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6.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cwelch\Documents\Repos\Nexant\SPIDER\JEA Specific\"/>
    </mc:Choice>
  </mc:AlternateContent>
  <xr:revisionPtr revIDLastSave="0" documentId="8_{DF80A188-2275-47EB-8AD0-03B841EC65A3}" xr6:coauthVersionLast="46" xr6:coauthVersionMax="46" xr10:uidLastSave="{00000000-0000-0000-0000-000000000000}"/>
  <bookViews>
    <workbookView xWindow="-120" yWindow="-120" windowWidth="29040" windowHeight="15840" firstSheet="2" activeTab="5" xr2:uid="{8632E0B8-BC62-42F1-8D61-1B054CE03226}"/>
  </bookViews>
  <sheets>
    <sheet name="TTD" sheetId="38" r:id="rId1"/>
    <sheet name="Notes" sheetId="23" r:id="rId2"/>
    <sheet name="Struct_Categ_Indexes" sheetId="25" r:id="rId3"/>
    <sheet name="Categorical_Indexes" sheetId="26" r:id="rId4"/>
    <sheet name="Struct_Seq_Index_Inputs" sheetId="27" r:id="rId5"/>
    <sheet name="Sequence_Index_Inputs" sheetId="28" r:id="rId6"/>
    <sheet name="Struct_Single_Cell_Inputs" sheetId="29" r:id="rId7"/>
    <sheet name="Single_Cell_Inputs" sheetId="30" r:id="rId8"/>
    <sheet name="Consumption_by_Sector" sheetId="40" r:id="rId9"/>
    <sheet name="Consumption" sheetId="24" r:id="rId10"/>
    <sheet name="Building_Stock" sheetId="39" r:id="rId11"/>
    <sheet name="Load_Profiles" sheetId="1" r:id="rId12"/>
    <sheet name="Holiday_Dates" sheetId="2" r:id="rId13"/>
    <sheet name="Climate_Zone_Map" sheetId="4" r:id="rId14"/>
    <sheet name="Total_PV_Area" sheetId="8" r:id="rId15"/>
    <sheet name="PV_Suitability" sheetId="20" r:id="rId16"/>
    <sheet name="NewConstr_Suitability" sheetId="33" r:id="rId17"/>
    <sheet name="Stock_Basis" sheetId="34" r:id="rId18"/>
    <sheet name="PV_Module_To_Area" sheetId="21" r:id="rId19"/>
    <sheet name="PV_Power_Density" sheetId="22" r:id="rId20"/>
    <sheet name="Solar_Profile_Map" sheetId="5" r:id="rId21"/>
    <sheet name="Hourly_Profiles" sheetId="6" r:id="rId22"/>
    <sheet name="DC_to_AC_Ratio" sheetId="7" r:id="rId23"/>
    <sheet name="Incentives" sheetId="9" r:id="rId24"/>
    <sheet name="PV_CapFactor" sheetId="3" r:id="rId25"/>
    <sheet name="Fed_ITC" sheetId="15" r:id="rId26"/>
    <sheet name="Finance_Rates" sheetId="16" r:id="rId27"/>
    <sheet name="MACRS" sheetId="17" r:id="rId28"/>
    <sheet name="Tax_Rates" sheetId="18" r:id="rId29"/>
    <sheet name="Bonus_Deprec" sheetId="19" r:id="rId30"/>
    <sheet name="Equip_Prices" sheetId="10" r:id="rId31"/>
    <sheet name="DER_PriceChangeRate" sheetId="35" r:id="rId32"/>
    <sheet name="OM_Cost" sheetId="12" r:id="rId33"/>
    <sheet name="Interconn_Fee" sheetId="32" r:id="rId34"/>
    <sheet name="Equip_Lifetime" sheetId="13" r:id="rId35"/>
    <sheet name="Battery_Specs" sheetId="36" r:id="rId36"/>
    <sheet name="Num_Strg_Units" sheetId="37" r:id="rId37"/>
    <sheet name="Historic_Adoption" sheetId="31" r:id="rId38"/>
  </sheets>
  <externalReferences>
    <externalReference r:id="rId39"/>
    <externalReference r:id="rId40"/>
    <externalReference r:id="rId41"/>
    <externalReference r:id="rId42"/>
    <externalReference r:id="rId43"/>
    <externalReference r:id="rId44"/>
  </externalReferences>
  <definedNames>
    <definedName name="_xlnm._FilterDatabase" localSheetId="10" hidden="1">Building_Stock!$A$7:$AT$7</definedName>
    <definedName name="_xlnm._FilterDatabase" localSheetId="8" hidden="1">Consumption_by_Sector!$A$7:$B$7</definedName>
    <definedName name="_xlnm._FilterDatabase" localSheetId="11" hidden="1">Load_Profiles!$R$2:$W$2</definedName>
    <definedName name="AdequacyType">'[1]Data Valid Lists'!$H$5:$H$6</definedName>
    <definedName name="BenchmarkAdjustment">'[1]Data Valid Lists'!$I$5:$I$7</definedName>
    <definedName name="bldg_style">[2]facility_size!$C$2:$C$2098</definedName>
    <definedName name="Conservation_Type">'[3]Editable Indexes'!$H$5:$H$12</definedName>
    <definedName name="ConservationType">'[1]Data Valid Lists'!$J$5:$J$7</definedName>
    <definedName name="county">[2]facility_size!$A$2:$A$2098</definedName>
    <definedName name="DateLookups">#REF!</definedName>
    <definedName name="DistributionType">'[1]Data Valid Lists'!$G$5:$G$6</definedName>
    <definedName name="HourlyProfileNames">[4]Categorical_Indexes!$A$6:$A$21</definedName>
    <definedName name="JumpType">'[1]Data Valid Lists'!$D$5:$D$6</definedName>
    <definedName name="nr_ELWestBasis_FP">'[5]Elec Price OffPeak'!$S$60008:$S$60087</definedName>
    <definedName name="nr_ELWestBasis_NP">'[5]Elec Price OffPeak'!$R$60008:$R$60087</definedName>
    <definedName name="nr_offpeak">'[5]Weather Normalized Load'!$G$60007:$G$60010</definedName>
    <definedName name="nr_onpeak">'[5]Weather Normalized Load'!$H$60007:$H$60010</definedName>
    <definedName name="prop_class">[2]facility_size!$B$2:$B$2098</definedName>
    <definedName name="StochasticDrivers">'[1]Data Valid Lists'!$C$5:$C$30</definedName>
    <definedName name="StochasticFuels">'[1]Editable Indexes'!$A$7:$A$26</definedName>
    <definedName name="StockBasisTypes">[6]Struct_Categ_Indexes!$Q$6:$Q$7</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9" i="24" l="1"/>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9" i="24"/>
  <c r="AZ2" i="39"/>
  <c r="L10" i="24"/>
  <c r="M10" i="24"/>
  <c r="N10" i="24"/>
  <c r="L11" i="24"/>
  <c r="M11" i="24"/>
  <c r="N11" i="24"/>
  <c r="L12" i="24"/>
  <c r="M12" i="24"/>
  <c r="N12" i="24"/>
  <c r="L13" i="24"/>
  <c r="M13" i="24"/>
  <c r="N13" i="24"/>
  <c r="L14" i="24"/>
  <c r="M14" i="24"/>
  <c r="N14" i="24"/>
  <c r="L15" i="24"/>
  <c r="M15" i="24"/>
  <c r="N15" i="24"/>
  <c r="L16" i="24"/>
  <c r="M16" i="24"/>
  <c r="N16" i="24"/>
  <c r="L17" i="24"/>
  <c r="M17" i="24"/>
  <c r="N17" i="24"/>
  <c r="L18" i="24"/>
  <c r="M18" i="24"/>
  <c r="N18" i="24"/>
  <c r="L19" i="24"/>
  <c r="M19" i="24"/>
  <c r="N19" i="24"/>
  <c r="L20" i="24"/>
  <c r="M20" i="24"/>
  <c r="N20" i="24"/>
  <c r="L21" i="24"/>
  <c r="M21" i="24"/>
  <c r="N21" i="24"/>
  <c r="L22" i="24"/>
  <c r="M22" i="24"/>
  <c r="N22" i="24"/>
  <c r="L23" i="24"/>
  <c r="M23" i="24"/>
  <c r="N23" i="24"/>
  <c r="L24" i="24"/>
  <c r="M24" i="24"/>
  <c r="N24" i="24"/>
  <c r="L25" i="24"/>
  <c r="M25" i="24"/>
  <c r="N25" i="24"/>
  <c r="L26" i="24"/>
  <c r="M26" i="24"/>
  <c r="N26" i="24"/>
  <c r="L27" i="24"/>
  <c r="M27" i="24"/>
  <c r="N27" i="24"/>
  <c r="L28" i="24"/>
  <c r="M28" i="24"/>
  <c r="N28" i="24"/>
  <c r="L29" i="24"/>
  <c r="M29" i="24"/>
  <c r="N29" i="24"/>
  <c r="L30" i="24"/>
  <c r="M30" i="24"/>
  <c r="N30" i="24"/>
  <c r="L31" i="24"/>
  <c r="M31" i="24"/>
  <c r="N31" i="24"/>
  <c r="L32" i="24"/>
  <c r="M32" i="24"/>
  <c r="N32" i="24"/>
  <c r="L33" i="24"/>
  <c r="M33" i="24"/>
  <c r="N33" i="24"/>
  <c r="L34" i="24"/>
  <c r="M34" i="24"/>
  <c r="N34" i="24"/>
  <c r="L35" i="24"/>
  <c r="M35" i="24"/>
  <c r="N35" i="24"/>
  <c r="L36" i="24"/>
  <c r="M36" i="24"/>
  <c r="N36" i="24"/>
  <c r="L37" i="24"/>
  <c r="M37" i="24"/>
  <c r="N37" i="24"/>
  <c r="L38" i="24"/>
  <c r="M38" i="24"/>
  <c r="N38" i="24"/>
  <c r="N9" i="24"/>
  <c r="M9" i="24"/>
  <c r="L9" i="24"/>
  <c r="J10" i="24"/>
  <c r="J11" i="24"/>
  <c r="J12" i="24"/>
  <c r="J13" i="24"/>
  <c r="J14" i="24"/>
  <c r="J15" i="24"/>
  <c r="J16" i="24"/>
  <c r="J17" i="24"/>
  <c r="J18" i="24"/>
  <c r="J19" i="24"/>
  <c r="J20" i="24"/>
  <c r="J21" i="24"/>
  <c r="J22" i="24"/>
  <c r="J23" i="24"/>
  <c r="J24" i="24"/>
  <c r="J25" i="24"/>
  <c r="J26" i="24"/>
  <c r="J27" i="24"/>
  <c r="J28" i="24"/>
  <c r="J29" i="24"/>
  <c r="J30" i="24"/>
  <c r="J31" i="24"/>
  <c r="J32" i="24"/>
  <c r="J33" i="24"/>
  <c r="J34" i="24"/>
  <c r="J35" i="24"/>
  <c r="J36" i="24"/>
  <c r="J37" i="24"/>
  <c r="J38" i="24"/>
  <c r="J9" i="24"/>
  <c r="H31" i="38"/>
  <c r="E28" i="38"/>
  <c r="D108" i="12"/>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7" i="12" s="1"/>
  <c r="C16"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BG6" i="39"/>
  <c r="K8" i="39" s="1"/>
  <c r="J8" i="39" s="1"/>
  <c r="I8" i="39" s="1"/>
  <c r="H8" i="39" s="1"/>
  <c r="G8" i="39" s="1"/>
  <c r="F8" i="39" s="1"/>
  <c r="E8" i="39" s="1"/>
  <c r="D8" i="39" s="1"/>
  <c r="C8" i="39" s="1"/>
  <c r="BG7" i="39"/>
  <c r="K9" i="39" s="1"/>
  <c r="D8" i="24"/>
  <c r="C9" i="40" s="1"/>
  <c r="C8" i="24"/>
  <c r="C8" i="40" s="1"/>
  <c r="AC49" i="8"/>
  <c r="AC50" i="8" s="1"/>
  <c r="AB49" i="8"/>
  <c r="AB50" i="8" s="1"/>
  <c r="Q49" i="8"/>
  <c r="Q50" i="8" s="1"/>
  <c r="V9" i="39" a="1"/>
  <c r="V9" i="39" s="1"/>
  <c r="V8" i="39" a="1"/>
  <c r="W8" i="39" s="1"/>
  <c r="D7" i="39"/>
  <c r="E7" i="39" s="1"/>
  <c r="F7" i="39" s="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C20" i="20"/>
  <c r="D20" i="20"/>
  <c r="C21" i="20"/>
  <c r="D21" i="20"/>
  <c r="B10" i="31"/>
  <c r="C10" i="31"/>
  <c r="B11" i="31"/>
  <c r="C11" i="31"/>
  <c r="B12" i="31"/>
  <c r="C12" i="31"/>
  <c r="B13" i="31"/>
  <c r="C13" i="31"/>
  <c r="B14" i="31"/>
  <c r="C14" i="31"/>
  <c r="B15" i="31"/>
  <c r="C15" i="31"/>
  <c r="B16" i="31"/>
  <c r="C16" i="31"/>
  <c r="B17" i="31"/>
  <c r="C17" i="31"/>
  <c r="B18" i="31"/>
  <c r="C18" i="31"/>
  <c r="B19" i="31"/>
  <c r="C19" i="31"/>
  <c r="B20" i="31"/>
  <c r="C20" i="31"/>
  <c r="B21" i="31"/>
  <c r="C21" i="31"/>
  <c r="B22" i="31"/>
  <c r="C22" i="31"/>
  <c r="B23" i="31"/>
  <c r="C23" i="31"/>
  <c r="B24" i="31"/>
  <c r="C24" i="31"/>
  <c r="B25" i="31"/>
  <c r="C25" i="31"/>
  <c r="B26" i="31"/>
  <c r="C26" i="31"/>
  <c r="B27" i="31"/>
  <c r="C27" i="31"/>
  <c r="B28" i="31"/>
  <c r="C28" i="31"/>
  <c r="C9" i="31"/>
  <c r="B9" i="31"/>
  <c r="Q12" i="31"/>
  <c r="Q13" i="31"/>
  <c r="Q14" i="31" s="1"/>
  <c r="Q15" i="31" s="1"/>
  <c r="Q16" i="31" s="1"/>
  <c r="Q17" i="31" s="1"/>
  <c r="Q18" i="31" s="1"/>
  <c r="Q19" i="31" s="1"/>
  <c r="Q20" i="31" s="1"/>
  <c r="Q21" i="31" s="1"/>
  <c r="Q22" i="31" s="1"/>
  <c r="Q23" i="31" s="1"/>
  <c r="Q24" i="31" s="1"/>
  <c r="Q25" i="31" s="1"/>
  <c r="Q26" i="31" s="1"/>
  <c r="Q27" i="31" s="1"/>
  <c r="Q28" i="31" s="1"/>
  <c r="Q29" i="31" s="1"/>
  <c r="Q11" i="31"/>
  <c r="Q10" i="31"/>
  <c r="P12" i="31"/>
  <c r="P13" i="31" s="1"/>
  <c r="P14" i="31" s="1"/>
  <c r="P15" i="31" s="1"/>
  <c r="P16" i="31" s="1"/>
  <c r="P17" i="31" s="1"/>
  <c r="P18" i="31" s="1"/>
  <c r="P19" i="31" s="1"/>
  <c r="P20" i="31" s="1"/>
  <c r="P21" i="31" s="1"/>
  <c r="P22" i="31" s="1"/>
  <c r="P23" i="31" s="1"/>
  <c r="P24" i="31" s="1"/>
  <c r="P25" i="31" s="1"/>
  <c r="P26" i="31" s="1"/>
  <c r="P27" i="31" s="1"/>
  <c r="P28" i="31" s="1"/>
  <c r="P29" i="31" s="1"/>
  <c r="P11" i="31"/>
  <c r="P10" i="31"/>
  <c r="AN48" i="8"/>
  <c r="AI50" i="8" s="1"/>
  <c r="AN36" i="8"/>
  <c r="AI43" i="8"/>
  <c r="AG21" i="8"/>
  <c r="AG26" i="8" s="1"/>
  <c r="J9" i="39" l="1"/>
  <c r="I9" i="39" s="1"/>
  <c r="H9" i="39" s="1"/>
  <c r="G9" i="39" s="1"/>
  <c r="F9" i="39" s="1"/>
  <c r="E9" i="39" s="1"/>
  <c r="D9" i="39" s="1"/>
  <c r="C9" i="39" s="1"/>
  <c r="AS9" i="39"/>
  <c r="AJ9" i="39"/>
  <c r="AB9" i="39"/>
  <c r="AK9" i="39"/>
  <c r="AQ9" i="39"/>
  <c r="AA9" i="39"/>
  <c r="AX9" i="39"/>
  <c r="AP9" i="39"/>
  <c r="AH9" i="39"/>
  <c r="Z9" i="39"/>
  <c r="AI9" i="39"/>
  <c r="AO9" i="39"/>
  <c r="AG9" i="39"/>
  <c r="Y9" i="39"/>
  <c r="AV9" i="39"/>
  <c r="AN9" i="39"/>
  <c r="AF9" i="39"/>
  <c r="X9" i="39"/>
  <c r="AC9" i="39"/>
  <c r="AR9" i="39"/>
  <c r="AY9" i="39"/>
  <c r="AW9" i="39"/>
  <c r="AU9" i="39"/>
  <c r="AM9" i="39"/>
  <c r="AE9" i="39"/>
  <c r="BG3" i="39" s="1"/>
  <c r="W9" i="39"/>
  <c r="AT9" i="39"/>
  <c r="AL9" i="39"/>
  <c r="AD9" i="39"/>
  <c r="AL8" i="39"/>
  <c r="AR8" i="39"/>
  <c r="Z8" i="39"/>
  <c r="AC8" i="39"/>
  <c r="AQ8" i="39"/>
  <c r="AH8" i="39"/>
  <c r="AW8" i="39"/>
  <c r="AO8" i="39"/>
  <c r="AG8" i="39"/>
  <c r="Y8" i="39"/>
  <c r="V8" i="39"/>
  <c r="AK8" i="39"/>
  <c r="AB8" i="39"/>
  <c r="AI8" i="39"/>
  <c r="AP8" i="39"/>
  <c r="AV8" i="39"/>
  <c r="AN8" i="39"/>
  <c r="AF8" i="39"/>
  <c r="X8" i="39"/>
  <c r="AT8" i="39"/>
  <c r="AD8" i="39"/>
  <c r="AS8" i="39"/>
  <c r="AJ8" i="39"/>
  <c r="AY8" i="39"/>
  <c r="AA8" i="39"/>
  <c r="AX8" i="39"/>
  <c r="AU8" i="39"/>
  <c r="AM8" i="39"/>
  <c r="AE8" i="39"/>
  <c r="S15" i="20"/>
  <c r="P15" i="20"/>
  <c r="R6" i="20"/>
  <c r="B21" i="20" s="1"/>
  <c r="Q19" i="20" s="1"/>
  <c r="R7" i="20"/>
  <c r="R5" i="20"/>
  <c r="B20" i="20" s="1"/>
  <c r="Q18" i="20" s="1"/>
  <c r="Q8" i="20"/>
  <c r="N8" i="20"/>
  <c r="R8" i="20" l="1"/>
  <c r="AZ8" i="39"/>
  <c r="BA8" i="39" s="1"/>
  <c r="AZ9" i="39"/>
  <c r="BA9" i="39" s="1"/>
  <c r="BG2" i="39"/>
  <c r="N90" i="12"/>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26" i="10"/>
  <c r="D16" i="10"/>
  <c r="C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 r="AZ14" i="8" l="1"/>
  <c r="AY19" i="8" s="1"/>
  <c r="AN15" i="8"/>
  <c r="AH26" i="8" s="1"/>
  <c r="AR14" i="8"/>
  <c r="AQ14" i="8"/>
  <c r="AL14" i="8"/>
  <c r="AK14" i="8"/>
  <c r="T46" i="8"/>
  <c r="V52" i="8" s="1"/>
  <c r="T45" i="8"/>
  <c r="V51" i="8" s="1"/>
  <c r="T44" i="8"/>
  <c r="U34" i="8"/>
  <c r="AI51" i="8" s="1"/>
  <c r="E23" i="8" l="1"/>
  <c r="E24" i="8"/>
  <c r="E17" i="8"/>
  <c r="E16" i="8" s="1"/>
  <c r="E15" i="8" s="1"/>
  <c r="E14" i="8" s="1"/>
  <c r="E13" i="8" s="1"/>
  <c r="E12" i="8" s="1"/>
  <c r="E11" i="8" s="1"/>
  <c r="E10" i="8" s="1"/>
  <c r="E9" i="8" s="1"/>
  <c r="E8" i="8" s="1"/>
  <c r="E25" i="8"/>
  <c r="E18" i="8"/>
  <c r="E26" i="8"/>
  <c r="E22" i="8"/>
  <c r="E19" i="8"/>
  <c r="E28" i="8"/>
  <c r="E20" i="8"/>
  <c r="E21" i="8"/>
  <c r="E27" i="8"/>
  <c r="E58" i="8"/>
  <c r="E57" i="8"/>
  <c r="V50" i="8"/>
  <c r="U10" i="8"/>
  <c r="T51" i="8" s="1"/>
  <c r="U51" i="8" s="1"/>
  <c r="Y51" i="8" s="1"/>
  <c r="U11" i="8"/>
  <c r="T52" i="8" s="1"/>
  <c r="U9" i="8"/>
  <c r="T50" i="8" s="1"/>
  <c r="P19" i="20" l="1"/>
  <c r="R19" i="20" s="1"/>
  <c r="E32" i="8"/>
  <c r="E40" i="8"/>
  <c r="E48" i="8"/>
  <c r="E56" i="8"/>
  <c r="E38" i="8"/>
  <c r="E33" i="8"/>
  <c r="E41" i="8"/>
  <c r="E49" i="8"/>
  <c r="E53" i="8"/>
  <c r="E34" i="8"/>
  <c r="E42" i="8"/>
  <c r="E50" i="8"/>
  <c r="E46" i="8"/>
  <c r="E35" i="8"/>
  <c r="E43" i="8"/>
  <c r="E51" i="8"/>
  <c r="E45" i="8"/>
  <c r="E55" i="8"/>
  <c r="E36" i="8"/>
  <c r="E44" i="8"/>
  <c r="E52" i="8"/>
  <c r="E37" i="8"/>
  <c r="E54" i="8"/>
  <c r="E29" i="8"/>
  <c r="E30" i="8"/>
  <c r="E31" i="8"/>
  <c r="E39" i="8"/>
  <c r="E47" i="8"/>
  <c r="U50" i="8"/>
  <c r="Y50" i="8" s="1"/>
  <c r="U52" i="8"/>
  <c r="Y52" i="8" s="1"/>
  <c r="Y53" i="8" l="1"/>
  <c r="P18" i="20"/>
  <c r="R18" i="20" s="1"/>
  <c r="R20" i="20" s="1"/>
  <c r="S20" i="20" s="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9" i="1"/>
  <c r="AG1" i="1"/>
  <c r="AC1" i="1"/>
  <c r="D27" i="8" l="1"/>
  <c r="BI15" i="8"/>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AG7045" i="1"/>
  <c r="AG7046" i="1"/>
  <c r="AG7047" i="1"/>
  <c r="AG7048" i="1"/>
  <c r="AG7049" i="1"/>
  <c r="AG7050" i="1"/>
  <c r="AG7051" i="1"/>
  <c r="AG7052" i="1"/>
  <c r="AG7053" i="1"/>
  <c r="AG7054" i="1"/>
  <c r="AG7055" i="1"/>
  <c r="AG7056" i="1"/>
  <c r="AG7057" i="1"/>
  <c r="AG7058" i="1"/>
  <c r="AG7059" i="1"/>
  <c r="AG7060" i="1"/>
  <c r="AG7061" i="1"/>
  <c r="AG7062" i="1"/>
  <c r="AG7063" i="1"/>
  <c r="AG7064" i="1"/>
  <c r="AG7065" i="1"/>
  <c r="AG7066" i="1"/>
  <c r="AG7067" i="1"/>
  <c r="AG7068" i="1"/>
  <c r="AG7069" i="1"/>
  <c r="AG7070" i="1"/>
  <c r="AG7071" i="1"/>
  <c r="AG7072" i="1"/>
  <c r="AG7073" i="1"/>
  <c r="AG7074" i="1"/>
  <c r="AG7075" i="1"/>
  <c r="AG7076" i="1"/>
  <c r="AG7077" i="1"/>
  <c r="AG7078" i="1"/>
  <c r="AG7079" i="1"/>
  <c r="AG7080" i="1"/>
  <c r="AG7081" i="1"/>
  <c r="AG7082" i="1"/>
  <c r="AG7083" i="1"/>
  <c r="AG7084" i="1"/>
  <c r="AG7085" i="1"/>
  <c r="AG7086" i="1"/>
  <c r="AG7087" i="1"/>
  <c r="AG7088" i="1"/>
  <c r="AG7089" i="1"/>
  <c r="AG7090" i="1"/>
  <c r="AG7091" i="1"/>
  <c r="AG7092" i="1"/>
  <c r="AG7093" i="1"/>
  <c r="AG7094" i="1"/>
  <c r="AG7095" i="1"/>
  <c r="AG7096" i="1"/>
  <c r="AG7097" i="1"/>
  <c r="AG7098" i="1"/>
  <c r="AG7099" i="1"/>
  <c r="AG7100" i="1"/>
  <c r="AG7101" i="1"/>
  <c r="AG7102" i="1"/>
  <c r="AG7103" i="1"/>
  <c r="AG7104" i="1"/>
  <c r="AG7105" i="1"/>
  <c r="AG7106" i="1"/>
  <c r="AG7107" i="1"/>
  <c r="AG7108" i="1"/>
  <c r="AG7109" i="1"/>
  <c r="AG7110" i="1"/>
  <c r="AG7111" i="1"/>
  <c r="AG7112" i="1"/>
  <c r="AG7113" i="1"/>
  <c r="AG7114" i="1"/>
  <c r="AG7115" i="1"/>
  <c r="AG7116" i="1"/>
  <c r="AG7117" i="1"/>
  <c r="AG7118" i="1"/>
  <c r="AG7119" i="1"/>
  <c r="AG7120" i="1"/>
  <c r="AG7121" i="1"/>
  <c r="AG7122" i="1"/>
  <c r="AG7123" i="1"/>
  <c r="AG7124" i="1"/>
  <c r="AG7125" i="1"/>
  <c r="AG7126" i="1"/>
  <c r="AG7127" i="1"/>
  <c r="AG7128" i="1"/>
  <c r="AG7129" i="1"/>
  <c r="AG7130" i="1"/>
  <c r="AG7131" i="1"/>
  <c r="AG7132" i="1"/>
  <c r="AG7133" i="1"/>
  <c r="AG7134" i="1"/>
  <c r="AG7135" i="1"/>
  <c r="AG7136" i="1"/>
  <c r="AG7137" i="1"/>
  <c r="AG7138" i="1"/>
  <c r="AG7139" i="1"/>
  <c r="AG7140" i="1"/>
  <c r="AG7141" i="1"/>
  <c r="AG7142" i="1"/>
  <c r="AG7143" i="1"/>
  <c r="AG7144" i="1"/>
  <c r="AG7145" i="1"/>
  <c r="AG7146" i="1"/>
  <c r="AG7147" i="1"/>
  <c r="AG7148" i="1"/>
  <c r="AG7149" i="1"/>
  <c r="AG7150" i="1"/>
  <c r="AG7151" i="1"/>
  <c r="AG7152" i="1"/>
  <c r="AG7153" i="1"/>
  <c r="AG7154" i="1"/>
  <c r="AG7155" i="1"/>
  <c r="AG7156" i="1"/>
  <c r="AG7157" i="1"/>
  <c r="AG7158" i="1"/>
  <c r="AG7159" i="1"/>
  <c r="AG7160" i="1"/>
  <c r="AG7161" i="1"/>
  <c r="AG7162" i="1"/>
  <c r="AG7163" i="1"/>
  <c r="AG7164" i="1"/>
  <c r="AG7165" i="1"/>
  <c r="AG7166" i="1"/>
  <c r="AG7167" i="1"/>
  <c r="AG7168" i="1"/>
  <c r="AG7169" i="1"/>
  <c r="AG7170" i="1"/>
  <c r="AG7171" i="1"/>
  <c r="AG7172" i="1"/>
  <c r="AG7173" i="1"/>
  <c r="AG7174" i="1"/>
  <c r="AG7175" i="1"/>
  <c r="AG7176" i="1"/>
  <c r="AG7177" i="1"/>
  <c r="AG7178" i="1"/>
  <c r="AG7179" i="1"/>
  <c r="AG7180" i="1"/>
  <c r="AG7181" i="1"/>
  <c r="AG7182" i="1"/>
  <c r="AG7183" i="1"/>
  <c r="AG7184" i="1"/>
  <c r="AG7185" i="1"/>
  <c r="AG7186" i="1"/>
  <c r="AG7187" i="1"/>
  <c r="AG7188" i="1"/>
  <c r="AG7189" i="1"/>
  <c r="AG7190" i="1"/>
  <c r="AG7191" i="1"/>
  <c r="AG7192" i="1"/>
  <c r="AG7193" i="1"/>
  <c r="AG7194" i="1"/>
  <c r="AG7195" i="1"/>
  <c r="AG7196" i="1"/>
  <c r="AG7197" i="1"/>
  <c r="AG7198" i="1"/>
  <c r="AG7199" i="1"/>
  <c r="AG7200" i="1"/>
  <c r="AG7201" i="1"/>
  <c r="AG7202" i="1"/>
  <c r="AG7203" i="1"/>
  <c r="AG7204" i="1"/>
  <c r="AG7205" i="1"/>
  <c r="AG7206" i="1"/>
  <c r="AG7207" i="1"/>
  <c r="AG7208" i="1"/>
  <c r="AG7209" i="1"/>
  <c r="AG7210" i="1"/>
  <c r="AG7211" i="1"/>
  <c r="AG7212" i="1"/>
  <c r="AG7213" i="1"/>
  <c r="AG7214" i="1"/>
  <c r="AG7215" i="1"/>
  <c r="AG7216" i="1"/>
  <c r="AG7217" i="1"/>
  <c r="AG7218" i="1"/>
  <c r="AG7219" i="1"/>
  <c r="AG7220" i="1"/>
  <c r="AG7221" i="1"/>
  <c r="AG7222" i="1"/>
  <c r="AG7223" i="1"/>
  <c r="AG7224" i="1"/>
  <c r="AG7225" i="1"/>
  <c r="AG7226" i="1"/>
  <c r="AG7227" i="1"/>
  <c r="AG7228" i="1"/>
  <c r="AG7229" i="1"/>
  <c r="AG7230" i="1"/>
  <c r="AG7231" i="1"/>
  <c r="AG7232" i="1"/>
  <c r="AG7233" i="1"/>
  <c r="AG7234" i="1"/>
  <c r="AG7235" i="1"/>
  <c r="AG7236" i="1"/>
  <c r="AG7237" i="1"/>
  <c r="AG7238" i="1"/>
  <c r="AG7239" i="1"/>
  <c r="AG7240" i="1"/>
  <c r="AG7241" i="1"/>
  <c r="AG7242" i="1"/>
  <c r="AG7243" i="1"/>
  <c r="AG7244" i="1"/>
  <c r="AG7245" i="1"/>
  <c r="AG7246" i="1"/>
  <c r="AG7247" i="1"/>
  <c r="AG7248" i="1"/>
  <c r="AG7249" i="1"/>
  <c r="AG7250" i="1"/>
  <c r="AG7251" i="1"/>
  <c r="AG7252" i="1"/>
  <c r="AG7253" i="1"/>
  <c r="AG7254" i="1"/>
  <c r="AG7255" i="1"/>
  <c r="AG7256" i="1"/>
  <c r="AG7257" i="1"/>
  <c r="AG7258" i="1"/>
  <c r="AG7259" i="1"/>
  <c r="AG7260" i="1"/>
  <c r="AG7261" i="1"/>
  <c r="AG7262" i="1"/>
  <c r="AG7263" i="1"/>
  <c r="AG7264" i="1"/>
  <c r="AG7265" i="1"/>
  <c r="AG7266" i="1"/>
  <c r="AG7267" i="1"/>
  <c r="AG7268" i="1"/>
  <c r="AG7269" i="1"/>
  <c r="AG7270" i="1"/>
  <c r="AG7271" i="1"/>
  <c r="AG7272" i="1"/>
  <c r="AG7273" i="1"/>
  <c r="AG7274" i="1"/>
  <c r="AG7275" i="1"/>
  <c r="AG7276" i="1"/>
  <c r="AG7277" i="1"/>
  <c r="AG7278" i="1"/>
  <c r="AG7279" i="1"/>
  <c r="AG7280" i="1"/>
  <c r="AG7281" i="1"/>
  <c r="AG7282" i="1"/>
  <c r="AG7283" i="1"/>
  <c r="AG7284" i="1"/>
  <c r="AG7285" i="1"/>
  <c r="AG7286" i="1"/>
  <c r="AG7287" i="1"/>
  <c r="AG7288" i="1"/>
  <c r="AG7289" i="1"/>
  <c r="AG7290" i="1"/>
  <c r="AG7291" i="1"/>
  <c r="AG7292" i="1"/>
  <c r="AG7293" i="1"/>
  <c r="AG7294" i="1"/>
  <c r="AG7295" i="1"/>
  <c r="AG7296" i="1"/>
  <c r="AG7297" i="1"/>
  <c r="AG7298" i="1"/>
  <c r="AG7299" i="1"/>
  <c r="AG7300" i="1"/>
  <c r="AG7301" i="1"/>
  <c r="AG7302" i="1"/>
  <c r="AG7303" i="1"/>
  <c r="AG7304" i="1"/>
  <c r="AG7305" i="1"/>
  <c r="AG7306" i="1"/>
  <c r="AG7307" i="1"/>
  <c r="AG7308" i="1"/>
  <c r="AG7309" i="1"/>
  <c r="AG7310" i="1"/>
  <c r="AG7311" i="1"/>
  <c r="AG7312" i="1"/>
  <c r="AG7313" i="1"/>
  <c r="AG7314" i="1"/>
  <c r="AG7315" i="1"/>
  <c r="AG7316" i="1"/>
  <c r="AG7317" i="1"/>
  <c r="AG7318" i="1"/>
  <c r="AG7319" i="1"/>
  <c r="AG7320" i="1"/>
  <c r="AG7321" i="1"/>
  <c r="AG7322" i="1"/>
  <c r="AG7323" i="1"/>
  <c r="AG7324" i="1"/>
  <c r="AG7325" i="1"/>
  <c r="AG7326" i="1"/>
  <c r="AG7327" i="1"/>
  <c r="AG7328" i="1"/>
  <c r="AG7329" i="1"/>
  <c r="AG7330" i="1"/>
  <c r="AG7331" i="1"/>
  <c r="AG7332" i="1"/>
  <c r="AG7333" i="1"/>
  <c r="AG7334" i="1"/>
  <c r="AG7335" i="1"/>
  <c r="AG7336" i="1"/>
  <c r="AG7337" i="1"/>
  <c r="AG7338" i="1"/>
  <c r="AG7339" i="1"/>
  <c r="AG7340" i="1"/>
  <c r="AG7341" i="1"/>
  <c r="AG7342" i="1"/>
  <c r="AG7343" i="1"/>
  <c r="AG7344" i="1"/>
  <c r="AG7345" i="1"/>
  <c r="AG7346" i="1"/>
  <c r="AG7347" i="1"/>
  <c r="AG7348" i="1"/>
  <c r="AG7349" i="1"/>
  <c r="AG7350" i="1"/>
  <c r="AG7351" i="1"/>
  <c r="AG7352" i="1"/>
  <c r="AG7353" i="1"/>
  <c r="AG7354" i="1"/>
  <c r="AG7355" i="1"/>
  <c r="AG7356" i="1"/>
  <c r="AG7357" i="1"/>
  <c r="AG7358" i="1"/>
  <c r="AG7359" i="1"/>
  <c r="AG7360" i="1"/>
  <c r="AG7361" i="1"/>
  <c r="AG7362" i="1"/>
  <c r="AG7363" i="1"/>
  <c r="AG7364" i="1"/>
  <c r="AG7365" i="1"/>
  <c r="AG7366" i="1"/>
  <c r="AG7367" i="1"/>
  <c r="AG7368" i="1"/>
  <c r="AG7369" i="1"/>
  <c r="AG7370" i="1"/>
  <c r="AG7371" i="1"/>
  <c r="AG7372" i="1"/>
  <c r="AG7373" i="1"/>
  <c r="AG7374" i="1"/>
  <c r="AG7375" i="1"/>
  <c r="AG7376" i="1"/>
  <c r="AG7377" i="1"/>
  <c r="AG7378" i="1"/>
  <c r="AG7379" i="1"/>
  <c r="AG7380" i="1"/>
  <c r="AG7381" i="1"/>
  <c r="AG7382" i="1"/>
  <c r="AG7383" i="1"/>
  <c r="AG7384" i="1"/>
  <c r="AG7385" i="1"/>
  <c r="AG7386" i="1"/>
  <c r="AG7387" i="1"/>
  <c r="AG7388" i="1"/>
  <c r="AG7389" i="1"/>
  <c r="AG7390" i="1"/>
  <c r="AG7391" i="1"/>
  <c r="AG7392" i="1"/>
  <c r="AG7393" i="1"/>
  <c r="AG7394" i="1"/>
  <c r="AG7395" i="1"/>
  <c r="AG7396" i="1"/>
  <c r="AG7397" i="1"/>
  <c r="AG7398" i="1"/>
  <c r="AG7399" i="1"/>
  <c r="AG7400" i="1"/>
  <c r="AG7401" i="1"/>
  <c r="AG7402" i="1"/>
  <c r="AG7403" i="1"/>
  <c r="AG7404" i="1"/>
  <c r="AG7405" i="1"/>
  <c r="AG7406" i="1"/>
  <c r="AG7407" i="1"/>
  <c r="AG7408" i="1"/>
  <c r="AG7409" i="1"/>
  <c r="AG7410" i="1"/>
  <c r="AG7411" i="1"/>
  <c r="AG7412" i="1"/>
  <c r="AG7413" i="1"/>
  <c r="AG7414" i="1"/>
  <c r="AG7415" i="1"/>
  <c r="AG7416" i="1"/>
  <c r="AG7417" i="1"/>
  <c r="AG7418" i="1"/>
  <c r="AG7419" i="1"/>
  <c r="AG7420" i="1"/>
  <c r="AG7421" i="1"/>
  <c r="AG7422" i="1"/>
  <c r="AG7423" i="1"/>
  <c r="AG7424" i="1"/>
  <c r="AG7425" i="1"/>
  <c r="AG7426" i="1"/>
  <c r="AG7427" i="1"/>
  <c r="AG7428" i="1"/>
  <c r="AG7429" i="1"/>
  <c r="AG7430" i="1"/>
  <c r="AG7431" i="1"/>
  <c r="AG7432" i="1"/>
  <c r="AG7433" i="1"/>
  <c r="AG7434" i="1"/>
  <c r="AG7435" i="1"/>
  <c r="AG7436" i="1"/>
  <c r="AG7437" i="1"/>
  <c r="AG7438" i="1"/>
  <c r="AG7439" i="1"/>
  <c r="AG7440" i="1"/>
  <c r="AG7441" i="1"/>
  <c r="AG7442" i="1"/>
  <c r="AG7443" i="1"/>
  <c r="AG7444" i="1"/>
  <c r="AG7445" i="1"/>
  <c r="AG7446" i="1"/>
  <c r="AG7447" i="1"/>
  <c r="AG7448" i="1"/>
  <c r="AG7449" i="1"/>
  <c r="AG7450" i="1"/>
  <c r="AG7451" i="1"/>
  <c r="AG7452" i="1"/>
  <c r="AG7453" i="1"/>
  <c r="AG7454" i="1"/>
  <c r="AG7455" i="1"/>
  <c r="AG7456" i="1"/>
  <c r="AG7457" i="1"/>
  <c r="AG7458" i="1"/>
  <c r="AG7459" i="1"/>
  <c r="AG7460" i="1"/>
  <c r="AG7461" i="1"/>
  <c r="AG7462" i="1"/>
  <c r="AG7463" i="1"/>
  <c r="AG7464" i="1"/>
  <c r="AG7465" i="1"/>
  <c r="AG7466" i="1"/>
  <c r="AG7467" i="1"/>
  <c r="AG7468" i="1"/>
  <c r="AG7469" i="1"/>
  <c r="AG7470" i="1"/>
  <c r="AG7471" i="1"/>
  <c r="AG7472" i="1"/>
  <c r="AG7473" i="1"/>
  <c r="AG7474" i="1"/>
  <c r="AG7475" i="1"/>
  <c r="AG7476" i="1"/>
  <c r="AG7477" i="1"/>
  <c r="AG7478" i="1"/>
  <c r="AG7479" i="1"/>
  <c r="AG7480" i="1"/>
  <c r="AG7481" i="1"/>
  <c r="AG7482" i="1"/>
  <c r="AG7483" i="1"/>
  <c r="AG7484" i="1"/>
  <c r="AG7485" i="1"/>
  <c r="AG7486" i="1"/>
  <c r="AG7487" i="1"/>
  <c r="AG7488" i="1"/>
  <c r="AG7489" i="1"/>
  <c r="AG7490" i="1"/>
  <c r="AG7491" i="1"/>
  <c r="AG7492" i="1"/>
  <c r="AG7493" i="1"/>
  <c r="AG7494" i="1"/>
  <c r="AG7495" i="1"/>
  <c r="AG7496" i="1"/>
  <c r="AG7497" i="1"/>
  <c r="AG7498" i="1"/>
  <c r="AG7499" i="1"/>
  <c r="AG7500" i="1"/>
  <c r="AG7501" i="1"/>
  <c r="AG7502" i="1"/>
  <c r="AG7503" i="1"/>
  <c r="AG7504" i="1"/>
  <c r="AG7505" i="1"/>
  <c r="AG7506" i="1"/>
  <c r="AG7507" i="1"/>
  <c r="AG7508" i="1"/>
  <c r="AG7509" i="1"/>
  <c r="AG7510" i="1"/>
  <c r="AG7511" i="1"/>
  <c r="AG7512" i="1"/>
  <c r="AG7513" i="1"/>
  <c r="AG7514" i="1"/>
  <c r="AG7515" i="1"/>
  <c r="AG7516" i="1"/>
  <c r="AG7517" i="1"/>
  <c r="AG7518" i="1"/>
  <c r="AG7519" i="1"/>
  <c r="AG7520" i="1"/>
  <c r="AG7521" i="1"/>
  <c r="AG7522" i="1"/>
  <c r="AG7523" i="1"/>
  <c r="AG7524" i="1"/>
  <c r="AG7525" i="1"/>
  <c r="AG7526" i="1"/>
  <c r="AG7527" i="1"/>
  <c r="AG7528" i="1"/>
  <c r="AG7529" i="1"/>
  <c r="AG7530" i="1"/>
  <c r="AG7531" i="1"/>
  <c r="AG7532" i="1"/>
  <c r="AG7533" i="1"/>
  <c r="AG7534" i="1"/>
  <c r="AG7535" i="1"/>
  <c r="AG7536" i="1"/>
  <c r="AG7537" i="1"/>
  <c r="AG7538" i="1"/>
  <c r="AG7539" i="1"/>
  <c r="AG7540" i="1"/>
  <c r="AG7541" i="1"/>
  <c r="AG7542" i="1"/>
  <c r="AG7543" i="1"/>
  <c r="AG7544" i="1"/>
  <c r="AG7545" i="1"/>
  <c r="AG7546" i="1"/>
  <c r="AG7547" i="1"/>
  <c r="AG7548" i="1"/>
  <c r="AG7549" i="1"/>
  <c r="AG7550" i="1"/>
  <c r="AG7551" i="1"/>
  <c r="AG7552" i="1"/>
  <c r="AG7553" i="1"/>
  <c r="AG7554" i="1"/>
  <c r="AG7555" i="1"/>
  <c r="AG7556" i="1"/>
  <c r="AG7557" i="1"/>
  <c r="AG7558" i="1"/>
  <c r="AG7559" i="1"/>
  <c r="AG7560" i="1"/>
  <c r="AG7561" i="1"/>
  <c r="AG7562" i="1"/>
  <c r="AG7563" i="1"/>
  <c r="AG7564" i="1"/>
  <c r="AG7565" i="1"/>
  <c r="AG7566" i="1"/>
  <c r="AG7567" i="1"/>
  <c r="AG7568" i="1"/>
  <c r="AG7569" i="1"/>
  <c r="AG7570" i="1"/>
  <c r="AG7571" i="1"/>
  <c r="AG7572" i="1"/>
  <c r="AG7573" i="1"/>
  <c r="AG7574" i="1"/>
  <c r="AG7575" i="1"/>
  <c r="AG7576" i="1"/>
  <c r="AG7577" i="1"/>
  <c r="AG7578" i="1"/>
  <c r="AG7579" i="1"/>
  <c r="AG7580" i="1"/>
  <c r="AG7581" i="1"/>
  <c r="AG7582" i="1"/>
  <c r="AG7583" i="1"/>
  <c r="AG7584" i="1"/>
  <c r="AG7585" i="1"/>
  <c r="AG7586" i="1"/>
  <c r="AG7587" i="1"/>
  <c r="AG7588" i="1"/>
  <c r="AG7589" i="1"/>
  <c r="AG7590" i="1"/>
  <c r="AG7591" i="1"/>
  <c r="AG7592" i="1"/>
  <c r="AG7593" i="1"/>
  <c r="AG7594" i="1"/>
  <c r="AG7595" i="1"/>
  <c r="AG7596" i="1"/>
  <c r="AG7597" i="1"/>
  <c r="AG7598" i="1"/>
  <c r="AG7599" i="1"/>
  <c r="AG7600" i="1"/>
  <c r="AG7601" i="1"/>
  <c r="AG7602" i="1"/>
  <c r="AG7603" i="1"/>
  <c r="AG7604" i="1"/>
  <c r="AG7605" i="1"/>
  <c r="AG7606" i="1"/>
  <c r="AG7607" i="1"/>
  <c r="AG7608" i="1"/>
  <c r="AG7609" i="1"/>
  <c r="AG7610" i="1"/>
  <c r="AG7611" i="1"/>
  <c r="AG7612" i="1"/>
  <c r="AG7613" i="1"/>
  <c r="AG7614" i="1"/>
  <c r="AG7615" i="1"/>
  <c r="AG7616" i="1"/>
  <c r="AG7617" i="1"/>
  <c r="AG7618" i="1"/>
  <c r="AG7619" i="1"/>
  <c r="AG7620" i="1"/>
  <c r="AG7621" i="1"/>
  <c r="AG7622" i="1"/>
  <c r="AG7623" i="1"/>
  <c r="AG7624" i="1"/>
  <c r="AG7625" i="1"/>
  <c r="AG7626" i="1"/>
  <c r="AG7627" i="1"/>
  <c r="AG7628" i="1"/>
  <c r="AG7629" i="1"/>
  <c r="AG7630" i="1"/>
  <c r="AG7631" i="1"/>
  <c r="AG7632" i="1"/>
  <c r="AG7633" i="1"/>
  <c r="AG7634" i="1"/>
  <c r="AG7635" i="1"/>
  <c r="AG7636" i="1"/>
  <c r="AG7637" i="1"/>
  <c r="AG7638" i="1"/>
  <c r="AG7639" i="1"/>
  <c r="AG7640" i="1"/>
  <c r="AG7641" i="1"/>
  <c r="AG7642" i="1"/>
  <c r="AG7643" i="1"/>
  <c r="AG7644" i="1"/>
  <c r="AG7645" i="1"/>
  <c r="AG7646" i="1"/>
  <c r="AG7647" i="1"/>
  <c r="AG7648" i="1"/>
  <c r="AG7649" i="1"/>
  <c r="AG7650" i="1"/>
  <c r="AG7651" i="1"/>
  <c r="AG7652" i="1"/>
  <c r="AG7653" i="1"/>
  <c r="AG7654" i="1"/>
  <c r="AG7655" i="1"/>
  <c r="AG7656" i="1"/>
  <c r="AG7657" i="1"/>
  <c r="AG7658" i="1"/>
  <c r="AG7659" i="1"/>
  <c r="AG7660" i="1"/>
  <c r="AG7661" i="1"/>
  <c r="AG7662" i="1"/>
  <c r="AG7663" i="1"/>
  <c r="AG7664" i="1"/>
  <c r="AG7665" i="1"/>
  <c r="AG7666" i="1"/>
  <c r="AG7667" i="1"/>
  <c r="AG7668" i="1"/>
  <c r="AG7669" i="1"/>
  <c r="AG7670" i="1"/>
  <c r="AG7671" i="1"/>
  <c r="AG7672" i="1"/>
  <c r="AG7673" i="1"/>
  <c r="AG7674" i="1"/>
  <c r="AG7675" i="1"/>
  <c r="AG7676" i="1"/>
  <c r="AG7677" i="1"/>
  <c r="AG7678" i="1"/>
  <c r="AG7679" i="1"/>
  <c r="AG7680" i="1"/>
  <c r="AG7681" i="1"/>
  <c r="AG7682" i="1"/>
  <c r="AG7683" i="1"/>
  <c r="AG7684" i="1"/>
  <c r="AG7685" i="1"/>
  <c r="AG7686" i="1"/>
  <c r="AG7687" i="1"/>
  <c r="AG7688" i="1"/>
  <c r="AG7689" i="1"/>
  <c r="AG7690" i="1"/>
  <c r="AG7691" i="1"/>
  <c r="AG7692" i="1"/>
  <c r="AG7693" i="1"/>
  <c r="AG7694" i="1"/>
  <c r="AG7695" i="1"/>
  <c r="AG7696" i="1"/>
  <c r="AG7697" i="1"/>
  <c r="AG7698" i="1"/>
  <c r="AG7699" i="1"/>
  <c r="AG7700" i="1"/>
  <c r="AG7701" i="1"/>
  <c r="AG7702" i="1"/>
  <c r="AG7703" i="1"/>
  <c r="AG7704" i="1"/>
  <c r="AG7705" i="1"/>
  <c r="AG7706" i="1"/>
  <c r="AG7707" i="1"/>
  <c r="AG7708" i="1"/>
  <c r="AG7709" i="1"/>
  <c r="AG7710" i="1"/>
  <c r="AG7711" i="1"/>
  <c r="AG7712" i="1"/>
  <c r="AG7713" i="1"/>
  <c r="AG7714" i="1"/>
  <c r="AG7715" i="1"/>
  <c r="AG7716" i="1"/>
  <c r="AG7717" i="1"/>
  <c r="AG7718" i="1"/>
  <c r="AG7719" i="1"/>
  <c r="AG7720" i="1"/>
  <c r="AG7721" i="1"/>
  <c r="AG7722" i="1"/>
  <c r="AG7723" i="1"/>
  <c r="AG7724" i="1"/>
  <c r="AG7725" i="1"/>
  <c r="AG7726" i="1"/>
  <c r="AG7727" i="1"/>
  <c r="AG7728" i="1"/>
  <c r="AG7729" i="1"/>
  <c r="AG7730" i="1"/>
  <c r="AG7731" i="1"/>
  <c r="AG7732" i="1"/>
  <c r="AG7733" i="1"/>
  <c r="AG7734" i="1"/>
  <c r="AG7735" i="1"/>
  <c r="AG7736" i="1"/>
  <c r="AG7737" i="1"/>
  <c r="AG7738" i="1"/>
  <c r="AG7739" i="1"/>
  <c r="AG7740" i="1"/>
  <c r="AG7741" i="1"/>
  <c r="AG7742" i="1"/>
  <c r="AG7743" i="1"/>
  <c r="AG7744" i="1"/>
  <c r="AG7745" i="1"/>
  <c r="AG7746" i="1"/>
  <c r="AG7747" i="1"/>
  <c r="AG7748" i="1"/>
  <c r="AG7749" i="1"/>
  <c r="AG7750" i="1"/>
  <c r="AG7751" i="1"/>
  <c r="AG7752" i="1"/>
  <c r="AG7753" i="1"/>
  <c r="AG7754" i="1"/>
  <c r="AG7755" i="1"/>
  <c r="AG7756" i="1"/>
  <c r="AG7757" i="1"/>
  <c r="AG7758" i="1"/>
  <c r="AG7759" i="1"/>
  <c r="AG7760" i="1"/>
  <c r="AG7761" i="1"/>
  <c r="AG7762" i="1"/>
  <c r="AG7763" i="1"/>
  <c r="AG7764" i="1"/>
  <c r="AG7765" i="1"/>
  <c r="AG7766" i="1"/>
  <c r="AG7767" i="1"/>
  <c r="AG7768" i="1"/>
  <c r="AG7769" i="1"/>
  <c r="AG7770" i="1"/>
  <c r="AG7771" i="1"/>
  <c r="AG7772" i="1"/>
  <c r="AG7773" i="1"/>
  <c r="AG7774" i="1"/>
  <c r="AG7775" i="1"/>
  <c r="AG7776" i="1"/>
  <c r="AG7777" i="1"/>
  <c r="AG7778" i="1"/>
  <c r="AG7779" i="1"/>
  <c r="AG7780" i="1"/>
  <c r="AG7781" i="1"/>
  <c r="AG7782" i="1"/>
  <c r="AG7783" i="1"/>
  <c r="AG7784" i="1"/>
  <c r="AG7785" i="1"/>
  <c r="AG7786" i="1"/>
  <c r="AG7787" i="1"/>
  <c r="AG7788" i="1"/>
  <c r="AG7789" i="1"/>
  <c r="AG7790" i="1"/>
  <c r="AG7791" i="1"/>
  <c r="AG7792" i="1"/>
  <c r="AG7793" i="1"/>
  <c r="AG7794" i="1"/>
  <c r="AG7795" i="1"/>
  <c r="AG7796" i="1"/>
  <c r="AG7797" i="1"/>
  <c r="AG7798" i="1"/>
  <c r="AG7799" i="1"/>
  <c r="AG7800" i="1"/>
  <c r="AG7801" i="1"/>
  <c r="AG7802" i="1"/>
  <c r="AG7803" i="1"/>
  <c r="AG7804" i="1"/>
  <c r="AG7805" i="1"/>
  <c r="AG7806" i="1"/>
  <c r="AG7807" i="1"/>
  <c r="AG7808" i="1"/>
  <c r="AG7809" i="1"/>
  <c r="AG7810" i="1"/>
  <c r="AG7811" i="1"/>
  <c r="AG7812" i="1"/>
  <c r="AG7813" i="1"/>
  <c r="AG7814" i="1"/>
  <c r="AG7815" i="1"/>
  <c r="AG7816" i="1"/>
  <c r="AG7817" i="1"/>
  <c r="AG7818" i="1"/>
  <c r="AG7819" i="1"/>
  <c r="AG7820" i="1"/>
  <c r="AG7821" i="1"/>
  <c r="AG7822" i="1"/>
  <c r="AG7823" i="1"/>
  <c r="AG7824" i="1"/>
  <c r="AG7825" i="1"/>
  <c r="AG7826" i="1"/>
  <c r="AG7827" i="1"/>
  <c r="AG7828" i="1"/>
  <c r="AG7829" i="1"/>
  <c r="AG7830" i="1"/>
  <c r="AG7831" i="1"/>
  <c r="AG7832" i="1"/>
  <c r="AG7833" i="1"/>
  <c r="AG7834" i="1"/>
  <c r="AG7835" i="1"/>
  <c r="AG7836" i="1"/>
  <c r="AG7837" i="1"/>
  <c r="AG7838" i="1"/>
  <c r="AG7839" i="1"/>
  <c r="AG7840" i="1"/>
  <c r="AG7841" i="1"/>
  <c r="AG7842" i="1"/>
  <c r="AG7843" i="1"/>
  <c r="AG7844" i="1"/>
  <c r="AG7845" i="1"/>
  <c r="AG7846" i="1"/>
  <c r="AG7847" i="1"/>
  <c r="AG7848" i="1"/>
  <c r="AG7849" i="1"/>
  <c r="AG7850" i="1"/>
  <c r="AG7851" i="1"/>
  <c r="AG7852" i="1"/>
  <c r="AG7853" i="1"/>
  <c r="AG7854" i="1"/>
  <c r="AG7855" i="1"/>
  <c r="AG7856" i="1"/>
  <c r="AG7857" i="1"/>
  <c r="AG7858" i="1"/>
  <c r="AG7859" i="1"/>
  <c r="AG7860" i="1"/>
  <c r="AG7861" i="1"/>
  <c r="AG7862" i="1"/>
  <c r="AG7863" i="1"/>
  <c r="AG7864" i="1"/>
  <c r="AG7865" i="1"/>
  <c r="AG7866" i="1"/>
  <c r="AG7867" i="1"/>
  <c r="AG7868" i="1"/>
  <c r="AG7869" i="1"/>
  <c r="AG7870" i="1"/>
  <c r="AG7871" i="1"/>
  <c r="AG7872" i="1"/>
  <c r="AG7873" i="1"/>
  <c r="AG7874" i="1"/>
  <c r="AG7875" i="1"/>
  <c r="AG7876" i="1"/>
  <c r="AG7877" i="1"/>
  <c r="AG7878" i="1"/>
  <c r="AG7879" i="1"/>
  <c r="AG7880" i="1"/>
  <c r="AG7881" i="1"/>
  <c r="AG7882" i="1"/>
  <c r="AG7883" i="1"/>
  <c r="AG7884" i="1"/>
  <c r="AG7885" i="1"/>
  <c r="AG7886" i="1"/>
  <c r="AG7887" i="1"/>
  <c r="AG7888" i="1"/>
  <c r="AG7889" i="1"/>
  <c r="AG7890" i="1"/>
  <c r="AG7891" i="1"/>
  <c r="AG7892" i="1"/>
  <c r="AG7893" i="1"/>
  <c r="AG7894" i="1"/>
  <c r="AG7895" i="1"/>
  <c r="AG7896" i="1"/>
  <c r="AG7897" i="1"/>
  <c r="AG7898" i="1"/>
  <c r="AG7899" i="1"/>
  <c r="AG7900" i="1"/>
  <c r="AG7901" i="1"/>
  <c r="AG7902" i="1"/>
  <c r="AG7903" i="1"/>
  <c r="AG7904" i="1"/>
  <c r="AG7905" i="1"/>
  <c r="AG7906" i="1"/>
  <c r="AG7907" i="1"/>
  <c r="AG7908" i="1"/>
  <c r="AG7909" i="1"/>
  <c r="AG7910" i="1"/>
  <c r="AG7911" i="1"/>
  <c r="AG7912" i="1"/>
  <c r="AG7913" i="1"/>
  <c r="AG7914" i="1"/>
  <c r="AG7915" i="1"/>
  <c r="AG7916" i="1"/>
  <c r="AG7917" i="1"/>
  <c r="AG7918" i="1"/>
  <c r="AG7919" i="1"/>
  <c r="AG7920" i="1"/>
  <c r="AG7921" i="1"/>
  <c r="AG7922" i="1"/>
  <c r="AG7923" i="1"/>
  <c r="AG7924" i="1"/>
  <c r="AG7925" i="1"/>
  <c r="AG7926" i="1"/>
  <c r="AG7927" i="1"/>
  <c r="AG7928" i="1"/>
  <c r="AG7929" i="1"/>
  <c r="AG7930" i="1"/>
  <c r="AG7931" i="1"/>
  <c r="AG7932" i="1"/>
  <c r="AG7933" i="1"/>
  <c r="AG7934" i="1"/>
  <c r="AG7935" i="1"/>
  <c r="AG7936" i="1"/>
  <c r="AG7937" i="1"/>
  <c r="AG7938" i="1"/>
  <c r="AG7939" i="1"/>
  <c r="AG7940" i="1"/>
  <c r="AG7941" i="1"/>
  <c r="AG7942" i="1"/>
  <c r="AG7943" i="1"/>
  <c r="AG7944" i="1"/>
  <c r="AG7945" i="1"/>
  <c r="AG7946" i="1"/>
  <c r="AG7947" i="1"/>
  <c r="AG7948" i="1"/>
  <c r="AG7949" i="1"/>
  <c r="AG7950" i="1"/>
  <c r="AG7951" i="1"/>
  <c r="AG7952" i="1"/>
  <c r="AG7953" i="1"/>
  <c r="AG7954" i="1"/>
  <c r="AG7955" i="1"/>
  <c r="AG7956" i="1"/>
  <c r="AG7957" i="1"/>
  <c r="AG7958" i="1"/>
  <c r="AG7959" i="1"/>
  <c r="AG7960" i="1"/>
  <c r="AG7961" i="1"/>
  <c r="AG7962" i="1"/>
  <c r="AG7963" i="1"/>
  <c r="AG7964" i="1"/>
  <c r="AG7965" i="1"/>
  <c r="AG7966" i="1"/>
  <c r="AG7967" i="1"/>
  <c r="AG7968" i="1"/>
  <c r="AG7969" i="1"/>
  <c r="AG7970" i="1"/>
  <c r="AG7971" i="1"/>
  <c r="AG7972" i="1"/>
  <c r="AG7973" i="1"/>
  <c r="AG7974" i="1"/>
  <c r="AG7975" i="1"/>
  <c r="AG7976" i="1"/>
  <c r="AG7977" i="1"/>
  <c r="AG7978" i="1"/>
  <c r="AG7979" i="1"/>
  <c r="AG7980" i="1"/>
  <c r="AG7981" i="1"/>
  <c r="AG7982" i="1"/>
  <c r="AG7983" i="1"/>
  <c r="AG7984" i="1"/>
  <c r="AG7985" i="1"/>
  <c r="AG7986" i="1"/>
  <c r="AG7987" i="1"/>
  <c r="AG7988" i="1"/>
  <c r="AG7989" i="1"/>
  <c r="AG7990" i="1"/>
  <c r="AG7991" i="1"/>
  <c r="AG7992" i="1"/>
  <c r="AG7993" i="1"/>
  <c r="AG7994" i="1"/>
  <c r="AG7995" i="1"/>
  <c r="AG7996" i="1"/>
  <c r="AG7997" i="1"/>
  <c r="AG7998" i="1"/>
  <c r="AG7999" i="1"/>
  <c r="AG8000" i="1"/>
  <c r="AG8001" i="1"/>
  <c r="AG8002" i="1"/>
  <c r="AG8003" i="1"/>
  <c r="AG8004" i="1"/>
  <c r="AG8005" i="1"/>
  <c r="AG8006" i="1"/>
  <c r="AG8007" i="1"/>
  <c r="AG8008" i="1"/>
  <c r="AG8009" i="1"/>
  <c r="AG8010" i="1"/>
  <c r="AG8011" i="1"/>
  <c r="AG8012" i="1"/>
  <c r="AG8013" i="1"/>
  <c r="AG8014" i="1"/>
  <c r="AG8015" i="1"/>
  <c r="AG8016" i="1"/>
  <c r="AG8017" i="1"/>
  <c r="AG8018" i="1"/>
  <c r="AG8019" i="1"/>
  <c r="AG8020" i="1"/>
  <c r="AG8021" i="1"/>
  <c r="AG8022" i="1"/>
  <c r="AG8023" i="1"/>
  <c r="AG8024" i="1"/>
  <c r="AG8025" i="1"/>
  <c r="AG8026" i="1"/>
  <c r="AG8027" i="1"/>
  <c r="AG8028" i="1"/>
  <c r="AG8029" i="1"/>
  <c r="AG8030" i="1"/>
  <c r="AG8031" i="1"/>
  <c r="AG8032" i="1"/>
  <c r="AG8033" i="1"/>
  <c r="AG8034" i="1"/>
  <c r="AG8035" i="1"/>
  <c r="AG8036" i="1"/>
  <c r="AG8037" i="1"/>
  <c r="AG8038" i="1"/>
  <c r="AG8039" i="1"/>
  <c r="AG8040" i="1"/>
  <c r="AG8041" i="1"/>
  <c r="AG8042" i="1"/>
  <c r="AG8043" i="1"/>
  <c r="AG8044" i="1"/>
  <c r="AG8045" i="1"/>
  <c r="AG8046" i="1"/>
  <c r="AG8047" i="1"/>
  <c r="AG8048" i="1"/>
  <c r="AG8049" i="1"/>
  <c r="AG8050" i="1"/>
  <c r="AG8051" i="1"/>
  <c r="AG8052" i="1"/>
  <c r="AG8053" i="1"/>
  <c r="AG8054" i="1"/>
  <c r="AG8055" i="1"/>
  <c r="AG8056" i="1"/>
  <c r="AG8057" i="1"/>
  <c r="AG8058" i="1"/>
  <c r="AG8059" i="1"/>
  <c r="AG8060" i="1"/>
  <c r="AG8061" i="1"/>
  <c r="AG8062" i="1"/>
  <c r="AG8063" i="1"/>
  <c r="AG8064" i="1"/>
  <c r="AG8065" i="1"/>
  <c r="AG8066" i="1"/>
  <c r="AG8067" i="1"/>
  <c r="AG8068" i="1"/>
  <c r="AG8069" i="1"/>
  <c r="AG8070" i="1"/>
  <c r="AG8071" i="1"/>
  <c r="AG8072" i="1"/>
  <c r="AG8073" i="1"/>
  <c r="AG8074" i="1"/>
  <c r="AG8075" i="1"/>
  <c r="AG8076" i="1"/>
  <c r="AG8077" i="1"/>
  <c r="AG8078" i="1"/>
  <c r="AG8079" i="1"/>
  <c r="AG8080" i="1"/>
  <c r="AG8081" i="1"/>
  <c r="AG8082" i="1"/>
  <c r="AG8083" i="1"/>
  <c r="AG8084" i="1"/>
  <c r="AG8085" i="1"/>
  <c r="AG8086" i="1"/>
  <c r="AG8087" i="1"/>
  <c r="AG8088" i="1"/>
  <c r="AG8089" i="1"/>
  <c r="AG8090" i="1"/>
  <c r="AG8091" i="1"/>
  <c r="AG8092" i="1"/>
  <c r="AG8093" i="1"/>
  <c r="AG8094" i="1"/>
  <c r="AG8095" i="1"/>
  <c r="AG8096" i="1"/>
  <c r="AG8097" i="1"/>
  <c r="AG8098" i="1"/>
  <c r="AG8099" i="1"/>
  <c r="AG8100" i="1"/>
  <c r="AG8101" i="1"/>
  <c r="AG8102" i="1"/>
  <c r="AG8103" i="1"/>
  <c r="AG8104" i="1"/>
  <c r="AG8105" i="1"/>
  <c r="AG8106" i="1"/>
  <c r="AG8107" i="1"/>
  <c r="AG8108" i="1"/>
  <c r="AG8109" i="1"/>
  <c r="AG8110" i="1"/>
  <c r="AG8111" i="1"/>
  <c r="AG8112" i="1"/>
  <c r="AG8113" i="1"/>
  <c r="AG8114" i="1"/>
  <c r="AG8115" i="1"/>
  <c r="AG8116" i="1"/>
  <c r="AG8117" i="1"/>
  <c r="AG8118" i="1"/>
  <c r="AG8119" i="1"/>
  <c r="AG8120" i="1"/>
  <c r="AG8121" i="1"/>
  <c r="AG8122" i="1"/>
  <c r="AG8123" i="1"/>
  <c r="AG8124" i="1"/>
  <c r="AG8125" i="1"/>
  <c r="AG8126" i="1"/>
  <c r="AG8127" i="1"/>
  <c r="AG8128" i="1"/>
  <c r="AG8129" i="1"/>
  <c r="AG8130" i="1"/>
  <c r="AG8131" i="1"/>
  <c r="AG8132" i="1"/>
  <c r="AG8133" i="1"/>
  <c r="AG8134" i="1"/>
  <c r="AG8135" i="1"/>
  <c r="AG8136" i="1"/>
  <c r="AG8137" i="1"/>
  <c r="AG8138" i="1"/>
  <c r="AG8139" i="1"/>
  <c r="AG8140" i="1"/>
  <c r="AG8141" i="1"/>
  <c r="AG8142" i="1"/>
  <c r="AG8143" i="1"/>
  <c r="AG8144" i="1"/>
  <c r="AG8145" i="1"/>
  <c r="AG8146" i="1"/>
  <c r="AG8147" i="1"/>
  <c r="AG8148" i="1"/>
  <c r="AG8149" i="1"/>
  <c r="AG8150" i="1"/>
  <c r="AG8151" i="1"/>
  <c r="AG8152" i="1"/>
  <c r="AG8153" i="1"/>
  <c r="AG8154" i="1"/>
  <c r="AG8155" i="1"/>
  <c r="AG8156" i="1"/>
  <c r="AG8157" i="1"/>
  <c r="AG8158" i="1"/>
  <c r="AG8159" i="1"/>
  <c r="AG8160" i="1"/>
  <c r="AG8161" i="1"/>
  <c r="AG8162" i="1"/>
  <c r="AG8163" i="1"/>
  <c r="AG8164" i="1"/>
  <c r="AG8165" i="1"/>
  <c r="AG8166" i="1"/>
  <c r="AG8167" i="1"/>
  <c r="AG8168" i="1"/>
  <c r="AG8169" i="1"/>
  <c r="AG8170" i="1"/>
  <c r="AG8171" i="1"/>
  <c r="AG8172" i="1"/>
  <c r="AG8173" i="1"/>
  <c r="AG8174" i="1"/>
  <c r="AG8175" i="1"/>
  <c r="AG8176" i="1"/>
  <c r="AG8177" i="1"/>
  <c r="AG8178" i="1"/>
  <c r="AG8179" i="1"/>
  <c r="AG8180" i="1"/>
  <c r="AG8181" i="1"/>
  <c r="AG8182" i="1"/>
  <c r="AG8183" i="1"/>
  <c r="AG8184" i="1"/>
  <c r="AG8185" i="1"/>
  <c r="AG8186" i="1"/>
  <c r="AG8187" i="1"/>
  <c r="AG8188" i="1"/>
  <c r="AG8189" i="1"/>
  <c r="AG8190" i="1"/>
  <c r="AG8191" i="1"/>
  <c r="AG8192" i="1"/>
  <c r="AG8193" i="1"/>
  <c r="AG8194" i="1"/>
  <c r="AG8195" i="1"/>
  <c r="AG8196" i="1"/>
  <c r="AG8197" i="1"/>
  <c r="AG8198" i="1"/>
  <c r="AG8199" i="1"/>
  <c r="AG8200" i="1"/>
  <c r="AG8201" i="1"/>
  <c r="AG8202" i="1"/>
  <c r="AG8203" i="1"/>
  <c r="AG8204" i="1"/>
  <c r="AG8205" i="1"/>
  <c r="AG8206" i="1"/>
  <c r="AG8207" i="1"/>
  <c r="AG8208" i="1"/>
  <c r="AG8209" i="1"/>
  <c r="AG8210" i="1"/>
  <c r="AG8211" i="1"/>
  <c r="AG8212" i="1"/>
  <c r="AG8213" i="1"/>
  <c r="AG8214" i="1"/>
  <c r="AG8215" i="1"/>
  <c r="AG8216" i="1"/>
  <c r="AG8217" i="1"/>
  <c r="AG8218" i="1"/>
  <c r="AG8219" i="1"/>
  <c r="AG8220" i="1"/>
  <c r="AG8221" i="1"/>
  <c r="AG8222" i="1"/>
  <c r="AG8223" i="1"/>
  <c r="AG8224" i="1"/>
  <c r="AG8225" i="1"/>
  <c r="AG8226" i="1"/>
  <c r="AG8227" i="1"/>
  <c r="AG8228" i="1"/>
  <c r="AG8229" i="1"/>
  <c r="AG8230" i="1"/>
  <c r="AG8231" i="1"/>
  <c r="AG8232" i="1"/>
  <c r="AG8233" i="1"/>
  <c r="AG8234" i="1"/>
  <c r="AG8235" i="1"/>
  <c r="AG8236" i="1"/>
  <c r="AG8237" i="1"/>
  <c r="AG8238" i="1"/>
  <c r="AG8239" i="1"/>
  <c r="AG8240" i="1"/>
  <c r="AG8241" i="1"/>
  <c r="AG8242" i="1"/>
  <c r="AG8243" i="1"/>
  <c r="AG8244" i="1"/>
  <c r="AG8245" i="1"/>
  <c r="AG8246" i="1"/>
  <c r="AG8247" i="1"/>
  <c r="AG8248" i="1"/>
  <c r="AG8249" i="1"/>
  <c r="AG8250" i="1"/>
  <c r="AG8251" i="1"/>
  <c r="AG8252" i="1"/>
  <c r="AG8253" i="1"/>
  <c r="AG8254" i="1"/>
  <c r="AG8255" i="1"/>
  <c r="AG8256" i="1"/>
  <c r="AG8257" i="1"/>
  <c r="AG8258" i="1"/>
  <c r="AG8259" i="1"/>
  <c r="AG8260" i="1"/>
  <c r="AG8261" i="1"/>
  <c r="AG8262" i="1"/>
  <c r="AG8263" i="1"/>
  <c r="AG8264" i="1"/>
  <c r="AG8265" i="1"/>
  <c r="AG8266" i="1"/>
  <c r="AG8267" i="1"/>
  <c r="AG8268" i="1"/>
  <c r="AG8269" i="1"/>
  <c r="AG8270" i="1"/>
  <c r="AG8271" i="1"/>
  <c r="AG8272" i="1"/>
  <c r="AG8273" i="1"/>
  <c r="AG8274" i="1"/>
  <c r="AG8275" i="1"/>
  <c r="AG8276" i="1"/>
  <c r="AG8277" i="1"/>
  <c r="AG8278" i="1"/>
  <c r="AG8279" i="1"/>
  <c r="AG8280" i="1"/>
  <c r="AG8281" i="1"/>
  <c r="AG8282" i="1"/>
  <c r="AG8283" i="1"/>
  <c r="AG8284" i="1"/>
  <c r="AG8285" i="1"/>
  <c r="AG8286" i="1"/>
  <c r="AG8287" i="1"/>
  <c r="AG8288" i="1"/>
  <c r="AG8289" i="1"/>
  <c r="AG8290" i="1"/>
  <c r="AG8291" i="1"/>
  <c r="AG8292" i="1"/>
  <c r="AG8293" i="1"/>
  <c r="AG8294" i="1"/>
  <c r="AG8295" i="1"/>
  <c r="AG8296" i="1"/>
  <c r="AG8297" i="1"/>
  <c r="AG8298" i="1"/>
  <c r="AG8299" i="1"/>
  <c r="AG8300" i="1"/>
  <c r="AG8301" i="1"/>
  <c r="AG8302" i="1"/>
  <c r="AG8303" i="1"/>
  <c r="AG8304" i="1"/>
  <c r="AG8305" i="1"/>
  <c r="AG8306" i="1"/>
  <c r="AG8307" i="1"/>
  <c r="AG8308" i="1"/>
  <c r="AG8309" i="1"/>
  <c r="AG8310" i="1"/>
  <c r="AG8311" i="1"/>
  <c r="AG8312" i="1"/>
  <c r="AG8313" i="1"/>
  <c r="AG8314" i="1"/>
  <c r="AG8315" i="1"/>
  <c r="AG8316" i="1"/>
  <c r="AG8317" i="1"/>
  <c r="AG8318" i="1"/>
  <c r="AG8319" i="1"/>
  <c r="AG8320" i="1"/>
  <c r="AG8321" i="1"/>
  <c r="AG8322" i="1"/>
  <c r="AG8323" i="1"/>
  <c r="AG8324" i="1"/>
  <c r="AG8325" i="1"/>
  <c r="AG8326" i="1"/>
  <c r="AG8327" i="1"/>
  <c r="AG8328" i="1"/>
  <c r="AG8329" i="1"/>
  <c r="AG8330" i="1"/>
  <c r="AG8331" i="1"/>
  <c r="AG8332" i="1"/>
  <c r="AG8333" i="1"/>
  <c r="AG8334" i="1"/>
  <c r="AG8335" i="1"/>
  <c r="AG8336" i="1"/>
  <c r="AG8337" i="1"/>
  <c r="AG8338" i="1"/>
  <c r="AG8339" i="1"/>
  <c r="AG8340" i="1"/>
  <c r="AG8341" i="1"/>
  <c r="AG8342" i="1"/>
  <c r="AG8343" i="1"/>
  <c r="AG8344" i="1"/>
  <c r="AG8345" i="1"/>
  <c r="AG8346" i="1"/>
  <c r="AG8347" i="1"/>
  <c r="AG8348" i="1"/>
  <c r="AG8349" i="1"/>
  <c r="AG8350" i="1"/>
  <c r="AG8351" i="1"/>
  <c r="AG8352" i="1"/>
  <c r="AG8353" i="1"/>
  <c r="AG8354" i="1"/>
  <c r="AG8355" i="1"/>
  <c r="AG8356" i="1"/>
  <c r="AG8357" i="1"/>
  <c r="AG8358" i="1"/>
  <c r="AG8359" i="1"/>
  <c r="AG8360" i="1"/>
  <c r="AG8361" i="1"/>
  <c r="AG8362" i="1"/>
  <c r="AG8363" i="1"/>
  <c r="AG8364" i="1"/>
  <c r="AG8365" i="1"/>
  <c r="AG8366" i="1"/>
  <c r="AG8367" i="1"/>
  <c r="AG8368" i="1"/>
  <c r="AG8369" i="1"/>
  <c r="AG8370" i="1"/>
  <c r="AG8371" i="1"/>
  <c r="AG8372" i="1"/>
  <c r="AG8373" i="1"/>
  <c r="AG8374" i="1"/>
  <c r="AG8375" i="1"/>
  <c r="AG8376" i="1"/>
  <c r="AG8377" i="1"/>
  <c r="AG8378" i="1"/>
  <c r="AG8379" i="1"/>
  <c r="AG8380" i="1"/>
  <c r="AG8381" i="1"/>
  <c r="AG8382" i="1"/>
  <c r="AG8383" i="1"/>
  <c r="AG8384" i="1"/>
  <c r="AG8385" i="1"/>
  <c r="AG8386" i="1"/>
  <c r="AG8387" i="1"/>
  <c r="AG8388" i="1"/>
  <c r="AG8389" i="1"/>
  <c r="AG8390" i="1"/>
  <c r="AG8391" i="1"/>
  <c r="AG8392" i="1"/>
  <c r="AG8393" i="1"/>
  <c r="AG8394" i="1"/>
  <c r="AG8395" i="1"/>
  <c r="AG8396" i="1"/>
  <c r="AG8397" i="1"/>
  <c r="AG8398" i="1"/>
  <c r="AG8399" i="1"/>
  <c r="AG8400" i="1"/>
  <c r="AG8401" i="1"/>
  <c r="AG8402" i="1"/>
  <c r="AG8403" i="1"/>
  <c r="AG8404" i="1"/>
  <c r="AG8405" i="1"/>
  <c r="AG8406" i="1"/>
  <c r="AG8407" i="1"/>
  <c r="AG8408" i="1"/>
  <c r="AG8409" i="1"/>
  <c r="AG8410" i="1"/>
  <c r="AG8411" i="1"/>
  <c r="AG8412" i="1"/>
  <c r="AG8413" i="1"/>
  <c r="AG8414" i="1"/>
  <c r="AG8415" i="1"/>
  <c r="AG8416" i="1"/>
  <c r="AG8417" i="1"/>
  <c r="AG8418" i="1"/>
  <c r="AG8419" i="1"/>
  <c r="AG8420" i="1"/>
  <c r="AG8421" i="1"/>
  <c r="AG8422" i="1"/>
  <c r="AG8423" i="1"/>
  <c r="AG8424" i="1"/>
  <c r="AG8425" i="1"/>
  <c r="AG8426" i="1"/>
  <c r="AG8427" i="1"/>
  <c r="AG8428" i="1"/>
  <c r="AG8429" i="1"/>
  <c r="AG8430" i="1"/>
  <c r="AG8431" i="1"/>
  <c r="AG8432" i="1"/>
  <c r="AG8433" i="1"/>
  <c r="AG8434" i="1"/>
  <c r="AG8435" i="1"/>
  <c r="AG8436" i="1"/>
  <c r="AG8437" i="1"/>
  <c r="AG8438" i="1"/>
  <c r="AG8439" i="1"/>
  <c r="AG8440" i="1"/>
  <c r="AG8441" i="1"/>
  <c r="AG8442" i="1"/>
  <c r="AG8443" i="1"/>
  <c r="AG8444" i="1"/>
  <c r="AG8445" i="1"/>
  <c r="AG8446" i="1"/>
  <c r="AG8447" i="1"/>
  <c r="AG8448" i="1"/>
  <c r="AG8449" i="1"/>
  <c r="AG8450" i="1"/>
  <c r="AG8451" i="1"/>
  <c r="AG8452" i="1"/>
  <c r="AG8453" i="1"/>
  <c r="AG8454" i="1"/>
  <c r="AG8455" i="1"/>
  <c r="AG8456" i="1"/>
  <c r="AG8457" i="1"/>
  <c r="AG8458" i="1"/>
  <c r="AG8459" i="1"/>
  <c r="AG8460" i="1"/>
  <c r="AG8461" i="1"/>
  <c r="AG8462" i="1"/>
  <c r="AG8463" i="1"/>
  <c r="AG8464" i="1"/>
  <c r="AG8465" i="1"/>
  <c r="AG8466" i="1"/>
  <c r="AG8467" i="1"/>
  <c r="AG8468" i="1"/>
  <c r="AG8469" i="1"/>
  <c r="AG8470" i="1"/>
  <c r="AG8471" i="1"/>
  <c r="AG8472" i="1"/>
  <c r="AG8473" i="1"/>
  <c r="AG8474" i="1"/>
  <c r="AG8475" i="1"/>
  <c r="AG8476" i="1"/>
  <c r="AG8477" i="1"/>
  <c r="AG8478" i="1"/>
  <c r="AG8479" i="1"/>
  <c r="AG8480" i="1"/>
  <c r="AG8481" i="1"/>
  <c r="AG8482" i="1"/>
  <c r="AG8483" i="1"/>
  <c r="AG8484" i="1"/>
  <c r="AG8485" i="1"/>
  <c r="AG8486" i="1"/>
  <c r="AG8487" i="1"/>
  <c r="AG8488" i="1"/>
  <c r="AG8489" i="1"/>
  <c r="AG8490" i="1"/>
  <c r="AG8491" i="1"/>
  <c r="AG8492" i="1"/>
  <c r="AG8493" i="1"/>
  <c r="AG8494" i="1"/>
  <c r="AG8495" i="1"/>
  <c r="AG8496" i="1"/>
  <c r="AG8497" i="1"/>
  <c r="AG8498" i="1"/>
  <c r="AG8499" i="1"/>
  <c r="AG8500" i="1"/>
  <c r="AG8501" i="1"/>
  <c r="AG8502" i="1"/>
  <c r="AG8503" i="1"/>
  <c r="AG8504" i="1"/>
  <c r="AG8505" i="1"/>
  <c r="AG8506" i="1"/>
  <c r="AG8507" i="1"/>
  <c r="AG8508" i="1"/>
  <c r="AG8509" i="1"/>
  <c r="AG8510" i="1"/>
  <c r="AG8511" i="1"/>
  <c r="AG8512" i="1"/>
  <c r="AG8513" i="1"/>
  <c r="AG8514" i="1"/>
  <c r="AG8515" i="1"/>
  <c r="AG8516" i="1"/>
  <c r="AG8517" i="1"/>
  <c r="AG8518" i="1"/>
  <c r="AG8519" i="1"/>
  <c r="AG8520" i="1"/>
  <c r="AG8521" i="1"/>
  <c r="AG8522" i="1"/>
  <c r="AG8523" i="1"/>
  <c r="AG8524" i="1"/>
  <c r="AG8525" i="1"/>
  <c r="AG8526" i="1"/>
  <c r="AG8527" i="1"/>
  <c r="AG8528" i="1"/>
  <c r="AG8529" i="1"/>
  <c r="AG8530" i="1"/>
  <c r="AG8531" i="1"/>
  <c r="AG8532" i="1"/>
  <c r="AG8533" i="1"/>
  <c r="AG8534" i="1"/>
  <c r="AG8535" i="1"/>
  <c r="AG8536" i="1"/>
  <c r="AG8537" i="1"/>
  <c r="AG8538" i="1"/>
  <c r="AG8539" i="1"/>
  <c r="AG8540" i="1"/>
  <c r="AG8541" i="1"/>
  <c r="AG8542" i="1"/>
  <c r="AG8543" i="1"/>
  <c r="AG8544" i="1"/>
  <c r="AG8545" i="1"/>
  <c r="AG8546" i="1"/>
  <c r="AG8547" i="1"/>
  <c r="AG8548" i="1"/>
  <c r="AG8549" i="1"/>
  <c r="AG8550" i="1"/>
  <c r="AG8551" i="1"/>
  <c r="AG8552" i="1"/>
  <c r="AG8553" i="1"/>
  <c r="AG8554" i="1"/>
  <c r="AG8555" i="1"/>
  <c r="AG8556" i="1"/>
  <c r="AG8557" i="1"/>
  <c r="AG8558" i="1"/>
  <c r="AG8559" i="1"/>
  <c r="AG8560" i="1"/>
  <c r="AG8561" i="1"/>
  <c r="AG8562" i="1"/>
  <c r="AG8563" i="1"/>
  <c r="AG8564" i="1"/>
  <c r="AG8565" i="1"/>
  <c r="AG8566" i="1"/>
  <c r="AG8567" i="1"/>
  <c r="AG8568" i="1"/>
  <c r="AG8569" i="1"/>
  <c r="AG8570" i="1"/>
  <c r="AG8571" i="1"/>
  <c r="AG8572" i="1"/>
  <c r="AG8573" i="1"/>
  <c r="AG8574" i="1"/>
  <c r="AG8575" i="1"/>
  <c r="AG8576" i="1"/>
  <c r="AG8577" i="1"/>
  <c r="AG8578" i="1"/>
  <c r="AG8579" i="1"/>
  <c r="AG8580" i="1"/>
  <c r="AG8581" i="1"/>
  <c r="AG8582" i="1"/>
  <c r="AG8583" i="1"/>
  <c r="AG8584" i="1"/>
  <c r="AG8585" i="1"/>
  <c r="AG8586" i="1"/>
  <c r="AG8587" i="1"/>
  <c r="AG8588" i="1"/>
  <c r="AG8589" i="1"/>
  <c r="AG8590" i="1"/>
  <c r="AG8591" i="1"/>
  <c r="AG8592" i="1"/>
  <c r="AG8593" i="1"/>
  <c r="AG8594" i="1"/>
  <c r="AG8595" i="1"/>
  <c r="AG8596" i="1"/>
  <c r="AG8597" i="1"/>
  <c r="AG8598" i="1"/>
  <c r="AG8599" i="1"/>
  <c r="AG8600" i="1"/>
  <c r="AG8601" i="1"/>
  <c r="AG8602" i="1"/>
  <c r="AG8603" i="1"/>
  <c r="AG8604" i="1"/>
  <c r="AG8605" i="1"/>
  <c r="AG8606" i="1"/>
  <c r="AG8607" i="1"/>
  <c r="AG8608" i="1"/>
  <c r="AG8609" i="1"/>
  <c r="AG8610" i="1"/>
  <c r="AG8611" i="1"/>
  <c r="AG8612" i="1"/>
  <c r="AG8613" i="1"/>
  <c r="AG8614" i="1"/>
  <c r="AG8615" i="1"/>
  <c r="AG8616" i="1"/>
  <c r="AG8617" i="1"/>
  <c r="AG8618" i="1"/>
  <c r="AG8619" i="1"/>
  <c r="AG8620" i="1"/>
  <c r="AG8621" i="1"/>
  <c r="AG8622" i="1"/>
  <c r="AG8623" i="1"/>
  <c r="AG8624" i="1"/>
  <c r="AG8625" i="1"/>
  <c r="AG8626" i="1"/>
  <c r="AG8627" i="1"/>
  <c r="AG8628" i="1"/>
  <c r="AG8629" i="1"/>
  <c r="AG8630" i="1"/>
  <c r="AG8631" i="1"/>
  <c r="AG8632" i="1"/>
  <c r="AG8633" i="1"/>
  <c r="AG8634" i="1"/>
  <c r="AG8635" i="1"/>
  <c r="AG8636" i="1"/>
  <c r="AG8637" i="1"/>
  <c r="AG8638" i="1"/>
  <c r="AG8639" i="1"/>
  <c r="AG8640" i="1"/>
  <c r="AG8641" i="1"/>
  <c r="AG8642" i="1"/>
  <c r="AG8643" i="1"/>
  <c r="AG8644" i="1"/>
  <c r="AG8645" i="1"/>
  <c r="AG8646" i="1"/>
  <c r="AG8647" i="1"/>
  <c r="AG8648" i="1"/>
  <c r="AG8649" i="1"/>
  <c r="AG8650" i="1"/>
  <c r="AG8651" i="1"/>
  <c r="AG8652" i="1"/>
  <c r="AG8653" i="1"/>
  <c r="AG8654" i="1"/>
  <c r="AG8655" i="1"/>
  <c r="AG8656" i="1"/>
  <c r="AG8657" i="1"/>
  <c r="AG8658" i="1"/>
  <c r="AG8659" i="1"/>
  <c r="AG8660" i="1"/>
  <c r="AG8661" i="1"/>
  <c r="AG8662" i="1"/>
  <c r="AG8663" i="1"/>
  <c r="AG8664" i="1"/>
  <c r="AG8665" i="1"/>
  <c r="AG8666" i="1"/>
  <c r="AG8667" i="1"/>
  <c r="AG8668" i="1"/>
  <c r="AG8669" i="1"/>
  <c r="AG8670" i="1"/>
  <c r="AG8671" i="1"/>
  <c r="AG8672" i="1"/>
  <c r="AG8673" i="1"/>
  <c r="AG8674" i="1"/>
  <c r="AG8675" i="1"/>
  <c r="AG8676" i="1"/>
  <c r="AG8677" i="1"/>
  <c r="AG8678" i="1"/>
  <c r="AG8679" i="1"/>
  <c r="AG8680" i="1"/>
  <c r="AG8681" i="1"/>
  <c r="AG8682" i="1"/>
  <c r="AG8683" i="1"/>
  <c r="AG8684" i="1"/>
  <c r="AG8685" i="1"/>
  <c r="AG8686" i="1"/>
  <c r="AG8687" i="1"/>
  <c r="AG8688" i="1"/>
  <c r="AG8689" i="1"/>
  <c r="AG8690" i="1"/>
  <c r="AG8691" i="1"/>
  <c r="AG8692" i="1"/>
  <c r="AG8693" i="1"/>
  <c r="AG8694" i="1"/>
  <c r="AG8695" i="1"/>
  <c r="AG8696" i="1"/>
  <c r="AG8697" i="1"/>
  <c r="AG8698" i="1"/>
  <c r="AG8699" i="1"/>
  <c r="AG8700" i="1"/>
  <c r="AG8701" i="1"/>
  <c r="AG8702" i="1"/>
  <c r="AG8703" i="1"/>
  <c r="AG8704" i="1"/>
  <c r="AG8705" i="1"/>
  <c r="AG8706" i="1"/>
  <c r="AG8707" i="1"/>
  <c r="AG8708" i="1"/>
  <c r="AG8709" i="1"/>
  <c r="AG8710" i="1"/>
  <c r="AG8711" i="1"/>
  <c r="AG8712" i="1"/>
  <c r="AG8713" i="1"/>
  <c r="AG8714" i="1"/>
  <c r="AG8715" i="1"/>
  <c r="AG8716" i="1"/>
  <c r="AG8717" i="1"/>
  <c r="AG8718" i="1"/>
  <c r="AG8719" i="1"/>
  <c r="AG8720" i="1"/>
  <c r="AG8721" i="1"/>
  <c r="AG8722" i="1"/>
  <c r="AG8723" i="1"/>
  <c r="AG8724" i="1"/>
  <c r="AG8725" i="1"/>
  <c r="AG8726" i="1"/>
  <c r="AG8727" i="1"/>
  <c r="AG8728" i="1"/>
  <c r="AG8729" i="1"/>
  <c r="AG8730" i="1"/>
  <c r="AG8731" i="1"/>
  <c r="AG8732" i="1"/>
  <c r="AG8733" i="1"/>
  <c r="AG8734" i="1"/>
  <c r="AG8735" i="1"/>
  <c r="AG8736" i="1"/>
  <c r="AG8737" i="1"/>
  <c r="AG8738" i="1"/>
  <c r="AG8739" i="1"/>
  <c r="AG8740" i="1"/>
  <c r="AG8741" i="1"/>
  <c r="AG8742" i="1"/>
  <c r="AG8743" i="1"/>
  <c r="AG8744" i="1"/>
  <c r="AG8745" i="1"/>
  <c r="AG8746" i="1"/>
  <c r="AG8747" i="1"/>
  <c r="AG8748" i="1"/>
  <c r="AG8749" i="1"/>
  <c r="AG8750" i="1"/>
  <c r="AG8751" i="1"/>
  <c r="AG8752" i="1"/>
  <c r="AG8753" i="1"/>
  <c r="AG8754" i="1"/>
  <c r="AG8755" i="1"/>
  <c r="AG8756" i="1"/>
  <c r="AG8757" i="1"/>
  <c r="AG8758" i="1"/>
  <c r="AG8759" i="1"/>
  <c r="AG8760" i="1"/>
  <c r="AG8761" i="1"/>
  <c r="AG8762" i="1"/>
  <c r="AG3" i="1"/>
  <c r="AF3" i="1"/>
  <c r="AC4" i="1"/>
  <c r="AD4" i="1"/>
  <c r="AE4" i="1"/>
  <c r="AF4" i="1"/>
  <c r="AC5" i="1"/>
  <c r="AD5" i="1"/>
  <c r="AE5" i="1"/>
  <c r="AF5" i="1"/>
  <c r="AC6" i="1"/>
  <c r="AD6" i="1"/>
  <c r="AE6" i="1"/>
  <c r="AF6" i="1"/>
  <c r="AC7" i="1"/>
  <c r="AD7" i="1"/>
  <c r="AE7" i="1"/>
  <c r="AF7" i="1"/>
  <c r="AC8" i="1"/>
  <c r="AD8" i="1"/>
  <c r="AE8" i="1"/>
  <c r="AF8" i="1"/>
  <c r="AC9" i="1"/>
  <c r="AD9" i="1"/>
  <c r="AE9" i="1"/>
  <c r="AF9" i="1"/>
  <c r="AC10" i="1"/>
  <c r="AD10" i="1"/>
  <c r="AE10" i="1"/>
  <c r="AF10" i="1"/>
  <c r="AC11" i="1"/>
  <c r="AD11" i="1"/>
  <c r="AE11" i="1"/>
  <c r="AF11" i="1"/>
  <c r="AC12" i="1"/>
  <c r="AD12" i="1"/>
  <c r="AE12" i="1"/>
  <c r="AF12" i="1"/>
  <c r="AC13" i="1"/>
  <c r="AD13" i="1"/>
  <c r="AE13" i="1"/>
  <c r="AF13" i="1"/>
  <c r="AC14" i="1"/>
  <c r="AD14" i="1"/>
  <c r="AE14" i="1"/>
  <c r="AF14" i="1"/>
  <c r="AC15" i="1"/>
  <c r="AD15" i="1"/>
  <c r="AE15" i="1"/>
  <c r="AF15" i="1"/>
  <c r="AC16" i="1"/>
  <c r="AD16" i="1"/>
  <c r="AE16" i="1"/>
  <c r="AF16" i="1"/>
  <c r="AC17" i="1"/>
  <c r="AD17" i="1"/>
  <c r="AE17" i="1"/>
  <c r="AF17" i="1"/>
  <c r="AC18" i="1"/>
  <c r="AD18" i="1"/>
  <c r="AE18" i="1"/>
  <c r="AF18" i="1"/>
  <c r="AC19" i="1"/>
  <c r="AD19" i="1"/>
  <c r="AE19" i="1"/>
  <c r="AF19" i="1"/>
  <c r="AC20" i="1"/>
  <c r="AD20" i="1"/>
  <c r="AE20" i="1"/>
  <c r="AF20" i="1"/>
  <c r="AC21" i="1"/>
  <c r="AD21" i="1"/>
  <c r="AE21" i="1"/>
  <c r="AF21" i="1"/>
  <c r="AC22" i="1"/>
  <c r="AD22" i="1"/>
  <c r="AE22" i="1"/>
  <c r="AF22" i="1"/>
  <c r="AC23" i="1"/>
  <c r="AD23" i="1"/>
  <c r="AE23" i="1"/>
  <c r="AF23" i="1"/>
  <c r="AC24" i="1"/>
  <c r="AD24" i="1"/>
  <c r="AE24" i="1"/>
  <c r="AF24" i="1"/>
  <c r="AC25" i="1"/>
  <c r="AD25" i="1"/>
  <c r="AE25" i="1"/>
  <c r="AF25" i="1"/>
  <c r="AC26" i="1"/>
  <c r="AD26" i="1"/>
  <c r="AE26" i="1"/>
  <c r="AF26" i="1"/>
  <c r="AC27" i="1"/>
  <c r="AD27" i="1"/>
  <c r="AE27" i="1"/>
  <c r="AF27" i="1"/>
  <c r="AC28" i="1"/>
  <c r="AD28" i="1"/>
  <c r="AE28" i="1"/>
  <c r="AF28" i="1"/>
  <c r="AC29" i="1"/>
  <c r="AD29" i="1"/>
  <c r="AE29" i="1"/>
  <c r="AF29" i="1"/>
  <c r="AC30" i="1"/>
  <c r="AD30" i="1"/>
  <c r="AE30" i="1"/>
  <c r="AF30" i="1"/>
  <c r="AC31" i="1"/>
  <c r="AD31" i="1"/>
  <c r="AE31" i="1"/>
  <c r="AF31" i="1"/>
  <c r="AC32" i="1"/>
  <c r="AD32" i="1"/>
  <c r="AE32" i="1"/>
  <c r="AF32" i="1"/>
  <c r="AC33" i="1"/>
  <c r="AD33" i="1"/>
  <c r="AE33" i="1"/>
  <c r="AF33" i="1"/>
  <c r="AC34" i="1"/>
  <c r="AD34" i="1"/>
  <c r="AE34" i="1"/>
  <c r="AF34" i="1"/>
  <c r="AC35" i="1"/>
  <c r="AD35" i="1"/>
  <c r="AE35" i="1"/>
  <c r="AF35" i="1"/>
  <c r="AC36" i="1"/>
  <c r="AD36" i="1"/>
  <c r="AE36" i="1"/>
  <c r="AF36" i="1"/>
  <c r="AC37" i="1"/>
  <c r="AD37" i="1"/>
  <c r="AE37" i="1"/>
  <c r="AF37" i="1"/>
  <c r="AC38" i="1"/>
  <c r="AD38" i="1"/>
  <c r="AE38" i="1"/>
  <c r="AF38" i="1"/>
  <c r="AC39" i="1"/>
  <c r="AD39" i="1"/>
  <c r="AE39" i="1"/>
  <c r="AF39" i="1"/>
  <c r="AC40" i="1"/>
  <c r="AD40" i="1"/>
  <c r="AE40" i="1"/>
  <c r="AF40" i="1"/>
  <c r="AC41" i="1"/>
  <c r="AD41" i="1"/>
  <c r="AE41" i="1"/>
  <c r="AF41" i="1"/>
  <c r="AC42" i="1"/>
  <c r="AD42" i="1"/>
  <c r="AE42" i="1"/>
  <c r="AF42" i="1"/>
  <c r="AC43" i="1"/>
  <c r="AD43" i="1"/>
  <c r="AE43" i="1"/>
  <c r="AF43" i="1"/>
  <c r="AC44" i="1"/>
  <c r="AD44" i="1"/>
  <c r="AE44" i="1"/>
  <c r="AF44" i="1"/>
  <c r="AC45" i="1"/>
  <c r="AD45" i="1"/>
  <c r="AE45" i="1"/>
  <c r="AF45" i="1"/>
  <c r="AC46" i="1"/>
  <c r="AD46" i="1"/>
  <c r="AE46" i="1"/>
  <c r="AF46" i="1"/>
  <c r="AC47" i="1"/>
  <c r="AD47" i="1"/>
  <c r="AE47" i="1"/>
  <c r="AF47" i="1"/>
  <c r="AC48" i="1"/>
  <c r="AD48" i="1"/>
  <c r="AE48" i="1"/>
  <c r="AF48" i="1"/>
  <c r="AC49" i="1"/>
  <c r="AD49" i="1"/>
  <c r="AE49" i="1"/>
  <c r="AF49" i="1"/>
  <c r="AC50" i="1"/>
  <c r="AD50" i="1"/>
  <c r="AE50" i="1"/>
  <c r="AF50" i="1"/>
  <c r="AC51" i="1"/>
  <c r="AD51" i="1"/>
  <c r="AE51" i="1"/>
  <c r="AF51" i="1"/>
  <c r="AC52" i="1"/>
  <c r="AD52" i="1"/>
  <c r="AE52" i="1"/>
  <c r="AF52" i="1"/>
  <c r="AC53" i="1"/>
  <c r="AD53" i="1"/>
  <c r="AE53" i="1"/>
  <c r="AF53" i="1"/>
  <c r="AC54" i="1"/>
  <c r="AD54" i="1"/>
  <c r="AE54" i="1"/>
  <c r="AF54" i="1"/>
  <c r="AC55" i="1"/>
  <c r="AD55" i="1"/>
  <c r="AE55" i="1"/>
  <c r="AF55" i="1"/>
  <c r="AC56" i="1"/>
  <c r="AD56" i="1"/>
  <c r="AE56" i="1"/>
  <c r="AF56" i="1"/>
  <c r="AC57" i="1"/>
  <c r="AD57" i="1"/>
  <c r="AE57" i="1"/>
  <c r="AF57" i="1"/>
  <c r="AC58" i="1"/>
  <c r="AD58" i="1"/>
  <c r="AE58" i="1"/>
  <c r="AF58" i="1"/>
  <c r="AC59" i="1"/>
  <c r="AD59" i="1"/>
  <c r="AE59" i="1"/>
  <c r="AF59" i="1"/>
  <c r="AC60" i="1"/>
  <c r="AD60" i="1"/>
  <c r="AE60" i="1"/>
  <c r="AF60" i="1"/>
  <c r="AC61" i="1"/>
  <c r="AD61" i="1"/>
  <c r="AE61" i="1"/>
  <c r="AF61" i="1"/>
  <c r="AC62" i="1"/>
  <c r="AD62" i="1"/>
  <c r="AE62" i="1"/>
  <c r="AF62" i="1"/>
  <c r="AC63" i="1"/>
  <c r="AD63" i="1"/>
  <c r="AE63" i="1"/>
  <c r="AF63" i="1"/>
  <c r="AC64" i="1"/>
  <c r="AD64" i="1"/>
  <c r="AE64" i="1"/>
  <c r="AF64" i="1"/>
  <c r="AC65" i="1"/>
  <c r="AD65" i="1"/>
  <c r="AE65" i="1"/>
  <c r="AF65" i="1"/>
  <c r="AC66" i="1"/>
  <c r="AD66" i="1"/>
  <c r="AE66" i="1"/>
  <c r="AF66" i="1"/>
  <c r="AC67" i="1"/>
  <c r="AD67" i="1"/>
  <c r="AE67" i="1"/>
  <c r="AF67" i="1"/>
  <c r="AC68" i="1"/>
  <c r="AD68" i="1"/>
  <c r="AE68" i="1"/>
  <c r="AF68" i="1"/>
  <c r="AC69" i="1"/>
  <c r="AD69" i="1"/>
  <c r="AE69" i="1"/>
  <c r="AF69" i="1"/>
  <c r="AC70" i="1"/>
  <c r="AD70" i="1"/>
  <c r="AE70" i="1"/>
  <c r="AF70" i="1"/>
  <c r="AC71" i="1"/>
  <c r="AD71" i="1"/>
  <c r="AE71" i="1"/>
  <c r="AF71" i="1"/>
  <c r="AC72" i="1"/>
  <c r="AD72" i="1"/>
  <c r="AE72" i="1"/>
  <c r="AF72" i="1"/>
  <c r="AC73" i="1"/>
  <c r="AD73" i="1"/>
  <c r="AE73" i="1"/>
  <c r="AF73" i="1"/>
  <c r="AC74" i="1"/>
  <c r="AD74" i="1"/>
  <c r="AE74" i="1"/>
  <c r="AF74" i="1"/>
  <c r="AC75" i="1"/>
  <c r="AD75" i="1"/>
  <c r="AE75" i="1"/>
  <c r="AF75" i="1"/>
  <c r="AC76" i="1"/>
  <c r="AD76" i="1"/>
  <c r="AE76" i="1"/>
  <c r="AF76" i="1"/>
  <c r="AC77" i="1"/>
  <c r="AD77" i="1"/>
  <c r="AE77" i="1"/>
  <c r="AF77" i="1"/>
  <c r="AC78" i="1"/>
  <c r="AD78" i="1"/>
  <c r="AE78" i="1"/>
  <c r="AF78" i="1"/>
  <c r="AC79" i="1"/>
  <c r="AD79" i="1"/>
  <c r="AE79" i="1"/>
  <c r="AF79" i="1"/>
  <c r="AC80" i="1"/>
  <c r="AD80" i="1"/>
  <c r="AE80" i="1"/>
  <c r="AF80" i="1"/>
  <c r="AC81" i="1"/>
  <c r="AD81" i="1"/>
  <c r="AE81" i="1"/>
  <c r="AF81" i="1"/>
  <c r="AC82" i="1"/>
  <c r="AD82" i="1"/>
  <c r="AE82" i="1"/>
  <c r="AF82" i="1"/>
  <c r="AC83" i="1"/>
  <c r="AD83" i="1"/>
  <c r="AE83" i="1"/>
  <c r="AF83" i="1"/>
  <c r="AC84" i="1"/>
  <c r="AD84" i="1"/>
  <c r="AE84" i="1"/>
  <c r="AF84" i="1"/>
  <c r="AC85" i="1"/>
  <c r="AD85" i="1"/>
  <c r="AE85" i="1"/>
  <c r="AF85" i="1"/>
  <c r="AC86" i="1"/>
  <c r="AD86" i="1"/>
  <c r="AE86" i="1"/>
  <c r="AF86" i="1"/>
  <c r="AC87" i="1"/>
  <c r="AD87" i="1"/>
  <c r="AE87" i="1"/>
  <c r="AF87" i="1"/>
  <c r="AC88" i="1"/>
  <c r="AD88" i="1"/>
  <c r="AE88" i="1"/>
  <c r="AF88" i="1"/>
  <c r="AC89" i="1"/>
  <c r="AD89" i="1"/>
  <c r="AE89" i="1"/>
  <c r="AF89" i="1"/>
  <c r="AC90" i="1"/>
  <c r="AD90" i="1"/>
  <c r="AE90" i="1"/>
  <c r="AF90" i="1"/>
  <c r="AC91" i="1"/>
  <c r="AD91" i="1"/>
  <c r="AE91" i="1"/>
  <c r="AF91" i="1"/>
  <c r="AC92" i="1"/>
  <c r="AD92" i="1"/>
  <c r="AE92" i="1"/>
  <c r="AF92" i="1"/>
  <c r="AC93" i="1"/>
  <c r="AD93" i="1"/>
  <c r="AE93" i="1"/>
  <c r="AF93" i="1"/>
  <c r="AC94" i="1"/>
  <c r="AD94" i="1"/>
  <c r="AE94" i="1"/>
  <c r="AF94" i="1"/>
  <c r="AC95" i="1"/>
  <c r="AD95" i="1"/>
  <c r="AE95" i="1"/>
  <c r="AF95" i="1"/>
  <c r="AC96" i="1"/>
  <c r="AD96" i="1"/>
  <c r="AE96" i="1"/>
  <c r="AF96" i="1"/>
  <c r="AC97" i="1"/>
  <c r="AD97" i="1"/>
  <c r="AE97" i="1"/>
  <c r="AF97" i="1"/>
  <c r="AC98" i="1"/>
  <c r="AD98" i="1"/>
  <c r="AE98" i="1"/>
  <c r="AF98" i="1"/>
  <c r="AC99" i="1"/>
  <c r="AD99" i="1"/>
  <c r="AE99" i="1"/>
  <c r="AF99" i="1"/>
  <c r="AC100" i="1"/>
  <c r="AD100" i="1"/>
  <c r="AE100" i="1"/>
  <c r="AF100" i="1"/>
  <c r="AC101" i="1"/>
  <c r="AD101" i="1"/>
  <c r="AE101" i="1"/>
  <c r="AF101" i="1"/>
  <c r="AC102" i="1"/>
  <c r="AD102" i="1"/>
  <c r="AE102" i="1"/>
  <c r="AF102" i="1"/>
  <c r="AC103" i="1"/>
  <c r="AD103" i="1"/>
  <c r="AE103" i="1"/>
  <c r="AF103" i="1"/>
  <c r="AC104" i="1"/>
  <c r="AD104" i="1"/>
  <c r="AE104" i="1"/>
  <c r="AF104" i="1"/>
  <c r="AC105" i="1"/>
  <c r="AD105" i="1"/>
  <c r="AE105" i="1"/>
  <c r="AF105" i="1"/>
  <c r="AC106" i="1"/>
  <c r="AD106" i="1"/>
  <c r="AE106" i="1"/>
  <c r="AF106" i="1"/>
  <c r="AC107" i="1"/>
  <c r="AD107" i="1"/>
  <c r="AE107" i="1"/>
  <c r="AF107" i="1"/>
  <c r="AC108" i="1"/>
  <c r="AD108" i="1"/>
  <c r="AE108" i="1"/>
  <c r="AF108" i="1"/>
  <c r="AC109" i="1"/>
  <c r="AD109" i="1"/>
  <c r="AE109" i="1"/>
  <c r="AF109" i="1"/>
  <c r="AC110" i="1"/>
  <c r="AD110" i="1"/>
  <c r="AE110" i="1"/>
  <c r="AF110" i="1"/>
  <c r="AC111" i="1"/>
  <c r="AD111" i="1"/>
  <c r="AE111" i="1"/>
  <c r="AF111" i="1"/>
  <c r="AC112" i="1"/>
  <c r="AD112" i="1"/>
  <c r="AE112" i="1"/>
  <c r="AF112" i="1"/>
  <c r="AC113" i="1"/>
  <c r="AD113" i="1"/>
  <c r="AE113" i="1"/>
  <c r="AF113" i="1"/>
  <c r="AC114" i="1"/>
  <c r="AD114" i="1"/>
  <c r="AE114" i="1"/>
  <c r="AF114" i="1"/>
  <c r="AC115" i="1"/>
  <c r="AD115" i="1"/>
  <c r="AE115" i="1"/>
  <c r="AF115" i="1"/>
  <c r="AC116" i="1"/>
  <c r="AD116" i="1"/>
  <c r="AE116" i="1"/>
  <c r="AF116" i="1"/>
  <c r="AC117" i="1"/>
  <c r="AD117" i="1"/>
  <c r="AE117" i="1"/>
  <c r="AF117" i="1"/>
  <c r="AC118" i="1"/>
  <c r="AD118" i="1"/>
  <c r="AE118" i="1"/>
  <c r="AF118" i="1"/>
  <c r="AC119" i="1"/>
  <c r="AD119" i="1"/>
  <c r="AE119" i="1"/>
  <c r="AF119" i="1"/>
  <c r="AC120" i="1"/>
  <c r="AD120" i="1"/>
  <c r="AE120" i="1"/>
  <c r="AF120" i="1"/>
  <c r="AC121" i="1"/>
  <c r="AD121" i="1"/>
  <c r="AE121" i="1"/>
  <c r="AF121" i="1"/>
  <c r="AC122" i="1"/>
  <c r="AD122" i="1"/>
  <c r="AE122" i="1"/>
  <c r="AF122" i="1"/>
  <c r="AC123" i="1"/>
  <c r="AD123" i="1"/>
  <c r="AE123" i="1"/>
  <c r="AF123" i="1"/>
  <c r="AC124" i="1"/>
  <c r="AD124" i="1"/>
  <c r="AE124" i="1"/>
  <c r="AF124" i="1"/>
  <c r="AC125" i="1"/>
  <c r="AD125" i="1"/>
  <c r="AE125" i="1"/>
  <c r="AF125" i="1"/>
  <c r="AC126" i="1"/>
  <c r="AD126" i="1"/>
  <c r="AE126" i="1"/>
  <c r="AF126" i="1"/>
  <c r="AC127" i="1"/>
  <c r="AD127" i="1"/>
  <c r="AE127" i="1"/>
  <c r="AF127" i="1"/>
  <c r="AC128" i="1"/>
  <c r="AD128" i="1"/>
  <c r="AE128" i="1"/>
  <c r="AF128" i="1"/>
  <c r="AC129" i="1"/>
  <c r="AD129" i="1"/>
  <c r="AE129" i="1"/>
  <c r="AF129" i="1"/>
  <c r="AC130" i="1"/>
  <c r="AD130" i="1"/>
  <c r="AE130" i="1"/>
  <c r="AF130" i="1"/>
  <c r="AC131" i="1"/>
  <c r="AD131" i="1"/>
  <c r="AE131" i="1"/>
  <c r="AF131" i="1"/>
  <c r="AC132" i="1"/>
  <c r="AD132" i="1"/>
  <c r="AE132" i="1"/>
  <c r="AF132" i="1"/>
  <c r="AC133" i="1"/>
  <c r="AD133" i="1"/>
  <c r="AE133" i="1"/>
  <c r="AF133" i="1"/>
  <c r="AC134" i="1"/>
  <c r="AD134" i="1"/>
  <c r="AE134" i="1"/>
  <c r="AF134" i="1"/>
  <c r="AC135" i="1"/>
  <c r="AD135" i="1"/>
  <c r="AE135" i="1"/>
  <c r="AF135" i="1"/>
  <c r="AC136" i="1"/>
  <c r="AD136" i="1"/>
  <c r="AE136" i="1"/>
  <c r="AF136" i="1"/>
  <c r="AC137" i="1"/>
  <c r="AD137" i="1"/>
  <c r="AE137" i="1"/>
  <c r="AF137" i="1"/>
  <c r="AC138" i="1"/>
  <c r="AD138" i="1"/>
  <c r="AE138" i="1"/>
  <c r="AF138" i="1"/>
  <c r="AC139" i="1"/>
  <c r="AD139" i="1"/>
  <c r="AE139" i="1"/>
  <c r="AF139" i="1"/>
  <c r="AC140" i="1"/>
  <c r="AD140" i="1"/>
  <c r="AE140" i="1"/>
  <c r="AF140" i="1"/>
  <c r="AC141" i="1"/>
  <c r="AD141" i="1"/>
  <c r="AE141" i="1"/>
  <c r="AF141" i="1"/>
  <c r="AC142" i="1"/>
  <c r="AD142" i="1"/>
  <c r="AE142" i="1"/>
  <c r="AF142" i="1"/>
  <c r="AC143" i="1"/>
  <c r="AD143" i="1"/>
  <c r="AE143" i="1"/>
  <c r="AF143" i="1"/>
  <c r="AC144" i="1"/>
  <c r="AD144" i="1"/>
  <c r="AE144" i="1"/>
  <c r="AF144" i="1"/>
  <c r="AC145" i="1"/>
  <c r="AD145" i="1"/>
  <c r="AE145" i="1"/>
  <c r="AF145" i="1"/>
  <c r="AC146" i="1"/>
  <c r="AD146" i="1"/>
  <c r="AE146" i="1"/>
  <c r="AF146" i="1"/>
  <c r="AC147" i="1"/>
  <c r="AD147" i="1"/>
  <c r="AE147" i="1"/>
  <c r="AF147" i="1"/>
  <c r="AC148" i="1"/>
  <c r="AD148" i="1"/>
  <c r="AE148" i="1"/>
  <c r="AF148" i="1"/>
  <c r="AC149" i="1"/>
  <c r="AD149" i="1"/>
  <c r="AE149" i="1"/>
  <c r="AF149" i="1"/>
  <c r="AC150" i="1"/>
  <c r="AD150" i="1"/>
  <c r="AE150" i="1"/>
  <c r="AF150" i="1"/>
  <c r="AC151" i="1"/>
  <c r="AD151" i="1"/>
  <c r="AE151" i="1"/>
  <c r="AF151" i="1"/>
  <c r="AC152" i="1"/>
  <c r="AD152" i="1"/>
  <c r="AE152" i="1"/>
  <c r="AF152" i="1"/>
  <c r="AC153" i="1"/>
  <c r="AD153" i="1"/>
  <c r="AE153" i="1"/>
  <c r="AF153" i="1"/>
  <c r="AC154" i="1"/>
  <c r="AD154" i="1"/>
  <c r="AE154" i="1"/>
  <c r="AF154" i="1"/>
  <c r="AC155" i="1"/>
  <c r="AD155" i="1"/>
  <c r="AE155" i="1"/>
  <c r="AF155" i="1"/>
  <c r="AC156" i="1"/>
  <c r="AD156" i="1"/>
  <c r="AE156" i="1"/>
  <c r="AF156" i="1"/>
  <c r="AC157" i="1"/>
  <c r="AD157" i="1"/>
  <c r="AE157" i="1"/>
  <c r="AF157" i="1"/>
  <c r="AC158" i="1"/>
  <c r="AD158" i="1"/>
  <c r="AE158" i="1"/>
  <c r="AF158" i="1"/>
  <c r="AC159" i="1"/>
  <c r="AD159" i="1"/>
  <c r="AE159" i="1"/>
  <c r="AF159" i="1"/>
  <c r="AC160" i="1"/>
  <c r="AD160" i="1"/>
  <c r="AE160" i="1"/>
  <c r="AF160" i="1"/>
  <c r="AC161" i="1"/>
  <c r="AD161" i="1"/>
  <c r="AE161" i="1"/>
  <c r="AF161" i="1"/>
  <c r="AC162" i="1"/>
  <c r="AD162" i="1"/>
  <c r="AE162" i="1"/>
  <c r="AF162" i="1"/>
  <c r="AC163" i="1"/>
  <c r="AD163" i="1"/>
  <c r="AE163" i="1"/>
  <c r="AF163" i="1"/>
  <c r="AC164" i="1"/>
  <c r="AD164" i="1"/>
  <c r="AE164" i="1"/>
  <c r="AF164" i="1"/>
  <c r="AC165" i="1"/>
  <c r="AD165" i="1"/>
  <c r="AE165" i="1"/>
  <c r="AF165" i="1"/>
  <c r="AC166" i="1"/>
  <c r="AD166" i="1"/>
  <c r="AE166" i="1"/>
  <c r="AF166" i="1"/>
  <c r="AC167" i="1"/>
  <c r="AD167" i="1"/>
  <c r="AE167" i="1"/>
  <c r="AF167" i="1"/>
  <c r="AC168" i="1"/>
  <c r="AD168" i="1"/>
  <c r="AE168" i="1"/>
  <c r="AF168" i="1"/>
  <c r="AC169" i="1"/>
  <c r="AD169" i="1"/>
  <c r="AE169" i="1"/>
  <c r="AF169" i="1"/>
  <c r="AC170" i="1"/>
  <c r="AD170" i="1"/>
  <c r="AE170" i="1"/>
  <c r="AF170" i="1"/>
  <c r="AC171" i="1"/>
  <c r="AD171" i="1"/>
  <c r="AE171" i="1"/>
  <c r="AF171" i="1"/>
  <c r="AC172" i="1"/>
  <c r="AD172" i="1"/>
  <c r="AE172" i="1"/>
  <c r="AF172" i="1"/>
  <c r="AC173" i="1"/>
  <c r="AD173" i="1"/>
  <c r="AE173" i="1"/>
  <c r="AF173" i="1"/>
  <c r="AC174" i="1"/>
  <c r="AD174" i="1"/>
  <c r="AE174" i="1"/>
  <c r="AF174" i="1"/>
  <c r="AC175" i="1"/>
  <c r="AD175" i="1"/>
  <c r="AE175" i="1"/>
  <c r="AF175" i="1"/>
  <c r="AC176" i="1"/>
  <c r="AD176" i="1"/>
  <c r="AE176" i="1"/>
  <c r="AF176" i="1"/>
  <c r="AC177" i="1"/>
  <c r="AD177" i="1"/>
  <c r="AE177" i="1"/>
  <c r="AF177" i="1"/>
  <c r="AC178" i="1"/>
  <c r="AD178" i="1"/>
  <c r="AE178" i="1"/>
  <c r="AF178" i="1"/>
  <c r="AC179" i="1"/>
  <c r="AD179" i="1"/>
  <c r="AE179" i="1"/>
  <c r="AF179" i="1"/>
  <c r="AC180" i="1"/>
  <c r="AD180" i="1"/>
  <c r="AE180" i="1"/>
  <c r="AF180" i="1"/>
  <c r="AC181" i="1"/>
  <c r="AD181" i="1"/>
  <c r="AE181" i="1"/>
  <c r="AF181" i="1"/>
  <c r="AC182" i="1"/>
  <c r="AD182" i="1"/>
  <c r="AE182" i="1"/>
  <c r="AF182" i="1"/>
  <c r="AC183" i="1"/>
  <c r="AD183" i="1"/>
  <c r="AE183" i="1"/>
  <c r="AF183" i="1"/>
  <c r="AC184" i="1"/>
  <c r="AD184" i="1"/>
  <c r="AE184" i="1"/>
  <c r="AF184" i="1"/>
  <c r="AC185" i="1"/>
  <c r="AD185" i="1"/>
  <c r="AE185" i="1"/>
  <c r="AF185" i="1"/>
  <c r="AC186" i="1"/>
  <c r="AD186" i="1"/>
  <c r="AE186" i="1"/>
  <c r="AF186" i="1"/>
  <c r="AC187" i="1"/>
  <c r="AD187" i="1"/>
  <c r="AE187" i="1"/>
  <c r="AF187" i="1"/>
  <c r="AC188" i="1"/>
  <c r="AD188" i="1"/>
  <c r="AE188" i="1"/>
  <c r="AF188" i="1"/>
  <c r="AC189" i="1"/>
  <c r="AD189" i="1"/>
  <c r="AE189" i="1"/>
  <c r="AF189" i="1"/>
  <c r="AC190" i="1"/>
  <c r="AD190" i="1"/>
  <c r="AE190" i="1"/>
  <c r="AF190" i="1"/>
  <c r="AC191" i="1"/>
  <c r="AD191" i="1"/>
  <c r="AE191" i="1"/>
  <c r="AF191" i="1"/>
  <c r="AC192" i="1"/>
  <c r="AD192" i="1"/>
  <c r="AE192" i="1"/>
  <c r="AF192" i="1"/>
  <c r="AC193" i="1"/>
  <c r="AD193" i="1"/>
  <c r="AE193" i="1"/>
  <c r="AF193" i="1"/>
  <c r="AC194" i="1"/>
  <c r="AD194" i="1"/>
  <c r="AE194" i="1"/>
  <c r="AF194" i="1"/>
  <c r="AC195" i="1"/>
  <c r="AD195" i="1"/>
  <c r="AE195" i="1"/>
  <c r="AF195" i="1"/>
  <c r="AC196" i="1"/>
  <c r="AD196" i="1"/>
  <c r="AE196" i="1"/>
  <c r="AF196" i="1"/>
  <c r="AC197" i="1"/>
  <c r="AD197" i="1"/>
  <c r="AE197" i="1"/>
  <c r="AF197" i="1"/>
  <c r="AC198" i="1"/>
  <c r="AD198" i="1"/>
  <c r="AE198" i="1"/>
  <c r="AF198" i="1"/>
  <c r="AC199" i="1"/>
  <c r="AD199" i="1"/>
  <c r="AE199" i="1"/>
  <c r="AF199" i="1"/>
  <c r="AC200" i="1"/>
  <c r="AD200" i="1"/>
  <c r="AE200" i="1"/>
  <c r="AF200" i="1"/>
  <c r="AC201" i="1"/>
  <c r="AD201" i="1"/>
  <c r="AE201" i="1"/>
  <c r="AF201" i="1"/>
  <c r="AC202" i="1"/>
  <c r="AD202" i="1"/>
  <c r="AE202" i="1"/>
  <c r="AF202" i="1"/>
  <c r="AC203" i="1"/>
  <c r="AD203" i="1"/>
  <c r="AE203" i="1"/>
  <c r="AF203" i="1"/>
  <c r="AC204" i="1"/>
  <c r="AD204" i="1"/>
  <c r="AE204" i="1"/>
  <c r="AF204" i="1"/>
  <c r="AC205" i="1"/>
  <c r="AD205" i="1"/>
  <c r="AE205" i="1"/>
  <c r="AF205" i="1"/>
  <c r="AC206" i="1"/>
  <c r="AD206" i="1"/>
  <c r="AE206" i="1"/>
  <c r="AF206" i="1"/>
  <c r="AC207" i="1"/>
  <c r="AD207" i="1"/>
  <c r="AE207" i="1"/>
  <c r="AF207" i="1"/>
  <c r="AC208" i="1"/>
  <c r="AD208" i="1"/>
  <c r="AE208" i="1"/>
  <c r="AF208" i="1"/>
  <c r="AC209" i="1"/>
  <c r="AD209" i="1"/>
  <c r="AE209" i="1"/>
  <c r="AF209" i="1"/>
  <c r="AC210" i="1"/>
  <c r="AD210" i="1"/>
  <c r="AE210" i="1"/>
  <c r="AF210" i="1"/>
  <c r="AC211" i="1"/>
  <c r="AD211" i="1"/>
  <c r="AE211" i="1"/>
  <c r="AF211" i="1"/>
  <c r="AC212" i="1"/>
  <c r="AD212" i="1"/>
  <c r="AE212" i="1"/>
  <c r="AF212" i="1"/>
  <c r="AC213" i="1"/>
  <c r="AD213" i="1"/>
  <c r="AE213" i="1"/>
  <c r="AF213" i="1"/>
  <c r="AC214" i="1"/>
  <c r="AD214" i="1"/>
  <c r="AE214" i="1"/>
  <c r="AF214" i="1"/>
  <c r="AC215" i="1"/>
  <c r="AD215" i="1"/>
  <c r="AE215" i="1"/>
  <c r="AF215" i="1"/>
  <c r="AC216" i="1"/>
  <c r="AD216" i="1"/>
  <c r="AE216" i="1"/>
  <c r="AF216" i="1"/>
  <c r="AC217" i="1"/>
  <c r="AD217" i="1"/>
  <c r="AE217" i="1"/>
  <c r="AF217" i="1"/>
  <c r="AC218" i="1"/>
  <c r="AD218" i="1"/>
  <c r="AE218" i="1"/>
  <c r="AF218" i="1"/>
  <c r="AC219" i="1"/>
  <c r="AD219" i="1"/>
  <c r="AE219" i="1"/>
  <c r="AF219" i="1"/>
  <c r="AC220" i="1"/>
  <c r="AD220" i="1"/>
  <c r="AE220" i="1"/>
  <c r="AF220" i="1"/>
  <c r="AC221" i="1"/>
  <c r="AD221" i="1"/>
  <c r="AE221" i="1"/>
  <c r="AF221" i="1"/>
  <c r="AC222" i="1"/>
  <c r="AD222" i="1"/>
  <c r="AE222" i="1"/>
  <c r="AF222" i="1"/>
  <c r="AC223" i="1"/>
  <c r="AD223" i="1"/>
  <c r="AE223" i="1"/>
  <c r="AF223" i="1"/>
  <c r="AC224" i="1"/>
  <c r="AD224" i="1"/>
  <c r="AE224" i="1"/>
  <c r="AF224" i="1"/>
  <c r="AC225" i="1"/>
  <c r="AD225" i="1"/>
  <c r="AE225" i="1"/>
  <c r="AF225" i="1"/>
  <c r="AC226" i="1"/>
  <c r="AD226" i="1"/>
  <c r="AE226" i="1"/>
  <c r="AF226" i="1"/>
  <c r="AC227" i="1"/>
  <c r="AD227" i="1"/>
  <c r="AE227" i="1"/>
  <c r="AF227" i="1"/>
  <c r="AC228" i="1"/>
  <c r="AD228" i="1"/>
  <c r="AE228" i="1"/>
  <c r="AF228" i="1"/>
  <c r="AC229" i="1"/>
  <c r="AD229" i="1"/>
  <c r="AE229" i="1"/>
  <c r="AF229" i="1"/>
  <c r="AC230" i="1"/>
  <c r="AD230" i="1"/>
  <c r="AE230" i="1"/>
  <c r="AF230" i="1"/>
  <c r="AC231" i="1"/>
  <c r="AD231" i="1"/>
  <c r="AE231" i="1"/>
  <c r="AF231" i="1"/>
  <c r="AC232" i="1"/>
  <c r="AD232" i="1"/>
  <c r="AE232" i="1"/>
  <c r="AF232" i="1"/>
  <c r="AC233" i="1"/>
  <c r="AD233" i="1"/>
  <c r="AE233" i="1"/>
  <c r="AF233" i="1"/>
  <c r="AC234" i="1"/>
  <c r="AD234" i="1"/>
  <c r="AE234" i="1"/>
  <c r="AF234" i="1"/>
  <c r="AC235" i="1"/>
  <c r="AD235" i="1"/>
  <c r="AE235" i="1"/>
  <c r="AF235" i="1"/>
  <c r="AC236" i="1"/>
  <c r="AD236" i="1"/>
  <c r="AE236" i="1"/>
  <c r="AF236" i="1"/>
  <c r="AC237" i="1"/>
  <c r="AD237" i="1"/>
  <c r="AE237" i="1"/>
  <c r="AF237" i="1"/>
  <c r="AC238" i="1"/>
  <c r="AD238" i="1"/>
  <c r="AE238" i="1"/>
  <c r="AF238" i="1"/>
  <c r="AC239" i="1"/>
  <c r="AD239" i="1"/>
  <c r="AE239" i="1"/>
  <c r="AF239" i="1"/>
  <c r="AC240" i="1"/>
  <c r="AD240" i="1"/>
  <c r="AE240" i="1"/>
  <c r="AF240" i="1"/>
  <c r="AC241" i="1"/>
  <c r="AD241" i="1"/>
  <c r="AE241" i="1"/>
  <c r="AF241" i="1"/>
  <c r="AC242" i="1"/>
  <c r="AD242" i="1"/>
  <c r="AE242" i="1"/>
  <c r="AF242" i="1"/>
  <c r="AC243" i="1"/>
  <c r="AD243" i="1"/>
  <c r="AE243" i="1"/>
  <c r="AF243" i="1"/>
  <c r="AC244" i="1"/>
  <c r="AD244" i="1"/>
  <c r="AE244" i="1"/>
  <c r="AF244" i="1"/>
  <c r="AC245" i="1"/>
  <c r="AD245" i="1"/>
  <c r="AE245" i="1"/>
  <c r="AF245" i="1"/>
  <c r="AC246" i="1"/>
  <c r="AD246" i="1"/>
  <c r="AE246" i="1"/>
  <c r="AF246" i="1"/>
  <c r="AC247" i="1"/>
  <c r="AD247" i="1"/>
  <c r="AE247" i="1"/>
  <c r="AF247" i="1"/>
  <c r="AC248" i="1"/>
  <c r="AD248" i="1"/>
  <c r="AE248" i="1"/>
  <c r="AF248" i="1"/>
  <c r="AC249" i="1"/>
  <c r="AD249" i="1"/>
  <c r="AE249" i="1"/>
  <c r="AF249" i="1"/>
  <c r="AC250" i="1"/>
  <c r="AD250" i="1"/>
  <c r="AE250" i="1"/>
  <c r="AF250" i="1"/>
  <c r="AC251" i="1"/>
  <c r="AD251" i="1"/>
  <c r="AE251" i="1"/>
  <c r="AF251" i="1"/>
  <c r="AC252" i="1"/>
  <c r="AD252" i="1"/>
  <c r="AE252" i="1"/>
  <c r="AF252" i="1"/>
  <c r="AC253" i="1"/>
  <c r="AD253" i="1"/>
  <c r="AE253" i="1"/>
  <c r="AF253" i="1"/>
  <c r="AC254" i="1"/>
  <c r="AD254" i="1"/>
  <c r="AE254" i="1"/>
  <c r="AF254" i="1"/>
  <c r="AC255" i="1"/>
  <c r="AD255" i="1"/>
  <c r="AE255" i="1"/>
  <c r="AF255" i="1"/>
  <c r="AC256" i="1"/>
  <c r="AD256" i="1"/>
  <c r="AE256" i="1"/>
  <c r="AF256" i="1"/>
  <c r="AC257" i="1"/>
  <c r="AD257" i="1"/>
  <c r="AE257" i="1"/>
  <c r="AF257" i="1"/>
  <c r="AC258" i="1"/>
  <c r="AD258" i="1"/>
  <c r="AE258" i="1"/>
  <c r="AF258" i="1"/>
  <c r="AC259" i="1"/>
  <c r="AD259" i="1"/>
  <c r="AE259" i="1"/>
  <c r="AF259" i="1"/>
  <c r="AC260" i="1"/>
  <c r="AD260" i="1"/>
  <c r="AE260" i="1"/>
  <c r="AF260" i="1"/>
  <c r="AC261" i="1"/>
  <c r="AD261" i="1"/>
  <c r="AE261" i="1"/>
  <c r="AF261" i="1"/>
  <c r="AC262" i="1"/>
  <c r="AD262" i="1"/>
  <c r="AE262" i="1"/>
  <c r="AF262" i="1"/>
  <c r="AC263" i="1"/>
  <c r="AD263" i="1"/>
  <c r="AE263" i="1"/>
  <c r="AF263" i="1"/>
  <c r="AC264" i="1"/>
  <c r="AD264" i="1"/>
  <c r="AE264" i="1"/>
  <c r="AF264" i="1"/>
  <c r="AC265" i="1"/>
  <c r="AD265" i="1"/>
  <c r="AE265" i="1"/>
  <c r="AF265" i="1"/>
  <c r="AC266" i="1"/>
  <c r="AD266" i="1"/>
  <c r="AE266" i="1"/>
  <c r="AF266" i="1"/>
  <c r="AC267" i="1"/>
  <c r="AD267" i="1"/>
  <c r="AE267" i="1"/>
  <c r="AF267" i="1"/>
  <c r="AC268" i="1"/>
  <c r="AD268" i="1"/>
  <c r="AE268" i="1"/>
  <c r="AF268" i="1"/>
  <c r="AC269" i="1"/>
  <c r="AD269" i="1"/>
  <c r="AE269" i="1"/>
  <c r="AF269" i="1"/>
  <c r="AC270" i="1"/>
  <c r="AD270" i="1"/>
  <c r="AE270" i="1"/>
  <c r="AF270" i="1"/>
  <c r="AC271" i="1"/>
  <c r="AD271" i="1"/>
  <c r="AE271" i="1"/>
  <c r="AF271" i="1"/>
  <c r="AC272" i="1"/>
  <c r="AD272" i="1"/>
  <c r="AE272" i="1"/>
  <c r="AF272" i="1"/>
  <c r="AC273" i="1"/>
  <c r="AD273" i="1"/>
  <c r="AE273" i="1"/>
  <c r="AF273" i="1"/>
  <c r="AC274" i="1"/>
  <c r="AD274" i="1"/>
  <c r="AE274" i="1"/>
  <c r="AF274" i="1"/>
  <c r="AC275" i="1"/>
  <c r="AD275" i="1"/>
  <c r="AE275" i="1"/>
  <c r="AF275" i="1"/>
  <c r="AC276" i="1"/>
  <c r="AD276" i="1"/>
  <c r="AE276" i="1"/>
  <c r="AF276" i="1"/>
  <c r="AC277" i="1"/>
  <c r="AD277" i="1"/>
  <c r="AE277" i="1"/>
  <c r="AF277" i="1"/>
  <c r="AC278" i="1"/>
  <c r="AD278" i="1"/>
  <c r="AE278" i="1"/>
  <c r="AF278" i="1"/>
  <c r="AC279" i="1"/>
  <c r="AD279" i="1"/>
  <c r="AE279" i="1"/>
  <c r="AF279" i="1"/>
  <c r="AC280" i="1"/>
  <c r="AD280" i="1"/>
  <c r="AE280" i="1"/>
  <c r="AF280" i="1"/>
  <c r="AC281" i="1"/>
  <c r="AD281" i="1"/>
  <c r="AE281" i="1"/>
  <c r="AF281" i="1"/>
  <c r="AC282" i="1"/>
  <c r="AD282" i="1"/>
  <c r="AE282" i="1"/>
  <c r="AF282" i="1"/>
  <c r="AC283" i="1"/>
  <c r="AD283" i="1"/>
  <c r="AE283" i="1"/>
  <c r="AF283" i="1"/>
  <c r="AC284" i="1"/>
  <c r="AD284" i="1"/>
  <c r="AE284" i="1"/>
  <c r="AF284" i="1"/>
  <c r="AC285" i="1"/>
  <c r="AD285" i="1"/>
  <c r="AE285" i="1"/>
  <c r="AF285" i="1"/>
  <c r="AC286" i="1"/>
  <c r="AD286" i="1"/>
  <c r="AE286" i="1"/>
  <c r="AF286" i="1"/>
  <c r="AC287" i="1"/>
  <c r="AD287" i="1"/>
  <c r="AE287" i="1"/>
  <c r="AF287" i="1"/>
  <c r="AC288" i="1"/>
  <c r="AD288" i="1"/>
  <c r="AE288" i="1"/>
  <c r="AF288" i="1"/>
  <c r="AC289" i="1"/>
  <c r="AD289" i="1"/>
  <c r="AE289" i="1"/>
  <c r="AF289" i="1"/>
  <c r="AC290" i="1"/>
  <c r="AD290" i="1"/>
  <c r="AE290" i="1"/>
  <c r="AF290" i="1"/>
  <c r="AC291" i="1"/>
  <c r="AD291" i="1"/>
  <c r="AE291" i="1"/>
  <c r="AF291" i="1"/>
  <c r="AC292" i="1"/>
  <c r="AD292" i="1"/>
  <c r="AE292" i="1"/>
  <c r="AF292" i="1"/>
  <c r="AC293" i="1"/>
  <c r="AD293" i="1"/>
  <c r="AE293" i="1"/>
  <c r="AF293" i="1"/>
  <c r="AC294" i="1"/>
  <c r="AD294" i="1"/>
  <c r="AE294" i="1"/>
  <c r="AF294" i="1"/>
  <c r="AC295" i="1"/>
  <c r="AD295" i="1"/>
  <c r="AE295" i="1"/>
  <c r="AF295" i="1"/>
  <c r="AC296" i="1"/>
  <c r="AD296" i="1"/>
  <c r="AE296" i="1"/>
  <c r="AF296" i="1"/>
  <c r="AC297" i="1"/>
  <c r="AD297" i="1"/>
  <c r="AE297" i="1"/>
  <c r="AF297" i="1"/>
  <c r="AC298" i="1"/>
  <c r="AD298" i="1"/>
  <c r="AE298" i="1"/>
  <c r="AF298" i="1"/>
  <c r="AC299" i="1"/>
  <c r="AD299" i="1"/>
  <c r="AE299" i="1"/>
  <c r="AF299" i="1"/>
  <c r="AC300" i="1"/>
  <c r="AD300" i="1"/>
  <c r="AE300" i="1"/>
  <c r="AF300" i="1"/>
  <c r="AC301" i="1"/>
  <c r="AD301" i="1"/>
  <c r="AE301" i="1"/>
  <c r="AF301" i="1"/>
  <c r="AC302" i="1"/>
  <c r="AD302" i="1"/>
  <c r="AE302" i="1"/>
  <c r="AF302" i="1"/>
  <c r="AC303" i="1"/>
  <c r="AD303" i="1"/>
  <c r="AE303" i="1"/>
  <c r="AF303" i="1"/>
  <c r="AC304" i="1"/>
  <c r="AD304" i="1"/>
  <c r="AE304" i="1"/>
  <c r="AF304" i="1"/>
  <c r="AC305" i="1"/>
  <c r="AD305" i="1"/>
  <c r="AE305" i="1"/>
  <c r="AF305" i="1"/>
  <c r="AC306" i="1"/>
  <c r="AD306" i="1"/>
  <c r="AE306" i="1"/>
  <c r="AF306" i="1"/>
  <c r="AC307" i="1"/>
  <c r="AD307" i="1"/>
  <c r="AE307" i="1"/>
  <c r="AF307" i="1"/>
  <c r="AC308" i="1"/>
  <c r="AD308" i="1"/>
  <c r="AE308" i="1"/>
  <c r="AF308" i="1"/>
  <c r="AC309" i="1"/>
  <c r="AD309" i="1"/>
  <c r="AE309" i="1"/>
  <c r="AF309" i="1"/>
  <c r="AC310" i="1"/>
  <c r="AD310" i="1"/>
  <c r="AE310" i="1"/>
  <c r="AF310" i="1"/>
  <c r="AC311" i="1"/>
  <c r="AD311" i="1"/>
  <c r="AE311" i="1"/>
  <c r="AF311" i="1"/>
  <c r="AC312" i="1"/>
  <c r="AD312" i="1"/>
  <c r="AE312" i="1"/>
  <c r="AF312" i="1"/>
  <c r="AC313" i="1"/>
  <c r="AD313" i="1"/>
  <c r="AE313" i="1"/>
  <c r="AF313" i="1"/>
  <c r="AC314" i="1"/>
  <c r="AD314" i="1"/>
  <c r="AE314" i="1"/>
  <c r="AF314" i="1"/>
  <c r="AC315" i="1"/>
  <c r="AD315" i="1"/>
  <c r="AE315" i="1"/>
  <c r="AF315" i="1"/>
  <c r="AC316" i="1"/>
  <c r="AD316" i="1"/>
  <c r="AE316" i="1"/>
  <c r="AF316" i="1"/>
  <c r="AC317" i="1"/>
  <c r="AD317" i="1"/>
  <c r="AE317" i="1"/>
  <c r="AF317" i="1"/>
  <c r="AC318" i="1"/>
  <c r="AD318" i="1"/>
  <c r="AE318" i="1"/>
  <c r="AF318" i="1"/>
  <c r="AC319" i="1"/>
  <c r="AD319" i="1"/>
  <c r="AE319" i="1"/>
  <c r="AF319" i="1"/>
  <c r="AC320" i="1"/>
  <c r="AD320" i="1"/>
  <c r="AE320" i="1"/>
  <c r="AF320" i="1"/>
  <c r="AC321" i="1"/>
  <c r="AD321" i="1"/>
  <c r="AE321" i="1"/>
  <c r="AF321" i="1"/>
  <c r="AC322" i="1"/>
  <c r="AD322" i="1"/>
  <c r="AE322" i="1"/>
  <c r="AF322" i="1"/>
  <c r="AC323" i="1"/>
  <c r="AD323" i="1"/>
  <c r="AE323" i="1"/>
  <c r="AF323" i="1"/>
  <c r="AC324" i="1"/>
  <c r="AD324" i="1"/>
  <c r="AE324" i="1"/>
  <c r="AF324" i="1"/>
  <c r="AC325" i="1"/>
  <c r="AD325" i="1"/>
  <c r="AE325" i="1"/>
  <c r="AF325" i="1"/>
  <c r="AC326" i="1"/>
  <c r="AD326" i="1"/>
  <c r="AE326" i="1"/>
  <c r="AF326" i="1"/>
  <c r="AC327" i="1"/>
  <c r="AD327" i="1"/>
  <c r="AE327" i="1"/>
  <c r="AF327" i="1"/>
  <c r="AC328" i="1"/>
  <c r="AD328" i="1"/>
  <c r="AE328" i="1"/>
  <c r="AF328" i="1"/>
  <c r="AC329" i="1"/>
  <c r="AD329" i="1"/>
  <c r="AE329" i="1"/>
  <c r="AF329" i="1"/>
  <c r="AC330" i="1"/>
  <c r="AD330" i="1"/>
  <c r="AE330" i="1"/>
  <c r="AF330" i="1"/>
  <c r="AC331" i="1"/>
  <c r="AD331" i="1"/>
  <c r="AE331" i="1"/>
  <c r="AF331" i="1"/>
  <c r="AC332" i="1"/>
  <c r="AD332" i="1"/>
  <c r="AE332" i="1"/>
  <c r="AF332" i="1"/>
  <c r="AC333" i="1"/>
  <c r="AD333" i="1"/>
  <c r="AE333" i="1"/>
  <c r="AF333" i="1"/>
  <c r="AC334" i="1"/>
  <c r="AD334" i="1"/>
  <c r="AE334" i="1"/>
  <c r="AF334" i="1"/>
  <c r="AC335" i="1"/>
  <c r="AD335" i="1"/>
  <c r="AE335" i="1"/>
  <c r="AF335" i="1"/>
  <c r="AC336" i="1"/>
  <c r="AD336" i="1"/>
  <c r="AE336" i="1"/>
  <c r="AF336" i="1"/>
  <c r="AC337" i="1"/>
  <c r="AD337" i="1"/>
  <c r="AE337" i="1"/>
  <c r="AF337" i="1"/>
  <c r="AC338" i="1"/>
  <c r="AD338" i="1"/>
  <c r="AE338" i="1"/>
  <c r="AF338" i="1"/>
  <c r="AC339" i="1"/>
  <c r="AD339" i="1"/>
  <c r="AE339" i="1"/>
  <c r="AF339" i="1"/>
  <c r="AC340" i="1"/>
  <c r="AD340" i="1"/>
  <c r="AE340" i="1"/>
  <c r="AF340" i="1"/>
  <c r="AC341" i="1"/>
  <c r="AD341" i="1"/>
  <c r="AE341" i="1"/>
  <c r="AF341" i="1"/>
  <c r="AC342" i="1"/>
  <c r="AD342" i="1"/>
  <c r="AE342" i="1"/>
  <c r="AF342" i="1"/>
  <c r="AC343" i="1"/>
  <c r="AD343" i="1"/>
  <c r="AE343" i="1"/>
  <c r="AF343" i="1"/>
  <c r="AC344" i="1"/>
  <c r="AD344" i="1"/>
  <c r="AE344" i="1"/>
  <c r="AF344" i="1"/>
  <c r="AC345" i="1"/>
  <c r="AD345" i="1"/>
  <c r="AE345" i="1"/>
  <c r="AF345" i="1"/>
  <c r="AC346" i="1"/>
  <c r="AD346" i="1"/>
  <c r="AE346" i="1"/>
  <c r="AF346" i="1"/>
  <c r="AC347" i="1"/>
  <c r="AD347" i="1"/>
  <c r="AE347" i="1"/>
  <c r="AF347" i="1"/>
  <c r="AC348" i="1"/>
  <c r="AD348" i="1"/>
  <c r="AE348" i="1"/>
  <c r="AF348" i="1"/>
  <c r="AC349" i="1"/>
  <c r="AD349" i="1"/>
  <c r="AE349" i="1"/>
  <c r="AF349" i="1"/>
  <c r="AC350" i="1"/>
  <c r="AD350" i="1"/>
  <c r="AE350" i="1"/>
  <c r="AF350" i="1"/>
  <c r="AC351" i="1"/>
  <c r="AD351" i="1"/>
  <c r="AE351" i="1"/>
  <c r="AF351" i="1"/>
  <c r="AC352" i="1"/>
  <c r="AD352" i="1"/>
  <c r="AE352" i="1"/>
  <c r="AF352" i="1"/>
  <c r="AC353" i="1"/>
  <c r="AD353" i="1"/>
  <c r="AE353" i="1"/>
  <c r="AF353" i="1"/>
  <c r="AC354" i="1"/>
  <c r="AD354" i="1"/>
  <c r="AE354" i="1"/>
  <c r="AF354" i="1"/>
  <c r="AC355" i="1"/>
  <c r="AD355" i="1"/>
  <c r="AE355" i="1"/>
  <c r="AF355" i="1"/>
  <c r="AC356" i="1"/>
  <c r="AD356" i="1"/>
  <c r="AE356" i="1"/>
  <c r="AF356" i="1"/>
  <c r="AC357" i="1"/>
  <c r="AD357" i="1"/>
  <c r="AE357" i="1"/>
  <c r="AF357" i="1"/>
  <c r="AC358" i="1"/>
  <c r="AD358" i="1"/>
  <c r="AE358" i="1"/>
  <c r="AF358" i="1"/>
  <c r="AC359" i="1"/>
  <c r="AD359" i="1"/>
  <c r="AE359" i="1"/>
  <c r="AF359" i="1"/>
  <c r="AC360" i="1"/>
  <c r="AD360" i="1"/>
  <c r="AE360" i="1"/>
  <c r="AF360" i="1"/>
  <c r="AC361" i="1"/>
  <c r="AD361" i="1"/>
  <c r="AE361" i="1"/>
  <c r="AF361" i="1"/>
  <c r="AC362" i="1"/>
  <c r="AD362" i="1"/>
  <c r="AE362" i="1"/>
  <c r="AF362" i="1"/>
  <c r="AC363" i="1"/>
  <c r="AD363" i="1"/>
  <c r="AE363" i="1"/>
  <c r="AF363" i="1"/>
  <c r="AC364" i="1"/>
  <c r="AD364" i="1"/>
  <c r="AE364" i="1"/>
  <c r="AF364" i="1"/>
  <c r="AC365" i="1"/>
  <c r="AD365" i="1"/>
  <c r="AE365" i="1"/>
  <c r="AF365" i="1"/>
  <c r="AC366" i="1"/>
  <c r="AD366" i="1"/>
  <c r="AE366" i="1"/>
  <c r="AF366" i="1"/>
  <c r="AC367" i="1"/>
  <c r="AD367" i="1"/>
  <c r="AE367" i="1"/>
  <c r="AF367" i="1"/>
  <c r="AC368" i="1"/>
  <c r="AD368" i="1"/>
  <c r="AE368" i="1"/>
  <c r="AF368" i="1"/>
  <c r="AC369" i="1"/>
  <c r="AD369" i="1"/>
  <c r="AE369" i="1"/>
  <c r="AF369" i="1"/>
  <c r="AC370" i="1"/>
  <c r="AD370" i="1"/>
  <c r="AE370" i="1"/>
  <c r="AF370" i="1"/>
  <c r="AC371" i="1"/>
  <c r="AD371" i="1"/>
  <c r="AE371" i="1"/>
  <c r="AF371" i="1"/>
  <c r="AC372" i="1"/>
  <c r="AD372" i="1"/>
  <c r="AE372" i="1"/>
  <c r="AF372" i="1"/>
  <c r="AC373" i="1"/>
  <c r="AD373" i="1"/>
  <c r="AE373" i="1"/>
  <c r="AF373" i="1"/>
  <c r="AC374" i="1"/>
  <c r="AD374" i="1"/>
  <c r="AE374" i="1"/>
  <c r="AF374" i="1"/>
  <c r="AC375" i="1"/>
  <c r="AD375" i="1"/>
  <c r="AE375" i="1"/>
  <c r="AF375" i="1"/>
  <c r="AC376" i="1"/>
  <c r="AD376" i="1"/>
  <c r="AE376" i="1"/>
  <c r="AF376" i="1"/>
  <c r="AC377" i="1"/>
  <c r="AD377" i="1"/>
  <c r="AE377" i="1"/>
  <c r="AF377" i="1"/>
  <c r="AC378" i="1"/>
  <c r="AD378" i="1"/>
  <c r="AE378" i="1"/>
  <c r="AF378" i="1"/>
  <c r="AC379" i="1"/>
  <c r="AD379" i="1"/>
  <c r="AE379" i="1"/>
  <c r="AF379" i="1"/>
  <c r="AC380" i="1"/>
  <c r="AD380" i="1"/>
  <c r="AE380" i="1"/>
  <c r="AF380" i="1"/>
  <c r="AC381" i="1"/>
  <c r="AD381" i="1"/>
  <c r="AE381" i="1"/>
  <c r="AF381" i="1"/>
  <c r="AC382" i="1"/>
  <c r="AD382" i="1"/>
  <c r="AE382" i="1"/>
  <c r="AF382" i="1"/>
  <c r="AC383" i="1"/>
  <c r="AD383" i="1"/>
  <c r="AE383" i="1"/>
  <c r="AF383" i="1"/>
  <c r="AC384" i="1"/>
  <c r="AD384" i="1"/>
  <c r="AE384" i="1"/>
  <c r="AF384" i="1"/>
  <c r="AC385" i="1"/>
  <c r="AD385" i="1"/>
  <c r="AE385" i="1"/>
  <c r="AF385" i="1"/>
  <c r="AC386" i="1"/>
  <c r="AD386" i="1"/>
  <c r="AE386" i="1"/>
  <c r="AF386" i="1"/>
  <c r="AC387" i="1"/>
  <c r="AD387" i="1"/>
  <c r="AE387" i="1"/>
  <c r="AF387" i="1"/>
  <c r="AC388" i="1"/>
  <c r="AD388" i="1"/>
  <c r="AE388" i="1"/>
  <c r="AF388" i="1"/>
  <c r="AC389" i="1"/>
  <c r="AD389" i="1"/>
  <c r="AE389" i="1"/>
  <c r="AF389" i="1"/>
  <c r="AC390" i="1"/>
  <c r="AD390" i="1"/>
  <c r="AE390" i="1"/>
  <c r="AF390" i="1"/>
  <c r="AC391" i="1"/>
  <c r="AD391" i="1"/>
  <c r="AE391" i="1"/>
  <c r="AF391" i="1"/>
  <c r="AC392" i="1"/>
  <c r="AD392" i="1"/>
  <c r="AE392" i="1"/>
  <c r="AF392" i="1"/>
  <c r="AC393" i="1"/>
  <c r="AD393" i="1"/>
  <c r="AE393" i="1"/>
  <c r="AF393" i="1"/>
  <c r="AC394" i="1"/>
  <c r="AD394" i="1"/>
  <c r="AE394" i="1"/>
  <c r="AF394" i="1"/>
  <c r="AC395" i="1"/>
  <c r="AD395" i="1"/>
  <c r="AE395" i="1"/>
  <c r="AF395" i="1"/>
  <c r="AC396" i="1"/>
  <c r="AD396" i="1"/>
  <c r="AE396" i="1"/>
  <c r="AF396" i="1"/>
  <c r="AC397" i="1"/>
  <c r="AD397" i="1"/>
  <c r="AE397" i="1"/>
  <c r="AF397" i="1"/>
  <c r="AC398" i="1"/>
  <c r="AD398" i="1"/>
  <c r="AE398" i="1"/>
  <c r="AF398" i="1"/>
  <c r="AC399" i="1"/>
  <c r="AD399" i="1"/>
  <c r="AE399" i="1"/>
  <c r="AF399" i="1"/>
  <c r="AC400" i="1"/>
  <c r="AD400" i="1"/>
  <c r="AE400" i="1"/>
  <c r="AF400" i="1"/>
  <c r="AC401" i="1"/>
  <c r="AD401" i="1"/>
  <c r="AE401" i="1"/>
  <c r="AF401" i="1"/>
  <c r="AC402" i="1"/>
  <c r="AD402" i="1"/>
  <c r="AE402" i="1"/>
  <c r="AF402" i="1"/>
  <c r="AC403" i="1"/>
  <c r="AD403" i="1"/>
  <c r="AE403" i="1"/>
  <c r="AF403" i="1"/>
  <c r="AC404" i="1"/>
  <c r="AD404" i="1"/>
  <c r="AE404" i="1"/>
  <c r="AF404" i="1"/>
  <c r="AC405" i="1"/>
  <c r="AD405" i="1"/>
  <c r="AE405" i="1"/>
  <c r="AF405" i="1"/>
  <c r="AC406" i="1"/>
  <c r="AD406" i="1"/>
  <c r="AE406" i="1"/>
  <c r="AF406" i="1"/>
  <c r="AC407" i="1"/>
  <c r="AD407" i="1"/>
  <c r="AE407" i="1"/>
  <c r="AF407" i="1"/>
  <c r="AC408" i="1"/>
  <c r="AD408" i="1"/>
  <c r="AE408" i="1"/>
  <c r="AF408" i="1"/>
  <c r="AC409" i="1"/>
  <c r="AD409" i="1"/>
  <c r="AE409" i="1"/>
  <c r="AF409" i="1"/>
  <c r="AC410" i="1"/>
  <c r="AD410" i="1"/>
  <c r="AE410" i="1"/>
  <c r="AF410" i="1"/>
  <c r="AC411" i="1"/>
  <c r="AD411" i="1"/>
  <c r="AE411" i="1"/>
  <c r="AF411" i="1"/>
  <c r="AC412" i="1"/>
  <c r="AD412" i="1"/>
  <c r="AE412" i="1"/>
  <c r="AF412" i="1"/>
  <c r="AC413" i="1"/>
  <c r="AD413" i="1"/>
  <c r="AE413" i="1"/>
  <c r="AF413" i="1"/>
  <c r="AC414" i="1"/>
  <c r="AD414" i="1"/>
  <c r="AE414" i="1"/>
  <c r="AF414" i="1"/>
  <c r="AC415" i="1"/>
  <c r="AD415" i="1"/>
  <c r="AE415" i="1"/>
  <c r="AF415" i="1"/>
  <c r="AC416" i="1"/>
  <c r="AD416" i="1"/>
  <c r="AE416" i="1"/>
  <c r="AF416" i="1"/>
  <c r="AC417" i="1"/>
  <c r="AD417" i="1"/>
  <c r="AE417" i="1"/>
  <c r="AF417" i="1"/>
  <c r="AC418" i="1"/>
  <c r="AD418" i="1"/>
  <c r="AE418" i="1"/>
  <c r="AF418" i="1"/>
  <c r="AC419" i="1"/>
  <c r="AD419" i="1"/>
  <c r="AE419" i="1"/>
  <c r="AF419" i="1"/>
  <c r="AC420" i="1"/>
  <c r="AD420" i="1"/>
  <c r="AE420" i="1"/>
  <c r="AF420" i="1"/>
  <c r="AC421" i="1"/>
  <c r="AD421" i="1"/>
  <c r="AE421" i="1"/>
  <c r="AF421" i="1"/>
  <c r="AC422" i="1"/>
  <c r="AD422" i="1"/>
  <c r="AE422" i="1"/>
  <c r="AF422" i="1"/>
  <c r="AC423" i="1"/>
  <c r="AD423" i="1"/>
  <c r="AE423" i="1"/>
  <c r="AF423" i="1"/>
  <c r="AC424" i="1"/>
  <c r="AD424" i="1"/>
  <c r="AE424" i="1"/>
  <c r="AF424" i="1"/>
  <c r="AC425" i="1"/>
  <c r="AD425" i="1"/>
  <c r="AE425" i="1"/>
  <c r="AF425" i="1"/>
  <c r="AC426" i="1"/>
  <c r="AD426" i="1"/>
  <c r="AE426" i="1"/>
  <c r="AF426" i="1"/>
  <c r="AC427" i="1"/>
  <c r="AD427" i="1"/>
  <c r="AE427" i="1"/>
  <c r="AF427" i="1"/>
  <c r="AC428" i="1"/>
  <c r="AD428" i="1"/>
  <c r="AE428" i="1"/>
  <c r="AF428" i="1"/>
  <c r="AC429" i="1"/>
  <c r="AD429" i="1"/>
  <c r="AE429" i="1"/>
  <c r="AF429" i="1"/>
  <c r="AC430" i="1"/>
  <c r="AD430" i="1"/>
  <c r="AE430" i="1"/>
  <c r="AF430" i="1"/>
  <c r="AC431" i="1"/>
  <c r="AD431" i="1"/>
  <c r="AE431" i="1"/>
  <c r="AF431" i="1"/>
  <c r="AC432" i="1"/>
  <c r="AD432" i="1"/>
  <c r="AE432" i="1"/>
  <c r="AF432" i="1"/>
  <c r="AC433" i="1"/>
  <c r="AD433" i="1"/>
  <c r="AE433" i="1"/>
  <c r="AF433" i="1"/>
  <c r="AC434" i="1"/>
  <c r="AD434" i="1"/>
  <c r="AE434" i="1"/>
  <c r="AF434" i="1"/>
  <c r="AC435" i="1"/>
  <c r="AD435" i="1"/>
  <c r="AE435" i="1"/>
  <c r="AF435" i="1"/>
  <c r="AC436" i="1"/>
  <c r="AD436" i="1"/>
  <c r="AE436" i="1"/>
  <c r="AF436" i="1"/>
  <c r="AC437" i="1"/>
  <c r="AD437" i="1"/>
  <c r="AE437" i="1"/>
  <c r="AF437" i="1"/>
  <c r="AC438" i="1"/>
  <c r="AD438" i="1"/>
  <c r="AE438" i="1"/>
  <c r="AF438" i="1"/>
  <c r="AC439" i="1"/>
  <c r="AD439" i="1"/>
  <c r="AE439" i="1"/>
  <c r="AF439" i="1"/>
  <c r="AC440" i="1"/>
  <c r="AD440" i="1"/>
  <c r="AE440" i="1"/>
  <c r="AF440" i="1"/>
  <c r="AC441" i="1"/>
  <c r="AD441" i="1"/>
  <c r="AE441" i="1"/>
  <c r="AF441" i="1"/>
  <c r="AC442" i="1"/>
  <c r="AD442" i="1"/>
  <c r="AE442" i="1"/>
  <c r="AF442" i="1"/>
  <c r="AC443" i="1"/>
  <c r="AD443" i="1"/>
  <c r="AE443" i="1"/>
  <c r="AF443" i="1"/>
  <c r="AC444" i="1"/>
  <c r="AD444" i="1"/>
  <c r="AE444" i="1"/>
  <c r="AF444" i="1"/>
  <c r="AC445" i="1"/>
  <c r="AD445" i="1"/>
  <c r="AE445" i="1"/>
  <c r="AF445" i="1"/>
  <c r="AC446" i="1"/>
  <c r="AD446" i="1"/>
  <c r="AE446" i="1"/>
  <c r="AF446" i="1"/>
  <c r="AC447" i="1"/>
  <c r="AD447" i="1"/>
  <c r="AE447" i="1"/>
  <c r="AF447" i="1"/>
  <c r="AC448" i="1"/>
  <c r="AD448" i="1"/>
  <c r="AE448" i="1"/>
  <c r="AF448" i="1"/>
  <c r="AC449" i="1"/>
  <c r="AD449" i="1"/>
  <c r="AE449" i="1"/>
  <c r="AF449" i="1"/>
  <c r="AC450" i="1"/>
  <c r="AD450" i="1"/>
  <c r="AE450" i="1"/>
  <c r="AF450" i="1"/>
  <c r="AC451" i="1"/>
  <c r="AD451" i="1"/>
  <c r="AE451" i="1"/>
  <c r="AF451" i="1"/>
  <c r="AC452" i="1"/>
  <c r="AD452" i="1"/>
  <c r="AE452" i="1"/>
  <c r="AF452" i="1"/>
  <c r="AC453" i="1"/>
  <c r="AD453" i="1"/>
  <c r="AE453" i="1"/>
  <c r="AF453" i="1"/>
  <c r="AC454" i="1"/>
  <c r="AD454" i="1"/>
  <c r="AE454" i="1"/>
  <c r="AF454" i="1"/>
  <c r="AC455" i="1"/>
  <c r="AD455" i="1"/>
  <c r="AE455" i="1"/>
  <c r="AF455" i="1"/>
  <c r="AC456" i="1"/>
  <c r="AD456" i="1"/>
  <c r="AE456" i="1"/>
  <c r="AF456" i="1"/>
  <c r="AC457" i="1"/>
  <c r="AD457" i="1"/>
  <c r="AE457" i="1"/>
  <c r="AF457" i="1"/>
  <c r="AC458" i="1"/>
  <c r="AD458" i="1"/>
  <c r="AE458" i="1"/>
  <c r="AF458" i="1"/>
  <c r="AC459" i="1"/>
  <c r="AD459" i="1"/>
  <c r="AE459" i="1"/>
  <c r="AF459" i="1"/>
  <c r="AC460" i="1"/>
  <c r="AD460" i="1"/>
  <c r="AE460" i="1"/>
  <c r="AF460" i="1"/>
  <c r="AC461" i="1"/>
  <c r="AD461" i="1"/>
  <c r="AE461" i="1"/>
  <c r="AF461" i="1"/>
  <c r="AC462" i="1"/>
  <c r="AD462" i="1"/>
  <c r="AE462" i="1"/>
  <c r="AF462" i="1"/>
  <c r="AC463" i="1"/>
  <c r="AD463" i="1"/>
  <c r="AE463" i="1"/>
  <c r="AF463" i="1"/>
  <c r="AC464" i="1"/>
  <c r="AD464" i="1"/>
  <c r="AE464" i="1"/>
  <c r="AF464" i="1"/>
  <c r="AC465" i="1"/>
  <c r="AD465" i="1"/>
  <c r="AE465" i="1"/>
  <c r="AF465" i="1"/>
  <c r="AC466" i="1"/>
  <c r="AD466" i="1"/>
  <c r="AE466" i="1"/>
  <c r="AF466" i="1"/>
  <c r="AC467" i="1"/>
  <c r="AD467" i="1"/>
  <c r="AE467" i="1"/>
  <c r="AF467" i="1"/>
  <c r="AC468" i="1"/>
  <c r="AD468" i="1"/>
  <c r="AE468" i="1"/>
  <c r="AF468" i="1"/>
  <c r="AC469" i="1"/>
  <c r="AD469" i="1"/>
  <c r="AE469" i="1"/>
  <c r="AF469" i="1"/>
  <c r="AC470" i="1"/>
  <c r="AD470" i="1"/>
  <c r="AE470" i="1"/>
  <c r="AF470" i="1"/>
  <c r="AC471" i="1"/>
  <c r="AD471" i="1"/>
  <c r="AE471" i="1"/>
  <c r="AF471" i="1"/>
  <c r="AC472" i="1"/>
  <c r="AD472" i="1"/>
  <c r="AE472" i="1"/>
  <c r="AF472" i="1"/>
  <c r="AC473" i="1"/>
  <c r="AD473" i="1"/>
  <c r="AE473" i="1"/>
  <c r="AF473" i="1"/>
  <c r="AC474" i="1"/>
  <c r="AD474" i="1"/>
  <c r="AE474" i="1"/>
  <c r="AF474" i="1"/>
  <c r="AC475" i="1"/>
  <c r="AD475" i="1"/>
  <c r="AE475" i="1"/>
  <c r="AF475" i="1"/>
  <c r="AC476" i="1"/>
  <c r="AD476" i="1"/>
  <c r="AE476" i="1"/>
  <c r="AF476" i="1"/>
  <c r="AC477" i="1"/>
  <c r="AD477" i="1"/>
  <c r="AE477" i="1"/>
  <c r="AF477" i="1"/>
  <c r="AC478" i="1"/>
  <c r="AD478" i="1"/>
  <c r="AE478" i="1"/>
  <c r="AF478" i="1"/>
  <c r="AC479" i="1"/>
  <c r="AD479" i="1"/>
  <c r="AE479" i="1"/>
  <c r="AF479" i="1"/>
  <c r="AC480" i="1"/>
  <c r="AD480" i="1"/>
  <c r="AE480" i="1"/>
  <c r="AF480" i="1"/>
  <c r="AC481" i="1"/>
  <c r="AD481" i="1"/>
  <c r="AE481" i="1"/>
  <c r="AF481" i="1"/>
  <c r="AC482" i="1"/>
  <c r="AD482" i="1"/>
  <c r="AE482" i="1"/>
  <c r="AF482" i="1"/>
  <c r="AC483" i="1"/>
  <c r="AD483" i="1"/>
  <c r="AE483" i="1"/>
  <c r="AF483" i="1"/>
  <c r="AC484" i="1"/>
  <c r="AD484" i="1"/>
  <c r="AE484" i="1"/>
  <c r="AF484" i="1"/>
  <c r="AC485" i="1"/>
  <c r="AD485" i="1"/>
  <c r="AE485" i="1"/>
  <c r="AF485" i="1"/>
  <c r="AC486" i="1"/>
  <c r="AD486" i="1"/>
  <c r="AE486" i="1"/>
  <c r="AF486" i="1"/>
  <c r="AC487" i="1"/>
  <c r="AD487" i="1"/>
  <c r="AE487" i="1"/>
  <c r="AF487" i="1"/>
  <c r="AC488" i="1"/>
  <c r="AD488" i="1"/>
  <c r="AE488" i="1"/>
  <c r="AF488" i="1"/>
  <c r="AC489" i="1"/>
  <c r="AD489" i="1"/>
  <c r="AE489" i="1"/>
  <c r="AF489" i="1"/>
  <c r="AC490" i="1"/>
  <c r="AD490" i="1"/>
  <c r="AE490" i="1"/>
  <c r="AF490" i="1"/>
  <c r="AC491" i="1"/>
  <c r="AD491" i="1"/>
  <c r="AE491" i="1"/>
  <c r="AF491" i="1"/>
  <c r="AC492" i="1"/>
  <c r="AD492" i="1"/>
  <c r="AE492" i="1"/>
  <c r="AF492" i="1"/>
  <c r="AC493" i="1"/>
  <c r="AD493" i="1"/>
  <c r="AE493" i="1"/>
  <c r="AF493" i="1"/>
  <c r="AC494" i="1"/>
  <c r="AD494" i="1"/>
  <c r="AE494" i="1"/>
  <c r="AF494" i="1"/>
  <c r="AC495" i="1"/>
  <c r="AD495" i="1"/>
  <c r="AE495" i="1"/>
  <c r="AF495" i="1"/>
  <c r="AC496" i="1"/>
  <c r="AD496" i="1"/>
  <c r="AE496" i="1"/>
  <c r="AF496" i="1"/>
  <c r="AC497" i="1"/>
  <c r="AD497" i="1"/>
  <c r="AE497" i="1"/>
  <c r="AF497" i="1"/>
  <c r="AC498" i="1"/>
  <c r="AD498" i="1"/>
  <c r="AE498" i="1"/>
  <c r="AF498" i="1"/>
  <c r="AC499" i="1"/>
  <c r="AD499" i="1"/>
  <c r="AE499" i="1"/>
  <c r="AF499" i="1"/>
  <c r="AC500" i="1"/>
  <c r="AD500" i="1"/>
  <c r="AE500" i="1"/>
  <c r="AF500" i="1"/>
  <c r="AC501" i="1"/>
  <c r="AD501" i="1"/>
  <c r="AE501" i="1"/>
  <c r="AF501" i="1"/>
  <c r="AC502" i="1"/>
  <c r="AD502" i="1"/>
  <c r="AE502" i="1"/>
  <c r="AF502" i="1"/>
  <c r="AC503" i="1"/>
  <c r="AD503" i="1"/>
  <c r="AE503" i="1"/>
  <c r="AF503" i="1"/>
  <c r="AC504" i="1"/>
  <c r="AD504" i="1"/>
  <c r="AE504" i="1"/>
  <c r="AF504" i="1"/>
  <c r="AC505" i="1"/>
  <c r="AD505" i="1"/>
  <c r="AE505" i="1"/>
  <c r="AF505" i="1"/>
  <c r="AC506" i="1"/>
  <c r="AD506" i="1"/>
  <c r="AE506" i="1"/>
  <c r="AF506" i="1"/>
  <c r="AC507" i="1"/>
  <c r="AD507" i="1"/>
  <c r="AE507" i="1"/>
  <c r="AF507" i="1"/>
  <c r="AC508" i="1"/>
  <c r="AD508" i="1"/>
  <c r="AE508" i="1"/>
  <c r="AF508" i="1"/>
  <c r="AC509" i="1"/>
  <c r="AD509" i="1"/>
  <c r="AE509" i="1"/>
  <c r="AF509" i="1"/>
  <c r="AC510" i="1"/>
  <c r="AD510" i="1"/>
  <c r="AE510" i="1"/>
  <c r="AF510" i="1"/>
  <c r="AC511" i="1"/>
  <c r="AD511" i="1"/>
  <c r="AE511" i="1"/>
  <c r="AF511" i="1"/>
  <c r="AC512" i="1"/>
  <c r="AD512" i="1"/>
  <c r="AE512" i="1"/>
  <c r="AF512" i="1"/>
  <c r="AC513" i="1"/>
  <c r="AD513" i="1"/>
  <c r="AE513" i="1"/>
  <c r="AF513" i="1"/>
  <c r="AC514" i="1"/>
  <c r="AD514" i="1"/>
  <c r="AE514" i="1"/>
  <c r="AF514" i="1"/>
  <c r="AC515" i="1"/>
  <c r="AD515" i="1"/>
  <c r="AE515" i="1"/>
  <c r="AF515" i="1"/>
  <c r="AC516" i="1"/>
  <c r="AD516" i="1"/>
  <c r="AE516" i="1"/>
  <c r="AF516" i="1"/>
  <c r="AC517" i="1"/>
  <c r="AD517" i="1"/>
  <c r="AE517" i="1"/>
  <c r="AF517" i="1"/>
  <c r="AC518" i="1"/>
  <c r="AD518" i="1"/>
  <c r="AE518" i="1"/>
  <c r="AF518" i="1"/>
  <c r="AC519" i="1"/>
  <c r="AD519" i="1"/>
  <c r="AE519" i="1"/>
  <c r="AF519" i="1"/>
  <c r="AC520" i="1"/>
  <c r="AD520" i="1"/>
  <c r="AE520" i="1"/>
  <c r="AF520" i="1"/>
  <c r="AC521" i="1"/>
  <c r="AD521" i="1"/>
  <c r="AE521" i="1"/>
  <c r="AF521" i="1"/>
  <c r="AC522" i="1"/>
  <c r="AD522" i="1"/>
  <c r="AE522" i="1"/>
  <c r="AF522" i="1"/>
  <c r="AC523" i="1"/>
  <c r="AD523" i="1"/>
  <c r="AE523" i="1"/>
  <c r="AF523" i="1"/>
  <c r="AC524" i="1"/>
  <c r="AD524" i="1"/>
  <c r="AE524" i="1"/>
  <c r="AF524" i="1"/>
  <c r="AC525" i="1"/>
  <c r="AD525" i="1"/>
  <c r="AE525" i="1"/>
  <c r="AF525" i="1"/>
  <c r="AC526" i="1"/>
  <c r="AD526" i="1"/>
  <c r="AE526" i="1"/>
  <c r="AF526" i="1"/>
  <c r="AC527" i="1"/>
  <c r="AD527" i="1"/>
  <c r="AE527" i="1"/>
  <c r="AF527" i="1"/>
  <c r="AC528" i="1"/>
  <c r="AD528" i="1"/>
  <c r="AE528" i="1"/>
  <c r="AF528" i="1"/>
  <c r="AC529" i="1"/>
  <c r="AD529" i="1"/>
  <c r="AE529" i="1"/>
  <c r="AF529" i="1"/>
  <c r="AC530" i="1"/>
  <c r="AD530" i="1"/>
  <c r="AE530" i="1"/>
  <c r="AF530" i="1"/>
  <c r="AC531" i="1"/>
  <c r="AD531" i="1"/>
  <c r="AE531" i="1"/>
  <c r="AF531" i="1"/>
  <c r="AC532" i="1"/>
  <c r="AD532" i="1"/>
  <c r="AE532" i="1"/>
  <c r="AF532" i="1"/>
  <c r="AC533" i="1"/>
  <c r="AD533" i="1"/>
  <c r="AE533" i="1"/>
  <c r="AF533" i="1"/>
  <c r="AC534" i="1"/>
  <c r="AD534" i="1"/>
  <c r="AE534" i="1"/>
  <c r="AF534" i="1"/>
  <c r="AC535" i="1"/>
  <c r="AD535" i="1"/>
  <c r="AE535" i="1"/>
  <c r="AF535" i="1"/>
  <c r="AC536" i="1"/>
  <c r="AD536" i="1"/>
  <c r="AE536" i="1"/>
  <c r="AF536" i="1"/>
  <c r="AC537" i="1"/>
  <c r="AD537" i="1"/>
  <c r="AE537" i="1"/>
  <c r="AF537" i="1"/>
  <c r="AC538" i="1"/>
  <c r="AD538" i="1"/>
  <c r="AE538" i="1"/>
  <c r="AF538" i="1"/>
  <c r="AC539" i="1"/>
  <c r="AD539" i="1"/>
  <c r="AE539" i="1"/>
  <c r="AF539" i="1"/>
  <c r="AC540" i="1"/>
  <c r="AD540" i="1"/>
  <c r="AE540" i="1"/>
  <c r="AF540" i="1"/>
  <c r="AC541" i="1"/>
  <c r="AD541" i="1"/>
  <c r="AE541" i="1"/>
  <c r="AF541" i="1"/>
  <c r="AC542" i="1"/>
  <c r="AD542" i="1"/>
  <c r="AE542" i="1"/>
  <c r="AF542" i="1"/>
  <c r="AC543" i="1"/>
  <c r="AD543" i="1"/>
  <c r="AE543" i="1"/>
  <c r="AF543" i="1"/>
  <c r="AC544" i="1"/>
  <c r="AD544" i="1"/>
  <c r="AE544" i="1"/>
  <c r="AF544" i="1"/>
  <c r="AC545" i="1"/>
  <c r="AD545" i="1"/>
  <c r="AE545" i="1"/>
  <c r="AF545" i="1"/>
  <c r="AC546" i="1"/>
  <c r="AD546" i="1"/>
  <c r="AE546" i="1"/>
  <c r="AF546" i="1"/>
  <c r="AC547" i="1"/>
  <c r="AD547" i="1"/>
  <c r="AE547" i="1"/>
  <c r="AF547" i="1"/>
  <c r="AC548" i="1"/>
  <c r="AD548" i="1"/>
  <c r="AE548" i="1"/>
  <c r="AF548" i="1"/>
  <c r="AC549" i="1"/>
  <c r="AD549" i="1"/>
  <c r="AE549" i="1"/>
  <c r="AF549" i="1"/>
  <c r="AC550" i="1"/>
  <c r="AD550" i="1"/>
  <c r="AE550" i="1"/>
  <c r="AF550" i="1"/>
  <c r="AC551" i="1"/>
  <c r="AD551" i="1"/>
  <c r="AE551" i="1"/>
  <c r="AF551" i="1"/>
  <c r="AC552" i="1"/>
  <c r="AD552" i="1"/>
  <c r="AE552" i="1"/>
  <c r="AF552" i="1"/>
  <c r="AC553" i="1"/>
  <c r="AD553" i="1"/>
  <c r="AE553" i="1"/>
  <c r="AF553" i="1"/>
  <c r="AC554" i="1"/>
  <c r="AD554" i="1"/>
  <c r="AE554" i="1"/>
  <c r="AF554" i="1"/>
  <c r="AC555" i="1"/>
  <c r="AD555" i="1"/>
  <c r="AE555" i="1"/>
  <c r="AF555" i="1"/>
  <c r="AC556" i="1"/>
  <c r="AD556" i="1"/>
  <c r="AE556" i="1"/>
  <c r="AF556" i="1"/>
  <c r="AC557" i="1"/>
  <c r="AD557" i="1"/>
  <c r="AE557" i="1"/>
  <c r="AF557" i="1"/>
  <c r="AC558" i="1"/>
  <c r="AD558" i="1"/>
  <c r="AE558" i="1"/>
  <c r="AF558" i="1"/>
  <c r="AC559" i="1"/>
  <c r="AD559" i="1"/>
  <c r="AE559" i="1"/>
  <c r="AF559" i="1"/>
  <c r="AC560" i="1"/>
  <c r="AD560" i="1"/>
  <c r="AE560" i="1"/>
  <c r="AF560" i="1"/>
  <c r="AC561" i="1"/>
  <c r="AD561" i="1"/>
  <c r="AE561" i="1"/>
  <c r="AF561" i="1"/>
  <c r="AC562" i="1"/>
  <c r="AD562" i="1"/>
  <c r="AE562" i="1"/>
  <c r="AF562" i="1"/>
  <c r="AC563" i="1"/>
  <c r="AD563" i="1"/>
  <c r="AE563" i="1"/>
  <c r="AF563" i="1"/>
  <c r="AC564" i="1"/>
  <c r="AD564" i="1"/>
  <c r="AE564" i="1"/>
  <c r="AF564" i="1"/>
  <c r="AC565" i="1"/>
  <c r="AD565" i="1"/>
  <c r="AE565" i="1"/>
  <c r="AF565" i="1"/>
  <c r="AC566" i="1"/>
  <c r="AD566" i="1"/>
  <c r="AE566" i="1"/>
  <c r="AF566" i="1"/>
  <c r="AC567" i="1"/>
  <c r="AD567" i="1"/>
  <c r="AE567" i="1"/>
  <c r="AF567" i="1"/>
  <c r="AC568" i="1"/>
  <c r="AD568" i="1"/>
  <c r="AE568" i="1"/>
  <c r="AF568" i="1"/>
  <c r="AC569" i="1"/>
  <c r="AD569" i="1"/>
  <c r="AE569" i="1"/>
  <c r="AF569" i="1"/>
  <c r="AC570" i="1"/>
  <c r="AD570" i="1"/>
  <c r="AE570" i="1"/>
  <c r="AF570" i="1"/>
  <c r="AC571" i="1"/>
  <c r="AD571" i="1"/>
  <c r="AE571" i="1"/>
  <c r="AF571" i="1"/>
  <c r="AC572" i="1"/>
  <c r="AD572" i="1"/>
  <c r="AE572" i="1"/>
  <c r="AF572" i="1"/>
  <c r="AC573" i="1"/>
  <c r="AD573" i="1"/>
  <c r="AE573" i="1"/>
  <c r="AF573" i="1"/>
  <c r="AC574" i="1"/>
  <c r="AD574" i="1"/>
  <c r="AE574" i="1"/>
  <c r="AF574" i="1"/>
  <c r="AC575" i="1"/>
  <c r="AD575" i="1"/>
  <c r="AE575" i="1"/>
  <c r="AF575" i="1"/>
  <c r="AC576" i="1"/>
  <c r="AD576" i="1"/>
  <c r="AE576" i="1"/>
  <c r="AF576" i="1"/>
  <c r="AC577" i="1"/>
  <c r="AD577" i="1"/>
  <c r="AE577" i="1"/>
  <c r="AF577" i="1"/>
  <c r="AC578" i="1"/>
  <c r="AD578" i="1"/>
  <c r="AE578" i="1"/>
  <c r="AF578" i="1"/>
  <c r="AC579" i="1"/>
  <c r="AD579" i="1"/>
  <c r="AE579" i="1"/>
  <c r="AF579" i="1"/>
  <c r="AC580" i="1"/>
  <c r="AD580" i="1"/>
  <c r="AE580" i="1"/>
  <c r="AF580" i="1"/>
  <c r="AC581" i="1"/>
  <c r="AD581" i="1"/>
  <c r="AE581" i="1"/>
  <c r="AF581" i="1"/>
  <c r="AC582" i="1"/>
  <c r="AD582" i="1"/>
  <c r="AE582" i="1"/>
  <c r="AF582" i="1"/>
  <c r="AC583" i="1"/>
  <c r="AD583" i="1"/>
  <c r="AE583" i="1"/>
  <c r="AF583" i="1"/>
  <c r="AC584" i="1"/>
  <c r="AD584" i="1"/>
  <c r="AE584" i="1"/>
  <c r="AF584" i="1"/>
  <c r="AC585" i="1"/>
  <c r="AD585" i="1"/>
  <c r="AE585" i="1"/>
  <c r="AF585" i="1"/>
  <c r="AC586" i="1"/>
  <c r="AD586" i="1"/>
  <c r="AE586" i="1"/>
  <c r="AF586" i="1"/>
  <c r="AC587" i="1"/>
  <c r="AD587" i="1"/>
  <c r="AE587" i="1"/>
  <c r="AF587" i="1"/>
  <c r="AC588" i="1"/>
  <c r="AD588" i="1"/>
  <c r="AE588" i="1"/>
  <c r="AF588" i="1"/>
  <c r="AC589" i="1"/>
  <c r="AD589" i="1"/>
  <c r="AE589" i="1"/>
  <c r="AF589" i="1"/>
  <c r="AC590" i="1"/>
  <c r="AD590" i="1"/>
  <c r="AE590" i="1"/>
  <c r="AF590" i="1"/>
  <c r="AC591" i="1"/>
  <c r="AD591" i="1"/>
  <c r="AE591" i="1"/>
  <c r="AF591" i="1"/>
  <c r="AC592" i="1"/>
  <c r="AD592" i="1"/>
  <c r="AE592" i="1"/>
  <c r="AF592" i="1"/>
  <c r="AC593" i="1"/>
  <c r="AD593" i="1"/>
  <c r="AE593" i="1"/>
  <c r="AF593" i="1"/>
  <c r="AC594" i="1"/>
  <c r="AD594" i="1"/>
  <c r="AE594" i="1"/>
  <c r="AF594" i="1"/>
  <c r="AC595" i="1"/>
  <c r="AD595" i="1"/>
  <c r="AE595" i="1"/>
  <c r="AF595" i="1"/>
  <c r="AC596" i="1"/>
  <c r="AD596" i="1"/>
  <c r="AE596" i="1"/>
  <c r="AF596" i="1"/>
  <c r="AC597" i="1"/>
  <c r="AD597" i="1"/>
  <c r="AE597" i="1"/>
  <c r="AF597" i="1"/>
  <c r="AC598" i="1"/>
  <c r="AD598" i="1"/>
  <c r="AE598" i="1"/>
  <c r="AF598" i="1"/>
  <c r="AC599" i="1"/>
  <c r="AD599" i="1"/>
  <c r="AE599" i="1"/>
  <c r="AF599" i="1"/>
  <c r="AC600" i="1"/>
  <c r="AD600" i="1"/>
  <c r="AE600" i="1"/>
  <c r="AF600" i="1"/>
  <c r="AC601" i="1"/>
  <c r="AD601" i="1"/>
  <c r="AE601" i="1"/>
  <c r="AF601" i="1"/>
  <c r="AC602" i="1"/>
  <c r="AD602" i="1"/>
  <c r="AE602" i="1"/>
  <c r="AF602" i="1"/>
  <c r="AC603" i="1"/>
  <c r="AD603" i="1"/>
  <c r="AE603" i="1"/>
  <c r="AF603" i="1"/>
  <c r="AC604" i="1"/>
  <c r="AD604" i="1"/>
  <c r="AE604" i="1"/>
  <c r="AF604" i="1"/>
  <c r="AC605" i="1"/>
  <c r="AD605" i="1"/>
  <c r="AE605" i="1"/>
  <c r="AF605" i="1"/>
  <c r="AC606" i="1"/>
  <c r="AD606" i="1"/>
  <c r="AE606" i="1"/>
  <c r="AF606" i="1"/>
  <c r="AC607" i="1"/>
  <c r="AD607" i="1"/>
  <c r="AE607" i="1"/>
  <c r="AF607" i="1"/>
  <c r="AC608" i="1"/>
  <c r="AD608" i="1"/>
  <c r="AE608" i="1"/>
  <c r="AF608" i="1"/>
  <c r="AC609" i="1"/>
  <c r="AD609" i="1"/>
  <c r="AE609" i="1"/>
  <c r="AF609" i="1"/>
  <c r="AC610" i="1"/>
  <c r="AD610" i="1"/>
  <c r="AE610" i="1"/>
  <c r="AF610" i="1"/>
  <c r="AC611" i="1"/>
  <c r="AD611" i="1"/>
  <c r="AE611" i="1"/>
  <c r="AF611" i="1"/>
  <c r="AC612" i="1"/>
  <c r="AD612" i="1"/>
  <c r="AE612" i="1"/>
  <c r="AF612" i="1"/>
  <c r="AC613" i="1"/>
  <c r="AD613" i="1"/>
  <c r="AE613" i="1"/>
  <c r="AF613" i="1"/>
  <c r="AC614" i="1"/>
  <c r="AD614" i="1"/>
  <c r="AE614" i="1"/>
  <c r="AF614" i="1"/>
  <c r="AC615" i="1"/>
  <c r="AD615" i="1"/>
  <c r="AE615" i="1"/>
  <c r="AF615" i="1"/>
  <c r="AC616" i="1"/>
  <c r="AD616" i="1"/>
  <c r="AE616" i="1"/>
  <c r="AF616" i="1"/>
  <c r="AC617" i="1"/>
  <c r="AD617" i="1"/>
  <c r="AE617" i="1"/>
  <c r="AF617" i="1"/>
  <c r="AC618" i="1"/>
  <c r="AD618" i="1"/>
  <c r="AE618" i="1"/>
  <c r="AF618" i="1"/>
  <c r="AC619" i="1"/>
  <c r="AD619" i="1"/>
  <c r="AE619" i="1"/>
  <c r="AF619" i="1"/>
  <c r="AC620" i="1"/>
  <c r="AD620" i="1"/>
  <c r="AE620" i="1"/>
  <c r="AF620" i="1"/>
  <c r="AC621" i="1"/>
  <c r="AD621" i="1"/>
  <c r="AE621" i="1"/>
  <c r="AF621" i="1"/>
  <c r="AC622" i="1"/>
  <c r="AD622" i="1"/>
  <c r="AE622" i="1"/>
  <c r="AF622" i="1"/>
  <c r="AC623" i="1"/>
  <c r="AD623" i="1"/>
  <c r="AE623" i="1"/>
  <c r="AF623" i="1"/>
  <c r="AC624" i="1"/>
  <c r="AD624" i="1"/>
  <c r="AE624" i="1"/>
  <c r="AF624" i="1"/>
  <c r="AC625" i="1"/>
  <c r="AD625" i="1"/>
  <c r="AE625" i="1"/>
  <c r="AF625" i="1"/>
  <c r="AC626" i="1"/>
  <c r="AD626" i="1"/>
  <c r="AE626" i="1"/>
  <c r="AF626" i="1"/>
  <c r="AC627" i="1"/>
  <c r="AD627" i="1"/>
  <c r="AE627" i="1"/>
  <c r="AF627" i="1"/>
  <c r="AC628" i="1"/>
  <c r="AD628" i="1"/>
  <c r="AE628" i="1"/>
  <c r="AF628" i="1"/>
  <c r="AC629" i="1"/>
  <c r="AD629" i="1"/>
  <c r="AE629" i="1"/>
  <c r="AF629" i="1"/>
  <c r="AC630" i="1"/>
  <c r="AD630" i="1"/>
  <c r="AE630" i="1"/>
  <c r="AF630" i="1"/>
  <c r="AC631" i="1"/>
  <c r="AD631" i="1"/>
  <c r="AE631" i="1"/>
  <c r="AF631" i="1"/>
  <c r="AC632" i="1"/>
  <c r="AD632" i="1"/>
  <c r="AE632" i="1"/>
  <c r="AF632" i="1"/>
  <c r="AC633" i="1"/>
  <c r="AD633" i="1"/>
  <c r="AE633" i="1"/>
  <c r="AF633" i="1"/>
  <c r="AC634" i="1"/>
  <c r="AD634" i="1"/>
  <c r="AE634" i="1"/>
  <c r="AF634" i="1"/>
  <c r="AC635" i="1"/>
  <c r="AD635" i="1"/>
  <c r="AE635" i="1"/>
  <c r="AF635" i="1"/>
  <c r="AC636" i="1"/>
  <c r="AD636" i="1"/>
  <c r="AE636" i="1"/>
  <c r="AF636" i="1"/>
  <c r="AC637" i="1"/>
  <c r="AD637" i="1"/>
  <c r="AE637" i="1"/>
  <c r="AF637" i="1"/>
  <c r="AC638" i="1"/>
  <c r="AD638" i="1"/>
  <c r="AE638" i="1"/>
  <c r="AF638" i="1"/>
  <c r="AC639" i="1"/>
  <c r="AD639" i="1"/>
  <c r="AE639" i="1"/>
  <c r="AF639" i="1"/>
  <c r="AC640" i="1"/>
  <c r="AD640" i="1"/>
  <c r="AE640" i="1"/>
  <c r="AF640" i="1"/>
  <c r="AC641" i="1"/>
  <c r="AD641" i="1"/>
  <c r="AE641" i="1"/>
  <c r="AF641" i="1"/>
  <c r="AC642" i="1"/>
  <c r="AD642" i="1"/>
  <c r="AE642" i="1"/>
  <c r="AF642" i="1"/>
  <c r="AC643" i="1"/>
  <c r="AD643" i="1"/>
  <c r="AE643" i="1"/>
  <c r="AF643" i="1"/>
  <c r="AC644" i="1"/>
  <c r="AD644" i="1"/>
  <c r="AE644" i="1"/>
  <c r="AF644" i="1"/>
  <c r="AC645" i="1"/>
  <c r="AD645" i="1"/>
  <c r="AE645" i="1"/>
  <c r="AF645" i="1"/>
  <c r="AC646" i="1"/>
  <c r="AD646" i="1"/>
  <c r="AE646" i="1"/>
  <c r="AF646" i="1"/>
  <c r="AC647" i="1"/>
  <c r="AD647" i="1"/>
  <c r="AE647" i="1"/>
  <c r="AF647" i="1"/>
  <c r="AC648" i="1"/>
  <c r="AD648" i="1"/>
  <c r="AE648" i="1"/>
  <c r="AF648" i="1"/>
  <c r="AC649" i="1"/>
  <c r="AD649" i="1"/>
  <c r="AE649" i="1"/>
  <c r="AF649" i="1"/>
  <c r="AC650" i="1"/>
  <c r="AD650" i="1"/>
  <c r="AE650" i="1"/>
  <c r="AF650" i="1"/>
  <c r="AC651" i="1"/>
  <c r="AD651" i="1"/>
  <c r="AE651" i="1"/>
  <c r="AF651" i="1"/>
  <c r="AC652" i="1"/>
  <c r="AD652" i="1"/>
  <c r="AE652" i="1"/>
  <c r="AF652" i="1"/>
  <c r="AC653" i="1"/>
  <c r="AD653" i="1"/>
  <c r="AE653" i="1"/>
  <c r="AF653" i="1"/>
  <c r="AC654" i="1"/>
  <c r="AD654" i="1"/>
  <c r="AE654" i="1"/>
  <c r="AF654" i="1"/>
  <c r="AC655" i="1"/>
  <c r="AD655" i="1"/>
  <c r="AE655" i="1"/>
  <c r="AF655" i="1"/>
  <c r="AC656" i="1"/>
  <c r="AD656" i="1"/>
  <c r="AE656" i="1"/>
  <c r="AF656" i="1"/>
  <c r="AC657" i="1"/>
  <c r="AD657" i="1"/>
  <c r="AE657" i="1"/>
  <c r="AF657" i="1"/>
  <c r="AC658" i="1"/>
  <c r="AD658" i="1"/>
  <c r="AE658" i="1"/>
  <c r="AF658" i="1"/>
  <c r="AC659" i="1"/>
  <c r="AD659" i="1"/>
  <c r="AE659" i="1"/>
  <c r="AF659" i="1"/>
  <c r="AC660" i="1"/>
  <c r="AD660" i="1"/>
  <c r="AE660" i="1"/>
  <c r="AF660" i="1"/>
  <c r="AC661" i="1"/>
  <c r="AD661" i="1"/>
  <c r="AE661" i="1"/>
  <c r="AF661" i="1"/>
  <c r="AC662" i="1"/>
  <c r="AD662" i="1"/>
  <c r="AE662" i="1"/>
  <c r="AF662" i="1"/>
  <c r="AC663" i="1"/>
  <c r="AD663" i="1"/>
  <c r="AE663" i="1"/>
  <c r="AF663" i="1"/>
  <c r="AC664" i="1"/>
  <c r="AD664" i="1"/>
  <c r="AE664" i="1"/>
  <c r="AF664" i="1"/>
  <c r="AC665" i="1"/>
  <c r="AD665" i="1"/>
  <c r="AE665" i="1"/>
  <c r="AF665" i="1"/>
  <c r="AC666" i="1"/>
  <c r="AD666" i="1"/>
  <c r="AE666" i="1"/>
  <c r="AF666" i="1"/>
  <c r="AC667" i="1"/>
  <c r="AD667" i="1"/>
  <c r="AE667" i="1"/>
  <c r="AF667" i="1"/>
  <c r="AC668" i="1"/>
  <c r="AD668" i="1"/>
  <c r="AE668" i="1"/>
  <c r="AF668" i="1"/>
  <c r="AC669" i="1"/>
  <c r="AD669" i="1"/>
  <c r="AE669" i="1"/>
  <c r="AF669" i="1"/>
  <c r="AC670" i="1"/>
  <c r="AD670" i="1"/>
  <c r="AE670" i="1"/>
  <c r="AF670" i="1"/>
  <c r="AC671" i="1"/>
  <c r="AD671" i="1"/>
  <c r="AE671" i="1"/>
  <c r="AF671" i="1"/>
  <c r="AC672" i="1"/>
  <c r="AD672" i="1"/>
  <c r="AE672" i="1"/>
  <c r="AF672" i="1"/>
  <c r="AC673" i="1"/>
  <c r="AD673" i="1"/>
  <c r="AE673" i="1"/>
  <c r="AF673" i="1"/>
  <c r="AC674" i="1"/>
  <c r="AD674" i="1"/>
  <c r="AE674" i="1"/>
  <c r="AF674" i="1"/>
  <c r="AC675" i="1"/>
  <c r="AD675" i="1"/>
  <c r="AE675" i="1"/>
  <c r="AF675" i="1"/>
  <c r="AC676" i="1"/>
  <c r="AD676" i="1"/>
  <c r="AE676" i="1"/>
  <c r="AF676" i="1"/>
  <c r="AC677" i="1"/>
  <c r="AD677" i="1"/>
  <c r="AE677" i="1"/>
  <c r="AF677" i="1"/>
  <c r="AC678" i="1"/>
  <c r="AD678" i="1"/>
  <c r="AE678" i="1"/>
  <c r="AF678" i="1"/>
  <c r="AC679" i="1"/>
  <c r="AD679" i="1"/>
  <c r="AE679" i="1"/>
  <c r="AF679" i="1"/>
  <c r="AC680" i="1"/>
  <c r="AD680" i="1"/>
  <c r="AE680" i="1"/>
  <c r="AF680" i="1"/>
  <c r="AC681" i="1"/>
  <c r="AD681" i="1"/>
  <c r="AE681" i="1"/>
  <c r="AF681" i="1"/>
  <c r="AC682" i="1"/>
  <c r="AD682" i="1"/>
  <c r="AE682" i="1"/>
  <c r="AF682" i="1"/>
  <c r="AC683" i="1"/>
  <c r="AD683" i="1"/>
  <c r="AE683" i="1"/>
  <c r="AF683" i="1"/>
  <c r="AC684" i="1"/>
  <c r="AD684" i="1"/>
  <c r="AE684" i="1"/>
  <c r="AF684" i="1"/>
  <c r="AC685" i="1"/>
  <c r="AD685" i="1"/>
  <c r="AE685" i="1"/>
  <c r="AF685" i="1"/>
  <c r="AC686" i="1"/>
  <c r="AD686" i="1"/>
  <c r="AE686" i="1"/>
  <c r="AF686" i="1"/>
  <c r="AC687" i="1"/>
  <c r="AD687" i="1"/>
  <c r="AE687" i="1"/>
  <c r="AF687" i="1"/>
  <c r="AC688" i="1"/>
  <c r="AD688" i="1"/>
  <c r="AE688" i="1"/>
  <c r="AF688" i="1"/>
  <c r="AC689" i="1"/>
  <c r="AD689" i="1"/>
  <c r="AE689" i="1"/>
  <c r="AF689" i="1"/>
  <c r="AC690" i="1"/>
  <c r="AD690" i="1"/>
  <c r="AE690" i="1"/>
  <c r="AF690" i="1"/>
  <c r="AC691" i="1"/>
  <c r="AD691" i="1"/>
  <c r="AE691" i="1"/>
  <c r="AF691" i="1"/>
  <c r="AC692" i="1"/>
  <c r="AD692" i="1"/>
  <c r="AE692" i="1"/>
  <c r="AF692" i="1"/>
  <c r="AC693" i="1"/>
  <c r="AD693" i="1"/>
  <c r="AE693" i="1"/>
  <c r="AF693" i="1"/>
  <c r="AC694" i="1"/>
  <c r="AD694" i="1"/>
  <c r="AE694" i="1"/>
  <c r="AF694" i="1"/>
  <c r="AC695" i="1"/>
  <c r="AD695" i="1"/>
  <c r="AE695" i="1"/>
  <c r="AF695" i="1"/>
  <c r="AC696" i="1"/>
  <c r="AD696" i="1"/>
  <c r="AE696" i="1"/>
  <c r="AF696" i="1"/>
  <c r="AC697" i="1"/>
  <c r="AD697" i="1"/>
  <c r="AE697" i="1"/>
  <c r="AF697" i="1"/>
  <c r="AC698" i="1"/>
  <c r="AD698" i="1"/>
  <c r="AE698" i="1"/>
  <c r="AF698" i="1"/>
  <c r="AC699" i="1"/>
  <c r="AD699" i="1"/>
  <c r="AE699" i="1"/>
  <c r="AF699" i="1"/>
  <c r="AC700" i="1"/>
  <c r="AD700" i="1"/>
  <c r="AE700" i="1"/>
  <c r="AF700" i="1"/>
  <c r="AC701" i="1"/>
  <c r="AD701" i="1"/>
  <c r="AE701" i="1"/>
  <c r="AF701" i="1"/>
  <c r="AC702" i="1"/>
  <c r="AD702" i="1"/>
  <c r="AE702" i="1"/>
  <c r="AF702" i="1"/>
  <c r="AC703" i="1"/>
  <c r="AD703" i="1"/>
  <c r="AE703" i="1"/>
  <c r="AF703" i="1"/>
  <c r="AC704" i="1"/>
  <c r="AD704" i="1"/>
  <c r="AE704" i="1"/>
  <c r="AF704" i="1"/>
  <c r="AC705" i="1"/>
  <c r="AD705" i="1"/>
  <c r="AE705" i="1"/>
  <c r="AF705" i="1"/>
  <c r="AC706" i="1"/>
  <c r="AD706" i="1"/>
  <c r="AE706" i="1"/>
  <c r="AF706" i="1"/>
  <c r="AC707" i="1"/>
  <c r="AD707" i="1"/>
  <c r="AE707" i="1"/>
  <c r="AF707" i="1"/>
  <c r="AC708" i="1"/>
  <c r="AD708" i="1"/>
  <c r="AE708" i="1"/>
  <c r="AF708" i="1"/>
  <c r="AC709" i="1"/>
  <c r="AD709" i="1"/>
  <c r="AE709" i="1"/>
  <c r="AF709" i="1"/>
  <c r="AC710" i="1"/>
  <c r="AD710" i="1"/>
  <c r="AE710" i="1"/>
  <c r="AF710" i="1"/>
  <c r="AC711" i="1"/>
  <c r="AD711" i="1"/>
  <c r="AE711" i="1"/>
  <c r="AF711" i="1"/>
  <c r="AC712" i="1"/>
  <c r="AD712" i="1"/>
  <c r="AE712" i="1"/>
  <c r="AF712" i="1"/>
  <c r="AC713" i="1"/>
  <c r="AD713" i="1"/>
  <c r="AE713" i="1"/>
  <c r="AF713" i="1"/>
  <c r="AC714" i="1"/>
  <c r="AD714" i="1"/>
  <c r="AE714" i="1"/>
  <c r="AF714" i="1"/>
  <c r="AC715" i="1"/>
  <c r="AD715" i="1"/>
  <c r="AE715" i="1"/>
  <c r="AF715" i="1"/>
  <c r="AC716" i="1"/>
  <c r="AD716" i="1"/>
  <c r="AE716" i="1"/>
  <c r="AF716" i="1"/>
  <c r="AC717" i="1"/>
  <c r="AD717" i="1"/>
  <c r="AE717" i="1"/>
  <c r="AF717" i="1"/>
  <c r="AC718" i="1"/>
  <c r="AD718" i="1"/>
  <c r="AE718" i="1"/>
  <c r="AF718" i="1"/>
  <c r="AC719" i="1"/>
  <c r="AD719" i="1"/>
  <c r="AE719" i="1"/>
  <c r="AF719" i="1"/>
  <c r="AC720" i="1"/>
  <c r="AD720" i="1"/>
  <c r="AE720" i="1"/>
  <c r="AF720" i="1"/>
  <c r="AC721" i="1"/>
  <c r="AD721" i="1"/>
  <c r="AE721" i="1"/>
  <c r="AF721" i="1"/>
  <c r="AC722" i="1"/>
  <c r="AD722" i="1"/>
  <c r="AE722" i="1"/>
  <c r="AF722" i="1"/>
  <c r="AC723" i="1"/>
  <c r="AD723" i="1"/>
  <c r="AE723" i="1"/>
  <c r="AF723" i="1"/>
  <c r="AC724" i="1"/>
  <c r="AD724" i="1"/>
  <c r="AE724" i="1"/>
  <c r="AF724" i="1"/>
  <c r="AC725" i="1"/>
  <c r="AD725" i="1"/>
  <c r="AE725" i="1"/>
  <c r="AF725" i="1"/>
  <c r="AC726" i="1"/>
  <c r="AD726" i="1"/>
  <c r="AE726" i="1"/>
  <c r="AF726" i="1"/>
  <c r="AC727" i="1"/>
  <c r="AD727" i="1"/>
  <c r="AE727" i="1"/>
  <c r="AF727" i="1"/>
  <c r="AC728" i="1"/>
  <c r="AD728" i="1"/>
  <c r="AE728" i="1"/>
  <c r="AF728" i="1"/>
  <c r="AC729" i="1"/>
  <c r="AD729" i="1"/>
  <c r="AE729" i="1"/>
  <c r="AF729" i="1"/>
  <c r="AC730" i="1"/>
  <c r="AD730" i="1"/>
  <c r="AE730" i="1"/>
  <c r="AF730" i="1"/>
  <c r="AC731" i="1"/>
  <c r="AD731" i="1"/>
  <c r="AE731" i="1"/>
  <c r="AF731" i="1"/>
  <c r="AC732" i="1"/>
  <c r="AD732" i="1"/>
  <c r="AE732" i="1"/>
  <c r="AF732" i="1"/>
  <c r="AC733" i="1"/>
  <c r="AD733" i="1"/>
  <c r="AE733" i="1"/>
  <c r="AF733" i="1"/>
  <c r="AC734" i="1"/>
  <c r="AD734" i="1"/>
  <c r="AE734" i="1"/>
  <c r="AF734" i="1"/>
  <c r="AC735" i="1"/>
  <c r="AD735" i="1"/>
  <c r="AE735" i="1"/>
  <c r="AF735" i="1"/>
  <c r="AC736" i="1"/>
  <c r="AD736" i="1"/>
  <c r="AE736" i="1"/>
  <c r="AF736" i="1"/>
  <c r="AC737" i="1"/>
  <c r="AD737" i="1"/>
  <c r="AE737" i="1"/>
  <c r="AF737" i="1"/>
  <c r="AC738" i="1"/>
  <c r="AD738" i="1"/>
  <c r="AE738" i="1"/>
  <c r="AF738" i="1"/>
  <c r="AC739" i="1"/>
  <c r="AD739" i="1"/>
  <c r="AE739" i="1"/>
  <c r="AF739" i="1"/>
  <c r="AC740" i="1"/>
  <c r="AD740" i="1"/>
  <c r="AE740" i="1"/>
  <c r="AF740" i="1"/>
  <c r="AC741" i="1"/>
  <c r="AD741" i="1"/>
  <c r="AE741" i="1"/>
  <c r="AF741" i="1"/>
  <c r="AC742" i="1"/>
  <c r="AD742" i="1"/>
  <c r="AE742" i="1"/>
  <c r="AF742" i="1"/>
  <c r="AC743" i="1"/>
  <c r="AD743" i="1"/>
  <c r="AE743" i="1"/>
  <c r="AF743" i="1"/>
  <c r="AC744" i="1"/>
  <c r="AD744" i="1"/>
  <c r="AE744" i="1"/>
  <c r="AF744" i="1"/>
  <c r="AC745" i="1"/>
  <c r="AD745" i="1"/>
  <c r="AE745" i="1"/>
  <c r="AF745" i="1"/>
  <c r="AC746" i="1"/>
  <c r="AD746" i="1"/>
  <c r="AE746" i="1"/>
  <c r="AF746" i="1"/>
  <c r="AC747" i="1"/>
  <c r="AD747" i="1"/>
  <c r="AE747" i="1"/>
  <c r="AF747" i="1"/>
  <c r="AC748" i="1"/>
  <c r="AD748" i="1"/>
  <c r="AE748" i="1"/>
  <c r="AF748" i="1"/>
  <c r="AC749" i="1"/>
  <c r="AD749" i="1"/>
  <c r="AE749" i="1"/>
  <c r="AF749" i="1"/>
  <c r="AC750" i="1"/>
  <c r="AD750" i="1"/>
  <c r="AE750" i="1"/>
  <c r="AF750" i="1"/>
  <c r="AC751" i="1"/>
  <c r="AD751" i="1"/>
  <c r="AE751" i="1"/>
  <c r="AF751" i="1"/>
  <c r="AC752" i="1"/>
  <c r="AD752" i="1"/>
  <c r="AE752" i="1"/>
  <c r="AF752" i="1"/>
  <c r="AC753" i="1"/>
  <c r="AD753" i="1"/>
  <c r="AE753" i="1"/>
  <c r="AF753" i="1"/>
  <c r="AC754" i="1"/>
  <c r="AD754" i="1"/>
  <c r="AE754" i="1"/>
  <c r="AF754" i="1"/>
  <c r="AC755" i="1"/>
  <c r="AD755" i="1"/>
  <c r="AE755" i="1"/>
  <c r="AF755" i="1"/>
  <c r="AC756" i="1"/>
  <c r="AD756" i="1"/>
  <c r="AE756" i="1"/>
  <c r="AF756" i="1"/>
  <c r="AC757" i="1"/>
  <c r="AD757" i="1"/>
  <c r="AE757" i="1"/>
  <c r="AF757" i="1"/>
  <c r="AC758" i="1"/>
  <c r="AD758" i="1"/>
  <c r="AE758" i="1"/>
  <c r="AF758" i="1"/>
  <c r="AC759" i="1"/>
  <c r="AD759" i="1"/>
  <c r="AE759" i="1"/>
  <c r="AF759" i="1"/>
  <c r="AC760" i="1"/>
  <c r="AD760" i="1"/>
  <c r="AE760" i="1"/>
  <c r="AF760" i="1"/>
  <c r="AC761" i="1"/>
  <c r="AD761" i="1"/>
  <c r="AE761" i="1"/>
  <c r="AF761" i="1"/>
  <c r="AC762" i="1"/>
  <c r="AD762" i="1"/>
  <c r="AE762" i="1"/>
  <c r="AF762" i="1"/>
  <c r="AC763" i="1"/>
  <c r="AD763" i="1"/>
  <c r="AE763" i="1"/>
  <c r="AF763" i="1"/>
  <c r="AC764" i="1"/>
  <c r="AD764" i="1"/>
  <c r="AE764" i="1"/>
  <c r="AF764" i="1"/>
  <c r="AC765" i="1"/>
  <c r="AD765" i="1"/>
  <c r="AE765" i="1"/>
  <c r="AF765" i="1"/>
  <c r="AC766" i="1"/>
  <c r="AD766" i="1"/>
  <c r="AE766" i="1"/>
  <c r="AF766" i="1"/>
  <c r="AC767" i="1"/>
  <c r="AD767" i="1"/>
  <c r="AE767" i="1"/>
  <c r="AF767" i="1"/>
  <c r="AC768" i="1"/>
  <c r="AD768" i="1"/>
  <c r="AE768" i="1"/>
  <c r="AF768" i="1"/>
  <c r="AC769" i="1"/>
  <c r="AD769" i="1"/>
  <c r="AE769" i="1"/>
  <c r="AF769" i="1"/>
  <c r="AC770" i="1"/>
  <c r="AD770" i="1"/>
  <c r="AE770" i="1"/>
  <c r="AF770" i="1"/>
  <c r="AC771" i="1"/>
  <c r="AD771" i="1"/>
  <c r="AE771" i="1"/>
  <c r="AF771" i="1"/>
  <c r="AC772" i="1"/>
  <c r="AD772" i="1"/>
  <c r="AE772" i="1"/>
  <c r="AF772" i="1"/>
  <c r="AC773" i="1"/>
  <c r="AD773" i="1"/>
  <c r="AE773" i="1"/>
  <c r="AF773" i="1"/>
  <c r="AC774" i="1"/>
  <c r="AD774" i="1"/>
  <c r="AE774" i="1"/>
  <c r="AF774" i="1"/>
  <c r="AC775" i="1"/>
  <c r="AD775" i="1"/>
  <c r="AE775" i="1"/>
  <c r="AF775" i="1"/>
  <c r="AC776" i="1"/>
  <c r="AD776" i="1"/>
  <c r="AE776" i="1"/>
  <c r="AF776" i="1"/>
  <c r="AC777" i="1"/>
  <c r="AD777" i="1"/>
  <c r="AE777" i="1"/>
  <c r="AF777" i="1"/>
  <c r="AC778" i="1"/>
  <c r="AD778" i="1"/>
  <c r="AE778" i="1"/>
  <c r="AF778" i="1"/>
  <c r="AC779" i="1"/>
  <c r="AD779" i="1"/>
  <c r="AE779" i="1"/>
  <c r="AF779" i="1"/>
  <c r="AC780" i="1"/>
  <c r="AD780" i="1"/>
  <c r="AE780" i="1"/>
  <c r="AF780" i="1"/>
  <c r="AC781" i="1"/>
  <c r="AD781" i="1"/>
  <c r="AE781" i="1"/>
  <c r="AF781" i="1"/>
  <c r="AC782" i="1"/>
  <c r="AD782" i="1"/>
  <c r="AE782" i="1"/>
  <c r="AF782" i="1"/>
  <c r="AC783" i="1"/>
  <c r="AD783" i="1"/>
  <c r="AE783" i="1"/>
  <c r="AF783" i="1"/>
  <c r="AC784" i="1"/>
  <c r="AD784" i="1"/>
  <c r="AE784" i="1"/>
  <c r="AF784" i="1"/>
  <c r="AC785" i="1"/>
  <c r="AD785" i="1"/>
  <c r="AE785" i="1"/>
  <c r="AF785" i="1"/>
  <c r="AC786" i="1"/>
  <c r="AD786" i="1"/>
  <c r="AE786" i="1"/>
  <c r="AF786" i="1"/>
  <c r="AC787" i="1"/>
  <c r="AD787" i="1"/>
  <c r="AE787" i="1"/>
  <c r="AF787" i="1"/>
  <c r="AC788" i="1"/>
  <c r="AD788" i="1"/>
  <c r="AE788" i="1"/>
  <c r="AF788" i="1"/>
  <c r="AC789" i="1"/>
  <c r="AD789" i="1"/>
  <c r="AE789" i="1"/>
  <c r="AF789" i="1"/>
  <c r="AC790" i="1"/>
  <c r="AD790" i="1"/>
  <c r="AE790" i="1"/>
  <c r="AF790" i="1"/>
  <c r="AC791" i="1"/>
  <c r="AD791" i="1"/>
  <c r="AE791" i="1"/>
  <c r="AF791" i="1"/>
  <c r="AC792" i="1"/>
  <c r="AD792" i="1"/>
  <c r="AE792" i="1"/>
  <c r="AF792" i="1"/>
  <c r="AC793" i="1"/>
  <c r="AD793" i="1"/>
  <c r="AE793" i="1"/>
  <c r="AF793" i="1"/>
  <c r="AC794" i="1"/>
  <c r="AD794" i="1"/>
  <c r="AE794" i="1"/>
  <c r="AF794" i="1"/>
  <c r="AC795" i="1"/>
  <c r="AD795" i="1"/>
  <c r="AE795" i="1"/>
  <c r="AF795" i="1"/>
  <c r="AC796" i="1"/>
  <c r="AD796" i="1"/>
  <c r="AE796" i="1"/>
  <c r="AF796" i="1"/>
  <c r="AC797" i="1"/>
  <c r="AD797" i="1"/>
  <c r="AE797" i="1"/>
  <c r="AF797" i="1"/>
  <c r="AC798" i="1"/>
  <c r="AD798" i="1"/>
  <c r="AE798" i="1"/>
  <c r="AF798" i="1"/>
  <c r="AC799" i="1"/>
  <c r="AD799" i="1"/>
  <c r="AE799" i="1"/>
  <c r="AF799" i="1"/>
  <c r="AC800" i="1"/>
  <c r="AD800" i="1"/>
  <c r="AE800" i="1"/>
  <c r="AF800" i="1"/>
  <c r="AC801" i="1"/>
  <c r="AD801" i="1"/>
  <c r="AE801" i="1"/>
  <c r="AF801" i="1"/>
  <c r="AC802" i="1"/>
  <c r="AD802" i="1"/>
  <c r="AE802" i="1"/>
  <c r="AF802" i="1"/>
  <c r="AC803" i="1"/>
  <c r="AD803" i="1"/>
  <c r="AE803" i="1"/>
  <c r="AF803" i="1"/>
  <c r="AC804" i="1"/>
  <c r="AD804" i="1"/>
  <c r="AE804" i="1"/>
  <c r="AF804" i="1"/>
  <c r="AC805" i="1"/>
  <c r="AD805" i="1"/>
  <c r="AE805" i="1"/>
  <c r="AF805" i="1"/>
  <c r="AC806" i="1"/>
  <c r="AD806" i="1"/>
  <c r="AE806" i="1"/>
  <c r="AF806" i="1"/>
  <c r="AC807" i="1"/>
  <c r="AD807" i="1"/>
  <c r="AE807" i="1"/>
  <c r="AF807" i="1"/>
  <c r="AC808" i="1"/>
  <c r="AD808" i="1"/>
  <c r="AE808" i="1"/>
  <c r="AF808" i="1"/>
  <c r="AC809" i="1"/>
  <c r="AD809" i="1"/>
  <c r="AE809" i="1"/>
  <c r="AF809" i="1"/>
  <c r="AC810" i="1"/>
  <c r="AD810" i="1"/>
  <c r="AE810" i="1"/>
  <c r="AF810" i="1"/>
  <c r="AC811" i="1"/>
  <c r="AD811" i="1"/>
  <c r="AE811" i="1"/>
  <c r="AF811" i="1"/>
  <c r="AC812" i="1"/>
  <c r="AD812" i="1"/>
  <c r="AE812" i="1"/>
  <c r="AF812" i="1"/>
  <c r="AC813" i="1"/>
  <c r="AD813" i="1"/>
  <c r="AE813" i="1"/>
  <c r="AF813" i="1"/>
  <c r="AC814" i="1"/>
  <c r="AD814" i="1"/>
  <c r="AE814" i="1"/>
  <c r="AF814" i="1"/>
  <c r="AC815" i="1"/>
  <c r="AD815" i="1"/>
  <c r="AE815" i="1"/>
  <c r="AF815" i="1"/>
  <c r="AC816" i="1"/>
  <c r="AD816" i="1"/>
  <c r="AE816" i="1"/>
  <c r="AF816" i="1"/>
  <c r="AC817" i="1"/>
  <c r="AD817" i="1"/>
  <c r="AE817" i="1"/>
  <c r="AF817" i="1"/>
  <c r="AC818" i="1"/>
  <c r="AD818" i="1"/>
  <c r="AE818" i="1"/>
  <c r="AF818" i="1"/>
  <c r="AC819" i="1"/>
  <c r="AD819" i="1"/>
  <c r="AE819" i="1"/>
  <c r="AF819" i="1"/>
  <c r="AC820" i="1"/>
  <c r="AD820" i="1"/>
  <c r="AE820" i="1"/>
  <c r="AF820" i="1"/>
  <c r="AC821" i="1"/>
  <c r="AD821" i="1"/>
  <c r="AE821" i="1"/>
  <c r="AF821" i="1"/>
  <c r="AC822" i="1"/>
  <c r="AD822" i="1"/>
  <c r="AE822" i="1"/>
  <c r="AF822" i="1"/>
  <c r="AC823" i="1"/>
  <c r="AD823" i="1"/>
  <c r="AE823" i="1"/>
  <c r="AF823" i="1"/>
  <c r="AC824" i="1"/>
  <c r="AD824" i="1"/>
  <c r="AE824" i="1"/>
  <c r="AF824" i="1"/>
  <c r="AC825" i="1"/>
  <c r="AD825" i="1"/>
  <c r="AE825" i="1"/>
  <c r="AF825" i="1"/>
  <c r="AC826" i="1"/>
  <c r="AD826" i="1"/>
  <c r="AE826" i="1"/>
  <c r="AF826" i="1"/>
  <c r="AC827" i="1"/>
  <c r="AD827" i="1"/>
  <c r="AE827" i="1"/>
  <c r="AF827" i="1"/>
  <c r="AC828" i="1"/>
  <c r="AD828" i="1"/>
  <c r="AE828" i="1"/>
  <c r="AF828" i="1"/>
  <c r="AC829" i="1"/>
  <c r="AD829" i="1"/>
  <c r="AE829" i="1"/>
  <c r="AF829" i="1"/>
  <c r="AC830" i="1"/>
  <c r="AD830" i="1"/>
  <c r="AE830" i="1"/>
  <c r="AF830" i="1"/>
  <c r="AC831" i="1"/>
  <c r="AD831" i="1"/>
  <c r="AE831" i="1"/>
  <c r="AF831" i="1"/>
  <c r="AC832" i="1"/>
  <c r="AD832" i="1"/>
  <c r="AE832" i="1"/>
  <c r="AF832" i="1"/>
  <c r="AC833" i="1"/>
  <c r="AD833" i="1"/>
  <c r="AE833" i="1"/>
  <c r="AF833" i="1"/>
  <c r="AC834" i="1"/>
  <c r="AD834" i="1"/>
  <c r="AE834" i="1"/>
  <c r="AF834" i="1"/>
  <c r="AC835" i="1"/>
  <c r="AD835" i="1"/>
  <c r="AE835" i="1"/>
  <c r="AF835" i="1"/>
  <c r="AC836" i="1"/>
  <c r="AD836" i="1"/>
  <c r="AE836" i="1"/>
  <c r="AF836" i="1"/>
  <c r="AC837" i="1"/>
  <c r="AD837" i="1"/>
  <c r="AE837" i="1"/>
  <c r="AF837" i="1"/>
  <c r="AC838" i="1"/>
  <c r="AD838" i="1"/>
  <c r="AE838" i="1"/>
  <c r="AF838" i="1"/>
  <c r="AC839" i="1"/>
  <c r="AD839" i="1"/>
  <c r="AE839" i="1"/>
  <c r="AF839" i="1"/>
  <c r="AC840" i="1"/>
  <c r="AD840" i="1"/>
  <c r="AE840" i="1"/>
  <c r="AF840" i="1"/>
  <c r="AC841" i="1"/>
  <c r="AD841" i="1"/>
  <c r="AE841" i="1"/>
  <c r="AF841" i="1"/>
  <c r="AC842" i="1"/>
  <c r="AD842" i="1"/>
  <c r="AE842" i="1"/>
  <c r="AF842" i="1"/>
  <c r="AC843" i="1"/>
  <c r="AD843" i="1"/>
  <c r="AE843" i="1"/>
  <c r="AF843" i="1"/>
  <c r="AC844" i="1"/>
  <c r="AD844" i="1"/>
  <c r="AE844" i="1"/>
  <c r="AF844" i="1"/>
  <c r="AC845" i="1"/>
  <c r="AD845" i="1"/>
  <c r="AE845" i="1"/>
  <c r="AF845" i="1"/>
  <c r="AC846" i="1"/>
  <c r="AD846" i="1"/>
  <c r="AE846" i="1"/>
  <c r="AF846" i="1"/>
  <c r="AC847" i="1"/>
  <c r="AD847" i="1"/>
  <c r="AE847" i="1"/>
  <c r="AF847" i="1"/>
  <c r="AC848" i="1"/>
  <c r="AD848" i="1"/>
  <c r="AE848" i="1"/>
  <c r="AF848" i="1"/>
  <c r="AC849" i="1"/>
  <c r="AD849" i="1"/>
  <c r="AE849" i="1"/>
  <c r="AF849" i="1"/>
  <c r="AC850" i="1"/>
  <c r="AD850" i="1"/>
  <c r="AE850" i="1"/>
  <c r="AF850" i="1"/>
  <c r="AC851" i="1"/>
  <c r="AD851" i="1"/>
  <c r="AE851" i="1"/>
  <c r="AF851" i="1"/>
  <c r="AC852" i="1"/>
  <c r="AD852" i="1"/>
  <c r="AE852" i="1"/>
  <c r="AF852" i="1"/>
  <c r="AC853" i="1"/>
  <c r="AD853" i="1"/>
  <c r="AE853" i="1"/>
  <c r="AF853" i="1"/>
  <c r="AC854" i="1"/>
  <c r="AD854" i="1"/>
  <c r="AE854" i="1"/>
  <c r="AF854" i="1"/>
  <c r="AC855" i="1"/>
  <c r="AD855" i="1"/>
  <c r="AE855" i="1"/>
  <c r="AF855" i="1"/>
  <c r="AC856" i="1"/>
  <c r="AD856" i="1"/>
  <c r="AE856" i="1"/>
  <c r="AF856" i="1"/>
  <c r="AC857" i="1"/>
  <c r="AD857" i="1"/>
  <c r="AE857" i="1"/>
  <c r="AF857" i="1"/>
  <c r="AC858" i="1"/>
  <c r="AD858" i="1"/>
  <c r="AE858" i="1"/>
  <c r="AF858" i="1"/>
  <c r="AC859" i="1"/>
  <c r="AD859" i="1"/>
  <c r="AE859" i="1"/>
  <c r="AF859" i="1"/>
  <c r="AC860" i="1"/>
  <c r="AD860" i="1"/>
  <c r="AE860" i="1"/>
  <c r="AF860" i="1"/>
  <c r="AC861" i="1"/>
  <c r="AD861" i="1"/>
  <c r="AE861" i="1"/>
  <c r="AF861" i="1"/>
  <c r="AC862" i="1"/>
  <c r="AD862" i="1"/>
  <c r="AE862" i="1"/>
  <c r="AF862" i="1"/>
  <c r="AC863" i="1"/>
  <c r="AD863" i="1"/>
  <c r="AE863" i="1"/>
  <c r="AF863" i="1"/>
  <c r="AC864" i="1"/>
  <c r="AD864" i="1"/>
  <c r="AE864" i="1"/>
  <c r="AF864" i="1"/>
  <c r="AC865" i="1"/>
  <c r="AD865" i="1"/>
  <c r="AE865" i="1"/>
  <c r="AF865" i="1"/>
  <c r="AC866" i="1"/>
  <c r="AD866" i="1"/>
  <c r="AE866" i="1"/>
  <c r="AF866" i="1"/>
  <c r="AC867" i="1"/>
  <c r="AD867" i="1"/>
  <c r="AE867" i="1"/>
  <c r="AF867" i="1"/>
  <c r="AC868" i="1"/>
  <c r="AD868" i="1"/>
  <c r="AE868" i="1"/>
  <c r="AF868" i="1"/>
  <c r="AC869" i="1"/>
  <c r="AD869" i="1"/>
  <c r="AE869" i="1"/>
  <c r="AF869" i="1"/>
  <c r="AC870" i="1"/>
  <c r="AD870" i="1"/>
  <c r="AE870" i="1"/>
  <c r="AF870" i="1"/>
  <c r="AC871" i="1"/>
  <c r="AD871" i="1"/>
  <c r="AE871" i="1"/>
  <c r="AF871" i="1"/>
  <c r="AC872" i="1"/>
  <c r="AD872" i="1"/>
  <c r="AE872" i="1"/>
  <c r="AF872" i="1"/>
  <c r="AC873" i="1"/>
  <c r="AD873" i="1"/>
  <c r="AE873" i="1"/>
  <c r="AF873" i="1"/>
  <c r="AC874" i="1"/>
  <c r="AD874" i="1"/>
  <c r="AE874" i="1"/>
  <c r="AF874" i="1"/>
  <c r="AC875" i="1"/>
  <c r="AD875" i="1"/>
  <c r="AE875" i="1"/>
  <c r="AF875" i="1"/>
  <c r="AC876" i="1"/>
  <c r="AD876" i="1"/>
  <c r="AE876" i="1"/>
  <c r="AF876" i="1"/>
  <c r="AC877" i="1"/>
  <c r="AD877" i="1"/>
  <c r="AE877" i="1"/>
  <c r="AF877" i="1"/>
  <c r="AC878" i="1"/>
  <c r="AD878" i="1"/>
  <c r="AE878" i="1"/>
  <c r="AF878" i="1"/>
  <c r="AC879" i="1"/>
  <c r="AD879" i="1"/>
  <c r="AE879" i="1"/>
  <c r="AF879" i="1"/>
  <c r="AC880" i="1"/>
  <c r="AD880" i="1"/>
  <c r="AE880" i="1"/>
  <c r="AF880" i="1"/>
  <c r="AC881" i="1"/>
  <c r="AD881" i="1"/>
  <c r="AE881" i="1"/>
  <c r="AF881" i="1"/>
  <c r="AC882" i="1"/>
  <c r="AD882" i="1"/>
  <c r="AE882" i="1"/>
  <c r="AF882" i="1"/>
  <c r="AC883" i="1"/>
  <c r="AD883" i="1"/>
  <c r="AE883" i="1"/>
  <c r="AF883" i="1"/>
  <c r="AC884" i="1"/>
  <c r="AD884" i="1"/>
  <c r="AE884" i="1"/>
  <c r="AF884" i="1"/>
  <c r="AC885" i="1"/>
  <c r="AD885" i="1"/>
  <c r="AE885" i="1"/>
  <c r="AF885" i="1"/>
  <c r="AC886" i="1"/>
  <c r="AD886" i="1"/>
  <c r="AE886" i="1"/>
  <c r="AF886" i="1"/>
  <c r="AC887" i="1"/>
  <c r="AD887" i="1"/>
  <c r="AE887" i="1"/>
  <c r="AF887" i="1"/>
  <c r="AC888" i="1"/>
  <c r="AD888" i="1"/>
  <c r="AE888" i="1"/>
  <c r="AF888" i="1"/>
  <c r="AC889" i="1"/>
  <c r="AD889" i="1"/>
  <c r="AE889" i="1"/>
  <c r="AF889" i="1"/>
  <c r="AC890" i="1"/>
  <c r="AD890" i="1"/>
  <c r="AE890" i="1"/>
  <c r="AF890" i="1"/>
  <c r="AC891" i="1"/>
  <c r="AD891" i="1"/>
  <c r="AE891" i="1"/>
  <c r="AF891" i="1"/>
  <c r="AC892" i="1"/>
  <c r="AD892" i="1"/>
  <c r="AE892" i="1"/>
  <c r="AF892" i="1"/>
  <c r="AC893" i="1"/>
  <c r="AD893" i="1"/>
  <c r="AE893" i="1"/>
  <c r="AF893" i="1"/>
  <c r="AC894" i="1"/>
  <c r="AD894" i="1"/>
  <c r="AE894" i="1"/>
  <c r="AF894" i="1"/>
  <c r="AC895" i="1"/>
  <c r="AD895" i="1"/>
  <c r="AE895" i="1"/>
  <c r="AF895" i="1"/>
  <c r="AC896" i="1"/>
  <c r="AD896" i="1"/>
  <c r="AE896" i="1"/>
  <c r="AF896" i="1"/>
  <c r="AC897" i="1"/>
  <c r="AD897" i="1"/>
  <c r="AE897" i="1"/>
  <c r="AF897" i="1"/>
  <c r="AC898" i="1"/>
  <c r="AD898" i="1"/>
  <c r="AE898" i="1"/>
  <c r="AF898" i="1"/>
  <c r="AC899" i="1"/>
  <c r="AD899" i="1"/>
  <c r="AE899" i="1"/>
  <c r="AF899" i="1"/>
  <c r="AC900" i="1"/>
  <c r="AD900" i="1"/>
  <c r="AE900" i="1"/>
  <c r="AF900" i="1"/>
  <c r="AC901" i="1"/>
  <c r="AD901" i="1"/>
  <c r="AE901" i="1"/>
  <c r="AF901" i="1"/>
  <c r="AC902" i="1"/>
  <c r="AD902" i="1"/>
  <c r="AE902" i="1"/>
  <c r="AF902" i="1"/>
  <c r="AC903" i="1"/>
  <c r="AD903" i="1"/>
  <c r="AE903" i="1"/>
  <c r="AF903" i="1"/>
  <c r="AC904" i="1"/>
  <c r="AD904" i="1"/>
  <c r="AE904" i="1"/>
  <c r="AF904" i="1"/>
  <c r="AC905" i="1"/>
  <c r="AD905" i="1"/>
  <c r="AE905" i="1"/>
  <c r="AF905" i="1"/>
  <c r="AC906" i="1"/>
  <c r="AD906" i="1"/>
  <c r="AE906" i="1"/>
  <c r="AF906" i="1"/>
  <c r="AC907" i="1"/>
  <c r="AD907" i="1"/>
  <c r="AE907" i="1"/>
  <c r="AF907" i="1"/>
  <c r="AC908" i="1"/>
  <c r="AD908" i="1"/>
  <c r="AE908" i="1"/>
  <c r="AF908" i="1"/>
  <c r="AC909" i="1"/>
  <c r="AD909" i="1"/>
  <c r="AE909" i="1"/>
  <c r="AF909" i="1"/>
  <c r="AC910" i="1"/>
  <c r="AD910" i="1"/>
  <c r="AE910" i="1"/>
  <c r="AF910" i="1"/>
  <c r="AC911" i="1"/>
  <c r="AD911" i="1"/>
  <c r="AE911" i="1"/>
  <c r="AF911" i="1"/>
  <c r="AC912" i="1"/>
  <c r="AD912" i="1"/>
  <c r="AE912" i="1"/>
  <c r="AF912" i="1"/>
  <c r="AC913" i="1"/>
  <c r="AD913" i="1"/>
  <c r="AE913" i="1"/>
  <c r="AF913" i="1"/>
  <c r="AC914" i="1"/>
  <c r="AD914" i="1"/>
  <c r="AE914" i="1"/>
  <c r="AF914" i="1"/>
  <c r="AC915" i="1"/>
  <c r="AD915" i="1"/>
  <c r="AE915" i="1"/>
  <c r="AF915" i="1"/>
  <c r="AC916" i="1"/>
  <c r="AD916" i="1"/>
  <c r="AE916" i="1"/>
  <c r="AF916" i="1"/>
  <c r="AC917" i="1"/>
  <c r="AD917" i="1"/>
  <c r="AE917" i="1"/>
  <c r="AF917" i="1"/>
  <c r="AC918" i="1"/>
  <c r="AD918" i="1"/>
  <c r="AE918" i="1"/>
  <c r="AF918" i="1"/>
  <c r="AC919" i="1"/>
  <c r="AD919" i="1"/>
  <c r="AE919" i="1"/>
  <c r="AF919" i="1"/>
  <c r="AC920" i="1"/>
  <c r="AD920" i="1"/>
  <c r="AE920" i="1"/>
  <c r="AF920" i="1"/>
  <c r="AC921" i="1"/>
  <c r="AD921" i="1"/>
  <c r="AE921" i="1"/>
  <c r="AF921" i="1"/>
  <c r="AC922" i="1"/>
  <c r="AD922" i="1"/>
  <c r="AE922" i="1"/>
  <c r="AF922" i="1"/>
  <c r="AC923" i="1"/>
  <c r="AD923" i="1"/>
  <c r="AE923" i="1"/>
  <c r="AF923" i="1"/>
  <c r="AC924" i="1"/>
  <c r="AD924" i="1"/>
  <c r="AE924" i="1"/>
  <c r="AF924" i="1"/>
  <c r="AC925" i="1"/>
  <c r="AD925" i="1"/>
  <c r="AE925" i="1"/>
  <c r="AF925" i="1"/>
  <c r="AC926" i="1"/>
  <c r="AD926" i="1"/>
  <c r="AE926" i="1"/>
  <c r="AF926" i="1"/>
  <c r="AC927" i="1"/>
  <c r="AD927" i="1"/>
  <c r="AE927" i="1"/>
  <c r="AF927" i="1"/>
  <c r="AC928" i="1"/>
  <c r="AD928" i="1"/>
  <c r="AE928" i="1"/>
  <c r="AF928" i="1"/>
  <c r="AC929" i="1"/>
  <c r="AD929" i="1"/>
  <c r="AE929" i="1"/>
  <c r="AF929" i="1"/>
  <c r="AC930" i="1"/>
  <c r="AD930" i="1"/>
  <c r="AE930" i="1"/>
  <c r="AF930" i="1"/>
  <c r="AC931" i="1"/>
  <c r="AD931" i="1"/>
  <c r="AE931" i="1"/>
  <c r="AF931" i="1"/>
  <c r="AC932" i="1"/>
  <c r="AD932" i="1"/>
  <c r="AE932" i="1"/>
  <c r="AF932" i="1"/>
  <c r="AC933" i="1"/>
  <c r="AD933" i="1"/>
  <c r="AE933" i="1"/>
  <c r="AF933" i="1"/>
  <c r="AC934" i="1"/>
  <c r="AD934" i="1"/>
  <c r="AE934" i="1"/>
  <c r="AF934" i="1"/>
  <c r="AC935" i="1"/>
  <c r="AD935" i="1"/>
  <c r="AE935" i="1"/>
  <c r="AF935" i="1"/>
  <c r="AC936" i="1"/>
  <c r="AD936" i="1"/>
  <c r="AE936" i="1"/>
  <c r="AF936" i="1"/>
  <c r="AC937" i="1"/>
  <c r="AD937" i="1"/>
  <c r="AE937" i="1"/>
  <c r="AF937" i="1"/>
  <c r="AC938" i="1"/>
  <c r="AD938" i="1"/>
  <c r="AE938" i="1"/>
  <c r="AF938" i="1"/>
  <c r="AC939" i="1"/>
  <c r="AD939" i="1"/>
  <c r="AE939" i="1"/>
  <c r="AF939" i="1"/>
  <c r="AC940" i="1"/>
  <c r="AD940" i="1"/>
  <c r="AE940" i="1"/>
  <c r="AF940" i="1"/>
  <c r="AC941" i="1"/>
  <c r="AD941" i="1"/>
  <c r="AE941" i="1"/>
  <c r="AF941" i="1"/>
  <c r="AC942" i="1"/>
  <c r="AD942" i="1"/>
  <c r="AE942" i="1"/>
  <c r="AF942" i="1"/>
  <c r="AC943" i="1"/>
  <c r="AD943" i="1"/>
  <c r="AE943" i="1"/>
  <c r="AF943" i="1"/>
  <c r="AC944" i="1"/>
  <c r="AD944" i="1"/>
  <c r="AE944" i="1"/>
  <c r="AF944" i="1"/>
  <c r="AC945" i="1"/>
  <c r="AD945" i="1"/>
  <c r="AE945" i="1"/>
  <c r="AF945" i="1"/>
  <c r="AC946" i="1"/>
  <c r="AD946" i="1"/>
  <c r="AE946" i="1"/>
  <c r="AF946" i="1"/>
  <c r="AC947" i="1"/>
  <c r="AD947" i="1"/>
  <c r="AE947" i="1"/>
  <c r="AF947" i="1"/>
  <c r="AC948" i="1"/>
  <c r="AD948" i="1"/>
  <c r="AE948" i="1"/>
  <c r="AF948" i="1"/>
  <c r="AC949" i="1"/>
  <c r="AD949" i="1"/>
  <c r="AE949" i="1"/>
  <c r="AF949" i="1"/>
  <c r="AC950" i="1"/>
  <c r="AD950" i="1"/>
  <c r="AE950" i="1"/>
  <c r="AF950" i="1"/>
  <c r="AC951" i="1"/>
  <c r="AD951" i="1"/>
  <c r="AE951" i="1"/>
  <c r="AF951" i="1"/>
  <c r="AC952" i="1"/>
  <c r="AD952" i="1"/>
  <c r="AE952" i="1"/>
  <c r="AF952" i="1"/>
  <c r="AC953" i="1"/>
  <c r="AD953" i="1"/>
  <c r="AE953" i="1"/>
  <c r="AF953" i="1"/>
  <c r="AC954" i="1"/>
  <c r="AD954" i="1"/>
  <c r="AE954" i="1"/>
  <c r="AF954" i="1"/>
  <c r="AC955" i="1"/>
  <c r="AD955" i="1"/>
  <c r="AE955" i="1"/>
  <c r="AF955" i="1"/>
  <c r="AC956" i="1"/>
  <c r="AD956" i="1"/>
  <c r="AE956" i="1"/>
  <c r="AF956" i="1"/>
  <c r="AC957" i="1"/>
  <c r="AD957" i="1"/>
  <c r="AE957" i="1"/>
  <c r="AF957" i="1"/>
  <c r="AC958" i="1"/>
  <c r="AD958" i="1"/>
  <c r="AE958" i="1"/>
  <c r="AF958" i="1"/>
  <c r="AC959" i="1"/>
  <c r="AD959" i="1"/>
  <c r="AE959" i="1"/>
  <c r="AF959" i="1"/>
  <c r="AC960" i="1"/>
  <c r="AD960" i="1"/>
  <c r="AE960" i="1"/>
  <c r="AF960" i="1"/>
  <c r="AC961" i="1"/>
  <c r="AD961" i="1"/>
  <c r="AE961" i="1"/>
  <c r="AF961" i="1"/>
  <c r="AC962" i="1"/>
  <c r="AD962" i="1"/>
  <c r="AE962" i="1"/>
  <c r="AF962" i="1"/>
  <c r="AC963" i="1"/>
  <c r="AD963" i="1"/>
  <c r="AE963" i="1"/>
  <c r="AF963" i="1"/>
  <c r="AC964" i="1"/>
  <c r="AD964" i="1"/>
  <c r="AE964" i="1"/>
  <c r="AF964" i="1"/>
  <c r="AC965" i="1"/>
  <c r="AD965" i="1"/>
  <c r="AE965" i="1"/>
  <c r="AF965" i="1"/>
  <c r="AC966" i="1"/>
  <c r="AD966" i="1"/>
  <c r="AE966" i="1"/>
  <c r="AF966" i="1"/>
  <c r="AC967" i="1"/>
  <c r="AD967" i="1"/>
  <c r="AE967" i="1"/>
  <c r="AF967" i="1"/>
  <c r="AC968" i="1"/>
  <c r="AD968" i="1"/>
  <c r="AE968" i="1"/>
  <c r="AF968" i="1"/>
  <c r="AC969" i="1"/>
  <c r="AD969" i="1"/>
  <c r="AE969" i="1"/>
  <c r="AF969" i="1"/>
  <c r="AC970" i="1"/>
  <c r="AD970" i="1"/>
  <c r="AE970" i="1"/>
  <c r="AF970" i="1"/>
  <c r="AC971" i="1"/>
  <c r="AD971" i="1"/>
  <c r="AE971" i="1"/>
  <c r="AF971" i="1"/>
  <c r="AC972" i="1"/>
  <c r="AD972" i="1"/>
  <c r="AE972" i="1"/>
  <c r="AF972" i="1"/>
  <c r="AC973" i="1"/>
  <c r="AD973" i="1"/>
  <c r="AE973" i="1"/>
  <c r="AF973" i="1"/>
  <c r="AC974" i="1"/>
  <c r="AD974" i="1"/>
  <c r="AE974" i="1"/>
  <c r="AF974" i="1"/>
  <c r="AC975" i="1"/>
  <c r="AD975" i="1"/>
  <c r="AE975" i="1"/>
  <c r="AF975" i="1"/>
  <c r="AC976" i="1"/>
  <c r="AD976" i="1"/>
  <c r="AE976" i="1"/>
  <c r="AF976" i="1"/>
  <c r="AC977" i="1"/>
  <c r="AD977" i="1"/>
  <c r="AE977" i="1"/>
  <c r="AF977" i="1"/>
  <c r="AC978" i="1"/>
  <c r="AD978" i="1"/>
  <c r="AE978" i="1"/>
  <c r="AF978" i="1"/>
  <c r="AC979" i="1"/>
  <c r="AD979" i="1"/>
  <c r="AE979" i="1"/>
  <c r="AF979" i="1"/>
  <c r="AC980" i="1"/>
  <c r="AD980" i="1"/>
  <c r="AE980" i="1"/>
  <c r="AF980" i="1"/>
  <c r="AC981" i="1"/>
  <c r="AD981" i="1"/>
  <c r="AE981" i="1"/>
  <c r="AF981" i="1"/>
  <c r="AC982" i="1"/>
  <c r="AD982" i="1"/>
  <c r="AE982" i="1"/>
  <c r="AF982" i="1"/>
  <c r="AC983" i="1"/>
  <c r="AD983" i="1"/>
  <c r="AE983" i="1"/>
  <c r="AF983" i="1"/>
  <c r="AC984" i="1"/>
  <c r="AD984" i="1"/>
  <c r="AE984" i="1"/>
  <c r="AF984" i="1"/>
  <c r="AC985" i="1"/>
  <c r="AD985" i="1"/>
  <c r="AE985" i="1"/>
  <c r="AF985" i="1"/>
  <c r="AC986" i="1"/>
  <c r="AD986" i="1"/>
  <c r="AE986" i="1"/>
  <c r="AF986" i="1"/>
  <c r="AC987" i="1"/>
  <c r="AD987" i="1"/>
  <c r="AE987" i="1"/>
  <c r="AF987" i="1"/>
  <c r="AC988" i="1"/>
  <c r="AD988" i="1"/>
  <c r="AE988" i="1"/>
  <c r="AF988" i="1"/>
  <c r="AC989" i="1"/>
  <c r="AD989" i="1"/>
  <c r="AE989" i="1"/>
  <c r="AF989" i="1"/>
  <c r="AC990" i="1"/>
  <c r="AD990" i="1"/>
  <c r="AE990" i="1"/>
  <c r="AF990" i="1"/>
  <c r="AC991" i="1"/>
  <c r="AD991" i="1"/>
  <c r="AE991" i="1"/>
  <c r="AF991" i="1"/>
  <c r="AC992" i="1"/>
  <c r="AD992" i="1"/>
  <c r="AE992" i="1"/>
  <c r="AF992" i="1"/>
  <c r="AC993" i="1"/>
  <c r="AD993" i="1"/>
  <c r="AE993" i="1"/>
  <c r="AF993" i="1"/>
  <c r="AC994" i="1"/>
  <c r="AD994" i="1"/>
  <c r="AE994" i="1"/>
  <c r="AF994" i="1"/>
  <c r="AC995" i="1"/>
  <c r="AD995" i="1"/>
  <c r="AE995" i="1"/>
  <c r="AF995" i="1"/>
  <c r="AC996" i="1"/>
  <c r="AD996" i="1"/>
  <c r="AE996" i="1"/>
  <c r="AF996" i="1"/>
  <c r="AC997" i="1"/>
  <c r="AD997" i="1"/>
  <c r="AE997" i="1"/>
  <c r="AF997" i="1"/>
  <c r="AC998" i="1"/>
  <c r="AD998" i="1"/>
  <c r="AE998" i="1"/>
  <c r="AF998" i="1"/>
  <c r="AC999" i="1"/>
  <c r="AD999" i="1"/>
  <c r="AE999" i="1"/>
  <c r="AF999" i="1"/>
  <c r="AC1000" i="1"/>
  <c r="AD1000" i="1"/>
  <c r="AE1000" i="1"/>
  <c r="AF1000" i="1"/>
  <c r="AC1001" i="1"/>
  <c r="AD1001" i="1"/>
  <c r="AE1001" i="1"/>
  <c r="AF1001" i="1"/>
  <c r="AC1002" i="1"/>
  <c r="AD1002" i="1"/>
  <c r="AE1002" i="1"/>
  <c r="AF1002" i="1"/>
  <c r="AC1003" i="1"/>
  <c r="AD1003" i="1"/>
  <c r="AE1003" i="1"/>
  <c r="AF1003" i="1"/>
  <c r="AC1004" i="1"/>
  <c r="AD1004" i="1"/>
  <c r="AE1004" i="1"/>
  <c r="AF1004" i="1"/>
  <c r="AC1005" i="1"/>
  <c r="AD1005" i="1"/>
  <c r="AE1005" i="1"/>
  <c r="AF1005" i="1"/>
  <c r="AC1006" i="1"/>
  <c r="AD1006" i="1"/>
  <c r="AE1006" i="1"/>
  <c r="AF1006" i="1"/>
  <c r="AC1007" i="1"/>
  <c r="AD1007" i="1"/>
  <c r="AE1007" i="1"/>
  <c r="AF1007" i="1"/>
  <c r="AC1008" i="1"/>
  <c r="AD1008" i="1"/>
  <c r="AE1008" i="1"/>
  <c r="AF1008" i="1"/>
  <c r="AC1009" i="1"/>
  <c r="AD1009" i="1"/>
  <c r="AE1009" i="1"/>
  <c r="AF1009" i="1"/>
  <c r="AC1010" i="1"/>
  <c r="AD1010" i="1"/>
  <c r="AE1010" i="1"/>
  <c r="AF1010" i="1"/>
  <c r="AC1011" i="1"/>
  <c r="AD1011" i="1"/>
  <c r="AE1011" i="1"/>
  <c r="AF1011" i="1"/>
  <c r="AC1012" i="1"/>
  <c r="AD1012" i="1"/>
  <c r="AE1012" i="1"/>
  <c r="AF1012" i="1"/>
  <c r="AC1013" i="1"/>
  <c r="AD1013" i="1"/>
  <c r="AE1013" i="1"/>
  <c r="AF1013" i="1"/>
  <c r="AC1014" i="1"/>
  <c r="AD1014" i="1"/>
  <c r="AE1014" i="1"/>
  <c r="AF1014" i="1"/>
  <c r="AC1015" i="1"/>
  <c r="AD1015" i="1"/>
  <c r="AE1015" i="1"/>
  <c r="AF1015" i="1"/>
  <c r="AC1016" i="1"/>
  <c r="AD1016" i="1"/>
  <c r="AE1016" i="1"/>
  <c r="AF1016" i="1"/>
  <c r="AC1017" i="1"/>
  <c r="AD1017" i="1"/>
  <c r="AE1017" i="1"/>
  <c r="AF1017" i="1"/>
  <c r="AC1018" i="1"/>
  <c r="AD1018" i="1"/>
  <c r="AE1018" i="1"/>
  <c r="AF1018" i="1"/>
  <c r="AC1019" i="1"/>
  <c r="AD1019" i="1"/>
  <c r="AE1019" i="1"/>
  <c r="AF1019" i="1"/>
  <c r="AC1020" i="1"/>
  <c r="AD1020" i="1"/>
  <c r="AE1020" i="1"/>
  <c r="AF1020" i="1"/>
  <c r="AC1021" i="1"/>
  <c r="AD1021" i="1"/>
  <c r="AE1021" i="1"/>
  <c r="AF1021" i="1"/>
  <c r="AC1022" i="1"/>
  <c r="AD1022" i="1"/>
  <c r="AE1022" i="1"/>
  <c r="AF1022" i="1"/>
  <c r="AC1023" i="1"/>
  <c r="AD1023" i="1"/>
  <c r="AE1023" i="1"/>
  <c r="AF1023" i="1"/>
  <c r="AC1024" i="1"/>
  <c r="AD1024" i="1"/>
  <c r="AE1024" i="1"/>
  <c r="AF1024" i="1"/>
  <c r="AC1025" i="1"/>
  <c r="AD1025" i="1"/>
  <c r="AE1025" i="1"/>
  <c r="AF1025" i="1"/>
  <c r="AC1026" i="1"/>
  <c r="AD1026" i="1"/>
  <c r="AE1026" i="1"/>
  <c r="AF1026" i="1"/>
  <c r="AC1027" i="1"/>
  <c r="AD1027" i="1"/>
  <c r="AE1027" i="1"/>
  <c r="AF1027" i="1"/>
  <c r="AC1028" i="1"/>
  <c r="AD1028" i="1"/>
  <c r="AE1028" i="1"/>
  <c r="AF1028" i="1"/>
  <c r="AC1029" i="1"/>
  <c r="AD1029" i="1"/>
  <c r="AE1029" i="1"/>
  <c r="AF1029" i="1"/>
  <c r="AC1030" i="1"/>
  <c r="AD1030" i="1"/>
  <c r="AE1030" i="1"/>
  <c r="AF1030" i="1"/>
  <c r="AC1031" i="1"/>
  <c r="AD1031" i="1"/>
  <c r="AE1031" i="1"/>
  <c r="AF1031" i="1"/>
  <c r="AC1032" i="1"/>
  <c r="AD1032" i="1"/>
  <c r="AE1032" i="1"/>
  <c r="AF1032" i="1"/>
  <c r="AC1033" i="1"/>
  <c r="AD1033" i="1"/>
  <c r="AE1033" i="1"/>
  <c r="AF1033" i="1"/>
  <c r="AC1034" i="1"/>
  <c r="AD1034" i="1"/>
  <c r="AE1034" i="1"/>
  <c r="AF1034" i="1"/>
  <c r="AC1035" i="1"/>
  <c r="AD1035" i="1"/>
  <c r="AE1035" i="1"/>
  <c r="AF1035" i="1"/>
  <c r="AC1036" i="1"/>
  <c r="AD1036" i="1"/>
  <c r="AE1036" i="1"/>
  <c r="AF1036" i="1"/>
  <c r="AC1037" i="1"/>
  <c r="AD1037" i="1"/>
  <c r="AE1037" i="1"/>
  <c r="AF1037" i="1"/>
  <c r="AC1038" i="1"/>
  <c r="AD1038" i="1"/>
  <c r="AE1038" i="1"/>
  <c r="AF1038" i="1"/>
  <c r="AC1039" i="1"/>
  <c r="AD1039" i="1"/>
  <c r="AE1039" i="1"/>
  <c r="AF1039" i="1"/>
  <c r="AC1040" i="1"/>
  <c r="AD1040" i="1"/>
  <c r="AE1040" i="1"/>
  <c r="AF1040" i="1"/>
  <c r="AC1041" i="1"/>
  <c r="AD1041" i="1"/>
  <c r="AE1041" i="1"/>
  <c r="AF1041" i="1"/>
  <c r="AC1042" i="1"/>
  <c r="AD1042" i="1"/>
  <c r="AE1042" i="1"/>
  <c r="AF1042" i="1"/>
  <c r="AC1043" i="1"/>
  <c r="AD1043" i="1"/>
  <c r="AE1043" i="1"/>
  <c r="AF1043" i="1"/>
  <c r="AC1044" i="1"/>
  <c r="AD1044" i="1"/>
  <c r="AE1044" i="1"/>
  <c r="AF1044" i="1"/>
  <c r="AC1045" i="1"/>
  <c r="AD1045" i="1"/>
  <c r="AE1045" i="1"/>
  <c r="AF1045" i="1"/>
  <c r="AC1046" i="1"/>
  <c r="AD1046" i="1"/>
  <c r="AE1046" i="1"/>
  <c r="AF1046" i="1"/>
  <c r="AC1047" i="1"/>
  <c r="AD1047" i="1"/>
  <c r="AE1047" i="1"/>
  <c r="AF1047" i="1"/>
  <c r="AC1048" i="1"/>
  <c r="AD1048" i="1"/>
  <c r="AE1048" i="1"/>
  <c r="AF1048" i="1"/>
  <c r="AC1049" i="1"/>
  <c r="AD1049" i="1"/>
  <c r="AE1049" i="1"/>
  <c r="AF1049" i="1"/>
  <c r="AC1050" i="1"/>
  <c r="AD1050" i="1"/>
  <c r="AE1050" i="1"/>
  <c r="AF1050" i="1"/>
  <c r="AC1051" i="1"/>
  <c r="AD1051" i="1"/>
  <c r="AE1051" i="1"/>
  <c r="AF1051" i="1"/>
  <c r="AC1052" i="1"/>
  <c r="AD1052" i="1"/>
  <c r="AE1052" i="1"/>
  <c r="AF1052" i="1"/>
  <c r="AC1053" i="1"/>
  <c r="AD1053" i="1"/>
  <c r="AE1053" i="1"/>
  <c r="AF1053" i="1"/>
  <c r="AC1054" i="1"/>
  <c r="AD1054" i="1"/>
  <c r="AE1054" i="1"/>
  <c r="AF1054" i="1"/>
  <c r="AC1055" i="1"/>
  <c r="AD1055" i="1"/>
  <c r="AE1055" i="1"/>
  <c r="AF1055" i="1"/>
  <c r="AC1056" i="1"/>
  <c r="AD1056" i="1"/>
  <c r="AE1056" i="1"/>
  <c r="AF1056" i="1"/>
  <c r="AC1057" i="1"/>
  <c r="AD1057" i="1"/>
  <c r="AE1057" i="1"/>
  <c r="AF1057" i="1"/>
  <c r="AC1058" i="1"/>
  <c r="AD1058" i="1"/>
  <c r="AE1058" i="1"/>
  <c r="AF1058" i="1"/>
  <c r="AC1059" i="1"/>
  <c r="AD1059" i="1"/>
  <c r="AE1059" i="1"/>
  <c r="AF1059" i="1"/>
  <c r="AC1060" i="1"/>
  <c r="AD1060" i="1"/>
  <c r="AE1060" i="1"/>
  <c r="AF1060" i="1"/>
  <c r="AC1061" i="1"/>
  <c r="AD1061" i="1"/>
  <c r="AE1061" i="1"/>
  <c r="AF1061" i="1"/>
  <c r="AC1062" i="1"/>
  <c r="AD1062" i="1"/>
  <c r="AE1062" i="1"/>
  <c r="AF1062" i="1"/>
  <c r="AC1063" i="1"/>
  <c r="AD1063" i="1"/>
  <c r="AE1063" i="1"/>
  <c r="AF1063" i="1"/>
  <c r="AC1064" i="1"/>
  <c r="AD1064" i="1"/>
  <c r="AE1064" i="1"/>
  <c r="AF1064" i="1"/>
  <c r="AC1065" i="1"/>
  <c r="AD1065" i="1"/>
  <c r="AE1065" i="1"/>
  <c r="AF1065" i="1"/>
  <c r="AC1066" i="1"/>
  <c r="AD1066" i="1"/>
  <c r="AE1066" i="1"/>
  <c r="AF1066" i="1"/>
  <c r="AC1067" i="1"/>
  <c r="AD1067" i="1"/>
  <c r="AE1067" i="1"/>
  <c r="AF1067" i="1"/>
  <c r="AC1068" i="1"/>
  <c r="AD1068" i="1"/>
  <c r="AE1068" i="1"/>
  <c r="AF1068" i="1"/>
  <c r="AC1069" i="1"/>
  <c r="AD1069" i="1"/>
  <c r="AE1069" i="1"/>
  <c r="AF1069" i="1"/>
  <c r="AC1070" i="1"/>
  <c r="AD1070" i="1"/>
  <c r="AE1070" i="1"/>
  <c r="AF1070" i="1"/>
  <c r="AC1071" i="1"/>
  <c r="AD1071" i="1"/>
  <c r="AE1071" i="1"/>
  <c r="AF1071" i="1"/>
  <c r="AC1072" i="1"/>
  <c r="AD1072" i="1"/>
  <c r="AE1072" i="1"/>
  <c r="AF1072" i="1"/>
  <c r="AC1073" i="1"/>
  <c r="AD1073" i="1"/>
  <c r="AE1073" i="1"/>
  <c r="AF1073" i="1"/>
  <c r="AC1074" i="1"/>
  <c r="AD1074" i="1"/>
  <c r="AE1074" i="1"/>
  <c r="AF1074" i="1"/>
  <c r="AC1075" i="1"/>
  <c r="AD1075" i="1"/>
  <c r="AE1075" i="1"/>
  <c r="AF1075" i="1"/>
  <c r="AC1076" i="1"/>
  <c r="AD1076" i="1"/>
  <c r="AE1076" i="1"/>
  <c r="AF1076" i="1"/>
  <c r="AC1077" i="1"/>
  <c r="AD1077" i="1"/>
  <c r="AE1077" i="1"/>
  <c r="AF1077" i="1"/>
  <c r="AC1078" i="1"/>
  <c r="AD1078" i="1"/>
  <c r="AE1078" i="1"/>
  <c r="AF1078" i="1"/>
  <c r="AC1079" i="1"/>
  <c r="AD1079" i="1"/>
  <c r="AE1079" i="1"/>
  <c r="AF1079" i="1"/>
  <c r="AC1080" i="1"/>
  <c r="AD1080" i="1"/>
  <c r="AE1080" i="1"/>
  <c r="AF1080" i="1"/>
  <c r="AC1081" i="1"/>
  <c r="AD1081" i="1"/>
  <c r="AE1081" i="1"/>
  <c r="AF1081" i="1"/>
  <c r="AC1082" i="1"/>
  <c r="AD1082" i="1"/>
  <c r="AE1082" i="1"/>
  <c r="AF1082" i="1"/>
  <c r="AC1083" i="1"/>
  <c r="AD1083" i="1"/>
  <c r="AE1083" i="1"/>
  <c r="AF1083" i="1"/>
  <c r="AC1084" i="1"/>
  <c r="AD1084" i="1"/>
  <c r="AE1084" i="1"/>
  <c r="AF1084" i="1"/>
  <c r="AC1085" i="1"/>
  <c r="AD1085" i="1"/>
  <c r="AE1085" i="1"/>
  <c r="AF1085" i="1"/>
  <c r="AC1086" i="1"/>
  <c r="AD1086" i="1"/>
  <c r="AE1086" i="1"/>
  <c r="AF1086" i="1"/>
  <c r="AC1087" i="1"/>
  <c r="AD1087" i="1"/>
  <c r="AE1087" i="1"/>
  <c r="AF1087" i="1"/>
  <c r="AC1088" i="1"/>
  <c r="AD1088" i="1"/>
  <c r="AE1088" i="1"/>
  <c r="AF1088" i="1"/>
  <c r="AC1089" i="1"/>
  <c r="AD1089" i="1"/>
  <c r="AE1089" i="1"/>
  <c r="AF1089" i="1"/>
  <c r="AC1090" i="1"/>
  <c r="AD1090" i="1"/>
  <c r="AE1090" i="1"/>
  <c r="AF1090" i="1"/>
  <c r="AC1091" i="1"/>
  <c r="AD1091" i="1"/>
  <c r="AE1091" i="1"/>
  <c r="AF1091" i="1"/>
  <c r="AC1092" i="1"/>
  <c r="AD1092" i="1"/>
  <c r="AE1092" i="1"/>
  <c r="AF1092" i="1"/>
  <c r="AC1093" i="1"/>
  <c r="AD1093" i="1"/>
  <c r="AE1093" i="1"/>
  <c r="AF1093" i="1"/>
  <c r="AC1094" i="1"/>
  <c r="AD1094" i="1"/>
  <c r="AE1094" i="1"/>
  <c r="AF1094" i="1"/>
  <c r="AC1095" i="1"/>
  <c r="AD1095" i="1"/>
  <c r="AE1095" i="1"/>
  <c r="AF1095" i="1"/>
  <c r="AC1096" i="1"/>
  <c r="AD1096" i="1"/>
  <c r="AE1096" i="1"/>
  <c r="AF1096" i="1"/>
  <c r="AC1097" i="1"/>
  <c r="AD1097" i="1"/>
  <c r="AE1097" i="1"/>
  <c r="AF1097" i="1"/>
  <c r="AC1098" i="1"/>
  <c r="AD1098" i="1"/>
  <c r="AE1098" i="1"/>
  <c r="AF1098" i="1"/>
  <c r="AC1099" i="1"/>
  <c r="AD1099" i="1"/>
  <c r="AE1099" i="1"/>
  <c r="AF1099" i="1"/>
  <c r="AC1100" i="1"/>
  <c r="AD1100" i="1"/>
  <c r="AE1100" i="1"/>
  <c r="AF1100" i="1"/>
  <c r="AC1101" i="1"/>
  <c r="AD1101" i="1"/>
  <c r="AE1101" i="1"/>
  <c r="AF1101" i="1"/>
  <c r="AC1102" i="1"/>
  <c r="AD1102" i="1"/>
  <c r="AE1102" i="1"/>
  <c r="AF1102" i="1"/>
  <c r="AC1103" i="1"/>
  <c r="AD1103" i="1"/>
  <c r="AE1103" i="1"/>
  <c r="AF1103" i="1"/>
  <c r="AC1104" i="1"/>
  <c r="AD1104" i="1"/>
  <c r="AE1104" i="1"/>
  <c r="AF1104" i="1"/>
  <c r="AC1105" i="1"/>
  <c r="AD1105" i="1"/>
  <c r="AE1105" i="1"/>
  <c r="AF1105" i="1"/>
  <c r="AC1106" i="1"/>
  <c r="AD1106" i="1"/>
  <c r="AE1106" i="1"/>
  <c r="AF1106" i="1"/>
  <c r="AC1107" i="1"/>
  <c r="AD1107" i="1"/>
  <c r="AE1107" i="1"/>
  <c r="AF1107" i="1"/>
  <c r="AC1108" i="1"/>
  <c r="AD1108" i="1"/>
  <c r="AE1108" i="1"/>
  <c r="AF1108" i="1"/>
  <c r="AC1109" i="1"/>
  <c r="AD1109" i="1"/>
  <c r="AE1109" i="1"/>
  <c r="AF1109" i="1"/>
  <c r="AC1110" i="1"/>
  <c r="AD1110" i="1"/>
  <c r="AE1110" i="1"/>
  <c r="AF1110" i="1"/>
  <c r="AC1111" i="1"/>
  <c r="AD1111" i="1"/>
  <c r="AE1111" i="1"/>
  <c r="AF1111" i="1"/>
  <c r="AC1112" i="1"/>
  <c r="AD1112" i="1"/>
  <c r="AE1112" i="1"/>
  <c r="AF1112" i="1"/>
  <c r="AC1113" i="1"/>
  <c r="AD1113" i="1"/>
  <c r="AE1113" i="1"/>
  <c r="AF1113" i="1"/>
  <c r="AC1114" i="1"/>
  <c r="AD1114" i="1"/>
  <c r="AE1114" i="1"/>
  <c r="AF1114" i="1"/>
  <c r="AC1115" i="1"/>
  <c r="AD1115" i="1"/>
  <c r="AE1115" i="1"/>
  <c r="AF1115" i="1"/>
  <c r="AC1116" i="1"/>
  <c r="AD1116" i="1"/>
  <c r="AE1116" i="1"/>
  <c r="AF1116" i="1"/>
  <c r="AC1117" i="1"/>
  <c r="AD1117" i="1"/>
  <c r="AE1117" i="1"/>
  <c r="AF1117" i="1"/>
  <c r="AC1118" i="1"/>
  <c r="AD1118" i="1"/>
  <c r="AE1118" i="1"/>
  <c r="AF1118" i="1"/>
  <c r="AC1119" i="1"/>
  <c r="AD1119" i="1"/>
  <c r="AE1119" i="1"/>
  <c r="AF1119" i="1"/>
  <c r="AC1120" i="1"/>
  <c r="AD1120" i="1"/>
  <c r="AE1120" i="1"/>
  <c r="AF1120" i="1"/>
  <c r="AC1121" i="1"/>
  <c r="AD1121" i="1"/>
  <c r="AE1121" i="1"/>
  <c r="AF1121" i="1"/>
  <c r="AC1122" i="1"/>
  <c r="AD1122" i="1"/>
  <c r="AE1122" i="1"/>
  <c r="AF1122" i="1"/>
  <c r="AC1123" i="1"/>
  <c r="AD1123" i="1"/>
  <c r="AE1123" i="1"/>
  <c r="AF1123" i="1"/>
  <c r="AC1124" i="1"/>
  <c r="AD1124" i="1"/>
  <c r="AE1124" i="1"/>
  <c r="AF1124" i="1"/>
  <c r="AC1125" i="1"/>
  <c r="AD1125" i="1"/>
  <c r="AE1125" i="1"/>
  <c r="AF1125" i="1"/>
  <c r="AC1126" i="1"/>
  <c r="AD1126" i="1"/>
  <c r="AE1126" i="1"/>
  <c r="AF1126" i="1"/>
  <c r="AC1127" i="1"/>
  <c r="AD1127" i="1"/>
  <c r="AE1127" i="1"/>
  <c r="AF1127" i="1"/>
  <c r="AC1128" i="1"/>
  <c r="AD1128" i="1"/>
  <c r="AE1128" i="1"/>
  <c r="AF1128" i="1"/>
  <c r="AC1129" i="1"/>
  <c r="AD1129" i="1"/>
  <c r="AE1129" i="1"/>
  <c r="AF1129" i="1"/>
  <c r="AC1130" i="1"/>
  <c r="AD1130" i="1"/>
  <c r="AE1130" i="1"/>
  <c r="AF1130" i="1"/>
  <c r="AC1131" i="1"/>
  <c r="AD1131" i="1"/>
  <c r="AE1131" i="1"/>
  <c r="AF1131" i="1"/>
  <c r="AC1132" i="1"/>
  <c r="AD1132" i="1"/>
  <c r="AE1132" i="1"/>
  <c r="AF1132" i="1"/>
  <c r="AC1133" i="1"/>
  <c r="AD1133" i="1"/>
  <c r="AE1133" i="1"/>
  <c r="AF1133" i="1"/>
  <c r="AC1134" i="1"/>
  <c r="AD1134" i="1"/>
  <c r="AE1134" i="1"/>
  <c r="AF1134" i="1"/>
  <c r="AC1135" i="1"/>
  <c r="AD1135" i="1"/>
  <c r="AE1135" i="1"/>
  <c r="AF1135" i="1"/>
  <c r="AC1136" i="1"/>
  <c r="AD1136" i="1"/>
  <c r="AE1136" i="1"/>
  <c r="AF1136" i="1"/>
  <c r="AC1137" i="1"/>
  <c r="AD1137" i="1"/>
  <c r="AE1137" i="1"/>
  <c r="AF1137" i="1"/>
  <c r="AC1138" i="1"/>
  <c r="AD1138" i="1"/>
  <c r="AE1138" i="1"/>
  <c r="AF1138" i="1"/>
  <c r="AC1139" i="1"/>
  <c r="AD1139" i="1"/>
  <c r="AE1139" i="1"/>
  <c r="AF1139" i="1"/>
  <c r="AC1140" i="1"/>
  <c r="AD1140" i="1"/>
  <c r="AE1140" i="1"/>
  <c r="AF1140" i="1"/>
  <c r="AC1141" i="1"/>
  <c r="AD1141" i="1"/>
  <c r="AE1141" i="1"/>
  <c r="AF1141" i="1"/>
  <c r="AC1142" i="1"/>
  <c r="AD1142" i="1"/>
  <c r="AE1142" i="1"/>
  <c r="AF1142" i="1"/>
  <c r="AC1143" i="1"/>
  <c r="AD1143" i="1"/>
  <c r="AE1143" i="1"/>
  <c r="AF1143" i="1"/>
  <c r="AC1144" i="1"/>
  <c r="AD1144" i="1"/>
  <c r="AE1144" i="1"/>
  <c r="AF1144" i="1"/>
  <c r="AC1145" i="1"/>
  <c r="AD1145" i="1"/>
  <c r="AE1145" i="1"/>
  <c r="AF1145" i="1"/>
  <c r="AC1146" i="1"/>
  <c r="AD1146" i="1"/>
  <c r="AE1146" i="1"/>
  <c r="AF1146" i="1"/>
  <c r="AC1147" i="1"/>
  <c r="AD1147" i="1"/>
  <c r="AE1147" i="1"/>
  <c r="AF1147" i="1"/>
  <c r="AC1148" i="1"/>
  <c r="AD1148" i="1"/>
  <c r="AE1148" i="1"/>
  <c r="AF1148" i="1"/>
  <c r="AC1149" i="1"/>
  <c r="AD1149" i="1"/>
  <c r="AE1149" i="1"/>
  <c r="AF1149" i="1"/>
  <c r="AC1150" i="1"/>
  <c r="AD1150" i="1"/>
  <c r="AE1150" i="1"/>
  <c r="AF1150" i="1"/>
  <c r="AC1151" i="1"/>
  <c r="AD1151" i="1"/>
  <c r="AE1151" i="1"/>
  <c r="AF1151" i="1"/>
  <c r="AC1152" i="1"/>
  <c r="AD1152" i="1"/>
  <c r="AE1152" i="1"/>
  <c r="AF1152" i="1"/>
  <c r="AC1153" i="1"/>
  <c r="AD1153" i="1"/>
  <c r="AE1153" i="1"/>
  <c r="AF1153" i="1"/>
  <c r="AC1154" i="1"/>
  <c r="AD1154" i="1"/>
  <c r="AE1154" i="1"/>
  <c r="AF1154" i="1"/>
  <c r="AC1155" i="1"/>
  <c r="AD1155" i="1"/>
  <c r="AE1155" i="1"/>
  <c r="AF1155" i="1"/>
  <c r="AC1156" i="1"/>
  <c r="AD1156" i="1"/>
  <c r="AE1156" i="1"/>
  <c r="AF1156" i="1"/>
  <c r="AC1157" i="1"/>
  <c r="AD1157" i="1"/>
  <c r="AE1157" i="1"/>
  <c r="AF1157" i="1"/>
  <c r="AC1158" i="1"/>
  <c r="AD1158" i="1"/>
  <c r="AE1158" i="1"/>
  <c r="AF1158" i="1"/>
  <c r="AC1159" i="1"/>
  <c r="AD1159" i="1"/>
  <c r="AE1159" i="1"/>
  <c r="AF1159" i="1"/>
  <c r="AC1160" i="1"/>
  <c r="AD1160" i="1"/>
  <c r="AE1160" i="1"/>
  <c r="AF1160" i="1"/>
  <c r="AC1161" i="1"/>
  <c r="AD1161" i="1"/>
  <c r="AE1161" i="1"/>
  <c r="AF1161" i="1"/>
  <c r="AC1162" i="1"/>
  <c r="AD1162" i="1"/>
  <c r="AE1162" i="1"/>
  <c r="AF1162" i="1"/>
  <c r="AC1163" i="1"/>
  <c r="AD1163" i="1"/>
  <c r="AE1163" i="1"/>
  <c r="AF1163" i="1"/>
  <c r="AC1164" i="1"/>
  <c r="AD1164" i="1"/>
  <c r="AE1164" i="1"/>
  <c r="AF1164" i="1"/>
  <c r="AC1165" i="1"/>
  <c r="AD1165" i="1"/>
  <c r="AE1165" i="1"/>
  <c r="AF1165" i="1"/>
  <c r="AC1166" i="1"/>
  <c r="AD1166" i="1"/>
  <c r="AE1166" i="1"/>
  <c r="AF1166" i="1"/>
  <c r="AC1167" i="1"/>
  <c r="AD1167" i="1"/>
  <c r="AE1167" i="1"/>
  <c r="AF1167" i="1"/>
  <c r="AC1168" i="1"/>
  <c r="AD1168" i="1"/>
  <c r="AE1168" i="1"/>
  <c r="AF1168" i="1"/>
  <c r="AC1169" i="1"/>
  <c r="AD1169" i="1"/>
  <c r="AE1169" i="1"/>
  <c r="AF1169" i="1"/>
  <c r="AC1170" i="1"/>
  <c r="AD1170" i="1"/>
  <c r="AE1170" i="1"/>
  <c r="AF1170" i="1"/>
  <c r="AC1171" i="1"/>
  <c r="AD1171" i="1"/>
  <c r="AE1171" i="1"/>
  <c r="AF1171" i="1"/>
  <c r="AC1172" i="1"/>
  <c r="AD1172" i="1"/>
  <c r="AE1172" i="1"/>
  <c r="AF1172" i="1"/>
  <c r="AC1173" i="1"/>
  <c r="AD1173" i="1"/>
  <c r="AE1173" i="1"/>
  <c r="AF1173" i="1"/>
  <c r="AC1174" i="1"/>
  <c r="AD1174" i="1"/>
  <c r="AE1174" i="1"/>
  <c r="AF1174" i="1"/>
  <c r="AC1175" i="1"/>
  <c r="AD1175" i="1"/>
  <c r="AE1175" i="1"/>
  <c r="AF1175" i="1"/>
  <c r="AC1176" i="1"/>
  <c r="AD1176" i="1"/>
  <c r="AE1176" i="1"/>
  <c r="AF1176" i="1"/>
  <c r="AC1177" i="1"/>
  <c r="AD1177" i="1"/>
  <c r="AE1177" i="1"/>
  <c r="AF1177" i="1"/>
  <c r="AC1178" i="1"/>
  <c r="AD1178" i="1"/>
  <c r="AE1178" i="1"/>
  <c r="AF1178" i="1"/>
  <c r="AC1179" i="1"/>
  <c r="AD1179" i="1"/>
  <c r="AE1179" i="1"/>
  <c r="AF1179" i="1"/>
  <c r="AC1180" i="1"/>
  <c r="AD1180" i="1"/>
  <c r="AE1180" i="1"/>
  <c r="AF1180" i="1"/>
  <c r="AC1181" i="1"/>
  <c r="AD1181" i="1"/>
  <c r="AE1181" i="1"/>
  <c r="AF1181" i="1"/>
  <c r="AC1182" i="1"/>
  <c r="AD1182" i="1"/>
  <c r="AE1182" i="1"/>
  <c r="AF1182" i="1"/>
  <c r="AC1183" i="1"/>
  <c r="AD1183" i="1"/>
  <c r="AE1183" i="1"/>
  <c r="AF1183" i="1"/>
  <c r="AC1184" i="1"/>
  <c r="AD1184" i="1"/>
  <c r="AE1184" i="1"/>
  <c r="AF1184" i="1"/>
  <c r="AC1185" i="1"/>
  <c r="AD1185" i="1"/>
  <c r="AE1185" i="1"/>
  <c r="AF1185" i="1"/>
  <c r="AC1186" i="1"/>
  <c r="AD1186" i="1"/>
  <c r="AE1186" i="1"/>
  <c r="AF1186" i="1"/>
  <c r="AC1187" i="1"/>
  <c r="AD1187" i="1"/>
  <c r="AE1187" i="1"/>
  <c r="AF1187" i="1"/>
  <c r="AC1188" i="1"/>
  <c r="AD1188" i="1"/>
  <c r="AE1188" i="1"/>
  <c r="AF1188" i="1"/>
  <c r="AC1189" i="1"/>
  <c r="AD1189" i="1"/>
  <c r="AE1189" i="1"/>
  <c r="AF1189" i="1"/>
  <c r="AC1190" i="1"/>
  <c r="AD1190" i="1"/>
  <c r="AE1190" i="1"/>
  <c r="AF1190" i="1"/>
  <c r="AC1191" i="1"/>
  <c r="AD1191" i="1"/>
  <c r="AE1191" i="1"/>
  <c r="AF1191" i="1"/>
  <c r="AC1192" i="1"/>
  <c r="AD1192" i="1"/>
  <c r="AE1192" i="1"/>
  <c r="AF1192" i="1"/>
  <c r="AC1193" i="1"/>
  <c r="AD1193" i="1"/>
  <c r="AE1193" i="1"/>
  <c r="AF1193" i="1"/>
  <c r="AC1194" i="1"/>
  <c r="AD1194" i="1"/>
  <c r="AE1194" i="1"/>
  <c r="AF1194" i="1"/>
  <c r="AC1195" i="1"/>
  <c r="AD1195" i="1"/>
  <c r="AE1195" i="1"/>
  <c r="AF1195" i="1"/>
  <c r="AC1196" i="1"/>
  <c r="AD1196" i="1"/>
  <c r="AE1196" i="1"/>
  <c r="AF1196" i="1"/>
  <c r="AC1197" i="1"/>
  <c r="AD1197" i="1"/>
  <c r="AE1197" i="1"/>
  <c r="AF1197" i="1"/>
  <c r="AC1198" i="1"/>
  <c r="AD1198" i="1"/>
  <c r="AE1198" i="1"/>
  <c r="AF1198" i="1"/>
  <c r="AC1199" i="1"/>
  <c r="AD1199" i="1"/>
  <c r="AE1199" i="1"/>
  <c r="AF1199" i="1"/>
  <c r="AC1200" i="1"/>
  <c r="AD1200" i="1"/>
  <c r="AE1200" i="1"/>
  <c r="AF1200" i="1"/>
  <c r="AC1201" i="1"/>
  <c r="AD1201" i="1"/>
  <c r="AE1201" i="1"/>
  <c r="AF1201" i="1"/>
  <c r="AC1202" i="1"/>
  <c r="AD1202" i="1"/>
  <c r="AE1202" i="1"/>
  <c r="AF1202" i="1"/>
  <c r="AC1203" i="1"/>
  <c r="AD1203" i="1"/>
  <c r="AE1203" i="1"/>
  <c r="AF1203" i="1"/>
  <c r="AC1204" i="1"/>
  <c r="AD1204" i="1"/>
  <c r="AE1204" i="1"/>
  <c r="AF1204" i="1"/>
  <c r="AC1205" i="1"/>
  <c r="AD1205" i="1"/>
  <c r="AE1205" i="1"/>
  <c r="AF1205" i="1"/>
  <c r="AC1206" i="1"/>
  <c r="AD1206" i="1"/>
  <c r="AE1206" i="1"/>
  <c r="AF1206" i="1"/>
  <c r="AC1207" i="1"/>
  <c r="AD1207" i="1"/>
  <c r="AE1207" i="1"/>
  <c r="AF1207" i="1"/>
  <c r="AC1208" i="1"/>
  <c r="AD1208" i="1"/>
  <c r="AE1208" i="1"/>
  <c r="AF1208" i="1"/>
  <c r="AC1209" i="1"/>
  <c r="AD1209" i="1"/>
  <c r="AE1209" i="1"/>
  <c r="AF1209" i="1"/>
  <c r="AC1210" i="1"/>
  <c r="AD1210" i="1"/>
  <c r="AE1210" i="1"/>
  <c r="AF1210" i="1"/>
  <c r="AC1211" i="1"/>
  <c r="AD1211" i="1"/>
  <c r="AE1211" i="1"/>
  <c r="AF1211" i="1"/>
  <c r="AC1212" i="1"/>
  <c r="AD1212" i="1"/>
  <c r="AE1212" i="1"/>
  <c r="AF1212" i="1"/>
  <c r="AC1213" i="1"/>
  <c r="AD1213" i="1"/>
  <c r="AE1213" i="1"/>
  <c r="AF1213" i="1"/>
  <c r="AC1214" i="1"/>
  <c r="AD1214" i="1"/>
  <c r="AE1214" i="1"/>
  <c r="AF1214" i="1"/>
  <c r="AC1215" i="1"/>
  <c r="AD1215" i="1"/>
  <c r="AE1215" i="1"/>
  <c r="AF1215" i="1"/>
  <c r="AC1216" i="1"/>
  <c r="AD1216" i="1"/>
  <c r="AE1216" i="1"/>
  <c r="AF1216" i="1"/>
  <c r="AC1217" i="1"/>
  <c r="AD1217" i="1"/>
  <c r="AE1217" i="1"/>
  <c r="AF1217" i="1"/>
  <c r="AC1218" i="1"/>
  <c r="AD1218" i="1"/>
  <c r="AE1218" i="1"/>
  <c r="AF1218" i="1"/>
  <c r="AC1219" i="1"/>
  <c r="AD1219" i="1"/>
  <c r="AE1219" i="1"/>
  <c r="AF1219" i="1"/>
  <c r="AC1220" i="1"/>
  <c r="AD1220" i="1"/>
  <c r="AE1220" i="1"/>
  <c r="AF1220" i="1"/>
  <c r="AC1221" i="1"/>
  <c r="AD1221" i="1"/>
  <c r="AE1221" i="1"/>
  <c r="AF1221" i="1"/>
  <c r="AC1222" i="1"/>
  <c r="AD1222" i="1"/>
  <c r="AE1222" i="1"/>
  <c r="AF1222" i="1"/>
  <c r="AC1223" i="1"/>
  <c r="AD1223" i="1"/>
  <c r="AE1223" i="1"/>
  <c r="AF1223" i="1"/>
  <c r="AC1224" i="1"/>
  <c r="AD1224" i="1"/>
  <c r="AE1224" i="1"/>
  <c r="AF1224" i="1"/>
  <c r="AC1225" i="1"/>
  <c r="AD1225" i="1"/>
  <c r="AE1225" i="1"/>
  <c r="AF1225" i="1"/>
  <c r="AC1226" i="1"/>
  <c r="AD1226" i="1"/>
  <c r="AE1226" i="1"/>
  <c r="AF1226" i="1"/>
  <c r="AC1227" i="1"/>
  <c r="AD1227" i="1"/>
  <c r="AE1227" i="1"/>
  <c r="AF1227" i="1"/>
  <c r="AC1228" i="1"/>
  <c r="AD1228" i="1"/>
  <c r="AE1228" i="1"/>
  <c r="AF1228" i="1"/>
  <c r="AC1229" i="1"/>
  <c r="AD1229" i="1"/>
  <c r="AE1229" i="1"/>
  <c r="AF1229" i="1"/>
  <c r="AC1230" i="1"/>
  <c r="AD1230" i="1"/>
  <c r="AE1230" i="1"/>
  <c r="AF1230" i="1"/>
  <c r="AC1231" i="1"/>
  <c r="AD1231" i="1"/>
  <c r="AE1231" i="1"/>
  <c r="AF1231" i="1"/>
  <c r="AC1232" i="1"/>
  <c r="AD1232" i="1"/>
  <c r="AE1232" i="1"/>
  <c r="AF1232" i="1"/>
  <c r="AC1233" i="1"/>
  <c r="AD1233" i="1"/>
  <c r="AE1233" i="1"/>
  <c r="AF1233" i="1"/>
  <c r="AC1234" i="1"/>
  <c r="AD1234" i="1"/>
  <c r="AE1234" i="1"/>
  <c r="AF1234" i="1"/>
  <c r="AC1235" i="1"/>
  <c r="AD1235" i="1"/>
  <c r="AE1235" i="1"/>
  <c r="AF1235" i="1"/>
  <c r="AC1236" i="1"/>
  <c r="AD1236" i="1"/>
  <c r="AE1236" i="1"/>
  <c r="AF1236" i="1"/>
  <c r="AC1237" i="1"/>
  <c r="AD1237" i="1"/>
  <c r="AE1237" i="1"/>
  <c r="AF1237" i="1"/>
  <c r="AC1238" i="1"/>
  <c r="AD1238" i="1"/>
  <c r="AE1238" i="1"/>
  <c r="AF1238" i="1"/>
  <c r="AC1239" i="1"/>
  <c r="AD1239" i="1"/>
  <c r="AE1239" i="1"/>
  <c r="AF1239" i="1"/>
  <c r="AC1240" i="1"/>
  <c r="AD1240" i="1"/>
  <c r="AE1240" i="1"/>
  <c r="AF1240" i="1"/>
  <c r="AC1241" i="1"/>
  <c r="AD1241" i="1"/>
  <c r="AE1241" i="1"/>
  <c r="AF1241" i="1"/>
  <c r="AC1242" i="1"/>
  <c r="AD1242" i="1"/>
  <c r="AE1242" i="1"/>
  <c r="AF1242" i="1"/>
  <c r="AC1243" i="1"/>
  <c r="AD1243" i="1"/>
  <c r="AE1243" i="1"/>
  <c r="AF1243" i="1"/>
  <c r="AC1244" i="1"/>
  <c r="AD1244" i="1"/>
  <c r="AE1244" i="1"/>
  <c r="AF1244" i="1"/>
  <c r="AC1245" i="1"/>
  <c r="AD1245" i="1"/>
  <c r="AE1245" i="1"/>
  <c r="AF1245" i="1"/>
  <c r="AC1246" i="1"/>
  <c r="AD1246" i="1"/>
  <c r="AE1246" i="1"/>
  <c r="AF1246" i="1"/>
  <c r="AC1247" i="1"/>
  <c r="AD1247" i="1"/>
  <c r="AE1247" i="1"/>
  <c r="AF1247" i="1"/>
  <c r="AC1248" i="1"/>
  <c r="AD1248" i="1"/>
  <c r="AE1248" i="1"/>
  <c r="AF1248" i="1"/>
  <c r="AC1249" i="1"/>
  <c r="AD1249" i="1"/>
  <c r="AE1249" i="1"/>
  <c r="AF1249" i="1"/>
  <c r="AC1250" i="1"/>
  <c r="AD1250" i="1"/>
  <c r="AE1250" i="1"/>
  <c r="AF1250" i="1"/>
  <c r="AC1251" i="1"/>
  <c r="AD1251" i="1"/>
  <c r="AE1251" i="1"/>
  <c r="AF1251" i="1"/>
  <c r="AC1252" i="1"/>
  <c r="AD1252" i="1"/>
  <c r="AE1252" i="1"/>
  <c r="AF1252" i="1"/>
  <c r="AC1253" i="1"/>
  <c r="AD1253" i="1"/>
  <c r="AE1253" i="1"/>
  <c r="AF1253" i="1"/>
  <c r="AC1254" i="1"/>
  <c r="AD1254" i="1"/>
  <c r="AE1254" i="1"/>
  <c r="AF1254" i="1"/>
  <c r="AC1255" i="1"/>
  <c r="AD1255" i="1"/>
  <c r="AE1255" i="1"/>
  <c r="AF1255" i="1"/>
  <c r="AC1256" i="1"/>
  <c r="AD1256" i="1"/>
  <c r="AE1256" i="1"/>
  <c r="AF1256" i="1"/>
  <c r="AC1257" i="1"/>
  <c r="AD1257" i="1"/>
  <c r="AE1257" i="1"/>
  <c r="AF1257" i="1"/>
  <c r="AC1258" i="1"/>
  <c r="AD1258" i="1"/>
  <c r="AE1258" i="1"/>
  <c r="AF1258" i="1"/>
  <c r="AC1259" i="1"/>
  <c r="AD1259" i="1"/>
  <c r="AE1259" i="1"/>
  <c r="AF1259" i="1"/>
  <c r="AC1260" i="1"/>
  <c r="AD1260" i="1"/>
  <c r="AE1260" i="1"/>
  <c r="AF1260" i="1"/>
  <c r="AC1261" i="1"/>
  <c r="AD1261" i="1"/>
  <c r="AE1261" i="1"/>
  <c r="AF1261" i="1"/>
  <c r="AC1262" i="1"/>
  <c r="AD1262" i="1"/>
  <c r="AE1262" i="1"/>
  <c r="AF1262" i="1"/>
  <c r="AC1263" i="1"/>
  <c r="AD1263" i="1"/>
  <c r="AE1263" i="1"/>
  <c r="AF1263" i="1"/>
  <c r="AC1264" i="1"/>
  <c r="AD1264" i="1"/>
  <c r="AE1264" i="1"/>
  <c r="AF1264" i="1"/>
  <c r="AC1265" i="1"/>
  <c r="AD1265" i="1"/>
  <c r="AE1265" i="1"/>
  <c r="AF1265" i="1"/>
  <c r="AC1266" i="1"/>
  <c r="AD1266" i="1"/>
  <c r="AE1266" i="1"/>
  <c r="AF1266" i="1"/>
  <c r="AC1267" i="1"/>
  <c r="AD1267" i="1"/>
  <c r="AE1267" i="1"/>
  <c r="AF1267" i="1"/>
  <c r="AC1268" i="1"/>
  <c r="AD1268" i="1"/>
  <c r="AE1268" i="1"/>
  <c r="AF1268" i="1"/>
  <c r="AC1269" i="1"/>
  <c r="AD1269" i="1"/>
  <c r="AE1269" i="1"/>
  <c r="AF1269" i="1"/>
  <c r="AC1270" i="1"/>
  <c r="AD1270" i="1"/>
  <c r="AE1270" i="1"/>
  <c r="AF1270" i="1"/>
  <c r="AC1271" i="1"/>
  <c r="AD1271" i="1"/>
  <c r="AE1271" i="1"/>
  <c r="AF1271" i="1"/>
  <c r="AC1272" i="1"/>
  <c r="AD1272" i="1"/>
  <c r="AE1272" i="1"/>
  <c r="AF1272" i="1"/>
  <c r="AC1273" i="1"/>
  <c r="AD1273" i="1"/>
  <c r="AE1273" i="1"/>
  <c r="AF1273" i="1"/>
  <c r="AC1274" i="1"/>
  <c r="AD1274" i="1"/>
  <c r="AE1274" i="1"/>
  <c r="AF1274" i="1"/>
  <c r="AC1275" i="1"/>
  <c r="AD1275" i="1"/>
  <c r="AE1275" i="1"/>
  <c r="AF1275" i="1"/>
  <c r="AC1276" i="1"/>
  <c r="AD1276" i="1"/>
  <c r="AE1276" i="1"/>
  <c r="AF1276" i="1"/>
  <c r="AC1277" i="1"/>
  <c r="AD1277" i="1"/>
  <c r="AE1277" i="1"/>
  <c r="AF1277" i="1"/>
  <c r="AC1278" i="1"/>
  <c r="AD1278" i="1"/>
  <c r="AE1278" i="1"/>
  <c r="AF1278" i="1"/>
  <c r="AC1279" i="1"/>
  <c r="AD1279" i="1"/>
  <c r="AE1279" i="1"/>
  <c r="AF1279" i="1"/>
  <c r="AC1280" i="1"/>
  <c r="AD1280" i="1"/>
  <c r="AE1280" i="1"/>
  <c r="AF1280" i="1"/>
  <c r="AC1281" i="1"/>
  <c r="AD1281" i="1"/>
  <c r="AE1281" i="1"/>
  <c r="AF1281" i="1"/>
  <c r="AC1282" i="1"/>
  <c r="AD1282" i="1"/>
  <c r="AE1282" i="1"/>
  <c r="AF1282" i="1"/>
  <c r="AC1283" i="1"/>
  <c r="AD1283" i="1"/>
  <c r="AE1283" i="1"/>
  <c r="AF1283" i="1"/>
  <c r="AC1284" i="1"/>
  <c r="AD1284" i="1"/>
  <c r="AE1284" i="1"/>
  <c r="AF1284" i="1"/>
  <c r="AC1285" i="1"/>
  <c r="AD1285" i="1"/>
  <c r="AE1285" i="1"/>
  <c r="AF1285" i="1"/>
  <c r="AC1286" i="1"/>
  <c r="AD1286" i="1"/>
  <c r="AE1286" i="1"/>
  <c r="AF1286" i="1"/>
  <c r="AC1287" i="1"/>
  <c r="AD1287" i="1"/>
  <c r="AE1287" i="1"/>
  <c r="AF1287" i="1"/>
  <c r="AC1288" i="1"/>
  <c r="AD1288" i="1"/>
  <c r="AE1288" i="1"/>
  <c r="AF1288" i="1"/>
  <c r="AC1289" i="1"/>
  <c r="AD1289" i="1"/>
  <c r="AE1289" i="1"/>
  <c r="AF1289" i="1"/>
  <c r="AC1290" i="1"/>
  <c r="AD1290" i="1"/>
  <c r="AE1290" i="1"/>
  <c r="AF1290" i="1"/>
  <c r="AC1291" i="1"/>
  <c r="AD1291" i="1"/>
  <c r="AE1291" i="1"/>
  <c r="AF1291" i="1"/>
  <c r="AC1292" i="1"/>
  <c r="AD1292" i="1"/>
  <c r="AE1292" i="1"/>
  <c r="AF1292" i="1"/>
  <c r="AC1293" i="1"/>
  <c r="AD1293" i="1"/>
  <c r="AE1293" i="1"/>
  <c r="AF1293" i="1"/>
  <c r="AC1294" i="1"/>
  <c r="AD1294" i="1"/>
  <c r="AE1294" i="1"/>
  <c r="AF1294" i="1"/>
  <c r="AC1295" i="1"/>
  <c r="AD1295" i="1"/>
  <c r="AE1295" i="1"/>
  <c r="AF1295" i="1"/>
  <c r="AC1296" i="1"/>
  <c r="AD1296" i="1"/>
  <c r="AE1296" i="1"/>
  <c r="AF1296" i="1"/>
  <c r="AC1297" i="1"/>
  <c r="AD1297" i="1"/>
  <c r="AE1297" i="1"/>
  <c r="AF1297" i="1"/>
  <c r="AC1298" i="1"/>
  <c r="AD1298" i="1"/>
  <c r="AE1298" i="1"/>
  <c r="AF1298" i="1"/>
  <c r="AC1299" i="1"/>
  <c r="AD1299" i="1"/>
  <c r="AE1299" i="1"/>
  <c r="AF1299" i="1"/>
  <c r="AC1300" i="1"/>
  <c r="AD1300" i="1"/>
  <c r="AE1300" i="1"/>
  <c r="AF1300" i="1"/>
  <c r="AC1301" i="1"/>
  <c r="AD1301" i="1"/>
  <c r="AE1301" i="1"/>
  <c r="AF1301" i="1"/>
  <c r="AC1302" i="1"/>
  <c r="AD1302" i="1"/>
  <c r="AE1302" i="1"/>
  <c r="AF1302" i="1"/>
  <c r="AC1303" i="1"/>
  <c r="AD1303" i="1"/>
  <c r="AE1303" i="1"/>
  <c r="AF1303" i="1"/>
  <c r="AC1304" i="1"/>
  <c r="AD1304" i="1"/>
  <c r="AE1304" i="1"/>
  <c r="AF1304" i="1"/>
  <c r="AC1305" i="1"/>
  <c r="AD1305" i="1"/>
  <c r="AE1305" i="1"/>
  <c r="AF1305" i="1"/>
  <c r="AC1306" i="1"/>
  <c r="AD1306" i="1"/>
  <c r="AE1306" i="1"/>
  <c r="AF1306" i="1"/>
  <c r="AC1307" i="1"/>
  <c r="AD1307" i="1"/>
  <c r="AE1307" i="1"/>
  <c r="AF1307" i="1"/>
  <c r="AC1308" i="1"/>
  <c r="AD1308" i="1"/>
  <c r="AE1308" i="1"/>
  <c r="AF1308" i="1"/>
  <c r="AC1309" i="1"/>
  <c r="AD1309" i="1"/>
  <c r="AE1309" i="1"/>
  <c r="AF1309" i="1"/>
  <c r="AC1310" i="1"/>
  <c r="AD1310" i="1"/>
  <c r="AE1310" i="1"/>
  <c r="AF1310" i="1"/>
  <c r="AC1311" i="1"/>
  <c r="AD1311" i="1"/>
  <c r="AE1311" i="1"/>
  <c r="AF1311" i="1"/>
  <c r="AC1312" i="1"/>
  <c r="AD1312" i="1"/>
  <c r="AE1312" i="1"/>
  <c r="AF1312" i="1"/>
  <c r="AC1313" i="1"/>
  <c r="AD1313" i="1"/>
  <c r="AE1313" i="1"/>
  <c r="AF1313" i="1"/>
  <c r="AC1314" i="1"/>
  <c r="AD1314" i="1"/>
  <c r="AE1314" i="1"/>
  <c r="AF1314" i="1"/>
  <c r="AC1315" i="1"/>
  <c r="AD1315" i="1"/>
  <c r="AE1315" i="1"/>
  <c r="AF1315" i="1"/>
  <c r="AC1316" i="1"/>
  <c r="AD1316" i="1"/>
  <c r="AE1316" i="1"/>
  <c r="AF1316" i="1"/>
  <c r="AC1317" i="1"/>
  <c r="AD1317" i="1"/>
  <c r="AE1317" i="1"/>
  <c r="AF1317" i="1"/>
  <c r="AC1318" i="1"/>
  <c r="AD1318" i="1"/>
  <c r="AE1318" i="1"/>
  <c r="AF1318" i="1"/>
  <c r="AC1319" i="1"/>
  <c r="AD1319" i="1"/>
  <c r="AE1319" i="1"/>
  <c r="AF1319" i="1"/>
  <c r="AC1320" i="1"/>
  <c r="AD1320" i="1"/>
  <c r="AE1320" i="1"/>
  <c r="AF1320" i="1"/>
  <c r="AC1321" i="1"/>
  <c r="AD1321" i="1"/>
  <c r="AE1321" i="1"/>
  <c r="AF1321" i="1"/>
  <c r="AC1322" i="1"/>
  <c r="AD1322" i="1"/>
  <c r="AE1322" i="1"/>
  <c r="AF1322" i="1"/>
  <c r="AC1323" i="1"/>
  <c r="AD1323" i="1"/>
  <c r="AE1323" i="1"/>
  <c r="AF1323" i="1"/>
  <c r="AC1324" i="1"/>
  <c r="AD1324" i="1"/>
  <c r="AE1324" i="1"/>
  <c r="AF1324" i="1"/>
  <c r="AC1325" i="1"/>
  <c r="AD1325" i="1"/>
  <c r="AE1325" i="1"/>
  <c r="AF1325" i="1"/>
  <c r="AC1326" i="1"/>
  <c r="AD1326" i="1"/>
  <c r="AE1326" i="1"/>
  <c r="AF1326" i="1"/>
  <c r="AC1327" i="1"/>
  <c r="AD1327" i="1"/>
  <c r="AE1327" i="1"/>
  <c r="AF1327" i="1"/>
  <c r="AC1328" i="1"/>
  <c r="AD1328" i="1"/>
  <c r="AE1328" i="1"/>
  <c r="AF1328" i="1"/>
  <c r="AC1329" i="1"/>
  <c r="AD1329" i="1"/>
  <c r="AE1329" i="1"/>
  <c r="AF1329" i="1"/>
  <c r="AC1330" i="1"/>
  <c r="AD1330" i="1"/>
  <c r="AE1330" i="1"/>
  <c r="AF1330" i="1"/>
  <c r="AC1331" i="1"/>
  <c r="AD1331" i="1"/>
  <c r="AE1331" i="1"/>
  <c r="AF1331" i="1"/>
  <c r="AC1332" i="1"/>
  <c r="AD1332" i="1"/>
  <c r="AE1332" i="1"/>
  <c r="AF1332" i="1"/>
  <c r="AC1333" i="1"/>
  <c r="AD1333" i="1"/>
  <c r="AE1333" i="1"/>
  <c r="AF1333" i="1"/>
  <c r="AC1334" i="1"/>
  <c r="AD1334" i="1"/>
  <c r="AE1334" i="1"/>
  <c r="AF1334" i="1"/>
  <c r="AC1335" i="1"/>
  <c r="AD1335" i="1"/>
  <c r="AE1335" i="1"/>
  <c r="AF1335" i="1"/>
  <c r="AC1336" i="1"/>
  <c r="AD1336" i="1"/>
  <c r="AE1336" i="1"/>
  <c r="AF1336" i="1"/>
  <c r="AC1337" i="1"/>
  <c r="AD1337" i="1"/>
  <c r="AE1337" i="1"/>
  <c r="AF1337" i="1"/>
  <c r="AC1338" i="1"/>
  <c r="AD1338" i="1"/>
  <c r="AE1338" i="1"/>
  <c r="AF1338" i="1"/>
  <c r="AC1339" i="1"/>
  <c r="AD1339" i="1"/>
  <c r="AE1339" i="1"/>
  <c r="AF1339" i="1"/>
  <c r="AC1340" i="1"/>
  <c r="AD1340" i="1"/>
  <c r="AE1340" i="1"/>
  <c r="AF1340" i="1"/>
  <c r="AC1341" i="1"/>
  <c r="AD1341" i="1"/>
  <c r="AE1341" i="1"/>
  <c r="AF1341" i="1"/>
  <c r="AC1342" i="1"/>
  <c r="AD1342" i="1"/>
  <c r="AE1342" i="1"/>
  <c r="AF1342" i="1"/>
  <c r="AC1343" i="1"/>
  <c r="AD1343" i="1"/>
  <c r="AE1343" i="1"/>
  <c r="AF1343" i="1"/>
  <c r="AC1344" i="1"/>
  <c r="AD1344" i="1"/>
  <c r="AE1344" i="1"/>
  <c r="AF1344" i="1"/>
  <c r="AC1345" i="1"/>
  <c r="AD1345" i="1"/>
  <c r="AE1345" i="1"/>
  <c r="AF1345" i="1"/>
  <c r="AC1346" i="1"/>
  <c r="AD1346" i="1"/>
  <c r="AE1346" i="1"/>
  <c r="AF1346" i="1"/>
  <c r="AC1347" i="1"/>
  <c r="AD1347" i="1"/>
  <c r="AE1347" i="1"/>
  <c r="AF1347" i="1"/>
  <c r="AC1348" i="1"/>
  <c r="AD1348" i="1"/>
  <c r="AE1348" i="1"/>
  <c r="AF1348" i="1"/>
  <c r="AC1349" i="1"/>
  <c r="AD1349" i="1"/>
  <c r="AE1349" i="1"/>
  <c r="AF1349" i="1"/>
  <c r="AC1350" i="1"/>
  <c r="AD1350" i="1"/>
  <c r="AE1350" i="1"/>
  <c r="AF1350" i="1"/>
  <c r="AC1351" i="1"/>
  <c r="AD1351" i="1"/>
  <c r="AE1351" i="1"/>
  <c r="AF1351" i="1"/>
  <c r="AC1352" i="1"/>
  <c r="AD1352" i="1"/>
  <c r="AE1352" i="1"/>
  <c r="AF1352" i="1"/>
  <c r="AC1353" i="1"/>
  <c r="AD1353" i="1"/>
  <c r="AE1353" i="1"/>
  <c r="AF1353" i="1"/>
  <c r="AC1354" i="1"/>
  <c r="AD1354" i="1"/>
  <c r="AE1354" i="1"/>
  <c r="AF1354" i="1"/>
  <c r="AC1355" i="1"/>
  <c r="AD1355" i="1"/>
  <c r="AE1355" i="1"/>
  <c r="AF1355" i="1"/>
  <c r="AC1356" i="1"/>
  <c r="AD1356" i="1"/>
  <c r="AE1356" i="1"/>
  <c r="AF1356" i="1"/>
  <c r="AC1357" i="1"/>
  <c r="AD1357" i="1"/>
  <c r="AE1357" i="1"/>
  <c r="AF1357" i="1"/>
  <c r="AC1358" i="1"/>
  <c r="AD1358" i="1"/>
  <c r="AE1358" i="1"/>
  <c r="AF1358" i="1"/>
  <c r="AC1359" i="1"/>
  <c r="AD1359" i="1"/>
  <c r="AE1359" i="1"/>
  <c r="AF1359" i="1"/>
  <c r="AC1360" i="1"/>
  <c r="AD1360" i="1"/>
  <c r="AE1360" i="1"/>
  <c r="AF1360" i="1"/>
  <c r="AC1361" i="1"/>
  <c r="AD1361" i="1"/>
  <c r="AE1361" i="1"/>
  <c r="AF1361" i="1"/>
  <c r="AC1362" i="1"/>
  <c r="AD1362" i="1"/>
  <c r="AE1362" i="1"/>
  <c r="AF1362" i="1"/>
  <c r="AC1363" i="1"/>
  <c r="AD1363" i="1"/>
  <c r="AE1363" i="1"/>
  <c r="AF1363" i="1"/>
  <c r="AC1364" i="1"/>
  <c r="AD1364" i="1"/>
  <c r="AE1364" i="1"/>
  <c r="AF1364" i="1"/>
  <c r="AC1365" i="1"/>
  <c r="AD1365" i="1"/>
  <c r="AE1365" i="1"/>
  <c r="AF1365" i="1"/>
  <c r="AC1366" i="1"/>
  <c r="AD1366" i="1"/>
  <c r="AE1366" i="1"/>
  <c r="AF1366" i="1"/>
  <c r="AC1367" i="1"/>
  <c r="AD1367" i="1"/>
  <c r="AE1367" i="1"/>
  <c r="AF1367" i="1"/>
  <c r="AC1368" i="1"/>
  <c r="AD1368" i="1"/>
  <c r="AE1368" i="1"/>
  <c r="AF1368" i="1"/>
  <c r="AC1369" i="1"/>
  <c r="AD1369" i="1"/>
  <c r="AE1369" i="1"/>
  <c r="AF1369" i="1"/>
  <c r="AC1370" i="1"/>
  <c r="AD1370" i="1"/>
  <c r="AE1370" i="1"/>
  <c r="AF1370" i="1"/>
  <c r="AC1371" i="1"/>
  <c r="AD1371" i="1"/>
  <c r="AE1371" i="1"/>
  <c r="AF1371" i="1"/>
  <c r="AC1372" i="1"/>
  <c r="AD1372" i="1"/>
  <c r="AE1372" i="1"/>
  <c r="AF1372" i="1"/>
  <c r="AC1373" i="1"/>
  <c r="AD1373" i="1"/>
  <c r="AE1373" i="1"/>
  <c r="AF1373" i="1"/>
  <c r="AC1374" i="1"/>
  <c r="AD1374" i="1"/>
  <c r="AE1374" i="1"/>
  <c r="AF1374" i="1"/>
  <c r="AC1375" i="1"/>
  <c r="AD1375" i="1"/>
  <c r="AE1375" i="1"/>
  <c r="AF1375" i="1"/>
  <c r="AC1376" i="1"/>
  <c r="AD1376" i="1"/>
  <c r="AE1376" i="1"/>
  <c r="AF1376" i="1"/>
  <c r="AC1377" i="1"/>
  <c r="AD1377" i="1"/>
  <c r="AE1377" i="1"/>
  <c r="AF1377" i="1"/>
  <c r="AC1378" i="1"/>
  <c r="AD1378" i="1"/>
  <c r="AE1378" i="1"/>
  <c r="AF1378" i="1"/>
  <c r="AC1379" i="1"/>
  <c r="AD1379" i="1"/>
  <c r="AE1379" i="1"/>
  <c r="AF1379" i="1"/>
  <c r="AC1380" i="1"/>
  <c r="AD1380" i="1"/>
  <c r="AE1380" i="1"/>
  <c r="AF1380" i="1"/>
  <c r="AC1381" i="1"/>
  <c r="AD1381" i="1"/>
  <c r="AE1381" i="1"/>
  <c r="AF1381" i="1"/>
  <c r="AC1382" i="1"/>
  <c r="AD1382" i="1"/>
  <c r="AE1382" i="1"/>
  <c r="AF1382" i="1"/>
  <c r="AC1383" i="1"/>
  <c r="AD1383" i="1"/>
  <c r="AE1383" i="1"/>
  <c r="AF1383" i="1"/>
  <c r="AC1384" i="1"/>
  <c r="AD1384" i="1"/>
  <c r="AE1384" i="1"/>
  <c r="AF1384" i="1"/>
  <c r="AC1385" i="1"/>
  <c r="AD1385" i="1"/>
  <c r="AE1385" i="1"/>
  <c r="AF1385" i="1"/>
  <c r="AC1386" i="1"/>
  <c r="AD1386" i="1"/>
  <c r="AE1386" i="1"/>
  <c r="AF1386" i="1"/>
  <c r="AC1387" i="1"/>
  <c r="AD1387" i="1"/>
  <c r="AE1387" i="1"/>
  <c r="AF1387" i="1"/>
  <c r="AC1388" i="1"/>
  <c r="AD1388" i="1"/>
  <c r="AE1388" i="1"/>
  <c r="AF1388" i="1"/>
  <c r="AC1389" i="1"/>
  <c r="AD1389" i="1"/>
  <c r="AE1389" i="1"/>
  <c r="AF1389" i="1"/>
  <c r="AC1390" i="1"/>
  <c r="AD1390" i="1"/>
  <c r="AE1390" i="1"/>
  <c r="AF1390" i="1"/>
  <c r="AC1391" i="1"/>
  <c r="AD1391" i="1"/>
  <c r="AE1391" i="1"/>
  <c r="AF1391" i="1"/>
  <c r="AC1392" i="1"/>
  <c r="AD1392" i="1"/>
  <c r="AE1392" i="1"/>
  <c r="AF1392" i="1"/>
  <c r="AC1393" i="1"/>
  <c r="AD1393" i="1"/>
  <c r="AE1393" i="1"/>
  <c r="AF1393" i="1"/>
  <c r="AC1394" i="1"/>
  <c r="AD1394" i="1"/>
  <c r="AE1394" i="1"/>
  <c r="AF1394" i="1"/>
  <c r="AC1395" i="1"/>
  <c r="AD1395" i="1"/>
  <c r="AE1395" i="1"/>
  <c r="AF1395" i="1"/>
  <c r="AC1396" i="1"/>
  <c r="AD1396" i="1"/>
  <c r="AE1396" i="1"/>
  <c r="AF1396" i="1"/>
  <c r="AC1397" i="1"/>
  <c r="AD1397" i="1"/>
  <c r="AE1397" i="1"/>
  <c r="AF1397" i="1"/>
  <c r="AC1398" i="1"/>
  <c r="AD1398" i="1"/>
  <c r="AE1398" i="1"/>
  <c r="AF1398" i="1"/>
  <c r="AC1399" i="1"/>
  <c r="AD1399" i="1"/>
  <c r="AE1399" i="1"/>
  <c r="AF1399" i="1"/>
  <c r="AC1400" i="1"/>
  <c r="AD1400" i="1"/>
  <c r="AE1400" i="1"/>
  <c r="AF1400" i="1"/>
  <c r="AC1401" i="1"/>
  <c r="AD1401" i="1"/>
  <c r="AE1401" i="1"/>
  <c r="AF1401" i="1"/>
  <c r="AC1402" i="1"/>
  <c r="AD1402" i="1"/>
  <c r="AE1402" i="1"/>
  <c r="AF1402" i="1"/>
  <c r="AC1403" i="1"/>
  <c r="AD1403" i="1"/>
  <c r="AE1403" i="1"/>
  <c r="AF1403" i="1"/>
  <c r="AC1404" i="1"/>
  <c r="AD1404" i="1"/>
  <c r="AE1404" i="1"/>
  <c r="AF1404" i="1"/>
  <c r="AC1405" i="1"/>
  <c r="AD1405" i="1"/>
  <c r="AE1405" i="1"/>
  <c r="AF1405" i="1"/>
  <c r="AC1406" i="1"/>
  <c r="AD1406" i="1"/>
  <c r="AE1406" i="1"/>
  <c r="AF1406" i="1"/>
  <c r="AC1407" i="1"/>
  <c r="AD1407" i="1"/>
  <c r="AE1407" i="1"/>
  <c r="AF1407" i="1"/>
  <c r="AC1408" i="1"/>
  <c r="AD1408" i="1"/>
  <c r="AE1408" i="1"/>
  <c r="AF1408" i="1"/>
  <c r="AC1409" i="1"/>
  <c r="AD1409" i="1"/>
  <c r="AE1409" i="1"/>
  <c r="AF1409" i="1"/>
  <c r="AC1410" i="1"/>
  <c r="AD1410" i="1"/>
  <c r="AE1410" i="1"/>
  <c r="AF1410" i="1"/>
  <c r="AC1411" i="1"/>
  <c r="AD1411" i="1"/>
  <c r="AE1411" i="1"/>
  <c r="AF1411" i="1"/>
  <c r="AC1412" i="1"/>
  <c r="AD1412" i="1"/>
  <c r="AE1412" i="1"/>
  <c r="AF1412" i="1"/>
  <c r="AC1413" i="1"/>
  <c r="AD1413" i="1"/>
  <c r="AE1413" i="1"/>
  <c r="AF1413" i="1"/>
  <c r="AC1414" i="1"/>
  <c r="AD1414" i="1"/>
  <c r="AE1414" i="1"/>
  <c r="AF1414" i="1"/>
  <c r="AC1415" i="1"/>
  <c r="AD1415" i="1"/>
  <c r="AE1415" i="1"/>
  <c r="AF1415" i="1"/>
  <c r="AC1416" i="1"/>
  <c r="AD1416" i="1"/>
  <c r="AE1416" i="1"/>
  <c r="AF1416" i="1"/>
  <c r="AC1417" i="1"/>
  <c r="AD1417" i="1"/>
  <c r="AE1417" i="1"/>
  <c r="AF1417" i="1"/>
  <c r="AC1418" i="1"/>
  <c r="AD1418" i="1"/>
  <c r="AE1418" i="1"/>
  <c r="AF1418" i="1"/>
  <c r="AC1419" i="1"/>
  <c r="AD1419" i="1"/>
  <c r="AE1419" i="1"/>
  <c r="AF1419" i="1"/>
  <c r="AC1420" i="1"/>
  <c r="AD1420" i="1"/>
  <c r="AE1420" i="1"/>
  <c r="AF1420" i="1"/>
  <c r="AC1421" i="1"/>
  <c r="AD1421" i="1"/>
  <c r="AE1421" i="1"/>
  <c r="AF1421" i="1"/>
  <c r="AC1422" i="1"/>
  <c r="AD1422" i="1"/>
  <c r="AE1422" i="1"/>
  <c r="AF1422" i="1"/>
  <c r="AC1423" i="1"/>
  <c r="AD1423" i="1"/>
  <c r="AE1423" i="1"/>
  <c r="AF1423" i="1"/>
  <c r="AC1424" i="1"/>
  <c r="AD1424" i="1"/>
  <c r="AE1424" i="1"/>
  <c r="AF1424" i="1"/>
  <c r="AC1425" i="1"/>
  <c r="AD1425" i="1"/>
  <c r="AE1425" i="1"/>
  <c r="AF1425" i="1"/>
  <c r="AC1426" i="1"/>
  <c r="AD1426" i="1"/>
  <c r="AE1426" i="1"/>
  <c r="AF1426" i="1"/>
  <c r="AC1427" i="1"/>
  <c r="AD1427" i="1"/>
  <c r="AE1427" i="1"/>
  <c r="AF1427" i="1"/>
  <c r="AC1428" i="1"/>
  <c r="AD1428" i="1"/>
  <c r="AE1428" i="1"/>
  <c r="AF1428" i="1"/>
  <c r="AC1429" i="1"/>
  <c r="AD1429" i="1"/>
  <c r="AE1429" i="1"/>
  <c r="AF1429" i="1"/>
  <c r="AC1430" i="1"/>
  <c r="AD1430" i="1"/>
  <c r="AE1430" i="1"/>
  <c r="AF1430" i="1"/>
  <c r="AC1431" i="1"/>
  <c r="AD1431" i="1"/>
  <c r="AE1431" i="1"/>
  <c r="AF1431" i="1"/>
  <c r="AC1432" i="1"/>
  <c r="AD1432" i="1"/>
  <c r="AE1432" i="1"/>
  <c r="AF1432" i="1"/>
  <c r="AC1433" i="1"/>
  <c r="AD1433" i="1"/>
  <c r="AE1433" i="1"/>
  <c r="AF1433" i="1"/>
  <c r="AC1434" i="1"/>
  <c r="AD1434" i="1"/>
  <c r="AE1434" i="1"/>
  <c r="AF1434" i="1"/>
  <c r="AC1435" i="1"/>
  <c r="AD1435" i="1"/>
  <c r="AE1435" i="1"/>
  <c r="AF1435" i="1"/>
  <c r="AC1436" i="1"/>
  <c r="AD1436" i="1"/>
  <c r="AE1436" i="1"/>
  <c r="AF1436" i="1"/>
  <c r="AC1437" i="1"/>
  <c r="AD1437" i="1"/>
  <c r="AE1437" i="1"/>
  <c r="AF1437" i="1"/>
  <c r="AC1438" i="1"/>
  <c r="AD1438" i="1"/>
  <c r="AE1438" i="1"/>
  <c r="AF1438" i="1"/>
  <c r="AC1439" i="1"/>
  <c r="AD1439" i="1"/>
  <c r="AE1439" i="1"/>
  <c r="AF1439" i="1"/>
  <c r="AC1440" i="1"/>
  <c r="AD1440" i="1"/>
  <c r="AE1440" i="1"/>
  <c r="AF1440" i="1"/>
  <c r="AC1441" i="1"/>
  <c r="AD1441" i="1"/>
  <c r="AE1441" i="1"/>
  <c r="AF1441" i="1"/>
  <c r="AC1442" i="1"/>
  <c r="AD1442" i="1"/>
  <c r="AE1442" i="1"/>
  <c r="AF1442" i="1"/>
  <c r="AC1443" i="1"/>
  <c r="AD1443" i="1"/>
  <c r="AE1443" i="1"/>
  <c r="AF1443" i="1"/>
  <c r="AC1444" i="1"/>
  <c r="AD1444" i="1"/>
  <c r="AE1444" i="1"/>
  <c r="AF1444" i="1"/>
  <c r="AC1445" i="1"/>
  <c r="AD1445" i="1"/>
  <c r="AE1445" i="1"/>
  <c r="AF1445" i="1"/>
  <c r="AC1446" i="1"/>
  <c r="AD1446" i="1"/>
  <c r="AE1446" i="1"/>
  <c r="AF1446" i="1"/>
  <c r="AC1447" i="1"/>
  <c r="AD1447" i="1"/>
  <c r="AE1447" i="1"/>
  <c r="AF1447" i="1"/>
  <c r="AC1448" i="1"/>
  <c r="AD1448" i="1"/>
  <c r="AE1448" i="1"/>
  <c r="AF1448" i="1"/>
  <c r="AC1449" i="1"/>
  <c r="AD1449" i="1"/>
  <c r="AE1449" i="1"/>
  <c r="AF1449" i="1"/>
  <c r="AC1450" i="1"/>
  <c r="AD1450" i="1"/>
  <c r="AE1450" i="1"/>
  <c r="AF1450" i="1"/>
  <c r="AC1451" i="1"/>
  <c r="AD1451" i="1"/>
  <c r="AE1451" i="1"/>
  <c r="AF1451" i="1"/>
  <c r="AC1452" i="1"/>
  <c r="AD1452" i="1"/>
  <c r="AE1452" i="1"/>
  <c r="AF1452" i="1"/>
  <c r="AC1453" i="1"/>
  <c r="AD1453" i="1"/>
  <c r="AE1453" i="1"/>
  <c r="AF1453" i="1"/>
  <c r="AC1454" i="1"/>
  <c r="AD1454" i="1"/>
  <c r="AE1454" i="1"/>
  <c r="AF1454" i="1"/>
  <c r="AC1455" i="1"/>
  <c r="AD1455" i="1"/>
  <c r="AE1455" i="1"/>
  <c r="AF1455" i="1"/>
  <c r="AC1456" i="1"/>
  <c r="AD1456" i="1"/>
  <c r="AE1456" i="1"/>
  <c r="AF1456" i="1"/>
  <c r="AC1457" i="1"/>
  <c r="AD1457" i="1"/>
  <c r="AE1457" i="1"/>
  <c r="AF1457" i="1"/>
  <c r="AC1458" i="1"/>
  <c r="AD1458" i="1"/>
  <c r="AE1458" i="1"/>
  <c r="AF1458" i="1"/>
  <c r="AC1459" i="1"/>
  <c r="AD1459" i="1"/>
  <c r="AE1459" i="1"/>
  <c r="AF1459" i="1"/>
  <c r="AC1460" i="1"/>
  <c r="AD1460" i="1"/>
  <c r="AE1460" i="1"/>
  <c r="AF1460" i="1"/>
  <c r="AC1461" i="1"/>
  <c r="AD1461" i="1"/>
  <c r="AE1461" i="1"/>
  <c r="AF1461" i="1"/>
  <c r="AC1462" i="1"/>
  <c r="AD1462" i="1"/>
  <c r="AE1462" i="1"/>
  <c r="AF1462" i="1"/>
  <c r="AC1463" i="1"/>
  <c r="AD1463" i="1"/>
  <c r="AE1463" i="1"/>
  <c r="AF1463" i="1"/>
  <c r="AC1464" i="1"/>
  <c r="AD1464" i="1"/>
  <c r="AE1464" i="1"/>
  <c r="AF1464" i="1"/>
  <c r="AC1465" i="1"/>
  <c r="AD1465" i="1"/>
  <c r="AE1465" i="1"/>
  <c r="AF1465" i="1"/>
  <c r="AC1466" i="1"/>
  <c r="AD1466" i="1"/>
  <c r="AE1466" i="1"/>
  <c r="AF1466" i="1"/>
  <c r="AC1467" i="1"/>
  <c r="AD1467" i="1"/>
  <c r="AE1467" i="1"/>
  <c r="AF1467" i="1"/>
  <c r="AC1468" i="1"/>
  <c r="AD1468" i="1"/>
  <c r="AE1468" i="1"/>
  <c r="AF1468" i="1"/>
  <c r="AC1469" i="1"/>
  <c r="AD1469" i="1"/>
  <c r="AE1469" i="1"/>
  <c r="AF1469" i="1"/>
  <c r="AC1470" i="1"/>
  <c r="AD1470" i="1"/>
  <c r="AE1470" i="1"/>
  <c r="AF1470" i="1"/>
  <c r="AC1471" i="1"/>
  <c r="AD1471" i="1"/>
  <c r="AE1471" i="1"/>
  <c r="AF1471" i="1"/>
  <c r="AC1472" i="1"/>
  <c r="AD1472" i="1"/>
  <c r="AE1472" i="1"/>
  <c r="AF1472" i="1"/>
  <c r="AC1473" i="1"/>
  <c r="AD1473" i="1"/>
  <c r="AE1473" i="1"/>
  <c r="AF1473" i="1"/>
  <c r="AC1474" i="1"/>
  <c r="AD1474" i="1"/>
  <c r="AE1474" i="1"/>
  <c r="AF1474" i="1"/>
  <c r="AC1475" i="1"/>
  <c r="AD1475" i="1"/>
  <c r="AE1475" i="1"/>
  <c r="AF1475" i="1"/>
  <c r="AC1476" i="1"/>
  <c r="AD1476" i="1"/>
  <c r="AE1476" i="1"/>
  <c r="AF1476" i="1"/>
  <c r="AC1477" i="1"/>
  <c r="AD1477" i="1"/>
  <c r="AE1477" i="1"/>
  <c r="AF1477" i="1"/>
  <c r="AC1478" i="1"/>
  <c r="AD1478" i="1"/>
  <c r="AE1478" i="1"/>
  <c r="AF1478" i="1"/>
  <c r="AC1479" i="1"/>
  <c r="AD1479" i="1"/>
  <c r="AE1479" i="1"/>
  <c r="AF1479" i="1"/>
  <c r="AC1480" i="1"/>
  <c r="AD1480" i="1"/>
  <c r="AE1480" i="1"/>
  <c r="AF1480" i="1"/>
  <c r="AC1481" i="1"/>
  <c r="AD1481" i="1"/>
  <c r="AE1481" i="1"/>
  <c r="AF1481" i="1"/>
  <c r="AC1482" i="1"/>
  <c r="AD1482" i="1"/>
  <c r="AE1482" i="1"/>
  <c r="AF1482" i="1"/>
  <c r="AC1483" i="1"/>
  <c r="AD1483" i="1"/>
  <c r="AE1483" i="1"/>
  <c r="AF1483" i="1"/>
  <c r="AC1484" i="1"/>
  <c r="AD1484" i="1"/>
  <c r="AE1484" i="1"/>
  <c r="AF1484" i="1"/>
  <c r="AC1485" i="1"/>
  <c r="AD1485" i="1"/>
  <c r="AE1485" i="1"/>
  <c r="AF1485" i="1"/>
  <c r="AC1486" i="1"/>
  <c r="AD1486" i="1"/>
  <c r="AE1486" i="1"/>
  <c r="AF1486" i="1"/>
  <c r="AC1487" i="1"/>
  <c r="AD1487" i="1"/>
  <c r="AE1487" i="1"/>
  <c r="AF1487" i="1"/>
  <c r="AC1488" i="1"/>
  <c r="AD1488" i="1"/>
  <c r="AE1488" i="1"/>
  <c r="AF1488" i="1"/>
  <c r="AC1489" i="1"/>
  <c r="AD1489" i="1"/>
  <c r="AE1489" i="1"/>
  <c r="AF1489" i="1"/>
  <c r="AC1490" i="1"/>
  <c r="AD1490" i="1"/>
  <c r="AE1490" i="1"/>
  <c r="AF1490" i="1"/>
  <c r="AC1491" i="1"/>
  <c r="AD1491" i="1"/>
  <c r="AE1491" i="1"/>
  <c r="AF1491" i="1"/>
  <c r="AC1492" i="1"/>
  <c r="AD1492" i="1"/>
  <c r="AE1492" i="1"/>
  <c r="AF1492" i="1"/>
  <c r="AC1493" i="1"/>
  <c r="AD1493" i="1"/>
  <c r="AE1493" i="1"/>
  <c r="AF1493" i="1"/>
  <c r="AC1494" i="1"/>
  <c r="AD1494" i="1"/>
  <c r="AE1494" i="1"/>
  <c r="AF1494" i="1"/>
  <c r="AC1495" i="1"/>
  <c r="AD1495" i="1"/>
  <c r="AE1495" i="1"/>
  <c r="AF1495" i="1"/>
  <c r="AC1496" i="1"/>
  <c r="AD1496" i="1"/>
  <c r="AE1496" i="1"/>
  <c r="AF1496" i="1"/>
  <c r="AC1497" i="1"/>
  <c r="AD1497" i="1"/>
  <c r="AE1497" i="1"/>
  <c r="AF1497" i="1"/>
  <c r="AC1498" i="1"/>
  <c r="AD1498" i="1"/>
  <c r="AE1498" i="1"/>
  <c r="AF1498" i="1"/>
  <c r="AC1499" i="1"/>
  <c r="AD1499" i="1"/>
  <c r="AE1499" i="1"/>
  <c r="AF1499" i="1"/>
  <c r="AC1500" i="1"/>
  <c r="AD1500" i="1"/>
  <c r="AE1500" i="1"/>
  <c r="AF1500" i="1"/>
  <c r="AC1501" i="1"/>
  <c r="AD1501" i="1"/>
  <c r="AE1501" i="1"/>
  <c r="AF1501" i="1"/>
  <c r="AC1502" i="1"/>
  <c r="AD1502" i="1"/>
  <c r="AE1502" i="1"/>
  <c r="AF1502" i="1"/>
  <c r="AC1503" i="1"/>
  <c r="AD1503" i="1"/>
  <c r="AE1503" i="1"/>
  <c r="AF1503" i="1"/>
  <c r="AC1504" i="1"/>
  <c r="AD1504" i="1"/>
  <c r="AE1504" i="1"/>
  <c r="AF1504" i="1"/>
  <c r="AC1505" i="1"/>
  <c r="AD1505" i="1"/>
  <c r="AE1505" i="1"/>
  <c r="AF1505" i="1"/>
  <c r="AC1506" i="1"/>
  <c r="AD1506" i="1"/>
  <c r="AE1506" i="1"/>
  <c r="AF1506" i="1"/>
  <c r="AC1507" i="1"/>
  <c r="AD1507" i="1"/>
  <c r="AE1507" i="1"/>
  <c r="AF1507" i="1"/>
  <c r="AC1508" i="1"/>
  <c r="AD1508" i="1"/>
  <c r="AE1508" i="1"/>
  <c r="AF1508" i="1"/>
  <c r="AC1509" i="1"/>
  <c r="AD1509" i="1"/>
  <c r="AE1509" i="1"/>
  <c r="AF1509" i="1"/>
  <c r="AC1510" i="1"/>
  <c r="AD1510" i="1"/>
  <c r="AE1510" i="1"/>
  <c r="AF1510" i="1"/>
  <c r="AC1511" i="1"/>
  <c r="AD1511" i="1"/>
  <c r="AE1511" i="1"/>
  <c r="AF1511" i="1"/>
  <c r="AC1512" i="1"/>
  <c r="AD1512" i="1"/>
  <c r="AE1512" i="1"/>
  <c r="AF1512" i="1"/>
  <c r="AC1513" i="1"/>
  <c r="AD1513" i="1"/>
  <c r="AE1513" i="1"/>
  <c r="AF1513" i="1"/>
  <c r="AC1514" i="1"/>
  <c r="AD1514" i="1"/>
  <c r="AE1514" i="1"/>
  <c r="AF1514" i="1"/>
  <c r="AC1515" i="1"/>
  <c r="AD1515" i="1"/>
  <c r="AE1515" i="1"/>
  <c r="AF1515" i="1"/>
  <c r="AC1516" i="1"/>
  <c r="AD1516" i="1"/>
  <c r="AE1516" i="1"/>
  <c r="AF1516" i="1"/>
  <c r="AC1517" i="1"/>
  <c r="AD1517" i="1"/>
  <c r="AE1517" i="1"/>
  <c r="AF1517" i="1"/>
  <c r="AC1518" i="1"/>
  <c r="AD1518" i="1"/>
  <c r="AE1518" i="1"/>
  <c r="AF1518" i="1"/>
  <c r="AC1519" i="1"/>
  <c r="AD1519" i="1"/>
  <c r="AE1519" i="1"/>
  <c r="AF1519" i="1"/>
  <c r="AC1520" i="1"/>
  <c r="AD1520" i="1"/>
  <c r="AE1520" i="1"/>
  <c r="AF1520" i="1"/>
  <c r="AC1521" i="1"/>
  <c r="AD1521" i="1"/>
  <c r="AE1521" i="1"/>
  <c r="AF1521" i="1"/>
  <c r="AC1522" i="1"/>
  <c r="AD1522" i="1"/>
  <c r="AE1522" i="1"/>
  <c r="AF1522" i="1"/>
  <c r="AC1523" i="1"/>
  <c r="AD1523" i="1"/>
  <c r="AE1523" i="1"/>
  <c r="AF1523" i="1"/>
  <c r="AC1524" i="1"/>
  <c r="AD1524" i="1"/>
  <c r="AE1524" i="1"/>
  <c r="AF1524" i="1"/>
  <c r="AC1525" i="1"/>
  <c r="AD1525" i="1"/>
  <c r="AE1525" i="1"/>
  <c r="AF1525" i="1"/>
  <c r="AC1526" i="1"/>
  <c r="AD1526" i="1"/>
  <c r="AE1526" i="1"/>
  <c r="AF1526" i="1"/>
  <c r="AC1527" i="1"/>
  <c r="AD1527" i="1"/>
  <c r="AE1527" i="1"/>
  <c r="AF1527" i="1"/>
  <c r="AC1528" i="1"/>
  <c r="AD1528" i="1"/>
  <c r="AE1528" i="1"/>
  <c r="AF1528" i="1"/>
  <c r="AC1529" i="1"/>
  <c r="AD1529" i="1"/>
  <c r="AE1529" i="1"/>
  <c r="AF1529" i="1"/>
  <c r="AC1530" i="1"/>
  <c r="AD1530" i="1"/>
  <c r="AE1530" i="1"/>
  <c r="AF1530" i="1"/>
  <c r="AC1531" i="1"/>
  <c r="AD1531" i="1"/>
  <c r="AE1531" i="1"/>
  <c r="AF1531" i="1"/>
  <c r="AC1532" i="1"/>
  <c r="AD1532" i="1"/>
  <c r="AE1532" i="1"/>
  <c r="AF1532" i="1"/>
  <c r="AC1533" i="1"/>
  <c r="AD1533" i="1"/>
  <c r="AE1533" i="1"/>
  <c r="AF1533" i="1"/>
  <c r="AC1534" i="1"/>
  <c r="AD1534" i="1"/>
  <c r="AE1534" i="1"/>
  <c r="AF1534" i="1"/>
  <c r="AC1535" i="1"/>
  <c r="AD1535" i="1"/>
  <c r="AE1535" i="1"/>
  <c r="AF1535" i="1"/>
  <c r="AC1536" i="1"/>
  <c r="AD1536" i="1"/>
  <c r="AE1536" i="1"/>
  <c r="AF1536" i="1"/>
  <c r="AC1537" i="1"/>
  <c r="AD1537" i="1"/>
  <c r="AE1537" i="1"/>
  <c r="AF1537" i="1"/>
  <c r="AC1538" i="1"/>
  <c r="AD1538" i="1"/>
  <c r="AE1538" i="1"/>
  <c r="AF1538" i="1"/>
  <c r="AC1539" i="1"/>
  <c r="AD1539" i="1"/>
  <c r="AE1539" i="1"/>
  <c r="AF1539" i="1"/>
  <c r="AC1540" i="1"/>
  <c r="AD1540" i="1"/>
  <c r="AE1540" i="1"/>
  <c r="AF1540" i="1"/>
  <c r="AC1541" i="1"/>
  <c r="AD1541" i="1"/>
  <c r="AE1541" i="1"/>
  <c r="AF1541" i="1"/>
  <c r="AC1542" i="1"/>
  <c r="AD1542" i="1"/>
  <c r="AE1542" i="1"/>
  <c r="AF1542" i="1"/>
  <c r="AC1543" i="1"/>
  <c r="AD1543" i="1"/>
  <c r="AE1543" i="1"/>
  <c r="AF1543" i="1"/>
  <c r="AC1544" i="1"/>
  <c r="AD1544" i="1"/>
  <c r="AE1544" i="1"/>
  <c r="AF1544" i="1"/>
  <c r="AC1545" i="1"/>
  <c r="AD1545" i="1"/>
  <c r="AE1545" i="1"/>
  <c r="AF1545" i="1"/>
  <c r="AC1546" i="1"/>
  <c r="AD1546" i="1"/>
  <c r="AE1546" i="1"/>
  <c r="AF1546" i="1"/>
  <c r="AC1547" i="1"/>
  <c r="AD1547" i="1"/>
  <c r="AE1547" i="1"/>
  <c r="AF1547" i="1"/>
  <c r="AC1548" i="1"/>
  <c r="AD1548" i="1"/>
  <c r="AE1548" i="1"/>
  <c r="AF1548" i="1"/>
  <c r="AC1549" i="1"/>
  <c r="AD1549" i="1"/>
  <c r="AE1549" i="1"/>
  <c r="AF1549" i="1"/>
  <c r="AC1550" i="1"/>
  <c r="AD1550" i="1"/>
  <c r="AE1550" i="1"/>
  <c r="AF1550" i="1"/>
  <c r="AC1551" i="1"/>
  <c r="AD1551" i="1"/>
  <c r="AE1551" i="1"/>
  <c r="AF1551" i="1"/>
  <c r="AC1552" i="1"/>
  <c r="AD1552" i="1"/>
  <c r="AE1552" i="1"/>
  <c r="AF1552" i="1"/>
  <c r="AC1553" i="1"/>
  <c r="AD1553" i="1"/>
  <c r="AE1553" i="1"/>
  <c r="AF1553" i="1"/>
  <c r="AC1554" i="1"/>
  <c r="AD1554" i="1"/>
  <c r="AE1554" i="1"/>
  <c r="AF1554" i="1"/>
  <c r="AC1555" i="1"/>
  <c r="AD1555" i="1"/>
  <c r="AE1555" i="1"/>
  <c r="AF1555" i="1"/>
  <c r="AC1556" i="1"/>
  <c r="AD1556" i="1"/>
  <c r="AE1556" i="1"/>
  <c r="AF1556" i="1"/>
  <c r="AC1557" i="1"/>
  <c r="AD1557" i="1"/>
  <c r="AE1557" i="1"/>
  <c r="AF1557" i="1"/>
  <c r="AC1558" i="1"/>
  <c r="AD1558" i="1"/>
  <c r="AE1558" i="1"/>
  <c r="AF1558" i="1"/>
  <c r="AC1559" i="1"/>
  <c r="AD1559" i="1"/>
  <c r="AE1559" i="1"/>
  <c r="AF1559" i="1"/>
  <c r="AC1560" i="1"/>
  <c r="AD1560" i="1"/>
  <c r="AE1560" i="1"/>
  <c r="AF1560" i="1"/>
  <c r="AC1561" i="1"/>
  <c r="AD1561" i="1"/>
  <c r="AE1561" i="1"/>
  <c r="AF1561" i="1"/>
  <c r="AC1562" i="1"/>
  <c r="AD1562" i="1"/>
  <c r="AE1562" i="1"/>
  <c r="AF1562" i="1"/>
  <c r="AC1563" i="1"/>
  <c r="AD1563" i="1"/>
  <c r="AE1563" i="1"/>
  <c r="AF1563" i="1"/>
  <c r="AC1564" i="1"/>
  <c r="AD1564" i="1"/>
  <c r="AE1564" i="1"/>
  <c r="AF1564" i="1"/>
  <c r="AC1565" i="1"/>
  <c r="AD1565" i="1"/>
  <c r="AE1565" i="1"/>
  <c r="AF1565" i="1"/>
  <c r="AC1566" i="1"/>
  <c r="AD1566" i="1"/>
  <c r="AE1566" i="1"/>
  <c r="AF1566" i="1"/>
  <c r="AC1567" i="1"/>
  <c r="AD1567" i="1"/>
  <c r="AE1567" i="1"/>
  <c r="AF1567" i="1"/>
  <c r="AC1568" i="1"/>
  <c r="AD1568" i="1"/>
  <c r="AE1568" i="1"/>
  <c r="AF1568" i="1"/>
  <c r="AC1569" i="1"/>
  <c r="AD1569" i="1"/>
  <c r="AE1569" i="1"/>
  <c r="AF1569" i="1"/>
  <c r="AC1570" i="1"/>
  <c r="AD1570" i="1"/>
  <c r="AE1570" i="1"/>
  <c r="AF1570" i="1"/>
  <c r="AC1571" i="1"/>
  <c r="AD1571" i="1"/>
  <c r="AE1571" i="1"/>
  <c r="AF1571" i="1"/>
  <c r="AC1572" i="1"/>
  <c r="AD1572" i="1"/>
  <c r="AE1572" i="1"/>
  <c r="AF1572" i="1"/>
  <c r="AC1573" i="1"/>
  <c r="AD1573" i="1"/>
  <c r="AE1573" i="1"/>
  <c r="AF1573" i="1"/>
  <c r="AC1574" i="1"/>
  <c r="AD1574" i="1"/>
  <c r="AE1574" i="1"/>
  <c r="AF1574" i="1"/>
  <c r="AC1575" i="1"/>
  <c r="AD1575" i="1"/>
  <c r="AE1575" i="1"/>
  <c r="AF1575" i="1"/>
  <c r="AC1576" i="1"/>
  <c r="AD1576" i="1"/>
  <c r="AE1576" i="1"/>
  <c r="AF1576" i="1"/>
  <c r="AC1577" i="1"/>
  <c r="AD1577" i="1"/>
  <c r="AE1577" i="1"/>
  <c r="AF1577" i="1"/>
  <c r="AC1578" i="1"/>
  <c r="AD1578" i="1"/>
  <c r="AE1578" i="1"/>
  <c r="AF1578" i="1"/>
  <c r="AC1579" i="1"/>
  <c r="AD1579" i="1"/>
  <c r="AE1579" i="1"/>
  <c r="AF1579" i="1"/>
  <c r="AC1580" i="1"/>
  <c r="AD1580" i="1"/>
  <c r="AE1580" i="1"/>
  <c r="AF1580" i="1"/>
  <c r="AC1581" i="1"/>
  <c r="AD1581" i="1"/>
  <c r="AE1581" i="1"/>
  <c r="AF1581" i="1"/>
  <c r="AC1582" i="1"/>
  <c r="AD1582" i="1"/>
  <c r="AE1582" i="1"/>
  <c r="AF1582" i="1"/>
  <c r="AC1583" i="1"/>
  <c r="AD1583" i="1"/>
  <c r="AE1583" i="1"/>
  <c r="AF1583" i="1"/>
  <c r="AC1584" i="1"/>
  <c r="AD1584" i="1"/>
  <c r="AE1584" i="1"/>
  <c r="AF1584" i="1"/>
  <c r="AC1585" i="1"/>
  <c r="AD1585" i="1"/>
  <c r="AE1585" i="1"/>
  <c r="AF1585" i="1"/>
  <c r="AC1586" i="1"/>
  <c r="AD1586" i="1"/>
  <c r="AE1586" i="1"/>
  <c r="AF1586" i="1"/>
  <c r="AC1587" i="1"/>
  <c r="AD1587" i="1"/>
  <c r="AE1587" i="1"/>
  <c r="AF1587" i="1"/>
  <c r="AC1588" i="1"/>
  <c r="AD1588" i="1"/>
  <c r="AE1588" i="1"/>
  <c r="AF1588" i="1"/>
  <c r="AC1589" i="1"/>
  <c r="AD1589" i="1"/>
  <c r="AE1589" i="1"/>
  <c r="AF1589" i="1"/>
  <c r="AC1590" i="1"/>
  <c r="AD1590" i="1"/>
  <c r="AE1590" i="1"/>
  <c r="AF1590" i="1"/>
  <c r="AC1591" i="1"/>
  <c r="AD1591" i="1"/>
  <c r="AE1591" i="1"/>
  <c r="AF1591" i="1"/>
  <c r="AC1592" i="1"/>
  <c r="AD1592" i="1"/>
  <c r="AE1592" i="1"/>
  <c r="AF1592" i="1"/>
  <c r="AC1593" i="1"/>
  <c r="AD1593" i="1"/>
  <c r="AE1593" i="1"/>
  <c r="AF1593" i="1"/>
  <c r="AC1594" i="1"/>
  <c r="AD1594" i="1"/>
  <c r="AE1594" i="1"/>
  <c r="AF1594" i="1"/>
  <c r="AC1595" i="1"/>
  <c r="AD1595" i="1"/>
  <c r="AE1595" i="1"/>
  <c r="AF1595" i="1"/>
  <c r="AC1596" i="1"/>
  <c r="AD1596" i="1"/>
  <c r="AE1596" i="1"/>
  <c r="AF1596" i="1"/>
  <c r="AC1597" i="1"/>
  <c r="AD1597" i="1"/>
  <c r="AE1597" i="1"/>
  <c r="AF1597" i="1"/>
  <c r="AC1598" i="1"/>
  <c r="AD1598" i="1"/>
  <c r="AE1598" i="1"/>
  <c r="AF1598" i="1"/>
  <c r="AC1599" i="1"/>
  <c r="AD1599" i="1"/>
  <c r="AE1599" i="1"/>
  <c r="AF1599" i="1"/>
  <c r="AC1600" i="1"/>
  <c r="AD1600" i="1"/>
  <c r="AE1600" i="1"/>
  <c r="AF1600" i="1"/>
  <c r="AC1601" i="1"/>
  <c r="AD1601" i="1"/>
  <c r="AE1601" i="1"/>
  <c r="AF1601" i="1"/>
  <c r="AC1602" i="1"/>
  <c r="AD1602" i="1"/>
  <c r="AE1602" i="1"/>
  <c r="AF1602" i="1"/>
  <c r="AC1603" i="1"/>
  <c r="AD1603" i="1"/>
  <c r="AE1603" i="1"/>
  <c r="AF1603" i="1"/>
  <c r="AC1604" i="1"/>
  <c r="AD1604" i="1"/>
  <c r="AE1604" i="1"/>
  <c r="AF1604" i="1"/>
  <c r="AC1605" i="1"/>
  <c r="AD1605" i="1"/>
  <c r="AE1605" i="1"/>
  <c r="AF1605" i="1"/>
  <c r="AC1606" i="1"/>
  <c r="AD1606" i="1"/>
  <c r="AE1606" i="1"/>
  <c r="AF1606" i="1"/>
  <c r="AC1607" i="1"/>
  <c r="AD1607" i="1"/>
  <c r="AE1607" i="1"/>
  <c r="AF1607" i="1"/>
  <c r="AC1608" i="1"/>
  <c r="AD1608" i="1"/>
  <c r="AE1608" i="1"/>
  <c r="AF1608" i="1"/>
  <c r="AC1609" i="1"/>
  <c r="AD1609" i="1"/>
  <c r="AE1609" i="1"/>
  <c r="AF1609" i="1"/>
  <c r="AC1610" i="1"/>
  <c r="AD1610" i="1"/>
  <c r="AE1610" i="1"/>
  <c r="AF1610" i="1"/>
  <c r="AC1611" i="1"/>
  <c r="AD1611" i="1"/>
  <c r="AE1611" i="1"/>
  <c r="AF1611" i="1"/>
  <c r="AC1612" i="1"/>
  <c r="AD1612" i="1"/>
  <c r="AE1612" i="1"/>
  <c r="AF1612" i="1"/>
  <c r="AC1613" i="1"/>
  <c r="AD1613" i="1"/>
  <c r="AE1613" i="1"/>
  <c r="AF1613" i="1"/>
  <c r="AC1614" i="1"/>
  <c r="AD1614" i="1"/>
  <c r="AE1614" i="1"/>
  <c r="AF1614" i="1"/>
  <c r="AC1615" i="1"/>
  <c r="AD1615" i="1"/>
  <c r="AE1615" i="1"/>
  <c r="AF1615" i="1"/>
  <c r="AC1616" i="1"/>
  <c r="AD1616" i="1"/>
  <c r="AE1616" i="1"/>
  <c r="AF1616" i="1"/>
  <c r="AC1617" i="1"/>
  <c r="AD1617" i="1"/>
  <c r="AE1617" i="1"/>
  <c r="AF1617" i="1"/>
  <c r="AC1618" i="1"/>
  <c r="AD1618" i="1"/>
  <c r="AE1618" i="1"/>
  <c r="AF1618" i="1"/>
  <c r="AC1619" i="1"/>
  <c r="AD1619" i="1"/>
  <c r="AE1619" i="1"/>
  <c r="AF1619" i="1"/>
  <c r="AC1620" i="1"/>
  <c r="AD1620" i="1"/>
  <c r="AE1620" i="1"/>
  <c r="AF1620" i="1"/>
  <c r="AC1621" i="1"/>
  <c r="AD1621" i="1"/>
  <c r="AE1621" i="1"/>
  <c r="AF1621" i="1"/>
  <c r="AC1622" i="1"/>
  <c r="AD1622" i="1"/>
  <c r="AE1622" i="1"/>
  <c r="AF1622" i="1"/>
  <c r="AC1623" i="1"/>
  <c r="AD1623" i="1"/>
  <c r="AE1623" i="1"/>
  <c r="AF1623" i="1"/>
  <c r="AC1624" i="1"/>
  <c r="AD1624" i="1"/>
  <c r="AE1624" i="1"/>
  <c r="AF1624" i="1"/>
  <c r="AC1625" i="1"/>
  <c r="AD1625" i="1"/>
  <c r="AE1625" i="1"/>
  <c r="AF1625" i="1"/>
  <c r="AC1626" i="1"/>
  <c r="AD1626" i="1"/>
  <c r="AE1626" i="1"/>
  <c r="AF1626" i="1"/>
  <c r="AC1627" i="1"/>
  <c r="AD1627" i="1"/>
  <c r="AE1627" i="1"/>
  <c r="AF1627" i="1"/>
  <c r="AC1628" i="1"/>
  <c r="AD1628" i="1"/>
  <c r="AE1628" i="1"/>
  <c r="AF1628" i="1"/>
  <c r="AC1629" i="1"/>
  <c r="AD1629" i="1"/>
  <c r="AE1629" i="1"/>
  <c r="AF1629" i="1"/>
  <c r="AC1630" i="1"/>
  <c r="AD1630" i="1"/>
  <c r="AE1630" i="1"/>
  <c r="AF1630" i="1"/>
  <c r="AC1631" i="1"/>
  <c r="AD1631" i="1"/>
  <c r="AE1631" i="1"/>
  <c r="AF1631" i="1"/>
  <c r="AC1632" i="1"/>
  <c r="AD1632" i="1"/>
  <c r="AE1632" i="1"/>
  <c r="AF1632" i="1"/>
  <c r="AC1633" i="1"/>
  <c r="AD1633" i="1"/>
  <c r="AE1633" i="1"/>
  <c r="AF1633" i="1"/>
  <c r="AC1634" i="1"/>
  <c r="AD1634" i="1"/>
  <c r="AE1634" i="1"/>
  <c r="AF1634" i="1"/>
  <c r="AC1635" i="1"/>
  <c r="AD1635" i="1"/>
  <c r="AE1635" i="1"/>
  <c r="AF1635" i="1"/>
  <c r="AC1636" i="1"/>
  <c r="AD1636" i="1"/>
  <c r="AE1636" i="1"/>
  <c r="AF1636" i="1"/>
  <c r="AC1637" i="1"/>
  <c r="AD1637" i="1"/>
  <c r="AE1637" i="1"/>
  <c r="AF1637" i="1"/>
  <c r="AC1638" i="1"/>
  <c r="AD1638" i="1"/>
  <c r="AE1638" i="1"/>
  <c r="AF1638" i="1"/>
  <c r="AC1639" i="1"/>
  <c r="AD1639" i="1"/>
  <c r="AE1639" i="1"/>
  <c r="AF1639" i="1"/>
  <c r="AC1640" i="1"/>
  <c r="AD1640" i="1"/>
  <c r="AE1640" i="1"/>
  <c r="AF1640" i="1"/>
  <c r="AC1641" i="1"/>
  <c r="AD1641" i="1"/>
  <c r="AE1641" i="1"/>
  <c r="AF1641" i="1"/>
  <c r="AC1642" i="1"/>
  <c r="AD1642" i="1"/>
  <c r="AE1642" i="1"/>
  <c r="AF1642" i="1"/>
  <c r="AC1643" i="1"/>
  <c r="AD1643" i="1"/>
  <c r="AE1643" i="1"/>
  <c r="AF1643" i="1"/>
  <c r="AC1644" i="1"/>
  <c r="AD1644" i="1"/>
  <c r="AE1644" i="1"/>
  <c r="AF1644" i="1"/>
  <c r="AC1645" i="1"/>
  <c r="AD1645" i="1"/>
  <c r="AE1645" i="1"/>
  <c r="AF1645" i="1"/>
  <c r="AC1646" i="1"/>
  <c r="AD1646" i="1"/>
  <c r="AE1646" i="1"/>
  <c r="AF1646" i="1"/>
  <c r="AC1647" i="1"/>
  <c r="AD1647" i="1"/>
  <c r="AE1647" i="1"/>
  <c r="AF1647" i="1"/>
  <c r="AC1648" i="1"/>
  <c r="AD1648" i="1"/>
  <c r="AE1648" i="1"/>
  <c r="AF1648" i="1"/>
  <c r="AC1649" i="1"/>
  <c r="AD1649" i="1"/>
  <c r="AE1649" i="1"/>
  <c r="AF1649" i="1"/>
  <c r="AC1650" i="1"/>
  <c r="AD1650" i="1"/>
  <c r="AE1650" i="1"/>
  <c r="AF1650" i="1"/>
  <c r="AC1651" i="1"/>
  <c r="AD1651" i="1"/>
  <c r="AE1651" i="1"/>
  <c r="AF1651" i="1"/>
  <c r="AC1652" i="1"/>
  <c r="AD1652" i="1"/>
  <c r="AE1652" i="1"/>
  <c r="AF1652" i="1"/>
  <c r="AC1653" i="1"/>
  <c r="AD1653" i="1"/>
  <c r="AE1653" i="1"/>
  <c r="AF1653" i="1"/>
  <c r="AC1654" i="1"/>
  <c r="AD1654" i="1"/>
  <c r="AE1654" i="1"/>
  <c r="AF1654" i="1"/>
  <c r="AC1655" i="1"/>
  <c r="AD1655" i="1"/>
  <c r="AE1655" i="1"/>
  <c r="AF1655" i="1"/>
  <c r="AC1656" i="1"/>
  <c r="AD1656" i="1"/>
  <c r="AE1656" i="1"/>
  <c r="AF1656" i="1"/>
  <c r="AC1657" i="1"/>
  <c r="AD1657" i="1"/>
  <c r="AE1657" i="1"/>
  <c r="AF1657" i="1"/>
  <c r="AC1658" i="1"/>
  <c r="AD1658" i="1"/>
  <c r="AE1658" i="1"/>
  <c r="AF1658" i="1"/>
  <c r="AC1659" i="1"/>
  <c r="AD1659" i="1"/>
  <c r="AE1659" i="1"/>
  <c r="AF1659" i="1"/>
  <c r="AC1660" i="1"/>
  <c r="AD1660" i="1"/>
  <c r="AE1660" i="1"/>
  <c r="AF1660" i="1"/>
  <c r="AC1661" i="1"/>
  <c r="AD1661" i="1"/>
  <c r="AE1661" i="1"/>
  <c r="AF1661" i="1"/>
  <c r="AC1662" i="1"/>
  <c r="AD1662" i="1"/>
  <c r="AE1662" i="1"/>
  <c r="AF1662" i="1"/>
  <c r="AC1663" i="1"/>
  <c r="AD1663" i="1"/>
  <c r="AE1663" i="1"/>
  <c r="AF1663" i="1"/>
  <c r="AC1664" i="1"/>
  <c r="AD1664" i="1"/>
  <c r="AE1664" i="1"/>
  <c r="AF1664" i="1"/>
  <c r="AC1665" i="1"/>
  <c r="AD1665" i="1"/>
  <c r="AE1665" i="1"/>
  <c r="AF1665" i="1"/>
  <c r="AC1666" i="1"/>
  <c r="AD1666" i="1"/>
  <c r="AE1666" i="1"/>
  <c r="AF1666" i="1"/>
  <c r="AC1667" i="1"/>
  <c r="AD1667" i="1"/>
  <c r="AE1667" i="1"/>
  <c r="AF1667" i="1"/>
  <c r="AC1668" i="1"/>
  <c r="AD1668" i="1"/>
  <c r="AE1668" i="1"/>
  <c r="AF1668" i="1"/>
  <c r="AC1669" i="1"/>
  <c r="AD1669" i="1"/>
  <c r="AE1669" i="1"/>
  <c r="AF1669" i="1"/>
  <c r="AC1670" i="1"/>
  <c r="AD1670" i="1"/>
  <c r="AE1670" i="1"/>
  <c r="AF1670" i="1"/>
  <c r="AC1671" i="1"/>
  <c r="AD1671" i="1"/>
  <c r="AE1671" i="1"/>
  <c r="AF1671" i="1"/>
  <c r="AC1672" i="1"/>
  <c r="AD1672" i="1"/>
  <c r="AE1672" i="1"/>
  <c r="AF1672" i="1"/>
  <c r="AC1673" i="1"/>
  <c r="AD1673" i="1"/>
  <c r="AE1673" i="1"/>
  <c r="AF1673" i="1"/>
  <c r="AC1674" i="1"/>
  <c r="AD1674" i="1"/>
  <c r="AE1674" i="1"/>
  <c r="AF1674" i="1"/>
  <c r="AC1675" i="1"/>
  <c r="AD1675" i="1"/>
  <c r="AE1675" i="1"/>
  <c r="AF1675" i="1"/>
  <c r="AC1676" i="1"/>
  <c r="AD1676" i="1"/>
  <c r="AE1676" i="1"/>
  <c r="AF1676" i="1"/>
  <c r="AC1677" i="1"/>
  <c r="AD1677" i="1"/>
  <c r="AE1677" i="1"/>
  <c r="AF1677" i="1"/>
  <c r="AC1678" i="1"/>
  <c r="AD1678" i="1"/>
  <c r="AE1678" i="1"/>
  <c r="AF1678" i="1"/>
  <c r="AC1679" i="1"/>
  <c r="AD1679" i="1"/>
  <c r="AE1679" i="1"/>
  <c r="AF1679" i="1"/>
  <c r="AC1680" i="1"/>
  <c r="AD1680" i="1"/>
  <c r="AE1680" i="1"/>
  <c r="AF1680" i="1"/>
  <c r="AC1681" i="1"/>
  <c r="AD1681" i="1"/>
  <c r="AE1681" i="1"/>
  <c r="AF1681" i="1"/>
  <c r="AC1682" i="1"/>
  <c r="AD1682" i="1"/>
  <c r="AE1682" i="1"/>
  <c r="AF1682" i="1"/>
  <c r="AC1683" i="1"/>
  <c r="AD1683" i="1"/>
  <c r="AE1683" i="1"/>
  <c r="AF1683" i="1"/>
  <c r="AC1684" i="1"/>
  <c r="AD1684" i="1"/>
  <c r="AE1684" i="1"/>
  <c r="AF1684" i="1"/>
  <c r="AC1685" i="1"/>
  <c r="AD1685" i="1"/>
  <c r="AE1685" i="1"/>
  <c r="AF1685" i="1"/>
  <c r="AC1686" i="1"/>
  <c r="AD1686" i="1"/>
  <c r="AE1686" i="1"/>
  <c r="AF1686" i="1"/>
  <c r="AC1687" i="1"/>
  <c r="AD1687" i="1"/>
  <c r="AE1687" i="1"/>
  <c r="AF1687" i="1"/>
  <c r="AC1688" i="1"/>
  <c r="AD1688" i="1"/>
  <c r="AE1688" i="1"/>
  <c r="AF1688" i="1"/>
  <c r="AC1689" i="1"/>
  <c r="AD1689" i="1"/>
  <c r="AE1689" i="1"/>
  <c r="AF1689" i="1"/>
  <c r="AC1690" i="1"/>
  <c r="AD1690" i="1"/>
  <c r="AE1690" i="1"/>
  <c r="AF1690" i="1"/>
  <c r="AC1691" i="1"/>
  <c r="AD1691" i="1"/>
  <c r="AE1691" i="1"/>
  <c r="AF1691" i="1"/>
  <c r="AC1692" i="1"/>
  <c r="AD1692" i="1"/>
  <c r="AE1692" i="1"/>
  <c r="AF1692" i="1"/>
  <c r="AC1693" i="1"/>
  <c r="AD1693" i="1"/>
  <c r="AE1693" i="1"/>
  <c r="AF1693" i="1"/>
  <c r="AC1694" i="1"/>
  <c r="AD1694" i="1"/>
  <c r="AE1694" i="1"/>
  <c r="AF1694" i="1"/>
  <c r="AC1695" i="1"/>
  <c r="AD1695" i="1"/>
  <c r="AE1695" i="1"/>
  <c r="AF1695" i="1"/>
  <c r="AC1696" i="1"/>
  <c r="AD1696" i="1"/>
  <c r="AE1696" i="1"/>
  <c r="AF1696" i="1"/>
  <c r="AC1697" i="1"/>
  <c r="AD1697" i="1"/>
  <c r="AE1697" i="1"/>
  <c r="AF1697" i="1"/>
  <c r="AC1698" i="1"/>
  <c r="AD1698" i="1"/>
  <c r="AE1698" i="1"/>
  <c r="AF1698" i="1"/>
  <c r="AC1699" i="1"/>
  <c r="AD1699" i="1"/>
  <c r="AE1699" i="1"/>
  <c r="AF1699" i="1"/>
  <c r="AC1700" i="1"/>
  <c r="AD1700" i="1"/>
  <c r="AE1700" i="1"/>
  <c r="AF1700" i="1"/>
  <c r="AC1701" i="1"/>
  <c r="AD1701" i="1"/>
  <c r="AE1701" i="1"/>
  <c r="AF1701" i="1"/>
  <c r="AC1702" i="1"/>
  <c r="AD1702" i="1"/>
  <c r="AE1702" i="1"/>
  <c r="AF1702" i="1"/>
  <c r="AC1703" i="1"/>
  <c r="AD1703" i="1"/>
  <c r="AE1703" i="1"/>
  <c r="AF1703" i="1"/>
  <c r="AC1704" i="1"/>
  <c r="AD1704" i="1"/>
  <c r="AE1704" i="1"/>
  <c r="AF1704" i="1"/>
  <c r="AC1705" i="1"/>
  <c r="AD1705" i="1"/>
  <c r="AE1705" i="1"/>
  <c r="AF1705" i="1"/>
  <c r="AC1706" i="1"/>
  <c r="AD1706" i="1"/>
  <c r="AE1706" i="1"/>
  <c r="AF1706" i="1"/>
  <c r="AC1707" i="1"/>
  <c r="AD1707" i="1"/>
  <c r="AE1707" i="1"/>
  <c r="AF1707" i="1"/>
  <c r="AC1708" i="1"/>
  <c r="AD1708" i="1"/>
  <c r="AE1708" i="1"/>
  <c r="AF1708" i="1"/>
  <c r="AC1709" i="1"/>
  <c r="AD1709" i="1"/>
  <c r="AE1709" i="1"/>
  <c r="AF1709" i="1"/>
  <c r="AC1710" i="1"/>
  <c r="AD1710" i="1"/>
  <c r="AE1710" i="1"/>
  <c r="AF1710" i="1"/>
  <c r="AC1711" i="1"/>
  <c r="AD1711" i="1"/>
  <c r="AE1711" i="1"/>
  <c r="AF1711" i="1"/>
  <c r="AC1712" i="1"/>
  <c r="AD1712" i="1"/>
  <c r="AE1712" i="1"/>
  <c r="AF1712" i="1"/>
  <c r="AC1713" i="1"/>
  <c r="AD1713" i="1"/>
  <c r="AE1713" i="1"/>
  <c r="AF1713" i="1"/>
  <c r="AC1714" i="1"/>
  <c r="AD1714" i="1"/>
  <c r="AE1714" i="1"/>
  <c r="AF1714" i="1"/>
  <c r="AC1715" i="1"/>
  <c r="AD1715" i="1"/>
  <c r="AE1715" i="1"/>
  <c r="AF1715" i="1"/>
  <c r="AC1716" i="1"/>
  <c r="AD1716" i="1"/>
  <c r="AE1716" i="1"/>
  <c r="AF1716" i="1"/>
  <c r="AC1717" i="1"/>
  <c r="AD1717" i="1"/>
  <c r="AE1717" i="1"/>
  <c r="AF1717" i="1"/>
  <c r="AC1718" i="1"/>
  <c r="AD1718" i="1"/>
  <c r="AE1718" i="1"/>
  <c r="AF1718" i="1"/>
  <c r="AC1719" i="1"/>
  <c r="AD1719" i="1"/>
  <c r="AE1719" i="1"/>
  <c r="AF1719" i="1"/>
  <c r="AC1720" i="1"/>
  <c r="AD1720" i="1"/>
  <c r="AE1720" i="1"/>
  <c r="AF1720" i="1"/>
  <c r="AC1721" i="1"/>
  <c r="AD1721" i="1"/>
  <c r="AE1721" i="1"/>
  <c r="AF1721" i="1"/>
  <c r="AC1722" i="1"/>
  <c r="AD1722" i="1"/>
  <c r="AE1722" i="1"/>
  <c r="AF1722" i="1"/>
  <c r="AC1723" i="1"/>
  <c r="AD1723" i="1"/>
  <c r="AE1723" i="1"/>
  <c r="AF1723" i="1"/>
  <c r="AC1724" i="1"/>
  <c r="AD1724" i="1"/>
  <c r="AE1724" i="1"/>
  <c r="AF1724" i="1"/>
  <c r="AC1725" i="1"/>
  <c r="AD1725" i="1"/>
  <c r="AE1725" i="1"/>
  <c r="AF1725" i="1"/>
  <c r="AC1726" i="1"/>
  <c r="AD1726" i="1"/>
  <c r="AE1726" i="1"/>
  <c r="AF1726" i="1"/>
  <c r="AC1727" i="1"/>
  <c r="AD1727" i="1"/>
  <c r="AE1727" i="1"/>
  <c r="AF1727" i="1"/>
  <c r="AC1728" i="1"/>
  <c r="AD1728" i="1"/>
  <c r="AE1728" i="1"/>
  <c r="AF1728" i="1"/>
  <c r="AC1729" i="1"/>
  <c r="AD1729" i="1"/>
  <c r="AE1729" i="1"/>
  <c r="AF1729" i="1"/>
  <c r="AC1730" i="1"/>
  <c r="AD1730" i="1"/>
  <c r="AE1730" i="1"/>
  <c r="AF1730" i="1"/>
  <c r="AC1731" i="1"/>
  <c r="AD1731" i="1"/>
  <c r="AE1731" i="1"/>
  <c r="AF1731" i="1"/>
  <c r="AC1732" i="1"/>
  <c r="AD1732" i="1"/>
  <c r="AE1732" i="1"/>
  <c r="AF1732" i="1"/>
  <c r="AC1733" i="1"/>
  <c r="AD1733" i="1"/>
  <c r="AE1733" i="1"/>
  <c r="AF1733" i="1"/>
  <c r="AC1734" i="1"/>
  <c r="AD1734" i="1"/>
  <c r="AE1734" i="1"/>
  <c r="AF1734" i="1"/>
  <c r="AC1735" i="1"/>
  <c r="AD1735" i="1"/>
  <c r="AE1735" i="1"/>
  <c r="AF1735" i="1"/>
  <c r="AC1736" i="1"/>
  <c r="AD1736" i="1"/>
  <c r="AE1736" i="1"/>
  <c r="AF1736" i="1"/>
  <c r="AC1737" i="1"/>
  <c r="AD1737" i="1"/>
  <c r="AE1737" i="1"/>
  <c r="AF1737" i="1"/>
  <c r="AC1738" i="1"/>
  <c r="AD1738" i="1"/>
  <c r="AE1738" i="1"/>
  <c r="AF1738" i="1"/>
  <c r="AC1739" i="1"/>
  <c r="AD1739" i="1"/>
  <c r="AE1739" i="1"/>
  <c r="AF1739" i="1"/>
  <c r="AC1740" i="1"/>
  <c r="AD1740" i="1"/>
  <c r="AE1740" i="1"/>
  <c r="AF1740" i="1"/>
  <c r="AC1741" i="1"/>
  <c r="AD1741" i="1"/>
  <c r="AE1741" i="1"/>
  <c r="AF1741" i="1"/>
  <c r="AC1742" i="1"/>
  <c r="AD1742" i="1"/>
  <c r="AE1742" i="1"/>
  <c r="AF1742" i="1"/>
  <c r="AC1743" i="1"/>
  <c r="AD1743" i="1"/>
  <c r="AE1743" i="1"/>
  <c r="AF1743" i="1"/>
  <c r="AC1744" i="1"/>
  <c r="AD1744" i="1"/>
  <c r="AE1744" i="1"/>
  <c r="AF1744" i="1"/>
  <c r="AC1745" i="1"/>
  <c r="AD1745" i="1"/>
  <c r="AE1745" i="1"/>
  <c r="AF1745" i="1"/>
  <c r="AC1746" i="1"/>
  <c r="AD1746" i="1"/>
  <c r="AE1746" i="1"/>
  <c r="AF1746" i="1"/>
  <c r="AC1747" i="1"/>
  <c r="AD1747" i="1"/>
  <c r="AE1747" i="1"/>
  <c r="AF1747" i="1"/>
  <c r="AC1748" i="1"/>
  <c r="AD1748" i="1"/>
  <c r="AE1748" i="1"/>
  <c r="AF1748" i="1"/>
  <c r="AC1749" i="1"/>
  <c r="AD1749" i="1"/>
  <c r="AE1749" i="1"/>
  <c r="AF1749" i="1"/>
  <c r="AC1750" i="1"/>
  <c r="AD1750" i="1"/>
  <c r="AE1750" i="1"/>
  <c r="AF1750" i="1"/>
  <c r="AC1751" i="1"/>
  <c r="AD1751" i="1"/>
  <c r="AE1751" i="1"/>
  <c r="AF1751" i="1"/>
  <c r="AC1752" i="1"/>
  <c r="AD1752" i="1"/>
  <c r="AE1752" i="1"/>
  <c r="AF1752" i="1"/>
  <c r="AC1753" i="1"/>
  <c r="AD1753" i="1"/>
  <c r="AE1753" i="1"/>
  <c r="AF1753" i="1"/>
  <c r="AC1754" i="1"/>
  <c r="AD1754" i="1"/>
  <c r="AE1754" i="1"/>
  <c r="AF1754" i="1"/>
  <c r="AC1755" i="1"/>
  <c r="AD1755" i="1"/>
  <c r="AE1755" i="1"/>
  <c r="AF1755" i="1"/>
  <c r="AC1756" i="1"/>
  <c r="AD1756" i="1"/>
  <c r="AE1756" i="1"/>
  <c r="AF1756" i="1"/>
  <c r="AC1757" i="1"/>
  <c r="AD1757" i="1"/>
  <c r="AE1757" i="1"/>
  <c r="AF1757" i="1"/>
  <c r="AC1758" i="1"/>
  <c r="AD1758" i="1"/>
  <c r="AE1758" i="1"/>
  <c r="AF1758" i="1"/>
  <c r="AC1759" i="1"/>
  <c r="AD1759" i="1"/>
  <c r="AE1759" i="1"/>
  <c r="AF1759" i="1"/>
  <c r="AC1760" i="1"/>
  <c r="AD1760" i="1"/>
  <c r="AE1760" i="1"/>
  <c r="AF1760" i="1"/>
  <c r="AC1761" i="1"/>
  <c r="AD1761" i="1"/>
  <c r="AE1761" i="1"/>
  <c r="AF1761" i="1"/>
  <c r="AC1762" i="1"/>
  <c r="AD1762" i="1"/>
  <c r="AE1762" i="1"/>
  <c r="AF1762" i="1"/>
  <c r="AC1763" i="1"/>
  <c r="AD1763" i="1"/>
  <c r="AE1763" i="1"/>
  <c r="AF1763" i="1"/>
  <c r="AC1764" i="1"/>
  <c r="AD1764" i="1"/>
  <c r="AE1764" i="1"/>
  <c r="AF1764" i="1"/>
  <c r="AC1765" i="1"/>
  <c r="AD1765" i="1"/>
  <c r="AE1765" i="1"/>
  <c r="AF1765" i="1"/>
  <c r="AC1766" i="1"/>
  <c r="AD1766" i="1"/>
  <c r="AE1766" i="1"/>
  <c r="AF1766" i="1"/>
  <c r="AC1767" i="1"/>
  <c r="AD1767" i="1"/>
  <c r="AE1767" i="1"/>
  <c r="AF1767" i="1"/>
  <c r="AC1768" i="1"/>
  <c r="AD1768" i="1"/>
  <c r="AE1768" i="1"/>
  <c r="AF1768" i="1"/>
  <c r="AC1769" i="1"/>
  <c r="AD1769" i="1"/>
  <c r="AE1769" i="1"/>
  <c r="AF1769" i="1"/>
  <c r="AC1770" i="1"/>
  <c r="AD1770" i="1"/>
  <c r="AE1770" i="1"/>
  <c r="AF1770" i="1"/>
  <c r="AC1771" i="1"/>
  <c r="AD1771" i="1"/>
  <c r="AE1771" i="1"/>
  <c r="AF1771" i="1"/>
  <c r="AC1772" i="1"/>
  <c r="AD1772" i="1"/>
  <c r="AE1772" i="1"/>
  <c r="AF1772" i="1"/>
  <c r="AC1773" i="1"/>
  <c r="AD1773" i="1"/>
  <c r="AE1773" i="1"/>
  <c r="AF1773" i="1"/>
  <c r="AC1774" i="1"/>
  <c r="AD1774" i="1"/>
  <c r="AE1774" i="1"/>
  <c r="AF1774" i="1"/>
  <c r="AC1775" i="1"/>
  <c r="AD1775" i="1"/>
  <c r="AE1775" i="1"/>
  <c r="AF1775" i="1"/>
  <c r="AC1776" i="1"/>
  <c r="AD1776" i="1"/>
  <c r="AE1776" i="1"/>
  <c r="AF1776" i="1"/>
  <c r="AC1777" i="1"/>
  <c r="AD1777" i="1"/>
  <c r="AE1777" i="1"/>
  <c r="AF1777" i="1"/>
  <c r="AC1778" i="1"/>
  <c r="AD1778" i="1"/>
  <c r="AE1778" i="1"/>
  <c r="AF1778" i="1"/>
  <c r="AC1779" i="1"/>
  <c r="AD1779" i="1"/>
  <c r="AE1779" i="1"/>
  <c r="AF1779" i="1"/>
  <c r="AC1780" i="1"/>
  <c r="AD1780" i="1"/>
  <c r="AE1780" i="1"/>
  <c r="AF1780" i="1"/>
  <c r="AC1781" i="1"/>
  <c r="AD1781" i="1"/>
  <c r="AE1781" i="1"/>
  <c r="AF1781" i="1"/>
  <c r="AC1782" i="1"/>
  <c r="AD1782" i="1"/>
  <c r="AE1782" i="1"/>
  <c r="AF1782" i="1"/>
  <c r="AC1783" i="1"/>
  <c r="AD1783" i="1"/>
  <c r="AE1783" i="1"/>
  <c r="AF1783" i="1"/>
  <c r="AC1784" i="1"/>
  <c r="AD1784" i="1"/>
  <c r="AE1784" i="1"/>
  <c r="AF1784" i="1"/>
  <c r="AC1785" i="1"/>
  <c r="AD1785" i="1"/>
  <c r="AE1785" i="1"/>
  <c r="AF1785" i="1"/>
  <c r="AC1786" i="1"/>
  <c r="AD1786" i="1"/>
  <c r="AE1786" i="1"/>
  <c r="AF1786" i="1"/>
  <c r="AC1787" i="1"/>
  <c r="AD1787" i="1"/>
  <c r="AE1787" i="1"/>
  <c r="AF1787" i="1"/>
  <c r="AC1788" i="1"/>
  <c r="AD1788" i="1"/>
  <c r="AE1788" i="1"/>
  <c r="AF1788" i="1"/>
  <c r="AC1789" i="1"/>
  <c r="AD1789" i="1"/>
  <c r="AE1789" i="1"/>
  <c r="AF1789" i="1"/>
  <c r="AC1790" i="1"/>
  <c r="AD1790" i="1"/>
  <c r="AE1790" i="1"/>
  <c r="AF1790" i="1"/>
  <c r="AC1791" i="1"/>
  <c r="AD1791" i="1"/>
  <c r="AE1791" i="1"/>
  <c r="AF1791" i="1"/>
  <c r="AC1792" i="1"/>
  <c r="AD1792" i="1"/>
  <c r="AE1792" i="1"/>
  <c r="AF1792" i="1"/>
  <c r="AC1793" i="1"/>
  <c r="AD1793" i="1"/>
  <c r="AE1793" i="1"/>
  <c r="AF1793" i="1"/>
  <c r="AC1794" i="1"/>
  <c r="AD1794" i="1"/>
  <c r="AE1794" i="1"/>
  <c r="AF1794" i="1"/>
  <c r="AC1795" i="1"/>
  <c r="AD1795" i="1"/>
  <c r="AE1795" i="1"/>
  <c r="AF1795" i="1"/>
  <c r="AC1796" i="1"/>
  <c r="AD1796" i="1"/>
  <c r="AE1796" i="1"/>
  <c r="AF1796" i="1"/>
  <c r="AC1797" i="1"/>
  <c r="AD1797" i="1"/>
  <c r="AE1797" i="1"/>
  <c r="AF1797" i="1"/>
  <c r="AC1798" i="1"/>
  <c r="AD1798" i="1"/>
  <c r="AE1798" i="1"/>
  <c r="AF1798" i="1"/>
  <c r="AC1799" i="1"/>
  <c r="AD1799" i="1"/>
  <c r="AE1799" i="1"/>
  <c r="AF1799" i="1"/>
  <c r="AC1800" i="1"/>
  <c r="AD1800" i="1"/>
  <c r="AE1800" i="1"/>
  <c r="AF1800" i="1"/>
  <c r="AC1801" i="1"/>
  <c r="AD1801" i="1"/>
  <c r="AE1801" i="1"/>
  <c r="AF1801" i="1"/>
  <c r="AC1802" i="1"/>
  <c r="AD1802" i="1"/>
  <c r="AE1802" i="1"/>
  <c r="AF1802" i="1"/>
  <c r="AC1803" i="1"/>
  <c r="AD1803" i="1"/>
  <c r="AE1803" i="1"/>
  <c r="AF1803" i="1"/>
  <c r="AC1804" i="1"/>
  <c r="AD1804" i="1"/>
  <c r="AE1804" i="1"/>
  <c r="AF1804" i="1"/>
  <c r="AC1805" i="1"/>
  <c r="AD1805" i="1"/>
  <c r="AE1805" i="1"/>
  <c r="AF1805" i="1"/>
  <c r="AC1806" i="1"/>
  <c r="AD1806" i="1"/>
  <c r="AE1806" i="1"/>
  <c r="AF1806" i="1"/>
  <c r="AC1807" i="1"/>
  <c r="AD1807" i="1"/>
  <c r="AE1807" i="1"/>
  <c r="AF1807" i="1"/>
  <c r="AC1808" i="1"/>
  <c r="AD1808" i="1"/>
  <c r="AE1808" i="1"/>
  <c r="AF1808" i="1"/>
  <c r="AC1809" i="1"/>
  <c r="AD1809" i="1"/>
  <c r="AE1809" i="1"/>
  <c r="AF1809" i="1"/>
  <c r="AC1810" i="1"/>
  <c r="AD1810" i="1"/>
  <c r="AE1810" i="1"/>
  <c r="AF1810" i="1"/>
  <c r="AC1811" i="1"/>
  <c r="AD1811" i="1"/>
  <c r="AE1811" i="1"/>
  <c r="AF1811" i="1"/>
  <c r="AC1812" i="1"/>
  <c r="AD1812" i="1"/>
  <c r="AE1812" i="1"/>
  <c r="AF1812" i="1"/>
  <c r="AC1813" i="1"/>
  <c r="AD1813" i="1"/>
  <c r="AE1813" i="1"/>
  <c r="AF1813" i="1"/>
  <c r="AC1814" i="1"/>
  <c r="AD1814" i="1"/>
  <c r="AE1814" i="1"/>
  <c r="AF1814" i="1"/>
  <c r="AC1815" i="1"/>
  <c r="AD1815" i="1"/>
  <c r="AE1815" i="1"/>
  <c r="AF1815" i="1"/>
  <c r="AC1816" i="1"/>
  <c r="AD1816" i="1"/>
  <c r="AE1816" i="1"/>
  <c r="AF1816" i="1"/>
  <c r="AC1817" i="1"/>
  <c r="AD1817" i="1"/>
  <c r="AE1817" i="1"/>
  <c r="AF1817" i="1"/>
  <c r="AC1818" i="1"/>
  <c r="AD1818" i="1"/>
  <c r="AE1818" i="1"/>
  <c r="AF1818" i="1"/>
  <c r="AC1819" i="1"/>
  <c r="AD1819" i="1"/>
  <c r="AE1819" i="1"/>
  <c r="AF1819" i="1"/>
  <c r="AC1820" i="1"/>
  <c r="AD1820" i="1"/>
  <c r="AE1820" i="1"/>
  <c r="AF1820" i="1"/>
  <c r="AC1821" i="1"/>
  <c r="AD1821" i="1"/>
  <c r="AE1821" i="1"/>
  <c r="AF1821" i="1"/>
  <c r="AC1822" i="1"/>
  <c r="AD1822" i="1"/>
  <c r="AE1822" i="1"/>
  <c r="AF1822" i="1"/>
  <c r="AC1823" i="1"/>
  <c r="AD1823" i="1"/>
  <c r="AE1823" i="1"/>
  <c r="AF1823" i="1"/>
  <c r="AC1824" i="1"/>
  <c r="AD1824" i="1"/>
  <c r="AE1824" i="1"/>
  <c r="AF1824" i="1"/>
  <c r="AC1825" i="1"/>
  <c r="AD1825" i="1"/>
  <c r="AE1825" i="1"/>
  <c r="AF1825" i="1"/>
  <c r="AC1826" i="1"/>
  <c r="AD1826" i="1"/>
  <c r="AE1826" i="1"/>
  <c r="AF1826" i="1"/>
  <c r="AC1827" i="1"/>
  <c r="AD1827" i="1"/>
  <c r="AE1827" i="1"/>
  <c r="AF1827" i="1"/>
  <c r="AC1828" i="1"/>
  <c r="AD1828" i="1"/>
  <c r="AE1828" i="1"/>
  <c r="AF1828" i="1"/>
  <c r="AC1829" i="1"/>
  <c r="AD1829" i="1"/>
  <c r="AE1829" i="1"/>
  <c r="AF1829" i="1"/>
  <c r="AC1830" i="1"/>
  <c r="AD1830" i="1"/>
  <c r="AE1830" i="1"/>
  <c r="AF1830" i="1"/>
  <c r="AC1831" i="1"/>
  <c r="AD1831" i="1"/>
  <c r="AE1831" i="1"/>
  <c r="AF1831" i="1"/>
  <c r="AC1832" i="1"/>
  <c r="AD1832" i="1"/>
  <c r="AE1832" i="1"/>
  <c r="AF1832" i="1"/>
  <c r="AC1833" i="1"/>
  <c r="AD1833" i="1"/>
  <c r="AE1833" i="1"/>
  <c r="AF1833" i="1"/>
  <c r="AC1834" i="1"/>
  <c r="AD1834" i="1"/>
  <c r="AE1834" i="1"/>
  <c r="AF1834" i="1"/>
  <c r="AC1835" i="1"/>
  <c r="AD1835" i="1"/>
  <c r="AE1835" i="1"/>
  <c r="AF1835" i="1"/>
  <c r="AC1836" i="1"/>
  <c r="AD1836" i="1"/>
  <c r="AE1836" i="1"/>
  <c r="AF1836" i="1"/>
  <c r="AC1837" i="1"/>
  <c r="AD1837" i="1"/>
  <c r="AE1837" i="1"/>
  <c r="AF1837" i="1"/>
  <c r="AC1838" i="1"/>
  <c r="AD1838" i="1"/>
  <c r="AE1838" i="1"/>
  <c r="AF1838" i="1"/>
  <c r="AC1839" i="1"/>
  <c r="AD1839" i="1"/>
  <c r="AE1839" i="1"/>
  <c r="AF1839" i="1"/>
  <c r="AC1840" i="1"/>
  <c r="AD1840" i="1"/>
  <c r="AE1840" i="1"/>
  <c r="AF1840" i="1"/>
  <c r="AC1841" i="1"/>
  <c r="AD1841" i="1"/>
  <c r="AE1841" i="1"/>
  <c r="AF1841" i="1"/>
  <c r="AC1842" i="1"/>
  <c r="AD1842" i="1"/>
  <c r="AE1842" i="1"/>
  <c r="AF1842" i="1"/>
  <c r="AC1843" i="1"/>
  <c r="AD1843" i="1"/>
  <c r="AE1843" i="1"/>
  <c r="AF1843" i="1"/>
  <c r="AC1844" i="1"/>
  <c r="AD1844" i="1"/>
  <c r="AE1844" i="1"/>
  <c r="AF1844" i="1"/>
  <c r="AC1845" i="1"/>
  <c r="AD1845" i="1"/>
  <c r="AE1845" i="1"/>
  <c r="AF1845" i="1"/>
  <c r="AC1846" i="1"/>
  <c r="AD1846" i="1"/>
  <c r="AE1846" i="1"/>
  <c r="AF1846" i="1"/>
  <c r="AC1847" i="1"/>
  <c r="AD1847" i="1"/>
  <c r="AE1847" i="1"/>
  <c r="AF1847" i="1"/>
  <c r="AC1848" i="1"/>
  <c r="AD1848" i="1"/>
  <c r="AE1848" i="1"/>
  <c r="AF1848" i="1"/>
  <c r="AC1849" i="1"/>
  <c r="AD1849" i="1"/>
  <c r="AE1849" i="1"/>
  <c r="AF1849" i="1"/>
  <c r="AC1850" i="1"/>
  <c r="AD1850" i="1"/>
  <c r="AE1850" i="1"/>
  <c r="AF1850" i="1"/>
  <c r="AC1851" i="1"/>
  <c r="AD1851" i="1"/>
  <c r="AE1851" i="1"/>
  <c r="AF1851" i="1"/>
  <c r="AC1852" i="1"/>
  <c r="AD1852" i="1"/>
  <c r="AE1852" i="1"/>
  <c r="AF1852" i="1"/>
  <c r="AC1853" i="1"/>
  <c r="AD1853" i="1"/>
  <c r="AE1853" i="1"/>
  <c r="AF1853" i="1"/>
  <c r="AC1854" i="1"/>
  <c r="AD1854" i="1"/>
  <c r="AE1854" i="1"/>
  <c r="AF1854" i="1"/>
  <c r="AC1855" i="1"/>
  <c r="AD1855" i="1"/>
  <c r="AE1855" i="1"/>
  <c r="AF1855" i="1"/>
  <c r="AC1856" i="1"/>
  <c r="AD1856" i="1"/>
  <c r="AE1856" i="1"/>
  <c r="AF1856" i="1"/>
  <c r="AC1857" i="1"/>
  <c r="AD1857" i="1"/>
  <c r="AE1857" i="1"/>
  <c r="AF1857" i="1"/>
  <c r="AC1858" i="1"/>
  <c r="AD1858" i="1"/>
  <c r="AE1858" i="1"/>
  <c r="AF1858" i="1"/>
  <c r="AC1859" i="1"/>
  <c r="AD1859" i="1"/>
  <c r="AE1859" i="1"/>
  <c r="AF1859" i="1"/>
  <c r="AC1860" i="1"/>
  <c r="AD1860" i="1"/>
  <c r="AE1860" i="1"/>
  <c r="AF1860" i="1"/>
  <c r="AC1861" i="1"/>
  <c r="AD1861" i="1"/>
  <c r="AE1861" i="1"/>
  <c r="AF1861" i="1"/>
  <c r="AC1862" i="1"/>
  <c r="AD1862" i="1"/>
  <c r="AE1862" i="1"/>
  <c r="AF1862" i="1"/>
  <c r="AC1863" i="1"/>
  <c r="AD1863" i="1"/>
  <c r="AE1863" i="1"/>
  <c r="AF1863" i="1"/>
  <c r="AC1864" i="1"/>
  <c r="AD1864" i="1"/>
  <c r="AE1864" i="1"/>
  <c r="AF1864" i="1"/>
  <c r="AC1865" i="1"/>
  <c r="AD1865" i="1"/>
  <c r="AE1865" i="1"/>
  <c r="AF1865" i="1"/>
  <c r="AC1866" i="1"/>
  <c r="AD1866" i="1"/>
  <c r="AE1866" i="1"/>
  <c r="AF1866" i="1"/>
  <c r="AC1867" i="1"/>
  <c r="AD1867" i="1"/>
  <c r="AE1867" i="1"/>
  <c r="AF1867" i="1"/>
  <c r="AC1868" i="1"/>
  <c r="AD1868" i="1"/>
  <c r="AE1868" i="1"/>
  <c r="AF1868" i="1"/>
  <c r="AC1869" i="1"/>
  <c r="AD1869" i="1"/>
  <c r="AE1869" i="1"/>
  <c r="AF1869" i="1"/>
  <c r="AC1870" i="1"/>
  <c r="AD1870" i="1"/>
  <c r="AE1870" i="1"/>
  <c r="AF1870" i="1"/>
  <c r="AC1871" i="1"/>
  <c r="AD1871" i="1"/>
  <c r="AE1871" i="1"/>
  <c r="AF1871" i="1"/>
  <c r="AC1872" i="1"/>
  <c r="AD1872" i="1"/>
  <c r="AE1872" i="1"/>
  <c r="AF1872" i="1"/>
  <c r="AC1873" i="1"/>
  <c r="AD1873" i="1"/>
  <c r="AE1873" i="1"/>
  <c r="AF1873" i="1"/>
  <c r="AC1874" i="1"/>
  <c r="AD1874" i="1"/>
  <c r="AE1874" i="1"/>
  <c r="AF1874" i="1"/>
  <c r="AC1875" i="1"/>
  <c r="AD1875" i="1"/>
  <c r="AE1875" i="1"/>
  <c r="AF1875" i="1"/>
  <c r="AC1876" i="1"/>
  <c r="AD1876" i="1"/>
  <c r="AE1876" i="1"/>
  <c r="AF1876" i="1"/>
  <c r="AC1877" i="1"/>
  <c r="AD1877" i="1"/>
  <c r="AE1877" i="1"/>
  <c r="AF1877" i="1"/>
  <c r="AC1878" i="1"/>
  <c r="AD1878" i="1"/>
  <c r="AE1878" i="1"/>
  <c r="AF1878" i="1"/>
  <c r="AC1879" i="1"/>
  <c r="AD1879" i="1"/>
  <c r="AE1879" i="1"/>
  <c r="AF1879" i="1"/>
  <c r="AC1880" i="1"/>
  <c r="AD1880" i="1"/>
  <c r="AE1880" i="1"/>
  <c r="AF1880" i="1"/>
  <c r="AC1881" i="1"/>
  <c r="AD1881" i="1"/>
  <c r="AE1881" i="1"/>
  <c r="AF1881" i="1"/>
  <c r="AC1882" i="1"/>
  <c r="AD1882" i="1"/>
  <c r="AE1882" i="1"/>
  <c r="AF1882" i="1"/>
  <c r="AC1883" i="1"/>
  <c r="AD1883" i="1"/>
  <c r="AE1883" i="1"/>
  <c r="AF1883" i="1"/>
  <c r="AC1884" i="1"/>
  <c r="AD1884" i="1"/>
  <c r="AE1884" i="1"/>
  <c r="AF1884" i="1"/>
  <c r="AC1885" i="1"/>
  <c r="AD1885" i="1"/>
  <c r="AE1885" i="1"/>
  <c r="AF1885" i="1"/>
  <c r="AC1886" i="1"/>
  <c r="AD1886" i="1"/>
  <c r="AE1886" i="1"/>
  <c r="AF1886" i="1"/>
  <c r="AC1887" i="1"/>
  <c r="AD1887" i="1"/>
  <c r="AE1887" i="1"/>
  <c r="AF1887" i="1"/>
  <c r="AC1888" i="1"/>
  <c r="AD1888" i="1"/>
  <c r="AE1888" i="1"/>
  <c r="AF1888" i="1"/>
  <c r="AC1889" i="1"/>
  <c r="AD1889" i="1"/>
  <c r="AE1889" i="1"/>
  <c r="AF1889" i="1"/>
  <c r="AC1890" i="1"/>
  <c r="AD1890" i="1"/>
  <c r="AE1890" i="1"/>
  <c r="AF1890" i="1"/>
  <c r="AC1891" i="1"/>
  <c r="AD1891" i="1"/>
  <c r="AE1891" i="1"/>
  <c r="AF1891" i="1"/>
  <c r="AC1892" i="1"/>
  <c r="AD1892" i="1"/>
  <c r="AE1892" i="1"/>
  <c r="AF1892" i="1"/>
  <c r="AC1893" i="1"/>
  <c r="AD1893" i="1"/>
  <c r="AE1893" i="1"/>
  <c r="AF1893" i="1"/>
  <c r="AC1894" i="1"/>
  <c r="AD1894" i="1"/>
  <c r="AE1894" i="1"/>
  <c r="AF1894" i="1"/>
  <c r="AC1895" i="1"/>
  <c r="AD1895" i="1"/>
  <c r="AE1895" i="1"/>
  <c r="AF1895" i="1"/>
  <c r="AC1896" i="1"/>
  <c r="AD1896" i="1"/>
  <c r="AE1896" i="1"/>
  <c r="AF1896" i="1"/>
  <c r="AC1897" i="1"/>
  <c r="AD1897" i="1"/>
  <c r="AE1897" i="1"/>
  <c r="AF1897" i="1"/>
  <c r="AC1898" i="1"/>
  <c r="AD1898" i="1"/>
  <c r="AE1898" i="1"/>
  <c r="AF1898" i="1"/>
  <c r="AC1899" i="1"/>
  <c r="AD1899" i="1"/>
  <c r="AE1899" i="1"/>
  <c r="AF1899" i="1"/>
  <c r="AC1900" i="1"/>
  <c r="AD1900" i="1"/>
  <c r="AE1900" i="1"/>
  <c r="AF1900" i="1"/>
  <c r="AC1901" i="1"/>
  <c r="AD1901" i="1"/>
  <c r="AE1901" i="1"/>
  <c r="AF1901" i="1"/>
  <c r="AC1902" i="1"/>
  <c r="AD1902" i="1"/>
  <c r="AE1902" i="1"/>
  <c r="AF1902" i="1"/>
  <c r="AC1903" i="1"/>
  <c r="AD1903" i="1"/>
  <c r="AE1903" i="1"/>
  <c r="AF1903" i="1"/>
  <c r="AC1904" i="1"/>
  <c r="AD1904" i="1"/>
  <c r="AE1904" i="1"/>
  <c r="AF1904" i="1"/>
  <c r="AC1905" i="1"/>
  <c r="AD1905" i="1"/>
  <c r="AE1905" i="1"/>
  <c r="AF1905" i="1"/>
  <c r="AC1906" i="1"/>
  <c r="AD1906" i="1"/>
  <c r="AE1906" i="1"/>
  <c r="AF1906" i="1"/>
  <c r="AC1907" i="1"/>
  <c r="AD1907" i="1"/>
  <c r="AE1907" i="1"/>
  <c r="AF1907" i="1"/>
  <c r="AC1908" i="1"/>
  <c r="AD1908" i="1"/>
  <c r="AE1908" i="1"/>
  <c r="AF1908" i="1"/>
  <c r="AC1909" i="1"/>
  <c r="AD1909" i="1"/>
  <c r="AE1909" i="1"/>
  <c r="AF1909" i="1"/>
  <c r="AC1910" i="1"/>
  <c r="AD1910" i="1"/>
  <c r="AE1910" i="1"/>
  <c r="AF1910" i="1"/>
  <c r="AC1911" i="1"/>
  <c r="AD1911" i="1"/>
  <c r="AE1911" i="1"/>
  <c r="AF1911" i="1"/>
  <c r="AC1912" i="1"/>
  <c r="AD1912" i="1"/>
  <c r="AE1912" i="1"/>
  <c r="AF1912" i="1"/>
  <c r="AC1913" i="1"/>
  <c r="AD1913" i="1"/>
  <c r="AE1913" i="1"/>
  <c r="AF1913" i="1"/>
  <c r="AC1914" i="1"/>
  <c r="AD1914" i="1"/>
  <c r="AE1914" i="1"/>
  <c r="AF1914" i="1"/>
  <c r="AC1915" i="1"/>
  <c r="AD1915" i="1"/>
  <c r="AE1915" i="1"/>
  <c r="AF1915" i="1"/>
  <c r="AC1916" i="1"/>
  <c r="AD1916" i="1"/>
  <c r="AE1916" i="1"/>
  <c r="AF1916" i="1"/>
  <c r="AC1917" i="1"/>
  <c r="AD1917" i="1"/>
  <c r="AE1917" i="1"/>
  <c r="AF1917" i="1"/>
  <c r="AC1918" i="1"/>
  <c r="AD1918" i="1"/>
  <c r="AE1918" i="1"/>
  <c r="AF1918" i="1"/>
  <c r="AC1919" i="1"/>
  <c r="AD1919" i="1"/>
  <c r="AE1919" i="1"/>
  <c r="AF1919" i="1"/>
  <c r="AC1920" i="1"/>
  <c r="AD1920" i="1"/>
  <c r="AE1920" i="1"/>
  <c r="AF1920" i="1"/>
  <c r="AC1921" i="1"/>
  <c r="AD1921" i="1"/>
  <c r="AE1921" i="1"/>
  <c r="AF1921" i="1"/>
  <c r="AC1922" i="1"/>
  <c r="AD1922" i="1"/>
  <c r="AE1922" i="1"/>
  <c r="AF1922" i="1"/>
  <c r="AC1923" i="1"/>
  <c r="AD1923" i="1"/>
  <c r="AE1923" i="1"/>
  <c r="AF1923" i="1"/>
  <c r="AC1924" i="1"/>
  <c r="AD1924" i="1"/>
  <c r="AE1924" i="1"/>
  <c r="AF1924" i="1"/>
  <c r="AC1925" i="1"/>
  <c r="AD1925" i="1"/>
  <c r="AE1925" i="1"/>
  <c r="AF1925" i="1"/>
  <c r="AC1926" i="1"/>
  <c r="AD1926" i="1"/>
  <c r="AE1926" i="1"/>
  <c r="AF1926" i="1"/>
  <c r="AC1927" i="1"/>
  <c r="AD1927" i="1"/>
  <c r="AE1927" i="1"/>
  <c r="AF1927" i="1"/>
  <c r="AC1928" i="1"/>
  <c r="AD1928" i="1"/>
  <c r="AE1928" i="1"/>
  <c r="AF1928" i="1"/>
  <c r="AC1929" i="1"/>
  <c r="AD1929" i="1"/>
  <c r="AE1929" i="1"/>
  <c r="AF1929" i="1"/>
  <c r="AC1930" i="1"/>
  <c r="AD1930" i="1"/>
  <c r="AE1930" i="1"/>
  <c r="AF1930" i="1"/>
  <c r="AC1931" i="1"/>
  <c r="AD1931" i="1"/>
  <c r="AE1931" i="1"/>
  <c r="AF1931" i="1"/>
  <c r="AC1932" i="1"/>
  <c r="AD1932" i="1"/>
  <c r="AE1932" i="1"/>
  <c r="AF1932" i="1"/>
  <c r="AC1933" i="1"/>
  <c r="AD1933" i="1"/>
  <c r="AE1933" i="1"/>
  <c r="AF1933" i="1"/>
  <c r="AC1934" i="1"/>
  <c r="AD1934" i="1"/>
  <c r="AE1934" i="1"/>
  <c r="AF1934" i="1"/>
  <c r="AC1935" i="1"/>
  <c r="AD1935" i="1"/>
  <c r="AE1935" i="1"/>
  <c r="AF1935" i="1"/>
  <c r="AC1936" i="1"/>
  <c r="AD1936" i="1"/>
  <c r="AE1936" i="1"/>
  <c r="AF1936" i="1"/>
  <c r="AC1937" i="1"/>
  <c r="AD1937" i="1"/>
  <c r="AE1937" i="1"/>
  <c r="AF1937" i="1"/>
  <c r="AC1938" i="1"/>
  <c r="AD1938" i="1"/>
  <c r="AE1938" i="1"/>
  <c r="AF1938" i="1"/>
  <c r="AC1939" i="1"/>
  <c r="AD1939" i="1"/>
  <c r="AE1939" i="1"/>
  <c r="AF1939" i="1"/>
  <c r="AC1940" i="1"/>
  <c r="AD1940" i="1"/>
  <c r="AE1940" i="1"/>
  <c r="AF1940" i="1"/>
  <c r="AC1941" i="1"/>
  <c r="AD1941" i="1"/>
  <c r="AE1941" i="1"/>
  <c r="AF1941" i="1"/>
  <c r="AC1942" i="1"/>
  <c r="AD1942" i="1"/>
  <c r="AE1942" i="1"/>
  <c r="AF1942" i="1"/>
  <c r="AC1943" i="1"/>
  <c r="AD1943" i="1"/>
  <c r="AE1943" i="1"/>
  <c r="AF1943" i="1"/>
  <c r="AC1944" i="1"/>
  <c r="AD1944" i="1"/>
  <c r="AE1944" i="1"/>
  <c r="AF1944" i="1"/>
  <c r="AC1945" i="1"/>
  <c r="AD1945" i="1"/>
  <c r="AE1945" i="1"/>
  <c r="AF1945" i="1"/>
  <c r="AC1946" i="1"/>
  <c r="AD1946" i="1"/>
  <c r="AE1946" i="1"/>
  <c r="AF1946" i="1"/>
  <c r="AC1947" i="1"/>
  <c r="AD1947" i="1"/>
  <c r="AE1947" i="1"/>
  <c r="AF1947" i="1"/>
  <c r="AC1948" i="1"/>
  <c r="AD1948" i="1"/>
  <c r="AE1948" i="1"/>
  <c r="AF1948" i="1"/>
  <c r="AC1949" i="1"/>
  <c r="AD1949" i="1"/>
  <c r="AE1949" i="1"/>
  <c r="AF1949" i="1"/>
  <c r="AC1950" i="1"/>
  <c r="AD1950" i="1"/>
  <c r="AE1950" i="1"/>
  <c r="AF1950" i="1"/>
  <c r="AC1951" i="1"/>
  <c r="AD1951" i="1"/>
  <c r="AE1951" i="1"/>
  <c r="AF1951" i="1"/>
  <c r="AC1952" i="1"/>
  <c r="AD1952" i="1"/>
  <c r="AE1952" i="1"/>
  <c r="AF1952" i="1"/>
  <c r="AC1953" i="1"/>
  <c r="AD1953" i="1"/>
  <c r="AE1953" i="1"/>
  <c r="AF1953" i="1"/>
  <c r="AC1954" i="1"/>
  <c r="AD1954" i="1"/>
  <c r="AE1954" i="1"/>
  <c r="AF1954" i="1"/>
  <c r="AC1955" i="1"/>
  <c r="AD1955" i="1"/>
  <c r="AE1955" i="1"/>
  <c r="AF1955" i="1"/>
  <c r="AC1956" i="1"/>
  <c r="AD1956" i="1"/>
  <c r="AE1956" i="1"/>
  <c r="AF1956" i="1"/>
  <c r="AC1957" i="1"/>
  <c r="AD1957" i="1"/>
  <c r="AE1957" i="1"/>
  <c r="AF1957" i="1"/>
  <c r="AC1958" i="1"/>
  <c r="AD1958" i="1"/>
  <c r="AE1958" i="1"/>
  <c r="AF1958" i="1"/>
  <c r="AC1959" i="1"/>
  <c r="AD1959" i="1"/>
  <c r="AE1959" i="1"/>
  <c r="AF1959" i="1"/>
  <c r="AC1960" i="1"/>
  <c r="AD1960" i="1"/>
  <c r="AE1960" i="1"/>
  <c r="AF1960" i="1"/>
  <c r="AC1961" i="1"/>
  <c r="AD1961" i="1"/>
  <c r="AE1961" i="1"/>
  <c r="AF1961" i="1"/>
  <c r="AC1962" i="1"/>
  <c r="AD1962" i="1"/>
  <c r="AE1962" i="1"/>
  <c r="AF1962" i="1"/>
  <c r="AC1963" i="1"/>
  <c r="AD1963" i="1"/>
  <c r="AE1963" i="1"/>
  <c r="AF1963" i="1"/>
  <c r="AC1964" i="1"/>
  <c r="AD1964" i="1"/>
  <c r="AE1964" i="1"/>
  <c r="AF1964" i="1"/>
  <c r="AC1965" i="1"/>
  <c r="AD1965" i="1"/>
  <c r="AE1965" i="1"/>
  <c r="AF1965" i="1"/>
  <c r="AC1966" i="1"/>
  <c r="AD1966" i="1"/>
  <c r="AE1966" i="1"/>
  <c r="AF1966" i="1"/>
  <c r="AC1967" i="1"/>
  <c r="AD1967" i="1"/>
  <c r="AE1967" i="1"/>
  <c r="AF1967" i="1"/>
  <c r="AC1968" i="1"/>
  <c r="AD1968" i="1"/>
  <c r="AE1968" i="1"/>
  <c r="AF1968" i="1"/>
  <c r="AC1969" i="1"/>
  <c r="AD1969" i="1"/>
  <c r="AE1969" i="1"/>
  <c r="AF1969" i="1"/>
  <c r="AC1970" i="1"/>
  <c r="AD1970" i="1"/>
  <c r="AE1970" i="1"/>
  <c r="AF1970" i="1"/>
  <c r="AC1971" i="1"/>
  <c r="AD1971" i="1"/>
  <c r="AE1971" i="1"/>
  <c r="AF1971" i="1"/>
  <c r="AC1972" i="1"/>
  <c r="AD1972" i="1"/>
  <c r="AE1972" i="1"/>
  <c r="AF1972" i="1"/>
  <c r="AC1973" i="1"/>
  <c r="AD1973" i="1"/>
  <c r="AE1973" i="1"/>
  <c r="AF1973" i="1"/>
  <c r="AC1974" i="1"/>
  <c r="AD1974" i="1"/>
  <c r="AE1974" i="1"/>
  <c r="AF1974" i="1"/>
  <c r="AC1975" i="1"/>
  <c r="AD1975" i="1"/>
  <c r="AE1975" i="1"/>
  <c r="AF1975" i="1"/>
  <c r="AC1976" i="1"/>
  <c r="AD1976" i="1"/>
  <c r="AE1976" i="1"/>
  <c r="AF1976" i="1"/>
  <c r="AC1977" i="1"/>
  <c r="AD1977" i="1"/>
  <c r="AE1977" i="1"/>
  <c r="AF1977" i="1"/>
  <c r="AC1978" i="1"/>
  <c r="AD1978" i="1"/>
  <c r="AE1978" i="1"/>
  <c r="AF1978" i="1"/>
  <c r="AC1979" i="1"/>
  <c r="AD1979" i="1"/>
  <c r="AE1979" i="1"/>
  <c r="AF1979" i="1"/>
  <c r="AC1980" i="1"/>
  <c r="AD1980" i="1"/>
  <c r="AE1980" i="1"/>
  <c r="AF1980" i="1"/>
  <c r="AC1981" i="1"/>
  <c r="AD1981" i="1"/>
  <c r="AE1981" i="1"/>
  <c r="AF1981" i="1"/>
  <c r="AC1982" i="1"/>
  <c r="AD1982" i="1"/>
  <c r="AE1982" i="1"/>
  <c r="AF1982" i="1"/>
  <c r="AC1983" i="1"/>
  <c r="AD1983" i="1"/>
  <c r="AE1983" i="1"/>
  <c r="AF1983" i="1"/>
  <c r="AC1984" i="1"/>
  <c r="AD1984" i="1"/>
  <c r="AE1984" i="1"/>
  <c r="AF1984" i="1"/>
  <c r="AC1985" i="1"/>
  <c r="AD1985" i="1"/>
  <c r="AE1985" i="1"/>
  <c r="AF1985" i="1"/>
  <c r="AC1986" i="1"/>
  <c r="AD1986" i="1"/>
  <c r="AE1986" i="1"/>
  <c r="AF1986" i="1"/>
  <c r="AC1987" i="1"/>
  <c r="AD1987" i="1"/>
  <c r="AE1987" i="1"/>
  <c r="AF1987" i="1"/>
  <c r="AC1988" i="1"/>
  <c r="AD1988" i="1"/>
  <c r="AE1988" i="1"/>
  <c r="AF1988" i="1"/>
  <c r="AC1989" i="1"/>
  <c r="AD1989" i="1"/>
  <c r="AE1989" i="1"/>
  <c r="AF1989" i="1"/>
  <c r="AC1990" i="1"/>
  <c r="AD1990" i="1"/>
  <c r="AE1990" i="1"/>
  <c r="AF1990" i="1"/>
  <c r="AC1991" i="1"/>
  <c r="AD1991" i="1"/>
  <c r="AE1991" i="1"/>
  <c r="AF1991" i="1"/>
  <c r="AC1992" i="1"/>
  <c r="AD1992" i="1"/>
  <c r="AE1992" i="1"/>
  <c r="AF1992" i="1"/>
  <c r="AC1993" i="1"/>
  <c r="AD1993" i="1"/>
  <c r="AE1993" i="1"/>
  <c r="AF1993" i="1"/>
  <c r="AC1994" i="1"/>
  <c r="AD1994" i="1"/>
  <c r="AE1994" i="1"/>
  <c r="AF1994" i="1"/>
  <c r="AC1995" i="1"/>
  <c r="AD1995" i="1"/>
  <c r="AE1995" i="1"/>
  <c r="AF1995" i="1"/>
  <c r="AC1996" i="1"/>
  <c r="AD1996" i="1"/>
  <c r="AE1996" i="1"/>
  <c r="AF1996" i="1"/>
  <c r="AC1997" i="1"/>
  <c r="AD1997" i="1"/>
  <c r="AE1997" i="1"/>
  <c r="AF1997" i="1"/>
  <c r="AC1998" i="1"/>
  <c r="AD1998" i="1"/>
  <c r="AE1998" i="1"/>
  <c r="AF1998" i="1"/>
  <c r="AC1999" i="1"/>
  <c r="AD1999" i="1"/>
  <c r="AE1999" i="1"/>
  <c r="AF1999" i="1"/>
  <c r="AC2000" i="1"/>
  <c r="AD2000" i="1"/>
  <c r="AE2000" i="1"/>
  <c r="AF2000" i="1"/>
  <c r="AC2001" i="1"/>
  <c r="AD2001" i="1"/>
  <c r="AE2001" i="1"/>
  <c r="AF2001" i="1"/>
  <c r="AC2002" i="1"/>
  <c r="AD2002" i="1"/>
  <c r="AE2002" i="1"/>
  <c r="AF2002" i="1"/>
  <c r="AC2003" i="1"/>
  <c r="AD2003" i="1"/>
  <c r="AE2003" i="1"/>
  <c r="AF2003" i="1"/>
  <c r="AC2004" i="1"/>
  <c r="AD2004" i="1"/>
  <c r="AE2004" i="1"/>
  <c r="AF2004" i="1"/>
  <c r="AC2005" i="1"/>
  <c r="AD2005" i="1"/>
  <c r="AE2005" i="1"/>
  <c r="AF2005" i="1"/>
  <c r="AC2006" i="1"/>
  <c r="AD2006" i="1"/>
  <c r="AE2006" i="1"/>
  <c r="AF2006" i="1"/>
  <c r="AC2007" i="1"/>
  <c r="AD2007" i="1"/>
  <c r="AE2007" i="1"/>
  <c r="AF2007" i="1"/>
  <c r="AC2008" i="1"/>
  <c r="AD2008" i="1"/>
  <c r="AE2008" i="1"/>
  <c r="AF2008" i="1"/>
  <c r="AC2009" i="1"/>
  <c r="AD2009" i="1"/>
  <c r="AE2009" i="1"/>
  <c r="AF2009" i="1"/>
  <c r="AC2010" i="1"/>
  <c r="AD2010" i="1"/>
  <c r="AE2010" i="1"/>
  <c r="AF2010" i="1"/>
  <c r="AC2011" i="1"/>
  <c r="AD2011" i="1"/>
  <c r="AE2011" i="1"/>
  <c r="AF2011" i="1"/>
  <c r="AC2012" i="1"/>
  <c r="AD2012" i="1"/>
  <c r="AE2012" i="1"/>
  <c r="AF2012" i="1"/>
  <c r="AC2013" i="1"/>
  <c r="AD2013" i="1"/>
  <c r="AE2013" i="1"/>
  <c r="AF2013" i="1"/>
  <c r="AC2014" i="1"/>
  <c r="AD2014" i="1"/>
  <c r="AE2014" i="1"/>
  <c r="AF2014" i="1"/>
  <c r="AC2015" i="1"/>
  <c r="AD2015" i="1"/>
  <c r="AE2015" i="1"/>
  <c r="AF2015" i="1"/>
  <c r="AC2016" i="1"/>
  <c r="AD2016" i="1"/>
  <c r="AE2016" i="1"/>
  <c r="AF2016" i="1"/>
  <c r="AC2017" i="1"/>
  <c r="AD2017" i="1"/>
  <c r="AE2017" i="1"/>
  <c r="AF2017" i="1"/>
  <c r="AC2018" i="1"/>
  <c r="AD2018" i="1"/>
  <c r="AE2018" i="1"/>
  <c r="AF2018" i="1"/>
  <c r="AC2019" i="1"/>
  <c r="AD2019" i="1"/>
  <c r="AE2019" i="1"/>
  <c r="AF2019" i="1"/>
  <c r="AC2020" i="1"/>
  <c r="AD2020" i="1"/>
  <c r="AE2020" i="1"/>
  <c r="AF2020" i="1"/>
  <c r="AC2021" i="1"/>
  <c r="AD2021" i="1"/>
  <c r="AE2021" i="1"/>
  <c r="AF2021" i="1"/>
  <c r="AC2022" i="1"/>
  <c r="AD2022" i="1"/>
  <c r="AE2022" i="1"/>
  <c r="AF2022" i="1"/>
  <c r="AC2023" i="1"/>
  <c r="AD2023" i="1"/>
  <c r="AE2023" i="1"/>
  <c r="AF2023" i="1"/>
  <c r="AC2024" i="1"/>
  <c r="AD2024" i="1"/>
  <c r="AE2024" i="1"/>
  <c r="AF2024" i="1"/>
  <c r="AC2025" i="1"/>
  <c r="AD2025" i="1"/>
  <c r="AE2025" i="1"/>
  <c r="AF2025" i="1"/>
  <c r="AC2026" i="1"/>
  <c r="AD2026" i="1"/>
  <c r="AE2026" i="1"/>
  <c r="AF2026" i="1"/>
  <c r="AC2027" i="1"/>
  <c r="AD2027" i="1"/>
  <c r="AE2027" i="1"/>
  <c r="AF2027" i="1"/>
  <c r="AC2028" i="1"/>
  <c r="AD2028" i="1"/>
  <c r="AE2028" i="1"/>
  <c r="AF2028" i="1"/>
  <c r="AC2029" i="1"/>
  <c r="AD2029" i="1"/>
  <c r="AE2029" i="1"/>
  <c r="AF2029" i="1"/>
  <c r="AC2030" i="1"/>
  <c r="AD2030" i="1"/>
  <c r="AE2030" i="1"/>
  <c r="AF2030" i="1"/>
  <c r="AC2031" i="1"/>
  <c r="AD2031" i="1"/>
  <c r="AE2031" i="1"/>
  <c r="AF2031" i="1"/>
  <c r="AC2032" i="1"/>
  <c r="AD2032" i="1"/>
  <c r="AE2032" i="1"/>
  <c r="AF2032" i="1"/>
  <c r="AC2033" i="1"/>
  <c r="AD2033" i="1"/>
  <c r="AE2033" i="1"/>
  <c r="AF2033" i="1"/>
  <c r="AC2034" i="1"/>
  <c r="AD2034" i="1"/>
  <c r="AE2034" i="1"/>
  <c r="AF2034" i="1"/>
  <c r="AC2035" i="1"/>
  <c r="AD2035" i="1"/>
  <c r="AE2035" i="1"/>
  <c r="AF2035" i="1"/>
  <c r="AC2036" i="1"/>
  <c r="AD2036" i="1"/>
  <c r="AE2036" i="1"/>
  <c r="AF2036" i="1"/>
  <c r="AC2037" i="1"/>
  <c r="AD2037" i="1"/>
  <c r="AE2037" i="1"/>
  <c r="AF2037" i="1"/>
  <c r="AC2038" i="1"/>
  <c r="AD2038" i="1"/>
  <c r="AE2038" i="1"/>
  <c r="AF2038" i="1"/>
  <c r="AC2039" i="1"/>
  <c r="AD2039" i="1"/>
  <c r="AE2039" i="1"/>
  <c r="AF2039" i="1"/>
  <c r="AC2040" i="1"/>
  <c r="AD2040" i="1"/>
  <c r="AE2040" i="1"/>
  <c r="AF2040" i="1"/>
  <c r="AC2041" i="1"/>
  <c r="AD2041" i="1"/>
  <c r="AE2041" i="1"/>
  <c r="AF2041" i="1"/>
  <c r="AC2042" i="1"/>
  <c r="AD2042" i="1"/>
  <c r="AE2042" i="1"/>
  <c r="AF2042" i="1"/>
  <c r="AC2043" i="1"/>
  <c r="AD2043" i="1"/>
  <c r="AE2043" i="1"/>
  <c r="AF2043" i="1"/>
  <c r="AC2044" i="1"/>
  <c r="AD2044" i="1"/>
  <c r="AE2044" i="1"/>
  <c r="AF2044" i="1"/>
  <c r="AC2045" i="1"/>
  <c r="AD2045" i="1"/>
  <c r="AE2045" i="1"/>
  <c r="AF2045" i="1"/>
  <c r="AC2046" i="1"/>
  <c r="AD2046" i="1"/>
  <c r="AE2046" i="1"/>
  <c r="AF2046" i="1"/>
  <c r="AC2047" i="1"/>
  <c r="AD2047" i="1"/>
  <c r="AE2047" i="1"/>
  <c r="AF2047" i="1"/>
  <c r="AC2048" i="1"/>
  <c r="AD2048" i="1"/>
  <c r="AE2048" i="1"/>
  <c r="AF2048" i="1"/>
  <c r="AC2049" i="1"/>
  <c r="AD2049" i="1"/>
  <c r="AE2049" i="1"/>
  <c r="AF2049" i="1"/>
  <c r="AC2050" i="1"/>
  <c r="AD2050" i="1"/>
  <c r="AE2050" i="1"/>
  <c r="AF2050" i="1"/>
  <c r="AC2051" i="1"/>
  <c r="AD2051" i="1"/>
  <c r="AE2051" i="1"/>
  <c r="AF2051" i="1"/>
  <c r="AC2052" i="1"/>
  <c r="AD2052" i="1"/>
  <c r="AE2052" i="1"/>
  <c r="AF2052" i="1"/>
  <c r="AC2053" i="1"/>
  <c r="AD2053" i="1"/>
  <c r="AE2053" i="1"/>
  <c r="AF2053" i="1"/>
  <c r="AC2054" i="1"/>
  <c r="AD2054" i="1"/>
  <c r="AE2054" i="1"/>
  <c r="AF2054" i="1"/>
  <c r="AC2055" i="1"/>
  <c r="AD2055" i="1"/>
  <c r="AE2055" i="1"/>
  <c r="AF2055" i="1"/>
  <c r="AC2056" i="1"/>
  <c r="AD2056" i="1"/>
  <c r="AE2056" i="1"/>
  <c r="AF2056" i="1"/>
  <c r="AC2057" i="1"/>
  <c r="AD2057" i="1"/>
  <c r="AE2057" i="1"/>
  <c r="AF2057" i="1"/>
  <c r="AC2058" i="1"/>
  <c r="AD2058" i="1"/>
  <c r="AE2058" i="1"/>
  <c r="AF2058" i="1"/>
  <c r="AC2059" i="1"/>
  <c r="AD2059" i="1"/>
  <c r="AE2059" i="1"/>
  <c r="AF2059" i="1"/>
  <c r="AC2060" i="1"/>
  <c r="AD2060" i="1"/>
  <c r="AE2060" i="1"/>
  <c r="AF2060" i="1"/>
  <c r="AC2061" i="1"/>
  <c r="AD2061" i="1"/>
  <c r="AE2061" i="1"/>
  <c r="AF2061" i="1"/>
  <c r="AC2062" i="1"/>
  <c r="AD2062" i="1"/>
  <c r="AE2062" i="1"/>
  <c r="AF2062" i="1"/>
  <c r="AC2063" i="1"/>
  <c r="AD2063" i="1"/>
  <c r="AE2063" i="1"/>
  <c r="AF2063" i="1"/>
  <c r="AC2064" i="1"/>
  <c r="AD2064" i="1"/>
  <c r="AE2064" i="1"/>
  <c r="AF2064" i="1"/>
  <c r="AC2065" i="1"/>
  <c r="AD2065" i="1"/>
  <c r="AE2065" i="1"/>
  <c r="AF2065" i="1"/>
  <c r="AC2066" i="1"/>
  <c r="AD2066" i="1"/>
  <c r="AE2066" i="1"/>
  <c r="AF2066" i="1"/>
  <c r="AC2067" i="1"/>
  <c r="AD2067" i="1"/>
  <c r="AE2067" i="1"/>
  <c r="AF2067" i="1"/>
  <c r="AC2068" i="1"/>
  <c r="AD2068" i="1"/>
  <c r="AE2068" i="1"/>
  <c r="AF2068" i="1"/>
  <c r="AC2069" i="1"/>
  <c r="AD2069" i="1"/>
  <c r="AE2069" i="1"/>
  <c r="AF2069" i="1"/>
  <c r="AC2070" i="1"/>
  <c r="AD2070" i="1"/>
  <c r="AE2070" i="1"/>
  <c r="AF2070" i="1"/>
  <c r="AC2071" i="1"/>
  <c r="AD2071" i="1"/>
  <c r="AE2071" i="1"/>
  <c r="AF2071" i="1"/>
  <c r="AC2072" i="1"/>
  <c r="AD2072" i="1"/>
  <c r="AE2072" i="1"/>
  <c r="AF2072" i="1"/>
  <c r="AC2073" i="1"/>
  <c r="AD2073" i="1"/>
  <c r="AE2073" i="1"/>
  <c r="AF2073" i="1"/>
  <c r="AC2074" i="1"/>
  <c r="AD2074" i="1"/>
  <c r="AE2074" i="1"/>
  <c r="AF2074" i="1"/>
  <c r="AC2075" i="1"/>
  <c r="AD2075" i="1"/>
  <c r="AE2075" i="1"/>
  <c r="AF2075" i="1"/>
  <c r="AC2076" i="1"/>
  <c r="AD2076" i="1"/>
  <c r="AE2076" i="1"/>
  <c r="AF2076" i="1"/>
  <c r="AC2077" i="1"/>
  <c r="AD2077" i="1"/>
  <c r="AE2077" i="1"/>
  <c r="AF2077" i="1"/>
  <c r="AC2078" i="1"/>
  <c r="AD2078" i="1"/>
  <c r="AE2078" i="1"/>
  <c r="AF2078" i="1"/>
  <c r="AC2079" i="1"/>
  <c r="AD2079" i="1"/>
  <c r="AE2079" i="1"/>
  <c r="AF2079" i="1"/>
  <c r="AC2080" i="1"/>
  <c r="AD2080" i="1"/>
  <c r="AE2080" i="1"/>
  <c r="AF2080" i="1"/>
  <c r="AC2081" i="1"/>
  <c r="AD2081" i="1"/>
  <c r="AE2081" i="1"/>
  <c r="AF2081" i="1"/>
  <c r="AC2082" i="1"/>
  <c r="AD2082" i="1"/>
  <c r="AE2082" i="1"/>
  <c r="AF2082" i="1"/>
  <c r="AC2083" i="1"/>
  <c r="AD2083" i="1"/>
  <c r="AE2083" i="1"/>
  <c r="AF2083" i="1"/>
  <c r="AC2084" i="1"/>
  <c r="AD2084" i="1"/>
  <c r="AE2084" i="1"/>
  <c r="AF2084" i="1"/>
  <c r="AC2085" i="1"/>
  <c r="AD2085" i="1"/>
  <c r="AE2085" i="1"/>
  <c r="AF2085" i="1"/>
  <c r="AC2086" i="1"/>
  <c r="AD2086" i="1"/>
  <c r="AE2086" i="1"/>
  <c r="AF2086" i="1"/>
  <c r="AC2087" i="1"/>
  <c r="AD2087" i="1"/>
  <c r="AE2087" i="1"/>
  <c r="AF2087" i="1"/>
  <c r="AC2088" i="1"/>
  <c r="AD2088" i="1"/>
  <c r="AE2088" i="1"/>
  <c r="AF2088" i="1"/>
  <c r="AC2089" i="1"/>
  <c r="AD2089" i="1"/>
  <c r="AE2089" i="1"/>
  <c r="AF2089" i="1"/>
  <c r="AC2090" i="1"/>
  <c r="AD2090" i="1"/>
  <c r="AE2090" i="1"/>
  <c r="AF2090" i="1"/>
  <c r="AC2091" i="1"/>
  <c r="AD2091" i="1"/>
  <c r="AE2091" i="1"/>
  <c r="AF2091" i="1"/>
  <c r="AC2092" i="1"/>
  <c r="AD2092" i="1"/>
  <c r="AE2092" i="1"/>
  <c r="AF2092" i="1"/>
  <c r="AC2093" i="1"/>
  <c r="AD2093" i="1"/>
  <c r="AE2093" i="1"/>
  <c r="AF2093" i="1"/>
  <c r="AC2094" i="1"/>
  <c r="AD2094" i="1"/>
  <c r="AE2094" i="1"/>
  <c r="AF2094" i="1"/>
  <c r="AC2095" i="1"/>
  <c r="AD2095" i="1"/>
  <c r="AE2095" i="1"/>
  <c r="AF2095" i="1"/>
  <c r="AC2096" i="1"/>
  <c r="AD2096" i="1"/>
  <c r="AE2096" i="1"/>
  <c r="AF2096" i="1"/>
  <c r="AC2097" i="1"/>
  <c r="AD2097" i="1"/>
  <c r="AE2097" i="1"/>
  <c r="AF2097" i="1"/>
  <c r="AC2098" i="1"/>
  <c r="AD2098" i="1"/>
  <c r="AE2098" i="1"/>
  <c r="AF2098" i="1"/>
  <c r="AC2099" i="1"/>
  <c r="AD2099" i="1"/>
  <c r="AE2099" i="1"/>
  <c r="AF2099" i="1"/>
  <c r="AC2100" i="1"/>
  <c r="AD2100" i="1"/>
  <c r="AE2100" i="1"/>
  <c r="AF2100" i="1"/>
  <c r="AC2101" i="1"/>
  <c r="AD2101" i="1"/>
  <c r="AE2101" i="1"/>
  <c r="AF2101" i="1"/>
  <c r="AC2102" i="1"/>
  <c r="AD2102" i="1"/>
  <c r="AE2102" i="1"/>
  <c r="AF2102" i="1"/>
  <c r="AC2103" i="1"/>
  <c r="AD2103" i="1"/>
  <c r="AE2103" i="1"/>
  <c r="AF2103" i="1"/>
  <c r="AC2104" i="1"/>
  <c r="AD2104" i="1"/>
  <c r="AE2104" i="1"/>
  <c r="AF2104" i="1"/>
  <c r="AC2105" i="1"/>
  <c r="AD2105" i="1"/>
  <c r="AE2105" i="1"/>
  <c r="AF2105" i="1"/>
  <c r="AC2106" i="1"/>
  <c r="AD2106" i="1"/>
  <c r="AE2106" i="1"/>
  <c r="AF2106" i="1"/>
  <c r="AC2107" i="1"/>
  <c r="AD2107" i="1"/>
  <c r="AE2107" i="1"/>
  <c r="AF2107" i="1"/>
  <c r="AC2108" i="1"/>
  <c r="AD2108" i="1"/>
  <c r="AE2108" i="1"/>
  <c r="AF2108" i="1"/>
  <c r="AC2109" i="1"/>
  <c r="AD2109" i="1"/>
  <c r="AE2109" i="1"/>
  <c r="AF2109" i="1"/>
  <c r="AC2110" i="1"/>
  <c r="AD2110" i="1"/>
  <c r="AE2110" i="1"/>
  <c r="AF2110" i="1"/>
  <c r="AC2111" i="1"/>
  <c r="AD2111" i="1"/>
  <c r="AE2111" i="1"/>
  <c r="AF2111" i="1"/>
  <c r="AC2112" i="1"/>
  <c r="AD2112" i="1"/>
  <c r="AE2112" i="1"/>
  <c r="AF2112" i="1"/>
  <c r="AC2113" i="1"/>
  <c r="AD2113" i="1"/>
  <c r="AE2113" i="1"/>
  <c r="AF2113" i="1"/>
  <c r="AC2114" i="1"/>
  <c r="AD2114" i="1"/>
  <c r="AE2114" i="1"/>
  <c r="AF2114" i="1"/>
  <c r="AC2115" i="1"/>
  <c r="AD2115" i="1"/>
  <c r="AE2115" i="1"/>
  <c r="AF2115" i="1"/>
  <c r="AC2116" i="1"/>
  <c r="AD2116" i="1"/>
  <c r="AE2116" i="1"/>
  <c r="AF2116" i="1"/>
  <c r="AC2117" i="1"/>
  <c r="AD2117" i="1"/>
  <c r="AE2117" i="1"/>
  <c r="AF2117" i="1"/>
  <c r="AC2118" i="1"/>
  <c r="AD2118" i="1"/>
  <c r="AE2118" i="1"/>
  <c r="AF2118" i="1"/>
  <c r="AC2119" i="1"/>
  <c r="AD2119" i="1"/>
  <c r="AE2119" i="1"/>
  <c r="AF2119" i="1"/>
  <c r="AC2120" i="1"/>
  <c r="AD2120" i="1"/>
  <c r="AE2120" i="1"/>
  <c r="AF2120" i="1"/>
  <c r="AC2121" i="1"/>
  <c r="AD2121" i="1"/>
  <c r="AE2121" i="1"/>
  <c r="AF2121" i="1"/>
  <c r="AC2122" i="1"/>
  <c r="AD2122" i="1"/>
  <c r="AE2122" i="1"/>
  <c r="AF2122" i="1"/>
  <c r="AC2123" i="1"/>
  <c r="AD2123" i="1"/>
  <c r="AE2123" i="1"/>
  <c r="AF2123" i="1"/>
  <c r="AC2124" i="1"/>
  <c r="AD2124" i="1"/>
  <c r="AE2124" i="1"/>
  <c r="AF2124" i="1"/>
  <c r="AC2125" i="1"/>
  <c r="AD2125" i="1"/>
  <c r="AE2125" i="1"/>
  <c r="AF2125" i="1"/>
  <c r="AC2126" i="1"/>
  <c r="AD2126" i="1"/>
  <c r="AE2126" i="1"/>
  <c r="AF2126" i="1"/>
  <c r="AC2127" i="1"/>
  <c r="AD2127" i="1"/>
  <c r="AE2127" i="1"/>
  <c r="AF2127" i="1"/>
  <c r="AC2128" i="1"/>
  <c r="AD2128" i="1"/>
  <c r="AE2128" i="1"/>
  <c r="AF2128" i="1"/>
  <c r="AC2129" i="1"/>
  <c r="AD2129" i="1"/>
  <c r="AE2129" i="1"/>
  <c r="AF2129" i="1"/>
  <c r="AC2130" i="1"/>
  <c r="AD2130" i="1"/>
  <c r="AE2130" i="1"/>
  <c r="AF2130" i="1"/>
  <c r="AC2131" i="1"/>
  <c r="AD2131" i="1"/>
  <c r="AE2131" i="1"/>
  <c r="AF2131" i="1"/>
  <c r="AC2132" i="1"/>
  <c r="AD2132" i="1"/>
  <c r="AE2132" i="1"/>
  <c r="AF2132" i="1"/>
  <c r="AC2133" i="1"/>
  <c r="AD2133" i="1"/>
  <c r="AE2133" i="1"/>
  <c r="AF2133" i="1"/>
  <c r="AC2134" i="1"/>
  <c r="AD2134" i="1"/>
  <c r="AE2134" i="1"/>
  <c r="AF2134" i="1"/>
  <c r="AC2135" i="1"/>
  <c r="AD2135" i="1"/>
  <c r="AE2135" i="1"/>
  <c r="AF2135" i="1"/>
  <c r="AC2136" i="1"/>
  <c r="AD2136" i="1"/>
  <c r="AE2136" i="1"/>
  <c r="AF2136" i="1"/>
  <c r="AC2137" i="1"/>
  <c r="AD2137" i="1"/>
  <c r="AE2137" i="1"/>
  <c r="AF2137" i="1"/>
  <c r="AC2138" i="1"/>
  <c r="AD2138" i="1"/>
  <c r="AE2138" i="1"/>
  <c r="AF2138" i="1"/>
  <c r="AC2139" i="1"/>
  <c r="AD2139" i="1"/>
  <c r="AE2139" i="1"/>
  <c r="AF2139" i="1"/>
  <c r="AC2140" i="1"/>
  <c r="AD2140" i="1"/>
  <c r="AE2140" i="1"/>
  <c r="AF2140" i="1"/>
  <c r="AC2141" i="1"/>
  <c r="AD2141" i="1"/>
  <c r="AE2141" i="1"/>
  <c r="AF2141" i="1"/>
  <c r="AC2142" i="1"/>
  <c r="AD2142" i="1"/>
  <c r="AE2142" i="1"/>
  <c r="AF2142" i="1"/>
  <c r="AC2143" i="1"/>
  <c r="AD2143" i="1"/>
  <c r="AE2143" i="1"/>
  <c r="AF2143" i="1"/>
  <c r="AC2144" i="1"/>
  <c r="AD2144" i="1"/>
  <c r="AE2144" i="1"/>
  <c r="AF2144" i="1"/>
  <c r="AC2145" i="1"/>
  <c r="AD2145" i="1"/>
  <c r="AE2145" i="1"/>
  <c r="AF2145" i="1"/>
  <c r="AC2146" i="1"/>
  <c r="AD2146" i="1"/>
  <c r="AE2146" i="1"/>
  <c r="AF2146" i="1"/>
  <c r="AC2147" i="1"/>
  <c r="AD2147" i="1"/>
  <c r="AE2147" i="1"/>
  <c r="AF2147" i="1"/>
  <c r="AC2148" i="1"/>
  <c r="AD2148" i="1"/>
  <c r="AE2148" i="1"/>
  <c r="AF2148" i="1"/>
  <c r="AC2149" i="1"/>
  <c r="AD2149" i="1"/>
  <c r="AE2149" i="1"/>
  <c r="AF2149" i="1"/>
  <c r="AC2150" i="1"/>
  <c r="AD2150" i="1"/>
  <c r="AE2150" i="1"/>
  <c r="AF2150" i="1"/>
  <c r="AC2151" i="1"/>
  <c r="AD2151" i="1"/>
  <c r="AE2151" i="1"/>
  <c r="AF2151" i="1"/>
  <c r="AC2152" i="1"/>
  <c r="AD2152" i="1"/>
  <c r="AE2152" i="1"/>
  <c r="AF2152" i="1"/>
  <c r="AC2153" i="1"/>
  <c r="AD2153" i="1"/>
  <c r="AE2153" i="1"/>
  <c r="AF2153" i="1"/>
  <c r="AC2154" i="1"/>
  <c r="AD2154" i="1"/>
  <c r="AE2154" i="1"/>
  <c r="AF2154" i="1"/>
  <c r="AC2155" i="1"/>
  <c r="AD2155" i="1"/>
  <c r="AE2155" i="1"/>
  <c r="AF2155" i="1"/>
  <c r="AC2156" i="1"/>
  <c r="AD2156" i="1"/>
  <c r="AE2156" i="1"/>
  <c r="AF2156" i="1"/>
  <c r="AC2157" i="1"/>
  <c r="AD2157" i="1"/>
  <c r="AE2157" i="1"/>
  <c r="AF2157" i="1"/>
  <c r="AC2158" i="1"/>
  <c r="AD2158" i="1"/>
  <c r="AE2158" i="1"/>
  <c r="AF2158" i="1"/>
  <c r="AC2159" i="1"/>
  <c r="AD2159" i="1"/>
  <c r="AE2159" i="1"/>
  <c r="AF2159" i="1"/>
  <c r="AC2160" i="1"/>
  <c r="AD2160" i="1"/>
  <c r="AE2160" i="1"/>
  <c r="AF2160" i="1"/>
  <c r="AC2161" i="1"/>
  <c r="AD2161" i="1"/>
  <c r="AE2161" i="1"/>
  <c r="AF2161" i="1"/>
  <c r="AC2162" i="1"/>
  <c r="AD2162" i="1"/>
  <c r="AE2162" i="1"/>
  <c r="AF2162" i="1"/>
  <c r="AC2163" i="1"/>
  <c r="AD2163" i="1"/>
  <c r="AE2163" i="1"/>
  <c r="AF2163" i="1"/>
  <c r="AC2164" i="1"/>
  <c r="AD2164" i="1"/>
  <c r="AE2164" i="1"/>
  <c r="AF2164" i="1"/>
  <c r="AC2165" i="1"/>
  <c r="AD2165" i="1"/>
  <c r="AE2165" i="1"/>
  <c r="AF2165" i="1"/>
  <c r="AC2166" i="1"/>
  <c r="AD2166" i="1"/>
  <c r="AE2166" i="1"/>
  <c r="AF2166" i="1"/>
  <c r="AC2167" i="1"/>
  <c r="AD2167" i="1"/>
  <c r="AE2167" i="1"/>
  <c r="AF2167" i="1"/>
  <c r="AC2168" i="1"/>
  <c r="AD2168" i="1"/>
  <c r="AE2168" i="1"/>
  <c r="AF2168" i="1"/>
  <c r="AC2169" i="1"/>
  <c r="AD2169" i="1"/>
  <c r="AE2169" i="1"/>
  <c r="AF2169" i="1"/>
  <c r="AC2170" i="1"/>
  <c r="AD2170" i="1"/>
  <c r="AE2170" i="1"/>
  <c r="AF2170" i="1"/>
  <c r="AC2171" i="1"/>
  <c r="AD2171" i="1"/>
  <c r="AE2171" i="1"/>
  <c r="AF2171" i="1"/>
  <c r="AC2172" i="1"/>
  <c r="AD2172" i="1"/>
  <c r="AE2172" i="1"/>
  <c r="AF2172" i="1"/>
  <c r="AC2173" i="1"/>
  <c r="AD2173" i="1"/>
  <c r="AE2173" i="1"/>
  <c r="AF2173" i="1"/>
  <c r="AC2174" i="1"/>
  <c r="AD2174" i="1"/>
  <c r="AE2174" i="1"/>
  <c r="AF2174" i="1"/>
  <c r="AC2175" i="1"/>
  <c r="AD2175" i="1"/>
  <c r="AE2175" i="1"/>
  <c r="AF2175" i="1"/>
  <c r="AC2176" i="1"/>
  <c r="AD2176" i="1"/>
  <c r="AE2176" i="1"/>
  <c r="AF2176" i="1"/>
  <c r="AC2177" i="1"/>
  <c r="AD2177" i="1"/>
  <c r="AE2177" i="1"/>
  <c r="AF2177" i="1"/>
  <c r="AC2178" i="1"/>
  <c r="AD2178" i="1"/>
  <c r="AE2178" i="1"/>
  <c r="AF2178" i="1"/>
  <c r="AC2179" i="1"/>
  <c r="AD2179" i="1"/>
  <c r="AE2179" i="1"/>
  <c r="AF2179" i="1"/>
  <c r="AC2180" i="1"/>
  <c r="AD2180" i="1"/>
  <c r="AE2180" i="1"/>
  <c r="AF2180" i="1"/>
  <c r="AC2181" i="1"/>
  <c r="AD2181" i="1"/>
  <c r="AE2181" i="1"/>
  <c r="AF2181" i="1"/>
  <c r="AC2182" i="1"/>
  <c r="AD2182" i="1"/>
  <c r="AE2182" i="1"/>
  <c r="AF2182" i="1"/>
  <c r="AC2183" i="1"/>
  <c r="AD2183" i="1"/>
  <c r="AE2183" i="1"/>
  <c r="AF2183" i="1"/>
  <c r="AC2184" i="1"/>
  <c r="AD2184" i="1"/>
  <c r="AE2184" i="1"/>
  <c r="AF2184" i="1"/>
  <c r="AC2185" i="1"/>
  <c r="AD2185" i="1"/>
  <c r="AE2185" i="1"/>
  <c r="AF2185" i="1"/>
  <c r="AC2186" i="1"/>
  <c r="AD2186" i="1"/>
  <c r="AE2186" i="1"/>
  <c r="AF2186" i="1"/>
  <c r="AC2187" i="1"/>
  <c r="AD2187" i="1"/>
  <c r="AE2187" i="1"/>
  <c r="AF2187" i="1"/>
  <c r="AC2188" i="1"/>
  <c r="AD2188" i="1"/>
  <c r="AE2188" i="1"/>
  <c r="AF2188" i="1"/>
  <c r="AC2189" i="1"/>
  <c r="AD2189" i="1"/>
  <c r="AE2189" i="1"/>
  <c r="AF2189" i="1"/>
  <c r="AC2190" i="1"/>
  <c r="AD2190" i="1"/>
  <c r="AE2190" i="1"/>
  <c r="AF2190" i="1"/>
  <c r="AC2191" i="1"/>
  <c r="AD2191" i="1"/>
  <c r="AE2191" i="1"/>
  <c r="AF2191" i="1"/>
  <c r="AC2192" i="1"/>
  <c r="AD2192" i="1"/>
  <c r="AE2192" i="1"/>
  <c r="AF2192" i="1"/>
  <c r="AC2193" i="1"/>
  <c r="AD2193" i="1"/>
  <c r="AE2193" i="1"/>
  <c r="AF2193" i="1"/>
  <c r="AC2194" i="1"/>
  <c r="AD2194" i="1"/>
  <c r="AE2194" i="1"/>
  <c r="AF2194" i="1"/>
  <c r="AC2195" i="1"/>
  <c r="AD2195" i="1"/>
  <c r="AE2195" i="1"/>
  <c r="AF2195" i="1"/>
  <c r="AC2196" i="1"/>
  <c r="AD2196" i="1"/>
  <c r="AE2196" i="1"/>
  <c r="AF2196" i="1"/>
  <c r="AC2197" i="1"/>
  <c r="AD2197" i="1"/>
  <c r="AE2197" i="1"/>
  <c r="AF2197" i="1"/>
  <c r="AC2198" i="1"/>
  <c r="AD2198" i="1"/>
  <c r="AE2198" i="1"/>
  <c r="AF2198" i="1"/>
  <c r="AC2199" i="1"/>
  <c r="AD2199" i="1"/>
  <c r="AE2199" i="1"/>
  <c r="AF2199" i="1"/>
  <c r="AC2200" i="1"/>
  <c r="AD2200" i="1"/>
  <c r="AE2200" i="1"/>
  <c r="AF2200" i="1"/>
  <c r="AC2201" i="1"/>
  <c r="AD2201" i="1"/>
  <c r="AE2201" i="1"/>
  <c r="AF2201" i="1"/>
  <c r="AC2202" i="1"/>
  <c r="AD2202" i="1"/>
  <c r="AE2202" i="1"/>
  <c r="AF2202" i="1"/>
  <c r="AC2203" i="1"/>
  <c r="AD2203" i="1"/>
  <c r="AE2203" i="1"/>
  <c r="AF2203" i="1"/>
  <c r="AC2204" i="1"/>
  <c r="AD2204" i="1"/>
  <c r="AE2204" i="1"/>
  <c r="AF2204" i="1"/>
  <c r="AC2205" i="1"/>
  <c r="AD2205" i="1"/>
  <c r="AE2205" i="1"/>
  <c r="AF2205" i="1"/>
  <c r="AC2206" i="1"/>
  <c r="AD2206" i="1"/>
  <c r="AE2206" i="1"/>
  <c r="AF2206" i="1"/>
  <c r="AC2207" i="1"/>
  <c r="AD2207" i="1"/>
  <c r="AE2207" i="1"/>
  <c r="AF2207" i="1"/>
  <c r="AC2208" i="1"/>
  <c r="AD2208" i="1"/>
  <c r="AE2208" i="1"/>
  <c r="AF2208" i="1"/>
  <c r="AC2209" i="1"/>
  <c r="AD2209" i="1"/>
  <c r="AE2209" i="1"/>
  <c r="AF2209" i="1"/>
  <c r="AC2210" i="1"/>
  <c r="AD2210" i="1"/>
  <c r="AE2210" i="1"/>
  <c r="AF2210" i="1"/>
  <c r="AC2211" i="1"/>
  <c r="AD2211" i="1"/>
  <c r="AE2211" i="1"/>
  <c r="AF2211" i="1"/>
  <c r="AC2212" i="1"/>
  <c r="AD2212" i="1"/>
  <c r="AE2212" i="1"/>
  <c r="AF2212" i="1"/>
  <c r="AC2213" i="1"/>
  <c r="AD2213" i="1"/>
  <c r="AE2213" i="1"/>
  <c r="AF2213" i="1"/>
  <c r="AC2214" i="1"/>
  <c r="AD2214" i="1"/>
  <c r="AE2214" i="1"/>
  <c r="AF2214" i="1"/>
  <c r="AC2215" i="1"/>
  <c r="AD2215" i="1"/>
  <c r="AE2215" i="1"/>
  <c r="AF2215" i="1"/>
  <c r="AC2216" i="1"/>
  <c r="AD2216" i="1"/>
  <c r="AE2216" i="1"/>
  <c r="AF2216" i="1"/>
  <c r="AC2217" i="1"/>
  <c r="AD2217" i="1"/>
  <c r="AE2217" i="1"/>
  <c r="AF2217" i="1"/>
  <c r="AC2218" i="1"/>
  <c r="AD2218" i="1"/>
  <c r="AE2218" i="1"/>
  <c r="AF2218" i="1"/>
  <c r="AC2219" i="1"/>
  <c r="AD2219" i="1"/>
  <c r="AE2219" i="1"/>
  <c r="AF2219" i="1"/>
  <c r="AC2220" i="1"/>
  <c r="AD2220" i="1"/>
  <c r="AE2220" i="1"/>
  <c r="AF2220" i="1"/>
  <c r="AC2221" i="1"/>
  <c r="AD2221" i="1"/>
  <c r="AE2221" i="1"/>
  <c r="AF2221" i="1"/>
  <c r="AC2222" i="1"/>
  <c r="AD2222" i="1"/>
  <c r="AE2222" i="1"/>
  <c r="AF2222" i="1"/>
  <c r="AC2223" i="1"/>
  <c r="AD2223" i="1"/>
  <c r="AE2223" i="1"/>
  <c r="AF2223" i="1"/>
  <c r="AC2224" i="1"/>
  <c r="AD2224" i="1"/>
  <c r="AE2224" i="1"/>
  <c r="AF2224" i="1"/>
  <c r="AC2225" i="1"/>
  <c r="AD2225" i="1"/>
  <c r="AE2225" i="1"/>
  <c r="AF2225" i="1"/>
  <c r="AC2226" i="1"/>
  <c r="AD2226" i="1"/>
  <c r="AE2226" i="1"/>
  <c r="AF2226" i="1"/>
  <c r="AC2227" i="1"/>
  <c r="AD2227" i="1"/>
  <c r="AE2227" i="1"/>
  <c r="AF2227" i="1"/>
  <c r="AC2228" i="1"/>
  <c r="AD2228" i="1"/>
  <c r="AE2228" i="1"/>
  <c r="AF2228" i="1"/>
  <c r="AC2229" i="1"/>
  <c r="AD2229" i="1"/>
  <c r="AE2229" i="1"/>
  <c r="AF2229" i="1"/>
  <c r="AC2230" i="1"/>
  <c r="AD2230" i="1"/>
  <c r="AE2230" i="1"/>
  <c r="AF2230" i="1"/>
  <c r="AC2231" i="1"/>
  <c r="AD2231" i="1"/>
  <c r="AE2231" i="1"/>
  <c r="AF2231" i="1"/>
  <c r="AC2232" i="1"/>
  <c r="AD2232" i="1"/>
  <c r="AE2232" i="1"/>
  <c r="AF2232" i="1"/>
  <c r="AC2233" i="1"/>
  <c r="AD2233" i="1"/>
  <c r="AE2233" i="1"/>
  <c r="AF2233" i="1"/>
  <c r="AC2234" i="1"/>
  <c r="AD2234" i="1"/>
  <c r="AE2234" i="1"/>
  <c r="AF2234" i="1"/>
  <c r="AC2235" i="1"/>
  <c r="AD2235" i="1"/>
  <c r="AE2235" i="1"/>
  <c r="AF2235" i="1"/>
  <c r="AC2236" i="1"/>
  <c r="AD2236" i="1"/>
  <c r="AE2236" i="1"/>
  <c r="AF2236" i="1"/>
  <c r="AC2237" i="1"/>
  <c r="AD2237" i="1"/>
  <c r="AE2237" i="1"/>
  <c r="AF2237" i="1"/>
  <c r="AC2238" i="1"/>
  <c r="AD2238" i="1"/>
  <c r="AE2238" i="1"/>
  <c r="AF2238" i="1"/>
  <c r="AC2239" i="1"/>
  <c r="AD2239" i="1"/>
  <c r="AE2239" i="1"/>
  <c r="AF2239" i="1"/>
  <c r="AC2240" i="1"/>
  <c r="AD2240" i="1"/>
  <c r="AE2240" i="1"/>
  <c r="AF2240" i="1"/>
  <c r="AC2241" i="1"/>
  <c r="AD2241" i="1"/>
  <c r="AE2241" i="1"/>
  <c r="AF2241" i="1"/>
  <c r="AC2242" i="1"/>
  <c r="AD2242" i="1"/>
  <c r="AE2242" i="1"/>
  <c r="AF2242" i="1"/>
  <c r="AC2243" i="1"/>
  <c r="AD2243" i="1"/>
  <c r="AE2243" i="1"/>
  <c r="AF2243" i="1"/>
  <c r="AC2244" i="1"/>
  <c r="AD2244" i="1"/>
  <c r="AE2244" i="1"/>
  <c r="AF2244" i="1"/>
  <c r="AC2245" i="1"/>
  <c r="AD2245" i="1"/>
  <c r="AE2245" i="1"/>
  <c r="AF2245" i="1"/>
  <c r="AC2246" i="1"/>
  <c r="AD2246" i="1"/>
  <c r="AE2246" i="1"/>
  <c r="AF2246" i="1"/>
  <c r="AC2247" i="1"/>
  <c r="AD2247" i="1"/>
  <c r="AE2247" i="1"/>
  <c r="AF2247" i="1"/>
  <c r="AC2248" i="1"/>
  <c r="AD2248" i="1"/>
  <c r="AE2248" i="1"/>
  <c r="AF2248" i="1"/>
  <c r="AC2249" i="1"/>
  <c r="AD2249" i="1"/>
  <c r="AE2249" i="1"/>
  <c r="AF2249" i="1"/>
  <c r="AC2250" i="1"/>
  <c r="AD2250" i="1"/>
  <c r="AE2250" i="1"/>
  <c r="AF2250" i="1"/>
  <c r="AC2251" i="1"/>
  <c r="AD2251" i="1"/>
  <c r="AE2251" i="1"/>
  <c r="AF2251" i="1"/>
  <c r="AC2252" i="1"/>
  <c r="AD2252" i="1"/>
  <c r="AE2252" i="1"/>
  <c r="AF2252" i="1"/>
  <c r="AC2253" i="1"/>
  <c r="AD2253" i="1"/>
  <c r="AE2253" i="1"/>
  <c r="AF2253" i="1"/>
  <c r="AC2254" i="1"/>
  <c r="AD2254" i="1"/>
  <c r="AE2254" i="1"/>
  <c r="AF2254" i="1"/>
  <c r="AC2255" i="1"/>
  <c r="AD2255" i="1"/>
  <c r="AE2255" i="1"/>
  <c r="AF2255" i="1"/>
  <c r="AC2256" i="1"/>
  <c r="AD2256" i="1"/>
  <c r="AE2256" i="1"/>
  <c r="AF2256" i="1"/>
  <c r="AC2257" i="1"/>
  <c r="AD2257" i="1"/>
  <c r="AE2257" i="1"/>
  <c r="AF2257" i="1"/>
  <c r="AC2258" i="1"/>
  <c r="AD2258" i="1"/>
  <c r="AE2258" i="1"/>
  <c r="AF2258" i="1"/>
  <c r="AC2259" i="1"/>
  <c r="AD2259" i="1"/>
  <c r="AE2259" i="1"/>
  <c r="AF2259" i="1"/>
  <c r="AC2260" i="1"/>
  <c r="AD2260" i="1"/>
  <c r="AE2260" i="1"/>
  <c r="AF2260" i="1"/>
  <c r="AC2261" i="1"/>
  <c r="AD2261" i="1"/>
  <c r="AE2261" i="1"/>
  <c r="AF2261" i="1"/>
  <c r="AC2262" i="1"/>
  <c r="AD2262" i="1"/>
  <c r="AE2262" i="1"/>
  <c r="AF2262" i="1"/>
  <c r="AC2263" i="1"/>
  <c r="AD2263" i="1"/>
  <c r="AE2263" i="1"/>
  <c r="AF2263" i="1"/>
  <c r="AC2264" i="1"/>
  <c r="AD2264" i="1"/>
  <c r="AE2264" i="1"/>
  <c r="AF2264" i="1"/>
  <c r="AC2265" i="1"/>
  <c r="AD2265" i="1"/>
  <c r="AE2265" i="1"/>
  <c r="AF2265" i="1"/>
  <c r="AC2266" i="1"/>
  <c r="AD2266" i="1"/>
  <c r="AE2266" i="1"/>
  <c r="AF2266" i="1"/>
  <c r="AC2267" i="1"/>
  <c r="AD2267" i="1"/>
  <c r="AE2267" i="1"/>
  <c r="AF2267" i="1"/>
  <c r="AC2268" i="1"/>
  <c r="AD2268" i="1"/>
  <c r="AE2268" i="1"/>
  <c r="AF2268" i="1"/>
  <c r="AC2269" i="1"/>
  <c r="AD2269" i="1"/>
  <c r="AE2269" i="1"/>
  <c r="AF2269" i="1"/>
  <c r="AC2270" i="1"/>
  <c r="AD2270" i="1"/>
  <c r="AE2270" i="1"/>
  <c r="AF2270" i="1"/>
  <c r="AC2271" i="1"/>
  <c r="AD2271" i="1"/>
  <c r="AE2271" i="1"/>
  <c r="AF2271" i="1"/>
  <c r="AC2272" i="1"/>
  <c r="AD2272" i="1"/>
  <c r="AE2272" i="1"/>
  <c r="AF2272" i="1"/>
  <c r="AC2273" i="1"/>
  <c r="AD2273" i="1"/>
  <c r="AE2273" i="1"/>
  <c r="AF2273" i="1"/>
  <c r="AC2274" i="1"/>
  <c r="AD2274" i="1"/>
  <c r="AE2274" i="1"/>
  <c r="AF2274" i="1"/>
  <c r="AC2275" i="1"/>
  <c r="AD2275" i="1"/>
  <c r="AE2275" i="1"/>
  <c r="AF2275" i="1"/>
  <c r="AC2276" i="1"/>
  <c r="AD2276" i="1"/>
  <c r="AE2276" i="1"/>
  <c r="AF2276" i="1"/>
  <c r="AC2277" i="1"/>
  <c r="AD2277" i="1"/>
  <c r="AE2277" i="1"/>
  <c r="AF2277" i="1"/>
  <c r="AC2278" i="1"/>
  <c r="AD2278" i="1"/>
  <c r="AE2278" i="1"/>
  <c r="AF2278" i="1"/>
  <c r="AC2279" i="1"/>
  <c r="AD2279" i="1"/>
  <c r="AE2279" i="1"/>
  <c r="AF2279" i="1"/>
  <c r="AC2280" i="1"/>
  <c r="AD2280" i="1"/>
  <c r="AE2280" i="1"/>
  <c r="AF2280" i="1"/>
  <c r="AC2281" i="1"/>
  <c r="AD2281" i="1"/>
  <c r="AE2281" i="1"/>
  <c r="AF2281" i="1"/>
  <c r="AC2282" i="1"/>
  <c r="AD2282" i="1"/>
  <c r="AE2282" i="1"/>
  <c r="AF2282" i="1"/>
  <c r="AC2283" i="1"/>
  <c r="AD2283" i="1"/>
  <c r="AE2283" i="1"/>
  <c r="AF2283" i="1"/>
  <c r="AC2284" i="1"/>
  <c r="AD2284" i="1"/>
  <c r="AE2284" i="1"/>
  <c r="AF2284" i="1"/>
  <c r="AC2285" i="1"/>
  <c r="AD2285" i="1"/>
  <c r="AE2285" i="1"/>
  <c r="AF2285" i="1"/>
  <c r="AC2286" i="1"/>
  <c r="AD2286" i="1"/>
  <c r="AE2286" i="1"/>
  <c r="AF2286" i="1"/>
  <c r="AC2287" i="1"/>
  <c r="AD2287" i="1"/>
  <c r="AE2287" i="1"/>
  <c r="AF2287" i="1"/>
  <c r="AC2288" i="1"/>
  <c r="AD2288" i="1"/>
  <c r="AE2288" i="1"/>
  <c r="AF2288" i="1"/>
  <c r="AC2289" i="1"/>
  <c r="AD2289" i="1"/>
  <c r="AE2289" i="1"/>
  <c r="AF2289" i="1"/>
  <c r="AC2290" i="1"/>
  <c r="AD2290" i="1"/>
  <c r="AE2290" i="1"/>
  <c r="AF2290" i="1"/>
  <c r="AC2291" i="1"/>
  <c r="AD2291" i="1"/>
  <c r="AE2291" i="1"/>
  <c r="AF2291" i="1"/>
  <c r="AC2292" i="1"/>
  <c r="AD2292" i="1"/>
  <c r="AE2292" i="1"/>
  <c r="AF2292" i="1"/>
  <c r="AC2293" i="1"/>
  <c r="AD2293" i="1"/>
  <c r="AE2293" i="1"/>
  <c r="AF2293" i="1"/>
  <c r="AC2294" i="1"/>
  <c r="AD2294" i="1"/>
  <c r="AE2294" i="1"/>
  <c r="AF2294" i="1"/>
  <c r="AC2295" i="1"/>
  <c r="AD2295" i="1"/>
  <c r="AE2295" i="1"/>
  <c r="AF2295" i="1"/>
  <c r="AC2296" i="1"/>
  <c r="AD2296" i="1"/>
  <c r="AE2296" i="1"/>
  <c r="AF2296" i="1"/>
  <c r="AC2297" i="1"/>
  <c r="AD2297" i="1"/>
  <c r="AE2297" i="1"/>
  <c r="AF2297" i="1"/>
  <c r="AC2298" i="1"/>
  <c r="AD2298" i="1"/>
  <c r="AE2298" i="1"/>
  <c r="AF2298" i="1"/>
  <c r="AC2299" i="1"/>
  <c r="AD2299" i="1"/>
  <c r="AE2299" i="1"/>
  <c r="AF2299" i="1"/>
  <c r="AC2300" i="1"/>
  <c r="AD2300" i="1"/>
  <c r="AE2300" i="1"/>
  <c r="AF2300" i="1"/>
  <c r="AC2301" i="1"/>
  <c r="AD2301" i="1"/>
  <c r="AE2301" i="1"/>
  <c r="AF2301" i="1"/>
  <c r="AC2302" i="1"/>
  <c r="AD2302" i="1"/>
  <c r="AE2302" i="1"/>
  <c r="AF2302" i="1"/>
  <c r="AC2303" i="1"/>
  <c r="AD2303" i="1"/>
  <c r="AE2303" i="1"/>
  <c r="AF2303" i="1"/>
  <c r="AC2304" i="1"/>
  <c r="AD2304" i="1"/>
  <c r="AE2304" i="1"/>
  <c r="AF2304" i="1"/>
  <c r="AC2305" i="1"/>
  <c r="AD2305" i="1"/>
  <c r="AE2305" i="1"/>
  <c r="AF2305" i="1"/>
  <c r="AC2306" i="1"/>
  <c r="AD2306" i="1"/>
  <c r="AE2306" i="1"/>
  <c r="AF2306" i="1"/>
  <c r="AC2307" i="1"/>
  <c r="AD2307" i="1"/>
  <c r="AE2307" i="1"/>
  <c r="AF2307" i="1"/>
  <c r="AC2308" i="1"/>
  <c r="AD2308" i="1"/>
  <c r="AE2308" i="1"/>
  <c r="AF2308" i="1"/>
  <c r="AC2309" i="1"/>
  <c r="AD2309" i="1"/>
  <c r="AE2309" i="1"/>
  <c r="AF2309" i="1"/>
  <c r="AC2310" i="1"/>
  <c r="AD2310" i="1"/>
  <c r="AE2310" i="1"/>
  <c r="AF2310" i="1"/>
  <c r="AC2311" i="1"/>
  <c r="AD2311" i="1"/>
  <c r="AE2311" i="1"/>
  <c r="AF2311" i="1"/>
  <c r="AC2312" i="1"/>
  <c r="AD2312" i="1"/>
  <c r="AE2312" i="1"/>
  <c r="AF2312" i="1"/>
  <c r="AC2313" i="1"/>
  <c r="AD2313" i="1"/>
  <c r="AE2313" i="1"/>
  <c r="AF2313" i="1"/>
  <c r="AC2314" i="1"/>
  <c r="AD2314" i="1"/>
  <c r="AE2314" i="1"/>
  <c r="AF2314" i="1"/>
  <c r="AC2315" i="1"/>
  <c r="AD2315" i="1"/>
  <c r="AE2315" i="1"/>
  <c r="AF2315" i="1"/>
  <c r="AC2316" i="1"/>
  <c r="AD2316" i="1"/>
  <c r="AE2316" i="1"/>
  <c r="AF2316" i="1"/>
  <c r="AC2317" i="1"/>
  <c r="AD2317" i="1"/>
  <c r="AE2317" i="1"/>
  <c r="AF2317" i="1"/>
  <c r="AC2318" i="1"/>
  <c r="AD2318" i="1"/>
  <c r="AE2318" i="1"/>
  <c r="AF2318" i="1"/>
  <c r="AC2319" i="1"/>
  <c r="AD2319" i="1"/>
  <c r="AE2319" i="1"/>
  <c r="AF2319" i="1"/>
  <c r="AC2320" i="1"/>
  <c r="AD2320" i="1"/>
  <c r="AE2320" i="1"/>
  <c r="AF2320" i="1"/>
  <c r="AC2321" i="1"/>
  <c r="AD2321" i="1"/>
  <c r="AE2321" i="1"/>
  <c r="AF2321" i="1"/>
  <c r="AC2322" i="1"/>
  <c r="AD2322" i="1"/>
  <c r="AE2322" i="1"/>
  <c r="AF2322" i="1"/>
  <c r="AC2323" i="1"/>
  <c r="AD2323" i="1"/>
  <c r="AE2323" i="1"/>
  <c r="AF2323" i="1"/>
  <c r="AC2324" i="1"/>
  <c r="AD2324" i="1"/>
  <c r="AE2324" i="1"/>
  <c r="AF2324" i="1"/>
  <c r="AC2325" i="1"/>
  <c r="AD2325" i="1"/>
  <c r="AE2325" i="1"/>
  <c r="AF2325" i="1"/>
  <c r="AC2326" i="1"/>
  <c r="AD2326" i="1"/>
  <c r="AE2326" i="1"/>
  <c r="AF2326" i="1"/>
  <c r="AC2327" i="1"/>
  <c r="AD2327" i="1"/>
  <c r="AE2327" i="1"/>
  <c r="AF2327" i="1"/>
  <c r="AC2328" i="1"/>
  <c r="AD2328" i="1"/>
  <c r="AE2328" i="1"/>
  <c r="AF2328" i="1"/>
  <c r="AC2329" i="1"/>
  <c r="AD2329" i="1"/>
  <c r="AE2329" i="1"/>
  <c r="AF2329" i="1"/>
  <c r="AC2330" i="1"/>
  <c r="AD2330" i="1"/>
  <c r="AE2330" i="1"/>
  <c r="AF2330" i="1"/>
  <c r="AC2331" i="1"/>
  <c r="AD2331" i="1"/>
  <c r="AE2331" i="1"/>
  <c r="AF2331" i="1"/>
  <c r="AC2332" i="1"/>
  <c r="AD2332" i="1"/>
  <c r="AE2332" i="1"/>
  <c r="AF2332" i="1"/>
  <c r="AC2333" i="1"/>
  <c r="AD2333" i="1"/>
  <c r="AE2333" i="1"/>
  <c r="AF2333" i="1"/>
  <c r="AC2334" i="1"/>
  <c r="AD2334" i="1"/>
  <c r="AE2334" i="1"/>
  <c r="AF2334" i="1"/>
  <c r="AC2335" i="1"/>
  <c r="AD2335" i="1"/>
  <c r="AE2335" i="1"/>
  <c r="AF2335" i="1"/>
  <c r="AC2336" i="1"/>
  <c r="AD2336" i="1"/>
  <c r="AE2336" i="1"/>
  <c r="AF2336" i="1"/>
  <c r="AC2337" i="1"/>
  <c r="AD2337" i="1"/>
  <c r="AE2337" i="1"/>
  <c r="AF2337" i="1"/>
  <c r="AC2338" i="1"/>
  <c r="AD2338" i="1"/>
  <c r="AE2338" i="1"/>
  <c r="AF2338" i="1"/>
  <c r="AC2339" i="1"/>
  <c r="AD2339" i="1"/>
  <c r="AE2339" i="1"/>
  <c r="AF2339" i="1"/>
  <c r="AC2340" i="1"/>
  <c r="AD2340" i="1"/>
  <c r="AE2340" i="1"/>
  <c r="AF2340" i="1"/>
  <c r="AC2341" i="1"/>
  <c r="AD2341" i="1"/>
  <c r="AE2341" i="1"/>
  <c r="AF2341" i="1"/>
  <c r="AC2342" i="1"/>
  <c r="AD2342" i="1"/>
  <c r="AE2342" i="1"/>
  <c r="AF2342" i="1"/>
  <c r="AC2343" i="1"/>
  <c r="AD2343" i="1"/>
  <c r="AE2343" i="1"/>
  <c r="AF2343" i="1"/>
  <c r="AC2344" i="1"/>
  <c r="AD2344" i="1"/>
  <c r="AE2344" i="1"/>
  <c r="AF2344" i="1"/>
  <c r="AC2345" i="1"/>
  <c r="AD2345" i="1"/>
  <c r="AE2345" i="1"/>
  <c r="AF2345" i="1"/>
  <c r="AC2346" i="1"/>
  <c r="AD2346" i="1"/>
  <c r="AE2346" i="1"/>
  <c r="AF2346" i="1"/>
  <c r="AC2347" i="1"/>
  <c r="AD2347" i="1"/>
  <c r="AE2347" i="1"/>
  <c r="AF2347" i="1"/>
  <c r="AC2348" i="1"/>
  <c r="AD2348" i="1"/>
  <c r="AE2348" i="1"/>
  <c r="AF2348" i="1"/>
  <c r="AC2349" i="1"/>
  <c r="AD2349" i="1"/>
  <c r="AE2349" i="1"/>
  <c r="AF2349" i="1"/>
  <c r="AC2350" i="1"/>
  <c r="AD2350" i="1"/>
  <c r="AE2350" i="1"/>
  <c r="AF2350" i="1"/>
  <c r="AC2351" i="1"/>
  <c r="AD2351" i="1"/>
  <c r="AE2351" i="1"/>
  <c r="AF2351" i="1"/>
  <c r="AC2352" i="1"/>
  <c r="AD2352" i="1"/>
  <c r="AE2352" i="1"/>
  <c r="AF2352" i="1"/>
  <c r="AC2353" i="1"/>
  <c r="AD2353" i="1"/>
  <c r="AE2353" i="1"/>
  <c r="AF2353" i="1"/>
  <c r="AC2354" i="1"/>
  <c r="AD2354" i="1"/>
  <c r="AE2354" i="1"/>
  <c r="AF2354" i="1"/>
  <c r="AC2355" i="1"/>
  <c r="AD2355" i="1"/>
  <c r="AE2355" i="1"/>
  <c r="AF2355" i="1"/>
  <c r="AC2356" i="1"/>
  <c r="AD2356" i="1"/>
  <c r="AE2356" i="1"/>
  <c r="AF2356" i="1"/>
  <c r="AC2357" i="1"/>
  <c r="AD2357" i="1"/>
  <c r="AE2357" i="1"/>
  <c r="AF2357" i="1"/>
  <c r="AC2358" i="1"/>
  <c r="AD2358" i="1"/>
  <c r="AE2358" i="1"/>
  <c r="AF2358" i="1"/>
  <c r="AC2359" i="1"/>
  <c r="AD2359" i="1"/>
  <c r="AE2359" i="1"/>
  <c r="AF2359" i="1"/>
  <c r="AC2360" i="1"/>
  <c r="AD2360" i="1"/>
  <c r="AE2360" i="1"/>
  <c r="AF2360" i="1"/>
  <c r="AC2361" i="1"/>
  <c r="AD2361" i="1"/>
  <c r="AE2361" i="1"/>
  <c r="AF2361" i="1"/>
  <c r="AC2362" i="1"/>
  <c r="AD2362" i="1"/>
  <c r="AE2362" i="1"/>
  <c r="AF2362" i="1"/>
  <c r="AC2363" i="1"/>
  <c r="AD2363" i="1"/>
  <c r="AE2363" i="1"/>
  <c r="AF2363" i="1"/>
  <c r="AC2364" i="1"/>
  <c r="AD2364" i="1"/>
  <c r="AE2364" i="1"/>
  <c r="AF2364" i="1"/>
  <c r="AC2365" i="1"/>
  <c r="AD2365" i="1"/>
  <c r="AE2365" i="1"/>
  <c r="AF2365" i="1"/>
  <c r="AC2366" i="1"/>
  <c r="AD2366" i="1"/>
  <c r="AE2366" i="1"/>
  <c r="AF2366" i="1"/>
  <c r="AC2367" i="1"/>
  <c r="AD2367" i="1"/>
  <c r="AE2367" i="1"/>
  <c r="AF2367" i="1"/>
  <c r="AC2368" i="1"/>
  <c r="AD2368" i="1"/>
  <c r="AE2368" i="1"/>
  <c r="AF2368" i="1"/>
  <c r="AC2369" i="1"/>
  <c r="AD2369" i="1"/>
  <c r="AE2369" i="1"/>
  <c r="AF2369" i="1"/>
  <c r="AC2370" i="1"/>
  <c r="AD2370" i="1"/>
  <c r="AE2370" i="1"/>
  <c r="AF2370" i="1"/>
  <c r="AC2371" i="1"/>
  <c r="AD2371" i="1"/>
  <c r="AE2371" i="1"/>
  <c r="AF2371" i="1"/>
  <c r="AC2372" i="1"/>
  <c r="AD2372" i="1"/>
  <c r="AE2372" i="1"/>
  <c r="AF2372" i="1"/>
  <c r="AC2373" i="1"/>
  <c r="AD2373" i="1"/>
  <c r="AE2373" i="1"/>
  <c r="AF2373" i="1"/>
  <c r="AC2374" i="1"/>
  <c r="AD2374" i="1"/>
  <c r="AE2374" i="1"/>
  <c r="AF2374" i="1"/>
  <c r="AC2375" i="1"/>
  <c r="AD2375" i="1"/>
  <c r="AE2375" i="1"/>
  <c r="AF2375" i="1"/>
  <c r="AC2376" i="1"/>
  <c r="AD2376" i="1"/>
  <c r="AE2376" i="1"/>
  <c r="AF2376" i="1"/>
  <c r="AC2377" i="1"/>
  <c r="AD2377" i="1"/>
  <c r="AE2377" i="1"/>
  <c r="AF2377" i="1"/>
  <c r="AC2378" i="1"/>
  <c r="AD2378" i="1"/>
  <c r="AE2378" i="1"/>
  <c r="AF2378" i="1"/>
  <c r="AC2379" i="1"/>
  <c r="AD2379" i="1"/>
  <c r="AE2379" i="1"/>
  <c r="AF2379" i="1"/>
  <c r="AC2380" i="1"/>
  <c r="AD2380" i="1"/>
  <c r="AE2380" i="1"/>
  <c r="AF2380" i="1"/>
  <c r="AC2381" i="1"/>
  <c r="AD2381" i="1"/>
  <c r="AE2381" i="1"/>
  <c r="AF2381" i="1"/>
  <c r="AC2382" i="1"/>
  <c r="AD2382" i="1"/>
  <c r="AE2382" i="1"/>
  <c r="AF2382" i="1"/>
  <c r="AC2383" i="1"/>
  <c r="AD2383" i="1"/>
  <c r="AE2383" i="1"/>
  <c r="AF2383" i="1"/>
  <c r="AC2384" i="1"/>
  <c r="AD2384" i="1"/>
  <c r="AE2384" i="1"/>
  <c r="AF2384" i="1"/>
  <c r="AC2385" i="1"/>
  <c r="AD2385" i="1"/>
  <c r="AE2385" i="1"/>
  <c r="AF2385" i="1"/>
  <c r="AC2386" i="1"/>
  <c r="AD2386" i="1"/>
  <c r="AE2386" i="1"/>
  <c r="AF2386" i="1"/>
  <c r="AC2387" i="1"/>
  <c r="AD2387" i="1"/>
  <c r="AE2387" i="1"/>
  <c r="AF2387" i="1"/>
  <c r="AC2388" i="1"/>
  <c r="AD2388" i="1"/>
  <c r="AE2388" i="1"/>
  <c r="AF2388" i="1"/>
  <c r="AC2389" i="1"/>
  <c r="AD2389" i="1"/>
  <c r="AE2389" i="1"/>
  <c r="AF2389" i="1"/>
  <c r="AC2390" i="1"/>
  <c r="AD2390" i="1"/>
  <c r="AE2390" i="1"/>
  <c r="AF2390" i="1"/>
  <c r="AC2391" i="1"/>
  <c r="AD2391" i="1"/>
  <c r="AE2391" i="1"/>
  <c r="AF2391" i="1"/>
  <c r="AC2392" i="1"/>
  <c r="AD2392" i="1"/>
  <c r="AE2392" i="1"/>
  <c r="AF2392" i="1"/>
  <c r="AC2393" i="1"/>
  <c r="AD2393" i="1"/>
  <c r="AE2393" i="1"/>
  <c r="AF2393" i="1"/>
  <c r="AC2394" i="1"/>
  <c r="AD2394" i="1"/>
  <c r="AE2394" i="1"/>
  <c r="AF2394" i="1"/>
  <c r="AC2395" i="1"/>
  <c r="AD2395" i="1"/>
  <c r="AE2395" i="1"/>
  <c r="AF2395" i="1"/>
  <c r="AC2396" i="1"/>
  <c r="AD2396" i="1"/>
  <c r="AE2396" i="1"/>
  <c r="AF2396" i="1"/>
  <c r="AC2397" i="1"/>
  <c r="AD2397" i="1"/>
  <c r="AE2397" i="1"/>
  <c r="AF2397" i="1"/>
  <c r="AC2398" i="1"/>
  <c r="AD2398" i="1"/>
  <c r="AE2398" i="1"/>
  <c r="AF2398" i="1"/>
  <c r="AC2399" i="1"/>
  <c r="AD2399" i="1"/>
  <c r="AE2399" i="1"/>
  <c r="AF2399" i="1"/>
  <c r="AC2400" i="1"/>
  <c r="AD2400" i="1"/>
  <c r="AE2400" i="1"/>
  <c r="AF2400" i="1"/>
  <c r="AC2401" i="1"/>
  <c r="AD2401" i="1"/>
  <c r="AE2401" i="1"/>
  <c r="AF2401" i="1"/>
  <c r="AC2402" i="1"/>
  <c r="AD2402" i="1"/>
  <c r="AE2402" i="1"/>
  <c r="AF2402" i="1"/>
  <c r="AC2403" i="1"/>
  <c r="AD2403" i="1"/>
  <c r="AE2403" i="1"/>
  <c r="AF2403" i="1"/>
  <c r="AC2404" i="1"/>
  <c r="AD2404" i="1"/>
  <c r="AE2404" i="1"/>
  <c r="AF2404" i="1"/>
  <c r="AC2405" i="1"/>
  <c r="AD2405" i="1"/>
  <c r="AE2405" i="1"/>
  <c r="AF2405" i="1"/>
  <c r="AC2406" i="1"/>
  <c r="AD2406" i="1"/>
  <c r="AE2406" i="1"/>
  <c r="AF2406" i="1"/>
  <c r="AC2407" i="1"/>
  <c r="AD2407" i="1"/>
  <c r="AE2407" i="1"/>
  <c r="AF2407" i="1"/>
  <c r="AC2408" i="1"/>
  <c r="AD2408" i="1"/>
  <c r="AE2408" i="1"/>
  <c r="AF2408" i="1"/>
  <c r="AC2409" i="1"/>
  <c r="AD2409" i="1"/>
  <c r="AE2409" i="1"/>
  <c r="AF2409" i="1"/>
  <c r="AC2410" i="1"/>
  <c r="AD2410" i="1"/>
  <c r="AE2410" i="1"/>
  <c r="AF2410" i="1"/>
  <c r="AC2411" i="1"/>
  <c r="AD2411" i="1"/>
  <c r="AE2411" i="1"/>
  <c r="AF2411" i="1"/>
  <c r="AC2412" i="1"/>
  <c r="AD2412" i="1"/>
  <c r="AE2412" i="1"/>
  <c r="AF2412" i="1"/>
  <c r="AC2413" i="1"/>
  <c r="AD2413" i="1"/>
  <c r="AE2413" i="1"/>
  <c r="AF2413" i="1"/>
  <c r="AC2414" i="1"/>
  <c r="AD2414" i="1"/>
  <c r="AE2414" i="1"/>
  <c r="AF2414" i="1"/>
  <c r="AC2415" i="1"/>
  <c r="AD2415" i="1"/>
  <c r="AE2415" i="1"/>
  <c r="AF2415" i="1"/>
  <c r="AC2416" i="1"/>
  <c r="AD2416" i="1"/>
  <c r="AE2416" i="1"/>
  <c r="AF2416" i="1"/>
  <c r="AC2417" i="1"/>
  <c r="AD2417" i="1"/>
  <c r="AE2417" i="1"/>
  <c r="AF2417" i="1"/>
  <c r="AC2418" i="1"/>
  <c r="AD2418" i="1"/>
  <c r="AE2418" i="1"/>
  <c r="AF2418" i="1"/>
  <c r="AC2419" i="1"/>
  <c r="AD2419" i="1"/>
  <c r="AE2419" i="1"/>
  <c r="AF2419" i="1"/>
  <c r="AC2420" i="1"/>
  <c r="AD2420" i="1"/>
  <c r="AE2420" i="1"/>
  <c r="AF2420" i="1"/>
  <c r="AC2421" i="1"/>
  <c r="AD2421" i="1"/>
  <c r="AE2421" i="1"/>
  <c r="AF2421" i="1"/>
  <c r="AC2422" i="1"/>
  <c r="AD2422" i="1"/>
  <c r="AE2422" i="1"/>
  <c r="AF2422" i="1"/>
  <c r="AC2423" i="1"/>
  <c r="AD2423" i="1"/>
  <c r="AE2423" i="1"/>
  <c r="AF2423" i="1"/>
  <c r="AC2424" i="1"/>
  <c r="AD2424" i="1"/>
  <c r="AE2424" i="1"/>
  <c r="AF2424" i="1"/>
  <c r="AC2425" i="1"/>
  <c r="AD2425" i="1"/>
  <c r="AE2425" i="1"/>
  <c r="AF2425" i="1"/>
  <c r="AC2426" i="1"/>
  <c r="AD2426" i="1"/>
  <c r="AE2426" i="1"/>
  <c r="AF2426" i="1"/>
  <c r="AC2427" i="1"/>
  <c r="AD2427" i="1"/>
  <c r="AE2427" i="1"/>
  <c r="AF2427" i="1"/>
  <c r="AC2428" i="1"/>
  <c r="AD2428" i="1"/>
  <c r="AE2428" i="1"/>
  <c r="AF2428" i="1"/>
  <c r="AC2429" i="1"/>
  <c r="AD2429" i="1"/>
  <c r="AE2429" i="1"/>
  <c r="AF2429" i="1"/>
  <c r="AC2430" i="1"/>
  <c r="AD2430" i="1"/>
  <c r="AE2430" i="1"/>
  <c r="AF2430" i="1"/>
  <c r="AC2431" i="1"/>
  <c r="AD2431" i="1"/>
  <c r="AE2431" i="1"/>
  <c r="AF2431" i="1"/>
  <c r="AC2432" i="1"/>
  <c r="AD2432" i="1"/>
  <c r="AE2432" i="1"/>
  <c r="AF2432" i="1"/>
  <c r="AC2433" i="1"/>
  <c r="AD2433" i="1"/>
  <c r="AE2433" i="1"/>
  <c r="AF2433" i="1"/>
  <c r="AC2434" i="1"/>
  <c r="AD2434" i="1"/>
  <c r="AE2434" i="1"/>
  <c r="AF2434" i="1"/>
  <c r="AC2435" i="1"/>
  <c r="AD2435" i="1"/>
  <c r="AE2435" i="1"/>
  <c r="AF2435" i="1"/>
  <c r="AC2436" i="1"/>
  <c r="AD2436" i="1"/>
  <c r="AE2436" i="1"/>
  <c r="AF2436" i="1"/>
  <c r="AC2437" i="1"/>
  <c r="AD2437" i="1"/>
  <c r="AE2437" i="1"/>
  <c r="AF2437" i="1"/>
  <c r="AC2438" i="1"/>
  <c r="AD2438" i="1"/>
  <c r="AE2438" i="1"/>
  <c r="AF2438" i="1"/>
  <c r="AC2439" i="1"/>
  <c r="AD2439" i="1"/>
  <c r="AE2439" i="1"/>
  <c r="AF2439" i="1"/>
  <c r="AC2440" i="1"/>
  <c r="AD2440" i="1"/>
  <c r="AE2440" i="1"/>
  <c r="AF2440" i="1"/>
  <c r="AC2441" i="1"/>
  <c r="AD2441" i="1"/>
  <c r="AE2441" i="1"/>
  <c r="AF2441" i="1"/>
  <c r="AC2442" i="1"/>
  <c r="AD2442" i="1"/>
  <c r="AE2442" i="1"/>
  <c r="AF2442" i="1"/>
  <c r="AC2443" i="1"/>
  <c r="AD2443" i="1"/>
  <c r="AE2443" i="1"/>
  <c r="AF2443" i="1"/>
  <c r="AC2444" i="1"/>
  <c r="AD2444" i="1"/>
  <c r="AE2444" i="1"/>
  <c r="AF2444" i="1"/>
  <c r="AC2445" i="1"/>
  <c r="AD2445" i="1"/>
  <c r="AE2445" i="1"/>
  <c r="AF2445" i="1"/>
  <c r="AC2446" i="1"/>
  <c r="AD2446" i="1"/>
  <c r="AE2446" i="1"/>
  <c r="AF2446" i="1"/>
  <c r="AC2447" i="1"/>
  <c r="AD2447" i="1"/>
  <c r="AE2447" i="1"/>
  <c r="AF2447" i="1"/>
  <c r="AC2448" i="1"/>
  <c r="AD2448" i="1"/>
  <c r="AE2448" i="1"/>
  <c r="AF2448" i="1"/>
  <c r="AC2449" i="1"/>
  <c r="AD2449" i="1"/>
  <c r="AE2449" i="1"/>
  <c r="AF2449" i="1"/>
  <c r="AC2450" i="1"/>
  <c r="AD2450" i="1"/>
  <c r="AE2450" i="1"/>
  <c r="AF2450" i="1"/>
  <c r="AC2451" i="1"/>
  <c r="AD2451" i="1"/>
  <c r="AE2451" i="1"/>
  <c r="AF2451" i="1"/>
  <c r="AC2452" i="1"/>
  <c r="AD2452" i="1"/>
  <c r="AE2452" i="1"/>
  <c r="AF2452" i="1"/>
  <c r="AC2453" i="1"/>
  <c r="AD2453" i="1"/>
  <c r="AE2453" i="1"/>
  <c r="AF2453" i="1"/>
  <c r="AC2454" i="1"/>
  <c r="AD2454" i="1"/>
  <c r="AE2454" i="1"/>
  <c r="AF2454" i="1"/>
  <c r="AC2455" i="1"/>
  <c r="AD2455" i="1"/>
  <c r="AE2455" i="1"/>
  <c r="AF2455" i="1"/>
  <c r="AC2456" i="1"/>
  <c r="AD2456" i="1"/>
  <c r="AE2456" i="1"/>
  <c r="AF2456" i="1"/>
  <c r="AC2457" i="1"/>
  <c r="AD2457" i="1"/>
  <c r="AE2457" i="1"/>
  <c r="AF2457" i="1"/>
  <c r="AC2458" i="1"/>
  <c r="AD2458" i="1"/>
  <c r="AE2458" i="1"/>
  <c r="AF2458" i="1"/>
  <c r="AC2459" i="1"/>
  <c r="AD2459" i="1"/>
  <c r="AE2459" i="1"/>
  <c r="AF2459" i="1"/>
  <c r="AC2460" i="1"/>
  <c r="AD2460" i="1"/>
  <c r="AE2460" i="1"/>
  <c r="AF2460" i="1"/>
  <c r="AC2461" i="1"/>
  <c r="AD2461" i="1"/>
  <c r="AE2461" i="1"/>
  <c r="AF2461" i="1"/>
  <c r="AC2462" i="1"/>
  <c r="AD2462" i="1"/>
  <c r="AE2462" i="1"/>
  <c r="AF2462" i="1"/>
  <c r="AC2463" i="1"/>
  <c r="AD2463" i="1"/>
  <c r="AE2463" i="1"/>
  <c r="AF2463" i="1"/>
  <c r="AC2464" i="1"/>
  <c r="AD2464" i="1"/>
  <c r="AE2464" i="1"/>
  <c r="AF2464" i="1"/>
  <c r="AC2465" i="1"/>
  <c r="AD2465" i="1"/>
  <c r="AE2465" i="1"/>
  <c r="AF2465" i="1"/>
  <c r="AC2466" i="1"/>
  <c r="AD2466" i="1"/>
  <c r="AE2466" i="1"/>
  <c r="AF2466" i="1"/>
  <c r="AC2467" i="1"/>
  <c r="AD2467" i="1"/>
  <c r="AE2467" i="1"/>
  <c r="AF2467" i="1"/>
  <c r="AC2468" i="1"/>
  <c r="AD2468" i="1"/>
  <c r="AE2468" i="1"/>
  <c r="AF2468" i="1"/>
  <c r="AC2469" i="1"/>
  <c r="AD2469" i="1"/>
  <c r="AE2469" i="1"/>
  <c r="AF2469" i="1"/>
  <c r="AC2470" i="1"/>
  <c r="AD2470" i="1"/>
  <c r="AE2470" i="1"/>
  <c r="AF2470" i="1"/>
  <c r="AC2471" i="1"/>
  <c r="AD2471" i="1"/>
  <c r="AE2471" i="1"/>
  <c r="AF2471" i="1"/>
  <c r="AC2472" i="1"/>
  <c r="AD2472" i="1"/>
  <c r="AE2472" i="1"/>
  <c r="AF2472" i="1"/>
  <c r="AC2473" i="1"/>
  <c r="AD2473" i="1"/>
  <c r="AE2473" i="1"/>
  <c r="AF2473" i="1"/>
  <c r="AC2474" i="1"/>
  <c r="AD2474" i="1"/>
  <c r="AE2474" i="1"/>
  <c r="AF2474" i="1"/>
  <c r="AC2475" i="1"/>
  <c r="AD2475" i="1"/>
  <c r="AE2475" i="1"/>
  <c r="AF2475" i="1"/>
  <c r="AC2476" i="1"/>
  <c r="AD2476" i="1"/>
  <c r="AE2476" i="1"/>
  <c r="AF2476" i="1"/>
  <c r="AC2477" i="1"/>
  <c r="AD2477" i="1"/>
  <c r="AE2477" i="1"/>
  <c r="AF2477" i="1"/>
  <c r="AC2478" i="1"/>
  <c r="AD2478" i="1"/>
  <c r="AE2478" i="1"/>
  <c r="AF2478" i="1"/>
  <c r="AC2479" i="1"/>
  <c r="AD2479" i="1"/>
  <c r="AE2479" i="1"/>
  <c r="AF2479" i="1"/>
  <c r="AC2480" i="1"/>
  <c r="AD2480" i="1"/>
  <c r="AE2480" i="1"/>
  <c r="AF2480" i="1"/>
  <c r="AC2481" i="1"/>
  <c r="AD2481" i="1"/>
  <c r="AE2481" i="1"/>
  <c r="AF2481" i="1"/>
  <c r="AC2482" i="1"/>
  <c r="AD2482" i="1"/>
  <c r="AE2482" i="1"/>
  <c r="AF2482" i="1"/>
  <c r="AC2483" i="1"/>
  <c r="AD2483" i="1"/>
  <c r="AE2483" i="1"/>
  <c r="AF2483" i="1"/>
  <c r="AC2484" i="1"/>
  <c r="AD2484" i="1"/>
  <c r="AE2484" i="1"/>
  <c r="AF2484" i="1"/>
  <c r="AC2485" i="1"/>
  <c r="AD2485" i="1"/>
  <c r="AE2485" i="1"/>
  <c r="AF2485" i="1"/>
  <c r="AC2486" i="1"/>
  <c r="AD2486" i="1"/>
  <c r="AE2486" i="1"/>
  <c r="AF2486" i="1"/>
  <c r="AC2487" i="1"/>
  <c r="AD2487" i="1"/>
  <c r="AE2487" i="1"/>
  <c r="AF2487" i="1"/>
  <c r="AC2488" i="1"/>
  <c r="AD2488" i="1"/>
  <c r="AE2488" i="1"/>
  <c r="AF2488" i="1"/>
  <c r="AC2489" i="1"/>
  <c r="AD2489" i="1"/>
  <c r="AE2489" i="1"/>
  <c r="AF2489" i="1"/>
  <c r="AC2490" i="1"/>
  <c r="AD2490" i="1"/>
  <c r="AE2490" i="1"/>
  <c r="AF2490" i="1"/>
  <c r="AC2491" i="1"/>
  <c r="AD2491" i="1"/>
  <c r="AE2491" i="1"/>
  <c r="AF2491" i="1"/>
  <c r="AC2492" i="1"/>
  <c r="AD2492" i="1"/>
  <c r="AE2492" i="1"/>
  <c r="AF2492" i="1"/>
  <c r="AC2493" i="1"/>
  <c r="AD2493" i="1"/>
  <c r="AE2493" i="1"/>
  <c r="AF2493" i="1"/>
  <c r="AC2494" i="1"/>
  <c r="AD2494" i="1"/>
  <c r="AE2494" i="1"/>
  <c r="AF2494" i="1"/>
  <c r="AC2495" i="1"/>
  <c r="AD2495" i="1"/>
  <c r="AE2495" i="1"/>
  <c r="AF2495" i="1"/>
  <c r="AC2496" i="1"/>
  <c r="AD2496" i="1"/>
  <c r="AE2496" i="1"/>
  <c r="AF2496" i="1"/>
  <c r="AC2497" i="1"/>
  <c r="AD2497" i="1"/>
  <c r="AE2497" i="1"/>
  <c r="AF2497" i="1"/>
  <c r="AC2498" i="1"/>
  <c r="AD2498" i="1"/>
  <c r="AE2498" i="1"/>
  <c r="AF2498" i="1"/>
  <c r="AC2499" i="1"/>
  <c r="AD2499" i="1"/>
  <c r="AE2499" i="1"/>
  <c r="AF2499" i="1"/>
  <c r="AC2500" i="1"/>
  <c r="AD2500" i="1"/>
  <c r="AE2500" i="1"/>
  <c r="AF2500" i="1"/>
  <c r="AC2501" i="1"/>
  <c r="AD2501" i="1"/>
  <c r="AE2501" i="1"/>
  <c r="AF2501" i="1"/>
  <c r="AC2502" i="1"/>
  <c r="AD2502" i="1"/>
  <c r="AE2502" i="1"/>
  <c r="AF2502" i="1"/>
  <c r="AC2503" i="1"/>
  <c r="AD2503" i="1"/>
  <c r="AE2503" i="1"/>
  <c r="AF2503" i="1"/>
  <c r="AC2504" i="1"/>
  <c r="AD2504" i="1"/>
  <c r="AE2504" i="1"/>
  <c r="AF2504" i="1"/>
  <c r="AC2505" i="1"/>
  <c r="AD2505" i="1"/>
  <c r="AE2505" i="1"/>
  <c r="AF2505" i="1"/>
  <c r="AC2506" i="1"/>
  <c r="AD2506" i="1"/>
  <c r="AE2506" i="1"/>
  <c r="AF2506" i="1"/>
  <c r="AC2507" i="1"/>
  <c r="AD2507" i="1"/>
  <c r="AE2507" i="1"/>
  <c r="AF2507" i="1"/>
  <c r="AC2508" i="1"/>
  <c r="AD2508" i="1"/>
  <c r="AE2508" i="1"/>
  <c r="AF2508" i="1"/>
  <c r="AC2509" i="1"/>
  <c r="AD2509" i="1"/>
  <c r="AE2509" i="1"/>
  <c r="AF2509" i="1"/>
  <c r="AC2510" i="1"/>
  <c r="AD2510" i="1"/>
  <c r="AE2510" i="1"/>
  <c r="AF2510" i="1"/>
  <c r="AC2511" i="1"/>
  <c r="AD2511" i="1"/>
  <c r="AE2511" i="1"/>
  <c r="AF2511" i="1"/>
  <c r="AC2512" i="1"/>
  <c r="AD2512" i="1"/>
  <c r="AE2512" i="1"/>
  <c r="AF2512" i="1"/>
  <c r="AC2513" i="1"/>
  <c r="AD2513" i="1"/>
  <c r="AE2513" i="1"/>
  <c r="AF2513" i="1"/>
  <c r="AC2514" i="1"/>
  <c r="AD2514" i="1"/>
  <c r="AE2514" i="1"/>
  <c r="AF2514" i="1"/>
  <c r="AC2515" i="1"/>
  <c r="AD2515" i="1"/>
  <c r="AE2515" i="1"/>
  <c r="AF2515" i="1"/>
  <c r="AC2516" i="1"/>
  <c r="AD2516" i="1"/>
  <c r="AE2516" i="1"/>
  <c r="AF2516" i="1"/>
  <c r="AC2517" i="1"/>
  <c r="AD2517" i="1"/>
  <c r="AE2517" i="1"/>
  <c r="AF2517" i="1"/>
  <c r="AC2518" i="1"/>
  <c r="AD2518" i="1"/>
  <c r="AE2518" i="1"/>
  <c r="AF2518" i="1"/>
  <c r="AC2519" i="1"/>
  <c r="AD2519" i="1"/>
  <c r="AE2519" i="1"/>
  <c r="AF2519" i="1"/>
  <c r="AC2520" i="1"/>
  <c r="AD2520" i="1"/>
  <c r="AE2520" i="1"/>
  <c r="AF2520" i="1"/>
  <c r="AC2521" i="1"/>
  <c r="AD2521" i="1"/>
  <c r="AE2521" i="1"/>
  <c r="AF2521" i="1"/>
  <c r="AC2522" i="1"/>
  <c r="AD2522" i="1"/>
  <c r="AE2522" i="1"/>
  <c r="AF2522" i="1"/>
  <c r="AC2523" i="1"/>
  <c r="AD2523" i="1"/>
  <c r="AE2523" i="1"/>
  <c r="AF2523" i="1"/>
  <c r="AC2524" i="1"/>
  <c r="AD2524" i="1"/>
  <c r="AE2524" i="1"/>
  <c r="AF2524" i="1"/>
  <c r="AC2525" i="1"/>
  <c r="AD2525" i="1"/>
  <c r="AE2525" i="1"/>
  <c r="AF2525" i="1"/>
  <c r="AC2526" i="1"/>
  <c r="AD2526" i="1"/>
  <c r="AE2526" i="1"/>
  <c r="AF2526" i="1"/>
  <c r="AC2527" i="1"/>
  <c r="AD2527" i="1"/>
  <c r="AE2527" i="1"/>
  <c r="AF2527" i="1"/>
  <c r="AC2528" i="1"/>
  <c r="AD2528" i="1"/>
  <c r="AE2528" i="1"/>
  <c r="AF2528" i="1"/>
  <c r="AC2529" i="1"/>
  <c r="AD2529" i="1"/>
  <c r="AE2529" i="1"/>
  <c r="AF2529" i="1"/>
  <c r="AC2530" i="1"/>
  <c r="AD2530" i="1"/>
  <c r="AE2530" i="1"/>
  <c r="AF2530" i="1"/>
  <c r="AC2531" i="1"/>
  <c r="AD2531" i="1"/>
  <c r="AE2531" i="1"/>
  <c r="AF2531" i="1"/>
  <c r="AC2532" i="1"/>
  <c r="AD2532" i="1"/>
  <c r="AE2532" i="1"/>
  <c r="AF2532" i="1"/>
  <c r="AC2533" i="1"/>
  <c r="AD2533" i="1"/>
  <c r="AE2533" i="1"/>
  <c r="AF2533" i="1"/>
  <c r="AC2534" i="1"/>
  <c r="AD2534" i="1"/>
  <c r="AE2534" i="1"/>
  <c r="AF2534" i="1"/>
  <c r="AC2535" i="1"/>
  <c r="AD2535" i="1"/>
  <c r="AE2535" i="1"/>
  <c r="AF2535" i="1"/>
  <c r="AC2536" i="1"/>
  <c r="AD2536" i="1"/>
  <c r="AE2536" i="1"/>
  <c r="AF2536" i="1"/>
  <c r="AC2537" i="1"/>
  <c r="AD2537" i="1"/>
  <c r="AE2537" i="1"/>
  <c r="AF2537" i="1"/>
  <c r="AC2538" i="1"/>
  <c r="AD2538" i="1"/>
  <c r="AE2538" i="1"/>
  <c r="AF2538" i="1"/>
  <c r="AC2539" i="1"/>
  <c r="AD2539" i="1"/>
  <c r="AE2539" i="1"/>
  <c r="AF2539" i="1"/>
  <c r="AC2540" i="1"/>
  <c r="AD2540" i="1"/>
  <c r="AE2540" i="1"/>
  <c r="AF2540" i="1"/>
  <c r="AC2541" i="1"/>
  <c r="AD2541" i="1"/>
  <c r="AE2541" i="1"/>
  <c r="AF2541" i="1"/>
  <c r="AC2542" i="1"/>
  <c r="AD2542" i="1"/>
  <c r="AE2542" i="1"/>
  <c r="AF2542" i="1"/>
  <c r="AC2543" i="1"/>
  <c r="AD2543" i="1"/>
  <c r="AE2543" i="1"/>
  <c r="AF2543" i="1"/>
  <c r="AC2544" i="1"/>
  <c r="AD2544" i="1"/>
  <c r="AE2544" i="1"/>
  <c r="AF2544" i="1"/>
  <c r="AC2545" i="1"/>
  <c r="AD2545" i="1"/>
  <c r="AE2545" i="1"/>
  <c r="AF2545" i="1"/>
  <c r="AC2546" i="1"/>
  <c r="AD2546" i="1"/>
  <c r="AE2546" i="1"/>
  <c r="AF2546" i="1"/>
  <c r="AC2547" i="1"/>
  <c r="AD2547" i="1"/>
  <c r="AE2547" i="1"/>
  <c r="AF2547" i="1"/>
  <c r="AC2548" i="1"/>
  <c r="AD2548" i="1"/>
  <c r="AE2548" i="1"/>
  <c r="AF2548" i="1"/>
  <c r="AC2549" i="1"/>
  <c r="AD2549" i="1"/>
  <c r="AE2549" i="1"/>
  <c r="AF2549" i="1"/>
  <c r="AC2550" i="1"/>
  <c r="AD2550" i="1"/>
  <c r="AE2550" i="1"/>
  <c r="AF2550" i="1"/>
  <c r="AC2551" i="1"/>
  <c r="AD2551" i="1"/>
  <c r="AE2551" i="1"/>
  <c r="AF2551" i="1"/>
  <c r="AC2552" i="1"/>
  <c r="AD2552" i="1"/>
  <c r="AE2552" i="1"/>
  <c r="AF2552" i="1"/>
  <c r="AC2553" i="1"/>
  <c r="AD2553" i="1"/>
  <c r="AE2553" i="1"/>
  <c r="AF2553" i="1"/>
  <c r="AC2554" i="1"/>
  <c r="AD2554" i="1"/>
  <c r="AE2554" i="1"/>
  <c r="AF2554" i="1"/>
  <c r="AC2555" i="1"/>
  <c r="AD2555" i="1"/>
  <c r="AE2555" i="1"/>
  <c r="AF2555" i="1"/>
  <c r="AC2556" i="1"/>
  <c r="AD2556" i="1"/>
  <c r="AE2556" i="1"/>
  <c r="AF2556" i="1"/>
  <c r="AC2557" i="1"/>
  <c r="AD2557" i="1"/>
  <c r="AE2557" i="1"/>
  <c r="AF2557" i="1"/>
  <c r="AC2558" i="1"/>
  <c r="AD2558" i="1"/>
  <c r="AE2558" i="1"/>
  <c r="AF2558" i="1"/>
  <c r="AC2559" i="1"/>
  <c r="AD2559" i="1"/>
  <c r="AE2559" i="1"/>
  <c r="AF2559" i="1"/>
  <c r="AC2560" i="1"/>
  <c r="AD2560" i="1"/>
  <c r="AE2560" i="1"/>
  <c r="AF2560" i="1"/>
  <c r="AC2561" i="1"/>
  <c r="AD2561" i="1"/>
  <c r="AE2561" i="1"/>
  <c r="AF2561" i="1"/>
  <c r="AC2562" i="1"/>
  <c r="AD2562" i="1"/>
  <c r="AE2562" i="1"/>
  <c r="AF2562" i="1"/>
  <c r="AC2563" i="1"/>
  <c r="AD2563" i="1"/>
  <c r="AE2563" i="1"/>
  <c r="AF2563" i="1"/>
  <c r="AC2564" i="1"/>
  <c r="AD2564" i="1"/>
  <c r="AE2564" i="1"/>
  <c r="AF2564" i="1"/>
  <c r="AC2565" i="1"/>
  <c r="AD2565" i="1"/>
  <c r="AE2565" i="1"/>
  <c r="AF2565" i="1"/>
  <c r="AC2566" i="1"/>
  <c r="AD2566" i="1"/>
  <c r="AE2566" i="1"/>
  <c r="AF2566" i="1"/>
  <c r="AC2567" i="1"/>
  <c r="AD2567" i="1"/>
  <c r="AE2567" i="1"/>
  <c r="AF2567" i="1"/>
  <c r="AC2568" i="1"/>
  <c r="AD2568" i="1"/>
  <c r="AE2568" i="1"/>
  <c r="AF2568" i="1"/>
  <c r="AC2569" i="1"/>
  <c r="AD2569" i="1"/>
  <c r="AE2569" i="1"/>
  <c r="AF2569" i="1"/>
  <c r="AC2570" i="1"/>
  <c r="AD2570" i="1"/>
  <c r="AE2570" i="1"/>
  <c r="AF2570" i="1"/>
  <c r="AC2571" i="1"/>
  <c r="AD2571" i="1"/>
  <c r="AE2571" i="1"/>
  <c r="AF2571" i="1"/>
  <c r="AC2572" i="1"/>
  <c r="AD2572" i="1"/>
  <c r="AE2572" i="1"/>
  <c r="AF2572" i="1"/>
  <c r="AC2573" i="1"/>
  <c r="AD2573" i="1"/>
  <c r="AE2573" i="1"/>
  <c r="AF2573" i="1"/>
  <c r="AC2574" i="1"/>
  <c r="AD2574" i="1"/>
  <c r="AE2574" i="1"/>
  <c r="AF2574" i="1"/>
  <c r="AC2575" i="1"/>
  <c r="AD2575" i="1"/>
  <c r="AE2575" i="1"/>
  <c r="AF2575" i="1"/>
  <c r="AC2576" i="1"/>
  <c r="AD2576" i="1"/>
  <c r="AE2576" i="1"/>
  <c r="AF2576" i="1"/>
  <c r="AC2577" i="1"/>
  <c r="AD2577" i="1"/>
  <c r="AE2577" i="1"/>
  <c r="AF2577" i="1"/>
  <c r="AC2578" i="1"/>
  <c r="AD2578" i="1"/>
  <c r="AE2578" i="1"/>
  <c r="AF2578" i="1"/>
  <c r="AC2579" i="1"/>
  <c r="AD2579" i="1"/>
  <c r="AE2579" i="1"/>
  <c r="AF2579" i="1"/>
  <c r="AC2580" i="1"/>
  <c r="AD2580" i="1"/>
  <c r="AE2580" i="1"/>
  <c r="AF2580" i="1"/>
  <c r="AC2581" i="1"/>
  <c r="AD2581" i="1"/>
  <c r="AE2581" i="1"/>
  <c r="AF2581" i="1"/>
  <c r="AC2582" i="1"/>
  <c r="AD2582" i="1"/>
  <c r="AE2582" i="1"/>
  <c r="AF2582" i="1"/>
  <c r="AC2583" i="1"/>
  <c r="AD2583" i="1"/>
  <c r="AE2583" i="1"/>
  <c r="AF2583" i="1"/>
  <c r="AC2584" i="1"/>
  <c r="AD2584" i="1"/>
  <c r="AE2584" i="1"/>
  <c r="AF2584" i="1"/>
  <c r="AC2585" i="1"/>
  <c r="AD2585" i="1"/>
  <c r="AE2585" i="1"/>
  <c r="AF2585" i="1"/>
  <c r="AC2586" i="1"/>
  <c r="AD2586" i="1"/>
  <c r="AE2586" i="1"/>
  <c r="AF2586" i="1"/>
  <c r="AC2587" i="1"/>
  <c r="AD2587" i="1"/>
  <c r="AE2587" i="1"/>
  <c r="AF2587" i="1"/>
  <c r="AC2588" i="1"/>
  <c r="AD2588" i="1"/>
  <c r="AE2588" i="1"/>
  <c r="AF2588" i="1"/>
  <c r="AC2589" i="1"/>
  <c r="AD2589" i="1"/>
  <c r="AE2589" i="1"/>
  <c r="AF2589" i="1"/>
  <c r="AC2590" i="1"/>
  <c r="AD2590" i="1"/>
  <c r="AE2590" i="1"/>
  <c r="AF2590" i="1"/>
  <c r="AC2591" i="1"/>
  <c r="AD2591" i="1"/>
  <c r="AE2591" i="1"/>
  <c r="AF2591" i="1"/>
  <c r="AC2592" i="1"/>
  <c r="AD2592" i="1"/>
  <c r="AE2592" i="1"/>
  <c r="AF2592" i="1"/>
  <c r="AC2593" i="1"/>
  <c r="AD2593" i="1"/>
  <c r="AE2593" i="1"/>
  <c r="AF2593" i="1"/>
  <c r="AC2594" i="1"/>
  <c r="AD2594" i="1"/>
  <c r="AE2594" i="1"/>
  <c r="AF2594" i="1"/>
  <c r="AC2595" i="1"/>
  <c r="AD2595" i="1"/>
  <c r="AE2595" i="1"/>
  <c r="AF2595" i="1"/>
  <c r="AC2596" i="1"/>
  <c r="AD2596" i="1"/>
  <c r="AE2596" i="1"/>
  <c r="AF2596" i="1"/>
  <c r="AC2597" i="1"/>
  <c r="AD2597" i="1"/>
  <c r="AE2597" i="1"/>
  <c r="AF2597" i="1"/>
  <c r="AC2598" i="1"/>
  <c r="AD2598" i="1"/>
  <c r="AE2598" i="1"/>
  <c r="AF2598" i="1"/>
  <c r="AC2599" i="1"/>
  <c r="AD2599" i="1"/>
  <c r="AE2599" i="1"/>
  <c r="AF2599" i="1"/>
  <c r="AC2600" i="1"/>
  <c r="AD2600" i="1"/>
  <c r="AE2600" i="1"/>
  <c r="AF2600" i="1"/>
  <c r="AC2601" i="1"/>
  <c r="AD2601" i="1"/>
  <c r="AE2601" i="1"/>
  <c r="AF2601" i="1"/>
  <c r="AC2602" i="1"/>
  <c r="AD2602" i="1"/>
  <c r="AE2602" i="1"/>
  <c r="AF2602" i="1"/>
  <c r="AC2603" i="1"/>
  <c r="AD2603" i="1"/>
  <c r="AE2603" i="1"/>
  <c r="AF2603" i="1"/>
  <c r="AC2604" i="1"/>
  <c r="AD2604" i="1"/>
  <c r="AE2604" i="1"/>
  <c r="AF2604" i="1"/>
  <c r="AC2605" i="1"/>
  <c r="AD2605" i="1"/>
  <c r="AE2605" i="1"/>
  <c r="AF2605" i="1"/>
  <c r="AC2606" i="1"/>
  <c r="AD2606" i="1"/>
  <c r="AE2606" i="1"/>
  <c r="AF2606" i="1"/>
  <c r="AC2607" i="1"/>
  <c r="AD2607" i="1"/>
  <c r="AE2607" i="1"/>
  <c r="AF2607" i="1"/>
  <c r="AC2608" i="1"/>
  <c r="AD2608" i="1"/>
  <c r="AE2608" i="1"/>
  <c r="AF2608" i="1"/>
  <c r="AC2609" i="1"/>
  <c r="AD2609" i="1"/>
  <c r="AE2609" i="1"/>
  <c r="AF2609" i="1"/>
  <c r="AC2610" i="1"/>
  <c r="AD2610" i="1"/>
  <c r="AE2610" i="1"/>
  <c r="AF2610" i="1"/>
  <c r="AC2611" i="1"/>
  <c r="AD2611" i="1"/>
  <c r="AE2611" i="1"/>
  <c r="AF2611" i="1"/>
  <c r="AC2612" i="1"/>
  <c r="AD2612" i="1"/>
  <c r="AE2612" i="1"/>
  <c r="AF2612" i="1"/>
  <c r="AC2613" i="1"/>
  <c r="AD2613" i="1"/>
  <c r="AE2613" i="1"/>
  <c r="AF2613" i="1"/>
  <c r="AC2614" i="1"/>
  <c r="AD2614" i="1"/>
  <c r="AE2614" i="1"/>
  <c r="AF2614" i="1"/>
  <c r="AC2615" i="1"/>
  <c r="AD2615" i="1"/>
  <c r="AE2615" i="1"/>
  <c r="AF2615" i="1"/>
  <c r="AC2616" i="1"/>
  <c r="AD2616" i="1"/>
  <c r="AE2616" i="1"/>
  <c r="AF2616" i="1"/>
  <c r="AC2617" i="1"/>
  <c r="AD2617" i="1"/>
  <c r="AE2617" i="1"/>
  <c r="AF2617" i="1"/>
  <c r="AC2618" i="1"/>
  <c r="AD2618" i="1"/>
  <c r="AE2618" i="1"/>
  <c r="AF2618" i="1"/>
  <c r="AC2619" i="1"/>
  <c r="AD2619" i="1"/>
  <c r="AE2619" i="1"/>
  <c r="AF2619" i="1"/>
  <c r="AC2620" i="1"/>
  <c r="AD2620" i="1"/>
  <c r="AE2620" i="1"/>
  <c r="AF2620" i="1"/>
  <c r="AC2621" i="1"/>
  <c r="AD2621" i="1"/>
  <c r="AE2621" i="1"/>
  <c r="AF2621" i="1"/>
  <c r="AC2622" i="1"/>
  <c r="AD2622" i="1"/>
  <c r="AE2622" i="1"/>
  <c r="AF2622" i="1"/>
  <c r="AC2623" i="1"/>
  <c r="AD2623" i="1"/>
  <c r="AE2623" i="1"/>
  <c r="AF2623" i="1"/>
  <c r="AC2624" i="1"/>
  <c r="AD2624" i="1"/>
  <c r="AE2624" i="1"/>
  <c r="AF2624" i="1"/>
  <c r="AC2625" i="1"/>
  <c r="AD2625" i="1"/>
  <c r="AE2625" i="1"/>
  <c r="AF2625" i="1"/>
  <c r="AC2626" i="1"/>
  <c r="AD2626" i="1"/>
  <c r="AE2626" i="1"/>
  <c r="AF2626" i="1"/>
  <c r="AC2627" i="1"/>
  <c r="AD2627" i="1"/>
  <c r="AE2627" i="1"/>
  <c r="AF2627" i="1"/>
  <c r="AC2628" i="1"/>
  <c r="AD2628" i="1"/>
  <c r="AE2628" i="1"/>
  <c r="AF2628" i="1"/>
  <c r="AC2629" i="1"/>
  <c r="AD2629" i="1"/>
  <c r="AE2629" i="1"/>
  <c r="AF2629" i="1"/>
  <c r="AC2630" i="1"/>
  <c r="AD2630" i="1"/>
  <c r="AE2630" i="1"/>
  <c r="AF2630" i="1"/>
  <c r="AC2631" i="1"/>
  <c r="AD2631" i="1"/>
  <c r="AE2631" i="1"/>
  <c r="AF2631" i="1"/>
  <c r="AC2632" i="1"/>
  <c r="AD2632" i="1"/>
  <c r="AE2632" i="1"/>
  <c r="AF2632" i="1"/>
  <c r="AC2633" i="1"/>
  <c r="AD2633" i="1"/>
  <c r="AE2633" i="1"/>
  <c r="AF2633" i="1"/>
  <c r="AC2634" i="1"/>
  <c r="AD2634" i="1"/>
  <c r="AE2634" i="1"/>
  <c r="AF2634" i="1"/>
  <c r="AC2635" i="1"/>
  <c r="AD2635" i="1"/>
  <c r="AE2635" i="1"/>
  <c r="AF2635" i="1"/>
  <c r="AC2636" i="1"/>
  <c r="AD2636" i="1"/>
  <c r="AE2636" i="1"/>
  <c r="AF2636" i="1"/>
  <c r="AC2637" i="1"/>
  <c r="AD2637" i="1"/>
  <c r="AE2637" i="1"/>
  <c r="AF2637" i="1"/>
  <c r="AC2638" i="1"/>
  <c r="AD2638" i="1"/>
  <c r="AE2638" i="1"/>
  <c r="AF2638" i="1"/>
  <c r="AC2639" i="1"/>
  <c r="AD2639" i="1"/>
  <c r="AE2639" i="1"/>
  <c r="AF2639" i="1"/>
  <c r="AC2640" i="1"/>
  <c r="AD2640" i="1"/>
  <c r="AE2640" i="1"/>
  <c r="AF2640" i="1"/>
  <c r="AC2641" i="1"/>
  <c r="AD2641" i="1"/>
  <c r="AE2641" i="1"/>
  <c r="AF2641" i="1"/>
  <c r="AC2642" i="1"/>
  <c r="AD2642" i="1"/>
  <c r="AE2642" i="1"/>
  <c r="AF2642" i="1"/>
  <c r="AC2643" i="1"/>
  <c r="AD2643" i="1"/>
  <c r="AE2643" i="1"/>
  <c r="AF2643" i="1"/>
  <c r="AC2644" i="1"/>
  <c r="AD2644" i="1"/>
  <c r="AE2644" i="1"/>
  <c r="AF2644" i="1"/>
  <c r="AC2645" i="1"/>
  <c r="AD2645" i="1"/>
  <c r="AE2645" i="1"/>
  <c r="AF2645" i="1"/>
  <c r="AC2646" i="1"/>
  <c r="AD2646" i="1"/>
  <c r="AE2646" i="1"/>
  <c r="AF2646" i="1"/>
  <c r="AC2647" i="1"/>
  <c r="AD2647" i="1"/>
  <c r="AE2647" i="1"/>
  <c r="AF2647" i="1"/>
  <c r="AC2648" i="1"/>
  <c r="AD2648" i="1"/>
  <c r="AE2648" i="1"/>
  <c r="AF2648" i="1"/>
  <c r="AC2649" i="1"/>
  <c r="AD2649" i="1"/>
  <c r="AE2649" i="1"/>
  <c r="AF2649" i="1"/>
  <c r="AC2650" i="1"/>
  <c r="AD2650" i="1"/>
  <c r="AE2650" i="1"/>
  <c r="AF2650" i="1"/>
  <c r="AC2651" i="1"/>
  <c r="AD2651" i="1"/>
  <c r="AE2651" i="1"/>
  <c r="AF2651" i="1"/>
  <c r="AC2652" i="1"/>
  <c r="AD2652" i="1"/>
  <c r="AE2652" i="1"/>
  <c r="AF2652" i="1"/>
  <c r="AC2653" i="1"/>
  <c r="AD2653" i="1"/>
  <c r="AE2653" i="1"/>
  <c r="AF2653" i="1"/>
  <c r="AC2654" i="1"/>
  <c r="AD2654" i="1"/>
  <c r="AE2654" i="1"/>
  <c r="AF2654" i="1"/>
  <c r="AC2655" i="1"/>
  <c r="AD2655" i="1"/>
  <c r="AE2655" i="1"/>
  <c r="AF2655" i="1"/>
  <c r="AC2656" i="1"/>
  <c r="AD2656" i="1"/>
  <c r="AE2656" i="1"/>
  <c r="AF2656" i="1"/>
  <c r="AC2657" i="1"/>
  <c r="AD2657" i="1"/>
  <c r="AE2657" i="1"/>
  <c r="AF2657" i="1"/>
  <c r="AC2658" i="1"/>
  <c r="AD2658" i="1"/>
  <c r="AE2658" i="1"/>
  <c r="AF2658" i="1"/>
  <c r="AC2659" i="1"/>
  <c r="AD2659" i="1"/>
  <c r="AE2659" i="1"/>
  <c r="AF2659" i="1"/>
  <c r="AC2660" i="1"/>
  <c r="AD2660" i="1"/>
  <c r="AE2660" i="1"/>
  <c r="AF2660" i="1"/>
  <c r="AC2661" i="1"/>
  <c r="AD2661" i="1"/>
  <c r="AE2661" i="1"/>
  <c r="AF2661" i="1"/>
  <c r="AC2662" i="1"/>
  <c r="AD2662" i="1"/>
  <c r="AE2662" i="1"/>
  <c r="AF2662" i="1"/>
  <c r="AC2663" i="1"/>
  <c r="AD2663" i="1"/>
  <c r="AE2663" i="1"/>
  <c r="AF2663" i="1"/>
  <c r="AC2664" i="1"/>
  <c r="AD2664" i="1"/>
  <c r="AE2664" i="1"/>
  <c r="AF2664" i="1"/>
  <c r="AC2665" i="1"/>
  <c r="AD2665" i="1"/>
  <c r="AE2665" i="1"/>
  <c r="AF2665" i="1"/>
  <c r="AC2666" i="1"/>
  <c r="AD2666" i="1"/>
  <c r="AE2666" i="1"/>
  <c r="AF2666" i="1"/>
  <c r="AC2667" i="1"/>
  <c r="AD2667" i="1"/>
  <c r="AE2667" i="1"/>
  <c r="AF2667" i="1"/>
  <c r="AC2668" i="1"/>
  <c r="AD2668" i="1"/>
  <c r="AE2668" i="1"/>
  <c r="AF2668" i="1"/>
  <c r="AC2669" i="1"/>
  <c r="AD2669" i="1"/>
  <c r="AE2669" i="1"/>
  <c r="AF2669" i="1"/>
  <c r="AC2670" i="1"/>
  <c r="AD2670" i="1"/>
  <c r="AE2670" i="1"/>
  <c r="AF2670" i="1"/>
  <c r="AC2671" i="1"/>
  <c r="AD2671" i="1"/>
  <c r="AE2671" i="1"/>
  <c r="AF2671" i="1"/>
  <c r="AC2672" i="1"/>
  <c r="AD2672" i="1"/>
  <c r="AE2672" i="1"/>
  <c r="AF2672" i="1"/>
  <c r="AC2673" i="1"/>
  <c r="AD2673" i="1"/>
  <c r="AE2673" i="1"/>
  <c r="AF2673" i="1"/>
  <c r="AC2674" i="1"/>
  <c r="AD2674" i="1"/>
  <c r="AE2674" i="1"/>
  <c r="AF2674" i="1"/>
  <c r="AC2675" i="1"/>
  <c r="AD2675" i="1"/>
  <c r="AE2675" i="1"/>
  <c r="AF2675" i="1"/>
  <c r="AC2676" i="1"/>
  <c r="AD2676" i="1"/>
  <c r="AE2676" i="1"/>
  <c r="AF2676" i="1"/>
  <c r="AC2677" i="1"/>
  <c r="AD2677" i="1"/>
  <c r="AE2677" i="1"/>
  <c r="AF2677" i="1"/>
  <c r="AC2678" i="1"/>
  <c r="AD2678" i="1"/>
  <c r="AE2678" i="1"/>
  <c r="AF2678" i="1"/>
  <c r="AC2679" i="1"/>
  <c r="AD2679" i="1"/>
  <c r="AE2679" i="1"/>
  <c r="AF2679" i="1"/>
  <c r="AC2680" i="1"/>
  <c r="AD2680" i="1"/>
  <c r="AE2680" i="1"/>
  <c r="AF2680" i="1"/>
  <c r="AC2681" i="1"/>
  <c r="AD2681" i="1"/>
  <c r="AE2681" i="1"/>
  <c r="AF2681" i="1"/>
  <c r="AC2682" i="1"/>
  <c r="AD2682" i="1"/>
  <c r="AE2682" i="1"/>
  <c r="AF2682" i="1"/>
  <c r="AC2683" i="1"/>
  <c r="AD2683" i="1"/>
  <c r="AE2683" i="1"/>
  <c r="AF2683" i="1"/>
  <c r="AC2684" i="1"/>
  <c r="AD2684" i="1"/>
  <c r="AE2684" i="1"/>
  <c r="AF2684" i="1"/>
  <c r="AC2685" i="1"/>
  <c r="AD2685" i="1"/>
  <c r="AE2685" i="1"/>
  <c r="AF2685" i="1"/>
  <c r="AC2686" i="1"/>
  <c r="AD2686" i="1"/>
  <c r="AE2686" i="1"/>
  <c r="AF2686" i="1"/>
  <c r="AC2687" i="1"/>
  <c r="AD2687" i="1"/>
  <c r="AE2687" i="1"/>
  <c r="AF2687" i="1"/>
  <c r="AC2688" i="1"/>
  <c r="AD2688" i="1"/>
  <c r="AE2688" i="1"/>
  <c r="AF2688" i="1"/>
  <c r="AC2689" i="1"/>
  <c r="AD2689" i="1"/>
  <c r="AE2689" i="1"/>
  <c r="AF2689" i="1"/>
  <c r="AC2690" i="1"/>
  <c r="AD2690" i="1"/>
  <c r="AE2690" i="1"/>
  <c r="AF2690" i="1"/>
  <c r="AC2691" i="1"/>
  <c r="AD2691" i="1"/>
  <c r="AE2691" i="1"/>
  <c r="AF2691" i="1"/>
  <c r="AC2692" i="1"/>
  <c r="AD2692" i="1"/>
  <c r="AE2692" i="1"/>
  <c r="AF2692" i="1"/>
  <c r="AC2693" i="1"/>
  <c r="AD2693" i="1"/>
  <c r="AE2693" i="1"/>
  <c r="AF2693" i="1"/>
  <c r="AC2694" i="1"/>
  <c r="AD2694" i="1"/>
  <c r="AE2694" i="1"/>
  <c r="AF2694" i="1"/>
  <c r="AC2695" i="1"/>
  <c r="AD2695" i="1"/>
  <c r="AE2695" i="1"/>
  <c r="AF2695" i="1"/>
  <c r="AC2696" i="1"/>
  <c r="AD2696" i="1"/>
  <c r="AE2696" i="1"/>
  <c r="AF2696" i="1"/>
  <c r="AC2697" i="1"/>
  <c r="AD2697" i="1"/>
  <c r="AE2697" i="1"/>
  <c r="AF2697" i="1"/>
  <c r="AC2698" i="1"/>
  <c r="AD2698" i="1"/>
  <c r="AE2698" i="1"/>
  <c r="AF2698" i="1"/>
  <c r="AC2699" i="1"/>
  <c r="AD2699" i="1"/>
  <c r="AE2699" i="1"/>
  <c r="AF2699" i="1"/>
  <c r="AC2700" i="1"/>
  <c r="AD2700" i="1"/>
  <c r="AE2700" i="1"/>
  <c r="AF2700" i="1"/>
  <c r="AC2701" i="1"/>
  <c r="AD2701" i="1"/>
  <c r="AE2701" i="1"/>
  <c r="AF2701" i="1"/>
  <c r="AC2702" i="1"/>
  <c r="AD2702" i="1"/>
  <c r="AE2702" i="1"/>
  <c r="AF2702" i="1"/>
  <c r="AC2703" i="1"/>
  <c r="AD2703" i="1"/>
  <c r="AE2703" i="1"/>
  <c r="AF2703" i="1"/>
  <c r="AC2704" i="1"/>
  <c r="AD2704" i="1"/>
  <c r="AE2704" i="1"/>
  <c r="AF2704" i="1"/>
  <c r="AC2705" i="1"/>
  <c r="AD2705" i="1"/>
  <c r="AE2705" i="1"/>
  <c r="AF2705" i="1"/>
  <c r="AC2706" i="1"/>
  <c r="AD2706" i="1"/>
  <c r="AE2706" i="1"/>
  <c r="AF2706" i="1"/>
  <c r="AC2707" i="1"/>
  <c r="AD2707" i="1"/>
  <c r="AE2707" i="1"/>
  <c r="AF2707" i="1"/>
  <c r="AC2708" i="1"/>
  <c r="AD2708" i="1"/>
  <c r="AE2708" i="1"/>
  <c r="AF2708" i="1"/>
  <c r="AC2709" i="1"/>
  <c r="AD2709" i="1"/>
  <c r="AE2709" i="1"/>
  <c r="AF2709" i="1"/>
  <c r="AC2710" i="1"/>
  <c r="AD2710" i="1"/>
  <c r="AE2710" i="1"/>
  <c r="AF2710" i="1"/>
  <c r="AC2711" i="1"/>
  <c r="AD2711" i="1"/>
  <c r="AE2711" i="1"/>
  <c r="AF2711" i="1"/>
  <c r="AC2712" i="1"/>
  <c r="AD2712" i="1"/>
  <c r="AE2712" i="1"/>
  <c r="AF2712" i="1"/>
  <c r="AC2713" i="1"/>
  <c r="AD2713" i="1"/>
  <c r="AE2713" i="1"/>
  <c r="AF2713" i="1"/>
  <c r="AC2714" i="1"/>
  <c r="AD2714" i="1"/>
  <c r="AE2714" i="1"/>
  <c r="AF2714" i="1"/>
  <c r="AC2715" i="1"/>
  <c r="AD2715" i="1"/>
  <c r="AE2715" i="1"/>
  <c r="AF2715" i="1"/>
  <c r="AC2716" i="1"/>
  <c r="AD2716" i="1"/>
  <c r="AE2716" i="1"/>
  <c r="AF2716" i="1"/>
  <c r="AC2717" i="1"/>
  <c r="AD2717" i="1"/>
  <c r="AE2717" i="1"/>
  <c r="AF2717" i="1"/>
  <c r="AC2718" i="1"/>
  <c r="AD2718" i="1"/>
  <c r="AE2718" i="1"/>
  <c r="AF2718" i="1"/>
  <c r="AC2719" i="1"/>
  <c r="AD2719" i="1"/>
  <c r="AE2719" i="1"/>
  <c r="AF2719" i="1"/>
  <c r="AC2720" i="1"/>
  <c r="AD2720" i="1"/>
  <c r="AE2720" i="1"/>
  <c r="AF2720" i="1"/>
  <c r="AC2721" i="1"/>
  <c r="AD2721" i="1"/>
  <c r="AE2721" i="1"/>
  <c r="AF2721" i="1"/>
  <c r="AC2722" i="1"/>
  <c r="AD2722" i="1"/>
  <c r="AE2722" i="1"/>
  <c r="AF2722" i="1"/>
  <c r="AC2723" i="1"/>
  <c r="AD2723" i="1"/>
  <c r="AE2723" i="1"/>
  <c r="AF2723" i="1"/>
  <c r="AC2724" i="1"/>
  <c r="AD2724" i="1"/>
  <c r="AE2724" i="1"/>
  <c r="AF2724" i="1"/>
  <c r="AC2725" i="1"/>
  <c r="AD2725" i="1"/>
  <c r="AE2725" i="1"/>
  <c r="AF2725" i="1"/>
  <c r="AC2726" i="1"/>
  <c r="AD2726" i="1"/>
  <c r="AE2726" i="1"/>
  <c r="AF2726" i="1"/>
  <c r="AC2727" i="1"/>
  <c r="AD2727" i="1"/>
  <c r="AE2727" i="1"/>
  <c r="AF2727" i="1"/>
  <c r="AC2728" i="1"/>
  <c r="AD2728" i="1"/>
  <c r="AE2728" i="1"/>
  <c r="AF2728" i="1"/>
  <c r="AC2729" i="1"/>
  <c r="AD2729" i="1"/>
  <c r="AE2729" i="1"/>
  <c r="AF2729" i="1"/>
  <c r="AC2730" i="1"/>
  <c r="AD2730" i="1"/>
  <c r="AE2730" i="1"/>
  <c r="AF2730" i="1"/>
  <c r="AC2731" i="1"/>
  <c r="AD2731" i="1"/>
  <c r="AE2731" i="1"/>
  <c r="AF2731" i="1"/>
  <c r="AC2732" i="1"/>
  <c r="AD2732" i="1"/>
  <c r="AE2732" i="1"/>
  <c r="AF2732" i="1"/>
  <c r="AC2733" i="1"/>
  <c r="AD2733" i="1"/>
  <c r="AE2733" i="1"/>
  <c r="AF2733" i="1"/>
  <c r="AC2734" i="1"/>
  <c r="AD2734" i="1"/>
  <c r="AE2734" i="1"/>
  <c r="AF2734" i="1"/>
  <c r="AC2735" i="1"/>
  <c r="AD2735" i="1"/>
  <c r="AE2735" i="1"/>
  <c r="AF2735" i="1"/>
  <c r="AC2736" i="1"/>
  <c r="AD2736" i="1"/>
  <c r="AE2736" i="1"/>
  <c r="AF2736" i="1"/>
  <c r="AC2737" i="1"/>
  <c r="AD2737" i="1"/>
  <c r="AE2737" i="1"/>
  <c r="AF2737" i="1"/>
  <c r="AC2738" i="1"/>
  <c r="AD2738" i="1"/>
  <c r="AE2738" i="1"/>
  <c r="AF2738" i="1"/>
  <c r="AC2739" i="1"/>
  <c r="AD2739" i="1"/>
  <c r="AE2739" i="1"/>
  <c r="AF2739" i="1"/>
  <c r="AC2740" i="1"/>
  <c r="AD2740" i="1"/>
  <c r="AE2740" i="1"/>
  <c r="AF2740" i="1"/>
  <c r="AC2741" i="1"/>
  <c r="AD2741" i="1"/>
  <c r="AE2741" i="1"/>
  <c r="AF2741" i="1"/>
  <c r="AC2742" i="1"/>
  <c r="AD2742" i="1"/>
  <c r="AE2742" i="1"/>
  <c r="AF2742" i="1"/>
  <c r="AC2743" i="1"/>
  <c r="AD2743" i="1"/>
  <c r="AE2743" i="1"/>
  <c r="AF2743" i="1"/>
  <c r="AC2744" i="1"/>
  <c r="AD2744" i="1"/>
  <c r="AE2744" i="1"/>
  <c r="AF2744" i="1"/>
  <c r="AC2745" i="1"/>
  <c r="AD2745" i="1"/>
  <c r="AE2745" i="1"/>
  <c r="AF2745" i="1"/>
  <c r="AC2746" i="1"/>
  <c r="AD2746" i="1"/>
  <c r="AE2746" i="1"/>
  <c r="AF2746" i="1"/>
  <c r="AC2747" i="1"/>
  <c r="AD2747" i="1"/>
  <c r="AE2747" i="1"/>
  <c r="AF2747" i="1"/>
  <c r="AC2748" i="1"/>
  <c r="AD2748" i="1"/>
  <c r="AE2748" i="1"/>
  <c r="AF2748" i="1"/>
  <c r="AC2749" i="1"/>
  <c r="AD2749" i="1"/>
  <c r="AE2749" i="1"/>
  <c r="AF2749" i="1"/>
  <c r="AC2750" i="1"/>
  <c r="AD2750" i="1"/>
  <c r="AE2750" i="1"/>
  <c r="AF2750" i="1"/>
  <c r="AC2751" i="1"/>
  <c r="AD2751" i="1"/>
  <c r="AE2751" i="1"/>
  <c r="AF2751" i="1"/>
  <c r="AC2752" i="1"/>
  <c r="AD2752" i="1"/>
  <c r="AE2752" i="1"/>
  <c r="AF2752" i="1"/>
  <c r="AC2753" i="1"/>
  <c r="AD2753" i="1"/>
  <c r="AE2753" i="1"/>
  <c r="AF2753" i="1"/>
  <c r="AC2754" i="1"/>
  <c r="AD2754" i="1"/>
  <c r="AE2754" i="1"/>
  <c r="AF2754" i="1"/>
  <c r="AC2755" i="1"/>
  <c r="AD2755" i="1"/>
  <c r="AE2755" i="1"/>
  <c r="AF2755" i="1"/>
  <c r="AC2756" i="1"/>
  <c r="AD2756" i="1"/>
  <c r="AE2756" i="1"/>
  <c r="AF2756" i="1"/>
  <c r="AC2757" i="1"/>
  <c r="AD2757" i="1"/>
  <c r="AE2757" i="1"/>
  <c r="AF2757" i="1"/>
  <c r="AC2758" i="1"/>
  <c r="AD2758" i="1"/>
  <c r="AE2758" i="1"/>
  <c r="AF2758" i="1"/>
  <c r="AC2759" i="1"/>
  <c r="AD2759" i="1"/>
  <c r="AE2759" i="1"/>
  <c r="AF2759" i="1"/>
  <c r="AC2760" i="1"/>
  <c r="AD2760" i="1"/>
  <c r="AE2760" i="1"/>
  <c r="AF2760" i="1"/>
  <c r="AC2761" i="1"/>
  <c r="AD2761" i="1"/>
  <c r="AE2761" i="1"/>
  <c r="AF2761" i="1"/>
  <c r="AC2762" i="1"/>
  <c r="AD2762" i="1"/>
  <c r="AE2762" i="1"/>
  <c r="AF2762" i="1"/>
  <c r="AC2763" i="1"/>
  <c r="AD2763" i="1"/>
  <c r="AE2763" i="1"/>
  <c r="AF2763" i="1"/>
  <c r="AC2764" i="1"/>
  <c r="AD2764" i="1"/>
  <c r="AE2764" i="1"/>
  <c r="AF2764" i="1"/>
  <c r="AC2765" i="1"/>
  <c r="AD2765" i="1"/>
  <c r="AE2765" i="1"/>
  <c r="AF2765" i="1"/>
  <c r="AC2766" i="1"/>
  <c r="AD2766" i="1"/>
  <c r="AE2766" i="1"/>
  <c r="AF2766" i="1"/>
  <c r="AC2767" i="1"/>
  <c r="AD2767" i="1"/>
  <c r="AE2767" i="1"/>
  <c r="AF2767" i="1"/>
  <c r="AC2768" i="1"/>
  <c r="AD2768" i="1"/>
  <c r="AE2768" i="1"/>
  <c r="AF2768" i="1"/>
  <c r="AC2769" i="1"/>
  <c r="AD2769" i="1"/>
  <c r="AE2769" i="1"/>
  <c r="AF2769" i="1"/>
  <c r="AC2770" i="1"/>
  <c r="AD2770" i="1"/>
  <c r="AE2770" i="1"/>
  <c r="AF2770" i="1"/>
  <c r="AC2771" i="1"/>
  <c r="AD2771" i="1"/>
  <c r="AE2771" i="1"/>
  <c r="AF2771" i="1"/>
  <c r="AC2772" i="1"/>
  <c r="AD2772" i="1"/>
  <c r="AE2772" i="1"/>
  <c r="AF2772" i="1"/>
  <c r="AC2773" i="1"/>
  <c r="AD2773" i="1"/>
  <c r="AE2773" i="1"/>
  <c r="AF2773" i="1"/>
  <c r="AC2774" i="1"/>
  <c r="AD2774" i="1"/>
  <c r="AE2774" i="1"/>
  <c r="AF2774" i="1"/>
  <c r="AC2775" i="1"/>
  <c r="AD2775" i="1"/>
  <c r="AE2775" i="1"/>
  <c r="AF2775" i="1"/>
  <c r="AC2776" i="1"/>
  <c r="AD2776" i="1"/>
  <c r="AE2776" i="1"/>
  <c r="AF2776" i="1"/>
  <c r="AC2777" i="1"/>
  <c r="AD2777" i="1"/>
  <c r="AE2777" i="1"/>
  <c r="AF2777" i="1"/>
  <c r="AC2778" i="1"/>
  <c r="AD2778" i="1"/>
  <c r="AE2778" i="1"/>
  <c r="AF2778" i="1"/>
  <c r="AC2779" i="1"/>
  <c r="AD2779" i="1"/>
  <c r="AE2779" i="1"/>
  <c r="AF2779" i="1"/>
  <c r="AC2780" i="1"/>
  <c r="AD2780" i="1"/>
  <c r="AE2780" i="1"/>
  <c r="AF2780" i="1"/>
  <c r="AC2781" i="1"/>
  <c r="AD2781" i="1"/>
  <c r="AE2781" i="1"/>
  <c r="AF2781" i="1"/>
  <c r="AC2782" i="1"/>
  <c r="AD2782" i="1"/>
  <c r="AE2782" i="1"/>
  <c r="AF2782" i="1"/>
  <c r="AC2783" i="1"/>
  <c r="AD2783" i="1"/>
  <c r="AE2783" i="1"/>
  <c r="AF2783" i="1"/>
  <c r="AC2784" i="1"/>
  <c r="AD2784" i="1"/>
  <c r="AE2784" i="1"/>
  <c r="AF2784" i="1"/>
  <c r="AC2785" i="1"/>
  <c r="AD2785" i="1"/>
  <c r="AE2785" i="1"/>
  <c r="AF2785" i="1"/>
  <c r="AC2786" i="1"/>
  <c r="AD2786" i="1"/>
  <c r="AE2786" i="1"/>
  <c r="AF2786" i="1"/>
  <c r="AC2787" i="1"/>
  <c r="AD2787" i="1"/>
  <c r="AE2787" i="1"/>
  <c r="AF2787" i="1"/>
  <c r="AC2788" i="1"/>
  <c r="AD2788" i="1"/>
  <c r="AE2788" i="1"/>
  <c r="AF2788" i="1"/>
  <c r="AC2789" i="1"/>
  <c r="AD2789" i="1"/>
  <c r="AE2789" i="1"/>
  <c r="AF2789" i="1"/>
  <c r="AC2790" i="1"/>
  <c r="AD2790" i="1"/>
  <c r="AE2790" i="1"/>
  <c r="AF2790" i="1"/>
  <c r="AC2791" i="1"/>
  <c r="AD2791" i="1"/>
  <c r="AE2791" i="1"/>
  <c r="AF2791" i="1"/>
  <c r="AC2792" i="1"/>
  <c r="AD2792" i="1"/>
  <c r="AE2792" i="1"/>
  <c r="AF2792" i="1"/>
  <c r="AC2793" i="1"/>
  <c r="AD2793" i="1"/>
  <c r="AE2793" i="1"/>
  <c r="AF2793" i="1"/>
  <c r="AC2794" i="1"/>
  <c r="AD2794" i="1"/>
  <c r="AE2794" i="1"/>
  <c r="AF2794" i="1"/>
  <c r="AC2795" i="1"/>
  <c r="AD2795" i="1"/>
  <c r="AE2795" i="1"/>
  <c r="AF2795" i="1"/>
  <c r="AC2796" i="1"/>
  <c r="AD2796" i="1"/>
  <c r="AE2796" i="1"/>
  <c r="AF2796" i="1"/>
  <c r="AC2797" i="1"/>
  <c r="AD2797" i="1"/>
  <c r="AE2797" i="1"/>
  <c r="AF2797" i="1"/>
  <c r="AC2798" i="1"/>
  <c r="AD2798" i="1"/>
  <c r="AE2798" i="1"/>
  <c r="AF2798" i="1"/>
  <c r="AC2799" i="1"/>
  <c r="AD2799" i="1"/>
  <c r="AE2799" i="1"/>
  <c r="AF2799" i="1"/>
  <c r="AC2800" i="1"/>
  <c r="AD2800" i="1"/>
  <c r="AE2800" i="1"/>
  <c r="AF2800" i="1"/>
  <c r="AC2801" i="1"/>
  <c r="AD2801" i="1"/>
  <c r="AE2801" i="1"/>
  <c r="AF2801" i="1"/>
  <c r="AC2802" i="1"/>
  <c r="AD2802" i="1"/>
  <c r="AE2802" i="1"/>
  <c r="AF2802" i="1"/>
  <c r="AC2803" i="1"/>
  <c r="AD2803" i="1"/>
  <c r="AE2803" i="1"/>
  <c r="AF2803" i="1"/>
  <c r="AC2804" i="1"/>
  <c r="AD2804" i="1"/>
  <c r="AE2804" i="1"/>
  <c r="AF2804" i="1"/>
  <c r="AC2805" i="1"/>
  <c r="AD2805" i="1"/>
  <c r="AE2805" i="1"/>
  <c r="AF2805" i="1"/>
  <c r="AC2806" i="1"/>
  <c r="AD2806" i="1"/>
  <c r="AE2806" i="1"/>
  <c r="AF2806" i="1"/>
  <c r="AC2807" i="1"/>
  <c r="AD2807" i="1"/>
  <c r="AE2807" i="1"/>
  <c r="AF2807" i="1"/>
  <c r="AC2808" i="1"/>
  <c r="AD2808" i="1"/>
  <c r="AE2808" i="1"/>
  <c r="AF2808" i="1"/>
  <c r="AC2809" i="1"/>
  <c r="AD2809" i="1"/>
  <c r="AE2809" i="1"/>
  <c r="AF2809" i="1"/>
  <c r="AC2810" i="1"/>
  <c r="AD2810" i="1"/>
  <c r="AE2810" i="1"/>
  <c r="AF2810" i="1"/>
  <c r="AC2811" i="1"/>
  <c r="AD2811" i="1"/>
  <c r="AE2811" i="1"/>
  <c r="AF2811" i="1"/>
  <c r="AC2812" i="1"/>
  <c r="AD2812" i="1"/>
  <c r="AE2812" i="1"/>
  <c r="AF2812" i="1"/>
  <c r="AC2813" i="1"/>
  <c r="AD2813" i="1"/>
  <c r="AE2813" i="1"/>
  <c r="AF2813" i="1"/>
  <c r="AC2814" i="1"/>
  <c r="AD2814" i="1"/>
  <c r="AE2814" i="1"/>
  <c r="AF2814" i="1"/>
  <c r="AC2815" i="1"/>
  <c r="AD2815" i="1"/>
  <c r="AE2815" i="1"/>
  <c r="AF2815" i="1"/>
  <c r="AC2816" i="1"/>
  <c r="AD2816" i="1"/>
  <c r="AE2816" i="1"/>
  <c r="AF2816" i="1"/>
  <c r="AC2817" i="1"/>
  <c r="AD2817" i="1"/>
  <c r="AE2817" i="1"/>
  <c r="AF2817" i="1"/>
  <c r="AC2818" i="1"/>
  <c r="AD2818" i="1"/>
  <c r="AE2818" i="1"/>
  <c r="AF2818" i="1"/>
  <c r="AC2819" i="1"/>
  <c r="AD2819" i="1"/>
  <c r="AE2819" i="1"/>
  <c r="AF2819" i="1"/>
  <c r="AC2820" i="1"/>
  <c r="AD2820" i="1"/>
  <c r="AE2820" i="1"/>
  <c r="AF2820" i="1"/>
  <c r="AC2821" i="1"/>
  <c r="AD2821" i="1"/>
  <c r="AE2821" i="1"/>
  <c r="AF2821" i="1"/>
  <c r="AC2822" i="1"/>
  <c r="AD2822" i="1"/>
  <c r="AE2822" i="1"/>
  <c r="AF2822" i="1"/>
  <c r="AC2823" i="1"/>
  <c r="AD2823" i="1"/>
  <c r="AE2823" i="1"/>
  <c r="AF2823" i="1"/>
  <c r="AC2824" i="1"/>
  <c r="AD2824" i="1"/>
  <c r="AE2824" i="1"/>
  <c r="AF2824" i="1"/>
  <c r="AC2825" i="1"/>
  <c r="AD2825" i="1"/>
  <c r="AE2825" i="1"/>
  <c r="AF2825" i="1"/>
  <c r="AC2826" i="1"/>
  <c r="AD2826" i="1"/>
  <c r="AE2826" i="1"/>
  <c r="AF2826" i="1"/>
  <c r="AC2827" i="1"/>
  <c r="AD2827" i="1"/>
  <c r="AE2827" i="1"/>
  <c r="AF2827" i="1"/>
  <c r="AC2828" i="1"/>
  <c r="AD2828" i="1"/>
  <c r="AE2828" i="1"/>
  <c r="AF2828" i="1"/>
  <c r="AC2829" i="1"/>
  <c r="AD2829" i="1"/>
  <c r="AE2829" i="1"/>
  <c r="AF2829" i="1"/>
  <c r="AC2830" i="1"/>
  <c r="AD2830" i="1"/>
  <c r="AE2830" i="1"/>
  <c r="AF2830" i="1"/>
  <c r="AC2831" i="1"/>
  <c r="AD2831" i="1"/>
  <c r="AE2831" i="1"/>
  <c r="AF2831" i="1"/>
  <c r="AC2832" i="1"/>
  <c r="AD2832" i="1"/>
  <c r="AE2832" i="1"/>
  <c r="AF2832" i="1"/>
  <c r="AC2833" i="1"/>
  <c r="AD2833" i="1"/>
  <c r="AE2833" i="1"/>
  <c r="AF2833" i="1"/>
  <c r="AC2834" i="1"/>
  <c r="AD2834" i="1"/>
  <c r="AE2834" i="1"/>
  <c r="AF2834" i="1"/>
  <c r="AC2835" i="1"/>
  <c r="AD2835" i="1"/>
  <c r="AE2835" i="1"/>
  <c r="AF2835" i="1"/>
  <c r="AC2836" i="1"/>
  <c r="AD2836" i="1"/>
  <c r="AE2836" i="1"/>
  <c r="AF2836" i="1"/>
  <c r="AC2837" i="1"/>
  <c r="AD2837" i="1"/>
  <c r="AE2837" i="1"/>
  <c r="AF2837" i="1"/>
  <c r="AC2838" i="1"/>
  <c r="AD2838" i="1"/>
  <c r="AE2838" i="1"/>
  <c r="AF2838" i="1"/>
  <c r="AC2839" i="1"/>
  <c r="AD2839" i="1"/>
  <c r="AE2839" i="1"/>
  <c r="AF2839" i="1"/>
  <c r="AC2840" i="1"/>
  <c r="AD2840" i="1"/>
  <c r="AE2840" i="1"/>
  <c r="AF2840" i="1"/>
  <c r="AC2841" i="1"/>
  <c r="AD2841" i="1"/>
  <c r="AE2841" i="1"/>
  <c r="AF2841" i="1"/>
  <c r="AC2842" i="1"/>
  <c r="AD2842" i="1"/>
  <c r="AE2842" i="1"/>
  <c r="AF2842" i="1"/>
  <c r="AC2843" i="1"/>
  <c r="AD2843" i="1"/>
  <c r="AE2843" i="1"/>
  <c r="AF2843" i="1"/>
  <c r="AC2844" i="1"/>
  <c r="AD2844" i="1"/>
  <c r="AE2844" i="1"/>
  <c r="AF2844" i="1"/>
  <c r="AC2845" i="1"/>
  <c r="AD2845" i="1"/>
  <c r="AE2845" i="1"/>
  <c r="AF2845" i="1"/>
  <c r="AC2846" i="1"/>
  <c r="AD2846" i="1"/>
  <c r="AE2846" i="1"/>
  <c r="AF2846" i="1"/>
  <c r="AC2847" i="1"/>
  <c r="AD2847" i="1"/>
  <c r="AE2847" i="1"/>
  <c r="AF2847" i="1"/>
  <c r="AC2848" i="1"/>
  <c r="AD2848" i="1"/>
  <c r="AE2848" i="1"/>
  <c r="AF2848" i="1"/>
  <c r="AC2849" i="1"/>
  <c r="AD2849" i="1"/>
  <c r="AE2849" i="1"/>
  <c r="AF2849" i="1"/>
  <c r="AC2850" i="1"/>
  <c r="AD2850" i="1"/>
  <c r="AE2850" i="1"/>
  <c r="AF2850" i="1"/>
  <c r="AC2851" i="1"/>
  <c r="AD2851" i="1"/>
  <c r="AE2851" i="1"/>
  <c r="AF2851" i="1"/>
  <c r="AC2852" i="1"/>
  <c r="AD2852" i="1"/>
  <c r="AE2852" i="1"/>
  <c r="AF2852" i="1"/>
  <c r="AC2853" i="1"/>
  <c r="AD2853" i="1"/>
  <c r="AE2853" i="1"/>
  <c r="AF2853" i="1"/>
  <c r="AC2854" i="1"/>
  <c r="AD2854" i="1"/>
  <c r="AE2854" i="1"/>
  <c r="AF2854" i="1"/>
  <c r="AC2855" i="1"/>
  <c r="AD2855" i="1"/>
  <c r="AE2855" i="1"/>
  <c r="AF2855" i="1"/>
  <c r="AC2856" i="1"/>
  <c r="AD2856" i="1"/>
  <c r="AE2856" i="1"/>
  <c r="AF2856" i="1"/>
  <c r="AC2857" i="1"/>
  <c r="AD2857" i="1"/>
  <c r="AE2857" i="1"/>
  <c r="AF2857" i="1"/>
  <c r="AC2858" i="1"/>
  <c r="AD2858" i="1"/>
  <c r="AE2858" i="1"/>
  <c r="AF2858" i="1"/>
  <c r="AC2859" i="1"/>
  <c r="AD2859" i="1"/>
  <c r="AE2859" i="1"/>
  <c r="AF2859" i="1"/>
  <c r="AC2860" i="1"/>
  <c r="AD2860" i="1"/>
  <c r="AE2860" i="1"/>
  <c r="AF2860" i="1"/>
  <c r="AC2861" i="1"/>
  <c r="AD2861" i="1"/>
  <c r="AE2861" i="1"/>
  <c r="AF2861" i="1"/>
  <c r="AC2862" i="1"/>
  <c r="AD2862" i="1"/>
  <c r="AE2862" i="1"/>
  <c r="AF2862" i="1"/>
  <c r="AC2863" i="1"/>
  <c r="AD2863" i="1"/>
  <c r="AE2863" i="1"/>
  <c r="AF2863" i="1"/>
  <c r="AC2864" i="1"/>
  <c r="AD2864" i="1"/>
  <c r="AE2864" i="1"/>
  <c r="AF2864" i="1"/>
  <c r="AC2865" i="1"/>
  <c r="AD2865" i="1"/>
  <c r="AE2865" i="1"/>
  <c r="AF2865" i="1"/>
  <c r="AC2866" i="1"/>
  <c r="AD2866" i="1"/>
  <c r="AE2866" i="1"/>
  <c r="AF2866" i="1"/>
  <c r="AC2867" i="1"/>
  <c r="AD2867" i="1"/>
  <c r="AE2867" i="1"/>
  <c r="AF2867" i="1"/>
  <c r="AC2868" i="1"/>
  <c r="AD2868" i="1"/>
  <c r="AE2868" i="1"/>
  <c r="AF2868" i="1"/>
  <c r="AC2869" i="1"/>
  <c r="AD2869" i="1"/>
  <c r="AE2869" i="1"/>
  <c r="AF2869" i="1"/>
  <c r="AC2870" i="1"/>
  <c r="AD2870" i="1"/>
  <c r="AE2870" i="1"/>
  <c r="AF2870" i="1"/>
  <c r="AC2871" i="1"/>
  <c r="AD2871" i="1"/>
  <c r="AE2871" i="1"/>
  <c r="AF2871" i="1"/>
  <c r="AC2872" i="1"/>
  <c r="AD2872" i="1"/>
  <c r="AE2872" i="1"/>
  <c r="AF2872" i="1"/>
  <c r="AC2873" i="1"/>
  <c r="AD2873" i="1"/>
  <c r="AE2873" i="1"/>
  <c r="AF2873" i="1"/>
  <c r="AC2874" i="1"/>
  <c r="AD2874" i="1"/>
  <c r="AE2874" i="1"/>
  <c r="AF2874" i="1"/>
  <c r="AC2875" i="1"/>
  <c r="AD2875" i="1"/>
  <c r="AE2875" i="1"/>
  <c r="AF2875" i="1"/>
  <c r="AC2876" i="1"/>
  <c r="AD2876" i="1"/>
  <c r="AE2876" i="1"/>
  <c r="AF2876" i="1"/>
  <c r="AC2877" i="1"/>
  <c r="AD2877" i="1"/>
  <c r="AE2877" i="1"/>
  <c r="AF2877" i="1"/>
  <c r="AC2878" i="1"/>
  <c r="AD2878" i="1"/>
  <c r="AE2878" i="1"/>
  <c r="AF2878" i="1"/>
  <c r="AC2879" i="1"/>
  <c r="AD2879" i="1"/>
  <c r="AE2879" i="1"/>
  <c r="AF2879" i="1"/>
  <c r="AC2880" i="1"/>
  <c r="AD2880" i="1"/>
  <c r="AE2880" i="1"/>
  <c r="AF2880" i="1"/>
  <c r="AC2881" i="1"/>
  <c r="AD2881" i="1"/>
  <c r="AE2881" i="1"/>
  <c r="AF2881" i="1"/>
  <c r="AC2882" i="1"/>
  <c r="AD2882" i="1"/>
  <c r="AE2882" i="1"/>
  <c r="AF2882" i="1"/>
  <c r="AC2883" i="1"/>
  <c r="AD2883" i="1"/>
  <c r="AE2883" i="1"/>
  <c r="AF2883" i="1"/>
  <c r="AC2884" i="1"/>
  <c r="AD2884" i="1"/>
  <c r="AE2884" i="1"/>
  <c r="AF2884" i="1"/>
  <c r="AC2885" i="1"/>
  <c r="AD2885" i="1"/>
  <c r="AE2885" i="1"/>
  <c r="AF2885" i="1"/>
  <c r="AC2886" i="1"/>
  <c r="AD2886" i="1"/>
  <c r="AE2886" i="1"/>
  <c r="AF2886" i="1"/>
  <c r="AC2887" i="1"/>
  <c r="AD2887" i="1"/>
  <c r="AE2887" i="1"/>
  <c r="AF2887" i="1"/>
  <c r="AC2888" i="1"/>
  <c r="AD2888" i="1"/>
  <c r="AE2888" i="1"/>
  <c r="AF2888" i="1"/>
  <c r="AC2889" i="1"/>
  <c r="AD2889" i="1"/>
  <c r="AE2889" i="1"/>
  <c r="AF2889" i="1"/>
  <c r="AC2890" i="1"/>
  <c r="AD2890" i="1"/>
  <c r="AE2890" i="1"/>
  <c r="AF2890" i="1"/>
  <c r="AC2891" i="1"/>
  <c r="AD2891" i="1"/>
  <c r="AE2891" i="1"/>
  <c r="AF2891" i="1"/>
  <c r="AC2892" i="1"/>
  <c r="AD2892" i="1"/>
  <c r="AE2892" i="1"/>
  <c r="AF2892" i="1"/>
  <c r="AC2893" i="1"/>
  <c r="AD2893" i="1"/>
  <c r="AE2893" i="1"/>
  <c r="AF2893" i="1"/>
  <c r="AC2894" i="1"/>
  <c r="AD2894" i="1"/>
  <c r="AE2894" i="1"/>
  <c r="AF2894" i="1"/>
  <c r="AC2895" i="1"/>
  <c r="AD2895" i="1"/>
  <c r="AE2895" i="1"/>
  <c r="AF2895" i="1"/>
  <c r="AC2896" i="1"/>
  <c r="AD2896" i="1"/>
  <c r="AE2896" i="1"/>
  <c r="AF2896" i="1"/>
  <c r="AC2897" i="1"/>
  <c r="AD2897" i="1"/>
  <c r="AE2897" i="1"/>
  <c r="AF2897" i="1"/>
  <c r="AC2898" i="1"/>
  <c r="AD2898" i="1"/>
  <c r="AE2898" i="1"/>
  <c r="AF2898" i="1"/>
  <c r="AC2899" i="1"/>
  <c r="AD2899" i="1"/>
  <c r="AE2899" i="1"/>
  <c r="AF2899" i="1"/>
  <c r="AC2900" i="1"/>
  <c r="AD2900" i="1"/>
  <c r="AE2900" i="1"/>
  <c r="AF2900" i="1"/>
  <c r="AC2901" i="1"/>
  <c r="AD2901" i="1"/>
  <c r="AE2901" i="1"/>
  <c r="AF2901" i="1"/>
  <c r="AC2902" i="1"/>
  <c r="AD2902" i="1"/>
  <c r="AE2902" i="1"/>
  <c r="AF2902" i="1"/>
  <c r="AC2903" i="1"/>
  <c r="AD2903" i="1"/>
  <c r="AE2903" i="1"/>
  <c r="AF2903" i="1"/>
  <c r="AC2904" i="1"/>
  <c r="AD2904" i="1"/>
  <c r="AE2904" i="1"/>
  <c r="AF2904" i="1"/>
  <c r="AC2905" i="1"/>
  <c r="AD2905" i="1"/>
  <c r="AE2905" i="1"/>
  <c r="AF2905" i="1"/>
  <c r="AC2906" i="1"/>
  <c r="AD2906" i="1"/>
  <c r="AE2906" i="1"/>
  <c r="AF2906" i="1"/>
  <c r="AC2907" i="1"/>
  <c r="AD2907" i="1"/>
  <c r="AE2907" i="1"/>
  <c r="AF2907" i="1"/>
  <c r="AC2908" i="1"/>
  <c r="AD2908" i="1"/>
  <c r="AE2908" i="1"/>
  <c r="AF2908" i="1"/>
  <c r="AC2909" i="1"/>
  <c r="AD2909" i="1"/>
  <c r="AE2909" i="1"/>
  <c r="AF2909" i="1"/>
  <c r="AC2910" i="1"/>
  <c r="AD2910" i="1"/>
  <c r="AE2910" i="1"/>
  <c r="AF2910" i="1"/>
  <c r="AC2911" i="1"/>
  <c r="AD2911" i="1"/>
  <c r="AE2911" i="1"/>
  <c r="AF2911" i="1"/>
  <c r="AC2912" i="1"/>
  <c r="AD2912" i="1"/>
  <c r="AE2912" i="1"/>
  <c r="AF2912" i="1"/>
  <c r="AC2913" i="1"/>
  <c r="AD2913" i="1"/>
  <c r="AE2913" i="1"/>
  <c r="AF2913" i="1"/>
  <c r="AC2914" i="1"/>
  <c r="AD2914" i="1"/>
  <c r="AE2914" i="1"/>
  <c r="AF2914" i="1"/>
  <c r="AC2915" i="1"/>
  <c r="AD2915" i="1"/>
  <c r="AE2915" i="1"/>
  <c r="AF2915" i="1"/>
  <c r="AC2916" i="1"/>
  <c r="AD2916" i="1"/>
  <c r="AE2916" i="1"/>
  <c r="AF2916" i="1"/>
  <c r="AC2917" i="1"/>
  <c r="AD2917" i="1"/>
  <c r="AE2917" i="1"/>
  <c r="AF2917" i="1"/>
  <c r="AC2918" i="1"/>
  <c r="AD2918" i="1"/>
  <c r="AE2918" i="1"/>
  <c r="AF2918" i="1"/>
  <c r="AC2919" i="1"/>
  <c r="AD2919" i="1"/>
  <c r="AE2919" i="1"/>
  <c r="AF2919" i="1"/>
  <c r="AC2920" i="1"/>
  <c r="AD2920" i="1"/>
  <c r="AE2920" i="1"/>
  <c r="AF2920" i="1"/>
  <c r="AC2921" i="1"/>
  <c r="AD2921" i="1"/>
  <c r="AE2921" i="1"/>
  <c r="AF2921" i="1"/>
  <c r="AC2922" i="1"/>
  <c r="AD2922" i="1"/>
  <c r="AE2922" i="1"/>
  <c r="AF2922" i="1"/>
  <c r="AC2923" i="1"/>
  <c r="AD2923" i="1"/>
  <c r="AE2923" i="1"/>
  <c r="AF2923" i="1"/>
  <c r="AC2924" i="1"/>
  <c r="AD2924" i="1"/>
  <c r="AE2924" i="1"/>
  <c r="AF2924" i="1"/>
  <c r="AC2925" i="1"/>
  <c r="AD2925" i="1"/>
  <c r="AE2925" i="1"/>
  <c r="AF2925" i="1"/>
  <c r="AC2926" i="1"/>
  <c r="AD2926" i="1"/>
  <c r="AE2926" i="1"/>
  <c r="AF2926" i="1"/>
  <c r="AC2927" i="1"/>
  <c r="AD2927" i="1"/>
  <c r="AE2927" i="1"/>
  <c r="AF2927" i="1"/>
  <c r="AC2928" i="1"/>
  <c r="AD2928" i="1"/>
  <c r="AE2928" i="1"/>
  <c r="AF2928" i="1"/>
  <c r="AC2929" i="1"/>
  <c r="AD2929" i="1"/>
  <c r="AE2929" i="1"/>
  <c r="AF2929" i="1"/>
  <c r="AC2930" i="1"/>
  <c r="AD2930" i="1"/>
  <c r="AE2930" i="1"/>
  <c r="AF2930" i="1"/>
  <c r="AC2931" i="1"/>
  <c r="AD2931" i="1"/>
  <c r="AE2931" i="1"/>
  <c r="AF2931" i="1"/>
  <c r="AC2932" i="1"/>
  <c r="AD2932" i="1"/>
  <c r="AE2932" i="1"/>
  <c r="AF2932" i="1"/>
  <c r="AC2933" i="1"/>
  <c r="AD2933" i="1"/>
  <c r="AE2933" i="1"/>
  <c r="AF2933" i="1"/>
  <c r="AC2934" i="1"/>
  <c r="AD2934" i="1"/>
  <c r="AE2934" i="1"/>
  <c r="AF2934" i="1"/>
  <c r="AC2935" i="1"/>
  <c r="AD2935" i="1"/>
  <c r="AE2935" i="1"/>
  <c r="AF2935" i="1"/>
  <c r="AC2936" i="1"/>
  <c r="AD2936" i="1"/>
  <c r="AE2936" i="1"/>
  <c r="AF2936" i="1"/>
  <c r="AC2937" i="1"/>
  <c r="AD2937" i="1"/>
  <c r="AE2937" i="1"/>
  <c r="AF2937" i="1"/>
  <c r="AC2938" i="1"/>
  <c r="AD2938" i="1"/>
  <c r="AE2938" i="1"/>
  <c r="AF2938" i="1"/>
  <c r="AC2939" i="1"/>
  <c r="AD2939" i="1"/>
  <c r="AE2939" i="1"/>
  <c r="AF2939" i="1"/>
  <c r="AC2940" i="1"/>
  <c r="AD2940" i="1"/>
  <c r="AE2940" i="1"/>
  <c r="AF2940" i="1"/>
  <c r="AC2941" i="1"/>
  <c r="AD2941" i="1"/>
  <c r="AE2941" i="1"/>
  <c r="AF2941" i="1"/>
  <c r="AC2942" i="1"/>
  <c r="AD2942" i="1"/>
  <c r="AE2942" i="1"/>
  <c r="AF2942" i="1"/>
  <c r="AC2943" i="1"/>
  <c r="AD2943" i="1"/>
  <c r="AE2943" i="1"/>
  <c r="AF2943" i="1"/>
  <c r="AC2944" i="1"/>
  <c r="AD2944" i="1"/>
  <c r="AE2944" i="1"/>
  <c r="AF2944" i="1"/>
  <c r="AC2945" i="1"/>
  <c r="AD2945" i="1"/>
  <c r="AE2945" i="1"/>
  <c r="AF2945" i="1"/>
  <c r="AC2946" i="1"/>
  <c r="AD2946" i="1"/>
  <c r="AE2946" i="1"/>
  <c r="AF2946" i="1"/>
  <c r="AC2947" i="1"/>
  <c r="AD2947" i="1"/>
  <c r="AE2947" i="1"/>
  <c r="AF2947" i="1"/>
  <c r="AC2948" i="1"/>
  <c r="AD2948" i="1"/>
  <c r="AE2948" i="1"/>
  <c r="AF2948" i="1"/>
  <c r="AC2949" i="1"/>
  <c r="AD2949" i="1"/>
  <c r="AE2949" i="1"/>
  <c r="AF2949" i="1"/>
  <c r="AC2950" i="1"/>
  <c r="AD2950" i="1"/>
  <c r="AE2950" i="1"/>
  <c r="AF2950" i="1"/>
  <c r="AC2951" i="1"/>
  <c r="AD2951" i="1"/>
  <c r="AE2951" i="1"/>
  <c r="AF2951" i="1"/>
  <c r="AC2952" i="1"/>
  <c r="AD2952" i="1"/>
  <c r="AE2952" i="1"/>
  <c r="AF2952" i="1"/>
  <c r="AC2953" i="1"/>
  <c r="AD2953" i="1"/>
  <c r="AE2953" i="1"/>
  <c r="AF2953" i="1"/>
  <c r="AC2954" i="1"/>
  <c r="AD2954" i="1"/>
  <c r="AE2954" i="1"/>
  <c r="AF2954" i="1"/>
  <c r="AC2955" i="1"/>
  <c r="AD2955" i="1"/>
  <c r="AE2955" i="1"/>
  <c r="AF2955" i="1"/>
  <c r="AC2956" i="1"/>
  <c r="AD2956" i="1"/>
  <c r="AE2956" i="1"/>
  <c r="AF2956" i="1"/>
  <c r="AC2957" i="1"/>
  <c r="AD2957" i="1"/>
  <c r="AE2957" i="1"/>
  <c r="AF2957" i="1"/>
  <c r="AC2958" i="1"/>
  <c r="AD2958" i="1"/>
  <c r="AE2958" i="1"/>
  <c r="AF2958" i="1"/>
  <c r="AC2959" i="1"/>
  <c r="AD2959" i="1"/>
  <c r="AE2959" i="1"/>
  <c r="AF2959" i="1"/>
  <c r="AC2960" i="1"/>
  <c r="AD2960" i="1"/>
  <c r="AE2960" i="1"/>
  <c r="AF2960" i="1"/>
  <c r="AC2961" i="1"/>
  <c r="AD2961" i="1"/>
  <c r="AE2961" i="1"/>
  <c r="AF2961" i="1"/>
  <c r="AC2962" i="1"/>
  <c r="AD2962" i="1"/>
  <c r="AE2962" i="1"/>
  <c r="AF2962" i="1"/>
  <c r="AC2963" i="1"/>
  <c r="AD2963" i="1"/>
  <c r="AE2963" i="1"/>
  <c r="AF2963" i="1"/>
  <c r="AC2964" i="1"/>
  <c r="AD2964" i="1"/>
  <c r="AE2964" i="1"/>
  <c r="AF2964" i="1"/>
  <c r="AC2965" i="1"/>
  <c r="AD2965" i="1"/>
  <c r="AE2965" i="1"/>
  <c r="AF2965" i="1"/>
  <c r="AC2966" i="1"/>
  <c r="AD2966" i="1"/>
  <c r="AE2966" i="1"/>
  <c r="AF2966" i="1"/>
  <c r="AC2967" i="1"/>
  <c r="AD2967" i="1"/>
  <c r="AE2967" i="1"/>
  <c r="AF2967" i="1"/>
  <c r="AC2968" i="1"/>
  <c r="AD2968" i="1"/>
  <c r="AE2968" i="1"/>
  <c r="AF2968" i="1"/>
  <c r="AC2969" i="1"/>
  <c r="AD2969" i="1"/>
  <c r="AE2969" i="1"/>
  <c r="AF2969" i="1"/>
  <c r="AC2970" i="1"/>
  <c r="AD2970" i="1"/>
  <c r="AE2970" i="1"/>
  <c r="AF2970" i="1"/>
  <c r="AC2971" i="1"/>
  <c r="AD2971" i="1"/>
  <c r="AE2971" i="1"/>
  <c r="AF2971" i="1"/>
  <c r="AC2972" i="1"/>
  <c r="AD2972" i="1"/>
  <c r="AE2972" i="1"/>
  <c r="AF2972" i="1"/>
  <c r="AC2973" i="1"/>
  <c r="AD2973" i="1"/>
  <c r="AE2973" i="1"/>
  <c r="AF2973" i="1"/>
  <c r="AC2974" i="1"/>
  <c r="AD2974" i="1"/>
  <c r="AE2974" i="1"/>
  <c r="AF2974" i="1"/>
  <c r="AC2975" i="1"/>
  <c r="AD2975" i="1"/>
  <c r="AE2975" i="1"/>
  <c r="AF2975" i="1"/>
  <c r="AC2976" i="1"/>
  <c r="AD2976" i="1"/>
  <c r="AE2976" i="1"/>
  <c r="AF2976" i="1"/>
  <c r="AC2977" i="1"/>
  <c r="AD2977" i="1"/>
  <c r="AE2977" i="1"/>
  <c r="AF2977" i="1"/>
  <c r="AC2978" i="1"/>
  <c r="AD2978" i="1"/>
  <c r="AE2978" i="1"/>
  <c r="AF2978" i="1"/>
  <c r="AC2979" i="1"/>
  <c r="AD2979" i="1"/>
  <c r="AE2979" i="1"/>
  <c r="AF2979" i="1"/>
  <c r="AC2980" i="1"/>
  <c r="AD2980" i="1"/>
  <c r="AE2980" i="1"/>
  <c r="AF2980" i="1"/>
  <c r="AC2981" i="1"/>
  <c r="AD2981" i="1"/>
  <c r="AE2981" i="1"/>
  <c r="AF2981" i="1"/>
  <c r="AC2982" i="1"/>
  <c r="AD2982" i="1"/>
  <c r="AE2982" i="1"/>
  <c r="AF2982" i="1"/>
  <c r="AC2983" i="1"/>
  <c r="AD2983" i="1"/>
  <c r="AE2983" i="1"/>
  <c r="AF2983" i="1"/>
  <c r="AC2984" i="1"/>
  <c r="AD2984" i="1"/>
  <c r="AE2984" i="1"/>
  <c r="AF2984" i="1"/>
  <c r="AC2985" i="1"/>
  <c r="AD2985" i="1"/>
  <c r="AE2985" i="1"/>
  <c r="AF2985" i="1"/>
  <c r="AC2986" i="1"/>
  <c r="AD2986" i="1"/>
  <c r="AE2986" i="1"/>
  <c r="AF2986" i="1"/>
  <c r="AC2987" i="1"/>
  <c r="AD2987" i="1"/>
  <c r="AE2987" i="1"/>
  <c r="AF2987" i="1"/>
  <c r="AC2988" i="1"/>
  <c r="AD2988" i="1"/>
  <c r="AE2988" i="1"/>
  <c r="AF2988" i="1"/>
  <c r="AC2989" i="1"/>
  <c r="AD2989" i="1"/>
  <c r="AE2989" i="1"/>
  <c r="AF2989" i="1"/>
  <c r="AC2990" i="1"/>
  <c r="AD2990" i="1"/>
  <c r="AE2990" i="1"/>
  <c r="AF2990" i="1"/>
  <c r="AC2991" i="1"/>
  <c r="AD2991" i="1"/>
  <c r="AE2991" i="1"/>
  <c r="AF2991" i="1"/>
  <c r="AC2992" i="1"/>
  <c r="AD2992" i="1"/>
  <c r="AE2992" i="1"/>
  <c r="AF2992" i="1"/>
  <c r="AC2993" i="1"/>
  <c r="AD2993" i="1"/>
  <c r="AE2993" i="1"/>
  <c r="AF2993" i="1"/>
  <c r="AC2994" i="1"/>
  <c r="AD2994" i="1"/>
  <c r="AE2994" i="1"/>
  <c r="AF2994" i="1"/>
  <c r="AC2995" i="1"/>
  <c r="AD2995" i="1"/>
  <c r="AE2995" i="1"/>
  <c r="AF2995" i="1"/>
  <c r="AC2996" i="1"/>
  <c r="AD2996" i="1"/>
  <c r="AE2996" i="1"/>
  <c r="AF2996" i="1"/>
  <c r="AC2997" i="1"/>
  <c r="AD2997" i="1"/>
  <c r="AE2997" i="1"/>
  <c r="AF2997" i="1"/>
  <c r="AC2998" i="1"/>
  <c r="AD2998" i="1"/>
  <c r="AE2998" i="1"/>
  <c r="AF2998" i="1"/>
  <c r="AC2999" i="1"/>
  <c r="AD2999" i="1"/>
  <c r="AE2999" i="1"/>
  <c r="AF2999" i="1"/>
  <c r="AC3000" i="1"/>
  <c r="AD3000" i="1"/>
  <c r="AE3000" i="1"/>
  <c r="AF3000" i="1"/>
  <c r="AC3001" i="1"/>
  <c r="AD3001" i="1"/>
  <c r="AE3001" i="1"/>
  <c r="AF3001" i="1"/>
  <c r="AC3002" i="1"/>
  <c r="AD3002" i="1"/>
  <c r="AE3002" i="1"/>
  <c r="AF3002" i="1"/>
  <c r="AC3003" i="1"/>
  <c r="AD3003" i="1"/>
  <c r="AE3003" i="1"/>
  <c r="AF3003" i="1"/>
  <c r="AC3004" i="1"/>
  <c r="AD3004" i="1"/>
  <c r="AE3004" i="1"/>
  <c r="AF3004" i="1"/>
  <c r="AC3005" i="1"/>
  <c r="AD3005" i="1"/>
  <c r="AE3005" i="1"/>
  <c r="AF3005" i="1"/>
  <c r="AC3006" i="1"/>
  <c r="AD3006" i="1"/>
  <c r="AE3006" i="1"/>
  <c r="AF3006" i="1"/>
  <c r="AC3007" i="1"/>
  <c r="AD3007" i="1"/>
  <c r="AE3007" i="1"/>
  <c r="AF3007" i="1"/>
  <c r="AC3008" i="1"/>
  <c r="AD3008" i="1"/>
  <c r="AE3008" i="1"/>
  <c r="AF3008" i="1"/>
  <c r="AC3009" i="1"/>
  <c r="AD3009" i="1"/>
  <c r="AE3009" i="1"/>
  <c r="AF3009" i="1"/>
  <c r="AC3010" i="1"/>
  <c r="AD3010" i="1"/>
  <c r="AE3010" i="1"/>
  <c r="AF3010" i="1"/>
  <c r="AC3011" i="1"/>
  <c r="AD3011" i="1"/>
  <c r="AE3011" i="1"/>
  <c r="AF3011" i="1"/>
  <c r="AC3012" i="1"/>
  <c r="AD3012" i="1"/>
  <c r="AE3012" i="1"/>
  <c r="AF3012" i="1"/>
  <c r="AC3013" i="1"/>
  <c r="AD3013" i="1"/>
  <c r="AE3013" i="1"/>
  <c r="AF3013" i="1"/>
  <c r="AC3014" i="1"/>
  <c r="AD3014" i="1"/>
  <c r="AE3014" i="1"/>
  <c r="AF3014" i="1"/>
  <c r="AC3015" i="1"/>
  <c r="AD3015" i="1"/>
  <c r="AE3015" i="1"/>
  <c r="AF3015" i="1"/>
  <c r="AC3016" i="1"/>
  <c r="AD3016" i="1"/>
  <c r="AE3016" i="1"/>
  <c r="AF3016" i="1"/>
  <c r="AC3017" i="1"/>
  <c r="AD3017" i="1"/>
  <c r="AE3017" i="1"/>
  <c r="AF3017" i="1"/>
  <c r="AC3018" i="1"/>
  <c r="AD3018" i="1"/>
  <c r="AE3018" i="1"/>
  <c r="AF3018" i="1"/>
  <c r="AC3019" i="1"/>
  <c r="AD3019" i="1"/>
  <c r="AE3019" i="1"/>
  <c r="AF3019" i="1"/>
  <c r="AC3020" i="1"/>
  <c r="AD3020" i="1"/>
  <c r="AE3020" i="1"/>
  <c r="AF3020" i="1"/>
  <c r="AC3021" i="1"/>
  <c r="AD3021" i="1"/>
  <c r="AE3021" i="1"/>
  <c r="AF3021" i="1"/>
  <c r="AC3022" i="1"/>
  <c r="AD3022" i="1"/>
  <c r="AE3022" i="1"/>
  <c r="AF3022" i="1"/>
  <c r="AC3023" i="1"/>
  <c r="AD3023" i="1"/>
  <c r="AE3023" i="1"/>
  <c r="AF3023" i="1"/>
  <c r="AC3024" i="1"/>
  <c r="AD3024" i="1"/>
  <c r="AE3024" i="1"/>
  <c r="AF3024" i="1"/>
  <c r="AC3025" i="1"/>
  <c r="AD3025" i="1"/>
  <c r="AE3025" i="1"/>
  <c r="AF3025" i="1"/>
  <c r="AC3026" i="1"/>
  <c r="AD3026" i="1"/>
  <c r="AE3026" i="1"/>
  <c r="AF3026" i="1"/>
  <c r="AC3027" i="1"/>
  <c r="AD3027" i="1"/>
  <c r="AE3027" i="1"/>
  <c r="AF3027" i="1"/>
  <c r="AC3028" i="1"/>
  <c r="AD3028" i="1"/>
  <c r="AE3028" i="1"/>
  <c r="AF3028" i="1"/>
  <c r="AC3029" i="1"/>
  <c r="AD3029" i="1"/>
  <c r="AE3029" i="1"/>
  <c r="AF3029" i="1"/>
  <c r="AC3030" i="1"/>
  <c r="AD3030" i="1"/>
  <c r="AE3030" i="1"/>
  <c r="AF3030" i="1"/>
  <c r="AC3031" i="1"/>
  <c r="AD3031" i="1"/>
  <c r="AE3031" i="1"/>
  <c r="AF3031" i="1"/>
  <c r="AC3032" i="1"/>
  <c r="AD3032" i="1"/>
  <c r="AE3032" i="1"/>
  <c r="AF3032" i="1"/>
  <c r="AC3033" i="1"/>
  <c r="AD3033" i="1"/>
  <c r="AE3033" i="1"/>
  <c r="AF3033" i="1"/>
  <c r="AC3034" i="1"/>
  <c r="AD3034" i="1"/>
  <c r="AE3034" i="1"/>
  <c r="AF3034" i="1"/>
  <c r="AC3035" i="1"/>
  <c r="AD3035" i="1"/>
  <c r="AE3035" i="1"/>
  <c r="AF3035" i="1"/>
  <c r="AC3036" i="1"/>
  <c r="AD3036" i="1"/>
  <c r="AE3036" i="1"/>
  <c r="AF3036" i="1"/>
  <c r="AC3037" i="1"/>
  <c r="AD3037" i="1"/>
  <c r="AE3037" i="1"/>
  <c r="AF3037" i="1"/>
  <c r="AC3038" i="1"/>
  <c r="AD3038" i="1"/>
  <c r="AE3038" i="1"/>
  <c r="AF3038" i="1"/>
  <c r="AC3039" i="1"/>
  <c r="AD3039" i="1"/>
  <c r="AE3039" i="1"/>
  <c r="AF3039" i="1"/>
  <c r="AC3040" i="1"/>
  <c r="AD3040" i="1"/>
  <c r="AE3040" i="1"/>
  <c r="AF3040" i="1"/>
  <c r="AC3041" i="1"/>
  <c r="AD3041" i="1"/>
  <c r="AE3041" i="1"/>
  <c r="AF3041" i="1"/>
  <c r="AC3042" i="1"/>
  <c r="AD3042" i="1"/>
  <c r="AE3042" i="1"/>
  <c r="AF3042" i="1"/>
  <c r="AC3043" i="1"/>
  <c r="AD3043" i="1"/>
  <c r="AE3043" i="1"/>
  <c r="AF3043" i="1"/>
  <c r="AC3044" i="1"/>
  <c r="AD3044" i="1"/>
  <c r="AE3044" i="1"/>
  <c r="AF3044" i="1"/>
  <c r="AC3045" i="1"/>
  <c r="AD3045" i="1"/>
  <c r="AE3045" i="1"/>
  <c r="AF3045" i="1"/>
  <c r="AC3046" i="1"/>
  <c r="AD3046" i="1"/>
  <c r="AE3046" i="1"/>
  <c r="AF3046" i="1"/>
  <c r="AC3047" i="1"/>
  <c r="AD3047" i="1"/>
  <c r="AE3047" i="1"/>
  <c r="AF3047" i="1"/>
  <c r="AC3048" i="1"/>
  <c r="AD3048" i="1"/>
  <c r="AE3048" i="1"/>
  <c r="AF3048" i="1"/>
  <c r="AC3049" i="1"/>
  <c r="AD3049" i="1"/>
  <c r="AE3049" i="1"/>
  <c r="AF3049" i="1"/>
  <c r="AC3050" i="1"/>
  <c r="AD3050" i="1"/>
  <c r="AE3050" i="1"/>
  <c r="AF3050" i="1"/>
  <c r="AC3051" i="1"/>
  <c r="AD3051" i="1"/>
  <c r="AE3051" i="1"/>
  <c r="AF3051" i="1"/>
  <c r="AC3052" i="1"/>
  <c r="AD3052" i="1"/>
  <c r="AE3052" i="1"/>
  <c r="AF3052" i="1"/>
  <c r="AC3053" i="1"/>
  <c r="AD3053" i="1"/>
  <c r="AE3053" i="1"/>
  <c r="AF3053" i="1"/>
  <c r="AC3054" i="1"/>
  <c r="AD3054" i="1"/>
  <c r="AE3054" i="1"/>
  <c r="AF3054" i="1"/>
  <c r="AC3055" i="1"/>
  <c r="AD3055" i="1"/>
  <c r="AE3055" i="1"/>
  <c r="AF3055" i="1"/>
  <c r="AC3056" i="1"/>
  <c r="AD3056" i="1"/>
  <c r="AE3056" i="1"/>
  <c r="AF3056" i="1"/>
  <c r="AC3057" i="1"/>
  <c r="AD3057" i="1"/>
  <c r="AE3057" i="1"/>
  <c r="AF3057" i="1"/>
  <c r="AC3058" i="1"/>
  <c r="AD3058" i="1"/>
  <c r="AE3058" i="1"/>
  <c r="AF3058" i="1"/>
  <c r="AC3059" i="1"/>
  <c r="AD3059" i="1"/>
  <c r="AE3059" i="1"/>
  <c r="AF3059" i="1"/>
  <c r="AC3060" i="1"/>
  <c r="AD3060" i="1"/>
  <c r="AE3060" i="1"/>
  <c r="AF3060" i="1"/>
  <c r="AC3061" i="1"/>
  <c r="AD3061" i="1"/>
  <c r="AE3061" i="1"/>
  <c r="AF3061" i="1"/>
  <c r="AC3062" i="1"/>
  <c r="AD3062" i="1"/>
  <c r="AE3062" i="1"/>
  <c r="AF3062" i="1"/>
  <c r="AC3063" i="1"/>
  <c r="AD3063" i="1"/>
  <c r="AE3063" i="1"/>
  <c r="AF3063" i="1"/>
  <c r="AC3064" i="1"/>
  <c r="AD3064" i="1"/>
  <c r="AE3064" i="1"/>
  <c r="AF3064" i="1"/>
  <c r="AC3065" i="1"/>
  <c r="AD3065" i="1"/>
  <c r="AE3065" i="1"/>
  <c r="AF3065" i="1"/>
  <c r="AC3066" i="1"/>
  <c r="AD3066" i="1"/>
  <c r="AE3066" i="1"/>
  <c r="AF3066" i="1"/>
  <c r="AC3067" i="1"/>
  <c r="AD3067" i="1"/>
  <c r="AE3067" i="1"/>
  <c r="AF3067" i="1"/>
  <c r="AC3068" i="1"/>
  <c r="AD3068" i="1"/>
  <c r="AE3068" i="1"/>
  <c r="AF3068" i="1"/>
  <c r="AC3069" i="1"/>
  <c r="AD3069" i="1"/>
  <c r="AE3069" i="1"/>
  <c r="AF3069" i="1"/>
  <c r="AC3070" i="1"/>
  <c r="AD3070" i="1"/>
  <c r="AE3070" i="1"/>
  <c r="AF3070" i="1"/>
  <c r="AC3071" i="1"/>
  <c r="AD3071" i="1"/>
  <c r="AE3071" i="1"/>
  <c r="AF3071" i="1"/>
  <c r="AC3072" i="1"/>
  <c r="AD3072" i="1"/>
  <c r="AE3072" i="1"/>
  <c r="AF3072" i="1"/>
  <c r="AC3073" i="1"/>
  <c r="AD3073" i="1"/>
  <c r="AE3073" i="1"/>
  <c r="AF3073" i="1"/>
  <c r="AC3074" i="1"/>
  <c r="AD3074" i="1"/>
  <c r="AE3074" i="1"/>
  <c r="AF3074" i="1"/>
  <c r="AC3075" i="1"/>
  <c r="AD3075" i="1"/>
  <c r="AE3075" i="1"/>
  <c r="AF3075" i="1"/>
  <c r="AC3076" i="1"/>
  <c r="AD3076" i="1"/>
  <c r="AE3076" i="1"/>
  <c r="AF3076" i="1"/>
  <c r="AC3077" i="1"/>
  <c r="AD3077" i="1"/>
  <c r="AE3077" i="1"/>
  <c r="AF3077" i="1"/>
  <c r="AC3078" i="1"/>
  <c r="AD3078" i="1"/>
  <c r="AE3078" i="1"/>
  <c r="AF3078" i="1"/>
  <c r="AC3079" i="1"/>
  <c r="AD3079" i="1"/>
  <c r="AE3079" i="1"/>
  <c r="AF3079" i="1"/>
  <c r="AC3080" i="1"/>
  <c r="AD3080" i="1"/>
  <c r="AE3080" i="1"/>
  <c r="AF3080" i="1"/>
  <c r="AC3081" i="1"/>
  <c r="AD3081" i="1"/>
  <c r="AE3081" i="1"/>
  <c r="AF3081" i="1"/>
  <c r="AC3082" i="1"/>
  <c r="AD3082" i="1"/>
  <c r="AE3082" i="1"/>
  <c r="AF3082" i="1"/>
  <c r="AC3083" i="1"/>
  <c r="AD3083" i="1"/>
  <c r="AE3083" i="1"/>
  <c r="AF3083" i="1"/>
  <c r="AC3084" i="1"/>
  <c r="AD3084" i="1"/>
  <c r="AE3084" i="1"/>
  <c r="AF3084" i="1"/>
  <c r="AC3085" i="1"/>
  <c r="AD3085" i="1"/>
  <c r="AE3085" i="1"/>
  <c r="AF3085" i="1"/>
  <c r="AC3086" i="1"/>
  <c r="AD3086" i="1"/>
  <c r="AE3086" i="1"/>
  <c r="AF3086" i="1"/>
  <c r="AC3087" i="1"/>
  <c r="AD3087" i="1"/>
  <c r="AE3087" i="1"/>
  <c r="AF3087" i="1"/>
  <c r="AC3088" i="1"/>
  <c r="AD3088" i="1"/>
  <c r="AE3088" i="1"/>
  <c r="AF3088" i="1"/>
  <c r="AC3089" i="1"/>
  <c r="AD3089" i="1"/>
  <c r="AE3089" i="1"/>
  <c r="AF3089" i="1"/>
  <c r="AC3090" i="1"/>
  <c r="AD3090" i="1"/>
  <c r="AE3090" i="1"/>
  <c r="AF3090" i="1"/>
  <c r="AC3091" i="1"/>
  <c r="AD3091" i="1"/>
  <c r="AE3091" i="1"/>
  <c r="AF3091" i="1"/>
  <c r="AC3092" i="1"/>
  <c r="AD3092" i="1"/>
  <c r="AE3092" i="1"/>
  <c r="AF3092" i="1"/>
  <c r="AC3093" i="1"/>
  <c r="AD3093" i="1"/>
  <c r="AE3093" i="1"/>
  <c r="AF3093" i="1"/>
  <c r="AC3094" i="1"/>
  <c r="AD3094" i="1"/>
  <c r="AE3094" i="1"/>
  <c r="AF3094" i="1"/>
  <c r="AC3095" i="1"/>
  <c r="AD3095" i="1"/>
  <c r="AE3095" i="1"/>
  <c r="AF3095" i="1"/>
  <c r="AC3096" i="1"/>
  <c r="AD3096" i="1"/>
  <c r="AE3096" i="1"/>
  <c r="AF3096" i="1"/>
  <c r="AC3097" i="1"/>
  <c r="AD3097" i="1"/>
  <c r="AE3097" i="1"/>
  <c r="AF3097" i="1"/>
  <c r="AC3098" i="1"/>
  <c r="AD3098" i="1"/>
  <c r="AE3098" i="1"/>
  <c r="AF3098" i="1"/>
  <c r="AC3099" i="1"/>
  <c r="AD3099" i="1"/>
  <c r="AE3099" i="1"/>
  <c r="AF3099" i="1"/>
  <c r="AC3100" i="1"/>
  <c r="AD3100" i="1"/>
  <c r="AE3100" i="1"/>
  <c r="AF3100" i="1"/>
  <c r="AC3101" i="1"/>
  <c r="AD3101" i="1"/>
  <c r="AE3101" i="1"/>
  <c r="AF3101" i="1"/>
  <c r="AC3102" i="1"/>
  <c r="AD3102" i="1"/>
  <c r="AE3102" i="1"/>
  <c r="AF3102" i="1"/>
  <c r="AC3103" i="1"/>
  <c r="AD3103" i="1"/>
  <c r="AE3103" i="1"/>
  <c r="AF3103" i="1"/>
  <c r="AC3104" i="1"/>
  <c r="AD3104" i="1"/>
  <c r="AE3104" i="1"/>
  <c r="AF3104" i="1"/>
  <c r="AC3105" i="1"/>
  <c r="AD3105" i="1"/>
  <c r="AE3105" i="1"/>
  <c r="AF3105" i="1"/>
  <c r="AC3106" i="1"/>
  <c r="AD3106" i="1"/>
  <c r="AE3106" i="1"/>
  <c r="AF3106" i="1"/>
  <c r="AC3107" i="1"/>
  <c r="AD3107" i="1"/>
  <c r="AE3107" i="1"/>
  <c r="AF3107" i="1"/>
  <c r="AC3108" i="1"/>
  <c r="AD3108" i="1"/>
  <c r="AE3108" i="1"/>
  <c r="AF3108" i="1"/>
  <c r="AC3109" i="1"/>
  <c r="AD3109" i="1"/>
  <c r="AE3109" i="1"/>
  <c r="AF3109" i="1"/>
  <c r="AC3110" i="1"/>
  <c r="AD3110" i="1"/>
  <c r="AE3110" i="1"/>
  <c r="AF3110" i="1"/>
  <c r="AC3111" i="1"/>
  <c r="AD3111" i="1"/>
  <c r="AE3111" i="1"/>
  <c r="AF3111" i="1"/>
  <c r="AC3112" i="1"/>
  <c r="AD3112" i="1"/>
  <c r="AE3112" i="1"/>
  <c r="AF3112" i="1"/>
  <c r="AC3113" i="1"/>
  <c r="AD3113" i="1"/>
  <c r="AE3113" i="1"/>
  <c r="AF3113" i="1"/>
  <c r="AC3114" i="1"/>
  <c r="AD3114" i="1"/>
  <c r="AE3114" i="1"/>
  <c r="AF3114" i="1"/>
  <c r="AC3115" i="1"/>
  <c r="AD3115" i="1"/>
  <c r="AE3115" i="1"/>
  <c r="AF3115" i="1"/>
  <c r="AC3116" i="1"/>
  <c r="AD3116" i="1"/>
  <c r="AE3116" i="1"/>
  <c r="AF3116" i="1"/>
  <c r="AC3117" i="1"/>
  <c r="AD3117" i="1"/>
  <c r="AE3117" i="1"/>
  <c r="AF3117" i="1"/>
  <c r="AC3118" i="1"/>
  <c r="AD3118" i="1"/>
  <c r="AE3118" i="1"/>
  <c r="AF3118" i="1"/>
  <c r="AC3119" i="1"/>
  <c r="AD3119" i="1"/>
  <c r="AE3119" i="1"/>
  <c r="AF3119" i="1"/>
  <c r="AC3120" i="1"/>
  <c r="AD3120" i="1"/>
  <c r="AE3120" i="1"/>
  <c r="AF3120" i="1"/>
  <c r="AC3121" i="1"/>
  <c r="AD3121" i="1"/>
  <c r="AE3121" i="1"/>
  <c r="AF3121" i="1"/>
  <c r="AC3122" i="1"/>
  <c r="AD3122" i="1"/>
  <c r="AE3122" i="1"/>
  <c r="AF3122" i="1"/>
  <c r="AC3123" i="1"/>
  <c r="AD3123" i="1"/>
  <c r="AE3123" i="1"/>
  <c r="AF3123" i="1"/>
  <c r="AC3124" i="1"/>
  <c r="AD3124" i="1"/>
  <c r="AE3124" i="1"/>
  <c r="AF3124" i="1"/>
  <c r="AC3125" i="1"/>
  <c r="AD3125" i="1"/>
  <c r="AE3125" i="1"/>
  <c r="AF3125" i="1"/>
  <c r="AC3126" i="1"/>
  <c r="AD3126" i="1"/>
  <c r="AE3126" i="1"/>
  <c r="AF3126" i="1"/>
  <c r="AC3127" i="1"/>
  <c r="AD3127" i="1"/>
  <c r="AE3127" i="1"/>
  <c r="AF3127" i="1"/>
  <c r="AC3128" i="1"/>
  <c r="AD3128" i="1"/>
  <c r="AE3128" i="1"/>
  <c r="AF3128" i="1"/>
  <c r="AC3129" i="1"/>
  <c r="AD3129" i="1"/>
  <c r="AE3129" i="1"/>
  <c r="AF3129" i="1"/>
  <c r="AC3130" i="1"/>
  <c r="AD3130" i="1"/>
  <c r="AE3130" i="1"/>
  <c r="AF3130" i="1"/>
  <c r="AC3131" i="1"/>
  <c r="AD3131" i="1"/>
  <c r="AE3131" i="1"/>
  <c r="AF3131" i="1"/>
  <c r="AC3132" i="1"/>
  <c r="AD3132" i="1"/>
  <c r="AE3132" i="1"/>
  <c r="AF3132" i="1"/>
  <c r="AC3133" i="1"/>
  <c r="AD3133" i="1"/>
  <c r="AE3133" i="1"/>
  <c r="AF3133" i="1"/>
  <c r="AC3134" i="1"/>
  <c r="AD3134" i="1"/>
  <c r="AE3134" i="1"/>
  <c r="AF3134" i="1"/>
  <c r="AC3135" i="1"/>
  <c r="AD3135" i="1"/>
  <c r="AE3135" i="1"/>
  <c r="AF3135" i="1"/>
  <c r="AC3136" i="1"/>
  <c r="AD3136" i="1"/>
  <c r="AE3136" i="1"/>
  <c r="AF3136" i="1"/>
  <c r="AC3137" i="1"/>
  <c r="AD3137" i="1"/>
  <c r="AE3137" i="1"/>
  <c r="AF3137" i="1"/>
  <c r="AC3138" i="1"/>
  <c r="AD3138" i="1"/>
  <c r="AE3138" i="1"/>
  <c r="AF3138" i="1"/>
  <c r="AC3139" i="1"/>
  <c r="AD3139" i="1"/>
  <c r="AE3139" i="1"/>
  <c r="AF3139" i="1"/>
  <c r="AC3140" i="1"/>
  <c r="AD3140" i="1"/>
  <c r="AE3140" i="1"/>
  <c r="AF3140" i="1"/>
  <c r="AC3141" i="1"/>
  <c r="AD3141" i="1"/>
  <c r="AE3141" i="1"/>
  <c r="AF3141" i="1"/>
  <c r="AC3142" i="1"/>
  <c r="AD3142" i="1"/>
  <c r="AE3142" i="1"/>
  <c r="AF3142" i="1"/>
  <c r="AC3143" i="1"/>
  <c r="AD3143" i="1"/>
  <c r="AE3143" i="1"/>
  <c r="AF3143" i="1"/>
  <c r="AC3144" i="1"/>
  <c r="AD3144" i="1"/>
  <c r="AE3144" i="1"/>
  <c r="AF3144" i="1"/>
  <c r="AC3145" i="1"/>
  <c r="AD3145" i="1"/>
  <c r="AE3145" i="1"/>
  <c r="AF3145" i="1"/>
  <c r="AC3146" i="1"/>
  <c r="AD3146" i="1"/>
  <c r="AE3146" i="1"/>
  <c r="AF3146" i="1"/>
  <c r="AC3147" i="1"/>
  <c r="AD3147" i="1"/>
  <c r="AE3147" i="1"/>
  <c r="AF3147" i="1"/>
  <c r="AC3148" i="1"/>
  <c r="AD3148" i="1"/>
  <c r="AE3148" i="1"/>
  <c r="AF3148" i="1"/>
  <c r="AC3149" i="1"/>
  <c r="AD3149" i="1"/>
  <c r="AE3149" i="1"/>
  <c r="AF3149" i="1"/>
  <c r="AC3150" i="1"/>
  <c r="AD3150" i="1"/>
  <c r="AE3150" i="1"/>
  <c r="AF3150" i="1"/>
  <c r="AC3151" i="1"/>
  <c r="AD3151" i="1"/>
  <c r="AE3151" i="1"/>
  <c r="AF3151" i="1"/>
  <c r="AC3152" i="1"/>
  <c r="AD3152" i="1"/>
  <c r="AE3152" i="1"/>
  <c r="AF3152" i="1"/>
  <c r="AC3153" i="1"/>
  <c r="AD3153" i="1"/>
  <c r="AE3153" i="1"/>
  <c r="AF3153" i="1"/>
  <c r="AC3154" i="1"/>
  <c r="AD3154" i="1"/>
  <c r="AE3154" i="1"/>
  <c r="AF3154" i="1"/>
  <c r="AC3155" i="1"/>
  <c r="AD3155" i="1"/>
  <c r="AE3155" i="1"/>
  <c r="AF3155" i="1"/>
  <c r="AC3156" i="1"/>
  <c r="AD3156" i="1"/>
  <c r="AE3156" i="1"/>
  <c r="AF3156" i="1"/>
  <c r="AC3157" i="1"/>
  <c r="AD3157" i="1"/>
  <c r="AE3157" i="1"/>
  <c r="AF3157" i="1"/>
  <c r="AC3158" i="1"/>
  <c r="AD3158" i="1"/>
  <c r="AE3158" i="1"/>
  <c r="AF3158" i="1"/>
  <c r="AC3159" i="1"/>
  <c r="AD3159" i="1"/>
  <c r="AE3159" i="1"/>
  <c r="AF3159" i="1"/>
  <c r="AC3160" i="1"/>
  <c r="AD3160" i="1"/>
  <c r="AE3160" i="1"/>
  <c r="AF3160" i="1"/>
  <c r="AC3161" i="1"/>
  <c r="AD3161" i="1"/>
  <c r="AE3161" i="1"/>
  <c r="AF3161" i="1"/>
  <c r="AC3162" i="1"/>
  <c r="AD3162" i="1"/>
  <c r="AE3162" i="1"/>
  <c r="AF3162" i="1"/>
  <c r="AC3163" i="1"/>
  <c r="AD3163" i="1"/>
  <c r="AE3163" i="1"/>
  <c r="AF3163" i="1"/>
  <c r="AC3164" i="1"/>
  <c r="AD3164" i="1"/>
  <c r="AE3164" i="1"/>
  <c r="AF3164" i="1"/>
  <c r="AC3165" i="1"/>
  <c r="AD3165" i="1"/>
  <c r="AE3165" i="1"/>
  <c r="AF3165" i="1"/>
  <c r="AC3166" i="1"/>
  <c r="AD3166" i="1"/>
  <c r="AE3166" i="1"/>
  <c r="AF3166" i="1"/>
  <c r="AC3167" i="1"/>
  <c r="AD3167" i="1"/>
  <c r="AE3167" i="1"/>
  <c r="AF3167" i="1"/>
  <c r="AC3168" i="1"/>
  <c r="AD3168" i="1"/>
  <c r="AE3168" i="1"/>
  <c r="AF3168" i="1"/>
  <c r="AC3169" i="1"/>
  <c r="AD3169" i="1"/>
  <c r="AE3169" i="1"/>
  <c r="AF3169" i="1"/>
  <c r="AC3170" i="1"/>
  <c r="AD3170" i="1"/>
  <c r="AE3170" i="1"/>
  <c r="AF3170" i="1"/>
  <c r="AC3171" i="1"/>
  <c r="AD3171" i="1"/>
  <c r="AE3171" i="1"/>
  <c r="AF3171" i="1"/>
  <c r="AC3172" i="1"/>
  <c r="AD3172" i="1"/>
  <c r="AE3172" i="1"/>
  <c r="AF3172" i="1"/>
  <c r="AC3173" i="1"/>
  <c r="AD3173" i="1"/>
  <c r="AE3173" i="1"/>
  <c r="AF3173" i="1"/>
  <c r="AC3174" i="1"/>
  <c r="AD3174" i="1"/>
  <c r="AE3174" i="1"/>
  <c r="AF3174" i="1"/>
  <c r="AC3175" i="1"/>
  <c r="AD3175" i="1"/>
  <c r="AE3175" i="1"/>
  <c r="AF3175" i="1"/>
  <c r="AC3176" i="1"/>
  <c r="AD3176" i="1"/>
  <c r="AE3176" i="1"/>
  <c r="AF3176" i="1"/>
  <c r="AC3177" i="1"/>
  <c r="AD3177" i="1"/>
  <c r="AE3177" i="1"/>
  <c r="AF3177" i="1"/>
  <c r="AC3178" i="1"/>
  <c r="AD3178" i="1"/>
  <c r="AE3178" i="1"/>
  <c r="AF3178" i="1"/>
  <c r="AC3179" i="1"/>
  <c r="AD3179" i="1"/>
  <c r="AE3179" i="1"/>
  <c r="AF3179" i="1"/>
  <c r="AC3180" i="1"/>
  <c r="AD3180" i="1"/>
  <c r="AE3180" i="1"/>
  <c r="AF3180" i="1"/>
  <c r="AC3181" i="1"/>
  <c r="AD3181" i="1"/>
  <c r="AE3181" i="1"/>
  <c r="AF3181" i="1"/>
  <c r="AC3182" i="1"/>
  <c r="AD3182" i="1"/>
  <c r="AE3182" i="1"/>
  <c r="AF3182" i="1"/>
  <c r="AC3183" i="1"/>
  <c r="AD3183" i="1"/>
  <c r="AE3183" i="1"/>
  <c r="AF3183" i="1"/>
  <c r="AC3184" i="1"/>
  <c r="AD3184" i="1"/>
  <c r="AE3184" i="1"/>
  <c r="AF3184" i="1"/>
  <c r="AC3185" i="1"/>
  <c r="AD3185" i="1"/>
  <c r="AE3185" i="1"/>
  <c r="AF3185" i="1"/>
  <c r="AC3186" i="1"/>
  <c r="AD3186" i="1"/>
  <c r="AE3186" i="1"/>
  <c r="AF3186" i="1"/>
  <c r="AC3187" i="1"/>
  <c r="AD3187" i="1"/>
  <c r="AE3187" i="1"/>
  <c r="AF3187" i="1"/>
  <c r="AC3188" i="1"/>
  <c r="AD3188" i="1"/>
  <c r="AE3188" i="1"/>
  <c r="AF3188" i="1"/>
  <c r="AC3189" i="1"/>
  <c r="AD3189" i="1"/>
  <c r="AE3189" i="1"/>
  <c r="AF3189" i="1"/>
  <c r="AC3190" i="1"/>
  <c r="AD3190" i="1"/>
  <c r="AE3190" i="1"/>
  <c r="AF3190" i="1"/>
  <c r="AC3191" i="1"/>
  <c r="AD3191" i="1"/>
  <c r="AE3191" i="1"/>
  <c r="AF3191" i="1"/>
  <c r="AC3192" i="1"/>
  <c r="AD3192" i="1"/>
  <c r="AE3192" i="1"/>
  <c r="AF3192" i="1"/>
  <c r="AC3193" i="1"/>
  <c r="AD3193" i="1"/>
  <c r="AE3193" i="1"/>
  <c r="AF3193" i="1"/>
  <c r="AC3194" i="1"/>
  <c r="AD3194" i="1"/>
  <c r="AE3194" i="1"/>
  <c r="AF3194" i="1"/>
  <c r="AC3195" i="1"/>
  <c r="AD3195" i="1"/>
  <c r="AE3195" i="1"/>
  <c r="AF3195" i="1"/>
  <c r="AC3196" i="1"/>
  <c r="AD3196" i="1"/>
  <c r="AE3196" i="1"/>
  <c r="AF3196" i="1"/>
  <c r="AC3197" i="1"/>
  <c r="AD3197" i="1"/>
  <c r="AE3197" i="1"/>
  <c r="AF3197" i="1"/>
  <c r="AC3198" i="1"/>
  <c r="AD3198" i="1"/>
  <c r="AE3198" i="1"/>
  <c r="AF3198" i="1"/>
  <c r="AC3199" i="1"/>
  <c r="AD3199" i="1"/>
  <c r="AE3199" i="1"/>
  <c r="AF3199" i="1"/>
  <c r="AC3200" i="1"/>
  <c r="AD3200" i="1"/>
  <c r="AE3200" i="1"/>
  <c r="AF3200" i="1"/>
  <c r="AC3201" i="1"/>
  <c r="AD3201" i="1"/>
  <c r="AE3201" i="1"/>
  <c r="AF3201" i="1"/>
  <c r="AC3202" i="1"/>
  <c r="AD3202" i="1"/>
  <c r="AE3202" i="1"/>
  <c r="AF3202" i="1"/>
  <c r="AC3203" i="1"/>
  <c r="AD3203" i="1"/>
  <c r="AE3203" i="1"/>
  <c r="AF3203" i="1"/>
  <c r="AC3204" i="1"/>
  <c r="AD3204" i="1"/>
  <c r="AE3204" i="1"/>
  <c r="AF3204" i="1"/>
  <c r="AC3205" i="1"/>
  <c r="AD3205" i="1"/>
  <c r="AE3205" i="1"/>
  <c r="AF3205" i="1"/>
  <c r="AC3206" i="1"/>
  <c r="AD3206" i="1"/>
  <c r="AE3206" i="1"/>
  <c r="AF3206" i="1"/>
  <c r="AC3207" i="1"/>
  <c r="AD3207" i="1"/>
  <c r="AE3207" i="1"/>
  <c r="AF3207" i="1"/>
  <c r="AC3208" i="1"/>
  <c r="AD3208" i="1"/>
  <c r="AE3208" i="1"/>
  <c r="AF3208" i="1"/>
  <c r="AC3209" i="1"/>
  <c r="AD3209" i="1"/>
  <c r="AE3209" i="1"/>
  <c r="AF3209" i="1"/>
  <c r="AC3210" i="1"/>
  <c r="AD3210" i="1"/>
  <c r="AE3210" i="1"/>
  <c r="AF3210" i="1"/>
  <c r="AC3211" i="1"/>
  <c r="AD3211" i="1"/>
  <c r="AE3211" i="1"/>
  <c r="AF3211" i="1"/>
  <c r="AC3212" i="1"/>
  <c r="AD3212" i="1"/>
  <c r="AE3212" i="1"/>
  <c r="AF3212" i="1"/>
  <c r="AC3213" i="1"/>
  <c r="AD3213" i="1"/>
  <c r="AE3213" i="1"/>
  <c r="AF3213" i="1"/>
  <c r="AC3214" i="1"/>
  <c r="AD3214" i="1"/>
  <c r="AE3214" i="1"/>
  <c r="AF3214" i="1"/>
  <c r="AC3215" i="1"/>
  <c r="AD3215" i="1"/>
  <c r="AE3215" i="1"/>
  <c r="AF3215" i="1"/>
  <c r="AC3216" i="1"/>
  <c r="AD3216" i="1"/>
  <c r="AE3216" i="1"/>
  <c r="AF3216" i="1"/>
  <c r="AC3217" i="1"/>
  <c r="AD3217" i="1"/>
  <c r="AE3217" i="1"/>
  <c r="AF3217" i="1"/>
  <c r="AC3218" i="1"/>
  <c r="AD3218" i="1"/>
  <c r="AE3218" i="1"/>
  <c r="AF3218" i="1"/>
  <c r="AC3219" i="1"/>
  <c r="AD3219" i="1"/>
  <c r="AE3219" i="1"/>
  <c r="AF3219" i="1"/>
  <c r="AC3220" i="1"/>
  <c r="AD3220" i="1"/>
  <c r="AE3220" i="1"/>
  <c r="AF3220" i="1"/>
  <c r="AC3221" i="1"/>
  <c r="AD3221" i="1"/>
  <c r="AE3221" i="1"/>
  <c r="AF3221" i="1"/>
  <c r="AC3222" i="1"/>
  <c r="AD3222" i="1"/>
  <c r="AE3222" i="1"/>
  <c r="AF3222" i="1"/>
  <c r="AC3223" i="1"/>
  <c r="AD3223" i="1"/>
  <c r="AE3223" i="1"/>
  <c r="AF3223" i="1"/>
  <c r="AC3224" i="1"/>
  <c r="AD3224" i="1"/>
  <c r="AE3224" i="1"/>
  <c r="AF3224" i="1"/>
  <c r="AC3225" i="1"/>
  <c r="AD3225" i="1"/>
  <c r="AE3225" i="1"/>
  <c r="AF3225" i="1"/>
  <c r="AC3226" i="1"/>
  <c r="AD3226" i="1"/>
  <c r="AE3226" i="1"/>
  <c r="AF3226" i="1"/>
  <c r="AC3227" i="1"/>
  <c r="AD3227" i="1"/>
  <c r="AE3227" i="1"/>
  <c r="AF3227" i="1"/>
  <c r="AC3228" i="1"/>
  <c r="AD3228" i="1"/>
  <c r="AE3228" i="1"/>
  <c r="AF3228" i="1"/>
  <c r="AC3229" i="1"/>
  <c r="AD3229" i="1"/>
  <c r="AE3229" i="1"/>
  <c r="AF3229" i="1"/>
  <c r="AC3230" i="1"/>
  <c r="AD3230" i="1"/>
  <c r="AE3230" i="1"/>
  <c r="AF3230" i="1"/>
  <c r="AC3231" i="1"/>
  <c r="AD3231" i="1"/>
  <c r="AE3231" i="1"/>
  <c r="AF3231" i="1"/>
  <c r="AC3232" i="1"/>
  <c r="AD3232" i="1"/>
  <c r="AE3232" i="1"/>
  <c r="AF3232" i="1"/>
  <c r="AC3233" i="1"/>
  <c r="AD3233" i="1"/>
  <c r="AE3233" i="1"/>
  <c r="AF3233" i="1"/>
  <c r="AC3234" i="1"/>
  <c r="AD3234" i="1"/>
  <c r="AE3234" i="1"/>
  <c r="AF3234" i="1"/>
  <c r="AC3235" i="1"/>
  <c r="AD3235" i="1"/>
  <c r="AE3235" i="1"/>
  <c r="AF3235" i="1"/>
  <c r="AC3236" i="1"/>
  <c r="AD3236" i="1"/>
  <c r="AE3236" i="1"/>
  <c r="AF3236" i="1"/>
  <c r="AC3237" i="1"/>
  <c r="AD3237" i="1"/>
  <c r="AE3237" i="1"/>
  <c r="AF3237" i="1"/>
  <c r="AC3238" i="1"/>
  <c r="AD3238" i="1"/>
  <c r="AE3238" i="1"/>
  <c r="AF3238" i="1"/>
  <c r="AC3239" i="1"/>
  <c r="AD3239" i="1"/>
  <c r="AE3239" i="1"/>
  <c r="AF3239" i="1"/>
  <c r="AC3240" i="1"/>
  <c r="AD3240" i="1"/>
  <c r="AE3240" i="1"/>
  <c r="AF3240" i="1"/>
  <c r="AC3241" i="1"/>
  <c r="AD3241" i="1"/>
  <c r="AE3241" i="1"/>
  <c r="AF3241" i="1"/>
  <c r="AC3242" i="1"/>
  <c r="AD3242" i="1"/>
  <c r="AE3242" i="1"/>
  <c r="AF3242" i="1"/>
  <c r="AC3243" i="1"/>
  <c r="AD3243" i="1"/>
  <c r="AE3243" i="1"/>
  <c r="AF3243" i="1"/>
  <c r="AC3244" i="1"/>
  <c r="AD3244" i="1"/>
  <c r="AE3244" i="1"/>
  <c r="AF3244" i="1"/>
  <c r="AC3245" i="1"/>
  <c r="AD3245" i="1"/>
  <c r="AE3245" i="1"/>
  <c r="AF3245" i="1"/>
  <c r="AC3246" i="1"/>
  <c r="AD3246" i="1"/>
  <c r="AE3246" i="1"/>
  <c r="AF3246" i="1"/>
  <c r="AC3247" i="1"/>
  <c r="AD3247" i="1"/>
  <c r="AE3247" i="1"/>
  <c r="AF3247" i="1"/>
  <c r="AC3248" i="1"/>
  <c r="AD3248" i="1"/>
  <c r="AE3248" i="1"/>
  <c r="AF3248" i="1"/>
  <c r="AC3249" i="1"/>
  <c r="AD3249" i="1"/>
  <c r="AE3249" i="1"/>
  <c r="AF3249" i="1"/>
  <c r="AC3250" i="1"/>
  <c r="AD3250" i="1"/>
  <c r="AE3250" i="1"/>
  <c r="AF3250" i="1"/>
  <c r="AC3251" i="1"/>
  <c r="AD3251" i="1"/>
  <c r="AE3251" i="1"/>
  <c r="AF3251" i="1"/>
  <c r="AC3252" i="1"/>
  <c r="AD3252" i="1"/>
  <c r="AE3252" i="1"/>
  <c r="AF3252" i="1"/>
  <c r="AC3253" i="1"/>
  <c r="AD3253" i="1"/>
  <c r="AE3253" i="1"/>
  <c r="AF3253" i="1"/>
  <c r="AC3254" i="1"/>
  <c r="AD3254" i="1"/>
  <c r="AE3254" i="1"/>
  <c r="AF3254" i="1"/>
  <c r="AC3255" i="1"/>
  <c r="AD3255" i="1"/>
  <c r="AE3255" i="1"/>
  <c r="AF3255" i="1"/>
  <c r="AC3256" i="1"/>
  <c r="AD3256" i="1"/>
  <c r="AE3256" i="1"/>
  <c r="AF3256" i="1"/>
  <c r="AC3257" i="1"/>
  <c r="AD3257" i="1"/>
  <c r="AE3257" i="1"/>
  <c r="AF3257" i="1"/>
  <c r="AC3258" i="1"/>
  <c r="AD3258" i="1"/>
  <c r="AE3258" i="1"/>
  <c r="AF3258" i="1"/>
  <c r="AC3259" i="1"/>
  <c r="AD3259" i="1"/>
  <c r="AE3259" i="1"/>
  <c r="AF3259" i="1"/>
  <c r="AC3260" i="1"/>
  <c r="AD3260" i="1"/>
  <c r="AE3260" i="1"/>
  <c r="AF3260" i="1"/>
  <c r="AC3261" i="1"/>
  <c r="AD3261" i="1"/>
  <c r="AE3261" i="1"/>
  <c r="AF3261" i="1"/>
  <c r="AC3262" i="1"/>
  <c r="AD3262" i="1"/>
  <c r="AE3262" i="1"/>
  <c r="AF3262" i="1"/>
  <c r="AC3263" i="1"/>
  <c r="AD3263" i="1"/>
  <c r="AE3263" i="1"/>
  <c r="AF3263" i="1"/>
  <c r="AC3264" i="1"/>
  <c r="AD3264" i="1"/>
  <c r="AE3264" i="1"/>
  <c r="AF3264" i="1"/>
  <c r="AC3265" i="1"/>
  <c r="AD3265" i="1"/>
  <c r="AE3265" i="1"/>
  <c r="AF3265" i="1"/>
  <c r="AC3266" i="1"/>
  <c r="AD3266" i="1"/>
  <c r="AE3266" i="1"/>
  <c r="AF3266" i="1"/>
  <c r="AC3267" i="1"/>
  <c r="AD3267" i="1"/>
  <c r="AE3267" i="1"/>
  <c r="AF3267" i="1"/>
  <c r="AC3268" i="1"/>
  <c r="AD3268" i="1"/>
  <c r="AE3268" i="1"/>
  <c r="AF3268" i="1"/>
  <c r="AC3269" i="1"/>
  <c r="AD3269" i="1"/>
  <c r="AE3269" i="1"/>
  <c r="AF3269" i="1"/>
  <c r="AC3270" i="1"/>
  <c r="AD3270" i="1"/>
  <c r="AE3270" i="1"/>
  <c r="AF3270" i="1"/>
  <c r="AC3271" i="1"/>
  <c r="AD3271" i="1"/>
  <c r="AE3271" i="1"/>
  <c r="AF3271" i="1"/>
  <c r="AC3272" i="1"/>
  <c r="AD3272" i="1"/>
  <c r="AE3272" i="1"/>
  <c r="AF3272" i="1"/>
  <c r="AC3273" i="1"/>
  <c r="AD3273" i="1"/>
  <c r="AE3273" i="1"/>
  <c r="AF3273" i="1"/>
  <c r="AC3274" i="1"/>
  <c r="AD3274" i="1"/>
  <c r="AE3274" i="1"/>
  <c r="AF3274" i="1"/>
  <c r="AC3275" i="1"/>
  <c r="AD3275" i="1"/>
  <c r="AE3275" i="1"/>
  <c r="AF3275" i="1"/>
  <c r="AC3276" i="1"/>
  <c r="AD3276" i="1"/>
  <c r="AE3276" i="1"/>
  <c r="AF3276" i="1"/>
  <c r="AC3277" i="1"/>
  <c r="AD3277" i="1"/>
  <c r="AE3277" i="1"/>
  <c r="AF3277" i="1"/>
  <c r="AC3278" i="1"/>
  <c r="AD3278" i="1"/>
  <c r="AE3278" i="1"/>
  <c r="AF3278" i="1"/>
  <c r="AC3279" i="1"/>
  <c r="AD3279" i="1"/>
  <c r="AE3279" i="1"/>
  <c r="AF3279" i="1"/>
  <c r="AC3280" i="1"/>
  <c r="AD3280" i="1"/>
  <c r="AE3280" i="1"/>
  <c r="AF3280" i="1"/>
  <c r="AC3281" i="1"/>
  <c r="AD3281" i="1"/>
  <c r="AE3281" i="1"/>
  <c r="AF3281" i="1"/>
  <c r="AC3282" i="1"/>
  <c r="AD3282" i="1"/>
  <c r="AE3282" i="1"/>
  <c r="AF3282" i="1"/>
  <c r="AC3283" i="1"/>
  <c r="AD3283" i="1"/>
  <c r="AE3283" i="1"/>
  <c r="AF3283" i="1"/>
  <c r="AC3284" i="1"/>
  <c r="AD3284" i="1"/>
  <c r="AE3284" i="1"/>
  <c r="AF3284" i="1"/>
  <c r="AC3285" i="1"/>
  <c r="AD3285" i="1"/>
  <c r="AE3285" i="1"/>
  <c r="AF3285" i="1"/>
  <c r="AC3286" i="1"/>
  <c r="AD3286" i="1"/>
  <c r="AE3286" i="1"/>
  <c r="AF3286" i="1"/>
  <c r="AC3287" i="1"/>
  <c r="AD3287" i="1"/>
  <c r="AE3287" i="1"/>
  <c r="AF3287" i="1"/>
  <c r="AC3288" i="1"/>
  <c r="AD3288" i="1"/>
  <c r="AE3288" i="1"/>
  <c r="AF3288" i="1"/>
  <c r="AC3289" i="1"/>
  <c r="AD3289" i="1"/>
  <c r="AE3289" i="1"/>
  <c r="AF3289" i="1"/>
  <c r="AC3290" i="1"/>
  <c r="AD3290" i="1"/>
  <c r="AE3290" i="1"/>
  <c r="AF3290" i="1"/>
  <c r="AC3291" i="1"/>
  <c r="AD3291" i="1"/>
  <c r="AE3291" i="1"/>
  <c r="AF3291" i="1"/>
  <c r="AC3292" i="1"/>
  <c r="AD3292" i="1"/>
  <c r="AE3292" i="1"/>
  <c r="AF3292" i="1"/>
  <c r="AC3293" i="1"/>
  <c r="AD3293" i="1"/>
  <c r="AE3293" i="1"/>
  <c r="AF3293" i="1"/>
  <c r="AC3294" i="1"/>
  <c r="AD3294" i="1"/>
  <c r="AE3294" i="1"/>
  <c r="AF3294" i="1"/>
  <c r="AC3295" i="1"/>
  <c r="AD3295" i="1"/>
  <c r="AE3295" i="1"/>
  <c r="AF3295" i="1"/>
  <c r="AC3296" i="1"/>
  <c r="AD3296" i="1"/>
  <c r="AE3296" i="1"/>
  <c r="AF3296" i="1"/>
  <c r="AC3297" i="1"/>
  <c r="AD3297" i="1"/>
  <c r="AE3297" i="1"/>
  <c r="AF3297" i="1"/>
  <c r="AC3298" i="1"/>
  <c r="AD3298" i="1"/>
  <c r="AE3298" i="1"/>
  <c r="AF3298" i="1"/>
  <c r="AC3299" i="1"/>
  <c r="AD3299" i="1"/>
  <c r="AE3299" i="1"/>
  <c r="AF3299" i="1"/>
  <c r="AC3300" i="1"/>
  <c r="AD3300" i="1"/>
  <c r="AE3300" i="1"/>
  <c r="AF3300" i="1"/>
  <c r="AC3301" i="1"/>
  <c r="AD3301" i="1"/>
  <c r="AE3301" i="1"/>
  <c r="AF3301" i="1"/>
  <c r="AC3302" i="1"/>
  <c r="AD3302" i="1"/>
  <c r="AE3302" i="1"/>
  <c r="AF3302" i="1"/>
  <c r="AC3303" i="1"/>
  <c r="AD3303" i="1"/>
  <c r="AE3303" i="1"/>
  <c r="AF3303" i="1"/>
  <c r="AC3304" i="1"/>
  <c r="AD3304" i="1"/>
  <c r="AE3304" i="1"/>
  <c r="AF3304" i="1"/>
  <c r="AC3305" i="1"/>
  <c r="AD3305" i="1"/>
  <c r="AE3305" i="1"/>
  <c r="AF3305" i="1"/>
  <c r="AC3306" i="1"/>
  <c r="AD3306" i="1"/>
  <c r="AE3306" i="1"/>
  <c r="AF3306" i="1"/>
  <c r="AC3307" i="1"/>
  <c r="AD3307" i="1"/>
  <c r="AE3307" i="1"/>
  <c r="AF3307" i="1"/>
  <c r="AC3308" i="1"/>
  <c r="AD3308" i="1"/>
  <c r="AE3308" i="1"/>
  <c r="AF3308" i="1"/>
  <c r="AC3309" i="1"/>
  <c r="AD3309" i="1"/>
  <c r="AE3309" i="1"/>
  <c r="AF3309" i="1"/>
  <c r="AC3310" i="1"/>
  <c r="AD3310" i="1"/>
  <c r="AE3310" i="1"/>
  <c r="AF3310" i="1"/>
  <c r="AC3311" i="1"/>
  <c r="AD3311" i="1"/>
  <c r="AE3311" i="1"/>
  <c r="AF3311" i="1"/>
  <c r="AC3312" i="1"/>
  <c r="AD3312" i="1"/>
  <c r="AE3312" i="1"/>
  <c r="AF3312" i="1"/>
  <c r="AC3313" i="1"/>
  <c r="AD3313" i="1"/>
  <c r="AE3313" i="1"/>
  <c r="AF3313" i="1"/>
  <c r="AC3314" i="1"/>
  <c r="AD3314" i="1"/>
  <c r="AE3314" i="1"/>
  <c r="AF3314" i="1"/>
  <c r="AC3315" i="1"/>
  <c r="AD3315" i="1"/>
  <c r="AE3315" i="1"/>
  <c r="AF3315" i="1"/>
  <c r="AC3316" i="1"/>
  <c r="AD3316" i="1"/>
  <c r="AE3316" i="1"/>
  <c r="AF3316" i="1"/>
  <c r="AC3317" i="1"/>
  <c r="AD3317" i="1"/>
  <c r="AE3317" i="1"/>
  <c r="AF3317" i="1"/>
  <c r="AC3318" i="1"/>
  <c r="AD3318" i="1"/>
  <c r="AE3318" i="1"/>
  <c r="AF3318" i="1"/>
  <c r="AC3319" i="1"/>
  <c r="AD3319" i="1"/>
  <c r="AE3319" i="1"/>
  <c r="AF3319" i="1"/>
  <c r="AC3320" i="1"/>
  <c r="AD3320" i="1"/>
  <c r="AE3320" i="1"/>
  <c r="AF3320" i="1"/>
  <c r="AC3321" i="1"/>
  <c r="AD3321" i="1"/>
  <c r="AE3321" i="1"/>
  <c r="AF3321" i="1"/>
  <c r="AC3322" i="1"/>
  <c r="AD3322" i="1"/>
  <c r="AE3322" i="1"/>
  <c r="AF3322" i="1"/>
  <c r="AC3323" i="1"/>
  <c r="AD3323" i="1"/>
  <c r="AE3323" i="1"/>
  <c r="AF3323" i="1"/>
  <c r="AC3324" i="1"/>
  <c r="AD3324" i="1"/>
  <c r="AE3324" i="1"/>
  <c r="AF3324" i="1"/>
  <c r="AC3325" i="1"/>
  <c r="AD3325" i="1"/>
  <c r="AE3325" i="1"/>
  <c r="AF3325" i="1"/>
  <c r="AC3326" i="1"/>
  <c r="AD3326" i="1"/>
  <c r="AE3326" i="1"/>
  <c r="AF3326" i="1"/>
  <c r="AC3327" i="1"/>
  <c r="AD3327" i="1"/>
  <c r="AE3327" i="1"/>
  <c r="AF3327" i="1"/>
  <c r="AC3328" i="1"/>
  <c r="AD3328" i="1"/>
  <c r="AE3328" i="1"/>
  <c r="AF3328" i="1"/>
  <c r="AC3329" i="1"/>
  <c r="AD3329" i="1"/>
  <c r="AE3329" i="1"/>
  <c r="AF3329" i="1"/>
  <c r="AC3330" i="1"/>
  <c r="AD3330" i="1"/>
  <c r="AE3330" i="1"/>
  <c r="AF3330" i="1"/>
  <c r="AC3331" i="1"/>
  <c r="AD3331" i="1"/>
  <c r="AE3331" i="1"/>
  <c r="AF3331" i="1"/>
  <c r="AC3332" i="1"/>
  <c r="AD3332" i="1"/>
  <c r="AE3332" i="1"/>
  <c r="AF3332" i="1"/>
  <c r="AC3333" i="1"/>
  <c r="AD3333" i="1"/>
  <c r="AE3333" i="1"/>
  <c r="AF3333" i="1"/>
  <c r="AC3334" i="1"/>
  <c r="AD3334" i="1"/>
  <c r="AE3334" i="1"/>
  <c r="AF3334" i="1"/>
  <c r="AC3335" i="1"/>
  <c r="AD3335" i="1"/>
  <c r="AE3335" i="1"/>
  <c r="AF3335" i="1"/>
  <c r="AC3336" i="1"/>
  <c r="AD3336" i="1"/>
  <c r="AE3336" i="1"/>
  <c r="AF3336" i="1"/>
  <c r="AC3337" i="1"/>
  <c r="AD3337" i="1"/>
  <c r="AE3337" i="1"/>
  <c r="AF3337" i="1"/>
  <c r="AC3338" i="1"/>
  <c r="AD3338" i="1"/>
  <c r="AE3338" i="1"/>
  <c r="AF3338" i="1"/>
  <c r="AC3339" i="1"/>
  <c r="AD3339" i="1"/>
  <c r="AE3339" i="1"/>
  <c r="AF3339" i="1"/>
  <c r="AC3340" i="1"/>
  <c r="AD3340" i="1"/>
  <c r="AE3340" i="1"/>
  <c r="AF3340" i="1"/>
  <c r="AC3341" i="1"/>
  <c r="AD3341" i="1"/>
  <c r="AE3341" i="1"/>
  <c r="AF3341" i="1"/>
  <c r="AC3342" i="1"/>
  <c r="AD3342" i="1"/>
  <c r="AE3342" i="1"/>
  <c r="AF3342" i="1"/>
  <c r="AC3343" i="1"/>
  <c r="AD3343" i="1"/>
  <c r="AE3343" i="1"/>
  <c r="AF3343" i="1"/>
  <c r="AC3344" i="1"/>
  <c r="AD3344" i="1"/>
  <c r="AE3344" i="1"/>
  <c r="AF3344" i="1"/>
  <c r="AC3345" i="1"/>
  <c r="AD3345" i="1"/>
  <c r="AE3345" i="1"/>
  <c r="AF3345" i="1"/>
  <c r="AC3346" i="1"/>
  <c r="AD3346" i="1"/>
  <c r="AE3346" i="1"/>
  <c r="AF3346" i="1"/>
  <c r="AC3347" i="1"/>
  <c r="AD3347" i="1"/>
  <c r="AE3347" i="1"/>
  <c r="AF3347" i="1"/>
  <c r="AC3348" i="1"/>
  <c r="AD3348" i="1"/>
  <c r="AE3348" i="1"/>
  <c r="AF3348" i="1"/>
  <c r="AC3349" i="1"/>
  <c r="AD3349" i="1"/>
  <c r="AE3349" i="1"/>
  <c r="AF3349" i="1"/>
  <c r="AC3350" i="1"/>
  <c r="AD3350" i="1"/>
  <c r="AE3350" i="1"/>
  <c r="AF3350" i="1"/>
  <c r="AC3351" i="1"/>
  <c r="AD3351" i="1"/>
  <c r="AE3351" i="1"/>
  <c r="AF3351" i="1"/>
  <c r="AC3352" i="1"/>
  <c r="AD3352" i="1"/>
  <c r="AE3352" i="1"/>
  <c r="AF3352" i="1"/>
  <c r="AC3353" i="1"/>
  <c r="AD3353" i="1"/>
  <c r="AE3353" i="1"/>
  <c r="AF3353" i="1"/>
  <c r="AC3354" i="1"/>
  <c r="AD3354" i="1"/>
  <c r="AE3354" i="1"/>
  <c r="AF3354" i="1"/>
  <c r="AC3355" i="1"/>
  <c r="AD3355" i="1"/>
  <c r="AE3355" i="1"/>
  <c r="AF3355" i="1"/>
  <c r="AC3356" i="1"/>
  <c r="AD3356" i="1"/>
  <c r="AE3356" i="1"/>
  <c r="AF3356" i="1"/>
  <c r="AC3357" i="1"/>
  <c r="AD3357" i="1"/>
  <c r="AE3357" i="1"/>
  <c r="AF3357" i="1"/>
  <c r="AC3358" i="1"/>
  <c r="AD3358" i="1"/>
  <c r="AE3358" i="1"/>
  <c r="AF3358" i="1"/>
  <c r="AC3359" i="1"/>
  <c r="AD3359" i="1"/>
  <c r="AE3359" i="1"/>
  <c r="AF3359" i="1"/>
  <c r="AC3360" i="1"/>
  <c r="AD3360" i="1"/>
  <c r="AE3360" i="1"/>
  <c r="AF3360" i="1"/>
  <c r="AC3361" i="1"/>
  <c r="AD3361" i="1"/>
  <c r="AE3361" i="1"/>
  <c r="AF3361" i="1"/>
  <c r="AC3362" i="1"/>
  <c r="AD3362" i="1"/>
  <c r="AE3362" i="1"/>
  <c r="AF3362" i="1"/>
  <c r="AC3363" i="1"/>
  <c r="AD3363" i="1"/>
  <c r="AE3363" i="1"/>
  <c r="AF3363" i="1"/>
  <c r="AC3364" i="1"/>
  <c r="AD3364" i="1"/>
  <c r="AE3364" i="1"/>
  <c r="AF3364" i="1"/>
  <c r="AC3365" i="1"/>
  <c r="AD3365" i="1"/>
  <c r="AE3365" i="1"/>
  <c r="AF3365" i="1"/>
  <c r="AC3366" i="1"/>
  <c r="AD3366" i="1"/>
  <c r="AE3366" i="1"/>
  <c r="AF3366" i="1"/>
  <c r="AC3367" i="1"/>
  <c r="AD3367" i="1"/>
  <c r="AE3367" i="1"/>
  <c r="AF3367" i="1"/>
  <c r="AC3368" i="1"/>
  <c r="AD3368" i="1"/>
  <c r="AE3368" i="1"/>
  <c r="AF3368" i="1"/>
  <c r="AC3369" i="1"/>
  <c r="AD3369" i="1"/>
  <c r="AE3369" i="1"/>
  <c r="AF3369" i="1"/>
  <c r="AC3370" i="1"/>
  <c r="AD3370" i="1"/>
  <c r="AE3370" i="1"/>
  <c r="AF3370" i="1"/>
  <c r="AC3371" i="1"/>
  <c r="AD3371" i="1"/>
  <c r="AE3371" i="1"/>
  <c r="AF3371" i="1"/>
  <c r="AC3372" i="1"/>
  <c r="AD3372" i="1"/>
  <c r="AE3372" i="1"/>
  <c r="AF3372" i="1"/>
  <c r="AC3373" i="1"/>
  <c r="AD3373" i="1"/>
  <c r="AE3373" i="1"/>
  <c r="AF3373" i="1"/>
  <c r="AC3374" i="1"/>
  <c r="AD3374" i="1"/>
  <c r="AE3374" i="1"/>
  <c r="AF3374" i="1"/>
  <c r="AC3375" i="1"/>
  <c r="AD3375" i="1"/>
  <c r="AE3375" i="1"/>
  <c r="AF3375" i="1"/>
  <c r="AC3376" i="1"/>
  <c r="AD3376" i="1"/>
  <c r="AE3376" i="1"/>
  <c r="AF3376" i="1"/>
  <c r="AC3377" i="1"/>
  <c r="AD3377" i="1"/>
  <c r="AE3377" i="1"/>
  <c r="AF3377" i="1"/>
  <c r="AC3378" i="1"/>
  <c r="AD3378" i="1"/>
  <c r="AE3378" i="1"/>
  <c r="AF3378" i="1"/>
  <c r="AC3379" i="1"/>
  <c r="AD3379" i="1"/>
  <c r="AE3379" i="1"/>
  <c r="AF3379" i="1"/>
  <c r="AC3380" i="1"/>
  <c r="AD3380" i="1"/>
  <c r="AE3380" i="1"/>
  <c r="AF3380" i="1"/>
  <c r="AC3381" i="1"/>
  <c r="AD3381" i="1"/>
  <c r="AE3381" i="1"/>
  <c r="AF3381" i="1"/>
  <c r="AC3382" i="1"/>
  <c r="AD3382" i="1"/>
  <c r="AE3382" i="1"/>
  <c r="AF3382" i="1"/>
  <c r="AC3383" i="1"/>
  <c r="AD3383" i="1"/>
  <c r="AE3383" i="1"/>
  <c r="AF3383" i="1"/>
  <c r="AC3384" i="1"/>
  <c r="AD3384" i="1"/>
  <c r="AE3384" i="1"/>
  <c r="AF3384" i="1"/>
  <c r="AC3385" i="1"/>
  <c r="AD3385" i="1"/>
  <c r="AE3385" i="1"/>
  <c r="AF3385" i="1"/>
  <c r="AC3386" i="1"/>
  <c r="AD3386" i="1"/>
  <c r="AE3386" i="1"/>
  <c r="AF3386" i="1"/>
  <c r="AC3387" i="1"/>
  <c r="AD3387" i="1"/>
  <c r="AE3387" i="1"/>
  <c r="AF3387" i="1"/>
  <c r="AC3388" i="1"/>
  <c r="AD3388" i="1"/>
  <c r="AE3388" i="1"/>
  <c r="AF3388" i="1"/>
  <c r="AC3389" i="1"/>
  <c r="AD3389" i="1"/>
  <c r="AE3389" i="1"/>
  <c r="AF3389" i="1"/>
  <c r="AC3390" i="1"/>
  <c r="AD3390" i="1"/>
  <c r="AE3390" i="1"/>
  <c r="AF3390" i="1"/>
  <c r="AC3391" i="1"/>
  <c r="AD3391" i="1"/>
  <c r="AE3391" i="1"/>
  <c r="AF3391" i="1"/>
  <c r="AC3392" i="1"/>
  <c r="AD3392" i="1"/>
  <c r="AE3392" i="1"/>
  <c r="AF3392" i="1"/>
  <c r="AC3393" i="1"/>
  <c r="AD3393" i="1"/>
  <c r="AE3393" i="1"/>
  <c r="AF3393" i="1"/>
  <c r="AC3394" i="1"/>
  <c r="AD3394" i="1"/>
  <c r="AE3394" i="1"/>
  <c r="AF3394" i="1"/>
  <c r="AC3395" i="1"/>
  <c r="AD3395" i="1"/>
  <c r="AE3395" i="1"/>
  <c r="AF3395" i="1"/>
  <c r="AC3396" i="1"/>
  <c r="AD3396" i="1"/>
  <c r="AE3396" i="1"/>
  <c r="AF3396" i="1"/>
  <c r="AC3397" i="1"/>
  <c r="AD3397" i="1"/>
  <c r="AE3397" i="1"/>
  <c r="AF3397" i="1"/>
  <c r="AC3398" i="1"/>
  <c r="AD3398" i="1"/>
  <c r="AE3398" i="1"/>
  <c r="AF3398" i="1"/>
  <c r="AC3399" i="1"/>
  <c r="AD3399" i="1"/>
  <c r="AE3399" i="1"/>
  <c r="AF3399" i="1"/>
  <c r="AC3400" i="1"/>
  <c r="AD3400" i="1"/>
  <c r="AE3400" i="1"/>
  <c r="AF3400" i="1"/>
  <c r="AC3401" i="1"/>
  <c r="AD3401" i="1"/>
  <c r="AE3401" i="1"/>
  <c r="AF3401" i="1"/>
  <c r="AC3402" i="1"/>
  <c r="AD3402" i="1"/>
  <c r="AE3402" i="1"/>
  <c r="AF3402" i="1"/>
  <c r="AC3403" i="1"/>
  <c r="AD3403" i="1"/>
  <c r="AE3403" i="1"/>
  <c r="AF3403" i="1"/>
  <c r="AC3404" i="1"/>
  <c r="AD3404" i="1"/>
  <c r="AE3404" i="1"/>
  <c r="AF3404" i="1"/>
  <c r="AC3405" i="1"/>
  <c r="AD3405" i="1"/>
  <c r="AE3405" i="1"/>
  <c r="AF3405" i="1"/>
  <c r="AC3406" i="1"/>
  <c r="AD3406" i="1"/>
  <c r="AE3406" i="1"/>
  <c r="AF3406" i="1"/>
  <c r="AC3407" i="1"/>
  <c r="AD3407" i="1"/>
  <c r="AE3407" i="1"/>
  <c r="AF3407" i="1"/>
  <c r="AC3408" i="1"/>
  <c r="AD3408" i="1"/>
  <c r="AE3408" i="1"/>
  <c r="AF3408" i="1"/>
  <c r="AC3409" i="1"/>
  <c r="AD3409" i="1"/>
  <c r="AE3409" i="1"/>
  <c r="AF3409" i="1"/>
  <c r="AC3410" i="1"/>
  <c r="AD3410" i="1"/>
  <c r="AE3410" i="1"/>
  <c r="AF3410" i="1"/>
  <c r="AC3411" i="1"/>
  <c r="AD3411" i="1"/>
  <c r="AE3411" i="1"/>
  <c r="AF3411" i="1"/>
  <c r="AC3412" i="1"/>
  <c r="AD3412" i="1"/>
  <c r="AE3412" i="1"/>
  <c r="AF3412" i="1"/>
  <c r="AC3413" i="1"/>
  <c r="AD3413" i="1"/>
  <c r="AE3413" i="1"/>
  <c r="AF3413" i="1"/>
  <c r="AC3414" i="1"/>
  <c r="AD3414" i="1"/>
  <c r="AE3414" i="1"/>
  <c r="AF3414" i="1"/>
  <c r="AC3415" i="1"/>
  <c r="AD3415" i="1"/>
  <c r="AE3415" i="1"/>
  <c r="AF3415" i="1"/>
  <c r="AC3416" i="1"/>
  <c r="AD3416" i="1"/>
  <c r="AE3416" i="1"/>
  <c r="AF3416" i="1"/>
  <c r="AC3417" i="1"/>
  <c r="AD3417" i="1"/>
  <c r="AE3417" i="1"/>
  <c r="AF3417" i="1"/>
  <c r="AC3418" i="1"/>
  <c r="AD3418" i="1"/>
  <c r="AE3418" i="1"/>
  <c r="AF3418" i="1"/>
  <c r="AC3419" i="1"/>
  <c r="AD3419" i="1"/>
  <c r="AE3419" i="1"/>
  <c r="AF3419" i="1"/>
  <c r="AC3420" i="1"/>
  <c r="AD3420" i="1"/>
  <c r="AE3420" i="1"/>
  <c r="AF3420" i="1"/>
  <c r="AC3421" i="1"/>
  <c r="AD3421" i="1"/>
  <c r="AE3421" i="1"/>
  <c r="AF3421" i="1"/>
  <c r="AC3422" i="1"/>
  <c r="AD3422" i="1"/>
  <c r="AE3422" i="1"/>
  <c r="AF3422" i="1"/>
  <c r="AC3423" i="1"/>
  <c r="AD3423" i="1"/>
  <c r="AE3423" i="1"/>
  <c r="AF3423" i="1"/>
  <c r="AC3424" i="1"/>
  <c r="AD3424" i="1"/>
  <c r="AE3424" i="1"/>
  <c r="AF3424" i="1"/>
  <c r="AC3425" i="1"/>
  <c r="AD3425" i="1"/>
  <c r="AE3425" i="1"/>
  <c r="AF3425" i="1"/>
  <c r="AC3426" i="1"/>
  <c r="AD3426" i="1"/>
  <c r="AE3426" i="1"/>
  <c r="AF3426" i="1"/>
  <c r="AC3427" i="1"/>
  <c r="AD3427" i="1"/>
  <c r="AE3427" i="1"/>
  <c r="AF3427" i="1"/>
  <c r="AC3428" i="1"/>
  <c r="AD3428" i="1"/>
  <c r="AE3428" i="1"/>
  <c r="AF3428" i="1"/>
  <c r="AC3429" i="1"/>
  <c r="AD3429" i="1"/>
  <c r="AE3429" i="1"/>
  <c r="AF3429" i="1"/>
  <c r="AC3430" i="1"/>
  <c r="AD3430" i="1"/>
  <c r="AE3430" i="1"/>
  <c r="AF3430" i="1"/>
  <c r="AC3431" i="1"/>
  <c r="AD3431" i="1"/>
  <c r="AE3431" i="1"/>
  <c r="AF3431" i="1"/>
  <c r="AC3432" i="1"/>
  <c r="AD3432" i="1"/>
  <c r="AE3432" i="1"/>
  <c r="AF3432" i="1"/>
  <c r="AC3433" i="1"/>
  <c r="AD3433" i="1"/>
  <c r="AE3433" i="1"/>
  <c r="AF3433" i="1"/>
  <c r="AC3434" i="1"/>
  <c r="AD3434" i="1"/>
  <c r="AE3434" i="1"/>
  <c r="AF3434" i="1"/>
  <c r="AC3435" i="1"/>
  <c r="AD3435" i="1"/>
  <c r="AE3435" i="1"/>
  <c r="AF3435" i="1"/>
  <c r="AC3436" i="1"/>
  <c r="AD3436" i="1"/>
  <c r="AE3436" i="1"/>
  <c r="AF3436" i="1"/>
  <c r="AC3437" i="1"/>
  <c r="AD3437" i="1"/>
  <c r="AE3437" i="1"/>
  <c r="AF3437" i="1"/>
  <c r="AC3438" i="1"/>
  <c r="AD3438" i="1"/>
  <c r="AE3438" i="1"/>
  <c r="AF3438" i="1"/>
  <c r="AC3439" i="1"/>
  <c r="AD3439" i="1"/>
  <c r="AE3439" i="1"/>
  <c r="AF3439" i="1"/>
  <c r="AC3440" i="1"/>
  <c r="AD3440" i="1"/>
  <c r="AE3440" i="1"/>
  <c r="AF3440" i="1"/>
  <c r="AC3441" i="1"/>
  <c r="AD3441" i="1"/>
  <c r="AE3441" i="1"/>
  <c r="AF3441" i="1"/>
  <c r="AC3442" i="1"/>
  <c r="AD3442" i="1"/>
  <c r="AE3442" i="1"/>
  <c r="AF3442" i="1"/>
  <c r="AC3443" i="1"/>
  <c r="AD3443" i="1"/>
  <c r="AE3443" i="1"/>
  <c r="AF3443" i="1"/>
  <c r="AC3444" i="1"/>
  <c r="AD3444" i="1"/>
  <c r="AE3444" i="1"/>
  <c r="AF3444" i="1"/>
  <c r="AC3445" i="1"/>
  <c r="AD3445" i="1"/>
  <c r="AE3445" i="1"/>
  <c r="AF3445" i="1"/>
  <c r="AC3446" i="1"/>
  <c r="AD3446" i="1"/>
  <c r="AE3446" i="1"/>
  <c r="AF3446" i="1"/>
  <c r="AC3447" i="1"/>
  <c r="AD3447" i="1"/>
  <c r="AE3447" i="1"/>
  <c r="AF3447" i="1"/>
  <c r="AC3448" i="1"/>
  <c r="AD3448" i="1"/>
  <c r="AE3448" i="1"/>
  <c r="AF3448" i="1"/>
  <c r="AC3449" i="1"/>
  <c r="AD3449" i="1"/>
  <c r="AE3449" i="1"/>
  <c r="AF3449" i="1"/>
  <c r="AC3450" i="1"/>
  <c r="AD3450" i="1"/>
  <c r="AE3450" i="1"/>
  <c r="AF3450" i="1"/>
  <c r="AC3451" i="1"/>
  <c r="AD3451" i="1"/>
  <c r="AE3451" i="1"/>
  <c r="AF3451" i="1"/>
  <c r="AC3452" i="1"/>
  <c r="AD3452" i="1"/>
  <c r="AE3452" i="1"/>
  <c r="AF3452" i="1"/>
  <c r="AC3453" i="1"/>
  <c r="AD3453" i="1"/>
  <c r="AE3453" i="1"/>
  <c r="AF3453" i="1"/>
  <c r="AC3454" i="1"/>
  <c r="AD3454" i="1"/>
  <c r="AE3454" i="1"/>
  <c r="AF3454" i="1"/>
  <c r="AC3455" i="1"/>
  <c r="AD3455" i="1"/>
  <c r="AE3455" i="1"/>
  <c r="AF3455" i="1"/>
  <c r="AC3456" i="1"/>
  <c r="AD3456" i="1"/>
  <c r="AE3456" i="1"/>
  <c r="AF3456" i="1"/>
  <c r="AC3457" i="1"/>
  <c r="AD3457" i="1"/>
  <c r="AE3457" i="1"/>
  <c r="AF3457" i="1"/>
  <c r="AC3458" i="1"/>
  <c r="AD3458" i="1"/>
  <c r="AE3458" i="1"/>
  <c r="AF3458" i="1"/>
  <c r="AC3459" i="1"/>
  <c r="AD3459" i="1"/>
  <c r="AE3459" i="1"/>
  <c r="AF3459" i="1"/>
  <c r="AC3460" i="1"/>
  <c r="AD3460" i="1"/>
  <c r="AE3460" i="1"/>
  <c r="AF3460" i="1"/>
  <c r="AC3461" i="1"/>
  <c r="AD3461" i="1"/>
  <c r="AE3461" i="1"/>
  <c r="AF3461" i="1"/>
  <c r="AC3462" i="1"/>
  <c r="AD3462" i="1"/>
  <c r="AE3462" i="1"/>
  <c r="AF3462" i="1"/>
  <c r="AC3463" i="1"/>
  <c r="AD3463" i="1"/>
  <c r="AE3463" i="1"/>
  <c r="AF3463" i="1"/>
  <c r="AC3464" i="1"/>
  <c r="AD3464" i="1"/>
  <c r="AE3464" i="1"/>
  <c r="AF3464" i="1"/>
  <c r="AC3465" i="1"/>
  <c r="AD3465" i="1"/>
  <c r="AE3465" i="1"/>
  <c r="AF3465" i="1"/>
  <c r="AC3466" i="1"/>
  <c r="AD3466" i="1"/>
  <c r="AE3466" i="1"/>
  <c r="AF3466" i="1"/>
  <c r="AC3467" i="1"/>
  <c r="AD3467" i="1"/>
  <c r="AE3467" i="1"/>
  <c r="AF3467" i="1"/>
  <c r="AC3468" i="1"/>
  <c r="AD3468" i="1"/>
  <c r="AE3468" i="1"/>
  <c r="AF3468" i="1"/>
  <c r="AC3469" i="1"/>
  <c r="AD3469" i="1"/>
  <c r="AE3469" i="1"/>
  <c r="AF3469" i="1"/>
  <c r="AC3470" i="1"/>
  <c r="AD3470" i="1"/>
  <c r="AE3470" i="1"/>
  <c r="AF3470" i="1"/>
  <c r="AC3471" i="1"/>
  <c r="AD3471" i="1"/>
  <c r="AE3471" i="1"/>
  <c r="AF3471" i="1"/>
  <c r="AC3472" i="1"/>
  <c r="AD3472" i="1"/>
  <c r="AE3472" i="1"/>
  <c r="AF3472" i="1"/>
  <c r="AC3473" i="1"/>
  <c r="AD3473" i="1"/>
  <c r="AE3473" i="1"/>
  <c r="AF3473" i="1"/>
  <c r="AC3474" i="1"/>
  <c r="AD3474" i="1"/>
  <c r="AE3474" i="1"/>
  <c r="AF3474" i="1"/>
  <c r="AC3475" i="1"/>
  <c r="AD3475" i="1"/>
  <c r="AE3475" i="1"/>
  <c r="AF3475" i="1"/>
  <c r="AC3476" i="1"/>
  <c r="AD3476" i="1"/>
  <c r="AE3476" i="1"/>
  <c r="AF3476" i="1"/>
  <c r="AC3477" i="1"/>
  <c r="AD3477" i="1"/>
  <c r="AE3477" i="1"/>
  <c r="AF3477" i="1"/>
  <c r="AC3478" i="1"/>
  <c r="AD3478" i="1"/>
  <c r="AE3478" i="1"/>
  <c r="AF3478" i="1"/>
  <c r="AC3479" i="1"/>
  <c r="AD3479" i="1"/>
  <c r="AE3479" i="1"/>
  <c r="AF3479" i="1"/>
  <c r="AC3480" i="1"/>
  <c r="AD3480" i="1"/>
  <c r="AE3480" i="1"/>
  <c r="AF3480" i="1"/>
  <c r="AC3481" i="1"/>
  <c r="AD3481" i="1"/>
  <c r="AE3481" i="1"/>
  <c r="AF3481" i="1"/>
  <c r="AC3482" i="1"/>
  <c r="AD3482" i="1"/>
  <c r="AE3482" i="1"/>
  <c r="AF3482" i="1"/>
  <c r="AC3483" i="1"/>
  <c r="AD3483" i="1"/>
  <c r="AE3483" i="1"/>
  <c r="AF3483" i="1"/>
  <c r="AC3484" i="1"/>
  <c r="AD3484" i="1"/>
  <c r="AE3484" i="1"/>
  <c r="AF3484" i="1"/>
  <c r="AC3485" i="1"/>
  <c r="AD3485" i="1"/>
  <c r="AE3485" i="1"/>
  <c r="AF3485" i="1"/>
  <c r="AC3486" i="1"/>
  <c r="AD3486" i="1"/>
  <c r="AE3486" i="1"/>
  <c r="AF3486" i="1"/>
  <c r="AC3487" i="1"/>
  <c r="AD3487" i="1"/>
  <c r="AE3487" i="1"/>
  <c r="AF3487" i="1"/>
  <c r="AC3488" i="1"/>
  <c r="AD3488" i="1"/>
  <c r="AE3488" i="1"/>
  <c r="AF3488" i="1"/>
  <c r="AC3489" i="1"/>
  <c r="AD3489" i="1"/>
  <c r="AE3489" i="1"/>
  <c r="AF3489" i="1"/>
  <c r="AC3490" i="1"/>
  <c r="AD3490" i="1"/>
  <c r="AE3490" i="1"/>
  <c r="AF3490" i="1"/>
  <c r="AC3491" i="1"/>
  <c r="AD3491" i="1"/>
  <c r="AE3491" i="1"/>
  <c r="AF3491" i="1"/>
  <c r="AC3492" i="1"/>
  <c r="AD3492" i="1"/>
  <c r="AE3492" i="1"/>
  <c r="AF3492" i="1"/>
  <c r="AC3493" i="1"/>
  <c r="AD3493" i="1"/>
  <c r="AE3493" i="1"/>
  <c r="AF3493" i="1"/>
  <c r="AC3494" i="1"/>
  <c r="AD3494" i="1"/>
  <c r="AE3494" i="1"/>
  <c r="AF3494" i="1"/>
  <c r="AC3495" i="1"/>
  <c r="AD3495" i="1"/>
  <c r="AE3495" i="1"/>
  <c r="AF3495" i="1"/>
  <c r="AC3496" i="1"/>
  <c r="AD3496" i="1"/>
  <c r="AE3496" i="1"/>
  <c r="AF3496" i="1"/>
  <c r="AC3497" i="1"/>
  <c r="AD3497" i="1"/>
  <c r="AE3497" i="1"/>
  <c r="AF3497" i="1"/>
  <c r="AC3498" i="1"/>
  <c r="AD3498" i="1"/>
  <c r="AE3498" i="1"/>
  <c r="AF3498" i="1"/>
  <c r="AC3499" i="1"/>
  <c r="AD3499" i="1"/>
  <c r="AE3499" i="1"/>
  <c r="AF3499" i="1"/>
  <c r="AC3500" i="1"/>
  <c r="AD3500" i="1"/>
  <c r="AE3500" i="1"/>
  <c r="AF3500" i="1"/>
  <c r="AC3501" i="1"/>
  <c r="AD3501" i="1"/>
  <c r="AE3501" i="1"/>
  <c r="AF3501" i="1"/>
  <c r="AC3502" i="1"/>
  <c r="AD3502" i="1"/>
  <c r="AE3502" i="1"/>
  <c r="AF3502" i="1"/>
  <c r="AC3503" i="1"/>
  <c r="AD3503" i="1"/>
  <c r="AE3503" i="1"/>
  <c r="AF3503" i="1"/>
  <c r="AC3504" i="1"/>
  <c r="AD3504" i="1"/>
  <c r="AE3504" i="1"/>
  <c r="AF3504" i="1"/>
  <c r="AC3505" i="1"/>
  <c r="AD3505" i="1"/>
  <c r="AE3505" i="1"/>
  <c r="AF3505" i="1"/>
  <c r="AC3506" i="1"/>
  <c r="AD3506" i="1"/>
  <c r="AE3506" i="1"/>
  <c r="AF3506" i="1"/>
  <c r="AC3507" i="1"/>
  <c r="AD3507" i="1"/>
  <c r="AE3507" i="1"/>
  <c r="AF3507" i="1"/>
  <c r="AC3508" i="1"/>
  <c r="AD3508" i="1"/>
  <c r="AE3508" i="1"/>
  <c r="AF3508" i="1"/>
  <c r="AC3509" i="1"/>
  <c r="AD3509" i="1"/>
  <c r="AE3509" i="1"/>
  <c r="AF3509" i="1"/>
  <c r="AC3510" i="1"/>
  <c r="AD3510" i="1"/>
  <c r="AE3510" i="1"/>
  <c r="AF3510" i="1"/>
  <c r="AC3511" i="1"/>
  <c r="AD3511" i="1"/>
  <c r="AE3511" i="1"/>
  <c r="AF3511" i="1"/>
  <c r="AC3512" i="1"/>
  <c r="AD3512" i="1"/>
  <c r="AE3512" i="1"/>
  <c r="AF3512" i="1"/>
  <c r="AC3513" i="1"/>
  <c r="AD3513" i="1"/>
  <c r="AE3513" i="1"/>
  <c r="AF3513" i="1"/>
  <c r="AC3514" i="1"/>
  <c r="AD3514" i="1"/>
  <c r="AE3514" i="1"/>
  <c r="AF3514" i="1"/>
  <c r="AC3515" i="1"/>
  <c r="AD3515" i="1"/>
  <c r="AE3515" i="1"/>
  <c r="AF3515" i="1"/>
  <c r="AC3516" i="1"/>
  <c r="AD3516" i="1"/>
  <c r="AE3516" i="1"/>
  <c r="AF3516" i="1"/>
  <c r="AC3517" i="1"/>
  <c r="AD3517" i="1"/>
  <c r="AE3517" i="1"/>
  <c r="AF3517" i="1"/>
  <c r="AC3518" i="1"/>
  <c r="AD3518" i="1"/>
  <c r="AE3518" i="1"/>
  <c r="AF3518" i="1"/>
  <c r="AC3519" i="1"/>
  <c r="AD3519" i="1"/>
  <c r="AE3519" i="1"/>
  <c r="AF3519" i="1"/>
  <c r="AC3520" i="1"/>
  <c r="AD3520" i="1"/>
  <c r="AE3520" i="1"/>
  <c r="AF3520" i="1"/>
  <c r="AC3521" i="1"/>
  <c r="AD3521" i="1"/>
  <c r="AE3521" i="1"/>
  <c r="AF3521" i="1"/>
  <c r="AC3522" i="1"/>
  <c r="AD3522" i="1"/>
  <c r="AE3522" i="1"/>
  <c r="AF3522" i="1"/>
  <c r="AC3523" i="1"/>
  <c r="AD3523" i="1"/>
  <c r="AE3523" i="1"/>
  <c r="AF3523" i="1"/>
  <c r="AC3524" i="1"/>
  <c r="AD3524" i="1"/>
  <c r="AE3524" i="1"/>
  <c r="AF3524" i="1"/>
  <c r="AC3525" i="1"/>
  <c r="AD3525" i="1"/>
  <c r="AE3525" i="1"/>
  <c r="AF3525" i="1"/>
  <c r="AC3526" i="1"/>
  <c r="AD3526" i="1"/>
  <c r="AE3526" i="1"/>
  <c r="AF3526" i="1"/>
  <c r="AC3527" i="1"/>
  <c r="AD3527" i="1"/>
  <c r="AE3527" i="1"/>
  <c r="AF3527" i="1"/>
  <c r="AC3528" i="1"/>
  <c r="AD3528" i="1"/>
  <c r="AE3528" i="1"/>
  <c r="AF3528" i="1"/>
  <c r="AC3529" i="1"/>
  <c r="AD3529" i="1"/>
  <c r="AE3529" i="1"/>
  <c r="AF3529" i="1"/>
  <c r="AC3530" i="1"/>
  <c r="AD3530" i="1"/>
  <c r="AE3530" i="1"/>
  <c r="AF3530" i="1"/>
  <c r="AC3531" i="1"/>
  <c r="AD3531" i="1"/>
  <c r="AE3531" i="1"/>
  <c r="AF3531" i="1"/>
  <c r="AC3532" i="1"/>
  <c r="AD3532" i="1"/>
  <c r="AE3532" i="1"/>
  <c r="AF3532" i="1"/>
  <c r="AC3533" i="1"/>
  <c r="AD3533" i="1"/>
  <c r="AE3533" i="1"/>
  <c r="AF3533" i="1"/>
  <c r="AC3534" i="1"/>
  <c r="AD3534" i="1"/>
  <c r="AE3534" i="1"/>
  <c r="AF3534" i="1"/>
  <c r="AC3535" i="1"/>
  <c r="AD3535" i="1"/>
  <c r="AE3535" i="1"/>
  <c r="AF3535" i="1"/>
  <c r="AC3536" i="1"/>
  <c r="AD3536" i="1"/>
  <c r="AE3536" i="1"/>
  <c r="AF3536" i="1"/>
  <c r="AC3537" i="1"/>
  <c r="AD3537" i="1"/>
  <c r="AE3537" i="1"/>
  <c r="AF3537" i="1"/>
  <c r="AC3538" i="1"/>
  <c r="AD3538" i="1"/>
  <c r="AE3538" i="1"/>
  <c r="AF3538" i="1"/>
  <c r="AC3539" i="1"/>
  <c r="AD3539" i="1"/>
  <c r="AE3539" i="1"/>
  <c r="AF3539" i="1"/>
  <c r="AC3540" i="1"/>
  <c r="AD3540" i="1"/>
  <c r="AE3540" i="1"/>
  <c r="AF3540" i="1"/>
  <c r="AC3541" i="1"/>
  <c r="AD3541" i="1"/>
  <c r="AE3541" i="1"/>
  <c r="AF3541" i="1"/>
  <c r="AC3542" i="1"/>
  <c r="AD3542" i="1"/>
  <c r="AE3542" i="1"/>
  <c r="AF3542" i="1"/>
  <c r="AC3543" i="1"/>
  <c r="AD3543" i="1"/>
  <c r="AE3543" i="1"/>
  <c r="AF3543" i="1"/>
  <c r="AC3544" i="1"/>
  <c r="AD3544" i="1"/>
  <c r="AE3544" i="1"/>
  <c r="AF3544" i="1"/>
  <c r="AC3545" i="1"/>
  <c r="AD3545" i="1"/>
  <c r="AE3545" i="1"/>
  <c r="AF3545" i="1"/>
  <c r="AC3546" i="1"/>
  <c r="AD3546" i="1"/>
  <c r="AE3546" i="1"/>
  <c r="AF3546" i="1"/>
  <c r="AC3547" i="1"/>
  <c r="AD3547" i="1"/>
  <c r="AE3547" i="1"/>
  <c r="AF3547" i="1"/>
  <c r="AC3548" i="1"/>
  <c r="AD3548" i="1"/>
  <c r="AE3548" i="1"/>
  <c r="AF3548" i="1"/>
  <c r="AC3549" i="1"/>
  <c r="AD3549" i="1"/>
  <c r="AE3549" i="1"/>
  <c r="AF3549" i="1"/>
  <c r="AC3550" i="1"/>
  <c r="AD3550" i="1"/>
  <c r="AE3550" i="1"/>
  <c r="AF3550" i="1"/>
  <c r="AC3551" i="1"/>
  <c r="AD3551" i="1"/>
  <c r="AE3551" i="1"/>
  <c r="AF3551" i="1"/>
  <c r="AC3552" i="1"/>
  <c r="AD3552" i="1"/>
  <c r="AE3552" i="1"/>
  <c r="AF3552" i="1"/>
  <c r="AC3553" i="1"/>
  <c r="AD3553" i="1"/>
  <c r="AE3553" i="1"/>
  <c r="AF3553" i="1"/>
  <c r="AC3554" i="1"/>
  <c r="AD3554" i="1"/>
  <c r="AE3554" i="1"/>
  <c r="AF3554" i="1"/>
  <c r="AC3555" i="1"/>
  <c r="AD3555" i="1"/>
  <c r="AE3555" i="1"/>
  <c r="AF3555" i="1"/>
  <c r="AC3556" i="1"/>
  <c r="AD3556" i="1"/>
  <c r="AE3556" i="1"/>
  <c r="AF3556" i="1"/>
  <c r="AC3557" i="1"/>
  <c r="AD3557" i="1"/>
  <c r="AE3557" i="1"/>
  <c r="AF3557" i="1"/>
  <c r="AC3558" i="1"/>
  <c r="AD3558" i="1"/>
  <c r="AE3558" i="1"/>
  <c r="AF3558" i="1"/>
  <c r="AC3559" i="1"/>
  <c r="AD3559" i="1"/>
  <c r="AE3559" i="1"/>
  <c r="AF3559" i="1"/>
  <c r="AC3560" i="1"/>
  <c r="AD3560" i="1"/>
  <c r="AE3560" i="1"/>
  <c r="AF3560" i="1"/>
  <c r="AC3561" i="1"/>
  <c r="AD3561" i="1"/>
  <c r="AE3561" i="1"/>
  <c r="AF3561" i="1"/>
  <c r="AC3562" i="1"/>
  <c r="AD3562" i="1"/>
  <c r="AE3562" i="1"/>
  <c r="AF3562" i="1"/>
  <c r="AC3563" i="1"/>
  <c r="AD3563" i="1"/>
  <c r="AE3563" i="1"/>
  <c r="AF3563" i="1"/>
  <c r="AC3564" i="1"/>
  <c r="AD3564" i="1"/>
  <c r="AE3564" i="1"/>
  <c r="AF3564" i="1"/>
  <c r="AC3565" i="1"/>
  <c r="AD3565" i="1"/>
  <c r="AE3565" i="1"/>
  <c r="AF3565" i="1"/>
  <c r="AC3566" i="1"/>
  <c r="AD3566" i="1"/>
  <c r="AE3566" i="1"/>
  <c r="AF3566" i="1"/>
  <c r="AC3567" i="1"/>
  <c r="AD3567" i="1"/>
  <c r="AE3567" i="1"/>
  <c r="AF3567" i="1"/>
  <c r="AC3568" i="1"/>
  <c r="AD3568" i="1"/>
  <c r="AE3568" i="1"/>
  <c r="AF3568" i="1"/>
  <c r="AC3569" i="1"/>
  <c r="AD3569" i="1"/>
  <c r="AE3569" i="1"/>
  <c r="AF3569" i="1"/>
  <c r="AC3570" i="1"/>
  <c r="AD3570" i="1"/>
  <c r="AE3570" i="1"/>
  <c r="AF3570" i="1"/>
  <c r="AC3571" i="1"/>
  <c r="AD3571" i="1"/>
  <c r="AE3571" i="1"/>
  <c r="AF3571" i="1"/>
  <c r="AC3572" i="1"/>
  <c r="AD3572" i="1"/>
  <c r="AE3572" i="1"/>
  <c r="AF3572" i="1"/>
  <c r="AC3573" i="1"/>
  <c r="AD3573" i="1"/>
  <c r="AE3573" i="1"/>
  <c r="AF3573" i="1"/>
  <c r="AC3574" i="1"/>
  <c r="AD3574" i="1"/>
  <c r="AE3574" i="1"/>
  <c r="AF3574" i="1"/>
  <c r="AC3575" i="1"/>
  <c r="AD3575" i="1"/>
  <c r="AE3575" i="1"/>
  <c r="AF3575" i="1"/>
  <c r="AC3576" i="1"/>
  <c r="AD3576" i="1"/>
  <c r="AE3576" i="1"/>
  <c r="AF3576" i="1"/>
  <c r="AC3577" i="1"/>
  <c r="AD3577" i="1"/>
  <c r="AE3577" i="1"/>
  <c r="AF3577" i="1"/>
  <c r="AC3578" i="1"/>
  <c r="AD3578" i="1"/>
  <c r="AE3578" i="1"/>
  <c r="AF3578" i="1"/>
  <c r="AC3579" i="1"/>
  <c r="AD3579" i="1"/>
  <c r="AE3579" i="1"/>
  <c r="AF3579" i="1"/>
  <c r="AC3580" i="1"/>
  <c r="AD3580" i="1"/>
  <c r="AE3580" i="1"/>
  <c r="AF3580" i="1"/>
  <c r="AC3581" i="1"/>
  <c r="AD3581" i="1"/>
  <c r="AE3581" i="1"/>
  <c r="AF3581" i="1"/>
  <c r="AC3582" i="1"/>
  <c r="AD3582" i="1"/>
  <c r="AE3582" i="1"/>
  <c r="AF3582" i="1"/>
  <c r="AC3583" i="1"/>
  <c r="AD3583" i="1"/>
  <c r="AE3583" i="1"/>
  <c r="AF3583" i="1"/>
  <c r="AC3584" i="1"/>
  <c r="AD3584" i="1"/>
  <c r="AE3584" i="1"/>
  <c r="AF3584" i="1"/>
  <c r="AC3585" i="1"/>
  <c r="AD3585" i="1"/>
  <c r="AE3585" i="1"/>
  <c r="AF3585" i="1"/>
  <c r="AC3586" i="1"/>
  <c r="AD3586" i="1"/>
  <c r="AE3586" i="1"/>
  <c r="AF3586" i="1"/>
  <c r="AC3587" i="1"/>
  <c r="AD3587" i="1"/>
  <c r="AE3587" i="1"/>
  <c r="AF3587" i="1"/>
  <c r="AC3588" i="1"/>
  <c r="AD3588" i="1"/>
  <c r="AE3588" i="1"/>
  <c r="AF3588" i="1"/>
  <c r="AC3589" i="1"/>
  <c r="AD3589" i="1"/>
  <c r="AE3589" i="1"/>
  <c r="AF3589" i="1"/>
  <c r="AC3590" i="1"/>
  <c r="AD3590" i="1"/>
  <c r="AE3590" i="1"/>
  <c r="AF3590" i="1"/>
  <c r="AC3591" i="1"/>
  <c r="AD3591" i="1"/>
  <c r="AE3591" i="1"/>
  <c r="AF3591" i="1"/>
  <c r="AC3592" i="1"/>
  <c r="AD3592" i="1"/>
  <c r="AE3592" i="1"/>
  <c r="AF3592" i="1"/>
  <c r="AC3593" i="1"/>
  <c r="AD3593" i="1"/>
  <c r="AE3593" i="1"/>
  <c r="AF3593" i="1"/>
  <c r="AC3594" i="1"/>
  <c r="AD3594" i="1"/>
  <c r="AE3594" i="1"/>
  <c r="AF3594" i="1"/>
  <c r="AC3595" i="1"/>
  <c r="AD3595" i="1"/>
  <c r="AE3595" i="1"/>
  <c r="AF3595" i="1"/>
  <c r="AC3596" i="1"/>
  <c r="AD3596" i="1"/>
  <c r="AE3596" i="1"/>
  <c r="AF3596" i="1"/>
  <c r="AC3597" i="1"/>
  <c r="AD3597" i="1"/>
  <c r="AE3597" i="1"/>
  <c r="AF3597" i="1"/>
  <c r="AC3598" i="1"/>
  <c r="AD3598" i="1"/>
  <c r="AE3598" i="1"/>
  <c r="AF3598" i="1"/>
  <c r="AC3599" i="1"/>
  <c r="AD3599" i="1"/>
  <c r="AE3599" i="1"/>
  <c r="AF3599" i="1"/>
  <c r="AC3600" i="1"/>
  <c r="AD3600" i="1"/>
  <c r="AE3600" i="1"/>
  <c r="AF3600" i="1"/>
  <c r="AC3601" i="1"/>
  <c r="AD3601" i="1"/>
  <c r="AE3601" i="1"/>
  <c r="AF3601" i="1"/>
  <c r="AC3602" i="1"/>
  <c r="AD3602" i="1"/>
  <c r="AE3602" i="1"/>
  <c r="AF3602" i="1"/>
  <c r="AC3603" i="1"/>
  <c r="AD3603" i="1"/>
  <c r="AE3603" i="1"/>
  <c r="AF3603" i="1"/>
  <c r="AC3604" i="1"/>
  <c r="AD3604" i="1"/>
  <c r="AE3604" i="1"/>
  <c r="AF3604" i="1"/>
  <c r="AC3605" i="1"/>
  <c r="AD3605" i="1"/>
  <c r="AE3605" i="1"/>
  <c r="AF3605" i="1"/>
  <c r="AC3606" i="1"/>
  <c r="AD3606" i="1"/>
  <c r="AE3606" i="1"/>
  <c r="AF3606" i="1"/>
  <c r="AC3607" i="1"/>
  <c r="AD3607" i="1"/>
  <c r="AE3607" i="1"/>
  <c r="AF3607" i="1"/>
  <c r="AC3608" i="1"/>
  <c r="AD3608" i="1"/>
  <c r="AE3608" i="1"/>
  <c r="AF3608" i="1"/>
  <c r="AC3609" i="1"/>
  <c r="AD3609" i="1"/>
  <c r="AE3609" i="1"/>
  <c r="AF3609" i="1"/>
  <c r="AC3610" i="1"/>
  <c r="AD3610" i="1"/>
  <c r="AE3610" i="1"/>
  <c r="AF3610" i="1"/>
  <c r="AC3611" i="1"/>
  <c r="AD3611" i="1"/>
  <c r="AE3611" i="1"/>
  <c r="AF3611" i="1"/>
  <c r="AC3612" i="1"/>
  <c r="AD3612" i="1"/>
  <c r="AE3612" i="1"/>
  <c r="AF3612" i="1"/>
  <c r="AC3613" i="1"/>
  <c r="AD3613" i="1"/>
  <c r="AE3613" i="1"/>
  <c r="AF3613" i="1"/>
  <c r="AC3614" i="1"/>
  <c r="AD3614" i="1"/>
  <c r="AE3614" i="1"/>
  <c r="AF3614" i="1"/>
  <c r="AC3615" i="1"/>
  <c r="AD3615" i="1"/>
  <c r="AE3615" i="1"/>
  <c r="AF3615" i="1"/>
  <c r="AC3616" i="1"/>
  <c r="AD3616" i="1"/>
  <c r="AE3616" i="1"/>
  <c r="AF3616" i="1"/>
  <c r="AC3617" i="1"/>
  <c r="AD3617" i="1"/>
  <c r="AE3617" i="1"/>
  <c r="AF3617" i="1"/>
  <c r="AC3618" i="1"/>
  <c r="AD3618" i="1"/>
  <c r="AE3618" i="1"/>
  <c r="AF3618" i="1"/>
  <c r="AC3619" i="1"/>
  <c r="AD3619" i="1"/>
  <c r="AE3619" i="1"/>
  <c r="AF3619" i="1"/>
  <c r="AC3620" i="1"/>
  <c r="AD3620" i="1"/>
  <c r="AE3620" i="1"/>
  <c r="AF3620" i="1"/>
  <c r="AC3621" i="1"/>
  <c r="AD3621" i="1"/>
  <c r="AE3621" i="1"/>
  <c r="AF3621" i="1"/>
  <c r="AC3622" i="1"/>
  <c r="AD3622" i="1"/>
  <c r="AE3622" i="1"/>
  <c r="AF3622" i="1"/>
  <c r="AC3623" i="1"/>
  <c r="AD3623" i="1"/>
  <c r="AE3623" i="1"/>
  <c r="AF3623" i="1"/>
  <c r="AC3624" i="1"/>
  <c r="AD3624" i="1"/>
  <c r="AE3624" i="1"/>
  <c r="AF3624" i="1"/>
  <c r="AC3625" i="1"/>
  <c r="AD3625" i="1"/>
  <c r="AE3625" i="1"/>
  <c r="AF3625" i="1"/>
  <c r="AC3626" i="1"/>
  <c r="AD3626" i="1"/>
  <c r="AE3626" i="1"/>
  <c r="AF3626" i="1"/>
  <c r="AC3627" i="1"/>
  <c r="AD3627" i="1"/>
  <c r="AE3627" i="1"/>
  <c r="AF3627" i="1"/>
  <c r="AC3628" i="1"/>
  <c r="AD3628" i="1"/>
  <c r="AE3628" i="1"/>
  <c r="AF3628" i="1"/>
  <c r="AC3629" i="1"/>
  <c r="AD3629" i="1"/>
  <c r="AE3629" i="1"/>
  <c r="AF3629" i="1"/>
  <c r="AC3630" i="1"/>
  <c r="AD3630" i="1"/>
  <c r="AE3630" i="1"/>
  <c r="AF3630" i="1"/>
  <c r="AC3631" i="1"/>
  <c r="AD3631" i="1"/>
  <c r="AE3631" i="1"/>
  <c r="AF3631" i="1"/>
  <c r="AC3632" i="1"/>
  <c r="AD3632" i="1"/>
  <c r="AE3632" i="1"/>
  <c r="AF3632" i="1"/>
  <c r="AC3633" i="1"/>
  <c r="AD3633" i="1"/>
  <c r="AE3633" i="1"/>
  <c r="AF3633" i="1"/>
  <c r="AC3634" i="1"/>
  <c r="AD3634" i="1"/>
  <c r="AE3634" i="1"/>
  <c r="AF3634" i="1"/>
  <c r="AC3635" i="1"/>
  <c r="AD3635" i="1"/>
  <c r="AE3635" i="1"/>
  <c r="AF3635" i="1"/>
  <c r="AC3636" i="1"/>
  <c r="AD3636" i="1"/>
  <c r="AE3636" i="1"/>
  <c r="AF3636" i="1"/>
  <c r="AC3637" i="1"/>
  <c r="AD3637" i="1"/>
  <c r="AE3637" i="1"/>
  <c r="AF3637" i="1"/>
  <c r="AC3638" i="1"/>
  <c r="AD3638" i="1"/>
  <c r="AE3638" i="1"/>
  <c r="AF3638" i="1"/>
  <c r="AC3639" i="1"/>
  <c r="AD3639" i="1"/>
  <c r="AE3639" i="1"/>
  <c r="AF3639" i="1"/>
  <c r="AC3640" i="1"/>
  <c r="AD3640" i="1"/>
  <c r="AE3640" i="1"/>
  <c r="AF3640" i="1"/>
  <c r="AC3641" i="1"/>
  <c r="AD3641" i="1"/>
  <c r="AE3641" i="1"/>
  <c r="AF3641" i="1"/>
  <c r="AC3642" i="1"/>
  <c r="AD3642" i="1"/>
  <c r="AE3642" i="1"/>
  <c r="AF3642" i="1"/>
  <c r="AC3643" i="1"/>
  <c r="AD3643" i="1"/>
  <c r="AE3643" i="1"/>
  <c r="AF3643" i="1"/>
  <c r="AC3644" i="1"/>
  <c r="AD3644" i="1"/>
  <c r="AE3644" i="1"/>
  <c r="AF3644" i="1"/>
  <c r="AC3645" i="1"/>
  <c r="AD3645" i="1"/>
  <c r="AE3645" i="1"/>
  <c r="AF3645" i="1"/>
  <c r="AC3646" i="1"/>
  <c r="AD3646" i="1"/>
  <c r="AE3646" i="1"/>
  <c r="AF3646" i="1"/>
  <c r="AC3647" i="1"/>
  <c r="AD3647" i="1"/>
  <c r="AE3647" i="1"/>
  <c r="AF3647" i="1"/>
  <c r="AC3648" i="1"/>
  <c r="AD3648" i="1"/>
  <c r="AE3648" i="1"/>
  <c r="AF3648" i="1"/>
  <c r="AC3649" i="1"/>
  <c r="AD3649" i="1"/>
  <c r="AE3649" i="1"/>
  <c r="AF3649" i="1"/>
  <c r="AC3650" i="1"/>
  <c r="AD3650" i="1"/>
  <c r="AE3650" i="1"/>
  <c r="AF3650" i="1"/>
  <c r="AC3651" i="1"/>
  <c r="AD3651" i="1"/>
  <c r="AE3651" i="1"/>
  <c r="AF3651" i="1"/>
  <c r="AC3652" i="1"/>
  <c r="AD3652" i="1"/>
  <c r="AE3652" i="1"/>
  <c r="AF3652" i="1"/>
  <c r="AC3653" i="1"/>
  <c r="AD3653" i="1"/>
  <c r="AE3653" i="1"/>
  <c r="AF3653" i="1"/>
  <c r="AC3654" i="1"/>
  <c r="AD3654" i="1"/>
  <c r="AE3654" i="1"/>
  <c r="AF3654" i="1"/>
  <c r="AC3655" i="1"/>
  <c r="AD3655" i="1"/>
  <c r="AE3655" i="1"/>
  <c r="AF3655" i="1"/>
  <c r="AC3656" i="1"/>
  <c r="AD3656" i="1"/>
  <c r="AE3656" i="1"/>
  <c r="AF3656" i="1"/>
  <c r="AC3657" i="1"/>
  <c r="AD3657" i="1"/>
  <c r="AE3657" i="1"/>
  <c r="AF3657" i="1"/>
  <c r="AC3658" i="1"/>
  <c r="AD3658" i="1"/>
  <c r="AE3658" i="1"/>
  <c r="AF3658" i="1"/>
  <c r="AC3659" i="1"/>
  <c r="AD3659" i="1"/>
  <c r="AE3659" i="1"/>
  <c r="AF3659" i="1"/>
  <c r="AC3660" i="1"/>
  <c r="AD3660" i="1"/>
  <c r="AE3660" i="1"/>
  <c r="AF3660" i="1"/>
  <c r="AC3661" i="1"/>
  <c r="AD3661" i="1"/>
  <c r="AE3661" i="1"/>
  <c r="AF3661" i="1"/>
  <c r="AC3662" i="1"/>
  <c r="AD3662" i="1"/>
  <c r="AE3662" i="1"/>
  <c r="AF3662" i="1"/>
  <c r="AC3663" i="1"/>
  <c r="AD3663" i="1"/>
  <c r="AE3663" i="1"/>
  <c r="AF3663" i="1"/>
  <c r="AC3664" i="1"/>
  <c r="AD3664" i="1"/>
  <c r="AE3664" i="1"/>
  <c r="AF3664" i="1"/>
  <c r="AC3665" i="1"/>
  <c r="AD3665" i="1"/>
  <c r="AE3665" i="1"/>
  <c r="AF3665" i="1"/>
  <c r="AC3666" i="1"/>
  <c r="AD3666" i="1"/>
  <c r="AE3666" i="1"/>
  <c r="AF3666" i="1"/>
  <c r="AC3667" i="1"/>
  <c r="AD3667" i="1"/>
  <c r="AE3667" i="1"/>
  <c r="AF3667" i="1"/>
  <c r="AC3668" i="1"/>
  <c r="AD3668" i="1"/>
  <c r="AE3668" i="1"/>
  <c r="AF3668" i="1"/>
  <c r="AC3669" i="1"/>
  <c r="AD3669" i="1"/>
  <c r="AE3669" i="1"/>
  <c r="AF3669" i="1"/>
  <c r="AC3670" i="1"/>
  <c r="AD3670" i="1"/>
  <c r="AE3670" i="1"/>
  <c r="AF3670" i="1"/>
  <c r="AC3671" i="1"/>
  <c r="AD3671" i="1"/>
  <c r="AE3671" i="1"/>
  <c r="AF3671" i="1"/>
  <c r="AC3672" i="1"/>
  <c r="AD3672" i="1"/>
  <c r="AE3672" i="1"/>
  <c r="AF3672" i="1"/>
  <c r="AC3673" i="1"/>
  <c r="AD3673" i="1"/>
  <c r="AE3673" i="1"/>
  <c r="AF3673" i="1"/>
  <c r="AC3674" i="1"/>
  <c r="AD3674" i="1"/>
  <c r="AE3674" i="1"/>
  <c r="AF3674" i="1"/>
  <c r="AC3675" i="1"/>
  <c r="AD3675" i="1"/>
  <c r="AE3675" i="1"/>
  <c r="AF3675" i="1"/>
  <c r="AC3676" i="1"/>
  <c r="AD3676" i="1"/>
  <c r="AE3676" i="1"/>
  <c r="AF3676" i="1"/>
  <c r="AC3677" i="1"/>
  <c r="AD3677" i="1"/>
  <c r="AE3677" i="1"/>
  <c r="AF3677" i="1"/>
  <c r="AC3678" i="1"/>
  <c r="AD3678" i="1"/>
  <c r="AE3678" i="1"/>
  <c r="AF3678" i="1"/>
  <c r="AC3679" i="1"/>
  <c r="AD3679" i="1"/>
  <c r="AE3679" i="1"/>
  <c r="AF3679" i="1"/>
  <c r="AC3680" i="1"/>
  <c r="AD3680" i="1"/>
  <c r="AE3680" i="1"/>
  <c r="AF3680" i="1"/>
  <c r="AC3681" i="1"/>
  <c r="AD3681" i="1"/>
  <c r="AE3681" i="1"/>
  <c r="AF3681" i="1"/>
  <c r="AC3682" i="1"/>
  <c r="AD3682" i="1"/>
  <c r="AE3682" i="1"/>
  <c r="AF3682" i="1"/>
  <c r="AC3683" i="1"/>
  <c r="AD3683" i="1"/>
  <c r="AE3683" i="1"/>
  <c r="AF3683" i="1"/>
  <c r="AC3684" i="1"/>
  <c r="AD3684" i="1"/>
  <c r="AE3684" i="1"/>
  <c r="AF3684" i="1"/>
  <c r="AC3685" i="1"/>
  <c r="AD3685" i="1"/>
  <c r="AE3685" i="1"/>
  <c r="AF3685" i="1"/>
  <c r="AC3686" i="1"/>
  <c r="AD3686" i="1"/>
  <c r="AE3686" i="1"/>
  <c r="AF3686" i="1"/>
  <c r="AC3687" i="1"/>
  <c r="AD3687" i="1"/>
  <c r="AE3687" i="1"/>
  <c r="AF3687" i="1"/>
  <c r="AC3688" i="1"/>
  <c r="AD3688" i="1"/>
  <c r="AE3688" i="1"/>
  <c r="AF3688" i="1"/>
  <c r="AC3689" i="1"/>
  <c r="AD3689" i="1"/>
  <c r="AE3689" i="1"/>
  <c r="AF3689" i="1"/>
  <c r="AC3690" i="1"/>
  <c r="AD3690" i="1"/>
  <c r="AE3690" i="1"/>
  <c r="AF3690" i="1"/>
  <c r="AC3691" i="1"/>
  <c r="AD3691" i="1"/>
  <c r="AE3691" i="1"/>
  <c r="AF3691" i="1"/>
  <c r="AC3692" i="1"/>
  <c r="AD3692" i="1"/>
  <c r="AE3692" i="1"/>
  <c r="AF3692" i="1"/>
  <c r="AC3693" i="1"/>
  <c r="AD3693" i="1"/>
  <c r="AE3693" i="1"/>
  <c r="AF3693" i="1"/>
  <c r="AC3694" i="1"/>
  <c r="AD3694" i="1"/>
  <c r="AE3694" i="1"/>
  <c r="AF3694" i="1"/>
  <c r="AC3695" i="1"/>
  <c r="AD3695" i="1"/>
  <c r="AE3695" i="1"/>
  <c r="AF3695" i="1"/>
  <c r="AC3696" i="1"/>
  <c r="AD3696" i="1"/>
  <c r="AE3696" i="1"/>
  <c r="AF3696" i="1"/>
  <c r="AC3697" i="1"/>
  <c r="AD3697" i="1"/>
  <c r="AE3697" i="1"/>
  <c r="AF3697" i="1"/>
  <c r="AC3698" i="1"/>
  <c r="AD3698" i="1"/>
  <c r="AE3698" i="1"/>
  <c r="AF3698" i="1"/>
  <c r="AC3699" i="1"/>
  <c r="AD3699" i="1"/>
  <c r="AE3699" i="1"/>
  <c r="AF3699" i="1"/>
  <c r="AC3700" i="1"/>
  <c r="AD3700" i="1"/>
  <c r="AE3700" i="1"/>
  <c r="AF3700" i="1"/>
  <c r="AC3701" i="1"/>
  <c r="AD3701" i="1"/>
  <c r="AE3701" i="1"/>
  <c r="AF3701" i="1"/>
  <c r="AC3702" i="1"/>
  <c r="AD3702" i="1"/>
  <c r="AE3702" i="1"/>
  <c r="AF3702" i="1"/>
  <c r="AC3703" i="1"/>
  <c r="AD3703" i="1"/>
  <c r="AE3703" i="1"/>
  <c r="AF3703" i="1"/>
  <c r="AC3704" i="1"/>
  <c r="AD3704" i="1"/>
  <c r="AE3704" i="1"/>
  <c r="AF3704" i="1"/>
  <c r="AC3705" i="1"/>
  <c r="AD3705" i="1"/>
  <c r="AE3705" i="1"/>
  <c r="AF3705" i="1"/>
  <c r="AC3706" i="1"/>
  <c r="AD3706" i="1"/>
  <c r="AE3706" i="1"/>
  <c r="AF3706" i="1"/>
  <c r="AC3707" i="1"/>
  <c r="AD3707" i="1"/>
  <c r="AE3707" i="1"/>
  <c r="AF3707" i="1"/>
  <c r="AC3708" i="1"/>
  <c r="AD3708" i="1"/>
  <c r="AE3708" i="1"/>
  <c r="AF3708" i="1"/>
  <c r="AC3709" i="1"/>
  <c r="AD3709" i="1"/>
  <c r="AE3709" i="1"/>
  <c r="AF3709" i="1"/>
  <c r="AC3710" i="1"/>
  <c r="AD3710" i="1"/>
  <c r="AE3710" i="1"/>
  <c r="AF3710" i="1"/>
  <c r="AC3711" i="1"/>
  <c r="AD3711" i="1"/>
  <c r="AE3711" i="1"/>
  <c r="AF3711" i="1"/>
  <c r="AC3712" i="1"/>
  <c r="AD3712" i="1"/>
  <c r="AE3712" i="1"/>
  <c r="AF3712" i="1"/>
  <c r="AC3713" i="1"/>
  <c r="AD3713" i="1"/>
  <c r="AE3713" i="1"/>
  <c r="AF3713" i="1"/>
  <c r="AC3714" i="1"/>
  <c r="AD3714" i="1"/>
  <c r="AE3714" i="1"/>
  <c r="AF3714" i="1"/>
  <c r="AC3715" i="1"/>
  <c r="AD3715" i="1"/>
  <c r="AE3715" i="1"/>
  <c r="AF3715" i="1"/>
  <c r="AC3716" i="1"/>
  <c r="AD3716" i="1"/>
  <c r="AE3716" i="1"/>
  <c r="AF3716" i="1"/>
  <c r="AC3717" i="1"/>
  <c r="AD3717" i="1"/>
  <c r="AE3717" i="1"/>
  <c r="AF3717" i="1"/>
  <c r="AC3718" i="1"/>
  <c r="AD3718" i="1"/>
  <c r="AE3718" i="1"/>
  <c r="AF3718" i="1"/>
  <c r="AC3719" i="1"/>
  <c r="AD3719" i="1"/>
  <c r="AE3719" i="1"/>
  <c r="AF3719" i="1"/>
  <c r="AC3720" i="1"/>
  <c r="AD3720" i="1"/>
  <c r="AE3720" i="1"/>
  <c r="AF3720" i="1"/>
  <c r="AC3721" i="1"/>
  <c r="AD3721" i="1"/>
  <c r="AE3721" i="1"/>
  <c r="AF3721" i="1"/>
  <c r="AC3722" i="1"/>
  <c r="AD3722" i="1"/>
  <c r="AE3722" i="1"/>
  <c r="AF3722" i="1"/>
  <c r="AC3723" i="1"/>
  <c r="AD3723" i="1"/>
  <c r="AE3723" i="1"/>
  <c r="AF3723" i="1"/>
  <c r="AC3724" i="1"/>
  <c r="AD3724" i="1"/>
  <c r="AE3724" i="1"/>
  <c r="AF3724" i="1"/>
  <c r="AC3725" i="1"/>
  <c r="AD3725" i="1"/>
  <c r="AE3725" i="1"/>
  <c r="AF3725" i="1"/>
  <c r="AC3726" i="1"/>
  <c r="AD3726" i="1"/>
  <c r="AE3726" i="1"/>
  <c r="AF3726" i="1"/>
  <c r="AC3727" i="1"/>
  <c r="AD3727" i="1"/>
  <c r="AE3727" i="1"/>
  <c r="AF3727" i="1"/>
  <c r="AC3728" i="1"/>
  <c r="AD3728" i="1"/>
  <c r="AE3728" i="1"/>
  <c r="AF3728" i="1"/>
  <c r="AC3729" i="1"/>
  <c r="AD3729" i="1"/>
  <c r="AE3729" i="1"/>
  <c r="AF3729" i="1"/>
  <c r="AC3730" i="1"/>
  <c r="AD3730" i="1"/>
  <c r="AE3730" i="1"/>
  <c r="AF3730" i="1"/>
  <c r="AC3731" i="1"/>
  <c r="AD3731" i="1"/>
  <c r="AE3731" i="1"/>
  <c r="AF3731" i="1"/>
  <c r="AC3732" i="1"/>
  <c r="AD3732" i="1"/>
  <c r="AE3732" i="1"/>
  <c r="AF3732" i="1"/>
  <c r="AC3733" i="1"/>
  <c r="AD3733" i="1"/>
  <c r="AE3733" i="1"/>
  <c r="AF3733" i="1"/>
  <c r="AC3734" i="1"/>
  <c r="AD3734" i="1"/>
  <c r="AE3734" i="1"/>
  <c r="AF3734" i="1"/>
  <c r="AC3735" i="1"/>
  <c r="AD3735" i="1"/>
  <c r="AE3735" i="1"/>
  <c r="AF3735" i="1"/>
  <c r="AC3736" i="1"/>
  <c r="AD3736" i="1"/>
  <c r="AE3736" i="1"/>
  <c r="AF3736" i="1"/>
  <c r="AC3737" i="1"/>
  <c r="AD3737" i="1"/>
  <c r="AE3737" i="1"/>
  <c r="AF3737" i="1"/>
  <c r="AC3738" i="1"/>
  <c r="AD3738" i="1"/>
  <c r="AE3738" i="1"/>
  <c r="AF3738" i="1"/>
  <c r="AC3739" i="1"/>
  <c r="AD3739" i="1"/>
  <c r="AE3739" i="1"/>
  <c r="AF3739" i="1"/>
  <c r="AC3740" i="1"/>
  <c r="AD3740" i="1"/>
  <c r="AE3740" i="1"/>
  <c r="AF3740" i="1"/>
  <c r="AC3741" i="1"/>
  <c r="AD3741" i="1"/>
  <c r="AE3741" i="1"/>
  <c r="AF3741" i="1"/>
  <c r="AC3742" i="1"/>
  <c r="AD3742" i="1"/>
  <c r="AE3742" i="1"/>
  <c r="AF3742" i="1"/>
  <c r="AC3743" i="1"/>
  <c r="AD3743" i="1"/>
  <c r="AE3743" i="1"/>
  <c r="AF3743" i="1"/>
  <c r="AC3744" i="1"/>
  <c r="AD3744" i="1"/>
  <c r="AE3744" i="1"/>
  <c r="AF3744" i="1"/>
  <c r="AC3745" i="1"/>
  <c r="AD3745" i="1"/>
  <c r="AE3745" i="1"/>
  <c r="AF3745" i="1"/>
  <c r="AC3746" i="1"/>
  <c r="AD3746" i="1"/>
  <c r="AE3746" i="1"/>
  <c r="AF3746" i="1"/>
  <c r="AC3747" i="1"/>
  <c r="AD3747" i="1"/>
  <c r="AE3747" i="1"/>
  <c r="AF3747" i="1"/>
  <c r="AC3748" i="1"/>
  <c r="AD3748" i="1"/>
  <c r="AE3748" i="1"/>
  <c r="AF3748" i="1"/>
  <c r="AC3749" i="1"/>
  <c r="AD3749" i="1"/>
  <c r="AE3749" i="1"/>
  <c r="AF3749" i="1"/>
  <c r="AC3750" i="1"/>
  <c r="AD3750" i="1"/>
  <c r="AE3750" i="1"/>
  <c r="AF3750" i="1"/>
  <c r="AC3751" i="1"/>
  <c r="AD3751" i="1"/>
  <c r="AE3751" i="1"/>
  <c r="AF3751" i="1"/>
  <c r="AC3752" i="1"/>
  <c r="AD3752" i="1"/>
  <c r="AE3752" i="1"/>
  <c r="AF3752" i="1"/>
  <c r="AC3753" i="1"/>
  <c r="AD3753" i="1"/>
  <c r="AE3753" i="1"/>
  <c r="AF3753" i="1"/>
  <c r="AC3754" i="1"/>
  <c r="AD3754" i="1"/>
  <c r="AE3754" i="1"/>
  <c r="AF3754" i="1"/>
  <c r="AC3755" i="1"/>
  <c r="AD3755" i="1"/>
  <c r="AE3755" i="1"/>
  <c r="AF3755" i="1"/>
  <c r="AC3756" i="1"/>
  <c r="AD3756" i="1"/>
  <c r="AE3756" i="1"/>
  <c r="AF3756" i="1"/>
  <c r="AC3757" i="1"/>
  <c r="AD3757" i="1"/>
  <c r="AE3757" i="1"/>
  <c r="AF3757" i="1"/>
  <c r="AC3758" i="1"/>
  <c r="AD3758" i="1"/>
  <c r="AE3758" i="1"/>
  <c r="AF3758" i="1"/>
  <c r="AC3759" i="1"/>
  <c r="AD3759" i="1"/>
  <c r="AE3759" i="1"/>
  <c r="AF3759" i="1"/>
  <c r="AC3760" i="1"/>
  <c r="AD3760" i="1"/>
  <c r="AE3760" i="1"/>
  <c r="AF3760" i="1"/>
  <c r="AC3761" i="1"/>
  <c r="AD3761" i="1"/>
  <c r="AE3761" i="1"/>
  <c r="AF3761" i="1"/>
  <c r="AC3762" i="1"/>
  <c r="AD3762" i="1"/>
  <c r="AE3762" i="1"/>
  <c r="AF3762" i="1"/>
  <c r="AC3763" i="1"/>
  <c r="AD3763" i="1"/>
  <c r="AE3763" i="1"/>
  <c r="AF3763" i="1"/>
  <c r="AC3764" i="1"/>
  <c r="AD3764" i="1"/>
  <c r="AE3764" i="1"/>
  <c r="AF3764" i="1"/>
  <c r="AC3765" i="1"/>
  <c r="AD3765" i="1"/>
  <c r="AE3765" i="1"/>
  <c r="AF3765" i="1"/>
  <c r="AC3766" i="1"/>
  <c r="AD3766" i="1"/>
  <c r="AE3766" i="1"/>
  <c r="AF3766" i="1"/>
  <c r="AC3767" i="1"/>
  <c r="AD3767" i="1"/>
  <c r="AE3767" i="1"/>
  <c r="AF3767" i="1"/>
  <c r="AC3768" i="1"/>
  <c r="AD3768" i="1"/>
  <c r="AE3768" i="1"/>
  <c r="AF3768" i="1"/>
  <c r="AC3769" i="1"/>
  <c r="AD3769" i="1"/>
  <c r="AE3769" i="1"/>
  <c r="AF3769" i="1"/>
  <c r="AC3770" i="1"/>
  <c r="AD3770" i="1"/>
  <c r="AE3770" i="1"/>
  <c r="AF3770" i="1"/>
  <c r="AC3771" i="1"/>
  <c r="AD3771" i="1"/>
  <c r="AE3771" i="1"/>
  <c r="AF3771" i="1"/>
  <c r="AC3772" i="1"/>
  <c r="AD3772" i="1"/>
  <c r="AE3772" i="1"/>
  <c r="AF3772" i="1"/>
  <c r="AC3773" i="1"/>
  <c r="AD3773" i="1"/>
  <c r="AE3773" i="1"/>
  <c r="AF3773" i="1"/>
  <c r="AC3774" i="1"/>
  <c r="AD3774" i="1"/>
  <c r="AE3774" i="1"/>
  <c r="AF3774" i="1"/>
  <c r="AC3775" i="1"/>
  <c r="AD3775" i="1"/>
  <c r="AE3775" i="1"/>
  <c r="AF3775" i="1"/>
  <c r="AC3776" i="1"/>
  <c r="AD3776" i="1"/>
  <c r="AE3776" i="1"/>
  <c r="AF3776" i="1"/>
  <c r="AC3777" i="1"/>
  <c r="AD3777" i="1"/>
  <c r="AE3777" i="1"/>
  <c r="AF3777" i="1"/>
  <c r="AC3778" i="1"/>
  <c r="AD3778" i="1"/>
  <c r="AE3778" i="1"/>
  <c r="AF3778" i="1"/>
  <c r="AC3779" i="1"/>
  <c r="AD3779" i="1"/>
  <c r="AE3779" i="1"/>
  <c r="AF3779" i="1"/>
  <c r="AC3780" i="1"/>
  <c r="AD3780" i="1"/>
  <c r="AE3780" i="1"/>
  <c r="AF3780" i="1"/>
  <c r="AC3781" i="1"/>
  <c r="AD3781" i="1"/>
  <c r="AE3781" i="1"/>
  <c r="AF3781" i="1"/>
  <c r="AC3782" i="1"/>
  <c r="AD3782" i="1"/>
  <c r="AE3782" i="1"/>
  <c r="AF3782" i="1"/>
  <c r="AC3783" i="1"/>
  <c r="AD3783" i="1"/>
  <c r="AE3783" i="1"/>
  <c r="AF3783" i="1"/>
  <c r="AC3784" i="1"/>
  <c r="AD3784" i="1"/>
  <c r="AE3784" i="1"/>
  <c r="AF3784" i="1"/>
  <c r="AC3785" i="1"/>
  <c r="AD3785" i="1"/>
  <c r="AE3785" i="1"/>
  <c r="AF3785" i="1"/>
  <c r="AC3786" i="1"/>
  <c r="AD3786" i="1"/>
  <c r="AE3786" i="1"/>
  <c r="AF3786" i="1"/>
  <c r="AC3787" i="1"/>
  <c r="AD3787" i="1"/>
  <c r="AE3787" i="1"/>
  <c r="AF3787" i="1"/>
  <c r="AC3788" i="1"/>
  <c r="AD3788" i="1"/>
  <c r="AE3788" i="1"/>
  <c r="AF3788" i="1"/>
  <c r="AC3789" i="1"/>
  <c r="AD3789" i="1"/>
  <c r="AE3789" i="1"/>
  <c r="AF3789" i="1"/>
  <c r="AC3790" i="1"/>
  <c r="AD3790" i="1"/>
  <c r="AE3790" i="1"/>
  <c r="AF3790" i="1"/>
  <c r="AC3791" i="1"/>
  <c r="AD3791" i="1"/>
  <c r="AE3791" i="1"/>
  <c r="AF3791" i="1"/>
  <c r="AC3792" i="1"/>
  <c r="AD3792" i="1"/>
  <c r="AE3792" i="1"/>
  <c r="AF3792" i="1"/>
  <c r="AC3793" i="1"/>
  <c r="AD3793" i="1"/>
  <c r="AE3793" i="1"/>
  <c r="AF3793" i="1"/>
  <c r="AC3794" i="1"/>
  <c r="AD3794" i="1"/>
  <c r="AE3794" i="1"/>
  <c r="AF3794" i="1"/>
  <c r="AC3795" i="1"/>
  <c r="AD3795" i="1"/>
  <c r="AE3795" i="1"/>
  <c r="AF3795" i="1"/>
  <c r="AC3796" i="1"/>
  <c r="AD3796" i="1"/>
  <c r="AE3796" i="1"/>
  <c r="AF3796" i="1"/>
  <c r="AC3797" i="1"/>
  <c r="AD3797" i="1"/>
  <c r="AE3797" i="1"/>
  <c r="AF3797" i="1"/>
  <c r="AC3798" i="1"/>
  <c r="AD3798" i="1"/>
  <c r="AE3798" i="1"/>
  <c r="AF3798" i="1"/>
  <c r="AC3799" i="1"/>
  <c r="AD3799" i="1"/>
  <c r="AE3799" i="1"/>
  <c r="AF3799" i="1"/>
  <c r="AC3800" i="1"/>
  <c r="AD3800" i="1"/>
  <c r="AE3800" i="1"/>
  <c r="AF3800" i="1"/>
  <c r="AC3801" i="1"/>
  <c r="AD3801" i="1"/>
  <c r="AE3801" i="1"/>
  <c r="AF3801" i="1"/>
  <c r="AC3802" i="1"/>
  <c r="AD3802" i="1"/>
  <c r="AE3802" i="1"/>
  <c r="AF3802" i="1"/>
  <c r="AC3803" i="1"/>
  <c r="AD3803" i="1"/>
  <c r="AE3803" i="1"/>
  <c r="AF3803" i="1"/>
  <c r="AC3804" i="1"/>
  <c r="AD3804" i="1"/>
  <c r="AE3804" i="1"/>
  <c r="AF3804" i="1"/>
  <c r="AC3805" i="1"/>
  <c r="AD3805" i="1"/>
  <c r="AE3805" i="1"/>
  <c r="AF3805" i="1"/>
  <c r="AC3806" i="1"/>
  <c r="AD3806" i="1"/>
  <c r="AE3806" i="1"/>
  <c r="AF3806" i="1"/>
  <c r="AC3807" i="1"/>
  <c r="AD3807" i="1"/>
  <c r="AE3807" i="1"/>
  <c r="AF3807" i="1"/>
  <c r="AC3808" i="1"/>
  <c r="AD3808" i="1"/>
  <c r="AE3808" i="1"/>
  <c r="AF3808" i="1"/>
  <c r="AC3809" i="1"/>
  <c r="AD3809" i="1"/>
  <c r="AE3809" i="1"/>
  <c r="AF3809" i="1"/>
  <c r="AC3810" i="1"/>
  <c r="AD3810" i="1"/>
  <c r="AE3810" i="1"/>
  <c r="AF3810" i="1"/>
  <c r="AC3811" i="1"/>
  <c r="AD3811" i="1"/>
  <c r="AE3811" i="1"/>
  <c r="AF3811" i="1"/>
  <c r="AC3812" i="1"/>
  <c r="AD3812" i="1"/>
  <c r="AE3812" i="1"/>
  <c r="AF3812" i="1"/>
  <c r="AC3813" i="1"/>
  <c r="AD3813" i="1"/>
  <c r="AE3813" i="1"/>
  <c r="AF3813" i="1"/>
  <c r="AC3814" i="1"/>
  <c r="AD3814" i="1"/>
  <c r="AE3814" i="1"/>
  <c r="AF3814" i="1"/>
  <c r="AC3815" i="1"/>
  <c r="AD3815" i="1"/>
  <c r="AE3815" i="1"/>
  <c r="AF3815" i="1"/>
  <c r="AC3816" i="1"/>
  <c r="AD3816" i="1"/>
  <c r="AE3816" i="1"/>
  <c r="AF3816" i="1"/>
  <c r="AC3817" i="1"/>
  <c r="AD3817" i="1"/>
  <c r="AE3817" i="1"/>
  <c r="AF3817" i="1"/>
  <c r="AC3818" i="1"/>
  <c r="AD3818" i="1"/>
  <c r="AE3818" i="1"/>
  <c r="AF3818" i="1"/>
  <c r="AC3819" i="1"/>
  <c r="AD3819" i="1"/>
  <c r="AE3819" i="1"/>
  <c r="AF3819" i="1"/>
  <c r="AC3820" i="1"/>
  <c r="AD3820" i="1"/>
  <c r="AE3820" i="1"/>
  <c r="AF3820" i="1"/>
  <c r="AC3821" i="1"/>
  <c r="AD3821" i="1"/>
  <c r="AE3821" i="1"/>
  <c r="AF3821" i="1"/>
  <c r="AC3822" i="1"/>
  <c r="AD3822" i="1"/>
  <c r="AE3822" i="1"/>
  <c r="AF3822" i="1"/>
  <c r="AC3823" i="1"/>
  <c r="AD3823" i="1"/>
  <c r="AE3823" i="1"/>
  <c r="AF3823" i="1"/>
  <c r="AC3824" i="1"/>
  <c r="AD3824" i="1"/>
  <c r="AE3824" i="1"/>
  <c r="AF3824" i="1"/>
  <c r="AC3825" i="1"/>
  <c r="AD3825" i="1"/>
  <c r="AE3825" i="1"/>
  <c r="AF3825" i="1"/>
  <c r="AC3826" i="1"/>
  <c r="AD3826" i="1"/>
  <c r="AE3826" i="1"/>
  <c r="AF3826" i="1"/>
  <c r="AC3827" i="1"/>
  <c r="AD3827" i="1"/>
  <c r="AE3827" i="1"/>
  <c r="AF3827" i="1"/>
  <c r="AC3828" i="1"/>
  <c r="AD3828" i="1"/>
  <c r="AE3828" i="1"/>
  <c r="AF3828" i="1"/>
  <c r="AC3829" i="1"/>
  <c r="AD3829" i="1"/>
  <c r="AE3829" i="1"/>
  <c r="AF3829" i="1"/>
  <c r="AC3830" i="1"/>
  <c r="AD3830" i="1"/>
  <c r="AE3830" i="1"/>
  <c r="AF3830" i="1"/>
  <c r="AC3831" i="1"/>
  <c r="AD3831" i="1"/>
  <c r="AE3831" i="1"/>
  <c r="AF3831" i="1"/>
  <c r="AC3832" i="1"/>
  <c r="AD3832" i="1"/>
  <c r="AE3832" i="1"/>
  <c r="AF3832" i="1"/>
  <c r="AC3833" i="1"/>
  <c r="AD3833" i="1"/>
  <c r="AE3833" i="1"/>
  <c r="AF3833" i="1"/>
  <c r="AC3834" i="1"/>
  <c r="AD3834" i="1"/>
  <c r="AE3834" i="1"/>
  <c r="AF3834" i="1"/>
  <c r="AC3835" i="1"/>
  <c r="AD3835" i="1"/>
  <c r="AE3835" i="1"/>
  <c r="AF3835" i="1"/>
  <c r="AC3836" i="1"/>
  <c r="AD3836" i="1"/>
  <c r="AE3836" i="1"/>
  <c r="AF3836" i="1"/>
  <c r="AC3837" i="1"/>
  <c r="AD3837" i="1"/>
  <c r="AE3837" i="1"/>
  <c r="AF3837" i="1"/>
  <c r="AC3838" i="1"/>
  <c r="AD3838" i="1"/>
  <c r="AE3838" i="1"/>
  <c r="AF3838" i="1"/>
  <c r="AC3839" i="1"/>
  <c r="AD3839" i="1"/>
  <c r="AE3839" i="1"/>
  <c r="AF3839" i="1"/>
  <c r="AC3840" i="1"/>
  <c r="AD3840" i="1"/>
  <c r="AE3840" i="1"/>
  <c r="AF3840" i="1"/>
  <c r="AC3841" i="1"/>
  <c r="AD3841" i="1"/>
  <c r="AE3841" i="1"/>
  <c r="AF3841" i="1"/>
  <c r="AC3842" i="1"/>
  <c r="AD3842" i="1"/>
  <c r="AE3842" i="1"/>
  <c r="AF3842" i="1"/>
  <c r="AC3843" i="1"/>
  <c r="AD3843" i="1"/>
  <c r="AE3843" i="1"/>
  <c r="AF3843" i="1"/>
  <c r="AC3844" i="1"/>
  <c r="AD3844" i="1"/>
  <c r="AE3844" i="1"/>
  <c r="AF3844" i="1"/>
  <c r="AC3845" i="1"/>
  <c r="AD3845" i="1"/>
  <c r="AE3845" i="1"/>
  <c r="AF3845" i="1"/>
  <c r="AC3846" i="1"/>
  <c r="AD3846" i="1"/>
  <c r="AE3846" i="1"/>
  <c r="AF3846" i="1"/>
  <c r="AC3847" i="1"/>
  <c r="AD3847" i="1"/>
  <c r="AE3847" i="1"/>
  <c r="AF3847" i="1"/>
  <c r="AC3848" i="1"/>
  <c r="AD3848" i="1"/>
  <c r="AE3848" i="1"/>
  <c r="AF3848" i="1"/>
  <c r="AC3849" i="1"/>
  <c r="AD3849" i="1"/>
  <c r="AE3849" i="1"/>
  <c r="AF3849" i="1"/>
  <c r="AC3850" i="1"/>
  <c r="AD3850" i="1"/>
  <c r="AE3850" i="1"/>
  <c r="AF3850" i="1"/>
  <c r="AC3851" i="1"/>
  <c r="AD3851" i="1"/>
  <c r="AE3851" i="1"/>
  <c r="AF3851" i="1"/>
  <c r="AC3852" i="1"/>
  <c r="AD3852" i="1"/>
  <c r="AE3852" i="1"/>
  <c r="AF3852" i="1"/>
  <c r="AC3853" i="1"/>
  <c r="AD3853" i="1"/>
  <c r="AE3853" i="1"/>
  <c r="AF3853" i="1"/>
  <c r="AC3854" i="1"/>
  <c r="AD3854" i="1"/>
  <c r="AE3854" i="1"/>
  <c r="AF3854" i="1"/>
  <c r="AC3855" i="1"/>
  <c r="AD3855" i="1"/>
  <c r="AE3855" i="1"/>
  <c r="AF3855" i="1"/>
  <c r="AC3856" i="1"/>
  <c r="AD3856" i="1"/>
  <c r="AE3856" i="1"/>
  <c r="AF3856" i="1"/>
  <c r="AC3857" i="1"/>
  <c r="AD3857" i="1"/>
  <c r="AE3857" i="1"/>
  <c r="AF3857" i="1"/>
  <c r="AC3858" i="1"/>
  <c r="AD3858" i="1"/>
  <c r="AE3858" i="1"/>
  <c r="AF3858" i="1"/>
  <c r="AC3859" i="1"/>
  <c r="AD3859" i="1"/>
  <c r="AE3859" i="1"/>
  <c r="AF3859" i="1"/>
  <c r="AC3860" i="1"/>
  <c r="AD3860" i="1"/>
  <c r="AE3860" i="1"/>
  <c r="AF3860" i="1"/>
  <c r="AC3861" i="1"/>
  <c r="AD3861" i="1"/>
  <c r="AE3861" i="1"/>
  <c r="AF3861" i="1"/>
  <c r="AC3862" i="1"/>
  <c r="AD3862" i="1"/>
  <c r="AE3862" i="1"/>
  <c r="AF3862" i="1"/>
  <c r="AC3863" i="1"/>
  <c r="AD3863" i="1"/>
  <c r="AE3863" i="1"/>
  <c r="AF3863" i="1"/>
  <c r="AC3864" i="1"/>
  <c r="AD3864" i="1"/>
  <c r="AE3864" i="1"/>
  <c r="AF3864" i="1"/>
  <c r="AC3865" i="1"/>
  <c r="AD3865" i="1"/>
  <c r="AE3865" i="1"/>
  <c r="AF3865" i="1"/>
  <c r="AC3866" i="1"/>
  <c r="AD3866" i="1"/>
  <c r="AE3866" i="1"/>
  <c r="AF3866" i="1"/>
  <c r="AC3867" i="1"/>
  <c r="AD3867" i="1"/>
  <c r="AE3867" i="1"/>
  <c r="AF3867" i="1"/>
  <c r="AC3868" i="1"/>
  <c r="AD3868" i="1"/>
  <c r="AE3868" i="1"/>
  <c r="AF3868" i="1"/>
  <c r="AC3869" i="1"/>
  <c r="AD3869" i="1"/>
  <c r="AE3869" i="1"/>
  <c r="AF3869" i="1"/>
  <c r="AC3870" i="1"/>
  <c r="AD3870" i="1"/>
  <c r="AE3870" i="1"/>
  <c r="AF3870" i="1"/>
  <c r="AC3871" i="1"/>
  <c r="AD3871" i="1"/>
  <c r="AE3871" i="1"/>
  <c r="AF3871" i="1"/>
  <c r="AC3872" i="1"/>
  <c r="AD3872" i="1"/>
  <c r="AE3872" i="1"/>
  <c r="AF3872" i="1"/>
  <c r="AC3873" i="1"/>
  <c r="AD3873" i="1"/>
  <c r="AE3873" i="1"/>
  <c r="AF3873" i="1"/>
  <c r="AC3874" i="1"/>
  <c r="AD3874" i="1"/>
  <c r="AE3874" i="1"/>
  <c r="AF3874" i="1"/>
  <c r="AC3875" i="1"/>
  <c r="AD3875" i="1"/>
  <c r="AE3875" i="1"/>
  <c r="AF3875" i="1"/>
  <c r="AC3876" i="1"/>
  <c r="AD3876" i="1"/>
  <c r="AE3876" i="1"/>
  <c r="AF3876" i="1"/>
  <c r="AC3877" i="1"/>
  <c r="AD3877" i="1"/>
  <c r="AE3877" i="1"/>
  <c r="AF3877" i="1"/>
  <c r="AC3878" i="1"/>
  <c r="AD3878" i="1"/>
  <c r="AE3878" i="1"/>
  <c r="AF3878" i="1"/>
  <c r="AC3879" i="1"/>
  <c r="AD3879" i="1"/>
  <c r="AE3879" i="1"/>
  <c r="AF3879" i="1"/>
  <c r="AC3880" i="1"/>
  <c r="AD3880" i="1"/>
  <c r="AE3880" i="1"/>
  <c r="AF3880" i="1"/>
  <c r="AC3881" i="1"/>
  <c r="AD3881" i="1"/>
  <c r="AE3881" i="1"/>
  <c r="AF3881" i="1"/>
  <c r="AC3882" i="1"/>
  <c r="AD3882" i="1"/>
  <c r="AE3882" i="1"/>
  <c r="AF3882" i="1"/>
  <c r="AC3883" i="1"/>
  <c r="AD3883" i="1"/>
  <c r="AE3883" i="1"/>
  <c r="AF3883" i="1"/>
  <c r="AC3884" i="1"/>
  <c r="AD3884" i="1"/>
  <c r="AE3884" i="1"/>
  <c r="AF3884" i="1"/>
  <c r="AC3885" i="1"/>
  <c r="AD3885" i="1"/>
  <c r="AE3885" i="1"/>
  <c r="AF3885" i="1"/>
  <c r="AC3886" i="1"/>
  <c r="AD3886" i="1"/>
  <c r="AE3886" i="1"/>
  <c r="AF3886" i="1"/>
  <c r="AC3887" i="1"/>
  <c r="AD3887" i="1"/>
  <c r="AE3887" i="1"/>
  <c r="AF3887" i="1"/>
  <c r="AC3888" i="1"/>
  <c r="AD3888" i="1"/>
  <c r="AE3888" i="1"/>
  <c r="AF3888" i="1"/>
  <c r="AC3889" i="1"/>
  <c r="AD3889" i="1"/>
  <c r="AE3889" i="1"/>
  <c r="AF3889" i="1"/>
  <c r="AC3890" i="1"/>
  <c r="AD3890" i="1"/>
  <c r="AE3890" i="1"/>
  <c r="AF3890" i="1"/>
  <c r="AC3891" i="1"/>
  <c r="AD3891" i="1"/>
  <c r="AE3891" i="1"/>
  <c r="AF3891" i="1"/>
  <c r="AC3892" i="1"/>
  <c r="AD3892" i="1"/>
  <c r="AE3892" i="1"/>
  <c r="AF3892" i="1"/>
  <c r="AC3893" i="1"/>
  <c r="AD3893" i="1"/>
  <c r="AE3893" i="1"/>
  <c r="AF3893" i="1"/>
  <c r="AC3894" i="1"/>
  <c r="AD3894" i="1"/>
  <c r="AE3894" i="1"/>
  <c r="AF3894" i="1"/>
  <c r="AC3895" i="1"/>
  <c r="AD3895" i="1"/>
  <c r="AE3895" i="1"/>
  <c r="AF3895" i="1"/>
  <c r="AC3896" i="1"/>
  <c r="AD3896" i="1"/>
  <c r="AE3896" i="1"/>
  <c r="AF3896" i="1"/>
  <c r="AC3897" i="1"/>
  <c r="AD3897" i="1"/>
  <c r="AE3897" i="1"/>
  <c r="AF3897" i="1"/>
  <c r="AC3898" i="1"/>
  <c r="AD3898" i="1"/>
  <c r="AE3898" i="1"/>
  <c r="AF3898" i="1"/>
  <c r="AC3899" i="1"/>
  <c r="AD3899" i="1"/>
  <c r="AE3899" i="1"/>
  <c r="AF3899" i="1"/>
  <c r="AC3900" i="1"/>
  <c r="AD3900" i="1"/>
  <c r="AE3900" i="1"/>
  <c r="AF3900" i="1"/>
  <c r="AC3901" i="1"/>
  <c r="AD3901" i="1"/>
  <c r="AE3901" i="1"/>
  <c r="AF3901" i="1"/>
  <c r="AC3902" i="1"/>
  <c r="AD3902" i="1"/>
  <c r="AE3902" i="1"/>
  <c r="AF3902" i="1"/>
  <c r="AC3903" i="1"/>
  <c r="AD3903" i="1"/>
  <c r="AE3903" i="1"/>
  <c r="AF3903" i="1"/>
  <c r="AC3904" i="1"/>
  <c r="AD3904" i="1"/>
  <c r="AE3904" i="1"/>
  <c r="AF3904" i="1"/>
  <c r="AC3905" i="1"/>
  <c r="AD3905" i="1"/>
  <c r="AE3905" i="1"/>
  <c r="AF3905" i="1"/>
  <c r="AC3906" i="1"/>
  <c r="AD3906" i="1"/>
  <c r="AE3906" i="1"/>
  <c r="AF3906" i="1"/>
  <c r="AC3907" i="1"/>
  <c r="AD3907" i="1"/>
  <c r="AE3907" i="1"/>
  <c r="AF3907" i="1"/>
  <c r="AC3908" i="1"/>
  <c r="AD3908" i="1"/>
  <c r="AE3908" i="1"/>
  <c r="AF3908" i="1"/>
  <c r="AC3909" i="1"/>
  <c r="AD3909" i="1"/>
  <c r="AE3909" i="1"/>
  <c r="AF3909" i="1"/>
  <c r="AC3910" i="1"/>
  <c r="AD3910" i="1"/>
  <c r="AE3910" i="1"/>
  <c r="AF3910" i="1"/>
  <c r="AC3911" i="1"/>
  <c r="AD3911" i="1"/>
  <c r="AE3911" i="1"/>
  <c r="AF3911" i="1"/>
  <c r="AC3912" i="1"/>
  <c r="AD3912" i="1"/>
  <c r="AE3912" i="1"/>
  <c r="AF3912" i="1"/>
  <c r="AC3913" i="1"/>
  <c r="AD3913" i="1"/>
  <c r="AE3913" i="1"/>
  <c r="AF3913" i="1"/>
  <c r="AC3914" i="1"/>
  <c r="AD3914" i="1"/>
  <c r="AE3914" i="1"/>
  <c r="AF3914" i="1"/>
  <c r="AC3915" i="1"/>
  <c r="AD3915" i="1"/>
  <c r="AE3915" i="1"/>
  <c r="AF3915" i="1"/>
  <c r="AC3916" i="1"/>
  <c r="AD3916" i="1"/>
  <c r="AE3916" i="1"/>
  <c r="AF3916" i="1"/>
  <c r="AC3917" i="1"/>
  <c r="AD3917" i="1"/>
  <c r="AE3917" i="1"/>
  <c r="AF3917" i="1"/>
  <c r="AC3918" i="1"/>
  <c r="AD3918" i="1"/>
  <c r="AE3918" i="1"/>
  <c r="AF3918" i="1"/>
  <c r="AC3919" i="1"/>
  <c r="AD3919" i="1"/>
  <c r="AE3919" i="1"/>
  <c r="AF3919" i="1"/>
  <c r="AC3920" i="1"/>
  <c r="AD3920" i="1"/>
  <c r="AE3920" i="1"/>
  <c r="AF3920" i="1"/>
  <c r="AC3921" i="1"/>
  <c r="AD3921" i="1"/>
  <c r="AE3921" i="1"/>
  <c r="AF3921" i="1"/>
  <c r="AC3922" i="1"/>
  <c r="AD3922" i="1"/>
  <c r="AE3922" i="1"/>
  <c r="AF3922" i="1"/>
  <c r="AC3923" i="1"/>
  <c r="AD3923" i="1"/>
  <c r="AE3923" i="1"/>
  <c r="AF3923" i="1"/>
  <c r="AC3924" i="1"/>
  <c r="AD3924" i="1"/>
  <c r="AE3924" i="1"/>
  <c r="AF3924" i="1"/>
  <c r="AC3925" i="1"/>
  <c r="AD3925" i="1"/>
  <c r="AE3925" i="1"/>
  <c r="AF3925" i="1"/>
  <c r="AC3926" i="1"/>
  <c r="AD3926" i="1"/>
  <c r="AE3926" i="1"/>
  <c r="AF3926" i="1"/>
  <c r="AC3927" i="1"/>
  <c r="AD3927" i="1"/>
  <c r="AE3927" i="1"/>
  <c r="AF3927" i="1"/>
  <c r="AC3928" i="1"/>
  <c r="AD3928" i="1"/>
  <c r="AE3928" i="1"/>
  <c r="AF3928" i="1"/>
  <c r="AC3929" i="1"/>
  <c r="AD3929" i="1"/>
  <c r="AE3929" i="1"/>
  <c r="AF3929" i="1"/>
  <c r="AC3930" i="1"/>
  <c r="AD3930" i="1"/>
  <c r="AE3930" i="1"/>
  <c r="AF3930" i="1"/>
  <c r="AC3931" i="1"/>
  <c r="AD3931" i="1"/>
  <c r="AE3931" i="1"/>
  <c r="AF3931" i="1"/>
  <c r="AC3932" i="1"/>
  <c r="AD3932" i="1"/>
  <c r="AE3932" i="1"/>
  <c r="AF3932" i="1"/>
  <c r="AC3933" i="1"/>
  <c r="AD3933" i="1"/>
  <c r="AE3933" i="1"/>
  <c r="AF3933" i="1"/>
  <c r="AC3934" i="1"/>
  <c r="AD3934" i="1"/>
  <c r="AE3934" i="1"/>
  <c r="AF3934" i="1"/>
  <c r="AC3935" i="1"/>
  <c r="AD3935" i="1"/>
  <c r="AE3935" i="1"/>
  <c r="AF3935" i="1"/>
  <c r="AC3936" i="1"/>
  <c r="AD3936" i="1"/>
  <c r="AE3936" i="1"/>
  <c r="AF3936" i="1"/>
  <c r="AC3937" i="1"/>
  <c r="AD3937" i="1"/>
  <c r="AE3937" i="1"/>
  <c r="AF3937" i="1"/>
  <c r="AC3938" i="1"/>
  <c r="AD3938" i="1"/>
  <c r="AE3938" i="1"/>
  <c r="AF3938" i="1"/>
  <c r="AC3939" i="1"/>
  <c r="AD3939" i="1"/>
  <c r="AE3939" i="1"/>
  <c r="AF3939" i="1"/>
  <c r="AC3940" i="1"/>
  <c r="AD3940" i="1"/>
  <c r="AE3940" i="1"/>
  <c r="AF3940" i="1"/>
  <c r="AC3941" i="1"/>
  <c r="AD3941" i="1"/>
  <c r="AE3941" i="1"/>
  <c r="AF3941" i="1"/>
  <c r="AC3942" i="1"/>
  <c r="AD3942" i="1"/>
  <c r="AE3942" i="1"/>
  <c r="AF3942" i="1"/>
  <c r="AC3943" i="1"/>
  <c r="AD3943" i="1"/>
  <c r="AE3943" i="1"/>
  <c r="AF3943" i="1"/>
  <c r="AC3944" i="1"/>
  <c r="AD3944" i="1"/>
  <c r="AE3944" i="1"/>
  <c r="AF3944" i="1"/>
  <c r="AC3945" i="1"/>
  <c r="AD3945" i="1"/>
  <c r="AE3945" i="1"/>
  <c r="AF3945" i="1"/>
  <c r="AC3946" i="1"/>
  <c r="AD3946" i="1"/>
  <c r="AE3946" i="1"/>
  <c r="AF3946" i="1"/>
  <c r="AC3947" i="1"/>
  <c r="AD3947" i="1"/>
  <c r="AE3947" i="1"/>
  <c r="AF3947" i="1"/>
  <c r="AC3948" i="1"/>
  <c r="AD3948" i="1"/>
  <c r="AE3948" i="1"/>
  <c r="AF3948" i="1"/>
  <c r="AC3949" i="1"/>
  <c r="AD3949" i="1"/>
  <c r="AE3949" i="1"/>
  <c r="AF3949" i="1"/>
  <c r="AC3950" i="1"/>
  <c r="AD3950" i="1"/>
  <c r="AE3950" i="1"/>
  <c r="AF3950" i="1"/>
  <c r="AC3951" i="1"/>
  <c r="AD3951" i="1"/>
  <c r="AE3951" i="1"/>
  <c r="AF3951" i="1"/>
  <c r="AC3952" i="1"/>
  <c r="AD3952" i="1"/>
  <c r="AE3952" i="1"/>
  <c r="AF3952" i="1"/>
  <c r="AC3953" i="1"/>
  <c r="AD3953" i="1"/>
  <c r="AE3953" i="1"/>
  <c r="AF3953" i="1"/>
  <c r="AC3954" i="1"/>
  <c r="AD3954" i="1"/>
  <c r="AE3954" i="1"/>
  <c r="AF3954" i="1"/>
  <c r="AC3955" i="1"/>
  <c r="AD3955" i="1"/>
  <c r="AE3955" i="1"/>
  <c r="AF3955" i="1"/>
  <c r="AC3956" i="1"/>
  <c r="AD3956" i="1"/>
  <c r="AE3956" i="1"/>
  <c r="AF3956" i="1"/>
  <c r="AC3957" i="1"/>
  <c r="AD3957" i="1"/>
  <c r="AE3957" i="1"/>
  <c r="AF3957" i="1"/>
  <c r="AC3958" i="1"/>
  <c r="AD3958" i="1"/>
  <c r="AE3958" i="1"/>
  <c r="AF3958" i="1"/>
  <c r="AC3959" i="1"/>
  <c r="AD3959" i="1"/>
  <c r="AE3959" i="1"/>
  <c r="AF3959" i="1"/>
  <c r="AC3960" i="1"/>
  <c r="AD3960" i="1"/>
  <c r="AE3960" i="1"/>
  <c r="AF3960" i="1"/>
  <c r="AC3961" i="1"/>
  <c r="AD3961" i="1"/>
  <c r="AE3961" i="1"/>
  <c r="AF3961" i="1"/>
  <c r="AC3962" i="1"/>
  <c r="AD3962" i="1"/>
  <c r="AE3962" i="1"/>
  <c r="AF3962" i="1"/>
  <c r="AC3963" i="1"/>
  <c r="AD3963" i="1"/>
  <c r="AE3963" i="1"/>
  <c r="AF3963" i="1"/>
  <c r="AC3964" i="1"/>
  <c r="AD3964" i="1"/>
  <c r="AE3964" i="1"/>
  <c r="AF3964" i="1"/>
  <c r="AC3965" i="1"/>
  <c r="AD3965" i="1"/>
  <c r="AE3965" i="1"/>
  <c r="AF3965" i="1"/>
  <c r="AC3966" i="1"/>
  <c r="AD3966" i="1"/>
  <c r="AE3966" i="1"/>
  <c r="AF3966" i="1"/>
  <c r="AC3967" i="1"/>
  <c r="AD3967" i="1"/>
  <c r="AE3967" i="1"/>
  <c r="AF3967" i="1"/>
  <c r="AC3968" i="1"/>
  <c r="AD3968" i="1"/>
  <c r="AE3968" i="1"/>
  <c r="AF3968" i="1"/>
  <c r="AC3969" i="1"/>
  <c r="AD3969" i="1"/>
  <c r="AE3969" i="1"/>
  <c r="AF3969" i="1"/>
  <c r="AC3970" i="1"/>
  <c r="AD3970" i="1"/>
  <c r="AE3970" i="1"/>
  <c r="AF3970" i="1"/>
  <c r="AC3971" i="1"/>
  <c r="AD3971" i="1"/>
  <c r="AE3971" i="1"/>
  <c r="AF3971" i="1"/>
  <c r="AC3972" i="1"/>
  <c r="AD3972" i="1"/>
  <c r="AE3972" i="1"/>
  <c r="AF3972" i="1"/>
  <c r="AC3973" i="1"/>
  <c r="AD3973" i="1"/>
  <c r="AE3973" i="1"/>
  <c r="AF3973" i="1"/>
  <c r="AC3974" i="1"/>
  <c r="AD3974" i="1"/>
  <c r="AE3974" i="1"/>
  <c r="AF3974" i="1"/>
  <c r="AC3975" i="1"/>
  <c r="AD3975" i="1"/>
  <c r="AE3975" i="1"/>
  <c r="AF3975" i="1"/>
  <c r="AC3976" i="1"/>
  <c r="AD3976" i="1"/>
  <c r="AE3976" i="1"/>
  <c r="AF3976" i="1"/>
  <c r="AC3977" i="1"/>
  <c r="AD3977" i="1"/>
  <c r="AE3977" i="1"/>
  <c r="AF3977" i="1"/>
  <c r="AC3978" i="1"/>
  <c r="AD3978" i="1"/>
  <c r="AE3978" i="1"/>
  <c r="AF3978" i="1"/>
  <c r="AC3979" i="1"/>
  <c r="AD3979" i="1"/>
  <c r="AE3979" i="1"/>
  <c r="AF3979" i="1"/>
  <c r="AC3980" i="1"/>
  <c r="AD3980" i="1"/>
  <c r="AE3980" i="1"/>
  <c r="AF3980" i="1"/>
  <c r="AC3981" i="1"/>
  <c r="AD3981" i="1"/>
  <c r="AE3981" i="1"/>
  <c r="AF3981" i="1"/>
  <c r="AC3982" i="1"/>
  <c r="AD3982" i="1"/>
  <c r="AE3982" i="1"/>
  <c r="AF3982" i="1"/>
  <c r="AC3983" i="1"/>
  <c r="AD3983" i="1"/>
  <c r="AE3983" i="1"/>
  <c r="AF3983" i="1"/>
  <c r="AC3984" i="1"/>
  <c r="AD3984" i="1"/>
  <c r="AE3984" i="1"/>
  <c r="AF3984" i="1"/>
  <c r="AC3985" i="1"/>
  <c r="AD3985" i="1"/>
  <c r="AE3985" i="1"/>
  <c r="AF3985" i="1"/>
  <c r="AC3986" i="1"/>
  <c r="AD3986" i="1"/>
  <c r="AE3986" i="1"/>
  <c r="AF3986" i="1"/>
  <c r="AC3987" i="1"/>
  <c r="AD3987" i="1"/>
  <c r="AE3987" i="1"/>
  <c r="AF3987" i="1"/>
  <c r="AC3988" i="1"/>
  <c r="AD3988" i="1"/>
  <c r="AE3988" i="1"/>
  <c r="AF3988" i="1"/>
  <c r="AC3989" i="1"/>
  <c r="AD3989" i="1"/>
  <c r="AE3989" i="1"/>
  <c r="AF3989" i="1"/>
  <c r="AC3990" i="1"/>
  <c r="AD3990" i="1"/>
  <c r="AE3990" i="1"/>
  <c r="AF3990" i="1"/>
  <c r="AC3991" i="1"/>
  <c r="AD3991" i="1"/>
  <c r="AE3991" i="1"/>
  <c r="AF3991" i="1"/>
  <c r="AC3992" i="1"/>
  <c r="AD3992" i="1"/>
  <c r="AE3992" i="1"/>
  <c r="AF3992" i="1"/>
  <c r="AC3993" i="1"/>
  <c r="AD3993" i="1"/>
  <c r="AE3993" i="1"/>
  <c r="AF3993" i="1"/>
  <c r="AC3994" i="1"/>
  <c r="AD3994" i="1"/>
  <c r="AE3994" i="1"/>
  <c r="AF3994" i="1"/>
  <c r="AC3995" i="1"/>
  <c r="AD3995" i="1"/>
  <c r="AE3995" i="1"/>
  <c r="AF3995" i="1"/>
  <c r="AC3996" i="1"/>
  <c r="AD3996" i="1"/>
  <c r="AE3996" i="1"/>
  <c r="AF3996" i="1"/>
  <c r="AC3997" i="1"/>
  <c r="AD3997" i="1"/>
  <c r="AE3997" i="1"/>
  <c r="AF3997" i="1"/>
  <c r="AC3998" i="1"/>
  <c r="AD3998" i="1"/>
  <c r="AE3998" i="1"/>
  <c r="AF3998" i="1"/>
  <c r="AC3999" i="1"/>
  <c r="AD3999" i="1"/>
  <c r="AE3999" i="1"/>
  <c r="AF3999" i="1"/>
  <c r="AC4000" i="1"/>
  <c r="AD4000" i="1"/>
  <c r="AE4000" i="1"/>
  <c r="AF4000" i="1"/>
  <c r="AC4001" i="1"/>
  <c r="AD4001" i="1"/>
  <c r="AE4001" i="1"/>
  <c r="AF4001" i="1"/>
  <c r="AC4002" i="1"/>
  <c r="AD4002" i="1"/>
  <c r="AE4002" i="1"/>
  <c r="AF4002" i="1"/>
  <c r="AC4003" i="1"/>
  <c r="AD4003" i="1"/>
  <c r="AE4003" i="1"/>
  <c r="AF4003" i="1"/>
  <c r="AC4004" i="1"/>
  <c r="AD4004" i="1"/>
  <c r="AE4004" i="1"/>
  <c r="AF4004" i="1"/>
  <c r="AC4005" i="1"/>
  <c r="AD4005" i="1"/>
  <c r="AE4005" i="1"/>
  <c r="AF4005" i="1"/>
  <c r="AC4006" i="1"/>
  <c r="AD4006" i="1"/>
  <c r="AE4006" i="1"/>
  <c r="AF4006" i="1"/>
  <c r="AC4007" i="1"/>
  <c r="AD4007" i="1"/>
  <c r="AE4007" i="1"/>
  <c r="AF4007" i="1"/>
  <c r="AC4008" i="1"/>
  <c r="AD4008" i="1"/>
  <c r="AE4008" i="1"/>
  <c r="AF4008" i="1"/>
  <c r="AC4009" i="1"/>
  <c r="AD4009" i="1"/>
  <c r="AE4009" i="1"/>
  <c r="AF4009" i="1"/>
  <c r="AC4010" i="1"/>
  <c r="AD4010" i="1"/>
  <c r="AE4010" i="1"/>
  <c r="AF4010" i="1"/>
  <c r="AC4011" i="1"/>
  <c r="AD4011" i="1"/>
  <c r="AE4011" i="1"/>
  <c r="AF4011" i="1"/>
  <c r="AC4012" i="1"/>
  <c r="AD4012" i="1"/>
  <c r="AE4012" i="1"/>
  <c r="AF4012" i="1"/>
  <c r="AC4013" i="1"/>
  <c r="AD4013" i="1"/>
  <c r="AE4013" i="1"/>
  <c r="AF4013" i="1"/>
  <c r="AC4014" i="1"/>
  <c r="AD4014" i="1"/>
  <c r="AE4014" i="1"/>
  <c r="AF4014" i="1"/>
  <c r="AC4015" i="1"/>
  <c r="AD4015" i="1"/>
  <c r="AE4015" i="1"/>
  <c r="AF4015" i="1"/>
  <c r="AC4016" i="1"/>
  <c r="AD4016" i="1"/>
  <c r="AE4016" i="1"/>
  <c r="AF4016" i="1"/>
  <c r="AC4017" i="1"/>
  <c r="AD4017" i="1"/>
  <c r="AE4017" i="1"/>
  <c r="AF4017" i="1"/>
  <c r="AC4018" i="1"/>
  <c r="AD4018" i="1"/>
  <c r="AE4018" i="1"/>
  <c r="AF4018" i="1"/>
  <c r="AC4019" i="1"/>
  <c r="AD4019" i="1"/>
  <c r="AE4019" i="1"/>
  <c r="AF4019" i="1"/>
  <c r="AC4020" i="1"/>
  <c r="AD4020" i="1"/>
  <c r="AE4020" i="1"/>
  <c r="AF4020" i="1"/>
  <c r="AC4021" i="1"/>
  <c r="AD4021" i="1"/>
  <c r="AE4021" i="1"/>
  <c r="AF4021" i="1"/>
  <c r="AC4022" i="1"/>
  <c r="AD4022" i="1"/>
  <c r="AE4022" i="1"/>
  <c r="AF4022" i="1"/>
  <c r="AC4023" i="1"/>
  <c r="AD4023" i="1"/>
  <c r="AE4023" i="1"/>
  <c r="AF4023" i="1"/>
  <c r="AC4024" i="1"/>
  <c r="AD4024" i="1"/>
  <c r="AE4024" i="1"/>
  <c r="AF4024" i="1"/>
  <c r="AC4025" i="1"/>
  <c r="AD4025" i="1"/>
  <c r="AE4025" i="1"/>
  <c r="AF4025" i="1"/>
  <c r="AC4026" i="1"/>
  <c r="AD4026" i="1"/>
  <c r="AE4026" i="1"/>
  <c r="AF4026" i="1"/>
  <c r="AC4027" i="1"/>
  <c r="AD4027" i="1"/>
  <c r="AE4027" i="1"/>
  <c r="AF4027" i="1"/>
  <c r="AC4028" i="1"/>
  <c r="AD4028" i="1"/>
  <c r="AE4028" i="1"/>
  <c r="AF4028" i="1"/>
  <c r="AC4029" i="1"/>
  <c r="AD4029" i="1"/>
  <c r="AE4029" i="1"/>
  <c r="AF4029" i="1"/>
  <c r="AC4030" i="1"/>
  <c r="AD4030" i="1"/>
  <c r="AE4030" i="1"/>
  <c r="AF4030" i="1"/>
  <c r="AC4031" i="1"/>
  <c r="AD4031" i="1"/>
  <c r="AE4031" i="1"/>
  <c r="AF4031" i="1"/>
  <c r="AC4032" i="1"/>
  <c r="AD4032" i="1"/>
  <c r="AE4032" i="1"/>
  <c r="AF4032" i="1"/>
  <c r="AC4033" i="1"/>
  <c r="AD4033" i="1"/>
  <c r="AE4033" i="1"/>
  <c r="AF4033" i="1"/>
  <c r="AC4034" i="1"/>
  <c r="AD4034" i="1"/>
  <c r="AE4034" i="1"/>
  <c r="AF4034" i="1"/>
  <c r="AC4035" i="1"/>
  <c r="AD4035" i="1"/>
  <c r="AE4035" i="1"/>
  <c r="AF4035" i="1"/>
  <c r="AC4036" i="1"/>
  <c r="AD4036" i="1"/>
  <c r="AE4036" i="1"/>
  <c r="AF4036" i="1"/>
  <c r="AC4037" i="1"/>
  <c r="AD4037" i="1"/>
  <c r="AE4037" i="1"/>
  <c r="AF4037" i="1"/>
  <c r="AC4038" i="1"/>
  <c r="AD4038" i="1"/>
  <c r="AE4038" i="1"/>
  <c r="AF4038" i="1"/>
  <c r="AC4039" i="1"/>
  <c r="AD4039" i="1"/>
  <c r="AE4039" i="1"/>
  <c r="AF4039" i="1"/>
  <c r="AC4040" i="1"/>
  <c r="AD4040" i="1"/>
  <c r="AE4040" i="1"/>
  <c r="AF4040" i="1"/>
  <c r="AC4041" i="1"/>
  <c r="AD4041" i="1"/>
  <c r="AE4041" i="1"/>
  <c r="AF4041" i="1"/>
  <c r="AC4042" i="1"/>
  <c r="AD4042" i="1"/>
  <c r="AE4042" i="1"/>
  <c r="AF4042" i="1"/>
  <c r="AC4043" i="1"/>
  <c r="AD4043" i="1"/>
  <c r="AE4043" i="1"/>
  <c r="AF4043" i="1"/>
  <c r="AC4044" i="1"/>
  <c r="AD4044" i="1"/>
  <c r="AE4044" i="1"/>
  <c r="AF4044" i="1"/>
  <c r="AC4045" i="1"/>
  <c r="AD4045" i="1"/>
  <c r="AE4045" i="1"/>
  <c r="AF4045" i="1"/>
  <c r="AC4046" i="1"/>
  <c r="AD4046" i="1"/>
  <c r="AE4046" i="1"/>
  <c r="AF4046" i="1"/>
  <c r="AC4047" i="1"/>
  <c r="AD4047" i="1"/>
  <c r="AE4047" i="1"/>
  <c r="AF4047" i="1"/>
  <c r="AC4048" i="1"/>
  <c r="AD4048" i="1"/>
  <c r="AE4048" i="1"/>
  <c r="AF4048" i="1"/>
  <c r="AC4049" i="1"/>
  <c r="AD4049" i="1"/>
  <c r="AE4049" i="1"/>
  <c r="AF4049" i="1"/>
  <c r="AC4050" i="1"/>
  <c r="AD4050" i="1"/>
  <c r="AE4050" i="1"/>
  <c r="AF4050" i="1"/>
  <c r="AC4051" i="1"/>
  <c r="AD4051" i="1"/>
  <c r="AE4051" i="1"/>
  <c r="AF4051" i="1"/>
  <c r="AC4052" i="1"/>
  <c r="AD4052" i="1"/>
  <c r="AE4052" i="1"/>
  <c r="AF4052" i="1"/>
  <c r="AC4053" i="1"/>
  <c r="AD4053" i="1"/>
  <c r="AE4053" i="1"/>
  <c r="AF4053" i="1"/>
  <c r="AC4054" i="1"/>
  <c r="AD4054" i="1"/>
  <c r="AE4054" i="1"/>
  <c r="AF4054" i="1"/>
  <c r="AC4055" i="1"/>
  <c r="AD4055" i="1"/>
  <c r="AE4055" i="1"/>
  <c r="AF4055" i="1"/>
  <c r="AC4056" i="1"/>
  <c r="AD4056" i="1"/>
  <c r="AE4056" i="1"/>
  <c r="AF4056" i="1"/>
  <c r="AC4057" i="1"/>
  <c r="AD4057" i="1"/>
  <c r="AE4057" i="1"/>
  <c r="AF4057" i="1"/>
  <c r="AC4058" i="1"/>
  <c r="AD4058" i="1"/>
  <c r="AE4058" i="1"/>
  <c r="AF4058" i="1"/>
  <c r="AC4059" i="1"/>
  <c r="AD4059" i="1"/>
  <c r="AE4059" i="1"/>
  <c r="AF4059" i="1"/>
  <c r="AC4060" i="1"/>
  <c r="AD4060" i="1"/>
  <c r="AE4060" i="1"/>
  <c r="AF4060" i="1"/>
  <c r="AC4061" i="1"/>
  <c r="AD4061" i="1"/>
  <c r="AE4061" i="1"/>
  <c r="AF4061" i="1"/>
  <c r="AC4062" i="1"/>
  <c r="AD4062" i="1"/>
  <c r="AE4062" i="1"/>
  <c r="AF4062" i="1"/>
  <c r="AC4063" i="1"/>
  <c r="AD4063" i="1"/>
  <c r="AE4063" i="1"/>
  <c r="AF4063" i="1"/>
  <c r="AC4064" i="1"/>
  <c r="AD4064" i="1"/>
  <c r="AE4064" i="1"/>
  <c r="AF4064" i="1"/>
  <c r="AC4065" i="1"/>
  <c r="AD4065" i="1"/>
  <c r="AE4065" i="1"/>
  <c r="AF4065" i="1"/>
  <c r="AC4066" i="1"/>
  <c r="AD4066" i="1"/>
  <c r="AE4066" i="1"/>
  <c r="AF4066" i="1"/>
  <c r="AC4067" i="1"/>
  <c r="AD4067" i="1"/>
  <c r="AE4067" i="1"/>
  <c r="AF4067" i="1"/>
  <c r="AC4068" i="1"/>
  <c r="AD4068" i="1"/>
  <c r="AE4068" i="1"/>
  <c r="AF4068" i="1"/>
  <c r="AC4069" i="1"/>
  <c r="AD4069" i="1"/>
  <c r="AE4069" i="1"/>
  <c r="AF4069" i="1"/>
  <c r="AC4070" i="1"/>
  <c r="AD4070" i="1"/>
  <c r="AE4070" i="1"/>
  <c r="AF4070" i="1"/>
  <c r="AC4071" i="1"/>
  <c r="AD4071" i="1"/>
  <c r="AE4071" i="1"/>
  <c r="AF4071" i="1"/>
  <c r="AC4072" i="1"/>
  <c r="AD4072" i="1"/>
  <c r="AE4072" i="1"/>
  <c r="AF4072" i="1"/>
  <c r="AC4073" i="1"/>
  <c r="AD4073" i="1"/>
  <c r="AE4073" i="1"/>
  <c r="AF4073" i="1"/>
  <c r="AC4074" i="1"/>
  <c r="AD4074" i="1"/>
  <c r="AE4074" i="1"/>
  <c r="AF4074" i="1"/>
  <c r="AC4075" i="1"/>
  <c r="AD4075" i="1"/>
  <c r="AE4075" i="1"/>
  <c r="AF4075" i="1"/>
  <c r="AC4076" i="1"/>
  <c r="AD4076" i="1"/>
  <c r="AE4076" i="1"/>
  <c r="AF4076" i="1"/>
  <c r="AC4077" i="1"/>
  <c r="AD4077" i="1"/>
  <c r="AE4077" i="1"/>
  <c r="AF4077" i="1"/>
  <c r="AC4078" i="1"/>
  <c r="AD4078" i="1"/>
  <c r="AE4078" i="1"/>
  <c r="AF4078" i="1"/>
  <c r="AC4079" i="1"/>
  <c r="AD4079" i="1"/>
  <c r="AE4079" i="1"/>
  <c r="AF4079" i="1"/>
  <c r="AC4080" i="1"/>
  <c r="AD4080" i="1"/>
  <c r="AE4080" i="1"/>
  <c r="AF4080" i="1"/>
  <c r="AC4081" i="1"/>
  <c r="AD4081" i="1"/>
  <c r="AE4081" i="1"/>
  <c r="AF4081" i="1"/>
  <c r="AC4082" i="1"/>
  <c r="AD4082" i="1"/>
  <c r="AE4082" i="1"/>
  <c r="AF4082" i="1"/>
  <c r="AC4083" i="1"/>
  <c r="AD4083" i="1"/>
  <c r="AE4083" i="1"/>
  <c r="AF4083" i="1"/>
  <c r="AC4084" i="1"/>
  <c r="AD4084" i="1"/>
  <c r="AE4084" i="1"/>
  <c r="AF4084" i="1"/>
  <c r="AC4085" i="1"/>
  <c r="AD4085" i="1"/>
  <c r="AE4085" i="1"/>
  <c r="AF4085" i="1"/>
  <c r="AC4086" i="1"/>
  <c r="AD4086" i="1"/>
  <c r="AE4086" i="1"/>
  <c r="AF4086" i="1"/>
  <c r="AC4087" i="1"/>
  <c r="AD4087" i="1"/>
  <c r="AE4087" i="1"/>
  <c r="AF4087" i="1"/>
  <c r="AC4088" i="1"/>
  <c r="AD4088" i="1"/>
  <c r="AE4088" i="1"/>
  <c r="AF4088" i="1"/>
  <c r="AC4089" i="1"/>
  <c r="AD4089" i="1"/>
  <c r="AE4089" i="1"/>
  <c r="AF4089" i="1"/>
  <c r="AC4090" i="1"/>
  <c r="AD4090" i="1"/>
  <c r="AE4090" i="1"/>
  <c r="AF4090" i="1"/>
  <c r="AC4091" i="1"/>
  <c r="AD4091" i="1"/>
  <c r="AE4091" i="1"/>
  <c r="AF4091" i="1"/>
  <c r="AC4092" i="1"/>
  <c r="AD4092" i="1"/>
  <c r="AE4092" i="1"/>
  <c r="AF4092" i="1"/>
  <c r="AC4093" i="1"/>
  <c r="AD4093" i="1"/>
  <c r="AE4093" i="1"/>
  <c r="AF4093" i="1"/>
  <c r="AC4094" i="1"/>
  <c r="AD4094" i="1"/>
  <c r="AE4094" i="1"/>
  <c r="AF4094" i="1"/>
  <c r="AC4095" i="1"/>
  <c r="AD4095" i="1"/>
  <c r="AE4095" i="1"/>
  <c r="AF4095" i="1"/>
  <c r="AC4096" i="1"/>
  <c r="AD4096" i="1"/>
  <c r="AE4096" i="1"/>
  <c r="AF4096" i="1"/>
  <c r="AC4097" i="1"/>
  <c r="AD4097" i="1"/>
  <c r="AE4097" i="1"/>
  <c r="AF4097" i="1"/>
  <c r="AC4098" i="1"/>
  <c r="AD4098" i="1"/>
  <c r="AE4098" i="1"/>
  <c r="AF4098" i="1"/>
  <c r="AC4099" i="1"/>
  <c r="AD4099" i="1"/>
  <c r="AE4099" i="1"/>
  <c r="AF4099" i="1"/>
  <c r="AC4100" i="1"/>
  <c r="AD4100" i="1"/>
  <c r="AE4100" i="1"/>
  <c r="AF4100" i="1"/>
  <c r="AC4101" i="1"/>
  <c r="AD4101" i="1"/>
  <c r="AE4101" i="1"/>
  <c r="AF4101" i="1"/>
  <c r="AC4102" i="1"/>
  <c r="AD4102" i="1"/>
  <c r="AE4102" i="1"/>
  <c r="AF4102" i="1"/>
  <c r="AC4103" i="1"/>
  <c r="AD4103" i="1"/>
  <c r="AE4103" i="1"/>
  <c r="AF4103" i="1"/>
  <c r="AC4104" i="1"/>
  <c r="AD4104" i="1"/>
  <c r="AE4104" i="1"/>
  <c r="AF4104" i="1"/>
  <c r="AC4105" i="1"/>
  <c r="AD4105" i="1"/>
  <c r="AE4105" i="1"/>
  <c r="AF4105" i="1"/>
  <c r="AC4106" i="1"/>
  <c r="AD4106" i="1"/>
  <c r="AE4106" i="1"/>
  <c r="AF4106" i="1"/>
  <c r="AC4107" i="1"/>
  <c r="AD4107" i="1"/>
  <c r="AE4107" i="1"/>
  <c r="AF4107" i="1"/>
  <c r="AC4108" i="1"/>
  <c r="AD4108" i="1"/>
  <c r="AE4108" i="1"/>
  <c r="AF4108" i="1"/>
  <c r="AC4109" i="1"/>
  <c r="AD4109" i="1"/>
  <c r="AE4109" i="1"/>
  <c r="AF4109" i="1"/>
  <c r="AC4110" i="1"/>
  <c r="AD4110" i="1"/>
  <c r="AE4110" i="1"/>
  <c r="AF4110" i="1"/>
  <c r="AC4111" i="1"/>
  <c r="AD4111" i="1"/>
  <c r="AE4111" i="1"/>
  <c r="AF4111" i="1"/>
  <c r="AC4112" i="1"/>
  <c r="AD4112" i="1"/>
  <c r="AE4112" i="1"/>
  <c r="AF4112" i="1"/>
  <c r="AC4113" i="1"/>
  <c r="AD4113" i="1"/>
  <c r="AE4113" i="1"/>
  <c r="AF4113" i="1"/>
  <c r="AC4114" i="1"/>
  <c r="AD4114" i="1"/>
  <c r="AE4114" i="1"/>
  <c r="AF4114" i="1"/>
  <c r="AC4115" i="1"/>
  <c r="AD4115" i="1"/>
  <c r="AE4115" i="1"/>
  <c r="AF4115" i="1"/>
  <c r="AC4116" i="1"/>
  <c r="AD4116" i="1"/>
  <c r="AE4116" i="1"/>
  <c r="AF4116" i="1"/>
  <c r="AC4117" i="1"/>
  <c r="AD4117" i="1"/>
  <c r="AE4117" i="1"/>
  <c r="AF4117" i="1"/>
  <c r="AC4118" i="1"/>
  <c r="AD4118" i="1"/>
  <c r="AE4118" i="1"/>
  <c r="AF4118" i="1"/>
  <c r="AC4119" i="1"/>
  <c r="AD4119" i="1"/>
  <c r="AE4119" i="1"/>
  <c r="AF4119" i="1"/>
  <c r="AC4120" i="1"/>
  <c r="AD4120" i="1"/>
  <c r="AE4120" i="1"/>
  <c r="AF4120" i="1"/>
  <c r="AC4121" i="1"/>
  <c r="AD4121" i="1"/>
  <c r="AE4121" i="1"/>
  <c r="AF4121" i="1"/>
  <c r="AC4122" i="1"/>
  <c r="AD4122" i="1"/>
  <c r="AE4122" i="1"/>
  <c r="AF4122" i="1"/>
  <c r="AC4123" i="1"/>
  <c r="AD4123" i="1"/>
  <c r="AE4123" i="1"/>
  <c r="AF4123" i="1"/>
  <c r="AC4124" i="1"/>
  <c r="AD4124" i="1"/>
  <c r="AE4124" i="1"/>
  <c r="AF4124" i="1"/>
  <c r="AC4125" i="1"/>
  <c r="AD4125" i="1"/>
  <c r="AE4125" i="1"/>
  <c r="AF4125" i="1"/>
  <c r="AC4126" i="1"/>
  <c r="AD4126" i="1"/>
  <c r="AE4126" i="1"/>
  <c r="AF4126" i="1"/>
  <c r="AC4127" i="1"/>
  <c r="AD4127" i="1"/>
  <c r="AE4127" i="1"/>
  <c r="AF4127" i="1"/>
  <c r="AC4128" i="1"/>
  <c r="AD4128" i="1"/>
  <c r="AE4128" i="1"/>
  <c r="AF4128" i="1"/>
  <c r="AC4129" i="1"/>
  <c r="AD4129" i="1"/>
  <c r="AE4129" i="1"/>
  <c r="AF4129" i="1"/>
  <c r="AC4130" i="1"/>
  <c r="AD4130" i="1"/>
  <c r="AE4130" i="1"/>
  <c r="AF4130" i="1"/>
  <c r="AC4131" i="1"/>
  <c r="AD4131" i="1"/>
  <c r="AE4131" i="1"/>
  <c r="AF4131" i="1"/>
  <c r="AC4132" i="1"/>
  <c r="AD4132" i="1"/>
  <c r="AE4132" i="1"/>
  <c r="AF4132" i="1"/>
  <c r="AC4133" i="1"/>
  <c r="AD4133" i="1"/>
  <c r="AE4133" i="1"/>
  <c r="AF4133" i="1"/>
  <c r="AC4134" i="1"/>
  <c r="AD4134" i="1"/>
  <c r="AE4134" i="1"/>
  <c r="AF4134" i="1"/>
  <c r="AC4135" i="1"/>
  <c r="AD4135" i="1"/>
  <c r="AE4135" i="1"/>
  <c r="AF4135" i="1"/>
  <c r="AC4136" i="1"/>
  <c r="AD4136" i="1"/>
  <c r="AE4136" i="1"/>
  <c r="AF4136" i="1"/>
  <c r="AC4137" i="1"/>
  <c r="AD4137" i="1"/>
  <c r="AE4137" i="1"/>
  <c r="AF4137" i="1"/>
  <c r="AC4138" i="1"/>
  <c r="AD4138" i="1"/>
  <c r="AE4138" i="1"/>
  <c r="AF4138" i="1"/>
  <c r="AC4139" i="1"/>
  <c r="AD4139" i="1"/>
  <c r="AE4139" i="1"/>
  <c r="AF4139" i="1"/>
  <c r="AC4140" i="1"/>
  <c r="AD4140" i="1"/>
  <c r="AE4140" i="1"/>
  <c r="AF4140" i="1"/>
  <c r="AC4141" i="1"/>
  <c r="AD4141" i="1"/>
  <c r="AE4141" i="1"/>
  <c r="AF4141" i="1"/>
  <c r="AC4142" i="1"/>
  <c r="AD4142" i="1"/>
  <c r="AE4142" i="1"/>
  <c r="AF4142" i="1"/>
  <c r="AC4143" i="1"/>
  <c r="AD4143" i="1"/>
  <c r="AE4143" i="1"/>
  <c r="AF4143" i="1"/>
  <c r="AC4144" i="1"/>
  <c r="AD4144" i="1"/>
  <c r="AE4144" i="1"/>
  <c r="AF4144" i="1"/>
  <c r="AC4145" i="1"/>
  <c r="AD4145" i="1"/>
  <c r="AE4145" i="1"/>
  <c r="AF4145" i="1"/>
  <c r="AC4146" i="1"/>
  <c r="AD4146" i="1"/>
  <c r="AE4146" i="1"/>
  <c r="AF4146" i="1"/>
  <c r="AC4147" i="1"/>
  <c r="AD4147" i="1"/>
  <c r="AE4147" i="1"/>
  <c r="AF4147" i="1"/>
  <c r="AC4148" i="1"/>
  <c r="AD4148" i="1"/>
  <c r="AE4148" i="1"/>
  <c r="AF4148" i="1"/>
  <c r="AC4149" i="1"/>
  <c r="AD4149" i="1"/>
  <c r="AE4149" i="1"/>
  <c r="AF4149" i="1"/>
  <c r="AC4150" i="1"/>
  <c r="AD4150" i="1"/>
  <c r="AE4150" i="1"/>
  <c r="AF4150" i="1"/>
  <c r="AC4151" i="1"/>
  <c r="AD4151" i="1"/>
  <c r="AE4151" i="1"/>
  <c r="AF4151" i="1"/>
  <c r="AC4152" i="1"/>
  <c r="AD4152" i="1"/>
  <c r="AE4152" i="1"/>
  <c r="AF4152" i="1"/>
  <c r="AC4153" i="1"/>
  <c r="AD4153" i="1"/>
  <c r="AE4153" i="1"/>
  <c r="AF4153" i="1"/>
  <c r="AC4154" i="1"/>
  <c r="AD4154" i="1"/>
  <c r="AE4154" i="1"/>
  <c r="AF4154" i="1"/>
  <c r="AC4155" i="1"/>
  <c r="AD4155" i="1"/>
  <c r="AE4155" i="1"/>
  <c r="AF4155" i="1"/>
  <c r="AC4156" i="1"/>
  <c r="AD4156" i="1"/>
  <c r="AE4156" i="1"/>
  <c r="AF4156" i="1"/>
  <c r="AC4157" i="1"/>
  <c r="AD4157" i="1"/>
  <c r="AE4157" i="1"/>
  <c r="AF4157" i="1"/>
  <c r="AC4158" i="1"/>
  <c r="AD4158" i="1"/>
  <c r="AE4158" i="1"/>
  <c r="AF4158" i="1"/>
  <c r="AC4159" i="1"/>
  <c r="AD4159" i="1"/>
  <c r="AE4159" i="1"/>
  <c r="AF4159" i="1"/>
  <c r="AC4160" i="1"/>
  <c r="AD4160" i="1"/>
  <c r="AE4160" i="1"/>
  <c r="AF4160" i="1"/>
  <c r="AC4161" i="1"/>
  <c r="AD4161" i="1"/>
  <c r="AE4161" i="1"/>
  <c r="AF4161" i="1"/>
  <c r="AC4162" i="1"/>
  <c r="AD4162" i="1"/>
  <c r="AE4162" i="1"/>
  <c r="AF4162" i="1"/>
  <c r="AC4163" i="1"/>
  <c r="AD4163" i="1"/>
  <c r="AE4163" i="1"/>
  <c r="AF4163" i="1"/>
  <c r="AC4164" i="1"/>
  <c r="AD4164" i="1"/>
  <c r="AE4164" i="1"/>
  <c r="AF4164" i="1"/>
  <c r="AC4165" i="1"/>
  <c r="AD4165" i="1"/>
  <c r="AE4165" i="1"/>
  <c r="AF4165" i="1"/>
  <c r="AC4166" i="1"/>
  <c r="AD4166" i="1"/>
  <c r="AE4166" i="1"/>
  <c r="AF4166" i="1"/>
  <c r="AC4167" i="1"/>
  <c r="AD4167" i="1"/>
  <c r="AE4167" i="1"/>
  <c r="AF4167" i="1"/>
  <c r="AC4168" i="1"/>
  <c r="AD4168" i="1"/>
  <c r="AE4168" i="1"/>
  <c r="AF4168" i="1"/>
  <c r="AC4169" i="1"/>
  <c r="AD4169" i="1"/>
  <c r="AE4169" i="1"/>
  <c r="AF4169" i="1"/>
  <c r="AC4170" i="1"/>
  <c r="AD4170" i="1"/>
  <c r="AE4170" i="1"/>
  <c r="AF4170" i="1"/>
  <c r="AC4171" i="1"/>
  <c r="AD4171" i="1"/>
  <c r="AE4171" i="1"/>
  <c r="AF4171" i="1"/>
  <c r="AC4172" i="1"/>
  <c r="AD4172" i="1"/>
  <c r="AE4172" i="1"/>
  <c r="AF4172" i="1"/>
  <c r="AC4173" i="1"/>
  <c r="AD4173" i="1"/>
  <c r="AE4173" i="1"/>
  <c r="AF4173" i="1"/>
  <c r="AC4174" i="1"/>
  <c r="AD4174" i="1"/>
  <c r="AE4174" i="1"/>
  <c r="AF4174" i="1"/>
  <c r="AC4175" i="1"/>
  <c r="AD4175" i="1"/>
  <c r="AE4175" i="1"/>
  <c r="AF4175" i="1"/>
  <c r="AC4176" i="1"/>
  <c r="AD4176" i="1"/>
  <c r="AE4176" i="1"/>
  <c r="AF4176" i="1"/>
  <c r="AC4177" i="1"/>
  <c r="AD4177" i="1"/>
  <c r="AE4177" i="1"/>
  <c r="AF4177" i="1"/>
  <c r="AC4178" i="1"/>
  <c r="AD4178" i="1"/>
  <c r="AE4178" i="1"/>
  <c r="AF4178" i="1"/>
  <c r="AC4179" i="1"/>
  <c r="AD4179" i="1"/>
  <c r="AE4179" i="1"/>
  <c r="AF4179" i="1"/>
  <c r="AC4180" i="1"/>
  <c r="AD4180" i="1"/>
  <c r="AE4180" i="1"/>
  <c r="AF4180" i="1"/>
  <c r="AC4181" i="1"/>
  <c r="AD4181" i="1"/>
  <c r="AE4181" i="1"/>
  <c r="AF4181" i="1"/>
  <c r="AC4182" i="1"/>
  <c r="AD4182" i="1"/>
  <c r="AE4182" i="1"/>
  <c r="AF4182" i="1"/>
  <c r="AC4183" i="1"/>
  <c r="AD4183" i="1"/>
  <c r="AE4183" i="1"/>
  <c r="AF4183" i="1"/>
  <c r="AC4184" i="1"/>
  <c r="AD4184" i="1"/>
  <c r="AE4184" i="1"/>
  <c r="AF4184" i="1"/>
  <c r="AC4185" i="1"/>
  <c r="AD4185" i="1"/>
  <c r="AE4185" i="1"/>
  <c r="AF4185" i="1"/>
  <c r="AC4186" i="1"/>
  <c r="AD4186" i="1"/>
  <c r="AE4186" i="1"/>
  <c r="AF4186" i="1"/>
  <c r="AC4187" i="1"/>
  <c r="AD4187" i="1"/>
  <c r="AE4187" i="1"/>
  <c r="AF4187" i="1"/>
  <c r="AC4188" i="1"/>
  <c r="AD4188" i="1"/>
  <c r="AE4188" i="1"/>
  <c r="AF4188" i="1"/>
  <c r="AC4189" i="1"/>
  <c r="AD4189" i="1"/>
  <c r="AE4189" i="1"/>
  <c r="AF4189" i="1"/>
  <c r="AC4190" i="1"/>
  <c r="AD4190" i="1"/>
  <c r="AE4190" i="1"/>
  <c r="AF4190" i="1"/>
  <c r="AC4191" i="1"/>
  <c r="AD4191" i="1"/>
  <c r="AE4191" i="1"/>
  <c r="AF4191" i="1"/>
  <c r="AC4192" i="1"/>
  <c r="AD4192" i="1"/>
  <c r="AE4192" i="1"/>
  <c r="AF4192" i="1"/>
  <c r="AC4193" i="1"/>
  <c r="AD4193" i="1"/>
  <c r="AE4193" i="1"/>
  <c r="AF4193" i="1"/>
  <c r="AC4194" i="1"/>
  <c r="AD4194" i="1"/>
  <c r="AE4194" i="1"/>
  <c r="AF4194" i="1"/>
  <c r="AC4195" i="1"/>
  <c r="AD4195" i="1"/>
  <c r="AE4195" i="1"/>
  <c r="AF4195" i="1"/>
  <c r="AC4196" i="1"/>
  <c r="AD4196" i="1"/>
  <c r="AE4196" i="1"/>
  <c r="AF4196" i="1"/>
  <c r="AC4197" i="1"/>
  <c r="AD4197" i="1"/>
  <c r="AE4197" i="1"/>
  <c r="AF4197" i="1"/>
  <c r="AC4198" i="1"/>
  <c r="AD4198" i="1"/>
  <c r="AE4198" i="1"/>
  <c r="AF4198" i="1"/>
  <c r="AC4199" i="1"/>
  <c r="AD4199" i="1"/>
  <c r="AE4199" i="1"/>
  <c r="AF4199" i="1"/>
  <c r="AC4200" i="1"/>
  <c r="AD4200" i="1"/>
  <c r="AE4200" i="1"/>
  <c r="AF4200" i="1"/>
  <c r="AC4201" i="1"/>
  <c r="AD4201" i="1"/>
  <c r="AE4201" i="1"/>
  <c r="AF4201" i="1"/>
  <c r="AC4202" i="1"/>
  <c r="AD4202" i="1"/>
  <c r="AE4202" i="1"/>
  <c r="AF4202" i="1"/>
  <c r="AC4203" i="1"/>
  <c r="AD4203" i="1"/>
  <c r="AE4203" i="1"/>
  <c r="AF4203" i="1"/>
  <c r="AC4204" i="1"/>
  <c r="AD4204" i="1"/>
  <c r="AE4204" i="1"/>
  <c r="AF4204" i="1"/>
  <c r="AC4205" i="1"/>
  <c r="AD4205" i="1"/>
  <c r="AE4205" i="1"/>
  <c r="AF4205" i="1"/>
  <c r="AC4206" i="1"/>
  <c r="AD4206" i="1"/>
  <c r="AE4206" i="1"/>
  <c r="AF4206" i="1"/>
  <c r="AC4207" i="1"/>
  <c r="AD4207" i="1"/>
  <c r="AE4207" i="1"/>
  <c r="AF4207" i="1"/>
  <c r="AC4208" i="1"/>
  <c r="AD4208" i="1"/>
  <c r="AE4208" i="1"/>
  <c r="AF4208" i="1"/>
  <c r="AC4209" i="1"/>
  <c r="AD4209" i="1"/>
  <c r="AE4209" i="1"/>
  <c r="AF4209" i="1"/>
  <c r="AC4210" i="1"/>
  <c r="AD4210" i="1"/>
  <c r="AE4210" i="1"/>
  <c r="AF4210" i="1"/>
  <c r="AC4211" i="1"/>
  <c r="AD4211" i="1"/>
  <c r="AE4211" i="1"/>
  <c r="AF4211" i="1"/>
  <c r="AC4212" i="1"/>
  <c r="AD4212" i="1"/>
  <c r="AE4212" i="1"/>
  <c r="AF4212" i="1"/>
  <c r="AC4213" i="1"/>
  <c r="AD4213" i="1"/>
  <c r="AE4213" i="1"/>
  <c r="AF4213" i="1"/>
  <c r="AC4214" i="1"/>
  <c r="AD4214" i="1"/>
  <c r="AE4214" i="1"/>
  <c r="AF4214" i="1"/>
  <c r="AC4215" i="1"/>
  <c r="AD4215" i="1"/>
  <c r="AE4215" i="1"/>
  <c r="AF4215" i="1"/>
  <c r="AC4216" i="1"/>
  <c r="AD4216" i="1"/>
  <c r="AE4216" i="1"/>
  <c r="AF4216" i="1"/>
  <c r="AC4217" i="1"/>
  <c r="AD4217" i="1"/>
  <c r="AE4217" i="1"/>
  <c r="AF4217" i="1"/>
  <c r="AC4218" i="1"/>
  <c r="AD4218" i="1"/>
  <c r="AE4218" i="1"/>
  <c r="AF4218" i="1"/>
  <c r="AC4219" i="1"/>
  <c r="AD4219" i="1"/>
  <c r="AE4219" i="1"/>
  <c r="AF4219" i="1"/>
  <c r="AC4220" i="1"/>
  <c r="AD4220" i="1"/>
  <c r="AE4220" i="1"/>
  <c r="AF4220" i="1"/>
  <c r="AC4221" i="1"/>
  <c r="AD4221" i="1"/>
  <c r="AE4221" i="1"/>
  <c r="AF4221" i="1"/>
  <c r="AC4222" i="1"/>
  <c r="AD4222" i="1"/>
  <c r="AE4222" i="1"/>
  <c r="AF4222" i="1"/>
  <c r="AC4223" i="1"/>
  <c r="AD4223" i="1"/>
  <c r="AE4223" i="1"/>
  <c r="AF4223" i="1"/>
  <c r="AC4224" i="1"/>
  <c r="AD4224" i="1"/>
  <c r="AE4224" i="1"/>
  <c r="AF4224" i="1"/>
  <c r="AC4225" i="1"/>
  <c r="AD4225" i="1"/>
  <c r="AE4225" i="1"/>
  <c r="AF4225" i="1"/>
  <c r="AC4226" i="1"/>
  <c r="AD4226" i="1"/>
  <c r="AE4226" i="1"/>
  <c r="AF4226" i="1"/>
  <c r="AC4227" i="1"/>
  <c r="AD4227" i="1"/>
  <c r="AE4227" i="1"/>
  <c r="AF4227" i="1"/>
  <c r="AC4228" i="1"/>
  <c r="AD4228" i="1"/>
  <c r="AE4228" i="1"/>
  <c r="AF4228" i="1"/>
  <c r="AC4229" i="1"/>
  <c r="AD4229" i="1"/>
  <c r="AE4229" i="1"/>
  <c r="AF4229" i="1"/>
  <c r="AC4230" i="1"/>
  <c r="AD4230" i="1"/>
  <c r="AE4230" i="1"/>
  <c r="AF4230" i="1"/>
  <c r="AC4231" i="1"/>
  <c r="AD4231" i="1"/>
  <c r="AE4231" i="1"/>
  <c r="AF4231" i="1"/>
  <c r="AC4232" i="1"/>
  <c r="AD4232" i="1"/>
  <c r="AE4232" i="1"/>
  <c r="AF4232" i="1"/>
  <c r="AC4233" i="1"/>
  <c r="AD4233" i="1"/>
  <c r="AE4233" i="1"/>
  <c r="AF4233" i="1"/>
  <c r="AC4234" i="1"/>
  <c r="AD4234" i="1"/>
  <c r="AE4234" i="1"/>
  <c r="AF4234" i="1"/>
  <c r="AC4235" i="1"/>
  <c r="AD4235" i="1"/>
  <c r="AE4235" i="1"/>
  <c r="AF4235" i="1"/>
  <c r="AC4236" i="1"/>
  <c r="AD4236" i="1"/>
  <c r="AE4236" i="1"/>
  <c r="AF4236" i="1"/>
  <c r="AC4237" i="1"/>
  <c r="AD4237" i="1"/>
  <c r="AE4237" i="1"/>
  <c r="AF4237" i="1"/>
  <c r="AC4238" i="1"/>
  <c r="AD4238" i="1"/>
  <c r="AE4238" i="1"/>
  <c r="AF4238" i="1"/>
  <c r="AC4239" i="1"/>
  <c r="AD4239" i="1"/>
  <c r="AE4239" i="1"/>
  <c r="AF4239" i="1"/>
  <c r="AC4240" i="1"/>
  <c r="AD4240" i="1"/>
  <c r="AE4240" i="1"/>
  <c r="AF4240" i="1"/>
  <c r="AC4241" i="1"/>
  <c r="AD4241" i="1"/>
  <c r="AE4241" i="1"/>
  <c r="AF4241" i="1"/>
  <c r="AC4242" i="1"/>
  <c r="AD4242" i="1"/>
  <c r="AE4242" i="1"/>
  <c r="AF4242" i="1"/>
  <c r="AC4243" i="1"/>
  <c r="AD4243" i="1"/>
  <c r="AE4243" i="1"/>
  <c r="AF4243" i="1"/>
  <c r="AC4244" i="1"/>
  <c r="AD4244" i="1"/>
  <c r="AE4244" i="1"/>
  <c r="AF4244" i="1"/>
  <c r="AC4245" i="1"/>
  <c r="AD4245" i="1"/>
  <c r="AE4245" i="1"/>
  <c r="AF4245" i="1"/>
  <c r="AC4246" i="1"/>
  <c r="AD4246" i="1"/>
  <c r="AE4246" i="1"/>
  <c r="AF4246" i="1"/>
  <c r="AC4247" i="1"/>
  <c r="AD4247" i="1"/>
  <c r="AE4247" i="1"/>
  <c r="AF4247" i="1"/>
  <c r="AC4248" i="1"/>
  <c r="AD4248" i="1"/>
  <c r="AE4248" i="1"/>
  <c r="AF4248" i="1"/>
  <c r="AC4249" i="1"/>
  <c r="AD4249" i="1"/>
  <c r="AE4249" i="1"/>
  <c r="AF4249" i="1"/>
  <c r="AC4250" i="1"/>
  <c r="AD4250" i="1"/>
  <c r="AE4250" i="1"/>
  <c r="AF4250" i="1"/>
  <c r="AC4251" i="1"/>
  <c r="AD4251" i="1"/>
  <c r="AE4251" i="1"/>
  <c r="AF4251" i="1"/>
  <c r="AC4252" i="1"/>
  <c r="AD4252" i="1"/>
  <c r="AE4252" i="1"/>
  <c r="AF4252" i="1"/>
  <c r="AC4253" i="1"/>
  <c r="AD4253" i="1"/>
  <c r="AE4253" i="1"/>
  <c r="AF4253" i="1"/>
  <c r="AC4254" i="1"/>
  <c r="AD4254" i="1"/>
  <c r="AE4254" i="1"/>
  <c r="AF4254" i="1"/>
  <c r="AC4255" i="1"/>
  <c r="AD4255" i="1"/>
  <c r="AE4255" i="1"/>
  <c r="AF4255" i="1"/>
  <c r="AC4256" i="1"/>
  <c r="AD4256" i="1"/>
  <c r="AE4256" i="1"/>
  <c r="AF4256" i="1"/>
  <c r="AC4257" i="1"/>
  <c r="AD4257" i="1"/>
  <c r="AE4257" i="1"/>
  <c r="AF4257" i="1"/>
  <c r="AC4258" i="1"/>
  <c r="AD4258" i="1"/>
  <c r="AE4258" i="1"/>
  <c r="AF4258" i="1"/>
  <c r="AC4259" i="1"/>
  <c r="AD4259" i="1"/>
  <c r="AE4259" i="1"/>
  <c r="AF4259" i="1"/>
  <c r="AC4260" i="1"/>
  <c r="AD4260" i="1"/>
  <c r="AE4260" i="1"/>
  <c r="AF4260" i="1"/>
  <c r="AC4261" i="1"/>
  <c r="AD4261" i="1"/>
  <c r="AE4261" i="1"/>
  <c r="AF4261" i="1"/>
  <c r="AC4262" i="1"/>
  <c r="AD4262" i="1"/>
  <c r="AE4262" i="1"/>
  <c r="AF4262" i="1"/>
  <c r="AC4263" i="1"/>
  <c r="AD4263" i="1"/>
  <c r="AE4263" i="1"/>
  <c r="AF4263" i="1"/>
  <c r="AC4264" i="1"/>
  <c r="AD4264" i="1"/>
  <c r="AE4264" i="1"/>
  <c r="AF4264" i="1"/>
  <c r="AC4265" i="1"/>
  <c r="AD4265" i="1"/>
  <c r="AE4265" i="1"/>
  <c r="AF4265" i="1"/>
  <c r="AC4266" i="1"/>
  <c r="AD4266" i="1"/>
  <c r="AE4266" i="1"/>
  <c r="AF4266" i="1"/>
  <c r="AC4267" i="1"/>
  <c r="AD4267" i="1"/>
  <c r="AE4267" i="1"/>
  <c r="AF4267" i="1"/>
  <c r="AC4268" i="1"/>
  <c r="AD4268" i="1"/>
  <c r="AE4268" i="1"/>
  <c r="AF4268" i="1"/>
  <c r="AC4269" i="1"/>
  <c r="AD4269" i="1"/>
  <c r="AE4269" i="1"/>
  <c r="AF4269" i="1"/>
  <c r="AC4270" i="1"/>
  <c r="AD4270" i="1"/>
  <c r="AE4270" i="1"/>
  <c r="AF4270" i="1"/>
  <c r="AC4271" i="1"/>
  <c r="AD4271" i="1"/>
  <c r="AE4271" i="1"/>
  <c r="AF4271" i="1"/>
  <c r="AC4272" i="1"/>
  <c r="AD4272" i="1"/>
  <c r="AE4272" i="1"/>
  <c r="AF4272" i="1"/>
  <c r="AC4273" i="1"/>
  <c r="AD4273" i="1"/>
  <c r="AE4273" i="1"/>
  <c r="AF4273" i="1"/>
  <c r="AC4274" i="1"/>
  <c r="AD4274" i="1"/>
  <c r="AE4274" i="1"/>
  <c r="AF4274" i="1"/>
  <c r="AC4275" i="1"/>
  <c r="AD4275" i="1"/>
  <c r="AE4275" i="1"/>
  <c r="AF4275" i="1"/>
  <c r="AC4276" i="1"/>
  <c r="AD4276" i="1"/>
  <c r="AE4276" i="1"/>
  <c r="AF4276" i="1"/>
  <c r="AC4277" i="1"/>
  <c r="AD4277" i="1"/>
  <c r="AE4277" i="1"/>
  <c r="AF4277" i="1"/>
  <c r="AC4278" i="1"/>
  <c r="AD4278" i="1"/>
  <c r="AE4278" i="1"/>
  <c r="AF4278" i="1"/>
  <c r="AC4279" i="1"/>
  <c r="AD4279" i="1"/>
  <c r="AE4279" i="1"/>
  <c r="AF4279" i="1"/>
  <c r="AC4280" i="1"/>
  <c r="AD4280" i="1"/>
  <c r="AE4280" i="1"/>
  <c r="AF4280" i="1"/>
  <c r="AC4281" i="1"/>
  <c r="AD4281" i="1"/>
  <c r="AE4281" i="1"/>
  <c r="AF4281" i="1"/>
  <c r="AC4282" i="1"/>
  <c r="AD4282" i="1"/>
  <c r="AE4282" i="1"/>
  <c r="AF4282" i="1"/>
  <c r="AC4283" i="1"/>
  <c r="AD4283" i="1"/>
  <c r="AE4283" i="1"/>
  <c r="AF4283" i="1"/>
  <c r="AC4284" i="1"/>
  <c r="AD4284" i="1"/>
  <c r="AE4284" i="1"/>
  <c r="AF4284" i="1"/>
  <c r="AC4285" i="1"/>
  <c r="AD4285" i="1"/>
  <c r="AE4285" i="1"/>
  <c r="AF4285" i="1"/>
  <c r="AC4286" i="1"/>
  <c r="AD4286" i="1"/>
  <c r="AE4286" i="1"/>
  <c r="AF4286" i="1"/>
  <c r="AC4287" i="1"/>
  <c r="AD4287" i="1"/>
  <c r="AE4287" i="1"/>
  <c r="AF4287" i="1"/>
  <c r="AC4288" i="1"/>
  <c r="AD4288" i="1"/>
  <c r="AE4288" i="1"/>
  <c r="AF4288" i="1"/>
  <c r="AC4289" i="1"/>
  <c r="AD4289" i="1"/>
  <c r="AE4289" i="1"/>
  <c r="AF4289" i="1"/>
  <c r="AC4290" i="1"/>
  <c r="AD4290" i="1"/>
  <c r="AE4290" i="1"/>
  <c r="AF4290" i="1"/>
  <c r="AC4291" i="1"/>
  <c r="AD4291" i="1"/>
  <c r="AE4291" i="1"/>
  <c r="AF4291" i="1"/>
  <c r="AC4292" i="1"/>
  <c r="AD4292" i="1"/>
  <c r="AE4292" i="1"/>
  <c r="AF4292" i="1"/>
  <c r="AC4293" i="1"/>
  <c r="AD4293" i="1"/>
  <c r="AE4293" i="1"/>
  <c r="AF4293" i="1"/>
  <c r="AC4294" i="1"/>
  <c r="AD4294" i="1"/>
  <c r="AE4294" i="1"/>
  <c r="AF4294" i="1"/>
  <c r="AC4295" i="1"/>
  <c r="AD4295" i="1"/>
  <c r="AE4295" i="1"/>
  <c r="AF4295" i="1"/>
  <c r="AC4296" i="1"/>
  <c r="AD4296" i="1"/>
  <c r="AE4296" i="1"/>
  <c r="AF4296" i="1"/>
  <c r="AC4297" i="1"/>
  <c r="AD4297" i="1"/>
  <c r="AE4297" i="1"/>
  <c r="AF4297" i="1"/>
  <c r="AC4298" i="1"/>
  <c r="AD4298" i="1"/>
  <c r="AE4298" i="1"/>
  <c r="AF4298" i="1"/>
  <c r="AC4299" i="1"/>
  <c r="AD4299" i="1"/>
  <c r="AE4299" i="1"/>
  <c r="AF4299" i="1"/>
  <c r="AC4300" i="1"/>
  <c r="AD4300" i="1"/>
  <c r="AE4300" i="1"/>
  <c r="AF4300" i="1"/>
  <c r="AC4301" i="1"/>
  <c r="AD4301" i="1"/>
  <c r="AE4301" i="1"/>
  <c r="AF4301" i="1"/>
  <c r="AC4302" i="1"/>
  <c r="AD4302" i="1"/>
  <c r="AE4302" i="1"/>
  <c r="AF4302" i="1"/>
  <c r="AC4303" i="1"/>
  <c r="AD4303" i="1"/>
  <c r="AE4303" i="1"/>
  <c r="AF4303" i="1"/>
  <c r="AC4304" i="1"/>
  <c r="AD4304" i="1"/>
  <c r="AE4304" i="1"/>
  <c r="AF4304" i="1"/>
  <c r="AC4305" i="1"/>
  <c r="AD4305" i="1"/>
  <c r="AE4305" i="1"/>
  <c r="AF4305" i="1"/>
  <c r="AC4306" i="1"/>
  <c r="AD4306" i="1"/>
  <c r="AE4306" i="1"/>
  <c r="AF4306" i="1"/>
  <c r="AC4307" i="1"/>
  <c r="AD4307" i="1"/>
  <c r="AE4307" i="1"/>
  <c r="AF4307" i="1"/>
  <c r="AC4308" i="1"/>
  <c r="AD4308" i="1"/>
  <c r="AE4308" i="1"/>
  <c r="AF4308" i="1"/>
  <c r="AC4309" i="1"/>
  <c r="AD4309" i="1"/>
  <c r="AE4309" i="1"/>
  <c r="AF4309" i="1"/>
  <c r="AC4310" i="1"/>
  <c r="AD4310" i="1"/>
  <c r="AE4310" i="1"/>
  <c r="AF4310" i="1"/>
  <c r="AC4311" i="1"/>
  <c r="AD4311" i="1"/>
  <c r="AE4311" i="1"/>
  <c r="AF4311" i="1"/>
  <c r="AC4312" i="1"/>
  <c r="AD4312" i="1"/>
  <c r="AE4312" i="1"/>
  <c r="AF4312" i="1"/>
  <c r="AC4313" i="1"/>
  <c r="AD4313" i="1"/>
  <c r="AE4313" i="1"/>
  <c r="AF4313" i="1"/>
  <c r="AC4314" i="1"/>
  <c r="AD4314" i="1"/>
  <c r="AE4314" i="1"/>
  <c r="AF4314" i="1"/>
  <c r="AC4315" i="1"/>
  <c r="AD4315" i="1"/>
  <c r="AE4315" i="1"/>
  <c r="AF4315" i="1"/>
  <c r="AC4316" i="1"/>
  <c r="AD4316" i="1"/>
  <c r="AE4316" i="1"/>
  <c r="AF4316" i="1"/>
  <c r="AC4317" i="1"/>
  <c r="AD4317" i="1"/>
  <c r="AE4317" i="1"/>
  <c r="AF4317" i="1"/>
  <c r="AC4318" i="1"/>
  <c r="AD4318" i="1"/>
  <c r="AE4318" i="1"/>
  <c r="AF4318" i="1"/>
  <c r="AC4319" i="1"/>
  <c r="AD4319" i="1"/>
  <c r="AE4319" i="1"/>
  <c r="AF4319" i="1"/>
  <c r="AC4320" i="1"/>
  <c r="AD4320" i="1"/>
  <c r="AE4320" i="1"/>
  <c r="AF4320" i="1"/>
  <c r="AC4321" i="1"/>
  <c r="AD4321" i="1"/>
  <c r="AE4321" i="1"/>
  <c r="AF4321" i="1"/>
  <c r="AC4322" i="1"/>
  <c r="AD4322" i="1"/>
  <c r="AE4322" i="1"/>
  <c r="AF4322" i="1"/>
  <c r="AC4323" i="1"/>
  <c r="AD4323" i="1"/>
  <c r="AE4323" i="1"/>
  <c r="AF4323" i="1"/>
  <c r="AC4324" i="1"/>
  <c r="AD4324" i="1"/>
  <c r="AE4324" i="1"/>
  <c r="AF4324" i="1"/>
  <c r="AC4325" i="1"/>
  <c r="AD4325" i="1"/>
  <c r="AE4325" i="1"/>
  <c r="AF4325" i="1"/>
  <c r="AC4326" i="1"/>
  <c r="AD4326" i="1"/>
  <c r="AE4326" i="1"/>
  <c r="AF4326" i="1"/>
  <c r="AC4327" i="1"/>
  <c r="AD4327" i="1"/>
  <c r="AE4327" i="1"/>
  <c r="AF4327" i="1"/>
  <c r="AC4328" i="1"/>
  <c r="AD4328" i="1"/>
  <c r="AE4328" i="1"/>
  <c r="AF4328" i="1"/>
  <c r="AC4329" i="1"/>
  <c r="AD4329" i="1"/>
  <c r="AE4329" i="1"/>
  <c r="AF4329" i="1"/>
  <c r="AC4330" i="1"/>
  <c r="AD4330" i="1"/>
  <c r="AE4330" i="1"/>
  <c r="AF4330" i="1"/>
  <c r="AC4331" i="1"/>
  <c r="AD4331" i="1"/>
  <c r="AE4331" i="1"/>
  <c r="AF4331" i="1"/>
  <c r="AC4332" i="1"/>
  <c r="AD4332" i="1"/>
  <c r="AE4332" i="1"/>
  <c r="AF4332" i="1"/>
  <c r="AC4333" i="1"/>
  <c r="AD4333" i="1"/>
  <c r="AE4333" i="1"/>
  <c r="AF4333" i="1"/>
  <c r="AC4334" i="1"/>
  <c r="AD4334" i="1"/>
  <c r="AE4334" i="1"/>
  <c r="AF4334" i="1"/>
  <c r="AC4335" i="1"/>
  <c r="AD4335" i="1"/>
  <c r="AE4335" i="1"/>
  <c r="AF4335" i="1"/>
  <c r="AC4336" i="1"/>
  <c r="AD4336" i="1"/>
  <c r="AE4336" i="1"/>
  <c r="AF4336" i="1"/>
  <c r="AC4337" i="1"/>
  <c r="AD4337" i="1"/>
  <c r="AE4337" i="1"/>
  <c r="AF4337" i="1"/>
  <c r="AC4338" i="1"/>
  <c r="AD4338" i="1"/>
  <c r="AE4338" i="1"/>
  <c r="AF4338" i="1"/>
  <c r="AC4339" i="1"/>
  <c r="AD4339" i="1"/>
  <c r="AE4339" i="1"/>
  <c r="AF4339" i="1"/>
  <c r="AC4340" i="1"/>
  <c r="AD4340" i="1"/>
  <c r="AE4340" i="1"/>
  <c r="AF4340" i="1"/>
  <c r="AC4341" i="1"/>
  <c r="AD4341" i="1"/>
  <c r="AE4341" i="1"/>
  <c r="AF4341" i="1"/>
  <c r="AC4342" i="1"/>
  <c r="AD4342" i="1"/>
  <c r="AE4342" i="1"/>
  <c r="AF4342" i="1"/>
  <c r="AC4343" i="1"/>
  <c r="AD4343" i="1"/>
  <c r="AE4343" i="1"/>
  <c r="AF4343" i="1"/>
  <c r="AC4344" i="1"/>
  <c r="AD4344" i="1"/>
  <c r="AE4344" i="1"/>
  <c r="AF4344" i="1"/>
  <c r="AC4345" i="1"/>
  <c r="AD4345" i="1"/>
  <c r="AE4345" i="1"/>
  <c r="AF4345" i="1"/>
  <c r="AC4346" i="1"/>
  <c r="AD4346" i="1"/>
  <c r="AE4346" i="1"/>
  <c r="AF4346" i="1"/>
  <c r="AC4347" i="1"/>
  <c r="AD4347" i="1"/>
  <c r="AE4347" i="1"/>
  <c r="AF4347" i="1"/>
  <c r="AC4348" i="1"/>
  <c r="AD4348" i="1"/>
  <c r="AE4348" i="1"/>
  <c r="AF4348" i="1"/>
  <c r="AC4349" i="1"/>
  <c r="AD4349" i="1"/>
  <c r="AE4349" i="1"/>
  <c r="AF4349" i="1"/>
  <c r="AC4350" i="1"/>
  <c r="AD4350" i="1"/>
  <c r="AE4350" i="1"/>
  <c r="AF4350" i="1"/>
  <c r="AC4351" i="1"/>
  <c r="AD4351" i="1"/>
  <c r="AE4351" i="1"/>
  <c r="AF4351" i="1"/>
  <c r="AC4352" i="1"/>
  <c r="AD4352" i="1"/>
  <c r="AE4352" i="1"/>
  <c r="AF4352" i="1"/>
  <c r="AC4353" i="1"/>
  <c r="AD4353" i="1"/>
  <c r="AE4353" i="1"/>
  <c r="AF4353" i="1"/>
  <c r="AC4354" i="1"/>
  <c r="AD4354" i="1"/>
  <c r="AE4354" i="1"/>
  <c r="AF4354" i="1"/>
  <c r="AC4355" i="1"/>
  <c r="AD4355" i="1"/>
  <c r="AE4355" i="1"/>
  <c r="AF4355" i="1"/>
  <c r="AC4356" i="1"/>
  <c r="AD4356" i="1"/>
  <c r="AE4356" i="1"/>
  <c r="AF4356" i="1"/>
  <c r="AC4357" i="1"/>
  <c r="AD4357" i="1"/>
  <c r="AE4357" i="1"/>
  <c r="AF4357" i="1"/>
  <c r="AC4358" i="1"/>
  <c r="AD4358" i="1"/>
  <c r="AE4358" i="1"/>
  <c r="AF4358" i="1"/>
  <c r="AC4359" i="1"/>
  <c r="AD4359" i="1"/>
  <c r="AE4359" i="1"/>
  <c r="AF4359" i="1"/>
  <c r="AC4360" i="1"/>
  <c r="AD4360" i="1"/>
  <c r="AE4360" i="1"/>
  <c r="AF4360" i="1"/>
  <c r="AC4361" i="1"/>
  <c r="AD4361" i="1"/>
  <c r="AE4361" i="1"/>
  <c r="AF4361" i="1"/>
  <c r="AC4362" i="1"/>
  <c r="AD4362" i="1"/>
  <c r="AE4362" i="1"/>
  <c r="AF4362" i="1"/>
  <c r="AC4363" i="1"/>
  <c r="AD4363" i="1"/>
  <c r="AE4363" i="1"/>
  <c r="AF4363" i="1"/>
  <c r="AC4364" i="1"/>
  <c r="AD4364" i="1"/>
  <c r="AE4364" i="1"/>
  <c r="AF4364" i="1"/>
  <c r="AC4365" i="1"/>
  <c r="AD4365" i="1"/>
  <c r="AE4365" i="1"/>
  <c r="AF4365" i="1"/>
  <c r="AC4366" i="1"/>
  <c r="AD4366" i="1"/>
  <c r="AE4366" i="1"/>
  <c r="AF4366" i="1"/>
  <c r="AC4367" i="1"/>
  <c r="AD4367" i="1"/>
  <c r="AE4367" i="1"/>
  <c r="AF4367" i="1"/>
  <c r="AC4368" i="1"/>
  <c r="AD4368" i="1"/>
  <c r="AE4368" i="1"/>
  <c r="AF4368" i="1"/>
  <c r="AC4369" i="1"/>
  <c r="AD4369" i="1"/>
  <c r="AE4369" i="1"/>
  <c r="AF4369" i="1"/>
  <c r="AC4370" i="1"/>
  <c r="AD4370" i="1"/>
  <c r="AE4370" i="1"/>
  <c r="AF4370" i="1"/>
  <c r="AC4371" i="1"/>
  <c r="AD4371" i="1"/>
  <c r="AE4371" i="1"/>
  <c r="AF4371" i="1"/>
  <c r="AC4372" i="1"/>
  <c r="AD4372" i="1"/>
  <c r="AE4372" i="1"/>
  <c r="AF4372" i="1"/>
  <c r="AC4373" i="1"/>
  <c r="AD4373" i="1"/>
  <c r="AE4373" i="1"/>
  <c r="AF4373" i="1"/>
  <c r="AC4374" i="1"/>
  <c r="AD4374" i="1"/>
  <c r="AE4374" i="1"/>
  <c r="AF4374" i="1"/>
  <c r="AC4375" i="1"/>
  <c r="AD4375" i="1"/>
  <c r="AE4375" i="1"/>
  <c r="AF4375" i="1"/>
  <c r="AC4376" i="1"/>
  <c r="AD4376" i="1"/>
  <c r="AE4376" i="1"/>
  <c r="AF4376" i="1"/>
  <c r="AC4377" i="1"/>
  <c r="AD4377" i="1"/>
  <c r="AE4377" i="1"/>
  <c r="AF4377" i="1"/>
  <c r="AC4378" i="1"/>
  <c r="AD4378" i="1"/>
  <c r="AE4378" i="1"/>
  <c r="AF4378" i="1"/>
  <c r="AC4379" i="1"/>
  <c r="AD4379" i="1"/>
  <c r="AE4379" i="1"/>
  <c r="AF4379" i="1"/>
  <c r="AC4380" i="1"/>
  <c r="AD4380" i="1"/>
  <c r="AE4380" i="1"/>
  <c r="AF4380" i="1"/>
  <c r="AC4381" i="1"/>
  <c r="AD4381" i="1"/>
  <c r="AE4381" i="1"/>
  <c r="AF4381" i="1"/>
  <c r="AC4382" i="1"/>
  <c r="AD4382" i="1"/>
  <c r="AE4382" i="1"/>
  <c r="AF4382" i="1"/>
  <c r="AC4383" i="1"/>
  <c r="AD4383" i="1"/>
  <c r="AE4383" i="1"/>
  <c r="AF4383" i="1"/>
  <c r="AC4384" i="1"/>
  <c r="AD4384" i="1"/>
  <c r="AE4384" i="1"/>
  <c r="AF4384" i="1"/>
  <c r="AC4385" i="1"/>
  <c r="AD4385" i="1"/>
  <c r="AE4385" i="1"/>
  <c r="AF4385" i="1"/>
  <c r="AC4386" i="1"/>
  <c r="AD4386" i="1"/>
  <c r="AE4386" i="1"/>
  <c r="AF4386" i="1"/>
  <c r="AC4387" i="1"/>
  <c r="AD4387" i="1"/>
  <c r="AE4387" i="1"/>
  <c r="AF4387" i="1"/>
  <c r="AC4388" i="1"/>
  <c r="AD4388" i="1"/>
  <c r="AE4388" i="1"/>
  <c r="AF4388" i="1"/>
  <c r="AC4389" i="1"/>
  <c r="AD4389" i="1"/>
  <c r="AE4389" i="1"/>
  <c r="AF4389" i="1"/>
  <c r="AC4390" i="1"/>
  <c r="AD4390" i="1"/>
  <c r="AE4390" i="1"/>
  <c r="AF4390" i="1"/>
  <c r="AC4391" i="1"/>
  <c r="AD4391" i="1"/>
  <c r="AE4391" i="1"/>
  <c r="AF4391" i="1"/>
  <c r="AC4392" i="1"/>
  <c r="AD4392" i="1"/>
  <c r="AE4392" i="1"/>
  <c r="AF4392" i="1"/>
  <c r="AC4393" i="1"/>
  <c r="AD4393" i="1"/>
  <c r="AE4393" i="1"/>
  <c r="AF4393" i="1"/>
  <c r="AC4394" i="1"/>
  <c r="AD4394" i="1"/>
  <c r="AE4394" i="1"/>
  <c r="AF4394" i="1"/>
  <c r="AC4395" i="1"/>
  <c r="AD4395" i="1"/>
  <c r="AE4395" i="1"/>
  <c r="AF4395" i="1"/>
  <c r="AC4396" i="1"/>
  <c r="AD4396" i="1"/>
  <c r="AE4396" i="1"/>
  <c r="AF4396" i="1"/>
  <c r="AC4397" i="1"/>
  <c r="AD4397" i="1"/>
  <c r="AE4397" i="1"/>
  <c r="AF4397" i="1"/>
  <c r="AC4398" i="1"/>
  <c r="AD4398" i="1"/>
  <c r="AE4398" i="1"/>
  <c r="AF4398" i="1"/>
  <c r="AC4399" i="1"/>
  <c r="AD4399" i="1"/>
  <c r="AE4399" i="1"/>
  <c r="AF4399" i="1"/>
  <c r="AC4400" i="1"/>
  <c r="AD4400" i="1"/>
  <c r="AE4400" i="1"/>
  <c r="AF4400" i="1"/>
  <c r="AC4401" i="1"/>
  <c r="AD4401" i="1"/>
  <c r="AE4401" i="1"/>
  <c r="AF4401" i="1"/>
  <c r="AC4402" i="1"/>
  <c r="AD4402" i="1"/>
  <c r="AE4402" i="1"/>
  <c r="AF4402" i="1"/>
  <c r="AC4403" i="1"/>
  <c r="AD4403" i="1"/>
  <c r="AE4403" i="1"/>
  <c r="AF4403" i="1"/>
  <c r="AC4404" i="1"/>
  <c r="AD4404" i="1"/>
  <c r="AE4404" i="1"/>
  <c r="AF4404" i="1"/>
  <c r="AC4405" i="1"/>
  <c r="AD4405" i="1"/>
  <c r="AE4405" i="1"/>
  <c r="AF4405" i="1"/>
  <c r="AC4406" i="1"/>
  <c r="AD4406" i="1"/>
  <c r="AE4406" i="1"/>
  <c r="AF4406" i="1"/>
  <c r="AC4407" i="1"/>
  <c r="AD4407" i="1"/>
  <c r="AE4407" i="1"/>
  <c r="AF4407" i="1"/>
  <c r="AC4408" i="1"/>
  <c r="AD4408" i="1"/>
  <c r="AE4408" i="1"/>
  <c r="AF4408" i="1"/>
  <c r="AC4409" i="1"/>
  <c r="AD4409" i="1"/>
  <c r="AE4409" i="1"/>
  <c r="AF4409" i="1"/>
  <c r="AC4410" i="1"/>
  <c r="AD4410" i="1"/>
  <c r="AE4410" i="1"/>
  <c r="AF4410" i="1"/>
  <c r="AC4411" i="1"/>
  <c r="AD4411" i="1"/>
  <c r="AE4411" i="1"/>
  <c r="AF4411" i="1"/>
  <c r="AC4412" i="1"/>
  <c r="AD4412" i="1"/>
  <c r="AE4412" i="1"/>
  <c r="AF4412" i="1"/>
  <c r="AC4413" i="1"/>
  <c r="AD4413" i="1"/>
  <c r="AE4413" i="1"/>
  <c r="AF4413" i="1"/>
  <c r="AC4414" i="1"/>
  <c r="AD4414" i="1"/>
  <c r="AE4414" i="1"/>
  <c r="AF4414" i="1"/>
  <c r="AC4415" i="1"/>
  <c r="AD4415" i="1"/>
  <c r="AE4415" i="1"/>
  <c r="AF4415" i="1"/>
  <c r="AC4416" i="1"/>
  <c r="AD4416" i="1"/>
  <c r="AE4416" i="1"/>
  <c r="AF4416" i="1"/>
  <c r="AC4417" i="1"/>
  <c r="AD4417" i="1"/>
  <c r="AE4417" i="1"/>
  <c r="AF4417" i="1"/>
  <c r="AC4418" i="1"/>
  <c r="AD4418" i="1"/>
  <c r="AE4418" i="1"/>
  <c r="AF4418" i="1"/>
  <c r="AC4419" i="1"/>
  <c r="AD4419" i="1"/>
  <c r="AE4419" i="1"/>
  <c r="AF4419" i="1"/>
  <c r="AC4420" i="1"/>
  <c r="AD4420" i="1"/>
  <c r="AE4420" i="1"/>
  <c r="AF4420" i="1"/>
  <c r="AC4421" i="1"/>
  <c r="AD4421" i="1"/>
  <c r="AE4421" i="1"/>
  <c r="AF4421" i="1"/>
  <c r="AC4422" i="1"/>
  <c r="AD4422" i="1"/>
  <c r="AE4422" i="1"/>
  <c r="AF4422" i="1"/>
  <c r="AC4423" i="1"/>
  <c r="AD4423" i="1"/>
  <c r="AE4423" i="1"/>
  <c r="AF4423" i="1"/>
  <c r="AC4424" i="1"/>
  <c r="AD4424" i="1"/>
  <c r="AE4424" i="1"/>
  <c r="AF4424" i="1"/>
  <c r="AC4425" i="1"/>
  <c r="AD4425" i="1"/>
  <c r="AE4425" i="1"/>
  <c r="AF4425" i="1"/>
  <c r="AC4426" i="1"/>
  <c r="AD4426" i="1"/>
  <c r="AE4426" i="1"/>
  <c r="AF4426" i="1"/>
  <c r="AC4427" i="1"/>
  <c r="AD4427" i="1"/>
  <c r="AE4427" i="1"/>
  <c r="AF4427" i="1"/>
  <c r="AC4428" i="1"/>
  <c r="AD4428" i="1"/>
  <c r="AE4428" i="1"/>
  <c r="AF4428" i="1"/>
  <c r="AC4429" i="1"/>
  <c r="AD4429" i="1"/>
  <c r="AE4429" i="1"/>
  <c r="AF4429" i="1"/>
  <c r="AC4430" i="1"/>
  <c r="AD4430" i="1"/>
  <c r="AE4430" i="1"/>
  <c r="AF4430" i="1"/>
  <c r="AC4431" i="1"/>
  <c r="AD4431" i="1"/>
  <c r="AE4431" i="1"/>
  <c r="AF4431" i="1"/>
  <c r="AC4432" i="1"/>
  <c r="AD4432" i="1"/>
  <c r="AE4432" i="1"/>
  <c r="AF4432" i="1"/>
  <c r="AC4433" i="1"/>
  <c r="AD4433" i="1"/>
  <c r="AE4433" i="1"/>
  <c r="AF4433" i="1"/>
  <c r="AC4434" i="1"/>
  <c r="AD4434" i="1"/>
  <c r="AE4434" i="1"/>
  <c r="AF4434" i="1"/>
  <c r="AC4435" i="1"/>
  <c r="AD4435" i="1"/>
  <c r="AE4435" i="1"/>
  <c r="AF4435" i="1"/>
  <c r="AC4436" i="1"/>
  <c r="AD4436" i="1"/>
  <c r="AE4436" i="1"/>
  <c r="AF4436" i="1"/>
  <c r="AC4437" i="1"/>
  <c r="AD4437" i="1"/>
  <c r="AE4437" i="1"/>
  <c r="AF4437" i="1"/>
  <c r="AC4438" i="1"/>
  <c r="AD4438" i="1"/>
  <c r="AE4438" i="1"/>
  <c r="AF4438" i="1"/>
  <c r="AC4439" i="1"/>
  <c r="AD4439" i="1"/>
  <c r="AE4439" i="1"/>
  <c r="AF4439" i="1"/>
  <c r="AC4440" i="1"/>
  <c r="AD4440" i="1"/>
  <c r="AE4440" i="1"/>
  <c r="AF4440" i="1"/>
  <c r="AC4441" i="1"/>
  <c r="AD4441" i="1"/>
  <c r="AE4441" i="1"/>
  <c r="AF4441" i="1"/>
  <c r="AC4442" i="1"/>
  <c r="AD4442" i="1"/>
  <c r="AE4442" i="1"/>
  <c r="AF4442" i="1"/>
  <c r="AC4443" i="1"/>
  <c r="AD4443" i="1"/>
  <c r="AE4443" i="1"/>
  <c r="AF4443" i="1"/>
  <c r="AC4444" i="1"/>
  <c r="AD4444" i="1"/>
  <c r="AE4444" i="1"/>
  <c r="AF4444" i="1"/>
  <c r="AC4445" i="1"/>
  <c r="AD4445" i="1"/>
  <c r="AE4445" i="1"/>
  <c r="AF4445" i="1"/>
  <c r="AC4446" i="1"/>
  <c r="AD4446" i="1"/>
  <c r="AE4446" i="1"/>
  <c r="AF4446" i="1"/>
  <c r="AC4447" i="1"/>
  <c r="AD4447" i="1"/>
  <c r="AE4447" i="1"/>
  <c r="AF4447" i="1"/>
  <c r="AC4448" i="1"/>
  <c r="AD4448" i="1"/>
  <c r="AE4448" i="1"/>
  <c r="AF4448" i="1"/>
  <c r="AC4449" i="1"/>
  <c r="AD4449" i="1"/>
  <c r="AE4449" i="1"/>
  <c r="AF4449" i="1"/>
  <c r="AC4450" i="1"/>
  <c r="AD4450" i="1"/>
  <c r="AE4450" i="1"/>
  <c r="AF4450" i="1"/>
  <c r="AC4451" i="1"/>
  <c r="AD4451" i="1"/>
  <c r="AE4451" i="1"/>
  <c r="AF4451" i="1"/>
  <c r="AC4452" i="1"/>
  <c r="AD4452" i="1"/>
  <c r="AE4452" i="1"/>
  <c r="AF4452" i="1"/>
  <c r="AC4453" i="1"/>
  <c r="AD4453" i="1"/>
  <c r="AE4453" i="1"/>
  <c r="AF4453" i="1"/>
  <c r="AC4454" i="1"/>
  <c r="AD4454" i="1"/>
  <c r="AE4454" i="1"/>
  <c r="AF4454" i="1"/>
  <c r="AC4455" i="1"/>
  <c r="AD4455" i="1"/>
  <c r="AE4455" i="1"/>
  <c r="AF4455" i="1"/>
  <c r="AC4456" i="1"/>
  <c r="AD4456" i="1"/>
  <c r="AE4456" i="1"/>
  <c r="AF4456" i="1"/>
  <c r="AC4457" i="1"/>
  <c r="AD4457" i="1"/>
  <c r="AE4457" i="1"/>
  <c r="AF4457" i="1"/>
  <c r="AC4458" i="1"/>
  <c r="AD4458" i="1"/>
  <c r="AE4458" i="1"/>
  <c r="AF4458" i="1"/>
  <c r="AC4459" i="1"/>
  <c r="AD4459" i="1"/>
  <c r="AE4459" i="1"/>
  <c r="AF4459" i="1"/>
  <c r="AC4460" i="1"/>
  <c r="AD4460" i="1"/>
  <c r="AE4460" i="1"/>
  <c r="AF4460" i="1"/>
  <c r="AC4461" i="1"/>
  <c r="AD4461" i="1"/>
  <c r="AE4461" i="1"/>
  <c r="AF4461" i="1"/>
  <c r="AC4462" i="1"/>
  <c r="AD4462" i="1"/>
  <c r="AE4462" i="1"/>
  <c r="AF4462" i="1"/>
  <c r="AC4463" i="1"/>
  <c r="AD4463" i="1"/>
  <c r="AE4463" i="1"/>
  <c r="AF4463" i="1"/>
  <c r="AC4464" i="1"/>
  <c r="AD4464" i="1"/>
  <c r="AE4464" i="1"/>
  <c r="AF4464" i="1"/>
  <c r="AC4465" i="1"/>
  <c r="AD4465" i="1"/>
  <c r="AE4465" i="1"/>
  <c r="AF4465" i="1"/>
  <c r="AC4466" i="1"/>
  <c r="AD4466" i="1"/>
  <c r="AE4466" i="1"/>
  <c r="AF4466" i="1"/>
  <c r="AC4467" i="1"/>
  <c r="AD4467" i="1"/>
  <c r="AE4467" i="1"/>
  <c r="AF4467" i="1"/>
  <c r="AC4468" i="1"/>
  <c r="AD4468" i="1"/>
  <c r="AE4468" i="1"/>
  <c r="AF4468" i="1"/>
  <c r="AC4469" i="1"/>
  <c r="AD4469" i="1"/>
  <c r="AE4469" i="1"/>
  <c r="AF4469" i="1"/>
  <c r="AC4470" i="1"/>
  <c r="AD4470" i="1"/>
  <c r="AE4470" i="1"/>
  <c r="AF4470" i="1"/>
  <c r="AC4471" i="1"/>
  <c r="AD4471" i="1"/>
  <c r="AE4471" i="1"/>
  <c r="AF4471" i="1"/>
  <c r="AC4472" i="1"/>
  <c r="AD4472" i="1"/>
  <c r="AE4472" i="1"/>
  <c r="AF4472" i="1"/>
  <c r="AC4473" i="1"/>
  <c r="AD4473" i="1"/>
  <c r="AE4473" i="1"/>
  <c r="AF4473" i="1"/>
  <c r="AC4474" i="1"/>
  <c r="AD4474" i="1"/>
  <c r="AE4474" i="1"/>
  <c r="AF4474" i="1"/>
  <c r="AC4475" i="1"/>
  <c r="AD4475" i="1"/>
  <c r="AE4475" i="1"/>
  <c r="AF4475" i="1"/>
  <c r="AC4476" i="1"/>
  <c r="AD4476" i="1"/>
  <c r="AE4476" i="1"/>
  <c r="AF4476" i="1"/>
  <c r="AC4477" i="1"/>
  <c r="AD4477" i="1"/>
  <c r="AE4477" i="1"/>
  <c r="AF4477" i="1"/>
  <c r="AC4478" i="1"/>
  <c r="AD4478" i="1"/>
  <c r="AE4478" i="1"/>
  <c r="AF4478" i="1"/>
  <c r="AC4479" i="1"/>
  <c r="AD4479" i="1"/>
  <c r="AE4479" i="1"/>
  <c r="AF4479" i="1"/>
  <c r="AC4480" i="1"/>
  <c r="AD4480" i="1"/>
  <c r="AE4480" i="1"/>
  <c r="AF4480" i="1"/>
  <c r="AC4481" i="1"/>
  <c r="AD4481" i="1"/>
  <c r="AE4481" i="1"/>
  <c r="AF4481" i="1"/>
  <c r="AC4482" i="1"/>
  <c r="AD4482" i="1"/>
  <c r="AE4482" i="1"/>
  <c r="AF4482" i="1"/>
  <c r="AC4483" i="1"/>
  <c r="AD4483" i="1"/>
  <c r="AE4483" i="1"/>
  <c r="AF4483" i="1"/>
  <c r="AC4484" i="1"/>
  <c r="AD4484" i="1"/>
  <c r="AE4484" i="1"/>
  <c r="AF4484" i="1"/>
  <c r="AC4485" i="1"/>
  <c r="AD4485" i="1"/>
  <c r="AE4485" i="1"/>
  <c r="AF4485" i="1"/>
  <c r="AC4486" i="1"/>
  <c r="AD4486" i="1"/>
  <c r="AE4486" i="1"/>
  <c r="AF4486" i="1"/>
  <c r="AC4487" i="1"/>
  <c r="AD4487" i="1"/>
  <c r="AE4487" i="1"/>
  <c r="AF4487" i="1"/>
  <c r="AC4488" i="1"/>
  <c r="AD4488" i="1"/>
  <c r="AE4488" i="1"/>
  <c r="AF4488" i="1"/>
  <c r="AC4489" i="1"/>
  <c r="AD4489" i="1"/>
  <c r="AE4489" i="1"/>
  <c r="AF4489" i="1"/>
  <c r="AC4490" i="1"/>
  <c r="AD4490" i="1"/>
  <c r="AE4490" i="1"/>
  <c r="AF4490" i="1"/>
  <c r="AC4491" i="1"/>
  <c r="AD4491" i="1"/>
  <c r="AE4491" i="1"/>
  <c r="AF4491" i="1"/>
  <c r="AC4492" i="1"/>
  <c r="AD4492" i="1"/>
  <c r="AE4492" i="1"/>
  <c r="AF4492" i="1"/>
  <c r="AC4493" i="1"/>
  <c r="AD4493" i="1"/>
  <c r="AE4493" i="1"/>
  <c r="AF4493" i="1"/>
  <c r="AC4494" i="1"/>
  <c r="AD4494" i="1"/>
  <c r="AE4494" i="1"/>
  <c r="AF4494" i="1"/>
  <c r="AC4495" i="1"/>
  <c r="AD4495" i="1"/>
  <c r="AE4495" i="1"/>
  <c r="AF4495" i="1"/>
  <c r="AC4496" i="1"/>
  <c r="AD4496" i="1"/>
  <c r="AE4496" i="1"/>
  <c r="AF4496" i="1"/>
  <c r="AC4497" i="1"/>
  <c r="AD4497" i="1"/>
  <c r="AE4497" i="1"/>
  <c r="AF4497" i="1"/>
  <c r="AC4498" i="1"/>
  <c r="AD4498" i="1"/>
  <c r="AE4498" i="1"/>
  <c r="AF4498" i="1"/>
  <c r="AC4499" i="1"/>
  <c r="AD4499" i="1"/>
  <c r="AE4499" i="1"/>
  <c r="AF4499" i="1"/>
  <c r="AC4500" i="1"/>
  <c r="AD4500" i="1"/>
  <c r="AE4500" i="1"/>
  <c r="AF4500" i="1"/>
  <c r="AC4501" i="1"/>
  <c r="AD4501" i="1"/>
  <c r="AE4501" i="1"/>
  <c r="AF4501" i="1"/>
  <c r="AC4502" i="1"/>
  <c r="AD4502" i="1"/>
  <c r="AE4502" i="1"/>
  <c r="AF4502" i="1"/>
  <c r="AC4503" i="1"/>
  <c r="AD4503" i="1"/>
  <c r="AE4503" i="1"/>
  <c r="AF4503" i="1"/>
  <c r="AC4504" i="1"/>
  <c r="AD4504" i="1"/>
  <c r="AE4504" i="1"/>
  <c r="AF4504" i="1"/>
  <c r="AC4505" i="1"/>
  <c r="AD4505" i="1"/>
  <c r="AE4505" i="1"/>
  <c r="AF4505" i="1"/>
  <c r="AC4506" i="1"/>
  <c r="AD4506" i="1"/>
  <c r="AE4506" i="1"/>
  <c r="AF4506" i="1"/>
  <c r="AC4507" i="1"/>
  <c r="AD4507" i="1"/>
  <c r="AE4507" i="1"/>
  <c r="AF4507" i="1"/>
  <c r="AC4508" i="1"/>
  <c r="AD4508" i="1"/>
  <c r="AE4508" i="1"/>
  <c r="AF4508" i="1"/>
  <c r="AC4509" i="1"/>
  <c r="AD4509" i="1"/>
  <c r="AE4509" i="1"/>
  <c r="AF4509" i="1"/>
  <c r="AC4510" i="1"/>
  <c r="AD4510" i="1"/>
  <c r="AE4510" i="1"/>
  <c r="AF4510" i="1"/>
  <c r="AC4511" i="1"/>
  <c r="AD4511" i="1"/>
  <c r="AE4511" i="1"/>
  <c r="AF4511" i="1"/>
  <c r="AC4512" i="1"/>
  <c r="AD4512" i="1"/>
  <c r="AE4512" i="1"/>
  <c r="AF4512" i="1"/>
  <c r="AC4513" i="1"/>
  <c r="AD4513" i="1"/>
  <c r="AE4513" i="1"/>
  <c r="AF4513" i="1"/>
  <c r="AC4514" i="1"/>
  <c r="AD4514" i="1"/>
  <c r="AE4514" i="1"/>
  <c r="AF4514" i="1"/>
  <c r="AC4515" i="1"/>
  <c r="AD4515" i="1"/>
  <c r="AE4515" i="1"/>
  <c r="AF4515" i="1"/>
  <c r="AC4516" i="1"/>
  <c r="AD4516" i="1"/>
  <c r="AE4516" i="1"/>
  <c r="AF4516" i="1"/>
  <c r="AC4517" i="1"/>
  <c r="AD4517" i="1"/>
  <c r="AE4517" i="1"/>
  <c r="AF4517" i="1"/>
  <c r="AC4518" i="1"/>
  <c r="AD4518" i="1"/>
  <c r="AE4518" i="1"/>
  <c r="AF4518" i="1"/>
  <c r="AC4519" i="1"/>
  <c r="AD4519" i="1"/>
  <c r="AE4519" i="1"/>
  <c r="AF4519" i="1"/>
  <c r="AC4520" i="1"/>
  <c r="AD4520" i="1"/>
  <c r="AE4520" i="1"/>
  <c r="AF4520" i="1"/>
  <c r="AC4521" i="1"/>
  <c r="AD4521" i="1"/>
  <c r="AE4521" i="1"/>
  <c r="AF4521" i="1"/>
  <c r="AC4522" i="1"/>
  <c r="AD4522" i="1"/>
  <c r="AE4522" i="1"/>
  <c r="AF4522" i="1"/>
  <c r="AC4523" i="1"/>
  <c r="AD4523" i="1"/>
  <c r="AE4523" i="1"/>
  <c r="AF4523" i="1"/>
  <c r="AC4524" i="1"/>
  <c r="AD4524" i="1"/>
  <c r="AE4524" i="1"/>
  <c r="AF4524" i="1"/>
  <c r="AC4525" i="1"/>
  <c r="AD4525" i="1"/>
  <c r="AE4525" i="1"/>
  <c r="AF4525" i="1"/>
  <c r="AC4526" i="1"/>
  <c r="AD4526" i="1"/>
  <c r="AE4526" i="1"/>
  <c r="AF4526" i="1"/>
  <c r="AC4527" i="1"/>
  <c r="AD4527" i="1"/>
  <c r="AE4527" i="1"/>
  <c r="AF4527" i="1"/>
  <c r="AC4528" i="1"/>
  <c r="AD4528" i="1"/>
  <c r="AE4528" i="1"/>
  <c r="AF4528" i="1"/>
  <c r="AC4529" i="1"/>
  <c r="AD4529" i="1"/>
  <c r="AE4529" i="1"/>
  <c r="AF4529" i="1"/>
  <c r="AC4530" i="1"/>
  <c r="AD4530" i="1"/>
  <c r="AE4530" i="1"/>
  <c r="AF4530" i="1"/>
  <c r="AC4531" i="1"/>
  <c r="AD4531" i="1"/>
  <c r="AE4531" i="1"/>
  <c r="AF4531" i="1"/>
  <c r="AC4532" i="1"/>
  <c r="AD4532" i="1"/>
  <c r="AE4532" i="1"/>
  <c r="AF4532" i="1"/>
  <c r="AC4533" i="1"/>
  <c r="AD4533" i="1"/>
  <c r="AE4533" i="1"/>
  <c r="AF4533" i="1"/>
  <c r="AC4534" i="1"/>
  <c r="AD4534" i="1"/>
  <c r="AE4534" i="1"/>
  <c r="AF4534" i="1"/>
  <c r="AC4535" i="1"/>
  <c r="AD4535" i="1"/>
  <c r="AE4535" i="1"/>
  <c r="AF4535" i="1"/>
  <c r="AC4536" i="1"/>
  <c r="AD4536" i="1"/>
  <c r="AE4536" i="1"/>
  <c r="AF4536" i="1"/>
  <c r="AC4537" i="1"/>
  <c r="AD4537" i="1"/>
  <c r="AE4537" i="1"/>
  <c r="AF4537" i="1"/>
  <c r="AC4538" i="1"/>
  <c r="AD4538" i="1"/>
  <c r="AE4538" i="1"/>
  <c r="AF4538" i="1"/>
  <c r="AC4539" i="1"/>
  <c r="AD4539" i="1"/>
  <c r="AE4539" i="1"/>
  <c r="AF4539" i="1"/>
  <c r="AC4540" i="1"/>
  <c r="AD4540" i="1"/>
  <c r="AE4540" i="1"/>
  <c r="AF4540" i="1"/>
  <c r="AC4541" i="1"/>
  <c r="AD4541" i="1"/>
  <c r="AE4541" i="1"/>
  <c r="AF4541" i="1"/>
  <c r="AC4542" i="1"/>
  <c r="AD4542" i="1"/>
  <c r="AE4542" i="1"/>
  <c r="AF4542" i="1"/>
  <c r="AC4543" i="1"/>
  <c r="AD4543" i="1"/>
  <c r="AE4543" i="1"/>
  <c r="AF4543" i="1"/>
  <c r="AC4544" i="1"/>
  <c r="AD4544" i="1"/>
  <c r="AE4544" i="1"/>
  <c r="AF4544" i="1"/>
  <c r="AC4545" i="1"/>
  <c r="AD4545" i="1"/>
  <c r="AE4545" i="1"/>
  <c r="AF4545" i="1"/>
  <c r="AC4546" i="1"/>
  <c r="AD4546" i="1"/>
  <c r="AE4546" i="1"/>
  <c r="AF4546" i="1"/>
  <c r="AC4547" i="1"/>
  <c r="AD4547" i="1"/>
  <c r="AE4547" i="1"/>
  <c r="AF4547" i="1"/>
  <c r="AC4548" i="1"/>
  <c r="AD4548" i="1"/>
  <c r="AE4548" i="1"/>
  <c r="AF4548" i="1"/>
  <c r="AC4549" i="1"/>
  <c r="AD4549" i="1"/>
  <c r="AE4549" i="1"/>
  <c r="AF4549" i="1"/>
  <c r="AC4550" i="1"/>
  <c r="AD4550" i="1"/>
  <c r="AE4550" i="1"/>
  <c r="AF4550" i="1"/>
  <c r="AC4551" i="1"/>
  <c r="AD4551" i="1"/>
  <c r="AE4551" i="1"/>
  <c r="AF4551" i="1"/>
  <c r="AC4552" i="1"/>
  <c r="AD4552" i="1"/>
  <c r="AE4552" i="1"/>
  <c r="AF4552" i="1"/>
  <c r="AC4553" i="1"/>
  <c r="AD4553" i="1"/>
  <c r="AE4553" i="1"/>
  <c r="AF4553" i="1"/>
  <c r="AC4554" i="1"/>
  <c r="AD4554" i="1"/>
  <c r="AE4554" i="1"/>
  <c r="AF4554" i="1"/>
  <c r="AC4555" i="1"/>
  <c r="AD4555" i="1"/>
  <c r="AE4555" i="1"/>
  <c r="AF4555" i="1"/>
  <c r="AC4556" i="1"/>
  <c r="AD4556" i="1"/>
  <c r="AE4556" i="1"/>
  <c r="AF4556" i="1"/>
  <c r="AC4557" i="1"/>
  <c r="AD4557" i="1"/>
  <c r="AE4557" i="1"/>
  <c r="AF4557" i="1"/>
  <c r="AC4558" i="1"/>
  <c r="AD4558" i="1"/>
  <c r="AE4558" i="1"/>
  <c r="AF4558" i="1"/>
  <c r="AC4559" i="1"/>
  <c r="AD4559" i="1"/>
  <c r="AE4559" i="1"/>
  <c r="AF4559" i="1"/>
  <c r="AC4560" i="1"/>
  <c r="AD4560" i="1"/>
  <c r="AE4560" i="1"/>
  <c r="AF4560" i="1"/>
  <c r="AC4561" i="1"/>
  <c r="AD4561" i="1"/>
  <c r="AE4561" i="1"/>
  <c r="AF4561" i="1"/>
  <c r="AC4562" i="1"/>
  <c r="AD4562" i="1"/>
  <c r="AE4562" i="1"/>
  <c r="AF4562" i="1"/>
  <c r="AC4563" i="1"/>
  <c r="AD4563" i="1"/>
  <c r="AE4563" i="1"/>
  <c r="AF4563" i="1"/>
  <c r="AC4564" i="1"/>
  <c r="AD4564" i="1"/>
  <c r="AE4564" i="1"/>
  <c r="AF4564" i="1"/>
  <c r="AC4565" i="1"/>
  <c r="AD4565" i="1"/>
  <c r="AE4565" i="1"/>
  <c r="AF4565" i="1"/>
  <c r="AC4566" i="1"/>
  <c r="AD4566" i="1"/>
  <c r="AE4566" i="1"/>
  <c r="AF4566" i="1"/>
  <c r="AC4567" i="1"/>
  <c r="AD4567" i="1"/>
  <c r="AE4567" i="1"/>
  <c r="AF4567" i="1"/>
  <c r="AC4568" i="1"/>
  <c r="AD4568" i="1"/>
  <c r="AE4568" i="1"/>
  <c r="AF4568" i="1"/>
  <c r="AC4569" i="1"/>
  <c r="AD4569" i="1"/>
  <c r="AE4569" i="1"/>
  <c r="AF4569" i="1"/>
  <c r="AC4570" i="1"/>
  <c r="AD4570" i="1"/>
  <c r="AE4570" i="1"/>
  <c r="AF4570" i="1"/>
  <c r="AC4571" i="1"/>
  <c r="AD4571" i="1"/>
  <c r="AE4571" i="1"/>
  <c r="AF4571" i="1"/>
  <c r="AC4572" i="1"/>
  <c r="AD4572" i="1"/>
  <c r="AE4572" i="1"/>
  <c r="AF4572" i="1"/>
  <c r="AC4573" i="1"/>
  <c r="AD4573" i="1"/>
  <c r="AE4573" i="1"/>
  <c r="AF4573" i="1"/>
  <c r="AC4574" i="1"/>
  <c r="AD4574" i="1"/>
  <c r="AE4574" i="1"/>
  <c r="AF4574" i="1"/>
  <c r="AC4575" i="1"/>
  <c r="AD4575" i="1"/>
  <c r="AE4575" i="1"/>
  <c r="AF4575" i="1"/>
  <c r="AC4576" i="1"/>
  <c r="AD4576" i="1"/>
  <c r="AE4576" i="1"/>
  <c r="AF4576" i="1"/>
  <c r="AC4577" i="1"/>
  <c r="AD4577" i="1"/>
  <c r="AE4577" i="1"/>
  <c r="AF4577" i="1"/>
  <c r="AC4578" i="1"/>
  <c r="AD4578" i="1"/>
  <c r="AE4578" i="1"/>
  <c r="AF4578" i="1"/>
  <c r="AC4579" i="1"/>
  <c r="AD4579" i="1"/>
  <c r="AE4579" i="1"/>
  <c r="AF4579" i="1"/>
  <c r="AC4580" i="1"/>
  <c r="AD4580" i="1"/>
  <c r="AE4580" i="1"/>
  <c r="AF4580" i="1"/>
  <c r="AC4581" i="1"/>
  <c r="AD4581" i="1"/>
  <c r="AE4581" i="1"/>
  <c r="AF4581" i="1"/>
  <c r="AC4582" i="1"/>
  <c r="AD4582" i="1"/>
  <c r="AE4582" i="1"/>
  <c r="AF4582" i="1"/>
  <c r="AC4583" i="1"/>
  <c r="AD4583" i="1"/>
  <c r="AE4583" i="1"/>
  <c r="AF4583" i="1"/>
  <c r="AC4584" i="1"/>
  <c r="AD4584" i="1"/>
  <c r="AE4584" i="1"/>
  <c r="AF4584" i="1"/>
  <c r="AC4585" i="1"/>
  <c r="AD4585" i="1"/>
  <c r="AE4585" i="1"/>
  <c r="AF4585" i="1"/>
  <c r="AC4586" i="1"/>
  <c r="AD4586" i="1"/>
  <c r="AE4586" i="1"/>
  <c r="AF4586" i="1"/>
  <c r="AC4587" i="1"/>
  <c r="AD4587" i="1"/>
  <c r="AE4587" i="1"/>
  <c r="AF4587" i="1"/>
  <c r="AC4588" i="1"/>
  <c r="AD4588" i="1"/>
  <c r="AE4588" i="1"/>
  <c r="AF4588" i="1"/>
  <c r="AC4589" i="1"/>
  <c r="AD4589" i="1"/>
  <c r="AE4589" i="1"/>
  <c r="AF4589" i="1"/>
  <c r="AC4590" i="1"/>
  <c r="AD4590" i="1"/>
  <c r="AE4590" i="1"/>
  <c r="AF4590" i="1"/>
  <c r="AC4591" i="1"/>
  <c r="AD4591" i="1"/>
  <c r="AE4591" i="1"/>
  <c r="AF4591" i="1"/>
  <c r="AC4592" i="1"/>
  <c r="AD4592" i="1"/>
  <c r="AE4592" i="1"/>
  <c r="AF4592" i="1"/>
  <c r="AC4593" i="1"/>
  <c r="AD4593" i="1"/>
  <c r="AE4593" i="1"/>
  <c r="AF4593" i="1"/>
  <c r="AC4594" i="1"/>
  <c r="AD4594" i="1"/>
  <c r="AE4594" i="1"/>
  <c r="AF4594" i="1"/>
  <c r="AC4595" i="1"/>
  <c r="AD4595" i="1"/>
  <c r="AE4595" i="1"/>
  <c r="AF4595" i="1"/>
  <c r="AC4596" i="1"/>
  <c r="AD4596" i="1"/>
  <c r="AE4596" i="1"/>
  <c r="AF4596" i="1"/>
  <c r="AC4597" i="1"/>
  <c r="AD4597" i="1"/>
  <c r="AE4597" i="1"/>
  <c r="AF4597" i="1"/>
  <c r="AC4598" i="1"/>
  <c r="AD4598" i="1"/>
  <c r="AE4598" i="1"/>
  <c r="AF4598" i="1"/>
  <c r="AC4599" i="1"/>
  <c r="AD4599" i="1"/>
  <c r="AE4599" i="1"/>
  <c r="AF4599" i="1"/>
  <c r="AC4600" i="1"/>
  <c r="AD4600" i="1"/>
  <c r="AE4600" i="1"/>
  <c r="AF4600" i="1"/>
  <c r="AC4601" i="1"/>
  <c r="AD4601" i="1"/>
  <c r="AE4601" i="1"/>
  <c r="AF4601" i="1"/>
  <c r="AC4602" i="1"/>
  <c r="AD4602" i="1"/>
  <c r="AE4602" i="1"/>
  <c r="AF4602" i="1"/>
  <c r="AC4603" i="1"/>
  <c r="AD4603" i="1"/>
  <c r="AE4603" i="1"/>
  <c r="AF4603" i="1"/>
  <c r="AC4604" i="1"/>
  <c r="AD4604" i="1"/>
  <c r="AE4604" i="1"/>
  <c r="AF4604" i="1"/>
  <c r="AC4605" i="1"/>
  <c r="AD4605" i="1"/>
  <c r="AE4605" i="1"/>
  <c r="AF4605" i="1"/>
  <c r="AC4606" i="1"/>
  <c r="AD4606" i="1"/>
  <c r="AE4606" i="1"/>
  <c r="AF4606" i="1"/>
  <c r="AC4607" i="1"/>
  <c r="AD4607" i="1"/>
  <c r="AE4607" i="1"/>
  <c r="AF4607" i="1"/>
  <c r="AC4608" i="1"/>
  <c r="AD4608" i="1"/>
  <c r="AE4608" i="1"/>
  <c r="AF4608" i="1"/>
  <c r="AC4609" i="1"/>
  <c r="AD4609" i="1"/>
  <c r="AE4609" i="1"/>
  <c r="AF4609" i="1"/>
  <c r="AC4610" i="1"/>
  <c r="AD4610" i="1"/>
  <c r="AE4610" i="1"/>
  <c r="AF4610" i="1"/>
  <c r="AC4611" i="1"/>
  <c r="AD4611" i="1"/>
  <c r="AE4611" i="1"/>
  <c r="AF4611" i="1"/>
  <c r="AC4612" i="1"/>
  <c r="AD4612" i="1"/>
  <c r="AE4612" i="1"/>
  <c r="AF4612" i="1"/>
  <c r="AC4613" i="1"/>
  <c r="AD4613" i="1"/>
  <c r="AE4613" i="1"/>
  <c r="AF4613" i="1"/>
  <c r="AC4614" i="1"/>
  <c r="AD4614" i="1"/>
  <c r="AE4614" i="1"/>
  <c r="AF4614" i="1"/>
  <c r="AC4615" i="1"/>
  <c r="AD4615" i="1"/>
  <c r="AE4615" i="1"/>
  <c r="AF4615" i="1"/>
  <c r="AC4616" i="1"/>
  <c r="AD4616" i="1"/>
  <c r="AE4616" i="1"/>
  <c r="AF4616" i="1"/>
  <c r="AC4617" i="1"/>
  <c r="AD4617" i="1"/>
  <c r="AE4617" i="1"/>
  <c r="AF4617" i="1"/>
  <c r="AC4618" i="1"/>
  <c r="AD4618" i="1"/>
  <c r="AE4618" i="1"/>
  <c r="AF4618" i="1"/>
  <c r="AC4619" i="1"/>
  <c r="AD4619" i="1"/>
  <c r="AE4619" i="1"/>
  <c r="AF4619" i="1"/>
  <c r="AC4620" i="1"/>
  <c r="AD4620" i="1"/>
  <c r="AE4620" i="1"/>
  <c r="AF4620" i="1"/>
  <c r="AC4621" i="1"/>
  <c r="AD4621" i="1"/>
  <c r="AE4621" i="1"/>
  <c r="AF4621" i="1"/>
  <c r="AC4622" i="1"/>
  <c r="AD4622" i="1"/>
  <c r="AE4622" i="1"/>
  <c r="AF4622" i="1"/>
  <c r="AC4623" i="1"/>
  <c r="AD4623" i="1"/>
  <c r="AE4623" i="1"/>
  <c r="AF4623" i="1"/>
  <c r="AC4624" i="1"/>
  <c r="AD4624" i="1"/>
  <c r="AE4624" i="1"/>
  <c r="AF4624" i="1"/>
  <c r="AC4625" i="1"/>
  <c r="AD4625" i="1"/>
  <c r="AE4625" i="1"/>
  <c r="AF4625" i="1"/>
  <c r="AC4626" i="1"/>
  <c r="AD4626" i="1"/>
  <c r="AE4626" i="1"/>
  <c r="AF4626" i="1"/>
  <c r="AC4627" i="1"/>
  <c r="AD4627" i="1"/>
  <c r="AE4627" i="1"/>
  <c r="AF4627" i="1"/>
  <c r="AC4628" i="1"/>
  <c r="AD4628" i="1"/>
  <c r="AE4628" i="1"/>
  <c r="AF4628" i="1"/>
  <c r="AC4629" i="1"/>
  <c r="AD4629" i="1"/>
  <c r="AE4629" i="1"/>
  <c r="AF4629" i="1"/>
  <c r="AC4630" i="1"/>
  <c r="AD4630" i="1"/>
  <c r="AE4630" i="1"/>
  <c r="AF4630" i="1"/>
  <c r="AC4631" i="1"/>
  <c r="AD4631" i="1"/>
  <c r="AE4631" i="1"/>
  <c r="AF4631" i="1"/>
  <c r="AC4632" i="1"/>
  <c r="AD4632" i="1"/>
  <c r="AE4632" i="1"/>
  <c r="AF4632" i="1"/>
  <c r="AC4633" i="1"/>
  <c r="AD4633" i="1"/>
  <c r="AE4633" i="1"/>
  <c r="AF4633" i="1"/>
  <c r="AC4634" i="1"/>
  <c r="AD4634" i="1"/>
  <c r="AE4634" i="1"/>
  <c r="AF4634" i="1"/>
  <c r="AC4635" i="1"/>
  <c r="AD4635" i="1"/>
  <c r="AE4635" i="1"/>
  <c r="AF4635" i="1"/>
  <c r="AC4636" i="1"/>
  <c r="AD4636" i="1"/>
  <c r="AE4636" i="1"/>
  <c r="AF4636" i="1"/>
  <c r="AC4637" i="1"/>
  <c r="AD4637" i="1"/>
  <c r="AE4637" i="1"/>
  <c r="AF4637" i="1"/>
  <c r="AC4638" i="1"/>
  <c r="AD4638" i="1"/>
  <c r="AE4638" i="1"/>
  <c r="AF4638" i="1"/>
  <c r="AC4639" i="1"/>
  <c r="AD4639" i="1"/>
  <c r="AE4639" i="1"/>
  <c r="AF4639" i="1"/>
  <c r="AC4640" i="1"/>
  <c r="AD4640" i="1"/>
  <c r="AE4640" i="1"/>
  <c r="AF4640" i="1"/>
  <c r="AC4641" i="1"/>
  <c r="AD4641" i="1"/>
  <c r="AE4641" i="1"/>
  <c r="AF4641" i="1"/>
  <c r="AC4642" i="1"/>
  <c r="AD4642" i="1"/>
  <c r="AE4642" i="1"/>
  <c r="AF4642" i="1"/>
  <c r="AC4643" i="1"/>
  <c r="AD4643" i="1"/>
  <c r="AE4643" i="1"/>
  <c r="AF4643" i="1"/>
  <c r="AC4644" i="1"/>
  <c r="AD4644" i="1"/>
  <c r="AE4644" i="1"/>
  <c r="AF4644" i="1"/>
  <c r="AC4645" i="1"/>
  <c r="AD4645" i="1"/>
  <c r="AE4645" i="1"/>
  <c r="AF4645" i="1"/>
  <c r="AC4646" i="1"/>
  <c r="AD4646" i="1"/>
  <c r="AE4646" i="1"/>
  <c r="AF4646" i="1"/>
  <c r="AC4647" i="1"/>
  <c r="AD4647" i="1"/>
  <c r="AE4647" i="1"/>
  <c r="AF4647" i="1"/>
  <c r="AC4648" i="1"/>
  <c r="AD4648" i="1"/>
  <c r="AE4648" i="1"/>
  <c r="AF4648" i="1"/>
  <c r="AC4649" i="1"/>
  <c r="AD4649" i="1"/>
  <c r="AE4649" i="1"/>
  <c r="AF4649" i="1"/>
  <c r="AC4650" i="1"/>
  <c r="AD4650" i="1"/>
  <c r="AE4650" i="1"/>
  <c r="AF4650" i="1"/>
  <c r="AC4651" i="1"/>
  <c r="AD4651" i="1"/>
  <c r="AE4651" i="1"/>
  <c r="AF4651" i="1"/>
  <c r="AC4652" i="1"/>
  <c r="AD4652" i="1"/>
  <c r="AE4652" i="1"/>
  <c r="AF4652" i="1"/>
  <c r="AC4653" i="1"/>
  <c r="AD4653" i="1"/>
  <c r="AE4653" i="1"/>
  <c r="AF4653" i="1"/>
  <c r="AC4654" i="1"/>
  <c r="AD4654" i="1"/>
  <c r="AE4654" i="1"/>
  <c r="AF4654" i="1"/>
  <c r="AC4655" i="1"/>
  <c r="AD4655" i="1"/>
  <c r="AE4655" i="1"/>
  <c r="AF4655" i="1"/>
  <c r="AC4656" i="1"/>
  <c r="AD4656" i="1"/>
  <c r="AE4656" i="1"/>
  <c r="AF4656" i="1"/>
  <c r="AC4657" i="1"/>
  <c r="AD4657" i="1"/>
  <c r="AE4657" i="1"/>
  <c r="AF4657" i="1"/>
  <c r="AC4658" i="1"/>
  <c r="AD4658" i="1"/>
  <c r="AE4658" i="1"/>
  <c r="AF4658" i="1"/>
  <c r="AC4659" i="1"/>
  <c r="AD4659" i="1"/>
  <c r="AE4659" i="1"/>
  <c r="AF4659" i="1"/>
  <c r="AC4660" i="1"/>
  <c r="AD4660" i="1"/>
  <c r="AE4660" i="1"/>
  <c r="AF4660" i="1"/>
  <c r="AC4661" i="1"/>
  <c r="AD4661" i="1"/>
  <c r="AE4661" i="1"/>
  <c r="AF4661" i="1"/>
  <c r="AC4662" i="1"/>
  <c r="AD4662" i="1"/>
  <c r="AE4662" i="1"/>
  <c r="AF4662" i="1"/>
  <c r="AC4663" i="1"/>
  <c r="AD4663" i="1"/>
  <c r="AE4663" i="1"/>
  <c r="AF4663" i="1"/>
  <c r="AC4664" i="1"/>
  <c r="AD4664" i="1"/>
  <c r="AE4664" i="1"/>
  <c r="AF4664" i="1"/>
  <c r="AC4665" i="1"/>
  <c r="AD4665" i="1"/>
  <c r="AE4665" i="1"/>
  <c r="AF4665" i="1"/>
  <c r="AC4666" i="1"/>
  <c r="AD4666" i="1"/>
  <c r="AE4666" i="1"/>
  <c r="AF4666" i="1"/>
  <c r="AC4667" i="1"/>
  <c r="AD4667" i="1"/>
  <c r="AE4667" i="1"/>
  <c r="AF4667" i="1"/>
  <c r="AC4668" i="1"/>
  <c r="AD4668" i="1"/>
  <c r="AE4668" i="1"/>
  <c r="AF4668" i="1"/>
  <c r="AC4669" i="1"/>
  <c r="AD4669" i="1"/>
  <c r="AE4669" i="1"/>
  <c r="AF4669" i="1"/>
  <c r="AC4670" i="1"/>
  <c r="AD4670" i="1"/>
  <c r="AE4670" i="1"/>
  <c r="AF4670" i="1"/>
  <c r="AC4671" i="1"/>
  <c r="AD4671" i="1"/>
  <c r="AE4671" i="1"/>
  <c r="AF4671" i="1"/>
  <c r="AC4672" i="1"/>
  <c r="AD4672" i="1"/>
  <c r="AE4672" i="1"/>
  <c r="AF4672" i="1"/>
  <c r="AC4673" i="1"/>
  <c r="AD4673" i="1"/>
  <c r="AE4673" i="1"/>
  <c r="AF4673" i="1"/>
  <c r="AC4674" i="1"/>
  <c r="AD4674" i="1"/>
  <c r="AE4674" i="1"/>
  <c r="AF4674" i="1"/>
  <c r="AC4675" i="1"/>
  <c r="AD4675" i="1"/>
  <c r="AE4675" i="1"/>
  <c r="AF4675" i="1"/>
  <c r="AC4676" i="1"/>
  <c r="AD4676" i="1"/>
  <c r="AE4676" i="1"/>
  <c r="AF4676" i="1"/>
  <c r="AC4677" i="1"/>
  <c r="AD4677" i="1"/>
  <c r="AE4677" i="1"/>
  <c r="AF4677" i="1"/>
  <c r="AC4678" i="1"/>
  <c r="AD4678" i="1"/>
  <c r="AE4678" i="1"/>
  <c r="AF4678" i="1"/>
  <c r="AC4679" i="1"/>
  <c r="AD4679" i="1"/>
  <c r="AE4679" i="1"/>
  <c r="AF4679" i="1"/>
  <c r="AC4680" i="1"/>
  <c r="AD4680" i="1"/>
  <c r="AE4680" i="1"/>
  <c r="AF4680" i="1"/>
  <c r="AC4681" i="1"/>
  <c r="AD4681" i="1"/>
  <c r="AE4681" i="1"/>
  <c r="AF4681" i="1"/>
  <c r="AC4682" i="1"/>
  <c r="AD4682" i="1"/>
  <c r="AE4682" i="1"/>
  <c r="AF4682" i="1"/>
  <c r="AC4683" i="1"/>
  <c r="AD4683" i="1"/>
  <c r="AE4683" i="1"/>
  <c r="AF4683" i="1"/>
  <c r="AC4684" i="1"/>
  <c r="AD4684" i="1"/>
  <c r="AE4684" i="1"/>
  <c r="AF4684" i="1"/>
  <c r="AC4685" i="1"/>
  <c r="AD4685" i="1"/>
  <c r="AE4685" i="1"/>
  <c r="AF4685" i="1"/>
  <c r="AC4686" i="1"/>
  <c r="AD4686" i="1"/>
  <c r="AE4686" i="1"/>
  <c r="AF4686" i="1"/>
  <c r="AC4687" i="1"/>
  <c r="AD4687" i="1"/>
  <c r="AE4687" i="1"/>
  <c r="AF4687" i="1"/>
  <c r="AC4688" i="1"/>
  <c r="AD4688" i="1"/>
  <c r="AE4688" i="1"/>
  <c r="AF4688" i="1"/>
  <c r="AC4689" i="1"/>
  <c r="AD4689" i="1"/>
  <c r="AE4689" i="1"/>
  <c r="AF4689" i="1"/>
  <c r="AC4690" i="1"/>
  <c r="AD4690" i="1"/>
  <c r="AE4690" i="1"/>
  <c r="AF4690" i="1"/>
  <c r="AC4691" i="1"/>
  <c r="AD4691" i="1"/>
  <c r="AE4691" i="1"/>
  <c r="AF4691" i="1"/>
  <c r="AC4692" i="1"/>
  <c r="AD4692" i="1"/>
  <c r="AE4692" i="1"/>
  <c r="AF4692" i="1"/>
  <c r="AC4693" i="1"/>
  <c r="AD4693" i="1"/>
  <c r="AE4693" i="1"/>
  <c r="AF4693" i="1"/>
  <c r="AC4694" i="1"/>
  <c r="AD4694" i="1"/>
  <c r="AE4694" i="1"/>
  <c r="AF4694" i="1"/>
  <c r="AC4695" i="1"/>
  <c r="AD4695" i="1"/>
  <c r="AE4695" i="1"/>
  <c r="AF4695" i="1"/>
  <c r="AC4696" i="1"/>
  <c r="AD4696" i="1"/>
  <c r="AE4696" i="1"/>
  <c r="AF4696" i="1"/>
  <c r="AC4697" i="1"/>
  <c r="AD4697" i="1"/>
  <c r="AE4697" i="1"/>
  <c r="AF4697" i="1"/>
  <c r="AC4698" i="1"/>
  <c r="AD4698" i="1"/>
  <c r="AE4698" i="1"/>
  <c r="AF4698" i="1"/>
  <c r="AC4699" i="1"/>
  <c r="AD4699" i="1"/>
  <c r="AE4699" i="1"/>
  <c r="AF4699" i="1"/>
  <c r="AC4700" i="1"/>
  <c r="AD4700" i="1"/>
  <c r="AE4700" i="1"/>
  <c r="AF4700" i="1"/>
  <c r="AC4701" i="1"/>
  <c r="AD4701" i="1"/>
  <c r="AE4701" i="1"/>
  <c r="AF4701" i="1"/>
  <c r="AC4702" i="1"/>
  <c r="AD4702" i="1"/>
  <c r="AE4702" i="1"/>
  <c r="AF4702" i="1"/>
  <c r="AC4703" i="1"/>
  <c r="AD4703" i="1"/>
  <c r="AE4703" i="1"/>
  <c r="AF4703" i="1"/>
  <c r="AC4704" i="1"/>
  <c r="AD4704" i="1"/>
  <c r="AE4704" i="1"/>
  <c r="AF4704" i="1"/>
  <c r="AC4705" i="1"/>
  <c r="AD4705" i="1"/>
  <c r="AE4705" i="1"/>
  <c r="AF4705" i="1"/>
  <c r="AC4706" i="1"/>
  <c r="AD4706" i="1"/>
  <c r="AE4706" i="1"/>
  <c r="AF4706" i="1"/>
  <c r="AC4707" i="1"/>
  <c r="AD4707" i="1"/>
  <c r="AE4707" i="1"/>
  <c r="AF4707" i="1"/>
  <c r="AC4708" i="1"/>
  <c r="AD4708" i="1"/>
  <c r="AE4708" i="1"/>
  <c r="AF4708" i="1"/>
  <c r="AC4709" i="1"/>
  <c r="AD4709" i="1"/>
  <c r="AE4709" i="1"/>
  <c r="AF4709" i="1"/>
  <c r="AC4710" i="1"/>
  <c r="AD4710" i="1"/>
  <c r="AE4710" i="1"/>
  <c r="AF4710" i="1"/>
  <c r="AC4711" i="1"/>
  <c r="AD4711" i="1"/>
  <c r="AE4711" i="1"/>
  <c r="AF4711" i="1"/>
  <c r="AC4712" i="1"/>
  <c r="AD4712" i="1"/>
  <c r="AE4712" i="1"/>
  <c r="AF4712" i="1"/>
  <c r="AC4713" i="1"/>
  <c r="AD4713" i="1"/>
  <c r="AE4713" i="1"/>
  <c r="AF4713" i="1"/>
  <c r="AC4714" i="1"/>
  <c r="AD4714" i="1"/>
  <c r="AE4714" i="1"/>
  <c r="AF4714" i="1"/>
  <c r="AC4715" i="1"/>
  <c r="AD4715" i="1"/>
  <c r="AE4715" i="1"/>
  <c r="AF4715" i="1"/>
  <c r="AC4716" i="1"/>
  <c r="AD4716" i="1"/>
  <c r="AE4716" i="1"/>
  <c r="AF4716" i="1"/>
  <c r="AC4717" i="1"/>
  <c r="AD4717" i="1"/>
  <c r="AE4717" i="1"/>
  <c r="AF4717" i="1"/>
  <c r="AC4718" i="1"/>
  <c r="AD4718" i="1"/>
  <c r="AE4718" i="1"/>
  <c r="AF4718" i="1"/>
  <c r="AC4719" i="1"/>
  <c r="AD4719" i="1"/>
  <c r="AE4719" i="1"/>
  <c r="AF4719" i="1"/>
  <c r="AC4720" i="1"/>
  <c r="AD4720" i="1"/>
  <c r="AE4720" i="1"/>
  <c r="AF4720" i="1"/>
  <c r="AC4721" i="1"/>
  <c r="AD4721" i="1"/>
  <c r="AE4721" i="1"/>
  <c r="AF4721" i="1"/>
  <c r="AC4722" i="1"/>
  <c r="AD4722" i="1"/>
  <c r="AE4722" i="1"/>
  <c r="AF4722" i="1"/>
  <c r="AC4723" i="1"/>
  <c r="AD4723" i="1"/>
  <c r="AE4723" i="1"/>
  <c r="AF4723" i="1"/>
  <c r="AC4724" i="1"/>
  <c r="AD4724" i="1"/>
  <c r="AE4724" i="1"/>
  <c r="AF4724" i="1"/>
  <c r="AC4725" i="1"/>
  <c r="AD4725" i="1"/>
  <c r="AE4725" i="1"/>
  <c r="AF4725" i="1"/>
  <c r="AC4726" i="1"/>
  <c r="AD4726" i="1"/>
  <c r="AE4726" i="1"/>
  <c r="AF4726" i="1"/>
  <c r="AC4727" i="1"/>
  <c r="AD4727" i="1"/>
  <c r="AE4727" i="1"/>
  <c r="AF4727" i="1"/>
  <c r="AC4728" i="1"/>
  <c r="AD4728" i="1"/>
  <c r="AE4728" i="1"/>
  <c r="AF4728" i="1"/>
  <c r="AC4729" i="1"/>
  <c r="AD4729" i="1"/>
  <c r="AE4729" i="1"/>
  <c r="AF4729" i="1"/>
  <c r="AC4730" i="1"/>
  <c r="AD4730" i="1"/>
  <c r="AE4730" i="1"/>
  <c r="AF4730" i="1"/>
  <c r="AC4731" i="1"/>
  <c r="AD4731" i="1"/>
  <c r="AE4731" i="1"/>
  <c r="AF4731" i="1"/>
  <c r="AC4732" i="1"/>
  <c r="AD4732" i="1"/>
  <c r="AE4732" i="1"/>
  <c r="AF4732" i="1"/>
  <c r="AC4733" i="1"/>
  <c r="AD4733" i="1"/>
  <c r="AE4733" i="1"/>
  <c r="AF4733" i="1"/>
  <c r="AC4734" i="1"/>
  <c r="AD4734" i="1"/>
  <c r="AE4734" i="1"/>
  <c r="AF4734" i="1"/>
  <c r="AC4735" i="1"/>
  <c r="AD4735" i="1"/>
  <c r="AE4735" i="1"/>
  <c r="AF4735" i="1"/>
  <c r="AC4736" i="1"/>
  <c r="AD4736" i="1"/>
  <c r="AE4736" i="1"/>
  <c r="AF4736" i="1"/>
  <c r="AC4737" i="1"/>
  <c r="AD4737" i="1"/>
  <c r="AE4737" i="1"/>
  <c r="AF4737" i="1"/>
  <c r="AC4738" i="1"/>
  <c r="AD4738" i="1"/>
  <c r="AE4738" i="1"/>
  <c r="AF4738" i="1"/>
  <c r="AC4739" i="1"/>
  <c r="AD4739" i="1"/>
  <c r="AE4739" i="1"/>
  <c r="AF4739" i="1"/>
  <c r="AC4740" i="1"/>
  <c r="AD4740" i="1"/>
  <c r="AE4740" i="1"/>
  <c r="AF4740" i="1"/>
  <c r="AC4741" i="1"/>
  <c r="AD4741" i="1"/>
  <c r="AE4741" i="1"/>
  <c r="AF4741" i="1"/>
  <c r="AC4742" i="1"/>
  <c r="AD4742" i="1"/>
  <c r="AE4742" i="1"/>
  <c r="AF4742" i="1"/>
  <c r="AC4743" i="1"/>
  <c r="AD4743" i="1"/>
  <c r="AE4743" i="1"/>
  <c r="AF4743" i="1"/>
  <c r="AC4744" i="1"/>
  <c r="AD4744" i="1"/>
  <c r="AE4744" i="1"/>
  <c r="AF4744" i="1"/>
  <c r="AC4745" i="1"/>
  <c r="AD4745" i="1"/>
  <c r="AE4745" i="1"/>
  <c r="AF4745" i="1"/>
  <c r="AC4746" i="1"/>
  <c r="AD4746" i="1"/>
  <c r="AE4746" i="1"/>
  <c r="AF4746" i="1"/>
  <c r="AC4747" i="1"/>
  <c r="AD4747" i="1"/>
  <c r="AE4747" i="1"/>
  <c r="AF4747" i="1"/>
  <c r="AC4748" i="1"/>
  <c r="AD4748" i="1"/>
  <c r="AE4748" i="1"/>
  <c r="AF4748" i="1"/>
  <c r="AC4749" i="1"/>
  <c r="AD4749" i="1"/>
  <c r="AE4749" i="1"/>
  <c r="AF4749" i="1"/>
  <c r="AC4750" i="1"/>
  <c r="AD4750" i="1"/>
  <c r="AE4750" i="1"/>
  <c r="AF4750" i="1"/>
  <c r="AC4751" i="1"/>
  <c r="AD4751" i="1"/>
  <c r="AE4751" i="1"/>
  <c r="AF4751" i="1"/>
  <c r="AC4752" i="1"/>
  <c r="AD4752" i="1"/>
  <c r="AE4752" i="1"/>
  <c r="AF4752" i="1"/>
  <c r="AC4753" i="1"/>
  <c r="AD4753" i="1"/>
  <c r="AE4753" i="1"/>
  <c r="AF4753" i="1"/>
  <c r="AC4754" i="1"/>
  <c r="AD4754" i="1"/>
  <c r="AE4754" i="1"/>
  <c r="AF4754" i="1"/>
  <c r="AC4755" i="1"/>
  <c r="AD4755" i="1"/>
  <c r="AE4755" i="1"/>
  <c r="AF4755" i="1"/>
  <c r="AC4756" i="1"/>
  <c r="AD4756" i="1"/>
  <c r="AE4756" i="1"/>
  <c r="AF4756" i="1"/>
  <c r="AC4757" i="1"/>
  <c r="AD4757" i="1"/>
  <c r="AE4757" i="1"/>
  <c r="AF4757" i="1"/>
  <c r="AC4758" i="1"/>
  <c r="AD4758" i="1"/>
  <c r="AE4758" i="1"/>
  <c r="AF4758" i="1"/>
  <c r="AC4759" i="1"/>
  <c r="AD4759" i="1"/>
  <c r="AE4759" i="1"/>
  <c r="AF4759" i="1"/>
  <c r="AC4760" i="1"/>
  <c r="AD4760" i="1"/>
  <c r="AE4760" i="1"/>
  <c r="AF4760" i="1"/>
  <c r="AC4761" i="1"/>
  <c r="AD4761" i="1"/>
  <c r="AE4761" i="1"/>
  <c r="AF4761" i="1"/>
  <c r="AC4762" i="1"/>
  <c r="AD4762" i="1"/>
  <c r="AE4762" i="1"/>
  <c r="AF4762" i="1"/>
  <c r="AC4763" i="1"/>
  <c r="AD4763" i="1"/>
  <c r="AE4763" i="1"/>
  <c r="AF4763" i="1"/>
  <c r="AC4764" i="1"/>
  <c r="AD4764" i="1"/>
  <c r="AE4764" i="1"/>
  <c r="AF4764" i="1"/>
  <c r="AC4765" i="1"/>
  <c r="AD4765" i="1"/>
  <c r="AE4765" i="1"/>
  <c r="AF4765" i="1"/>
  <c r="AC4766" i="1"/>
  <c r="AD4766" i="1"/>
  <c r="AE4766" i="1"/>
  <c r="AF4766" i="1"/>
  <c r="AC4767" i="1"/>
  <c r="AD4767" i="1"/>
  <c r="AE4767" i="1"/>
  <c r="AF4767" i="1"/>
  <c r="AC4768" i="1"/>
  <c r="AD4768" i="1"/>
  <c r="AE4768" i="1"/>
  <c r="AF4768" i="1"/>
  <c r="AC4769" i="1"/>
  <c r="AD4769" i="1"/>
  <c r="AE4769" i="1"/>
  <c r="AF4769" i="1"/>
  <c r="AC4770" i="1"/>
  <c r="AD4770" i="1"/>
  <c r="AE4770" i="1"/>
  <c r="AF4770" i="1"/>
  <c r="AC4771" i="1"/>
  <c r="AD4771" i="1"/>
  <c r="AE4771" i="1"/>
  <c r="AF4771" i="1"/>
  <c r="AC4772" i="1"/>
  <c r="AD4772" i="1"/>
  <c r="AE4772" i="1"/>
  <c r="AF4772" i="1"/>
  <c r="AC4773" i="1"/>
  <c r="AD4773" i="1"/>
  <c r="AE4773" i="1"/>
  <c r="AF4773" i="1"/>
  <c r="AC4774" i="1"/>
  <c r="AD4774" i="1"/>
  <c r="AE4774" i="1"/>
  <c r="AF4774" i="1"/>
  <c r="AC4775" i="1"/>
  <c r="AD4775" i="1"/>
  <c r="AE4775" i="1"/>
  <c r="AF4775" i="1"/>
  <c r="AC4776" i="1"/>
  <c r="AD4776" i="1"/>
  <c r="AE4776" i="1"/>
  <c r="AF4776" i="1"/>
  <c r="AC4777" i="1"/>
  <c r="AD4777" i="1"/>
  <c r="AE4777" i="1"/>
  <c r="AF4777" i="1"/>
  <c r="AC4778" i="1"/>
  <c r="AD4778" i="1"/>
  <c r="AE4778" i="1"/>
  <c r="AF4778" i="1"/>
  <c r="AC4779" i="1"/>
  <c r="AD4779" i="1"/>
  <c r="AE4779" i="1"/>
  <c r="AF4779" i="1"/>
  <c r="AC4780" i="1"/>
  <c r="AD4780" i="1"/>
  <c r="AE4780" i="1"/>
  <c r="AF4780" i="1"/>
  <c r="AC4781" i="1"/>
  <c r="AD4781" i="1"/>
  <c r="AE4781" i="1"/>
  <c r="AF4781" i="1"/>
  <c r="AC4782" i="1"/>
  <c r="AD4782" i="1"/>
  <c r="AE4782" i="1"/>
  <c r="AF4782" i="1"/>
  <c r="AC4783" i="1"/>
  <c r="AD4783" i="1"/>
  <c r="AE4783" i="1"/>
  <c r="AF4783" i="1"/>
  <c r="AC4784" i="1"/>
  <c r="AD4784" i="1"/>
  <c r="AE4784" i="1"/>
  <c r="AF4784" i="1"/>
  <c r="AC4785" i="1"/>
  <c r="AD4785" i="1"/>
  <c r="AE4785" i="1"/>
  <c r="AF4785" i="1"/>
  <c r="AC4786" i="1"/>
  <c r="AD4786" i="1"/>
  <c r="AE4786" i="1"/>
  <c r="AF4786" i="1"/>
  <c r="AC4787" i="1"/>
  <c r="AD4787" i="1"/>
  <c r="AE4787" i="1"/>
  <c r="AF4787" i="1"/>
  <c r="AC4788" i="1"/>
  <c r="AD4788" i="1"/>
  <c r="AE4788" i="1"/>
  <c r="AF4788" i="1"/>
  <c r="AC4789" i="1"/>
  <c r="AD4789" i="1"/>
  <c r="AE4789" i="1"/>
  <c r="AF4789" i="1"/>
  <c r="AC4790" i="1"/>
  <c r="AD4790" i="1"/>
  <c r="AE4790" i="1"/>
  <c r="AF4790" i="1"/>
  <c r="AC4791" i="1"/>
  <c r="AD4791" i="1"/>
  <c r="AE4791" i="1"/>
  <c r="AF4791" i="1"/>
  <c r="AC4792" i="1"/>
  <c r="AD4792" i="1"/>
  <c r="AE4792" i="1"/>
  <c r="AF4792" i="1"/>
  <c r="AC4793" i="1"/>
  <c r="AD4793" i="1"/>
  <c r="AE4793" i="1"/>
  <c r="AF4793" i="1"/>
  <c r="AC4794" i="1"/>
  <c r="AD4794" i="1"/>
  <c r="AE4794" i="1"/>
  <c r="AF4794" i="1"/>
  <c r="AC4795" i="1"/>
  <c r="AD4795" i="1"/>
  <c r="AE4795" i="1"/>
  <c r="AF4795" i="1"/>
  <c r="AC4796" i="1"/>
  <c r="AD4796" i="1"/>
  <c r="AE4796" i="1"/>
  <c r="AF4796" i="1"/>
  <c r="AC4797" i="1"/>
  <c r="AD4797" i="1"/>
  <c r="AE4797" i="1"/>
  <c r="AF4797" i="1"/>
  <c r="AC4798" i="1"/>
  <c r="AD4798" i="1"/>
  <c r="AE4798" i="1"/>
  <c r="AF4798" i="1"/>
  <c r="AC4799" i="1"/>
  <c r="AD4799" i="1"/>
  <c r="AE4799" i="1"/>
  <c r="AF4799" i="1"/>
  <c r="AC4800" i="1"/>
  <c r="AD4800" i="1"/>
  <c r="AE4800" i="1"/>
  <c r="AF4800" i="1"/>
  <c r="AC4801" i="1"/>
  <c r="AD4801" i="1"/>
  <c r="AE4801" i="1"/>
  <c r="AF4801" i="1"/>
  <c r="AC4802" i="1"/>
  <c r="AD4802" i="1"/>
  <c r="AE4802" i="1"/>
  <c r="AF4802" i="1"/>
  <c r="AC4803" i="1"/>
  <c r="AD4803" i="1"/>
  <c r="AE4803" i="1"/>
  <c r="AF4803" i="1"/>
  <c r="AC4804" i="1"/>
  <c r="AD4804" i="1"/>
  <c r="AE4804" i="1"/>
  <c r="AF4804" i="1"/>
  <c r="AC4805" i="1"/>
  <c r="AD4805" i="1"/>
  <c r="AE4805" i="1"/>
  <c r="AF4805" i="1"/>
  <c r="AC4806" i="1"/>
  <c r="AD4806" i="1"/>
  <c r="AE4806" i="1"/>
  <c r="AF4806" i="1"/>
  <c r="AC4807" i="1"/>
  <c r="AD4807" i="1"/>
  <c r="AE4807" i="1"/>
  <c r="AF4807" i="1"/>
  <c r="AC4808" i="1"/>
  <c r="AD4808" i="1"/>
  <c r="AE4808" i="1"/>
  <c r="AF4808" i="1"/>
  <c r="AC4809" i="1"/>
  <c r="AD4809" i="1"/>
  <c r="AE4809" i="1"/>
  <c r="AF4809" i="1"/>
  <c r="AC4810" i="1"/>
  <c r="AD4810" i="1"/>
  <c r="AE4810" i="1"/>
  <c r="AF4810" i="1"/>
  <c r="AC4811" i="1"/>
  <c r="AD4811" i="1"/>
  <c r="AE4811" i="1"/>
  <c r="AF4811" i="1"/>
  <c r="AC4812" i="1"/>
  <c r="AD4812" i="1"/>
  <c r="AE4812" i="1"/>
  <c r="AF4812" i="1"/>
  <c r="AC4813" i="1"/>
  <c r="AD4813" i="1"/>
  <c r="AE4813" i="1"/>
  <c r="AF4813" i="1"/>
  <c r="AC4814" i="1"/>
  <c r="AD4814" i="1"/>
  <c r="AE4814" i="1"/>
  <c r="AF4814" i="1"/>
  <c r="AC4815" i="1"/>
  <c r="AD4815" i="1"/>
  <c r="AE4815" i="1"/>
  <c r="AF4815" i="1"/>
  <c r="AC4816" i="1"/>
  <c r="AD4816" i="1"/>
  <c r="AE4816" i="1"/>
  <c r="AF4816" i="1"/>
  <c r="AC4817" i="1"/>
  <c r="AD4817" i="1"/>
  <c r="AE4817" i="1"/>
  <c r="AF4817" i="1"/>
  <c r="AC4818" i="1"/>
  <c r="AD4818" i="1"/>
  <c r="AE4818" i="1"/>
  <c r="AF4818" i="1"/>
  <c r="AC4819" i="1"/>
  <c r="AD4819" i="1"/>
  <c r="AE4819" i="1"/>
  <c r="AF4819" i="1"/>
  <c r="AC4820" i="1"/>
  <c r="AD4820" i="1"/>
  <c r="AE4820" i="1"/>
  <c r="AF4820" i="1"/>
  <c r="AC4821" i="1"/>
  <c r="AD4821" i="1"/>
  <c r="AE4821" i="1"/>
  <c r="AF4821" i="1"/>
  <c r="AC4822" i="1"/>
  <c r="AD4822" i="1"/>
  <c r="AE4822" i="1"/>
  <c r="AF4822" i="1"/>
  <c r="AC4823" i="1"/>
  <c r="AD4823" i="1"/>
  <c r="AE4823" i="1"/>
  <c r="AF4823" i="1"/>
  <c r="AC4824" i="1"/>
  <c r="AD4824" i="1"/>
  <c r="AE4824" i="1"/>
  <c r="AF4824" i="1"/>
  <c r="AC4825" i="1"/>
  <c r="AD4825" i="1"/>
  <c r="AE4825" i="1"/>
  <c r="AF4825" i="1"/>
  <c r="AC4826" i="1"/>
  <c r="AD4826" i="1"/>
  <c r="AE4826" i="1"/>
  <c r="AF4826" i="1"/>
  <c r="AC4827" i="1"/>
  <c r="AD4827" i="1"/>
  <c r="AE4827" i="1"/>
  <c r="AF4827" i="1"/>
  <c r="AC4828" i="1"/>
  <c r="AD4828" i="1"/>
  <c r="AE4828" i="1"/>
  <c r="AF4828" i="1"/>
  <c r="AC4829" i="1"/>
  <c r="AD4829" i="1"/>
  <c r="AE4829" i="1"/>
  <c r="AF4829" i="1"/>
  <c r="AC4830" i="1"/>
  <c r="AD4830" i="1"/>
  <c r="AE4830" i="1"/>
  <c r="AF4830" i="1"/>
  <c r="AC4831" i="1"/>
  <c r="AD4831" i="1"/>
  <c r="AE4831" i="1"/>
  <c r="AF4831" i="1"/>
  <c r="AC4832" i="1"/>
  <c r="AD4832" i="1"/>
  <c r="AE4832" i="1"/>
  <c r="AF4832" i="1"/>
  <c r="AC4833" i="1"/>
  <c r="AD4833" i="1"/>
  <c r="AE4833" i="1"/>
  <c r="AF4833" i="1"/>
  <c r="AC4834" i="1"/>
  <c r="AD4834" i="1"/>
  <c r="AE4834" i="1"/>
  <c r="AF4834" i="1"/>
  <c r="AC4835" i="1"/>
  <c r="AD4835" i="1"/>
  <c r="AE4835" i="1"/>
  <c r="AF4835" i="1"/>
  <c r="AC4836" i="1"/>
  <c r="AD4836" i="1"/>
  <c r="AE4836" i="1"/>
  <c r="AF4836" i="1"/>
  <c r="AC4837" i="1"/>
  <c r="AD4837" i="1"/>
  <c r="AE4837" i="1"/>
  <c r="AF4837" i="1"/>
  <c r="AC4838" i="1"/>
  <c r="AD4838" i="1"/>
  <c r="AE4838" i="1"/>
  <c r="AF4838" i="1"/>
  <c r="AC4839" i="1"/>
  <c r="AD4839" i="1"/>
  <c r="AE4839" i="1"/>
  <c r="AF4839" i="1"/>
  <c r="AC4840" i="1"/>
  <c r="AD4840" i="1"/>
  <c r="AE4840" i="1"/>
  <c r="AF4840" i="1"/>
  <c r="AC4841" i="1"/>
  <c r="AD4841" i="1"/>
  <c r="AE4841" i="1"/>
  <c r="AF4841" i="1"/>
  <c r="AC4842" i="1"/>
  <c r="AD4842" i="1"/>
  <c r="AE4842" i="1"/>
  <c r="AF4842" i="1"/>
  <c r="AC4843" i="1"/>
  <c r="AD4843" i="1"/>
  <c r="AE4843" i="1"/>
  <c r="AF4843" i="1"/>
  <c r="AC4844" i="1"/>
  <c r="AD4844" i="1"/>
  <c r="AE4844" i="1"/>
  <c r="AF4844" i="1"/>
  <c r="AC4845" i="1"/>
  <c r="AD4845" i="1"/>
  <c r="AE4845" i="1"/>
  <c r="AF4845" i="1"/>
  <c r="AC4846" i="1"/>
  <c r="AD4846" i="1"/>
  <c r="AE4846" i="1"/>
  <c r="AF4846" i="1"/>
  <c r="AC4847" i="1"/>
  <c r="AD4847" i="1"/>
  <c r="AE4847" i="1"/>
  <c r="AF4847" i="1"/>
  <c r="AC4848" i="1"/>
  <c r="AD4848" i="1"/>
  <c r="AE4848" i="1"/>
  <c r="AF4848" i="1"/>
  <c r="AC4849" i="1"/>
  <c r="AD4849" i="1"/>
  <c r="AE4849" i="1"/>
  <c r="AF4849" i="1"/>
  <c r="AC4850" i="1"/>
  <c r="AD4850" i="1"/>
  <c r="AE4850" i="1"/>
  <c r="AF4850" i="1"/>
  <c r="AC4851" i="1"/>
  <c r="AD4851" i="1"/>
  <c r="AE4851" i="1"/>
  <c r="AF4851" i="1"/>
  <c r="AC4852" i="1"/>
  <c r="AD4852" i="1"/>
  <c r="AE4852" i="1"/>
  <c r="AF4852" i="1"/>
  <c r="AC4853" i="1"/>
  <c r="AD4853" i="1"/>
  <c r="AE4853" i="1"/>
  <c r="AF4853" i="1"/>
  <c r="AC4854" i="1"/>
  <c r="AD4854" i="1"/>
  <c r="AE4854" i="1"/>
  <c r="AF4854" i="1"/>
  <c r="AC4855" i="1"/>
  <c r="AD4855" i="1"/>
  <c r="AE4855" i="1"/>
  <c r="AF4855" i="1"/>
  <c r="AC4856" i="1"/>
  <c r="AD4856" i="1"/>
  <c r="AE4856" i="1"/>
  <c r="AF4856" i="1"/>
  <c r="AC4857" i="1"/>
  <c r="AD4857" i="1"/>
  <c r="AE4857" i="1"/>
  <c r="AF4857" i="1"/>
  <c r="AC4858" i="1"/>
  <c r="AD4858" i="1"/>
  <c r="AE4858" i="1"/>
  <c r="AF4858" i="1"/>
  <c r="AC4859" i="1"/>
  <c r="AD4859" i="1"/>
  <c r="AE4859" i="1"/>
  <c r="AF4859" i="1"/>
  <c r="AC4860" i="1"/>
  <c r="AD4860" i="1"/>
  <c r="AE4860" i="1"/>
  <c r="AF4860" i="1"/>
  <c r="AC4861" i="1"/>
  <c r="AD4861" i="1"/>
  <c r="AE4861" i="1"/>
  <c r="AF4861" i="1"/>
  <c r="AC4862" i="1"/>
  <c r="AD4862" i="1"/>
  <c r="AE4862" i="1"/>
  <c r="AF4862" i="1"/>
  <c r="AC4863" i="1"/>
  <c r="AD4863" i="1"/>
  <c r="AE4863" i="1"/>
  <c r="AF4863" i="1"/>
  <c r="AC4864" i="1"/>
  <c r="AD4864" i="1"/>
  <c r="AE4864" i="1"/>
  <c r="AF4864" i="1"/>
  <c r="AC4865" i="1"/>
  <c r="AD4865" i="1"/>
  <c r="AE4865" i="1"/>
  <c r="AF4865" i="1"/>
  <c r="AC4866" i="1"/>
  <c r="AD4866" i="1"/>
  <c r="AE4866" i="1"/>
  <c r="AF4866" i="1"/>
  <c r="AC4867" i="1"/>
  <c r="AD4867" i="1"/>
  <c r="AE4867" i="1"/>
  <c r="AF4867" i="1"/>
  <c r="AC4868" i="1"/>
  <c r="AD4868" i="1"/>
  <c r="AE4868" i="1"/>
  <c r="AF4868" i="1"/>
  <c r="AC4869" i="1"/>
  <c r="AD4869" i="1"/>
  <c r="AE4869" i="1"/>
  <c r="AF4869" i="1"/>
  <c r="AC4870" i="1"/>
  <c r="AD4870" i="1"/>
  <c r="AE4870" i="1"/>
  <c r="AF4870" i="1"/>
  <c r="AC4871" i="1"/>
  <c r="AD4871" i="1"/>
  <c r="AE4871" i="1"/>
  <c r="AF4871" i="1"/>
  <c r="AC4872" i="1"/>
  <c r="AD4872" i="1"/>
  <c r="AE4872" i="1"/>
  <c r="AF4872" i="1"/>
  <c r="AC4873" i="1"/>
  <c r="AD4873" i="1"/>
  <c r="AE4873" i="1"/>
  <c r="AF4873" i="1"/>
  <c r="AC4874" i="1"/>
  <c r="AD4874" i="1"/>
  <c r="AE4874" i="1"/>
  <c r="AF4874" i="1"/>
  <c r="AC4875" i="1"/>
  <c r="AD4875" i="1"/>
  <c r="AE4875" i="1"/>
  <c r="AF4875" i="1"/>
  <c r="AC4876" i="1"/>
  <c r="AD4876" i="1"/>
  <c r="AE4876" i="1"/>
  <c r="AF4876" i="1"/>
  <c r="AC4877" i="1"/>
  <c r="AD4877" i="1"/>
  <c r="AE4877" i="1"/>
  <c r="AF4877" i="1"/>
  <c r="AC4878" i="1"/>
  <c r="AD4878" i="1"/>
  <c r="AE4878" i="1"/>
  <c r="AF4878" i="1"/>
  <c r="AC4879" i="1"/>
  <c r="AD4879" i="1"/>
  <c r="AE4879" i="1"/>
  <c r="AF4879" i="1"/>
  <c r="AC4880" i="1"/>
  <c r="AD4880" i="1"/>
  <c r="AE4880" i="1"/>
  <c r="AF4880" i="1"/>
  <c r="AC4881" i="1"/>
  <c r="AD4881" i="1"/>
  <c r="AE4881" i="1"/>
  <c r="AF4881" i="1"/>
  <c r="AC4882" i="1"/>
  <c r="AD4882" i="1"/>
  <c r="AE4882" i="1"/>
  <c r="AF4882" i="1"/>
  <c r="AC4883" i="1"/>
  <c r="AD4883" i="1"/>
  <c r="AE4883" i="1"/>
  <c r="AF4883" i="1"/>
  <c r="AC4884" i="1"/>
  <c r="AD4884" i="1"/>
  <c r="AE4884" i="1"/>
  <c r="AF4884" i="1"/>
  <c r="AC4885" i="1"/>
  <c r="AD4885" i="1"/>
  <c r="AE4885" i="1"/>
  <c r="AF4885" i="1"/>
  <c r="AC4886" i="1"/>
  <c r="AD4886" i="1"/>
  <c r="AE4886" i="1"/>
  <c r="AF4886" i="1"/>
  <c r="AC4887" i="1"/>
  <c r="AD4887" i="1"/>
  <c r="AE4887" i="1"/>
  <c r="AF4887" i="1"/>
  <c r="AC4888" i="1"/>
  <c r="AD4888" i="1"/>
  <c r="AE4888" i="1"/>
  <c r="AF4888" i="1"/>
  <c r="AC4889" i="1"/>
  <c r="AD4889" i="1"/>
  <c r="AE4889" i="1"/>
  <c r="AF4889" i="1"/>
  <c r="AC4890" i="1"/>
  <c r="AD4890" i="1"/>
  <c r="AE4890" i="1"/>
  <c r="AF4890" i="1"/>
  <c r="AC4891" i="1"/>
  <c r="AD4891" i="1"/>
  <c r="AE4891" i="1"/>
  <c r="AF4891" i="1"/>
  <c r="AC4892" i="1"/>
  <c r="AD4892" i="1"/>
  <c r="AE4892" i="1"/>
  <c r="AF4892" i="1"/>
  <c r="AC4893" i="1"/>
  <c r="AD4893" i="1"/>
  <c r="AE4893" i="1"/>
  <c r="AF4893" i="1"/>
  <c r="AC4894" i="1"/>
  <c r="AD4894" i="1"/>
  <c r="AE4894" i="1"/>
  <c r="AF4894" i="1"/>
  <c r="AC4895" i="1"/>
  <c r="AD4895" i="1"/>
  <c r="AE4895" i="1"/>
  <c r="AF4895" i="1"/>
  <c r="AC4896" i="1"/>
  <c r="AD4896" i="1"/>
  <c r="AE4896" i="1"/>
  <c r="AF4896" i="1"/>
  <c r="AC4897" i="1"/>
  <c r="AD4897" i="1"/>
  <c r="AE4897" i="1"/>
  <c r="AF4897" i="1"/>
  <c r="AC4898" i="1"/>
  <c r="AD4898" i="1"/>
  <c r="AE4898" i="1"/>
  <c r="AF4898" i="1"/>
  <c r="AC4899" i="1"/>
  <c r="AD4899" i="1"/>
  <c r="AE4899" i="1"/>
  <c r="AF4899" i="1"/>
  <c r="AC4900" i="1"/>
  <c r="AD4900" i="1"/>
  <c r="AE4900" i="1"/>
  <c r="AF4900" i="1"/>
  <c r="AC4901" i="1"/>
  <c r="AD4901" i="1"/>
  <c r="AE4901" i="1"/>
  <c r="AF4901" i="1"/>
  <c r="AC4902" i="1"/>
  <c r="AD4902" i="1"/>
  <c r="AE4902" i="1"/>
  <c r="AF4902" i="1"/>
  <c r="AC4903" i="1"/>
  <c r="AD4903" i="1"/>
  <c r="AE4903" i="1"/>
  <c r="AF4903" i="1"/>
  <c r="AC4904" i="1"/>
  <c r="AD4904" i="1"/>
  <c r="AE4904" i="1"/>
  <c r="AF4904" i="1"/>
  <c r="AC4905" i="1"/>
  <c r="AD4905" i="1"/>
  <c r="AE4905" i="1"/>
  <c r="AF4905" i="1"/>
  <c r="AC4906" i="1"/>
  <c r="AD4906" i="1"/>
  <c r="AE4906" i="1"/>
  <c r="AF4906" i="1"/>
  <c r="AC4907" i="1"/>
  <c r="AD4907" i="1"/>
  <c r="AE4907" i="1"/>
  <c r="AF4907" i="1"/>
  <c r="AC4908" i="1"/>
  <c r="AD4908" i="1"/>
  <c r="AE4908" i="1"/>
  <c r="AF4908" i="1"/>
  <c r="AC4909" i="1"/>
  <c r="AD4909" i="1"/>
  <c r="AE4909" i="1"/>
  <c r="AF4909" i="1"/>
  <c r="AC4910" i="1"/>
  <c r="AD4910" i="1"/>
  <c r="AE4910" i="1"/>
  <c r="AF4910" i="1"/>
  <c r="AC4911" i="1"/>
  <c r="AD4911" i="1"/>
  <c r="AE4911" i="1"/>
  <c r="AF4911" i="1"/>
  <c r="AC4912" i="1"/>
  <c r="AD4912" i="1"/>
  <c r="AE4912" i="1"/>
  <c r="AF4912" i="1"/>
  <c r="AC4913" i="1"/>
  <c r="AD4913" i="1"/>
  <c r="AE4913" i="1"/>
  <c r="AF4913" i="1"/>
  <c r="AC4914" i="1"/>
  <c r="AD4914" i="1"/>
  <c r="AE4914" i="1"/>
  <c r="AF4914" i="1"/>
  <c r="AC4915" i="1"/>
  <c r="AD4915" i="1"/>
  <c r="AE4915" i="1"/>
  <c r="AF4915" i="1"/>
  <c r="AC4916" i="1"/>
  <c r="AD4916" i="1"/>
  <c r="AE4916" i="1"/>
  <c r="AF4916" i="1"/>
  <c r="AC4917" i="1"/>
  <c r="AD4917" i="1"/>
  <c r="AE4917" i="1"/>
  <c r="AF4917" i="1"/>
  <c r="AC4918" i="1"/>
  <c r="AD4918" i="1"/>
  <c r="AE4918" i="1"/>
  <c r="AF4918" i="1"/>
  <c r="AC4919" i="1"/>
  <c r="AD4919" i="1"/>
  <c r="AE4919" i="1"/>
  <c r="AF4919" i="1"/>
  <c r="AC4920" i="1"/>
  <c r="AD4920" i="1"/>
  <c r="AE4920" i="1"/>
  <c r="AF4920" i="1"/>
  <c r="AC4921" i="1"/>
  <c r="AD4921" i="1"/>
  <c r="AE4921" i="1"/>
  <c r="AF4921" i="1"/>
  <c r="AC4922" i="1"/>
  <c r="AD4922" i="1"/>
  <c r="AE4922" i="1"/>
  <c r="AF4922" i="1"/>
  <c r="AC4923" i="1"/>
  <c r="AD4923" i="1"/>
  <c r="AE4923" i="1"/>
  <c r="AF4923" i="1"/>
  <c r="AC4924" i="1"/>
  <c r="AD4924" i="1"/>
  <c r="AE4924" i="1"/>
  <c r="AF4924" i="1"/>
  <c r="AC4925" i="1"/>
  <c r="AD4925" i="1"/>
  <c r="AE4925" i="1"/>
  <c r="AF4925" i="1"/>
  <c r="AC4926" i="1"/>
  <c r="AD4926" i="1"/>
  <c r="AE4926" i="1"/>
  <c r="AF4926" i="1"/>
  <c r="AC4927" i="1"/>
  <c r="AD4927" i="1"/>
  <c r="AE4927" i="1"/>
  <c r="AF4927" i="1"/>
  <c r="AC4928" i="1"/>
  <c r="AD4928" i="1"/>
  <c r="AE4928" i="1"/>
  <c r="AF4928" i="1"/>
  <c r="AC4929" i="1"/>
  <c r="AD4929" i="1"/>
  <c r="AE4929" i="1"/>
  <c r="AF4929" i="1"/>
  <c r="AC4930" i="1"/>
  <c r="AD4930" i="1"/>
  <c r="AE4930" i="1"/>
  <c r="AF4930" i="1"/>
  <c r="AC4931" i="1"/>
  <c r="AD4931" i="1"/>
  <c r="AE4931" i="1"/>
  <c r="AF4931" i="1"/>
  <c r="AC4932" i="1"/>
  <c r="AD4932" i="1"/>
  <c r="AE4932" i="1"/>
  <c r="AF4932" i="1"/>
  <c r="AC4933" i="1"/>
  <c r="AD4933" i="1"/>
  <c r="AE4933" i="1"/>
  <c r="AF4933" i="1"/>
  <c r="AC4934" i="1"/>
  <c r="AD4934" i="1"/>
  <c r="AE4934" i="1"/>
  <c r="AF4934" i="1"/>
  <c r="AC4935" i="1"/>
  <c r="AD4935" i="1"/>
  <c r="AE4935" i="1"/>
  <c r="AF4935" i="1"/>
  <c r="AC4936" i="1"/>
  <c r="AD4936" i="1"/>
  <c r="AE4936" i="1"/>
  <c r="AF4936" i="1"/>
  <c r="AC4937" i="1"/>
  <c r="AD4937" i="1"/>
  <c r="AE4937" i="1"/>
  <c r="AF4937" i="1"/>
  <c r="AC4938" i="1"/>
  <c r="AD4938" i="1"/>
  <c r="AE4938" i="1"/>
  <c r="AF4938" i="1"/>
  <c r="AC4939" i="1"/>
  <c r="AD4939" i="1"/>
  <c r="AE4939" i="1"/>
  <c r="AF4939" i="1"/>
  <c r="AC4940" i="1"/>
  <c r="AD4940" i="1"/>
  <c r="AE4940" i="1"/>
  <c r="AF4940" i="1"/>
  <c r="AC4941" i="1"/>
  <c r="AD4941" i="1"/>
  <c r="AE4941" i="1"/>
  <c r="AF4941" i="1"/>
  <c r="AC4942" i="1"/>
  <c r="AD4942" i="1"/>
  <c r="AE4942" i="1"/>
  <c r="AF4942" i="1"/>
  <c r="AC4943" i="1"/>
  <c r="AD4943" i="1"/>
  <c r="AE4943" i="1"/>
  <c r="AF4943" i="1"/>
  <c r="AC4944" i="1"/>
  <c r="AD4944" i="1"/>
  <c r="AE4944" i="1"/>
  <c r="AF4944" i="1"/>
  <c r="AC4945" i="1"/>
  <c r="AD4945" i="1"/>
  <c r="AE4945" i="1"/>
  <c r="AF4945" i="1"/>
  <c r="AC4946" i="1"/>
  <c r="AD4946" i="1"/>
  <c r="AE4946" i="1"/>
  <c r="AF4946" i="1"/>
  <c r="AC4947" i="1"/>
  <c r="AD4947" i="1"/>
  <c r="AE4947" i="1"/>
  <c r="AF4947" i="1"/>
  <c r="AC4948" i="1"/>
  <c r="AD4948" i="1"/>
  <c r="AE4948" i="1"/>
  <c r="AF4948" i="1"/>
  <c r="AC4949" i="1"/>
  <c r="AD4949" i="1"/>
  <c r="AE4949" i="1"/>
  <c r="AF4949" i="1"/>
  <c r="AC4950" i="1"/>
  <c r="AD4950" i="1"/>
  <c r="AE4950" i="1"/>
  <c r="AF4950" i="1"/>
  <c r="AC4951" i="1"/>
  <c r="AD4951" i="1"/>
  <c r="AE4951" i="1"/>
  <c r="AF4951" i="1"/>
  <c r="AC4952" i="1"/>
  <c r="AD4952" i="1"/>
  <c r="AE4952" i="1"/>
  <c r="AF4952" i="1"/>
  <c r="AC4953" i="1"/>
  <c r="AD4953" i="1"/>
  <c r="AE4953" i="1"/>
  <c r="AF4953" i="1"/>
  <c r="AC4954" i="1"/>
  <c r="AD4954" i="1"/>
  <c r="AE4954" i="1"/>
  <c r="AF4954" i="1"/>
  <c r="AC4955" i="1"/>
  <c r="AD4955" i="1"/>
  <c r="AE4955" i="1"/>
  <c r="AF4955" i="1"/>
  <c r="AC4956" i="1"/>
  <c r="AD4956" i="1"/>
  <c r="AE4956" i="1"/>
  <c r="AF4956" i="1"/>
  <c r="AC4957" i="1"/>
  <c r="AD4957" i="1"/>
  <c r="AE4957" i="1"/>
  <c r="AF4957" i="1"/>
  <c r="AC4958" i="1"/>
  <c r="AD4958" i="1"/>
  <c r="AE4958" i="1"/>
  <c r="AF4958" i="1"/>
  <c r="AC4959" i="1"/>
  <c r="AD4959" i="1"/>
  <c r="AE4959" i="1"/>
  <c r="AF4959" i="1"/>
  <c r="AC4960" i="1"/>
  <c r="AD4960" i="1"/>
  <c r="AE4960" i="1"/>
  <c r="AF4960" i="1"/>
  <c r="AC4961" i="1"/>
  <c r="AD4961" i="1"/>
  <c r="AE4961" i="1"/>
  <c r="AF4961" i="1"/>
  <c r="AC4962" i="1"/>
  <c r="AD4962" i="1"/>
  <c r="AE4962" i="1"/>
  <c r="AF4962" i="1"/>
  <c r="AC4963" i="1"/>
  <c r="AD4963" i="1"/>
  <c r="AE4963" i="1"/>
  <c r="AF4963" i="1"/>
  <c r="AC4964" i="1"/>
  <c r="AD4964" i="1"/>
  <c r="AE4964" i="1"/>
  <c r="AF4964" i="1"/>
  <c r="AC4965" i="1"/>
  <c r="AD4965" i="1"/>
  <c r="AE4965" i="1"/>
  <c r="AF4965" i="1"/>
  <c r="AC4966" i="1"/>
  <c r="AD4966" i="1"/>
  <c r="AE4966" i="1"/>
  <c r="AF4966" i="1"/>
  <c r="AC4967" i="1"/>
  <c r="AD4967" i="1"/>
  <c r="AE4967" i="1"/>
  <c r="AF4967" i="1"/>
  <c r="AC4968" i="1"/>
  <c r="AD4968" i="1"/>
  <c r="AE4968" i="1"/>
  <c r="AF4968" i="1"/>
  <c r="AC4969" i="1"/>
  <c r="AD4969" i="1"/>
  <c r="AE4969" i="1"/>
  <c r="AF4969" i="1"/>
  <c r="AC4970" i="1"/>
  <c r="AD4970" i="1"/>
  <c r="AE4970" i="1"/>
  <c r="AF4970" i="1"/>
  <c r="AC4971" i="1"/>
  <c r="AD4971" i="1"/>
  <c r="AE4971" i="1"/>
  <c r="AF4971" i="1"/>
  <c r="AC4972" i="1"/>
  <c r="AD4972" i="1"/>
  <c r="AE4972" i="1"/>
  <c r="AF4972" i="1"/>
  <c r="AC4973" i="1"/>
  <c r="AD4973" i="1"/>
  <c r="AE4973" i="1"/>
  <c r="AF4973" i="1"/>
  <c r="AC4974" i="1"/>
  <c r="AD4974" i="1"/>
  <c r="AE4974" i="1"/>
  <c r="AF4974" i="1"/>
  <c r="AC4975" i="1"/>
  <c r="AD4975" i="1"/>
  <c r="AE4975" i="1"/>
  <c r="AF4975" i="1"/>
  <c r="AC4976" i="1"/>
  <c r="AD4976" i="1"/>
  <c r="AE4976" i="1"/>
  <c r="AF4976" i="1"/>
  <c r="AC4977" i="1"/>
  <c r="AD4977" i="1"/>
  <c r="AE4977" i="1"/>
  <c r="AF4977" i="1"/>
  <c r="AC4978" i="1"/>
  <c r="AD4978" i="1"/>
  <c r="AE4978" i="1"/>
  <c r="AF4978" i="1"/>
  <c r="AC4979" i="1"/>
  <c r="AD4979" i="1"/>
  <c r="AE4979" i="1"/>
  <c r="AF4979" i="1"/>
  <c r="AC4980" i="1"/>
  <c r="AD4980" i="1"/>
  <c r="AE4980" i="1"/>
  <c r="AF4980" i="1"/>
  <c r="AC4981" i="1"/>
  <c r="AD4981" i="1"/>
  <c r="AE4981" i="1"/>
  <c r="AF4981" i="1"/>
  <c r="AC4982" i="1"/>
  <c r="AD4982" i="1"/>
  <c r="AE4982" i="1"/>
  <c r="AF4982" i="1"/>
  <c r="AC4983" i="1"/>
  <c r="AD4983" i="1"/>
  <c r="AE4983" i="1"/>
  <c r="AF4983" i="1"/>
  <c r="AC4984" i="1"/>
  <c r="AD4984" i="1"/>
  <c r="AE4984" i="1"/>
  <c r="AF4984" i="1"/>
  <c r="AC4985" i="1"/>
  <c r="AD4985" i="1"/>
  <c r="AE4985" i="1"/>
  <c r="AF4985" i="1"/>
  <c r="AC4986" i="1"/>
  <c r="AD4986" i="1"/>
  <c r="AE4986" i="1"/>
  <c r="AF4986" i="1"/>
  <c r="AC4987" i="1"/>
  <c r="AD4987" i="1"/>
  <c r="AE4987" i="1"/>
  <c r="AF4987" i="1"/>
  <c r="AC4988" i="1"/>
  <c r="AD4988" i="1"/>
  <c r="AE4988" i="1"/>
  <c r="AF4988" i="1"/>
  <c r="AC4989" i="1"/>
  <c r="AD4989" i="1"/>
  <c r="AE4989" i="1"/>
  <c r="AF4989" i="1"/>
  <c r="AC4990" i="1"/>
  <c r="AD4990" i="1"/>
  <c r="AE4990" i="1"/>
  <c r="AF4990" i="1"/>
  <c r="AC4991" i="1"/>
  <c r="AD4991" i="1"/>
  <c r="AE4991" i="1"/>
  <c r="AF4991" i="1"/>
  <c r="AC4992" i="1"/>
  <c r="AD4992" i="1"/>
  <c r="AE4992" i="1"/>
  <c r="AF4992" i="1"/>
  <c r="AC4993" i="1"/>
  <c r="AD4993" i="1"/>
  <c r="AE4993" i="1"/>
  <c r="AF4993" i="1"/>
  <c r="AC4994" i="1"/>
  <c r="AD4994" i="1"/>
  <c r="AE4994" i="1"/>
  <c r="AF4994" i="1"/>
  <c r="AC4995" i="1"/>
  <c r="AD4995" i="1"/>
  <c r="AE4995" i="1"/>
  <c r="AF4995" i="1"/>
  <c r="AC4996" i="1"/>
  <c r="AD4996" i="1"/>
  <c r="AE4996" i="1"/>
  <c r="AF4996" i="1"/>
  <c r="AC4997" i="1"/>
  <c r="AD4997" i="1"/>
  <c r="AE4997" i="1"/>
  <c r="AF4997" i="1"/>
  <c r="AC4998" i="1"/>
  <c r="AD4998" i="1"/>
  <c r="AE4998" i="1"/>
  <c r="AF4998" i="1"/>
  <c r="AC4999" i="1"/>
  <c r="AD4999" i="1"/>
  <c r="AE4999" i="1"/>
  <c r="AF4999" i="1"/>
  <c r="AC5000" i="1"/>
  <c r="AD5000" i="1"/>
  <c r="AE5000" i="1"/>
  <c r="AF5000" i="1"/>
  <c r="AC5001" i="1"/>
  <c r="AD5001" i="1"/>
  <c r="AE5001" i="1"/>
  <c r="AF5001" i="1"/>
  <c r="AC5002" i="1"/>
  <c r="AD5002" i="1"/>
  <c r="AE5002" i="1"/>
  <c r="AF5002" i="1"/>
  <c r="AC5003" i="1"/>
  <c r="AD5003" i="1"/>
  <c r="AE5003" i="1"/>
  <c r="AF5003" i="1"/>
  <c r="AC5004" i="1"/>
  <c r="AD5004" i="1"/>
  <c r="AE5004" i="1"/>
  <c r="AF5004" i="1"/>
  <c r="AC5005" i="1"/>
  <c r="AD5005" i="1"/>
  <c r="AE5005" i="1"/>
  <c r="AF5005" i="1"/>
  <c r="AC5006" i="1"/>
  <c r="AD5006" i="1"/>
  <c r="AE5006" i="1"/>
  <c r="AF5006" i="1"/>
  <c r="AC5007" i="1"/>
  <c r="AD5007" i="1"/>
  <c r="AE5007" i="1"/>
  <c r="AF5007" i="1"/>
  <c r="AC5008" i="1"/>
  <c r="AD5008" i="1"/>
  <c r="AE5008" i="1"/>
  <c r="AF5008" i="1"/>
  <c r="AC5009" i="1"/>
  <c r="AD5009" i="1"/>
  <c r="AE5009" i="1"/>
  <c r="AF5009" i="1"/>
  <c r="AC5010" i="1"/>
  <c r="AD5010" i="1"/>
  <c r="AE5010" i="1"/>
  <c r="AF5010" i="1"/>
  <c r="AC5011" i="1"/>
  <c r="AD5011" i="1"/>
  <c r="AE5011" i="1"/>
  <c r="AF5011" i="1"/>
  <c r="AC5012" i="1"/>
  <c r="AD5012" i="1"/>
  <c r="AE5012" i="1"/>
  <c r="AF5012" i="1"/>
  <c r="AC5013" i="1"/>
  <c r="AD5013" i="1"/>
  <c r="AE5013" i="1"/>
  <c r="AF5013" i="1"/>
  <c r="AC5014" i="1"/>
  <c r="AD5014" i="1"/>
  <c r="AE5014" i="1"/>
  <c r="AF5014" i="1"/>
  <c r="AC5015" i="1"/>
  <c r="AD5015" i="1"/>
  <c r="AE5015" i="1"/>
  <c r="AF5015" i="1"/>
  <c r="AC5016" i="1"/>
  <c r="AD5016" i="1"/>
  <c r="AE5016" i="1"/>
  <c r="AF5016" i="1"/>
  <c r="AC5017" i="1"/>
  <c r="AD5017" i="1"/>
  <c r="AE5017" i="1"/>
  <c r="AF5017" i="1"/>
  <c r="AC5018" i="1"/>
  <c r="AD5018" i="1"/>
  <c r="AE5018" i="1"/>
  <c r="AF5018" i="1"/>
  <c r="AC5019" i="1"/>
  <c r="AD5019" i="1"/>
  <c r="AE5019" i="1"/>
  <c r="AF5019" i="1"/>
  <c r="AC5020" i="1"/>
  <c r="AD5020" i="1"/>
  <c r="AE5020" i="1"/>
  <c r="AF5020" i="1"/>
  <c r="AC5021" i="1"/>
  <c r="AD5021" i="1"/>
  <c r="AE5021" i="1"/>
  <c r="AF5021" i="1"/>
  <c r="AC5022" i="1"/>
  <c r="AD5022" i="1"/>
  <c r="AE5022" i="1"/>
  <c r="AF5022" i="1"/>
  <c r="AC5023" i="1"/>
  <c r="AD5023" i="1"/>
  <c r="AE5023" i="1"/>
  <c r="AF5023" i="1"/>
  <c r="AC5024" i="1"/>
  <c r="AD5024" i="1"/>
  <c r="AE5024" i="1"/>
  <c r="AF5024" i="1"/>
  <c r="AC5025" i="1"/>
  <c r="AD5025" i="1"/>
  <c r="AE5025" i="1"/>
  <c r="AF5025" i="1"/>
  <c r="AC5026" i="1"/>
  <c r="AD5026" i="1"/>
  <c r="AE5026" i="1"/>
  <c r="AF5026" i="1"/>
  <c r="AC5027" i="1"/>
  <c r="AD5027" i="1"/>
  <c r="AE5027" i="1"/>
  <c r="AF5027" i="1"/>
  <c r="AC5028" i="1"/>
  <c r="AD5028" i="1"/>
  <c r="AE5028" i="1"/>
  <c r="AF5028" i="1"/>
  <c r="AC5029" i="1"/>
  <c r="AD5029" i="1"/>
  <c r="AE5029" i="1"/>
  <c r="AF5029" i="1"/>
  <c r="AC5030" i="1"/>
  <c r="AD5030" i="1"/>
  <c r="AE5030" i="1"/>
  <c r="AF5030" i="1"/>
  <c r="AC5031" i="1"/>
  <c r="AD5031" i="1"/>
  <c r="AE5031" i="1"/>
  <c r="AF5031" i="1"/>
  <c r="AC5032" i="1"/>
  <c r="AD5032" i="1"/>
  <c r="AE5032" i="1"/>
  <c r="AF5032" i="1"/>
  <c r="AC5033" i="1"/>
  <c r="AD5033" i="1"/>
  <c r="AE5033" i="1"/>
  <c r="AF5033" i="1"/>
  <c r="AC5034" i="1"/>
  <c r="AD5034" i="1"/>
  <c r="AE5034" i="1"/>
  <c r="AF5034" i="1"/>
  <c r="AC5035" i="1"/>
  <c r="AD5035" i="1"/>
  <c r="AE5035" i="1"/>
  <c r="AF5035" i="1"/>
  <c r="AC5036" i="1"/>
  <c r="AD5036" i="1"/>
  <c r="AE5036" i="1"/>
  <c r="AF5036" i="1"/>
  <c r="AC5037" i="1"/>
  <c r="AD5037" i="1"/>
  <c r="AE5037" i="1"/>
  <c r="AF5037" i="1"/>
  <c r="AC5038" i="1"/>
  <c r="AD5038" i="1"/>
  <c r="AE5038" i="1"/>
  <c r="AF5038" i="1"/>
  <c r="AC5039" i="1"/>
  <c r="AD5039" i="1"/>
  <c r="AE5039" i="1"/>
  <c r="AF5039" i="1"/>
  <c r="AC5040" i="1"/>
  <c r="AD5040" i="1"/>
  <c r="AE5040" i="1"/>
  <c r="AF5040" i="1"/>
  <c r="AC5041" i="1"/>
  <c r="AD5041" i="1"/>
  <c r="AE5041" i="1"/>
  <c r="AF5041" i="1"/>
  <c r="AC5042" i="1"/>
  <c r="AD5042" i="1"/>
  <c r="AE5042" i="1"/>
  <c r="AF5042" i="1"/>
  <c r="AC5043" i="1"/>
  <c r="AD5043" i="1"/>
  <c r="AE5043" i="1"/>
  <c r="AF5043" i="1"/>
  <c r="AC5044" i="1"/>
  <c r="AD5044" i="1"/>
  <c r="AE5044" i="1"/>
  <c r="AF5044" i="1"/>
  <c r="AC5045" i="1"/>
  <c r="AD5045" i="1"/>
  <c r="AE5045" i="1"/>
  <c r="AF5045" i="1"/>
  <c r="AC5046" i="1"/>
  <c r="AD5046" i="1"/>
  <c r="AE5046" i="1"/>
  <c r="AF5046" i="1"/>
  <c r="AC5047" i="1"/>
  <c r="AD5047" i="1"/>
  <c r="AE5047" i="1"/>
  <c r="AF5047" i="1"/>
  <c r="AC5048" i="1"/>
  <c r="AD5048" i="1"/>
  <c r="AE5048" i="1"/>
  <c r="AF5048" i="1"/>
  <c r="AC5049" i="1"/>
  <c r="AD5049" i="1"/>
  <c r="AE5049" i="1"/>
  <c r="AF5049" i="1"/>
  <c r="AC5050" i="1"/>
  <c r="AD5050" i="1"/>
  <c r="AE5050" i="1"/>
  <c r="AF5050" i="1"/>
  <c r="AC5051" i="1"/>
  <c r="AD5051" i="1"/>
  <c r="AE5051" i="1"/>
  <c r="AF5051" i="1"/>
  <c r="AC5052" i="1"/>
  <c r="AD5052" i="1"/>
  <c r="AE5052" i="1"/>
  <c r="AF5052" i="1"/>
  <c r="AC5053" i="1"/>
  <c r="AD5053" i="1"/>
  <c r="AE5053" i="1"/>
  <c r="AF5053" i="1"/>
  <c r="AC5054" i="1"/>
  <c r="AD5054" i="1"/>
  <c r="AE5054" i="1"/>
  <c r="AF5054" i="1"/>
  <c r="AC5055" i="1"/>
  <c r="AD5055" i="1"/>
  <c r="AE5055" i="1"/>
  <c r="AF5055" i="1"/>
  <c r="AC5056" i="1"/>
  <c r="AD5056" i="1"/>
  <c r="AE5056" i="1"/>
  <c r="AF5056" i="1"/>
  <c r="AC5057" i="1"/>
  <c r="AD5057" i="1"/>
  <c r="AE5057" i="1"/>
  <c r="AF5057" i="1"/>
  <c r="AC5058" i="1"/>
  <c r="AD5058" i="1"/>
  <c r="AE5058" i="1"/>
  <c r="AF5058" i="1"/>
  <c r="AC5059" i="1"/>
  <c r="AD5059" i="1"/>
  <c r="AE5059" i="1"/>
  <c r="AF5059" i="1"/>
  <c r="AC5060" i="1"/>
  <c r="AD5060" i="1"/>
  <c r="AE5060" i="1"/>
  <c r="AF5060" i="1"/>
  <c r="AC5061" i="1"/>
  <c r="AD5061" i="1"/>
  <c r="AE5061" i="1"/>
  <c r="AF5061" i="1"/>
  <c r="AC5062" i="1"/>
  <c r="AD5062" i="1"/>
  <c r="AE5062" i="1"/>
  <c r="AF5062" i="1"/>
  <c r="AC5063" i="1"/>
  <c r="AD5063" i="1"/>
  <c r="AE5063" i="1"/>
  <c r="AF5063" i="1"/>
  <c r="AC5064" i="1"/>
  <c r="AD5064" i="1"/>
  <c r="AE5064" i="1"/>
  <c r="AF5064" i="1"/>
  <c r="AC5065" i="1"/>
  <c r="AD5065" i="1"/>
  <c r="AE5065" i="1"/>
  <c r="AF5065" i="1"/>
  <c r="AC5066" i="1"/>
  <c r="AD5066" i="1"/>
  <c r="AE5066" i="1"/>
  <c r="AF5066" i="1"/>
  <c r="AC5067" i="1"/>
  <c r="AD5067" i="1"/>
  <c r="AE5067" i="1"/>
  <c r="AF5067" i="1"/>
  <c r="AC5068" i="1"/>
  <c r="AD5068" i="1"/>
  <c r="AE5068" i="1"/>
  <c r="AF5068" i="1"/>
  <c r="AC5069" i="1"/>
  <c r="AD5069" i="1"/>
  <c r="AE5069" i="1"/>
  <c r="AF5069" i="1"/>
  <c r="AC5070" i="1"/>
  <c r="AD5070" i="1"/>
  <c r="AE5070" i="1"/>
  <c r="AF5070" i="1"/>
  <c r="AC5071" i="1"/>
  <c r="AD5071" i="1"/>
  <c r="AE5071" i="1"/>
  <c r="AF5071" i="1"/>
  <c r="AC5072" i="1"/>
  <c r="AD5072" i="1"/>
  <c r="AE5072" i="1"/>
  <c r="AF5072" i="1"/>
  <c r="AC5073" i="1"/>
  <c r="AD5073" i="1"/>
  <c r="AE5073" i="1"/>
  <c r="AF5073" i="1"/>
  <c r="AC5074" i="1"/>
  <c r="AD5074" i="1"/>
  <c r="AE5074" i="1"/>
  <c r="AF5074" i="1"/>
  <c r="AC5075" i="1"/>
  <c r="AD5075" i="1"/>
  <c r="AE5075" i="1"/>
  <c r="AF5075" i="1"/>
  <c r="AC5076" i="1"/>
  <c r="AD5076" i="1"/>
  <c r="AE5076" i="1"/>
  <c r="AF5076" i="1"/>
  <c r="AC5077" i="1"/>
  <c r="AD5077" i="1"/>
  <c r="AE5077" i="1"/>
  <c r="AF5077" i="1"/>
  <c r="AC5078" i="1"/>
  <c r="AD5078" i="1"/>
  <c r="AE5078" i="1"/>
  <c r="AF5078" i="1"/>
  <c r="AC5079" i="1"/>
  <c r="AD5079" i="1"/>
  <c r="AE5079" i="1"/>
  <c r="AF5079" i="1"/>
  <c r="AC5080" i="1"/>
  <c r="AD5080" i="1"/>
  <c r="AE5080" i="1"/>
  <c r="AF5080" i="1"/>
  <c r="AC5081" i="1"/>
  <c r="AD5081" i="1"/>
  <c r="AE5081" i="1"/>
  <c r="AF5081" i="1"/>
  <c r="AC5082" i="1"/>
  <c r="AD5082" i="1"/>
  <c r="AE5082" i="1"/>
  <c r="AF5082" i="1"/>
  <c r="AC5083" i="1"/>
  <c r="AD5083" i="1"/>
  <c r="AE5083" i="1"/>
  <c r="AF5083" i="1"/>
  <c r="AC5084" i="1"/>
  <c r="AD5084" i="1"/>
  <c r="AE5084" i="1"/>
  <c r="AF5084" i="1"/>
  <c r="AC5085" i="1"/>
  <c r="AD5085" i="1"/>
  <c r="AE5085" i="1"/>
  <c r="AF5085" i="1"/>
  <c r="AC5086" i="1"/>
  <c r="AD5086" i="1"/>
  <c r="AE5086" i="1"/>
  <c r="AF5086" i="1"/>
  <c r="AC5087" i="1"/>
  <c r="AD5087" i="1"/>
  <c r="AE5087" i="1"/>
  <c r="AF5087" i="1"/>
  <c r="AC5088" i="1"/>
  <c r="AD5088" i="1"/>
  <c r="AE5088" i="1"/>
  <c r="AF5088" i="1"/>
  <c r="AC5089" i="1"/>
  <c r="AD5089" i="1"/>
  <c r="AE5089" i="1"/>
  <c r="AF5089" i="1"/>
  <c r="AC5090" i="1"/>
  <c r="AD5090" i="1"/>
  <c r="AE5090" i="1"/>
  <c r="AF5090" i="1"/>
  <c r="AC5091" i="1"/>
  <c r="AD5091" i="1"/>
  <c r="AE5091" i="1"/>
  <c r="AF5091" i="1"/>
  <c r="AC5092" i="1"/>
  <c r="AD5092" i="1"/>
  <c r="AE5092" i="1"/>
  <c r="AF5092" i="1"/>
  <c r="AC5093" i="1"/>
  <c r="AD5093" i="1"/>
  <c r="AE5093" i="1"/>
  <c r="AF5093" i="1"/>
  <c r="AC5094" i="1"/>
  <c r="AD5094" i="1"/>
  <c r="AE5094" i="1"/>
  <c r="AF5094" i="1"/>
  <c r="AC5095" i="1"/>
  <c r="AD5095" i="1"/>
  <c r="AE5095" i="1"/>
  <c r="AF5095" i="1"/>
  <c r="AC5096" i="1"/>
  <c r="AD5096" i="1"/>
  <c r="AE5096" i="1"/>
  <c r="AF5096" i="1"/>
  <c r="AC5097" i="1"/>
  <c r="AD5097" i="1"/>
  <c r="AE5097" i="1"/>
  <c r="AF5097" i="1"/>
  <c r="AC5098" i="1"/>
  <c r="AD5098" i="1"/>
  <c r="AE5098" i="1"/>
  <c r="AF5098" i="1"/>
  <c r="AC5099" i="1"/>
  <c r="AD5099" i="1"/>
  <c r="AE5099" i="1"/>
  <c r="AF5099" i="1"/>
  <c r="AC5100" i="1"/>
  <c r="AD5100" i="1"/>
  <c r="AE5100" i="1"/>
  <c r="AF5100" i="1"/>
  <c r="AC5101" i="1"/>
  <c r="AD5101" i="1"/>
  <c r="AE5101" i="1"/>
  <c r="AF5101" i="1"/>
  <c r="AC5102" i="1"/>
  <c r="AD5102" i="1"/>
  <c r="AE5102" i="1"/>
  <c r="AF5102" i="1"/>
  <c r="AC5103" i="1"/>
  <c r="AD5103" i="1"/>
  <c r="AE5103" i="1"/>
  <c r="AF5103" i="1"/>
  <c r="AC5104" i="1"/>
  <c r="AD5104" i="1"/>
  <c r="AE5104" i="1"/>
  <c r="AF5104" i="1"/>
  <c r="AC5105" i="1"/>
  <c r="AD5105" i="1"/>
  <c r="AE5105" i="1"/>
  <c r="AF5105" i="1"/>
  <c r="AC5106" i="1"/>
  <c r="AD5106" i="1"/>
  <c r="AE5106" i="1"/>
  <c r="AF5106" i="1"/>
  <c r="AC5107" i="1"/>
  <c r="AD5107" i="1"/>
  <c r="AE5107" i="1"/>
  <c r="AF5107" i="1"/>
  <c r="AC5108" i="1"/>
  <c r="AD5108" i="1"/>
  <c r="AE5108" i="1"/>
  <c r="AF5108" i="1"/>
  <c r="AC5109" i="1"/>
  <c r="AD5109" i="1"/>
  <c r="AE5109" i="1"/>
  <c r="AF5109" i="1"/>
  <c r="AC5110" i="1"/>
  <c r="AD5110" i="1"/>
  <c r="AE5110" i="1"/>
  <c r="AF5110" i="1"/>
  <c r="AC5111" i="1"/>
  <c r="AD5111" i="1"/>
  <c r="AE5111" i="1"/>
  <c r="AF5111" i="1"/>
  <c r="AC5112" i="1"/>
  <c r="AD5112" i="1"/>
  <c r="AE5112" i="1"/>
  <c r="AF5112" i="1"/>
  <c r="AC5113" i="1"/>
  <c r="AD5113" i="1"/>
  <c r="AE5113" i="1"/>
  <c r="AF5113" i="1"/>
  <c r="AC5114" i="1"/>
  <c r="AD5114" i="1"/>
  <c r="AE5114" i="1"/>
  <c r="AF5114" i="1"/>
  <c r="AC5115" i="1"/>
  <c r="AD5115" i="1"/>
  <c r="AE5115" i="1"/>
  <c r="AF5115" i="1"/>
  <c r="AC5116" i="1"/>
  <c r="AD5116" i="1"/>
  <c r="AE5116" i="1"/>
  <c r="AF5116" i="1"/>
  <c r="AC5117" i="1"/>
  <c r="AD5117" i="1"/>
  <c r="AE5117" i="1"/>
  <c r="AF5117" i="1"/>
  <c r="AC5118" i="1"/>
  <c r="AD5118" i="1"/>
  <c r="AE5118" i="1"/>
  <c r="AF5118" i="1"/>
  <c r="AC5119" i="1"/>
  <c r="AD5119" i="1"/>
  <c r="AE5119" i="1"/>
  <c r="AF5119" i="1"/>
  <c r="AC5120" i="1"/>
  <c r="AD5120" i="1"/>
  <c r="AE5120" i="1"/>
  <c r="AF5120" i="1"/>
  <c r="AC5121" i="1"/>
  <c r="AD5121" i="1"/>
  <c r="AE5121" i="1"/>
  <c r="AF5121" i="1"/>
  <c r="AC5122" i="1"/>
  <c r="AD5122" i="1"/>
  <c r="AE5122" i="1"/>
  <c r="AF5122" i="1"/>
  <c r="AC5123" i="1"/>
  <c r="AD5123" i="1"/>
  <c r="AE5123" i="1"/>
  <c r="AF5123" i="1"/>
  <c r="AC5124" i="1"/>
  <c r="AD5124" i="1"/>
  <c r="AE5124" i="1"/>
  <c r="AF5124" i="1"/>
  <c r="AC5125" i="1"/>
  <c r="AD5125" i="1"/>
  <c r="AE5125" i="1"/>
  <c r="AF5125" i="1"/>
  <c r="AC5126" i="1"/>
  <c r="AD5126" i="1"/>
  <c r="AE5126" i="1"/>
  <c r="AF5126" i="1"/>
  <c r="AC5127" i="1"/>
  <c r="AD5127" i="1"/>
  <c r="AE5127" i="1"/>
  <c r="AF5127" i="1"/>
  <c r="AC5128" i="1"/>
  <c r="AD5128" i="1"/>
  <c r="AE5128" i="1"/>
  <c r="AF5128" i="1"/>
  <c r="AC5129" i="1"/>
  <c r="AD5129" i="1"/>
  <c r="AE5129" i="1"/>
  <c r="AF5129" i="1"/>
  <c r="AC5130" i="1"/>
  <c r="AD5130" i="1"/>
  <c r="AE5130" i="1"/>
  <c r="AF5130" i="1"/>
  <c r="AC5131" i="1"/>
  <c r="AD5131" i="1"/>
  <c r="AE5131" i="1"/>
  <c r="AF5131" i="1"/>
  <c r="AC5132" i="1"/>
  <c r="AD5132" i="1"/>
  <c r="AE5132" i="1"/>
  <c r="AF5132" i="1"/>
  <c r="AC5133" i="1"/>
  <c r="AD5133" i="1"/>
  <c r="AE5133" i="1"/>
  <c r="AF5133" i="1"/>
  <c r="AC5134" i="1"/>
  <c r="AD5134" i="1"/>
  <c r="AE5134" i="1"/>
  <c r="AF5134" i="1"/>
  <c r="AC5135" i="1"/>
  <c r="AD5135" i="1"/>
  <c r="AE5135" i="1"/>
  <c r="AF5135" i="1"/>
  <c r="AC5136" i="1"/>
  <c r="AD5136" i="1"/>
  <c r="AE5136" i="1"/>
  <c r="AF5136" i="1"/>
  <c r="AC5137" i="1"/>
  <c r="AD5137" i="1"/>
  <c r="AE5137" i="1"/>
  <c r="AF5137" i="1"/>
  <c r="AC5138" i="1"/>
  <c r="AD5138" i="1"/>
  <c r="AE5138" i="1"/>
  <c r="AF5138" i="1"/>
  <c r="AC5139" i="1"/>
  <c r="AD5139" i="1"/>
  <c r="AE5139" i="1"/>
  <c r="AF5139" i="1"/>
  <c r="AC5140" i="1"/>
  <c r="AD5140" i="1"/>
  <c r="AE5140" i="1"/>
  <c r="AF5140" i="1"/>
  <c r="AC5141" i="1"/>
  <c r="AD5141" i="1"/>
  <c r="AE5141" i="1"/>
  <c r="AF5141" i="1"/>
  <c r="AC5142" i="1"/>
  <c r="AD5142" i="1"/>
  <c r="AE5142" i="1"/>
  <c r="AF5142" i="1"/>
  <c r="AC5143" i="1"/>
  <c r="AD5143" i="1"/>
  <c r="AE5143" i="1"/>
  <c r="AF5143" i="1"/>
  <c r="AC5144" i="1"/>
  <c r="AD5144" i="1"/>
  <c r="AE5144" i="1"/>
  <c r="AF5144" i="1"/>
  <c r="AC5145" i="1"/>
  <c r="AD5145" i="1"/>
  <c r="AE5145" i="1"/>
  <c r="AF5145" i="1"/>
  <c r="AC5146" i="1"/>
  <c r="AD5146" i="1"/>
  <c r="AE5146" i="1"/>
  <c r="AF5146" i="1"/>
  <c r="AC5147" i="1"/>
  <c r="AD5147" i="1"/>
  <c r="AE5147" i="1"/>
  <c r="AF5147" i="1"/>
  <c r="AC5148" i="1"/>
  <c r="AD5148" i="1"/>
  <c r="AE5148" i="1"/>
  <c r="AF5148" i="1"/>
  <c r="AC5149" i="1"/>
  <c r="AD5149" i="1"/>
  <c r="AE5149" i="1"/>
  <c r="AF5149" i="1"/>
  <c r="AC5150" i="1"/>
  <c r="AD5150" i="1"/>
  <c r="AE5150" i="1"/>
  <c r="AF5150" i="1"/>
  <c r="AC5151" i="1"/>
  <c r="AD5151" i="1"/>
  <c r="AE5151" i="1"/>
  <c r="AF5151" i="1"/>
  <c r="AC5152" i="1"/>
  <c r="AD5152" i="1"/>
  <c r="AE5152" i="1"/>
  <c r="AF5152" i="1"/>
  <c r="AC5153" i="1"/>
  <c r="AD5153" i="1"/>
  <c r="AE5153" i="1"/>
  <c r="AF5153" i="1"/>
  <c r="AC5154" i="1"/>
  <c r="AD5154" i="1"/>
  <c r="AE5154" i="1"/>
  <c r="AF5154" i="1"/>
  <c r="AC5155" i="1"/>
  <c r="AD5155" i="1"/>
  <c r="AE5155" i="1"/>
  <c r="AF5155" i="1"/>
  <c r="AC5156" i="1"/>
  <c r="AD5156" i="1"/>
  <c r="AE5156" i="1"/>
  <c r="AF5156" i="1"/>
  <c r="AC5157" i="1"/>
  <c r="AD5157" i="1"/>
  <c r="AE5157" i="1"/>
  <c r="AF5157" i="1"/>
  <c r="AC5158" i="1"/>
  <c r="AD5158" i="1"/>
  <c r="AE5158" i="1"/>
  <c r="AF5158" i="1"/>
  <c r="AC5159" i="1"/>
  <c r="AD5159" i="1"/>
  <c r="AE5159" i="1"/>
  <c r="AF5159" i="1"/>
  <c r="AC5160" i="1"/>
  <c r="AD5160" i="1"/>
  <c r="AE5160" i="1"/>
  <c r="AF5160" i="1"/>
  <c r="AC5161" i="1"/>
  <c r="AD5161" i="1"/>
  <c r="AE5161" i="1"/>
  <c r="AF5161" i="1"/>
  <c r="AC5162" i="1"/>
  <c r="AD5162" i="1"/>
  <c r="AE5162" i="1"/>
  <c r="AF5162" i="1"/>
  <c r="AC5163" i="1"/>
  <c r="AD5163" i="1"/>
  <c r="AE5163" i="1"/>
  <c r="AF5163" i="1"/>
  <c r="AC5164" i="1"/>
  <c r="AD5164" i="1"/>
  <c r="AE5164" i="1"/>
  <c r="AF5164" i="1"/>
  <c r="AC5165" i="1"/>
  <c r="AD5165" i="1"/>
  <c r="AE5165" i="1"/>
  <c r="AF5165" i="1"/>
  <c r="AC5166" i="1"/>
  <c r="AD5166" i="1"/>
  <c r="AE5166" i="1"/>
  <c r="AF5166" i="1"/>
  <c r="AC5167" i="1"/>
  <c r="AD5167" i="1"/>
  <c r="AE5167" i="1"/>
  <c r="AF5167" i="1"/>
  <c r="AC5168" i="1"/>
  <c r="AD5168" i="1"/>
  <c r="AE5168" i="1"/>
  <c r="AF5168" i="1"/>
  <c r="AC5169" i="1"/>
  <c r="AD5169" i="1"/>
  <c r="AE5169" i="1"/>
  <c r="AF5169" i="1"/>
  <c r="AC5170" i="1"/>
  <c r="AD5170" i="1"/>
  <c r="AE5170" i="1"/>
  <c r="AF5170" i="1"/>
  <c r="AC5171" i="1"/>
  <c r="AD5171" i="1"/>
  <c r="AE5171" i="1"/>
  <c r="AF5171" i="1"/>
  <c r="AC5172" i="1"/>
  <c r="AD5172" i="1"/>
  <c r="AE5172" i="1"/>
  <c r="AF5172" i="1"/>
  <c r="AC5173" i="1"/>
  <c r="AD5173" i="1"/>
  <c r="AE5173" i="1"/>
  <c r="AF5173" i="1"/>
  <c r="AC5174" i="1"/>
  <c r="AD5174" i="1"/>
  <c r="AE5174" i="1"/>
  <c r="AF5174" i="1"/>
  <c r="AC5175" i="1"/>
  <c r="AD5175" i="1"/>
  <c r="AE5175" i="1"/>
  <c r="AF5175" i="1"/>
  <c r="AC5176" i="1"/>
  <c r="AD5176" i="1"/>
  <c r="AE5176" i="1"/>
  <c r="AF5176" i="1"/>
  <c r="AC5177" i="1"/>
  <c r="AD5177" i="1"/>
  <c r="AE5177" i="1"/>
  <c r="AF5177" i="1"/>
  <c r="AC5178" i="1"/>
  <c r="AD5178" i="1"/>
  <c r="AE5178" i="1"/>
  <c r="AF5178" i="1"/>
  <c r="AC5179" i="1"/>
  <c r="AD5179" i="1"/>
  <c r="AE5179" i="1"/>
  <c r="AF5179" i="1"/>
  <c r="AC5180" i="1"/>
  <c r="AD5180" i="1"/>
  <c r="AE5180" i="1"/>
  <c r="AF5180" i="1"/>
  <c r="AC5181" i="1"/>
  <c r="AD5181" i="1"/>
  <c r="AE5181" i="1"/>
  <c r="AF5181" i="1"/>
  <c r="AC5182" i="1"/>
  <c r="AD5182" i="1"/>
  <c r="AE5182" i="1"/>
  <c r="AF5182" i="1"/>
  <c r="AC5183" i="1"/>
  <c r="AD5183" i="1"/>
  <c r="AE5183" i="1"/>
  <c r="AF5183" i="1"/>
  <c r="AC5184" i="1"/>
  <c r="AD5184" i="1"/>
  <c r="AE5184" i="1"/>
  <c r="AF5184" i="1"/>
  <c r="AC5185" i="1"/>
  <c r="AD5185" i="1"/>
  <c r="AE5185" i="1"/>
  <c r="AF5185" i="1"/>
  <c r="AC5186" i="1"/>
  <c r="AD5186" i="1"/>
  <c r="AE5186" i="1"/>
  <c r="AF5186" i="1"/>
  <c r="AC5187" i="1"/>
  <c r="AD5187" i="1"/>
  <c r="AE5187" i="1"/>
  <c r="AF5187" i="1"/>
  <c r="AC5188" i="1"/>
  <c r="AD5188" i="1"/>
  <c r="AE5188" i="1"/>
  <c r="AF5188" i="1"/>
  <c r="AC5189" i="1"/>
  <c r="AD5189" i="1"/>
  <c r="AE5189" i="1"/>
  <c r="AF5189" i="1"/>
  <c r="AC5190" i="1"/>
  <c r="AD5190" i="1"/>
  <c r="AE5190" i="1"/>
  <c r="AF5190" i="1"/>
  <c r="AC5191" i="1"/>
  <c r="AD5191" i="1"/>
  <c r="AE5191" i="1"/>
  <c r="AF5191" i="1"/>
  <c r="AC5192" i="1"/>
  <c r="AD5192" i="1"/>
  <c r="AE5192" i="1"/>
  <c r="AF5192" i="1"/>
  <c r="AC5193" i="1"/>
  <c r="AD5193" i="1"/>
  <c r="AE5193" i="1"/>
  <c r="AF5193" i="1"/>
  <c r="AC5194" i="1"/>
  <c r="AD5194" i="1"/>
  <c r="AE5194" i="1"/>
  <c r="AF5194" i="1"/>
  <c r="AC5195" i="1"/>
  <c r="AD5195" i="1"/>
  <c r="AE5195" i="1"/>
  <c r="AF5195" i="1"/>
  <c r="AC5196" i="1"/>
  <c r="AD5196" i="1"/>
  <c r="AE5196" i="1"/>
  <c r="AF5196" i="1"/>
  <c r="AC5197" i="1"/>
  <c r="AD5197" i="1"/>
  <c r="AE5197" i="1"/>
  <c r="AF5197" i="1"/>
  <c r="AC5198" i="1"/>
  <c r="AD5198" i="1"/>
  <c r="AE5198" i="1"/>
  <c r="AF5198" i="1"/>
  <c r="AC5199" i="1"/>
  <c r="AD5199" i="1"/>
  <c r="AE5199" i="1"/>
  <c r="AF5199" i="1"/>
  <c r="AC5200" i="1"/>
  <c r="AD5200" i="1"/>
  <c r="AE5200" i="1"/>
  <c r="AF5200" i="1"/>
  <c r="AC5201" i="1"/>
  <c r="AD5201" i="1"/>
  <c r="AE5201" i="1"/>
  <c r="AF5201" i="1"/>
  <c r="AC5202" i="1"/>
  <c r="AD5202" i="1"/>
  <c r="AE5202" i="1"/>
  <c r="AF5202" i="1"/>
  <c r="AC5203" i="1"/>
  <c r="AD5203" i="1"/>
  <c r="AE5203" i="1"/>
  <c r="AF5203" i="1"/>
  <c r="AC5204" i="1"/>
  <c r="AD5204" i="1"/>
  <c r="AE5204" i="1"/>
  <c r="AF5204" i="1"/>
  <c r="AC5205" i="1"/>
  <c r="AD5205" i="1"/>
  <c r="AE5205" i="1"/>
  <c r="AF5205" i="1"/>
  <c r="AC5206" i="1"/>
  <c r="AD5206" i="1"/>
  <c r="AE5206" i="1"/>
  <c r="AF5206" i="1"/>
  <c r="AC5207" i="1"/>
  <c r="AD5207" i="1"/>
  <c r="AE5207" i="1"/>
  <c r="AF5207" i="1"/>
  <c r="AC5208" i="1"/>
  <c r="AD5208" i="1"/>
  <c r="AE5208" i="1"/>
  <c r="AF5208" i="1"/>
  <c r="AC5209" i="1"/>
  <c r="AD5209" i="1"/>
  <c r="AE5209" i="1"/>
  <c r="AF5209" i="1"/>
  <c r="AC5210" i="1"/>
  <c r="AD5210" i="1"/>
  <c r="AE5210" i="1"/>
  <c r="AF5210" i="1"/>
  <c r="AC5211" i="1"/>
  <c r="AD5211" i="1"/>
  <c r="AE5211" i="1"/>
  <c r="AF5211" i="1"/>
  <c r="AC5212" i="1"/>
  <c r="AD5212" i="1"/>
  <c r="AE5212" i="1"/>
  <c r="AF5212" i="1"/>
  <c r="AC5213" i="1"/>
  <c r="AD5213" i="1"/>
  <c r="AE5213" i="1"/>
  <c r="AF5213" i="1"/>
  <c r="AC5214" i="1"/>
  <c r="AD5214" i="1"/>
  <c r="AE5214" i="1"/>
  <c r="AF5214" i="1"/>
  <c r="AC5215" i="1"/>
  <c r="AD5215" i="1"/>
  <c r="AE5215" i="1"/>
  <c r="AF5215" i="1"/>
  <c r="AC5216" i="1"/>
  <c r="AD5216" i="1"/>
  <c r="AE5216" i="1"/>
  <c r="AF5216" i="1"/>
  <c r="AC5217" i="1"/>
  <c r="AD5217" i="1"/>
  <c r="AE5217" i="1"/>
  <c r="AF5217" i="1"/>
  <c r="AC5218" i="1"/>
  <c r="AD5218" i="1"/>
  <c r="AE5218" i="1"/>
  <c r="AF5218" i="1"/>
  <c r="AC5219" i="1"/>
  <c r="AD5219" i="1"/>
  <c r="AE5219" i="1"/>
  <c r="AF5219" i="1"/>
  <c r="AC5220" i="1"/>
  <c r="AD5220" i="1"/>
  <c r="AE5220" i="1"/>
  <c r="AF5220" i="1"/>
  <c r="AC5221" i="1"/>
  <c r="AD5221" i="1"/>
  <c r="AE5221" i="1"/>
  <c r="AF5221" i="1"/>
  <c r="AC5222" i="1"/>
  <c r="AD5222" i="1"/>
  <c r="AE5222" i="1"/>
  <c r="AF5222" i="1"/>
  <c r="AC5223" i="1"/>
  <c r="AD5223" i="1"/>
  <c r="AE5223" i="1"/>
  <c r="AF5223" i="1"/>
  <c r="AC5224" i="1"/>
  <c r="AD5224" i="1"/>
  <c r="AE5224" i="1"/>
  <c r="AF5224" i="1"/>
  <c r="AC5225" i="1"/>
  <c r="AD5225" i="1"/>
  <c r="AE5225" i="1"/>
  <c r="AF5225" i="1"/>
  <c r="AC5226" i="1"/>
  <c r="AD5226" i="1"/>
  <c r="AE5226" i="1"/>
  <c r="AF5226" i="1"/>
  <c r="AC5227" i="1"/>
  <c r="AD5227" i="1"/>
  <c r="AE5227" i="1"/>
  <c r="AF5227" i="1"/>
  <c r="AC5228" i="1"/>
  <c r="AD5228" i="1"/>
  <c r="AE5228" i="1"/>
  <c r="AF5228" i="1"/>
  <c r="AC5229" i="1"/>
  <c r="AD5229" i="1"/>
  <c r="AE5229" i="1"/>
  <c r="AF5229" i="1"/>
  <c r="AC5230" i="1"/>
  <c r="AD5230" i="1"/>
  <c r="AE5230" i="1"/>
  <c r="AF5230" i="1"/>
  <c r="AC5231" i="1"/>
  <c r="AD5231" i="1"/>
  <c r="AE5231" i="1"/>
  <c r="AF5231" i="1"/>
  <c r="AC5232" i="1"/>
  <c r="AD5232" i="1"/>
  <c r="AE5232" i="1"/>
  <c r="AF5232" i="1"/>
  <c r="AC5233" i="1"/>
  <c r="AD5233" i="1"/>
  <c r="AE5233" i="1"/>
  <c r="AF5233" i="1"/>
  <c r="AC5234" i="1"/>
  <c r="AD5234" i="1"/>
  <c r="AE5234" i="1"/>
  <c r="AF5234" i="1"/>
  <c r="AC5235" i="1"/>
  <c r="AD5235" i="1"/>
  <c r="AE5235" i="1"/>
  <c r="AF5235" i="1"/>
  <c r="AC5236" i="1"/>
  <c r="AD5236" i="1"/>
  <c r="AE5236" i="1"/>
  <c r="AF5236" i="1"/>
  <c r="AC5237" i="1"/>
  <c r="AD5237" i="1"/>
  <c r="AE5237" i="1"/>
  <c r="AF5237" i="1"/>
  <c r="AC5238" i="1"/>
  <c r="AD5238" i="1"/>
  <c r="AE5238" i="1"/>
  <c r="AF5238" i="1"/>
  <c r="AC5239" i="1"/>
  <c r="AD5239" i="1"/>
  <c r="AE5239" i="1"/>
  <c r="AF5239" i="1"/>
  <c r="AC5240" i="1"/>
  <c r="AD5240" i="1"/>
  <c r="AE5240" i="1"/>
  <c r="AF5240" i="1"/>
  <c r="AC5241" i="1"/>
  <c r="AD5241" i="1"/>
  <c r="AE5241" i="1"/>
  <c r="AF5241" i="1"/>
  <c r="AC5242" i="1"/>
  <c r="AD5242" i="1"/>
  <c r="AE5242" i="1"/>
  <c r="AF5242" i="1"/>
  <c r="AC5243" i="1"/>
  <c r="AD5243" i="1"/>
  <c r="AE5243" i="1"/>
  <c r="AF5243" i="1"/>
  <c r="AC5244" i="1"/>
  <c r="AD5244" i="1"/>
  <c r="AE5244" i="1"/>
  <c r="AF5244" i="1"/>
  <c r="AC5245" i="1"/>
  <c r="AD5245" i="1"/>
  <c r="AE5245" i="1"/>
  <c r="AF5245" i="1"/>
  <c r="AC5246" i="1"/>
  <c r="AD5246" i="1"/>
  <c r="AE5246" i="1"/>
  <c r="AF5246" i="1"/>
  <c r="AC5247" i="1"/>
  <c r="AD5247" i="1"/>
  <c r="AE5247" i="1"/>
  <c r="AF5247" i="1"/>
  <c r="AC5248" i="1"/>
  <c r="AD5248" i="1"/>
  <c r="AE5248" i="1"/>
  <c r="AF5248" i="1"/>
  <c r="AC5249" i="1"/>
  <c r="AD5249" i="1"/>
  <c r="AE5249" i="1"/>
  <c r="AF5249" i="1"/>
  <c r="AC5250" i="1"/>
  <c r="AD5250" i="1"/>
  <c r="AE5250" i="1"/>
  <c r="AF5250" i="1"/>
  <c r="AC5251" i="1"/>
  <c r="AD5251" i="1"/>
  <c r="AE5251" i="1"/>
  <c r="AF5251" i="1"/>
  <c r="AC5252" i="1"/>
  <c r="AD5252" i="1"/>
  <c r="AE5252" i="1"/>
  <c r="AF5252" i="1"/>
  <c r="AC5253" i="1"/>
  <c r="AD5253" i="1"/>
  <c r="AE5253" i="1"/>
  <c r="AF5253" i="1"/>
  <c r="AC5254" i="1"/>
  <c r="AD5254" i="1"/>
  <c r="AE5254" i="1"/>
  <c r="AF5254" i="1"/>
  <c r="AC5255" i="1"/>
  <c r="AD5255" i="1"/>
  <c r="AE5255" i="1"/>
  <c r="AF5255" i="1"/>
  <c r="AC5256" i="1"/>
  <c r="AD5256" i="1"/>
  <c r="AE5256" i="1"/>
  <c r="AF5256" i="1"/>
  <c r="AC5257" i="1"/>
  <c r="AD5257" i="1"/>
  <c r="AE5257" i="1"/>
  <c r="AF5257" i="1"/>
  <c r="AC5258" i="1"/>
  <c r="AD5258" i="1"/>
  <c r="AE5258" i="1"/>
  <c r="AF5258" i="1"/>
  <c r="AC5259" i="1"/>
  <c r="AD5259" i="1"/>
  <c r="AE5259" i="1"/>
  <c r="AF5259" i="1"/>
  <c r="AC5260" i="1"/>
  <c r="AD5260" i="1"/>
  <c r="AE5260" i="1"/>
  <c r="AF5260" i="1"/>
  <c r="AC5261" i="1"/>
  <c r="AD5261" i="1"/>
  <c r="AE5261" i="1"/>
  <c r="AF5261" i="1"/>
  <c r="AC5262" i="1"/>
  <c r="AD5262" i="1"/>
  <c r="AE5262" i="1"/>
  <c r="AF5262" i="1"/>
  <c r="AC5263" i="1"/>
  <c r="AD5263" i="1"/>
  <c r="AE5263" i="1"/>
  <c r="AF5263" i="1"/>
  <c r="AC5264" i="1"/>
  <c r="AD5264" i="1"/>
  <c r="AE5264" i="1"/>
  <c r="AF5264" i="1"/>
  <c r="AC5265" i="1"/>
  <c r="AD5265" i="1"/>
  <c r="AE5265" i="1"/>
  <c r="AF5265" i="1"/>
  <c r="AC5266" i="1"/>
  <c r="AD5266" i="1"/>
  <c r="AE5266" i="1"/>
  <c r="AF5266" i="1"/>
  <c r="AC5267" i="1"/>
  <c r="AD5267" i="1"/>
  <c r="AE5267" i="1"/>
  <c r="AF5267" i="1"/>
  <c r="AC5268" i="1"/>
  <c r="AD5268" i="1"/>
  <c r="AE5268" i="1"/>
  <c r="AF5268" i="1"/>
  <c r="AC5269" i="1"/>
  <c r="AD5269" i="1"/>
  <c r="AE5269" i="1"/>
  <c r="AF5269" i="1"/>
  <c r="AC5270" i="1"/>
  <c r="AD5270" i="1"/>
  <c r="AE5270" i="1"/>
  <c r="AF5270" i="1"/>
  <c r="AC5271" i="1"/>
  <c r="AD5271" i="1"/>
  <c r="AE5271" i="1"/>
  <c r="AF5271" i="1"/>
  <c r="AC5272" i="1"/>
  <c r="AD5272" i="1"/>
  <c r="AE5272" i="1"/>
  <c r="AF5272" i="1"/>
  <c r="AC5273" i="1"/>
  <c r="AD5273" i="1"/>
  <c r="AE5273" i="1"/>
  <c r="AF5273" i="1"/>
  <c r="AC5274" i="1"/>
  <c r="AD5274" i="1"/>
  <c r="AE5274" i="1"/>
  <c r="AF5274" i="1"/>
  <c r="AC5275" i="1"/>
  <c r="AD5275" i="1"/>
  <c r="AE5275" i="1"/>
  <c r="AF5275" i="1"/>
  <c r="AC5276" i="1"/>
  <c r="AD5276" i="1"/>
  <c r="AE5276" i="1"/>
  <c r="AF5276" i="1"/>
  <c r="AC5277" i="1"/>
  <c r="AD5277" i="1"/>
  <c r="AE5277" i="1"/>
  <c r="AF5277" i="1"/>
  <c r="AC5278" i="1"/>
  <c r="AD5278" i="1"/>
  <c r="AE5278" i="1"/>
  <c r="AF5278" i="1"/>
  <c r="AC5279" i="1"/>
  <c r="AD5279" i="1"/>
  <c r="AE5279" i="1"/>
  <c r="AF5279" i="1"/>
  <c r="AC5280" i="1"/>
  <c r="AD5280" i="1"/>
  <c r="AE5280" i="1"/>
  <c r="AF5280" i="1"/>
  <c r="AC5281" i="1"/>
  <c r="AD5281" i="1"/>
  <c r="AE5281" i="1"/>
  <c r="AF5281" i="1"/>
  <c r="AC5282" i="1"/>
  <c r="AD5282" i="1"/>
  <c r="AE5282" i="1"/>
  <c r="AF5282" i="1"/>
  <c r="AC5283" i="1"/>
  <c r="AD5283" i="1"/>
  <c r="AE5283" i="1"/>
  <c r="AF5283" i="1"/>
  <c r="AC5284" i="1"/>
  <c r="AD5284" i="1"/>
  <c r="AE5284" i="1"/>
  <c r="AF5284" i="1"/>
  <c r="AC5285" i="1"/>
  <c r="AD5285" i="1"/>
  <c r="AE5285" i="1"/>
  <c r="AF5285" i="1"/>
  <c r="AC5286" i="1"/>
  <c r="AD5286" i="1"/>
  <c r="AE5286" i="1"/>
  <c r="AF5286" i="1"/>
  <c r="AC5287" i="1"/>
  <c r="AD5287" i="1"/>
  <c r="AE5287" i="1"/>
  <c r="AF5287" i="1"/>
  <c r="AC5288" i="1"/>
  <c r="AD5288" i="1"/>
  <c r="AE5288" i="1"/>
  <c r="AF5288" i="1"/>
  <c r="AC5289" i="1"/>
  <c r="AD5289" i="1"/>
  <c r="AE5289" i="1"/>
  <c r="AF5289" i="1"/>
  <c r="AC5290" i="1"/>
  <c r="AD5290" i="1"/>
  <c r="AE5290" i="1"/>
  <c r="AF5290" i="1"/>
  <c r="AC5291" i="1"/>
  <c r="AD5291" i="1"/>
  <c r="AE5291" i="1"/>
  <c r="AF5291" i="1"/>
  <c r="AC5292" i="1"/>
  <c r="AD5292" i="1"/>
  <c r="AE5292" i="1"/>
  <c r="AF5292" i="1"/>
  <c r="AC5293" i="1"/>
  <c r="AD5293" i="1"/>
  <c r="AE5293" i="1"/>
  <c r="AF5293" i="1"/>
  <c r="AC5294" i="1"/>
  <c r="AD5294" i="1"/>
  <c r="AE5294" i="1"/>
  <c r="AF5294" i="1"/>
  <c r="AC5295" i="1"/>
  <c r="AD5295" i="1"/>
  <c r="AE5295" i="1"/>
  <c r="AF5295" i="1"/>
  <c r="AC5296" i="1"/>
  <c r="AD5296" i="1"/>
  <c r="AE5296" i="1"/>
  <c r="AF5296" i="1"/>
  <c r="AC5297" i="1"/>
  <c r="AD5297" i="1"/>
  <c r="AE5297" i="1"/>
  <c r="AF5297" i="1"/>
  <c r="AC5298" i="1"/>
  <c r="AD5298" i="1"/>
  <c r="AE5298" i="1"/>
  <c r="AF5298" i="1"/>
  <c r="AC5299" i="1"/>
  <c r="AD5299" i="1"/>
  <c r="AE5299" i="1"/>
  <c r="AF5299" i="1"/>
  <c r="AC5300" i="1"/>
  <c r="AD5300" i="1"/>
  <c r="AE5300" i="1"/>
  <c r="AF5300" i="1"/>
  <c r="AC5301" i="1"/>
  <c r="AD5301" i="1"/>
  <c r="AE5301" i="1"/>
  <c r="AF5301" i="1"/>
  <c r="AC5302" i="1"/>
  <c r="AD5302" i="1"/>
  <c r="AE5302" i="1"/>
  <c r="AF5302" i="1"/>
  <c r="AC5303" i="1"/>
  <c r="AD5303" i="1"/>
  <c r="AE5303" i="1"/>
  <c r="AF5303" i="1"/>
  <c r="AC5304" i="1"/>
  <c r="AD5304" i="1"/>
  <c r="AE5304" i="1"/>
  <c r="AF5304" i="1"/>
  <c r="AC5305" i="1"/>
  <c r="AD5305" i="1"/>
  <c r="AE5305" i="1"/>
  <c r="AF5305" i="1"/>
  <c r="AC5306" i="1"/>
  <c r="AD5306" i="1"/>
  <c r="AE5306" i="1"/>
  <c r="AF5306" i="1"/>
  <c r="AC5307" i="1"/>
  <c r="AD5307" i="1"/>
  <c r="AE5307" i="1"/>
  <c r="AF5307" i="1"/>
  <c r="AC5308" i="1"/>
  <c r="AD5308" i="1"/>
  <c r="AE5308" i="1"/>
  <c r="AF5308" i="1"/>
  <c r="AC5309" i="1"/>
  <c r="AD5309" i="1"/>
  <c r="AE5309" i="1"/>
  <c r="AF5309" i="1"/>
  <c r="AC5310" i="1"/>
  <c r="AD5310" i="1"/>
  <c r="AE5310" i="1"/>
  <c r="AF5310" i="1"/>
  <c r="AC5311" i="1"/>
  <c r="AD5311" i="1"/>
  <c r="AE5311" i="1"/>
  <c r="AF5311" i="1"/>
  <c r="AC5312" i="1"/>
  <c r="AD5312" i="1"/>
  <c r="AE5312" i="1"/>
  <c r="AF5312" i="1"/>
  <c r="AC5313" i="1"/>
  <c r="AD5313" i="1"/>
  <c r="AE5313" i="1"/>
  <c r="AF5313" i="1"/>
  <c r="AC5314" i="1"/>
  <c r="AD5314" i="1"/>
  <c r="AE5314" i="1"/>
  <c r="AF5314" i="1"/>
  <c r="AC5315" i="1"/>
  <c r="AD5315" i="1"/>
  <c r="AE5315" i="1"/>
  <c r="AF5315" i="1"/>
  <c r="AC5316" i="1"/>
  <c r="AD5316" i="1"/>
  <c r="AE5316" i="1"/>
  <c r="AF5316" i="1"/>
  <c r="AC5317" i="1"/>
  <c r="AD5317" i="1"/>
  <c r="AE5317" i="1"/>
  <c r="AF5317" i="1"/>
  <c r="AC5318" i="1"/>
  <c r="AD5318" i="1"/>
  <c r="AE5318" i="1"/>
  <c r="AF5318" i="1"/>
  <c r="AC5319" i="1"/>
  <c r="AD5319" i="1"/>
  <c r="AE5319" i="1"/>
  <c r="AF5319" i="1"/>
  <c r="AC5320" i="1"/>
  <c r="AD5320" i="1"/>
  <c r="AE5320" i="1"/>
  <c r="AF5320" i="1"/>
  <c r="AC5321" i="1"/>
  <c r="AD5321" i="1"/>
  <c r="AE5321" i="1"/>
  <c r="AF5321" i="1"/>
  <c r="AC5322" i="1"/>
  <c r="AD5322" i="1"/>
  <c r="AE5322" i="1"/>
  <c r="AF5322" i="1"/>
  <c r="AC5323" i="1"/>
  <c r="AD5323" i="1"/>
  <c r="AE5323" i="1"/>
  <c r="AF5323" i="1"/>
  <c r="AC5324" i="1"/>
  <c r="AD5324" i="1"/>
  <c r="AE5324" i="1"/>
  <c r="AF5324" i="1"/>
  <c r="AC5325" i="1"/>
  <c r="AD5325" i="1"/>
  <c r="AE5325" i="1"/>
  <c r="AF5325" i="1"/>
  <c r="AC5326" i="1"/>
  <c r="AD5326" i="1"/>
  <c r="AE5326" i="1"/>
  <c r="AF5326" i="1"/>
  <c r="AC5327" i="1"/>
  <c r="AD5327" i="1"/>
  <c r="AE5327" i="1"/>
  <c r="AF5327" i="1"/>
  <c r="AC5328" i="1"/>
  <c r="AD5328" i="1"/>
  <c r="AE5328" i="1"/>
  <c r="AF5328" i="1"/>
  <c r="AC5329" i="1"/>
  <c r="AD5329" i="1"/>
  <c r="AE5329" i="1"/>
  <c r="AF5329" i="1"/>
  <c r="AC5330" i="1"/>
  <c r="AD5330" i="1"/>
  <c r="AE5330" i="1"/>
  <c r="AF5330" i="1"/>
  <c r="AC5331" i="1"/>
  <c r="AD5331" i="1"/>
  <c r="AE5331" i="1"/>
  <c r="AF5331" i="1"/>
  <c r="AC5332" i="1"/>
  <c r="AD5332" i="1"/>
  <c r="AE5332" i="1"/>
  <c r="AF5332" i="1"/>
  <c r="AC5333" i="1"/>
  <c r="AD5333" i="1"/>
  <c r="AE5333" i="1"/>
  <c r="AF5333" i="1"/>
  <c r="AC5334" i="1"/>
  <c r="AD5334" i="1"/>
  <c r="AE5334" i="1"/>
  <c r="AF5334" i="1"/>
  <c r="AC5335" i="1"/>
  <c r="AD5335" i="1"/>
  <c r="AE5335" i="1"/>
  <c r="AF5335" i="1"/>
  <c r="AC5336" i="1"/>
  <c r="AD5336" i="1"/>
  <c r="AE5336" i="1"/>
  <c r="AF5336" i="1"/>
  <c r="AC5337" i="1"/>
  <c r="AD5337" i="1"/>
  <c r="AE5337" i="1"/>
  <c r="AF5337" i="1"/>
  <c r="AC5338" i="1"/>
  <c r="AD5338" i="1"/>
  <c r="AE5338" i="1"/>
  <c r="AF5338" i="1"/>
  <c r="AC5339" i="1"/>
  <c r="AD5339" i="1"/>
  <c r="AE5339" i="1"/>
  <c r="AF5339" i="1"/>
  <c r="AC5340" i="1"/>
  <c r="AD5340" i="1"/>
  <c r="AE5340" i="1"/>
  <c r="AF5340" i="1"/>
  <c r="AC5341" i="1"/>
  <c r="AD5341" i="1"/>
  <c r="AE5341" i="1"/>
  <c r="AF5341" i="1"/>
  <c r="AC5342" i="1"/>
  <c r="AD5342" i="1"/>
  <c r="AE5342" i="1"/>
  <c r="AF5342" i="1"/>
  <c r="AC5343" i="1"/>
  <c r="AD5343" i="1"/>
  <c r="AE5343" i="1"/>
  <c r="AF5343" i="1"/>
  <c r="AC5344" i="1"/>
  <c r="AD5344" i="1"/>
  <c r="AE5344" i="1"/>
  <c r="AF5344" i="1"/>
  <c r="AC5345" i="1"/>
  <c r="AD5345" i="1"/>
  <c r="AE5345" i="1"/>
  <c r="AF5345" i="1"/>
  <c r="AC5346" i="1"/>
  <c r="AD5346" i="1"/>
  <c r="AE5346" i="1"/>
  <c r="AF5346" i="1"/>
  <c r="AC5347" i="1"/>
  <c r="AD5347" i="1"/>
  <c r="AE5347" i="1"/>
  <c r="AF5347" i="1"/>
  <c r="AC5348" i="1"/>
  <c r="AD5348" i="1"/>
  <c r="AE5348" i="1"/>
  <c r="AF5348" i="1"/>
  <c r="AC5349" i="1"/>
  <c r="AD5349" i="1"/>
  <c r="AE5349" i="1"/>
  <c r="AF5349" i="1"/>
  <c r="AC5350" i="1"/>
  <c r="AD5350" i="1"/>
  <c r="AE5350" i="1"/>
  <c r="AF5350" i="1"/>
  <c r="AC5351" i="1"/>
  <c r="AD5351" i="1"/>
  <c r="AE5351" i="1"/>
  <c r="AF5351" i="1"/>
  <c r="AC5352" i="1"/>
  <c r="AD5352" i="1"/>
  <c r="AE5352" i="1"/>
  <c r="AF5352" i="1"/>
  <c r="AC5353" i="1"/>
  <c r="AD5353" i="1"/>
  <c r="AE5353" i="1"/>
  <c r="AF5353" i="1"/>
  <c r="AC5354" i="1"/>
  <c r="AD5354" i="1"/>
  <c r="AE5354" i="1"/>
  <c r="AF5354" i="1"/>
  <c r="AC5355" i="1"/>
  <c r="AD5355" i="1"/>
  <c r="AE5355" i="1"/>
  <c r="AF5355" i="1"/>
  <c r="AC5356" i="1"/>
  <c r="AD5356" i="1"/>
  <c r="AE5356" i="1"/>
  <c r="AF5356" i="1"/>
  <c r="AC5357" i="1"/>
  <c r="AD5357" i="1"/>
  <c r="AE5357" i="1"/>
  <c r="AF5357" i="1"/>
  <c r="AC5358" i="1"/>
  <c r="AD5358" i="1"/>
  <c r="AE5358" i="1"/>
  <c r="AF5358" i="1"/>
  <c r="AC5359" i="1"/>
  <c r="AD5359" i="1"/>
  <c r="AE5359" i="1"/>
  <c r="AF5359" i="1"/>
  <c r="AC5360" i="1"/>
  <c r="AD5360" i="1"/>
  <c r="AE5360" i="1"/>
  <c r="AF5360" i="1"/>
  <c r="AC5361" i="1"/>
  <c r="AD5361" i="1"/>
  <c r="AE5361" i="1"/>
  <c r="AF5361" i="1"/>
  <c r="AC5362" i="1"/>
  <c r="AD5362" i="1"/>
  <c r="AE5362" i="1"/>
  <c r="AF5362" i="1"/>
  <c r="AC5363" i="1"/>
  <c r="AD5363" i="1"/>
  <c r="AE5363" i="1"/>
  <c r="AF5363" i="1"/>
  <c r="AC5364" i="1"/>
  <c r="AD5364" i="1"/>
  <c r="AE5364" i="1"/>
  <c r="AF5364" i="1"/>
  <c r="AC5365" i="1"/>
  <c r="AD5365" i="1"/>
  <c r="AE5365" i="1"/>
  <c r="AF5365" i="1"/>
  <c r="AC5366" i="1"/>
  <c r="AD5366" i="1"/>
  <c r="AE5366" i="1"/>
  <c r="AF5366" i="1"/>
  <c r="AC5367" i="1"/>
  <c r="AD5367" i="1"/>
  <c r="AE5367" i="1"/>
  <c r="AF5367" i="1"/>
  <c r="AC5368" i="1"/>
  <c r="AD5368" i="1"/>
  <c r="AE5368" i="1"/>
  <c r="AF5368" i="1"/>
  <c r="AC5369" i="1"/>
  <c r="AD5369" i="1"/>
  <c r="AE5369" i="1"/>
  <c r="AF5369" i="1"/>
  <c r="AC5370" i="1"/>
  <c r="AD5370" i="1"/>
  <c r="AE5370" i="1"/>
  <c r="AF5370" i="1"/>
  <c r="AC5371" i="1"/>
  <c r="AD5371" i="1"/>
  <c r="AE5371" i="1"/>
  <c r="AF5371" i="1"/>
  <c r="AC5372" i="1"/>
  <c r="AD5372" i="1"/>
  <c r="AE5372" i="1"/>
  <c r="AF5372" i="1"/>
  <c r="AC5373" i="1"/>
  <c r="AD5373" i="1"/>
  <c r="AE5373" i="1"/>
  <c r="AF5373" i="1"/>
  <c r="AC5374" i="1"/>
  <c r="AD5374" i="1"/>
  <c r="AE5374" i="1"/>
  <c r="AF5374" i="1"/>
  <c r="AC5375" i="1"/>
  <c r="AD5375" i="1"/>
  <c r="AE5375" i="1"/>
  <c r="AF5375" i="1"/>
  <c r="AC5376" i="1"/>
  <c r="AD5376" i="1"/>
  <c r="AE5376" i="1"/>
  <c r="AF5376" i="1"/>
  <c r="AC5377" i="1"/>
  <c r="AD5377" i="1"/>
  <c r="AE5377" i="1"/>
  <c r="AF5377" i="1"/>
  <c r="AC5378" i="1"/>
  <c r="AD5378" i="1"/>
  <c r="AE5378" i="1"/>
  <c r="AF5378" i="1"/>
  <c r="AC5379" i="1"/>
  <c r="AD5379" i="1"/>
  <c r="AE5379" i="1"/>
  <c r="AF5379" i="1"/>
  <c r="AC5380" i="1"/>
  <c r="AD5380" i="1"/>
  <c r="AE5380" i="1"/>
  <c r="AF5380" i="1"/>
  <c r="AC5381" i="1"/>
  <c r="AD5381" i="1"/>
  <c r="AE5381" i="1"/>
  <c r="AF5381" i="1"/>
  <c r="AC5382" i="1"/>
  <c r="AD5382" i="1"/>
  <c r="AE5382" i="1"/>
  <c r="AF5382" i="1"/>
  <c r="AC5383" i="1"/>
  <c r="AD5383" i="1"/>
  <c r="AE5383" i="1"/>
  <c r="AF5383" i="1"/>
  <c r="AC5384" i="1"/>
  <c r="AD5384" i="1"/>
  <c r="AE5384" i="1"/>
  <c r="AF5384" i="1"/>
  <c r="AC5385" i="1"/>
  <c r="AD5385" i="1"/>
  <c r="AE5385" i="1"/>
  <c r="AF5385" i="1"/>
  <c r="AC5386" i="1"/>
  <c r="AD5386" i="1"/>
  <c r="AE5386" i="1"/>
  <c r="AF5386" i="1"/>
  <c r="AC5387" i="1"/>
  <c r="AD5387" i="1"/>
  <c r="AE5387" i="1"/>
  <c r="AF5387" i="1"/>
  <c r="AC5388" i="1"/>
  <c r="AD5388" i="1"/>
  <c r="AE5388" i="1"/>
  <c r="AF5388" i="1"/>
  <c r="AC5389" i="1"/>
  <c r="AD5389" i="1"/>
  <c r="AE5389" i="1"/>
  <c r="AF5389" i="1"/>
  <c r="AC5390" i="1"/>
  <c r="AD5390" i="1"/>
  <c r="AE5390" i="1"/>
  <c r="AF5390" i="1"/>
  <c r="AC5391" i="1"/>
  <c r="AD5391" i="1"/>
  <c r="AE5391" i="1"/>
  <c r="AF5391" i="1"/>
  <c r="AC5392" i="1"/>
  <c r="AD5392" i="1"/>
  <c r="AE5392" i="1"/>
  <c r="AF5392" i="1"/>
  <c r="AC5393" i="1"/>
  <c r="AD5393" i="1"/>
  <c r="AE5393" i="1"/>
  <c r="AF5393" i="1"/>
  <c r="AC5394" i="1"/>
  <c r="AD5394" i="1"/>
  <c r="AE5394" i="1"/>
  <c r="AF5394" i="1"/>
  <c r="AC5395" i="1"/>
  <c r="AD5395" i="1"/>
  <c r="AE5395" i="1"/>
  <c r="AF5395" i="1"/>
  <c r="AC5396" i="1"/>
  <c r="AD5396" i="1"/>
  <c r="AE5396" i="1"/>
  <c r="AF5396" i="1"/>
  <c r="AC5397" i="1"/>
  <c r="AD5397" i="1"/>
  <c r="AE5397" i="1"/>
  <c r="AF5397" i="1"/>
  <c r="AC5398" i="1"/>
  <c r="AD5398" i="1"/>
  <c r="AE5398" i="1"/>
  <c r="AF5398" i="1"/>
  <c r="AC5399" i="1"/>
  <c r="AD5399" i="1"/>
  <c r="AE5399" i="1"/>
  <c r="AF5399" i="1"/>
  <c r="AC5400" i="1"/>
  <c r="AD5400" i="1"/>
  <c r="AE5400" i="1"/>
  <c r="AF5400" i="1"/>
  <c r="AC5401" i="1"/>
  <c r="AD5401" i="1"/>
  <c r="AE5401" i="1"/>
  <c r="AF5401" i="1"/>
  <c r="AC5402" i="1"/>
  <c r="AD5402" i="1"/>
  <c r="AE5402" i="1"/>
  <c r="AF5402" i="1"/>
  <c r="AC5403" i="1"/>
  <c r="AD5403" i="1"/>
  <c r="AE5403" i="1"/>
  <c r="AF5403" i="1"/>
  <c r="AC5404" i="1"/>
  <c r="AD5404" i="1"/>
  <c r="AE5404" i="1"/>
  <c r="AF5404" i="1"/>
  <c r="AC5405" i="1"/>
  <c r="AD5405" i="1"/>
  <c r="AE5405" i="1"/>
  <c r="AF5405" i="1"/>
  <c r="AC5406" i="1"/>
  <c r="AD5406" i="1"/>
  <c r="AE5406" i="1"/>
  <c r="AF5406" i="1"/>
  <c r="AC5407" i="1"/>
  <c r="AD5407" i="1"/>
  <c r="AE5407" i="1"/>
  <c r="AF5407" i="1"/>
  <c r="AC5408" i="1"/>
  <c r="AD5408" i="1"/>
  <c r="AE5408" i="1"/>
  <c r="AF5408" i="1"/>
  <c r="AC5409" i="1"/>
  <c r="AD5409" i="1"/>
  <c r="AE5409" i="1"/>
  <c r="AF5409" i="1"/>
  <c r="AC5410" i="1"/>
  <c r="AD5410" i="1"/>
  <c r="AE5410" i="1"/>
  <c r="AF5410" i="1"/>
  <c r="AC5411" i="1"/>
  <c r="AD5411" i="1"/>
  <c r="AE5411" i="1"/>
  <c r="AF5411" i="1"/>
  <c r="AC5412" i="1"/>
  <c r="AD5412" i="1"/>
  <c r="AE5412" i="1"/>
  <c r="AF5412" i="1"/>
  <c r="AC5413" i="1"/>
  <c r="AD5413" i="1"/>
  <c r="AE5413" i="1"/>
  <c r="AF5413" i="1"/>
  <c r="AC5414" i="1"/>
  <c r="AD5414" i="1"/>
  <c r="AE5414" i="1"/>
  <c r="AF5414" i="1"/>
  <c r="AC5415" i="1"/>
  <c r="AD5415" i="1"/>
  <c r="AE5415" i="1"/>
  <c r="AF5415" i="1"/>
  <c r="AC5416" i="1"/>
  <c r="AD5416" i="1"/>
  <c r="AE5416" i="1"/>
  <c r="AF5416" i="1"/>
  <c r="AC5417" i="1"/>
  <c r="AD5417" i="1"/>
  <c r="AE5417" i="1"/>
  <c r="AF5417" i="1"/>
  <c r="AC5418" i="1"/>
  <c r="AD5418" i="1"/>
  <c r="AE5418" i="1"/>
  <c r="AF5418" i="1"/>
  <c r="AC5419" i="1"/>
  <c r="AD5419" i="1"/>
  <c r="AE5419" i="1"/>
  <c r="AF5419" i="1"/>
  <c r="AC5420" i="1"/>
  <c r="AD5420" i="1"/>
  <c r="AE5420" i="1"/>
  <c r="AF5420" i="1"/>
  <c r="AC5421" i="1"/>
  <c r="AD5421" i="1"/>
  <c r="AE5421" i="1"/>
  <c r="AF5421" i="1"/>
  <c r="AC5422" i="1"/>
  <c r="AD5422" i="1"/>
  <c r="AE5422" i="1"/>
  <c r="AF5422" i="1"/>
  <c r="AC5423" i="1"/>
  <c r="AD5423" i="1"/>
  <c r="AE5423" i="1"/>
  <c r="AF5423" i="1"/>
  <c r="AC5424" i="1"/>
  <c r="AD5424" i="1"/>
  <c r="AE5424" i="1"/>
  <c r="AF5424" i="1"/>
  <c r="AC5425" i="1"/>
  <c r="AD5425" i="1"/>
  <c r="AE5425" i="1"/>
  <c r="AF5425" i="1"/>
  <c r="AC5426" i="1"/>
  <c r="AD5426" i="1"/>
  <c r="AE5426" i="1"/>
  <c r="AF5426" i="1"/>
  <c r="AC5427" i="1"/>
  <c r="AD5427" i="1"/>
  <c r="AE5427" i="1"/>
  <c r="AF5427" i="1"/>
  <c r="AC5428" i="1"/>
  <c r="AD5428" i="1"/>
  <c r="AE5428" i="1"/>
  <c r="AF5428" i="1"/>
  <c r="AC5429" i="1"/>
  <c r="AD5429" i="1"/>
  <c r="AE5429" i="1"/>
  <c r="AF5429" i="1"/>
  <c r="AC5430" i="1"/>
  <c r="AD5430" i="1"/>
  <c r="AE5430" i="1"/>
  <c r="AF5430" i="1"/>
  <c r="AC5431" i="1"/>
  <c r="AD5431" i="1"/>
  <c r="AE5431" i="1"/>
  <c r="AF5431" i="1"/>
  <c r="AC5432" i="1"/>
  <c r="AD5432" i="1"/>
  <c r="AE5432" i="1"/>
  <c r="AF5432" i="1"/>
  <c r="AC5433" i="1"/>
  <c r="AD5433" i="1"/>
  <c r="AE5433" i="1"/>
  <c r="AF5433" i="1"/>
  <c r="AC5434" i="1"/>
  <c r="AD5434" i="1"/>
  <c r="AE5434" i="1"/>
  <c r="AF5434" i="1"/>
  <c r="AC5435" i="1"/>
  <c r="AD5435" i="1"/>
  <c r="AE5435" i="1"/>
  <c r="AF5435" i="1"/>
  <c r="AC5436" i="1"/>
  <c r="AD5436" i="1"/>
  <c r="AE5436" i="1"/>
  <c r="AF5436" i="1"/>
  <c r="AC5437" i="1"/>
  <c r="AD5437" i="1"/>
  <c r="AE5437" i="1"/>
  <c r="AF5437" i="1"/>
  <c r="AC5438" i="1"/>
  <c r="AD5438" i="1"/>
  <c r="AE5438" i="1"/>
  <c r="AF5438" i="1"/>
  <c r="AC5439" i="1"/>
  <c r="AD5439" i="1"/>
  <c r="AE5439" i="1"/>
  <c r="AF5439" i="1"/>
  <c r="AC5440" i="1"/>
  <c r="AD5440" i="1"/>
  <c r="AE5440" i="1"/>
  <c r="AF5440" i="1"/>
  <c r="AC5441" i="1"/>
  <c r="AD5441" i="1"/>
  <c r="AE5441" i="1"/>
  <c r="AF5441" i="1"/>
  <c r="AC5442" i="1"/>
  <c r="AD5442" i="1"/>
  <c r="AE5442" i="1"/>
  <c r="AF5442" i="1"/>
  <c r="AC5443" i="1"/>
  <c r="AD5443" i="1"/>
  <c r="AE5443" i="1"/>
  <c r="AF5443" i="1"/>
  <c r="AC5444" i="1"/>
  <c r="AD5444" i="1"/>
  <c r="AE5444" i="1"/>
  <c r="AF5444" i="1"/>
  <c r="AC5445" i="1"/>
  <c r="AD5445" i="1"/>
  <c r="AE5445" i="1"/>
  <c r="AF5445" i="1"/>
  <c r="AC5446" i="1"/>
  <c r="AD5446" i="1"/>
  <c r="AE5446" i="1"/>
  <c r="AF5446" i="1"/>
  <c r="AC5447" i="1"/>
  <c r="AD5447" i="1"/>
  <c r="AE5447" i="1"/>
  <c r="AF5447" i="1"/>
  <c r="AC5448" i="1"/>
  <c r="AD5448" i="1"/>
  <c r="AE5448" i="1"/>
  <c r="AF5448" i="1"/>
  <c r="AC5449" i="1"/>
  <c r="AD5449" i="1"/>
  <c r="AE5449" i="1"/>
  <c r="AF5449" i="1"/>
  <c r="AC5450" i="1"/>
  <c r="AD5450" i="1"/>
  <c r="AE5450" i="1"/>
  <c r="AF5450" i="1"/>
  <c r="AC5451" i="1"/>
  <c r="AD5451" i="1"/>
  <c r="AE5451" i="1"/>
  <c r="AF5451" i="1"/>
  <c r="AC5452" i="1"/>
  <c r="AD5452" i="1"/>
  <c r="AE5452" i="1"/>
  <c r="AF5452" i="1"/>
  <c r="AC5453" i="1"/>
  <c r="AD5453" i="1"/>
  <c r="AE5453" i="1"/>
  <c r="AF5453" i="1"/>
  <c r="AC5454" i="1"/>
  <c r="AD5454" i="1"/>
  <c r="AE5454" i="1"/>
  <c r="AF5454" i="1"/>
  <c r="AC5455" i="1"/>
  <c r="AD5455" i="1"/>
  <c r="AE5455" i="1"/>
  <c r="AF5455" i="1"/>
  <c r="AC5456" i="1"/>
  <c r="AD5456" i="1"/>
  <c r="AE5456" i="1"/>
  <c r="AF5456" i="1"/>
  <c r="AC5457" i="1"/>
  <c r="AD5457" i="1"/>
  <c r="AE5457" i="1"/>
  <c r="AF5457" i="1"/>
  <c r="AC5458" i="1"/>
  <c r="AD5458" i="1"/>
  <c r="AE5458" i="1"/>
  <c r="AF5458" i="1"/>
  <c r="AC5459" i="1"/>
  <c r="AD5459" i="1"/>
  <c r="AE5459" i="1"/>
  <c r="AF5459" i="1"/>
  <c r="AC5460" i="1"/>
  <c r="AD5460" i="1"/>
  <c r="AE5460" i="1"/>
  <c r="AF5460" i="1"/>
  <c r="AC5461" i="1"/>
  <c r="AD5461" i="1"/>
  <c r="AE5461" i="1"/>
  <c r="AF5461" i="1"/>
  <c r="AC5462" i="1"/>
  <c r="AD5462" i="1"/>
  <c r="AE5462" i="1"/>
  <c r="AF5462" i="1"/>
  <c r="AC5463" i="1"/>
  <c r="AD5463" i="1"/>
  <c r="AE5463" i="1"/>
  <c r="AF5463" i="1"/>
  <c r="AC5464" i="1"/>
  <c r="AD5464" i="1"/>
  <c r="AE5464" i="1"/>
  <c r="AF5464" i="1"/>
  <c r="AC5465" i="1"/>
  <c r="AD5465" i="1"/>
  <c r="AE5465" i="1"/>
  <c r="AF5465" i="1"/>
  <c r="AC5466" i="1"/>
  <c r="AD5466" i="1"/>
  <c r="AE5466" i="1"/>
  <c r="AF5466" i="1"/>
  <c r="AC5467" i="1"/>
  <c r="AD5467" i="1"/>
  <c r="AE5467" i="1"/>
  <c r="AF5467" i="1"/>
  <c r="AC5468" i="1"/>
  <c r="AD5468" i="1"/>
  <c r="AE5468" i="1"/>
  <c r="AF5468" i="1"/>
  <c r="AC5469" i="1"/>
  <c r="AD5469" i="1"/>
  <c r="AE5469" i="1"/>
  <c r="AF5469" i="1"/>
  <c r="AC5470" i="1"/>
  <c r="AD5470" i="1"/>
  <c r="AE5470" i="1"/>
  <c r="AF5470" i="1"/>
  <c r="AC5471" i="1"/>
  <c r="AD5471" i="1"/>
  <c r="AE5471" i="1"/>
  <c r="AF5471" i="1"/>
  <c r="AC5472" i="1"/>
  <c r="AD5472" i="1"/>
  <c r="AE5472" i="1"/>
  <c r="AF5472" i="1"/>
  <c r="AC5473" i="1"/>
  <c r="AD5473" i="1"/>
  <c r="AE5473" i="1"/>
  <c r="AF5473" i="1"/>
  <c r="AC5474" i="1"/>
  <c r="AD5474" i="1"/>
  <c r="AE5474" i="1"/>
  <c r="AF5474" i="1"/>
  <c r="AC5475" i="1"/>
  <c r="AD5475" i="1"/>
  <c r="AE5475" i="1"/>
  <c r="AF5475" i="1"/>
  <c r="AC5476" i="1"/>
  <c r="AD5476" i="1"/>
  <c r="AE5476" i="1"/>
  <c r="AF5476" i="1"/>
  <c r="AC5477" i="1"/>
  <c r="AD5477" i="1"/>
  <c r="AE5477" i="1"/>
  <c r="AF5477" i="1"/>
  <c r="AC5478" i="1"/>
  <c r="AD5478" i="1"/>
  <c r="AE5478" i="1"/>
  <c r="AF5478" i="1"/>
  <c r="AC5479" i="1"/>
  <c r="AD5479" i="1"/>
  <c r="AE5479" i="1"/>
  <c r="AF5479" i="1"/>
  <c r="AC5480" i="1"/>
  <c r="AD5480" i="1"/>
  <c r="AE5480" i="1"/>
  <c r="AF5480" i="1"/>
  <c r="AC5481" i="1"/>
  <c r="AD5481" i="1"/>
  <c r="AE5481" i="1"/>
  <c r="AF5481" i="1"/>
  <c r="AC5482" i="1"/>
  <c r="AD5482" i="1"/>
  <c r="AE5482" i="1"/>
  <c r="AF5482" i="1"/>
  <c r="AC5483" i="1"/>
  <c r="AD5483" i="1"/>
  <c r="AE5483" i="1"/>
  <c r="AF5483" i="1"/>
  <c r="AC5484" i="1"/>
  <c r="AD5484" i="1"/>
  <c r="AE5484" i="1"/>
  <c r="AF5484" i="1"/>
  <c r="AC5485" i="1"/>
  <c r="AD5485" i="1"/>
  <c r="AE5485" i="1"/>
  <c r="AF5485" i="1"/>
  <c r="AC5486" i="1"/>
  <c r="AD5486" i="1"/>
  <c r="AE5486" i="1"/>
  <c r="AF5486" i="1"/>
  <c r="AC5487" i="1"/>
  <c r="AD5487" i="1"/>
  <c r="AE5487" i="1"/>
  <c r="AF5487" i="1"/>
  <c r="AC5488" i="1"/>
  <c r="AD5488" i="1"/>
  <c r="AE5488" i="1"/>
  <c r="AF5488" i="1"/>
  <c r="AC5489" i="1"/>
  <c r="AD5489" i="1"/>
  <c r="AE5489" i="1"/>
  <c r="AF5489" i="1"/>
  <c r="AC5490" i="1"/>
  <c r="AD5490" i="1"/>
  <c r="AE5490" i="1"/>
  <c r="AF5490" i="1"/>
  <c r="AC5491" i="1"/>
  <c r="AD5491" i="1"/>
  <c r="AE5491" i="1"/>
  <c r="AF5491" i="1"/>
  <c r="AC5492" i="1"/>
  <c r="AD5492" i="1"/>
  <c r="AE5492" i="1"/>
  <c r="AF5492" i="1"/>
  <c r="AC5493" i="1"/>
  <c r="AD5493" i="1"/>
  <c r="AE5493" i="1"/>
  <c r="AF5493" i="1"/>
  <c r="AC5494" i="1"/>
  <c r="AD5494" i="1"/>
  <c r="AE5494" i="1"/>
  <c r="AF5494" i="1"/>
  <c r="AC5495" i="1"/>
  <c r="AD5495" i="1"/>
  <c r="AE5495" i="1"/>
  <c r="AF5495" i="1"/>
  <c r="AC5496" i="1"/>
  <c r="AD5496" i="1"/>
  <c r="AE5496" i="1"/>
  <c r="AF5496" i="1"/>
  <c r="AC5497" i="1"/>
  <c r="AD5497" i="1"/>
  <c r="AE5497" i="1"/>
  <c r="AF5497" i="1"/>
  <c r="AC5498" i="1"/>
  <c r="AD5498" i="1"/>
  <c r="AE5498" i="1"/>
  <c r="AF5498" i="1"/>
  <c r="AC5499" i="1"/>
  <c r="AD5499" i="1"/>
  <c r="AE5499" i="1"/>
  <c r="AF5499" i="1"/>
  <c r="AC5500" i="1"/>
  <c r="AD5500" i="1"/>
  <c r="AE5500" i="1"/>
  <c r="AF5500" i="1"/>
  <c r="AC5501" i="1"/>
  <c r="AD5501" i="1"/>
  <c r="AE5501" i="1"/>
  <c r="AF5501" i="1"/>
  <c r="AC5502" i="1"/>
  <c r="AD5502" i="1"/>
  <c r="AE5502" i="1"/>
  <c r="AF5502" i="1"/>
  <c r="AC5503" i="1"/>
  <c r="AD5503" i="1"/>
  <c r="AE5503" i="1"/>
  <c r="AF5503" i="1"/>
  <c r="AC5504" i="1"/>
  <c r="AD5504" i="1"/>
  <c r="AE5504" i="1"/>
  <c r="AF5504" i="1"/>
  <c r="AC5505" i="1"/>
  <c r="AD5505" i="1"/>
  <c r="AE5505" i="1"/>
  <c r="AF5505" i="1"/>
  <c r="AC5506" i="1"/>
  <c r="AD5506" i="1"/>
  <c r="AE5506" i="1"/>
  <c r="AF5506" i="1"/>
  <c r="AC5507" i="1"/>
  <c r="AD5507" i="1"/>
  <c r="AE5507" i="1"/>
  <c r="AF5507" i="1"/>
  <c r="AC5508" i="1"/>
  <c r="AD5508" i="1"/>
  <c r="AE5508" i="1"/>
  <c r="AF5508" i="1"/>
  <c r="AC5509" i="1"/>
  <c r="AD5509" i="1"/>
  <c r="AE5509" i="1"/>
  <c r="AF5509" i="1"/>
  <c r="AC5510" i="1"/>
  <c r="AD5510" i="1"/>
  <c r="AE5510" i="1"/>
  <c r="AF5510" i="1"/>
  <c r="AC5511" i="1"/>
  <c r="AD5511" i="1"/>
  <c r="AE5511" i="1"/>
  <c r="AF5511" i="1"/>
  <c r="AC5512" i="1"/>
  <c r="AD5512" i="1"/>
  <c r="AE5512" i="1"/>
  <c r="AF5512" i="1"/>
  <c r="AC5513" i="1"/>
  <c r="AD5513" i="1"/>
  <c r="AE5513" i="1"/>
  <c r="AF5513" i="1"/>
  <c r="AC5514" i="1"/>
  <c r="AD5514" i="1"/>
  <c r="AE5514" i="1"/>
  <c r="AF5514" i="1"/>
  <c r="AC5515" i="1"/>
  <c r="AD5515" i="1"/>
  <c r="AE5515" i="1"/>
  <c r="AF5515" i="1"/>
  <c r="AC5516" i="1"/>
  <c r="AD5516" i="1"/>
  <c r="AE5516" i="1"/>
  <c r="AF5516" i="1"/>
  <c r="AC5517" i="1"/>
  <c r="AD5517" i="1"/>
  <c r="AE5517" i="1"/>
  <c r="AF5517" i="1"/>
  <c r="AC5518" i="1"/>
  <c r="AD5518" i="1"/>
  <c r="AE5518" i="1"/>
  <c r="AF5518" i="1"/>
  <c r="AC5519" i="1"/>
  <c r="AD5519" i="1"/>
  <c r="AE5519" i="1"/>
  <c r="AF5519" i="1"/>
  <c r="AC5520" i="1"/>
  <c r="AD5520" i="1"/>
  <c r="AE5520" i="1"/>
  <c r="AF5520" i="1"/>
  <c r="AC5521" i="1"/>
  <c r="AD5521" i="1"/>
  <c r="AE5521" i="1"/>
  <c r="AF5521" i="1"/>
  <c r="AC5522" i="1"/>
  <c r="AD5522" i="1"/>
  <c r="AE5522" i="1"/>
  <c r="AF5522" i="1"/>
  <c r="AC5523" i="1"/>
  <c r="AD5523" i="1"/>
  <c r="AE5523" i="1"/>
  <c r="AF5523" i="1"/>
  <c r="AC5524" i="1"/>
  <c r="AD5524" i="1"/>
  <c r="AE5524" i="1"/>
  <c r="AF5524" i="1"/>
  <c r="AC5525" i="1"/>
  <c r="AD5525" i="1"/>
  <c r="AE5525" i="1"/>
  <c r="AF5525" i="1"/>
  <c r="AC5526" i="1"/>
  <c r="AD5526" i="1"/>
  <c r="AE5526" i="1"/>
  <c r="AF5526" i="1"/>
  <c r="AC5527" i="1"/>
  <c r="AD5527" i="1"/>
  <c r="AE5527" i="1"/>
  <c r="AF5527" i="1"/>
  <c r="AC5528" i="1"/>
  <c r="AD5528" i="1"/>
  <c r="AE5528" i="1"/>
  <c r="AF5528" i="1"/>
  <c r="AC5529" i="1"/>
  <c r="AD5529" i="1"/>
  <c r="AE5529" i="1"/>
  <c r="AF5529" i="1"/>
  <c r="AC5530" i="1"/>
  <c r="AD5530" i="1"/>
  <c r="AE5530" i="1"/>
  <c r="AF5530" i="1"/>
  <c r="AC5531" i="1"/>
  <c r="AD5531" i="1"/>
  <c r="AE5531" i="1"/>
  <c r="AF5531" i="1"/>
  <c r="AC5532" i="1"/>
  <c r="AD5532" i="1"/>
  <c r="AE5532" i="1"/>
  <c r="AF5532" i="1"/>
  <c r="AC5533" i="1"/>
  <c r="AD5533" i="1"/>
  <c r="AE5533" i="1"/>
  <c r="AF5533" i="1"/>
  <c r="AC5534" i="1"/>
  <c r="AD5534" i="1"/>
  <c r="AE5534" i="1"/>
  <c r="AF5534" i="1"/>
  <c r="AC5535" i="1"/>
  <c r="AD5535" i="1"/>
  <c r="AE5535" i="1"/>
  <c r="AF5535" i="1"/>
  <c r="AC5536" i="1"/>
  <c r="AD5536" i="1"/>
  <c r="AE5536" i="1"/>
  <c r="AF5536" i="1"/>
  <c r="AC5537" i="1"/>
  <c r="AD5537" i="1"/>
  <c r="AE5537" i="1"/>
  <c r="AF5537" i="1"/>
  <c r="AC5538" i="1"/>
  <c r="AD5538" i="1"/>
  <c r="AE5538" i="1"/>
  <c r="AF5538" i="1"/>
  <c r="AC5539" i="1"/>
  <c r="AD5539" i="1"/>
  <c r="AE5539" i="1"/>
  <c r="AF5539" i="1"/>
  <c r="AC5540" i="1"/>
  <c r="AD5540" i="1"/>
  <c r="AE5540" i="1"/>
  <c r="AF5540" i="1"/>
  <c r="AC5541" i="1"/>
  <c r="AD5541" i="1"/>
  <c r="AE5541" i="1"/>
  <c r="AF5541" i="1"/>
  <c r="AC5542" i="1"/>
  <c r="AD5542" i="1"/>
  <c r="AE5542" i="1"/>
  <c r="AF5542" i="1"/>
  <c r="AC5543" i="1"/>
  <c r="AD5543" i="1"/>
  <c r="AE5543" i="1"/>
  <c r="AF5543" i="1"/>
  <c r="AC5544" i="1"/>
  <c r="AD5544" i="1"/>
  <c r="AE5544" i="1"/>
  <c r="AF5544" i="1"/>
  <c r="AC5545" i="1"/>
  <c r="AD5545" i="1"/>
  <c r="AE5545" i="1"/>
  <c r="AF5545" i="1"/>
  <c r="AC5546" i="1"/>
  <c r="AD5546" i="1"/>
  <c r="AE5546" i="1"/>
  <c r="AF5546" i="1"/>
  <c r="AC5547" i="1"/>
  <c r="AD5547" i="1"/>
  <c r="AE5547" i="1"/>
  <c r="AF5547" i="1"/>
  <c r="AC5548" i="1"/>
  <c r="AD5548" i="1"/>
  <c r="AE5548" i="1"/>
  <c r="AF5548" i="1"/>
  <c r="AC5549" i="1"/>
  <c r="AD5549" i="1"/>
  <c r="AE5549" i="1"/>
  <c r="AF5549" i="1"/>
  <c r="AC5550" i="1"/>
  <c r="AD5550" i="1"/>
  <c r="AE5550" i="1"/>
  <c r="AF5550" i="1"/>
  <c r="AC5551" i="1"/>
  <c r="AD5551" i="1"/>
  <c r="AE5551" i="1"/>
  <c r="AF5551" i="1"/>
  <c r="AC5552" i="1"/>
  <c r="AD5552" i="1"/>
  <c r="AE5552" i="1"/>
  <c r="AF5552" i="1"/>
  <c r="AC5553" i="1"/>
  <c r="AD5553" i="1"/>
  <c r="AE5553" i="1"/>
  <c r="AF5553" i="1"/>
  <c r="AC5554" i="1"/>
  <c r="AD5554" i="1"/>
  <c r="AE5554" i="1"/>
  <c r="AF5554" i="1"/>
  <c r="AC5555" i="1"/>
  <c r="AD5555" i="1"/>
  <c r="AE5555" i="1"/>
  <c r="AF5555" i="1"/>
  <c r="AC5556" i="1"/>
  <c r="AD5556" i="1"/>
  <c r="AE5556" i="1"/>
  <c r="AF5556" i="1"/>
  <c r="AC5557" i="1"/>
  <c r="AD5557" i="1"/>
  <c r="AE5557" i="1"/>
  <c r="AF5557" i="1"/>
  <c r="AC5558" i="1"/>
  <c r="AD5558" i="1"/>
  <c r="AE5558" i="1"/>
  <c r="AF5558" i="1"/>
  <c r="AC5559" i="1"/>
  <c r="AD5559" i="1"/>
  <c r="AE5559" i="1"/>
  <c r="AF5559" i="1"/>
  <c r="AC5560" i="1"/>
  <c r="AD5560" i="1"/>
  <c r="AE5560" i="1"/>
  <c r="AF5560" i="1"/>
  <c r="AC5561" i="1"/>
  <c r="AD5561" i="1"/>
  <c r="AE5561" i="1"/>
  <c r="AF5561" i="1"/>
  <c r="AC5562" i="1"/>
  <c r="AD5562" i="1"/>
  <c r="AE5562" i="1"/>
  <c r="AF5562" i="1"/>
  <c r="AC5563" i="1"/>
  <c r="AD5563" i="1"/>
  <c r="AE5563" i="1"/>
  <c r="AF5563" i="1"/>
  <c r="AC5564" i="1"/>
  <c r="AD5564" i="1"/>
  <c r="AE5564" i="1"/>
  <c r="AF5564" i="1"/>
  <c r="AC5565" i="1"/>
  <c r="AD5565" i="1"/>
  <c r="AE5565" i="1"/>
  <c r="AF5565" i="1"/>
  <c r="AC5566" i="1"/>
  <c r="AD5566" i="1"/>
  <c r="AE5566" i="1"/>
  <c r="AF5566" i="1"/>
  <c r="AC5567" i="1"/>
  <c r="AD5567" i="1"/>
  <c r="AE5567" i="1"/>
  <c r="AF5567" i="1"/>
  <c r="AC5568" i="1"/>
  <c r="AD5568" i="1"/>
  <c r="AE5568" i="1"/>
  <c r="AF5568" i="1"/>
  <c r="AC5569" i="1"/>
  <c r="AD5569" i="1"/>
  <c r="AE5569" i="1"/>
  <c r="AF5569" i="1"/>
  <c r="AC5570" i="1"/>
  <c r="AD5570" i="1"/>
  <c r="AE5570" i="1"/>
  <c r="AF5570" i="1"/>
  <c r="AC5571" i="1"/>
  <c r="AD5571" i="1"/>
  <c r="AE5571" i="1"/>
  <c r="AF5571" i="1"/>
  <c r="AC5572" i="1"/>
  <c r="AD5572" i="1"/>
  <c r="AE5572" i="1"/>
  <c r="AF5572" i="1"/>
  <c r="AC5573" i="1"/>
  <c r="AD5573" i="1"/>
  <c r="AE5573" i="1"/>
  <c r="AF5573" i="1"/>
  <c r="AC5574" i="1"/>
  <c r="AD5574" i="1"/>
  <c r="AE5574" i="1"/>
  <c r="AF5574" i="1"/>
  <c r="AC5575" i="1"/>
  <c r="AD5575" i="1"/>
  <c r="AE5575" i="1"/>
  <c r="AF5575" i="1"/>
  <c r="AC5576" i="1"/>
  <c r="AD5576" i="1"/>
  <c r="AE5576" i="1"/>
  <c r="AF5576" i="1"/>
  <c r="AC5577" i="1"/>
  <c r="AD5577" i="1"/>
  <c r="AE5577" i="1"/>
  <c r="AF5577" i="1"/>
  <c r="AC5578" i="1"/>
  <c r="AD5578" i="1"/>
  <c r="AE5578" i="1"/>
  <c r="AF5578" i="1"/>
  <c r="AC5579" i="1"/>
  <c r="AD5579" i="1"/>
  <c r="AE5579" i="1"/>
  <c r="AF5579" i="1"/>
  <c r="AC5580" i="1"/>
  <c r="AD5580" i="1"/>
  <c r="AE5580" i="1"/>
  <c r="AF5580" i="1"/>
  <c r="AC5581" i="1"/>
  <c r="AD5581" i="1"/>
  <c r="AE5581" i="1"/>
  <c r="AF5581" i="1"/>
  <c r="AC5582" i="1"/>
  <c r="AD5582" i="1"/>
  <c r="AE5582" i="1"/>
  <c r="AF5582" i="1"/>
  <c r="AC5583" i="1"/>
  <c r="AD5583" i="1"/>
  <c r="AE5583" i="1"/>
  <c r="AF5583" i="1"/>
  <c r="AC5584" i="1"/>
  <c r="AD5584" i="1"/>
  <c r="AE5584" i="1"/>
  <c r="AF5584" i="1"/>
  <c r="AC5585" i="1"/>
  <c r="AD5585" i="1"/>
  <c r="AE5585" i="1"/>
  <c r="AF5585" i="1"/>
  <c r="AC5586" i="1"/>
  <c r="AD5586" i="1"/>
  <c r="AE5586" i="1"/>
  <c r="AF5586" i="1"/>
  <c r="AC5587" i="1"/>
  <c r="AD5587" i="1"/>
  <c r="AE5587" i="1"/>
  <c r="AF5587" i="1"/>
  <c r="AC5588" i="1"/>
  <c r="AD5588" i="1"/>
  <c r="AE5588" i="1"/>
  <c r="AF5588" i="1"/>
  <c r="AC5589" i="1"/>
  <c r="AD5589" i="1"/>
  <c r="AE5589" i="1"/>
  <c r="AF5589" i="1"/>
  <c r="AC5590" i="1"/>
  <c r="AD5590" i="1"/>
  <c r="AE5590" i="1"/>
  <c r="AF5590" i="1"/>
  <c r="AC5591" i="1"/>
  <c r="AD5591" i="1"/>
  <c r="AE5591" i="1"/>
  <c r="AF5591" i="1"/>
  <c r="AC5592" i="1"/>
  <c r="AD5592" i="1"/>
  <c r="AE5592" i="1"/>
  <c r="AF5592" i="1"/>
  <c r="AC5593" i="1"/>
  <c r="AD5593" i="1"/>
  <c r="AE5593" i="1"/>
  <c r="AF5593" i="1"/>
  <c r="AC5594" i="1"/>
  <c r="AD5594" i="1"/>
  <c r="AE5594" i="1"/>
  <c r="AF5594" i="1"/>
  <c r="AC5595" i="1"/>
  <c r="AD5595" i="1"/>
  <c r="AE5595" i="1"/>
  <c r="AF5595" i="1"/>
  <c r="AC5596" i="1"/>
  <c r="AD5596" i="1"/>
  <c r="AE5596" i="1"/>
  <c r="AF5596" i="1"/>
  <c r="AC5597" i="1"/>
  <c r="AD5597" i="1"/>
  <c r="AE5597" i="1"/>
  <c r="AF5597" i="1"/>
  <c r="AC5598" i="1"/>
  <c r="AD5598" i="1"/>
  <c r="AE5598" i="1"/>
  <c r="AF5598" i="1"/>
  <c r="AC5599" i="1"/>
  <c r="AD5599" i="1"/>
  <c r="AE5599" i="1"/>
  <c r="AF5599" i="1"/>
  <c r="AC5600" i="1"/>
  <c r="AD5600" i="1"/>
  <c r="AE5600" i="1"/>
  <c r="AF5600" i="1"/>
  <c r="AC5601" i="1"/>
  <c r="AD5601" i="1"/>
  <c r="AE5601" i="1"/>
  <c r="AF5601" i="1"/>
  <c r="AC5602" i="1"/>
  <c r="AD5602" i="1"/>
  <c r="AE5602" i="1"/>
  <c r="AF5602" i="1"/>
  <c r="AC5603" i="1"/>
  <c r="AD5603" i="1"/>
  <c r="AE5603" i="1"/>
  <c r="AF5603" i="1"/>
  <c r="AC5604" i="1"/>
  <c r="AD5604" i="1"/>
  <c r="AE5604" i="1"/>
  <c r="AF5604" i="1"/>
  <c r="AC5605" i="1"/>
  <c r="AD5605" i="1"/>
  <c r="AE5605" i="1"/>
  <c r="AF5605" i="1"/>
  <c r="AC5606" i="1"/>
  <c r="AD5606" i="1"/>
  <c r="AE5606" i="1"/>
  <c r="AF5606" i="1"/>
  <c r="AC5607" i="1"/>
  <c r="AD5607" i="1"/>
  <c r="AE5607" i="1"/>
  <c r="AF5607" i="1"/>
  <c r="AC5608" i="1"/>
  <c r="AD5608" i="1"/>
  <c r="AE5608" i="1"/>
  <c r="AF5608" i="1"/>
  <c r="AC5609" i="1"/>
  <c r="AD5609" i="1"/>
  <c r="AE5609" i="1"/>
  <c r="AF5609" i="1"/>
  <c r="AC5610" i="1"/>
  <c r="AD5610" i="1"/>
  <c r="AE5610" i="1"/>
  <c r="AF5610" i="1"/>
  <c r="AC5611" i="1"/>
  <c r="AD5611" i="1"/>
  <c r="AE5611" i="1"/>
  <c r="AF5611" i="1"/>
  <c r="AC5612" i="1"/>
  <c r="AD5612" i="1"/>
  <c r="AE5612" i="1"/>
  <c r="AF5612" i="1"/>
  <c r="AC5613" i="1"/>
  <c r="AD5613" i="1"/>
  <c r="AE5613" i="1"/>
  <c r="AF5613" i="1"/>
  <c r="AC5614" i="1"/>
  <c r="AD5614" i="1"/>
  <c r="AE5614" i="1"/>
  <c r="AF5614" i="1"/>
  <c r="AC5615" i="1"/>
  <c r="AD5615" i="1"/>
  <c r="AE5615" i="1"/>
  <c r="AF5615" i="1"/>
  <c r="AC5616" i="1"/>
  <c r="AD5616" i="1"/>
  <c r="AE5616" i="1"/>
  <c r="AF5616" i="1"/>
  <c r="AC5617" i="1"/>
  <c r="AD5617" i="1"/>
  <c r="AE5617" i="1"/>
  <c r="AF5617" i="1"/>
  <c r="AC5618" i="1"/>
  <c r="AD5618" i="1"/>
  <c r="AE5618" i="1"/>
  <c r="AF5618" i="1"/>
  <c r="AC5619" i="1"/>
  <c r="AD5619" i="1"/>
  <c r="AE5619" i="1"/>
  <c r="AF5619" i="1"/>
  <c r="AC5620" i="1"/>
  <c r="AD5620" i="1"/>
  <c r="AE5620" i="1"/>
  <c r="AF5620" i="1"/>
  <c r="AC5621" i="1"/>
  <c r="AD5621" i="1"/>
  <c r="AE5621" i="1"/>
  <c r="AF5621" i="1"/>
  <c r="AC5622" i="1"/>
  <c r="AD5622" i="1"/>
  <c r="AE5622" i="1"/>
  <c r="AF5622" i="1"/>
  <c r="AC5623" i="1"/>
  <c r="AD5623" i="1"/>
  <c r="AE5623" i="1"/>
  <c r="AF5623" i="1"/>
  <c r="AC5624" i="1"/>
  <c r="AD5624" i="1"/>
  <c r="AE5624" i="1"/>
  <c r="AF5624" i="1"/>
  <c r="AC5625" i="1"/>
  <c r="AD5625" i="1"/>
  <c r="AE5625" i="1"/>
  <c r="AF5625" i="1"/>
  <c r="AC5626" i="1"/>
  <c r="AD5626" i="1"/>
  <c r="AE5626" i="1"/>
  <c r="AF5626" i="1"/>
  <c r="AC5627" i="1"/>
  <c r="AD5627" i="1"/>
  <c r="AE5627" i="1"/>
  <c r="AF5627" i="1"/>
  <c r="AC5628" i="1"/>
  <c r="AD5628" i="1"/>
  <c r="AE5628" i="1"/>
  <c r="AF5628" i="1"/>
  <c r="AC5629" i="1"/>
  <c r="AD5629" i="1"/>
  <c r="AE5629" i="1"/>
  <c r="AF5629" i="1"/>
  <c r="AC5630" i="1"/>
  <c r="AD5630" i="1"/>
  <c r="AE5630" i="1"/>
  <c r="AF5630" i="1"/>
  <c r="AC5631" i="1"/>
  <c r="AD5631" i="1"/>
  <c r="AE5631" i="1"/>
  <c r="AF5631" i="1"/>
  <c r="AC5632" i="1"/>
  <c r="AD5632" i="1"/>
  <c r="AE5632" i="1"/>
  <c r="AF5632" i="1"/>
  <c r="AC5633" i="1"/>
  <c r="AD5633" i="1"/>
  <c r="AE5633" i="1"/>
  <c r="AF5633" i="1"/>
  <c r="AC5634" i="1"/>
  <c r="AD5634" i="1"/>
  <c r="AE5634" i="1"/>
  <c r="AF5634" i="1"/>
  <c r="AC5635" i="1"/>
  <c r="AD5635" i="1"/>
  <c r="AE5635" i="1"/>
  <c r="AF5635" i="1"/>
  <c r="AC5636" i="1"/>
  <c r="AD5636" i="1"/>
  <c r="AE5636" i="1"/>
  <c r="AF5636" i="1"/>
  <c r="AC5637" i="1"/>
  <c r="AD5637" i="1"/>
  <c r="AE5637" i="1"/>
  <c r="AF5637" i="1"/>
  <c r="AC5638" i="1"/>
  <c r="AD5638" i="1"/>
  <c r="AE5638" i="1"/>
  <c r="AF5638" i="1"/>
  <c r="AC5639" i="1"/>
  <c r="AD5639" i="1"/>
  <c r="AE5639" i="1"/>
  <c r="AF5639" i="1"/>
  <c r="AC5640" i="1"/>
  <c r="AD5640" i="1"/>
  <c r="AE5640" i="1"/>
  <c r="AF5640" i="1"/>
  <c r="AC5641" i="1"/>
  <c r="AD5641" i="1"/>
  <c r="AE5641" i="1"/>
  <c r="AF5641" i="1"/>
  <c r="AC5642" i="1"/>
  <c r="AD5642" i="1"/>
  <c r="AE5642" i="1"/>
  <c r="AF5642" i="1"/>
  <c r="AC5643" i="1"/>
  <c r="AD5643" i="1"/>
  <c r="AE5643" i="1"/>
  <c r="AF5643" i="1"/>
  <c r="AC5644" i="1"/>
  <c r="AD5644" i="1"/>
  <c r="AE5644" i="1"/>
  <c r="AF5644" i="1"/>
  <c r="AC5645" i="1"/>
  <c r="AD5645" i="1"/>
  <c r="AE5645" i="1"/>
  <c r="AF5645" i="1"/>
  <c r="AC5646" i="1"/>
  <c r="AD5646" i="1"/>
  <c r="AE5646" i="1"/>
  <c r="AF5646" i="1"/>
  <c r="AC5647" i="1"/>
  <c r="AD5647" i="1"/>
  <c r="AE5647" i="1"/>
  <c r="AF5647" i="1"/>
  <c r="AC5648" i="1"/>
  <c r="AD5648" i="1"/>
  <c r="AE5648" i="1"/>
  <c r="AF5648" i="1"/>
  <c r="AC5649" i="1"/>
  <c r="AD5649" i="1"/>
  <c r="AE5649" i="1"/>
  <c r="AF5649" i="1"/>
  <c r="AC5650" i="1"/>
  <c r="AD5650" i="1"/>
  <c r="AE5650" i="1"/>
  <c r="AF5650" i="1"/>
  <c r="AC5651" i="1"/>
  <c r="AD5651" i="1"/>
  <c r="AE5651" i="1"/>
  <c r="AF5651" i="1"/>
  <c r="AC5652" i="1"/>
  <c r="AD5652" i="1"/>
  <c r="AE5652" i="1"/>
  <c r="AF5652" i="1"/>
  <c r="AC5653" i="1"/>
  <c r="AD5653" i="1"/>
  <c r="AE5653" i="1"/>
  <c r="AF5653" i="1"/>
  <c r="AC5654" i="1"/>
  <c r="AD5654" i="1"/>
  <c r="AE5654" i="1"/>
  <c r="AF5654" i="1"/>
  <c r="AC5655" i="1"/>
  <c r="AD5655" i="1"/>
  <c r="AE5655" i="1"/>
  <c r="AF5655" i="1"/>
  <c r="AC5656" i="1"/>
  <c r="AD5656" i="1"/>
  <c r="AE5656" i="1"/>
  <c r="AF5656" i="1"/>
  <c r="AC5657" i="1"/>
  <c r="AD5657" i="1"/>
  <c r="AE5657" i="1"/>
  <c r="AF5657" i="1"/>
  <c r="AC5658" i="1"/>
  <c r="AD5658" i="1"/>
  <c r="AE5658" i="1"/>
  <c r="AF5658" i="1"/>
  <c r="AC5659" i="1"/>
  <c r="AD5659" i="1"/>
  <c r="AE5659" i="1"/>
  <c r="AF5659" i="1"/>
  <c r="AC5660" i="1"/>
  <c r="AD5660" i="1"/>
  <c r="AE5660" i="1"/>
  <c r="AF5660" i="1"/>
  <c r="AC5661" i="1"/>
  <c r="AD5661" i="1"/>
  <c r="AE5661" i="1"/>
  <c r="AF5661" i="1"/>
  <c r="AC5662" i="1"/>
  <c r="AD5662" i="1"/>
  <c r="AE5662" i="1"/>
  <c r="AF5662" i="1"/>
  <c r="AC5663" i="1"/>
  <c r="AD5663" i="1"/>
  <c r="AE5663" i="1"/>
  <c r="AF5663" i="1"/>
  <c r="AC5664" i="1"/>
  <c r="AD5664" i="1"/>
  <c r="AE5664" i="1"/>
  <c r="AF5664" i="1"/>
  <c r="AC5665" i="1"/>
  <c r="AD5665" i="1"/>
  <c r="AE5665" i="1"/>
  <c r="AF5665" i="1"/>
  <c r="AC5666" i="1"/>
  <c r="AD5666" i="1"/>
  <c r="AE5666" i="1"/>
  <c r="AF5666" i="1"/>
  <c r="AC5667" i="1"/>
  <c r="AD5667" i="1"/>
  <c r="AE5667" i="1"/>
  <c r="AF5667" i="1"/>
  <c r="AC5668" i="1"/>
  <c r="AD5668" i="1"/>
  <c r="AE5668" i="1"/>
  <c r="AF5668" i="1"/>
  <c r="AC5669" i="1"/>
  <c r="AD5669" i="1"/>
  <c r="AE5669" i="1"/>
  <c r="AF5669" i="1"/>
  <c r="AC5670" i="1"/>
  <c r="AD5670" i="1"/>
  <c r="AE5670" i="1"/>
  <c r="AF5670" i="1"/>
  <c r="AC5671" i="1"/>
  <c r="AD5671" i="1"/>
  <c r="AE5671" i="1"/>
  <c r="AF5671" i="1"/>
  <c r="AC5672" i="1"/>
  <c r="AD5672" i="1"/>
  <c r="AE5672" i="1"/>
  <c r="AF5672" i="1"/>
  <c r="AC5673" i="1"/>
  <c r="AD5673" i="1"/>
  <c r="AE5673" i="1"/>
  <c r="AF5673" i="1"/>
  <c r="AC5674" i="1"/>
  <c r="AD5674" i="1"/>
  <c r="AE5674" i="1"/>
  <c r="AF5674" i="1"/>
  <c r="AC5675" i="1"/>
  <c r="AD5675" i="1"/>
  <c r="AE5675" i="1"/>
  <c r="AF5675" i="1"/>
  <c r="AC5676" i="1"/>
  <c r="AD5676" i="1"/>
  <c r="AE5676" i="1"/>
  <c r="AF5676" i="1"/>
  <c r="AC5677" i="1"/>
  <c r="AD5677" i="1"/>
  <c r="AE5677" i="1"/>
  <c r="AF5677" i="1"/>
  <c r="AC5678" i="1"/>
  <c r="AD5678" i="1"/>
  <c r="AE5678" i="1"/>
  <c r="AF5678" i="1"/>
  <c r="AC5679" i="1"/>
  <c r="AD5679" i="1"/>
  <c r="AE5679" i="1"/>
  <c r="AF5679" i="1"/>
  <c r="AC5680" i="1"/>
  <c r="AD5680" i="1"/>
  <c r="AE5680" i="1"/>
  <c r="AF5680" i="1"/>
  <c r="AC5681" i="1"/>
  <c r="AD5681" i="1"/>
  <c r="AE5681" i="1"/>
  <c r="AF5681" i="1"/>
  <c r="AC5682" i="1"/>
  <c r="AD5682" i="1"/>
  <c r="AE5682" i="1"/>
  <c r="AF5682" i="1"/>
  <c r="AC5683" i="1"/>
  <c r="AD5683" i="1"/>
  <c r="AE5683" i="1"/>
  <c r="AF5683" i="1"/>
  <c r="AC5684" i="1"/>
  <c r="AD5684" i="1"/>
  <c r="AE5684" i="1"/>
  <c r="AF5684" i="1"/>
  <c r="AC5685" i="1"/>
  <c r="AD5685" i="1"/>
  <c r="AE5685" i="1"/>
  <c r="AF5685" i="1"/>
  <c r="AC5686" i="1"/>
  <c r="AD5686" i="1"/>
  <c r="AE5686" i="1"/>
  <c r="AF5686" i="1"/>
  <c r="AC5687" i="1"/>
  <c r="AD5687" i="1"/>
  <c r="AE5687" i="1"/>
  <c r="AF5687" i="1"/>
  <c r="AC5688" i="1"/>
  <c r="AD5688" i="1"/>
  <c r="AE5688" i="1"/>
  <c r="AF5688" i="1"/>
  <c r="AC5689" i="1"/>
  <c r="AD5689" i="1"/>
  <c r="AE5689" i="1"/>
  <c r="AF5689" i="1"/>
  <c r="AC5690" i="1"/>
  <c r="AD5690" i="1"/>
  <c r="AE5690" i="1"/>
  <c r="AF5690" i="1"/>
  <c r="AC5691" i="1"/>
  <c r="AD5691" i="1"/>
  <c r="AE5691" i="1"/>
  <c r="AF5691" i="1"/>
  <c r="AC5692" i="1"/>
  <c r="AD5692" i="1"/>
  <c r="AE5692" i="1"/>
  <c r="AF5692" i="1"/>
  <c r="AC5693" i="1"/>
  <c r="AD5693" i="1"/>
  <c r="AE5693" i="1"/>
  <c r="AF5693" i="1"/>
  <c r="AC5694" i="1"/>
  <c r="AD5694" i="1"/>
  <c r="AE5694" i="1"/>
  <c r="AF5694" i="1"/>
  <c r="AC5695" i="1"/>
  <c r="AD5695" i="1"/>
  <c r="AE5695" i="1"/>
  <c r="AF5695" i="1"/>
  <c r="AC5696" i="1"/>
  <c r="AD5696" i="1"/>
  <c r="AE5696" i="1"/>
  <c r="AF5696" i="1"/>
  <c r="AC5697" i="1"/>
  <c r="AD5697" i="1"/>
  <c r="AE5697" i="1"/>
  <c r="AF5697" i="1"/>
  <c r="AC5698" i="1"/>
  <c r="AD5698" i="1"/>
  <c r="AE5698" i="1"/>
  <c r="AF5698" i="1"/>
  <c r="AC5699" i="1"/>
  <c r="AD5699" i="1"/>
  <c r="AE5699" i="1"/>
  <c r="AF5699" i="1"/>
  <c r="AC5700" i="1"/>
  <c r="AD5700" i="1"/>
  <c r="AE5700" i="1"/>
  <c r="AF5700" i="1"/>
  <c r="AC5701" i="1"/>
  <c r="AD5701" i="1"/>
  <c r="AE5701" i="1"/>
  <c r="AF5701" i="1"/>
  <c r="AC5702" i="1"/>
  <c r="AD5702" i="1"/>
  <c r="AE5702" i="1"/>
  <c r="AF5702" i="1"/>
  <c r="AC5703" i="1"/>
  <c r="AD5703" i="1"/>
  <c r="AE5703" i="1"/>
  <c r="AF5703" i="1"/>
  <c r="AC5704" i="1"/>
  <c r="AD5704" i="1"/>
  <c r="AE5704" i="1"/>
  <c r="AF5704" i="1"/>
  <c r="AC5705" i="1"/>
  <c r="AD5705" i="1"/>
  <c r="AE5705" i="1"/>
  <c r="AF5705" i="1"/>
  <c r="AC5706" i="1"/>
  <c r="AD5706" i="1"/>
  <c r="AE5706" i="1"/>
  <c r="AF5706" i="1"/>
  <c r="AC5707" i="1"/>
  <c r="AD5707" i="1"/>
  <c r="AE5707" i="1"/>
  <c r="AF5707" i="1"/>
  <c r="AC5708" i="1"/>
  <c r="AD5708" i="1"/>
  <c r="AE5708" i="1"/>
  <c r="AF5708" i="1"/>
  <c r="AC5709" i="1"/>
  <c r="AD5709" i="1"/>
  <c r="AE5709" i="1"/>
  <c r="AF5709" i="1"/>
  <c r="AC5710" i="1"/>
  <c r="AD5710" i="1"/>
  <c r="AE5710" i="1"/>
  <c r="AF5710" i="1"/>
  <c r="AC5711" i="1"/>
  <c r="AD5711" i="1"/>
  <c r="AE5711" i="1"/>
  <c r="AF5711" i="1"/>
  <c r="AC5712" i="1"/>
  <c r="AD5712" i="1"/>
  <c r="AE5712" i="1"/>
  <c r="AF5712" i="1"/>
  <c r="AC5713" i="1"/>
  <c r="AD5713" i="1"/>
  <c r="AE5713" i="1"/>
  <c r="AF5713" i="1"/>
  <c r="AC5714" i="1"/>
  <c r="AD5714" i="1"/>
  <c r="AE5714" i="1"/>
  <c r="AF5714" i="1"/>
  <c r="AC5715" i="1"/>
  <c r="AD5715" i="1"/>
  <c r="AE5715" i="1"/>
  <c r="AF5715" i="1"/>
  <c r="AC5716" i="1"/>
  <c r="AD5716" i="1"/>
  <c r="AE5716" i="1"/>
  <c r="AF5716" i="1"/>
  <c r="AC5717" i="1"/>
  <c r="AD5717" i="1"/>
  <c r="AE5717" i="1"/>
  <c r="AF5717" i="1"/>
  <c r="AC5718" i="1"/>
  <c r="AD5718" i="1"/>
  <c r="AE5718" i="1"/>
  <c r="AF5718" i="1"/>
  <c r="AC5719" i="1"/>
  <c r="AD5719" i="1"/>
  <c r="AE5719" i="1"/>
  <c r="AF5719" i="1"/>
  <c r="AC5720" i="1"/>
  <c r="AD5720" i="1"/>
  <c r="AE5720" i="1"/>
  <c r="AF5720" i="1"/>
  <c r="AC5721" i="1"/>
  <c r="AD5721" i="1"/>
  <c r="AE5721" i="1"/>
  <c r="AF5721" i="1"/>
  <c r="AC5722" i="1"/>
  <c r="AD5722" i="1"/>
  <c r="AE5722" i="1"/>
  <c r="AF5722" i="1"/>
  <c r="AC5723" i="1"/>
  <c r="AD5723" i="1"/>
  <c r="AE5723" i="1"/>
  <c r="AF5723" i="1"/>
  <c r="AC5724" i="1"/>
  <c r="AD5724" i="1"/>
  <c r="AE5724" i="1"/>
  <c r="AF5724" i="1"/>
  <c r="AC5725" i="1"/>
  <c r="AD5725" i="1"/>
  <c r="AE5725" i="1"/>
  <c r="AF5725" i="1"/>
  <c r="AC5726" i="1"/>
  <c r="AD5726" i="1"/>
  <c r="AE5726" i="1"/>
  <c r="AF5726" i="1"/>
  <c r="AC5727" i="1"/>
  <c r="AD5727" i="1"/>
  <c r="AE5727" i="1"/>
  <c r="AF5727" i="1"/>
  <c r="AC5728" i="1"/>
  <c r="AD5728" i="1"/>
  <c r="AE5728" i="1"/>
  <c r="AF5728" i="1"/>
  <c r="AC5729" i="1"/>
  <c r="AD5729" i="1"/>
  <c r="AE5729" i="1"/>
  <c r="AF5729" i="1"/>
  <c r="AC5730" i="1"/>
  <c r="AD5730" i="1"/>
  <c r="AE5730" i="1"/>
  <c r="AF5730" i="1"/>
  <c r="AC5731" i="1"/>
  <c r="AD5731" i="1"/>
  <c r="AE5731" i="1"/>
  <c r="AF5731" i="1"/>
  <c r="AC5732" i="1"/>
  <c r="AD5732" i="1"/>
  <c r="AE5732" i="1"/>
  <c r="AF5732" i="1"/>
  <c r="AC5733" i="1"/>
  <c r="AD5733" i="1"/>
  <c r="AE5733" i="1"/>
  <c r="AF5733" i="1"/>
  <c r="AC5734" i="1"/>
  <c r="AD5734" i="1"/>
  <c r="AE5734" i="1"/>
  <c r="AF5734" i="1"/>
  <c r="AC5735" i="1"/>
  <c r="AD5735" i="1"/>
  <c r="AE5735" i="1"/>
  <c r="AF5735" i="1"/>
  <c r="AC5736" i="1"/>
  <c r="AD5736" i="1"/>
  <c r="AE5736" i="1"/>
  <c r="AF5736" i="1"/>
  <c r="AC5737" i="1"/>
  <c r="AD5737" i="1"/>
  <c r="AE5737" i="1"/>
  <c r="AF5737" i="1"/>
  <c r="AC5738" i="1"/>
  <c r="AD5738" i="1"/>
  <c r="AE5738" i="1"/>
  <c r="AF5738" i="1"/>
  <c r="AC5739" i="1"/>
  <c r="AD5739" i="1"/>
  <c r="AE5739" i="1"/>
  <c r="AF5739" i="1"/>
  <c r="AC5740" i="1"/>
  <c r="AD5740" i="1"/>
  <c r="AE5740" i="1"/>
  <c r="AF5740" i="1"/>
  <c r="AC5741" i="1"/>
  <c r="AD5741" i="1"/>
  <c r="AE5741" i="1"/>
  <c r="AF5741" i="1"/>
  <c r="AC5742" i="1"/>
  <c r="AD5742" i="1"/>
  <c r="AE5742" i="1"/>
  <c r="AF5742" i="1"/>
  <c r="AC5743" i="1"/>
  <c r="AD5743" i="1"/>
  <c r="AE5743" i="1"/>
  <c r="AF5743" i="1"/>
  <c r="AC5744" i="1"/>
  <c r="AD5744" i="1"/>
  <c r="AE5744" i="1"/>
  <c r="AF5744" i="1"/>
  <c r="AC5745" i="1"/>
  <c r="AD5745" i="1"/>
  <c r="AE5745" i="1"/>
  <c r="AF5745" i="1"/>
  <c r="AC5746" i="1"/>
  <c r="AD5746" i="1"/>
  <c r="AE5746" i="1"/>
  <c r="AF5746" i="1"/>
  <c r="AC5747" i="1"/>
  <c r="AD5747" i="1"/>
  <c r="AE5747" i="1"/>
  <c r="AF5747" i="1"/>
  <c r="AC5748" i="1"/>
  <c r="AD5748" i="1"/>
  <c r="AE5748" i="1"/>
  <c r="AF5748" i="1"/>
  <c r="AC5749" i="1"/>
  <c r="AD5749" i="1"/>
  <c r="AE5749" i="1"/>
  <c r="AF5749" i="1"/>
  <c r="AC5750" i="1"/>
  <c r="AD5750" i="1"/>
  <c r="AE5750" i="1"/>
  <c r="AF5750" i="1"/>
  <c r="AC5751" i="1"/>
  <c r="AD5751" i="1"/>
  <c r="AE5751" i="1"/>
  <c r="AF5751" i="1"/>
  <c r="AC5752" i="1"/>
  <c r="AD5752" i="1"/>
  <c r="AE5752" i="1"/>
  <c r="AF5752" i="1"/>
  <c r="AC5753" i="1"/>
  <c r="AD5753" i="1"/>
  <c r="AE5753" i="1"/>
  <c r="AF5753" i="1"/>
  <c r="AC5754" i="1"/>
  <c r="AD5754" i="1"/>
  <c r="AE5754" i="1"/>
  <c r="AF5754" i="1"/>
  <c r="AC5755" i="1"/>
  <c r="AD5755" i="1"/>
  <c r="AE5755" i="1"/>
  <c r="AF5755" i="1"/>
  <c r="AC5756" i="1"/>
  <c r="AD5756" i="1"/>
  <c r="AE5756" i="1"/>
  <c r="AF5756" i="1"/>
  <c r="AC5757" i="1"/>
  <c r="AD5757" i="1"/>
  <c r="AE5757" i="1"/>
  <c r="AF5757" i="1"/>
  <c r="AC5758" i="1"/>
  <c r="AD5758" i="1"/>
  <c r="AE5758" i="1"/>
  <c r="AF5758" i="1"/>
  <c r="AC5759" i="1"/>
  <c r="AD5759" i="1"/>
  <c r="AE5759" i="1"/>
  <c r="AF5759" i="1"/>
  <c r="AC5760" i="1"/>
  <c r="AD5760" i="1"/>
  <c r="AE5760" i="1"/>
  <c r="AF5760" i="1"/>
  <c r="AC5761" i="1"/>
  <c r="AD5761" i="1"/>
  <c r="AE5761" i="1"/>
  <c r="AF5761" i="1"/>
  <c r="AC5762" i="1"/>
  <c r="AD5762" i="1"/>
  <c r="AE5762" i="1"/>
  <c r="AF5762" i="1"/>
  <c r="AC5763" i="1"/>
  <c r="AD5763" i="1"/>
  <c r="AE5763" i="1"/>
  <c r="AF5763" i="1"/>
  <c r="AC5764" i="1"/>
  <c r="AD5764" i="1"/>
  <c r="AE5764" i="1"/>
  <c r="AF5764" i="1"/>
  <c r="AC5765" i="1"/>
  <c r="AD5765" i="1"/>
  <c r="AE5765" i="1"/>
  <c r="AF5765" i="1"/>
  <c r="AC5766" i="1"/>
  <c r="AD5766" i="1"/>
  <c r="AE5766" i="1"/>
  <c r="AF5766" i="1"/>
  <c r="AC5767" i="1"/>
  <c r="AD5767" i="1"/>
  <c r="AE5767" i="1"/>
  <c r="AF5767" i="1"/>
  <c r="AC5768" i="1"/>
  <c r="AD5768" i="1"/>
  <c r="AE5768" i="1"/>
  <c r="AF5768" i="1"/>
  <c r="AC5769" i="1"/>
  <c r="AD5769" i="1"/>
  <c r="AE5769" i="1"/>
  <c r="AF5769" i="1"/>
  <c r="AC5770" i="1"/>
  <c r="AD5770" i="1"/>
  <c r="AE5770" i="1"/>
  <c r="AF5770" i="1"/>
  <c r="AC5771" i="1"/>
  <c r="AD5771" i="1"/>
  <c r="AE5771" i="1"/>
  <c r="AF5771" i="1"/>
  <c r="AC5772" i="1"/>
  <c r="AD5772" i="1"/>
  <c r="AE5772" i="1"/>
  <c r="AF5772" i="1"/>
  <c r="AC5773" i="1"/>
  <c r="AD5773" i="1"/>
  <c r="AE5773" i="1"/>
  <c r="AF5773" i="1"/>
  <c r="AC5774" i="1"/>
  <c r="AD5774" i="1"/>
  <c r="AE5774" i="1"/>
  <c r="AF5774" i="1"/>
  <c r="AC5775" i="1"/>
  <c r="AD5775" i="1"/>
  <c r="AE5775" i="1"/>
  <c r="AF5775" i="1"/>
  <c r="AC5776" i="1"/>
  <c r="AD5776" i="1"/>
  <c r="AE5776" i="1"/>
  <c r="AF5776" i="1"/>
  <c r="AC5777" i="1"/>
  <c r="AD5777" i="1"/>
  <c r="AE5777" i="1"/>
  <c r="AF5777" i="1"/>
  <c r="AC5778" i="1"/>
  <c r="AD5778" i="1"/>
  <c r="AE5778" i="1"/>
  <c r="AF5778" i="1"/>
  <c r="AC5779" i="1"/>
  <c r="AD5779" i="1"/>
  <c r="AE5779" i="1"/>
  <c r="AF5779" i="1"/>
  <c r="AC5780" i="1"/>
  <c r="AD5780" i="1"/>
  <c r="AE5780" i="1"/>
  <c r="AF5780" i="1"/>
  <c r="AC5781" i="1"/>
  <c r="AD5781" i="1"/>
  <c r="AE5781" i="1"/>
  <c r="AF5781" i="1"/>
  <c r="AC5782" i="1"/>
  <c r="AD5782" i="1"/>
  <c r="AE5782" i="1"/>
  <c r="AF5782" i="1"/>
  <c r="AC5783" i="1"/>
  <c r="AD5783" i="1"/>
  <c r="AE5783" i="1"/>
  <c r="AF5783" i="1"/>
  <c r="AC5784" i="1"/>
  <c r="AD5784" i="1"/>
  <c r="AE5784" i="1"/>
  <c r="AF5784" i="1"/>
  <c r="AC5785" i="1"/>
  <c r="AD5785" i="1"/>
  <c r="AE5785" i="1"/>
  <c r="AF5785" i="1"/>
  <c r="AC5786" i="1"/>
  <c r="AD5786" i="1"/>
  <c r="AE5786" i="1"/>
  <c r="AF5786" i="1"/>
  <c r="AC5787" i="1"/>
  <c r="AD5787" i="1"/>
  <c r="AE5787" i="1"/>
  <c r="AF5787" i="1"/>
  <c r="AC5788" i="1"/>
  <c r="AD5788" i="1"/>
  <c r="AE5788" i="1"/>
  <c r="AF5788" i="1"/>
  <c r="AC5789" i="1"/>
  <c r="AD5789" i="1"/>
  <c r="AE5789" i="1"/>
  <c r="AF5789" i="1"/>
  <c r="AC5790" i="1"/>
  <c r="AD5790" i="1"/>
  <c r="AE5790" i="1"/>
  <c r="AF5790" i="1"/>
  <c r="AC5791" i="1"/>
  <c r="AD5791" i="1"/>
  <c r="AE5791" i="1"/>
  <c r="AF5791" i="1"/>
  <c r="AC5792" i="1"/>
  <c r="AD5792" i="1"/>
  <c r="AE5792" i="1"/>
  <c r="AF5792" i="1"/>
  <c r="AC5793" i="1"/>
  <c r="AD5793" i="1"/>
  <c r="AE5793" i="1"/>
  <c r="AF5793" i="1"/>
  <c r="AC5794" i="1"/>
  <c r="AD5794" i="1"/>
  <c r="AE5794" i="1"/>
  <c r="AF5794" i="1"/>
  <c r="AC5795" i="1"/>
  <c r="AD5795" i="1"/>
  <c r="AE5795" i="1"/>
  <c r="AF5795" i="1"/>
  <c r="AC5796" i="1"/>
  <c r="AD5796" i="1"/>
  <c r="AE5796" i="1"/>
  <c r="AF5796" i="1"/>
  <c r="AC5797" i="1"/>
  <c r="AD5797" i="1"/>
  <c r="AE5797" i="1"/>
  <c r="AF5797" i="1"/>
  <c r="AC5798" i="1"/>
  <c r="AD5798" i="1"/>
  <c r="AE5798" i="1"/>
  <c r="AF5798" i="1"/>
  <c r="AC5799" i="1"/>
  <c r="AD5799" i="1"/>
  <c r="AE5799" i="1"/>
  <c r="AF5799" i="1"/>
  <c r="AC5800" i="1"/>
  <c r="AD5800" i="1"/>
  <c r="AE5800" i="1"/>
  <c r="AF5800" i="1"/>
  <c r="AC5801" i="1"/>
  <c r="AD5801" i="1"/>
  <c r="AE5801" i="1"/>
  <c r="AF5801" i="1"/>
  <c r="AC5802" i="1"/>
  <c r="AD5802" i="1"/>
  <c r="AE5802" i="1"/>
  <c r="AF5802" i="1"/>
  <c r="AC5803" i="1"/>
  <c r="AD5803" i="1"/>
  <c r="AE5803" i="1"/>
  <c r="AF5803" i="1"/>
  <c r="AC5804" i="1"/>
  <c r="AD5804" i="1"/>
  <c r="AE5804" i="1"/>
  <c r="AF5804" i="1"/>
  <c r="AC5805" i="1"/>
  <c r="AD5805" i="1"/>
  <c r="AE5805" i="1"/>
  <c r="AF5805" i="1"/>
  <c r="AC5806" i="1"/>
  <c r="AD5806" i="1"/>
  <c r="AE5806" i="1"/>
  <c r="AF5806" i="1"/>
  <c r="AC5807" i="1"/>
  <c r="AD5807" i="1"/>
  <c r="AE5807" i="1"/>
  <c r="AF5807" i="1"/>
  <c r="AC5808" i="1"/>
  <c r="AD5808" i="1"/>
  <c r="AE5808" i="1"/>
  <c r="AF5808" i="1"/>
  <c r="AC5809" i="1"/>
  <c r="AD5809" i="1"/>
  <c r="AE5809" i="1"/>
  <c r="AF5809" i="1"/>
  <c r="AC5810" i="1"/>
  <c r="AD5810" i="1"/>
  <c r="AE5810" i="1"/>
  <c r="AF5810" i="1"/>
  <c r="AC5811" i="1"/>
  <c r="AD5811" i="1"/>
  <c r="AE5811" i="1"/>
  <c r="AF5811" i="1"/>
  <c r="AC5812" i="1"/>
  <c r="AD5812" i="1"/>
  <c r="AE5812" i="1"/>
  <c r="AF5812" i="1"/>
  <c r="AC5813" i="1"/>
  <c r="AD5813" i="1"/>
  <c r="AE5813" i="1"/>
  <c r="AF5813" i="1"/>
  <c r="AC5814" i="1"/>
  <c r="AD5814" i="1"/>
  <c r="AE5814" i="1"/>
  <c r="AF5814" i="1"/>
  <c r="AC5815" i="1"/>
  <c r="AD5815" i="1"/>
  <c r="AE5815" i="1"/>
  <c r="AF5815" i="1"/>
  <c r="AC5816" i="1"/>
  <c r="AD5816" i="1"/>
  <c r="AE5816" i="1"/>
  <c r="AF5816" i="1"/>
  <c r="AC5817" i="1"/>
  <c r="AD5817" i="1"/>
  <c r="AE5817" i="1"/>
  <c r="AF5817" i="1"/>
  <c r="AC5818" i="1"/>
  <c r="AD5818" i="1"/>
  <c r="AE5818" i="1"/>
  <c r="AF5818" i="1"/>
  <c r="AC5819" i="1"/>
  <c r="AD5819" i="1"/>
  <c r="AE5819" i="1"/>
  <c r="AF5819" i="1"/>
  <c r="AC5820" i="1"/>
  <c r="AD5820" i="1"/>
  <c r="AE5820" i="1"/>
  <c r="AF5820" i="1"/>
  <c r="AC5821" i="1"/>
  <c r="AD5821" i="1"/>
  <c r="AE5821" i="1"/>
  <c r="AF5821" i="1"/>
  <c r="AC5822" i="1"/>
  <c r="AD5822" i="1"/>
  <c r="AE5822" i="1"/>
  <c r="AF5822" i="1"/>
  <c r="AC5823" i="1"/>
  <c r="AD5823" i="1"/>
  <c r="AE5823" i="1"/>
  <c r="AF5823" i="1"/>
  <c r="AC5824" i="1"/>
  <c r="AD5824" i="1"/>
  <c r="AE5824" i="1"/>
  <c r="AF5824" i="1"/>
  <c r="AC5825" i="1"/>
  <c r="AD5825" i="1"/>
  <c r="AE5825" i="1"/>
  <c r="AF5825" i="1"/>
  <c r="AC5826" i="1"/>
  <c r="AD5826" i="1"/>
  <c r="AE5826" i="1"/>
  <c r="AF5826" i="1"/>
  <c r="AC5827" i="1"/>
  <c r="AD5827" i="1"/>
  <c r="AE5827" i="1"/>
  <c r="AF5827" i="1"/>
  <c r="AC5828" i="1"/>
  <c r="AD5828" i="1"/>
  <c r="AE5828" i="1"/>
  <c r="AF5828" i="1"/>
  <c r="AC5829" i="1"/>
  <c r="AD5829" i="1"/>
  <c r="AE5829" i="1"/>
  <c r="AF5829" i="1"/>
  <c r="AC5830" i="1"/>
  <c r="AD5830" i="1"/>
  <c r="AE5830" i="1"/>
  <c r="AF5830" i="1"/>
  <c r="AC5831" i="1"/>
  <c r="AD5831" i="1"/>
  <c r="AE5831" i="1"/>
  <c r="AF5831" i="1"/>
  <c r="AC5832" i="1"/>
  <c r="AD5832" i="1"/>
  <c r="AE5832" i="1"/>
  <c r="AF5832" i="1"/>
  <c r="AC5833" i="1"/>
  <c r="AD5833" i="1"/>
  <c r="AE5833" i="1"/>
  <c r="AF5833" i="1"/>
  <c r="AC5834" i="1"/>
  <c r="AD5834" i="1"/>
  <c r="AE5834" i="1"/>
  <c r="AF5834" i="1"/>
  <c r="AC5835" i="1"/>
  <c r="AD5835" i="1"/>
  <c r="AE5835" i="1"/>
  <c r="AF5835" i="1"/>
  <c r="AC5836" i="1"/>
  <c r="AD5836" i="1"/>
  <c r="AE5836" i="1"/>
  <c r="AF5836" i="1"/>
  <c r="AC5837" i="1"/>
  <c r="AD5837" i="1"/>
  <c r="AE5837" i="1"/>
  <c r="AF5837" i="1"/>
  <c r="AC5838" i="1"/>
  <c r="AD5838" i="1"/>
  <c r="AE5838" i="1"/>
  <c r="AF5838" i="1"/>
  <c r="AC5839" i="1"/>
  <c r="AD5839" i="1"/>
  <c r="AE5839" i="1"/>
  <c r="AF5839" i="1"/>
  <c r="AC5840" i="1"/>
  <c r="AD5840" i="1"/>
  <c r="AE5840" i="1"/>
  <c r="AF5840" i="1"/>
  <c r="AC5841" i="1"/>
  <c r="AD5841" i="1"/>
  <c r="AE5841" i="1"/>
  <c r="AF5841" i="1"/>
  <c r="AC5842" i="1"/>
  <c r="AD5842" i="1"/>
  <c r="AE5842" i="1"/>
  <c r="AF5842" i="1"/>
  <c r="AC5843" i="1"/>
  <c r="AD5843" i="1"/>
  <c r="AE5843" i="1"/>
  <c r="AF5843" i="1"/>
  <c r="AC5844" i="1"/>
  <c r="AD5844" i="1"/>
  <c r="AE5844" i="1"/>
  <c r="AF5844" i="1"/>
  <c r="AC5845" i="1"/>
  <c r="AD5845" i="1"/>
  <c r="AE5845" i="1"/>
  <c r="AF5845" i="1"/>
  <c r="AC5846" i="1"/>
  <c r="AD5846" i="1"/>
  <c r="AE5846" i="1"/>
  <c r="AF5846" i="1"/>
  <c r="AC5847" i="1"/>
  <c r="AD5847" i="1"/>
  <c r="AE5847" i="1"/>
  <c r="AF5847" i="1"/>
  <c r="AC5848" i="1"/>
  <c r="AD5848" i="1"/>
  <c r="AE5848" i="1"/>
  <c r="AF5848" i="1"/>
  <c r="AC5849" i="1"/>
  <c r="AD5849" i="1"/>
  <c r="AE5849" i="1"/>
  <c r="AF5849" i="1"/>
  <c r="AC5850" i="1"/>
  <c r="AD5850" i="1"/>
  <c r="AE5850" i="1"/>
  <c r="AF5850" i="1"/>
  <c r="AC5851" i="1"/>
  <c r="AD5851" i="1"/>
  <c r="AE5851" i="1"/>
  <c r="AF5851" i="1"/>
  <c r="AC5852" i="1"/>
  <c r="AD5852" i="1"/>
  <c r="AE5852" i="1"/>
  <c r="AF5852" i="1"/>
  <c r="AC5853" i="1"/>
  <c r="AD5853" i="1"/>
  <c r="AE5853" i="1"/>
  <c r="AF5853" i="1"/>
  <c r="AC5854" i="1"/>
  <c r="AD5854" i="1"/>
  <c r="AE5854" i="1"/>
  <c r="AF5854" i="1"/>
  <c r="AC5855" i="1"/>
  <c r="AD5855" i="1"/>
  <c r="AE5855" i="1"/>
  <c r="AF5855" i="1"/>
  <c r="AC5856" i="1"/>
  <c r="AD5856" i="1"/>
  <c r="AE5856" i="1"/>
  <c r="AF5856" i="1"/>
  <c r="AC5857" i="1"/>
  <c r="AD5857" i="1"/>
  <c r="AE5857" i="1"/>
  <c r="AF5857" i="1"/>
  <c r="AC5858" i="1"/>
  <c r="AD5858" i="1"/>
  <c r="AE5858" i="1"/>
  <c r="AF5858" i="1"/>
  <c r="AC5859" i="1"/>
  <c r="AD5859" i="1"/>
  <c r="AE5859" i="1"/>
  <c r="AF5859" i="1"/>
  <c r="AC5860" i="1"/>
  <c r="AD5860" i="1"/>
  <c r="AE5860" i="1"/>
  <c r="AF5860" i="1"/>
  <c r="AC5861" i="1"/>
  <c r="AD5861" i="1"/>
  <c r="AE5861" i="1"/>
  <c r="AF5861" i="1"/>
  <c r="AC5862" i="1"/>
  <c r="AD5862" i="1"/>
  <c r="AE5862" i="1"/>
  <c r="AF5862" i="1"/>
  <c r="AC5863" i="1"/>
  <c r="AD5863" i="1"/>
  <c r="AE5863" i="1"/>
  <c r="AF5863" i="1"/>
  <c r="AC5864" i="1"/>
  <c r="AD5864" i="1"/>
  <c r="AE5864" i="1"/>
  <c r="AF5864" i="1"/>
  <c r="AC5865" i="1"/>
  <c r="AD5865" i="1"/>
  <c r="AE5865" i="1"/>
  <c r="AF5865" i="1"/>
  <c r="AC5866" i="1"/>
  <c r="AD5866" i="1"/>
  <c r="AE5866" i="1"/>
  <c r="AF5866" i="1"/>
  <c r="AC5867" i="1"/>
  <c r="AD5867" i="1"/>
  <c r="AE5867" i="1"/>
  <c r="AF5867" i="1"/>
  <c r="AC5868" i="1"/>
  <c r="AD5868" i="1"/>
  <c r="AE5868" i="1"/>
  <c r="AF5868" i="1"/>
  <c r="AC5869" i="1"/>
  <c r="AD5869" i="1"/>
  <c r="AE5869" i="1"/>
  <c r="AF5869" i="1"/>
  <c r="AC5870" i="1"/>
  <c r="AD5870" i="1"/>
  <c r="AE5870" i="1"/>
  <c r="AF5870" i="1"/>
  <c r="AC5871" i="1"/>
  <c r="AD5871" i="1"/>
  <c r="AE5871" i="1"/>
  <c r="AF5871" i="1"/>
  <c r="AC5872" i="1"/>
  <c r="AD5872" i="1"/>
  <c r="AE5872" i="1"/>
  <c r="AF5872" i="1"/>
  <c r="AC5873" i="1"/>
  <c r="AD5873" i="1"/>
  <c r="AE5873" i="1"/>
  <c r="AF5873" i="1"/>
  <c r="AC5874" i="1"/>
  <c r="AD5874" i="1"/>
  <c r="AE5874" i="1"/>
  <c r="AF5874" i="1"/>
  <c r="AC5875" i="1"/>
  <c r="AD5875" i="1"/>
  <c r="AE5875" i="1"/>
  <c r="AF5875" i="1"/>
  <c r="AC5876" i="1"/>
  <c r="AD5876" i="1"/>
  <c r="AE5876" i="1"/>
  <c r="AF5876" i="1"/>
  <c r="AC5877" i="1"/>
  <c r="AD5877" i="1"/>
  <c r="AE5877" i="1"/>
  <c r="AF5877" i="1"/>
  <c r="AC5878" i="1"/>
  <c r="AD5878" i="1"/>
  <c r="AE5878" i="1"/>
  <c r="AF5878" i="1"/>
  <c r="AC5879" i="1"/>
  <c r="AD5879" i="1"/>
  <c r="AE5879" i="1"/>
  <c r="AF5879" i="1"/>
  <c r="AC5880" i="1"/>
  <c r="AD5880" i="1"/>
  <c r="AE5880" i="1"/>
  <c r="AF5880" i="1"/>
  <c r="AC5881" i="1"/>
  <c r="AD5881" i="1"/>
  <c r="AE5881" i="1"/>
  <c r="AF5881" i="1"/>
  <c r="AC5882" i="1"/>
  <c r="AD5882" i="1"/>
  <c r="AE5882" i="1"/>
  <c r="AF5882" i="1"/>
  <c r="AC5883" i="1"/>
  <c r="AD5883" i="1"/>
  <c r="AE5883" i="1"/>
  <c r="AF5883" i="1"/>
  <c r="AC5884" i="1"/>
  <c r="AD5884" i="1"/>
  <c r="AE5884" i="1"/>
  <c r="AF5884" i="1"/>
  <c r="AC5885" i="1"/>
  <c r="AD5885" i="1"/>
  <c r="AE5885" i="1"/>
  <c r="AF5885" i="1"/>
  <c r="AC5886" i="1"/>
  <c r="AD5886" i="1"/>
  <c r="AE5886" i="1"/>
  <c r="AF5886" i="1"/>
  <c r="AC5887" i="1"/>
  <c r="AD5887" i="1"/>
  <c r="AE5887" i="1"/>
  <c r="AF5887" i="1"/>
  <c r="AC5888" i="1"/>
  <c r="AD5888" i="1"/>
  <c r="AE5888" i="1"/>
  <c r="AF5888" i="1"/>
  <c r="AC5889" i="1"/>
  <c r="AD5889" i="1"/>
  <c r="AE5889" i="1"/>
  <c r="AF5889" i="1"/>
  <c r="AC5890" i="1"/>
  <c r="AD5890" i="1"/>
  <c r="AE5890" i="1"/>
  <c r="AF5890" i="1"/>
  <c r="AC5891" i="1"/>
  <c r="AD5891" i="1"/>
  <c r="AE5891" i="1"/>
  <c r="AF5891" i="1"/>
  <c r="AC5892" i="1"/>
  <c r="AD5892" i="1"/>
  <c r="AE5892" i="1"/>
  <c r="AF5892" i="1"/>
  <c r="AC5893" i="1"/>
  <c r="AD5893" i="1"/>
  <c r="AE5893" i="1"/>
  <c r="AF5893" i="1"/>
  <c r="AC5894" i="1"/>
  <c r="AD5894" i="1"/>
  <c r="AE5894" i="1"/>
  <c r="AF5894" i="1"/>
  <c r="AC5895" i="1"/>
  <c r="AD5895" i="1"/>
  <c r="AE5895" i="1"/>
  <c r="AF5895" i="1"/>
  <c r="AC5896" i="1"/>
  <c r="AD5896" i="1"/>
  <c r="AE5896" i="1"/>
  <c r="AF5896" i="1"/>
  <c r="AC5897" i="1"/>
  <c r="AD5897" i="1"/>
  <c r="AE5897" i="1"/>
  <c r="AF5897" i="1"/>
  <c r="AC5898" i="1"/>
  <c r="AD5898" i="1"/>
  <c r="AE5898" i="1"/>
  <c r="AF5898" i="1"/>
  <c r="AC5899" i="1"/>
  <c r="AD5899" i="1"/>
  <c r="AE5899" i="1"/>
  <c r="AF5899" i="1"/>
  <c r="AC5900" i="1"/>
  <c r="AD5900" i="1"/>
  <c r="AE5900" i="1"/>
  <c r="AF5900" i="1"/>
  <c r="AC5901" i="1"/>
  <c r="AD5901" i="1"/>
  <c r="AE5901" i="1"/>
  <c r="AF5901" i="1"/>
  <c r="AC5902" i="1"/>
  <c r="AD5902" i="1"/>
  <c r="AE5902" i="1"/>
  <c r="AF5902" i="1"/>
  <c r="AC5903" i="1"/>
  <c r="AD5903" i="1"/>
  <c r="AE5903" i="1"/>
  <c r="AF5903" i="1"/>
  <c r="AC5904" i="1"/>
  <c r="AD5904" i="1"/>
  <c r="AE5904" i="1"/>
  <c r="AF5904" i="1"/>
  <c r="AC5905" i="1"/>
  <c r="AD5905" i="1"/>
  <c r="AE5905" i="1"/>
  <c r="AF5905" i="1"/>
  <c r="AC5906" i="1"/>
  <c r="AD5906" i="1"/>
  <c r="AE5906" i="1"/>
  <c r="AF5906" i="1"/>
  <c r="AC5907" i="1"/>
  <c r="AD5907" i="1"/>
  <c r="AE5907" i="1"/>
  <c r="AF5907" i="1"/>
  <c r="AC5908" i="1"/>
  <c r="AD5908" i="1"/>
  <c r="AE5908" i="1"/>
  <c r="AF5908" i="1"/>
  <c r="AC5909" i="1"/>
  <c r="AD5909" i="1"/>
  <c r="AE5909" i="1"/>
  <c r="AF5909" i="1"/>
  <c r="AC5910" i="1"/>
  <c r="AD5910" i="1"/>
  <c r="AE5910" i="1"/>
  <c r="AF5910" i="1"/>
  <c r="AC5911" i="1"/>
  <c r="AD5911" i="1"/>
  <c r="AE5911" i="1"/>
  <c r="AF5911" i="1"/>
  <c r="AC5912" i="1"/>
  <c r="AD5912" i="1"/>
  <c r="AE5912" i="1"/>
  <c r="AF5912" i="1"/>
  <c r="AC5913" i="1"/>
  <c r="AD5913" i="1"/>
  <c r="AE5913" i="1"/>
  <c r="AF5913" i="1"/>
  <c r="AC5914" i="1"/>
  <c r="AD5914" i="1"/>
  <c r="AE5914" i="1"/>
  <c r="AF5914" i="1"/>
  <c r="AC5915" i="1"/>
  <c r="AD5915" i="1"/>
  <c r="AE5915" i="1"/>
  <c r="AF5915" i="1"/>
  <c r="AC5916" i="1"/>
  <c r="AD5916" i="1"/>
  <c r="AE5916" i="1"/>
  <c r="AF5916" i="1"/>
  <c r="AC5917" i="1"/>
  <c r="AD5917" i="1"/>
  <c r="AE5917" i="1"/>
  <c r="AF5917" i="1"/>
  <c r="AC5918" i="1"/>
  <c r="AD5918" i="1"/>
  <c r="AE5918" i="1"/>
  <c r="AF5918" i="1"/>
  <c r="AC5919" i="1"/>
  <c r="AD5919" i="1"/>
  <c r="AE5919" i="1"/>
  <c r="AF5919" i="1"/>
  <c r="AC5920" i="1"/>
  <c r="AD5920" i="1"/>
  <c r="AE5920" i="1"/>
  <c r="AF5920" i="1"/>
  <c r="AC5921" i="1"/>
  <c r="AD5921" i="1"/>
  <c r="AE5921" i="1"/>
  <c r="AF5921" i="1"/>
  <c r="AC5922" i="1"/>
  <c r="AD5922" i="1"/>
  <c r="AE5922" i="1"/>
  <c r="AF5922" i="1"/>
  <c r="AC5923" i="1"/>
  <c r="AD5923" i="1"/>
  <c r="AE5923" i="1"/>
  <c r="AF5923" i="1"/>
  <c r="AC5924" i="1"/>
  <c r="AD5924" i="1"/>
  <c r="AE5924" i="1"/>
  <c r="AF5924" i="1"/>
  <c r="AC5925" i="1"/>
  <c r="AD5925" i="1"/>
  <c r="AE5925" i="1"/>
  <c r="AF5925" i="1"/>
  <c r="AC5926" i="1"/>
  <c r="AD5926" i="1"/>
  <c r="AE5926" i="1"/>
  <c r="AF5926" i="1"/>
  <c r="AC5927" i="1"/>
  <c r="AD5927" i="1"/>
  <c r="AE5927" i="1"/>
  <c r="AF5927" i="1"/>
  <c r="AC5928" i="1"/>
  <c r="AD5928" i="1"/>
  <c r="AE5928" i="1"/>
  <c r="AF5928" i="1"/>
  <c r="AC5929" i="1"/>
  <c r="AD5929" i="1"/>
  <c r="AE5929" i="1"/>
  <c r="AF5929" i="1"/>
  <c r="AC5930" i="1"/>
  <c r="AD5930" i="1"/>
  <c r="AE5930" i="1"/>
  <c r="AF5930" i="1"/>
  <c r="AC5931" i="1"/>
  <c r="AD5931" i="1"/>
  <c r="AE5931" i="1"/>
  <c r="AF5931" i="1"/>
  <c r="AC5932" i="1"/>
  <c r="AD5932" i="1"/>
  <c r="AE5932" i="1"/>
  <c r="AF5932" i="1"/>
  <c r="AC5933" i="1"/>
  <c r="AD5933" i="1"/>
  <c r="AE5933" i="1"/>
  <c r="AF5933" i="1"/>
  <c r="AC5934" i="1"/>
  <c r="AD5934" i="1"/>
  <c r="AE5934" i="1"/>
  <c r="AF5934" i="1"/>
  <c r="AC5935" i="1"/>
  <c r="AD5935" i="1"/>
  <c r="AE5935" i="1"/>
  <c r="AF5935" i="1"/>
  <c r="AC5936" i="1"/>
  <c r="AD5936" i="1"/>
  <c r="AE5936" i="1"/>
  <c r="AF5936" i="1"/>
  <c r="AC5937" i="1"/>
  <c r="AD5937" i="1"/>
  <c r="AE5937" i="1"/>
  <c r="AF5937" i="1"/>
  <c r="AC5938" i="1"/>
  <c r="AD5938" i="1"/>
  <c r="AE5938" i="1"/>
  <c r="AF5938" i="1"/>
  <c r="AC5939" i="1"/>
  <c r="AD5939" i="1"/>
  <c r="AE5939" i="1"/>
  <c r="AF5939" i="1"/>
  <c r="AC5940" i="1"/>
  <c r="AD5940" i="1"/>
  <c r="AE5940" i="1"/>
  <c r="AF5940" i="1"/>
  <c r="AC5941" i="1"/>
  <c r="AD5941" i="1"/>
  <c r="AE5941" i="1"/>
  <c r="AF5941" i="1"/>
  <c r="AC5942" i="1"/>
  <c r="AD5942" i="1"/>
  <c r="AE5942" i="1"/>
  <c r="AF5942" i="1"/>
  <c r="AC5943" i="1"/>
  <c r="AD5943" i="1"/>
  <c r="AE5943" i="1"/>
  <c r="AF5943" i="1"/>
  <c r="AC5944" i="1"/>
  <c r="AD5944" i="1"/>
  <c r="AE5944" i="1"/>
  <c r="AF5944" i="1"/>
  <c r="AC5945" i="1"/>
  <c r="AD5945" i="1"/>
  <c r="AE5945" i="1"/>
  <c r="AF5945" i="1"/>
  <c r="AC5946" i="1"/>
  <c r="AD5946" i="1"/>
  <c r="AE5946" i="1"/>
  <c r="AF5946" i="1"/>
  <c r="AC5947" i="1"/>
  <c r="AD5947" i="1"/>
  <c r="AE5947" i="1"/>
  <c r="AF5947" i="1"/>
  <c r="AC5948" i="1"/>
  <c r="AD5948" i="1"/>
  <c r="AE5948" i="1"/>
  <c r="AF5948" i="1"/>
  <c r="AC5949" i="1"/>
  <c r="AD5949" i="1"/>
  <c r="AE5949" i="1"/>
  <c r="AF5949" i="1"/>
  <c r="AC5950" i="1"/>
  <c r="AD5950" i="1"/>
  <c r="AE5950" i="1"/>
  <c r="AF5950" i="1"/>
  <c r="AC5951" i="1"/>
  <c r="AD5951" i="1"/>
  <c r="AE5951" i="1"/>
  <c r="AF5951" i="1"/>
  <c r="AC5952" i="1"/>
  <c r="AD5952" i="1"/>
  <c r="AE5952" i="1"/>
  <c r="AF5952" i="1"/>
  <c r="AC5953" i="1"/>
  <c r="AD5953" i="1"/>
  <c r="AE5953" i="1"/>
  <c r="AF5953" i="1"/>
  <c r="AC5954" i="1"/>
  <c r="AD5954" i="1"/>
  <c r="AE5954" i="1"/>
  <c r="AF5954" i="1"/>
  <c r="AC5955" i="1"/>
  <c r="AD5955" i="1"/>
  <c r="AE5955" i="1"/>
  <c r="AF5955" i="1"/>
  <c r="AC5956" i="1"/>
  <c r="AD5956" i="1"/>
  <c r="AE5956" i="1"/>
  <c r="AF5956" i="1"/>
  <c r="AC5957" i="1"/>
  <c r="AD5957" i="1"/>
  <c r="AE5957" i="1"/>
  <c r="AF5957" i="1"/>
  <c r="AC5958" i="1"/>
  <c r="AD5958" i="1"/>
  <c r="AE5958" i="1"/>
  <c r="AF5958" i="1"/>
  <c r="AC5959" i="1"/>
  <c r="AD5959" i="1"/>
  <c r="AE5959" i="1"/>
  <c r="AF5959" i="1"/>
  <c r="AC5960" i="1"/>
  <c r="AD5960" i="1"/>
  <c r="AE5960" i="1"/>
  <c r="AF5960" i="1"/>
  <c r="AC5961" i="1"/>
  <c r="AD5961" i="1"/>
  <c r="AE5961" i="1"/>
  <c r="AF5961" i="1"/>
  <c r="AC5962" i="1"/>
  <c r="AD5962" i="1"/>
  <c r="AE5962" i="1"/>
  <c r="AF5962" i="1"/>
  <c r="AC5963" i="1"/>
  <c r="AD5963" i="1"/>
  <c r="AE5963" i="1"/>
  <c r="AF5963" i="1"/>
  <c r="AC5964" i="1"/>
  <c r="AD5964" i="1"/>
  <c r="AE5964" i="1"/>
  <c r="AF5964" i="1"/>
  <c r="AC5965" i="1"/>
  <c r="AD5965" i="1"/>
  <c r="AE5965" i="1"/>
  <c r="AF5965" i="1"/>
  <c r="AC5966" i="1"/>
  <c r="AD5966" i="1"/>
  <c r="AE5966" i="1"/>
  <c r="AF5966" i="1"/>
  <c r="AC5967" i="1"/>
  <c r="AD5967" i="1"/>
  <c r="AE5967" i="1"/>
  <c r="AF5967" i="1"/>
  <c r="AC5968" i="1"/>
  <c r="AD5968" i="1"/>
  <c r="AE5968" i="1"/>
  <c r="AF5968" i="1"/>
  <c r="AC5969" i="1"/>
  <c r="AD5969" i="1"/>
  <c r="AE5969" i="1"/>
  <c r="AF5969" i="1"/>
  <c r="AC5970" i="1"/>
  <c r="AD5970" i="1"/>
  <c r="AE5970" i="1"/>
  <c r="AF5970" i="1"/>
  <c r="AC5971" i="1"/>
  <c r="AD5971" i="1"/>
  <c r="AE5971" i="1"/>
  <c r="AF5971" i="1"/>
  <c r="AC5972" i="1"/>
  <c r="AD5972" i="1"/>
  <c r="AE5972" i="1"/>
  <c r="AF5972" i="1"/>
  <c r="AC5973" i="1"/>
  <c r="AD5973" i="1"/>
  <c r="AE5973" i="1"/>
  <c r="AF5973" i="1"/>
  <c r="AC5974" i="1"/>
  <c r="AD5974" i="1"/>
  <c r="AE5974" i="1"/>
  <c r="AF5974" i="1"/>
  <c r="AC5975" i="1"/>
  <c r="AD5975" i="1"/>
  <c r="AE5975" i="1"/>
  <c r="AF5975" i="1"/>
  <c r="AC5976" i="1"/>
  <c r="AD5976" i="1"/>
  <c r="AE5976" i="1"/>
  <c r="AF5976" i="1"/>
  <c r="AC5977" i="1"/>
  <c r="AD5977" i="1"/>
  <c r="AE5977" i="1"/>
  <c r="AF5977" i="1"/>
  <c r="AC5978" i="1"/>
  <c r="AD5978" i="1"/>
  <c r="AE5978" i="1"/>
  <c r="AF5978" i="1"/>
  <c r="AC5979" i="1"/>
  <c r="AD5979" i="1"/>
  <c r="AE5979" i="1"/>
  <c r="AF5979" i="1"/>
  <c r="AC5980" i="1"/>
  <c r="AD5980" i="1"/>
  <c r="AE5980" i="1"/>
  <c r="AF5980" i="1"/>
  <c r="AC5981" i="1"/>
  <c r="AD5981" i="1"/>
  <c r="AE5981" i="1"/>
  <c r="AF5981" i="1"/>
  <c r="AC5982" i="1"/>
  <c r="AD5982" i="1"/>
  <c r="AE5982" i="1"/>
  <c r="AF5982" i="1"/>
  <c r="AC5983" i="1"/>
  <c r="AD5983" i="1"/>
  <c r="AE5983" i="1"/>
  <c r="AF5983" i="1"/>
  <c r="AC5984" i="1"/>
  <c r="AD5984" i="1"/>
  <c r="AE5984" i="1"/>
  <c r="AF5984" i="1"/>
  <c r="AC5985" i="1"/>
  <c r="AD5985" i="1"/>
  <c r="AE5985" i="1"/>
  <c r="AF5985" i="1"/>
  <c r="AC5986" i="1"/>
  <c r="AD5986" i="1"/>
  <c r="AE5986" i="1"/>
  <c r="AF5986" i="1"/>
  <c r="AC5987" i="1"/>
  <c r="AD5987" i="1"/>
  <c r="AE5987" i="1"/>
  <c r="AF5987" i="1"/>
  <c r="AC5988" i="1"/>
  <c r="AD5988" i="1"/>
  <c r="AE5988" i="1"/>
  <c r="AF5988" i="1"/>
  <c r="AC5989" i="1"/>
  <c r="AD5989" i="1"/>
  <c r="AE5989" i="1"/>
  <c r="AF5989" i="1"/>
  <c r="AC5990" i="1"/>
  <c r="AD5990" i="1"/>
  <c r="AE5990" i="1"/>
  <c r="AF5990" i="1"/>
  <c r="AC5991" i="1"/>
  <c r="AD5991" i="1"/>
  <c r="AE5991" i="1"/>
  <c r="AF5991" i="1"/>
  <c r="AC5992" i="1"/>
  <c r="AD5992" i="1"/>
  <c r="AE5992" i="1"/>
  <c r="AF5992" i="1"/>
  <c r="AC5993" i="1"/>
  <c r="AD5993" i="1"/>
  <c r="AE5993" i="1"/>
  <c r="AF5993" i="1"/>
  <c r="AC5994" i="1"/>
  <c r="AD5994" i="1"/>
  <c r="AE5994" i="1"/>
  <c r="AF5994" i="1"/>
  <c r="AC5995" i="1"/>
  <c r="AD5995" i="1"/>
  <c r="AE5995" i="1"/>
  <c r="AF5995" i="1"/>
  <c r="AC5996" i="1"/>
  <c r="AD5996" i="1"/>
  <c r="AE5996" i="1"/>
  <c r="AF5996" i="1"/>
  <c r="AC5997" i="1"/>
  <c r="AD5997" i="1"/>
  <c r="AE5997" i="1"/>
  <c r="AF5997" i="1"/>
  <c r="AC5998" i="1"/>
  <c r="AD5998" i="1"/>
  <c r="AE5998" i="1"/>
  <c r="AF5998" i="1"/>
  <c r="AC5999" i="1"/>
  <c r="AD5999" i="1"/>
  <c r="AE5999" i="1"/>
  <c r="AF5999" i="1"/>
  <c r="AC6000" i="1"/>
  <c r="AD6000" i="1"/>
  <c r="AE6000" i="1"/>
  <c r="AF6000" i="1"/>
  <c r="AC6001" i="1"/>
  <c r="AD6001" i="1"/>
  <c r="AE6001" i="1"/>
  <c r="AF6001" i="1"/>
  <c r="AC6002" i="1"/>
  <c r="AD6002" i="1"/>
  <c r="AE6002" i="1"/>
  <c r="AF6002" i="1"/>
  <c r="AC6003" i="1"/>
  <c r="AD6003" i="1"/>
  <c r="AE6003" i="1"/>
  <c r="AF6003" i="1"/>
  <c r="AC6004" i="1"/>
  <c r="AD6004" i="1"/>
  <c r="AE6004" i="1"/>
  <c r="AF6004" i="1"/>
  <c r="AC6005" i="1"/>
  <c r="AD6005" i="1"/>
  <c r="AE6005" i="1"/>
  <c r="AF6005" i="1"/>
  <c r="AC6006" i="1"/>
  <c r="AD6006" i="1"/>
  <c r="AE6006" i="1"/>
  <c r="AF6006" i="1"/>
  <c r="AC6007" i="1"/>
  <c r="AD6007" i="1"/>
  <c r="AE6007" i="1"/>
  <c r="AF6007" i="1"/>
  <c r="AC6008" i="1"/>
  <c r="AD6008" i="1"/>
  <c r="AE6008" i="1"/>
  <c r="AF6008" i="1"/>
  <c r="AC6009" i="1"/>
  <c r="AD6009" i="1"/>
  <c r="AE6009" i="1"/>
  <c r="AF6009" i="1"/>
  <c r="AC6010" i="1"/>
  <c r="AD6010" i="1"/>
  <c r="AE6010" i="1"/>
  <c r="AF6010" i="1"/>
  <c r="AC6011" i="1"/>
  <c r="AD6011" i="1"/>
  <c r="AE6011" i="1"/>
  <c r="AF6011" i="1"/>
  <c r="AC6012" i="1"/>
  <c r="AD6012" i="1"/>
  <c r="AE6012" i="1"/>
  <c r="AF6012" i="1"/>
  <c r="AC6013" i="1"/>
  <c r="AD6013" i="1"/>
  <c r="AE6013" i="1"/>
  <c r="AF6013" i="1"/>
  <c r="AC6014" i="1"/>
  <c r="AD6014" i="1"/>
  <c r="AE6014" i="1"/>
  <c r="AF6014" i="1"/>
  <c r="AC6015" i="1"/>
  <c r="AD6015" i="1"/>
  <c r="AE6015" i="1"/>
  <c r="AF6015" i="1"/>
  <c r="AC6016" i="1"/>
  <c r="AD6016" i="1"/>
  <c r="AE6016" i="1"/>
  <c r="AF6016" i="1"/>
  <c r="AC6017" i="1"/>
  <c r="AD6017" i="1"/>
  <c r="AE6017" i="1"/>
  <c r="AF6017" i="1"/>
  <c r="AC6018" i="1"/>
  <c r="AD6018" i="1"/>
  <c r="AE6018" i="1"/>
  <c r="AF6018" i="1"/>
  <c r="AC6019" i="1"/>
  <c r="AD6019" i="1"/>
  <c r="AE6019" i="1"/>
  <c r="AF6019" i="1"/>
  <c r="AC6020" i="1"/>
  <c r="AD6020" i="1"/>
  <c r="AE6020" i="1"/>
  <c r="AF6020" i="1"/>
  <c r="AC6021" i="1"/>
  <c r="AD6021" i="1"/>
  <c r="AE6021" i="1"/>
  <c r="AF6021" i="1"/>
  <c r="AC6022" i="1"/>
  <c r="AD6022" i="1"/>
  <c r="AE6022" i="1"/>
  <c r="AF6022" i="1"/>
  <c r="AC6023" i="1"/>
  <c r="AD6023" i="1"/>
  <c r="AE6023" i="1"/>
  <c r="AF6023" i="1"/>
  <c r="AC6024" i="1"/>
  <c r="AD6024" i="1"/>
  <c r="AE6024" i="1"/>
  <c r="AF6024" i="1"/>
  <c r="AC6025" i="1"/>
  <c r="AD6025" i="1"/>
  <c r="AE6025" i="1"/>
  <c r="AF6025" i="1"/>
  <c r="AC6026" i="1"/>
  <c r="AD6026" i="1"/>
  <c r="AE6026" i="1"/>
  <c r="AF6026" i="1"/>
  <c r="AC6027" i="1"/>
  <c r="AD6027" i="1"/>
  <c r="AE6027" i="1"/>
  <c r="AF6027" i="1"/>
  <c r="AC6028" i="1"/>
  <c r="AD6028" i="1"/>
  <c r="AE6028" i="1"/>
  <c r="AF6028" i="1"/>
  <c r="AC6029" i="1"/>
  <c r="AD6029" i="1"/>
  <c r="AE6029" i="1"/>
  <c r="AF6029" i="1"/>
  <c r="AC6030" i="1"/>
  <c r="AD6030" i="1"/>
  <c r="AE6030" i="1"/>
  <c r="AF6030" i="1"/>
  <c r="AC6031" i="1"/>
  <c r="AD6031" i="1"/>
  <c r="AE6031" i="1"/>
  <c r="AF6031" i="1"/>
  <c r="AC6032" i="1"/>
  <c r="AD6032" i="1"/>
  <c r="AE6032" i="1"/>
  <c r="AF6032" i="1"/>
  <c r="AC6033" i="1"/>
  <c r="AD6033" i="1"/>
  <c r="AE6033" i="1"/>
  <c r="AF6033" i="1"/>
  <c r="AC6034" i="1"/>
  <c r="AD6034" i="1"/>
  <c r="AE6034" i="1"/>
  <c r="AF6034" i="1"/>
  <c r="AC6035" i="1"/>
  <c r="AD6035" i="1"/>
  <c r="AE6035" i="1"/>
  <c r="AF6035" i="1"/>
  <c r="AC6036" i="1"/>
  <c r="AD6036" i="1"/>
  <c r="AE6036" i="1"/>
  <c r="AF6036" i="1"/>
  <c r="AC6037" i="1"/>
  <c r="AD6037" i="1"/>
  <c r="AE6037" i="1"/>
  <c r="AF6037" i="1"/>
  <c r="AC6038" i="1"/>
  <c r="AD6038" i="1"/>
  <c r="AE6038" i="1"/>
  <c r="AF6038" i="1"/>
  <c r="AC6039" i="1"/>
  <c r="AD6039" i="1"/>
  <c r="AE6039" i="1"/>
  <c r="AF6039" i="1"/>
  <c r="AC6040" i="1"/>
  <c r="AD6040" i="1"/>
  <c r="AE6040" i="1"/>
  <c r="AF6040" i="1"/>
  <c r="AC6041" i="1"/>
  <c r="AD6041" i="1"/>
  <c r="AE6041" i="1"/>
  <c r="AF6041" i="1"/>
  <c r="AC6042" i="1"/>
  <c r="AD6042" i="1"/>
  <c r="AE6042" i="1"/>
  <c r="AF6042" i="1"/>
  <c r="AC6043" i="1"/>
  <c r="AD6043" i="1"/>
  <c r="AE6043" i="1"/>
  <c r="AF6043" i="1"/>
  <c r="AC6044" i="1"/>
  <c r="AD6044" i="1"/>
  <c r="AE6044" i="1"/>
  <c r="AF6044" i="1"/>
  <c r="AC6045" i="1"/>
  <c r="AD6045" i="1"/>
  <c r="AE6045" i="1"/>
  <c r="AF6045" i="1"/>
  <c r="AC6046" i="1"/>
  <c r="AD6046" i="1"/>
  <c r="AE6046" i="1"/>
  <c r="AF6046" i="1"/>
  <c r="AC6047" i="1"/>
  <c r="AD6047" i="1"/>
  <c r="AE6047" i="1"/>
  <c r="AF6047" i="1"/>
  <c r="AC6048" i="1"/>
  <c r="AD6048" i="1"/>
  <c r="AE6048" i="1"/>
  <c r="AF6048" i="1"/>
  <c r="AC6049" i="1"/>
  <c r="AD6049" i="1"/>
  <c r="AE6049" i="1"/>
  <c r="AF6049" i="1"/>
  <c r="AC6050" i="1"/>
  <c r="AD6050" i="1"/>
  <c r="AE6050" i="1"/>
  <c r="AF6050" i="1"/>
  <c r="AC6051" i="1"/>
  <c r="AD6051" i="1"/>
  <c r="AE6051" i="1"/>
  <c r="AF6051" i="1"/>
  <c r="AC6052" i="1"/>
  <c r="AD6052" i="1"/>
  <c r="AE6052" i="1"/>
  <c r="AF6052" i="1"/>
  <c r="AC6053" i="1"/>
  <c r="AD6053" i="1"/>
  <c r="AE6053" i="1"/>
  <c r="AF6053" i="1"/>
  <c r="AC6054" i="1"/>
  <c r="AD6054" i="1"/>
  <c r="AE6054" i="1"/>
  <c r="AF6054" i="1"/>
  <c r="AC6055" i="1"/>
  <c r="AD6055" i="1"/>
  <c r="AE6055" i="1"/>
  <c r="AF6055" i="1"/>
  <c r="AC6056" i="1"/>
  <c r="AD6056" i="1"/>
  <c r="AE6056" i="1"/>
  <c r="AF6056" i="1"/>
  <c r="AC6057" i="1"/>
  <c r="AD6057" i="1"/>
  <c r="AE6057" i="1"/>
  <c r="AF6057" i="1"/>
  <c r="AC6058" i="1"/>
  <c r="AD6058" i="1"/>
  <c r="AE6058" i="1"/>
  <c r="AF6058" i="1"/>
  <c r="AC6059" i="1"/>
  <c r="AD6059" i="1"/>
  <c r="AE6059" i="1"/>
  <c r="AF6059" i="1"/>
  <c r="AC6060" i="1"/>
  <c r="AD6060" i="1"/>
  <c r="AE6060" i="1"/>
  <c r="AF6060" i="1"/>
  <c r="AC6061" i="1"/>
  <c r="AD6061" i="1"/>
  <c r="AE6061" i="1"/>
  <c r="AF6061" i="1"/>
  <c r="AC6062" i="1"/>
  <c r="AD6062" i="1"/>
  <c r="AE6062" i="1"/>
  <c r="AF6062" i="1"/>
  <c r="AC6063" i="1"/>
  <c r="AD6063" i="1"/>
  <c r="AE6063" i="1"/>
  <c r="AF6063" i="1"/>
  <c r="AC6064" i="1"/>
  <c r="AD6064" i="1"/>
  <c r="AE6064" i="1"/>
  <c r="AF6064" i="1"/>
  <c r="AC6065" i="1"/>
  <c r="AD6065" i="1"/>
  <c r="AE6065" i="1"/>
  <c r="AF6065" i="1"/>
  <c r="AC6066" i="1"/>
  <c r="AD6066" i="1"/>
  <c r="AE6066" i="1"/>
  <c r="AF6066" i="1"/>
  <c r="AC6067" i="1"/>
  <c r="AD6067" i="1"/>
  <c r="AE6067" i="1"/>
  <c r="AF6067" i="1"/>
  <c r="AC6068" i="1"/>
  <c r="AD6068" i="1"/>
  <c r="AE6068" i="1"/>
  <c r="AF6068" i="1"/>
  <c r="AC6069" i="1"/>
  <c r="AD6069" i="1"/>
  <c r="AE6069" i="1"/>
  <c r="AF6069" i="1"/>
  <c r="AC6070" i="1"/>
  <c r="AD6070" i="1"/>
  <c r="AE6070" i="1"/>
  <c r="AF6070" i="1"/>
  <c r="AC6071" i="1"/>
  <c r="AD6071" i="1"/>
  <c r="AE6071" i="1"/>
  <c r="AF6071" i="1"/>
  <c r="AC6072" i="1"/>
  <c r="AD6072" i="1"/>
  <c r="AE6072" i="1"/>
  <c r="AF6072" i="1"/>
  <c r="AC6073" i="1"/>
  <c r="AD6073" i="1"/>
  <c r="AE6073" i="1"/>
  <c r="AF6073" i="1"/>
  <c r="AC6074" i="1"/>
  <c r="AD6074" i="1"/>
  <c r="AE6074" i="1"/>
  <c r="AF6074" i="1"/>
  <c r="AC6075" i="1"/>
  <c r="AD6075" i="1"/>
  <c r="AE6075" i="1"/>
  <c r="AF6075" i="1"/>
  <c r="AC6076" i="1"/>
  <c r="AD6076" i="1"/>
  <c r="AE6076" i="1"/>
  <c r="AF6076" i="1"/>
  <c r="AC6077" i="1"/>
  <c r="AD6077" i="1"/>
  <c r="AE6077" i="1"/>
  <c r="AF6077" i="1"/>
  <c r="AC6078" i="1"/>
  <c r="AD6078" i="1"/>
  <c r="AE6078" i="1"/>
  <c r="AF6078" i="1"/>
  <c r="AC6079" i="1"/>
  <c r="AD6079" i="1"/>
  <c r="AE6079" i="1"/>
  <c r="AF6079" i="1"/>
  <c r="AC6080" i="1"/>
  <c r="AD6080" i="1"/>
  <c r="AE6080" i="1"/>
  <c r="AF6080" i="1"/>
  <c r="AC6081" i="1"/>
  <c r="AD6081" i="1"/>
  <c r="AE6081" i="1"/>
  <c r="AF6081" i="1"/>
  <c r="AC6082" i="1"/>
  <c r="AD6082" i="1"/>
  <c r="AE6082" i="1"/>
  <c r="AF6082" i="1"/>
  <c r="AC6083" i="1"/>
  <c r="AD6083" i="1"/>
  <c r="AE6083" i="1"/>
  <c r="AF6083" i="1"/>
  <c r="AC6084" i="1"/>
  <c r="AD6084" i="1"/>
  <c r="AE6084" i="1"/>
  <c r="AF6084" i="1"/>
  <c r="AC6085" i="1"/>
  <c r="AD6085" i="1"/>
  <c r="AE6085" i="1"/>
  <c r="AF6085" i="1"/>
  <c r="AC6086" i="1"/>
  <c r="AD6086" i="1"/>
  <c r="AE6086" i="1"/>
  <c r="AF6086" i="1"/>
  <c r="AC6087" i="1"/>
  <c r="AD6087" i="1"/>
  <c r="AE6087" i="1"/>
  <c r="AF6087" i="1"/>
  <c r="AC6088" i="1"/>
  <c r="AD6088" i="1"/>
  <c r="AE6088" i="1"/>
  <c r="AF6088" i="1"/>
  <c r="AC6089" i="1"/>
  <c r="AD6089" i="1"/>
  <c r="AE6089" i="1"/>
  <c r="AF6089" i="1"/>
  <c r="AC6090" i="1"/>
  <c r="AD6090" i="1"/>
  <c r="AE6090" i="1"/>
  <c r="AF6090" i="1"/>
  <c r="AC6091" i="1"/>
  <c r="AD6091" i="1"/>
  <c r="AE6091" i="1"/>
  <c r="AF6091" i="1"/>
  <c r="AC6092" i="1"/>
  <c r="AD6092" i="1"/>
  <c r="AE6092" i="1"/>
  <c r="AF6092" i="1"/>
  <c r="AC6093" i="1"/>
  <c r="AD6093" i="1"/>
  <c r="AE6093" i="1"/>
  <c r="AF6093" i="1"/>
  <c r="AC6094" i="1"/>
  <c r="AD6094" i="1"/>
  <c r="AE6094" i="1"/>
  <c r="AF6094" i="1"/>
  <c r="AC6095" i="1"/>
  <c r="AD6095" i="1"/>
  <c r="AE6095" i="1"/>
  <c r="AF6095" i="1"/>
  <c r="AC6096" i="1"/>
  <c r="AD6096" i="1"/>
  <c r="AE6096" i="1"/>
  <c r="AF6096" i="1"/>
  <c r="AC6097" i="1"/>
  <c r="AD6097" i="1"/>
  <c r="AE6097" i="1"/>
  <c r="AF6097" i="1"/>
  <c r="AC6098" i="1"/>
  <c r="AD6098" i="1"/>
  <c r="AE6098" i="1"/>
  <c r="AF6098" i="1"/>
  <c r="AC6099" i="1"/>
  <c r="AD6099" i="1"/>
  <c r="AE6099" i="1"/>
  <c r="AF6099" i="1"/>
  <c r="AC6100" i="1"/>
  <c r="AD6100" i="1"/>
  <c r="AE6100" i="1"/>
  <c r="AF6100" i="1"/>
  <c r="AC6101" i="1"/>
  <c r="AD6101" i="1"/>
  <c r="AE6101" i="1"/>
  <c r="AF6101" i="1"/>
  <c r="AC6102" i="1"/>
  <c r="AD6102" i="1"/>
  <c r="AE6102" i="1"/>
  <c r="AF6102" i="1"/>
  <c r="AC6103" i="1"/>
  <c r="AD6103" i="1"/>
  <c r="AE6103" i="1"/>
  <c r="AF6103" i="1"/>
  <c r="AC6104" i="1"/>
  <c r="AD6104" i="1"/>
  <c r="AE6104" i="1"/>
  <c r="AF6104" i="1"/>
  <c r="AC6105" i="1"/>
  <c r="AD6105" i="1"/>
  <c r="AE6105" i="1"/>
  <c r="AF6105" i="1"/>
  <c r="AC6106" i="1"/>
  <c r="AD6106" i="1"/>
  <c r="AE6106" i="1"/>
  <c r="AF6106" i="1"/>
  <c r="AC6107" i="1"/>
  <c r="AD6107" i="1"/>
  <c r="AE6107" i="1"/>
  <c r="AF6107" i="1"/>
  <c r="AC6108" i="1"/>
  <c r="AD6108" i="1"/>
  <c r="AE6108" i="1"/>
  <c r="AF6108" i="1"/>
  <c r="AC6109" i="1"/>
  <c r="AD6109" i="1"/>
  <c r="AE6109" i="1"/>
  <c r="AF6109" i="1"/>
  <c r="AC6110" i="1"/>
  <c r="AD6110" i="1"/>
  <c r="AE6110" i="1"/>
  <c r="AF6110" i="1"/>
  <c r="AC6111" i="1"/>
  <c r="AD6111" i="1"/>
  <c r="AE6111" i="1"/>
  <c r="AF6111" i="1"/>
  <c r="AC6112" i="1"/>
  <c r="AD6112" i="1"/>
  <c r="AE6112" i="1"/>
  <c r="AF6112" i="1"/>
  <c r="AC6113" i="1"/>
  <c r="AD6113" i="1"/>
  <c r="AE6113" i="1"/>
  <c r="AF6113" i="1"/>
  <c r="AC6114" i="1"/>
  <c r="AD6114" i="1"/>
  <c r="AE6114" i="1"/>
  <c r="AF6114" i="1"/>
  <c r="AC6115" i="1"/>
  <c r="AD6115" i="1"/>
  <c r="AE6115" i="1"/>
  <c r="AF6115" i="1"/>
  <c r="AC6116" i="1"/>
  <c r="AD6116" i="1"/>
  <c r="AE6116" i="1"/>
  <c r="AF6116" i="1"/>
  <c r="AC6117" i="1"/>
  <c r="AD6117" i="1"/>
  <c r="AE6117" i="1"/>
  <c r="AF6117" i="1"/>
  <c r="AC6118" i="1"/>
  <c r="AD6118" i="1"/>
  <c r="AE6118" i="1"/>
  <c r="AF6118" i="1"/>
  <c r="AC6119" i="1"/>
  <c r="AD6119" i="1"/>
  <c r="AE6119" i="1"/>
  <c r="AF6119" i="1"/>
  <c r="AC6120" i="1"/>
  <c r="AD6120" i="1"/>
  <c r="AE6120" i="1"/>
  <c r="AF6120" i="1"/>
  <c r="AC6121" i="1"/>
  <c r="AD6121" i="1"/>
  <c r="AE6121" i="1"/>
  <c r="AF6121" i="1"/>
  <c r="AC6122" i="1"/>
  <c r="AD6122" i="1"/>
  <c r="AE6122" i="1"/>
  <c r="AF6122" i="1"/>
  <c r="AC6123" i="1"/>
  <c r="AD6123" i="1"/>
  <c r="AE6123" i="1"/>
  <c r="AF6123" i="1"/>
  <c r="AC6124" i="1"/>
  <c r="AD6124" i="1"/>
  <c r="AE6124" i="1"/>
  <c r="AF6124" i="1"/>
  <c r="AC6125" i="1"/>
  <c r="AD6125" i="1"/>
  <c r="AE6125" i="1"/>
  <c r="AF6125" i="1"/>
  <c r="AC6126" i="1"/>
  <c r="AD6126" i="1"/>
  <c r="AE6126" i="1"/>
  <c r="AF6126" i="1"/>
  <c r="AC6127" i="1"/>
  <c r="AD6127" i="1"/>
  <c r="AE6127" i="1"/>
  <c r="AF6127" i="1"/>
  <c r="AC6128" i="1"/>
  <c r="AD6128" i="1"/>
  <c r="AE6128" i="1"/>
  <c r="AF6128" i="1"/>
  <c r="AC6129" i="1"/>
  <c r="AD6129" i="1"/>
  <c r="AE6129" i="1"/>
  <c r="AF6129" i="1"/>
  <c r="AC6130" i="1"/>
  <c r="AD6130" i="1"/>
  <c r="AE6130" i="1"/>
  <c r="AF6130" i="1"/>
  <c r="AC6131" i="1"/>
  <c r="AD6131" i="1"/>
  <c r="AE6131" i="1"/>
  <c r="AF6131" i="1"/>
  <c r="AC6132" i="1"/>
  <c r="AD6132" i="1"/>
  <c r="AE6132" i="1"/>
  <c r="AF6132" i="1"/>
  <c r="AC6133" i="1"/>
  <c r="AD6133" i="1"/>
  <c r="AE6133" i="1"/>
  <c r="AF6133" i="1"/>
  <c r="AC6134" i="1"/>
  <c r="AD6134" i="1"/>
  <c r="AE6134" i="1"/>
  <c r="AF6134" i="1"/>
  <c r="AC6135" i="1"/>
  <c r="AD6135" i="1"/>
  <c r="AE6135" i="1"/>
  <c r="AF6135" i="1"/>
  <c r="AC6136" i="1"/>
  <c r="AD6136" i="1"/>
  <c r="AE6136" i="1"/>
  <c r="AF6136" i="1"/>
  <c r="AC6137" i="1"/>
  <c r="AD6137" i="1"/>
  <c r="AE6137" i="1"/>
  <c r="AF6137" i="1"/>
  <c r="AC6138" i="1"/>
  <c r="AD6138" i="1"/>
  <c r="AE6138" i="1"/>
  <c r="AF6138" i="1"/>
  <c r="AC6139" i="1"/>
  <c r="AD6139" i="1"/>
  <c r="AE6139" i="1"/>
  <c r="AF6139" i="1"/>
  <c r="AC6140" i="1"/>
  <c r="AD6140" i="1"/>
  <c r="AE6140" i="1"/>
  <c r="AF6140" i="1"/>
  <c r="AC6141" i="1"/>
  <c r="AD6141" i="1"/>
  <c r="AE6141" i="1"/>
  <c r="AF6141" i="1"/>
  <c r="AC6142" i="1"/>
  <c r="AD6142" i="1"/>
  <c r="AE6142" i="1"/>
  <c r="AF6142" i="1"/>
  <c r="AC6143" i="1"/>
  <c r="AD6143" i="1"/>
  <c r="AE6143" i="1"/>
  <c r="AF6143" i="1"/>
  <c r="AC6144" i="1"/>
  <c r="AD6144" i="1"/>
  <c r="AE6144" i="1"/>
  <c r="AF6144" i="1"/>
  <c r="AC6145" i="1"/>
  <c r="AD6145" i="1"/>
  <c r="AE6145" i="1"/>
  <c r="AF6145" i="1"/>
  <c r="AC6146" i="1"/>
  <c r="AD6146" i="1"/>
  <c r="AE6146" i="1"/>
  <c r="AF6146" i="1"/>
  <c r="AC6147" i="1"/>
  <c r="AD6147" i="1"/>
  <c r="AE6147" i="1"/>
  <c r="AF6147" i="1"/>
  <c r="AC6148" i="1"/>
  <c r="AD6148" i="1"/>
  <c r="AE6148" i="1"/>
  <c r="AF6148" i="1"/>
  <c r="AC6149" i="1"/>
  <c r="AD6149" i="1"/>
  <c r="AE6149" i="1"/>
  <c r="AF6149" i="1"/>
  <c r="AC6150" i="1"/>
  <c r="AD6150" i="1"/>
  <c r="AE6150" i="1"/>
  <c r="AF6150" i="1"/>
  <c r="AC6151" i="1"/>
  <c r="AD6151" i="1"/>
  <c r="AE6151" i="1"/>
  <c r="AF6151" i="1"/>
  <c r="AC6152" i="1"/>
  <c r="AD6152" i="1"/>
  <c r="AE6152" i="1"/>
  <c r="AF6152" i="1"/>
  <c r="AC6153" i="1"/>
  <c r="AD6153" i="1"/>
  <c r="AE6153" i="1"/>
  <c r="AF6153" i="1"/>
  <c r="AC6154" i="1"/>
  <c r="AD6154" i="1"/>
  <c r="AE6154" i="1"/>
  <c r="AF6154" i="1"/>
  <c r="AC6155" i="1"/>
  <c r="AD6155" i="1"/>
  <c r="AE6155" i="1"/>
  <c r="AF6155" i="1"/>
  <c r="AC6156" i="1"/>
  <c r="AD6156" i="1"/>
  <c r="AE6156" i="1"/>
  <c r="AF6156" i="1"/>
  <c r="AC6157" i="1"/>
  <c r="AD6157" i="1"/>
  <c r="AE6157" i="1"/>
  <c r="AF6157" i="1"/>
  <c r="AC6158" i="1"/>
  <c r="AD6158" i="1"/>
  <c r="AE6158" i="1"/>
  <c r="AF6158" i="1"/>
  <c r="AC6159" i="1"/>
  <c r="AD6159" i="1"/>
  <c r="AE6159" i="1"/>
  <c r="AF6159" i="1"/>
  <c r="AC6160" i="1"/>
  <c r="AD6160" i="1"/>
  <c r="AE6160" i="1"/>
  <c r="AF6160" i="1"/>
  <c r="AC6161" i="1"/>
  <c r="AD6161" i="1"/>
  <c r="AE6161" i="1"/>
  <c r="AF6161" i="1"/>
  <c r="AC6162" i="1"/>
  <c r="AD6162" i="1"/>
  <c r="AE6162" i="1"/>
  <c r="AF6162" i="1"/>
  <c r="AC6163" i="1"/>
  <c r="AD6163" i="1"/>
  <c r="AE6163" i="1"/>
  <c r="AF6163" i="1"/>
  <c r="AC6164" i="1"/>
  <c r="AD6164" i="1"/>
  <c r="AE6164" i="1"/>
  <c r="AF6164" i="1"/>
  <c r="AC6165" i="1"/>
  <c r="AD6165" i="1"/>
  <c r="AE6165" i="1"/>
  <c r="AF6165" i="1"/>
  <c r="AC6166" i="1"/>
  <c r="AD6166" i="1"/>
  <c r="AE6166" i="1"/>
  <c r="AF6166" i="1"/>
  <c r="AC6167" i="1"/>
  <c r="AD6167" i="1"/>
  <c r="AE6167" i="1"/>
  <c r="AF6167" i="1"/>
  <c r="AC6168" i="1"/>
  <c r="AD6168" i="1"/>
  <c r="AE6168" i="1"/>
  <c r="AF6168" i="1"/>
  <c r="AC6169" i="1"/>
  <c r="AD6169" i="1"/>
  <c r="AE6169" i="1"/>
  <c r="AF6169" i="1"/>
  <c r="AC6170" i="1"/>
  <c r="AD6170" i="1"/>
  <c r="AE6170" i="1"/>
  <c r="AF6170" i="1"/>
  <c r="AC6171" i="1"/>
  <c r="AD6171" i="1"/>
  <c r="AE6171" i="1"/>
  <c r="AF6171" i="1"/>
  <c r="AC6172" i="1"/>
  <c r="AD6172" i="1"/>
  <c r="AE6172" i="1"/>
  <c r="AF6172" i="1"/>
  <c r="AC6173" i="1"/>
  <c r="AD6173" i="1"/>
  <c r="AE6173" i="1"/>
  <c r="AF6173" i="1"/>
  <c r="AC6174" i="1"/>
  <c r="AD6174" i="1"/>
  <c r="AE6174" i="1"/>
  <c r="AF6174" i="1"/>
  <c r="AC6175" i="1"/>
  <c r="AD6175" i="1"/>
  <c r="AE6175" i="1"/>
  <c r="AF6175" i="1"/>
  <c r="AC6176" i="1"/>
  <c r="AD6176" i="1"/>
  <c r="AE6176" i="1"/>
  <c r="AF6176" i="1"/>
  <c r="AC6177" i="1"/>
  <c r="AD6177" i="1"/>
  <c r="AE6177" i="1"/>
  <c r="AF6177" i="1"/>
  <c r="AC6178" i="1"/>
  <c r="AD6178" i="1"/>
  <c r="AE6178" i="1"/>
  <c r="AF6178" i="1"/>
  <c r="AC6179" i="1"/>
  <c r="AD6179" i="1"/>
  <c r="AE6179" i="1"/>
  <c r="AF6179" i="1"/>
  <c r="AC6180" i="1"/>
  <c r="AD6180" i="1"/>
  <c r="AE6180" i="1"/>
  <c r="AF6180" i="1"/>
  <c r="AC6181" i="1"/>
  <c r="AD6181" i="1"/>
  <c r="AE6181" i="1"/>
  <c r="AF6181" i="1"/>
  <c r="AC6182" i="1"/>
  <c r="AD6182" i="1"/>
  <c r="AE6182" i="1"/>
  <c r="AF6182" i="1"/>
  <c r="AC6183" i="1"/>
  <c r="AD6183" i="1"/>
  <c r="AE6183" i="1"/>
  <c r="AF6183" i="1"/>
  <c r="AC6184" i="1"/>
  <c r="AD6184" i="1"/>
  <c r="AE6184" i="1"/>
  <c r="AF6184" i="1"/>
  <c r="AC6185" i="1"/>
  <c r="AD6185" i="1"/>
  <c r="AE6185" i="1"/>
  <c r="AF6185" i="1"/>
  <c r="AC6186" i="1"/>
  <c r="AD6186" i="1"/>
  <c r="AE6186" i="1"/>
  <c r="AF6186" i="1"/>
  <c r="AC6187" i="1"/>
  <c r="AD6187" i="1"/>
  <c r="AE6187" i="1"/>
  <c r="AF6187" i="1"/>
  <c r="AC6188" i="1"/>
  <c r="AD6188" i="1"/>
  <c r="AE6188" i="1"/>
  <c r="AF6188" i="1"/>
  <c r="AC6189" i="1"/>
  <c r="AD6189" i="1"/>
  <c r="AE6189" i="1"/>
  <c r="AF6189" i="1"/>
  <c r="AC6190" i="1"/>
  <c r="AD6190" i="1"/>
  <c r="AE6190" i="1"/>
  <c r="AF6190" i="1"/>
  <c r="AC6191" i="1"/>
  <c r="AD6191" i="1"/>
  <c r="AE6191" i="1"/>
  <c r="AF6191" i="1"/>
  <c r="AC6192" i="1"/>
  <c r="AD6192" i="1"/>
  <c r="AE6192" i="1"/>
  <c r="AF6192" i="1"/>
  <c r="AC6193" i="1"/>
  <c r="AD6193" i="1"/>
  <c r="AE6193" i="1"/>
  <c r="AF6193" i="1"/>
  <c r="AC6194" i="1"/>
  <c r="AD6194" i="1"/>
  <c r="AE6194" i="1"/>
  <c r="AF6194" i="1"/>
  <c r="AC6195" i="1"/>
  <c r="AD6195" i="1"/>
  <c r="AE6195" i="1"/>
  <c r="AF6195" i="1"/>
  <c r="AC6196" i="1"/>
  <c r="AD6196" i="1"/>
  <c r="AE6196" i="1"/>
  <c r="AF6196" i="1"/>
  <c r="AC6197" i="1"/>
  <c r="AD6197" i="1"/>
  <c r="AE6197" i="1"/>
  <c r="AF6197" i="1"/>
  <c r="AC6198" i="1"/>
  <c r="AD6198" i="1"/>
  <c r="AE6198" i="1"/>
  <c r="AF6198" i="1"/>
  <c r="AC6199" i="1"/>
  <c r="AD6199" i="1"/>
  <c r="AE6199" i="1"/>
  <c r="AF6199" i="1"/>
  <c r="AC6200" i="1"/>
  <c r="AD6200" i="1"/>
  <c r="AE6200" i="1"/>
  <c r="AF6200" i="1"/>
  <c r="AC6201" i="1"/>
  <c r="AD6201" i="1"/>
  <c r="AE6201" i="1"/>
  <c r="AF6201" i="1"/>
  <c r="AC6202" i="1"/>
  <c r="AD6202" i="1"/>
  <c r="AE6202" i="1"/>
  <c r="AF6202" i="1"/>
  <c r="AC6203" i="1"/>
  <c r="AD6203" i="1"/>
  <c r="AE6203" i="1"/>
  <c r="AF6203" i="1"/>
  <c r="AC6204" i="1"/>
  <c r="AD6204" i="1"/>
  <c r="AE6204" i="1"/>
  <c r="AF6204" i="1"/>
  <c r="AC6205" i="1"/>
  <c r="AD6205" i="1"/>
  <c r="AE6205" i="1"/>
  <c r="AF6205" i="1"/>
  <c r="AC6206" i="1"/>
  <c r="AD6206" i="1"/>
  <c r="AE6206" i="1"/>
  <c r="AF6206" i="1"/>
  <c r="AC6207" i="1"/>
  <c r="AD6207" i="1"/>
  <c r="AE6207" i="1"/>
  <c r="AF6207" i="1"/>
  <c r="AC6208" i="1"/>
  <c r="AD6208" i="1"/>
  <c r="AE6208" i="1"/>
  <c r="AF6208" i="1"/>
  <c r="AC6209" i="1"/>
  <c r="AD6209" i="1"/>
  <c r="AE6209" i="1"/>
  <c r="AF6209" i="1"/>
  <c r="AC6210" i="1"/>
  <c r="AD6210" i="1"/>
  <c r="AE6210" i="1"/>
  <c r="AF6210" i="1"/>
  <c r="AC6211" i="1"/>
  <c r="AD6211" i="1"/>
  <c r="AE6211" i="1"/>
  <c r="AF6211" i="1"/>
  <c r="AC6212" i="1"/>
  <c r="AD6212" i="1"/>
  <c r="AE6212" i="1"/>
  <c r="AF6212" i="1"/>
  <c r="AC6213" i="1"/>
  <c r="AD6213" i="1"/>
  <c r="AE6213" i="1"/>
  <c r="AF6213" i="1"/>
  <c r="AC6214" i="1"/>
  <c r="AD6214" i="1"/>
  <c r="AE6214" i="1"/>
  <c r="AF6214" i="1"/>
  <c r="AC6215" i="1"/>
  <c r="AD6215" i="1"/>
  <c r="AE6215" i="1"/>
  <c r="AF6215" i="1"/>
  <c r="AC6216" i="1"/>
  <c r="AD6216" i="1"/>
  <c r="AE6216" i="1"/>
  <c r="AF6216" i="1"/>
  <c r="AC6217" i="1"/>
  <c r="AD6217" i="1"/>
  <c r="AE6217" i="1"/>
  <c r="AF6217" i="1"/>
  <c r="AC6218" i="1"/>
  <c r="AD6218" i="1"/>
  <c r="AE6218" i="1"/>
  <c r="AF6218" i="1"/>
  <c r="AC6219" i="1"/>
  <c r="AD6219" i="1"/>
  <c r="AE6219" i="1"/>
  <c r="AF6219" i="1"/>
  <c r="AC6220" i="1"/>
  <c r="AD6220" i="1"/>
  <c r="AE6220" i="1"/>
  <c r="AF6220" i="1"/>
  <c r="AC6221" i="1"/>
  <c r="AD6221" i="1"/>
  <c r="AE6221" i="1"/>
  <c r="AF6221" i="1"/>
  <c r="AC6222" i="1"/>
  <c r="AD6222" i="1"/>
  <c r="AE6222" i="1"/>
  <c r="AF6222" i="1"/>
  <c r="AC6223" i="1"/>
  <c r="AD6223" i="1"/>
  <c r="AE6223" i="1"/>
  <c r="AF6223" i="1"/>
  <c r="AC6224" i="1"/>
  <c r="AD6224" i="1"/>
  <c r="AE6224" i="1"/>
  <c r="AF6224" i="1"/>
  <c r="AC6225" i="1"/>
  <c r="AD6225" i="1"/>
  <c r="AE6225" i="1"/>
  <c r="AF6225" i="1"/>
  <c r="AC6226" i="1"/>
  <c r="AD6226" i="1"/>
  <c r="AE6226" i="1"/>
  <c r="AF6226" i="1"/>
  <c r="AC6227" i="1"/>
  <c r="AD6227" i="1"/>
  <c r="AE6227" i="1"/>
  <c r="AF6227" i="1"/>
  <c r="AC6228" i="1"/>
  <c r="AD6228" i="1"/>
  <c r="AE6228" i="1"/>
  <c r="AF6228" i="1"/>
  <c r="AC6229" i="1"/>
  <c r="AD6229" i="1"/>
  <c r="AE6229" i="1"/>
  <c r="AF6229" i="1"/>
  <c r="AC6230" i="1"/>
  <c r="AD6230" i="1"/>
  <c r="AE6230" i="1"/>
  <c r="AF6230" i="1"/>
  <c r="AC6231" i="1"/>
  <c r="AD6231" i="1"/>
  <c r="AE6231" i="1"/>
  <c r="AF6231" i="1"/>
  <c r="AC6232" i="1"/>
  <c r="AD6232" i="1"/>
  <c r="AE6232" i="1"/>
  <c r="AF6232" i="1"/>
  <c r="AC6233" i="1"/>
  <c r="AD6233" i="1"/>
  <c r="AE6233" i="1"/>
  <c r="AF6233" i="1"/>
  <c r="AC6234" i="1"/>
  <c r="AD6234" i="1"/>
  <c r="AE6234" i="1"/>
  <c r="AF6234" i="1"/>
  <c r="AC6235" i="1"/>
  <c r="AD6235" i="1"/>
  <c r="AE6235" i="1"/>
  <c r="AF6235" i="1"/>
  <c r="AC6236" i="1"/>
  <c r="AD6236" i="1"/>
  <c r="AE6236" i="1"/>
  <c r="AF6236" i="1"/>
  <c r="AC6237" i="1"/>
  <c r="AD6237" i="1"/>
  <c r="AE6237" i="1"/>
  <c r="AF6237" i="1"/>
  <c r="AC6238" i="1"/>
  <c r="AD6238" i="1"/>
  <c r="AE6238" i="1"/>
  <c r="AF6238" i="1"/>
  <c r="AC6239" i="1"/>
  <c r="AD6239" i="1"/>
  <c r="AE6239" i="1"/>
  <c r="AF6239" i="1"/>
  <c r="AC6240" i="1"/>
  <c r="AD6240" i="1"/>
  <c r="AE6240" i="1"/>
  <c r="AF6240" i="1"/>
  <c r="AC6241" i="1"/>
  <c r="AD6241" i="1"/>
  <c r="AE6241" i="1"/>
  <c r="AF6241" i="1"/>
  <c r="AC6242" i="1"/>
  <c r="AD6242" i="1"/>
  <c r="AE6242" i="1"/>
  <c r="AF6242" i="1"/>
  <c r="AC6243" i="1"/>
  <c r="AD6243" i="1"/>
  <c r="AE6243" i="1"/>
  <c r="AF6243" i="1"/>
  <c r="AC6244" i="1"/>
  <c r="AD6244" i="1"/>
  <c r="AE6244" i="1"/>
  <c r="AF6244" i="1"/>
  <c r="AC6245" i="1"/>
  <c r="AD6245" i="1"/>
  <c r="AE6245" i="1"/>
  <c r="AF6245" i="1"/>
  <c r="AC6246" i="1"/>
  <c r="AD6246" i="1"/>
  <c r="AE6246" i="1"/>
  <c r="AF6246" i="1"/>
  <c r="AC6247" i="1"/>
  <c r="AD6247" i="1"/>
  <c r="AE6247" i="1"/>
  <c r="AF6247" i="1"/>
  <c r="AC6248" i="1"/>
  <c r="AD6248" i="1"/>
  <c r="AE6248" i="1"/>
  <c r="AF6248" i="1"/>
  <c r="AC6249" i="1"/>
  <c r="AD6249" i="1"/>
  <c r="AE6249" i="1"/>
  <c r="AF6249" i="1"/>
  <c r="AC6250" i="1"/>
  <c r="AD6250" i="1"/>
  <c r="AE6250" i="1"/>
  <c r="AF6250" i="1"/>
  <c r="AC6251" i="1"/>
  <c r="AD6251" i="1"/>
  <c r="AE6251" i="1"/>
  <c r="AF6251" i="1"/>
  <c r="AC6252" i="1"/>
  <c r="AD6252" i="1"/>
  <c r="AE6252" i="1"/>
  <c r="AF6252" i="1"/>
  <c r="AC6253" i="1"/>
  <c r="AD6253" i="1"/>
  <c r="AE6253" i="1"/>
  <c r="AF6253" i="1"/>
  <c r="AC6254" i="1"/>
  <c r="AD6254" i="1"/>
  <c r="AE6254" i="1"/>
  <c r="AF6254" i="1"/>
  <c r="AC6255" i="1"/>
  <c r="AD6255" i="1"/>
  <c r="AE6255" i="1"/>
  <c r="AF6255" i="1"/>
  <c r="AC6256" i="1"/>
  <c r="AD6256" i="1"/>
  <c r="AE6256" i="1"/>
  <c r="AF6256" i="1"/>
  <c r="AC6257" i="1"/>
  <c r="AD6257" i="1"/>
  <c r="AE6257" i="1"/>
  <c r="AF6257" i="1"/>
  <c r="AC6258" i="1"/>
  <c r="AD6258" i="1"/>
  <c r="AE6258" i="1"/>
  <c r="AF6258" i="1"/>
  <c r="AC6259" i="1"/>
  <c r="AD6259" i="1"/>
  <c r="AE6259" i="1"/>
  <c r="AF6259" i="1"/>
  <c r="AC6260" i="1"/>
  <c r="AD6260" i="1"/>
  <c r="AE6260" i="1"/>
  <c r="AF6260" i="1"/>
  <c r="AC6261" i="1"/>
  <c r="AD6261" i="1"/>
  <c r="AE6261" i="1"/>
  <c r="AF6261" i="1"/>
  <c r="AC6262" i="1"/>
  <c r="AD6262" i="1"/>
  <c r="AE6262" i="1"/>
  <c r="AF6262" i="1"/>
  <c r="AC6263" i="1"/>
  <c r="AD6263" i="1"/>
  <c r="AE6263" i="1"/>
  <c r="AF6263" i="1"/>
  <c r="AC6264" i="1"/>
  <c r="AD6264" i="1"/>
  <c r="AE6264" i="1"/>
  <c r="AF6264" i="1"/>
  <c r="AC6265" i="1"/>
  <c r="AD6265" i="1"/>
  <c r="AE6265" i="1"/>
  <c r="AF6265" i="1"/>
  <c r="AC6266" i="1"/>
  <c r="AD6266" i="1"/>
  <c r="AE6266" i="1"/>
  <c r="AF6266" i="1"/>
  <c r="AC6267" i="1"/>
  <c r="AD6267" i="1"/>
  <c r="AE6267" i="1"/>
  <c r="AF6267" i="1"/>
  <c r="AC6268" i="1"/>
  <c r="AD6268" i="1"/>
  <c r="AE6268" i="1"/>
  <c r="AF6268" i="1"/>
  <c r="AC6269" i="1"/>
  <c r="AD6269" i="1"/>
  <c r="AE6269" i="1"/>
  <c r="AF6269" i="1"/>
  <c r="AC6270" i="1"/>
  <c r="AD6270" i="1"/>
  <c r="AE6270" i="1"/>
  <c r="AF6270" i="1"/>
  <c r="AC6271" i="1"/>
  <c r="AD6271" i="1"/>
  <c r="AE6271" i="1"/>
  <c r="AF6271" i="1"/>
  <c r="AC6272" i="1"/>
  <c r="AD6272" i="1"/>
  <c r="AE6272" i="1"/>
  <c r="AF6272" i="1"/>
  <c r="AC6273" i="1"/>
  <c r="AD6273" i="1"/>
  <c r="AE6273" i="1"/>
  <c r="AF6273" i="1"/>
  <c r="AC6274" i="1"/>
  <c r="AD6274" i="1"/>
  <c r="AE6274" i="1"/>
  <c r="AF6274" i="1"/>
  <c r="AC6275" i="1"/>
  <c r="AD6275" i="1"/>
  <c r="AE6275" i="1"/>
  <c r="AF6275" i="1"/>
  <c r="AC6276" i="1"/>
  <c r="AD6276" i="1"/>
  <c r="AE6276" i="1"/>
  <c r="AF6276" i="1"/>
  <c r="AC6277" i="1"/>
  <c r="AD6277" i="1"/>
  <c r="AE6277" i="1"/>
  <c r="AF6277" i="1"/>
  <c r="AC6278" i="1"/>
  <c r="AD6278" i="1"/>
  <c r="AE6278" i="1"/>
  <c r="AF6278" i="1"/>
  <c r="AC6279" i="1"/>
  <c r="AD6279" i="1"/>
  <c r="AE6279" i="1"/>
  <c r="AF6279" i="1"/>
  <c r="AC6280" i="1"/>
  <c r="AD6280" i="1"/>
  <c r="AE6280" i="1"/>
  <c r="AF6280" i="1"/>
  <c r="AC6281" i="1"/>
  <c r="AD6281" i="1"/>
  <c r="AE6281" i="1"/>
  <c r="AF6281" i="1"/>
  <c r="AC6282" i="1"/>
  <c r="AD6282" i="1"/>
  <c r="AE6282" i="1"/>
  <c r="AF6282" i="1"/>
  <c r="AC6283" i="1"/>
  <c r="AD6283" i="1"/>
  <c r="AE6283" i="1"/>
  <c r="AF6283" i="1"/>
  <c r="AC6284" i="1"/>
  <c r="AD6284" i="1"/>
  <c r="AE6284" i="1"/>
  <c r="AF6284" i="1"/>
  <c r="AC6285" i="1"/>
  <c r="AD6285" i="1"/>
  <c r="AE6285" i="1"/>
  <c r="AF6285" i="1"/>
  <c r="AC6286" i="1"/>
  <c r="AD6286" i="1"/>
  <c r="AE6286" i="1"/>
  <c r="AF6286" i="1"/>
  <c r="AC6287" i="1"/>
  <c r="AD6287" i="1"/>
  <c r="AE6287" i="1"/>
  <c r="AF6287" i="1"/>
  <c r="AC6288" i="1"/>
  <c r="AD6288" i="1"/>
  <c r="AE6288" i="1"/>
  <c r="AF6288" i="1"/>
  <c r="AC6289" i="1"/>
  <c r="AD6289" i="1"/>
  <c r="AE6289" i="1"/>
  <c r="AF6289" i="1"/>
  <c r="AC6290" i="1"/>
  <c r="AD6290" i="1"/>
  <c r="AE6290" i="1"/>
  <c r="AF6290" i="1"/>
  <c r="AC6291" i="1"/>
  <c r="AD6291" i="1"/>
  <c r="AE6291" i="1"/>
  <c r="AF6291" i="1"/>
  <c r="AC6292" i="1"/>
  <c r="AD6292" i="1"/>
  <c r="AE6292" i="1"/>
  <c r="AF6292" i="1"/>
  <c r="AC6293" i="1"/>
  <c r="AD6293" i="1"/>
  <c r="AE6293" i="1"/>
  <c r="AF6293" i="1"/>
  <c r="AC6294" i="1"/>
  <c r="AD6294" i="1"/>
  <c r="AE6294" i="1"/>
  <c r="AF6294" i="1"/>
  <c r="AC6295" i="1"/>
  <c r="AD6295" i="1"/>
  <c r="AE6295" i="1"/>
  <c r="AF6295" i="1"/>
  <c r="AC6296" i="1"/>
  <c r="AD6296" i="1"/>
  <c r="AE6296" i="1"/>
  <c r="AF6296" i="1"/>
  <c r="AC6297" i="1"/>
  <c r="AD6297" i="1"/>
  <c r="AE6297" i="1"/>
  <c r="AF6297" i="1"/>
  <c r="AC6298" i="1"/>
  <c r="AD6298" i="1"/>
  <c r="AE6298" i="1"/>
  <c r="AF6298" i="1"/>
  <c r="AC6299" i="1"/>
  <c r="AD6299" i="1"/>
  <c r="AE6299" i="1"/>
  <c r="AF6299" i="1"/>
  <c r="AC6300" i="1"/>
  <c r="AD6300" i="1"/>
  <c r="AE6300" i="1"/>
  <c r="AF6300" i="1"/>
  <c r="AC6301" i="1"/>
  <c r="AD6301" i="1"/>
  <c r="AE6301" i="1"/>
  <c r="AF6301" i="1"/>
  <c r="AC6302" i="1"/>
  <c r="AD6302" i="1"/>
  <c r="AE6302" i="1"/>
  <c r="AF6302" i="1"/>
  <c r="AC6303" i="1"/>
  <c r="AD6303" i="1"/>
  <c r="AE6303" i="1"/>
  <c r="AF6303" i="1"/>
  <c r="AC6304" i="1"/>
  <c r="AD6304" i="1"/>
  <c r="AE6304" i="1"/>
  <c r="AF6304" i="1"/>
  <c r="AC6305" i="1"/>
  <c r="AD6305" i="1"/>
  <c r="AE6305" i="1"/>
  <c r="AF6305" i="1"/>
  <c r="AC6306" i="1"/>
  <c r="AD6306" i="1"/>
  <c r="AE6306" i="1"/>
  <c r="AF6306" i="1"/>
  <c r="AC6307" i="1"/>
  <c r="AD6307" i="1"/>
  <c r="AE6307" i="1"/>
  <c r="AF6307" i="1"/>
  <c r="AC6308" i="1"/>
  <c r="AD6308" i="1"/>
  <c r="AE6308" i="1"/>
  <c r="AF6308" i="1"/>
  <c r="AC6309" i="1"/>
  <c r="AD6309" i="1"/>
  <c r="AE6309" i="1"/>
  <c r="AF6309" i="1"/>
  <c r="AC6310" i="1"/>
  <c r="AD6310" i="1"/>
  <c r="AE6310" i="1"/>
  <c r="AF6310" i="1"/>
  <c r="AC6311" i="1"/>
  <c r="AD6311" i="1"/>
  <c r="AE6311" i="1"/>
  <c r="AF6311" i="1"/>
  <c r="AC6312" i="1"/>
  <c r="AD6312" i="1"/>
  <c r="AE6312" i="1"/>
  <c r="AF6312" i="1"/>
  <c r="AC6313" i="1"/>
  <c r="AD6313" i="1"/>
  <c r="AE6313" i="1"/>
  <c r="AF6313" i="1"/>
  <c r="AC6314" i="1"/>
  <c r="AD6314" i="1"/>
  <c r="AE6314" i="1"/>
  <c r="AF6314" i="1"/>
  <c r="AC6315" i="1"/>
  <c r="AD6315" i="1"/>
  <c r="AE6315" i="1"/>
  <c r="AF6315" i="1"/>
  <c r="AC6316" i="1"/>
  <c r="AD6316" i="1"/>
  <c r="AE6316" i="1"/>
  <c r="AF6316" i="1"/>
  <c r="AC6317" i="1"/>
  <c r="AD6317" i="1"/>
  <c r="AE6317" i="1"/>
  <c r="AF6317" i="1"/>
  <c r="AC6318" i="1"/>
  <c r="AD6318" i="1"/>
  <c r="AE6318" i="1"/>
  <c r="AF6318" i="1"/>
  <c r="AC6319" i="1"/>
  <c r="AD6319" i="1"/>
  <c r="AE6319" i="1"/>
  <c r="AF6319" i="1"/>
  <c r="AC6320" i="1"/>
  <c r="AD6320" i="1"/>
  <c r="AE6320" i="1"/>
  <c r="AF6320" i="1"/>
  <c r="AC6321" i="1"/>
  <c r="AD6321" i="1"/>
  <c r="AE6321" i="1"/>
  <c r="AF6321" i="1"/>
  <c r="AC6322" i="1"/>
  <c r="AD6322" i="1"/>
  <c r="AE6322" i="1"/>
  <c r="AF6322" i="1"/>
  <c r="AC6323" i="1"/>
  <c r="AD6323" i="1"/>
  <c r="AE6323" i="1"/>
  <c r="AF6323" i="1"/>
  <c r="AC6324" i="1"/>
  <c r="AD6324" i="1"/>
  <c r="AE6324" i="1"/>
  <c r="AF6324" i="1"/>
  <c r="AC6325" i="1"/>
  <c r="AD6325" i="1"/>
  <c r="AE6325" i="1"/>
  <c r="AF6325" i="1"/>
  <c r="AC6326" i="1"/>
  <c r="AD6326" i="1"/>
  <c r="AE6326" i="1"/>
  <c r="AF6326" i="1"/>
  <c r="AC6327" i="1"/>
  <c r="AD6327" i="1"/>
  <c r="AE6327" i="1"/>
  <c r="AF6327" i="1"/>
  <c r="AC6328" i="1"/>
  <c r="AD6328" i="1"/>
  <c r="AE6328" i="1"/>
  <c r="AF6328" i="1"/>
  <c r="AC6329" i="1"/>
  <c r="AD6329" i="1"/>
  <c r="AE6329" i="1"/>
  <c r="AF6329" i="1"/>
  <c r="AC6330" i="1"/>
  <c r="AD6330" i="1"/>
  <c r="AE6330" i="1"/>
  <c r="AF6330" i="1"/>
  <c r="AC6331" i="1"/>
  <c r="AD6331" i="1"/>
  <c r="AE6331" i="1"/>
  <c r="AF6331" i="1"/>
  <c r="AC6332" i="1"/>
  <c r="AD6332" i="1"/>
  <c r="AE6332" i="1"/>
  <c r="AF6332" i="1"/>
  <c r="AC6333" i="1"/>
  <c r="AD6333" i="1"/>
  <c r="AE6333" i="1"/>
  <c r="AF6333" i="1"/>
  <c r="AC6334" i="1"/>
  <c r="AD6334" i="1"/>
  <c r="AE6334" i="1"/>
  <c r="AF6334" i="1"/>
  <c r="AC6335" i="1"/>
  <c r="AD6335" i="1"/>
  <c r="AE6335" i="1"/>
  <c r="AF6335" i="1"/>
  <c r="AC6336" i="1"/>
  <c r="AD6336" i="1"/>
  <c r="AE6336" i="1"/>
  <c r="AF6336" i="1"/>
  <c r="AC6337" i="1"/>
  <c r="AD6337" i="1"/>
  <c r="AE6337" i="1"/>
  <c r="AF6337" i="1"/>
  <c r="AC6338" i="1"/>
  <c r="AD6338" i="1"/>
  <c r="AE6338" i="1"/>
  <c r="AF6338" i="1"/>
  <c r="AC6339" i="1"/>
  <c r="AD6339" i="1"/>
  <c r="AE6339" i="1"/>
  <c r="AF6339" i="1"/>
  <c r="AC6340" i="1"/>
  <c r="AD6340" i="1"/>
  <c r="AE6340" i="1"/>
  <c r="AF6340" i="1"/>
  <c r="AC6341" i="1"/>
  <c r="AD6341" i="1"/>
  <c r="AE6341" i="1"/>
  <c r="AF6341" i="1"/>
  <c r="AC6342" i="1"/>
  <c r="AD6342" i="1"/>
  <c r="AE6342" i="1"/>
  <c r="AF6342" i="1"/>
  <c r="AC6343" i="1"/>
  <c r="AD6343" i="1"/>
  <c r="AE6343" i="1"/>
  <c r="AF6343" i="1"/>
  <c r="AC6344" i="1"/>
  <c r="AD6344" i="1"/>
  <c r="AE6344" i="1"/>
  <c r="AF6344" i="1"/>
  <c r="AC6345" i="1"/>
  <c r="AD6345" i="1"/>
  <c r="AE6345" i="1"/>
  <c r="AF6345" i="1"/>
  <c r="AC6346" i="1"/>
  <c r="AD6346" i="1"/>
  <c r="AE6346" i="1"/>
  <c r="AF6346" i="1"/>
  <c r="AC6347" i="1"/>
  <c r="AD6347" i="1"/>
  <c r="AE6347" i="1"/>
  <c r="AF6347" i="1"/>
  <c r="AC6348" i="1"/>
  <c r="AD6348" i="1"/>
  <c r="AE6348" i="1"/>
  <c r="AF6348" i="1"/>
  <c r="AC6349" i="1"/>
  <c r="AD6349" i="1"/>
  <c r="AE6349" i="1"/>
  <c r="AF6349" i="1"/>
  <c r="AC6350" i="1"/>
  <c r="AD6350" i="1"/>
  <c r="AE6350" i="1"/>
  <c r="AF6350" i="1"/>
  <c r="AC6351" i="1"/>
  <c r="AD6351" i="1"/>
  <c r="AE6351" i="1"/>
  <c r="AF6351" i="1"/>
  <c r="AC6352" i="1"/>
  <c r="AD6352" i="1"/>
  <c r="AE6352" i="1"/>
  <c r="AF6352" i="1"/>
  <c r="AC6353" i="1"/>
  <c r="AD6353" i="1"/>
  <c r="AE6353" i="1"/>
  <c r="AF6353" i="1"/>
  <c r="AC6354" i="1"/>
  <c r="AD6354" i="1"/>
  <c r="AE6354" i="1"/>
  <c r="AF6354" i="1"/>
  <c r="AC6355" i="1"/>
  <c r="AD6355" i="1"/>
  <c r="AE6355" i="1"/>
  <c r="AF6355" i="1"/>
  <c r="AC6356" i="1"/>
  <c r="AD6356" i="1"/>
  <c r="AE6356" i="1"/>
  <c r="AF6356" i="1"/>
  <c r="AC6357" i="1"/>
  <c r="AD6357" i="1"/>
  <c r="AE6357" i="1"/>
  <c r="AF6357" i="1"/>
  <c r="AC6358" i="1"/>
  <c r="AD6358" i="1"/>
  <c r="AE6358" i="1"/>
  <c r="AF6358" i="1"/>
  <c r="AC6359" i="1"/>
  <c r="AD6359" i="1"/>
  <c r="AE6359" i="1"/>
  <c r="AF6359" i="1"/>
  <c r="AC6360" i="1"/>
  <c r="AD6360" i="1"/>
  <c r="AE6360" i="1"/>
  <c r="AF6360" i="1"/>
  <c r="AC6361" i="1"/>
  <c r="AD6361" i="1"/>
  <c r="AE6361" i="1"/>
  <c r="AF6361" i="1"/>
  <c r="AC6362" i="1"/>
  <c r="AD6362" i="1"/>
  <c r="AE6362" i="1"/>
  <c r="AF6362" i="1"/>
  <c r="AC6363" i="1"/>
  <c r="AD6363" i="1"/>
  <c r="AE6363" i="1"/>
  <c r="AF6363" i="1"/>
  <c r="AC6364" i="1"/>
  <c r="AD6364" i="1"/>
  <c r="AE6364" i="1"/>
  <c r="AF6364" i="1"/>
  <c r="AC6365" i="1"/>
  <c r="AD6365" i="1"/>
  <c r="AE6365" i="1"/>
  <c r="AF6365" i="1"/>
  <c r="AC6366" i="1"/>
  <c r="AD6366" i="1"/>
  <c r="AE6366" i="1"/>
  <c r="AF6366" i="1"/>
  <c r="AC6367" i="1"/>
  <c r="AD6367" i="1"/>
  <c r="AE6367" i="1"/>
  <c r="AF6367" i="1"/>
  <c r="AC6368" i="1"/>
  <c r="AD6368" i="1"/>
  <c r="AE6368" i="1"/>
  <c r="AF6368" i="1"/>
  <c r="AC6369" i="1"/>
  <c r="AD6369" i="1"/>
  <c r="AE6369" i="1"/>
  <c r="AF6369" i="1"/>
  <c r="AC6370" i="1"/>
  <c r="AD6370" i="1"/>
  <c r="AE6370" i="1"/>
  <c r="AF6370" i="1"/>
  <c r="AC6371" i="1"/>
  <c r="AD6371" i="1"/>
  <c r="AE6371" i="1"/>
  <c r="AF6371" i="1"/>
  <c r="AC6372" i="1"/>
  <c r="AD6372" i="1"/>
  <c r="AE6372" i="1"/>
  <c r="AF6372" i="1"/>
  <c r="AC6373" i="1"/>
  <c r="AD6373" i="1"/>
  <c r="AE6373" i="1"/>
  <c r="AF6373" i="1"/>
  <c r="AC6374" i="1"/>
  <c r="AD6374" i="1"/>
  <c r="AE6374" i="1"/>
  <c r="AF6374" i="1"/>
  <c r="AC6375" i="1"/>
  <c r="AD6375" i="1"/>
  <c r="AE6375" i="1"/>
  <c r="AF6375" i="1"/>
  <c r="AC6376" i="1"/>
  <c r="AD6376" i="1"/>
  <c r="AE6376" i="1"/>
  <c r="AF6376" i="1"/>
  <c r="AC6377" i="1"/>
  <c r="AD6377" i="1"/>
  <c r="AE6377" i="1"/>
  <c r="AF6377" i="1"/>
  <c r="AC6378" i="1"/>
  <c r="AD6378" i="1"/>
  <c r="AE6378" i="1"/>
  <c r="AF6378" i="1"/>
  <c r="AC6379" i="1"/>
  <c r="AD6379" i="1"/>
  <c r="AE6379" i="1"/>
  <c r="AF6379" i="1"/>
  <c r="AC6380" i="1"/>
  <c r="AD6380" i="1"/>
  <c r="AE6380" i="1"/>
  <c r="AF6380" i="1"/>
  <c r="AC6381" i="1"/>
  <c r="AD6381" i="1"/>
  <c r="AE6381" i="1"/>
  <c r="AF6381" i="1"/>
  <c r="AC6382" i="1"/>
  <c r="AD6382" i="1"/>
  <c r="AE6382" i="1"/>
  <c r="AF6382" i="1"/>
  <c r="AC6383" i="1"/>
  <c r="AD6383" i="1"/>
  <c r="AE6383" i="1"/>
  <c r="AF6383" i="1"/>
  <c r="AC6384" i="1"/>
  <c r="AD6384" i="1"/>
  <c r="AE6384" i="1"/>
  <c r="AF6384" i="1"/>
  <c r="AC6385" i="1"/>
  <c r="AD6385" i="1"/>
  <c r="AE6385" i="1"/>
  <c r="AF6385" i="1"/>
  <c r="AC6386" i="1"/>
  <c r="AD6386" i="1"/>
  <c r="AE6386" i="1"/>
  <c r="AF6386" i="1"/>
  <c r="AC6387" i="1"/>
  <c r="AD6387" i="1"/>
  <c r="AE6387" i="1"/>
  <c r="AF6387" i="1"/>
  <c r="AC6388" i="1"/>
  <c r="AD6388" i="1"/>
  <c r="AE6388" i="1"/>
  <c r="AF6388" i="1"/>
  <c r="AC6389" i="1"/>
  <c r="AD6389" i="1"/>
  <c r="AE6389" i="1"/>
  <c r="AF6389" i="1"/>
  <c r="AC6390" i="1"/>
  <c r="AD6390" i="1"/>
  <c r="AE6390" i="1"/>
  <c r="AF6390" i="1"/>
  <c r="AC6391" i="1"/>
  <c r="AD6391" i="1"/>
  <c r="AE6391" i="1"/>
  <c r="AF6391" i="1"/>
  <c r="AC6392" i="1"/>
  <c r="AD6392" i="1"/>
  <c r="AE6392" i="1"/>
  <c r="AF6392" i="1"/>
  <c r="AC6393" i="1"/>
  <c r="AD6393" i="1"/>
  <c r="AE6393" i="1"/>
  <c r="AF6393" i="1"/>
  <c r="AC6394" i="1"/>
  <c r="AD6394" i="1"/>
  <c r="AE6394" i="1"/>
  <c r="AF6394" i="1"/>
  <c r="AC6395" i="1"/>
  <c r="AD6395" i="1"/>
  <c r="AE6395" i="1"/>
  <c r="AF6395" i="1"/>
  <c r="AC6396" i="1"/>
  <c r="AD6396" i="1"/>
  <c r="AE6396" i="1"/>
  <c r="AF6396" i="1"/>
  <c r="AC6397" i="1"/>
  <c r="AD6397" i="1"/>
  <c r="AE6397" i="1"/>
  <c r="AF6397" i="1"/>
  <c r="AC6398" i="1"/>
  <c r="AD6398" i="1"/>
  <c r="AE6398" i="1"/>
  <c r="AF6398" i="1"/>
  <c r="AC6399" i="1"/>
  <c r="AD6399" i="1"/>
  <c r="AE6399" i="1"/>
  <c r="AF6399" i="1"/>
  <c r="AC6400" i="1"/>
  <c r="AD6400" i="1"/>
  <c r="AE6400" i="1"/>
  <c r="AF6400" i="1"/>
  <c r="AC6401" i="1"/>
  <c r="AD6401" i="1"/>
  <c r="AE6401" i="1"/>
  <c r="AF6401" i="1"/>
  <c r="AC6402" i="1"/>
  <c r="AD6402" i="1"/>
  <c r="AE6402" i="1"/>
  <c r="AF6402" i="1"/>
  <c r="AC6403" i="1"/>
  <c r="AD6403" i="1"/>
  <c r="AE6403" i="1"/>
  <c r="AF6403" i="1"/>
  <c r="AC6404" i="1"/>
  <c r="AD6404" i="1"/>
  <c r="AE6404" i="1"/>
  <c r="AF6404" i="1"/>
  <c r="AC6405" i="1"/>
  <c r="AD6405" i="1"/>
  <c r="AE6405" i="1"/>
  <c r="AF6405" i="1"/>
  <c r="AC6406" i="1"/>
  <c r="AD6406" i="1"/>
  <c r="AE6406" i="1"/>
  <c r="AF6406" i="1"/>
  <c r="AC6407" i="1"/>
  <c r="AD6407" i="1"/>
  <c r="AE6407" i="1"/>
  <c r="AF6407" i="1"/>
  <c r="AC6408" i="1"/>
  <c r="AD6408" i="1"/>
  <c r="AE6408" i="1"/>
  <c r="AF6408" i="1"/>
  <c r="AC6409" i="1"/>
  <c r="AD6409" i="1"/>
  <c r="AE6409" i="1"/>
  <c r="AF6409" i="1"/>
  <c r="AC6410" i="1"/>
  <c r="AD6410" i="1"/>
  <c r="AE6410" i="1"/>
  <c r="AF6410" i="1"/>
  <c r="AC6411" i="1"/>
  <c r="AD6411" i="1"/>
  <c r="AE6411" i="1"/>
  <c r="AF6411" i="1"/>
  <c r="AC6412" i="1"/>
  <c r="AD6412" i="1"/>
  <c r="AE6412" i="1"/>
  <c r="AF6412" i="1"/>
  <c r="AC6413" i="1"/>
  <c r="AD6413" i="1"/>
  <c r="AE6413" i="1"/>
  <c r="AF6413" i="1"/>
  <c r="AC6414" i="1"/>
  <c r="AD6414" i="1"/>
  <c r="AE6414" i="1"/>
  <c r="AF6414" i="1"/>
  <c r="AC6415" i="1"/>
  <c r="AD6415" i="1"/>
  <c r="AE6415" i="1"/>
  <c r="AF6415" i="1"/>
  <c r="AC6416" i="1"/>
  <c r="AD6416" i="1"/>
  <c r="AE6416" i="1"/>
  <c r="AF6416" i="1"/>
  <c r="AC6417" i="1"/>
  <c r="AD6417" i="1"/>
  <c r="AE6417" i="1"/>
  <c r="AF6417" i="1"/>
  <c r="AC6418" i="1"/>
  <c r="AD6418" i="1"/>
  <c r="AE6418" i="1"/>
  <c r="AF6418" i="1"/>
  <c r="AC6419" i="1"/>
  <c r="AD6419" i="1"/>
  <c r="AE6419" i="1"/>
  <c r="AF6419" i="1"/>
  <c r="AC6420" i="1"/>
  <c r="AD6420" i="1"/>
  <c r="AE6420" i="1"/>
  <c r="AF6420" i="1"/>
  <c r="AC6421" i="1"/>
  <c r="AD6421" i="1"/>
  <c r="AE6421" i="1"/>
  <c r="AF6421" i="1"/>
  <c r="AC6422" i="1"/>
  <c r="AD6422" i="1"/>
  <c r="AE6422" i="1"/>
  <c r="AF6422" i="1"/>
  <c r="AC6423" i="1"/>
  <c r="AD6423" i="1"/>
  <c r="AE6423" i="1"/>
  <c r="AF6423" i="1"/>
  <c r="AC6424" i="1"/>
  <c r="AD6424" i="1"/>
  <c r="AE6424" i="1"/>
  <c r="AF6424" i="1"/>
  <c r="AC6425" i="1"/>
  <c r="AD6425" i="1"/>
  <c r="AE6425" i="1"/>
  <c r="AF6425" i="1"/>
  <c r="AC6426" i="1"/>
  <c r="AD6426" i="1"/>
  <c r="AE6426" i="1"/>
  <c r="AF6426" i="1"/>
  <c r="AC6427" i="1"/>
  <c r="AD6427" i="1"/>
  <c r="AE6427" i="1"/>
  <c r="AF6427" i="1"/>
  <c r="AC6428" i="1"/>
  <c r="AD6428" i="1"/>
  <c r="AE6428" i="1"/>
  <c r="AF6428" i="1"/>
  <c r="AC6429" i="1"/>
  <c r="AD6429" i="1"/>
  <c r="AE6429" i="1"/>
  <c r="AF6429" i="1"/>
  <c r="AC6430" i="1"/>
  <c r="AD6430" i="1"/>
  <c r="AE6430" i="1"/>
  <c r="AF6430" i="1"/>
  <c r="AC6431" i="1"/>
  <c r="AD6431" i="1"/>
  <c r="AE6431" i="1"/>
  <c r="AF6431" i="1"/>
  <c r="AC6432" i="1"/>
  <c r="AD6432" i="1"/>
  <c r="AE6432" i="1"/>
  <c r="AF6432" i="1"/>
  <c r="AC6433" i="1"/>
  <c r="AD6433" i="1"/>
  <c r="AE6433" i="1"/>
  <c r="AF6433" i="1"/>
  <c r="AC6434" i="1"/>
  <c r="AD6434" i="1"/>
  <c r="AE6434" i="1"/>
  <c r="AF6434" i="1"/>
  <c r="AC6435" i="1"/>
  <c r="AD6435" i="1"/>
  <c r="AE6435" i="1"/>
  <c r="AF6435" i="1"/>
  <c r="AC6436" i="1"/>
  <c r="AD6436" i="1"/>
  <c r="AE6436" i="1"/>
  <c r="AF6436" i="1"/>
  <c r="AC6437" i="1"/>
  <c r="AD6437" i="1"/>
  <c r="AE6437" i="1"/>
  <c r="AF6437" i="1"/>
  <c r="AC6438" i="1"/>
  <c r="AD6438" i="1"/>
  <c r="AE6438" i="1"/>
  <c r="AF6438" i="1"/>
  <c r="AC6439" i="1"/>
  <c r="AD6439" i="1"/>
  <c r="AE6439" i="1"/>
  <c r="AF6439" i="1"/>
  <c r="AC6440" i="1"/>
  <c r="AD6440" i="1"/>
  <c r="AE6440" i="1"/>
  <c r="AF6440" i="1"/>
  <c r="AC6441" i="1"/>
  <c r="AD6441" i="1"/>
  <c r="AE6441" i="1"/>
  <c r="AF6441" i="1"/>
  <c r="AC6442" i="1"/>
  <c r="AD6442" i="1"/>
  <c r="AE6442" i="1"/>
  <c r="AF6442" i="1"/>
  <c r="AC6443" i="1"/>
  <c r="AD6443" i="1"/>
  <c r="AE6443" i="1"/>
  <c r="AF6443" i="1"/>
  <c r="AC6444" i="1"/>
  <c r="AD6444" i="1"/>
  <c r="AE6444" i="1"/>
  <c r="AF6444" i="1"/>
  <c r="AC6445" i="1"/>
  <c r="AD6445" i="1"/>
  <c r="AE6445" i="1"/>
  <c r="AF6445" i="1"/>
  <c r="AC6446" i="1"/>
  <c r="AD6446" i="1"/>
  <c r="AE6446" i="1"/>
  <c r="AF6446" i="1"/>
  <c r="AC6447" i="1"/>
  <c r="AD6447" i="1"/>
  <c r="AE6447" i="1"/>
  <c r="AF6447" i="1"/>
  <c r="AC6448" i="1"/>
  <c r="AD6448" i="1"/>
  <c r="AE6448" i="1"/>
  <c r="AF6448" i="1"/>
  <c r="AC6449" i="1"/>
  <c r="AD6449" i="1"/>
  <c r="AE6449" i="1"/>
  <c r="AF6449" i="1"/>
  <c r="AC6450" i="1"/>
  <c r="AD6450" i="1"/>
  <c r="AE6450" i="1"/>
  <c r="AF6450" i="1"/>
  <c r="AC6451" i="1"/>
  <c r="AD6451" i="1"/>
  <c r="AE6451" i="1"/>
  <c r="AF6451" i="1"/>
  <c r="AC6452" i="1"/>
  <c r="AD6452" i="1"/>
  <c r="AE6452" i="1"/>
  <c r="AF6452" i="1"/>
  <c r="AC6453" i="1"/>
  <c r="AD6453" i="1"/>
  <c r="AE6453" i="1"/>
  <c r="AF6453" i="1"/>
  <c r="AC6454" i="1"/>
  <c r="AD6454" i="1"/>
  <c r="AE6454" i="1"/>
  <c r="AF6454" i="1"/>
  <c r="AC6455" i="1"/>
  <c r="AD6455" i="1"/>
  <c r="AE6455" i="1"/>
  <c r="AF6455" i="1"/>
  <c r="AC6456" i="1"/>
  <c r="AD6456" i="1"/>
  <c r="AE6456" i="1"/>
  <c r="AF6456" i="1"/>
  <c r="AC6457" i="1"/>
  <c r="AD6457" i="1"/>
  <c r="AE6457" i="1"/>
  <c r="AF6457" i="1"/>
  <c r="AC6458" i="1"/>
  <c r="AD6458" i="1"/>
  <c r="AE6458" i="1"/>
  <c r="AF6458" i="1"/>
  <c r="AC6459" i="1"/>
  <c r="AD6459" i="1"/>
  <c r="AE6459" i="1"/>
  <c r="AF6459" i="1"/>
  <c r="AC6460" i="1"/>
  <c r="AD6460" i="1"/>
  <c r="AE6460" i="1"/>
  <c r="AF6460" i="1"/>
  <c r="AC6461" i="1"/>
  <c r="AD6461" i="1"/>
  <c r="AE6461" i="1"/>
  <c r="AF6461" i="1"/>
  <c r="AC6462" i="1"/>
  <c r="AD6462" i="1"/>
  <c r="AE6462" i="1"/>
  <c r="AF6462" i="1"/>
  <c r="AC6463" i="1"/>
  <c r="AD6463" i="1"/>
  <c r="AE6463" i="1"/>
  <c r="AF6463" i="1"/>
  <c r="AC6464" i="1"/>
  <c r="AD6464" i="1"/>
  <c r="AE6464" i="1"/>
  <c r="AF6464" i="1"/>
  <c r="AC6465" i="1"/>
  <c r="AD6465" i="1"/>
  <c r="AE6465" i="1"/>
  <c r="AF6465" i="1"/>
  <c r="AC6466" i="1"/>
  <c r="AD6466" i="1"/>
  <c r="AE6466" i="1"/>
  <c r="AF6466" i="1"/>
  <c r="AC6467" i="1"/>
  <c r="AD6467" i="1"/>
  <c r="AE6467" i="1"/>
  <c r="AF6467" i="1"/>
  <c r="AC6468" i="1"/>
  <c r="AD6468" i="1"/>
  <c r="AE6468" i="1"/>
  <c r="AF6468" i="1"/>
  <c r="AC6469" i="1"/>
  <c r="AD6469" i="1"/>
  <c r="AE6469" i="1"/>
  <c r="AF6469" i="1"/>
  <c r="AC6470" i="1"/>
  <c r="AD6470" i="1"/>
  <c r="AE6470" i="1"/>
  <c r="AF6470" i="1"/>
  <c r="AC6471" i="1"/>
  <c r="AD6471" i="1"/>
  <c r="AE6471" i="1"/>
  <c r="AF6471" i="1"/>
  <c r="AC6472" i="1"/>
  <c r="AD6472" i="1"/>
  <c r="AE6472" i="1"/>
  <c r="AF6472" i="1"/>
  <c r="AC6473" i="1"/>
  <c r="AD6473" i="1"/>
  <c r="AE6473" i="1"/>
  <c r="AF6473" i="1"/>
  <c r="AC6474" i="1"/>
  <c r="AD6474" i="1"/>
  <c r="AE6474" i="1"/>
  <c r="AF6474" i="1"/>
  <c r="AC6475" i="1"/>
  <c r="AD6475" i="1"/>
  <c r="AE6475" i="1"/>
  <c r="AF6475" i="1"/>
  <c r="AC6476" i="1"/>
  <c r="AD6476" i="1"/>
  <c r="AE6476" i="1"/>
  <c r="AF6476" i="1"/>
  <c r="AC6477" i="1"/>
  <c r="AD6477" i="1"/>
  <c r="AE6477" i="1"/>
  <c r="AF6477" i="1"/>
  <c r="AC6478" i="1"/>
  <c r="AD6478" i="1"/>
  <c r="AE6478" i="1"/>
  <c r="AF6478" i="1"/>
  <c r="AC6479" i="1"/>
  <c r="AD6479" i="1"/>
  <c r="AE6479" i="1"/>
  <c r="AF6479" i="1"/>
  <c r="AC6480" i="1"/>
  <c r="AD6480" i="1"/>
  <c r="AE6480" i="1"/>
  <c r="AF6480" i="1"/>
  <c r="AC6481" i="1"/>
  <c r="AD6481" i="1"/>
  <c r="AE6481" i="1"/>
  <c r="AF6481" i="1"/>
  <c r="AC6482" i="1"/>
  <c r="AD6482" i="1"/>
  <c r="AE6482" i="1"/>
  <c r="AF6482" i="1"/>
  <c r="AC6483" i="1"/>
  <c r="AD6483" i="1"/>
  <c r="AE6483" i="1"/>
  <c r="AF6483" i="1"/>
  <c r="AC6484" i="1"/>
  <c r="AD6484" i="1"/>
  <c r="AE6484" i="1"/>
  <c r="AF6484" i="1"/>
  <c r="AC6485" i="1"/>
  <c r="AD6485" i="1"/>
  <c r="AE6485" i="1"/>
  <c r="AF6485" i="1"/>
  <c r="AC6486" i="1"/>
  <c r="AD6486" i="1"/>
  <c r="AE6486" i="1"/>
  <c r="AF6486" i="1"/>
  <c r="AC6487" i="1"/>
  <c r="AD6487" i="1"/>
  <c r="AE6487" i="1"/>
  <c r="AF6487" i="1"/>
  <c r="AC6488" i="1"/>
  <c r="AD6488" i="1"/>
  <c r="AE6488" i="1"/>
  <c r="AF6488" i="1"/>
  <c r="AC6489" i="1"/>
  <c r="AD6489" i="1"/>
  <c r="AE6489" i="1"/>
  <c r="AF6489" i="1"/>
  <c r="AC6490" i="1"/>
  <c r="AD6490" i="1"/>
  <c r="AE6490" i="1"/>
  <c r="AF6490" i="1"/>
  <c r="AC6491" i="1"/>
  <c r="AD6491" i="1"/>
  <c r="AE6491" i="1"/>
  <c r="AF6491" i="1"/>
  <c r="AC6492" i="1"/>
  <c r="AD6492" i="1"/>
  <c r="AE6492" i="1"/>
  <c r="AF6492" i="1"/>
  <c r="AC6493" i="1"/>
  <c r="AD6493" i="1"/>
  <c r="AE6493" i="1"/>
  <c r="AF6493" i="1"/>
  <c r="AC6494" i="1"/>
  <c r="AD6494" i="1"/>
  <c r="AE6494" i="1"/>
  <c r="AF6494" i="1"/>
  <c r="AC6495" i="1"/>
  <c r="AD6495" i="1"/>
  <c r="AE6495" i="1"/>
  <c r="AF6495" i="1"/>
  <c r="AC6496" i="1"/>
  <c r="AD6496" i="1"/>
  <c r="AE6496" i="1"/>
  <c r="AF6496" i="1"/>
  <c r="AC6497" i="1"/>
  <c r="AD6497" i="1"/>
  <c r="AE6497" i="1"/>
  <c r="AF6497" i="1"/>
  <c r="AC6498" i="1"/>
  <c r="AD6498" i="1"/>
  <c r="AE6498" i="1"/>
  <c r="AF6498" i="1"/>
  <c r="AC6499" i="1"/>
  <c r="AD6499" i="1"/>
  <c r="AE6499" i="1"/>
  <c r="AF6499" i="1"/>
  <c r="AC6500" i="1"/>
  <c r="AD6500" i="1"/>
  <c r="AE6500" i="1"/>
  <c r="AF6500" i="1"/>
  <c r="AC6501" i="1"/>
  <c r="AD6501" i="1"/>
  <c r="AE6501" i="1"/>
  <c r="AF6501" i="1"/>
  <c r="AC6502" i="1"/>
  <c r="AD6502" i="1"/>
  <c r="AE6502" i="1"/>
  <c r="AF6502" i="1"/>
  <c r="AC6503" i="1"/>
  <c r="AD6503" i="1"/>
  <c r="AE6503" i="1"/>
  <c r="AF6503" i="1"/>
  <c r="AC6504" i="1"/>
  <c r="AD6504" i="1"/>
  <c r="AE6504" i="1"/>
  <c r="AF6504" i="1"/>
  <c r="AC6505" i="1"/>
  <c r="AD6505" i="1"/>
  <c r="AE6505" i="1"/>
  <c r="AF6505" i="1"/>
  <c r="AC6506" i="1"/>
  <c r="AD6506" i="1"/>
  <c r="AE6506" i="1"/>
  <c r="AF6506" i="1"/>
  <c r="AC6507" i="1"/>
  <c r="AD6507" i="1"/>
  <c r="AE6507" i="1"/>
  <c r="AF6507" i="1"/>
  <c r="AC6508" i="1"/>
  <c r="AD6508" i="1"/>
  <c r="AE6508" i="1"/>
  <c r="AF6508" i="1"/>
  <c r="AC6509" i="1"/>
  <c r="AD6509" i="1"/>
  <c r="AE6509" i="1"/>
  <c r="AF6509" i="1"/>
  <c r="AC6510" i="1"/>
  <c r="AD6510" i="1"/>
  <c r="AE6510" i="1"/>
  <c r="AF6510" i="1"/>
  <c r="AC6511" i="1"/>
  <c r="AD6511" i="1"/>
  <c r="AE6511" i="1"/>
  <c r="AF6511" i="1"/>
  <c r="AC6512" i="1"/>
  <c r="AD6512" i="1"/>
  <c r="AE6512" i="1"/>
  <c r="AF6512" i="1"/>
  <c r="AC6513" i="1"/>
  <c r="AD6513" i="1"/>
  <c r="AE6513" i="1"/>
  <c r="AF6513" i="1"/>
  <c r="AC6514" i="1"/>
  <c r="AD6514" i="1"/>
  <c r="AE6514" i="1"/>
  <c r="AF6514" i="1"/>
  <c r="AC6515" i="1"/>
  <c r="AD6515" i="1"/>
  <c r="AE6515" i="1"/>
  <c r="AF6515" i="1"/>
  <c r="AC6516" i="1"/>
  <c r="AD6516" i="1"/>
  <c r="AE6516" i="1"/>
  <c r="AF6516" i="1"/>
  <c r="AC6517" i="1"/>
  <c r="AD6517" i="1"/>
  <c r="AE6517" i="1"/>
  <c r="AF6517" i="1"/>
  <c r="AC6518" i="1"/>
  <c r="AD6518" i="1"/>
  <c r="AE6518" i="1"/>
  <c r="AF6518" i="1"/>
  <c r="AC6519" i="1"/>
  <c r="AD6519" i="1"/>
  <c r="AE6519" i="1"/>
  <c r="AF6519" i="1"/>
  <c r="AC6520" i="1"/>
  <c r="AD6520" i="1"/>
  <c r="AE6520" i="1"/>
  <c r="AF6520" i="1"/>
  <c r="AC6521" i="1"/>
  <c r="AD6521" i="1"/>
  <c r="AE6521" i="1"/>
  <c r="AF6521" i="1"/>
  <c r="AC6522" i="1"/>
  <c r="AD6522" i="1"/>
  <c r="AE6522" i="1"/>
  <c r="AF6522" i="1"/>
  <c r="AC6523" i="1"/>
  <c r="AD6523" i="1"/>
  <c r="AE6523" i="1"/>
  <c r="AF6523" i="1"/>
  <c r="AC6524" i="1"/>
  <c r="AD6524" i="1"/>
  <c r="AE6524" i="1"/>
  <c r="AF6524" i="1"/>
  <c r="AC6525" i="1"/>
  <c r="AD6525" i="1"/>
  <c r="AE6525" i="1"/>
  <c r="AF6525" i="1"/>
  <c r="AC6526" i="1"/>
  <c r="AD6526" i="1"/>
  <c r="AE6526" i="1"/>
  <c r="AF6526" i="1"/>
  <c r="AC6527" i="1"/>
  <c r="AD6527" i="1"/>
  <c r="AE6527" i="1"/>
  <c r="AF6527" i="1"/>
  <c r="AC6528" i="1"/>
  <c r="AD6528" i="1"/>
  <c r="AE6528" i="1"/>
  <c r="AF6528" i="1"/>
  <c r="AC6529" i="1"/>
  <c r="AD6529" i="1"/>
  <c r="AE6529" i="1"/>
  <c r="AF6529" i="1"/>
  <c r="AC6530" i="1"/>
  <c r="AD6530" i="1"/>
  <c r="AE6530" i="1"/>
  <c r="AF6530" i="1"/>
  <c r="AC6531" i="1"/>
  <c r="AD6531" i="1"/>
  <c r="AE6531" i="1"/>
  <c r="AF6531" i="1"/>
  <c r="AC6532" i="1"/>
  <c r="AD6532" i="1"/>
  <c r="AE6532" i="1"/>
  <c r="AF6532" i="1"/>
  <c r="AC6533" i="1"/>
  <c r="AD6533" i="1"/>
  <c r="AE6533" i="1"/>
  <c r="AF6533" i="1"/>
  <c r="AC6534" i="1"/>
  <c r="AD6534" i="1"/>
  <c r="AE6534" i="1"/>
  <c r="AF6534" i="1"/>
  <c r="AC6535" i="1"/>
  <c r="AD6535" i="1"/>
  <c r="AE6535" i="1"/>
  <c r="AF6535" i="1"/>
  <c r="AC6536" i="1"/>
  <c r="AD6536" i="1"/>
  <c r="AE6536" i="1"/>
  <c r="AF6536" i="1"/>
  <c r="AC6537" i="1"/>
  <c r="AD6537" i="1"/>
  <c r="AE6537" i="1"/>
  <c r="AF6537" i="1"/>
  <c r="AC6538" i="1"/>
  <c r="AD6538" i="1"/>
  <c r="AE6538" i="1"/>
  <c r="AF6538" i="1"/>
  <c r="AC6539" i="1"/>
  <c r="AD6539" i="1"/>
  <c r="AE6539" i="1"/>
  <c r="AF6539" i="1"/>
  <c r="AC6540" i="1"/>
  <c r="AD6540" i="1"/>
  <c r="AE6540" i="1"/>
  <c r="AF6540" i="1"/>
  <c r="AC6541" i="1"/>
  <c r="AD6541" i="1"/>
  <c r="AE6541" i="1"/>
  <c r="AF6541" i="1"/>
  <c r="AC6542" i="1"/>
  <c r="AD6542" i="1"/>
  <c r="AE6542" i="1"/>
  <c r="AF6542" i="1"/>
  <c r="AC6543" i="1"/>
  <c r="AD6543" i="1"/>
  <c r="AE6543" i="1"/>
  <c r="AF6543" i="1"/>
  <c r="AC6544" i="1"/>
  <c r="AD6544" i="1"/>
  <c r="AE6544" i="1"/>
  <c r="AF6544" i="1"/>
  <c r="AC6545" i="1"/>
  <c r="AD6545" i="1"/>
  <c r="AE6545" i="1"/>
  <c r="AF6545" i="1"/>
  <c r="AC6546" i="1"/>
  <c r="AD6546" i="1"/>
  <c r="AE6546" i="1"/>
  <c r="AF6546" i="1"/>
  <c r="AC6547" i="1"/>
  <c r="AD6547" i="1"/>
  <c r="AE6547" i="1"/>
  <c r="AF6547" i="1"/>
  <c r="AC6548" i="1"/>
  <c r="AD6548" i="1"/>
  <c r="AE6548" i="1"/>
  <c r="AF6548" i="1"/>
  <c r="AC6549" i="1"/>
  <c r="AD6549" i="1"/>
  <c r="AE6549" i="1"/>
  <c r="AF6549" i="1"/>
  <c r="AC6550" i="1"/>
  <c r="AD6550" i="1"/>
  <c r="AE6550" i="1"/>
  <c r="AF6550" i="1"/>
  <c r="AC6551" i="1"/>
  <c r="AD6551" i="1"/>
  <c r="AE6551" i="1"/>
  <c r="AF6551" i="1"/>
  <c r="AC6552" i="1"/>
  <c r="AD6552" i="1"/>
  <c r="AE6552" i="1"/>
  <c r="AF6552" i="1"/>
  <c r="AC6553" i="1"/>
  <c r="AD6553" i="1"/>
  <c r="AE6553" i="1"/>
  <c r="AF6553" i="1"/>
  <c r="AC6554" i="1"/>
  <c r="AD6554" i="1"/>
  <c r="AE6554" i="1"/>
  <c r="AF6554" i="1"/>
  <c r="AC6555" i="1"/>
  <c r="AD6555" i="1"/>
  <c r="AE6555" i="1"/>
  <c r="AF6555" i="1"/>
  <c r="AC6556" i="1"/>
  <c r="AD6556" i="1"/>
  <c r="AE6556" i="1"/>
  <c r="AF6556" i="1"/>
  <c r="AC6557" i="1"/>
  <c r="AD6557" i="1"/>
  <c r="AE6557" i="1"/>
  <c r="AF6557" i="1"/>
  <c r="AC6558" i="1"/>
  <c r="AD6558" i="1"/>
  <c r="AE6558" i="1"/>
  <c r="AF6558" i="1"/>
  <c r="AC6559" i="1"/>
  <c r="AD6559" i="1"/>
  <c r="AE6559" i="1"/>
  <c r="AF6559" i="1"/>
  <c r="AC6560" i="1"/>
  <c r="AD6560" i="1"/>
  <c r="AE6560" i="1"/>
  <c r="AF6560" i="1"/>
  <c r="AC6561" i="1"/>
  <c r="AD6561" i="1"/>
  <c r="AE6561" i="1"/>
  <c r="AF6561" i="1"/>
  <c r="AC6562" i="1"/>
  <c r="AD6562" i="1"/>
  <c r="AE6562" i="1"/>
  <c r="AF6562" i="1"/>
  <c r="AC6563" i="1"/>
  <c r="AD6563" i="1"/>
  <c r="AE6563" i="1"/>
  <c r="AF6563" i="1"/>
  <c r="AC6564" i="1"/>
  <c r="AD6564" i="1"/>
  <c r="AE6564" i="1"/>
  <c r="AF6564" i="1"/>
  <c r="AC6565" i="1"/>
  <c r="AD6565" i="1"/>
  <c r="AE6565" i="1"/>
  <c r="AF6565" i="1"/>
  <c r="AC6566" i="1"/>
  <c r="AD6566" i="1"/>
  <c r="AE6566" i="1"/>
  <c r="AF6566" i="1"/>
  <c r="AC6567" i="1"/>
  <c r="AD6567" i="1"/>
  <c r="AE6567" i="1"/>
  <c r="AF6567" i="1"/>
  <c r="AC6568" i="1"/>
  <c r="AD6568" i="1"/>
  <c r="AE6568" i="1"/>
  <c r="AF6568" i="1"/>
  <c r="AC6569" i="1"/>
  <c r="AD6569" i="1"/>
  <c r="AE6569" i="1"/>
  <c r="AF6569" i="1"/>
  <c r="AC6570" i="1"/>
  <c r="AD6570" i="1"/>
  <c r="AE6570" i="1"/>
  <c r="AF6570" i="1"/>
  <c r="AC6571" i="1"/>
  <c r="AD6571" i="1"/>
  <c r="AE6571" i="1"/>
  <c r="AF6571" i="1"/>
  <c r="AC6572" i="1"/>
  <c r="AD6572" i="1"/>
  <c r="AE6572" i="1"/>
  <c r="AF6572" i="1"/>
  <c r="AC6573" i="1"/>
  <c r="AD6573" i="1"/>
  <c r="AE6573" i="1"/>
  <c r="AF6573" i="1"/>
  <c r="AC6574" i="1"/>
  <c r="AD6574" i="1"/>
  <c r="AE6574" i="1"/>
  <c r="AF6574" i="1"/>
  <c r="AC6575" i="1"/>
  <c r="AD6575" i="1"/>
  <c r="AE6575" i="1"/>
  <c r="AF6575" i="1"/>
  <c r="AC6576" i="1"/>
  <c r="AD6576" i="1"/>
  <c r="AE6576" i="1"/>
  <c r="AF6576" i="1"/>
  <c r="AC6577" i="1"/>
  <c r="AD6577" i="1"/>
  <c r="AE6577" i="1"/>
  <c r="AF6577" i="1"/>
  <c r="AC6578" i="1"/>
  <c r="AD6578" i="1"/>
  <c r="AE6578" i="1"/>
  <c r="AF6578" i="1"/>
  <c r="AC6579" i="1"/>
  <c r="AD6579" i="1"/>
  <c r="AE6579" i="1"/>
  <c r="AF6579" i="1"/>
  <c r="AC6580" i="1"/>
  <c r="AD6580" i="1"/>
  <c r="AE6580" i="1"/>
  <c r="AF6580" i="1"/>
  <c r="AC6581" i="1"/>
  <c r="AD6581" i="1"/>
  <c r="AE6581" i="1"/>
  <c r="AF6581" i="1"/>
  <c r="AC6582" i="1"/>
  <c r="AD6582" i="1"/>
  <c r="AE6582" i="1"/>
  <c r="AF6582" i="1"/>
  <c r="AC6583" i="1"/>
  <c r="AD6583" i="1"/>
  <c r="AE6583" i="1"/>
  <c r="AF6583" i="1"/>
  <c r="AC6584" i="1"/>
  <c r="AD6584" i="1"/>
  <c r="AE6584" i="1"/>
  <c r="AF6584" i="1"/>
  <c r="AC6585" i="1"/>
  <c r="AD6585" i="1"/>
  <c r="AE6585" i="1"/>
  <c r="AF6585" i="1"/>
  <c r="AC6586" i="1"/>
  <c r="AD6586" i="1"/>
  <c r="AE6586" i="1"/>
  <c r="AF6586" i="1"/>
  <c r="AC6587" i="1"/>
  <c r="AD6587" i="1"/>
  <c r="AE6587" i="1"/>
  <c r="AF6587" i="1"/>
  <c r="AC6588" i="1"/>
  <c r="AD6588" i="1"/>
  <c r="AE6588" i="1"/>
  <c r="AF6588" i="1"/>
  <c r="AC6589" i="1"/>
  <c r="AD6589" i="1"/>
  <c r="AE6589" i="1"/>
  <c r="AF6589" i="1"/>
  <c r="AC6590" i="1"/>
  <c r="AD6590" i="1"/>
  <c r="AE6590" i="1"/>
  <c r="AF6590" i="1"/>
  <c r="AC6591" i="1"/>
  <c r="AD6591" i="1"/>
  <c r="AE6591" i="1"/>
  <c r="AF6591" i="1"/>
  <c r="AC6592" i="1"/>
  <c r="AD6592" i="1"/>
  <c r="AE6592" i="1"/>
  <c r="AF6592" i="1"/>
  <c r="AC6593" i="1"/>
  <c r="AD6593" i="1"/>
  <c r="AE6593" i="1"/>
  <c r="AF6593" i="1"/>
  <c r="AC6594" i="1"/>
  <c r="AD6594" i="1"/>
  <c r="AE6594" i="1"/>
  <c r="AF6594" i="1"/>
  <c r="AC6595" i="1"/>
  <c r="AD6595" i="1"/>
  <c r="AE6595" i="1"/>
  <c r="AF6595" i="1"/>
  <c r="AC6596" i="1"/>
  <c r="AD6596" i="1"/>
  <c r="AE6596" i="1"/>
  <c r="AF6596" i="1"/>
  <c r="AC6597" i="1"/>
  <c r="AD6597" i="1"/>
  <c r="AE6597" i="1"/>
  <c r="AF6597" i="1"/>
  <c r="AC6598" i="1"/>
  <c r="AD6598" i="1"/>
  <c r="AE6598" i="1"/>
  <c r="AF6598" i="1"/>
  <c r="AC6599" i="1"/>
  <c r="AD6599" i="1"/>
  <c r="AE6599" i="1"/>
  <c r="AF6599" i="1"/>
  <c r="AC6600" i="1"/>
  <c r="AD6600" i="1"/>
  <c r="AE6600" i="1"/>
  <c r="AF6600" i="1"/>
  <c r="AC6601" i="1"/>
  <c r="AD6601" i="1"/>
  <c r="AE6601" i="1"/>
  <c r="AF6601" i="1"/>
  <c r="AC6602" i="1"/>
  <c r="AD6602" i="1"/>
  <c r="AE6602" i="1"/>
  <c r="AF6602" i="1"/>
  <c r="AC6603" i="1"/>
  <c r="AD6603" i="1"/>
  <c r="AE6603" i="1"/>
  <c r="AF6603" i="1"/>
  <c r="AC6604" i="1"/>
  <c r="AD6604" i="1"/>
  <c r="AE6604" i="1"/>
  <c r="AF6604" i="1"/>
  <c r="AC6605" i="1"/>
  <c r="AD6605" i="1"/>
  <c r="AE6605" i="1"/>
  <c r="AF6605" i="1"/>
  <c r="AC6606" i="1"/>
  <c r="AD6606" i="1"/>
  <c r="AE6606" i="1"/>
  <c r="AF6606" i="1"/>
  <c r="AC6607" i="1"/>
  <c r="AD6607" i="1"/>
  <c r="AE6607" i="1"/>
  <c r="AF6607" i="1"/>
  <c r="AC6608" i="1"/>
  <c r="AD6608" i="1"/>
  <c r="AE6608" i="1"/>
  <c r="AF6608" i="1"/>
  <c r="AC6609" i="1"/>
  <c r="AD6609" i="1"/>
  <c r="AE6609" i="1"/>
  <c r="AF6609" i="1"/>
  <c r="AC6610" i="1"/>
  <c r="AD6610" i="1"/>
  <c r="AE6610" i="1"/>
  <c r="AF6610" i="1"/>
  <c r="AC6611" i="1"/>
  <c r="AD6611" i="1"/>
  <c r="AE6611" i="1"/>
  <c r="AF6611" i="1"/>
  <c r="AC6612" i="1"/>
  <c r="AD6612" i="1"/>
  <c r="AE6612" i="1"/>
  <c r="AF6612" i="1"/>
  <c r="AC6613" i="1"/>
  <c r="AD6613" i="1"/>
  <c r="AE6613" i="1"/>
  <c r="AF6613" i="1"/>
  <c r="AC6614" i="1"/>
  <c r="AD6614" i="1"/>
  <c r="AE6614" i="1"/>
  <c r="AF6614" i="1"/>
  <c r="AC6615" i="1"/>
  <c r="AD6615" i="1"/>
  <c r="AE6615" i="1"/>
  <c r="AF6615" i="1"/>
  <c r="AC6616" i="1"/>
  <c r="AD6616" i="1"/>
  <c r="AE6616" i="1"/>
  <c r="AF6616" i="1"/>
  <c r="AC6617" i="1"/>
  <c r="AD6617" i="1"/>
  <c r="AE6617" i="1"/>
  <c r="AF6617" i="1"/>
  <c r="AC6618" i="1"/>
  <c r="AD6618" i="1"/>
  <c r="AE6618" i="1"/>
  <c r="AF6618" i="1"/>
  <c r="AC6619" i="1"/>
  <c r="AD6619" i="1"/>
  <c r="AE6619" i="1"/>
  <c r="AF6619" i="1"/>
  <c r="AC6620" i="1"/>
  <c r="AD6620" i="1"/>
  <c r="AE6620" i="1"/>
  <c r="AF6620" i="1"/>
  <c r="AC6621" i="1"/>
  <c r="AD6621" i="1"/>
  <c r="AE6621" i="1"/>
  <c r="AF6621" i="1"/>
  <c r="AC6622" i="1"/>
  <c r="AD6622" i="1"/>
  <c r="AE6622" i="1"/>
  <c r="AF6622" i="1"/>
  <c r="AC6623" i="1"/>
  <c r="AD6623" i="1"/>
  <c r="AE6623" i="1"/>
  <c r="AF6623" i="1"/>
  <c r="AC6624" i="1"/>
  <c r="AD6624" i="1"/>
  <c r="AE6624" i="1"/>
  <c r="AF6624" i="1"/>
  <c r="AC6625" i="1"/>
  <c r="AD6625" i="1"/>
  <c r="AE6625" i="1"/>
  <c r="AF6625" i="1"/>
  <c r="AC6626" i="1"/>
  <c r="AD6626" i="1"/>
  <c r="AE6626" i="1"/>
  <c r="AF6626" i="1"/>
  <c r="AC6627" i="1"/>
  <c r="AD6627" i="1"/>
  <c r="AE6627" i="1"/>
  <c r="AF6627" i="1"/>
  <c r="AC6628" i="1"/>
  <c r="AD6628" i="1"/>
  <c r="AE6628" i="1"/>
  <c r="AF6628" i="1"/>
  <c r="AC6629" i="1"/>
  <c r="AD6629" i="1"/>
  <c r="AE6629" i="1"/>
  <c r="AF6629" i="1"/>
  <c r="AC6630" i="1"/>
  <c r="AD6630" i="1"/>
  <c r="AE6630" i="1"/>
  <c r="AF6630" i="1"/>
  <c r="AC6631" i="1"/>
  <c r="AD6631" i="1"/>
  <c r="AE6631" i="1"/>
  <c r="AF6631" i="1"/>
  <c r="AC6632" i="1"/>
  <c r="AD6632" i="1"/>
  <c r="AE6632" i="1"/>
  <c r="AF6632" i="1"/>
  <c r="AC6633" i="1"/>
  <c r="AD6633" i="1"/>
  <c r="AE6633" i="1"/>
  <c r="AF6633" i="1"/>
  <c r="AC6634" i="1"/>
  <c r="AD6634" i="1"/>
  <c r="AE6634" i="1"/>
  <c r="AF6634" i="1"/>
  <c r="AC6635" i="1"/>
  <c r="AD6635" i="1"/>
  <c r="AE6635" i="1"/>
  <c r="AF6635" i="1"/>
  <c r="AC6636" i="1"/>
  <c r="AD6636" i="1"/>
  <c r="AE6636" i="1"/>
  <c r="AF6636" i="1"/>
  <c r="AC6637" i="1"/>
  <c r="AD6637" i="1"/>
  <c r="AE6637" i="1"/>
  <c r="AF6637" i="1"/>
  <c r="AC6638" i="1"/>
  <c r="AD6638" i="1"/>
  <c r="AE6638" i="1"/>
  <c r="AF6638" i="1"/>
  <c r="AC6639" i="1"/>
  <c r="AD6639" i="1"/>
  <c r="AE6639" i="1"/>
  <c r="AF6639" i="1"/>
  <c r="AC6640" i="1"/>
  <c r="AD6640" i="1"/>
  <c r="AE6640" i="1"/>
  <c r="AF6640" i="1"/>
  <c r="AC6641" i="1"/>
  <c r="AD6641" i="1"/>
  <c r="AE6641" i="1"/>
  <c r="AF6641" i="1"/>
  <c r="AC6642" i="1"/>
  <c r="AD6642" i="1"/>
  <c r="AE6642" i="1"/>
  <c r="AF6642" i="1"/>
  <c r="AC6643" i="1"/>
  <c r="AD6643" i="1"/>
  <c r="AE6643" i="1"/>
  <c r="AF6643" i="1"/>
  <c r="AC6644" i="1"/>
  <c r="AD6644" i="1"/>
  <c r="AE6644" i="1"/>
  <c r="AF6644" i="1"/>
  <c r="AC6645" i="1"/>
  <c r="AD6645" i="1"/>
  <c r="AE6645" i="1"/>
  <c r="AF6645" i="1"/>
  <c r="AC6646" i="1"/>
  <c r="AD6646" i="1"/>
  <c r="AE6646" i="1"/>
  <c r="AF6646" i="1"/>
  <c r="AC6647" i="1"/>
  <c r="AD6647" i="1"/>
  <c r="AE6647" i="1"/>
  <c r="AF6647" i="1"/>
  <c r="AC6648" i="1"/>
  <c r="AD6648" i="1"/>
  <c r="AE6648" i="1"/>
  <c r="AF6648" i="1"/>
  <c r="AC6649" i="1"/>
  <c r="AD6649" i="1"/>
  <c r="AE6649" i="1"/>
  <c r="AF6649" i="1"/>
  <c r="AC6650" i="1"/>
  <c r="AD6650" i="1"/>
  <c r="AE6650" i="1"/>
  <c r="AF6650" i="1"/>
  <c r="AC6651" i="1"/>
  <c r="AD6651" i="1"/>
  <c r="AE6651" i="1"/>
  <c r="AF6651" i="1"/>
  <c r="AC6652" i="1"/>
  <c r="AD6652" i="1"/>
  <c r="AE6652" i="1"/>
  <c r="AF6652" i="1"/>
  <c r="AC6653" i="1"/>
  <c r="AD6653" i="1"/>
  <c r="AE6653" i="1"/>
  <c r="AF6653" i="1"/>
  <c r="AC6654" i="1"/>
  <c r="AD6654" i="1"/>
  <c r="AE6654" i="1"/>
  <c r="AF6654" i="1"/>
  <c r="AC6655" i="1"/>
  <c r="AD6655" i="1"/>
  <c r="AE6655" i="1"/>
  <c r="AF6655" i="1"/>
  <c r="AC6656" i="1"/>
  <c r="AD6656" i="1"/>
  <c r="AE6656" i="1"/>
  <c r="AF6656" i="1"/>
  <c r="AC6657" i="1"/>
  <c r="AD6657" i="1"/>
  <c r="AE6657" i="1"/>
  <c r="AF6657" i="1"/>
  <c r="AC6658" i="1"/>
  <c r="AD6658" i="1"/>
  <c r="AE6658" i="1"/>
  <c r="AF6658" i="1"/>
  <c r="AC6659" i="1"/>
  <c r="AD6659" i="1"/>
  <c r="AE6659" i="1"/>
  <c r="AF6659" i="1"/>
  <c r="AC6660" i="1"/>
  <c r="AD6660" i="1"/>
  <c r="AE6660" i="1"/>
  <c r="AF6660" i="1"/>
  <c r="AC6661" i="1"/>
  <c r="AD6661" i="1"/>
  <c r="AE6661" i="1"/>
  <c r="AF6661" i="1"/>
  <c r="AC6662" i="1"/>
  <c r="AD6662" i="1"/>
  <c r="AE6662" i="1"/>
  <c r="AF6662" i="1"/>
  <c r="AC6663" i="1"/>
  <c r="AD6663" i="1"/>
  <c r="AE6663" i="1"/>
  <c r="AF6663" i="1"/>
  <c r="AC6664" i="1"/>
  <c r="AD6664" i="1"/>
  <c r="AE6664" i="1"/>
  <c r="AF6664" i="1"/>
  <c r="AC6665" i="1"/>
  <c r="AD6665" i="1"/>
  <c r="AE6665" i="1"/>
  <c r="AF6665" i="1"/>
  <c r="AC6666" i="1"/>
  <c r="AD6666" i="1"/>
  <c r="AE6666" i="1"/>
  <c r="AF6666" i="1"/>
  <c r="AC6667" i="1"/>
  <c r="AD6667" i="1"/>
  <c r="AE6667" i="1"/>
  <c r="AF6667" i="1"/>
  <c r="AC6668" i="1"/>
  <c r="AD6668" i="1"/>
  <c r="AE6668" i="1"/>
  <c r="AF6668" i="1"/>
  <c r="AC6669" i="1"/>
  <c r="AD6669" i="1"/>
  <c r="AE6669" i="1"/>
  <c r="AF6669" i="1"/>
  <c r="AC6670" i="1"/>
  <c r="AD6670" i="1"/>
  <c r="AE6670" i="1"/>
  <c r="AF6670" i="1"/>
  <c r="AC6671" i="1"/>
  <c r="AD6671" i="1"/>
  <c r="AE6671" i="1"/>
  <c r="AF6671" i="1"/>
  <c r="AC6672" i="1"/>
  <c r="AD6672" i="1"/>
  <c r="AE6672" i="1"/>
  <c r="AF6672" i="1"/>
  <c r="AC6673" i="1"/>
  <c r="AD6673" i="1"/>
  <c r="AE6673" i="1"/>
  <c r="AF6673" i="1"/>
  <c r="AC6674" i="1"/>
  <c r="AD6674" i="1"/>
  <c r="AE6674" i="1"/>
  <c r="AF6674" i="1"/>
  <c r="AC6675" i="1"/>
  <c r="AD6675" i="1"/>
  <c r="AE6675" i="1"/>
  <c r="AF6675" i="1"/>
  <c r="AC6676" i="1"/>
  <c r="AD6676" i="1"/>
  <c r="AE6676" i="1"/>
  <c r="AF6676" i="1"/>
  <c r="AC6677" i="1"/>
  <c r="AD6677" i="1"/>
  <c r="AE6677" i="1"/>
  <c r="AF6677" i="1"/>
  <c r="AC6678" i="1"/>
  <c r="AD6678" i="1"/>
  <c r="AE6678" i="1"/>
  <c r="AF6678" i="1"/>
  <c r="AC6679" i="1"/>
  <c r="AD6679" i="1"/>
  <c r="AE6679" i="1"/>
  <c r="AF6679" i="1"/>
  <c r="AC6680" i="1"/>
  <c r="AD6680" i="1"/>
  <c r="AE6680" i="1"/>
  <c r="AF6680" i="1"/>
  <c r="AC6681" i="1"/>
  <c r="AD6681" i="1"/>
  <c r="AE6681" i="1"/>
  <c r="AF6681" i="1"/>
  <c r="AC6682" i="1"/>
  <c r="AD6682" i="1"/>
  <c r="AE6682" i="1"/>
  <c r="AF6682" i="1"/>
  <c r="AC6683" i="1"/>
  <c r="AD6683" i="1"/>
  <c r="AE6683" i="1"/>
  <c r="AF6683" i="1"/>
  <c r="AC6684" i="1"/>
  <c r="AD6684" i="1"/>
  <c r="AE6684" i="1"/>
  <c r="AF6684" i="1"/>
  <c r="AC6685" i="1"/>
  <c r="AD6685" i="1"/>
  <c r="AE6685" i="1"/>
  <c r="AF6685" i="1"/>
  <c r="AC6686" i="1"/>
  <c r="AD6686" i="1"/>
  <c r="AE6686" i="1"/>
  <c r="AF6686" i="1"/>
  <c r="AC6687" i="1"/>
  <c r="AD6687" i="1"/>
  <c r="AE6687" i="1"/>
  <c r="AF6687" i="1"/>
  <c r="AC6688" i="1"/>
  <c r="AD6688" i="1"/>
  <c r="AE6688" i="1"/>
  <c r="AF6688" i="1"/>
  <c r="AC6689" i="1"/>
  <c r="AD6689" i="1"/>
  <c r="AE6689" i="1"/>
  <c r="AF6689" i="1"/>
  <c r="AC6690" i="1"/>
  <c r="AD6690" i="1"/>
  <c r="AE6690" i="1"/>
  <c r="AF6690" i="1"/>
  <c r="AC6691" i="1"/>
  <c r="AD6691" i="1"/>
  <c r="AE6691" i="1"/>
  <c r="AF6691" i="1"/>
  <c r="AC6692" i="1"/>
  <c r="AD6692" i="1"/>
  <c r="AE6692" i="1"/>
  <c r="AF6692" i="1"/>
  <c r="AC6693" i="1"/>
  <c r="AD6693" i="1"/>
  <c r="AE6693" i="1"/>
  <c r="AF6693" i="1"/>
  <c r="AC6694" i="1"/>
  <c r="AD6694" i="1"/>
  <c r="AE6694" i="1"/>
  <c r="AF6694" i="1"/>
  <c r="AC6695" i="1"/>
  <c r="AD6695" i="1"/>
  <c r="AE6695" i="1"/>
  <c r="AF6695" i="1"/>
  <c r="AC6696" i="1"/>
  <c r="AD6696" i="1"/>
  <c r="AE6696" i="1"/>
  <c r="AF6696" i="1"/>
  <c r="AC6697" i="1"/>
  <c r="AD6697" i="1"/>
  <c r="AE6697" i="1"/>
  <c r="AF6697" i="1"/>
  <c r="AC6698" i="1"/>
  <c r="AD6698" i="1"/>
  <c r="AE6698" i="1"/>
  <c r="AF6698" i="1"/>
  <c r="AC6699" i="1"/>
  <c r="AD6699" i="1"/>
  <c r="AE6699" i="1"/>
  <c r="AF6699" i="1"/>
  <c r="AC6700" i="1"/>
  <c r="AD6700" i="1"/>
  <c r="AE6700" i="1"/>
  <c r="AF6700" i="1"/>
  <c r="AC6701" i="1"/>
  <c r="AD6701" i="1"/>
  <c r="AE6701" i="1"/>
  <c r="AF6701" i="1"/>
  <c r="AC6702" i="1"/>
  <c r="AD6702" i="1"/>
  <c r="AE6702" i="1"/>
  <c r="AF6702" i="1"/>
  <c r="AC6703" i="1"/>
  <c r="AD6703" i="1"/>
  <c r="AE6703" i="1"/>
  <c r="AF6703" i="1"/>
  <c r="AC6704" i="1"/>
  <c r="AD6704" i="1"/>
  <c r="AE6704" i="1"/>
  <c r="AF6704" i="1"/>
  <c r="AC6705" i="1"/>
  <c r="AD6705" i="1"/>
  <c r="AE6705" i="1"/>
  <c r="AF6705" i="1"/>
  <c r="AC6706" i="1"/>
  <c r="AD6706" i="1"/>
  <c r="AE6706" i="1"/>
  <c r="AF6706" i="1"/>
  <c r="AC6707" i="1"/>
  <c r="AD6707" i="1"/>
  <c r="AE6707" i="1"/>
  <c r="AF6707" i="1"/>
  <c r="AC6708" i="1"/>
  <c r="AD6708" i="1"/>
  <c r="AE6708" i="1"/>
  <c r="AF6708" i="1"/>
  <c r="AC6709" i="1"/>
  <c r="AD6709" i="1"/>
  <c r="AE6709" i="1"/>
  <c r="AF6709" i="1"/>
  <c r="AC6710" i="1"/>
  <c r="AD6710" i="1"/>
  <c r="AE6710" i="1"/>
  <c r="AF6710" i="1"/>
  <c r="AC6711" i="1"/>
  <c r="AD6711" i="1"/>
  <c r="AE6711" i="1"/>
  <c r="AF6711" i="1"/>
  <c r="AC6712" i="1"/>
  <c r="AD6712" i="1"/>
  <c r="AE6712" i="1"/>
  <c r="AF6712" i="1"/>
  <c r="AC6713" i="1"/>
  <c r="AD6713" i="1"/>
  <c r="AE6713" i="1"/>
  <c r="AF6713" i="1"/>
  <c r="AC6714" i="1"/>
  <c r="AD6714" i="1"/>
  <c r="AE6714" i="1"/>
  <c r="AF6714" i="1"/>
  <c r="AC6715" i="1"/>
  <c r="AD6715" i="1"/>
  <c r="AE6715" i="1"/>
  <c r="AF6715" i="1"/>
  <c r="AC6716" i="1"/>
  <c r="AD6716" i="1"/>
  <c r="AE6716" i="1"/>
  <c r="AF6716" i="1"/>
  <c r="AC6717" i="1"/>
  <c r="AD6717" i="1"/>
  <c r="AE6717" i="1"/>
  <c r="AF6717" i="1"/>
  <c r="AC6718" i="1"/>
  <c r="AD6718" i="1"/>
  <c r="AE6718" i="1"/>
  <c r="AF6718" i="1"/>
  <c r="AC6719" i="1"/>
  <c r="AD6719" i="1"/>
  <c r="AE6719" i="1"/>
  <c r="AF6719" i="1"/>
  <c r="AC6720" i="1"/>
  <c r="AD6720" i="1"/>
  <c r="AE6720" i="1"/>
  <c r="AF6720" i="1"/>
  <c r="AC6721" i="1"/>
  <c r="AD6721" i="1"/>
  <c r="AE6721" i="1"/>
  <c r="AF6721" i="1"/>
  <c r="AC6722" i="1"/>
  <c r="AD6722" i="1"/>
  <c r="AE6722" i="1"/>
  <c r="AF6722" i="1"/>
  <c r="AC6723" i="1"/>
  <c r="AD6723" i="1"/>
  <c r="AE6723" i="1"/>
  <c r="AF6723" i="1"/>
  <c r="AC6724" i="1"/>
  <c r="AD6724" i="1"/>
  <c r="AE6724" i="1"/>
  <c r="AF6724" i="1"/>
  <c r="AC6725" i="1"/>
  <c r="AD6725" i="1"/>
  <c r="AE6725" i="1"/>
  <c r="AF6725" i="1"/>
  <c r="AC6726" i="1"/>
  <c r="AD6726" i="1"/>
  <c r="AE6726" i="1"/>
  <c r="AF6726" i="1"/>
  <c r="AC6727" i="1"/>
  <c r="AD6727" i="1"/>
  <c r="AE6727" i="1"/>
  <c r="AF6727" i="1"/>
  <c r="AC6728" i="1"/>
  <c r="AD6728" i="1"/>
  <c r="AE6728" i="1"/>
  <c r="AF6728" i="1"/>
  <c r="AC6729" i="1"/>
  <c r="AD6729" i="1"/>
  <c r="AE6729" i="1"/>
  <c r="AF6729" i="1"/>
  <c r="AC6730" i="1"/>
  <c r="AD6730" i="1"/>
  <c r="AE6730" i="1"/>
  <c r="AF6730" i="1"/>
  <c r="AC6731" i="1"/>
  <c r="AD6731" i="1"/>
  <c r="AE6731" i="1"/>
  <c r="AF6731" i="1"/>
  <c r="AC6732" i="1"/>
  <c r="AD6732" i="1"/>
  <c r="AE6732" i="1"/>
  <c r="AF6732" i="1"/>
  <c r="AC6733" i="1"/>
  <c r="AD6733" i="1"/>
  <c r="AE6733" i="1"/>
  <c r="AF6733" i="1"/>
  <c r="AC6734" i="1"/>
  <c r="AD6734" i="1"/>
  <c r="AE6734" i="1"/>
  <c r="AF6734" i="1"/>
  <c r="AC6735" i="1"/>
  <c r="AD6735" i="1"/>
  <c r="AE6735" i="1"/>
  <c r="AF6735" i="1"/>
  <c r="AC6736" i="1"/>
  <c r="AD6736" i="1"/>
  <c r="AE6736" i="1"/>
  <c r="AF6736" i="1"/>
  <c r="AC6737" i="1"/>
  <c r="AD6737" i="1"/>
  <c r="AE6737" i="1"/>
  <c r="AF6737" i="1"/>
  <c r="AC6738" i="1"/>
  <c r="AD6738" i="1"/>
  <c r="AE6738" i="1"/>
  <c r="AF6738" i="1"/>
  <c r="AC6739" i="1"/>
  <c r="AD6739" i="1"/>
  <c r="AE6739" i="1"/>
  <c r="AF6739" i="1"/>
  <c r="AC6740" i="1"/>
  <c r="AD6740" i="1"/>
  <c r="AE6740" i="1"/>
  <c r="AF6740" i="1"/>
  <c r="AC6741" i="1"/>
  <c r="AD6741" i="1"/>
  <c r="AE6741" i="1"/>
  <c r="AF6741" i="1"/>
  <c r="AC6742" i="1"/>
  <c r="AD6742" i="1"/>
  <c r="AE6742" i="1"/>
  <c r="AF6742" i="1"/>
  <c r="AC6743" i="1"/>
  <c r="AD6743" i="1"/>
  <c r="AE6743" i="1"/>
  <c r="AF6743" i="1"/>
  <c r="AC6744" i="1"/>
  <c r="AD6744" i="1"/>
  <c r="AE6744" i="1"/>
  <c r="AF6744" i="1"/>
  <c r="AC6745" i="1"/>
  <c r="AD6745" i="1"/>
  <c r="AE6745" i="1"/>
  <c r="AF6745" i="1"/>
  <c r="AC6746" i="1"/>
  <c r="AD6746" i="1"/>
  <c r="AE6746" i="1"/>
  <c r="AF6746" i="1"/>
  <c r="AC6747" i="1"/>
  <c r="AD6747" i="1"/>
  <c r="AE6747" i="1"/>
  <c r="AF6747" i="1"/>
  <c r="AC6748" i="1"/>
  <c r="AD6748" i="1"/>
  <c r="AE6748" i="1"/>
  <c r="AF6748" i="1"/>
  <c r="AC6749" i="1"/>
  <c r="AD6749" i="1"/>
  <c r="AE6749" i="1"/>
  <c r="AF6749" i="1"/>
  <c r="AC6750" i="1"/>
  <c r="AD6750" i="1"/>
  <c r="AE6750" i="1"/>
  <c r="AF6750" i="1"/>
  <c r="AC6751" i="1"/>
  <c r="AD6751" i="1"/>
  <c r="AE6751" i="1"/>
  <c r="AF6751" i="1"/>
  <c r="AC6752" i="1"/>
  <c r="AD6752" i="1"/>
  <c r="AE6752" i="1"/>
  <c r="AF6752" i="1"/>
  <c r="AC6753" i="1"/>
  <c r="AD6753" i="1"/>
  <c r="AE6753" i="1"/>
  <c r="AF6753" i="1"/>
  <c r="AC6754" i="1"/>
  <c r="AD6754" i="1"/>
  <c r="AE6754" i="1"/>
  <c r="AF6754" i="1"/>
  <c r="AC6755" i="1"/>
  <c r="AD6755" i="1"/>
  <c r="AE6755" i="1"/>
  <c r="AF6755" i="1"/>
  <c r="AC6756" i="1"/>
  <c r="AD6756" i="1"/>
  <c r="AE6756" i="1"/>
  <c r="AF6756" i="1"/>
  <c r="AC6757" i="1"/>
  <c r="AD6757" i="1"/>
  <c r="AE6757" i="1"/>
  <c r="AF6757" i="1"/>
  <c r="AC6758" i="1"/>
  <c r="AD6758" i="1"/>
  <c r="AE6758" i="1"/>
  <c r="AF6758" i="1"/>
  <c r="AC6759" i="1"/>
  <c r="AD6759" i="1"/>
  <c r="AE6759" i="1"/>
  <c r="AF6759" i="1"/>
  <c r="AC6760" i="1"/>
  <c r="AD6760" i="1"/>
  <c r="AE6760" i="1"/>
  <c r="AF6760" i="1"/>
  <c r="AC6761" i="1"/>
  <c r="AD6761" i="1"/>
  <c r="AE6761" i="1"/>
  <c r="AF6761" i="1"/>
  <c r="AC6762" i="1"/>
  <c r="AD6762" i="1"/>
  <c r="AE6762" i="1"/>
  <c r="AF6762" i="1"/>
  <c r="AC6763" i="1"/>
  <c r="AD6763" i="1"/>
  <c r="AE6763" i="1"/>
  <c r="AF6763" i="1"/>
  <c r="AC6764" i="1"/>
  <c r="AD6764" i="1"/>
  <c r="AE6764" i="1"/>
  <c r="AF6764" i="1"/>
  <c r="AC6765" i="1"/>
  <c r="AD6765" i="1"/>
  <c r="AE6765" i="1"/>
  <c r="AF6765" i="1"/>
  <c r="AC6766" i="1"/>
  <c r="AD6766" i="1"/>
  <c r="AE6766" i="1"/>
  <c r="AF6766" i="1"/>
  <c r="AC6767" i="1"/>
  <c r="AD6767" i="1"/>
  <c r="AE6767" i="1"/>
  <c r="AF6767" i="1"/>
  <c r="AC6768" i="1"/>
  <c r="AD6768" i="1"/>
  <c r="AE6768" i="1"/>
  <c r="AF6768" i="1"/>
  <c r="AC6769" i="1"/>
  <c r="AD6769" i="1"/>
  <c r="AE6769" i="1"/>
  <c r="AF6769" i="1"/>
  <c r="AC6770" i="1"/>
  <c r="AD6770" i="1"/>
  <c r="AE6770" i="1"/>
  <c r="AF6770" i="1"/>
  <c r="AC6771" i="1"/>
  <c r="AD6771" i="1"/>
  <c r="AE6771" i="1"/>
  <c r="AF6771" i="1"/>
  <c r="AC6772" i="1"/>
  <c r="AD6772" i="1"/>
  <c r="AE6772" i="1"/>
  <c r="AF6772" i="1"/>
  <c r="AC6773" i="1"/>
  <c r="AD6773" i="1"/>
  <c r="AE6773" i="1"/>
  <c r="AF6773" i="1"/>
  <c r="AC6774" i="1"/>
  <c r="AD6774" i="1"/>
  <c r="AE6774" i="1"/>
  <c r="AF6774" i="1"/>
  <c r="AC6775" i="1"/>
  <c r="AD6775" i="1"/>
  <c r="AE6775" i="1"/>
  <c r="AF6775" i="1"/>
  <c r="AC6776" i="1"/>
  <c r="AD6776" i="1"/>
  <c r="AE6776" i="1"/>
  <c r="AF6776" i="1"/>
  <c r="AC6777" i="1"/>
  <c r="AD6777" i="1"/>
  <c r="AE6777" i="1"/>
  <c r="AF6777" i="1"/>
  <c r="AC6778" i="1"/>
  <c r="AD6778" i="1"/>
  <c r="AE6778" i="1"/>
  <c r="AF6778" i="1"/>
  <c r="AC6779" i="1"/>
  <c r="AD6779" i="1"/>
  <c r="AE6779" i="1"/>
  <c r="AF6779" i="1"/>
  <c r="AC6780" i="1"/>
  <c r="AD6780" i="1"/>
  <c r="AE6780" i="1"/>
  <c r="AF6780" i="1"/>
  <c r="AC6781" i="1"/>
  <c r="AD6781" i="1"/>
  <c r="AE6781" i="1"/>
  <c r="AF6781" i="1"/>
  <c r="AC6782" i="1"/>
  <c r="AD6782" i="1"/>
  <c r="AE6782" i="1"/>
  <c r="AF6782" i="1"/>
  <c r="AC6783" i="1"/>
  <c r="AD6783" i="1"/>
  <c r="AE6783" i="1"/>
  <c r="AF6783" i="1"/>
  <c r="AC6784" i="1"/>
  <c r="AD6784" i="1"/>
  <c r="AE6784" i="1"/>
  <c r="AF6784" i="1"/>
  <c r="AC6785" i="1"/>
  <c r="AD6785" i="1"/>
  <c r="AE6785" i="1"/>
  <c r="AF6785" i="1"/>
  <c r="AC6786" i="1"/>
  <c r="AD6786" i="1"/>
  <c r="AE6786" i="1"/>
  <c r="AF6786" i="1"/>
  <c r="AC6787" i="1"/>
  <c r="AD6787" i="1"/>
  <c r="AE6787" i="1"/>
  <c r="AF6787" i="1"/>
  <c r="AC6788" i="1"/>
  <c r="AD6788" i="1"/>
  <c r="AE6788" i="1"/>
  <c r="AF6788" i="1"/>
  <c r="AC6789" i="1"/>
  <c r="AD6789" i="1"/>
  <c r="AE6789" i="1"/>
  <c r="AF6789" i="1"/>
  <c r="AC6790" i="1"/>
  <c r="AD6790" i="1"/>
  <c r="AE6790" i="1"/>
  <c r="AF6790" i="1"/>
  <c r="AC6791" i="1"/>
  <c r="AD6791" i="1"/>
  <c r="AE6791" i="1"/>
  <c r="AF6791" i="1"/>
  <c r="AC6792" i="1"/>
  <c r="AD6792" i="1"/>
  <c r="AE6792" i="1"/>
  <c r="AF6792" i="1"/>
  <c r="AC6793" i="1"/>
  <c r="AD6793" i="1"/>
  <c r="AE6793" i="1"/>
  <c r="AF6793" i="1"/>
  <c r="AC6794" i="1"/>
  <c r="AD6794" i="1"/>
  <c r="AE6794" i="1"/>
  <c r="AF6794" i="1"/>
  <c r="AC6795" i="1"/>
  <c r="AD6795" i="1"/>
  <c r="AE6795" i="1"/>
  <c r="AF6795" i="1"/>
  <c r="AC6796" i="1"/>
  <c r="AD6796" i="1"/>
  <c r="AE6796" i="1"/>
  <c r="AF6796" i="1"/>
  <c r="AC6797" i="1"/>
  <c r="AD6797" i="1"/>
  <c r="AE6797" i="1"/>
  <c r="AF6797" i="1"/>
  <c r="AC6798" i="1"/>
  <c r="AD6798" i="1"/>
  <c r="AE6798" i="1"/>
  <c r="AF6798" i="1"/>
  <c r="AC6799" i="1"/>
  <c r="AD6799" i="1"/>
  <c r="AE6799" i="1"/>
  <c r="AF6799" i="1"/>
  <c r="AC6800" i="1"/>
  <c r="AD6800" i="1"/>
  <c r="AE6800" i="1"/>
  <c r="AF6800" i="1"/>
  <c r="AC6801" i="1"/>
  <c r="AD6801" i="1"/>
  <c r="AE6801" i="1"/>
  <c r="AF6801" i="1"/>
  <c r="AC6802" i="1"/>
  <c r="AD6802" i="1"/>
  <c r="AE6802" i="1"/>
  <c r="AF6802" i="1"/>
  <c r="AC6803" i="1"/>
  <c r="AD6803" i="1"/>
  <c r="AE6803" i="1"/>
  <c r="AF6803" i="1"/>
  <c r="AC6804" i="1"/>
  <c r="AD6804" i="1"/>
  <c r="AE6804" i="1"/>
  <c r="AF6804" i="1"/>
  <c r="AC6805" i="1"/>
  <c r="AD6805" i="1"/>
  <c r="AE6805" i="1"/>
  <c r="AF6805" i="1"/>
  <c r="AC6806" i="1"/>
  <c r="AD6806" i="1"/>
  <c r="AE6806" i="1"/>
  <c r="AF6806" i="1"/>
  <c r="AC6807" i="1"/>
  <c r="AD6807" i="1"/>
  <c r="AE6807" i="1"/>
  <c r="AF6807" i="1"/>
  <c r="AC6808" i="1"/>
  <c r="AD6808" i="1"/>
  <c r="AE6808" i="1"/>
  <c r="AF6808" i="1"/>
  <c r="AC6809" i="1"/>
  <c r="AD6809" i="1"/>
  <c r="AE6809" i="1"/>
  <c r="AF6809" i="1"/>
  <c r="AC6810" i="1"/>
  <c r="AD6810" i="1"/>
  <c r="AE6810" i="1"/>
  <c r="AF6810" i="1"/>
  <c r="AC6811" i="1"/>
  <c r="AD6811" i="1"/>
  <c r="AE6811" i="1"/>
  <c r="AF6811" i="1"/>
  <c r="AC6812" i="1"/>
  <c r="AD6812" i="1"/>
  <c r="AE6812" i="1"/>
  <c r="AF6812" i="1"/>
  <c r="AC6813" i="1"/>
  <c r="AD6813" i="1"/>
  <c r="AE6813" i="1"/>
  <c r="AF6813" i="1"/>
  <c r="AC6814" i="1"/>
  <c r="AD6814" i="1"/>
  <c r="AE6814" i="1"/>
  <c r="AF6814" i="1"/>
  <c r="AC6815" i="1"/>
  <c r="AD6815" i="1"/>
  <c r="AE6815" i="1"/>
  <c r="AF6815" i="1"/>
  <c r="AC6816" i="1"/>
  <c r="AD6816" i="1"/>
  <c r="AE6816" i="1"/>
  <c r="AF6816" i="1"/>
  <c r="AC6817" i="1"/>
  <c r="AD6817" i="1"/>
  <c r="AE6817" i="1"/>
  <c r="AF6817" i="1"/>
  <c r="AC6818" i="1"/>
  <c r="AD6818" i="1"/>
  <c r="AE6818" i="1"/>
  <c r="AF6818" i="1"/>
  <c r="AC6819" i="1"/>
  <c r="AD6819" i="1"/>
  <c r="AE6819" i="1"/>
  <c r="AF6819" i="1"/>
  <c r="AC6820" i="1"/>
  <c r="AD6820" i="1"/>
  <c r="AE6820" i="1"/>
  <c r="AF6820" i="1"/>
  <c r="AC6821" i="1"/>
  <c r="AD6821" i="1"/>
  <c r="AE6821" i="1"/>
  <c r="AF6821" i="1"/>
  <c r="AC6822" i="1"/>
  <c r="AD6822" i="1"/>
  <c r="AE6822" i="1"/>
  <c r="AF6822" i="1"/>
  <c r="AC6823" i="1"/>
  <c r="AD6823" i="1"/>
  <c r="AE6823" i="1"/>
  <c r="AF6823" i="1"/>
  <c r="AC6824" i="1"/>
  <c r="AD6824" i="1"/>
  <c r="AE6824" i="1"/>
  <c r="AF6824" i="1"/>
  <c r="AC6825" i="1"/>
  <c r="AD6825" i="1"/>
  <c r="AE6825" i="1"/>
  <c r="AF6825" i="1"/>
  <c r="AC6826" i="1"/>
  <c r="AD6826" i="1"/>
  <c r="AE6826" i="1"/>
  <c r="AF6826" i="1"/>
  <c r="AC6827" i="1"/>
  <c r="AD6827" i="1"/>
  <c r="AE6827" i="1"/>
  <c r="AF6827" i="1"/>
  <c r="AC6828" i="1"/>
  <c r="AD6828" i="1"/>
  <c r="AE6828" i="1"/>
  <c r="AF6828" i="1"/>
  <c r="AC6829" i="1"/>
  <c r="AD6829" i="1"/>
  <c r="AE6829" i="1"/>
  <c r="AF6829" i="1"/>
  <c r="AC6830" i="1"/>
  <c r="AD6830" i="1"/>
  <c r="AE6830" i="1"/>
  <c r="AF6830" i="1"/>
  <c r="AC6831" i="1"/>
  <c r="AD6831" i="1"/>
  <c r="AE6831" i="1"/>
  <c r="AF6831" i="1"/>
  <c r="AC6832" i="1"/>
  <c r="AD6832" i="1"/>
  <c r="AE6832" i="1"/>
  <c r="AF6832" i="1"/>
  <c r="AC6833" i="1"/>
  <c r="AD6833" i="1"/>
  <c r="AE6833" i="1"/>
  <c r="AF6833" i="1"/>
  <c r="AC6834" i="1"/>
  <c r="AD6834" i="1"/>
  <c r="AE6834" i="1"/>
  <c r="AF6834" i="1"/>
  <c r="AC6835" i="1"/>
  <c r="AD6835" i="1"/>
  <c r="AE6835" i="1"/>
  <c r="AF6835" i="1"/>
  <c r="AC6836" i="1"/>
  <c r="AD6836" i="1"/>
  <c r="AE6836" i="1"/>
  <c r="AF6836" i="1"/>
  <c r="AC6837" i="1"/>
  <c r="AD6837" i="1"/>
  <c r="AE6837" i="1"/>
  <c r="AF6837" i="1"/>
  <c r="AC6838" i="1"/>
  <c r="AD6838" i="1"/>
  <c r="AE6838" i="1"/>
  <c r="AF6838" i="1"/>
  <c r="AC6839" i="1"/>
  <c r="AD6839" i="1"/>
  <c r="AE6839" i="1"/>
  <c r="AF6839" i="1"/>
  <c r="AC6840" i="1"/>
  <c r="AD6840" i="1"/>
  <c r="AE6840" i="1"/>
  <c r="AF6840" i="1"/>
  <c r="AC6841" i="1"/>
  <c r="AD6841" i="1"/>
  <c r="AE6841" i="1"/>
  <c r="AF6841" i="1"/>
  <c r="AC6842" i="1"/>
  <c r="AD6842" i="1"/>
  <c r="AE6842" i="1"/>
  <c r="AF6842" i="1"/>
  <c r="AC6843" i="1"/>
  <c r="AD6843" i="1"/>
  <c r="AE6843" i="1"/>
  <c r="AF6843" i="1"/>
  <c r="AC6844" i="1"/>
  <c r="AD6844" i="1"/>
  <c r="AE6844" i="1"/>
  <c r="AF6844" i="1"/>
  <c r="AC6845" i="1"/>
  <c r="AD6845" i="1"/>
  <c r="AE6845" i="1"/>
  <c r="AF6845" i="1"/>
  <c r="AC6846" i="1"/>
  <c r="AD6846" i="1"/>
  <c r="AE6846" i="1"/>
  <c r="AF6846" i="1"/>
  <c r="AC6847" i="1"/>
  <c r="AD6847" i="1"/>
  <c r="AE6847" i="1"/>
  <c r="AF6847" i="1"/>
  <c r="AC6848" i="1"/>
  <c r="AD6848" i="1"/>
  <c r="AE6848" i="1"/>
  <c r="AF6848" i="1"/>
  <c r="AC6849" i="1"/>
  <c r="AD6849" i="1"/>
  <c r="AE6849" i="1"/>
  <c r="AF6849" i="1"/>
  <c r="AC6850" i="1"/>
  <c r="AD6850" i="1"/>
  <c r="AE6850" i="1"/>
  <c r="AF6850" i="1"/>
  <c r="AC6851" i="1"/>
  <c r="AD6851" i="1"/>
  <c r="AE6851" i="1"/>
  <c r="AF6851" i="1"/>
  <c r="AC6852" i="1"/>
  <c r="AD6852" i="1"/>
  <c r="AE6852" i="1"/>
  <c r="AF6852" i="1"/>
  <c r="AC6853" i="1"/>
  <c r="AD6853" i="1"/>
  <c r="AE6853" i="1"/>
  <c r="AF6853" i="1"/>
  <c r="AC6854" i="1"/>
  <c r="AD6854" i="1"/>
  <c r="AE6854" i="1"/>
  <c r="AF6854" i="1"/>
  <c r="AC6855" i="1"/>
  <c r="AD6855" i="1"/>
  <c r="AE6855" i="1"/>
  <c r="AF6855" i="1"/>
  <c r="AC6856" i="1"/>
  <c r="AD6856" i="1"/>
  <c r="AE6856" i="1"/>
  <c r="AF6856" i="1"/>
  <c r="AC6857" i="1"/>
  <c r="AD6857" i="1"/>
  <c r="AE6857" i="1"/>
  <c r="AF6857" i="1"/>
  <c r="AC6858" i="1"/>
  <c r="AD6858" i="1"/>
  <c r="AE6858" i="1"/>
  <c r="AF6858" i="1"/>
  <c r="AC6859" i="1"/>
  <c r="AD6859" i="1"/>
  <c r="AE6859" i="1"/>
  <c r="AF6859" i="1"/>
  <c r="AC6860" i="1"/>
  <c r="AD6860" i="1"/>
  <c r="AE6860" i="1"/>
  <c r="AF6860" i="1"/>
  <c r="AC6861" i="1"/>
  <c r="AD6861" i="1"/>
  <c r="AE6861" i="1"/>
  <c r="AF6861" i="1"/>
  <c r="AC6862" i="1"/>
  <c r="AD6862" i="1"/>
  <c r="AE6862" i="1"/>
  <c r="AF6862" i="1"/>
  <c r="AC6863" i="1"/>
  <c r="AD6863" i="1"/>
  <c r="AE6863" i="1"/>
  <c r="AF6863" i="1"/>
  <c r="AC6864" i="1"/>
  <c r="AD6864" i="1"/>
  <c r="AE6864" i="1"/>
  <c r="AF6864" i="1"/>
  <c r="AC6865" i="1"/>
  <c r="AD6865" i="1"/>
  <c r="AE6865" i="1"/>
  <c r="AF6865" i="1"/>
  <c r="AC6866" i="1"/>
  <c r="AD6866" i="1"/>
  <c r="AE6866" i="1"/>
  <c r="AF6866" i="1"/>
  <c r="AC6867" i="1"/>
  <c r="AD6867" i="1"/>
  <c r="AE6867" i="1"/>
  <c r="AF6867" i="1"/>
  <c r="AC6868" i="1"/>
  <c r="AD6868" i="1"/>
  <c r="AE6868" i="1"/>
  <c r="AF6868" i="1"/>
  <c r="AC6869" i="1"/>
  <c r="AD6869" i="1"/>
  <c r="AE6869" i="1"/>
  <c r="AF6869" i="1"/>
  <c r="AC6870" i="1"/>
  <c r="AD6870" i="1"/>
  <c r="AE6870" i="1"/>
  <c r="AF6870" i="1"/>
  <c r="AC6871" i="1"/>
  <c r="AD6871" i="1"/>
  <c r="AE6871" i="1"/>
  <c r="AF6871" i="1"/>
  <c r="AC6872" i="1"/>
  <c r="AD6872" i="1"/>
  <c r="AE6872" i="1"/>
  <c r="AF6872" i="1"/>
  <c r="AC6873" i="1"/>
  <c r="AD6873" i="1"/>
  <c r="AE6873" i="1"/>
  <c r="AF6873" i="1"/>
  <c r="AC6874" i="1"/>
  <c r="AD6874" i="1"/>
  <c r="AE6874" i="1"/>
  <c r="AF6874" i="1"/>
  <c r="AC6875" i="1"/>
  <c r="AD6875" i="1"/>
  <c r="AE6875" i="1"/>
  <c r="AF6875" i="1"/>
  <c r="AC6876" i="1"/>
  <c r="AD6876" i="1"/>
  <c r="AE6876" i="1"/>
  <c r="AF6876" i="1"/>
  <c r="AC6877" i="1"/>
  <c r="AD6877" i="1"/>
  <c r="AE6877" i="1"/>
  <c r="AF6877" i="1"/>
  <c r="AC6878" i="1"/>
  <c r="AD6878" i="1"/>
  <c r="AE6878" i="1"/>
  <c r="AF6878" i="1"/>
  <c r="AC6879" i="1"/>
  <c r="AD6879" i="1"/>
  <c r="AE6879" i="1"/>
  <c r="AF6879" i="1"/>
  <c r="AC6880" i="1"/>
  <c r="AD6880" i="1"/>
  <c r="AE6880" i="1"/>
  <c r="AF6880" i="1"/>
  <c r="AC6881" i="1"/>
  <c r="AD6881" i="1"/>
  <c r="AE6881" i="1"/>
  <c r="AF6881" i="1"/>
  <c r="AC6882" i="1"/>
  <c r="AD6882" i="1"/>
  <c r="AE6882" i="1"/>
  <c r="AF6882" i="1"/>
  <c r="AC6883" i="1"/>
  <c r="AD6883" i="1"/>
  <c r="AE6883" i="1"/>
  <c r="AF6883" i="1"/>
  <c r="AC6884" i="1"/>
  <c r="AD6884" i="1"/>
  <c r="AE6884" i="1"/>
  <c r="AF6884" i="1"/>
  <c r="AC6885" i="1"/>
  <c r="AD6885" i="1"/>
  <c r="AE6885" i="1"/>
  <c r="AF6885" i="1"/>
  <c r="AC6886" i="1"/>
  <c r="AD6886" i="1"/>
  <c r="AE6886" i="1"/>
  <c r="AF6886" i="1"/>
  <c r="AC6887" i="1"/>
  <c r="AD6887" i="1"/>
  <c r="AE6887" i="1"/>
  <c r="AF6887" i="1"/>
  <c r="AC6888" i="1"/>
  <c r="AD6888" i="1"/>
  <c r="AE6888" i="1"/>
  <c r="AF6888" i="1"/>
  <c r="AC6889" i="1"/>
  <c r="AD6889" i="1"/>
  <c r="AE6889" i="1"/>
  <c r="AF6889" i="1"/>
  <c r="AC6890" i="1"/>
  <c r="AD6890" i="1"/>
  <c r="AE6890" i="1"/>
  <c r="AF6890" i="1"/>
  <c r="AC6891" i="1"/>
  <c r="AD6891" i="1"/>
  <c r="AE6891" i="1"/>
  <c r="AF6891" i="1"/>
  <c r="AC6892" i="1"/>
  <c r="AD6892" i="1"/>
  <c r="AE6892" i="1"/>
  <c r="AF6892" i="1"/>
  <c r="AC6893" i="1"/>
  <c r="AD6893" i="1"/>
  <c r="AE6893" i="1"/>
  <c r="AF6893" i="1"/>
  <c r="AC6894" i="1"/>
  <c r="AD6894" i="1"/>
  <c r="AE6894" i="1"/>
  <c r="AF6894" i="1"/>
  <c r="AC6895" i="1"/>
  <c r="AD6895" i="1"/>
  <c r="AE6895" i="1"/>
  <c r="AF6895" i="1"/>
  <c r="AC6896" i="1"/>
  <c r="AD6896" i="1"/>
  <c r="AE6896" i="1"/>
  <c r="AF6896" i="1"/>
  <c r="AC6897" i="1"/>
  <c r="AD6897" i="1"/>
  <c r="AE6897" i="1"/>
  <c r="AF6897" i="1"/>
  <c r="AC6898" i="1"/>
  <c r="AD6898" i="1"/>
  <c r="AE6898" i="1"/>
  <c r="AF6898" i="1"/>
  <c r="AC6899" i="1"/>
  <c r="AD6899" i="1"/>
  <c r="AE6899" i="1"/>
  <c r="AF6899" i="1"/>
  <c r="AC6900" i="1"/>
  <c r="AD6900" i="1"/>
  <c r="AE6900" i="1"/>
  <c r="AF6900" i="1"/>
  <c r="AC6901" i="1"/>
  <c r="AD6901" i="1"/>
  <c r="AE6901" i="1"/>
  <c r="AF6901" i="1"/>
  <c r="AC6902" i="1"/>
  <c r="AD6902" i="1"/>
  <c r="AE6902" i="1"/>
  <c r="AF6902" i="1"/>
  <c r="AC6903" i="1"/>
  <c r="AD6903" i="1"/>
  <c r="AE6903" i="1"/>
  <c r="AF6903" i="1"/>
  <c r="AC6904" i="1"/>
  <c r="AD6904" i="1"/>
  <c r="AE6904" i="1"/>
  <c r="AF6904" i="1"/>
  <c r="AC6905" i="1"/>
  <c r="AD6905" i="1"/>
  <c r="AE6905" i="1"/>
  <c r="AF6905" i="1"/>
  <c r="AC6906" i="1"/>
  <c r="AD6906" i="1"/>
  <c r="AE6906" i="1"/>
  <c r="AF6906" i="1"/>
  <c r="AC6907" i="1"/>
  <c r="AD6907" i="1"/>
  <c r="AE6907" i="1"/>
  <c r="AF6907" i="1"/>
  <c r="AC6908" i="1"/>
  <c r="AD6908" i="1"/>
  <c r="AE6908" i="1"/>
  <c r="AF6908" i="1"/>
  <c r="AC6909" i="1"/>
  <c r="AD6909" i="1"/>
  <c r="AE6909" i="1"/>
  <c r="AF6909" i="1"/>
  <c r="AC6910" i="1"/>
  <c r="AD6910" i="1"/>
  <c r="AE6910" i="1"/>
  <c r="AF6910" i="1"/>
  <c r="AC6911" i="1"/>
  <c r="AD6911" i="1"/>
  <c r="AE6911" i="1"/>
  <c r="AF6911" i="1"/>
  <c r="AC6912" i="1"/>
  <c r="AD6912" i="1"/>
  <c r="AE6912" i="1"/>
  <c r="AF6912" i="1"/>
  <c r="AC6913" i="1"/>
  <c r="AD6913" i="1"/>
  <c r="AE6913" i="1"/>
  <c r="AF6913" i="1"/>
  <c r="AC6914" i="1"/>
  <c r="AD6914" i="1"/>
  <c r="AE6914" i="1"/>
  <c r="AF6914" i="1"/>
  <c r="AC6915" i="1"/>
  <c r="AD6915" i="1"/>
  <c r="AE6915" i="1"/>
  <c r="AF6915" i="1"/>
  <c r="AC6916" i="1"/>
  <c r="AD6916" i="1"/>
  <c r="AE6916" i="1"/>
  <c r="AF6916" i="1"/>
  <c r="AC6917" i="1"/>
  <c r="AD6917" i="1"/>
  <c r="AE6917" i="1"/>
  <c r="AF6917" i="1"/>
  <c r="AC6918" i="1"/>
  <c r="AD6918" i="1"/>
  <c r="AE6918" i="1"/>
  <c r="AF6918" i="1"/>
  <c r="AC6919" i="1"/>
  <c r="AD6919" i="1"/>
  <c r="AE6919" i="1"/>
  <c r="AF6919" i="1"/>
  <c r="AC6920" i="1"/>
  <c r="AD6920" i="1"/>
  <c r="AE6920" i="1"/>
  <c r="AF6920" i="1"/>
  <c r="AC6921" i="1"/>
  <c r="AD6921" i="1"/>
  <c r="AE6921" i="1"/>
  <c r="AF6921" i="1"/>
  <c r="AC6922" i="1"/>
  <c r="AD6922" i="1"/>
  <c r="AE6922" i="1"/>
  <c r="AF6922" i="1"/>
  <c r="AC6923" i="1"/>
  <c r="AD6923" i="1"/>
  <c r="AE6923" i="1"/>
  <c r="AF6923" i="1"/>
  <c r="AC6924" i="1"/>
  <c r="AD6924" i="1"/>
  <c r="AE6924" i="1"/>
  <c r="AF6924" i="1"/>
  <c r="AC6925" i="1"/>
  <c r="AD6925" i="1"/>
  <c r="AE6925" i="1"/>
  <c r="AF6925" i="1"/>
  <c r="AC6926" i="1"/>
  <c r="AD6926" i="1"/>
  <c r="AE6926" i="1"/>
  <c r="AF6926" i="1"/>
  <c r="AC6927" i="1"/>
  <c r="AD6927" i="1"/>
  <c r="AE6927" i="1"/>
  <c r="AF6927" i="1"/>
  <c r="AC6928" i="1"/>
  <c r="AD6928" i="1"/>
  <c r="AE6928" i="1"/>
  <c r="AF6928" i="1"/>
  <c r="AC6929" i="1"/>
  <c r="AD6929" i="1"/>
  <c r="AE6929" i="1"/>
  <c r="AF6929" i="1"/>
  <c r="AC6930" i="1"/>
  <c r="AD6930" i="1"/>
  <c r="AE6930" i="1"/>
  <c r="AF6930" i="1"/>
  <c r="AC6931" i="1"/>
  <c r="AD6931" i="1"/>
  <c r="AE6931" i="1"/>
  <c r="AF6931" i="1"/>
  <c r="AC6932" i="1"/>
  <c r="AD6932" i="1"/>
  <c r="AE6932" i="1"/>
  <c r="AF6932" i="1"/>
  <c r="AC6933" i="1"/>
  <c r="AD6933" i="1"/>
  <c r="AE6933" i="1"/>
  <c r="AF6933" i="1"/>
  <c r="AC6934" i="1"/>
  <c r="AD6934" i="1"/>
  <c r="AE6934" i="1"/>
  <c r="AF6934" i="1"/>
  <c r="AC6935" i="1"/>
  <c r="AD6935" i="1"/>
  <c r="AE6935" i="1"/>
  <c r="AF6935" i="1"/>
  <c r="AC6936" i="1"/>
  <c r="AD6936" i="1"/>
  <c r="AE6936" i="1"/>
  <c r="AF6936" i="1"/>
  <c r="AC6937" i="1"/>
  <c r="AD6937" i="1"/>
  <c r="AE6937" i="1"/>
  <c r="AF6937" i="1"/>
  <c r="AC6938" i="1"/>
  <c r="AD6938" i="1"/>
  <c r="AE6938" i="1"/>
  <c r="AF6938" i="1"/>
  <c r="AC6939" i="1"/>
  <c r="AD6939" i="1"/>
  <c r="AE6939" i="1"/>
  <c r="AF6939" i="1"/>
  <c r="AC6940" i="1"/>
  <c r="AD6940" i="1"/>
  <c r="AE6940" i="1"/>
  <c r="AF6940" i="1"/>
  <c r="AC6941" i="1"/>
  <c r="AD6941" i="1"/>
  <c r="AE6941" i="1"/>
  <c r="AF6941" i="1"/>
  <c r="AC6942" i="1"/>
  <c r="AD6942" i="1"/>
  <c r="AE6942" i="1"/>
  <c r="AF6942" i="1"/>
  <c r="AC6943" i="1"/>
  <c r="AD6943" i="1"/>
  <c r="AE6943" i="1"/>
  <c r="AF6943" i="1"/>
  <c r="AC6944" i="1"/>
  <c r="AD6944" i="1"/>
  <c r="AE6944" i="1"/>
  <c r="AF6944" i="1"/>
  <c r="AC6945" i="1"/>
  <c r="AD6945" i="1"/>
  <c r="AE6945" i="1"/>
  <c r="AF6945" i="1"/>
  <c r="AC6946" i="1"/>
  <c r="AD6946" i="1"/>
  <c r="AE6946" i="1"/>
  <c r="AF6946" i="1"/>
  <c r="AC6947" i="1"/>
  <c r="AD6947" i="1"/>
  <c r="AE6947" i="1"/>
  <c r="AF6947" i="1"/>
  <c r="AC6948" i="1"/>
  <c r="AD6948" i="1"/>
  <c r="AE6948" i="1"/>
  <c r="AF6948" i="1"/>
  <c r="AC6949" i="1"/>
  <c r="AD6949" i="1"/>
  <c r="AE6949" i="1"/>
  <c r="AF6949" i="1"/>
  <c r="AC6950" i="1"/>
  <c r="AD6950" i="1"/>
  <c r="AE6950" i="1"/>
  <c r="AF6950" i="1"/>
  <c r="AC6951" i="1"/>
  <c r="AD6951" i="1"/>
  <c r="AE6951" i="1"/>
  <c r="AF6951" i="1"/>
  <c r="AC6952" i="1"/>
  <c r="AD6952" i="1"/>
  <c r="AE6952" i="1"/>
  <c r="AF6952" i="1"/>
  <c r="AC6953" i="1"/>
  <c r="AD6953" i="1"/>
  <c r="AE6953" i="1"/>
  <c r="AF6953" i="1"/>
  <c r="AC6954" i="1"/>
  <c r="AD6954" i="1"/>
  <c r="AE6954" i="1"/>
  <c r="AF6954" i="1"/>
  <c r="AC6955" i="1"/>
  <c r="AD6955" i="1"/>
  <c r="AE6955" i="1"/>
  <c r="AF6955" i="1"/>
  <c r="AC6956" i="1"/>
  <c r="AD6956" i="1"/>
  <c r="AE6956" i="1"/>
  <c r="AF6956" i="1"/>
  <c r="AC6957" i="1"/>
  <c r="AD6957" i="1"/>
  <c r="AE6957" i="1"/>
  <c r="AF6957" i="1"/>
  <c r="AC6958" i="1"/>
  <c r="AD6958" i="1"/>
  <c r="AE6958" i="1"/>
  <c r="AF6958" i="1"/>
  <c r="AC6959" i="1"/>
  <c r="AD6959" i="1"/>
  <c r="AE6959" i="1"/>
  <c r="AF6959" i="1"/>
  <c r="AC6960" i="1"/>
  <c r="AD6960" i="1"/>
  <c r="AE6960" i="1"/>
  <c r="AF6960" i="1"/>
  <c r="AC6961" i="1"/>
  <c r="AD6961" i="1"/>
  <c r="AE6961" i="1"/>
  <c r="AF6961" i="1"/>
  <c r="AC6962" i="1"/>
  <c r="AD6962" i="1"/>
  <c r="AE6962" i="1"/>
  <c r="AF6962" i="1"/>
  <c r="AC6963" i="1"/>
  <c r="AD6963" i="1"/>
  <c r="AE6963" i="1"/>
  <c r="AF6963" i="1"/>
  <c r="AC6964" i="1"/>
  <c r="AD6964" i="1"/>
  <c r="AE6964" i="1"/>
  <c r="AF6964" i="1"/>
  <c r="AC6965" i="1"/>
  <c r="AD6965" i="1"/>
  <c r="AE6965" i="1"/>
  <c r="AF6965" i="1"/>
  <c r="AC6966" i="1"/>
  <c r="AD6966" i="1"/>
  <c r="AE6966" i="1"/>
  <c r="AF6966" i="1"/>
  <c r="AC6967" i="1"/>
  <c r="AD6967" i="1"/>
  <c r="AE6967" i="1"/>
  <c r="AF6967" i="1"/>
  <c r="AC6968" i="1"/>
  <c r="AD6968" i="1"/>
  <c r="AE6968" i="1"/>
  <c r="AF6968" i="1"/>
  <c r="AC6969" i="1"/>
  <c r="AD6969" i="1"/>
  <c r="AE6969" i="1"/>
  <c r="AF6969" i="1"/>
  <c r="AC6970" i="1"/>
  <c r="AD6970" i="1"/>
  <c r="AE6970" i="1"/>
  <c r="AF6970" i="1"/>
  <c r="AC6971" i="1"/>
  <c r="AD6971" i="1"/>
  <c r="AE6971" i="1"/>
  <c r="AF6971" i="1"/>
  <c r="AC6972" i="1"/>
  <c r="AD6972" i="1"/>
  <c r="AE6972" i="1"/>
  <c r="AF6972" i="1"/>
  <c r="AC6973" i="1"/>
  <c r="AD6973" i="1"/>
  <c r="AE6973" i="1"/>
  <c r="AF6973" i="1"/>
  <c r="AC6974" i="1"/>
  <c r="AD6974" i="1"/>
  <c r="AE6974" i="1"/>
  <c r="AF6974" i="1"/>
  <c r="AC6975" i="1"/>
  <c r="AD6975" i="1"/>
  <c r="AE6975" i="1"/>
  <c r="AF6975" i="1"/>
  <c r="AC6976" i="1"/>
  <c r="AD6976" i="1"/>
  <c r="AE6976" i="1"/>
  <c r="AF6976" i="1"/>
  <c r="AC6977" i="1"/>
  <c r="AD6977" i="1"/>
  <c r="AE6977" i="1"/>
  <c r="AF6977" i="1"/>
  <c r="AC6978" i="1"/>
  <c r="AD6978" i="1"/>
  <c r="AE6978" i="1"/>
  <c r="AF6978" i="1"/>
  <c r="AC6979" i="1"/>
  <c r="AD6979" i="1"/>
  <c r="AE6979" i="1"/>
  <c r="AF6979" i="1"/>
  <c r="AC6980" i="1"/>
  <c r="AD6980" i="1"/>
  <c r="AE6980" i="1"/>
  <c r="AF6980" i="1"/>
  <c r="AC6981" i="1"/>
  <c r="AD6981" i="1"/>
  <c r="AE6981" i="1"/>
  <c r="AF6981" i="1"/>
  <c r="AC6982" i="1"/>
  <c r="AD6982" i="1"/>
  <c r="AE6982" i="1"/>
  <c r="AF6982" i="1"/>
  <c r="AC6983" i="1"/>
  <c r="AD6983" i="1"/>
  <c r="AE6983" i="1"/>
  <c r="AF6983" i="1"/>
  <c r="AC6984" i="1"/>
  <c r="AD6984" i="1"/>
  <c r="AE6984" i="1"/>
  <c r="AF6984" i="1"/>
  <c r="AC6985" i="1"/>
  <c r="AD6985" i="1"/>
  <c r="AE6985" i="1"/>
  <c r="AF6985" i="1"/>
  <c r="AC6986" i="1"/>
  <c r="AD6986" i="1"/>
  <c r="AE6986" i="1"/>
  <c r="AF6986" i="1"/>
  <c r="AC6987" i="1"/>
  <c r="AD6987" i="1"/>
  <c r="AE6987" i="1"/>
  <c r="AF6987" i="1"/>
  <c r="AC6988" i="1"/>
  <c r="AD6988" i="1"/>
  <c r="AE6988" i="1"/>
  <c r="AF6988" i="1"/>
  <c r="AC6989" i="1"/>
  <c r="AD6989" i="1"/>
  <c r="AE6989" i="1"/>
  <c r="AF6989" i="1"/>
  <c r="AC6990" i="1"/>
  <c r="AD6990" i="1"/>
  <c r="AE6990" i="1"/>
  <c r="AF6990" i="1"/>
  <c r="AC6991" i="1"/>
  <c r="AD6991" i="1"/>
  <c r="AE6991" i="1"/>
  <c r="AF6991" i="1"/>
  <c r="AC6992" i="1"/>
  <c r="AD6992" i="1"/>
  <c r="AE6992" i="1"/>
  <c r="AF6992" i="1"/>
  <c r="AC6993" i="1"/>
  <c r="AD6993" i="1"/>
  <c r="AE6993" i="1"/>
  <c r="AF6993" i="1"/>
  <c r="AC6994" i="1"/>
  <c r="AD6994" i="1"/>
  <c r="AE6994" i="1"/>
  <c r="AF6994" i="1"/>
  <c r="AC6995" i="1"/>
  <c r="AD6995" i="1"/>
  <c r="AE6995" i="1"/>
  <c r="AF6995" i="1"/>
  <c r="AC6996" i="1"/>
  <c r="AD6996" i="1"/>
  <c r="AE6996" i="1"/>
  <c r="AF6996" i="1"/>
  <c r="AC6997" i="1"/>
  <c r="AD6997" i="1"/>
  <c r="AE6997" i="1"/>
  <c r="AF6997" i="1"/>
  <c r="AC6998" i="1"/>
  <c r="AD6998" i="1"/>
  <c r="AE6998" i="1"/>
  <c r="AF6998" i="1"/>
  <c r="AC6999" i="1"/>
  <c r="AD6999" i="1"/>
  <c r="AE6999" i="1"/>
  <c r="AF6999" i="1"/>
  <c r="AC7000" i="1"/>
  <c r="AD7000" i="1"/>
  <c r="AE7000" i="1"/>
  <c r="AF7000" i="1"/>
  <c r="AC7001" i="1"/>
  <c r="AD7001" i="1"/>
  <c r="AE7001" i="1"/>
  <c r="AF7001" i="1"/>
  <c r="AC7002" i="1"/>
  <c r="AD7002" i="1"/>
  <c r="AE7002" i="1"/>
  <c r="AF7002" i="1"/>
  <c r="AC7003" i="1"/>
  <c r="AD7003" i="1"/>
  <c r="AE7003" i="1"/>
  <c r="AF7003" i="1"/>
  <c r="AC7004" i="1"/>
  <c r="AD7004" i="1"/>
  <c r="AE7004" i="1"/>
  <c r="AF7004" i="1"/>
  <c r="AC7005" i="1"/>
  <c r="AD7005" i="1"/>
  <c r="AE7005" i="1"/>
  <c r="AF7005" i="1"/>
  <c r="AC7006" i="1"/>
  <c r="AD7006" i="1"/>
  <c r="AE7006" i="1"/>
  <c r="AF7006" i="1"/>
  <c r="AC7007" i="1"/>
  <c r="AD7007" i="1"/>
  <c r="AE7007" i="1"/>
  <c r="AF7007" i="1"/>
  <c r="AC7008" i="1"/>
  <c r="AD7008" i="1"/>
  <c r="AE7008" i="1"/>
  <c r="AF7008" i="1"/>
  <c r="AC7009" i="1"/>
  <c r="AD7009" i="1"/>
  <c r="AE7009" i="1"/>
  <c r="AF7009" i="1"/>
  <c r="AC7010" i="1"/>
  <c r="AD7010" i="1"/>
  <c r="AE7010" i="1"/>
  <c r="AF7010" i="1"/>
  <c r="AC7011" i="1"/>
  <c r="AD7011" i="1"/>
  <c r="AE7011" i="1"/>
  <c r="AF7011" i="1"/>
  <c r="AC7012" i="1"/>
  <c r="AD7012" i="1"/>
  <c r="AE7012" i="1"/>
  <c r="AF7012" i="1"/>
  <c r="AC7013" i="1"/>
  <c r="AD7013" i="1"/>
  <c r="AE7013" i="1"/>
  <c r="AF7013" i="1"/>
  <c r="AC7014" i="1"/>
  <c r="AD7014" i="1"/>
  <c r="AE7014" i="1"/>
  <c r="AF7014" i="1"/>
  <c r="AC7015" i="1"/>
  <c r="AD7015" i="1"/>
  <c r="AE7015" i="1"/>
  <c r="AF7015" i="1"/>
  <c r="AC7016" i="1"/>
  <c r="AD7016" i="1"/>
  <c r="AE7016" i="1"/>
  <c r="AF7016" i="1"/>
  <c r="AC7017" i="1"/>
  <c r="AD7017" i="1"/>
  <c r="AE7017" i="1"/>
  <c r="AF7017" i="1"/>
  <c r="AC7018" i="1"/>
  <c r="AD7018" i="1"/>
  <c r="AE7018" i="1"/>
  <c r="AF7018" i="1"/>
  <c r="AC7019" i="1"/>
  <c r="AD7019" i="1"/>
  <c r="AE7019" i="1"/>
  <c r="AF7019" i="1"/>
  <c r="AC7020" i="1"/>
  <c r="AD7020" i="1"/>
  <c r="AE7020" i="1"/>
  <c r="AF7020" i="1"/>
  <c r="AC7021" i="1"/>
  <c r="AD7021" i="1"/>
  <c r="AE7021" i="1"/>
  <c r="AF7021" i="1"/>
  <c r="AC7022" i="1"/>
  <c r="AD7022" i="1"/>
  <c r="AE7022" i="1"/>
  <c r="AF7022" i="1"/>
  <c r="AC7023" i="1"/>
  <c r="AD7023" i="1"/>
  <c r="AE7023" i="1"/>
  <c r="AF7023" i="1"/>
  <c r="AC7024" i="1"/>
  <c r="AD7024" i="1"/>
  <c r="AE7024" i="1"/>
  <c r="AF7024" i="1"/>
  <c r="AC7025" i="1"/>
  <c r="AD7025" i="1"/>
  <c r="AE7025" i="1"/>
  <c r="AF7025" i="1"/>
  <c r="AC7026" i="1"/>
  <c r="AD7026" i="1"/>
  <c r="AE7026" i="1"/>
  <c r="AF7026" i="1"/>
  <c r="AC7027" i="1"/>
  <c r="AD7027" i="1"/>
  <c r="AE7027" i="1"/>
  <c r="AF7027" i="1"/>
  <c r="AC7028" i="1"/>
  <c r="AD7028" i="1"/>
  <c r="AE7028" i="1"/>
  <c r="AF7028" i="1"/>
  <c r="AC7029" i="1"/>
  <c r="AD7029" i="1"/>
  <c r="AE7029" i="1"/>
  <c r="AF7029" i="1"/>
  <c r="AC7030" i="1"/>
  <c r="AD7030" i="1"/>
  <c r="AE7030" i="1"/>
  <c r="AF7030" i="1"/>
  <c r="AC7031" i="1"/>
  <c r="AD7031" i="1"/>
  <c r="AE7031" i="1"/>
  <c r="AF7031" i="1"/>
  <c r="AC7032" i="1"/>
  <c r="AD7032" i="1"/>
  <c r="AE7032" i="1"/>
  <c r="AF7032" i="1"/>
  <c r="AC7033" i="1"/>
  <c r="AD7033" i="1"/>
  <c r="AE7033" i="1"/>
  <c r="AF7033" i="1"/>
  <c r="AC7034" i="1"/>
  <c r="AD7034" i="1"/>
  <c r="AE7034" i="1"/>
  <c r="AF7034" i="1"/>
  <c r="AC7035" i="1"/>
  <c r="AD7035" i="1"/>
  <c r="AE7035" i="1"/>
  <c r="AF7035" i="1"/>
  <c r="AC7036" i="1"/>
  <c r="AD7036" i="1"/>
  <c r="AE7036" i="1"/>
  <c r="AF7036" i="1"/>
  <c r="AC7037" i="1"/>
  <c r="AD7037" i="1"/>
  <c r="AE7037" i="1"/>
  <c r="AF7037" i="1"/>
  <c r="AC7038" i="1"/>
  <c r="AD7038" i="1"/>
  <c r="AE7038" i="1"/>
  <c r="AF7038" i="1"/>
  <c r="AC7039" i="1"/>
  <c r="AD7039" i="1"/>
  <c r="AE7039" i="1"/>
  <c r="AF7039" i="1"/>
  <c r="AC7040" i="1"/>
  <c r="AD7040" i="1"/>
  <c r="AE7040" i="1"/>
  <c r="AF7040" i="1"/>
  <c r="AC7041" i="1"/>
  <c r="AD7041" i="1"/>
  <c r="AE7041" i="1"/>
  <c r="AF7041" i="1"/>
  <c r="AC7042" i="1"/>
  <c r="AD7042" i="1"/>
  <c r="AE7042" i="1"/>
  <c r="AF7042" i="1"/>
  <c r="AC7043" i="1"/>
  <c r="AD7043" i="1"/>
  <c r="AE7043" i="1"/>
  <c r="AF7043" i="1"/>
  <c r="AC7044" i="1"/>
  <c r="AD7044" i="1"/>
  <c r="AE7044" i="1"/>
  <c r="AF7044" i="1"/>
  <c r="AC7045" i="1"/>
  <c r="AD7045" i="1"/>
  <c r="AE7045" i="1"/>
  <c r="AF7045" i="1"/>
  <c r="AC7046" i="1"/>
  <c r="AD7046" i="1"/>
  <c r="AE7046" i="1"/>
  <c r="AF7046" i="1"/>
  <c r="AC7047" i="1"/>
  <c r="AD7047" i="1"/>
  <c r="AE7047" i="1"/>
  <c r="AF7047" i="1"/>
  <c r="AC7048" i="1"/>
  <c r="AD7048" i="1"/>
  <c r="AE7048" i="1"/>
  <c r="AF7048" i="1"/>
  <c r="AC7049" i="1"/>
  <c r="AD7049" i="1"/>
  <c r="AE7049" i="1"/>
  <c r="AF7049" i="1"/>
  <c r="AC7050" i="1"/>
  <c r="AD7050" i="1"/>
  <c r="AE7050" i="1"/>
  <c r="AF7050" i="1"/>
  <c r="AC7051" i="1"/>
  <c r="AD7051" i="1"/>
  <c r="AE7051" i="1"/>
  <c r="AF7051" i="1"/>
  <c r="AC7052" i="1"/>
  <c r="AD7052" i="1"/>
  <c r="AE7052" i="1"/>
  <c r="AF7052" i="1"/>
  <c r="AC7053" i="1"/>
  <c r="AD7053" i="1"/>
  <c r="AE7053" i="1"/>
  <c r="AF7053" i="1"/>
  <c r="AC7054" i="1"/>
  <c r="AD7054" i="1"/>
  <c r="AE7054" i="1"/>
  <c r="AF7054" i="1"/>
  <c r="AC7055" i="1"/>
  <c r="AD7055" i="1"/>
  <c r="AE7055" i="1"/>
  <c r="AF7055" i="1"/>
  <c r="AC7056" i="1"/>
  <c r="AD7056" i="1"/>
  <c r="AE7056" i="1"/>
  <c r="AF7056" i="1"/>
  <c r="AC7057" i="1"/>
  <c r="AD7057" i="1"/>
  <c r="AE7057" i="1"/>
  <c r="AF7057" i="1"/>
  <c r="AC7058" i="1"/>
  <c r="AD7058" i="1"/>
  <c r="AE7058" i="1"/>
  <c r="AF7058" i="1"/>
  <c r="AC7059" i="1"/>
  <c r="AD7059" i="1"/>
  <c r="AE7059" i="1"/>
  <c r="AF7059" i="1"/>
  <c r="AC7060" i="1"/>
  <c r="AD7060" i="1"/>
  <c r="AE7060" i="1"/>
  <c r="AF7060" i="1"/>
  <c r="AC7061" i="1"/>
  <c r="AD7061" i="1"/>
  <c r="AE7061" i="1"/>
  <c r="AF7061" i="1"/>
  <c r="AC7062" i="1"/>
  <c r="AD7062" i="1"/>
  <c r="AE7062" i="1"/>
  <c r="AF7062" i="1"/>
  <c r="AC7063" i="1"/>
  <c r="AD7063" i="1"/>
  <c r="AE7063" i="1"/>
  <c r="AF7063" i="1"/>
  <c r="AC7064" i="1"/>
  <c r="AD7064" i="1"/>
  <c r="AE7064" i="1"/>
  <c r="AF7064" i="1"/>
  <c r="AC7065" i="1"/>
  <c r="AD7065" i="1"/>
  <c r="AE7065" i="1"/>
  <c r="AF7065" i="1"/>
  <c r="AC7066" i="1"/>
  <c r="AD7066" i="1"/>
  <c r="AE7066" i="1"/>
  <c r="AF7066" i="1"/>
  <c r="AC7067" i="1"/>
  <c r="AD7067" i="1"/>
  <c r="AE7067" i="1"/>
  <c r="AF7067" i="1"/>
  <c r="AC7068" i="1"/>
  <c r="AD7068" i="1"/>
  <c r="AE7068" i="1"/>
  <c r="AF7068" i="1"/>
  <c r="AC7069" i="1"/>
  <c r="AD7069" i="1"/>
  <c r="AE7069" i="1"/>
  <c r="AF7069" i="1"/>
  <c r="AC7070" i="1"/>
  <c r="AD7070" i="1"/>
  <c r="AE7070" i="1"/>
  <c r="AF7070" i="1"/>
  <c r="AC7071" i="1"/>
  <c r="AD7071" i="1"/>
  <c r="AE7071" i="1"/>
  <c r="AF7071" i="1"/>
  <c r="AC7072" i="1"/>
  <c r="AD7072" i="1"/>
  <c r="AE7072" i="1"/>
  <c r="AF7072" i="1"/>
  <c r="AC7073" i="1"/>
  <c r="AD7073" i="1"/>
  <c r="AE7073" i="1"/>
  <c r="AF7073" i="1"/>
  <c r="AC7074" i="1"/>
  <c r="AD7074" i="1"/>
  <c r="AE7074" i="1"/>
  <c r="AF7074" i="1"/>
  <c r="AC7075" i="1"/>
  <c r="AD7075" i="1"/>
  <c r="AE7075" i="1"/>
  <c r="AF7075" i="1"/>
  <c r="AC7076" i="1"/>
  <c r="AD7076" i="1"/>
  <c r="AE7076" i="1"/>
  <c r="AF7076" i="1"/>
  <c r="AC7077" i="1"/>
  <c r="AD7077" i="1"/>
  <c r="AE7077" i="1"/>
  <c r="AF7077" i="1"/>
  <c r="AC7078" i="1"/>
  <c r="AD7078" i="1"/>
  <c r="AE7078" i="1"/>
  <c r="AF7078" i="1"/>
  <c r="AC7079" i="1"/>
  <c r="AD7079" i="1"/>
  <c r="AE7079" i="1"/>
  <c r="AF7079" i="1"/>
  <c r="AC7080" i="1"/>
  <c r="AD7080" i="1"/>
  <c r="AE7080" i="1"/>
  <c r="AF7080" i="1"/>
  <c r="AC7081" i="1"/>
  <c r="AD7081" i="1"/>
  <c r="AE7081" i="1"/>
  <c r="AF7081" i="1"/>
  <c r="AC7082" i="1"/>
  <c r="AD7082" i="1"/>
  <c r="AE7082" i="1"/>
  <c r="AF7082" i="1"/>
  <c r="AC7083" i="1"/>
  <c r="AD7083" i="1"/>
  <c r="AE7083" i="1"/>
  <c r="AF7083" i="1"/>
  <c r="AC7084" i="1"/>
  <c r="AD7084" i="1"/>
  <c r="AE7084" i="1"/>
  <c r="AF7084" i="1"/>
  <c r="AC7085" i="1"/>
  <c r="AD7085" i="1"/>
  <c r="AE7085" i="1"/>
  <c r="AF7085" i="1"/>
  <c r="AC7086" i="1"/>
  <c r="AD7086" i="1"/>
  <c r="AE7086" i="1"/>
  <c r="AF7086" i="1"/>
  <c r="AC7087" i="1"/>
  <c r="AD7087" i="1"/>
  <c r="AE7087" i="1"/>
  <c r="AF7087" i="1"/>
  <c r="AC7088" i="1"/>
  <c r="AD7088" i="1"/>
  <c r="AE7088" i="1"/>
  <c r="AF7088" i="1"/>
  <c r="AC7089" i="1"/>
  <c r="AD7089" i="1"/>
  <c r="AE7089" i="1"/>
  <c r="AF7089" i="1"/>
  <c r="AC7090" i="1"/>
  <c r="AD7090" i="1"/>
  <c r="AE7090" i="1"/>
  <c r="AF7090" i="1"/>
  <c r="AC7091" i="1"/>
  <c r="AD7091" i="1"/>
  <c r="AE7091" i="1"/>
  <c r="AF7091" i="1"/>
  <c r="AC7092" i="1"/>
  <c r="AD7092" i="1"/>
  <c r="AE7092" i="1"/>
  <c r="AF7092" i="1"/>
  <c r="AC7093" i="1"/>
  <c r="AD7093" i="1"/>
  <c r="AE7093" i="1"/>
  <c r="AF7093" i="1"/>
  <c r="AC7094" i="1"/>
  <c r="AD7094" i="1"/>
  <c r="AE7094" i="1"/>
  <c r="AF7094" i="1"/>
  <c r="AC7095" i="1"/>
  <c r="AD7095" i="1"/>
  <c r="AE7095" i="1"/>
  <c r="AF7095" i="1"/>
  <c r="AC7096" i="1"/>
  <c r="AD7096" i="1"/>
  <c r="AE7096" i="1"/>
  <c r="AF7096" i="1"/>
  <c r="AC7097" i="1"/>
  <c r="AD7097" i="1"/>
  <c r="AE7097" i="1"/>
  <c r="AF7097" i="1"/>
  <c r="AC7098" i="1"/>
  <c r="AD7098" i="1"/>
  <c r="AE7098" i="1"/>
  <c r="AF7098" i="1"/>
  <c r="AC7099" i="1"/>
  <c r="AD7099" i="1"/>
  <c r="AE7099" i="1"/>
  <c r="AF7099" i="1"/>
  <c r="AC7100" i="1"/>
  <c r="AD7100" i="1"/>
  <c r="AE7100" i="1"/>
  <c r="AF7100" i="1"/>
  <c r="AC7101" i="1"/>
  <c r="AD7101" i="1"/>
  <c r="AE7101" i="1"/>
  <c r="AF7101" i="1"/>
  <c r="AC7102" i="1"/>
  <c r="AD7102" i="1"/>
  <c r="AE7102" i="1"/>
  <c r="AF7102" i="1"/>
  <c r="AC7103" i="1"/>
  <c r="AD7103" i="1"/>
  <c r="AE7103" i="1"/>
  <c r="AF7103" i="1"/>
  <c r="AC7104" i="1"/>
  <c r="AD7104" i="1"/>
  <c r="AE7104" i="1"/>
  <c r="AF7104" i="1"/>
  <c r="AC7105" i="1"/>
  <c r="AD7105" i="1"/>
  <c r="AE7105" i="1"/>
  <c r="AF7105" i="1"/>
  <c r="AC7106" i="1"/>
  <c r="AD7106" i="1"/>
  <c r="AE7106" i="1"/>
  <c r="AF7106" i="1"/>
  <c r="AC7107" i="1"/>
  <c r="AD7107" i="1"/>
  <c r="AE7107" i="1"/>
  <c r="AF7107" i="1"/>
  <c r="AC7108" i="1"/>
  <c r="AD7108" i="1"/>
  <c r="AE7108" i="1"/>
  <c r="AF7108" i="1"/>
  <c r="AC7109" i="1"/>
  <c r="AD7109" i="1"/>
  <c r="AE7109" i="1"/>
  <c r="AF7109" i="1"/>
  <c r="AC7110" i="1"/>
  <c r="AD7110" i="1"/>
  <c r="AE7110" i="1"/>
  <c r="AF7110" i="1"/>
  <c r="AC7111" i="1"/>
  <c r="AD7111" i="1"/>
  <c r="AE7111" i="1"/>
  <c r="AF7111" i="1"/>
  <c r="AC7112" i="1"/>
  <c r="AD7112" i="1"/>
  <c r="AE7112" i="1"/>
  <c r="AF7112" i="1"/>
  <c r="AC7113" i="1"/>
  <c r="AD7113" i="1"/>
  <c r="AE7113" i="1"/>
  <c r="AF7113" i="1"/>
  <c r="AC7114" i="1"/>
  <c r="AD7114" i="1"/>
  <c r="AE7114" i="1"/>
  <c r="AF7114" i="1"/>
  <c r="AC7115" i="1"/>
  <c r="AD7115" i="1"/>
  <c r="AE7115" i="1"/>
  <c r="AF7115" i="1"/>
  <c r="AC7116" i="1"/>
  <c r="AD7116" i="1"/>
  <c r="AE7116" i="1"/>
  <c r="AF7116" i="1"/>
  <c r="AC7117" i="1"/>
  <c r="AD7117" i="1"/>
  <c r="AE7117" i="1"/>
  <c r="AF7117" i="1"/>
  <c r="AC7118" i="1"/>
  <c r="AD7118" i="1"/>
  <c r="AE7118" i="1"/>
  <c r="AF7118" i="1"/>
  <c r="AC7119" i="1"/>
  <c r="AD7119" i="1"/>
  <c r="AE7119" i="1"/>
  <c r="AF7119" i="1"/>
  <c r="AC7120" i="1"/>
  <c r="AD7120" i="1"/>
  <c r="AE7120" i="1"/>
  <c r="AF7120" i="1"/>
  <c r="AC7121" i="1"/>
  <c r="AD7121" i="1"/>
  <c r="AE7121" i="1"/>
  <c r="AF7121" i="1"/>
  <c r="AC7122" i="1"/>
  <c r="AD7122" i="1"/>
  <c r="AE7122" i="1"/>
  <c r="AF7122" i="1"/>
  <c r="AC7123" i="1"/>
  <c r="AD7123" i="1"/>
  <c r="AE7123" i="1"/>
  <c r="AF7123" i="1"/>
  <c r="AC7124" i="1"/>
  <c r="AD7124" i="1"/>
  <c r="AE7124" i="1"/>
  <c r="AF7124" i="1"/>
  <c r="AC7125" i="1"/>
  <c r="AD7125" i="1"/>
  <c r="AE7125" i="1"/>
  <c r="AF7125" i="1"/>
  <c r="AC7126" i="1"/>
  <c r="AD7126" i="1"/>
  <c r="AE7126" i="1"/>
  <c r="AF7126" i="1"/>
  <c r="AC7127" i="1"/>
  <c r="AD7127" i="1"/>
  <c r="AE7127" i="1"/>
  <c r="AF7127" i="1"/>
  <c r="AC7128" i="1"/>
  <c r="AD7128" i="1"/>
  <c r="AE7128" i="1"/>
  <c r="AF7128" i="1"/>
  <c r="AC7129" i="1"/>
  <c r="AD7129" i="1"/>
  <c r="AE7129" i="1"/>
  <c r="AF7129" i="1"/>
  <c r="AC7130" i="1"/>
  <c r="AD7130" i="1"/>
  <c r="AE7130" i="1"/>
  <c r="AF7130" i="1"/>
  <c r="AC7131" i="1"/>
  <c r="AD7131" i="1"/>
  <c r="AE7131" i="1"/>
  <c r="AF7131" i="1"/>
  <c r="AC7132" i="1"/>
  <c r="AD7132" i="1"/>
  <c r="AE7132" i="1"/>
  <c r="AF7132" i="1"/>
  <c r="AC7133" i="1"/>
  <c r="AD7133" i="1"/>
  <c r="AE7133" i="1"/>
  <c r="AF7133" i="1"/>
  <c r="AC7134" i="1"/>
  <c r="AD7134" i="1"/>
  <c r="AE7134" i="1"/>
  <c r="AF7134" i="1"/>
  <c r="AC7135" i="1"/>
  <c r="AD7135" i="1"/>
  <c r="AE7135" i="1"/>
  <c r="AF7135" i="1"/>
  <c r="AC7136" i="1"/>
  <c r="AD7136" i="1"/>
  <c r="AE7136" i="1"/>
  <c r="AF7136" i="1"/>
  <c r="AC7137" i="1"/>
  <c r="AD7137" i="1"/>
  <c r="AE7137" i="1"/>
  <c r="AF7137" i="1"/>
  <c r="AC7138" i="1"/>
  <c r="AD7138" i="1"/>
  <c r="AE7138" i="1"/>
  <c r="AF7138" i="1"/>
  <c r="AC7139" i="1"/>
  <c r="AD7139" i="1"/>
  <c r="AE7139" i="1"/>
  <c r="AF7139" i="1"/>
  <c r="AC7140" i="1"/>
  <c r="AD7140" i="1"/>
  <c r="AE7140" i="1"/>
  <c r="AF7140" i="1"/>
  <c r="AC7141" i="1"/>
  <c r="AD7141" i="1"/>
  <c r="AE7141" i="1"/>
  <c r="AF7141" i="1"/>
  <c r="AC7142" i="1"/>
  <c r="AD7142" i="1"/>
  <c r="AE7142" i="1"/>
  <c r="AF7142" i="1"/>
  <c r="AC7143" i="1"/>
  <c r="AD7143" i="1"/>
  <c r="AE7143" i="1"/>
  <c r="AF7143" i="1"/>
  <c r="AC7144" i="1"/>
  <c r="AD7144" i="1"/>
  <c r="AE7144" i="1"/>
  <c r="AF7144" i="1"/>
  <c r="AC7145" i="1"/>
  <c r="AD7145" i="1"/>
  <c r="AE7145" i="1"/>
  <c r="AF7145" i="1"/>
  <c r="AC7146" i="1"/>
  <c r="AD7146" i="1"/>
  <c r="AE7146" i="1"/>
  <c r="AF7146" i="1"/>
  <c r="AC7147" i="1"/>
  <c r="AD7147" i="1"/>
  <c r="AE7147" i="1"/>
  <c r="AF7147" i="1"/>
  <c r="AC7148" i="1"/>
  <c r="AD7148" i="1"/>
  <c r="AE7148" i="1"/>
  <c r="AF7148" i="1"/>
  <c r="AC7149" i="1"/>
  <c r="AD7149" i="1"/>
  <c r="AE7149" i="1"/>
  <c r="AF7149" i="1"/>
  <c r="AC7150" i="1"/>
  <c r="AD7150" i="1"/>
  <c r="AE7150" i="1"/>
  <c r="AF7150" i="1"/>
  <c r="AC7151" i="1"/>
  <c r="AD7151" i="1"/>
  <c r="AE7151" i="1"/>
  <c r="AF7151" i="1"/>
  <c r="AC7152" i="1"/>
  <c r="AD7152" i="1"/>
  <c r="AE7152" i="1"/>
  <c r="AF7152" i="1"/>
  <c r="AC7153" i="1"/>
  <c r="AD7153" i="1"/>
  <c r="AE7153" i="1"/>
  <c r="AF7153" i="1"/>
  <c r="AC7154" i="1"/>
  <c r="AD7154" i="1"/>
  <c r="AE7154" i="1"/>
  <c r="AF7154" i="1"/>
  <c r="AC7155" i="1"/>
  <c r="AD7155" i="1"/>
  <c r="AE7155" i="1"/>
  <c r="AF7155" i="1"/>
  <c r="AC7156" i="1"/>
  <c r="AD7156" i="1"/>
  <c r="AE7156" i="1"/>
  <c r="AF7156" i="1"/>
  <c r="AC7157" i="1"/>
  <c r="AD7157" i="1"/>
  <c r="AE7157" i="1"/>
  <c r="AF7157" i="1"/>
  <c r="AC7158" i="1"/>
  <c r="AD7158" i="1"/>
  <c r="AE7158" i="1"/>
  <c r="AF7158" i="1"/>
  <c r="AC7159" i="1"/>
  <c r="AD7159" i="1"/>
  <c r="AE7159" i="1"/>
  <c r="AF7159" i="1"/>
  <c r="AC7160" i="1"/>
  <c r="AD7160" i="1"/>
  <c r="AE7160" i="1"/>
  <c r="AF7160" i="1"/>
  <c r="AC7161" i="1"/>
  <c r="AD7161" i="1"/>
  <c r="AE7161" i="1"/>
  <c r="AF7161" i="1"/>
  <c r="AC7162" i="1"/>
  <c r="AD7162" i="1"/>
  <c r="AE7162" i="1"/>
  <c r="AF7162" i="1"/>
  <c r="AC7163" i="1"/>
  <c r="AD7163" i="1"/>
  <c r="AE7163" i="1"/>
  <c r="AF7163" i="1"/>
  <c r="AC7164" i="1"/>
  <c r="AD7164" i="1"/>
  <c r="AE7164" i="1"/>
  <c r="AF7164" i="1"/>
  <c r="AC7165" i="1"/>
  <c r="AD7165" i="1"/>
  <c r="AE7165" i="1"/>
  <c r="AF7165" i="1"/>
  <c r="AC7166" i="1"/>
  <c r="AD7166" i="1"/>
  <c r="AE7166" i="1"/>
  <c r="AF7166" i="1"/>
  <c r="AC7167" i="1"/>
  <c r="AD7167" i="1"/>
  <c r="AE7167" i="1"/>
  <c r="AF7167" i="1"/>
  <c r="AC7168" i="1"/>
  <c r="AD7168" i="1"/>
  <c r="AE7168" i="1"/>
  <c r="AF7168" i="1"/>
  <c r="AC7169" i="1"/>
  <c r="AD7169" i="1"/>
  <c r="AE7169" i="1"/>
  <c r="AF7169" i="1"/>
  <c r="AC7170" i="1"/>
  <c r="AD7170" i="1"/>
  <c r="AE7170" i="1"/>
  <c r="AF7170" i="1"/>
  <c r="AC7171" i="1"/>
  <c r="AD7171" i="1"/>
  <c r="AE7171" i="1"/>
  <c r="AF7171" i="1"/>
  <c r="AC7172" i="1"/>
  <c r="AD7172" i="1"/>
  <c r="AE7172" i="1"/>
  <c r="AF7172" i="1"/>
  <c r="AC7173" i="1"/>
  <c r="AD7173" i="1"/>
  <c r="AE7173" i="1"/>
  <c r="AF7173" i="1"/>
  <c r="AC7174" i="1"/>
  <c r="AD7174" i="1"/>
  <c r="AE7174" i="1"/>
  <c r="AF7174" i="1"/>
  <c r="AC7175" i="1"/>
  <c r="AD7175" i="1"/>
  <c r="AE7175" i="1"/>
  <c r="AF7175" i="1"/>
  <c r="AC7176" i="1"/>
  <c r="AD7176" i="1"/>
  <c r="AE7176" i="1"/>
  <c r="AF7176" i="1"/>
  <c r="AC7177" i="1"/>
  <c r="AD7177" i="1"/>
  <c r="AE7177" i="1"/>
  <c r="AF7177" i="1"/>
  <c r="AC7178" i="1"/>
  <c r="AD7178" i="1"/>
  <c r="AE7178" i="1"/>
  <c r="AF7178" i="1"/>
  <c r="AC7179" i="1"/>
  <c r="AD7179" i="1"/>
  <c r="AE7179" i="1"/>
  <c r="AF7179" i="1"/>
  <c r="AC7180" i="1"/>
  <c r="AD7180" i="1"/>
  <c r="AE7180" i="1"/>
  <c r="AF7180" i="1"/>
  <c r="AC7181" i="1"/>
  <c r="AD7181" i="1"/>
  <c r="AE7181" i="1"/>
  <c r="AF7181" i="1"/>
  <c r="AC7182" i="1"/>
  <c r="AD7182" i="1"/>
  <c r="AE7182" i="1"/>
  <c r="AF7182" i="1"/>
  <c r="AC7183" i="1"/>
  <c r="AD7183" i="1"/>
  <c r="AE7183" i="1"/>
  <c r="AF7183" i="1"/>
  <c r="AC7184" i="1"/>
  <c r="AD7184" i="1"/>
  <c r="AE7184" i="1"/>
  <c r="AF7184" i="1"/>
  <c r="AC7185" i="1"/>
  <c r="AD7185" i="1"/>
  <c r="AE7185" i="1"/>
  <c r="AF7185" i="1"/>
  <c r="AC7186" i="1"/>
  <c r="AD7186" i="1"/>
  <c r="AE7186" i="1"/>
  <c r="AF7186" i="1"/>
  <c r="AC7187" i="1"/>
  <c r="AD7187" i="1"/>
  <c r="AE7187" i="1"/>
  <c r="AF7187" i="1"/>
  <c r="AC7188" i="1"/>
  <c r="AD7188" i="1"/>
  <c r="AE7188" i="1"/>
  <c r="AF7188" i="1"/>
  <c r="AC7189" i="1"/>
  <c r="AD7189" i="1"/>
  <c r="AE7189" i="1"/>
  <c r="AF7189" i="1"/>
  <c r="AC7190" i="1"/>
  <c r="AD7190" i="1"/>
  <c r="AE7190" i="1"/>
  <c r="AF7190" i="1"/>
  <c r="AC7191" i="1"/>
  <c r="AD7191" i="1"/>
  <c r="AE7191" i="1"/>
  <c r="AF7191" i="1"/>
  <c r="AC7192" i="1"/>
  <c r="AD7192" i="1"/>
  <c r="AE7192" i="1"/>
  <c r="AF7192" i="1"/>
  <c r="AC7193" i="1"/>
  <c r="AD7193" i="1"/>
  <c r="AE7193" i="1"/>
  <c r="AF7193" i="1"/>
  <c r="AC7194" i="1"/>
  <c r="AD7194" i="1"/>
  <c r="AE7194" i="1"/>
  <c r="AF7194" i="1"/>
  <c r="AC7195" i="1"/>
  <c r="AD7195" i="1"/>
  <c r="AE7195" i="1"/>
  <c r="AF7195" i="1"/>
  <c r="AC7196" i="1"/>
  <c r="AD7196" i="1"/>
  <c r="AE7196" i="1"/>
  <c r="AF7196" i="1"/>
  <c r="AC7197" i="1"/>
  <c r="AD7197" i="1"/>
  <c r="AE7197" i="1"/>
  <c r="AF7197" i="1"/>
  <c r="AC7198" i="1"/>
  <c r="AD7198" i="1"/>
  <c r="AE7198" i="1"/>
  <c r="AF7198" i="1"/>
  <c r="AC7199" i="1"/>
  <c r="AD7199" i="1"/>
  <c r="AE7199" i="1"/>
  <c r="AF7199" i="1"/>
  <c r="AC7200" i="1"/>
  <c r="AD7200" i="1"/>
  <c r="AE7200" i="1"/>
  <c r="AF7200" i="1"/>
  <c r="AC7201" i="1"/>
  <c r="AD7201" i="1"/>
  <c r="AE7201" i="1"/>
  <c r="AF7201" i="1"/>
  <c r="AC7202" i="1"/>
  <c r="AD7202" i="1"/>
  <c r="AE7202" i="1"/>
  <c r="AF7202" i="1"/>
  <c r="AC7203" i="1"/>
  <c r="AD7203" i="1"/>
  <c r="AE7203" i="1"/>
  <c r="AF7203" i="1"/>
  <c r="AC7204" i="1"/>
  <c r="AD7204" i="1"/>
  <c r="AE7204" i="1"/>
  <c r="AF7204" i="1"/>
  <c r="AC7205" i="1"/>
  <c r="AD7205" i="1"/>
  <c r="AE7205" i="1"/>
  <c r="AF7205" i="1"/>
  <c r="AC7206" i="1"/>
  <c r="AD7206" i="1"/>
  <c r="AE7206" i="1"/>
  <c r="AF7206" i="1"/>
  <c r="AC7207" i="1"/>
  <c r="AD7207" i="1"/>
  <c r="AE7207" i="1"/>
  <c r="AF7207" i="1"/>
  <c r="AC7208" i="1"/>
  <c r="AD7208" i="1"/>
  <c r="AE7208" i="1"/>
  <c r="AF7208" i="1"/>
  <c r="AC7209" i="1"/>
  <c r="AD7209" i="1"/>
  <c r="AE7209" i="1"/>
  <c r="AF7209" i="1"/>
  <c r="AC7210" i="1"/>
  <c r="AD7210" i="1"/>
  <c r="AE7210" i="1"/>
  <c r="AF7210" i="1"/>
  <c r="AC7211" i="1"/>
  <c r="AD7211" i="1"/>
  <c r="AE7211" i="1"/>
  <c r="AF7211" i="1"/>
  <c r="AC7212" i="1"/>
  <c r="AD7212" i="1"/>
  <c r="AE7212" i="1"/>
  <c r="AF7212" i="1"/>
  <c r="AC7213" i="1"/>
  <c r="AD7213" i="1"/>
  <c r="AE7213" i="1"/>
  <c r="AF7213" i="1"/>
  <c r="AC7214" i="1"/>
  <c r="AD7214" i="1"/>
  <c r="AE7214" i="1"/>
  <c r="AF7214" i="1"/>
  <c r="AC7215" i="1"/>
  <c r="AD7215" i="1"/>
  <c r="AE7215" i="1"/>
  <c r="AF7215" i="1"/>
  <c r="AC7216" i="1"/>
  <c r="AD7216" i="1"/>
  <c r="AE7216" i="1"/>
  <c r="AF7216" i="1"/>
  <c r="AC7217" i="1"/>
  <c r="AD7217" i="1"/>
  <c r="AE7217" i="1"/>
  <c r="AF7217" i="1"/>
  <c r="AC7218" i="1"/>
  <c r="AD7218" i="1"/>
  <c r="AE7218" i="1"/>
  <c r="AF7218" i="1"/>
  <c r="AC7219" i="1"/>
  <c r="AD7219" i="1"/>
  <c r="AE7219" i="1"/>
  <c r="AF7219" i="1"/>
  <c r="AC7220" i="1"/>
  <c r="AD7220" i="1"/>
  <c r="AE7220" i="1"/>
  <c r="AF7220" i="1"/>
  <c r="AC7221" i="1"/>
  <c r="AD7221" i="1"/>
  <c r="AE7221" i="1"/>
  <c r="AF7221" i="1"/>
  <c r="AC7222" i="1"/>
  <c r="AD7222" i="1"/>
  <c r="AE7222" i="1"/>
  <c r="AF7222" i="1"/>
  <c r="AC7223" i="1"/>
  <c r="AD7223" i="1"/>
  <c r="AE7223" i="1"/>
  <c r="AF7223" i="1"/>
  <c r="AC7224" i="1"/>
  <c r="AD7224" i="1"/>
  <c r="AE7224" i="1"/>
  <c r="AF7224" i="1"/>
  <c r="AC7225" i="1"/>
  <c r="AD7225" i="1"/>
  <c r="AE7225" i="1"/>
  <c r="AF7225" i="1"/>
  <c r="AC7226" i="1"/>
  <c r="AD7226" i="1"/>
  <c r="AE7226" i="1"/>
  <c r="AF7226" i="1"/>
  <c r="AC7227" i="1"/>
  <c r="AD7227" i="1"/>
  <c r="AE7227" i="1"/>
  <c r="AF7227" i="1"/>
  <c r="AC7228" i="1"/>
  <c r="AD7228" i="1"/>
  <c r="AE7228" i="1"/>
  <c r="AF7228" i="1"/>
  <c r="AC7229" i="1"/>
  <c r="AD7229" i="1"/>
  <c r="AE7229" i="1"/>
  <c r="AF7229" i="1"/>
  <c r="AC7230" i="1"/>
  <c r="AD7230" i="1"/>
  <c r="AE7230" i="1"/>
  <c r="AF7230" i="1"/>
  <c r="AC7231" i="1"/>
  <c r="AD7231" i="1"/>
  <c r="AE7231" i="1"/>
  <c r="AF7231" i="1"/>
  <c r="AC7232" i="1"/>
  <c r="AD7232" i="1"/>
  <c r="AE7232" i="1"/>
  <c r="AF7232" i="1"/>
  <c r="AC7233" i="1"/>
  <c r="AD7233" i="1"/>
  <c r="AE7233" i="1"/>
  <c r="AF7233" i="1"/>
  <c r="AC7234" i="1"/>
  <c r="AD7234" i="1"/>
  <c r="AE7234" i="1"/>
  <c r="AF7234" i="1"/>
  <c r="AC7235" i="1"/>
  <c r="AD7235" i="1"/>
  <c r="AE7235" i="1"/>
  <c r="AF7235" i="1"/>
  <c r="AC7236" i="1"/>
  <c r="AD7236" i="1"/>
  <c r="AE7236" i="1"/>
  <c r="AF7236" i="1"/>
  <c r="AC7237" i="1"/>
  <c r="AD7237" i="1"/>
  <c r="AE7237" i="1"/>
  <c r="AF7237" i="1"/>
  <c r="AC7238" i="1"/>
  <c r="AD7238" i="1"/>
  <c r="AE7238" i="1"/>
  <c r="AF7238" i="1"/>
  <c r="AC7239" i="1"/>
  <c r="AD7239" i="1"/>
  <c r="AE7239" i="1"/>
  <c r="AF7239" i="1"/>
  <c r="AC7240" i="1"/>
  <c r="AD7240" i="1"/>
  <c r="AE7240" i="1"/>
  <c r="AF7240" i="1"/>
  <c r="AC7241" i="1"/>
  <c r="AD7241" i="1"/>
  <c r="AE7241" i="1"/>
  <c r="AF7241" i="1"/>
  <c r="AC7242" i="1"/>
  <c r="AD7242" i="1"/>
  <c r="AE7242" i="1"/>
  <c r="AF7242" i="1"/>
  <c r="AC7243" i="1"/>
  <c r="AD7243" i="1"/>
  <c r="AE7243" i="1"/>
  <c r="AF7243" i="1"/>
  <c r="AC7244" i="1"/>
  <c r="AD7244" i="1"/>
  <c r="AE7244" i="1"/>
  <c r="AF7244" i="1"/>
  <c r="AC7245" i="1"/>
  <c r="AD7245" i="1"/>
  <c r="AE7245" i="1"/>
  <c r="AF7245" i="1"/>
  <c r="AC7246" i="1"/>
  <c r="AD7246" i="1"/>
  <c r="AE7246" i="1"/>
  <c r="AF7246" i="1"/>
  <c r="AC7247" i="1"/>
  <c r="AD7247" i="1"/>
  <c r="AE7247" i="1"/>
  <c r="AF7247" i="1"/>
  <c r="AC7248" i="1"/>
  <c r="AD7248" i="1"/>
  <c r="AE7248" i="1"/>
  <c r="AF7248" i="1"/>
  <c r="AC7249" i="1"/>
  <c r="AD7249" i="1"/>
  <c r="AE7249" i="1"/>
  <c r="AF7249" i="1"/>
  <c r="AC7250" i="1"/>
  <c r="AD7250" i="1"/>
  <c r="AE7250" i="1"/>
  <c r="AF7250" i="1"/>
  <c r="AC7251" i="1"/>
  <c r="AD7251" i="1"/>
  <c r="AE7251" i="1"/>
  <c r="AF7251" i="1"/>
  <c r="AC7252" i="1"/>
  <c r="AD7252" i="1"/>
  <c r="AE7252" i="1"/>
  <c r="AF7252" i="1"/>
  <c r="AC7253" i="1"/>
  <c r="AD7253" i="1"/>
  <c r="AE7253" i="1"/>
  <c r="AF7253" i="1"/>
  <c r="AC7254" i="1"/>
  <c r="AD7254" i="1"/>
  <c r="AE7254" i="1"/>
  <c r="AF7254" i="1"/>
  <c r="AC7255" i="1"/>
  <c r="AD7255" i="1"/>
  <c r="AE7255" i="1"/>
  <c r="AF7255" i="1"/>
  <c r="AC7256" i="1"/>
  <c r="AD7256" i="1"/>
  <c r="AE7256" i="1"/>
  <c r="AF7256" i="1"/>
  <c r="AC7257" i="1"/>
  <c r="AD7257" i="1"/>
  <c r="AE7257" i="1"/>
  <c r="AF7257" i="1"/>
  <c r="AC7258" i="1"/>
  <c r="AD7258" i="1"/>
  <c r="AE7258" i="1"/>
  <c r="AF7258" i="1"/>
  <c r="AC7259" i="1"/>
  <c r="AD7259" i="1"/>
  <c r="AE7259" i="1"/>
  <c r="AF7259" i="1"/>
  <c r="AC7260" i="1"/>
  <c r="AD7260" i="1"/>
  <c r="AE7260" i="1"/>
  <c r="AF7260" i="1"/>
  <c r="AC7261" i="1"/>
  <c r="AD7261" i="1"/>
  <c r="AE7261" i="1"/>
  <c r="AF7261" i="1"/>
  <c r="AC7262" i="1"/>
  <c r="AD7262" i="1"/>
  <c r="AE7262" i="1"/>
  <c r="AF7262" i="1"/>
  <c r="AC7263" i="1"/>
  <c r="AD7263" i="1"/>
  <c r="AE7263" i="1"/>
  <c r="AF7263" i="1"/>
  <c r="AC7264" i="1"/>
  <c r="AD7264" i="1"/>
  <c r="AE7264" i="1"/>
  <c r="AF7264" i="1"/>
  <c r="AC7265" i="1"/>
  <c r="AD7265" i="1"/>
  <c r="AE7265" i="1"/>
  <c r="AF7265" i="1"/>
  <c r="AC7266" i="1"/>
  <c r="AD7266" i="1"/>
  <c r="AE7266" i="1"/>
  <c r="AF7266" i="1"/>
  <c r="AC7267" i="1"/>
  <c r="AD7267" i="1"/>
  <c r="AE7267" i="1"/>
  <c r="AF7267" i="1"/>
  <c r="AC7268" i="1"/>
  <c r="AD7268" i="1"/>
  <c r="AE7268" i="1"/>
  <c r="AF7268" i="1"/>
  <c r="AC7269" i="1"/>
  <c r="AD7269" i="1"/>
  <c r="AE7269" i="1"/>
  <c r="AF7269" i="1"/>
  <c r="AC7270" i="1"/>
  <c r="AD7270" i="1"/>
  <c r="AE7270" i="1"/>
  <c r="AF7270" i="1"/>
  <c r="AC7271" i="1"/>
  <c r="AD7271" i="1"/>
  <c r="AE7271" i="1"/>
  <c r="AF7271" i="1"/>
  <c r="AC7272" i="1"/>
  <c r="AD7272" i="1"/>
  <c r="AE7272" i="1"/>
  <c r="AF7272" i="1"/>
  <c r="AC7273" i="1"/>
  <c r="AD7273" i="1"/>
  <c r="AE7273" i="1"/>
  <c r="AF7273" i="1"/>
  <c r="AC7274" i="1"/>
  <c r="AD7274" i="1"/>
  <c r="AE7274" i="1"/>
  <c r="AF7274" i="1"/>
  <c r="AC7275" i="1"/>
  <c r="AD7275" i="1"/>
  <c r="AE7275" i="1"/>
  <c r="AF7275" i="1"/>
  <c r="AC7276" i="1"/>
  <c r="AD7276" i="1"/>
  <c r="AE7276" i="1"/>
  <c r="AF7276" i="1"/>
  <c r="AC7277" i="1"/>
  <c r="AD7277" i="1"/>
  <c r="AE7277" i="1"/>
  <c r="AF7277" i="1"/>
  <c r="AC7278" i="1"/>
  <c r="AD7278" i="1"/>
  <c r="AE7278" i="1"/>
  <c r="AF7278" i="1"/>
  <c r="AC7279" i="1"/>
  <c r="AD7279" i="1"/>
  <c r="AE7279" i="1"/>
  <c r="AF7279" i="1"/>
  <c r="AC7280" i="1"/>
  <c r="AD7280" i="1"/>
  <c r="AE7280" i="1"/>
  <c r="AF7280" i="1"/>
  <c r="AC7281" i="1"/>
  <c r="AD7281" i="1"/>
  <c r="AE7281" i="1"/>
  <c r="AF7281" i="1"/>
  <c r="AC7282" i="1"/>
  <c r="AD7282" i="1"/>
  <c r="AE7282" i="1"/>
  <c r="AF7282" i="1"/>
  <c r="AC7283" i="1"/>
  <c r="AD7283" i="1"/>
  <c r="AE7283" i="1"/>
  <c r="AF7283" i="1"/>
  <c r="AC7284" i="1"/>
  <c r="AD7284" i="1"/>
  <c r="AE7284" i="1"/>
  <c r="AF7284" i="1"/>
  <c r="AC7285" i="1"/>
  <c r="AD7285" i="1"/>
  <c r="AE7285" i="1"/>
  <c r="AF7285" i="1"/>
  <c r="AC7286" i="1"/>
  <c r="AD7286" i="1"/>
  <c r="AE7286" i="1"/>
  <c r="AF7286" i="1"/>
  <c r="AC7287" i="1"/>
  <c r="AD7287" i="1"/>
  <c r="AE7287" i="1"/>
  <c r="AF7287" i="1"/>
  <c r="AC7288" i="1"/>
  <c r="AD7288" i="1"/>
  <c r="AE7288" i="1"/>
  <c r="AF7288" i="1"/>
  <c r="AC7289" i="1"/>
  <c r="AD7289" i="1"/>
  <c r="AE7289" i="1"/>
  <c r="AF7289" i="1"/>
  <c r="AC7290" i="1"/>
  <c r="AD7290" i="1"/>
  <c r="AE7290" i="1"/>
  <c r="AF7290" i="1"/>
  <c r="AC7291" i="1"/>
  <c r="AD7291" i="1"/>
  <c r="AE7291" i="1"/>
  <c r="AF7291" i="1"/>
  <c r="AC7292" i="1"/>
  <c r="AD7292" i="1"/>
  <c r="AE7292" i="1"/>
  <c r="AF7292" i="1"/>
  <c r="AC7293" i="1"/>
  <c r="AD7293" i="1"/>
  <c r="AE7293" i="1"/>
  <c r="AF7293" i="1"/>
  <c r="AC7294" i="1"/>
  <c r="AD7294" i="1"/>
  <c r="AE7294" i="1"/>
  <c r="AF7294" i="1"/>
  <c r="AC7295" i="1"/>
  <c r="AD7295" i="1"/>
  <c r="AE7295" i="1"/>
  <c r="AF7295" i="1"/>
  <c r="AC7296" i="1"/>
  <c r="AD7296" i="1"/>
  <c r="AE7296" i="1"/>
  <c r="AF7296" i="1"/>
  <c r="AC7297" i="1"/>
  <c r="AD7297" i="1"/>
  <c r="AE7297" i="1"/>
  <c r="AF7297" i="1"/>
  <c r="AC7298" i="1"/>
  <c r="AD7298" i="1"/>
  <c r="AE7298" i="1"/>
  <c r="AF7298" i="1"/>
  <c r="AC7299" i="1"/>
  <c r="AD7299" i="1"/>
  <c r="AE7299" i="1"/>
  <c r="AF7299" i="1"/>
  <c r="AC7300" i="1"/>
  <c r="AD7300" i="1"/>
  <c r="AE7300" i="1"/>
  <c r="AF7300" i="1"/>
  <c r="AC7301" i="1"/>
  <c r="AD7301" i="1"/>
  <c r="AE7301" i="1"/>
  <c r="AF7301" i="1"/>
  <c r="AC7302" i="1"/>
  <c r="AD7302" i="1"/>
  <c r="AE7302" i="1"/>
  <c r="AF7302" i="1"/>
  <c r="AC7303" i="1"/>
  <c r="AD7303" i="1"/>
  <c r="AE7303" i="1"/>
  <c r="AF7303" i="1"/>
  <c r="AC7304" i="1"/>
  <c r="AD7304" i="1"/>
  <c r="AE7304" i="1"/>
  <c r="AF7304" i="1"/>
  <c r="AC7305" i="1"/>
  <c r="AD7305" i="1"/>
  <c r="AE7305" i="1"/>
  <c r="AF7305" i="1"/>
  <c r="AC7306" i="1"/>
  <c r="AD7306" i="1"/>
  <c r="AE7306" i="1"/>
  <c r="AF7306" i="1"/>
  <c r="AC7307" i="1"/>
  <c r="AD7307" i="1"/>
  <c r="AE7307" i="1"/>
  <c r="AF7307" i="1"/>
  <c r="AC7308" i="1"/>
  <c r="AD7308" i="1"/>
  <c r="AE7308" i="1"/>
  <c r="AF7308" i="1"/>
  <c r="AC7309" i="1"/>
  <c r="AD7309" i="1"/>
  <c r="AE7309" i="1"/>
  <c r="AF7309" i="1"/>
  <c r="AC7310" i="1"/>
  <c r="AD7310" i="1"/>
  <c r="AE7310" i="1"/>
  <c r="AF7310" i="1"/>
  <c r="AC7311" i="1"/>
  <c r="AD7311" i="1"/>
  <c r="AE7311" i="1"/>
  <c r="AF7311" i="1"/>
  <c r="AC7312" i="1"/>
  <c r="AD7312" i="1"/>
  <c r="AE7312" i="1"/>
  <c r="AF7312" i="1"/>
  <c r="AC7313" i="1"/>
  <c r="AD7313" i="1"/>
  <c r="AE7313" i="1"/>
  <c r="AF7313" i="1"/>
  <c r="AC7314" i="1"/>
  <c r="AD7314" i="1"/>
  <c r="AE7314" i="1"/>
  <c r="AF7314" i="1"/>
  <c r="AC7315" i="1"/>
  <c r="AD7315" i="1"/>
  <c r="AE7315" i="1"/>
  <c r="AF7315" i="1"/>
  <c r="AC7316" i="1"/>
  <c r="AD7316" i="1"/>
  <c r="AE7316" i="1"/>
  <c r="AF7316" i="1"/>
  <c r="AC7317" i="1"/>
  <c r="AD7317" i="1"/>
  <c r="AE7317" i="1"/>
  <c r="AF7317" i="1"/>
  <c r="AC7318" i="1"/>
  <c r="AD7318" i="1"/>
  <c r="AE7318" i="1"/>
  <c r="AF7318" i="1"/>
  <c r="AC7319" i="1"/>
  <c r="AD7319" i="1"/>
  <c r="AE7319" i="1"/>
  <c r="AF7319" i="1"/>
  <c r="AC7320" i="1"/>
  <c r="AD7320" i="1"/>
  <c r="AE7320" i="1"/>
  <c r="AF7320" i="1"/>
  <c r="AC7321" i="1"/>
  <c r="AD7321" i="1"/>
  <c r="AE7321" i="1"/>
  <c r="AF7321" i="1"/>
  <c r="AC7322" i="1"/>
  <c r="AD7322" i="1"/>
  <c r="AE7322" i="1"/>
  <c r="AF7322" i="1"/>
  <c r="AC7323" i="1"/>
  <c r="AD7323" i="1"/>
  <c r="AE7323" i="1"/>
  <c r="AF7323" i="1"/>
  <c r="AC7324" i="1"/>
  <c r="AD7324" i="1"/>
  <c r="AE7324" i="1"/>
  <c r="AF7324" i="1"/>
  <c r="AC7325" i="1"/>
  <c r="AD7325" i="1"/>
  <c r="AE7325" i="1"/>
  <c r="AF7325" i="1"/>
  <c r="AC7326" i="1"/>
  <c r="AD7326" i="1"/>
  <c r="AE7326" i="1"/>
  <c r="AF7326" i="1"/>
  <c r="AC7327" i="1"/>
  <c r="AD7327" i="1"/>
  <c r="AE7327" i="1"/>
  <c r="AF7327" i="1"/>
  <c r="AC7328" i="1"/>
  <c r="AD7328" i="1"/>
  <c r="AE7328" i="1"/>
  <c r="AF7328" i="1"/>
  <c r="AC7329" i="1"/>
  <c r="AD7329" i="1"/>
  <c r="AE7329" i="1"/>
  <c r="AF7329" i="1"/>
  <c r="AC7330" i="1"/>
  <c r="AD7330" i="1"/>
  <c r="AE7330" i="1"/>
  <c r="AF7330" i="1"/>
  <c r="AC7331" i="1"/>
  <c r="AD7331" i="1"/>
  <c r="AE7331" i="1"/>
  <c r="AF7331" i="1"/>
  <c r="AC7332" i="1"/>
  <c r="AD7332" i="1"/>
  <c r="AE7332" i="1"/>
  <c r="AF7332" i="1"/>
  <c r="AC7333" i="1"/>
  <c r="AD7333" i="1"/>
  <c r="AE7333" i="1"/>
  <c r="AF7333" i="1"/>
  <c r="AC7334" i="1"/>
  <c r="AD7334" i="1"/>
  <c r="AE7334" i="1"/>
  <c r="AF7334" i="1"/>
  <c r="AC7335" i="1"/>
  <c r="AD7335" i="1"/>
  <c r="AE7335" i="1"/>
  <c r="AF7335" i="1"/>
  <c r="AC7336" i="1"/>
  <c r="AD7336" i="1"/>
  <c r="AE7336" i="1"/>
  <c r="AF7336" i="1"/>
  <c r="AC7337" i="1"/>
  <c r="AD7337" i="1"/>
  <c r="AE7337" i="1"/>
  <c r="AF7337" i="1"/>
  <c r="AC7338" i="1"/>
  <c r="AD7338" i="1"/>
  <c r="AE7338" i="1"/>
  <c r="AF7338" i="1"/>
  <c r="AC7339" i="1"/>
  <c r="AD7339" i="1"/>
  <c r="AE7339" i="1"/>
  <c r="AF7339" i="1"/>
  <c r="AC7340" i="1"/>
  <c r="AD7340" i="1"/>
  <c r="AE7340" i="1"/>
  <c r="AF7340" i="1"/>
  <c r="AC7341" i="1"/>
  <c r="AD7341" i="1"/>
  <c r="AE7341" i="1"/>
  <c r="AF7341" i="1"/>
  <c r="AC7342" i="1"/>
  <c r="AD7342" i="1"/>
  <c r="AE7342" i="1"/>
  <c r="AF7342" i="1"/>
  <c r="AC7343" i="1"/>
  <c r="AD7343" i="1"/>
  <c r="AE7343" i="1"/>
  <c r="AF7343" i="1"/>
  <c r="AC7344" i="1"/>
  <c r="AD7344" i="1"/>
  <c r="AE7344" i="1"/>
  <c r="AF7344" i="1"/>
  <c r="AC7345" i="1"/>
  <c r="AD7345" i="1"/>
  <c r="AE7345" i="1"/>
  <c r="AF7345" i="1"/>
  <c r="AC7346" i="1"/>
  <c r="AD7346" i="1"/>
  <c r="AE7346" i="1"/>
  <c r="AF7346" i="1"/>
  <c r="AC7347" i="1"/>
  <c r="AD7347" i="1"/>
  <c r="AE7347" i="1"/>
  <c r="AF7347" i="1"/>
  <c r="AC7348" i="1"/>
  <c r="AD7348" i="1"/>
  <c r="AE7348" i="1"/>
  <c r="AF7348" i="1"/>
  <c r="AC7349" i="1"/>
  <c r="AD7349" i="1"/>
  <c r="AE7349" i="1"/>
  <c r="AF7349" i="1"/>
  <c r="AC7350" i="1"/>
  <c r="AD7350" i="1"/>
  <c r="AE7350" i="1"/>
  <c r="AF7350" i="1"/>
  <c r="AC7351" i="1"/>
  <c r="AD7351" i="1"/>
  <c r="AE7351" i="1"/>
  <c r="AF7351" i="1"/>
  <c r="AC7352" i="1"/>
  <c r="AD7352" i="1"/>
  <c r="AE7352" i="1"/>
  <c r="AF7352" i="1"/>
  <c r="AC7353" i="1"/>
  <c r="AD7353" i="1"/>
  <c r="AE7353" i="1"/>
  <c r="AF7353" i="1"/>
  <c r="AC7354" i="1"/>
  <c r="AD7354" i="1"/>
  <c r="AE7354" i="1"/>
  <c r="AF7354" i="1"/>
  <c r="AC7355" i="1"/>
  <c r="AD7355" i="1"/>
  <c r="AE7355" i="1"/>
  <c r="AF7355" i="1"/>
  <c r="AC7356" i="1"/>
  <c r="AD7356" i="1"/>
  <c r="AE7356" i="1"/>
  <c r="AF7356" i="1"/>
  <c r="AC7357" i="1"/>
  <c r="AD7357" i="1"/>
  <c r="AE7357" i="1"/>
  <c r="AF7357" i="1"/>
  <c r="AC7358" i="1"/>
  <c r="AD7358" i="1"/>
  <c r="AE7358" i="1"/>
  <c r="AF7358" i="1"/>
  <c r="AC7359" i="1"/>
  <c r="AD7359" i="1"/>
  <c r="AE7359" i="1"/>
  <c r="AF7359" i="1"/>
  <c r="AC7360" i="1"/>
  <c r="AD7360" i="1"/>
  <c r="AE7360" i="1"/>
  <c r="AF7360" i="1"/>
  <c r="AC7361" i="1"/>
  <c r="AD7361" i="1"/>
  <c r="AE7361" i="1"/>
  <c r="AF7361" i="1"/>
  <c r="AC7362" i="1"/>
  <c r="AD7362" i="1"/>
  <c r="AE7362" i="1"/>
  <c r="AF7362" i="1"/>
  <c r="AC7363" i="1"/>
  <c r="AD7363" i="1"/>
  <c r="AE7363" i="1"/>
  <c r="AF7363" i="1"/>
  <c r="AC7364" i="1"/>
  <c r="AD7364" i="1"/>
  <c r="AE7364" i="1"/>
  <c r="AF7364" i="1"/>
  <c r="AC7365" i="1"/>
  <c r="AD7365" i="1"/>
  <c r="AE7365" i="1"/>
  <c r="AF7365" i="1"/>
  <c r="AC7366" i="1"/>
  <c r="AD7366" i="1"/>
  <c r="AE7366" i="1"/>
  <c r="AF7366" i="1"/>
  <c r="AC7367" i="1"/>
  <c r="AD7367" i="1"/>
  <c r="AE7367" i="1"/>
  <c r="AF7367" i="1"/>
  <c r="AC7368" i="1"/>
  <c r="AD7368" i="1"/>
  <c r="AE7368" i="1"/>
  <c r="AF7368" i="1"/>
  <c r="AC7369" i="1"/>
  <c r="AD7369" i="1"/>
  <c r="AE7369" i="1"/>
  <c r="AF7369" i="1"/>
  <c r="AC7370" i="1"/>
  <c r="AD7370" i="1"/>
  <c r="AE7370" i="1"/>
  <c r="AF7370" i="1"/>
  <c r="AC7371" i="1"/>
  <c r="AD7371" i="1"/>
  <c r="AE7371" i="1"/>
  <c r="AF7371" i="1"/>
  <c r="AC7372" i="1"/>
  <c r="AD7372" i="1"/>
  <c r="AE7372" i="1"/>
  <c r="AF7372" i="1"/>
  <c r="AC7373" i="1"/>
  <c r="AD7373" i="1"/>
  <c r="AE7373" i="1"/>
  <c r="AF7373" i="1"/>
  <c r="AC7374" i="1"/>
  <c r="AD7374" i="1"/>
  <c r="AE7374" i="1"/>
  <c r="AF7374" i="1"/>
  <c r="AC7375" i="1"/>
  <c r="AD7375" i="1"/>
  <c r="AE7375" i="1"/>
  <c r="AF7375" i="1"/>
  <c r="AC7376" i="1"/>
  <c r="AD7376" i="1"/>
  <c r="AE7376" i="1"/>
  <c r="AF7376" i="1"/>
  <c r="AC7377" i="1"/>
  <c r="AD7377" i="1"/>
  <c r="AE7377" i="1"/>
  <c r="AF7377" i="1"/>
  <c r="AC7378" i="1"/>
  <c r="AD7378" i="1"/>
  <c r="AE7378" i="1"/>
  <c r="AF7378" i="1"/>
  <c r="AC7379" i="1"/>
  <c r="AD7379" i="1"/>
  <c r="AE7379" i="1"/>
  <c r="AF7379" i="1"/>
  <c r="AC7380" i="1"/>
  <c r="AD7380" i="1"/>
  <c r="AE7380" i="1"/>
  <c r="AF7380" i="1"/>
  <c r="AC7381" i="1"/>
  <c r="AD7381" i="1"/>
  <c r="AE7381" i="1"/>
  <c r="AF7381" i="1"/>
  <c r="AC7382" i="1"/>
  <c r="AD7382" i="1"/>
  <c r="AE7382" i="1"/>
  <c r="AF7382" i="1"/>
  <c r="AC7383" i="1"/>
  <c r="AD7383" i="1"/>
  <c r="AE7383" i="1"/>
  <c r="AF7383" i="1"/>
  <c r="AC7384" i="1"/>
  <c r="AD7384" i="1"/>
  <c r="AE7384" i="1"/>
  <c r="AF7384" i="1"/>
  <c r="AC7385" i="1"/>
  <c r="AD7385" i="1"/>
  <c r="AE7385" i="1"/>
  <c r="AF7385" i="1"/>
  <c r="AC7386" i="1"/>
  <c r="AD7386" i="1"/>
  <c r="AE7386" i="1"/>
  <c r="AF7386" i="1"/>
  <c r="AC7387" i="1"/>
  <c r="AD7387" i="1"/>
  <c r="AE7387" i="1"/>
  <c r="AF7387" i="1"/>
  <c r="AC7388" i="1"/>
  <c r="AD7388" i="1"/>
  <c r="AE7388" i="1"/>
  <c r="AF7388" i="1"/>
  <c r="AC7389" i="1"/>
  <c r="AD7389" i="1"/>
  <c r="AE7389" i="1"/>
  <c r="AF7389" i="1"/>
  <c r="AC7390" i="1"/>
  <c r="AD7390" i="1"/>
  <c r="AE7390" i="1"/>
  <c r="AF7390" i="1"/>
  <c r="AC7391" i="1"/>
  <c r="AD7391" i="1"/>
  <c r="AE7391" i="1"/>
  <c r="AF7391" i="1"/>
  <c r="AC7392" i="1"/>
  <c r="AD7392" i="1"/>
  <c r="AE7392" i="1"/>
  <c r="AF7392" i="1"/>
  <c r="AC7393" i="1"/>
  <c r="AD7393" i="1"/>
  <c r="AE7393" i="1"/>
  <c r="AF7393" i="1"/>
  <c r="AC7394" i="1"/>
  <c r="AD7394" i="1"/>
  <c r="AE7394" i="1"/>
  <c r="AF7394" i="1"/>
  <c r="AC7395" i="1"/>
  <c r="AD7395" i="1"/>
  <c r="AE7395" i="1"/>
  <c r="AF7395" i="1"/>
  <c r="AC7396" i="1"/>
  <c r="AD7396" i="1"/>
  <c r="AE7396" i="1"/>
  <c r="AF7396" i="1"/>
  <c r="AC7397" i="1"/>
  <c r="AD7397" i="1"/>
  <c r="AE7397" i="1"/>
  <c r="AF7397" i="1"/>
  <c r="AC7398" i="1"/>
  <c r="AD7398" i="1"/>
  <c r="AE7398" i="1"/>
  <c r="AF7398" i="1"/>
  <c r="AC7399" i="1"/>
  <c r="AD7399" i="1"/>
  <c r="AE7399" i="1"/>
  <c r="AF7399" i="1"/>
  <c r="AC7400" i="1"/>
  <c r="AD7400" i="1"/>
  <c r="AE7400" i="1"/>
  <c r="AF7400" i="1"/>
  <c r="AC7401" i="1"/>
  <c r="AD7401" i="1"/>
  <c r="AE7401" i="1"/>
  <c r="AF7401" i="1"/>
  <c r="AC7402" i="1"/>
  <c r="AD7402" i="1"/>
  <c r="AE7402" i="1"/>
  <c r="AF7402" i="1"/>
  <c r="AC7403" i="1"/>
  <c r="AD7403" i="1"/>
  <c r="AE7403" i="1"/>
  <c r="AF7403" i="1"/>
  <c r="AC7404" i="1"/>
  <c r="AD7404" i="1"/>
  <c r="AE7404" i="1"/>
  <c r="AF7404" i="1"/>
  <c r="AC7405" i="1"/>
  <c r="AD7405" i="1"/>
  <c r="AE7405" i="1"/>
  <c r="AF7405" i="1"/>
  <c r="AC7406" i="1"/>
  <c r="AD7406" i="1"/>
  <c r="AE7406" i="1"/>
  <c r="AF7406" i="1"/>
  <c r="AC7407" i="1"/>
  <c r="AD7407" i="1"/>
  <c r="AE7407" i="1"/>
  <c r="AF7407" i="1"/>
  <c r="AC7408" i="1"/>
  <c r="AD7408" i="1"/>
  <c r="AE7408" i="1"/>
  <c r="AF7408" i="1"/>
  <c r="AC7409" i="1"/>
  <c r="AD7409" i="1"/>
  <c r="AE7409" i="1"/>
  <c r="AF7409" i="1"/>
  <c r="AC7410" i="1"/>
  <c r="AD7410" i="1"/>
  <c r="AE7410" i="1"/>
  <c r="AF7410" i="1"/>
  <c r="AC7411" i="1"/>
  <c r="AD7411" i="1"/>
  <c r="AE7411" i="1"/>
  <c r="AF7411" i="1"/>
  <c r="AC7412" i="1"/>
  <c r="AD7412" i="1"/>
  <c r="AE7412" i="1"/>
  <c r="AF7412" i="1"/>
  <c r="AC7413" i="1"/>
  <c r="AD7413" i="1"/>
  <c r="AE7413" i="1"/>
  <c r="AF7413" i="1"/>
  <c r="AC7414" i="1"/>
  <c r="AD7414" i="1"/>
  <c r="AE7414" i="1"/>
  <c r="AF7414" i="1"/>
  <c r="AC7415" i="1"/>
  <c r="AD7415" i="1"/>
  <c r="AE7415" i="1"/>
  <c r="AF7415" i="1"/>
  <c r="AC7416" i="1"/>
  <c r="AD7416" i="1"/>
  <c r="AE7416" i="1"/>
  <c r="AF7416" i="1"/>
  <c r="AC7417" i="1"/>
  <c r="AD7417" i="1"/>
  <c r="AE7417" i="1"/>
  <c r="AF7417" i="1"/>
  <c r="AC7418" i="1"/>
  <c r="AD7418" i="1"/>
  <c r="AE7418" i="1"/>
  <c r="AF7418" i="1"/>
  <c r="AC7419" i="1"/>
  <c r="AD7419" i="1"/>
  <c r="AE7419" i="1"/>
  <c r="AF7419" i="1"/>
  <c r="AC7420" i="1"/>
  <c r="AD7420" i="1"/>
  <c r="AE7420" i="1"/>
  <c r="AF7420" i="1"/>
  <c r="AC7421" i="1"/>
  <c r="AD7421" i="1"/>
  <c r="AE7421" i="1"/>
  <c r="AF7421" i="1"/>
  <c r="AC7422" i="1"/>
  <c r="AD7422" i="1"/>
  <c r="AE7422" i="1"/>
  <c r="AF7422" i="1"/>
  <c r="AC7423" i="1"/>
  <c r="AD7423" i="1"/>
  <c r="AE7423" i="1"/>
  <c r="AF7423" i="1"/>
  <c r="AC7424" i="1"/>
  <c r="AD7424" i="1"/>
  <c r="AE7424" i="1"/>
  <c r="AF7424" i="1"/>
  <c r="AC7425" i="1"/>
  <c r="AD7425" i="1"/>
  <c r="AE7425" i="1"/>
  <c r="AF7425" i="1"/>
  <c r="AC7426" i="1"/>
  <c r="AD7426" i="1"/>
  <c r="AE7426" i="1"/>
  <c r="AF7426" i="1"/>
  <c r="AC7427" i="1"/>
  <c r="AD7427" i="1"/>
  <c r="AE7427" i="1"/>
  <c r="AF7427" i="1"/>
  <c r="AC7428" i="1"/>
  <c r="AD7428" i="1"/>
  <c r="AE7428" i="1"/>
  <c r="AF7428" i="1"/>
  <c r="AC7429" i="1"/>
  <c r="AD7429" i="1"/>
  <c r="AE7429" i="1"/>
  <c r="AF7429" i="1"/>
  <c r="AC7430" i="1"/>
  <c r="AD7430" i="1"/>
  <c r="AE7430" i="1"/>
  <c r="AF7430" i="1"/>
  <c r="AC7431" i="1"/>
  <c r="AD7431" i="1"/>
  <c r="AE7431" i="1"/>
  <c r="AF7431" i="1"/>
  <c r="AC7432" i="1"/>
  <c r="AD7432" i="1"/>
  <c r="AE7432" i="1"/>
  <c r="AF7432" i="1"/>
  <c r="AC7433" i="1"/>
  <c r="AD7433" i="1"/>
  <c r="AE7433" i="1"/>
  <c r="AF7433" i="1"/>
  <c r="AC7434" i="1"/>
  <c r="AD7434" i="1"/>
  <c r="AE7434" i="1"/>
  <c r="AF7434" i="1"/>
  <c r="AC7435" i="1"/>
  <c r="AD7435" i="1"/>
  <c r="AE7435" i="1"/>
  <c r="AF7435" i="1"/>
  <c r="AC7436" i="1"/>
  <c r="AD7436" i="1"/>
  <c r="AE7436" i="1"/>
  <c r="AF7436" i="1"/>
  <c r="AC7437" i="1"/>
  <c r="AD7437" i="1"/>
  <c r="AE7437" i="1"/>
  <c r="AF7437" i="1"/>
  <c r="AC7438" i="1"/>
  <c r="AD7438" i="1"/>
  <c r="AE7438" i="1"/>
  <c r="AF7438" i="1"/>
  <c r="AC7439" i="1"/>
  <c r="AD7439" i="1"/>
  <c r="AE7439" i="1"/>
  <c r="AF7439" i="1"/>
  <c r="AC7440" i="1"/>
  <c r="AD7440" i="1"/>
  <c r="AE7440" i="1"/>
  <c r="AF7440" i="1"/>
  <c r="AC7441" i="1"/>
  <c r="AD7441" i="1"/>
  <c r="AE7441" i="1"/>
  <c r="AF7441" i="1"/>
  <c r="AC7442" i="1"/>
  <c r="AD7442" i="1"/>
  <c r="AE7442" i="1"/>
  <c r="AF7442" i="1"/>
  <c r="AC7443" i="1"/>
  <c r="AD7443" i="1"/>
  <c r="AE7443" i="1"/>
  <c r="AF7443" i="1"/>
  <c r="AC7444" i="1"/>
  <c r="AD7444" i="1"/>
  <c r="AE7444" i="1"/>
  <c r="AF7444" i="1"/>
  <c r="AC7445" i="1"/>
  <c r="AD7445" i="1"/>
  <c r="AE7445" i="1"/>
  <c r="AF7445" i="1"/>
  <c r="AC7446" i="1"/>
  <c r="AD7446" i="1"/>
  <c r="AE7446" i="1"/>
  <c r="AF7446" i="1"/>
  <c r="AC7447" i="1"/>
  <c r="AD7447" i="1"/>
  <c r="AE7447" i="1"/>
  <c r="AF7447" i="1"/>
  <c r="AC7448" i="1"/>
  <c r="AD7448" i="1"/>
  <c r="AE7448" i="1"/>
  <c r="AF7448" i="1"/>
  <c r="AC7449" i="1"/>
  <c r="AD7449" i="1"/>
  <c r="AE7449" i="1"/>
  <c r="AF7449" i="1"/>
  <c r="AC7450" i="1"/>
  <c r="AD7450" i="1"/>
  <c r="AE7450" i="1"/>
  <c r="AF7450" i="1"/>
  <c r="AC7451" i="1"/>
  <c r="AD7451" i="1"/>
  <c r="AE7451" i="1"/>
  <c r="AF7451" i="1"/>
  <c r="AC7452" i="1"/>
  <c r="AD7452" i="1"/>
  <c r="AE7452" i="1"/>
  <c r="AF7452" i="1"/>
  <c r="AC7453" i="1"/>
  <c r="AD7453" i="1"/>
  <c r="AE7453" i="1"/>
  <c r="AF7453" i="1"/>
  <c r="AC7454" i="1"/>
  <c r="AD7454" i="1"/>
  <c r="AE7454" i="1"/>
  <c r="AF7454" i="1"/>
  <c r="AC7455" i="1"/>
  <c r="AD7455" i="1"/>
  <c r="AE7455" i="1"/>
  <c r="AF7455" i="1"/>
  <c r="AC7456" i="1"/>
  <c r="AD7456" i="1"/>
  <c r="AE7456" i="1"/>
  <c r="AF7456" i="1"/>
  <c r="AC7457" i="1"/>
  <c r="AD7457" i="1"/>
  <c r="AE7457" i="1"/>
  <c r="AF7457" i="1"/>
  <c r="AC7458" i="1"/>
  <c r="AD7458" i="1"/>
  <c r="AE7458" i="1"/>
  <c r="AF7458" i="1"/>
  <c r="AC7459" i="1"/>
  <c r="AD7459" i="1"/>
  <c r="AE7459" i="1"/>
  <c r="AF7459" i="1"/>
  <c r="AC7460" i="1"/>
  <c r="AD7460" i="1"/>
  <c r="AE7460" i="1"/>
  <c r="AF7460" i="1"/>
  <c r="AC7461" i="1"/>
  <c r="AD7461" i="1"/>
  <c r="AE7461" i="1"/>
  <c r="AF7461" i="1"/>
  <c r="AC7462" i="1"/>
  <c r="AD7462" i="1"/>
  <c r="AE7462" i="1"/>
  <c r="AF7462" i="1"/>
  <c r="AC7463" i="1"/>
  <c r="AD7463" i="1"/>
  <c r="AE7463" i="1"/>
  <c r="AF7463" i="1"/>
  <c r="AC7464" i="1"/>
  <c r="AD7464" i="1"/>
  <c r="AE7464" i="1"/>
  <c r="AF7464" i="1"/>
  <c r="AC7465" i="1"/>
  <c r="AD7465" i="1"/>
  <c r="AE7465" i="1"/>
  <c r="AF7465" i="1"/>
  <c r="AC7466" i="1"/>
  <c r="AD7466" i="1"/>
  <c r="AE7466" i="1"/>
  <c r="AF7466" i="1"/>
  <c r="AC7467" i="1"/>
  <c r="AD7467" i="1"/>
  <c r="AE7467" i="1"/>
  <c r="AF7467" i="1"/>
  <c r="AC7468" i="1"/>
  <c r="AD7468" i="1"/>
  <c r="AE7468" i="1"/>
  <c r="AF7468" i="1"/>
  <c r="AC7469" i="1"/>
  <c r="AD7469" i="1"/>
  <c r="AE7469" i="1"/>
  <c r="AF7469" i="1"/>
  <c r="AC7470" i="1"/>
  <c r="AD7470" i="1"/>
  <c r="AE7470" i="1"/>
  <c r="AF7470" i="1"/>
  <c r="AC7471" i="1"/>
  <c r="AD7471" i="1"/>
  <c r="AE7471" i="1"/>
  <c r="AF7471" i="1"/>
  <c r="AC7472" i="1"/>
  <c r="AD7472" i="1"/>
  <c r="AE7472" i="1"/>
  <c r="AF7472" i="1"/>
  <c r="AC7473" i="1"/>
  <c r="AD7473" i="1"/>
  <c r="AE7473" i="1"/>
  <c r="AF7473" i="1"/>
  <c r="AC7474" i="1"/>
  <c r="AD7474" i="1"/>
  <c r="AE7474" i="1"/>
  <c r="AF7474" i="1"/>
  <c r="AC7475" i="1"/>
  <c r="AD7475" i="1"/>
  <c r="AE7475" i="1"/>
  <c r="AF7475" i="1"/>
  <c r="AC7476" i="1"/>
  <c r="AD7476" i="1"/>
  <c r="AE7476" i="1"/>
  <c r="AF7476" i="1"/>
  <c r="AC7477" i="1"/>
  <c r="AD7477" i="1"/>
  <c r="AE7477" i="1"/>
  <c r="AF7477" i="1"/>
  <c r="AC7478" i="1"/>
  <c r="AD7478" i="1"/>
  <c r="AE7478" i="1"/>
  <c r="AF7478" i="1"/>
  <c r="AC7479" i="1"/>
  <c r="AD7479" i="1"/>
  <c r="AE7479" i="1"/>
  <c r="AF7479" i="1"/>
  <c r="AC7480" i="1"/>
  <c r="AD7480" i="1"/>
  <c r="AE7480" i="1"/>
  <c r="AF7480" i="1"/>
  <c r="AC7481" i="1"/>
  <c r="AD7481" i="1"/>
  <c r="AE7481" i="1"/>
  <c r="AF7481" i="1"/>
  <c r="AC7482" i="1"/>
  <c r="AD7482" i="1"/>
  <c r="AE7482" i="1"/>
  <c r="AF7482" i="1"/>
  <c r="AC7483" i="1"/>
  <c r="AD7483" i="1"/>
  <c r="AE7483" i="1"/>
  <c r="AF7483" i="1"/>
  <c r="AC7484" i="1"/>
  <c r="AD7484" i="1"/>
  <c r="AE7484" i="1"/>
  <c r="AF7484" i="1"/>
  <c r="AC7485" i="1"/>
  <c r="AD7485" i="1"/>
  <c r="AE7485" i="1"/>
  <c r="AF7485" i="1"/>
  <c r="AC7486" i="1"/>
  <c r="AD7486" i="1"/>
  <c r="AE7486" i="1"/>
  <c r="AF7486" i="1"/>
  <c r="AC7487" i="1"/>
  <c r="AD7487" i="1"/>
  <c r="AE7487" i="1"/>
  <c r="AF7487" i="1"/>
  <c r="AC7488" i="1"/>
  <c r="AD7488" i="1"/>
  <c r="AE7488" i="1"/>
  <c r="AF7488" i="1"/>
  <c r="AC7489" i="1"/>
  <c r="AD7489" i="1"/>
  <c r="AE7489" i="1"/>
  <c r="AF7489" i="1"/>
  <c r="AC7490" i="1"/>
  <c r="AD7490" i="1"/>
  <c r="AE7490" i="1"/>
  <c r="AF7490" i="1"/>
  <c r="AC7491" i="1"/>
  <c r="AD7491" i="1"/>
  <c r="AE7491" i="1"/>
  <c r="AF7491" i="1"/>
  <c r="AC7492" i="1"/>
  <c r="AD7492" i="1"/>
  <c r="AE7492" i="1"/>
  <c r="AF7492" i="1"/>
  <c r="AC7493" i="1"/>
  <c r="AD7493" i="1"/>
  <c r="AE7493" i="1"/>
  <c r="AF7493" i="1"/>
  <c r="AC7494" i="1"/>
  <c r="AD7494" i="1"/>
  <c r="AE7494" i="1"/>
  <c r="AF7494" i="1"/>
  <c r="AC7495" i="1"/>
  <c r="AD7495" i="1"/>
  <c r="AE7495" i="1"/>
  <c r="AF7495" i="1"/>
  <c r="AC7496" i="1"/>
  <c r="AD7496" i="1"/>
  <c r="AE7496" i="1"/>
  <c r="AF7496" i="1"/>
  <c r="AC7497" i="1"/>
  <c r="AD7497" i="1"/>
  <c r="AE7497" i="1"/>
  <c r="AF7497" i="1"/>
  <c r="AC7498" i="1"/>
  <c r="AD7498" i="1"/>
  <c r="AE7498" i="1"/>
  <c r="AF7498" i="1"/>
  <c r="AC7499" i="1"/>
  <c r="AD7499" i="1"/>
  <c r="AE7499" i="1"/>
  <c r="AF7499" i="1"/>
  <c r="AC7500" i="1"/>
  <c r="AD7500" i="1"/>
  <c r="AE7500" i="1"/>
  <c r="AF7500" i="1"/>
  <c r="AC7501" i="1"/>
  <c r="AD7501" i="1"/>
  <c r="AE7501" i="1"/>
  <c r="AF7501" i="1"/>
  <c r="AC7502" i="1"/>
  <c r="AD7502" i="1"/>
  <c r="AE7502" i="1"/>
  <c r="AF7502" i="1"/>
  <c r="AC7503" i="1"/>
  <c r="AD7503" i="1"/>
  <c r="AE7503" i="1"/>
  <c r="AF7503" i="1"/>
  <c r="AC7504" i="1"/>
  <c r="AD7504" i="1"/>
  <c r="AE7504" i="1"/>
  <c r="AF7504" i="1"/>
  <c r="AC7505" i="1"/>
  <c r="AD7505" i="1"/>
  <c r="AE7505" i="1"/>
  <c r="AF7505" i="1"/>
  <c r="AC7506" i="1"/>
  <c r="AD7506" i="1"/>
  <c r="AE7506" i="1"/>
  <c r="AF7506" i="1"/>
  <c r="AC7507" i="1"/>
  <c r="AD7507" i="1"/>
  <c r="AE7507" i="1"/>
  <c r="AF7507" i="1"/>
  <c r="AC7508" i="1"/>
  <c r="AD7508" i="1"/>
  <c r="AE7508" i="1"/>
  <c r="AF7508" i="1"/>
  <c r="AC7509" i="1"/>
  <c r="AD7509" i="1"/>
  <c r="AE7509" i="1"/>
  <c r="AF7509" i="1"/>
  <c r="AC7510" i="1"/>
  <c r="AD7510" i="1"/>
  <c r="AE7510" i="1"/>
  <c r="AF7510" i="1"/>
  <c r="AC7511" i="1"/>
  <c r="AD7511" i="1"/>
  <c r="AE7511" i="1"/>
  <c r="AF7511" i="1"/>
  <c r="AC7512" i="1"/>
  <c r="AD7512" i="1"/>
  <c r="AE7512" i="1"/>
  <c r="AF7512" i="1"/>
  <c r="AC7513" i="1"/>
  <c r="AD7513" i="1"/>
  <c r="AE7513" i="1"/>
  <c r="AF7513" i="1"/>
  <c r="AC7514" i="1"/>
  <c r="AD7514" i="1"/>
  <c r="AE7514" i="1"/>
  <c r="AF7514" i="1"/>
  <c r="AC7515" i="1"/>
  <c r="AD7515" i="1"/>
  <c r="AE7515" i="1"/>
  <c r="AF7515" i="1"/>
  <c r="AC7516" i="1"/>
  <c r="AD7516" i="1"/>
  <c r="AE7516" i="1"/>
  <c r="AF7516" i="1"/>
  <c r="AC7517" i="1"/>
  <c r="AD7517" i="1"/>
  <c r="AE7517" i="1"/>
  <c r="AF7517" i="1"/>
  <c r="AC7518" i="1"/>
  <c r="AD7518" i="1"/>
  <c r="AE7518" i="1"/>
  <c r="AF7518" i="1"/>
  <c r="AC7519" i="1"/>
  <c r="AD7519" i="1"/>
  <c r="AE7519" i="1"/>
  <c r="AF7519" i="1"/>
  <c r="AC7520" i="1"/>
  <c r="AD7520" i="1"/>
  <c r="AE7520" i="1"/>
  <c r="AF7520" i="1"/>
  <c r="AC7521" i="1"/>
  <c r="AD7521" i="1"/>
  <c r="AE7521" i="1"/>
  <c r="AF7521" i="1"/>
  <c r="AC7522" i="1"/>
  <c r="AD7522" i="1"/>
  <c r="AE7522" i="1"/>
  <c r="AF7522" i="1"/>
  <c r="AC7523" i="1"/>
  <c r="AD7523" i="1"/>
  <c r="AE7523" i="1"/>
  <c r="AF7523" i="1"/>
  <c r="AC7524" i="1"/>
  <c r="AD7524" i="1"/>
  <c r="AE7524" i="1"/>
  <c r="AF7524" i="1"/>
  <c r="AC7525" i="1"/>
  <c r="AD7525" i="1"/>
  <c r="AE7525" i="1"/>
  <c r="AF7525" i="1"/>
  <c r="AC7526" i="1"/>
  <c r="AD7526" i="1"/>
  <c r="AE7526" i="1"/>
  <c r="AF7526" i="1"/>
  <c r="AC7527" i="1"/>
  <c r="AD7527" i="1"/>
  <c r="AE7527" i="1"/>
  <c r="AF7527" i="1"/>
  <c r="AC7528" i="1"/>
  <c r="AD7528" i="1"/>
  <c r="AE7528" i="1"/>
  <c r="AF7528" i="1"/>
  <c r="AC7529" i="1"/>
  <c r="AD7529" i="1"/>
  <c r="AE7529" i="1"/>
  <c r="AF7529" i="1"/>
  <c r="AC7530" i="1"/>
  <c r="AD7530" i="1"/>
  <c r="AE7530" i="1"/>
  <c r="AF7530" i="1"/>
  <c r="AC7531" i="1"/>
  <c r="AD7531" i="1"/>
  <c r="AE7531" i="1"/>
  <c r="AF7531" i="1"/>
  <c r="AC7532" i="1"/>
  <c r="AD7532" i="1"/>
  <c r="AE7532" i="1"/>
  <c r="AF7532" i="1"/>
  <c r="AC7533" i="1"/>
  <c r="AD7533" i="1"/>
  <c r="AE7533" i="1"/>
  <c r="AF7533" i="1"/>
  <c r="AC7534" i="1"/>
  <c r="AD7534" i="1"/>
  <c r="AE7534" i="1"/>
  <c r="AF7534" i="1"/>
  <c r="AC7535" i="1"/>
  <c r="AD7535" i="1"/>
  <c r="AE7535" i="1"/>
  <c r="AF7535" i="1"/>
  <c r="AC7536" i="1"/>
  <c r="AD7536" i="1"/>
  <c r="AE7536" i="1"/>
  <c r="AF7536" i="1"/>
  <c r="AC7537" i="1"/>
  <c r="AD7537" i="1"/>
  <c r="AE7537" i="1"/>
  <c r="AF7537" i="1"/>
  <c r="AC7538" i="1"/>
  <c r="AD7538" i="1"/>
  <c r="AE7538" i="1"/>
  <c r="AF7538" i="1"/>
  <c r="AC7539" i="1"/>
  <c r="AD7539" i="1"/>
  <c r="AE7539" i="1"/>
  <c r="AF7539" i="1"/>
  <c r="AC7540" i="1"/>
  <c r="AD7540" i="1"/>
  <c r="AE7540" i="1"/>
  <c r="AF7540" i="1"/>
  <c r="AC7541" i="1"/>
  <c r="AD7541" i="1"/>
  <c r="AE7541" i="1"/>
  <c r="AF7541" i="1"/>
  <c r="AC7542" i="1"/>
  <c r="AD7542" i="1"/>
  <c r="AE7542" i="1"/>
  <c r="AF7542" i="1"/>
  <c r="AC7543" i="1"/>
  <c r="AD7543" i="1"/>
  <c r="AE7543" i="1"/>
  <c r="AF7543" i="1"/>
  <c r="AC7544" i="1"/>
  <c r="AD7544" i="1"/>
  <c r="AE7544" i="1"/>
  <c r="AF7544" i="1"/>
  <c r="AC7545" i="1"/>
  <c r="AD7545" i="1"/>
  <c r="AE7545" i="1"/>
  <c r="AF7545" i="1"/>
  <c r="AC7546" i="1"/>
  <c r="AD7546" i="1"/>
  <c r="AE7546" i="1"/>
  <c r="AF7546" i="1"/>
  <c r="AC7547" i="1"/>
  <c r="AD7547" i="1"/>
  <c r="AE7547" i="1"/>
  <c r="AF7547" i="1"/>
  <c r="AC7548" i="1"/>
  <c r="AD7548" i="1"/>
  <c r="AE7548" i="1"/>
  <c r="AF7548" i="1"/>
  <c r="AC7549" i="1"/>
  <c r="AD7549" i="1"/>
  <c r="AE7549" i="1"/>
  <c r="AF7549" i="1"/>
  <c r="AC7550" i="1"/>
  <c r="AD7550" i="1"/>
  <c r="AE7550" i="1"/>
  <c r="AF7550" i="1"/>
  <c r="AC7551" i="1"/>
  <c r="AD7551" i="1"/>
  <c r="AE7551" i="1"/>
  <c r="AF7551" i="1"/>
  <c r="AC7552" i="1"/>
  <c r="AD7552" i="1"/>
  <c r="AE7552" i="1"/>
  <c r="AF7552" i="1"/>
  <c r="AC7553" i="1"/>
  <c r="AD7553" i="1"/>
  <c r="AE7553" i="1"/>
  <c r="AF7553" i="1"/>
  <c r="AC7554" i="1"/>
  <c r="AD7554" i="1"/>
  <c r="AE7554" i="1"/>
  <c r="AF7554" i="1"/>
  <c r="AC7555" i="1"/>
  <c r="AD7555" i="1"/>
  <c r="AE7555" i="1"/>
  <c r="AF7555" i="1"/>
  <c r="AC7556" i="1"/>
  <c r="AD7556" i="1"/>
  <c r="AE7556" i="1"/>
  <c r="AF7556" i="1"/>
  <c r="AC7557" i="1"/>
  <c r="AD7557" i="1"/>
  <c r="AE7557" i="1"/>
  <c r="AF7557" i="1"/>
  <c r="AC7558" i="1"/>
  <c r="AD7558" i="1"/>
  <c r="AE7558" i="1"/>
  <c r="AF7558" i="1"/>
  <c r="AC7559" i="1"/>
  <c r="AD7559" i="1"/>
  <c r="AE7559" i="1"/>
  <c r="AF7559" i="1"/>
  <c r="AC7560" i="1"/>
  <c r="AD7560" i="1"/>
  <c r="AE7560" i="1"/>
  <c r="AF7560" i="1"/>
  <c r="AC7561" i="1"/>
  <c r="AD7561" i="1"/>
  <c r="AE7561" i="1"/>
  <c r="AF7561" i="1"/>
  <c r="AC7562" i="1"/>
  <c r="AD7562" i="1"/>
  <c r="AE7562" i="1"/>
  <c r="AF7562" i="1"/>
  <c r="AC7563" i="1"/>
  <c r="AD7563" i="1"/>
  <c r="AE7563" i="1"/>
  <c r="AF7563" i="1"/>
  <c r="AC7564" i="1"/>
  <c r="AD7564" i="1"/>
  <c r="AE7564" i="1"/>
  <c r="AF7564" i="1"/>
  <c r="AC7565" i="1"/>
  <c r="AD7565" i="1"/>
  <c r="AE7565" i="1"/>
  <c r="AF7565" i="1"/>
  <c r="AC7566" i="1"/>
  <c r="AD7566" i="1"/>
  <c r="AE7566" i="1"/>
  <c r="AF7566" i="1"/>
  <c r="AC7567" i="1"/>
  <c r="AD7567" i="1"/>
  <c r="AE7567" i="1"/>
  <c r="AF7567" i="1"/>
  <c r="AC7568" i="1"/>
  <c r="AD7568" i="1"/>
  <c r="AE7568" i="1"/>
  <c r="AF7568" i="1"/>
  <c r="AC7569" i="1"/>
  <c r="AD7569" i="1"/>
  <c r="AE7569" i="1"/>
  <c r="AF7569" i="1"/>
  <c r="AC7570" i="1"/>
  <c r="AD7570" i="1"/>
  <c r="AE7570" i="1"/>
  <c r="AF7570" i="1"/>
  <c r="AC7571" i="1"/>
  <c r="AD7571" i="1"/>
  <c r="AE7571" i="1"/>
  <c r="AF7571" i="1"/>
  <c r="AC7572" i="1"/>
  <c r="AD7572" i="1"/>
  <c r="AE7572" i="1"/>
  <c r="AF7572" i="1"/>
  <c r="AC7573" i="1"/>
  <c r="AD7573" i="1"/>
  <c r="AE7573" i="1"/>
  <c r="AF7573" i="1"/>
  <c r="AC7574" i="1"/>
  <c r="AD7574" i="1"/>
  <c r="AE7574" i="1"/>
  <c r="AF7574" i="1"/>
  <c r="AC7575" i="1"/>
  <c r="AD7575" i="1"/>
  <c r="AE7575" i="1"/>
  <c r="AF7575" i="1"/>
  <c r="AC7576" i="1"/>
  <c r="AD7576" i="1"/>
  <c r="AE7576" i="1"/>
  <c r="AF7576" i="1"/>
  <c r="AC7577" i="1"/>
  <c r="AD7577" i="1"/>
  <c r="AE7577" i="1"/>
  <c r="AF7577" i="1"/>
  <c r="AC7578" i="1"/>
  <c r="AD7578" i="1"/>
  <c r="AE7578" i="1"/>
  <c r="AF7578" i="1"/>
  <c r="AC7579" i="1"/>
  <c r="AD7579" i="1"/>
  <c r="AE7579" i="1"/>
  <c r="AF7579" i="1"/>
  <c r="AC7580" i="1"/>
  <c r="AD7580" i="1"/>
  <c r="AE7580" i="1"/>
  <c r="AF7580" i="1"/>
  <c r="AC7581" i="1"/>
  <c r="AD7581" i="1"/>
  <c r="AE7581" i="1"/>
  <c r="AF7581" i="1"/>
  <c r="AC7582" i="1"/>
  <c r="AD7582" i="1"/>
  <c r="AE7582" i="1"/>
  <c r="AF7582" i="1"/>
  <c r="AC7583" i="1"/>
  <c r="AD7583" i="1"/>
  <c r="AE7583" i="1"/>
  <c r="AF7583" i="1"/>
  <c r="AC7584" i="1"/>
  <c r="AD7584" i="1"/>
  <c r="AE7584" i="1"/>
  <c r="AF7584" i="1"/>
  <c r="AC7585" i="1"/>
  <c r="AD7585" i="1"/>
  <c r="AE7585" i="1"/>
  <c r="AF7585" i="1"/>
  <c r="AC7586" i="1"/>
  <c r="AD7586" i="1"/>
  <c r="AE7586" i="1"/>
  <c r="AF7586" i="1"/>
  <c r="AC7587" i="1"/>
  <c r="AD7587" i="1"/>
  <c r="AE7587" i="1"/>
  <c r="AF7587" i="1"/>
  <c r="AC7588" i="1"/>
  <c r="AD7588" i="1"/>
  <c r="AE7588" i="1"/>
  <c r="AF7588" i="1"/>
  <c r="AC7589" i="1"/>
  <c r="AD7589" i="1"/>
  <c r="AE7589" i="1"/>
  <c r="AF7589" i="1"/>
  <c r="AC7590" i="1"/>
  <c r="AD7590" i="1"/>
  <c r="AE7590" i="1"/>
  <c r="AF7590" i="1"/>
  <c r="AC7591" i="1"/>
  <c r="AD7591" i="1"/>
  <c r="AE7591" i="1"/>
  <c r="AF7591" i="1"/>
  <c r="AC7592" i="1"/>
  <c r="AD7592" i="1"/>
  <c r="AE7592" i="1"/>
  <c r="AF7592" i="1"/>
  <c r="AC7593" i="1"/>
  <c r="AD7593" i="1"/>
  <c r="AE7593" i="1"/>
  <c r="AF7593" i="1"/>
  <c r="AC7594" i="1"/>
  <c r="AD7594" i="1"/>
  <c r="AE7594" i="1"/>
  <c r="AF7594" i="1"/>
  <c r="AC7595" i="1"/>
  <c r="AD7595" i="1"/>
  <c r="AE7595" i="1"/>
  <c r="AF7595" i="1"/>
  <c r="AC7596" i="1"/>
  <c r="AD7596" i="1"/>
  <c r="AE7596" i="1"/>
  <c r="AF7596" i="1"/>
  <c r="AC7597" i="1"/>
  <c r="AD7597" i="1"/>
  <c r="AE7597" i="1"/>
  <c r="AF7597" i="1"/>
  <c r="AC7598" i="1"/>
  <c r="AD7598" i="1"/>
  <c r="AE7598" i="1"/>
  <c r="AF7598" i="1"/>
  <c r="AC7599" i="1"/>
  <c r="AD7599" i="1"/>
  <c r="AE7599" i="1"/>
  <c r="AF7599" i="1"/>
  <c r="AC7600" i="1"/>
  <c r="AD7600" i="1"/>
  <c r="AE7600" i="1"/>
  <c r="AF7600" i="1"/>
  <c r="AC7601" i="1"/>
  <c r="AD7601" i="1"/>
  <c r="AE7601" i="1"/>
  <c r="AF7601" i="1"/>
  <c r="AC7602" i="1"/>
  <c r="AD7602" i="1"/>
  <c r="AE7602" i="1"/>
  <c r="AF7602" i="1"/>
  <c r="AC7603" i="1"/>
  <c r="AD7603" i="1"/>
  <c r="AE7603" i="1"/>
  <c r="AF7603" i="1"/>
  <c r="AC7604" i="1"/>
  <c r="AD7604" i="1"/>
  <c r="AE7604" i="1"/>
  <c r="AF7604" i="1"/>
  <c r="AC7605" i="1"/>
  <c r="AD7605" i="1"/>
  <c r="AE7605" i="1"/>
  <c r="AF7605" i="1"/>
  <c r="AC7606" i="1"/>
  <c r="AD7606" i="1"/>
  <c r="AE7606" i="1"/>
  <c r="AF7606" i="1"/>
  <c r="AC7607" i="1"/>
  <c r="AD7607" i="1"/>
  <c r="AE7607" i="1"/>
  <c r="AF7607" i="1"/>
  <c r="AC7608" i="1"/>
  <c r="AD7608" i="1"/>
  <c r="AE7608" i="1"/>
  <c r="AF7608" i="1"/>
  <c r="AC7609" i="1"/>
  <c r="AD7609" i="1"/>
  <c r="AE7609" i="1"/>
  <c r="AF7609" i="1"/>
  <c r="AC7610" i="1"/>
  <c r="AD7610" i="1"/>
  <c r="AE7610" i="1"/>
  <c r="AF7610" i="1"/>
  <c r="AC7611" i="1"/>
  <c r="AD7611" i="1"/>
  <c r="AE7611" i="1"/>
  <c r="AF7611" i="1"/>
  <c r="AC7612" i="1"/>
  <c r="AD7612" i="1"/>
  <c r="AE7612" i="1"/>
  <c r="AF7612" i="1"/>
  <c r="AC7613" i="1"/>
  <c r="AD7613" i="1"/>
  <c r="AE7613" i="1"/>
  <c r="AF7613" i="1"/>
  <c r="AC7614" i="1"/>
  <c r="AD7614" i="1"/>
  <c r="AE7614" i="1"/>
  <c r="AF7614" i="1"/>
  <c r="AC7615" i="1"/>
  <c r="AD7615" i="1"/>
  <c r="AE7615" i="1"/>
  <c r="AF7615" i="1"/>
  <c r="AC7616" i="1"/>
  <c r="AD7616" i="1"/>
  <c r="AE7616" i="1"/>
  <c r="AF7616" i="1"/>
  <c r="AC7617" i="1"/>
  <c r="AD7617" i="1"/>
  <c r="AE7617" i="1"/>
  <c r="AF7617" i="1"/>
  <c r="AC7618" i="1"/>
  <c r="AD7618" i="1"/>
  <c r="AE7618" i="1"/>
  <c r="AF7618" i="1"/>
  <c r="AC7619" i="1"/>
  <c r="AD7619" i="1"/>
  <c r="AE7619" i="1"/>
  <c r="AF7619" i="1"/>
  <c r="AC7620" i="1"/>
  <c r="AD7620" i="1"/>
  <c r="AE7620" i="1"/>
  <c r="AF7620" i="1"/>
  <c r="AC7621" i="1"/>
  <c r="AD7621" i="1"/>
  <c r="AE7621" i="1"/>
  <c r="AF7621" i="1"/>
  <c r="AC7622" i="1"/>
  <c r="AD7622" i="1"/>
  <c r="AE7622" i="1"/>
  <c r="AF7622" i="1"/>
  <c r="AC7623" i="1"/>
  <c r="AD7623" i="1"/>
  <c r="AE7623" i="1"/>
  <c r="AF7623" i="1"/>
  <c r="AC7624" i="1"/>
  <c r="AD7624" i="1"/>
  <c r="AE7624" i="1"/>
  <c r="AF7624" i="1"/>
  <c r="AC7625" i="1"/>
  <c r="AD7625" i="1"/>
  <c r="AE7625" i="1"/>
  <c r="AF7625" i="1"/>
  <c r="AC7626" i="1"/>
  <c r="AD7626" i="1"/>
  <c r="AE7626" i="1"/>
  <c r="AF7626" i="1"/>
  <c r="AC7627" i="1"/>
  <c r="AD7627" i="1"/>
  <c r="AE7627" i="1"/>
  <c r="AF7627" i="1"/>
  <c r="AC7628" i="1"/>
  <c r="AD7628" i="1"/>
  <c r="AE7628" i="1"/>
  <c r="AF7628" i="1"/>
  <c r="AC7629" i="1"/>
  <c r="AD7629" i="1"/>
  <c r="AE7629" i="1"/>
  <c r="AF7629" i="1"/>
  <c r="AC7630" i="1"/>
  <c r="AD7630" i="1"/>
  <c r="AE7630" i="1"/>
  <c r="AF7630" i="1"/>
  <c r="AC7631" i="1"/>
  <c r="AD7631" i="1"/>
  <c r="AE7631" i="1"/>
  <c r="AF7631" i="1"/>
  <c r="AC7632" i="1"/>
  <c r="AD7632" i="1"/>
  <c r="AE7632" i="1"/>
  <c r="AF7632" i="1"/>
  <c r="AC7633" i="1"/>
  <c r="AD7633" i="1"/>
  <c r="AE7633" i="1"/>
  <c r="AF7633" i="1"/>
  <c r="AC7634" i="1"/>
  <c r="AD7634" i="1"/>
  <c r="AE7634" i="1"/>
  <c r="AF7634" i="1"/>
  <c r="AC7635" i="1"/>
  <c r="AD7635" i="1"/>
  <c r="AE7635" i="1"/>
  <c r="AF7635" i="1"/>
  <c r="AC7636" i="1"/>
  <c r="AD7636" i="1"/>
  <c r="AE7636" i="1"/>
  <c r="AF7636" i="1"/>
  <c r="AC7637" i="1"/>
  <c r="AD7637" i="1"/>
  <c r="AE7637" i="1"/>
  <c r="AF7637" i="1"/>
  <c r="AC7638" i="1"/>
  <c r="AD7638" i="1"/>
  <c r="AE7638" i="1"/>
  <c r="AF7638" i="1"/>
  <c r="AC7639" i="1"/>
  <c r="AD7639" i="1"/>
  <c r="AE7639" i="1"/>
  <c r="AF7639" i="1"/>
  <c r="AC7640" i="1"/>
  <c r="AD7640" i="1"/>
  <c r="AE7640" i="1"/>
  <c r="AF7640" i="1"/>
  <c r="AC7641" i="1"/>
  <c r="AD7641" i="1"/>
  <c r="AE7641" i="1"/>
  <c r="AF7641" i="1"/>
  <c r="AC7642" i="1"/>
  <c r="AD7642" i="1"/>
  <c r="AE7642" i="1"/>
  <c r="AF7642" i="1"/>
  <c r="AC7643" i="1"/>
  <c r="AD7643" i="1"/>
  <c r="AE7643" i="1"/>
  <c r="AF7643" i="1"/>
  <c r="AC7644" i="1"/>
  <c r="AD7644" i="1"/>
  <c r="AE7644" i="1"/>
  <c r="AF7644" i="1"/>
  <c r="AC7645" i="1"/>
  <c r="AD7645" i="1"/>
  <c r="AE7645" i="1"/>
  <c r="AF7645" i="1"/>
  <c r="AC7646" i="1"/>
  <c r="AD7646" i="1"/>
  <c r="AE7646" i="1"/>
  <c r="AF7646" i="1"/>
  <c r="AC7647" i="1"/>
  <c r="AD7647" i="1"/>
  <c r="AE7647" i="1"/>
  <c r="AF7647" i="1"/>
  <c r="AC7648" i="1"/>
  <c r="AD7648" i="1"/>
  <c r="AE7648" i="1"/>
  <c r="AF7648" i="1"/>
  <c r="AC7649" i="1"/>
  <c r="AD7649" i="1"/>
  <c r="AE7649" i="1"/>
  <c r="AF7649" i="1"/>
  <c r="AC7650" i="1"/>
  <c r="AD7650" i="1"/>
  <c r="AE7650" i="1"/>
  <c r="AF7650" i="1"/>
  <c r="AC7651" i="1"/>
  <c r="AD7651" i="1"/>
  <c r="AE7651" i="1"/>
  <c r="AF7651" i="1"/>
  <c r="AC7652" i="1"/>
  <c r="AD7652" i="1"/>
  <c r="AE7652" i="1"/>
  <c r="AF7652" i="1"/>
  <c r="AC7653" i="1"/>
  <c r="AD7653" i="1"/>
  <c r="AE7653" i="1"/>
  <c r="AF7653" i="1"/>
  <c r="AC7654" i="1"/>
  <c r="AD7654" i="1"/>
  <c r="AE7654" i="1"/>
  <c r="AF7654" i="1"/>
  <c r="AC7655" i="1"/>
  <c r="AD7655" i="1"/>
  <c r="AE7655" i="1"/>
  <c r="AF7655" i="1"/>
  <c r="AC7656" i="1"/>
  <c r="AD7656" i="1"/>
  <c r="AE7656" i="1"/>
  <c r="AF7656" i="1"/>
  <c r="AC7657" i="1"/>
  <c r="AD7657" i="1"/>
  <c r="AE7657" i="1"/>
  <c r="AF7657" i="1"/>
  <c r="AC7658" i="1"/>
  <c r="AD7658" i="1"/>
  <c r="AE7658" i="1"/>
  <c r="AF7658" i="1"/>
  <c r="AC7659" i="1"/>
  <c r="AD7659" i="1"/>
  <c r="AE7659" i="1"/>
  <c r="AF7659" i="1"/>
  <c r="AC7660" i="1"/>
  <c r="AD7660" i="1"/>
  <c r="AE7660" i="1"/>
  <c r="AF7660" i="1"/>
  <c r="AC7661" i="1"/>
  <c r="AD7661" i="1"/>
  <c r="AE7661" i="1"/>
  <c r="AF7661" i="1"/>
  <c r="AC7662" i="1"/>
  <c r="AD7662" i="1"/>
  <c r="AE7662" i="1"/>
  <c r="AF7662" i="1"/>
  <c r="AC7663" i="1"/>
  <c r="AD7663" i="1"/>
  <c r="AE7663" i="1"/>
  <c r="AF7663" i="1"/>
  <c r="AC7664" i="1"/>
  <c r="AD7664" i="1"/>
  <c r="AE7664" i="1"/>
  <c r="AF7664" i="1"/>
  <c r="AC7665" i="1"/>
  <c r="AD7665" i="1"/>
  <c r="AE7665" i="1"/>
  <c r="AF7665" i="1"/>
  <c r="AC7666" i="1"/>
  <c r="AD7666" i="1"/>
  <c r="AE7666" i="1"/>
  <c r="AF7666" i="1"/>
  <c r="AC7667" i="1"/>
  <c r="AD7667" i="1"/>
  <c r="AE7667" i="1"/>
  <c r="AF7667" i="1"/>
  <c r="AC7668" i="1"/>
  <c r="AD7668" i="1"/>
  <c r="AE7668" i="1"/>
  <c r="AF7668" i="1"/>
  <c r="AC7669" i="1"/>
  <c r="AD7669" i="1"/>
  <c r="AE7669" i="1"/>
  <c r="AF7669" i="1"/>
  <c r="AC7670" i="1"/>
  <c r="AD7670" i="1"/>
  <c r="AE7670" i="1"/>
  <c r="AF7670" i="1"/>
  <c r="AC7671" i="1"/>
  <c r="AD7671" i="1"/>
  <c r="AE7671" i="1"/>
  <c r="AF7671" i="1"/>
  <c r="AC7672" i="1"/>
  <c r="AD7672" i="1"/>
  <c r="AE7672" i="1"/>
  <c r="AF7672" i="1"/>
  <c r="AC7673" i="1"/>
  <c r="AD7673" i="1"/>
  <c r="AE7673" i="1"/>
  <c r="AF7673" i="1"/>
  <c r="AC7674" i="1"/>
  <c r="AD7674" i="1"/>
  <c r="AE7674" i="1"/>
  <c r="AF7674" i="1"/>
  <c r="AC7675" i="1"/>
  <c r="AD7675" i="1"/>
  <c r="AE7675" i="1"/>
  <c r="AF7675" i="1"/>
  <c r="AC7676" i="1"/>
  <c r="AD7676" i="1"/>
  <c r="AE7676" i="1"/>
  <c r="AF7676" i="1"/>
  <c r="AC7677" i="1"/>
  <c r="AD7677" i="1"/>
  <c r="AE7677" i="1"/>
  <c r="AF7677" i="1"/>
  <c r="AC7678" i="1"/>
  <c r="AD7678" i="1"/>
  <c r="AE7678" i="1"/>
  <c r="AF7678" i="1"/>
  <c r="AC7679" i="1"/>
  <c r="AD7679" i="1"/>
  <c r="AE7679" i="1"/>
  <c r="AF7679" i="1"/>
  <c r="AC7680" i="1"/>
  <c r="AD7680" i="1"/>
  <c r="AE7680" i="1"/>
  <c r="AF7680" i="1"/>
  <c r="AC7681" i="1"/>
  <c r="AD7681" i="1"/>
  <c r="AE7681" i="1"/>
  <c r="AF7681" i="1"/>
  <c r="AC7682" i="1"/>
  <c r="AD7682" i="1"/>
  <c r="AE7682" i="1"/>
  <c r="AF7682" i="1"/>
  <c r="AC7683" i="1"/>
  <c r="AD7683" i="1"/>
  <c r="AE7683" i="1"/>
  <c r="AF7683" i="1"/>
  <c r="AC7684" i="1"/>
  <c r="AD7684" i="1"/>
  <c r="AE7684" i="1"/>
  <c r="AF7684" i="1"/>
  <c r="AC7685" i="1"/>
  <c r="AD7685" i="1"/>
  <c r="AE7685" i="1"/>
  <c r="AF7685" i="1"/>
  <c r="AC7686" i="1"/>
  <c r="AD7686" i="1"/>
  <c r="AE7686" i="1"/>
  <c r="AF7686" i="1"/>
  <c r="AC7687" i="1"/>
  <c r="AD7687" i="1"/>
  <c r="AE7687" i="1"/>
  <c r="AF7687" i="1"/>
  <c r="AC7688" i="1"/>
  <c r="AD7688" i="1"/>
  <c r="AE7688" i="1"/>
  <c r="AF7688" i="1"/>
  <c r="AC7689" i="1"/>
  <c r="AD7689" i="1"/>
  <c r="AE7689" i="1"/>
  <c r="AF7689" i="1"/>
  <c r="AC7690" i="1"/>
  <c r="AD7690" i="1"/>
  <c r="AE7690" i="1"/>
  <c r="AF7690" i="1"/>
  <c r="AC7691" i="1"/>
  <c r="AD7691" i="1"/>
  <c r="AE7691" i="1"/>
  <c r="AF7691" i="1"/>
  <c r="AC7692" i="1"/>
  <c r="AD7692" i="1"/>
  <c r="AE7692" i="1"/>
  <c r="AF7692" i="1"/>
  <c r="AC7693" i="1"/>
  <c r="AD7693" i="1"/>
  <c r="AE7693" i="1"/>
  <c r="AF7693" i="1"/>
  <c r="AC7694" i="1"/>
  <c r="AD7694" i="1"/>
  <c r="AE7694" i="1"/>
  <c r="AF7694" i="1"/>
  <c r="AC7695" i="1"/>
  <c r="AD7695" i="1"/>
  <c r="AE7695" i="1"/>
  <c r="AF7695" i="1"/>
  <c r="AC7696" i="1"/>
  <c r="AD7696" i="1"/>
  <c r="AE7696" i="1"/>
  <c r="AF7696" i="1"/>
  <c r="AC7697" i="1"/>
  <c r="AD7697" i="1"/>
  <c r="AE7697" i="1"/>
  <c r="AF7697" i="1"/>
  <c r="AC7698" i="1"/>
  <c r="AD7698" i="1"/>
  <c r="AE7698" i="1"/>
  <c r="AF7698" i="1"/>
  <c r="AC7699" i="1"/>
  <c r="AD7699" i="1"/>
  <c r="AE7699" i="1"/>
  <c r="AF7699" i="1"/>
  <c r="AC7700" i="1"/>
  <c r="AD7700" i="1"/>
  <c r="AE7700" i="1"/>
  <c r="AF7700" i="1"/>
  <c r="AC7701" i="1"/>
  <c r="AD7701" i="1"/>
  <c r="AE7701" i="1"/>
  <c r="AF7701" i="1"/>
  <c r="AC7702" i="1"/>
  <c r="AD7702" i="1"/>
  <c r="AE7702" i="1"/>
  <c r="AF7702" i="1"/>
  <c r="AC7703" i="1"/>
  <c r="AD7703" i="1"/>
  <c r="AE7703" i="1"/>
  <c r="AF7703" i="1"/>
  <c r="AC7704" i="1"/>
  <c r="AD7704" i="1"/>
  <c r="AE7704" i="1"/>
  <c r="AF7704" i="1"/>
  <c r="AC7705" i="1"/>
  <c r="AD7705" i="1"/>
  <c r="AE7705" i="1"/>
  <c r="AF7705" i="1"/>
  <c r="AC7706" i="1"/>
  <c r="AD7706" i="1"/>
  <c r="AE7706" i="1"/>
  <c r="AF7706" i="1"/>
  <c r="AC7707" i="1"/>
  <c r="AD7707" i="1"/>
  <c r="AE7707" i="1"/>
  <c r="AF7707" i="1"/>
  <c r="AC7708" i="1"/>
  <c r="AD7708" i="1"/>
  <c r="AE7708" i="1"/>
  <c r="AF7708" i="1"/>
  <c r="AC7709" i="1"/>
  <c r="AD7709" i="1"/>
  <c r="AE7709" i="1"/>
  <c r="AF7709" i="1"/>
  <c r="AC7710" i="1"/>
  <c r="AD7710" i="1"/>
  <c r="AE7710" i="1"/>
  <c r="AF7710" i="1"/>
  <c r="AC7711" i="1"/>
  <c r="AD7711" i="1"/>
  <c r="AE7711" i="1"/>
  <c r="AF7711" i="1"/>
  <c r="AC7712" i="1"/>
  <c r="AD7712" i="1"/>
  <c r="AE7712" i="1"/>
  <c r="AF7712" i="1"/>
  <c r="AC7713" i="1"/>
  <c r="AD7713" i="1"/>
  <c r="AE7713" i="1"/>
  <c r="AF7713" i="1"/>
  <c r="AC7714" i="1"/>
  <c r="AD7714" i="1"/>
  <c r="AE7714" i="1"/>
  <c r="AF7714" i="1"/>
  <c r="AC7715" i="1"/>
  <c r="AD7715" i="1"/>
  <c r="AE7715" i="1"/>
  <c r="AF7715" i="1"/>
  <c r="AC7716" i="1"/>
  <c r="AD7716" i="1"/>
  <c r="AE7716" i="1"/>
  <c r="AF7716" i="1"/>
  <c r="AC7717" i="1"/>
  <c r="AD7717" i="1"/>
  <c r="AE7717" i="1"/>
  <c r="AF7717" i="1"/>
  <c r="AC7718" i="1"/>
  <c r="AD7718" i="1"/>
  <c r="AE7718" i="1"/>
  <c r="AF7718" i="1"/>
  <c r="AC7719" i="1"/>
  <c r="AD7719" i="1"/>
  <c r="AE7719" i="1"/>
  <c r="AF7719" i="1"/>
  <c r="AC7720" i="1"/>
  <c r="AD7720" i="1"/>
  <c r="AE7720" i="1"/>
  <c r="AF7720" i="1"/>
  <c r="AC7721" i="1"/>
  <c r="AD7721" i="1"/>
  <c r="AE7721" i="1"/>
  <c r="AF7721" i="1"/>
  <c r="AC7722" i="1"/>
  <c r="AD7722" i="1"/>
  <c r="AE7722" i="1"/>
  <c r="AF7722" i="1"/>
  <c r="AC7723" i="1"/>
  <c r="AD7723" i="1"/>
  <c r="AE7723" i="1"/>
  <c r="AF7723" i="1"/>
  <c r="AC7724" i="1"/>
  <c r="AD7724" i="1"/>
  <c r="AE7724" i="1"/>
  <c r="AF7724" i="1"/>
  <c r="AC7725" i="1"/>
  <c r="AD7725" i="1"/>
  <c r="AE7725" i="1"/>
  <c r="AF7725" i="1"/>
  <c r="AC7726" i="1"/>
  <c r="AD7726" i="1"/>
  <c r="AE7726" i="1"/>
  <c r="AF7726" i="1"/>
  <c r="AC7727" i="1"/>
  <c r="AD7727" i="1"/>
  <c r="AE7727" i="1"/>
  <c r="AF7727" i="1"/>
  <c r="AC7728" i="1"/>
  <c r="AD7728" i="1"/>
  <c r="AE7728" i="1"/>
  <c r="AF7728" i="1"/>
  <c r="AC7729" i="1"/>
  <c r="AD7729" i="1"/>
  <c r="AE7729" i="1"/>
  <c r="AF7729" i="1"/>
  <c r="AC7730" i="1"/>
  <c r="AD7730" i="1"/>
  <c r="AE7730" i="1"/>
  <c r="AF7730" i="1"/>
  <c r="AC7731" i="1"/>
  <c r="AD7731" i="1"/>
  <c r="AE7731" i="1"/>
  <c r="AF7731" i="1"/>
  <c r="AC7732" i="1"/>
  <c r="AD7732" i="1"/>
  <c r="AE7732" i="1"/>
  <c r="AF7732" i="1"/>
  <c r="AC7733" i="1"/>
  <c r="AD7733" i="1"/>
  <c r="AE7733" i="1"/>
  <c r="AF7733" i="1"/>
  <c r="AC7734" i="1"/>
  <c r="AD7734" i="1"/>
  <c r="AE7734" i="1"/>
  <c r="AF7734" i="1"/>
  <c r="AC7735" i="1"/>
  <c r="AD7735" i="1"/>
  <c r="AE7735" i="1"/>
  <c r="AF7735" i="1"/>
  <c r="AC7736" i="1"/>
  <c r="AD7736" i="1"/>
  <c r="AE7736" i="1"/>
  <c r="AF7736" i="1"/>
  <c r="AC7737" i="1"/>
  <c r="AD7737" i="1"/>
  <c r="AE7737" i="1"/>
  <c r="AF7737" i="1"/>
  <c r="AC7738" i="1"/>
  <c r="AD7738" i="1"/>
  <c r="AE7738" i="1"/>
  <c r="AF7738" i="1"/>
  <c r="AC7739" i="1"/>
  <c r="AD7739" i="1"/>
  <c r="AE7739" i="1"/>
  <c r="AF7739" i="1"/>
  <c r="AC7740" i="1"/>
  <c r="AD7740" i="1"/>
  <c r="AE7740" i="1"/>
  <c r="AF7740" i="1"/>
  <c r="AC7741" i="1"/>
  <c r="AD7741" i="1"/>
  <c r="AE7741" i="1"/>
  <c r="AF7741" i="1"/>
  <c r="AC7742" i="1"/>
  <c r="AD7742" i="1"/>
  <c r="AE7742" i="1"/>
  <c r="AF7742" i="1"/>
  <c r="AC7743" i="1"/>
  <c r="AD7743" i="1"/>
  <c r="AE7743" i="1"/>
  <c r="AF7743" i="1"/>
  <c r="AC7744" i="1"/>
  <c r="AD7744" i="1"/>
  <c r="AE7744" i="1"/>
  <c r="AF7744" i="1"/>
  <c r="AC7745" i="1"/>
  <c r="AD7745" i="1"/>
  <c r="AE7745" i="1"/>
  <c r="AF7745" i="1"/>
  <c r="AC7746" i="1"/>
  <c r="AD7746" i="1"/>
  <c r="AE7746" i="1"/>
  <c r="AF7746" i="1"/>
  <c r="AC7747" i="1"/>
  <c r="AD7747" i="1"/>
  <c r="AE7747" i="1"/>
  <c r="AF7747" i="1"/>
  <c r="AC7748" i="1"/>
  <c r="AD7748" i="1"/>
  <c r="AE7748" i="1"/>
  <c r="AF7748" i="1"/>
  <c r="AC7749" i="1"/>
  <c r="AD7749" i="1"/>
  <c r="AE7749" i="1"/>
  <c r="AF7749" i="1"/>
  <c r="AC7750" i="1"/>
  <c r="AD7750" i="1"/>
  <c r="AE7750" i="1"/>
  <c r="AF7750" i="1"/>
  <c r="AC7751" i="1"/>
  <c r="AD7751" i="1"/>
  <c r="AE7751" i="1"/>
  <c r="AF7751" i="1"/>
  <c r="AC7752" i="1"/>
  <c r="AD7752" i="1"/>
  <c r="AE7752" i="1"/>
  <c r="AF7752" i="1"/>
  <c r="AC7753" i="1"/>
  <c r="AD7753" i="1"/>
  <c r="AE7753" i="1"/>
  <c r="AF7753" i="1"/>
  <c r="AC7754" i="1"/>
  <c r="AD7754" i="1"/>
  <c r="AE7754" i="1"/>
  <c r="AF7754" i="1"/>
  <c r="AC7755" i="1"/>
  <c r="AD7755" i="1"/>
  <c r="AE7755" i="1"/>
  <c r="AF7755" i="1"/>
  <c r="AC7756" i="1"/>
  <c r="AD7756" i="1"/>
  <c r="AE7756" i="1"/>
  <c r="AF7756" i="1"/>
  <c r="AC7757" i="1"/>
  <c r="AD7757" i="1"/>
  <c r="AE7757" i="1"/>
  <c r="AF7757" i="1"/>
  <c r="AC7758" i="1"/>
  <c r="AD7758" i="1"/>
  <c r="AE7758" i="1"/>
  <c r="AF7758" i="1"/>
  <c r="AC7759" i="1"/>
  <c r="AD7759" i="1"/>
  <c r="AE7759" i="1"/>
  <c r="AF7759" i="1"/>
  <c r="AC7760" i="1"/>
  <c r="AD7760" i="1"/>
  <c r="AE7760" i="1"/>
  <c r="AF7760" i="1"/>
  <c r="AC7761" i="1"/>
  <c r="AD7761" i="1"/>
  <c r="AE7761" i="1"/>
  <c r="AF7761" i="1"/>
  <c r="AC7762" i="1"/>
  <c r="AD7762" i="1"/>
  <c r="AE7762" i="1"/>
  <c r="AF7762" i="1"/>
  <c r="AC7763" i="1"/>
  <c r="AD7763" i="1"/>
  <c r="AE7763" i="1"/>
  <c r="AF7763" i="1"/>
  <c r="AC7764" i="1"/>
  <c r="AD7764" i="1"/>
  <c r="AE7764" i="1"/>
  <c r="AF7764" i="1"/>
  <c r="AC7765" i="1"/>
  <c r="AD7765" i="1"/>
  <c r="AE7765" i="1"/>
  <c r="AF7765" i="1"/>
  <c r="AC7766" i="1"/>
  <c r="AD7766" i="1"/>
  <c r="AE7766" i="1"/>
  <c r="AF7766" i="1"/>
  <c r="AC7767" i="1"/>
  <c r="AD7767" i="1"/>
  <c r="AE7767" i="1"/>
  <c r="AF7767" i="1"/>
  <c r="AC7768" i="1"/>
  <c r="AD7768" i="1"/>
  <c r="AE7768" i="1"/>
  <c r="AF7768" i="1"/>
  <c r="AC7769" i="1"/>
  <c r="AD7769" i="1"/>
  <c r="AE7769" i="1"/>
  <c r="AF7769" i="1"/>
  <c r="AC7770" i="1"/>
  <c r="AD7770" i="1"/>
  <c r="AE7770" i="1"/>
  <c r="AF7770" i="1"/>
  <c r="AC7771" i="1"/>
  <c r="AD7771" i="1"/>
  <c r="AE7771" i="1"/>
  <c r="AF7771" i="1"/>
  <c r="AC7772" i="1"/>
  <c r="AD7772" i="1"/>
  <c r="AE7772" i="1"/>
  <c r="AF7772" i="1"/>
  <c r="AC7773" i="1"/>
  <c r="AD7773" i="1"/>
  <c r="AE7773" i="1"/>
  <c r="AF7773" i="1"/>
  <c r="AC7774" i="1"/>
  <c r="AD7774" i="1"/>
  <c r="AE7774" i="1"/>
  <c r="AF7774" i="1"/>
  <c r="AC7775" i="1"/>
  <c r="AD7775" i="1"/>
  <c r="AE7775" i="1"/>
  <c r="AF7775" i="1"/>
  <c r="AC7776" i="1"/>
  <c r="AD7776" i="1"/>
  <c r="AE7776" i="1"/>
  <c r="AF7776" i="1"/>
  <c r="AC7777" i="1"/>
  <c r="AD7777" i="1"/>
  <c r="AE7777" i="1"/>
  <c r="AF7777" i="1"/>
  <c r="AC7778" i="1"/>
  <c r="AD7778" i="1"/>
  <c r="AE7778" i="1"/>
  <c r="AF7778" i="1"/>
  <c r="AC7779" i="1"/>
  <c r="AD7779" i="1"/>
  <c r="AE7779" i="1"/>
  <c r="AF7779" i="1"/>
  <c r="AC7780" i="1"/>
  <c r="AD7780" i="1"/>
  <c r="AE7780" i="1"/>
  <c r="AF7780" i="1"/>
  <c r="AC7781" i="1"/>
  <c r="AD7781" i="1"/>
  <c r="AE7781" i="1"/>
  <c r="AF7781" i="1"/>
  <c r="AC7782" i="1"/>
  <c r="AD7782" i="1"/>
  <c r="AE7782" i="1"/>
  <c r="AF7782" i="1"/>
  <c r="AC7783" i="1"/>
  <c r="AD7783" i="1"/>
  <c r="AE7783" i="1"/>
  <c r="AF7783" i="1"/>
  <c r="AC7784" i="1"/>
  <c r="AD7784" i="1"/>
  <c r="AE7784" i="1"/>
  <c r="AF7784" i="1"/>
  <c r="AC7785" i="1"/>
  <c r="AD7785" i="1"/>
  <c r="AE7785" i="1"/>
  <c r="AF7785" i="1"/>
  <c r="AC7786" i="1"/>
  <c r="AD7786" i="1"/>
  <c r="AE7786" i="1"/>
  <c r="AF7786" i="1"/>
  <c r="AC7787" i="1"/>
  <c r="AD7787" i="1"/>
  <c r="AE7787" i="1"/>
  <c r="AF7787" i="1"/>
  <c r="AC7788" i="1"/>
  <c r="AD7788" i="1"/>
  <c r="AE7788" i="1"/>
  <c r="AF7788" i="1"/>
  <c r="AC7789" i="1"/>
  <c r="AD7789" i="1"/>
  <c r="AE7789" i="1"/>
  <c r="AF7789" i="1"/>
  <c r="AC7790" i="1"/>
  <c r="AD7790" i="1"/>
  <c r="AE7790" i="1"/>
  <c r="AF7790" i="1"/>
  <c r="AC7791" i="1"/>
  <c r="AD7791" i="1"/>
  <c r="AE7791" i="1"/>
  <c r="AF7791" i="1"/>
  <c r="AC7792" i="1"/>
  <c r="AD7792" i="1"/>
  <c r="AE7792" i="1"/>
  <c r="AF7792" i="1"/>
  <c r="AC7793" i="1"/>
  <c r="AD7793" i="1"/>
  <c r="AE7793" i="1"/>
  <c r="AF7793" i="1"/>
  <c r="AC7794" i="1"/>
  <c r="AD7794" i="1"/>
  <c r="AE7794" i="1"/>
  <c r="AF7794" i="1"/>
  <c r="AC7795" i="1"/>
  <c r="AD7795" i="1"/>
  <c r="AE7795" i="1"/>
  <c r="AF7795" i="1"/>
  <c r="AC7796" i="1"/>
  <c r="AD7796" i="1"/>
  <c r="AE7796" i="1"/>
  <c r="AF7796" i="1"/>
  <c r="AC7797" i="1"/>
  <c r="AD7797" i="1"/>
  <c r="AE7797" i="1"/>
  <c r="AF7797" i="1"/>
  <c r="AC7798" i="1"/>
  <c r="AD7798" i="1"/>
  <c r="AE7798" i="1"/>
  <c r="AF7798" i="1"/>
  <c r="AC7799" i="1"/>
  <c r="AD7799" i="1"/>
  <c r="AE7799" i="1"/>
  <c r="AF7799" i="1"/>
  <c r="AC7800" i="1"/>
  <c r="AD7800" i="1"/>
  <c r="AE7800" i="1"/>
  <c r="AF7800" i="1"/>
  <c r="AC7801" i="1"/>
  <c r="AD7801" i="1"/>
  <c r="AE7801" i="1"/>
  <c r="AF7801" i="1"/>
  <c r="AC7802" i="1"/>
  <c r="AD7802" i="1"/>
  <c r="AE7802" i="1"/>
  <c r="AF7802" i="1"/>
  <c r="AC7803" i="1"/>
  <c r="AD7803" i="1"/>
  <c r="AE7803" i="1"/>
  <c r="AF7803" i="1"/>
  <c r="AC7804" i="1"/>
  <c r="AD7804" i="1"/>
  <c r="AE7804" i="1"/>
  <c r="AF7804" i="1"/>
  <c r="AC7805" i="1"/>
  <c r="AD7805" i="1"/>
  <c r="AE7805" i="1"/>
  <c r="AF7805" i="1"/>
  <c r="AC7806" i="1"/>
  <c r="AD7806" i="1"/>
  <c r="AE7806" i="1"/>
  <c r="AF7806" i="1"/>
  <c r="AC7807" i="1"/>
  <c r="AD7807" i="1"/>
  <c r="AE7807" i="1"/>
  <c r="AF7807" i="1"/>
  <c r="AC7808" i="1"/>
  <c r="AD7808" i="1"/>
  <c r="AE7808" i="1"/>
  <c r="AF7808" i="1"/>
  <c r="AC7809" i="1"/>
  <c r="AD7809" i="1"/>
  <c r="AE7809" i="1"/>
  <c r="AF7809" i="1"/>
  <c r="AC7810" i="1"/>
  <c r="AD7810" i="1"/>
  <c r="AE7810" i="1"/>
  <c r="AF7810" i="1"/>
  <c r="AC7811" i="1"/>
  <c r="AD7811" i="1"/>
  <c r="AE7811" i="1"/>
  <c r="AF7811" i="1"/>
  <c r="AC7812" i="1"/>
  <c r="AD7812" i="1"/>
  <c r="AE7812" i="1"/>
  <c r="AF7812" i="1"/>
  <c r="AC7813" i="1"/>
  <c r="AD7813" i="1"/>
  <c r="AE7813" i="1"/>
  <c r="AF7813" i="1"/>
  <c r="AC7814" i="1"/>
  <c r="AD7814" i="1"/>
  <c r="AE7814" i="1"/>
  <c r="AF7814" i="1"/>
  <c r="AC7815" i="1"/>
  <c r="AD7815" i="1"/>
  <c r="AE7815" i="1"/>
  <c r="AF7815" i="1"/>
  <c r="AC7816" i="1"/>
  <c r="AD7816" i="1"/>
  <c r="AE7816" i="1"/>
  <c r="AF7816" i="1"/>
  <c r="AC7817" i="1"/>
  <c r="AD7817" i="1"/>
  <c r="AE7817" i="1"/>
  <c r="AF7817" i="1"/>
  <c r="AC7818" i="1"/>
  <c r="AD7818" i="1"/>
  <c r="AE7818" i="1"/>
  <c r="AF7818" i="1"/>
  <c r="AC7819" i="1"/>
  <c r="AD7819" i="1"/>
  <c r="AE7819" i="1"/>
  <c r="AF7819" i="1"/>
  <c r="AC7820" i="1"/>
  <c r="AD7820" i="1"/>
  <c r="AE7820" i="1"/>
  <c r="AF7820" i="1"/>
  <c r="AC7821" i="1"/>
  <c r="AD7821" i="1"/>
  <c r="AE7821" i="1"/>
  <c r="AF7821" i="1"/>
  <c r="AC7822" i="1"/>
  <c r="AD7822" i="1"/>
  <c r="AE7822" i="1"/>
  <c r="AF7822" i="1"/>
  <c r="AC7823" i="1"/>
  <c r="AD7823" i="1"/>
  <c r="AE7823" i="1"/>
  <c r="AF7823" i="1"/>
  <c r="AC7824" i="1"/>
  <c r="AD7824" i="1"/>
  <c r="AE7824" i="1"/>
  <c r="AF7824" i="1"/>
  <c r="AC7825" i="1"/>
  <c r="AD7825" i="1"/>
  <c r="AE7825" i="1"/>
  <c r="AF7825" i="1"/>
  <c r="AC7826" i="1"/>
  <c r="AD7826" i="1"/>
  <c r="AE7826" i="1"/>
  <c r="AF7826" i="1"/>
  <c r="AC7827" i="1"/>
  <c r="AD7827" i="1"/>
  <c r="AE7827" i="1"/>
  <c r="AF7827" i="1"/>
  <c r="AC7828" i="1"/>
  <c r="AD7828" i="1"/>
  <c r="AE7828" i="1"/>
  <c r="AF7828" i="1"/>
  <c r="AC7829" i="1"/>
  <c r="AD7829" i="1"/>
  <c r="AE7829" i="1"/>
  <c r="AF7829" i="1"/>
  <c r="AC7830" i="1"/>
  <c r="AD7830" i="1"/>
  <c r="AE7830" i="1"/>
  <c r="AF7830" i="1"/>
  <c r="AC7831" i="1"/>
  <c r="AD7831" i="1"/>
  <c r="AE7831" i="1"/>
  <c r="AF7831" i="1"/>
  <c r="AC7832" i="1"/>
  <c r="AD7832" i="1"/>
  <c r="AE7832" i="1"/>
  <c r="AF7832" i="1"/>
  <c r="AC7833" i="1"/>
  <c r="AD7833" i="1"/>
  <c r="AE7833" i="1"/>
  <c r="AF7833" i="1"/>
  <c r="AC7834" i="1"/>
  <c r="AD7834" i="1"/>
  <c r="AE7834" i="1"/>
  <c r="AF7834" i="1"/>
  <c r="AC7835" i="1"/>
  <c r="AD7835" i="1"/>
  <c r="AE7835" i="1"/>
  <c r="AF7835" i="1"/>
  <c r="AC7836" i="1"/>
  <c r="AD7836" i="1"/>
  <c r="AE7836" i="1"/>
  <c r="AF7836" i="1"/>
  <c r="AC7837" i="1"/>
  <c r="AD7837" i="1"/>
  <c r="AE7837" i="1"/>
  <c r="AF7837" i="1"/>
  <c r="AC7838" i="1"/>
  <c r="AD7838" i="1"/>
  <c r="AE7838" i="1"/>
  <c r="AF7838" i="1"/>
  <c r="AC7839" i="1"/>
  <c r="AD7839" i="1"/>
  <c r="AE7839" i="1"/>
  <c r="AF7839" i="1"/>
  <c r="AC7840" i="1"/>
  <c r="AD7840" i="1"/>
  <c r="AE7840" i="1"/>
  <c r="AF7840" i="1"/>
  <c r="AC7841" i="1"/>
  <c r="AD7841" i="1"/>
  <c r="AE7841" i="1"/>
  <c r="AF7841" i="1"/>
  <c r="AC7842" i="1"/>
  <c r="AD7842" i="1"/>
  <c r="AE7842" i="1"/>
  <c r="AF7842" i="1"/>
  <c r="AC7843" i="1"/>
  <c r="AD7843" i="1"/>
  <c r="AE7843" i="1"/>
  <c r="AF7843" i="1"/>
  <c r="AC7844" i="1"/>
  <c r="AD7844" i="1"/>
  <c r="AE7844" i="1"/>
  <c r="AF7844" i="1"/>
  <c r="AC7845" i="1"/>
  <c r="AD7845" i="1"/>
  <c r="AE7845" i="1"/>
  <c r="AF7845" i="1"/>
  <c r="AC7846" i="1"/>
  <c r="AD7846" i="1"/>
  <c r="AE7846" i="1"/>
  <c r="AF7846" i="1"/>
  <c r="AC7847" i="1"/>
  <c r="AD7847" i="1"/>
  <c r="AE7847" i="1"/>
  <c r="AF7847" i="1"/>
  <c r="AC7848" i="1"/>
  <c r="AD7848" i="1"/>
  <c r="AE7848" i="1"/>
  <c r="AF7848" i="1"/>
  <c r="AC7849" i="1"/>
  <c r="AD7849" i="1"/>
  <c r="AE7849" i="1"/>
  <c r="AF7849" i="1"/>
  <c r="AC7850" i="1"/>
  <c r="AD7850" i="1"/>
  <c r="AE7850" i="1"/>
  <c r="AF7850" i="1"/>
  <c r="AC7851" i="1"/>
  <c r="AD7851" i="1"/>
  <c r="AE7851" i="1"/>
  <c r="AF7851" i="1"/>
  <c r="AC7852" i="1"/>
  <c r="AD7852" i="1"/>
  <c r="AE7852" i="1"/>
  <c r="AF7852" i="1"/>
  <c r="AC7853" i="1"/>
  <c r="AD7853" i="1"/>
  <c r="AE7853" i="1"/>
  <c r="AF7853" i="1"/>
  <c r="AC7854" i="1"/>
  <c r="AD7854" i="1"/>
  <c r="AE7854" i="1"/>
  <c r="AF7854" i="1"/>
  <c r="AC7855" i="1"/>
  <c r="AD7855" i="1"/>
  <c r="AE7855" i="1"/>
  <c r="AF7855" i="1"/>
  <c r="AC7856" i="1"/>
  <c r="AD7856" i="1"/>
  <c r="AE7856" i="1"/>
  <c r="AF7856" i="1"/>
  <c r="AC7857" i="1"/>
  <c r="AD7857" i="1"/>
  <c r="AE7857" i="1"/>
  <c r="AF7857" i="1"/>
  <c r="AC7858" i="1"/>
  <c r="AD7858" i="1"/>
  <c r="AE7858" i="1"/>
  <c r="AF7858" i="1"/>
  <c r="AC7859" i="1"/>
  <c r="AD7859" i="1"/>
  <c r="AE7859" i="1"/>
  <c r="AF7859" i="1"/>
  <c r="AC7860" i="1"/>
  <c r="AD7860" i="1"/>
  <c r="AE7860" i="1"/>
  <c r="AF7860" i="1"/>
  <c r="AC7861" i="1"/>
  <c r="AD7861" i="1"/>
  <c r="AE7861" i="1"/>
  <c r="AF7861" i="1"/>
  <c r="AC7862" i="1"/>
  <c r="AD7862" i="1"/>
  <c r="AE7862" i="1"/>
  <c r="AF7862" i="1"/>
  <c r="AC7863" i="1"/>
  <c r="AD7863" i="1"/>
  <c r="AE7863" i="1"/>
  <c r="AF7863" i="1"/>
  <c r="AC7864" i="1"/>
  <c r="AD7864" i="1"/>
  <c r="AE7864" i="1"/>
  <c r="AF7864" i="1"/>
  <c r="AC7865" i="1"/>
  <c r="AD7865" i="1"/>
  <c r="AE7865" i="1"/>
  <c r="AF7865" i="1"/>
  <c r="AC7866" i="1"/>
  <c r="AD7866" i="1"/>
  <c r="AE7866" i="1"/>
  <c r="AF7866" i="1"/>
  <c r="AC7867" i="1"/>
  <c r="AD7867" i="1"/>
  <c r="AE7867" i="1"/>
  <c r="AF7867" i="1"/>
  <c r="AC7868" i="1"/>
  <c r="AD7868" i="1"/>
  <c r="AE7868" i="1"/>
  <c r="AF7868" i="1"/>
  <c r="AC7869" i="1"/>
  <c r="AD7869" i="1"/>
  <c r="AE7869" i="1"/>
  <c r="AF7869" i="1"/>
  <c r="AC7870" i="1"/>
  <c r="AD7870" i="1"/>
  <c r="AE7870" i="1"/>
  <c r="AF7870" i="1"/>
  <c r="AC7871" i="1"/>
  <c r="AD7871" i="1"/>
  <c r="AE7871" i="1"/>
  <c r="AF7871" i="1"/>
  <c r="AC7872" i="1"/>
  <c r="AD7872" i="1"/>
  <c r="AE7872" i="1"/>
  <c r="AF7872" i="1"/>
  <c r="AC7873" i="1"/>
  <c r="AD7873" i="1"/>
  <c r="AE7873" i="1"/>
  <c r="AF7873" i="1"/>
  <c r="AC7874" i="1"/>
  <c r="AD7874" i="1"/>
  <c r="AE7874" i="1"/>
  <c r="AF7874" i="1"/>
  <c r="AC7875" i="1"/>
  <c r="AD7875" i="1"/>
  <c r="AE7875" i="1"/>
  <c r="AF7875" i="1"/>
  <c r="AC7876" i="1"/>
  <c r="AD7876" i="1"/>
  <c r="AE7876" i="1"/>
  <c r="AF7876" i="1"/>
  <c r="AC7877" i="1"/>
  <c r="AD7877" i="1"/>
  <c r="AE7877" i="1"/>
  <c r="AF7877" i="1"/>
  <c r="AC7878" i="1"/>
  <c r="AD7878" i="1"/>
  <c r="AE7878" i="1"/>
  <c r="AF7878" i="1"/>
  <c r="AC7879" i="1"/>
  <c r="AD7879" i="1"/>
  <c r="AE7879" i="1"/>
  <c r="AF7879" i="1"/>
  <c r="AC7880" i="1"/>
  <c r="AD7880" i="1"/>
  <c r="AE7880" i="1"/>
  <c r="AF7880" i="1"/>
  <c r="AC7881" i="1"/>
  <c r="AD7881" i="1"/>
  <c r="AE7881" i="1"/>
  <c r="AF7881" i="1"/>
  <c r="AC7882" i="1"/>
  <c r="AD7882" i="1"/>
  <c r="AE7882" i="1"/>
  <c r="AF7882" i="1"/>
  <c r="AC7883" i="1"/>
  <c r="AD7883" i="1"/>
  <c r="AE7883" i="1"/>
  <c r="AF7883" i="1"/>
  <c r="AC7884" i="1"/>
  <c r="AD7884" i="1"/>
  <c r="AE7884" i="1"/>
  <c r="AF7884" i="1"/>
  <c r="AC7885" i="1"/>
  <c r="AD7885" i="1"/>
  <c r="AE7885" i="1"/>
  <c r="AF7885" i="1"/>
  <c r="AC7886" i="1"/>
  <c r="AD7886" i="1"/>
  <c r="AE7886" i="1"/>
  <c r="AF7886" i="1"/>
  <c r="AC7887" i="1"/>
  <c r="AD7887" i="1"/>
  <c r="AE7887" i="1"/>
  <c r="AF7887" i="1"/>
  <c r="AC7888" i="1"/>
  <c r="AD7888" i="1"/>
  <c r="AE7888" i="1"/>
  <c r="AF7888" i="1"/>
  <c r="AC7889" i="1"/>
  <c r="AD7889" i="1"/>
  <c r="AE7889" i="1"/>
  <c r="AF7889" i="1"/>
  <c r="AC7890" i="1"/>
  <c r="AD7890" i="1"/>
  <c r="AE7890" i="1"/>
  <c r="AF7890" i="1"/>
  <c r="AC7891" i="1"/>
  <c r="AD7891" i="1"/>
  <c r="AE7891" i="1"/>
  <c r="AF7891" i="1"/>
  <c r="AC7892" i="1"/>
  <c r="AD7892" i="1"/>
  <c r="AE7892" i="1"/>
  <c r="AF7892" i="1"/>
  <c r="AC7893" i="1"/>
  <c r="AD7893" i="1"/>
  <c r="AE7893" i="1"/>
  <c r="AF7893" i="1"/>
  <c r="AC7894" i="1"/>
  <c r="AD7894" i="1"/>
  <c r="AE7894" i="1"/>
  <c r="AF7894" i="1"/>
  <c r="AC7895" i="1"/>
  <c r="AD7895" i="1"/>
  <c r="AE7895" i="1"/>
  <c r="AF7895" i="1"/>
  <c r="AC7896" i="1"/>
  <c r="AD7896" i="1"/>
  <c r="AE7896" i="1"/>
  <c r="AF7896" i="1"/>
  <c r="AC7897" i="1"/>
  <c r="AD7897" i="1"/>
  <c r="AE7897" i="1"/>
  <c r="AF7897" i="1"/>
  <c r="AC7898" i="1"/>
  <c r="AD7898" i="1"/>
  <c r="AE7898" i="1"/>
  <c r="AF7898" i="1"/>
  <c r="AC7899" i="1"/>
  <c r="AD7899" i="1"/>
  <c r="AE7899" i="1"/>
  <c r="AF7899" i="1"/>
  <c r="AC7900" i="1"/>
  <c r="AD7900" i="1"/>
  <c r="AE7900" i="1"/>
  <c r="AF7900" i="1"/>
  <c r="AC7901" i="1"/>
  <c r="AD7901" i="1"/>
  <c r="AE7901" i="1"/>
  <c r="AF7901" i="1"/>
  <c r="AC7902" i="1"/>
  <c r="AD7902" i="1"/>
  <c r="AE7902" i="1"/>
  <c r="AF7902" i="1"/>
  <c r="AC7903" i="1"/>
  <c r="AD7903" i="1"/>
  <c r="AE7903" i="1"/>
  <c r="AF7903" i="1"/>
  <c r="AC7904" i="1"/>
  <c r="AD7904" i="1"/>
  <c r="AE7904" i="1"/>
  <c r="AF7904" i="1"/>
  <c r="AC7905" i="1"/>
  <c r="AD7905" i="1"/>
  <c r="AE7905" i="1"/>
  <c r="AF7905" i="1"/>
  <c r="AC7906" i="1"/>
  <c r="AD7906" i="1"/>
  <c r="AE7906" i="1"/>
  <c r="AF7906" i="1"/>
  <c r="AC7907" i="1"/>
  <c r="AD7907" i="1"/>
  <c r="AE7907" i="1"/>
  <c r="AF7907" i="1"/>
  <c r="AC7908" i="1"/>
  <c r="AD7908" i="1"/>
  <c r="AE7908" i="1"/>
  <c r="AF7908" i="1"/>
  <c r="AC7909" i="1"/>
  <c r="AD7909" i="1"/>
  <c r="AE7909" i="1"/>
  <c r="AF7909" i="1"/>
  <c r="AC7910" i="1"/>
  <c r="AD7910" i="1"/>
  <c r="AE7910" i="1"/>
  <c r="AF7910" i="1"/>
  <c r="AC7911" i="1"/>
  <c r="AD7911" i="1"/>
  <c r="AE7911" i="1"/>
  <c r="AF7911" i="1"/>
  <c r="AC7912" i="1"/>
  <c r="AD7912" i="1"/>
  <c r="AE7912" i="1"/>
  <c r="AF7912" i="1"/>
  <c r="AC7913" i="1"/>
  <c r="AD7913" i="1"/>
  <c r="AE7913" i="1"/>
  <c r="AF7913" i="1"/>
  <c r="AC7914" i="1"/>
  <c r="AD7914" i="1"/>
  <c r="AE7914" i="1"/>
  <c r="AF7914" i="1"/>
  <c r="AC7915" i="1"/>
  <c r="AD7915" i="1"/>
  <c r="AE7915" i="1"/>
  <c r="AF7915" i="1"/>
  <c r="AC7916" i="1"/>
  <c r="AD7916" i="1"/>
  <c r="AE7916" i="1"/>
  <c r="AF7916" i="1"/>
  <c r="AC7917" i="1"/>
  <c r="AD7917" i="1"/>
  <c r="AE7917" i="1"/>
  <c r="AF7917" i="1"/>
  <c r="AC7918" i="1"/>
  <c r="AD7918" i="1"/>
  <c r="AE7918" i="1"/>
  <c r="AF7918" i="1"/>
  <c r="AC7919" i="1"/>
  <c r="AD7919" i="1"/>
  <c r="AE7919" i="1"/>
  <c r="AF7919" i="1"/>
  <c r="AC7920" i="1"/>
  <c r="AD7920" i="1"/>
  <c r="AE7920" i="1"/>
  <c r="AF7920" i="1"/>
  <c r="AC7921" i="1"/>
  <c r="AD7921" i="1"/>
  <c r="AE7921" i="1"/>
  <c r="AF7921" i="1"/>
  <c r="AC7922" i="1"/>
  <c r="AD7922" i="1"/>
  <c r="AE7922" i="1"/>
  <c r="AF7922" i="1"/>
  <c r="AC7923" i="1"/>
  <c r="AD7923" i="1"/>
  <c r="AE7923" i="1"/>
  <c r="AF7923" i="1"/>
  <c r="AC7924" i="1"/>
  <c r="AD7924" i="1"/>
  <c r="AE7924" i="1"/>
  <c r="AF7924" i="1"/>
  <c r="AC7925" i="1"/>
  <c r="AD7925" i="1"/>
  <c r="AE7925" i="1"/>
  <c r="AF7925" i="1"/>
  <c r="AC7926" i="1"/>
  <c r="AD7926" i="1"/>
  <c r="AE7926" i="1"/>
  <c r="AF7926" i="1"/>
  <c r="AC7927" i="1"/>
  <c r="AD7927" i="1"/>
  <c r="AE7927" i="1"/>
  <c r="AF7927" i="1"/>
  <c r="AC7928" i="1"/>
  <c r="AD7928" i="1"/>
  <c r="AE7928" i="1"/>
  <c r="AF7928" i="1"/>
  <c r="AC7929" i="1"/>
  <c r="AD7929" i="1"/>
  <c r="AE7929" i="1"/>
  <c r="AF7929" i="1"/>
  <c r="AC7930" i="1"/>
  <c r="AD7930" i="1"/>
  <c r="AE7930" i="1"/>
  <c r="AF7930" i="1"/>
  <c r="AC7931" i="1"/>
  <c r="AD7931" i="1"/>
  <c r="AE7931" i="1"/>
  <c r="AF7931" i="1"/>
  <c r="AC7932" i="1"/>
  <c r="AD7932" i="1"/>
  <c r="AE7932" i="1"/>
  <c r="AF7932" i="1"/>
  <c r="AC7933" i="1"/>
  <c r="AD7933" i="1"/>
  <c r="AE7933" i="1"/>
  <c r="AF7933" i="1"/>
  <c r="AC7934" i="1"/>
  <c r="AD7934" i="1"/>
  <c r="AE7934" i="1"/>
  <c r="AF7934" i="1"/>
  <c r="AC7935" i="1"/>
  <c r="AD7935" i="1"/>
  <c r="AE7935" i="1"/>
  <c r="AF7935" i="1"/>
  <c r="AC7936" i="1"/>
  <c r="AD7936" i="1"/>
  <c r="AE7936" i="1"/>
  <c r="AF7936" i="1"/>
  <c r="AC7937" i="1"/>
  <c r="AD7937" i="1"/>
  <c r="AE7937" i="1"/>
  <c r="AF7937" i="1"/>
  <c r="AC7938" i="1"/>
  <c r="AD7938" i="1"/>
  <c r="AE7938" i="1"/>
  <c r="AF7938" i="1"/>
  <c r="AC7939" i="1"/>
  <c r="AD7939" i="1"/>
  <c r="AE7939" i="1"/>
  <c r="AF7939" i="1"/>
  <c r="AC7940" i="1"/>
  <c r="AD7940" i="1"/>
  <c r="AE7940" i="1"/>
  <c r="AF7940" i="1"/>
  <c r="AC7941" i="1"/>
  <c r="AD7941" i="1"/>
  <c r="AE7941" i="1"/>
  <c r="AF7941" i="1"/>
  <c r="AC7942" i="1"/>
  <c r="AD7942" i="1"/>
  <c r="AE7942" i="1"/>
  <c r="AF7942" i="1"/>
  <c r="AC7943" i="1"/>
  <c r="AD7943" i="1"/>
  <c r="AE7943" i="1"/>
  <c r="AF7943" i="1"/>
  <c r="AC7944" i="1"/>
  <c r="AD7944" i="1"/>
  <c r="AE7944" i="1"/>
  <c r="AF7944" i="1"/>
  <c r="AC7945" i="1"/>
  <c r="AD7945" i="1"/>
  <c r="AE7945" i="1"/>
  <c r="AF7945" i="1"/>
  <c r="AC7946" i="1"/>
  <c r="AD7946" i="1"/>
  <c r="AE7946" i="1"/>
  <c r="AF7946" i="1"/>
  <c r="AC7947" i="1"/>
  <c r="AD7947" i="1"/>
  <c r="AE7947" i="1"/>
  <c r="AF7947" i="1"/>
  <c r="AC7948" i="1"/>
  <c r="AD7948" i="1"/>
  <c r="AE7948" i="1"/>
  <c r="AF7948" i="1"/>
  <c r="AC7949" i="1"/>
  <c r="AD7949" i="1"/>
  <c r="AE7949" i="1"/>
  <c r="AF7949" i="1"/>
  <c r="AC7950" i="1"/>
  <c r="AD7950" i="1"/>
  <c r="AE7950" i="1"/>
  <c r="AF7950" i="1"/>
  <c r="AC7951" i="1"/>
  <c r="AD7951" i="1"/>
  <c r="AE7951" i="1"/>
  <c r="AF7951" i="1"/>
  <c r="AC7952" i="1"/>
  <c r="AD7952" i="1"/>
  <c r="AE7952" i="1"/>
  <c r="AF7952" i="1"/>
  <c r="AC7953" i="1"/>
  <c r="AD7953" i="1"/>
  <c r="AE7953" i="1"/>
  <c r="AF7953" i="1"/>
  <c r="AC7954" i="1"/>
  <c r="AD7954" i="1"/>
  <c r="AE7954" i="1"/>
  <c r="AF7954" i="1"/>
  <c r="AC7955" i="1"/>
  <c r="AD7955" i="1"/>
  <c r="AE7955" i="1"/>
  <c r="AF7955" i="1"/>
  <c r="AC7956" i="1"/>
  <c r="AD7956" i="1"/>
  <c r="AE7956" i="1"/>
  <c r="AF7956" i="1"/>
  <c r="AC7957" i="1"/>
  <c r="AD7957" i="1"/>
  <c r="AE7957" i="1"/>
  <c r="AF7957" i="1"/>
  <c r="AC7958" i="1"/>
  <c r="AD7958" i="1"/>
  <c r="AE7958" i="1"/>
  <c r="AF7958" i="1"/>
  <c r="AC7959" i="1"/>
  <c r="AD7959" i="1"/>
  <c r="AE7959" i="1"/>
  <c r="AF7959" i="1"/>
  <c r="AC7960" i="1"/>
  <c r="AD7960" i="1"/>
  <c r="AE7960" i="1"/>
  <c r="AF7960" i="1"/>
  <c r="AC7961" i="1"/>
  <c r="AD7961" i="1"/>
  <c r="AE7961" i="1"/>
  <c r="AF7961" i="1"/>
  <c r="AC7962" i="1"/>
  <c r="AD7962" i="1"/>
  <c r="AE7962" i="1"/>
  <c r="AF7962" i="1"/>
  <c r="AC7963" i="1"/>
  <c r="AD7963" i="1"/>
  <c r="AE7963" i="1"/>
  <c r="AF7963" i="1"/>
  <c r="AC7964" i="1"/>
  <c r="AD7964" i="1"/>
  <c r="AE7964" i="1"/>
  <c r="AF7964" i="1"/>
  <c r="AC7965" i="1"/>
  <c r="AD7965" i="1"/>
  <c r="AE7965" i="1"/>
  <c r="AF7965" i="1"/>
  <c r="AC7966" i="1"/>
  <c r="AD7966" i="1"/>
  <c r="AE7966" i="1"/>
  <c r="AF7966" i="1"/>
  <c r="AC7967" i="1"/>
  <c r="AD7967" i="1"/>
  <c r="AE7967" i="1"/>
  <c r="AF7967" i="1"/>
  <c r="AC7968" i="1"/>
  <c r="AD7968" i="1"/>
  <c r="AE7968" i="1"/>
  <c r="AF7968" i="1"/>
  <c r="AC7969" i="1"/>
  <c r="AD7969" i="1"/>
  <c r="AE7969" i="1"/>
  <c r="AF7969" i="1"/>
  <c r="AC7970" i="1"/>
  <c r="AD7970" i="1"/>
  <c r="AE7970" i="1"/>
  <c r="AF7970" i="1"/>
  <c r="AC7971" i="1"/>
  <c r="AD7971" i="1"/>
  <c r="AE7971" i="1"/>
  <c r="AF7971" i="1"/>
  <c r="AC7972" i="1"/>
  <c r="AD7972" i="1"/>
  <c r="AE7972" i="1"/>
  <c r="AF7972" i="1"/>
  <c r="AC7973" i="1"/>
  <c r="AD7973" i="1"/>
  <c r="AE7973" i="1"/>
  <c r="AF7973" i="1"/>
  <c r="AC7974" i="1"/>
  <c r="AD7974" i="1"/>
  <c r="AE7974" i="1"/>
  <c r="AF7974" i="1"/>
  <c r="AC7975" i="1"/>
  <c r="AD7975" i="1"/>
  <c r="AE7975" i="1"/>
  <c r="AF7975" i="1"/>
  <c r="AC7976" i="1"/>
  <c r="AD7976" i="1"/>
  <c r="AE7976" i="1"/>
  <c r="AF7976" i="1"/>
  <c r="AC7977" i="1"/>
  <c r="AD7977" i="1"/>
  <c r="AE7977" i="1"/>
  <c r="AF7977" i="1"/>
  <c r="AC7978" i="1"/>
  <c r="AD7978" i="1"/>
  <c r="AE7978" i="1"/>
  <c r="AF7978" i="1"/>
  <c r="AC7979" i="1"/>
  <c r="AD7979" i="1"/>
  <c r="AE7979" i="1"/>
  <c r="AF7979" i="1"/>
  <c r="AC7980" i="1"/>
  <c r="AD7980" i="1"/>
  <c r="AE7980" i="1"/>
  <c r="AF7980" i="1"/>
  <c r="AC7981" i="1"/>
  <c r="AD7981" i="1"/>
  <c r="AE7981" i="1"/>
  <c r="AF7981" i="1"/>
  <c r="AC7982" i="1"/>
  <c r="AD7982" i="1"/>
  <c r="AE7982" i="1"/>
  <c r="AF7982" i="1"/>
  <c r="AC7983" i="1"/>
  <c r="AD7983" i="1"/>
  <c r="AE7983" i="1"/>
  <c r="AF7983" i="1"/>
  <c r="AC7984" i="1"/>
  <c r="AD7984" i="1"/>
  <c r="AE7984" i="1"/>
  <c r="AF7984" i="1"/>
  <c r="AC7985" i="1"/>
  <c r="AD7985" i="1"/>
  <c r="AE7985" i="1"/>
  <c r="AF7985" i="1"/>
  <c r="AC7986" i="1"/>
  <c r="AD7986" i="1"/>
  <c r="AE7986" i="1"/>
  <c r="AF7986" i="1"/>
  <c r="AC7987" i="1"/>
  <c r="AD7987" i="1"/>
  <c r="AE7987" i="1"/>
  <c r="AF7987" i="1"/>
  <c r="AC7988" i="1"/>
  <c r="AD7988" i="1"/>
  <c r="AE7988" i="1"/>
  <c r="AF7988" i="1"/>
  <c r="AC7989" i="1"/>
  <c r="AD7989" i="1"/>
  <c r="AE7989" i="1"/>
  <c r="AF7989" i="1"/>
  <c r="AC7990" i="1"/>
  <c r="AD7990" i="1"/>
  <c r="AE7990" i="1"/>
  <c r="AF7990" i="1"/>
  <c r="AC7991" i="1"/>
  <c r="AD7991" i="1"/>
  <c r="AE7991" i="1"/>
  <c r="AF7991" i="1"/>
  <c r="AC7992" i="1"/>
  <c r="AD7992" i="1"/>
  <c r="AE7992" i="1"/>
  <c r="AF7992" i="1"/>
  <c r="AC7993" i="1"/>
  <c r="AD7993" i="1"/>
  <c r="AE7993" i="1"/>
  <c r="AF7993" i="1"/>
  <c r="AC7994" i="1"/>
  <c r="AD7994" i="1"/>
  <c r="AE7994" i="1"/>
  <c r="AF7994" i="1"/>
  <c r="AC7995" i="1"/>
  <c r="AD7995" i="1"/>
  <c r="AE7995" i="1"/>
  <c r="AF7995" i="1"/>
  <c r="AC7996" i="1"/>
  <c r="AD7996" i="1"/>
  <c r="AE7996" i="1"/>
  <c r="AF7996" i="1"/>
  <c r="AC7997" i="1"/>
  <c r="AD7997" i="1"/>
  <c r="AE7997" i="1"/>
  <c r="AF7997" i="1"/>
  <c r="AC7998" i="1"/>
  <c r="AD7998" i="1"/>
  <c r="AE7998" i="1"/>
  <c r="AF7998" i="1"/>
  <c r="AC7999" i="1"/>
  <c r="AD7999" i="1"/>
  <c r="AE7999" i="1"/>
  <c r="AF7999" i="1"/>
  <c r="AC8000" i="1"/>
  <c r="AD8000" i="1"/>
  <c r="AE8000" i="1"/>
  <c r="AF8000" i="1"/>
  <c r="AC8001" i="1"/>
  <c r="AD8001" i="1"/>
  <c r="AE8001" i="1"/>
  <c r="AF8001" i="1"/>
  <c r="AC8002" i="1"/>
  <c r="AD8002" i="1"/>
  <c r="AE8002" i="1"/>
  <c r="AF8002" i="1"/>
  <c r="AC8003" i="1"/>
  <c r="AD8003" i="1"/>
  <c r="AE8003" i="1"/>
  <c r="AF8003" i="1"/>
  <c r="AC8004" i="1"/>
  <c r="AD8004" i="1"/>
  <c r="AE8004" i="1"/>
  <c r="AF8004" i="1"/>
  <c r="AC8005" i="1"/>
  <c r="AD8005" i="1"/>
  <c r="AE8005" i="1"/>
  <c r="AF8005" i="1"/>
  <c r="AC8006" i="1"/>
  <c r="AD8006" i="1"/>
  <c r="AE8006" i="1"/>
  <c r="AF8006" i="1"/>
  <c r="AC8007" i="1"/>
  <c r="AD8007" i="1"/>
  <c r="AE8007" i="1"/>
  <c r="AF8007" i="1"/>
  <c r="AC8008" i="1"/>
  <c r="AD8008" i="1"/>
  <c r="AE8008" i="1"/>
  <c r="AF8008" i="1"/>
  <c r="AC8009" i="1"/>
  <c r="AD8009" i="1"/>
  <c r="AE8009" i="1"/>
  <c r="AF8009" i="1"/>
  <c r="AC8010" i="1"/>
  <c r="AD8010" i="1"/>
  <c r="AE8010" i="1"/>
  <c r="AF8010" i="1"/>
  <c r="AC8011" i="1"/>
  <c r="AD8011" i="1"/>
  <c r="AE8011" i="1"/>
  <c r="AF8011" i="1"/>
  <c r="AC8012" i="1"/>
  <c r="AD8012" i="1"/>
  <c r="AE8012" i="1"/>
  <c r="AF8012" i="1"/>
  <c r="AC8013" i="1"/>
  <c r="AD8013" i="1"/>
  <c r="AE8013" i="1"/>
  <c r="AF8013" i="1"/>
  <c r="AC8014" i="1"/>
  <c r="AD8014" i="1"/>
  <c r="AE8014" i="1"/>
  <c r="AF8014" i="1"/>
  <c r="AC8015" i="1"/>
  <c r="AD8015" i="1"/>
  <c r="AE8015" i="1"/>
  <c r="AF8015" i="1"/>
  <c r="AC8016" i="1"/>
  <c r="AD8016" i="1"/>
  <c r="AE8016" i="1"/>
  <c r="AF8016" i="1"/>
  <c r="AC8017" i="1"/>
  <c r="AD8017" i="1"/>
  <c r="AE8017" i="1"/>
  <c r="AF8017" i="1"/>
  <c r="AC8018" i="1"/>
  <c r="AD8018" i="1"/>
  <c r="AE8018" i="1"/>
  <c r="AF8018" i="1"/>
  <c r="AC8019" i="1"/>
  <c r="AD8019" i="1"/>
  <c r="AE8019" i="1"/>
  <c r="AF8019" i="1"/>
  <c r="AC8020" i="1"/>
  <c r="AD8020" i="1"/>
  <c r="AE8020" i="1"/>
  <c r="AF8020" i="1"/>
  <c r="AC8021" i="1"/>
  <c r="AD8021" i="1"/>
  <c r="AE8021" i="1"/>
  <c r="AF8021" i="1"/>
  <c r="AC8022" i="1"/>
  <c r="AD8022" i="1"/>
  <c r="AE8022" i="1"/>
  <c r="AF8022" i="1"/>
  <c r="AC8023" i="1"/>
  <c r="AD8023" i="1"/>
  <c r="AE8023" i="1"/>
  <c r="AF8023" i="1"/>
  <c r="AC8024" i="1"/>
  <c r="AD8024" i="1"/>
  <c r="AE8024" i="1"/>
  <c r="AF8024" i="1"/>
  <c r="AC8025" i="1"/>
  <c r="AD8025" i="1"/>
  <c r="AE8025" i="1"/>
  <c r="AF8025" i="1"/>
  <c r="AC8026" i="1"/>
  <c r="AD8026" i="1"/>
  <c r="AE8026" i="1"/>
  <c r="AF8026" i="1"/>
  <c r="AC8027" i="1"/>
  <c r="AD8027" i="1"/>
  <c r="AE8027" i="1"/>
  <c r="AF8027" i="1"/>
  <c r="AC8028" i="1"/>
  <c r="AD8028" i="1"/>
  <c r="AE8028" i="1"/>
  <c r="AF8028" i="1"/>
  <c r="AC8029" i="1"/>
  <c r="AD8029" i="1"/>
  <c r="AE8029" i="1"/>
  <c r="AF8029" i="1"/>
  <c r="AC8030" i="1"/>
  <c r="AD8030" i="1"/>
  <c r="AE8030" i="1"/>
  <c r="AF8030" i="1"/>
  <c r="AC8031" i="1"/>
  <c r="AD8031" i="1"/>
  <c r="AE8031" i="1"/>
  <c r="AF8031" i="1"/>
  <c r="AC8032" i="1"/>
  <c r="AD8032" i="1"/>
  <c r="AE8032" i="1"/>
  <c r="AF8032" i="1"/>
  <c r="AC8033" i="1"/>
  <c r="AD8033" i="1"/>
  <c r="AE8033" i="1"/>
  <c r="AF8033" i="1"/>
  <c r="AC8034" i="1"/>
  <c r="AD8034" i="1"/>
  <c r="AE8034" i="1"/>
  <c r="AF8034" i="1"/>
  <c r="AC8035" i="1"/>
  <c r="AD8035" i="1"/>
  <c r="AE8035" i="1"/>
  <c r="AF8035" i="1"/>
  <c r="AC8036" i="1"/>
  <c r="AD8036" i="1"/>
  <c r="AE8036" i="1"/>
  <c r="AF8036" i="1"/>
  <c r="AC8037" i="1"/>
  <c r="AD8037" i="1"/>
  <c r="AE8037" i="1"/>
  <c r="AF8037" i="1"/>
  <c r="AC8038" i="1"/>
  <c r="AD8038" i="1"/>
  <c r="AE8038" i="1"/>
  <c r="AF8038" i="1"/>
  <c r="AC8039" i="1"/>
  <c r="AD8039" i="1"/>
  <c r="AE8039" i="1"/>
  <c r="AF8039" i="1"/>
  <c r="AC8040" i="1"/>
  <c r="AD8040" i="1"/>
  <c r="AE8040" i="1"/>
  <c r="AF8040" i="1"/>
  <c r="AC8041" i="1"/>
  <c r="AD8041" i="1"/>
  <c r="AE8041" i="1"/>
  <c r="AF8041" i="1"/>
  <c r="AC8042" i="1"/>
  <c r="AD8042" i="1"/>
  <c r="AE8042" i="1"/>
  <c r="AF8042" i="1"/>
  <c r="AC8043" i="1"/>
  <c r="AD8043" i="1"/>
  <c r="AE8043" i="1"/>
  <c r="AF8043" i="1"/>
  <c r="AC8044" i="1"/>
  <c r="AD8044" i="1"/>
  <c r="AE8044" i="1"/>
  <c r="AF8044" i="1"/>
  <c r="AC8045" i="1"/>
  <c r="AD8045" i="1"/>
  <c r="AE8045" i="1"/>
  <c r="AF8045" i="1"/>
  <c r="AC8046" i="1"/>
  <c r="AD8046" i="1"/>
  <c r="AE8046" i="1"/>
  <c r="AF8046" i="1"/>
  <c r="AC8047" i="1"/>
  <c r="AD8047" i="1"/>
  <c r="AE8047" i="1"/>
  <c r="AF8047" i="1"/>
  <c r="AC8048" i="1"/>
  <c r="AD8048" i="1"/>
  <c r="AE8048" i="1"/>
  <c r="AF8048" i="1"/>
  <c r="AC8049" i="1"/>
  <c r="AD8049" i="1"/>
  <c r="AE8049" i="1"/>
  <c r="AF8049" i="1"/>
  <c r="AC8050" i="1"/>
  <c r="AD8050" i="1"/>
  <c r="AE8050" i="1"/>
  <c r="AF8050" i="1"/>
  <c r="AC8051" i="1"/>
  <c r="AD8051" i="1"/>
  <c r="AE8051" i="1"/>
  <c r="AF8051" i="1"/>
  <c r="AC8052" i="1"/>
  <c r="AD8052" i="1"/>
  <c r="AE8052" i="1"/>
  <c r="AF8052" i="1"/>
  <c r="AC8053" i="1"/>
  <c r="AD8053" i="1"/>
  <c r="AE8053" i="1"/>
  <c r="AF8053" i="1"/>
  <c r="AC8054" i="1"/>
  <c r="AD8054" i="1"/>
  <c r="AE8054" i="1"/>
  <c r="AF8054" i="1"/>
  <c r="AC8055" i="1"/>
  <c r="AD8055" i="1"/>
  <c r="AE8055" i="1"/>
  <c r="AF8055" i="1"/>
  <c r="AC8056" i="1"/>
  <c r="AD8056" i="1"/>
  <c r="AE8056" i="1"/>
  <c r="AF8056" i="1"/>
  <c r="AC8057" i="1"/>
  <c r="AD8057" i="1"/>
  <c r="AE8057" i="1"/>
  <c r="AF8057" i="1"/>
  <c r="AC8058" i="1"/>
  <c r="AD8058" i="1"/>
  <c r="AE8058" i="1"/>
  <c r="AF8058" i="1"/>
  <c r="AC8059" i="1"/>
  <c r="AD8059" i="1"/>
  <c r="AE8059" i="1"/>
  <c r="AF8059" i="1"/>
  <c r="AC8060" i="1"/>
  <c r="AD8060" i="1"/>
  <c r="AE8060" i="1"/>
  <c r="AF8060" i="1"/>
  <c r="AC8061" i="1"/>
  <c r="AD8061" i="1"/>
  <c r="AE8061" i="1"/>
  <c r="AF8061" i="1"/>
  <c r="AC8062" i="1"/>
  <c r="AD8062" i="1"/>
  <c r="AE8062" i="1"/>
  <c r="AF8062" i="1"/>
  <c r="AC8063" i="1"/>
  <c r="AD8063" i="1"/>
  <c r="AE8063" i="1"/>
  <c r="AF8063" i="1"/>
  <c r="AC8064" i="1"/>
  <c r="AD8064" i="1"/>
  <c r="AE8064" i="1"/>
  <c r="AF8064" i="1"/>
  <c r="AC8065" i="1"/>
  <c r="AD8065" i="1"/>
  <c r="AE8065" i="1"/>
  <c r="AF8065" i="1"/>
  <c r="AC8066" i="1"/>
  <c r="AD8066" i="1"/>
  <c r="AE8066" i="1"/>
  <c r="AF8066" i="1"/>
  <c r="AC8067" i="1"/>
  <c r="AD8067" i="1"/>
  <c r="AE8067" i="1"/>
  <c r="AF8067" i="1"/>
  <c r="AC8068" i="1"/>
  <c r="AD8068" i="1"/>
  <c r="AE8068" i="1"/>
  <c r="AF8068" i="1"/>
  <c r="AC8069" i="1"/>
  <c r="AD8069" i="1"/>
  <c r="AE8069" i="1"/>
  <c r="AF8069" i="1"/>
  <c r="AC8070" i="1"/>
  <c r="AD8070" i="1"/>
  <c r="AE8070" i="1"/>
  <c r="AF8070" i="1"/>
  <c r="AC8071" i="1"/>
  <c r="AD8071" i="1"/>
  <c r="AE8071" i="1"/>
  <c r="AF8071" i="1"/>
  <c r="AC8072" i="1"/>
  <c r="AD8072" i="1"/>
  <c r="AE8072" i="1"/>
  <c r="AF8072" i="1"/>
  <c r="AC8073" i="1"/>
  <c r="AD8073" i="1"/>
  <c r="AE8073" i="1"/>
  <c r="AF8073" i="1"/>
  <c r="AC8074" i="1"/>
  <c r="AD8074" i="1"/>
  <c r="AE8074" i="1"/>
  <c r="AF8074" i="1"/>
  <c r="AC8075" i="1"/>
  <c r="AD8075" i="1"/>
  <c r="AE8075" i="1"/>
  <c r="AF8075" i="1"/>
  <c r="AC8076" i="1"/>
  <c r="AD8076" i="1"/>
  <c r="AE8076" i="1"/>
  <c r="AF8076" i="1"/>
  <c r="AC8077" i="1"/>
  <c r="AD8077" i="1"/>
  <c r="AE8077" i="1"/>
  <c r="AF8077" i="1"/>
  <c r="AC8078" i="1"/>
  <c r="AD8078" i="1"/>
  <c r="AE8078" i="1"/>
  <c r="AF8078" i="1"/>
  <c r="AC8079" i="1"/>
  <c r="AD8079" i="1"/>
  <c r="AE8079" i="1"/>
  <c r="AF8079" i="1"/>
  <c r="AC8080" i="1"/>
  <c r="AD8080" i="1"/>
  <c r="AE8080" i="1"/>
  <c r="AF8080" i="1"/>
  <c r="AC8081" i="1"/>
  <c r="AD8081" i="1"/>
  <c r="AE8081" i="1"/>
  <c r="AF8081" i="1"/>
  <c r="AC8082" i="1"/>
  <c r="AD8082" i="1"/>
  <c r="AE8082" i="1"/>
  <c r="AF8082" i="1"/>
  <c r="AC8083" i="1"/>
  <c r="AD8083" i="1"/>
  <c r="AE8083" i="1"/>
  <c r="AF8083" i="1"/>
  <c r="AC8084" i="1"/>
  <c r="AD8084" i="1"/>
  <c r="AE8084" i="1"/>
  <c r="AF8084" i="1"/>
  <c r="AC8085" i="1"/>
  <c r="AD8085" i="1"/>
  <c r="AE8085" i="1"/>
  <c r="AF8085" i="1"/>
  <c r="AC8086" i="1"/>
  <c r="AD8086" i="1"/>
  <c r="AE8086" i="1"/>
  <c r="AF8086" i="1"/>
  <c r="AC8087" i="1"/>
  <c r="AD8087" i="1"/>
  <c r="AE8087" i="1"/>
  <c r="AF8087" i="1"/>
  <c r="AC8088" i="1"/>
  <c r="AD8088" i="1"/>
  <c r="AE8088" i="1"/>
  <c r="AF8088" i="1"/>
  <c r="AC8089" i="1"/>
  <c r="AD8089" i="1"/>
  <c r="AE8089" i="1"/>
  <c r="AF8089" i="1"/>
  <c r="AC8090" i="1"/>
  <c r="AD8090" i="1"/>
  <c r="AE8090" i="1"/>
  <c r="AF8090" i="1"/>
  <c r="AC8091" i="1"/>
  <c r="AD8091" i="1"/>
  <c r="AE8091" i="1"/>
  <c r="AF8091" i="1"/>
  <c r="AC8092" i="1"/>
  <c r="AD8092" i="1"/>
  <c r="AE8092" i="1"/>
  <c r="AF8092" i="1"/>
  <c r="AC8093" i="1"/>
  <c r="AD8093" i="1"/>
  <c r="AE8093" i="1"/>
  <c r="AF8093" i="1"/>
  <c r="AC8094" i="1"/>
  <c r="AD8094" i="1"/>
  <c r="AE8094" i="1"/>
  <c r="AF8094" i="1"/>
  <c r="AC8095" i="1"/>
  <c r="AD8095" i="1"/>
  <c r="AE8095" i="1"/>
  <c r="AF8095" i="1"/>
  <c r="AC8096" i="1"/>
  <c r="AD8096" i="1"/>
  <c r="AE8096" i="1"/>
  <c r="AF8096" i="1"/>
  <c r="AC8097" i="1"/>
  <c r="AD8097" i="1"/>
  <c r="AE8097" i="1"/>
  <c r="AF8097" i="1"/>
  <c r="AC8098" i="1"/>
  <c r="AD8098" i="1"/>
  <c r="AE8098" i="1"/>
  <c r="AF8098" i="1"/>
  <c r="AC8099" i="1"/>
  <c r="AD8099" i="1"/>
  <c r="AE8099" i="1"/>
  <c r="AF8099" i="1"/>
  <c r="AC8100" i="1"/>
  <c r="AD8100" i="1"/>
  <c r="AE8100" i="1"/>
  <c r="AF8100" i="1"/>
  <c r="AC8101" i="1"/>
  <c r="AD8101" i="1"/>
  <c r="AE8101" i="1"/>
  <c r="AF8101" i="1"/>
  <c r="AC8102" i="1"/>
  <c r="AD8102" i="1"/>
  <c r="AE8102" i="1"/>
  <c r="AF8102" i="1"/>
  <c r="AC8103" i="1"/>
  <c r="AD8103" i="1"/>
  <c r="AE8103" i="1"/>
  <c r="AF8103" i="1"/>
  <c r="AC8104" i="1"/>
  <c r="AD8104" i="1"/>
  <c r="AE8104" i="1"/>
  <c r="AF8104" i="1"/>
  <c r="AC8105" i="1"/>
  <c r="AD8105" i="1"/>
  <c r="AE8105" i="1"/>
  <c r="AF8105" i="1"/>
  <c r="AC8106" i="1"/>
  <c r="AD8106" i="1"/>
  <c r="AE8106" i="1"/>
  <c r="AF8106" i="1"/>
  <c r="AC8107" i="1"/>
  <c r="AD8107" i="1"/>
  <c r="AE8107" i="1"/>
  <c r="AF8107" i="1"/>
  <c r="AC8108" i="1"/>
  <c r="AD8108" i="1"/>
  <c r="AE8108" i="1"/>
  <c r="AF8108" i="1"/>
  <c r="AC8109" i="1"/>
  <c r="AD8109" i="1"/>
  <c r="AE8109" i="1"/>
  <c r="AF8109" i="1"/>
  <c r="AC8110" i="1"/>
  <c r="AD8110" i="1"/>
  <c r="AE8110" i="1"/>
  <c r="AF8110" i="1"/>
  <c r="AC8111" i="1"/>
  <c r="AD8111" i="1"/>
  <c r="AE8111" i="1"/>
  <c r="AF8111" i="1"/>
  <c r="AC8112" i="1"/>
  <c r="AD8112" i="1"/>
  <c r="AE8112" i="1"/>
  <c r="AF8112" i="1"/>
  <c r="AC8113" i="1"/>
  <c r="AD8113" i="1"/>
  <c r="AE8113" i="1"/>
  <c r="AF8113" i="1"/>
  <c r="AC8114" i="1"/>
  <c r="AD8114" i="1"/>
  <c r="AE8114" i="1"/>
  <c r="AF8114" i="1"/>
  <c r="AC8115" i="1"/>
  <c r="AD8115" i="1"/>
  <c r="AE8115" i="1"/>
  <c r="AF8115" i="1"/>
  <c r="AC8116" i="1"/>
  <c r="AD8116" i="1"/>
  <c r="AE8116" i="1"/>
  <c r="AF8116" i="1"/>
  <c r="AC8117" i="1"/>
  <c r="AD8117" i="1"/>
  <c r="AE8117" i="1"/>
  <c r="AF8117" i="1"/>
  <c r="AC8118" i="1"/>
  <c r="AD8118" i="1"/>
  <c r="AE8118" i="1"/>
  <c r="AF8118" i="1"/>
  <c r="AC8119" i="1"/>
  <c r="AD8119" i="1"/>
  <c r="AE8119" i="1"/>
  <c r="AF8119" i="1"/>
  <c r="AC8120" i="1"/>
  <c r="AD8120" i="1"/>
  <c r="AE8120" i="1"/>
  <c r="AF8120" i="1"/>
  <c r="AC8121" i="1"/>
  <c r="AD8121" i="1"/>
  <c r="AE8121" i="1"/>
  <c r="AF8121" i="1"/>
  <c r="AC8122" i="1"/>
  <c r="AD8122" i="1"/>
  <c r="AE8122" i="1"/>
  <c r="AF8122" i="1"/>
  <c r="AC8123" i="1"/>
  <c r="AD8123" i="1"/>
  <c r="AE8123" i="1"/>
  <c r="AF8123" i="1"/>
  <c r="AC8124" i="1"/>
  <c r="AD8124" i="1"/>
  <c r="AE8124" i="1"/>
  <c r="AF8124" i="1"/>
  <c r="AC8125" i="1"/>
  <c r="AD8125" i="1"/>
  <c r="AE8125" i="1"/>
  <c r="AF8125" i="1"/>
  <c r="AC8126" i="1"/>
  <c r="AD8126" i="1"/>
  <c r="AE8126" i="1"/>
  <c r="AF8126" i="1"/>
  <c r="AC8127" i="1"/>
  <c r="AD8127" i="1"/>
  <c r="AE8127" i="1"/>
  <c r="AF8127" i="1"/>
  <c r="AC8128" i="1"/>
  <c r="AD8128" i="1"/>
  <c r="AE8128" i="1"/>
  <c r="AF8128" i="1"/>
  <c r="AC8129" i="1"/>
  <c r="AD8129" i="1"/>
  <c r="AE8129" i="1"/>
  <c r="AF8129" i="1"/>
  <c r="AC8130" i="1"/>
  <c r="AD8130" i="1"/>
  <c r="AE8130" i="1"/>
  <c r="AF8130" i="1"/>
  <c r="AC8131" i="1"/>
  <c r="AD8131" i="1"/>
  <c r="AE8131" i="1"/>
  <c r="AF8131" i="1"/>
  <c r="AC8132" i="1"/>
  <c r="AD8132" i="1"/>
  <c r="AE8132" i="1"/>
  <c r="AF8132" i="1"/>
  <c r="AC8133" i="1"/>
  <c r="AD8133" i="1"/>
  <c r="AE8133" i="1"/>
  <c r="AF8133" i="1"/>
  <c r="AC8134" i="1"/>
  <c r="AD8134" i="1"/>
  <c r="AE8134" i="1"/>
  <c r="AF8134" i="1"/>
  <c r="AC8135" i="1"/>
  <c r="AD8135" i="1"/>
  <c r="AE8135" i="1"/>
  <c r="AF8135" i="1"/>
  <c r="AC8136" i="1"/>
  <c r="AD8136" i="1"/>
  <c r="AE8136" i="1"/>
  <c r="AF8136" i="1"/>
  <c r="AC8137" i="1"/>
  <c r="AD8137" i="1"/>
  <c r="AE8137" i="1"/>
  <c r="AF8137" i="1"/>
  <c r="AC8138" i="1"/>
  <c r="AD8138" i="1"/>
  <c r="AE8138" i="1"/>
  <c r="AF8138" i="1"/>
  <c r="AC8139" i="1"/>
  <c r="AD8139" i="1"/>
  <c r="AE8139" i="1"/>
  <c r="AF8139" i="1"/>
  <c r="AC8140" i="1"/>
  <c r="AD8140" i="1"/>
  <c r="AE8140" i="1"/>
  <c r="AF8140" i="1"/>
  <c r="AC8141" i="1"/>
  <c r="AD8141" i="1"/>
  <c r="AE8141" i="1"/>
  <c r="AF8141" i="1"/>
  <c r="AC8142" i="1"/>
  <c r="AD8142" i="1"/>
  <c r="AE8142" i="1"/>
  <c r="AF8142" i="1"/>
  <c r="AC8143" i="1"/>
  <c r="AD8143" i="1"/>
  <c r="AE8143" i="1"/>
  <c r="AF8143" i="1"/>
  <c r="AC8144" i="1"/>
  <c r="AD8144" i="1"/>
  <c r="AE8144" i="1"/>
  <c r="AF8144" i="1"/>
  <c r="AC8145" i="1"/>
  <c r="AD8145" i="1"/>
  <c r="AE8145" i="1"/>
  <c r="AF8145" i="1"/>
  <c r="AC8146" i="1"/>
  <c r="AD8146" i="1"/>
  <c r="AE8146" i="1"/>
  <c r="AF8146" i="1"/>
  <c r="AC8147" i="1"/>
  <c r="AD8147" i="1"/>
  <c r="AE8147" i="1"/>
  <c r="AF8147" i="1"/>
  <c r="AC8148" i="1"/>
  <c r="AD8148" i="1"/>
  <c r="AE8148" i="1"/>
  <c r="AF8148" i="1"/>
  <c r="AC8149" i="1"/>
  <c r="AD8149" i="1"/>
  <c r="AE8149" i="1"/>
  <c r="AF8149" i="1"/>
  <c r="AC8150" i="1"/>
  <c r="AD8150" i="1"/>
  <c r="AE8150" i="1"/>
  <c r="AF8150" i="1"/>
  <c r="AC8151" i="1"/>
  <c r="AD8151" i="1"/>
  <c r="AE8151" i="1"/>
  <c r="AF8151" i="1"/>
  <c r="AC8152" i="1"/>
  <c r="AD8152" i="1"/>
  <c r="AE8152" i="1"/>
  <c r="AF8152" i="1"/>
  <c r="AC8153" i="1"/>
  <c r="AD8153" i="1"/>
  <c r="AE8153" i="1"/>
  <c r="AF8153" i="1"/>
  <c r="AC8154" i="1"/>
  <c r="AD8154" i="1"/>
  <c r="AE8154" i="1"/>
  <c r="AF8154" i="1"/>
  <c r="AC8155" i="1"/>
  <c r="AD8155" i="1"/>
  <c r="AE8155" i="1"/>
  <c r="AF8155" i="1"/>
  <c r="AC8156" i="1"/>
  <c r="AD8156" i="1"/>
  <c r="AE8156" i="1"/>
  <c r="AF8156" i="1"/>
  <c r="AC8157" i="1"/>
  <c r="AD8157" i="1"/>
  <c r="AE8157" i="1"/>
  <c r="AF8157" i="1"/>
  <c r="AC8158" i="1"/>
  <c r="AD8158" i="1"/>
  <c r="AE8158" i="1"/>
  <c r="AF8158" i="1"/>
  <c r="AC8159" i="1"/>
  <c r="AD8159" i="1"/>
  <c r="AE8159" i="1"/>
  <c r="AF8159" i="1"/>
  <c r="AC8160" i="1"/>
  <c r="AD8160" i="1"/>
  <c r="AE8160" i="1"/>
  <c r="AF8160" i="1"/>
  <c r="AC8161" i="1"/>
  <c r="AD8161" i="1"/>
  <c r="AE8161" i="1"/>
  <c r="AF8161" i="1"/>
  <c r="AC8162" i="1"/>
  <c r="AD8162" i="1"/>
  <c r="AE8162" i="1"/>
  <c r="AF8162" i="1"/>
  <c r="AC8163" i="1"/>
  <c r="AD8163" i="1"/>
  <c r="AE8163" i="1"/>
  <c r="AF8163" i="1"/>
  <c r="AC8164" i="1"/>
  <c r="AD8164" i="1"/>
  <c r="AE8164" i="1"/>
  <c r="AF8164" i="1"/>
  <c r="AC8165" i="1"/>
  <c r="AD8165" i="1"/>
  <c r="AE8165" i="1"/>
  <c r="AF8165" i="1"/>
  <c r="AC8166" i="1"/>
  <c r="AD8166" i="1"/>
  <c r="AE8166" i="1"/>
  <c r="AF8166" i="1"/>
  <c r="AC8167" i="1"/>
  <c r="AD8167" i="1"/>
  <c r="AE8167" i="1"/>
  <c r="AF8167" i="1"/>
  <c r="AC8168" i="1"/>
  <c r="AD8168" i="1"/>
  <c r="AE8168" i="1"/>
  <c r="AF8168" i="1"/>
  <c r="AC8169" i="1"/>
  <c r="AD8169" i="1"/>
  <c r="AE8169" i="1"/>
  <c r="AF8169" i="1"/>
  <c r="AC8170" i="1"/>
  <c r="AD8170" i="1"/>
  <c r="AE8170" i="1"/>
  <c r="AF8170" i="1"/>
  <c r="AC8171" i="1"/>
  <c r="AD8171" i="1"/>
  <c r="AE8171" i="1"/>
  <c r="AF8171" i="1"/>
  <c r="AC8172" i="1"/>
  <c r="AD8172" i="1"/>
  <c r="AE8172" i="1"/>
  <c r="AF8172" i="1"/>
  <c r="AC8173" i="1"/>
  <c r="AD8173" i="1"/>
  <c r="AE8173" i="1"/>
  <c r="AF8173" i="1"/>
  <c r="AC8174" i="1"/>
  <c r="AD8174" i="1"/>
  <c r="AE8174" i="1"/>
  <c r="AF8174" i="1"/>
  <c r="AC8175" i="1"/>
  <c r="AD8175" i="1"/>
  <c r="AE8175" i="1"/>
  <c r="AF8175" i="1"/>
  <c r="AC8176" i="1"/>
  <c r="AD8176" i="1"/>
  <c r="AE8176" i="1"/>
  <c r="AF8176" i="1"/>
  <c r="AC8177" i="1"/>
  <c r="AD8177" i="1"/>
  <c r="AE8177" i="1"/>
  <c r="AF8177" i="1"/>
  <c r="AC8178" i="1"/>
  <c r="AD8178" i="1"/>
  <c r="AE8178" i="1"/>
  <c r="AF8178" i="1"/>
  <c r="AC8179" i="1"/>
  <c r="AD8179" i="1"/>
  <c r="AE8179" i="1"/>
  <c r="AF8179" i="1"/>
  <c r="AC8180" i="1"/>
  <c r="AD8180" i="1"/>
  <c r="AE8180" i="1"/>
  <c r="AF8180" i="1"/>
  <c r="AC8181" i="1"/>
  <c r="AD8181" i="1"/>
  <c r="AE8181" i="1"/>
  <c r="AF8181" i="1"/>
  <c r="AC8182" i="1"/>
  <c r="AD8182" i="1"/>
  <c r="AE8182" i="1"/>
  <c r="AF8182" i="1"/>
  <c r="AC8183" i="1"/>
  <c r="AD8183" i="1"/>
  <c r="AE8183" i="1"/>
  <c r="AF8183" i="1"/>
  <c r="AC8184" i="1"/>
  <c r="AD8184" i="1"/>
  <c r="AE8184" i="1"/>
  <c r="AF8184" i="1"/>
  <c r="AC8185" i="1"/>
  <c r="AD8185" i="1"/>
  <c r="AE8185" i="1"/>
  <c r="AF8185" i="1"/>
  <c r="AC8186" i="1"/>
  <c r="AD8186" i="1"/>
  <c r="AE8186" i="1"/>
  <c r="AF8186" i="1"/>
  <c r="AC8187" i="1"/>
  <c r="AD8187" i="1"/>
  <c r="AE8187" i="1"/>
  <c r="AF8187" i="1"/>
  <c r="AC8188" i="1"/>
  <c r="AD8188" i="1"/>
  <c r="AE8188" i="1"/>
  <c r="AF8188" i="1"/>
  <c r="AC8189" i="1"/>
  <c r="AD8189" i="1"/>
  <c r="AE8189" i="1"/>
  <c r="AF8189" i="1"/>
  <c r="AC8190" i="1"/>
  <c r="AD8190" i="1"/>
  <c r="AE8190" i="1"/>
  <c r="AF8190" i="1"/>
  <c r="AC8191" i="1"/>
  <c r="AD8191" i="1"/>
  <c r="AE8191" i="1"/>
  <c r="AF8191" i="1"/>
  <c r="AC8192" i="1"/>
  <c r="AD8192" i="1"/>
  <c r="AE8192" i="1"/>
  <c r="AF8192" i="1"/>
  <c r="AC8193" i="1"/>
  <c r="AD8193" i="1"/>
  <c r="AE8193" i="1"/>
  <c r="AF8193" i="1"/>
  <c r="AC8194" i="1"/>
  <c r="AD8194" i="1"/>
  <c r="AE8194" i="1"/>
  <c r="AF8194" i="1"/>
  <c r="AC8195" i="1"/>
  <c r="AD8195" i="1"/>
  <c r="AE8195" i="1"/>
  <c r="AF8195" i="1"/>
  <c r="AC8196" i="1"/>
  <c r="AD8196" i="1"/>
  <c r="AE8196" i="1"/>
  <c r="AF8196" i="1"/>
  <c r="AC8197" i="1"/>
  <c r="AD8197" i="1"/>
  <c r="AE8197" i="1"/>
  <c r="AF8197" i="1"/>
  <c r="AC8198" i="1"/>
  <c r="AD8198" i="1"/>
  <c r="AE8198" i="1"/>
  <c r="AF8198" i="1"/>
  <c r="AC8199" i="1"/>
  <c r="AD8199" i="1"/>
  <c r="AE8199" i="1"/>
  <c r="AF8199" i="1"/>
  <c r="AC8200" i="1"/>
  <c r="AD8200" i="1"/>
  <c r="AE8200" i="1"/>
  <c r="AF8200" i="1"/>
  <c r="AC8201" i="1"/>
  <c r="AD8201" i="1"/>
  <c r="AE8201" i="1"/>
  <c r="AF8201" i="1"/>
  <c r="AC8202" i="1"/>
  <c r="AD8202" i="1"/>
  <c r="AE8202" i="1"/>
  <c r="AF8202" i="1"/>
  <c r="AC8203" i="1"/>
  <c r="AD8203" i="1"/>
  <c r="AE8203" i="1"/>
  <c r="AF8203" i="1"/>
  <c r="AC8204" i="1"/>
  <c r="AD8204" i="1"/>
  <c r="AE8204" i="1"/>
  <c r="AF8204" i="1"/>
  <c r="AC8205" i="1"/>
  <c r="AD8205" i="1"/>
  <c r="AE8205" i="1"/>
  <c r="AF8205" i="1"/>
  <c r="AC8206" i="1"/>
  <c r="AD8206" i="1"/>
  <c r="AE8206" i="1"/>
  <c r="AF8206" i="1"/>
  <c r="AC8207" i="1"/>
  <c r="AD8207" i="1"/>
  <c r="AE8207" i="1"/>
  <c r="AF8207" i="1"/>
  <c r="AC8208" i="1"/>
  <c r="AD8208" i="1"/>
  <c r="AE8208" i="1"/>
  <c r="AF8208" i="1"/>
  <c r="AC8209" i="1"/>
  <c r="AD8209" i="1"/>
  <c r="AE8209" i="1"/>
  <c r="AF8209" i="1"/>
  <c r="AC8210" i="1"/>
  <c r="AD8210" i="1"/>
  <c r="AE8210" i="1"/>
  <c r="AF8210" i="1"/>
  <c r="AC8211" i="1"/>
  <c r="AD8211" i="1"/>
  <c r="AE8211" i="1"/>
  <c r="AF8211" i="1"/>
  <c r="AC8212" i="1"/>
  <c r="AD8212" i="1"/>
  <c r="AE8212" i="1"/>
  <c r="AF8212" i="1"/>
  <c r="AC8213" i="1"/>
  <c r="AD8213" i="1"/>
  <c r="AE8213" i="1"/>
  <c r="AF8213" i="1"/>
  <c r="AC8214" i="1"/>
  <c r="AD8214" i="1"/>
  <c r="AE8214" i="1"/>
  <c r="AF8214" i="1"/>
  <c r="AC8215" i="1"/>
  <c r="AD8215" i="1"/>
  <c r="AE8215" i="1"/>
  <c r="AF8215" i="1"/>
  <c r="AC8216" i="1"/>
  <c r="AD8216" i="1"/>
  <c r="AE8216" i="1"/>
  <c r="AF8216" i="1"/>
  <c r="AC8217" i="1"/>
  <c r="AD8217" i="1"/>
  <c r="AE8217" i="1"/>
  <c r="AF8217" i="1"/>
  <c r="AC8218" i="1"/>
  <c r="AD8218" i="1"/>
  <c r="AE8218" i="1"/>
  <c r="AF8218" i="1"/>
  <c r="AC8219" i="1"/>
  <c r="AD8219" i="1"/>
  <c r="AE8219" i="1"/>
  <c r="AF8219" i="1"/>
  <c r="AC8220" i="1"/>
  <c r="AD8220" i="1"/>
  <c r="AE8220" i="1"/>
  <c r="AF8220" i="1"/>
  <c r="AC8221" i="1"/>
  <c r="AD8221" i="1"/>
  <c r="AE8221" i="1"/>
  <c r="AF8221" i="1"/>
  <c r="AC8222" i="1"/>
  <c r="AD8222" i="1"/>
  <c r="AE8222" i="1"/>
  <c r="AF8222" i="1"/>
  <c r="AC8223" i="1"/>
  <c r="AD8223" i="1"/>
  <c r="AE8223" i="1"/>
  <c r="AF8223" i="1"/>
  <c r="AC8224" i="1"/>
  <c r="AD8224" i="1"/>
  <c r="AE8224" i="1"/>
  <c r="AF8224" i="1"/>
  <c r="AC8225" i="1"/>
  <c r="AD8225" i="1"/>
  <c r="AE8225" i="1"/>
  <c r="AF8225" i="1"/>
  <c r="AC8226" i="1"/>
  <c r="AD8226" i="1"/>
  <c r="AE8226" i="1"/>
  <c r="AF8226" i="1"/>
  <c r="AC8227" i="1"/>
  <c r="AD8227" i="1"/>
  <c r="AE8227" i="1"/>
  <c r="AF8227" i="1"/>
  <c r="AC8228" i="1"/>
  <c r="AD8228" i="1"/>
  <c r="AE8228" i="1"/>
  <c r="AF8228" i="1"/>
  <c r="AC8229" i="1"/>
  <c r="AD8229" i="1"/>
  <c r="AE8229" i="1"/>
  <c r="AF8229" i="1"/>
  <c r="AC8230" i="1"/>
  <c r="AD8230" i="1"/>
  <c r="AE8230" i="1"/>
  <c r="AF8230" i="1"/>
  <c r="AC8231" i="1"/>
  <c r="AD8231" i="1"/>
  <c r="AE8231" i="1"/>
  <c r="AF8231" i="1"/>
  <c r="AC8232" i="1"/>
  <c r="AD8232" i="1"/>
  <c r="AE8232" i="1"/>
  <c r="AF8232" i="1"/>
  <c r="AC8233" i="1"/>
  <c r="AD8233" i="1"/>
  <c r="AE8233" i="1"/>
  <c r="AF8233" i="1"/>
  <c r="AC8234" i="1"/>
  <c r="AD8234" i="1"/>
  <c r="AE8234" i="1"/>
  <c r="AF8234" i="1"/>
  <c r="AC8235" i="1"/>
  <c r="AD8235" i="1"/>
  <c r="AE8235" i="1"/>
  <c r="AF8235" i="1"/>
  <c r="AC8236" i="1"/>
  <c r="AD8236" i="1"/>
  <c r="AE8236" i="1"/>
  <c r="AF8236" i="1"/>
  <c r="AC8237" i="1"/>
  <c r="AD8237" i="1"/>
  <c r="AE8237" i="1"/>
  <c r="AF8237" i="1"/>
  <c r="AC8238" i="1"/>
  <c r="AD8238" i="1"/>
  <c r="AE8238" i="1"/>
  <c r="AF8238" i="1"/>
  <c r="AC8239" i="1"/>
  <c r="AD8239" i="1"/>
  <c r="AE8239" i="1"/>
  <c r="AF8239" i="1"/>
  <c r="AC8240" i="1"/>
  <c r="AD8240" i="1"/>
  <c r="AE8240" i="1"/>
  <c r="AF8240" i="1"/>
  <c r="AC8241" i="1"/>
  <c r="AD8241" i="1"/>
  <c r="AE8241" i="1"/>
  <c r="AF8241" i="1"/>
  <c r="AC8242" i="1"/>
  <c r="AD8242" i="1"/>
  <c r="AE8242" i="1"/>
  <c r="AF8242" i="1"/>
  <c r="AC8243" i="1"/>
  <c r="AD8243" i="1"/>
  <c r="AE8243" i="1"/>
  <c r="AF8243" i="1"/>
  <c r="AC8244" i="1"/>
  <c r="AD8244" i="1"/>
  <c r="AE8244" i="1"/>
  <c r="AF8244" i="1"/>
  <c r="AC8245" i="1"/>
  <c r="AD8245" i="1"/>
  <c r="AE8245" i="1"/>
  <c r="AF8245" i="1"/>
  <c r="AC8246" i="1"/>
  <c r="AD8246" i="1"/>
  <c r="AE8246" i="1"/>
  <c r="AF8246" i="1"/>
  <c r="AC8247" i="1"/>
  <c r="AD8247" i="1"/>
  <c r="AE8247" i="1"/>
  <c r="AF8247" i="1"/>
  <c r="AC8248" i="1"/>
  <c r="AD8248" i="1"/>
  <c r="AE8248" i="1"/>
  <c r="AF8248" i="1"/>
  <c r="AC8249" i="1"/>
  <c r="AD8249" i="1"/>
  <c r="AE8249" i="1"/>
  <c r="AF8249" i="1"/>
  <c r="AC8250" i="1"/>
  <c r="AD8250" i="1"/>
  <c r="AE8250" i="1"/>
  <c r="AF8250" i="1"/>
  <c r="AC8251" i="1"/>
  <c r="AD8251" i="1"/>
  <c r="AE8251" i="1"/>
  <c r="AF8251" i="1"/>
  <c r="AC8252" i="1"/>
  <c r="AD8252" i="1"/>
  <c r="AE8252" i="1"/>
  <c r="AF8252" i="1"/>
  <c r="AC8253" i="1"/>
  <c r="AD8253" i="1"/>
  <c r="AE8253" i="1"/>
  <c r="AF8253" i="1"/>
  <c r="AC8254" i="1"/>
  <c r="AD8254" i="1"/>
  <c r="AE8254" i="1"/>
  <c r="AF8254" i="1"/>
  <c r="AC8255" i="1"/>
  <c r="AD8255" i="1"/>
  <c r="AE8255" i="1"/>
  <c r="AF8255" i="1"/>
  <c r="AC8256" i="1"/>
  <c r="AD8256" i="1"/>
  <c r="AE8256" i="1"/>
  <c r="AF8256" i="1"/>
  <c r="AC8257" i="1"/>
  <c r="AD8257" i="1"/>
  <c r="AE8257" i="1"/>
  <c r="AF8257" i="1"/>
  <c r="AC8258" i="1"/>
  <c r="AD8258" i="1"/>
  <c r="AE8258" i="1"/>
  <c r="AF8258" i="1"/>
  <c r="AC8259" i="1"/>
  <c r="AD8259" i="1"/>
  <c r="AE8259" i="1"/>
  <c r="AF8259" i="1"/>
  <c r="AC8260" i="1"/>
  <c r="AD8260" i="1"/>
  <c r="AE8260" i="1"/>
  <c r="AF8260" i="1"/>
  <c r="AC8261" i="1"/>
  <c r="AD8261" i="1"/>
  <c r="AE8261" i="1"/>
  <c r="AF8261" i="1"/>
  <c r="AC8262" i="1"/>
  <c r="AD8262" i="1"/>
  <c r="AE8262" i="1"/>
  <c r="AF8262" i="1"/>
  <c r="AC8263" i="1"/>
  <c r="AD8263" i="1"/>
  <c r="AE8263" i="1"/>
  <c r="AF8263" i="1"/>
  <c r="AC8264" i="1"/>
  <c r="AD8264" i="1"/>
  <c r="AE8264" i="1"/>
  <c r="AF8264" i="1"/>
  <c r="AC8265" i="1"/>
  <c r="AD8265" i="1"/>
  <c r="AE8265" i="1"/>
  <c r="AF8265" i="1"/>
  <c r="AC8266" i="1"/>
  <c r="AD8266" i="1"/>
  <c r="AE8266" i="1"/>
  <c r="AF8266" i="1"/>
  <c r="AC8267" i="1"/>
  <c r="AD8267" i="1"/>
  <c r="AE8267" i="1"/>
  <c r="AF8267" i="1"/>
  <c r="AC8268" i="1"/>
  <c r="AD8268" i="1"/>
  <c r="AE8268" i="1"/>
  <c r="AF8268" i="1"/>
  <c r="AC8269" i="1"/>
  <c r="AD8269" i="1"/>
  <c r="AE8269" i="1"/>
  <c r="AF8269" i="1"/>
  <c r="AC8270" i="1"/>
  <c r="AD8270" i="1"/>
  <c r="AE8270" i="1"/>
  <c r="AF8270" i="1"/>
  <c r="AC8271" i="1"/>
  <c r="AD8271" i="1"/>
  <c r="AE8271" i="1"/>
  <c r="AF8271" i="1"/>
  <c r="AC8272" i="1"/>
  <c r="AD8272" i="1"/>
  <c r="AE8272" i="1"/>
  <c r="AF8272" i="1"/>
  <c r="AC8273" i="1"/>
  <c r="AD8273" i="1"/>
  <c r="AE8273" i="1"/>
  <c r="AF8273" i="1"/>
  <c r="AC8274" i="1"/>
  <c r="AD8274" i="1"/>
  <c r="AE8274" i="1"/>
  <c r="AF8274" i="1"/>
  <c r="AC8275" i="1"/>
  <c r="AD8275" i="1"/>
  <c r="AE8275" i="1"/>
  <c r="AF8275" i="1"/>
  <c r="AC8276" i="1"/>
  <c r="AD8276" i="1"/>
  <c r="AE8276" i="1"/>
  <c r="AF8276" i="1"/>
  <c r="AC8277" i="1"/>
  <c r="AD8277" i="1"/>
  <c r="AE8277" i="1"/>
  <c r="AF8277" i="1"/>
  <c r="AC8278" i="1"/>
  <c r="AD8278" i="1"/>
  <c r="AE8278" i="1"/>
  <c r="AF8278" i="1"/>
  <c r="AC8279" i="1"/>
  <c r="AD8279" i="1"/>
  <c r="AE8279" i="1"/>
  <c r="AF8279" i="1"/>
  <c r="AC8280" i="1"/>
  <c r="AD8280" i="1"/>
  <c r="AE8280" i="1"/>
  <c r="AF8280" i="1"/>
  <c r="AC8281" i="1"/>
  <c r="AD8281" i="1"/>
  <c r="AE8281" i="1"/>
  <c r="AF8281" i="1"/>
  <c r="AC8282" i="1"/>
  <c r="AD8282" i="1"/>
  <c r="AE8282" i="1"/>
  <c r="AF8282" i="1"/>
  <c r="AC8283" i="1"/>
  <c r="AD8283" i="1"/>
  <c r="AE8283" i="1"/>
  <c r="AF8283" i="1"/>
  <c r="AC8284" i="1"/>
  <c r="AD8284" i="1"/>
  <c r="AE8284" i="1"/>
  <c r="AF8284" i="1"/>
  <c r="AC8285" i="1"/>
  <c r="AD8285" i="1"/>
  <c r="AE8285" i="1"/>
  <c r="AF8285" i="1"/>
  <c r="AC8286" i="1"/>
  <c r="AD8286" i="1"/>
  <c r="AE8286" i="1"/>
  <c r="AF8286" i="1"/>
  <c r="AC8287" i="1"/>
  <c r="AD8287" i="1"/>
  <c r="AE8287" i="1"/>
  <c r="AF8287" i="1"/>
  <c r="AC8288" i="1"/>
  <c r="AD8288" i="1"/>
  <c r="AE8288" i="1"/>
  <c r="AF8288" i="1"/>
  <c r="AC8289" i="1"/>
  <c r="AD8289" i="1"/>
  <c r="AE8289" i="1"/>
  <c r="AF8289" i="1"/>
  <c r="AC8290" i="1"/>
  <c r="AD8290" i="1"/>
  <c r="AE8290" i="1"/>
  <c r="AF8290" i="1"/>
  <c r="AC8291" i="1"/>
  <c r="AD8291" i="1"/>
  <c r="AE8291" i="1"/>
  <c r="AF8291" i="1"/>
  <c r="AC8292" i="1"/>
  <c r="AD8292" i="1"/>
  <c r="AE8292" i="1"/>
  <c r="AF8292" i="1"/>
  <c r="AC8293" i="1"/>
  <c r="AD8293" i="1"/>
  <c r="AE8293" i="1"/>
  <c r="AF8293" i="1"/>
  <c r="AC8294" i="1"/>
  <c r="AD8294" i="1"/>
  <c r="AE8294" i="1"/>
  <c r="AF8294" i="1"/>
  <c r="AC8295" i="1"/>
  <c r="AD8295" i="1"/>
  <c r="AE8295" i="1"/>
  <c r="AF8295" i="1"/>
  <c r="AC8296" i="1"/>
  <c r="AD8296" i="1"/>
  <c r="AE8296" i="1"/>
  <c r="AF8296" i="1"/>
  <c r="AC8297" i="1"/>
  <c r="AD8297" i="1"/>
  <c r="AE8297" i="1"/>
  <c r="AF8297" i="1"/>
  <c r="AC8298" i="1"/>
  <c r="AD8298" i="1"/>
  <c r="AE8298" i="1"/>
  <c r="AF8298" i="1"/>
  <c r="AC8299" i="1"/>
  <c r="AD8299" i="1"/>
  <c r="AE8299" i="1"/>
  <c r="AF8299" i="1"/>
  <c r="AC8300" i="1"/>
  <c r="AD8300" i="1"/>
  <c r="AE8300" i="1"/>
  <c r="AF8300" i="1"/>
  <c r="AC8301" i="1"/>
  <c r="AD8301" i="1"/>
  <c r="AE8301" i="1"/>
  <c r="AF8301" i="1"/>
  <c r="AC8302" i="1"/>
  <c r="AD8302" i="1"/>
  <c r="AE8302" i="1"/>
  <c r="AF8302" i="1"/>
  <c r="AC8303" i="1"/>
  <c r="AD8303" i="1"/>
  <c r="AE8303" i="1"/>
  <c r="AF8303" i="1"/>
  <c r="AC8304" i="1"/>
  <c r="AD8304" i="1"/>
  <c r="AE8304" i="1"/>
  <c r="AF8304" i="1"/>
  <c r="AC8305" i="1"/>
  <c r="AD8305" i="1"/>
  <c r="AE8305" i="1"/>
  <c r="AF8305" i="1"/>
  <c r="AC8306" i="1"/>
  <c r="AD8306" i="1"/>
  <c r="AE8306" i="1"/>
  <c r="AF8306" i="1"/>
  <c r="AC8307" i="1"/>
  <c r="AD8307" i="1"/>
  <c r="AE8307" i="1"/>
  <c r="AF8307" i="1"/>
  <c r="AC8308" i="1"/>
  <c r="AD8308" i="1"/>
  <c r="AE8308" i="1"/>
  <c r="AF8308" i="1"/>
  <c r="AC8309" i="1"/>
  <c r="AD8309" i="1"/>
  <c r="AE8309" i="1"/>
  <c r="AF8309" i="1"/>
  <c r="AC8310" i="1"/>
  <c r="AD8310" i="1"/>
  <c r="AE8310" i="1"/>
  <c r="AF8310" i="1"/>
  <c r="AC8311" i="1"/>
  <c r="AD8311" i="1"/>
  <c r="AE8311" i="1"/>
  <c r="AF8311" i="1"/>
  <c r="AC8312" i="1"/>
  <c r="AD8312" i="1"/>
  <c r="AE8312" i="1"/>
  <c r="AF8312" i="1"/>
  <c r="AC8313" i="1"/>
  <c r="AD8313" i="1"/>
  <c r="AE8313" i="1"/>
  <c r="AF8313" i="1"/>
  <c r="AC8314" i="1"/>
  <c r="AD8314" i="1"/>
  <c r="AE8314" i="1"/>
  <c r="AF8314" i="1"/>
  <c r="AC8315" i="1"/>
  <c r="AD8315" i="1"/>
  <c r="AE8315" i="1"/>
  <c r="AF8315" i="1"/>
  <c r="AC8316" i="1"/>
  <c r="AD8316" i="1"/>
  <c r="AE8316" i="1"/>
  <c r="AF8316" i="1"/>
  <c r="AC8317" i="1"/>
  <c r="AD8317" i="1"/>
  <c r="AE8317" i="1"/>
  <c r="AF8317" i="1"/>
  <c r="AC8318" i="1"/>
  <c r="AD8318" i="1"/>
  <c r="AE8318" i="1"/>
  <c r="AF8318" i="1"/>
  <c r="AC8319" i="1"/>
  <c r="AD8319" i="1"/>
  <c r="AE8319" i="1"/>
  <c r="AF8319" i="1"/>
  <c r="AC8320" i="1"/>
  <c r="AD8320" i="1"/>
  <c r="AE8320" i="1"/>
  <c r="AF8320" i="1"/>
  <c r="AC8321" i="1"/>
  <c r="AD8321" i="1"/>
  <c r="AE8321" i="1"/>
  <c r="AF8321" i="1"/>
  <c r="AC8322" i="1"/>
  <c r="AD8322" i="1"/>
  <c r="AE8322" i="1"/>
  <c r="AF8322" i="1"/>
  <c r="AC8323" i="1"/>
  <c r="AD8323" i="1"/>
  <c r="AE8323" i="1"/>
  <c r="AF8323" i="1"/>
  <c r="AC8324" i="1"/>
  <c r="AD8324" i="1"/>
  <c r="AE8324" i="1"/>
  <c r="AF8324" i="1"/>
  <c r="AC8325" i="1"/>
  <c r="AD8325" i="1"/>
  <c r="AE8325" i="1"/>
  <c r="AF8325" i="1"/>
  <c r="AC8326" i="1"/>
  <c r="AD8326" i="1"/>
  <c r="AE8326" i="1"/>
  <c r="AF8326" i="1"/>
  <c r="AC8327" i="1"/>
  <c r="AD8327" i="1"/>
  <c r="AE8327" i="1"/>
  <c r="AF8327" i="1"/>
  <c r="AC8328" i="1"/>
  <c r="AD8328" i="1"/>
  <c r="AE8328" i="1"/>
  <c r="AF8328" i="1"/>
  <c r="AC8329" i="1"/>
  <c r="AD8329" i="1"/>
  <c r="AE8329" i="1"/>
  <c r="AF8329" i="1"/>
  <c r="AC8330" i="1"/>
  <c r="AD8330" i="1"/>
  <c r="AE8330" i="1"/>
  <c r="AF8330" i="1"/>
  <c r="AC8331" i="1"/>
  <c r="AD8331" i="1"/>
  <c r="AE8331" i="1"/>
  <c r="AF8331" i="1"/>
  <c r="AC8332" i="1"/>
  <c r="AD8332" i="1"/>
  <c r="AE8332" i="1"/>
  <c r="AF8332" i="1"/>
  <c r="AC8333" i="1"/>
  <c r="AD8333" i="1"/>
  <c r="AE8333" i="1"/>
  <c r="AF8333" i="1"/>
  <c r="AC8334" i="1"/>
  <c r="AD8334" i="1"/>
  <c r="AE8334" i="1"/>
  <c r="AF8334" i="1"/>
  <c r="AC8335" i="1"/>
  <c r="AD8335" i="1"/>
  <c r="AE8335" i="1"/>
  <c r="AF8335" i="1"/>
  <c r="AC8336" i="1"/>
  <c r="AD8336" i="1"/>
  <c r="AE8336" i="1"/>
  <c r="AF8336" i="1"/>
  <c r="AC8337" i="1"/>
  <c r="AD8337" i="1"/>
  <c r="AE8337" i="1"/>
  <c r="AF8337" i="1"/>
  <c r="AC8338" i="1"/>
  <c r="AD8338" i="1"/>
  <c r="AE8338" i="1"/>
  <c r="AF8338" i="1"/>
  <c r="AC8339" i="1"/>
  <c r="AD8339" i="1"/>
  <c r="AE8339" i="1"/>
  <c r="AF8339" i="1"/>
  <c r="AC8340" i="1"/>
  <c r="AD8340" i="1"/>
  <c r="AE8340" i="1"/>
  <c r="AF8340" i="1"/>
  <c r="AC8341" i="1"/>
  <c r="AD8341" i="1"/>
  <c r="AE8341" i="1"/>
  <c r="AF8341" i="1"/>
  <c r="AC8342" i="1"/>
  <c r="AD8342" i="1"/>
  <c r="AE8342" i="1"/>
  <c r="AF8342" i="1"/>
  <c r="AC8343" i="1"/>
  <c r="AD8343" i="1"/>
  <c r="AE8343" i="1"/>
  <c r="AF8343" i="1"/>
  <c r="AC8344" i="1"/>
  <c r="AD8344" i="1"/>
  <c r="AE8344" i="1"/>
  <c r="AF8344" i="1"/>
  <c r="AC8345" i="1"/>
  <c r="AD8345" i="1"/>
  <c r="AE8345" i="1"/>
  <c r="AF8345" i="1"/>
  <c r="AC8346" i="1"/>
  <c r="AD8346" i="1"/>
  <c r="AE8346" i="1"/>
  <c r="AF8346" i="1"/>
  <c r="AC8347" i="1"/>
  <c r="AD8347" i="1"/>
  <c r="AE8347" i="1"/>
  <c r="AF8347" i="1"/>
  <c r="AC8348" i="1"/>
  <c r="AD8348" i="1"/>
  <c r="AE8348" i="1"/>
  <c r="AF8348" i="1"/>
  <c r="AC8349" i="1"/>
  <c r="AD8349" i="1"/>
  <c r="AE8349" i="1"/>
  <c r="AF8349" i="1"/>
  <c r="AC8350" i="1"/>
  <c r="AD8350" i="1"/>
  <c r="AE8350" i="1"/>
  <c r="AF8350" i="1"/>
  <c r="AC8351" i="1"/>
  <c r="AD8351" i="1"/>
  <c r="AE8351" i="1"/>
  <c r="AF8351" i="1"/>
  <c r="AC8352" i="1"/>
  <c r="AD8352" i="1"/>
  <c r="AE8352" i="1"/>
  <c r="AF8352" i="1"/>
  <c r="AC8353" i="1"/>
  <c r="AD8353" i="1"/>
  <c r="AE8353" i="1"/>
  <c r="AF8353" i="1"/>
  <c r="AC8354" i="1"/>
  <c r="AD8354" i="1"/>
  <c r="AE8354" i="1"/>
  <c r="AF8354" i="1"/>
  <c r="AC8355" i="1"/>
  <c r="AD8355" i="1"/>
  <c r="AE8355" i="1"/>
  <c r="AF8355" i="1"/>
  <c r="AC8356" i="1"/>
  <c r="AD8356" i="1"/>
  <c r="AE8356" i="1"/>
  <c r="AF8356" i="1"/>
  <c r="AC8357" i="1"/>
  <c r="AD8357" i="1"/>
  <c r="AE8357" i="1"/>
  <c r="AF8357" i="1"/>
  <c r="AC8358" i="1"/>
  <c r="AD8358" i="1"/>
  <c r="AE8358" i="1"/>
  <c r="AF8358" i="1"/>
  <c r="AC8359" i="1"/>
  <c r="AD8359" i="1"/>
  <c r="AE8359" i="1"/>
  <c r="AF8359" i="1"/>
  <c r="AC8360" i="1"/>
  <c r="AD8360" i="1"/>
  <c r="AE8360" i="1"/>
  <c r="AF8360" i="1"/>
  <c r="AC8361" i="1"/>
  <c r="AD8361" i="1"/>
  <c r="AE8361" i="1"/>
  <c r="AF8361" i="1"/>
  <c r="AC8362" i="1"/>
  <c r="AD8362" i="1"/>
  <c r="AE8362" i="1"/>
  <c r="AF8362" i="1"/>
  <c r="AC8363" i="1"/>
  <c r="AD8363" i="1"/>
  <c r="AE8363" i="1"/>
  <c r="AF8363" i="1"/>
  <c r="AC8364" i="1"/>
  <c r="AD8364" i="1"/>
  <c r="AE8364" i="1"/>
  <c r="AF8364" i="1"/>
  <c r="AC8365" i="1"/>
  <c r="AD8365" i="1"/>
  <c r="AE8365" i="1"/>
  <c r="AF8365" i="1"/>
  <c r="AC8366" i="1"/>
  <c r="AD8366" i="1"/>
  <c r="AE8366" i="1"/>
  <c r="AF8366" i="1"/>
  <c r="AC8367" i="1"/>
  <c r="AD8367" i="1"/>
  <c r="AE8367" i="1"/>
  <c r="AF8367" i="1"/>
  <c r="AC8368" i="1"/>
  <c r="AD8368" i="1"/>
  <c r="AE8368" i="1"/>
  <c r="AF8368" i="1"/>
  <c r="AC8369" i="1"/>
  <c r="AD8369" i="1"/>
  <c r="AE8369" i="1"/>
  <c r="AF8369" i="1"/>
  <c r="AC8370" i="1"/>
  <c r="AD8370" i="1"/>
  <c r="AE8370" i="1"/>
  <c r="AF8370" i="1"/>
  <c r="AC8371" i="1"/>
  <c r="AD8371" i="1"/>
  <c r="AE8371" i="1"/>
  <c r="AF8371" i="1"/>
  <c r="AC8372" i="1"/>
  <c r="AD8372" i="1"/>
  <c r="AE8372" i="1"/>
  <c r="AF8372" i="1"/>
  <c r="AC8373" i="1"/>
  <c r="AD8373" i="1"/>
  <c r="AE8373" i="1"/>
  <c r="AF8373" i="1"/>
  <c r="AC8374" i="1"/>
  <c r="AD8374" i="1"/>
  <c r="AE8374" i="1"/>
  <c r="AF8374" i="1"/>
  <c r="AC8375" i="1"/>
  <c r="AD8375" i="1"/>
  <c r="AE8375" i="1"/>
  <c r="AF8375" i="1"/>
  <c r="AC8376" i="1"/>
  <c r="AD8376" i="1"/>
  <c r="AE8376" i="1"/>
  <c r="AF8376" i="1"/>
  <c r="AC8377" i="1"/>
  <c r="AD8377" i="1"/>
  <c r="AE8377" i="1"/>
  <c r="AF8377" i="1"/>
  <c r="AC8378" i="1"/>
  <c r="AD8378" i="1"/>
  <c r="AE8378" i="1"/>
  <c r="AF8378" i="1"/>
  <c r="AC8379" i="1"/>
  <c r="AD8379" i="1"/>
  <c r="AE8379" i="1"/>
  <c r="AF8379" i="1"/>
  <c r="AC8380" i="1"/>
  <c r="AD8380" i="1"/>
  <c r="AE8380" i="1"/>
  <c r="AF8380" i="1"/>
  <c r="AC8381" i="1"/>
  <c r="AD8381" i="1"/>
  <c r="AE8381" i="1"/>
  <c r="AF8381" i="1"/>
  <c r="AC8382" i="1"/>
  <c r="AD8382" i="1"/>
  <c r="AE8382" i="1"/>
  <c r="AF8382" i="1"/>
  <c r="AC8383" i="1"/>
  <c r="AD8383" i="1"/>
  <c r="AE8383" i="1"/>
  <c r="AF8383" i="1"/>
  <c r="AC8384" i="1"/>
  <c r="AD8384" i="1"/>
  <c r="AE8384" i="1"/>
  <c r="AF8384" i="1"/>
  <c r="AC8385" i="1"/>
  <c r="AD8385" i="1"/>
  <c r="AE8385" i="1"/>
  <c r="AF8385" i="1"/>
  <c r="AC8386" i="1"/>
  <c r="AD8386" i="1"/>
  <c r="AE8386" i="1"/>
  <c r="AF8386" i="1"/>
  <c r="AC8387" i="1"/>
  <c r="AD8387" i="1"/>
  <c r="AE8387" i="1"/>
  <c r="AF8387" i="1"/>
  <c r="AC8388" i="1"/>
  <c r="AD8388" i="1"/>
  <c r="AE8388" i="1"/>
  <c r="AF8388" i="1"/>
  <c r="AC8389" i="1"/>
  <c r="AD8389" i="1"/>
  <c r="AE8389" i="1"/>
  <c r="AF8389" i="1"/>
  <c r="AC8390" i="1"/>
  <c r="AD8390" i="1"/>
  <c r="AE8390" i="1"/>
  <c r="AF8390" i="1"/>
  <c r="AC8391" i="1"/>
  <c r="AD8391" i="1"/>
  <c r="AE8391" i="1"/>
  <c r="AF8391" i="1"/>
  <c r="AC8392" i="1"/>
  <c r="AD8392" i="1"/>
  <c r="AE8392" i="1"/>
  <c r="AF8392" i="1"/>
  <c r="AC8393" i="1"/>
  <c r="AD8393" i="1"/>
  <c r="AE8393" i="1"/>
  <c r="AF8393" i="1"/>
  <c r="AC8394" i="1"/>
  <c r="AD8394" i="1"/>
  <c r="AE8394" i="1"/>
  <c r="AF8394" i="1"/>
  <c r="AC8395" i="1"/>
  <c r="AD8395" i="1"/>
  <c r="AE8395" i="1"/>
  <c r="AF8395" i="1"/>
  <c r="AC8396" i="1"/>
  <c r="AD8396" i="1"/>
  <c r="AE8396" i="1"/>
  <c r="AF8396" i="1"/>
  <c r="AC8397" i="1"/>
  <c r="AD8397" i="1"/>
  <c r="AE8397" i="1"/>
  <c r="AF8397" i="1"/>
  <c r="AC8398" i="1"/>
  <c r="AD8398" i="1"/>
  <c r="AE8398" i="1"/>
  <c r="AF8398" i="1"/>
  <c r="AC8399" i="1"/>
  <c r="AD8399" i="1"/>
  <c r="AE8399" i="1"/>
  <c r="AF8399" i="1"/>
  <c r="AC8400" i="1"/>
  <c r="AD8400" i="1"/>
  <c r="AE8400" i="1"/>
  <c r="AF8400" i="1"/>
  <c r="AC8401" i="1"/>
  <c r="AD8401" i="1"/>
  <c r="AE8401" i="1"/>
  <c r="AF8401" i="1"/>
  <c r="AC8402" i="1"/>
  <c r="AD8402" i="1"/>
  <c r="AE8402" i="1"/>
  <c r="AF8402" i="1"/>
  <c r="AC8403" i="1"/>
  <c r="AD8403" i="1"/>
  <c r="AE8403" i="1"/>
  <c r="AF8403" i="1"/>
  <c r="AC8404" i="1"/>
  <c r="AD8404" i="1"/>
  <c r="AE8404" i="1"/>
  <c r="AF8404" i="1"/>
  <c r="AC8405" i="1"/>
  <c r="AD8405" i="1"/>
  <c r="AE8405" i="1"/>
  <c r="AF8405" i="1"/>
  <c r="AC8406" i="1"/>
  <c r="AD8406" i="1"/>
  <c r="AE8406" i="1"/>
  <c r="AF8406" i="1"/>
  <c r="AC8407" i="1"/>
  <c r="AD8407" i="1"/>
  <c r="AE8407" i="1"/>
  <c r="AF8407" i="1"/>
  <c r="AC8408" i="1"/>
  <c r="AD8408" i="1"/>
  <c r="AE8408" i="1"/>
  <c r="AF8408" i="1"/>
  <c r="AC8409" i="1"/>
  <c r="AD8409" i="1"/>
  <c r="AE8409" i="1"/>
  <c r="AF8409" i="1"/>
  <c r="AC8410" i="1"/>
  <c r="AD8410" i="1"/>
  <c r="AE8410" i="1"/>
  <c r="AF8410" i="1"/>
  <c r="AC8411" i="1"/>
  <c r="AD8411" i="1"/>
  <c r="AE8411" i="1"/>
  <c r="AF8411" i="1"/>
  <c r="AC8412" i="1"/>
  <c r="AD8412" i="1"/>
  <c r="AE8412" i="1"/>
  <c r="AF8412" i="1"/>
  <c r="AC8413" i="1"/>
  <c r="AD8413" i="1"/>
  <c r="AE8413" i="1"/>
  <c r="AF8413" i="1"/>
  <c r="AC8414" i="1"/>
  <c r="AD8414" i="1"/>
  <c r="AE8414" i="1"/>
  <c r="AF8414" i="1"/>
  <c r="AC8415" i="1"/>
  <c r="AD8415" i="1"/>
  <c r="AE8415" i="1"/>
  <c r="AF8415" i="1"/>
  <c r="AC8416" i="1"/>
  <c r="AD8416" i="1"/>
  <c r="AE8416" i="1"/>
  <c r="AF8416" i="1"/>
  <c r="AC8417" i="1"/>
  <c r="AD8417" i="1"/>
  <c r="AE8417" i="1"/>
  <c r="AF8417" i="1"/>
  <c r="AC8418" i="1"/>
  <c r="AD8418" i="1"/>
  <c r="AE8418" i="1"/>
  <c r="AF8418" i="1"/>
  <c r="AC8419" i="1"/>
  <c r="AD8419" i="1"/>
  <c r="AE8419" i="1"/>
  <c r="AF8419" i="1"/>
  <c r="AC8420" i="1"/>
  <c r="AD8420" i="1"/>
  <c r="AE8420" i="1"/>
  <c r="AF8420" i="1"/>
  <c r="AC8421" i="1"/>
  <c r="AD8421" i="1"/>
  <c r="AE8421" i="1"/>
  <c r="AF8421" i="1"/>
  <c r="AC8422" i="1"/>
  <c r="AD8422" i="1"/>
  <c r="AE8422" i="1"/>
  <c r="AF8422" i="1"/>
  <c r="AC8423" i="1"/>
  <c r="AD8423" i="1"/>
  <c r="AE8423" i="1"/>
  <c r="AF8423" i="1"/>
  <c r="AC8424" i="1"/>
  <c r="AD8424" i="1"/>
  <c r="AE8424" i="1"/>
  <c r="AF8424" i="1"/>
  <c r="AC8425" i="1"/>
  <c r="AD8425" i="1"/>
  <c r="AE8425" i="1"/>
  <c r="AF8425" i="1"/>
  <c r="AC8426" i="1"/>
  <c r="AD8426" i="1"/>
  <c r="AE8426" i="1"/>
  <c r="AF8426" i="1"/>
  <c r="AC8427" i="1"/>
  <c r="AD8427" i="1"/>
  <c r="AE8427" i="1"/>
  <c r="AF8427" i="1"/>
  <c r="AC8428" i="1"/>
  <c r="AD8428" i="1"/>
  <c r="AE8428" i="1"/>
  <c r="AF8428" i="1"/>
  <c r="AC8429" i="1"/>
  <c r="AD8429" i="1"/>
  <c r="AE8429" i="1"/>
  <c r="AF8429" i="1"/>
  <c r="AC8430" i="1"/>
  <c r="AD8430" i="1"/>
  <c r="AE8430" i="1"/>
  <c r="AF8430" i="1"/>
  <c r="AC8431" i="1"/>
  <c r="AD8431" i="1"/>
  <c r="AE8431" i="1"/>
  <c r="AF8431" i="1"/>
  <c r="AC8432" i="1"/>
  <c r="AD8432" i="1"/>
  <c r="AE8432" i="1"/>
  <c r="AF8432" i="1"/>
  <c r="AC8433" i="1"/>
  <c r="AD8433" i="1"/>
  <c r="AE8433" i="1"/>
  <c r="AF8433" i="1"/>
  <c r="AC8434" i="1"/>
  <c r="AD8434" i="1"/>
  <c r="AE8434" i="1"/>
  <c r="AF8434" i="1"/>
  <c r="AC8435" i="1"/>
  <c r="AD8435" i="1"/>
  <c r="AE8435" i="1"/>
  <c r="AF8435" i="1"/>
  <c r="AC8436" i="1"/>
  <c r="AD8436" i="1"/>
  <c r="AE8436" i="1"/>
  <c r="AF8436" i="1"/>
  <c r="AC8437" i="1"/>
  <c r="AD8437" i="1"/>
  <c r="AE8437" i="1"/>
  <c r="AF8437" i="1"/>
  <c r="AC8438" i="1"/>
  <c r="AD8438" i="1"/>
  <c r="AE8438" i="1"/>
  <c r="AF8438" i="1"/>
  <c r="AC8439" i="1"/>
  <c r="AD8439" i="1"/>
  <c r="AE8439" i="1"/>
  <c r="AF8439" i="1"/>
  <c r="AC8440" i="1"/>
  <c r="AD8440" i="1"/>
  <c r="AE8440" i="1"/>
  <c r="AF8440" i="1"/>
  <c r="AC8441" i="1"/>
  <c r="AD8441" i="1"/>
  <c r="AE8441" i="1"/>
  <c r="AF8441" i="1"/>
  <c r="AC8442" i="1"/>
  <c r="AD8442" i="1"/>
  <c r="AE8442" i="1"/>
  <c r="AF8442" i="1"/>
  <c r="AC8443" i="1"/>
  <c r="AD8443" i="1"/>
  <c r="AE8443" i="1"/>
  <c r="AF8443" i="1"/>
  <c r="AC8444" i="1"/>
  <c r="AD8444" i="1"/>
  <c r="AE8444" i="1"/>
  <c r="AF8444" i="1"/>
  <c r="AC8445" i="1"/>
  <c r="AD8445" i="1"/>
  <c r="AE8445" i="1"/>
  <c r="AF8445" i="1"/>
  <c r="AC8446" i="1"/>
  <c r="AD8446" i="1"/>
  <c r="AE8446" i="1"/>
  <c r="AF8446" i="1"/>
  <c r="AC8447" i="1"/>
  <c r="AD8447" i="1"/>
  <c r="AE8447" i="1"/>
  <c r="AF8447" i="1"/>
  <c r="AC8448" i="1"/>
  <c r="AD8448" i="1"/>
  <c r="AE8448" i="1"/>
  <c r="AF8448" i="1"/>
  <c r="AC8449" i="1"/>
  <c r="AD8449" i="1"/>
  <c r="AE8449" i="1"/>
  <c r="AF8449" i="1"/>
  <c r="AC8450" i="1"/>
  <c r="AD8450" i="1"/>
  <c r="AE8450" i="1"/>
  <c r="AF8450" i="1"/>
  <c r="AC8451" i="1"/>
  <c r="AD8451" i="1"/>
  <c r="AE8451" i="1"/>
  <c r="AF8451" i="1"/>
  <c r="AC8452" i="1"/>
  <c r="AD8452" i="1"/>
  <c r="AE8452" i="1"/>
  <c r="AF8452" i="1"/>
  <c r="AC8453" i="1"/>
  <c r="AD8453" i="1"/>
  <c r="AE8453" i="1"/>
  <c r="AF8453" i="1"/>
  <c r="AC8454" i="1"/>
  <c r="AD8454" i="1"/>
  <c r="AE8454" i="1"/>
  <c r="AF8454" i="1"/>
  <c r="AC8455" i="1"/>
  <c r="AD8455" i="1"/>
  <c r="AE8455" i="1"/>
  <c r="AF8455" i="1"/>
  <c r="AC8456" i="1"/>
  <c r="AD8456" i="1"/>
  <c r="AE8456" i="1"/>
  <c r="AF8456" i="1"/>
  <c r="AC8457" i="1"/>
  <c r="AD8457" i="1"/>
  <c r="AE8457" i="1"/>
  <c r="AF8457" i="1"/>
  <c r="AC8458" i="1"/>
  <c r="AD8458" i="1"/>
  <c r="AE8458" i="1"/>
  <c r="AF8458" i="1"/>
  <c r="AC8459" i="1"/>
  <c r="AD8459" i="1"/>
  <c r="AE8459" i="1"/>
  <c r="AF8459" i="1"/>
  <c r="AC8460" i="1"/>
  <c r="AD8460" i="1"/>
  <c r="AE8460" i="1"/>
  <c r="AF8460" i="1"/>
  <c r="AC8461" i="1"/>
  <c r="AD8461" i="1"/>
  <c r="AE8461" i="1"/>
  <c r="AF8461" i="1"/>
  <c r="AC8462" i="1"/>
  <c r="AD8462" i="1"/>
  <c r="AE8462" i="1"/>
  <c r="AF8462" i="1"/>
  <c r="AC8463" i="1"/>
  <c r="AD8463" i="1"/>
  <c r="AE8463" i="1"/>
  <c r="AF8463" i="1"/>
  <c r="AC8464" i="1"/>
  <c r="AD8464" i="1"/>
  <c r="AE8464" i="1"/>
  <c r="AF8464" i="1"/>
  <c r="AC8465" i="1"/>
  <c r="AD8465" i="1"/>
  <c r="AE8465" i="1"/>
  <c r="AF8465" i="1"/>
  <c r="AC8466" i="1"/>
  <c r="AD8466" i="1"/>
  <c r="AE8466" i="1"/>
  <c r="AF8466" i="1"/>
  <c r="AC8467" i="1"/>
  <c r="AD8467" i="1"/>
  <c r="AE8467" i="1"/>
  <c r="AF8467" i="1"/>
  <c r="AC8468" i="1"/>
  <c r="AD8468" i="1"/>
  <c r="AE8468" i="1"/>
  <c r="AF8468" i="1"/>
  <c r="AC8469" i="1"/>
  <c r="AD8469" i="1"/>
  <c r="AE8469" i="1"/>
  <c r="AF8469" i="1"/>
  <c r="AC8470" i="1"/>
  <c r="AD8470" i="1"/>
  <c r="AE8470" i="1"/>
  <c r="AF8470" i="1"/>
  <c r="AC8471" i="1"/>
  <c r="AD8471" i="1"/>
  <c r="AE8471" i="1"/>
  <c r="AF8471" i="1"/>
  <c r="AC8472" i="1"/>
  <c r="AD8472" i="1"/>
  <c r="AE8472" i="1"/>
  <c r="AF8472" i="1"/>
  <c r="AC8473" i="1"/>
  <c r="AD8473" i="1"/>
  <c r="AE8473" i="1"/>
  <c r="AF8473" i="1"/>
  <c r="AC8474" i="1"/>
  <c r="AD8474" i="1"/>
  <c r="AE8474" i="1"/>
  <c r="AF8474" i="1"/>
  <c r="AC8475" i="1"/>
  <c r="AD8475" i="1"/>
  <c r="AE8475" i="1"/>
  <c r="AF8475" i="1"/>
  <c r="AC8476" i="1"/>
  <c r="AD8476" i="1"/>
  <c r="AE8476" i="1"/>
  <c r="AF8476" i="1"/>
  <c r="AC8477" i="1"/>
  <c r="AD8477" i="1"/>
  <c r="AE8477" i="1"/>
  <c r="AF8477" i="1"/>
  <c r="AC8478" i="1"/>
  <c r="AD8478" i="1"/>
  <c r="AE8478" i="1"/>
  <c r="AF8478" i="1"/>
  <c r="AC8479" i="1"/>
  <c r="AD8479" i="1"/>
  <c r="AE8479" i="1"/>
  <c r="AF8479" i="1"/>
  <c r="AC8480" i="1"/>
  <c r="AD8480" i="1"/>
  <c r="AE8480" i="1"/>
  <c r="AF8480" i="1"/>
  <c r="AC8481" i="1"/>
  <c r="AD8481" i="1"/>
  <c r="AE8481" i="1"/>
  <c r="AF8481" i="1"/>
  <c r="AC8482" i="1"/>
  <c r="AD8482" i="1"/>
  <c r="AE8482" i="1"/>
  <c r="AF8482" i="1"/>
  <c r="AC8483" i="1"/>
  <c r="AD8483" i="1"/>
  <c r="AE8483" i="1"/>
  <c r="AF8483" i="1"/>
  <c r="AC8484" i="1"/>
  <c r="AD8484" i="1"/>
  <c r="AE8484" i="1"/>
  <c r="AF8484" i="1"/>
  <c r="AC8485" i="1"/>
  <c r="AD8485" i="1"/>
  <c r="AE8485" i="1"/>
  <c r="AF8485" i="1"/>
  <c r="AC8486" i="1"/>
  <c r="AD8486" i="1"/>
  <c r="AE8486" i="1"/>
  <c r="AF8486" i="1"/>
  <c r="AC8487" i="1"/>
  <c r="AD8487" i="1"/>
  <c r="AE8487" i="1"/>
  <c r="AF8487" i="1"/>
  <c r="AC8488" i="1"/>
  <c r="AD8488" i="1"/>
  <c r="AE8488" i="1"/>
  <c r="AF8488" i="1"/>
  <c r="AC8489" i="1"/>
  <c r="AD8489" i="1"/>
  <c r="AE8489" i="1"/>
  <c r="AF8489" i="1"/>
  <c r="AC8490" i="1"/>
  <c r="AD8490" i="1"/>
  <c r="AE8490" i="1"/>
  <c r="AF8490" i="1"/>
  <c r="AC8491" i="1"/>
  <c r="AD8491" i="1"/>
  <c r="AE8491" i="1"/>
  <c r="AF8491" i="1"/>
  <c r="AC8492" i="1"/>
  <c r="AD8492" i="1"/>
  <c r="AE8492" i="1"/>
  <c r="AF8492" i="1"/>
  <c r="AC8493" i="1"/>
  <c r="AD8493" i="1"/>
  <c r="AE8493" i="1"/>
  <c r="AF8493" i="1"/>
  <c r="AC8494" i="1"/>
  <c r="AD8494" i="1"/>
  <c r="AE8494" i="1"/>
  <c r="AF8494" i="1"/>
  <c r="AC8495" i="1"/>
  <c r="AD8495" i="1"/>
  <c r="AE8495" i="1"/>
  <c r="AF8495" i="1"/>
  <c r="AC8496" i="1"/>
  <c r="AD8496" i="1"/>
  <c r="AE8496" i="1"/>
  <c r="AF8496" i="1"/>
  <c r="AC8497" i="1"/>
  <c r="AD8497" i="1"/>
  <c r="AE8497" i="1"/>
  <c r="AF8497" i="1"/>
  <c r="AC8498" i="1"/>
  <c r="AD8498" i="1"/>
  <c r="AE8498" i="1"/>
  <c r="AF8498" i="1"/>
  <c r="AC8499" i="1"/>
  <c r="AD8499" i="1"/>
  <c r="AE8499" i="1"/>
  <c r="AF8499" i="1"/>
  <c r="AC8500" i="1"/>
  <c r="AD8500" i="1"/>
  <c r="AE8500" i="1"/>
  <c r="AF8500" i="1"/>
  <c r="AC8501" i="1"/>
  <c r="AD8501" i="1"/>
  <c r="AE8501" i="1"/>
  <c r="AF8501" i="1"/>
  <c r="AC8502" i="1"/>
  <c r="AD8502" i="1"/>
  <c r="AE8502" i="1"/>
  <c r="AF8502" i="1"/>
  <c r="AC8503" i="1"/>
  <c r="AD8503" i="1"/>
  <c r="AE8503" i="1"/>
  <c r="AF8503" i="1"/>
  <c r="AC8504" i="1"/>
  <c r="AD8504" i="1"/>
  <c r="AE8504" i="1"/>
  <c r="AF8504" i="1"/>
  <c r="AC8505" i="1"/>
  <c r="AD8505" i="1"/>
  <c r="AE8505" i="1"/>
  <c r="AF8505" i="1"/>
  <c r="AC8506" i="1"/>
  <c r="AD8506" i="1"/>
  <c r="AE8506" i="1"/>
  <c r="AF8506" i="1"/>
  <c r="AC8507" i="1"/>
  <c r="AD8507" i="1"/>
  <c r="AE8507" i="1"/>
  <c r="AF8507" i="1"/>
  <c r="AC8508" i="1"/>
  <c r="AD8508" i="1"/>
  <c r="AE8508" i="1"/>
  <c r="AF8508" i="1"/>
  <c r="AC8509" i="1"/>
  <c r="AD8509" i="1"/>
  <c r="AE8509" i="1"/>
  <c r="AF8509" i="1"/>
  <c r="AC8510" i="1"/>
  <c r="AD8510" i="1"/>
  <c r="AE8510" i="1"/>
  <c r="AF8510" i="1"/>
  <c r="AC8511" i="1"/>
  <c r="AD8511" i="1"/>
  <c r="AE8511" i="1"/>
  <c r="AF8511" i="1"/>
  <c r="AC8512" i="1"/>
  <c r="AD8512" i="1"/>
  <c r="AE8512" i="1"/>
  <c r="AF8512" i="1"/>
  <c r="AC8513" i="1"/>
  <c r="AD8513" i="1"/>
  <c r="AE8513" i="1"/>
  <c r="AF8513" i="1"/>
  <c r="AC8514" i="1"/>
  <c r="AD8514" i="1"/>
  <c r="AE8514" i="1"/>
  <c r="AF8514" i="1"/>
  <c r="AC8515" i="1"/>
  <c r="AD8515" i="1"/>
  <c r="AE8515" i="1"/>
  <c r="AF8515" i="1"/>
  <c r="AC8516" i="1"/>
  <c r="AD8516" i="1"/>
  <c r="AE8516" i="1"/>
  <c r="AF8516" i="1"/>
  <c r="AC8517" i="1"/>
  <c r="AD8517" i="1"/>
  <c r="AE8517" i="1"/>
  <c r="AF8517" i="1"/>
  <c r="AC8518" i="1"/>
  <c r="AD8518" i="1"/>
  <c r="AE8518" i="1"/>
  <c r="AF8518" i="1"/>
  <c r="AC8519" i="1"/>
  <c r="AD8519" i="1"/>
  <c r="AE8519" i="1"/>
  <c r="AF8519" i="1"/>
  <c r="AC8520" i="1"/>
  <c r="AD8520" i="1"/>
  <c r="AE8520" i="1"/>
  <c r="AF8520" i="1"/>
  <c r="AC8521" i="1"/>
  <c r="AD8521" i="1"/>
  <c r="AE8521" i="1"/>
  <c r="AF8521" i="1"/>
  <c r="AC8522" i="1"/>
  <c r="AD8522" i="1"/>
  <c r="AE8522" i="1"/>
  <c r="AF8522" i="1"/>
  <c r="AC8523" i="1"/>
  <c r="AD8523" i="1"/>
  <c r="AE8523" i="1"/>
  <c r="AF8523" i="1"/>
  <c r="AC8524" i="1"/>
  <c r="AD8524" i="1"/>
  <c r="AE8524" i="1"/>
  <c r="AF8524" i="1"/>
  <c r="AC8525" i="1"/>
  <c r="AD8525" i="1"/>
  <c r="AE8525" i="1"/>
  <c r="AF8525" i="1"/>
  <c r="AC8526" i="1"/>
  <c r="AD8526" i="1"/>
  <c r="AE8526" i="1"/>
  <c r="AF8526" i="1"/>
  <c r="AC8527" i="1"/>
  <c r="AD8527" i="1"/>
  <c r="AE8527" i="1"/>
  <c r="AF8527" i="1"/>
  <c r="AC8528" i="1"/>
  <c r="AD8528" i="1"/>
  <c r="AE8528" i="1"/>
  <c r="AF8528" i="1"/>
  <c r="AC8529" i="1"/>
  <c r="AD8529" i="1"/>
  <c r="AE8529" i="1"/>
  <c r="AF8529" i="1"/>
  <c r="AC8530" i="1"/>
  <c r="AD8530" i="1"/>
  <c r="AE8530" i="1"/>
  <c r="AF8530" i="1"/>
  <c r="AC8531" i="1"/>
  <c r="AD8531" i="1"/>
  <c r="AE8531" i="1"/>
  <c r="AF8531" i="1"/>
  <c r="AC8532" i="1"/>
  <c r="AD8532" i="1"/>
  <c r="AE8532" i="1"/>
  <c r="AF8532" i="1"/>
  <c r="AC8533" i="1"/>
  <c r="AD8533" i="1"/>
  <c r="AE8533" i="1"/>
  <c r="AF8533" i="1"/>
  <c r="AC8534" i="1"/>
  <c r="AD8534" i="1"/>
  <c r="AE8534" i="1"/>
  <c r="AF8534" i="1"/>
  <c r="AC8535" i="1"/>
  <c r="AD8535" i="1"/>
  <c r="AE8535" i="1"/>
  <c r="AF8535" i="1"/>
  <c r="AC8536" i="1"/>
  <c r="AD8536" i="1"/>
  <c r="AE8536" i="1"/>
  <c r="AF8536" i="1"/>
  <c r="AC8537" i="1"/>
  <c r="AD8537" i="1"/>
  <c r="AE8537" i="1"/>
  <c r="AF8537" i="1"/>
  <c r="AC8538" i="1"/>
  <c r="AD8538" i="1"/>
  <c r="AE8538" i="1"/>
  <c r="AF8538" i="1"/>
  <c r="AC8539" i="1"/>
  <c r="AD8539" i="1"/>
  <c r="AE8539" i="1"/>
  <c r="AF8539" i="1"/>
  <c r="AC8540" i="1"/>
  <c r="AD8540" i="1"/>
  <c r="AE8540" i="1"/>
  <c r="AF8540" i="1"/>
  <c r="AC8541" i="1"/>
  <c r="AD8541" i="1"/>
  <c r="AE8541" i="1"/>
  <c r="AF8541" i="1"/>
  <c r="AC8542" i="1"/>
  <c r="AD8542" i="1"/>
  <c r="AE8542" i="1"/>
  <c r="AF8542" i="1"/>
  <c r="AC8543" i="1"/>
  <c r="AD8543" i="1"/>
  <c r="AE8543" i="1"/>
  <c r="AF8543" i="1"/>
  <c r="AC8544" i="1"/>
  <c r="AD8544" i="1"/>
  <c r="AE8544" i="1"/>
  <c r="AF8544" i="1"/>
  <c r="AC8545" i="1"/>
  <c r="AD8545" i="1"/>
  <c r="AE8545" i="1"/>
  <c r="AF8545" i="1"/>
  <c r="AC8546" i="1"/>
  <c r="AD8546" i="1"/>
  <c r="AE8546" i="1"/>
  <c r="AF8546" i="1"/>
  <c r="AC8547" i="1"/>
  <c r="AD8547" i="1"/>
  <c r="AE8547" i="1"/>
  <c r="AF8547" i="1"/>
  <c r="AC8548" i="1"/>
  <c r="AD8548" i="1"/>
  <c r="AE8548" i="1"/>
  <c r="AF8548" i="1"/>
  <c r="AC8549" i="1"/>
  <c r="AD8549" i="1"/>
  <c r="AE8549" i="1"/>
  <c r="AF8549" i="1"/>
  <c r="AC8550" i="1"/>
  <c r="AD8550" i="1"/>
  <c r="AE8550" i="1"/>
  <c r="AF8550" i="1"/>
  <c r="AC8551" i="1"/>
  <c r="AD8551" i="1"/>
  <c r="AE8551" i="1"/>
  <c r="AF8551" i="1"/>
  <c r="AC8552" i="1"/>
  <c r="AD8552" i="1"/>
  <c r="AE8552" i="1"/>
  <c r="AF8552" i="1"/>
  <c r="AC8553" i="1"/>
  <c r="AD8553" i="1"/>
  <c r="AE8553" i="1"/>
  <c r="AF8553" i="1"/>
  <c r="AC8554" i="1"/>
  <c r="AD8554" i="1"/>
  <c r="AE8554" i="1"/>
  <c r="AF8554" i="1"/>
  <c r="AC8555" i="1"/>
  <c r="AD8555" i="1"/>
  <c r="AE8555" i="1"/>
  <c r="AF8555" i="1"/>
  <c r="AC8556" i="1"/>
  <c r="AD8556" i="1"/>
  <c r="AE8556" i="1"/>
  <c r="AF8556" i="1"/>
  <c r="AC8557" i="1"/>
  <c r="AD8557" i="1"/>
  <c r="AE8557" i="1"/>
  <c r="AF8557" i="1"/>
  <c r="AC8558" i="1"/>
  <c r="AD8558" i="1"/>
  <c r="AE8558" i="1"/>
  <c r="AF8558" i="1"/>
  <c r="AC8559" i="1"/>
  <c r="AD8559" i="1"/>
  <c r="AE8559" i="1"/>
  <c r="AF8559" i="1"/>
  <c r="AC8560" i="1"/>
  <c r="AD8560" i="1"/>
  <c r="AE8560" i="1"/>
  <c r="AF8560" i="1"/>
  <c r="AC8561" i="1"/>
  <c r="AD8561" i="1"/>
  <c r="AE8561" i="1"/>
  <c r="AF8561" i="1"/>
  <c r="AC8562" i="1"/>
  <c r="AD8562" i="1"/>
  <c r="AE8562" i="1"/>
  <c r="AF8562" i="1"/>
  <c r="AC8563" i="1"/>
  <c r="AD8563" i="1"/>
  <c r="AE8563" i="1"/>
  <c r="AF8563" i="1"/>
  <c r="AC8564" i="1"/>
  <c r="AD8564" i="1"/>
  <c r="AE8564" i="1"/>
  <c r="AF8564" i="1"/>
  <c r="AC8565" i="1"/>
  <c r="AD8565" i="1"/>
  <c r="AE8565" i="1"/>
  <c r="AF8565" i="1"/>
  <c r="AC8566" i="1"/>
  <c r="AD8566" i="1"/>
  <c r="AE8566" i="1"/>
  <c r="AF8566" i="1"/>
  <c r="AC8567" i="1"/>
  <c r="AD8567" i="1"/>
  <c r="AE8567" i="1"/>
  <c r="AF8567" i="1"/>
  <c r="AC8568" i="1"/>
  <c r="AD8568" i="1"/>
  <c r="AE8568" i="1"/>
  <c r="AF8568" i="1"/>
  <c r="AC8569" i="1"/>
  <c r="AD8569" i="1"/>
  <c r="AE8569" i="1"/>
  <c r="AF8569" i="1"/>
  <c r="AC8570" i="1"/>
  <c r="AD8570" i="1"/>
  <c r="AE8570" i="1"/>
  <c r="AF8570" i="1"/>
  <c r="AC8571" i="1"/>
  <c r="AD8571" i="1"/>
  <c r="AE8571" i="1"/>
  <c r="AF8571" i="1"/>
  <c r="AC8572" i="1"/>
  <c r="AD8572" i="1"/>
  <c r="AE8572" i="1"/>
  <c r="AF8572" i="1"/>
  <c r="AC8573" i="1"/>
  <c r="AD8573" i="1"/>
  <c r="AE8573" i="1"/>
  <c r="AF8573" i="1"/>
  <c r="AC8574" i="1"/>
  <c r="AD8574" i="1"/>
  <c r="AE8574" i="1"/>
  <c r="AF8574" i="1"/>
  <c r="AC8575" i="1"/>
  <c r="AD8575" i="1"/>
  <c r="AE8575" i="1"/>
  <c r="AF8575" i="1"/>
  <c r="AC8576" i="1"/>
  <c r="AD8576" i="1"/>
  <c r="AE8576" i="1"/>
  <c r="AF8576" i="1"/>
  <c r="AC8577" i="1"/>
  <c r="AD8577" i="1"/>
  <c r="AE8577" i="1"/>
  <c r="AF8577" i="1"/>
  <c r="AC8578" i="1"/>
  <c r="AD8578" i="1"/>
  <c r="AE8578" i="1"/>
  <c r="AF8578" i="1"/>
  <c r="AC8579" i="1"/>
  <c r="AD8579" i="1"/>
  <c r="AE8579" i="1"/>
  <c r="AF8579" i="1"/>
  <c r="AC8580" i="1"/>
  <c r="AD8580" i="1"/>
  <c r="AE8580" i="1"/>
  <c r="AF8580" i="1"/>
  <c r="AC8581" i="1"/>
  <c r="AD8581" i="1"/>
  <c r="AE8581" i="1"/>
  <c r="AF8581" i="1"/>
  <c r="AC8582" i="1"/>
  <c r="AD8582" i="1"/>
  <c r="AE8582" i="1"/>
  <c r="AF8582" i="1"/>
  <c r="AC8583" i="1"/>
  <c r="AD8583" i="1"/>
  <c r="AE8583" i="1"/>
  <c r="AF8583" i="1"/>
  <c r="AC8584" i="1"/>
  <c r="AD8584" i="1"/>
  <c r="AE8584" i="1"/>
  <c r="AF8584" i="1"/>
  <c r="AC8585" i="1"/>
  <c r="AD8585" i="1"/>
  <c r="AE8585" i="1"/>
  <c r="AF8585" i="1"/>
  <c r="AC8586" i="1"/>
  <c r="AD8586" i="1"/>
  <c r="AE8586" i="1"/>
  <c r="AF8586" i="1"/>
  <c r="AC8587" i="1"/>
  <c r="AD8587" i="1"/>
  <c r="AE8587" i="1"/>
  <c r="AF8587" i="1"/>
  <c r="AC8588" i="1"/>
  <c r="AD8588" i="1"/>
  <c r="AE8588" i="1"/>
  <c r="AF8588" i="1"/>
  <c r="AC8589" i="1"/>
  <c r="AD8589" i="1"/>
  <c r="AE8589" i="1"/>
  <c r="AF8589" i="1"/>
  <c r="AC8590" i="1"/>
  <c r="AD8590" i="1"/>
  <c r="AE8590" i="1"/>
  <c r="AF8590" i="1"/>
  <c r="AC8591" i="1"/>
  <c r="AD8591" i="1"/>
  <c r="AE8591" i="1"/>
  <c r="AF8591" i="1"/>
  <c r="AC8592" i="1"/>
  <c r="AD8592" i="1"/>
  <c r="AE8592" i="1"/>
  <c r="AF8592" i="1"/>
  <c r="AC8593" i="1"/>
  <c r="AD8593" i="1"/>
  <c r="AE8593" i="1"/>
  <c r="AF8593" i="1"/>
  <c r="AC8594" i="1"/>
  <c r="AD8594" i="1"/>
  <c r="AE8594" i="1"/>
  <c r="AF8594" i="1"/>
  <c r="AC8595" i="1"/>
  <c r="AD8595" i="1"/>
  <c r="AE8595" i="1"/>
  <c r="AF8595" i="1"/>
  <c r="AC8596" i="1"/>
  <c r="AD8596" i="1"/>
  <c r="AE8596" i="1"/>
  <c r="AF8596" i="1"/>
  <c r="AC8597" i="1"/>
  <c r="AD8597" i="1"/>
  <c r="AE8597" i="1"/>
  <c r="AF8597" i="1"/>
  <c r="AC8598" i="1"/>
  <c r="AD8598" i="1"/>
  <c r="AE8598" i="1"/>
  <c r="AF8598" i="1"/>
  <c r="AC8599" i="1"/>
  <c r="AD8599" i="1"/>
  <c r="AE8599" i="1"/>
  <c r="AF8599" i="1"/>
  <c r="AC8600" i="1"/>
  <c r="AD8600" i="1"/>
  <c r="AE8600" i="1"/>
  <c r="AF8600" i="1"/>
  <c r="AC8601" i="1"/>
  <c r="AD8601" i="1"/>
  <c r="AE8601" i="1"/>
  <c r="AF8601" i="1"/>
  <c r="AC8602" i="1"/>
  <c r="AD8602" i="1"/>
  <c r="AE8602" i="1"/>
  <c r="AF8602" i="1"/>
  <c r="AC8603" i="1"/>
  <c r="AD8603" i="1"/>
  <c r="AE8603" i="1"/>
  <c r="AF8603" i="1"/>
  <c r="AC8604" i="1"/>
  <c r="AD8604" i="1"/>
  <c r="AE8604" i="1"/>
  <c r="AF8604" i="1"/>
  <c r="AC8605" i="1"/>
  <c r="AD8605" i="1"/>
  <c r="AE8605" i="1"/>
  <c r="AF8605" i="1"/>
  <c r="AC8606" i="1"/>
  <c r="AD8606" i="1"/>
  <c r="AE8606" i="1"/>
  <c r="AF8606" i="1"/>
  <c r="AC8607" i="1"/>
  <c r="AD8607" i="1"/>
  <c r="AE8607" i="1"/>
  <c r="AF8607" i="1"/>
  <c r="AC8608" i="1"/>
  <c r="AD8608" i="1"/>
  <c r="AE8608" i="1"/>
  <c r="AF8608" i="1"/>
  <c r="AC8609" i="1"/>
  <c r="AD8609" i="1"/>
  <c r="AE8609" i="1"/>
  <c r="AF8609" i="1"/>
  <c r="AC8610" i="1"/>
  <c r="AD8610" i="1"/>
  <c r="AE8610" i="1"/>
  <c r="AF8610" i="1"/>
  <c r="AC8611" i="1"/>
  <c r="AD8611" i="1"/>
  <c r="AE8611" i="1"/>
  <c r="AF8611" i="1"/>
  <c r="AC8612" i="1"/>
  <c r="AD8612" i="1"/>
  <c r="AE8612" i="1"/>
  <c r="AF8612" i="1"/>
  <c r="AC8613" i="1"/>
  <c r="AD8613" i="1"/>
  <c r="AE8613" i="1"/>
  <c r="AF8613" i="1"/>
  <c r="AC8614" i="1"/>
  <c r="AD8614" i="1"/>
  <c r="AE8614" i="1"/>
  <c r="AF8614" i="1"/>
  <c r="AC8615" i="1"/>
  <c r="AD8615" i="1"/>
  <c r="AE8615" i="1"/>
  <c r="AF8615" i="1"/>
  <c r="AC8616" i="1"/>
  <c r="AD8616" i="1"/>
  <c r="AE8616" i="1"/>
  <c r="AF8616" i="1"/>
  <c r="AC8617" i="1"/>
  <c r="AD8617" i="1"/>
  <c r="AE8617" i="1"/>
  <c r="AF8617" i="1"/>
  <c r="AC8618" i="1"/>
  <c r="AD8618" i="1"/>
  <c r="AE8618" i="1"/>
  <c r="AF8618" i="1"/>
  <c r="AC8619" i="1"/>
  <c r="AD8619" i="1"/>
  <c r="AE8619" i="1"/>
  <c r="AF8619" i="1"/>
  <c r="AC8620" i="1"/>
  <c r="AD8620" i="1"/>
  <c r="AE8620" i="1"/>
  <c r="AF8620" i="1"/>
  <c r="AC8621" i="1"/>
  <c r="AD8621" i="1"/>
  <c r="AE8621" i="1"/>
  <c r="AF8621" i="1"/>
  <c r="AC8622" i="1"/>
  <c r="AD8622" i="1"/>
  <c r="AE8622" i="1"/>
  <c r="AF8622" i="1"/>
  <c r="AC8623" i="1"/>
  <c r="AD8623" i="1"/>
  <c r="AE8623" i="1"/>
  <c r="AF8623" i="1"/>
  <c r="AC8624" i="1"/>
  <c r="AD8624" i="1"/>
  <c r="AE8624" i="1"/>
  <c r="AF8624" i="1"/>
  <c r="AC8625" i="1"/>
  <c r="AD8625" i="1"/>
  <c r="AE8625" i="1"/>
  <c r="AF8625" i="1"/>
  <c r="AC8626" i="1"/>
  <c r="AD8626" i="1"/>
  <c r="AE8626" i="1"/>
  <c r="AF8626" i="1"/>
  <c r="AC8627" i="1"/>
  <c r="AD8627" i="1"/>
  <c r="AE8627" i="1"/>
  <c r="AF8627" i="1"/>
  <c r="AC8628" i="1"/>
  <c r="AD8628" i="1"/>
  <c r="AE8628" i="1"/>
  <c r="AF8628" i="1"/>
  <c r="AC8629" i="1"/>
  <c r="AD8629" i="1"/>
  <c r="AE8629" i="1"/>
  <c r="AF8629" i="1"/>
  <c r="AC8630" i="1"/>
  <c r="AD8630" i="1"/>
  <c r="AE8630" i="1"/>
  <c r="AF8630" i="1"/>
  <c r="AC8631" i="1"/>
  <c r="AD8631" i="1"/>
  <c r="AE8631" i="1"/>
  <c r="AF8631" i="1"/>
  <c r="AC8632" i="1"/>
  <c r="AD8632" i="1"/>
  <c r="AE8632" i="1"/>
  <c r="AF8632" i="1"/>
  <c r="AC8633" i="1"/>
  <c r="AD8633" i="1"/>
  <c r="AE8633" i="1"/>
  <c r="AF8633" i="1"/>
  <c r="AC8634" i="1"/>
  <c r="AD8634" i="1"/>
  <c r="AE8634" i="1"/>
  <c r="AF8634" i="1"/>
  <c r="AC8635" i="1"/>
  <c r="AD8635" i="1"/>
  <c r="AE8635" i="1"/>
  <c r="AF8635" i="1"/>
  <c r="AC8636" i="1"/>
  <c r="AD8636" i="1"/>
  <c r="AE8636" i="1"/>
  <c r="AF8636" i="1"/>
  <c r="AC8637" i="1"/>
  <c r="AD8637" i="1"/>
  <c r="AE8637" i="1"/>
  <c r="AF8637" i="1"/>
  <c r="AC8638" i="1"/>
  <c r="AD8638" i="1"/>
  <c r="AE8638" i="1"/>
  <c r="AF8638" i="1"/>
  <c r="AC8639" i="1"/>
  <c r="AD8639" i="1"/>
  <c r="AE8639" i="1"/>
  <c r="AF8639" i="1"/>
  <c r="AC8640" i="1"/>
  <c r="AD8640" i="1"/>
  <c r="AE8640" i="1"/>
  <c r="AF8640" i="1"/>
  <c r="AC8641" i="1"/>
  <c r="AD8641" i="1"/>
  <c r="AE8641" i="1"/>
  <c r="AF8641" i="1"/>
  <c r="AC8642" i="1"/>
  <c r="AD8642" i="1"/>
  <c r="AE8642" i="1"/>
  <c r="AF8642" i="1"/>
  <c r="AC8643" i="1"/>
  <c r="AD8643" i="1"/>
  <c r="AE8643" i="1"/>
  <c r="AF8643" i="1"/>
  <c r="AC8644" i="1"/>
  <c r="AD8644" i="1"/>
  <c r="AE8644" i="1"/>
  <c r="AF8644" i="1"/>
  <c r="AC8645" i="1"/>
  <c r="AD8645" i="1"/>
  <c r="AE8645" i="1"/>
  <c r="AF8645" i="1"/>
  <c r="AC8646" i="1"/>
  <c r="AD8646" i="1"/>
  <c r="AE8646" i="1"/>
  <c r="AF8646" i="1"/>
  <c r="AC8647" i="1"/>
  <c r="AD8647" i="1"/>
  <c r="AE8647" i="1"/>
  <c r="AF8647" i="1"/>
  <c r="AC8648" i="1"/>
  <c r="AD8648" i="1"/>
  <c r="AE8648" i="1"/>
  <c r="AF8648" i="1"/>
  <c r="AC8649" i="1"/>
  <c r="AD8649" i="1"/>
  <c r="AE8649" i="1"/>
  <c r="AF8649" i="1"/>
  <c r="AC8650" i="1"/>
  <c r="AD8650" i="1"/>
  <c r="AE8650" i="1"/>
  <c r="AF8650" i="1"/>
  <c r="AC8651" i="1"/>
  <c r="AD8651" i="1"/>
  <c r="AE8651" i="1"/>
  <c r="AF8651" i="1"/>
  <c r="AC8652" i="1"/>
  <c r="AD8652" i="1"/>
  <c r="AE8652" i="1"/>
  <c r="AF8652" i="1"/>
  <c r="AC8653" i="1"/>
  <c r="AD8653" i="1"/>
  <c r="AE8653" i="1"/>
  <c r="AF8653" i="1"/>
  <c r="AC8654" i="1"/>
  <c r="AD8654" i="1"/>
  <c r="AE8654" i="1"/>
  <c r="AF8654" i="1"/>
  <c r="AC8655" i="1"/>
  <c r="AD8655" i="1"/>
  <c r="AE8655" i="1"/>
  <c r="AF8655" i="1"/>
  <c r="AC8656" i="1"/>
  <c r="AD8656" i="1"/>
  <c r="AE8656" i="1"/>
  <c r="AF8656" i="1"/>
  <c r="AC8657" i="1"/>
  <c r="AD8657" i="1"/>
  <c r="AE8657" i="1"/>
  <c r="AF8657" i="1"/>
  <c r="AC8658" i="1"/>
  <c r="AD8658" i="1"/>
  <c r="AE8658" i="1"/>
  <c r="AF8658" i="1"/>
  <c r="AC8659" i="1"/>
  <c r="AD8659" i="1"/>
  <c r="AE8659" i="1"/>
  <c r="AF8659" i="1"/>
  <c r="AC8660" i="1"/>
  <c r="AD8660" i="1"/>
  <c r="AE8660" i="1"/>
  <c r="AF8660" i="1"/>
  <c r="AC8661" i="1"/>
  <c r="AD8661" i="1"/>
  <c r="AE8661" i="1"/>
  <c r="AF8661" i="1"/>
  <c r="AC8662" i="1"/>
  <c r="AD8662" i="1"/>
  <c r="AE8662" i="1"/>
  <c r="AF8662" i="1"/>
  <c r="AC8663" i="1"/>
  <c r="AD8663" i="1"/>
  <c r="AE8663" i="1"/>
  <c r="AF8663" i="1"/>
  <c r="AC8664" i="1"/>
  <c r="AD8664" i="1"/>
  <c r="AE8664" i="1"/>
  <c r="AF8664" i="1"/>
  <c r="AC8665" i="1"/>
  <c r="AD8665" i="1"/>
  <c r="AE8665" i="1"/>
  <c r="AF8665" i="1"/>
  <c r="AC8666" i="1"/>
  <c r="AD8666" i="1"/>
  <c r="AE8666" i="1"/>
  <c r="AF8666" i="1"/>
  <c r="AC8667" i="1"/>
  <c r="AD8667" i="1"/>
  <c r="AE8667" i="1"/>
  <c r="AF8667" i="1"/>
  <c r="AC8668" i="1"/>
  <c r="AD8668" i="1"/>
  <c r="AE8668" i="1"/>
  <c r="AF8668" i="1"/>
  <c r="AC8669" i="1"/>
  <c r="AD8669" i="1"/>
  <c r="AE8669" i="1"/>
  <c r="AF8669" i="1"/>
  <c r="AC8670" i="1"/>
  <c r="AD8670" i="1"/>
  <c r="AE8670" i="1"/>
  <c r="AF8670" i="1"/>
  <c r="AC8671" i="1"/>
  <c r="AD8671" i="1"/>
  <c r="AE8671" i="1"/>
  <c r="AF8671" i="1"/>
  <c r="AC8672" i="1"/>
  <c r="AD8672" i="1"/>
  <c r="AE8672" i="1"/>
  <c r="AF8672" i="1"/>
  <c r="AC8673" i="1"/>
  <c r="AD8673" i="1"/>
  <c r="AE8673" i="1"/>
  <c r="AF8673" i="1"/>
  <c r="AC8674" i="1"/>
  <c r="AD8674" i="1"/>
  <c r="AE8674" i="1"/>
  <c r="AF8674" i="1"/>
  <c r="AC8675" i="1"/>
  <c r="AD8675" i="1"/>
  <c r="AE8675" i="1"/>
  <c r="AF8675" i="1"/>
  <c r="AC8676" i="1"/>
  <c r="AD8676" i="1"/>
  <c r="AE8676" i="1"/>
  <c r="AF8676" i="1"/>
  <c r="AC8677" i="1"/>
  <c r="AD8677" i="1"/>
  <c r="AE8677" i="1"/>
  <c r="AF8677" i="1"/>
  <c r="AC8678" i="1"/>
  <c r="AD8678" i="1"/>
  <c r="AE8678" i="1"/>
  <c r="AF8678" i="1"/>
  <c r="AC8679" i="1"/>
  <c r="AD8679" i="1"/>
  <c r="AE8679" i="1"/>
  <c r="AF8679" i="1"/>
  <c r="AC8680" i="1"/>
  <c r="AD8680" i="1"/>
  <c r="AE8680" i="1"/>
  <c r="AF8680" i="1"/>
  <c r="AC8681" i="1"/>
  <c r="AD8681" i="1"/>
  <c r="AE8681" i="1"/>
  <c r="AF8681" i="1"/>
  <c r="AC8682" i="1"/>
  <c r="AD8682" i="1"/>
  <c r="AE8682" i="1"/>
  <c r="AF8682" i="1"/>
  <c r="AC8683" i="1"/>
  <c r="AD8683" i="1"/>
  <c r="AE8683" i="1"/>
  <c r="AF8683" i="1"/>
  <c r="AC8684" i="1"/>
  <c r="AD8684" i="1"/>
  <c r="AE8684" i="1"/>
  <c r="AF8684" i="1"/>
  <c r="AC8685" i="1"/>
  <c r="AD8685" i="1"/>
  <c r="AE8685" i="1"/>
  <c r="AF8685" i="1"/>
  <c r="AC8686" i="1"/>
  <c r="AD8686" i="1"/>
  <c r="AE8686" i="1"/>
  <c r="AF8686" i="1"/>
  <c r="AC8687" i="1"/>
  <c r="AD8687" i="1"/>
  <c r="AE8687" i="1"/>
  <c r="AF8687" i="1"/>
  <c r="AC8688" i="1"/>
  <c r="AD8688" i="1"/>
  <c r="AE8688" i="1"/>
  <c r="AF8688" i="1"/>
  <c r="AC8689" i="1"/>
  <c r="AD8689" i="1"/>
  <c r="AE8689" i="1"/>
  <c r="AF8689" i="1"/>
  <c r="AC8690" i="1"/>
  <c r="AD8690" i="1"/>
  <c r="AE8690" i="1"/>
  <c r="AF8690" i="1"/>
  <c r="AC8691" i="1"/>
  <c r="AD8691" i="1"/>
  <c r="AE8691" i="1"/>
  <c r="AF8691" i="1"/>
  <c r="AC8692" i="1"/>
  <c r="AD8692" i="1"/>
  <c r="AE8692" i="1"/>
  <c r="AF8692" i="1"/>
  <c r="AC8693" i="1"/>
  <c r="AD8693" i="1"/>
  <c r="AE8693" i="1"/>
  <c r="AF8693" i="1"/>
  <c r="AC8694" i="1"/>
  <c r="AD8694" i="1"/>
  <c r="AE8694" i="1"/>
  <c r="AF8694" i="1"/>
  <c r="AC8695" i="1"/>
  <c r="AD8695" i="1"/>
  <c r="AE8695" i="1"/>
  <c r="AF8695" i="1"/>
  <c r="AC8696" i="1"/>
  <c r="AD8696" i="1"/>
  <c r="AE8696" i="1"/>
  <c r="AF8696" i="1"/>
  <c r="AC8697" i="1"/>
  <c r="AD8697" i="1"/>
  <c r="AE8697" i="1"/>
  <c r="AF8697" i="1"/>
  <c r="AC8698" i="1"/>
  <c r="AD8698" i="1"/>
  <c r="AE8698" i="1"/>
  <c r="AF8698" i="1"/>
  <c r="AC8699" i="1"/>
  <c r="AD8699" i="1"/>
  <c r="AE8699" i="1"/>
  <c r="AF8699" i="1"/>
  <c r="AC8700" i="1"/>
  <c r="AD8700" i="1"/>
  <c r="AE8700" i="1"/>
  <c r="AF8700" i="1"/>
  <c r="AC8701" i="1"/>
  <c r="AD8701" i="1"/>
  <c r="AE8701" i="1"/>
  <c r="AF8701" i="1"/>
  <c r="AC8702" i="1"/>
  <c r="AD8702" i="1"/>
  <c r="AE8702" i="1"/>
  <c r="AF8702" i="1"/>
  <c r="AC8703" i="1"/>
  <c r="AD8703" i="1"/>
  <c r="AE8703" i="1"/>
  <c r="AF8703" i="1"/>
  <c r="AC8704" i="1"/>
  <c r="AD8704" i="1"/>
  <c r="AE8704" i="1"/>
  <c r="AF8704" i="1"/>
  <c r="AC8705" i="1"/>
  <c r="AD8705" i="1"/>
  <c r="AE8705" i="1"/>
  <c r="AF8705" i="1"/>
  <c r="AC8706" i="1"/>
  <c r="AD8706" i="1"/>
  <c r="AE8706" i="1"/>
  <c r="AF8706" i="1"/>
  <c r="AC8707" i="1"/>
  <c r="AD8707" i="1"/>
  <c r="AE8707" i="1"/>
  <c r="AF8707" i="1"/>
  <c r="AC8708" i="1"/>
  <c r="AD8708" i="1"/>
  <c r="AE8708" i="1"/>
  <c r="AF8708" i="1"/>
  <c r="AC8709" i="1"/>
  <c r="AD8709" i="1"/>
  <c r="AE8709" i="1"/>
  <c r="AF8709" i="1"/>
  <c r="AC8710" i="1"/>
  <c r="AD8710" i="1"/>
  <c r="AE8710" i="1"/>
  <c r="AF8710" i="1"/>
  <c r="AC8711" i="1"/>
  <c r="AD8711" i="1"/>
  <c r="AE8711" i="1"/>
  <c r="AF8711" i="1"/>
  <c r="AC8712" i="1"/>
  <c r="AD8712" i="1"/>
  <c r="AE8712" i="1"/>
  <c r="AF8712" i="1"/>
  <c r="AC8713" i="1"/>
  <c r="AD8713" i="1"/>
  <c r="AE8713" i="1"/>
  <c r="AF8713" i="1"/>
  <c r="AC8714" i="1"/>
  <c r="AD8714" i="1"/>
  <c r="AE8714" i="1"/>
  <c r="AF8714" i="1"/>
  <c r="AC8715" i="1"/>
  <c r="AD8715" i="1"/>
  <c r="AE8715" i="1"/>
  <c r="AF8715" i="1"/>
  <c r="AC8716" i="1"/>
  <c r="AD8716" i="1"/>
  <c r="AE8716" i="1"/>
  <c r="AF8716" i="1"/>
  <c r="AC8717" i="1"/>
  <c r="AD8717" i="1"/>
  <c r="AE8717" i="1"/>
  <c r="AF8717" i="1"/>
  <c r="AC8718" i="1"/>
  <c r="AD8718" i="1"/>
  <c r="AE8718" i="1"/>
  <c r="AF8718" i="1"/>
  <c r="AC8719" i="1"/>
  <c r="AD8719" i="1"/>
  <c r="AE8719" i="1"/>
  <c r="AF8719" i="1"/>
  <c r="AC8720" i="1"/>
  <c r="AD8720" i="1"/>
  <c r="AE8720" i="1"/>
  <c r="AF8720" i="1"/>
  <c r="AC8721" i="1"/>
  <c r="AD8721" i="1"/>
  <c r="AE8721" i="1"/>
  <c r="AF8721" i="1"/>
  <c r="AC8722" i="1"/>
  <c r="AD8722" i="1"/>
  <c r="AE8722" i="1"/>
  <c r="AF8722" i="1"/>
  <c r="AC8723" i="1"/>
  <c r="AD8723" i="1"/>
  <c r="AE8723" i="1"/>
  <c r="AF8723" i="1"/>
  <c r="AC8724" i="1"/>
  <c r="AD8724" i="1"/>
  <c r="AE8724" i="1"/>
  <c r="AF8724" i="1"/>
  <c r="AC8725" i="1"/>
  <c r="AD8725" i="1"/>
  <c r="AE8725" i="1"/>
  <c r="AF8725" i="1"/>
  <c r="AC8726" i="1"/>
  <c r="AD8726" i="1"/>
  <c r="AE8726" i="1"/>
  <c r="AF8726" i="1"/>
  <c r="AC8727" i="1"/>
  <c r="AD8727" i="1"/>
  <c r="AE8727" i="1"/>
  <c r="AF8727" i="1"/>
  <c r="AC8728" i="1"/>
  <c r="AD8728" i="1"/>
  <c r="AE8728" i="1"/>
  <c r="AF8728" i="1"/>
  <c r="AC8729" i="1"/>
  <c r="AD8729" i="1"/>
  <c r="AE8729" i="1"/>
  <c r="AF8729" i="1"/>
  <c r="AC8730" i="1"/>
  <c r="AD8730" i="1"/>
  <c r="AE8730" i="1"/>
  <c r="AF8730" i="1"/>
  <c r="AC8731" i="1"/>
  <c r="AD8731" i="1"/>
  <c r="AE8731" i="1"/>
  <c r="AF8731" i="1"/>
  <c r="AC8732" i="1"/>
  <c r="AD8732" i="1"/>
  <c r="AE8732" i="1"/>
  <c r="AF8732" i="1"/>
  <c r="AC8733" i="1"/>
  <c r="AD8733" i="1"/>
  <c r="AE8733" i="1"/>
  <c r="AF8733" i="1"/>
  <c r="AC8734" i="1"/>
  <c r="AD8734" i="1"/>
  <c r="AE8734" i="1"/>
  <c r="AF8734" i="1"/>
  <c r="AC8735" i="1"/>
  <c r="AD8735" i="1"/>
  <c r="AE8735" i="1"/>
  <c r="AF8735" i="1"/>
  <c r="AC8736" i="1"/>
  <c r="AD8736" i="1"/>
  <c r="AE8736" i="1"/>
  <c r="AF8736" i="1"/>
  <c r="AC8737" i="1"/>
  <c r="AD8737" i="1"/>
  <c r="AE8737" i="1"/>
  <c r="AF8737" i="1"/>
  <c r="AC8738" i="1"/>
  <c r="AD8738" i="1"/>
  <c r="AE8738" i="1"/>
  <c r="AF8738" i="1"/>
  <c r="AC8739" i="1"/>
  <c r="AD8739" i="1"/>
  <c r="AE8739" i="1"/>
  <c r="AF8739" i="1"/>
  <c r="AC8740" i="1"/>
  <c r="AD8740" i="1"/>
  <c r="AE8740" i="1"/>
  <c r="AF8740" i="1"/>
  <c r="AC8741" i="1"/>
  <c r="AD8741" i="1"/>
  <c r="AE8741" i="1"/>
  <c r="AF8741" i="1"/>
  <c r="AC8742" i="1"/>
  <c r="AD8742" i="1"/>
  <c r="AE8742" i="1"/>
  <c r="AF8742" i="1"/>
  <c r="AC8743" i="1"/>
  <c r="AD8743" i="1"/>
  <c r="AE8743" i="1"/>
  <c r="AF8743" i="1"/>
  <c r="AC8744" i="1"/>
  <c r="AD8744" i="1"/>
  <c r="AE8744" i="1"/>
  <c r="AF8744" i="1"/>
  <c r="AC8745" i="1"/>
  <c r="AD8745" i="1"/>
  <c r="AE8745" i="1"/>
  <c r="AF8745" i="1"/>
  <c r="AC8746" i="1"/>
  <c r="AD8746" i="1"/>
  <c r="AE8746" i="1"/>
  <c r="AF8746" i="1"/>
  <c r="AC8747" i="1"/>
  <c r="AD8747" i="1"/>
  <c r="AE8747" i="1"/>
  <c r="AF8747" i="1"/>
  <c r="AC8748" i="1"/>
  <c r="AD8748" i="1"/>
  <c r="AE8748" i="1"/>
  <c r="AF8748" i="1"/>
  <c r="AC8749" i="1"/>
  <c r="AD8749" i="1"/>
  <c r="AE8749" i="1"/>
  <c r="AF8749" i="1"/>
  <c r="AC8750" i="1"/>
  <c r="AD8750" i="1"/>
  <c r="AE8750" i="1"/>
  <c r="AF8750" i="1"/>
  <c r="AC8751" i="1"/>
  <c r="AD8751" i="1"/>
  <c r="AE8751" i="1"/>
  <c r="AF8751" i="1"/>
  <c r="AC8752" i="1"/>
  <c r="AD8752" i="1"/>
  <c r="AE8752" i="1"/>
  <c r="AF8752" i="1"/>
  <c r="AC8753" i="1"/>
  <c r="AD8753" i="1"/>
  <c r="AE8753" i="1"/>
  <c r="AF8753" i="1"/>
  <c r="AC8754" i="1"/>
  <c r="AD8754" i="1"/>
  <c r="AE8754" i="1"/>
  <c r="AF8754" i="1"/>
  <c r="AC8755" i="1"/>
  <c r="AD8755" i="1"/>
  <c r="AE8755" i="1"/>
  <c r="AF8755" i="1"/>
  <c r="AC8756" i="1"/>
  <c r="AD8756" i="1"/>
  <c r="AE8756" i="1"/>
  <c r="AF8756" i="1"/>
  <c r="AC8757" i="1"/>
  <c r="AD8757" i="1"/>
  <c r="AE8757" i="1"/>
  <c r="AF8757" i="1"/>
  <c r="AC8758" i="1"/>
  <c r="AD8758" i="1"/>
  <c r="AE8758" i="1"/>
  <c r="AF8758" i="1"/>
  <c r="AC8759" i="1"/>
  <c r="AD8759" i="1"/>
  <c r="AE8759" i="1"/>
  <c r="AF8759" i="1"/>
  <c r="AC8760" i="1"/>
  <c r="AD8760" i="1"/>
  <c r="AE8760" i="1"/>
  <c r="AF8760" i="1"/>
  <c r="AC8761" i="1"/>
  <c r="AD8761" i="1"/>
  <c r="AE8761" i="1"/>
  <c r="AF8761" i="1"/>
  <c r="AC8762" i="1"/>
  <c r="AD8762" i="1"/>
  <c r="AE8762" i="1"/>
  <c r="AF8762" i="1"/>
  <c r="AD3" i="1"/>
  <c r="AE3" i="1"/>
  <c r="AC3" i="1"/>
  <c r="D29" i="8" l="1"/>
  <c r="D28" i="8"/>
  <c r="D26" i="8"/>
  <c r="D25" i="8" s="1"/>
  <c r="D24" i="8" s="1"/>
  <c r="D23" i="8" s="1"/>
  <c r="D22" i="8" s="1"/>
  <c r="D21" i="8" s="1"/>
  <c r="D20" i="8" s="1"/>
  <c r="D19" i="8" s="1"/>
  <c r="D18" i="8" s="1"/>
  <c r="D17" i="8" s="1"/>
  <c r="D16" i="8" s="1"/>
  <c r="D15" i="8" s="1"/>
  <c r="D14" i="8" s="1"/>
  <c r="D13" i="8" s="1"/>
  <c r="D12" i="8" s="1"/>
  <c r="D11" i="8" s="1"/>
  <c r="D10" i="8" s="1"/>
  <c r="D9" i="8" s="1"/>
  <c r="D8" i="8" s="1"/>
  <c r="D58" i="8"/>
  <c r="D57" i="8"/>
  <c r="D35" i="8"/>
  <c r="D43" i="8"/>
  <c r="D51" i="8"/>
  <c r="D45" i="8"/>
  <c r="D54" i="8"/>
  <c r="D50" i="8"/>
  <c r="D36" i="8"/>
  <c r="D44" i="8"/>
  <c r="D52" i="8"/>
  <c r="D37" i="8"/>
  <c r="D53" i="8"/>
  <c r="D30" i="8"/>
  <c r="D38" i="8"/>
  <c r="D46" i="8"/>
  <c r="D31" i="8"/>
  <c r="D39" i="8"/>
  <c r="D47" i="8"/>
  <c r="D55" i="8"/>
  <c r="D40" i="8"/>
  <c r="D48" i="8"/>
  <c r="D56" i="8"/>
  <c r="D33" i="8"/>
  <c r="D41" i="8"/>
  <c r="D49" i="8"/>
  <c r="D42" i="8"/>
  <c r="D32" i="8"/>
  <c r="D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tc={62D8E2A9-A9EB-4A72-B7F4-0823E09C473D}</author>
  </authors>
  <commentList>
    <comment ref="B6" authorId="0" shapeId="0" xr:uid="{62D8E2A9-A9EB-4A72-B7F4-0823E09C473D}">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same comment as for building stock year. Data indexed by PV_Static_Time should go back to 2002. Thanks!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B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B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C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<sst xmlns="http://schemas.openxmlformats.org/spreadsheetml/2006/main" count="58029" uniqueCount="738">
  <si>
    <t>Title:</t>
  </si>
  <si>
    <t>Load Profiles (hourly)</t>
  </si>
  <si>
    <t>Units:</t>
  </si>
  <si>
    <t>kWh for each of 8784 (or 8760) hours per year</t>
  </si>
  <si>
    <t>Description:</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</si>
  <si>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</si>
  <si>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</si>
  <si>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</si>
  <si>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</si>
  <si>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r>
      <t xml:space="preserve">All Sectors </t>
    </r>
    <r>
      <rPr>
        <b/>
        <sz val="11"/>
        <color theme="1"/>
        <rFont val="Wingdings"/>
        <charset val="2"/>
      </rPr>
      <t>à</t>
    </r>
  </si>
  <si>
    <t>-</t>
  </si>
  <si>
    <t>Start Date (eg, 1/1/2019)</t>
  </si>
  <si>
    <t>Residential</t>
  </si>
  <si>
    <t>NonResidential</t>
  </si>
  <si>
    <t>JEA's load profiles for Res and NonRes customers.</t>
  </si>
  <si>
    <t>Dates of Holidays</t>
  </si>
  <si>
    <t>Date</t>
  </si>
  <si>
    <t>Holidays observed by the federal government. For all hourly profiles (see Hourly_Profiles tab), holidays must be specified for the year to which the hourly profile is applicable.</t>
  </si>
  <si>
    <t>Source: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</si>
  <si>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</si>
  <si>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</si>
  <si>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</si>
  <si>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New Years</t>
  </si>
  <si>
    <t>MLK Jr.</t>
  </si>
  <si>
    <t>Presidents</t>
  </si>
  <si>
    <t>Memorial</t>
  </si>
  <si>
    <t>Independence</t>
  </si>
  <si>
    <t>Labor</t>
  </si>
  <si>
    <t>Columbus</t>
  </si>
  <si>
    <t>Veterans</t>
  </si>
  <si>
    <t>Thanksgiving</t>
  </si>
  <si>
    <t>Christmas</t>
  </si>
  <si>
    <t>Solar PV Capacity Factor</t>
  </si>
  <si>
    <t>(kWh AC/year)/(kW-DC*8760hrs)</t>
  </si>
  <si>
    <t>This capacity indicates the amount of kWh-AC of energy that could be produced per year from a system having 1 kW-DC nameplate rating.</t>
  </si>
  <si>
    <r>
      <t xml:space="preserve">PV Climate Zones </t>
    </r>
    <r>
      <rPr>
        <b/>
        <sz val="11"/>
        <color theme="1"/>
        <rFont val="Wingdings"/>
        <charset val="2"/>
      </rPr>
      <t>â</t>
    </r>
  </si>
  <si>
    <t>p_rate</t>
  </si>
  <si>
    <t>year</t>
  </si>
  <si>
    <t>accounts</t>
  </si>
  <si>
    <t>CURT</t>
  </si>
  <si>
    <t>GERDAU</t>
  </si>
  <si>
    <t>GS</t>
  </si>
  <si>
    <t>GSD</t>
  </si>
  <si>
    <t>GSLD</t>
  </si>
  <si>
    <t>INT</t>
  </si>
  <si>
    <t>JEA</t>
  </si>
  <si>
    <t>LIGHTS</t>
  </si>
  <si>
    <t>RES</t>
  </si>
  <si>
    <t>date</t>
  </si>
  <si>
    <t>hour</t>
  </si>
  <si>
    <t>kwh_Mean</t>
  </si>
  <si>
    <t>kwh_Total</t>
  </si>
  <si>
    <t>uom</t>
  </si>
  <si>
    <t>class</t>
  </si>
  <si>
    <t>kWh</t>
  </si>
  <si>
    <t>Original Data:</t>
  </si>
  <si>
    <t>Rate Class:</t>
  </si>
  <si>
    <t>Transform:</t>
  </si>
  <si>
    <t>No "GSLD", take the total of GS and GSD as NonResidential</t>
  </si>
  <si>
    <t>Climate Zone Map</t>
  </si>
  <si>
    <t>text</t>
  </si>
  <si>
    <t>Maps the climate zones (as indicated in the PV_Climate_Zone index) to each of the spatial IDs.</t>
  </si>
  <si>
    <r>
      <t xml:space="preserve">All Spatial IDs </t>
    </r>
    <r>
      <rPr>
        <b/>
        <sz val="11"/>
        <color theme="1"/>
        <rFont val="Wingdings"/>
        <charset val="2"/>
      </rPr>
      <t>â</t>
    </r>
  </si>
  <si>
    <t>Value</t>
  </si>
  <si>
    <t>Jacksonville</t>
  </si>
  <si>
    <t>Derived from PVWatts Calculator.</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</si>
  <si>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</si>
  <si>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</si>
  <si>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</si>
  <si>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t>8760/8784 Hourly Profiles</t>
  </si>
  <si>
    <t>See profile name</t>
  </si>
  <si>
    <t>The solar production profiles are AC system outputs (W-hr) from the PVWatts Calculator for 1 kW DC system.</t>
  </si>
  <si>
    <t>Note:</t>
  </si>
  <si>
    <r>
      <t xml:space="preserve">Profile Names </t>
    </r>
    <r>
      <rPr>
        <b/>
        <sz val="11"/>
        <color theme="1"/>
        <rFont val="Wingdings"/>
        <charset val="2"/>
      </rPr>
      <t>à</t>
    </r>
  </si>
  <si>
    <r>
      <t xml:space="preserve">Loadshape Rows </t>
    </r>
    <r>
      <rPr>
        <b/>
        <sz val="11"/>
        <color theme="1"/>
        <rFont val="Wingdings"/>
        <charset val="2"/>
      </rPr>
      <t>â</t>
    </r>
  </si>
  <si>
    <t>Solar_Jacksonville (W-hr/system)</t>
  </si>
  <si>
    <t>Solar PV AC-to-DC Conversion Factor</t>
  </si>
  <si>
    <t>kW-DC/kW-AC</t>
  </si>
  <si>
    <t xml:space="preserve">The conversion factor from kW-AC of solar to kW-DC. This value should be consistent with the AC values from interconnect data. </t>
  </si>
  <si>
    <t>TotalArea</t>
  </si>
  <si>
    <t>m2</t>
  </si>
  <si>
    <t>Total  area by type and sector and spatial ID (one-year values)</t>
  </si>
  <si>
    <t>N/A</t>
  </si>
  <si>
    <t>We have number of customers by year - do we need to create time series for this input?</t>
  </si>
  <si>
    <t>Residential:</t>
  </si>
  <si>
    <t xml:space="preserve">The "Forecast" sheet from "CY21 Residential" </t>
  </si>
  <si>
    <t>H:\CSPA Projects\611150 - JEA IRP\b_Data Request\2. Load Forecast Files\CY21 Residential.xlsx</t>
  </si>
  <si>
    <t>Commercial:</t>
  </si>
  <si>
    <t xml:space="preserve">The "Forecast" sheet from "CY21 Commercial" </t>
  </si>
  <si>
    <t>H:\CSPA Projects\611150 - JEA IRP\b_Data Request\2. Load Forecast Files\CY21 Commercial.xlsx</t>
  </si>
  <si>
    <t>Industrial:</t>
  </si>
  <si>
    <t xml:space="preserve">The "Forecast" sheet from "CY21 Industrial" </t>
  </si>
  <si>
    <t>CY</t>
  </si>
  <si>
    <t># Account</t>
  </si>
  <si>
    <t>RASS Stock %</t>
  </si>
  <si>
    <t>Single Family</t>
  </si>
  <si>
    <t>Multi-Family</t>
  </si>
  <si>
    <t>Mobile Home</t>
  </si>
  <si>
    <t>Base year CY=2021</t>
  </si>
  <si>
    <t>Energy Information Administration (EIA)- About the Residential Energy Consumption Survey (RECS)Table HC1.1 Fuels used and end uses in U.S. homes by housing unit type, 2015</t>
  </si>
  <si>
    <t>Table HC10.12 Average square footage of South homes, 2015</t>
  </si>
  <si>
    <t>Average square footage</t>
  </si>
  <si>
    <t>per housing unit</t>
  </si>
  <si>
    <t>Single-family detached</t>
  </si>
  <si>
    <t>Single-family attached</t>
  </si>
  <si>
    <t>Apartments in buildings with 2-4 units</t>
  </si>
  <si>
    <t>Apartments in buildings with 5 or more units</t>
  </si>
  <si>
    <t>Mobile homes</t>
  </si>
  <si>
    <t>Table HC10.4 Total square footage of South homes, 2015</t>
  </si>
  <si>
    <t>Number of stories</t>
  </si>
  <si>
    <t>One story</t>
  </si>
  <si>
    <t>Two stories</t>
  </si>
  <si>
    <t>Three or more stories</t>
  </si>
  <si>
    <t>Split level</t>
  </si>
  <si>
    <t>Not asked (apartments and mobile homes)</t>
  </si>
  <si>
    <t>Number of housing units (million)</t>
  </si>
  <si>
    <t>Total square footage (billion square feet)</t>
  </si>
  <si>
    <t>Average # of stores</t>
  </si>
  <si>
    <t>Average sqft</t>
  </si>
  <si>
    <t>Res Summary</t>
  </si>
  <si>
    <t>Stock (Base year CY=2021)</t>
  </si>
  <si>
    <t># of 'buidlings'</t>
  </si>
  <si>
    <t>assume one store</t>
  </si>
  <si>
    <t>Estimated Roof Size (sqft) per building</t>
  </si>
  <si>
    <t>only for single family</t>
  </si>
  <si>
    <t>Total Roof Area (m2)</t>
  </si>
  <si>
    <t>Total Residential</t>
  </si>
  <si>
    <t>Year</t>
  </si>
  <si>
    <t>Total Inventory (SF)</t>
  </si>
  <si>
    <t>Commercial</t>
  </si>
  <si>
    <t>Energy Information Administration (EIA)- About the Commercial Buildings Energy Consumption Survey (CBECS)</t>
  </si>
  <si>
    <t>Table B10.  Number of floors, number of buildings and floorspace, 2018</t>
  </si>
  <si>
    <t>Number of buildings (thousand)</t>
  </si>
  <si>
    <t>All</t>
  </si>
  <si>
    <t>One floor</t>
  </si>
  <si>
    <t>Two floors</t>
  </si>
  <si>
    <t>Three floors</t>
  </si>
  <si>
    <t>Four to nine floors</t>
  </si>
  <si>
    <t>Ten or more floors</t>
  </si>
  <si>
    <t>Total floorspace (million square feet)</t>
  </si>
  <si>
    <t>Census region</t>
  </si>
  <si>
    <t>South</t>
  </si>
  <si>
    <t>Number of floor</t>
  </si>
  <si>
    <t>Average # of floors</t>
  </si>
  <si>
    <t>Com Summary</t>
  </si>
  <si>
    <t>total sf</t>
  </si>
  <si>
    <t>est roof area (m2)</t>
  </si>
  <si>
    <t>Industrial</t>
  </si>
  <si>
    <t>Table9_1.xlsx (eia.gov)</t>
  </si>
  <si>
    <t>Table 9.1  Enclosed Floorspace and Number of Establishment Buildings, 2018</t>
  </si>
  <si>
    <t>Subsector and Industry</t>
  </si>
  <si>
    <t>Average Enclosed Floorspace per Establishment (sqft)</t>
  </si>
  <si>
    <t>Total</t>
  </si>
  <si>
    <t>Average Number of Buildings Onsite per Establishment (counts)</t>
  </si>
  <si>
    <t>Average sqft per building</t>
  </si>
  <si>
    <t>Ind Summary</t>
  </si>
  <si>
    <t>Benchmarking:</t>
  </si>
  <si>
    <t>From "NREL's Rooftop Solar PV Technical Potential in the United States"</t>
  </si>
  <si>
    <t>Data source: "C:\Users\wzhu\Resource-Innovations\NYPA Internal Team Site -- Product Portfolio - Modeling Files\DER\Raw Data Sets\Rooftop_PV_Technical_Potential.xlsx"</t>
  </si>
  <si>
    <t>If select "Jacksonville, FL"</t>
  </si>
  <si>
    <t>Total Roof Area (sq meters)</t>
  </si>
  <si>
    <t>with lidar coverage</t>
  </si>
  <si>
    <t>Solar PV and Storage Installed Equipment Prices</t>
  </si>
  <si>
    <t>[Solar]: $/kW-DC. [Storage]: $/kWh</t>
  </si>
  <si>
    <r>
      <t xml:space="preserve">All pv Sectors </t>
    </r>
    <r>
      <rPr>
        <b/>
        <sz val="11"/>
        <color theme="1"/>
        <rFont val="Wingdings"/>
        <charset val="2"/>
      </rPr>
      <t>à</t>
    </r>
  </si>
  <si>
    <r>
      <t xml:space="preserve">All Equipment Type </t>
    </r>
    <r>
      <rPr>
        <b/>
        <sz val="11"/>
        <color theme="1"/>
        <rFont val="Wingdings"/>
        <charset val="2"/>
      </rPr>
      <t>â</t>
    </r>
  </si>
  <si>
    <r>
      <t xml:space="preserve">Static PV Time </t>
    </r>
    <r>
      <rPr>
        <b/>
        <sz val="11"/>
        <color theme="1"/>
        <rFont val="Wingdings"/>
        <charset val="2"/>
      </rPr>
      <t>â</t>
    </r>
  </si>
  <si>
    <t>Solar PV</t>
  </si>
  <si>
    <t>The price of installing PV or battery storage equipment. These include installer markups but do not include incentives or tax credits.</t>
  </si>
  <si>
    <t>[Solar]: https://www.seia.org/solar-industry-research-data</t>
  </si>
  <si>
    <t>https://www.seia.org/solar-industry-research-data</t>
  </si>
  <si>
    <t>Blended Average PV System Price ($/Watt)</t>
  </si>
  <si>
    <t>https://atb.nrel.gov/electricity/2021/residential_pv</t>
  </si>
  <si>
    <t>Residential PV | Electricity | 2021 | ATB | NREL</t>
  </si>
  <si>
    <t>Metric with Units</t>
  </si>
  <si>
    <t>Technology</t>
  </si>
  <si>
    <t>Core Metric Case</t>
  </si>
  <si>
    <t>Core Metric Variable</t>
  </si>
  <si>
    <t>Measure Names</t>
  </si>
  <si>
    <t>Scenario</t>
  </si>
  <si>
    <t>Techdetail</t>
  </si>
  <si>
    <t>ATTR(Round([Value],3))</t>
  </si>
  <si>
    <t>ATTR(ROUND([Value],3))</t>
  </si>
  <si>
    <t>Alias</t>
  </si>
  <si>
    <t>Crpyears</t>
  </si>
  <si>
    <t>CAPEX ($/kW)</t>
  </si>
  <si>
    <t>Residential PV</t>
  </si>
  <si>
    <t>R&amp;D</t>
  </si>
  <si>
    <t>Moderate</t>
  </si>
  <si>
    <t>Class5</t>
  </si>
  <si>
    <t>Residential PV Class 5</t>
  </si>
  <si>
    <t>Fixed O&amp;M ($/KW-yr)</t>
  </si>
  <si>
    <t>$/kW</t>
  </si>
  <si>
    <t>Commercial PV | Electricity | 2021 | ATB | NREL</t>
  </si>
  <si>
    <t>https://www.nrel.gov/news/program/2021/documenting-a-decade-of-cost-declines-for-pv-systems.html#:~:text=%E2%80%9CA%20significant%20portion%20of%20the,Senior%20Financial%20Analyst%20David%20Feldman.</t>
  </si>
  <si>
    <t>Commercial Rooftop PV (200 kW)</t>
  </si>
  <si>
    <t xml:space="preserve">Historical data is only relevant up to 2020, after which generic forecasts are applied and are later overwritten in the model. </t>
  </si>
  <si>
    <t>Battery Storage</t>
  </si>
  <si>
    <t>Residential Battery Storage | Electricity | 2021 | ATB | NREL</t>
  </si>
  <si>
    <t>CAPEX - Solar</t>
  </si>
  <si>
    <t>5kW/20kWh Battery Storage</t>
  </si>
  <si>
    <t>CAPEX - Battery</t>
  </si>
  <si>
    <t>Commercial Battery Storage | Electricity | 2021 | ATB | NREL</t>
  </si>
  <si>
    <t>4Hr Battery Storage</t>
  </si>
  <si>
    <t>Operation and Maintenance Costs</t>
  </si>
  <si>
    <t>[Solar]: $/yr-kW-DC. [Storage]: $/yr-kWh.</t>
  </si>
  <si>
    <t>The operation and maintenance cost of solar and storage systems. Solar costs include inverter replacement.</t>
  </si>
  <si>
    <t>Fixed O&amp;M - Solar</t>
  </si>
  <si>
    <t>Fixed O&amp;M - Battery</t>
  </si>
  <si>
    <t>Equipment Lifetimes</t>
  </si>
  <si>
    <t>years</t>
  </si>
  <si>
    <t>The useful lifetime of PV and storage equipment.</t>
  </si>
  <si>
    <r>
      <t xml:space="preserve">Equipment Type </t>
    </r>
    <r>
      <rPr>
        <b/>
        <sz val="11"/>
        <color theme="1"/>
        <rFont val="Wingdings"/>
        <charset val="2"/>
      </rPr>
      <t>â</t>
    </r>
  </si>
  <si>
    <t>Lifetime</t>
  </si>
  <si>
    <t>$</t>
  </si>
  <si>
    <t>A flat $2,000 incentive for battery storage over 6 kWh usable capacity and a warranty of 10yrs or 5,000 cycles.</t>
  </si>
  <si>
    <t>JEA's data</t>
  </si>
  <si>
    <r>
      <t xml:space="preserve">All Sectors </t>
    </r>
    <r>
      <rPr>
        <b/>
        <sz val="11"/>
        <color theme="1"/>
        <rFont val="Wingdings"/>
        <charset val="2"/>
      </rPr>
      <t>â</t>
    </r>
  </si>
  <si>
    <t>Base Rate for Solar Storage Incentives</t>
  </si>
  <si>
    <r>
      <t xml:space="preserve">Building Stock Year </t>
    </r>
    <r>
      <rPr>
        <b/>
        <sz val="11"/>
        <color theme="1"/>
        <rFont val="Wingdings"/>
        <charset val="2"/>
      </rPr>
      <t>â</t>
    </r>
  </si>
  <si>
    <t>Federal Investment Tax Credit</t>
  </si>
  <si>
    <t>% of installation price</t>
  </si>
  <si>
    <t>Applicable to solar PV and storage whose stored energy comes primarily from solar PV.</t>
  </si>
  <si>
    <r>
      <t xml:space="preserve">ITC Scenario </t>
    </r>
    <r>
      <rPr>
        <b/>
        <sz val="11"/>
        <color theme="1"/>
        <rFont val="Wingdings"/>
        <charset val="2"/>
      </rPr>
      <t>â</t>
    </r>
  </si>
  <si>
    <t>https://www.energy.gov/eere/solar/articles/residential-and-commercial-itc-factsheets</t>
  </si>
  <si>
    <t>Debt and Equity Rates for Project Financing</t>
  </si>
  <si>
    <t>%/year</t>
  </si>
  <si>
    <t>For residential systems, the equity rate is used as a consumer discount rate.</t>
  </si>
  <si>
    <r>
      <t xml:space="preserve">Debt or Equity </t>
    </r>
    <r>
      <rPr>
        <b/>
        <sz val="11"/>
        <color theme="1"/>
        <rFont val="Wingdings"/>
        <charset val="2"/>
      </rPr>
      <t>â</t>
    </r>
  </si>
  <si>
    <t>Debt</t>
  </si>
  <si>
    <t>Equity</t>
  </si>
  <si>
    <t>MACRS Depreciation Schedules</t>
  </si>
  <si>
    <t>fraction</t>
  </si>
  <si>
    <t>The MACRS depreciation schedules applied to solar and storage equipment.</t>
  </si>
  <si>
    <t>IRS</t>
  </si>
  <si>
    <r>
      <t xml:space="preserve">Operating Year </t>
    </r>
    <r>
      <rPr>
        <b/>
        <sz val="11"/>
        <color theme="1"/>
        <rFont val="Wingdings"/>
        <charset val="2"/>
      </rPr>
      <t>â</t>
    </r>
  </si>
  <si>
    <t>Copy-pasted from NYPA</t>
  </si>
  <si>
    <t>Corporate Tax Rates</t>
  </si>
  <si>
    <t>State and federal corporate tax rates.</t>
  </si>
  <si>
    <t>State</t>
  </si>
  <si>
    <t>Federal</t>
  </si>
  <si>
    <t>[State]: https://floridarevenue.com/taxes/taxesfees/pages/sales_tax.aspx; https://floridarevenue.com/taxes/Documents/flHistorySalesTaxRates.pdf#:~:text=History%20of%20Florida%20Sales%20and%20Use%20Tax%203%25,30%2C%2020050%25%20-%20July%201%2C%202005%20to%20Present</t>
  </si>
  <si>
    <t>Historic:</t>
  </si>
  <si>
    <t xml:space="preserve">3% - November 1, 1949 to March 31, 1968 </t>
  </si>
  <si>
    <t xml:space="preserve">4% - April 1, 1968 to April 30, 1982 </t>
  </si>
  <si>
    <t xml:space="preserve">5% - May 1, 1982 to January 31, 1988 </t>
  </si>
  <si>
    <t>6% - February 1, 1988 to Present</t>
  </si>
  <si>
    <t>[federal]: https://corporatetax.procon.org/federal-corporate-income-tax-rates/</t>
  </si>
  <si>
    <t>Bonus Depreciation Schedule</t>
  </si>
  <si>
    <t>The bonus depreciation schedule for PV and storage systems.</t>
  </si>
  <si>
    <t>Depreciation</t>
  </si>
  <si>
    <t>Our estimates:</t>
  </si>
  <si>
    <t>assume six units per building, 3-store building</t>
  </si>
  <si>
    <t>PV Suitability Factor</t>
  </si>
  <si>
    <t>%</t>
  </si>
  <si>
    <t>The factors are varied by sector and the type of PV installation. They are used to determine the percent of area that are suitable for PV installation.</t>
  </si>
  <si>
    <t>Suitability Factor</t>
  </si>
  <si>
    <t>Please see the file saved in the "Suitability Factor" folder</t>
  </si>
  <si>
    <t>Area (sq meters) - SMALL</t>
  </si>
  <si>
    <t>Area (sq meters) - SMALL - with 10m2+ available area</t>
  </si>
  <si>
    <t>Area (sq meters) - MEDIUM</t>
  </si>
  <si>
    <t>Area (sq meters) - MEDIUM with 10m2+ available area</t>
  </si>
  <si>
    <t>Area (sq meters) - LARGE</t>
  </si>
  <si>
    <t>Area (sq meters) - LARGE - with 10m2+ available area</t>
  </si>
  <si>
    <t>Total Area (sq meters)</t>
  </si>
  <si>
    <t>Total Area (sq meters) - with 10m2+ available area</t>
  </si>
  <si>
    <t>Our estimates - Residential:</t>
  </si>
  <si>
    <t>Our estimates - Non - Residential:</t>
  </si>
  <si>
    <t>Suitability</t>
  </si>
  <si>
    <t>Suitable area</t>
  </si>
  <si>
    <t>Total Area (sq meters) - with any size available area</t>
  </si>
  <si>
    <t>any size available</t>
  </si>
  <si>
    <t>with 10m2+</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</si>
  <si>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</si>
  <si>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</si>
  <si>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</si>
  <si>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</si>
  <si>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</si>
  <si>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</si>
  <si>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</si>
  <si>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</si>
  <si>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1. Go over sheets, compare with NYPA and create a list of sheet names with inputs needed in the JEA's DER model?</t>
  </si>
  <si>
    <t>2. Missing "Categorical_indexes" sheets at this point, need to discuss what to include</t>
  </si>
  <si>
    <t>3. Ongoing now: current adoption rate (historic projects data received), need to look into rates (no template created yet)?</t>
  </si>
  <si>
    <t>Clean version - no external links</t>
  </si>
  <si>
    <t>Discuss items (4/26)</t>
  </si>
  <si>
    <t>especially some economic inputs</t>
  </si>
  <si>
    <t>Need total load =&gt; sales forecast</t>
  </si>
  <si>
    <t>Changed template (probably change by time: climate zone, static pv time, BESS incentive scenario)</t>
  </si>
  <si>
    <t>Confirm incentive level hold, change overtime -question for JEA</t>
  </si>
  <si>
    <t>information need for hourly load (two electric rates for residential, nonresidential)</t>
  </si>
  <si>
    <t>Load Consumption</t>
  </si>
  <si>
    <t>kWh by year</t>
  </si>
  <si>
    <t xml:space="preserve">Comsumption load for each sector. </t>
  </si>
  <si>
    <r>
      <t xml:space="preserve">Years </t>
    </r>
    <r>
      <rPr>
        <b/>
        <sz val="11"/>
        <color theme="1"/>
        <rFont val="Wingdings"/>
        <charset val="2"/>
      </rPr>
      <t>â</t>
    </r>
  </si>
  <si>
    <t>MWh Sales</t>
  </si>
  <si>
    <t>https://www.eia.gov/consumption/commercial/data/2012/c&amp;e/pdf/c15.pdf</t>
  </si>
  <si>
    <t>Table C15. Electricity consumption and conditional energy intensity by Census region, 2012</t>
  </si>
  <si>
    <t>Electricity energy intensity (kwh/square foot)</t>
  </si>
  <si>
    <t>kWh/sqft</t>
  </si>
  <si>
    <t>Est Total sqft</t>
  </si>
  <si>
    <t>sqft</t>
  </si>
  <si>
    <t>Benchmarking</t>
  </si>
  <si>
    <t>https://www.eia.gov/consumption/residential/data/2015/c&amp;e/pdf/ce4.4.pdf</t>
  </si>
  <si>
    <t>Table CE4.4 Annual household site end‐use consumption by fuel in the South—totals, 2015</t>
  </si>
  <si>
    <t>Census division</t>
  </si>
  <si>
    <t>South Atlantic</t>
  </si>
  <si>
    <t>Electricity (billion kWh)</t>
  </si>
  <si>
    <t>https://www.eia.gov/consumption/residential/data/2015/c&amp;e/pdf/ce5.3a.pdf</t>
  </si>
  <si>
    <t>Space heating</t>
  </si>
  <si>
    <t>Air handlers for heating</t>
  </si>
  <si>
    <t>Air conditioning</t>
  </si>
  <si>
    <t>Air handlers for cooling</t>
  </si>
  <si>
    <t>Evaporative coolers</t>
  </si>
  <si>
    <t>Ceiling fans</t>
  </si>
  <si>
    <t>Dehumidifiers</t>
  </si>
  <si>
    <t>Water heating</t>
  </si>
  <si>
    <t>Clothes washers</t>
  </si>
  <si>
    <t>Clothes dryers</t>
  </si>
  <si>
    <t>Lighting</t>
  </si>
  <si>
    <t>Humidifiers</t>
  </si>
  <si>
    <t>Average site electricity consumption</t>
  </si>
  <si>
    <t>per household</t>
  </si>
  <si>
    <t>average kwh</t>
  </si>
  <si>
    <t>kWh/household</t>
  </si>
  <si>
    <t>https://www.eia.gov/consumption/residential/data/2015/hc/php/hc10.4.php</t>
  </si>
  <si>
    <t>average kWh/sqft</t>
  </si>
  <si>
    <t>Est. total residential sqft for JEA</t>
  </si>
  <si>
    <t>added the "Load_Consumption" sheet</t>
  </si>
  <si>
    <t>Different by sector 30 degree tilt for residential/10 degree tilt for nonresidential</t>
  </si>
  <si>
    <r>
      <t xml:space="preserve">BESS incentive scenario </t>
    </r>
    <r>
      <rPr>
        <b/>
        <sz val="11"/>
        <color theme="1"/>
        <rFont val="Wingdings"/>
        <charset val="2"/>
      </rPr>
      <t>â</t>
    </r>
  </si>
  <si>
    <r>
      <t xml:space="preserve">Incentive </t>
    </r>
    <r>
      <rPr>
        <b/>
        <sz val="11"/>
        <color theme="1"/>
        <rFont val="Wingdings"/>
        <charset val="2"/>
      </rPr>
      <t>à</t>
    </r>
  </si>
  <si>
    <t>Low</t>
  </si>
  <si>
    <t>Medium</t>
  </si>
  <si>
    <t>High</t>
  </si>
  <si>
    <t>Vary by sector, Cory sent the commercial version as template, need to double check for residential</t>
  </si>
  <si>
    <t>https://news.energysage.com/solar-tax-credit-explained/#:~:text=The%20investment%20tax%20credit%20(ITC,no%20cap%20on%20its%20value.</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</si>
  <si>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</si>
  <si>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</si>
  <si>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</si>
  <si>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</si>
  <si>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</si>
  <si>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</si>
  <si>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</si>
  <si>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</si>
  <si>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</si>
  <si>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</si>
  <si>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</si>
  <si>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</si>
  <si>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</si>
  <si>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</si>
  <si>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</si>
  <si>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</si>
  <si>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</si>
  <si>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</si>
  <si>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</si>
  <si>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</si>
  <si>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</si>
  <si>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</si>
  <si>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</si>
  <si>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</si>
  <si>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</si>
  <si>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</si>
  <si>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</si>
  <si>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</si>
  <si>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</si>
  <si>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</si>
  <si>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</si>
  <si>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</si>
  <si>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</si>
  <si>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</si>
  <si>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</si>
  <si>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</si>
  <si>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</si>
  <si>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</si>
  <si>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</si>
  <si>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</si>
  <si>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</si>
  <si>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Storage Duration Lower Bound (hours)</t>
  </si>
  <si>
    <t>Storage Capacity Lower Bound (MWh)</t>
  </si>
  <si>
    <t>Month</t>
  </si>
  <si>
    <t>Vehicle Average Lifetime</t>
  </si>
  <si>
    <t>Electric (BEV or PHEV)</t>
  </si>
  <si>
    <t>Standard Demolition Rate</t>
  </si>
  <si>
    <t>Cumulative MW-AC (Delta)</t>
  </si>
  <si>
    <t>Incremental Vehicle Count</t>
  </si>
  <si>
    <t>Incremental Count</t>
  </si>
  <si>
    <t>Buildings</t>
  </si>
  <si>
    <t>Application Code</t>
  </si>
  <si>
    <t>Power (kW/unit)</t>
  </si>
  <si>
    <t>Solar PV NewConstruct</t>
  </si>
  <si>
    <t>Incentive Rate (Pct. of Base)</t>
  </si>
  <si>
    <t>Quarter</t>
  </si>
  <si>
    <t>Vehicle Cost Logit Coefficient</t>
  </si>
  <si>
    <t>Non-Electric</t>
  </si>
  <si>
    <t>PV Degradation Rate</t>
  </si>
  <si>
    <t>Incremental MW-AC</t>
  </si>
  <si>
    <t>Cumulative Count</t>
  </si>
  <si>
    <t>m2 of Roofspace</t>
  </si>
  <si>
    <t>Program Year</t>
  </si>
  <si>
    <t>Roundtrip Efficiency (%)</t>
  </si>
  <si>
    <t>Solar + Storage Retrofit</t>
  </si>
  <si>
    <t>Biannual</t>
  </si>
  <si>
    <t>Vehicle Range Logit Coefficient</t>
  </si>
  <si>
    <t>Residential Load Met by Solar</t>
  </si>
  <si>
    <t>Cumulative Vehicle Count</t>
  </si>
  <si>
    <t>Utility</t>
  </si>
  <si>
    <t>Step</t>
  </si>
  <si>
    <t>Minimum Charge Level (%)</t>
  </si>
  <si>
    <t>Solar + Storage NewConstruct</t>
  </si>
  <si>
    <t>Annual</t>
  </si>
  <si>
    <t>Number of EV Calibration Stages</t>
  </si>
  <si>
    <t>Inflation Rate</t>
  </si>
  <si>
    <t>Cumulative MW-AC</t>
  </si>
  <si>
    <t>Budget Category</t>
  </si>
  <si>
    <t>Maximum Charge Level (%)</t>
  </si>
  <si>
    <t>Storage Added to Exist Solar</t>
  </si>
  <si>
    <t>Year of Consumption Data</t>
  </si>
  <si>
    <t>PV Percent of Stored Energy</t>
  </si>
  <si>
    <t>Fully Qualified State</t>
  </si>
  <si>
    <t>Storage Only Retrofit</t>
  </si>
  <si>
    <t>New Construction Compliance Date</t>
  </si>
  <si>
    <t>Years of Vehicle Ownership</t>
  </si>
  <si>
    <t>Equipment Type</t>
  </si>
  <si>
    <t>Storage Only NewConstruct</t>
  </si>
  <si>
    <t>Number of Periods for PV Slope</t>
  </si>
  <si>
    <t>Vehicle Financing Rate</t>
  </si>
  <si>
    <t>Rated Capacity [kW]</t>
  </si>
  <si>
    <t>PV Slope Offset</t>
  </si>
  <si>
    <t>Vehicle Financing Term</t>
  </si>
  <si>
    <t>Energy Storage Capacity (kWh)</t>
  </si>
  <si>
    <t>Med/Lrg Percent of Premises</t>
  </si>
  <si>
    <t>Vehicle Consumer Discount Rate</t>
  </si>
  <si>
    <t>Fuel Type</t>
  </si>
  <si>
    <t>Small Commercial Pct of Meters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</si>
  <si>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</si>
  <si>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</si>
  <si>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</si>
  <si>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</si>
  <si>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</si>
  <si>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</si>
  <si>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</si>
  <si>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</si>
  <si>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</si>
  <si>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</si>
  <si>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</si>
  <si>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</si>
  <si>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</si>
  <si>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</si>
  <si>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</si>
  <si>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</si>
  <si>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</si>
  <si>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</si>
  <si>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</si>
  <si>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</si>
  <si>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</si>
  <si>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</si>
  <si>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</si>
  <si>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</si>
  <si>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</si>
  <si>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</si>
  <si>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</si>
  <si>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</si>
  <si>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</si>
  <si>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</si>
  <si>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</si>
  <si>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</si>
  <si>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</si>
  <si>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</si>
  <si>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</si>
  <si>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</si>
  <si>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</si>
  <si>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</si>
  <si>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</si>
  <si>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</si>
  <si>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</si>
  <si>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</si>
  <si>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</si>
  <si>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</si>
  <si>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</si>
  <si>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</si>
  <si>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</si>
  <si>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</si>
  <si>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</si>
  <si>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</si>
  <si>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</si>
  <si>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</si>
  <si>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</si>
  <si>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</si>
  <si>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</si>
  <si>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</si>
  <si>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</si>
  <si>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</si>
  <si>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</si>
  <si>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</si>
  <si>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</si>
  <si>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</si>
  <si>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</si>
  <si>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</si>
  <si>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</si>
  <si>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</si>
  <si>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</si>
  <si>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</si>
  <si>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</si>
  <si>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</si>
  <si>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</si>
  <si>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</si>
  <si>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</si>
  <si>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</si>
  <si>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</si>
  <si>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</si>
  <si>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</si>
  <si>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</si>
  <si>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</si>
  <si>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</si>
  <si>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</si>
  <si>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Electricity</t>
  </si>
  <si>
    <t>F1</t>
  </si>
  <si>
    <t>Gasoline</t>
  </si>
  <si>
    <t>PHEV</t>
  </si>
  <si>
    <t>F2</t>
  </si>
  <si>
    <t>BEV</t>
  </si>
  <si>
    <t>F3</t>
  </si>
  <si>
    <t>F4</t>
  </si>
  <si>
    <t>F5</t>
  </si>
  <si>
    <t>F6</t>
  </si>
  <si>
    <t>F7</t>
  </si>
  <si>
    <t>F8</t>
  </si>
  <si>
    <t>F9</t>
  </si>
  <si>
    <t>F10</t>
  </si>
  <si>
    <t>F11</t>
  </si>
  <si>
    <t>F12</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</si>
  <si>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</si>
  <si>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</si>
  <si>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</si>
  <si>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</si>
  <si>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</si>
  <si>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</si>
  <si>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</si>
  <si>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</si>
  <si>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Notes</t>
  </si>
  <si>
    <t>SGIP Data Rows</t>
  </si>
  <si>
    <t>The number of data rows in the SGIP_Data tab</t>
  </si>
  <si>
    <t>PV Time Start Year</t>
  </si>
  <si>
    <t>The start year for specifying annual data relevant to solar PV logic.</t>
  </si>
  <si>
    <t>PV Time End Year</t>
  </si>
  <si>
    <t>The end year for specifying annual data relevant to solar PV logic.</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</si>
  <si>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</si>
  <si>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</si>
  <si>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</si>
  <si>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</si>
  <si>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</si>
  <si>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</si>
  <si>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</si>
  <si>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</si>
  <si>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</si>
  <si>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</si>
  <si>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</si>
  <si>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</si>
  <si>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</si>
  <si>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</si>
  <si>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</si>
  <si>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</si>
  <si>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</si>
  <si>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</si>
  <si>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</si>
  <si>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</si>
  <si>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</si>
  <si>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</si>
  <si>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</si>
  <si>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</si>
  <si>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</si>
  <si>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</si>
  <si>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</si>
  <si>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</si>
  <si>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</si>
  <si>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</si>
  <si>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</si>
  <si>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</si>
  <si>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</si>
  <si>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Update</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</si>
  <si>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</si>
  <si>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</si>
  <si>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</si>
  <si>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</si>
  <si>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</si>
  <si>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</si>
  <si>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</si>
  <si>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</si>
  <si>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</si>
  <si>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</si>
  <si>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</si>
  <si>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</si>
  <si>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</si>
  <si>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</si>
  <si>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</si>
  <si>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</si>
  <si>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</si>
  <si>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</si>
  <si>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</si>
  <si>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</si>
  <si>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</si>
  <si>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</si>
  <si>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</si>
  <si>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</si>
  <si>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</si>
  <si>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</si>
  <si>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</si>
  <si>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</si>
  <si>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</si>
  <si>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</si>
  <si>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</si>
  <si>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</si>
  <si>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</si>
  <si>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</si>
  <si>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</si>
  <si>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</si>
  <si>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</si>
  <si>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</si>
  <si>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</si>
  <si>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Miscellaneous Structural Single Cell Inputs</t>
  </si>
  <si>
    <t>Varied (see side notes)</t>
  </si>
  <si>
    <t>See side notes</t>
  </si>
  <si>
    <t>Delete from model</t>
  </si>
  <si>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</si>
  <si>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</si>
  <si>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</si>
  <si>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</si>
  <si>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</si>
  <si>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</si>
  <si>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</si>
  <si>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</si>
  <si>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</si>
  <si>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</si>
  <si>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</si>
  <si>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</si>
  <si>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</si>
  <si>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Miscellaneous Single Cell Inputs</t>
  </si>
  <si>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</si>
  <si>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</si>
  <si>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</si>
  <si>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</si>
  <si>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</si>
  <si>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</si>
  <si>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</si>
  <si>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</si>
  <si>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</si>
  <si>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r>
      <t xml:space="preserve">Single Cell Input Name </t>
    </r>
    <r>
      <rPr>
        <b/>
        <sz val="11"/>
        <color theme="1"/>
        <rFont val="Wingdings"/>
        <charset val="2"/>
      </rPr>
      <t>â</t>
    </r>
  </si>
  <si>
    <r>
      <t xml:space="preserve">Structural Single Cell Name </t>
    </r>
    <r>
      <rPr>
        <b/>
        <sz val="11"/>
        <color theme="1"/>
        <rFont val="Wingdings"/>
        <charset val="2"/>
      </rPr>
      <t>â</t>
    </r>
  </si>
  <si>
    <t>copy-pasted from NYPA file, Cory needs to review and clean later</t>
  </si>
  <si>
    <t>Historic Interconnection Data</t>
  </si>
  <si>
    <t>kW (DC)</t>
  </si>
  <si>
    <t>The installed kW-DC over time in JEA's service territory.</t>
  </si>
  <si>
    <t>JEA's file</t>
  </si>
  <si>
    <t>Reference:</t>
  </si>
  <si>
    <t>C:\Users\wzhu\Resource-Innovations\611150-JEA IRP Analysis - Documents\d_Model Setup\DER Model Inputs\Historic Interconnect\Historical Solar &amp; Storage Interconnect Data.xlsx</t>
  </si>
  <si>
    <t>From pivot table</t>
  </si>
  <si>
    <t>Account Status</t>
  </si>
  <si>
    <t>(Multiple Items)</t>
  </si>
  <si>
    <t>Sum of DER System Total
Power Rating (kW(DC))</t>
  </si>
  <si>
    <t>Column Labels</t>
  </si>
  <si>
    <t>Row Labels</t>
  </si>
  <si>
    <t>COMM</t>
  </si>
  <si>
    <t>Grand Total</t>
  </si>
  <si>
    <t>NA</t>
  </si>
  <si>
    <t>Cumulatives</t>
  </si>
  <si>
    <t>Interconnect Fees</t>
  </si>
  <si>
    <t>A one-time expense to interconnect a solar PV system.</t>
  </si>
  <si>
    <r>
      <t xml:space="preserve">PV Static Time </t>
    </r>
    <r>
      <rPr>
        <b/>
        <sz val="11"/>
        <color theme="1"/>
        <rFont val="Wingdings"/>
        <charset val="2"/>
      </rPr>
      <t>â</t>
    </r>
  </si>
  <si>
    <t>Interconnect Fee</t>
  </si>
  <si>
    <t>New Construction Suitability</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</si>
  <si>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</si>
  <si>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</si>
  <si>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</si>
  <si>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</si>
  <si>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</si>
  <si>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</si>
  <si>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</si>
  <si>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</si>
  <si>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</si>
  <si>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</si>
  <si>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</si>
  <si>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</si>
  <si>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</si>
  <si>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</si>
  <si>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</si>
  <si>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Number of Storage Units per System</t>
  </si>
  <si>
    <t>Storage units/system</t>
  </si>
  <si>
    <t>The overall system size is dependent on the per-unit ratings specified on the 'Battery_Specs' tab multiplied by the number of storage units defined on this tab.</t>
  </si>
  <si>
    <r>
      <t xml:space="preserve">All System Types </t>
    </r>
    <r>
      <rPr>
        <b/>
        <sz val="11"/>
        <color theme="1"/>
        <rFont val="Wingdings"/>
        <charset val="2"/>
      </rPr>
      <t>â</t>
    </r>
  </si>
  <si>
    <t>CHECKING with Jim/B&amp;V on the years covered in JEA's IRP report (since we received their updated forecast values from 2022 through 2052). Need to update once confirmed</t>
  </si>
  <si>
    <t>5/18 - Received new forecast values from B&amp;V, and the new forecast values are from 2022 through 2052.</t>
  </si>
  <si>
    <t>In their SOW, the time period is 2021-2050 for the IRP report - upon confirmation with Jim/B&amp;V</t>
  </si>
  <si>
    <t>Area Type</t>
  </si>
  <si>
    <t>Roof</t>
  </si>
  <si>
    <t>Parking</t>
  </si>
  <si>
    <t>Land</t>
  </si>
  <si>
    <r>
      <t xml:space="preserve">Types </t>
    </r>
    <r>
      <rPr>
        <b/>
        <sz val="11"/>
        <color theme="1"/>
        <rFont val="Wingdings"/>
        <charset val="2"/>
      </rPr>
      <t>à</t>
    </r>
  </si>
  <si>
    <t>Item</t>
  </si>
  <si>
    <t>Description</t>
  </si>
  <si>
    <t>Status</t>
  </si>
  <si>
    <t>Owner</t>
  </si>
  <si>
    <t>Complete</t>
  </si>
  <si>
    <t>In Progress</t>
  </si>
  <si>
    <t>Not Started</t>
  </si>
  <si>
    <t>Building Stocks</t>
  </si>
  <si>
    <t>Building accounts (number of actual buildings)</t>
  </si>
  <si>
    <t>Building Stock Year --&gt;</t>
  </si>
  <si>
    <t>All_Sectors</t>
  </si>
  <si>
    <t>All_Spatial_ID</t>
  </si>
  <si>
    <t>See Total_PV_Area tab.</t>
  </si>
  <si>
    <t>Not relevant for JEA</t>
  </si>
  <si>
    <t>Total Building Consumption</t>
  </si>
  <si>
    <t>Value (kWh)</t>
  </si>
  <si>
    <t>Time series load not used in the model, as potential for solar is driven by building count/roof area for JEA study. Only base year load will be used for PV economic/load shape calcs.</t>
  </si>
  <si>
    <t>See Load_Consumption tab</t>
  </si>
  <si>
    <t>Base year (2021) Aggregate building consumption by sector and spatial id from market characterization</t>
  </si>
  <si>
    <t>All Sectors</t>
  </si>
  <si>
    <r>
      <t xml:space="preserve">Building stock totals over time. Values are assumed to be at the end of the input time period. Historical and forecast values are adjusted relative to year </t>
    </r>
    <r>
      <rPr>
        <sz val="11"/>
        <color rgb="FFFF0000"/>
        <rFont val="Calibri"/>
        <family val="2"/>
        <scheme val="minor"/>
      </rPr>
      <t>2011</t>
    </r>
    <r>
      <rPr>
        <sz val="11"/>
        <color theme="1"/>
        <rFont val="Calibri"/>
        <family val="2"/>
        <scheme val="minor"/>
      </rPr>
      <t xml:space="preserve"> value.</t>
    </r>
  </si>
  <si>
    <t>Added in the # of accounts from 2011 through 2020 based on the data provided in JEA's forecast file.</t>
  </si>
  <si>
    <t>JEA calculates growth rate for 2021-2030:</t>
  </si>
  <si>
    <t>Replicate to calculate growth rate for 2011-2020:</t>
  </si>
  <si>
    <t>JEA's sector forecast files received by sector (FY22). Base year load (2021) is adjusted by the difference of CY22 Forecasts and Actual Sales.</t>
  </si>
  <si>
    <t>Only added these redundant rows since import scripts don't like the calcs to the right being below the last data input row. Will fix import script later.</t>
  </si>
  <si>
    <t>EV Combined</t>
  </si>
  <si>
    <t>Look at initial adoption calcs</t>
  </si>
  <si>
    <t>Not yet imported into model</t>
  </si>
  <si>
    <t>These inputs only used through 2021.</t>
  </si>
  <si>
    <t>After 2021, we use forecast cost reduction rates times the 2021 price</t>
  </si>
  <si>
    <t>This input is no longer used</t>
  </si>
  <si>
    <t>We use the original interconnect file rather than this file in the model</t>
  </si>
  <si>
    <t>8.9% as placeholder</t>
  </si>
  <si>
    <t xml:space="preserve"> </t>
  </si>
  <si>
    <t>Totals</t>
  </si>
  <si>
    <t>Cumulative Impact (MWh)</t>
  </si>
  <si>
    <t>Annual growth rate</t>
  </si>
  <si>
    <r>
      <t xml:space="preserve">Bldg Stock Years </t>
    </r>
    <r>
      <rPr>
        <b/>
        <sz val="11"/>
        <color theme="1"/>
        <rFont val="Wingdings"/>
        <charset val="2"/>
      </rPr>
      <t>â</t>
    </r>
    <r>
      <rPr>
        <b/>
        <sz val="11"/>
        <color theme="1"/>
        <rFont val="Calibri"/>
        <family val="2"/>
        <scheme val="minor"/>
      </rPr>
      <t xml:space="preserve"> (forecast only is OK)</t>
    </r>
  </si>
  <si>
    <t>PV % of 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</si>
</sst>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000%"/>
    <numFmt numFmtId="165" formatCode="0.0"/>
    <numFmt numFmtId="166" formatCode="&quot;$&quot;#,##0"/>
    <numFmt numFmtId="167" formatCode="#,##0.0"/>
    <numFmt numFmtId="168" formatCode="0.0%"/>
    <numFmt numFmtId="169" formatCode="_(* #,##0_);_(* \(#,##0\);_(* &quot;-&quot;??_);_(@_)"/>
    <numFmt numFmtId="170" formatCode="0.000%"/>
    <numFmt numFmtId="171" formatCode="0.0000000000%"/>
    <numFmt numFmtId="172" formatCode="_(* #,##0.000_);_(* \(#,##0.000\);_(* &quot;-&quot;??_);_(@_)"/>
  </numFmts>
  <fonts count="20" x14ac:knownFonts="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b/>
      <u/>
      <sz val="11"/>
      <color theme="1"/>
      <name val="Calibri"/>
      <family val="2"/>
      <scheme val="minor"/>
    </font>
    <font>
      <sz val="8"/>
      <name val="Calibri"/>
      <family val="2"/>
      <scheme val="minor"/>
    </font>
    <font>
      <sz val="11"/>
      <color rgb="FFFF0000"/>
      <name val="Calibri"/>
      <family val="2"/>
      <scheme val="minor"/>
    </font>
    <font>
      <sz val="11"/>
      <color theme="4"/>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
      <sz val="22"/>
      <color rgb="FFFF000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64"/>
      </patternFill>
    </fill>
  </fills>
  <borders count="5">
    <border>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103">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15" fontId="0" fillId="0" borderId="0" xfId="0" applyNumberFormat="1"/>
    <xf numFmtId="164" fontId="0" fillId="0" borderId="0" xfId="1" applyNumberFormat="1" applyFont="1"/>
    <xf numFmtId="0" fontId="2" fillId="0" borderId="0" xfId="0" applyFont="1" applyAlignment="1">
      <alignment horizontal="left"/>
    </xf>
    <xf numFmtId="165"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applyAlignment="1">
      <alignment horizontal="left" vertical="top"/>
    </xf>
    <xf numFmtId="0" fontId="0" fillId="3" borderId="0" xfId="0" applyFill="1"/>
    <xf numFmtId="3" fontId="0" fillId="0" borderId="0" xfId="0" applyNumberFormat="1"/>
    <xf numFmtId="9" fontId="0" fillId="0" borderId="0" xfId="1" applyFont="1"/>
    <xf numFmtId="3" fontId="0" fillId="2" borderId="0" xfId="0" applyNumberFormat="1" applyFill="1"/>
    <xf numFmtId="0" fontId="7" fillId="0" borderId="0" xfId="2"/>
    <xf numFmtId="0" fontId="8" fillId="0" borderId="0" xfId="0" applyFont="1"/>
    <xf numFmtId="2" fontId="0" fillId="2" borderId="0" xfId="0" applyNumberFormat="1" applyFill="1"/>
    <xf numFmtId="166"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0" fillId="0" borderId="0" xfId="0" applyBorder="1"/>
    <xf numFmtId="3" fontId="0" fillId="0" borderId="0" xfId="0" applyNumberFormat="1" applyBorder="1"/>
    <xf numFmtId="0" fontId="0" fillId="0" borderId="2" xfId="0" applyBorder="1"/>
    <xf numFmtId="3" fontId="0" fillId="0" borderId="2" xfId="0" applyNumberFormat="1" applyBorder="1"/>
    <xf numFmtId="9" fontId="0" fillId="0" borderId="0" xfId="0" applyNumberFormat="1" applyBorder="1"/>
    <xf numFmtId="9" fontId="0" fillId="0" borderId="2" xfId="0" applyNumberFormat="1" applyBorder="1"/>
    <xf numFmtId="0" fontId="10" fillId="0" borderId="0" xfId="0" applyFont="1"/>
    <xf numFmtId="167" fontId="0" fillId="0" borderId="0" xfId="0" applyNumberFormat="1"/>
    <xf numFmtId="2" fontId="0" fillId="0" borderId="0" xfId="0" applyNumberFormat="1"/>
    <xf numFmtId="0" fontId="11" fillId="0" borderId="0" xfId="0" applyFont="1"/>
    <xf numFmtId="168" fontId="0" fillId="0" borderId="0" xfId="0" applyNumberFormat="1"/>
    <xf numFmtId="0" fontId="12" fillId="0" borderId="0" xfId="0" applyFont="1"/>
    <xf numFmtId="0" fontId="0" fillId="0" borderId="0" xfId="0" applyFill="1"/>
    <xf numFmtId="0" fontId="0" fillId="0" borderId="3" xfId="0" applyBorder="1"/>
    <xf numFmtId="0" fontId="0" fillId="4" borderId="3" xfId="0" applyFill="1" applyBorder="1"/>
    <xf numFmtId="14" fontId="0" fillId="4" borderId="3" xfId="0" applyNumberFormat="1" applyFill="1" applyBorder="1"/>
    <xf numFmtId="14" fontId="0" fillId="4" borderId="4"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9" fontId="0" fillId="0" borderId="0" xfId="3" applyNumberFormat="1" applyFont="1" applyFill="1"/>
    <xf numFmtId="169" fontId="0" fillId="2" borderId="0" xfId="3" applyNumberFormat="1" applyFont="1" applyFill="1"/>
    <xf numFmtId="169" fontId="0" fillId="0" borderId="0" xfId="3" applyNumberFormat="1" applyFont="1"/>
    <xf numFmtId="43" fontId="0" fillId="0" borderId="0" xfId="3" applyFont="1"/>
    <xf numFmtId="169" fontId="13" fillId="0" borderId="0" xfId="3" applyNumberFormat="1" applyFont="1" applyAlignment="1">
      <alignment horizontal="right"/>
    </xf>
    <xf numFmtId="0" fontId="12" fillId="0" borderId="0" xfId="0" applyFont="1" applyAlignment="1">
      <alignment horizontal="center"/>
    </xf>
    <xf numFmtId="169" fontId="2" fillId="0" borderId="0" xfId="3" applyNumberFormat="1" applyFont="1" applyAlignment="1">
      <alignment horizontal="left"/>
    </xf>
    <xf numFmtId="1" fontId="6" fillId="0" borderId="0" xfId="0" applyNumberFormat="1" applyFont="1" applyAlignment="1">
      <alignment vertical="top"/>
    </xf>
    <xf numFmtId="169" fontId="6" fillId="0" borderId="0" xfId="3" applyNumberFormat="1" applyFont="1" applyAlignment="1">
      <alignment vertical="top"/>
    </xf>
    <xf numFmtId="0" fontId="6" fillId="0" borderId="0" xfId="0" applyFont="1" applyAlignment="1">
      <alignment vertical="top"/>
    </xf>
    <xf numFmtId="169" fontId="13" fillId="0" borderId="0" xfId="3" applyNumberFormat="1" applyFont="1"/>
    <xf numFmtId="169" fontId="12" fillId="0" borderId="0" xfId="3" applyNumberFormat="1" applyFont="1" applyFill="1"/>
    <xf numFmtId="0" fontId="12" fillId="0" borderId="0" xfId="3" applyNumberFormat="1" applyFont="1" applyFill="1"/>
    <xf numFmtId="10" fontId="12" fillId="0" borderId="0" xfId="1" applyNumberFormat="1" applyFont="1" applyFill="1"/>
    <xf numFmtId="1" fontId="0" fillId="0" borderId="0" xfId="0" applyNumberFormat="1"/>
    <xf numFmtId="0" fontId="0" fillId="0" borderId="0" xfId="0" applyFill="1" applyAlignment="1">
      <alignment horizontal="center"/>
    </xf>
    <xf numFmtId="169" fontId="13" fillId="0" borderId="0" xfId="3" applyNumberFormat="1" applyFont="1" applyFill="1"/>
    <xf numFmtId="1" fontId="0" fillId="0" borderId="0" xfId="0" applyNumberFormat="1" applyFill="1"/>
    <xf numFmtId="169" fontId="13" fillId="0" borderId="0" xfId="3" applyNumberFormat="1" applyFont="1" applyFill="1" applyAlignment="1">
      <alignment horizontal="right"/>
    </xf>
    <xf numFmtId="3" fontId="0" fillId="5" borderId="0" xfId="0" applyNumberFormat="1" applyFill="1"/>
    <xf numFmtId="169" fontId="0" fillId="5" borderId="0" xfId="3" applyNumberFormat="1" applyFont="1" applyFill="1"/>
    <xf numFmtId="0" fontId="0" fillId="5" borderId="0" xfId="0" applyFill="1"/>
    <xf numFmtId="169" fontId="13" fillId="5" borderId="0" xfId="3" applyNumberFormat="1" applyFont="1" applyFill="1"/>
    <xf numFmtId="169" fontId="12" fillId="5" borderId="0" xfId="3" applyNumberFormat="1" applyFont="1" applyFill="1"/>
    <xf numFmtId="0" fontId="12" fillId="0" borderId="0" xfId="0" applyFont="1" applyFill="1"/>
    <xf numFmtId="1" fontId="0" fillId="2" borderId="0" xfId="0" applyNumberFormat="1" applyFill="1"/>
    <xf numFmtId="0" fontId="2" fillId="2" borderId="0" xfId="0" applyFont="1" applyFill="1"/>
    <xf numFmtId="0" fontId="14" fillId="0" borderId="0" xfId="0" applyFont="1"/>
    <xf numFmtId="1" fontId="2" fillId="0" borderId="0" xfId="0" applyNumberFormat="1" applyFont="1" applyAlignment="1">
      <alignment vertical="top"/>
    </xf>
    <xf numFmtId="169" fontId="15" fillId="0" borderId="0" xfId="3" applyNumberFormat="1" applyFont="1" applyFill="1" applyAlignment="1">
      <alignment horizontal="right" vertical="top"/>
    </xf>
    <xf numFmtId="169" fontId="2" fillId="0" borderId="0" xfId="3" applyNumberFormat="1" applyFont="1" applyFill="1" applyAlignment="1">
      <alignment vertical="top"/>
    </xf>
    <xf numFmtId="0" fontId="17" fillId="0" borderId="0" xfId="0" applyFont="1"/>
    <xf numFmtId="0" fontId="0" fillId="0" borderId="0" xfId="0" applyFont="1"/>
    <xf numFmtId="1" fontId="2" fillId="0" borderId="0" xfId="0" applyNumberFormat="1" applyFont="1" applyFill="1" applyAlignment="1">
      <alignment vertical="top"/>
    </xf>
    <xf numFmtId="169" fontId="0" fillId="3" borderId="0" xfId="3" applyNumberFormat="1" applyFont="1" applyFill="1"/>
    <xf numFmtId="0" fontId="10" fillId="0" borderId="0" xfId="0" applyFont="1" applyAlignment="1">
      <alignment horizontal="left" vertical="top"/>
    </xf>
    <xf numFmtId="0" fontId="12" fillId="0" borderId="1" xfId="0" applyFont="1" applyBorder="1"/>
    <xf numFmtId="169" fontId="6" fillId="0" borderId="1" xfId="3" applyNumberFormat="1" applyFont="1" applyBorder="1" applyAlignment="1">
      <alignment vertical="top"/>
    </xf>
    <xf numFmtId="169" fontId="12" fillId="0" borderId="1" xfId="3" applyNumberFormat="1" applyFont="1" applyFill="1" applyBorder="1"/>
    <xf numFmtId="168" fontId="12" fillId="0" borderId="0" xfId="1" applyNumberFormat="1" applyFont="1"/>
    <xf numFmtId="169" fontId="12" fillId="0" borderId="0" xfId="3" applyNumberFormat="1" applyFont="1"/>
    <xf numFmtId="3" fontId="0" fillId="0" borderId="0" xfId="0" applyNumberFormat="1" applyFill="1"/>
    <xf numFmtId="166" fontId="0" fillId="2" borderId="0" xfId="0" applyNumberFormat="1" applyFill="1"/>
    <xf numFmtId="0" fontId="0" fillId="6" borderId="0" xfId="0" applyFill="1"/>
    <xf numFmtId="166" fontId="0" fillId="6" borderId="0" xfId="0" applyNumberFormat="1" applyFill="1"/>
    <xf numFmtId="0" fontId="18" fillId="0" borderId="0" xfId="0" applyFont="1"/>
    <xf numFmtId="10" fontId="12" fillId="0" borderId="0" xfId="1" applyNumberFormat="1" applyFont="1"/>
    <xf numFmtId="170" fontId="12" fillId="0" borderId="0" xfId="1" applyNumberFormat="1" applyFont="1"/>
    <xf numFmtId="171" fontId="12" fillId="0" borderId="0" xfId="1" applyNumberFormat="1" applyFont="1"/>
    <xf numFmtId="172" fontId="12" fillId="0" borderId="0" xfId="0" applyNumberFormat="1" applyFont="1" applyFill="1"/>
    <xf numFmtId="0" fontId="19" fillId="0" borderId="0" xfId="0" applyFont="1"/>
    <xf numFmtId="0" fontId="0" fillId="2" borderId="0" xfId="0" applyFill="1" applyAlignment="1">
      <alignment horizontal="center"/>
    </xf>
    <xf numFmtId="0" fontId="2" fillId="0" borderId="0" xfId="0" applyFont="1" applyAlignment="1">
      <alignment wrapText="1"/>
    </xf>
    <xf numFmtId="0" fontId="6" fillId="0" borderId="0" xfId="0" applyFont="1" applyAlignment="1">
      <alignment horizontal="center"/>
    </xf>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customXml" Target="../customXml/item2.xml"/></Relationships>
</file>

<file path=xl/documenttasks/documenttask1.xml><?xml version="1.0" encoding="utf-8"?>
<Tasks xmlns="http://schemas.microsoft.com/office/tasks/2019/documenttasks">
  <Task id="{A1E4494E-7E97-4DB4-938F-BCE7AA712D37}">
    <Anchor>
      <Comment id="{62D8E2A9-A9EB-4A72-B7F4-0823E09C473D}"/>
    </Anchor>
    <History>
      <Event time="2022-05-23T20:13:07.59" id="{00C34970-3389-4FA8-9E0E-8550DAF54AB1}">
        <Attribution userId="S::cwelch@resource-innovations.com::9ad6d222-1378-4242-96f1-ec8b31ab4f66" userName="Cory Welch" userProvider="AD"/>
        <Anchor>
          <Comment id="{62D8E2A9-A9EB-4A72-B7F4-0823E09C473D}"/>
        </Anchor>
        <Create/>
      </Event>
      <Event time="2022-05-23T20:13:07.59" id="{6C2771D1-7A3B-4528-8555-3E7D0CA31DB8}">
        <Attribution userId="S::cwelch@resource-innovations.com::9ad6d222-1378-4242-96f1-ec8b31ab4f66" userName="Cory Welch" userProvider="AD"/>
        <Anchor>
          <Comment id="{62D8E2A9-A9EB-4A72-B7F4-0823E09C473D}"/>
        </Anchor>
        <Assign userId="S::wzhu@resource-innovations.com::c8d3843e-b2c5-46ed-a71f-2f45b2717dd7" userName="Wenjia Zhu" userProvider="AD"/>
      </Event>
      <Event time="2022-05-23T20:13:07.59" id="{F3131CAC-402C-40C2-B06B-81B473C2187C}">
        <Attribution userId="S::cwelch@resource-innovations.com::9ad6d222-1378-4242-96f1-ec8b31ab4f66" userName="Cory Welch" userProvider="AD"/>
        <Anchor>
          <Comment id="{62D8E2A9-A9EB-4A72-B7F4-0823E09C473D}"/>
        </Anchor>
        <SetTitle title="@Wenjia Zhu same comment as for building stock year. Data indexed by PV_Static_Time should go back to 2002. Thanks!"/>
      </Event>
    </History>
  </Task>
</Tasks>
</file>

<file path=xl/documenttasks/documenttask2.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3.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563880</xdr:colOff>
      <xdr:row>0</xdr:row>
      <xdr:rowOff>181874</xdr:rowOff>
    </xdr:from>
    <xdr:to>
      <xdr:col>27</xdr:col>
      <xdr:colOff>76200</xdr:colOff>
      <xdr:row>22</xdr:row>
      <xdr:rowOff>103905</xdr:rowOff>
    </xdr:to>
    <xdr:pic>
      <xdr:nvPicPr>
        <xdr:cNvPr id="2" name="Picture 1">
          <a:extLst>
            <a:ext uri="{FF2B5EF4-FFF2-40B4-BE49-F238E27FC236}">
              <a16:creationId xmlns:a16="http://schemas.microsoft.com/office/drawing/2014/main" id="{B6AE70BA-28B3-4491-9A96-E48705534069}"/>
            </a:ext>
          </a:extLst>
        </xdr:cNvPr>
        <xdr:cNvPicPr>
          <a:picLocks noChangeAspect="1"/>
        </xdr:cNvPicPr>
      </xdr:nvPicPr>
      <xdr:blipFill>
        <a:blip xmlns:r="http://schemas.openxmlformats.org/officeDocument/2006/relationships" r:embed="rId1"/>
        <a:stretch>
          <a:fillRect/>
        </a:stretch>
      </xdr:blipFill>
      <xdr:spPr>
        <a:xfrm>
          <a:off x="8130540" y="181874"/>
          <a:ext cx="8656320" cy="40425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571500</xdr:colOff>
      <xdr:row>6</xdr:row>
      <xdr:rowOff>82846</xdr:rowOff>
    </xdr:from>
    <xdr:to>
      <xdr:col>19</xdr:col>
      <xdr:colOff>190500</xdr:colOff>
      <xdr:row>21</xdr:row>
      <xdr:rowOff>127501</xdr:rowOff>
    </xdr:to>
    <xdr:pic>
      <xdr:nvPicPr>
        <xdr:cNvPr id="2" name="Picture 1">
          <a:extLst>
            <a:ext uri="{FF2B5EF4-FFF2-40B4-BE49-F238E27FC236}">
              <a16:creationId xmlns:a16="http://schemas.microsoft.com/office/drawing/2014/main" id="{1740375E-7C37-4073-91B5-DC97F6B5FAD1}"/>
            </a:ext>
          </a:extLst>
        </xdr:cNvPr>
        <xdr:cNvPicPr>
          <a:picLocks noChangeAspect="1"/>
        </xdr:cNvPicPr>
      </xdr:nvPicPr>
      <xdr:blipFill>
        <a:blip xmlns:r="http://schemas.openxmlformats.org/officeDocument/2006/relationships" r:embed="rId1"/>
        <a:stretch>
          <a:fillRect/>
        </a:stretch>
      </xdr:blipFill>
      <xdr:spPr>
        <a:xfrm>
          <a:off x="7787640" y="1180126"/>
          <a:ext cx="5105400" cy="27878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resourceinnovation.sharepoint.com/sites/611140_NYPAProduct/Shared%20Documents/General/Modeling%20Files/Facility%20size%20summary%20by%20count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lumidyneconsulting-my.sharepoint.com/personal/cory_welch_lumidyneconsulting_com/Documents/Repos/RPM/NPCC%20RPM%20Data%20Input%20Template%20Working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welch/Documents/Repos/Nexant/SPIDER/NYPA%20Global%20Dat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lumidyneconsulting-my.sharepoint.com/RPM%20Redevelopment/Data%20Sets/Input%20Templates/NPCC%20RPM%20Data%20Input%20Template%20Working%20v1.16%20-%20MJ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welch/Documents/Repos/Nexant/SPIDER/NYPA%20DER%20Data%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New Resource MWa"/>
      <sheetName val="Existing Resource MWa"/>
      <sheetName val="Existing Resource Peak MW"/>
      <sheetName val="Existing Resource Parameters"/>
      <sheetName val="New Resource Parameters"/>
      <sheetName val="New Resource Peak MW"/>
      <sheetName val="Electricity Price Volatility"/>
      <sheetName val="Fuel Price Volatility"/>
      <sheetName val="Fuel CO2 Emissions"/>
      <sheetName val="Contracts"/>
      <sheetName val="Conservation Shape"/>
      <sheetName val="Clean RPS Reqmts"/>
      <sheetName val="RPS Initial Data"/>
      <sheetName val="PDF of (Price-Mean)"/>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Initial Indexes"/>
      <sheetName val="Miscellaneous"/>
      <sheetName val="Data Valid Lists"/>
      <sheetName val="Reference Hydro"/>
      <sheetName val="Hydro Gen Mult and FOM"/>
      <sheetName val="Benchmark Forecast"/>
      <sheetName val="Benchmark Median or Mean"/>
      <sheetName val="Floor Price"/>
      <sheetName val="Forecast Hydro"/>
      <sheetName val="Conservation Peak MW"/>
      <sheetName val="Conservation Curves"/>
      <sheetName val="Max Conservation"/>
      <sheetName val="Conservation Ramp Mult"/>
      <sheetName val="Conservation Credit Multiplier"/>
      <sheetName val="Jump Inputs"/>
      <sheetName val="PF Dist Parameters"/>
      <sheetName val="PF Parameters"/>
      <sheetName val="Specific Variance"/>
      <sheetName val="PF Distribution Typ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ASCC Multiplier"/>
      <sheetName val="DR EE Elasticity"/>
      <sheetName val="Sheet1"/>
    </sheetNames>
    <sheetDataSet>
      <sheetData sheetId="0"/>
      <sheetData sheetId="1">
        <row r="7">
          <cell r="A7" t="str">
            <v>TEST Fuel 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5">
          <cell r="C5" t="str">
            <v>Natural Gas Prices</v>
          </cell>
          <cell r="D5" t="str">
            <v>Proportional Duration</v>
          </cell>
          <cell r="G5" t="str">
            <v>Normal</v>
          </cell>
          <cell r="H5" t="str">
            <v>Energy (MWa)</v>
          </cell>
          <cell r="I5" t="str">
            <v>Mean</v>
          </cell>
          <cell r="J5" t="str">
            <v>Lost Opportunity</v>
          </cell>
        </row>
        <row r="6">
          <cell r="C6" t="str">
            <v>Electricity Prices</v>
          </cell>
          <cell r="D6" t="str">
            <v>Specified Duration</v>
          </cell>
          <cell r="G6" t="str">
            <v>Triangular</v>
          </cell>
          <cell r="H6" t="str">
            <v>Peak Demand (MW)</v>
          </cell>
          <cell r="I6" t="str">
            <v>Median</v>
          </cell>
          <cell r="J6" t="str">
            <v>Conservation</v>
          </cell>
        </row>
        <row r="7">
          <cell r="C7" t="str">
            <v xml:space="preserve">Electric Load </v>
          </cell>
          <cell r="I7" t="str">
            <v>No Adjustment</v>
          </cell>
          <cell r="J7" t="str">
            <v>Discretionary</v>
          </cell>
        </row>
        <row r="8">
          <cell r="C8" t="str">
            <v>REC Prices</v>
          </cell>
        </row>
        <row r="9">
          <cell r="C9" t="str">
            <v>Peak MW to MWa Ratio</v>
          </cell>
        </row>
        <row r="10">
          <cell r="C10" t="str">
            <v>CO2 Price ($/US Short Ton)</v>
          </cell>
        </row>
        <row r="11">
          <cell r="C11" t="str">
            <v>TEST Fuel 1</v>
          </cell>
        </row>
        <row r="12">
          <cell r="C12">
            <v>0</v>
          </cell>
        </row>
        <row r="13">
          <cell r="C13">
            <v>0</v>
          </cell>
        </row>
        <row r="14">
          <cell r="C14">
            <v>0</v>
          </cell>
        </row>
        <row r="15">
          <cell r="C15">
            <v>0</v>
          </cell>
        </row>
        <row r="16">
          <cell r="C16">
            <v>0</v>
          </cell>
        </row>
        <row r="17">
          <cell r="C17">
            <v>0</v>
          </cell>
        </row>
        <row r="18">
          <cell r="C18">
            <v>0</v>
          </cell>
        </row>
        <row r="19">
          <cell r="C19">
            <v>0</v>
          </cell>
        </row>
        <row r="20">
          <cell r="C20">
            <v>0</v>
          </cell>
        </row>
        <row r="21">
          <cell r="C21">
            <v>0</v>
          </cell>
        </row>
        <row r="22">
          <cell r="C22">
            <v>0</v>
          </cell>
        </row>
        <row r="23">
          <cell r="C23">
            <v>0</v>
          </cell>
        </row>
        <row r="24">
          <cell r="C24">
            <v>0</v>
          </cell>
        </row>
        <row r="25">
          <cell r="C25">
            <v>0</v>
          </cell>
        </row>
        <row r="26">
          <cell r="C26">
            <v>0</v>
          </cell>
        </row>
        <row r="27">
          <cell r="C27">
            <v>0</v>
          </cell>
        </row>
        <row r="28">
          <cell r="C28">
            <v>0</v>
          </cell>
        </row>
        <row r="29">
          <cell r="C29">
            <v>0</v>
          </cell>
        </row>
        <row r="30">
          <cell r="C30">
            <v>0</v>
          </cell>
        </row>
      </sheetData>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acility_size"/>
      <sheetName val="lookups"/>
      <sheetName val="summary_exceptNYC"/>
      <sheetName val="summary_NYC"/>
    </sheetNames>
    <sheetDataSet>
      <sheetData sheetId="0" refreshError="1"/>
      <sheetData sheetId="1">
        <row r="2">
          <cell r="A2" t="str">
            <v>Albany</v>
          </cell>
          <cell r="B2">
            <v>610</v>
          </cell>
        </row>
        <row r="3">
          <cell r="A3" t="str">
            <v>Albany</v>
          </cell>
          <cell r="B3">
            <v>611</v>
          </cell>
        </row>
        <row r="4">
          <cell r="A4" t="str">
            <v>Albany</v>
          </cell>
          <cell r="B4">
            <v>612</v>
          </cell>
        </row>
        <row r="5">
          <cell r="A5" t="str">
            <v>Albany</v>
          </cell>
          <cell r="B5">
            <v>613</v>
          </cell>
        </row>
        <row r="6">
          <cell r="A6" t="str">
            <v>Albany</v>
          </cell>
          <cell r="B6">
            <v>614</v>
          </cell>
        </row>
        <row r="7">
          <cell r="A7" t="str">
            <v>Albany</v>
          </cell>
          <cell r="B7">
            <v>615</v>
          </cell>
        </row>
        <row r="8">
          <cell r="A8" t="str">
            <v>Albany</v>
          </cell>
          <cell r="B8">
            <v>620</v>
          </cell>
        </row>
        <row r="9">
          <cell r="A9" t="str">
            <v>Albany</v>
          </cell>
          <cell r="B9">
            <v>631</v>
          </cell>
        </row>
        <row r="10">
          <cell r="A10" t="str">
            <v>Albany</v>
          </cell>
          <cell r="B10">
            <v>633</v>
          </cell>
        </row>
        <row r="11">
          <cell r="A11" t="str">
            <v>Albany</v>
          </cell>
          <cell r="B11">
            <v>641</v>
          </cell>
        </row>
        <row r="12">
          <cell r="A12" t="str">
            <v>Albany</v>
          </cell>
          <cell r="B12">
            <v>642</v>
          </cell>
        </row>
        <row r="13">
          <cell r="A13" t="str">
            <v>Albany</v>
          </cell>
          <cell r="B13">
            <v>650</v>
          </cell>
        </row>
        <row r="14">
          <cell r="A14" t="str">
            <v>Albany</v>
          </cell>
          <cell r="B14">
            <v>651</v>
          </cell>
        </row>
        <row r="15">
          <cell r="A15" t="str">
            <v>Albany</v>
          </cell>
          <cell r="B15">
            <v>652</v>
          </cell>
        </row>
        <row r="16">
          <cell r="A16" t="str">
            <v>Albany</v>
          </cell>
          <cell r="B16">
            <v>653</v>
          </cell>
        </row>
        <row r="17">
          <cell r="A17" t="str">
            <v>Albany</v>
          </cell>
          <cell r="B17">
            <v>661</v>
          </cell>
        </row>
        <row r="18">
          <cell r="A18" t="str">
            <v>Albany</v>
          </cell>
          <cell r="B18">
            <v>662</v>
          </cell>
        </row>
        <row r="19">
          <cell r="A19" t="str">
            <v>Albany</v>
          </cell>
          <cell r="B19">
            <v>670</v>
          </cell>
        </row>
        <row r="20">
          <cell r="A20" t="str">
            <v>Albany</v>
          </cell>
          <cell r="B20">
            <v>681</v>
          </cell>
        </row>
        <row r="21">
          <cell r="A21" t="str">
            <v>Albany</v>
          </cell>
          <cell r="B21">
            <v>682</v>
          </cell>
        </row>
        <row r="22">
          <cell r="A22" t="str">
            <v>Albany</v>
          </cell>
          <cell r="B22">
            <v>690</v>
          </cell>
        </row>
        <row r="23">
          <cell r="A23" t="str">
            <v>Albany</v>
          </cell>
          <cell r="B23">
            <v>692</v>
          </cell>
        </row>
        <row r="24">
          <cell r="A24" t="str">
            <v>Albany</v>
          </cell>
          <cell r="B24">
            <v>695</v>
          </cell>
        </row>
        <row r="25">
          <cell r="A25" t="str">
            <v>Albany</v>
          </cell>
          <cell r="B25">
            <v>800</v>
          </cell>
        </row>
        <row r="26">
          <cell r="A26" t="str">
            <v>Albany</v>
          </cell>
          <cell r="B26">
            <v>821</v>
          </cell>
        </row>
        <row r="27">
          <cell r="A27" t="str">
            <v>Albany</v>
          </cell>
          <cell r="B27">
            <v>822</v>
          </cell>
        </row>
        <row r="28">
          <cell r="A28" t="str">
            <v>Albany</v>
          </cell>
          <cell r="B28">
            <v>823</v>
          </cell>
        </row>
        <row r="29">
          <cell r="A29" t="str">
            <v>Albany</v>
          </cell>
          <cell r="B29">
            <v>837</v>
          </cell>
        </row>
        <row r="30">
          <cell r="A30" t="str">
            <v>Albany</v>
          </cell>
          <cell r="B30">
            <v>841</v>
          </cell>
        </row>
        <row r="31">
          <cell r="A31" t="str">
            <v>Albany</v>
          </cell>
          <cell r="B31">
            <v>844</v>
          </cell>
        </row>
        <row r="32">
          <cell r="A32" t="str">
            <v>Albany</v>
          </cell>
          <cell r="B32">
            <v>845</v>
          </cell>
        </row>
        <row r="33">
          <cell r="A33" t="str">
            <v>Albany</v>
          </cell>
          <cell r="B33">
            <v>846</v>
          </cell>
        </row>
        <row r="34">
          <cell r="A34" t="str">
            <v>Albany</v>
          </cell>
          <cell r="B34">
            <v>850</v>
          </cell>
        </row>
        <row r="35">
          <cell r="A35" t="str">
            <v>Albany</v>
          </cell>
          <cell r="B35">
            <v>851</v>
          </cell>
        </row>
        <row r="36">
          <cell r="A36" t="str">
            <v>Albany</v>
          </cell>
          <cell r="B36">
            <v>852</v>
          </cell>
        </row>
        <row r="37">
          <cell r="A37" t="str">
            <v>Albany</v>
          </cell>
          <cell r="B37">
            <v>853</v>
          </cell>
        </row>
        <row r="38">
          <cell r="A38" t="str">
            <v>Albany</v>
          </cell>
          <cell r="B38">
            <v>862</v>
          </cell>
        </row>
        <row r="39">
          <cell r="A39" t="str">
            <v>Albany</v>
          </cell>
          <cell r="B39">
            <v>874</v>
          </cell>
        </row>
        <row r="40">
          <cell r="A40" t="str">
            <v>Albany</v>
          </cell>
          <cell r="B40">
            <v>877</v>
          </cell>
        </row>
        <row r="41">
          <cell r="A41" t="str">
            <v>Albany</v>
          </cell>
          <cell r="B41">
            <v>882</v>
          </cell>
        </row>
        <row r="42">
          <cell r="A42" t="str">
            <v>Allegany</v>
          </cell>
          <cell r="B42">
            <v>611</v>
          </cell>
        </row>
        <row r="43">
          <cell r="A43" t="str">
            <v>Allegany</v>
          </cell>
          <cell r="B43">
            <v>612</v>
          </cell>
        </row>
        <row r="44">
          <cell r="A44" t="str">
            <v>Allegany</v>
          </cell>
          <cell r="B44">
            <v>613</v>
          </cell>
        </row>
        <row r="45">
          <cell r="A45" t="str">
            <v>Allegany</v>
          </cell>
          <cell r="B45">
            <v>620</v>
          </cell>
        </row>
        <row r="46">
          <cell r="A46" t="str">
            <v>Allegany</v>
          </cell>
          <cell r="B46">
            <v>632</v>
          </cell>
        </row>
        <row r="47">
          <cell r="A47" t="str">
            <v>Allegany</v>
          </cell>
          <cell r="B47">
            <v>642</v>
          </cell>
        </row>
        <row r="48">
          <cell r="A48" t="str">
            <v>Allegany</v>
          </cell>
          <cell r="B48">
            <v>650</v>
          </cell>
        </row>
        <row r="49">
          <cell r="A49" t="str">
            <v>Allegany</v>
          </cell>
          <cell r="B49">
            <v>651</v>
          </cell>
        </row>
        <row r="50">
          <cell r="A50" t="str">
            <v>Allegany</v>
          </cell>
          <cell r="B50">
            <v>652</v>
          </cell>
        </row>
        <row r="51">
          <cell r="A51" t="str">
            <v>Allegany</v>
          </cell>
          <cell r="B51">
            <v>653</v>
          </cell>
        </row>
        <row r="52">
          <cell r="A52" t="str">
            <v>Allegany</v>
          </cell>
          <cell r="B52">
            <v>662</v>
          </cell>
        </row>
        <row r="53">
          <cell r="A53" t="str">
            <v>Allegany</v>
          </cell>
          <cell r="B53">
            <v>681</v>
          </cell>
        </row>
        <row r="54">
          <cell r="A54" t="str">
            <v>Allegany</v>
          </cell>
          <cell r="B54">
            <v>682</v>
          </cell>
        </row>
        <row r="55">
          <cell r="A55" t="str">
            <v>Allegany</v>
          </cell>
          <cell r="B55">
            <v>692</v>
          </cell>
        </row>
        <row r="56">
          <cell r="A56" t="str">
            <v>Allegany</v>
          </cell>
          <cell r="B56">
            <v>695</v>
          </cell>
        </row>
        <row r="57">
          <cell r="A57" t="str">
            <v>Allegany</v>
          </cell>
          <cell r="B57">
            <v>821</v>
          </cell>
        </row>
        <row r="58">
          <cell r="A58" t="str">
            <v>Allegany</v>
          </cell>
          <cell r="B58">
            <v>822</v>
          </cell>
        </row>
        <row r="59">
          <cell r="A59" t="str">
            <v>Allegany</v>
          </cell>
          <cell r="B59">
            <v>823</v>
          </cell>
        </row>
        <row r="60">
          <cell r="A60" t="str">
            <v>Allegany</v>
          </cell>
          <cell r="B60">
            <v>831</v>
          </cell>
        </row>
        <row r="61">
          <cell r="A61" t="str">
            <v>Allegany</v>
          </cell>
          <cell r="B61">
            <v>833</v>
          </cell>
        </row>
        <row r="62">
          <cell r="A62" t="str">
            <v>Allegany</v>
          </cell>
          <cell r="B62">
            <v>837</v>
          </cell>
        </row>
        <row r="63">
          <cell r="A63" t="str">
            <v>Allegany</v>
          </cell>
          <cell r="B63">
            <v>844</v>
          </cell>
        </row>
        <row r="64">
          <cell r="A64" t="str">
            <v>Allegany</v>
          </cell>
          <cell r="B64">
            <v>845</v>
          </cell>
        </row>
        <row r="65">
          <cell r="A65" t="str">
            <v>Allegany</v>
          </cell>
          <cell r="B65">
            <v>851</v>
          </cell>
        </row>
        <row r="66">
          <cell r="A66" t="str">
            <v>Allegany</v>
          </cell>
          <cell r="B66">
            <v>852</v>
          </cell>
        </row>
        <row r="67">
          <cell r="A67" t="str">
            <v>Allegany</v>
          </cell>
          <cell r="B67">
            <v>853</v>
          </cell>
        </row>
        <row r="68">
          <cell r="A68" t="str">
            <v>Allegany</v>
          </cell>
          <cell r="B68">
            <v>862</v>
          </cell>
        </row>
        <row r="69">
          <cell r="A69" t="str">
            <v>Allegany</v>
          </cell>
          <cell r="B69">
            <v>877</v>
          </cell>
        </row>
        <row r="70">
          <cell r="A70" t="str">
            <v>Bronx</v>
          </cell>
          <cell r="B70">
            <v>7</v>
          </cell>
          <cell r="C70" t="str">
            <v>Bridges, Tunnels, Highways</v>
          </cell>
        </row>
        <row r="71">
          <cell r="A71" t="str">
            <v>Bronx</v>
          </cell>
          <cell r="B71">
            <v>7</v>
          </cell>
          <cell r="C71" t="str">
            <v>Communications Facilities (Other than Telephone)</v>
          </cell>
        </row>
        <row r="72">
          <cell r="A72" t="str">
            <v>Bronx</v>
          </cell>
          <cell r="B72">
            <v>7</v>
          </cell>
          <cell r="C72" t="str">
            <v>Department of Environmental Protection</v>
          </cell>
        </row>
        <row r="73">
          <cell r="A73" t="str">
            <v>Bronx</v>
          </cell>
          <cell r="B73">
            <v>7</v>
          </cell>
          <cell r="C73" t="str">
            <v>Department of Public Works</v>
          </cell>
        </row>
        <row r="74">
          <cell r="A74" t="str">
            <v>Bronx</v>
          </cell>
          <cell r="B74">
            <v>7</v>
          </cell>
          <cell r="C74" t="str">
            <v>Department of Sanitation</v>
          </cell>
        </row>
        <row r="75">
          <cell r="A75" t="str">
            <v>Bronx</v>
          </cell>
          <cell r="B75">
            <v>7</v>
          </cell>
          <cell r="C75" t="str">
            <v>Electric Utilities, Gas</v>
          </cell>
        </row>
        <row r="76">
          <cell r="A76" t="str">
            <v>Bronx</v>
          </cell>
          <cell r="B76">
            <v>7</v>
          </cell>
          <cell r="C76" t="str">
            <v>Miscellaneous</v>
          </cell>
        </row>
        <row r="77">
          <cell r="A77" t="str">
            <v>Bronx</v>
          </cell>
          <cell r="B77">
            <v>7</v>
          </cell>
          <cell r="C77" t="str">
            <v>Miscellaneous (Including Private Improvements in City Land and in Public Places)</v>
          </cell>
        </row>
        <row r="78">
          <cell r="A78" t="str">
            <v>Bronx</v>
          </cell>
          <cell r="B78">
            <v>7</v>
          </cell>
          <cell r="C78" t="str">
            <v>Piers, Docks, Bulkheads</v>
          </cell>
        </row>
        <row r="79">
          <cell r="A79" t="str">
            <v>Bronx</v>
          </cell>
          <cell r="B79">
            <v>7</v>
          </cell>
          <cell r="C79" t="str">
            <v>Railroad, Private Ownership</v>
          </cell>
        </row>
        <row r="80">
          <cell r="A80" t="str">
            <v>Bronx</v>
          </cell>
          <cell r="B80">
            <v>7</v>
          </cell>
          <cell r="C80" t="str">
            <v>Telephone Utilities</v>
          </cell>
        </row>
        <row r="81">
          <cell r="A81" t="str">
            <v>Bronx</v>
          </cell>
          <cell r="B81">
            <v>7</v>
          </cell>
          <cell r="C81" t="str">
            <v>Transportation, Public Ownership</v>
          </cell>
        </row>
        <row r="82">
          <cell r="A82" t="str">
            <v>Bronx</v>
          </cell>
          <cell r="B82">
            <v>7</v>
          </cell>
          <cell r="C82" t="str">
            <v>Utility Company Land and Buildings</v>
          </cell>
        </row>
        <row r="83">
          <cell r="A83" t="str">
            <v>Bronx</v>
          </cell>
          <cell r="B83">
            <v>8</v>
          </cell>
          <cell r="C83" t="str">
            <v>Adult Care Facilities</v>
          </cell>
        </row>
        <row r="84">
          <cell r="A84" t="str">
            <v>Bronx</v>
          </cell>
          <cell r="B84">
            <v>8</v>
          </cell>
          <cell r="C84" t="str">
            <v>Church, Synagogue, Chapel</v>
          </cell>
        </row>
        <row r="85">
          <cell r="A85" t="str">
            <v>Bronx</v>
          </cell>
          <cell r="B85">
            <v>8</v>
          </cell>
          <cell r="C85" t="str">
            <v>City University</v>
          </cell>
        </row>
        <row r="86">
          <cell r="A86" t="str">
            <v>Bronx</v>
          </cell>
          <cell r="B86">
            <v>8</v>
          </cell>
          <cell r="C86" t="str">
            <v>Community Center</v>
          </cell>
        </row>
        <row r="87">
          <cell r="A87" t="str">
            <v>Bronx</v>
          </cell>
          <cell r="B87">
            <v>8</v>
          </cell>
          <cell r="C87" t="str">
            <v>Court House</v>
          </cell>
        </row>
        <row r="88">
          <cell r="A88" t="str">
            <v>Bronx</v>
          </cell>
          <cell r="B88">
            <v>8</v>
          </cell>
          <cell r="C88" t="str">
            <v>Fire Department</v>
          </cell>
        </row>
        <row r="89">
          <cell r="A89" t="str">
            <v>Bronx</v>
          </cell>
          <cell r="B89">
            <v>8</v>
          </cell>
          <cell r="C89" t="str">
            <v>Health Center, Child Center, Clinic</v>
          </cell>
        </row>
        <row r="90">
          <cell r="A90" t="str">
            <v>Bronx</v>
          </cell>
          <cell r="B90">
            <v>8</v>
          </cell>
          <cell r="C90" t="str">
            <v>Homes for Indigent Children, Aged, Homelss</v>
          </cell>
        </row>
        <row r="91">
          <cell r="A91" t="str">
            <v>Bronx</v>
          </cell>
          <cell r="B91">
            <v>8</v>
          </cell>
          <cell r="C91" t="str">
            <v>Hospitals, Sanitariums, Mental Institutions</v>
          </cell>
        </row>
        <row r="92">
          <cell r="A92" t="str">
            <v>Bronx</v>
          </cell>
          <cell r="B92">
            <v>8</v>
          </cell>
          <cell r="C92" t="str">
            <v>Library</v>
          </cell>
        </row>
        <row r="93">
          <cell r="A93" t="str">
            <v>Bronx</v>
          </cell>
          <cell r="B93">
            <v>8</v>
          </cell>
          <cell r="C93" t="str">
            <v>Lodge Rooms</v>
          </cell>
        </row>
        <row r="94">
          <cell r="A94" t="str">
            <v>Bronx</v>
          </cell>
          <cell r="B94">
            <v>8</v>
          </cell>
          <cell r="C94" t="str">
            <v>Military and Naval</v>
          </cell>
        </row>
        <row r="95">
          <cell r="A95" t="str">
            <v>Bronx</v>
          </cell>
          <cell r="B95">
            <v>8</v>
          </cell>
          <cell r="C95" t="str">
            <v>Miscellaneous</v>
          </cell>
        </row>
        <row r="96">
          <cell r="A96" t="str">
            <v>Bronx</v>
          </cell>
          <cell r="B96">
            <v>8</v>
          </cell>
          <cell r="C96" t="str">
            <v>Miscellaneous Including Riding Academies and Stables</v>
          </cell>
        </row>
        <row r="97">
          <cell r="A97" t="str">
            <v>Bronx</v>
          </cell>
          <cell r="B97">
            <v>8</v>
          </cell>
          <cell r="C97" t="str">
            <v>Museum</v>
          </cell>
        </row>
        <row r="98">
          <cell r="A98" t="str">
            <v>Bronx</v>
          </cell>
          <cell r="B98">
            <v>8</v>
          </cell>
          <cell r="C98" t="str">
            <v>Orphanages</v>
          </cell>
        </row>
        <row r="99">
          <cell r="A99" t="str">
            <v>Bronx</v>
          </cell>
          <cell r="B99">
            <v>8</v>
          </cell>
          <cell r="C99" t="str">
            <v>Other Colleges and Universities</v>
          </cell>
        </row>
        <row r="100">
          <cell r="A100" t="str">
            <v>Bronx</v>
          </cell>
          <cell r="B100">
            <v>8</v>
          </cell>
          <cell r="C100" t="str">
            <v>Police Department</v>
          </cell>
        </row>
        <row r="101">
          <cell r="A101" t="str">
            <v>Bronx</v>
          </cell>
          <cell r="B101">
            <v>8</v>
          </cell>
          <cell r="C101" t="str">
            <v>Post Office</v>
          </cell>
        </row>
        <row r="102">
          <cell r="A102" t="str">
            <v>Bronx</v>
          </cell>
          <cell r="B102">
            <v>8</v>
          </cell>
          <cell r="C102" t="str">
            <v>Prisons, Jails, Houses of Detention</v>
          </cell>
        </row>
        <row r="103">
          <cell r="A103" t="str">
            <v>Bronx</v>
          </cell>
          <cell r="B103">
            <v>8</v>
          </cell>
          <cell r="C103" t="str">
            <v>Public Elementary Junior and Senior High Schools</v>
          </cell>
        </row>
        <row r="104">
          <cell r="A104" t="str">
            <v>Bronx</v>
          </cell>
          <cell r="B104">
            <v>8</v>
          </cell>
          <cell r="C104" t="str">
            <v>Schools or Academies</v>
          </cell>
        </row>
        <row r="105">
          <cell r="A105" t="str">
            <v>Bronx</v>
          </cell>
          <cell r="B105">
            <v>8</v>
          </cell>
          <cell r="C105" t="str">
            <v>Training Schools</v>
          </cell>
        </row>
        <row r="106">
          <cell r="A106" t="str">
            <v>Bronx</v>
          </cell>
          <cell r="B106">
            <v>8</v>
          </cell>
          <cell r="C106" t="str">
            <v>YWCA, YMCA, YWHA, YMHA, PAL</v>
          </cell>
        </row>
        <row r="107">
          <cell r="A107" t="str">
            <v>Broome</v>
          </cell>
          <cell r="B107">
            <v>600</v>
          </cell>
        </row>
        <row r="108">
          <cell r="A108" t="str">
            <v>Broome</v>
          </cell>
          <cell r="B108">
            <v>610</v>
          </cell>
        </row>
        <row r="109">
          <cell r="A109" t="str">
            <v>Broome</v>
          </cell>
          <cell r="B109">
            <v>611</v>
          </cell>
        </row>
        <row r="110">
          <cell r="A110" t="str">
            <v>Broome</v>
          </cell>
          <cell r="B110">
            <v>612</v>
          </cell>
        </row>
        <row r="111">
          <cell r="A111" t="str">
            <v>Broome</v>
          </cell>
          <cell r="B111">
            <v>613</v>
          </cell>
        </row>
        <row r="112">
          <cell r="A112" t="str">
            <v>Broome</v>
          </cell>
          <cell r="B112">
            <v>614</v>
          </cell>
        </row>
        <row r="113">
          <cell r="A113" t="str">
            <v>Broome</v>
          </cell>
          <cell r="B113">
            <v>615</v>
          </cell>
        </row>
        <row r="114">
          <cell r="A114" t="str">
            <v>Broome</v>
          </cell>
          <cell r="B114">
            <v>620</v>
          </cell>
        </row>
        <row r="115">
          <cell r="A115" t="str">
            <v>Broome</v>
          </cell>
          <cell r="B115">
            <v>641</v>
          </cell>
        </row>
        <row r="116">
          <cell r="A116" t="str">
            <v>Broome</v>
          </cell>
          <cell r="B116">
            <v>650</v>
          </cell>
        </row>
        <row r="117">
          <cell r="A117" t="str">
            <v>Broome</v>
          </cell>
          <cell r="B117">
            <v>651</v>
          </cell>
        </row>
        <row r="118">
          <cell r="A118" t="str">
            <v>Broome</v>
          </cell>
          <cell r="B118">
            <v>652</v>
          </cell>
        </row>
        <row r="119">
          <cell r="A119" t="str">
            <v>Broome</v>
          </cell>
          <cell r="B119">
            <v>653</v>
          </cell>
        </row>
        <row r="120">
          <cell r="A120" t="str">
            <v>Broome</v>
          </cell>
          <cell r="B120">
            <v>661</v>
          </cell>
        </row>
        <row r="121">
          <cell r="A121" t="str">
            <v>Broome</v>
          </cell>
          <cell r="B121">
            <v>662</v>
          </cell>
        </row>
        <row r="122">
          <cell r="A122" t="str">
            <v>Broome</v>
          </cell>
          <cell r="B122">
            <v>670</v>
          </cell>
        </row>
        <row r="123">
          <cell r="A123" t="str">
            <v>Broome</v>
          </cell>
          <cell r="B123">
            <v>680</v>
          </cell>
        </row>
        <row r="124">
          <cell r="A124" t="str">
            <v>Broome</v>
          </cell>
          <cell r="B124">
            <v>682</v>
          </cell>
        </row>
        <row r="125">
          <cell r="A125" t="str">
            <v>Broome</v>
          </cell>
          <cell r="B125">
            <v>692</v>
          </cell>
        </row>
        <row r="126">
          <cell r="A126" t="str">
            <v>Broome</v>
          </cell>
          <cell r="B126">
            <v>695</v>
          </cell>
        </row>
        <row r="127">
          <cell r="A127" t="str">
            <v>Broome</v>
          </cell>
          <cell r="B127">
            <v>821</v>
          </cell>
        </row>
        <row r="128">
          <cell r="A128" t="str">
            <v>Broome</v>
          </cell>
          <cell r="B128">
            <v>822</v>
          </cell>
        </row>
        <row r="129">
          <cell r="A129" t="str">
            <v>Broome</v>
          </cell>
          <cell r="B129">
            <v>830</v>
          </cell>
        </row>
        <row r="130">
          <cell r="A130" t="str">
            <v>Broome</v>
          </cell>
          <cell r="B130">
            <v>833</v>
          </cell>
        </row>
        <row r="131">
          <cell r="A131" t="str">
            <v>Broome</v>
          </cell>
          <cell r="B131">
            <v>837</v>
          </cell>
        </row>
        <row r="132">
          <cell r="A132" t="str">
            <v>Broome</v>
          </cell>
          <cell r="B132">
            <v>840</v>
          </cell>
        </row>
        <row r="133">
          <cell r="A133" t="str">
            <v>Broome</v>
          </cell>
          <cell r="B133">
            <v>841</v>
          </cell>
        </row>
        <row r="134">
          <cell r="A134" t="str">
            <v>Broome</v>
          </cell>
          <cell r="B134">
            <v>844</v>
          </cell>
        </row>
        <row r="135">
          <cell r="A135" t="str">
            <v>Broome</v>
          </cell>
          <cell r="B135">
            <v>845</v>
          </cell>
        </row>
        <row r="136">
          <cell r="A136" t="str">
            <v>Broome</v>
          </cell>
          <cell r="B136">
            <v>847</v>
          </cell>
        </row>
        <row r="137">
          <cell r="A137" t="str">
            <v>Broome</v>
          </cell>
          <cell r="B137">
            <v>851</v>
          </cell>
        </row>
        <row r="138">
          <cell r="A138" t="str">
            <v>Broome</v>
          </cell>
          <cell r="B138">
            <v>852</v>
          </cell>
        </row>
        <row r="139">
          <cell r="A139" t="str">
            <v>Broome</v>
          </cell>
          <cell r="B139">
            <v>853</v>
          </cell>
        </row>
        <row r="140">
          <cell r="A140" t="str">
            <v>Broome</v>
          </cell>
          <cell r="B140">
            <v>862</v>
          </cell>
        </row>
        <row r="141">
          <cell r="A141" t="str">
            <v>Broome</v>
          </cell>
          <cell r="B141">
            <v>871</v>
          </cell>
        </row>
        <row r="142">
          <cell r="A142" t="str">
            <v>Broome</v>
          </cell>
          <cell r="B142">
            <v>882</v>
          </cell>
        </row>
        <row r="143">
          <cell r="A143" t="str">
            <v>Broome</v>
          </cell>
          <cell r="B143">
            <v>885</v>
          </cell>
        </row>
        <row r="144">
          <cell r="A144" t="str">
            <v>Cattaraugus</v>
          </cell>
          <cell r="B144">
            <v>600</v>
          </cell>
        </row>
        <row r="145">
          <cell r="A145" t="str">
            <v>Cattaraugus</v>
          </cell>
          <cell r="B145">
            <v>611</v>
          </cell>
        </row>
        <row r="146">
          <cell r="A146" t="str">
            <v>Cattaraugus</v>
          </cell>
          <cell r="B146">
            <v>612</v>
          </cell>
        </row>
        <row r="147">
          <cell r="A147" t="str">
            <v>Cattaraugus</v>
          </cell>
          <cell r="B147">
            <v>613</v>
          </cell>
        </row>
        <row r="148">
          <cell r="A148" t="str">
            <v>Cattaraugus</v>
          </cell>
          <cell r="B148">
            <v>614</v>
          </cell>
        </row>
        <row r="149">
          <cell r="A149" t="str">
            <v>Cattaraugus</v>
          </cell>
          <cell r="B149">
            <v>633</v>
          </cell>
        </row>
        <row r="150">
          <cell r="A150" t="str">
            <v>Cattaraugus</v>
          </cell>
          <cell r="B150">
            <v>642</v>
          </cell>
        </row>
        <row r="151">
          <cell r="A151" t="str">
            <v>Cattaraugus</v>
          </cell>
          <cell r="B151">
            <v>650</v>
          </cell>
        </row>
        <row r="152">
          <cell r="A152" t="str">
            <v>Cattaraugus</v>
          </cell>
          <cell r="B152">
            <v>651</v>
          </cell>
        </row>
        <row r="153">
          <cell r="A153" t="str">
            <v>Cattaraugus</v>
          </cell>
          <cell r="B153">
            <v>652</v>
          </cell>
        </row>
        <row r="154">
          <cell r="A154" t="str">
            <v>Cattaraugus</v>
          </cell>
          <cell r="B154">
            <v>653</v>
          </cell>
        </row>
        <row r="155">
          <cell r="A155" t="str">
            <v>Cattaraugus</v>
          </cell>
          <cell r="B155">
            <v>661</v>
          </cell>
        </row>
        <row r="156">
          <cell r="A156" t="str">
            <v>Cattaraugus</v>
          </cell>
          <cell r="B156">
            <v>662</v>
          </cell>
        </row>
        <row r="157">
          <cell r="A157" t="str">
            <v>Cattaraugus</v>
          </cell>
          <cell r="B157">
            <v>681</v>
          </cell>
        </row>
        <row r="158">
          <cell r="A158" t="str">
            <v>Cattaraugus</v>
          </cell>
          <cell r="B158">
            <v>682</v>
          </cell>
        </row>
        <row r="159">
          <cell r="A159" t="str">
            <v>Cattaraugus</v>
          </cell>
          <cell r="B159">
            <v>690</v>
          </cell>
        </row>
        <row r="160">
          <cell r="A160" t="str">
            <v>Cattaraugus</v>
          </cell>
          <cell r="B160">
            <v>692</v>
          </cell>
        </row>
        <row r="161">
          <cell r="A161" t="str">
            <v>Cattaraugus</v>
          </cell>
          <cell r="B161">
            <v>695</v>
          </cell>
        </row>
        <row r="162">
          <cell r="A162" t="str">
            <v>Cattaraugus</v>
          </cell>
          <cell r="B162">
            <v>800</v>
          </cell>
        </row>
        <row r="163">
          <cell r="A163" t="str">
            <v>Cattaraugus</v>
          </cell>
          <cell r="B163">
            <v>820</v>
          </cell>
        </row>
        <row r="164">
          <cell r="A164" t="str">
            <v>Cattaraugus</v>
          </cell>
          <cell r="B164">
            <v>821</v>
          </cell>
        </row>
        <row r="165">
          <cell r="A165" t="str">
            <v>Cattaraugus</v>
          </cell>
          <cell r="B165">
            <v>822</v>
          </cell>
        </row>
        <row r="166">
          <cell r="A166" t="str">
            <v>Cattaraugus</v>
          </cell>
          <cell r="B166">
            <v>823</v>
          </cell>
        </row>
        <row r="167">
          <cell r="A167" t="str">
            <v>Cattaraugus</v>
          </cell>
          <cell r="B167">
            <v>833</v>
          </cell>
        </row>
        <row r="168">
          <cell r="A168" t="str">
            <v>Cattaraugus</v>
          </cell>
          <cell r="B168">
            <v>845</v>
          </cell>
        </row>
        <row r="169">
          <cell r="A169" t="str">
            <v>Cattaraugus</v>
          </cell>
          <cell r="B169">
            <v>850</v>
          </cell>
        </row>
        <row r="170">
          <cell r="A170" t="str">
            <v>Cattaraugus</v>
          </cell>
          <cell r="B170">
            <v>852</v>
          </cell>
        </row>
        <row r="171">
          <cell r="A171" t="str">
            <v>Cattaraugus</v>
          </cell>
          <cell r="B171">
            <v>853</v>
          </cell>
        </row>
        <row r="172">
          <cell r="A172" t="str">
            <v>Cattaraugus</v>
          </cell>
          <cell r="B172">
            <v>862</v>
          </cell>
        </row>
        <row r="173">
          <cell r="A173" t="str">
            <v>Cattaraugus</v>
          </cell>
          <cell r="B173">
            <v>868</v>
          </cell>
        </row>
        <row r="174">
          <cell r="A174" t="str">
            <v>Cattaraugus</v>
          </cell>
          <cell r="B174">
            <v>882</v>
          </cell>
        </row>
        <row r="175">
          <cell r="A175" t="str">
            <v>Cayuga</v>
          </cell>
          <cell r="B175">
            <v>600</v>
          </cell>
        </row>
        <row r="176">
          <cell r="A176" t="str">
            <v>Cayuga</v>
          </cell>
          <cell r="B176">
            <v>611</v>
          </cell>
        </row>
        <row r="177">
          <cell r="A177" t="str">
            <v>Cayuga</v>
          </cell>
          <cell r="B177">
            <v>612</v>
          </cell>
        </row>
        <row r="178">
          <cell r="A178" t="str">
            <v>Cayuga</v>
          </cell>
          <cell r="B178">
            <v>613</v>
          </cell>
        </row>
        <row r="179">
          <cell r="A179" t="str">
            <v>Cayuga</v>
          </cell>
          <cell r="B179">
            <v>614</v>
          </cell>
        </row>
        <row r="180">
          <cell r="A180" t="str">
            <v>Cayuga</v>
          </cell>
          <cell r="B180">
            <v>620</v>
          </cell>
        </row>
        <row r="181">
          <cell r="A181" t="str">
            <v>Cayuga</v>
          </cell>
          <cell r="B181">
            <v>631</v>
          </cell>
        </row>
        <row r="182">
          <cell r="A182" t="str">
            <v>Cayuga</v>
          </cell>
          <cell r="B182">
            <v>642</v>
          </cell>
        </row>
        <row r="183">
          <cell r="A183" t="str">
            <v>Cayuga</v>
          </cell>
          <cell r="B183">
            <v>650</v>
          </cell>
        </row>
        <row r="184">
          <cell r="A184" t="str">
            <v>Cayuga</v>
          </cell>
          <cell r="B184">
            <v>651</v>
          </cell>
        </row>
        <row r="185">
          <cell r="A185" t="str">
            <v>Cayuga</v>
          </cell>
          <cell r="B185">
            <v>652</v>
          </cell>
        </row>
        <row r="186">
          <cell r="A186" t="str">
            <v>Cayuga</v>
          </cell>
          <cell r="B186">
            <v>653</v>
          </cell>
        </row>
        <row r="187">
          <cell r="A187" t="str">
            <v>Cayuga</v>
          </cell>
          <cell r="B187">
            <v>661</v>
          </cell>
        </row>
        <row r="188">
          <cell r="A188" t="str">
            <v>Cayuga</v>
          </cell>
          <cell r="B188">
            <v>662</v>
          </cell>
        </row>
        <row r="189">
          <cell r="A189" t="str">
            <v>Cayuga</v>
          </cell>
          <cell r="B189">
            <v>670</v>
          </cell>
        </row>
        <row r="190">
          <cell r="A190" t="str">
            <v>Cayuga</v>
          </cell>
          <cell r="B190">
            <v>681</v>
          </cell>
        </row>
        <row r="191">
          <cell r="A191" t="str">
            <v>Cayuga</v>
          </cell>
          <cell r="B191">
            <v>682</v>
          </cell>
        </row>
        <row r="192">
          <cell r="A192" t="str">
            <v>Cayuga</v>
          </cell>
          <cell r="B192">
            <v>690</v>
          </cell>
        </row>
        <row r="193">
          <cell r="A193" t="str">
            <v>Cayuga</v>
          </cell>
          <cell r="B193">
            <v>692</v>
          </cell>
        </row>
        <row r="194">
          <cell r="A194" t="str">
            <v>Cayuga</v>
          </cell>
          <cell r="B194">
            <v>695</v>
          </cell>
        </row>
        <row r="195">
          <cell r="A195" t="str">
            <v>Cayuga</v>
          </cell>
          <cell r="B195">
            <v>821</v>
          </cell>
        </row>
        <row r="196">
          <cell r="A196" t="str">
            <v>Cayuga</v>
          </cell>
          <cell r="B196">
            <v>822</v>
          </cell>
        </row>
        <row r="197">
          <cell r="A197" t="str">
            <v>Cayuga</v>
          </cell>
          <cell r="B197">
            <v>823</v>
          </cell>
        </row>
        <row r="198">
          <cell r="A198" t="str">
            <v>Cayuga</v>
          </cell>
          <cell r="B198">
            <v>827</v>
          </cell>
        </row>
        <row r="199">
          <cell r="A199" t="str">
            <v>Cayuga</v>
          </cell>
          <cell r="B199">
            <v>831</v>
          </cell>
        </row>
        <row r="200">
          <cell r="A200" t="str">
            <v>Cayuga</v>
          </cell>
          <cell r="B200">
            <v>837</v>
          </cell>
        </row>
        <row r="201">
          <cell r="A201" t="str">
            <v>Cayuga</v>
          </cell>
          <cell r="B201">
            <v>843</v>
          </cell>
        </row>
        <row r="202">
          <cell r="A202" t="str">
            <v>Cayuga</v>
          </cell>
          <cell r="B202">
            <v>845</v>
          </cell>
        </row>
        <row r="203">
          <cell r="A203" t="str">
            <v>Cayuga</v>
          </cell>
          <cell r="B203">
            <v>851</v>
          </cell>
        </row>
        <row r="204">
          <cell r="A204" t="str">
            <v>Cayuga</v>
          </cell>
          <cell r="B204">
            <v>852</v>
          </cell>
        </row>
        <row r="205">
          <cell r="A205" t="str">
            <v>Cayuga</v>
          </cell>
          <cell r="B205">
            <v>853</v>
          </cell>
        </row>
        <row r="206">
          <cell r="A206" t="str">
            <v>Cayuga</v>
          </cell>
          <cell r="B206">
            <v>885</v>
          </cell>
        </row>
        <row r="207">
          <cell r="A207" t="str">
            <v>Chautauqua</v>
          </cell>
          <cell r="B207">
            <v>610</v>
          </cell>
        </row>
        <row r="208">
          <cell r="A208" t="str">
            <v>Chautauqua</v>
          </cell>
          <cell r="B208">
            <v>611</v>
          </cell>
        </row>
        <row r="209">
          <cell r="A209" t="str">
            <v>Chautauqua</v>
          </cell>
          <cell r="B209">
            <v>612</v>
          </cell>
        </row>
        <row r="210">
          <cell r="A210" t="str">
            <v>Chautauqua</v>
          </cell>
          <cell r="B210">
            <v>613</v>
          </cell>
        </row>
        <row r="211">
          <cell r="A211" t="str">
            <v>Chautauqua</v>
          </cell>
          <cell r="B211">
            <v>614</v>
          </cell>
        </row>
        <row r="212">
          <cell r="A212" t="str">
            <v>Chautauqua</v>
          </cell>
          <cell r="B212">
            <v>615</v>
          </cell>
        </row>
        <row r="213">
          <cell r="A213" t="str">
            <v>Chautauqua</v>
          </cell>
          <cell r="B213">
            <v>633</v>
          </cell>
        </row>
        <row r="214">
          <cell r="A214" t="str">
            <v>Chautauqua</v>
          </cell>
          <cell r="B214">
            <v>640</v>
          </cell>
        </row>
        <row r="215">
          <cell r="A215" t="str">
            <v>Chautauqua</v>
          </cell>
          <cell r="B215">
            <v>642</v>
          </cell>
        </row>
        <row r="216">
          <cell r="A216" t="str">
            <v>Chautauqua</v>
          </cell>
          <cell r="B216">
            <v>650</v>
          </cell>
        </row>
        <row r="217">
          <cell r="A217" t="str">
            <v>Chautauqua</v>
          </cell>
          <cell r="B217">
            <v>651</v>
          </cell>
        </row>
        <row r="218">
          <cell r="A218" t="str">
            <v>Chautauqua</v>
          </cell>
          <cell r="B218">
            <v>652</v>
          </cell>
        </row>
        <row r="219">
          <cell r="A219" t="str">
            <v>Chautauqua</v>
          </cell>
          <cell r="B219">
            <v>653</v>
          </cell>
        </row>
        <row r="220">
          <cell r="A220" t="str">
            <v>Chautauqua</v>
          </cell>
          <cell r="B220">
            <v>661</v>
          </cell>
        </row>
        <row r="221">
          <cell r="A221" t="str">
            <v>Chautauqua</v>
          </cell>
          <cell r="B221">
            <v>662</v>
          </cell>
        </row>
        <row r="222">
          <cell r="A222" t="str">
            <v>Chautauqua</v>
          </cell>
          <cell r="B222">
            <v>670</v>
          </cell>
        </row>
        <row r="223">
          <cell r="A223" t="str">
            <v>Chautauqua</v>
          </cell>
          <cell r="B223">
            <v>681</v>
          </cell>
        </row>
        <row r="224">
          <cell r="A224" t="str">
            <v>Chautauqua</v>
          </cell>
          <cell r="B224">
            <v>682</v>
          </cell>
        </row>
        <row r="225">
          <cell r="A225" t="str">
            <v>Chautauqua</v>
          </cell>
          <cell r="B225">
            <v>692</v>
          </cell>
        </row>
        <row r="226">
          <cell r="A226" t="str">
            <v>Chautauqua</v>
          </cell>
          <cell r="B226">
            <v>693</v>
          </cell>
        </row>
        <row r="227">
          <cell r="A227" t="str">
            <v>Chautauqua</v>
          </cell>
          <cell r="B227">
            <v>695</v>
          </cell>
        </row>
        <row r="228">
          <cell r="A228" t="str">
            <v>Chautauqua</v>
          </cell>
          <cell r="B228">
            <v>800</v>
          </cell>
        </row>
        <row r="229">
          <cell r="A229" t="str">
            <v>Chautauqua</v>
          </cell>
          <cell r="B229">
            <v>821</v>
          </cell>
        </row>
        <row r="230">
          <cell r="A230" t="str">
            <v>Chautauqua</v>
          </cell>
          <cell r="B230">
            <v>822</v>
          </cell>
        </row>
        <row r="231">
          <cell r="A231" t="str">
            <v>Chautauqua</v>
          </cell>
          <cell r="B231">
            <v>823</v>
          </cell>
        </row>
        <row r="232">
          <cell r="A232" t="str">
            <v>Chautauqua</v>
          </cell>
          <cell r="B232">
            <v>826</v>
          </cell>
        </row>
        <row r="233">
          <cell r="A233" t="str">
            <v>Chautauqua</v>
          </cell>
          <cell r="B233">
            <v>833</v>
          </cell>
        </row>
        <row r="234">
          <cell r="A234" t="str">
            <v>Chautauqua</v>
          </cell>
          <cell r="B234">
            <v>834</v>
          </cell>
        </row>
        <row r="235">
          <cell r="A235" t="str">
            <v>Chautauqua</v>
          </cell>
          <cell r="B235">
            <v>840</v>
          </cell>
        </row>
        <row r="236">
          <cell r="A236" t="str">
            <v>Chautauqua</v>
          </cell>
          <cell r="B236">
            <v>841</v>
          </cell>
        </row>
        <row r="237">
          <cell r="A237" t="str">
            <v>Chautauqua</v>
          </cell>
          <cell r="B237">
            <v>844</v>
          </cell>
        </row>
        <row r="238">
          <cell r="A238" t="str">
            <v>Chautauqua</v>
          </cell>
          <cell r="B238">
            <v>845</v>
          </cell>
        </row>
        <row r="239">
          <cell r="A239" t="str">
            <v>Chautauqua</v>
          </cell>
          <cell r="B239">
            <v>850</v>
          </cell>
        </row>
        <row r="240">
          <cell r="A240" t="str">
            <v>Chautauqua</v>
          </cell>
          <cell r="B240">
            <v>851</v>
          </cell>
        </row>
        <row r="241">
          <cell r="A241" t="str">
            <v>Chautauqua</v>
          </cell>
          <cell r="B241">
            <v>852</v>
          </cell>
        </row>
        <row r="242">
          <cell r="A242" t="str">
            <v>Chautauqua</v>
          </cell>
          <cell r="B242">
            <v>853</v>
          </cell>
        </row>
        <row r="243">
          <cell r="A243" t="str">
            <v>Chautauqua</v>
          </cell>
          <cell r="B243">
            <v>871</v>
          </cell>
        </row>
        <row r="244">
          <cell r="A244" t="str">
            <v>Chautauqua</v>
          </cell>
          <cell r="B244">
            <v>872</v>
          </cell>
        </row>
        <row r="245">
          <cell r="A245" t="str">
            <v>Chautauqua</v>
          </cell>
          <cell r="B245">
            <v>874</v>
          </cell>
        </row>
        <row r="246">
          <cell r="A246" t="str">
            <v>Chautauqua</v>
          </cell>
          <cell r="B246">
            <v>882</v>
          </cell>
        </row>
        <row r="247">
          <cell r="A247" t="str">
            <v>Chemung</v>
          </cell>
          <cell r="B247">
            <v>611</v>
          </cell>
        </row>
        <row r="248">
          <cell r="A248" t="str">
            <v>Chemung</v>
          </cell>
          <cell r="B248">
            <v>612</v>
          </cell>
        </row>
        <row r="249">
          <cell r="A249" t="str">
            <v>Chemung</v>
          </cell>
          <cell r="B249">
            <v>614</v>
          </cell>
        </row>
        <row r="250">
          <cell r="A250" t="str">
            <v>Chemung</v>
          </cell>
          <cell r="B250">
            <v>615</v>
          </cell>
        </row>
        <row r="251">
          <cell r="A251" t="str">
            <v>Chemung</v>
          </cell>
          <cell r="B251">
            <v>620</v>
          </cell>
        </row>
        <row r="252">
          <cell r="A252" t="str">
            <v>Chemung</v>
          </cell>
          <cell r="B252">
            <v>632</v>
          </cell>
        </row>
        <row r="253">
          <cell r="A253" t="str">
            <v>Chemung</v>
          </cell>
          <cell r="B253">
            <v>633</v>
          </cell>
        </row>
        <row r="254">
          <cell r="A254" t="str">
            <v>Chemung</v>
          </cell>
          <cell r="B254">
            <v>642</v>
          </cell>
        </row>
        <row r="255">
          <cell r="A255" t="str">
            <v>Chemung</v>
          </cell>
          <cell r="B255">
            <v>650</v>
          </cell>
        </row>
        <row r="256">
          <cell r="A256" t="str">
            <v>Chemung</v>
          </cell>
          <cell r="B256">
            <v>651</v>
          </cell>
        </row>
        <row r="257">
          <cell r="A257" t="str">
            <v>Chemung</v>
          </cell>
          <cell r="B257">
            <v>652</v>
          </cell>
        </row>
        <row r="258">
          <cell r="A258" t="str">
            <v>Chemung</v>
          </cell>
          <cell r="B258">
            <v>653</v>
          </cell>
        </row>
        <row r="259">
          <cell r="A259" t="str">
            <v>Chemung</v>
          </cell>
          <cell r="B259">
            <v>661</v>
          </cell>
        </row>
        <row r="260">
          <cell r="A260" t="str">
            <v>Chemung</v>
          </cell>
          <cell r="B260">
            <v>662</v>
          </cell>
        </row>
        <row r="261">
          <cell r="A261" t="str">
            <v>Chemung</v>
          </cell>
          <cell r="B261">
            <v>670</v>
          </cell>
        </row>
        <row r="262">
          <cell r="A262" t="str">
            <v>Chemung</v>
          </cell>
          <cell r="B262">
            <v>680</v>
          </cell>
        </row>
        <row r="263">
          <cell r="A263" t="str">
            <v>Chemung</v>
          </cell>
          <cell r="B263">
            <v>681</v>
          </cell>
        </row>
        <row r="264">
          <cell r="A264" t="str">
            <v>Chemung</v>
          </cell>
          <cell r="B264">
            <v>682</v>
          </cell>
        </row>
        <row r="265">
          <cell r="A265" t="str">
            <v>Chemung</v>
          </cell>
          <cell r="B265">
            <v>692</v>
          </cell>
        </row>
        <row r="266">
          <cell r="A266" t="str">
            <v>Chemung</v>
          </cell>
          <cell r="B266">
            <v>695</v>
          </cell>
        </row>
        <row r="267">
          <cell r="A267" t="str">
            <v>Chemung</v>
          </cell>
          <cell r="B267">
            <v>821</v>
          </cell>
        </row>
        <row r="268">
          <cell r="A268" t="str">
            <v>Chemung</v>
          </cell>
          <cell r="B268">
            <v>822</v>
          </cell>
        </row>
        <row r="269">
          <cell r="A269" t="str">
            <v>Chemung</v>
          </cell>
          <cell r="B269">
            <v>827</v>
          </cell>
        </row>
        <row r="270">
          <cell r="A270" t="str">
            <v>Chemung</v>
          </cell>
          <cell r="B270">
            <v>831</v>
          </cell>
        </row>
        <row r="271">
          <cell r="A271" t="str">
            <v>Chemung</v>
          </cell>
          <cell r="B271">
            <v>833</v>
          </cell>
        </row>
        <row r="272">
          <cell r="A272" t="str">
            <v>Chemung</v>
          </cell>
          <cell r="B272">
            <v>834</v>
          </cell>
        </row>
        <row r="273">
          <cell r="A273" t="str">
            <v>Chemung</v>
          </cell>
          <cell r="B273">
            <v>841</v>
          </cell>
        </row>
        <row r="274">
          <cell r="A274" t="str">
            <v>Chemung</v>
          </cell>
          <cell r="B274">
            <v>844</v>
          </cell>
        </row>
        <row r="275">
          <cell r="A275" t="str">
            <v>Chemung</v>
          </cell>
          <cell r="B275">
            <v>845</v>
          </cell>
        </row>
        <row r="276">
          <cell r="A276" t="str">
            <v>Chemung</v>
          </cell>
          <cell r="B276">
            <v>851</v>
          </cell>
        </row>
        <row r="277">
          <cell r="A277" t="str">
            <v>Chemung</v>
          </cell>
          <cell r="B277">
            <v>852</v>
          </cell>
        </row>
        <row r="278">
          <cell r="A278" t="str">
            <v>Chemung</v>
          </cell>
          <cell r="B278">
            <v>853</v>
          </cell>
        </row>
        <row r="279">
          <cell r="A279" t="str">
            <v>Chenango</v>
          </cell>
          <cell r="B279">
            <v>600</v>
          </cell>
        </row>
        <row r="280">
          <cell r="A280" t="str">
            <v>Chenango</v>
          </cell>
          <cell r="B280">
            <v>611</v>
          </cell>
        </row>
        <row r="281">
          <cell r="A281" t="str">
            <v>Chenango</v>
          </cell>
          <cell r="B281">
            <v>612</v>
          </cell>
        </row>
        <row r="282">
          <cell r="A282" t="str">
            <v>Chenango</v>
          </cell>
          <cell r="B282">
            <v>613</v>
          </cell>
        </row>
        <row r="283">
          <cell r="A283" t="str">
            <v>Chenango</v>
          </cell>
          <cell r="B283">
            <v>615</v>
          </cell>
        </row>
        <row r="284">
          <cell r="A284" t="str">
            <v>Chenango</v>
          </cell>
          <cell r="B284">
            <v>633</v>
          </cell>
        </row>
        <row r="285">
          <cell r="A285" t="str">
            <v>Chenango</v>
          </cell>
          <cell r="B285">
            <v>641</v>
          </cell>
        </row>
        <row r="286">
          <cell r="A286" t="str">
            <v>Chenango</v>
          </cell>
          <cell r="B286">
            <v>642</v>
          </cell>
        </row>
        <row r="287">
          <cell r="A287" t="str">
            <v>Chenango</v>
          </cell>
          <cell r="B287">
            <v>650</v>
          </cell>
        </row>
        <row r="288">
          <cell r="A288" t="str">
            <v>Chenango</v>
          </cell>
          <cell r="B288">
            <v>651</v>
          </cell>
        </row>
        <row r="289">
          <cell r="A289" t="str">
            <v>Chenango</v>
          </cell>
          <cell r="B289">
            <v>652</v>
          </cell>
        </row>
        <row r="290">
          <cell r="A290" t="str">
            <v>Chenango</v>
          </cell>
          <cell r="B290">
            <v>653</v>
          </cell>
        </row>
        <row r="291">
          <cell r="A291" t="str">
            <v>Chenango</v>
          </cell>
          <cell r="B291">
            <v>662</v>
          </cell>
        </row>
        <row r="292">
          <cell r="A292" t="str">
            <v>Chenango</v>
          </cell>
          <cell r="B292">
            <v>670</v>
          </cell>
        </row>
        <row r="293">
          <cell r="A293" t="str">
            <v>Chenango</v>
          </cell>
          <cell r="B293">
            <v>681</v>
          </cell>
        </row>
        <row r="294">
          <cell r="A294" t="str">
            <v>Chenango</v>
          </cell>
          <cell r="B294">
            <v>682</v>
          </cell>
        </row>
        <row r="295">
          <cell r="A295" t="str">
            <v>Chenango</v>
          </cell>
          <cell r="B295">
            <v>690</v>
          </cell>
        </row>
        <row r="296">
          <cell r="A296" t="str">
            <v>Chenango</v>
          </cell>
          <cell r="B296">
            <v>692</v>
          </cell>
        </row>
        <row r="297">
          <cell r="A297" t="str">
            <v>Chenango</v>
          </cell>
          <cell r="B297">
            <v>695</v>
          </cell>
        </row>
        <row r="298">
          <cell r="A298" t="str">
            <v>Chenango</v>
          </cell>
          <cell r="B298">
            <v>821</v>
          </cell>
        </row>
        <row r="299">
          <cell r="A299" t="str">
            <v>Chenango</v>
          </cell>
          <cell r="B299">
            <v>822</v>
          </cell>
        </row>
        <row r="300">
          <cell r="A300" t="str">
            <v>Chenango</v>
          </cell>
          <cell r="B300">
            <v>823</v>
          </cell>
        </row>
        <row r="301">
          <cell r="A301" t="str">
            <v>Chenango</v>
          </cell>
          <cell r="B301">
            <v>831</v>
          </cell>
        </row>
        <row r="302">
          <cell r="A302" t="str">
            <v>Chenango</v>
          </cell>
          <cell r="B302">
            <v>837</v>
          </cell>
        </row>
        <row r="303">
          <cell r="A303" t="str">
            <v>Chenango</v>
          </cell>
          <cell r="B303">
            <v>841</v>
          </cell>
        </row>
        <row r="304">
          <cell r="A304" t="str">
            <v>Chenango</v>
          </cell>
          <cell r="B304">
            <v>844</v>
          </cell>
        </row>
        <row r="305">
          <cell r="A305" t="str">
            <v>Chenango</v>
          </cell>
          <cell r="B305">
            <v>850</v>
          </cell>
        </row>
        <row r="306">
          <cell r="A306" t="str">
            <v>Chenango</v>
          </cell>
          <cell r="B306">
            <v>852</v>
          </cell>
        </row>
        <row r="307">
          <cell r="A307" t="str">
            <v>Chenango</v>
          </cell>
          <cell r="B307">
            <v>853</v>
          </cell>
        </row>
        <row r="308">
          <cell r="A308" t="str">
            <v>Chenango</v>
          </cell>
          <cell r="B308">
            <v>870</v>
          </cell>
        </row>
        <row r="309">
          <cell r="A309" t="str">
            <v>Chenango</v>
          </cell>
          <cell r="B309">
            <v>871</v>
          </cell>
        </row>
        <row r="310">
          <cell r="A310" t="str">
            <v>Chenango</v>
          </cell>
          <cell r="B310">
            <v>872</v>
          </cell>
        </row>
        <row r="311">
          <cell r="A311" t="str">
            <v>Chenango</v>
          </cell>
          <cell r="B311">
            <v>882</v>
          </cell>
        </row>
        <row r="312">
          <cell r="A312" t="str">
            <v>Clinton</v>
          </cell>
          <cell r="B312">
            <v>611</v>
          </cell>
        </row>
        <row r="313">
          <cell r="A313" t="str">
            <v>Clinton</v>
          </cell>
          <cell r="B313">
            <v>612</v>
          </cell>
        </row>
        <row r="314">
          <cell r="A314" t="str">
            <v>Clinton</v>
          </cell>
          <cell r="B314">
            <v>613</v>
          </cell>
        </row>
        <row r="315">
          <cell r="A315" t="str">
            <v>Clinton</v>
          </cell>
          <cell r="B315">
            <v>614</v>
          </cell>
        </row>
        <row r="316">
          <cell r="A316" t="str">
            <v>Clinton</v>
          </cell>
          <cell r="B316">
            <v>615</v>
          </cell>
        </row>
        <row r="317">
          <cell r="A317" t="str">
            <v>Clinton</v>
          </cell>
          <cell r="B317">
            <v>633</v>
          </cell>
        </row>
        <row r="318">
          <cell r="A318" t="str">
            <v>Clinton</v>
          </cell>
          <cell r="B318">
            <v>642</v>
          </cell>
        </row>
        <row r="319">
          <cell r="A319" t="str">
            <v>Clinton</v>
          </cell>
          <cell r="B319">
            <v>650</v>
          </cell>
        </row>
        <row r="320">
          <cell r="A320" t="str">
            <v>Clinton</v>
          </cell>
          <cell r="B320">
            <v>651</v>
          </cell>
        </row>
        <row r="321">
          <cell r="A321" t="str">
            <v>Clinton</v>
          </cell>
          <cell r="B321">
            <v>652</v>
          </cell>
        </row>
        <row r="322">
          <cell r="A322" t="str">
            <v>Clinton</v>
          </cell>
          <cell r="B322">
            <v>653</v>
          </cell>
        </row>
        <row r="323">
          <cell r="A323" t="str">
            <v>Clinton</v>
          </cell>
          <cell r="B323">
            <v>661</v>
          </cell>
        </row>
        <row r="324">
          <cell r="A324" t="str">
            <v>Clinton</v>
          </cell>
          <cell r="B324">
            <v>662</v>
          </cell>
        </row>
        <row r="325">
          <cell r="A325" t="str">
            <v>Clinton</v>
          </cell>
          <cell r="B325">
            <v>670</v>
          </cell>
        </row>
        <row r="326">
          <cell r="A326" t="str">
            <v>Clinton</v>
          </cell>
          <cell r="B326">
            <v>681</v>
          </cell>
        </row>
        <row r="327">
          <cell r="A327" t="str">
            <v>Clinton</v>
          </cell>
          <cell r="B327">
            <v>682</v>
          </cell>
        </row>
        <row r="328">
          <cell r="A328" t="str">
            <v>Clinton</v>
          </cell>
          <cell r="B328">
            <v>691</v>
          </cell>
        </row>
        <row r="329">
          <cell r="A329" t="str">
            <v>Clinton</v>
          </cell>
          <cell r="B329">
            <v>692</v>
          </cell>
        </row>
        <row r="330">
          <cell r="A330" t="str">
            <v>Clinton</v>
          </cell>
          <cell r="B330">
            <v>695</v>
          </cell>
        </row>
        <row r="331">
          <cell r="A331" t="str">
            <v>Clinton</v>
          </cell>
          <cell r="B331">
            <v>821</v>
          </cell>
        </row>
        <row r="332">
          <cell r="A332" t="str">
            <v>Clinton</v>
          </cell>
          <cell r="B332">
            <v>822</v>
          </cell>
        </row>
        <row r="333">
          <cell r="A333" t="str">
            <v>Clinton</v>
          </cell>
          <cell r="B333">
            <v>823</v>
          </cell>
        </row>
        <row r="334">
          <cell r="A334" t="str">
            <v>Clinton</v>
          </cell>
          <cell r="B334">
            <v>831</v>
          </cell>
        </row>
        <row r="335">
          <cell r="A335" t="str">
            <v>Clinton</v>
          </cell>
          <cell r="B335">
            <v>833</v>
          </cell>
        </row>
        <row r="336">
          <cell r="A336" t="str">
            <v>Clinton</v>
          </cell>
          <cell r="B336">
            <v>837</v>
          </cell>
        </row>
        <row r="337">
          <cell r="A337" t="str">
            <v>Clinton</v>
          </cell>
          <cell r="B337">
            <v>844</v>
          </cell>
        </row>
        <row r="338">
          <cell r="A338" t="str">
            <v>Clinton</v>
          </cell>
          <cell r="B338">
            <v>850</v>
          </cell>
        </row>
        <row r="339">
          <cell r="A339" t="str">
            <v>Clinton</v>
          </cell>
          <cell r="B339">
            <v>851</v>
          </cell>
        </row>
        <row r="340">
          <cell r="A340" t="str">
            <v>Clinton</v>
          </cell>
          <cell r="B340">
            <v>852</v>
          </cell>
        </row>
        <row r="341">
          <cell r="A341" t="str">
            <v>Clinton</v>
          </cell>
          <cell r="B341">
            <v>853</v>
          </cell>
        </row>
        <row r="342">
          <cell r="A342" t="str">
            <v>Clinton</v>
          </cell>
          <cell r="B342">
            <v>872</v>
          </cell>
        </row>
        <row r="343">
          <cell r="A343" t="str">
            <v>Clinton</v>
          </cell>
          <cell r="B343">
            <v>874</v>
          </cell>
        </row>
        <row r="344">
          <cell r="A344" t="str">
            <v>Clinton</v>
          </cell>
          <cell r="B344">
            <v>882</v>
          </cell>
        </row>
        <row r="345">
          <cell r="A345" t="str">
            <v>Clinton</v>
          </cell>
          <cell r="B345">
            <v>884</v>
          </cell>
        </row>
        <row r="346">
          <cell r="A346" t="str">
            <v>Columbia</v>
          </cell>
          <cell r="B346">
            <v>600</v>
          </cell>
        </row>
        <row r="347">
          <cell r="A347" t="str">
            <v>Columbia</v>
          </cell>
          <cell r="B347">
            <v>610</v>
          </cell>
        </row>
        <row r="348">
          <cell r="A348" t="str">
            <v>Columbia</v>
          </cell>
          <cell r="B348">
            <v>611</v>
          </cell>
        </row>
        <row r="349">
          <cell r="A349" t="str">
            <v>Columbia</v>
          </cell>
          <cell r="B349">
            <v>612</v>
          </cell>
        </row>
        <row r="350">
          <cell r="A350" t="str">
            <v>Columbia</v>
          </cell>
          <cell r="B350">
            <v>613</v>
          </cell>
        </row>
        <row r="351">
          <cell r="A351" t="str">
            <v>Columbia</v>
          </cell>
          <cell r="B351">
            <v>614</v>
          </cell>
        </row>
        <row r="352">
          <cell r="A352" t="str">
            <v>Columbia</v>
          </cell>
          <cell r="B352">
            <v>632</v>
          </cell>
        </row>
        <row r="353">
          <cell r="A353" t="str">
            <v>Columbia</v>
          </cell>
          <cell r="B353">
            <v>650</v>
          </cell>
        </row>
        <row r="354">
          <cell r="A354" t="str">
            <v>Columbia</v>
          </cell>
          <cell r="B354">
            <v>651</v>
          </cell>
        </row>
        <row r="355">
          <cell r="A355" t="str">
            <v>Columbia</v>
          </cell>
          <cell r="B355">
            <v>652</v>
          </cell>
        </row>
        <row r="356">
          <cell r="A356" t="str">
            <v>Columbia</v>
          </cell>
          <cell r="B356">
            <v>653</v>
          </cell>
        </row>
        <row r="357">
          <cell r="A357" t="str">
            <v>Columbia</v>
          </cell>
          <cell r="B357">
            <v>662</v>
          </cell>
        </row>
        <row r="358">
          <cell r="A358" t="str">
            <v>Columbia</v>
          </cell>
          <cell r="B358">
            <v>670</v>
          </cell>
        </row>
        <row r="359">
          <cell r="A359" t="str">
            <v>Columbia</v>
          </cell>
          <cell r="B359">
            <v>681</v>
          </cell>
        </row>
        <row r="360">
          <cell r="A360" t="str">
            <v>Columbia</v>
          </cell>
          <cell r="B360">
            <v>682</v>
          </cell>
        </row>
        <row r="361">
          <cell r="A361" t="str">
            <v>Columbia</v>
          </cell>
          <cell r="B361">
            <v>692</v>
          </cell>
        </row>
        <row r="362">
          <cell r="A362" t="str">
            <v>Columbia</v>
          </cell>
          <cell r="B362">
            <v>695</v>
          </cell>
        </row>
        <row r="363">
          <cell r="A363" t="str">
            <v>Columbia</v>
          </cell>
          <cell r="B363">
            <v>822</v>
          </cell>
        </row>
        <row r="364">
          <cell r="A364" t="str">
            <v>Columbia</v>
          </cell>
          <cell r="B364">
            <v>823</v>
          </cell>
        </row>
        <row r="365">
          <cell r="A365" t="str">
            <v>Columbia</v>
          </cell>
          <cell r="B365">
            <v>827</v>
          </cell>
        </row>
        <row r="366">
          <cell r="A366" t="str">
            <v>Columbia</v>
          </cell>
          <cell r="B366">
            <v>841</v>
          </cell>
        </row>
        <row r="367">
          <cell r="A367" t="str">
            <v>Columbia</v>
          </cell>
          <cell r="B367">
            <v>843</v>
          </cell>
        </row>
        <row r="368">
          <cell r="A368" t="str">
            <v>Columbia</v>
          </cell>
          <cell r="B368">
            <v>844</v>
          </cell>
        </row>
        <row r="369">
          <cell r="A369" t="str">
            <v>Columbia</v>
          </cell>
          <cell r="B369">
            <v>850</v>
          </cell>
        </row>
        <row r="370">
          <cell r="A370" t="str">
            <v>Columbia</v>
          </cell>
          <cell r="B370">
            <v>851</v>
          </cell>
        </row>
        <row r="371">
          <cell r="A371" t="str">
            <v>Columbia</v>
          </cell>
          <cell r="B371">
            <v>852</v>
          </cell>
        </row>
        <row r="372">
          <cell r="A372" t="str">
            <v>Columbia</v>
          </cell>
          <cell r="B372">
            <v>853</v>
          </cell>
        </row>
        <row r="373">
          <cell r="A373" t="str">
            <v>Columbia</v>
          </cell>
          <cell r="B373">
            <v>862</v>
          </cell>
        </row>
        <row r="374">
          <cell r="A374" t="str">
            <v>Cortland</v>
          </cell>
          <cell r="B374">
            <v>612</v>
          </cell>
        </row>
        <row r="375">
          <cell r="A375" t="str">
            <v>Cortland</v>
          </cell>
          <cell r="B375">
            <v>613</v>
          </cell>
        </row>
        <row r="376">
          <cell r="A376" t="str">
            <v>Cortland</v>
          </cell>
          <cell r="B376">
            <v>615</v>
          </cell>
        </row>
        <row r="377">
          <cell r="A377" t="str">
            <v>Cortland</v>
          </cell>
          <cell r="B377">
            <v>620</v>
          </cell>
        </row>
        <row r="378">
          <cell r="A378" t="str">
            <v>Cortland</v>
          </cell>
          <cell r="B378">
            <v>642</v>
          </cell>
        </row>
        <row r="379">
          <cell r="A379" t="str">
            <v>Cortland</v>
          </cell>
          <cell r="B379">
            <v>650</v>
          </cell>
        </row>
        <row r="380">
          <cell r="A380" t="str">
            <v>Cortland</v>
          </cell>
          <cell r="B380">
            <v>651</v>
          </cell>
        </row>
        <row r="381">
          <cell r="A381" t="str">
            <v>Cortland</v>
          </cell>
          <cell r="B381">
            <v>652</v>
          </cell>
        </row>
        <row r="382">
          <cell r="A382" t="str">
            <v>Cortland</v>
          </cell>
          <cell r="B382">
            <v>653</v>
          </cell>
        </row>
        <row r="383">
          <cell r="A383" t="str">
            <v>Cortland</v>
          </cell>
          <cell r="B383">
            <v>661</v>
          </cell>
        </row>
        <row r="384">
          <cell r="A384" t="str">
            <v>Cortland</v>
          </cell>
          <cell r="B384">
            <v>662</v>
          </cell>
        </row>
        <row r="385">
          <cell r="A385" t="str">
            <v>Cortland</v>
          </cell>
          <cell r="B385">
            <v>670</v>
          </cell>
        </row>
        <row r="386">
          <cell r="A386" t="str">
            <v>Cortland</v>
          </cell>
          <cell r="B386">
            <v>681</v>
          </cell>
        </row>
        <row r="387">
          <cell r="A387" t="str">
            <v>Cortland</v>
          </cell>
          <cell r="B387">
            <v>682</v>
          </cell>
        </row>
        <row r="388">
          <cell r="A388" t="str">
            <v>Cortland</v>
          </cell>
          <cell r="B388">
            <v>692</v>
          </cell>
        </row>
        <row r="389">
          <cell r="A389" t="str">
            <v>Cortland</v>
          </cell>
          <cell r="B389">
            <v>695</v>
          </cell>
        </row>
        <row r="390">
          <cell r="A390" t="str">
            <v>Cortland</v>
          </cell>
          <cell r="B390">
            <v>822</v>
          </cell>
        </row>
        <row r="391">
          <cell r="A391" t="str">
            <v>Cortland</v>
          </cell>
          <cell r="B391">
            <v>830</v>
          </cell>
        </row>
        <row r="392">
          <cell r="A392" t="str">
            <v>Cortland</v>
          </cell>
          <cell r="B392">
            <v>831</v>
          </cell>
        </row>
        <row r="393">
          <cell r="A393" t="str">
            <v>Cortland</v>
          </cell>
          <cell r="B393">
            <v>832</v>
          </cell>
        </row>
        <row r="394">
          <cell r="A394" t="str">
            <v>Cortland</v>
          </cell>
          <cell r="B394">
            <v>833</v>
          </cell>
        </row>
        <row r="395">
          <cell r="A395" t="str">
            <v>Cortland</v>
          </cell>
          <cell r="B395">
            <v>837</v>
          </cell>
        </row>
        <row r="396">
          <cell r="A396" t="str">
            <v>Cortland</v>
          </cell>
          <cell r="B396">
            <v>843</v>
          </cell>
        </row>
        <row r="397">
          <cell r="A397" t="str">
            <v>Cortland</v>
          </cell>
          <cell r="B397">
            <v>844</v>
          </cell>
        </row>
        <row r="398">
          <cell r="A398" t="str">
            <v>Cortland</v>
          </cell>
          <cell r="B398">
            <v>851</v>
          </cell>
        </row>
        <row r="399">
          <cell r="A399" t="str">
            <v>Cortland</v>
          </cell>
          <cell r="B399">
            <v>852</v>
          </cell>
        </row>
        <row r="400">
          <cell r="A400" t="str">
            <v>Cortland</v>
          </cell>
          <cell r="B400">
            <v>853</v>
          </cell>
        </row>
        <row r="401">
          <cell r="A401" t="str">
            <v>Cortland</v>
          </cell>
          <cell r="B401">
            <v>862</v>
          </cell>
        </row>
        <row r="402">
          <cell r="A402" t="str">
            <v>Cortland</v>
          </cell>
          <cell r="B402">
            <v>872</v>
          </cell>
        </row>
        <row r="403">
          <cell r="A403" t="str">
            <v>Delaware</v>
          </cell>
          <cell r="B403">
            <v>600</v>
          </cell>
        </row>
        <row r="404">
          <cell r="A404" t="str">
            <v>Delaware</v>
          </cell>
          <cell r="B404">
            <v>610</v>
          </cell>
        </row>
        <row r="405">
          <cell r="A405" t="str">
            <v>Delaware</v>
          </cell>
          <cell r="B405">
            <v>611</v>
          </cell>
        </row>
        <row r="406">
          <cell r="A406" t="str">
            <v>Delaware</v>
          </cell>
          <cell r="B406">
            <v>612</v>
          </cell>
        </row>
        <row r="407">
          <cell r="A407" t="str">
            <v>Delaware</v>
          </cell>
          <cell r="B407">
            <v>613</v>
          </cell>
        </row>
        <row r="408">
          <cell r="A408" t="str">
            <v>Delaware</v>
          </cell>
          <cell r="B408">
            <v>614</v>
          </cell>
        </row>
        <row r="409">
          <cell r="A409" t="str">
            <v>Delaware</v>
          </cell>
          <cell r="B409">
            <v>615</v>
          </cell>
        </row>
        <row r="410">
          <cell r="A410" t="str">
            <v>Delaware</v>
          </cell>
          <cell r="B410">
            <v>620</v>
          </cell>
        </row>
        <row r="411">
          <cell r="A411" t="str">
            <v>Delaware</v>
          </cell>
          <cell r="B411">
            <v>641</v>
          </cell>
        </row>
        <row r="412">
          <cell r="A412" t="str">
            <v>Delaware</v>
          </cell>
          <cell r="B412">
            <v>642</v>
          </cell>
        </row>
        <row r="413">
          <cell r="A413" t="str">
            <v>Delaware</v>
          </cell>
          <cell r="B413">
            <v>650</v>
          </cell>
        </row>
        <row r="414">
          <cell r="A414" t="str">
            <v>Delaware</v>
          </cell>
          <cell r="B414">
            <v>651</v>
          </cell>
        </row>
        <row r="415">
          <cell r="A415" t="str">
            <v>Delaware</v>
          </cell>
          <cell r="B415">
            <v>652</v>
          </cell>
        </row>
        <row r="416">
          <cell r="A416" t="str">
            <v>Delaware</v>
          </cell>
          <cell r="B416">
            <v>653</v>
          </cell>
        </row>
        <row r="417">
          <cell r="A417" t="str">
            <v>Delaware</v>
          </cell>
          <cell r="B417">
            <v>661</v>
          </cell>
        </row>
        <row r="418">
          <cell r="A418" t="str">
            <v>Delaware</v>
          </cell>
          <cell r="B418">
            <v>662</v>
          </cell>
        </row>
        <row r="419">
          <cell r="A419" t="str">
            <v>Delaware</v>
          </cell>
          <cell r="B419">
            <v>670</v>
          </cell>
        </row>
        <row r="420">
          <cell r="A420" t="str">
            <v>Delaware</v>
          </cell>
          <cell r="B420">
            <v>680</v>
          </cell>
        </row>
        <row r="421">
          <cell r="A421" t="str">
            <v>Delaware</v>
          </cell>
          <cell r="B421">
            <v>681</v>
          </cell>
        </row>
        <row r="422">
          <cell r="A422" t="str">
            <v>Delaware</v>
          </cell>
          <cell r="B422">
            <v>682</v>
          </cell>
        </row>
        <row r="423">
          <cell r="A423" t="str">
            <v>Delaware</v>
          </cell>
          <cell r="B423">
            <v>690</v>
          </cell>
        </row>
        <row r="424">
          <cell r="A424" t="str">
            <v>Delaware</v>
          </cell>
          <cell r="B424">
            <v>691</v>
          </cell>
        </row>
        <row r="425">
          <cell r="A425" t="str">
            <v>Delaware</v>
          </cell>
          <cell r="B425">
            <v>692</v>
          </cell>
        </row>
        <row r="426">
          <cell r="A426" t="str">
            <v>Delaware</v>
          </cell>
          <cell r="B426">
            <v>695</v>
          </cell>
        </row>
        <row r="427">
          <cell r="A427" t="str">
            <v>Delaware</v>
          </cell>
          <cell r="B427">
            <v>821</v>
          </cell>
        </row>
        <row r="428">
          <cell r="A428" t="str">
            <v>Delaware</v>
          </cell>
          <cell r="B428">
            <v>822</v>
          </cell>
        </row>
        <row r="429">
          <cell r="A429" t="str">
            <v>Delaware</v>
          </cell>
          <cell r="B429">
            <v>826</v>
          </cell>
        </row>
        <row r="430">
          <cell r="A430" t="str">
            <v>Delaware</v>
          </cell>
          <cell r="B430">
            <v>830</v>
          </cell>
        </row>
        <row r="431">
          <cell r="A431" t="str">
            <v>Delaware</v>
          </cell>
          <cell r="B431">
            <v>832</v>
          </cell>
        </row>
        <row r="432">
          <cell r="A432" t="str">
            <v>Delaware</v>
          </cell>
          <cell r="B432">
            <v>836</v>
          </cell>
        </row>
        <row r="433">
          <cell r="A433" t="str">
            <v>Delaware</v>
          </cell>
          <cell r="B433">
            <v>837</v>
          </cell>
        </row>
        <row r="434">
          <cell r="A434" t="str">
            <v>Delaware</v>
          </cell>
          <cell r="B434">
            <v>843</v>
          </cell>
        </row>
        <row r="435">
          <cell r="A435" t="str">
            <v>Delaware</v>
          </cell>
          <cell r="B435">
            <v>844</v>
          </cell>
        </row>
        <row r="436">
          <cell r="A436" t="str">
            <v>Delaware</v>
          </cell>
          <cell r="B436">
            <v>845</v>
          </cell>
        </row>
        <row r="437">
          <cell r="A437" t="str">
            <v>Delaware</v>
          </cell>
          <cell r="B437">
            <v>850</v>
          </cell>
        </row>
        <row r="438">
          <cell r="A438" t="str">
            <v>Delaware</v>
          </cell>
          <cell r="B438">
            <v>851</v>
          </cell>
        </row>
        <row r="439">
          <cell r="A439" t="str">
            <v>Delaware</v>
          </cell>
          <cell r="B439">
            <v>852</v>
          </cell>
        </row>
        <row r="440">
          <cell r="A440" t="str">
            <v>Delaware</v>
          </cell>
          <cell r="B440">
            <v>853</v>
          </cell>
        </row>
        <row r="441">
          <cell r="A441" t="str">
            <v>Delaware</v>
          </cell>
          <cell r="B441">
            <v>870</v>
          </cell>
        </row>
        <row r="442">
          <cell r="A442" t="str">
            <v>Delaware</v>
          </cell>
          <cell r="B442">
            <v>877</v>
          </cell>
        </row>
        <row r="443">
          <cell r="A443" t="str">
            <v>Dutchess</v>
          </cell>
          <cell r="B443">
            <v>600</v>
          </cell>
        </row>
        <row r="444">
          <cell r="A444" t="str">
            <v>Dutchess</v>
          </cell>
          <cell r="B444">
            <v>610</v>
          </cell>
        </row>
        <row r="445">
          <cell r="A445" t="str">
            <v>Dutchess</v>
          </cell>
          <cell r="B445">
            <v>611</v>
          </cell>
        </row>
        <row r="446">
          <cell r="A446" t="str">
            <v>Dutchess</v>
          </cell>
          <cell r="B446">
            <v>612</v>
          </cell>
        </row>
        <row r="447">
          <cell r="A447" t="str">
            <v>Dutchess</v>
          </cell>
          <cell r="B447">
            <v>613</v>
          </cell>
        </row>
        <row r="448">
          <cell r="A448" t="str">
            <v>Dutchess</v>
          </cell>
          <cell r="B448">
            <v>614</v>
          </cell>
        </row>
        <row r="449">
          <cell r="A449" t="str">
            <v>Dutchess</v>
          </cell>
          <cell r="B449">
            <v>615</v>
          </cell>
        </row>
        <row r="450">
          <cell r="A450" t="str">
            <v>Dutchess</v>
          </cell>
          <cell r="B450">
            <v>632</v>
          </cell>
        </row>
        <row r="451">
          <cell r="A451" t="str">
            <v>Dutchess</v>
          </cell>
          <cell r="B451">
            <v>641</v>
          </cell>
        </row>
        <row r="452">
          <cell r="A452" t="str">
            <v>Dutchess</v>
          </cell>
          <cell r="B452">
            <v>642</v>
          </cell>
        </row>
        <row r="453">
          <cell r="A453" t="str">
            <v>Dutchess</v>
          </cell>
          <cell r="B453">
            <v>650</v>
          </cell>
        </row>
        <row r="454">
          <cell r="A454" t="str">
            <v>Dutchess</v>
          </cell>
          <cell r="B454">
            <v>651</v>
          </cell>
        </row>
        <row r="455">
          <cell r="A455" t="str">
            <v>Dutchess</v>
          </cell>
          <cell r="B455">
            <v>652</v>
          </cell>
        </row>
        <row r="456">
          <cell r="A456" t="str">
            <v>Dutchess</v>
          </cell>
          <cell r="B456">
            <v>653</v>
          </cell>
        </row>
        <row r="457">
          <cell r="A457" t="str">
            <v>Dutchess</v>
          </cell>
          <cell r="B457">
            <v>662</v>
          </cell>
        </row>
        <row r="458">
          <cell r="A458" t="str">
            <v>Dutchess</v>
          </cell>
          <cell r="B458">
            <v>670</v>
          </cell>
        </row>
        <row r="459">
          <cell r="A459" t="str">
            <v>Dutchess</v>
          </cell>
          <cell r="B459">
            <v>680</v>
          </cell>
        </row>
        <row r="460">
          <cell r="A460" t="str">
            <v>Dutchess</v>
          </cell>
          <cell r="B460">
            <v>681</v>
          </cell>
        </row>
        <row r="461">
          <cell r="A461" t="str">
            <v>Dutchess</v>
          </cell>
          <cell r="B461">
            <v>682</v>
          </cell>
        </row>
        <row r="462">
          <cell r="A462" t="str">
            <v>Dutchess</v>
          </cell>
          <cell r="B462">
            <v>692</v>
          </cell>
        </row>
        <row r="463">
          <cell r="A463" t="str">
            <v>Dutchess</v>
          </cell>
          <cell r="B463">
            <v>694</v>
          </cell>
        </row>
        <row r="464">
          <cell r="A464" t="str">
            <v>Dutchess</v>
          </cell>
          <cell r="B464">
            <v>695</v>
          </cell>
        </row>
        <row r="465">
          <cell r="A465" t="str">
            <v>Dutchess</v>
          </cell>
          <cell r="B465">
            <v>820</v>
          </cell>
        </row>
        <row r="466">
          <cell r="A466" t="str">
            <v>Dutchess</v>
          </cell>
          <cell r="B466">
            <v>821</v>
          </cell>
        </row>
        <row r="467">
          <cell r="A467" t="str">
            <v>Dutchess</v>
          </cell>
          <cell r="B467">
            <v>822</v>
          </cell>
        </row>
        <row r="468">
          <cell r="A468" t="str">
            <v>Dutchess</v>
          </cell>
          <cell r="B468">
            <v>823</v>
          </cell>
        </row>
        <row r="469">
          <cell r="A469" t="str">
            <v>Dutchess</v>
          </cell>
          <cell r="B469">
            <v>826</v>
          </cell>
        </row>
        <row r="470">
          <cell r="A470" t="str">
            <v>Dutchess</v>
          </cell>
          <cell r="B470">
            <v>833</v>
          </cell>
        </row>
        <row r="471">
          <cell r="A471" t="str">
            <v>Dutchess</v>
          </cell>
          <cell r="B471">
            <v>837</v>
          </cell>
        </row>
        <row r="472">
          <cell r="A472" t="str">
            <v>Dutchess</v>
          </cell>
          <cell r="B472">
            <v>840</v>
          </cell>
        </row>
        <row r="473">
          <cell r="A473" t="str">
            <v>Dutchess</v>
          </cell>
          <cell r="B473">
            <v>841</v>
          </cell>
        </row>
        <row r="474">
          <cell r="A474" t="str">
            <v>Dutchess</v>
          </cell>
          <cell r="B474">
            <v>842</v>
          </cell>
        </row>
        <row r="475">
          <cell r="A475" t="str">
            <v>Dutchess</v>
          </cell>
          <cell r="B475">
            <v>843</v>
          </cell>
        </row>
        <row r="476">
          <cell r="A476" t="str">
            <v>Dutchess</v>
          </cell>
          <cell r="B476">
            <v>844</v>
          </cell>
        </row>
        <row r="477">
          <cell r="A477" t="str">
            <v>Dutchess</v>
          </cell>
          <cell r="B477">
            <v>846</v>
          </cell>
        </row>
        <row r="478">
          <cell r="A478" t="str">
            <v>Dutchess</v>
          </cell>
          <cell r="B478">
            <v>850</v>
          </cell>
        </row>
        <row r="479">
          <cell r="A479" t="str">
            <v>Dutchess</v>
          </cell>
          <cell r="B479">
            <v>851</v>
          </cell>
        </row>
        <row r="480">
          <cell r="A480" t="str">
            <v>Dutchess</v>
          </cell>
          <cell r="B480">
            <v>852</v>
          </cell>
        </row>
        <row r="481">
          <cell r="A481" t="str">
            <v>Dutchess</v>
          </cell>
          <cell r="B481">
            <v>853</v>
          </cell>
        </row>
        <row r="482">
          <cell r="A482" t="str">
            <v>Dutchess</v>
          </cell>
          <cell r="B482">
            <v>862</v>
          </cell>
        </row>
        <row r="483">
          <cell r="A483" t="str">
            <v>Dutchess</v>
          </cell>
          <cell r="B483">
            <v>874</v>
          </cell>
        </row>
        <row r="484">
          <cell r="A484" t="str">
            <v>Dutchess</v>
          </cell>
          <cell r="B484">
            <v>882</v>
          </cell>
        </row>
        <row r="485">
          <cell r="A485" t="str">
            <v>Dutchess</v>
          </cell>
          <cell r="B485">
            <v>883</v>
          </cell>
        </row>
        <row r="486">
          <cell r="A486" t="str">
            <v>Erie</v>
          </cell>
          <cell r="B486">
            <v>600</v>
          </cell>
        </row>
        <row r="487">
          <cell r="A487" t="str">
            <v>Erie</v>
          </cell>
          <cell r="B487">
            <v>610</v>
          </cell>
        </row>
        <row r="488">
          <cell r="A488" t="str">
            <v>Erie</v>
          </cell>
          <cell r="B488">
            <v>611</v>
          </cell>
        </row>
        <row r="489">
          <cell r="A489" t="str">
            <v>Erie</v>
          </cell>
          <cell r="B489">
            <v>612</v>
          </cell>
        </row>
        <row r="490">
          <cell r="A490" t="str">
            <v>Erie</v>
          </cell>
          <cell r="B490">
            <v>613</v>
          </cell>
        </row>
        <row r="491">
          <cell r="A491" t="str">
            <v>Erie</v>
          </cell>
          <cell r="B491">
            <v>614</v>
          </cell>
        </row>
        <row r="492">
          <cell r="A492" t="str">
            <v>Erie</v>
          </cell>
          <cell r="B492">
            <v>615</v>
          </cell>
        </row>
        <row r="493">
          <cell r="A493" t="str">
            <v>Erie</v>
          </cell>
          <cell r="B493">
            <v>632</v>
          </cell>
        </row>
        <row r="494">
          <cell r="A494" t="str">
            <v>Erie</v>
          </cell>
          <cell r="B494">
            <v>633</v>
          </cell>
        </row>
        <row r="495">
          <cell r="A495" t="str">
            <v>Erie</v>
          </cell>
          <cell r="B495">
            <v>641</v>
          </cell>
        </row>
        <row r="496">
          <cell r="A496" t="str">
            <v>Erie</v>
          </cell>
          <cell r="B496">
            <v>642</v>
          </cell>
        </row>
        <row r="497">
          <cell r="A497" t="str">
            <v>Erie</v>
          </cell>
          <cell r="B497">
            <v>650</v>
          </cell>
        </row>
        <row r="498">
          <cell r="A498" t="str">
            <v>Erie</v>
          </cell>
          <cell r="B498">
            <v>651</v>
          </cell>
        </row>
        <row r="499">
          <cell r="A499" t="str">
            <v>Erie</v>
          </cell>
          <cell r="B499">
            <v>652</v>
          </cell>
        </row>
        <row r="500">
          <cell r="A500" t="str">
            <v>Erie</v>
          </cell>
          <cell r="B500">
            <v>653</v>
          </cell>
        </row>
        <row r="501">
          <cell r="A501" t="str">
            <v>Erie</v>
          </cell>
          <cell r="B501">
            <v>660</v>
          </cell>
        </row>
        <row r="502">
          <cell r="A502" t="str">
            <v>Erie</v>
          </cell>
          <cell r="B502">
            <v>661</v>
          </cell>
        </row>
        <row r="503">
          <cell r="A503" t="str">
            <v>Erie</v>
          </cell>
          <cell r="B503">
            <v>662</v>
          </cell>
        </row>
        <row r="504">
          <cell r="A504" t="str">
            <v>Erie</v>
          </cell>
          <cell r="B504">
            <v>670</v>
          </cell>
        </row>
        <row r="505">
          <cell r="A505" t="str">
            <v>Erie</v>
          </cell>
          <cell r="B505">
            <v>680</v>
          </cell>
        </row>
        <row r="506">
          <cell r="A506" t="str">
            <v>Erie</v>
          </cell>
          <cell r="B506">
            <v>681</v>
          </cell>
        </row>
        <row r="507">
          <cell r="A507" t="str">
            <v>Erie</v>
          </cell>
          <cell r="B507">
            <v>682</v>
          </cell>
        </row>
        <row r="508">
          <cell r="A508" t="str">
            <v>Erie</v>
          </cell>
          <cell r="B508">
            <v>690</v>
          </cell>
        </row>
        <row r="509">
          <cell r="A509" t="str">
            <v>Erie</v>
          </cell>
          <cell r="B509">
            <v>692</v>
          </cell>
        </row>
        <row r="510">
          <cell r="A510" t="str">
            <v>Erie</v>
          </cell>
          <cell r="B510">
            <v>693</v>
          </cell>
        </row>
        <row r="511">
          <cell r="A511" t="str">
            <v>Erie</v>
          </cell>
          <cell r="B511">
            <v>694</v>
          </cell>
        </row>
        <row r="512">
          <cell r="A512" t="str">
            <v>Erie</v>
          </cell>
          <cell r="B512">
            <v>695</v>
          </cell>
        </row>
        <row r="513">
          <cell r="A513" t="str">
            <v>Erie</v>
          </cell>
          <cell r="B513">
            <v>800</v>
          </cell>
        </row>
        <row r="514">
          <cell r="A514" t="str">
            <v>Erie</v>
          </cell>
          <cell r="B514">
            <v>821</v>
          </cell>
        </row>
        <row r="515">
          <cell r="A515" t="str">
            <v>Erie</v>
          </cell>
          <cell r="B515">
            <v>822</v>
          </cell>
        </row>
        <row r="516">
          <cell r="A516" t="str">
            <v>Erie</v>
          </cell>
          <cell r="B516">
            <v>823</v>
          </cell>
        </row>
        <row r="517">
          <cell r="A517" t="str">
            <v>Erie</v>
          </cell>
          <cell r="B517">
            <v>826</v>
          </cell>
        </row>
        <row r="518">
          <cell r="A518" t="str">
            <v>Erie</v>
          </cell>
          <cell r="B518">
            <v>827</v>
          </cell>
        </row>
        <row r="519">
          <cell r="A519" t="str">
            <v>Erie</v>
          </cell>
          <cell r="B519">
            <v>837</v>
          </cell>
        </row>
        <row r="520">
          <cell r="A520" t="str">
            <v>Erie</v>
          </cell>
          <cell r="B520">
            <v>841</v>
          </cell>
        </row>
        <row r="521">
          <cell r="A521" t="str">
            <v>Erie</v>
          </cell>
          <cell r="B521">
            <v>842</v>
          </cell>
        </row>
        <row r="522">
          <cell r="A522" t="str">
            <v>Erie</v>
          </cell>
          <cell r="B522">
            <v>843</v>
          </cell>
        </row>
        <row r="523">
          <cell r="A523" t="str">
            <v>Erie</v>
          </cell>
          <cell r="B523">
            <v>844</v>
          </cell>
        </row>
        <row r="524">
          <cell r="A524" t="str">
            <v>Erie</v>
          </cell>
          <cell r="B524">
            <v>845</v>
          </cell>
        </row>
        <row r="525">
          <cell r="A525" t="str">
            <v>Erie</v>
          </cell>
          <cell r="B525">
            <v>846</v>
          </cell>
        </row>
        <row r="526">
          <cell r="A526" t="str">
            <v>Erie</v>
          </cell>
          <cell r="B526">
            <v>850</v>
          </cell>
        </row>
        <row r="527">
          <cell r="A527" t="str">
            <v>Erie</v>
          </cell>
          <cell r="B527">
            <v>851</v>
          </cell>
        </row>
        <row r="528">
          <cell r="A528" t="str">
            <v>Erie</v>
          </cell>
          <cell r="B528">
            <v>852</v>
          </cell>
        </row>
        <row r="529">
          <cell r="A529" t="str">
            <v>Erie</v>
          </cell>
          <cell r="B529">
            <v>853</v>
          </cell>
        </row>
        <row r="530">
          <cell r="A530" t="str">
            <v>Erie</v>
          </cell>
          <cell r="B530">
            <v>867</v>
          </cell>
        </row>
        <row r="531">
          <cell r="A531" t="str">
            <v>Erie</v>
          </cell>
          <cell r="B531">
            <v>874</v>
          </cell>
        </row>
        <row r="532">
          <cell r="A532" t="str">
            <v>Erie</v>
          </cell>
          <cell r="B532">
            <v>878</v>
          </cell>
        </row>
        <row r="533">
          <cell r="A533" t="str">
            <v>Erie</v>
          </cell>
          <cell r="B533">
            <v>882</v>
          </cell>
        </row>
        <row r="534">
          <cell r="A534" t="str">
            <v>Erie</v>
          </cell>
          <cell r="B534">
            <v>883</v>
          </cell>
        </row>
        <row r="535">
          <cell r="A535" t="str">
            <v>Essex</v>
          </cell>
          <cell r="B535">
            <v>611</v>
          </cell>
        </row>
        <row r="536">
          <cell r="A536" t="str">
            <v>Essex</v>
          </cell>
          <cell r="B536">
            <v>612</v>
          </cell>
        </row>
        <row r="537">
          <cell r="A537" t="str">
            <v>Essex</v>
          </cell>
          <cell r="B537">
            <v>613</v>
          </cell>
        </row>
        <row r="538">
          <cell r="A538" t="str">
            <v>Essex</v>
          </cell>
          <cell r="B538">
            <v>614</v>
          </cell>
        </row>
        <row r="539">
          <cell r="A539" t="str">
            <v>Essex</v>
          </cell>
          <cell r="B539">
            <v>615</v>
          </cell>
        </row>
        <row r="540">
          <cell r="A540" t="str">
            <v>Essex</v>
          </cell>
          <cell r="B540">
            <v>641</v>
          </cell>
        </row>
        <row r="541">
          <cell r="A541" t="str">
            <v>Essex</v>
          </cell>
          <cell r="B541">
            <v>642</v>
          </cell>
        </row>
        <row r="542">
          <cell r="A542" t="str">
            <v>Essex</v>
          </cell>
          <cell r="B542">
            <v>651</v>
          </cell>
        </row>
        <row r="543">
          <cell r="A543" t="str">
            <v>Essex</v>
          </cell>
          <cell r="B543">
            <v>652</v>
          </cell>
        </row>
        <row r="544">
          <cell r="A544" t="str">
            <v>Essex</v>
          </cell>
          <cell r="B544">
            <v>653</v>
          </cell>
        </row>
        <row r="545">
          <cell r="A545" t="str">
            <v>Essex</v>
          </cell>
          <cell r="B545">
            <v>662</v>
          </cell>
        </row>
        <row r="546">
          <cell r="A546" t="str">
            <v>Essex</v>
          </cell>
          <cell r="B546">
            <v>670</v>
          </cell>
        </row>
        <row r="547">
          <cell r="A547" t="str">
            <v>Essex</v>
          </cell>
          <cell r="B547">
            <v>681</v>
          </cell>
        </row>
        <row r="548">
          <cell r="A548" t="str">
            <v>Essex</v>
          </cell>
          <cell r="B548">
            <v>682</v>
          </cell>
        </row>
        <row r="549">
          <cell r="A549" t="str">
            <v>Essex</v>
          </cell>
          <cell r="B549">
            <v>692</v>
          </cell>
        </row>
        <row r="550">
          <cell r="A550" t="str">
            <v>Essex</v>
          </cell>
          <cell r="B550">
            <v>694</v>
          </cell>
        </row>
        <row r="551">
          <cell r="A551" t="str">
            <v>Essex</v>
          </cell>
          <cell r="B551">
            <v>695</v>
          </cell>
        </row>
        <row r="552">
          <cell r="A552" t="str">
            <v>Essex</v>
          </cell>
          <cell r="B552">
            <v>821</v>
          </cell>
        </row>
        <row r="553">
          <cell r="A553" t="str">
            <v>Essex</v>
          </cell>
          <cell r="B553">
            <v>822</v>
          </cell>
        </row>
        <row r="554">
          <cell r="A554" t="str">
            <v>Essex</v>
          </cell>
          <cell r="B554">
            <v>823</v>
          </cell>
        </row>
        <row r="555">
          <cell r="A555" t="str">
            <v>Essex</v>
          </cell>
          <cell r="B555">
            <v>826</v>
          </cell>
        </row>
        <row r="556">
          <cell r="A556" t="str">
            <v>Essex</v>
          </cell>
          <cell r="B556">
            <v>831</v>
          </cell>
        </row>
        <row r="557">
          <cell r="A557" t="str">
            <v>Essex</v>
          </cell>
          <cell r="B557">
            <v>833</v>
          </cell>
        </row>
        <row r="558">
          <cell r="A558" t="str">
            <v>Essex</v>
          </cell>
          <cell r="B558">
            <v>837</v>
          </cell>
        </row>
        <row r="559">
          <cell r="A559" t="str">
            <v>Essex</v>
          </cell>
          <cell r="B559">
            <v>843</v>
          </cell>
        </row>
        <row r="560">
          <cell r="A560" t="str">
            <v>Essex</v>
          </cell>
          <cell r="B560">
            <v>844</v>
          </cell>
        </row>
        <row r="561">
          <cell r="A561" t="str">
            <v>Essex</v>
          </cell>
          <cell r="B561">
            <v>845</v>
          </cell>
        </row>
        <row r="562">
          <cell r="A562" t="str">
            <v>Essex</v>
          </cell>
          <cell r="B562">
            <v>846</v>
          </cell>
        </row>
        <row r="563">
          <cell r="A563" t="str">
            <v>Essex</v>
          </cell>
          <cell r="B563">
            <v>850</v>
          </cell>
        </row>
        <row r="564">
          <cell r="A564" t="str">
            <v>Essex</v>
          </cell>
          <cell r="B564">
            <v>852</v>
          </cell>
        </row>
        <row r="565">
          <cell r="A565" t="str">
            <v>Essex</v>
          </cell>
          <cell r="B565">
            <v>853</v>
          </cell>
        </row>
        <row r="566">
          <cell r="A566" t="str">
            <v>Essex</v>
          </cell>
          <cell r="B566">
            <v>862</v>
          </cell>
        </row>
        <row r="567">
          <cell r="A567" t="str">
            <v>Essex</v>
          </cell>
          <cell r="B567">
            <v>877</v>
          </cell>
        </row>
        <row r="568">
          <cell r="A568" t="str">
            <v>Essex</v>
          </cell>
          <cell r="B568">
            <v>882</v>
          </cell>
        </row>
        <row r="569">
          <cell r="A569" t="str">
            <v>Franklin</v>
          </cell>
          <cell r="B569">
            <v>611</v>
          </cell>
        </row>
        <row r="570">
          <cell r="A570" t="str">
            <v>Franklin</v>
          </cell>
          <cell r="B570">
            <v>612</v>
          </cell>
        </row>
        <row r="571">
          <cell r="A571" t="str">
            <v>Franklin</v>
          </cell>
          <cell r="B571">
            <v>613</v>
          </cell>
        </row>
        <row r="572">
          <cell r="A572" t="str">
            <v>Franklin</v>
          </cell>
          <cell r="B572">
            <v>614</v>
          </cell>
        </row>
        <row r="573">
          <cell r="A573" t="str">
            <v>Franklin</v>
          </cell>
          <cell r="B573">
            <v>620</v>
          </cell>
        </row>
        <row r="574">
          <cell r="A574" t="str">
            <v>Franklin</v>
          </cell>
          <cell r="B574">
            <v>632</v>
          </cell>
        </row>
        <row r="575">
          <cell r="A575" t="str">
            <v>Franklin</v>
          </cell>
          <cell r="B575">
            <v>633</v>
          </cell>
        </row>
        <row r="576">
          <cell r="A576" t="str">
            <v>Franklin</v>
          </cell>
          <cell r="B576">
            <v>641</v>
          </cell>
        </row>
        <row r="577">
          <cell r="A577" t="str">
            <v>Franklin</v>
          </cell>
          <cell r="B577">
            <v>642</v>
          </cell>
        </row>
        <row r="578">
          <cell r="A578" t="str">
            <v>Franklin</v>
          </cell>
          <cell r="B578">
            <v>650</v>
          </cell>
        </row>
        <row r="579">
          <cell r="A579" t="str">
            <v>Franklin</v>
          </cell>
          <cell r="B579">
            <v>651</v>
          </cell>
        </row>
        <row r="580">
          <cell r="A580" t="str">
            <v>Franklin</v>
          </cell>
          <cell r="B580">
            <v>652</v>
          </cell>
        </row>
        <row r="581">
          <cell r="A581" t="str">
            <v>Franklin</v>
          </cell>
          <cell r="B581">
            <v>661</v>
          </cell>
        </row>
        <row r="582">
          <cell r="A582" t="str">
            <v>Franklin</v>
          </cell>
          <cell r="B582">
            <v>662</v>
          </cell>
        </row>
        <row r="583">
          <cell r="A583" t="str">
            <v>Franklin</v>
          </cell>
          <cell r="B583">
            <v>670</v>
          </cell>
        </row>
        <row r="584">
          <cell r="A584" t="str">
            <v>Franklin</v>
          </cell>
          <cell r="B584">
            <v>681</v>
          </cell>
        </row>
        <row r="585">
          <cell r="A585" t="str">
            <v>Franklin</v>
          </cell>
          <cell r="B585">
            <v>682</v>
          </cell>
        </row>
        <row r="586">
          <cell r="A586" t="str">
            <v>Franklin</v>
          </cell>
          <cell r="B586">
            <v>692</v>
          </cell>
        </row>
        <row r="587">
          <cell r="A587" t="str">
            <v>Franklin</v>
          </cell>
          <cell r="B587">
            <v>694</v>
          </cell>
        </row>
        <row r="588">
          <cell r="A588" t="str">
            <v>Franklin</v>
          </cell>
          <cell r="B588">
            <v>695</v>
          </cell>
        </row>
        <row r="589">
          <cell r="A589" t="str">
            <v>Franklin</v>
          </cell>
          <cell r="B589">
            <v>821</v>
          </cell>
        </row>
        <row r="590">
          <cell r="A590" t="str">
            <v>Franklin</v>
          </cell>
          <cell r="B590">
            <v>822</v>
          </cell>
        </row>
        <row r="591">
          <cell r="A591" t="str">
            <v>Franklin</v>
          </cell>
          <cell r="B591">
            <v>823</v>
          </cell>
        </row>
        <row r="592">
          <cell r="A592" t="str">
            <v>Franklin</v>
          </cell>
          <cell r="B592">
            <v>844</v>
          </cell>
        </row>
        <row r="593">
          <cell r="A593" t="str">
            <v>Franklin</v>
          </cell>
          <cell r="B593">
            <v>845</v>
          </cell>
        </row>
        <row r="594">
          <cell r="A594" t="str">
            <v>Franklin</v>
          </cell>
          <cell r="B594">
            <v>850</v>
          </cell>
        </row>
        <row r="595">
          <cell r="A595" t="str">
            <v>Franklin</v>
          </cell>
          <cell r="B595">
            <v>851</v>
          </cell>
        </row>
        <row r="596">
          <cell r="A596" t="str">
            <v>Franklin</v>
          </cell>
          <cell r="B596">
            <v>852</v>
          </cell>
        </row>
        <row r="597">
          <cell r="A597" t="str">
            <v>Franklin</v>
          </cell>
          <cell r="B597">
            <v>853</v>
          </cell>
        </row>
        <row r="598">
          <cell r="A598" t="str">
            <v>Franklin</v>
          </cell>
          <cell r="B598">
            <v>882</v>
          </cell>
        </row>
        <row r="599">
          <cell r="A599" t="str">
            <v>Fulton</v>
          </cell>
          <cell r="B599">
            <v>611</v>
          </cell>
        </row>
        <row r="600">
          <cell r="A600" t="str">
            <v>Fulton</v>
          </cell>
          <cell r="B600">
            <v>612</v>
          </cell>
        </row>
        <row r="601">
          <cell r="A601" t="str">
            <v>Fulton</v>
          </cell>
          <cell r="B601">
            <v>651</v>
          </cell>
        </row>
        <row r="602">
          <cell r="A602" t="str">
            <v>Fulton</v>
          </cell>
          <cell r="B602">
            <v>652</v>
          </cell>
        </row>
        <row r="603">
          <cell r="A603" t="str">
            <v>Fulton</v>
          </cell>
          <cell r="B603">
            <v>653</v>
          </cell>
        </row>
        <row r="604">
          <cell r="A604" t="str">
            <v>Fulton</v>
          </cell>
          <cell r="B604">
            <v>661</v>
          </cell>
        </row>
        <row r="605">
          <cell r="A605" t="str">
            <v>Fulton</v>
          </cell>
          <cell r="B605">
            <v>662</v>
          </cell>
        </row>
        <row r="606">
          <cell r="A606" t="str">
            <v>Fulton</v>
          </cell>
          <cell r="B606">
            <v>670</v>
          </cell>
        </row>
        <row r="607">
          <cell r="A607" t="str">
            <v>Fulton</v>
          </cell>
          <cell r="B607">
            <v>681</v>
          </cell>
        </row>
        <row r="608">
          <cell r="A608" t="str">
            <v>Fulton</v>
          </cell>
          <cell r="B608">
            <v>682</v>
          </cell>
        </row>
        <row r="609">
          <cell r="A609" t="str">
            <v>Fulton</v>
          </cell>
          <cell r="B609">
            <v>692</v>
          </cell>
        </row>
        <row r="610">
          <cell r="A610" t="str">
            <v>Fulton</v>
          </cell>
          <cell r="B610">
            <v>694</v>
          </cell>
        </row>
        <row r="611">
          <cell r="A611" t="str">
            <v>Fulton</v>
          </cell>
          <cell r="B611">
            <v>695</v>
          </cell>
        </row>
        <row r="612">
          <cell r="A612" t="str">
            <v>Fulton</v>
          </cell>
          <cell r="B612">
            <v>821</v>
          </cell>
        </row>
        <row r="613">
          <cell r="A613" t="str">
            <v>Fulton</v>
          </cell>
          <cell r="B613">
            <v>822</v>
          </cell>
        </row>
        <row r="614">
          <cell r="A614" t="str">
            <v>Fulton</v>
          </cell>
          <cell r="B614">
            <v>826</v>
          </cell>
        </row>
        <row r="615">
          <cell r="A615" t="str">
            <v>Fulton</v>
          </cell>
          <cell r="B615">
            <v>832</v>
          </cell>
        </row>
        <row r="616">
          <cell r="A616" t="str">
            <v>Fulton</v>
          </cell>
          <cell r="B616">
            <v>837</v>
          </cell>
        </row>
        <row r="617">
          <cell r="A617" t="str">
            <v>Fulton</v>
          </cell>
          <cell r="B617">
            <v>840</v>
          </cell>
        </row>
        <row r="618">
          <cell r="A618" t="str">
            <v>Fulton</v>
          </cell>
          <cell r="B618">
            <v>843</v>
          </cell>
        </row>
        <row r="619">
          <cell r="A619" t="str">
            <v>Fulton</v>
          </cell>
          <cell r="B619">
            <v>844</v>
          </cell>
        </row>
        <row r="620">
          <cell r="A620" t="str">
            <v>Fulton</v>
          </cell>
          <cell r="B620">
            <v>845</v>
          </cell>
        </row>
        <row r="621">
          <cell r="A621" t="str">
            <v>Fulton</v>
          </cell>
          <cell r="B621">
            <v>850</v>
          </cell>
        </row>
        <row r="622">
          <cell r="A622" t="str">
            <v>Fulton</v>
          </cell>
          <cell r="B622">
            <v>851</v>
          </cell>
        </row>
        <row r="623">
          <cell r="A623" t="str">
            <v>Fulton</v>
          </cell>
          <cell r="B623">
            <v>852</v>
          </cell>
        </row>
        <row r="624">
          <cell r="A624" t="str">
            <v>Fulton</v>
          </cell>
          <cell r="B624">
            <v>853</v>
          </cell>
        </row>
        <row r="625">
          <cell r="A625" t="str">
            <v>Fulton</v>
          </cell>
          <cell r="B625">
            <v>862</v>
          </cell>
        </row>
        <row r="626">
          <cell r="A626" t="str">
            <v>Genesee</v>
          </cell>
          <cell r="B626">
            <v>611</v>
          </cell>
        </row>
        <row r="627">
          <cell r="A627" t="str">
            <v>Genesee</v>
          </cell>
          <cell r="B627">
            <v>612</v>
          </cell>
        </row>
        <row r="628">
          <cell r="A628" t="str">
            <v>Genesee</v>
          </cell>
          <cell r="B628">
            <v>613</v>
          </cell>
        </row>
        <row r="629">
          <cell r="A629" t="str">
            <v>Genesee</v>
          </cell>
          <cell r="B629">
            <v>614</v>
          </cell>
        </row>
        <row r="630">
          <cell r="A630" t="str">
            <v>Genesee</v>
          </cell>
          <cell r="B630">
            <v>633</v>
          </cell>
        </row>
        <row r="631">
          <cell r="A631" t="str">
            <v>Genesee</v>
          </cell>
          <cell r="B631">
            <v>641</v>
          </cell>
        </row>
        <row r="632">
          <cell r="A632" t="str">
            <v>Genesee</v>
          </cell>
          <cell r="B632">
            <v>650</v>
          </cell>
        </row>
        <row r="633">
          <cell r="A633" t="str">
            <v>Genesee</v>
          </cell>
          <cell r="B633">
            <v>651</v>
          </cell>
        </row>
        <row r="634">
          <cell r="A634" t="str">
            <v>Genesee</v>
          </cell>
          <cell r="B634">
            <v>652</v>
          </cell>
        </row>
        <row r="635">
          <cell r="A635" t="str">
            <v>Genesee</v>
          </cell>
          <cell r="B635">
            <v>653</v>
          </cell>
        </row>
        <row r="636">
          <cell r="A636" t="str">
            <v>Genesee</v>
          </cell>
          <cell r="B636">
            <v>661</v>
          </cell>
        </row>
        <row r="637">
          <cell r="A637" t="str">
            <v>Genesee</v>
          </cell>
          <cell r="B637">
            <v>662</v>
          </cell>
        </row>
        <row r="638">
          <cell r="A638" t="str">
            <v>Genesee</v>
          </cell>
          <cell r="B638">
            <v>670</v>
          </cell>
        </row>
        <row r="639">
          <cell r="A639" t="str">
            <v>Genesee</v>
          </cell>
          <cell r="B639">
            <v>681</v>
          </cell>
        </row>
        <row r="640">
          <cell r="A640" t="str">
            <v>Genesee</v>
          </cell>
          <cell r="B640">
            <v>682</v>
          </cell>
        </row>
        <row r="641">
          <cell r="A641" t="str">
            <v>Genesee</v>
          </cell>
          <cell r="B641">
            <v>692</v>
          </cell>
        </row>
        <row r="642">
          <cell r="A642" t="str">
            <v>Genesee</v>
          </cell>
          <cell r="B642">
            <v>695</v>
          </cell>
        </row>
        <row r="643">
          <cell r="A643" t="str">
            <v>Genesee</v>
          </cell>
          <cell r="B643">
            <v>820</v>
          </cell>
        </row>
        <row r="644">
          <cell r="A644" t="str">
            <v>Genesee</v>
          </cell>
          <cell r="B644">
            <v>822</v>
          </cell>
        </row>
        <row r="645">
          <cell r="A645" t="str">
            <v>Genesee</v>
          </cell>
          <cell r="B645">
            <v>823</v>
          </cell>
        </row>
        <row r="646">
          <cell r="A646" t="str">
            <v>Genesee</v>
          </cell>
          <cell r="B646">
            <v>826</v>
          </cell>
        </row>
        <row r="647">
          <cell r="A647" t="str">
            <v>Genesee</v>
          </cell>
          <cell r="B647">
            <v>837</v>
          </cell>
        </row>
        <row r="648">
          <cell r="A648" t="str">
            <v>Genesee</v>
          </cell>
          <cell r="B648">
            <v>844</v>
          </cell>
        </row>
        <row r="649">
          <cell r="A649" t="str">
            <v>Genesee</v>
          </cell>
          <cell r="B649">
            <v>850</v>
          </cell>
        </row>
        <row r="650">
          <cell r="A650" t="str">
            <v>Genesee</v>
          </cell>
          <cell r="B650">
            <v>851</v>
          </cell>
        </row>
        <row r="651">
          <cell r="A651" t="str">
            <v>Genesee</v>
          </cell>
          <cell r="B651">
            <v>852</v>
          </cell>
        </row>
        <row r="652">
          <cell r="A652" t="str">
            <v>Genesee</v>
          </cell>
          <cell r="B652">
            <v>853</v>
          </cell>
        </row>
        <row r="653">
          <cell r="A653" t="str">
            <v>Genesee</v>
          </cell>
          <cell r="B653">
            <v>882</v>
          </cell>
        </row>
        <row r="654">
          <cell r="A654" t="str">
            <v>Greene</v>
          </cell>
          <cell r="B654">
            <v>611</v>
          </cell>
        </row>
        <row r="655">
          <cell r="A655" t="str">
            <v>Greene</v>
          </cell>
          <cell r="B655">
            <v>612</v>
          </cell>
        </row>
        <row r="656">
          <cell r="A656" t="str">
            <v>Greene</v>
          </cell>
          <cell r="B656">
            <v>614</v>
          </cell>
        </row>
        <row r="657">
          <cell r="A657" t="str">
            <v>Greene</v>
          </cell>
          <cell r="B657">
            <v>615</v>
          </cell>
        </row>
        <row r="658">
          <cell r="A658" t="str">
            <v>Greene</v>
          </cell>
          <cell r="B658">
            <v>632</v>
          </cell>
        </row>
        <row r="659">
          <cell r="A659" t="str">
            <v>Greene</v>
          </cell>
          <cell r="B659">
            <v>642</v>
          </cell>
        </row>
        <row r="660">
          <cell r="A660" t="str">
            <v>Greene</v>
          </cell>
          <cell r="B660">
            <v>650</v>
          </cell>
        </row>
        <row r="661">
          <cell r="A661" t="str">
            <v>Greene</v>
          </cell>
          <cell r="B661">
            <v>651</v>
          </cell>
        </row>
        <row r="662">
          <cell r="A662" t="str">
            <v>Greene</v>
          </cell>
          <cell r="B662">
            <v>652</v>
          </cell>
        </row>
        <row r="663">
          <cell r="A663" t="str">
            <v>Greene</v>
          </cell>
          <cell r="B663">
            <v>653</v>
          </cell>
        </row>
        <row r="664">
          <cell r="A664" t="str">
            <v>Greene</v>
          </cell>
          <cell r="B664">
            <v>661</v>
          </cell>
        </row>
        <row r="665">
          <cell r="A665" t="str">
            <v>Greene</v>
          </cell>
          <cell r="B665">
            <v>662</v>
          </cell>
        </row>
        <row r="666">
          <cell r="A666" t="str">
            <v>Greene</v>
          </cell>
          <cell r="B666">
            <v>670</v>
          </cell>
        </row>
        <row r="667">
          <cell r="A667" t="str">
            <v>Greene</v>
          </cell>
          <cell r="B667">
            <v>681</v>
          </cell>
        </row>
        <row r="668">
          <cell r="A668" t="str">
            <v>Greene</v>
          </cell>
          <cell r="B668">
            <v>682</v>
          </cell>
        </row>
        <row r="669">
          <cell r="A669" t="str">
            <v>Greene</v>
          </cell>
          <cell r="B669">
            <v>692</v>
          </cell>
        </row>
        <row r="670">
          <cell r="A670" t="str">
            <v>Greene</v>
          </cell>
          <cell r="B670">
            <v>695</v>
          </cell>
        </row>
        <row r="671">
          <cell r="A671" t="str">
            <v>Greene</v>
          </cell>
          <cell r="B671">
            <v>822</v>
          </cell>
        </row>
        <row r="672">
          <cell r="A672" t="str">
            <v>Greene</v>
          </cell>
          <cell r="B672">
            <v>823</v>
          </cell>
        </row>
        <row r="673">
          <cell r="A673" t="str">
            <v>Greene</v>
          </cell>
          <cell r="B673">
            <v>830</v>
          </cell>
        </row>
        <row r="674">
          <cell r="A674" t="str">
            <v>Greene</v>
          </cell>
          <cell r="B674">
            <v>831</v>
          </cell>
        </row>
        <row r="675">
          <cell r="A675" t="str">
            <v>Greene</v>
          </cell>
          <cell r="B675">
            <v>833</v>
          </cell>
        </row>
        <row r="676">
          <cell r="A676" t="str">
            <v>Greene</v>
          </cell>
          <cell r="B676">
            <v>851</v>
          </cell>
        </row>
        <row r="677">
          <cell r="A677" t="str">
            <v>Greene</v>
          </cell>
          <cell r="B677">
            <v>852</v>
          </cell>
        </row>
        <row r="678">
          <cell r="A678" t="str">
            <v>Greene</v>
          </cell>
          <cell r="B678">
            <v>853</v>
          </cell>
        </row>
        <row r="679">
          <cell r="A679" t="str">
            <v>Hamilton</v>
          </cell>
          <cell r="B679">
            <v>600</v>
          </cell>
        </row>
        <row r="680">
          <cell r="A680" t="str">
            <v>Hamilton</v>
          </cell>
          <cell r="B680">
            <v>611</v>
          </cell>
        </row>
        <row r="681">
          <cell r="A681" t="str">
            <v>Hamilton</v>
          </cell>
          <cell r="B681">
            <v>612</v>
          </cell>
        </row>
        <row r="682">
          <cell r="A682" t="str">
            <v>Hamilton</v>
          </cell>
          <cell r="B682">
            <v>614</v>
          </cell>
        </row>
        <row r="683">
          <cell r="A683" t="str">
            <v>Hamilton</v>
          </cell>
          <cell r="B683">
            <v>633</v>
          </cell>
        </row>
        <row r="684">
          <cell r="A684" t="str">
            <v>Hamilton</v>
          </cell>
          <cell r="B684">
            <v>642</v>
          </cell>
        </row>
        <row r="685">
          <cell r="A685" t="str">
            <v>Hamilton</v>
          </cell>
          <cell r="B685">
            <v>650</v>
          </cell>
        </row>
        <row r="686">
          <cell r="A686" t="str">
            <v>Hamilton</v>
          </cell>
          <cell r="B686">
            <v>651</v>
          </cell>
        </row>
        <row r="687">
          <cell r="A687" t="str">
            <v>Hamilton</v>
          </cell>
          <cell r="B687">
            <v>652</v>
          </cell>
        </row>
        <row r="688">
          <cell r="A688" t="str">
            <v>Hamilton</v>
          </cell>
          <cell r="B688">
            <v>653</v>
          </cell>
        </row>
        <row r="689">
          <cell r="A689" t="str">
            <v>Hamilton</v>
          </cell>
          <cell r="B689">
            <v>680</v>
          </cell>
        </row>
        <row r="690">
          <cell r="A690" t="str">
            <v>Hamilton</v>
          </cell>
          <cell r="B690">
            <v>681</v>
          </cell>
        </row>
        <row r="691">
          <cell r="A691" t="str">
            <v>Hamilton</v>
          </cell>
          <cell r="B691">
            <v>682</v>
          </cell>
        </row>
        <row r="692">
          <cell r="A692" t="str">
            <v>Hamilton</v>
          </cell>
          <cell r="B692">
            <v>690</v>
          </cell>
        </row>
        <row r="693">
          <cell r="A693" t="str">
            <v>Hamilton</v>
          </cell>
          <cell r="B693">
            <v>691</v>
          </cell>
        </row>
        <row r="694">
          <cell r="A694" t="str">
            <v>Hamilton</v>
          </cell>
          <cell r="B694">
            <v>692</v>
          </cell>
        </row>
        <row r="695">
          <cell r="A695" t="str">
            <v>Hamilton</v>
          </cell>
          <cell r="B695">
            <v>695</v>
          </cell>
        </row>
        <row r="696">
          <cell r="A696" t="str">
            <v>Hamilton</v>
          </cell>
          <cell r="B696">
            <v>821</v>
          </cell>
        </row>
        <row r="697">
          <cell r="A697" t="str">
            <v>Hamilton</v>
          </cell>
          <cell r="B697">
            <v>822</v>
          </cell>
        </row>
        <row r="698">
          <cell r="A698" t="str">
            <v>Hamilton</v>
          </cell>
          <cell r="B698">
            <v>831</v>
          </cell>
        </row>
        <row r="699">
          <cell r="A699" t="str">
            <v>Hamilton</v>
          </cell>
          <cell r="B699">
            <v>841</v>
          </cell>
        </row>
        <row r="700">
          <cell r="A700" t="str">
            <v>Hamilton</v>
          </cell>
          <cell r="B700">
            <v>843</v>
          </cell>
        </row>
        <row r="701">
          <cell r="A701" t="str">
            <v>Hamilton</v>
          </cell>
          <cell r="B701">
            <v>844</v>
          </cell>
        </row>
        <row r="702">
          <cell r="A702" t="str">
            <v>Hamilton</v>
          </cell>
          <cell r="B702">
            <v>851</v>
          </cell>
        </row>
        <row r="703">
          <cell r="A703" t="str">
            <v>Hamilton</v>
          </cell>
          <cell r="B703">
            <v>852</v>
          </cell>
        </row>
        <row r="704">
          <cell r="A704" t="str">
            <v>Hamilton</v>
          </cell>
          <cell r="B704">
            <v>853</v>
          </cell>
        </row>
        <row r="705">
          <cell r="A705" t="str">
            <v>Hamilton</v>
          </cell>
          <cell r="B705">
            <v>874</v>
          </cell>
        </row>
        <row r="706">
          <cell r="A706" t="str">
            <v>Herkimer</v>
          </cell>
          <cell r="B706">
            <v>611</v>
          </cell>
        </row>
        <row r="707">
          <cell r="A707" t="str">
            <v>Herkimer</v>
          </cell>
          <cell r="B707">
            <v>612</v>
          </cell>
        </row>
        <row r="708">
          <cell r="A708" t="str">
            <v>Herkimer</v>
          </cell>
          <cell r="B708">
            <v>613</v>
          </cell>
        </row>
        <row r="709">
          <cell r="A709" t="str">
            <v>Herkimer</v>
          </cell>
          <cell r="B709">
            <v>614</v>
          </cell>
        </row>
        <row r="710">
          <cell r="A710" t="str">
            <v>Herkimer</v>
          </cell>
          <cell r="B710">
            <v>615</v>
          </cell>
        </row>
        <row r="711">
          <cell r="A711" t="str">
            <v>Herkimer</v>
          </cell>
          <cell r="B711">
            <v>620</v>
          </cell>
        </row>
        <row r="712">
          <cell r="A712" t="str">
            <v>Herkimer</v>
          </cell>
          <cell r="B712">
            <v>632</v>
          </cell>
        </row>
        <row r="713">
          <cell r="A713" t="str">
            <v>Herkimer</v>
          </cell>
          <cell r="B713">
            <v>642</v>
          </cell>
        </row>
        <row r="714">
          <cell r="A714" t="str">
            <v>Herkimer</v>
          </cell>
          <cell r="B714">
            <v>650</v>
          </cell>
        </row>
        <row r="715">
          <cell r="A715" t="str">
            <v>Herkimer</v>
          </cell>
          <cell r="B715">
            <v>651</v>
          </cell>
        </row>
        <row r="716">
          <cell r="A716" t="str">
            <v>Herkimer</v>
          </cell>
          <cell r="B716">
            <v>652</v>
          </cell>
        </row>
        <row r="717">
          <cell r="A717" t="str">
            <v>Herkimer</v>
          </cell>
          <cell r="B717">
            <v>653</v>
          </cell>
        </row>
        <row r="718">
          <cell r="A718" t="str">
            <v>Herkimer</v>
          </cell>
          <cell r="B718">
            <v>661</v>
          </cell>
        </row>
        <row r="719">
          <cell r="A719" t="str">
            <v>Herkimer</v>
          </cell>
          <cell r="B719">
            <v>662</v>
          </cell>
        </row>
        <row r="720">
          <cell r="A720" t="str">
            <v>Herkimer</v>
          </cell>
          <cell r="B720">
            <v>681</v>
          </cell>
        </row>
        <row r="721">
          <cell r="A721" t="str">
            <v>Herkimer</v>
          </cell>
          <cell r="B721">
            <v>682</v>
          </cell>
        </row>
        <row r="722">
          <cell r="A722" t="str">
            <v>Herkimer</v>
          </cell>
          <cell r="B722">
            <v>690</v>
          </cell>
        </row>
        <row r="723">
          <cell r="A723" t="str">
            <v>Herkimer</v>
          </cell>
          <cell r="B723">
            <v>691</v>
          </cell>
        </row>
        <row r="724">
          <cell r="A724" t="str">
            <v>Herkimer</v>
          </cell>
          <cell r="B724">
            <v>692</v>
          </cell>
        </row>
        <row r="725">
          <cell r="A725" t="str">
            <v>Herkimer</v>
          </cell>
          <cell r="B725">
            <v>695</v>
          </cell>
        </row>
        <row r="726">
          <cell r="A726" t="str">
            <v>Herkimer</v>
          </cell>
          <cell r="B726">
            <v>821</v>
          </cell>
        </row>
        <row r="727">
          <cell r="A727" t="str">
            <v>Herkimer</v>
          </cell>
          <cell r="B727">
            <v>822</v>
          </cell>
        </row>
        <row r="728">
          <cell r="A728" t="str">
            <v>Herkimer</v>
          </cell>
          <cell r="B728">
            <v>823</v>
          </cell>
        </row>
        <row r="729">
          <cell r="A729" t="str">
            <v>Herkimer</v>
          </cell>
          <cell r="B729">
            <v>836</v>
          </cell>
        </row>
        <row r="730">
          <cell r="A730" t="str">
            <v>Herkimer</v>
          </cell>
          <cell r="B730">
            <v>843</v>
          </cell>
        </row>
        <row r="731">
          <cell r="A731" t="str">
            <v>Herkimer</v>
          </cell>
          <cell r="B731">
            <v>845</v>
          </cell>
        </row>
        <row r="732">
          <cell r="A732" t="str">
            <v>Herkimer</v>
          </cell>
          <cell r="B732">
            <v>850</v>
          </cell>
        </row>
        <row r="733">
          <cell r="A733" t="str">
            <v>Herkimer</v>
          </cell>
          <cell r="B733">
            <v>852</v>
          </cell>
        </row>
        <row r="734">
          <cell r="A734" t="str">
            <v>Herkimer</v>
          </cell>
          <cell r="B734">
            <v>853</v>
          </cell>
        </row>
        <row r="735">
          <cell r="A735" t="str">
            <v>Herkimer</v>
          </cell>
          <cell r="B735">
            <v>872</v>
          </cell>
        </row>
        <row r="736">
          <cell r="A736" t="str">
            <v>Herkimer</v>
          </cell>
          <cell r="B736">
            <v>874</v>
          </cell>
        </row>
        <row r="737">
          <cell r="A737" t="str">
            <v>Herkimer</v>
          </cell>
          <cell r="B737">
            <v>882</v>
          </cell>
        </row>
        <row r="738">
          <cell r="A738" t="str">
            <v>Jefferson</v>
          </cell>
          <cell r="B738">
            <v>600</v>
          </cell>
        </row>
        <row r="739">
          <cell r="A739" t="str">
            <v>Jefferson</v>
          </cell>
          <cell r="B739">
            <v>611</v>
          </cell>
        </row>
        <row r="740">
          <cell r="A740" t="str">
            <v>Jefferson</v>
          </cell>
          <cell r="B740">
            <v>612</v>
          </cell>
        </row>
        <row r="741">
          <cell r="A741" t="str">
            <v>Jefferson</v>
          </cell>
          <cell r="B741">
            <v>613</v>
          </cell>
        </row>
        <row r="742">
          <cell r="A742" t="str">
            <v>Jefferson</v>
          </cell>
          <cell r="B742">
            <v>615</v>
          </cell>
        </row>
        <row r="743">
          <cell r="A743" t="str">
            <v>Jefferson</v>
          </cell>
          <cell r="B743">
            <v>650</v>
          </cell>
        </row>
        <row r="744">
          <cell r="A744" t="str">
            <v>Jefferson</v>
          </cell>
          <cell r="B744">
            <v>651</v>
          </cell>
        </row>
        <row r="745">
          <cell r="A745" t="str">
            <v>Jefferson</v>
          </cell>
          <cell r="B745">
            <v>652</v>
          </cell>
        </row>
        <row r="746">
          <cell r="A746" t="str">
            <v>Jefferson</v>
          </cell>
          <cell r="B746">
            <v>653</v>
          </cell>
        </row>
        <row r="747">
          <cell r="A747" t="str">
            <v>Jefferson</v>
          </cell>
          <cell r="B747">
            <v>661</v>
          </cell>
        </row>
        <row r="748">
          <cell r="A748" t="str">
            <v>Jefferson</v>
          </cell>
          <cell r="B748">
            <v>662</v>
          </cell>
        </row>
        <row r="749">
          <cell r="A749" t="str">
            <v>Jefferson</v>
          </cell>
          <cell r="B749">
            <v>670</v>
          </cell>
        </row>
        <row r="750">
          <cell r="A750" t="str">
            <v>Jefferson</v>
          </cell>
          <cell r="B750">
            <v>681</v>
          </cell>
        </row>
        <row r="751">
          <cell r="A751" t="str">
            <v>Jefferson</v>
          </cell>
          <cell r="B751">
            <v>682</v>
          </cell>
        </row>
        <row r="752">
          <cell r="A752" t="str">
            <v>Jefferson</v>
          </cell>
          <cell r="B752">
            <v>692</v>
          </cell>
        </row>
        <row r="753">
          <cell r="A753" t="str">
            <v>Jefferson</v>
          </cell>
          <cell r="B753">
            <v>693</v>
          </cell>
        </row>
        <row r="754">
          <cell r="A754" t="str">
            <v>Jefferson</v>
          </cell>
          <cell r="B754">
            <v>695</v>
          </cell>
        </row>
        <row r="755">
          <cell r="A755" t="str">
            <v>Jefferson</v>
          </cell>
          <cell r="B755">
            <v>800</v>
          </cell>
        </row>
        <row r="756">
          <cell r="A756" t="str">
            <v>Jefferson</v>
          </cell>
          <cell r="B756">
            <v>820</v>
          </cell>
        </row>
        <row r="757">
          <cell r="A757" t="str">
            <v>Jefferson</v>
          </cell>
          <cell r="B757">
            <v>821</v>
          </cell>
        </row>
        <row r="758">
          <cell r="A758" t="str">
            <v>Jefferson</v>
          </cell>
          <cell r="B758">
            <v>822</v>
          </cell>
        </row>
        <row r="759">
          <cell r="A759" t="str">
            <v>Jefferson</v>
          </cell>
          <cell r="B759">
            <v>823</v>
          </cell>
        </row>
        <row r="760">
          <cell r="A760" t="str">
            <v>Jefferson</v>
          </cell>
          <cell r="B760">
            <v>826</v>
          </cell>
        </row>
        <row r="761">
          <cell r="A761" t="str">
            <v>Jefferson</v>
          </cell>
          <cell r="B761">
            <v>827</v>
          </cell>
        </row>
        <row r="762">
          <cell r="A762" t="str">
            <v>Jefferson</v>
          </cell>
          <cell r="B762">
            <v>833</v>
          </cell>
        </row>
        <row r="763">
          <cell r="A763" t="str">
            <v>Jefferson</v>
          </cell>
          <cell r="B763">
            <v>836</v>
          </cell>
        </row>
        <row r="764">
          <cell r="A764" t="str">
            <v>Jefferson</v>
          </cell>
          <cell r="B764">
            <v>841</v>
          </cell>
        </row>
        <row r="765">
          <cell r="A765" t="str">
            <v>Jefferson</v>
          </cell>
          <cell r="B765">
            <v>844</v>
          </cell>
        </row>
        <row r="766">
          <cell r="A766" t="str">
            <v>Jefferson</v>
          </cell>
          <cell r="B766">
            <v>845</v>
          </cell>
        </row>
        <row r="767">
          <cell r="A767" t="str">
            <v>Jefferson</v>
          </cell>
          <cell r="B767">
            <v>850</v>
          </cell>
        </row>
        <row r="768">
          <cell r="A768" t="str">
            <v>Jefferson</v>
          </cell>
          <cell r="B768">
            <v>851</v>
          </cell>
        </row>
        <row r="769">
          <cell r="A769" t="str">
            <v>Jefferson</v>
          </cell>
          <cell r="B769">
            <v>852</v>
          </cell>
        </row>
        <row r="770">
          <cell r="A770" t="str">
            <v>Jefferson</v>
          </cell>
          <cell r="B770">
            <v>853</v>
          </cell>
        </row>
        <row r="771">
          <cell r="A771" t="str">
            <v>Jefferson</v>
          </cell>
          <cell r="B771">
            <v>870</v>
          </cell>
        </row>
        <row r="772">
          <cell r="A772" t="str">
            <v>Jefferson</v>
          </cell>
          <cell r="B772">
            <v>872</v>
          </cell>
        </row>
        <row r="773">
          <cell r="A773" t="str">
            <v>Jefferson</v>
          </cell>
          <cell r="B773">
            <v>874</v>
          </cell>
        </row>
        <row r="774">
          <cell r="A774" t="str">
            <v>Jefferson</v>
          </cell>
          <cell r="B774">
            <v>877</v>
          </cell>
        </row>
        <row r="775">
          <cell r="A775" t="str">
            <v>Jefferson</v>
          </cell>
          <cell r="B775">
            <v>884</v>
          </cell>
        </row>
        <row r="776">
          <cell r="A776" t="str">
            <v>Kings</v>
          </cell>
          <cell r="B776">
            <v>7</v>
          </cell>
          <cell r="C776" t="str">
            <v>Airports, Air Fields, Terminals</v>
          </cell>
        </row>
        <row r="777">
          <cell r="A777" t="str">
            <v>Kings</v>
          </cell>
          <cell r="B777">
            <v>7</v>
          </cell>
          <cell r="C777" t="str">
            <v>Bridges, Tunnels, Highways</v>
          </cell>
        </row>
        <row r="778">
          <cell r="A778" t="str">
            <v>Kings</v>
          </cell>
          <cell r="B778">
            <v>7</v>
          </cell>
          <cell r="C778" t="str">
            <v>Communications Facilities (Other than Telephone)</v>
          </cell>
        </row>
        <row r="779">
          <cell r="A779" t="str">
            <v>Kings</v>
          </cell>
          <cell r="B779">
            <v>7</v>
          </cell>
          <cell r="C779" t="str">
            <v>Department of Environmental Protection</v>
          </cell>
        </row>
        <row r="780">
          <cell r="A780" t="str">
            <v>Kings</v>
          </cell>
          <cell r="B780">
            <v>7</v>
          </cell>
          <cell r="C780" t="str">
            <v>Department of Ports and Terminals</v>
          </cell>
        </row>
        <row r="781">
          <cell r="A781" t="str">
            <v>Kings</v>
          </cell>
          <cell r="B781">
            <v>7</v>
          </cell>
          <cell r="C781" t="str">
            <v>Department of Public Works</v>
          </cell>
        </row>
        <row r="782">
          <cell r="A782" t="str">
            <v>Kings</v>
          </cell>
          <cell r="B782">
            <v>7</v>
          </cell>
          <cell r="C782" t="str">
            <v>Department of Sanitation</v>
          </cell>
        </row>
        <row r="783">
          <cell r="A783" t="str">
            <v>Kings</v>
          </cell>
          <cell r="B783">
            <v>7</v>
          </cell>
          <cell r="C783" t="str">
            <v>Electric Utilities, Gas</v>
          </cell>
        </row>
        <row r="784">
          <cell r="A784" t="str">
            <v>Kings</v>
          </cell>
          <cell r="B784">
            <v>7</v>
          </cell>
          <cell r="C784" t="str">
            <v>Garage - One Story (Semi-Fireproof or Fireproof)</v>
          </cell>
        </row>
        <row r="785">
          <cell r="A785" t="str">
            <v>Kings</v>
          </cell>
          <cell r="B785">
            <v>7</v>
          </cell>
          <cell r="C785" t="str">
            <v>Miscellaneous</v>
          </cell>
        </row>
        <row r="786">
          <cell r="A786" t="str">
            <v>Kings</v>
          </cell>
          <cell r="B786">
            <v>7</v>
          </cell>
          <cell r="C786" t="str">
            <v>Miscellaneous (Including Private Improvements in City Land and in Public Places)</v>
          </cell>
        </row>
        <row r="787">
          <cell r="A787" t="str">
            <v>Kings</v>
          </cell>
          <cell r="B787">
            <v>7</v>
          </cell>
          <cell r="C787" t="str">
            <v>Piers, Docks, Bulkheads</v>
          </cell>
        </row>
        <row r="788">
          <cell r="A788" t="str">
            <v>Kings</v>
          </cell>
          <cell r="B788">
            <v>7</v>
          </cell>
          <cell r="C788" t="str">
            <v>Railroad, Private Ownership</v>
          </cell>
        </row>
        <row r="789">
          <cell r="A789" t="str">
            <v>Kings</v>
          </cell>
          <cell r="B789">
            <v>7</v>
          </cell>
          <cell r="C789" t="str">
            <v>Telephone Utilities</v>
          </cell>
        </row>
        <row r="790">
          <cell r="A790" t="str">
            <v>Kings</v>
          </cell>
          <cell r="B790">
            <v>7</v>
          </cell>
          <cell r="C790" t="str">
            <v>Transportation, Public Ownership</v>
          </cell>
        </row>
        <row r="791">
          <cell r="A791" t="str">
            <v>Kings</v>
          </cell>
          <cell r="B791">
            <v>7</v>
          </cell>
          <cell r="C791" t="str">
            <v>Utility Company Land and Buildings</v>
          </cell>
        </row>
        <row r="792">
          <cell r="A792" t="str">
            <v>Kings</v>
          </cell>
          <cell r="B792">
            <v>8</v>
          </cell>
          <cell r="C792" t="str">
            <v>Adult Care Facilities</v>
          </cell>
        </row>
        <row r="793">
          <cell r="A793" t="str">
            <v>Kings</v>
          </cell>
          <cell r="B793">
            <v>8</v>
          </cell>
          <cell r="C793" t="str">
            <v>Asylums</v>
          </cell>
        </row>
        <row r="794">
          <cell r="A794" t="str">
            <v>Kings</v>
          </cell>
          <cell r="B794">
            <v>8</v>
          </cell>
          <cell r="C794" t="str">
            <v>City University</v>
          </cell>
        </row>
        <row r="795">
          <cell r="A795" t="str">
            <v>Kings</v>
          </cell>
          <cell r="B795">
            <v>8</v>
          </cell>
          <cell r="C795" t="str">
            <v>Community Center</v>
          </cell>
        </row>
        <row r="796">
          <cell r="A796" t="str">
            <v>Kings</v>
          </cell>
          <cell r="B796">
            <v>8</v>
          </cell>
          <cell r="C796" t="str">
            <v>Court House</v>
          </cell>
        </row>
        <row r="797">
          <cell r="A797" t="str">
            <v>Kings</v>
          </cell>
          <cell r="B797">
            <v>8</v>
          </cell>
          <cell r="C797" t="str">
            <v>Fire Department</v>
          </cell>
        </row>
        <row r="798">
          <cell r="A798" t="str">
            <v>Kings</v>
          </cell>
          <cell r="B798">
            <v>8</v>
          </cell>
          <cell r="C798" t="str">
            <v>Health Center, Child Center, Clinic</v>
          </cell>
        </row>
        <row r="799">
          <cell r="A799" t="str">
            <v>Kings</v>
          </cell>
          <cell r="B799">
            <v>8</v>
          </cell>
          <cell r="C799" t="str">
            <v>Homes for Indigent Children, Aged, Homelss</v>
          </cell>
        </row>
        <row r="800">
          <cell r="A800" t="str">
            <v>Kings</v>
          </cell>
          <cell r="B800">
            <v>8</v>
          </cell>
          <cell r="C800" t="str">
            <v>Hospitals, Sanitariums, Mental Institutions</v>
          </cell>
        </row>
        <row r="801">
          <cell r="A801" t="str">
            <v>Kings</v>
          </cell>
          <cell r="B801">
            <v>8</v>
          </cell>
          <cell r="C801" t="str">
            <v>Military and Naval</v>
          </cell>
        </row>
        <row r="802">
          <cell r="A802" t="str">
            <v>Kings</v>
          </cell>
          <cell r="B802">
            <v>8</v>
          </cell>
          <cell r="C802" t="str">
            <v>Miscellaneous</v>
          </cell>
        </row>
        <row r="803">
          <cell r="A803" t="str">
            <v>Kings</v>
          </cell>
          <cell r="B803">
            <v>8</v>
          </cell>
          <cell r="C803" t="str">
            <v>Miscellaneous Including Riding Academies and Stables</v>
          </cell>
        </row>
        <row r="804">
          <cell r="A804" t="str">
            <v>Kings</v>
          </cell>
          <cell r="B804">
            <v>8</v>
          </cell>
          <cell r="C804" t="str">
            <v>Museum</v>
          </cell>
        </row>
        <row r="805">
          <cell r="A805" t="str">
            <v>Kings</v>
          </cell>
          <cell r="B805">
            <v>8</v>
          </cell>
          <cell r="C805" t="str">
            <v>Other Colleges and Universities</v>
          </cell>
        </row>
        <row r="806">
          <cell r="A806" t="str">
            <v>Kings</v>
          </cell>
          <cell r="B806">
            <v>8</v>
          </cell>
          <cell r="C806" t="str">
            <v>Other Private Schools</v>
          </cell>
        </row>
        <row r="807">
          <cell r="A807" t="str">
            <v>Kings</v>
          </cell>
          <cell r="B807">
            <v>8</v>
          </cell>
          <cell r="C807" t="str">
            <v>Parochial Schools, Yeshivas</v>
          </cell>
        </row>
        <row r="808">
          <cell r="A808" t="str">
            <v>Kings</v>
          </cell>
          <cell r="B808">
            <v>8</v>
          </cell>
          <cell r="C808" t="str">
            <v>Police Department</v>
          </cell>
        </row>
        <row r="809">
          <cell r="A809" t="str">
            <v>Kings</v>
          </cell>
          <cell r="B809">
            <v>8</v>
          </cell>
          <cell r="C809" t="str">
            <v>Post Office</v>
          </cell>
        </row>
        <row r="810">
          <cell r="A810" t="str">
            <v>Kings</v>
          </cell>
          <cell r="B810">
            <v>8</v>
          </cell>
          <cell r="C810" t="str">
            <v>Prisons, Jails, Houses of Detention</v>
          </cell>
        </row>
        <row r="811">
          <cell r="A811" t="str">
            <v>Kings</v>
          </cell>
          <cell r="B811">
            <v>8</v>
          </cell>
          <cell r="C811" t="str">
            <v>Public Elementary Junior and Senior High Schools</v>
          </cell>
        </row>
        <row r="812">
          <cell r="A812" t="str">
            <v>Kings</v>
          </cell>
          <cell r="B812">
            <v>8</v>
          </cell>
          <cell r="C812" t="str">
            <v>Training Schools</v>
          </cell>
        </row>
        <row r="813">
          <cell r="A813" t="str">
            <v>Kings</v>
          </cell>
          <cell r="B813">
            <v>8</v>
          </cell>
          <cell r="C813" t="str">
            <v>YWCA, YMCA, YWHA, YMHA, PAL</v>
          </cell>
        </row>
        <row r="814">
          <cell r="A814" t="str">
            <v>Lewis</v>
          </cell>
          <cell r="B814">
            <v>611</v>
          </cell>
        </row>
        <row r="815">
          <cell r="A815" t="str">
            <v>Lewis</v>
          </cell>
          <cell r="B815">
            <v>612</v>
          </cell>
        </row>
        <row r="816">
          <cell r="A816" t="str">
            <v>Lewis</v>
          </cell>
          <cell r="B816">
            <v>614</v>
          </cell>
        </row>
        <row r="817">
          <cell r="A817" t="str">
            <v>Lewis</v>
          </cell>
          <cell r="B817">
            <v>641</v>
          </cell>
        </row>
        <row r="818">
          <cell r="A818" t="str">
            <v>Lewis</v>
          </cell>
          <cell r="B818">
            <v>642</v>
          </cell>
        </row>
        <row r="819">
          <cell r="A819" t="str">
            <v>Lewis</v>
          </cell>
          <cell r="B819">
            <v>650</v>
          </cell>
        </row>
        <row r="820">
          <cell r="A820" t="str">
            <v>Lewis</v>
          </cell>
          <cell r="B820">
            <v>651</v>
          </cell>
        </row>
        <row r="821">
          <cell r="A821" t="str">
            <v>Lewis</v>
          </cell>
          <cell r="B821">
            <v>652</v>
          </cell>
        </row>
        <row r="822">
          <cell r="A822" t="str">
            <v>Lewis</v>
          </cell>
          <cell r="B822">
            <v>653</v>
          </cell>
        </row>
        <row r="823">
          <cell r="A823" t="str">
            <v>Lewis</v>
          </cell>
          <cell r="B823">
            <v>661</v>
          </cell>
        </row>
        <row r="824">
          <cell r="A824" t="str">
            <v>Lewis</v>
          </cell>
          <cell r="B824">
            <v>662</v>
          </cell>
        </row>
        <row r="825">
          <cell r="A825" t="str">
            <v>Lewis</v>
          </cell>
          <cell r="B825">
            <v>681</v>
          </cell>
        </row>
        <row r="826">
          <cell r="A826" t="str">
            <v>Lewis</v>
          </cell>
          <cell r="B826">
            <v>682</v>
          </cell>
        </row>
        <row r="827">
          <cell r="A827" t="str">
            <v>Lewis</v>
          </cell>
          <cell r="B827">
            <v>690</v>
          </cell>
        </row>
        <row r="828">
          <cell r="A828" t="str">
            <v>Lewis</v>
          </cell>
          <cell r="B828">
            <v>692</v>
          </cell>
        </row>
        <row r="829">
          <cell r="A829" t="str">
            <v>Lewis</v>
          </cell>
          <cell r="B829">
            <v>695</v>
          </cell>
        </row>
        <row r="830">
          <cell r="A830" t="str">
            <v>Lewis</v>
          </cell>
          <cell r="B830">
            <v>822</v>
          </cell>
        </row>
        <row r="831">
          <cell r="A831" t="str">
            <v>Lewis</v>
          </cell>
          <cell r="B831">
            <v>823</v>
          </cell>
        </row>
        <row r="832">
          <cell r="A832" t="str">
            <v>Lewis</v>
          </cell>
          <cell r="B832">
            <v>831</v>
          </cell>
        </row>
        <row r="833">
          <cell r="A833" t="str">
            <v>Lewis</v>
          </cell>
          <cell r="B833">
            <v>833</v>
          </cell>
        </row>
        <row r="834">
          <cell r="A834" t="str">
            <v>Lewis</v>
          </cell>
          <cell r="B834">
            <v>841</v>
          </cell>
        </row>
        <row r="835">
          <cell r="A835" t="str">
            <v>Lewis</v>
          </cell>
          <cell r="B835">
            <v>845</v>
          </cell>
        </row>
        <row r="836">
          <cell r="A836" t="str">
            <v>Lewis</v>
          </cell>
          <cell r="B836">
            <v>851</v>
          </cell>
        </row>
        <row r="837">
          <cell r="A837" t="str">
            <v>Lewis</v>
          </cell>
          <cell r="B837">
            <v>852</v>
          </cell>
        </row>
        <row r="838">
          <cell r="A838" t="str">
            <v>Lewis</v>
          </cell>
          <cell r="B838">
            <v>853</v>
          </cell>
        </row>
        <row r="839">
          <cell r="A839" t="str">
            <v>Lewis</v>
          </cell>
          <cell r="B839">
            <v>882</v>
          </cell>
        </row>
        <row r="840">
          <cell r="A840" t="str">
            <v>Livingston</v>
          </cell>
          <cell r="B840">
            <v>600</v>
          </cell>
        </row>
        <row r="841">
          <cell r="A841" t="str">
            <v>Livingston</v>
          </cell>
          <cell r="B841">
            <v>611</v>
          </cell>
        </row>
        <row r="842">
          <cell r="A842" t="str">
            <v>Livingston</v>
          </cell>
          <cell r="B842">
            <v>612</v>
          </cell>
        </row>
        <row r="843">
          <cell r="A843" t="str">
            <v>Livingston</v>
          </cell>
          <cell r="B843">
            <v>613</v>
          </cell>
        </row>
        <row r="844">
          <cell r="A844" t="str">
            <v>Livingston</v>
          </cell>
          <cell r="B844">
            <v>614</v>
          </cell>
        </row>
        <row r="845">
          <cell r="A845" t="str">
            <v>Livingston</v>
          </cell>
          <cell r="B845">
            <v>615</v>
          </cell>
        </row>
        <row r="846">
          <cell r="A846" t="str">
            <v>Livingston</v>
          </cell>
          <cell r="B846">
            <v>642</v>
          </cell>
        </row>
        <row r="847">
          <cell r="A847" t="str">
            <v>Livingston</v>
          </cell>
          <cell r="B847">
            <v>650</v>
          </cell>
        </row>
        <row r="848">
          <cell r="A848" t="str">
            <v>Livingston</v>
          </cell>
          <cell r="B848">
            <v>651</v>
          </cell>
        </row>
        <row r="849">
          <cell r="A849" t="str">
            <v>Livingston</v>
          </cell>
          <cell r="B849">
            <v>652</v>
          </cell>
        </row>
        <row r="850">
          <cell r="A850" t="str">
            <v>Livingston</v>
          </cell>
          <cell r="B850">
            <v>653</v>
          </cell>
        </row>
        <row r="851">
          <cell r="A851" t="str">
            <v>Livingston</v>
          </cell>
          <cell r="B851">
            <v>661</v>
          </cell>
        </row>
        <row r="852">
          <cell r="A852" t="str">
            <v>Livingston</v>
          </cell>
          <cell r="B852">
            <v>662</v>
          </cell>
        </row>
        <row r="853">
          <cell r="A853" t="str">
            <v>Livingston</v>
          </cell>
          <cell r="B853">
            <v>670</v>
          </cell>
        </row>
        <row r="854">
          <cell r="A854" t="str">
            <v>Livingston</v>
          </cell>
          <cell r="B854">
            <v>680</v>
          </cell>
        </row>
        <row r="855">
          <cell r="A855" t="str">
            <v>Livingston</v>
          </cell>
          <cell r="B855">
            <v>681</v>
          </cell>
        </row>
        <row r="856">
          <cell r="A856" t="str">
            <v>Livingston</v>
          </cell>
          <cell r="B856">
            <v>682</v>
          </cell>
        </row>
        <row r="857">
          <cell r="A857" t="str">
            <v>Livingston</v>
          </cell>
          <cell r="B857">
            <v>690</v>
          </cell>
        </row>
        <row r="858">
          <cell r="A858" t="str">
            <v>Livingston</v>
          </cell>
          <cell r="B858">
            <v>694</v>
          </cell>
        </row>
        <row r="859">
          <cell r="A859" t="str">
            <v>Livingston</v>
          </cell>
          <cell r="B859">
            <v>695</v>
          </cell>
        </row>
        <row r="860">
          <cell r="A860" t="str">
            <v>Livingston</v>
          </cell>
          <cell r="B860">
            <v>820</v>
          </cell>
        </row>
        <row r="861">
          <cell r="A861" t="str">
            <v>Livingston</v>
          </cell>
          <cell r="B861">
            <v>822</v>
          </cell>
        </row>
        <row r="862">
          <cell r="A862" t="str">
            <v>Livingston</v>
          </cell>
          <cell r="B862">
            <v>823</v>
          </cell>
        </row>
        <row r="863">
          <cell r="A863" t="str">
            <v>Livingston</v>
          </cell>
          <cell r="B863">
            <v>826</v>
          </cell>
        </row>
        <row r="864">
          <cell r="A864" t="str">
            <v>Livingston</v>
          </cell>
          <cell r="B864">
            <v>827</v>
          </cell>
        </row>
        <row r="865">
          <cell r="A865" t="str">
            <v>Livingston</v>
          </cell>
          <cell r="B865">
            <v>837</v>
          </cell>
        </row>
        <row r="866">
          <cell r="A866" t="str">
            <v>Livingston</v>
          </cell>
          <cell r="B866">
            <v>841</v>
          </cell>
        </row>
        <row r="867">
          <cell r="A867" t="str">
            <v>Livingston</v>
          </cell>
          <cell r="B867">
            <v>844</v>
          </cell>
        </row>
        <row r="868">
          <cell r="A868" t="str">
            <v>Livingston</v>
          </cell>
          <cell r="B868">
            <v>845</v>
          </cell>
        </row>
        <row r="869">
          <cell r="A869" t="str">
            <v>Livingston</v>
          </cell>
          <cell r="B869">
            <v>851</v>
          </cell>
        </row>
        <row r="870">
          <cell r="A870" t="str">
            <v>Livingston</v>
          </cell>
          <cell r="B870">
            <v>852</v>
          </cell>
        </row>
        <row r="871">
          <cell r="A871" t="str">
            <v>Livingston</v>
          </cell>
          <cell r="B871">
            <v>853</v>
          </cell>
        </row>
        <row r="872">
          <cell r="A872" t="str">
            <v>Livingston</v>
          </cell>
          <cell r="B872">
            <v>882</v>
          </cell>
        </row>
        <row r="873">
          <cell r="A873" t="str">
            <v>Madison</v>
          </cell>
          <cell r="B873">
            <v>600</v>
          </cell>
        </row>
        <row r="874">
          <cell r="A874" t="str">
            <v>Madison</v>
          </cell>
          <cell r="B874">
            <v>610</v>
          </cell>
        </row>
        <row r="875">
          <cell r="A875" t="str">
            <v>Madison</v>
          </cell>
          <cell r="B875">
            <v>611</v>
          </cell>
        </row>
        <row r="876">
          <cell r="A876" t="str">
            <v>Madison</v>
          </cell>
          <cell r="B876">
            <v>612</v>
          </cell>
        </row>
        <row r="877">
          <cell r="A877" t="str">
            <v>Madison</v>
          </cell>
          <cell r="B877">
            <v>613</v>
          </cell>
        </row>
        <row r="878">
          <cell r="A878" t="str">
            <v>Madison</v>
          </cell>
          <cell r="B878">
            <v>620</v>
          </cell>
        </row>
        <row r="879">
          <cell r="A879" t="str">
            <v>Madison</v>
          </cell>
          <cell r="B879">
            <v>632</v>
          </cell>
        </row>
        <row r="880">
          <cell r="A880" t="str">
            <v>Madison</v>
          </cell>
          <cell r="B880">
            <v>650</v>
          </cell>
        </row>
        <row r="881">
          <cell r="A881" t="str">
            <v>Madison</v>
          </cell>
          <cell r="B881">
            <v>651</v>
          </cell>
        </row>
        <row r="882">
          <cell r="A882" t="str">
            <v>Madison</v>
          </cell>
          <cell r="B882">
            <v>652</v>
          </cell>
        </row>
        <row r="883">
          <cell r="A883" t="str">
            <v>Madison</v>
          </cell>
          <cell r="B883">
            <v>653</v>
          </cell>
        </row>
        <row r="884">
          <cell r="A884" t="str">
            <v>Madison</v>
          </cell>
          <cell r="B884">
            <v>661</v>
          </cell>
        </row>
        <row r="885">
          <cell r="A885" t="str">
            <v>Madison</v>
          </cell>
          <cell r="B885">
            <v>662</v>
          </cell>
        </row>
        <row r="886">
          <cell r="A886" t="str">
            <v>Madison</v>
          </cell>
          <cell r="B886">
            <v>670</v>
          </cell>
        </row>
        <row r="887">
          <cell r="A887" t="str">
            <v>Madison</v>
          </cell>
          <cell r="B887">
            <v>680</v>
          </cell>
        </row>
        <row r="888">
          <cell r="A888" t="str">
            <v>Madison</v>
          </cell>
          <cell r="B888">
            <v>681</v>
          </cell>
        </row>
        <row r="889">
          <cell r="A889" t="str">
            <v>Madison</v>
          </cell>
          <cell r="B889">
            <v>682</v>
          </cell>
        </row>
        <row r="890">
          <cell r="A890" t="str">
            <v>Madison</v>
          </cell>
          <cell r="B890">
            <v>690</v>
          </cell>
        </row>
        <row r="891">
          <cell r="A891" t="str">
            <v>Madison</v>
          </cell>
          <cell r="B891">
            <v>692</v>
          </cell>
        </row>
        <row r="892">
          <cell r="A892" t="str">
            <v>Madison</v>
          </cell>
          <cell r="B892">
            <v>695</v>
          </cell>
        </row>
        <row r="893">
          <cell r="A893" t="str">
            <v>Madison</v>
          </cell>
          <cell r="B893">
            <v>820</v>
          </cell>
        </row>
        <row r="894">
          <cell r="A894" t="str">
            <v>Madison</v>
          </cell>
          <cell r="B894">
            <v>821</v>
          </cell>
        </row>
        <row r="895">
          <cell r="A895" t="str">
            <v>Madison</v>
          </cell>
          <cell r="B895">
            <v>822</v>
          </cell>
        </row>
        <row r="896">
          <cell r="A896" t="str">
            <v>Madison</v>
          </cell>
          <cell r="B896">
            <v>823</v>
          </cell>
        </row>
        <row r="897">
          <cell r="A897" t="str">
            <v>Madison</v>
          </cell>
          <cell r="B897">
            <v>831</v>
          </cell>
        </row>
        <row r="898">
          <cell r="A898" t="str">
            <v>Madison</v>
          </cell>
          <cell r="B898">
            <v>835</v>
          </cell>
        </row>
        <row r="899">
          <cell r="A899" t="str">
            <v>Madison</v>
          </cell>
          <cell r="B899">
            <v>837</v>
          </cell>
        </row>
        <row r="900">
          <cell r="A900" t="str">
            <v>Madison</v>
          </cell>
          <cell r="B900">
            <v>844</v>
          </cell>
        </row>
        <row r="901">
          <cell r="A901" t="str">
            <v>Madison</v>
          </cell>
          <cell r="B901">
            <v>845</v>
          </cell>
        </row>
        <row r="902">
          <cell r="A902" t="str">
            <v>Madison</v>
          </cell>
          <cell r="B902">
            <v>850</v>
          </cell>
        </row>
        <row r="903">
          <cell r="A903" t="str">
            <v>Madison</v>
          </cell>
          <cell r="B903">
            <v>851</v>
          </cell>
        </row>
        <row r="904">
          <cell r="A904" t="str">
            <v>Madison</v>
          </cell>
          <cell r="B904">
            <v>852</v>
          </cell>
        </row>
        <row r="905">
          <cell r="A905" t="str">
            <v>Madison</v>
          </cell>
          <cell r="B905">
            <v>853</v>
          </cell>
        </row>
        <row r="906">
          <cell r="A906" t="str">
            <v>Madison</v>
          </cell>
          <cell r="B906">
            <v>862</v>
          </cell>
        </row>
        <row r="907">
          <cell r="A907" t="str">
            <v>Madison</v>
          </cell>
          <cell r="B907">
            <v>871</v>
          </cell>
        </row>
        <row r="908">
          <cell r="A908" t="str">
            <v>Monroe</v>
          </cell>
          <cell r="B908">
            <v>600</v>
          </cell>
        </row>
        <row r="909">
          <cell r="A909" t="str">
            <v>Monroe</v>
          </cell>
          <cell r="B909">
            <v>611</v>
          </cell>
        </row>
        <row r="910">
          <cell r="A910" t="str">
            <v>Monroe</v>
          </cell>
          <cell r="B910">
            <v>612</v>
          </cell>
        </row>
        <row r="911">
          <cell r="A911" t="str">
            <v>Monroe</v>
          </cell>
          <cell r="B911">
            <v>613</v>
          </cell>
        </row>
        <row r="912">
          <cell r="A912" t="str">
            <v>Monroe</v>
          </cell>
          <cell r="B912">
            <v>614</v>
          </cell>
        </row>
        <row r="913">
          <cell r="A913" t="str">
            <v>Monroe</v>
          </cell>
          <cell r="B913">
            <v>615</v>
          </cell>
        </row>
        <row r="914">
          <cell r="A914" t="str">
            <v>Monroe</v>
          </cell>
          <cell r="B914">
            <v>632</v>
          </cell>
        </row>
        <row r="915">
          <cell r="A915" t="str">
            <v>Monroe</v>
          </cell>
          <cell r="B915">
            <v>633</v>
          </cell>
        </row>
        <row r="916">
          <cell r="A916" t="str">
            <v>Monroe</v>
          </cell>
          <cell r="B916">
            <v>641</v>
          </cell>
        </row>
        <row r="917">
          <cell r="A917" t="str">
            <v>Monroe</v>
          </cell>
          <cell r="B917">
            <v>642</v>
          </cell>
        </row>
        <row r="918">
          <cell r="A918" t="str">
            <v>Monroe</v>
          </cell>
          <cell r="B918">
            <v>650</v>
          </cell>
        </row>
        <row r="919">
          <cell r="A919" t="str">
            <v>Monroe</v>
          </cell>
          <cell r="B919">
            <v>651</v>
          </cell>
        </row>
        <row r="920">
          <cell r="A920" t="str">
            <v>Monroe</v>
          </cell>
          <cell r="B920">
            <v>652</v>
          </cell>
        </row>
        <row r="921">
          <cell r="A921" t="str">
            <v>Monroe</v>
          </cell>
          <cell r="B921">
            <v>653</v>
          </cell>
        </row>
        <row r="922">
          <cell r="A922" t="str">
            <v>Monroe</v>
          </cell>
          <cell r="B922">
            <v>661</v>
          </cell>
        </row>
        <row r="923">
          <cell r="A923" t="str">
            <v>Monroe</v>
          </cell>
          <cell r="B923">
            <v>662</v>
          </cell>
        </row>
        <row r="924">
          <cell r="A924" t="str">
            <v>Monroe</v>
          </cell>
          <cell r="B924">
            <v>670</v>
          </cell>
        </row>
        <row r="925">
          <cell r="A925" t="str">
            <v>Monroe</v>
          </cell>
          <cell r="B925">
            <v>680</v>
          </cell>
        </row>
        <row r="926">
          <cell r="A926" t="str">
            <v>Monroe</v>
          </cell>
          <cell r="B926">
            <v>681</v>
          </cell>
        </row>
        <row r="927">
          <cell r="A927" t="str">
            <v>Monroe</v>
          </cell>
          <cell r="B927">
            <v>682</v>
          </cell>
        </row>
        <row r="928">
          <cell r="A928" t="str">
            <v>Monroe</v>
          </cell>
          <cell r="B928">
            <v>690</v>
          </cell>
        </row>
        <row r="929">
          <cell r="A929" t="str">
            <v>Monroe</v>
          </cell>
          <cell r="B929">
            <v>692</v>
          </cell>
        </row>
        <row r="930">
          <cell r="A930" t="str">
            <v>Monroe</v>
          </cell>
          <cell r="B930">
            <v>694</v>
          </cell>
        </row>
        <row r="931">
          <cell r="A931" t="str">
            <v>Monroe</v>
          </cell>
          <cell r="B931">
            <v>695</v>
          </cell>
        </row>
        <row r="932">
          <cell r="A932" t="str">
            <v>Monroe</v>
          </cell>
          <cell r="B932">
            <v>821</v>
          </cell>
        </row>
        <row r="933">
          <cell r="A933" t="str">
            <v>Monroe</v>
          </cell>
          <cell r="B933">
            <v>822</v>
          </cell>
        </row>
        <row r="934">
          <cell r="A934" t="str">
            <v>Monroe</v>
          </cell>
          <cell r="B934">
            <v>823</v>
          </cell>
        </row>
        <row r="935">
          <cell r="A935" t="str">
            <v>Monroe</v>
          </cell>
          <cell r="B935">
            <v>830</v>
          </cell>
        </row>
        <row r="936">
          <cell r="A936" t="str">
            <v>Monroe</v>
          </cell>
          <cell r="B936">
            <v>831</v>
          </cell>
        </row>
        <row r="937">
          <cell r="A937" t="str">
            <v>Monroe</v>
          </cell>
          <cell r="B937">
            <v>837</v>
          </cell>
        </row>
        <row r="938">
          <cell r="A938" t="str">
            <v>Monroe</v>
          </cell>
          <cell r="B938">
            <v>841</v>
          </cell>
        </row>
        <row r="939">
          <cell r="A939" t="str">
            <v>Monroe</v>
          </cell>
          <cell r="B939">
            <v>843</v>
          </cell>
        </row>
        <row r="940">
          <cell r="A940" t="str">
            <v>Monroe</v>
          </cell>
          <cell r="B940">
            <v>844</v>
          </cell>
        </row>
        <row r="941">
          <cell r="A941" t="str">
            <v>Monroe</v>
          </cell>
          <cell r="B941">
            <v>845</v>
          </cell>
        </row>
        <row r="942">
          <cell r="A942" t="str">
            <v>Monroe</v>
          </cell>
          <cell r="B942">
            <v>846</v>
          </cell>
        </row>
        <row r="943">
          <cell r="A943" t="str">
            <v>Monroe</v>
          </cell>
          <cell r="B943">
            <v>851</v>
          </cell>
        </row>
        <row r="944">
          <cell r="A944" t="str">
            <v>Monroe</v>
          </cell>
          <cell r="B944">
            <v>852</v>
          </cell>
        </row>
        <row r="945">
          <cell r="A945" t="str">
            <v>Monroe</v>
          </cell>
          <cell r="B945">
            <v>853</v>
          </cell>
        </row>
        <row r="946">
          <cell r="A946" t="str">
            <v>Monroe</v>
          </cell>
          <cell r="B946">
            <v>862</v>
          </cell>
        </row>
        <row r="947">
          <cell r="A947" t="str">
            <v>Monroe</v>
          </cell>
          <cell r="B947">
            <v>870</v>
          </cell>
        </row>
        <row r="948">
          <cell r="A948" t="str">
            <v>Monroe</v>
          </cell>
          <cell r="B948">
            <v>872</v>
          </cell>
        </row>
        <row r="949">
          <cell r="A949" t="str">
            <v>Monroe</v>
          </cell>
          <cell r="B949">
            <v>874</v>
          </cell>
        </row>
        <row r="950">
          <cell r="A950" t="str">
            <v>Monroe</v>
          </cell>
          <cell r="B950">
            <v>882</v>
          </cell>
        </row>
        <row r="951">
          <cell r="A951" t="str">
            <v>Montgomery</v>
          </cell>
          <cell r="B951">
            <v>611</v>
          </cell>
        </row>
        <row r="952">
          <cell r="A952" t="str">
            <v>Montgomery</v>
          </cell>
          <cell r="B952">
            <v>612</v>
          </cell>
        </row>
        <row r="953">
          <cell r="A953" t="str">
            <v>Montgomery</v>
          </cell>
          <cell r="B953">
            <v>613</v>
          </cell>
        </row>
        <row r="954">
          <cell r="A954" t="str">
            <v>Montgomery</v>
          </cell>
          <cell r="B954">
            <v>642</v>
          </cell>
        </row>
        <row r="955">
          <cell r="A955" t="str">
            <v>Montgomery</v>
          </cell>
          <cell r="B955">
            <v>650</v>
          </cell>
        </row>
        <row r="956">
          <cell r="A956" t="str">
            <v>Montgomery</v>
          </cell>
          <cell r="B956">
            <v>651</v>
          </cell>
        </row>
        <row r="957">
          <cell r="A957" t="str">
            <v>Montgomery</v>
          </cell>
          <cell r="B957">
            <v>652</v>
          </cell>
        </row>
        <row r="958">
          <cell r="A958" t="str">
            <v>Montgomery</v>
          </cell>
          <cell r="B958">
            <v>653</v>
          </cell>
        </row>
        <row r="959">
          <cell r="A959" t="str">
            <v>Montgomery</v>
          </cell>
          <cell r="B959">
            <v>662</v>
          </cell>
        </row>
        <row r="960">
          <cell r="A960" t="str">
            <v>Montgomery</v>
          </cell>
          <cell r="B960">
            <v>670</v>
          </cell>
        </row>
        <row r="961">
          <cell r="A961" t="str">
            <v>Montgomery</v>
          </cell>
          <cell r="B961">
            <v>681</v>
          </cell>
        </row>
        <row r="962">
          <cell r="A962" t="str">
            <v>Montgomery</v>
          </cell>
          <cell r="B962">
            <v>682</v>
          </cell>
        </row>
        <row r="963">
          <cell r="A963" t="str">
            <v>Montgomery</v>
          </cell>
          <cell r="B963">
            <v>692</v>
          </cell>
        </row>
        <row r="964">
          <cell r="A964" t="str">
            <v>Montgomery</v>
          </cell>
          <cell r="B964">
            <v>695</v>
          </cell>
        </row>
        <row r="965">
          <cell r="A965" t="str">
            <v>Montgomery</v>
          </cell>
          <cell r="B965">
            <v>820</v>
          </cell>
        </row>
        <row r="966">
          <cell r="A966" t="str">
            <v>Montgomery</v>
          </cell>
          <cell r="B966">
            <v>821</v>
          </cell>
        </row>
        <row r="967">
          <cell r="A967" t="str">
            <v>Montgomery</v>
          </cell>
          <cell r="B967">
            <v>822</v>
          </cell>
        </row>
        <row r="968">
          <cell r="A968" t="str">
            <v>Montgomery</v>
          </cell>
          <cell r="B968">
            <v>823</v>
          </cell>
        </row>
        <row r="969">
          <cell r="A969" t="str">
            <v>Montgomery</v>
          </cell>
          <cell r="B969">
            <v>840</v>
          </cell>
        </row>
        <row r="970">
          <cell r="A970" t="str">
            <v>Montgomery</v>
          </cell>
          <cell r="B970">
            <v>843</v>
          </cell>
        </row>
        <row r="971">
          <cell r="A971" t="str">
            <v>Montgomery</v>
          </cell>
          <cell r="B971">
            <v>845</v>
          </cell>
        </row>
        <row r="972">
          <cell r="A972" t="str">
            <v>Montgomery</v>
          </cell>
          <cell r="B972">
            <v>851</v>
          </cell>
        </row>
        <row r="973">
          <cell r="A973" t="str">
            <v>Montgomery</v>
          </cell>
          <cell r="B973">
            <v>852</v>
          </cell>
        </row>
        <row r="974">
          <cell r="A974" t="str">
            <v>Montgomery</v>
          </cell>
          <cell r="B974">
            <v>853</v>
          </cell>
        </row>
        <row r="975">
          <cell r="A975" t="str">
            <v>Montgomery</v>
          </cell>
          <cell r="B975">
            <v>878</v>
          </cell>
        </row>
        <row r="976">
          <cell r="A976" t="str">
            <v>Nassau</v>
          </cell>
          <cell r="B976">
            <v>600</v>
          </cell>
        </row>
        <row r="977">
          <cell r="A977" t="str">
            <v>Nassau</v>
          </cell>
          <cell r="B977">
            <v>611</v>
          </cell>
        </row>
        <row r="978">
          <cell r="A978" t="str">
            <v>Nassau</v>
          </cell>
          <cell r="B978">
            <v>612</v>
          </cell>
        </row>
        <row r="979">
          <cell r="A979" t="str">
            <v>Nassau</v>
          </cell>
          <cell r="B979">
            <v>613</v>
          </cell>
        </row>
        <row r="980">
          <cell r="A980" t="str">
            <v>Nassau</v>
          </cell>
          <cell r="B980">
            <v>614</v>
          </cell>
        </row>
        <row r="981">
          <cell r="A981" t="str">
            <v>Nassau</v>
          </cell>
          <cell r="B981">
            <v>620</v>
          </cell>
        </row>
        <row r="982">
          <cell r="A982" t="str">
            <v>Nassau</v>
          </cell>
          <cell r="B982">
            <v>633</v>
          </cell>
        </row>
        <row r="983">
          <cell r="A983" t="str">
            <v>Nassau</v>
          </cell>
          <cell r="B983">
            <v>642</v>
          </cell>
        </row>
        <row r="984">
          <cell r="A984" t="str">
            <v>Nassau</v>
          </cell>
          <cell r="B984">
            <v>651</v>
          </cell>
        </row>
        <row r="985">
          <cell r="A985" t="str">
            <v>Nassau</v>
          </cell>
          <cell r="B985">
            <v>652</v>
          </cell>
        </row>
        <row r="986">
          <cell r="A986" t="str">
            <v>Nassau</v>
          </cell>
          <cell r="B986">
            <v>653</v>
          </cell>
        </row>
        <row r="987">
          <cell r="A987" t="str">
            <v>Nassau</v>
          </cell>
          <cell r="B987">
            <v>662</v>
          </cell>
        </row>
        <row r="988">
          <cell r="A988" t="str">
            <v>Nassau</v>
          </cell>
          <cell r="B988">
            <v>670</v>
          </cell>
        </row>
        <row r="989">
          <cell r="A989" t="str">
            <v>Nassau</v>
          </cell>
          <cell r="B989">
            <v>680</v>
          </cell>
        </row>
        <row r="990">
          <cell r="A990" t="str">
            <v>Nassau</v>
          </cell>
          <cell r="B990">
            <v>681</v>
          </cell>
        </row>
        <row r="991">
          <cell r="A991" t="str">
            <v>Nassau</v>
          </cell>
          <cell r="B991">
            <v>682</v>
          </cell>
        </row>
        <row r="992">
          <cell r="A992" t="str">
            <v>Nassau</v>
          </cell>
          <cell r="B992">
            <v>691</v>
          </cell>
        </row>
        <row r="993">
          <cell r="A993" t="str">
            <v>Nassau</v>
          </cell>
          <cell r="B993">
            <v>692</v>
          </cell>
        </row>
        <row r="994">
          <cell r="A994" t="str">
            <v>Nassau</v>
          </cell>
          <cell r="B994">
            <v>694</v>
          </cell>
        </row>
        <row r="995">
          <cell r="A995" t="str">
            <v>Nassau</v>
          </cell>
          <cell r="B995">
            <v>695</v>
          </cell>
        </row>
        <row r="996">
          <cell r="A996" t="str">
            <v>Nassau</v>
          </cell>
          <cell r="B996">
            <v>801</v>
          </cell>
        </row>
        <row r="997">
          <cell r="A997" t="str">
            <v>Nassau</v>
          </cell>
          <cell r="B997">
            <v>815</v>
          </cell>
        </row>
        <row r="998">
          <cell r="A998" t="str">
            <v>Nassau</v>
          </cell>
          <cell r="B998">
            <v>820</v>
          </cell>
        </row>
        <row r="999">
          <cell r="A999" t="str">
            <v>Nassau</v>
          </cell>
          <cell r="B999">
            <v>822</v>
          </cell>
        </row>
        <row r="1000">
          <cell r="A1000" t="str">
            <v>Nassau</v>
          </cell>
          <cell r="B1000">
            <v>841</v>
          </cell>
        </row>
        <row r="1001">
          <cell r="A1001" t="str">
            <v>Nassau</v>
          </cell>
          <cell r="B1001">
            <v>853</v>
          </cell>
        </row>
        <row r="1002">
          <cell r="A1002" t="str">
            <v>NewYork</v>
          </cell>
          <cell r="B1002">
            <v>7</v>
          </cell>
          <cell r="C1002" t="str">
            <v>Airports, Air Fields, Terminals</v>
          </cell>
        </row>
        <row r="1003">
          <cell r="A1003" t="str">
            <v>NewYork</v>
          </cell>
          <cell r="B1003">
            <v>7</v>
          </cell>
          <cell r="C1003" t="str">
            <v>Bridges, Tunnels, Highways</v>
          </cell>
        </row>
        <row r="1004">
          <cell r="A1004" t="str">
            <v>NewYork</v>
          </cell>
          <cell r="B1004">
            <v>7</v>
          </cell>
          <cell r="C1004" t="str">
            <v>Department of Environmental Protection</v>
          </cell>
        </row>
        <row r="1005">
          <cell r="A1005" t="str">
            <v>NewYork</v>
          </cell>
          <cell r="B1005">
            <v>7</v>
          </cell>
          <cell r="C1005" t="str">
            <v>Department of Ports and Terminals</v>
          </cell>
        </row>
        <row r="1006">
          <cell r="A1006" t="str">
            <v>NewYork</v>
          </cell>
          <cell r="B1006">
            <v>7</v>
          </cell>
          <cell r="C1006" t="str">
            <v>Department of Public Works</v>
          </cell>
        </row>
        <row r="1007">
          <cell r="A1007" t="str">
            <v>NewYork</v>
          </cell>
          <cell r="B1007">
            <v>7</v>
          </cell>
          <cell r="C1007" t="str">
            <v>Department of Sanitation</v>
          </cell>
        </row>
        <row r="1008">
          <cell r="A1008" t="str">
            <v>NewYork</v>
          </cell>
          <cell r="B1008">
            <v>7</v>
          </cell>
          <cell r="C1008" t="str">
            <v>Electric Utilities, Gas</v>
          </cell>
        </row>
        <row r="1009">
          <cell r="A1009" t="str">
            <v>NewYork</v>
          </cell>
          <cell r="B1009">
            <v>7</v>
          </cell>
          <cell r="C1009" t="str">
            <v>Miscellaneous</v>
          </cell>
        </row>
        <row r="1010">
          <cell r="A1010" t="str">
            <v>NewYork</v>
          </cell>
          <cell r="B1010">
            <v>7</v>
          </cell>
          <cell r="C1010" t="str">
            <v>Miscellaneous (Including Private Improvements in City Land and in Public Places)</v>
          </cell>
        </row>
        <row r="1011">
          <cell r="A1011" t="str">
            <v>NewYork</v>
          </cell>
          <cell r="B1011">
            <v>7</v>
          </cell>
          <cell r="C1011" t="str">
            <v>Piers, Docks, Bulkheads</v>
          </cell>
        </row>
        <row r="1012">
          <cell r="A1012" t="str">
            <v>NewYork</v>
          </cell>
          <cell r="B1012">
            <v>7</v>
          </cell>
          <cell r="C1012" t="str">
            <v>Railroad, Private Ownership</v>
          </cell>
        </row>
        <row r="1013">
          <cell r="A1013" t="str">
            <v>NewYork</v>
          </cell>
          <cell r="B1013">
            <v>7</v>
          </cell>
          <cell r="C1013" t="str">
            <v>Telephone Utilities</v>
          </cell>
        </row>
        <row r="1014">
          <cell r="A1014" t="str">
            <v>NewYork</v>
          </cell>
          <cell r="B1014">
            <v>7</v>
          </cell>
          <cell r="C1014" t="str">
            <v>Transportation, Public Ownership</v>
          </cell>
        </row>
        <row r="1015">
          <cell r="A1015" t="str">
            <v>NewYork</v>
          </cell>
          <cell r="B1015">
            <v>7</v>
          </cell>
          <cell r="C1015" t="str">
            <v>Utility Company Land and Buildings</v>
          </cell>
        </row>
        <row r="1016">
          <cell r="A1016" t="str">
            <v>NewYork</v>
          </cell>
          <cell r="B1016">
            <v>8</v>
          </cell>
          <cell r="C1016" t="str">
            <v>Church, Synagogue, Chapel</v>
          </cell>
        </row>
        <row r="1017">
          <cell r="A1017" t="str">
            <v>NewYork</v>
          </cell>
          <cell r="B1017">
            <v>8</v>
          </cell>
          <cell r="C1017" t="str">
            <v>City University</v>
          </cell>
        </row>
        <row r="1018">
          <cell r="A1018" t="str">
            <v>NewYork</v>
          </cell>
          <cell r="B1018">
            <v>8</v>
          </cell>
          <cell r="C1018" t="str">
            <v>Community Center</v>
          </cell>
        </row>
        <row r="1019">
          <cell r="A1019" t="str">
            <v>NewYork</v>
          </cell>
          <cell r="B1019">
            <v>8</v>
          </cell>
          <cell r="C1019" t="str">
            <v>Court House</v>
          </cell>
        </row>
        <row r="1020">
          <cell r="A1020" t="str">
            <v>NewYork</v>
          </cell>
          <cell r="B1020">
            <v>8</v>
          </cell>
          <cell r="C1020" t="str">
            <v>Dormitories</v>
          </cell>
        </row>
        <row r="1021">
          <cell r="A1021" t="str">
            <v>NewYork</v>
          </cell>
          <cell r="B1021">
            <v>8</v>
          </cell>
          <cell r="C1021" t="str">
            <v>Fire Department</v>
          </cell>
        </row>
        <row r="1022">
          <cell r="A1022" t="str">
            <v>NewYork</v>
          </cell>
          <cell r="B1022">
            <v>8</v>
          </cell>
          <cell r="C1022" t="str">
            <v>Health Center, Child Center, Clinic</v>
          </cell>
        </row>
        <row r="1023">
          <cell r="A1023" t="str">
            <v>NewYork</v>
          </cell>
          <cell r="B1023">
            <v>8</v>
          </cell>
          <cell r="C1023" t="str">
            <v>Homes for Indigent Children, Aged, Homelss</v>
          </cell>
        </row>
        <row r="1024">
          <cell r="A1024" t="str">
            <v>NewYork</v>
          </cell>
          <cell r="B1024">
            <v>8</v>
          </cell>
          <cell r="C1024" t="str">
            <v>Hospitals, Sanitariums, Mental Institutions</v>
          </cell>
        </row>
        <row r="1025">
          <cell r="A1025" t="str">
            <v>NewYork</v>
          </cell>
          <cell r="B1025">
            <v>8</v>
          </cell>
          <cell r="C1025" t="str">
            <v>Library</v>
          </cell>
        </row>
        <row r="1026">
          <cell r="A1026" t="str">
            <v>NewYork</v>
          </cell>
          <cell r="B1026">
            <v>8</v>
          </cell>
          <cell r="C1026" t="str">
            <v>Military and Naval</v>
          </cell>
        </row>
        <row r="1027">
          <cell r="A1027" t="str">
            <v>NewYork</v>
          </cell>
          <cell r="B1027">
            <v>8</v>
          </cell>
          <cell r="C1027" t="str">
            <v>Miscellaneous</v>
          </cell>
        </row>
        <row r="1028">
          <cell r="A1028" t="str">
            <v>NewYork</v>
          </cell>
          <cell r="B1028">
            <v>8</v>
          </cell>
          <cell r="C1028" t="str">
            <v>Miscellaneous Including Riding Academies and Stables</v>
          </cell>
        </row>
        <row r="1029">
          <cell r="A1029" t="str">
            <v>NewYork</v>
          </cell>
          <cell r="B1029">
            <v>8</v>
          </cell>
          <cell r="C1029" t="str">
            <v>Museum</v>
          </cell>
        </row>
        <row r="1030">
          <cell r="A1030" t="str">
            <v>NewYork</v>
          </cell>
          <cell r="B1030">
            <v>8</v>
          </cell>
          <cell r="C1030" t="str">
            <v>Other Colleges and Universities</v>
          </cell>
        </row>
        <row r="1031">
          <cell r="A1031" t="str">
            <v>NewYork</v>
          </cell>
          <cell r="B1031">
            <v>8</v>
          </cell>
          <cell r="C1031" t="str">
            <v>Other Private Schools</v>
          </cell>
        </row>
        <row r="1032">
          <cell r="A1032" t="str">
            <v>NewYork</v>
          </cell>
          <cell r="B1032">
            <v>8</v>
          </cell>
          <cell r="C1032" t="str">
            <v>Parochial Schools, Yeshivas</v>
          </cell>
        </row>
        <row r="1033">
          <cell r="A1033" t="str">
            <v>NewYork</v>
          </cell>
          <cell r="B1033">
            <v>8</v>
          </cell>
          <cell r="C1033" t="str">
            <v>Police Department</v>
          </cell>
        </row>
        <row r="1034">
          <cell r="A1034" t="str">
            <v>NewYork</v>
          </cell>
          <cell r="B1034">
            <v>8</v>
          </cell>
          <cell r="C1034" t="str">
            <v>Post Office</v>
          </cell>
        </row>
        <row r="1035">
          <cell r="A1035" t="str">
            <v>NewYork</v>
          </cell>
          <cell r="B1035">
            <v>8</v>
          </cell>
          <cell r="C1035" t="str">
            <v>Prisons, Jails, Houses of Detention</v>
          </cell>
        </row>
        <row r="1036">
          <cell r="A1036" t="str">
            <v>NewYork</v>
          </cell>
          <cell r="B1036">
            <v>8</v>
          </cell>
          <cell r="C1036" t="str">
            <v>Public Elementary Junior and Senior High Schools</v>
          </cell>
        </row>
        <row r="1037">
          <cell r="A1037" t="str">
            <v>NewYork</v>
          </cell>
          <cell r="B1037">
            <v>8</v>
          </cell>
          <cell r="C1037" t="str">
            <v>Schools or Academies</v>
          </cell>
        </row>
        <row r="1038">
          <cell r="A1038" t="str">
            <v>NewYork</v>
          </cell>
          <cell r="B1038">
            <v>8</v>
          </cell>
          <cell r="C1038" t="str">
            <v>Staff Facilities</v>
          </cell>
        </row>
        <row r="1039">
          <cell r="A1039" t="str">
            <v>NewYork</v>
          </cell>
          <cell r="B1039">
            <v>8</v>
          </cell>
          <cell r="C1039" t="str">
            <v>Training Schools</v>
          </cell>
        </row>
        <row r="1040">
          <cell r="A1040" t="str">
            <v>Niagara</v>
          </cell>
          <cell r="B1040">
            <v>600</v>
          </cell>
        </row>
        <row r="1041">
          <cell r="A1041" t="str">
            <v>Niagara</v>
          </cell>
          <cell r="B1041">
            <v>610</v>
          </cell>
        </row>
        <row r="1042">
          <cell r="A1042" t="str">
            <v>Niagara</v>
          </cell>
          <cell r="B1042">
            <v>611</v>
          </cell>
        </row>
        <row r="1043">
          <cell r="A1043" t="str">
            <v>Niagara</v>
          </cell>
          <cell r="B1043">
            <v>612</v>
          </cell>
        </row>
        <row r="1044">
          <cell r="A1044" t="str">
            <v>Niagara</v>
          </cell>
          <cell r="B1044">
            <v>613</v>
          </cell>
        </row>
        <row r="1045">
          <cell r="A1045" t="str">
            <v>Niagara</v>
          </cell>
          <cell r="B1045">
            <v>614</v>
          </cell>
        </row>
        <row r="1046">
          <cell r="A1046" t="str">
            <v>Niagara</v>
          </cell>
          <cell r="B1046">
            <v>615</v>
          </cell>
        </row>
        <row r="1047">
          <cell r="A1047" t="str">
            <v>Niagara</v>
          </cell>
          <cell r="B1047">
            <v>632</v>
          </cell>
        </row>
        <row r="1048">
          <cell r="A1048" t="str">
            <v>Niagara</v>
          </cell>
          <cell r="B1048">
            <v>650</v>
          </cell>
        </row>
        <row r="1049">
          <cell r="A1049" t="str">
            <v>Niagara</v>
          </cell>
          <cell r="B1049">
            <v>651</v>
          </cell>
        </row>
        <row r="1050">
          <cell r="A1050" t="str">
            <v>Niagara</v>
          </cell>
          <cell r="B1050">
            <v>652</v>
          </cell>
        </row>
        <row r="1051">
          <cell r="A1051" t="str">
            <v>Niagara</v>
          </cell>
          <cell r="B1051">
            <v>653</v>
          </cell>
        </row>
        <row r="1052">
          <cell r="A1052" t="str">
            <v>Niagara</v>
          </cell>
          <cell r="B1052">
            <v>661</v>
          </cell>
        </row>
        <row r="1053">
          <cell r="A1053" t="str">
            <v>Niagara</v>
          </cell>
          <cell r="B1053">
            <v>662</v>
          </cell>
        </row>
        <row r="1054">
          <cell r="A1054" t="str">
            <v>Niagara</v>
          </cell>
          <cell r="B1054">
            <v>681</v>
          </cell>
        </row>
        <row r="1055">
          <cell r="A1055" t="str">
            <v>Niagara</v>
          </cell>
          <cell r="B1055">
            <v>682</v>
          </cell>
        </row>
        <row r="1056">
          <cell r="A1056" t="str">
            <v>Niagara</v>
          </cell>
          <cell r="B1056">
            <v>692</v>
          </cell>
        </row>
        <row r="1057">
          <cell r="A1057" t="str">
            <v>Niagara</v>
          </cell>
          <cell r="B1057">
            <v>695</v>
          </cell>
        </row>
        <row r="1058">
          <cell r="A1058" t="str">
            <v>Niagara</v>
          </cell>
          <cell r="B1058">
            <v>800</v>
          </cell>
        </row>
        <row r="1059">
          <cell r="A1059" t="str">
            <v>Niagara</v>
          </cell>
          <cell r="B1059">
            <v>820</v>
          </cell>
        </row>
        <row r="1060">
          <cell r="A1060" t="str">
            <v>Niagara</v>
          </cell>
          <cell r="B1060">
            <v>821</v>
          </cell>
        </row>
        <row r="1061">
          <cell r="A1061" t="str">
            <v>Niagara</v>
          </cell>
          <cell r="B1061">
            <v>822</v>
          </cell>
        </row>
        <row r="1062">
          <cell r="A1062" t="str">
            <v>Niagara</v>
          </cell>
          <cell r="B1062">
            <v>826</v>
          </cell>
        </row>
        <row r="1063">
          <cell r="A1063" t="str">
            <v>Niagara</v>
          </cell>
          <cell r="B1063">
            <v>833</v>
          </cell>
        </row>
        <row r="1064">
          <cell r="A1064" t="str">
            <v>Niagara</v>
          </cell>
          <cell r="B1064">
            <v>837</v>
          </cell>
        </row>
        <row r="1065">
          <cell r="A1065" t="str">
            <v>Niagara</v>
          </cell>
          <cell r="B1065">
            <v>840</v>
          </cell>
        </row>
        <row r="1066">
          <cell r="A1066" t="str">
            <v>Niagara</v>
          </cell>
          <cell r="B1066">
            <v>841</v>
          </cell>
        </row>
        <row r="1067">
          <cell r="A1067" t="str">
            <v>Niagara</v>
          </cell>
          <cell r="B1067">
            <v>843</v>
          </cell>
        </row>
        <row r="1068">
          <cell r="A1068" t="str">
            <v>Niagara</v>
          </cell>
          <cell r="B1068">
            <v>845</v>
          </cell>
        </row>
        <row r="1069">
          <cell r="A1069" t="str">
            <v>Niagara</v>
          </cell>
          <cell r="B1069">
            <v>846</v>
          </cell>
        </row>
        <row r="1070">
          <cell r="A1070" t="str">
            <v>Niagara</v>
          </cell>
          <cell r="B1070">
            <v>850</v>
          </cell>
        </row>
        <row r="1071">
          <cell r="A1071" t="str">
            <v>Niagara</v>
          </cell>
          <cell r="B1071">
            <v>852</v>
          </cell>
        </row>
        <row r="1072">
          <cell r="A1072" t="str">
            <v>Niagara</v>
          </cell>
          <cell r="B1072">
            <v>853</v>
          </cell>
        </row>
        <row r="1073">
          <cell r="A1073" t="str">
            <v>Niagara</v>
          </cell>
          <cell r="B1073">
            <v>874</v>
          </cell>
        </row>
        <row r="1074">
          <cell r="A1074" t="str">
            <v>Niagara</v>
          </cell>
          <cell r="B1074">
            <v>882</v>
          </cell>
        </row>
        <row r="1075">
          <cell r="A1075" t="str">
            <v>Niagara</v>
          </cell>
          <cell r="B1075">
            <v>883</v>
          </cell>
        </row>
        <row r="1076">
          <cell r="A1076" t="str">
            <v>Oneida</v>
          </cell>
          <cell r="B1076">
            <v>600</v>
          </cell>
        </row>
        <row r="1077">
          <cell r="A1077" t="str">
            <v>Oneida</v>
          </cell>
          <cell r="B1077">
            <v>610</v>
          </cell>
        </row>
        <row r="1078">
          <cell r="A1078" t="str">
            <v>Oneida</v>
          </cell>
          <cell r="B1078">
            <v>611</v>
          </cell>
        </row>
        <row r="1079">
          <cell r="A1079" t="str">
            <v>Oneida</v>
          </cell>
          <cell r="B1079">
            <v>612</v>
          </cell>
        </row>
        <row r="1080">
          <cell r="A1080" t="str">
            <v>Oneida</v>
          </cell>
          <cell r="B1080">
            <v>613</v>
          </cell>
        </row>
        <row r="1081">
          <cell r="A1081" t="str">
            <v>Oneida</v>
          </cell>
          <cell r="B1081">
            <v>614</v>
          </cell>
        </row>
        <row r="1082">
          <cell r="A1082" t="str">
            <v>Oneida</v>
          </cell>
          <cell r="B1082">
            <v>615</v>
          </cell>
        </row>
        <row r="1083">
          <cell r="A1083" t="str">
            <v>Oneida</v>
          </cell>
          <cell r="B1083">
            <v>620</v>
          </cell>
        </row>
        <row r="1084">
          <cell r="A1084" t="str">
            <v>Oneida</v>
          </cell>
          <cell r="B1084">
            <v>632</v>
          </cell>
        </row>
        <row r="1085">
          <cell r="A1085" t="str">
            <v>Oneida</v>
          </cell>
          <cell r="B1085">
            <v>633</v>
          </cell>
        </row>
        <row r="1086">
          <cell r="A1086" t="str">
            <v>Oneida</v>
          </cell>
          <cell r="B1086">
            <v>641</v>
          </cell>
        </row>
        <row r="1087">
          <cell r="A1087" t="str">
            <v>Oneida</v>
          </cell>
          <cell r="B1087">
            <v>642</v>
          </cell>
        </row>
        <row r="1088">
          <cell r="A1088" t="str">
            <v>Oneida</v>
          </cell>
          <cell r="B1088">
            <v>650</v>
          </cell>
        </row>
        <row r="1089">
          <cell r="A1089" t="str">
            <v>Oneida</v>
          </cell>
          <cell r="B1089">
            <v>651</v>
          </cell>
        </row>
        <row r="1090">
          <cell r="A1090" t="str">
            <v>Oneida</v>
          </cell>
          <cell r="B1090">
            <v>652</v>
          </cell>
        </row>
        <row r="1091">
          <cell r="A1091" t="str">
            <v>Oneida</v>
          </cell>
          <cell r="B1091">
            <v>653</v>
          </cell>
        </row>
        <row r="1092">
          <cell r="A1092" t="str">
            <v>Oneida</v>
          </cell>
          <cell r="B1092">
            <v>661</v>
          </cell>
        </row>
        <row r="1093">
          <cell r="A1093" t="str">
            <v>Oneida</v>
          </cell>
          <cell r="B1093">
            <v>662</v>
          </cell>
        </row>
        <row r="1094">
          <cell r="A1094" t="str">
            <v>Oneida</v>
          </cell>
          <cell r="B1094">
            <v>670</v>
          </cell>
        </row>
        <row r="1095">
          <cell r="A1095" t="str">
            <v>Oneida</v>
          </cell>
          <cell r="B1095">
            <v>681</v>
          </cell>
        </row>
        <row r="1096">
          <cell r="A1096" t="str">
            <v>Oneida</v>
          </cell>
          <cell r="B1096">
            <v>682</v>
          </cell>
        </row>
        <row r="1097">
          <cell r="A1097" t="str">
            <v>Oneida</v>
          </cell>
          <cell r="B1097">
            <v>690</v>
          </cell>
        </row>
        <row r="1098">
          <cell r="A1098" t="str">
            <v>Oneida</v>
          </cell>
          <cell r="B1098">
            <v>692</v>
          </cell>
        </row>
        <row r="1099">
          <cell r="A1099" t="str">
            <v>Oneida</v>
          </cell>
          <cell r="B1099">
            <v>693</v>
          </cell>
        </row>
        <row r="1100">
          <cell r="A1100" t="str">
            <v>Oneida</v>
          </cell>
          <cell r="B1100">
            <v>695</v>
          </cell>
        </row>
        <row r="1101">
          <cell r="A1101" t="str">
            <v>Oneida</v>
          </cell>
          <cell r="B1101">
            <v>800</v>
          </cell>
        </row>
        <row r="1102">
          <cell r="A1102" t="str">
            <v>Oneida</v>
          </cell>
          <cell r="B1102">
            <v>821</v>
          </cell>
        </row>
        <row r="1103">
          <cell r="A1103" t="str">
            <v>Oneida</v>
          </cell>
          <cell r="B1103">
            <v>822</v>
          </cell>
        </row>
        <row r="1104">
          <cell r="A1104" t="str">
            <v>Oneida</v>
          </cell>
          <cell r="B1104">
            <v>823</v>
          </cell>
        </row>
        <row r="1105">
          <cell r="A1105" t="str">
            <v>Oneida</v>
          </cell>
          <cell r="B1105">
            <v>830</v>
          </cell>
        </row>
        <row r="1106">
          <cell r="A1106" t="str">
            <v>Oneida</v>
          </cell>
          <cell r="B1106">
            <v>831</v>
          </cell>
        </row>
        <row r="1107">
          <cell r="A1107" t="str">
            <v>Oneida</v>
          </cell>
          <cell r="B1107">
            <v>833</v>
          </cell>
        </row>
        <row r="1108">
          <cell r="A1108" t="str">
            <v>Oneida</v>
          </cell>
          <cell r="B1108">
            <v>837</v>
          </cell>
        </row>
        <row r="1109">
          <cell r="A1109" t="str">
            <v>Oneida</v>
          </cell>
          <cell r="B1109">
            <v>841</v>
          </cell>
        </row>
        <row r="1110">
          <cell r="A1110" t="str">
            <v>Oneida</v>
          </cell>
          <cell r="B1110">
            <v>843</v>
          </cell>
        </row>
        <row r="1111">
          <cell r="A1111" t="str">
            <v>Oneida</v>
          </cell>
          <cell r="B1111">
            <v>844</v>
          </cell>
        </row>
        <row r="1112">
          <cell r="A1112" t="str">
            <v>Oneida</v>
          </cell>
          <cell r="B1112">
            <v>845</v>
          </cell>
        </row>
        <row r="1113">
          <cell r="A1113" t="str">
            <v>Oneida</v>
          </cell>
          <cell r="B1113">
            <v>850</v>
          </cell>
        </row>
        <row r="1114">
          <cell r="A1114" t="str">
            <v>Oneida</v>
          </cell>
          <cell r="B1114">
            <v>851</v>
          </cell>
        </row>
        <row r="1115">
          <cell r="A1115" t="str">
            <v>Oneida</v>
          </cell>
          <cell r="B1115">
            <v>852</v>
          </cell>
        </row>
        <row r="1116">
          <cell r="A1116" t="str">
            <v>Oneida</v>
          </cell>
          <cell r="B1116">
            <v>853</v>
          </cell>
        </row>
        <row r="1117">
          <cell r="A1117" t="str">
            <v>Oneida</v>
          </cell>
          <cell r="B1117">
            <v>872</v>
          </cell>
        </row>
        <row r="1118">
          <cell r="A1118" t="str">
            <v>Oneida</v>
          </cell>
          <cell r="B1118">
            <v>874</v>
          </cell>
        </row>
        <row r="1119">
          <cell r="A1119" t="str">
            <v>Oneida</v>
          </cell>
          <cell r="B1119">
            <v>882</v>
          </cell>
        </row>
        <row r="1120">
          <cell r="A1120" t="str">
            <v>Oneida</v>
          </cell>
          <cell r="B1120">
            <v>884</v>
          </cell>
        </row>
        <row r="1121">
          <cell r="A1121" t="str">
            <v>Onondaga</v>
          </cell>
          <cell r="B1121">
            <v>600</v>
          </cell>
        </row>
        <row r="1122">
          <cell r="A1122" t="str">
            <v>Onondaga</v>
          </cell>
          <cell r="B1122">
            <v>611</v>
          </cell>
        </row>
        <row r="1123">
          <cell r="A1123" t="str">
            <v>Onondaga</v>
          </cell>
          <cell r="B1123">
            <v>612</v>
          </cell>
        </row>
        <row r="1124">
          <cell r="A1124" t="str">
            <v>Onondaga</v>
          </cell>
          <cell r="B1124">
            <v>613</v>
          </cell>
        </row>
        <row r="1125">
          <cell r="A1125" t="str">
            <v>Onondaga</v>
          </cell>
          <cell r="B1125">
            <v>614</v>
          </cell>
        </row>
        <row r="1126">
          <cell r="A1126" t="str">
            <v>Onondaga</v>
          </cell>
          <cell r="B1126">
            <v>615</v>
          </cell>
        </row>
        <row r="1127">
          <cell r="A1127" t="str">
            <v>Onondaga</v>
          </cell>
          <cell r="B1127">
            <v>632</v>
          </cell>
        </row>
        <row r="1128">
          <cell r="A1128" t="str">
            <v>Onondaga</v>
          </cell>
          <cell r="B1128">
            <v>633</v>
          </cell>
        </row>
        <row r="1129">
          <cell r="A1129" t="str">
            <v>Onondaga</v>
          </cell>
          <cell r="B1129">
            <v>641</v>
          </cell>
        </row>
        <row r="1130">
          <cell r="A1130" t="str">
            <v>Onondaga</v>
          </cell>
          <cell r="B1130">
            <v>642</v>
          </cell>
        </row>
        <row r="1131">
          <cell r="A1131" t="str">
            <v>Onondaga</v>
          </cell>
          <cell r="B1131">
            <v>650</v>
          </cell>
        </row>
        <row r="1132">
          <cell r="A1132" t="str">
            <v>Onondaga</v>
          </cell>
          <cell r="B1132">
            <v>651</v>
          </cell>
        </row>
        <row r="1133">
          <cell r="A1133" t="str">
            <v>Onondaga</v>
          </cell>
          <cell r="B1133">
            <v>652</v>
          </cell>
        </row>
        <row r="1134">
          <cell r="A1134" t="str">
            <v>Onondaga</v>
          </cell>
          <cell r="B1134">
            <v>653</v>
          </cell>
        </row>
        <row r="1135">
          <cell r="A1135" t="str">
            <v>Onondaga</v>
          </cell>
          <cell r="B1135">
            <v>661</v>
          </cell>
        </row>
        <row r="1136">
          <cell r="A1136" t="str">
            <v>Onondaga</v>
          </cell>
          <cell r="B1136">
            <v>662</v>
          </cell>
        </row>
        <row r="1137">
          <cell r="A1137" t="str">
            <v>Onondaga</v>
          </cell>
          <cell r="B1137">
            <v>670</v>
          </cell>
        </row>
        <row r="1138">
          <cell r="A1138" t="str">
            <v>Onondaga</v>
          </cell>
          <cell r="B1138">
            <v>680</v>
          </cell>
        </row>
        <row r="1139">
          <cell r="A1139" t="str">
            <v>Onondaga</v>
          </cell>
          <cell r="B1139">
            <v>681</v>
          </cell>
        </row>
        <row r="1140">
          <cell r="A1140" t="str">
            <v>Onondaga</v>
          </cell>
          <cell r="B1140">
            <v>682</v>
          </cell>
        </row>
        <row r="1141">
          <cell r="A1141" t="str">
            <v>Onondaga</v>
          </cell>
          <cell r="B1141">
            <v>692</v>
          </cell>
        </row>
        <row r="1142">
          <cell r="A1142" t="str">
            <v>Onondaga</v>
          </cell>
          <cell r="B1142">
            <v>693</v>
          </cell>
        </row>
        <row r="1143">
          <cell r="A1143" t="str">
            <v>Onondaga</v>
          </cell>
          <cell r="B1143">
            <v>695</v>
          </cell>
        </row>
        <row r="1144">
          <cell r="A1144" t="str">
            <v>Onondaga</v>
          </cell>
          <cell r="B1144">
            <v>800</v>
          </cell>
        </row>
        <row r="1145">
          <cell r="A1145" t="str">
            <v>Onondaga</v>
          </cell>
          <cell r="B1145">
            <v>821</v>
          </cell>
        </row>
        <row r="1146">
          <cell r="A1146" t="str">
            <v>Onondaga</v>
          </cell>
          <cell r="B1146">
            <v>822</v>
          </cell>
        </row>
        <row r="1147">
          <cell r="A1147" t="str">
            <v>Onondaga</v>
          </cell>
          <cell r="B1147">
            <v>834</v>
          </cell>
        </row>
        <row r="1148">
          <cell r="A1148" t="str">
            <v>Onondaga</v>
          </cell>
          <cell r="B1148">
            <v>836</v>
          </cell>
        </row>
        <row r="1149">
          <cell r="A1149" t="str">
            <v>Onondaga</v>
          </cell>
          <cell r="B1149">
            <v>837</v>
          </cell>
        </row>
        <row r="1150">
          <cell r="A1150" t="str">
            <v>Onondaga</v>
          </cell>
          <cell r="B1150">
            <v>841</v>
          </cell>
        </row>
        <row r="1151">
          <cell r="A1151" t="str">
            <v>Onondaga</v>
          </cell>
          <cell r="B1151">
            <v>842</v>
          </cell>
        </row>
        <row r="1152">
          <cell r="A1152" t="str">
            <v>Onondaga</v>
          </cell>
          <cell r="B1152">
            <v>843</v>
          </cell>
        </row>
        <row r="1153">
          <cell r="A1153" t="str">
            <v>Onondaga</v>
          </cell>
          <cell r="B1153">
            <v>844</v>
          </cell>
        </row>
        <row r="1154">
          <cell r="A1154" t="str">
            <v>Onondaga</v>
          </cell>
          <cell r="B1154">
            <v>845</v>
          </cell>
        </row>
        <row r="1155">
          <cell r="A1155" t="str">
            <v>Onondaga</v>
          </cell>
          <cell r="B1155">
            <v>851</v>
          </cell>
        </row>
        <row r="1156">
          <cell r="A1156" t="str">
            <v>Onondaga</v>
          </cell>
          <cell r="B1156">
            <v>852</v>
          </cell>
        </row>
        <row r="1157">
          <cell r="A1157" t="str">
            <v>Onondaga</v>
          </cell>
          <cell r="B1157">
            <v>853</v>
          </cell>
        </row>
        <row r="1158">
          <cell r="A1158" t="str">
            <v>Onondaga</v>
          </cell>
          <cell r="B1158">
            <v>867</v>
          </cell>
        </row>
        <row r="1159">
          <cell r="A1159" t="str">
            <v>Onondaga</v>
          </cell>
          <cell r="B1159">
            <v>871</v>
          </cell>
        </row>
        <row r="1160">
          <cell r="A1160" t="str">
            <v>Onondaga</v>
          </cell>
          <cell r="B1160">
            <v>875</v>
          </cell>
        </row>
        <row r="1161">
          <cell r="A1161" t="str">
            <v>Onondaga</v>
          </cell>
          <cell r="B1161">
            <v>883</v>
          </cell>
        </row>
        <row r="1162">
          <cell r="A1162" t="str">
            <v>Onondaga</v>
          </cell>
          <cell r="B1162">
            <v>884</v>
          </cell>
        </row>
        <row r="1163">
          <cell r="A1163" t="str">
            <v>Ontario</v>
          </cell>
          <cell r="B1163">
            <v>611</v>
          </cell>
        </row>
        <row r="1164">
          <cell r="A1164" t="str">
            <v>Ontario</v>
          </cell>
          <cell r="B1164">
            <v>612</v>
          </cell>
        </row>
        <row r="1165">
          <cell r="A1165" t="str">
            <v>Ontario</v>
          </cell>
          <cell r="B1165">
            <v>613</v>
          </cell>
        </row>
        <row r="1166">
          <cell r="A1166" t="str">
            <v>Ontario</v>
          </cell>
          <cell r="B1166">
            <v>614</v>
          </cell>
        </row>
        <row r="1167">
          <cell r="A1167" t="str">
            <v>Ontario</v>
          </cell>
          <cell r="B1167">
            <v>615</v>
          </cell>
        </row>
        <row r="1168">
          <cell r="A1168" t="str">
            <v>Ontario</v>
          </cell>
          <cell r="B1168">
            <v>632</v>
          </cell>
        </row>
        <row r="1169">
          <cell r="A1169" t="str">
            <v>Ontario</v>
          </cell>
          <cell r="B1169">
            <v>633</v>
          </cell>
        </row>
        <row r="1170">
          <cell r="A1170" t="str">
            <v>Ontario</v>
          </cell>
          <cell r="B1170">
            <v>641</v>
          </cell>
        </row>
        <row r="1171">
          <cell r="A1171" t="str">
            <v>Ontario</v>
          </cell>
          <cell r="B1171">
            <v>642</v>
          </cell>
        </row>
        <row r="1172">
          <cell r="A1172" t="str">
            <v>Ontario</v>
          </cell>
          <cell r="B1172">
            <v>650</v>
          </cell>
        </row>
        <row r="1173">
          <cell r="A1173" t="str">
            <v>Ontario</v>
          </cell>
          <cell r="B1173">
            <v>651</v>
          </cell>
        </row>
        <row r="1174">
          <cell r="A1174" t="str">
            <v>Ontario</v>
          </cell>
          <cell r="B1174">
            <v>652</v>
          </cell>
        </row>
        <row r="1175">
          <cell r="A1175" t="str">
            <v>Ontario</v>
          </cell>
          <cell r="B1175">
            <v>653</v>
          </cell>
        </row>
        <row r="1176">
          <cell r="A1176" t="str">
            <v>Ontario</v>
          </cell>
          <cell r="B1176">
            <v>660</v>
          </cell>
        </row>
        <row r="1177">
          <cell r="A1177" t="str">
            <v>Ontario</v>
          </cell>
          <cell r="B1177">
            <v>661</v>
          </cell>
        </row>
        <row r="1178">
          <cell r="A1178" t="str">
            <v>Ontario</v>
          </cell>
          <cell r="B1178">
            <v>662</v>
          </cell>
        </row>
        <row r="1179">
          <cell r="A1179" t="str">
            <v>Ontario</v>
          </cell>
          <cell r="B1179">
            <v>681</v>
          </cell>
        </row>
        <row r="1180">
          <cell r="A1180" t="str">
            <v>Ontario</v>
          </cell>
          <cell r="B1180">
            <v>682</v>
          </cell>
        </row>
        <row r="1181">
          <cell r="A1181" t="str">
            <v>Ontario</v>
          </cell>
          <cell r="B1181">
            <v>692</v>
          </cell>
        </row>
        <row r="1182">
          <cell r="A1182" t="str">
            <v>Ontario</v>
          </cell>
          <cell r="B1182">
            <v>695</v>
          </cell>
        </row>
        <row r="1183">
          <cell r="A1183" t="str">
            <v>Ontario</v>
          </cell>
          <cell r="B1183">
            <v>820</v>
          </cell>
        </row>
        <row r="1184">
          <cell r="A1184" t="str">
            <v>Ontario</v>
          </cell>
          <cell r="B1184">
            <v>821</v>
          </cell>
        </row>
        <row r="1185">
          <cell r="A1185" t="str">
            <v>Ontario</v>
          </cell>
          <cell r="B1185">
            <v>822</v>
          </cell>
        </row>
        <row r="1186">
          <cell r="A1186" t="str">
            <v>Ontario</v>
          </cell>
          <cell r="B1186">
            <v>823</v>
          </cell>
        </row>
        <row r="1187">
          <cell r="A1187" t="str">
            <v>Ontario</v>
          </cell>
          <cell r="B1187">
            <v>826</v>
          </cell>
        </row>
        <row r="1188">
          <cell r="A1188" t="str">
            <v>Ontario</v>
          </cell>
          <cell r="B1188">
            <v>827</v>
          </cell>
        </row>
        <row r="1189">
          <cell r="A1189" t="str">
            <v>Ontario</v>
          </cell>
          <cell r="B1189">
            <v>837</v>
          </cell>
        </row>
        <row r="1190">
          <cell r="A1190" t="str">
            <v>Ontario</v>
          </cell>
          <cell r="B1190">
            <v>843</v>
          </cell>
        </row>
        <row r="1191">
          <cell r="A1191" t="str">
            <v>Ontario</v>
          </cell>
          <cell r="B1191">
            <v>845</v>
          </cell>
        </row>
        <row r="1192">
          <cell r="A1192" t="str">
            <v>Ontario</v>
          </cell>
          <cell r="B1192">
            <v>850</v>
          </cell>
        </row>
        <row r="1193">
          <cell r="A1193" t="str">
            <v>Ontario</v>
          </cell>
          <cell r="B1193">
            <v>851</v>
          </cell>
        </row>
        <row r="1194">
          <cell r="A1194" t="str">
            <v>Ontario</v>
          </cell>
          <cell r="B1194">
            <v>852</v>
          </cell>
        </row>
        <row r="1195">
          <cell r="A1195" t="str">
            <v>Ontario</v>
          </cell>
          <cell r="B1195">
            <v>853</v>
          </cell>
        </row>
        <row r="1196">
          <cell r="A1196" t="str">
            <v>Ontario</v>
          </cell>
          <cell r="B1196">
            <v>862</v>
          </cell>
        </row>
        <row r="1197">
          <cell r="A1197" t="str">
            <v>Ontario</v>
          </cell>
          <cell r="B1197">
            <v>877</v>
          </cell>
        </row>
        <row r="1198">
          <cell r="A1198" t="str">
            <v>Orange</v>
          </cell>
          <cell r="B1198">
            <v>600</v>
          </cell>
        </row>
        <row r="1199">
          <cell r="A1199" t="str">
            <v>Orange</v>
          </cell>
          <cell r="B1199">
            <v>610</v>
          </cell>
        </row>
        <row r="1200">
          <cell r="A1200" t="str">
            <v>Orange</v>
          </cell>
          <cell r="B1200">
            <v>611</v>
          </cell>
        </row>
        <row r="1201">
          <cell r="A1201" t="str">
            <v>Orange</v>
          </cell>
          <cell r="B1201">
            <v>612</v>
          </cell>
        </row>
        <row r="1202">
          <cell r="A1202" t="str">
            <v>Orange</v>
          </cell>
          <cell r="B1202">
            <v>613</v>
          </cell>
        </row>
        <row r="1203">
          <cell r="A1203" t="str">
            <v>Orange</v>
          </cell>
          <cell r="B1203">
            <v>614</v>
          </cell>
        </row>
        <row r="1204">
          <cell r="A1204" t="str">
            <v>Orange</v>
          </cell>
          <cell r="B1204">
            <v>615</v>
          </cell>
        </row>
        <row r="1205">
          <cell r="A1205" t="str">
            <v>Orange</v>
          </cell>
          <cell r="B1205">
            <v>620</v>
          </cell>
        </row>
        <row r="1206">
          <cell r="A1206" t="str">
            <v>Orange</v>
          </cell>
          <cell r="B1206">
            <v>632</v>
          </cell>
        </row>
        <row r="1207">
          <cell r="A1207" t="str">
            <v>Orange</v>
          </cell>
          <cell r="B1207">
            <v>633</v>
          </cell>
        </row>
        <row r="1208">
          <cell r="A1208" t="str">
            <v>Orange</v>
          </cell>
          <cell r="B1208">
            <v>641</v>
          </cell>
        </row>
        <row r="1209">
          <cell r="A1209" t="str">
            <v>Orange</v>
          </cell>
          <cell r="B1209">
            <v>642</v>
          </cell>
        </row>
        <row r="1210">
          <cell r="A1210" t="str">
            <v>Orange</v>
          </cell>
          <cell r="B1210">
            <v>650</v>
          </cell>
        </row>
        <row r="1211">
          <cell r="A1211" t="str">
            <v>Orange</v>
          </cell>
          <cell r="B1211">
            <v>651</v>
          </cell>
        </row>
        <row r="1212">
          <cell r="A1212" t="str">
            <v>Orange</v>
          </cell>
          <cell r="B1212">
            <v>652</v>
          </cell>
        </row>
        <row r="1213">
          <cell r="A1213" t="str">
            <v>Orange</v>
          </cell>
          <cell r="B1213">
            <v>653</v>
          </cell>
        </row>
        <row r="1214">
          <cell r="A1214" t="str">
            <v>Orange</v>
          </cell>
          <cell r="B1214">
            <v>660</v>
          </cell>
        </row>
        <row r="1215">
          <cell r="A1215" t="str">
            <v>Orange</v>
          </cell>
          <cell r="B1215">
            <v>661</v>
          </cell>
        </row>
        <row r="1216">
          <cell r="A1216" t="str">
            <v>Orange</v>
          </cell>
          <cell r="B1216">
            <v>662</v>
          </cell>
        </row>
        <row r="1217">
          <cell r="A1217" t="str">
            <v>Orange</v>
          </cell>
          <cell r="B1217">
            <v>670</v>
          </cell>
        </row>
        <row r="1218">
          <cell r="A1218" t="str">
            <v>Orange</v>
          </cell>
          <cell r="B1218">
            <v>680</v>
          </cell>
        </row>
        <row r="1219">
          <cell r="A1219" t="str">
            <v>Orange</v>
          </cell>
          <cell r="B1219">
            <v>681</v>
          </cell>
        </row>
        <row r="1220">
          <cell r="A1220" t="str">
            <v>Orange</v>
          </cell>
          <cell r="B1220">
            <v>682</v>
          </cell>
        </row>
        <row r="1221">
          <cell r="A1221" t="str">
            <v>Orange</v>
          </cell>
          <cell r="B1221">
            <v>690</v>
          </cell>
        </row>
        <row r="1222">
          <cell r="A1222" t="str">
            <v>Orange</v>
          </cell>
          <cell r="B1222">
            <v>691</v>
          </cell>
        </row>
        <row r="1223">
          <cell r="A1223" t="str">
            <v>Orange</v>
          </cell>
          <cell r="B1223">
            <v>692</v>
          </cell>
        </row>
        <row r="1224">
          <cell r="A1224" t="str">
            <v>Orange</v>
          </cell>
          <cell r="B1224">
            <v>694</v>
          </cell>
        </row>
        <row r="1225">
          <cell r="A1225" t="str">
            <v>Orange</v>
          </cell>
          <cell r="B1225">
            <v>695</v>
          </cell>
        </row>
        <row r="1226">
          <cell r="A1226" t="str">
            <v>Orange</v>
          </cell>
          <cell r="B1226">
            <v>821</v>
          </cell>
        </row>
        <row r="1227">
          <cell r="A1227" t="str">
            <v>Orange</v>
          </cell>
          <cell r="B1227">
            <v>822</v>
          </cell>
        </row>
        <row r="1228">
          <cell r="A1228" t="str">
            <v>Orange</v>
          </cell>
          <cell r="B1228">
            <v>823</v>
          </cell>
        </row>
        <row r="1229">
          <cell r="A1229" t="str">
            <v>Orange</v>
          </cell>
          <cell r="B1229">
            <v>826</v>
          </cell>
        </row>
        <row r="1230">
          <cell r="A1230" t="str">
            <v>Orange</v>
          </cell>
          <cell r="B1230">
            <v>827</v>
          </cell>
        </row>
        <row r="1231">
          <cell r="A1231" t="str">
            <v>Orange</v>
          </cell>
          <cell r="B1231">
            <v>831</v>
          </cell>
        </row>
        <row r="1232">
          <cell r="A1232" t="str">
            <v>Orange</v>
          </cell>
          <cell r="B1232">
            <v>841</v>
          </cell>
        </row>
        <row r="1233">
          <cell r="A1233" t="str">
            <v>Orange</v>
          </cell>
          <cell r="B1233">
            <v>842</v>
          </cell>
        </row>
        <row r="1234">
          <cell r="A1234" t="str">
            <v>Orange</v>
          </cell>
          <cell r="B1234">
            <v>843</v>
          </cell>
        </row>
        <row r="1235">
          <cell r="A1235" t="str">
            <v>Orange</v>
          </cell>
          <cell r="B1235">
            <v>844</v>
          </cell>
        </row>
        <row r="1236">
          <cell r="A1236" t="str">
            <v>Orange</v>
          </cell>
          <cell r="B1236">
            <v>845</v>
          </cell>
        </row>
        <row r="1237">
          <cell r="A1237" t="str">
            <v>Orange</v>
          </cell>
          <cell r="B1237">
            <v>850</v>
          </cell>
        </row>
        <row r="1238">
          <cell r="A1238" t="str">
            <v>Orange</v>
          </cell>
          <cell r="B1238">
            <v>851</v>
          </cell>
        </row>
        <row r="1239">
          <cell r="A1239" t="str">
            <v>Orange</v>
          </cell>
          <cell r="B1239">
            <v>852</v>
          </cell>
        </row>
        <row r="1240">
          <cell r="A1240" t="str">
            <v>Orange</v>
          </cell>
          <cell r="B1240">
            <v>853</v>
          </cell>
        </row>
        <row r="1241">
          <cell r="A1241" t="str">
            <v>Orange</v>
          </cell>
          <cell r="B1241">
            <v>870</v>
          </cell>
        </row>
        <row r="1242">
          <cell r="A1242" t="str">
            <v>Orange</v>
          </cell>
          <cell r="B1242">
            <v>877</v>
          </cell>
        </row>
        <row r="1243">
          <cell r="A1243" t="str">
            <v>Orange</v>
          </cell>
          <cell r="B1243">
            <v>882</v>
          </cell>
        </row>
        <row r="1244">
          <cell r="A1244" t="str">
            <v>Orleans</v>
          </cell>
          <cell r="B1244">
            <v>612</v>
          </cell>
        </row>
        <row r="1245">
          <cell r="A1245" t="str">
            <v>Orleans</v>
          </cell>
          <cell r="B1245">
            <v>615</v>
          </cell>
        </row>
        <row r="1246">
          <cell r="A1246" t="str">
            <v>Orleans</v>
          </cell>
          <cell r="B1246">
            <v>642</v>
          </cell>
        </row>
        <row r="1247">
          <cell r="A1247" t="str">
            <v>Orleans</v>
          </cell>
          <cell r="B1247">
            <v>650</v>
          </cell>
        </row>
        <row r="1248">
          <cell r="A1248" t="str">
            <v>Orleans</v>
          </cell>
          <cell r="B1248">
            <v>651</v>
          </cell>
        </row>
        <row r="1249">
          <cell r="A1249" t="str">
            <v>Orleans</v>
          </cell>
          <cell r="B1249">
            <v>652</v>
          </cell>
        </row>
        <row r="1250">
          <cell r="A1250" t="str">
            <v>Orleans</v>
          </cell>
          <cell r="B1250">
            <v>653</v>
          </cell>
        </row>
        <row r="1251">
          <cell r="A1251" t="str">
            <v>Orleans</v>
          </cell>
          <cell r="B1251">
            <v>662</v>
          </cell>
        </row>
        <row r="1252">
          <cell r="A1252" t="str">
            <v>Orleans</v>
          </cell>
          <cell r="B1252">
            <v>670</v>
          </cell>
        </row>
        <row r="1253">
          <cell r="A1253" t="str">
            <v>Orleans</v>
          </cell>
          <cell r="B1253">
            <v>681</v>
          </cell>
        </row>
        <row r="1254">
          <cell r="A1254" t="str">
            <v>Orleans</v>
          </cell>
          <cell r="B1254">
            <v>691</v>
          </cell>
        </row>
        <row r="1255">
          <cell r="A1255" t="str">
            <v>Orleans</v>
          </cell>
          <cell r="B1255">
            <v>692</v>
          </cell>
        </row>
        <row r="1256">
          <cell r="A1256" t="str">
            <v>Orleans</v>
          </cell>
          <cell r="B1256">
            <v>694</v>
          </cell>
        </row>
        <row r="1257">
          <cell r="A1257" t="str">
            <v>Orleans</v>
          </cell>
          <cell r="B1257">
            <v>695</v>
          </cell>
        </row>
        <row r="1258">
          <cell r="A1258" t="str">
            <v>Orleans</v>
          </cell>
          <cell r="B1258">
            <v>821</v>
          </cell>
        </row>
        <row r="1259">
          <cell r="A1259" t="str">
            <v>Orleans</v>
          </cell>
          <cell r="B1259">
            <v>822</v>
          </cell>
        </row>
        <row r="1260">
          <cell r="A1260" t="str">
            <v>Orleans</v>
          </cell>
          <cell r="B1260">
            <v>823</v>
          </cell>
        </row>
        <row r="1261">
          <cell r="A1261" t="str">
            <v>Orleans</v>
          </cell>
          <cell r="B1261">
            <v>845</v>
          </cell>
        </row>
        <row r="1262">
          <cell r="A1262" t="str">
            <v>Orleans</v>
          </cell>
          <cell r="B1262">
            <v>852</v>
          </cell>
        </row>
        <row r="1263">
          <cell r="A1263" t="str">
            <v>Orleans</v>
          </cell>
          <cell r="B1263">
            <v>853</v>
          </cell>
        </row>
        <row r="1264">
          <cell r="A1264" t="str">
            <v>Orleans</v>
          </cell>
          <cell r="B1264">
            <v>882</v>
          </cell>
        </row>
        <row r="1265">
          <cell r="A1265" t="str">
            <v>Oswego</v>
          </cell>
          <cell r="B1265">
            <v>611</v>
          </cell>
        </row>
        <row r="1266">
          <cell r="A1266" t="str">
            <v>Oswego</v>
          </cell>
          <cell r="B1266">
            <v>612</v>
          </cell>
        </row>
        <row r="1267">
          <cell r="A1267" t="str">
            <v>Oswego</v>
          </cell>
          <cell r="B1267">
            <v>613</v>
          </cell>
        </row>
        <row r="1268">
          <cell r="A1268" t="str">
            <v>Oswego</v>
          </cell>
          <cell r="B1268">
            <v>614</v>
          </cell>
        </row>
        <row r="1269">
          <cell r="A1269" t="str">
            <v>Oswego</v>
          </cell>
          <cell r="B1269">
            <v>615</v>
          </cell>
        </row>
        <row r="1270">
          <cell r="A1270" t="str">
            <v>Oswego</v>
          </cell>
          <cell r="B1270">
            <v>620</v>
          </cell>
        </row>
        <row r="1271">
          <cell r="A1271" t="str">
            <v>Oswego</v>
          </cell>
          <cell r="B1271">
            <v>642</v>
          </cell>
        </row>
        <row r="1272">
          <cell r="A1272" t="str">
            <v>Oswego</v>
          </cell>
          <cell r="B1272">
            <v>651</v>
          </cell>
        </row>
        <row r="1273">
          <cell r="A1273" t="str">
            <v>Oswego</v>
          </cell>
          <cell r="B1273">
            <v>652</v>
          </cell>
        </row>
        <row r="1274">
          <cell r="A1274" t="str">
            <v>Oswego</v>
          </cell>
          <cell r="B1274">
            <v>653</v>
          </cell>
        </row>
        <row r="1275">
          <cell r="A1275" t="str">
            <v>Oswego</v>
          </cell>
          <cell r="B1275">
            <v>661</v>
          </cell>
        </row>
        <row r="1276">
          <cell r="A1276" t="str">
            <v>Oswego</v>
          </cell>
          <cell r="B1276">
            <v>662</v>
          </cell>
        </row>
        <row r="1277">
          <cell r="A1277" t="str">
            <v>Oswego</v>
          </cell>
          <cell r="B1277">
            <v>670</v>
          </cell>
        </row>
        <row r="1278">
          <cell r="A1278" t="str">
            <v>Oswego</v>
          </cell>
          <cell r="B1278">
            <v>681</v>
          </cell>
        </row>
        <row r="1279">
          <cell r="A1279" t="str">
            <v>Oswego</v>
          </cell>
          <cell r="B1279">
            <v>682</v>
          </cell>
        </row>
        <row r="1280">
          <cell r="A1280" t="str">
            <v>Oswego</v>
          </cell>
          <cell r="B1280">
            <v>692</v>
          </cell>
        </row>
        <row r="1281">
          <cell r="A1281" t="str">
            <v>Oswego</v>
          </cell>
          <cell r="B1281">
            <v>694</v>
          </cell>
        </row>
        <row r="1282">
          <cell r="A1282" t="str">
            <v>Oswego</v>
          </cell>
          <cell r="B1282">
            <v>695</v>
          </cell>
        </row>
        <row r="1283">
          <cell r="A1283" t="str">
            <v>Oswego</v>
          </cell>
          <cell r="B1283">
            <v>820</v>
          </cell>
        </row>
        <row r="1284">
          <cell r="A1284" t="str">
            <v>Oswego</v>
          </cell>
          <cell r="B1284">
            <v>821</v>
          </cell>
        </row>
        <row r="1285">
          <cell r="A1285" t="str">
            <v>Oswego</v>
          </cell>
          <cell r="B1285">
            <v>822</v>
          </cell>
        </row>
        <row r="1286">
          <cell r="A1286" t="str">
            <v>Oswego</v>
          </cell>
          <cell r="B1286">
            <v>826</v>
          </cell>
        </row>
        <row r="1287">
          <cell r="A1287" t="str">
            <v>Oswego</v>
          </cell>
          <cell r="B1287">
            <v>827</v>
          </cell>
        </row>
        <row r="1288">
          <cell r="A1288" t="str">
            <v>Oswego</v>
          </cell>
          <cell r="B1288">
            <v>837</v>
          </cell>
        </row>
        <row r="1289">
          <cell r="A1289" t="str">
            <v>Oswego</v>
          </cell>
          <cell r="B1289">
            <v>844</v>
          </cell>
        </row>
        <row r="1290">
          <cell r="A1290" t="str">
            <v>Oswego</v>
          </cell>
          <cell r="B1290">
            <v>845</v>
          </cell>
        </row>
        <row r="1291">
          <cell r="A1291" t="str">
            <v>Oswego</v>
          </cell>
          <cell r="B1291">
            <v>851</v>
          </cell>
        </row>
        <row r="1292">
          <cell r="A1292" t="str">
            <v>Oswego</v>
          </cell>
          <cell r="B1292">
            <v>852</v>
          </cell>
        </row>
        <row r="1293">
          <cell r="A1293" t="str">
            <v>Oswego</v>
          </cell>
          <cell r="B1293">
            <v>853</v>
          </cell>
        </row>
        <row r="1294">
          <cell r="A1294" t="str">
            <v>Oswego</v>
          </cell>
          <cell r="B1294">
            <v>862</v>
          </cell>
        </row>
        <row r="1295">
          <cell r="A1295" t="str">
            <v>Oswego</v>
          </cell>
          <cell r="B1295">
            <v>874</v>
          </cell>
        </row>
        <row r="1296">
          <cell r="A1296" t="str">
            <v>Otsego</v>
          </cell>
          <cell r="B1296">
            <v>600</v>
          </cell>
        </row>
        <row r="1297">
          <cell r="A1297" t="str">
            <v>Otsego</v>
          </cell>
          <cell r="B1297">
            <v>610</v>
          </cell>
        </row>
        <row r="1298">
          <cell r="A1298" t="str">
            <v>Otsego</v>
          </cell>
          <cell r="B1298">
            <v>611</v>
          </cell>
        </row>
        <row r="1299">
          <cell r="A1299" t="str">
            <v>Otsego</v>
          </cell>
          <cell r="B1299">
            <v>612</v>
          </cell>
        </row>
        <row r="1300">
          <cell r="A1300" t="str">
            <v>Otsego</v>
          </cell>
          <cell r="B1300">
            <v>613</v>
          </cell>
        </row>
        <row r="1301">
          <cell r="A1301" t="str">
            <v>Otsego</v>
          </cell>
          <cell r="B1301">
            <v>614</v>
          </cell>
        </row>
        <row r="1302">
          <cell r="A1302" t="str">
            <v>Otsego</v>
          </cell>
          <cell r="B1302">
            <v>615</v>
          </cell>
        </row>
        <row r="1303">
          <cell r="A1303" t="str">
            <v>Otsego</v>
          </cell>
          <cell r="B1303">
            <v>632</v>
          </cell>
        </row>
        <row r="1304">
          <cell r="A1304" t="str">
            <v>Otsego</v>
          </cell>
          <cell r="B1304">
            <v>642</v>
          </cell>
        </row>
        <row r="1305">
          <cell r="A1305" t="str">
            <v>Otsego</v>
          </cell>
          <cell r="B1305">
            <v>650</v>
          </cell>
        </row>
        <row r="1306">
          <cell r="A1306" t="str">
            <v>Otsego</v>
          </cell>
          <cell r="B1306">
            <v>651</v>
          </cell>
        </row>
        <row r="1307">
          <cell r="A1307" t="str">
            <v>Otsego</v>
          </cell>
          <cell r="B1307">
            <v>652</v>
          </cell>
        </row>
        <row r="1308">
          <cell r="A1308" t="str">
            <v>Otsego</v>
          </cell>
          <cell r="B1308">
            <v>653</v>
          </cell>
        </row>
        <row r="1309">
          <cell r="A1309" t="str">
            <v>Otsego</v>
          </cell>
          <cell r="B1309">
            <v>660</v>
          </cell>
        </row>
        <row r="1310">
          <cell r="A1310" t="str">
            <v>Otsego</v>
          </cell>
          <cell r="B1310">
            <v>662</v>
          </cell>
        </row>
        <row r="1311">
          <cell r="A1311" t="str">
            <v>Otsego</v>
          </cell>
          <cell r="B1311">
            <v>681</v>
          </cell>
        </row>
        <row r="1312">
          <cell r="A1312" t="str">
            <v>Otsego</v>
          </cell>
          <cell r="B1312">
            <v>682</v>
          </cell>
        </row>
        <row r="1313">
          <cell r="A1313" t="str">
            <v>Otsego</v>
          </cell>
          <cell r="B1313">
            <v>690</v>
          </cell>
        </row>
        <row r="1314">
          <cell r="A1314" t="str">
            <v>Otsego</v>
          </cell>
          <cell r="B1314">
            <v>692</v>
          </cell>
        </row>
        <row r="1315">
          <cell r="A1315" t="str">
            <v>Otsego</v>
          </cell>
          <cell r="B1315">
            <v>695</v>
          </cell>
        </row>
        <row r="1316">
          <cell r="A1316" t="str">
            <v>Otsego</v>
          </cell>
          <cell r="B1316">
            <v>820</v>
          </cell>
        </row>
        <row r="1317">
          <cell r="A1317" t="str">
            <v>Otsego</v>
          </cell>
          <cell r="B1317">
            <v>822</v>
          </cell>
        </row>
        <row r="1318">
          <cell r="A1318" t="str">
            <v>Otsego</v>
          </cell>
          <cell r="B1318">
            <v>823</v>
          </cell>
        </row>
        <row r="1319">
          <cell r="A1319" t="str">
            <v>Otsego</v>
          </cell>
          <cell r="B1319">
            <v>833</v>
          </cell>
        </row>
        <row r="1320">
          <cell r="A1320" t="str">
            <v>Otsego</v>
          </cell>
          <cell r="B1320">
            <v>841</v>
          </cell>
        </row>
        <row r="1321">
          <cell r="A1321" t="str">
            <v>Otsego</v>
          </cell>
          <cell r="B1321">
            <v>844</v>
          </cell>
        </row>
        <row r="1322">
          <cell r="A1322" t="str">
            <v>Otsego</v>
          </cell>
          <cell r="B1322">
            <v>846</v>
          </cell>
        </row>
        <row r="1323">
          <cell r="A1323" t="str">
            <v>Otsego</v>
          </cell>
          <cell r="B1323">
            <v>851</v>
          </cell>
        </row>
        <row r="1324">
          <cell r="A1324" t="str">
            <v>Otsego</v>
          </cell>
          <cell r="B1324">
            <v>852</v>
          </cell>
        </row>
        <row r="1325">
          <cell r="A1325" t="str">
            <v>Otsego</v>
          </cell>
          <cell r="B1325">
            <v>853</v>
          </cell>
        </row>
        <row r="1326">
          <cell r="A1326" t="str">
            <v>Otsego</v>
          </cell>
          <cell r="B1326">
            <v>862</v>
          </cell>
        </row>
        <row r="1327">
          <cell r="A1327" t="str">
            <v>Otsego</v>
          </cell>
          <cell r="B1327">
            <v>877</v>
          </cell>
        </row>
        <row r="1328">
          <cell r="A1328" t="str">
            <v>Putnam</v>
          </cell>
          <cell r="B1328">
            <v>612</v>
          </cell>
        </row>
        <row r="1329">
          <cell r="A1329" t="str">
            <v>Putnam</v>
          </cell>
          <cell r="B1329">
            <v>614</v>
          </cell>
        </row>
        <row r="1330">
          <cell r="A1330" t="str">
            <v>Putnam</v>
          </cell>
          <cell r="B1330">
            <v>615</v>
          </cell>
        </row>
        <row r="1331">
          <cell r="A1331" t="str">
            <v>Putnam</v>
          </cell>
          <cell r="B1331">
            <v>630</v>
          </cell>
        </row>
        <row r="1332">
          <cell r="A1332" t="str">
            <v>Putnam</v>
          </cell>
          <cell r="B1332">
            <v>632</v>
          </cell>
        </row>
        <row r="1333">
          <cell r="A1333" t="str">
            <v>Putnam</v>
          </cell>
          <cell r="B1333">
            <v>642</v>
          </cell>
        </row>
        <row r="1334">
          <cell r="A1334" t="str">
            <v>Putnam</v>
          </cell>
          <cell r="B1334">
            <v>650</v>
          </cell>
        </row>
        <row r="1335">
          <cell r="A1335" t="str">
            <v>Putnam</v>
          </cell>
          <cell r="B1335">
            <v>651</v>
          </cell>
        </row>
        <row r="1336">
          <cell r="A1336" t="str">
            <v>Putnam</v>
          </cell>
          <cell r="B1336">
            <v>652</v>
          </cell>
        </row>
        <row r="1337">
          <cell r="A1337" t="str">
            <v>Putnam</v>
          </cell>
          <cell r="B1337">
            <v>653</v>
          </cell>
        </row>
        <row r="1338">
          <cell r="A1338" t="str">
            <v>Putnam</v>
          </cell>
          <cell r="B1338">
            <v>662</v>
          </cell>
        </row>
        <row r="1339">
          <cell r="A1339" t="str">
            <v>Putnam</v>
          </cell>
          <cell r="B1339">
            <v>670</v>
          </cell>
        </row>
        <row r="1340">
          <cell r="A1340" t="str">
            <v>Putnam</v>
          </cell>
          <cell r="B1340">
            <v>680</v>
          </cell>
        </row>
        <row r="1341">
          <cell r="A1341" t="str">
            <v>Putnam</v>
          </cell>
          <cell r="B1341">
            <v>681</v>
          </cell>
        </row>
        <row r="1342">
          <cell r="A1342" t="str">
            <v>Putnam</v>
          </cell>
          <cell r="B1342">
            <v>682</v>
          </cell>
        </row>
        <row r="1343">
          <cell r="A1343" t="str">
            <v>Putnam</v>
          </cell>
          <cell r="B1343">
            <v>690</v>
          </cell>
        </row>
        <row r="1344">
          <cell r="A1344" t="str">
            <v>Putnam</v>
          </cell>
          <cell r="B1344">
            <v>692</v>
          </cell>
        </row>
        <row r="1345">
          <cell r="A1345" t="str">
            <v>Putnam</v>
          </cell>
          <cell r="B1345">
            <v>694</v>
          </cell>
        </row>
        <row r="1346">
          <cell r="A1346" t="str">
            <v>Putnam</v>
          </cell>
          <cell r="B1346">
            <v>695</v>
          </cell>
        </row>
        <row r="1347">
          <cell r="A1347" t="str">
            <v>Putnam</v>
          </cell>
          <cell r="B1347">
            <v>821</v>
          </cell>
        </row>
        <row r="1348">
          <cell r="A1348" t="str">
            <v>Putnam</v>
          </cell>
          <cell r="B1348">
            <v>822</v>
          </cell>
        </row>
        <row r="1349">
          <cell r="A1349" t="str">
            <v>Putnam</v>
          </cell>
          <cell r="B1349">
            <v>823</v>
          </cell>
        </row>
        <row r="1350">
          <cell r="A1350" t="str">
            <v>Putnam</v>
          </cell>
          <cell r="B1350">
            <v>826</v>
          </cell>
        </row>
        <row r="1351">
          <cell r="A1351" t="str">
            <v>Putnam</v>
          </cell>
          <cell r="B1351">
            <v>827</v>
          </cell>
        </row>
        <row r="1352">
          <cell r="A1352" t="str">
            <v>Putnam</v>
          </cell>
          <cell r="B1352">
            <v>837</v>
          </cell>
        </row>
        <row r="1353">
          <cell r="A1353" t="str">
            <v>Putnam</v>
          </cell>
          <cell r="B1353">
            <v>843</v>
          </cell>
        </row>
        <row r="1354">
          <cell r="A1354" t="str">
            <v>Putnam</v>
          </cell>
          <cell r="B1354">
            <v>852</v>
          </cell>
        </row>
        <row r="1355">
          <cell r="A1355" t="str">
            <v>Putnam</v>
          </cell>
          <cell r="B1355">
            <v>853</v>
          </cell>
        </row>
        <row r="1356">
          <cell r="A1356" t="str">
            <v>Putnam</v>
          </cell>
          <cell r="B1356">
            <v>882</v>
          </cell>
        </row>
        <row r="1357">
          <cell r="A1357" t="str">
            <v>Queens</v>
          </cell>
          <cell r="B1357">
            <v>7</v>
          </cell>
          <cell r="C1357" t="str">
            <v>Airports, Air Fields, Terminals</v>
          </cell>
        </row>
        <row r="1358">
          <cell r="A1358" t="str">
            <v>Queens</v>
          </cell>
          <cell r="B1358">
            <v>7</v>
          </cell>
          <cell r="C1358" t="str">
            <v>Bridges, Tunnels, Highways</v>
          </cell>
        </row>
        <row r="1359">
          <cell r="A1359" t="str">
            <v>Queens</v>
          </cell>
          <cell r="B1359">
            <v>7</v>
          </cell>
          <cell r="C1359" t="str">
            <v>Department of Environmental Protection</v>
          </cell>
        </row>
        <row r="1360">
          <cell r="A1360" t="str">
            <v>Queens</v>
          </cell>
          <cell r="B1360">
            <v>7</v>
          </cell>
          <cell r="C1360" t="str">
            <v>Department of Public Works</v>
          </cell>
        </row>
        <row r="1361">
          <cell r="A1361" t="str">
            <v>Queens</v>
          </cell>
          <cell r="B1361">
            <v>7</v>
          </cell>
          <cell r="C1361" t="str">
            <v>Department of Sanitation</v>
          </cell>
        </row>
        <row r="1362">
          <cell r="A1362" t="str">
            <v>Queens</v>
          </cell>
          <cell r="B1362">
            <v>7</v>
          </cell>
          <cell r="C1362" t="str">
            <v>Electric Utilities, Gas</v>
          </cell>
        </row>
        <row r="1363">
          <cell r="A1363" t="str">
            <v>Queens</v>
          </cell>
          <cell r="B1363">
            <v>7</v>
          </cell>
          <cell r="C1363" t="str">
            <v>Garage - One Story (Semi-Fireproof or Fireproof)</v>
          </cell>
        </row>
        <row r="1364">
          <cell r="A1364" t="str">
            <v>Queens</v>
          </cell>
          <cell r="B1364">
            <v>7</v>
          </cell>
          <cell r="C1364" t="str">
            <v>Gas Station - With Enclosed Lubrication Plant or Workshop</v>
          </cell>
        </row>
        <row r="1365">
          <cell r="A1365" t="str">
            <v>Queens</v>
          </cell>
          <cell r="B1365">
            <v>7</v>
          </cell>
          <cell r="C1365" t="str">
            <v>Miscellaneous</v>
          </cell>
        </row>
        <row r="1366">
          <cell r="A1366" t="str">
            <v>Queens</v>
          </cell>
          <cell r="B1366">
            <v>7</v>
          </cell>
          <cell r="C1366" t="str">
            <v>Miscellaneous (Including Private Improvements in City Land and in Public Places)</v>
          </cell>
        </row>
        <row r="1367">
          <cell r="A1367" t="str">
            <v>Queens</v>
          </cell>
          <cell r="B1367">
            <v>7</v>
          </cell>
          <cell r="C1367" t="str">
            <v>Piers, Docks, Bulkheads</v>
          </cell>
        </row>
        <row r="1368">
          <cell r="A1368" t="str">
            <v>Queens</v>
          </cell>
          <cell r="B1368">
            <v>7</v>
          </cell>
          <cell r="C1368" t="str">
            <v>Railroad, Private Ownership</v>
          </cell>
        </row>
        <row r="1369">
          <cell r="A1369" t="str">
            <v>Queens</v>
          </cell>
          <cell r="B1369">
            <v>7</v>
          </cell>
          <cell r="C1369" t="str">
            <v>Telephone Utilities</v>
          </cell>
        </row>
        <row r="1370">
          <cell r="A1370" t="str">
            <v>Queens</v>
          </cell>
          <cell r="B1370">
            <v>7</v>
          </cell>
          <cell r="C1370" t="str">
            <v>Transportation, Public Ownership</v>
          </cell>
        </row>
        <row r="1371">
          <cell r="A1371" t="str">
            <v>Queens</v>
          </cell>
          <cell r="B1371">
            <v>7</v>
          </cell>
          <cell r="C1371" t="str">
            <v>Utility Company Land and Buildings</v>
          </cell>
        </row>
        <row r="1372">
          <cell r="A1372" t="str">
            <v>Queens</v>
          </cell>
          <cell r="B1372">
            <v>8</v>
          </cell>
          <cell r="C1372" t="str">
            <v>Church, Synagogue, Chapel</v>
          </cell>
        </row>
        <row r="1373">
          <cell r="A1373" t="str">
            <v>Queens</v>
          </cell>
          <cell r="B1373">
            <v>8</v>
          </cell>
          <cell r="C1373" t="str">
            <v>City University</v>
          </cell>
        </row>
        <row r="1374">
          <cell r="A1374" t="str">
            <v>Queens</v>
          </cell>
          <cell r="B1374">
            <v>8</v>
          </cell>
          <cell r="C1374" t="str">
            <v>Community Center</v>
          </cell>
        </row>
        <row r="1375">
          <cell r="A1375" t="str">
            <v>Queens</v>
          </cell>
          <cell r="B1375">
            <v>8</v>
          </cell>
          <cell r="C1375" t="str">
            <v>Court House</v>
          </cell>
        </row>
        <row r="1376">
          <cell r="A1376" t="str">
            <v>Queens</v>
          </cell>
          <cell r="B1376">
            <v>8</v>
          </cell>
          <cell r="C1376" t="str">
            <v>Fire Department</v>
          </cell>
        </row>
        <row r="1377">
          <cell r="A1377" t="str">
            <v>Queens</v>
          </cell>
          <cell r="B1377">
            <v>8</v>
          </cell>
          <cell r="C1377" t="str">
            <v>Health Center, Child Center, Clinic</v>
          </cell>
        </row>
        <row r="1378">
          <cell r="A1378" t="str">
            <v>Queens</v>
          </cell>
          <cell r="B1378">
            <v>8</v>
          </cell>
          <cell r="C1378" t="str">
            <v>Homes for Indigent Children, Aged, Homelss</v>
          </cell>
        </row>
        <row r="1379">
          <cell r="A1379" t="str">
            <v>Queens</v>
          </cell>
          <cell r="B1379">
            <v>8</v>
          </cell>
          <cell r="C1379" t="str">
            <v>Hospitals, Sanitariums, Mental Institutions</v>
          </cell>
        </row>
        <row r="1380">
          <cell r="A1380" t="str">
            <v>Queens</v>
          </cell>
          <cell r="B1380">
            <v>8</v>
          </cell>
          <cell r="C1380" t="str">
            <v>Library</v>
          </cell>
        </row>
        <row r="1381">
          <cell r="A1381" t="str">
            <v>Queens</v>
          </cell>
          <cell r="B1381">
            <v>8</v>
          </cell>
          <cell r="C1381" t="str">
            <v>Military and Naval</v>
          </cell>
        </row>
        <row r="1382">
          <cell r="A1382" t="str">
            <v>Queens</v>
          </cell>
          <cell r="B1382">
            <v>8</v>
          </cell>
          <cell r="C1382" t="str">
            <v>Miscellaneous</v>
          </cell>
        </row>
        <row r="1383">
          <cell r="A1383" t="str">
            <v>Queens</v>
          </cell>
          <cell r="B1383">
            <v>8</v>
          </cell>
          <cell r="C1383" t="str">
            <v>Miscellaneous Including Riding Academies and Stables</v>
          </cell>
        </row>
        <row r="1384">
          <cell r="A1384" t="str">
            <v>Queens</v>
          </cell>
          <cell r="B1384">
            <v>8</v>
          </cell>
          <cell r="C1384" t="str">
            <v>Museum</v>
          </cell>
        </row>
        <row r="1385">
          <cell r="A1385" t="str">
            <v>Queens</v>
          </cell>
          <cell r="B1385">
            <v>8</v>
          </cell>
          <cell r="C1385" t="str">
            <v>Nursing Homes</v>
          </cell>
        </row>
        <row r="1386">
          <cell r="A1386" t="str">
            <v>Queens</v>
          </cell>
          <cell r="B1386">
            <v>8</v>
          </cell>
          <cell r="C1386" t="str">
            <v>Other Colleges and Universities</v>
          </cell>
        </row>
        <row r="1387">
          <cell r="A1387" t="str">
            <v>Queens</v>
          </cell>
          <cell r="B1387">
            <v>8</v>
          </cell>
          <cell r="C1387" t="str">
            <v>Parochial Schools, Yeshivas</v>
          </cell>
        </row>
        <row r="1388">
          <cell r="A1388" t="str">
            <v>Queens</v>
          </cell>
          <cell r="B1388">
            <v>8</v>
          </cell>
          <cell r="C1388" t="str">
            <v>Police Department</v>
          </cell>
        </row>
        <row r="1389">
          <cell r="A1389" t="str">
            <v>Queens</v>
          </cell>
          <cell r="B1389">
            <v>8</v>
          </cell>
          <cell r="C1389" t="str">
            <v>Post Office</v>
          </cell>
        </row>
        <row r="1390">
          <cell r="A1390" t="str">
            <v>Queens</v>
          </cell>
          <cell r="B1390">
            <v>8</v>
          </cell>
          <cell r="C1390" t="str">
            <v>Public Elementary Junior and Senior High Schools</v>
          </cell>
        </row>
        <row r="1391">
          <cell r="A1391" t="str">
            <v>Queens</v>
          </cell>
          <cell r="B1391">
            <v>8</v>
          </cell>
          <cell r="C1391" t="str">
            <v>Schools or Academies</v>
          </cell>
        </row>
        <row r="1392">
          <cell r="A1392" t="str">
            <v>Queens</v>
          </cell>
          <cell r="B1392">
            <v>8</v>
          </cell>
          <cell r="C1392" t="str">
            <v>Training Schools</v>
          </cell>
        </row>
        <row r="1393">
          <cell r="A1393" t="str">
            <v>Rensselaer</v>
          </cell>
          <cell r="B1393">
            <v>600</v>
          </cell>
        </row>
        <row r="1394">
          <cell r="A1394" t="str">
            <v>Rensselaer</v>
          </cell>
          <cell r="B1394">
            <v>611</v>
          </cell>
        </row>
        <row r="1395">
          <cell r="A1395" t="str">
            <v>Rensselaer</v>
          </cell>
          <cell r="B1395">
            <v>612</v>
          </cell>
        </row>
        <row r="1396">
          <cell r="A1396" t="str">
            <v>Rensselaer</v>
          </cell>
          <cell r="B1396">
            <v>613</v>
          </cell>
        </row>
        <row r="1397">
          <cell r="A1397" t="str">
            <v>Rensselaer</v>
          </cell>
          <cell r="B1397">
            <v>614</v>
          </cell>
        </row>
        <row r="1398">
          <cell r="A1398" t="str">
            <v>Rensselaer</v>
          </cell>
          <cell r="B1398">
            <v>615</v>
          </cell>
        </row>
        <row r="1399">
          <cell r="A1399" t="str">
            <v>Rensselaer</v>
          </cell>
          <cell r="B1399">
            <v>620</v>
          </cell>
        </row>
        <row r="1400">
          <cell r="A1400" t="str">
            <v>Rensselaer</v>
          </cell>
          <cell r="B1400">
            <v>632</v>
          </cell>
        </row>
        <row r="1401">
          <cell r="A1401" t="str">
            <v>Rensselaer</v>
          </cell>
          <cell r="B1401">
            <v>633</v>
          </cell>
        </row>
        <row r="1402">
          <cell r="A1402" t="str">
            <v>Rensselaer</v>
          </cell>
          <cell r="B1402">
            <v>641</v>
          </cell>
        </row>
        <row r="1403">
          <cell r="A1403" t="str">
            <v>Rensselaer</v>
          </cell>
          <cell r="B1403">
            <v>642</v>
          </cell>
        </row>
        <row r="1404">
          <cell r="A1404" t="str">
            <v>Rensselaer</v>
          </cell>
          <cell r="B1404">
            <v>650</v>
          </cell>
        </row>
        <row r="1405">
          <cell r="A1405" t="str">
            <v>Rensselaer</v>
          </cell>
          <cell r="B1405">
            <v>651</v>
          </cell>
        </row>
        <row r="1406">
          <cell r="A1406" t="str">
            <v>Rensselaer</v>
          </cell>
          <cell r="B1406">
            <v>652</v>
          </cell>
        </row>
        <row r="1407">
          <cell r="A1407" t="str">
            <v>Rensselaer</v>
          </cell>
          <cell r="B1407">
            <v>653</v>
          </cell>
        </row>
        <row r="1408">
          <cell r="A1408" t="str">
            <v>Rensselaer</v>
          </cell>
          <cell r="B1408">
            <v>661</v>
          </cell>
        </row>
        <row r="1409">
          <cell r="A1409" t="str">
            <v>Rensselaer</v>
          </cell>
          <cell r="B1409">
            <v>662</v>
          </cell>
        </row>
        <row r="1410">
          <cell r="A1410" t="str">
            <v>Rensselaer</v>
          </cell>
          <cell r="B1410">
            <v>670</v>
          </cell>
        </row>
        <row r="1411">
          <cell r="A1411" t="str">
            <v>Rensselaer</v>
          </cell>
          <cell r="B1411">
            <v>681</v>
          </cell>
        </row>
        <row r="1412">
          <cell r="A1412" t="str">
            <v>Rensselaer</v>
          </cell>
          <cell r="B1412">
            <v>682</v>
          </cell>
        </row>
        <row r="1413">
          <cell r="A1413" t="str">
            <v>Rensselaer</v>
          </cell>
          <cell r="B1413">
            <v>692</v>
          </cell>
        </row>
        <row r="1414">
          <cell r="A1414" t="str">
            <v>Rensselaer</v>
          </cell>
          <cell r="B1414">
            <v>695</v>
          </cell>
        </row>
        <row r="1415">
          <cell r="A1415" t="str">
            <v>Rensselaer</v>
          </cell>
          <cell r="B1415">
            <v>800</v>
          </cell>
        </row>
        <row r="1416">
          <cell r="A1416" t="str">
            <v>Rensselaer</v>
          </cell>
          <cell r="B1416">
            <v>821</v>
          </cell>
        </row>
        <row r="1417">
          <cell r="A1417" t="str">
            <v>Rensselaer</v>
          </cell>
          <cell r="B1417">
            <v>822</v>
          </cell>
        </row>
        <row r="1418">
          <cell r="A1418" t="str">
            <v>Rensselaer</v>
          </cell>
          <cell r="B1418">
            <v>823</v>
          </cell>
        </row>
        <row r="1419">
          <cell r="A1419" t="str">
            <v>Rensselaer</v>
          </cell>
          <cell r="B1419">
            <v>827</v>
          </cell>
        </row>
        <row r="1420">
          <cell r="A1420" t="str">
            <v>Rensselaer</v>
          </cell>
          <cell r="B1420">
            <v>833</v>
          </cell>
        </row>
        <row r="1421">
          <cell r="A1421" t="str">
            <v>Rensselaer</v>
          </cell>
          <cell r="B1421">
            <v>845</v>
          </cell>
        </row>
        <row r="1422">
          <cell r="A1422" t="str">
            <v>Rensselaer</v>
          </cell>
          <cell r="B1422">
            <v>850</v>
          </cell>
        </row>
        <row r="1423">
          <cell r="A1423" t="str">
            <v>Rensselaer</v>
          </cell>
          <cell r="B1423">
            <v>851</v>
          </cell>
        </row>
        <row r="1424">
          <cell r="A1424" t="str">
            <v>Rensselaer</v>
          </cell>
          <cell r="B1424">
            <v>852</v>
          </cell>
        </row>
        <row r="1425">
          <cell r="A1425" t="str">
            <v>Rensselaer</v>
          </cell>
          <cell r="B1425">
            <v>853</v>
          </cell>
        </row>
        <row r="1426">
          <cell r="A1426" t="str">
            <v>Rensselaer</v>
          </cell>
          <cell r="B1426">
            <v>862</v>
          </cell>
        </row>
        <row r="1427">
          <cell r="A1427" t="str">
            <v>Rensselaer</v>
          </cell>
          <cell r="B1427">
            <v>874</v>
          </cell>
        </row>
        <row r="1428">
          <cell r="A1428" t="str">
            <v>Richmond</v>
          </cell>
          <cell r="B1428">
            <v>7</v>
          </cell>
          <cell r="C1428" t="str">
            <v>Airports, Air Fields, Terminals</v>
          </cell>
        </row>
        <row r="1429">
          <cell r="A1429" t="str">
            <v>Richmond</v>
          </cell>
          <cell r="B1429">
            <v>7</v>
          </cell>
          <cell r="C1429" t="str">
            <v>Bridges, Tunnels, Highways</v>
          </cell>
        </row>
        <row r="1430">
          <cell r="A1430" t="str">
            <v>Richmond</v>
          </cell>
          <cell r="B1430">
            <v>7</v>
          </cell>
          <cell r="C1430" t="str">
            <v>Department of Environmental Protection</v>
          </cell>
        </row>
        <row r="1431">
          <cell r="A1431" t="str">
            <v>Richmond</v>
          </cell>
          <cell r="B1431">
            <v>7</v>
          </cell>
          <cell r="C1431" t="str">
            <v>Department of Ports and Terminals</v>
          </cell>
        </row>
        <row r="1432">
          <cell r="A1432" t="str">
            <v>Richmond</v>
          </cell>
          <cell r="B1432">
            <v>7</v>
          </cell>
          <cell r="C1432" t="str">
            <v>Department of Public Works</v>
          </cell>
        </row>
        <row r="1433">
          <cell r="A1433" t="str">
            <v>Richmond</v>
          </cell>
          <cell r="B1433">
            <v>7</v>
          </cell>
          <cell r="C1433" t="str">
            <v>Department of Sanitation</v>
          </cell>
        </row>
        <row r="1434">
          <cell r="A1434" t="str">
            <v>Richmond</v>
          </cell>
          <cell r="B1434">
            <v>7</v>
          </cell>
          <cell r="C1434" t="str">
            <v>Electric Utilities, Gas</v>
          </cell>
        </row>
        <row r="1435">
          <cell r="A1435" t="str">
            <v>Richmond</v>
          </cell>
          <cell r="B1435">
            <v>7</v>
          </cell>
          <cell r="C1435" t="str">
            <v>Garage - One Story (Semi-Fireproof or Fireproof)</v>
          </cell>
        </row>
        <row r="1436">
          <cell r="A1436" t="str">
            <v>Richmond</v>
          </cell>
          <cell r="B1436">
            <v>7</v>
          </cell>
          <cell r="C1436" t="str">
            <v>Miscellaneous</v>
          </cell>
        </row>
        <row r="1437">
          <cell r="A1437" t="str">
            <v>Richmond</v>
          </cell>
          <cell r="B1437">
            <v>7</v>
          </cell>
          <cell r="C1437" t="str">
            <v>Miscellaneous (Including Private Improvements in City Land and in Public Places)</v>
          </cell>
        </row>
        <row r="1438">
          <cell r="A1438" t="str">
            <v>Richmond</v>
          </cell>
          <cell r="B1438">
            <v>7</v>
          </cell>
          <cell r="C1438" t="str">
            <v>Piers, Docks, Bulkheads</v>
          </cell>
        </row>
        <row r="1439">
          <cell r="A1439" t="str">
            <v>Richmond</v>
          </cell>
          <cell r="B1439">
            <v>7</v>
          </cell>
          <cell r="C1439" t="str">
            <v>Railroad, Private Ownership</v>
          </cell>
        </row>
        <row r="1440">
          <cell r="A1440" t="str">
            <v>Richmond</v>
          </cell>
          <cell r="B1440">
            <v>7</v>
          </cell>
          <cell r="C1440" t="str">
            <v>Transportation, Public Ownership</v>
          </cell>
        </row>
        <row r="1441">
          <cell r="A1441" t="str">
            <v>Richmond</v>
          </cell>
          <cell r="B1441">
            <v>7</v>
          </cell>
          <cell r="C1441" t="str">
            <v>Utility Company Land and Buildings</v>
          </cell>
        </row>
        <row r="1442">
          <cell r="A1442" t="str">
            <v>Richmond</v>
          </cell>
          <cell r="B1442">
            <v>8</v>
          </cell>
          <cell r="C1442" t="str">
            <v>Adult Care Facilities</v>
          </cell>
        </row>
        <row r="1443">
          <cell r="A1443" t="str">
            <v>Richmond</v>
          </cell>
          <cell r="B1443">
            <v>8</v>
          </cell>
          <cell r="C1443" t="str">
            <v>Church, Synagogue, Chapel</v>
          </cell>
        </row>
        <row r="1444">
          <cell r="A1444" t="str">
            <v>Richmond</v>
          </cell>
          <cell r="B1444">
            <v>8</v>
          </cell>
          <cell r="C1444" t="str">
            <v>City University</v>
          </cell>
        </row>
        <row r="1445">
          <cell r="A1445" t="str">
            <v>Richmond</v>
          </cell>
          <cell r="B1445">
            <v>8</v>
          </cell>
          <cell r="C1445" t="str">
            <v>Community Center</v>
          </cell>
        </row>
        <row r="1446">
          <cell r="A1446" t="str">
            <v>Richmond</v>
          </cell>
          <cell r="B1446">
            <v>8</v>
          </cell>
          <cell r="C1446" t="str">
            <v>Court House</v>
          </cell>
        </row>
        <row r="1447">
          <cell r="A1447" t="str">
            <v>Richmond</v>
          </cell>
          <cell r="B1447">
            <v>8</v>
          </cell>
          <cell r="C1447" t="str">
            <v>Fire Department</v>
          </cell>
        </row>
        <row r="1448">
          <cell r="A1448" t="str">
            <v>Richmond</v>
          </cell>
          <cell r="B1448">
            <v>8</v>
          </cell>
          <cell r="C1448" t="str">
            <v>Health Center, Child Center, Clinic</v>
          </cell>
        </row>
        <row r="1449">
          <cell r="A1449" t="str">
            <v>Richmond</v>
          </cell>
          <cell r="B1449">
            <v>8</v>
          </cell>
          <cell r="C1449" t="str">
            <v>Homes for Indigent Children, Aged, Homelss</v>
          </cell>
        </row>
        <row r="1450">
          <cell r="A1450" t="str">
            <v>Richmond</v>
          </cell>
          <cell r="B1450">
            <v>8</v>
          </cell>
          <cell r="C1450" t="str">
            <v>Hospitals, Sanitariums, Mental Institutions</v>
          </cell>
        </row>
        <row r="1451">
          <cell r="A1451" t="str">
            <v>Richmond</v>
          </cell>
          <cell r="B1451">
            <v>8</v>
          </cell>
          <cell r="C1451" t="str">
            <v>Juvenile Detention Houses</v>
          </cell>
        </row>
        <row r="1452">
          <cell r="A1452" t="str">
            <v>Richmond</v>
          </cell>
          <cell r="B1452">
            <v>8</v>
          </cell>
          <cell r="C1452" t="str">
            <v>Library</v>
          </cell>
        </row>
        <row r="1453">
          <cell r="A1453" t="str">
            <v>Richmond</v>
          </cell>
          <cell r="B1453">
            <v>8</v>
          </cell>
          <cell r="C1453" t="str">
            <v>Lodge Rooms</v>
          </cell>
        </row>
        <row r="1454">
          <cell r="A1454" t="str">
            <v>Richmond</v>
          </cell>
          <cell r="B1454">
            <v>8</v>
          </cell>
          <cell r="C1454" t="str">
            <v>Military and Naval</v>
          </cell>
        </row>
        <row r="1455">
          <cell r="A1455" t="str">
            <v>Richmond</v>
          </cell>
          <cell r="B1455">
            <v>8</v>
          </cell>
          <cell r="C1455" t="str">
            <v>Miscellaneous</v>
          </cell>
        </row>
        <row r="1456">
          <cell r="A1456" t="str">
            <v>Richmond</v>
          </cell>
          <cell r="B1456">
            <v>8</v>
          </cell>
          <cell r="C1456" t="str">
            <v>Miscellaneous Including Riding Academies and Stables</v>
          </cell>
        </row>
        <row r="1457">
          <cell r="A1457" t="str">
            <v>Richmond</v>
          </cell>
          <cell r="B1457">
            <v>8</v>
          </cell>
          <cell r="C1457" t="str">
            <v>Museum</v>
          </cell>
        </row>
        <row r="1458">
          <cell r="A1458" t="str">
            <v>Richmond</v>
          </cell>
          <cell r="B1458">
            <v>8</v>
          </cell>
          <cell r="C1458" t="str">
            <v>Parochial Schools, Yeshivas</v>
          </cell>
        </row>
        <row r="1459">
          <cell r="A1459" t="str">
            <v>Richmond</v>
          </cell>
          <cell r="B1459">
            <v>8</v>
          </cell>
          <cell r="C1459" t="str">
            <v>Police Department</v>
          </cell>
        </row>
        <row r="1460">
          <cell r="A1460" t="str">
            <v>Richmond</v>
          </cell>
          <cell r="B1460">
            <v>8</v>
          </cell>
          <cell r="C1460" t="str">
            <v>Post Office</v>
          </cell>
        </row>
        <row r="1461">
          <cell r="A1461" t="str">
            <v>Richmond</v>
          </cell>
          <cell r="B1461">
            <v>8</v>
          </cell>
          <cell r="C1461" t="str">
            <v>Public Elementary Junior and Senior High Schools</v>
          </cell>
        </row>
        <row r="1462">
          <cell r="A1462" t="str">
            <v>Richmond</v>
          </cell>
          <cell r="B1462">
            <v>8</v>
          </cell>
          <cell r="C1462" t="str">
            <v>Schools or Academies</v>
          </cell>
        </row>
        <row r="1463">
          <cell r="A1463" t="str">
            <v>Richmond</v>
          </cell>
          <cell r="B1463">
            <v>8</v>
          </cell>
          <cell r="C1463" t="str">
            <v>Theological Seminaries</v>
          </cell>
        </row>
        <row r="1464">
          <cell r="A1464" t="str">
            <v>Rockland</v>
          </cell>
          <cell r="B1464">
            <v>600</v>
          </cell>
        </row>
        <row r="1465">
          <cell r="A1465" t="str">
            <v>Rockland</v>
          </cell>
          <cell r="B1465">
            <v>611</v>
          </cell>
        </row>
        <row r="1466">
          <cell r="A1466" t="str">
            <v>Rockland</v>
          </cell>
          <cell r="B1466">
            <v>612</v>
          </cell>
        </row>
        <row r="1467">
          <cell r="A1467" t="str">
            <v>Rockland</v>
          </cell>
          <cell r="B1467">
            <v>614</v>
          </cell>
        </row>
        <row r="1468">
          <cell r="A1468" t="str">
            <v>Rockland</v>
          </cell>
          <cell r="B1468">
            <v>615</v>
          </cell>
        </row>
        <row r="1469">
          <cell r="A1469" t="str">
            <v>Rockland</v>
          </cell>
          <cell r="B1469">
            <v>620</v>
          </cell>
        </row>
        <row r="1470">
          <cell r="A1470" t="str">
            <v>Rockland</v>
          </cell>
          <cell r="B1470">
            <v>630</v>
          </cell>
        </row>
        <row r="1471">
          <cell r="A1471" t="str">
            <v>Rockland</v>
          </cell>
          <cell r="B1471">
            <v>632</v>
          </cell>
        </row>
        <row r="1472">
          <cell r="A1472" t="str">
            <v>Rockland</v>
          </cell>
          <cell r="B1472">
            <v>640</v>
          </cell>
        </row>
        <row r="1473">
          <cell r="A1473" t="str">
            <v>Rockland</v>
          </cell>
          <cell r="B1473">
            <v>641</v>
          </cell>
        </row>
        <row r="1474">
          <cell r="A1474" t="str">
            <v>Rockland</v>
          </cell>
          <cell r="B1474">
            <v>642</v>
          </cell>
        </row>
        <row r="1475">
          <cell r="A1475" t="str">
            <v>Rockland</v>
          </cell>
          <cell r="B1475">
            <v>650</v>
          </cell>
        </row>
        <row r="1476">
          <cell r="A1476" t="str">
            <v>Rockland</v>
          </cell>
          <cell r="B1476">
            <v>651</v>
          </cell>
        </row>
        <row r="1477">
          <cell r="A1477" t="str">
            <v>Rockland</v>
          </cell>
          <cell r="B1477">
            <v>652</v>
          </cell>
        </row>
        <row r="1478">
          <cell r="A1478" t="str">
            <v>Rockland</v>
          </cell>
          <cell r="B1478">
            <v>653</v>
          </cell>
        </row>
        <row r="1479">
          <cell r="A1479" t="str">
            <v>Rockland</v>
          </cell>
          <cell r="B1479">
            <v>661</v>
          </cell>
        </row>
        <row r="1480">
          <cell r="A1480" t="str">
            <v>Rockland</v>
          </cell>
          <cell r="B1480">
            <v>662</v>
          </cell>
        </row>
        <row r="1481">
          <cell r="A1481" t="str">
            <v>Rockland</v>
          </cell>
          <cell r="B1481">
            <v>680</v>
          </cell>
        </row>
        <row r="1482">
          <cell r="A1482" t="str">
            <v>Rockland</v>
          </cell>
          <cell r="B1482">
            <v>681</v>
          </cell>
        </row>
        <row r="1483">
          <cell r="A1483" t="str">
            <v>Rockland</v>
          </cell>
          <cell r="B1483">
            <v>682</v>
          </cell>
        </row>
        <row r="1484">
          <cell r="A1484" t="str">
            <v>Rockland</v>
          </cell>
          <cell r="B1484">
            <v>690</v>
          </cell>
        </row>
        <row r="1485">
          <cell r="A1485" t="str">
            <v>Rockland</v>
          </cell>
          <cell r="B1485">
            <v>692</v>
          </cell>
        </row>
        <row r="1486">
          <cell r="A1486" t="str">
            <v>Rockland</v>
          </cell>
          <cell r="B1486">
            <v>695</v>
          </cell>
        </row>
        <row r="1487">
          <cell r="A1487" t="str">
            <v>Rockland</v>
          </cell>
          <cell r="B1487">
            <v>816</v>
          </cell>
        </row>
        <row r="1488">
          <cell r="A1488" t="str">
            <v>Rockland</v>
          </cell>
          <cell r="B1488">
            <v>821</v>
          </cell>
        </row>
        <row r="1489">
          <cell r="A1489" t="str">
            <v>Rockland</v>
          </cell>
          <cell r="B1489">
            <v>822</v>
          </cell>
        </row>
        <row r="1490">
          <cell r="A1490" t="str">
            <v>Rockland</v>
          </cell>
          <cell r="B1490">
            <v>831</v>
          </cell>
        </row>
        <row r="1491">
          <cell r="A1491" t="str">
            <v>Rockland</v>
          </cell>
          <cell r="B1491">
            <v>843</v>
          </cell>
        </row>
        <row r="1492">
          <cell r="A1492" t="str">
            <v>Rockland</v>
          </cell>
          <cell r="B1492">
            <v>850</v>
          </cell>
        </row>
        <row r="1493">
          <cell r="A1493" t="str">
            <v>Rockland</v>
          </cell>
          <cell r="B1493">
            <v>851</v>
          </cell>
        </row>
        <row r="1494">
          <cell r="A1494" t="str">
            <v>Rockland</v>
          </cell>
          <cell r="B1494">
            <v>852</v>
          </cell>
        </row>
        <row r="1495">
          <cell r="A1495" t="str">
            <v>Rockland</v>
          </cell>
          <cell r="B1495">
            <v>853</v>
          </cell>
        </row>
        <row r="1496">
          <cell r="A1496" t="str">
            <v>Rockland</v>
          </cell>
          <cell r="B1496">
            <v>870</v>
          </cell>
        </row>
        <row r="1497">
          <cell r="A1497" t="str">
            <v>Saratoga</v>
          </cell>
          <cell r="B1497">
            <v>611</v>
          </cell>
        </row>
        <row r="1498">
          <cell r="A1498" t="str">
            <v>Saratoga</v>
          </cell>
          <cell r="B1498">
            <v>612</v>
          </cell>
        </row>
        <row r="1499">
          <cell r="A1499" t="str">
            <v>Saratoga</v>
          </cell>
          <cell r="B1499">
            <v>613</v>
          </cell>
        </row>
        <row r="1500">
          <cell r="A1500" t="str">
            <v>Saratoga</v>
          </cell>
          <cell r="B1500">
            <v>614</v>
          </cell>
        </row>
        <row r="1501">
          <cell r="A1501" t="str">
            <v>Saratoga</v>
          </cell>
          <cell r="B1501">
            <v>615</v>
          </cell>
        </row>
        <row r="1502">
          <cell r="A1502" t="str">
            <v>Saratoga</v>
          </cell>
          <cell r="B1502">
            <v>632</v>
          </cell>
        </row>
        <row r="1503">
          <cell r="A1503" t="str">
            <v>Saratoga</v>
          </cell>
          <cell r="B1503">
            <v>641</v>
          </cell>
        </row>
        <row r="1504">
          <cell r="A1504" t="str">
            <v>Saratoga</v>
          </cell>
          <cell r="B1504">
            <v>642</v>
          </cell>
        </row>
        <row r="1505">
          <cell r="A1505" t="str">
            <v>Saratoga</v>
          </cell>
          <cell r="B1505">
            <v>650</v>
          </cell>
        </row>
        <row r="1506">
          <cell r="A1506" t="str">
            <v>Saratoga</v>
          </cell>
          <cell r="B1506">
            <v>651</v>
          </cell>
        </row>
        <row r="1507">
          <cell r="A1507" t="str">
            <v>Saratoga</v>
          </cell>
          <cell r="B1507">
            <v>652</v>
          </cell>
        </row>
        <row r="1508">
          <cell r="A1508" t="str">
            <v>Saratoga</v>
          </cell>
          <cell r="B1508">
            <v>653</v>
          </cell>
        </row>
        <row r="1509">
          <cell r="A1509" t="str">
            <v>Saratoga</v>
          </cell>
          <cell r="B1509">
            <v>661</v>
          </cell>
        </row>
        <row r="1510">
          <cell r="A1510" t="str">
            <v>Saratoga</v>
          </cell>
          <cell r="B1510">
            <v>662</v>
          </cell>
        </row>
        <row r="1511">
          <cell r="A1511" t="str">
            <v>Saratoga</v>
          </cell>
          <cell r="B1511">
            <v>670</v>
          </cell>
        </row>
        <row r="1512">
          <cell r="A1512" t="str">
            <v>Saratoga</v>
          </cell>
          <cell r="B1512">
            <v>680</v>
          </cell>
        </row>
        <row r="1513">
          <cell r="A1513" t="str">
            <v>Saratoga</v>
          </cell>
          <cell r="B1513">
            <v>681</v>
          </cell>
        </row>
        <row r="1514">
          <cell r="A1514" t="str">
            <v>Saratoga</v>
          </cell>
          <cell r="B1514">
            <v>682</v>
          </cell>
        </row>
        <row r="1515">
          <cell r="A1515" t="str">
            <v>Saratoga</v>
          </cell>
          <cell r="B1515">
            <v>692</v>
          </cell>
        </row>
        <row r="1516">
          <cell r="A1516" t="str">
            <v>Saratoga</v>
          </cell>
          <cell r="B1516">
            <v>695</v>
          </cell>
        </row>
        <row r="1517">
          <cell r="A1517" t="str">
            <v>Saratoga</v>
          </cell>
          <cell r="B1517">
            <v>800</v>
          </cell>
        </row>
        <row r="1518">
          <cell r="A1518" t="str">
            <v>Saratoga</v>
          </cell>
          <cell r="B1518">
            <v>821</v>
          </cell>
        </row>
        <row r="1519">
          <cell r="A1519" t="str">
            <v>Saratoga</v>
          </cell>
          <cell r="B1519">
            <v>822</v>
          </cell>
        </row>
        <row r="1520">
          <cell r="A1520" t="str">
            <v>Saratoga</v>
          </cell>
          <cell r="B1520">
            <v>823</v>
          </cell>
        </row>
        <row r="1521">
          <cell r="A1521" t="str">
            <v>Saratoga</v>
          </cell>
          <cell r="B1521">
            <v>826</v>
          </cell>
        </row>
        <row r="1522">
          <cell r="A1522" t="str">
            <v>Saratoga</v>
          </cell>
          <cell r="B1522">
            <v>827</v>
          </cell>
        </row>
        <row r="1523">
          <cell r="A1523" t="str">
            <v>Saratoga</v>
          </cell>
          <cell r="B1523">
            <v>837</v>
          </cell>
        </row>
        <row r="1524">
          <cell r="A1524" t="str">
            <v>Saratoga</v>
          </cell>
          <cell r="B1524">
            <v>843</v>
          </cell>
        </row>
        <row r="1525">
          <cell r="A1525" t="str">
            <v>Saratoga</v>
          </cell>
          <cell r="B1525">
            <v>844</v>
          </cell>
        </row>
        <row r="1526">
          <cell r="A1526" t="str">
            <v>Saratoga</v>
          </cell>
          <cell r="B1526">
            <v>845</v>
          </cell>
        </row>
        <row r="1527">
          <cell r="A1527" t="str">
            <v>Saratoga</v>
          </cell>
          <cell r="B1527">
            <v>850</v>
          </cell>
        </row>
        <row r="1528">
          <cell r="A1528" t="str">
            <v>Saratoga</v>
          </cell>
          <cell r="B1528">
            <v>851</v>
          </cell>
        </row>
        <row r="1529">
          <cell r="A1529" t="str">
            <v>Saratoga</v>
          </cell>
          <cell r="B1529">
            <v>852</v>
          </cell>
        </row>
        <row r="1530">
          <cell r="A1530" t="str">
            <v>Saratoga</v>
          </cell>
          <cell r="B1530">
            <v>853</v>
          </cell>
        </row>
        <row r="1531">
          <cell r="A1531" t="str">
            <v>Saratoga</v>
          </cell>
          <cell r="B1531">
            <v>862</v>
          </cell>
        </row>
        <row r="1532">
          <cell r="A1532" t="str">
            <v>Schenectady</v>
          </cell>
          <cell r="B1532">
            <v>600</v>
          </cell>
        </row>
        <row r="1533">
          <cell r="A1533" t="str">
            <v>Schenectady</v>
          </cell>
          <cell r="B1533">
            <v>611</v>
          </cell>
        </row>
        <row r="1534">
          <cell r="A1534" t="str">
            <v>Schenectady</v>
          </cell>
          <cell r="B1534">
            <v>612</v>
          </cell>
        </row>
        <row r="1535">
          <cell r="A1535" t="str">
            <v>Schenectady</v>
          </cell>
          <cell r="B1535">
            <v>613</v>
          </cell>
        </row>
        <row r="1536">
          <cell r="A1536" t="str">
            <v>Schenectady</v>
          </cell>
          <cell r="B1536">
            <v>614</v>
          </cell>
        </row>
        <row r="1537">
          <cell r="A1537" t="str">
            <v>Schenectady</v>
          </cell>
          <cell r="B1537">
            <v>615</v>
          </cell>
        </row>
        <row r="1538">
          <cell r="A1538" t="str">
            <v>Schenectady</v>
          </cell>
          <cell r="B1538">
            <v>620</v>
          </cell>
        </row>
        <row r="1539">
          <cell r="A1539" t="str">
            <v>Schenectady</v>
          </cell>
          <cell r="B1539">
            <v>632</v>
          </cell>
        </row>
        <row r="1540">
          <cell r="A1540" t="str">
            <v>Schenectady</v>
          </cell>
          <cell r="B1540">
            <v>633</v>
          </cell>
        </row>
        <row r="1541">
          <cell r="A1541" t="str">
            <v>Schenectady</v>
          </cell>
          <cell r="B1541">
            <v>642</v>
          </cell>
        </row>
        <row r="1542">
          <cell r="A1542" t="str">
            <v>Schenectady</v>
          </cell>
          <cell r="B1542">
            <v>650</v>
          </cell>
        </row>
        <row r="1543">
          <cell r="A1543" t="str">
            <v>Schenectady</v>
          </cell>
          <cell r="B1543">
            <v>651</v>
          </cell>
        </row>
        <row r="1544">
          <cell r="A1544" t="str">
            <v>Schenectady</v>
          </cell>
          <cell r="B1544">
            <v>652</v>
          </cell>
        </row>
        <row r="1545">
          <cell r="A1545" t="str">
            <v>Schenectady</v>
          </cell>
          <cell r="B1545">
            <v>653</v>
          </cell>
        </row>
        <row r="1546">
          <cell r="A1546" t="str">
            <v>Schenectady</v>
          </cell>
          <cell r="B1546">
            <v>661</v>
          </cell>
        </row>
        <row r="1547">
          <cell r="A1547" t="str">
            <v>Schenectady</v>
          </cell>
          <cell r="B1547">
            <v>662</v>
          </cell>
        </row>
        <row r="1548">
          <cell r="A1548" t="str">
            <v>Schenectady</v>
          </cell>
          <cell r="B1548">
            <v>681</v>
          </cell>
        </row>
        <row r="1549">
          <cell r="A1549" t="str">
            <v>Schenectady</v>
          </cell>
          <cell r="B1549">
            <v>682</v>
          </cell>
        </row>
        <row r="1550">
          <cell r="A1550" t="str">
            <v>Schenectady</v>
          </cell>
          <cell r="B1550">
            <v>690</v>
          </cell>
        </row>
        <row r="1551">
          <cell r="A1551" t="str">
            <v>Schenectady</v>
          </cell>
          <cell r="B1551">
            <v>691</v>
          </cell>
        </row>
        <row r="1552">
          <cell r="A1552" t="str">
            <v>Schenectady</v>
          </cell>
          <cell r="B1552">
            <v>692</v>
          </cell>
        </row>
        <row r="1553">
          <cell r="A1553" t="str">
            <v>Schenectady</v>
          </cell>
          <cell r="B1553">
            <v>695</v>
          </cell>
        </row>
        <row r="1554">
          <cell r="A1554" t="str">
            <v>Schenectady</v>
          </cell>
          <cell r="B1554">
            <v>820</v>
          </cell>
        </row>
        <row r="1555">
          <cell r="A1555" t="str">
            <v>Schenectady</v>
          </cell>
          <cell r="B1555">
            <v>821</v>
          </cell>
        </row>
        <row r="1556">
          <cell r="A1556" t="str">
            <v>Schenectady</v>
          </cell>
          <cell r="B1556">
            <v>822</v>
          </cell>
        </row>
        <row r="1557">
          <cell r="A1557" t="str">
            <v>Schenectady</v>
          </cell>
          <cell r="B1557">
            <v>823</v>
          </cell>
        </row>
        <row r="1558">
          <cell r="A1558" t="str">
            <v>Schenectady</v>
          </cell>
          <cell r="B1558">
            <v>837</v>
          </cell>
        </row>
        <row r="1559">
          <cell r="A1559" t="str">
            <v>Schenectady</v>
          </cell>
          <cell r="B1559">
            <v>844</v>
          </cell>
        </row>
        <row r="1560">
          <cell r="A1560" t="str">
            <v>Schenectady</v>
          </cell>
          <cell r="B1560">
            <v>845</v>
          </cell>
        </row>
        <row r="1561">
          <cell r="A1561" t="str">
            <v>Schenectady</v>
          </cell>
          <cell r="B1561">
            <v>851</v>
          </cell>
        </row>
        <row r="1562">
          <cell r="A1562" t="str">
            <v>Schenectady</v>
          </cell>
          <cell r="B1562">
            <v>852</v>
          </cell>
        </row>
        <row r="1563">
          <cell r="A1563" t="str">
            <v>Schenectady</v>
          </cell>
          <cell r="B1563">
            <v>853</v>
          </cell>
        </row>
        <row r="1564">
          <cell r="A1564" t="str">
            <v>Schenectady</v>
          </cell>
          <cell r="B1564">
            <v>878</v>
          </cell>
        </row>
        <row r="1565">
          <cell r="A1565" t="str">
            <v>Schoharie</v>
          </cell>
          <cell r="B1565">
            <v>612</v>
          </cell>
        </row>
        <row r="1566">
          <cell r="A1566" t="str">
            <v>Schoharie</v>
          </cell>
          <cell r="B1566">
            <v>613</v>
          </cell>
        </row>
        <row r="1567">
          <cell r="A1567" t="str">
            <v>Schoharie</v>
          </cell>
          <cell r="B1567">
            <v>614</v>
          </cell>
        </row>
        <row r="1568">
          <cell r="A1568" t="str">
            <v>Schoharie</v>
          </cell>
          <cell r="B1568">
            <v>620</v>
          </cell>
        </row>
        <row r="1569">
          <cell r="A1569" t="str">
            <v>Schoharie</v>
          </cell>
          <cell r="B1569">
            <v>630</v>
          </cell>
        </row>
        <row r="1570">
          <cell r="A1570" t="str">
            <v>Schoharie</v>
          </cell>
          <cell r="B1570">
            <v>650</v>
          </cell>
        </row>
        <row r="1571">
          <cell r="A1571" t="str">
            <v>Schoharie</v>
          </cell>
          <cell r="B1571">
            <v>651</v>
          </cell>
        </row>
        <row r="1572">
          <cell r="A1572" t="str">
            <v>Schoharie</v>
          </cell>
          <cell r="B1572">
            <v>652</v>
          </cell>
        </row>
        <row r="1573">
          <cell r="A1573" t="str">
            <v>Schoharie</v>
          </cell>
          <cell r="B1573">
            <v>653</v>
          </cell>
        </row>
        <row r="1574">
          <cell r="A1574" t="str">
            <v>Schoharie</v>
          </cell>
          <cell r="B1574">
            <v>662</v>
          </cell>
        </row>
        <row r="1575">
          <cell r="A1575" t="str">
            <v>Schoharie</v>
          </cell>
          <cell r="B1575">
            <v>670</v>
          </cell>
        </row>
        <row r="1576">
          <cell r="A1576" t="str">
            <v>Schoharie</v>
          </cell>
          <cell r="B1576">
            <v>681</v>
          </cell>
        </row>
        <row r="1577">
          <cell r="A1577" t="str">
            <v>Schoharie</v>
          </cell>
          <cell r="B1577">
            <v>682</v>
          </cell>
        </row>
        <row r="1578">
          <cell r="A1578" t="str">
            <v>Schoharie</v>
          </cell>
          <cell r="B1578">
            <v>690</v>
          </cell>
        </row>
        <row r="1579">
          <cell r="A1579" t="str">
            <v>Schoharie</v>
          </cell>
          <cell r="B1579">
            <v>695</v>
          </cell>
        </row>
        <row r="1580">
          <cell r="A1580" t="str">
            <v>Schoharie</v>
          </cell>
          <cell r="B1580">
            <v>822</v>
          </cell>
        </row>
        <row r="1581">
          <cell r="A1581" t="str">
            <v>Schoharie</v>
          </cell>
          <cell r="B1581">
            <v>836</v>
          </cell>
        </row>
        <row r="1582">
          <cell r="A1582" t="str">
            <v>Schoharie</v>
          </cell>
          <cell r="B1582">
            <v>843</v>
          </cell>
        </row>
        <row r="1583">
          <cell r="A1583" t="str">
            <v>Schoharie</v>
          </cell>
          <cell r="B1583">
            <v>845</v>
          </cell>
        </row>
        <row r="1584">
          <cell r="A1584" t="str">
            <v>Schoharie</v>
          </cell>
          <cell r="B1584">
            <v>850</v>
          </cell>
        </row>
        <row r="1585">
          <cell r="A1585" t="str">
            <v>Schoharie</v>
          </cell>
          <cell r="B1585">
            <v>851</v>
          </cell>
        </row>
        <row r="1586">
          <cell r="A1586" t="str">
            <v>Schoharie</v>
          </cell>
          <cell r="B1586">
            <v>852</v>
          </cell>
        </row>
        <row r="1587">
          <cell r="A1587" t="str">
            <v>Schoharie</v>
          </cell>
          <cell r="B1587">
            <v>853</v>
          </cell>
        </row>
        <row r="1588">
          <cell r="A1588" t="str">
            <v>Schoharie</v>
          </cell>
          <cell r="B1588">
            <v>872</v>
          </cell>
        </row>
        <row r="1589">
          <cell r="A1589" t="str">
            <v>Schoharie</v>
          </cell>
          <cell r="B1589">
            <v>874</v>
          </cell>
        </row>
        <row r="1590">
          <cell r="A1590" t="str">
            <v>Schuyler</v>
          </cell>
          <cell r="B1590">
            <v>611</v>
          </cell>
        </row>
        <row r="1591">
          <cell r="A1591" t="str">
            <v>Schuyler</v>
          </cell>
          <cell r="B1591">
            <v>612</v>
          </cell>
        </row>
        <row r="1592">
          <cell r="A1592" t="str">
            <v>Schuyler</v>
          </cell>
          <cell r="B1592">
            <v>614</v>
          </cell>
        </row>
        <row r="1593">
          <cell r="A1593" t="str">
            <v>Schuyler</v>
          </cell>
          <cell r="B1593">
            <v>633</v>
          </cell>
        </row>
        <row r="1594">
          <cell r="A1594" t="str">
            <v>Schuyler</v>
          </cell>
          <cell r="B1594">
            <v>650</v>
          </cell>
        </row>
        <row r="1595">
          <cell r="A1595" t="str">
            <v>Schuyler</v>
          </cell>
          <cell r="B1595">
            <v>651</v>
          </cell>
        </row>
        <row r="1596">
          <cell r="A1596" t="str">
            <v>Schuyler</v>
          </cell>
          <cell r="B1596">
            <v>652</v>
          </cell>
        </row>
        <row r="1597">
          <cell r="A1597" t="str">
            <v>Schuyler</v>
          </cell>
          <cell r="B1597">
            <v>653</v>
          </cell>
        </row>
        <row r="1598">
          <cell r="A1598" t="str">
            <v>Schuyler</v>
          </cell>
          <cell r="B1598">
            <v>662</v>
          </cell>
        </row>
        <row r="1599">
          <cell r="A1599" t="str">
            <v>Schuyler</v>
          </cell>
          <cell r="B1599">
            <v>682</v>
          </cell>
        </row>
        <row r="1600">
          <cell r="A1600" t="str">
            <v>Schuyler</v>
          </cell>
          <cell r="B1600">
            <v>692</v>
          </cell>
        </row>
        <row r="1601">
          <cell r="A1601" t="str">
            <v>Schuyler</v>
          </cell>
          <cell r="B1601">
            <v>695</v>
          </cell>
        </row>
        <row r="1602">
          <cell r="A1602" t="str">
            <v>Schuyler</v>
          </cell>
          <cell r="B1602">
            <v>821</v>
          </cell>
        </row>
        <row r="1603">
          <cell r="A1603" t="str">
            <v>Schuyler</v>
          </cell>
          <cell r="B1603">
            <v>822</v>
          </cell>
        </row>
        <row r="1604">
          <cell r="A1604" t="str">
            <v>Schuyler</v>
          </cell>
          <cell r="B1604">
            <v>823</v>
          </cell>
        </row>
        <row r="1605">
          <cell r="A1605" t="str">
            <v>Schuyler</v>
          </cell>
          <cell r="B1605">
            <v>826</v>
          </cell>
        </row>
        <row r="1606">
          <cell r="A1606" t="str">
            <v>Schuyler</v>
          </cell>
          <cell r="B1606">
            <v>837</v>
          </cell>
        </row>
        <row r="1607">
          <cell r="A1607" t="str">
            <v>Schuyler</v>
          </cell>
          <cell r="B1607">
            <v>845</v>
          </cell>
        </row>
        <row r="1608">
          <cell r="A1608" t="str">
            <v>Schuyler</v>
          </cell>
          <cell r="B1608">
            <v>846</v>
          </cell>
        </row>
        <row r="1609">
          <cell r="A1609" t="str">
            <v>Schuyler</v>
          </cell>
          <cell r="B1609">
            <v>852</v>
          </cell>
        </row>
        <row r="1610">
          <cell r="A1610" t="str">
            <v>Schuyler</v>
          </cell>
          <cell r="B1610">
            <v>853</v>
          </cell>
        </row>
        <row r="1611">
          <cell r="A1611" t="str">
            <v>Schuyler</v>
          </cell>
          <cell r="B1611">
            <v>870</v>
          </cell>
        </row>
        <row r="1612">
          <cell r="A1612" t="str">
            <v>Seneca</v>
          </cell>
          <cell r="B1612">
            <v>612</v>
          </cell>
        </row>
        <row r="1613">
          <cell r="A1613" t="str">
            <v>Seneca</v>
          </cell>
          <cell r="B1613">
            <v>614</v>
          </cell>
        </row>
        <row r="1614">
          <cell r="A1614" t="str">
            <v>Seneca</v>
          </cell>
          <cell r="B1614">
            <v>615</v>
          </cell>
        </row>
        <row r="1615">
          <cell r="A1615" t="str">
            <v>Seneca</v>
          </cell>
          <cell r="B1615">
            <v>632</v>
          </cell>
        </row>
        <row r="1616">
          <cell r="A1616" t="str">
            <v>Seneca</v>
          </cell>
          <cell r="B1616">
            <v>642</v>
          </cell>
        </row>
        <row r="1617">
          <cell r="A1617" t="str">
            <v>Seneca</v>
          </cell>
          <cell r="B1617">
            <v>650</v>
          </cell>
        </row>
        <row r="1618">
          <cell r="A1618" t="str">
            <v>Seneca</v>
          </cell>
          <cell r="B1618">
            <v>651</v>
          </cell>
        </row>
        <row r="1619">
          <cell r="A1619" t="str">
            <v>Seneca</v>
          </cell>
          <cell r="B1619">
            <v>652</v>
          </cell>
        </row>
        <row r="1620">
          <cell r="A1620" t="str">
            <v>Seneca</v>
          </cell>
          <cell r="B1620">
            <v>653</v>
          </cell>
        </row>
        <row r="1621">
          <cell r="A1621" t="str">
            <v>Seneca</v>
          </cell>
          <cell r="B1621">
            <v>661</v>
          </cell>
        </row>
        <row r="1622">
          <cell r="A1622" t="str">
            <v>Seneca</v>
          </cell>
          <cell r="B1622">
            <v>662</v>
          </cell>
        </row>
        <row r="1623">
          <cell r="A1623" t="str">
            <v>Seneca</v>
          </cell>
          <cell r="B1623">
            <v>670</v>
          </cell>
        </row>
        <row r="1624">
          <cell r="A1624" t="str">
            <v>Seneca</v>
          </cell>
          <cell r="B1624">
            <v>681</v>
          </cell>
        </row>
        <row r="1625">
          <cell r="A1625" t="str">
            <v>Seneca</v>
          </cell>
          <cell r="B1625">
            <v>682</v>
          </cell>
        </row>
        <row r="1626">
          <cell r="A1626" t="str">
            <v>Seneca</v>
          </cell>
          <cell r="B1626">
            <v>692</v>
          </cell>
        </row>
        <row r="1627">
          <cell r="A1627" t="str">
            <v>Seneca</v>
          </cell>
          <cell r="B1627">
            <v>695</v>
          </cell>
        </row>
        <row r="1628">
          <cell r="A1628" t="str">
            <v>Seneca</v>
          </cell>
          <cell r="B1628">
            <v>822</v>
          </cell>
        </row>
        <row r="1629">
          <cell r="A1629" t="str">
            <v>Seneca</v>
          </cell>
          <cell r="B1629">
            <v>823</v>
          </cell>
        </row>
        <row r="1630">
          <cell r="A1630" t="str">
            <v>Seneca</v>
          </cell>
          <cell r="B1630">
            <v>841</v>
          </cell>
        </row>
        <row r="1631">
          <cell r="A1631" t="str">
            <v>Seneca</v>
          </cell>
          <cell r="B1631">
            <v>844</v>
          </cell>
        </row>
        <row r="1632">
          <cell r="A1632" t="str">
            <v>Seneca</v>
          </cell>
          <cell r="B1632">
            <v>845</v>
          </cell>
        </row>
        <row r="1633">
          <cell r="A1633" t="str">
            <v>Seneca</v>
          </cell>
          <cell r="B1633">
            <v>846</v>
          </cell>
        </row>
        <row r="1634">
          <cell r="A1634" t="str">
            <v>Seneca</v>
          </cell>
          <cell r="B1634">
            <v>851</v>
          </cell>
        </row>
        <row r="1635">
          <cell r="A1635" t="str">
            <v>Seneca</v>
          </cell>
          <cell r="B1635">
            <v>852</v>
          </cell>
        </row>
        <row r="1636">
          <cell r="A1636" t="str">
            <v>Seneca</v>
          </cell>
          <cell r="B1636">
            <v>853</v>
          </cell>
        </row>
        <row r="1637">
          <cell r="A1637" t="str">
            <v>Seneca</v>
          </cell>
          <cell r="B1637">
            <v>862</v>
          </cell>
        </row>
        <row r="1638">
          <cell r="A1638" t="str">
            <v>Seneca</v>
          </cell>
          <cell r="B1638">
            <v>883</v>
          </cell>
        </row>
        <row r="1639">
          <cell r="A1639" t="str">
            <v>StLawrence</v>
          </cell>
          <cell r="B1639">
            <v>600</v>
          </cell>
        </row>
        <row r="1640">
          <cell r="A1640" t="str">
            <v>StLawrence</v>
          </cell>
          <cell r="B1640">
            <v>611</v>
          </cell>
        </row>
        <row r="1641">
          <cell r="A1641" t="str">
            <v>StLawrence</v>
          </cell>
          <cell r="B1641">
            <v>612</v>
          </cell>
        </row>
        <row r="1642">
          <cell r="A1642" t="str">
            <v>StLawrence</v>
          </cell>
          <cell r="B1642">
            <v>613</v>
          </cell>
        </row>
        <row r="1643">
          <cell r="A1643" t="str">
            <v>StLawrence</v>
          </cell>
          <cell r="B1643">
            <v>614</v>
          </cell>
        </row>
        <row r="1644">
          <cell r="A1644" t="str">
            <v>StLawrence</v>
          </cell>
          <cell r="B1644">
            <v>615</v>
          </cell>
        </row>
        <row r="1645">
          <cell r="A1645" t="str">
            <v>StLawrence</v>
          </cell>
          <cell r="B1645">
            <v>620</v>
          </cell>
        </row>
        <row r="1646">
          <cell r="A1646" t="str">
            <v>StLawrence</v>
          </cell>
          <cell r="B1646">
            <v>632</v>
          </cell>
        </row>
        <row r="1647">
          <cell r="A1647" t="str">
            <v>StLawrence</v>
          </cell>
          <cell r="B1647">
            <v>642</v>
          </cell>
        </row>
        <row r="1648">
          <cell r="A1648" t="str">
            <v>StLawrence</v>
          </cell>
          <cell r="B1648">
            <v>650</v>
          </cell>
        </row>
        <row r="1649">
          <cell r="A1649" t="str">
            <v>StLawrence</v>
          </cell>
          <cell r="B1649">
            <v>651</v>
          </cell>
        </row>
        <row r="1650">
          <cell r="A1650" t="str">
            <v>StLawrence</v>
          </cell>
          <cell r="B1650">
            <v>652</v>
          </cell>
        </row>
        <row r="1651">
          <cell r="A1651" t="str">
            <v>StLawrence</v>
          </cell>
          <cell r="B1651">
            <v>653</v>
          </cell>
        </row>
        <row r="1652">
          <cell r="A1652" t="str">
            <v>StLawrence</v>
          </cell>
          <cell r="B1652">
            <v>661</v>
          </cell>
        </row>
        <row r="1653">
          <cell r="A1653" t="str">
            <v>StLawrence</v>
          </cell>
          <cell r="B1653">
            <v>662</v>
          </cell>
        </row>
        <row r="1654">
          <cell r="A1654" t="str">
            <v>StLawrence</v>
          </cell>
          <cell r="B1654">
            <v>670</v>
          </cell>
        </row>
        <row r="1655">
          <cell r="A1655" t="str">
            <v>StLawrence</v>
          </cell>
          <cell r="B1655">
            <v>680</v>
          </cell>
        </row>
        <row r="1656">
          <cell r="A1656" t="str">
            <v>StLawrence</v>
          </cell>
          <cell r="B1656">
            <v>681</v>
          </cell>
        </row>
        <row r="1657">
          <cell r="A1657" t="str">
            <v>StLawrence</v>
          </cell>
          <cell r="B1657">
            <v>682</v>
          </cell>
        </row>
        <row r="1658">
          <cell r="A1658" t="str">
            <v>StLawrence</v>
          </cell>
          <cell r="B1658">
            <v>690</v>
          </cell>
        </row>
        <row r="1659">
          <cell r="A1659" t="str">
            <v>StLawrence</v>
          </cell>
          <cell r="B1659">
            <v>692</v>
          </cell>
        </row>
        <row r="1660">
          <cell r="A1660" t="str">
            <v>StLawrence</v>
          </cell>
          <cell r="B1660">
            <v>694</v>
          </cell>
        </row>
        <row r="1661">
          <cell r="A1661" t="str">
            <v>StLawrence</v>
          </cell>
          <cell r="B1661">
            <v>695</v>
          </cell>
        </row>
        <row r="1662">
          <cell r="A1662" t="str">
            <v>StLawrence</v>
          </cell>
          <cell r="B1662">
            <v>822</v>
          </cell>
        </row>
        <row r="1663">
          <cell r="A1663" t="str">
            <v>StLawrence</v>
          </cell>
          <cell r="B1663">
            <v>833</v>
          </cell>
        </row>
        <row r="1664">
          <cell r="A1664" t="str">
            <v>StLawrence</v>
          </cell>
          <cell r="B1664">
            <v>834</v>
          </cell>
        </row>
        <row r="1665">
          <cell r="A1665" t="str">
            <v>StLawrence</v>
          </cell>
          <cell r="B1665">
            <v>843</v>
          </cell>
        </row>
        <row r="1666">
          <cell r="A1666" t="str">
            <v>StLawrence</v>
          </cell>
          <cell r="B1666">
            <v>844</v>
          </cell>
        </row>
        <row r="1667">
          <cell r="A1667" t="str">
            <v>StLawrence</v>
          </cell>
          <cell r="B1667">
            <v>845</v>
          </cell>
        </row>
        <row r="1668">
          <cell r="A1668" t="str">
            <v>StLawrence</v>
          </cell>
          <cell r="B1668">
            <v>846</v>
          </cell>
        </row>
        <row r="1669">
          <cell r="A1669" t="str">
            <v>StLawrence</v>
          </cell>
          <cell r="B1669">
            <v>851</v>
          </cell>
        </row>
        <row r="1670">
          <cell r="A1670" t="str">
            <v>StLawrence</v>
          </cell>
          <cell r="B1670">
            <v>852</v>
          </cell>
        </row>
        <row r="1671">
          <cell r="A1671" t="str">
            <v>StLawrence</v>
          </cell>
          <cell r="B1671">
            <v>853</v>
          </cell>
        </row>
        <row r="1672">
          <cell r="A1672" t="str">
            <v>StLawrence</v>
          </cell>
          <cell r="B1672">
            <v>862</v>
          </cell>
        </row>
        <row r="1673">
          <cell r="A1673" t="str">
            <v>StLawrence</v>
          </cell>
          <cell r="B1673">
            <v>872</v>
          </cell>
        </row>
        <row r="1674">
          <cell r="A1674" t="str">
            <v>StLawrence</v>
          </cell>
          <cell r="B1674">
            <v>874</v>
          </cell>
        </row>
        <row r="1675">
          <cell r="A1675" t="str">
            <v>StLawrence</v>
          </cell>
          <cell r="B1675">
            <v>875</v>
          </cell>
        </row>
        <row r="1676">
          <cell r="A1676" t="str">
            <v>StLawrence</v>
          </cell>
          <cell r="B1676">
            <v>877</v>
          </cell>
        </row>
        <row r="1677">
          <cell r="A1677" t="str">
            <v>StLawrence</v>
          </cell>
          <cell r="B1677">
            <v>882</v>
          </cell>
        </row>
        <row r="1678">
          <cell r="A1678" t="str">
            <v>StLawrence</v>
          </cell>
          <cell r="B1678">
            <v>884</v>
          </cell>
        </row>
        <row r="1679">
          <cell r="A1679" t="str">
            <v>Steuben</v>
          </cell>
          <cell r="B1679">
            <v>600</v>
          </cell>
        </row>
        <row r="1680">
          <cell r="A1680" t="str">
            <v>Steuben</v>
          </cell>
          <cell r="B1680">
            <v>611</v>
          </cell>
        </row>
        <row r="1681">
          <cell r="A1681" t="str">
            <v>Steuben</v>
          </cell>
          <cell r="B1681">
            <v>612</v>
          </cell>
        </row>
        <row r="1682">
          <cell r="A1682" t="str">
            <v>Steuben</v>
          </cell>
          <cell r="B1682">
            <v>613</v>
          </cell>
        </row>
        <row r="1683">
          <cell r="A1683" t="str">
            <v>Steuben</v>
          </cell>
          <cell r="B1683">
            <v>614</v>
          </cell>
        </row>
        <row r="1684">
          <cell r="A1684" t="str">
            <v>Steuben</v>
          </cell>
          <cell r="B1684">
            <v>615</v>
          </cell>
        </row>
        <row r="1685">
          <cell r="A1685" t="str">
            <v>Steuben</v>
          </cell>
          <cell r="B1685">
            <v>632</v>
          </cell>
        </row>
        <row r="1686">
          <cell r="A1686" t="str">
            <v>Steuben</v>
          </cell>
          <cell r="B1686">
            <v>641</v>
          </cell>
        </row>
        <row r="1687">
          <cell r="A1687" t="str">
            <v>Steuben</v>
          </cell>
          <cell r="B1687">
            <v>642</v>
          </cell>
        </row>
        <row r="1688">
          <cell r="A1688" t="str">
            <v>Steuben</v>
          </cell>
          <cell r="B1688">
            <v>650</v>
          </cell>
        </row>
        <row r="1689">
          <cell r="A1689" t="str">
            <v>Steuben</v>
          </cell>
          <cell r="B1689">
            <v>651</v>
          </cell>
        </row>
        <row r="1690">
          <cell r="A1690" t="str">
            <v>Steuben</v>
          </cell>
          <cell r="B1690">
            <v>652</v>
          </cell>
        </row>
        <row r="1691">
          <cell r="A1691" t="str">
            <v>Steuben</v>
          </cell>
          <cell r="B1691">
            <v>653</v>
          </cell>
        </row>
        <row r="1692">
          <cell r="A1692" t="str">
            <v>Steuben</v>
          </cell>
          <cell r="B1692">
            <v>662</v>
          </cell>
        </row>
        <row r="1693">
          <cell r="A1693" t="str">
            <v>Steuben</v>
          </cell>
          <cell r="B1693">
            <v>670</v>
          </cell>
        </row>
        <row r="1694">
          <cell r="A1694" t="str">
            <v>Steuben</v>
          </cell>
          <cell r="B1694">
            <v>680</v>
          </cell>
        </row>
        <row r="1695">
          <cell r="A1695" t="str">
            <v>Steuben</v>
          </cell>
          <cell r="B1695">
            <v>681</v>
          </cell>
        </row>
        <row r="1696">
          <cell r="A1696" t="str">
            <v>Steuben</v>
          </cell>
          <cell r="B1696">
            <v>682</v>
          </cell>
        </row>
        <row r="1697">
          <cell r="A1697" t="str">
            <v>Steuben</v>
          </cell>
          <cell r="B1697">
            <v>692</v>
          </cell>
        </row>
        <row r="1698">
          <cell r="A1698" t="str">
            <v>Steuben</v>
          </cell>
          <cell r="B1698">
            <v>695</v>
          </cell>
        </row>
        <row r="1699">
          <cell r="A1699" t="str">
            <v>Steuben</v>
          </cell>
          <cell r="B1699">
            <v>821</v>
          </cell>
        </row>
        <row r="1700">
          <cell r="A1700" t="str">
            <v>Steuben</v>
          </cell>
          <cell r="B1700">
            <v>822</v>
          </cell>
        </row>
        <row r="1701">
          <cell r="A1701" t="str">
            <v>Steuben</v>
          </cell>
          <cell r="B1701">
            <v>823</v>
          </cell>
        </row>
        <row r="1702">
          <cell r="A1702" t="str">
            <v>Steuben</v>
          </cell>
          <cell r="B1702">
            <v>826</v>
          </cell>
        </row>
        <row r="1703">
          <cell r="A1703" t="str">
            <v>Steuben</v>
          </cell>
          <cell r="B1703">
            <v>827</v>
          </cell>
        </row>
        <row r="1704">
          <cell r="A1704" t="str">
            <v>Steuben</v>
          </cell>
          <cell r="B1704">
            <v>830</v>
          </cell>
        </row>
        <row r="1705">
          <cell r="A1705" t="str">
            <v>Steuben</v>
          </cell>
          <cell r="B1705">
            <v>831</v>
          </cell>
        </row>
        <row r="1706">
          <cell r="A1706" t="str">
            <v>Steuben</v>
          </cell>
          <cell r="B1706">
            <v>833</v>
          </cell>
        </row>
        <row r="1707">
          <cell r="A1707" t="str">
            <v>Steuben</v>
          </cell>
          <cell r="B1707">
            <v>834</v>
          </cell>
        </row>
        <row r="1708">
          <cell r="A1708" t="str">
            <v>Steuben</v>
          </cell>
          <cell r="B1708">
            <v>837</v>
          </cell>
        </row>
        <row r="1709">
          <cell r="A1709" t="str">
            <v>Steuben</v>
          </cell>
          <cell r="B1709">
            <v>844</v>
          </cell>
        </row>
        <row r="1710">
          <cell r="A1710" t="str">
            <v>Steuben</v>
          </cell>
          <cell r="B1710">
            <v>845</v>
          </cell>
        </row>
        <row r="1711">
          <cell r="A1711" t="str">
            <v>Steuben</v>
          </cell>
          <cell r="B1711">
            <v>851</v>
          </cell>
        </row>
        <row r="1712">
          <cell r="A1712" t="str">
            <v>Steuben</v>
          </cell>
          <cell r="B1712">
            <v>852</v>
          </cell>
        </row>
        <row r="1713">
          <cell r="A1713" t="str">
            <v>Steuben</v>
          </cell>
          <cell r="B1713">
            <v>853</v>
          </cell>
        </row>
        <row r="1714">
          <cell r="A1714" t="str">
            <v>Steuben</v>
          </cell>
          <cell r="B1714">
            <v>862</v>
          </cell>
        </row>
        <row r="1715">
          <cell r="A1715" t="str">
            <v>Steuben</v>
          </cell>
          <cell r="B1715">
            <v>871</v>
          </cell>
        </row>
        <row r="1716">
          <cell r="A1716" t="str">
            <v>Steuben</v>
          </cell>
          <cell r="B1716">
            <v>872</v>
          </cell>
        </row>
        <row r="1717">
          <cell r="A1717" t="str">
            <v>Steuben</v>
          </cell>
          <cell r="B1717">
            <v>885</v>
          </cell>
        </row>
        <row r="1718">
          <cell r="A1718" t="str">
            <v>Suffolk</v>
          </cell>
          <cell r="B1718">
            <v>600</v>
          </cell>
        </row>
        <row r="1719">
          <cell r="A1719" t="str">
            <v>Suffolk</v>
          </cell>
          <cell r="B1719">
            <v>610</v>
          </cell>
        </row>
        <row r="1720">
          <cell r="A1720" t="str">
            <v>Suffolk</v>
          </cell>
          <cell r="B1720">
            <v>611</v>
          </cell>
        </row>
        <row r="1721">
          <cell r="A1721" t="str">
            <v>Suffolk</v>
          </cell>
          <cell r="B1721">
            <v>612</v>
          </cell>
        </row>
        <row r="1722">
          <cell r="A1722" t="str">
            <v>Suffolk</v>
          </cell>
          <cell r="B1722">
            <v>613</v>
          </cell>
        </row>
        <row r="1723">
          <cell r="A1723" t="str">
            <v>Suffolk</v>
          </cell>
          <cell r="B1723">
            <v>614</v>
          </cell>
        </row>
        <row r="1724">
          <cell r="A1724" t="str">
            <v>Suffolk</v>
          </cell>
          <cell r="B1724">
            <v>615</v>
          </cell>
        </row>
        <row r="1725">
          <cell r="A1725" t="str">
            <v>Suffolk</v>
          </cell>
          <cell r="B1725">
            <v>620</v>
          </cell>
        </row>
        <row r="1726">
          <cell r="A1726" t="str">
            <v>Suffolk</v>
          </cell>
          <cell r="B1726">
            <v>631</v>
          </cell>
        </row>
        <row r="1727">
          <cell r="A1727" t="str">
            <v>Suffolk</v>
          </cell>
          <cell r="B1727">
            <v>632</v>
          </cell>
        </row>
        <row r="1728">
          <cell r="A1728" t="str">
            <v>Suffolk</v>
          </cell>
          <cell r="B1728">
            <v>633</v>
          </cell>
        </row>
        <row r="1729">
          <cell r="A1729" t="str">
            <v>Suffolk</v>
          </cell>
          <cell r="B1729">
            <v>640</v>
          </cell>
        </row>
        <row r="1730">
          <cell r="A1730" t="str">
            <v>Suffolk</v>
          </cell>
          <cell r="B1730">
            <v>641</v>
          </cell>
        </row>
        <row r="1731">
          <cell r="A1731" t="str">
            <v>Suffolk</v>
          </cell>
          <cell r="B1731">
            <v>642</v>
          </cell>
        </row>
        <row r="1732">
          <cell r="A1732" t="str">
            <v>Suffolk</v>
          </cell>
          <cell r="B1732">
            <v>650</v>
          </cell>
        </row>
        <row r="1733">
          <cell r="A1733" t="str">
            <v>Suffolk</v>
          </cell>
          <cell r="B1733">
            <v>651</v>
          </cell>
        </row>
        <row r="1734">
          <cell r="A1734" t="str">
            <v>Suffolk</v>
          </cell>
          <cell r="B1734">
            <v>652</v>
          </cell>
        </row>
        <row r="1735">
          <cell r="A1735" t="str">
            <v>Suffolk</v>
          </cell>
          <cell r="B1735">
            <v>653</v>
          </cell>
        </row>
        <row r="1736">
          <cell r="A1736" t="str">
            <v>Suffolk</v>
          </cell>
          <cell r="B1736">
            <v>660</v>
          </cell>
        </row>
        <row r="1737">
          <cell r="A1737" t="str">
            <v>Suffolk</v>
          </cell>
          <cell r="B1737">
            <v>661</v>
          </cell>
        </row>
        <row r="1738">
          <cell r="A1738" t="str">
            <v>Suffolk</v>
          </cell>
          <cell r="B1738">
            <v>662</v>
          </cell>
        </row>
        <row r="1739">
          <cell r="A1739" t="str">
            <v>Suffolk</v>
          </cell>
          <cell r="B1739">
            <v>680</v>
          </cell>
        </row>
        <row r="1740">
          <cell r="A1740" t="str">
            <v>Suffolk</v>
          </cell>
          <cell r="B1740">
            <v>681</v>
          </cell>
        </row>
        <row r="1741">
          <cell r="A1741" t="str">
            <v>Suffolk</v>
          </cell>
          <cell r="B1741">
            <v>682</v>
          </cell>
        </row>
        <row r="1742">
          <cell r="A1742" t="str">
            <v>Suffolk</v>
          </cell>
          <cell r="B1742">
            <v>690</v>
          </cell>
        </row>
        <row r="1743">
          <cell r="A1743" t="str">
            <v>Suffolk</v>
          </cell>
          <cell r="B1743">
            <v>692</v>
          </cell>
        </row>
        <row r="1744">
          <cell r="A1744" t="str">
            <v>Suffolk</v>
          </cell>
          <cell r="B1744">
            <v>693</v>
          </cell>
        </row>
        <row r="1745">
          <cell r="A1745" t="str">
            <v>Suffolk</v>
          </cell>
          <cell r="B1745">
            <v>694</v>
          </cell>
        </row>
        <row r="1746">
          <cell r="A1746" t="str">
            <v>Suffolk</v>
          </cell>
          <cell r="B1746">
            <v>695</v>
          </cell>
        </row>
        <row r="1747">
          <cell r="A1747" t="str">
            <v>Suffolk</v>
          </cell>
          <cell r="B1747">
            <v>800</v>
          </cell>
        </row>
        <row r="1748">
          <cell r="A1748" t="str">
            <v>Suffolk</v>
          </cell>
          <cell r="B1748">
            <v>810</v>
          </cell>
        </row>
        <row r="1749">
          <cell r="A1749" t="str">
            <v>Suffolk</v>
          </cell>
          <cell r="B1749">
            <v>820</v>
          </cell>
        </row>
        <row r="1750">
          <cell r="A1750" t="str">
            <v>Suffolk</v>
          </cell>
          <cell r="B1750">
            <v>821</v>
          </cell>
        </row>
        <row r="1751">
          <cell r="A1751" t="str">
            <v>Suffolk</v>
          </cell>
          <cell r="B1751">
            <v>822</v>
          </cell>
        </row>
        <row r="1752">
          <cell r="A1752" t="str">
            <v>Suffolk</v>
          </cell>
          <cell r="B1752">
            <v>823</v>
          </cell>
        </row>
        <row r="1753">
          <cell r="A1753" t="str">
            <v>Suffolk</v>
          </cell>
          <cell r="B1753">
            <v>826</v>
          </cell>
        </row>
        <row r="1754">
          <cell r="A1754" t="str">
            <v>Suffolk</v>
          </cell>
          <cell r="B1754">
            <v>827</v>
          </cell>
        </row>
        <row r="1755">
          <cell r="A1755" t="str">
            <v>Suffolk</v>
          </cell>
          <cell r="B1755">
            <v>830</v>
          </cell>
        </row>
        <row r="1756">
          <cell r="A1756" t="str">
            <v>Suffolk</v>
          </cell>
          <cell r="B1756">
            <v>833</v>
          </cell>
        </row>
        <row r="1757">
          <cell r="A1757" t="str">
            <v>Suffolk</v>
          </cell>
          <cell r="B1757">
            <v>837</v>
          </cell>
        </row>
        <row r="1758">
          <cell r="A1758" t="str">
            <v>Suffolk</v>
          </cell>
          <cell r="B1758">
            <v>840</v>
          </cell>
        </row>
        <row r="1759">
          <cell r="A1759" t="str">
            <v>Suffolk</v>
          </cell>
          <cell r="B1759">
            <v>843</v>
          </cell>
        </row>
        <row r="1760">
          <cell r="A1760" t="str">
            <v>Suffolk</v>
          </cell>
          <cell r="B1760">
            <v>844</v>
          </cell>
        </row>
        <row r="1761">
          <cell r="A1761" t="str">
            <v>Suffolk</v>
          </cell>
          <cell r="B1761">
            <v>845</v>
          </cell>
        </row>
        <row r="1762">
          <cell r="A1762" t="str">
            <v>Suffolk</v>
          </cell>
          <cell r="B1762">
            <v>846</v>
          </cell>
        </row>
        <row r="1763">
          <cell r="A1763" t="str">
            <v>Suffolk</v>
          </cell>
          <cell r="B1763">
            <v>850</v>
          </cell>
        </row>
        <row r="1764">
          <cell r="A1764" t="str">
            <v>Suffolk</v>
          </cell>
          <cell r="B1764">
            <v>851</v>
          </cell>
        </row>
        <row r="1765">
          <cell r="A1765" t="str">
            <v>Suffolk</v>
          </cell>
          <cell r="B1765">
            <v>852</v>
          </cell>
        </row>
        <row r="1766">
          <cell r="A1766" t="str">
            <v>Suffolk</v>
          </cell>
          <cell r="B1766">
            <v>853</v>
          </cell>
        </row>
        <row r="1767">
          <cell r="A1767" t="str">
            <v>Suffolk</v>
          </cell>
          <cell r="B1767">
            <v>862</v>
          </cell>
        </row>
        <row r="1768">
          <cell r="A1768" t="str">
            <v>Suffolk</v>
          </cell>
          <cell r="B1768">
            <v>867</v>
          </cell>
        </row>
        <row r="1769">
          <cell r="A1769" t="str">
            <v>Suffolk</v>
          </cell>
          <cell r="B1769">
            <v>868</v>
          </cell>
        </row>
        <row r="1770">
          <cell r="A1770" t="str">
            <v>Suffolk</v>
          </cell>
          <cell r="B1770">
            <v>870</v>
          </cell>
        </row>
        <row r="1771">
          <cell r="A1771" t="str">
            <v>Suffolk</v>
          </cell>
          <cell r="B1771">
            <v>877</v>
          </cell>
        </row>
        <row r="1772">
          <cell r="A1772" t="str">
            <v>Suffolk</v>
          </cell>
          <cell r="B1772">
            <v>880</v>
          </cell>
        </row>
        <row r="1773">
          <cell r="A1773" t="str">
            <v>Suffolk</v>
          </cell>
          <cell r="B1773">
            <v>882</v>
          </cell>
        </row>
        <row r="1774">
          <cell r="A1774" t="str">
            <v>Sullivan</v>
          </cell>
          <cell r="B1774">
            <v>600</v>
          </cell>
        </row>
        <row r="1775">
          <cell r="A1775" t="str">
            <v>Sullivan</v>
          </cell>
          <cell r="B1775">
            <v>610</v>
          </cell>
        </row>
        <row r="1776">
          <cell r="A1776" t="str">
            <v>Sullivan</v>
          </cell>
          <cell r="B1776">
            <v>612</v>
          </cell>
        </row>
        <row r="1777">
          <cell r="A1777" t="str">
            <v>Sullivan</v>
          </cell>
          <cell r="B1777">
            <v>613</v>
          </cell>
        </row>
        <row r="1778">
          <cell r="A1778" t="str">
            <v>Sullivan</v>
          </cell>
          <cell r="B1778">
            <v>615</v>
          </cell>
        </row>
        <row r="1779">
          <cell r="A1779" t="str">
            <v>Sullivan</v>
          </cell>
          <cell r="B1779">
            <v>632</v>
          </cell>
        </row>
        <row r="1780">
          <cell r="A1780" t="str">
            <v>Sullivan</v>
          </cell>
          <cell r="B1780">
            <v>633</v>
          </cell>
        </row>
        <row r="1781">
          <cell r="A1781" t="str">
            <v>Sullivan</v>
          </cell>
          <cell r="B1781">
            <v>642</v>
          </cell>
        </row>
        <row r="1782">
          <cell r="A1782" t="str">
            <v>Sullivan</v>
          </cell>
          <cell r="B1782">
            <v>650</v>
          </cell>
        </row>
        <row r="1783">
          <cell r="A1783" t="str">
            <v>Sullivan</v>
          </cell>
          <cell r="B1783">
            <v>651</v>
          </cell>
        </row>
        <row r="1784">
          <cell r="A1784" t="str">
            <v>Sullivan</v>
          </cell>
          <cell r="B1784">
            <v>652</v>
          </cell>
        </row>
        <row r="1785">
          <cell r="A1785" t="str">
            <v>Sullivan</v>
          </cell>
          <cell r="B1785">
            <v>653</v>
          </cell>
        </row>
        <row r="1786">
          <cell r="A1786" t="str">
            <v>Sullivan</v>
          </cell>
          <cell r="B1786">
            <v>662</v>
          </cell>
        </row>
        <row r="1787">
          <cell r="A1787" t="str">
            <v>Sullivan</v>
          </cell>
          <cell r="B1787">
            <v>670</v>
          </cell>
        </row>
        <row r="1788">
          <cell r="A1788" t="str">
            <v>Sullivan</v>
          </cell>
          <cell r="B1788">
            <v>680</v>
          </cell>
        </row>
        <row r="1789">
          <cell r="A1789" t="str">
            <v>Sullivan</v>
          </cell>
          <cell r="B1789">
            <v>681</v>
          </cell>
        </row>
        <row r="1790">
          <cell r="A1790" t="str">
            <v>Sullivan</v>
          </cell>
          <cell r="B1790">
            <v>682</v>
          </cell>
        </row>
        <row r="1791">
          <cell r="A1791" t="str">
            <v>Sullivan</v>
          </cell>
          <cell r="B1791">
            <v>690</v>
          </cell>
        </row>
        <row r="1792">
          <cell r="A1792" t="str">
            <v>Sullivan</v>
          </cell>
          <cell r="B1792">
            <v>692</v>
          </cell>
        </row>
        <row r="1793">
          <cell r="A1793" t="str">
            <v>Sullivan</v>
          </cell>
          <cell r="B1793">
            <v>695</v>
          </cell>
        </row>
        <row r="1794">
          <cell r="A1794" t="str">
            <v>Sullivan</v>
          </cell>
          <cell r="B1794">
            <v>820</v>
          </cell>
        </row>
        <row r="1795">
          <cell r="A1795" t="str">
            <v>Sullivan</v>
          </cell>
          <cell r="B1795">
            <v>822</v>
          </cell>
        </row>
        <row r="1796">
          <cell r="A1796" t="str">
            <v>Sullivan</v>
          </cell>
          <cell r="B1796">
            <v>827</v>
          </cell>
        </row>
        <row r="1797">
          <cell r="A1797" t="str">
            <v>Sullivan</v>
          </cell>
          <cell r="B1797">
            <v>831</v>
          </cell>
        </row>
        <row r="1798">
          <cell r="A1798" t="str">
            <v>Sullivan</v>
          </cell>
          <cell r="B1798">
            <v>833</v>
          </cell>
        </row>
        <row r="1799">
          <cell r="A1799" t="str">
            <v>Sullivan</v>
          </cell>
          <cell r="B1799">
            <v>837</v>
          </cell>
        </row>
        <row r="1800">
          <cell r="A1800" t="str">
            <v>Sullivan</v>
          </cell>
          <cell r="B1800">
            <v>844</v>
          </cell>
        </row>
        <row r="1801">
          <cell r="A1801" t="str">
            <v>Sullivan</v>
          </cell>
          <cell r="B1801">
            <v>845</v>
          </cell>
        </row>
        <row r="1802">
          <cell r="A1802" t="str">
            <v>Sullivan</v>
          </cell>
          <cell r="B1802">
            <v>846</v>
          </cell>
        </row>
        <row r="1803">
          <cell r="A1803" t="str">
            <v>Sullivan</v>
          </cell>
          <cell r="B1803">
            <v>850</v>
          </cell>
        </row>
        <row r="1804">
          <cell r="A1804" t="str">
            <v>Sullivan</v>
          </cell>
          <cell r="B1804">
            <v>852</v>
          </cell>
        </row>
        <row r="1805">
          <cell r="A1805" t="str">
            <v>Sullivan</v>
          </cell>
          <cell r="B1805">
            <v>853</v>
          </cell>
        </row>
        <row r="1806">
          <cell r="A1806" t="str">
            <v>Sullivan</v>
          </cell>
          <cell r="B1806">
            <v>862</v>
          </cell>
        </row>
        <row r="1807">
          <cell r="A1807" t="str">
            <v>Sullivan</v>
          </cell>
          <cell r="B1807">
            <v>870</v>
          </cell>
        </row>
        <row r="1808">
          <cell r="A1808" t="str">
            <v>Sullivan</v>
          </cell>
          <cell r="B1808">
            <v>874</v>
          </cell>
        </row>
        <row r="1809">
          <cell r="A1809" t="str">
            <v>Sullivan</v>
          </cell>
          <cell r="B1809">
            <v>882</v>
          </cell>
        </row>
        <row r="1810">
          <cell r="A1810" t="str">
            <v>Sullivan</v>
          </cell>
          <cell r="B1810">
            <v>884</v>
          </cell>
        </row>
        <row r="1811">
          <cell r="A1811" t="str">
            <v>Tioga</v>
          </cell>
          <cell r="B1811">
            <v>611</v>
          </cell>
        </row>
        <row r="1812">
          <cell r="A1812" t="str">
            <v>Tioga</v>
          </cell>
          <cell r="B1812">
            <v>612</v>
          </cell>
        </row>
        <row r="1813">
          <cell r="A1813" t="str">
            <v>Tioga</v>
          </cell>
          <cell r="B1813">
            <v>614</v>
          </cell>
        </row>
        <row r="1814">
          <cell r="A1814" t="str">
            <v>Tioga</v>
          </cell>
          <cell r="B1814">
            <v>615</v>
          </cell>
        </row>
        <row r="1815">
          <cell r="A1815" t="str">
            <v>Tioga</v>
          </cell>
          <cell r="B1815">
            <v>620</v>
          </cell>
        </row>
        <row r="1816">
          <cell r="A1816" t="str">
            <v>Tioga</v>
          </cell>
          <cell r="B1816">
            <v>632</v>
          </cell>
        </row>
        <row r="1817">
          <cell r="A1817" t="str">
            <v>Tioga</v>
          </cell>
          <cell r="B1817">
            <v>651</v>
          </cell>
        </row>
        <row r="1818">
          <cell r="A1818" t="str">
            <v>Tioga</v>
          </cell>
          <cell r="B1818">
            <v>652</v>
          </cell>
        </row>
        <row r="1819">
          <cell r="A1819" t="str">
            <v>Tioga</v>
          </cell>
          <cell r="B1819">
            <v>662</v>
          </cell>
        </row>
        <row r="1820">
          <cell r="A1820" t="str">
            <v>Tioga</v>
          </cell>
          <cell r="B1820">
            <v>681</v>
          </cell>
        </row>
        <row r="1821">
          <cell r="A1821" t="str">
            <v>Tioga</v>
          </cell>
          <cell r="B1821">
            <v>682</v>
          </cell>
        </row>
        <row r="1822">
          <cell r="A1822" t="str">
            <v>Tioga</v>
          </cell>
          <cell r="B1822">
            <v>692</v>
          </cell>
        </row>
        <row r="1823">
          <cell r="A1823" t="str">
            <v>Tioga</v>
          </cell>
          <cell r="B1823">
            <v>695</v>
          </cell>
        </row>
        <row r="1824">
          <cell r="A1824" t="str">
            <v>Tioga</v>
          </cell>
          <cell r="B1824">
            <v>821</v>
          </cell>
        </row>
        <row r="1825">
          <cell r="A1825" t="str">
            <v>Tioga</v>
          </cell>
          <cell r="B1825">
            <v>822</v>
          </cell>
        </row>
        <row r="1826">
          <cell r="A1826" t="str">
            <v>Tioga</v>
          </cell>
          <cell r="B1826">
            <v>831</v>
          </cell>
        </row>
        <row r="1827">
          <cell r="A1827" t="str">
            <v>Tioga</v>
          </cell>
          <cell r="B1827">
            <v>837</v>
          </cell>
        </row>
        <row r="1828">
          <cell r="A1828" t="str">
            <v>Tioga</v>
          </cell>
          <cell r="B1828">
            <v>841</v>
          </cell>
        </row>
        <row r="1829">
          <cell r="A1829" t="str">
            <v>Tioga</v>
          </cell>
          <cell r="B1829">
            <v>845</v>
          </cell>
        </row>
        <row r="1830">
          <cell r="A1830" t="str">
            <v>Tioga</v>
          </cell>
          <cell r="B1830">
            <v>852</v>
          </cell>
        </row>
        <row r="1831">
          <cell r="A1831" t="str">
            <v>Tioga</v>
          </cell>
          <cell r="B1831">
            <v>853</v>
          </cell>
        </row>
        <row r="1832">
          <cell r="A1832" t="str">
            <v>Tompkins</v>
          </cell>
          <cell r="B1832">
            <v>610</v>
          </cell>
        </row>
        <row r="1833">
          <cell r="A1833" t="str">
            <v>Tompkins</v>
          </cell>
          <cell r="B1833">
            <v>611</v>
          </cell>
        </row>
        <row r="1834">
          <cell r="A1834" t="str">
            <v>Tompkins</v>
          </cell>
          <cell r="B1834">
            <v>612</v>
          </cell>
        </row>
        <row r="1835">
          <cell r="A1835" t="str">
            <v>Tompkins</v>
          </cell>
          <cell r="B1835">
            <v>613</v>
          </cell>
        </row>
        <row r="1836">
          <cell r="A1836" t="str">
            <v>Tompkins</v>
          </cell>
          <cell r="B1836">
            <v>614</v>
          </cell>
        </row>
        <row r="1837">
          <cell r="A1837" t="str">
            <v>Tompkins</v>
          </cell>
          <cell r="B1837">
            <v>615</v>
          </cell>
        </row>
        <row r="1838">
          <cell r="A1838" t="str">
            <v>Tompkins</v>
          </cell>
          <cell r="B1838">
            <v>632</v>
          </cell>
        </row>
        <row r="1839">
          <cell r="A1839" t="str">
            <v>Tompkins</v>
          </cell>
          <cell r="B1839">
            <v>633</v>
          </cell>
        </row>
        <row r="1840">
          <cell r="A1840" t="str">
            <v>Tompkins</v>
          </cell>
          <cell r="B1840">
            <v>642</v>
          </cell>
        </row>
        <row r="1841">
          <cell r="A1841" t="str">
            <v>Tompkins</v>
          </cell>
          <cell r="B1841">
            <v>650</v>
          </cell>
        </row>
        <row r="1842">
          <cell r="A1842" t="str">
            <v>Tompkins</v>
          </cell>
          <cell r="B1842">
            <v>651</v>
          </cell>
        </row>
        <row r="1843">
          <cell r="A1843" t="str">
            <v>Tompkins</v>
          </cell>
          <cell r="B1843">
            <v>652</v>
          </cell>
        </row>
        <row r="1844">
          <cell r="A1844" t="str">
            <v>Tompkins</v>
          </cell>
          <cell r="B1844">
            <v>653</v>
          </cell>
        </row>
        <row r="1845">
          <cell r="A1845" t="str">
            <v>Tompkins</v>
          </cell>
          <cell r="B1845">
            <v>661</v>
          </cell>
        </row>
        <row r="1846">
          <cell r="A1846" t="str">
            <v>Tompkins</v>
          </cell>
          <cell r="B1846">
            <v>662</v>
          </cell>
        </row>
        <row r="1847">
          <cell r="A1847" t="str">
            <v>Tompkins</v>
          </cell>
          <cell r="B1847">
            <v>670</v>
          </cell>
        </row>
        <row r="1848">
          <cell r="A1848" t="str">
            <v>Tompkins</v>
          </cell>
          <cell r="B1848">
            <v>681</v>
          </cell>
        </row>
        <row r="1849">
          <cell r="A1849" t="str">
            <v>Tompkins</v>
          </cell>
          <cell r="B1849">
            <v>682</v>
          </cell>
        </row>
        <row r="1850">
          <cell r="A1850" t="str">
            <v>Tompkins</v>
          </cell>
          <cell r="B1850">
            <v>692</v>
          </cell>
        </row>
        <row r="1851">
          <cell r="A1851" t="str">
            <v>Tompkins</v>
          </cell>
          <cell r="B1851">
            <v>695</v>
          </cell>
        </row>
        <row r="1852">
          <cell r="A1852" t="str">
            <v>Tompkins</v>
          </cell>
          <cell r="B1852">
            <v>820</v>
          </cell>
        </row>
        <row r="1853">
          <cell r="A1853" t="str">
            <v>Tompkins</v>
          </cell>
          <cell r="B1853">
            <v>822</v>
          </cell>
        </row>
        <row r="1854">
          <cell r="A1854" t="str">
            <v>Tompkins</v>
          </cell>
          <cell r="B1854">
            <v>833</v>
          </cell>
        </row>
        <row r="1855">
          <cell r="A1855" t="str">
            <v>Tompkins</v>
          </cell>
          <cell r="B1855">
            <v>844</v>
          </cell>
        </row>
        <row r="1856">
          <cell r="A1856" t="str">
            <v>Tompkins</v>
          </cell>
          <cell r="B1856">
            <v>845</v>
          </cell>
        </row>
        <row r="1857">
          <cell r="A1857" t="str">
            <v>Tompkins</v>
          </cell>
          <cell r="B1857">
            <v>852</v>
          </cell>
        </row>
        <row r="1858">
          <cell r="A1858" t="str">
            <v>Tompkins</v>
          </cell>
          <cell r="B1858">
            <v>853</v>
          </cell>
        </row>
        <row r="1859">
          <cell r="A1859" t="str">
            <v>Tompkins</v>
          </cell>
          <cell r="B1859">
            <v>862</v>
          </cell>
        </row>
        <row r="1860">
          <cell r="A1860" t="str">
            <v>Tompkins</v>
          </cell>
          <cell r="B1860">
            <v>870</v>
          </cell>
        </row>
        <row r="1861">
          <cell r="A1861" t="str">
            <v>Tompkins</v>
          </cell>
          <cell r="B1861">
            <v>877</v>
          </cell>
        </row>
        <row r="1862">
          <cell r="A1862" t="str">
            <v>Ulster</v>
          </cell>
          <cell r="B1862">
            <v>600</v>
          </cell>
        </row>
        <row r="1863">
          <cell r="A1863" t="str">
            <v>Ulster</v>
          </cell>
          <cell r="B1863">
            <v>610</v>
          </cell>
        </row>
        <row r="1864">
          <cell r="A1864" t="str">
            <v>Ulster</v>
          </cell>
          <cell r="B1864">
            <v>611</v>
          </cell>
        </row>
        <row r="1865">
          <cell r="A1865" t="str">
            <v>Ulster</v>
          </cell>
          <cell r="B1865">
            <v>612</v>
          </cell>
        </row>
        <row r="1866">
          <cell r="A1866" t="str">
            <v>Ulster</v>
          </cell>
          <cell r="B1866">
            <v>613</v>
          </cell>
        </row>
        <row r="1867">
          <cell r="A1867" t="str">
            <v>Ulster</v>
          </cell>
          <cell r="B1867">
            <v>614</v>
          </cell>
        </row>
        <row r="1868">
          <cell r="A1868" t="str">
            <v>Ulster</v>
          </cell>
          <cell r="B1868">
            <v>615</v>
          </cell>
        </row>
        <row r="1869">
          <cell r="A1869" t="str">
            <v>Ulster</v>
          </cell>
          <cell r="B1869">
            <v>632</v>
          </cell>
        </row>
        <row r="1870">
          <cell r="A1870" t="str">
            <v>Ulster</v>
          </cell>
          <cell r="B1870">
            <v>642</v>
          </cell>
        </row>
        <row r="1871">
          <cell r="A1871" t="str">
            <v>Ulster</v>
          </cell>
          <cell r="B1871">
            <v>650</v>
          </cell>
        </row>
        <row r="1872">
          <cell r="A1872" t="str">
            <v>Ulster</v>
          </cell>
          <cell r="B1872">
            <v>651</v>
          </cell>
        </row>
        <row r="1873">
          <cell r="A1873" t="str">
            <v>Ulster</v>
          </cell>
          <cell r="B1873">
            <v>652</v>
          </cell>
        </row>
        <row r="1874">
          <cell r="A1874" t="str">
            <v>Ulster</v>
          </cell>
          <cell r="B1874">
            <v>653</v>
          </cell>
        </row>
        <row r="1875">
          <cell r="A1875" t="str">
            <v>Ulster</v>
          </cell>
          <cell r="B1875">
            <v>661</v>
          </cell>
        </row>
        <row r="1876">
          <cell r="A1876" t="str">
            <v>Ulster</v>
          </cell>
          <cell r="B1876">
            <v>662</v>
          </cell>
        </row>
        <row r="1877">
          <cell r="A1877" t="str">
            <v>Ulster</v>
          </cell>
          <cell r="B1877">
            <v>670</v>
          </cell>
        </row>
        <row r="1878">
          <cell r="A1878" t="str">
            <v>Ulster</v>
          </cell>
          <cell r="B1878">
            <v>681</v>
          </cell>
        </row>
        <row r="1879">
          <cell r="A1879" t="str">
            <v>Ulster</v>
          </cell>
          <cell r="B1879">
            <v>682</v>
          </cell>
        </row>
        <row r="1880">
          <cell r="A1880" t="str">
            <v>Ulster</v>
          </cell>
          <cell r="B1880">
            <v>692</v>
          </cell>
        </row>
        <row r="1881">
          <cell r="A1881" t="str">
            <v>Ulster</v>
          </cell>
          <cell r="B1881">
            <v>695</v>
          </cell>
        </row>
        <row r="1882">
          <cell r="A1882" t="str">
            <v>Ulster</v>
          </cell>
          <cell r="B1882">
            <v>800</v>
          </cell>
        </row>
        <row r="1883">
          <cell r="A1883" t="str">
            <v>Ulster</v>
          </cell>
          <cell r="B1883">
            <v>820</v>
          </cell>
        </row>
        <row r="1884">
          <cell r="A1884" t="str">
            <v>Ulster</v>
          </cell>
          <cell r="B1884">
            <v>821</v>
          </cell>
        </row>
        <row r="1885">
          <cell r="A1885" t="str">
            <v>Ulster</v>
          </cell>
          <cell r="B1885">
            <v>822</v>
          </cell>
        </row>
        <row r="1886">
          <cell r="A1886" t="str">
            <v>Ulster</v>
          </cell>
          <cell r="B1886">
            <v>823</v>
          </cell>
        </row>
        <row r="1887">
          <cell r="A1887" t="str">
            <v>Ulster</v>
          </cell>
          <cell r="B1887">
            <v>826</v>
          </cell>
        </row>
        <row r="1888">
          <cell r="A1888" t="str">
            <v>Ulster</v>
          </cell>
          <cell r="B1888">
            <v>827</v>
          </cell>
        </row>
        <row r="1889">
          <cell r="A1889" t="str">
            <v>Ulster</v>
          </cell>
          <cell r="B1889">
            <v>843</v>
          </cell>
        </row>
        <row r="1890">
          <cell r="A1890" t="str">
            <v>Ulster</v>
          </cell>
          <cell r="B1890">
            <v>844</v>
          </cell>
        </row>
        <row r="1891">
          <cell r="A1891" t="str">
            <v>Ulster</v>
          </cell>
          <cell r="B1891">
            <v>845</v>
          </cell>
        </row>
        <row r="1892">
          <cell r="A1892" t="str">
            <v>Ulster</v>
          </cell>
          <cell r="B1892">
            <v>846</v>
          </cell>
        </row>
        <row r="1893">
          <cell r="A1893" t="str">
            <v>Ulster</v>
          </cell>
          <cell r="B1893">
            <v>851</v>
          </cell>
        </row>
        <row r="1894">
          <cell r="A1894" t="str">
            <v>Ulster</v>
          </cell>
          <cell r="B1894">
            <v>852</v>
          </cell>
        </row>
        <row r="1895">
          <cell r="A1895" t="str">
            <v>Ulster</v>
          </cell>
          <cell r="B1895">
            <v>853</v>
          </cell>
        </row>
        <row r="1896">
          <cell r="A1896" t="str">
            <v>Ulster</v>
          </cell>
          <cell r="B1896">
            <v>862</v>
          </cell>
        </row>
        <row r="1897">
          <cell r="A1897" t="str">
            <v>Warren</v>
          </cell>
          <cell r="B1897">
            <v>600</v>
          </cell>
        </row>
        <row r="1898">
          <cell r="A1898" t="str">
            <v>Warren</v>
          </cell>
          <cell r="B1898">
            <v>611</v>
          </cell>
        </row>
        <row r="1899">
          <cell r="A1899" t="str">
            <v>Warren</v>
          </cell>
          <cell r="B1899">
            <v>612</v>
          </cell>
        </row>
        <row r="1900">
          <cell r="A1900" t="str">
            <v>Warren</v>
          </cell>
          <cell r="B1900">
            <v>613</v>
          </cell>
        </row>
        <row r="1901">
          <cell r="A1901" t="str">
            <v>Warren</v>
          </cell>
          <cell r="B1901">
            <v>615</v>
          </cell>
        </row>
        <row r="1902">
          <cell r="A1902" t="str">
            <v>Warren</v>
          </cell>
          <cell r="B1902">
            <v>620</v>
          </cell>
        </row>
        <row r="1903">
          <cell r="A1903" t="str">
            <v>Warren</v>
          </cell>
          <cell r="B1903">
            <v>642</v>
          </cell>
        </row>
        <row r="1904">
          <cell r="A1904" t="str">
            <v>Warren</v>
          </cell>
          <cell r="B1904">
            <v>650</v>
          </cell>
        </row>
        <row r="1905">
          <cell r="A1905" t="str">
            <v>Warren</v>
          </cell>
          <cell r="B1905">
            <v>651</v>
          </cell>
        </row>
        <row r="1906">
          <cell r="A1906" t="str">
            <v>Warren</v>
          </cell>
          <cell r="B1906">
            <v>652</v>
          </cell>
        </row>
        <row r="1907">
          <cell r="A1907" t="str">
            <v>Warren</v>
          </cell>
          <cell r="B1907">
            <v>653</v>
          </cell>
        </row>
        <row r="1908">
          <cell r="A1908" t="str">
            <v>Warren</v>
          </cell>
          <cell r="B1908">
            <v>662</v>
          </cell>
        </row>
        <row r="1909">
          <cell r="A1909" t="str">
            <v>Warren</v>
          </cell>
          <cell r="B1909">
            <v>680</v>
          </cell>
        </row>
        <row r="1910">
          <cell r="A1910" t="str">
            <v>Warren</v>
          </cell>
          <cell r="B1910">
            <v>681</v>
          </cell>
        </row>
        <row r="1911">
          <cell r="A1911" t="str">
            <v>Warren</v>
          </cell>
          <cell r="B1911">
            <v>682</v>
          </cell>
        </row>
        <row r="1912">
          <cell r="A1912" t="str">
            <v>Warren</v>
          </cell>
          <cell r="B1912">
            <v>690</v>
          </cell>
        </row>
        <row r="1913">
          <cell r="A1913" t="str">
            <v>Warren</v>
          </cell>
          <cell r="B1913">
            <v>692</v>
          </cell>
        </row>
        <row r="1914">
          <cell r="A1914" t="str">
            <v>Warren</v>
          </cell>
          <cell r="B1914">
            <v>695</v>
          </cell>
        </row>
        <row r="1915">
          <cell r="A1915" t="str">
            <v>Warren</v>
          </cell>
          <cell r="B1915">
            <v>820</v>
          </cell>
        </row>
        <row r="1916">
          <cell r="A1916" t="str">
            <v>Warren</v>
          </cell>
          <cell r="B1916">
            <v>821</v>
          </cell>
        </row>
        <row r="1917">
          <cell r="A1917" t="str">
            <v>Warren</v>
          </cell>
          <cell r="B1917">
            <v>822</v>
          </cell>
        </row>
        <row r="1918">
          <cell r="A1918" t="str">
            <v>Warren</v>
          </cell>
          <cell r="B1918">
            <v>823</v>
          </cell>
        </row>
        <row r="1919">
          <cell r="A1919" t="str">
            <v>Warren</v>
          </cell>
          <cell r="B1919">
            <v>827</v>
          </cell>
        </row>
        <row r="1920">
          <cell r="A1920" t="str">
            <v>Warren</v>
          </cell>
          <cell r="B1920">
            <v>840</v>
          </cell>
        </row>
        <row r="1921">
          <cell r="A1921" t="str">
            <v>Warren</v>
          </cell>
          <cell r="B1921">
            <v>842</v>
          </cell>
        </row>
        <row r="1922">
          <cell r="A1922" t="str">
            <v>Warren</v>
          </cell>
          <cell r="B1922">
            <v>844</v>
          </cell>
        </row>
        <row r="1923">
          <cell r="A1923" t="str">
            <v>Warren</v>
          </cell>
          <cell r="B1923">
            <v>845</v>
          </cell>
        </row>
        <row r="1924">
          <cell r="A1924" t="str">
            <v>Warren</v>
          </cell>
          <cell r="B1924">
            <v>851</v>
          </cell>
        </row>
        <row r="1925">
          <cell r="A1925" t="str">
            <v>Warren</v>
          </cell>
          <cell r="B1925">
            <v>852</v>
          </cell>
        </row>
        <row r="1926">
          <cell r="A1926" t="str">
            <v>Warren</v>
          </cell>
          <cell r="B1926">
            <v>853</v>
          </cell>
        </row>
        <row r="1927">
          <cell r="A1927" t="str">
            <v>Warren</v>
          </cell>
          <cell r="B1927">
            <v>862</v>
          </cell>
        </row>
        <row r="1928">
          <cell r="A1928" t="str">
            <v>Washington</v>
          </cell>
          <cell r="B1928">
            <v>600</v>
          </cell>
        </row>
        <row r="1929">
          <cell r="A1929" t="str">
            <v>Washington</v>
          </cell>
          <cell r="B1929">
            <v>611</v>
          </cell>
        </row>
        <row r="1930">
          <cell r="A1930" t="str">
            <v>Washington</v>
          </cell>
          <cell r="B1930">
            <v>612</v>
          </cell>
        </row>
        <row r="1931">
          <cell r="A1931" t="str">
            <v>Washington</v>
          </cell>
          <cell r="B1931">
            <v>614</v>
          </cell>
        </row>
        <row r="1932">
          <cell r="A1932" t="str">
            <v>Washington</v>
          </cell>
          <cell r="B1932">
            <v>615</v>
          </cell>
        </row>
        <row r="1933">
          <cell r="A1933" t="str">
            <v>Washington</v>
          </cell>
          <cell r="B1933">
            <v>633</v>
          </cell>
        </row>
        <row r="1934">
          <cell r="A1934" t="str">
            <v>Washington</v>
          </cell>
          <cell r="B1934">
            <v>650</v>
          </cell>
        </row>
        <row r="1935">
          <cell r="A1935" t="str">
            <v>Washington</v>
          </cell>
          <cell r="B1935">
            <v>651</v>
          </cell>
        </row>
        <row r="1936">
          <cell r="A1936" t="str">
            <v>Washington</v>
          </cell>
          <cell r="B1936">
            <v>652</v>
          </cell>
        </row>
        <row r="1937">
          <cell r="A1937" t="str">
            <v>Washington</v>
          </cell>
          <cell r="B1937">
            <v>653</v>
          </cell>
        </row>
        <row r="1938">
          <cell r="A1938" t="str">
            <v>Washington</v>
          </cell>
          <cell r="B1938">
            <v>662</v>
          </cell>
        </row>
        <row r="1939">
          <cell r="A1939" t="str">
            <v>Washington</v>
          </cell>
          <cell r="B1939">
            <v>670</v>
          </cell>
        </row>
        <row r="1940">
          <cell r="A1940" t="str">
            <v>Washington</v>
          </cell>
          <cell r="B1940">
            <v>680</v>
          </cell>
        </row>
        <row r="1941">
          <cell r="A1941" t="str">
            <v>Washington</v>
          </cell>
          <cell r="B1941">
            <v>681</v>
          </cell>
        </row>
        <row r="1942">
          <cell r="A1942" t="str">
            <v>Washington</v>
          </cell>
          <cell r="B1942">
            <v>682</v>
          </cell>
        </row>
        <row r="1943">
          <cell r="A1943" t="str">
            <v>Washington</v>
          </cell>
          <cell r="B1943">
            <v>692</v>
          </cell>
        </row>
        <row r="1944">
          <cell r="A1944" t="str">
            <v>Washington</v>
          </cell>
          <cell r="B1944">
            <v>695</v>
          </cell>
        </row>
        <row r="1945">
          <cell r="A1945" t="str">
            <v>Washington</v>
          </cell>
          <cell r="B1945">
            <v>821</v>
          </cell>
        </row>
        <row r="1946">
          <cell r="A1946" t="str">
            <v>Washington</v>
          </cell>
          <cell r="B1946">
            <v>822</v>
          </cell>
        </row>
        <row r="1947">
          <cell r="A1947" t="str">
            <v>Washington</v>
          </cell>
          <cell r="B1947">
            <v>823</v>
          </cell>
        </row>
        <row r="1948">
          <cell r="A1948" t="str">
            <v>Washington</v>
          </cell>
          <cell r="B1948">
            <v>831</v>
          </cell>
        </row>
        <row r="1949">
          <cell r="A1949" t="str">
            <v>Washington</v>
          </cell>
          <cell r="B1949">
            <v>833</v>
          </cell>
        </row>
        <row r="1950">
          <cell r="A1950" t="str">
            <v>Washington</v>
          </cell>
          <cell r="B1950">
            <v>837</v>
          </cell>
        </row>
        <row r="1951">
          <cell r="A1951" t="str">
            <v>Washington</v>
          </cell>
          <cell r="B1951">
            <v>840</v>
          </cell>
        </row>
        <row r="1952">
          <cell r="A1952" t="str">
            <v>Washington</v>
          </cell>
          <cell r="B1952">
            <v>841</v>
          </cell>
        </row>
        <row r="1953">
          <cell r="A1953" t="str">
            <v>Washington</v>
          </cell>
          <cell r="B1953">
            <v>843</v>
          </cell>
        </row>
        <row r="1954">
          <cell r="A1954" t="str">
            <v>Washington</v>
          </cell>
          <cell r="B1954">
            <v>845</v>
          </cell>
        </row>
        <row r="1955">
          <cell r="A1955" t="str">
            <v>Washington</v>
          </cell>
          <cell r="B1955">
            <v>851</v>
          </cell>
        </row>
        <row r="1956">
          <cell r="A1956" t="str">
            <v>Washington</v>
          </cell>
          <cell r="B1956">
            <v>852</v>
          </cell>
        </row>
        <row r="1957">
          <cell r="A1957" t="str">
            <v>Washington</v>
          </cell>
          <cell r="B1957">
            <v>853</v>
          </cell>
        </row>
        <row r="1958">
          <cell r="A1958" t="str">
            <v>Washington</v>
          </cell>
          <cell r="B1958">
            <v>862</v>
          </cell>
        </row>
        <row r="1959">
          <cell r="A1959" t="str">
            <v>Washington</v>
          </cell>
          <cell r="B1959">
            <v>874</v>
          </cell>
        </row>
        <row r="1960">
          <cell r="A1960" t="str">
            <v>Wayne</v>
          </cell>
          <cell r="B1960">
            <v>610</v>
          </cell>
        </row>
        <row r="1961">
          <cell r="A1961" t="str">
            <v>Wayne</v>
          </cell>
          <cell r="B1961">
            <v>611</v>
          </cell>
        </row>
        <row r="1962">
          <cell r="A1962" t="str">
            <v>Wayne</v>
          </cell>
          <cell r="B1962">
            <v>612</v>
          </cell>
        </row>
        <row r="1963">
          <cell r="A1963" t="str">
            <v>Wayne</v>
          </cell>
          <cell r="B1963">
            <v>614</v>
          </cell>
        </row>
        <row r="1964">
          <cell r="A1964" t="str">
            <v>Wayne</v>
          </cell>
          <cell r="B1964">
            <v>615</v>
          </cell>
        </row>
        <row r="1965">
          <cell r="A1965" t="str">
            <v>Wayne</v>
          </cell>
          <cell r="B1965">
            <v>630</v>
          </cell>
        </row>
        <row r="1966">
          <cell r="A1966" t="str">
            <v>Wayne</v>
          </cell>
          <cell r="B1966">
            <v>632</v>
          </cell>
        </row>
        <row r="1967">
          <cell r="A1967" t="str">
            <v>Wayne</v>
          </cell>
          <cell r="B1967">
            <v>633</v>
          </cell>
        </row>
        <row r="1968">
          <cell r="A1968" t="str">
            <v>Wayne</v>
          </cell>
          <cell r="B1968">
            <v>642</v>
          </cell>
        </row>
        <row r="1969">
          <cell r="A1969" t="str">
            <v>Wayne</v>
          </cell>
          <cell r="B1969">
            <v>650</v>
          </cell>
        </row>
        <row r="1970">
          <cell r="A1970" t="str">
            <v>Wayne</v>
          </cell>
          <cell r="B1970">
            <v>651</v>
          </cell>
        </row>
        <row r="1971">
          <cell r="A1971" t="str">
            <v>Wayne</v>
          </cell>
          <cell r="B1971">
            <v>652</v>
          </cell>
        </row>
        <row r="1972">
          <cell r="A1972" t="str">
            <v>Wayne</v>
          </cell>
          <cell r="B1972">
            <v>653</v>
          </cell>
        </row>
        <row r="1973">
          <cell r="A1973" t="str">
            <v>Wayne</v>
          </cell>
          <cell r="B1973">
            <v>661</v>
          </cell>
        </row>
        <row r="1974">
          <cell r="A1974" t="str">
            <v>Wayne</v>
          </cell>
          <cell r="B1974">
            <v>662</v>
          </cell>
        </row>
        <row r="1975">
          <cell r="A1975" t="str">
            <v>Wayne</v>
          </cell>
          <cell r="B1975">
            <v>670</v>
          </cell>
        </row>
        <row r="1976">
          <cell r="A1976" t="str">
            <v>Wayne</v>
          </cell>
          <cell r="B1976">
            <v>681</v>
          </cell>
        </row>
        <row r="1977">
          <cell r="A1977" t="str">
            <v>Wayne</v>
          </cell>
          <cell r="B1977">
            <v>682</v>
          </cell>
        </row>
        <row r="1978">
          <cell r="A1978" t="str">
            <v>Wayne</v>
          </cell>
          <cell r="B1978">
            <v>690</v>
          </cell>
        </row>
        <row r="1979">
          <cell r="A1979" t="str">
            <v>Wayne</v>
          </cell>
          <cell r="B1979">
            <v>691</v>
          </cell>
        </row>
        <row r="1980">
          <cell r="A1980" t="str">
            <v>Wayne</v>
          </cell>
          <cell r="B1980">
            <v>692</v>
          </cell>
        </row>
        <row r="1981">
          <cell r="A1981" t="str">
            <v>Wayne</v>
          </cell>
          <cell r="B1981">
            <v>694</v>
          </cell>
        </row>
        <row r="1982">
          <cell r="A1982" t="str">
            <v>Wayne</v>
          </cell>
          <cell r="B1982">
            <v>695</v>
          </cell>
        </row>
        <row r="1983">
          <cell r="A1983" t="str">
            <v>Wayne</v>
          </cell>
          <cell r="B1983">
            <v>821</v>
          </cell>
        </row>
        <row r="1984">
          <cell r="A1984" t="str">
            <v>Wayne</v>
          </cell>
          <cell r="B1984">
            <v>822</v>
          </cell>
        </row>
        <row r="1985">
          <cell r="A1985" t="str">
            <v>Wayne</v>
          </cell>
          <cell r="B1985">
            <v>823</v>
          </cell>
        </row>
        <row r="1986">
          <cell r="A1986" t="str">
            <v>Wayne</v>
          </cell>
          <cell r="B1986">
            <v>827</v>
          </cell>
        </row>
        <row r="1987">
          <cell r="A1987" t="str">
            <v>Wayne</v>
          </cell>
          <cell r="B1987">
            <v>833</v>
          </cell>
        </row>
        <row r="1988">
          <cell r="A1988" t="str">
            <v>Wayne</v>
          </cell>
          <cell r="B1988">
            <v>837</v>
          </cell>
        </row>
        <row r="1989">
          <cell r="A1989" t="str">
            <v>Wayne</v>
          </cell>
          <cell r="B1989">
            <v>841</v>
          </cell>
        </row>
        <row r="1990">
          <cell r="A1990" t="str">
            <v>Wayne</v>
          </cell>
          <cell r="B1990">
            <v>843</v>
          </cell>
        </row>
        <row r="1991">
          <cell r="A1991" t="str">
            <v>Wayne</v>
          </cell>
          <cell r="B1991">
            <v>845</v>
          </cell>
        </row>
        <row r="1992">
          <cell r="A1992" t="str">
            <v>Wayne</v>
          </cell>
          <cell r="B1992">
            <v>852</v>
          </cell>
        </row>
        <row r="1993">
          <cell r="A1993" t="str">
            <v>Wayne</v>
          </cell>
          <cell r="B1993">
            <v>853</v>
          </cell>
        </row>
        <row r="1994">
          <cell r="A1994" t="str">
            <v>Wayne</v>
          </cell>
          <cell r="B1994">
            <v>862</v>
          </cell>
        </row>
        <row r="1995">
          <cell r="A1995" t="str">
            <v>Westchester</v>
          </cell>
          <cell r="B1995">
            <v>600</v>
          </cell>
        </row>
        <row r="1996">
          <cell r="A1996" t="str">
            <v>Westchester</v>
          </cell>
          <cell r="B1996">
            <v>610</v>
          </cell>
        </row>
        <row r="1997">
          <cell r="A1997" t="str">
            <v>Westchester</v>
          </cell>
          <cell r="B1997">
            <v>611</v>
          </cell>
        </row>
        <row r="1998">
          <cell r="A1998" t="str">
            <v>Westchester</v>
          </cell>
          <cell r="B1998">
            <v>612</v>
          </cell>
        </row>
        <row r="1999">
          <cell r="A1999" t="str">
            <v>Westchester</v>
          </cell>
          <cell r="B1999">
            <v>613</v>
          </cell>
        </row>
        <row r="2000">
          <cell r="A2000" t="str">
            <v>Westchester</v>
          </cell>
          <cell r="B2000">
            <v>614</v>
          </cell>
        </row>
        <row r="2001">
          <cell r="A2001" t="str">
            <v>Westchester</v>
          </cell>
          <cell r="B2001">
            <v>615</v>
          </cell>
        </row>
        <row r="2002">
          <cell r="A2002" t="str">
            <v>Westchester</v>
          </cell>
          <cell r="B2002">
            <v>620</v>
          </cell>
        </row>
        <row r="2003">
          <cell r="A2003" t="str">
            <v>Westchester</v>
          </cell>
          <cell r="B2003">
            <v>630</v>
          </cell>
        </row>
        <row r="2004">
          <cell r="A2004" t="str">
            <v>Westchester</v>
          </cell>
          <cell r="B2004">
            <v>632</v>
          </cell>
        </row>
        <row r="2005">
          <cell r="A2005" t="str">
            <v>Westchester</v>
          </cell>
          <cell r="B2005">
            <v>640</v>
          </cell>
        </row>
        <row r="2006">
          <cell r="A2006" t="str">
            <v>Westchester</v>
          </cell>
          <cell r="B2006">
            <v>642</v>
          </cell>
        </row>
        <row r="2007">
          <cell r="A2007" t="str">
            <v>Westchester</v>
          </cell>
          <cell r="B2007">
            <v>650</v>
          </cell>
        </row>
        <row r="2008">
          <cell r="A2008" t="str">
            <v>Westchester</v>
          </cell>
          <cell r="B2008">
            <v>651</v>
          </cell>
        </row>
        <row r="2009">
          <cell r="A2009" t="str">
            <v>Westchester</v>
          </cell>
          <cell r="B2009">
            <v>652</v>
          </cell>
        </row>
        <row r="2010">
          <cell r="A2010" t="str">
            <v>Westchester</v>
          </cell>
          <cell r="B2010">
            <v>653</v>
          </cell>
        </row>
        <row r="2011">
          <cell r="A2011" t="str">
            <v>Westchester</v>
          </cell>
          <cell r="B2011">
            <v>660</v>
          </cell>
        </row>
        <row r="2012">
          <cell r="A2012" t="str">
            <v>Westchester</v>
          </cell>
          <cell r="B2012">
            <v>661</v>
          </cell>
        </row>
        <row r="2013">
          <cell r="A2013" t="str">
            <v>Westchester</v>
          </cell>
          <cell r="B2013">
            <v>662</v>
          </cell>
        </row>
        <row r="2014">
          <cell r="A2014" t="str">
            <v>Westchester</v>
          </cell>
          <cell r="B2014">
            <v>670</v>
          </cell>
        </row>
        <row r="2015">
          <cell r="A2015" t="str">
            <v>Westchester</v>
          </cell>
          <cell r="B2015">
            <v>680</v>
          </cell>
        </row>
        <row r="2016">
          <cell r="A2016" t="str">
            <v>Westchester</v>
          </cell>
          <cell r="B2016">
            <v>681</v>
          </cell>
        </row>
        <row r="2017">
          <cell r="A2017" t="str">
            <v>Westchester</v>
          </cell>
          <cell r="B2017">
            <v>682</v>
          </cell>
        </row>
        <row r="2018">
          <cell r="A2018" t="str">
            <v>Westchester</v>
          </cell>
          <cell r="B2018">
            <v>690</v>
          </cell>
        </row>
        <row r="2019">
          <cell r="A2019" t="str">
            <v>Westchester</v>
          </cell>
          <cell r="B2019">
            <v>691</v>
          </cell>
        </row>
        <row r="2020">
          <cell r="A2020" t="str">
            <v>Westchester</v>
          </cell>
          <cell r="B2020">
            <v>692</v>
          </cell>
        </row>
        <row r="2021">
          <cell r="A2021" t="str">
            <v>Westchester</v>
          </cell>
          <cell r="B2021">
            <v>694</v>
          </cell>
        </row>
        <row r="2022">
          <cell r="A2022" t="str">
            <v>Westchester</v>
          </cell>
          <cell r="B2022">
            <v>695</v>
          </cell>
        </row>
        <row r="2023">
          <cell r="A2023" t="str">
            <v>Westchester</v>
          </cell>
          <cell r="B2023">
            <v>811</v>
          </cell>
        </row>
        <row r="2024">
          <cell r="A2024" t="str">
            <v>Westchester</v>
          </cell>
          <cell r="B2024">
            <v>820</v>
          </cell>
        </row>
        <row r="2025">
          <cell r="A2025" t="str">
            <v>Westchester</v>
          </cell>
          <cell r="B2025">
            <v>821</v>
          </cell>
        </row>
        <row r="2026">
          <cell r="A2026" t="str">
            <v>Westchester</v>
          </cell>
          <cell r="B2026">
            <v>822</v>
          </cell>
        </row>
        <row r="2027">
          <cell r="A2027" t="str">
            <v>Westchester</v>
          </cell>
          <cell r="B2027">
            <v>823</v>
          </cell>
        </row>
        <row r="2028">
          <cell r="A2028" t="str">
            <v>Westchester</v>
          </cell>
          <cell r="B2028">
            <v>826</v>
          </cell>
        </row>
        <row r="2029">
          <cell r="A2029" t="str">
            <v>Westchester</v>
          </cell>
          <cell r="B2029">
            <v>827</v>
          </cell>
        </row>
        <row r="2030">
          <cell r="A2030" t="str">
            <v>Westchester</v>
          </cell>
          <cell r="B2030">
            <v>831</v>
          </cell>
        </row>
        <row r="2031">
          <cell r="A2031" t="str">
            <v>Westchester</v>
          </cell>
          <cell r="B2031">
            <v>835</v>
          </cell>
        </row>
        <row r="2032">
          <cell r="A2032" t="str">
            <v>Westchester</v>
          </cell>
          <cell r="B2032">
            <v>840</v>
          </cell>
        </row>
        <row r="2033">
          <cell r="A2033" t="str">
            <v>Westchester</v>
          </cell>
          <cell r="B2033">
            <v>841</v>
          </cell>
        </row>
        <row r="2034">
          <cell r="A2034" t="str">
            <v>Westchester</v>
          </cell>
          <cell r="B2034">
            <v>843</v>
          </cell>
        </row>
        <row r="2035">
          <cell r="A2035" t="str">
            <v>Westchester</v>
          </cell>
          <cell r="B2035">
            <v>844</v>
          </cell>
        </row>
        <row r="2036">
          <cell r="A2036" t="str">
            <v>Westchester</v>
          </cell>
          <cell r="B2036">
            <v>845</v>
          </cell>
        </row>
        <row r="2037">
          <cell r="A2037" t="str">
            <v>Westchester</v>
          </cell>
          <cell r="B2037">
            <v>846</v>
          </cell>
        </row>
        <row r="2038">
          <cell r="A2038" t="str">
            <v>Westchester</v>
          </cell>
          <cell r="B2038">
            <v>850</v>
          </cell>
        </row>
        <row r="2039">
          <cell r="A2039" t="str">
            <v>Westchester</v>
          </cell>
          <cell r="B2039">
            <v>851</v>
          </cell>
        </row>
        <row r="2040">
          <cell r="A2040" t="str">
            <v>Westchester</v>
          </cell>
          <cell r="B2040">
            <v>852</v>
          </cell>
        </row>
        <row r="2041">
          <cell r="A2041" t="str">
            <v>Westchester</v>
          </cell>
          <cell r="B2041">
            <v>853</v>
          </cell>
        </row>
        <row r="2042">
          <cell r="A2042" t="str">
            <v>Westchester</v>
          </cell>
          <cell r="B2042">
            <v>874</v>
          </cell>
        </row>
        <row r="2043">
          <cell r="A2043" t="str">
            <v>Westchester</v>
          </cell>
          <cell r="B2043">
            <v>882</v>
          </cell>
        </row>
        <row r="2044">
          <cell r="A2044" t="str">
            <v>Wyoming</v>
          </cell>
          <cell r="B2044">
            <v>600</v>
          </cell>
        </row>
        <row r="2045">
          <cell r="A2045" t="str">
            <v>Wyoming</v>
          </cell>
          <cell r="B2045">
            <v>611</v>
          </cell>
        </row>
        <row r="2046">
          <cell r="A2046" t="str">
            <v>Wyoming</v>
          </cell>
          <cell r="B2046">
            <v>612</v>
          </cell>
        </row>
        <row r="2047">
          <cell r="A2047" t="str">
            <v>Wyoming</v>
          </cell>
          <cell r="B2047">
            <v>614</v>
          </cell>
        </row>
        <row r="2048">
          <cell r="A2048" t="str">
            <v>Wyoming</v>
          </cell>
          <cell r="B2048">
            <v>632</v>
          </cell>
        </row>
        <row r="2049">
          <cell r="A2049" t="str">
            <v>Wyoming</v>
          </cell>
          <cell r="B2049">
            <v>641</v>
          </cell>
        </row>
        <row r="2050">
          <cell r="A2050" t="str">
            <v>Wyoming</v>
          </cell>
          <cell r="B2050">
            <v>642</v>
          </cell>
        </row>
        <row r="2051">
          <cell r="A2051" t="str">
            <v>Wyoming</v>
          </cell>
          <cell r="B2051">
            <v>651</v>
          </cell>
        </row>
        <row r="2052">
          <cell r="A2052" t="str">
            <v>Wyoming</v>
          </cell>
          <cell r="B2052">
            <v>652</v>
          </cell>
        </row>
        <row r="2053">
          <cell r="A2053" t="str">
            <v>Wyoming</v>
          </cell>
          <cell r="B2053">
            <v>653</v>
          </cell>
        </row>
        <row r="2054">
          <cell r="A2054" t="str">
            <v>Wyoming</v>
          </cell>
          <cell r="B2054">
            <v>662</v>
          </cell>
        </row>
        <row r="2055">
          <cell r="A2055" t="str">
            <v>Wyoming</v>
          </cell>
          <cell r="B2055">
            <v>670</v>
          </cell>
        </row>
        <row r="2056">
          <cell r="A2056" t="str">
            <v>Wyoming</v>
          </cell>
          <cell r="B2056">
            <v>681</v>
          </cell>
        </row>
        <row r="2057">
          <cell r="A2057" t="str">
            <v>Wyoming</v>
          </cell>
          <cell r="B2057">
            <v>682</v>
          </cell>
        </row>
        <row r="2058">
          <cell r="A2058" t="str">
            <v>Wyoming</v>
          </cell>
          <cell r="B2058">
            <v>690</v>
          </cell>
        </row>
        <row r="2059">
          <cell r="A2059" t="str">
            <v>Wyoming</v>
          </cell>
          <cell r="B2059">
            <v>692</v>
          </cell>
        </row>
        <row r="2060">
          <cell r="A2060" t="str">
            <v>Wyoming</v>
          </cell>
          <cell r="B2060">
            <v>695</v>
          </cell>
        </row>
        <row r="2061">
          <cell r="A2061" t="str">
            <v>Wyoming</v>
          </cell>
          <cell r="B2061">
            <v>821</v>
          </cell>
        </row>
        <row r="2062">
          <cell r="A2062" t="str">
            <v>Wyoming</v>
          </cell>
          <cell r="B2062">
            <v>822</v>
          </cell>
        </row>
        <row r="2063">
          <cell r="A2063" t="str">
            <v>Wyoming</v>
          </cell>
          <cell r="B2063">
            <v>823</v>
          </cell>
        </row>
        <row r="2064">
          <cell r="A2064" t="str">
            <v>Wyoming</v>
          </cell>
          <cell r="B2064">
            <v>826</v>
          </cell>
        </row>
        <row r="2065">
          <cell r="A2065" t="str">
            <v>Wyoming</v>
          </cell>
          <cell r="B2065">
            <v>833</v>
          </cell>
        </row>
        <row r="2066">
          <cell r="A2066" t="str">
            <v>Wyoming</v>
          </cell>
          <cell r="B2066">
            <v>840</v>
          </cell>
        </row>
        <row r="2067">
          <cell r="A2067" t="str">
            <v>Wyoming</v>
          </cell>
          <cell r="B2067">
            <v>842</v>
          </cell>
        </row>
        <row r="2068">
          <cell r="A2068" t="str">
            <v>Wyoming</v>
          </cell>
          <cell r="B2068">
            <v>844</v>
          </cell>
        </row>
        <row r="2069">
          <cell r="A2069" t="str">
            <v>Wyoming</v>
          </cell>
          <cell r="B2069">
            <v>845</v>
          </cell>
        </row>
        <row r="2070">
          <cell r="A2070" t="str">
            <v>Wyoming</v>
          </cell>
          <cell r="B2070">
            <v>852</v>
          </cell>
        </row>
        <row r="2071">
          <cell r="A2071" t="str">
            <v>Wyoming</v>
          </cell>
          <cell r="B2071">
            <v>853</v>
          </cell>
        </row>
        <row r="2072">
          <cell r="A2072" t="str">
            <v>Wyoming</v>
          </cell>
          <cell r="B2072">
            <v>874</v>
          </cell>
        </row>
        <row r="2073">
          <cell r="A2073" t="str">
            <v>Wyoming</v>
          </cell>
          <cell r="B2073">
            <v>882</v>
          </cell>
        </row>
        <row r="2074">
          <cell r="A2074" t="str">
            <v>Wyoming</v>
          </cell>
          <cell r="B2074">
            <v>884</v>
          </cell>
        </row>
        <row r="2075">
          <cell r="A2075" t="str">
            <v>Yates</v>
          </cell>
          <cell r="B2075">
            <v>611</v>
          </cell>
        </row>
        <row r="2076">
          <cell r="A2076" t="str">
            <v>Yates</v>
          </cell>
          <cell r="B2076">
            <v>612</v>
          </cell>
        </row>
        <row r="2077">
          <cell r="A2077" t="str">
            <v>Yates</v>
          </cell>
          <cell r="B2077">
            <v>615</v>
          </cell>
        </row>
        <row r="2078">
          <cell r="A2078" t="str">
            <v>Yates</v>
          </cell>
          <cell r="B2078">
            <v>640</v>
          </cell>
        </row>
        <row r="2079">
          <cell r="A2079" t="str">
            <v>Yates</v>
          </cell>
          <cell r="B2079">
            <v>642</v>
          </cell>
        </row>
        <row r="2080">
          <cell r="A2080" t="str">
            <v>Yates</v>
          </cell>
          <cell r="B2080">
            <v>650</v>
          </cell>
        </row>
        <row r="2081">
          <cell r="A2081" t="str">
            <v>Yates</v>
          </cell>
          <cell r="B2081">
            <v>651</v>
          </cell>
        </row>
        <row r="2082">
          <cell r="A2082" t="str">
            <v>Yates</v>
          </cell>
          <cell r="B2082">
            <v>652</v>
          </cell>
        </row>
        <row r="2083">
          <cell r="A2083" t="str">
            <v>Yates</v>
          </cell>
          <cell r="B2083">
            <v>653</v>
          </cell>
        </row>
        <row r="2084">
          <cell r="A2084" t="str">
            <v>Yates</v>
          </cell>
          <cell r="B2084">
            <v>661</v>
          </cell>
        </row>
        <row r="2085">
          <cell r="A2085" t="str">
            <v>Yates</v>
          </cell>
          <cell r="B2085">
            <v>662</v>
          </cell>
        </row>
        <row r="2086">
          <cell r="A2086" t="str">
            <v>Yates</v>
          </cell>
          <cell r="B2086">
            <v>681</v>
          </cell>
        </row>
        <row r="2087">
          <cell r="A2087" t="str">
            <v>Yates</v>
          </cell>
          <cell r="B2087">
            <v>682</v>
          </cell>
        </row>
        <row r="2088">
          <cell r="A2088" t="str">
            <v>Yates</v>
          </cell>
          <cell r="B2088">
            <v>692</v>
          </cell>
        </row>
        <row r="2089">
          <cell r="A2089" t="str">
            <v>Yates</v>
          </cell>
          <cell r="B2089">
            <v>695</v>
          </cell>
        </row>
        <row r="2090">
          <cell r="A2090" t="str">
            <v>Yates</v>
          </cell>
          <cell r="B2090">
            <v>821</v>
          </cell>
        </row>
        <row r="2091">
          <cell r="A2091" t="str">
            <v>Yates</v>
          </cell>
          <cell r="B2091">
            <v>822</v>
          </cell>
        </row>
        <row r="2092">
          <cell r="A2092" t="str">
            <v>Yates</v>
          </cell>
          <cell r="B2092">
            <v>823</v>
          </cell>
        </row>
        <row r="2093">
          <cell r="A2093" t="str">
            <v>Yates</v>
          </cell>
          <cell r="B2093">
            <v>837</v>
          </cell>
        </row>
        <row r="2094">
          <cell r="A2094" t="str">
            <v>Yates</v>
          </cell>
          <cell r="B2094">
            <v>844</v>
          </cell>
        </row>
        <row r="2095">
          <cell r="A2095" t="str">
            <v>Yates</v>
          </cell>
          <cell r="B2095">
            <v>852</v>
          </cell>
        </row>
        <row r="2096">
          <cell r="A2096" t="str">
            <v>Yates</v>
          </cell>
          <cell r="B2096">
            <v>853</v>
          </cell>
        </row>
        <row r="2097">
          <cell r="A2097" t="str">
            <v>Yates</v>
          </cell>
          <cell r="B2097">
            <v>872</v>
          </cell>
        </row>
        <row r="2098">
          <cell r="A2098" t="str">
            <v>Yates</v>
          </cell>
          <cell r="B2098">
            <v>882</v>
          </cell>
        </row>
      </sheetData>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Existing Resource Parameters"/>
      <sheetName val="Existing Resource MWa"/>
      <sheetName val="Existing Resource Peak MW"/>
      <sheetName val="New Resource Parameters"/>
      <sheetName val="New Resource MWa"/>
      <sheetName val="New Resource Peak MW"/>
      <sheetName val="Electricity Price Volatility"/>
      <sheetName val="Fuel Price Volatility"/>
      <sheetName val="Fuel CO2 Emissions"/>
      <sheetName val="Contracts"/>
      <sheetName val="Conservation Shape"/>
      <sheetName val="RPS Initial Data"/>
      <sheetName val="Fraction of Regional Load"/>
      <sheetName val="Fraction Obligated"/>
      <sheetName val="RPS Achievement Target"/>
      <sheetName val="RPS Requirements"/>
      <sheetName val="Fuel Prices by Period"/>
      <sheetName val="Fuel Price Correlations"/>
      <sheetName val="Heat Rate Multiplier"/>
      <sheetName val="Capital &amp; Fixed O&amp;M Multiplier"/>
      <sheetName val="Variable O&amp;M Multiplier"/>
      <sheetName val="Capacity Factor Multiplier"/>
      <sheetName val="Retirement Multiplier"/>
      <sheetName val="Transmission Capacity"/>
      <sheetName val="Market CO2 Intensity"/>
      <sheetName val="Miscellaneous"/>
      <sheetName val="Data Valid Lists"/>
      <sheetName val="Initial Indexes"/>
      <sheetName val="Reference Hydro"/>
      <sheetName val="Hydro Gen Mult and FOM"/>
      <sheetName val="Benchmark Median or Mean"/>
      <sheetName val="Conservation Peak MW"/>
      <sheetName val="Conservation Curves"/>
      <sheetName val="Max Conservation"/>
      <sheetName val="Conservation Ramp Mult"/>
      <sheetName val="PF Distribution Type"/>
      <sheetName val="Jump Inputs"/>
      <sheetName val="PF Dist Parameters"/>
      <sheetName val="PF Parameters"/>
      <sheetName val="Specific Variance"/>
      <sheetName val="East to West Wheeling Charge"/>
      <sheetName val="ElecPriceSens"/>
      <sheetName val="CO2 Parameters"/>
      <sheetName val="NR FOR"/>
      <sheetName val="ER FOR"/>
      <sheetName val="Critical Hydro"/>
      <sheetName val="Adequacy Margin"/>
      <sheetName val="Adequacy Inputs"/>
      <sheetName val="On Off Peak Load Multiplier"/>
      <sheetName val="NG Delta (East - West)"/>
      <sheetName val="Bounds for Conservation Adjust"/>
      <sheetName val="Line Losses"/>
      <sheetName val="Capacity Multiplier"/>
      <sheetName val="DR EE Elasticity"/>
      <sheetName val="Sheet1"/>
    </sheetNames>
    <sheetDataSet>
      <sheetData sheetId="0" refreshError="1"/>
      <sheetData sheetId="1">
        <row r="5">
          <cell r="H5" t="str">
            <v>Lost Opportunity</v>
          </cell>
        </row>
        <row r="6">
          <cell r="H6" t="str">
            <v>Discretionary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5">
          <cell r="C5" t="str">
            <v>Natural Gas Prices</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ow r="9">
          <cell r="V9">
            <v>1024</v>
          </cell>
        </row>
      </sheetData>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Revision Control"/>
      <sheetName val="Struct_Categ_Indexes"/>
      <sheetName val="Categorical_Indexes"/>
      <sheetName val="Struct_Seq_Index_Inputs"/>
      <sheetName val="Sequence_Index_Inputs"/>
      <sheetName val="Struct_Single_Cell_Inputs"/>
      <sheetName val="Single_Cell_Inputs"/>
      <sheetName val="EV_Map_Increm_to_Cumul"/>
      <sheetName val="PV Tech Potential Notes"/>
      <sheetName val="Aggreg_Spatial_ID"/>
      <sheetName val="Consumption_by_Sector"/>
      <sheetName val="PV_Init_Adop_Fraction"/>
      <sheetName val="Climate_Zone_Map"/>
      <sheetName val="Vehicle_Tech_Pref"/>
      <sheetName val="Vehicle_Stock_Data"/>
      <sheetName val="EV_MktShare_Mults"/>
      <sheetName val="Hist_Vehicle_Growth"/>
      <sheetName val="Fuel_Prices"/>
      <sheetName val="MPG"/>
      <sheetName val="VMT"/>
      <sheetName val="Fuel_Mix"/>
      <sheetName val="Vehicle_Price"/>
      <sheetName val="Veh_Incentives"/>
      <sheetName val="Vehicle_Range"/>
      <sheetName val="Maint_Costs"/>
      <sheetName val="Vehicle_Impact"/>
      <sheetName val="Veh_Type_Map"/>
      <sheetName val="Veh_DecisionVars"/>
      <sheetName val="Veh_OptStatus"/>
      <sheetName val="Veh_R2Thresh"/>
      <sheetName val="Veh_CalibDates"/>
      <sheetName val="Veh_CalibDecisions"/>
      <sheetName val="Veh_OptSetting"/>
      <sheetName val="Veh_DecisBounds"/>
      <sheetName val="Veh_Stock_Mults"/>
      <sheetName val="Total_Roof_Area"/>
      <sheetName val="Building_Stock"/>
      <sheetName val="Building_Stock_OLD"/>
      <sheetName val="Fed_ITC"/>
      <sheetName val="Finance_Rates"/>
      <sheetName val="MACRS"/>
      <sheetName val="Tax_Rates"/>
      <sheetName val="Bonus_Deprec"/>
      <sheetName val="Load_Profiles"/>
      <sheetName val="Hourly_Profiles"/>
      <sheetName val="Solar_Profile_Map"/>
      <sheetName val="Holiday_Dates"/>
      <sheetName val="AC-to-DC_Factor"/>
      <sheetName val="PV_CapFactor"/>
      <sheetName val="Equip_Prices"/>
      <sheetName val="PV_PriceChangeRate"/>
      <sheetName val="Equip_Lifetime"/>
      <sheetName val="OM_Cost"/>
      <sheetName val="Detailed_LIDAR"/>
      <sheetName val="LIDAR_Bldg_Suitability"/>
      <sheetName val="Interconn_Fee"/>
      <sheetName val="NewConstr_Suitability"/>
      <sheetName val="PV_Power_Density"/>
      <sheetName val="PV_Scale_Load"/>
      <sheetName val="PV_Pct_by_RoofType"/>
      <sheetName val="Stock_Basis"/>
      <sheetName val="PV_NewConstr_Size"/>
      <sheetName val="PV_Module_Roof_Ratio"/>
      <sheetName val="NewConstr_Share"/>
      <sheetName val="PV_CalibDecis"/>
      <sheetName val="PV_Constraints"/>
      <sheetName val="PV_CalibDates"/>
      <sheetName val="PV_R2Thresh"/>
      <sheetName val="PV_CalibToler"/>
      <sheetName val="PV_OptSetting"/>
      <sheetName val="PV_DecisBounds"/>
      <sheetName val="PV_DecisionVars"/>
      <sheetName val="PV_OptStatus"/>
      <sheetName val="Strg_Duration_Incent"/>
      <sheetName val="Strg_Cap_Derate"/>
      <sheetName val="Strg_Incent_BaseRate"/>
      <sheetName val="Working Sheets--&gt;"/>
      <sheetName val="Meter_Counts"/>
      <sheetName val="Commercial_Load"/>
      <sheetName val="Premise_Counts"/>
      <sheetName val="NewCon_Systems"/>
      <sheetName val="Spatial_ID_Applicable"/>
      <sheetName val="Overlapping ZIPs"/>
      <sheetName val="AutoAlliance_Data"/>
      <sheetName val="CEC EV Data"/>
      <sheetName val="DMV Registrations (2020)"/>
      <sheetName val="DMW Registrations (2018)"/>
      <sheetName val="Building_Stock_ALL(Old)"/>
      <sheetName val="DEC_10_DP_DPDP1_with_ann"/>
      <sheetName val="ACS_16_5YR_DP04_with_ann"/>
      <sheetName val="PivotTable"/>
      <sheetName val="MF_Stock_Pct"/>
      <sheetName val="LowIncome_Pct"/>
      <sheetName val="Fuel_Price_Prep"/>
      <sheetName val="Vehicle_Char_Prep"/>
      <sheetName val="Veh_Char_Prep_2020"/>
      <sheetName val="ActiveElectricServicePts"/>
      <sheetName val="Strg_Hist_Incent"/>
      <sheetName val="Battery_Specs"/>
      <sheetName val="Num_Strg_Units"/>
      <sheetName val="SGIP_Data"/>
      <sheetName val="Strg_PriceChangeRate"/>
      <sheetName val="Incent_StartMonth"/>
    </sheetNames>
    <sheetDataSet>
      <sheetData sheetId="0"/>
      <sheetData sheetId="1"/>
      <sheetData sheetId="2">
        <row r="5">
          <cell r="J5" t="str">
            <v>All_Spatial_ID</v>
          </cell>
        </row>
      </sheetData>
      <sheetData sheetId="3">
        <row r="6">
          <cell r="A6" t="str">
            <v>TMY_Resid_Solar_Coast (kW-hr/system)</v>
          </cell>
        </row>
        <row r="7">
          <cell r="A7" t="str">
            <v>TMY_Resid_Solar_Inland (kW-hr/system)</v>
          </cell>
        </row>
        <row r="8">
          <cell r="A8" t="str">
            <v>TMY_Resid_Solar_Mountain (kW-hr/system)</v>
          </cell>
        </row>
        <row r="9">
          <cell r="A9" t="str">
            <v>TMY_Resid_Solar_Desert (kW-hr/system)</v>
          </cell>
        </row>
        <row r="10">
          <cell r="A10" t="str">
            <v>TMY_C&amp;I_Solar_Coast (kW-hr/system)</v>
          </cell>
        </row>
        <row r="11">
          <cell r="A11" t="str">
            <v>TMY_C&amp;I_Solar_Inland (kW-hr/system)</v>
          </cell>
        </row>
        <row r="12">
          <cell r="A12" t="str">
            <v>TMY_C&amp;I_Solar_Mountain (kW-hr/system)</v>
          </cell>
        </row>
        <row r="13">
          <cell r="A13" t="str">
            <v>TMY_C&amp;I_Solar_Desert (kW-hr/system)</v>
          </cell>
        </row>
        <row r="14">
          <cell r="A14" t="str">
            <v>2017_Avoided_Energy ($/MWh)</v>
          </cell>
        </row>
        <row r="15">
          <cell r="A15" t="str">
            <v>2017_Avoided_Losses ($/MWh)</v>
          </cell>
        </row>
        <row r="16">
          <cell r="A16" t="str">
            <v>2017_Ancillary_Services ($/MWh)</v>
          </cell>
        </row>
        <row r="17">
          <cell r="A17" t="str">
            <v>2017_Avoided_Emissions ($/MWh)</v>
          </cell>
        </row>
        <row r="18">
          <cell r="A18" t="str">
            <v>2017_Avoided_Capacity ($/MWh)</v>
          </cell>
        </row>
        <row r="19">
          <cell r="A19" t="str">
            <v>2017_Avoided_Transmission ($/MWh)</v>
          </cell>
        </row>
        <row r="20">
          <cell r="A20" t="str">
            <v>2017_Avoided_Distribution ($/MWh)</v>
          </cell>
        </row>
        <row r="21">
          <cell r="A21" t="str">
            <v>2017_Avoided_RPS ($/MWh)</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ow r="1">
          <cell r="A1" t="str">
            <v>Title:</v>
          </cell>
        </row>
      </sheetData>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1">
          <cell r="A1" t="str">
            <v>Title:</v>
          </cell>
        </row>
      </sheetData>
      <sheetData sheetId="102"/>
      <sheetData sheetId="10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Control"/>
      <sheetName val="Editable Indexes"/>
      <sheetName val="Fixed Indexes"/>
      <sheetName val="Existing Plant Capacity"/>
      <sheetName val="Existing Plant Parameters"/>
      <sheetName val="New Plant Parameters"/>
      <sheetName val="Fuel Prices by Period"/>
      <sheetName val="Fuel Prices by Future &amp; Period"/>
      <sheetName val="Fuel CO2 Emissions"/>
      <sheetName val="Hydro Power OffPeak"/>
      <sheetName val="Hydro Power OnPeak"/>
      <sheetName val="Elec Price OffPeak"/>
      <sheetName val="Elec Price OnPeak"/>
      <sheetName val="Electricity Price Volatility"/>
      <sheetName val="Fuel Price Volatility"/>
      <sheetName val="CO2 Penalty"/>
      <sheetName val="Non-Normalized Load"/>
      <sheetName val="Weather Normalized Load"/>
      <sheetName val="Contracts"/>
      <sheetName val="Discretionary Curve"/>
      <sheetName val="Conservation Shape"/>
      <sheetName val="Lost Op Curves"/>
      <sheetName val="RPS Initial Data"/>
      <sheetName val="Fraction of Regional Load"/>
      <sheetName val="Fraction Obligated"/>
      <sheetName val="RPS Achievement Target"/>
      <sheetName val="RPS Requirements"/>
      <sheetName val="Fuel Price Correlations"/>
      <sheetName val="Heat Rate Multiplier"/>
      <sheetName val="Capital &amp; Fixed O&amp;M Multiplier"/>
      <sheetName val="Variable O&amp;M Multiplier"/>
      <sheetName val="Historical Period Map"/>
      <sheetName val="Historical Surplus"/>
      <sheetName val="Retirement Multiplier"/>
      <sheetName val="Max Discr Conserve Rate"/>
      <sheetName val="Transmission Capacity"/>
      <sheetName val="Miscellaneous"/>
      <sheetName val="Demand Response "/>
      <sheetName val="Forced Outage Multipliers"/>
      <sheetName val="Renewable Energy Credit value"/>
      <sheetName val="Construction Cost Adjustment"/>
      <sheetName val="Production Tax Credits"/>
    </sheetNames>
    <sheetDataSet>
      <sheetData sheetId="0"/>
      <sheetData sheetId="1">
        <row r="5">
          <cell r="J5">
            <v>2009</v>
          </cell>
        </row>
      </sheetData>
      <sheetData sheetId="2"/>
      <sheetData sheetId="3"/>
      <sheetData sheetId="4"/>
      <sheetData sheetId="5"/>
      <sheetData sheetId="6"/>
      <sheetData sheetId="7"/>
      <sheetData sheetId="8"/>
      <sheetData sheetId="9"/>
      <sheetData sheetId="10"/>
      <sheetData sheetId="11">
        <row r="60008">
          <cell r="R60008">
            <v>1.2517548223809527</v>
          </cell>
          <cell r="S60008">
            <v>-5.2290380949671089E-5</v>
          </cell>
        </row>
        <row r="60009">
          <cell r="R60009">
            <v>0.78689097181765533</v>
          </cell>
          <cell r="S60009">
            <v>-0.10422891371567999</v>
          </cell>
        </row>
        <row r="60010">
          <cell r="R60010">
            <v>1.265703475387177</v>
          </cell>
          <cell r="S60010">
            <v>-0.17907622022172021</v>
          </cell>
        </row>
        <row r="60011">
          <cell r="R60011">
            <v>1.9425539711267916</v>
          </cell>
          <cell r="S60011">
            <v>0.59466929125347434</v>
          </cell>
        </row>
        <row r="60012">
          <cell r="R60012">
            <v>1.4549066348141935</v>
          </cell>
          <cell r="S60012">
            <v>9.0341040392551974E-3</v>
          </cell>
        </row>
        <row r="60013">
          <cell r="R60013">
            <v>0.97583889573159155</v>
          </cell>
          <cell r="S60013">
            <v>2.788265729174455E-2</v>
          </cell>
        </row>
        <row r="60014">
          <cell r="R60014">
            <v>1.6197833593948658</v>
          </cell>
          <cell r="S60014">
            <v>0.18322222567622859</v>
          </cell>
        </row>
        <row r="60015">
          <cell r="R60015">
            <v>2.1689080390099136</v>
          </cell>
          <cell r="S60015">
            <v>0.80754302423838809</v>
          </cell>
        </row>
        <row r="60016">
          <cell r="R60016">
            <v>1.4908903522411308</v>
          </cell>
          <cell r="S60016">
            <v>7.1149204925369247E-2</v>
          </cell>
        </row>
        <row r="60017">
          <cell r="R60017">
            <v>0.98838536824136725</v>
          </cell>
          <cell r="S60017">
            <v>0.14376541629490092</v>
          </cell>
        </row>
        <row r="60018">
          <cell r="R60018">
            <v>1.326598542108826</v>
          </cell>
          <cell r="S60018">
            <v>0.28236189402917944</v>
          </cell>
        </row>
        <row r="60019">
          <cell r="R60019">
            <v>2.1562264770268129</v>
          </cell>
          <cell r="S60019">
            <v>0.8207667831535943</v>
          </cell>
        </row>
        <row r="60020">
          <cell r="R60020">
            <v>1.6305648812985822</v>
          </cell>
          <cell r="S60020">
            <v>0.39276809960904302</v>
          </cell>
        </row>
        <row r="60021">
          <cell r="R60021">
            <v>0.93056109432775713</v>
          </cell>
          <cell r="S60021">
            <v>0.30386900670985995</v>
          </cell>
        </row>
        <row r="60022">
          <cell r="R60022">
            <v>1.5268024428827829</v>
          </cell>
          <cell r="S60022">
            <v>0.38756410890715287</v>
          </cell>
        </row>
        <row r="60023">
          <cell r="R60023">
            <v>2.5922482233600235</v>
          </cell>
          <cell r="S60023">
            <v>0.96205058780371644</v>
          </cell>
        </row>
        <row r="60024">
          <cell r="R60024">
            <v>1.8346423284172104</v>
          </cell>
          <cell r="S60024">
            <v>0.51158673488068018</v>
          </cell>
        </row>
        <row r="60025">
          <cell r="R60025">
            <v>0.90639064517381485</v>
          </cell>
          <cell r="S60025">
            <v>0.25511674211939095</v>
          </cell>
        </row>
        <row r="60026">
          <cell r="R60026">
            <v>1.2926115772499571</v>
          </cell>
          <cell r="S60026">
            <v>0.56402085280768688</v>
          </cell>
        </row>
        <row r="60027">
          <cell r="R60027">
            <v>2.4656706965952324</v>
          </cell>
          <cell r="S60027">
            <v>0.90245873616136052</v>
          </cell>
        </row>
        <row r="60028">
          <cell r="R60028">
            <v>1.7945410363028671</v>
          </cell>
          <cell r="S60028">
            <v>0.50089729342492362</v>
          </cell>
        </row>
        <row r="60029">
          <cell r="R60029">
            <v>1.0111167984022487</v>
          </cell>
          <cell r="S60029">
            <v>0.45393780108264536</v>
          </cell>
        </row>
        <row r="60030">
          <cell r="R60030">
            <v>1.4459632315041304</v>
          </cell>
          <cell r="S60030">
            <v>0.50594011963758589</v>
          </cell>
        </row>
        <row r="60031">
          <cell r="R60031">
            <v>2.4257247397919741</v>
          </cell>
          <cell r="S60031">
            <v>0.98689113575897025</v>
          </cell>
        </row>
        <row r="60032">
          <cell r="R60032">
            <v>1.7897829305288937</v>
          </cell>
          <cell r="S60032">
            <v>0.59841849773744826</v>
          </cell>
        </row>
        <row r="60033">
          <cell r="R60033">
            <v>1.0473988453313154</v>
          </cell>
          <cell r="S60033">
            <v>0.57932140854317282</v>
          </cell>
        </row>
        <row r="60034">
          <cell r="R60034">
            <v>1.7987728533951284</v>
          </cell>
          <cell r="S60034">
            <v>0.5826006138552664</v>
          </cell>
        </row>
        <row r="60035">
          <cell r="R60035">
            <v>2.7476548885211685</v>
          </cell>
          <cell r="S60035">
            <v>1.0474584687627733</v>
          </cell>
        </row>
        <row r="60036">
          <cell r="R60036">
            <v>1.92885332530998</v>
          </cell>
          <cell r="S60036">
            <v>0.60331193706718267</v>
          </cell>
        </row>
        <row r="60037">
          <cell r="R60037">
            <v>0.91676808616351479</v>
          </cell>
          <cell r="S60037">
            <v>0.71094477328645667</v>
          </cell>
        </row>
        <row r="60038">
          <cell r="R60038">
            <v>1.7262531280287163</v>
          </cell>
          <cell r="S60038">
            <v>0.50841639893879176</v>
          </cell>
        </row>
        <row r="60039">
          <cell r="R60039">
            <v>2.6149629802983938</v>
          </cell>
          <cell r="S60039">
            <v>1.0268516768939087</v>
          </cell>
        </row>
        <row r="60040">
          <cell r="R60040">
            <v>1.8223966214229037</v>
          </cell>
          <cell r="S60040">
            <v>0.62185702334559778</v>
          </cell>
        </row>
        <row r="60041">
          <cell r="R60041">
            <v>1.2164741324122943</v>
          </cell>
          <cell r="S60041">
            <v>0.5292476376798092</v>
          </cell>
        </row>
        <row r="60042">
          <cell r="R60042">
            <v>1.6179099820395066</v>
          </cell>
          <cell r="S60042">
            <v>0.41051323021841313</v>
          </cell>
        </row>
        <row r="60043">
          <cell r="R60043">
            <v>2.4231446826403484</v>
          </cell>
          <cell r="S60043">
            <v>1.1243684652876311</v>
          </cell>
        </row>
        <row r="60044">
          <cell r="R60044">
            <v>1.9284400714831236</v>
          </cell>
          <cell r="S60044">
            <v>0.554629491269651</v>
          </cell>
        </row>
        <row r="60045">
          <cell r="R60045">
            <v>1.0964345855936983</v>
          </cell>
          <cell r="S60045">
            <v>0.57566821741657392</v>
          </cell>
        </row>
        <row r="60046">
          <cell r="R60046">
            <v>1.573415228776696</v>
          </cell>
          <cell r="S60046">
            <v>0.3495710464478563</v>
          </cell>
        </row>
        <row r="60047">
          <cell r="R60047">
            <v>2.2254426690293627</v>
          </cell>
          <cell r="S60047">
            <v>1.1558585535695443</v>
          </cell>
        </row>
        <row r="60048">
          <cell r="R60048">
            <v>1.9552805039073746</v>
          </cell>
          <cell r="S60048">
            <v>0.61554741110271038</v>
          </cell>
        </row>
        <row r="60049">
          <cell r="R60049">
            <v>1.2454361710647888</v>
          </cell>
          <cell r="S60049">
            <v>0.4653888007434368</v>
          </cell>
        </row>
        <row r="60050">
          <cell r="R60050">
            <v>1.447402403110793</v>
          </cell>
          <cell r="S60050">
            <v>0.51381567350879109</v>
          </cell>
        </row>
        <row r="60051">
          <cell r="R60051">
            <v>2.3556192943369467</v>
          </cell>
          <cell r="S60051">
            <v>1.1578597288092674</v>
          </cell>
        </row>
        <row r="60052">
          <cell r="R60052">
            <v>1.7864512461898983</v>
          </cell>
          <cell r="S60052">
            <v>0.51134865756048953</v>
          </cell>
        </row>
        <row r="60053">
          <cell r="R60053">
            <v>1.1877711285565908</v>
          </cell>
          <cell r="S60053">
            <v>0.44671000893924173</v>
          </cell>
        </row>
        <row r="60054">
          <cell r="R60054">
            <v>1.3898434651240166</v>
          </cell>
          <cell r="S60054">
            <v>0.22375508888238471</v>
          </cell>
        </row>
        <row r="60055">
          <cell r="R60055">
            <v>2.2855333192584837</v>
          </cell>
          <cell r="S60055">
            <v>1.1513084944917544</v>
          </cell>
        </row>
        <row r="60056">
          <cell r="R60056">
            <v>1.795791271319672</v>
          </cell>
          <cell r="S60056">
            <v>0.32228848242228736</v>
          </cell>
        </row>
        <row r="60057">
          <cell r="R60057">
            <v>1.0866061812380394</v>
          </cell>
          <cell r="S60057">
            <v>0.63543149456430115</v>
          </cell>
        </row>
        <row r="60058">
          <cell r="R60058">
            <v>1.4368380050835015</v>
          </cell>
          <cell r="S60058">
            <v>0.4228327088282775</v>
          </cell>
        </row>
        <row r="60059">
          <cell r="R60059">
            <v>2.3407467565774525</v>
          </cell>
          <cell r="S60059">
            <v>1.3925744708464833</v>
          </cell>
        </row>
        <row r="60060">
          <cell r="R60060">
            <v>1.7231714907847646</v>
          </cell>
          <cell r="S60060">
            <v>0.43511813872378013</v>
          </cell>
        </row>
        <row r="60061">
          <cell r="R60061">
            <v>1.3292999946746136</v>
          </cell>
          <cell r="S60061">
            <v>0.50835818290111945</v>
          </cell>
        </row>
        <row r="60062">
          <cell r="R60062">
            <v>1.4076306172194677</v>
          </cell>
          <cell r="S60062">
            <v>0.29495082831040875</v>
          </cell>
        </row>
        <row r="60063">
          <cell r="R60063">
            <v>2.3656759674585714</v>
          </cell>
          <cell r="S60063">
            <v>1.3879328692745503</v>
          </cell>
        </row>
        <row r="60064">
          <cell r="R60064">
            <v>1.5054616200328113</v>
          </cell>
          <cell r="S60064">
            <v>0.4900434497453503</v>
          </cell>
        </row>
        <row r="60065">
          <cell r="R60065">
            <v>1.2800366961302103</v>
          </cell>
          <cell r="S60065">
            <v>0.61840848288970562</v>
          </cell>
        </row>
        <row r="60066">
          <cell r="R60066">
            <v>1.2479009038795752</v>
          </cell>
          <cell r="S60066">
            <v>0.36421956964447233</v>
          </cell>
        </row>
        <row r="60067">
          <cell r="R60067">
            <v>2.4174226376160703</v>
          </cell>
          <cell r="S60067">
            <v>1.515624692291528</v>
          </cell>
        </row>
        <row r="60068">
          <cell r="R60068">
            <v>1.8928821476973994</v>
          </cell>
          <cell r="S60068">
            <v>0.53925360781248344</v>
          </cell>
        </row>
        <row r="60069">
          <cell r="R60069">
            <v>1.1903318592668057</v>
          </cell>
          <cell r="S60069">
            <v>0.5959017677012497</v>
          </cell>
        </row>
        <row r="60070">
          <cell r="R60070">
            <v>1.3867813892644563</v>
          </cell>
          <cell r="S60070">
            <v>0.58612012618242915</v>
          </cell>
        </row>
        <row r="60071">
          <cell r="R60071">
            <v>2.331908763920211</v>
          </cell>
          <cell r="S60071">
            <v>1.6553312928960402</v>
          </cell>
        </row>
        <row r="60072">
          <cell r="R60072">
            <v>1.9256592336929685</v>
          </cell>
          <cell r="S60072">
            <v>0.52654996224485728</v>
          </cell>
        </row>
        <row r="60073">
          <cell r="R60073">
            <v>1.338919494283985</v>
          </cell>
          <cell r="S60073">
            <v>0.66522773178403583</v>
          </cell>
        </row>
        <row r="60074">
          <cell r="R60074">
            <v>1.6527934537772282</v>
          </cell>
          <cell r="S60074">
            <v>0.48677506990948061</v>
          </cell>
        </row>
        <row r="60075">
          <cell r="R60075">
            <v>2.5424918503552334</v>
          </cell>
          <cell r="S60075">
            <v>1.9269619053527514</v>
          </cell>
        </row>
        <row r="60076">
          <cell r="R60076">
            <v>1.8024914938117576</v>
          </cell>
          <cell r="S60076">
            <v>0.42278723477608793</v>
          </cell>
        </row>
        <row r="60077">
          <cell r="R60077">
            <v>1.2942535267826898</v>
          </cell>
          <cell r="S60077">
            <v>0.67967187896634584</v>
          </cell>
        </row>
        <row r="60078">
          <cell r="R60078">
            <v>1.5120020901716558</v>
          </cell>
          <cell r="S60078">
            <v>0.48744149083140442</v>
          </cell>
        </row>
        <row r="60079">
          <cell r="R60079">
            <v>2.4518468735213403</v>
          </cell>
          <cell r="S60079">
            <v>1.9176565627067959</v>
          </cell>
        </row>
        <row r="60080">
          <cell r="R60080">
            <v>1.5840843248443832</v>
          </cell>
          <cell r="S60080">
            <v>0.6797574960603896</v>
          </cell>
        </row>
        <row r="60081">
          <cell r="R60081">
            <v>1.260052224412874</v>
          </cell>
          <cell r="S60081">
            <v>0.63093449726073914</v>
          </cell>
        </row>
        <row r="60082">
          <cell r="R60082">
            <v>1.6940527243292536</v>
          </cell>
          <cell r="S60082">
            <v>0.47437989890615384</v>
          </cell>
        </row>
        <row r="60083">
          <cell r="R60083">
            <v>2.5679790319579752</v>
          </cell>
          <cell r="S60083">
            <v>2.065261203679583</v>
          </cell>
        </row>
        <row r="60084">
          <cell r="R60084">
            <v>1.380870597190949</v>
          </cell>
          <cell r="S60084">
            <v>0.50898573317594753</v>
          </cell>
        </row>
        <row r="60085">
          <cell r="R60085">
            <v>1.1359908511242693</v>
          </cell>
          <cell r="S60085">
            <v>0.76158842836167651</v>
          </cell>
        </row>
        <row r="60086">
          <cell r="R60086">
            <v>1.5885630378023734</v>
          </cell>
          <cell r="S60086">
            <v>0.19143131489503418</v>
          </cell>
        </row>
        <row r="60087">
          <cell r="R60087">
            <v>2.5012248732397566</v>
          </cell>
          <cell r="S60087">
            <v>2.0764769405081438</v>
          </cell>
        </row>
      </sheetData>
      <sheetData sheetId="12"/>
      <sheetData sheetId="13"/>
      <sheetData sheetId="14"/>
      <sheetData sheetId="15"/>
      <sheetData sheetId="16"/>
      <sheetData sheetId="17">
        <row r="60007">
          <cell r="G60007">
            <v>0.71976218701760541</v>
          </cell>
          <cell r="H60007">
            <v>1.2101783597367961</v>
          </cell>
        </row>
        <row r="60008">
          <cell r="G60008">
            <v>0.76573727818266779</v>
          </cell>
          <cell r="H60008">
            <v>1.175697041362999</v>
          </cell>
        </row>
        <row r="60009">
          <cell r="G60009">
            <v>0.82372420104126809</v>
          </cell>
          <cell r="H60009">
            <v>1.1322068492190489</v>
          </cell>
        </row>
        <row r="60010">
          <cell r="G60010">
            <v>0.78721521611203538</v>
          </cell>
          <cell r="H60010">
            <v>1.1595885879159735</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6">
          <cell r="B6">
            <v>4</v>
          </cell>
        </row>
      </sheetData>
      <sheetData sheetId="37"/>
      <sheetData sheetId="38"/>
      <sheetData sheetId="39"/>
      <sheetData sheetId="40"/>
      <sheetData sheetId="4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_Categ_Indexes"/>
      <sheetName val="Categorical_Indexes"/>
      <sheetName val="Struct_Seq_Index_Inputs"/>
      <sheetName val="Sequence_Index_Inputs"/>
      <sheetName val="Struct_Single_Cell_Inputs"/>
      <sheetName val="Single_Cell_Inputs"/>
      <sheetName val="Aggreg_Spatial_ID"/>
      <sheetName val="Consumption_by_Sector"/>
      <sheetName val="PV_Init_Adop_Fraction"/>
      <sheetName val="Climate_Zone_Map"/>
      <sheetName val="Total_PV_Area"/>
      <sheetName val="DEI_Rooftop"/>
      <sheetName val="DEI_Community"/>
      <sheetName val="PV_Hist_Capacity_Installs"/>
      <sheetName val="PV_Historical_Installs"/>
      <sheetName val="Building_Stock"/>
      <sheetName val="Fed_ITC"/>
      <sheetName val="Finance_Rates"/>
      <sheetName val="MACRS"/>
      <sheetName val="Tax_Rates"/>
      <sheetName val="Bonus_Deprec"/>
      <sheetName val="Load_Profiles"/>
      <sheetName val="Hourly_Profiles"/>
      <sheetName val="Solar_Profile_Map"/>
      <sheetName val="Holiday_Dates"/>
      <sheetName val="DC_to_AC_Ratio"/>
      <sheetName val="PV_CapFactor"/>
      <sheetName val="Equip_Prices"/>
      <sheetName val="DER_PriceChangeRate"/>
      <sheetName val="Equip_Lifetime"/>
      <sheetName val="OM_Cost"/>
      <sheetName val="Interconn_Fee"/>
      <sheetName val="NewConstr_Suitability"/>
      <sheetName val="Park_To_GFA_Ratio"/>
      <sheetName val="PV_Suitability"/>
      <sheetName val="PV_Module_To_Area"/>
      <sheetName val="System_Size_Constraints"/>
      <sheetName val="PV_Power_Density"/>
      <sheetName val="Facility_Data_Old"/>
      <sheetName val="Facility_Data"/>
      <sheetName val="county to spatial ID map"/>
      <sheetName val="PV_Scale_Load"/>
      <sheetName val="Stock_Basis"/>
      <sheetName val="PV_NewConstr_Size"/>
      <sheetName val="PV_Module_Roof_Ratio"/>
      <sheetName val="NewConstr_Share"/>
      <sheetName val="Strg_Duration_Incent"/>
      <sheetName val="Strg_Cap_Derate"/>
      <sheetName val="Strg_Incent_BaseRate"/>
      <sheetName val="Strg_Hist_Incent"/>
      <sheetName val="Battery_Specs"/>
      <sheetName val="Num_Strg_Units"/>
      <sheetName val="Incent_StartMonth"/>
      <sheetName val="EUI"/>
      <sheetName val="SGIP_Data"/>
      <sheetName val="Fraction_Community_Solar"/>
      <sheetName val="PV_Incentives"/>
      <sheetName val="Inconsistent Sectors"/>
      <sheetName val="OM_Cost_Calcs"/>
    </sheetNames>
    <sheetDataSet>
      <sheetData sheetId="0">
        <row r="6">
          <cell r="Q6" t="str">
            <v>Buildings</v>
          </cell>
        </row>
        <row r="7">
          <cell r="Q7" t="str">
            <v>m2 of Roofspace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 dT="2022-05-23T20:13:07.75" personId="{71AC872E-2D19-4BBF-9EB0-3904C3712308}" id="{62D8E2A9-A9EB-4A72-B7F4-0823E09C473D}">
    <text xml:space="preserve">@Wenjia Zhu  same comment as for building stock year. Data indexed by PV_Static_Time should go back to 2002. Thanks! </text>
    <mentions>
      <mention mentionpersonId="{41288F55-DE50-424B-AB31-AF5578F3EAFC}" mentionId="{6E5BC28D-BF21-4CF3-88D3-EC18DB4778F5}"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C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eia.gov/consumption/residential/data/2015/hc/php/hc10.4.php" TargetMode="External"/><Relationship Id="rId13" Type="http://schemas.microsoft.com/office/2019/04/relationships/documenttask" Target="../documenttasks/documenttask2.xml"/><Relationship Id="rId3" Type="http://schemas.openxmlformats.org/officeDocument/2006/relationships/hyperlink" Target="https://www.eia.gov/consumption/commercial/data/2018/bc/html/b10.php" TargetMode="External"/><Relationship Id="rId7" Type="http://schemas.openxmlformats.org/officeDocument/2006/relationships/hyperlink" Target="https://www.eia.gov/consumption/residential/data/2015/c&amp;e/pdf/ce5.3a.pdf" TargetMode="External"/><Relationship Id="rId12" Type="http://schemas.microsoft.com/office/2017/10/relationships/threadedComment" Target="../threadedComments/threadedComment2.xml"/><Relationship Id="rId2" Type="http://schemas.openxmlformats.org/officeDocument/2006/relationships/hyperlink" Target="https://www.eia.gov/consumption/residential/data/2015/hc/php/hc10.4.php" TargetMode="External"/><Relationship Id="rId1" Type="http://schemas.openxmlformats.org/officeDocument/2006/relationships/hyperlink" Target="https://www.eia.gov/consumption/residential/data/2015/hc/php/hc10.12.php" TargetMode="External"/><Relationship Id="rId6" Type="http://schemas.openxmlformats.org/officeDocument/2006/relationships/hyperlink" Target="https://www.eia.gov/consumption/residential/data/2015/c&amp;e/pdf/ce4.4.pdf" TargetMode="External"/><Relationship Id="rId11" Type="http://schemas.openxmlformats.org/officeDocument/2006/relationships/comments" Target="../comments4.xml"/><Relationship Id="rId5" Type="http://schemas.openxmlformats.org/officeDocument/2006/relationships/hyperlink" Target="https://www.eia.gov/consumption/commercial/data/2012/c&amp;e/pdf/c15.pdf" TargetMode="External"/><Relationship Id="rId10" Type="http://schemas.openxmlformats.org/officeDocument/2006/relationships/vmlDrawing" Target="../drawings/vmlDrawing4.vml"/><Relationship Id="rId4" Type="http://schemas.openxmlformats.org/officeDocument/2006/relationships/hyperlink" Target="https://www.eia.gov/consumption/manufacturing/data/2018/pdf/Table9_1.pdf" TargetMode="External"/><Relationship Id="rId9"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6.xml"/><Relationship Id="rId1" Type="http://schemas.openxmlformats.org/officeDocument/2006/relationships/vmlDrawing" Target="../drawings/vmlDrawing6.vml"/><Relationship Id="rId4" Type="http://schemas.microsoft.com/office/2019/04/relationships/documenttask" Target="../documenttasks/documenttask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9.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dimension ref="B1:I31"/>
  <sheetViews>
    <sheetView workbookViewId="0">
      <selection activeCell="H32" sqref="H32"/>
    </sheetView>
  </sheetViews>
  <sheetFormatPr defaultRowHeight="15" x14ac:dyDescent="0.25"/>
  <cols>
    <col min="2" max="2" width="9.140625" style="48"/>
    <col min="3" max="3" width="35.140625" customWidth="1"/>
    <col min="4" max="5" width="23" customWidth="1"/>
    <col min="9" max="9" width="11.7109375" customWidth="1"/>
  </cols>
  <sheetData>
    <row r="1" spans="2:9" x14ac:dyDescent="0.25">
      <c r="I1" t="s">
        <v>702</v>
      </c>
    </row>
    <row r="2" spans="2:9" x14ac:dyDescent="0.25">
      <c r="I2" t="s">
        <v>703</v>
      </c>
    </row>
    <row r="3" spans="2:9" x14ac:dyDescent="0.25">
      <c r="I3" t="s">
        <v>704</v>
      </c>
    </row>
    <row r="5" spans="2:9" x14ac:dyDescent="0.25">
      <c r="B5" s="46" t="s">
        <v>698</v>
      </c>
      <c r="C5" s="4" t="s">
        <v>699</v>
      </c>
      <c r="D5" s="4" t="s">
        <v>701</v>
      </c>
      <c r="E5" s="4" t="s">
        <v>700</v>
      </c>
    </row>
    <row r="6" spans="2:9" x14ac:dyDescent="0.25">
      <c r="B6" s="48">
        <v>1</v>
      </c>
      <c r="C6" t="s">
        <v>725</v>
      </c>
    </row>
    <row r="7" spans="2:9" x14ac:dyDescent="0.25">
      <c r="B7" s="48">
        <v>2</v>
      </c>
    </row>
    <row r="8" spans="2:9" x14ac:dyDescent="0.25">
      <c r="B8" s="48">
        <v>3</v>
      </c>
    </row>
    <row r="9" spans="2:9" x14ac:dyDescent="0.25">
      <c r="B9" s="48">
        <v>4</v>
      </c>
    </row>
    <row r="10" spans="2:9" x14ac:dyDescent="0.25">
      <c r="B10" s="48">
        <v>5</v>
      </c>
    </row>
    <row r="11" spans="2:9" x14ac:dyDescent="0.25">
      <c r="B11" s="48">
        <v>6</v>
      </c>
    </row>
    <row r="12" spans="2:9" x14ac:dyDescent="0.25">
      <c r="B12" s="48">
        <v>7</v>
      </c>
    </row>
    <row r="13" spans="2:9" x14ac:dyDescent="0.25">
      <c r="B13" s="48">
        <v>8</v>
      </c>
    </row>
    <row r="14" spans="2:9" x14ac:dyDescent="0.25">
      <c r="B14" s="48">
        <v>9</v>
      </c>
    </row>
    <row r="15" spans="2:9" x14ac:dyDescent="0.25">
      <c r="B15" s="48">
        <v>10</v>
      </c>
    </row>
    <row r="16" spans="2:9" x14ac:dyDescent="0.25">
      <c r="B16" s="48">
        <v>11</v>
      </c>
    </row>
    <row r="17" spans="2:8" x14ac:dyDescent="0.25">
      <c r="B17" s="48">
        <v>12</v>
      </c>
    </row>
    <row r="18" spans="2:8" x14ac:dyDescent="0.25">
      <c r="B18" s="48">
        <v>13</v>
      </c>
    </row>
    <row r="19" spans="2:8" x14ac:dyDescent="0.25">
      <c r="B19" s="48">
        <v>14</v>
      </c>
    </row>
    <row r="20" spans="2:8" x14ac:dyDescent="0.25">
      <c r="B20" s="48">
        <v>15</v>
      </c>
    </row>
    <row r="21" spans="2:8" x14ac:dyDescent="0.25">
      <c r="B21" s="48">
        <v>16</v>
      </c>
    </row>
    <row r="22" spans="2:8" x14ac:dyDescent="0.25">
      <c r="B22" s="48">
        <v>17</v>
      </c>
    </row>
    <row r="23" spans="2:8" x14ac:dyDescent="0.25">
      <c r="B23" s="48">
        <v>18</v>
      </c>
    </row>
    <row r="24" spans="2:8" x14ac:dyDescent="0.25">
      <c r="B24" s="48">
        <v>19</v>
      </c>
    </row>
    <row r="25" spans="2:8" x14ac:dyDescent="0.25">
      <c r="B25" s="48">
        <v>20</v>
      </c>
    </row>
    <row r="26" spans="2:8" x14ac:dyDescent="0.25">
      <c r="B26" s="48">
        <v>21</v>
      </c>
    </row>
    <row r="28" spans="2:8" x14ac:dyDescent="0.25">
      <c r="E28">
        <f>734/14*2000/400000</f>
        <v>0.26214285714285712</v>
      </c>
    </row>
    <row r="31" spans="2:8" x14ac:dyDescent="0.25">
      <c r="H31">
        <f>(1 + 0.021/12)^(36+9)</f>
        <v>1.0818593422304681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4F149-3A0A-4F9B-8545-A6B963C03866}">
  <sheetPr>
    <tabColor theme="1"/>
  </sheetPr>
  <dimension ref="A1:M12"/>
  <sheetViews>
    <sheetView workbookViewId="0">
      <selection activeCell="M22" sqref="M22"/>
    </sheetView>
  </sheetViews>
  <sheetFormatPr defaultRowHeight="15" x14ac:dyDescent="0.25"/>
  <sheetData>
    <row r="1" spans="1:13" x14ac:dyDescent="0.25">
      <c r="A1" t="s">
        <v>285</v>
      </c>
    </row>
    <row r="3" spans="1:13" x14ac:dyDescent="0.25">
      <c r="A3" t="s">
        <v>284</v>
      </c>
    </row>
    <row r="4" spans="1:13" x14ac:dyDescent="0.25">
      <c r="A4" t="s">
        <v>281</v>
      </c>
    </row>
    <row r="5" spans="1:13" x14ac:dyDescent="0.25">
      <c r="B5" t="s">
        <v>286</v>
      </c>
    </row>
    <row r="6" spans="1:13" x14ac:dyDescent="0.25">
      <c r="A6" t="s">
        <v>282</v>
      </c>
      <c r="J6" s="38" t="s">
        <v>649</v>
      </c>
    </row>
    <row r="7" spans="1:13" x14ac:dyDescent="0.25">
      <c r="A7" t="s">
        <v>283</v>
      </c>
      <c r="M7" s="35" t="s">
        <v>290</v>
      </c>
    </row>
    <row r="8" spans="1:13" x14ac:dyDescent="0.25">
      <c r="A8" s="35" t="s">
        <v>287</v>
      </c>
      <c r="E8" s="38" t="s">
        <v>328</v>
      </c>
    </row>
    <row r="11" spans="1:13" x14ac:dyDescent="0.25">
      <c r="A11" t="s">
        <v>691</v>
      </c>
    </row>
    <row r="12" spans="1:13" x14ac:dyDescent="0.25">
      <c r="A12"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x14ac:dyDescent="0.2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x14ac:dyDescent="0.25">
      <c r="A1" t="s">
        <v>337</v>
      </c>
      <c r="B1" t="s">
        <v>338</v>
      </c>
    </row>
    <row r="2" spans="1:17" x14ac:dyDescent="0.25">
      <c r="A2" t="s">
        <v>339</v>
      </c>
      <c r="B2" t="s">
        <v>340</v>
      </c>
    </row>
    <row r="4" spans="1:17" s="4" customFormat="1" x14ac:dyDescent="0.25">
      <c r="A4" s="4" t="s">
        <v>341</v>
      </c>
      <c r="B4" s="4" t="s">
        <v>342</v>
      </c>
      <c r="C4" s="4" t="s">
        <v>343</v>
      </c>
      <c r="D4" s="4" t="s">
        <v>344</v>
      </c>
      <c r="E4" s="4" t="s">
        <v>345</v>
      </c>
      <c r="F4" s="4" t="s">
        <v>346</v>
      </c>
      <c r="G4" s="4" t="s">
        <v>347</v>
      </c>
      <c r="H4" s="4" t="s">
        <v>348</v>
      </c>
      <c r="I4" s="4" t="s">
        <v>349</v>
      </c>
      <c r="J4" s="4" t="s">
        <v>350</v>
      </c>
      <c r="K4" s="4" t="s">
        <v>351</v>
      </c>
      <c r="L4" s="4" t="s">
        <v>352</v>
      </c>
      <c r="M4" s="4" t="s">
        <v>353</v>
      </c>
      <c r="N4" s="4" t="s">
        <v>354</v>
      </c>
      <c r="O4" s="4" t="s">
        <v>355</v>
      </c>
      <c r="P4" s="4" t="s">
        <v>356</v>
      </c>
      <c r="Q4" s="4" t="s">
        <v>357</v>
      </c>
    </row>
    <row r="5" spans="1:17" x14ac:dyDescent="0.25">
      <c r="A5" t="s">
        <v>358</v>
      </c>
      <c r="B5" t="s">
        <v>359</v>
      </c>
      <c r="C5" t="s">
        <v>360</v>
      </c>
      <c r="D5" t="s">
        <v>361</v>
      </c>
      <c r="E5" t="s">
        <v>362</v>
      </c>
      <c r="F5" t="s">
        <v>363</v>
      </c>
      <c r="G5" t="s">
        <v>364</v>
      </c>
      <c r="H5" t="s">
        <v>365</v>
      </c>
      <c r="I5" t="s">
        <v>366</v>
      </c>
      <c r="J5" t="s">
        <v>367</v>
      </c>
      <c r="K5" t="s">
        <v>368</v>
      </c>
      <c r="L5" t="s">
        <v>369</v>
      </c>
      <c r="M5" t="s">
        <v>370</v>
      </c>
      <c r="N5" t="s">
        <v>371</v>
      </c>
      <c r="O5" t="s">
        <v>372</v>
      </c>
      <c r="P5" t="s">
        <v>373</v>
      </c>
      <c r="Q5" t="s">
        <v>374</v>
      </c>
    </row>
    <row r="6" spans="1:17" x14ac:dyDescent="0.25">
      <c r="A6" t="s">
        <v>375</v>
      </c>
      <c r="B6" t="s">
        <v>376</v>
      </c>
      <c r="C6" t="s">
        <v>377</v>
      </c>
      <c r="D6" t="s">
        <v>229</v>
      </c>
      <c r="E6" t="s">
        <v>378</v>
      </c>
      <c r="F6" t="s">
        <v>379</v>
      </c>
      <c r="G6" t="s">
        <v>380</v>
      </c>
      <c r="H6" t="s">
        <v>381</v>
      </c>
      <c r="I6" t="s">
        <v>382</v>
      </c>
      <c r="J6" t="s">
        <v>383</v>
      </c>
      <c r="K6" t="s">
        <v>11</v>
      </c>
      <c r="L6" t="s">
        <v>22</v>
      </c>
      <c r="M6" t="s">
        <v>384</v>
      </c>
      <c r="N6" t="s">
        <v>385</v>
      </c>
      <c r="O6" t="s">
        <v>386</v>
      </c>
      <c r="P6" t="s">
        <v>240</v>
      </c>
      <c r="Q6" t="s">
        <v>387</v>
      </c>
    </row>
    <row r="7" spans="1:17" x14ac:dyDescent="0.25">
      <c r="A7" t="s">
        <v>388</v>
      </c>
      <c r="B7" t="s">
        <v>389</v>
      </c>
      <c r="C7" t="s">
        <v>390</v>
      </c>
      <c r="D7" t="s">
        <v>230</v>
      </c>
      <c r="E7" t="s">
        <v>391</v>
      </c>
      <c r="F7" t="s">
        <v>391</v>
      </c>
      <c r="G7" t="s">
        <v>392</v>
      </c>
      <c r="H7" t="s">
        <v>393</v>
      </c>
      <c r="I7" t="s">
        <v>394</v>
      </c>
      <c r="J7" t="s">
        <v>395</v>
      </c>
      <c r="K7">
        <v>1</v>
      </c>
      <c r="L7" t="s">
        <v>23</v>
      </c>
      <c r="N7" t="s">
        <v>396</v>
      </c>
      <c r="O7" t="s">
        <v>397</v>
      </c>
      <c r="P7" t="s">
        <v>239</v>
      </c>
      <c r="Q7" t="s">
        <v>398</v>
      </c>
    </row>
    <row r="8" spans="1:17" x14ac:dyDescent="0.25">
      <c r="A8" t="s">
        <v>399</v>
      </c>
      <c r="B8" t="s">
        <v>400</v>
      </c>
      <c r="C8" t="s">
        <v>401</v>
      </c>
      <c r="G8" t="s">
        <v>402</v>
      </c>
      <c r="H8" t="s">
        <v>403</v>
      </c>
      <c r="J8" t="s">
        <v>404</v>
      </c>
      <c r="K8">
        <v>2</v>
      </c>
      <c r="L8" t="s">
        <v>24</v>
      </c>
      <c r="N8" t="s">
        <v>405</v>
      </c>
      <c r="O8" t="s">
        <v>396</v>
      </c>
      <c r="P8" t="s">
        <v>406</v>
      </c>
    </row>
    <row r="9" spans="1:17" x14ac:dyDescent="0.25">
      <c r="A9" t="s">
        <v>407</v>
      </c>
      <c r="B9" t="s">
        <v>408</v>
      </c>
      <c r="C9" t="s">
        <v>409</v>
      </c>
      <c r="G9" t="s">
        <v>410</v>
      </c>
      <c r="H9" t="s">
        <v>411</v>
      </c>
      <c r="J9" t="s">
        <v>412</v>
      </c>
      <c r="K9">
        <v>3</v>
      </c>
      <c r="L9" t="s">
        <v>25</v>
      </c>
      <c r="N9" t="s">
        <v>413</v>
      </c>
      <c r="O9" t="s">
        <v>413</v>
      </c>
    </row>
    <row r="10" spans="1:17" x14ac:dyDescent="0.25">
      <c r="A10" t="s">
        <v>414</v>
      </c>
      <c r="B10" t="s">
        <v>415</v>
      </c>
      <c r="C10" t="s">
        <v>416</v>
      </c>
      <c r="H10" t="s">
        <v>417</v>
      </c>
      <c r="J10" t="s">
        <v>418</v>
      </c>
      <c r="K10">
        <v>4</v>
      </c>
      <c r="L10" t="s">
        <v>26</v>
      </c>
    </row>
    <row r="11" spans="1:17" x14ac:dyDescent="0.25">
      <c r="A11" t="s">
        <v>419</v>
      </c>
      <c r="C11" t="s">
        <v>420</v>
      </c>
      <c r="H11" t="s">
        <v>421</v>
      </c>
      <c r="J11" t="s">
        <v>422</v>
      </c>
      <c r="K11">
        <v>5</v>
      </c>
      <c r="L11" t="s">
        <v>27</v>
      </c>
    </row>
    <row r="12" spans="1:17" x14ac:dyDescent="0.25">
      <c r="A12" t="s">
        <v>423</v>
      </c>
      <c r="C12" t="s">
        <v>424</v>
      </c>
      <c r="H12" t="s">
        <v>425</v>
      </c>
      <c r="J12" t="s">
        <v>426</v>
      </c>
      <c r="K12">
        <v>6</v>
      </c>
      <c r="L12" t="s">
        <v>28</v>
      </c>
    </row>
    <row r="13" spans="1:17" x14ac:dyDescent="0.25">
      <c r="A13" t="s">
        <v>427</v>
      </c>
      <c r="H13" t="s">
        <v>428</v>
      </c>
      <c r="J13" t="s">
        <v>429</v>
      </c>
      <c r="K13">
        <v>7</v>
      </c>
      <c r="L13" t="s">
        <v>29</v>
      </c>
    </row>
    <row r="14" spans="1:17" x14ac:dyDescent="0.25">
      <c r="A14" t="s">
        <v>430</v>
      </c>
      <c r="H14" t="s">
        <v>431</v>
      </c>
      <c r="J14" t="s">
        <v>432</v>
      </c>
      <c r="K14">
        <v>8</v>
      </c>
      <c r="L14" t="s">
        <v>30</v>
      </c>
    </row>
    <row r="15" spans="1:17" x14ac:dyDescent="0.25">
      <c r="A15" t="s">
        <v>433</v>
      </c>
      <c r="H15" t="s">
        <v>434</v>
      </c>
      <c r="K15">
        <v>9</v>
      </c>
      <c r="L15" t="s">
        <v>31</v>
      </c>
    </row>
    <row r="16" spans="1:17" x14ac:dyDescent="0.25">
      <c r="A16" t="s">
        <v>435</v>
      </c>
      <c r="H16" t="s">
        <v>436</v>
      </c>
      <c r="K16">
        <v>10</v>
      </c>
    </row>
    <row r="17" spans="1:11" x14ac:dyDescent="0.25">
      <c r="A17" t="s">
        <v>437</v>
      </c>
      <c r="H17" t="s">
        <v>438</v>
      </c>
      <c r="K17">
        <v>11</v>
      </c>
    </row>
    <row r="18" spans="1:11" x14ac:dyDescent="0.25">
      <c r="A18" t="s">
        <v>439</v>
      </c>
      <c r="H18" t="s">
        <v>440</v>
      </c>
      <c r="K18">
        <v>12</v>
      </c>
    </row>
    <row r="19" spans="1:11" x14ac:dyDescent="0.25">
      <c r="A19" t="s">
        <v>441</v>
      </c>
      <c r="K19">
        <v>13</v>
      </c>
    </row>
    <row r="20" spans="1:11" x14ac:dyDescent="0.25">
      <c r="A20" t="s">
        <v>442</v>
      </c>
      <c r="K20">
        <v>14</v>
      </c>
    </row>
    <row r="21" spans="1:11" x14ac:dyDescent="0.25">
      <c r="A21" t="s">
        <v>443</v>
      </c>
      <c r="K21">
        <v>15</v>
      </c>
    </row>
    <row r="22" spans="1:11" x14ac:dyDescent="0.25">
      <c r="A22" t="s">
        <v>444</v>
      </c>
      <c r="K22">
        <v>16</v>
      </c>
    </row>
    <row r="23" spans="1:11" x14ac:dyDescent="0.25">
      <c r="A23" t="s">
        <v>445</v>
      </c>
      <c r="K23">
        <v>17</v>
      </c>
    </row>
    <row r="24" spans="1:11" x14ac:dyDescent="0.25">
      <c r="A24" t="s">
        <v>446</v>
      </c>
      <c r="K24">
        <v>18</v>
      </c>
    </row>
    <row r="25" spans="1:11" x14ac:dyDescent="0.25">
      <c r="A25" t="s">
        <v>447</v>
      </c>
      <c r="K25">
        <v>19</v>
      </c>
    </row>
    <row r="26" spans="1:11" x14ac:dyDescent="0.25">
      <c r="A26" t="s">
        <v>448</v>
      </c>
      <c r="K26">
        <v>20</v>
      </c>
    </row>
    <row r="27" spans="1:11" x14ac:dyDescent="0.25">
      <c r="A27" t="s">
        <v>449</v>
      </c>
      <c r="K27">
        <v>21</v>
      </c>
    </row>
    <row r="28" spans="1:11" x14ac:dyDescent="0.25">
      <c r="A28" t="s">
        <v>450</v>
      </c>
      <c r="K28">
        <v>22</v>
      </c>
    </row>
    <row r="29" spans="1:11" x14ac:dyDescent="0.25">
      <c r="A29" t="s">
        <v>451</v>
      </c>
      <c r="K29">
        <v>23</v>
      </c>
    </row>
    <row r="30" spans="1:11" x14ac:dyDescent="0.25">
      <c r="A30" t="s">
        <v>452</v>
      </c>
      <c r="K30">
        <v>24</v>
      </c>
    </row>
    <row r="31" spans="1:11" x14ac:dyDescent="0.25">
      <c r="A31" t="s">
        <v>453</v>
      </c>
      <c r="K31">
        <v>25</v>
      </c>
    </row>
    <row r="32" spans="1:11" x14ac:dyDescent="0.25">
      <c r="A32" t="s">
        <v>454</v>
      </c>
      <c r="K32">
        <v>26</v>
      </c>
    </row>
    <row r="33" spans="1:11" x14ac:dyDescent="0.25">
      <c r="A33" t="s">
        <v>455</v>
      </c>
      <c r="K33">
        <v>27</v>
      </c>
    </row>
    <row r="34" spans="1:11" x14ac:dyDescent="0.25">
      <c r="A34" t="s">
        <v>456</v>
      </c>
      <c r="K34">
        <v>28</v>
      </c>
    </row>
    <row r="35" spans="1:11" x14ac:dyDescent="0.25">
      <c r="A35" t="s">
        <v>457</v>
      </c>
      <c r="K35">
        <v>29</v>
      </c>
    </row>
    <row r="36" spans="1:11" x14ac:dyDescent="0.25">
      <c r="A36" t="s">
        <v>458</v>
      </c>
      <c r="K36">
        <v>30</v>
      </c>
    </row>
    <row r="37" spans="1:11" x14ac:dyDescent="0.25">
      <c r="A37" t="s">
        <v>459</v>
      </c>
      <c r="K37">
        <v>31</v>
      </c>
    </row>
    <row r="38" spans="1:11" x14ac:dyDescent="0.25">
      <c r="A38" t="s">
        <v>460</v>
      </c>
      <c r="K38">
        <v>32</v>
      </c>
    </row>
    <row r="39" spans="1:11" x14ac:dyDescent="0.25">
      <c r="A39" t="s">
        <v>461</v>
      </c>
      <c r="K39">
        <v>33</v>
      </c>
    </row>
    <row r="40" spans="1:11" x14ac:dyDescent="0.25">
      <c r="A40" t="s">
        <v>462</v>
      </c>
      <c r="K40">
        <v>34</v>
      </c>
    </row>
    <row r="41" spans="1:11" x14ac:dyDescent="0.25">
      <c r="A41" t="s">
        <v>463</v>
      </c>
      <c r="K41">
        <v>35</v>
      </c>
    </row>
    <row r="42" spans="1:11" x14ac:dyDescent="0.25">
      <c r="A42" t="s">
        <v>464</v>
      </c>
      <c r="K42">
        <v>36</v>
      </c>
    </row>
    <row r="43" spans="1:11" x14ac:dyDescent="0.25">
      <c r="K43">
        <v>37</v>
      </c>
    </row>
    <row r="44" spans="1:11" x14ac:dyDescent="0.25">
      <c r="K44">
        <v>38</v>
      </c>
    </row>
    <row r="45" spans="1:11" x14ac:dyDescent="0.25">
      <c r="K45">
        <v>39</v>
      </c>
    </row>
    <row r="46" spans="1:11" x14ac:dyDescent="0.25">
      <c r="K46">
        <v>40</v>
      </c>
    </row>
    <row r="47" spans="1:11" x14ac:dyDescent="0.25">
      <c r="K47">
        <v>41</v>
      </c>
    </row>
    <row r="48" spans="1:11" x14ac:dyDescent="0.25">
      <c r="K48">
        <v>42</v>
      </c>
    </row>
    <row r="49" spans="11:11" x14ac:dyDescent="0.25">
      <c r="K49">
        <v>43</v>
      </c>
    </row>
    <row r="50" spans="11:11" x14ac:dyDescent="0.25">
      <c r="K50">
        <v>44</v>
      </c>
    </row>
    <row r="51" spans="11:11" x14ac:dyDescent="0.25">
      <c r="K51">
        <v>45</v>
      </c>
    </row>
    <row r="52" spans="11:11" x14ac:dyDescent="0.25">
      <c r="K52">
        <v>46</v>
      </c>
    </row>
    <row r="53" spans="11:11" x14ac:dyDescent="0.25">
      <c r="K53">
        <v>47</v>
      </c>
    </row>
    <row r="54" spans="11:11" x14ac:dyDescent="0.25">
      <c r="K54">
        <v>48</v>
      </c>
    </row>
    <row r="55" spans="11:11" x14ac:dyDescent="0.25">
      <c r="K55">
        <v>49</v>
      </c>
    </row>
    <row r="56" spans="11:11" x14ac:dyDescent="0.25">
      <c r="K56">
        <v>50</v>
      </c>
    </row>
    <row r="57" spans="11:11" x14ac:dyDescent="0.25">
      <c r="K57">
        <v>51</v>
      </c>
    </row>
    <row r="58" spans="11:11" x14ac:dyDescent="0.25">
      <c r="K58">
        <v>52</v>
      </c>
    </row>
    <row r="59" spans="11:11" x14ac:dyDescent="0.25">
      <c r="K59">
        <v>53</v>
      </c>
    </row>
    <row r="60" spans="11:11" x14ac:dyDescent="0.25">
      <c r="K60">
        <v>54</v>
      </c>
    </row>
    <row r="61" spans="11:11" x14ac:dyDescent="0.25">
      <c r="K61">
        <v>55</v>
      </c>
    </row>
    <row r="62" spans="11:11" x14ac:dyDescent="0.25">
      <c r="K62">
        <v>56</v>
      </c>
    </row>
    <row r="63" spans="11:11" x14ac:dyDescent="0.25">
      <c r="K63">
        <v>57</v>
      </c>
    </row>
    <row r="64" spans="11:11" x14ac:dyDescent="0.25">
      <c r="K64">
        <v>58</v>
      </c>
    </row>
    <row r="65" spans="11:11" x14ac:dyDescent="0.25">
      <c r="K65">
        <v>59</v>
      </c>
    </row>
    <row r="66" spans="11:11" x14ac:dyDescent="0.25">
      <c r="K66">
        <v>60</v>
      </c>
    </row>
    <row r="67" spans="11:11" x14ac:dyDescent="0.25">
      <c r="K67">
        <v>61</v>
      </c>
    </row>
    <row r="68" spans="11:11" x14ac:dyDescent="0.25">
      <c r="K68">
        <v>62</v>
      </c>
    </row>
    <row r="69" spans="11:11" x14ac:dyDescent="0.25">
      <c r="K69">
        <v>63</v>
      </c>
    </row>
    <row r="70" spans="11:11" x14ac:dyDescent="0.25">
      <c r="K70">
        <v>64</v>
      </c>
    </row>
    <row r="71" spans="11:11" x14ac:dyDescent="0.25">
      <c r="K71">
        <v>65</v>
      </c>
    </row>
    <row r="72" spans="11:11" x14ac:dyDescent="0.25">
      <c r="K72">
        <v>66</v>
      </c>
    </row>
    <row r="73" spans="11:11" x14ac:dyDescent="0.25">
      <c r="K73">
        <v>67</v>
      </c>
    </row>
    <row r="74" spans="11:11" x14ac:dyDescent="0.25">
      <c r="K74">
        <v>68</v>
      </c>
    </row>
    <row r="75" spans="11:11" x14ac:dyDescent="0.25">
      <c r="K75">
        <v>69</v>
      </c>
    </row>
    <row r="76" spans="11:11" x14ac:dyDescent="0.25">
      <c r="K76">
        <v>70</v>
      </c>
    </row>
    <row r="77" spans="11:11" x14ac:dyDescent="0.25">
      <c r="K77">
        <v>71</v>
      </c>
    </row>
    <row r="78" spans="11:11" x14ac:dyDescent="0.25">
      <c r="K78">
        <v>72</v>
      </c>
    </row>
    <row r="79" spans="11:11" x14ac:dyDescent="0.25">
      <c r="K79">
        <v>73</v>
      </c>
    </row>
    <row r="80" spans="11:11" x14ac:dyDescent="0.25">
      <c r="K80">
        <v>74</v>
      </c>
    </row>
    <row r="81" spans="11:11" x14ac:dyDescent="0.25">
      <c r="K81">
        <v>75</v>
      </c>
    </row>
    <row r="82" spans="11:11" x14ac:dyDescent="0.25">
      <c r="K82">
        <v>76</v>
      </c>
    </row>
    <row r="83" spans="11:11" x14ac:dyDescent="0.25">
      <c r="K83">
        <v>77</v>
      </c>
    </row>
    <row r="84" spans="11:11" x14ac:dyDescent="0.25">
      <c r="K84">
        <v>78</v>
      </c>
    </row>
    <row r="85" spans="11:11" x14ac:dyDescent="0.25">
      <c r="K85">
        <v>79</v>
      </c>
    </row>
    <row r="86" spans="11:11" x14ac:dyDescent="0.25">
      <c r="K86">
        <v>80</v>
      </c>
    </row>
    <row r="87" spans="11:11" x14ac:dyDescent="0.25">
      <c r="K87">
        <v>81</v>
      </c>
    </row>
    <row r="88" spans="11:11" x14ac:dyDescent="0.25">
      <c r="K88">
        <v>82</v>
      </c>
    </row>
    <row r="89" spans="11:11" x14ac:dyDescent="0.25">
      <c r="K89">
        <v>83</v>
      </c>
    </row>
    <row r="90" spans="11:11" x14ac:dyDescent="0.25">
      <c r="K90">
        <v>84</v>
      </c>
    </row>
    <row r="91" spans="11:11" x14ac:dyDescent="0.25">
      <c r="K91">
        <v>85</v>
      </c>
    </row>
    <row r="92" spans="11:11" x14ac:dyDescent="0.25">
      <c r="K92">
        <v>86</v>
      </c>
    </row>
    <row r="93" spans="11:11" x14ac:dyDescent="0.25">
      <c r="K93">
        <v>87</v>
      </c>
    </row>
    <row r="94" spans="11:11" x14ac:dyDescent="0.25">
      <c r="K94">
        <v>88</v>
      </c>
    </row>
    <row r="95" spans="11:11" x14ac:dyDescent="0.25">
      <c r="K95">
        <v>89</v>
      </c>
    </row>
    <row r="96" spans="11:11" x14ac:dyDescent="0.25">
      <c r="K96">
        <v>90</v>
      </c>
    </row>
    <row r="97" spans="11:11" x14ac:dyDescent="0.25">
      <c r="K97">
        <v>91</v>
      </c>
    </row>
    <row r="98" spans="11:11" x14ac:dyDescent="0.25">
      <c r="K98">
        <v>92</v>
      </c>
    </row>
    <row r="99" spans="11:11" x14ac:dyDescent="0.25">
      <c r="K99">
        <v>93</v>
      </c>
    </row>
    <row r="100" spans="11:11" x14ac:dyDescent="0.25">
      <c r="K100">
        <v>94</v>
      </c>
    </row>
    <row r="101" spans="11:11" x14ac:dyDescent="0.25">
      <c r="K101">
        <v>95</v>
      </c>
    </row>
    <row r="102" spans="11:11" x14ac:dyDescent="0.25">
      <c r="K102">
        <v>96</v>
      </c>
    </row>
    <row r="103" spans="11:11" x14ac:dyDescent="0.25">
      <c r="K103">
        <v>97</v>
      </c>
    </row>
    <row r="104" spans="11:11" x14ac:dyDescent="0.25">
      <c r="K104">
        <v>98</v>
      </c>
    </row>
    <row r="105" spans="11:11" x14ac:dyDescent="0.25">
      <c r="K105">
        <v>99</v>
      </c>
    </row>
    <row r="106" spans="11:11" x14ac:dyDescent="0.25">
      <c r="K106">
        <v>100</v>
      </c>
    </row>
    <row r="107" spans="11:11" x14ac:dyDescent="0.25">
      <c r="K107">
        <v>101</v>
      </c>
    </row>
    <row r="108" spans="11:11" x14ac:dyDescent="0.25">
      <c r="K108">
        <v>102</v>
      </c>
    </row>
    <row r="109" spans="11:11" x14ac:dyDescent="0.25">
      <c r="K109">
        <v>103</v>
      </c>
    </row>
    <row r="110" spans="11:11" x14ac:dyDescent="0.25">
      <c r="K110">
        <v>104</v>
      </c>
    </row>
    <row r="111" spans="11:11" x14ac:dyDescent="0.25">
      <c r="K111">
        <v>105</v>
      </c>
    </row>
    <row r="112" spans="11:11" x14ac:dyDescent="0.25">
      <c r="K112">
        <v>106</v>
      </c>
    </row>
    <row r="113" spans="11:11" x14ac:dyDescent="0.25">
      <c r="K113">
        <v>107</v>
      </c>
    </row>
    <row r="114" spans="11:11" x14ac:dyDescent="0.25">
      <c r="K114">
        <v>108</v>
      </c>
    </row>
    <row r="115" spans="11:11" x14ac:dyDescent="0.25">
      <c r="K115">
        <v>109</v>
      </c>
    </row>
    <row r="116" spans="11:11" x14ac:dyDescent="0.25">
      <c r="K116">
        <v>110</v>
      </c>
    </row>
    <row r="117" spans="11:11" x14ac:dyDescent="0.25">
      <c r="K117">
        <v>111</v>
      </c>
    </row>
    <row r="118" spans="11:11" x14ac:dyDescent="0.25">
      <c r="K118">
        <v>112</v>
      </c>
    </row>
    <row r="119" spans="11:11" x14ac:dyDescent="0.25">
      <c r="K119">
        <v>113</v>
      </c>
    </row>
    <row r="120" spans="11:11" x14ac:dyDescent="0.25">
      <c r="K120">
        <v>114</v>
      </c>
    </row>
    <row r="121" spans="11:11" x14ac:dyDescent="0.25">
      <c r="K121">
        <v>115</v>
      </c>
    </row>
    <row r="122" spans="11:11" x14ac:dyDescent="0.25">
      <c r="K122">
        <v>116</v>
      </c>
    </row>
    <row r="123" spans="11:11" x14ac:dyDescent="0.25">
      <c r="K123">
        <v>117</v>
      </c>
    </row>
    <row r="124" spans="11:11" x14ac:dyDescent="0.25">
      <c r="K124">
        <v>118</v>
      </c>
    </row>
    <row r="125" spans="11:11" x14ac:dyDescent="0.25">
      <c r="K125">
        <v>119</v>
      </c>
    </row>
    <row r="126" spans="11:11" x14ac:dyDescent="0.25">
      <c r="K126">
        <v>120</v>
      </c>
    </row>
    <row r="127" spans="11:11" x14ac:dyDescent="0.25">
      <c r="K127">
        <v>121</v>
      </c>
    </row>
    <row r="128" spans="11:11" x14ac:dyDescent="0.25">
      <c r="K128">
        <v>122</v>
      </c>
    </row>
    <row r="129" spans="11:11" x14ac:dyDescent="0.25">
      <c r="K129">
        <v>123</v>
      </c>
    </row>
    <row r="130" spans="11:11" x14ac:dyDescent="0.25">
      <c r="K130">
        <v>124</v>
      </c>
    </row>
    <row r="131" spans="11:11" x14ac:dyDescent="0.25">
      <c r="K131">
        <v>125</v>
      </c>
    </row>
    <row r="132" spans="11:11" x14ac:dyDescent="0.25">
      <c r="K132">
        <v>126</v>
      </c>
    </row>
    <row r="133" spans="11:11" x14ac:dyDescent="0.25">
      <c r="K133">
        <v>127</v>
      </c>
    </row>
    <row r="134" spans="11:11" x14ac:dyDescent="0.25">
      <c r="K134">
        <v>128</v>
      </c>
    </row>
    <row r="135" spans="11:11" x14ac:dyDescent="0.25">
      <c r="K135">
        <v>129</v>
      </c>
    </row>
    <row r="136" spans="11:11" x14ac:dyDescent="0.25">
      <c r="K136">
        <v>130</v>
      </c>
    </row>
    <row r="137" spans="11:11" x14ac:dyDescent="0.25">
      <c r="K137">
        <v>131</v>
      </c>
    </row>
    <row r="138" spans="11:11" x14ac:dyDescent="0.25">
      <c r="K138">
        <v>132</v>
      </c>
    </row>
    <row r="139" spans="11:11" x14ac:dyDescent="0.25">
      <c r="K139">
        <v>133</v>
      </c>
    </row>
    <row r="140" spans="11:11" x14ac:dyDescent="0.25">
      <c r="K140">
        <v>134</v>
      </c>
    </row>
    <row r="141" spans="11:11" x14ac:dyDescent="0.25">
      <c r="K141">
        <v>135</v>
      </c>
    </row>
    <row r="142" spans="11:11" x14ac:dyDescent="0.25">
      <c r="K142">
        <v>136</v>
      </c>
    </row>
    <row r="143" spans="11:11" x14ac:dyDescent="0.25">
      <c r="K143">
        <v>137</v>
      </c>
    </row>
    <row r="144" spans="11:11" x14ac:dyDescent="0.25">
      <c r="K144">
        <v>138</v>
      </c>
    </row>
    <row r="145" spans="11:11" x14ac:dyDescent="0.25">
      <c r="K145">
        <v>139</v>
      </c>
    </row>
    <row r="146" spans="11:11" x14ac:dyDescent="0.25">
      <c r="K146">
        <v>140</v>
      </c>
    </row>
    <row r="147" spans="11:11" x14ac:dyDescent="0.25">
      <c r="K147">
        <v>141</v>
      </c>
    </row>
    <row r="148" spans="11:11" x14ac:dyDescent="0.25">
      <c r="K148">
        <v>142</v>
      </c>
    </row>
    <row r="149" spans="11:11" x14ac:dyDescent="0.25">
      <c r="K149">
        <v>143</v>
      </c>
    </row>
    <row r="150" spans="11:11" x14ac:dyDescent="0.25">
      <c r="K150">
        <v>144</v>
      </c>
    </row>
    <row r="151" spans="11:11" x14ac:dyDescent="0.25">
      <c r="K151">
        <v>145</v>
      </c>
    </row>
    <row r="152" spans="11:11" x14ac:dyDescent="0.25">
      <c r="K152">
        <v>146</v>
      </c>
    </row>
    <row r="153" spans="11:11" x14ac:dyDescent="0.25">
      <c r="K153">
        <v>147</v>
      </c>
    </row>
    <row r="154" spans="11:11" x14ac:dyDescent="0.25">
      <c r="K154">
        <v>148</v>
      </c>
    </row>
    <row r="155" spans="11:11" x14ac:dyDescent="0.25">
      <c r="K155">
        <v>149</v>
      </c>
    </row>
    <row r="156" spans="11:11" x14ac:dyDescent="0.25">
      <c r="K156">
        <v>150</v>
      </c>
    </row>
    <row r="157" spans="11:11" x14ac:dyDescent="0.25">
      <c r="K157">
        <v>151</v>
      </c>
    </row>
    <row r="158" spans="11:11" x14ac:dyDescent="0.25">
      <c r="K158">
        <v>152</v>
      </c>
    </row>
    <row r="159" spans="11:11" x14ac:dyDescent="0.25">
      <c r="K159">
        <v>153</v>
      </c>
    </row>
    <row r="160" spans="11:11" x14ac:dyDescent="0.25">
      <c r="K160">
        <v>154</v>
      </c>
    </row>
    <row r="161" spans="11:11" x14ac:dyDescent="0.25">
      <c r="K161">
        <v>155</v>
      </c>
    </row>
    <row r="162" spans="11:11" x14ac:dyDescent="0.25">
      <c r="K162">
        <v>156</v>
      </c>
    </row>
    <row r="163" spans="11:11" x14ac:dyDescent="0.25">
      <c r="K163">
        <v>157</v>
      </c>
    </row>
    <row r="164" spans="11:11" x14ac:dyDescent="0.25">
      <c r="K164">
        <v>158</v>
      </c>
    </row>
    <row r="165" spans="11:11" x14ac:dyDescent="0.25">
      <c r="K165">
        <v>159</v>
      </c>
    </row>
    <row r="166" spans="11:11" x14ac:dyDescent="0.25">
      <c r="K166">
        <v>160</v>
      </c>
    </row>
    <row r="167" spans="11:11" x14ac:dyDescent="0.25">
      <c r="K167">
        <v>161</v>
      </c>
    </row>
    <row r="168" spans="11:11" x14ac:dyDescent="0.25">
      <c r="K168">
        <v>162</v>
      </c>
    </row>
    <row r="169" spans="11:11" x14ac:dyDescent="0.25">
      <c r="K169">
        <v>163</v>
      </c>
    </row>
    <row r="170" spans="11:11" x14ac:dyDescent="0.25">
      <c r="K170">
        <v>164</v>
      </c>
    </row>
    <row r="171" spans="11:11" x14ac:dyDescent="0.25">
      <c r="K171">
        <v>165</v>
      </c>
    </row>
    <row r="172" spans="11:11" x14ac:dyDescent="0.25">
      <c r="K172">
        <v>166</v>
      </c>
    </row>
    <row r="173" spans="11:11" x14ac:dyDescent="0.25">
      <c r="K173">
        <v>167</v>
      </c>
    </row>
    <row r="174" spans="11:11" x14ac:dyDescent="0.25">
      <c r="K174">
        <v>168</v>
      </c>
    </row>
    <row r="175" spans="11:11" x14ac:dyDescent="0.25">
      <c r="K175">
        <v>169</v>
      </c>
    </row>
    <row r="176" spans="11:11" x14ac:dyDescent="0.25">
      <c r="K176">
        <v>170</v>
      </c>
    </row>
    <row r="177" spans="11:11" x14ac:dyDescent="0.25">
      <c r="K177">
        <v>171</v>
      </c>
    </row>
    <row r="178" spans="11:11" x14ac:dyDescent="0.25">
      <c r="K178">
        <v>172</v>
      </c>
    </row>
    <row r="179" spans="11:11" x14ac:dyDescent="0.25">
      <c r="K179">
        <v>173</v>
      </c>
    </row>
    <row r="180" spans="11:11" x14ac:dyDescent="0.25">
      <c r="K180">
        <v>174</v>
      </c>
    </row>
    <row r="181" spans="11:11" x14ac:dyDescent="0.25">
      <c r="K181">
        <v>175</v>
      </c>
    </row>
    <row r="182" spans="11:11" x14ac:dyDescent="0.25">
      <c r="K182">
        <v>176</v>
      </c>
    </row>
    <row r="183" spans="11:11" x14ac:dyDescent="0.25">
      <c r="K183">
        <v>177</v>
      </c>
    </row>
    <row r="184" spans="11:11" x14ac:dyDescent="0.25">
      <c r="K184">
        <v>178</v>
      </c>
    </row>
    <row r="185" spans="11:11" x14ac:dyDescent="0.25">
      <c r="K185">
        <v>179</v>
      </c>
    </row>
    <row r="186" spans="11:11" x14ac:dyDescent="0.25">
      <c r="K186">
        <v>180</v>
      </c>
    </row>
    <row r="187" spans="11:11" x14ac:dyDescent="0.25">
      <c r="K187">
        <v>181</v>
      </c>
    </row>
    <row r="188" spans="11:11" x14ac:dyDescent="0.25">
      <c r="K188">
        <v>182</v>
      </c>
    </row>
    <row r="189" spans="11:11" x14ac:dyDescent="0.25">
      <c r="K189">
        <v>183</v>
      </c>
    </row>
    <row r="190" spans="11:11" x14ac:dyDescent="0.25">
      <c r="K190">
        <v>184</v>
      </c>
    </row>
    <row r="191" spans="11:11" x14ac:dyDescent="0.25">
      <c r="K191">
        <v>185</v>
      </c>
    </row>
    <row r="192" spans="11:11" x14ac:dyDescent="0.25">
      <c r="K192">
        <v>186</v>
      </c>
    </row>
    <row r="193" spans="11:11" x14ac:dyDescent="0.25">
      <c r="K193">
        <v>187</v>
      </c>
    </row>
    <row r="194" spans="11:11" x14ac:dyDescent="0.25">
      <c r="K194">
        <v>188</v>
      </c>
    </row>
    <row r="195" spans="11:11" x14ac:dyDescent="0.25">
      <c r="K195">
        <v>189</v>
      </c>
    </row>
    <row r="196" spans="11:11" x14ac:dyDescent="0.25">
      <c r="K196">
        <v>190</v>
      </c>
    </row>
    <row r="197" spans="11:11" x14ac:dyDescent="0.25">
      <c r="K197">
        <v>191</v>
      </c>
    </row>
    <row r="198" spans="11:11" x14ac:dyDescent="0.25">
      <c r="K198">
        <v>192</v>
      </c>
    </row>
    <row r="199" spans="11:11" x14ac:dyDescent="0.25">
      <c r="K199">
        <v>193</v>
      </c>
    </row>
    <row r="200" spans="11:11" x14ac:dyDescent="0.25">
      <c r="K200">
        <v>194</v>
      </c>
    </row>
    <row r="201" spans="11:11" x14ac:dyDescent="0.25">
      <c r="K201">
        <v>195</v>
      </c>
    </row>
    <row r="202" spans="11:11" x14ac:dyDescent="0.25">
      <c r="K202">
        <v>196</v>
      </c>
    </row>
    <row r="203" spans="11:11" x14ac:dyDescent="0.25">
      <c r="K203">
        <v>197</v>
      </c>
    </row>
    <row r="204" spans="11:11" x14ac:dyDescent="0.25">
      <c r="K204">
        <v>198</v>
      </c>
    </row>
    <row r="205" spans="11:11" x14ac:dyDescent="0.25">
      <c r="K205">
        <v>199</v>
      </c>
    </row>
    <row r="206" spans="11:11" x14ac:dyDescent="0.25">
      <c r="K206">
        <v>200</v>
      </c>
    </row>
    <row r="207" spans="11:11" x14ac:dyDescent="0.25">
      <c r="K207">
        <v>201</v>
      </c>
    </row>
    <row r="208" spans="11:11" x14ac:dyDescent="0.25">
      <c r="K208">
        <v>202</v>
      </c>
    </row>
    <row r="209" spans="11:11" x14ac:dyDescent="0.25">
      <c r="K209">
        <v>203</v>
      </c>
    </row>
    <row r="210" spans="11:11" x14ac:dyDescent="0.25">
      <c r="K210">
        <v>204</v>
      </c>
    </row>
    <row r="211" spans="11:11" x14ac:dyDescent="0.25">
      <c r="K211">
        <v>205</v>
      </c>
    </row>
    <row r="212" spans="11:11" x14ac:dyDescent="0.25">
      <c r="K212">
        <v>206</v>
      </c>
    </row>
    <row r="213" spans="11:11" x14ac:dyDescent="0.25">
      <c r="K213">
        <v>207</v>
      </c>
    </row>
    <row r="214" spans="11:11" x14ac:dyDescent="0.25">
      <c r="K214">
        <v>208</v>
      </c>
    </row>
    <row r="215" spans="11:11" x14ac:dyDescent="0.25">
      <c r="K215">
        <v>209</v>
      </c>
    </row>
    <row r="216" spans="11:11" x14ac:dyDescent="0.25">
      <c r="K216">
        <v>210</v>
      </c>
    </row>
    <row r="217" spans="11:11" x14ac:dyDescent="0.25">
      <c r="K217">
        <v>211</v>
      </c>
    </row>
    <row r="218" spans="11:11" x14ac:dyDescent="0.25">
      <c r="K218">
        <v>212</v>
      </c>
    </row>
    <row r="219" spans="11:11" x14ac:dyDescent="0.25">
      <c r="K219">
        <v>213</v>
      </c>
    </row>
    <row r="220" spans="11:11" x14ac:dyDescent="0.25">
      <c r="K220">
        <v>214</v>
      </c>
    </row>
    <row r="221" spans="11:11" x14ac:dyDescent="0.25">
      <c r="K221">
        <v>215</v>
      </c>
    </row>
    <row r="222" spans="11:11" x14ac:dyDescent="0.25">
      <c r="K222">
        <v>216</v>
      </c>
    </row>
    <row r="223" spans="11:11" x14ac:dyDescent="0.25">
      <c r="K223">
        <v>217</v>
      </c>
    </row>
    <row r="224" spans="11:11" x14ac:dyDescent="0.25">
      <c r="K224">
        <v>218</v>
      </c>
    </row>
    <row r="225" spans="11:11" x14ac:dyDescent="0.25">
      <c r="K225">
        <v>219</v>
      </c>
    </row>
    <row r="226" spans="11:11" x14ac:dyDescent="0.25">
      <c r="K226">
        <v>220</v>
      </c>
    </row>
    <row r="227" spans="11:11" x14ac:dyDescent="0.25">
      <c r="K227">
        <v>221</v>
      </c>
    </row>
    <row r="228" spans="11:11" x14ac:dyDescent="0.25">
      <c r="K228">
        <v>222</v>
      </c>
    </row>
    <row r="229" spans="11:11" x14ac:dyDescent="0.25">
      <c r="K229">
        <v>223</v>
      </c>
    </row>
    <row r="230" spans="11:11" x14ac:dyDescent="0.25">
      <c r="K230">
        <v>224</v>
      </c>
    </row>
    <row r="231" spans="11:11" x14ac:dyDescent="0.25">
      <c r="K231">
        <v>225</v>
      </c>
    </row>
    <row r="232" spans="11:11" x14ac:dyDescent="0.25">
      <c r="K232">
        <v>226</v>
      </c>
    </row>
    <row r="233" spans="11:11" x14ac:dyDescent="0.25">
      <c r="K233">
        <v>227</v>
      </c>
    </row>
    <row r="234" spans="11:11" x14ac:dyDescent="0.25">
      <c r="K234">
        <v>228</v>
      </c>
    </row>
    <row r="235" spans="11:11" x14ac:dyDescent="0.25">
      <c r="K235">
        <v>229</v>
      </c>
    </row>
    <row r="236" spans="11:11" x14ac:dyDescent="0.25">
      <c r="K236">
        <v>230</v>
      </c>
    </row>
    <row r="237" spans="11:11" x14ac:dyDescent="0.25">
      <c r="K237">
        <v>231</v>
      </c>
    </row>
    <row r="238" spans="11:11" x14ac:dyDescent="0.25">
      <c r="K238">
        <v>232</v>
      </c>
    </row>
    <row r="239" spans="11:11" x14ac:dyDescent="0.25">
      <c r="K239">
        <v>233</v>
      </c>
    </row>
    <row r="240" spans="11:11" x14ac:dyDescent="0.25">
      <c r="K240">
        <v>234</v>
      </c>
    </row>
    <row r="241" spans="11:11" x14ac:dyDescent="0.25">
      <c r="K241">
        <v>235</v>
      </c>
    </row>
    <row r="242" spans="11:11" x14ac:dyDescent="0.25">
      <c r="K242">
        <v>236</v>
      </c>
    </row>
    <row r="243" spans="11:11" x14ac:dyDescent="0.25">
      <c r="K243">
        <v>237</v>
      </c>
    </row>
    <row r="244" spans="11:11" x14ac:dyDescent="0.25">
      <c r="K244">
        <v>238</v>
      </c>
    </row>
    <row r="245" spans="11:11" x14ac:dyDescent="0.25">
      <c r="K245">
        <v>239</v>
      </c>
    </row>
    <row r="246" spans="11:11" x14ac:dyDescent="0.25">
      <c r="K246">
        <v>240</v>
      </c>
    </row>
    <row r="247" spans="11:11" x14ac:dyDescent="0.25">
      <c r="K247">
        <v>241</v>
      </c>
    </row>
    <row r="248" spans="11:11" x14ac:dyDescent="0.25">
      <c r="K248">
        <v>242</v>
      </c>
    </row>
    <row r="249" spans="11:11" x14ac:dyDescent="0.25">
      <c r="K249">
        <v>243</v>
      </c>
    </row>
    <row r="250" spans="11:11" x14ac:dyDescent="0.25">
      <c r="K250">
        <v>244</v>
      </c>
    </row>
    <row r="251" spans="11:11" x14ac:dyDescent="0.25">
      <c r="K251">
        <v>245</v>
      </c>
    </row>
    <row r="252" spans="11:11" x14ac:dyDescent="0.25">
      <c r="K252">
        <v>246</v>
      </c>
    </row>
    <row r="253" spans="11:11" x14ac:dyDescent="0.25">
      <c r="K253">
        <v>247</v>
      </c>
    </row>
    <row r="254" spans="11:11" x14ac:dyDescent="0.25">
      <c r="K254">
        <v>248</v>
      </c>
    </row>
    <row r="255" spans="11:11" x14ac:dyDescent="0.25">
      <c r="K255">
        <v>249</v>
      </c>
    </row>
    <row r="256" spans="11:11" x14ac:dyDescent="0.25">
      <c r="K256">
        <v>250</v>
      </c>
    </row>
    <row r="257" spans="11:11" x14ac:dyDescent="0.25">
      <c r="K257">
        <v>251</v>
      </c>
    </row>
    <row r="258" spans="11:11" x14ac:dyDescent="0.25">
      <c r="K258">
        <v>252</v>
      </c>
    </row>
    <row r="259" spans="11:11" x14ac:dyDescent="0.25">
      <c r="K259">
        <v>253</v>
      </c>
    </row>
    <row r="260" spans="11:11" x14ac:dyDescent="0.25">
      <c r="K260">
        <v>254</v>
      </c>
    </row>
    <row r="261" spans="11:11" x14ac:dyDescent="0.25">
      <c r="K261">
        <v>255</v>
      </c>
    </row>
    <row r="262" spans="11:11" x14ac:dyDescent="0.25">
      <c r="K262">
        <v>256</v>
      </c>
    </row>
    <row r="263" spans="11:11" x14ac:dyDescent="0.25">
      <c r="K263">
        <v>257</v>
      </c>
    </row>
    <row r="264" spans="11:11" x14ac:dyDescent="0.25">
      <c r="K264">
        <v>258</v>
      </c>
    </row>
    <row r="265" spans="11:11" x14ac:dyDescent="0.25">
      <c r="K265">
        <v>259</v>
      </c>
    </row>
    <row r="266" spans="11:11" x14ac:dyDescent="0.25">
      <c r="K266">
        <v>260</v>
      </c>
    </row>
    <row r="267" spans="11:11" x14ac:dyDescent="0.25">
      <c r="K267">
        <v>261</v>
      </c>
    </row>
    <row r="268" spans="11:11" x14ac:dyDescent="0.25">
      <c r="K268">
        <v>262</v>
      </c>
    </row>
    <row r="269" spans="11:11" x14ac:dyDescent="0.25">
      <c r="K269">
        <v>263</v>
      </c>
    </row>
    <row r="270" spans="11:11" x14ac:dyDescent="0.25">
      <c r="K270">
        <v>264</v>
      </c>
    </row>
    <row r="271" spans="11:11" x14ac:dyDescent="0.25">
      <c r="K271">
        <v>265</v>
      </c>
    </row>
    <row r="272" spans="11:11" x14ac:dyDescent="0.25">
      <c r="K272">
        <v>266</v>
      </c>
    </row>
    <row r="273" spans="11:11" x14ac:dyDescent="0.25">
      <c r="K273">
        <v>267</v>
      </c>
    </row>
    <row r="274" spans="11:11" x14ac:dyDescent="0.25">
      <c r="K274">
        <v>268</v>
      </c>
    </row>
    <row r="275" spans="11:11" x14ac:dyDescent="0.25">
      <c r="K275">
        <v>269</v>
      </c>
    </row>
    <row r="276" spans="11:11" x14ac:dyDescent="0.25">
      <c r="K276">
        <v>270</v>
      </c>
    </row>
    <row r="277" spans="11:11" x14ac:dyDescent="0.25">
      <c r="K277">
        <v>271</v>
      </c>
    </row>
    <row r="278" spans="11:11" x14ac:dyDescent="0.25">
      <c r="K278">
        <v>272</v>
      </c>
    </row>
    <row r="279" spans="11:11" x14ac:dyDescent="0.25">
      <c r="K279">
        <v>273</v>
      </c>
    </row>
    <row r="280" spans="11:11" x14ac:dyDescent="0.25">
      <c r="K280">
        <v>274</v>
      </c>
    </row>
    <row r="281" spans="11:11" x14ac:dyDescent="0.25">
      <c r="K281">
        <v>275</v>
      </c>
    </row>
    <row r="282" spans="11:11" x14ac:dyDescent="0.25">
      <c r="K282">
        <v>276</v>
      </c>
    </row>
    <row r="283" spans="11:11" x14ac:dyDescent="0.25">
      <c r="K283">
        <v>277</v>
      </c>
    </row>
    <row r="284" spans="11:11" x14ac:dyDescent="0.25">
      <c r="K284">
        <v>278</v>
      </c>
    </row>
    <row r="285" spans="11:11" x14ac:dyDescent="0.25">
      <c r="K285">
        <v>279</v>
      </c>
    </row>
    <row r="286" spans="11:11" x14ac:dyDescent="0.25">
      <c r="K286">
        <v>280</v>
      </c>
    </row>
    <row r="287" spans="11:11" x14ac:dyDescent="0.25">
      <c r="K287">
        <v>281</v>
      </c>
    </row>
    <row r="288" spans="11:11" x14ac:dyDescent="0.25">
      <c r="K288">
        <v>282</v>
      </c>
    </row>
    <row r="289" spans="11:11" x14ac:dyDescent="0.25">
      <c r="K289">
        <v>283</v>
      </c>
    </row>
    <row r="290" spans="11:11" x14ac:dyDescent="0.25">
      <c r="K290">
        <v>284</v>
      </c>
    </row>
    <row r="291" spans="11:11" x14ac:dyDescent="0.25">
      <c r="K291">
        <v>285</v>
      </c>
    </row>
    <row r="292" spans="11:11" x14ac:dyDescent="0.25">
      <c r="K292">
        <v>286</v>
      </c>
    </row>
    <row r="293" spans="11:11" x14ac:dyDescent="0.25">
      <c r="K293">
        <v>287</v>
      </c>
    </row>
    <row r="294" spans="11:11" x14ac:dyDescent="0.25">
      <c r="K294">
        <v>288</v>
      </c>
    </row>
    <row r="295" spans="11:11" x14ac:dyDescent="0.25">
      <c r="K295">
        <v>289</v>
      </c>
    </row>
    <row r="296" spans="11:11" x14ac:dyDescent="0.25">
      <c r="K296">
        <v>290</v>
      </c>
    </row>
    <row r="297" spans="11:11" x14ac:dyDescent="0.25">
      <c r="K297">
        <v>291</v>
      </c>
    </row>
    <row r="298" spans="11:11" x14ac:dyDescent="0.25">
      <c r="K298">
        <v>292</v>
      </c>
    </row>
    <row r="299" spans="11:11" x14ac:dyDescent="0.25">
      <c r="K299">
        <v>293</v>
      </c>
    </row>
    <row r="300" spans="11:11" x14ac:dyDescent="0.25">
      <c r="K300">
        <v>294</v>
      </c>
    </row>
    <row r="301" spans="11:11" x14ac:dyDescent="0.25">
      <c r="K301">
        <v>295</v>
      </c>
    </row>
    <row r="302" spans="11:11" x14ac:dyDescent="0.25">
      <c r="K302">
        <v>296</v>
      </c>
    </row>
    <row r="303" spans="11:11" x14ac:dyDescent="0.25">
      <c r="K303">
        <v>297</v>
      </c>
    </row>
    <row r="304" spans="11:11" x14ac:dyDescent="0.25">
      <c r="K304">
        <v>298</v>
      </c>
    </row>
    <row r="305" spans="11:11" x14ac:dyDescent="0.25">
      <c r="K305">
        <v>299</v>
      </c>
    </row>
    <row r="306" spans="11:11" x14ac:dyDescent="0.25">
      <c r="K306">
        <v>300</v>
      </c>
    </row>
    <row r="307" spans="11:11" x14ac:dyDescent="0.25">
      <c r="K307">
        <v>301</v>
      </c>
    </row>
    <row r="308" spans="11:11" x14ac:dyDescent="0.25">
      <c r="K308">
        <v>302</v>
      </c>
    </row>
    <row r="309" spans="11:11" x14ac:dyDescent="0.25">
      <c r="K309">
        <v>303</v>
      </c>
    </row>
    <row r="310" spans="11:11" x14ac:dyDescent="0.25">
      <c r="K310">
        <v>304</v>
      </c>
    </row>
    <row r="311" spans="11:11" x14ac:dyDescent="0.25">
      <c r="K311">
        <v>305</v>
      </c>
    </row>
    <row r="312" spans="11:11" x14ac:dyDescent="0.25">
      <c r="K312">
        <v>306</v>
      </c>
    </row>
    <row r="313" spans="11:11" x14ac:dyDescent="0.25">
      <c r="K313">
        <v>307</v>
      </c>
    </row>
    <row r="314" spans="11:11" x14ac:dyDescent="0.25">
      <c r="K314">
        <v>308</v>
      </c>
    </row>
    <row r="315" spans="11:11" x14ac:dyDescent="0.25">
      <c r="K315">
        <v>309</v>
      </c>
    </row>
    <row r="316" spans="11:11" x14ac:dyDescent="0.25">
      <c r="K316">
        <v>310</v>
      </c>
    </row>
    <row r="317" spans="11:11" x14ac:dyDescent="0.25">
      <c r="K317">
        <v>311</v>
      </c>
    </row>
    <row r="318" spans="11:11" x14ac:dyDescent="0.25">
      <c r="K318">
        <v>312</v>
      </c>
    </row>
    <row r="319" spans="11:11" x14ac:dyDescent="0.25">
      <c r="K319">
        <v>313</v>
      </c>
    </row>
    <row r="320" spans="11:11" x14ac:dyDescent="0.25">
      <c r="K320">
        <v>314</v>
      </c>
    </row>
    <row r="321" spans="11:11" x14ac:dyDescent="0.25">
      <c r="K321">
        <v>315</v>
      </c>
    </row>
    <row r="322" spans="11:11" x14ac:dyDescent="0.25">
      <c r="K322">
        <v>316</v>
      </c>
    </row>
    <row r="323" spans="11:11" x14ac:dyDescent="0.25">
      <c r="K323">
        <v>317</v>
      </c>
    </row>
    <row r="324" spans="11:11" x14ac:dyDescent="0.25">
      <c r="K324">
        <v>318</v>
      </c>
    </row>
    <row r="325" spans="11:11" x14ac:dyDescent="0.25">
      <c r="K325">
        <v>319</v>
      </c>
    </row>
    <row r="326" spans="11:11" x14ac:dyDescent="0.25">
      <c r="K326">
        <v>320</v>
      </c>
    </row>
    <row r="327" spans="11:11" x14ac:dyDescent="0.25">
      <c r="K327">
        <v>321</v>
      </c>
    </row>
    <row r="328" spans="11:11" x14ac:dyDescent="0.25">
      <c r="K328">
        <v>322</v>
      </c>
    </row>
    <row r="329" spans="11:11" x14ac:dyDescent="0.25">
      <c r="K329">
        <v>323</v>
      </c>
    </row>
    <row r="330" spans="11:11" x14ac:dyDescent="0.25">
      <c r="K330">
        <v>324</v>
      </c>
    </row>
    <row r="331" spans="11:11" x14ac:dyDescent="0.25">
      <c r="K331">
        <v>325</v>
      </c>
    </row>
    <row r="332" spans="11:11" x14ac:dyDescent="0.25">
      <c r="K332">
        <v>326</v>
      </c>
    </row>
    <row r="333" spans="11:11" x14ac:dyDescent="0.25">
      <c r="K333">
        <v>327</v>
      </c>
    </row>
    <row r="334" spans="11:11" x14ac:dyDescent="0.25">
      <c r="K334">
        <v>328</v>
      </c>
    </row>
    <row r="335" spans="11:11" x14ac:dyDescent="0.25">
      <c r="K335">
        <v>329</v>
      </c>
    </row>
    <row r="336" spans="11:11" x14ac:dyDescent="0.25">
      <c r="K336">
        <v>330</v>
      </c>
    </row>
    <row r="337" spans="11:11" x14ac:dyDescent="0.25">
      <c r="K337">
        <v>331</v>
      </c>
    </row>
    <row r="338" spans="11:11" x14ac:dyDescent="0.25">
      <c r="K338">
        <v>332</v>
      </c>
    </row>
    <row r="339" spans="11:11" x14ac:dyDescent="0.25">
      <c r="K339">
        <v>333</v>
      </c>
    </row>
    <row r="340" spans="11:11" x14ac:dyDescent="0.25">
      <c r="K340">
        <v>334</v>
      </c>
    </row>
    <row r="341" spans="11:11" x14ac:dyDescent="0.25">
      <c r="K341">
        <v>335</v>
      </c>
    </row>
    <row r="342" spans="11:11" x14ac:dyDescent="0.25">
      <c r="K342">
        <v>336</v>
      </c>
    </row>
    <row r="343" spans="11:11" x14ac:dyDescent="0.25">
      <c r="K343">
        <v>337</v>
      </c>
    </row>
    <row r="344" spans="11:11" x14ac:dyDescent="0.25">
      <c r="K344">
        <v>338</v>
      </c>
    </row>
    <row r="345" spans="11:11" x14ac:dyDescent="0.25">
      <c r="K345">
        <v>339</v>
      </c>
    </row>
    <row r="346" spans="11:11" x14ac:dyDescent="0.25">
      <c r="K346">
        <v>340</v>
      </c>
    </row>
    <row r="347" spans="11:11" x14ac:dyDescent="0.25">
      <c r="K347">
        <v>341</v>
      </c>
    </row>
    <row r="348" spans="11:11" x14ac:dyDescent="0.25">
      <c r="K348">
        <v>342</v>
      </c>
    </row>
    <row r="349" spans="11:11" x14ac:dyDescent="0.25">
      <c r="K349">
        <v>343</v>
      </c>
    </row>
    <row r="350" spans="11:11" x14ac:dyDescent="0.25">
      <c r="K350">
        <v>344</v>
      </c>
    </row>
    <row r="351" spans="11:11" x14ac:dyDescent="0.25">
      <c r="K351">
        <v>345</v>
      </c>
    </row>
    <row r="352" spans="11:11" x14ac:dyDescent="0.25">
      <c r="K352">
        <v>346</v>
      </c>
    </row>
    <row r="353" spans="11:11" x14ac:dyDescent="0.25">
      <c r="K353">
        <v>347</v>
      </c>
    </row>
    <row r="354" spans="11:11" x14ac:dyDescent="0.25">
      <c r="K354">
        <v>348</v>
      </c>
    </row>
    <row r="355" spans="11:11" x14ac:dyDescent="0.25">
      <c r="K355">
        <v>349</v>
      </c>
    </row>
    <row r="356" spans="11:11" x14ac:dyDescent="0.25">
      <c r="K356">
        <v>350</v>
      </c>
    </row>
    <row r="357" spans="11:11" x14ac:dyDescent="0.25">
      <c r="K357">
        <v>351</v>
      </c>
    </row>
    <row r="358" spans="11:11" x14ac:dyDescent="0.25">
      <c r="K358">
        <v>352</v>
      </c>
    </row>
    <row r="359" spans="11:11" x14ac:dyDescent="0.25">
      <c r="K359">
        <v>353</v>
      </c>
    </row>
    <row r="360" spans="11:11" x14ac:dyDescent="0.25">
      <c r="K360">
        <v>354</v>
      </c>
    </row>
    <row r="361" spans="11:11" x14ac:dyDescent="0.25">
      <c r="K361">
        <v>355</v>
      </c>
    </row>
    <row r="362" spans="11:11" x14ac:dyDescent="0.25">
      <c r="K362">
        <v>356</v>
      </c>
    </row>
    <row r="363" spans="11:11" x14ac:dyDescent="0.25">
      <c r="K363">
        <v>357</v>
      </c>
    </row>
    <row r="364" spans="11:11" x14ac:dyDescent="0.25">
      <c r="K364">
        <v>358</v>
      </c>
    </row>
    <row r="365" spans="11:11" x14ac:dyDescent="0.25">
      <c r="K365">
        <v>359</v>
      </c>
    </row>
    <row r="366" spans="11:11" x14ac:dyDescent="0.25">
      <c r="K366">
        <v>360</v>
      </c>
    </row>
    <row r="367" spans="11:11" x14ac:dyDescent="0.25">
      <c r="K367">
        <v>361</v>
      </c>
    </row>
    <row r="368" spans="11:11" x14ac:dyDescent="0.25">
      <c r="K368">
        <v>362</v>
      </c>
    </row>
    <row r="369" spans="11:11" x14ac:dyDescent="0.25">
      <c r="K369">
        <v>363</v>
      </c>
    </row>
    <row r="370" spans="11:11" x14ac:dyDescent="0.25">
      <c r="K370">
        <v>364</v>
      </c>
    </row>
    <row r="371" spans="11:11" x14ac:dyDescent="0.25">
      <c r="K371">
        <v>365</v>
      </c>
    </row>
    <row r="372" spans="11:11" x14ac:dyDescent="0.25">
      <c r="K372">
        <v>366</v>
      </c>
    </row>
    <row r="373" spans="11:11" x14ac:dyDescent="0.25">
      <c r="K373">
        <v>367</v>
      </c>
    </row>
    <row r="374" spans="11:11" x14ac:dyDescent="0.25">
      <c r="K374">
        <v>368</v>
      </c>
    </row>
    <row r="375" spans="11:11" x14ac:dyDescent="0.25">
      <c r="K375">
        <v>369</v>
      </c>
    </row>
    <row r="376" spans="11:11" x14ac:dyDescent="0.25">
      <c r="K376">
        <v>370</v>
      </c>
    </row>
    <row r="377" spans="11:11" x14ac:dyDescent="0.25">
      <c r="K377">
        <v>371</v>
      </c>
    </row>
    <row r="378" spans="11:11" x14ac:dyDescent="0.25">
      <c r="K378">
        <v>372</v>
      </c>
    </row>
    <row r="379" spans="11:11" x14ac:dyDescent="0.25">
      <c r="K379">
        <v>373</v>
      </c>
    </row>
    <row r="380" spans="11:11" x14ac:dyDescent="0.25">
      <c r="K380">
        <v>374</v>
      </c>
    </row>
    <row r="381" spans="11:11" x14ac:dyDescent="0.25">
      <c r="K381">
        <v>375</v>
      </c>
    </row>
    <row r="382" spans="11:11" x14ac:dyDescent="0.25">
      <c r="K382">
        <v>376</v>
      </c>
    </row>
    <row r="383" spans="11:11" x14ac:dyDescent="0.25">
      <c r="K383">
        <v>377</v>
      </c>
    </row>
    <row r="384" spans="11:11" x14ac:dyDescent="0.25">
      <c r="K384">
        <v>378</v>
      </c>
    </row>
    <row r="385" spans="11:11" x14ac:dyDescent="0.25">
      <c r="K385">
        <v>379</v>
      </c>
    </row>
    <row r="386" spans="11:11" x14ac:dyDescent="0.25">
      <c r="K386">
        <v>380</v>
      </c>
    </row>
    <row r="387" spans="11:11" x14ac:dyDescent="0.25">
      <c r="K387">
        <v>381</v>
      </c>
    </row>
    <row r="388" spans="11:11" x14ac:dyDescent="0.25">
      <c r="K388">
        <v>382</v>
      </c>
    </row>
    <row r="389" spans="11:11" x14ac:dyDescent="0.25">
      <c r="K389">
        <v>383</v>
      </c>
    </row>
    <row r="390" spans="11:11" x14ac:dyDescent="0.25">
      <c r="K390">
        <v>384</v>
      </c>
    </row>
    <row r="391" spans="11:11" x14ac:dyDescent="0.25">
      <c r="K391">
        <v>385</v>
      </c>
    </row>
    <row r="392" spans="11:11" x14ac:dyDescent="0.25">
      <c r="K392">
        <v>386</v>
      </c>
    </row>
    <row r="393" spans="11:11" x14ac:dyDescent="0.25">
      <c r="K393">
        <v>387</v>
      </c>
    </row>
    <row r="394" spans="11:11" x14ac:dyDescent="0.25">
      <c r="K394">
        <v>388</v>
      </c>
    </row>
    <row r="395" spans="11:11" x14ac:dyDescent="0.25">
      <c r="K395">
        <v>389</v>
      </c>
    </row>
    <row r="396" spans="11:11" x14ac:dyDescent="0.25">
      <c r="K396">
        <v>390</v>
      </c>
    </row>
    <row r="397" spans="11:11" x14ac:dyDescent="0.25">
      <c r="K397">
        <v>391</v>
      </c>
    </row>
    <row r="398" spans="11:11" x14ac:dyDescent="0.25">
      <c r="K398">
        <v>392</v>
      </c>
    </row>
    <row r="399" spans="11:11" x14ac:dyDescent="0.25">
      <c r="K399">
        <v>393</v>
      </c>
    </row>
    <row r="400" spans="11:11" x14ac:dyDescent="0.25">
      <c r="K400">
        <v>394</v>
      </c>
    </row>
    <row r="401" spans="11:11" x14ac:dyDescent="0.25">
      <c r="K401">
        <v>395</v>
      </c>
    </row>
    <row r="402" spans="11:11" x14ac:dyDescent="0.25">
      <c r="K402">
        <v>396</v>
      </c>
    </row>
    <row r="403" spans="11:11" x14ac:dyDescent="0.25">
      <c r="K403">
        <v>397</v>
      </c>
    </row>
    <row r="404" spans="11:11" x14ac:dyDescent="0.25">
      <c r="K404">
        <v>398</v>
      </c>
    </row>
    <row r="405" spans="11:11" x14ac:dyDescent="0.25">
      <c r="K405">
        <v>399</v>
      </c>
    </row>
    <row r="406" spans="11:11" x14ac:dyDescent="0.25">
      <c r="K406">
        <v>400</v>
      </c>
    </row>
    <row r="407" spans="11:11" x14ac:dyDescent="0.25">
      <c r="K407">
        <v>401</v>
      </c>
    </row>
    <row r="408" spans="11:11" x14ac:dyDescent="0.25">
      <c r="K408">
        <v>402</v>
      </c>
    </row>
    <row r="409" spans="11:11" x14ac:dyDescent="0.25">
      <c r="K409">
        <v>403</v>
      </c>
    </row>
    <row r="410" spans="11:11" x14ac:dyDescent="0.25">
      <c r="K410">
        <v>404</v>
      </c>
    </row>
    <row r="411" spans="11:11" x14ac:dyDescent="0.25">
      <c r="K411">
        <v>405</v>
      </c>
    </row>
    <row r="412" spans="11:11" x14ac:dyDescent="0.25">
      <c r="K412">
        <v>406</v>
      </c>
    </row>
    <row r="413" spans="11:11" x14ac:dyDescent="0.25">
      <c r="K413">
        <v>407</v>
      </c>
    </row>
    <row r="414" spans="11:11" x14ac:dyDescent="0.25">
      <c r="K414">
        <v>408</v>
      </c>
    </row>
    <row r="415" spans="11:11" x14ac:dyDescent="0.25">
      <c r="K415">
        <v>409</v>
      </c>
    </row>
    <row r="416" spans="11:11" x14ac:dyDescent="0.25">
      <c r="K416">
        <v>410</v>
      </c>
    </row>
    <row r="417" spans="11:11" x14ac:dyDescent="0.25">
      <c r="K417">
        <v>411</v>
      </c>
    </row>
    <row r="418" spans="11:11" x14ac:dyDescent="0.25">
      <c r="K418">
        <v>412</v>
      </c>
    </row>
    <row r="419" spans="11:11" x14ac:dyDescent="0.25">
      <c r="K419">
        <v>413</v>
      </c>
    </row>
    <row r="420" spans="11:11" x14ac:dyDescent="0.25">
      <c r="K420">
        <v>414</v>
      </c>
    </row>
    <row r="421" spans="11:11" x14ac:dyDescent="0.25">
      <c r="K421">
        <v>415</v>
      </c>
    </row>
    <row r="422" spans="11:11" x14ac:dyDescent="0.25">
      <c r="K422">
        <v>416</v>
      </c>
    </row>
    <row r="423" spans="11:11" x14ac:dyDescent="0.25">
      <c r="K423">
        <v>417</v>
      </c>
    </row>
    <row r="424" spans="11:11" x14ac:dyDescent="0.25">
      <c r="K424">
        <v>418</v>
      </c>
    </row>
    <row r="425" spans="11:11" x14ac:dyDescent="0.25">
      <c r="K425">
        <v>419</v>
      </c>
    </row>
    <row r="426" spans="11:11" x14ac:dyDescent="0.25">
      <c r="K426">
        <v>420</v>
      </c>
    </row>
    <row r="427" spans="11:11" x14ac:dyDescent="0.25">
      <c r="K427">
        <v>421</v>
      </c>
    </row>
    <row r="428" spans="11:11" x14ac:dyDescent="0.25">
      <c r="K428">
        <v>422</v>
      </c>
    </row>
    <row r="429" spans="11:11" x14ac:dyDescent="0.25">
      <c r="K429">
        <v>423</v>
      </c>
    </row>
    <row r="430" spans="11:11" x14ac:dyDescent="0.25">
      <c r="K430">
        <v>424</v>
      </c>
    </row>
    <row r="431" spans="11:11" x14ac:dyDescent="0.25">
      <c r="K431">
        <v>425</v>
      </c>
    </row>
    <row r="432" spans="11:11" x14ac:dyDescent="0.25">
      <c r="K432">
        <v>426</v>
      </c>
    </row>
    <row r="433" spans="11:11" x14ac:dyDescent="0.25">
      <c r="K433">
        <v>427</v>
      </c>
    </row>
    <row r="434" spans="11:11" x14ac:dyDescent="0.25">
      <c r="K434">
        <v>428</v>
      </c>
    </row>
    <row r="435" spans="11:11" x14ac:dyDescent="0.25">
      <c r="K435">
        <v>429</v>
      </c>
    </row>
    <row r="436" spans="11:11" x14ac:dyDescent="0.25">
      <c r="K436">
        <v>430</v>
      </c>
    </row>
    <row r="437" spans="11:11" x14ac:dyDescent="0.25">
      <c r="K437">
        <v>431</v>
      </c>
    </row>
    <row r="438" spans="11:11" x14ac:dyDescent="0.25">
      <c r="K438">
        <v>432</v>
      </c>
    </row>
    <row r="439" spans="11:11" x14ac:dyDescent="0.25">
      <c r="K439">
        <v>433</v>
      </c>
    </row>
    <row r="440" spans="11:11" x14ac:dyDescent="0.25">
      <c r="K440">
        <v>434</v>
      </c>
    </row>
    <row r="441" spans="11:11" x14ac:dyDescent="0.25">
      <c r="K441">
        <v>435</v>
      </c>
    </row>
    <row r="442" spans="11:11" x14ac:dyDescent="0.25">
      <c r="K442">
        <v>436</v>
      </c>
    </row>
    <row r="443" spans="11:11" x14ac:dyDescent="0.25">
      <c r="K443">
        <v>437</v>
      </c>
    </row>
    <row r="444" spans="11:11" x14ac:dyDescent="0.25">
      <c r="K444">
        <v>438</v>
      </c>
    </row>
    <row r="445" spans="11:11" x14ac:dyDescent="0.25">
      <c r="K445">
        <v>439</v>
      </c>
    </row>
    <row r="446" spans="11:11" x14ac:dyDescent="0.25">
      <c r="K446">
        <v>440</v>
      </c>
    </row>
    <row r="447" spans="11:11" x14ac:dyDescent="0.25">
      <c r="K447">
        <v>441</v>
      </c>
    </row>
    <row r="448" spans="11:11" x14ac:dyDescent="0.25">
      <c r="K448">
        <v>442</v>
      </c>
    </row>
    <row r="449" spans="11:11" x14ac:dyDescent="0.25">
      <c r="K449">
        <v>443</v>
      </c>
    </row>
    <row r="450" spans="11:11" x14ac:dyDescent="0.25">
      <c r="K450">
        <v>444</v>
      </c>
    </row>
    <row r="451" spans="11:11" x14ac:dyDescent="0.25">
      <c r="K451">
        <v>445</v>
      </c>
    </row>
    <row r="452" spans="11:11" x14ac:dyDescent="0.25">
      <c r="K452">
        <v>446</v>
      </c>
    </row>
    <row r="453" spans="11:11" x14ac:dyDescent="0.25">
      <c r="K453">
        <v>447</v>
      </c>
    </row>
    <row r="454" spans="11:11" x14ac:dyDescent="0.25">
      <c r="K454">
        <v>448</v>
      </c>
    </row>
    <row r="455" spans="11:11" x14ac:dyDescent="0.25">
      <c r="K455">
        <v>449</v>
      </c>
    </row>
    <row r="456" spans="11:11" x14ac:dyDescent="0.25">
      <c r="K456">
        <v>450</v>
      </c>
    </row>
    <row r="457" spans="11:11" x14ac:dyDescent="0.25">
      <c r="K457">
        <v>451</v>
      </c>
    </row>
    <row r="458" spans="11:11" x14ac:dyDescent="0.25">
      <c r="K458">
        <v>452</v>
      </c>
    </row>
    <row r="459" spans="11:11" x14ac:dyDescent="0.25">
      <c r="K459">
        <v>453</v>
      </c>
    </row>
    <row r="460" spans="11:11" x14ac:dyDescent="0.25">
      <c r="K460">
        <v>454</v>
      </c>
    </row>
    <row r="461" spans="11:11" x14ac:dyDescent="0.25">
      <c r="K461">
        <v>455</v>
      </c>
    </row>
    <row r="462" spans="11:11" x14ac:dyDescent="0.25">
      <c r="K462">
        <v>456</v>
      </c>
    </row>
    <row r="463" spans="11:11" x14ac:dyDescent="0.25">
      <c r="K463">
        <v>457</v>
      </c>
    </row>
    <row r="464" spans="11:11" x14ac:dyDescent="0.25">
      <c r="K464">
        <v>458</v>
      </c>
    </row>
    <row r="465" spans="11:11" x14ac:dyDescent="0.25">
      <c r="K465">
        <v>459</v>
      </c>
    </row>
    <row r="466" spans="11:11" x14ac:dyDescent="0.25">
      <c r="K466">
        <v>460</v>
      </c>
    </row>
    <row r="467" spans="11:11" x14ac:dyDescent="0.25">
      <c r="K467">
        <v>461</v>
      </c>
    </row>
    <row r="468" spans="11:11" x14ac:dyDescent="0.25">
      <c r="K468">
        <v>462</v>
      </c>
    </row>
    <row r="469" spans="11:11" x14ac:dyDescent="0.25">
      <c r="K469">
        <v>463</v>
      </c>
    </row>
    <row r="470" spans="11:11" x14ac:dyDescent="0.25">
      <c r="K470">
        <v>464</v>
      </c>
    </row>
    <row r="471" spans="11:11" x14ac:dyDescent="0.25">
      <c r="K471">
        <v>465</v>
      </c>
    </row>
    <row r="472" spans="11:11" x14ac:dyDescent="0.25">
      <c r="K472">
        <v>466</v>
      </c>
    </row>
    <row r="473" spans="11:11" x14ac:dyDescent="0.25">
      <c r="K473">
        <v>467</v>
      </c>
    </row>
    <row r="474" spans="11:11" x14ac:dyDescent="0.25">
      <c r="K474">
        <v>468</v>
      </c>
    </row>
    <row r="475" spans="11:11" x14ac:dyDescent="0.25">
      <c r="K475">
        <v>469</v>
      </c>
    </row>
    <row r="476" spans="11:11" x14ac:dyDescent="0.25">
      <c r="K476">
        <v>470</v>
      </c>
    </row>
    <row r="477" spans="11:11" x14ac:dyDescent="0.25">
      <c r="K477">
        <v>471</v>
      </c>
    </row>
    <row r="478" spans="11:11" x14ac:dyDescent="0.25">
      <c r="K478">
        <v>472</v>
      </c>
    </row>
    <row r="479" spans="11:11" x14ac:dyDescent="0.25">
      <c r="K479">
        <v>473</v>
      </c>
    </row>
    <row r="480" spans="11:11" x14ac:dyDescent="0.25">
      <c r="K480">
        <v>474</v>
      </c>
    </row>
    <row r="481" spans="11:11" x14ac:dyDescent="0.25">
      <c r="K481">
        <v>475</v>
      </c>
    </row>
    <row r="482" spans="11:11" x14ac:dyDescent="0.25">
      <c r="K482">
        <v>476</v>
      </c>
    </row>
    <row r="483" spans="11:11" x14ac:dyDescent="0.25">
      <c r="K483">
        <v>477</v>
      </c>
    </row>
    <row r="484" spans="11:11" x14ac:dyDescent="0.25">
      <c r="K484">
        <v>478</v>
      </c>
    </row>
    <row r="485" spans="11:11" x14ac:dyDescent="0.25">
      <c r="K485">
        <v>479</v>
      </c>
    </row>
    <row r="486" spans="11:11" x14ac:dyDescent="0.25">
      <c r="K486">
        <v>480</v>
      </c>
    </row>
    <row r="487" spans="11:11" x14ac:dyDescent="0.25">
      <c r="K487">
        <v>481</v>
      </c>
    </row>
    <row r="488" spans="11:11" x14ac:dyDescent="0.25">
      <c r="K488">
        <v>482</v>
      </c>
    </row>
    <row r="489" spans="11:11" x14ac:dyDescent="0.25">
      <c r="K489">
        <v>483</v>
      </c>
    </row>
    <row r="490" spans="11:11" x14ac:dyDescent="0.25">
      <c r="K490">
        <v>484</v>
      </c>
    </row>
    <row r="491" spans="11:11" x14ac:dyDescent="0.25">
      <c r="K491">
        <v>485</v>
      </c>
    </row>
    <row r="492" spans="11:11" x14ac:dyDescent="0.25">
      <c r="K492">
        <v>486</v>
      </c>
    </row>
    <row r="493" spans="11:11" x14ac:dyDescent="0.25">
      <c r="K493">
        <v>487</v>
      </c>
    </row>
    <row r="494" spans="11:11" x14ac:dyDescent="0.25">
      <c r="K494">
        <v>488</v>
      </c>
    </row>
    <row r="495" spans="11:11" x14ac:dyDescent="0.25">
      <c r="K495">
        <v>489</v>
      </c>
    </row>
    <row r="496" spans="11:11" x14ac:dyDescent="0.25">
      <c r="K496">
        <v>490</v>
      </c>
    </row>
    <row r="497" spans="11:11" x14ac:dyDescent="0.25">
      <c r="K497">
        <v>491</v>
      </c>
    </row>
    <row r="498" spans="11:11" x14ac:dyDescent="0.25">
      <c r="K498">
        <v>492</v>
      </c>
    </row>
    <row r="499" spans="11:11" x14ac:dyDescent="0.25">
      <c r="K499">
        <v>493</v>
      </c>
    </row>
    <row r="500" spans="11:11" x14ac:dyDescent="0.25">
      <c r="K500">
        <v>494</v>
      </c>
    </row>
    <row r="501" spans="11:11" x14ac:dyDescent="0.25">
      <c r="K501">
        <v>495</v>
      </c>
    </row>
    <row r="502" spans="11:11" x14ac:dyDescent="0.25">
      <c r="K502">
        <v>496</v>
      </c>
    </row>
    <row r="503" spans="11:11" x14ac:dyDescent="0.25">
      <c r="K503">
        <v>497</v>
      </c>
    </row>
    <row r="504" spans="11:11" x14ac:dyDescent="0.25">
      <c r="K504">
        <v>498</v>
      </c>
    </row>
    <row r="505" spans="11:11" x14ac:dyDescent="0.25">
      <c r="K505">
        <v>499</v>
      </c>
    </row>
    <row r="506" spans="11:11" x14ac:dyDescent="0.25">
      <c r="K506">
        <v>500</v>
      </c>
    </row>
    <row r="507" spans="11:11" x14ac:dyDescent="0.25">
      <c r="K507">
        <v>501</v>
      </c>
    </row>
    <row r="508" spans="11:11" x14ac:dyDescent="0.25">
      <c r="K508">
        <v>502</v>
      </c>
    </row>
    <row r="509" spans="11:11" x14ac:dyDescent="0.25">
      <c r="K509">
        <v>503</v>
      </c>
    </row>
    <row r="510" spans="11:11" x14ac:dyDescent="0.25">
      <c r="K510">
        <v>504</v>
      </c>
    </row>
    <row r="511" spans="11:11" x14ac:dyDescent="0.25">
      <c r="K511">
        <v>505</v>
      </c>
    </row>
    <row r="512" spans="11:11" x14ac:dyDescent="0.25">
      <c r="K512">
        <v>506</v>
      </c>
    </row>
    <row r="513" spans="11:11" x14ac:dyDescent="0.25">
      <c r="K513">
        <v>507</v>
      </c>
    </row>
    <row r="514" spans="11:11" x14ac:dyDescent="0.25">
      <c r="K514">
        <v>508</v>
      </c>
    </row>
    <row r="515" spans="11:11" x14ac:dyDescent="0.25">
      <c r="K515">
        <v>509</v>
      </c>
    </row>
    <row r="516" spans="11:11" x14ac:dyDescent="0.25">
      <c r="K516">
        <v>510</v>
      </c>
    </row>
    <row r="517" spans="11:11" x14ac:dyDescent="0.25">
      <c r="K517">
        <v>511</v>
      </c>
    </row>
    <row r="518" spans="11:11" x14ac:dyDescent="0.25">
      <c r="K518">
        <v>512</v>
      </c>
    </row>
    <row r="519" spans="11:11" x14ac:dyDescent="0.25">
      <c r="K519">
        <v>513</v>
      </c>
    </row>
    <row r="520" spans="11:11" x14ac:dyDescent="0.25">
      <c r="K520">
        <v>514</v>
      </c>
    </row>
    <row r="521" spans="11:11" x14ac:dyDescent="0.25">
      <c r="K521">
        <v>515</v>
      </c>
    </row>
    <row r="522" spans="11:11" x14ac:dyDescent="0.25">
      <c r="K522">
        <v>516</v>
      </c>
    </row>
    <row r="523" spans="11:11" x14ac:dyDescent="0.25">
      <c r="K523">
        <v>517</v>
      </c>
    </row>
    <row r="524" spans="11:11" x14ac:dyDescent="0.25">
      <c r="K524">
        <v>518</v>
      </c>
    </row>
    <row r="525" spans="11:11" x14ac:dyDescent="0.25">
      <c r="K525">
        <v>519</v>
      </c>
    </row>
    <row r="526" spans="11:11" x14ac:dyDescent="0.25">
      <c r="K526">
        <v>520</v>
      </c>
    </row>
    <row r="527" spans="11:11" x14ac:dyDescent="0.25">
      <c r="K527">
        <v>521</v>
      </c>
    </row>
    <row r="528" spans="11:11" x14ac:dyDescent="0.25">
      <c r="K528">
        <v>522</v>
      </c>
    </row>
    <row r="529" spans="11:11" x14ac:dyDescent="0.25">
      <c r="K529">
        <v>523</v>
      </c>
    </row>
    <row r="530" spans="11:11" x14ac:dyDescent="0.25">
      <c r="K530">
        <v>524</v>
      </c>
    </row>
    <row r="531" spans="11:11" x14ac:dyDescent="0.25">
      <c r="K531">
        <v>525</v>
      </c>
    </row>
    <row r="532" spans="11:11" x14ac:dyDescent="0.25">
      <c r="K532">
        <v>526</v>
      </c>
    </row>
    <row r="533" spans="11:11" x14ac:dyDescent="0.25">
      <c r="K533">
        <v>527</v>
      </c>
    </row>
    <row r="534" spans="11:11" x14ac:dyDescent="0.25">
      <c r="K534">
        <v>528</v>
      </c>
    </row>
    <row r="535" spans="11:11" x14ac:dyDescent="0.25">
      <c r="K535">
        <v>529</v>
      </c>
    </row>
    <row r="536" spans="11:11" x14ac:dyDescent="0.25">
      <c r="K536">
        <v>530</v>
      </c>
    </row>
    <row r="537" spans="11:11" x14ac:dyDescent="0.25">
      <c r="K537">
        <v>531</v>
      </c>
    </row>
    <row r="538" spans="11:11" x14ac:dyDescent="0.25">
      <c r="K538">
        <v>532</v>
      </c>
    </row>
    <row r="539" spans="11:11" x14ac:dyDescent="0.25">
      <c r="K539">
        <v>533</v>
      </c>
    </row>
    <row r="540" spans="11:11" x14ac:dyDescent="0.25">
      <c r="K540">
        <v>534</v>
      </c>
    </row>
    <row r="541" spans="11:11" x14ac:dyDescent="0.25">
      <c r="K541">
        <v>535</v>
      </c>
    </row>
    <row r="542" spans="11:11" x14ac:dyDescent="0.25">
      <c r="K542">
        <v>536</v>
      </c>
    </row>
    <row r="543" spans="11:11" x14ac:dyDescent="0.25">
      <c r="K543">
        <v>537</v>
      </c>
    </row>
    <row r="544" spans="11:11" x14ac:dyDescent="0.25">
      <c r="K544">
        <v>538</v>
      </c>
    </row>
    <row r="545" spans="11:11" x14ac:dyDescent="0.25">
      <c r="K545">
        <v>539</v>
      </c>
    </row>
    <row r="546" spans="11:11" x14ac:dyDescent="0.25">
      <c r="K546">
        <v>540</v>
      </c>
    </row>
    <row r="547" spans="11:11" x14ac:dyDescent="0.25">
      <c r="K547">
        <v>541</v>
      </c>
    </row>
    <row r="548" spans="11:11" x14ac:dyDescent="0.25">
      <c r="K548">
        <v>542</v>
      </c>
    </row>
    <row r="549" spans="11:11" x14ac:dyDescent="0.25">
      <c r="K549">
        <v>543</v>
      </c>
    </row>
    <row r="550" spans="11:11" x14ac:dyDescent="0.25">
      <c r="K550">
        <v>544</v>
      </c>
    </row>
    <row r="551" spans="11:11" x14ac:dyDescent="0.25">
      <c r="K551">
        <v>545</v>
      </c>
    </row>
    <row r="552" spans="11:11" x14ac:dyDescent="0.25">
      <c r="K552">
        <v>546</v>
      </c>
    </row>
    <row r="553" spans="11:11" x14ac:dyDescent="0.25">
      <c r="K553">
        <v>547</v>
      </c>
    </row>
    <row r="554" spans="11:11" x14ac:dyDescent="0.25">
      <c r="K554">
        <v>548</v>
      </c>
    </row>
    <row r="555" spans="11:11" x14ac:dyDescent="0.25">
      <c r="K555">
        <v>549</v>
      </c>
    </row>
    <row r="556" spans="11:11" x14ac:dyDescent="0.25">
      <c r="K556">
        <v>550</v>
      </c>
    </row>
    <row r="557" spans="11:11" x14ac:dyDescent="0.25">
      <c r="K557">
        <v>551</v>
      </c>
    </row>
    <row r="558" spans="11:11" x14ac:dyDescent="0.25">
      <c r="K558">
        <v>552</v>
      </c>
    </row>
    <row r="559" spans="11:11" x14ac:dyDescent="0.25">
      <c r="K559">
        <v>553</v>
      </c>
    </row>
    <row r="560" spans="11:11" x14ac:dyDescent="0.25">
      <c r="K560">
        <v>554</v>
      </c>
    </row>
    <row r="561" spans="11:11" x14ac:dyDescent="0.25">
      <c r="K561">
        <v>555</v>
      </c>
    </row>
    <row r="562" spans="11:11" x14ac:dyDescent="0.25">
      <c r="K562">
        <v>556</v>
      </c>
    </row>
    <row r="563" spans="11:11" x14ac:dyDescent="0.25">
      <c r="K563">
        <v>557</v>
      </c>
    </row>
    <row r="564" spans="11:11" x14ac:dyDescent="0.25">
      <c r="K564">
        <v>558</v>
      </c>
    </row>
    <row r="565" spans="11:11" x14ac:dyDescent="0.25">
      <c r="K565">
        <v>559</v>
      </c>
    </row>
    <row r="566" spans="11:11" x14ac:dyDescent="0.25">
      <c r="K566">
        <v>560</v>
      </c>
    </row>
    <row r="567" spans="11:11" x14ac:dyDescent="0.25">
      <c r="K567">
        <v>561</v>
      </c>
    </row>
    <row r="568" spans="11:11" x14ac:dyDescent="0.25">
      <c r="K568">
        <v>562</v>
      </c>
    </row>
    <row r="569" spans="11:11" x14ac:dyDescent="0.25">
      <c r="K569">
        <v>563</v>
      </c>
    </row>
    <row r="570" spans="11:11" x14ac:dyDescent="0.25">
      <c r="K570">
        <v>564</v>
      </c>
    </row>
    <row r="571" spans="11:11" x14ac:dyDescent="0.25">
      <c r="K571">
        <v>565</v>
      </c>
    </row>
    <row r="572" spans="11:11" x14ac:dyDescent="0.25">
      <c r="K572">
        <v>566</v>
      </c>
    </row>
    <row r="573" spans="11:11" x14ac:dyDescent="0.25">
      <c r="K573">
        <v>567</v>
      </c>
    </row>
    <row r="574" spans="11:11" x14ac:dyDescent="0.25">
      <c r="K574">
        <v>568</v>
      </c>
    </row>
    <row r="575" spans="11:11" x14ac:dyDescent="0.25">
      <c r="K575">
        <v>569</v>
      </c>
    </row>
    <row r="576" spans="11:11" x14ac:dyDescent="0.25">
      <c r="K576">
        <v>570</v>
      </c>
    </row>
    <row r="577" spans="11:11" x14ac:dyDescent="0.25">
      <c r="K577">
        <v>571</v>
      </c>
    </row>
    <row r="578" spans="11:11" x14ac:dyDescent="0.25">
      <c r="K578">
        <v>572</v>
      </c>
    </row>
    <row r="579" spans="11:11" x14ac:dyDescent="0.25">
      <c r="K579">
        <v>573</v>
      </c>
    </row>
    <row r="580" spans="11:11" x14ac:dyDescent="0.25">
      <c r="K580">
        <v>574</v>
      </c>
    </row>
    <row r="581" spans="11:11" x14ac:dyDescent="0.25">
      <c r="K581">
        <v>575</v>
      </c>
    </row>
    <row r="582" spans="11:11" x14ac:dyDescent="0.25">
      <c r="K582">
        <v>576</v>
      </c>
    </row>
    <row r="583" spans="11:11" x14ac:dyDescent="0.25">
      <c r="K583">
        <v>577</v>
      </c>
    </row>
    <row r="584" spans="11:11" x14ac:dyDescent="0.25">
      <c r="K584">
        <v>578</v>
      </c>
    </row>
    <row r="585" spans="11:11" x14ac:dyDescent="0.25">
      <c r="K585">
        <v>579</v>
      </c>
    </row>
    <row r="586" spans="11:11" x14ac:dyDescent="0.25">
      <c r="K586">
        <v>580</v>
      </c>
    </row>
    <row r="587" spans="11:11" x14ac:dyDescent="0.25">
      <c r="K587">
        <v>581</v>
      </c>
    </row>
    <row r="588" spans="11:11" x14ac:dyDescent="0.25">
      <c r="K588">
        <v>582</v>
      </c>
    </row>
    <row r="589" spans="11:11" x14ac:dyDescent="0.25">
      <c r="K589">
        <v>583</v>
      </c>
    </row>
    <row r="590" spans="11:11" x14ac:dyDescent="0.25">
      <c r="K590">
        <v>584</v>
      </c>
    </row>
    <row r="591" spans="11:11" x14ac:dyDescent="0.25">
      <c r="K591">
        <v>585</v>
      </c>
    </row>
    <row r="592" spans="11:11" x14ac:dyDescent="0.25">
      <c r="K592">
        <v>586</v>
      </c>
    </row>
    <row r="593" spans="11:11" x14ac:dyDescent="0.25">
      <c r="K593">
        <v>587</v>
      </c>
    </row>
    <row r="594" spans="11:11" x14ac:dyDescent="0.25">
      <c r="K594">
        <v>588</v>
      </c>
    </row>
    <row r="595" spans="11:11" x14ac:dyDescent="0.25">
      <c r="K595">
        <v>589</v>
      </c>
    </row>
    <row r="596" spans="11:11" x14ac:dyDescent="0.25">
      <c r="K596">
        <v>590</v>
      </c>
    </row>
    <row r="597" spans="11:11" x14ac:dyDescent="0.25">
      <c r="K597">
        <v>591</v>
      </c>
    </row>
    <row r="598" spans="11:11" x14ac:dyDescent="0.25">
      <c r="K598">
        <v>592</v>
      </c>
    </row>
    <row r="599" spans="11:11" x14ac:dyDescent="0.25">
      <c r="K599">
        <v>593</v>
      </c>
    </row>
    <row r="600" spans="11:11" x14ac:dyDescent="0.25">
      <c r="K600">
        <v>594</v>
      </c>
    </row>
    <row r="601" spans="11:11" x14ac:dyDescent="0.25">
      <c r="K601">
        <v>595</v>
      </c>
    </row>
    <row r="602" spans="11:11" x14ac:dyDescent="0.25">
      <c r="K602">
        <v>596</v>
      </c>
    </row>
    <row r="603" spans="11:11" x14ac:dyDescent="0.25">
      <c r="K603">
        <v>597</v>
      </c>
    </row>
    <row r="604" spans="11:11" x14ac:dyDescent="0.25">
      <c r="K604">
        <v>598</v>
      </c>
    </row>
    <row r="605" spans="11:11" x14ac:dyDescent="0.25">
      <c r="K605">
        <v>599</v>
      </c>
    </row>
    <row r="606" spans="11:11" x14ac:dyDescent="0.25">
      <c r="K606">
        <v>600</v>
      </c>
    </row>
    <row r="607" spans="11:11" x14ac:dyDescent="0.25">
      <c r="K607">
        <v>601</v>
      </c>
    </row>
    <row r="608" spans="11:11" x14ac:dyDescent="0.25">
      <c r="K608">
        <v>602</v>
      </c>
    </row>
    <row r="609" spans="11:11" x14ac:dyDescent="0.25">
      <c r="K609">
        <v>603</v>
      </c>
    </row>
    <row r="610" spans="11:11" x14ac:dyDescent="0.25">
      <c r="K610">
        <v>604</v>
      </c>
    </row>
    <row r="611" spans="11:11" x14ac:dyDescent="0.25">
      <c r="K611">
        <v>605</v>
      </c>
    </row>
    <row r="612" spans="11:11" x14ac:dyDescent="0.25">
      <c r="K612">
        <v>606</v>
      </c>
    </row>
    <row r="613" spans="11:11" x14ac:dyDescent="0.25">
      <c r="K613">
        <v>607</v>
      </c>
    </row>
    <row r="614" spans="11:11" x14ac:dyDescent="0.25">
      <c r="K614">
        <v>608</v>
      </c>
    </row>
    <row r="615" spans="11:11" x14ac:dyDescent="0.25">
      <c r="K615">
        <v>609</v>
      </c>
    </row>
    <row r="616" spans="11:11" x14ac:dyDescent="0.25">
      <c r="K616">
        <v>610</v>
      </c>
    </row>
    <row r="617" spans="11:11" x14ac:dyDescent="0.25">
      <c r="K617">
        <v>611</v>
      </c>
    </row>
    <row r="618" spans="11:11" x14ac:dyDescent="0.25">
      <c r="K618">
        <v>612</v>
      </c>
    </row>
    <row r="619" spans="11:11" x14ac:dyDescent="0.25">
      <c r="K619">
        <v>613</v>
      </c>
    </row>
    <row r="620" spans="11:11" x14ac:dyDescent="0.25">
      <c r="K620">
        <v>614</v>
      </c>
    </row>
    <row r="621" spans="11:11" x14ac:dyDescent="0.25">
      <c r="K621">
        <v>615</v>
      </c>
    </row>
    <row r="622" spans="11:11" x14ac:dyDescent="0.25">
      <c r="K622">
        <v>616</v>
      </c>
    </row>
    <row r="623" spans="11:11" x14ac:dyDescent="0.25">
      <c r="K623">
        <v>617</v>
      </c>
    </row>
    <row r="624" spans="11:11" x14ac:dyDescent="0.25">
      <c r="K624">
        <v>618</v>
      </c>
    </row>
    <row r="625" spans="11:11" x14ac:dyDescent="0.25">
      <c r="K625">
        <v>619</v>
      </c>
    </row>
    <row r="626" spans="11:11" x14ac:dyDescent="0.25">
      <c r="K626">
        <v>620</v>
      </c>
    </row>
    <row r="627" spans="11:11" x14ac:dyDescent="0.25">
      <c r="K627">
        <v>621</v>
      </c>
    </row>
    <row r="628" spans="11:11" x14ac:dyDescent="0.25">
      <c r="K628">
        <v>622</v>
      </c>
    </row>
    <row r="629" spans="11:11" x14ac:dyDescent="0.25">
      <c r="K629">
        <v>623</v>
      </c>
    </row>
    <row r="630" spans="11:11" x14ac:dyDescent="0.25">
      <c r="K630">
        <v>624</v>
      </c>
    </row>
    <row r="631" spans="11:11" x14ac:dyDescent="0.25">
      <c r="K631">
        <v>625</v>
      </c>
    </row>
    <row r="632" spans="11:11" x14ac:dyDescent="0.25">
      <c r="K632">
        <v>626</v>
      </c>
    </row>
    <row r="633" spans="11:11" x14ac:dyDescent="0.25">
      <c r="K633">
        <v>627</v>
      </c>
    </row>
    <row r="634" spans="11:11" x14ac:dyDescent="0.25">
      <c r="K634">
        <v>628</v>
      </c>
    </row>
    <row r="635" spans="11:11" x14ac:dyDescent="0.25">
      <c r="K635">
        <v>629</v>
      </c>
    </row>
    <row r="636" spans="11:11" x14ac:dyDescent="0.25">
      <c r="K636">
        <v>630</v>
      </c>
    </row>
    <row r="637" spans="11:11" x14ac:dyDescent="0.25">
      <c r="K637">
        <v>631</v>
      </c>
    </row>
    <row r="638" spans="11:11" x14ac:dyDescent="0.25">
      <c r="K638">
        <v>632</v>
      </c>
    </row>
    <row r="639" spans="11:11" x14ac:dyDescent="0.25">
      <c r="K639">
        <v>633</v>
      </c>
    </row>
    <row r="640" spans="11:11" x14ac:dyDescent="0.25">
      <c r="K640">
        <v>634</v>
      </c>
    </row>
    <row r="641" spans="11:11" x14ac:dyDescent="0.25">
      <c r="K641">
        <v>635</v>
      </c>
    </row>
    <row r="642" spans="11:11" x14ac:dyDescent="0.25">
      <c r="K642">
        <v>636</v>
      </c>
    </row>
    <row r="643" spans="11:11" x14ac:dyDescent="0.25">
      <c r="K643">
        <v>637</v>
      </c>
    </row>
    <row r="644" spans="11:11" x14ac:dyDescent="0.25">
      <c r="K644">
        <v>638</v>
      </c>
    </row>
    <row r="645" spans="11:11" x14ac:dyDescent="0.25">
      <c r="K645">
        <v>639</v>
      </c>
    </row>
    <row r="646" spans="11:11" x14ac:dyDescent="0.25">
      <c r="K646">
        <v>640</v>
      </c>
    </row>
    <row r="647" spans="11:11" x14ac:dyDescent="0.25">
      <c r="K647">
        <v>641</v>
      </c>
    </row>
    <row r="648" spans="11:11" x14ac:dyDescent="0.25">
      <c r="K648">
        <v>642</v>
      </c>
    </row>
    <row r="649" spans="11:11" x14ac:dyDescent="0.25">
      <c r="K649">
        <v>643</v>
      </c>
    </row>
    <row r="650" spans="11:11" x14ac:dyDescent="0.25">
      <c r="K650">
        <v>644</v>
      </c>
    </row>
    <row r="651" spans="11:11" x14ac:dyDescent="0.25">
      <c r="K651">
        <v>645</v>
      </c>
    </row>
    <row r="652" spans="11:11" x14ac:dyDescent="0.25">
      <c r="K652">
        <v>646</v>
      </c>
    </row>
    <row r="653" spans="11:11" x14ac:dyDescent="0.25">
      <c r="K653">
        <v>647</v>
      </c>
    </row>
    <row r="654" spans="11:11" x14ac:dyDescent="0.25">
      <c r="K654">
        <v>648</v>
      </c>
    </row>
    <row r="655" spans="11:11" x14ac:dyDescent="0.25">
      <c r="K655">
        <v>649</v>
      </c>
    </row>
    <row r="656" spans="11:11" x14ac:dyDescent="0.25">
      <c r="K656">
        <v>650</v>
      </c>
    </row>
    <row r="657" spans="11:11" x14ac:dyDescent="0.25">
      <c r="K657">
        <v>651</v>
      </c>
    </row>
    <row r="658" spans="11:11" x14ac:dyDescent="0.25">
      <c r="K658">
        <v>652</v>
      </c>
    </row>
    <row r="659" spans="11:11" x14ac:dyDescent="0.25">
      <c r="K659">
        <v>653</v>
      </c>
    </row>
    <row r="660" spans="11:11" x14ac:dyDescent="0.25">
      <c r="K660">
        <v>654</v>
      </c>
    </row>
    <row r="661" spans="11:11" x14ac:dyDescent="0.25">
      <c r="K661">
        <v>655</v>
      </c>
    </row>
    <row r="662" spans="11:11" x14ac:dyDescent="0.25">
      <c r="K662">
        <v>656</v>
      </c>
    </row>
    <row r="663" spans="11:11" x14ac:dyDescent="0.25">
      <c r="K663">
        <v>657</v>
      </c>
    </row>
    <row r="664" spans="11:11" x14ac:dyDescent="0.25">
      <c r="K664">
        <v>658</v>
      </c>
    </row>
    <row r="665" spans="11:11" x14ac:dyDescent="0.25">
      <c r="K665">
        <v>659</v>
      </c>
    </row>
    <row r="666" spans="11:11" x14ac:dyDescent="0.25">
      <c r="K666">
        <v>660</v>
      </c>
    </row>
    <row r="667" spans="11:11" x14ac:dyDescent="0.25">
      <c r="K667">
        <v>661</v>
      </c>
    </row>
    <row r="668" spans="11:11" x14ac:dyDescent="0.25">
      <c r="K668">
        <v>662</v>
      </c>
    </row>
    <row r="669" spans="11:11" x14ac:dyDescent="0.25">
      <c r="K669">
        <v>663</v>
      </c>
    </row>
    <row r="670" spans="11:11" x14ac:dyDescent="0.25">
      <c r="K670">
        <v>664</v>
      </c>
    </row>
    <row r="671" spans="11:11" x14ac:dyDescent="0.25">
      <c r="K671">
        <v>665</v>
      </c>
    </row>
    <row r="672" spans="11:11" x14ac:dyDescent="0.25">
      <c r="K672">
        <v>666</v>
      </c>
    </row>
    <row r="673" spans="11:11" x14ac:dyDescent="0.25">
      <c r="K673">
        <v>667</v>
      </c>
    </row>
    <row r="674" spans="11:11" x14ac:dyDescent="0.25">
      <c r="K674">
        <v>668</v>
      </c>
    </row>
    <row r="675" spans="11:11" x14ac:dyDescent="0.25">
      <c r="K675">
        <v>669</v>
      </c>
    </row>
    <row r="676" spans="11:11" x14ac:dyDescent="0.25">
      <c r="K676">
        <v>670</v>
      </c>
    </row>
    <row r="677" spans="11:11" x14ac:dyDescent="0.25">
      <c r="K677">
        <v>671</v>
      </c>
    </row>
    <row r="678" spans="11:11" x14ac:dyDescent="0.25">
      <c r="K678">
        <v>672</v>
      </c>
    </row>
    <row r="679" spans="11:11" x14ac:dyDescent="0.25">
      <c r="K679">
        <v>673</v>
      </c>
    </row>
    <row r="680" spans="11:11" x14ac:dyDescent="0.25">
      <c r="K680">
        <v>674</v>
      </c>
    </row>
    <row r="681" spans="11:11" x14ac:dyDescent="0.25">
      <c r="K681">
        <v>675</v>
      </c>
    </row>
    <row r="682" spans="11:11" x14ac:dyDescent="0.25">
      <c r="K682">
        <v>676</v>
      </c>
    </row>
    <row r="683" spans="11:11" x14ac:dyDescent="0.25">
      <c r="K683">
        <v>677</v>
      </c>
    </row>
    <row r="684" spans="11:11" x14ac:dyDescent="0.25">
      <c r="K684">
        <v>678</v>
      </c>
    </row>
    <row r="685" spans="11:11" x14ac:dyDescent="0.25">
      <c r="K685">
        <v>679</v>
      </c>
    </row>
    <row r="686" spans="11:11" x14ac:dyDescent="0.25">
      <c r="K686">
        <v>680</v>
      </c>
    </row>
    <row r="687" spans="11:11" x14ac:dyDescent="0.25">
      <c r="K687">
        <v>681</v>
      </c>
    </row>
    <row r="688" spans="11:11" x14ac:dyDescent="0.25">
      <c r="K688">
        <v>682</v>
      </c>
    </row>
    <row r="689" spans="11:11" x14ac:dyDescent="0.25">
      <c r="K689">
        <v>683</v>
      </c>
    </row>
    <row r="690" spans="11:11" x14ac:dyDescent="0.25">
      <c r="K690">
        <v>684</v>
      </c>
    </row>
    <row r="691" spans="11:11" x14ac:dyDescent="0.25">
      <c r="K691">
        <v>685</v>
      </c>
    </row>
    <row r="692" spans="11:11" x14ac:dyDescent="0.25">
      <c r="K692">
        <v>686</v>
      </c>
    </row>
    <row r="693" spans="11:11" x14ac:dyDescent="0.25">
      <c r="K693">
        <v>687</v>
      </c>
    </row>
    <row r="694" spans="11:11" x14ac:dyDescent="0.25">
      <c r="K694">
        <v>688</v>
      </c>
    </row>
    <row r="695" spans="11:11" x14ac:dyDescent="0.25">
      <c r="K695">
        <v>689</v>
      </c>
    </row>
    <row r="696" spans="11:11" x14ac:dyDescent="0.25">
      <c r="K696">
        <v>690</v>
      </c>
    </row>
    <row r="697" spans="11:11" x14ac:dyDescent="0.25">
      <c r="K697">
        <v>691</v>
      </c>
    </row>
    <row r="698" spans="11:11" x14ac:dyDescent="0.25">
      <c r="K698">
        <v>692</v>
      </c>
    </row>
    <row r="699" spans="11:11" x14ac:dyDescent="0.25">
      <c r="K699">
        <v>693</v>
      </c>
    </row>
    <row r="700" spans="11:11" x14ac:dyDescent="0.25">
      <c r="K700">
        <v>694</v>
      </c>
    </row>
    <row r="701" spans="11:11" x14ac:dyDescent="0.25">
      <c r="K701">
        <v>695</v>
      </c>
    </row>
    <row r="702" spans="11:11" x14ac:dyDescent="0.25">
      <c r="K702">
        <v>696</v>
      </c>
    </row>
    <row r="703" spans="11:11" x14ac:dyDescent="0.25">
      <c r="K703">
        <v>697</v>
      </c>
    </row>
    <row r="704" spans="11:11" x14ac:dyDescent="0.25">
      <c r="K704">
        <v>698</v>
      </c>
    </row>
    <row r="705" spans="11:11" x14ac:dyDescent="0.25">
      <c r="K705">
        <v>699</v>
      </c>
    </row>
    <row r="706" spans="11:11" x14ac:dyDescent="0.25">
      <c r="K706">
        <v>700</v>
      </c>
    </row>
    <row r="707" spans="11:11" x14ac:dyDescent="0.25">
      <c r="K707">
        <v>701</v>
      </c>
    </row>
    <row r="708" spans="11:11" x14ac:dyDescent="0.25">
      <c r="K708">
        <v>702</v>
      </c>
    </row>
    <row r="709" spans="11:11" x14ac:dyDescent="0.25">
      <c r="K709">
        <v>703</v>
      </c>
    </row>
    <row r="710" spans="11:11" x14ac:dyDescent="0.25">
      <c r="K710">
        <v>704</v>
      </c>
    </row>
    <row r="711" spans="11:11" x14ac:dyDescent="0.25">
      <c r="K711">
        <v>705</v>
      </c>
    </row>
    <row r="712" spans="11:11" x14ac:dyDescent="0.25">
      <c r="K712">
        <v>706</v>
      </c>
    </row>
    <row r="713" spans="11:11" x14ac:dyDescent="0.25">
      <c r="K713">
        <v>707</v>
      </c>
    </row>
    <row r="714" spans="11:11" x14ac:dyDescent="0.25">
      <c r="K714">
        <v>708</v>
      </c>
    </row>
    <row r="715" spans="11:11" x14ac:dyDescent="0.25">
      <c r="K715">
        <v>709</v>
      </c>
    </row>
    <row r="716" spans="11:11" x14ac:dyDescent="0.25">
      <c r="K716">
        <v>710</v>
      </c>
    </row>
    <row r="717" spans="11:11" x14ac:dyDescent="0.25">
      <c r="K717">
        <v>711</v>
      </c>
    </row>
    <row r="718" spans="11:11" x14ac:dyDescent="0.25">
      <c r="K718">
        <v>712</v>
      </c>
    </row>
    <row r="719" spans="11:11" x14ac:dyDescent="0.25">
      <c r="K719">
        <v>713</v>
      </c>
    </row>
    <row r="720" spans="11:11" x14ac:dyDescent="0.25">
      <c r="K720">
        <v>714</v>
      </c>
    </row>
    <row r="721" spans="11:11" x14ac:dyDescent="0.25">
      <c r="K721">
        <v>715</v>
      </c>
    </row>
    <row r="722" spans="11:11" x14ac:dyDescent="0.25">
      <c r="K722">
        <v>716</v>
      </c>
    </row>
    <row r="723" spans="11:11" x14ac:dyDescent="0.25">
      <c r="K723">
        <v>717</v>
      </c>
    </row>
    <row r="724" spans="11:11" x14ac:dyDescent="0.25">
      <c r="K724">
        <v>718</v>
      </c>
    </row>
    <row r="725" spans="11:11" x14ac:dyDescent="0.25">
      <c r="K725">
        <v>719</v>
      </c>
    </row>
    <row r="726" spans="11:11" x14ac:dyDescent="0.25">
      <c r="K726">
        <v>720</v>
      </c>
    </row>
    <row r="727" spans="11:11" x14ac:dyDescent="0.25">
      <c r="K727">
        <v>721</v>
      </c>
    </row>
    <row r="728" spans="11:11" x14ac:dyDescent="0.25">
      <c r="K728">
        <v>722</v>
      </c>
    </row>
    <row r="729" spans="11:11" x14ac:dyDescent="0.25">
      <c r="K729">
        <v>723</v>
      </c>
    </row>
    <row r="730" spans="11:11" x14ac:dyDescent="0.25">
      <c r="K730">
        <v>724</v>
      </c>
    </row>
    <row r="731" spans="11:11" x14ac:dyDescent="0.25">
      <c r="K731">
        <v>725</v>
      </c>
    </row>
    <row r="732" spans="11:11" x14ac:dyDescent="0.25">
      <c r="K732">
        <v>726</v>
      </c>
    </row>
    <row r="733" spans="11:11" x14ac:dyDescent="0.25">
      <c r="K733">
        <v>727</v>
      </c>
    </row>
    <row r="734" spans="11:11" x14ac:dyDescent="0.25">
      <c r="K734">
        <v>728</v>
      </c>
    </row>
    <row r="735" spans="11:11" x14ac:dyDescent="0.25">
      <c r="K735">
        <v>729</v>
      </c>
    </row>
    <row r="736" spans="11:11" x14ac:dyDescent="0.25">
      <c r="K736">
        <v>730</v>
      </c>
    </row>
    <row r="737" spans="11:11" x14ac:dyDescent="0.25">
      <c r="K737">
        <v>731</v>
      </c>
    </row>
    <row r="738" spans="11:11" x14ac:dyDescent="0.25">
      <c r="K738">
        <v>732</v>
      </c>
    </row>
    <row r="739" spans="11:11" x14ac:dyDescent="0.25">
      <c r="K739">
        <v>733</v>
      </c>
    </row>
    <row r="740" spans="11:11" x14ac:dyDescent="0.25">
      <c r="K740">
        <v>734</v>
      </c>
    </row>
    <row r="741" spans="11:11" x14ac:dyDescent="0.25">
      <c r="K741">
        <v>735</v>
      </c>
    </row>
    <row r="742" spans="11:11" x14ac:dyDescent="0.25">
      <c r="K742">
        <v>736</v>
      </c>
    </row>
    <row r="743" spans="11:11" x14ac:dyDescent="0.25">
      <c r="K743">
        <v>737</v>
      </c>
    </row>
    <row r="744" spans="11:11" x14ac:dyDescent="0.25">
      <c r="K744">
        <v>738</v>
      </c>
    </row>
    <row r="745" spans="11:11" x14ac:dyDescent="0.25">
      <c r="K745">
        <v>739</v>
      </c>
    </row>
    <row r="746" spans="11:11" x14ac:dyDescent="0.25">
      <c r="K746">
        <v>740</v>
      </c>
    </row>
    <row r="747" spans="11:11" x14ac:dyDescent="0.25">
      <c r="K747">
        <v>741</v>
      </c>
    </row>
    <row r="748" spans="11:11" x14ac:dyDescent="0.25">
      <c r="K748">
        <v>742</v>
      </c>
    </row>
    <row r="749" spans="11:11" x14ac:dyDescent="0.25">
      <c r="K749">
        <v>743</v>
      </c>
    </row>
    <row r="750" spans="11:11" x14ac:dyDescent="0.25">
      <c r="K750">
        <v>744</v>
      </c>
    </row>
    <row r="751" spans="11:11" x14ac:dyDescent="0.25">
      <c r="K751">
        <v>745</v>
      </c>
    </row>
    <row r="752" spans="11:11" x14ac:dyDescent="0.25">
      <c r="K752">
        <v>746</v>
      </c>
    </row>
    <row r="753" spans="11:11" x14ac:dyDescent="0.25">
      <c r="K753">
        <v>747</v>
      </c>
    </row>
    <row r="754" spans="11:11" x14ac:dyDescent="0.25">
      <c r="K754">
        <v>748</v>
      </c>
    </row>
    <row r="755" spans="11:11" x14ac:dyDescent="0.25">
      <c r="K755">
        <v>749</v>
      </c>
    </row>
    <row r="756" spans="11:11" x14ac:dyDescent="0.25">
      <c r="K756">
        <v>750</v>
      </c>
    </row>
    <row r="757" spans="11:11" x14ac:dyDescent="0.25">
      <c r="K757">
        <v>751</v>
      </c>
    </row>
    <row r="758" spans="11:11" x14ac:dyDescent="0.25">
      <c r="K758">
        <v>752</v>
      </c>
    </row>
    <row r="759" spans="11:11" x14ac:dyDescent="0.25">
      <c r="K759">
        <v>753</v>
      </c>
    </row>
    <row r="760" spans="11:11" x14ac:dyDescent="0.25">
      <c r="K760">
        <v>754</v>
      </c>
    </row>
    <row r="761" spans="11:11" x14ac:dyDescent="0.25">
      <c r="K761">
        <v>755</v>
      </c>
    </row>
    <row r="762" spans="11:11" x14ac:dyDescent="0.25">
      <c r="K762">
        <v>756</v>
      </c>
    </row>
    <row r="763" spans="11:11" x14ac:dyDescent="0.25">
      <c r="K763">
        <v>757</v>
      </c>
    </row>
    <row r="764" spans="11:11" x14ac:dyDescent="0.25">
      <c r="K764">
        <v>758</v>
      </c>
    </row>
    <row r="765" spans="11:11" x14ac:dyDescent="0.25">
      <c r="K765">
        <v>759</v>
      </c>
    </row>
    <row r="766" spans="11:11" x14ac:dyDescent="0.25">
      <c r="K766">
        <v>760</v>
      </c>
    </row>
    <row r="767" spans="11:11" x14ac:dyDescent="0.25">
      <c r="K767">
        <v>761</v>
      </c>
    </row>
    <row r="768" spans="11:11" x14ac:dyDescent="0.25">
      <c r="K768">
        <v>762</v>
      </c>
    </row>
    <row r="769" spans="11:11" x14ac:dyDescent="0.25">
      <c r="K769">
        <v>763</v>
      </c>
    </row>
    <row r="770" spans="11:11" x14ac:dyDescent="0.25">
      <c r="K770">
        <v>764</v>
      </c>
    </row>
    <row r="771" spans="11:11" x14ac:dyDescent="0.25">
      <c r="K771">
        <v>765</v>
      </c>
    </row>
    <row r="772" spans="11:11" x14ac:dyDescent="0.25">
      <c r="K772">
        <v>766</v>
      </c>
    </row>
    <row r="773" spans="11:11" x14ac:dyDescent="0.25">
      <c r="K773">
        <v>767</v>
      </c>
    </row>
    <row r="774" spans="11:11" x14ac:dyDescent="0.25">
      <c r="K774">
        <v>768</v>
      </c>
    </row>
    <row r="775" spans="11:11" x14ac:dyDescent="0.25">
      <c r="K775">
        <v>769</v>
      </c>
    </row>
    <row r="776" spans="11:11" x14ac:dyDescent="0.25">
      <c r="K776">
        <v>770</v>
      </c>
    </row>
    <row r="777" spans="11:11" x14ac:dyDescent="0.25">
      <c r="K777">
        <v>771</v>
      </c>
    </row>
    <row r="778" spans="11:11" x14ac:dyDescent="0.25">
      <c r="K778">
        <v>772</v>
      </c>
    </row>
    <row r="779" spans="11:11" x14ac:dyDescent="0.25">
      <c r="K779">
        <v>773</v>
      </c>
    </row>
    <row r="780" spans="11:11" x14ac:dyDescent="0.25">
      <c r="K780">
        <v>774</v>
      </c>
    </row>
    <row r="781" spans="11:11" x14ac:dyDescent="0.25">
      <c r="K781">
        <v>775</v>
      </c>
    </row>
    <row r="782" spans="11:11" x14ac:dyDescent="0.25">
      <c r="K782">
        <v>776</v>
      </c>
    </row>
    <row r="783" spans="11:11" x14ac:dyDescent="0.25">
      <c r="K783">
        <v>777</v>
      </c>
    </row>
    <row r="784" spans="11:11" x14ac:dyDescent="0.25">
      <c r="K784">
        <v>778</v>
      </c>
    </row>
    <row r="785" spans="11:11" x14ac:dyDescent="0.25">
      <c r="K785">
        <v>779</v>
      </c>
    </row>
    <row r="786" spans="11:11" x14ac:dyDescent="0.25">
      <c r="K786">
        <v>780</v>
      </c>
    </row>
    <row r="787" spans="11:11" x14ac:dyDescent="0.25">
      <c r="K787">
        <v>781</v>
      </c>
    </row>
    <row r="788" spans="11:11" x14ac:dyDescent="0.25">
      <c r="K788">
        <v>782</v>
      </c>
    </row>
    <row r="789" spans="11:11" x14ac:dyDescent="0.25">
      <c r="K789">
        <v>783</v>
      </c>
    </row>
    <row r="790" spans="11:11" x14ac:dyDescent="0.25">
      <c r="K790">
        <v>784</v>
      </c>
    </row>
    <row r="791" spans="11:11" x14ac:dyDescent="0.25">
      <c r="K791">
        <v>785</v>
      </c>
    </row>
    <row r="792" spans="11:11" x14ac:dyDescent="0.25">
      <c r="K792">
        <v>786</v>
      </c>
    </row>
    <row r="793" spans="11:11" x14ac:dyDescent="0.25">
      <c r="K793">
        <v>787</v>
      </c>
    </row>
    <row r="794" spans="11:11" x14ac:dyDescent="0.25">
      <c r="K794">
        <v>788</v>
      </c>
    </row>
    <row r="795" spans="11:11" x14ac:dyDescent="0.25">
      <c r="K795">
        <v>789</v>
      </c>
    </row>
    <row r="796" spans="11:11" x14ac:dyDescent="0.25">
      <c r="K796">
        <v>790</v>
      </c>
    </row>
    <row r="797" spans="11:11" x14ac:dyDescent="0.25">
      <c r="K797">
        <v>791</v>
      </c>
    </row>
    <row r="798" spans="11:11" x14ac:dyDescent="0.25">
      <c r="K798">
        <v>792</v>
      </c>
    </row>
    <row r="799" spans="11:11" x14ac:dyDescent="0.25">
      <c r="K799">
        <v>793</v>
      </c>
    </row>
    <row r="800" spans="11:11" x14ac:dyDescent="0.25">
      <c r="K800">
        <v>794</v>
      </c>
    </row>
    <row r="801" spans="11:11" x14ac:dyDescent="0.25">
      <c r="K801">
        <v>795</v>
      </c>
    </row>
    <row r="802" spans="11:11" x14ac:dyDescent="0.25">
      <c r="K802">
        <v>796</v>
      </c>
    </row>
    <row r="803" spans="11:11" x14ac:dyDescent="0.25">
      <c r="K803">
        <v>797</v>
      </c>
    </row>
    <row r="804" spans="11:11" x14ac:dyDescent="0.25">
      <c r="K804">
        <v>798</v>
      </c>
    </row>
    <row r="805" spans="11:11" x14ac:dyDescent="0.25">
      <c r="K805">
        <v>799</v>
      </c>
    </row>
    <row r="806" spans="11:11" x14ac:dyDescent="0.25">
      <c r="K806">
        <v>800</v>
      </c>
    </row>
    <row r="807" spans="11:11" x14ac:dyDescent="0.25">
      <c r="K807">
        <v>801</v>
      </c>
    </row>
    <row r="808" spans="11:11" x14ac:dyDescent="0.25">
      <c r="K808">
        <v>802</v>
      </c>
    </row>
    <row r="809" spans="11:11" x14ac:dyDescent="0.25">
      <c r="K809">
        <v>803</v>
      </c>
    </row>
    <row r="810" spans="11:11" x14ac:dyDescent="0.25">
      <c r="K810">
        <v>804</v>
      </c>
    </row>
    <row r="811" spans="11:11" x14ac:dyDescent="0.25">
      <c r="K811">
        <v>805</v>
      </c>
    </row>
    <row r="812" spans="11:11" x14ac:dyDescent="0.25">
      <c r="K812">
        <v>806</v>
      </c>
    </row>
    <row r="813" spans="11:11" x14ac:dyDescent="0.25">
      <c r="K813">
        <v>807</v>
      </c>
    </row>
    <row r="814" spans="11:11" x14ac:dyDescent="0.25">
      <c r="K814">
        <v>808</v>
      </c>
    </row>
    <row r="815" spans="11:11" x14ac:dyDescent="0.25">
      <c r="K815">
        <v>809</v>
      </c>
    </row>
    <row r="816" spans="11:11" x14ac:dyDescent="0.25">
      <c r="K816">
        <v>810</v>
      </c>
    </row>
    <row r="817" spans="11:11" x14ac:dyDescent="0.25">
      <c r="K817">
        <v>811</v>
      </c>
    </row>
    <row r="818" spans="11:11" x14ac:dyDescent="0.25">
      <c r="K818">
        <v>812</v>
      </c>
    </row>
    <row r="819" spans="11:11" x14ac:dyDescent="0.25">
      <c r="K819">
        <v>813</v>
      </c>
    </row>
    <row r="820" spans="11:11" x14ac:dyDescent="0.25">
      <c r="K820">
        <v>814</v>
      </c>
    </row>
    <row r="821" spans="11:11" x14ac:dyDescent="0.25">
      <c r="K821">
        <v>815</v>
      </c>
    </row>
    <row r="822" spans="11:11" x14ac:dyDescent="0.25">
      <c r="K822">
        <v>816</v>
      </c>
    </row>
    <row r="823" spans="11:11" x14ac:dyDescent="0.25">
      <c r="K823">
        <v>817</v>
      </c>
    </row>
    <row r="824" spans="11:11" x14ac:dyDescent="0.25">
      <c r="K824">
        <v>818</v>
      </c>
    </row>
    <row r="825" spans="11:11" x14ac:dyDescent="0.25">
      <c r="K825">
        <v>819</v>
      </c>
    </row>
    <row r="826" spans="11:11" x14ac:dyDescent="0.25">
      <c r="K826">
        <v>820</v>
      </c>
    </row>
    <row r="827" spans="11:11" x14ac:dyDescent="0.25">
      <c r="K827">
        <v>821</v>
      </c>
    </row>
    <row r="828" spans="11:11" x14ac:dyDescent="0.25">
      <c r="K828">
        <v>822</v>
      </c>
    </row>
    <row r="829" spans="11:11" x14ac:dyDescent="0.25">
      <c r="K829">
        <v>823</v>
      </c>
    </row>
    <row r="830" spans="11:11" x14ac:dyDescent="0.25">
      <c r="K830">
        <v>824</v>
      </c>
    </row>
    <row r="831" spans="11:11" x14ac:dyDescent="0.25">
      <c r="K831">
        <v>825</v>
      </c>
    </row>
    <row r="832" spans="11:11" x14ac:dyDescent="0.25">
      <c r="K832">
        <v>826</v>
      </c>
    </row>
    <row r="833" spans="11:11" x14ac:dyDescent="0.25">
      <c r="K833">
        <v>827</v>
      </c>
    </row>
    <row r="834" spans="11:11" x14ac:dyDescent="0.25">
      <c r="K834">
        <v>828</v>
      </c>
    </row>
    <row r="835" spans="11:11" x14ac:dyDescent="0.25">
      <c r="K835">
        <v>829</v>
      </c>
    </row>
    <row r="836" spans="11:11" x14ac:dyDescent="0.25">
      <c r="K836">
        <v>830</v>
      </c>
    </row>
    <row r="837" spans="11:11" x14ac:dyDescent="0.25">
      <c r="K837">
        <v>831</v>
      </c>
    </row>
    <row r="838" spans="11:11" x14ac:dyDescent="0.25">
      <c r="K838">
        <v>832</v>
      </c>
    </row>
    <row r="839" spans="11:11" x14ac:dyDescent="0.25">
      <c r="K839">
        <v>833</v>
      </c>
    </row>
    <row r="840" spans="11:11" x14ac:dyDescent="0.25">
      <c r="K840">
        <v>834</v>
      </c>
    </row>
    <row r="841" spans="11:11" x14ac:dyDescent="0.25">
      <c r="K841">
        <v>835</v>
      </c>
    </row>
    <row r="842" spans="11:11" x14ac:dyDescent="0.25">
      <c r="K842">
        <v>836</v>
      </c>
    </row>
    <row r="843" spans="11:11" x14ac:dyDescent="0.25">
      <c r="K843">
        <v>837</v>
      </c>
    </row>
    <row r="844" spans="11:11" x14ac:dyDescent="0.25">
      <c r="K844">
        <v>838</v>
      </c>
    </row>
    <row r="845" spans="11:11" x14ac:dyDescent="0.25">
      <c r="K845">
        <v>839</v>
      </c>
    </row>
    <row r="846" spans="11:11" x14ac:dyDescent="0.25">
      <c r="K846">
        <v>840</v>
      </c>
    </row>
    <row r="847" spans="11:11" x14ac:dyDescent="0.25">
      <c r="K847">
        <v>841</v>
      </c>
    </row>
    <row r="848" spans="11:11" x14ac:dyDescent="0.25">
      <c r="K848">
        <v>842</v>
      </c>
    </row>
    <row r="849" spans="11:11" x14ac:dyDescent="0.25">
      <c r="K849">
        <v>843</v>
      </c>
    </row>
    <row r="850" spans="11:11" x14ac:dyDescent="0.25">
      <c r="K850">
        <v>844</v>
      </c>
    </row>
    <row r="851" spans="11:11" x14ac:dyDescent="0.25">
      <c r="K851">
        <v>845</v>
      </c>
    </row>
    <row r="852" spans="11:11" x14ac:dyDescent="0.25">
      <c r="K852">
        <v>846</v>
      </c>
    </row>
    <row r="853" spans="11:11" x14ac:dyDescent="0.25">
      <c r="K853">
        <v>847</v>
      </c>
    </row>
    <row r="854" spans="11:11" x14ac:dyDescent="0.25">
      <c r="K854">
        <v>848</v>
      </c>
    </row>
    <row r="855" spans="11:11" x14ac:dyDescent="0.25">
      <c r="K855">
        <v>849</v>
      </c>
    </row>
    <row r="856" spans="11:11" x14ac:dyDescent="0.25">
      <c r="K856">
        <v>850</v>
      </c>
    </row>
    <row r="857" spans="11:11" x14ac:dyDescent="0.25">
      <c r="K857">
        <v>851</v>
      </c>
    </row>
    <row r="858" spans="11:11" x14ac:dyDescent="0.25">
      <c r="K858">
        <v>852</v>
      </c>
    </row>
    <row r="859" spans="11:11" x14ac:dyDescent="0.25">
      <c r="K859">
        <v>853</v>
      </c>
    </row>
    <row r="860" spans="11:11" x14ac:dyDescent="0.25">
      <c r="K860">
        <v>854</v>
      </c>
    </row>
    <row r="861" spans="11:11" x14ac:dyDescent="0.25">
      <c r="K861">
        <v>855</v>
      </c>
    </row>
    <row r="862" spans="11:11" x14ac:dyDescent="0.25">
      <c r="K862">
        <v>856</v>
      </c>
    </row>
    <row r="863" spans="11:11" x14ac:dyDescent="0.25">
      <c r="K863">
        <v>857</v>
      </c>
    </row>
    <row r="864" spans="11:11" x14ac:dyDescent="0.25">
      <c r="K864">
        <v>858</v>
      </c>
    </row>
    <row r="865" spans="11:11" x14ac:dyDescent="0.25">
      <c r="K865">
        <v>859</v>
      </c>
    </row>
    <row r="866" spans="11:11" x14ac:dyDescent="0.25">
      <c r="K866">
        <v>860</v>
      </c>
    </row>
    <row r="867" spans="11:11" x14ac:dyDescent="0.25">
      <c r="K867">
        <v>861</v>
      </c>
    </row>
    <row r="868" spans="11:11" x14ac:dyDescent="0.25">
      <c r="K868">
        <v>862</v>
      </c>
    </row>
    <row r="869" spans="11:11" x14ac:dyDescent="0.25">
      <c r="K869">
        <v>863</v>
      </c>
    </row>
    <row r="870" spans="11:11" x14ac:dyDescent="0.25">
      <c r="K870">
        <v>864</v>
      </c>
    </row>
    <row r="871" spans="11:11" x14ac:dyDescent="0.25">
      <c r="K871">
        <v>865</v>
      </c>
    </row>
    <row r="872" spans="11:11" x14ac:dyDescent="0.25">
      <c r="K872">
        <v>866</v>
      </c>
    </row>
    <row r="873" spans="11:11" x14ac:dyDescent="0.25">
      <c r="K873">
        <v>867</v>
      </c>
    </row>
    <row r="874" spans="11:11" x14ac:dyDescent="0.25">
      <c r="K874">
        <v>868</v>
      </c>
    </row>
    <row r="875" spans="11:11" x14ac:dyDescent="0.25">
      <c r="K875">
        <v>869</v>
      </c>
    </row>
    <row r="876" spans="11:11" x14ac:dyDescent="0.25">
      <c r="K876">
        <v>870</v>
      </c>
    </row>
    <row r="877" spans="11:11" x14ac:dyDescent="0.25">
      <c r="K877">
        <v>871</v>
      </c>
    </row>
    <row r="878" spans="11:11" x14ac:dyDescent="0.25">
      <c r="K878">
        <v>872</v>
      </c>
    </row>
    <row r="879" spans="11:11" x14ac:dyDescent="0.25">
      <c r="K879">
        <v>873</v>
      </c>
    </row>
    <row r="880" spans="11:11" x14ac:dyDescent="0.25">
      <c r="K880">
        <v>874</v>
      </c>
    </row>
    <row r="881" spans="11:11" x14ac:dyDescent="0.25">
      <c r="K881">
        <v>875</v>
      </c>
    </row>
    <row r="882" spans="11:11" x14ac:dyDescent="0.25">
      <c r="K882">
        <v>876</v>
      </c>
    </row>
    <row r="883" spans="11:11" x14ac:dyDescent="0.25">
      <c r="K883">
        <v>877</v>
      </c>
    </row>
    <row r="884" spans="11:11" x14ac:dyDescent="0.25">
      <c r="K884">
        <v>878</v>
      </c>
    </row>
    <row r="885" spans="11:11" x14ac:dyDescent="0.25">
      <c r="K885">
        <v>879</v>
      </c>
    </row>
    <row r="886" spans="11:11" x14ac:dyDescent="0.25">
      <c r="K886">
        <v>880</v>
      </c>
    </row>
    <row r="887" spans="11:11" x14ac:dyDescent="0.25">
      <c r="K887">
        <v>881</v>
      </c>
    </row>
    <row r="888" spans="11:11" x14ac:dyDescent="0.25">
      <c r="K888">
        <v>882</v>
      </c>
    </row>
    <row r="889" spans="11:11" x14ac:dyDescent="0.25">
      <c r="K889">
        <v>883</v>
      </c>
    </row>
    <row r="890" spans="11:11" x14ac:dyDescent="0.25">
      <c r="K890">
        <v>884</v>
      </c>
    </row>
    <row r="891" spans="11:11" x14ac:dyDescent="0.25">
      <c r="K891">
        <v>885</v>
      </c>
    </row>
    <row r="892" spans="11:11" x14ac:dyDescent="0.25">
      <c r="K892">
        <v>886</v>
      </c>
    </row>
    <row r="893" spans="11:11" x14ac:dyDescent="0.25">
      <c r="K893">
        <v>887</v>
      </c>
    </row>
    <row r="894" spans="11:11" x14ac:dyDescent="0.25">
      <c r="K894">
        <v>888</v>
      </c>
    </row>
    <row r="895" spans="11:11" x14ac:dyDescent="0.25">
      <c r="K895">
        <v>889</v>
      </c>
    </row>
    <row r="896" spans="11:11" x14ac:dyDescent="0.25">
      <c r="K896">
        <v>890</v>
      </c>
    </row>
    <row r="897" spans="11:11" x14ac:dyDescent="0.25">
      <c r="K897">
        <v>891</v>
      </c>
    </row>
    <row r="898" spans="11:11" x14ac:dyDescent="0.25">
      <c r="K898">
        <v>892</v>
      </c>
    </row>
    <row r="899" spans="11:11" x14ac:dyDescent="0.25">
      <c r="K899">
        <v>893</v>
      </c>
    </row>
    <row r="900" spans="11:11" x14ac:dyDescent="0.25">
      <c r="K900">
        <v>894</v>
      </c>
    </row>
    <row r="901" spans="11:11" x14ac:dyDescent="0.25">
      <c r="K901">
        <v>895</v>
      </c>
    </row>
    <row r="902" spans="11:11" x14ac:dyDescent="0.25">
      <c r="K902">
        <v>896</v>
      </c>
    </row>
    <row r="903" spans="11:11" x14ac:dyDescent="0.25">
      <c r="K903">
        <v>897</v>
      </c>
    </row>
    <row r="904" spans="11:11" x14ac:dyDescent="0.25">
      <c r="K904">
        <v>898</v>
      </c>
    </row>
    <row r="905" spans="11:11" x14ac:dyDescent="0.25">
      <c r="K905">
        <v>899</v>
      </c>
    </row>
    <row r="906" spans="11:11" x14ac:dyDescent="0.25">
      <c r="K906">
        <v>900</v>
      </c>
    </row>
    <row r="907" spans="11:11" x14ac:dyDescent="0.25">
      <c r="K907">
        <v>901</v>
      </c>
    </row>
    <row r="908" spans="11:11" x14ac:dyDescent="0.25">
      <c r="K908">
        <v>902</v>
      </c>
    </row>
    <row r="909" spans="11:11" x14ac:dyDescent="0.25">
      <c r="K909">
        <v>903</v>
      </c>
    </row>
    <row r="910" spans="11:11" x14ac:dyDescent="0.25">
      <c r="K910">
        <v>904</v>
      </c>
    </row>
    <row r="911" spans="11:11" x14ac:dyDescent="0.25">
      <c r="K911">
        <v>905</v>
      </c>
    </row>
    <row r="912" spans="11:11" x14ac:dyDescent="0.25">
      <c r="K912">
        <v>906</v>
      </c>
    </row>
    <row r="913" spans="11:11" x14ac:dyDescent="0.25">
      <c r="K913">
        <v>907</v>
      </c>
    </row>
    <row r="914" spans="11:11" x14ac:dyDescent="0.25">
      <c r="K914">
        <v>908</v>
      </c>
    </row>
    <row r="915" spans="11:11" x14ac:dyDescent="0.25">
      <c r="K915">
        <v>909</v>
      </c>
    </row>
    <row r="916" spans="11:11" x14ac:dyDescent="0.25">
      <c r="K916">
        <v>910</v>
      </c>
    </row>
    <row r="917" spans="11:11" x14ac:dyDescent="0.25">
      <c r="K917">
        <v>911</v>
      </c>
    </row>
    <row r="918" spans="11:11" x14ac:dyDescent="0.25">
      <c r="K918">
        <v>912</v>
      </c>
    </row>
    <row r="919" spans="11:11" x14ac:dyDescent="0.25">
      <c r="K919">
        <v>913</v>
      </c>
    </row>
    <row r="920" spans="11:11" x14ac:dyDescent="0.25">
      <c r="K920">
        <v>914</v>
      </c>
    </row>
    <row r="921" spans="11:11" x14ac:dyDescent="0.25">
      <c r="K921">
        <v>915</v>
      </c>
    </row>
    <row r="922" spans="11:11" x14ac:dyDescent="0.25">
      <c r="K922">
        <v>916</v>
      </c>
    </row>
    <row r="923" spans="11:11" x14ac:dyDescent="0.25">
      <c r="K923">
        <v>917</v>
      </c>
    </row>
    <row r="924" spans="11:11" x14ac:dyDescent="0.25">
      <c r="K924">
        <v>918</v>
      </c>
    </row>
    <row r="925" spans="11:11" x14ac:dyDescent="0.25">
      <c r="K925">
        <v>919</v>
      </c>
    </row>
    <row r="926" spans="11:11" x14ac:dyDescent="0.25">
      <c r="K926">
        <v>920</v>
      </c>
    </row>
    <row r="927" spans="11:11" x14ac:dyDescent="0.25">
      <c r="K927">
        <v>921</v>
      </c>
    </row>
    <row r="928" spans="11:11" x14ac:dyDescent="0.25">
      <c r="K928">
        <v>922</v>
      </c>
    </row>
    <row r="929" spans="11:11" x14ac:dyDescent="0.25">
      <c r="K929">
        <v>923</v>
      </c>
    </row>
    <row r="930" spans="11:11" x14ac:dyDescent="0.25">
      <c r="K930">
        <v>924</v>
      </c>
    </row>
    <row r="931" spans="11:11" x14ac:dyDescent="0.25">
      <c r="K931">
        <v>925</v>
      </c>
    </row>
    <row r="932" spans="11:11" x14ac:dyDescent="0.25">
      <c r="K932">
        <v>926</v>
      </c>
    </row>
    <row r="933" spans="11:11" x14ac:dyDescent="0.25">
      <c r="K933">
        <v>927</v>
      </c>
    </row>
    <row r="934" spans="11:11" x14ac:dyDescent="0.25">
      <c r="K934">
        <v>928</v>
      </c>
    </row>
    <row r="935" spans="11:11" x14ac:dyDescent="0.25">
      <c r="K935">
        <v>929</v>
      </c>
    </row>
    <row r="936" spans="11:11" x14ac:dyDescent="0.25">
      <c r="K936">
        <v>930</v>
      </c>
    </row>
    <row r="937" spans="11:11" x14ac:dyDescent="0.25">
      <c r="K937">
        <v>931</v>
      </c>
    </row>
    <row r="938" spans="11:11" x14ac:dyDescent="0.25">
      <c r="K938">
        <v>932</v>
      </c>
    </row>
    <row r="939" spans="11:11" x14ac:dyDescent="0.25">
      <c r="K939">
        <v>933</v>
      </c>
    </row>
    <row r="940" spans="11:11" x14ac:dyDescent="0.25">
      <c r="K940">
        <v>934</v>
      </c>
    </row>
    <row r="941" spans="11:11" x14ac:dyDescent="0.25">
      <c r="K941">
        <v>935</v>
      </c>
    </row>
    <row r="942" spans="11:11" x14ac:dyDescent="0.25">
      <c r="K942">
        <v>936</v>
      </c>
    </row>
    <row r="943" spans="11:11" x14ac:dyDescent="0.25">
      <c r="K943">
        <v>937</v>
      </c>
    </row>
    <row r="944" spans="11:11" x14ac:dyDescent="0.25">
      <c r="K944">
        <v>938</v>
      </c>
    </row>
    <row r="945" spans="11:11" x14ac:dyDescent="0.25">
      <c r="K945">
        <v>939</v>
      </c>
    </row>
    <row r="946" spans="11:11" x14ac:dyDescent="0.25">
      <c r="K946">
        <v>940</v>
      </c>
    </row>
    <row r="947" spans="11:11" x14ac:dyDescent="0.25">
      <c r="K947">
        <v>941</v>
      </c>
    </row>
    <row r="948" spans="11:11" x14ac:dyDescent="0.25">
      <c r="K948">
        <v>942</v>
      </c>
    </row>
    <row r="949" spans="11:11" x14ac:dyDescent="0.25">
      <c r="K949">
        <v>943</v>
      </c>
    </row>
    <row r="950" spans="11:11" x14ac:dyDescent="0.25">
      <c r="K950">
        <v>944</v>
      </c>
    </row>
    <row r="951" spans="11:11" x14ac:dyDescent="0.25">
      <c r="K951">
        <v>945</v>
      </c>
    </row>
    <row r="952" spans="11:11" x14ac:dyDescent="0.25">
      <c r="K952">
        <v>946</v>
      </c>
    </row>
    <row r="953" spans="11:11" x14ac:dyDescent="0.25">
      <c r="K953">
        <v>947</v>
      </c>
    </row>
    <row r="954" spans="11:11" x14ac:dyDescent="0.25">
      <c r="K954">
        <v>948</v>
      </c>
    </row>
    <row r="955" spans="11:11" x14ac:dyDescent="0.25">
      <c r="K955">
        <v>949</v>
      </c>
    </row>
    <row r="956" spans="11:11" x14ac:dyDescent="0.25">
      <c r="K956">
        <v>950</v>
      </c>
    </row>
    <row r="957" spans="11:11" x14ac:dyDescent="0.25">
      <c r="K957">
        <v>951</v>
      </c>
    </row>
    <row r="958" spans="11:11" x14ac:dyDescent="0.25">
      <c r="K958">
        <v>952</v>
      </c>
    </row>
    <row r="959" spans="11:11" x14ac:dyDescent="0.25">
      <c r="K959">
        <v>953</v>
      </c>
    </row>
    <row r="960" spans="11:11" x14ac:dyDescent="0.25">
      <c r="K960">
        <v>954</v>
      </c>
    </row>
    <row r="961" spans="11:11" x14ac:dyDescent="0.25">
      <c r="K961">
        <v>955</v>
      </c>
    </row>
    <row r="962" spans="11:11" x14ac:dyDescent="0.25">
      <c r="K962">
        <v>956</v>
      </c>
    </row>
    <row r="963" spans="11:11" x14ac:dyDescent="0.25">
      <c r="K963">
        <v>957</v>
      </c>
    </row>
    <row r="964" spans="11:11" x14ac:dyDescent="0.25">
      <c r="K964">
        <v>958</v>
      </c>
    </row>
    <row r="965" spans="11:11" x14ac:dyDescent="0.25">
      <c r="K965">
        <v>959</v>
      </c>
    </row>
    <row r="966" spans="11:11" x14ac:dyDescent="0.25">
      <c r="K966">
        <v>960</v>
      </c>
    </row>
    <row r="967" spans="11:11" x14ac:dyDescent="0.25">
      <c r="K967">
        <v>961</v>
      </c>
    </row>
    <row r="968" spans="11:11" x14ac:dyDescent="0.25">
      <c r="K968">
        <v>962</v>
      </c>
    </row>
    <row r="969" spans="11:11" x14ac:dyDescent="0.25">
      <c r="K969">
        <v>963</v>
      </c>
    </row>
    <row r="970" spans="11:11" x14ac:dyDescent="0.25">
      <c r="K970">
        <v>964</v>
      </c>
    </row>
    <row r="971" spans="11:11" x14ac:dyDescent="0.25">
      <c r="K971">
        <v>965</v>
      </c>
    </row>
    <row r="972" spans="11:11" x14ac:dyDescent="0.25">
      <c r="K972">
        <v>966</v>
      </c>
    </row>
    <row r="973" spans="11:11" x14ac:dyDescent="0.25">
      <c r="K973">
        <v>967</v>
      </c>
    </row>
    <row r="974" spans="11:11" x14ac:dyDescent="0.25">
      <c r="K974">
        <v>968</v>
      </c>
    </row>
    <row r="975" spans="11:11" x14ac:dyDescent="0.25">
      <c r="K975">
        <v>969</v>
      </c>
    </row>
    <row r="976" spans="11:11" x14ac:dyDescent="0.25">
      <c r="K976">
        <v>970</v>
      </c>
    </row>
    <row r="977" spans="11:11" x14ac:dyDescent="0.25">
      <c r="K977">
        <v>971</v>
      </c>
    </row>
    <row r="978" spans="11:11" x14ac:dyDescent="0.25">
      <c r="K978">
        <v>972</v>
      </c>
    </row>
    <row r="979" spans="11:11" x14ac:dyDescent="0.25">
      <c r="K979">
        <v>973</v>
      </c>
    </row>
    <row r="980" spans="11:11" x14ac:dyDescent="0.25">
      <c r="K980">
        <v>974</v>
      </c>
    </row>
    <row r="981" spans="11:11" x14ac:dyDescent="0.25">
      <c r="K981">
        <v>975</v>
      </c>
    </row>
    <row r="982" spans="11:11" x14ac:dyDescent="0.25">
      <c r="K982">
        <v>976</v>
      </c>
    </row>
    <row r="983" spans="11:11" x14ac:dyDescent="0.25">
      <c r="K983">
        <v>977</v>
      </c>
    </row>
    <row r="984" spans="11:11" x14ac:dyDescent="0.25">
      <c r="K984">
        <v>978</v>
      </c>
    </row>
    <row r="985" spans="11:11" x14ac:dyDescent="0.25">
      <c r="K985">
        <v>979</v>
      </c>
    </row>
    <row r="986" spans="11:11" x14ac:dyDescent="0.25">
      <c r="K986">
        <v>980</v>
      </c>
    </row>
    <row r="987" spans="11:11" x14ac:dyDescent="0.25">
      <c r="K987">
        <v>981</v>
      </c>
    </row>
    <row r="988" spans="11:11" x14ac:dyDescent="0.25">
      <c r="K988">
        <v>982</v>
      </c>
    </row>
    <row r="989" spans="11:11" x14ac:dyDescent="0.25">
      <c r="K989">
        <v>983</v>
      </c>
    </row>
    <row r="990" spans="11:11" x14ac:dyDescent="0.25">
      <c r="K990">
        <v>984</v>
      </c>
    </row>
    <row r="991" spans="11:11" x14ac:dyDescent="0.25">
      <c r="K991">
        <v>985</v>
      </c>
    </row>
    <row r="992" spans="11:11" x14ac:dyDescent="0.25">
      <c r="K992">
        <v>986</v>
      </c>
    </row>
    <row r="993" spans="11:11" x14ac:dyDescent="0.25">
      <c r="K993">
        <v>987</v>
      </c>
    </row>
    <row r="994" spans="11:11" x14ac:dyDescent="0.25">
      <c r="K994">
        <v>988</v>
      </c>
    </row>
    <row r="995" spans="11:11" x14ac:dyDescent="0.25">
      <c r="K995">
        <v>989</v>
      </c>
    </row>
    <row r="996" spans="11:11" x14ac:dyDescent="0.25">
      <c r="K996">
        <v>990</v>
      </c>
    </row>
    <row r="997" spans="11:11" x14ac:dyDescent="0.25">
      <c r="K997">
        <v>991</v>
      </c>
    </row>
    <row r="998" spans="11:11" x14ac:dyDescent="0.25">
      <c r="K998">
        <v>992</v>
      </c>
    </row>
    <row r="999" spans="11:11" x14ac:dyDescent="0.25">
      <c r="K999">
        <v>993</v>
      </c>
    </row>
    <row r="1000" spans="11:11" x14ac:dyDescent="0.25">
      <c r="K1000">
        <v>994</v>
      </c>
    </row>
    <row r="1001" spans="11:11" x14ac:dyDescent="0.25">
      <c r="K1001">
        <v>995</v>
      </c>
    </row>
    <row r="1002" spans="11:11" x14ac:dyDescent="0.25">
      <c r="K1002">
        <v>996</v>
      </c>
    </row>
    <row r="1003" spans="11:11" x14ac:dyDescent="0.25">
      <c r="K1003">
        <v>997</v>
      </c>
    </row>
    <row r="1004" spans="11:11" x14ac:dyDescent="0.25">
      <c r="K1004">
        <v>998</v>
      </c>
    </row>
    <row r="1005" spans="11:11" x14ac:dyDescent="0.25">
      <c r="K1005">
        <v>999</v>
      </c>
    </row>
    <row r="1006" spans="11:11" x14ac:dyDescent="0.25">
      <c r="K1006">
        <v>1000</v>
      </c>
    </row>
    <row r="1007" spans="11:11" x14ac:dyDescent="0.25">
      <c r="K1007">
        <v>1001</v>
      </c>
    </row>
    <row r="1008" spans="11:11" x14ac:dyDescent="0.25">
      <c r="K1008">
        <v>1002</v>
      </c>
    </row>
    <row r="1009" spans="11:11" x14ac:dyDescent="0.25">
      <c r="K1009">
        <v>1003</v>
      </c>
    </row>
    <row r="1010" spans="11:11" x14ac:dyDescent="0.25">
      <c r="K1010">
        <v>1004</v>
      </c>
    </row>
    <row r="1011" spans="11:11" x14ac:dyDescent="0.25">
      <c r="K1011">
        <v>1005</v>
      </c>
    </row>
    <row r="1012" spans="11:11" x14ac:dyDescent="0.25">
      <c r="K1012">
        <v>1006</v>
      </c>
    </row>
    <row r="1013" spans="11:11" x14ac:dyDescent="0.25">
      <c r="K1013">
        <v>1007</v>
      </c>
    </row>
    <row r="1014" spans="11:11" x14ac:dyDescent="0.25">
      <c r="K1014">
        <v>1008</v>
      </c>
    </row>
    <row r="1015" spans="11:11" x14ac:dyDescent="0.25">
      <c r="K1015">
        <v>1009</v>
      </c>
    </row>
    <row r="1016" spans="11:11" x14ac:dyDescent="0.25">
      <c r="K1016">
        <v>1010</v>
      </c>
    </row>
    <row r="1017" spans="11:11" x14ac:dyDescent="0.25">
      <c r="K1017">
        <v>1011</v>
      </c>
    </row>
    <row r="1018" spans="11:11" x14ac:dyDescent="0.25">
      <c r="K1018">
        <v>1012</v>
      </c>
    </row>
    <row r="1019" spans="11:11" x14ac:dyDescent="0.25">
      <c r="K1019">
        <v>1013</v>
      </c>
    </row>
    <row r="1020" spans="11:11" x14ac:dyDescent="0.25">
      <c r="K1020">
        <v>1014</v>
      </c>
    </row>
    <row r="1021" spans="11:11" x14ac:dyDescent="0.25">
      <c r="K1021">
        <v>1015</v>
      </c>
    </row>
    <row r="1022" spans="11:11" x14ac:dyDescent="0.25">
      <c r="K1022">
        <v>1016</v>
      </c>
    </row>
    <row r="1023" spans="11:11" x14ac:dyDescent="0.25">
      <c r="K1023">
        <v>1017</v>
      </c>
    </row>
    <row r="1024" spans="11:11" x14ac:dyDescent="0.25">
      <c r="K1024">
        <v>1018</v>
      </c>
    </row>
    <row r="1025" spans="11:11" x14ac:dyDescent="0.25">
      <c r="K1025">
        <v>1019</v>
      </c>
    </row>
    <row r="1026" spans="11:11" x14ac:dyDescent="0.25">
      <c r="K1026">
        <v>1020</v>
      </c>
    </row>
    <row r="1027" spans="11:11" x14ac:dyDescent="0.25">
      <c r="K1027">
        <v>1021</v>
      </c>
    </row>
    <row r="1028" spans="11:11" x14ac:dyDescent="0.25">
      <c r="K1028">
        <v>1022</v>
      </c>
    </row>
    <row r="1029" spans="11:11" x14ac:dyDescent="0.25">
      <c r="K1029">
        <v>1023</v>
      </c>
    </row>
    <row r="1030" spans="11:11" x14ac:dyDescent="0.25">
      <c r="K1030">
        <v>1024</v>
      </c>
    </row>
    <row r="1031" spans="11:11" x14ac:dyDescent="0.25">
      <c r="K1031">
        <v>1025</v>
      </c>
    </row>
    <row r="1032" spans="11:11" x14ac:dyDescent="0.25">
      <c r="K1032">
        <v>1026</v>
      </c>
    </row>
    <row r="1033" spans="11:11" x14ac:dyDescent="0.25">
      <c r="K1033">
        <v>1027</v>
      </c>
    </row>
    <row r="1034" spans="11:11" x14ac:dyDescent="0.25">
      <c r="K1034">
        <v>1028</v>
      </c>
    </row>
    <row r="1035" spans="11:11" x14ac:dyDescent="0.25">
      <c r="K1035">
        <v>1029</v>
      </c>
    </row>
    <row r="1036" spans="11:11" x14ac:dyDescent="0.25">
      <c r="K1036">
        <v>1030</v>
      </c>
    </row>
    <row r="1037" spans="11:11" x14ac:dyDescent="0.25">
      <c r="K1037">
        <v>1031</v>
      </c>
    </row>
    <row r="1038" spans="11:11" x14ac:dyDescent="0.25">
      <c r="K1038">
        <v>1032</v>
      </c>
    </row>
    <row r="1039" spans="11:11" x14ac:dyDescent="0.25">
      <c r="K1039">
        <v>1033</v>
      </c>
    </row>
    <row r="1040" spans="11:11" x14ac:dyDescent="0.25">
      <c r="K1040">
        <v>1034</v>
      </c>
    </row>
    <row r="1041" spans="11:11" x14ac:dyDescent="0.25">
      <c r="K1041">
        <v>1035</v>
      </c>
    </row>
    <row r="1042" spans="11:11" x14ac:dyDescent="0.25">
      <c r="K1042">
        <v>1036</v>
      </c>
    </row>
    <row r="1043" spans="11:11" x14ac:dyDescent="0.25">
      <c r="K1043">
        <v>1037</v>
      </c>
    </row>
    <row r="1044" spans="11:11" x14ac:dyDescent="0.25">
      <c r="K1044">
        <v>1038</v>
      </c>
    </row>
    <row r="1045" spans="11:11" x14ac:dyDescent="0.25">
      <c r="K1045">
        <v>1039</v>
      </c>
    </row>
    <row r="1046" spans="11:11" x14ac:dyDescent="0.25">
      <c r="K1046">
        <v>1040</v>
      </c>
    </row>
    <row r="1047" spans="11:11" x14ac:dyDescent="0.25">
      <c r="K1047">
        <v>1041</v>
      </c>
    </row>
    <row r="1048" spans="11:11" x14ac:dyDescent="0.25">
      <c r="K1048">
        <v>1042</v>
      </c>
    </row>
    <row r="1049" spans="11:11" x14ac:dyDescent="0.25">
      <c r="K1049">
        <v>1043</v>
      </c>
    </row>
    <row r="1050" spans="11:11" x14ac:dyDescent="0.25">
      <c r="K1050">
        <v>1044</v>
      </c>
    </row>
    <row r="1051" spans="11:11" x14ac:dyDescent="0.25">
      <c r="K1051">
        <v>1045</v>
      </c>
    </row>
    <row r="1052" spans="11:11" x14ac:dyDescent="0.25">
      <c r="K1052">
        <v>1046</v>
      </c>
    </row>
    <row r="1053" spans="11:11" x14ac:dyDescent="0.25">
      <c r="K1053">
        <v>1047</v>
      </c>
    </row>
    <row r="1054" spans="11:11" x14ac:dyDescent="0.25">
      <c r="K1054">
        <v>1048</v>
      </c>
    </row>
    <row r="1055" spans="11:11" x14ac:dyDescent="0.25">
      <c r="K1055">
        <v>1049</v>
      </c>
    </row>
    <row r="1056" spans="11:11" x14ac:dyDescent="0.25">
      <c r="K1056">
        <v>1050</v>
      </c>
    </row>
    <row r="1057" spans="11:11" x14ac:dyDescent="0.25">
      <c r="K1057">
        <v>1051</v>
      </c>
    </row>
    <row r="1058" spans="11:11" x14ac:dyDescent="0.25">
      <c r="K1058">
        <v>1052</v>
      </c>
    </row>
    <row r="1059" spans="11:11" x14ac:dyDescent="0.25">
      <c r="K1059">
        <v>1053</v>
      </c>
    </row>
    <row r="1060" spans="11:11" x14ac:dyDescent="0.25">
      <c r="K1060">
        <v>1054</v>
      </c>
    </row>
    <row r="1061" spans="11:11" x14ac:dyDescent="0.25">
      <c r="K1061">
        <v>1055</v>
      </c>
    </row>
    <row r="1062" spans="11:11" x14ac:dyDescent="0.25">
      <c r="K1062">
        <v>1056</v>
      </c>
    </row>
    <row r="1063" spans="11:11" x14ac:dyDescent="0.25">
      <c r="K1063">
        <v>1057</v>
      </c>
    </row>
    <row r="1064" spans="11:11" x14ac:dyDescent="0.25">
      <c r="K1064">
        <v>1058</v>
      </c>
    </row>
    <row r="1065" spans="11:11" x14ac:dyDescent="0.25">
      <c r="K1065">
        <v>1059</v>
      </c>
    </row>
    <row r="1066" spans="11:11" x14ac:dyDescent="0.25">
      <c r="K1066">
        <v>1060</v>
      </c>
    </row>
    <row r="1067" spans="11:11" x14ac:dyDescent="0.25">
      <c r="K1067">
        <v>1061</v>
      </c>
    </row>
    <row r="1068" spans="11:11" x14ac:dyDescent="0.25">
      <c r="K1068">
        <v>1062</v>
      </c>
    </row>
    <row r="1069" spans="11:11" x14ac:dyDescent="0.25">
      <c r="K1069">
        <v>1063</v>
      </c>
    </row>
    <row r="1070" spans="11:11" x14ac:dyDescent="0.25">
      <c r="K1070">
        <v>1064</v>
      </c>
    </row>
    <row r="1071" spans="11:11" x14ac:dyDescent="0.25">
      <c r="K1071">
        <v>1065</v>
      </c>
    </row>
    <row r="1072" spans="11:11" x14ac:dyDescent="0.25">
      <c r="K1072">
        <v>1066</v>
      </c>
    </row>
    <row r="1073" spans="11:11" x14ac:dyDescent="0.25">
      <c r="K1073">
        <v>1067</v>
      </c>
    </row>
    <row r="1074" spans="11:11" x14ac:dyDescent="0.25">
      <c r="K1074">
        <v>1068</v>
      </c>
    </row>
    <row r="1075" spans="11:11" x14ac:dyDescent="0.25">
      <c r="K1075">
        <v>1069</v>
      </c>
    </row>
    <row r="1076" spans="11:11" x14ac:dyDescent="0.25">
      <c r="K1076">
        <v>1070</v>
      </c>
    </row>
    <row r="1077" spans="11:11" x14ac:dyDescent="0.25">
      <c r="K1077">
        <v>1071</v>
      </c>
    </row>
    <row r="1078" spans="11:11" x14ac:dyDescent="0.25">
      <c r="K1078">
        <v>1072</v>
      </c>
    </row>
    <row r="1079" spans="11:11" x14ac:dyDescent="0.25">
      <c r="K1079">
        <v>1073</v>
      </c>
    </row>
    <row r="1080" spans="11:11" x14ac:dyDescent="0.25">
      <c r="K1080">
        <v>1074</v>
      </c>
    </row>
    <row r="1081" spans="11:11" x14ac:dyDescent="0.25">
      <c r="K1081">
        <v>1075</v>
      </c>
    </row>
    <row r="1082" spans="11:11" x14ac:dyDescent="0.25">
      <c r="K1082">
        <v>1076</v>
      </c>
    </row>
    <row r="1083" spans="11:11" x14ac:dyDescent="0.25">
      <c r="K1083">
        <v>1077</v>
      </c>
    </row>
    <row r="1084" spans="11:11" x14ac:dyDescent="0.25">
      <c r="K1084">
        <v>1078</v>
      </c>
    </row>
    <row r="1085" spans="11:11" x14ac:dyDescent="0.25">
      <c r="K1085">
        <v>1079</v>
      </c>
    </row>
    <row r="1086" spans="11:11" x14ac:dyDescent="0.25">
      <c r="K1086">
        <v>1080</v>
      </c>
    </row>
    <row r="1087" spans="11:11" x14ac:dyDescent="0.25">
      <c r="K1087">
        <v>1081</v>
      </c>
    </row>
    <row r="1088" spans="11:11" x14ac:dyDescent="0.25">
      <c r="K1088">
        <v>1082</v>
      </c>
    </row>
    <row r="1089" spans="11:11" x14ac:dyDescent="0.25">
      <c r="K1089">
        <v>1083</v>
      </c>
    </row>
    <row r="1090" spans="11:11" x14ac:dyDescent="0.25">
      <c r="K1090">
        <v>1084</v>
      </c>
    </row>
    <row r="1091" spans="11:11" x14ac:dyDescent="0.25">
      <c r="K1091">
        <v>1085</v>
      </c>
    </row>
    <row r="1092" spans="11:11" x14ac:dyDescent="0.25">
      <c r="K1092">
        <v>1086</v>
      </c>
    </row>
    <row r="1093" spans="11:11" x14ac:dyDescent="0.25">
      <c r="K1093">
        <v>1087</v>
      </c>
    </row>
    <row r="1094" spans="11:11" x14ac:dyDescent="0.25">
      <c r="K1094">
        <v>1088</v>
      </c>
    </row>
    <row r="1095" spans="11:11" x14ac:dyDescent="0.25">
      <c r="K1095">
        <v>1089</v>
      </c>
    </row>
    <row r="1096" spans="11:11" x14ac:dyDescent="0.25">
      <c r="K1096">
        <v>1090</v>
      </c>
    </row>
    <row r="1097" spans="11:11" x14ac:dyDescent="0.25">
      <c r="K1097">
        <v>1091</v>
      </c>
    </row>
    <row r="1098" spans="11:11" x14ac:dyDescent="0.25">
      <c r="K1098">
        <v>1092</v>
      </c>
    </row>
    <row r="1099" spans="11:11" x14ac:dyDescent="0.25">
      <c r="K1099">
        <v>1093</v>
      </c>
    </row>
    <row r="1100" spans="11:11" x14ac:dyDescent="0.25">
      <c r="K1100">
        <v>1094</v>
      </c>
    </row>
    <row r="1101" spans="11:11" x14ac:dyDescent="0.25">
      <c r="K1101">
        <v>1095</v>
      </c>
    </row>
    <row r="1102" spans="11:11" x14ac:dyDescent="0.25">
      <c r="K1102">
        <v>1096</v>
      </c>
    </row>
    <row r="1103" spans="11:11" x14ac:dyDescent="0.25">
      <c r="K1103">
        <v>1097</v>
      </c>
    </row>
    <row r="1104" spans="11:11" x14ac:dyDescent="0.25">
      <c r="K1104">
        <v>1098</v>
      </c>
    </row>
    <row r="1105" spans="11:11" x14ac:dyDescent="0.25">
      <c r="K1105">
        <v>1099</v>
      </c>
    </row>
    <row r="1106" spans="11:11" x14ac:dyDescent="0.25">
      <c r="K1106">
        <v>1100</v>
      </c>
    </row>
    <row r="1107" spans="11:11" x14ac:dyDescent="0.25">
      <c r="K1107">
        <v>1101</v>
      </c>
    </row>
    <row r="1108" spans="11:11" x14ac:dyDescent="0.25">
      <c r="K1108">
        <v>1102</v>
      </c>
    </row>
    <row r="1109" spans="11:11" x14ac:dyDescent="0.25">
      <c r="K1109">
        <v>1103</v>
      </c>
    </row>
    <row r="1110" spans="11:11" x14ac:dyDescent="0.25">
      <c r="K1110">
        <v>1104</v>
      </c>
    </row>
    <row r="1111" spans="11:11" x14ac:dyDescent="0.25">
      <c r="K1111">
        <v>1105</v>
      </c>
    </row>
    <row r="1112" spans="11:11" x14ac:dyDescent="0.25">
      <c r="K1112">
        <v>1106</v>
      </c>
    </row>
    <row r="1113" spans="11:11" x14ac:dyDescent="0.25">
      <c r="K1113">
        <v>1107</v>
      </c>
    </row>
    <row r="1114" spans="11:11" x14ac:dyDescent="0.25">
      <c r="K1114">
        <v>1108</v>
      </c>
    </row>
    <row r="1115" spans="11:11" x14ac:dyDescent="0.25">
      <c r="K1115">
        <v>1109</v>
      </c>
    </row>
    <row r="1116" spans="11:11" x14ac:dyDescent="0.25">
      <c r="K1116">
        <v>1110</v>
      </c>
    </row>
    <row r="1117" spans="11:11" x14ac:dyDescent="0.25">
      <c r="K1117">
        <v>1111</v>
      </c>
    </row>
    <row r="1118" spans="11:11" x14ac:dyDescent="0.25">
      <c r="K1118">
        <v>1112</v>
      </c>
    </row>
    <row r="1119" spans="11:11" x14ac:dyDescent="0.25">
      <c r="K1119">
        <v>1113</v>
      </c>
    </row>
    <row r="1120" spans="11:11" x14ac:dyDescent="0.25">
      <c r="K1120">
        <v>1114</v>
      </c>
    </row>
    <row r="1121" spans="11:11" x14ac:dyDescent="0.25">
      <c r="K1121">
        <v>1115</v>
      </c>
    </row>
    <row r="1122" spans="11:11" x14ac:dyDescent="0.25">
      <c r="K1122">
        <v>1116</v>
      </c>
    </row>
    <row r="1123" spans="11:11" x14ac:dyDescent="0.25">
      <c r="K1123">
        <v>1117</v>
      </c>
    </row>
    <row r="1124" spans="11:11" x14ac:dyDescent="0.25">
      <c r="K1124">
        <v>1118</v>
      </c>
    </row>
    <row r="1125" spans="11:11" x14ac:dyDescent="0.25">
      <c r="K1125">
        <v>1119</v>
      </c>
    </row>
    <row r="1126" spans="11:11" x14ac:dyDescent="0.25">
      <c r="K1126">
        <v>1120</v>
      </c>
    </row>
    <row r="1127" spans="11:11" x14ac:dyDescent="0.25">
      <c r="K1127">
        <v>1121</v>
      </c>
    </row>
    <row r="1128" spans="11:11" x14ac:dyDescent="0.25">
      <c r="K1128">
        <v>1122</v>
      </c>
    </row>
    <row r="1129" spans="11:11" x14ac:dyDescent="0.25">
      <c r="K1129">
        <v>1123</v>
      </c>
    </row>
    <row r="1130" spans="11:11" x14ac:dyDescent="0.25">
      <c r="K1130">
        <v>1124</v>
      </c>
    </row>
    <row r="1131" spans="11:11" x14ac:dyDescent="0.25">
      <c r="K1131">
        <v>1125</v>
      </c>
    </row>
    <row r="1132" spans="11:11" x14ac:dyDescent="0.25">
      <c r="K1132">
        <v>1126</v>
      </c>
    </row>
    <row r="1133" spans="11:11" x14ac:dyDescent="0.25">
      <c r="K1133">
        <v>1127</v>
      </c>
    </row>
    <row r="1134" spans="11:11" x14ac:dyDescent="0.25">
      <c r="K1134">
        <v>1128</v>
      </c>
    </row>
    <row r="1135" spans="11:11" x14ac:dyDescent="0.25">
      <c r="K1135">
        <v>1129</v>
      </c>
    </row>
    <row r="1136" spans="11:11" x14ac:dyDescent="0.25">
      <c r="K1136">
        <v>1130</v>
      </c>
    </row>
    <row r="1137" spans="11:11" x14ac:dyDescent="0.25">
      <c r="K1137">
        <v>1131</v>
      </c>
    </row>
    <row r="1138" spans="11:11" x14ac:dyDescent="0.25">
      <c r="K1138">
        <v>1132</v>
      </c>
    </row>
    <row r="1139" spans="11:11" x14ac:dyDescent="0.25">
      <c r="K1139">
        <v>1133</v>
      </c>
    </row>
    <row r="1140" spans="11:11" x14ac:dyDescent="0.25">
      <c r="K1140">
        <v>1134</v>
      </c>
    </row>
    <row r="1141" spans="11:11" x14ac:dyDescent="0.25">
      <c r="K1141">
        <v>1135</v>
      </c>
    </row>
    <row r="1142" spans="11:11" x14ac:dyDescent="0.25">
      <c r="K1142">
        <v>1136</v>
      </c>
    </row>
    <row r="1143" spans="11:11" x14ac:dyDescent="0.25">
      <c r="K1143">
        <v>1137</v>
      </c>
    </row>
    <row r="1144" spans="11:11" x14ac:dyDescent="0.25">
      <c r="K1144">
        <v>1138</v>
      </c>
    </row>
    <row r="1145" spans="11:11" x14ac:dyDescent="0.25">
      <c r="K1145">
        <v>1139</v>
      </c>
    </row>
    <row r="1146" spans="11:11" x14ac:dyDescent="0.25">
      <c r="K1146">
        <v>1140</v>
      </c>
    </row>
    <row r="1147" spans="11:11" x14ac:dyDescent="0.25">
      <c r="K1147">
        <v>1141</v>
      </c>
    </row>
    <row r="1148" spans="11:11" x14ac:dyDescent="0.25">
      <c r="K1148">
        <v>1142</v>
      </c>
    </row>
    <row r="1149" spans="11:11" x14ac:dyDescent="0.25">
      <c r="K1149">
        <v>1143</v>
      </c>
    </row>
    <row r="1150" spans="11:11" x14ac:dyDescent="0.25">
      <c r="K1150">
        <v>1144</v>
      </c>
    </row>
    <row r="1151" spans="11:11" x14ac:dyDescent="0.25">
      <c r="K1151">
        <v>1145</v>
      </c>
    </row>
    <row r="1152" spans="11:11" x14ac:dyDescent="0.25">
      <c r="K1152">
        <v>1146</v>
      </c>
    </row>
    <row r="1153" spans="11:11" x14ac:dyDescent="0.25">
      <c r="K1153">
        <v>1147</v>
      </c>
    </row>
    <row r="1154" spans="11:11" x14ac:dyDescent="0.25">
      <c r="K1154">
        <v>1148</v>
      </c>
    </row>
    <row r="1155" spans="11:11" x14ac:dyDescent="0.25">
      <c r="K1155">
        <v>1149</v>
      </c>
    </row>
    <row r="1156" spans="11:11" x14ac:dyDescent="0.25">
      <c r="K1156">
        <v>1150</v>
      </c>
    </row>
    <row r="1157" spans="11:11" x14ac:dyDescent="0.25">
      <c r="K1157">
        <v>1151</v>
      </c>
    </row>
    <row r="1158" spans="11:11" x14ac:dyDescent="0.25">
      <c r="K1158">
        <v>1152</v>
      </c>
    </row>
    <row r="1159" spans="11:11" x14ac:dyDescent="0.25">
      <c r="K1159">
        <v>1153</v>
      </c>
    </row>
    <row r="1160" spans="11:11" x14ac:dyDescent="0.25">
      <c r="K1160">
        <v>1154</v>
      </c>
    </row>
    <row r="1161" spans="11:11" x14ac:dyDescent="0.25">
      <c r="K1161">
        <v>1155</v>
      </c>
    </row>
    <row r="1162" spans="11:11" x14ac:dyDescent="0.25">
      <c r="K1162">
        <v>1156</v>
      </c>
    </row>
    <row r="1163" spans="11:11" x14ac:dyDescent="0.25">
      <c r="K1163">
        <v>1157</v>
      </c>
    </row>
    <row r="1164" spans="11:11" x14ac:dyDescent="0.25">
      <c r="K1164">
        <v>1158</v>
      </c>
    </row>
    <row r="1165" spans="11:11" x14ac:dyDescent="0.25">
      <c r="K1165">
        <v>1159</v>
      </c>
    </row>
    <row r="1166" spans="11:11" x14ac:dyDescent="0.25">
      <c r="K1166">
        <v>1160</v>
      </c>
    </row>
    <row r="1167" spans="11:11" x14ac:dyDescent="0.25">
      <c r="K1167">
        <v>1161</v>
      </c>
    </row>
    <row r="1168" spans="11:11" x14ac:dyDescent="0.25">
      <c r="K1168">
        <v>1162</v>
      </c>
    </row>
    <row r="1169" spans="11:11" x14ac:dyDescent="0.25">
      <c r="K1169">
        <v>1163</v>
      </c>
    </row>
    <row r="1170" spans="11:11" x14ac:dyDescent="0.25">
      <c r="K1170">
        <v>1164</v>
      </c>
    </row>
    <row r="1171" spans="11:11" x14ac:dyDescent="0.25">
      <c r="K1171">
        <v>1165</v>
      </c>
    </row>
    <row r="1172" spans="11:11" x14ac:dyDescent="0.25">
      <c r="K1172">
        <v>1166</v>
      </c>
    </row>
    <row r="1173" spans="11:11" x14ac:dyDescent="0.25">
      <c r="K1173">
        <v>1167</v>
      </c>
    </row>
    <row r="1174" spans="11:11" x14ac:dyDescent="0.25">
      <c r="K1174">
        <v>1168</v>
      </c>
    </row>
    <row r="1175" spans="11:11" x14ac:dyDescent="0.25">
      <c r="K1175">
        <v>1169</v>
      </c>
    </row>
    <row r="1176" spans="11:11" x14ac:dyDescent="0.25">
      <c r="K1176">
        <v>1170</v>
      </c>
    </row>
    <row r="1177" spans="11:11" x14ac:dyDescent="0.25">
      <c r="K1177">
        <v>1171</v>
      </c>
    </row>
    <row r="1178" spans="11:11" x14ac:dyDescent="0.25">
      <c r="K1178">
        <v>1172</v>
      </c>
    </row>
    <row r="1179" spans="11:11" x14ac:dyDescent="0.25">
      <c r="K1179">
        <v>1173</v>
      </c>
    </row>
    <row r="1180" spans="11:11" x14ac:dyDescent="0.25">
      <c r="K1180">
        <v>1174</v>
      </c>
    </row>
    <row r="1181" spans="11:11" x14ac:dyDescent="0.25">
      <c r="K1181">
        <v>1175</v>
      </c>
    </row>
    <row r="1182" spans="11:11" x14ac:dyDescent="0.25">
      <c r="K1182">
        <v>1176</v>
      </c>
    </row>
    <row r="1183" spans="11:11" x14ac:dyDescent="0.25">
      <c r="K1183">
        <v>1177</v>
      </c>
    </row>
    <row r="1184" spans="11:11" x14ac:dyDescent="0.25">
      <c r="K1184">
        <v>1178</v>
      </c>
    </row>
    <row r="1185" spans="11:11" x14ac:dyDescent="0.25">
      <c r="K1185">
        <v>1179</v>
      </c>
    </row>
    <row r="1186" spans="11:11" x14ac:dyDescent="0.25">
      <c r="K1186">
        <v>1180</v>
      </c>
    </row>
    <row r="1187" spans="11:11" x14ac:dyDescent="0.25">
      <c r="K1187">
        <v>1181</v>
      </c>
    </row>
    <row r="1188" spans="11:11" x14ac:dyDescent="0.25">
      <c r="K1188">
        <v>1182</v>
      </c>
    </row>
    <row r="1189" spans="11:11" x14ac:dyDescent="0.25">
      <c r="K1189">
        <v>1183</v>
      </c>
    </row>
    <row r="1190" spans="11:11" x14ac:dyDescent="0.25">
      <c r="K1190">
        <v>1184</v>
      </c>
    </row>
    <row r="1191" spans="11:11" x14ac:dyDescent="0.25">
      <c r="K1191">
        <v>1185</v>
      </c>
    </row>
    <row r="1192" spans="11:11" x14ac:dyDescent="0.25">
      <c r="K1192">
        <v>1186</v>
      </c>
    </row>
    <row r="1193" spans="11:11" x14ac:dyDescent="0.25">
      <c r="K1193">
        <v>1187</v>
      </c>
    </row>
    <row r="1194" spans="11:11" x14ac:dyDescent="0.25">
      <c r="K1194">
        <v>1188</v>
      </c>
    </row>
    <row r="1195" spans="11:11" x14ac:dyDescent="0.25">
      <c r="K1195">
        <v>1189</v>
      </c>
    </row>
    <row r="1196" spans="11:11" x14ac:dyDescent="0.25">
      <c r="K1196">
        <v>1190</v>
      </c>
    </row>
    <row r="1197" spans="11:11" x14ac:dyDescent="0.25">
      <c r="K1197">
        <v>1191</v>
      </c>
    </row>
    <row r="1198" spans="11:11" x14ac:dyDescent="0.25">
      <c r="K1198">
        <v>1192</v>
      </c>
    </row>
    <row r="1199" spans="11:11" x14ac:dyDescent="0.25">
      <c r="K1199">
        <v>1193</v>
      </c>
    </row>
    <row r="1200" spans="11:11" x14ac:dyDescent="0.25">
      <c r="K1200">
        <v>1194</v>
      </c>
    </row>
    <row r="1201" spans="11:11" x14ac:dyDescent="0.25">
      <c r="K1201">
        <v>1195</v>
      </c>
    </row>
    <row r="1202" spans="11:11" x14ac:dyDescent="0.25">
      <c r="K1202">
        <v>1196</v>
      </c>
    </row>
    <row r="1203" spans="11:11" x14ac:dyDescent="0.25">
      <c r="K1203">
        <v>1197</v>
      </c>
    </row>
    <row r="1204" spans="11:11" x14ac:dyDescent="0.25">
      <c r="K1204">
        <v>1198</v>
      </c>
    </row>
    <row r="1205" spans="11:11" x14ac:dyDescent="0.25">
      <c r="K1205">
        <v>1199</v>
      </c>
    </row>
    <row r="1206" spans="11:11" x14ac:dyDescent="0.25">
      <c r="K1206">
        <v>1200</v>
      </c>
    </row>
    <row r="1207" spans="11:11" x14ac:dyDescent="0.25">
      <c r="K1207">
        <v>1201</v>
      </c>
    </row>
    <row r="1208" spans="11:11" x14ac:dyDescent="0.25">
      <c r="K1208">
        <v>1202</v>
      </c>
    </row>
    <row r="1209" spans="11:11" x14ac:dyDescent="0.25">
      <c r="K1209">
        <v>1203</v>
      </c>
    </row>
    <row r="1210" spans="11:11" x14ac:dyDescent="0.25">
      <c r="K1210">
        <v>1204</v>
      </c>
    </row>
    <row r="1211" spans="11:11" x14ac:dyDescent="0.25">
      <c r="K1211">
        <v>1205</v>
      </c>
    </row>
    <row r="1212" spans="11:11" x14ac:dyDescent="0.25">
      <c r="K1212">
        <v>1206</v>
      </c>
    </row>
    <row r="1213" spans="11:11" x14ac:dyDescent="0.25">
      <c r="K1213">
        <v>1207</v>
      </c>
    </row>
    <row r="1214" spans="11:11" x14ac:dyDescent="0.25">
      <c r="K1214">
        <v>1208</v>
      </c>
    </row>
    <row r="1215" spans="11:11" x14ac:dyDescent="0.25">
      <c r="K1215">
        <v>1209</v>
      </c>
    </row>
    <row r="1216" spans="11:11" x14ac:dyDescent="0.25">
      <c r="K1216">
        <v>1210</v>
      </c>
    </row>
    <row r="1217" spans="11:11" x14ac:dyDescent="0.25">
      <c r="K1217">
        <v>1211</v>
      </c>
    </row>
    <row r="1218" spans="11:11" x14ac:dyDescent="0.25">
      <c r="K1218">
        <v>1212</v>
      </c>
    </row>
    <row r="1219" spans="11:11" x14ac:dyDescent="0.25">
      <c r="K1219">
        <v>1213</v>
      </c>
    </row>
    <row r="1220" spans="11:11" x14ac:dyDescent="0.25">
      <c r="K1220">
        <v>1214</v>
      </c>
    </row>
    <row r="1221" spans="11:11" x14ac:dyDescent="0.25">
      <c r="K1221">
        <v>1215</v>
      </c>
    </row>
    <row r="1222" spans="11:11" x14ac:dyDescent="0.25">
      <c r="K1222">
        <v>1216</v>
      </c>
    </row>
    <row r="1223" spans="11:11" x14ac:dyDescent="0.25">
      <c r="K1223">
        <v>1217</v>
      </c>
    </row>
    <row r="1224" spans="11:11" x14ac:dyDescent="0.25">
      <c r="K1224">
        <v>1218</v>
      </c>
    </row>
    <row r="1225" spans="11:11" x14ac:dyDescent="0.25">
      <c r="K1225">
        <v>1219</v>
      </c>
    </row>
    <row r="1226" spans="11:11" x14ac:dyDescent="0.25">
      <c r="K1226">
        <v>1220</v>
      </c>
    </row>
    <row r="1227" spans="11:11" x14ac:dyDescent="0.25">
      <c r="K1227">
        <v>1221</v>
      </c>
    </row>
    <row r="1228" spans="11:11" x14ac:dyDescent="0.25">
      <c r="K1228">
        <v>1222</v>
      </c>
    </row>
    <row r="1229" spans="11:11" x14ac:dyDescent="0.25">
      <c r="K1229">
        <v>1223</v>
      </c>
    </row>
    <row r="1230" spans="11:11" x14ac:dyDescent="0.25">
      <c r="K1230">
        <v>1224</v>
      </c>
    </row>
    <row r="1231" spans="11:11" x14ac:dyDescent="0.25">
      <c r="K1231">
        <v>1225</v>
      </c>
    </row>
    <row r="1232" spans="11:11" x14ac:dyDescent="0.25">
      <c r="K1232">
        <v>1226</v>
      </c>
    </row>
    <row r="1233" spans="11:11" x14ac:dyDescent="0.25">
      <c r="K1233">
        <v>1227</v>
      </c>
    </row>
    <row r="1234" spans="11:11" x14ac:dyDescent="0.25">
      <c r="K1234">
        <v>1228</v>
      </c>
    </row>
    <row r="1235" spans="11:11" x14ac:dyDescent="0.25">
      <c r="K1235">
        <v>1229</v>
      </c>
    </row>
    <row r="1236" spans="11:11" x14ac:dyDescent="0.25">
      <c r="K1236">
        <v>1230</v>
      </c>
    </row>
    <row r="1237" spans="11:11" x14ac:dyDescent="0.25">
      <c r="K1237">
        <v>1231</v>
      </c>
    </row>
    <row r="1238" spans="11:11" x14ac:dyDescent="0.25">
      <c r="K1238">
        <v>1232</v>
      </c>
    </row>
    <row r="1239" spans="11:11" x14ac:dyDescent="0.25">
      <c r="K1239">
        <v>1233</v>
      </c>
    </row>
    <row r="1240" spans="11:11" x14ac:dyDescent="0.25">
      <c r="K1240">
        <v>1234</v>
      </c>
    </row>
    <row r="1241" spans="11:11" x14ac:dyDescent="0.25">
      <c r="K1241">
        <v>1235</v>
      </c>
    </row>
    <row r="1242" spans="11:11" x14ac:dyDescent="0.25">
      <c r="K1242">
        <v>1236</v>
      </c>
    </row>
    <row r="1243" spans="11:11" x14ac:dyDescent="0.25">
      <c r="K1243">
        <v>1237</v>
      </c>
    </row>
    <row r="1244" spans="11:11" x14ac:dyDescent="0.25">
      <c r="K1244">
        <v>1238</v>
      </c>
    </row>
    <row r="1245" spans="11:11" x14ac:dyDescent="0.25">
      <c r="K1245">
        <v>1239</v>
      </c>
    </row>
    <row r="1246" spans="11:11" x14ac:dyDescent="0.25">
      <c r="K1246">
        <v>1240</v>
      </c>
    </row>
    <row r="1247" spans="11:11" x14ac:dyDescent="0.25">
      <c r="K1247">
        <v>1241</v>
      </c>
    </row>
    <row r="1248" spans="11:11" x14ac:dyDescent="0.25">
      <c r="K1248">
        <v>1242</v>
      </c>
    </row>
    <row r="1249" spans="11:11" x14ac:dyDescent="0.25">
      <c r="K1249">
        <v>1243</v>
      </c>
    </row>
    <row r="1250" spans="11:11" x14ac:dyDescent="0.25">
      <c r="K1250">
        <v>1244</v>
      </c>
    </row>
    <row r="1251" spans="11:11" x14ac:dyDescent="0.25">
      <c r="K1251">
        <v>1245</v>
      </c>
    </row>
    <row r="1252" spans="11:11" x14ac:dyDescent="0.25">
      <c r="K1252">
        <v>1246</v>
      </c>
    </row>
    <row r="1253" spans="11:11" x14ac:dyDescent="0.25">
      <c r="K1253">
        <v>1247</v>
      </c>
    </row>
    <row r="1254" spans="11:11" x14ac:dyDescent="0.25">
      <c r="K1254">
        <v>1248</v>
      </c>
    </row>
    <row r="1255" spans="11:11" x14ac:dyDescent="0.25">
      <c r="K1255">
        <v>1249</v>
      </c>
    </row>
    <row r="1256" spans="11:11" x14ac:dyDescent="0.25">
      <c r="K1256">
        <v>1250</v>
      </c>
    </row>
    <row r="1257" spans="11:11" x14ac:dyDescent="0.25">
      <c r="K1257">
        <v>1251</v>
      </c>
    </row>
    <row r="1258" spans="11:11" x14ac:dyDescent="0.25">
      <c r="K1258">
        <v>1252</v>
      </c>
    </row>
    <row r="1259" spans="11:11" x14ac:dyDescent="0.25">
      <c r="K1259">
        <v>1253</v>
      </c>
    </row>
    <row r="1260" spans="11:11" x14ac:dyDescent="0.25">
      <c r="K1260">
        <v>1254</v>
      </c>
    </row>
    <row r="1261" spans="11:11" x14ac:dyDescent="0.25">
      <c r="K1261">
        <v>1255</v>
      </c>
    </row>
    <row r="1262" spans="11:11" x14ac:dyDescent="0.25">
      <c r="K1262">
        <v>1256</v>
      </c>
    </row>
    <row r="1263" spans="11:11" x14ac:dyDescent="0.25">
      <c r="K1263">
        <v>1257</v>
      </c>
    </row>
    <row r="1264" spans="11:11" x14ac:dyDescent="0.25">
      <c r="K1264">
        <v>1258</v>
      </c>
    </row>
    <row r="1265" spans="11:11" x14ac:dyDescent="0.25">
      <c r="K1265">
        <v>1259</v>
      </c>
    </row>
    <row r="1266" spans="11:11" x14ac:dyDescent="0.25">
      <c r="K1266">
        <v>1260</v>
      </c>
    </row>
    <row r="1267" spans="11:11" x14ac:dyDescent="0.25">
      <c r="K1267">
        <v>1261</v>
      </c>
    </row>
    <row r="1268" spans="11:11" x14ac:dyDescent="0.25">
      <c r="K1268">
        <v>1262</v>
      </c>
    </row>
    <row r="1269" spans="11:11" x14ac:dyDescent="0.25">
      <c r="K1269">
        <v>1263</v>
      </c>
    </row>
    <row r="1270" spans="11:11" x14ac:dyDescent="0.25">
      <c r="K1270">
        <v>1264</v>
      </c>
    </row>
    <row r="1271" spans="11:11" x14ac:dyDescent="0.25">
      <c r="K1271">
        <v>1265</v>
      </c>
    </row>
    <row r="1272" spans="11:11" x14ac:dyDescent="0.25">
      <c r="K1272">
        <v>1266</v>
      </c>
    </row>
    <row r="1273" spans="11:11" x14ac:dyDescent="0.25">
      <c r="K1273">
        <v>1267</v>
      </c>
    </row>
    <row r="1274" spans="11:11" x14ac:dyDescent="0.25">
      <c r="K1274">
        <v>1268</v>
      </c>
    </row>
    <row r="1275" spans="11:11" x14ac:dyDescent="0.25">
      <c r="K1275">
        <v>1269</v>
      </c>
    </row>
    <row r="1276" spans="11:11" x14ac:dyDescent="0.25">
      <c r="K1276">
        <v>1270</v>
      </c>
    </row>
    <row r="1277" spans="11:11" x14ac:dyDescent="0.25">
      <c r="K1277">
        <v>1271</v>
      </c>
    </row>
    <row r="1278" spans="11:11" x14ac:dyDescent="0.25">
      <c r="K1278">
        <v>1272</v>
      </c>
    </row>
    <row r="1279" spans="11:11" x14ac:dyDescent="0.25">
      <c r="K1279">
        <v>1273</v>
      </c>
    </row>
    <row r="1280" spans="11:11" x14ac:dyDescent="0.25">
      <c r="K1280">
        <v>1274</v>
      </c>
    </row>
    <row r="1281" spans="11:11" x14ac:dyDescent="0.25">
      <c r="K1281">
        <v>1275</v>
      </c>
    </row>
    <row r="1282" spans="11:11" x14ac:dyDescent="0.25">
      <c r="K1282">
        <v>1276</v>
      </c>
    </row>
    <row r="1283" spans="11:11" x14ac:dyDescent="0.25">
      <c r="K1283">
        <v>1277</v>
      </c>
    </row>
    <row r="1284" spans="11:11" x14ac:dyDescent="0.25">
      <c r="K1284">
        <v>1278</v>
      </c>
    </row>
    <row r="1285" spans="11:11" x14ac:dyDescent="0.25">
      <c r="K1285">
        <v>1279</v>
      </c>
    </row>
    <row r="1286" spans="11:11" x14ac:dyDescent="0.25">
      <c r="K1286">
        <v>1280</v>
      </c>
    </row>
    <row r="1287" spans="11:11" x14ac:dyDescent="0.25">
      <c r="K1287">
        <v>1281</v>
      </c>
    </row>
    <row r="1288" spans="11:11" x14ac:dyDescent="0.25">
      <c r="K1288">
        <v>1282</v>
      </c>
    </row>
    <row r="1289" spans="11:11" x14ac:dyDescent="0.25">
      <c r="K1289">
        <v>1283</v>
      </c>
    </row>
    <row r="1290" spans="11:11" x14ac:dyDescent="0.25">
      <c r="K1290">
        <v>1284</v>
      </c>
    </row>
    <row r="1291" spans="11:11" x14ac:dyDescent="0.25">
      <c r="K1291">
        <v>1285</v>
      </c>
    </row>
    <row r="1292" spans="11:11" x14ac:dyDescent="0.25">
      <c r="K1292">
        <v>1286</v>
      </c>
    </row>
    <row r="1293" spans="11:11" x14ac:dyDescent="0.25">
      <c r="K1293">
        <v>1287</v>
      </c>
    </row>
    <row r="1294" spans="11:11" x14ac:dyDescent="0.25">
      <c r="K1294">
        <v>1288</v>
      </c>
    </row>
    <row r="1295" spans="11:11" x14ac:dyDescent="0.25">
      <c r="K1295">
        <v>1289</v>
      </c>
    </row>
    <row r="1296" spans="11:11" x14ac:dyDescent="0.25">
      <c r="K1296">
        <v>1290</v>
      </c>
    </row>
    <row r="1297" spans="11:11" x14ac:dyDescent="0.25">
      <c r="K1297">
        <v>1291</v>
      </c>
    </row>
    <row r="1298" spans="11:11" x14ac:dyDescent="0.25">
      <c r="K1298">
        <v>1292</v>
      </c>
    </row>
    <row r="1299" spans="11:11" x14ac:dyDescent="0.25">
      <c r="K1299">
        <v>1293</v>
      </c>
    </row>
    <row r="1300" spans="11:11" x14ac:dyDescent="0.25">
      <c r="K1300">
        <v>1294</v>
      </c>
    </row>
    <row r="1301" spans="11:11" x14ac:dyDescent="0.25">
      <c r="K1301">
        <v>1295</v>
      </c>
    </row>
    <row r="1302" spans="11:11" x14ac:dyDescent="0.25">
      <c r="K1302">
        <v>1296</v>
      </c>
    </row>
    <row r="1303" spans="11:11" x14ac:dyDescent="0.25">
      <c r="K1303">
        <v>1297</v>
      </c>
    </row>
    <row r="1304" spans="11:11" x14ac:dyDescent="0.25">
      <c r="K1304">
        <v>1298</v>
      </c>
    </row>
    <row r="1305" spans="11:11" x14ac:dyDescent="0.25">
      <c r="K1305">
        <v>1299</v>
      </c>
    </row>
    <row r="1306" spans="11:11" x14ac:dyDescent="0.25">
      <c r="K1306">
        <v>1300</v>
      </c>
    </row>
    <row r="1307" spans="11:11" x14ac:dyDescent="0.25">
      <c r="K1307">
        <v>1301</v>
      </c>
    </row>
    <row r="1308" spans="11:11" x14ac:dyDescent="0.25">
      <c r="K1308">
        <v>1302</v>
      </c>
    </row>
    <row r="1309" spans="11:11" x14ac:dyDescent="0.25">
      <c r="K1309">
        <v>1303</v>
      </c>
    </row>
    <row r="1310" spans="11:11" x14ac:dyDescent="0.25">
      <c r="K1310">
        <v>1304</v>
      </c>
    </row>
    <row r="1311" spans="11:11" x14ac:dyDescent="0.25">
      <c r="K1311">
        <v>1305</v>
      </c>
    </row>
    <row r="1312" spans="11:11" x14ac:dyDescent="0.25">
      <c r="K1312">
        <v>1306</v>
      </c>
    </row>
    <row r="1313" spans="11:11" x14ac:dyDescent="0.25">
      <c r="K1313">
        <v>1307</v>
      </c>
    </row>
    <row r="1314" spans="11:11" x14ac:dyDescent="0.25">
      <c r="K1314">
        <v>1308</v>
      </c>
    </row>
    <row r="1315" spans="11:11" x14ac:dyDescent="0.25">
      <c r="K1315">
        <v>1309</v>
      </c>
    </row>
    <row r="1316" spans="11:11" x14ac:dyDescent="0.25">
      <c r="K1316">
        <v>1310</v>
      </c>
    </row>
    <row r="1317" spans="11:11" x14ac:dyDescent="0.25">
      <c r="K1317">
        <v>1311</v>
      </c>
    </row>
    <row r="1318" spans="11:11" x14ac:dyDescent="0.25">
      <c r="K1318">
        <v>1312</v>
      </c>
    </row>
    <row r="1319" spans="11:11" x14ac:dyDescent="0.25">
      <c r="K1319">
        <v>1313</v>
      </c>
    </row>
    <row r="1320" spans="11:11" x14ac:dyDescent="0.25">
      <c r="K1320">
        <v>1314</v>
      </c>
    </row>
    <row r="1321" spans="11:11" x14ac:dyDescent="0.25">
      <c r="K1321">
        <v>1315</v>
      </c>
    </row>
    <row r="1322" spans="11:11" x14ac:dyDescent="0.25">
      <c r="K1322">
        <v>1316</v>
      </c>
    </row>
    <row r="1323" spans="11:11" x14ac:dyDescent="0.25">
      <c r="K1323">
        <v>1317</v>
      </c>
    </row>
    <row r="1324" spans="11:11" x14ac:dyDescent="0.25">
      <c r="K1324">
        <v>1318</v>
      </c>
    </row>
    <row r="1325" spans="11:11" x14ac:dyDescent="0.25">
      <c r="K1325">
        <v>1319</v>
      </c>
    </row>
    <row r="1326" spans="11:11" x14ac:dyDescent="0.25">
      <c r="K1326">
        <v>1320</v>
      </c>
    </row>
    <row r="1327" spans="11:11" x14ac:dyDescent="0.25">
      <c r="K1327">
        <v>1321</v>
      </c>
    </row>
    <row r="1328" spans="11:11" x14ac:dyDescent="0.25">
      <c r="K1328">
        <v>1322</v>
      </c>
    </row>
    <row r="1329" spans="11:11" x14ac:dyDescent="0.25">
      <c r="K1329">
        <v>1323</v>
      </c>
    </row>
    <row r="1330" spans="11:11" x14ac:dyDescent="0.25">
      <c r="K1330">
        <v>1324</v>
      </c>
    </row>
    <row r="1331" spans="11:11" x14ac:dyDescent="0.25">
      <c r="K1331">
        <v>1325</v>
      </c>
    </row>
    <row r="1332" spans="11:11" x14ac:dyDescent="0.25">
      <c r="K1332">
        <v>1326</v>
      </c>
    </row>
    <row r="1333" spans="11:11" x14ac:dyDescent="0.25">
      <c r="K1333">
        <v>1327</v>
      </c>
    </row>
    <row r="1334" spans="11:11" x14ac:dyDescent="0.25">
      <c r="K1334">
        <v>1328</v>
      </c>
    </row>
    <row r="1335" spans="11:11" x14ac:dyDescent="0.25">
      <c r="K1335">
        <v>1329</v>
      </c>
    </row>
    <row r="1336" spans="11:11" x14ac:dyDescent="0.25">
      <c r="K1336">
        <v>1330</v>
      </c>
    </row>
    <row r="1337" spans="11:11" x14ac:dyDescent="0.25">
      <c r="K1337">
        <v>1331</v>
      </c>
    </row>
    <row r="1338" spans="11:11" x14ac:dyDescent="0.25">
      <c r="K1338">
        <v>1332</v>
      </c>
    </row>
    <row r="1339" spans="11:11" x14ac:dyDescent="0.25">
      <c r="K1339">
        <v>1333</v>
      </c>
    </row>
    <row r="1340" spans="11:11" x14ac:dyDescent="0.25">
      <c r="K1340">
        <v>1334</v>
      </c>
    </row>
    <row r="1341" spans="11:11" x14ac:dyDescent="0.25">
      <c r="K1341">
        <v>1335</v>
      </c>
    </row>
    <row r="1342" spans="11:11" x14ac:dyDescent="0.25">
      <c r="K1342">
        <v>1336</v>
      </c>
    </row>
    <row r="1343" spans="11:11" x14ac:dyDescent="0.25">
      <c r="K1343">
        <v>1337</v>
      </c>
    </row>
    <row r="1344" spans="11:11" x14ac:dyDescent="0.25">
      <c r="K1344">
        <v>1338</v>
      </c>
    </row>
    <row r="1345" spans="11:11" x14ac:dyDescent="0.25">
      <c r="K1345">
        <v>1339</v>
      </c>
    </row>
    <row r="1346" spans="11:11" x14ac:dyDescent="0.25">
      <c r="K1346">
        <v>1340</v>
      </c>
    </row>
    <row r="1347" spans="11:11" x14ac:dyDescent="0.25">
      <c r="K1347">
        <v>1341</v>
      </c>
    </row>
    <row r="1348" spans="11:11" x14ac:dyDescent="0.25">
      <c r="K1348">
        <v>1342</v>
      </c>
    </row>
    <row r="1349" spans="11:11" x14ac:dyDescent="0.25">
      <c r="K1349">
        <v>1343</v>
      </c>
    </row>
    <row r="1350" spans="11:11" x14ac:dyDescent="0.25">
      <c r="K1350">
        <v>1344</v>
      </c>
    </row>
    <row r="1351" spans="11:11" x14ac:dyDescent="0.25">
      <c r="K1351">
        <v>1345</v>
      </c>
    </row>
    <row r="1352" spans="11:11" x14ac:dyDescent="0.25">
      <c r="K1352">
        <v>1346</v>
      </c>
    </row>
    <row r="1353" spans="11:11" x14ac:dyDescent="0.25">
      <c r="K1353">
        <v>1347</v>
      </c>
    </row>
    <row r="1354" spans="11:11" x14ac:dyDescent="0.25">
      <c r="K1354">
        <v>1348</v>
      </c>
    </row>
    <row r="1355" spans="11:11" x14ac:dyDescent="0.25">
      <c r="K1355">
        <v>1349</v>
      </c>
    </row>
    <row r="1356" spans="11:11" x14ac:dyDescent="0.25">
      <c r="K1356">
        <v>1350</v>
      </c>
    </row>
    <row r="1357" spans="11:11" x14ac:dyDescent="0.25">
      <c r="K1357">
        <v>1351</v>
      </c>
    </row>
    <row r="1358" spans="11:11" x14ac:dyDescent="0.25">
      <c r="K1358">
        <v>1352</v>
      </c>
    </row>
    <row r="1359" spans="11:11" x14ac:dyDescent="0.25">
      <c r="K1359">
        <v>1353</v>
      </c>
    </row>
    <row r="1360" spans="11:11" x14ac:dyDescent="0.25">
      <c r="K1360">
        <v>1354</v>
      </c>
    </row>
    <row r="1361" spans="11:11" x14ac:dyDescent="0.25">
      <c r="K1361">
        <v>1355</v>
      </c>
    </row>
    <row r="1362" spans="11:11" x14ac:dyDescent="0.25">
      <c r="K1362">
        <v>1356</v>
      </c>
    </row>
    <row r="1363" spans="11:11" x14ac:dyDescent="0.25">
      <c r="K1363">
        <v>1357</v>
      </c>
    </row>
    <row r="1364" spans="11:11" x14ac:dyDescent="0.25">
      <c r="K1364">
        <v>1358</v>
      </c>
    </row>
    <row r="1365" spans="11:11" x14ac:dyDescent="0.25">
      <c r="K1365">
        <v>1359</v>
      </c>
    </row>
    <row r="1366" spans="11:11" x14ac:dyDescent="0.25">
      <c r="K1366">
        <v>1360</v>
      </c>
    </row>
    <row r="1367" spans="11:11" x14ac:dyDescent="0.25">
      <c r="K1367">
        <v>1361</v>
      </c>
    </row>
    <row r="1368" spans="11:11" x14ac:dyDescent="0.25">
      <c r="K1368">
        <v>1362</v>
      </c>
    </row>
    <row r="1369" spans="11:11" x14ac:dyDescent="0.25">
      <c r="K1369">
        <v>1363</v>
      </c>
    </row>
    <row r="1370" spans="11:11" x14ac:dyDescent="0.25">
      <c r="K1370">
        <v>1364</v>
      </c>
    </row>
    <row r="1371" spans="11:11" x14ac:dyDescent="0.25">
      <c r="K1371">
        <v>1365</v>
      </c>
    </row>
    <row r="1372" spans="11:11" x14ac:dyDescent="0.25">
      <c r="K1372">
        <v>1366</v>
      </c>
    </row>
    <row r="1373" spans="11:11" x14ac:dyDescent="0.25">
      <c r="K1373">
        <v>1367</v>
      </c>
    </row>
    <row r="1374" spans="11:11" x14ac:dyDescent="0.25">
      <c r="K1374">
        <v>1368</v>
      </c>
    </row>
    <row r="1375" spans="11:11" x14ac:dyDescent="0.25">
      <c r="K1375">
        <v>1369</v>
      </c>
    </row>
    <row r="1376" spans="11:11" x14ac:dyDescent="0.25">
      <c r="K1376">
        <v>1370</v>
      </c>
    </row>
    <row r="1377" spans="11:11" x14ac:dyDescent="0.25">
      <c r="K1377">
        <v>1371</v>
      </c>
    </row>
    <row r="1378" spans="11:11" x14ac:dyDescent="0.25">
      <c r="K1378">
        <v>1372</v>
      </c>
    </row>
    <row r="1379" spans="11:11" x14ac:dyDescent="0.25">
      <c r="K1379">
        <v>1373</v>
      </c>
    </row>
    <row r="1380" spans="11:11" x14ac:dyDescent="0.25">
      <c r="K1380">
        <v>1374</v>
      </c>
    </row>
    <row r="1381" spans="11:11" x14ac:dyDescent="0.25">
      <c r="K1381">
        <v>1375</v>
      </c>
    </row>
    <row r="1382" spans="11:11" x14ac:dyDescent="0.25">
      <c r="K1382">
        <v>1376</v>
      </c>
    </row>
    <row r="1383" spans="11:11" x14ac:dyDescent="0.25">
      <c r="K1383">
        <v>1377</v>
      </c>
    </row>
    <row r="1384" spans="11:11" x14ac:dyDescent="0.25">
      <c r="K1384">
        <v>1378</v>
      </c>
    </row>
    <row r="1385" spans="11:11" x14ac:dyDescent="0.25">
      <c r="K1385">
        <v>1379</v>
      </c>
    </row>
    <row r="1386" spans="11:11" x14ac:dyDescent="0.25">
      <c r="K1386">
        <v>1380</v>
      </c>
    </row>
    <row r="1387" spans="11:11" x14ac:dyDescent="0.25">
      <c r="K1387">
        <v>1381</v>
      </c>
    </row>
    <row r="1388" spans="11:11" x14ac:dyDescent="0.25">
      <c r="K1388">
        <v>1382</v>
      </c>
    </row>
    <row r="1389" spans="11:11" x14ac:dyDescent="0.25">
      <c r="K1389">
        <v>1383</v>
      </c>
    </row>
    <row r="1390" spans="11:11" x14ac:dyDescent="0.25">
      <c r="K1390">
        <v>1384</v>
      </c>
    </row>
    <row r="1391" spans="11:11" x14ac:dyDescent="0.25">
      <c r="K1391">
        <v>1385</v>
      </c>
    </row>
    <row r="1392" spans="11:11" x14ac:dyDescent="0.25">
      <c r="K1392">
        <v>1386</v>
      </c>
    </row>
    <row r="1393" spans="11:11" x14ac:dyDescent="0.25">
      <c r="K1393">
        <v>1387</v>
      </c>
    </row>
    <row r="1394" spans="11:11" x14ac:dyDescent="0.25">
      <c r="K1394">
        <v>1388</v>
      </c>
    </row>
    <row r="1395" spans="11:11" x14ac:dyDescent="0.25">
      <c r="K1395">
        <v>1389</v>
      </c>
    </row>
    <row r="1396" spans="11:11" x14ac:dyDescent="0.25">
      <c r="K1396">
        <v>1390</v>
      </c>
    </row>
    <row r="1397" spans="11:11" x14ac:dyDescent="0.25">
      <c r="K1397">
        <v>1391</v>
      </c>
    </row>
    <row r="1398" spans="11:11" x14ac:dyDescent="0.25">
      <c r="K1398">
        <v>1392</v>
      </c>
    </row>
    <row r="1399" spans="11:11" x14ac:dyDescent="0.25">
      <c r="K1399">
        <v>1393</v>
      </c>
    </row>
    <row r="1400" spans="11:11" x14ac:dyDescent="0.25">
      <c r="K1400">
        <v>1394</v>
      </c>
    </row>
    <row r="1401" spans="11:11" x14ac:dyDescent="0.25">
      <c r="K1401">
        <v>1395</v>
      </c>
    </row>
    <row r="1402" spans="11:11" x14ac:dyDescent="0.25">
      <c r="K1402">
        <v>1396</v>
      </c>
    </row>
    <row r="1403" spans="11:11" x14ac:dyDescent="0.25">
      <c r="K1403">
        <v>1397</v>
      </c>
    </row>
    <row r="1404" spans="11:11" x14ac:dyDescent="0.25">
      <c r="K1404">
        <v>1398</v>
      </c>
    </row>
    <row r="1405" spans="11:11" x14ac:dyDescent="0.25">
      <c r="K1405">
        <v>1399</v>
      </c>
    </row>
    <row r="1406" spans="11:11" x14ac:dyDescent="0.25">
      <c r="K1406">
        <v>1400</v>
      </c>
    </row>
    <row r="1407" spans="11:11" x14ac:dyDescent="0.25">
      <c r="K1407">
        <v>1401</v>
      </c>
    </row>
    <row r="1408" spans="11:11" x14ac:dyDescent="0.25">
      <c r="K1408">
        <v>1402</v>
      </c>
    </row>
    <row r="1409" spans="11:11" x14ac:dyDescent="0.25">
      <c r="K1409">
        <v>1403</v>
      </c>
    </row>
    <row r="1410" spans="11:11" x14ac:dyDescent="0.25">
      <c r="K1410">
        <v>1404</v>
      </c>
    </row>
    <row r="1411" spans="11:11" x14ac:dyDescent="0.25">
      <c r="K1411">
        <v>1405</v>
      </c>
    </row>
    <row r="1412" spans="11:11" x14ac:dyDescent="0.25">
      <c r="K1412">
        <v>1406</v>
      </c>
    </row>
    <row r="1413" spans="11:11" x14ac:dyDescent="0.25">
      <c r="K1413">
        <v>1407</v>
      </c>
    </row>
    <row r="1414" spans="11:11" x14ac:dyDescent="0.25">
      <c r="K1414">
        <v>1408</v>
      </c>
    </row>
    <row r="1415" spans="11:11" x14ac:dyDescent="0.25">
      <c r="K1415">
        <v>1409</v>
      </c>
    </row>
    <row r="1416" spans="11:11" x14ac:dyDescent="0.25">
      <c r="K1416">
        <v>1410</v>
      </c>
    </row>
    <row r="1417" spans="11:11" x14ac:dyDescent="0.25">
      <c r="K1417">
        <v>1411</v>
      </c>
    </row>
    <row r="1418" spans="11:11" x14ac:dyDescent="0.25">
      <c r="K1418">
        <v>1412</v>
      </c>
    </row>
    <row r="1419" spans="11:11" x14ac:dyDescent="0.25">
      <c r="K1419">
        <v>1413</v>
      </c>
    </row>
    <row r="1420" spans="11:11" x14ac:dyDescent="0.25">
      <c r="K1420">
        <v>1414</v>
      </c>
    </row>
    <row r="1421" spans="11:11" x14ac:dyDescent="0.25">
      <c r="K1421">
        <v>1415</v>
      </c>
    </row>
    <row r="1422" spans="11:11" x14ac:dyDescent="0.25">
      <c r="K1422">
        <v>1416</v>
      </c>
    </row>
    <row r="1423" spans="11:11" x14ac:dyDescent="0.25">
      <c r="K1423">
        <v>1417</v>
      </c>
    </row>
    <row r="1424" spans="11:11" x14ac:dyDescent="0.25">
      <c r="K1424">
        <v>1418</v>
      </c>
    </row>
    <row r="1425" spans="11:11" x14ac:dyDescent="0.25">
      <c r="K1425">
        <v>1419</v>
      </c>
    </row>
    <row r="1426" spans="11:11" x14ac:dyDescent="0.25">
      <c r="K1426">
        <v>1420</v>
      </c>
    </row>
    <row r="1427" spans="11:11" x14ac:dyDescent="0.25">
      <c r="K1427">
        <v>1421</v>
      </c>
    </row>
    <row r="1428" spans="11:11" x14ac:dyDescent="0.25">
      <c r="K1428">
        <v>1422</v>
      </c>
    </row>
    <row r="1429" spans="11:11" x14ac:dyDescent="0.25">
      <c r="K1429">
        <v>1423</v>
      </c>
    </row>
    <row r="1430" spans="11:11" x14ac:dyDescent="0.25">
      <c r="K1430">
        <v>1424</v>
      </c>
    </row>
    <row r="1431" spans="11:11" x14ac:dyDescent="0.25">
      <c r="K1431">
        <v>1425</v>
      </c>
    </row>
    <row r="1432" spans="11:11" x14ac:dyDescent="0.25">
      <c r="K1432">
        <v>1426</v>
      </c>
    </row>
    <row r="1433" spans="11:11" x14ac:dyDescent="0.25">
      <c r="K1433">
        <v>1427</v>
      </c>
    </row>
    <row r="1434" spans="11:11" x14ac:dyDescent="0.25">
      <c r="K1434">
        <v>1428</v>
      </c>
    </row>
    <row r="1435" spans="11:11" x14ac:dyDescent="0.25">
      <c r="K1435">
        <v>1429</v>
      </c>
    </row>
    <row r="1436" spans="11:11" x14ac:dyDescent="0.25">
      <c r="K1436">
        <v>1430</v>
      </c>
    </row>
    <row r="1437" spans="11:11" x14ac:dyDescent="0.25">
      <c r="K1437">
        <v>1431</v>
      </c>
    </row>
    <row r="1438" spans="11:11" x14ac:dyDescent="0.25">
      <c r="K1438">
        <v>1432</v>
      </c>
    </row>
    <row r="1439" spans="11:11" x14ac:dyDescent="0.25">
      <c r="K1439">
        <v>1433</v>
      </c>
    </row>
    <row r="1440" spans="11:11" x14ac:dyDescent="0.25">
      <c r="K1440">
        <v>1434</v>
      </c>
    </row>
    <row r="1441" spans="11:11" x14ac:dyDescent="0.25">
      <c r="K1441">
        <v>1435</v>
      </c>
    </row>
    <row r="1442" spans="11:11" x14ac:dyDescent="0.25">
      <c r="K1442">
        <v>1436</v>
      </c>
    </row>
    <row r="1443" spans="11:11" x14ac:dyDescent="0.25">
      <c r="K1443">
        <v>1437</v>
      </c>
    </row>
    <row r="1444" spans="11:11" x14ac:dyDescent="0.25">
      <c r="K1444">
        <v>1438</v>
      </c>
    </row>
    <row r="1445" spans="11:11" x14ac:dyDescent="0.25">
      <c r="K1445">
        <v>1439</v>
      </c>
    </row>
    <row r="1446" spans="11:11" x14ac:dyDescent="0.25">
      <c r="K1446">
        <v>1440</v>
      </c>
    </row>
    <row r="1447" spans="11:11" x14ac:dyDescent="0.25">
      <c r="K1447">
        <v>1441</v>
      </c>
    </row>
    <row r="1448" spans="11:11" x14ac:dyDescent="0.25">
      <c r="K1448">
        <v>1442</v>
      </c>
    </row>
    <row r="1449" spans="11:11" x14ac:dyDescent="0.25">
      <c r="K1449">
        <v>1443</v>
      </c>
    </row>
    <row r="1450" spans="11:11" x14ac:dyDescent="0.25">
      <c r="K1450">
        <v>1444</v>
      </c>
    </row>
    <row r="1451" spans="11:11" x14ac:dyDescent="0.25">
      <c r="K1451">
        <v>1445</v>
      </c>
    </row>
    <row r="1452" spans="11:11" x14ac:dyDescent="0.25">
      <c r="K1452">
        <v>1446</v>
      </c>
    </row>
    <row r="1453" spans="11:11" x14ac:dyDescent="0.25">
      <c r="K1453">
        <v>1447</v>
      </c>
    </row>
    <row r="1454" spans="11:11" x14ac:dyDescent="0.25">
      <c r="K1454">
        <v>1448</v>
      </c>
    </row>
    <row r="1455" spans="11:11" x14ac:dyDescent="0.25">
      <c r="K1455">
        <v>1449</v>
      </c>
    </row>
    <row r="1456" spans="11:11" x14ac:dyDescent="0.25">
      <c r="K1456">
        <v>1450</v>
      </c>
    </row>
    <row r="1457" spans="11:11" x14ac:dyDescent="0.25">
      <c r="K1457">
        <v>1451</v>
      </c>
    </row>
    <row r="1458" spans="11:11" x14ac:dyDescent="0.25">
      <c r="K1458">
        <v>1452</v>
      </c>
    </row>
    <row r="1459" spans="11:11" x14ac:dyDescent="0.25">
      <c r="K1459">
        <v>1453</v>
      </c>
    </row>
    <row r="1460" spans="11:11" x14ac:dyDescent="0.25">
      <c r="K1460">
        <v>1454</v>
      </c>
    </row>
    <row r="1461" spans="11:11" x14ac:dyDescent="0.25">
      <c r="K1461">
        <v>1455</v>
      </c>
    </row>
    <row r="1462" spans="11:11" x14ac:dyDescent="0.25">
      <c r="K1462">
        <v>1456</v>
      </c>
    </row>
    <row r="1463" spans="11:11" x14ac:dyDescent="0.25">
      <c r="K1463">
        <v>1457</v>
      </c>
    </row>
    <row r="1464" spans="11:11" x14ac:dyDescent="0.25">
      <c r="K1464">
        <v>1458</v>
      </c>
    </row>
    <row r="1465" spans="11:11" x14ac:dyDescent="0.25">
      <c r="K1465">
        <v>1459</v>
      </c>
    </row>
    <row r="1466" spans="11:11" x14ac:dyDescent="0.25">
      <c r="K1466">
        <v>1460</v>
      </c>
    </row>
    <row r="1467" spans="11:11" x14ac:dyDescent="0.25">
      <c r="K1467">
        <v>1461</v>
      </c>
    </row>
    <row r="1468" spans="11:11" x14ac:dyDescent="0.25">
      <c r="K1468">
        <v>1462</v>
      </c>
    </row>
    <row r="1469" spans="11:11" x14ac:dyDescent="0.25">
      <c r="K1469">
        <v>1463</v>
      </c>
    </row>
    <row r="1470" spans="11:11" x14ac:dyDescent="0.25">
      <c r="K1470">
        <v>1464</v>
      </c>
    </row>
    <row r="1471" spans="11:11" x14ac:dyDescent="0.25">
      <c r="K1471">
        <v>1465</v>
      </c>
    </row>
    <row r="1472" spans="11:11" x14ac:dyDescent="0.25">
      <c r="K1472">
        <v>1466</v>
      </c>
    </row>
    <row r="1473" spans="11:11" x14ac:dyDescent="0.25">
      <c r="K1473">
        <v>1467</v>
      </c>
    </row>
    <row r="1474" spans="11:11" x14ac:dyDescent="0.25">
      <c r="K1474">
        <v>1468</v>
      </c>
    </row>
    <row r="1475" spans="11:11" x14ac:dyDescent="0.25">
      <c r="K1475">
        <v>1469</v>
      </c>
    </row>
    <row r="1476" spans="11:11" x14ac:dyDescent="0.25">
      <c r="K1476">
        <v>1470</v>
      </c>
    </row>
    <row r="1477" spans="11:11" x14ac:dyDescent="0.25">
      <c r="K1477">
        <v>1471</v>
      </c>
    </row>
    <row r="1478" spans="11:11" x14ac:dyDescent="0.25">
      <c r="K1478">
        <v>1472</v>
      </c>
    </row>
    <row r="1479" spans="11:11" x14ac:dyDescent="0.25">
      <c r="K1479">
        <v>1473</v>
      </c>
    </row>
    <row r="1480" spans="11:11" x14ac:dyDescent="0.25">
      <c r="K1480">
        <v>1474</v>
      </c>
    </row>
    <row r="1481" spans="11:11" x14ac:dyDescent="0.25">
      <c r="K1481">
        <v>1475</v>
      </c>
    </row>
    <row r="1482" spans="11:11" x14ac:dyDescent="0.25">
      <c r="K1482">
        <v>1476</v>
      </c>
    </row>
    <row r="1483" spans="11:11" x14ac:dyDescent="0.25">
      <c r="K1483">
        <v>1477</v>
      </c>
    </row>
    <row r="1484" spans="11:11" x14ac:dyDescent="0.25">
      <c r="K1484">
        <v>1478</v>
      </c>
    </row>
    <row r="1485" spans="11:11" x14ac:dyDescent="0.25">
      <c r="K1485">
        <v>1479</v>
      </c>
    </row>
    <row r="1486" spans="11:11" x14ac:dyDescent="0.25">
      <c r="K1486">
        <v>1480</v>
      </c>
    </row>
    <row r="1487" spans="11:11" x14ac:dyDescent="0.25">
      <c r="K1487">
        <v>1481</v>
      </c>
    </row>
    <row r="1488" spans="11:11" x14ac:dyDescent="0.25">
      <c r="K1488">
        <v>1482</v>
      </c>
    </row>
    <row r="1489" spans="11:11" x14ac:dyDescent="0.25">
      <c r="K1489">
        <v>1483</v>
      </c>
    </row>
    <row r="1490" spans="11:11" x14ac:dyDescent="0.25">
      <c r="K1490">
        <v>1484</v>
      </c>
    </row>
    <row r="1491" spans="11:11" x14ac:dyDescent="0.25">
      <c r="K1491">
        <v>1485</v>
      </c>
    </row>
    <row r="1492" spans="11:11" x14ac:dyDescent="0.25">
      <c r="K1492">
        <v>1486</v>
      </c>
    </row>
    <row r="1493" spans="11:11" x14ac:dyDescent="0.25">
      <c r="K1493">
        <v>1487</v>
      </c>
    </row>
    <row r="1494" spans="11:11" x14ac:dyDescent="0.25">
      <c r="K1494">
        <v>1488</v>
      </c>
    </row>
    <row r="1495" spans="11:11" x14ac:dyDescent="0.25">
      <c r="K1495">
        <v>1489</v>
      </c>
    </row>
    <row r="1496" spans="11:11" x14ac:dyDescent="0.25">
      <c r="K1496">
        <v>1490</v>
      </c>
    </row>
    <row r="1497" spans="11:11" x14ac:dyDescent="0.25">
      <c r="K1497">
        <v>1491</v>
      </c>
    </row>
    <row r="1498" spans="11:11" x14ac:dyDescent="0.25">
      <c r="K1498">
        <v>1492</v>
      </c>
    </row>
    <row r="1499" spans="11:11" x14ac:dyDescent="0.25">
      <c r="K1499">
        <v>1493</v>
      </c>
    </row>
    <row r="1500" spans="11:11" x14ac:dyDescent="0.25">
      <c r="K1500">
        <v>1494</v>
      </c>
    </row>
    <row r="1501" spans="11:11" x14ac:dyDescent="0.25">
      <c r="K1501">
        <v>1495</v>
      </c>
    </row>
    <row r="1502" spans="11:11" x14ac:dyDescent="0.25">
      <c r="K1502">
        <v>1496</v>
      </c>
    </row>
    <row r="1503" spans="11:11" x14ac:dyDescent="0.25">
      <c r="K1503">
        <v>1497</v>
      </c>
    </row>
    <row r="1504" spans="11:11" x14ac:dyDescent="0.25">
      <c r="K1504">
        <v>1498</v>
      </c>
    </row>
    <row r="1505" spans="11:11" x14ac:dyDescent="0.25">
      <c r="K1505">
        <v>1499</v>
      </c>
    </row>
    <row r="1506" spans="11:11" x14ac:dyDescent="0.25">
      <c r="K1506">
        <v>1500</v>
      </c>
    </row>
    <row r="1507" spans="11:11" x14ac:dyDescent="0.25">
      <c r="K1507">
        <v>1501</v>
      </c>
    </row>
    <row r="1508" spans="11:11" x14ac:dyDescent="0.25">
      <c r="K1508">
        <v>1502</v>
      </c>
    </row>
    <row r="1509" spans="11:11" x14ac:dyDescent="0.25">
      <c r="K1509">
        <v>1503</v>
      </c>
    </row>
    <row r="1510" spans="11:11" x14ac:dyDescent="0.25">
      <c r="K1510">
        <v>1504</v>
      </c>
    </row>
    <row r="1511" spans="11:11" x14ac:dyDescent="0.25">
      <c r="K1511">
        <v>1505</v>
      </c>
    </row>
    <row r="1512" spans="11:11" x14ac:dyDescent="0.25">
      <c r="K1512">
        <v>1506</v>
      </c>
    </row>
    <row r="1513" spans="11:11" x14ac:dyDescent="0.25">
      <c r="K1513">
        <v>1507</v>
      </c>
    </row>
    <row r="1514" spans="11:11" x14ac:dyDescent="0.25">
      <c r="K1514">
        <v>1508</v>
      </c>
    </row>
    <row r="1515" spans="11:11" x14ac:dyDescent="0.25">
      <c r="K1515">
        <v>1509</v>
      </c>
    </row>
    <row r="1516" spans="11:11" x14ac:dyDescent="0.25">
      <c r="K1516">
        <v>1510</v>
      </c>
    </row>
    <row r="1517" spans="11:11" x14ac:dyDescent="0.25">
      <c r="K1517">
        <v>1511</v>
      </c>
    </row>
    <row r="1518" spans="11:11" x14ac:dyDescent="0.25">
      <c r="K1518">
        <v>1512</v>
      </c>
    </row>
    <row r="1519" spans="11:11" x14ac:dyDescent="0.25">
      <c r="K1519">
        <v>1513</v>
      </c>
    </row>
    <row r="1520" spans="11:11" x14ac:dyDescent="0.25">
      <c r="K1520">
        <v>1514</v>
      </c>
    </row>
    <row r="1521" spans="11:11" x14ac:dyDescent="0.25">
      <c r="K1521">
        <v>1515</v>
      </c>
    </row>
    <row r="1522" spans="11:11" x14ac:dyDescent="0.25">
      <c r="K1522">
        <v>1516</v>
      </c>
    </row>
    <row r="1523" spans="11:11" x14ac:dyDescent="0.25">
      <c r="K1523">
        <v>1517</v>
      </c>
    </row>
    <row r="1524" spans="11:11" x14ac:dyDescent="0.25">
      <c r="K1524">
        <v>1518</v>
      </c>
    </row>
    <row r="1525" spans="11:11" x14ac:dyDescent="0.25">
      <c r="K1525">
        <v>1519</v>
      </c>
    </row>
    <row r="1526" spans="11:11" x14ac:dyDescent="0.25">
      <c r="K1526">
        <v>1520</v>
      </c>
    </row>
    <row r="1527" spans="11:11" x14ac:dyDescent="0.25">
      <c r="K1527">
        <v>1521</v>
      </c>
    </row>
    <row r="1528" spans="11:11" x14ac:dyDescent="0.25">
      <c r="K1528">
        <v>1522</v>
      </c>
    </row>
    <row r="1529" spans="11:11" x14ac:dyDescent="0.25">
      <c r="K1529">
        <v>1523</v>
      </c>
    </row>
    <row r="1530" spans="11:11" x14ac:dyDescent="0.25">
      <c r="K1530">
        <v>1524</v>
      </c>
    </row>
    <row r="1531" spans="11:11" x14ac:dyDescent="0.25">
      <c r="K1531">
        <v>1525</v>
      </c>
    </row>
    <row r="1532" spans="11:11" x14ac:dyDescent="0.25">
      <c r="K1532">
        <v>1526</v>
      </c>
    </row>
    <row r="1533" spans="11:11" x14ac:dyDescent="0.25">
      <c r="K1533">
        <v>1527</v>
      </c>
    </row>
    <row r="1534" spans="11:11" x14ac:dyDescent="0.25">
      <c r="K1534">
        <v>1528</v>
      </c>
    </row>
    <row r="1535" spans="11:11" x14ac:dyDescent="0.25">
      <c r="K1535">
        <v>1529</v>
      </c>
    </row>
    <row r="1536" spans="11:11" x14ac:dyDescent="0.25">
      <c r="K1536">
        <v>1530</v>
      </c>
    </row>
    <row r="1537" spans="11:11" x14ac:dyDescent="0.25">
      <c r="K1537">
        <v>1531</v>
      </c>
    </row>
    <row r="1538" spans="11:11" x14ac:dyDescent="0.25">
      <c r="K1538">
        <v>1532</v>
      </c>
    </row>
    <row r="1539" spans="11:11" x14ac:dyDescent="0.25">
      <c r="K1539">
        <v>1533</v>
      </c>
    </row>
    <row r="1540" spans="11:11" x14ac:dyDescent="0.25">
      <c r="K1540">
        <v>1534</v>
      </c>
    </row>
    <row r="1541" spans="11:11" x14ac:dyDescent="0.25">
      <c r="K1541">
        <v>1535</v>
      </c>
    </row>
    <row r="1542" spans="11:11" x14ac:dyDescent="0.25">
      <c r="K1542">
        <v>1536</v>
      </c>
    </row>
    <row r="1543" spans="11:11" x14ac:dyDescent="0.25">
      <c r="K1543">
        <v>1537</v>
      </c>
    </row>
    <row r="1544" spans="11:11" x14ac:dyDescent="0.25">
      <c r="K1544">
        <v>1538</v>
      </c>
    </row>
    <row r="1545" spans="11:11" x14ac:dyDescent="0.25">
      <c r="K1545">
        <v>1539</v>
      </c>
    </row>
    <row r="1546" spans="11:11" x14ac:dyDescent="0.25">
      <c r="K1546">
        <v>1540</v>
      </c>
    </row>
    <row r="1547" spans="11:11" x14ac:dyDescent="0.25">
      <c r="K1547">
        <v>1541</v>
      </c>
    </row>
    <row r="1548" spans="11:11" x14ac:dyDescent="0.25">
      <c r="K1548">
        <v>1542</v>
      </c>
    </row>
    <row r="1549" spans="11:11" x14ac:dyDescent="0.25">
      <c r="K1549">
        <v>1543</v>
      </c>
    </row>
    <row r="1550" spans="11:11" x14ac:dyDescent="0.25">
      <c r="K1550">
        <v>1544</v>
      </c>
    </row>
    <row r="1551" spans="11:11" x14ac:dyDescent="0.25">
      <c r="K1551">
        <v>1545</v>
      </c>
    </row>
    <row r="1552" spans="11:11" x14ac:dyDescent="0.25">
      <c r="K1552">
        <v>1546</v>
      </c>
    </row>
    <row r="1553" spans="11:11" x14ac:dyDescent="0.25">
      <c r="K1553">
        <v>1547</v>
      </c>
    </row>
    <row r="1554" spans="11:11" x14ac:dyDescent="0.25">
      <c r="K1554">
        <v>1548</v>
      </c>
    </row>
    <row r="1555" spans="11:11" x14ac:dyDescent="0.25">
      <c r="K1555">
        <v>1549</v>
      </c>
    </row>
    <row r="1556" spans="11:11" x14ac:dyDescent="0.25">
      <c r="K1556">
        <v>1550</v>
      </c>
    </row>
    <row r="1557" spans="11:11" x14ac:dyDescent="0.25">
      <c r="K1557">
        <v>1551</v>
      </c>
    </row>
    <row r="1558" spans="11:11" x14ac:dyDescent="0.25">
      <c r="K1558">
        <v>1552</v>
      </c>
    </row>
    <row r="1559" spans="11:11" x14ac:dyDescent="0.25">
      <c r="K1559">
        <v>1553</v>
      </c>
    </row>
    <row r="1560" spans="11:11" x14ac:dyDescent="0.25">
      <c r="K1560">
        <v>1554</v>
      </c>
    </row>
    <row r="1561" spans="11:11" x14ac:dyDescent="0.25">
      <c r="K1561">
        <v>1555</v>
      </c>
    </row>
    <row r="1562" spans="11:11" x14ac:dyDescent="0.25">
      <c r="K1562">
        <v>1556</v>
      </c>
    </row>
    <row r="1563" spans="11:11" x14ac:dyDescent="0.25">
      <c r="K1563">
        <v>1557</v>
      </c>
    </row>
    <row r="1564" spans="11:11" x14ac:dyDescent="0.25">
      <c r="K1564">
        <v>1558</v>
      </c>
    </row>
    <row r="1565" spans="11:11" x14ac:dyDescent="0.25">
      <c r="K1565">
        <v>1559</v>
      </c>
    </row>
    <row r="1566" spans="11:11" x14ac:dyDescent="0.25">
      <c r="K1566">
        <v>1560</v>
      </c>
    </row>
    <row r="1567" spans="11:11" x14ac:dyDescent="0.25">
      <c r="K1567">
        <v>1561</v>
      </c>
    </row>
    <row r="1568" spans="11:11" x14ac:dyDescent="0.25">
      <c r="K1568">
        <v>1562</v>
      </c>
    </row>
    <row r="1569" spans="11:11" x14ac:dyDescent="0.25">
      <c r="K1569">
        <v>1563</v>
      </c>
    </row>
    <row r="1570" spans="11:11" x14ac:dyDescent="0.25">
      <c r="K1570">
        <v>1564</v>
      </c>
    </row>
    <row r="1571" spans="11:11" x14ac:dyDescent="0.25">
      <c r="K1571">
        <v>1565</v>
      </c>
    </row>
    <row r="1572" spans="11:11" x14ac:dyDescent="0.25">
      <c r="K1572">
        <v>1566</v>
      </c>
    </row>
    <row r="1573" spans="11:11" x14ac:dyDescent="0.25">
      <c r="K1573">
        <v>1567</v>
      </c>
    </row>
    <row r="1574" spans="11:11" x14ac:dyDescent="0.25">
      <c r="K1574">
        <v>1568</v>
      </c>
    </row>
    <row r="1575" spans="11:11" x14ac:dyDescent="0.25">
      <c r="K1575">
        <v>1569</v>
      </c>
    </row>
    <row r="1576" spans="11:11" x14ac:dyDescent="0.25">
      <c r="K1576">
        <v>1570</v>
      </c>
    </row>
    <row r="1577" spans="11:11" x14ac:dyDescent="0.25">
      <c r="K1577">
        <v>1571</v>
      </c>
    </row>
    <row r="1578" spans="11:11" x14ac:dyDescent="0.25">
      <c r="K1578">
        <v>1572</v>
      </c>
    </row>
    <row r="1579" spans="11:11" x14ac:dyDescent="0.25">
      <c r="K1579">
        <v>1573</v>
      </c>
    </row>
    <row r="1580" spans="11:11" x14ac:dyDescent="0.25">
      <c r="K1580">
        <v>1574</v>
      </c>
    </row>
    <row r="1581" spans="11:11" x14ac:dyDescent="0.25">
      <c r="K1581">
        <v>1575</v>
      </c>
    </row>
    <row r="1582" spans="11:11" x14ac:dyDescent="0.25">
      <c r="K1582">
        <v>1576</v>
      </c>
    </row>
    <row r="1583" spans="11:11" x14ac:dyDescent="0.25">
      <c r="K1583">
        <v>1577</v>
      </c>
    </row>
    <row r="1584" spans="11:11" x14ac:dyDescent="0.25">
      <c r="K1584">
        <v>1578</v>
      </c>
    </row>
    <row r="1585" spans="11:11" x14ac:dyDescent="0.25">
      <c r="K1585">
        <v>1579</v>
      </c>
    </row>
    <row r="1586" spans="11:11" x14ac:dyDescent="0.25">
      <c r="K1586">
        <v>1580</v>
      </c>
    </row>
    <row r="1587" spans="11:11" x14ac:dyDescent="0.25">
      <c r="K1587">
        <v>1581</v>
      </c>
    </row>
    <row r="1588" spans="11:11" x14ac:dyDescent="0.25">
      <c r="K1588">
        <v>1582</v>
      </c>
    </row>
    <row r="1589" spans="11:11" x14ac:dyDescent="0.25">
      <c r="K1589">
        <v>1583</v>
      </c>
    </row>
    <row r="1590" spans="11:11" x14ac:dyDescent="0.25">
      <c r="K1590">
        <v>1584</v>
      </c>
    </row>
    <row r="1591" spans="11:11" x14ac:dyDescent="0.25">
      <c r="K1591">
        <v>1585</v>
      </c>
    </row>
    <row r="1592" spans="11:11" x14ac:dyDescent="0.25">
      <c r="K1592">
        <v>1586</v>
      </c>
    </row>
    <row r="1593" spans="11:11" x14ac:dyDescent="0.25">
      <c r="K1593">
        <v>1587</v>
      </c>
    </row>
    <row r="1594" spans="11:11" x14ac:dyDescent="0.25">
      <c r="K1594">
        <v>1588</v>
      </c>
    </row>
    <row r="1595" spans="11:11" x14ac:dyDescent="0.25">
      <c r="K1595">
        <v>1589</v>
      </c>
    </row>
    <row r="1596" spans="11:11" x14ac:dyDescent="0.25">
      <c r="K1596">
        <v>1590</v>
      </c>
    </row>
    <row r="1597" spans="11:11" x14ac:dyDescent="0.25">
      <c r="K1597">
        <v>1591</v>
      </c>
    </row>
    <row r="1598" spans="11:11" x14ac:dyDescent="0.25">
      <c r="K1598">
        <v>1592</v>
      </c>
    </row>
    <row r="1599" spans="11:11" x14ac:dyDescent="0.25">
      <c r="K1599">
        <v>1593</v>
      </c>
    </row>
    <row r="1600" spans="11:11" x14ac:dyDescent="0.25">
      <c r="K1600">
        <v>1594</v>
      </c>
    </row>
    <row r="1601" spans="11:11" x14ac:dyDescent="0.25">
      <c r="K1601">
        <v>1595</v>
      </c>
    </row>
    <row r="1602" spans="11:11" x14ac:dyDescent="0.25">
      <c r="K1602">
        <v>1596</v>
      </c>
    </row>
    <row r="1603" spans="11:11" x14ac:dyDescent="0.25">
      <c r="K1603">
        <v>1597</v>
      </c>
    </row>
    <row r="1604" spans="11:11" x14ac:dyDescent="0.25">
      <c r="K1604">
        <v>1598</v>
      </c>
    </row>
    <row r="1605" spans="11:11" x14ac:dyDescent="0.25">
      <c r="K1605">
        <v>1599</v>
      </c>
    </row>
    <row r="1606" spans="11:11" x14ac:dyDescent="0.25">
      <c r="K1606">
        <v>1600</v>
      </c>
    </row>
    <row r="1607" spans="11:11" x14ac:dyDescent="0.25">
      <c r="K1607">
        <v>1601</v>
      </c>
    </row>
    <row r="1608" spans="11:11" x14ac:dyDescent="0.25">
      <c r="K1608">
        <v>1602</v>
      </c>
    </row>
    <row r="1609" spans="11:11" x14ac:dyDescent="0.25">
      <c r="K1609">
        <v>1603</v>
      </c>
    </row>
    <row r="1610" spans="11:11" x14ac:dyDescent="0.25">
      <c r="K1610">
        <v>1604</v>
      </c>
    </row>
    <row r="1611" spans="11:11" x14ac:dyDescent="0.25">
      <c r="K1611">
        <v>1605</v>
      </c>
    </row>
    <row r="1612" spans="11:11" x14ac:dyDescent="0.25">
      <c r="K1612">
        <v>1606</v>
      </c>
    </row>
    <row r="1613" spans="11:11" x14ac:dyDescent="0.25">
      <c r="K1613">
        <v>1607</v>
      </c>
    </row>
    <row r="1614" spans="11:11" x14ac:dyDescent="0.25">
      <c r="K1614">
        <v>1608</v>
      </c>
    </row>
    <row r="1615" spans="11:11" x14ac:dyDescent="0.25">
      <c r="K1615">
        <v>1609</v>
      </c>
    </row>
    <row r="1616" spans="11:11" x14ac:dyDescent="0.25">
      <c r="K1616">
        <v>1610</v>
      </c>
    </row>
    <row r="1617" spans="11:11" x14ac:dyDescent="0.25">
      <c r="K1617">
        <v>1611</v>
      </c>
    </row>
    <row r="1618" spans="11:11" x14ac:dyDescent="0.25">
      <c r="K1618">
        <v>1612</v>
      </c>
    </row>
    <row r="1619" spans="11:11" x14ac:dyDescent="0.25">
      <c r="K1619">
        <v>1613</v>
      </c>
    </row>
    <row r="1620" spans="11:11" x14ac:dyDescent="0.25">
      <c r="K1620">
        <v>1614</v>
      </c>
    </row>
    <row r="1621" spans="11:11" x14ac:dyDescent="0.25">
      <c r="K1621">
        <v>1615</v>
      </c>
    </row>
    <row r="1622" spans="11:11" x14ac:dyDescent="0.25">
      <c r="K1622">
        <v>1616</v>
      </c>
    </row>
    <row r="1623" spans="11:11" x14ac:dyDescent="0.25">
      <c r="K1623">
        <v>1617</v>
      </c>
    </row>
    <row r="1624" spans="11:11" x14ac:dyDescent="0.25">
      <c r="K1624">
        <v>1618</v>
      </c>
    </row>
    <row r="1625" spans="11:11" x14ac:dyDescent="0.25">
      <c r="K1625">
        <v>1619</v>
      </c>
    </row>
    <row r="1626" spans="11:11" x14ac:dyDescent="0.25">
      <c r="K1626">
        <v>1620</v>
      </c>
    </row>
    <row r="1627" spans="11:11" x14ac:dyDescent="0.25">
      <c r="K1627">
        <v>1621</v>
      </c>
    </row>
    <row r="1628" spans="11:11" x14ac:dyDescent="0.25">
      <c r="K1628">
        <v>1622</v>
      </c>
    </row>
    <row r="1629" spans="11:11" x14ac:dyDescent="0.25">
      <c r="K1629">
        <v>1623</v>
      </c>
    </row>
    <row r="1630" spans="11:11" x14ac:dyDescent="0.25">
      <c r="K1630">
        <v>1624</v>
      </c>
    </row>
    <row r="1631" spans="11:11" x14ac:dyDescent="0.25">
      <c r="K1631">
        <v>1625</v>
      </c>
    </row>
    <row r="1632" spans="11:11" x14ac:dyDescent="0.25">
      <c r="K1632">
        <v>1626</v>
      </c>
    </row>
    <row r="1633" spans="11:11" x14ac:dyDescent="0.25">
      <c r="K1633">
        <v>1627</v>
      </c>
    </row>
    <row r="1634" spans="11:11" x14ac:dyDescent="0.25">
      <c r="K1634">
        <v>1628</v>
      </c>
    </row>
    <row r="1635" spans="11:11" x14ac:dyDescent="0.25">
      <c r="K1635">
        <v>1629</v>
      </c>
    </row>
    <row r="1636" spans="11:11" x14ac:dyDescent="0.25">
      <c r="K1636">
        <v>1630</v>
      </c>
    </row>
    <row r="1637" spans="11:11" x14ac:dyDescent="0.25">
      <c r="K1637">
        <v>1631</v>
      </c>
    </row>
    <row r="1638" spans="11:11" x14ac:dyDescent="0.25">
      <c r="K1638">
        <v>1632</v>
      </c>
    </row>
    <row r="1639" spans="11:11" x14ac:dyDescent="0.25">
      <c r="K1639">
        <v>1633</v>
      </c>
    </row>
    <row r="1640" spans="11:11" x14ac:dyDescent="0.25">
      <c r="K1640">
        <v>1634</v>
      </c>
    </row>
    <row r="1641" spans="11:11" x14ac:dyDescent="0.25">
      <c r="K1641">
        <v>1635</v>
      </c>
    </row>
    <row r="1642" spans="11:11" x14ac:dyDescent="0.25">
      <c r="K1642">
        <v>1636</v>
      </c>
    </row>
    <row r="1643" spans="11:11" x14ac:dyDescent="0.25">
      <c r="K1643">
        <v>1637</v>
      </c>
    </row>
    <row r="1644" spans="11:11" x14ac:dyDescent="0.25">
      <c r="K1644">
        <v>1638</v>
      </c>
    </row>
    <row r="1645" spans="11:11" x14ac:dyDescent="0.25">
      <c r="K1645">
        <v>1639</v>
      </c>
    </row>
    <row r="1646" spans="11:11" x14ac:dyDescent="0.25">
      <c r="K1646">
        <v>1640</v>
      </c>
    </row>
    <row r="1647" spans="11:11" x14ac:dyDescent="0.25">
      <c r="K1647">
        <v>1641</v>
      </c>
    </row>
    <row r="1648" spans="11:11" x14ac:dyDescent="0.25">
      <c r="K1648">
        <v>1642</v>
      </c>
    </row>
    <row r="1649" spans="11:11" x14ac:dyDescent="0.25">
      <c r="K1649">
        <v>1643</v>
      </c>
    </row>
    <row r="1650" spans="11:11" x14ac:dyDescent="0.25">
      <c r="K1650">
        <v>1644</v>
      </c>
    </row>
    <row r="1651" spans="11:11" x14ac:dyDescent="0.25">
      <c r="K1651">
        <v>1645</v>
      </c>
    </row>
    <row r="1652" spans="11:11" x14ac:dyDescent="0.25">
      <c r="K1652">
        <v>1646</v>
      </c>
    </row>
    <row r="1653" spans="11:11" x14ac:dyDescent="0.25">
      <c r="K1653">
        <v>1647</v>
      </c>
    </row>
    <row r="1654" spans="11:11" x14ac:dyDescent="0.25">
      <c r="K1654">
        <v>1648</v>
      </c>
    </row>
    <row r="1655" spans="11:11" x14ac:dyDescent="0.25">
      <c r="K1655">
        <v>1649</v>
      </c>
    </row>
    <row r="1656" spans="11:11" x14ac:dyDescent="0.25">
      <c r="K1656">
        <v>1650</v>
      </c>
    </row>
    <row r="1657" spans="11:11" x14ac:dyDescent="0.25">
      <c r="K1657">
        <v>1651</v>
      </c>
    </row>
    <row r="1658" spans="11:11" x14ac:dyDescent="0.25">
      <c r="K1658">
        <v>1652</v>
      </c>
    </row>
    <row r="1659" spans="11:11" x14ac:dyDescent="0.25">
      <c r="K1659">
        <v>1653</v>
      </c>
    </row>
    <row r="1660" spans="11:11" x14ac:dyDescent="0.25">
      <c r="K1660">
        <v>1654</v>
      </c>
    </row>
    <row r="1661" spans="11:11" x14ac:dyDescent="0.25">
      <c r="K1661">
        <v>1655</v>
      </c>
    </row>
    <row r="1662" spans="11:11" x14ac:dyDescent="0.25">
      <c r="K1662">
        <v>1656</v>
      </c>
    </row>
    <row r="1663" spans="11:11" x14ac:dyDescent="0.25">
      <c r="K1663">
        <v>1657</v>
      </c>
    </row>
    <row r="1664" spans="11:11" x14ac:dyDescent="0.25">
      <c r="K1664">
        <v>1658</v>
      </c>
    </row>
    <row r="1665" spans="11:11" x14ac:dyDescent="0.25">
      <c r="K1665">
        <v>1659</v>
      </c>
    </row>
    <row r="1666" spans="11:11" x14ac:dyDescent="0.25">
      <c r="K1666">
        <v>1660</v>
      </c>
    </row>
    <row r="1667" spans="11:11" x14ac:dyDescent="0.25">
      <c r="K1667">
        <v>1661</v>
      </c>
    </row>
    <row r="1668" spans="11:11" x14ac:dyDescent="0.25">
      <c r="K1668">
        <v>1662</v>
      </c>
    </row>
    <row r="1669" spans="11:11" x14ac:dyDescent="0.25">
      <c r="K1669">
        <v>1663</v>
      </c>
    </row>
    <row r="1670" spans="11:11" x14ac:dyDescent="0.25">
      <c r="K1670">
        <v>1664</v>
      </c>
    </row>
    <row r="1671" spans="11:11" x14ac:dyDescent="0.25">
      <c r="K1671">
        <v>1665</v>
      </c>
    </row>
    <row r="1672" spans="11:11" x14ac:dyDescent="0.25">
      <c r="K1672">
        <v>1666</v>
      </c>
    </row>
    <row r="1673" spans="11:11" x14ac:dyDescent="0.25">
      <c r="K1673">
        <v>1667</v>
      </c>
    </row>
    <row r="1674" spans="11:11" x14ac:dyDescent="0.25">
      <c r="K1674">
        <v>1668</v>
      </c>
    </row>
    <row r="1675" spans="11:11" x14ac:dyDescent="0.25">
      <c r="K1675">
        <v>1669</v>
      </c>
    </row>
    <row r="1676" spans="11:11" x14ac:dyDescent="0.25">
      <c r="K1676">
        <v>1670</v>
      </c>
    </row>
    <row r="1677" spans="11:11" x14ac:dyDescent="0.25">
      <c r="K1677">
        <v>1671</v>
      </c>
    </row>
    <row r="1678" spans="11:11" x14ac:dyDescent="0.25">
      <c r="K1678">
        <v>1672</v>
      </c>
    </row>
    <row r="1679" spans="11:11" x14ac:dyDescent="0.25">
      <c r="K1679">
        <v>1673</v>
      </c>
    </row>
    <row r="1680" spans="11:11" x14ac:dyDescent="0.25">
      <c r="K1680">
        <v>1674</v>
      </c>
    </row>
    <row r="1681" spans="11:11" x14ac:dyDescent="0.25">
      <c r="K1681">
        <v>1675</v>
      </c>
    </row>
    <row r="1682" spans="11:11" x14ac:dyDescent="0.25">
      <c r="K1682">
        <v>1676</v>
      </c>
    </row>
    <row r="1683" spans="11:11" x14ac:dyDescent="0.25">
      <c r="K1683">
        <v>1677</v>
      </c>
    </row>
    <row r="1684" spans="11:11" x14ac:dyDescent="0.25">
      <c r="K1684">
        <v>1678</v>
      </c>
    </row>
    <row r="1685" spans="11:11" x14ac:dyDescent="0.25">
      <c r="K1685">
        <v>1679</v>
      </c>
    </row>
    <row r="1686" spans="11:11" x14ac:dyDescent="0.25">
      <c r="K1686">
        <v>1680</v>
      </c>
    </row>
    <row r="1687" spans="11:11" x14ac:dyDescent="0.25">
      <c r="K1687">
        <v>1681</v>
      </c>
    </row>
    <row r="1688" spans="11:11" x14ac:dyDescent="0.25">
      <c r="K1688">
        <v>1682</v>
      </c>
    </row>
    <row r="1689" spans="11:11" x14ac:dyDescent="0.25">
      <c r="K1689">
        <v>1683</v>
      </c>
    </row>
    <row r="1690" spans="11:11" x14ac:dyDescent="0.25">
      <c r="K1690">
        <v>1684</v>
      </c>
    </row>
    <row r="1691" spans="11:11" x14ac:dyDescent="0.25">
      <c r="K1691">
        <v>1685</v>
      </c>
    </row>
    <row r="1692" spans="11:11" x14ac:dyDescent="0.25">
      <c r="K1692">
        <v>1686</v>
      </c>
    </row>
    <row r="1693" spans="11:11" x14ac:dyDescent="0.25">
      <c r="K1693">
        <v>1687</v>
      </c>
    </row>
    <row r="1694" spans="11:11" x14ac:dyDescent="0.25">
      <c r="K1694">
        <v>1688</v>
      </c>
    </row>
    <row r="1695" spans="11:11" x14ac:dyDescent="0.25">
      <c r="K1695">
        <v>1689</v>
      </c>
    </row>
    <row r="1696" spans="11:11" x14ac:dyDescent="0.25">
      <c r="K1696">
        <v>1690</v>
      </c>
    </row>
    <row r="1697" spans="11:11" x14ac:dyDescent="0.25">
      <c r="K1697">
        <v>1691</v>
      </c>
    </row>
    <row r="1698" spans="11:11" x14ac:dyDescent="0.25">
      <c r="K1698">
        <v>1692</v>
      </c>
    </row>
    <row r="1699" spans="11:11" x14ac:dyDescent="0.25">
      <c r="K1699">
        <v>1693</v>
      </c>
    </row>
    <row r="1700" spans="11:11" x14ac:dyDescent="0.25">
      <c r="K1700">
        <v>1694</v>
      </c>
    </row>
    <row r="1701" spans="11:11" x14ac:dyDescent="0.25">
      <c r="K1701">
        <v>1695</v>
      </c>
    </row>
    <row r="1702" spans="11:11" x14ac:dyDescent="0.25">
      <c r="K1702">
        <v>1696</v>
      </c>
    </row>
    <row r="1703" spans="11:11" x14ac:dyDescent="0.25">
      <c r="K1703">
        <v>1697</v>
      </c>
    </row>
    <row r="1704" spans="11:11" x14ac:dyDescent="0.25">
      <c r="K1704">
        <v>1698</v>
      </c>
    </row>
    <row r="1705" spans="11:11" x14ac:dyDescent="0.25">
      <c r="K1705">
        <v>1699</v>
      </c>
    </row>
    <row r="1706" spans="11:11" x14ac:dyDescent="0.25">
      <c r="K1706">
        <v>1700</v>
      </c>
    </row>
    <row r="1707" spans="11:11" x14ac:dyDescent="0.25">
      <c r="K1707">
        <v>1701</v>
      </c>
    </row>
    <row r="1708" spans="11:11" x14ac:dyDescent="0.25">
      <c r="K1708">
        <v>1702</v>
      </c>
    </row>
    <row r="1709" spans="11:11" x14ac:dyDescent="0.25">
      <c r="K1709">
        <v>1703</v>
      </c>
    </row>
    <row r="1710" spans="11:11" x14ac:dyDescent="0.25">
      <c r="K1710">
        <v>1704</v>
      </c>
    </row>
    <row r="1711" spans="11:11" x14ac:dyDescent="0.25">
      <c r="K1711">
        <v>1705</v>
      </c>
    </row>
    <row r="1712" spans="11:11" x14ac:dyDescent="0.25">
      <c r="K1712">
        <v>1706</v>
      </c>
    </row>
    <row r="1713" spans="11:11" x14ac:dyDescent="0.25">
      <c r="K1713">
        <v>1707</v>
      </c>
    </row>
    <row r="1714" spans="11:11" x14ac:dyDescent="0.25">
      <c r="K1714">
        <v>1708</v>
      </c>
    </row>
    <row r="1715" spans="11:11" x14ac:dyDescent="0.25">
      <c r="K1715">
        <v>1709</v>
      </c>
    </row>
    <row r="1716" spans="11:11" x14ac:dyDescent="0.25">
      <c r="K1716">
        <v>1710</v>
      </c>
    </row>
    <row r="1717" spans="11:11" x14ac:dyDescent="0.25">
      <c r="K1717">
        <v>1711</v>
      </c>
    </row>
    <row r="1718" spans="11:11" x14ac:dyDescent="0.25">
      <c r="K1718">
        <v>1712</v>
      </c>
    </row>
    <row r="1719" spans="11:11" x14ac:dyDescent="0.25">
      <c r="K1719">
        <v>1713</v>
      </c>
    </row>
    <row r="1720" spans="11:11" x14ac:dyDescent="0.25">
      <c r="K1720">
        <v>1714</v>
      </c>
    </row>
    <row r="1721" spans="11:11" x14ac:dyDescent="0.25">
      <c r="K1721">
        <v>1715</v>
      </c>
    </row>
    <row r="1722" spans="11:11" x14ac:dyDescent="0.25">
      <c r="K1722">
        <v>1716</v>
      </c>
    </row>
    <row r="1723" spans="11:11" x14ac:dyDescent="0.25">
      <c r="K1723">
        <v>1717</v>
      </c>
    </row>
    <row r="1724" spans="11:11" x14ac:dyDescent="0.25">
      <c r="K1724">
        <v>1718</v>
      </c>
    </row>
    <row r="1725" spans="11:11" x14ac:dyDescent="0.25">
      <c r="K1725">
        <v>1719</v>
      </c>
    </row>
    <row r="1726" spans="11:11" x14ac:dyDescent="0.25">
      <c r="K1726">
        <v>1720</v>
      </c>
    </row>
    <row r="1727" spans="11:11" x14ac:dyDescent="0.25">
      <c r="K1727">
        <v>1721</v>
      </c>
    </row>
    <row r="1728" spans="11:11" x14ac:dyDescent="0.25">
      <c r="K1728">
        <v>1722</v>
      </c>
    </row>
    <row r="1729" spans="11:11" x14ac:dyDescent="0.25">
      <c r="K1729">
        <v>1723</v>
      </c>
    </row>
    <row r="1730" spans="11:11" x14ac:dyDescent="0.25">
      <c r="K1730">
        <v>1724</v>
      </c>
    </row>
    <row r="1731" spans="11:11" x14ac:dyDescent="0.25">
      <c r="K1731">
        <v>1725</v>
      </c>
    </row>
    <row r="1732" spans="11:11" x14ac:dyDescent="0.25">
      <c r="K1732">
        <v>1726</v>
      </c>
    </row>
    <row r="1733" spans="11:11" x14ac:dyDescent="0.25">
      <c r="K1733">
        <v>1727</v>
      </c>
    </row>
    <row r="1734" spans="11:11" x14ac:dyDescent="0.25">
      <c r="K1734">
        <v>1728</v>
      </c>
    </row>
    <row r="1735" spans="11:11" x14ac:dyDescent="0.25">
      <c r="K1735">
        <v>1729</v>
      </c>
    </row>
    <row r="1736" spans="11:11" x14ac:dyDescent="0.25">
      <c r="K1736">
        <v>1730</v>
      </c>
    </row>
    <row r="1737" spans="11:11" x14ac:dyDescent="0.25">
      <c r="K1737">
        <v>1731</v>
      </c>
    </row>
    <row r="1738" spans="11:11" x14ac:dyDescent="0.25">
      <c r="K1738">
        <v>1732</v>
      </c>
    </row>
    <row r="1739" spans="11:11" x14ac:dyDescent="0.25">
      <c r="K1739">
        <v>1733</v>
      </c>
    </row>
    <row r="1740" spans="11:11" x14ac:dyDescent="0.25">
      <c r="K1740">
        <v>1734</v>
      </c>
    </row>
    <row r="1741" spans="11:11" x14ac:dyDescent="0.25">
      <c r="K1741">
        <v>1735</v>
      </c>
    </row>
    <row r="1742" spans="11:11" x14ac:dyDescent="0.25">
      <c r="K1742">
        <v>1736</v>
      </c>
    </row>
    <row r="1743" spans="11:11" x14ac:dyDescent="0.25">
      <c r="K1743">
        <v>1737</v>
      </c>
    </row>
    <row r="1744" spans="11:11" x14ac:dyDescent="0.25">
      <c r="K1744">
        <v>1738</v>
      </c>
    </row>
    <row r="1745" spans="11:11" x14ac:dyDescent="0.25">
      <c r="K1745">
        <v>1739</v>
      </c>
    </row>
    <row r="1746" spans="11:11" x14ac:dyDescent="0.25">
      <c r="K1746">
        <v>1740</v>
      </c>
    </row>
    <row r="1747" spans="11:11" x14ac:dyDescent="0.25">
      <c r="K1747">
        <v>1741</v>
      </c>
    </row>
    <row r="1748" spans="11:11" x14ac:dyDescent="0.25">
      <c r="K1748">
        <v>1742</v>
      </c>
    </row>
    <row r="1749" spans="11:11" x14ac:dyDescent="0.25">
      <c r="K1749">
        <v>1743</v>
      </c>
    </row>
    <row r="1750" spans="11:11" x14ac:dyDescent="0.25">
      <c r="K1750">
        <v>1744</v>
      </c>
    </row>
    <row r="1751" spans="11:11" x14ac:dyDescent="0.25">
      <c r="K1751">
        <v>1745</v>
      </c>
    </row>
    <row r="1752" spans="11:11" x14ac:dyDescent="0.25">
      <c r="K1752">
        <v>1746</v>
      </c>
    </row>
    <row r="1753" spans="11:11" x14ac:dyDescent="0.25">
      <c r="K1753">
        <v>1747</v>
      </c>
    </row>
    <row r="1754" spans="11:11" x14ac:dyDescent="0.25">
      <c r="K1754">
        <v>1748</v>
      </c>
    </row>
    <row r="1755" spans="11:11" x14ac:dyDescent="0.25">
      <c r="K1755">
        <v>1749</v>
      </c>
    </row>
    <row r="1756" spans="11:11" x14ac:dyDescent="0.25">
      <c r="K1756">
        <v>1750</v>
      </c>
    </row>
    <row r="1757" spans="11:11" x14ac:dyDescent="0.25">
      <c r="K1757">
        <v>1751</v>
      </c>
    </row>
    <row r="1758" spans="11:11" x14ac:dyDescent="0.25">
      <c r="K1758">
        <v>1752</v>
      </c>
    </row>
    <row r="1759" spans="11:11" x14ac:dyDescent="0.25">
      <c r="K1759">
        <v>1753</v>
      </c>
    </row>
    <row r="1760" spans="11:11" x14ac:dyDescent="0.25">
      <c r="K1760">
        <v>1754</v>
      </c>
    </row>
    <row r="1761" spans="11:11" x14ac:dyDescent="0.25">
      <c r="K1761">
        <v>1755</v>
      </c>
    </row>
    <row r="1762" spans="11:11" x14ac:dyDescent="0.25">
      <c r="K1762">
        <v>1756</v>
      </c>
    </row>
    <row r="1763" spans="11:11" x14ac:dyDescent="0.25">
      <c r="K1763">
        <v>1757</v>
      </c>
    </row>
    <row r="1764" spans="11:11" x14ac:dyDescent="0.25">
      <c r="K1764">
        <v>1758</v>
      </c>
    </row>
    <row r="1765" spans="11:11" x14ac:dyDescent="0.25">
      <c r="K1765">
        <v>1759</v>
      </c>
    </row>
    <row r="1766" spans="11:11" x14ac:dyDescent="0.25">
      <c r="K1766">
        <v>1760</v>
      </c>
    </row>
    <row r="1767" spans="11:11" x14ac:dyDescent="0.25">
      <c r="K1767">
        <v>1761</v>
      </c>
    </row>
    <row r="1768" spans="11:11" x14ac:dyDescent="0.25">
      <c r="K1768">
        <v>1762</v>
      </c>
    </row>
    <row r="1769" spans="11:11" x14ac:dyDescent="0.25">
      <c r="K1769">
        <v>1763</v>
      </c>
    </row>
    <row r="1770" spans="11:11" x14ac:dyDescent="0.25">
      <c r="K1770">
        <v>1764</v>
      </c>
    </row>
    <row r="1771" spans="11:11" x14ac:dyDescent="0.25">
      <c r="K1771">
        <v>1765</v>
      </c>
    </row>
    <row r="1772" spans="11:11" x14ac:dyDescent="0.25">
      <c r="K1772">
        <v>1766</v>
      </c>
    </row>
    <row r="1773" spans="11:11" x14ac:dyDescent="0.25">
      <c r="K1773">
        <v>1767</v>
      </c>
    </row>
    <row r="1774" spans="11:11" x14ac:dyDescent="0.25">
      <c r="K1774">
        <v>1768</v>
      </c>
    </row>
    <row r="1775" spans="11:11" x14ac:dyDescent="0.25">
      <c r="K1775">
        <v>1769</v>
      </c>
    </row>
    <row r="1776" spans="11:11" x14ac:dyDescent="0.25">
      <c r="K1776">
        <v>1770</v>
      </c>
    </row>
    <row r="1777" spans="11:11" x14ac:dyDescent="0.25">
      <c r="K1777">
        <v>1771</v>
      </c>
    </row>
    <row r="1778" spans="11:11" x14ac:dyDescent="0.25">
      <c r="K1778">
        <v>1772</v>
      </c>
    </row>
    <row r="1779" spans="11:11" x14ac:dyDescent="0.25">
      <c r="K1779">
        <v>1773</v>
      </c>
    </row>
    <row r="1780" spans="11:11" x14ac:dyDescent="0.25">
      <c r="K1780">
        <v>1774</v>
      </c>
    </row>
    <row r="1781" spans="11:11" x14ac:dyDescent="0.25">
      <c r="K1781">
        <v>1775</v>
      </c>
    </row>
    <row r="1782" spans="11:11" x14ac:dyDescent="0.25">
      <c r="K1782">
        <v>1776</v>
      </c>
    </row>
    <row r="1783" spans="11:11" x14ac:dyDescent="0.25">
      <c r="K1783">
        <v>1777</v>
      </c>
    </row>
    <row r="1784" spans="11:11" x14ac:dyDescent="0.25">
      <c r="K1784">
        <v>1778</v>
      </c>
    </row>
    <row r="1785" spans="11:11" x14ac:dyDescent="0.25">
      <c r="K1785">
        <v>1779</v>
      </c>
    </row>
    <row r="1786" spans="11:11" x14ac:dyDescent="0.25">
      <c r="K1786">
        <v>1780</v>
      </c>
    </row>
    <row r="1787" spans="11:11" x14ac:dyDescent="0.25">
      <c r="K1787">
        <v>1781</v>
      </c>
    </row>
    <row r="1788" spans="11:11" x14ac:dyDescent="0.25">
      <c r="K1788">
        <v>1782</v>
      </c>
    </row>
    <row r="1789" spans="11:11" x14ac:dyDescent="0.25">
      <c r="K1789">
        <v>1783</v>
      </c>
    </row>
    <row r="1790" spans="11:11" x14ac:dyDescent="0.25">
      <c r="K1790">
        <v>1784</v>
      </c>
    </row>
    <row r="1791" spans="11:11" x14ac:dyDescent="0.25">
      <c r="K1791">
        <v>1785</v>
      </c>
    </row>
    <row r="1792" spans="11:11" x14ac:dyDescent="0.25">
      <c r="K1792">
        <v>1786</v>
      </c>
    </row>
    <row r="1793" spans="11:11" x14ac:dyDescent="0.25">
      <c r="K1793">
        <v>1787</v>
      </c>
    </row>
    <row r="1794" spans="11:11" x14ac:dyDescent="0.25">
      <c r="K1794">
        <v>1788</v>
      </c>
    </row>
    <row r="1795" spans="11:11" x14ac:dyDescent="0.25">
      <c r="K1795">
        <v>1789</v>
      </c>
    </row>
    <row r="1796" spans="11:11" x14ac:dyDescent="0.25">
      <c r="K1796">
        <v>1790</v>
      </c>
    </row>
    <row r="1797" spans="11:11" x14ac:dyDescent="0.25">
      <c r="K1797">
        <v>1791</v>
      </c>
    </row>
    <row r="1798" spans="11:11" x14ac:dyDescent="0.25">
      <c r="K1798">
        <v>1792</v>
      </c>
    </row>
    <row r="1799" spans="11:11" x14ac:dyDescent="0.25">
      <c r="K1799">
        <v>1793</v>
      </c>
    </row>
    <row r="1800" spans="11:11" x14ac:dyDescent="0.25">
      <c r="K1800">
        <v>1794</v>
      </c>
    </row>
    <row r="1801" spans="11:11" x14ac:dyDescent="0.25">
      <c r="K1801">
        <v>1795</v>
      </c>
    </row>
    <row r="1802" spans="11:11" x14ac:dyDescent="0.25">
      <c r="K1802">
        <v>1796</v>
      </c>
    </row>
    <row r="1803" spans="11:11" x14ac:dyDescent="0.25">
      <c r="K1803">
        <v>1797</v>
      </c>
    </row>
    <row r="1804" spans="11:11" x14ac:dyDescent="0.25">
      <c r="K1804">
        <v>1798</v>
      </c>
    </row>
    <row r="1805" spans="11:11" x14ac:dyDescent="0.25">
      <c r="K1805">
        <v>1799</v>
      </c>
    </row>
    <row r="1806" spans="11:11" x14ac:dyDescent="0.25">
      <c r="K1806">
        <v>1800</v>
      </c>
    </row>
    <row r="1807" spans="11:11" x14ac:dyDescent="0.25">
      <c r="K1807">
        <v>1801</v>
      </c>
    </row>
    <row r="1808" spans="11:11" x14ac:dyDescent="0.25">
      <c r="K1808">
        <v>1802</v>
      </c>
    </row>
    <row r="1809" spans="11:11" x14ac:dyDescent="0.25">
      <c r="K1809">
        <v>1803</v>
      </c>
    </row>
    <row r="1810" spans="11:11" x14ac:dyDescent="0.25">
      <c r="K1810">
        <v>1804</v>
      </c>
    </row>
    <row r="1811" spans="11:11" x14ac:dyDescent="0.25">
      <c r="K1811">
        <v>1805</v>
      </c>
    </row>
    <row r="1812" spans="11:11" x14ac:dyDescent="0.25">
      <c r="K1812">
        <v>1806</v>
      </c>
    </row>
    <row r="1813" spans="11:11" x14ac:dyDescent="0.25">
      <c r="K1813">
        <v>1807</v>
      </c>
    </row>
    <row r="1814" spans="11:11" x14ac:dyDescent="0.25">
      <c r="K1814">
        <v>1808</v>
      </c>
    </row>
    <row r="1815" spans="11:11" x14ac:dyDescent="0.25">
      <c r="K1815">
        <v>1809</v>
      </c>
    </row>
    <row r="1816" spans="11:11" x14ac:dyDescent="0.25">
      <c r="K1816">
        <v>1810</v>
      </c>
    </row>
    <row r="1817" spans="11:11" x14ac:dyDescent="0.25">
      <c r="K1817">
        <v>1811</v>
      </c>
    </row>
    <row r="1818" spans="11:11" x14ac:dyDescent="0.25">
      <c r="K1818">
        <v>1812</v>
      </c>
    </row>
    <row r="1819" spans="11:11" x14ac:dyDescent="0.25">
      <c r="K1819">
        <v>1813</v>
      </c>
    </row>
    <row r="1820" spans="11:11" x14ac:dyDescent="0.25">
      <c r="K1820">
        <v>1814</v>
      </c>
    </row>
    <row r="1821" spans="11:11" x14ac:dyDescent="0.25">
      <c r="K1821">
        <v>1815</v>
      </c>
    </row>
    <row r="1822" spans="11:11" x14ac:dyDescent="0.25">
      <c r="K1822">
        <v>1816</v>
      </c>
    </row>
    <row r="1823" spans="11:11" x14ac:dyDescent="0.25">
      <c r="K1823">
        <v>1817</v>
      </c>
    </row>
    <row r="1824" spans="11:11" x14ac:dyDescent="0.25">
      <c r="K1824">
        <v>1818</v>
      </c>
    </row>
    <row r="1825" spans="11:11" x14ac:dyDescent="0.25">
      <c r="K1825">
        <v>1819</v>
      </c>
    </row>
    <row r="1826" spans="11:11" x14ac:dyDescent="0.25">
      <c r="K1826">
        <v>1820</v>
      </c>
    </row>
    <row r="1827" spans="11:11" x14ac:dyDescent="0.25">
      <c r="K1827">
        <v>1821</v>
      </c>
    </row>
    <row r="1828" spans="11:11" x14ac:dyDescent="0.25">
      <c r="K1828">
        <v>1822</v>
      </c>
    </row>
    <row r="1829" spans="11:11" x14ac:dyDescent="0.25">
      <c r="K1829">
        <v>1823</v>
      </c>
    </row>
    <row r="1830" spans="11:11" x14ac:dyDescent="0.25">
      <c r="K1830">
        <v>1824</v>
      </c>
    </row>
    <row r="1831" spans="11:11" x14ac:dyDescent="0.25">
      <c r="K1831">
        <v>1825</v>
      </c>
    </row>
    <row r="1832" spans="11:11" x14ac:dyDescent="0.25">
      <c r="K1832">
        <v>1826</v>
      </c>
    </row>
    <row r="1833" spans="11:11" x14ac:dyDescent="0.25">
      <c r="K1833">
        <v>1827</v>
      </c>
    </row>
    <row r="1834" spans="11:11" x14ac:dyDescent="0.25">
      <c r="K1834">
        <v>1828</v>
      </c>
    </row>
    <row r="1835" spans="11:11" x14ac:dyDescent="0.25">
      <c r="K1835">
        <v>1829</v>
      </c>
    </row>
    <row r="1836" spans="11:11" x14ac:dyDescent="0.25">
      <c r="K1836">
        <v>1830</v>
      </c>
    </row>
    <row r="1837" spans="11:11" x14ac:dyDescent="0.25">
      <c r="K1837">
        <v>1831</v>
      </c>
    </row>
    <row r="1838" spans="11:11" x14ac:dyDescent="0.25">
      <c r="K1838">
        <v>1832</v>
      </c>
    </row>
    <row r="1839" spans="11:11" x14ac:dyDescent="0.25">
      <c r="K1839">
        <v>1833</v>
      </c>
    </row>
    <row r="1840" spans="11:11" x14ac:dyDescent="0.25">
      <c r="K1840">
        <v>1834</v>
      </c>
    </row>
    <row r="1841" spans="11:11" x14ac:dyDescent="0.25">
      <c r="K1841">
        <v>1835</v>
      </c>
    </row>
    <row r="1842" spans="11:11" x14ac:dyDescent="0.25">
      <c r="K1842">
        <v>1836</v>
      </c>
    </row>
    <row r="1843" spans="11:11" x14ac:dyDescent="0.25">
      <c r="K1843">
        <v>1837</v>
      </c>
    </row>
    <row r="1844" spans="11:11" x14ac:dyDescent="0.25">
      <c r="K1844">
        <v>1838</v>
      </c>
    </row>
    <row r="1845" spans="11:11" x14ac:dyDescent="0.25">
      <c r="K1845">
        <v>1839</v>
      </c>
    </row>
    <row r="1846" spans="11:11" x14ac:dyDescent="0.25">
      <c r="K1846">
        <v>1840</v>
      </c>
    </row>
    <row r="1847" spans="11:11" x14ac:dyDescent="0.25">
      <c r="K1847">
        <v>1841</v>
      </c>
    </row>
    <row r="1848" spans="11:11" x14ac:dyDescent="0.25">
      <c r="K1848">
        <v>1842</v>
      </c>
    </row>
    <row r="1849" spans="11:11" x14ac:dyDescent="0.25">
      <c r="K1849">
        <v>1843</v>
      </c>
    </row>
    <row r="1850" spans="11:11" x14ac:dyDescent="0.25">
      <c r="K1850">
        <v>1844</v>
      </c>
    </row>
    <row r="1851" spans="11:11" x14ac:dyDescent="0.25">
      <c r="K1851">
        <v>1845</v>
      </c>
    </row>
    <row r="1852" spans="11:11" x14ac:dyDescent="0.25">
      <c r="K1852">
        <v>1846</v>
      </c>
    </row>
    <row r="1853" spans="11:11" x14ac:dyDescent="0.25">
      <c r="K1853">
        <v>1847</v>
      </c>
    </row>
    <row r="1854" spans="11:11" x14ac:dyDescent="0.25">
      <c r="K1854">
        <v>1848</v>
      </c>
    </row>
    <row r="1855" spans="11:11" x14ac:dyDescent="0.25">
      <c r="K1855">
        <v>1849</v>
      </c>
    </row>
    <row r="1856" spans="11:11" x14ac:dyDescent="0.25">
      <c r="K1856">
        <v>1850</v>
      </c>
    </row>
    <row r="1857" spans="11:11" x14ac:dyDescent="0.25">
      <c r="K1857">
        <v>1851</v>
      </c>
    </row>
    <row r="1858" spans="11:11" x14ac:dyDescent="0.25">
      <c r="K1858">
        <v>1852</v>
      </c>
    </row>
    <row r="1859" spans="11:11" x14ac:dyDescent="0.25">
      <c r="K1859">
        <v>1853</v>
      </c>
    </row>
    <row r="1860" spans="11:11" x14ac:dyDescent="0.25">
      <c r="K1860">
        <v>1854</v>
      </c>
    </row>
    <row r="1861" spans="11:11" x14ac:dyDescent="0.25">
      <c r="K1861">
        <v>1855</v>
      </c>
    </row>
    <row r="1862" spans="11:11" x14ac:dyDescent="0.25">
      <c r="K1862">
        <v>1856</v>
      </c>
    </row>
    <row r="1863" spans="11:11" x14ac:dyDescent="0.25">
      <c r="K1863">
        <v>1857</v>
      </c>
    </row>
    <row r="1864" spans="11:11" x14ac:dyDescent="0.25">
      <c r="K1864">
        <v>1858</v>
      </c>
    </row>
    <row r="1865" spans="11:11" x14ac:dyDescent="0.25">
      <c r="K1865">
        <v>1859</v>
      </c>
    </row>
    <row r="1866" spans="11:11" x14ac:dyDescent="0.25">
      <c r="K1866">
        <v>1860</v>
      </c>
    </row>
    <row r="1867" spans="11:11" x14ac:dyDescent="0.25">
      <c r="K1867">
        <v>1861</v>
      </c>
    </row>
    <row r="1868" spans="11:11" x14ac:dyDescent="0.25">
      <c r="K1868">
        <v>1862</v>
      </c>
    </row>
    <row r="1869" spans="11:11" x14ac:dyDescent="0.25">
      <c r="K1869">
        <v>1863</v>
      </c>
    </row>
    <row r="1870" spans="11:11" x14ac:dyDescent="0.25">
      <c r="K1870">
        <v>1864</v>
      </c>
    </row>
    <row r="1871" spans="11:11" x14ac:dyDescent="0.25">
      <c r="K1871">
        <v>1865</v>
      </c>
    </row>
    <row r="1872" spans="11:11" x14ac:dyDescent="0.25">
      <c r="K1872">
        <v>1866</v>
      </c>
    </row>
    <row r="1873" spans="11:11" x14ac:dyDescent="0.25">
      <c r="K1873">
        <v>1867</v>
      </c>
    </row>
    <row r="1874" spans="11:11" x14ac:dyDescent="0.25">
      <c r="K1874">
        <v>1868</v>
      </c>
    </row>
    <row r="1875" spans="11:11" x14ac:dyDescent="0.25">
      <c r="K1875">
        <v>1869</v>
      </c>
    </row>
    <row r="1876" spans="11:11" x14ac:dyDescent="0.25">
      <c r="K1876">
        <v>1870</v>
      </c>
    </row>
    <row r="1877" spans="11:11" x14ac:dyDescent="0.25">
      <c r="K1877">
        <v>1871</v>
      </c>
    </row>
    <row r="1878" spans="11:11" x14ac:dyDescent="0.25">
      <c r="K1878">
        <v>1872</v>
      </c>
    </row>
    <row r="1879" spans="11:11" x14ac:dyDescent="0.25">
      <c r="K1879">
        <v>1873</v>
      </c>
    </row>
    <row r="1880" spans="11:11" x14ac:dyDescent="0.25">
      <c r="K1880">
        <v>1874</v>
      </c>
    </row>
    <row r="1881" spans="11:11" x14ac:dyDescent="0.25">
      <c r="K1881">
        <v>1875</v>
      </c>
    </row>
    <row r="1882" spans="11:11" x14ac:dyDescent="0.25">
      <c r="K1882">
        <v>1876</v>
      </c>
    </row>
    <row r="1883" spans="11:11" x14ac:dyDescent="0.25">
      <c r="K1883">
        <v>1877</v>
      </c>
    </row>
    <row r="1884" spans="11:11" x14ac:dyDescent="0.25">
      <c r="K1884">
        <v>1878</v>
      </c>
    </row>
    <row r="1885" spans="11:11" x14ac:dyDescent="0.25">
      <c r="K1885">
        <v>1879</v>
      </c>
    </row>
    <row r="1886" spans="11:11" x14ac:dyDescent="0.25">
      <c r="K1886">
        <v>1880</v>
      </c>
    </row>
    <row r="1887" spans="11:11" x14ac:dyDescent="0.25">
      <c r="K1887">
        <v>1881</v>
      </c>
    </row>
    <row r="1888" spans="11:11" x14ac:dyDescent="0.25">
      <c r="K1888">
        <v>1882</v>
      </c>
    </row>
    <row r="1889" spans="11:11" x14ac:dyDescent="0.25">
      <c r="K1889">
        <v>1883</v>
      </c>
    </row>
    <row r="1890" spans="11:11" x14ac:dyDescent="0.25">
      <c r="K1890">
        <v>1884</v>
      </c>
    </row>
    <row r="1891" spans="11:11" x14ac:dyDescent="0.25">
      <c r="K1891">
        <v>1885</v>
      </c>
    </row>
    <row r="1892" spans="11:11" x14ac:dyDescent="0.25">
      <c r="K1892">
        <v>1886</v>
      </c>
    </row>
    <row r="1893" spans="11:11" x14ac:dyDescent="0.25">
      <c r="K1893">
        <v>1887</v>
      </c>
    </row>
    <row r="1894" spans="11:11" x14ac:dyDescent="0.25">
      <c r="K1894">
        <v>1888</v>
      </c>
    </row>
    <row r="1895" spans="11:11" x14ac:dyDescent="0.25">
      <c r="K1895">
        <v>1889</v>
      </c>
    </row>
    <row r="1896" spans="11:11" x14ac:dyDescent="0.25">
      <c r="K1896">
        <v>1890</v>
      </c>
    </row>
    <row r="1897" spans="11:11" x14ac:dyDescent="0.25">
      <c r="K1897">
        <v>1891</v>
      </c>
    </row>
    <row r="1898" spans="11:11" x14ac:dyDescent="0.25">
      <c r="K1898">
        <v>1892</v>
      </c>
    </row>
    <row r="1899" spans="11:11" x14ac:dyDescent="0.25">
      <c r="K1899">
        <v>1893</v>
      </c>
    </row>
    <row r="1900" spans="11:11" x14ac:dyDescent="0.25">
      <c r="K1900">
        <v>1894</v>
      </c>
    </row>
    <row r="1901" spans="11:11" x14ac:dyDescent="0.25">
      <c r="K1901">
        <v>1895</v>
      </c>
    </row>
    <row r="1902" spans="11:11" x14ac:dyDescent="0.25">
      <c r="K1902">
        <v>1896</v>
      </c>
    </row>
    <row r="1903" spans="11:11" x14ac:dyDescent="0.25">
      <c r="K1903">
        <v>1897</v>
      </c>
    </row>
    <row r="1904" spans="11:11" x14ac:dyDescent="0.25">
      <c r="K1904">
        <v>1898</v>
      </c>
    </row>
    <row r="1905" spans="11:11" x14ac:dyDescent="0.25">
      <c r="K1905">
        <v>1899</v>
      </c>
    </row>
    <row r="1906" spans="11:11" x14ac:dyDescent="0.25">
      <c r="K1906">
        <v>1900</v>
      </c>
    </row>
    <row r="1907" spans="11:11" x14ac:dyDescent="0.25">
      <c r="K1907">
        <v>1901</v>
      </c>
    </row>
    <row r="1908" spans="11:11" x14ac:dyDescent="0.25">
      <c r="K1908">
        <v>1902</v>
      </c>
    </row>
    <row r="1909" spans="11:11" x14ac:dyDescent="0.25">
      <c r="K1909">
        <v>1903</v>
      </c>
    </row>
    <row r="1910" spans="11:11" x14ac:dyDescent="0.25">
      <c r="K1910">
        <v>1904</v>
      </c>
    </row>
    <row r="1911" spans="11:11" x14ac:dyDescent="0.25">
      <c r="K1911">
        <v>1905</v>
      </c>
    </row>
    <row r="1912" spans="11:11" x14ac:dyDescent="0.25">
      <c r="K1912">
        <v>1906</v>
      </c>
    </row>
    <row r="1913" spans="11:11" x14ac:dyDescent="0.25">
      <c r="K1913">
        <v>1907</v>
      </c>
    </row>
    <row r="1914" spans="11:11" x14ac:dyDescent="0.25">
      <c r="K1914">
        <v>1908</v>
      </c>
    </row>
    <row r="1915" spans="11:11" x14ac:dyDescent="0.25">
      <c r="K1915">
        <v>1909</v>
      </c>
    </row>
    <row r="1916" spans="11:11" x14ac:dyDescent="0.25">
      <c r="K1916">
        <v>1910</v>
      </c>
    </row>
    <row r="1917" spans="11:11" x14ac:dyDescent="0.25">
      <c r="K1917">
        <v>1911</v>
      </c>
    </row>
    <row r="1918" spans="11:11" x14ac:dyDescent="0.25">
      <c r="K1918">
        <v>1912</v>
      </c>
    </row>
    <row r="1919" spans="11:11" x14ac:dyDescent="0.25">
      <c r="K1919">
        <v>1913</v>
      </c>
    </row>
    <row r="1920" spans="11:11" x14ac:dyDescent="0.25">
      <c r="K1920">
        <v>1914</v>
      </c>
    </row>
    <row r="1921" spans="11:11" x14ac:dyDescent="0.25">
      <c r="K1921">
        <v>1915</v>
      </c>
    </row>
    <row r="1922" spans="11:11" x14ac:dyDescent="0.25">
      <c r="K1922">
        <v>1916</v>
      </c>
    </row>
    <row r="1923" spans="11:11" x14ac:dyDescent="0.25">
      <c r="K1923">
        <v>1917</v>
      </c>
    </row>
    <row r="1924" spans="11:11" x14ac:dyDescent="0.25">
      <c r="K1924">
        <v>1918</v>
      </c>
    </row>
    <row r="1925" spans="11:11" x14ac:dyDescent="0.25">
      <c r="K1925">
        <v>1919</v>
      </c>
    </row>
    <row r="1926" spans="11:11" x14ac:dyDescent="0.25">
      <c r="K1926">
        <v>1920</v>
      </c>
    </row>
    <row r="1927" spans="11:11" x14ac:dyDescent="0.25">
      <c r="K1927">
        <v>1921</v>
      </c>
    </row>
    <row r="1928" spans="11:11" x14ac:dyDescent="0.25">
      <c r="K1928">
        <v>1922</v>
      </c>
    </row>
    <row r="1929" spans="11:11" x14ac:dyDescent="0.25">
      <c r="K1929">
        <v>1923</v>
      </c>
    </row>
    <row r="1930" spans="11:11" x14ac:dyDescent="0.25">
      <c r="K1930">
        <v>1924</v>
      </c>
    </row>
    <row r="1931" spans="11:11" x14ac:dyDescent="0.25">
      <c r="K1931">
        <v>1925</v>
      </c>
    </row>
    <row r="1932" spans="11:11" x14ac:dyDescent="0.25">
      <c r="K1932">
        <v>1926</v>
      </c>
    </row>
    <row r="1933" spans="11:11" x14ac:dyDescent="0.25">
      <c r="K1933">
        <v>1927</v>
      </c>
    </row>
    <row r="1934" spans="11:11" x14ac:dyDescent="0.25">
      <c r="K1934">
        <v>1928</v>
      </c>
    </row>
    <row r="1935" spans="11:11" x14ac:dyDescent="0.25">
      <c r="K1935">
        <v>1929</v>
      </c>
    </row>
    <row r="1936" spans="11:11" x14ac:dyDescent="0.25">
      <c r="K1936">
        <v>1930</v>
      </c>
    </row>
    <row r="1937" spans="11:11" x14ac:dyDescent="0.25">
      <c r="K1937">
        <v>1931</v>
      </c>
    </row>
    <row r="1938" spans="11:11" x14ac:dyDescent="0.25">
      <c r="K1938">
        <v>1932</v>
      </c>
    </row>
    <row r="1939" spans="11:11" x14ac:dyDescent="0.25">
      <c r="K1939">
        <v>1933</v>
      </c>
    </row>
    <row r="1940" spans="11:11" x14ac:dyDescent="0.25">
      <c r="K1940">
        <v>1934</v>
      </c>
    </row>
    <row r="1941" spans="11:11" x14ac:dyDescent="0.25">
      <c r="K1941">
        <v>1935</v>
      </c>
    </row>
    <row r="1942" spans="11:11" x14ac:dyDescent="0.25">
      <c r="K1942">
        <v>1936</v>
      </c>
    </row>
    <row r="1943" spans="11:11" x14ac:dyDescent="0.25">
      <c r="K1943">
        <v>1937</v>
      </c>
    </row>
    <row r="1944" spans="11:11" x14ac:dyDescent="0.25">
      <c r="K1944">
        <v>1938</v>
      </c>
    </row>
    <row r="1945" spans="11:11" x14ac:dyDescent="0.25">
      <c r="K1945">
        <v>1939</v>
      </c>
    </row>
    <row r="1946" spans="11:11" x14ac:dyDescent="0.25">
      <c r="K1946">
        <v>1940</v>
      </c>
    </row>
    <row r="1947" spans="11:11" x14ac:dyDescent="0.25">
      <c r="K1947">
        <v>1941</v>
      </c>
    </row>
    <row r="1948" spans="11:11" x14ac:dyDescent="0.25">
      <c r="K1948">
        <v>1942</v>
      </c>
    </row>
    <row r="1949" spans="11:11" x14ac:dyDescent="0.25">
      <c r="K1949">
        <v>1943</v>
      </c>
    </row>
    <row r="1950" spans="11:11" x14ac:dyDescent="0.25">
      <c r="K1950">
        <v>1944</v>
      </c>
    </row>
    <row r="1951" spans="11:11" x14ac:dyDescent="0.25">
      <c r="K1951">
        <v>1945</v>
      </c>
    </row>
    <row r="1952" spans="11:11" x14ac:dyDescent="0.25">
      <c r="K1952">
        <v>1946</v>
      </c>
    </row>
    <row r="1953" spans="11:11" x14ac:dyDescent="0.25">
      <c r="K1953">
        <v>1947</v>
      </c>
    </row>
    <row r="1954" spans="11:11" x14ac:dyDescent="0.25">
      <c r="K1954">
        <v>1948</v>
      </c>
    </row>
    <row r="1955" spans="11:11" x14ac:dyDescent="0.25">
      <c r="K1955">
        <v>1949</v>
      </c>
    </row>
    <row r="1956" spans="11:11" x14ac:dyDescent="0.25">
      <c r="K1956">
        <v>1950</v>
      </c>
    </row>
    <row r="1957" spans="11:11" x14ac:dyDescent="0.25">
      <c r="K1957">
        <v>1951</v>
      </c>
    </row>
    <row r="1958" spans="11:11" x14ac:dyDescent="0.25">
      <c r="K1958">
        <v>1952</v>
      </c>
    </row>
    <row r="1959" spans="11:11" x14ac:dyDescent="0.25">
      <c r="K1959">
        <v>1953</v>
      </c>
    </row>
    <row r="1960" spans="11:11" x14ac:dyDescent="0.25">
      <c r="K1960">
        <v>1954</v>
      </c>
    </row>
    <row r="1961" spans="11:11" x14ac:dyDescent="0.25">
      <c r="K1961">
        <v>1955</v>
      </c>
    </row>
    <row r="1962" spans="11:11" x14ac:dyDescent="0.25">
      <c r="K1962">
        <v>1956</v>
      </c>
    </row>
    <row r="1963" spans="11:11" x14ac:dyDescent="0.25">
      <c r="K1963">
        <v>1957</v>
      </c>
    </row>
    <row r="1964" spans="11:11" x14ac:dyDescent="0.25">
      <c r="K1964">
        <v>1958</v>
      </c>
    </row>
    <row r="1965" spans="11:11" x14ac:dyDescent="0.25">
      <c r="K1965">
        <v>1959</v>
      </c>
    </row>
    <row r="1966" spans="11:11" x14ac:dyDescent="0.25">
      <c r="K1966">
        <v>1960</v>
      </c>
    </row>
    <row r="1967" spans="11:11" x14ac:dyDescent="0.25">
      <c r="K1967">
        <v>1961</v>
      </c>
    </row>
    <row r="1968" spans="11:11" x14ac:dyDescent="0.25">
      <c r="K1968">
        <v>1962</v>
      </c>
    </row>
    <row r="1969" spans="11:11" x14ac:dyDescent="0.25">
      <c r="K1969">
        <v>1963</v>
      </c>
    </row>
    <row r="1970" spans="11:11" x14ac:dyDescent="0.25">
      <c r="K1970">
        <v>1964</v>
      </c>
    </row>
    <row r="1971" spans="11:11" x14ac:dyDescent="0.25">
      <c r="K1971">
        <v>1965</v>
      </c>
    </row>
    <row r="1972" spans="11:11" x14ac:dyDescent="0.25">
      <c r="K1972">
        <v>1966</v>
      </c>
    </row>
    <row r="1973" spans="11:11" x14ac:dyDescent="0.25">
      <c r="K1973">
        <v>1967</v>
      </c>
    </row>
    <row r="1974" spans="11:11" x14ac:dyDescent="0.25">
      <c r="K1974">
        <v>1968</v>
      </c>
    </row>
    <row r="1975" spans="11:11" x14ac:dyDescent="0.25">
      <c r="K1975">
        <v>1969</v>
      </c>
    </row>
    <row r="1976" spans="11:11" x14ac:dyDescent="0.25">
      <c r="K1976">
        <v>1970</v>
      </c>
    </row>
    <row r="1977" spans="11:11" x14ac:dyDescent="0.25">
      <c r="K1977">
        <v>1971</v>
      </c>
    </row>
    <row r="1978" spans="11:11" x14ac:dyDescent="0.25">
      <c r="K1978">
        <v>1972</v>
      </c>
    </row>
    <row r="1979" spans="11:11" x14ac:dyDescent="0.25">
      <c r="K1979">
        <v>1973</v>
      </c>
    </row>
    <row r="1980" spans="11:11" x14ac:dyDescent="0.25">
      <c r="K1980">
        <v>1974</v>
      </c>
    </row>
    <row r="1981" spans="11:11" x14ac:dyDescent="0.25">
      <c r="K1981">
        <v>1975</v>
      </c>
    </row>
    <row r="1982" spans="11:11" x14ac:dyDescent="0.25">
      <c r="K1982">
        <v>1976</v>
      </c>
    </row>
    <row r="1983" spans="11:11" x14ac:dyDescent="0.25">
      <c r="K1983">
        <v>1977</v>
      </c>
    </row>
    <row r="1984" spans="11:11" x14ac:dyDescent="0.25">
      <c r="K1984">
        <v>1978</v>
      </c>
    </row>
    <row r="1985" spans="11:11" x14ac:dyDescent="0.25">
      <c r="K1985">
        <v>1979</v>
      </c>
    </row>
    <row r="1986" spans="11:11" x14ac:dyDescent="0.25">
      <c r="K1986">
        <v>1980</v>
      </c>
    </row>
    <row r="1987" spans="11:11" x14ac:dyDescent="0.25">
      <c r="K1987">
        <v>1981</v>
      </c>
    </row>
    <row r="1988" spans="11:11" x14ac:dyDescent="0.25">
      <c r="K1988">
        <v>1982</v>
      </c>
    </row>
    <row r="1989" spans="11:11" x14ac:dyDescent="0.25">
      <c r="K1989">
        <v>1983</v>
      </c>
    </row>
    <row r="1990" spans="11:11" x14ac:dyDescent="0.25">
      <c r="K1990">
        <v>1984</v>
      </c>
    </row>
    <row r="1991" spans="11:11" x14ac:dyDescent="0.25">
      <c r="K1991">
        <v>1985</v>
      </c>
    </row>
    <row r="1992" spans="11:11" x14ac:dyDescent="0.25">
      <c r="K1992">
        <v>1986</v>
      </c>
    </row>
    <row r="1993" spans="11:11" x14ac:dyDescent="0.25">
      <c r="K1993">
        <v>1987</v>
      </c>
    </row>
    <row r="1994" spans="11:11" x14ac:dyDescent="0.25">
      <c r="K1994">
        <v>1988</v>
      </c>
    </row>
    <row r="1995" spans="11:11" x14ac:dyDescent="0.25">
      <c r="K1995">
        <v>1989</v>
      </c>
    </row>
    <row r="1996" spans="11:11" x14ac:dyDescent="0.25">
      <c r="K1996">
        <v>1990</v>
      </c>
    </row>
    <row r="1997" spans="11:11" x14ac:dyDescent="0.25">
      <c r="K1997">
        <v>1991</v>
      </c>
    </row>
    <row r="1998" spans="11:11" x14ac:dyDescent="0.25">
      <c r="K1998">
        <v>1992</v>
      </c>
    </row>
    <row r="1999" spans="11:11" x14ac:dyDescent="0.25">
      <c r="K1999">
        <v>1993</v>
      </c>
    </row>
    <row r="2000" spans="11:11" x14ac:dyDescent="0.25">
      <c r="K2000">
        <v>1994</v>
      </c>
    </row>
    <row r="2001" spans="11:11" x14ac:dyDescent="0.25">
      <c r="K2001">
        <v>1995</v>
      </c>
    </row>
    <row r="2002" spans="11:11" x14ac:dyDescent="0.25">
      <c r="K2002">
        <v>1996</v>
      </c>
    </row>
    <row r="2003" spans="11:11" x14ac:dyDescent="0.25">
      <c r="K2003">
        <v>1997</v>
      </c>
    </row>
    <row r="2004" spans="11:11" x14ac:dyDescent="0.25">
      <c r="K2004">
        <v>1998</v>
      </c>
    </row>
    <row r="2005" spans="11:11" x14ac:dyDescent="0.25">
      <c r="K2005">
        <v>1999</v>
      </c>
    </row>
    <row r="2006" spans="11:11" x14ac:dyDescent="0.25">
      <c r="K2006">
        <v>2000</v>
      </c>
    </row>
    <row r="2007" spans="11:11" x14ac:dyDescent="0.25">
      <c r="K2007">
        <v>2001</v>
      </c>
    </row>
    <row r="2008" spans="11:11" x14ac:dyDescent="0.25">
      <c r="K2008">
        <v>2002</v>
      </c>
    </row>
    <row r="2009" spans="11:11" x14ac:dyDescent="0.25">
      <c r="K2009">
        <v>2003</v>
      </c>
    </row>
    <row r="2010" spans="11:11" x14ac:dyDescent="0.25">
      <c r="K2010">
        <v>2004</v>
      </c>
    </row>
    <row r="2011" spans="11:11" x14ac:dyDescent="0.25">
      <c r="K2011">
        <v>2005</v>
      </c>
    </row>
    <row r="2012" spans="11:11" x14ac:dyDescent="0.25">
      <c r="K2012">
        <v>2006</v>
      </c>
    </row>
    <row r="2013" spans="11:11" x14ac:dyDescent="0.25">
      <c r="K2013">
        <v>2007</v>
      </c>
    </row>
    <row r="2014" spans="11:11" x14ac:dyDescent="0.25">
      <c r="K2014">
        <v>2008</v>
      </c>
    </row>
    <row r="2015" spans="11:11" x14ac:dyDescent="0.25">
      <c r="K2015">
        <v>2009</v>
      </c>
    </row>
    <row r="2016" spans="11:11" x14ac:dyDescent="0.25">
      <c r="K2016">
        <v>2010</v>
      </c>
    </row>
    <row r="2017" spans="11:11" x14ac:dyDescent="0.25">
      <c r="K2017">
        <v>2011</v>
      </c>
    </row>
    <row r="2018" spans="11:11" x14ac:dyDescent="0.25">
      <c r="K2018">
        <v>2012</v>
      </c>
    </row>
    <row r="2019" spans="11:11" x14ac:dyDescent="0.25">
      <c r="K2019">
        <v>2013</v>
      </c>
    </row>
    <row r="2020" spans="11:11" x14ac:dyDescent="0.25">
      <c r="K2020">
        <v>2014</v>
      </c>
    </row>
    <row r="2021" spans="11:11" x14ac:dyDescent="0.25">
      <c r="K2021">
        <v>2015</v>
      </c>
    </row>
    <row r="2022" spans="11:11" x14ac:dyDescent="0.25">
      <c r="K2022">
        <v>2016</v>
      </c>
    </row>
    <row r="2023" spans="11:11" x14ac:dyDescent="0.25">
      <c r="K2023">
        <v>2017</v>
      </c>
    </row>
    <row r="2024" spans="11:11" x14ac:dyDescent="0.25">
      <c r="K2024">
        <v>2018</v>
      </c>
    </row>
    <row r="2025" spans="11:11" x14ac:dyDescent="0.25">
      <c r="K2025">
        <v>2019</v>
      </c>
    </row>
    <row r="2026" spans="11:11" x14ac:dyDescent="0.25">
      <c r="K2026">
        <v>2020</v>
      </c>
    </row>
    <row r="2027" spans="11:11" x14ac:dyDescent="0.25">
      <c r="K2027">
        <v>2021</v>
      </c>
    </row>
    <row r="2028" spans="11:11" x14ac:dyDescent="0.25">
      <c r="K2028">
        <v>2022</v>
      </c>
    </row>
    <row r="2029" spans="11:11" x14ac:dyDescent="0.25">
      <c r="K2029">
        <v>2023</v>
      </c>
    </row>
    <row r="2030" spans="11:11" x14ac:dyDescent="0.25">
      <c r="K2030">
        <v>2024</v>
      </c>
    </row>
    <row r="2031" spans="11:11" x14ac:dyDescent="0.25">
      <c r="K2031">
        <v>2025</v>
      </c>
    </row>
    <row r="2032" spans="11:11" x14ac:dyDescent="0.25">
      <c r="K2032">
        <v>2026</v>
      </c>
    </row>
    <row r="2033" spans="11:11" x14ac:dyDescent="0.25">
      <c r="K2033">
        <v>2027</v>
      </c>
    </row>
    <row r="2034" spans="11:11" x14ac:dyDescent="0.25">
      <c r="K2034">
        <v>2028</v>
      </c>
    </row>
    <row r="2035" spans="11:11" x14ac:dyDescent="0.25">
      <c r="K2035">
        <v>2029</v>
      </c>
    </row>
    <row r="2036" spans="11:11" x14ac:dyDescent="0.25">
      <c r="K2036">
        <v>2030</v>
      </c>
    </row>
    <row r="2037" spans="11:11" x14ac:dyDescent="0.25">
      <c r="K2037">
        <v>2031</v>
      </c>
    </row>
    <row r="2038" spans="11:11" x14ac:dyDescent="0.25">
      <c r="K2038">
        <v>2032</v>
      </c>
    </row>
    <row r="2039" spans="11:11" x14ac:dyDescent="0.25">
      <c r="K2039">
        <v>2033</v>
      </c>
    </row>
    <row r="2040" spans="11:11" x14ac:dyDescent="0.25">
      <c r="K2040">
        <v>2034</v>
      </c>
    </row>
    <row r="2041" spans="11:11" x14ac:dyDescent="0.25">
      <c r="K2041">
        <v>2035</v>
      </c>
    </row>
    <row r="2042" spans="11:11" x14ac:dyDescent="0.25">
      <c r="K2042">
        <v>2036</v>
      </c>
    </row>
    <row r="2043" spans="11:11" x14ac:dyDescent="0.25">
      <c r="K2043">
        <v>2037</v>
      </c>
    </row>
    <row r="2044" spans="11:11" x14ac:dyDescent="0.25">
      <c r="K2044">
        <v>2038</v>
      </c>
    </row>
    <row r="2045" spans="11:11" x14ac:dyDescent="0.25">
      <c r="K2045">
        <v>2039</v>
      </c>
    </row>
    <row r="2046" spans="11:11" x14ac:dyDescent="0.25">
      <c r="K2046">
        <v>2040</v>
      </c>
    </row>
    <row r="2047" spans="11:11" x14ac:dyDescent="0.25">
      <c r="K2047">
        <v>2041</v>
      </c>
    </row>
    <row r="2048" spans="11:11" x14ac:dyDescent="0.25">
      <c r="K2048">
        <v>2042</v>
      </c>
    </row>
    <row r="2049" spans="11:11" x14ac:dyDescent="0.25">
      <c r="K2049">
        <v>2043</v>
      </c>
    </row>
    <row r="2050" spans="11:11" x14ac:dyDescent="0.25">
      <c r="K2050">
        <v>2044</v>
      </c>
    </row>
    <row r="2051" spans="11:11" x14ac:dyDescent="0.25">
      <c r="K2051">
        <v>2045</v>
      </c>
    </row>
    <row r="2052" spans="11:11" x14ac:dyDescent="0.25">
      <c r="K2052">
        <v>2046</v>
      </c>
    </row>
    <row r="2053" spans="11:11" x14ac:dyDescent="0.25">
      <c r="K2053">
        <v>2047</v>
      </c>
    </row>
    <row r="2054" spans="11:11" x14ac:dyDescent="0.25">
      <c r="K2054">
        <v>2048</v>
      </c>
    </row>
    <row r="2055" spans="11:11" x14ac:dyDescent="0.25">
      <c r="K2055">
        <v>2049</v>
      </c>
    </row>
    <row r="2056" spans="11:11" x14ac:dyDescent="0.25">
      <c r="K2056">
        <v>2050</v>
      </c>
    </row>
    <row r="2057" spans="11:11" x14ac:dyDescent="0.25">
      <c r="K2057">
        <v>2051</v>
      </c>
    </row>
    <row r="2058" spans="11:11" x14ac:dyDescent="0.25">
      <c r="K2058">
        <v>2052</v>
      </c>
    </row>
    <row r="2059" spans="11:11" x14ac:dyDescent="0.25">
      <c r="K2059">
        <v>2053</v>
      </c>
    </row>
    <row r="2060" spans="11:11" x14ac:dyDescent="0.25">
      <c r="K2060">
        <v>2054</v>
      </c>
    </row>
    <row r="2061" spans="11:11" x14ac:dyDescent="0.25">
      <c r="K2061">
        <v>2055</v>
      </c>
    </row>
    <row r="2062" spans="11:11" x14ac:dyDescent="0.25">
      <c r="K2062">
        <v>2056</v>
      </c>
    </row>
    <row r="2063" spans="11:11" x14ac:dyDescent="0.25">
      <c r="K2063">
        <v>2057</v>
      </c>
    </row>
    <row r="2064" spans="11:11" x14ac:dyDescent="0.25">
      <c r="K2064">
        <v>2058</v>
      </c>
    </row>
    <row r="2065" spans="11:11" x14ac:dyDescent="0.25">
      <c r="K2065">
        <v>2059</v>
      </c>
    </row>
    <row r="2066" spans="11:11" x14ac:dyDescent="0.25">
      <c r="K2066">
        <v>2060</v>
      </c>
    </row>
    <row r="2067" spans="11:11" x14ac:dyDescent="0.25">
      <c r="K2067">
        <v>2061</v>
      </c>
    </row>
    <row r="2068" spans="11:11" x14ac:dyDescent="0.25">
      <c r="K2068">
        <v>2062</v>
      </c>
    </row>
    <row r="2069" spans="11:11" x14ac:dyDescent="0.25">
      <c r="K2069">
        <v>2063</v>
      </c>
    </row>
    <row r="2070" spans="11:11" x14ac:dyDescent="0.25">
      <c r="K2070">
        <v>2064</v>
      </c>
    </row>
    <row r="2071" spans="11:11" x14ac:dyDescent="0.25">
      <c r="K2071">
        <v>2065</v>
      </c>
    </row>
    <row r="2072" spans="11:11" x14ac:dyDescent="0.25">
      <c r="K2072">
        <v>2066</v>
      </c>
    </row>
    <row r="2073" spans="11:11" x14ac:dyDescent="0.25">
      <c r="K2073">
        <v>2067</v>
      </c>
    </row>
    <row r="2074" spans="11:11" x14ac:dyDescent="0.25">
      <c r="K2074">
        <v>2068</v>
      </c>
    </row>
    <row r="2075" spans="11:11" x14ac:dyDescent="0.25">
      <c r="K2075">
        <v>2069</v>
      </c>
    </row>
    <row r="2076" spans="11:11" x14ac:dyDescent="0.25">
      <c r="K2076">
        <v>2070</v>
      </c>
    </row>
    <row r="2077" spans="11:11" x14ac:dyDescent="0.25">
      <c r="K2077">
        <v>2071</v>
      </c>
    </row>
    <row r="2078" spans="11:11" x14ac:dyDescent="0.25">
      <c r="K2078">
        <v>2072</v>
      </c>
    </row>
    <row r="2079" spans="11:11" x14ac:dyDescent="0.25">
      <c r="K2079">
        <v>2073</v>
      </c>
    </row>
    <row r="2080" spans="11:11" x14ac:dyDescent="0.25">
      <c r="K2080">
        <v>2074</v>
      </c>
    </row>
    <row r="2081" spans="11:11" x14ac:dyDescent="0.25">
      <c r="K2081">
        <v>2075</v>
      </c>
    </row>
    <row r="2082" spans="11:11" x14ac:dyDescent="0.25">
      <c r="K2082">
        <v>2076</v>
      </c>
    </row>
    <row r="2083" spans="11:11" x14ac:dyDescent="0.25">
      <c r="K2083">
        <v>2077</v>
      </c>
    </row>
    <row r="2084" spans="11:11" x14ac:dyDescent="0.25">
      <c r="K2084">
        <v>2078</v>
      </c>
    </row>
    <row r="2085" spans="11:11" x14ac:dyDescent="0.25">
      <c r="K2085">
        <v>2079</v>
      </c>
    </row>
    <row r="2086" spans="11:11" x14ac:dyDescent="0.25">
      <c r="K2086">
        <v>2080</v>
      </c>
    </row>
    <row r="2087" spans="11:11" x14ac:dyDescent="0.25">
      <c r="K2087">
        <v>2081</v>
      </c>
    </row>
    <row r="2088" spans="11:11" x14ac:dyDescent="0.25">
      <c r="K2088">
        <v>2082</v>
      </c>
    </row>
    <row r="2089" spans="11:11" x14ac:dyDescent="0.25">
      <c r="K2089">
        <v>2083</v>
      </c>
    </row>
    <row r="2090" spans="11:11" x14ac:dyDescent="0.25">
      <c r="K2090">
        <v>2084</v>
      </c>
    </row>
    <row r="2091" spans="11:11" x14ac:dyDescent="0.25">
      <c r="K2091">
        <v>2085</v>
      </c>
    </row>
    <row r="2092" spans="11:11" x14ac:dyDescent="0.25">
      <c r="K2092">
        <v>2086</v>
      </c>
    </row>
    <row r="2093" spans="11:11" x14ac:dyDescent="0.25">
      <c r="K2093">
        <v>2087</v>
      </c>
    </row>
    <row r="2094" spans="11:11" x14ac:dyDescent="0.25">
      <c r="K2094">
        <v>2088</v>
      </c>
    </row>
    <row r="2095" spans="11:11" x14ac:dyDescent="0.25">
      <c r="K2095">
        <v>2089</v>
      </c>
    </row>
    <row r="2096" spans="11:11" x14ac:dyDescent="0.25">
      <c r="K2096">
        <v>2090</v>
      </c>
    </row>
    <row r="2097" spans="11:11" x14ac:dyDescent="0.25">
      <c r="K2097">
        <v>2091</v>
      </c>
    </row>
    <row r="2098" spans="11:11" x14ac:dyDescent="0.25">
      <c r="K2098">
        <v>2092</v>
      </c>
    </row>
    <row r="2099" spans="11:11" x14ac:dyDescent="0.25">
      <c r="K2099">
        <v>2093</v>
      </c>
    </row>
    <row r="2100" spans="11:11" x14ac:dyDescent="0.25">
      <c r="K2100">
        <v>2094</v>
      </c>
    </row>
    <row r="2101" spans="11:11" x14ac:dyDescent="0.25">
      <c r="K2101">
        <v>2095</v>
      </c>
    </row>
    <row r="2102" spans="11:11" x14ac:dyDescent="0.25">
      <c r="K2102">
        <v>2096</v>
      </c>
    </row>
    <row r="2103" spans="11:11" x14ac:dyDescent="0.25">
      <c r="K2103">
        <v>2097</v>
      </c>
    </row>
    <row r="2104" spans="11:11" x14ac:dyDescent="0.25">
      <c r="K2104">
        <v>2098</v>
      </c>
    </row>
    <row r="2105" spans="11:11" x14ac:dyDescent="0.25">
      <c r="K2105">
        <v>2099</v>
      </c>
    </row>
    <row r="2106" spans="11:11" x14ac:dyDescent="0.25">
      <c r="K2106">
        <v>2100</v>
      </c>
    </row>
    <row r="2107" spans="11:11" x14ac:dyDescent="0.25">
      <c r="K2107">
        <v>2101</v>
      </c>
    </row>
    <row r="2108" spans="11:11" x14ac:dyDescent="0.25">
      <c r="K2108">
        <v>2102</v>
      </c>
    </row>
    <row r="2109" spans="11:11" x14ac:dyDescent="0.25">
      <c r="K2109">
        <v>2103</v>
      </c>
    </row>
    <row r="2110" spans="11:11" x14ac:dyDescent="0.25">
      <c r="K2110">
        <v>2104</v>
      </c>
    </row>
    <row r="2111" spans="11:11" x14ac:dyDescent="0.25">
      <c r="K2111">
        <v>2105</v>
      </c>
    </row>
    <row r="2112" spans="11:11" x14ac:dyDescent="0.25">
      <c r="K2112">
        <v>2106</v>
      </c>
    </row>
    <row r="2113" spans="11:11" x14ac:dyDescent="0.25">
      <c r="K2113">
        <v>2107</v>
      </c>
    </row>
    <row r="2114" spans="11:11" x14ac:dyDescent="0.25">
      <c r="K2114">
        <v>2108</v>
      </c>
    </row>
    <row r="2115" spans="11:11" x14ac:dyDescent="0.25">
      <c r="K2115">
        <v>2109</v>
      </c>
    </row>
    <row r="2116" spans="11:11" x14ac:dyDescent="0.25">
      <c r="K2116">
        <v>2110</v>
      </c>
    </row>
    <row r="2117" spans="11:11" x14ac:dyDescent="0.25">
      <c r="K2117">
        <v>2111</v>
      </c>
    </row>
    <row r="2118" spans="11:11" x14ac:dyDescent="0.25">
      <c r="K2118">
        <v>2112</v>
      </c>
    </row>
    <row r="2119" spans="11:11" x14ac:dyDescent="0.25">
      <c r="K2119">
        <v>2113</v>
      </c>
    </row>
    <row r="2120" spans="11:11" x14ac:dyDescent="0.25">
      <c r="K2120">
        <v>2114</v>
      </c>
    </row>
    <row r="2121" spans="11:11" x14ac:dyDescent="0.25">
      <c r="K2121">
        <v>2115</v>
      </c>
    </row>
    <row r="2122" spans="11:11" x14ac:dyDescent="0.25">
      <c r="K2122">
        <v>2116</v>
      </c>
    </row>
    <row r="2123" spans="11:11" x14ac:dyDescent="0.25">
      <c r="K2123">
        <v>2117</v>
      </c>
    </row>
    <row r="2124" spans="11:11" x14ac:dyDescent="0.25">
      <c r="K2124">
        <v>2118</v>
      </c>
    </row>
    <row r="2125" spans="11:11" x14ac:dyDescent="0.25">
      <c r="K2125">
        <v>2119</v>
      </c>
    </row>
    <row r="2126" spans="11:11" x14ac:dyDescent="0.25">
      <c r="K2126">
        <v>2120</v>
      </c>
    </row>
    <row r="2127" spans="11:11" x14ac:dyDescent="0.25">
      <c r="K2127">
        <v>2121</v>
      </c>
    </row>
    <row r="2128" spans="11:11" x14ac:dyDescent="0.25">
      <c r="K2128">
        <v>2122</v>
      </c>
    </row>
    <row r="2129" spans="11:11" x14ac:dyDescent="0.25">
      <c r="K2129">
        <v>2123</v>
      </c>
    </row>
    <row r="2130" spans="11:11" x14ac:dyDescent="0.25">
      <c r="K2130">
        <v>2124</v>
      </c>
    </row>
    <row r="2131" spans="11:11" x14ac:dyDescent="0.25">
      <c r="K2131">
        <v>2125</v>
      </c>
    </row>
    <row r="2132" spans="11:11" x14ac:dyDescent="0.25">
      <c r="K2132">
        <v>2126</v>
      </c>
    </row>
    <row r="2133" spans="11:11" x14ac:dyDescent="0.25">
      <c r="K2133">
        <v>2127</v>
      </c>
    </row>
    <row r="2134" spans="11:11" x14ac:dyDescent="0.25">
      <c r="K2134">
        <v>2128</v>
      </c>
    </row>
    <row r="2135" spans="11:11" x14ac:dyDescent="0.25">
      <c r="K2135">
        <v>2129</v>
      </c>
    </row>
    <row r="2136" spans="11:11" x14ac:dyDescent="0.25">
      <c r="K2136">
        <v>2130</v>
      </c>
    </row>
    <row r="2137" spans="11:11" x14ac:dyDescent="0.25">
      <c r="K2137">
        <v>2131</v>
      </c>
    </row>
    <row r="2138" spans="11:11" x14ac:dyDescent="0.25">
      <c r="K2138">
        <v>2132</v>
      </c>
    </row>
    <row r="2139" spans="11:11" x14ac:dyDescent="0.25">
      <c r="K2139">
        <v>2133</v>
      </c>
    </row>
    <row r="2140" spans="11:11" x14ac:dyDescent="0.25">
      <c r="K2140">
        <v>2134</v>
      </c>
    </row>
    <row r="2141" spans="11:11" x14ac:dyDescent="0.25">
      <c r="K2141">
        <v>2135</v>
      </c>
    </row>
    <row r="2142" spans="11:11" x14ac:dyDescent="0.25">
      <c r="K2142">
        <v>2136</v>
      </c>
    </row>
    <row r="2143" spans="11:11" x14ac:dyDescent="0.25">
      <c r="K2143">
        <v>2137</v>
      </c>
    </row>
    <row r="2144" spans="11:11" x14ac:dyDescent="0.25">
      <c r="K2144">
        <v>2138</v>
      </c>
    </row>
    <row r="2145" spans="11:11" x14ac:dyDescent="0.25">
      <c r="K2145">
        <v>2139</v>
      </c>
    </row>
    <row r="2146" spans="11:11" x14ac:dyDescent="0.25">
      <c r="K2146">
        <v>2140</v>
      </c>
    </row>
    <row r="2147" spans="11:11" x14ac:dyDescent="0.25">
      <c r="K2147">
        <v>2141</v>
      </c>
    </row>
    <row r="2148" spans="11:11" x14ac:dyDescent="0.25">
      <c r="K2148">
        <v>2142</v>
      </c>
    </row>
    <row r="2149" spans="11:11" x14ac:dyDescent="0.25">
      <c r="K2149">
        <v>2143</v>
      </c>
    </row>
    <row r="2150" spans="11:11" x14ac:dyDescent="0.25">
      <c r="K2150">
        <v>2144</v>
      </c>
    </row>
    <row r="2151" spans="11:11" x14ac:dyDescent="0.25">
      <c r="K2151">
        <v>2145</v>
      </c>
    </row>
    <row r="2152" spans="11:11" x14ac:dyDescent="0.25">
      <c r="K2152">
        <v>2146</v>
      </c>
    </row>
    <row r="2153" spans="11:11" x14ac:dyDescent="0.25">
      <c r="K2153">
        <v>2147</v>
      </c>
    </row>
    <row r="2154" spans="11:11" x14ac:dyDescent="0.25">
      <c r="K2154">
        <v>2148</v>
      </c>
    </row>
    <row r="2155" spans="11:11" x14ac:dyDescent="0.25">
      <c r="K2155">
        <v>2149</v>
      </c>
    </row>
    <row r="2156" spans="11:11" x14ac:dyDescent="0.25">
      <c r="K2156">
        <v>2150</v>
      </c>
    </row>
    <row r="2157" spans="11:11" x14ac:dyDescent="0.25">
      <c r="K2157">
        <v>2151</v>
      </c>
    </row>
    <row r="2158" spans="11:11" x14ac:dyDescent="0.25">
      <c r="K2158">
        <v>2152</v>
      </c>
    </row>
    <row r="2159" spans="11:11" x14ac:dyDescent="0.25">
      <c r="K2159">
        <v>2153</v>
      </c>
    </row>
    <row r="2160" spans="11:11" x14ac:dyDescent="0.25">
      <c r="K2160">
        <v>2154</v>
      </c>
    </row>
    <row r="2161" spans="11:11" x14ac:dyDescent="0.25">
      <c r="K2161">
        <v>2155</v>
      </c>
    </row>
    <row r="2162" spans="11:11" x14ac:dyDescent="0.25">
      <c r="K2162">
        <v>2156</v>
      </c>
    </row>
    <row r="2163" spans="11:11" x14ac:dyDescent="0.25">
      <c r="K2163">
        <v>2157</v>
      </c>
    </row>
    <row r="2164" spans="11:11" x14ac:dyDescent="0.25">
      <c r="K2164">
        <v>2158</v>
      </c>
    </row>
    <row r="2165" spans="11:11" x14ac:dyDescent="0.25">
      <c r="K2165">
        <v>2159</v>
      </c>
    </row>
    <row r="2166" spans="11:11" x14ac:dyDescent="0.25">
      <c r="K2166">
        <v>2160</v>
      </c>
    </row>
    <row r="2167" spans="11:11" x14ac:dyDescent="0.25">
      <c r="K2167">
        <v>2161</v>
      </c>
    </row>
    <row r="2168" spans="11:11" x14ac:dyDescent="0.25">
      <c r="K2168">
        <v>2162</v>
      </c>
    </row>
    <row r="2169" spans="11:11" x14ac:dyDescent="0.25">
      <c r="K2169">
        <v>2163</v>
      </c>
    </row>
    <row r="2170" spans="11:11" x14ac:dyDescent="0.25">
      <c r="K2170">
        <v>2164</v>
      </c>
    </row>
    <row r="2171" spans="11:11" x14ac:dyDescent="0.25">
      <c r="K2171">
        <v>2165</v>
      </c>
    </row>
    <row r="2172" spans="11:11" x14ac:dyDescent="0.25">
      <c r="K2172">
        <v>2166</v>
      </c>
    </row>
    <row r="2173" spans="11:11" x14ac:dyDescent="0.25">
      <c r="K2173">
        <v>2167</v>
      </c>
    </row>
    <row r="2174" spans="11:11" x14ac:dyDescent="0.25">
      <c r="K2174">
        <v>2168</v>
      </c>
    </row>
    <row r="2175" spans="11:11" x14ac:dyDescent="0.25">
      <c r="K2175">
        <v>2169</v>
      </c>
    </row>
    <row r="2176" spans="11:11" x14ac:dyDescent="0.25">
      <c r="K2176">
        <v>2170</v>
      </c>
    </row>
    <row r="2177" spans="11:11" x14ac:dyDescent="0.25">
      <c r="K2177">
        <v>2171</v>
      </c>
    </row>
    <row r="2178" spans="11:11" x14ac:dyDescent="0.25">
      <c r="K2178">
        <v>2172</v>
      </c>
    </row>
    <row r="2179" spans="11:11" x14ac:dyDescent="0.25">
      <c r="K2179">
        <v>2173</v>
      </c>
    </row>
    <row r="2180" spans="11:11" x14ac:dyDescent="0.25">
      <c r="K2180">
        <v>2174</v>
      </c>
    </row>
    <row r="2181" spans="11:11" x14ac:dyDescent="0.25">
      <c r="K2181">
        <v>2175</v>
      </c>
    </row>
    <row r="2182" spans="11:11" x14ac:dyDescent="0.25">
      <c r="K2182">
        <v>2176</v>
      </c>
    </row>
    <row r="2183" spans="11:11" x14ac:dyDescent="0.25">
      <c r="K2183">
        <v>2177</v>
      </c>
    </row>
    <row r="2184" spans="11:11" x14ac:dyDescent="0.25">
      <c r="K2184">
        <v>2178</v>
      </c>
    </row>
    <row r="2185" spans="11:11" x14ac:dyDescent="0.25">
      <c r="K2185">
        <v>2179</v>
      </c>
    </row>
    <row r="2186" spans="11:11" x14ac:dyDescent="0.25">
      <c r="K2186">
        <v>2180</v>
      </c>
    </row>
    <row r="2187" spans="11:11" x14ac:dyDescent="0.25">
      <c r="K2187">
        <v>2181</v>
      </c>
    </row>
    <row r="2188" spans="11:11" x14ac:dyDescent="0.25">
      <c r="K2188">
        <v>2182</v>
      </c>
    </row>
    <row r="2189" spans="11:11" x14ac:dyDescent="0.25">
      <c r="K2189">
        <v>2183</v>
      </c>
    </row>
    <row r="2190" spans="11:11" x14ac:dyDescent="0.25">
      <c r="K2190">
        <v>2184</v>
      </c>
    </row>
    <row r="2191" spans="11:11" x14ac:dyDescent="0.25">
      <c r="K2191">
        <v>2185</v>
      </c>
    </row>
    <row r="2192" spans="11:11" x14ac:dyDescent="0.25">
      <c r="K2192">
        <v>2186</v>
      </c>
    </row>
    <row r="2193" spans="11:11" x14ac:dyDescent="0.25">
      <c r="K2193">
        <v>2187</v>
      </c>
    </row>
    <row r="2194" spans="11:11" x14ac:dyDescent="0.25">
      <c r="K2194">
        <v>2188</v>
      </c>
    </row>
    <row r="2195" spans="11:11" x14ac:dyDescent="0.25">
      <c r="K2195">
        <v>2189</v>
      </c>
    </row>
    <row r="2196" spans="11:11" x14ac:dyDescent="0.25">
      <c r="K2196">
        <v>2190</v>
      </c>
    </row>
    <row r="2197" spans="11:11" x14ac:dyDescent="0.25">
      <c r="K2197">
        <v>2191</v>
      </c>
    </row>
    <row r="2198" spans="11:11" x14ac:dyDescent="0.25">
      <c r="K2198">
        <v>2192</v>
      </c>
    </row>
    <row r="2199" spans="11:11" x14ac:dyDescent="0.25">
      <c r="K2199">
        <v>2193</v>
      </c>
    </row>
    <row r="2200" spans="11:11" x14ac:dyDescent="0.25">
      <c r="K2200">
        <v>2194</v>
      </c>
    </row>
    <row r="2201" spans="11:11" x14ac:dyDescent="0.25">
      <c r="K2201">
        <v>2195</v>
      </c>
    </row>
    <row r="2202" spans="11:11" x14ac:dyDescent="0.25">
      <c r="K2202">
        <v>2196</v>
      </c>
    </row>
    <row r="2203" spans="11:11" x14ac:dyDescent="0.25">
      <c r="K2203">
        <v>2197</v>
      </c>
    </row>
    <row r="2204" spans="11:11" x14ac:dyDescent="0.25">
      <c r="K2204">
        <v>2198</v>
      </c>
    </row>
    <row r="2205" spans="11:11" x14ac:dyDescent="0.25">
      <c r="K2205">
        <v>2199</v>
      </c>
    </row>
    <row r="2206" spans="11:11" x14ac:dyDescent="0.25">
      <c r="K2206">
        <v>2200</v>
      </c>
    </row>
    <row r="2207" spans="11:11" x14ac:dyDescent="0.25">
      <c r="K2207">
        <v>2201</v>
      </c>
    </row>
    <row r="2208" spans="11:11" x14ac:dyDescent="0.25">
      <c r="K2208">
        <v>2202</v>
      </c>
    </row>
    <row r="2209" spans="11:11" x14ac:dyDescent="0.25">
      <c r="K2209">
        <v>2203</v>
      </c>
    </row>
    <row r="2210" spans="11:11" x14ac:dyDescent="0.25">
      <c r="K2210">
        <v>2204</v>
      </c>
    </row>
    <row r="2211" spans="11:11" x14ac:dyDescent="0.25">
      <c r="K2211">
        <v>2205</v>
      </c>
    </row>
    <row r="2212" spans="11:11" x14ac:dyDescent="0.25">
      <c r="K2212">
        <v>2206</v>
      </c>
    </row>
    <row r="2213" spans="11:11" x14ac:dyDescent="0.25">
      <c r="K2213">
        <v>2207</v>
      </c>
    </row>
    <row r="2214" spans="11:11" x14ac:dyDescent="0.25">
      <c r="K2214">
        <v>2208</v>
      </c>
    </row>
    <row r="2215" spans="11:11" x14ac:dyDescent="0.25">
      <c r="K2215">
        <v>2209</v>
      </c>
    </row>
    <row r="2216" spans="11:11" x14ac:dyDescent="0.25">
      <c r="K2216">
        <v>2210</v>
      </c>
    </row>
    <row r="2217" spans="11:11" x14ac:dyDescent="0.25">
      <c r="K2217">
        <v>2211</v>
      </c>
    </row>
    <row r="2218" spans="11:11" x14ac:dyDescent="0.25">
      <c r="K2218">
        <v>2212</v>
      </c>
    </row>
    <row r="2219" spans="11:11" x14ac:dyDescent="0.25">
      <c r="K2219">
        <v>2213</v>
      </c>
    </row>
    <row r="2220" spans="11:11" x14ac:dyDescent="0.25">
      <c r="K2220">
        <v>2214</v>
      </c>
    </row>
    <row r="2221" spans="11:11" x14ac:dyDescent="0.25">
      <c r="K2221">
        <v>2215</v>
      </c>
    </row>
    <row r="2222" spans="11:11" x14ac:dyDescent="0.25">
      <c r="K2222">
        <v>2216</v>
      </c>
    </row>
    <row r="2223" spans="11:11" x14ac:dyDescent="0.25">
      <c r="K2223">
        <v>2217</v>
      </c>
    </row>
    <row r="2224" spans="11:11" x14ac:dyDescent="0.25">
      <c r="K2224">
        <v>2218</v>
      </c>
    </row>
    <row r="2225" spans="11:11" x14ac:dyDescent="0.25">
      <c r="K2225">
        <v>2219</v>
      </c>
    </row>
    <row r="2226" spans="11:11" x14ac:dyDescent="0.25">
      <c r="K2226">
        <v>2220</v>
      </c>
    </row>
    <row r="2227" spans="11:11" x14ac:dyDescent="0.25">
      <c r="K2227">
        <v>2221</v>
      </c>
    </row>
    <row r="2228" spans="11:11" x14ac:dyDescent="0.25">
      <c r="K2228">
        <v>2222</v>
      </c>
    </row>
    <row r="2229" spans="11:11" x14ac:dyDescent="0.25">
      <c r="K2229">
        <v>2223</v>
      </c>
    </row>
    <row r="2230" spans="11:11" x14ac:dyDescent="0.25">
      <c r="K2230">
        <v>2224</v>
      </c>
    </row>
    <row r="2231" spans="11:11" x14ac:dyDescent="0.25">
      <c r="K2231">
        <v>2225</v>
      </c>
    </row>
    <row r="2232" spans="11:11" x14ac:dyDescent="0.25">
      <c r="K2232">
        <v>2226</v>
      </c>
    </row>
    <row r="2233" spans="11:11" x14ac:dyDescent="0.25">
      <c r="K2233">
        <v>2227</v>
      </c>
    </row>
    <row r="2234" spans="11:11" x14ac:dyDescent="0.25">
      <c r="K2234">
        <v>2228</v>
      </c>
    </row>
    <row r="2235" spans="11:11" x14ac:dyDescent="0.25">
      <c r="K2235">
        <v>2229</v>
      </c>
    </row>
    <row r="2236" spans="11:11" x14ac:dyDescent="0.25">
      <c r="K2236">
        <v>2230</v>
      </c>
    </row>
    <row r="2237" spans="11:11" x14ac:dyDescent="0.25">
      <c r="K2237">
        <v>2231</v>
      </c>
    </row>
    <row r="2238" spans="11:11" x14ac:dyDescent="0.25">
      <c r="K2238">
        <v>2232</v>
      </c>
    </row>
    <row r="2239" spans="11:11" x14ac:dyDescent="0.25">
      <c r="K2239">
        <v>2233</v>
      </c>
    </row>
    <row r="2240" spans="11:11" x14ac:dyDescent="0.25">
      <c r="K2240">
        <v>2234</v>
      </c>
    </row>
    <row r="2241" spans="11:11" x14ac:dyDescent="0.25">
      <c r="K2241">
        <v>2235</v>
      </c>
    </row>
    <row r="2242" spans="11:11" x14ac:dyDescent="0.25">
      <c r="K2242">
        <v>2236</v>
      </c>
    </row>
    <row r="2243" spans="11:11" x14ac:dyDescent="0.25">
      <c r="K2243">
        <v>2237</v>
      </c>
    </row>
    <row r="2244" spans="11:11" x14ac:dyDescent="0.25">
      <c r="K2244">
        <v>2238</v>
      </c>
    </row>
    <row r="2245" spans="11:11" x14ac:dyDescent="0.25">
      <c r="K2245">
        <v>2239</v>
      </c>
    </row>
    <row r="2246" spans="11:11" x14ac:dyDescent="0.25">
      <c r="K2246">
        <v>2240</v>
      </c>
    </row>
    <row r="2247" spans="11:11" x14ac:dyDescent="0.25">
      <c r="K2247">
        <v>2241</v>
      </c>
    </row>
    <row r="2248" spans="11:11" x14ac:dyDescent="0.25">
      <c r="K2248">
        <v>2242</v>
      </c>
    </row>
    <row r="2249" spans="11:11" x14ac:dyDescent="0.25">
      <c r="K2249">
        <v>2243</v>
      </c>
    </row>
    <row r="2250" spans="11:11" x14ac:dyDescent="0.25">
      <c r="K2250">
        <v>2244</v>
      </c>
    </row>
    <row r="2251" spans="11:11" x14ac:dyDescent="0.25">
      <c r="K2251">
        <v>2245</v>
      </c>
    </row>
    <row r="2252" spans="11:11" x14ac:dyDescent="0.25">
      <c r="K2252">
        <v>2246</v>
      </c>
    </row>
    <row r="2253" spans="11:11" x14ac:dyDescent="0.25">
      <c r="K2253">
        <v>2247</v>
      </c>
    </row>
    <row r="2254" spans="11:11" x14ac:dyDescent="0.25">
      <c r="K2254">
        <v>2248</v>
      </c>
    </row>
    <row r="2255" spans="11:11" x14ac:dyDescent="0.25">
      <c r="K2255">
        <v>2249</v>
      </c>
    </row>
    <row r="2256" spans="11:11" x14ac:dyDescent="0.25">
      <c r="K2256">
        <v>2250</v>
      </c>
    </row>
    <row r="2257" spans="11:11" x14ac:dyDescent="0.25">
      <c r="K2257">
        <v>2251</v>
      </c>
    </row>
    <row r="2258" spans="11:11" x14ac:dyDescent="0.25">
      <c r="K2258">
        <v>2252</v>
      </c>
    </row>
    <row r="2259" spans="11:11" x14ac:dyDescent="0.25">
      <c r="K2259">
        <v>2253</v>
      </c>
    </row>
    <row r="2260" spans="11:11" x14ac:dyDescent="0.25">
      <c r="K2260">
        <v>2254</v>
      </c>
    </row>
    <row r="2261" spans="11:11" x14ac:dyDescent="0.25">
      <c r="K2261">
        <v>2255</v>
      </c>
    </row>
    <row r="2262" spans="11:11" x14ac:dyDescent="0.25">
      <c r="K2262">
        <v>2256</v>
      </c>
    </row>
    <row r="2263" spans="11:11" x14ac:dyDescent="0.25">
      <c r="K2263">
        <v>2257</v>
      </c>
    </row>
    <row r="2264" spans="11:11" x14ac:dyDescent="0.25">
      <c r="K2264">
        <v>2258</v>
      </c>
    </row>
    <row r="2265" spans="11:11" x14ac:dyDescent="0.25">
      <c r="K2265">
        <v>2259</v>
      </c>
    </row>
    <row r="2266" spans="11:11" x14ac:dyDescent="0.25">
      <c r="K2266">
        <v>2260</v>
      </c>
    </row>
    <row r="2267" spans="11:11" x14ac:dyDescent="0.25">
      <c r="K2267">
        <v>2261</v>
      </c>
    </row>
    <row r="2268" spans="11:11" x14ac:dyDescent="0.25">
      <c r="K2268">
        <v>2262</v>
      </c>
    </row>
    <row r="2269" spans="11:11" x14ac:dyDescent="0.25">
      <c r="K2269">
        <v>2263</v>
      </c>
    </row>
    <row r="2270" spans="11:11" x14ac:dyDescent="0.25">
      <c r="K2270">
        <v>2264</v>
      </c>
    </row>
    <row r="2271" spans="11:11" x14ac:dyDescent="0.25">
      <c r="K2271">
        <v>2265</v>
      </c>
    </row>
    <row r="2272" spans="11:11" x14ac:dyDescent="0.25">
      <c r="K2272">
        <v>2266</v>
      </c>
    </row>
    <row r="2273" spans="11:11" x14ac:dyDescent="0.25">
      <c r="K2273">
        <v>2267</v>
      </c>
    </row>
    <row r="2274" spans="11:11" x14ac:dyDescent="0.25">
      <c r="K2274">
        <v>2268</v>
      </c>
    </row>
    <row r="2275" spans="11:11" x14ac:dyDescent="0.25">
      <c r="K2275">
        <v>2269</v>
      </c>
    </row>
    <row r="2276" spans="11:11" x14ac:dyDescent="0.25">
      <c r="K2276">
        <v>2270</v>
      </c>
    </row>
    <row r="2277" spans="11:11" x14ac:dyDescent="0.25">
      <c r="K2277">
        <v>2271</v>
      </c>
    </row>
    <row r="2278" spans="11:11" x14ac:dyDescent="0.25">
      <c r="K2278">
        <v>2272</v>
      </c>
    </row>
    <row r="2279" spans="11:11" x14ac:dyDescent="0.25">
      <c r="K2279">
        <v>2273</v>
      </c>
    </row>
    <row r="2280" spans="11:11" x14ac:dyDescent="0.25">
      <c r="K2280">
        <v>2274</v>
      </c>
    </row>
    <row r="2281" spans="11:11" x14ac:dyDescent="0.25">
      <c r="K2281">
        <v>2275</v>
      </c>
    </row>
    <row r="2282" spans="11:11" x14ac:dyDescent="0.25">
      <c r="K2282">
        <v>2276</v>
      </c>
    </row>
    <row r="2283" spans="11:11" x14ac:dyDescent="0.25">
      <c r="K2283">
        <v>2277</v>
      </c>
    </row>
    <row r="2284" spans="11:11" x14ac:dyDescent="0.25">
      <c r="K2284">
        <v>2278</v>
      </c>
    </row>
    <row r="2285" spans="11:11" x14ac:dyDescent="0.25">
      <c r="K2285">
        <v>2279</v>
      </c>
    </row>
    <row r="2286" spans="11:11" x14ac:dyDescent="0.25">
      <c r="K2286">
        <v>2280</v>
      </c>
    </row>
    <row r="2287" spans="11:11" x14ac:dyDescent="0.25">
      <c r="K2287">
        <v>2281</v>
      </c>
    </row>
    <row r="2288" spans="11:11" x14ac:dyDescent="0.25">
      <c r="K2288">
        <v>2282</v>
      </c>
    </row>
    <row r="2289" spans="11:11" x14ac:dyDescent="0.25">
      <c r="K2289">
        <v>2283</v>
      </c>
    </row>
    <row r="2290" spans="11:11" x14ac:dyDescent="0.25">
      <c r="K2290">
        <v>2284</v>
      </c>
    </row>
    <row r="2291" spans="11:11" x14ac:dyDescent="0.25">
      <c r="K2291">
        <v>2285</v>
      </c>
    </row>
    <row r="2292" spans="11:11" x14ac:dyDescent="0.25">
      <c r="K2292">
        <v>2286</v>
      </c>
    </row>
    <row r="2293" spans="11:11" x14ac:dyDescent="0.25">
      <c r="K2293">
        <v>2287</v>
      </c>
    </row>
    <row r="2294" spans="11:11" x14ac:dyDescent="0.25">
      <c r="K2294">
        <v>2288</v>
      </c>
    </row>
    <row r="2295" spans="11:11" x14ac:dyDescent="0.25">
      <c r="K2295">
        <v>2289</v>
      </c>
    </row>
    <row r="2296" spans="11:11" x14ac:dyDescent="0.25">
      <c r="K2296">
        <v>2290</v>
      </c>
    </row>
    <row r="2297" spans="11:11" x14ac:dyDescent="0.25">
      <c r="K2297">
        <v>2291</v>
      </c>
    </row>
    <row r="2298" spans="11:11" x14ac:dyDescent="0.25">
      <c r="K2298">
        <v>2292</v>
      </c>
    </row>
    <row r="2299" spans="11:11" x14ac:dyDescent="0.25">
      <c r="K2299">
        <v>2293</v>
      </c>
    </row>
    <row r="2300" spans="11:11" x14ac:dyDescent="0.25">
      <c r="K2300">
        <v>2294</v>
      </c>
    </row>
    <row r="2301" spans="11:11" x14ac:dyDescent="0.25">
      <c r="K2301">
        <v>2295</v>
      </c>
    </row>
    <row r="2302" spans="11:11" x14ac:dyDescent="0.25">
      <c r="K2302">
        <v>2296</v>
      </c>
    </row>
    <row r="2303" spans="11:11" x14ac:dyDescent="0.25">
      <c r="K2303">
        <v>2297</v>
      </c>
    </row>
    <row r="2304" spans="11:11" x14ac:dyDescent="0.25">
      <c r="K2304">
        <v>2298</v>
      </c>
    </row>
    <row r="2305" spans="11:11" x14ac:dyDescent="0.25">
      <c r="K2305">
        <v>2299</v>
      </c>
    </row>
    <row r="2306" spans="11:11" x14ac:dyDescent="0.25">
      <c r="K2306">
        <v>2300</v>
      </c>
    </row>
    <row r="2307" spans="11:11" x14ac:dyDescent="0.25">
      <c r="K2307">
        <v>2301</v>
      </c>
    </row>
    <row r="2308" spans="11:11" x14ac:dyDescent="0.25">
      <c r="K2308">
        <v>2302</v>
      </c>
    </row>
    <row r="2309" spans="11:11" x14ac:dyDescent="0.25">
      <c r="K2309">
        <v>2303</v>
      </c>
    </row>
    <row r="2310" spans="11:11" x14ac:dyDescent="0.25">
      <c r="K2310">
        <v>2304</v>
      </c>
    </row>
    <row r="2311" spans="11:11" x14ac:dyDescent="0.25">
      <c r="K2311">
        <v>2305</v>
      </c>
    </row>
    <row r="2312" spans="11:11" x14ac:dyDescent="0.25">
      <c r="K2312">
        <v>2306</v>
      </c>
    </row>
    <row r="2313" spans="11:11" x14ac:dyDescent="0.25">
      <c r="K2313">
        <v>2307</v>
      </c>
    </row>
    <row r="2314" spans="11:11" x14ac:dyDescent="0.25">
      <c r="K2314">
        <v>2308</v>
      </c>
    </row>
    <row r="2315" spans="11:11" x14ac:dyDescent="0.25">
      <c r="K2315">
        <v>2309</v>
      </c>
    </row>
    <row r="2316" spans="11:11" x14ac:dyDescent="0.25">
      <c r="K2316">
        <v>2310</v>
      </c>
    </row>
    <row r="2317" spans="11:11" x14ac:dyDescent="0.25">
      <c r="K2317">
        <v>2311</v>
      </c>
    </row>
    <row r="2318" spans="11:11" x14ac:dyDescent="0.25">
      <c r="K2318">
        <v>2312</v>
      </c>
    </row>
    <row r="2319" spans="11:11" x14ac:dyDescent="0.25">
      <c r="K2319">
        <v>2313</v>
      </c>
    </row>
    <row r="2320" spans="11:11" x14ac:dyDescent="0.25">
      <c r="K2320">
        <v>2314</v>
      </c>
    </row>
    <row r="2321" spans="11:11" x14ac:dyDescent="0.25">
      <c r="K2321">
        <v>2315</v>
      </c>
    </row>
    <row r="2322" spans="11:11" x14ac:dyDescent="0.25">
      <c r="K2322">
        <v>2316</v>
      </c>
    </row>
    <row r="2323" spans="11:11" x14ac:dyDescent="0.25">
      <c r="K2323">
        <v>2317</v>
      </c>
    </row>
    <row r="2324" spans="11:11" x14ac:dyDescent="0.25">
      <c r="K2324">
        <v>2318</v>
      </c>
    </row>
    <row r="2325" spans="11:11" x14ac:dyDescent="0.25">
      <c r="K2325">
        <v>2319</v>
      </c>
    </row>
    <row r="2326" spans="11:11" x14ac:dyDescent="0.25">
      <c r="K2326">
        <v>2320</v>
      </c>
    </row>
    <row r="2327" spans="11:11" x14ac:dyDescent="0.25">
      <c r="K2327">
        <v>2321</v>
      </c>
    </row>
    <row r="2328" spans="11:11" x14ac:dyDescent="0.25">
      <c r="K2328">
        <v>2322</v>
      </c>
    </row>
    <row r="2329" spans="11:11" x14ac:dyDescent="0.25">
      <c r="K2329">
        <v>2323</v>
      </c>
    </row>
    <row r="2330" spans="11:11" x14ac:dyDescent="0.25">
      <c r="K2330">
        <v>2324</v>
      </c>
    </row>
    <row r="2331" spans="11:11" x14ac:dyDescent="0.25">
      <c r="K2331">
        <v>2325</v>
      </c>
    </row>
    <row r="2332" spans="11:11" x14ac:dyDescent="0.25">
      <c r="K2332">
        <v>2326</v>
      </c>
    </row>
    <row r="2333" spans="11:11" x14ac:dyDescent="0.25">
      <c r="K2333">
        <v>2327</v>
      </c>
    </row>
    <row r="2334" spans="11:11" x14ac:dyDescent="0.25">
      <c r="K2334">
        <v>2328</v>
      </c>
    </row>
    <row r="2335" spans="11:11" x14ac:dyDescent="0.25">
      <c r="K2335">
        <v>2329</v>
      </c>
    </row>
    <row r="2336" spans="11:11" x14ac:dyDescent="0.25">
      <c r="K2336">
        <v>2330</v>
      </c>
    </row>
    <row r="2337" spans="11:11" x14ac:dyDescent="0.25">
      <c r="K2337">
        <v>2331</v>
      </c>
    </row>
    <row r="2338" spans="11:11" x14ac:dyDescent="0.25">
      <c r="K2338">
        <v>2332</v>
      </c>
    </row>
    <row r="2339" spans="11:11" x14ac:dyDescent="0.25">
      <c r="K2339">
        <v>2333</v>
      </c>
    </row>
    <row r="2340" spans="11:11" x14ac:dyDescent="0.25">
      <c r="K2340">
        <v>2334</v>
      </c>
    </row>
    <row r="2341" spans="11:11" x14ac:dyDescent="0.25">
      <c r="K2341">
        <v>2335</v>
      </c>
    </row>
    <row r="2342" spans="11:11" x14ac:dyDescent="0.25">
      <c r="K2342">
        <v>2336</v>
      </c>
    </row>
    <row r="2343" spans="11:11" x14ac:dyDescent="0.25">
      <c r="K2343">
        <v>2337</v>
      </c>
    </row>
    <row r="2344" spans="11:11" x14ac:dyDescent="0.25">
      <c r="K2344">
        <v>2338</v>
      </c>
    </row>
    <row r="2345" spans="11:11" x14ac:dyDescent="0.25">
      <c r="K2345">
        <v>2339</v>
      </c>
    </row>
    <row r="2346" spans="11:11" x14ac:dyDescent="0.25">
      <c r="K2346">
        <v>2340</v>
      </c>
    </row>
    <row r="2347" spans="11:11" x14ac:dyDescent="0.25">
      <c r="K2347">
        <v>2341</v>
      </c>
    </row>
    <row r="2348" spans="11:11" x14ac:dyDescent="0.25">
      <c r="K2348">
        <v>2342</v>
      </c>
    </row>
    <row r="2349" spans="11:11" x14ac:dyDescent="0.25">
      <c r="K2349">
        <v>2343</v>
      </c>
    </row>
    <row r="2350" spans="11:11" x14ac:dyDescent="0.25">
      <c r="K2350">
        <v>2344</v>
      </c>
    </row>
    <row r="2351" spans="11:11" x14ac:dyDescent="0.25">
      <c r="K2351">
        <v>2345</v>
      </c>
    </row>
    <row r="2352" spans="11:11" x14ac:dyDescent="0.25">
      <c r="K2352">
        <v>2346</v>
      </c>
    </row>
    <row r="2353" spans="11:11" x14ac:dyDescent="0.25">
      <c r="K2353">
        <v>2347</v>
      </c>
    </row>
    <row r="2354" spans="11:11" x14ac:dyDescent="0.25">
      <c r="K2354">
        <v>2348</v>
      </c>
    </row>
    <row r="2355" spans="11:11" x14ac:dyDescent="0.25">
      <c r="K2355">
        <v>2349</v>
      </c>
    </row>
    <row r="2356" spans="11:11" x14ac:dyDescent="0.25">
      <c r="K2356">
        <v>2350</v>
      </c>
    </row>
    <row r="2357" spans="11:11" x14ac:dyDescent="0.25">
      <c r="K2357">
        <v>2351</v>
      </c>
    </row>
    <row r="2358" spans="11:11" x14ac:dyDescent="0.25">
      <c r="K2358">
        <v>2352</v>
      </c>
    </row>
    <row r="2359" spans="11:11" x14ac:dyDescent="0.25">
      <c r="K2359">
        <v>2353</v>
      </c>
    </row>
    <row r="2360" spans="11:11" x14ac:dyDescent="0.25">
      <c r="K2360">
        <v>2354</v>
      </c>
    </row>
    <row r="2361" spans="11:11" x14ac:dyDescent="0.25">
      <c r="K2361">
        <v>2355</v>
      </c>
    </row>
    <row r="2362" spans="11:11" x14ac:dyDescent="0.25">
      <c r="K2362">
        <v>2356</v>
      </c>
    </row>
    <row r="2363" spans="11:11" x14ac:dyDescent="0.25">
      <c r="K2363">
        <v>2357</v>
      </c>
    </row>
    <row r="2364" spans="11:11" x14ac:dyDescent="0.25">
      <c r="K2364">
        <v>2358</v>
      </c>
    </row>
    <row r="2365" spans="11:11" x14ac:dyDescent="0.25">
      <c r="K2365">
        <v>2359</v>
      </c>
    </row>
    <row r="2366" spans="11:11" x14ac:dyDescent="0.25">
      <c r="K2366">
        <v>2360</v>
      </c>
    </row>
    <row r="2367" spans="11:11" x14ac:dyDescent="0.25">
      <c r="K2367">
        <v>2361</v>
      </c>
    </row>
    <row r="2368" spans="11:11" x14ac:dyDescent="0.25">
      <c r="K2368">
        <v>2362</v>
      </c>
    </row>
    <row r="2369" spans="11:11" x14ac:dyDescent="0.25">
      <c r="K2369">
        <v>2363</v>
      </c>
    </row>
    <row r="2370" spans="11:11" x14ac:dyDescent="0.25">
      <c r="K2370">
        <v>2364</v>
      </c>
    </row>
    <row r="2371" spans="11:11" x14ac:dyDescent="0.25">
      <c r="K2371">
        <v>2365</v>
      </c>
    </row>
    <row r="2372" spans="11:11" x14ac:dyDescent="0.25">
      <c r="K2372">
        <v>2366</v>
      </c>
    </row>
    <row r="2373" spans="11:11" x14ac:dyDescent="0.25">
      <c r="K2373">
        <v>2367</v>
      </c>
    </row>
    <row r="2374" spans="11:11" x14ac:dyDescent="0.25">
      <c r="K2374">
        <v>2368</v>
      </c>
    </row>
    <row r="2375" spans="11:11" x14ac:dyDescent="0.25">
      <c r="K2375">
        <v>2369</v>
      </c>
    </row>
    <row r="2376" spans="11:11" x14ac:dyDescent="0.25">
      <c r="K2376">
        <v>2370</v>
      </c>
    </row>
    <row r="2377" spans="11:11" x14ac:dyDescent="0.25">
      <c r="K2377">
        <v>2371</v>
      </c>
    </row>
    <row r="2378" spans="11:11" x14ac:dyDescent="0.25">
      <c r="K2378">
        <v>2372</v>
      </c>
    </row>
    <row r="2379" spans="11:11" x14ac:dyDescent="0.25">
      <c r="K2379">
        <v>2373</v>
      </c>
    </row>
    <row r="2380" spans="11:11" x14ac:dyDescent="0.25">
      <c r="K2380">
        <v>2374</v>
      </c>
    </row>
    <row r="2381" spans="11:11" x14ac:dyDescent="0.25">
      <c r="K2381">
        <v>2375</v>
      </c>
    </row>
    <row r="2382" spans="11:11" x14ac:dyDescent="0.25">
      <c r="K2382">
        <v>2376</v>
      </c>
    </row>
    <row r="2383" spans="11:11" x14ac:dyDescent="0.25">
      <c r="K2383">
        <v>2377</v>
      </c>
    </row>
    <row r="2384" spans="11:11" x14ac:dyDescent="0.25">
      <c r="K2384">
        <v>2378</v>
      </c>
    </row>
    <row r="2385" spans="11:11" x14ac:dyDescent="0.25">
      <c r="K2385">
        <v>2379</v>
      </c>
    </row>
    <row r="2386" spans="11:11" x14ac:dyDescent="0.25">
      <c r="K2386">
        <v>2380</v>
      </c>
    </row>
    <row r="2387" spans="11:11" x14ac:dyDescent="0.25">
      <c r="K2387">
        <v>2381</v>
      </c>
    </row>
    <row r="2388" spans="11:11" x14ac:dyDescent="0.25">
      <c r="K2388">
        <v>2382</v>
      </c>
    </row>
    <row r="2389" spans="11:11" x14ac:dyDescent="0.25">
      <c r="K2389">
        <v>2383</v>
      </c>
    </row>
    <row r="2390" spans="11:11" x14ac:dyDescent="0.25">
      <c r="K2390">
        <v>2384</v>
      </c>
    </row>
    <row r="2391" spans="11:11" x14ac:dyDescent="0.25">
      <c r="K2391">
        <v>2385</v>
      </c>
    </row>
    <row r="2392" spans="11:11" x14ac:dyDescent="0.25">
      <c r="K2392">
        <v>2386</v>
      </c>
    </row>
    <row r="2393" spans="11:11" x14ac:dyDescent="0.25">
      <c r="K2393">
        <v>2387</v>
      </c>
    </row>
    <row r="2394" spans="11:11" x14ac:dyDescent="0.25">
      <c r="K2394">
        <v>2388</v>
      </c>
    </row>
    <row r="2395" spans="11:11" x14ac:dyDescent="0.25">
      <c r="K2395">
        <v>2389</v>
      </c>
    </row>
    <row r="2396" spans="11:11" x14ac:dyDescent="0.25">
      <c r="K2396">
        <v>2390</v>
      </c>
    </row>
    <row r="2397" spans="11:11" x14ac:dyDescent="0.25">
      <c r="K2397">
        <v>2391</v>
      </c>
    </row>
    <row r="2398" spans="11:11" x14ac:dyDescent="0.25">
      <c r="K2398">
        <v>2392</v>
      </c>
    </row>
    <row r="2399" spans="11:11" x14ac:dyDescent="0.25">
      <c r="K2399">
        <v>2393</v>
      </c>
    </row>
    <row r="2400" spans="11:11" x14ac:dyDescent="0.25">
      <c r="K2400">
        <v>2394</v>
      </c>
    </row>
    <row r="2401" spans="11:11" x14ac:dyDescent="0.25">
      <c r="K2401">
        <v>2395</v>
      </c>
    </row>
    <row r="2402" spans="11:11" x14ac:dyDescent="0.25">
      <c r="K2402">
        <v>2396</v>
      </c>
    </row>
    <row r="2403" spans="11:11" x14ac:dyDescent="0.25">
      <c r="K2403">
        <v>2397</v>
      </c>
    </row>
    <row r="2404" spans="11:11" x14ac:dyDescent="0.25">
      <c r="K2404">
        <v>2398</v>
      </c>
    </row>
    <row r="2405" spans="11:11" x14ac:dyDescent="0.25">
      <c r="K2405">
        <v>2399</v>
      </c>
    </row>
    <row r="2406" spans="11:11" x14ac:dyDescent="0.25">
      <c r="K2406">
        <v>2400</v>
      </c>
    </row>
    <row r="2407" spans="11:11" x14ac:dyDescent="0.25">
      <c r="K2407">
        <v>2401</v>
      </c>
    </row>
    <row r="2408" spans="11:11" x14ac:dyDescent="0.25">
      <c r="K2408">
        <v>2402</v>
      </c>
    </row>
    <row r="2409" spans="11:11" x14ac:dyDescent="0.25">
      <c r="K2409">
        <v>2403</v>
      </c>
    </row>
    <row r="2410" spans="11:11" x14ac:dyDescent="0.25">
      <c r="K2410">
        <v>2404</v>
      </c>
    </row>
    <row r="2411" spans="11:11" x14ac:dyDescent="0.25">
      <c r="K2411">
        <v>2405</v>
      </c>
    </row>
    <row r="2412" spans="11:11" x14ac:dyDescent="0.25">
      <c r="K2412">
        <v>2406</v>
      </c>
    </row>
    <row r="2413" spans="11:11" x14ac:dyDescent="0.25">
      <c r="K2413">
        <v>2407</v>
      </c>
    </row>
    <row r="2414" spans="11:11" x14ac:dyDescent="0.25">
      <c r="K2414">
        <v>2408</v>
      </c>
    </row>
    <row r="2415" spans="11:11" x14ac:dyDescent="0.25">
      <c r="K2415">
        <v>2409</v>
      </c>
    </row>
    <row r="2416" spans="11:11" x14ac:dyDescent="0.25">
      <c r="K2416">
        <v>2410</v>
      </c>
    </row>
    <row r="2417" spans="11:11" x14ac:dyDescent="0.25">
      <c r="K2417">
        <v>2411</v>
      </c>
    </row>
    <row r="2418" spans="11:11" x14ac:dyDescent="0.25">
      <c r="K2418">
        <v>2412</v>
      </c>
    </row>
    <row r="2419" spans="11:11" x14ac:dyDescent="0.25">
      <c r="K2419">
        <v>2413</v>
      </c>
    </row>
    <row r="2420" spans="11:11" x14ac:dyDescent="0.25">
      <c r="K2420">
        <v>2414</v>
      </c>
    </row>
    <row r="2421" spans="11:11" x14ac:dyDescent="0.25">
      <c r="K2421">
        <v>2415</v>
      </c>
    </row>
    <row r="2422" spans="11:11" x14ac:dyDescent="0.25">
      <c r="K2422">
        <v>2416</v>
      </c>
    </row>
    <row r="2423" spans="11:11" x14ac:dyDescent="0.25">
      <c r="K2423">
        <v>2417</v>
      </c>
    </row>
    <row r="2424" spans="11:11" x14ac:dyDescent="0.25">
      <c r="K2424">
        <v>2418</v>
      </c>
    </row>
    <row r="2425" spans="11:11" x14ac:dyDescent="0.25">
      <c r="K2425">
        <v>2419</v>
      </c>
    </row>
    <row r="2426" spans="11:11" x14ac:dyDescent="0.25">
      <c r="K2426">
        <v>2420</v>
      </c>
    </row>
    <row r="2427" spans="11:11" x14ac:dyDescent="0.25">
      <c r="K2427">
        <v>2421</v>
      </c>
    </row>
    <row r="2428" spans="11:11" x14ac:dyDescent="0.25">
      <c r="K2428">
        <v>2422</v>
      </c>
    </row>
    <row r="2429" spans="11:11" x14ac:dyDescent="0.25">
      <c r="K2429">
        <v>2423</v>
      </c>
    </row>
    <row r="2430" spans="11:11" x14ac:dyDescent="0.25">
      <c r="K2430">
        <v>2424</v>
      </c>
    </row>
    <row r="2431" spans="11:11" x14ac:dyDescent="0.25">
      <c r="K2431">
        <v>2425</v>
      </c>
    </row>
    <row r="2432" spans="11:11" x14ac:dyDescent="0.25">
      <c r="K2432">
        <v>2426</v>
      </c>
    </row>
    <row r="2433" spans="11:11" x14ac:dyDescent="0.25">
      <c r="K2433">
        <v>2427</v>
      </c>
    </row>
    <row r="2434" spans="11:11" x14ac:dyDescent="0.25">
      <c r="K2434">
        <v>2428</v>
      </c>
    </row>
    <row r="2435" spans="11:11" x14ac:dyDescent="0.25">
      <c r="K2435">
        <v>2429</v>
      </c>
    </row>
    <row r="2436" spans="11:11" x14ac:dyDescent="0.25">
      <c r="K2436">
        <v>2430</v>
      </c>
    </row>
    <row r="2437" spans="11:11" x14ac:dyDescent="0.25">
      <c r="K2437">
        <v>2431</v>
      </c>
    </row>
    <row r="2438" spans="11:11" x14ac:dyDescent="0.25">
      <c r="K2438">
        <v>2432</v>
      </c>
    </row>
    <row r="2439" spans="11:11" x14ac:dyDescent="0.25">
      <c r="K2439">
        <v>2433</v>
      </c>
    </row>
    <row r="2440" spans="11:11" x14ac:dyDescent="0.25">
      <c r="K2440">
        <v>2434</v>
      </c>
    </row>
    <row r="2441" spans="11:11" x14ac:dyDescent="0.25">
      <c r="K2441">
        <v>2435</v>
      </c>
    </row>
    <row r="2442" spans="11:11" x14ac:dyDescent="0.25">
      <c r="K2442">
        <v>2436</v>
      </c>
    </row>
    <row r="2443" spans="11:11" x14ac:dyDescent="0.25">
      <c r="K2443">
        <v>2437</v>
      </c>
    </row>
    <row r="2444" spans="11:11" x14ac:dyDescent="0.25">
      <c r="K2444">
        <v>2438</v>
      </c>
    </row>
    <row r="2445" spans="11:11" x14ac:dyDescent="0.25">
      <c r="K2445">
        <v>2439</v>
      </c>
    </row>
    <row r="2446" spans="11:11" x14ac:dyDescent="0.25">
      <c r="K2446">
        <v>2440</v>
      </c>
    </row>
    <row r="2447" spans="11:11" x14ac:dyDescent="0.25">
      <c r="K2447">
        <v>2441</v>
      </c>
    </row>
    <row r="2448" spans="11:11" x14ac:dyDescent="0.25">
      <c r="K2448">
        <v>2442</v>
      </c>
    </row>
    <row r="2449" spans="11:11" x14ac:dyDescent="0.25">
      <c r="K2449">
        <v>2443</v>
      </c>
    </row>
    <row r="2450" spans="11:11" x14ac:dyDescent="0.25">
      <c r="K2450">
        <v>2444</v>
      </c>
    </row>
    <row r="2451" spans="11:11" x14ac:dyDescent="0.25">
      <c r="K2451">
        <v>2445</v>
      </c>
    </row>
    <row r="2452" spans="11:11" x14ac:dyDescent="0.25">
      <c r="K2452">
        <v>2446</v>
      </c>
    </row>
    <row r="2453" spans="11:11" x14ac:dyDescent="0.25">
      <c r="K2453">
        <v>2447</v>
      </c>
    </row>
    <row r="2454" spans="11:11" x14ac:dyDescent="0.25">
      <c r="K2454">
        <v>2448</v>
      </c>
    </row>
    <row r="2455" spans="11:11" x14ac:dyDescent="0.25">
      <c r="K2455">
        <v>2449</v>
      </c>
    </row>
    <row r="2456" spans="11:11" x14ac:dyDescent="0.25">
      <c r="K2456">
        <v>2450</v>
      </c>
    </row>
    <row r="2457" spans="11:11" x14ac:dyDescent="0.25">
      <c r="K2457">
        <v>2451</v>
      </c>
    </row>
    <row r="2458" spans="11:11" x14ac:dyDescent="0.25">
      <c r="K2458">
        <v>2452</v>
      </c>
    </row>
    <row r="2459" spans="11:11" x14ac:dyDescent="0.25">
      <c r="K2459">
        <v>2453</v>
      </c>
    </row>
    <row r="2460" spans="11:11" x14ac:dyDescent="0.25">
      <c r="K2460">
        <v>2454</v>
      </c>
    </row>
    <row r="2461" spans="11:11" x14ac:dyDescent="0.25">
      <c r="K2461">
        <v>2455</v>
      </c>
    </row>
    <row r="2462" spans="11:11" x14ac:dyDescent="0.25">
      <c r="K2462">
        <v>2456</v>
      </c>
    </row>
    <row r="2463" spans="11:11" x14ac:dyDescent="0.25">
      <c r="K2463">
        <v>2457</v>
      </c>
    </row>
    <row r="2464" spans="11:11" x14ac:dyDescent="0.25">
      <c r="K2464">
        <v>2458</v>
      </c>
    </row>
    <row r="2465" spans="11:11" x14ac:dyDescent="0.25">
      <c r="K2465">
        <v>2459</v>
      </c>
    </row>
    <row r="2466" spans="11:11" x14ac:dyDescent="0.25">
      <c r="K2466">
        <v>2460</v>
      </c>
    </row>
    <row r="2467" spans="11:11" x14ac:dyDescent="0.25">
      <c r="K2467">
        <v>2461</v>
      </c>
    </row>
    <row r="2468" spans="11:11" x14ac:dyDescent="0.25">
      <c r="K2468">
        <v>2462</v>
      </c>
    </row>
    <row r="2469" spans="11:11" x14ac:dyDescent="0.25">
      <c r="K2469">
        <v>2463</v>
      </c>
    </row>
    <row r="2470" spans="11:11" x14ac:dyDescent="0.25">
      <c r="K2470">
        <v>2464</v>
      </c>
    </row>
    <row r="2471" spans="11:11" x14ac:dyDescent="0.25">
      <c r="K2471">
        <v>2465</v>
      </c>
    </row>
    <row r="2472" spans="11:11" x14ac:dyDescent="0.25">
      <c r="K2472">
        <v>2466</v>
      </c>
    </row>
    <row r="2473" spans="11:11" x14ac:dyDescent="0.25">
      <c r="K2473">
        <v>2467</v>
      </c>
    </row>
    <row r="2474" spans="11:11" x14ac:dyDescent="0.25">
      <c r="K2474">
        <v>2468</v>
      </c>
    </row>
    <row r="2475" spans="11:11" x14ac:dyDescent="0.25">
      <c r="K2475">
        <v>2469</v>
      </c>
    </row>
    <row r="2476" spans="11:11" x14ac:dyDescent="0.25">
      <c r="K2476">
        <v>2470</v>
      </c>
    </row>
    <row r="2477" spans="11:11" x14ac:dyDescent="0.25">
      <c r="K2477">
        <v>2471</v>
      </c>
    </row>
    <row r="2478" spans="11:11" x14ac:dyDescent="0.25">
      <c r="K2478">
        <v>2472</v>
      </c>
    </row>
    <row r="2479" spans="11:11" x14ac:dyDescent="0.25">
      <c r="K2479">
        <v>2473</v>
      </c>
    </row>
    <row r="2480" spans="11:11" x14ac:dyDescent="0.25">
      <c r="K2480">
        <v>2474</v>
      </c>
    </row>
    <row r="2481" spans="11:11" x14ac:dyDescent="0.25">
      <c r="K2481">
        <v>2475</v>
      </c>
    </row>
    <row r="2482" spans="11:11" x14ac:dyDescent="0.25">
      <c r="K2482">
        <v>2476</v>
      </c>
    </row>
    <row r="2483" spans="11:11" x14ac:dyDescent="0.25">
      <c r="K2483">
        <v>2477</v>
      </c>
    </row>
    <row r="2484" spans="11:11" x14ac:dyDescent="0.25">
      <c r="K2484">
        <v>2478</v>
      </c>
    </row>
    <row r="2485" spans="11:11" x14ac:dyDescent="0.25">
      <c r="K2485">
        <v>2479</v>
      </c>
    </row>
    <row r="2486" spans="11:11" x14ac:dyDescent="0.25">
      <c r="K2486">
        <v>2480</v>
      </c>
    </row>
    <row r="2487" spans="11:11" x14ac:dyDescent="0.25">
      <c r="K2487">
        <v>2481</v>
      </c>
    </row>
    <row r="2488" spans="11:11" x14ac:dyDescent="0.25">
      <c r="K2488">
        <v>2482</v>
      </c>
    </row>
    <row r="2489" spans="11:11" x14ac:dyDescent="0.25">
      <c r="K2489">
        <v>2483</v>
      </c>
    </row>
    <row r="2490" spans="11:11" x14ac:dyDescent="0.25">
      <c r="K2490">
        <v>2484</v>
      </c>
    </row>
    <row r="2491" spans="11:11" x14ac:dyDescent="0.25">
      <c r="K2491">
        <v>2485</v>
      </c>
    </row>
    <row r="2492" spans="11:11" x14ac:dyDescent="0.25">
      <c r="K2492">
        <v>2486</v>
      </c>
    </row>
    <row r="2493" spans="11:11" x14ac:dyDescent="0.25">
      <c r="K2493">
        <v>2487</v>
      </c>
    </row>
    <row r="2494" spans="11:11" x14ac:dyDescent="0.25">
      <c r="K2494">
        <v>2488</v>
      </c>
    </row>
    <row r="2495" spans="11:11" x14ac:dyDescent="0.25">
      <c r="K2495">
        <v>2489</v>
      </c>
    </row>
    <row r="2496" spans="11:11" x14ac:dyDescent="0.25">
      <c r="K2496">
        <v>2490</v>
      </c>
    </row>
    <row r="2497" spans="11:11" x14ac:dyDescent="0.25">
      <c r="K2497">
        <v>2491</v>
      </c>
    </row>
    <row r="2498" spans="11:11" x14ac:dyDescent="0.25">
      <c r="K2498">
        <v>2492</v>
      </c>
    </row>
    <row r="2499" spans="11:11" x14ac:dyDescent="0.25">
      <c r="K2499">
        <v>2493</v>
      </c>
    </row>
    <row r="2500" spans="11:11" x14ac:dyDescent="0.25">
      <c r="K2500">
        <v>2494</v>
      </c>
    </row>
    <row r="2501" spans="11:11" x14ac:dyDescent="0.25">
      <c r="K2501">
        <v>2495</v>
      </c>
    </row>
    <row r="2502" spans="11:11" x14ac:dyDescent="0.25">
      <c r="K2502">
        <v>2496</v>
      </c>
    </row>
    <row r="2503" spans="11:11" x14ac:dyDescent="0.25">
      <c r="K2503">
        <v>2497</v>
      </c>
    </row>
    <row r="2504" spans="11:11" x14ac:dyDescent="0.25">
      <c r="K2504">
        <v>2498</v>
      </c>
    </row>
    <row r="2505" spans="11:11" x14ac:dyDescent="0.25">
      <c r="K2505">
        <v>2499</v>
      </c>
    </row>
    <row r="2506" spans="11:11" x14ac:dyDescent="0.25">
      <c r="K2506">
        <v>2500</v>
      </c>
    </row>
    <row r="2507" spans="11:11" x14ac:dyDescent="0.25">
      <c r="K2507">
        <v>2501</v>
      </c>
    </row>
    <row r="2508" spans="11:11" x14ac:dyDescent="0.25">
      <c r="K2508">
        <v>2502</v>
      </c>
    </row>
    <row r="2509" spans="11:11" x14ac:dyDescent="0.25">
      <c r="K2509">
        <v>2503</v>
      </c>
    </row>
    <row r="2510" spans="11:11" x14ac:dyDescent="0.25">
      <c r="K2510">
        <v>2504</v>
      </c>
    </row>
    <row r="2511" spans="11:11" x14ac:dyDescent="0.25">
      <c r="K2511">
        <v>2505</v>
      </c>
    </row>
    <row r="2512" spans="11:11" x14ac:dyDescent="0.25">
      <c r="K2512">
        <v>2506</v>
      </c>
    </row>
    <row r="2513" spans="11:11" x14ac:dyDescent="0.25">
      <c r="K2513">
        <v>2507</v>
      </c>
    </row>
    <row r="2514" spans="11:11" x14ac:dyDescent="0.25">
      <c r="K2514">
        <v>2508</v>
      </c>
    </row>
    <row r="2515" spans="11:11" x14ac:dyDescent="0.25">
      <c r="K2515">
        <v>2509</v>
      </c>
    </row>
    <row r="2516" spans="11:11" x14ac:dyDescent="0.25">
      <c r="K2516">
        <v>2510</v>
      </c>
    </row>
    <row r="2517" spans="11:11" x14ac:dyDescent="0.25">
      <c r="K2517">
        <v>2511</v>
      </c>
    </row>
    <row r="2518" spans="11:11" x14ac:dyDescent="0.25">
      <c r="K2518">
        <v>2512</v>
      </c>
    </row>
    <row r="2519" spans="11:11" x14ac:dyDescent="0.25">
      <c r="K2519">
        <v>2513</v>
      </c>
    </row>
    <row r="2520" spans="11:11" x14ac:dyDescent="0.25">
      <c r="K2520">
        <v>2514</v>
      </c>
    </row>
    <row r="2521" spans="11:11" x14ac:dyDescent="0.25">
      <c r="K2521">
        <v>2515</v>
      </c>
    </row>
    <row r="2522" spans="11:11" x14ac:dyDescent="0.25">
      <c r="K2522">
        <v>2516</v>
      </c>
    </row>
    <row r="2523" spans="11:11" x14ac:dyDescent="0.25">
      <c r="K2523">
        <v>2517</v>
      </c>
    </row>
    <row r="2524" spans="11:11" x14ac:dyDescent="0.25">
      <c r="K2524">
        <v>2518</v>
      </c>
    </row>
    <row r="2525" spans="11:11" x14ac:dyDescent="0.25">
      <c r="K2525">
        <v>2519</v>
      </c>
    </row>
    <row r="2526" spans="11:11" x14ac:dyDescent="0.25">
      <c r="K2526">
        <v>2520</v>
      </c>
    </row>
    <row r="2527" spans="11:11" x14ac:dyDescent="0.25">
      <c r="K2527">
        <v>2521</v>
      </c>
    </row>
    <row r="2528" spans="11:11" x14ac:dyDescent="0.25">
      <c r="K2528">
        <v>2522</v>
      </c>
    </row>
    <row r="2529" spans="11:11" x14ac:dyDescent="0.25">
      <c r="K2529">
        <v>2523</v>
      </c>
    </row>
    <row r="2530" spans="11:11" x14ac:dyDescent="0.25">
      <c r="K2530">
        <v>2524</v>
      </c>
    </row>
    <row r="2531" spans="11:11" x14ac:dyDescent="0.25">
      <c r="K2531">
        <v>2525</v>
      </c>
    </row>
    <row r="2532" spans="11:11" x14ac:dyDescent="0.25">
      <c r="K2532">
        <v>2526</v>
      </c>
    </row>
    <row r="2533" spans="11:11" x14ac:dyDescent="0.25">
      <c r="K2533">
        <v>2527</v>
      </c>
    </row>
    <row r="2534" spans="11:11" x14ac:dyDescent="0.25">
      <c r="K2534">
        <v>2528</v>
      </c>
    </row>
    <row r="2535" spans="11:11" x14ac:dyDescent="0.25">
      <c r="K2535">
        <v>2529</v>
      </c>
    </row>
    <row r="2536" spans="11:11" x14ac:dyDescent="0.25">
      <c r="K2536">
        <v>2530</v>
      </c>
    </row>
    <row r="2537" spans="11:11" x14ac:dyDescent="0.25">
      <c r="K2537">
        <v>2531</v>
      </c>
    </row>
    <row r="2538" spans="11:11" x14ac:dyDescent="0.25">
      <c r="K2538">
        <v>2532</v>
      </c>
    </row>
    <row r="2539" spans="11:11" x14ac:dyDescent="0.25">
      <c r="K2539">
        <v>2533</v>
      </c>
    </row>
    <row r="2540" spans="11:11" x14ac:dyDescent="0.25">
      <c r="K2540">
        <v>2534</v>
      </c>
    </row>
    <row r="2541" spans="11:11" x14ac:dyDescent="0.25">
      <c r="K2541">
        <v>2535</v>
      </c>
    </row>
    <row r="2542" spans="11:11" x14ac:dyDescent="0.25">
      <c r="K2542">
        <v>2536</v>
      </c>
    </row>
    <row r="2543" spans="11:11" x14ac:dyDescent="0.25">
      <c r="K2543">
        <v>2537</v>
      </c>
    </row>
    <row r="2544" spans="11:11" x14ac:dyDescent="0.25">
      <c r="K2544">
        <v>2538</v>
      </c>
    </row>
    <row r="2545" spans="11:11" x14ac:dyDescent="0.25">
      <c r="K2545">
        <v>2539</v>
      </c>
    </row>
    <row r="2546" spans="11:11" x14ac:dyDescent="0.25">
      <c r="K2546">
        <v>2540</v>
      </c>
    </row>
    <row r="2547" spans="11:11" x14ac:dyDescent="0.25">
      <c r="K2547">
        <v>2541</v>
      </c>
    </row>
    <row r="2548" spans="11:11" x14ac:dyDescent="0.25">
      <c r="K2548">
        <v>2542</v>
      </c>
    </row>
    <row r="2549" spans="11:11" x14ac:dyDescent="0.25">
      <c r="K2549">
        <v>2543</v>
      </c>
    </row>
    <row r="2550" spans="11:11" x14ac:dyDescent="0.25">
      <c r="K2550">
        <v>2544</v>
      </c>
    </row>
    <row r="2551" spans="11:11" x14ac:dyDescent="0.25">
      <c r="K2551">
        <v>2545</v>
      </c>
    </row>
    <row r="2552" spans="11:11" x14ac:dyDescent="0.25">
      <c r="K2552">
        <v>2546</v>
      </c>
    </row>
    <row r="2553" spans="11:11" x14ac:dyDescent="0.25">
      <c r="K2553">
        <v>2547</v>
      </c>
    </row>
    <row r="2554" spans="11:11" x14ac:dyDescent="0.25">
      <c r="K2554">
        <v>2548</v>
      </c>
    </row>
    <row r="2555" spans="11:11" x14ac:dyDescent="0.25">
      <c r="K2555">
        <v>2549</v>
      </c>
    </row>
    <row r="2556" spans="11:11" x14ac:dyDescent="0.25">
      <c r="K2556">
        <v>2550</v>
      </c>
    </row>
    <row r="2557" spans="11:11" x14ac:dyDescent="0.25">
      <c r="K2557">
        <v>2551</v>
      </c>
    </row>
    <row r="2558" spans="11:11" x14ac:dyDescent="0.25">
      <c r="K2558">
        <v>2552</v>
      </c>
    </row>
    <row r="2559" spans="11:11" x14ac:dyDescent="0.25">
      <c r="K2559">
        <v>2553</v>
      </c>
    </row>
    <row r="2560" spans="11:11" x14ac:dyDescent="0.25">
      <c r="K2560">
        <v>2554</v>
      </c>
    </row>
    <row r="2561" spans="11:11" x14ac:dyDescent="0.25">
      <c r="K2561">
        <v>2555</v>
      </c>
    </row>
    <row r="2562" spans="11:11" x14ac:dyDescent="0.25">
      <c r="K2562">
        <v>2556</v>
      </c>
    </row>
    <row r="2563" spans="11:11" x14ac:dyDescent="0.25">
      <c r="K2563">
        <v>2557</v>
      </c>
    </row>
    <row r="2564" spans="11:11" x14ac:dyDescent="0.25">
      <c r="K2564">
        <v>2558</v>
      </c>
    </row>
    <row r="2565" spans="11:11" x14ac:dyDescent="0.25">
      <c r="K2565">
        <v>2559</v>
      </c>
    </row>
    <row r="2566" spans="11:11" x14ac:dyDescent="0.25">
      <c r="K2566">
        <v>2560</v>
      </c>
    </row>
    <row r="2567" spans="11:11" x14ac:dyDescent="0.25">
      <c r="K2567">
        <v>2561</v>
      </c>
    </row>
    <row r="2568" spans="11:11" x14ac:dyDescent="0.25">
      <c r="K2568">
        <v>2562</v>
      </c>
    </row>
    <row r="2569" spans="11:11" x14ac:dyDescent="0.25">
      <c r="K2569">
        <v>2563</v>
      </c>
    </row>
    <row r="2570" spans="11:11" x14ac:dyDescent="0.25">
      <c r="K2570">
        <v>2564</v>
      </c>
    </row>
    <row r="2571" spans="11:11" x14ac:dyDescent="0.25">
      <c r="K2571">
        <v>2565</v>
      </c>
    </row>
    <row r="2572" spans="11:11" x14ac:dyDescent="0.25">
      <c r="K2572">
        <v>2566</v>
      </c>
    </row>
    <row r="2573" spans="11:11" x14ac:dyDescent="0.25">
      <c r="K2573">
        <v>2567</v>
      </c>
    </row>
    <row r="2574" spans="11:11" x14ac:dyDescent="0.25">
      <c r="K2574">
        <v>2568</v>
      </c>
    </row>
    <row r="2575" spans="11:11" x14ac:dyDescent="0.25">
      <c r="K2575">
        <v>2569</v>
      </c>
    </row>
    <row r="2576" spans="11:11" x14ac:dyDescent="0.25">
      <c r="K2576">
        <v>2570</v>
      </c>
    </row>
    <row r="2577" spans="11:11" x14ac:dyDescent="0.25">
      <c r="K2577">
        <v>2571</v>
      </c>
    </row>
    <row r="2578" spans="11:11" x14ac:dyDescent="0.25">
      <c r="K2578">
        <v>2572</v>
      </c>
    </row>
    <row r="2579" spans="11:11" x14ac:dyDescent="0.25">
      <c r="K2579">
        <v>2573</v>
      </c>
    </row>
    <row r="2580" spans="11:11" x14ac:dyDescent="0.25">
      <c r="K2580">
        <v>2574</v>
      </c>
    </row>
    <row r="2581" spans="11:11" x14ac:dyDescent="0.25">
      <c r="K2581">
        <v>2575</v>
      </c>
    </row>
    <row r="2582" spans="11:11" x14ac:dyDescent="0.25">
      <c r="K2582">
        <v>2576</v>
      </c>
    </row>
    <row r="2583" spans="11:11" x14ac:dyDescent="0.25">
      <c r="K2583">
        <v>2577</v>
      </c>
    </row>
    <row r="2584" spans="11:11" x14ac:dyDescent="0.25">
      <c r="K2584">
        <v>2578</v>
      </c>
    </row>
    <row r="2585" spans="11:11" x14ac:dyDescent="0.25">
      <c r="K2585">
        <v>2579</v>
      </c>
    </row>
    <row r="2586" spans="11:11" x14ac:dyDescent="0.25">
      <c r="K2586">
        <v>2580</v>
      </c>
    </row>
    <row r="2587" spans="11:11" x14ac:dyDescent="0.25">
      <c r="K2587">
        <v>2581</v>
      </c>
    </row>
    <row r="2588" spans="11:11" x14ac:dyDescent="0.25">
      <c r="K2588">
        <v>2582</v>
      </c>
    </row>
    <row r="2589" spans="11:11" x14ac:dyDescent="0.25">
      <c r="K2589">
        <v>2583</v>
      </c>
    </row>
    <row r="2590" spans="11:11" x14ac:dyDescent="0.25">
      <c r="K2590">
        <v>2584</v>
      </c>
    </row>
    <row r="2591" spans="11:11" x14ac:dyDescent="0.25">
      <c r="K2591">
        <v>2585</v>
      </c>
    </row>
    <row r="2592" spans="11:11" x14ac:dyDescent="0.25">
      <c r="K2592">
        <v>2586</v>
      </c>
    </row>
    <row r="2593" spans="11:11" x14ac:dyDescent="0.25">
      <c r="K2593">
        <v>2587</v>
      </c>
    </row>
    <row r="2594" spans="11:11" x14ac:dyDescent="0.25">
      <c r="K2594">
        <v>2588</v>
      </c>
    </row>
    <row r="2595" spans="11:11" x14ac:dyDescent="0.25">
      <c r="K2595">
        <v>2589</v>
      </c>
    </row>
    <row r="2596" spans="11:11" x14ac:dyDescent="0.25">
      <c r="K2596">
        <v>2590</v>
      </c>
    </row>
    <row r="2597" spans="11:11" x14ac:dyDescent="0.25">
      <c r="K2597">
        <v>2591</v>
      </c>
    </row>
    <row r="2598" spans="11:11" x14ac:dyDescent="0.25">
      <c r="K2598">
        <v>2592</v>
      </c>
    </row>
    <row r="2599" spans="11:11" x14ac:dyDescent="0.25">
      <c r="K2599">
        <v>2593</v>
      </c>
    </row>
    <row r="2600" spans="11:11" x14ac:dyDescent="0.25">
      <c r="K2600">
        <v>2594</v>
      </c>
    </row>
    <row r="2601" spans="11:11" x14ac:dyDescent="0.25">
      <c r="K2601">
        <v>2595</v>
      </c>
    </row>
    <row r="2602" spans="11:11" x14ac:dyDescent="0.25">
      <c r="K2602">
        <v>2596</v>
      </c>
    </row>
    <row r="2603" spans="11:11" x14ac:dyDescent="0.25">
      <c r="K2603">
        <v>2597</v>
      </c>
    </row>
    <row r="2604" spans="11:11" x14ac:dyDescent="0.25">
      <c r="K2604">
        <v>2598</v>
      </c>
    </row>
    <row r="2605" spans="11:11" x14ac:dyDescent="0.25">
      <c r="K2605">
        <v>2599</v>
      </c>
    </row>
    <row r="2606" spans="11:11" x14ac:dyDescent="0.25">
      <c r="K2606">
        <v>2600</v>
      </c>
    </row>
    <row r="2607" spans="11:11" x14ac:dyDescent="0.25">
      <c r="K2607">
        <v>2601</v>
      </c>
    </row>
    <row r="2608" spans="11:11" x14ac:dyDescent="0.25">
      <c r="K2608">
        <v>2602</v>
      </c>
    </row>
    <row r="2609" spans="11:11" x14ac:dyDescent="0.25">
      <c r="K2609">
        <v>2603</v>
      </c>
    </row>
    <row r="2610" spans="11:11" x14ac:dyDescent="0.25">
      <c r="K2610">
        <v>2604</v>
      </c>
    </row>
    <row r="2611" spans="11:11" x14ac:dyDescent="0.25">
      <c r="K2611">
        <v>2605</v>
      </c>
    </row>
    <row r="2612" spans="11:11" x14ac:dyDescent="0.25">
      <c r="K2612">
        <v>2606</v>
      </c>
    </row>
    <row r="2613" spans="11:11" x14ac:dyDescent="0.25">
      <c r="K2613">
        <v>2607</v>
      </c>
    </row>
    <row r="2614" spans="11:11" x14ac:dyDescent="0.25">
      <c r="K2614">
        <v>2608</v>
      </c>
    </row>
    <row r="2615" spans="11:11" x14ac:dyDescent="0.25">
      <c r="K2615">
        <v>2609</v>
      </c>
    </row>
    <row r="2616" spans="11:11" x14ac:dyDescent="0.25">
      <c r="K2616">
        <v>2610</v>
      </c>
    </row>
    <row r="2617" spans="11:11" x14ac:dyDescent="0.25">
      <c r="K2617">
        <v>2611</v>
      </c>
    </row>
    <row r="2618" spans="11:11" x14ac:dyDescent="0.25">
      <c r="K2618">
        <v>2612</v>
      </c>
    </row>
    <row r="2619" spans="11:11" x14ac:dyDescent="0.25">
      <c r="K2619">
        <v>2613</v>
      </c>
    </row>
    <row r="2620" spans="11:11" x14ac:dyDescent="0.25">
      <c r="K2620">
        <v>2614</v>
      </c>
    </row>
    <row r="2621" spans="11:11" x14ac:dyDescent="0.25">
      <c r="K2621">
        <v>2615</v>
      </c>
    </row>
    <row r="2622" spans="11:11" x14ac:dyDescent="0.25">
      <c r="K2622">
        <v>2616</v>
      </c>
    </row>
    <row r="2623" spans="11:11" x14ac:dyDescent="0.25">
      <c r="K2623">
        <v>2617</v>
      </c>
    </row>
    <row r="2624" spans="11:11" x14ac:dyDescent="0.25">
      <c r="K2624">
        <v>2618</v>
      </c>
    </row>
    <row r="2625" spans="11:11" x14ac:dyDescent="0.25">
      <c r="K2625">
        <v>2619</v>
      </c>
    </row>
    <row r="2626" spans="11:11" x14ac:dyDescent="0.25">
      <c r="K2626">
        <v>2620</v>
      </c>
    </row>
    <row r="2627" spans="11:11" x14ac:dyDescent="0.25">
      <c r="K2627">
        <v>2621</v>
      </c>
    </row>
    <row r="2628" spans="11:11" x14ac:dyDescent="0.25">
      <c r="K2628">
        <v>2622</v>
      </c>
    </row>
    <row r="2629" spans="11:11" x14ac:dyDescent="0.25">
      <c r="K2629">
        <v>2623</v>
      </c>
    </row>
    <row r="2630" spans="11:11" x14ac:dyDescent="0.25">
      <c r="K2630">
        <v>2624</v>
      </c>
    </row>
    <row r="2631" spans="11:11" x14ac:dyDescent="0.25">
      <c r="K2631">
        <v>2625</v>
      </c>
    </row>
    <row r="2632" spans="11:11" x14ac:dyDescent="0.25">
      <c r="K2632">
        <v>2626</v>
      </c>
    </row>
    <row r="2633" spans="11:11" x14ac:dyDescent="0.25">
      <c r="K2633">
        <v>2627</v>
      </c>
    </row>
    <row r="2634" spans="11:11" x14ac:dyDescent="0.25">
      <c r="K2634">
        <v>2628</v>
      </c>
    </row>
    <row r="2635" spans="11:11" x14ac:dyDescent="0.25">
      <c r="K2635">
        <v>2629</v>
      </c>
    </row>
    <row r="2636" spans="11:11" x14ac:dyDescent="0.25">
      <c r="K2636">
        <v>2630</v>
      </c>
    </row>
    <row r="2637" spans="11:11" x14ac:dyDescent="0.25">
      <c r="K2637">
        <v>2631</v>
      </c>
    </row>
    <row r="2638" spans="11:11" x14ac:dyDescent="0.25">
      <c r="K2638">
        <v>2632</v>
      </c>
    </row>
    <row r="2639" spans="11:11" x14ac:dyDescent="0.25">
      <c r="K2639">
        <v>2633</v>
      </c>
    </row>
    <row r="2640" spans="11:11" x14ac:dyDescent="0.25">
      <c r="K2640">
        <v>2634</v>
      </c>
    </row>
    <row r="2641" spans="11:11" x14ac:dyDescent="0.25">
      <c r="K2641">
        <v>2635</v>
      </c>
    </row>
    <row r="2642" spans="11:11" x14ac:dyDescent="0.25">
      <c r="K2642">
        <v>2636</v>
      </c>
    </row>
    <row r="2643" spans="11:11" x14ac:dyDescent="0.25">
      <c r="K2643">
        <v>2637</v>
      </c>
    </row>
    <row r="2644" spans="11:11" x14ac:dyDescent="0.25">
      <c r="K2644">
        <v>2638</v>
      </c>
    </row>
    <row r="2645" spans="11:11" x14ac:dyDescent="0.25">
      <c r="K2645">
        <v>2639</v>
      </c>
    </row>
    <row r="2646" spans="11:11" x14ac:dyDescent="0.25">
      <c r="K2646">
        <v>2640</v>
      </c>
    </row>
    <row r="2647" spans="11:11" x14ac:dyDescent="0.25">
      <c r="K2647">
        <v>2641</v>
      </c>
    </row>
    <row r="2648" spans="11:11" x14ac:dyDescent="0.25">
      <c r="K2648">
        <v>2642</v>
      </c>
    </row>
    <row r="2649" spans="11:11" x14ac:dyDescent="0.25">
      <c r="K2649">
        <v>2643</v>
      </c>
    </row>
    <row r="2650" spans="11:11" x14ac:dyDescent="0.25">
      <c r="K2650">
        <v>2644</v>
      </c>
    </row>
    <row r="2651" spans="11:11" x14ac:dyDescent="0.25">
      <c r="K2651">
        <v>2645</v>
      </c>
    </row>
    <row r="2652" spans="11:11" x14ac:dyDescent="0.25">
      <c r="K2652">
        <v>2646</v>
      </c>
    </row>
    <row r="2653" spans="11:11" x14ac:dyDescent="0.25">
      <c r="K2653">
        <v>2647</v>
      </c>
    </row>
    <row r="2654" spans="11:11" x14ac:dyDescent="0.25">
      <c r="K2654">
        <v>2648</v>
      </c>
    </row>
    <row r="2655" spans="11:11" x14ac:dyDescent="0.25">
      <c r="K2655">
        <v>2649</v>
      </c>
    </row>
    <row r="2656" spans="11:11" x14ac:dyDescent="0.25">
      <c r="K2656">
        <v>2650</v>
      </c>
    </row>
    <row r="2657" spans="11:11" x14ac:dyDescent="0.25">
      <c r="K2657">
        <v>2651</v>
      </c>
    </row>
    <row r="2658" spans="11:11" x14ac:dyDescent="0.25">
      <c r="K2658">
        <v>2652</v>
      </c>
    </row>
    <row r="2659" spans="11:11" x14ac:dyDescent="0.25">
      <c r="K2659">
        <v>2653</v>
      </c>
    </row>
    <row r="2660" spans="11:11" x14ac:dyDescent="0.25">
      <c r="K2660">
        <v>2654</v>
      </c>
    </row>
    <row r="2661" spans="11:11" x14ac:dyDescent="0.25">
      <c r="K2661">
        <v>2655</v>
      </c>
    </row>
    <row r="2662" spans="11:11" x14ac:dyDescent="0.25">
      <c r="K2662">
        <v>2656</v>
      </c>
    </row>
    <row r="2663" spans="11:11" x14ac:dyDescent="0.25">
      <c r="K2663">
        <v>2657</v>
      </c>
    </row>
    <row r="2664" spans="11:11" x14ac:dyDescent="0.25">
      <c r="K2664">
        <v>2658</v>
      </c>
    </row>
    <row r="2665" spans="11:11" x14ac:dyDescent="0.25">
      <c r="K2665">
        <v>2659</v>
      </c>
    </row>
    <row r="2666" spans="11:11" x14ac:dyDescent="0.25">
      <c r="K2666">
        <v>2660</v>
      </c>
    </row>
    <row r="2667" spans="11:11" x14ac:dyDescent="0.25">
      <c r="K2667">
        <v>2661</v>
      </c>
    </row>
    <row r="2668" spans="11:11" x14ac:dyDescent="0.25">
      <c r="K2668">
        <v>2662</v>
      </c>
    </row>
    <row r="2669" spans="11:11" x14ac:dyDescent="0.25">
      <c r="K2669">
        <v>2663</v>
      </c>
    </row>
    <row r="2670" spans="11:11" x14ac:dyDescent="0.25">
      <c r="K2670">
        <v>2664</v>
      </c>
    </row>
    <row r="2671" spans="11:11" x14ac:dyDescent="0.25">
      <c r="K2671">
        <v>2665</v>
      </c>
    </row>
    <row r="2672" spans="11:11" x14ac:dyDescent="0.25">
      <c r="K2672">
        <v>2666</v>
      </c>
    </row>
    <row r="2673" spans="11:11" x14ac:dyDescent="0.25">
      <c r="K2673">
        <v>2667</v>
      </c>
    </row>
    <row r="2674" spans="11:11" x14ac:dyDescent="0.25">
      <c r="K2674">
        <v>2668</v>
      </c>
    </row>
    <row r="2675" spans="11:11" x14ac:dyDescent="0.25">
      <c r="K2675">
        <v>2669</v>
      </c>
    </row>
    <row r="2676" spans="11:11" x14ac:dyDescent="0.25">
      <c r="K2676">
        <v>2670</v>
      </c>
    </row>
    <row r="2677" spans="11:11" x14ac:dyDescent="0.25">
      <c r="K2677">
        <v>2671</v>
      </c>
    </row>
    <row r="2678" spans="11:11" x14ac:dyDescent="0.25">
      <c r="K2678">
        <v>2672</v>
      </c>
    </row>
    <row r="2679" spans="11:11" x14ac:dyDescent="0.25">
      <c r="K2679">
        <v>2673</v>
      </c>
    </row>
    <row r="2680" spans="11:11" x14ac:dyDescent="0.25">
      <c r="K2680">
        <v>2674</v>
      </c>
    </row>
    <row r="2681" spans="11:11" x14ac:dyDescent="0.25">
      <c r="K2681">
        <v>2675</v>
      </c>
    </row>
    <row r="2682" spans="11:11" x14ac:dyDescent="0.25">
      <c r="K2682">
        <v>2676</v>
      </c>
    </row>
    <row r="2683" spans="11:11" x14ac:dyDescent="0.25">
      <c r="K2683">
        <v>2677</v>
      </c>
    </row>
    <row r="2684" spans="11:11" x14ac:dyDescent="0.25">
      <c r="K2684">
        <v>2678</v>
      </c>
    </row>
    <row r="2685" spans="11:11" x14ac:dyDescent="0.25">
      <c r="K2685">
        <v>2679</v>
      </c>
    </row>
    <row r="2686" spans="11:11" x14ac:dyDescent="0.25">
      <c r="K2686">
        <v>2680</v>
      </c>
    </row>
    <row r="2687" spans="11:11" x14ac:dyDescent="0.25">
      <c r="K2687">
        <v>2681</v>
      </c>
    </row>
    <row r="2688" spans="11:11" x14ac:dyDescent="0.25">
      <c r="K2688">
        <v>2682</v>
      </c>
    </row>
    <row r="2689" spans="11:11" x14ac:dyDescent="0.25">
      <c r="K2689">
        <v>2683</v>
      </c>
    </row>
    <row r="2690" spans="11:11" x14ac:dyDescent="0.25">
      <c r="K2690">
        <v>2684</v>
      </c>
    </row>
    <row r="2691" spans="11:11" x14ac:dyDescent="0.25">
      <c r="K2691">
        <v>2685</v>
      </c>
    </row>
    <row r="2692" spans="11:11" x14ac:dyDescent="0.25">
      <c r="K2692">
        <v>2686</v>
      </c>
    </row>
    <row r="2693" spans="11:11" x14ac:dyDescent="0.25">
      <c r="K2693">
        <v>2687</v>
      </c>
    </row>
    <row r="2694" spans="11:11" x14ac:dyDescent="0.25">
      <c r="K2694">
        <v>2688</v>
      </c>
    </row>
    <row r="2695" spans="11:11" x14ac:dyDescent="0.25">
      <c r="K2695">
        <v>2689</v>
      </c>
    </row>
    <row r="2696" spans="11:11" x14ac:dyDescent="0.25">
      <c r="K2696">
        <v>2690</v>
      </c>
    </row>
    <row r="2697" spans="11:11" x14ac:dyDescent="0.25">
      <c r="K2697">
        <v>2691</v>
      </c>
    </row>
    <row r="2698" spans="11:11" x14ac:dyDescent="0.25">
      <c r="K2698">
        <v>2692</v>
      </c>
    </row>
    <row r="2699" spans="11:11" x14ac:dyDescent="0.25">
      <c r="K2699">
        <v>2693</v>
      </c>
    </row>
    <row r="2700" spans="11:11" x14ac:dyDescent="0.25">
      <c r="K2700">
        <v>2694</v>
      </c>
    </row>
    <row r="2701" spans="11:11" x14ac:dyDescent="0.25">
      <c r="K2701">
        <v>2695</v>
      </c>
    </row>
    <row r="2702" spans="11:11" x14ac:dyDescent="0.25">
      <c r="K2702">
        <v>2696</v>
      </c>
    </row>
    <row r="2703" spans="11:11" x14ac:dyDescent="0.25">
      <c r="K2703">
        <v>2697</v>
      </c>
    </row>
    <row r="2704" spans="11:11" x14ac:dyDescent="0.25">
      <c r="K2704">
        <v>2698</v>
      </c>
    </row>
    <row r="2705" spans="11:11" x14ac:dyDescent="0.25">
      <c r="K2705">
        <v>2699</v>
      </c>
    </row>
    <row r="2706" spans="11:11" x14ac:dyDescent="0.25">
      <c r="K2706">
        <v>2700</v>
      </c>
    </row>
    <row r="2707" spans="11:11" x14ac:dyDescent="0.25">
      <c r="K2707">
        <v>2701</v>
      </c>
    </row>
    <row r="2708" spans="11:11" x14ac:dyDescent="0.25">
      <c r="K2708">
        <v>2702</v>
      </c>
    </row>
    <row r="2709" spans="11:11" x14ac:dyDescent="0.25">
      <c r="K2709">
        <v>2703</v>
      </c>
    </row>
    <row r="2710" spans="11:11" x14ac:dyDescent="0.25">
      <c r="K2710">
        <v>2704</v>
      </c>
    </row>
    <row r="2711" spans="11:11" x14ac:dyDescent="0.25">
      <c r="K2711">
        <v>2705</v>
      </c>
    </row>
    <row r="2712" spans="11:11" x14ac:dyDescent="0.25">
      <c r="K2712">
        <v>2706</v>
      </c>
    </row>
    <row r="2713" spans="11:11" x14ac:dyDescent="0.25">
      <c r="K2713">
        <v>2707</v>
      </c>
    </row>
    <row r="2714" spans="11:11" x14ac:dyDescent="0.25">
      <c r="K2714">
        <v>2708</v>
      </c>
    </row>
    <row r="2715" spans="11:11" x14ac:dyDescent="0.25">
      <c r="K2715">
        <v>2709</v>
      </c>
    </row>
    <row r="2716" spans="11:11" x14ac:dyDescent="0.25">
      <c r="K2716">
        <v>2710</v>
      </c>
    </row>
    <row r="2717" spans="11:11" x14ac:dyDescent="0.25">
      <c r="K2717">
        <v>2711</v>
      </c>
    </row>
    <row r="2718" spans="11:11" x14ac:dyDescent="0.25">
      <c r="K2718">
        <v>2712</v>
      </c>
    </row>
    <row r="2719" spans="11:11" x14ac:dyDescent="0.25">
      <c r="K2719">
        <v>2713</v>
      </c>
    </row>
    <row r="2720" spans="11:11" x14ac:dyDescent="0.25">
      <c r="K2720">
        <v>2714</v>
      </c>
    </row>
    <row r="2721" spans="11:11" x14ac:dyDescent="0.25">
      <c r="K2721">
        <v>2715</v>
      </c>
    </row>
    <row r="2722" spans="11:11" x14ac:dyDescent="0.25">
      <c r="K2722">
        <v>2716</v>
      </c>
    </row>
    <row r="2723" spans="11:11" x14ac:dyDescent="0.25">
      <c r="K2723">
        <v>2717</v>
      </c>
    </row>
    <row r="2724" spans="11:11" x14ac:dyDescent="0.25">
      <c r="K2724">
        <v>2718</v>
      </c>
    </row>
    <row r="2725" spans="11:11" x14ac:dyDescent="0.25">
      <c r="K2725">
        <v>2719</v>
      </c>
    </row>
    <row r="2726" spans="11:11" x14ac:dyDescent="0.25">
      <c r="K2726">
        <v>2720</v>
      </c>
    </row>
    <row r="2727" spans="11:11" x14ac:dyDescent="0.25">
      <c r="K2727">
        <v>2721</v>
      </c>
    </row>
    <row r="2728" spans="11:11" x14ac:dyDescent="0.25">
      <c r="K2728">
        <v>2722</v>
      </c>
    </row>
    <row r="2729" spans="11:11" x14ac:dyDescent="0.25">
      <c r="K2729">
        <v>2723</v>
      </c>
    </row>
    <row r="2730" spans="11:11" x14ac:dyDescent="0.25">
      <c r="K2730">
        <v>2724</v>
      </c>
    </row>
    <row r="2731" spans="11:11" x14ac:dyDescent="0.25">
      <c r="K2731">
        <v>2725</v>
      </c>
    </row>
    <row r="2732" spans="11:11" x14ac:dyDescent="0.25">
      <c r="K2732">
        <v>2726</v>
      </c>
    </row>
    <row r="2733" spans="11:11" x14ac:dyDescent="0.25">
      <c r="K2733">
        <v>2727</v>
      </c>
    </row>
    <row r="2734" spans="11:11" x14ac:dyDescent="0.25">
      <c r="K2734">
        <v>2728</v>
      </c>
    </row>
    <row r="2735" spans="11:11" x14ac:dyDescent="0.25">
      <c r="K2735">
        <v>2729</v>
      </c>
    </row>
    <row r="2736" spans="11:11" x14ac:dyDescent="0.25">
      <c r="K2736">
        <v>2730</v>
      </c>
    </row>
    <row r="2737" spans="11:11" x14ac:dyDescent="0.25">
      <c r="K2737">
        <v>2731</v>
      </c>
    </row>
    <row r="2738" spans="11:11" x14ac:dyDescent="0.25">
      <c r="K2738">
        <v>2732</v>
      </c>
    </row>
    <row r="2739" spans="11:11" x14ac:dyDescent="0.25">
      <c r="K2739">
        <v>2733</v>
      </c>
    </row>
    <row r="2740" spans="11:11" x14ac:dyDescent="0.25">
      <c r="K2740">
        <v>2734</v>
      </c>
    </row>
    <row r="2741" spans="11:11" x14ac:dyDescent="0.25">
      <c r="K2741">
        <v>2735</v>
      </c>
    </row>
    <row r="2742" spans="11:11" x14ac:dyDescent="0.25">
      <c r="K2742">
        <v>2736</v>
      </c>
    </row>
    <row r="2743" spans="11:11" x14ac:dyDescent="0.25">
      <c r="K2743">
        <v>2737</v>
      </c>
    </row>
    <row r="2744" spans="11:11" x14ac:dyDescent="0.25">
      <c r="K2744">
        <v>2738</v>
      </c>
    </row>
    <row r="2745" spans="11:11" x14ac:dyDescent="0.25">
      <c r="K2745">
        <v>2739</v>
      </c>
    </row>
    <row r="2746" spans="11:11" x14ac:dyDescent="0.25">
      <c r="K2746">
        <v>2740</v>
      </c>
    </row>
    <row r="2747" spans="11:11" x14ac:dyDescent="0.25">
      <c r="K2747">
        <v>2741</v>
      </c>
    </row>
    <row r="2748" spans="11:11" x14ac:dyDescent="0.25">
      <c r="K2748">
        <v>2742</v>
      </c>
    </row>
    <row r="2749" spans="11:11" x14ac:dyDescent="0.25">
      <c r="K2749">
        <v>2743</v>
      </c>
    </row>
    <row r="2750" spans="11:11" x14ac:dyDescent="0.25">
      <c r="K2750">
        <v>2744</v>
      </c>
    </row>
    <row r="2751" spans="11:11" x14ac:dyDescent="0.25">
      <c r="K2751">
        <v>2745</v>
      </c>
    </row>
    <row r="2752" spans="11:11" x14ac:dyDescent="0.25">
      <c r="K2752">
        <v>2746</v>
      </c>
    </row>
    <row r="2753" spans="11:11" x14ac:dyDescent="0.25">
      <c r="K2753">
        <v>2747</v>
      </c>
    </row>
    <row r="2754" spans="11:11" x14ac:dyDescent="0.25">
      <c r="K2754">
        <v>2748</v>
      </c>
    </row>
    <row r="2755" spans="11:11" x14ac:dyDescent="0.25">
      <c r="K2755">
        <v>2749</v>
      </c>
    </row>
    <row r="2756" spans="11:11" x14ac:dyDescent="0.25">
      <c r="K2756">
        <v>2750</v>
      </c>
    </row>
    <row r="2757" spans="11:11" x14ac:dyDescent="0.25">
      <c r="K2757">
        <v>2751</v>
      </c>
    </row>
    <row r="2758" spans="11:11" x14ac:dyDescent="0.25">
      <c r="K2758">
        <v>2752</v>
      </c>
    </row>
    <row r="2759" spans="11:11" x14ac:dyDescent="0.25">
      <c r="K2759">
        <v>2753</v>
      </c>
    </row>
    <row r="2760" spans="11:11" x14ac:dyDescent="0.25">
      <c r="K2760">
        <v>2754</v>
      </c>
    </row>
    <row r="2761" spans="11:11" x14ac:dyDescent="0.25">
      <c r="K2761">
        <v>2755</v>
      </c>
    </row>
    <row r="2762" spans="11:11" x14ac:dyDescent="0.25">
      <c r="K2762">
        <v>2756</v>
      </c>
    </row>
    <row r="2763" spans="11:11" x14ac:dyDescent="0.25">
      <c r="K2763">
        <v>2757</v>
      </c>
    </row>
    <row r="2764" spans="11:11" x14ac:dyDescent="0.25">
      <c r="K2764">
        <v>2758</v>
      </c>
    </row>
    <row r="2765" spans="11:11" x14ac:dyDescent="0.25">
      <c r="K2765">
        <v>2759</v>
      </c>
    </row>
    <row r="2766" spans="11:11" x14ac:dyDescent="0.25">
      <c r="K2766">
        <v>2760</v>
      </c>
    </row>
    <row r="2767" spans="11:11" x14ac:dyDescent="0.25">
      <c r="K2767">
        <v>2761</v>
      </c>
    </row>
    <row r="2768" spans="11:11" x14ac:dyDescent="0.25">
      <c r="K2768">
        <v>2762</v>
      </c>
    </row>
    <row r="2769" spans="11:11" x14ac:dyDescent="0.25">
      <c r="K2769">
        <v>2763</v>
      </c>
    </row>
    <row r="2770" spans="11:11" x14ac:dyDescent="0.25">
      <c r="K2770">
        <v>2764</v>
      </c>
    </row>
    <row r="2771" spans="11:11" x14ac:dyDescent="0.25">
      <c r="K2771">
        <v>2765</v>
      </c>
    </row>
    <row r="2772" spans="11:11" x14ac:dyDescent="0.25">
      <c r="K2772">
        <v>2766</v>
      </c>
    </row>
    <row r="2773" spans="11:11" x14ac:dyDescent="0.25">
      <c r="K2773">
        <v>2767</v>
      </c>
    </row>
    <row r="2774" spans="11:11" x14ac:dyDescent="0.25">
      <c r="K2774">
        <v>2768</v>
      </c>
    </row>
    <row r="2775" spans="11:11" x14ac:dyDescent="0.25">
      <c r="K2775">
        <v>2769</v>
      </c>
    </row>
    <row r="2776" spans="11:11" x14ac:dyDescent="0.25">
      <c r="K2776">
        <v>2770</v>
      </c>
    </row>
    <row r="2777" spans="11:11" x14ac:dyDescent="0.25">
      <c r="K2777">
        <v>2771</v>
      </c>
    </row>
    <row r="2778" spans="11:11" x14ac:dyDescent="0.25">
      <c r="K2778">
        <v>2772</v>
      </c>
    </row>
    <row r="2779" spans="11:11" x14ac:dyDescent="0.25">
      <c r="K2779">
        <v>2773</v>
      </c>
    </row>
    <row r="2780" spans="11:11" x14ac:dyDescent="0.25">
      <c r="K2780">
        <v>2774</v>
      </c>
    </row>
    <row r="2781" spans="11:11" x14ac:dyDescent="0.25">
      <c r="K2781">
        <v>2775</v>
      </c>
    </row>
    <row r="2782" spans="11:11" x14ac:dyDescent="0.25">
      <c r="K2782">
        <v>2776</v>
      </c>
    </row>
    <row r="2783" spans="11:11" x14ac:dyDescent="0.25">
      <c r="K2783">
        <v>2777</v>
      </c>
    </row>
    <row r="2784" spans="11:11" x14ac:dyDescent="0.25">
      <c r="K2784">
        <v>2778</v>
      </c>
    </row>
    <row r="2785" spans="11:11" x14ac:dyDescent="0.25">
      <c r="K2785">
        <v>2779</v>
      </c>
    </row>
    <row r="2786" spans="11:11" x14ac:dyDescent="0.25">
      <c r="K2786">
        <v>2780</v>
      </c>
    </row>
    <row r="2787" spans="11:11" x14ac:dyDescent="0.25">
      <c r="K2787">
        <v>2781</v>
      </c>
    </row>
    <row r="2788" spans="11:11" x14ac:dyDescent="0.25">
      <c r="K2788">
        <v>2782</v>
      </c>
    </row>
    <row r="2789" spans="11:11" x14ac:dyDescent="0.25">
      <c r="K2789">
        <v>2783</v>
      </c>
    </row>
    <row r="2790" spans="11:11" x14ac:dyDescent="0.25">
      <c r="K2790">
        <v>2784</v>
      </c>
    </row>
    <row r="2791" spans="11:11" x14ac:dyDescent="0.25">
      <c r="K2791">
        <v>2785</v>
      </c>
    </row>
    <row r="2792" spans="11:11" x14ac:dyDescent="0.25">
      <c r="K2792">
        <v>2786</v>
      </c>
    </row>
    <row r="2793" spans="11:11" x14ac:dyDescent="0.25">
      <c r="K2793">
        <v>2787</v>
      </c>
    </row>
    <row r="2794" spans="11:11" x14ac:dyDescent="0.25">
      <c r="K2794">
        <v>2788</v>
      </c>
    </row>
    <row r="2795" spans="11:11" x14ac:dyDescent="0.25">
      <c r="K2795">
        <v>2789</v>
      </c>
    </row>
    <row r="2796" spans="11:11" x14ac:dyDescent="0.25">
      <c r="K2796">
        <v>2790</v>
      </c>
    </row>
    <row r="2797" spans="11:11" x14ac:dyDescent="0.25">
      <c r="K2797">
        <v>2791</v>
      </c>
    </row>
    <row r="2798" spans="11:11" x14ac:dyDescent="0.25">
      <c r="K2798">
        <v>2792</v>
      </c>
    </row>
    <row r="2799" spans="11:11" x14ac:dyDescent="0.25">
      <c r="K2799">
        <v>2793</v>
      </c>
    </row>
    <row r="2800" spans="11:11" x14ac:dyDescent="0.25">
      <c r="K2800">
        <v>2794</v>
      </c>
    </row>
    <row r="2801" spans="11:11" x14ac:dyDescent="0.25">
      <c r="K2801">
        <v>2795</v>
      </c>
    </row>
    <row r="2802" spans="11:11" x14ac:dyDescent="0.25">
      <c r="K2802">
        <v>2796</v>
      </c>
    </row>
    <row r="2803" spans="11:11" x14ac:dyDescent="0.25">
      <c r="K2803">
        <v>2797</v>
      </c>
    </row>
    <row r="2804" spans="11:11" x14ac:dyDescent="0.25">
      <c r="K2804">
        <v>2798</v>
      </c>
    </row>
    <row r="2805" spans="11:11" x14ac:dyDescent="0.25">
      <c r="K2805">
        <v>2799</v>
      </c>
    </row>
    <row r="2806" spans="11:11" x14ac:dyDescent="0.25">
      <c r="K2806">
        <v>2800</v>
      </c>
    </row>
    <row r="2807" spans="11:11" x14ac:dyDescent="0.25">
      <c r="K2807">
        <v>2801</v>
      </c>
    </row>
    <row r="2808" spans="11:11" x14ac:dyDescent="0.25">
      <c r="K2808">
        <v>2802</v>
      </c>
    </row>
    <row r="2809" spans="11:11" x14ac:dyDescent="0.25">
      <c r="K2809">
        <v>2803</v>
      </c>
    </row>
    <row r="2810" spans="11:11" x14ac:dyDescent="0.25">
      <c r="K2810">
        <v>2804</v>
      </c>
    </row>
    <row r="2811" spans="11:11" x14ac:dyDescent="0.25">
      <c r="K2811">
        <v>2805</v>
      </c>
    </row>
    <row r="2812" spans="11:11" x14ac:dyDescent="0.25">
      <c r="K2812">
        <v>2806</v>
      </c>
    </row>
    <row r="2813" spans="11:11" x14ac:dyDescent="0.25">
      <c r="K2813">
        <v>2807</v>
      </c>
    </row>
    <row r="2814" spans="11:11" x14ac:dyDescent="0.25">
      <c r="K2814">
        <v>2808</v>
      </c>
    </row>
    <row r="2815" spans="11:11" x14ac:dyDescent="0.25">
      <c r="K2815">
        <v>2809</v>
      </c>
    </row>
    <row r="2816" spans="11:11" x14ac:dyDescent="0.25">
      <c r="K2816">
        <v>2810</v>
      </c>
    </row>
    <row r="2817" spans="11:11" x14ac:dyDescent="0.25">
      <c r="K2817">
        <v>2811</v>
      </c>
    </row>
    <row r="2818" spans="11:11" x14ac:dyDescent="0.25">
      <c r="K2818">
        <v>2812</v>
      </c>
    </row>
    <row r="2819" spans="11:11" x14ac:dyDescent="0.25">
      <c r="K2819">
        <v>2813</v>
      </c>
    </row>
    <row r="2820" spans="11:11" x14ac:dyDescent="0.25">
      <c r="K2820">
        <v>2814</v>
      </c>
    </row>
    <row r="2821" spans="11:11" x14ac:dyDescent="0.25">
      <c r="K2821">
        <v>2815</v>
      </c>
    </row>
    <row r="2822" spans="11:11" x14ac:dyDescent="0.25">
      <c r="K2822">
        <v>2816</v>
      </c>
    </row>
    <row r="2823" spans="11:11" x14ac:dyDescent="0.25">
      <c r="K2823">
        <v>2817</v>
      </c>
    </row>
    <row r="2824" spans="11:11" x14ac:dyDescent="0.25">
      <c r="K2824">
        <v>2818</v>
      </c>
    </row>
    <row r="2825" spans="11:11" x14ac:dyDescent="0.25">
      <c r="K2825">
        <v>2819</v>
      </c>
    </row>
    <row r="2826" spans="11:11" x14ac:dyDescent="0.25">
      <c r="K2826">
        <v>2820</v>
      </c>
    </row>
    <row r="2827" spans="11:11" x14ac:dyDescent="0.25">
      <c r="K2827">
        <v>2821</v>
      </c>
    </row>
    <row r="2828" spans="11:11" x14ac:dyDescent="0.25">
      <c r="K2828">
        <v>2822</v>
      </c>
    </row>
    <row r="2829" spans="11:11" x14ac:dyDescent="0.25">
      <c r="K2829">
        <v>2823</v>
      </c>
    </row>
    <row r="2830" spans="11:11" x14ac:dyDescent="0.25">
      <c r="K2830">
        <v>2824</v>
      </c>
    </row>
    <row r="2831" spans="11:11" x14ac:dyDescent="0.25">
      <c r="K2831">
        <v>2825</v>
      </c>
    </row>
    <row r="2832" spans="11:11" x14ac:dyDescent="0.25">
      <c r="K2832">
        <v>2826</v>
      </c>
    </row>
    <row r="2833" spans="11:11" x14ac:dyDescent="0.25">
      <c r="K2833">
        <v>2827</v>
      </c>
    </row>
    <row r="2834" spans="11:11" x14ac:dyDescent="0.25">
      <c r="K2834">
        <v>2828</v>
      </c>
    </row>
    <row r="2835" spans="11:11" x14ac:dyDescent="0.25">
      <c r="K2835">
        <v>2829</v>
      </c>
    </row>
    <row r="2836" spans="11:11" x14ac:dyDescent="0.25">
      <c r="K2836">
        <v>2830</v>
      </c>
    </row>
    <row r="2837" spans="11:11" x14ac:dyDescent="0.25">
      <c r="K2837">
        <v>2831</v>
      </c>
    </row>
    <row r="2838" spans="11:11" x14ac:dyDescent="0.25">
      <c r="K2838">
        <v>2832</v>
      </c>
    </row>
    <row r="2839" spans="11:11" x14ac:dyDescent="0.25">
      <c r="K2839">
        <v>2833</v>
      </c>
    </row>
    <row r="2840" spans="11:11" x14ac:dyDescent="0.25">
      <c r="K2840">
        <v>2834</v>
      </c>
    </row>
    <row r="2841" spans="11:11" x14ac:dyDescent="0.25">
      <c r="K2841">
        <v>2835</v>
      </c>
    </row>
    <row r="2842" spans="11:11" x14ac:dyDescent="0.25">
      <c r="K2842">
        <v>2836</v>
      </c>
    </row>
    <row r="2843" spans="11:11" x14ac:dyDescent="0.25">
      <c r="K2843">
        <v>2837</v>
      </c>
    </row>
    <row r="2844" spans="11:11" x14ac:dyDescent="0.25">
      <c r="K2844">
        <v>2838</v>
      </c>
    </row>
    <row r="2845" spans="11:11" x14ac:dyDescent="0.25">
      <c r="K2845">
        <v>2839</v>
      </c>
    </row>
    <row r="2846" spans="11:11" x14ac:dyDescent="0.25">
      <c r="K2846">
        <v>2840</v>
      </c>
    </row>
    <row r="2847" spans="11:11" x14ac:dyDescent="0.25">
      <c r="K2847">
        <v>2841</v>
      </c>
    </row>
    <row r="2848" spans="11:11" x14ac:dyDescent="0.25">
      <c r="K2848">
        <v>2842</v>
      </c>
    </row>
    <row r="2849" spans="11:11" x14ac:dyDescent="0.25">
      <c r="K2849">
        <v>2843</v>
      </c>
    </row>
    <row r="2850" spans="11:11" x14ac:dyDescent="0.25">
      <c r="K2850">
        <v>2844</v>
      </c>
    </row>
    <row r="2851" spans="11:11" x14ac:dyDescent="0.25">
      <c r="K2851">
        <v>2845</v>
      </c>
    </row>
    <row r="2852" spans="11:11" x14ac:dyDescent="0.25">
      <c r="K2852">
        <v>2846</v>
      </c>
    </row>
    <row r="2853" spans="11:11" x14ac:dyDescent="0.25">
      <c r="K2853">
        <v>2847</v>
      </c>
    </row>
    <row r="2854" spans="11:11" x14ac:dyDescent="0.25">
      <c r="K2854">
        <v>2848</v>
      </c>
    </row>
    <row r="2855" spans="11:11" x14ac:dyDescent="0.25">
      <c r="K2855">
        <v>2849</v>
      </c>
    </row>
    <row r="2856" spans="11:11" x14ac:dyDescent="0.25">
      <c r="K2856">
        <v>2850</v>
      </c>
    </row>
    <row r="2857" spans="11:11" x14ac:dyDescent="0.25">
      <c r="K2857">
        <v>2851</v>
      </c>
    </row>
    <row r="2858" spans="11:11" x14ac:dyDescent="0.25">
      <c r="K2858">
        <v>2852</v>
      </c>
    </row>
    <row r="2859" spans="11:11" x14ac:dyDescent="0.25">
      <c r="K2859">
        <v>2853</v>
      </c>
    </row>
    <row r="2860" spans="11:11" x14ac:dyDescent="0.25">
      <c r="K2860">
        <v>2854</v>
      </c>
    </row>
    <row r="2861" spans="11:11" x14ac:dyDescent="0.25">
      <c r="K2861">
        <v>2855</v>
      </c>
    </row>
    <row r="2862" spans="11:11" x14ac:dyDescent="0.25">
      <c r="K2862">
        <v>2856</v>
      </c>
    </row>
    <row r="2863" spans="11:11" x14ac:dyDescent="0.25">
      <c r="K2863">
        <v>2857</v>
      </c>
    </row>
    <row r="2864" spans="11:11" x14ac:dyDescent="0.25">
      <c r="K2864">
        <v>2858</v>
      </c>
    </row>
    <row r="2865" spans="11:11" x14ac:dyDescent="0.25">
      <c r="K2865">
        <v>2859</v>
      </c>
    </row>
    <row r="2866" spans="11:11" x14ac:dyDescent="0.25">
      <c r="K2866">
        <v>2860</v>
      </c>
    </row>
    <row r="2867" spans="11:11" x14ac:dyDescent="0.25">
      <c r="K2867">
        <v>2861</v>
      </c>
    </row>
    <row r="2868" spans="11:11" x14ac:dyDescent="0.25">
      <c r="K2868">
        <v>2862</v>
      </c>
    </row>
    <row r="2869" spans="11:11" x14ac:dyDescent="0.25">
      <c r="K2869">
        <v>2863</v>
      </c>
    </row>
    <row r="2870" spans="11:11" x14ac:dyDescent="0.25">
      <c r="K2870">
        <v>2864</v>
      </c>
    </row>
    <row r="2871" spans="11:11" x14ac:dyDescent="0.25">
      <c r="K2871">
        <v>2865</v>
      </c>
    </row>
    <row r="2872" spans="11:11" x14ac:dyDescent="0.25">
      <c r="K2872">
        <v>2866</v>
      </c>
    </row>
    <row r="2873" spans="11:11" x14ac:dyDescent="0.25">
      <c r="K2873">
        <v>2867</v>
      </c>
    </row>
    <row r="2874" spans="11:11" x14ac:dyDescent="0.25">
      <c r="K2874">
        <v>2868</v>
      </c>
    </row>
    <row r="2875" spans="11:11" x14ac:dyDescent="0.25">
      <c r="K2875">
        <v>2869</v>
      </c>
    </row>
    <row r="2876" spans="11:11" x14ac:dyDescent="0.25">
      <c r="K2876">
        <v>2870</v>
      </c>
    </row>
    <row r="2877" spans="11:11" x14ac:dyDescent="0.25">
      <c r="K2877">
        <v>2871</v>
      </c>
    </row>
    <row r="2878" spans="11:11" x14ac:dyDescent="0.25">
      <c r="K2878">
        <v>2872</v>
      </c>
    </row>
    <row r="2879" spans="11:11" x14ac:dyDescent="0.25">
      <c r="K2879">
        <v>2873</v>
      </c>
    </row>
    <row r="2880" spans="11:11" x14ac:dyDescent="0.25">
      <c r="K2880">
        <v>2874</v>
      </c>
    </row>
    <row r="2881" spans="11:11" x14ac:dyDescent="0.25">
      <c r="K2881">
        <v>2875</v>
      </c>
    </row>
    <row r="2882" spans="11:11" x14ac:dyDescent="0.25">
      <c r="K2882">
        <v>2876</v>
      </c>
    </row>
    <row r="2883" spans="11:11" x14ac:dyDescent="0.25">
      <c r="K2883">
        <v>2877</v>
      </c>
    </row>
    <row r="2884" spans="11:11" x14ac:dyDescent="0.25">
      <c r="K2884">
        <v>2878</v>
      </c>
    </row>
    <row r="2885" spans="11:11" x14ac:dyDescent="0.25">
      <c r="K2885">
        <v>2879</v>
      </c>
    </row>
    <row r="2886" spans="11:11" x14ac:dyDescent="0.25">
      <c r="K2886">
        <v>2880</v>
      </c>
    </row>
    <row r="2887" spans="11:11" x14ac:dyDescent="0.25">
      <c r="K2887">
        <v>2881</v>
      </c>
    </row>
    <row r="2888" spans="11:11" x14ac:dyDescent="0.25">
      <c r="K2888">
        <v>2882</v>
      </c>
    </row>
    <row r="2889" spans="11:11" x14ac:dyDescent="0.25">
      <c r="K2889">
        <v>2883</v>
      </c>
    </row>
    <row r="2890" spans="11:11" x14ac:dyDescent="0.25">
      <c r="K2890">
        <v>2884</v>
      </c>
    </row>
    <row r="2891" spans="11:11" x14ac:dyDescent="0.25">
      <c r="K2891">
        <v>2885</v>
      </c>
    </row>
    <row r="2892" spans="11:11" x14ac:dyDescent="0.25">
      <c r="K2892">
        <v>2886</v>
      </c>
    </row>
    <row r="2893" spans="11:11" x14ac:dyDescent="0.25">
      <c r="K2893">
        <v>2887</v>
      </c>
    </row>
    <row r="2894" spans="11:11" x14ac:dyDescent="0.25">
      <c r="K2894">
        <v>2888</v>
      </c>
    </row>
    <row r="2895" spans="11:11" x14ac:dyDescent="0.25">
      <c r="K2895">
        <v>2889</v>
      </c>
    </row>
    <row r="2896" spans="11:11" x14ac:dyDescent="0.25">
      <c r="K2896">
        <v>2890</v>
      </c>
    </row>
    <row r="2897" spans="11:11" x14ac:dyDescent="0.25">
      <c r="K2897">
        <v>2891</v>
      </c>
    </row>
    <row r="2898" spans="11:11" x14ac:dyDescent="0.25">
      <c r="K2898">
        <v>2892</v>
      </c>
    </row>
    <row r="2899" spans="11:11" x14ac:dyDescent="0.25">
      <c r="K2899">
        <v>2893</v>
      </c>
    </row>
    <row r="2900" spans="11:11" x14ac:dyDescent="0.25">
      <c r="K2900">
        <v>2894</v>
      </c>
    </row>
    <row r="2901" spans="11:11" x14ac:dyDescent="0.25">
      <c r="K2901">
        <v>2895</v>
      </c>
    </row>
    <row r="2902" spans="11:11" x14ac:dyDescent="0.25">
      <c r="K2902">
        <v>2896</v>
      </c>
    </row>
    <row r="2903" spans="11:11" x14ac:dyDescent="0.25">
      <c r="K2903">
        <v>2897</v>
      </c>
    </row>
    <row r="2904" spans="11:11" x14ac:dyDescent="0.25">
      <c r="K2904">
        <v>2898</v>
      </c>
    </row>
    <row r="2905" spans="11:11" x14ac:dyDescent="0.25">
      <c r="K2905">
        <v>2899</v>
      </c>
    </row>
    <row r="2906" spans="11:11" x14ac:dyDescent="0.25">
      <c r="K2906">
        <v>2900</v>
      </c>
    </row>
    <row r="2907" spans="11:11" x14ac:dyDescent="0.25">
      <c r="K2907">
        <v>2901</v>
      </c>
    </row>
    <row r="2908" spans="11:11" x14ac:dyDescent="0.25">
      <c r="K2908">
        <v>2902</v>
      </c>
    </row>
    <row r="2909" spans="11:11" x14ac:dyDescent="0.25">
      <c r="K2909">
        <v>2903</v>
      </c>
    </row>
    <row r="2910" spans="11:11" x14ac:dyDescent="0.25">
      <c r="K2910">
        <v>2904</v>
      </c>
    </row>
    <row r="2911" spans="11:11" x14ac:dyDescent="0.25">
      <c r="K2911">
        <v>2905</v>
      </c>
    </row>
    <row r="2912" spans="11:11" x14ac:dyDescent="0.25">
      <c r="K2912">
        <v>2906</v>
      </c>
    </row>
    <row r="2913" spans="11:11" x14ac:dyDescent="0.25">
      <c r="K2913">
        <v>2907</v>
      </c>
    </row>
    <row r="2914" spans="11:11" x14ac:dyDescent="0.25">
      <c r="K2914">
        <v>2908</v>
      </c>
    </row>
    <row r="2915" spans="11:11" x14ac:dyDescent="0.25">
      <c r="K2915">
        <v>2909</v>
      </c>
    </row>
    <row r="2916" spans="11:11" x14ac:dyDescent="0.25">
      <c r="K2916">
        <v>2910</v>
      </c>
    </row>
    <row r="2917" spans="11:11" x14ac:dyDescent="0.25">
      <c r="K2917">
        <v>2911</v>
      </c>
    </row>
    <row r="2918" spans="11:11" x14ac:dyDescent="0.25">
      <c r="K2918">
        <v>2912</v>
      </c>
    </row>
    <row r="2919" spans="11:11" x14ac:dyDescent="0.25">
      <c r="K2919">
        <v>2913</v>
      </c>
    </row>
    <row r="2920" spans="11:11" x14ac:dyDescent="0.25">
      <c r="K2920">
        <v>2914</v>
      </c>
    </row>
    <row r="2921" spans="11:11" x14ac:dyDescent="0.25">
      <c r="K2921">
        <v>2915</v>
      </c>
    </row>
    <row r="2922" spans="11:11" x14ac:dyDescent="0.25">
      <c r="K2922">
        <v>2916</v>
      </c>
    </row>
    <row r="2923" spans="11:11" x14ac:dyDescent="0.25">
      <c r="K2923">
        <v>2917</v>
      </c>
    </row>
    <row r="2924" spans="11:11" x14ac:dyDescent="0.25">
      <c r="K2924">
        <v>2918</v>
      </c>
    </row>
    <row r="2925" spans="11:11" x14ac:dyDescent="0.25">
      <c r="K2925">
        <v>2919</v>
      </c>
    </row>
    <row r="2926" spans="11:11" x14ac:dyDescent="0.25">
      <c r="K2926">
        <v>2920</v>
      </c>
    </row>
    <row r="2927" spans="11:11" x14ac:dyDescent="0.25">
      <c r="K2927">
        <v>2921</v>
      </c>
    </row>
    <row r="2928" spans="11:11" x14ac:dyDescent="0.25">
      <c r="K2928">
        <v>2922</v>
      </c>
    </row>
    <row r="2929" spans="11:11" x14ac:dyDescent="0.25">
      <c r="K2929">
        <v>2923</v>
      </c>
    </row>
    <row r="2930" spans="11:11" x14ac:dyDescent="0.25">
      <c r="K2930">
        <v>2924</v>
      </c>
    </row>
    <row r="2931" spans="11:11" x14ac:dyDescent="0.25">
      <c r="K2931">
        <v>2925</v>
      </c>
    </row>
    <row r="2932" spans="11:11" x14ac:dyDescent="0.25">
      <c r="K2932">
        <v>2926</v>
      </c>
    </row>
    <row r="2933" spans="11:11" x14ac:dyDescent="0.25">
      <c r="K2933">
        <v>2927</v>
      </c>
    </row>
    <row r="2934" spans="11:11" x14ac:dyDescent="0.25">
      <c r="K2934">
        <v>2928</v>
      </c>
    </row>
    <row r="2935" spans="11:11" x14ac:dyDescent="0.25">
      <c r="K2935">
        <v>2929</v>
      </c>
    </row>
    <row r="2936" spans="11:11" x14ac:dyDescent="0.25">
      <c r="K2936">
        <v>2930</v>
      </c>
    </row>
    <row r="2937" spans="11:11" x14ac:dyDescent="0.25">
      <c r="K2937">
        <v>2931</v>
      </c>
    </row>
    <row r="2938" spans="11:11" x14ac:dyDescent="0.25">
      <c r="K2938">
        <v>2932</v>
      </c>
    </row>
    <row r="2939" spans="11:11" x14ac:dyDescent="0.25">
      <c r="K2939">
        <v>2933</v>
      </c>
    </row>
    <row r="2940" spans="11:11" x14ac:dyDescent="0.25">
      <c r="K2940">
        <v>2934</v>
      </c>
    </row>
    <row r="2941" spans="11:11" x14ac:dyDescent="0.25">
      <c r="K2941">
        <v>2935</v>
      </c>
    </row>
    <row r="2942" spans="11:11" x14ac:dyDescent="0.25">
      <c r="K2942">
        <v>2936</v>
      </c>
    </row>
    <row r="2943" spans="11:11" x14ac:dyDescent="0.25">
      <c r="K2943">
        <v>2937</v>
      </c>
    </row>
    <row r="2944" spans="11:11" x14ac:dyDescent="0.25">
      <c r="K2944">
        <v>2938</v>
      </c>
    </row>
    <row r="2945" spans="11:11" x14ac:dyDescent="0.25">
      <c r="K2945">
        <v>2939</v>
      </c>
    </row>
    <row r="2946" spans="11:11" x14ac:dyDescent="0.25">
      <c r="K2946">
        <v>2940</v>
      </c>
    </row>
    <row r="2947" spans="11:11" x14ac:dyDescent="0.25">
      <c r="K2947">
        <v>2941</v>
      </c>
    </row>
    <row r="2948" spans="11:11" x14ac:dyDescent="0.25">
      <c r="K2948">
        <v>2942</v>
      </c>
    </row>
    <row r="2949" spans="11:11" x14ac:dyDescent="0.25">
      <c r="K2949">
        <v>2943</v>
      </c>
    </row>
    <row r="2950" spans="11:11" x14ac:dyDescent="0.25">
      <c r="K2950">
        <v>2944</v>
      </c>
    </row>
    <row r="2951" spans="11:11" x14ac:dyDescent="0.25">
      <c r="K2951">
        <v>2945</v>
      </c>
    </row>
    <row r="2952" spans="11:11" x14ac:dyDescent="0.25">
      <c r="K2952">
        <v>2946</v>
      </c>
    </row>
    <row r="2953" spans="11:11" x14ac:dyDescent="0.25">
      <c r="K2953">
        <v>2947</v>
      </c>
    </row>
    <row r="2954" spans="11:11" x14ac:dyDescent="0.25">
      <c r="K2954">
        <v>2948</v>
      </c>
    </row>
    <row r="2955" spans="11:11" x14ac:dyDescent="0.25">
      <c r="K2955">
        <v>2949</v>
      </c>
    </row>
    <row r="2956" spans="11:11" x14ac:dyDescent="0.25">
      <c r="K2956">
        <v>2950</v>
      </c>
    </row>
    <row r="2957" spans="11:11" x14ac:dyDescent="0.25">
      <c r="K2957">
        <v>2951</v>
      </c>
    </row>
    <row r="2958" spans="11:11" x14ac:dyDescent="0.25">
      <c r="K2958">
        <v>2952</v>
      </c>
    </row>
    <row r="2959" spans="11:11" x14ac:dyDescent="0.25">
      <c r="K2959">
        <v>2953</v>
      </c>
    </row>
    <row r="2960" spans="11:11" x14ac:dyDescent="0.25">
      <c r="K2960">
        <v>2954</v>
      </c>
    </row>
    <row r="2961" spans="11:11" x14ac:dyDescent="0.25">
      <c r="K2961">
        <v>2955</v>
      </c>
    </row>
    <row r="2962" spans="11:11" x14ac:dyDescent="0.25">
      <c r="K2962">
        <v>2956</v>
      </c>
    </row>
    <row r="2963" spans="11:11" x14ac:dyDescent="0.25">
      <c r="K2963">
        <v>2957</v>
      </c>
    </row>
    <row r="2964" spans="11:11" x14ac:dyDescent="0.25">
      <c r="K2964">
        <v>2958</v>
      </c>
    </row>
    <row r="2965" spans="11:11" x14ac:dyDescent="0.25">
      <c r="K2965">
        <v>2959</v>
      </c>
    </row>
    <row r="2966" spans="11:11" x14ac:dyDescent="0.25">
      <c r="K2966">
        <v>2960</v>
      </c>
    </row>
    <row r="2967" spans="11:11" x14ac:dyDescent="0.25">
      <c r="K2967">
        <v>2961</v>
      </c>
    </row>
    <row r="2968" spans="11:11" x14ac:dyDescent="0.25">
      <c r="K2968">
        <v>2962</v>
      </c>
    </row>
    <row r="2969" spans="11:11" x14ac:dyDescent="0.25">
      <c r="K2969">
        <v>2963</v>
      </c>
    </row>
    <row r="2970" spans="11:11" x14ac:dyDescent="0.25">
      <c r="K2970">
        <v>2964</v>
      </c>
    </row>
    <row r="2971" spans="11:11" x14ac:dyDescent="0.25">
      <c r="K2971">
        <v>2965</v>
      </c>
    </row>
    <row r="2972" spans="11:11" x14ac:dyDescent="0.25">
      <c r="K2972">
        <v>2966</v>
      </c>
    </row>
    <row r="2973" spans="11:11" x14ac:dyDescent="0.25">
      <c r="K2973">
        <v>2967</v>
      </c>
    </row>
    <row r="2974" spans="11:11" x14ac:dyDescent="0.25">
      <c r="K2974">
        <v>2968</v>
      </c>
    </row>
    <row r="2975" spans="11:11" x14ac:dyDescent="0.25">
      <c r="K2975">
        <v>2969</v>
      </c>
    </row>
    <row r="2976" spans="11:11" x14ac:dyDescent="0.25">
      <c r="K2976">
        <v>2970</v>
      </c>
    </row>
    <row r="2977" spans="11:11" x14ac:dyDescent="0.25">
      <c r="K2977">
        <v>2971</v>
      </c>
    </row>
    <row r="2978" spans="11:11" x14ac:dyDescent="0.25">
      <c r="K2978">
        <v>2972</v>
      </c>
    </row>
    <row r="2979" spans="11:11" x14ac:dyDescent="0.25">
      <c r="K2979">
        <v>2973</v>
      </c>
    </row>
    <row r="2980" spans="11:11" x14ac:dyDescent="0.25">
      <c r="K2980">
        <v>2974</v>
      </c>
    </row>
    <row r="2981" spans="11:11" x14ac:dyDescent="0.25">
      <c r="K2981">
        <v>2975</v>
      </c>
    </row>
    <row r="2982" spans="11:11" x14ac:dyDescent="0.25">
      <c r="K2982">
        <v>2976</v>
      </c>
    </row>
    <row r="2983" spans="11:11" x14ac:dyDescent="0.25">
      <c r="K2983">
        <v>2977</v>
      </c>
    </row>
    <row r="2984" spans="11:11" x14ac:dyDescent="0.25">
      <c r="K2984">
        <v>2978</v>
      </c>
    </row>
    <row r="2985" spans="11:11" x14ac:dyDescent="0.25">
      <c r="K2985">
        <v>2979</v>
      </c>
    </row>
    <row r="2986" spans="11:11" x14ac:dyDescent="0.25">
      <c r="K2986">
        <v>2980</v>
      </c>
    </row>
    <row r="2987" spans="11:11" x14ac:dyDescent="0.25">
      <c r="K2987">
        <v>2981</v>
      </c>
    </row>
    <row r="2988" spans="11:11" x14ac:dyDescent="0.25">
      <c r="K2988">
        <v>2982</v>
      </c>
    </row>
    <row r="2989" spans="11:11" x14ac:dyDescent="0.25">
      <c r="K2989">
        <v>2983</v>
      </c>
    </row>
    <row r="2990" spans="11:11" x14ac:dyDescent="0.25">
      <c r="K2990">
        <v>2984</v>
      </c>
    </row>
    <row r="2991" spans="11:11" x14ac:dyDescent="0.25">
      <c r="K2991">
        <v>2985</v>
      </c>
    </row>
    <row r="2992" spans="11:11" x14ac:dyDescent="0.25">
      <c r="K2992">
        <v>2986</v>
      </c>
    </row>
    <row r="2993" spans="11:11" x14ac:dyDescent="0.25">
      <c r="K2993">
        <v>2987</v>
      </c>
    </row>
    <row r="2994" spans="11:11" x14ac:dyDescent="0.25">
      <c r="K2994">
        <v>2988</v>
      </c>
    </row>
    <row r="2995" spans="11:11" x14ac:dyDescent="0.25">
      <c r="K2995">
        <v>2989</v>
      </c>
    </row>
    <row r="2996" spans="11:11" x14ac:dyDescent="0.25">
      <c r="K2996">
        <v>2990</v>
      </c>
    </row>
    <row r="2997" spans="11:11" x14ac:dyDescent="0.25">
      <c r="K2997">
        <v>2991</v>
      </c>
    </row>
    <row r="2998" spans="11:11" x14ac:dyDescent="0.25">
      <c r="K2998">
        <v>2992</v>
      </c>
    </row>
    <row r="2999" spans="11:11" x14ac:dyDescent="0.25">
      <c r="K2999">
        <v>2993</v>
      </c>
    </row>
    <row r="3000" spans="11:11" x14ac:dyDescent="0.25">
      <c r="K3000">
        <v>2994</v>
      </c>
    </row>
    <row r="3001" spans="11:11" x14ac:dyDescent="0.25">
      <c r="K3001">
        <v>2995</v>
      </c>
    </row>
    <row r="3002" spans="11:11" x14ac:dyDescent="0.25">
      <c r="K3002">
        <v>2996</v>
      </c>
    </row>
    <row r="3003" spans="11:11" x14ac:dyDescent="0.25">
      <c r="K3003">
        <v>2997</v>
      </c>
    </row>
    <row r="3004" spans="11:11" x14ac:dyDescent="0.25">
      <c r="K3004">
        <v>2998</v>
      </c>
    </row>
    <row r="3005" spans="11:11" x14ac:dyDescent="0.25">
      <c r="K3005">
        <v>2999</v>
      </c>
    </row>
    <row r="3006" spans="11:11" x14ac:dyDescent="0.25">
      <c r="K3006">
        <v>3000</v>
      </c>
    </row>
    <row r="3007" spans="11:11" x14ac:dyDescent="0.25">
      <c r="K3007">
        <v>3001</v>
      </c>
    </row>
    <row r="3008" spans="11:11" x14ac:dyDescent="0.25">
      <c r="K3008">
        <v>3002</v>
      </c>
    </row>
    <row r="3009" spans="11:11" x14ac:dyDescent="0.25">
      <c r="K3009">
        <v>3003</v>
      </c>
    </row>
    <row r="3010" spans="11:11" x14ac:dyDescent="0.25">
      <c r="K3010">
        <v>3004</v>
      </c>
    </row>
    <row r="3011" spans="11:11" x14ac:dyDescent="0.25">
      <c r="K3011">
        <v>3005</v>
      </c>
    </row>
    <row r="3012" spans="11:11" x14ac:dyDescent="0.25">
      <c r="K3012">
        <v>3006</v>
      </c>
    </row>
    <row r="3013" spans="11:11" x14ac:dyDescent="0.25">
      <c r="K3013">
        <v>3007</v>
      </c>
    </row>
    <row r="3014" spans="11:11" x14ac:dyDescent="0.25">
      <c r="K3014">
        <v>3008</v>
      </c>
    </row>
    <row r="3015" spans="11:11" x14ac:dyDescent="0.25">
      <c r="K3015">
        <v>3009</v>
      </c>
    </row>
    <row r="3016" spans="11:11" x14ac:dyDescent="0.25">
      <c r="K3016">
        <v>3010</v>
      </c>
    </row>
    <row r="3017" spans="11:11" x14ac:dyDescent="0.25">
      <c r="K3017">
        <v>3011</v>
      </c>
    </row>
    <row r="3018" spans="11:11" x14ac:dyDescent="0.25">
      <c r="K3018">
        <v>3012</v>
      </c>
    </row>
    <row r="3019" spans="11:11" x14ac:dyDescent="0.25">
      <c r="K3019">
        <v>3013</v>
      </c>
    </row>
    <row r="3020" spans="11:11" x14ac:dyDescent="0.25">
      <c r="K3020">
        <v>3014</v>
      </c>
    </row>
    <row r="3021" spans="11:11" x14ac:dyDescent="0.25">
      <c r="K3021">
        <v>3015</v>
      </c>
    </row>
    <row r="3022" spans="11:11" x14ac:dyDescent="0.25">
      <c r="K3022">
        <v>3016</v>
      </c>
    </row>
    <row r="3023" spans="11:11" x14ac:dyDescent="0.25">
      <c r="K3023">
        <v>3017</v>
      </c>
    </row>
    <row r="3024" spans="11:11" x14ac:dyDescent="0.25">
      <c r="K3024">
        <v>3018</v>
      </c>
    </row>
    <row r="3025" spans="11:11" x14ac:dyDescent="0.25">
      <c r="K3025">
        <v>3019</v>
      </c>
    </row>
    <row r="3026" spans="11:11" x14ac:dyDescent="0.25">
      <c r="K3026">
        <v>3020</v>
      </c>
    </row>
    <row r="3027" spans="11:11" x14ac:dyDescent="0.25">
      <c r="K3027">
        <v>3021</v>
      </c>
    </row>
    <row r="3028" spans="11:11" x14ac:dyDescent="0.25">
      <c r="K3028">
        <v>3022</v>
      </c>
    </row>
    <row r="3029" spans="11:11" x14ac:dyDescent="0.25">
      <c r="K3029">
        <v>3023</v>
      </c>
    </row>
    <row r="3030" spans="11:11" x14ac:dyDescent="0.25">
      <c r="K3030">
        <v>3024</v>
      </c>
    </row>
    <row r="3031" spans="11:11" x14ac:dyDescent="0.25">
      <c r="K3031">
        <v>3025</v>
      </c>
    </row>
    <row r="3032" spans="11:11" x14ac:dyDescent="0.25">
      <c r="K3032">
        <v>3026</v>
      </c>
    </row>
    <row r="3033" spans="11:11" x14ac:dyDescent="0.25">
      <c r="K3033">
        <v>3027</v>
      </c>
    </row>
    <row r="3034" spans="11:11" x14ac:dyDescent="0.25">
      <c r="K3034">
        <v>3028</v>
      </c>
    </row>
    <row r="3035" spans="11:11" x14ac:dyDescent="0.25">
      <c r="K3035">
        <v>3029</v>
      </c>
    </row>
    <row r="3036" spans="11:11" x14ac:dyDescent="0.25">
      <c r="K3036">
        <v>3030</v>
      </c>
    </row>
    <row r="3037" spans="11:11" x14ac:dyDescent="0.25">
      <c r="K3037">
        <v>3031</v>
      </c>
    </row>
    <row r="3038" spans="11:11" x14ac:dyDescent="0.25">
      <c r="K3038">
        <v>3032</v>
      </c>
    </row>
    <row r="3039" spans="11:11" x14ac:dyDescent="0.25">
      <c r="K3039">
        <v>3033</v>
      </c>
    </row>
    <row r="3040" spans="11:11" x14ac:dyDescent="0.25">
      <c r="K3040">
        <v>3034</v>
      </c>
    </row>
    <row r="3041" spans="11:11" x14ac:dyDescent="0.25">
      <c r="K3041">
        <v>3035</v>
      </c>
    </row>
    <row r="3042" spans="11:11" x14ac:dyDescent="0.25">
      <c r="K3042">
        <v>3036</v>
      </c>
    </row>
    <row r="3043" spans="11:11" x14ac:dyDescent="0.25">
      <c r="K3043">
        <v>3037</v>
      </c>
    </row>
    <row r="3044" spans="11:11" x14ac:dyDescent="0.25">
      <c r="K3044">
        <v>3038</v>
      </c>
    </row>
    <row r="3045" spans="11:11" x14ac:dyDescent="0.25">
      <c r="K3045">
        <v>3039</v>
      </c>
    </row>
    <row r="3046" spans="11:11" x14ac:dyDescent="0.25">
      <c r="K3046">
        <v>3040</v>
      </c>
    </row>
    <row r="3047" spans="11:11" x14ac:dyDescent="0.25">
      <c r="K3047">
        <v>3041</v>
      </c>
    </row>
    <row r="3048" spans="11:11" x14ac:dyDescent="0.25">
      <c r="K3048">
        <v>3042</v>
      </c>
    </row>
    <row r="3049" spans="11:11" x14ac:dyDescent="0.25">
      <c r="K3049">
        <v>3043</v>
      </c>
    </row>
    <row r="3050" spans="11:11" x14ac:dyDescent="0.25">
      <c r="K3050">
        <v>3044</v>
      </c>
    </row>
    <row r="3051" spans="11:11" x14ac:dyDescent="0.25">
      <c r="K3051">
        <v>3045</v>
      </c>
    </row>
    <row r="3052" spans="11:11" x14ac:dyDescent="0.25">
      <c r="K3052">
        <v>3046</v>
      </c>
    </row>
    <row r="3053" spans="11:11" x14ac:dyDescent="0.25">
      <c r="K3053">
        <v>3047</v>
      </c>
    </row>
    <row r="3054" spans="11:11" x14ac:dyDescent="0.25">
      <c r="K3054">
        <v>3048</v>
      </c>
    </row>
    <row r="3055" spans="11:11" x14ac:dyDescent="0.25">
      <c r="K3055">
        <v>3049</v>
      </c>
    </row>
    <row r="3056" spans="11:11" x14ac:dyDescent="0.25">
      <c r="K3056">
        <v>3050</v>
      </c>
    </row>
    <row r="3057" spans="11:11" x14ac:dyDescent="0.25">
      <c r="K3057">
        <v>3051</v>
      </c>
    </row>
    <row r="3058" spans="11:11" x14ac:dyDescent="0.25">
      <c r="K3058">
        <v>3052</v>
      </c>
    </row>
    <row r="3059" spans="11:11" x14ac:dyDescent="0.25">
      <c r="K3059">
        <v>3053</v>
      </c>
    </row>
    <row r="3060" spans="11:11" x14ac:dyDescent="0.25">
      <c r="K3060">
        <v>3054</v>
      </c>
    </row>
    <row r="3061" spans="11:11" x14ac:dyDescent="0.25">
      <c r="K3061">
        <v>3055</v>
      </c>
    </row>
    <row r="3062" spans="11:11" x14ac:dyDescent="0.25">
      <c r="K3062">
        <v>3056</v>
      </c>
    </row>
    <row r="3063" spans="11:11" x14ac:dyDescent="0.25">
      <c r="K3063">
        <v>3057</v>
      </c>
    </row>
    <row r="3064" spans="11:11" x14ac:dyDescent="0.25">
      <c r="K3064">
        <v>3058</v>
      </c>
    </row>
    <row r="3065" spans="11:11" x14ac:dyDescent="0.25">
      <c r="K3065">
        <v>3059</v>
      </c>
    </row>
    <row r="3066" spans="11:11" x14ac:dyDescent="0.25">
      <c r="K3066">
        <v>3060</v>
      </c>
    </row>
    <row r="3067" spans="11:11" x14ac:dyDescent="0.25">
      <c r="K3067">
        <v>3061</v>
      </c>
    </row>
    <row r="3068" spans="11:11" x14ac:dyDescent="0.25">
      <c r="K3068">
        <v>3062</v>
      </c>
    </row>
    <row r="3069" spans="11:11" x14ac:dyDescent="0.25">
      <c r="K3069">
        <v>3063</v>
      </c>
    </row>
    <row r="3070" spans="11:11" x14ac:dyDescent="0.25">
      <c r="K3070">
        <v>3064</v>
      </c>
    </row>
    <row r="3071" spans="11:11" x14ac:dyDescent="0.25">
      <c r="K3071">
        <v>3065</v>
      </c>
    </row>
    <row r="3072" spans="11:11" x14ac:dyDescent="0.25">
      <c r="K3072">
        <v>3066</v>
      </c>
    </row>
    <row r="3073" spans="11:11" x14ac:dyDescent="0.25">
      <c r="K3073">
        <v>3067</v>
      </c>
    </row>
    <row r="3074" spans="11:11" x14ac:dyDescent="0.25">
      <c r="K3074">
        <v>3068</v>
      </c>
    </row>
    <row r="3075" spans="11:11" x14ac:dyDescent="0.25">
      <c r="K3075">
        <v>3069</v>
      </c>
    </row>
    <row r="3076" spans="11:11" x14ac:dyDescent="0.25">
      <c r="K3076">
        <v>3070</v>
      </c>
    </row>
    <row r="3077" spans="11:11" x14ac:dyDescent="0.25">
      <c r="K3077">
        <v>3071</v>
      </c>
    </row>
    <row r="3078" spans="11:11" x14ac:dyDescent="0.25">
      <c r="K3078">
        <v>3072</v>
      </c>
    </row>
    <row r="3079" spans="11:11" x14ac:dyDescent="0.25">
      <c r="K3079">
        <v>3073</v>
      </c>
    </row>
    <row r="3080" spans="11:11" x14ac:dyDescent="0.25">
      <c r="K3080">
        <v>3074</v>
      </c>
    </row>
    <row r="3081" spans="11:11" x14ac:dyDescent="0.25">
      <c r="K3081">
        <v>3075</v>
      </c>
    </row>
    <row r="3082" spans="11:11" x14ac:dyDescent="0.25">
      <c r="K3082">
        <v>3076</v>
      </c>
    </row>
    <row r="3083" spans="11:11" x14ac:dyDescent="0.25">
      <c r="K3083">
        <v>3077</v>
      </c>
    </row>
    <row r="3084" spans="11:11" x14ac:dyDescent="0.25">
      <c r="K3084">
        <v>3078</v>
      </c>
    </row>
    <row r="3085" spans="11:11" x14ac:dyDescent="0.25">
      <c r="K3085">
        <v>3079</v>
      </c>
    </row>
    <row r="3086" spans="11:11" x14ac:dyDescent="0.25">
      <c r="K3086">
        <v>3080</v>
      </c>
    </row>
    <row r="3087" spans="11:11" x14ac:dyDescent="0.25">
      <c r="K3087">
        <v>3081</v>
      </c>
    </row>
    <row r="3088" spans="11:11" x14ac:dyDescent="0.25">
      <c r="K3088">
        <v>3082</v>
      </c>
    </row>
    <row r="3089" spans="11:11" x14ac:dyDescent="0.25">
      <c r="K3089">
        <v>3083</v>
      </c>
    </row>
    <row r="3090" spans="11:11" x14ac:dyDescent="0.25">
      <c r="K3090">
        <v>3084</v>
      </c>
    </row>
    <row r="3091" spans="11:11" x14ac:dyDescent="0.25">
      <c r="K3091">
        <v>3085</v>
      </c>
    </row>
    <row r="3092" spans="11:11" x14ac:dyDescent="0.25">
      <c r="K3092">
        <v>3086</v>
      </c>
    </row>
    <row r="3093" spans="11:11" x14ac:dyDescent="0.25">
      <c r="K3093">
        <v>3087</v>
      </c>
    </row>
    <row r="3094" spans="11:11" x14ac:dyDescent="0.25">
      <c r="K3094">
        <v>3088</v>
      </c>
    </row>
    <row r="3095" spans="11:11" x14ac:dyDescent="0.25">
      <c r="K3095">
        <v>3089</v>
      </c>
    </row>
    <row r="3096" spans="11:11" x14ac:dyDescent="0.25">
      <c r="K3096">
        <v>3090</v>
      </c>
    </row>
    <row r="3097" spans="11:11" x14ac:dyDescent="0.25">
      <c r="K3097">
        <v>3091</v>
      </c>
    </row>
    <row r="3098" spans="11:11" x14ac:dyDescent="0.25">
      <c r="K3098">
        <v>3092</v>
      </c>
    </row>
    <row r="3099" spans="11:11" x14ac:dyDescent="0.25">
      <c r="K3099">
        <v>3093</v>
      </c>
    </row>
    <row r="3100" spans="11:11" x14ac:dyDescent="0.25">
      <c r="K3100">
        <v>3094</v>
      </c>
    </row>
    <row r="3101" spans="11:11" x14ac:dyDescent="0.25">
      <c r="K3101">
        <v>3095</v>
      </c>
    </row>
    <row r="3102" spans="11:11" x14ac:dyDescent="0.25">
      <c r="K3102">
        <v>3096</v>
      </c>
    </row>
    <row r="3103" spans="11:11" x14ac:dyDescent="0.25">
      <c r="K3103">
        <v>3097</v>
      </c>
    </row>
    <row r="3104" spans="11:11" x14ac:dyDescent="0.25">
      <c r="K3104">
        <v>3098</v>
      </c>
    </row>
    <row r="3105" spans="11:11" x14ac:dyDescent="0.25">
      <c r="K3105">
        <v>3099</v>
      </c>
    </row>
    <row r="3106" spans="11:11" x14ac:dyDescent="0.25">
      <c r="K3106">
        <v>3100</v>
      </c>
    </row>
    <row r="3107" spans="11:11" x14ac:dyDescent="0.25">
      <c r="K3107">
        <v>3101</v>
      </c>
    </row>
    <row r="3108" spans="11:11" x14ac:dyDescent="0.25">
      <c r="K3108">
        <v>3102</v>
      </c>
    </row>
    <row r="3109" spans="11:11" x14ac:dyDescent="0.25">
      <c r="K3109">
        <v>3103</v>
      </c>
    </row>
    <row r="3110" spans="11:11" x14ac:dyDescent="0.25">
      <c r="K3110">
        <v>3104</v>
      </c>
    </row>
    <row r="3111" spans="11:11" x14ac:dyDescent="0.25">
      <c r="K3111">
        <v>3105</v>
      </c>
    </row>
    <row r="3112" spans="11:11" x14ac:dyDescent="0.25">
      <c r="K3112">
        <v>3106</v>
      </c>
    </row>
    <row r="3113" spans="11:11" x14ac:dyDescent="0.25">
      <c r="K3113">
        <v>3107</v>
      </c>
    </row>
    <row r="3114" spans="11:11" x14ac:dyDescent="0.25">
      <c r="K3114">
        <v>3108</v>
      </c>
    </row>
    <row r="3115" spans="11:11" x14ac:dyDescent="0.25">
      <c r="K3115">
        <v>3109</v>
      </c>
    </row>
    <row r="3116" spans="11:11" x14ac:dyDescent="0.25">
      <c r="K3116">
        <v>3110</v>
      </c>
    </row>
    <row r="3117" spans="11:11" x14ac:dyDescent="0.25">
      <c r="K3117">
        <v>3111</v>
      </c>
    </row>
    <row r="3118" spans="11:11" x14ac:dyDescent="0.25">
      <c r="K3118">
        <v>3112</v>
      </c>
    </row>
    <row r="3119" spans="11:11" x14ac:dyDescent="0.25">
      <c r="K3119">
        <v>3113</v>
      </c>
    </row>
    <row r="3120" spans="11:11" x14ac:dyDescent="0.25">
      <c r="K3120">
        <v>3114</v>
      </c>
    </row>
    <row r="3121" spans="11:11" x14ac:dyDescent="0.25">
      <c r="K3121">
        <v>3115</v>
      </c>
    </row>
    <row r="3122" spans="11:11" x14ac:dyDescent="0.25">
      <c r="K3122">
        <v>3116</v>
      </c>
    </row>
    <row r="3123" spans="11:11" x14ac:dyDescent="0.25">
      <c r="K3123">
        <v>3117</v>
      </c>
    </row>
    <row r="3124" spans="11:11" x14ac:dyDescent="0.25">
      <c r="K3124">
        <v>3118</v>
      </c>
    </row>
    <row r="3125" spans="11:11" x14ac:dyDescent="0.25">
      <c r="K3125">
        <v>3119</v>
      </c>
    </row>
    <row r="3126" spans="11:11" x14ac:dyDescent="0.25">
      <c r="K3126">
        <v>3120</v>
      </c>
    </row>
    <row r="3127" spans="11:11" x14ac:dyDescent="0.25">
      <c r="K3127">
        <v>3121</v>
      </c>
    </row>
    <row r="3128" spans="11:11" x14ac:dyDescent="0.25">
      <c r="K3128">
        <v>3122</v>
      </c>
    </row>
    <row r="3129" spans="11:11" x14ac:dyDescent="0.25">
      <c r="K3129">
        <v>3123</v>
      </c>
    </row>
    <row r="3130" spans="11:11" x14ac:dyDescent="0.25">
      <c r="K3130">
        <v>3124</v>
      </c>
    </row>
    <row r="3131" spans="11:11" x14ac:dyDescent="0.25">
      <c r="K3131">
        <v>3125</v>
      </c>
    </row>
    <row r="3132" spans="11:11" x14ac:dyDescent="0.25">
      <c r="K3132">
        <v>3126</v>
      </c>
    </row>
    <row r="3133" spans="11:11" x14ac:dyDescent="0.25">
      <c r="K3133">
        <v>3127</v>
      </c>
    </row>
    <row r="3134" spans="11:11" x14ac:dyDescent="0.25">
      <c r="K3134">
        <v>3128</v>
      </c>
    </row>
    <row r="3135" spans="11:11" x14ac:dyDescent="0.25">
      <c r="K3135">
        <v>3129</v>
      </c>
    </row>
    <row r="3136" spans="11:11" x14ac:dyDescent="0.25">
      <c r="K3136">
        <v>3130</v>
      </c>
    </row>
    <row r="3137" spans="11:11" x14ac:dyDescent="0.25">
      <c r="K3137">
        <v>3131</v>
      </c>
    </row>
    <row r="3138" spans="11:11" x14ac:dyDescent="0.25">
      <c r="K3138">
        <v>3132</v>
      </c>
    </row>
    <row r="3139" spans="11:11" x14ac:dyDescent="0.25">
      <c r="K3139">
        <v>3133</v>
      </c>
    </row>
    <row r="3140" spans="11:11" x14ac:dyDescent="0.25">
      <c r="K3140">
        <v>3134</v>
      </c>
    </row>
    <row r="3141" spans="11:11" x14ac:dyDescent="0.25">
      <c r="K3141">
        <v>3135</v>
      </c>
    </row>
    <row r="3142" spans="11:11" x14ac:dyDescent="0.25">
      <c r="K3142">
        <v>3136</v>
      </c>
    </row>
    <row r="3143" spans="11:11" x14ac:dyDescent="0.25">
      <c r="K3143">
        <v>3137</v>
      </c>
    </row>
    <row r="3144" spans="11:11" x14ac:dyDescent="0.25">
      <c r="K3144">
        <v>3138</v>
      </c>
    </row>
    <row r="3145" spans="11:11" x14ac:dyDescent="0.25">
      <c r="K3145">
        <v>3139</v>
      </c>
    </row>
    <row r="3146" spans="11:11" x14ac:dyDescent="0.25">
      <c r="K3146">
        <v>3140</v>
      </c>
    </row>
    <row r="3147" spans="11:11" x14ac:dyDescent="0.25">
      <c r="K3147">
        <v>3141</v>
      </c>
    </row>
    <row r="3148" spans="11:11" x14ac:dyDescent="0.25">
      <c r="K3148">
        <v>3142</v>
      </c>
    </row>
    <row r="3149" spans="11:11" x14ac:dyDescent="0.25">
      <c r="K3149">
        <v>3143</v>
      </c>
    </row>
    <row r="3150" spans="11:11" x14ac:dyDescent="0.25">
      <c r="K3150">
        <v>3144</v>
      </c>
    </row>
    <row r="3151" spans="11:11" x14ac:dyDescent="0.25">
      <c r="K3151">
        <v>3145</v>
      </c>
    </row>
    <row r="3152" spans="11:11" x14ac:dyDescent="0.25">
      <c r="K3152">
        <v>3146</v>
      </c>
    </row>
    <row r="3153" spans="11:11" x14ac:dyDescent="0.25">
      <c r="K3153">
        <v>3147</v>
      </c>
    </row>
    <row r="3154" spans="11:11" x14ac:dyDescent="0.25">
      <c r="K3154">
        <v>3148</v>
      </c>
    </row>
    <row r="3155" spans="11:11" x14ac:dyDescent="0.25">
      <c r="K3155">
        <v>3149</v>
      </c>
    </row>
    <row r="3156" spans="11:11" x14ac:dyDescent="0.25">
      <c r="K3156">
        <v>3150</v>
      </c>
    </row>
    <row r="3157" spans="11:11" x14ac:dyDescent="0.25">
      <c r="K3157">
        <v>3151</v>
      </c>
    </row>
    <row r="3158" spans="11:11" x14ac:dyDescent="0.25">
      <c r="K3158">
        <v>3152</v>
      </c>
    </row>
    <row r="3159" spans="11:11" x14ac:dyDescent="0.25">
      <c r="K3159">
        <v>3153</v>
      </c>
    </row>
    <row r="3160" spans="11:11" x14ac:dyDescent="0.25">
      <c r="K3160">
        <v>3154</v>
      </c>
    </row>
    <row r="3161" spans="11:11" x14ac:dyDescent="0.25">
      <c r="K3161">
        <v>3155</v>
      </c>
    </row>
    <row r="3162" spans="11:11" x14ac:dyDescent="0.25">
      <c r="K3162">
        <v>3156</v>
      </c>
    </row>
    <row r="3163" spans="11:11" x14ac:dyDescent="0.25">
      <c r="K3163">
        <v>3157</v>
      </c>
    </row>
    <row r="3164" spans="11:11" x14ac:dyDescent="0.25">
      <c r="K3164">
        <v>3158</v>
      </c>
    </row>
    <row r="3165" spans="11:11" x14ac:dyDescent="0.25">
      <c r="K3165">
        <v>3159</v>
      </c>
    </row>
    <row r="3166" spans="11:11" x14ac:dyDescent="0.25">
      <c r="K3166">
        <v>3160</v>
      </c>
    </row>
    <row r="3167" spans="11:11" x14ac:dyDescent="0.25">
      <c r="K3167">
        <v>3161</v>
      </c>
    </row>
    <row r="3168" spans="11:11" x14ac:dyDescent="0.25">
      <c r="K3168">
        <v>3162</v>
      </c>
    </row>
    <row r="3169" spans="11:11" x14ac:dyDescent="0.25">
      <c r="K3169">
        <v>3163</v>
      </c>
    </row>
    <row r="3170" spans="11:11" x14ac:dyDescent="0.25">
      <c r="K3170">
        <v>3164</v>
      </c>
    </row>
    <row r="3171" spans="11:11" x14ac:dyDescent="0.25">
      <c r="K3171">
        <v>3165</v>
      </c>
    </row>
    <row r="3172" spans="11:11" x14ac:dyDescent="0.25">
      <c r="K3172">
        <v>3166</v>
      </c>
    </row>
    <row r="3173" spans="11:11" x14ac:dyDescent="0.25">
      <c r="K3173">
        <v>3167</v>
      </c>
    </row>
    <row r="3174" spans="11:11" x14ac:dyDescent="0.25">
      <c r="K3174">
        <v>3168</v>
      </c>
    </row>
    <row r="3175" spans="11:11" x14ac:dyDescent="0.25">
      <c r="K3175">
        <v>3169</v>
      </c>
    </row>
    <row r="3176" spans="11:11" x14ac:dyDescent="0.25">
      <c r="K3176">
        <v>3170</v>
      </c>
    </row>
    <row r="3177" spans="11:11" x14ac:dyDescent="0.25">
      <c r="K3177">
        <v>3171</v>
      </c>
    </row>
    <row r="3178" spans="11:11" x14ac:dyDescent="0.25">
      <c r="K3178">
        <v>3172</v>
      </c>
    </row>
    <row r="3179" spans="11:11" x14ac:dyDescent="0.25">
      <c r="K3179">
        <v>3173</v>
      </c>
    </row>
    <row r="3180" spans="11:11" x14ac:dyDescent="0.25">
      <c r="K3180">
        <v>3174</v>
      </c>
    </row>
    <row r="3181" spans="11:11" x14ac:dyDescent="0.25">
      <c r="K3181">
        <v>3175</v>
      </c>
    </row>
    <row r="3182" spans="11:11" x14ac:dyDescent="0.25">
      <c r="K3182">
        <v>3176</v>
      </c>
    </row>
    <row r="3183" spans="11:11" x14ac:dyDescent="0.25">
      <c r="K3183">
        <v>3177</v>
      </c>
    </row>
    <row r="3184" spans="11:11" x14ac:dyDescent="0.25">
      <c r="K3184">
        <v>3178</v>
      </c>
    </row>
    <row r="3185" spans="11:11" x14ac:dyDescent="0.25">
      <c r="K3185">
        <v>3179</v>
      </c>
    </row>
    <row r="3186" spans="11:11" x14ac:dyDescent="0.25">
      <c r="K3186">
        <v>3180</v>
      </c>
    </row>
    <row r="3187" spans="11:11" x14ac:dyDescent="0.25">
      <c r="K3187">
        <v>3181</v>
      </c>
    </row>
    <row r="3188" spans="11:11" x14ac:dyDescent="0.25">
      <c r="K3188">
        <v>3182</v>
      </c>
    </row>
    <row r="3189" spans="11:11" x14ac:dyDescent="0.25">
      <c r="K3189">
        <v>3183</v>
      </c>
    </row>
    <row r="3190" spans="11:11" x14ac:dyDescent="0.25">
      <c r="K3190">
        <v>3184</v>
      </c>
    </row>
    <row r="3191" spans="11:11" x14ac:dyDescent="0.25">
      <c r="K3191">
        <v>3185</v>
      </c>
    </row>
    <row r="3192" spans="11:11" x14ac:dyDescent="0.25">
      <c r="K3192">
        <v>3186</v>
      </c>
    </row>
    <row r="3193" spans="11:11" x14ac:dyDescent="0.25">
      <c r="K3193">
        <v>3187</v>
      </c>
    </row>
    <row r="3194" spans="11:11" x14ac:dyDescent="0.25">
      <c r="K3194">
        <v>3188</v>
      </c>
    </row>
    <row r="3195" spans="11:11" x14ac:dyDescent="0.25">
      <c r="K3195">
        <v>3189</v>
      </c>
    </row>
    <row r="3196" spans="11:11" x14ac:dyDescent="0.25">
      <c r="K3196">
        <v>3190</v>
      </c>
    </row>
    <row r="3197" spans="11:11" x14ac:dyDescent="0.25">
      <c r="K3197">
        <v>3191</v>
      </c>
    </row>
    <row r="3198" spans="11:11" x14ac:dyDescent="0.25">
      <c r="K3198">
        <v>3192</v>
      </c>
    </row>
    <row r="3199" spans="11:11" x14ac:dyDescent="0.25">
      <c r="K3199">
        <v>3193</v>
      </c>
    </row>
    <row r="3200" spans="11:11" x14ac:dyDescent="0.25">
      <c r="K3200">
        <v>3194</v>
      </c>
    </row>
    <row r="3201" spans="11:11" x14ac:dyDescent="0.25">
      <c r="K3201">
        <v>3195</v>
      </c>
    </row>
    <row r="3202" spans="11:11" x14ac:dyDescent="0.25">
      <c r="K3202">
        <v>3196</v>
      </c>
    </row>
    <row r="3203" spans="11:11" x14ac:dyDescent="0.25">
      <c r="K3203">
        <v>3197</v>
      </c>
    </row>
    <row r="3204" spans="11:11" x14ac:dyDescent="0.25">
      <c r="K3204">
        <v>3198</v>
      </c>
    </row>
    <row r="3205" spans="11:11" x14ac:dyDescent="0.25">
      <c r="K3205">
        <v>3199</v>
      </c>
    </row>
    <row r="3206" spans="11:11" x14ac:dyDescent="0.25">
      <c r="K3206">
        <v>3200</v>
      </c>
    </row>
    <row r="3207" spans="11:11" x14ac:dyDescent="0.25">
      <c r="K3207">
        <v>3201</v>
      </c>
    </row>
    <row r="3208" spans="11:11" x14ac:dyDescent="0.25">
      <c r="K3208">
        <v>3202</v>
      </c>
    </row>
    <row r="3209" spans="11:11" x14ac:dyDescent="0.25">
      <c r="K3209">
        <v>3203</v>
      </c>
    </row>
    <row r="3210" spans="11:11" x14ac:dyDescent="0.25">
      <c r="K3210">
        <v>3204</v>
      </c>
    </row>
    <row r="3211" spans="11:11" x14ac:dyDescent="0.25">
      <c r="K3211">
        <v>3205</v>
      </c>
    </row>
    <row r="3212" spans="11:11" x14ac:dyDescent="0.25">
      <c r="K3212">
        <v>3206</v>
      </c>
    </row>
    <row r="3213" spans="11:11" x14ac:dyDescent="0.25">
      <c r="K3213">
        <v>3207</v>
      </c>
    </row>
    <row r="3214" spans="11:11" x14ac:dyDescent="0.25">
      <c r="K3214">
        <v>3208</v>
      </c>
    </row>
    <row r="3215" spans="11:11" x14ac:dyDescent="0.25">
      <c r="K3215">
        <v>3209</v>
      </c>
    </row>
    <row r="3216" spans="11:11" x14ac:dyDescent="0.25">
      <c r="K3216">
        <v>3210</v>
      </c>
    </row>
    <row r="3217" spans="11:11" x14ac:dyDescent="0.25">
      <c r="K3217">
        <v>3211</v>
      </c>
    </row>
    <row r="3218" spans="11:11" x14ac:dyDescent="0.25">
      <c r="K3218">
        <v>3212</v>
      </c>
    </row>
    <row r="3219" spans="11:11" x14ac:dyDescent="0.25">
      <c r="K3219">
        <v>3213</v>
      </c>
    </row>
    <row r="3220" spans="11:11" x14ac:dyDescent="0.25">
      <c r="K3220">
        <v>3214</v>
      </c>
    </row>
    <row r="3221" spans="11:11" x14ac:dyDescent="0.25">
      <c r="K3221">
        <v>3215</v>
      </c>
    </row>
    <row r="3222" spans="11:11" x14ac:dyDescent="0.25">
      <c r="K3222">
        <v>3216</v>
      </c>
    </row>
    <row r="3223" spans="11:11" x14ac:dyDescent="0.25">
      <c r="K3223">
        <v>3217</v>
      </c>
    </row>
    <row r="3224" spans="11:11" x14ac:dyDescent="0.25">
      <c r="K3224">
        <v>3218</v>
      </c>
    </row>
    <row r="3225" spans="11:11" x14ac:dyDescent="0.25">
      <c r="K3225">
        <v>3219</v>
      </c>
    </row>
    <row r="3226" spans="11:11" x14ac:dyDescent="0.25">
      <c r="K3226">
        <v>3220</v>
      </c>
    </row>
    <row r="3227" spans="11:11" x14ac:dyDescent="0.25">
      <c r="K3227">
        <v>3221</v>
      </c>
    </row>
    <row r="3228" spans="11:11" x14ac:dyDescent="0.25">
      <c r="K3228">
        <v>3222</v>
      </c>
    </row>
    <row r="3229" spans="11:11" x14ac:dyDescent="0.25">
      <c r="K3229">
        <v>3223</v>
      </c>
    </row>
    <row r="3230" spans="11:11" x14ac:dyDescent="0.25">
      <c r="K3230">
        <v>3224</v>
      </c>
    </row>
    <row r="3231" spans="11:11" x14ac:dyDescent="0.25">
      <c r="K3231">
        <v>3225</v>
      </c>
    </row>
    <row r="3232" spans="11:11" x14ac:dyDescent="0.25">
      <c r="K3232">
        <v>3226</v>
      </c>
    </row>
    <row r="3233" spans="11:11" x14ac:dyDescent="0.25">
      <c r="K3233">
        <v>3227</v>
      </c>
    </row>
    <row r="3234" spans="11:11" x14ac:dyDescent="0.25">
      <c r="K3234">
        <v>3228</v>
      </c>
    </row>
    <row r="3235" spans="11:11" x14ac:dyDescent="0.25">
      <c r="K3235">
        <v>3229</v>
      </c>
    </row>
    <row r="3236" spans="11:11" x14ac:dyDescent="0.25">
      <c r="K3236">
        <v>3230</v>
      </c>
    </row>
    <row r="3237" spans="11:11" x14ac:dyDescent="0.25">
      <c r="K3237">
        <v>3231</v>
      </c>
    </row>
    <row r="3238" spans="11:11" x14ac:dyDescent="0.25">
      <c r="K3238">
        <v>3232</v>
      </c>
    </row>
    <row r="3239" spans="11:11" x14ac:dyDescent="0.25">
      <c r="K3239">
        <v>3233</v>
      </c>
    </row>
    <row r="3240" spans="11:11" x14ac:dyDescent="0.25">
      <c r="K3240">
        <v>3234</v>
      </c>
    </row>
    <row r="3241" spans="11:11" x14ac:dyDescent="0.25">
      <c r="K3241">
        <v>3235</v>
      </c>
    </row>
    <row r="3242" spans="11:11" x14ac:dyDescent="0.25">
      <c r="K3242">
        <v>3236</v>
      </c>
    </row>
    <row r="3243" spans="11:11" x14ac:dyDescent="0.25">
      <c r="K3243">
        <v>3237</v>
      </c>
    </row>
    <row r="3244" spans="11:11" x14ac:dyDescent="0.25">
      <c r="K3244">
        <v>3238</v>
      </c>
    </row>
    <row r="3245" spans="11:11" x14ac:dyDescent="0.25">
      <c r="K3245">
        <v>3239</v>
      </c>
    </row>
    <row r="3246" spans="11:11" x14ac:dyDescent="0.25">
      <c r="K3246">
        <v>3240</v>
      </c>
    </row>
    <row r="3247" spans="11:11" x14ac:dyDescent="0.25">
      <c r="K3247">
        <v>3241</v>
      </c>
    </row>
    <row r="3248" spans="11:11" x14ac:dyDescent="0.25">
      <c r="K3248">
        <v>3242</v>
      </c>
    </row>
    <row r="3249" spans="11:11" x14ac:dyDescent="0.25">
      <c r="K3249">
        <v>3243</v>
      </c>
    </row>
    <row r="3250" spans="11:11" x14ac:dyDescent="0.25">
      <c r="K3250">
        <v>3244</v>
      </c>
    </row>
    <row r="3251" spans="11:11" x14ac:dyDescent="0.25">
      <c r="K3251">
        <v>3245</v>
      </c>
    </row>
    <row r="3252" spans="11:11" x14ac:dyDescent="0.25">
      <c r="K3252">
        <v>3246</v>
      </c>
    </row>
    <row r="3253" spans="11:11" x14ac:dyDescent="0.25">
      <c r="K3253">
        <v>3247</v>
      </c>
    </row>
    <row r="3254" spans="11:11" x14ac:dyDescent="0.25">
      <c r="K3254">
        <v>3248</v>
      </c>
    </row>
    <row r="3255" spans="11:11" x14ac:dyDescent="0.25">
      <c r="K3255">
        <v>3249</v>
      </c>
    </row>
    <row r="3256" spans="11:11" x14ac:dyDescent="0.25">
      <c r="K3256">
        <v>3250</v>
      </c>
    </row>
    <row r="3257" spans="11:11" x14ac:dyDescent="0.25">
      <c r="K3257">
        <v>3251</v>
      </c>
    </row>
    <row r="3258" spans="11:11" x14ac:dyDescent="0.25">
      <c r="K3258">
        <v>3252</v>
      </c>
    </row>
    <row r="3259" spans="11:11" x14ac:dyDescent="0.25">
      <c r="K3259">
        <v>3253</v>
      </c>
    </row>
    <row r="3260" spans="11:11" x14ac:dyDescent="0.25">
      <c r="K3260">
        <v>3254</v>
      </c>
    </row>
    <row r="3261" spans="11:11" x14ac:dyDescent="0.25">
      <c r="K3261">
        <v>3255</v>
      </c>
    </row>
    <row r="3262" spans="11:11" x14ac:dyDescent="0.25">
      <c r="K3262">
        <v>3256</v>
      </c>
    </row>
    <row r="3263" spans="11:11" x14ac:dyDescent="0.25">
      <c r="K3263">
        <v>3257</v>
      </c>
    </row>
    <row r="3264" spans="11:11" x14ac:dyDescent="0.25">
      <c r="K3264">
        <v>3258</v>
      </c>
    </row>
    <row r="3265" spans="11:11" x14ac:dyDescent="0.25">
      <c r="K3265">
        <v>3259</v>
      </c>
    </row>
    <row r="3266" spans="11:11" x14ac:dyDescent="0.25">
      <c r="K3266">
        <v>3260</v>
      </c>
    </row>
    <row r="3267" spans="11:11" x14ac:dyDescent="0.25">
      <c r="K3267">
        <v>3261</v>
      </c>
    </row>
    <row r="3268" spans="11:11" x14ac:dyDescent="0.25">
      <c r="K3268">
        <v>3262</v>
      </c>
    </row>
    <row r="3269" spans="11:11" x14ac:dyDescent="0.25">
      <c r="K3269">
        <v>3263</v>
      </c>
    </row>
    <row r="3270" spans="11:11" x14ac:dyDescent="0.25">
      <c r="K3270">
        <v>3264</v>
      </c>
    </row>
    <row r="3271" spans="11:11" x14ac:dyDescent="0.25">
      <c r="K3271">
        <v>3265</v>
      </c>
    </row>
    <row r="3272" spans="11:11" x14ac:dyDescent="0.25">
      <c r="K3272">
        <v>3266</v>
      </c>
    </row>
    <row r="3273" spans="11:11" x14ac:dyDescent="0.25">
      <c r="K3273">
        <v>3267</v>
      </c>
    </row>
    <row r="3274" spans="11:11" x14ac:dyDescent="0.25">
      <c r="K3274">
        <v>3268</v>
      </c>
    </row>
    <row r="3275" spans="11:11" x14ac:dyDescent="0.25">
      <c r="K3275">
        <v>3269</v>
      </c>
    </row>
    <row r="3276" spans="11:11" x14ac:dyDescent="0.25">
      <c r="K3276">
        <v>3270</v>
      </c>
    </row>
    <row r="3277" spans="11:11" x14ac:dyDescent="0.25">
      <c r="K3277">
        <v>3271</v>
      </c>
    </row>
    <row r="3278" spans="11:11" x14ac:dyDescent="0.25">
      <c r="K3278">
        <v>3272</v>
      </c>
    </row>
    <row r="3279" spans="11:11" x14ac:dyDescent="0.25">
      <c r="K3279">
        <v>3273</v>
      </c>
    </row>
    <row r="3280" spans="11:11" x14ac:dyDescent="0.25">
      <c r="K3280">
        <v>3274</v>
      </c>
    </row>
    <row r="3281" spans="11:11" x14ac:dyDescent="0.25">
      <c r="K3281">
        <v>3275</v>
      </c>
    </row>
    <row r="3282" spans="11:11" x14ac:dyDescent="0.25">
      <c r="K3282">
        <v>3276</v>
      </c>
    </row>
    <row r="3283" spans="11:11" x14ac:dyDescent="0.25">
      <c r="K3283">
        <v>3277</v>
      </c>
    </row>
    <row r="3284" spans="11:11" x14ac:dyDescent="0.25">
      <c r="K3284">
        <v>3278</v>
      </c>
    </row>
    <row r="3285" spans="11:11" x14ac:dyDescent="0.25">
      <c r="K3285">
        <v>3279</v>
      </c>
    </row>
    <row r="3286" spans="11:11" x14ac:dyDescent="0.25">
      <c r="K3286">
        <v>3280</v>
      </c>
    </row>
    <row r="3287" spans="11:11" x14ac:dyDescent="0.25">
      <c r="K3287">
        <v>3281</v>
      </c>
    </row>
    <row r="3288" spans="11:11" x14ac:dyDescent="0.25">
      <c r="K3288">
        <v>3282</v>
      </c>
    </row>
    <row r="3289" spans="11:11" x14ac:dyDescent="0.25">
      <c r="K3289">
        <v>3283</v>
      </c>
    </row>
    <row r="3290" spans="11:11" x14ac:dyDescent="0.25">
      <c r="K3290">
        <v>3284</v>
      </c>
    </row>
    <row r="3291" spans="11:11" x14ac:dyDescent="0.25">
      <c r="K3291">
        <v>3285</v>
      </c>
    </row>
    <row r="3292" spans="11:11" x14ac:dyDescent="0.25">
      <c r="K3292">
        <v>3286</v>
      </c>
    </row>
    <row r="3293" spans="11:11" x14ac:dyDescent="0.25">
      <c r="K3293">
        <v>3287</v>
      </c>
    </row>
    <row r="3294" spans="11:11" x14ac:dyDescent="0.25">
      <c r="K3294">
        <v>3288</v>
      </c>
    </row>
    <row r="3295" spans="11:11" x14ac:dyDescent="0.25">
      <c r="K3295">
        <v>3289</v>
      </c>
    </row>
    <row r="3296" spans="11:11" x14ac:dyDescent="0.25">
      <c r="K3296">
        <v>3290</v>
      </c>
    </row>
    <row r="3297" spans="11:11" x14ac:dyDescent="0.25">
      <c r="K3297">
        <v>3291</v>
      </c>
    </row>
    <row r="3298" spans="11:11" x14ac:dyDescent="0.25">
      <c r="K3298">
        <v>3292</v>
      </c>
    </row>
    <row r="3299" spans="11:11" x14ac:dyDescent="0.25">
      <c r="K3299">
        <v>3293</v>
      </c>
    </row>
    <row r="3300" spans="11:11" x14ac:dyDescent="0.25">
      <c r="K3300">
        <v>3294</v>
      </c>
    </row>
    <row r="3301" spans="11:11" x14ac:dyDescent="0.25">
      <c r="K3301">
        <v>3295</v>
      </c>
    </row>
    <row r="3302" spans="11:11" x14ac:dyDescent="0.25">
      <c r="K3302">
        <v>3296</v>
      </c>
    </row>
    <row r="3303" spans="11:11" x14ac:dyDescent="0.25">
      <c r="K3303">
        <v>3297</v>
      </c>
    </row>
    <row r="3304" spans="11:11" x14ac:dyDescent="0.25">
      <c r="K3304">
        <v>3298</v>
      </c>
    </row>
    <row r="3305" spans="11:11" x14ac:dyDescent="0.25">
      <c r="K3305">
        <v>3299</v>
      </c>
    </row>
    <row r="3306" spans="11:11" x14ac:dyDescent="0.25">
      <c r="K3306">
        <v>3300</v>
      </c>
    </row>
    <row r="3307" spans="11:11" x14ac:dyDescent="0.25">
      <c r="K3307">
        <v>3301</v>
      </c>
    </row>
    <row r="3308" spans="11:11" x14ac:dyDescent="0.25">
      <c r="K3308">
        <v>3302</v>
      </c>
    </row>
    <row r="3309" spans="11:11" x14ac:dyDescent="0.25">
      <c r="K3309">
        <v>3303</v>
      </c>
    </row>
    <row r="3310" spans="11:11" x14ac:dyDescent="0.25">
      <c r="K3310">
        <v>3304</v>
      </c>
    </row>
    <row r="3311" spans="11:11" x14ac:dyDescent="0.25">
      <c r="K3311">
        <v>3305</v>
      </c>
    </row>
    <row r="3312" spans="11:11" x14ac:dyDescent="0.25">
      <c r="K3312">
        <v>3306</v>
      </c>
    </row>
    <row r="3313" spans="11:11" x14ac:dyDescent="0.25">
      <c r="K3313">
        <v>3307</v>
      </c>
    </row>
    <row r="3314" spans="11:11" x14ac:dyDescent="0.25">
      <c r="K3314">
        <v>3308</v>
      </c>
    </row>
    <row r="3315" spans="11:11" x14ac:dyDescent="0.25">
      <c r="K3315">
        <v>3309</v>
      </c>
    </row>
    <row r="3316" spans="11:11" x14ac:dyDescent="0.25">
      <c r="K3316">
        <v>3310</v>
      </c>
    </row>
    <row r="3317" spans="11:11" x14ac:dyDescent="0.25">
      <c r="K3317">
        <v>3311</v>
      </c>
    </row>
    <row r="3318" spans="11:11" x14ac:dyDescent="0.25">
      <c r="K3318">
        <v>3312</v>
      </c>
    </row>
    <row r="3319" spans="11:11" x14ac:dyDescent="0.25">
      <c r="K3319">
        <v>3313</v>
      </c>
    </row>
    <row r="3320" spans="11:11" x14ac:dyDescent="0.25">
      <c r="K3320">
        <v>3314</v>
      </c>
    </row>
    <row r="3321" spans="11:11" x14ac:dyDescent="0.25">
      <c r="K3321">
        <v>3315</v>
      </c>
    </row>
    <row r="3322" spans="11:11" x14ac:dyDescent="0.25">
      <c r="K3322">
        <v>3316</v>
      </c>
    </row>
    <row r="3323" spans="11:11" x14ac:dyDescent="0.25">
      <c r="K3323">
        <v>3317</v>
      </c>
    </row>
    <row r="3324" spans="11:11" x14ac:dyDescent="0.25">
      <c r="K3324">
        <v>3318</v>
      </c>
    </row>
    <row r="3325" spans="11:11" x14ac:dyDescent="0.25">
      <c r="K3325">
        <v>3319</v>
      </c>
    </row>
    <row r="3326" spans="11:11" x14ac:dyDescent="0.25">
      <c r="K3326">
        <v>3320</v>
      </c>
    </row>
    <row r="3327" spans="11:11" x14ac:dyDescent="0.25">
      <c r="K3327">
        <v>3321</v>
      </c>
    </row>
    <row r="3328" spans="11:11" x14ac:dyDescent="0.25">
      <c r="K3328">
        <v>3322</v>
      </c>
    </row>
    <row r="3329" spans="11:11" x14ac:dyDescent="0.25">
      <c r="K3329">
        <v>3323</v>
      </c>
    </row>
    <row r="3330" spans="11:11" x14ac:dyDescent="0.25">
      <c r="K3330">
        <v>3324</v>
      </c>
    </row>
    <row r="3331" spans="11:11" x14ac:dyDescent="0.25">
      <c r="K3331">
        <v>3325</v>
      </c>
    </row>
    <row r="3332" spans="11:11" x14ac:dyDescent="0.25">
      <c r="K3332">
        <v>3326</v>
      </c>
    </row>
    <row r="3333" spans="11:11" x14ac:dyDescent="0.25">
      <c r="K3333">
        <v>3327</v>
      </c>
    </row>
    <row r="3334" spans="11:11" x14ac:dyDescent="0.25">
      <c r="K3334">
        <v>3328</v>
      </c>
    </row>
    <row r="3335" spans="11:11" x14ac:dyDescent="0.25">
      <c r="K3335">
        <v>3329</v>
      </c>
    </row>
    <row r="3336" spans="11:11" x14ac:dyDescent="0.25">
      <c r="K3336">
        <v>3330</v>
      </c>
    </row>
    <row r="3337" spans="11:11" x14ac:dyDescent="0.25">
      <c r="K3337">
        <v>3331</v>
      </c>
    </row>
    <row r="3338" spans="11:11" x14ac:dyDescent="0.25">
      <c r="K3338">
        <v>3332</v>
      </c>
    </row>
    <row r="3339" spans="11:11" x14ac:dyDescent="0.25">
      <c r="K3339">
        <v>3333</v>
      </c>
    </row>
    <row r="3340" spans="11:11" x14ac:dyDescent="0.25">
      <c r="K3340">
        <v>3334</v>
      </c>
    </row>
    <row r="3341" spans="11:11" x14ac:dyDescent="0.25">
      <c r="K3341">
        <v>3335</v>
      </c>
    </row>
    <row r="3342" spans="11:11" x14ac:dyDescent="0.25">
      <c r="K3342">
        <v>3336</v>
      </c>
    </row>
    <row r="3343" spans="11:11" x14ac:dyDescent="0.25">
      <c r="K3343">
        <v>3337</v>
      </c>
    </row>
    <row r="3344" spans="11:11" x14ac:dyDescent="0.25">
      <c r="K3344">
        <v>3338</v>
      </c>
    </row>
    <row r="3345" spans="11:11" x14ac:dyDescent="0.25">
      <c r="K3345">
        <v>3339</v>
      </c>
    </row>
    <row r="3346" spans="11:11" x14ac:dyDescent="0.25">
      <c r="K3346">
        <v>3340</v>
      </c>
    </row>
    <row r="3347" spans="11:11" x14ac:dyDescent="0.25">
      <c r="K3347">
        <v>3341</v>
      </c>
    </row>
    <row r="3348" spans="11:11" x14ac:dyDescent="0.25">
      <c r="K3348">
        <v>3342</v>
      </c>
    </row>
    <row r="3349" spans="11:11" x14ac:dyDescent="0.25">
      <c r="K3349">
        <v>3343</v>
      </c>
    </row>
    <row r="3350" spans="11:11" x14ac:dyDescent="0.25">
      <c r="K3350">
        <v>3344</v>
      </c>
    </row>
    <row r="3351" spans="11:11" x14ac:dyDescent="0.25">
      <c r="K3351">
        <v>3345</v>
      </c>
    </row>
    <row r="3352" spans="11:11" x14ac:dyDescent="0.25">
      <c r="K3352">
        <v>3346</v>
      </c>
    </row>
    <row r="3353" spans="11:11" x14ac:dyDescent="0.25">
      <c r="K3353">
        <v>3347</v>
      </c>
    </row>
    <row r="3354" spans="11:11" x14ac:dyDescent="0.25">
      <c r="K3354">
        <v>3348</v>
      </c>
    </row>
    <row r="3355" spans="11:11" x14ac:dyDescent="0.25">
      <c r="K3355">
        <v>3349</v>
      </c>
    </row>
    <row r="3356" spans="11:11" x14ac:dyDescent="0.25">
      <c r="K3356">
        <v>3350</v>
      </c>
    </row>
    <row r="3357" spans="11:11" x14ac:dyDescent="0.25">
      <c r="K3357">
        <v>3351</v>
      </c>
    </row>
    <row r="3358" spans="11:11" x14ac:dyDescent="0.25">
      <c r="K3358">
        <v>3352</v>
      </c>
    </row>
    <row r="3359" spans="11:11" x14ac:dyDescent="0.25">
      <c r="K3359">
        <v>3353</v>
      </c>
    </row>
    <row r="3360" spans="11:11" x14ac:dyDescent="0.25">
      <c r="K3360">
        <v>3354</v>
      </c>
    </row>
    <row r="3361" spans="11:11" x14ac:dyDescent="0.25">
      <c r="K3361">
        <v>3355</v>
      </c>
    </row>
    <row r="3362" spans="11:11" x14ac:dyDescent="0.25">
      <c r="K3362">
        <v>3356</v>
      </c>
    </row>
    <row r="3363" spans="11:11" x14ac:dyDescent="0.25">
      <c r="K3363">
        <v>3357</v>
      </c>
    </row>
    <row r="3364" spans="11:11" x14ac:dyDescent="0.25">
      <c r="K3364">
        <v>3358</v>
      </c>
    </row>
    <row r="3365" spans="11:11" x14ac:dyDescent="0.25">
      <c r="K3365">
        <v>3359</v>
      </c>
    </row>
    <row r="3366" spans="11:11" x14ac:dyDescent="0.25">
      <c r="K3366">
        <v>3360</v>
      </c>
    </row>
    <row r="3367" spans="11:11" x14ac:dyDescent="0.25">
      <c r="K3367">
        <v>3361</v>
      </c>
    </row>
    <row r="3368" spans="11:11" x14ac:dyDescent="0.25">
      <c r="K3368">
        <v>3362</v>
      </c>
    </row>
    <row r="3369" spans="11:11" x14ac:dyDescent="0.25">
      <c r="K3369">
        <v>3363</v>
      </c>
    </row>
    <row r="3370" spans="11:11" x14ac:dyDescent="0.25">
      <c r="K3370">
        <v>3364</v>
      </c>
    </row>
    <row r="3371" spans="11:11" x14ac:dyDescent="0.25">
      <c r="K3371">
        <v>3365</v>
      </c>
    </row>
    <row r="3372" spans="11:11" x14ac:dyDescent="0.25">
      <c r="K3372">
        <v>3366</v>
      </c>
    </row>
    <row r="3373" spans="11:11" x14ac:dyDescent="0.25">
      <c r="K3373">
        <v>3367</v>
      </c>
    </row>
    <row r="3374" spans="11:11" x14ac:dyDescent="0.25">
      <c r="K3374">
        <v>3368</v>
      </c>
    </row>
    <row r="3375" spans="11:11" x14ac:dyDescent="0.25">
      <c r="K3375">
        <v>3369</v>
      </c>
    </row>
    <row r="3376" spans="11:11" x14ac:dyDescent="0.25">
      <c r="K3376">
        <v>3370</v>
      </c>
    </row>
    <row r="3377" spans="11:11" x14ac:dyDescent="0.25">
      <c r="K3377">
        <v>3371</v>
      </c>
    </row>
    <row r="3378" spans="11:11" x14ac:dyDescent="0.25">
      <c r="K3378">
        <v>3372</v>
      </c>
    </row>
    <row r="3379" spans="11:11" x14ac:dyDescent="0.25">
      <c r="K3379">
        <v>3373</v>
      </c>
    </row>
    <row r="3380" spans="11:11" x14ac:dyDescent="0.25">
      <c r="K3380">
        <v>3374</v>
      </c>
    </row>
    <row r="3381" spans="11:11" x14ac:dyDescent="0.25">
      <c r="K3381">
        <v>3375</v>
      </c>
    </row>
    <row r="3382" spans="11:11" x14ac:dyDescent="0.25">
      <c r="K3382">
        <v>3376</v>
      </c>
    </row>
    <row r="3383" spans="11:11" x14ac:dyDescent="0.25">
      <c r="K3383">
        <v>3377</v>
      </c>
    </row>
    <row r="3384" spans="11:11" x14ac:dyDescent="0.25">
      <c r="K3384">
        <v>3378</v>
      </c>
    </row>
    <row r="3385" spans="11:11" x14ac:dyDescent="0.25">
      <c r="K3385">
        <v>3379</v>
      </c>
    </row>
    <row r="3386" spans="11:11" x14ac:dyDescent="0.25">
      <c r="K3386">
        <v>3380</v>
      </c>
    </row>
    <row r="3387" spans="11:11" x14ac:dyDescent="0.25">
      <c r="K3387">
        <v>3381</v>
      </c>
    </row>
    <row r="3388" spans="11:11" x14ac:dyDescent="0.25">
      <c r="K3388">
        <v>3382</v>
      </c>
    </row>
    <row r="3389" spans="11:11" x14ac:dyDescent="0.25">
      <c r="K3389">
        <v>3383</v>
      </c>
    </row>
    <row r="3390" spans="11:11" x14ac:dyDescent="0.25">
      <c r="K3390">
        <v>3384</v>
      </c>
    </row>
    <row r="3391" spans="11:11" x14ac:dyDescent="0.25">
      <c r="K3391">
        <v>3385</v>
      </c>
    </row>
    <row r="3392" spans="11:11" x14ac:dyDescent="0.25">
      <c r="K3392">
        <v>3386</v>
      </c>
    </row>
    <row r="3393" spans="11:11" x14ac:dyDescent="0.25">
      <c r="K3393">
        <v>3387</v>
      </c>
    </row>
    <row r="3394" spans="11:11" x14ac:dyDescent="0.25">
      <c r="K3394">
        <v>3388</v>
      </c>
    </row>
    <row r="3395" spans="11:11" x14ac:dyDescent="0.25">
      <c r="K3395">
        <v>3389</v>
      </c>
    </row>
    <row r="3396" spans="11:11" x14ac:dyDescent="0.25">
      <c r="K3396">
        <v>3390</v>
      </c>
    </row>
    <row r="3397" spans="11:11" x14ac:dyDescent="0.25">
      <c r="K3397">
        <v>3391</v>
      </c>
    </row>
    <row r="3398" spans="11:11" x14ac:dyDescent="0.25">
      <c r="K3398">
        <v>3392</v>
      </c>
    </row>
    <row r="3399" spans="11:11" x14ac:dyDescent="0.25">
      <c r="K3399">
        <v>3393</v>
      </c>
    </row>
    <row r="3400" spans="11:11" x14ac:dyDescent="0.25">
      <c r="K3400">
        <v>3394</v>
      </c>
    </row>
    <row r="3401" spans="11:11" x14ac:dyDescent="0.25">
      <c r="K3401">
        <v>3395</v>
      </c>
    </row>
    <row r="3402" spans="11:11" x14ac:dyDescent="0.25">
      <c r="K3402">
        <v>3396</v>
      </c>
    </row>
    <row r="3403" spans="11:11" x14ac:dyDescent="0.25">
      <c r="K3403">
        <v>3397</v>
      </c>
    </row>
    <row r="3404" spans="11:11" x14ac:dyDescent="0.25">
      <c r="K3404">
        <v>3398</v>
      </c>
    </row>
    <row r="3405" spans="11:11" x14ac:dyDescent="0.25">
      <c r="K3405">
        <v>3399</v>
      </c>
    </row>
    <row r="3406" spans="11:11" x14ac:dyDescent="0.25">
      <c r="K3406">
        <v>3400</v>
      </c>
    </row>
    <row r="3407" spans="11:11" x14ac:dyDescent="0.25">
      <c r="K3407">
        <v>3401</v>
      </c>
    </row>
    <row r="3408" spans="11:11" x14ac:dyDescent="0.25">
      <c r="K3408">
        <v>3402</v>
      </c>
    </row>
    <row r="3409" spans="11:11" x14ac:dyDescent="0.25">
      <c r="K3409">
        <v>3403</v>
      </c>
    </row>
    <row r="3410" spans="11:11" x14ac:dyDescent="0.25">
      <c r="K3410">
        <v>3404</v>
      </c>
    </row>
    <row r="3411" spans="11:11" x14ac:dyDescent="0.25">
      <c r="K3411">
        <v>3405</v>
      </c>
    </row>
    <row r="3412" spans="11:11" x14ac:dyDescent="0.25">
      <c r="K3412">
        <v>3406</v>
      </c>
    </row>
    <row r="3413" spans="11:11" x14ac:dyDescent="0.25">
      <c r="K3413">
        <v>3407</v>
      </c>
    </row>
    <row r="3414" spans="11:11" x14ac:dyDescent="0.25">
      <c r="K3414">
        <v>3408</v>
      </c>
    </row>
    <row r="3415" spans="11:11" x14ac:dyDescent="0.25">
      <c r="K3415">
        <v>3409</v>
      </c>
    </row>
    <row r="3416" spans="11:11" x14ac:dyDescent="0.25">
      <c r="K3416">
        <v>3410</v>
      </c>
    </row>
    <row r="3417" spans="11:11" x14ac:dyDescent="0.25">
      <c r="K3417">
        <v>3411</v>
      </c>
    </row>
    <row r="3418" spans="11:11" x14ac:dyDescent="0.25">
      <c r="K3418">
        <v>3412</v>
      </c>
    </row>
    <row r="3419" spans="11:11" x14ac:dyDescent="0.25">
      <c r="K3419">
        <v>3413</v>
      </c>
    </row>
    <row r="3420" spans="11:11" x14ac:dyDescent="0.25">
      <c r="K3420">
        <v>3414</v>
      </c>
    </row>
    <row r="3421" spans="11:11" x14ac:dyDescent="0.25">
      <c r="K3421">
        <v>3415</v>
      </c>
    </row>
    <row r="3422" spans="11:11" x14ac:dyDescent="0.25">
      <c r="K3422">
        <v>3416</v>
      </c>
    </row>
    <row r="3423" spans="11:11" x14ac:dyDescent="0.25">
      <c r="K3423">
        <v>3417</v>
      </c>
    </row>
    <row r="3424" spans="11:11" x14ac:dyDescent="0.25">
      <c r="K3424">
        <v>3418</v>
      </c>
    </row>
    <row r="3425" spans="11:11" x14ac:dyDescent="0.25">
      <c r="K3425">
        <v>3419</v>
      </c>
    </row>
    <row r="3426" spans="11:11" x14ac:dyDescent="0.25">
      <c r="K3426">
        <v>3420</v>
      </c>
    </row>
    <row r="3427" spans="11:11" x14ac:dyDescent="0.25">
      <c r="K3427">
        <v>3421</v>
      </c>
    </row>
    <row r="3428" spans="11:11" x14ac:dyDescent="0.25">
      <c r="K3428">
        <v>3422</v>
      </c>
    </row>
    <row r="3429" spans="11:11" x14ac:dyDescent="0.25">
      <c r="K3429">
        <v>3423</v>
      </c>
    </row>
    <row r="3430" spans="11:11" x14ac:dyDescent="0.25">
      <c r="K3430">
        <v>3424</v>
      </c>
    </row>
    <row r="3431" spans="11:11" x14ac:dyDescent="0.25">
      <c r="K3431">
        <v>3425</v>
      </c>
    </row>
    <row r="3432" spans="11:11" x14ac:dyDescent="0.25">
      <c r="K3432">
        <v>3426</v>
      </c>
    </row>
    <row r="3433" spans="11:11" x14ac:dyDescent="0.25">
      <c r="K3433">
        <v>3427</v>
      </c>
    </row>
    <row r="3434" spans="11:11" x14ac:dyDescent="0.25">
      <c r="K3434">
        <v>3428</v>
      </c>
    </row>
    <row r="3435" spans="11:11" x14ac:dyDescent="0.25">
      <c r="K3435">
        <v>3429</v>
      </c>
    </row>
    <row r="3436" spans="11:11" x14ac:dyDescent="0.25">
      <c r="K3436">
        <v>3430</v>
      </c>
    </row>
    <row r="3437" spans="11:11" x14ac:dyDescent="0.25">
      <c r="K3437">
        <v>3431</v>
      </c>
    </row>
    <row r="3438" spans="11:11" x14ac:dyDescent="0.25">
      <c r="K3438">
        <v>3432</v>
      </c>
    </row>
    <row r="3439" spans="11:11" x14ac:dyDescent="0.25">
      <c r="K3439">
        <v>3433</v>
      </c>
    </row>
    <row r="3440" spans="11:11" x14ac:dyDescent="0.25">
      <c r="K3440">
        <v>3434</v>
      </c>
    </row>
    <row r="3441" spans="11:11" x14ac:dyDescent="0.25">
      <c r="K3441">
        <v>3435</v>
      </c>
    </row>
    <row r="3442" spans="11:11" x14ac:dyDescent="0.25">
      <c r="K3442">
        <v>3436</v>
      </c>
    </row>
    <row r="3443" spans="11:11" x14ac:dyDescent="0.25">
      <c r="K3443">
        <v>3437</v>
      </c>
    </row>
    <row r="3444" spans="11:11" x14ac:dyDescent="0.25">
      <c r="K3444">
        <v>3438</v>
      </c>
    </row>
    <row r="3445" spans="11:11" x14ac:dyDescent="0.25">
      <c r="K3445">
        <v>3439</v>
      </c>
    </row>
    <row r="3446" spans="11:11" x14ac:dyDescent="0.25">
      <c r="K3446">
        <v>3440</v>
      </c>
    </row>
    <row r="3447" spans="11:11" x14ac:dyDescent="0.25">
      <c r="K3447">
        <v>3441</v>
      </c>
    </row>
    <row r="3448" spans="11:11" x14ac:dyDescent="0.25">
      <c r="K3448">
        <v>3442</v>
      </c>
    </row>
    <row r="3449" spans="11:11" x14ac:dyDescent="0.25">
      <c r="K3449">
        <v>3443</v>
      </c>
    </row>
    <row r="3450" spans="11:11" x14ac:dyDescent="0.25">
      <c r="K3450">
        <v>3444</v>
      </c>
    </row>
    <row r="3451" spans="11:11" x14ac:dyDescent="0.25">
      <c r="K3451">
        <v>3445</v>
      </c>
    </row>
    <row r="3452" spans="11:11" x14ac:dyDescent="0.25">
      <c r="K3452">
        <v>3446</v>
      </c>
    </row>
    <row r="3453" spans="11:11" x14ac:dyDescent="0.25">
      <c r="K3453">
        <v>3447</v>
      </c>
    </row>
    <row r="3454" spans="11:11" x14ac:dyDescent="0.25">
      <c r="K3454">
        <v>3448</v>
      </c>
    </row>
    <row r="3455" spans="11:11" x14ac:dyDescent="0.25">
      <c r="K3455">
        <v>3449</v>
      </c>
    </row>
    <row r="3456" spans="11:11" x14ac:dyDescent="0.25">
      <c r="K3456">
        <v>3450</v>
      </c>
    </row>
    <row r="3457" spans="11:11" x14ac:dyDescent="0.25">
      <c r="K3457">
        <v>3451</v>
      </c>
    </row>
    <row r="3458" spans="11:11" x14ac:dyDescent="0.25">
      <c r="K3458">
        <v>3452</v>
      </c>
    </row>
    <row r="3459" spans="11:11" x14ac:dyDescent="0.25">
      <c r="K3459">
        <v>3453</v>
      </c>
    </row>
    <row r="3460" spans="11:11" x14ac:dyDescent="0.25">
      <c r="K3460">
        <v>3454</v>
      </c>
    </row>
    <row r="3461" spans="11:11" x14ac:dyDescent="0.25">
      <c r="K3461">
        <v>3455</v>
      </c>
    </row>
    <row r="3462" spans="11:11" x14ac:dyDescent="0.25">
      <c r="K3462">
        <v>3456</v>
      </c>
    </row>
    <row r="3463" spans="11:11" x14ac:dyDescent="0.25">
      <c r="K3463">
        <v>3457</v>
      </c>
    </row>
    <row r="3464" spans="11:11" x14ac:dyDescent="0.25">
      <c r="K3464">
        <v>3458</v>
      </c>
    </row>
    <row r="3465" spans="11:11" x14ac:dyDescent="0.25">
      <c r="K3465">
        <v>3459</v>
      </c>
    </row>
    <row r="3466" spans="11:11" x14ac:dyDescent="0.25">
      <c r="K3466">
        <v>3460</v>
      </c>
    </row>
    <row r="3467" spans="11:11" x14ac:dyDescent="0.25">
      <c r="K3467">
        <v>3461</v>
      </c>
    </row>
    <row r="3468" spans="11:11" x14ac:dyDescent="0.25">
      <c r="K3468">
        <v>3462</v>
      </c>
    </row>
    <row r="3469" spans="11:11" x14ac:dyDescent="0.25">
      <c r="K3469">
        <v>3463</v>
      </c>
    </row>
    <row r="3470" spans="11:11" x14ac:dyDescent="0.25">
      <c r="K3470">
        <v>3464</v>
      </c>
    </row>
    <row r="3471" spans="11:11" x14ac:dyDescent="0.25">
      <c r="K3471">
        <v>3465</v>
      </c>
    </row>
    <row r="3472" spans="11:11" x14ac:dyDescent="0.25">
      <c r="K3472">
        <v>3466</v>
      </c>
    </row>
    <row r="3473" spans="11:11" x14ac:dyDescent="0.25">
      <c r="K3473">
        <v>3467</v>
      </c>
    </row>
    <row r="3474" spans="11:11" x14ac:dyDescent="0.25">
      <c r="K3474">
        <v>3468</v>
      </c>
    </row>
    <row r="3475" spans="11:11" x14ac:dyDescent="0.25">
      <c r="K3475">
        <v>3469</v>
      </c>
    </row>
    <row r="3476" spans="11:11" x14ac:dyDescent="0.25">
      <c r="K3476">
        <v>3470</v>
      </c>
    </row>
    <row r="3477" spans="11:11" x14ac:dyDescent="0.25">
      <c r="K3477">
        <v>3471</v>
      </c>
    </row>
    <row r="3478" spans="11:11" x14ac:dyDescent="0.25">
      <c r="K3478">
        <v>3472</v>
      </c>
    </row>
    <row r="3479" spans="11:11" x14ac:dyDescent="0.25">
      <c r="K3479">
        <v>3473</v>
      </c>
    </row>
    <row r="3480" spans="11:11" x14ac:dyDescent="0.25">
      <c r="K3480">
        <v>3474</v>
      </c>
    </row>
    <row r="3481" spans="11:11" x14ac:dyDescent="0.25">
      <c r="K3481">
        <v>3475</v>
      </c>
    </row>
    <row r="3482" spans="11:11" x14ac:dyDescent="0.25">
      <c r="K3482">
        <v>3476</v>
      </c>
    </row>
    <row r="3483" spans="11:11" x14ac:dyDescent="0.25">
      <c r="K3483">
        <v>3477</v>
      </c>
    </row>
    <row r="3484" spans="11:11" x14ac:dyDescent="0.25">
      <c r="K3484">
        <v>3478</v>
      </c>
    </row>
    <row r="3485" spans="11:11" x14ac:dyDescent="0.25">
      <c r="K3485">
        <v>3479</v>
      </c>
    </row>
    <row r="3486" spans="11:11" x14ac:dyDescent="0.25">
      <c r="K3486">
        <v>3480</v>
      </c>
    </row>
    <row r="3487" spans="11:11" x14ac:dyDescent="0.25">
      <c r="K3487">
        <v>3481</v>
      </c>
    </row>
    <row r="3488" spans="11:11" x14ac:dyDescent="0.25">
      <c r="K3488">
        <v>3482</v>
      </c>
    </row>
    <row r="3489" spans="11:11" x14ac:dyDescent="0.25">
      <c r="K3489">
        <v>3483</v>
      </c>
    </row>
    <row r="3490" spans="11:11" x14ac:dyDescent="0.25">
      <c r="K3490">
        <v>3484</v>
      </c>
    </row>
    <row r="3491" spans="11:11" x14ac:dyDescent="0.25">
      <c r="K3491">
        <v>3485</v>
      </c>
    </row>
    <row r="3492" spans="11:11" x14ac:dyDescent="0.25">
      <c r="K3492">
        <v>3486</v>
      </c>
    </row>
    <row r="3493" spans="11:11" x14ac:dyDescent="0.25">
      <c r="K3493">
        <v>3487</v>
      </c>
    </row>
    <row r="3494" spans="11:11" x14ac:dyDescent="0.25">
      <c r="K3494">
        <v>3488</v>
      </c>
    </row>
    <row r="3495" spans="11:11" x14ac:dyDescent="0.25">
      <c r="K3495">
        <v>3489</v>
      </c>
    </row>
    <row r="3496" spans="11:11" x14ac:dyDescent="0.25">
      <c r="K3496">
        <v>3490</v>
      </c>
    </row>
    <row r="3497" spans="11:11" x14ac:dyDescent="0.25">
      <c r="K3497">
        <v>3491</v>
      </c>
    </row>
    <row r="3498" spans="11:11" x14ac:dyDescent="0.25">
      <c r="K3498">
        <v>3492</v>
      </c>
    </row>
    <row r="3499" spans="11:11" x14ac:dyDescent="0.25">
      <c r="K3499">
        <v>3493</v>
      </c>
    </row>
    <row r="3500" spans="11:11" x14ac:dyDescent="0.25">
      <c r="K3500">
        <v>3494</v>
      </c>
    </row>
    <row r="3501" spans="11:11" x14ac:dyDescent="0.25">
      <c r="K3501">
        <v>3495</v>
      </c>
    </row>
    <row r="3502" spans="11:11" x14ac:dyDescent="0.25">
      <c r="K3502">
        <v>3496</v>
      </c>
    </row>
    <row r="3503" spans="11:11" x14ac:dyDescent="0.25">
      <c r="K3503">
        <v>3497</v>
      </c>
    </row>
    <row r="3504" spans="11:11" x14ac:dyDescent="0.25">
      <c r="K3504">
        <v>3498</v>
      </c>
    </row>
    <row r="3505" spans="11:11" x14ac:dyDescent="0.25">
      <c r="K3505">
        <v>3499</v>
      </c>
    </row>
    <row r="3506" spans="11:11" x14ac:dyDescent="0.25">
      <c r="K3506">
        <v>3500</v>
      </c>
    </row>
    <row r="3507" spans="11:11" x14ac:dyDescent="0.25">
      <c r="K3507">
        <v>3501</v>
      </c>
    </row>
    <row r="3508" spans="11:11" x14ac:dyDescent="0.25">
      <c r="K3508">
        <v>3502</v>
      </c>
    </row>
    <row r="3509" spans="11:11" x14ac:dyDescent="0.25">
      <c r="K3509">
        <v>3503</v>
      </c>
    </row>
    <row r="3510" spans="11:11" x14ac:dyDescent="0.25">
      <c r="K3510">
        <v>3504</v>
      </c>
    </row>
    <row r="3511" spans="11:11" x14ac:dyDescent="0.25">
      <c r="K3511">
        <v>3505</v>
      </c>
    </row>
    <row r="3512" spans="11:11" x14ac:dyDescent="0.25">
      <c r="K3512">
        <v>3506</v>
      </c>
    </row>
    <row r="3513" spans="11:11" x14ac:dyDescent="0.25">
      <c r="K3513">
        <v>3507</v>
      </c>
    </row>
    <row r="3514" spans="11:11" x14ac:dyDescent="0.25">
      <c r="K3514">
        <v>3508</v>
      </c>
    </row>
    <row r="3515" spans="11:11" x14ac:dyDescent="0.25">
      <c r="K3515">
        <v>3509</v>
      </c>
    </row>
    <row r="3516" spans="11:11" x14ac:dyDescent="0.25">
      <c r="K3516">
        <v>3510</v>
      </c>
    </row>
    <row r="3517" spans="11:11" x14ac:dyDescent="0.25">
      <c r="K3517">
        <v>3511</v>
      </c>
    </row>
    <row r="3518" spans="11:11" x14ac:dyDescent="0.25">
      <c r="K3518">
        <v>3512</v>
      </c>
    </row>
    <row r="3519" spans="11:11" x14ac:dyDescent="0.25">
      <c r="K3519">
        <v>3513</v>
      </c>
    </row>
    <row r="3520" spans="11:11" x14ac:dyDescent="0.25">
      <c r="K3520">
        <v>3514</v>
      </c>
    </row>
    <row r="3521" spans="11:11" x14ac:dyDescent="0.25">
      <c r="K3521">
        <v>3515</v>
      </c>
    </row>
    <row r="3522" spans="11:11" x14ac:dyDescent="0.25">
      <c r="K3522">
        <v>3516</v>
      </c>
    </row>
    <row r="3523" spans="11:11" x14ac:dyDescent="0.25">
      <c r="K3523">
        <v>3517</v>
      </c>
    </row>
    <row r="3524" spans="11:11" x14ac:dyDescent="0.25">
      <c r="K3524">
        <v>3518</v>
      </c>
    </row>
    <row r="3525" spans="11:11" x14ac:dyDescent="0.25">
      <c r="K3525">
        <v>3519</v>
      </c>
    </row>
    <row r="3526" spans="11:11" x14ac:dyDescent="0.25">
      <c r="K3526">
        <v>3520</v>
      </c>
    </row>
    <row r="3527" spans="11:11" x14ac:dyDescent="0.25">
      <c r="K3527">
        <v>3521</v>
      </c>
    </row>
    <row r="3528" spans="11:11" x14ac:dyDescent="0.25">
      <c r="K3528">
        <v>3522</v>
      </c>
    </row>
    <row r="3529" spans="11:11" x14ac:dyDescent="0.25">
      <c r="K3529">
        <v>3523</v>
      </c>
    </row>
    <row r="3530" spans="11:11" x14ac:dyDescent="0.25">
      <c r="K3530">
        <v>3524</v>
      </c>
    </row>
    <row r="3531" spans="11:11" x14ac:dyDescent="0.25">
      <c r="K3531">
        <v>3525</v>
      </c>
    </row>
    <row r="3532" spans="11:11" x14ac:dyDescent="0.25">
      <c r="K3532">
        <v>3526</v>
      </c>
    </row>
    <row r="3533" spans="11:11" x14ac:dyDescent="0.25">
      <c r="K3533">
        <v>3527</v>
      </c>
    </row>
    <row r="3534" spans="11:11" x14ac:dyDescent="0.25">
      <c r="K3534">
        <v>3528</v>
      </c>
    </row>
    <row r="3535" spans="11:11" x14ac:dyDescent="0.25">
      <c r="K3535">
        <v>3529</v>
      </c>
    </row>
    <row r="3536" spans="11:11" x14ac:dyDescent="0.25">
      <c r="K3536">
        <v>3530</v>
      </c>
    </row>
    <row r="3537" spans="11:11" x14ac:dyDescent="0.25">
      <c r="K3537">
        <v>3531</v>
      </c>
    </row>
    <row r="3538" spans="11:11" x14ac:dyDescent="0.25">
      <c r="K3538">
        <v>3532</v>
      </c>
    </row>
    <row r="3539" spans="11:11" x14ac:dyDescent="0.25">
      <c r="K3539">
        <v>3533</v>
      </c>
    </row>
    <row r="3540" spans="11:11" x14ac:dyDescent="0.25">
      <c r="K3540">
        <v>3534</v>
      </c>
    </row>
    <row r="3541" spans="11:11" x14ac:dyDescent="0.25">
      <c r="K3541">
        <v>3535</v>
      </c>
    </row>
    <row r="3542" spans="11:11" x14ac:dyDescent="0.25">
      <c r="K3542">
        <v>3536</v>
      </c>
    </row>
    <row r="3543" spans="11:11" x14ac:dyDescent="0.25">
      <c r="K3543">
        <v>3537</v>
      </c>
    </row>
    <row r="3544" spans="11:11" x14ac:dyDescent="0.25">
      <c r="K3544">
        <v>3538</v>
      </c>
    </row>
    <row r="3545" spans="11:11" x14ac:dyDescent="0.25">
      <c r="K3545">
        <v>3539</v>
      </c>
    </row>
    <row r="3546" spans="11:11" x14ac:dyDescent="0.25">
      <c r="K3546">
        <v>3540</v>
      </c>
    </row>
    <row r="3547" spans="11:11" x14ac:dyDescent="0.25">
      <c r="K3547">
        <v>3541</v>
      </c>
    </row>
    <row r="3548" spans="11:11" x14ac:dyDescent="0.25">
      <c r="K3548">
        <v>3542</v>
      </c>
    </row>
    <row r="3549" spans="11:11" x14ac:dyDescent="0.25">
      <c r="K3549">
        <v>3543</v>
      </c>
    </row>
    <row r="3550" spans="11:11" x14ac:dyDescent="0.25">
      <c r="K3550">
        <v>3544</v>
      </c>
    </row>
    <row r="3551" spans="11:11" x14ac:dyDescent="0.25">
      <c r="K3551">
        <v>3545</v>
      </c>
    </row>
    <row r="3552" spans="11:11" x14ac:dyDescent="0.25">
      <c r="K3552">
        <v>3546</v>
      </c>
    </row>
    <row r="3553" spans="11:11" x14ac:dyDescent="0.25">
      <c r="K3553">
        <v>3547</v>
      </c>
    </row>
    <row r="3554" spans="11:11" x14ac:dyDescent="0.25">
      <c r="K3554">
        <v>3548</v>
      </c>
    </row>
    <row r="3555" spans="11:11" x14ac:dyDescent="0.25">
      <c r="K3555">
        <v>3549</v>
      </c>
    </row>
    <row r="3556" spans="11:11" x14ac:dyDescent="0.25">
      <c r="K3556">
        <v>3550</v>
      </c>
    </row>
    <row r="3557" spans="11:11" x14ac:dyDescent="0.25">
      <c r="K3557">
        <v>3551</v>
      </c>
    </row>
    <row r="3558" spans="11:11" x14ac:dyDescent="0.25">
      <c r="K3558">
        <v>3552</v>
      </c>
    </row>
    <row r="3559" spans="11:11" x14ac:dyDescent="0.25">
      <c r="K3559">
        <v>3553</v>
      </c>
    </row>
    <row r="3560" spans="11:11" x14ac:dyDescent="0.25">
      <c r="K3560">
        <v>3554</v>
      </c>
    </row>
    <row r="3561" spans="11:11" x14ac:dyDescent="0.25">
      <c r="K3561">
        <v>3555</v>
      </c>
    </row>
    <row r="3562" spans="11:11" x14ac:dyDescent="0.25">
      <c r="K3562">
        <v>3556</v>
      </c>
    </row>
    <row r="3563" spans="11:11" x14ac:dyDescent="0.25">
      <c r="K3563">
        <v>3557</v>
      </c>
    </row>
    <row r="3564" spans="11:11" x14ac:dyDescent="0.25">
      <c r="K3564">
        <v>3558</v>
      </c>
    </row>
    <row r="3565" spans="11:11" x14ac:dyDescent="0.25">
      <c r="K3565">
        <v>3559</v>
      </c>
    </row>
    <row r="3566" spans="11:11" x14ac:dyDescent="0.25">
      <c r="K3566">
        <v>3560</v>
      </c>
    </row>
    <row r="3567" spans="11:11" x14ac:dyDescent="0.25">
      <c r="K3567">
        <v>3561</v>
      </c>
    </row>
    <row r="3568" spans="11:11" x14ac:dyDescent="0.25">
      <c r="K3568">
        <v>3562</v>
      </c>
    </row>
    <row r="3569" spans="11:11" x14ac:dyDescent="0.25">
      <c r="K3569">
        <v>3563</v>
      </c>
    </row>
    <row r="3570" spans="11:11" x14ac:dyDescent="0.25">
      <c r="K3570">
        <v>3564</v>
      </c>
    </row>
    <row r="3571" spans="11:11" x14ac:dyDescent="0.25">
      <c r="K3571">
        <v>3565</v>
      </c>
    </row>
    <row r="3572" spans="11:11" x14ac:dyDescent="0.25">
      <c r="K3572">
        <v>3566</v>
      </c>
    </row>
    <row r="3573" spans="11:11" x14ac:dyDescent="0.25">
      <c r="K3573">
        <v>3567</v>
      </c>
    </row>
    <row r="3574" spans="11:11" x14ac:dyDescent="0.25">
      <c r="K3574">
        <v>3568</v>
      </c>
    </row>
    <row r="3575" spans="11:11" x14ac:dyDescent="0.25">
      <c r="K3575">
        <v>3569</v>
      </c>
    </row>
    <row r="3576" spans="11:11" x14ac:dyDescent="0.25">
      <c r="K3576">
        <v>3570</v>
      </c>
    </row>
    <row r="3577" spans="11:11" x14ac:dyDescent="0.25">
      <c r="K3577">
        <v>3571</v>
      </c>
    </row>
    <row r="3578" spans="11:11" x14ac:dyDescent="0.25">
      <c r="K3578">
        <v>3572</v>
      </c>
    </row>
    <row r="3579" spans="11:11" x14ac:dyDescent="0.25">
      <c r="K3579">
        <v>3573</v>
      </c>
    </row>
    <row r="3580" spans="11:11" x14ac:dyDescent="0.25">
      <c r="K3580">
        <v>3574</v>
      </c>
    </row>
    <row r="3581" spans="11:11" x14ac:dyDescent="0.25">
      <c r="K3581">
        <v>3575</v>
      </c>
    </row>
    <row r="3582" spans="11:11" x14ac:dyDescent="0.25">
      <c r="K3582">
        <v>3576</v>
      </c>
    </row>
    <row r="3583" spans="11:11" x14ac:dyDescent="0.25">
      <c r="K3583">
        <v>3577</v>
      </c>
    </row>
    <row r="3584" spans="11:11" x14ac:dyDescent="0.25">
      <c r="K3584">
        <v>3578</v>
      </c>
    </row>
    <row r="3585" spans="11:11" x14ac:dyDescent="0.25">
      <c r="K3585">
        <v>3579</v>
      </c>
    </row>
    <row r="3586" spans="11:11" x14ac:dyDescent="0.25">
      <c r="K3586">
        <v>3580</v>
      </c>
    </row>
    <row r="3587" spans="11:11" x14ac:dyDescent="0.25">
      <c r="K3587">
        <v>3581</v>
      </c>
    </row>
    <row r="3588" spans="11:11" x14ac:dyDescent="0.25">
      <c r="K3588">
        <v>3582</v>
      </c>
    </row>
    <row r="3589" spans="11:11" x14ac:dyDescent="0.25">
      <c r="K3589">
        <v>3583</v>
      </c>
    </row>
    <row r="3590" spans="11:11" x14ac:dyDescent="0.25">
      <c r="K3590">
        <v>3584</v>
      </c>
    </row>
    <row r="3591" spans="11:11" x14ac:dyDescent="0.25">
      <c r="K3591">
        <v>3585</v>
      </c>
    </row>
    <row r="3592" spans="11:11" x14ac:dyDescent="0.25">
      <c r="K3592">
        <v>3586</v>
      </c>
    </row>
    <row r="3593" spans="11:11" x14ac:dyDescent="0.25">
      <c r="K3593">
        <v>3587</v>
      </c>
    </row>
    <row r="3594" spans="11:11" x14ac:dyDescent="0.25">
      <c r="K3594">
        <v>3588</v>
      </c>
    </row>
    <row r="3595" spans="11:11" x14ac:dyDescent="0.25">
      <c r="K3595">
        <v>3589</v>
      </c>
    </row>
    <row r="3596" spans="11:11" x14ac:dyDescent="0.25">
      <c r="K3596">
        <v>3590</v>
      </c>
    </row>
    <row r="3597" spans="11:11" x14ac:dyDescent="0.25">
      <c r="K3597">
        <v>3591</v>
      </c>
    </row>
    <row r="3598" spans="11:11" x14ac:dyDescent="0.25">
      <c r="K3598">
        <v>3592</v>
      </c>
    </row>
    <row r="3599" spans="11:11" x14ac:dyDescent="0.25">
      <c r="K3599">
        <v>3593</v>
      </c>
    </row>
    <row r="3600" spans="11:11" x14ac:dyDescent="0.25">
      <c r="K3600">
        <v>3594</v>
      </c>
    </row>
    <row r="3601" spans="11:11" x14ac:dyDescent="0.25">
      <c r="K3601">
        <v>3595</v>
      </c>
    </row>
    <row r="3602" spans="11:11" x14ac:dyDescent="0.25">
      <c r="K3602">
        <v>3596</v>
      </c>
    </row>
    <row r="3603" spans="11:11" x14ac:dyDescent="0.25">
      <c r="K3603">
        <v>3597</v>
      </c>
    </row>
    <row r="3604" spans="11:11" x14ac:dyDescent="0.25">
      <c r="K3604">
        <v>3598</v>
      </c>
    </row>
    <row r="3605" spans="11:11" x14ac:dyDescent="0.25">
      <c r="K3605">
        <v>3599</v>
      </c>
    </row>
    <row r="3606" spans="11:11" x14ac:dyDescent="0.25">
      <c r="K3606">
        <v>3600</v>
      </c>
    </row>
    <row r="3607" spans="11:11" x14ac:dyDescent="0.25">
      <c r="K3607">
        <v>3601</v>
      </c>
    </row>
    <row r="3608" spans="11:11" x14ac:dyDescent="0.25">
      <c r="K3608">
        <v>3602</v>
      </c>
    </row>
    <row r="3609" spans="11:11" x14ac:dyDescent="0.25">
      <c r="K3609">
        <v>3603</v>
      </c>
    </row>
    <row r="3610" spans="11:11" x14ac:dyDescent="0.25">
      <c r="K3610">
        <v>3604</v>
      </c>
    </row>
    <row r="3611" spans="11:11" x14ac:dyDescent="0.25">
      <c r="K3611">
        <v>3605</v>
      </c>
    </row>
    <row r="3612" spans="11:11" x14ac:dyDescent="0.25">
      <c r="K3612">
        <v>3606</v>
      </c>
    </row>
    <row r="3613" spans="11:11" x14ac:dyDescent="0.25">
      <c r="K3613">
        <v>3607</v>
      </c>
    </row>
    <row r="3614" spans="11:11" x14ac:dyDescent="0.25">
      <c r="K3614">
        <v>3608</v>
      </c>
    </row>
    <row r="3615" spans="11:11" x14ac:dyDescent="0.25">
      <c r="K3615">
        <v>3609</v>
      </c>
    </row>
    <row r="3616" spans="11:11" x14ac:dyDescent="0.25">
      <c r="K3616">
        <v>3610</v>
      </c>
    </row>
    <row r="3617" spans="11:11" x14ac:dyDescent="0.25">
      <c r="K3617">
        <v>3611</v>
      </c>
    </row>
    <row r="3618" spans="11:11" x14ac:dyDescent="0.25">
      <c r="K3618">
        <v>3612</v>
      </c>
    </row>
    <row r="3619" spans="11:11" x14ac:dyDescent="0.25">
      <c r="K3619">
        <v>3613</v>
      </c>
    </row>
    <row r="3620" spans="11:11" x14ac:dyDescent="0.25">
      <c r="K3620">
        <v>3614</v>
      </c>
    </row>
    <row r="3621" spans="11:11" x14ac:dyDescent="0.25">
      <c r="K3621">
        <v>3615</v>
      </c>
    </row>
    <row r="3622" spans="11:11" x14ac:dyDescent="0.25">
      <c r="K3622">
        <v>3616</v>
      </c>
    </row>
    <row r="3623" spans="11:11" x14ac:dyDescent="0.25">
      <c r="K3623">
        <v>3617</v>
      </c>
    </row>
    <row r="3624" spans="11:11" x14ac:dyDescent="0.25">
      <c r="K3624">
        <v>3618</v>
      </c>
    </row>
    <row r="3625" spans="11:11" x14ac:dyDescent="0.25">
      <c r="K3625">
        <v>3619</v>
      </c>
    </row>
    <row r="3626" spans="11:11" x14ac:dyDescent="0.25">
      <c r="K3626">
        <v>3620</v>
      </c>
    </row>
    <row r="3627" spans="11:11" x14ac:dyDescent="0.25">
      <c r="K3627">
        <v>3621</v>
      </c>
    </row>
    <row r="3628" spans="11:11" x14ac:dyDescent="0.25">
      <c r="K3628">
        <v>3622</v>
      </c>
    </row>
    <row r="3629" spans="11:11" x14ac:dyDescent="0.25">
      <c r="K3629">
        <v>3623</v>
      </c>
    </row>
    <row r="3630" spans="11:11" x14ac:dyDescent="0.25">
      <c r="K3630">
        <v>3624</v>
      </c>
    </row>
    <row r="3631" spans="11:11" x14ac:dyDescent="0.25">
      <c r="K3631">
        <v>3625</v>
      </c>
    </row>
    <row r="3632" spans="11:11" x14ac:dyDescent="0.25">
      <c r="K3632">
        <v>3626</v>
      </c>
    </row>
    <row r="3633" spans="11:11" x14ac:dyDescent="0.25">
      <c r="K3633">
        <v>3627</v>
      </c>
    </row>
    <row r="3634" spans="11:11" x14ac:dyDescent="0.25">
      <c r="K3634">
        <v>3628</v>
      </c>
    </row>
    <row r="3635" spans="11:11" x14ac:dyDescent="0.25">
      <c r="K3635">
        <v>3629</v>
      </c>
    </row>
    <row r="3636" spans="11:11" x14ac:dyDescent="0.25">
      <c r="K3636">
        <v>3630</v>
      </c>
    </row>
    <row r="3637" spans="11:11" x14ac:dyDescent="0.25">
      <c r="K3637">
        <v>3631</v>
      </c>
    </row>
    <row r="3638" spans="11:11" x14ac:dyDescent="0.25">
      <c r="K3638">
        <v>3632</v>
      </c>
    </row>
    <row r="3639" spans="11:11" x14ac:dyDescent="0.25">
      <c r="K3639">
        <v>3633</v>
      </c>
    </row>
    <row r="3640" spans="11:11" x14ac:dyDescent="0.25">
      <c r="K3640">
        <v>3634</v>
      </c>
    </row>
    <row r="3641" spans="11:11" x14ac:dyDescent="0.25">
      <c r="K3641">
        <v>3635</v>
      </c>
    </row>
    <row r="3642" spans="11:11" x14ac:dyDescent="0.25">
      <c r="K3642">
        <v>3636</v>
      </c>
    </row>
    <row r="3643" spans="11:11" x14ac:dyDescent="0.25">
      <c r="K3643">
        <v>3637</v>
      </c>
    </row>
    <row r="3644" spans="11:11" x14ac:dyDescent="0.25">
      <c r="K3644">
        <v>3638</v>
      </c>
    </row>
    <row r="3645" spans="11:11" x14ac:dyDescent="0.25">
      <c r="K3645">
        <v>3639</v>
      </c>
    </row>
    <row r="3646" spans="11:11" x14ac:dyDescent="0.25">
      <c r="K3646">
        <v>3640</v>
      </c>
    </row>
    <row r="3647" spans="11:11" x14ac:dyDescent="0.25">
      <c r="K3647">
        <v>3641</v>
      </c>
    </row>
    <row r="3648" spans="11:11" x14ac:dyDescent="0.25">
      <c r="K3648">
        <v>3642</v>
      </c>
    </row>
    <row r="3649" spans="11:11" x14ac:dyDescent="0.25">
      <c r="K3649">
        <v>3643</v>
      </c>
    </row>
    <row r="3650" spans="11:11" x14ac:dyDescent="0.25">
      <c r="K3650">
        <v>3644</v>
      </c>
    </row>
    <row r="3651" spans="11:11" x14ac:dyDescent="0.25">
      <c r="K3651">
        <v>3645</v>
      </c>
    </row>
    <row r="3652" spans="11:11" x14ac:dyDescent="0.25">
      <c r="K3652">
        <v>3646</v>
      </c>
    </row>
    <row r="3653" spans="11:11" x14ac:dyDescent="0.25">
      <c r="K3653">
        <v>3647</v>
      </c>
    </row>
    <row r="3654" spans="11:11" x14ac:dyDescent="0.25">
      <c r="K3654">
        <v>3648</v>
      </c>
    </row>
    <row r="3655" spans="11:11" x14ac:dyDescent="0.25">
      <c r="K3655">
        <v>3649</v>
      </c>
    </row>
    <row r="3656" spans="11:11" x14ac:dyDescent="0.25">
      <c r="K3656">
        <v>3650</v>
      </c>
    </row>
    <row r="3657" spans="11:11" x14ac:dyDescent="0.25">
      <c r="K3657">
        <v>3651</v>
      </c>
    </row>
    <row r="3658" spans="11:11" x14ac:dyDescent="0.25">
      <c r="K3658">
        <v>3652</v>
      </c>
    </row>
    <row r="3659" spans="11:11" x14ac:dyDescent="0.25">
      <c r="K3659">
        <v>3653</v>
      </c>
    </row>
    <row r="3660" spans="11:11" x14ac:dyDescent="0.25">
      <c r="K3660">
        <v>3654</v>
      </c>
    </row>
    <row r="3661" spans="11:11" x14ac:dyDescent="0.25">
      <c r="K3661">
        <v>3655</v>
      </c>
    </row>
    <row r="3662" spans="11:11" x14ac:dyDescent="0.25">
      <c r="K3662">
        <v>3656</v>
      </c>
    </row>
    <row r="3663" spans="11:11" x14ac:dyDescent="0.25">
      <c r="K3663">
        <v>3657</v>
      </c>
    </row>
    <row r="3664" spans="11:11" x14ac:dyDescent="0.25">
      <c r="K3664">
        <v>3658</v>
      </c>
    </row>
    <row r="3665" spans="11:11" x14ac:dyDescent="0.25">
      <c r="K3665">
        <v>3659</v>
      </c>
    </row>
    <row r="3666" spans="11:11" x14ac:dyDescent="0.25">
      <c r="K3666">
        <v>3660</v>
      </c>
    </row>
    <row r="3667" spans="11:11" x14ac:dyDescent="0.25">
      <c r="K3667">
        <v>3661</v>
      </c>
    </row>
    <row r="3668" spans="11:11" x14ac:dyDescent="0.25">
      <c r="K3668">
        <v>3662</v>
      </c>
    </row>
    <row r="3669" spans="11:11" x14ac:dyDescent="0.25">
      <c r="K3669">
        <v>3663</v>
      </c>
    </row>
    <row r="3670" spans="11:11" x14ac:dyDescent="0.25">
      <c r="K3670">
        <v>3664</v>
      </c>
    </row>
    <row r="3671" spans="11:11" x14ac:dyDescent="0.25">
      <c r="K3671">
        <v>3665</v>
      </c>
    </row>
    <row r="3672" spans="11:11" x14ac:dyDescent="0.25">
      <c r="K3672">
        <v>3666</v>
      </c>
    </row>
    <row r="3673" spans="11:11" x14ac:dyDescent="0.25">
      <c r="K3673">
        <v>3667</v>
      </c>
    </row>
    <row r="3674" spans="11:11" x14ac:dyDescent="0.25">
      <c r="K3674">
        <v>3668</v>
      </c>
    </row>
    <row r="3675" spans="11:11" x14ac:dyDescent="0.25">
      <c r="K3675">
        <v>3669</v>
      </c>
    </row>
    <row r="3676" spans="11:11" x14ac:dyDescent="0.25">
      <c r="K3676">
        <v>3670</v>
      </c>
    </row>
    <row r="3677" spans="11:11" x14ac:dyDescent="0.25">
      <c r="K3677">
        <v>3671</v>
      </c>
    </row>
    <row r="3678" spans="11:11" x14ac:dyDescent="0.25">
      <c r="K3678">
        <v>3672</v>
      </c>
    </row>
    <row r="3679" spans="11:11" x14ac:dyDescent="0.25">
      <c r="K3679">
        <v>3673</v>
      </c>
    </row>
    <row r="3680" spans="11:11" x14ac:dyDescent="0.25">
      <c r="K3680">
        <v>3674</v>
      </c>
    </row>
    <row r="3681" spans="11:11" x14ac:dyDescent="0.25">
      <c r="K3681">
        <v>3675</v>
      </c>
    </row>
    <row r="3682" spans="11:11" x14ac:dyDescent="0.25">
      <c r="K3682">
        <v>3676</v>
      </c>
    </row>
    <row r="3683" spans="11:11" x14ac:dyDescent="0.25">
      <c r="K3683">
        <v>3677</v>
      </c>
    </row>
    <row r="3684" spans="11:11" x14ac:dyDescent="0.25">
      <c r="K3684">
        <v>3678</v>
      </c>
    </row>
    <row r="3685" spans="11:11" x14ac:dyDescent="0.25">
      <c r="K3685">
        <v>3679</v>
      </c>
    </row>
    <row r="3686" spans="11:11" x14ac:dyDescent="0.25">
      <c r="K3686">
        <v>3680</v>
      </c>
    </row>
    <row r="3687" spans="11:11" x14ac:dyDescent="0.25">
      <c r="K3687">
        <v>3681</v>
      </c>
    </row>
    <row r="3688" spans="11:11" x14ac:dyDescent="0.25">
      <c r="K3688">
        <v>3682</v>
      </c>
    </row>
    <row r="3689" spans="11:11" x14ac:dyDescent="0.25">
      <c r="K3689">
        <v>3683</v>
      </c>
    </row>
    <row r="3690" spans="11:11" x14ac:dyDescent="0.25">
      <c r="K3690">
        <v>3684</v>
      </c>
    </row>
    <row r="3691" spans="11:11" x14ac:dyDescent="0.25">
      <c r="K3691">
        <v>3685</v>
      </c>
    </row>
    <row r="3692" spans="11:11" x14ac:dyDescent="0.25">
      <c r="K3692">
        <v>3686</v>
      </c>
    </row>
    <row r="3693" spans="11:11" x14ac:dyDescent="0.25">
      <c r="K3693">
        <v>3687</v>
      </c>
    </row>
    <row r="3694" spans="11:11" x14ac:dyDescent="0.25">
      <c r="K3694">
        <v>3688</v>
      </c>
    </row>
    <row r="3695" spans="11:11" x14ac:dyDescent="0.25">
      <c r="K3695">
        <v>3689</v>
      </c>
    </row>
    <row r="3696" spans="11:11" x14ac:dyDescent="0.25">
      <c r="K3696">
        <v>3690</v>
      </c>
    </row>
    <row r="3697" spans="11:11" x14ac:dyDescent="0.25">
      <c r="K3697">
        <v>3691</v>
      </c>
    </row>
    <row r="3698" spans="11:11" x14ac:dyDescent="0.25">
      <c r="K3698">
        <v>3692</v>
      </c>
    </row>
    <row r="3699" spans="11:11" x14ac:dyDescent="0.25">
      <c r="K3699">
        <v>3693</v>
      </c>
    </row>
    <row r="3700" spans="11:11" x14ac:dyDescent="0.25">
      <c r="K3700">
        <v>3694</v>
      </c>
    </row>
    <row r="3701" spans="11:11" x14ac:dyDescent="0.25">
      <c r="K3701">
        <v>3695</v>
      </c>
    </row>
    <row r="3702" spans="11:11" x14ac:dyDescent="0.25">
      <c r="K3702">
        <v>3696</v>
      </c>
    </row>
    <row r="3703" spans="11:11" x14ac:dyDescent="0.25">
      <c r="K3703">
        <v>3697</v>
      </c>
    </row>
    <row r="3704" spans="11:11" x14ac:dyDescent="0.25">
      <c r="K3704">
        <v>3698</v>
      </c>
    </row>
    <row r="3705" spans="11:11" x14ac:dyDescent="0.25">
      <c r="K3705">
        <v>3699</v>
      </c>
    </row>
    <row r="3706" spans="11:11" x14ac:dyDescent="0.25">
      <c r="K3706">
        <v>3700</v>
      </c>
    </row>
    <row r="3707" spans="11:11" x14ac:dyDescent="0.25">
      <c r="K3707">
        <v>3701</v>
      </c>
    </row>
    <row r="3708" spans="11:11" x14ac:dyDescent="0.25">
      <c r="K3708">
        <v>3702</v>
      </c>
    </row>
    <row r="3709" spans="11:11" x14ac:dyDescent="0.25">
      <c r="K3709">
        <v>3703</v>
      </c>
    </row>
    <row r="3710" spans="11:11" x14ac:dyDescent="0.25">
      <c r="K3710">
        <v>3704</v>
      </c>
    </row>
    <row r="3711" spans="11:11" x14ac:dyDescent="0.25">
      <c r="K3711">
        <v>3705</v>
      </c>
    </row>
    <row r="3712" spans="11:11" x14ac:dyDescent="0.25">
      <c r="K3712">
        <v>3706</v>
      </c>
    </row>
    <row r="3713" spans="11:11" x14ac:dyDescent="0.25">
      <c r="K3713">
        <v>3707</v>
      </c>
    </row>
    <row r="3714" spans="11:11" x14ac:dyDescent="0.25">
      <c r="K3714">
        <v>3708</v>
      </c>
    </row>
    <row r="3715" spans="11:11" x14ac:dyDescent="0.25">
      <c r="K3715">
        <v>3709</v>
      </c>
    </row>
    <row r="3716" spans="11:11" x14ac:dyDescent="0.25">
      <c r="K3716">
        <v>3710</v>
      </c>
    </row>
    <row r="3717" spans="11:11" x14ac:dyDescent="0.25">
      <c r="K3717">
        <v>3711</v>
      </c>
    </row>
    <row r="3718" spans="11:11" x14ac:dyDescent="0.25">
      <c r="K3718">
        <v>3712</v>
      </c>
    </row>
    <row r="3719" spans="11:11" x14ac:dyDescent="0.25">
      <c r="K3719">
        <v>3713</v>
      </c>
    </row>
    <row r="3720" spans="11:11" x14ac:dyDescent="0.25">
      <c r="K3720">
        <v>3714</v>
      </c>
    </row>
    <row r="3721" spans="11:11" x14ac:dyDescent="0.25">
      <c r="K3721">
        <v>3715</v>
      </c>
    </row>
    <row r="3722" spans="11:11" x14ac:dyDescent="0.25">
      <c r="K3722">
        <v>3716</v>
      </c>
    </row>
    <row r="3723" spans="11:11" x14ac:dyDescent="0.25">
      <c r="K3723">
        <v>3717</v>
      </c>
    </row>
    <row r="3724" spans="11:11" x14ac:dyDescent="0.25">
      <c r="K3724">
        <v>3718</v>
      </c>
    </row>
    <row r="3725" spans="11:11" x14ac:dyDescent="0.25">
      <c r="K3725">
        <v>3719</v>
      </c>
    </row>
    <row r="3726" spans="11:11" x14ac:dyDescent="0.25">
      <c r="K3726">
        <v>3720</v>
      </c>
    </row>
    <row r="3727" spans="11:11" x14ac:dyDescent="0.25">
      <c r="K3727">
        <v>3721</v>
      </c>
    </row>
    <row r="3728" spans="11:11" x14ac:dyDescent="0.25">
      <c r="K3728">
        <v>3722</v>
      </c>
    </row>
    <row r="3729" spans="11:11" x14ac:dyDescent="0.25">
      <c r="K3729">
        <v>3723</v>
      </c>
    </row>
    <row r="3730" spans="11:11" x14ac:dyDescent="0.25">
      <c r="K3730">
        <v>3724</v>
      </c>
    </row>
    <row r="3731" spans="11:11" x14ac:dyDescent="0.25">
      <c r="K3731">
        <v>3725</v>
      </c>
    </row>
    <row r="3732" spans="11:11" x14ac:dyDescent="0.25">
      <c r="K3732">
        <v>3726</v>
      </c>
    </row>
    <row r="3733" spans="11:11" x14ac:dyDescent="0.25">
      <c r="K3733">
        <v>3727</v>
      </c>
    </row>
    <row r="3734" spans="11:11" x14ac:dyDescent="0.25">
      <c r="K3734">
        <v>3728</v>
      </c>
    </row>
    <row r="3735" spans="11:11" x14ac:dyDescent="0.25">
      <c r="K3735">
        <v>3729</v>
      </c>
    </row>
    <row r="3736" spans="11:11" x14ac:dyDescent="0.25">
      <c r="K3736">
        <v>3730</v>
      </c>
    </row>
    <row r="3737" spans="11:11" x14ac:dyDescent="0.25">
      <c r="K3737">
        <v>3731</v>
      </c>
    </row>
    <row r="3738" spans="11:11" x14ac:dyDescent="0.25">
      <c r="K3738">
        <v>3732</v>
      </c>
    </row>
    <row r="3739" spans="11:11" x14ac:dyDescent="0.25">
      <c r="K3739">
        <v>3733</v>
      </c>
    </row>
    <row r="3740" spans="11:11" x14ac:dyDescent="0.25">
      <c r="K3740">
        <v>3734</v>
      </c>
    </row>
    <row r="3741" spans="11:11" x14ac:dyDescent="0.25">
      <c r="K3741">
        <v>3735</v>
      </c>
    </row>
    <row r="3742" spans="11:11" x14ac:dyDescent="0.25">
      <c r="K3742">
        <v>3736</v>
      </c>
    </row>
    <row r="3743" spans="11:11" x14ac:dyDescent="0.25">
      <c r="K3743">
        <v>3737</v>
      </c>
    </row>
    <row r="3744" spans="11:11" x14ac:dyDescent="0.25">
      <c r="K3744">
        <v>3738</v>
      </c>
    </row>
    <row r="3745" spans="11:11" x14ac:dyDescent="0.25">
      <c r="K3745">
        <v>3739</v>
      </c>
    </row>
    <row r="3746" spans="11:11" x14ac:dyDescent="0.25">
      <c r="K3746">
        <v>3740</v>
      </c>
    </row>
    <row r="3747" spans="11:11" x14ac:dyDescent="0.25">
      <c r="K3747">
        <v>3741</v>
      </c>
    </row>
    <row r="3748" spans="11:11" x14ac:dyDescent="0.25">
      <c r="K3748">
        <v>3742</v>
      </c>
    </row>
    <row r="3749" spans="11:11" x14ac:dyDescent="0.25">
      <c r="K3749">
        <v>3743</v>
      </c>
    </row>
    <row r="3750" spans="11:11" x14ac:dyDescent="0.25">
      <c r="K3750">
        <v>3744</v>
      </c>
    </row>
    <row r="3751" spans="11:11" x14ac:dyDescent="0.25">
      <c r="K3751">
        <v>3745</v>
      </c>
    </row>
    <row r="3752" spans="11:11" x14ac:dyDescent="0.25">
      <c r="K3752">
        <v>3746</v>
      </c>
    </row>
    <row r="3753" spans="11:11" x14ac:dyDescent="0.25">
      <c r="K3753">
        <v>3747</v>
      </c>
    </row>
    <row r="3754" spans="11:11" x14ac:dyDescent="0.25">
      <c r="K3754">
        <v>3748</v>
      </c>
    </row>
    <row r="3755" spans="11:11" x14ac:dyDescent="0.25">
      <c r="K3755">
        <v>3749</v>
      </c>
    </row>
    <row r="3756" spans="11:11" x14ac:dyDescent="0.25">
      <c r="K3756">
        <v>3750</v>
      </c>
    </row>
    <row r="3757" spans="11:11" x14ac:dyDescent="0.25">
      <c r="K3757">
        <v>3751</v>
      </c>
    </row>
    <row r="3758" spans="11:11" x14ac:dyDescent="0.25">
      <c r="K3758">
        <v>3752</v>
      </c>
    </row>
    <row r="3759" spans="11:11" x14ac:dyDescent="0.25">
      <c r="K3759">
        <v>3753</v>
      </c>
    </row>
    <row r="3760" spans="11:11" x14ac:dyDescent="0.25">
      <c r="K3760">
        <v>3754</v>
      </c>
    </row>
    <row r="3761" spans="11:11" x14ac:dyDescent="0.25">
      <c r="K3761">
        <v>3755</v>
      </c>
    </row>
    <row r="3762" spans="11:11" x14ac:dyDescent="0.25">
      <c r="K3762">
        <v>3756</v>
      </c>
    </row>
    <row r="3763" spans="11:11" x14ac:dyDescent="0.25">
      <c r="K3763">
        <v>3757</v>
      </c>
    </row>
    <row r="3764" spans="11:11" x14ac:dyDescent="0.25">
      <c r="K3764">
        <v>3758</v>
      </c>
    </row>
    <row r="3765" spans="11:11" x14ac:dyDescent="0.25">
      <c r="K3765">
        <v>3759</v>
      </c>
    </row>
    <row r="3766" spans="11:11" x14ac:dyDescent="0.25">
      <c r="K3766">
        <v>3760</v>
      </c>
    </row>
    <row r="3767" spans="11:11" x14ac:dyDescent="0.25">
      <c r="K3767">
        <v>3761</v>
      </c>
    </row>
    <row r="3768" spans="11:11" x14ac:dyDescent="0.25">
      <c r="K3768">
        <v>3762</v>
      </c>
    </row>
    <row r="3769" spans="11:11" x14ac:dyDescent="0.25">
      <c r="K3769">
        <v>3763</v>
      </c>
    </row>
    <row r="3770" spans="11:11" x14ac:dyDescent="0.25">
      <c r="K3770">
        <v>3764</v>
      </c>
    </row>
    <row r="3771" spans="11:11" x14ac:dyDescent="0.25">
      <c r="K3771">
        <v>3765</v>
      </c>
    </row>
    <row r="3772" spans="11:11" x14ac:dyDescent="0.25">
      <c r="K3772">
        <v>3766</v>
      </c>
    </row>
    <row r="3773" spans="11:11" x14ac:dyDescent="0.25">
      <c r="K3773">
        <v>3767</v>
      </c>
    </row>
    <row r="3774" spans="11:11" x14ac:dyDescent="0.25">
      <c r="K3774">
        <v>3768</v>
      </c>
    </row>
    <row r="3775" spans="11:11" x14ac:dyDescent="0.25">
      <c r="K3775">
        <v>3769</v>
      </c>
    </row>
    <row r="3776" spans="11:11" x14ac:dyDescent="0.25">
      <c r="K3776">
        <v>3770</v>
      </c>
    </row>
    <row r="3777" spans="11:11" x14ac:dyDescent="0.25">
      <c r="K3777">
        <v>3771</v>
      </c>
    </row>
    <row r="3778" spans="11:11" x14ac:dyDescent="0.25">
      <c r="K3778">
        <v>3772</v>
      </c>
    </row>
    <row r="3779" spans="11:11" x14ac:dyDescent="0.25">
      <c r="K3779">
        <v>3773</v>
      </c>
    </row>
    <row r="3780" spans="11:11" x14ac:dyDescent="0.25">
      <c r="K3780">
        <v>3774</v>
      </c>
    </row>
    <row r="3781" spans="11:11" x14ac:dyDescent="0.25">
      <c r="K3781">
        <v>3775</v>
      </c>
    </row>
    <row r="3782" spans="11:11" x14ac:dyDescent="0.25">
      <c r="K3782">
        <v>3776</v>
      </c>
    </row>
    <row r="3783" spans="11:11" x14ac:dyDescent="0.25">
      <c r="K3783">
        <v>3777</v>
      </c>
    </row>
    <row r="3784" spans="11:11" x14ac:dyDescent="0.25">
      <c r="K3784">
        <v>3778</v>
      </c>
    </row>
    <row r="3785" spans="11:11" x14ac:dyDescent="0.25">
      <c r="K3785">
        <v>3779</v>
      </c>
    </row>
    <row r="3786" spans="11:11" x14ac:dyDescent="0.25">
      <c r="K3786">
        <v>3780</v>
      </c>
    </row>
    <row r="3787" spans="11:11" x14ac:dyDescent="0.25">
      <c r="K3787">
        <v>3781</v>
      </c>
    </row>
    <row r="3788" spans="11:11" x14ac:dyDescent="0.25">
      <c r="K3788">
        <v>3782</v>
      </c>
    </row>
    <row r="3789" spans="11:11" x14ac:dyDescent="0.25">
      <c r="K3789">
        <v>3783</v>
      </c>
    </row>
    <row r="3790" spans="11:11" x14ac:dyDescent="0.25">
      <c r="K3790">
        <v>3784</v>
      </c>
    </row>
    <row r="3791" spans="11:11" x14ac:dyDescent="0.25">
      <c r="K3791">
        <v>3785</v>
      </c>
    </row>
    <row r="3792" spans="11:11" x14ac:dyDescent="0.25">
      <c r="K3792">
        <v>3786</v>
      </c>
    </row>
    <row r="3793" spans="11:11" x14ac:dyDescent="0.25">
      <c r="K3793">
        <v>3787</v>
      </c>
    </row>
    <row r="3794" spans="11:11" x14ac:dyDescent="0.25">
      <c r="K3794">
        <v>3788</v>
      </c>
    </row>
    <row r="3795" spans="11:11" x14ac:dyDescent="0.25">
      <c r="K3795">
        <v>3789</v>
      </c>
    </row>
    <row r="3796" spans="11:11" x14ac:dyDescent="0.25">
      <c r="K3796">
        <v>3790</v>
      </c>
    </row>
    <row r="3797" spans="11:11" x14ac:dyDescent="0.25">
      <c r="K3797">
        <v>3791</v>
      </c>
    </row>
    <row r="3798" spans="11:11" x14ac:dyDescent="0.25">
      <c r="K3798">
        <v>3792</v>
      </c>
    </row>
    <row r="3799" spans="11:11" x14ac:dyDescent="0.25">
      <c r="K3799">
        <v>3793</v>
      </c>
    </row>
    <row r="3800" spans="11:11" x14ac:dyDescent="0.25">
      <c r="K3800">
        <v>3794</v>
      </c>
    </row>
    <row r="3801" spans="11:11" x14ac:dyDescent="0.25">
      <c r="K3801">
        <v>3795</v>
      </c>
    </row>
    <row r="3802" spans="11:11" x14ac:dyDescent="0.25">
      <c r="K3802">
        <v>3796</v>
      </c>
    </row>
    <row r="3803" spans="11:11" x14ac:dyDescent="0.25">
      <c r="K3803">
        <v>3797</v>
      </c>
    </row>
    <row r="3804" spans="11:11" x14ac:dyDescent="0.25">
      <c r="K3804">
        <v>3798</v>
      </c>
    </row>
    <row r="3805" spans="11:11" x14ac:dyDescent="0.25">
      <c r="K3805">
        <v>3799</v>
      </c>
    </row>
    <row r="3806" spans="11:11" x14ac:dyDescent="0.25">
      <c r="K3806">
        <v>3800</v>
      </c>
    </row>
    <row r="3807" spans="11:11" x14ac:dyDescent="0.25">
      <c r="K3807">
        <v>3801</v>
      </c>
    </row>
    <row r="3808" spans="11:11" x14ac:dyDescent="0.25">
      <c r="K3808">
        <v>3802</v>
      </c>
    </row>
    <row r="3809" spans="11:11" x14ac:dyDescent="0.25">
      <c r="K3809">
        <v>3803</v>
      </c>
    </row>
    <row r="3810" spans="11:11" x14ac:dyDescent="0.25">
      <c r="K3810">
        <v>3804</v>
      </c>
    </row>
    <row r="3811" spans="11:11" x14ac:dyDescent="0.25">
      <c r="K3811">
        <v>3805</v>
      </c>
    </row>
    <row r="3812" spans="11:11" x14ac:dyDescent="0.25">
      <c r="K3812">
        <v>3806</v>
      </c>
    </row>
    <row r="3813" spans="11:11" x14ac:dyDescent="0.25">
      <c r="K3813">
        <v>3807</v>
      </c>
    </row>
    <row r="3814" spans="11:11" x14ac:dyDescent="0.25">
      <c r="K3814">
        <v>3808</v>
      </c>
    </row>
    <row r="3815" spans="11:11" x14ac:dyDescent="0.25">
      <c r="K3815">
        <v>3809</v>
      </c>
    </row>
    <row r="3816" spans="11:11" x14ac:dyDescent="0.25">
      <c r="K3816">
        <v>3810</v>
      </c>
    </row>
    <row r="3817" spans="11:11" x14ac:dyDescent="0.25">
      <c r="K3817">
        <v>3811</v>
      </c>
    </row>
    <row r="3818" spans="11:11" x14ac:dyDescent="0.25">
      <c r="K3818">
        <v>3812</v>
      </c>
    </row>
    <row r="3819" spans="11:11" x14ac:dyDescent="0.25">
      <c r="K3819">
        <v>3813</v>
      </c>
    </row>
    <row r="3820" spans="11:11" x14ac:dyDescent="0.25">
      <c r="K3820">
        <v>3814</v>
      </c>
    </row>
    <row r="3821" spans="11:11" x14ac:dyDescent="0.25">
      <c r="K3821">
        <v>3815</v>
      </c>
    </row>
    <row r="3822" spans="11:11" x14ac:dyDescent="0.25">
      <c r="K3822">
        <v>3816</v>
      </c>
    </row>
    <row r="3823" spans="11:11" x14ac:dyDescent="0.25">
      <c r="K3823">
        <v>3817</v>
      </c>
    </row>
    <row r="3824" spans="11:11" x14ac:dyDescent="0.25">
      <c r="K3824">
        <v>3818</v>
      </c>
    </row>
    <row r="3825" spans="11:11" x14ac:dyDescent="0.25">
      <c r="K3825">
        <v>3819</v>
      </c>
    </row>
    <row r="3826" spans="11:11" x14ac:dyDescent="0.25">
      <c r="K3826">
        <v>3820</v>
      </c>
    </row>
    <row r="3827" spans="11:11" x14ac:dyDescent="0.25">
      <c r="K3827">
        <v>3821</v>
      </c>
    </row>
    <row r="3828" spans="11:11" x14ac:dyDescent="0.25">
      <c r="K3828">
        <v>3822</v>
      </c>
    </row>
    <row r="3829" spans="11:11" x14ac:dyDescent="0.25">
      <c r="K3829">
        <v>3823</v>
      </c>
    </row>
    <row r="3830" spans="11:11" x14ac:dyDescent="0.25">
      <c r="K3830">
        <v>3824</v>
      </c>
    </row>
    <row r="3831" spans="11:11" x14ac:dyDescent="0.25">
      <c r="K3831">
        <v>3825</v>
      </c>
    </row>
    <row r="3832" spans="11:11" x14ac:dyDescent="0.25">
      <c r="K3832">
        <v>3826</v>
      </c>
    </row>
    <row r="3833" spans="11:11" x14ac:dyDescent="0.25">
      <c r="K3833">
        <v>3827</v>
      </c>
    </row>
    <row r="3834" spans="11:11" x14ac:dyDescent="0.25">
      <c r="K3834">
        <v>3828</v>
      </c>
    </row>
    <row r="3835" spans="11:11" x14ac:dyDescent="0.25">
      <c r="K3835">
        <v>3829</v>
      </c>
    </row>
    <row r="3836" spans="11:11" x14ac:dyDescent="0.25">
      <c r="K3836">
        <v>3830</v>
      </c>
    </row>
    <row r="3837" spans="11:11" x14ac:dyDescent="0.25">
      <c r="K3837">
        <v>3831</v>
      </c>
    </row>
    <row r="3838" spans="11:11" x14ac:dyDescent="0.25">
      <c r="K3838">
        <v>3832</v>
      </c>
    </row>
    <row r="3839" spans="11:11" x14ac:dyDescent="0.25">
      <c r="K3839">
        <v>3833</v>
      </c>
    </row>
    <row r="3840" spans="11:11" x14ac:dyDescent="0.25">
      <c r="K3840">
        <v>3834</v>
      </c>
    </row>
    <row r="3841" spans="11:11" x14ac:dyDescent="0.25">
      <c r="K3841">
        <v>3835</v>
      </c>
    </row>
    <row r="3842" spans="11:11" x14ac:dyDescent="0.25">
      <c r="K3842">
        <v>3836</v>
      </c>
    </row>
    <row r="3843" spans="11:11" x14ac:dyDescent="0.25">
      <c r="K3843">
        <v>3837</v>
      </c>
    </row>
    <row r="3844" spans="11:11" x14ac:dyDescent="0.25">
      <c r="K3844">
        <v>3838</v>
      </c>
    </row>
    <row r="3845" spans="11:11" x14ac:dyDescent="0.25">
      <c r="K3845">
        <v>3839</v>
      </c>
    </row>
    <row r="3846" spans="11:11" x14ac:dyDescent="0.25">
      <c r="K3846">
        <v>3840</v>
      </c>
    </row>
    <row r="3847" spans="11:11" x14ac:dyDescent="0.25">
      <c r="K3847">
        <v>3841</v>
      </c>
    </row>
    <row r="3848" spans="11:11" x14ac:dyDescent="0.25">
      <c r="K3848">
        <v>3842</v>
      </c>
    </row>
    <row r="3849" spans="11:11" x14ac:dyDescent="0.25">
      <c r="K3849">
        <v>3843</v>
      </c>
    </row>
    <row r="3850" spans="11:11" x14ac:dyDescent="0.25">
      <c r="K3850">
        <v>3844</v>
      </c>
    </row>
    <row r="3851" spans="11:11" x14ac:dyDescent="0.25">
      <c r="K3851">
        <v>3845</v>
      </c>
    </row>
    <row r="3852" spans="11:11" x14ac:dyDescent="0.25">
      <c r="K3852">
        <v>3846</v>
      </c>
    </row>
    <row r="3853" spans="11:11" x14ac:dyDescent="0.25">
      <c r="K3853">
        <v>3847</v>
      </c>
    </row>
    <row r="3854" spans="11:11" x14ac:dyDescent="0.25">
      <c r="K3854">
        <v>3848</v>
      </c>
    </row>
    <row r="3855" spans="11:11" x14ac:dyDescent="0.25">
      <c r="K3855">
        <v>3849</v>
      </c>
    </row>
    <row r="3856" spans="11:11" x14ac:dyDescent="0.25">
      <c r="K3856">
        <v>3850</v>
      </c>
    </row>
    <row r="3857" spans="11:11" x14ac:dyDescent="0.25">
      <c r="K3857">
        <v>3851</v>
      </c>
    </row>
    <row r="3858" spans="11:11" x14ac:dyDescent="0.25">
      <c r="K3858">
        <v>3852</v>
      </c>
    </row>
    <row r="3859" spans="11:11" x14ac:dyDescent="0.25">
      <c r="K3859">
        <v>3853</v>
      </c>
    </row>
    <row r="3860" spans="11:11" x14ac:dyDescent="0.25">
      <c r="K3860">
        <v>3854</v>
      </c>
    </row>
    <row r="3861" spans="11:11" x14ac:dyDescent="0.25">
      <c r="K3861">
        <v>3855</v>
      </c>
    </row>
    <row r="3862" spans="11:11" x14ac:dyDescent="0.25">
      <c r="K3862">
        <v>3856</v>
      </c>
    </row>
    <row r="3863" spans="11:11" x14ac:dyDescent="0.25">
      <c r="K3863">
        <v>3857</v>
      </c>
    </row>
    <row r="3864" spans="11:11" x14ac:dyDescent="0.25">
      <c r="K3864">
        <v>3858</v>
      </c>
    </row>
    <row r="3865" spans="11:11" x14ac:dyDescent="0.25">
      <c r="K3865">
        <v>3859</v>
      </c>
    </row>
    <row r="3866" spans="11:11" x14ac:dyDescent="0.25">
      <c r="K3866">
        <v>3860</v>
      </c>
    </row>
    <row r="3867" spans="11:11" x14ac:dyDescent="0.25">
      <c r="K3867">
        <v>3861</v>
      </c>
    </row>
    <row r="3868" spans="11:11" x14ac:dyDescent="0.25">
      <c r="K3868">
        <v>3862</v>
      </c>
    </row>
    <row r="3869" spans="11:11" x14ac:dyDescent="0.25">
      <c r="K3869">
        <v>3863</v>
      </c>
    </row>
    <row r="3870" spans="11:11" x14ac:dyDescent="0.25">
      <c r="K3870">
        <v>3864</v>
      </c>
    </row>
    <row r="3871" spans="11:11" x14ac:dyDescent="0.25">
      <c r="K3871">
        <v>3865</v>
      </c>
    </row>
    <row r="3872" spans="11:11" x14ac:dyDescent="0.25">
      <c r="K3872">
        <v>3866</v>
      </c>
    </row>
    <row r="3873" spans="11:11" x14ac:dyDescent="0.25">
      <c r="K3873">
        <v>3867</v>
      </c>
    </row>
    <row r="3874" spans="11:11" x14ac:dyDescent="0.25">
      <c r="K3874">
        <v>3868</v>
      </c>
    </row>
    <row r="3875" spans="11:11" x14ac:dyDescent="0.25">
      <c r="K3875">
        <v>3869</v>
      </c>
    </row>
    <row r="3876" spans="11:11" x14ac:dyDescent="0.25">
      <c r="K3876">
        <v>3870</v>
      </c>
    </row>
    <row r="3877" spans="11:11" x14ac:dyDescent="0.25">
      <c r="K3877">
        <v>3871</v>
      </c>
    </row>
    <row r="3878" spans="11:11" x14ac:dyDescent="0.25">
      <c r="K3878">
        <v>3872</v>
      </c>
    </row>
    <row r="3879" spans="11:11" x14ac:dyDescent="0.25">
      <c r="K3879">
        <v>3873</v>
      </c>
    </row>
    <row r="3880" spans="11:11" x14ac:dyDescent="0.25">
      <c r="K3880">
        <v>3874</v>
      </c>
    </row>
    <row r="3881" spans="11:11" x14ac:dyDescent="0.25">
      <c r="K3881">
        <v>3875</v>
      </c>
    </row>
    <row r="3882" spans="11:11" x14ac:dyDescent="0.25">
      <c r="K3882">
        <v>3876</v>
      </c>
    </row>
    <row r="3883" spans="11:11" x14ac:dyDescent="0.25">
      <c r="K3883">
        <v>3877</v>
      </c>
    </row>
    <row r="3884" spans="11:11" x14ac:dyDescent="0.25">
      <c r="K3884">
        <v>3878</v>
      </c>
    </row>
    <row r="3885" spans="11:11" x14ac:dyDescent="0.25">
      <c r="K3885">
        <v>3879</v>
      </c>
    </row>
    <row r="3886" spans="11:11" x14ac:dyDescent="0.25">
      <c r="K3886">
        <v>3880</v>
      </c>
    </row>
    <row r="3887" spans="11:11" x14ac:dyDescent="0.25">
      <c r="K3887">
        <v>3881</v>
      </c>
    </row>
    <row r="3888" spans="11:11" x14ac:dyDescent="0.25">
      <c r="K3888">
        <v>3882</v>
      </c>
    </row>
    <row r="3889" spans="11:11" x14ac:dyDescent="0.25">
      <c r="K3889">
        <v>3883</v>
      </c>
    </row>
    <row r="3890" spans="11:11" x14ac:dyDescent="0.25">
      <c r="K3890">
        <v>3884</v>
      </c>
    </row>
    <row r="3891" spans="11:11" x14ac:dyDescent="0.25">
      <c r="K3891">
        <v>3885</v>
      </c>
    </row>
    <row r="3892" spans="11:11" x14ac:dyDescent="0.25">
      <c r="K3892">
        <v>3886</v>
      </c>
    </row>
    <row r="3893" spans="11:11" x14ac:dyDescent="0.25">
      <c r="K3893">
        <v>3887</v>
      </c>
    </row>
    <row r="3894" spans="11:11" x14ac:dyDescent="0.25">
      <c r="K3894">
        <v>3888</v>
      </c>
    </row>
    <row r="3895" spans="11:11" x14ac:dyDescent="0.25">
      <c r="K3895">
        <v>3889</v>
      </c>
    </row>
    <row r="3896" spans="11:11" x14ac:dyDescent="0.25">
      <c r="K3896">
        <v>3890</v>
      </c>
    </row>
    <row r="3897" spans="11:11" x14ac:dyDescent="0.25">
      <c r="K3897">
        <v>3891</v>
      </c>
    </row>
    <row r="3898" spans="11:11" x14ac:dyDescent="0.25">
      <c r="K3898">
        <v>3892</v>
      </c>
    </row>
    <row r="3899" spans="11:11" x14ac:dyDescent="0.25">
      <c r="K3899">
        <v>3893</v>
      </c>
    </row>
    <row r="3900" spans="11:11" x14ac:dyDescent="0.25">
      <c r="K3900">
        <v>3894</v>
      </c>
    </row>
    <row r="3901" spans="11:11" x14ac:dyDescent="0.25">
      <c r="K3901">
        <v>3895</v>
      </c>
    </row>
    <row r="3902" spans="11:11" x14ac:dyDescent="0.25">
      <c r="K3902">
        <v>3896</v>
      </c>
    </row>
    <row r="3903" spans="11:11" x14ac:dyDescent="0.25">
      <c r="K3903">
        <v>3897</v>
      </c>
    </row>
    <row r="3904" spans="11:11" x14ac:dyDescent="0.25">
      <c r="K3904">
        <v>3898</v>
      </c>
    </row>
    <row r="3905" spans="11:11" x14ac:dyDescent="0.25">
      <c r="K3905">
        <v>3899</v>
      </c>
    </row>
    <row r="3906" spans="11:11" x14ac:dyDescent="0.25">
      <c r="K3906">
        <v>3900</v>
      </c>
    </row>
    <row r="3907" spans="11:11" x14ac:dyDescent="0.25">
      <c r="K3907">
        <v>3901</v>
      </c>
    </row>
    <row r="3908" spans="11:11" x14ac:dyDescent="0.25">
      <c r="K3908">
        <v>3902</v>
      </c>
    </row>
    <row r="3909" spans="11:11" x14ac:dyDescent="0.25">
      <c r="K3909">
        <v>3903</v>
      </c>
    </row>
    <row r="3910" spans="11:11" x14ac:dyDescent="0.25">
      <c r="K3910">
        <v>3904</v>
      </c>
    </row>
    <row r="3911" spans="11:11" x14ac:dyDescent="0.25">
      <c r="K3911">
        <v>3905</v>
      </c>
    </row>
    <row r="3912" spans="11:11" x14ac:dyDescent="0.25">
      <c r="K3912">
        <v>3906</v>
      </c>
    </row>
    <row r="3913" spans="11:11" x14ac:dyDescent="0.25">
      <c r="K3913">
        <v>3907</v>
      </c>
    </row>
    <row r="3914" spans="11:11" x14ac:dyDescent="0.25">
      <c r="K3914">
        <v>3908</v>
      </c>
    </row>
    <row r="3915" spans="11:11" x14ac:dyDescent="0.25">
      <c r="K3915">
        <v>3909</v>
      </c>
    </row>
    <row r="3916" spans="11:11" x14ac:dyDescent="0.25">
      <c r="K3916">
        <v>3910</v>
      </c>
    </row>
    <row r="3917" spans="11:11" x14ac:dyDescent="0.25">
      <c r="K3917">
        <v>3911</v>
      </c>
    </row>
    <row r="3918" spans="11:11" x14ac:dyDescent="0.25">
      <c r="K3918">
        <v>3912</v>
      </c>
    </row>
    <row r="3919" spans="11:11" x14ac:dyDescent="0.25">
      <c r="K3919">
        <v>3913</v>
      </c>
    </row>
    <row r="3920" spans="11:11" x14ac:dyDescent="0.25">
      <c r="K3920">
        <v>3914</v>
      </c>
    </row>
    <row r="3921" spans="11:11" x14ac:dyDescent="0.25">
      <c r="K3921">
        <v>3915</v>
      </c>
    </row>
    <row r="3922" spans="11:11" x14ac:dyDescent="0.25">
      <c r="K3922">
        <v>3916</v>
      </c>
    </row>
    <row r="3923" spans="11:11" x14ac:dyDescent="0.25">
      <c r="K3923">
        <v>3917</v>
      </c>
    </row>
    <row r="3924" spans="11:11" x14ac:dyDescent="0.25">
      <c r="K3924">
        <v>3918</v>
      </c>
    </row>
    <row r="3925" spans="11:11" x14ac:dyDescent="0.25">
      <c r="K3925">
        <v>3919</v>
      </c>
    </row>
    <row r="3926" spans="11:11" x14ac:dyDescent="0.25">
      <c r="K3926">
        <v>3920</v>
      </c>
    </row>
    <row r="3927" spans="11:11" x14ac:dyDescent="0.25">
      <c r="K3927">
        <v>3921</v>
      </c>
    </row>
    <row r="3928" spans="11:11" x14ac:dyDescent="0.25">
      <c r="K3928">
        <v>3922</v>
      </c>
    </row>
    <row r="3929" spans="11:11" x14ac:dyDescent="0.25">
      <c r="K3929">
        <v>3923</v>
      </c>
    </row>
    <row r="3930" spans="11:11" x14ac:dyDescent="0.25">
      <c r="K3930">
        <v>3924</v>
      </c>
    </row>
    <row r="3931" spans="11:11" x14ac:dyDescent="0.25">
      <c r="K3931">
        <v>3925</v>
      </c>
    </row>
    <row r="3932" spans="11:11" x14ac:dyDescent="0.25">
      <c r="K3932">
        <v>3926</v>
      </c>
    </row>
    <row r="3933" spans="11:11" x14ac:dyDescent="0.25">
      <c r="K3933">
        <v>3927</v>
      </c>
    </row>
    <row r="3934" spans="11:11" x14ac:dyDescent="0.25">
      <c r="K3934">
        <v>3928</v>
      </c>
    </row>
    <row r="3935" spans="11:11" x14ac:dyDescent="0.25">
      <c r="K3935">
        <v>3929</v>
      </c>
    </row>
    <row r="3936" spans="11:11" x14ac:dyDescent="0.25">
      <c r="K3936">
        <v>3930</v>
      </c>
    </row>
    <row r="3937" spans="11:11" x14ac:dyDescent="0.25">
      <c r="K3937">
        <v>3931</v>
      </c>
    </row>
    <row r="3938" spans="11:11" x14ac:dyDescent="0.25">
      <c r="K3938">
        <v>3932</v>
      </c>
    </row>
    <row r="3939" spans="11:11" x14ac:dyDescent="0.25">
      <c r="K3939">
        <v>3933</v>
      </c>
    </row>
    <row r="3940" spans="11:11" x14ac:dyDescent="0.25">
      <c r="K3940">
        <v>3934</v>
      </c>
    </row>
    <row r="3941" spans="11:11" x14ac:dyDescent="0.25">
      <c r="K3941">
        <v>3935</v>
      </c>
    </row>
    <row r="3942" spans="11:11" x14ac:dyDescent="0.25">
      <c r="K3942">
        <v>3936</v>
      </c>
    </row>
    <row r="3943" spans="11:11" x14ac:dyDescent="0.25">
      <c r="K3943">
        <v>3937</v>
      </c>
    </row>
    <row r="3944" spans="11:11" x14ac:dyDescent="0.25">
      <c r="K3944">
        <v>3938</v>
      </c>
    </row>
    <row r="3945" spans="11:11" x14ac:dyDescent="0.25">
      <c r="K3945">
        <v>3939</v>
      </c>
    </row>
    <row r="3946" spans="11:11" x14ac:dyDescent="0.25">
      <c r="K3946">
        <v>3940</v>
      </c>
    </row>
    <row r="3947" spans="11:11" x14ac:dyDescent="0.25">
      <c r="K3947">
        <v>3941</v>
      </c>
    </row>
    <row r="3948" spans="11:11" x14ac:dyDescent="0.25">
      <c r="K3948">
        <v>3942</v>
      </c>
    </row>
    <row r="3949" spans="11:11" x14ac:dyDescent="0.25">
      <c r="K3949">
        <v>3943</v>
      </c>
    </row>
    <row r="3950" spans="11:11" x14ac:dyDescent="0.25">
      <c r="K3950">
        <v>3944</v>
      </c>
    </row>
    <row r="3951" spans="11:11" x14ac:dyDescent="0.25">
      <c r="K3951">
        <v>3945</v>
      </c>
    </row>
    <row r="3952" spans="11:11" x14ac:dyDescent="0.25">
      <c r="K3952">
        <v>3946</v>
      </c>
    </row>
    <row r="3953" spans="11:11" x14ac:dyDescent="0.25">
      <c r="K3953">
        <v>3947</v>
      </c>
    </row>
    <row r="3954" spans="11:11" x14ac:dyDescent="0.25">
      <c r="K3954">
        <v>3948</v>
      </c>
    </row>
    <row r="3955" spans="11:11" x14ac:dyDescent="0.25">
      <c r="K3955">
        <v>3949</v>
      </c>
    </row>
    <row r="3956" spans="11:11" x14ac:dyDescent="0.25">
      <c r="K3956">
        <v>3950</v>
      </c>
    </row>
    <row r="3957" spans="11:11" x14ac:dyDescent="0.25">
      <c r="K3957">
        <v>3951</v>
      </c>
    </row>
    <row r="3958" spans="11:11" x14ac:dyDescent="0.25">
      <c r="K3958">
        <v>3952</v>
      </c>
    </row>
    <row r="3959" spans="11:11" x14ac:dyDescent="0.25">
      <c r="K3959">
        <v>3953</v>
      </c>
    </row>
    <row r="3960" spans="11:11" x14ac:dyDescent="0.25">
      <c r="K3960">
        <v>3954</v>
      </c>
    </row>
    <row r="3961" spans="11:11" x14ac:dyDescent="0.25">
      <c r="K3961">
        <v>3955</v>
      </c>
    </row>
    <row r="3962" spans="11:11" x14ac:dyDescent="0.25">
      <c r="K3962">
        <v>3956</v>
      </c>
    </row>
    <row r="3963" spans="11:11" x14ac:dyDescent="0.25">
      <c r="K3963">
        <v>3957</v>
      </c>
    </row>
    <row r="3964" spans="11:11" x14ac:dyDescent="0.25">
      <c r="K3964">
        <v>3958</v>
      </c>
    </row>
    <row r="3965" spans="11:11" x14ac:dyDescent="0.25">
      <c r="K3965">
        <v>3959</v>
      </c>
    </row>
    <row r="3966" spans="11:11" x14ac:dyDescent="0.25">
      <c r="K3966">
        <v>3960</v>
      </c>
    </row>
    <row r="3967" spans="11:11" x14ac:dyDescent="0.25">
      <c r="K3967">
        <v>3961</v>
      </c>
    </row>
    <row r="3968" spans="11:11" x14ac:dyDescent="0.25">
      <c r="K3968">
        <v>3962</v>
      </c>
    </row>
    <row r="3969" spans="11:11" x14ac:dyDescent="0.25">
      <c r="K3969">
        <v>3963</v>
      </c>
    </row>
    <row r="3970" spans="11:11" x14ac:dyDescent="0.25">
      <c r="K3970">
        <v>3964</v>
      </c>
    </row>
    <row r="3971" spans="11:11" x14ac:dyDescent="0.25">
      <c r="K3971">
        <v>3965</v>
      </c>
    </row>
    <row r="3972" spans="11:11" x14ac:dyDescent="0.25">
      <c r="K3972">
        <v>3966</v>
      </c>
    </row>
    <row r="3973" spans="11:11" x14ac:dyDescent="0.25">
      <c r="K3973">
        <v>3967</v>
      </c>
    </row>
    <row r="3974" spans="11:11" x14ac:dyDescent="0.25">
      <c r="K3974">
        <v>3968</v>
      </c>
    </row>
    <row r="3975" spans="11:11" x14ac:dyDescent="0.25">
      <c r="K3975">
        <v>3969</v>
      </c>
    </row>
    <row r="3976" spans="11:11" x14ac:dyDescent="0.25">
      <c r="K3976">
        <v>3970</v>
      </c>
    </row>
    <row r="3977" spans="11:11" x14ac:dyDescent="0.25">
      <c r="K3977">
        <v>3971</v>
      </c>
    </row>
    <row r="3978" spans="11:11" x14ac:dyDescent="0.25">
      <c r="K3978">
        <v>3972</v>
      </c>
    </row>
    <row r="3979" spans="11:11" x14ac:dyDescent="0.25">
      <c r="K3979">
        <v>3973</v>
      </c>
    </row>
    <row r="3980" spans="11:11" x14ac:dyDescent="0.25">
      <c r="K3980">
        <v>3974</v>
      </c>
    </row>
    <row r="3981" spans="11:11" x14ac:dyDescent="0.25">
      <c r="K3981">
        <v>3975</v>
      </c>
    </row>
    <row r="3982" spans="11:11" x14ac:dyDescent="0.25">
      <c r="K3982">
        <v>3976</v>
      </c>
    </row>
    <row r="3983" spans="11:11" x14ac:dyDescent="0.25">
      <c r="K3983">
        <v>3977</v>
      </c>
    </row>
    <row r="3984" spans="11:11" x14ac:dyDescent="0.25">
      <c r="K3984">
        <v>3978</v>
      </c>
    </row>
    <row r="3985" spans="11:11" x14ac:dyDescent="0.25">
      <c r="K3985">
        <v>3979</v>
      </c>
    </row>
    <row r="3986" spans="11:11" x14ac:dyDescent="0.25">
      <c r="K3986">
        <v>3980</v>
      </c>
    </row>
    <row r="3987" spans="11:11" x14ac:dyDescent="0.25">
      <c r="K3987">
        <v>3981</v>
      </c>
    </row>
    <row r="3988" spans="11:11" x14ac:dyDescent="0.25">
      <c r="K3988">
        <v>3982</v>
      </c>
    </row>
    <row r="3989" spans="11:11" x14ac:dyDescent="0.25">
      <c r="K3989">
        <v>3983</v>
      </c>
    </row>
    <row r="3990" spans="11:11" x14ac:dyDescent="0.25">
      <c r="K3990">
        <v>3984</v>
      </c>
    </row>
    <row r="3991" spans="11:11" x14ac:dyDescent="0.25">
      <c r="K3991">
        <v>3985</v>
      </c>
    </row>
    <row r="3992" spans="11:11" x14ac:dyDescent="0.25">
      <c r="K3992">
        <v>3986</v>
      </c>
    </row>
    <row r="3993" spans="11:11" x14ac:dyDescent="0.25">
      <c r="K3993">
        <v>3987</v>
      </c>
    </row>
    <row r="3994" spans="11:11" x14ac:dyDescent="0.25">
      <c r="K3994">
        <v>3988</v>
      </c>
    </row>
    <row r="3995" spans="11:11" x14ac:dyDescent="0.25">
      <c r="K3995">
        <v>3989</v>
      </c>
    </row>
    <row r="3996" spans="11:11" x14ac:dyDescent="0.25">
      <c r="K3996">
        <v>3990</v>
      </c>
    </row>
    <row r="3997" spans="11:11" x14ac:dyDescent="0.25">
      <c r="K3997">
        <v>3991</v>
      </c>
    </row>
    <row r="3998" spans="11:11" x14ac:dyDescent="0.25">
      <c r="K3998">
        <v>3992</v>
      </c>
    </row>
    <row r="3999" spans="11:11" x14ac:dyDescent="0.25">
      <c r="K3999">
        <v>3993</v>
      </c>
    </row>
    <row r="4000" spans="11:11" x14ac:dyDescent="0.25">
      <c r="K4000">
        <v>3994</v>
      </c>
    </row>
    <row r="4001" spans="11:11" x14ac:dyDescent="0.25">
      <c r="K4001">
        <v>3995</v>
      </c>
    </row>
    <row r="4002" spans="11:11" x14ac:dyDescent="0.25">
      <c r="K4002">
        <v>3996</v>
      </c>
    </row>
    <row r="4003" spans="11:11" x14ac:dyDescent="0.25">
      <c r="K4003">
        <v>3997</v>
      </c>
    </row>
    <row r="4004" spans="11:11" x14ac:dyDescent="0.25">
      <c r="K4004">
        <v>3998</v>
      </c>
    </row>
    <row r="4005" spans="11:11" x14ac:dyDescent="0.25">
      <c r="K4005">
        <v>3999</v>
      </c>
    </row>
    <row r="4006" spans="11:11" x14ac:dyDescent="0.25">
      <c r="K4006">
        <v>4000</v>
      </c>
    </row>
    <row r="4007" spans="11:11" x14ac:dyDescent="0.25">
      <c r="K4007">
        <v>4001</v>
      </c>
    </row>
    <row r="4008" spans="11:11" x14ac:dyDescent="0.25">
      <c r="K4008">
        <v>4002</v>
      </c>
    </row>
    <row r="4009" spans="11:11" x14ac:dyDescent="0.25">
      <c r="K4009">
        <v>4003</v>
      </c>
    </row>
    <row r="4010" spans="11:11" x14ac:dyDescent="0.25">
      <c r="K4010">
        <v>4004</v>
      </c>
    </row>
    <row r="4011" spans="11:11" x14ac:dyDescent="0.25">
      <c r="K4011">
        <v>4005</v>
      </c>
    </row>
    <row r="4012" spans="11:11" x14ac:dyDescent="0.25">
      <c r="K4012">
        <v>4006</v>
      </c>
    </row>
    <row r="4013" spans="11:11" x14ac:dyDescent="0.25">
      <c r="K4013">
        <v>4007</v>
      </c>
    </row>
    <row r="4014" spans="11:11" x14ac:dyDescent="0.25">
      <c r="K4014">
        <v>4008</v>
      </c>
    </row>
    <row r="4015" spans="11:11" x14ac:dyDescent="0.25">
      <c r="K4015">
        <v>4009</v>
      </c>
    </row>
    <row r="4016" spans="11:11" x14ac:dyDescent="0.25">
      <c r="K4016">
        <v>4010</v>
      </c>
    </row>
    <row r="4017" spans="11:11" x14ac:dyDescent="0.25">
      <c r="K4017">
        <v>4011</v>
      </c>
    </row>
    <row r="4018" spans="11:11" x14ac:dyDescent="0.25">
      <c r="K4018">
        <v>4012</v>
      </c>
    </row>
    <row r="4019" spans="11:11" x14ac:dyDescent="0.25">
      <c r="K4019">
        <v>4013</v>
      </c>
    </row>
    <row r="4020" spans="11:11" x14ac:dyDescent="0.25">
      <c r="K4020">
        <v>4014</v>
      </c>
    </row>
    <row r="4021" spans="11:11" x14ac:dyDescent="0.25">
      <c r="K4021">
        <v>4015</v>
      </c>
    </row>
    <row r="4022" spans="11:11" x14ac:dyDescent="0.25">
      <c r="K4022">
        <v>4016</v>
      </c>
    </row>
    <row r="4023" spans="11:11" x14ac:dyDescent="0.25">
      <c r="K4023">
        <v>4017</v>
      </c>
    </row>
    <row r="4024" spans="11:11" x14ac:dyDescent="0.25">
      <c r="K4024">
        <v>4018</v>
      </c>
    </row>
    <row r="4025" spans="11:11" x14ac:dyDescent="0.25">
      <c r="K4025">
        <v>4019</v>
      </c>
    </row>
    <row r="4026" spans="11:11" x14ac:dyDescent="0.25">
      <c r="K4026">
        <v>4020</v>
      </c>
    </row>
    <row r="4027" spans="11:11" x14ac:dyDescent="0.25">
      <c r="K4027">
        <v>4021</v>
      </c>
    </row>
    <row r="4028" spans="11:11" x14ac:dyDescent="0.25">
      <c r="K4028">
        <v>4022</v>
      </c>
    </row>
    <row r="4029" spans="11:11" x14ac:dyDescent="0.25">
      <c r="K4029">
        <v>4023</v>
      </c>
    </row>
    <row r="4030" spans="11:11" x14ac:dyDescent="0.25">
      <c r="K4030">
        <v>4024</v>
      </c>
    </row>
    <row r="4031" spans="11:11" x14ac:dyDescent="0.25">
      <c r="K4031">
        <v>4025</v>
      </c>
    </row>
    <row r="4032" spans="11:11" x14ac:dyDescent="0.25">
      <c r="K4032">
        <v>4026</v>
      </c>
    </row>
    <row r="4033" spans="11:11" x14ac:dyDescent="0.25">
      <c r="K4033">
        <v>4027</v>
      </c>
    </row>
    <row r="4034" spans="11:11" x14ac:dyDescent="0.25">
      <c r="K4034">
        <v>4028</v>
      </c>
    </row>
    <row r="4035" spans="11:11" x14ac:dyDescent="0.25">
      <c r="K4035">
        <v>4029</v>
      </c>
    </row>
    <row r="4036" spans="11:11" x14ac:dyDescent="0.25">
      <c r="K4036">
        <v>4030</v>
      </c>
    </row>
    <row r="4037" spans="11:11" x14ac:dyDescent="0.25">
      <c r="K4037">
        <v>4031</v>
      </c>
    </row>
    <row r="4038" spans="11:11" x14ac:dyDescent="0.25">
      <c r="K4038">
        <v>4032</v>
      </c>
    </row>
    <row r="4039" spans="11:11" x14ac:dyDescent="0.25">
      <c r="K4039">
        <v>4033</v>
      </c>
    </row>
    <row r="4040" spans="11:11" x14ac:dyDescent="0.25">
      <c r="K4040">
        <v>4034</v>
      </c>
    </row>
    <row r="4041" spans="11:11" x14ac:dyDescent="0.25">
      <c r="K4041">
        <v>4035</v>
      </c>
    </row>
    <row r="4042" spans="11:11" x14ac:dyDescent="0.25">
      <c r="K4042">
        <v>4036</v>
      </c>
    </row>
    <row r="4043" spans="11:11" x14ac:dyDescent="0.25">
      <c r="K4043">
        <v>4037</v>
      </c>
    </row>
    <row r="4044" spans="11:11" x14ac:dyDescent="0.25">
      <c r="K4044">
        <v>4038</v>
      </c>
    </row>
    <row r="4045" spans="11:11" x14ac:dyDescent="0.25">
      <c r="K4045">
        <v>4039</v>
      </c>
    </row>
    <row r="4046" spans="11:11" x14ac:dyDescent="0.25">
      <c r="K4046">
        <v>4040</v>
      </c>
    </row>
    <row r="4047" spans="11:11" x14ac:dyDescent="0.25">
      <c r="K4047">
        <v>4041</v>
      </c>
    </row>
    <row r="4048" spans="11:11" x14ac:dyDescent="0.25">
      <c r="K4048">
        <v>4042</v>
      </c>
    </row>
    <row r="4049" spans="11:11" x14ac:dyDescent="0.25">
      <c r="K4049">
        <v>4043</v>
      </c>
    </row>
    <row r="4050" spans="11:11" x14ac:dyDescent="0.25">
      <c r="K4050">
        <v>4044</v>
      </c>
    </row>
    <row r="4051" spans="11:11" x14ac:dyDescent="0.25">
      <c r="K4051">
        <v>4045</v>
      </c>
    </row>
    <row r="4052" spans="11:11" x14ac:dyDescent="0.25">
      <c r="K4052">
        <v>4046</v>
      </c>
    </row>
    <row r="4053" spans="11:11" x14ac:dyDescent="0.25">
      <c r="K4053">
        <v>4047</v>
      </c>
    </row>
    <row r="4054" spans="11:11" x14ac:dyDescent="0.25">
      <c r="K4054">
        <v>4048</v>
      </c>
    </row>
    <row r="4055" spans="11:11" x14ac:dyDescent="0.25">
      <c r="K4055">
        <v>4049</v>
      </c>
    </row>
    <row r="4056" spans="11:11" x14ac:dyDescent="0.25">
      <c r="K4056">
        <v>4050</v>
      </c>
    </row>
    <row r="4057" spans="11:11" x14ac:dyDescent="0.25">
      <c r="K4057">
        <v>4051</v>
      </c>
    </row>
    <row r="4058" spans="11:11" x14ac:dyDescent="0.25">
      <c r="K4058">
        <v>4052</v>
      </c>
    </row>
    <row r="4059" spans="11:11" x14ac:dyDescent="0.25">
      <c r="K4059">
        <v>4053</v>
      </c>
    </row>
    <row r="4060" spans="11:11" x14ac:dyDescent="0.25">
      <c r="K4060">
        <v>4054</v>
      </c>
    </row>
    <row r="4061" spans="11:11" x14ac:dyDescent="0.25">
      <c r="K4061">
        <v>4055</v>
      </c>
    </row>
    <row r="4062" spans="11:11" x14ac:dyDescent="0.25">
      <c r="K4062">
        <v>4056</v>
      </c>
    </row>
    <row r="4063" spans="11:11" x14ac:dyDescent="0.25">
      <c r="K4063">
        <v>4057</v>
      </c>
    </row>
    <row r="4064" spans="11:11" x14ac:dyDescent="0.25">
      <c r="K4064">
        <v>4058</v>
      </c>
    </row>
    <row r="4065" spans="11:11" x14ac:dyDescent="0.25">
      <c r="K4065">
        <v>4059</v>
      </c>
    </row>
    <row r="4066" spans="11:11" x14ac:dyDescent="0.25">
      <c r="K4066">
        <v>4060</v>
      </c>
    </row>
    <row r="4067" spans="11:11" x14ac:dyDescent="0.25">
      <c r="K4067">
        <v>4061</v>
      </c>
    </row>
    <row r="4068" spans="11:11" x14ac:dyDescent="0.25">
      <c r="K4068">
        <v>4062</v>
      </c>
    </row>
    <row r="4069" spans="11:11" x14ac:dyDescent="0.25">
      <c r="K4069">
        <v>4063</v>
      </c>
    </row>
    <row r="4070" spans="11:11" x14ac:dyDescent="0.25">
      <c r="K4070">
        <v>4064</v>
      </c>
    </row>
    <row r="4071" spans="11:11" x14ac:dyDescent="0.25">
      <c r="K4071">
        <v>4065</v>
      </c>
    </row>
    <row r="4072" spans="11:11" x14ac:dyDescent="0.25">
      <c r="K4072">
        <v>4066</v>
      </c>
    </row>
    <row r="4073" spans="11:11" x14ac:dyDescent="0.25">
      <c r="K4073">
        <v>4067</v>
      </c>
    </row>
    <row r="4074" spans="11:11" x14ac:dyDescent="0.25">
      <c r="K4074">
        <v>4068</v>
      </c>
    </row>
    <row r="4075" spans="11:11" x14ac:dyDescent="0.25">
      <c r="K4075">
        <v>4069</v>
      </c>
    </row>
    <row r="4076" spans="11:11" x14ac:dyDescent="0.25">
      <c r="K4076">
        <v>4070</v>
      </c>
    </row>
    <row r="4077" spans="11:11" x14ac:dyDescent="0.25">
      <c r="K4077">
        <v>4071</v>
      </c>
    </row>
    <row r="4078" spans="11:11" x14ac:dyDescent="0.25">
      <c r="K4078">
        <v>4072</v>
      </c>
    </row>
    <row r="4079" spans="11:11" x14ac:dyDescent="0.25">
      <c r="K4079">
        <v>4073</v>
      </c>
    </row>
    <row r="4080" spans="11:11" x14ac:dyDescent="0.25">
      <c r="K4080">
        <v>4074</v>
      </c>
    </row>
    <row r="4081" spans="11:11" x14ac:dyDescent="0.25">
      <c r="K4081">
        <v>4075</v>
      </c>
    </row>
    <row r="4082" spans="11:11" x14ac:dyDescent="0.25">
      <c r="K4082">
        <v>4076</v>
      </c>
    </row>
    <row r="4083" spans="11:11" x14ac:dyDescent="0.25">
      <c r="K4083">
        <v>4077</v>
      </c>
    </row>
    <row r="4084" spans="11:11" x14ac:dyDescent="0.25">
      <c r="K4084">
        <v>4078</v>
      </c>
    </row>
    <row r="4085" spans="11:11" x14ac:dyDescent="0.25">
      <c r="K4085">
        <v>4079</v>
      </c>
    </row>
    <row r="4086" spans="11:11" x14ac:dyDescent="0.25">
      <c r="K4086">
        <v>4080</v>
      </c>
    </row>
    <row r="4087" spans="11:11" x14ac:dyDescent="0.25">
      <c r="K4087">
        <v>4081</v>
      </c>
    </row>
    <row r="4088" spans="11:11" x14ac:dyDescent="0.25">
      <c r="K4088">
        <v>4082</v>
      </c>
    </row>
    <row r="4089" spans="11:11" x14ac:dyDescent="0.25">
      <c r="K4089">
        <v>4083</v>
      </c>
    </row>
    <row r="4090" spans="11:11" x14ac:dyDescent="0.25">
      <c r="K4090">
        <v>4084</v>
      </c>
    </row>
    <row r="4091" spans="11:11" x14ac:dyDescent="0.25">
      <c r="K4091">
        <v>4085</v>
      </c>
    </row>
    <row r="4092" spans="11:11" x14ac:dyDescent="0.25">
      <c r="K4092">
        <v>4086</v>
      </c>
    </row>
    <row r="4093" spans="11:11" x14ac:dyDescent="0.25">
      <c r="K4093">
        <v>4087</v>
      </c>
    </row>
    <row r="4094" spans="11:11" x14ac:dyDescent="0.25">
      <c r="K4094">
        <v>4088</v>
      </c>
    </row>
    <row r="4095" spans="11:11" x14ac:dyDescent="0.25">
      <c r="K4095">
        <v>4089</v>
      </c>
    </row>
    <row r="4096" spans="11:11" x14ac:dyDescent="0.25">
      <c r="K4096">
        <v>4090</v>
      </c>
    </row>
    <row r="4097" spans="11:11" x14ac:dyDescent="0.25">
      <c r="K4097">
        <v>4091</v>
      </c>
    </row>
    <row r="4098" spans="11:11" x14ac:dyDescent="0.25">
      <c r="K4098">
        <v>4092</v>
      </c>
    </row>
    <row r="4099" spans="11:11" x14ac:dyDescent="0.25">
      <c r="K4099">
        <v>4093</v>
      </c>
    </row>
    <row r="4100" spans="11:11" x14ac:dyDescent="0.25">
      <c r="K4100">
        <v>4094</v>
      </c>
    </row>
    <row r="4101" spans="11:11" x14ac:dyDescent="0.25">
      <c r="K4101">
        <v>4095</v>
      </c>
    </row>
    <row r="4102" spans="11:11" x14ac:dyDescent="0.25">
      <c r="K4102">
        <v>4096</v>
      </c>
    </row>
    <row r="4103" spans="11:11" x14ac:dyDescent="0.25">
      <c r="K4103">
        <v>4097</v>
      </c>
    </row>
    <row r="4104" spans="11:11" x14ac:dyDescent="0.25">
      <c r="K4104">
        <v>4098</v>
      </c>
    </row>
    <row r="4105" spans="11:11" x14ac:dyDescent="0.25">
      <c r="K4105">
        <v>4099</v>
      </c>
    </row>
    <row r="4106" spans="11:11" x14ac:dyDescent="0.25">
      <c r="K4106">
        <v>4100</v>
      </c>
    </row>
    <row r="4107" spans="11:11" x14ac:dyDescent="0.25">
      <c r="K4107">
        <v>4101</v>
      </c>
    </row>
    <row r="4108" spans="11:11" x14ac:dyDescent="0.25">
      <c r="K4108">
        <v>4102</v>
      </c>
    </row>
    <row r="4109" spans="11:11" x14ac:dyDescent="0.25">
      <c r="K4109">
        <v>4103</v>
      </c>
    </row>
    <row r="4110" spans="11:11" x14ac:dyDescent="0.25">
      <c r="K4110">
        <v>4104</v>
      </c>
    </row>
    <row r="4111" spans="11:11" x14ac:dyDescent="0.25">
      <c r="K4111">
        <v>4105</v>
      </c>
    </row>
    <row r="4112" spans="11:11" x14ac:dyDescent="0.25">
      <c r="K4112">
        <v>4106</v>
      </c>
    </row>
    <row r="4113" spans="11:11" x14ac:dyDescent="0.25">
      <c r="K4113">
        <v>4107</v>
      </c>
    </row>
    <row r="4114" spans="11:11" x14ac:dyDescent="0.25">
      <c r="K4114">
        <v>4108</v>
      </c>
    </row>
    <row r="4115" spans="11:11" x14ac:dyDescent="0.25">
      <c r="K4115">
        <v>4109</v>
      </c>
    </row>
    <row r="4116" spans="11:11" x14ac:dyDescent="0.25">
      <c r="K4116">
        <v>4110</v>
      </c>
    </row>
    <row r="4117" spans="11:11" x14ac:dyDescent="0.25">
      <c r="K4117">
        <v>4111</v>
      </c>
    </row>
    <row r="4118" spans="11:11" x14ac:dyDescent="0.25">
      <c r="K4118">
        <v>4112</v>
      </c>
    </row>
    <row r="4119" spans="11:11" x14ac:dyDescent="0.25">
      <c r="K4119">
        <v>4113</v>
      </c>
    </row>
    <row r="4120" spans="11:11" x14ac:dyDescent="0.25">
      <c r="K4120">
        <v>4114</v>
      </c>
    </row>
    <row r="4121" spans="11:11" x14ac:dyDescent="0.25">
      <c r="K4121">
        <v>4115</v>
      </c>
    </row>
    <row r="4122" spans="11:11" x14ac:dyDescent="0.25">
      <c r="K4122">
        <v>4116</v>
      </c>
    </row>
    <row r="4123" spans="11:11" x14ac:dyDescent="0.25">
      <c r="K4123">
        <v>4117</v>
      </c>
    </row>
    <row r="4124" spans="11:11" x14ac:dyDescent="0.25">
      <c r="K4124">
        <v>4118</v>
      </c>
    </row>
    <row r="4125" spans="11:11" x14ac:dyDescent="0.25">
      <c r="K4125">
        <v>4119</v>
      </c>
    </row>
    <row r="4126" spans="11:11" x14ac:dyDescent="0.25">
      <c r="K4126">
        <v>4120</v>
      </c>
    </row>
    <row r="4127" spans="11:11" x14ac:dyDescent="0.25">
      <c r="K4127">
        <v>4121</v>
      </c>
    </row>
    <row r="4128" spans="11:11" x14ac:dyDescent="0.25">
      <c r="K4128">
        <v>4122</v>
      </c>
    </row>
    <row r="4129" spans="11:11" x14ac:dyDescent="0.25">
      <c r="K4129">
        <v>4123</v>
      </c>
    </row>
    <row r="4130" spans="11:11" x14ac:dyDescent="0.25">
      <c r="K4130">
        <v>4124</v>
      </c>
    </row>
    <row r="4131" spans="11:11" x14ac:dyDescent="0.25">
      <c r="K4131">
        <v>4125</v>
      </c>
    </row>
    <row r="4132" spans="11:11" x14ac:dyDescent="0.25">
      <c r="K4132">
        <v>4126</v>
      </c>
    </row>
    <row r="4133" spans="11:11" x14ac:dyDescent="0.25">
      <c r="K4133">
        <v>4127</v>
      </c>
    </row>
    <row r="4134" spans="11:11" x14ac:dyDescent="0.25">
      <c r="K4134">
        <v>4128</v>
      </c>
    </row>
    <row r="4135" spans="11:11" x14ac:dyDescent="0.25">
      <c r="K4135">
        <v>4129</v>
      </c>
    </row>
    <row r="4136" spans="11:11" x14ac:dyDescent="0.25">
      <c r="K4136">
        <v>4130</v>
      </c>
    </row>
    <row r="4137" spans="11:11" x14ac:dyDescent="0.25">
      <c r="K4137">
        <v>4131</v>
      </c>
    </row>
    <row r="4138" spans="11:11" x14ac:dyDescent="0.25">
      <c r="K4138">
        <v>4132</v>
      </c>
    </row>
    <row r="4139" spans="11:11" x14ac:dyDescent="0.25">
      <c r="K4139">
        <v>4133</v>
      </c>
    </row>
    <row r="4140" spans="11:11" x14ac:dyDescent="0.25">
      <c r="K4140">
        <v>4134</v>
      </c>
    </row>
    <row r="4141" spans="11:11" x14ac:dyDescent="0.25">
      <c r="K4141">
        <v>4135</v>
      </c>
    </row>
    <row r="4142" spans="11:11" x14ac:dyDescent="0.25">
      <c r="K4142">
        <v>4136</v>
      </c>
    </row>
    <row r="4143" spans="11:11" x14ac:dyDescent="0.25">
      <c r="K4143">
        <v>4137</v>
      </c>
    </row>
    <row r="4144" spans="11:11" x14ac:dyDescent="0.25">
      <c r="K4144">
        <v>4138</v>
      </c>
    </row>
    <row r="4145" spans="11:11" x14ac:dyDescent="0.25">
      <c r="K4145">
        <v>4139</v>
      </c>
    </row>
    <row r="4146" spans="11:11" x14ac:dyDescent="0.25">
      <c r="K4146">
        <v>4140</v>
      </c>
    </row>
    <row r="4147" spans="11:11" x14ac:dyDescent="0.25">
      <c r="K4147">
        <v>4141</v>
      </c>
    </row>
    <row r="4148" spans="11:11" x14ac:dyDescent="0.25">
      <c r="K4148">
        <v>4142</v>
      </c>
    </row>
    <row r="4149" spans="11:11" x14ac:dyDescent="0.25">
      <c r="K4149">
        <v>4143</v>
      </c>
    </row>
    <row r="4150" spans="11:11" x14ac:dyDescent="0.25">
      <c r="K4150">
        <v>4144</v>
      </c>
    </row>
    <row r="4151" spans="11:11" x14ac:dyDescent="0.25">
      <c r="K4151">
        <v>4145</v>
      </c>
    </row>
    <row r="4152" spans="11:11" x14ac:dyDescent="0.25">
      <c r="K4152">
        <v>4146</v>
      </c>
    </row>
    <row r="4153" spans="11:11" x14ac:dyDescent="0.25">
      <c r="K4153">
        <v>4147</v>
      </c>
    </row>
    <row r="4154" spans="11:11" x14ac:dyDescent="0.25">
      <c r="K4154">
        <v>4148</v>
      </c>
    </row>
    <row r="4155" spans="11:11" x14ac:dyDescent="0.25">
      <c r="K4155">
        <v>4149</v>
      </c>
    </row>
    <row r="4156" spans="11:11" x14ac:dyDescent="0.25">
      <c r="K4156">
        <v>4150</v>
      </c>
    </row>
    <row r="4157" spans="11:11" x14ac:dyDescent="0.25">
      <c r="K4157">
        <v>4151</v>
      </c>
    </row>
    <row r="4158" spans="11:11" x14ac:dyDescent="0.25">
      <c r="K4158">
        <v>4152</v>
      </c>
    </row>
    <row r="4159" spans="11:11" x14ac:dyDescent="0.25">
      <c r="K4159">
        <v>4153</v>
      </c>
    </row>
    <row r="4160" spans="11:11" x14ac:dyDescent="0.25">
      <c r="K4160">
        <v>4154</v>
      </c>
    </row>
    <row r="4161" spans="11:11" x14ac:dyDescent="0.25">
      <c r="K4161">
        <v>4155</v>
      </c>
    </row>
    <row r="4162" spans="11:11" x14ac:dyDescent="0.25">
      <c r="K4162">
        <v>4156</v>
      </c>
    </row>
    <row r="4163" spans="11:11" x14ac:dyDescent="0.25">
      <c r="K4163">
        <v>4157</v>
      </c>
    </row>
    <row r="4164" spans="11:11" x14ac:dyDescent="0.25">
      <c r="K4164">
        <v>4158</v>
      </c>
    </row>
    <row r="4165" spans="11:11" x14ac:dyDescent="0.25">
      <c r="K4165">
        <v>4159</v>
      </c>
    </row>
    <row r="4166" spans="11:11" x14ac:dyDescent="0.25">
      <c r="K4166">
        <v>4160</v>
      </c>
    </row>
    <row r="4167" spans="11:11" x14ac:dyDescent="0.25">
      <c r="K4167">
        <v>4161</v>
      </c>
    </row>
    <row r="4168" spans="11:11" x14ac:dyDescent="0.25">
      <c r="K4168">
        <v>4162</v>
      </c>
    </row>
    <row r="4169" spans="11:11" x14ac:dyDescent="0.25">
      <c r="K4169">
        <v>4163</v>
      </c>
    </row>
    <row r="4170" spans="11:11" x14ac:dyDescent="0.25">
      <c r="K4170">
        <v>4164</v>
      </c>
    </row>
    <row r="4171" spans="11:11" x14ac:dyDescent="0.25">
      <c r="K4171">
        <v>4165</v>
      </c>
    </row>
    <row r="4172" spans="11:11" x14ac:dyDescent="0.25">
      <c r="K4172">
        <v>4166</v>
      </c>
    </row>
    <row r="4173" spans="11:11" x14ac:dyDescent="0.25">
      <c r="K4173">
        <v>4167</v>
      </c>
    </row>
    <row r="4174" spans="11:11" x14ac:dyDescent="0.25">
      <c r="K4174">
        <v>4168</v>
      </c>
    </row>
    <row r="4175" spans="11:11" x14ac:dyDescent="0.25">
      <c r="K4175">
        <v>4169</v>
      </c>
    </row>
    <row r="4176" spans="11:11" x14ac:dyDescent="0.25">
      <c r="K4176">
        <v>4170</v>
      </c>
    </row>
    <row r="4177" spans="11:11" x14ac:dyDescent="0.25">
      <c r="K4177">
        <v>4171</v>
      </c>
    </row>
    <row r="4178" spans="11:11" x14ac:dyDescent="0.25">
      <c r="K4178">
        <v>4172</v>
      </c>
    </row>
    <row r="4179" spans="11:11" x14ac:dyDescent="0.25">
      <c r="K4179">
        <v>4173</v>
      </c>
    </row>
    <row r="4180" spans="11:11" x14ac:dyDescent="0.25">
      <c r="K4180">
        <v>4174</v>
      </c>
    </row>
    <row r="4181" spans="11:11" x14ac:dyDescent="0.25">
      <c r="K4181">
        <v>4175</v>
      </c>
    </row>
    <row r="4182" spans="11:11" x14ac:dyDescent="0.25">
      <c r="K4182">
        <v>4176</v>
      </c>
    </row>
    <row r="4183" spans="11:11" x14ac:dyDescent="0.25">
      <c r="K4183">
        <v>4177</v>
      </c>
    </row>
    <row r="4184" spans="11:11" x14ac:dyDescent="0.25">
      <c r="K4184">
        <v>4178</v>
      </c>
    </row>
    <row r="4185" spans="11:11" x14ac:dyDescent="0.25">
      <c r="K4185">
        <v>4179</v>
      </c>
    </row>
    <row r="4186" spans="11:11" x14ac:dyDescent="0.25">
      <c r="K4186">
        <v>4180</v>
      </c>
    </row>
    <row r="4187" spans="11:11" x14ac:dyDescent="0.25">
      <c r="K4187">
        <v>4181</v>
      </c>
    </row>
    <row r="4188" spans="11:11" x14ac:dyDescent="0.25">
      <c r="K4188">
        <v>4182</v>
      </c>
    </row>
    <row r="4189" spans="11:11" x14ac:dyDescent="0.25">
      <c r="K4189">
        <v>4183</v>
      </c>
    </row>
    <row r="4190" spans="11:11" x14ac:dyDescent="0.25">
      <c r="K4190">
        <v>4184</v>
      </c>
    </row>
    <row r="4191" spans="11:11" x14ac:dyDescent="0.25">
      <c r="K4191">
        <v>4185</v>
      </c>
    </row>
    <row r="4192" spans="11:11" x14ac:dyDescent="0.25">
      <c r="K4192">
        <v>4186</v>
      </c>
    </row>
    <row r="4193" spans="11:11" x14ac:dyDescent="0.25">
      <c r="K4193">
        <v>4187</v>
      </c>
    </row>
    <row r="4194" spans="11:11" x14ac:dyDescent="0.25">
      <c r="K4194">
        <v>4188</v>
      </c>
    </row>
    <row r="4195" spans="11:11" x14ac:dyDescent="0.25">
      <c r="K4195">
        <v>4189</v>
      </c>
    </row>
    <row r="4196" spans="11:11" x14ac:dyDescent="0.25">
      <c r="K4196">
        <v>4190</v>
      </c>
    </row>
    <row r="4197" spans="11:11" x14ac:dyDescent="0.25">
      <c r="K4197">
        <v>4191</v>
      </c>
    </row>
    <row r="4198" spans="11:11" x14ac:dyDescent="0.25">
      <c r="K4198">
        <v>4192</v>
      </c>
    </row>
    <row r="4199" spans="11:11" x14ac:dyDescent="0.25">
      <c r="K4199">
        <v>4193</v>
      </c>
    </row>
    <row r="4200" spans="11:11" x14ac:dyDescent="0.25">
      <c r="K4200">
        <v>4194</v>
      </c>
    </row>
    <row r="4201" spans="11:11" x14ac:dyDescent="0.25">
      <c r="K4201">
        <v>4195</v>
      </c>
    </row>
    <row r="4202" spans="11:11" x14ac:dyDescent="0.25">
      <c r="K4202">
        <v>4196</v>
      </c>
    </row>
    <row r="4203" spans="11:11" x14ac:dyDescent="0.25">
      <c r="K4203">
        <v>4197</v>
      </c>
    </row>
    <row r="4204" spans="11:11" x14ac:dyDescent="0.25">
      <c r="K4204">
        <v>4198</v>
      </c>
    </row>
    <row r="4205" spans="11:11" x14ac:dyDescent="0.25">
      <c r="K4205">
        <v>4199</v>
      </c>
    </row>
    <row r="4206" spans="11:11" x14ac:dyDescent="0.25">
      <c r="K4206">
        <v>4200</v>
      </c>
    </row>
    <row r="4207" spans="11:11" x14ac:dyDescent="0.25">
      <c r="K4207">
        <v>4201</v>
      </c>
    </row>
    <row r="4208" spans="11:11" x14ac:dyDescent="0.25">
      <c r="K4208">
        <v>4202</v>
      </c>
    </row>
    <row r="4209" spans="11:11" x14ac:dyDescent="0.25">
      <c r="K4209">
        <v>4203</v>
      </c>
    </row>
    <row r="4210" spans="11:11" x14ac:dyDescent="0.25">
      <c r="K4210">
        <v>4204</v>
      </c>
    </row>
    <row r="4211" spans="11:11" x14ac:dyDescent="0.25">
      <c r="K4211">
        <v>4205</v>
      </c>
    </row>
    <row r="4212" spans="11:11" x14ac:dyDescent="0.25">
      <c r="K4212">
        <v>4206</v>
      </c>
    </row>
    <row r="4213" spans="11:11" x14ac:dyDescent="0.25">
      <c r="K4213">
        <v>4207</v>
      </c>
    </row>
    <row r="4214" spans="11:11" x14ac:dyDescent="0.25">
      <c r="K4214">
        <v>4208</v>
      </c>
    </row>
    <row r="4215" spans="11:11" x14ac:dyDescent="0.25">
      <c r="K4215">
        <v>4209</v>
      </c>
    </row>
    <row r="4216" spans="11:11" x14ac:dyDescent="0.25">
      <c r="K4216">
        <v>4210</v>
      </c>
    </row>
    <row r="4217" spans="11:11" x14ac:dyDescent="0.25">
      <c r="K4217">
        <v>4211</v>
      </c>
    </row>
    <row r="4218" spans="11:11" x14ac:dyDescent="0.25">
      <c r="K4218">
        <v>4212</v>
      </c>
    </row>
    <row r="4219" spans="11:11" x14ac:dyDescent="0.25">
      <c r="K4219">
        <v>4213</v>
      </c>
    </row>
    <row r="4220" spans="11:11" x14ac:dyDescent="0.25">
      <c r="K4220">
        <v>4214</v>
      </c>
    </row>
    <row r="4221" spans="11:11" x14ac:dyDescent="0.25">
      <c r="K4221">
        <v>4215</v>
      </c>
    </row>
    <row r="4222" spans="11:11" x14ac:dyDescent="0.25">
      <c r="K4222">
        <v>4216</v>
      </c>
    </row>
    <row r="4223" spans="11:11" x14ac:dyDescent="0.25">
      <c r="K4223">
        <v>4217</v>
      </c>
    </row>
    <row r="4224" spans="11:11" x14ac:dyDescent="0.25">
      <c r="K4224">
        <v>4218</v>
      </c>
    </row>
    <row r="4225" spans="11:11" x14ac:dyDescent="0.25">
      <c r="K4225">
        <v>4219</v>
      </c>
    </row>
    <row r="4226" spans="11:11" x14ac:dyDescent="0.25">
      <c r="K4226">
        <v>4220</v>
      </c>
    </row>
    <row r="4227" spans="11:11" x14ac:dyDescent="0.25">
      <c r="K4227">
        <v>4221</v>
      </c>
    </row>
    <row r="4228" spans="11:11" x14ac:dyDescent="0.25">
      <c r="K4228">
        <v>4222</v>
      </c>
    </row>
    <row r="4229" spans="11:11" x14ac:dyDescent="0.25">
      <c r="K4229">
        <v>4223</v>
      </c>
    </row>
    <row r="4230" spans="11:11" x14ac:dyDescent="0.25">
      <c r="K4230">
        <v>4224</v>
      </c>
    </row>
    <row r="4231" spans="11:11" x14ac:dyDescent="0.25">
      <c r="K4231">
        <v>4225</v>
      </c>
    </row>
    <row r="4232" spans="11:11" x14ac:dyDescent="0.25">
      <c r="K4232">
        <v>4226</v>
      </c>
    </row>
    <row r="4233" spans="11:11" x14ac:dyDescent="0.25">
      <c r="K4233">
        <v>4227</v>
      </c>
    </row>
    <row r="4234" spans="11:11" x14ac:dyDescent="0.25">
      <c r="K4234">
        <v>4228</v>
      </c>
    </row>
    <row r="4235" spans="11:11" x14ac:dyDescent="0.25">
      <c r="K4235">
        <v>4229</v>
      </c>
    </row>
    <row r="4236" spans="11:11" x14ac:dyDescent="0.25">
      <c r="K4236">
        <v>4230</v>
      </c>
    </row>
    <row r="4237" spans="11:11" x14ac:dyDescent="0.25">
      <c r="K4237">
        <v>4231</v>
      </c>
    </row>
    <row r="4238" spans="11:11" x14ac:dyDescent="0.25">
      <c r="K4238">
        <v>4232</v>
      </c>
    </row>
    <row r="4239" spans="11:11" x14ac:dyDescent="0.25">
      <c r="K4239">
        <v>4233</v>
      </c>
    </row>
    <row r="4240" spans="11:11" x14ac:dyDescent="0.25">
      <c r="K4240">
        <v>4234</v>
      </c>
    </row>
    <row r="4241" spans="11:11" x14ac:dyDescent="0.25">
      <c r="K4241">
        <v>4235</v>
      </c>
    </row>
    <row r="4242" spans="11:11" x14ac:dyDescent="0.25">
      <c r="K4242">
        <v>4236</v>
      </c>
    </row>
    <row r="4243" spans="11:11" x14ac:dyDescent="0.25">
      <c r="K4243">
        <v>4237</v>
      </c>
    </row>
    <row r="4244" spans="11:11" x14ac:dyDescent="0.25">
      <c r="K4244">
        <v>4238</v>
      </c>
    </row>
    <row r="4245" spans="11:11" x14ac:dyDescent="0.25">
      <c r="K4245">
        <v>4239</v>
      </c>
    </row>
    <row r="4246" spans="11:11" x14ac:dyDescent="0.25">
      <c r="K4246">
        <v>4240</v>
      </c>
    </row>
    <row r="4247" spans="11:11" x14ac:dyDescent="0.25">
      <c r="K4247">
        <v>4241</v>
      </c>
    </row>
    <row r="4248" spans="11:11" x14ac:dyDescent="0.25">
      <c r="K4248">
        <v>4242</v>
      </c>
    </row>
    <row r="4249" spans="11:11" x14ac:dyDescent="0.25">
      <c r="K4249">
        <v>4243</v>
      </c>
    </row>
    <row r="4250" spans="11:11" x14ac:dyDescent="0.25">
      <c r="K4250">
        <v>4244</v>
      </c>
    </row>
    <row r="4251" spans="11:11" x14ac:dyDescent="0.25">
      <c r="K4251">
        <v>4245</v>
      </c>
    </row>
    <row r="4252" spans="11:11" x14ac:dyDescent="0.25">
      <c r="K4252">
        <v>4246</v>
      </c>
    </row>
    <row r="4253" spans="11:11" x14ac:dyDescent="0.25">
      <c r="K4253">
        <v>4247</v>
      </c>
    </row>
    <row r="4254" spans="11:11" x14ac:dyDescent="0.25">
      <c r="K4254">
        <v>4248</v>
      </c>
    </row>
    <row r="4255" spans="11:11" x14ac:dyDescent="0.25">
      <c r="K4255">
        <v>4249</v>
      </c>
    </row>
    <row r="4256" spans="11:11" x14ac:dyDescent="0.25">
      <c r="K4256">
        <v>4250</v>
      </c>
    </row>
    <row r="4257" spans="11:11" x14ac:dyDescent="0.25">
      <c r="K4257">
        <v>4251</v>
      </c>
    </row>
    <row r="4258" spans="11:11" x14ac:dyDescent="0.25">
      <c r="K4258">
        <v>4252</v>
      </c>
    </row>
    <row r="4259" spans="11:11" x14ac:dyDescent="0.25">
      <c r="K4259">
        <v>4253</v>
      </c>
    </row>
    <row r="4260" spans="11:11" x14ac:dyDescent="0.25">
      <c r="K4260">
        <v>4254</v>
      </c>
    </row>
    <row r="4261" spans="11:11" x14ac:dyDescent="0.25">
      <c r="K4261">
        <v>4255</v>
      </c>
    </row>
    <row r="4262" spans="11:11" x14ac:dyDescent="0.25">
      <c r="K4262">
        <v>4256</v>
      </c>
    </row>
    <row r="4263" spans="11:11" x14ac:dyDescent="0.25">
      <c r="K4263">
        <v>4257</v>
      </c>
    </row>
    <row r="4264" spans="11:11" x14ac:dyDescent="0.25">
      <c r="K4264">
        <v>4258</v>
      </c>
    </row>
    <row r="4265" spans="11:11" x14ac:dyDescent="0.25">
      <c r="K4265">
        <v>4259</v>
      </c>
    </row>
    <row r="4266" spans="11:11" x14ac:dyDescent="0.25">
      <c r="K4266">
        <v>4260</v>
      </c>
    </row>
    <row r="4267" spans="11:11" x14ac:dyDescent="0.25">
      <c r="K4267">
        <v>4261</v>
      </c>
    </row>
    <row r="4268" spans="11:11" x14ac:dyDescent="0.25">
      <c r="K4268">
        <v>4262</v>
      </c>
    </row>
    <row r="4269" spans="11:11" x14ac:dyDescent="0.25">
      <c r="K4269">
        <v>4263</v>
      </c>
    </row>
    <row r="4270" spans="11:11" x14ac:dyDescent="0.25">
      <c r="K4270">
        <v>4264</v>
      </c>
    </row>
    <row r="4271" spans="11:11" x14ac:dyDescent="0.25">
      <c r="K4271">
        <v>4265</v>
      </c>
    </row>
    <row r="4272" spans="11:11" x14ac:dyDescent="0.25">
      <c r="K4272">
        <v>4266</v>
      </c>
    </row>
    <row r="4273" spans="11:11" x14ac:dyDescent="0.25">
      <c r="K4273">
        <v>4267</v>
      </c>
    </row>
    <row r="4274" spans="11:11" x14ac:dyDescent="0.25">
      <c r="K4274">
        <v>4268</v>
      </c>
    </row>
    <row r="4275" spans="11:11" x14ac:dyDescent="0.25">
      <c r="K4275">
        <v>4269</v>
      </c>
    </row>
    <row r="4276" spans="11:11" x14ac:dyDescent="0.25">
      <c r="K4276">
        <v>4270</v>
      </c>
    </row>
    <row r="4277" spans="11:11" x14ac:dyDescent="0.25">
      <c r="K4277">
        <v>4271</v>
      </c>
    </row>
    <row r="4278" spans="11:11" x14ac:dyDescent="0.25">
      <c r="K4278">
        <v>4272</v>
      </c>
    </row>
    <row r="4279" spans="11:11" x14ac:dyDescent="0.25">
      <c r="K4279">
        <v>4273</v>
      </c>
    </row>
    <row r="4280" spans="11:11" x14ac:dyDescent="0.25">
      <c r="K4280">
        <v>4274</v>
      </c>
    </row>
    <row r="4281" spans="11:11" x14ac:dyDescent="0.25">
      <c r="K4281">
        <v>4275</v>
      </c>
    </row>
    <row r="4282" spans="11:11" x14ac:dyDescent="0.25">
      <c r="K4282">
        <v>4276</v>
      </c>
    </row>
    <row r="4283" spans="11:11" x14ac:dyDescent="0.25">
      <c r="K4283">
        <v>4277</v>
      </c>
    </row>
    <row r="4284" spans="11:11" x14ac:dyDescent="0.25">
      <c r="K4284">
        <v>4278</v>
      </c>
    </row>
    <row r="4285" spans="11:11" x14ac:dyDescent="0.25">
      <c r="K4285">
        <v>4279</v>
      </c>
    </row>
    <row r="4286" spans="11:11" x14ac:dyDescent="0.25">
      <c r="K4286">
        <v>4280</v>
      </c>
    </row>
    <row r="4287" spans="11:11" x14ac:dyDescent="0.25">
      <c r="K4287">
        <v>4281</v>
      </c>
    </row>
    <row r="4288" spans="11:11" x14ac:dyDescent="0.25">
      <c r="K4288">
        <v>4282</v>
      </c>
    </row>
    <row r="4289" spans="11:11" x14ac:dyDescent="0.25">
      <c r="K4289">
        <v>4283</v>
      </c>
    </row>
    <row r="4290" spans="11:11" x14ac:dyDescent="0.25">
      <c r="K4290">
        <v>4284</v>
      </c>
    </row>
    <row r="4291" spans="11:11" x14ac:dyDescent="0.25">
      <c r="K4291">
        <v>4285</v>
      </c>
    </row>
    <row r="4292" spans="11:11" x14ac:dyDescent="0.25">
      <c r="K4292">
        <v>4286</v>
      </c>
    </row>
    <row r="4293" spans="11:11" x14ac:dyDescent="0.25">
      <c r="K4293">
        <v>4287</v>
      </c>
    </row>
    <row r="4294" spans="11:11" x14ac:dyDescent="0.25">
      <c r="K4294">
        <v>4288</v>
      </c>
    </row>
    <row r="4295" spans="11:11" x14ac:dyDescent="0.25">
      <c r="K4295">
        <v>4289</v>
      </c>
    </row>
    <row r="4296" spans="11:11" x14ac:dyDescent="0.25">
      <c r="K4296">
        <v>4290</v>
      </c>
    </row>
    <row r="4297" spans="11:11" x14ac:dyDescent="0.25">
      <c r="K4297">
        <v>4291</v>
      </c>
    </row>
    <row r="4298" spans="11:11" x14ac:dyDescent="0.25">
      <c r="K4298">
        <v>4292</v>
      </c>
    </row>
    <row r="4299" spans="11:11" x14ac:dyDescent="0.25">
      <c r="K4299">
        <v>4293</v>
      </c>
    </row>
    <row r="4300" spans="11:11" x14ac:dyDescent="0.25">
      <c r="K4300">
        <v>4294</v>
      </c>
    </row>
    <row r="4301" spans="11:11" x14ac:dyDescent="0.25">
      <c r="K4301">
        <v>4295</v>
      </c>
    </row>
    <row r="4302" spans="11:11" x14ac:dyDescent="0.25">
      <c r="K4302">
        <v>4296</v>
      </c>
    </row>
    <row r="4303" spans="11:11" x14ac:dyDescent="0.25">
      <c r="K4303">
        <v>4297</v>
      </c>
    </row>
    <row r="4304" spans="11:11" x14ac:dyDescent="0.25">
      <c r="K4304">
        <v>4298</v>
      </c>
    </row>
    <row r="4305" spans="11:11" x14ac:dyDescent="0.25">
      <c r="K4305">
        <v>4299</v>
      </c>
    </row>
    <row r="4306" spans="11:11" x14ac:dyDescent="0.25">
      <c r="K4306">
        <v>4300</v>
      </c>
    </row>
    <row r="4307" spans="11:11" x14ac:dyDescent="0.25">
      <c r="K4307">
        <v>4301</v>
      </c>
    </row>
    <row r="4308" spans="11:11" x14ac:dyDescent="0.25">
      <c r="K4308">
        <v>4302</v>
      </c>
    </row>
    <row r="4309" spans="11:11" x14ac:dyDescent="0.25">
      <c r="K4309">
        <v>4303</v>
      </c>
    </row>
    <row r="4310" spans="11:11" x14ac:dyDescent="0.25">
      <c r="K4310">
        <v>4304</v>
      </c>
    </row>
    <row r="4311" spans="11:11" x14ac:dyDescent="0.25">
      <c r="K4311">
        <v>4305</v>
      </c>
    </row>
    <row r="4312" spans="11:11" x14ac:dyDescent="0.25">
      <c r="K4312">
        <v>4306</v>
      </c>
    </row>
    <row r="4313" spans="11:11" x14ac:dyDescent="0.25">
      <c r="K4313">
        <v>4307</v>
      </c>
    </row>
    <row r="4314" spans="11:11" x14ac:dyDescent="0.25">
      <c r="K4314">
        <v>4308</v>
      </c>
    </row>
    <row r="4315" spans="11:11" x14ac:dyDescent="0.25">
      <c r="K4315">
        <v>4309</v>
      </c>
    </row>
    <row r="4316" spans="11:11" x14ac:dyDescent="0.25">
      <c r="K4316">
        <v>4310</v>
      </c>
    </row>
    <row r="4317" spans="11:11" x14ac:dyDescent="0.25">
      <c r="K4317">
        <v>4311</v>
      </c>
    </row>
    <row r="4318" spans="11:11" x14ac:dyDescent="0.25">
      <c r="K4318">
        <v>4312</v>
      </c>
    </row>
    <row r="4319" spans="11:11" x14ac:dyDescent="0.25">
      <c r="K4319">
        <v>4313</v>
      </c>
    </row>
    <row r="4320" spans="11:11" x14ac:dyDescent="0.25">
      <c r="K4320">
        <v>4314</v>
      </c>
    </row>
    <row r="4321" spans="11:11" x14ac:dyDescent="0.25">
      <c r="K4321">
        <v>4315</v>
      </c>
    </row>
    <row r="4322" spans="11:11" x14ac:dyDescent="0.25">
      <c r="K4322">
        <v>4316</v>
      </c>
    </row>
    <row r="4323" spans="11:11" x14ac:dyDescent="0.25">
      <c r="K4323">
        <v>4317</v>
      </c>
    </row>
    <row r="4324" spans="11:11" x14ac:dyDescent="0.25">
      <c r="K4324">
        <v>4318</v>
      </c>
    </row>
    <row r="4325" spans="11:11" x14ac:dyDescent="0.25">
      <c r="K4325">
        <v>4319</v>
      </c>
    </row>
    <row r="4326" spans="11:11" x14ac:dyDescent="0.25">
      <c r="K4326">
        <v>4320</v>
      </c>
    </row>
    <row r="4327" spans="11:11" x14ac:dyDescent="0.25">
      <c r="K4327">
        <v>4321</v>
      </c>
    </row>
    <row r="4328" spans="11:11" x14ac:dyDescent="0.25">
      <c r="K4328">
        <v>4322</v>
      </c>
    </row>
    <row r="4329" spans="11:11" x14ac:dyDescent="0.25">
      <c r="K4329">
        <v>4323</v>
      </c>
    </row>
    <row r="4330" spans="11:11" x14ac:dyDescent="0.25">
      <c r="K4330">
        <v>4324</v>
      </c>
    </row>
    <row r="4331" spans="11:11" x14ac:dyDescent="0.25">
      <c r="K4331">
        <v>4325</v>
      </c>
    </row>
    <row r="4332" spans="11:11" x14ac:dyDescent="0.25">
      <c r="K4332">
        <v>4326</v>
      </c>
    </row>
    <row r="4333" spans="11:11" x14ac:dyDescent="0.25">
      <c r="K4333">
        <v>4327</v>
      </c>
    </row>
    <row r="4334" spans="11:11" x14ac:dyDescent="0.25">
      <c r="K4334">
        <v>4328</v>
      </c>
    </row>
    <row r="4335" spans="11:11" x14ac:dyDescent="0.25">
      <c r="K4335">
        <v>4329</v>
      </c>
    </row>
    <row r="4336" spans="11:11" x14ac:dyDescent="0.25">
      <c r="K4336">
        <v>4330</v>
      </c>
    </row>
    <row r="4337" spans="11:11" x14ac:dyDescent="0.25">
      <c r="K4337">
        <v>4331</v>
      </c>
    </row>
    <row r="4338" spans="11:11" x14ac:dyDescent="0.25">
      <c r="K4338">
        <v>4332</v>
      </c>
    </row>
    <row r="4339" spans="11:11" x14ac:dyDescent="0.25">
      <c r="K4339">
        <v>4333</v>
      </c>
    </row>
    <row r="4340" spans="11:11" x14ac:dyDescent="0.25">
      <c r="K4340">
        <v>4334</v>
      </c>
    </row>
    <row r="4341" spans="11:11" x14ac:dyDescent="0.25">
      <c r="K4341">
        <v>4335</v>
      </c>
    </row>
    <row r="4342" spans="11:11" x14ac:dyDescent="0.25">
      <c r="K4342">
        <v>4336</v>
      </c>
    </row>
    <row r="4343" spans="11:11" x14ac:dyDescent="0.25">
      <c r="K4343">
        <v>4337</v>
      </c>
    </row>
    <row r="4344" spans="11:11" x14ac:dyDescent="0.25">
      <c r="K4344">
        <v>4338</v>
      </c>
    </row>
    <row r="4345" spans="11:11" x14ac:dyDescent="0.25">
      <c r="K4345">
        <v>4339</v>
      </c>
    </row>
    <row r="4346" spans="11:11" x14ac:dyDescent="0.25">
      <c r="K4346">
        <v>4340</v>
      </c>
    </row>
    <row r="4347" spans="11:11" x14ac:dyDescent="0.25">
      <c r="K4347">
        <v>4341</v>
      </c>
    </row>
    <row r="4348" spans="11:11" x14ac:dyDescent="0.25">
      <c r="K4348">
        <v>4342</v>
      </c>
    </row>
    <row r="4349" spans="11:11" x14ac:dyDescent="0.25">
      <c r="K4349">
        <v>4343</v>
      </c>
    </row>
    <row r="4350" spans="11:11" x14ac:dyDescent="0.25">
      <c r="K4350">
        <v>4344</v>
      </c>
    </row>
    <row r="4351" spans="11:11" x14ac:dyDescent="0.25">
      <c r="K4351">
        <v>4345</v>
      </c>
    </row>
    <row r="4352" spans="11:11" x14ac:dyDescent="0.25">
      <c r="K4352">
        <v>4346</v>
      </c>
    </row>
    <row r="4353" spans="11:11" x14ac:dyDescent="0.25">
      <c r="K4353">
        <v>4347</v>
      </c>
    </row>
    <row r="4354" spans="11:11" x14ac:dyDescent="0.25">
      <c r="K4354">
        <v>4348</v>
      </c>
    </row>
    <row r="4355" spans="11:11" x14ac:dyDescent="0.25">
      <c r="K4355">
        <v>4349</v>
      </c>
    </row>
    <row r="4356" spans="11:11" x14ac:dyDescent="0.25">
      <c r="K4356">
        <v>4350</v>
      </c>
    </row>
    <row r="4357" spans="11:11" x14ac:dyDescent="0.25">
      <c r="K4357">
        <v>4351</v>
      </c>
    </row>
    <row r="4358" spans="11:11" x14ac:dyDescent="0.25">
      <c r="K4358">
        <v>4352</v>
      </c>
    </row>
    <row r="4359" spans="11:11" x14ac:dyDescent="0.25">
      <c r="K4359">
        <v>4353</v>
      </c>
    </row>
    <row r="4360" spans="11:11" x14ac:dyDescent="0.25">
      <c r="K4360">
        <v>4354</v>
      </c>
    </row>
    <row r="4361" spans="11:11" x14ac:dyDescent="0.25">
      <c r="K4361">
        <v>4355</v>
      </c>
    </row>
    <row r="4362" spans="11:11" x14ac:dyDescent="0.25">
      <c r="K4362">
        <v>4356</v>
      </c>
    </row>
    <row r="4363" spans="11:11" x14ac:dyDescent="0.25">
      <c r="K4363">
        <v>4357</v>
      </c>
    </row>
    <row r="4364" spans="11:11" x14ac:dyDescent="0.25">
      <c r="K4364">
        <v>4358</v>
      </c>
    </row>
    <row r="4365" spans="11:11" x14ac:dyDescent="0.25">
      <c r="K4365">
        <v>4359</v>
      </c>
    </row>
    <row r="4366" spans="11:11" x14ac:dyDescent="0.25">
      <c r="K4366">
        <v>4360</v>
      </c>
    </row>
    <row r="4367" spans="11:11" x14ac:dyDescent="0.25">
      <c r="K4367">
        <v>4361</v>
      </c>
    </row>
    <row r="4368" spans="11:11" x14ac:dyDescent="0.25">
      <c r="K4368">
        <v>4362</v>
      </c>
    </row>
    <row r="4369" spans="11:11" x14ac:dyDescent="0.25">
      <c r="K4369">
        <v>4363</v>
      </c>
    </row>
    <row r="4370" spans="11:11" x14ac:dyDescent="0.25">
      <c r="K4370">
        <v>4364</v>
      </c>
    </row>
    <row r="4371" spans="11:11" x14ac:dyDescent="0.25">
      <c r="K4371">
        <v>4365</v>
      </c>
    </row>
    <row r="4372" spans="11:11" x14ac:dyDescent="0.25">
      <c r="K4372">
        <v>4366</v>
      </c>
    </row>
    <row r="4373" spans="11:11" x14ac:dyDescent="0.25">
      <c r="K4373">
        <v>4367</v>
      </c>
    </row>
    <row r="4374" spans="11:11" x14ac:dyDescent="0.25">
      <c r="K4374">
        <v>4368</v>
      </c>
    </row>
    <row r="4375" spans="11:11" x14ac:dyDescent="0.25">
      <c r="K4375">
        <v>4369</v>
      </c>
    </row>
    <row r="4376" spans="11:11" x14ac:dyDescent="0.25">
      <c r="K4376">
        <v>4370</v>
      </c>
    </row>
    <row r="4377" spans="11:11" x14ac:dyDescent="0.25">
      <c r="K4377">
        <v>4371</v>
      </c>
    </row>
    <row r="4378" spans="11:11" x14ac:dyDescent="0.25">
      <c r="K4378">
        <v>4372</v>
      </c>
    </row>
    <row r="4379" spans="11:11" x14ac:dyDescent="0.25">
      <c r="K4379">
        <v>4373</v>
      </c>
    </row>
    <row r="4380" spans="11:11" x14ac:dyDescent="0.25">
      <c r="K4380">
        <v>4374</v>
      </c>
    </row>
    <row r="4381" spans="11:11" x14ac:dyDescent="0.25">
      <c r="K4381">
        <v>4375</v>
      </c>
    </row>
    <row r="4382" spans="11:11" x14ac:dyDescent="0.25">
      <c r="K4382">
        <v>4376</v>
      </c>
    </row>
    <row r="4383" spans="11:11" x14ac:dyDescent="0.25">
      <c r="K4383">
        <v>4377</v>
      </c>
    </row>
    <row r="4384" spans="11:11" x14ac:dyDescent="0.25">
      <c r="K4384">
        <v>4378</v>
      </c>
    </row>
    <row r="4385" spans="11:11" x14ac:dyDescent="0.25">
      <c r="K4385">
        <v>4379</v>
      </c>
    </row>
    <row r="4386" spans="11:11" x14ac:dyDescent="0.25">
      <c r="K4386">
        <v>4380</v>
      </c>
    </row>
    <row r="4387" spans="11:11" x14ac:dyDescent="0.25">
      <c r="K4387">
        <v>4381</v>
      </c>
    </row>
    <row r="4388" spans="11:11" x14ac:dyDescent="0.25">
      <c r="K4388">
        <v>4382</v>
      </c>
    </row>
    <row r="4389" spans="11:11" x14ac:dyDescent="0.25">
      <c r="K4389">
        <v>4383</v>
      </c>
    </row>
    <row r="4390" spans="11:11" x14ac:dyDescent="0.25">
      <c r="K4390">
        <v>4384</v>
      </c>
    </row>
    <row r="4391" spans="11:11" x14ac:dyDescent="0.25">
      <c r="K4391">
        <v>4385</v>
      </c>
    </row>
    <row r="4392" spans="11:11" x14ac:dyDescent="0.25">
      <c r="K4392">
        <v>4386</v>
      </c>
    </row>
    <row r="4393" spans="11:11" x14ac:dyDescent="0.25">
      <c r="K4393">
        <v>4387</v>
      </c>
    </row>
    <row r="4394" spans="11:11" x14ac:dyDescent="0.25">
      <c r="K4394">
        <v>4388</v>
      </c>
    </row>
    <row r="4395" spans="11:11" x14ac:dyDescent="0.25">
      <c r="K4395">
        <v>4389</v>
      </c>
    </row>
    <row r="4396" spans="11:11" x14ac:dyDescent="0.25">
      <c r="K4396">
        <v>4390</v>
      </c>
    </row>
    <row r="4397" spans="11:11" x14ac:dyDescent="0.25">
      <c r="K4397">
        <v>4391</v>
      </c>
    </row>
    <row r="4398" spans="11:11" x14ac:dyDescent="0.25">
      <c r="K4398">
        <v>4392</v>
      </c>
    </row>
    <row r="4399" spans="11:11" x14ac:dyDescent="0.25">
      <c r="K4399">
        <v>4393</v>
      </c>
    </row>
    <row r="4400" spans="11:11" x14ac:dyDescent="0.25">
      <c r="K4400">
        <v>4394</v>
      </c>
    </row>
    <row r="4401" spans="11:11" x14ac:dyDescent="0.25">
      <c r="K4401">
        <v>4395</v>
      </c>
    </row>
    <row r="4402" spans="11:11" x14ac:dyDescent="0.25">
      <c r="K4402">
        <v>4396</v>
      </c>
    </row>
    <row r="4403" spans="11:11" x14ac:dyDescent="0.25">
      <c r="K4403">
        <v>4397</v>
      </c>
    </row>
    <row r="4404" spans="11:11" x14ac:dyDescent="0.25">
      <c r="K4404">
        <v>4398</v>
      </c>
    </row>
    <row r="4405" spans="11:11" x14ac:dyDescent="0.25">
      <c r="K4405">
        <v>4399</v>
      </c>
    </row>
    <row r="4406" spans="11:11" x14ac:dyDescent="0.25">
      <c r="K4406">
        <v>4400</v>
      </c>
    </row>
    <row r="4407" spans="11:11" x14ac:dyDescent="0.25">
      <c r="K4407">
        <v>4401</v>
      </c>
    </row>
    <row r="4408" spans="11:11" x14ac:dyDescent="0.25">
      <c r="K4408">
        <v>4402</v>
      </c>
    </row>
    <row r="4409" spans="11:11" x14ac:dyDescent="0.25">
      <c r="K4409">
        <v>4403</v>
      </c>
    </row>
    <row r="4410" spans="11:11" x14ac:dyDescent="0.25">
      <c r="K4410">
        <v>4404</v>
      </c>
    </row>
    <row r="4411" spans="11:11" x14ac:dyDescent="0.25">
      <c r="K4411">
        <v>4405</v>
      </c>
    </row>
    <row r="4412" spans="11:11" x14ac:dyDescent="0.25">
      <c r="K4412">
        <v>4406</v>
      </c>
    </row>
    <row r="4413" spans="11:11" x14ac:dyDescent="0.25">
      <c r="K4413">
        <v>4407</v>
      </c>
    </row>
    <row r="4414" spans="11:11" x14ac:dyDescent="0.25">
      <c r="K4414">
        <v>4408</v>
      </c>
    </row>
    <row r="4415" spans="11:11" x14ac:dyDescent="0.25">
      <c r="K4415">
        <v>4409</v>
      </c>
    </row>
    <row r="4416" spans="11:11" x14ac:dyDescent="0.25">
      <c r="K4416">
        <v>4410</v>
      </c>
    </row>
    <row r="4417" spans="11:11" x14ac:dyDescent="0.25">
      <c r="K4417">
        <v>4411</v>
      </c>
    </row>
    <row r="4418" spans="11:11" x14ac:dyDescent="0.25">
      <c r="K4418">
        <v>4412</v>
      </c>
    </row>
    <row r="4419" spans="11:11" x14ac:dyDescent="0.25">
      <c r="K4419">
        <v>4413</v>
      </c>
    </row>
    <row r="4420" spans="11:11" x14ac:dyDescent="0.25">
      <c r="K4420">
        <v>4414</v>
      </c>
    </row>
    <row r="4421" spans="11:11" x14ac:dyDescent="0.25">
      <c r="K4421">
        <v>4415</v>
      </c>
    </row>
    <row r="4422" spans="11:11" x14ac:dyDescent="0.25">
      <c r="K4422">
        <v>4416</v>
      </c>
    </row>
    <row r="4423" spans="11:11" x14ac:dyDescent="0.25">
      <c r="K4423">
        <v>4417</v>
      </c>
    </row>
    <row r="4424" spans="11:11" x14ac:dyDescent="0.25">
      <c r="K4424">
        <v>4418</v>
      </c>
    </row>
    <row r="4425" spans="11:11" x14ac:dyDescent="0.25">
      <c r="K4425">
        <v>4419</v>
      </c>
    </row>
    <row r="4426" spans="11:11" x14ac:dyDescent="0.25">
      <c r="K4426">
        <v>4420</v>
      </c>
    </row>
    <row r="4427" spans="11:11" x14ac:dyDescent="0.25">
      <c r="K4427">
        <v>4421</v>
      </c>
    </row>
    <row r="4428" spans="11:11" x14ac:dyDescent="0.25">
      <c r="K4428">
        <v>4422</v>
      </c>
    </row>
    <row r="4429" spans="11:11" x14ac:dyDescent="0.25">
      <c r="K4429">
        <v>4423</v>
      </c>
    </row>
    <row r="4430" spans="11:11" x14ac:dyDescent="0.25">
      <c r="K4430">
        <v>4424</v>
      </c>
    </row>
    <row r="4431" spans="11:11" x14ac:dyDescent="0.25">
      <c r="K4431">
        <v>4425</v>
      </c>
    </row>
    <row r="4432" spans="11:11" x14ac:dyDescent="0.25">
      <c r="K4432">
        <v>4426</v>
      </c>
    </row>
    <row r="4433" spans="11:11" x14ac:dyDescent="0.25">
      <c r="K4433">
        <v>4427</v>
      </c>
    </row>
    <row r="4434" spans="11:11" x14ac:dyDescent="0.25">
      <c r="K4434">
        <v>4428</v>
      </c>
    </row>
    <row r="4435" spans="11:11" x14ac:dyDescent="0.25">
      <c r="K4435">
        <v>4429</v>
      </c>
    </row>
    <row r="4436" spans="11:11" x14ac:dyDescent="0.25">
      <c r="K4436">
        <v>4430</v>
      </c>
    </row>
    <row r="4437" spans="11:11" x14ac:dyDescent="0.25">
      <c r="K4437">
        <v>4431</v>
      </c>
    </row>
    <row r="4438" spans="11:11" x14ac:dyDescent="0.25">
      <c r="K4438">
        <v>4432</v>
      </c>
    </row>
    <row r="4439" spans="11:11" x14ac:dyDescent="0.25">
      <c r="K4439">
        <v>4433</v>
      </c>
    </row>
    <row r="4440" spans="11:11" x14ac:dyDescent="0.25">
      <c r="K4440">
        <v>4434</v>
      </c>
    </row>
    <row r="4441" spans="11:11" x14ac:dyDescent="0.25">
      <c r="K4441">
        <v>4435</v>
      </c>
    </row>
    <row r="4442" spans="11:11" x14ac:dyDescent="0.25">
      <c r="K4442">
        <v>4436</v>
      </c>
    </row>
    <row r="4443" spans="11:11" x14ac:dyDescent="0.25">
      <c r="K4443">
        <v>4437</v>
      </c>
    </row>
    <row r="4444" spans="11:11" x14ac:dyDescent="0.25">
      <c r="K4444">
        <v>4438</v>
      </c>
    </row>
    <row r="4445" spans="11:11" x14ac:dyDescent="0.25">
      <c r="K4445">
        <v>4439</v>
      </c>
    </row>
    <row r="4446" spans="11:11" x14ac:dyDescent="0.25">
      <c r="K4446">
        <v>4440</v>
      </c>
    </row>
    <row r="4447" spans="11:11" x14ac:dyDescent="0.25">
      <c r="K4447">
        <v>4441</v>
      </c>
    </row>
    <row r="4448" spans="11:11" x14ac:dyDescent="0.25">
      <c r="K4448">
        <v>4442</v>
      </c>
    </row>
    <row r="4449" spans="11:11" x14ac:dyDescent="0.25">
      <c r="K4449">
        <v>4443</v>
      </c>
    </row>
    <row r="4450" spans="11:11" x14ac:dyDescent="0.25">
      <c r="K4450">
        <v>4444</v>
      </c>
    </row>
    <row r="4451" spans="11:11" x14ac:dyDescent="0.25">
      <c r="K4451">
        <v>4445</v>
      </c>
    </row>
    <row r="4452" spans="11:11" x14ac:dyDescent="0.25">
      <c r="K4452">
        <v>4446</v>
      </c>
    </row>
    <row r="4453" spans="11:11" x14ac:dyDescent="0.25">
      <c r="K4453">
        <v>4447</v>
      </c>
    </row>
    <row r="4454" spans="11:11" x14ac:dyDescent="0.25">
      <c r="K4454">
        <v>4448</v>
      </c>
    </row>
    <row r="4455" spans="11:11" x14ac:dyDescent="0.25">
      <c r="K4455">
        <v>4449</v>
      </c>
    </row>
    <row r="4456" spans="11:11" x14ac:dyDescent="0.25">
      <c r="K4456">
        <v>4450</v>
      </c>
    </row>
    <row r="4457" spans="11:11" x14ac:dyDescent="0.25">
      <c r="K4457">
        <v>4451</v>
      </c>
    </row>
    <row r="4458" spans="11:11" x14ac:dyDescent="0.25">
      <c r="K4458">
        <v>4452</v>
      </c>
    </row>
    <row r="4459" spans="11:11" x14ac:dyDescent="0.25">
      <c r="K4459">
        <v>4453</v>
      </c>
    </row>
    <row r="4460" spans="11:11" x14ac:dyDescent="0.25">
      <c r="K4460">
        <v>4454</v>
      </c>
    </row>
    <row r="4461" spans="11:11" x14ac:dyDescent="0.25">
      <c r="K4461">
        <v>4455</v>
      </c>
    </row>
    <row r="4462" spans="11:11" x14ac:dyDescent="0.25">
      <c r="K4462">
        <v>4456</v>
      </c>
    </row>
    <row r="4463" spans="11:11" x14ac:dyDescent="0.25">
      <c r="K4463">
        <v>4457</v>
      </c>
    </row>
    <row r="4464" spans="11:11" x14ac:dyDescent="0.25">
      <c r="K4464">
        <v>4458</v>
      </c>
    </row>
    <row r="4465" spans="11:11" x14ac:dyDescent="0.25">
      <c r="K4465">
        <v>4459</v>
      </c>
    </row>
    <row r="4466" spans="11:11" x14ac:dyDescent="0.25">
      <c r="K4466">
        <v>4460</v>
      </c>
    </row>
    <row r="4467" spans="11:11" x14ac:dyDescent="0.25">
      <c r="K4467">
        <v>4461</v>
      </c>
    </row>
    <row r="4468" spans="11:11" x14ac:dyDescent="0.25">
      <c r="K4468">
        <v>4462</v>
      </c>
    </row>
    <row r="4469" spans="11:11" x14ac:dyDescent="0.25">
      <c r="K4469">
        <v>4463</v>
      </c>
    </row>
    <row r="4470" spans="11:11" x14ac:dyDescent="0.25">
      <c r="K4470">
        <v>4464</v>
      </c>
    </row>
    <row r="4471" spans="11:11" x14ac:dyDescent="0.25">
      <c r="K4471">
        <v>4465</v>
      </c>
    </row>
    <row r="4472" spans="11:11" x14ac:dyDescent="0.25">
      <c r="K4472">
        <v>4466</v>
      </c>
    </row>
    <row r="4473" spans="11:11" x14ac:dyDescent="0.25">
      <c r="K4473">
        <v>4467</v>
      </c>
    </row>
    <row r="4474" spans="11:11" x14ac:dyDescent="0.25">
      <c r="K4474">
        <v>4468</v>
      </c>
    </row>
    <row r="4475" spans="11:11" x14ac:dyDescent="0.25">
      <c r="K4475">
        <v>4469</v>
      </c>
    </row>
    <row r="4476" spans="11:11" x14ac:dyDescent="0.25">
      <c r="K4476">
        <v>4470</v>
      </c>
    </row>
    <row r="4477" spans="11:11" x14ac:dyDescent="0.25">
      <c r="K4477">
        <v>4471</v>
      </c>
    </row>
    <row r="4478" spans="11:11" x14ac:dyDescent="0.25">
      <c r="K4478">
        <v>4472</v>
      </c>
    </row>
    <row r="4479" spans="11:11" x14ac:dyDescent="0.25">
      <c r="K4479">
        <v>4473</v>
      </c>
    </row>
    <row r="4480" spans="11:11" x14ac:dyDescent="0.25">
      <c r="K4480">
        <v>4474</v>
      </c>
    </row>
    <row r="4481" spans="11:11" x14ac:dyDescent="0.25">
      <c r="K4481">
        <v>4475</v>
      </c>
    </row>
    <row r="4482" spans="11:11" x14ac:dyDescent="0.25">
      <c r="K4482">
        <v>4476</v>
      </c>
    </row>
    <row r="4483" spans="11:11" x14ac:dyDescent="0.25">
      <c r="K4483">
        <v>4477</v>
      </c>
    </row>
    <row r="4484" spans="11:11" x14ac:dyDescent="0.25">
      <c r="K4484">
        <v>4478</v>
      </c>
    </row>
    <row r="4485" spans="11:11" x14ac:dyDescent="0.25">
      <c r="K4485">
        <v>4479</v>
      </c>
    </row>
    <row r="4486" spans="11:11" x14ac:dyDescent="0.25">
      <c r="K4486">
        <v>4480</v>
      </c>
    </row>
    <row r="4487" spans="11:11" x14ac:dyDescent="0.25">
      <c r="K4487">
        <v>4481</v>
      </c>
    </row>
    <row r="4488" spans="11:11" x14ac:dyDescent="0.25">
      <c r="K4488">
        <v>4482</v>
      </c>
    </row>
    <row r="4489" spans="11:11" x14ac:dyDescent="0.25">
      <c r="K4489">
        <v>4483</v>
      </c>
    </row>
    <row r="4490" spans="11:11" x14ac:dyDescent="0.25">
      <c r="K4490">
        <v>4484</v>
      </c>
    </row>
    <row r="4491" spans="11:11" x14ac:dyDescent="0.25">
      <c r="K4491">
        <v>4485</v>
      </c>
    </row>
    <row r="4492" spans="11:11" x14ac:dyDescent="0.25">
      <c r="K4492">
        <v>4486</v>
      </c>
    </row>
    <row r="4493" spans="11:11" x14ac:dyDescent="0.25">
      <c r="K4493">
        <v>4487</v>
      </c>
    </row>
    <row r="4494" spans="11:11" x14ac:dyDescent="0.25">
      <c r="K4494">
        <v>4488</v>
      </c>
    </row>
    <row r="4495" spans="11:11" x14ac:dyDescent="0.25">
      <c r="K4495">
        <v>4489</v>
      </c>
    </row>
    <row r="4496" spans="11:11" x14ac:dyDescent="0.25">
      <c r="K4496">
        <v>4490</v>
      </c>
    </row>
    <row r="4497" spans="11:11" x14ac:dyDescent="0.25">
      <c r="K4497">
        <v>4491</v>
      </c>
    </row>
    <row r="4498" spans="11:11" x14ac:dyDescent="0.25">
      <c r="K4498">
        <v>4492</v>
      </c>
    </row>
    <row r="4499" spans="11:11" x14ac:dyDescent="0.25">
      <c r="K4499">
        <v>4493</v>
      </c>
    </row>
    <row r="4500" spans="11:11" x14ac:dyDescent="0.25">
      <c r="K4500">
        <v>4494</v>
      </c>
    </row>
    <row r="4501" spans="11:11" x14ac:dyDescent="0.25">
      <c r="K4501">
        <v>4495</v>
      </c>
    </row>
    <row r="4502" spans="11:11" x14ac:dyDescent="0.25">
      <c r="K4502">
        <v>4496</v>
      </c>
    </row>
    <row r="4503" spans="11:11" x14ac:dyDescent="0.25">
      <c r="K4503">
        <v>4497</v>
      </c>
    </row>
    <row r="4504" spans="11:11" x14ac:dyDescent="0.25">
      <c r="K4504">
        <v>4498</v>
      </c>
    </row>
    <row r="4505" spans="11:11" x14ac:dyDescent="0.25">
      <c r="K4505">
        <v>4499</v>
      </c>
    </row>
    <row r="4506" spans="11:11" x14ac:dyDescent="0.25">
      <c r="K4506">
        <v>4500</v>
      </c>
    </row>
    <row r="4507" spans="11:11" x14ac:dyDescent="0.25">
      <c r="K4507">
        <v>4501</v>
      </c>
    </row>
    <row r="4508" spans="11:11" x14ac:dyDescent="0.25">
      <c r="K4508">
        <v>4502</v>
      </c>
    </row>
    <row r="4509" spans="11:11" x14ac:dyDescent="0.25">
      <c r="K4509">
        <v>4503</v>
      </c>
    </row>
    <row r="4510" spans="11:11" x14ac:dyDescent="0.25">
      <c r="K4510">
        <v>4504</v>
      </c>
    </row>
    <row r="4511" spans="11:11" x14ac:dyDescent="0.25">
      <c r="K4511">
        <v>4505</v>
      </c>
    </row>
    <row r="4512" spans="11:11" x14ac:dyDescent="0.25">
      <c r="K4512">
        <v>4506</v>
      </c>
    </row>
    <row r="4513" spans="11:11" x14ac:dyDescent="0.25">
      <c r="K4513">
        <v>4507</v>
      </c>
    </row>
    <row r="4514" spans="11:11" x14ac:dyDescent="0.25">
      <c r="K4514">
        <v>4508</v>
      </c>
    </row>
    <row r="4515" spans="11:11" x14ac:dyDescent="0.25">
      <c r="K4515">
        <v>4509</v>
      </c>
    </row>
    <row r="4516" spans="11:11" x14ac:dyDescent="0.25">
      <c r="K4516">
        <v>4510</v>
      </c>
    </row>
    <row r="4517" spans="11:11" x14ac:dyDescent="0.25">
      <c r="K4517">
        <v>4511</v>
      </c>
    </row>
    <row r="4518" spans="11:11" x14ac:dyDescent="0.25">
      <c r="K4518">
        <v>4512</v>
      </c>
    </row>
    <row r="4519" spans="11:11" x14ac:dyDescent="0.25">
      <c r="K4519">
        <v>4513</v>
      </c>
    </row>
    <row r="4520" spans="11:11" x14ac:dyDescent="0.25">
      <c r="K4520">
        <v>4514</v>
      </c>
    </row>
    <row r="4521" spans="11:11" x14ac:dyDescent="0.25">
      <c r="K4521">
        <v>4515</v>
      </c>
    </row>
    <row r="4522" spans="11:11" x14ac:dyDescent="0.25">
      <c r="K4522">
        <v>4516</v>
      </c>
    </row>
    <row r="4523" spans="11:11" x14ac:dyDescent="0.25">
      <c r="K4523">
        <v>4517</v>
      </c>
    </row>
    <row r="4524" spans="11:11" x14ac:dyDescent="0.25">
      <c r="K4524">
        <v>4518</v>
      </c>
    </row>
    <row r="4525" spans="11:11" x14ac:dyDescent="0.25">
      <c r="K4525">
        <v>4519</v>
      </c>
    </row>
    <row r="4526" spans="11:11" x14ac:dyDescent="0.25">
      <c r="K4526">
        <v>4520</v>
      </c>
    </row>
    <row r="4527" spans="11:11" x14ac:dyDescent="0.25">
      <c r="K4527">
        <v>4521</v>
      </c>
    </row>
    <row r="4528" spans="11:11" x14ac:dyDescent="0.25">
      <c r="K4528">
        <v>4522</v>
      </c>
    </row>
    <row r="4529" spans="11:11" x14ac:dyDescent="0.25">
      <c r="K4529">
        <v>4523</v>
      </c>
    </row>
    <row r="4530" spans="11:11" x14ac:dyDescent="0.25">
      <c r="K4530">
        <v>4524</v>
      </c>
    </row>
    <row r="4531" spans="11:11" x14ac:dyDescent="0.25">
      <c r="K4531">
        <v>4525</v>
      </c>
    </row>
    <row r="4532" spans="11:11" x14ac:dyDescent="0.25">
      <c r="K4532">
        <v>4526</v>
      </c>
    </row>
    <row r="4533" spans="11:11" x14ac:dyDescent="0.25">
      <c r="K4533">
        <v>4527</v>
      </c>
    </row>
    <row r="4534" spans="11:11" x14ac:dyDescent="0.25">
      <c r="K4534">
        <v>4528</v>
      </c>
    </row>
    <row r="4535" spans="11:11" x14ac:dyDescent="0.25">
      <c r="K4535">
        <v>4529</v>
      </c>
    </row>
    <row r="4536" spans="11:11" x14ac:dyDescent="0.25">
      <c r="K4536">
        <v>4530</v>
      </c>
    </row>
    <row r="4537" spans="11:11" x14ac:dyDescent="0.25">
      <c r="K4537">
        <v>4531</v>
      </c>
    </row>
    <row r="4538" spans="11:11" x14ac:dyDescent="0.25">
      <c r="K4538">
        <v>4532</v>
      </c>
    </row>
    <row r="4539" spans="11:11" x14ac:dyDescent="0.25">
      <c r="K4539">
        <v>4533</v>
      </c>
    </row>
    <row r="4540" spans="11:11" x14ac:dyDescent="0.25">
      <c r="K4540">
        <v>4534</v>
      </c>
    </row>
    <row r="4541" spans="11:11" x14ac:dyDescent="0.25">
      <c r="K4541">
        <v>4535</v>
      </c>
    </row>
    <row r="4542" spans="11:11" x14ac:dyDescent="0.25">
      <c r="K4542">
        <v>4536</v>
      </c>
    </row>
    <row r="4543" spans="11:11" x14ac:dyDescent="0.25">
      <c r="K4543">
        <v>4537</v>
      </c>
    </row>
    <row r="4544" spans="11:11" x14ac:dyDescent="0.25">
      <c r="K4544">
        <v>4538</v>
      </c>
    </row>
    <row r="4545" spans="11:11" x14ac:dyDescent="0.25">
      <c r="K4545">
        <v>4539</v>
      </c>
    </row>
    <row r="4546" spans="11:11" x14ac:dyDescent="0.25">
      <c r="K4546">
        <v>4540</v>
      </c>
    </row>
    <row r="4547" spans="11:11" x14ac:dyDescent="0.25">
      <c r="K4547">
        <v>4541</v>
      </c>
    </row>
    <row r="4548" spans="11:11" x14ac:dyDescent="0.25">
      <c r="K4548">
        <v>4542</v>
      </c>
    </row>
    <row r="4549" spans="11:11" x14ac:dyDescent="0.25">
      <c r="K4549">
        <v>4543</v>
      </c>
    </row>
    <row r="4550" spans="11:11" x14ac:dyDescent="0.25">
      <c r="K4550">
        <v>4544</v>
      </c>
    </row>
    <row r="4551" spans="11:11" x14ac:dyDescent="0.25">
      <c r="K4551">
        <v>4545</v>
      </c>
    </row>
    <row r="4552" spans="11:11" x14ac:dyDescent="0.25">
      <c r="K4552">
        <v>4546</v>
      </c>
    </row>
    <row r="4553" spans="11:11" x14ac:dyDescent="0.25">
      <c r="K4553">
        <v>4547</v>
      </c>
    </row>
    <row r="4554" spans="11:11" x14ac:dyDescent="0.25">
      <c r="K4554">
        <v>4548</v>
      </c>
    </row>
    <row r="4555" spans="11:11" x14ac:dyDescent="0.25">
      <c r="K4555">
        <v>4549</v>
      </c>
    </row>
    <row r="4556" spans="11:11" x14ac:dyDescent="0.25">
      <c r="K4556">
        <v>4550</v>
      </c>
    </row>
    <row r="4557" spans="11:11" x14ac:dyDescent="0.25">
      <c r="K4557">
        <v>4551</v>
      </c>
    </row>
    <row r="4558" spans="11:11" x14ac:dyDescent="0.25">
      <c r="K4558">
        <v>4552</v>
      </c>
    </row>
    <row r="4559" spans="11:11" x14ac:dyDescent="0.25">
      <c r="K4559">
        <v>4553</v>
      </c>
    </row>
    <row r="4560" spans="11:11" x14ac:dyDescent="0.25">
      <c r="K4560">
        <v>4554</v>
      </c>
    </row>
    <row r="4561" spans="11:11" x14ac:dyDescent="0.25">
      <c r="K4561">
        <v>4555</v>
      </c>
    </row>
    <row r="4562" spans="11:11" x14ac:dyDescent="0.25">
      <c r="K4562">
        <v>4556</v>
      </c>
    </row>
    <row r="4563" spans="11:11" x14ac:dyDescent="0.25">
      <c r="K4563">
        <v>4557</v>
      </c>
    </row>
    <row r="4564" spans="11:11" x14ac:dyDescent="0.25">
      <c r="K4564">
        <v>4558</v>
      </c>
    </row>
    <row r="4565" spans="11:11" x14ac:dyDescent="0.25">
      <c r="K4565">
        <v>4559</v>
      </c>
    </row>
    <row r="4566" spans="11:11" x14ac:dyDescent="0.25">
      <c r="K4566">
        <v>4560</v>
      </c>
    </row>
    <row r="4567" spans="11:11" x14ac:dyDescent="0.25">
      <c r="K4567">
        <v>4561</v>
      </c>
    </row>
    <row r="4568" spans="11:11" x14ac:dyDescent="0.25">
      <c r="K4568">
        <v>4562</v>
      </c>
    </row>
    <row r="4569" spans="11:11" x14ac:dyDescent="0.25">
      <c r="K4569">
        <v>4563</v>
      </c>
    </row>
    <row r="4570" spans="11:11" x14ac:dyDescent="0.25">
      <c r="K4570">
        <v>4564</v>
      </c>
    </row>
    <row r="4571" spans="11:11" x14ac:dyDescent="0.25">
      <c r="K4571">
        <v>4565</v>
      </c>
    </row>
    <row r="4572" spans="11:11" x14ac:dyDescent="0.25">
      <c r="K4572">
        <v>4566</v>
      </c>
    </row>
    <row r="4573" spans="11:11" x14ac:dyDescent="0.25">
      <c r="K4573">
        <v>4567</v>
      </c>
    </row>
    <row r="4574" spans="11:11" x14ac:dyDescent="0.25">
      <c r="K4574">
        <v>4568</v>
      </c>
    </row>
    <row r="4575" spans="11:11" x14ac:dyDescent="0.25">
      <c r="K4575">
        <v>4569</v>
      </c>
    </row>
    <row r="4576" spans="11:11" x14ac:dyDescent="0.25">
      <c r="K4576">
        <v>4570</v>
      </c>
    </row>
    <row r="4577" spans="11:11" x14ac:dyDescent="0.25">
      <c r="K4577">
        <v>4571</v>
      </c>
    </row>
    <row r="4578" spans="11:11" x14ac:dyDescent="0.25">
      <c r="K4578">
        <v>4572</v>
      </c>
    </row>
    <row r="4579" spans="11:11" x14ac:dyDescent="0.25">
      <c r="K4579">
        <v>4573</v>
      </c>
    </row>
    <row r="4580" spans="11:11" x14ac:dyDescent="0.25">
      <c r="K4580">
        <v>4574</v>
      </c>
    </row>
    <row r="4581" spans="11:11" x14ac:dyDescent="0.25">
      <c r="K4581">
        <v>4575</v>
      </c>
    </row>
    <row r="4582" spans="11:11" x14ac:dyDescent="0.25">
      <c r="K4582">
        <v>4576</v>
      </c>
    </row>
    <row r="4583" spans="11:11" x14ac:dyDescent="0.25">
      <c r="K4583">
        <v>4577</v>
      </c>
    </row>
    <row r="4584" spans="11:11" x14ac:dyDescent="0.25">
      <c r="K4584">
        <v>4578</v>
      </c>
    </row>
    <row r="4585" spans="11:11" x14ac:dyDescent="0.25">
      <c r="K4585">
        <v>4579</v>
      </c>
    </row>
    <row r="4586" spans="11:11" x14ac:dyDescent="0.25">
      <c r="K4586">
        <v>4580</v>
      </c>
    </row>
    <row r="4587" spans="11:11" x14ac:dyDescent="0.25">
      <c r="K4587">
        <v>4581</v>
      </c>
    </row>
    <row r="4588" spans="11:11" x14ac:dyDescent="0.25">
      <c r="K4588">
        <v>4582</v>
      </c>
    </row>
    <row r="4589" spans="11:11" x14ac:dyDescent="0.25">
      <c r="K4589">
        <v>4583</v>
      </c>
    </row>
    <row r="4590" spans="11:11" x14ac:dyDescent="0.25">
      <c r="K4590">
        <v>4584</v>
      </c>
    </row>
    <row r="4591" spans="11:11" x14ac:dyDescent="0.25">
      <c r="K4591">
        <v>4585</v>
      </c>
    </row>
    <row r="4592" spans="11:11" x14ac:dyDescent="0.25">
      <c r="K4592">
        <v>4586</v>
      </c>
    </row>
    <row r="4593" spans="11:11" x14ac:dyDescent="0.25">
      <c r="K4593">
        <v>4587</v>
      </c>
    </row>
    <row r="4594" spans="11:11" x14ac:dyDescent="0.25">
      <c r="K4594">
        <v>4588</v>
      </c>
    </row>
    <row r="4595" spans="11:11" x14ac:dyDescent="0.25">
      <c r="K4595">
        <v>4589</v>
      </c>
    </row>
    <row r="4596" spans="11:11" x14ac:dyDescent="0.25">
      <c r="K4596">
        <v>4590</v>
      </c>
    </row>
    <row r="4597" spans="11:11" x14ac:dyDescent="0.25">
      <c r="K4597">
        <v>4591</v>
      </c>
    </row>
    <row r="4598" spans="11:11" x14ac:dyDescent="0.25">
      <c r="K4598">
        <v>4592</v>
      </c>
    </row>
    <row r="4599" spans="11:11" x14ac:dyDescent="0.25">
      <c r="K4599">
        <v>4593</v>
      </c>
    </row>
    <row r="4600" spans="11:11" x14ac:dyDescent="0.25">
      <c r="K4600">
        <v>4594</v>
      </c>
    </row>
    <row r="4601" spans="11:11" x14ac:dyDescent="0.25">
      <c r="K4601">
        <v>4595</v>
      </c>
    </row>
    <row r="4602" spans="11:11" x14ac:dyDescent="0.25">
      <c r="K4602">
        <v>4596</v>
      </c>
    </row>
    <row r="4603" spans="11:11" x14ac:dyDescent="0.25">
      <c r="K4603">
        <v>4597</v>
      </c>
    </row>
    <row r="4604" spans="11:11" x14ac:dyDescent="0.25">
      <c r="K4604">
        <v>4598</v>
      </c>
    </row>
    <row r="4605" spans="11:11" x14ac:dyDescent="0.25">
      <c r="K4605">
        <v>4599</v>
      </c>
    </row>
    <row r="4606" spans="11:11" x14ac:dyDescent="0.25">
      <c r="K4606">
        <v>4600</v>
      </c>
    </row>
    <row r="4607" spans="11:11" x14ac:dyDescent="0.25">
      <c r="K4607">
        <v>4601</v>
      </c>
    </row>
    <row r="4608" spans="11:11" x14ac:dyDescent="0.25">
      <c r="K4608">
        <v>4602</v>
      </c>
    </row>
    <row r="4609" spans="11:11" x14ac:dyDescent="0.25">
      <c r="K4609">
        <v>4603</v>
      </c>
    </row>
    <row r="4610" spans="11:11" x14ac:dyDescent="0.25">
      <c r="K4610">
        <v>4604</v>
      </c>
    </row>
    <row r="4611" spans="11:11" x14ac:dyDescent="0.25">
      <c r="K4611">
        <v>4605</v>
      </c>
    </row>
    <row r="4612" spans="11:11" x14ac:dyDescent="0.25">
      <c r="K4612">
        <v>4606</v>
      </c>
    </row>
    <row r="4613" spans="11:11" x14ac:dyDescent="0.25">
      <c r="K4613">
        <v>4607</v>
      </c>
    </row>
    <row r="4614" spans="11:11" x14ac:dyDescent="0.25">
      <c r="K4614">
        <v>4608</v>
      </c>
    </row>
    <row r="4615" spans="11:11" x14ac:dyDescent="0.25">
      <c r="K4615">
        <v>4609</v>
      </c>
    </row>
    <row r="4616" spans="11:11" x14ac:dyDescent="0.25">
      <c r="K4616">
        <v>4610</v>
      </c>
    </row>
    <row r="4617" spans="11:11" x14ac:dyDescent="0.25">
      <c r="K4617">
        <v>4611</v>
      </c>
    </row>
    <row r="4618" spans="11:11" x14ac:dyDescent="0.25">
      <c r="K4618">
        <v>4612</v>
      </c>
    </row>
    <row r="4619" spans="11:11" x14ac:dyDescent="0.25">
      <c r="K4619">
        <v>4613</v>
      </c>
    </row>
    <row r="4620" spans="11:11" x14ac:dyDescent="0.25">
      <c r="K4620">
        <v>4614</v>
      </c>
    </row>
    <row r="4621" spans="11:11" x14ac:dyDescent="0.25">
      <c r="K4621">
        <v>4615</v>
      </c>
    </row>
    <row r="4622" spans="11:11" x14ac:dyDescent="0.25">
      <c r="K4622">
        <v>4616</v>
      </c>
    </row>
    <row r="4623" spans="11:11" x14ac:dyDescent="0.25">
      <c r="K4623">
        <v>4617</v>
      </c>
    </row>
    <row r="4624" spans="11:11" x14ac:dyDescent="0.25">
      <c r="K4624">
        <v>4618</v>
      </c>
    </row>
    <row r="4625" spans="11:11" x14ac:dyDescent="0.25">
      <c r="K4625">
        <v>4619</v>
      </c>
    </row>
    <row r="4626" spans="11:11" x14ac:dyDescent="0.25">
      <c r="K4626">
        <v>4620</v>
      </c>
    </row>
    <row r="4627" spans="11:11" x14ac:dyDescent="0.25">
      <c r="K4627">
        <v>4621</v>
      </c>
    </row>
    <row r="4628" spans="11:11" x14ac:dyDescent="0.25">
      <c r="K4628">
        <v>4622</v>
      </c>
    </row>
    <row r="4629" spans="11:11" x14ac:dyDescent="0.25">
      <c r="K4629">
        <v>4623</v>
      </c>
    </row>
    <row r="4630" spans="11:11" x14ac:dyDescent="0.25">
      <c r="K4630">
        <v>4624</v>
      </c>
    </row>
    <row r="4631" spans="11:11" x14ac:dyDescent="0.25">
      <c r="K4631">
        <v>4625</v>
      </c>
    </row>
    <row r="4632" spans="11:11" x14ac:dyDescent="0.25">
      <c r="K4632">
        <v>4626</v>
      </c>
    </row>
    <row r="4633" spans="11:11" x14ac:dyDescent="0.25">
      <c r="K4633">
        <v>4627</v>
      </c>
    </row>
    <row r="4634" spans="11:11" x14ac:dyDescent="0.25">
      <c r="K4634">
        <v>4628</v>
      </c>
    </row>
    <row r="4635" spans="11:11" x14ac:dyDescent="0.25">
      <c r="K4635">
        <v>4629</v>
      </c>
    </row>
    <row r="4636" spans="11:11" x14ac:dyDescent="0.25">
      <c r="K4636">
        <v>4630</v>
      </c>
    </row>
    <row r="4637" spans="11:11" x14ac:dyDescent="0.25">
      <c r="K4637">
        <v>4631</v>
      </c>
    </row>
    <row r="4638" spans="11:11" x14ac:dyDescent="0.25">
      <c r="K4638">
        <v>4632</v>
      </c>
    </row>
    <row r="4639" spans="11:11" x14ac:dyDescent="0.25">
      <c r="K4639">
        <v>4633</v>
      </c>
    </row>
    <row r="4640" spans="11:11" x14ac:dyDescent="0.25">
      <c r="K4640">
        <v>4634</v>
      </c>
    </row>
    <row r="4641" spans="11:11" x14ac:dyDescent="0.25">
      <c r="K4641">
        <v>4635</v>
      </c>
    </row>
    <row r="4642" spans="11:11" x14ac:dyDescent="0.25">
      <c r="K4642">
        <v>4636</v>
      </c>
    </row>
    <row r="4643" spans="11:11" x14ac:dyDescent="0.25">
      <c r="K4643">
        <v>4637</v>
      </c>
    </row>
    <row r="4644" spans="11:11" x14ac:dyDescent="0.25">
      <c r="K4644">
        <v>4638</v>
      </c>
    </row>
    <row r="4645" spans="11:11" x14ac:dyDescent="0.25">
      <c r="K4645">
        <v>4639</v>
      </c>
    </row>
    <row r="4646" spans="11:11" x14ac:dyDescent="0.25">
      <c r="K4646">
        <v>4640</v>
      </c>
    </row>
    <row r="4647" spans="11:11" x14ac:dyDescent="0.25">
      <c r="K4647">
        <v>4641</v>
      </c>
    </row>
    <row r="4648" spans="11:11" x14ac:dyDescent="0.25">
      <c r="K4648">
        <v>4642</v>
      </c>
    </row>
    <row r="4649" spans="11:11" x14ac:dyDescent="0.25">
      <c r="K4649">
        <v>4643</v>
      </c>
    </row>
    <row r="4650" spans="11:11" x14ac:dyDescent="0.25">
      <c r="K4650">
        <v>4644</v>
      </c>
    </row>
    <row r="4651" spans="11:11" x14ac:dyDescent="0.25">
      <c r="K4651">
        <v>4645</v>
      </c>
    </row>
    <row r="4652" spans="11:11" x14ac:dyDescent="0.25">
      <c r="K4652">
        <v>4646</v>
      </c>
    </row>
    <row r="4653" spans="11:11" x14ac:dyDescent="0.25">
      <c r="K4653">
        <v>4647</v>
      </c>
    </row>
    <row r="4654" spans="11:11" x14ac:dyDescent="0.25">
      <c r="K4654">
        <v>4648</v>
      </c>
    </row>
    <row r="4655" spans="11:11" x14ac:dyDescent="0.25">
      <c r="K4655">
        <v>4649</v>
      </c>
    </row>
    <row r="4656" spans="11:11" x14ac:dyDescent="0.25">
      <c r="K4656">
        <v>4650</v>
      </c>
    </row>
    <row r="4657" spans="11:11" x14ac:dyDescent="0.25">
      <c r="K4657">
        <v>4651</v>
      </c>
    </row>
    <row r="4658" spans="11:11" x14ac:dyDescent="0.25">
      <c r="K4658">
        <v>4652</v>
      </c>
    </row>
    <row r="4659" spans="11:11" x14ac:dyDescent="0.25">
      <c r="K4659">
        <v>4653</v>
      </c>
    </row>
    <row r="4660" spans="11:11" x14ac:dyDescent="0.25">
      <c r="K4660">
        <v>4654</v>
      </c>
    </row>
    <row r="4661" spans="11:11" x14ac:dyDescent="0.25">
      <c r="K4661">
        <v>4655</v>
      </c>
    </row>
    <row r="4662" spans="11:11" x14ac:dyDescent="0.25">
      <c r="K4662">
        <v>4656</v>
      </c>
    </row>
    <row r="4663" spans="11:11" x14ac:dyDescent="0.25">
      <c r="K4663">
        <v>4657</v>
      </c>
    </row>
    <row r="4664" spans="11:11" x14ac:dyDescent="0.25">
      <c r="K4664">
        <v>4658</v>
      </c>
    </row>
    <row r="4665" spans="11:11" x14ac:dyDescent="0.25">
      <c r="K4665">
        <v>4659</v>
      </c>
    </row>
    <row r="4666" spans="11:11" x14ac:dyDescent="0.25">
      <c r="K4666">
        <v>4660</v>
      </c>
    </row>
    <row r="4667" spans="11:11" x14ac:dyDescent="0.25">
      <c r="K4667">
        <v>4661</v>
      </c>
    </row>
    <row r="4668" spans="11:11" x14ac:dyDescent="0.25">
      <c r="K4668">
        <v>4662</v>
      </c>
    </row>
    <row r="4669" spans="11:11" x14ac:dyDescent="0.25">
      <c r="K4669">
        <v>4663</v>
      </c>
    </row>
    <row r="4670" spans="11:11" x14ac:dyDescent="0.25">
      <c r="K4670">
        <v>4664</v>
      </c>
    </row>
    <row r="4671" spans="11:11" x14ac:dyDescent="0.25">
      <c r="K4671">
        <v>4665</v>
      </c>
    </row>
    <row r="4672" spans="11:11" x14ac:dyDescent="0.25">
      <c r="K4672">
        <v>4666</v>
      </c>
    </row>
    <row r="4673" spans="11:11" x14ac:dyDescent="0.25">
      <c r="K4673">
        <v>4667</v>
      </c>
    </row>
    <row r="4674" spans="11:11" x14ac:dyDescent="0.25">
      <c r="K4674">
        <v>4668</v>
      </c>
    </row>
    <row r="4675" spans="11:11" x14ac:dyDescent="0.25">
      <c r="K4675">
        <v>4669</v>
      </c>
    </row>
    <row r="4676" spans="11:11" x14ac:dyDescent="0.25">
      <c r="K4676">
        <v>4670</v>
      </c>
    </row>
    <row r="4677" spans="11:11" x14ac:dyDescent="0.25">
      <c r="K4677">
        <v>4671</v>
      </c>
    </row>
    <row r="4678" spans="11:11" x14ac:dyDescent="0.25">
      <c r="K4678">
        <v>4672</v>
      </c>
    </row>
    <row r="4679" spans="11:11" x14ac:dyDescent="0.25">
      <c r="K4679">
        <v>4673</v>
      </c>
    </row>
    <row r="4680" spans="11:11" x14ac:dyDescent="0.25">
      <c r="K4680">
        <v>4674</v>
      </c>
    </row>
    <row r="4681" spans="11:11" x14ac:dyDescent="0.25">
      <c r="K4681">
        <v>4675</v>
      </c>
    </row>
    <row r="4682" spans="11:11" x14ac:dyDescent="0.25">
      <c r="K4682">
        <v>4676</v>
      </c>
    </row>
    <row r="4683" spans="11:11" x14ac:dyDescent="0.25">
      <c r="K4683">
        <v>4677</v>
      </c>
    </row>
    <row r="4684" spans="11:11" x14ac:dyDescent="0.25">
      <c r="K4684">
        <v>4678</v>
      </c>
    </row>
    <row r="4685" spans="11:11" x14ac:dyDescent="0.25">
      <c r="K4685">
        <v>4679</v>
      </c>
    </row>
    <row r="4686" spans="11:11" x14ac:dyDescent="0.25">
      <c r="K4686">
        <v>4680</v>
      </c>
    </row>
    <row r="4687" spans="11:11" x14ac:dyDescent="0.25">
      <c r="K4687">
        <v>4681</v>
      </c>
    </row>
    <row r="4688" spans="11:11" x14ac:dyDescent="0.25">
      <c r="K4688">
        <v>4682</v>
      </c>
    </row>
    <row r="4689" spans="11:11" x14ac:dyDescent="0.25">
      <c r="K4689">
        <v>4683</v>
      </c>
    </row>
    <row r="4690" spans="11:11" x14ac:dyDescent="0.25">
      <c r="K4690">
        <v>4684</v>
      </c>
    </row>
    <row r="4691" spans="11:11" x14ac:dyDescent="0.25">
      <c r="K4691">
        <v>4685</v>
      </c>
    </row>
    <row r="4692" spans="11:11" x14ac:dyDescent="0.25">
      <c r="K4692">
        <v>4686</v>
      </c>
    </row>
    <row r="4693" spans="11:11" x14ac:dyDescent="0.25">
      <c r="K4693">
        <v>4687</v>
      </c>
    </row>
    <row r="4694" spans="11:11" x14ac:dyDescent="0.25">
      <c r="K4694">
        <v>4688</v>
      </c>
    </row>
    <row r="4695" spans="11:11" x14ac:dyDescent="0.25">
      <c r="K4695">
        <v>4689</v>
      </c>
    </row>
    <row r="4696" spans="11:11" x14ac:dyDescent="0.25">
      <c r="K4696">
        <v>4690</v>
      </c>
    </row>
    <row r="4697" spans="11:11" x14ac:dyDescent="0.25">
      <c r="K4697">
        <v>4691</v>
      </c>
    </row>
    <row r="4698" spans="11:11" x14ac:dyDescent="0.25">
      <c r="K4698">
        <v>4692</v>
      </c>
    </row>
    <row r="4699" spans="11:11" x14ac:dyDescent="0.25">
      <c r="K4699">
        <v>4693</v>
      </c>
    </row>
    <row r="4700" spans="11:11" x14ac:dyDescent="0.25">
      <c r="K4700">
        <v>4694</v>
      </c>
    </row>
    <row r="4701" spans="11:11" x14ac:dyDescent="0.25">
      <c r="K4701">
        <v>4695</v>
      </c>
    </row>
    <row r="4702" spans="11:11" x14ac:dyDescent="0.25">
      <c r="K4702">
        <v>4696</v>
      </c>
    </row>
    <row r="4703" spans="11:11" x14ac:dyDescent="0.25">
      <c r="K4703">
        <v>4697</v>
      </c>
    </row>
    <row r="4704" spans="11:11" x14ac:dyDescent="0.25">
      <c r="K4704">
        <v>4698</v>
      </c>
    </row>
    <row r="4705" spans="11:11" x14ac:dyDescent="0.25">
      <c r="K4705">
        <v>4699</v>
      </c>
    </row>
    <row r="4706" spans="11:11" x14ac:dyDescent="0.25">
      <c r="K4706">
        <v>4700</v>
      </c>
    </row>
    <row r="4707" spans="11:11" x14ac:dyDescent="0.25">
      <c r="K4707">
        <v>4701</v>
      </c>
    </row>
    <row r="4708" spans="11:11" x14ac:dyDescent="0.25">
      <c r="K4708">
        <v>4702</v>
      </c>
    </row>
    <row r="4709" spans="11:11" x14ac:dyDescent="0.25">
      <c r="K4709">
        <v>4703</v>
      </c>
    </row>
    <row r="4710" spans="11:11" x14ac:dyDescent="0.25">
      <c r="K4710">
        <v>4704</v>
      </c>
    </row>
    <row r="4711" spans="11:11" x14ac:dyDescent="0.25">
      <c r="K4711">
        <v>4705</v>
      </c>
    </row>
    <row r="4712" spans="11:11" x14ac:dyDescent="0.25">
      <c r="K4712">
        <v>4706</v>
      </c>
    </row>
    <row r="4713" spans="11:11" x14ac:dyDescent="0.25">
      <c r="K4713">
        <v>4707</v>
      </c>
    </row>
    <row r="4714" spans="11:11" x14ac:dyDescent="0.25">
      <c r="K4714">
        <v>4708</v>
      </c>
    </row>
    <row r="4715" spans="11:11" x14ac:dyDescent="0.25">
      <c r="K4715">
        <v>4709</v>
      </c>
    </row>
    <row r="4716" spans="11:11" x14ac:dyDescent="0.25">
      <c r="K4716">
        <v>4710</v>
      </c>
    </row>
    <row r="4717" spans="11:11" x14ac:dyDescent="0.25">
      <c r="K4717">
        <v>4711</v>
      </c>
    </row>
    <row r="4718" spans="11:11" x14ac:dyDescent="0.25">
      <c r="K4718">
        <v>4712</v>
      </c>
    </row>
    <row r="4719" spans="11:11" x14ac:dyDescent="0.25">
      <c r="K4719">
        <v>4713</v>
      </c>
    </row>
    <row r="4720" spans="11:11" x14ac:dyDescent="0.25">
      <c r="K4720">
        <v>4714</v>
      </c>
    </row>
    <row r="4721" spans="11:11" x14ac:dyDescent="0.25">
      <c r="K4721">
        <v>4715</v>
      </c>
    </row>
    <row r="4722" spans="11:11" x14ac:dyDescent="0.25">
      <c r="K4722">
        <v>4716</v>
      </c>
    </row>
    <row r="4723" spans="11:11" x14ac:dyDescent="0.25">
      <c r="K4723">
        <v>4717</v>
      </c>
    </row>
    <row r="4724" spans="11:11" x14ac:dyDescent="0.25">
      <c r="K4724">
        <v>4718</v>
      </c>
    </row>
    <row r="4725" spans="11:11" x14ac:dyDescent="0.25">
      <c r="K4725">
        <v>4719</v>
      </c>
    </row>
    <row r="4726" spans="11:11" x14ac:dyDescent="0.25">
      <c r="K4726">
        <v>4720</v>
      </c>
    </row>
    <row r="4727" spans="11:11" x14ac:dyDescent="0.25">
      <c r="K4727">
        <v>4721</v>
      </c>
    </row>
    <row r="4728" spans="11:11" x14ac:dyDescent="0.25">
      <c r="K4728">
        <v>4722</v>
      </c>
    </row>
    <row r="4729" spans="11:11" x14ac:dyDescent="0.25">
      <c r="K4729">
        <v>4723</v>
      </c>
    </row>
    <row r="4730" spans="11:11" x14ac:dyDescent="0.25">
      <c r="K4730">
        <v>4724</v>
      </c>
    </row>
    <row r="4731" spans="11:11" x14ac:dyDescent="0.25">
      <c r="K4731">
        <v>4725</v>
      </c>
    </row>
    <row r="4732" spans="11:11" x14ac:dyDescent="0.25">
      <c r="K4732">
        <v>4726</v>
      </c>
    </row>
    <row r="4733" spans="11:11" x14ac:dyDescent="0.25">
      <c r="K4733">
        <v>4727</v>
      </c>
    </row>
    <row r="4734" spans="11:11" x14ac:dyDescent="0.25">
      <c r="K4734">
        <v>4728</v>
      </c>
    </row>
    <row r="4735" spans="11:11" x14ac:dyDescent="0.25">
      <c r="K4735">
        <v>4729</v>
      </c>
    </row>
    <row r="4736" spans="11:11" x14ac:dyDescent="0.25">
      <c r="K4736">
        <v>4730</v>
      </c>
    </row>
    <row r="4737" spans="11:11" x14ac:dyDescent="0.25">
      <c r="K4737">
        <v>4731</v>
      </c>
    </row>
    <row r="4738" spans="11:11" x14ac:dyDescent="0.25">
      <c r="K4738">
        <v>4732</v>
      </c>
    </row>
    <row r="4739" spans="11:11" x14ac:dyDescent="0.25">
      <c r="K4739">
        <v>4733</v>
      </c>
    </row>
    <row r="4740" spans="11:11" x14ac:dyDescent="0.25">
      <c r="K4740">
        <v>4734</v>
      </c>
    </row>
    <row r="4741" spans="11:11" x14ac:dyDescent="0.25">
      <c r="K4741">
        <v>4735</v>
      </c>
    </row>
    <row r="4742" spans="11:11" x14ac:dyDescent="0.25">
      <c r="K4742">
        <v>4736</v>
      </c>
    </row>
    <row r="4743" spans="11:11" x14ac:dyDescent="0.25">
      <c r="K4743">
        <v>4737</v>
      </c>
    </row>
    <row r="4744" spans="11:11" x14ac:dyDescent="0.25">
      <c r="K4744">
        <v>4738</v>
      </c>
    </row>
    <row r="4745" spans="11:11" x14ac:dyDescent="0.25">
      <c r="K4745">
        <v>4739</v>
      </c>
    </row>
    <row r="4746" spans="11:11" x14ac:dyDescent="0.25">
      <c r="K4746">
        <v>4740</v>
      </c>
    </row>
    <row r="4747" spans="11:11" x14ac:dyDescent="0.25">
      <c r="K4747">
        <v>4741</v>
      </c>
    </row>
    <row r="4748" spans="11:11" x14ac:dyDescent="0.25">
      <c r="K4748">
        <v>4742</v>
      </c>
    </row>
    <row r="4749" spans="11:11" x14ac:dyDescent="0.25">
      <c r="K4749">
        <v>4743</v>
      </c>
    </row>
    <row r="4750" spans="11:11" x14ac:dyDescent="0.25">
      <c r="K4750">
        <v>4744</v>
      </c>
    </row>
    <row r="4751" spans="11:11" x14ac:dyDescent="0.25">
      <c r="K4751">
        <v>4745</v>
      </c>
    </row>
    <row r="4752" spans="11:11" x14ac:dyDescent="0.25">
      <c r="K4752">
        <v>4746</v>
      </c>
    </row>
    <row r="4753" spans="11:11" x14ac:dyDescent="0.25">
      <c r="K4753">
        <v>4747</v>
      </c>
    </row>
    <row r="4754" spans="11:11" x14ac:dyDescent="0.25">
      <c r="K4754">
        <v>4748</v>
      </c>
    </row>
    <row r="4755" spans="11:11" x14ac:dyDescent="0.25">
      <c r="K4755">
        <v>4749</v>
      </c>
    </row>
    <row r="4756" spans="11:11" x14ac:dyDescent="0.25">
      <c r="K4756">
        <v>4750</v>
      </c>
    </row>
    <row r="4757" spans="11:11" x14ac:dyDescent="0.25">
      <c r="K4757">
        <v>4751</v>
      </c>
    </row>
    <row r="4758" spans="11:11" x14ac:dyDescent="0.25">
      <c r="K4758">
        <v>4752</v>
      </c>
    </row>
    <row r="4759" spans="11:11" x14ac:dyDescent="0.25">
      <c r="K4759">
        <v>4753</v>
      </c>
    </row>
    <row r="4760" spans="11:11" x14ac:dyDescent="0.25">
      <c r="K4760">
        <v>4754</v>
      </c>
    </row>
    <row r="4761" spans="11:11" x14ac:dyDescent="0.25">
      <c r="K4761">
        <v>4755</v>
      </c>
    </row>
    <row r="4762" spans="11:11" x14ac:dyDescent="0.25">
      <c r="K4762">
        <v>4756</v>
      </c>
    </row>
    <row r="4763" spans="11:11" x14ac:dyDescent="0.25">
      <c r="K4763">
        <v>4757</v>
      </c>
    </row>
    <row r="4764" spans="11:11" x14ac:dyDescent="0.25">
      <c r="K4764">
        <v>4758</v>
      </c>
    </row>
    <row r="4765" spans="11:11" x14ac:dyDescent="0.25">
      <c r="K4765">
        <v>4759</v>
      </c>
    </row>
    <row r="4766" spans="11:11" x14ac:dyDescent="0.25">
      <c r="K4766">
        <v>4760</v>
      </c>
    </row>
    <row r="4767" spans="11:11" x14ac:dyDescent="0.25">
      <c r="K4767">
        <v>4761</v>
      </c>
    </row>
    <row r="4768" spans="11:11" x14ac:dyDescent="0.25">
      <c r="K4768">
        <v>4762</v>
      </c>
    </row>
    <row r="4769" spans="11:11" x14ac:dyDescent="0.25">
      <c r="K4769">
        <v>4763</v>
      </c>
    </row>
    <row r="4770" spans="11:11" x14ac:dyDescent="0.25">
      <c r="K4770">
        <v>4764</v>
      </c>
    </row>
    <row r="4771" spans="11:11" x14ac:dyDescent="0.25">
      <c r="K4771">
        <v>4765</v>
      </c>
    </row>
    <row r="4772" spans="11:11" x14ac:dyDescent="0.25">
      <c r="K4772">
        <v>4766</v>
      </c>
    </row>
    <row r="4773" spans="11:11" x14ac:dyDescent="0.25">
      <c r="K4773">
        <v>4767</v>
      </c>
    </row>
    <row r="4774" spans="11:11" x14ac:dyDescent="0.25">
      <c r="K4774">
        <v>4768</v>
      </c>
    </row>
    <row r="4775" spans="11:11" x14ac:dyDescent="0.25">
      <c r="K4775">
        <v>4769</v>
      </c>
    </row>
    <row r="4776" spans="11:11" x14ac:dyDescent="0.25">
      <c r="K4776">
        <v>4770</v>
      </c>
    </row>
    <row r="4777" spans="11:11" x14ac:dyDescent="0.25">
      <c r="K4777">
        <v>4771</v>
      </c>
    </row>
    <row r="4778" spans="11:11" x14ac:dyDescent="0.25">
      <c r="K4778">
        <v>4772</v>
      </c>
    </row>
    <row r="4779" spans="11:11" x14ac:dyDescent="0.25">
      <c r="K4779">
        <v>4773</v>
      </c>
    </row>
    <row r="4780" spans="11:11" x14ac:dyDescent="0.25">
      <c r="K4780">
        <v>4774</v>
      </c>
    </row>
    <row r="4781" spans="11:11" x14ac:dyDescent="0.25">
      <c r="K4781">
        <v>4775</v>
      </c>
    </row>
    <row r="4782" spans="11:11" x14ac:dyDescent="0.25">
      <c r="K4782">
        <v>4776</v>
      </c>
    </row>
    <row r="4783" spans="11:11" x14ac:dyDescent="0.25">
      <c r="K4783">
        <v>4777</v>
      </c>
    </row>
    <row r="4784" spans="11:11" x14ac:dyDescent="0.25">
      <c r="K4784">
        <v>4778</v>
      </c>
    </row>
    <row r="4785" spans="11:11" x14ac:dyDescent="0.25">
      <c r="K4785">
        <v>4779</v>
      </c>
    </row>
    <row r="4786" spans="11:11" x14ac:dyDescent="0.25">
      <c r="K4786">
        <v>4780</v>
      </c>
    </row>
    <row r="4787" spans="11:11" x14ac:dyDescent="0.25">
      <c r="K4787">
        <v>4781</v>
      </c>
    </row>
    <row r="4788" spans="11:11" x14ac:dyDescent="0.25">
      <c r="K4788">
        <v>4782</v>
      </c>
    </row>
    <row r="4789" spans="11:11" x14ac:dyDescent="0.25">
      <c r="K4789">
        <v>4783</v>
      </c>
    </row>
    <row r="4790" spans="11:11" x14ac:dyDescent="0.25">
      <c r="K4790">
        <v>4784</v>
      </c>
    </row>
    <row r="4791" spans="11:11" x14ac:dyDescent="0.25">
      <c r="K4791">
        <v>4785</v>
      </c>
    </row>
    <row r="4792" spans="11:11" x14ac:dyDescent="0.25">
      <c r="K4792">
        <v>4786</v>
      </c>
    </row>
    <row r="4793" spans="11:11" x14ac:dyDescent="0.25">
      <c r="K4793">
        <v>4787</v>
      </c>
    </row>
    <row r="4794" spans="11:11" x14ac:dyDescent="0.25">
      <c r="K4794">
        <v>4788</v>
      </c>
    </row>
    <row r="4795" spans="11:11" x14ac:dyDescent="0.25">
      <c r="K4795">
        <v>4789</v>
      </c>
    </row>
    <row r="4796" spans="11:11" x14ac:dyDescent="0.25">
      <c r="K4796">
        <v>4790</v>
      </c>
    </row>
    <row r="4797" spans="11:11" x14ac:dyDescent="0.25">
      <c r="K4797">
        <v>4791</v>
      </c>
    </row>
    <row r="4798" spans="11:11" x14ac:dyDescent="0.25">
      <c r="K4798">
        <v>4792</v>
      </c>
    </row>
    <row r="4799" spans="11:11" x14ac:dyDescent="0.25">
      <c r="K4799">
        <v>4793</v>
      </c>
    </row>
    <row r="4800" spans="11:11" x14ac:dyDescent="0.25">
      <c r="K4800">
        <v>4794</v>
      </c>
    </row>
    <row r="4801" spans="11:11" x14ac:dyDescent="0.25">
      <c r="K4801">
        <v>4795</v>
      </c>
    </row>
    <row r="4802" spans="11:11" x14ac:dyDescent="0.25">
      <c r="K4802">
        <v>4796</v>
      </c>
    </row>
    <row r="4803" spans="11:11" x14ac:dyDescent="0.25">
      <c r="K4803">
        <v>4797</v>
      </c>
    </row>
    <row r="4804" spans="11:11" x14ac:dyDescent="0.25">
      <c r="K4804">
        <v>4798</v>
      </c>
    </row>
    <row r="4805" spans="11:11" x14ac:dyDescent="0.25">
      <c r="K4805">
        <v>4799</v>
      </c>
    </row>
    <row r="4806" spans="11:11" x14ac:dyDescent="0.25">
      <c r="K4806">
        <v>4800</v>
      </c>
    </row>
    <row r="4807" spans="11:11" x14ac:dyDescent="0.25">
      <c r="K4807">
        <v>4801</v>
      </c>
    </row>
    <row r="4808" spans="11:11" x14ac:dyDescent="0.25">
      <c r="K4808">
        <v>4802</v>
      </c>
    </row>
    <row r="4809" spans="11:11" x14ac:dyDescent="0.25">
      <c r="K4809">
        <v>4803</v>
      </c>
    </row>
    <row r="4810" spans="11:11" x14ac:dyDescent="0.25">
      <c r="K4810">
        <v>4804</v>
      </c>
    </row>
    <row r="4811" spans="11:11" x14ac:dyDescent="0.25">
      <c r="K4811">
        <v>4805</v>
      </c>
    </row>
    <row r="4812" spans="11:11" x14ac:dyDescent="0.25">
      <c r="K4812">
        <v>4806</v>
      </c>
    </row>
    <row r="4813" spans="11:11" x14ac:dyDescent="0.25">
      <c r="K4813">
        <v>4807</v>
      </c>
    </row>
    <row r="4814" spans="11:11" x14ac:dyDescent="0.25">
      <c r="K4814">
        <v>4808</v>
      </c>
    </row>
    <row r="4815" spans="11:11" x14ac:dyDescent="0.25">
      <c r="K4815">
        <v>4809</v>
      </c>
    </row>
    <row r="4816" spans="11:11" x14ac:dyDescent="0.25">
      <c r="K4816">
        <v>4810</v>
      </c>
    </row>
    <row r="4817" spans="11:11" x14ac:dyDescent="0.25">
      <c r="K4817">
        <v>4811</v>
      </c>
    </row>
    <row r="4818" spans="11:11" x14ac:dyDescent="0.25">
      <c r="K4818">
        <v>4812</v>
      </c>
    </row>
    <row r="4819" spans="11:11" x14ac:dyDescent="0.25">
      <c r="K4819">
        <v>4813</v>
      </c>
    </row>
    <row r="4820" spans="11:11" x14ac:dyDescent="0.25">
      <c r="K4820">
        <v>4814</v>
      </c>
    </row>
    <row r="4821" spans="11:11" x14ac:dyDescent="0.25">
      <c r="K4821">
        <v>4815</v>
      </c>
    </row>
    <row r="4822" spans="11:11" x14ac:dyDescent="0.25">
      <c r="K4822">
        <v>4816</v>
      </c>
    </row>
    <row r="4823" spans="11:11" x14ac:dyDescent="0.25">
      <c r="K4823">
        <v>4817</v>
      </c>
    </row>
    <row r="4824" spans="11:11" x14ac:dyDescent="0.25">
      <c r="K4824">
        <v>4818</v>
      </c>
    </row>
    <row r="4825" spans="11:11" x14ac:dyDescent="0.25">
      <c r="K4825">
        <v>4819</v>
      </c>
    </row>
    <row r="4826" spans="11:11" x14ac:dyDescent="0.25">
      <c r="K4826">
        <v>4820</v>
      </c>
    </row>
    <row r="4827" spans="11:11" x14ac:dyDescent="0.25">
      <c r="K4827">
        <v>4821</v>
      </c>
    </row>
    <row r="4828" spans="11:11" x14ac:dyDescent="0.25">
      <c r="K4828">
        <v>4822</v>
      </c>
    </row>
    <row r="4829" spans="11:11" x14ac:dyDescent="0.25">
      <c r="K4829">
        <v>4823</v>
      </c>
    </row>
    <row r="4830" spans="11:11" x14ac:dyDescent="0.25">
      <c r="K4830">
        <v>4824</v>
      </c>
    </row>
    <row r="4831" spans="11:11" x14ac:dyDescent="0.25">
      <c r="K4831">
        <v>4825</v>
      </c>
    </row>
    <row r="4832" spans="11:11" x14ac:dyDescent="0.25">
      <c r="K4832">
        <v>4826</v>
      </c>
    </row>
    <row r="4833" spans="11:11" x14ac:dyDescent="0.25">
      <c r="K4833">
        <v>4827</v>
      </c>
    </row>
    <row r="4834" spans="11:11" x14ac:dyDescent="0.25">
      <c r="K4834">
        <v>4828</v>
      </c>
    </row>
    <row r="4835" spans="11:11" x14ac:dyDescent="0.25">
      <c r="K4835">
        <v>4829</v>
      </c>
    </row>
    <row r="4836" spans="11:11" x14ac:dyDescent="0.25">
      <c r="K4836">
        <v>4830</v>
      </c>
    </row>
    <row r="4837" spans="11:11" x14ac:dyDescent="0.25">
      <c r="K4837">
        <v>4831</v>
      </c>
    </row>
    <row r="4838" spans="11:11" x14ac:dyDescent="0.25">
      <c r="K4838">
        <v>4832</v>
      </c>
    </row>
    <row r="4839" spans="11:11" x14ac:dyDescent="0.25">
      <c r="K4839">
        <v>4833</v>
      </c>
    </row>
    <row r="4840" spans="11:11" x14ac:dyDescent="0.25">
      <c r="K4840">
        <v>4834</v>
      </c>
    </row>
    <row r="4841" spans="11:11" x14ac:dyDescent="0.25">
      <c r="K4841">
        <v>4835</v>
      </c>
    </row>
    <row r="4842" spans="11:11" x14ac:dyDescent="0.25">
      <c r="K4842">
        <v>4836</v>
      </c>
    </row>
    <row r="4843" spans="11:11" x14ac:dyDescent="0.25">
      <c r="K4843">
        <v>4837</v>
      </c>
    </row>
    <row r="4844" spans="11:11" x14ac:dyDescent="0.25">
      <c r="K4844">
        <v>4838</v>
      </c>
    </row>
    <row r="4845" spans="11:11" x14ac:dyDescent="0.25">
      <c r="K4845">
        <v>4839</v>
      </c>
    </row>
    <row r="4846" spans="11:11" x14ac:dyDescent="0.25">
      <c r="K4846">
        <v>4840</v>
      </c>
    </row>
    <row r="4847" spans="11:11" x14ac:dyDescent="0.25">
      <c r="K4847">
        <v>4841</v>
      </c>
    </row>
    <row r="4848" spans="11:11" x14ac:dyDescent="0.25">
      <c r="K4848">
        <v>4842</v>
      </c>
    </row>
    <row r="4849" spans="11:11" x14ac:dyDescent="0.25">
      <c r="K4849">
        <v>4843</v>
      </c>
    </row>
    <row r="4850" spans="11:11" x14ac:dyDescent="0.25">
      <c r="K4850">
        <v>4844</v>
      </c>
    </row>
    <row r="4851" spans="11:11" x14ac:dyDescent="0.25">
      <c r="K4851">
        <v>4845</v>
      </c>
    </row>
    <row r="4852" spans="11:11" x14ac:dyDescent="0.25">
      <c r="K4852">
        <v>4846</v>
      </c>
    </row>
    <row r="4853" spans="11:11" x14ac:dyDescent="0.25">
      <c r="K4853">
        <v>4847</v>
      </c>
    </row>
    <row r="4854" spans="11:11" x14ac:dyDescent="0.25">
      <c r="K4854">
        <v>4848</v>
      </c>
    </row>
    <row r="4855" spans="11:11" x14ac:dyDescent="0.25">
      <c r="K4855">
        <v>4849</v>
      </c>
    </row>
    <row r="4856" spans="11:11" x14ac:dyDescent="0.25">
      <c r="K4856">
        <v>4850</v>
      </c>
    </row>
    <row r="4857" spans="11:11" x14ac:dyDescent="0.25">
      <c r="K4857">
        <v>4851</v>
      </c>
    </row>
    <row r="4858" spans="11:11" x14ac:dyDescent="0.25">
      <c r="K4858">
        <v>4852</v>
      </c>
    </row>
    <row r="4859" spans="11:11" x14ac:dyDescent="0.25">
      <c r="K4859">
        <v>4853</v>
      </c>
    </row>
    <row r="4860" spans="11:11" x14ac:dyDescent="0.25">
      <c r="K4860">
        <v>4854</v>
      </c>
    </row>
    <row r="4861" spans="11:11" x14ac:dyDescent="0.25">
      <c r="K4861">
        <v>4855</v>
      </c>
    </row>
    <row r="4862" spans="11:11" x14ac:dyDescent="0.25">
      <c r="K4862">
        <v>4856</v>
      </c>
    </row>
    <row r="4863" spans="11:11" x14ac:dyDescent="0.25">
      <c r="K4863">
        <v>4857</v>
      </c>
    </row>
    <row r="4864" spans="11:11" x14ac:dyDescent="0.25">
      <c r="K4864">
        <v>4858</v>
      </c>
    </row>
    <row r="4865" spans="11:11" x14ac:dyDescent="0.25">
      <c r="K4865">
        <v>4859</v>
      </c>
    </row>
    <row r="4866" spans="11:11" x14ac:dyDescent="0.25">
      <c r="K4866">
        <v>4860</v>
      </c>
    </row>
    <row r="4867" spans="11:11" x14ac:dyDescent="0.25">
      <c r="K4867">
        <v>4861</v>
      </c>
    </row>
    <row r="4868" spans="11:11" x14ac:dyDescent="0.25">
      <c r="K4868">
        <v>4862</v>
      </c>
    </row>
    <row r="4869" spans="11:11" x14ac:dyDescent="0.25">
      <c r="K4869">
        <v>4863</v>
      </c>
    </row>
    <row r="4870" spans="11:11" x14ac:dyDescent="0.25">
      <c r="K4870">
        <v>4864</v>
      </c>
    </row>
    <row r="4871" spans="11:11" x14ac:dyDescent="0.25">
      <c r="K4871">
        <v>4865</v>
      </c>
    </row>
    <row r="4872" spans="11:11" x14ac:dyDescent="0.25">
      <c r="K4872">
        <v>4866</v>
      </c>
    </row>
    <row r="4873" spans="11:11" x14ac:dyDescent="0.25">
      <c r="K4873">
        <v>4867</v>
      </c>
    </row>
    <row r="4874" spans="11:11" x14ac:dyDescent="0.25">
      <c r="K4874">
        <v>4868</v>
      </c>
    </row>
    <row r="4875" spans="11:11" x14ac:dyDescent="0.25">
      <c r="K4875">
        <v>4869</v>
      </c>
    </row>
    <row r="4876" spans="11:11" x14ac:dyDescent="0.25">
      <c r="K4876">
        <v>4870</v>
      </c>
    </row>
    <row r="4877" spans="11:11" x14ac:dyDescent="0.25">
      <c r="K4877">
        <v>4871</v>
      </c>
    </row>
    <row r="4878" spans="11:11" x14ac:dyDescent="0.25">
      <c r="K4878">
        <v>4872</v>
      </c>
    </row>
    <row r="4879" spans="11:11" x14ac:dyDescent="0.25">
      <c r="K4879">
        <v>4873</v>
      </c>
    </row>
    <row r="4880" spans="11:11" x14ac:dyDescent="0.25">
      <c r="K4880">
        <v>4874</v>
      </c>
    </row>
    <row r="4881" spans="11:11" x14ac:dyDescent="0.25">
      <c r="K4881">
        <v>4875</v>
      </c>
    </row>
    <row r="4882" spans="11:11" x14ac:dyDescent="0.25">
      <c r="K4882">
        <v>4876</v>
      </c>
    </row>
    <row r="4883" spans="11:11" x14ac:dyDescent="0.25">
      <c r="K4883">
        <v>4877</v>
      </c>
    </row>
    <row r="4884" spans="11:11" x14ac:dyDescent="0.25">
      <c r="K4884">
        <v>4878</v>
      </c>
    </row>
    <row r="4885" spans="11:11" x14ac:dyDescent="0.25">
      <c r="K4885">
        <v>4879</v>
      </c>
    </row>
    <row r="4886" spans="11:11" x14ac:dyDescent="0.25">
      <c r="K4886">
        <v>4880</v>
      </c>
    </row>
    <row r="4887" spans="11:11" x14ac:dyDescent="0.25">
      <c r="K4887">
        <v>4881</v>
      </c>
    </row>
    <row r="4888" spans="11:11" x14ac:dyDescent="0.25">
      <c r="K4888">
        <v>4882</v>
      </c>
    </row>
    <row r="4889" spans="11:11" x14ac:dyDescent="0.25">
      <c r="K4889">
        <v>4883</v>
      </c>
    </row>
    <row r="4890" spans="11:11" x14ac:dyDescent="0.25">
      <c r="K4890">
        <v>4884</v>
      </c>
    </row>
    <row r="4891" spans="11:11" x14ac:dyDescent="0.25">
      <c r="K4891">
        <v>4885</v>
      </c>
    </row>
    <row r="4892" spans="11:11" x14ac:dyDescent="0.25">
      <c r="K4892">
        <v>4886</v>
      </c>
    </row>
    <row r="4893" spans="11:11" x14ac:dyDescent="0.25">
      <c r="K4893">
        <v>4887</v>
      </c>
    </row>
    <row r="4894" spans="11:11" x14ac:dyDescent="0.25">
      <c r="K4894">
        <v>4888</v>
      </c>
    </row>
    <row r="4895" spans="11:11" x14ac:dyDescent="0.25">
      <c r="K4895">
        <v>4889</v>
      </c>
    </row>
    <row r="4896" spans="11:11" x14ac:dyDescent="0.25">
      <c r="K4896">
        <v>4890</v>
      </c>
    </row>
    <row r="4897" spans="11:11" x14ac:dyDescent="0.25">
      <c r="K4897">
        <v>4891</v>
      </c>
    </row>
    <row r="4898" spans="11:11" x14ac:dyDescent="0.25">
      <c r="K4898">
        <v>4892</v>
      </c>
    </row>
    <row r="4899" spans="11:11" x14ac:dyDescent="0.25">
      <c r="K4899">
        <v>4893</v>
      </c>
    </row>
    <row r="4900" spans="11:11" x14ac:dyDescent="0.25">
      <c r="K4900">
        <v>4894</v>
      </c>
    </row>
    <row r="4901" spans="11:11" x14ac:dyDescent="0.25">
      <c r="K4901">
        <v>4895</v>
      </c>
    </row>
    <row r="4902" spans="11:11" x14ac:dyDescent="0.25">
      <c r="K4902">
        <v>4896</v>
      </c>
    </row>
    <row r="4903" spans="11:11" x14ac:dyDescent="0.25">
      <c r="K4903">
        <v>4897</v>
      </c>
    </row>
    <row r="4904" spans="11:11" x14ac:dyDescent="0.25">
      <c r="K4904">
        <v>4898</v>
      </c>
    </row>
    <row r="4905" spans="11:11" x14ac:dyDescent="0.25">
      <c r="K4905">
        <v>4899</v>
      </c>
    </row>
    <row r="4906" spans="11:11" x14ac:dyDescent="0.25">
      <c r="K4906">
        <v>4900</v>
      </c>
    </row>
    <row r="4907" spans="11:11" x14ac:dyDescent="0.25">
      <c r="K4907">
        <v>4901</v>
      </c>
    </row>
    <row r="4908" spans="11:11" x14ac:dyDescent="0.25">
      <c r="K4908">
        <v>4902</v>
      </c>
    </row>
    <row r="4909" spans="11:11" x14ac:dyDescent="0.25">
      <c r="K4909">
        <v>4903</v>
      </c>
    </row>
    <row r="4910" spans="11:11" x14ac:dyDescent="0.25">
      <c r="K4910">
        <v>4904</v>
      </c>
    </row>
    <row r="4911" spans="11:11" x14ac:dyDescent="0.25">
      <c r="K4911">
        <v>4905</v>
      </c>
    </row>
    <row r="4912" spans="11:11" x14ac:dyDescent="0.25">
      <c r="K4912">
        <v>4906</v>
      </c>
    </row>
    <row r="4913" spans="11:11" x14ac:dyDescent="0.25">
      <c r="K4913">
        <v>4907</v>
      </c>
    </row>
    <row r="4914" spans="11:11" x14ac:dyDescent="0.25">
      <c r="K4914">
        <v>4908</v>
      </c>
    </row>
    <row r="4915" spans="11:11" x14ac:dyDescent="0.25">
      <c r="K4915">
        <v>4909</v>
      </c>
    </row>
    <row r="4916" spans="11:11" x14ac:dyDescent="0.25">
      <c r="K4916">
        <v>4910</v>
      </c>
    </row>
    <row r="4917" spans="11:11" x14ac:dyDescent="0.25">
      <c r="K4917">
        <v>4911</v>
      </c>
    </row>
    <row r="4918" spans="11:11" x14ac:dyDescent="0.25">
      <c r="K4918">
        <v>4912</v>
      </c>
    </row>
    <row r="4919" spans="11:11" x14ac:dyDescent="0.25">
      <c r="K4919">
        <v>4913</v>
      </c>
    </row>
    <row r="4920" spans="11:11" x14ac:dyDescent="0.25">
      <c r="K4920">
        <v>4914</v>
      </c>
    </row>
    <row r="4921" spans="11:11" x14ac:dyDescent="0.25">
      <c r="K4921">
        <v>4915</v>
      </c>
    </row>
    <row r="4922" spans="11:11" x14ac:dyDescent="0.25">
      <c r="K4922">
        <v>4916</v>
      </c>
    </row>
    <row r="4923" spans="11:11" x14ac:dyDescent="0.25">
      <c r="K4923">
        <v>4917</v>
      </c>
    </row>
    <row r="4924" spans="11:11" x14ac:dyDescent="0.25">
      <c r="K4924">
        <v>4918</v>
      </c>
    </row>
    <row r="4925" spans="11:11" x14ac:dyDescent="0.25">
      <c r="K4925">
        <v>4919</v>
      </c>
    </row>
    <row r="4926" spans="11:11" x14ac:dyDescent="0.25">
      <c r="K4926">
        <v>4920</v>
      </c>
    </row>
    <row r="4927" spans="11:11" x14ac:dyDescent="0.25">
      <c r="K4927">
        <v>4921</v>
      </c>
    </row>
    <row r="4928" spans="11:11" x14ac:dyDescent="0.25">
      <c r="K4928">
        <v>4922</v>
      </c>
    </row>
    <row r="4929" spans="11:11" x14ac:dyDescent="0.25">
      <c r="K4929">
        <v>4923</v>
      </c>
    </row>
    <row r="4930" spans="11:11" x14ac:dyDescent="0.25">
      <c r="K4930">
        <v>4924</v>
      </c>
    </row>
    <row r="4931" spans="11:11" x14ac:dyDescent="0.25">
      <c r="K4931">
        <v>4925</v>
      </c>
    </row>
    <row r="4932" spans="11:11" x14ac:dyDescent="0.25">
      <c r="K4932">
        <v>4926</v>
      </c>
    </row>
    <row r="4933" spans="11:11" x14ac:dyDescent="0.25">
      <c r="K4933">
        <v>4927</v>
      </c>
    </row>
    <row r="4934" spans="11:11" x14ac:dyDescent="0.25">
      <c r="K4934">
        <v>4928</v>
      </c>
    </row>
    <row r="4935" spans="11:11" x14ac:dyDescent="0.25">
      <c r="K4935">
        <v>4929</v>
      </c>
    </row>
    <row r="4936" spans="11:11" x14ac:dyDescent="0.25">
      <c r="K4936">
        <v>4930</v>
      </c>
    </row>
    <row r="4937" spans="11:11" x14ac:dyDescent="0.25">
      <c r="K4937">
        <v>4931</v>
      </c>
    </row>
    <row r="4938" spans="11:11" x14ac:dyDescent="0.25">
      <c r="K4938">
        <v>4932</v>
      </c>
    </row>
    <row r="4939" spans="11:11" x14ac:dyDescent="0.25">
      <c r="K4939">
        <v>4933</v>
      </c>
    </row>
    <row r="4940" spans="11:11" x14ac:dyDescent="0.25">
      <c r="K4940">
        <v>4934</v>
      </c>
    </row>
    <row r="4941" spans="11:11" x14ac:dyDescent="0.25">
      <c r="K4941">
        <v>4935</v>
      </c>
    </row>
    <row r="4942" spans="11:11" x14ac:dyDescent="0.25">
      <c r="K4942">
        <v>4936</v>
      </c>
    </row>
    <row r="4943" spans="11:11" x14ac:dyDescent="0.25">
      <c r="K4943">
        <v>4937</v>
      </c>
    </row>
    <row r="4944" spans="11:11" x14ac:dyDescent="0.25">
      <c r="K4944">
        <v>4938</v>
      </c>
    </row>
    <row r="4945" spans="11:11" x14ac:dyDescent="0.25">
      <c r="K4945">
        <v>4939</v>
      </c>
    </row>
    <row r="4946" spans="11:11" x14ac:dyDescent="0.25">
      <c r="K4946">
        <v>4940</v>
      </c>
    </row>
    <row r="4947" spans="11:11" x14ac:dyDescent="0.25">
      <c r="K4947">
        <v>4941</v>
      </c>
    </row>
    <row r="4948" spans="11:11" x14ac:dyDescent="0.25">
      <c r="K4948">
        <v>4942</v>
      </c>
    </row>
    <row r="4949" spans="11:11" x14ac:dyDescent="0.25">
      <c r="K4949">
        <v>4943</v>
      </c>
    </row>
    <row r="4950" spans="11:11" x14ac:dyDescent="0.25">
      <c r="K4950">
        <v>4944</v>
      </c>
    </row>
    <row r="4951" spans="11:11" x14ac:dyDescent="0.25">
      <c r="K4951">
        <v>4945</v>
      </c>
    </row>
    <row r="4952" spans="11:11" x14ac:dyDescent="0.25">
      <c r="K4952">
        <v>4946</v>
      </c>
    </row>
    <row r="4953" spans="11:11" x14ac:dyDescent="0.25">
      <c r="K4953">
        <v>4947</v>
      </c>
    </row>
    <row r="4954" spans="11:11" x14ac:dyDescent="0.25">
      <c r="K4954">
        <v>4948</v>
      </c>
    </row>
    <row r="4955" spans="11:11" x14ac:dyDescent="0.25">
      <c r="K4955">
        <v>4949</v>
      </c>
    </row>
    <row r="4956" spans="11:11" x14ac:dyDescent="0.25">
      <c r="K4956">
        <v>4950</v>
      </c>
    </row>
    <row r="4957" spans="11:11" x14ac:dyDescent="0.25">
      <c r="K4957">
        <v>4951</v>
      </c>
    </row>
    <row r="4958" spans="11:11" x14ac:dyDescent="0.25">
      <c r="K4958">
        <v>4952</v>
      </c>
    </row>
    <row r="4959" spans="11:11" x14ac:dyDescent="0.25">
      <c r="K4959">
        <v>4953</v>
      </c>
    </row>
    <row r="4960" spans="11:11" x14ac:dyDescent="0.25">
      <c r="K4960">
        <v>4954</v>
      </c>
    </row>
    <row r="4961" spans="11:11" x14ac:dyDescent="0.25">
      <c r="K4961">
        <v>4955</v>
      </c>
    </row>
    <row r="4962" spans="11:11" x14ac:dyDescent="0.25">
      <c r="K4962">
        <v>4956</v>
      </c>
    </row>
    <row r="4963" spans="11:11" x14ac:dyDescent="0.25">
      <c r="K4963">
        <v>4957</v>
      </c>
    </row>
    <row r="4964" spans="11:11" x14ac:dyDescent="0.25">
      <c r="K4964">
        <v>4958</v>
      </c>
    </row>
    <row r="4965" spans="11:11" x14ac:dyDescent="0.25">
      <c r="K4965">
        <v>4959</v>
      </c>
    </row>
    <row r="4966" spans="11:11" x14ac:dyDescent="0.25">
      <c r="K4966">
        <v>4960</v>
      </c>
    </row>
    <row r="4967" spans="11:11" x14ac:dyDescent="0.25">
      <c r="K4967">
        <v>4961</v>
      </c>
    </row>
    <row r="4968" spans="11:11" x14ac:dyDescent="0.25">
      <c r="K4968">
        <v>4962</v>
      </c>
    </row>
    <row r="4969" spans="11:11" x14ac:dyDescent="0.25">
      <c r="K4969">
        <v>4963</v>
      </c>
    </row>
    <row r="4970" spans="11:11" x14ac:dyDescent="0.25">
      <c r="K4970">
        <v>4964</v>
      </c>
    </row>
    <row r="4971" spans="11:11" x14ac:dyDescent="0.25">
      <c r="K4971">
        <v>4965</v>
      </c>
    </row>
    <row r="4972" spans="11:11" x14ac:dyDescent="0.25">
      <c r="K4972">
        <v>4966</v>
      </c>
    </row>
    <row r="4973" spans="11:11" x14ac:dyDescent="0.25">
      <c r="K4973">
        <v>4967</v>
      </c>
    </row>
    <row r="4974" spans="11:11" x14ac:dyDescent="0.25">
      <c r="K4974">
        <v>4968</v>
      </c>
    </row>
    <row r="4975" spans="11:11" x14ac:dyDescent="0.25">
      <c r="K4975">
        <v>4969</v>
      </c>
    </row>
    <row r="4976" spans="11:11" x14ac:dyDescent="0.25">
      <c r="K4976">
        <v>4970</v>
      </c>
    </row>
    <row r="4977" spans="11:11" x14ac:dyDescent="0.25">
      <c r="K4977">
        <v>4971</v>
      </c>
    </row>
    <row r="4978" spans="11:11" x14ac:dyDescent="0.25">
      <c r="K4978">
        <v>4972</v>
      </c>
    </row>
    <row r="4979" spans="11:11" x14ac:dyDescent="0.25">
      <c r="K4979">
        <v>4973</v>
      </c>
    </row>
    <row r="4980" spans="11:11" x14ac:dyDescent="0.25">
      <c r="K4980">
        <v>4974</v>
      </c>
    </row>
    <row r="4981" spans="11:11" x14ac:dyDescent="0.25">
      <c r="K4981">
        <v>4975</v>
      </c>
    </row>
    <row r="4982" spans="11:11" x14ac:dyDescent="0.25">
      <c r="K4982">
        <v>4976</v>
      </c>
    </row>
    <row r="4983" spans="11:11" x14ac:dyDescent="0.25">
      <c r="K4983">
        <v>4977</v>
      </c>
    </row>
    <row r="4984" spans="11:11" x14ac:dyDescent="0.25">
      <c r="K4984">
        <v>4978</v>
      </c>
    </row>
    <row r="4985" spans="11:11" x14ac:dyDescent="0.25">
      <c r="K4985">
        <v>4979</v>
      </c>
    </row>
    <row r="4986" spans="11:11" x14ac:dyDescent="0.25">
      <c r="K4986">
        <v>4980</v>
      </c>
    </row>
    <row r="4987" spans="11:11" x14ac:dyDescent="0.25">
      <c r="K4987">
        <v>4981</v>
      </c>
    </row>
    <row r="4988" spans="11:11" x14ac:dyDescent="0.25">
      <c r="K4988">
        <v>4982</v>
      </c>
    </row>
    <row r="4989" spans="11:11" x14ac:dyDescent="0.25">
      <c r="K4989">
        <v>4983</v>
      </c>
    </row>
    <row r="4990" spans="11:11" x14ac:dyDescent="0.25">
      <c r="K4990">
        <v>4984</v>
      </c>
    </row>
    <row r="4991" spans="11:11" x14ac:dyDescent="0.25">
      <c r="K4991">
        <v>4985</v>
      </c>
    </row>
    <row r="4992" spans="11:11" x14ac:dyDescent="0.25">
      <c r="K4992">
        <v>4986</v>
      </c>
    </row>
    <row r="4993" spans="11:11" x14ac:dyDescent="0.25">
      <c r="K4993">
        <v>4987</v>
      </c>
    </row>
    <row r="4994" spans="11:11" x14ac:dyDescent="0.25">
      <c r="K4994">
        <v>4988</v>
      </c>
    </row>
    <row r="4995" spans="11:11" x14ac:dyDescent="0.25">
      <c r="K4995">
        <v>4989</v>
      </c>
    </row>
    <row r="4996" spans="11:11" x14ac:dyDescent="0.25">
      <c r="K4996">
        <v>4990</v>
      </c>
    </row>
    <row r="4997" spans="11:11" x14ac:dyDescent="0.25">
      <c r="K4997">
        <v>4991</v>
      </c>
    </row>
    <row r="4998" spans="11:11" x14ac:dyDescent="0.25">
      <c r="K4998">
        <v>4992</v>
      </c>
    </row>
    <row r="4999" spans="11:11" x14ac:dyDescent="0.25">
      <c r="K4999">
        <v>4993</v>
      </c>
    </row>
    <row r="5000" spans="11:11" x14ac:dyDescent="0.25">
      <c r="K5000">
        <v>4994</v>
      </c>
    </row>
    <row r="5001" spans="11:11" x14ac:dyDescent="0.25">
      <c r="K5001">
        <v>4995</v>
      </c>
    </row>
    <row r="5002" spans="11:11" x14ac:dyDescent="0.25">
      <c r="K5002">
        <v>4996</v>
      </c>
    </row>
    <row r="5003" spans="11:11" x14ac:dyDescent="0.25">
      <c r="K5003">
        <v>4997</v>
      </c>
    </row>
    <row r="5004" spans="11:11" x14ac:dyDescent="0.25">
      <c r="K5004">
        <v>4998</v>
      </c>
    </row>
    <row r="5005" spans="11:11" x14ac:dyDescent="0.25">
      <c r="K5005">
        <v>4999</v>
      </c>
    </row>
    <row r="5006" spans="11:11" x14ac:dyDescent="0.25">
      <c r="K5006">
        <v>5000</v>
      </c>
    </row>
    <row r="5007" spans="11:11" x14ac:dyDescent="0.25">
      <c r="K5007">
        <v>5001</v>
      </c>
    </row>
    <row r="5008" spans="11:11" x14ac:dyDescent="0.25">
      <c r="K5008">
        <v>5002</v>
      </c>
    </row>
    <row r="5009" spans="11:11" x14ac:dyDescent="0.25">
      <c r="K5009">
        <v>5003</v>
      </c>
    </row>
    <row r="5010" spans="11:11" x14ac:dyDescent="0.25">
      <c r="K5010">
        <v>5004</v>
      </c>
    </row>
    <row r="5011" spans="11:11" x14ac:dyDescent="0.25">
      <c r="K5011">
        <v>5005</v>
      </c>
    </row>
    <row r="5012" spans="11:11" x14ac:dyDescent="0.25">
      <c r="K5012">
        <v>5006</v>
      </c>
    </row>
    <row r="5013" spans="11:11" x14ac:dyDescent="0.25">
      <c r="K5013">
        <v>5007</v>
      </c>
    </row>
    <row r="5014" spans="11:11" x14ac:dyDescent="0.25">
      <c r="K5014">
        <v>5008</v>
      </c>
    </row>
    <row r="5015" spans="11:11" x14ac:dyDescent="0.25">
      <c r="K5015">
        <v>5009</v>
      </c>
    </row>
    <row r="5016" spans="11:11" x14ac:dyDescent="0.25">
      <c r="K5016">
        <v>5010</v>
      </c>
    </row>
    <row r="5017" spans="11:11" x14ac:dyDescent="0.25">
      <c r="K5017">
        <v>5011</v>
      </c>
    </row>
    <row r="5018" spans="11:11" x14ac:dyDescent="0.25">
      <c r="K5018">
        <v>5012</v>
      </c>
    </row>
    <row r="5019" spans="11:11" x14ac:dyDescent="0.25">
      <c r="K5019">
        <v>5013</v>
      </c>
    </row>
    <row r="5020" spans="11:11" x14ac:dyDescent="0.25">
      <c r="K5020">
        <v>5014</v>
      </c>
    </row>
    <row r="5021" spans="11:11" x14ac:dyDescent="0.25">
      <c r="K5021">
        <v>5015</v>
      </c>
    </row>
    <row r="5022" spans="11:11" x14ac:dyDescent="0.25">
      <c r="K5022">
        <v>5016</v>
      </c>
    </row>
    <row r="5023" spans="11:11" x14ac:dyDescent="0.25">
      <c r="K5023">
        <v>5017</v>
      </c>
    </row>
    <row r="5024" spans="11:11" x14ac:dyDescent="0.25">
      <c r="K5024">
        <v>5018</v>
      </c>
    </row>
    <row r="5025" spans="11:11" x14ac:dyDescent="0.25">
      <c r="K5025">
        <v>5019</v>
      </c>
    </row>
    <row r="5026" spans="11:11" x14ac:dyDescent="0.25">
      <c r="K5026">
        <v>5020</v>
      </c>
    </row>
    <row r="5027" spans="11:11" x14ac:dyDescent="0.25">
      <c r="K5027">
        <v>5021</v>
      </c>
    </row>
    <row r="5028" spans="11:11" x14ac:dyDescent="0.25">
      <c r="K5028">
        <v>5022</v>
      </c>
    </row>
    <row r="5029" spans="11:11" x14ac:dyDescent="0.25">
      <c r="K5029">
        <v>5023</v>
      </c>
    </row>
    <row r="5030" spans="11:11" x14ac:dyDescent="0.25">
      <c r="K5030">
        <v>5024</v>
      </c>
    </row>
    <row r="5031" spans="11:11" x14ac:dyDescent="0.25">
      <c r="K5031">
        <v>5025</v>
      </c>
    </row>
    <row r="5032" spans="11:11" x14ac:dyDescent="0.25">
      <c r="K5032">
        <v>5026</v>
      </c>
    </row>
    <row r="5033" spans="11:11" x14ac:dyDescent="0.25">
      <c r="K5033">
        <v>5027</v>
      </c>
    </row>
    <row r="5034" spans="11:11" x14ac:dyDescent="0.25">
      <c r="K5034">
        <v>5028</v>
      </c>
    </row>
    <row r="5035" spans="11:11" x14ac:dyDescent="0.25">
      <c r="K5035">
        <v>5029</v>
      </c>
    </row>
    <row r="5036" spans="11:11" x14ac:dyDescent="0.25">
      <c r="K5036">
        <v>5030</v>
      </c>
    </row>
    <row r="5037" spans="11:11" x14ac:dyDescent="0.25">
      <c r="K5037">
        <v>5031</v>
      </c>
    </row>
    <row r="5038" spans="11:11" x14ac:dyDescent="0.25">
      <c r="K5038">
        <v>5032</v>
      </c>
    </row>
    <row r="5039" spans="11:11" x14ac:dyDescent="0.25">
      <c r="K5039">
        <v>5033</v>
      </c>
    </row>
    <row r="5040" spans="11:11" x14ac:dyDescent="0.25">
      <c r="K5040">
        <v>5034</v>
      </c>
    </row>
    <row r="5041" spans="11:11" x14ac:dyDescent="0.25">
      <c r="K5041">
        <v>5035</v>
      </c>
    </row>
    <row r="5042" spans="11:11" x14ac:dyDescent="0.25">
      <c r="K5042">
        <v>5036</v>
      </c>
    </row>
    <row r="5043" spans="11:11" x14ac:dyDescent="0.25">
      <c r="K5043">
        <v>5037</v>
      </c>
    </row>
    <row r="5044" spans="11:11" x14ac:dyDescent="0.25">
      <c r="K5044">
        <v>5038</v>
      </c>
    </row>
    <row r="5045" spans="11:11" x14ac:dyDescent="0.25">
      <c r="K5045">
        <v>5039</v>
      </c>
    </row>
    <row r="5046" spans="11:11" x14ac:dyDescent="0.25">
      <c r="K5046">
        <v>5040</v>
      </c>
    </row>
    <row r="5047" spans="11:11" x14ac:dyDescent="0.25">
      <c r="K5047">
        <v>5041</v>
      </c>
    </row>
    <row r="5048" spans="11:11" x14ac:dyDescent="0.25">
      <c r="K5048">
        <v>5042</v>
      </c>
    </row>
    <row r="5049" spans="11:11" x14ac:dyDescent="0.25">
      <c r="K5049">
        <v>5043</v>
      </c>
    </row>
    <row r="5050" spans="11:11" x14ac:dyDescent="0.25">
      <c r="K5050">
        <v>5044</v>
      </c>
    </row>
    <row r="5051" spans="11:11" x14ac:dyDescent="0.25">
      <c r="K5051">
        <v>5045</v>
      </c>
    </row>
    <row r="5052" spans="11:11" x14ac:dyDescent="0.25">
      <c r="K5052">
        <v>5046</v>
      </c>
    </row>
    <row r="5053" spans="11:11" x14ac:dyDescent="0.25">
      <c r="K5053">
        <v>5047</v>
      </c>
    </row>
    <row r="5054" spans="11:11" x14ac:dyDescent="0.25">
      <c r="K5054">
        <v>5048</v>
      </c>
    </row>
    <row r="5055" spans="11:11" x14ac:dyDescent="0.25">
      <c r="K5055">
        <v>5049</v>
      </c>
    </row>
    <row r="5056" spans="11:11" x14ac:dyDescent="0.25">
      <c r="K5056">
        <v>5050</v>
      </c>
    </row>
    <row r="5057" spans="11:11" x14ac:dyDescent="0.25">
      <c r="K5057">
        <v>5051</v>
      </c>
    </row>
    <row r="5058" spans="11:11" x14ac:dyDescent="0.25">
      <c r="K5058">
        <v>5052</v>
      </c>
    </row>
    <row r="5059" spans="11:11" x14ac:dyDescent="0.25">
      <c r="K5059">
        <v>5053</v>
      </c>
    </row>
    <row r="5060" spans="11:11" x14ac:dyDescent="0.25">
      <c r="K5060">
        <v>5054</v>
      </c>
    </row>
    <row r="5061" spans="11:11" x14ac:dyDescent="0.25">
      <c r="K5061">
        <v>5055</v>
      </c>
    </row>
    <row r="5062" spans="11:11" x14ac:dyDescent="0.25">
      <c r="K5062">
        <v>5056</v>
      </c>
    </row>
    <row r="5063" spans="11:11" x14ac:dyDescent="0.25">
      <c r="K5063">
        <v>5057</v>
      </c>
    </row>
    <row r="5064" spans="11:11" x14ac:dyDescent="0.25">
      <c r="K5064">
        <v>5058</v>
      </c>
    </row>
    <row r="5065" spans="11:11" x14ac:dyDescent="0.25">
      <c r="K5065">
        <v>5059</v>
      </c>
    </row>
    <row r="5066" spans="11:11" x14ac:dyDescent="0.25">
      <c r="K5066">
        <v>5060</v>
      </c>
    </row>
    <row r="5067" spans="11:11" x14ac:dyDescent="0.25">
      <c r="K5067">
        <v>5061</v>
      </c>
    </row>
    <row r="5068" spans="11:11" x14ac:dyDescent="0.25">
      <c r="K5068">
        <v>5062</v>
      </c>
    </row>
    <row r="5069" spans="11:11" x14ac:dyDescent="0.25">
      <c r="K5069">
        <v>5063</v>
      </c>
    </row>
    <row r="5070" spans="11:11" x14ac:dyDescent="0.25">
      <c r="K5070">
        <v>5064</v>
      </c>
    </row>
    <row r="5071" spans="11:11" x14ac:dyDescent="0.25">
      <c r="K5071">
        <v>5065</v>
      </c>
    </row>
    <row r="5072" spans="11:11" x14ac:dyDescent="0.25">
      <c r="K5072">
        <v>5066</v>
      </c>
    </row>
    <row r="5073" spans="11:11" x14ac:dyDescent="0.25">
      <c r="K5073">
        <v>5067</v>
      </c>
    </row>
    <row r="5074" spans="11:11" x14ac:dyDescent="0.25">
      <c r="K5074">
        <v>5068</v>
      </c>
    </row>
    <row r="5075" spans="11:11" x14ac:dyDescent="0.25">
      <c r="K5075">
        <v>5069</v>
      </c>
    </row>
    <row r="5076" spans="11:11" x14ac:dyDescent="0.25">
      <c r="K5076">
        <v>5070</v>
      </c>
    </row>
    <row r="5077" spans="11:11" x14ac:dyDescent="0.25">
      <c r="K5077">
        <v>5071</v>
      </c>
    </row>
    <row r="5078" spans="11:11" x14ac:dyDescent="0.25">
      <c r="K5078">
        <v>5072</v>
      </c>
    </row>
    <row r="5079" spans="11:11" x14ac:dyDescent="0.25">
      <c r="K5079">
        <v>5073</v>
      </c>
    </row>
    <row r="5080" spans="11:11" x14ac:dyDescent="0.25">
      <c r="K5080">
        <v>5074</v>
      </c>
    </row>
    <row r="5081" spans="11:11" x14ac:dyDescent="0.25">
      <c r="K5081">
        <v>5075</v>
      </c>
    </row>
    <row r="5082" spans="11:11" x14ac:dyDescent="0.25">
      <c r="K5082">
        <v>5076</v>
      </c>
    </row>
    <row r="5083" spans="11:11" x14ac:dyDescent="0.25">
      <c r="K5083">
        <v>5077</v>
      </c>
    </row>
    <row r="5084" spans="11:11" x14ac:dyDescent="0.25">
      <c r="K5084">
        <v>5078</v>
      </c>
    </row>
    <row r="5085" spans="11:11" x14ac:dyDescent="0.25">
      <c r="K5085">
        <v>5079</v>
      </c>
    </row>
    <row r="5086" spans="11:11" x14ac:dyDescent="0.25">
      <c r="K5086">
        <v>5080</v>
      </c>
    </row>
    <row r="5087" spans="11:11" x14ac:dyDescent="0.25">
      <c r="K5087">
        <v>5081</v>
      </c>
    </row>
    <row r="5088" spans="11:11" x14ac:dyDescent="0.25">
      <c r="K5088">
        <v>5082</v>
      </c>
    </row>
    <row r="5089" spans="11:11" x14ac:dyDescent="0.25">
      <c r="K5089">
        <v>5083</v>
      </c>
    </row>
    <row r="5090" spans="11:11" x14ac:dyDescent="0.25">
      <c r="K5090">
        <v>5084</v>
      </c>
    </row>
    <row r="5091" spans="11:11" x14ac:dyDescent="0.25">
      <c r="K5091">
        <v>5085</v>
      </c>
    </row>
    <row r="5092" spans="11:11" x14ac:dyDescent="0.25">
      <c r="K5092">
        <v>5086</v>
      </c>
    </row>
    <row r="5093" spans="11:11" x14ac:dyDescent="0.25">
      <c r="K5093">
        <v>5087</v>
      </c>
    </row>
    <row r="5094" spans="11:11" x14ac:dyDescent="0.25">
      <c r="K5094">
        <v>5088</v>
      </c>
    </row>
    <row r="5095" spans="11:11" x14ac:dyDescent="0.25">
      <c r="K5095">
        <v>5089</v>
      </c>
    </row>
    <row r="5096" spans="11:11" x14ac:dyDescent="0.25">
      <c r="K5096">
        <v>5090</v>
      </c>
    </row>
    <row r="5097" spans="11:11" x14ac:dyDescent="0.25">
      <c r="K5097">
        <v>5091</v>
      </c>
    </row>
    <row r="5098" spans="11:11" x14ac:dyDescent="0.25">
      <c r="K5098">
        <v>5092</v>
      </c>
    </row>
    <row r="5099" spans="11:11" x14ac:dyDescent="0.25">
      <c r="K5099">
        <v>5093</v>
      </c>
    </row>
    <row r="5100" spans="11:11" x14ac:dyDescent="0.25">
      <c r="K5100">
        <v>5094</v>
      </c>
    </row>
    <row r="5101" spans="11:11" x14ac:dyDescent="0.25">
      <c r="K5101">
        <v>5095</v>
      </c>
    </row>
    <row r="5102" spans="11:11" x14ac:dyDescent="0.25">
      <c r="K5102">
        <v>5096</v>
      </c>
    </row>
    <row r="5103" spans="11:11" x14ac:dyDescent="0.25">
      <c r="K5103">
        <v>5097</v>
      </c>
    </row>
    <row r="5104" spans="11:11" x14ac:dyDescent="0.25">
      <c r="K5104">
        <v>5098</v>
      </c>
    </row>
    <row r="5105" spans="11:11" x14ac:dyDescent="0.25">
      <c r="K5105">
        <v>5099</v>
      </c>
    </row>
    <row r="5106" spans="11:11" x14ac:dyDescent="0.25">
      <c r="K5106">
        <v>5100</v>
      </c>
    </row>
    <row r="5107" spans="11:11" x14ac:dyDescent="0.25">
      <c r="K5107">
        <v>5101</v>
      </c>
    </row>
    <row r="5108" spans="11:11" x14ac:dyDescent="0.25">
      <c r="K5108">
        <v>5102</v>
      </c>
    </row>
    <row r="5109" spans="11:11" x14ac:dyDescent="0.25">
      <c r="K5109">
        <v>5103</v>
      </c>
    </row>
    <row r="5110" spans="11:11" x14ac:dyDescent="0.25">
      <c r="K5110">
        <v>5104</v>
      </c>
    </row>
    <row r="5111" spans="11:11" x14ac:dyDescent="0.25">
      <c r="K5111">
        <v>5105</v>
      </c>
    </row>
    <row r="5112" spans="11:11" x14ac:dyDescent="0.25">
      <c r="K5112">
        <v>5106</v>
      </c>
    </row>
    <row r="5113" spans="11:11" x14ac:dyDescent="0.25">
      <c r="K5113">
        <v>5107</v>
      </c>
    </row>
    <row r="5114" spans="11:11" x14ac:dyDescent="0.25">
      <c r="K5114">
        <v>5108</v>
      </c>
    </row>
    <row r="5115" spans="11:11" x14ac:dyDescent="0.25">
      <c r="K5115">
        <v>5109</v>
      </c>
    </row>
    <row r="5116" spans="11:11" x14ac:dyDescent="0.25">
      <c r="K5116">
        <v>5110</v>
      </c>
    </row>
    <row r="5117" spans="11:11" x14ac:dyDescent="0.25">
      <c r="K5117">
        <v>5111</v>
      </c>
    </row>
    <row r="5118" spans="11:11" x14ac:dyDescent="0.25">
      <c r="K5118">
        <v>5112</v>
      </c>
    </row>
    <row r="5119" spans="11:11" x14ac:dyDescent="0.25">
      <c r="K5119">
        <v>5113</v>
      </c>
    </row>
    <row r="5120" spans="11:11" x14ac:dyDescent="0.25">
      <c r="K5120">
        <v>5114</v>
      </c>
    </row>
    <row r="5121" spans="11:11" x14ac:dyDescent="0.25">
      <c r="K5121">
        <v>5115</v>
      </c>
    </row>
    <row r="5122" spans="11:11" x14ac:dyDescent="0.25">
      <c r="K5122">
        <v>5116</v>
      </c>
    </row>
    <row r="5123" spans="11:11" x14ac:dyDescent="0.25">
      <c r="K5123">
        <v>5117</v>
      </c>
    </row>
    <row r="5124" spans="11:11" x14ac:dyDescent="0.25">
      <c r="K5124">
        <v>5118</v>
      </c>
    </row>
    <row r="5125" spans="11:11" x14ac:dyDescent="0.25">
      <c r="K5125">
        <v>5119</v>
      </c>
    </row>
    <row r="5126" spans="11:11" x14ac:dyDescent="0.25">
      <c r="K5126">
        <v>5120</v>
      </c>
    </row>
    <row r="5127" spans="11:11" x14ac:dyDescent="0.25">
      <c r="K5127">
        <v>5121</v>
      </c>
    </row>
    <row r="5128" spans="11:11" x14ac:dyDescent="0.25">
      <c r="K5128">
        <v>5122</v>
      </c>
    </row>
    <row r="5129" spans="11:11" x14ac:dyDescent="0.25">
      <c r="K5129">
        <v>5123</v>
      </c>
    </row>
    <row r="5130" spans="11:11" x14ac:dyDescent="0.25">
      <c r="K5130">
        <v>5124</v>
      </c>
    </row>
    <row r="5131" spans="11:11" x14ac:dyDescent="0.25">
      <c r="K5131">
        <v>5125</v>
      </c>
    </row>
    <row r="5132" spans="11:11" x14ac:dyDescent="0.25">
      <c r="K5132">
        <v>5126</v>
      </c>
    </row>
    <row r="5133" spans="11:11" x14ac:dyDescent="0.25">
      <c r="K5133">
        <v>5127</v>
      </c>
    </row>
    <row r="5134" spans="11:11" x14ac:dyDescent="0.25">
      <c r="K5134">
        <v>5128</v>
      </c>
    </row>
    <row r="5135" spans="11:11" x14ac:dyDescent="0.25">
      <c r="K5135">
        <v>5129</v>
      </c>
    </row>
    <row r="5136" spans="11:11" x14ac:dyDescent="0.25">
      <c r="K5136">
        <v>5130</v>
      </c>
    </row>
    <row r="5137" spans="11:11" x14ac:dyDescent="0.25">
      <c r="K5137">
        <v>5131</v>
      </c>
    </row>
    <row r="5138" spans="11:11" x14ac:dyDescent="0.25">
      <c r="K5138">
        <v>5132</v>
      </c>
    </row>
    <row r="5139" spans="11:11" x14ac:dyDescent="0.25">
      <c r="K5139">
        <v>5133</v>
      </c>
    </row>
    <row r="5140" spans="11:11" x14ac:dyDescent="0.25">
      <c r="K5140">
        <v>5134</v>
      </c>
    </row>
    <row r="5141" spans="11:11" x14ac:dyDescent="0.25">
      <c r="K5141">
        <v>5135</v>
      </c>
    </row>
    <row r="5142" spans="11:11" x14ac:dyDescent="0.25">
      <c r="K5142">
        <v>5136</v>
      </c>
    </row>
    <row r="5143" spans="11:11" x14ac:dyDescent="0.25">
      <c r="K5143">
        <v>5137</v>
      </c>
    </row>
    <row r="5144" spans="11:11" x14ac:dyDescent="0.25">
      <c r="K5144">
        <v>5138</v>
      </c>
    </row>
    <row r="5145" spans="11:11" x14ac:dyDescent="0.25">
      <c r="K5145">
        <v>5139</v>
      </c>
    </row>
    <row r="5146" spans="11:11" x14ac:dyDescent="0.25">
      <c r="K5146">
        <v>5140</v>
      </c>
    </row>
    <row r="5147" spans="11:11" x14ac:dyDescent="0.25">
      <c r="K5147">
        <v>5141</v>
      </c>
    </row>
    <row r="5148" spans="11:11" x14ac:dyDescent="0.25">
      <c r="K5148">
        <v>5142</v>
      </c>
    </row>
    <row r="5149" spans="11:11" x14ac:dyDescent="0.25">
      <c r="K5149">
        <v>5143</v>
      </c>
    </row>
    <row r="5150" spans="11:11" x14ac:dyDescent="0.25">
      <c r="K5150">
        <v>5144</v>
      </c>
    </row>
    <row r="5151" spans="11:11" x14ac:dyDescent="0.25">
      <c r="K5151">
        <v>5145</v>
      </c>
    </row>
    <row r="5152" spans="11:11" x14ac:dyDescent="0.25">
      <c r="K5152">
        <v>5146</v>
      </c>
    </row>
    <row r="5153" spans="11:11" x14ac:dyDescent="0.25">
      <c r="K5153">
        <v>5147</v>
      </c>
    </row>
    <row r="5154" spans="11:11" x14ac:dyDescent="0.25">
      <c r="K5154">
        <v>5148</v>
      </c>
    </row>
    <row r="5155" spans="11:11" x14ac:dyDescent="0.25">
      <c r="K5155">
        <v>5149</v>
      </c>
    </row>
    <row r="5156" spans="11:11" x14ac:dyDescent="0.25">
      <c r="K5156">
        <v>5150</v>
      </c>
    </row>
    <row r="5157" spans="11:11" x14ac:dyDescent="0.25">
      <c r="K5157">
        <v>5151</v>
      </c>
    </row>
    <row r="5158" spans="11:11" x14ac:dyDescent="0.25">
      <c r="K5158">
        <v>5152</v>
      </c>
    </row>
    <row r="5159" spans="11:11" x14ac:dyDescent="0.25">
      <c r="K5159">
        <v>5153</v>
      </c>
    </row>
    <row r="5160" spans="11:11" x14ac:dyDescent="0.25">
      <c r="K5160">
        <v>5154</v>
      </c>
    </row>
    <row r="5161" spans="11:11" x14ac:dyDescent="0.25">
      <c r="K5161">
        <v>5155</v>
      </c>
    </row>
    <row r="5162" spans="11:11" x14ac:dyDescent="0.25">
      <c r="K5162">
        <v>5156</v>
      </c>
    </row>
    <row r="5163" spans="11:11" x14ac:dyDescent="0.25">
      <c r="K5163">
        <v>5157</v>
      </c>
    </row>
    <row r="5164" spans="11:11" x14ac:dyDescent="0.25">
      <c r="K5164">
        <v>5158</v>
      </c>
    </row>
    <row r="5165" spans="11:11" x14ac:dyDescent="0.25">
      <c r="K5165">
        <v>5159</v>
      </c>
    </row>
    <row r="5166" spans="11:11" x14ac:dyDescent="0.25">
      <c r="K5166">
        <v>5160</v>
      </c>
    </row>
    <row r="5167" spans="11:11" x14ac:dyDescent="0.25">
      <c r="K5167">
        <v>5161</v>
      </c>
    </row>
    <row r="5168" spans="11:11" x14ac:dyDescent="0.25">
      <c r="K5168">
        <v>5162</v>
      </c>
    </row>
    <row r="5169" spans="11:11" x14ac:dyDescent="0.25">
      <c r="K5169">
        <v>5163</v>
      </c>
    </row>
    <row r="5170" spans="11:11" x14ac:dyDescent="0.25">
      <c r="K5170">
        <v>5164</v>
      </c>
    </row>
    <row r="5171" spans="11:11" x14ac:dyDescent="0.25">
      <c r="K5171">
        <v>5165</v>
      </c>
    </row>
    <row r="5172" spans="11:11" x14ac:dyDescent="0.25">
      <c r="K5172">
        <v>5166</v>
      </c>
    </row>
    <row r="5173" spans="11:11" x14ac:dyDescent="0.25">
      <c r="K5173">
        <v>5167</v>
      </c>
    </row>
    <row r="5174" spans="11:11" x14ac:dyDescent="0.25">
      <c r="K5174">
        <v>5168</v>
      </c>
    </row>
    <row r="5175" spans="11:11" x14ac:dyDescent="0.25">
      <c r="K5175">
        <v>5169</v>
      </c>
    </row>
    <row r="5176" spans="11:11" x14ac:dyDescent="0.25">
      <c r="K5176">
        <v>5170</v>
      </c>
    </row>
    <row r="5177" spans="11:11" x14ac:dyDescent="0.25">
      <c r="K5177">
        <v>5171</v>
      </c>
    </row>
    <row r="5178" spans="11:11" x14ac:dyDescent="0.25">
      <c r="K5178">
        <v>5172</v>
      </c>
    </row>
    <row r="5179" spans="11:11" x14ac:dyDescent="0.25">
      <c r="K5179">
        <v>5173</v>
      </c>
    </row>
    <row r="5180" spans="11:11" x14ac:dyDescent="0.25">
      <c r="K5180">
        <v>5174</v>
      </c>
    </row>
    <row r="5181" spans="11:11" x14ac:dyDescent="0.25">
      <c r="K5181">
        <v>5175</v>
      </c>
    </row>
    <row r="5182" spans="11:11" x14ac:dyDescent="0.25">
      <c r="K5182">
        <v>5176</v>
      </c>
    </row>
    <row r="5183" spans="11:11" x14ac:dyDescent="0.25">
      <c r="K5183">
        <v>5177</v>
      </c>
    </row>
    <row r="5184" spans="11:11" x14ac:dyDescent="0.25">
      <c r="K5184">
        <v>5178</v>
      </c>
    </row>
    <row r="5185" spans="11:11" x14ac:dyDescent="0.25">
      <c r="K5185">
        <v>5179</v>
      </c>
    </row>
    <row r="5186" spans="11:11" x14ac:dyDescent="0.25">
      <c r="K5186">
        <v>5180</v>
      </c>
    </row>
    <row r="5187" spans="11:11" x14ac:dyDescent="0.25">
      <c r="K5187">
        <v>5181</v>
      </c>
    </row>
    <row r="5188" spans="11:11" x14ac:dyDescent="0.25">
      <c r="K5188">
        <v>5182</v>
      </c>
    </row>
    <row r="5189" spans="11:11" x14ac:dyDescent="0.25">
      <c r="K5189">
        <v>5183</v>
      </c>
    </row>
    <row r="5190" spans="11:11" x14ac:dyDescent="0.25">
      <c r="K5190">
        <v>5184</v>
      </c>
    </row>
    <row r="5191" spans="11:11" x14ac:dyDescent="0.25">
      <c r="K5191">
        <v>5185</v>
      </c>
    </row>
    <row r="5192" spans="11:11" x14ac:dyDescent="0.25">
      <c r="K5192">
        <v>5186</v>
      </c>
    </row>
    <row r="5193" spans="11:11" x14ac:dyDescent="0.25">
      <c r="K5193">
        <v>5187</v>
      </c>
    </row>
    <row r="5194" spans="11:11" x14ac:dyDescent="0.25">
      <c r="K5194">
        <v>5188</v>
      </c>
    </row>
    <row r="5195" spans="11:11" x14ac:dyDescent="0.25">
      <c r="K5195">
        <v>5189</v>
      </c>
    </row>
    <row r="5196" spans="11:11" x14ac:dyDescent="0.25">
      <c r="K5196">
        <v>5190</v>
      </c>
    </row>
    <row r="5197" spans="11:11" x14ac:dyDescent="0.25">
      <c r="K5197">
        <v>5191</v>
      </c>
    </row>
    <row r="5198" spans="11:11" x14ac:dyDescent="0.25">
      <c r="K5198">
        <v>5192</v>
      </c>
    </row>
    <row r="5199" spans="11:11" x14ac:dyDescent="0.25">
      <c r="K5199">
        <v>5193</v>
      </c>
    </row>
    <row r="5200" spans="11:11" x14ac:dyDescent="0.25">
      <c r="K5200">
        <v>5194</v>
      </c>
    </row>
    <row r="5201" spans="11:11" x14ac:dyDescent="0.25">
      <c r="K5201">
        <v>5195</v>
      </c>
    </row>
    <row r="5202" spans="11:11" x14ac:dyDescent="0.25">
      <c r="K5202">
        <v>5196</v>
      </c>
    </row>
    <row r="5203" spans="11:11" x14ac:dyDescent="0.25">
      <c r="K5203">
        <v>5197</v>
      </c>
    </row>
    <row r="5204" spans="11:11" x14ac:dyDescent="0.25">
      <c r="K5204">
        <v>5198</v>
      </c>
    </row>
    <row r="5205" spans="11:11" x14ac:dyDescent="0.25">
      <c r="K5205">
        <v>5199</v>
      </c>
    </row>
    <row r="5206" spans="11:11" x14ac:dyDescent="0.25">
      <c r="K5206">
        <v>5200</v>
      </c>
    </row>
    <row r="5207" spans="11:11" x14ac:dyDescent="0.25">
      <c r="K5207">
        <v>5201</v>
      </c>
    </row>
    <row r="5208" spans="11:11" x14ac:dyDescent="0.25">
      <c r="K5208">
        <v>5202</v>
      </c>
    </row>
    <row r="5209" spans="11:11" x14ac:dyDescent="0.25">
      <c r="K5209">
        <v>5203</v>
      </c>
    </row>
    <row r="5210" spans="11:11" x14ac:dyDescent="0.25">
      <c r="K5210">
        <v>5204</v>
      </c>
    </row>
    <row r="5211" spans="11:11" x14ac:dyDescent="0.25">
      <c r="K5211">
        <v>5205</v>
      </c>
    </row>
    <row r="5212" spans="11:11" x14ac:dyDescent="0.25">
      <c r="K5212">
        <v>5206</v>
      </c>
    </row>
    <row r="5213" spans="11:11" x14ac:dyDescent="0.25">
      <c r="K5213">
        <v>5207</v>
      </c>
    </row>
    <row r="5214" spans="11:11" x14ac:dyDescent="0.25">
      <c r="K5214">
        <v>5208</v>
      </c>
    </row>
    <row r="5215" spans="11:11" x14ac:dyDescent="0.25">
      <c r="K5215">
        <v>5209</v>
      </c>
    </row>
    <row r="5216" spans="11:11" x14ac:dyDescent="0.25">
      <c r="K5216">
        <v>5210</v>
      </c>
    </row>
    <row r="5217" spans="11:11" x14ac:dyDescent="0.25">
      <c r="K5217">
        <v>5211</v>
      </c>
    </row>
    <row r="5218" spans="11:11" x14ac:dyDescent="0.25">
      <c r="K5218">
        <v>5212</v>
      </c>
    </row>
    <row r="5219" spans="11:11" x14ac:dyDescent="0.25">
      <c r="K5219">
        <v>5213</v>
      </c>
    </row>
    <row r="5220" spans="11:11" x14ac:dyDescent="0.25">
      <c r="K5220">
        <v>5214</v>
      </c>
    </row>
    <row r="5221" spans="11:11" x14ac:dyDescent="0.25">
      <c r="K5221">
        <v>5215</v>
      </c>
    </row>
    <row r="5222" spans="11:11" x14ac:dyDescent="0.25">
      <c r="K5222">
        <v>5216</v>
      </c>
    </row>
    <row r="5223" spans="11:11" x14ac:dyDescent="0.25">
      <c r="K5223">
        <v>5217</v>
      </c>
    </row>
    <row r="5224" spans="11:11" x14ac:dyDescent="0.25">
      <c r="K5224">
        <v>5218</v>
      </c>
    </row>
    <row r="5225" spans="11:11" x14ac:dyDescent="0.25">
      <c r="K5225">
        <v>5219</v>
      </c>
    </row>
    <row r="5226" spans="11:11" x14ac:dyDescent="0.25">
      <c r="K5226">
        <v>5220</v>
      </c>
    </row>
    <row r="5227" spans="11:11" x14ac:dyDescent="0.25">
      <c r="K5227">
        <v>5221</v>
      </c>
    </row>
    <row r="5228" spans="11:11" x14ac:dyDescent="0.25">
      <c r="K5228">
        <v>5222</v>
      </c>
    </row>
    <row r="5229" spans="11:11" x14ac:dyDescent="0.25">
      <c r="K5229">
        <v>5223</v>
      </c>
    </row>
    <row r="5230" spans="11:11" x14ac:dyDescent="0.25">
      <c r="K5230">
        <v>5224</v>
      </c>
    </row>
    <row r="5231" spans="11:11" x14ac:dyDescent="0.25">
      <c r="K5231">
        <v>5225</v>
      </c>
    </row>
    <row r="5232" spans="11:11" x14ac:dyDescent="0.25">
      <c r="K5232">
        <v>5226</v>
      </c>
    </row>
    <row r="5233" spans="11:11" x14ac:dyDescent="0.25">
      <c r="K5233">
        <v>5227</v>
      </c>
    </row>
    <row r="5234" spans="11:11" x14ac:dyDescent="0.25">
      <c r="K5234">
        <v>5228</v>
      </c>
    </row>
    <row r="5235" spans="11:11" x14ac:dyDescent="0.25">
      <c r="K5235">
        <v>5229</v>
      </c>
    </row>
    <row r="5236" spans="11:11" x14ac:dyDescent="0.25">
      <c r="K5236">
        <v>5230</v>
      </c>
    </row>
    <row r="5237" spans="11:11" x14ac:dyDescent="0.25">
      <c r="K5237">
        <v>5231</v>
      </c>
    </row>
    <row r="5238" spans="11:11" x14ac:dyDescent="0.25">
      <c r="K5238">
        <v>5232</v>
      </c>
    </row>
    <row r="5239" spans="11:11" x14ac:dyDescent="0.25">
      <c r="K5239">
        <v>5233</v>
      </c>
    </row>
    <row r="5240" spans="11:11" x14ac:dyDescent="0.25">
      <c r="K5240">
        <v>5234</v>
      </c>
    </row>
    <row r="5241" spans="11:11" x14ac:dyDescent="0.25">
      <c r="K5241">
        <v>5235</v>
      </c>
    </row>
    <row r="5242" spans="11:11" x14ac:dyDescent="0.25">
      <c r="K5242">
        <v>5236</v>
      </c>
    </row>
    <row r="5243" spans="11:11" x14ac:dyDescent="0.25">
      <c r="K5243">
        <v>5237</v>
      </c>
    </row>
    <row r="5244" spans="11:11" x14ac:dyDescent="0.25">
      <c r="K5244">
        <v>5238</v>
      </c>
    </row>
    <row r="5245" spans="11:11" x14ac:dyDescent="0.25">
      <c r="K5245">
        <v>5239</v>
      </c>
    </row>
    <row r="5246" spans="11:11" x14ac:dyDescent="0.25">
      <c r="K5246">
        <v>5240</v>
      </c>
    </row>
    <row r="5247" spans="11:11" x14ac:dyDescent="0.25">
      <c r="K5247">
        <v>5241</v>
      </c>
    </row>
    <row r="5248" spans="11:11" x14ac:dyDescent="0.25">
      <c r="K5248">
        <v>5242</v>
      </c>
    </row>
    <row r="5249" spans="11:11" x14ac:dyDescent="0.25">
      <c r="K5249">
        <v>5243</v>
      </c>
    </row>
    <row r="5250" spans="11:11" x14ac:dyDescent="0.25">
      <c r="K5250">
        <v>5244</v>
      </c>
    </row>
    <row r="5251" spans="11:11" x14ac:dyDescent="0.25">
      <c r="K5251">
        <v>5245</v>
      </c>
    </row>
    <row r="5252" spans="11:11" x14ac:dyDescent="0.25">
      <c r="K5252">
        <v>5246</v>
      </c>
    </row>
    <row r="5253" spans="11:11" x14ac:dyDescent="0.25">
      <c r="K5253">
        <v>5247</v>
      </c>
    </row>
    <row r="5254" spans="11:11" x14ac:dyDescent="0.25">
      <c r="K5254">
        <v>5248</v>
      </c>
    </row>
    <row r="5255" spans="11:11" x14ac:dyDescent="0.25">
      <c r="K5255">
        <v>5249</v>
      </c>
    </row>
    <row r="5256" spans="11:11" x14ac:dyDescent="0.25">
      <c r="K5256">
        <v>5250</v>
      </c>
    </row>
    <row r="5257" spans="11:11" x14ac:dyDescent="0.25">
      <c r="K5257">
        <v>5251</v>
      </c>
    </row>
    <row r="5258" spans="11:11" x14ac:dyDescent="0.25">
      <c r="K5258">
        <v>5252</v>
      </c>
    </row>
    <row r="5259" spans="11:11" x14ac:dyDescent="0.25">
      <c r="K5259">
        <v>5253</v>
      </c>
    </row>
    <row r="5260" spans="11:11" x14ac:dyDescent="0.25">
      <c r="K5260">
        <v>5254</v>
      </c>
    </row>
    <row r="5261" spans="11:11" x14ac:dyDescent="0.25">
      <c r="K5261">
        <v>5255</v>
      </c>
    </row>
    <row r="5262" spans="11:11" x14ac:dyDescent="0.25">
      <c r="K5262">
        <v>5256</v>
      </c>
    </row>
    <row r="5263" spans="11:11" x14ac:dyDescent="0.25">
      <c r="K5263">
        <v>5257</v>
      </c>
    </row>
    <row r="5264" spans="11:11" x14ac:dyDescent="0.25">
      <c r="K5264">
        <v>5258</v>
      </c>
    </row>
    <row r="5265" spans="11:11" x14ac:dyDescent="0.25">
      <c r="K5265">
        <v>5259</v>
      </c>
    </row>
    <row r="5266" spans="11:11" x14ac:dyDescent="0.25">
      <c r="K5266">
        <v>5260</v>
      </c>
    </row>
    <row r="5267" spans="11:11" x14ac:dyDescent="0.25">
      <c r="K5267">
        <v>5261</v>
      </c>
    </row>
    <row r="5268" spans="11:11" x14ac:dyDescent="0.25">
      <c r="K5268">
        <v>5262</v>
      </c>
    </row>
    <row r="5269" spans="11:11" x14ac:dyDescent="0.25">
      <c r="K5269">
        <v>5263</v>
      </c>
    </row>
    <row r="5270" spans="11:11" x14ac:dyDescent="0.25">
      <c r="K5270">
        <v>5264</v>
      </c>
    </row>
    <row r="5271" spans="11:11" x14ac:dyDescent="0.25">
      <c r="K5271">
        <v>5265</v>
      </c>
    </row>
    <row r="5272" spans="11:11" x14ac:dyDescent="0.25">
      <c r="K5272">
        <v>5266</v>
      </c>
    </row>
    <row r="5273" spans="11:11" x14ac:dyDescent="0.25">
      <c r="K5273">
        <v>5267</v>
      </c>
    </row>
    <row r="5274" spans="11:11" x14ac:dyDescent="0.25">
      <c r="K5274">
        <v>5268</v>
      </c>
    </row>
    <row r="5275" spans="11:11" x14ac:dyDescent="0.25">
      <c r="K5275">
        <v>5269</v>
      </c>
    </row>
    <row r="5276" spans="11:11" x14ac:dyDescent="0.25">
      <c r="K5276">
        <v>5270</v>
      </c>
    </row>
    <row r="5277" spans="11:11" x14ac:dyDescent="0.25">
      <c r="K5277">
        <v>5271</v>
      </c>
    </row>
    <row r="5278" spans="11:11" x14ac:dyDescent="0.25">
      <c r="K5278">
        <v>5272</v>
      </c>
    </row>
    <row r="5279" spans="11:11" x14ac:dyDescent="0.25">
      <c r="K5279">
        <v>5273</v>
      </c>
    </row>
    <row r="5280" spans="11:11" x14ac:dyDescent="0.25">
      <c r="K5280">
        <v>5274</v>
      </c>
    </row>
    <row r="5281" spans="11:11" x14ac:dyDescent="0.25">
      <c r="K5281">
        <v>5275</v>
      </c>
    </row>
    <row r="5282" spans="11:11" x14ac:dyDescent="0.25">
      <c r="K5282">
        <v>5276</v>
      </c>
    </row>
    <row r="5283" spans="11:11" x14ac:dyDescent="0.25">
      <c r="K5283">
        <v>5277</v>
      </c>
    </row>
    <row r="5284" spans="11:11" x14ac:dyDescent="0.25">
      <c r="K5284">
        <v>5278</v>
      </c>
    </row>
    <row r="5285" spans="11:11" x14ac:dyDescent="0.25">
      <c r="K5285">
        <v>5279</v>
      </c>
    </row>
    <row r="5286" spans="11:11" x14ac:dyDescent="0.25">
      <c r="K5286">
        <v>5280</v>
      </c>
    </row>
    <row r="5287" spans="11:11" x14ac:dyDescent="0.25">
      <c r="K5287">
        <v>5281</v>
      </c>
    </row>
    <row r="5288" spans="11:11" x14ac:dyDescent="0.25">
      <c r="K5288">
        <v>5282</v>
      </c>
    </row>
    <row r="5289" spans="11:11" x14ac:dyDescent="0.25">
      <c r="K5289">
        <v>5283</v>
      </c>
    </row>
    <row r="5290" spans="11:11" x14ac:dyDescent="0.25">
      <c r="K5290">
        <v>5284</v>
      </c>
    </row>
    <row r="5291" spans="11:11" x14ac:dyDescent="0.25">
      <c r="K5291">
        <v>5285</v>
      </c>
    </row>
    <row r="5292" spans="11:11" x14ac:dyDescent="0.25">
      <c r="K5292">
        <v>5286</v>
      </c>
    </row>
    <row r="5293" spans="11:11" x14ac:dyDescent="0.25">
      <c r="K5293">
        <v>5287</v>
      </c>
    </row>
    <row r="5294" spans="11:11" x14ac:dyDescent="0.25">
      <c r="K5294">
        <v>5288</v>
      </c>
    </row>
    <row r="5295" spans="11:11" x14ac:dyDescent="0.25">
      <c r="K5295">
        <v>5289</v>
      </c>
    </row>
    <row r="5296" spans="11:11" x14ac:dyDescent="0.25">
      <c r="K5296">
        <v>5290</v>
      </c>
    </row>
    <row r="5297" spans="11:11" x14ac:dyDescent="0.25">
      <c r="K5297">
        <v>5291</v>
      </c>
    </row>
    <row r="5298" spans="11:11" x14ac:dyDescent="0.25">
      <c r="K5298">
        <v>5292</v>
      </c>
    </row>
    <row r="5299" spans="11:11" x14ac:dyDescent="0.25">
      <c r="K5299">
        <v>5293</v>
      </c>
    </row>
    <row r="5300" spans="11:11" x14ac:dyDescent="0.25">
      <c r="K5300">
        <v>5294</v>
      </c>
    </row>
    <row r="5301" spans="11:11" x14ac:dyDescent="0.25">
      <c r="K5301">
        <v>5295</v>
      </c>
    </row>
    <row r="5302" spans="11:11" x14ac:dyDescent="0.25">
      <c r="K5302">
        <v>5296</v>
      </c>
    </row>
    <row r="5303" spans="11:11" x14ac:dyDescent="0.25">
      <c r="K5303">
        <v>5297</v>
      </c>
    </row>
    <row r="5304" spans="11:11" x14ac:dyDescent="0.25">
      <c r="K5304">
        <v>5298</v>
      </c>
    </row>
    <row r="5305" spans="11:11" x14ac:dyDescent="0.25">
      <c r="K5305">
        <v>5299</v>
      </c>
    </row>
    <row r="5306" spans="11:11" x14ac:dyDescent="0.25">
      <c r="K5306">
        <v>5300</v>
      </c>
    </row>
    <row r="5307" spans="11:11" x14ac:dyDescent="0.25">
      <c r="K5307">
        <v>5301</v>
      </c>
    </row>
    <row r="5308" spans="11:11" x14ac:dyDescent="0.25">
      <c r="K5308">
        <v>5302</v>
      </c>
    </row>
    <row r="5309" spans="11:11" x14ac:dyDescent="0.25">
      <c r="K5309">
        <v>5303</v>
      </c>
    </row>
    <row r="5310" spans="11:11" x14ac:dyDescent="0.25">
      <c r="K5310">
        <v>5304</v>
      </c>
    </row>
    <row r="5311" spans="11:11" x14ac:dyDescent="0.25">
      <c r="K5311">
        <v>5305</v>
      </c>
    </row>
    <row r="5312" spans="11:11" x14ac:dyDescent="0.25">
      <c r="K5312">
        <v>5306</v>
      </c>
    </row>
    <row r="5313" spans="11:11" x14ac:dyDescent="0.25">
      <c r="K5313">
        <v>5307</v>
      </c>
    </row>
    <row r="5314" spans="11:11" x14ac:dyDescent="0.25">
      <c r="K5314">
        <v>5308</v>
      </c>
    </row>
    <row r="5315" spans="11:11" x14ac:dyDescent="0.25">
      <c r="K5315">
        <v>5309</v>
      </c>
    </row>
    <row r="5316" spans="11:11" x14ac:dyDescent="0.25">
      <c r="K5316">
        <v>5310</v>
      </c>
    </row>
    <row r="5317" spans="11:11" x14ac:dyDescent="0.25">
      <c r="K5317">
        <v>5311</v>
      </c>
    </row>
    <row r="5318" spans="11:11" x14ac:dyDescent="0.25">
      <c r="K5318">
        <v>5312</v>
      </c>
    </row>
    <row r="5319" spans="11:11" x14ac:dyDescent="0.25">
      <c r="K5319">
        <v>5313</v>
      </c>
    </row>
    <row r="5320" spans="11:11" x14ac:dyDescent="0.25">
      <c r="K5320">
        <v>5314</v>
      </c>
    </row>
    <row r="5321" spans="11:11" x14ac:dyDescent="0.25">
      <c r="K5321">
        <v>5315</v>
      </c>
    </row>
    <row r="5322" spans="11:11" x14ac:dyDescent="0.25">
      <c r="K5322">
        <v>5316</v>
      </c>
    </row>
    <row r="5323" spans="11:11" x14ac:dyDescent="0.25">
      <c r="K5323">
        <v>5317</v>
      </c>
    </row>
    <row r="5324" spans="11:11" x14ac:dyDescent="0.25">
      <c r="K5324">
        <v>5318</v>
      </c>
    </row>
    <row r="5325" spans="11:11" x14ac:dyDescent="0.25">
      <c r="K5325">
        <v>5319</v>
      </c>
    </row>
    <row r="5326" spans="11:11" x14ac:dyDescent="0.25">
      <c r="K5326">
        <v>5320</v>
      </c>
    </row>
    <row r="5327" spans="11:11" x14ac:dyDescent="0.25">
      <c r="K5327">
        <v>5321</v>
      </c>
    </row>
    <row r="5328" spans="11:11" x14ac:dyDescent="0.25">
      <c r="K5328">
        <v>5322</v>
      </c>
    </row>
    <row r="5329" spans="11:11" x14ac:dyDescent="0.25">
      <c r="K5329">
        <v>5323</v>
      </c>
    </row>
    <row r="5330" spans="11:11" x14ac:dyDescent="0.25">
      <c r="K5330">
        <v>5324</v>
      </c>
    </row>
    <row r="5331" spans="11:11" x14ac:dyDescent="0.25">
      <c r="K5331">
        <v>5325</v>
      </c>
    </row>
    <row r="5332" spans="11:11" x14ac:dyDescent="0.25">
      <c r="K5332">
        <v>5326</v>
      </c>
    </row>
    <row r="5333" spans="11:11" x14ac:dyDescent="0.25">
      <c r="K5333">
        <v>5327</v>
      </c>
    </row>
    <row r="5334" spans="11:11" x14ac:dyDescent="0.25">
      <c r="K5334">
        <v>5328</v>
      </c>
    </row>
    <row r="5335" spans="11:11" x14ac:dyDescent="0.25">
      <c r="K5335">
        <v>5329</v>
      </c>
    </row>
    <row r="5336" spans="11:11" x14ac:dyDescent="0.25">
      <c r="K5336">
        <v>5330</v>
      </c>
    </row>
    <row r="5337" spans="11:11" x14ac:dyDescent="0.25">
      <c r="K5337">
        <v>5331</v>
      </c>
    </row>
    <row r="5338" spans="11:11" x14ac:dyDescent="0.25">
      <c r="K5338">
        <v>5332</v>
      </c>
    </row>
    <row r="5339" spans="11:11" x14ac:dyDescent="0.25">
      <c r="K5339">
        <v>5333</v>
      </c>
    </row>
    <row r="5340" spans="11:11" x14ac:dyDescent="0.25">
      <c r="K5340">
        <v>5334</v>
      </c>
    </row>
    <row r="5341" spans="11:11" x14ac:dyDescent="0.25">
      <c r="K5341">
        <v>5335</v>
      </c>
    </row>
    <row r="5342" spans="11:11" x14ac:dyDescent="0.25">
      <c r="K5342">
        <v>5336</v>
      </c>
    </row>
    <row r="5343" spans="11:11" x14ac:dyDescent="0.25">
      <c r="K5343">
        <v>5337</v>
      </c>
    </row>
    <row r="5344" spans="11:11" x14ac:dyDescent="0.25">
      <c r="K5344">
        <v>5338</v>
      </c>
    </row>
    <row r="5345" spans="11:11" x14ac:dyDescent="0.25">
      <c r="K5345">
        <v>5339</v>
      </c>
    </row>
    <row r="5346" spans="11:11" x14ac:dyDescent="0.25">
      <c r="K5346">
        <v>5340</v>
      </c>
    </row>
    <row r="5347" spans="11:11" x14ac:dyDescent="0.25">
      <c r="K5347">
        <v>5341</v>
      </c>
    </row>
    <row r="5348" spans="11:11" x14ac:dyDescent="0.25">
      <c r="K5348">
        <v>5342</v>
      </c>
    </row>
    <row r="5349" spans="11:11" x14ac:dyDescent="0.25">
      <c r="K5349">
        <v>5343</v>
      </c>
    </row>
    <row r="5350" spans="11:11" x14ac:dyDescent="0.25">
      <c r="K5350">
        <v>5344</v>
      </c>
    </row>
    <row r="5351" spans="11:11" x14ac:dyDescent="0.25">
      <c r="K5351">
        <v>5345</v>
      </c>
    </row>
    <row r="5352" spans="11:11" x14ac:dyDescent="0.25">
      <c r="K5352">
        <v>5346</v>
      </c>
    </row>
    <row r="5353" spans="11:11" x14ac:dyDescent="0.25">
      <c r="K5353">
        <v>5347</v>
      </c>
    </row>
    <row r="5354" spans="11:11" x14ac:dyDescent="0.25">
      <c r="K5354">
        <v>5348</v>
      </c>
    </row>
    <row r="5355" spans="11:11" x14ac:dyDescent="0.25">
      <c r="K5355">
        <v>5349</v>
      </c>
    </row>
    <row r="5356" spans="11:11" x14ac:dyDescent="0.25">
      <c r="K5356">
        <v>5350</v>
      </c>
    </row>
    <row r="5357" spans="11:11" x14ac:dyDescent="0.25">
      <c r="K5357">
        <v>5351</v>
      </c>
    </row>
    <row r="5358" spans="11:11" x14ac:dyDescent="0.25">
      <c r="K5358">
        <v>5352</v>
      </c>
    </row>
    <row r="5359" spans="11:11" x14ac:dyDescent="0.25">
      <c r="K5359">
        <v>5353</v>
      </c>
    </row>
    <row r="5360" spans="11:11" x14ac:dyDescent="0.25">
      <c r="K5360">
        <v>5354</v>
      </c>
    </row>
    <row r="5361" spans="11:11" x14ac:dyDescent="0.25">
      <c r="K5361">
        <v>5355</v>
      </c>
    </row>
    <row r="5362" spans="11:11" x14ac:dyDescent="0.25">
      <c r="K5362">
        <v>5356</v>
      </c>
    </row>
    <row r="5363" spans="11:11" x14ac:dyDescent="0.25">
      <c r="K5363">
        <v>5357</v>
      </c>
    </row>
    <row r="5364" spans="11:11" x14ac:dyDescent="0.25">
      <c r="K5364">
        <v>5358</v>
      </c>
    </row>
    <row r="5365" spans="11:11" x14ac:dyDescent="0.25">
      <c r="K5365">
        <v>5359</v>
      </c>
    </row>
    <row r="5366" spans="11:11" x14ac:dyDescent="0.25">
      <c r="K5366">
        <v>5360</v>
      </c>
    </row>
    <row r="5367" spans="11:11" x14ac:dyDescent="0.25">
      <c r="K5367">
        <v>5361</v>
      </c>
    </row>
    <row r="5368" spans="11:11" x14ac:dyDescent="0.25">
      <c r="K5368">
        <v>5362</v>
      </c>
    </row>
    <row r="5369" spans="11:11" x14ac:dyDescent="0.25">
      <c r="K5369">
        <v>5363</v>
      </c>
    </row>
    <row r="5370" spans="11:11" x14ac:dyDescent="0.25">
      <c r="K5370">
        <v>5364</v>
      </c>
    </row>
    <row r="5371" spans="11:11" x14ac:dyDescent="0.25">
      <c r="K5371">
        <v>5365</v>
      </c>
    </row>
    <row r="5372" spans="11:11" x14ac:dyDescent="0.25">
      <c r="K5372">
        <v>5366</v>
      </c>
    </row>
    <row r="5373" spans="11:11" x14ac:dyDescent="0.25">
      <c r="K5373">
        <v>5367</v>
      </c>
    </row>
    <row r="5374" spans="11:11" x14ac:dyDescent="0.25">
      <c r="K5374">
        <v>5368</v>
      </c>
    </row>
    <row r="5375" spans="11:11" x14ac:dyDescent="0.25">
      <c r="K5375">
        <v>5369</v>
      </c>
    </row>
    <row r="5376" spans="11:11" x14ac:dyDescent="0.25">
      <c r="K5376">
        <v>5370</v>
      </c>
    </row>
    <row r="5377" spans="11:11" x14ac:dyDescent="0.25">
      <c r="K5377">
        <v>5371</v>
      </c>
    </row>
    <row r="5378" spans="11:11" x14ac:dyDescent="0.25">
      <c r="K5378">
        <v>5372</v>
      </c>
    </row>
    <row r="5379" spans="11:11" x14ac:dyDescent="0.25">
      <c r="K5379">
        <v>5373</v>
      </c>
    </row>
    <row r="5380" spans="11:11" x14ac:dyDescent="0.25">
      <c r="K5380">
        <v>5374</v>
      </c>
    </row>
    <row r="5381" spans="11:11" x14ac:dyDescent="0.25">
      <c r="K5381">
        <v>5375</v>
      </c>
    </row>
    <row r="5382" spans="11:11" x14ac:dyDescent="0.25">
      <c r="K5382">
        <v>5376</v>
      </c>
    </row>
    <row r="5383" spans="11:11" x14ac:dyDescent="0.25">
      <c r="K5383">
        <v>5377</v>
      </c>
    </row>
    <row r="5384" spans="11:11" x14ac:dyDescent="0.25">
      <c r="K5384">
        <v>5378</v>
      </c>
    </row>
    <row r="5385" spans="11:11" x14ac:dyDescent="0.25">
      <c r="K5385">
        <v>5379</v>
      </c>
    </row>
    <row r="5386" spans="11:11" x14ac:dyDescent="0.25">
      <c r="K5386">
        <v>5380</v>
      </c>
    </row>
    <row r="5387" spans="11:11" x14ac:dyDescent="0.25">
      <c r="K5387">
        <v>5381</v>
      </c>
    </row>
    <row r="5388" spans="11:11" x14ac:dyDescent="0.25">
      <c r="K5388">
        <v>5382</v>
      </c>
    </row>
    <row r="5389" spans="11:11" x14ac:dyDescent="0.25">
      <c r="K5389">
        <v>5383</v>
      </c>
    </row>
    <row r="5390" spans="11:11" x14ac:dyDescent="0.25">
      <c r="K5390">
        <v>5384</v>
      </c>
    </row>
    <row r="5391" spans="11:11" x14ac:dyDescent="0.25">
      <c r="K5391">
        <v>5385</v>
      </c>
    </row>
    <row r="5392" spans="11:11" x14ac:dyDescent="0.25">
      <c r="K5392">
        <v>5386</v>
      </c>
    </row>
    <row r="5393" spans="11:11" x14ac:dyDescent="0.25">
      <c r="K5393">
        <v>5387</v>
      </c>
    </row>
    <row r="5394" spans="11:11" x14ac:dyDescent="0.25">
      <c r="K5394">
        <v>5388</v>
      </c>
    </row>
    <row r="5395" spans="11:11" x14ac:dyDescent="0.25">
      <c r="K5395">
        <v>5389</v>
      </c>
    </row>
    <row r="5396" spans="11:11" x14ac:dyDescent="0.25">
      <c r="K5396">
        <v>5390</v>
      </c>
    </row>
    <row r="5397" spans="11:11" x14ac:dyDescent="0.25">
      <c r="K5397">
        <v>5391</v>
      </c>
    </row>
    <row r="5398" spans="11:11" x14ac:dyDescent="0.25">
      <c r="K5398">
        <v>5392</v>
      </c>
    </row>
    <row r="5399" spans="11:11" x14ac:dyDescent="0.25">
      <c r="K5399">
        <v>5393</v>
      </c>
    </row>
    <row r="5400" spans="11:11" x14ac:dyDescent="0.25">
      <c r="K5400">
        <v>5394</v>
      </c>
    </row>
    <row r="5401" spans="11:11" x14ac:dyDescent="0.25">
      <c r="K5401">
        <v>5395</v>
      </c>
    </row>
    <row r="5402" spans="11:11" x14ac:dyDescent="0.25">
      <c r="K5402">
        <v>5396</v>
      </c>
    </row>
    <row r="5403" spans="11:11" x14ac:dyDescent="0.25">
      <c r="K5403">
        <v>5397</v>
      </c>
    </row>
    <row r="5404" spans="11:11" x14ac:dyDescent="0.25">
      <c r="K5404">
        <v>5398</v>
      </c>
    </row>
    <row r="5405" spans="11:11" x14ac:dyDescent="0.25">
      <c r="K5405">
        <v>5399</v>
      </c>
    </row>
    <row r="5406" spans="11:11" x14ac:dyDescent="0.25">
      <c r="K5406">
        <v>5400</v>
      </c>
    </row>
    <row r="5407" spans="11:11" x14ac:dyDescent="0.25">
      <c r="K5407">
        <v>5401</v>
      </c>
    </row>
    <row r="5408" spans="11:11" x14ac:dyDescent="0.25">
      <c r="K5408">
        <v>5402</v>
      </c>
    </row>
    <row r="5409" spans="11:11" x14ac:dyDescent="0.25">
      <c r="K5409">
        <v>5403</v>
      </c>
    </row>
    <row r="5410" spans="11:11" x14ac:dyDescent="0.25">
      <c r="K5410">
        <v>5404</v>
      </c>
    </row>
    <row r="5411" spans="11:11" x14ac:dyDescent="0.25">
      <c r="K5411">
        <v>5405</v>
      </c>
    </row>
    <row r="5412" spans="11:11" x14ac:dyDescent="0.25">
      <c r="K5412">
        <v>5406</v>
      </c>
    </row>
    <row r="5413" spans="11:11" x14ac:dyDescent="0.25">
      <c r="K5413">
        <v>5407</v>
      </c>
    </row>
    <row r="5414" spans="11:11" x14ac:dyDescent="0.25">
      <c r="K5414">
        <v>5408</v>
      </c>
    </row>
    <row r="5415" spans="11:11" x14ac:dyDescent="0.25">
      <c r="K5415">
        <v>5409</v>
      </c>
    </row>
    <row r="5416" spans="11:11" x14ac:dyDescent="0.25">
      <c r="K5416">
        <v>5410</v>
      </c>
    </row>
    <row r="5417" spans="11:11" x14ac:dyDescent="0.25">
      <c r="K5417">
        <v>5411</v>
      </c>
    </row>
    <row r="5418" spans="11:11" x14ac:dyDescent="0.25">
      <c r="K5418">
        <v>5412</v>
      </c>
    </row>
    <row r="5419" spans="11:11" x14ac:dyDescent="0.25">
      <c r="K5419">
        <v>5413</v>
      </c>
    </row>
    <row r="5420" spans="11:11" x14ac:dyDescent="0.25">
      <c r="K5420">
        <v>5414</v>
      </c>
    </row>
    <row r="5421" spans="11:11" x14ac:dyDescent="0.25">
      <c r="K5421">
        <v>5415</v>
      </c>
    </row>
    <row r="5422" spans="11:11" x14ac:dyDescent="0.25">
      <c r="K5422">
        <v>5416</v>
      </c>
    </row>
    <row r="5423" spans="11:11" x14ac:dyDescent="0.25">
      <c r="K5423">
        <v>5417</v>
      </c>
    </row>
    <row r="5424" spans="11:11" x14ac:dyDescent="0.25">
      <c r="K5424">
        <v>5418</v>
      </c>
    </row>
    <row r="5425" spans="11:11" x14ac:dyDescent="0.25">
      <c r="K5425">
        <v>5419</v>
      </c>
    </row>
    <row r="5426" spans="11:11" x14ac:dyDescent="0.25">
      <c r="K5426">
        <v>5420</v>
      </c>
    </row>
    <row r="5427" spans="11:11" x14ac:dyDescent="0.25">
      <c r="K5427">
        <v>5421</v>
      </c>
    </row>
    <row r="5428" spans="11:11" x14ac:dyDescent="0.25">
      <c r="K5428">
        <v>5422</v>
      </c>
    </row>
    <row r="5429" spans="11:11" x14ac:dyDescent="0.25">
      <c r="K5429">
        <v>5423</v>
      </c>
    </row>
    <row r="5430" spans="11:11" x14ac:dyDescent="0.25">
      <c r="K5430">
        <v>5424</v>
      </c>
    </row>
    <row r="5431" spans="11:11" x14ac:dyDescent="0.25">
      <c r="K5431">
        <v>5425</v>
      </c>
    </row>
    <row r="5432" spans="11:11" x14ac:dyDescent="0.25">
      <c r="K5432">
        <v>5426</v>
      </c>
    </row>
    <row r="5433" spans="11:11" x14ac:dyDescent="0.25">
      <c r="K5433">
        <v>5427</v>
      </c>
    </row>
    <row r="5434" spans="11:11" x14ac:dyDescent="0.25">
      <c r="K5434">
        <v>5428</v>
      </c>
    </row>
    <row r="5435" spans="11:11" x14ac:dyDescent="0.25">
      <c r="K5435">
        <v>5429</v>
      </c>
    </row>
    <row r="5436" spans="11:11" x14ac:dyDescent="0.25">
      <c r="K5436">
        <v>5430</v>
      </c>
    </row>
    <row r="5437" spans="11:11" x14ac:dyDescent="0.25">
      <c r="K5437">
        <v>5431</v>
      </c>
    </row>
    <row r="5438" spans="11:11" x14ac:dyDescent="0.25">
      <c r="K5438">
        <v>5432</v>
      </c>
    </row>
    <row r="5439" spans="11:11" x14ac:dyDescent="0.25">
      <c r="K5439">
        <v>5433</v>
      </c>
    </row>
    <row r="5440" spans="11:11" x14ac:dyDescent="0.25">
      <c r="K5440">
        <v>5434</v>
      </c>
    </row>
    <row r="5441" spans="11:11" x14ac:dyDescent="0.25">
      <c r="K5441">
        <v>5435</v>
      </c>
    </row>
    <row r="5442" spans="11:11" x14ac:dyDescent="0.25">
      <c r="K5442">
        <v>5436</v>
      </c>
    </row>
    <row r="5443" spans="11:11" x14ac:dyDescent="0.25">
      <c r="K5443">
        <v>5437</v>
      </c>
    </row>
    <row r="5444" spans="11:11" x14ac:dyDescent="0.25">
      <c r="K5444">
        <v>5438</v>
      </c>
    </row>
    <row r="5445" spans="11:11" x14ac:dyDescent="0.25">
      <c r="K5445">
        <v>5439</v>
      </c>
    </row>
    <row r="5446" spans="11:11" x14ac:dyDescent="0.25">
      <c r="K5446">
        <v>5440</v>
      </c>
    </row>
    <row r="5447" spans="11:11" x14ac:dyDescent="0.25">
      <c r="K5447">
        <v>5441</v>
      </c>
    </row>
    <row r="5448" spans="11:11" x14ac:dyDescent="0.25">
      <c r="K5448">
        <v>5442</v>
      </c>
    </row>
    <row r="5449" spans="11:11" x14ac:dyDescent="0.25">
      <c r="K5449">
        <v>5443</v>
      </c>
    </row>
    <row r="5450" spans="11:11" x14ac:dyDescent="0.25">
      <c r="K5450">
        <v>5444</v>
      </c>
    </row>
    <row r="5451" spans="11:11" x14ac:dyDescent="0.25">
      <c r="K5451">
        <v>5445</v>
      </c>
    </row>
    <row r="5452" spans="11:11" x14ac:dyDescent="0.25">
      <c r="K5452">
        <v>5446</v>
      </c>
    </row>
    <row r="5453" spans="11:11" x14ac:dyDescent="0.25">
      <c r="K5453">
        <v>5447</v>
      </c>
    </row>
    <row r="5454" spans="11:11" x14ac:dyDescent="0.25">
      <c r="K5454">
        <v>5448</v>
      </c>
    </row>
    <row r="5455" spans="11:11" x14ac:dyDescent="0.25">
      <c r="K5455">
        <v>5449</v>
      </c>
    </row>
    <row r="5456" spans="11:11" x14ac:dyDescent="0.25">
      <c r="K5456">
        <v>5450</v>
      </c>
    </row>
    <row r="5457" spans="11:11" x14ac:dyDescent="0.25">
      <c r="K5457">
        <v>5451</v>
      </c>
    </row>
    <row r="5458" spans="11:11" x14ac:dyDescent="0.25">
      <c r="K5458">
        <v>5452</v>
      </c>
    </row>
    <row r="5459" spans="11:11" x14ac:dyDescent="0.25">
      <c r="K5459">
        <v>5453</v>
      </c>
    </row>
    <row r="5460" spans="11:11" x14ac:dyDescent="0.25">
      <c r="K5460">
        <v>5454</v>
      </c>
    </row>
    <row r="5461" spans="11:11" x14ac:dyDescent="0.25">
      <c r="K5461">
        <v>5455</v>
      </c>
    </row>
    <row r="5462" spans="11:11" x14ac:dyDescent="0.25">
      <c r="K5462">
        <v>5456</v>
      </c>
    </row>
    <row r="5463" spans="11:11" x14ac:dyDescent="0.25">
      <c r="K5463">
        <v>5457</v>
      </c>
    </row>
    <row r="5464" spans="11:11" x14ac:dyDescent="0.25">
      <c r="K5464">
        <v>5458</v>
      </c>
    </row>
    <row r="5465" spans="11:11" x14ac:dyDescent="0.25">
      <c r="K5465">
        <v>5459</v>
      </c>
    </row>
    <row r="5466" spans="11:11" x14ac:dyDescent="0.25">
      <c r="K5466">
        <v>5460</v>
      </c>
    </row>
    <row r="5467" spans="11:11" x14ac:dyDescent="0.25">
      <c r="K5467">
        <v>5461</v>
      </c>
    </row>
    <row r="5468" spans="11:11" x14ac:dyDescent="0.25">
      <c r="K5468">
        <v>5462</v>
      </c>
    </row>
    <row r="5469" spans="11:11" x14ac:dyDescent="0.25">
      <c r="K5469">
        <v>5463</v>
      </c>
    </row>
    <row r="5470" spans="11:11" x14ac:dyDescent="0.25">
      <c r="K5470">
        <v>5464</v>
      </c>
    </row>
    <row r="5471" spans="11:11" x14ac:dyDescent="0.25">
      <c r="K5471">
        <v>5465</v>
      </c>
    </row>
    <row r="5472" spans="11:11" x14ac:dyDescent="0.25">
      <c r="K5472">
        <v>5466</v>
      </c>
    </row>
    <row r="5473" spans="11:11" x14ac:dyDescent="0.25">
      <c r="K5473">
        <v>5467</v>
      </c>
    </row>
    <row r="5474" spans="11:11" x14ac:dyDescent="0.25">
      <c r="K5474">
        <v>5468</v>
      </c>
    </row>
    <row r="5475" spans="11:11" x14ac:dyDescent="0.25">
      <c r="K5475">
        <v>5469</v>
      </c>
    </row>
    <row r="5476" spans="11:11" x14ac:dyDescent="0.25">
      <c r="K5476">
        <v>5470</v>
      </c>
    </row>
    <row r="5477" spans="11:11" x14ac:dyDescent="0.25">
      <c r="K5477">
        <v>5471</v>
      </c>
    </row>
    <row r="5478" spans="11:11" x14ac:dyDescent="0.25">
      <c r="K5478">
        <v>5472</v>
      </c>
    </row>
    <row r="5479" spans="11:11" x14ac:dyDescent="0.25">
      <c r="K5479">
        <v>5473</v>
      </c>
    </row>
    <row r="5480" spans="11:11" x14ac:dyDescent="0.25">
      <c r="K5480">
        <v>5474</v>
      </c>
    </row>
    <row r="5481" spans="11:11" x14ac:dyDescent="0.25">
      <c r="K5481">
        <v>5475</v>
      </c>
    </row>
    <row r="5482" spans="11:11" x14ac:dyDescent="0.25">
      <c r="K5482">
        <v>5476</v>
      </c>
    </row>
    <row r="5483" spans="11:11" x14ac:dyDescent="0.25">
      <c r="K5483">
        <v>5477</v>
      </c>
    </row>
    <row r="5484" spans="11:11" x14ac:dyDescent="0.25">
      <c r="K5484">
        <v>5478</v>
      </c>
    </row>
    <row r="5485" spans="11:11" x14ac:dyDescent="0.25">
      <c r="K5485">
        <v>5479</v>
      </c>
    </row>
    <row r="5486" spans="11:11" x14ac:dyDescent="0.25">
      <c r="K5486">
        <v>5480</v>
      </c>
    </row>
    <row r="5487" spans="11:11" x14ac:dyDescent="0.25">
      <c r="K5487">
        <v>5481</v>
      </c>
    </row>
    <row r="5488" spans="11:11" x14ac:dyDescent="0.25">
      <c r="K5488">
        <v>5482</v>
      </c>
    </row>
    <row r="5489" spans="11:11" x14ac:dyDescent="0.25">
      <c r="K5489">
        <v>5483</v>
      </c>
    </row>
    <row r="5490" spans="11:11" x14ac:dyDescent="0.25">
      <c r="K5490">
        <v>5484</v>
      </c>
    </row>
    <row r="5491" spans="11:11" x14ac:dyDescent="0.25">
      <c r="K5491">
        <v>5485</v>
      </c>
    </row>
    <row r="5492" spans="11:11" x14ac:dyDescent="0.25">
      <c r="K5492">
        <v>5486</v>
      </c>
    </row>
    <row r="5493" spans="11:11" x14ac:dyDescent="0.25">
      <c r="K5493">
        <v>5487</v>
      </c>
    </row>
    <row r="5494" spans="11:11" x14ac:dyDescent="0.25">
      <c r="K5494">
        <v>5488</v>
      </c>
    </row>
    <row r="5495" spans="11:11" x14ac:dyDescent="0.25">
      <c r="K5495">
        <v>5489</v>
      </c>
    </row>
    <row r="5496" spans="11:11" x14ac:dyDescent="0.25">
      <c r="K5496">
        <v>5490</v>
      </c>
    </row>
    <row r="5497" spans="11:11" x14ac:dyDescent="0.25">
      <c r="K5497">
        <v>5491</v>
      </c>
    </row>
    <row r="5498" spans="11:11" x14ac:dyDescent="0.25">
      <c r="K5498">
        <v>5492</v>
      </c>
    </row>
    <row r="5499" spans="11:11" x14ac:dyDescent="0.25">
      <c r="K5499">
        <v>5493</v>
      </c>
    </row>
    <row r="5500" spans="11:11" x14ac:dyDescent="0.25">
      <c r="K5500">
        <v>5494</v>
      </c>
    </row>
    <row r="5501" spans="11:11" x14ac:dyDescent="0.25">
      <c r="K5501">
        <v>5495</v>
      </c>
    </row>
    <row r="5502" spans="11:11" x14ac:dyDescent="0.25">
      <c r="K5502">
        <v>5496</v>
      </c>
    </row>
    <row r="5503" spans="11:11" x14ac:dyDescent="0.25">
      <c r="K5503">
        <v>5497</v>
      </c>
    </row>
    <row r="5504" spans="11:11" x14ac:dyDescent="0.25">
      <c r="K5504">
        <v>5498</v>
      </c>
    </row>
    <row r="5505" spans="11:11" x14ac:dyDescent="0.25">
      <c r="K5505">
        <v>5499</v>
      </c>
    </row>
    <row r="5506" spans="11:11" x14ac:dyDescent="0.25">
      <c r="K5506">
        <v>5500</v>
      </c>
    </row>
    <row r="5507" spans="11:11" x14ac:dyDescent="0.25">
      <c r="K5507">
        <v>5501</v>
      </c>
    </row>
    <row r="5508" spans="11:11" x14ac:dyDescent="0.25">
      <c r="K5508">
        <v>5502</v>
      </c>
    </row>
    <row r="5509" spans="11:11" x14ac:dyDescent="0.25">
      <c r="K5509">
        <v>5503</v>
      </c>
    </row>
    <row r="5510" spans="11:11" x14ac:dyDescent="0.25">
      <c r="K5510">
        <v>5504</v>
      </c>
    </row>
    <row r="5511" spans="11:11" x14ac:dyDescent="0.25">
      <c r="K5511">
        <v>5505</v>
      </c>
    </row>
    <row r="5512" spans="11:11" x14ac:dyDescent="0.25">
      <c r="K5512">
        <v>5506</v>
      </c>
    </row>
    <row r="5513" spans="11:11" x14ac:dyDescent="0.25">
      <c r="K5513">
        <v>5507</v>
      </c>
    </row>
    <row r="5514" spans="11:11" x14ac:dyDescent="0.25">
      <c r="K5514">
        <v>5508</v>
      </c>
    </row>
    <row r="5515" spans="11:11" x14ac:dyDescent="0.25">
      <c r="K5515">
        <v>5509</v>
      </c>
    </row>
    <row r="5516" spans="11:11" x14ac:dyDescent="0.25">
      <c r="K5516">
        <v>5510</v>
      </c>
    </row>
    <row r="5517" spans="11:11" x14ac:dyDescent="0.25">
      <c r="K5517">
        <v>5511</v>
      </c>
    </row>
    <row r="5518" spans="11:11" x14ac:dyDescent="0.25">
      <c r="K5518">
        <v>5512</v>
      </c>
    </row>
    <row r="5519" spans="11:11" x14ac:dyDescent="0.25">
      <c r="K5519">
        <v>5513</v>
      </c>
    </row>
    <row r="5520" spans="11:11" x14ac:dyDescent="0.25">
      <c r="K5520">
        <v>5514</v>
      </c>
    </row>
    <row r="5521" spans="11:11" x14ac:dyDescent="0.25">
      <c r="K5521">
        <v>5515</v>
      </c>
    </row>
    <row r="5522" spans="11:11" x14ac:dyDescent="0.25">
      <c r="K5522">
        <v>5516</v>
      </c>
    </row>
    <row r="5523" spans="11:11" x14ac:dyDescent="0.25">
      <c r="K5523">
        <v>5517</v>
      </c>
    </row>
    <row r="5524" spans="11:11" x14ac:dyDescent="0.25">
      <c r="K5524">
        <v>5518</v>
      </c>
    </row>
    <row r="5525" spans="11:11" x14ac:dyDescent="0.25">
      <c r="K5525">
        <v>5519</v>
      </c>
    </row>
    <row r="5526" spans="11:11" x14ac:dyDescent="0.25">
      <c r="K5526">
        <v>5520</v>
      </c>
    </row>
    <row r="5527" spans="11:11" x14ac:dyDescent="0.25">
      <c r="K5527">
        <v>5521</v>
      </c>
    </row>
    <row r="5528" spans="11:11" x14ac:dyDescent="0.25">
      <c r="K5528">
        <v>5522</v>
      </c>
    </row>
    <row r="5529" spans="11:11" x14ac:dyDescent="0.25">
      <c r="K5529">
        <v>5523</v>
      </c>
    </row>
    <row r="5530" spans="11:11" x14ac:dyDescent="0.25">
      <c r="K5530">
        <v>5524</v>
      </c>
    </row>
    <row r="5531" spans="11:11" x14ac:dyDescent="0.25">
      <c r="K5531">
        <v>5525</v>
      </c>
    </row>
    <row r="5532" spans="11:11" x14ac:dyDescent="0.25">
      <c r="K5532">
        <v>5526</v>
      </c>
    </row>
    <row r="5533" spans="11:11" x14ac:dyDescent="0.25">
      <c r="K5533">
        <v>5527</v>
      </c>
    </row>
    <row r="5534" spans="11:11" x14ac:dyDescent="0.25">
      <c r="K5534">
        <v>5528</v>
      </c>
    </row>
    <row r="5535" spans="11:11" x14ac:dyDescent="0.25">
      <c r="K5535">
        <v>5529</v>
      </c>
    </row>
    <row r="5536" spans="11:11" x14ac:dyDescent="0.25">
      <c r="K5536">
        <v>5530</v>
      </c>
    </row>
    <row r="5537" spans="11:11" x14ac:dyDescent="0.25">
      <c r="K5537">
        <v>5531</v>
      </c>
    </row>
    <row r="5538" spans="11:11" x14ac:dyDescent="0.25">
      <c r="K5538">
        <v>5532</v>
      </c>
    </row>
    <row r="5539" spans="11:11" x14ac:dyDescent="0.25">
      <c r="K5539">
        <v>5533</v>
      </c>
    </row>
    <row r="5540" spans="11:11" x14ac:dyDescent="0.25">
      <c r="K5540">
        <v>5534</v>
      </c>
    </row>
    <row r="5541" spans="11:11" x14ac:dyDescent="0.25">
      <c r="K5541">
        <v>5535</v>
      </c>
    </row>
    <row r="5542" spans="11:11" x14ac:dyDescent="0.25">
      <c r="K5542">
        <v>5536</v>
      </c>
    </row>
    <row r="5543" spans="11:11" x14ac:dyDescent="0.25">
      <c r="K5543">
        <v>5537</v>
      </c>
    </row>
    <row r="5544" spans="11:11" x14ac:dyDescent="0.25">
      <c r="K5544">
        <v>5538</v>
      </c>
    </row>
    <row r="5545" spans="11:11" x14ac:dyDescent="0.25">
      <c r="K5545">
        <v>5539</v>
      </c>
    </row>
    <row r="5546" spans="11:11" x14ac:dyDescent="0.25">
      <c r="K5546">
        <v>5540</v>
      </c>
    </row>
    <row r="5547" spans="11:11" x14ac:dyDescent="0.25">
      <c r="K5547">
        <v>5541</v>
      </c>
    </row>
    <row r="5548" spans="11:11" x14ac:dyDescent="0.25">
      <c r="K5548">
        <v>5542</v>
      </c>
    </row>
    <row r="5549" spans="11:11" x14ac:dyDescent="0.25">
      <c r="K5549">
        <v>5543</v>
      </c>
    </row>
    <row r="5550" spans="11:11" x14ac:dyDescent="0.25">
      <c r="K5550">
        <v>5544</v>
      </c>
    </row>
    <row r="5551" spans="11:11" x14ac:dyDescent="0.25">
      <c r="K5551">
        <v>5545</v>
      </c>
    </row>
    <row r="5552" spans="11:11" x14ac:dyDescent="0.25">
      <c r="K5552">
        <v>5546</v>
      </c>
    </row>
    <row r="5553" spans="11:11" x14ac:dyDescent="0.25">
      <c r="K5553">
        <v>5547</v>
      </c>
    </row>
    <row r="5554" spans="11:11" x14ac:dyDescent="0.25">
      <c r="K5554">
        <v>5548</v>
      </c>
    </row>
    <row r="5555" spans="11:11" x14ac:dyDescent="0.25">
      <c r="K5555">
        <v>5549</v>
      </c>
    </row>
    <row r="5556" spans="11:11" x14ac:dyDescent="0.25">
      <c r="K5556">
        <v>5550</v>
      </c>
    </row>
    <row r="5557" spans="11:11" x14ac:dyDescent="0.25">
      <c r="K5557">
        <v>5551</v>
      </c>
    </row>
    <row r="5558" spans="11:11" x14ac:dyDescent="0.25">
      <c r="K5558">
        <v>5552</v>
      </c>
    </row>
    <row r="5559" spans="11:11" x14ac:dyDescent="0.25">
      <c r="K5559">
        <v>5553</v>
      </c>
    </row>
    <row r="5560" spans="11:11" x14ac:dyDescent="0.25">
      <c r="K5560">
        <v>5554</v>
      </c>
    </row>
    <row r="5561" spans="11:11" x14ac:dyDescent="0.25">
      <c r="K5561">
        <v>5555</v>
      </c>
    </row>
    <row r="5562" spans="11:11" x14ac:dyDescent="0.25">
      <c r="K5562">
        <v>5556</v>
      </c>
    </row>
    <row r="5563" spans="11:11" x14ac:dyDescent="0.25">
      <c r="K5563">
        <v>5557</v>
      </c>
    </row>
    <row r="5564" spans="11:11" x14ac:dyDescent="0.25">
      <c r="K5564">
        <v>5558</v>
      </c>
    </row>
    <row r="5565" spans="11:11" x14ac:dyDescent="0.25">
      <c r="K5565">
        <v>5559</v>
      </c>
    </row>
    <row r="5566" spans="11:11" x14ac:dyDescent="0.25">
      <c r="K5566">
        <v>5560</v>
      </c>
    </row>
    <row r="5567" spans="11:11" x14ac:dyDescent="0.25">
      <c r="K5567">
        <v>5561</v>
      </c>
    </row>
    <row r="5568" spans="11:11" x14ac:dyDescent="0.25">
      <c r="K5568">
        <v>5562</v>
      </c>
    </row>
    <row r="5569" spans="11:11" x14ac:dyDescent="0.25">
      <c r="K5569">
        <v>5563</v>
      </c>
    </row>
    <row r="5570" spans="11:11" x14ac:dyDescent="0.25">
      <c r="K5570">
        <v>5564</v>
      </c>
    </row>
    <row r="5571" spans="11:11" x14ac:dyDescent="0.25">
      <c r="K5571">
        <v>5565</v>
      </c>
    </row>
    <row r="5572" spans="11:11" x14ac:dyDescent="0.25">
      <c r="K5572">
        <v>5566</v>
      </c>
    </row>
    <row r="5573" spans="11:11" x14ac:dyDescent="0.25">
      <c r="K5573">
        <v>5567</v>
      </c>
    </row>
    <row r="5574" spans="11:11" x14ac:dyDescent="0.25">
      <c r="K5574">
        <v>5568</v>
      </c>
    </row>
    <row r="5575" spans="11:11" x14ac:dyDescent="0.25">
      <c r="K5575">
        <v>5569</v>
      </c>
    </row>
    <row r="5576" spans="11:11" x14ac:dyDescent="0.25">
      <c r="K5576">
        <v>5570</v>
      </c>
    </row>
    <row r="5577" spans="11:11" x14ac:dyDescent="0.25">
      <c r="K5577">
        <v>5571</v>
      </c>
    </row>
    <row r="5578" spans="11:11" x14ac:dyDescent="0.25">
      <c r="K5578">
        <v>5572</v>
      </c>
    </row>
    <row r="5579" spans="11:11" x14ac:dyDescent="0.25">
      <c r="K5579">
        <v>5573</v>
      </c>
    </row>
    <row r="5580" spans="11:11" x14ac:dyDescent="0.25">
      <c r="K5580">
        <v>5574</v>
      </c>
    </row>
    <row r="5581" spans="11:11" x14ac:dyDescent="0.25">
      <c r="K5581">
        <v>5575</v>
      </c>
    </row>
    <row r="5582" spans="11:11" x14ac:dyDescent="0.25">
      <c r="K5582">
        <v>5576</v>
      </c>
    </row>
    <row r="5583" spans="11:11" x14ac:dyDescent="0.25">
      <c r="K5583">
        <v>5577</v>
      </c>
    </row>
    <row r="5584" spans="11:11" x14ac:dyDescent="0.25">
      <c r="K5584">
        <v>5578</v>
      </c>
    </row>
    <row r="5585" spans="11:11" x14ac:dyDescent="0.25">
      <c r="K5585">
        <v>5579</v>
      </c>
    </row>
    <row r="5586" spans="11:11" x14ac:dyDescent="0.25">
      <c r="K5586">
        <v>5580</v>
      </c>
    </row>
    <row r="5587" spans="11:11" x14ac:dyDescent="0.25">
      <c r="K5587">
        <v>5581</v>
      </c>
    </row>
    <row r="5588" spans="11:11" x14ac:dyDescent="0.25">
      <c r="K5588">
        <v>5582</v>
      </c>
    </row>
    <row r="5589" spans="11:11" x14ac:dyDescent="0.25">
      <c r="K5589">
        <v>5583</v>
      </c>
    </row>
    <row r="5590" spans="11:11" x14ac:dyDescent="0.25">
      <c r="K5590">
        <v>5584</v>
      </c>
    </row>
    <row r="5591" spans="11:11" x14ac:dyDescent="0.25">
      <c r="K5591">
        <v>5585</v>
      </c>
    </row>
    <row r="5592" spans="11:11" x14ac:dyDescent="0.25">
      <c r="K5592">
        <v>5586</v>
      </c>
    </row>
    <row r="5593" spans="11:11" x14ac:dyDescent="0.25">
      <c r="K5593">
        <v>5587</v>
      </c>
    </row>
    <row r="5594" spans="11:11" x14ac:dyDescent="0.25">
      <c r="K5594">
        <v>5588</v>
      </c>
    </row>
    <row r="5595" spans="11:11" x14ac:dyDescent="0.25">
      <c r="K5595">
        <v>5589</v>
      </c>
    </row>
    <row r="5596" spans="11:11" x14ac:dyDescent="0.25">
      <c r="K5596">
        <v>5590</v>
      </c>
    </row>
    <row r="5597" spans="11:11" x14ac:dyDescent="0.25">
      <c r="K5597">
        <v>5591</v>
      </c>
    </row>
    <row r="5598" spans="11:11" x14ac:dyDescent="0.25">
      <c r="K5598">
        <v>5592</v>
      </c>
    </row>
    <row r="5599" spans="11:11" x14ac:dyDescent="0.25">
      <c r="K5599">
        <v>5593</v>
      </c>
    </row>
    <row r="5600" spans="11:11" x14ac:dyDescent="0.25">
      <c r="K5600">
        <v>5594</v>
      </c>
    </row>
    <row r="5601" spans="11:11" x14ac:dyDescent="0.25">
      <c r="K5601">
        <v>5595</v>
      </c>
    </row>
    <row r="5602" spans="11:11" x14ac:dyDescent="0.25">
      <c r="K5602">
        <v>5596</v>
      </c>
    </row>
    <row r="5603" spans="11:11" x14ac:dyDescent="0.25">
      <c r="K5603">
        <v>5597</v>
      </c>
    </row>
    <row r="5604" spans="11:11" x14ac:dyDescent="0.25">
      <c r="K5604">
        <v>5598</v>
      </c>
    </row>
    <row r="5605" spans="11:11" x14ac:dyDescent="0.25">
      <c r="K5605">
        <v>5599</v>
      </c>
    </row>
    <row r="5606" spans="11:11" x14ac:dyDescent="0.25">
      <c r="K5606">
        <v>5600</v>
      </c>
    </row>
    <row r="5607" spans="11:11" x14ac:dyDescent="0.25">
      <c r="K5607">
        <v>5601</v>
      </c>
    </row>
    <row r="5608" spans="11:11" x14ac:dyDescent="0.25">
      <c r="K5608">
        <v>5602</v>
      </c>
    </row>
    <row r="5609" spans="11:11" x14ac:dyDescent="0.25">
      <c r="K5609">
        <v>5603</v>
      </c>
    </row>
    <row r="5610" spans="11:11" x14ac:dyDescent="0.25">
      <c r="K5610">
        <v>5604</v>
      </c>
    </row>
    <row r="5611" spans="11:11" x14ac:dyDescent="0.25">
      <c r="K5611">
        <v>5605</v>
      </c>
    </row>
    <row r="5612" spans="11:11" x14ac:dyDescent="0.25">
      <c r="K5612">
        <v>5606</v>
      </c>
    </row>
    <row r="5613" spans="11:11" x14ac:dyDescent="0.25">
      <c r="K5613">
        <v>5607</v>
      </c>
    </row>
    <row r="5614" spans="11:11" x14ac:dyDescent="0.25">
      <c r="K5614">
        <v>5608</v>
      </c>
    </row>
    <row r="5615" spans="11:11" x14ac:dyDescent="0.25">
      <c r="K5615">
        <v>5609</v>
      </c>
    </row>
    <row r="5616" spans="11:11" x14ac:dyDescent="0.25">
      <c r="K5616">
        <v>5610</v>
      </c>
    </row>
    <row r="5617" spans="11:11" x14ac:dyDescent="0.25">
      <c r="K5617">
        <v>5611</v>
      </c>
    </row>
    <row r="5618" spans="11:11" x14ac:dyDescent="0.25">
      <c r="K5618">
        <v>5612</v>
      </c>
    </row>
    <row r="5619" spans="11:11" x14ac:dyDescent="0.25">
      <c r="K5619">
        <v>5613</v>
      </c>
    </row>
    <row r="5620" spans="11:11" x14ac:dyDescent="0.25">
      <c r="K5620">
        <v>5614</v>
      </c>
    </row>
    <row r="5621" spans="11:11" x14ac:dyDescent="0.25">
      <c r="K5621">
        <v>5615</v>
      </c>
    </row>
    <row r="5622" spans="11:11" x14ac:dyDescent="0.25">
      <c r="K5622">
        <v>5616</v>
      </c>
    </row>
    <row r="5623" spans="11:11" x14ac:dyDescent="0.25">
      <c r="K5623">
        <v>5617</v>
      </c>
    </row>
    <row r="5624" spans="11:11" x14ac:dyDescent="0.25">
      <c r="K5624">
        <v>5618</v>
      </c>
    </row>
    <row r="5625" spans="11:11" x14ac:dyDescent="0.25">
      <c r="K5625">
        <v>5619</v>
      </c>
    </row>
    <row r="5626" spans="11:11" x14ac:dyDescent="0.25">
      <c r="K5626">
        <v>5620</v>
      </c>
    </row>
    <row r="5627" spans="11:11" x14ac:dyDescent="0.25">
      <c r="K5627">
        <v>5621</v>
      </c>
    </row>
    <row r="5628" spans="11:11" x14ac:dyDescent="0.25">
      <c r="K5628">
        <v>5622</v>
      </c>
    </row>
    <row r="5629" spans="11:11" x14ac:dyDescent="0.25">
      <c r="K5629">
        <v>5623</v>
      </c>
    </row>
    <row r="5630" spans="11:11" x14ac:dyDescent="0.25">
      <c r="K5630">
        <v>5624</v>
      </c>
    </row>
    <row r="5631" spans="11:11" x14ac:dyDescent="0.25">
      <c r="K5631">
        <v>5625</v>
      </c>
    </row>
    <row r="5632" spans="11:11" x14ac:dyDescent="0.25">
      <c r="K5632">
        <v>5626</v>
      </c>
    </row>
    <row r="5633" spans="11:11" x14ac:dyDescent="0.25">
      <c r="K5633">
        <v>5627</v>
      </c>
    </row>
    <row r="5634" spans="11:11" x14ac:dyDescent="0.25">
      <c r="K5634">
        <v>5628</v>
      </c>
    </row>
    <row r="5635" spans="11:11" x14ac:dyDescent="0.25">
      <c r="K5635">
        <v>5629</v>
      </c>
    </row>
    <row r="5636" spans="11:11" x14ac:dyDescent="0.25">
      <c r="K5636">
        <v>5630</v>
      </c>
    </row>
    <row r="5637" spans="11:11" x14ac:dyDescent="0.25">
      <c r="K5637">
        <v>5631</v>
      </c>
    </row>
    <row r="5638" spans="11:11" x14ac:dyDescent="0.25">
      <c r="K5638">
        <v>5632</v>
      </c>
    </row>
    <row r="5639" spans="11:11" x14ac:dyDescent="0.25">
      <c r="K5639">
        <v>5633</v>
      </c>
    </row>
    <row r="5640" spans="11:11" x14ac:dyDescent="0.25">
      <c r="K5640">
        <v>5634</v>
      </c>
    </row>
    <row r="5641" spans="11:11" x14ac:dyDescent="0.25">
      <c r="K5641">
        <v>5635</v>
      </c>
    </row>
    <row r="5642" spans="11:11" x14ac:dyDescent="0.25">
      <c r="K5642">
        <v>5636</v>
      </c>
    </row>
    <row r="5643" spans="11:11" x14ac:dyDescent="0.25">
      <c r="K5643">
        <v>5637</v>
      </c>
    </row>
    <row r="5644" spans="11:11" x14ac:dyDescent="0.25">
      <c r="K5644">
        <v>5638</v>
      </c>
    </row>
    <row r="5645" spans="11:11" x14ac:dyDescent="0.25">
      <c r="K5645">
        <v>5639</v>
      </c>
    </row>
    <row r="5646" spans="11:11" x14ac:dyDescent="0.25">
      <c r="K5646">
        <v>5640</v>
      </c>
    </row>
    <row r="5647" spans="11:11" x14ac:dyDescent="0.25">
      <c r="K5647">
        <v>5641</v>
      </c>
    </row>
    <row r="5648" spans="11:11" x14ac:dyDescent="0.25">
      <c r="K5648">
        <v>5642</v>
      </c>
    </row>
    <row r="5649" spans="11:11" x14ac:dyDescent="0.25">
      <c r="K5649">
        <v>5643</v>
      </c>
    </row>
    <row r="5650" spans="11:11" x14ac:dyDescent="0.25">
      <c r="K5650">
        <v>5644</v>
      </c>
    </row>
    <row r="5651" spans="11:11" x14ac:dyDescent="0.25">
      <c r="K5651">
        <v>5645</v>
      </c>
    </row>
    <row r="5652" spans="11:11" x14ac:dyDescent="0.25">
      <c r="K5652">
        <v>5646</v>
      </c>
    </row>
    <row r="5653" spans="11:11" x14ac:dyDescent="0.25">
      <c r="K5653">
        <v>5647</v>
      </c>
    </row>
    <row r="5654" spans="11:11" x14ac:dyDescent="0.25">
      <c r="K5654">
        <v>5648</v>
      </c>
    </row>
    <row r="5655" spans="11:11" x14ac:dyDescent="0.25">
      <c r="K5655">
        <v>5649</v>
      </c>
    </row>
    <row r="5656" spans="11:11" x14ac:dyDescent="0.25">
      <c r="K5656">
        <v>5650</v>
      </c>
    </row>
    <row r="5657" spans="11:11" x14ac:dyDescent="0.25">
      <c r="K5657">
        <v>5651</v>
      </c>
    </row>
    <row r="5658" spans="11:11" x14ac:dyDescent="0.25">
      <c r="K5658">
        <v>5652</v>
      </c>
    </row>
    <row r="5659" spans="11:11" x14ac:dyDescent="0.25">
      <c r="K5659">
        <v>5653</v>
      </c>
    </row>
    <row r="5660" spans="11:11" x14ac:dyDescent="0.25">
      <c r="K5660">
        <v>5654</v>
      </c>
    </row>
    <row r="5661" spans="11:11" x14ac:dyDescent="0.25">
      <c r="K5661">
        <v>5655</v>
      </c>
    </row>
    <row r="5662" spans="11:11" x14ac:dyDescent="0.25">
      <c r="K5662">
        <v>5656</v>
      </c>
    </row>
    <row r="5663" spans="11:11" x14ac:dyDescent="0.25">
      <c r="K5663">
        <v>5657</v>
      </c>
    </row>
    <row r="5664" spans="11:11" x14ac:dyDescent="0.25">
      <c r="K5664">
        <v>5658</v>
      </c>
    </row>
    <row r="5665" spans="11:11" x14ac:dyDescent="0.25">
      <c r="K5665">
        <v>5659</v>
      </c>
    </row>
    <row r="5666" spans="11:11" x14ac:dyDescent="0.25">
      <c r="K5666">
        <v>5660</v>
      </c>
    </row>
    <row r="5667" spans="11:11" x14ac:dyDescent="0.25">
      <c r="K5667">
        <v>5661</v>
      </c>
    </row>
    <row r="5668" spans="11:11" x14ac:dyDescent="0.25">
      <c r="K5668">
        <v>5662</v>
      </c>
    </row>
    <row r="5669" spans="11:11" x14ac:dyDescent="0.25">
      <c r="K5669">
        <v>5663</v>
      </c>
    </row>
    <row r="5670" spans="11:11" x14ac:dyDescent="0.25">
      <c r="K5670">
        <v>5664</v>
      </c>
    </row>
    <row r="5671" spans="11:11" x14ac:dyDescent="0.25">
      <c r="K5671">
        <v>5665</v>
      </c>
    </row>
    <row r="5672" spans="11:11" x14ac:dyDescent="0.25">
      <c r="K5672">
        <v>5666</v>
      </c>
    </row>
    <row r="5673" spans="11:11" x14ac:dyDescent="0.25">
      <c r="K5673">
        <v>5667</v>
      </c>
    </row>
    <row r="5674" spans="11:11" x14ac:dyDescent="0.25">
      <c r="K5674">
        <v>5668</v>
      </c>
    </row>
    <row r="5675" spans="11:11" x14ac:dyDescent="0.25">
      <c r="K5675">
        <v>5669</v>
      </c>
    </row>
    <row r="5676" spans="11:11" x14ac:dyDescent="0.25">
      <c r="K5676">
        <v>5670</v>
      </c>
    </row>
    <row r="5677" spans="11:11" x14ac:dyDescent="0.25">
      <c r="K5677">
        <v>5671</v>
      </c>
    </row>
    <row r="5678" spans="11:11" x14ac:dyDescent="0.25">
      <c r="K5678">
        <v>5672</v>
      </c>
    </row>
    <row r="5679" spans="11:11" x14ac:dyDescent="0.25">
      <c r="K5679">
        <v>5673</v>
      </c>
    </row>
    <row r="5680" spans="11:11" x14ac:dyDescent="0.25">
      <c r="K5680">
        <v>5674</v>
      </c>
    </row>
    <row r="5681" spans="11:11" x14ac:dyDescent="0.25">
      <c r="K5681">
        <v>5675</v>
      </c>
    </row>
    <row r="5682" spans="11:11" x14ac:dyDescent="0.25">
      <c r="K5682">
        <v>5676</v>
      </c>
    </row>
    <row r="5683" spans="11:11" x14ac:dyDescent="0.25">
      <c r="K5683">
        <v>5677</v>
      </c>
    </row>
    <row r="5684" spans="11:11" x14ac:dyDescent="0.25">
      <c r="K5684">
        <v>5678</v>
      </c>
    </row>
    <row r="5685" spans="11:11" x14ac:dyDescent="0.25">
      <c r="K5685">
        <v>5679</v>
      </c>
    </row>
    <row r="5686" spans="11:11" x14ac:dyDescent="0.25">
      <c r="K5686">
        <v>5680</v>
      </c>
    </row>
    <row r="5687" spans="11:11" x14ac:dyDescent="0.25">
      <c r="K5687">
        <v>5681</v>
      </c>
    </row>
    <row r="5688" spans="11:11" x14ac:dyDescent="0.25">
      <c r="K5688">
        <v>5682</v>
      </c>
    </row>
    <row r="5689" spans="11:11" x14ac:dyDescent="0.25">
      <c r="K5689">
        <v>5683</v>
      </c>
    </row>
    <row r="5690" spans="11:11" x14ac:dyDescent="0.25">
      <c r="K5690">
        <v>5684</v>
      </c>
    </row>
    <row r="5691" spans="11:11" x14ac:dyDescent="0.25">
      <c r="K5691">
        <v>5685</v>
      </c>
    </row>
    <row r="5692" spans="11:11" x14ac:dyDescent="0.25">
      <c r="K5692">
        <v>5686</v>
      </c>
    </row>
    <row r="5693" spans="11:11" x14ac:dyDescent="0.25">
      <c r="K5693">
        <v>5687</v>
      </c>
    </row>
    <row r="5694" spans="11:11" x14ac:dyDescent="0.25">
      <c r="K5694">
        <v>5688</v>
      </c>
    </row>
    <row r="5695" spans="11:11" x14ac:dyDescent="0.25">
      <c r="K5695">
        <v>5689</v>
      </c>
    </row>
    <row r="5696" spans="11:11" x14ac:dyDescent="0.25">
      <c r="K5696">
        <v>5690</v>
      </c>
    </row>
    <row r="5697" spans="11:11" x14ac:dyDescent="0.25">
      <c r="K5697">
        <v>5691</v>
      </c>
    </row>
    <row r="5698" spans="11:11" x14ac:dyDescent="0.25">
      <c r="K5698">
        <v>5692</v>
      </c>
    </row>
    <row r="5699" spans="11:11" x14ac:dyDescent="0.25">
      <c r="K5699">
        <v>5693</v>
      </c>
    </row>
    <row r="5700" spans="11:11" x14ac:dyDescent="0.25">
      <c r="K5700">
        <v>5694</v>
      </c>
    </row>
    <row r="5701" spans="11:11" x14ac:dyDescent="0.25">
      <c r="K5701">
        <v>5695</v>
      </c>
    </row>
    <row r="5702" spans="11:11" x14ac:dyDescent="0.25">
      <c r="K5702">
        <v>5696</v>
      </c>
    </row>
    <row r="5703" spans="11:11" x14ac:dyDescent="0.25">
      <c r="K5703">
        <v>5697</v>
      </c>
    </row>
    <row r="5704" spans="11:11" x14ac:dyDescent="0.25">
      <c r="K5704">
        <v>5698</v>
      </c>
    </row>
    <row r="5705" spans="11:11" x14ac:dyDescent="0.25">
      <c r="K5705">
        <v>5699</v>
      </c>
    </row>
    <row r="5706" spans="11:11" x14ac:dyDescent="0.25">
      <c r="K5706">
        <v>5700</v>
      </c>
    </row>
    <row r="5707" spans="11:11" x14ac:dyDescent="0.25">
      <c r="K5707">
        <v>5701</v>
      </c>
    </row>
    <row r="5708" spans="11:11" x14ac:dyDescent="0.25">
      <c r="K5708">
        <v>5702</v>
      </c>
    </row>
    <row r="5709" spans="11:11" x14ac:dyDescent="0.25">
      <c r="K5709">
        <v>5703</v>
      </c>
    </row>
    <row r="5710" spans="11:11" x14ac:dyDescent="0.25">
      <c r="K5710">
        <v>5704</v>
      </c>
    </row>
    <row r="5711" spans="11:11" x14ac:dyDescent="0.25">
      <c r="K5711">
        <v>5705</v>
      </c>
    </row>
    <row r="5712" spans="11:11" x14ac:dyDescent="0.25">
      <c r="K5712">
        <v>5706</v>
      </c>
    </row>
    <row r="5713" spans="11:11" x14ac:dyDescent="0.25">
      <c r="K5713">
        <v>5707</v>
      </c>
    </row>
    <row r="5714" spans="11:11" x14ac:dyDescent="0.25">
      <c r="K5714">
        <v>5708</v>
      </c>
    </row>
    <row r="5715" spans="11:11" x14ac:dyDescent="0.25">
      <c r="K5715">
        <v>5709</v>
      </c>
    </row>
    <row r="5716" spans="11:11" x14ac:dyDescent="0.25">
      <c r="K5716">
        <v>5710</v>
      </c>
    </row>
    <row r="5717" spans="11:11" x14ac:dyDescent="0.25">
      <c r="K5717">
        <v>5711</v>
      </c>
    </row>
    <row r="5718" spans="11:11" x14ac:dyDescent="0.25">
      <c r="K5718">
        <v>5712</v>
      </c>
    </row>
    <row r="5719" spans="11:11" x14ac:dyDescent="0.25">
      <c r="K5719">
        <v>5713</v>
      </c>
    </row>
    <row r="5720" spans="11:11" x14ac:dyDescent="0.25">
      <c r="K5720">
        <v>5714</v>
      </c>
    </row>
    <row r="5721" spans="11:11" x14ac:dyDescent="0.25">
      <c r="K5721">
        <v>5715</v>
      </c>
    </row>
    <row r="5722" spans="11:11" x14ac:dyDescent="0.25">
      <c r="K5722">
        <v>5716</v>
      </c>
    </row>
    <row r="5723" spans="11:11" x14ac:dyDescent="0.25">
      <c r="K5723">
        <v>5717</v>
      </c>
    </row>
    <row r="5724" spans="11:11" x14ac:dyDescent="0.25">
      <c r="K5724">
        <v>5718</v>
      </c>
    </row>
    <row r="5725" spans="11:11" x14ac:dyDescent="0.25">
      <c r="K5725">
        <v>5719</v>
      </c>
    </row>
    <row r="5726" spans="11:11" x14ac:dyDescent="0.25">
      <c r="K5726">
        <v>5720</v>
      </c>
    </row>
    <row r="5727" spans="11:11" x14ac:dyDescent="0.25">
      <c r="K5727">
        <v>5721</v>
      </c>
    </row>
    <row r="5728" spans="11:11" x14ac:dyDescent="0.25">
      <c r="K5728">
        <v>5722</v>
      </c>
    </row>
    <row r="5729" spans="11:11" x14ac:dyDescent="0.25">
      <c r="K5729">
        <v>5723</v>
      </c>
    </row>
    <row r="5730" spans="11:11" x14ac:dyDescent="0.25">
      <c r="K5730">
        <v>5724</v>
      </c>
    </row>
    <row r="5731" spans="11:11" x14ac:dyDescent="0.25">
      <c r="K5731">
        <v>5725</v>
      </c>
    </row>
    <row r="5732" spans="11:11" x14ac:dyDescent="0.25">
      <c r="K5732">
        <v>5726</v>
      </c>
    </row>
    <row r="5733" spans="11:11" x14ac:dyDescent="0.25">
      <c r="K5733">
        <v>5727</v>
      </c>
    </row>
    <row r="5734" spans="11:11" x14ac:dyDescent="0.25">
      <c r="K5734">
        <v>5728</v>
      </c>
    </row>
    <row r="5735" spans="11:11" x14ac:dyDescent="0.25">
      <c r="K5735">
        <v>5729</v>
      </c>
    </row>
    <row r="5736" spans="11:11" x14ac:dyDescent="0.25">
      <c r="K5736">
        <v>5730</v>
      </c>
    </row>
    <row r="5737" spans="11:11" x14ac:dyDescent="0.25">
      <c r="K5737">
        <v>5731</v>
      </c>
    </row>
    <row r="5738" spans="11:11" x14ac:dyDescent="0.25">
      <c r="K5738">
        <v>5732</v>
      </c>
    </row>
    <row r="5739" spans="11:11" x14ac:dyDescent="0.25">
      <c r="K5739">
        <v>5733</v>
      </c>
    </row>
    <row r="5740" spans="11:11" x14ac:dyDescent="0.25">
      <c r="K5740">
        <v>5734</v>
      </c>
    </row>
    <row r="5741" spans="11:11" x14ac:dyDescent="0.25">
      <c r="K5741">
        <v>5735</v>
      </c>
    </row>
    <row r="5742" spans="11:11" x14ac:dyDescent="0.25">
      <c r="K5742">
        <v>5736</v>
      </c>
    </row>
    <row r="5743" spans="11:11" x14ac:dyDescent="0.25">
      <c r="K5743">
        <v>5737</v>
      </c>
    </row>
    <row r="5744" spans="11:11" x14ac:dyDescent="0.25">
      <c r="K5744">
        <v>5738</v>
      </c>
    </row>
    <row r="5745" spans="11:11" x14ac:dyDescent="0.25">
      <c r="K5745">
        <v>5739</v>
      </c>
    </row>
    <row r="5746" spans="11:11" x14ac:dyDescent="0.25">
      <c r="K5746">
        <v>5740</v>
      </c>
    </row>
    <row r="5747" spans="11:11" x14ac:dyDescent="0.25">
      <c r="K5747">
        <v>5741</v>
      </c>
    </row>
    <row r="5748" spans="11:11" x14ac:dyDescent="0.25">
      <c r="K5748">
        <v>5742</v>
      </c>
    </row>
    <row r="5749" spans="11:11" x14ac:dyDescent="0.25">
      <c r="K5749">
        <v>5743</v>
      </c>
    </row>
    <row r="5750" spans="11:11" x14ac:dyDescent="0.25">
      <c r="K5750">
        <v>5744</v>
      </c>
    </row>
    <row r="5751" spans="11:11" x14ac:dyDescent="0.25">
      <c r="K5751">
        <v>5745</v>
      </c>
    </row>
    <row r="5752" spans="11:11" x14ac:dyDescent="0.25">
      <c r="K5752">
        <v>5746</v>
      </c>
    </row>
    <row r="5753" spans="11:11" x14ac:dyDescent="0.25">
      <c r="K5753">
        <v>5747</v>
      </c>
    </row>
    <row r="5754" spans="11:11" x14ac:dyDescent="0.25">
      <c r="K5754">
        <v>5748</v>
      </c>
    </row>
    <row r="5755" spans="11:11" x14ac:dyDescent="0.25">
      <c r="K5755">
        <v>5749</v>
      </c>
    </row>
    <row r="5756" spans="11:11" x14ac:dyDescent="0.25">
      <c r="K5756">
        <v>5750</v>
      </c>
    </row>
    <row r="5757" spans="11:11" x14ac:dyDescent="0.25">
      <c r="K5757">
        <v>5751</v>
      </c>
    </row>
    <row r="5758" spans="11:11" x14ac:dyDescent="0.25">
      <c r="K5758">
        <v>5752</v>
      </c>
    </row>
    <row r="5759" spans="11:11" x14ac:dyDescent="0.25">
      <c r="K5759">
        <v>5753</v>
      </c>
    </row>
    <row r="5760" spans="11:11" x14ac:dyDescent="0.25">
      <c r="K5760">
        <v>5754</v>
      </c>
    </row>
    <row r="5761" spans="11:11" x14ac:dyDescent="0.25">
      <c r="K5761">
        <v>5755</v>
      </c>
    </row>
    <row r="5762" spans="11:11" x14ac:dyDescent="0.25">
      <c r="K5762">
        <v>5756</v>
      </c>
    </row>
    <row r="5763" spans="11:11" x14ac:dyDescent="0.25">
      <c r="K5763">
        <v>5757</v>
      </c>
    </row>
    <row r="5764" spans="11:11" x14ac:dyDescent="0.25">
      <c r="K5764">
        <v>5758</v>
      </c>
    </row>
    <row r="5765" spans="11:11" x14ac:dyDescent="0.25">
      <c r="K5765">
        <v>5759</v>
      </c>
    </row>
    <row r="5766" spans="11:11" x14ac:dyDescent="0.25">
      <c r="K5766">
        <v>5760</v>
      </c>
    </row>
    <row r="5767" spans="11:11" x14ac:dyDescent="0.25">
      <c r="K5767">
        <v>5761</v>
      </c>
    </row>
    <row r="5768" spans="11:11" x14ac:dyDescent="0.25">
      <c r="K5768">
        <v>5762</v>
      </c>
    </row>
    <row r="5769" spans="11:11" x14ac:dyDescent="0.25">
      <c r="K5769">
        <v>5763</v>
      </c>
    </row>
    <row r="5770" spans="11:11" x14ac:dyDescent="0.25">
      <c r="K5770">
        <v>5764</v>
      </c>
    </row>
    <row r="5771" spans="11:11" x14ac:dyDescent="0.25">
      <c r="K5771">
        <v>5765</v>
      </c>
    </row>
    <row r="5772" spans="11:11" x14ac:dyDescent="0.25">
      <c r="K5772">
        <v>5766</v>
      </c>
    </row>
    <row r="5773" spans="11:11" x14ac:dyDescent="0.25">
      <c r="K5773">
        <v>5767</v>
      </c>
    </row>
    <row r="5774" spans="11:11" x14ac:dyDescent="0.25">
      <c r="K5774">
        <v>5768</v>
      </c>
    </row>
    <row r="5775" spans="11:11" x14ac:dyDescent="0.25">
      <c r="K5775">
        <v>5769</v>
      </c>
    </row>
    <row r="5776" spans="11:11" x14ac:dyDescent="0.25">
      <c r="K5776">
        <v>5770</v>
      </c>
    </row>
    <row r="5777" spans="11:11" x14ac:dyDescent="0.25">
      <c r="K5777">
        <v>5771</v>
      </c>
    </row>
    <row r="5778" spans="11:11" x14ac:dyDescent="0.25">
      <c r="K5778">
        <v>5772</v>
      </c>
    </row>
    <row r="5779" spans="11:11" x14ac:dyDescent="0.25">
      <c r="K5779">
        <v>5773</v>
      </c>
    </row>
    <row r="5780" spans="11:11" x14ac:dyDescent="0.25">
      <c r="K5780">
        <v>5774</v>
      </c>
    </row>
    <row r="5781" spans="11:11" x14ac:dyDescent="0.25">
      <c r="K5781">
        <v>5775</v>
      </c>
    </row>
    <row r="5782" spans="11:11" x14ac:dyDescent="0.25">
      <c r="K5782">
        <v>5776</v>
      </c>
    </row>
    <row r="5783" spans="11:11" x14ac:dyDescent="0.25">
      <c r="K5783">
        <v>5777</v>
      </c>
    </row>
    <row r="5784" spans="11:11" x14ac:dyDescent="0.25">
      <c r="K5784">
        <v>5778</v>
      </c>
    </row>
    <row r="5785" spans="11:11" x14ac:dyDescent="0.25">
      <c r="K5785">
        <v>5779</v>
      </c>
    </row>
    <row r="5786" spans="11:11" x14ac:dyDescent="0.25">
      <c r="K5786">
        <v>5780</v>
      </c>
    </row>
    <row r="5787" spans="11:11" x14ac:dyDescent="0.25">
      <c r="K5787">
        <v>5781</v>
      </c>
    </row>
    <row r="5788" spans="11:11" x14ac:dyDescent="0.25">
      <c r="K5788">
        <v>5782</v>
      </c>
    </row>
    <row r="5789" spans="11:11" x14ac:dyDescent="0.25">
      <c r="K5789">
        <v>5783</v>
      </c>
    </row>
    <row r="5790" spans="11:11" x14ac:dyDescent="0.25">
      <c r="K5790">
        <v>5784</v>
      </c>
    </row>
    <row r="5791" spans="11:11" x14ac:dyDescent="0.25">
      <c r="K5791">
        <v>5785</v>
      </c>
    </row>
    <row r="5792" spans="11:11" x14ac:dyDescent="0.25">
      <c r="K5792">
        <v>5786</v>
      </c>
    </row>
    <row r="5793" spans="11:11" x14ac:dyDescent="0.25">
      <c r="K5793">
        <v>5787</v>
      </c>
    </row>
    <row r="5794" spans="11:11" x14ac:dyDescent="0.25">
      <c r="K5794">
        <v>5788</v>
      </c>
    </row>
    <row r="5795" spans="11:11" x14ac:dyDescent="0.25">
      <c r="K5795">
        <v>5789</v>
      </c>
    </row>
    <row r="5796" spans="11:11" x14ac:dyDescent="0.25">
      <c r="K5796">
        <v>5790</v>
      </c>
    </row>
    <row r="5797" spans="11:11" x14ac:dyDescent="0.25">
      <c r="K5797">
        <v>5791</v>
      </c>
    </row>
    <row r="5798" spans="11:11" x14ac:dyDescent="0.25">
      <c r="K5798">
        <v>5792</v>
      </c>
    </row>
    <row r="5799" spans="11:11" x14ac:dyDescent="0.25">
      <c r="K5799">
        <v>5793</v>
      </c>
    </row>
    <row r="5800" spans="11:11" x14ac:dyDescent="0.25">
      <c r="K5800">
        <v>5794</v>
      </c>
    </row>
    <row r="5801" spans="11:11" x14ac:dyDescent="0.25">
      <c r="K5801">
        <v>5795</v>
      </c>
    </row>
    <row r="5802" spans="11:11" x14ac:dyDescent="0.25">
      <c r="K5802">
        <v>5796</v>
      </c>
    </row>
    <row r="5803" spans="11:11" x14ac:dyDescent="0.25">
      <c r="K5803">
        <v>5797</v>
      </c>
    </row>
    <row r="5804" spans="11:11" x14ac:dyDescent="0.25">
      <c r="K5804">
        <v>5798</v>
      </c>
    </row>
    <row r="5805" spans="11:11" x14ac:dyDescent="0.25">
      <c r="K5805">
        <v>5799</v>
      </c>
    </row>
    <row r="5806" spans="11:11" x14ac:dyDescent="0.25">
      <c r="K5806">
        <v>5800</v>
      </c>
    </row>
    <row r="5807" spans="11:11" x14ac:dyDescent="0.25">
      <c r="K5807">
        <v>5801</v>
      </c>
    </row>
    <row r="5808" spans="11:11" x14ac:dyDescent="0.25">
      <c r="K5808">
        <v>5802</v>
      </c>
    </row>
    <row r="5809" spans="11:11" x14ac:dyDescent="0.25">
      <c r="K5809">
        <v>5803</v>
      </c>
    </row>
    <row r="5810" spans="11:11" x14ac:dyDescent="0.25">
      <c r="K5810">
        <v>5804</v>
      </c>
    </row>
    <row r="5811" spans="11:11" x14ac:dyDescent="0.25">
      <c r="K5811">
        <v>5805</v>
      </c>
    </row>
    <row r="5812" spans="11:11" x14ac:dyDescent="0.25">
      <c r="K5812">
        <v>5806</v>
      </c>
    </row>
    <row r="5813" spans="11:11" x14ac:dyDescent="0.25">
      <c r="K5813">
        <v>5807</v>
      </c>
    </row>
    <row r="5814" spans="11:11" x14ac:dyDescent="0.25">
      <c r="K5814">
        <v>5808</v>
      </c>
    </row>
    <row r="5815" spans="11:11" x14ac:dyDescent="0.25">
      <c r="K5815">
        <v>5809</v>
      </c>
    </row>
    <row r="5816" spans="11:11" x14ac:dyDescent="0.25">
      <c r="K5816">
        <v>5810</v>
      </c>
    </row>
    <row r="5817" spans="11:11" x14ac:dyDescent="0.25">
      <c r="K5817">
        <v>5811</v>
      </c>
    </row>
    <row r="5818" spans="11:11" x14ac:dyDescent="0.25">
      <c r="K5818">
        <v>5812</v>
      </c>
    </row>
    <row r="5819" spans="11:11" x14ac:dyDescent="0.25">
      <c r="K5819">
        <v>5813</v>
      </c>
    </row>
    <row r="5820" spans="11:11" x14ac:dyDescent="0.25">
      <c r="K5820">
        <v>5814</v>
      </c>
    </row>
    <row r="5821" spans="11:11" x14ac:dyDescent="0.25">
      <c r="K5821">
        <v>5815</v>
      </c>
    </row>
    <row r="5822" spans="11:11" x14ac:dyDescent="0.25">
      <c r="K5822">
        <v>5816</v>
      </c>
    </row>
    <row r="5823" spans="11:11" x14ac:dyDescent="0.25">
      <c r="K5823">
        <v>5817</v>
      </c>
    </row>
    <row r="5824" spans="11:11" x14ac:dyDescent="0.25">
      <c r="K5824">
        <v>5818</v>
      </c>
    </row>
    <row r="5825" spans="11:11" x14ac:dyDescent="0.25">
      <c r="K5825">
        <v>5819</v>
      </c>
    </row>
    <row r="5826" spans="11:11" x14ac:dyDescent="0.25">
      <c r="K5826">
        <v>5820</v>
      </c>
    </row>
    <row r="5827" spans="11:11" x14ac:dyDescent="0.25">
      <c r="K5827">
        <v>5821</v>
      </c>
    </row>
    <row r="5828" spans="11:11" x14ac:dyDescent="0.25">
      <c r="K5828">
        <v>5822</v>
      </c>
    </row>
    <row r="5829" spans="11:11" x14ac:dyDescent="0.25">
      <c r="K5829">
        <v>5823</v>
      </c>
    </row>
    <row r="5830" spans="11:11" x14ac:dyDescent="0.25">
      <c r="K5830">
        <v>5824</v>
      </c>
    </row>
    <row r="5831" spans="11:11" x14ac:dyDescent="0.25">
      <c r="K5831">
        <v>5825</v>
      </c>
    </row>
    <row r="5832" spans="11:11" x14ac:dyDescent="0.25">
      <c r="K5832">
        <v>5826</v>
      </c>
    </row>
    <row r="5833" spans="11:11" x14ac:dyDescent="0.25">
      <c r="K5833">
        <v>5827</v>
      </c>
    </row>
    <row r="5834" spans="11:11" x14ac:dyDescent="0.25">
      <c r="K5834">
        <v>5828</v>
      </c>
    </row>
    <row r="5835" spans="11:11" x14ac:dyDescent="0.25">
      <c r="K5835">
        <v>5829</v>
      </c>
    </row>
    <row r="5836" spans="11:11" x14ac:dyDescent="0.25">
      <c r="K5836">
        <v>5830</v>
      </c>
    </row>
    <row r="5837" spans="11:11" x14ac:dyDescent="0.25">
      <c r="K5837">
        <v>5831</v>
      </c>
    </row>
    <row r="5838" spans="11:11" x14ac:dyDescent="0.25">
      <c r="K5838">
        <v>5832</v>
      </c>
    </row>
    <row r="5839" spans="11:11" x14ac:dyDescent="0.25">
      <c r="K5839">
        <v>5833</v>
      </c>
    </row>
    <row r="5840" spans="11:11" x14ac:dyDescent="0.25">
      <c r="K5840">
        <v>5834</v>
      </c>
    </row>
    <row r="5841" spans="11:11" x14ac:dyDescent="0.25">
      <c r="K5841">
        <v>5835</v>
      </c>
    </row>
    <row r="5842" spans="11:11" x14ac:dyDescent="0.25">
      <c r="K5842">
        <v>5836</v>
      </c>
    </row>
    <row r="5843" spans="11:11" x14ac:dyDescent="0.25">
      <c r="K5843">
        <v>5837</v>
      </c>
    </row>
    <row r="5844" spans="11:11" x14ac:dyDescent="0.25">
      <c r="K5844">
        <v>5838</v>
      </c>
    </row>
    <row r="5845" spans="11:11" x14ac:dyDescent="0.25">
      <c r="K5845">
        <v>5839</v>
      </c>
    </row>
    <row r="5846" spans="11:11" x14ac:dyDescent="0.25">
      <c r="K5846">
        <v>5840</v>
      </c>
    </row>
    <row r="5847" spans="11:11" x14ac:dyDescent="0.25">
      <c r="K5847">
        <v>5841</v>
      </c>
    </row>
    <row r="5848" spans="11:11" x14ac:dyDescent="0.25">
      <c r="K5848">
        <v>5842</v>
      </c>
    </row>
    <row r="5849" spans="11:11" x14ac:dyDescent="0.25">
      <c r="K5849">
        <v>5843</v>
      </c>
    </row>
    <row r="5850" spans="11:11" x14ac:dyDescent="0.25">
      <c r="K5850">
        <v>5844</v>
      </c>
    </row>
    <row r="5851" spans="11:11" x14ac:dyDescent="0.25">
      <c r="K5851">
        <v>5845</v>
      </c>
    </row>
    <row r="5852" spans="11:11" x14ac:dyDescent="0.25">
      <c r="K5852">
        <v>5846</v>
      </c>
    </row>
    <row r="5853" spans="11:11" x14ac:dyDescent="0.25">
      <c r="K5853">
        <v>5847</v>
      </c>
    </row>
    <row r="5854" spans="11:11" x14ac:dyDescent="0.25">
      <c r="K5854">
        <v>5848</v>
      </c>
    </row>
    <row r="5855" spans="11:11" x14ac:dyDescent="0.25">
      <c r="K5855">
        <v>5849</v>
      </c>
    </row>
    <row r="5856" spans="11:11" x14ac:dyDescent="0.25">
      <c r="K5856">
        <v>5850</v>
      </c>
    </row>
    <row r="5857" spans="11:11" x14ac:dyDescent="0.25">
      <c r="K5857">
        <v>5851</v>
      </c>
    </row>
    <row r="5858" spans="11:11" x14ac:dyDescent="0.25">
      <c r="K5858">
        <v>5852</v>
      </c>
    </row>
    <row r="5859" spans="11:11" x14ac:dyDescent="0.25">
      <c r="K5859">
        <v>5853</v>
      </c>
    </row>
    <row r="5860" spans="11:11" x14ac:dyDescent="0.25">
      <c r="K5860">
        <v>5854</v>
      </c>
    </row>
    <row r="5861" spans="11:11" x14ac:dyDescent="0.25">
      <c r="K5861">
        <v>5855</v>
      </c>
    </row>
    <row r="5862" spans="11:11" x14ac:dyDescent="0.25">
      <c r="K5862">
        <v>5856</v>
      </c>
    </row>
    <row r="5863" spans="11:11" x14ac:dyDescent="0.25">
      <c r="K5863">
        <v>5857</v>
      </c>
    </row>
    <row r="5864" spans="11:11" x14ac:dyDescent="0.25">
      <c r="K5864">
        <v>5858</v>
      </c>
    </row>
    <row r="5865" spans="11:11" x14ac:dyDescent="0.25">
      <c r="K5865">
        <v>5859</v>
      </c>
    </row>
    <row r="5866" spans="11:11" x14ac:dyDescent="0.25">
      <c r="K5866">
        <v>5860</v>
      </c>
    </row>
    <row r="5867" spans="11:11" x14ac:dyDescent="0.25">
      <c r="K5867">
        <v>5861</v>
      </c>
    </row>
    <row r="5868" spans="11:11" x14ac:dyDescent="0.25">
      <c r="K5868">
        <v>5862</v>
      </c>
    </row>
    <row r="5869" spans="11:11" x14ac:dyDescent="0.25">
      <c r="K5869">
        <v>5863</v>
      </c>
    </row>
    <row r="5870" spans="11:11" x14ac:dyDescent="0.25">
      <c r="K5870">
        <v>5864</v>
      </c>
    </row>
    <row r="5871" spans="11:11" x14ac:dyDescent="0.25">
      <c r="K5871">
        <v>5865</v>
      </c>
    </row>
    <row r="5872" spans="11:11" x14ac:dyDescent="0.25">
      <c r="K5872">
        <v>5866</v>
      </c>
    </row>
    <row r="5873" spans="11:11" x14ac:dyDescent="0.25">
      <c r="K5873">
        <v>5867</v>
      </c>
    </row>
    <row r="5874" spans="11:11" x14ac:dyDescent="0.25">
      <c r="K5874">
        <v>5868</v>
      </c>
    </row>
    <row r="5875" spans="11:11" x14ac:dyDescent="0.25">
      <c r="K5875">
        <v>5869</v>
      </c>
    </row>
    <row r="5876" spans="11:11" x14ac:dyDescent="0.25">
      <c r="K5876">
        <v>5870</v>
      </c>
    </row>
    <row r="5877" spans="11:11" x14ac:dyDescent="0.25">
      <c r="K5877">
        <v>5871</v>
      </c>
    </row>
    <row r="5878" spans="11:11" x14ac:dyDescent="0.25">
      <c r="K5878">
        <v>5872</v>
      </c>
    </row>
    <row r="5879" spans="11:11" x14ac:dyDescent="0.25">
      <c r="K5879">
        <v>5873</v>
      </c>
    </row>
    <row r="5880" spans="11:11" x14ac:dyDescent="0.25">
      <c r="K5880">
        <v>5874</v>
      </c>
    </row>
    <row r="5881" spans="11:11" x14ac:dyDescent="0.25">
      <c r="K5881">
        <v>5875</v>
      </c>
    </row>
    <row r="5882" spans="11:11" x14ac:dyDescent="0.25">
      <c r="K5882">
        <v>5876</v>
      </c>
    </row>
    <row r="5883" spans="11:11" x14ac:dyDescent="0.25">
      <c r="K5883">
        <v>5877</v>
      </c>
    </row>
    <row r="5884" spans="11:11" x14ac:dyDescent="0.25">
      <c r="K5884">
        <v>5878</v>
      </c>
    </row>
    <row r="5885" spans="11:11" x14ac:dyDescent="0.25">
      <c r="K5885">
        <v>5879</v>
      </c>
    </row>
    <row r="5886" spans="11:11" x14ac:dyDescent="0.25">
      <c r="K5886">
        <v>5880</v>
      </c>
    </row>
    <row r="5887" spans="11:11" x14ac:dyDescent="0.25">
      <c r="K5887">
        <v>5881</v>
      </c>
    </row>
    <row r="5888" spans="11:11" x14ac:dyDescent="0.25">
      <c r="K5888">
        <v>5882</v>
      </c>
    </row>
    <row r="5889" spans="11:11" x14ac:dyDescent="0.25">
      <c r="K5889">
        <v>5883</v>
      </c>
    </row>
    <row r="5890" spans="11:11" x14ac:dyDescent="0.25">
      <c r="K5890">
        <v>5884</v>
      </c>
    </row>
    <row r="5891" spans="11:11" x14ac:dyDescent="0.25">
      <c r="K5891">
        <v>5885</v>
      </c>
    </row>
    <row r="5892" spans="11:11" x14ac:dyDescent="0.25">
      <c r="K5892">
        <v>5886</v>
      </c>
    </row>
    <row r="5893" spans="11:11" x14ac:dyDescent="0.25">
      <c r="K5893">
        <v>5887</v>
      </c>
    </row>
    <row r="5894" spans="11:11" x14ac:dyDescent="0.25">
      <c r="K5894">
        <v>5888</v>
      </c>
    </row>
    <row r="5895" spans="11:11" x14ac:dyDescent="0.25">
      <c r="K5895">
        <v>5889</v>
      </c>
    </row>
    <row r="5896" spans="11:11" x14ac:dyDescent="0.25">
      <c r="K5896">
        <v>5890</v>
      </c>
    </row>
    <row r="5897" spans="11:11" x14ac:dyDescent="0.25">
      <c r="K5897">
        <v>5891</v>
      </c>
    </row>
    <row r="5898" spans="11:11" x14ac:dyDescent="0.25">
      <c r="K5898">
        <v>5892</v>
      </c>
    </row>
    <row r="5899" spans="11:11" x14ac:dyDescent="0.25">
      <c r="K5899">
        <v>5893</v>
      </c>
    </row>
    <row r="5900" spans="11:11" x14ac:dyDescent="0.25">
      <c r="K5900">
        <v>5894</v>
      </c>
    </row>
    <row r="5901" spans="11:11" x14ac:dyDescent="0.25">
      <c r="K5901">
        <v>5895</v>
      </c>
    </row>
    <row r="5902" spans="11:11" x14ac:dyDescent="0.25">
      <c r="K5902">
        <v>5896</v>
      </c>
    </row>
    <row r="5903" spans="11:11" x14ac:dyDescent="0.25">
      <c r="K5903">
        <v>5897</v>
      </c>
    </row>
    <row r="5904" spans="11:11" x14ac:dyDescent="0.25">
      <c r="K5904">
        <v>5898</v>
      </c>
    </row>
    <row r="5905" spans="11:11" x14ac:dyDescent="0.25">
      <c r="K5905">
        <v>5899</v>
      </c>
    </row>
    <row r="5906" spans="11:11" x14ac:dyDescent="0.25">
      <c r="K5906">
        <v>5900</v>
      </c>
    </row>
    <row r="5907" spans="11:11" x14ac:dyDescent="0.25">
      <c r="K5907">
        <v>5901</v>
      </c>
    </row>
    <row r="5908" spans="11:11" x14ac:dyDescent="0.25">
      <c r="K5908">
        <v>5902</v>
      </c>
    </row>
    <row r="5909" spans="11:11" x14ac:dyDescent="0.25">
      <c r="K5909">
        <v>5903</v>
      </c>
    </row>
    <row r="5910" spans="11:11" x14ac:dyDescent="0.25">
      <c r="K5910">
        <v>5904</v>
      </c>
    </row>
    <row r="5911" spans="11:11" x14ac:dyDescent="0.25">
      <c r="K5911">
        <v>5905</v>
      </c>
    </row>
    <row r="5912" spans="11:11" x14ac:dyDescent="0.25">
      <c r="K5912">
        <v>5906</v>
      </c>
    </row>
    <row r="5913" spans="11:11" x14ac:dyDescent="0.25">
      <c r="K5913">
        <v>5907</v>
      </c>
    </row>
    <row r="5914" spans="11:11" x14ac:dyDescent="0.25">
      <c r="K5914">
        <v>5908</v>
      </c>
    </row>
    <row r="5915" spans="11:11" x14ac:dyDescent="0.25">
      <c r="K5915">
        <v>5909</v>
      </c>
    </row>
    <row r="5916" spans="11:11" x14ac:dyDescent="0.25">
      <c r="K5916">
        <v>5910</v>
      </c>
    </row>
    <row r="5917" spans="11:11" x14ac:dyDescent="0.25">
      <c r="K5917">
        <v>5911</v>
      </c>
    </row>
    <row r="5918" spans="11:11" x14ac:dyDescent="0.25">
      <c r="K5918">
        <v>5912</v>
      </c>
    </row>
    <row r="5919" spans="11:11" x14ac:dyDescent="0.25">
      <c r="K5919">
        <v>5913</v>
      </c>
    </row>
    <row r="5920" spans="11:11" x14ac:dyDescent="0.25">
      <c r="K5920">
        <v>5914</v>
      </c>
    </row>
    <row r="5921" spans="11:11" x14ac:dyDescent="0.25">
      <c r="K5921">
        <v>5915</v>
      </c>
    </row>
    <row r="5922" spans="11:11" x14ac:dyDescent="0.25">
      <c r="K5922">
        <v>5916</v>
      </c>
    </row>
    <row r="5923" spans="11:11" x14ac:dyDescent="0.25">
      <c r="K5923">
        <v>5917</v>
      </c>
    </row>
    <row r="5924" spans="11:11" x14ac:dyDescent="0.25">
      <c r="K5924">
        <v>5918</v>
      </c>
    </row>
    <row r="5925" spans="11:11" x14ac:dyDescent="0.25">
      <c r="K5925">
        <v>5919</v>
      </c>
    </row>
    <row r="5926" spans="11:11" x14ac:dyDescent="0.25">
      <c r="K5926">
        <v>5920</v>
      </c>
    </row>
    <row r="5927" spans="11:11" x14ac:dyDescent="0.25">
      <c r="K5927">
        <v>5921</v>
      </c>
    </row>
    <row r="5928" spans="11:11" x14ac:dyDescent="0.25">
      <c r="K5928">
        <v>5922</v>
      </c>
    </row>
    <row r="5929" spans="11:11" x14ac:dyDescent="0.25">
      <c r="K5929">
        <v>5923</v>
      </c>
    </row>
    <row r="5930" spans="11:11" x14ac:dyDescent="0.25">
      <c r="K5930">
        <v>5924</v>
      </c>
    </row>
    <row r="5931" spans="11:11" x14ac:dyDescent="0.25">
      <c r="K5931">
        <v>5925</v>
      </c>
    </row>
    <row r="5932" spans="11:11" x14ac:dyDescent="0.25">
      <c r="K5932">
        <v>5926</v>
      </c>
    </row>
    <row r="5933" spans="11:11" x14ac:dyDescent="0.25">
      <c r="K5933">
        <v>5927</v>
      </c>
    </row>
    <row r="5934" spans="11:11" x14ac:dyDescent="0.25">
      <c r="K5934">
        <v>5928</v>
      </c>
    </row>
    <row r="5935" spans="11:11" x14ac:dyDescent="0.25">
      <c r="K5935">
        <v>5929</v>
      </c>
    </row>
    <row r="5936" spans="11:11" x14ac:dyDescent="0.25">
      <c r="K5936">
        <v>5930</v>
      </c>
    </row>
    <row r="5937" spans="11:11" x14ac:dyDescent="0.25">
      <c r="K5937">
        <v>5931</v>
      </c>
    </row>
    <row r="5938" spans="11:11" x14ac:dyDescent="0.25">
      <c r="K5938">
        <v>5932</v>
      </c>
    </row>
    <row r="5939" spans="11:11" x14ac:dyDescent="0.25">
      <c r="K5939">
        <v>5933</v>
      </c>
    </row>
    <row r="5940" spans="11:11" x14ac:dyDescent="0.25">
      <c r="K5940">
        <v>5934</v>
      </c>
    </row>
    <row r="5941" spans="11:11" x14ac:dyDescent="0.25">
      <c r="K5941">
        <v>5935</v>
      </c>
    </row>
    <row r="5942" spans="11:11" x14ac:dyDescent="0.25">
      <c r="K5942">
        <v>5936</v>
      </c>
    </row>
    <row r="5943" spans="11:11" x14ac:dyDescent="0.25">
      <c r="K5943">
        <v>5937</v>
      </c>
    </row>
    <row r="5944" spans="11:11" x14ac:dyDescent="0.25">
      <c r="K5944">
        <v>5938</v>
      </c>
    </row>
    <row r="5945" spans="11:11" x14ac:dyDescent="0.25">
      <c r="K5945">
        <v>5939</v>
      </c>
    </row>
    <row r="5946" spans="11:11" x14ac:dyDescent="0.25">
      <c r="K5946">
        <v>5940</v>
      </c>
    </row>
    <row r="5947" spans="11:11" x14ac:dyDescent="0.25">
      <c r="K5947">
        <v>5941</v>
      </c>
    </row>
    <row r="5948" spans="11:11" x14ac:dyDescent="0.25">
      <c r="K5948">
        <v>5942</v>
      </c>
    </row>
    <row r="5949" spans="11:11" x14ac:dyDescent="0.25">
      <c r="K5949">
        <v>5943</v>
      </c>
    </row>
    <row r="5950" spans="11:11" x14ac:dyDescent="0.25">
      <c r="K5950">
        <v>5944</v>
      </c>
    </row>
    <row r="5951" spans="11:11" x14ac:dyDescent="0.25">
      <c r="K5951">
        <v>5945</v>
      </c>
    </row>
    <row r="5952" spans="11:11" x14ac:dyDescent="0.25">
      <c r="K5952">
        <v>5946</v>
      </c>
    </row>
    <row r="5953" spans="11:11" x14ac:dyDescent="0.25">
      <c r="K5953">
        <v>5947</v>
      </c>
    </row>
    <row r="5954" spans="11:11" x14ac:dyDescent="0.25">
      <c r="K5954">
        <v>5948</v>
      </c>
    </row>
    <row r="5955" spans="11:11" x14ac:dyDescent="0.25">
      <c r="K5955">
        <v>5949</v>
      </c>
    </row>
    <row r="5956" spans="11:11" x14ac:dyDescent="0.25">
      <c r="K5956">
        <v>5950</v>
      </c>
    </row>
    <row r="5957" spans="11:11" x14ac:dyDescent="0.25">
      <c r="K5957">
        <v>5951</v>
      </c>
    </row>
    <row r="5958" spans="11:11" x14ac:dyDescent="0.25">
      <c r="K5958">
        <v>5952</v>
      </c>
    </row>
    <row r="5959" spans="11:11" x14ac:dyDescent="0.25">
      <c r="K5959">
        <v>5953</v>
      </c>
    </row>
    <row r="5960" spans="11:11" x14ac:dyDescent="0.25">
      <c r="K5960">
        <v>5954</v>
      </c>
    </row>
    <row r="5961" spans="11:11" x14ac:dyDescent="0.25">
      <c r="K5961">
        <v>5955</v>
      </c>
    </row>
    <row r="5962" spans="11:11" x14ac:dyDescent="0.25">
      <c r="K5962">
        <v>5956</v>
      </c>
    </row>
    <row r="5963" spans="11:11" x14ac:dyDescent="0.25">
      <c r="K5963">
        <v>5957</v>
      </c>
    </row>
    <row r="5964" spans="11:11" x14ac:dyDescent="0.25">
      <c r="K5964">
        <v>5958</v>
      </c>
    </row>
    <row r="5965" spans="11:11" x14ac:dyDescent="0.25">
      <c r="K5965">
        <v>5959</v>
      </c>
    </row>
    <row r="5966" spans="11:11" x14ac:dyDescent="0.25">
      <c r="K5966">
        <v>5960</v>
      </c>
    </row>
    <row r="5967" spans="11:11" x14ac:dyDescent="0.25">
      <c r="K5967">
        <v>5961</v>
      </c>
    </row>
    <row r="5968" spans="11:11" x14ac:dyDescent="0.25">
      <c r="K5968">
        <v>5962</v>
      </c>
    </row>
    <row r="5969" spans="11:11" x14ac:dyDescent="0.25">
      <c r="K5969">
        <v>5963</v>
      </c>
    </row>
    <row r="5970" spans="11:11" x14ac:dyDescent="0.25">
      <c r="K5970">
        <v>5964</v>
      </c>
    </row>
    <row r="5971" spans="11:11" x14ac:dyDescent="0.25">
      <c r="K5971">
        <v>5965</v>
      </c>
    </row>
    <row r="5972" spans="11:11" x14ac:dyDescent="0.25">
      <c r="K5972">
        <v>5966</v>
      </c>
    </row>
    <row r="5973" spans="11:11" x14ac:dyDescent="0.25">
      <c r="K5973">
        <v>5967</v>
      </c>
    </row>
    <row r="5974" spans="11:11" x14ac:dyDescent="0.25">
      <c r="K5974">
        <v>5968</v>
      </c>
    </row>
    <row r="5975" spans="11:11" x14ac:dyDescent="0.25">
      <c r="K5975">
        <v>5969</v>
      </c>
    </row>
    <row r="5976" spans="11:11" x14ac:dyDescent="0.25">
      <c r="K5976">
        <v>5970</v>
      </c>
    </row>
    <row r="5977" spans="11:11" x14ac:dyDescent="0.25">
      <c r="K5977">
        <v>5971</v>
      </c>
    </row>
    <row r="5978" spans="11:11" x14ac:dyDescent="0.25">
      <c r="K5978">
        <v>5972</v>
      </c>
    </row>
    <row r="5979" spans="11:11" x14ac:dyDescent="0.25">
      <c r="K5979">
        <v>5973</v>
      </c>
    </row>
    <row r="5980" spans="11:11" x14ac:dyDescent="0.25">
      <c r="K5980">
        <v>5974</v>
      </c>
    </row>
    <row r="5981" spans="11:11" x14ac:dyDescent="0.25">
      <c r="K5981">
        <v>5975</v>
      </c>
    </row>
    <row r="5982" spans="11:11" x14ac:dyDescent="0.25">
      <c r="K5982">
        <v>5976</v>
      </c>
    </row>
    <row r="5983" spans="11:11" x14ac:dyDescent="0.25">
      <c r="K5983">
        <v>5977</v>
      </c>
    </row>
    <row r="5984" spans="11:11" x14ac:dyDescent="0.25">
      <c r="K5984">
        <v>5978</v>
      </c>
    </row>
    <row r="5985" spans="11:11" x14ac:dyDescent="0.25">
      <c r="K5985">
        <v>5979</v>
      </c>
    </row>
    <row r="5986" spans="11:11" x14ac:dyDescent="0.25">
      <c r="K5986">
        <v>5980</v>
      </c>
    </row>
    <row r="5987" spans="11:11" x14ac:dyDescent="0.25">
      <c r="K5987">
        <v>5981</v>
      </c>
    </row>
    <row r="5988" spans="11:11" x14ac:dyDescent="0.25">
      <c r="K5988">
        <v>5982</v>
      </c>
    </row>
    <row r="5989" spans="11:11" x14ac:dyDescent="0.25">
      <c r="K5989">
        <v>5983</v>
      </c>
    </row>
    <row r="5990" spans="11:11" x14ac:dyDescent="0.25">
      <c r="K5990">
        <v>5984</v>
      </c>
    </row>
    <row r="5991" spans="11:11" x14ac:dyDescent="0.25">
      <c r="K5991">
        <v>5985</v>
      </c>
    </row>
    <row r="5992" spans="11:11" x14ac:dyDescent="0.25">
      <c r="K5992">
        <v>5986</v>
      </c>
    </row>
    <row r="5993" spans="11:11" x14ac:dyDescent="0.25">
      <c r="K5993">
        <v>5987</v>
      </c>
    </row>
    <row r="5994" spans="11:11" x14ac:dyDescent="0.25">
      <c r="K5994">
        <v>5988</v>
      </c>
    </row>
    <row r="5995" spans="11:11" x14ac:dyDescent="0.25">
      <c r="K5995">
        <v>5989</v>
      </c>
    </row>
    <row r="5996" spans="11:11" x14ac:dyDescent="0.25">
      <c r="K5996">
        <v>5990</v>
      </c>
    </row>
    <row r="5997" spans="11:11" x14ac:dyDescent="0.25">
      <c r="K5997">
        <v>5991</v>
      </c>
    </row>
    <row r="5998" spans="11:11" x14ac:dyDescent="0.25">
      <c r="K5998">
        <v>5992</v>
      </c>
    </row>
    <row r="5999" spans="11:11" x14ac:dyDescent="0.25">
      <c r="K5999">
        <v>5993</v>
      </c>
    </row>
    <row r="6000" spans="11:11" x14ac:dyDescent="0.25">
      <c r="K6000">
        <v>5994</v>
      </c>
    </row>
    <row r="6001" spans="11:11" x14ac:dyDescent="0.25">
      <c r="K6001">
        <v>5995</v>
      </c>
    </row>
    <row r="6002" spans="11:11" x14ac:dyDescent="0.25">
      <c r="K6002">
        <v>5996</v>
      </c>
    </row>
    <row r="6003" spans="11:11" x14ac:dyDescent="0.25">
      <c r="K6003">
        <v>5997</v>
      </c>
    </row>
    <row r="6004" spans="11:11" x14ac:dyDescent="0.25">
      <c r="K6004">
        <v>5998</v>
      </c>
    </row>
    <row r="6005" spans="11:11" x14ac:dyDescent="0.25">
      <c r="K6005">
        <v>5999</v>
      </c>
    </row>
    <row r="6006" spans="11:11" x14ac:dyDescent="0.25">
      <c r="K6006">
        <v>6000</v>
      </c>
    </row>
    <row r="6007" spans="11:11" x14ac:dyDescent="0.25">
      <c r="K6007">
        <v>6001</v>
      </c>
    </row>
    <row r="6008" spans="11:11" x14ac:dyDescent="0.25">
      <c r="K6008">
        <v>6002</v>
      </c>
    </row>
    <row r="6009" spans="11:11" x14ac:dyDescent="0.25">
      <c r="K6009">
        <v>6003</v>
      </c>
    </row>
    <row r="6010" spans="11:11" x14ac:dyDescent="0.25">
      <c r="K6010">
        <v>6004</v>
      </c>
    </row>
    <row r="6011" spans="11:11" x14ac:dyDescent="0.25">
      <c r="K6011">
        <v>6005</v>
      </c>
    </row>
    <row r="6012" spans="11:11" x14ac:dyDescent="0.25">
      <c r="K6012">
        <v>6006</v>
      </c>
    </row>
    <row r="6013" spans="11:11" x14ac:dyDescent="0.25">
      <c r="K6013">
        <v>6007</v>
      </c>
    </row>
    <row r="6014" spans="11:11" x14ac:dyDescent="0.25">
      <c r="K6014">
        <v>6008</v>
      </c>
    </row>
    <row r="6015" spans="11:11" x14ac:dyDescent="0.25">
      <c r="K6015">
        <v>6009</v>
      </c>
    </row>
    <row r="6016" spans="11:11" x14ac:dyDescent="0.25">
      <c r="K6016">
        <v>6010</v>
      </c>
    </row>
    <row r="6017" spans="11:11" x14ac:dyDescent="0.25">
      <c r="K6017">
        <v>6011</v>
      </c>
    </row>
    <row r="6018" spans="11:11" x14ac:dyDescent="0.25">
      <c r="K6018">
        <v>6012</v>
      </c>
    </row>
    <row r="6019" spans="11:11" x14ac:dyDescent="0.25">
      <c r="K6019">
        <v>6013</v>
      </c>
    </row>
    <row r="6020" spans="11:11" x14ac:dyDescent="0.25">
      <c r="K6020">
        <v>6014</v>
      </c>
    </row>
    <row r="6021" spans="11:11" x14ac:dyDescent="0.25">
      <c r="K6021">
        <v>6015</v>
      </c>
    </row>
    <row r="6022" spans="11:11" x14ac:dyDescent="0.25">
      <c r="K6022">
        <v>6016</v>
      </c>
    </row>
    <row r="6023" spans="11:11" x14ac:dyDescent="0.25">
      <c r="K6023">
        <v>6017</v>
      </c>
    </row>
    <row r="6024" spans="11:11" x14ac:dyDescent="0.25">
      <c r="K6024">
        <v>6018</v>
      </c>
    </row>
    <row r="6025" spans="11:11" x14ac:dyDescent="0.25">
      <c r="K6025">
        <v>6019</v>
      </c>
    </row>
    <row r="6026" spans="11:11" x14ac:dyDescent="0.25">
      <c r="K6026">
        <v>6020</v>
      </c>
    </row>
    <row r="6027" spans="11:11" x14ac:dyDescent="0.25">
      <c r="K6027">
        <v>6021</v>
      </c>
    </row>
    <row r="6028" spans="11:11" x14ac:dyDescent="0.25">
      <c r="K6028">
        <v>6022</v>
      </c>
    </row>
    <row r="6029" spans="11:11" x14ac:dyDescent="0.25">
      <c r="K6029">
        <v>6023</v>
      </c>
    </row>
    <row r="6030" spans="11:11" x14ac:dyDescent="0.25">
      <c r="K6030">
        <v>6024</v>
      </c>
    </row>
    <row r="6031" spans="11:11" x14ac:dyDescent="0.25">
      <c r="K6031">
        <v>6025</v>
      </c>
    </row>
    <row r="6032" spans="11:11" x14ac:dyDescent="0.25">
      <c r="K6032">
        <v>6026</v>
      </c>
    </row>
    <row r="6033" spans="11:11" x14ac:dyDescent="0.25">
      <c r="K6033">
        <v>6027</v>
      </c>
    </row>
    <row r="6034" spans="11:11" x14ac:dyDescent="0.25">
      <c r="K6034">
        <v>6028</v>
      </c>
    </row>
    <row r="6035" spans="11:11" x14ac:dyDescent="0.25">
      <c r="K6035">
        <v>6029</v>
      </c>
    </row>
    <row r="6036" spans="11:11" x14ac:dyDescent="0.25">
      <c r="K6036">
        <v>6030</v>
      </c>
    </row>
    <row r="6037" spans="11:11" x14ac:dyDescent="0.25">
      <c r="K6037">
        <v>6031</v>
      </c>
    </row>
    <row r="6038" spans="11:11" x14ac:dyDescent="0.25">
      <c r="K6038">
        <v>6032</v>
      </c>
    </row>
    <row r="6039" spans="11:11" x14ac:dyDescent="0.25">
      <c r="K6039">
        <v>6033</v>
      </c>
    </row>
    <row r="6040" spans="11:11" x14ac:dyDescent="0.25">
      <c r="K6040">
        <v>6034</v>
      </c>
    </row>
    <row r="6041" spans="11:11" x14ac:dyDescent="0.25">
      <c r="K6041">
        <v>6035</v>
      </c>
    </row>
    <row r="6042" spans="11:11" x14ac:dyDescent="0.25">
      <c r="K6042">
        <v>6036</v>
      </c>
    </row>
    <row r="6043" spans="11:11" x14ac:dyDescent="0.25">
      <c r="K6043">
        <v>6037</v>
      </c>
    </row>
    <row r="6044" spans="11:11" x14ac:dyDescent="0.25">
      <c r="K6044">
        <v>6038</v>
      </c>
    </row>
    <row r="6045" spans="11:11" x14ac:dyDescent="0.25">
      <c r="K6045">
        <v>6039</v>
      </c>
    </row>
    <row r="6046" spans="11:11" x14ac:dyDescent="0.25">
      <c r="K6046">
        <v>6040</v>
      </c>
    </row>
    <row r="6047" spans="11:11" x14ac:dyDescent="0.25">
      <c r="K6047">
        <v>6041</v>
      </c>
    </row>
    <row r="6048" spans="11:11" x14ac:dyDescent="0.25">
      <c r="K6048">
        <v>6042</v>
      </c>
    </row>
    <row r="6049" spans="11:11" x14ac:dyDescent="0.25">
      <c r="K6049">
        <v>6043</v>
      </c>
    </row>
    <row r="6050" spans="11:11" x14ac:dyDescent="0.25">
      <c r="K6050">
        <v>6044</v>
      </c>
    </row>
    <row r="6051" spans="11:11" x14ac:dyDescent="0.25">
      <c r="K6051">
        <v>6045</v>
      </c>
    </row>
    <row r="6052" spans="11:11" x14ac:dyDescent="0.25">
      <c r="K6052">
        <v>6046</v>
      </c>
    </row>
    <row r="6053" spans="11:11" x14ac:dyDescent="0.25">
      <c r="K6053">
        <v>6047</v>
      </c>
    </row>
    <row r="6054" spans="11:11" x14ac:dyDescent="0.25">
      <c r="K6054">
        <v>6048</v>
      </c>
    </row>
    <row r="6055" spans="11:11" x14ac:dyDescent="0.25">
      <c r="K6055">
        <v>6049</v>
      </c>
    </row>
    <row r="6056" spans="11:11" x14ac:dyDescent="0.25">
      <c r="K6056">
        <v>6050</v>
      </c>
    </row>
    <row r="6057" spans="11:11" x14ac:dyDescent="0.25">
      <c r="K6057">
        <v>6051</v>
      </c>
    </row>
    <row r="6058" spans="11:11" x14ac:dyDescent="0.25">
      <c r="K6058">
        <v>6052</v>
      </c>
    </row>
    <row r="6059" spans="11:11" x14ac:dyDescent="0.25">
      <c r="K6059">
        <v>6053</v>
      </c>
    </row>
    <row r="6060" spans="11:11" x14ac:dyDescent="0.25">
      <c r="K6060">
        <v>6054</v>
      </c>
    </row>
    <row r="6061" spans="11:11" x14ac:dyDescent="0.25">
      <c r="K6061">
        <v>6055</v>
      </c>
    </row>
    <row r="6062" spans="11:11" x14ac:dyDescent="0.25">
      <c r="K6062">
        <v>6056</v>
      </c>
    </row>
    <row r="6063" spans="11:11" x14ac:dyDescent="0.25">
      <c r="K6063">
        <v>6057</v>
      </c>
    </row>
    <row r="6064" spans="11:11" x14ac:dyDescent="0.25">
      <c r="K6064">
        <v>6058</v>
      </c>
    </row>
    <row r="6065" spans="11:11" x14ac:dyDescent="0.25">
      <c r="K6065">
        <v>6059</v>
      </c>
    </row>
    <row r="6066" spans="11:11" x14ac:dyDescent="0.25">
      <c r="K6066">
        <v>6060</v>
      </c>
    </row>
    <row r="6067" spans="11:11" x14ac:dyDescent="0.25">
      <c r="K6067">
        <v>6061</v>
      </c>
    </row>
    <row r="6068" spans="11:11" x14ac:dyDescent="0.25">
      <c r="K6068">
        <v>6062</v>
      </c>
    </row>
    <row r="6069" spans="11:11" x14ac:dyDescent="0.25">
      <c r="K6069">
        <v>6063</v>
      </c>
    </row>
    <row r="6070" spans="11:11" x14ac:dyDescent="0.25">
      <c r="K6070">
        <v>6064</v>
      </c>
    </row>
    <row r="6071" spans="11:11" x14ac:dyDescent="0.25">
      <c r="K6071">
        <v>6065</v>
      </c>
    </row>
    <row r="6072" spans="11:11" x14ac:dyDescent="0.25">
      <c r="K6072">
        <v>6066</v>
      </c>
    </row>
    <row r="6073" spans="11:11" x14ac:dyDescent="0.25">
      <c r="K6073">
        <v>6067</v>
      </c>
    </row>
    <row r="6074" spans="11:11" x14ac:dyDescent="0.25">
      <c r="K6074">
        <v>6068</v>
      </c>
    </row>
    <row r="6075" spans="11:11" x14ac:dyDescent="0.25">
      <c r="K6075">
        <v>6069</v>
      </c>
    </row>
    <row r="6076" spans="11:11" x14ac:dyDescent="0.25">
      <c r="K6076">
        <v>6070</v>
      </c>
    </row>
    <row r="6077" spans="11:11" x14ac:dyDescent="0.25">
      <c r="K6077">
        <v>6071</v>
      </c>
    </row>
    <row r="6078" spans="11:11" x14ac:dyDescent="0.25">
      <c r="K6078">
        <v>6072</v>
      </c>
    </row>
    <row r="6079" spans="11:11" x14ac:dyDescent="0.25">
      <c r="K6079">
        <v>6073</v>
      </c>
    </row>
    <row r="6080" spans="11:11" x14ac:dyDescent="0.25">
      <c r="K6080">
        <v>6074</v>
      </c>
    </row>
    <row r="6081" spans="11:11" x14ac:dyDescent="0.25">
      <c r="K6081">
        <v>6075</v>
      </c>
    </row>
    <row r="6082" spans="11:11" x14ac:dyDescent="0.25">
      <c r="K6082">
        <v>6076</v>
      </c>
    </row>
    <row r="6083" spans="11:11" x14ac:dyDescent="0.25">
      <c r="K6083">
        <v>6077</v>
      </c>
    </row>
    <row r="6084" spans="11:11" x14ac:dyDescent="0.25">
      <c r="K6084">
        <v>6078</v>
      </c>
    </row>
    <row r="6085" spans="11:11" x14ac:dyDescent="0.25">
      <c r="K6085">
        <v>6079</v>
      </c>
    </row>
    <row r="6086" spans="11:11" x14ac:dyDescent="0.25">
      <c r="K6086">
        <v>6080</v>
      </c>
    </row>
    <row r="6087" spans="11:11" x14ac:dyDescent="0.25">
      <c r="K6087">
        <v>6081</v>
      </c>
    </row>
    <row r="6088" spans="11:11" x14ac:dyDescent="0.25">
      <c r="K6088">
        <v>6082</v>
      </c>
    </row>
    <row r="6089" spans="11:11" x14ac:dyDescent="0.25">
      <c r="K6089">
        <v>6083</v>
      </c>
    </row>
    <row r="6090" spans="11:11" x14ac:dyDescent="0.25">
      <c r="K6090">
        <v>6084</v>
      </c>
    </row>
    <row r="6091" spans="11:11" x14ac:dyDescent="0.25">
      <c r="K6091">
        <v>6085</v>
      </c>
    </row>
    <row r="6092" spans="11:11" x14ac:dyDescent="0.25">
      <c r="K6092">
        <v>6086</v>
      </c>
    </row>
    <row r="6093" spans="11:11" x14ac:dyDescent="0.25">
      <c r="K6093">
        <v>6087</v>
      </c>
    </row>
    <row r="6094" spans="11:11" x14ac:dyDescent="0.25">
      <c r="K6094">
        <v>6088</v>
      </c>
    </row>
    <row r="6095" spans="11:11" x14ac:dyDescent="0.25">
      <c r="K6095">
        <v>6089</v>
      </c>
    </row>
    <row r="6096" spans="11:11" x14ac:dyDescent="0.25">
      <c r="K6096">
        <v>6090</v>
      </c>
    </row>
    <row r="6097" spans="11:11" x14ac:dyDescent="0.25">
      <c r="K6097">
        <v>6091</v>
      </c>
    </row>
    <row r="6098" spans="11:11" x14ac:dyDescent="0.25">
      <c r="K6098">
        <v>6092</v>
      </c>
    </row>
    <row r="6099" spans="11:11" x14ac:dyDescent="0.25">
      <c r="K6099">
        <v>6093</v>
      </c>
    </row>
    <row r="6100" spans="11:11" x14ac:dyDescent="0.25">
      <c r="K6100">
        <v>6094</v>
      </c>
    </row>
    <row r="6101" spans="11:11" x14ac:dyDescent="0.25">
      <c r="K6101">
        <v>6095</v>
      </c>
    </row>
    <row r="6102" spans="11:11" x14ac:dyDescent="0.25">
      <c r="K6102">
        <v>6096</v>
      </c>
    </row>
    <row r="6103" spans="11:11" x14ac:dyDescent="0.25">
      <c r="K6103">
        <v>6097</v>
      </c>
    </row>
    <row r="6104" spans="11:11" x14ac:dyDescent="0.25">
      <c r="K6104">
        <v>6098</v>
      </c>
    </row>
    <row r="6105" spans="11:11" x14ac:dyDescent="0.25">
      <c r="K6105">
        <v>6099</v>
      </c>
    </row>
    <row r="6106" spans="11:11" x14ac:dyDescent="0.25">
      <c r="K6106">
        <v>6100</v>
      </c>
    </row>
    <row r="6107" spans="11:11" x14ac:dyDescent="0.25">
      <c r="K6107">
        <v>6101</v>
      </c>
    </row>
    <row r="6108" spans="11:11" x14ac:dyDescent="0.25">
      <c r="K6108">
        <v>6102</v>
      </c>
    </row>
    <row r="6109" spans="11:11" x14ac:dyDescent="0.25">
      <c r="K6109">
        <v>6103</v>
      </c>
    </row>
    <row r="6110" spans="11:11" x14ac:dyDescent="0.25">
      <c r="K6110">
        <v>6104</v>
      </c>
    </row>
    <row r="6111" spans="11:11" x14ac:dyDescent="0.25">
      <c r="K6111">
        <v>6105</v>
      </c>
    </row>
    <row r="6112" spans="11:11" x14ac:dyDescent="0.25">
      <c r="K6112">
        <v>6106</v>
      </c>
    </row>
    <row r="6113" spans="11:11" x14ac:dyDescent="0.25">
      <c r="K6113">
        <v>6107</v>
      </c>
    </row>
    <row r="6114" spans="11:11" x14ac:dyDescent="0.25">
      <c r="K6114">
        <v>6108</v>
      </c>
    </row>
    <row r="6115" spans="11:11" x14ac:dyDescent="0.25">
      <c r="K6115">
        <v>6109</v>
      </c>
    </row>
    <row r="6116" spans="11:11" x14ac:dyDescent="0.25">
      <c r="K6116">
        <v>6110</v>
      </c>
    </row>
    <row r="6117" spans="11:11" x14ac:dyDescent="0.25">
      <c r="K6117">
        <v>6111</v>
      </c>
    </row>
    <row r="6118" spans="11:11" x14ac:dyDescent="0.25">
      <c r="K6118">
        <v>6112</v>
      </c>
    </row>
    <row r="6119" spans="11:11" x14ac:dyDescent="0.25">
      <c r="K6119">
        <v>6113</v>
      </c>
    </row>
    <row r="6120" spans="11:11" x14ac:dyDescent="0.25">
      <c r="K6120">
        <v>6114</v>
      </c>
    </row>
    <row r="6121" spans="11:11" x14ac:dyDescent="0.25">
      <c r="K6121">
        <v>6115</v>
      </c>
    </row>
    <row r="6122" spans="11:11" x14ac:dyDescent="0.25">
      <c r="K6122">
        <v>6116</v>
      </c>
    </row>
    <row r="6123" spans="11:11" x14ac:dyDescent="0.25">
      <c r="K6123">
        <v>6117</v>
      </c>
    </row>
    <row r="6124" spans="11:11" x14ac:dyDescent="0.25">
      <c r="K6124">
        <v>6118</v>
      </c>
    </row>
    <row r="6125" spans="11:11" x14ac:dyDescent="0.25">
      <c r="K6125">
        <v>6119</v>
      </c>
    </row>
    <row r="6126" spans="11:11" x14ac:dyDescent="0.25">
      <c r="K6126">
        <v>6120</v>
      </c>
    </row>
    <row r="6127" spans="11:11" x14ac:dyDescent="0.25">
      <c r="K6127">
        <v>6121</v>
      </c>
    </row>
    <row r="6128" spans="11:11" x14ac:dyDescent="0.25">
      <c r="K6128">
        <v>6122</v>
      </c>
    </row>
    <row r="6129" spans="11:11" x14ac:dyDescent="0.25">
      <c r="K6129">
        <v>6123</v>
      </c>
    </row>
    <row r="6130" spans="11:11" x14ac:dyDescent="0.25">
      <c r="K6130">
        <v>6124</v>
      </c>
    </row>
    <row r="6131" spans="11:11" x14ac:dyDescent="0.25">
      <c r="K6131">
        <v>6125</v>
      </c>
    </row>
    <row r="6132" spans="11:11" x14ac:dyDescent="0.25">
      <c r="K6132">
        <v>6126</v>
      </c>
    </row>
    <row r="6133" spans="11:11" x14ac:dyDescent="0.25">
      <c r="K6133">
        <v>6127</v>
      </c>
    </row>
    <row r="6134" spans="11:11" x14ac:dyDescent="0.25">
      <c r="K6134">
        <v>6128</v>
      </c>
    </row>
    <row r="6135" spans="11:11" x14ac:dyDescent="0.25">
      <c r="K6135">
        <v>6129</v>
      </c>
    </row>
    <row r="6136" spans="11:11" x14ac:dyDescent="0.25">
      <c r="K6136">
        <v>6130</v>
      </c>
    </row>
    <row r="6137" spans="11:11" x14ac:dyDescent="0.25">
      <c r="K6137">
        <v>6131</v>
      </c>
    </row>
    <row r="6138" spans="11:11" x14ac:dyDescent="0.25">
      <c r="K6138">
        <v>6132</v>
      </c>
    </row>
    <row r="6139" spans="11:11" x14ac:dyDescent="0.25">
      <c r="K6139">
        <v>6133</v>
      </c>
    </row>
    <row r="6140" spans="11:11" x14ac:dyDescent="0.25">
      <c r="K6140">
        <v>6134</v>
      </c>
    </row>
    <row r="6141" spans="11:11" x14ac:dyDescent="0.25">
      <c r="K6141">
        <v>6135</v>
      </c>
    </row>
    <row r="6142" spans="11:11" x14ac:dyDescent="0.25">
      <c r="K6142">
        <v>6136</v>
      </c>
    </row>
    <row r="6143" spans="11:11" x14ac:dyDescent="0.25">
      <c r="K6143">
        <v>6137</v>
      </c>
    </row>
    <row r="6144" spans="11:11" x14ac:dyDescent="0.25">
      <c r="K6144">
        <v>6138</v>
      </c>
    </row>
    <row r="6145" spans="11:11" x14ac:dyDescent="0.25">
      <c r="K6145">
        <v>6139</v>
      </c>
    </row>
    <row r="6146" spans="11:11" x14ac:dyDescent="0.25">
      <c r="K6146">
        <v>6140</v>
      </c>
    </row>
    <row r="6147" spans="11:11" x14ac:dyDescent="0.25">
      <c r="K6147">
        <v>6141</v>
      </c>
    </row>
    <row r="6148" spans="11:11" x14ac:dyDescent="0.25">
      <c r="K6148">
        <v>6142</v>
      </c>
    </row>
    <row r="6149" spans="11:11" x14ac:dyDescent="0.25">
      <c r="K6149">
        <v>6143</v>
      </c>
    </row>
    <row r="6150" spans="11:11" x14ac:dyDescent="0.25">
      <c r="K6150">
        <v>6144</v>
      </c>
    </row>
    <row r="6151" spans="11:11" x14ac:dyDescent="0.25">
      <c r="K6151">
        <v>6145</v>
      </c>
    </row>
    <row r="6152" spans="11:11" x14ac:dyDescent="0.25">
      <c r="K6152">
        <v>6146</v>
      </c>
    </row>
    <row r="6153" spans="11:11" x14ac:dyDescent="0.25">
      <c r="K6153">
        <v>6147</v>
      </c>
    </row>
    <row r="6154" spans="11:11" x14ac:dyDescent="0.25">
      <c r="K6154">
        <v>6148</v>
      </c>
    </row>
    <row r="6155" spans="11:11" x14ac:dyDescent="0.25">
      <c r="K6155">
        <v>6149</v>
      </c>
    </row>
    <row r="6156" spans="11:11" x14ac:dyDescent="0.25">
      <c r="K6156">
        <v>6150</v>
      </c>
    </row>
    <row r="6157" spans="11:11" x14ac:dyDescent="0.25">
      <c r="K6157">
        <v>6151</v>
      </c>
    </row>
    <row r="6158" spans="11:11" x14ac:dyDescent="0.25">
      <c r="K6158">
        <v>6152</v>
      </c>
    </row>
    <row r="6159" spans="11:11" x14ac:dyDescent="0.25">
      <c r="K6159">
        <v>6153</v>
      </c>
    </row>
    <row r="6160" spans="11:11" x14ac:dyDescent="0.25">
      <c r="K6160">
        <v>6154</v>
      </c>
    </row>
    <row r="6161" spans="11:11" x14ac:dyDescent="0.25">
      <c r="K6161">
        <v>6155</v>
      </c>
    </row>
    <row r="6162" spans="11:11" x14ac:dyDescent="0.25">
      <c r="K6162">
        <v>6156</v>
      </c>
    </row>
    <row r="6163" spans="11:11" x14ac:dyDescent="0.25">
      <c r="K6163">
        <v>6157</v>
      </c>
    </row>
    <row r="6164" spans="11:11" x14ac:dyDescent="0.25">
      <c r="K6164">
        <v>6158</v>
      </c>
    </row>
    <row r="6165" spans="11:11" x14ac:dyDescent="0.25">
      <c r="K6165">
        <v>6159</v>
      </c>
    </row>
    <row r="6166" spans="11:11" x14ac:dyDescent="0.25">
      <c r="K6166">
        <v>6160</v>
      </c>
    </row>
    <row r="6167" spans="11:11" x14ac:dyDescent="0.25">
      <c r="K6167">
        <v>6161</v>
      </c>
    </row>
    <row r="6168" spans="11:11" x14ac:dyDescent="0.25">
      <c r="K6168">
        <v>6162</v>
      </c>
    </row>
    <row r="6169" spans="11:11" x14ac:dyDescent="0.25">
      <c r="K6169">
        <v>6163</v>
      </c>
    </row>
    <row r="6170" spans="11:11" x14ac:dyDescent="0.25">
      <c r="K6170">
        <v>6164</v>
      </c>
    </row>
    <row r="6171" spans="11:11" x14ac:dyDescent="0.25">
      <c r="K6171">
        <v>6165</v>
      </c>
    </row>
    <row r="6172" spans="11:11" x14ac:dyDescent="0.25">
      <c r="K6172">
        <v>6166</v>
      </c>
    </row>
    <row r="6173" spans="11:11" x14ac:dyDescent="0.25">
      <c r="K6173">
        <v>6167</v>
      </c>
    </row>
    <row r="6174" spans="11:11" x14ac:dyDescent="0.25">
      <c r="K6174">
        <v>6168</v>
      </c>
    </row>
    <row r="6175" spans="11:11" x14ac:dyDescent="0.25">
      <c r="K6175">
        <v>6169</v>
      </c>
    </row>
    <row r="6176" spans="11:11" x14ac:dyDescent="0.25">
      <c r="K6176">
        <v>6170</v>
      </c>
    </row>
    <row r="6177" spans="11:11" x14ac:dyDescent="0.25">
      <c r="K6177">
        <v>6171</v>
      </c>
    </row>
    <row r="6178" spans="11:11" x14ac:dyDescent="0.25">
      <c r="K6178">
        <v>6172</v>
      </c>
    </row>
    <row r="6179" spans="11:11" x14ac:dyDescent="0.25">
      <c r="K6179">
        <v>6173</v>
      </c>
    </row>
    <row r="6180" spans="11:11" x14ac:dyDescent="0.25">
      <c r="K6180">
        <v>6174</v>
      </c>
    </row>
    <row r="6181" spans="11:11" x14ac:dyDescent="0.25">
      <c r="K6181">
        <v>6175</v>
      </c>
    </row>
    <row r="6182" spans="11:11" x14ac:dyDescent="0.25">
      <c r="K6182">
        <v>6176</v>
      </c>
    </row>
    <row r="6183" spans="11:11" x14ac:dyDescent="0.25">
      <c r="K6183">
        <v>6177</v>
      </c>
    </row>
    <row r="6184" spans="11:11" x14ac:dyDescent="0.25">
      <c r="K6184">
        <v>6178</v>
      </c>
    </row>
    <row r="6185" spans="11:11" x14ac:dyDescent="0.25">
      <c r="K6185">
        <v>6179</v>
      </c>
    </row>
    <row r="6186" spans="11:11" x14ac:dyDescent="0.25">
      <c r="K6186">
        <v>6180</v>
      </c>
    </row>
    <row r="6187" spans="11:11" x14ac:dyDescent="0.25">
      <c r="K6187">
        <v>6181</v>
      </c>
    </row>
    <row r="6188" spans="11:11" x14ac:dyDescent="0.25">
      <c r="K6188">
        <v>6182</v>
      </c>
    </row>
    <row r="6189" spans="11:11" x14ac:dyDescent="0.25">
      <c r="K6189">
        <v>6183</v>
      </c>
    </row>
    <row r="6190" spans="11:11" x14ac:dyDescent="0.25">
      <c r="K6190">
        <v>6184</v>
      </c>
    </row>
    <row r="6191" spans="11:11" x14ac:dyDescent="0.25">
      <c r="K6191">
        <v>6185</v>
      </c>
    </row>
    <row r="6192" spans="11:11" x14ac:dyDescent="0.25">
      <c r="K6192">
        <v>6186</v>
      </c>
    </row>
    <row r="6193" spans="11:11" x14ac:dyDescent="0.25">
      <c r="K6193">
        <v>6187</v>
      </c>
    </row>
    <row r="6194" spans="11:11" x14ac:dyDescent="0.25">
      <c r="K6194">
        <v>6188</v>
      </c>
    </row>
    <row r="6195" spans="11:11" x14ac:dyDescent="0.25">
      <c r="K6195">
        <v>6189</v>
      </c>
    </row>
    <row r="6196" spans="11:11" x14ac:dyDescent="0.25">
      <c r="K6196">
        <v>6190</v>
      </c>
    </row>
    <row r="6197" spans="11:11" x14ac:dyDescent="0.25">
      <c r="K6197">
        <v>6191</v>
      </c>
    </row>
    <row r="6198" spans="11:11" x14ac:dyDescent="0.25">
      <c r="K6198">
        <v>6192</v>
      </c>
    </row>
    <row r="6199" spans="11:11" x14ac:dyDescent="0.25">
      <c r="K6199">
        <v>6193</v>
      </c>
    </row>
    <row r="6200" spans="11:11" x14ac:dyDescent="0.25">
      <c r="K6200">
        <v>6194</v>
      </c>
    </row>
    <row r="6201" spans="11:11" x14ac:dyDescent="0.25">
      <c r="K6201">
        <v>6195</v>
      </c>
    </row>
    <row r="6202" spans="11:11" x14ac:dyDescent="0.25">
      <c r="K6202">
        <v>6196</v>
      </c>
    </row>
    <row r="6203" spans="11:11" x14ac:dyDescent="0.25">
      <c r="K6203">
        <v>6197</v>
      </c>
    </row>
    <row r="6204" spans="11:11" x14ac:dyDescent="0.25">
      <c r="K6204">
        <v>6198</v>
      </c>
    </row>
    <row r="6205" spans="11:11" x14ac:dyDescent="0.25">
      <c r="K6205">
        <v>6199</v>
      </c>
    </row>
    <row r="6206" spans="11:11" x14ac:dyDescent="0.25">
      <c r="K6206">
        <v>6200</v>
      </c>
    </row>
    <row r="6207" spans="11:11" x14ac:dyDescent="0.25">
      <c r="K6207">
        <v>6201</v>
      </c>
    </row>
    <row r="6208" spans="11:11" x14ac:dyDescent="0.25">
      <c r="K6208">
        <v>6202</v>
      </c>
    </row>
    <row r="6209" spans="11:11" x14ac:dyDescent="0.25">
      <c r="K6209">
        <v>6203</v>
      </c>
    </row>
    <row r="6210" spans="11:11" x14ac:dyDescent="0.25">
      <c r="K6210">
        <v>6204</v>
      </c>
    </row>
    <row r="6211" spans="11:11" x14ac:dyDescent="0.25">
      <c r="K6211">
        <v>6205</v>
      </c>
    </row>
    <row r="6212" spans="11:11" x14ac:dyDescent="0.25">
      <c r="K6212">
        <v>6206</v>
      </c>
    </row>
    <row r="6213" spans="11:11" x14ac:dyDescent="0.25">
      <c r="K6213">
        <v>6207</v>
      </c>
    </row>
    <row r="6214" spans="11:11" x14ac:dyDescent="0.25">
      <c r="K6214">
        <v>6208</v>
      </c>
    </row>
    <row r="6215" spans="11:11" x14ac:dyDescent="0.25">
      <c r="K6215">
        <v>6209</v>
      </c>
    </row>
    <row r="6216" spans="11:11" x14ac:dyDescent="0.25">
      <c r="K6216">
        <v>6210</v>
      </c>
    </row>
    <row r="6217" spans="11:11" x14ac:dyDescent="0.25">
      <c r="K6217">
        <v>6211</v>
      </c>
    </row>
    <row r="6218" spans="11:11" x14ac:dyDescent="0.25">
      <c r="K6218">
        <v>6212</v>
      </c>
    </row>
    <row r="6219" spans="11:11" x14ac:dyDescent="0.25">
      <c r="K6219">
        <v>6213</v>
      </c>
    </row>
    <row r="6220" spans="11:11" x14ac:dyDescent="0.25">
      <c r="K6220">
        <v>6214</v>
      </c>
    </row>
    <row r="6221" spans="11:11" x14ac:dyDescent="0.25">
      <c r="K6221">
        <v>6215</v>
      </c>
    </row>
    <row r="6222" spans="11:11" x14ac:dyDescent="0.25">
      <c r="K6222">
        <v>6216</v>
      </c>
    </row>
    <row r="6223" spans="11:11" x14ac:dyDescent="0.25">
      <c r="K6223">
        <v>6217</v>
      </c>
    </row>
    <row r="6224" spans="11:11" x14ac:dyDescent="0.25">
      <c r="K6224">
        <v>6218</v>
      </c>
    </row>
    <row r="6225" spans="11:11" x14ac:dyDescent="0.25">
      <c r="K6225">
        <v>6219</v>
      </c>
    </row>
    <row r="6226" spans="11:11" x14ac:dyDescent="0.25">
      <c r="K6226">
        <v>6220</v>
      </c>
    </row>
    <row r="6227" spans="11:11" x14ac:dyDescent="0.25">
      <c r="K6227">
        <v>6221</v>
      </c>
    </row>
    <row r="6228" spans="11:11" x14ac:dyDescent="0.25">
      <c r="K6228">
        <v>6222</v>
      </c>
    </row>
    <row r="6229" spans="11:11" x14ac:dyDescent="0.25">
      <c r="K6229">
        <v>6223</v>
      </c>
    </row>
    <row r="6230" spans="11:11" x14ac:dyDescent="0.25">
      <c r="K6230">
        <v>6224</v>
      </c>
    </row>
    <row r="6231" spans="11:11" x14ac:dyDescent="0.25">
      <c r="K6231">
        <v>6225</v>
      </c>
    </row>
    <row r="6232" spans="11:11" x14ac:dyDescent="0.25">
      <c r="K6232">
        <v>6226</v>
      </c>
    </row>
    <row r="6233" spans="11:11" x14ac:dyDescent="0.25">
      <c r="K6233">
        <v>6227</v>
      </c>
    </row>
    <row r="6234" spans="11:11" x14ac:dyDescent="0.25">
      <c r="K6234">
        <v>6228</v>
      </c>
    </row>
    <row r="6235" spans="11:11" x14ac:dyDescent="0.25">
      <c r="K6235">
        <v>6229</v>
      </c>
    </row>
    <row r="6236" spans="11:11" x14ac:dyDescent="0.25">
      <c r="K6236">
        <v>6230</v>
      </c>
    </row>
    <row r="6237" spans="11:11" x14ac:dyDescent="0.25">
      <c r="K6237">
        <v>6231</v>
      </c>
    </row>
    <row r="6238" spans="11:11" x14ac:dyDescent="0.25">
      <c r="K6238">
        <v>6232</v>
      </c>
    </row>
    <row r="6239" spans="11:11" x14ac:dyDescent="0.25">
      <c r="K6239">
        <v>6233</v>
      </c>
    </row>
    <row r="6240" spans="11:11" x14ac:dyDescent="0.25">
      <c r="K6240">
        <v>6234</v>
      </c>
    </row>
    <row r="6241" spans="11:11" x14ac:dyDescent="0.25">
      <c r="K6241">
        <v>6235</v>
      </c>
    </row>
    <row r="6242" spans="11:11" x14ac:dyDescent="0.25">
      <c r="K6242">
        <v>6236</v>
      </c>
    </row>
    <row r="6243" spans="11:11" x14ac:dyDescent="0.25">
      <c r="K6243">
        <v>6237</v>
      </c>
    </row>
    <row r="6244" spans="11:11" x14ac:dyDescent="0.25">
      <c r="K6244">
        <v>6238</v>
      </c>
    </row>
    <row r="6245" spans="11:11" x14ac:dyDescent="0.25">
      <c r="K6245">
        <v>6239</v>
      </c>
    </row>
    <row r="6246" spans="11:11" x14ac:dyDescent="0.25">
      <c r="K6246">
        <v>6240</v>
      </c>
    </row>
    <row r="6247" spans="11:11" x14ac:dyDescent="0.25">
      <c r="K6247">
        <v>6241</v>
      </c>
    </row>
    <row r="6248" spans="11:11" x14ac:dyDescent="0.25">
      <c r="K6248">
        <v>6242</v>
      </c>
    </row>
    <row r="6249" spans="11:11" x14ac:dyDescent="0.25">
      <c r="K6249">
        <v>6243</v>
      </c>
    </row>
    <row r="6250" spans="11:11" x14ac:dyDescent="0.25">
      <c r="K6250">
        <v>6244</v>
      </c>
    </row>
    <row r="6251" spans="11:11" x14ac:dyDescent="0.25">
      <c r="K6251">
        <v>6245</v>
      </c>
    </row>
    <row r="6252" spans="11:11" x14ac:dyDescent="0.25">
      <c r="K6252">
        <v>6246</v>
      </c>
    </row>
    <row r="6253" spans="11:11" x14ac:dyDescent="0.25">
      <c r="K6253">
        <v>6247</v>
      </c>
    </row>
    <row r="6254" spans="11:11" x14ac:dyDescent="0.25">
      <c r="K6254">
        <v>6248</v>
      </c>
    </row>
    <row r="6255" spans="11:11" x14ac:dyDescent="0.25">
      <c r="K6255">
        <v>6249</v>
      </c>
    </row>
    <row r="6256" spans="11:11" x14ac:dyDescent="0.25">
      <c r="K6256">
        <v>6250</v>
      </c>
    </row>
    <row r="6257" spans="11:11" x14ac:dyDescent="0.25">
      <c r="K6257">
        <v>6251</v>
      </c>
    </row>
    <row r="6258" spans="11:11" x14ac:dyDescent="0.25">
      <c r="K6258">
        <v>6252</v>
      </c>
    </row>
    <row r="6259" spans="11:11" x14ac:dyDescent="0.25">
      <c r="K6259">
        <v>6253</v>
      </c>
    </row>
    <row r="6260" spans="11:11" x14ac:dyDescent="0.25">
      <c r="K6260">
        <v>6254</v>
      </c>
    </row>
    <row r="6261" spans="11:11" x14ac:dyDescent="0.25">
      <c r="K6261">
        <v>6255</v>
      </c>
    </row>
    <row r="6262" spans="11:11" x14ac:dyDescent="0.25">
      <c r="K6262">
        <v>6256</v>
      </c>
    </row>
    <row r="6263" spans="11:11" x14ac:dyDescent="0.25">
      <c r="K6263">
        <v>6257</v>
      </c>
    </row>
    <row r="6264" spans="11:11" x14ac:dyDescent="0.25">
      <c r="K6264">
        <v>6258</v>
      </c>
    </row>
    <row r="6265" spans="11:11" x14ac:dyDescent="0.25">
      <c r="K6265">
        <v>6259</v>
      </c>
    </row>
    <row r="6266" spans="11:11" x14ac:dyDescent="0.25">
      <c r="K6266">
        <v>6260</v>
      </c>
    </row>
    <row r="6267" spans="11:11" x14ac:dyDescent="0.25">
      <c r="K6267">
        <v>6261</v>
      </c>
    </row>
    <row r="6268" spans="11:11" x14ac:dyDescent="0.25">
      <c r="K6268">
        <v>6262</v>
      </c>
    </row>
    <row r="6269" spans="11:11" x14ac:dyDescent="0.25">
      <c r="K6269">
        <v>6263</v>
      </c>
    </row>
    <row r="6270" spans="11:11" x14ac:dyDescent="0.25">
      <c r="K6270">
        <v>6264</v>
      </c>
    </row>
    <row r="6271" spans="11:11" x14ac:dyDescent="0.25">
      <c r="K6271">
        <v>6265</v>
      </c>
    </row>
    <row r="6272" spans="11:11" x14ac:dyDescent="0.25">
      <c r="K6272">
        <v>6266</v>
      </c>
    </row>
    <row r="6273" spans="11:11" x14ac:dyDescent="0.25">
      <c r="K6273">
        <v>6267</v>
      </c>
    </row>
    <row r="6274" spans="11:11" x14ac:dyDescent="0.25">
      <c r="K6274">
        <v>6268</v>
      </c>
    </row>
    <row r="6275" spans="11:11" x14ac:dyDescent="0.25">
      <c r="K6275">
        <v>6269</v>
      </c>
    </row>
    <row r="6276" spans="11:11" x14ac:dyDescent="0.25">
      <c r="K6276">
        <v>6270</v>
      </c>
    </row>
    <row r="6277" spans="11:11" x14ac:dyDescent="0.25">
      <c r="K6277">
        <v>6271</v>
      </c>
    </row>
    <row r="6278" spans="11:11" x14ac:dyDescent="0.25">
      <c r="K6278">
        <v>6272</v>
      </c>
    </row>
    <row r="6279" spans="11:11" x14ac:dyDescent="0.25">
      <c r="K6279">
        <v>6273</v>
      </c>
    </row>
    <row r="6280" spans="11:11" x14ac:dyDescent="0.25">
      <c r="K6280">
        <v>6274</v>
      </c>
    </row>
    <row r="6281" spans="11:11" x14ac:dyDescent="0.25">
      <c r="K6281">
        <v>6275</v>
      </c>
    </row>
    <row r="6282" spans="11:11" x14ac:dyDescent="0.25">
      <c r="K6282">
        <v>6276</v>
      </c>
    </row>
    <row r="6283" spans="11:11" x14ac:dyDescent="0.25">
      <c r="K6283">
        <v>6277</v>
      </c>
    </row>
    <row r="6284" spans="11:11" x14ac:dyDescent="0.25">
      <c r="K6284">
        <v>6278</v>
      </c>
    </row>
    <row r="6285" spans="11:11" x14ac:dyDescent="0.25">
      <c r="K6285">
        <v>6279</v>
      </c>
    </row>
    <row r="6286" spans="11:11" x14ac:dyDescent="0.25">
      <c r="K6286">
        <v>6280</v>
      </c>
    </row>
    <row r="6287" spans="11:11" x14ac:dyDescent="0.25">
      <c r="K6287">
        <v>6281</v>
      </c>
    </row>
    <row r="6288" spans="11:11" x14ac:dyDescent="0.25">
      <c r="K6288">
        <v>6282</v>
      </c>
    </row>
    <row r="6289" spans="11:11" x14ac:dyDescent="0.25">
      <c r="K6289">
        <v>6283</v>
      </c>
    </row>
    <row r="6290" spans="11:11" x14ac:dyDescent="0.25">
      <c r="K6290">
        <v>6284</v>
      </c>
    </row>
    <row r="6291" spans="11:11" x14ac:dyDescent="0.25">
      <c r="K6291">
        <v>6285</v>
      </c>
    </row>
    <row r="6292" spans="11:11" x14ac:dyDescent="0.25">
      <c r="K6292">
        <v>6286</v>
      </c>
    </row>
    <row r="6293" spans="11:11" x14ac:dyDescent="0.25">
      <c r="K6293">
        <v>6287</v>
      </c>
    </row>
    <row r="6294" spans="11:11" x14ac:dyDescent="0.25">
      <c r="K6294">
        <v>6288</v>
      </c>
    </row>
    <row r="6295" spans="11:11" x14ac:dyDescent="0.25">
      <c r="K6295">
        <v>6289</v>
      </c>
    </row>
    <row r="6296" spans="11:11" x14ac:dyDescent="0.25">
      <c r="K6296">
        <v>6290</v>
      </c>
    </row>
    <row r="6297" spans="11:11" x14ac:dyDescent="0.25">
      <c r="K6297">
        <v>6291</v>
      </c>
    </row>
    <row r="6298" spans="11:11" x14ac:dyDescent="0.25">
      <c r="K6298">
        <v>6292</v>
      </c>
    </row>
    <row r="6299" spans="11:11" x14ac:dyDescent="0.25">
      <c r="K6299">
        <v>6293</v>
      </c>
    </row>
    <row r="6300" spans="11:11" x14ac:dyDescent="0.25">
      <c r="K6300">
        <v>6294</v>
      </c>
    </row>
    <row r="6301" spans="11:11" x14ac:dyDescent="0.25">
      <c r="K6301">
        <v>6295</v>
      </c>
    </row>
    <row r="6302" spans="11:11" x14ac:dyDescent="0.25">
      <c r="K6302">
        <v>6296</v>
      </c>
    </row>
    <row r="6303" spans="11:11" x14ac:dyDescent="0.25">
      <c r="K6303">
        <v>6297</v>
      </c>
    </row>
    <row r="6304" spans="11:11" x14ac:dyDescent="0.25">
      <c r="K6304">
        <v>6298</v>
      </c>
    </row>
    <row r="6305" spans="11:11" x14ac:dyDescent="0.25">
      <c r="K6305">
        <v>6299</v>
      </c>
    </row>
    <row r="6306" spans="11:11" x14ac:dyDescent="0.25">
      <c r="K6306">
        <v>6300</v>
      </c>
    </row>
    <row r="6307" spans="11:11" x14ac:dyDescent="0.25">
      <c r="K6307">
        <v>6301</v>
      </c>
    </row>
    <row r="6308" spans="11:11" x14ac:dyDescent="0.25">
      <c r="K6308">
        <v>6302</v>
      </c>
    </row>
    <row r="6309" spans="11:11" x14ac:dyDescent="0.25">
      <c r="K6309">
        <v>6303</v>
      </c>
    </row>
    <row r="6310" spans="11:11" x14ac:dyDescent="0.25">
      <c r="K6310">
        <v>6304</v>
      </c>
    </row>
    <row r="6311" spans="11:11" x14ac:dyDescent="0.25">
      <c r="K6311">
        <v>6305</v>
      </c>
    </row>
    <row r="6312" spans="11:11" x14ac:dyDescent="0.25">
      <c r="K6312">
        <v>6306</v>
      </c>
    </row>
    <row r="6313" spans="11:11" x14ac:dyDescent="0.25">
      <c r="K6313">
        <v>6307</v>
      </c>
    </row>
    <row r="6314" spans="11:11" x14ac:dyDescent="0.25">
      <c r="K6314">
        <v>6308</v>
      </c>
    </row>
    <row r="6315" spans="11:11" x14ac:dyDescent="0.25">
      <c r="K6315">
        <v>6309</v>
      </c>
    </row>
    <row r="6316" spans="11:11" x14ac:dyDescent="0.25">
      <c r="K6316">
        <v>6310</v>
      </c>
    </row>
    <row r="6317" spans="11:11" x14ac:dyDescent="0.25">
      <c r="K6317">
        <v>6311</v>
      </c>
    </row>
    <row r="6318" spans="11:11" x14ac:dyDescent="0.25">
      <c r="K6318">
        <v>6312</v>
      </c>
    </row>
    <row r="6319" spans="11:11" x14ac:dyDescent="0.25">
      <c r="K6319">
        <v>6313</v>
      </c>
    </row>
    <row r="6320" spans="11:11" x14ac:dyDescent="0.25">
      <c r="K6320">
        <v>6314</v>
      </c>
    </row>
    <row r="6321" spans="11:11" x14ac:dyDescent="0.25">
      <c r="K6321">
        <v>6315</v>
      </c>
    </row>
    <row r="6322" spans="11:11" x14ac:dyDescent="0.25">
      <c r="K6322">
        <v>6316</v>
      </c>
    </row>
    <row r="6323" spans="11:11" x14ac:dyDescent="0.25">
      <c r="K6323">
        <v>6317</v>
      </c>
    </row>
    <row r="6324" spans="11:11" x14ac:dyDescent="0.25">
      <c r="K6324">
        <v>6318</v>
      </c>
    </row>
    <row r="6325" spans="11:11" x14ac:dyDescent="0.25">
      <c r="K6325">
        <v>6319</v>
      </c>
    </row>
    <row r="6326" spans="11:11" x14ac:dyDescent="0.25">
      <c r="K6326">
        <v>6320</v>
      </c>
    </row>
    <row r="6327" spans="11:11" x14ac:dyDescent="0.25">
      <c r="K6327">
        <v>6321</v>
      </c>
    </row>
    <row r="6328" spans="11:11" x14ac:dyDescent="0.25">
      <c r="K6328">
        <v>6322</v>
      </c>
    </row>
    <row r="6329" spans="11:11" x14ac:dyDescent="0.25">
      <c r="K6329">
        <v>6323</v>
      </c>
    </row>
    <row r="6330" spans="11:11" x14ac:dyDescent="0.25">
      <c r="K6330">
        <v>6324</v>
      </c>
    </row>
    <row r="6331" spans="11:11" x14ac:dyDescent="0.25">
      <c r="K6331">
        <v>6325</v>
      </c>
    </row>
    <row r="6332" spans="11:11" x14ac:dyDescent="0.25">
      <c r="K6332">
        <v>6326</v>
      </c>
    </row>
    <row r="6333" spans="11:11" x14ac:dyDescent="0.25">
      <c r="K6333">
        <v>6327</v>
      </c>
    </row>
    <row r="6334" spans="11:11" x14ac:dyDescent="0.25">
      <c r="K6334">
        <v>6328</v>
      </c>
    </row>
    <row r="6335" spans="11:11" x14ac:dyDescent="0.25">
      <c r="K6335">
        <v>6329</v>
      </c>
    </row>
    <row r="6336" spans="11:11" x14ac:dyDescent="0.25">
      <c r="K6336">
        <v>6330</v>
      </c>
    </row>
    <row r="6337" spans="11:11" x14ac:dyDescent="0.25">
      <c r="K6337">
        <v>6331</v>
      </c>
    </row>
    <row r="6338" spans="11:11" x14ac:dyDescent="0.25">
      <c r="K6338">
        <v>6332</v>
      </c>
    </row>
    <row r="6339" spans="11:11" x14ac:dyDescent="0.25">
      <c r="K6339">
        <v>6333</v>
      </c>
    </row>
    <row r="6340" spans="11:11" x14ac:dyDescent="0.25">
      <c r="K6340">
        <v>6334</v>
      </c>
    </row>
    <row r="6341" spans="11:11" x14ac:dyDescent="0.25">
      <c r="K6341">
        <v>6335</v>
      </c>
    </row>
    <row r="6342" spans="11:11" x14ac:dyDescent="0.25">
      <c r="K6342">
        <v>6336</v>
      </c>
    </row>
    <row r="6343" spans="11:11" x14ac:dyDescent="0.25">
      <c r="K6343">
        <v>6337</v>
      </c>
    </row>
    <row r="6344" spans="11:11" x14ac:dyDescent="0.25">
      <c r="K6344">
        <v>6338</v>
      </c>
    </row>
    <row r="6345" spans="11:11" x14ac:dyDescent="0.25">
      <c r="K6345">
        <v>6339</v>
      </c>
    </row>
    <row r="6346" spans="11:11" x14ac:dyDescent="0.25">
      <c r="K6346">
        <v>6340</v>
      </c>
    </row>
    <row r="6347" spans="11:11" x14ac:dyDescent="0.25">
      <c r="K6347">
        <v>6341</v>
      </c>
    </row>
    <row r="6348" spans="11:11" x14ac:dyDescent="0.25">
      <c r="K6348">
        <v>6342</v>
      </c>
    </row>
    <row r="6349" spans="11:11" x14ac:dyDescent="0.25">
      <c r="K6349">
        <v>6343</v>
      </c>
    </row>
    <row r="6350" spans="11:11" x14ac:dyDescent="0.25">
      <c r="K6350">
        <v>6344</v>
      </c>
    </row>
    <row r="6351" spans="11:11" x14ac:dyDescent="0.25">
      <c r="K6351">
        <v>6345</v>
      </c>
    </row>
    <row r="6352" spans="11:11" x14ac:dyDescent="0.25">
      <c r="K6352">
        <v>6346</v>
      </c>
    </row>
    <row r="6353" spans="11:11" x14ac:dyDescent="0.25">
      <c r="K6353">
        <v>6347</v>
      </c>
    </row>
    <row r="6354" spans="11:11" x14ac:dyDescent="0.25">
      <c r="K6354">
        <v>6348</v>
      </c>
    </row>
    <row r="6355" spans="11:11" x14ac:dyDescent="0.25">
      <c r="K6355">
        <v>6349</v>
      </c>
    </row>
    <row r="6356" spans="11:11" x14ac:dyDescent="0.25">
      <c r="K6356">
        <v>6350</v>
      </c>
    </row>
    <row r="6357" spans="11:11" x14ac:dyDescent="0.25">
      <c r="K6357">
        <v>6351</v>
      </c>
    </row>
    <row r="6358" spans="11:11" x14ac:dyDescent="0.25">
      <c r="K6358">
        <v>6352</v>
      </c>
    </row>
    <row r="6359" spans="11:11" x14ac:dyDescent="0.25">
      <c r="K6359">
        <v>6353</v>
      </c>
    </row>
    <row r="6360" spans="11:11" x14ac:dyDescent="0.25">
      <c r="K6360">
        <v>6354</v>
      </c>
    </row>
    <row r="6361" spans="11:11" x14ac:dyDescent="0.25">
      <c r="K6361">
        <v>6355</v>
      </c>
    </row>
    <row r="6362" spans="11:11" x14ac:dyDescent="0.25">
      <c r="K6362">
        <v>6356</v>
      </c>
    </row>
    <row r="6363" spans="11:11" x14ac:dyDescent="0.25">
      <c r="K6363">
        <v>6357</v>
      </c>
    </row>
    <row r="6364" spans="11:11" x14ac:dyDescent="0.25">
      <c r="K6364">
        <v>6358</v>
      </c>
    </row>
    <row r="6365" spans="11:11" x14ac:dyDescent="0.25">
      <c r="K6365">
        <v>6359</v>
      </c>
    </row>
    <row r="6366" spans="11:11" x14ac:dyDescent="0.25">
      <c r="K6366">
        <v>6360</v>
      </c>
    </row>
    <row r="6367" spans="11:11" x14ac:dyDescent="0.25">
      <c r="K6367">
        <v>6361</v>
      </c>
    </row>
    <row r="6368" spans="11:11" x14ac:dyDescent="0.25">
      <c r="K6368">
        <v>6362</v>
      </c>
    </row>
    <row r="6369" spans="11:11" x14ac:dyDescent="0.25">
      <c r="K6369">
        <v>6363</v>
      </c>
    </row>
    <row r="6370" spans="11:11" x14ac:dyDescent="0.25">
      <c r="K6370">
        <v>6364</v>
      </c>
    </row>
    <row r="6371" spans="11:11" x14ac:dyDescent="0.25">
      <c r="K6371">
        <v>6365</v>
      </c>
    </row>
    <row r="6372" spans="11:11" x14ac:dyDescent="0.25">
      <c r="K6372">
        <v>6366</v>
      </c>
    </row>
    <row r="6373" spans="11:11" x14ac:dyDescent="0.25">
      <c r="K6373">
        <v>6367</v>
      </c>
    </row>
    <row r="6374" spans="11:11" x14ac:dyDescent="0.25">
      <c r="K6374">
        <v>6368</v>
      </c>
    </row>
    <row r="6375" spans="11:11" x14ac:dyDescent="0.25">
      <c r="K6375">
        <v>6369</v>
      </c>
    </row>
    <row r="6376" spans="11:11" x14ac:dyDescent="0.25">
      <c r="K6376">
        <v>6370</v>
      </c>
    </row>
    <row r="6377" spans="11:11" x14ac:dyDescent="0.25">
      <c r="K6377">
        <v>6371</v>
      </c>
    </row>
    <row r="6378" spans="11:11" x14ac:dyDescent="0.25">
      <c r="K6378">
        <v>6372</v>
      </c>
    </row>
    <row r="6379" spans="11:11" x14ac:dyDescent="0.25">
      <c r="K6379">
        <v>6373</v>
      </c>
    </row>
    <row r="6380" spans="11:11" x14ac:dyDescent="0.25">
      <c r="K6380">
        <v>6374</v>
      </c>
    </row>
    <row r="6381" spans="11:11" x14ac:dyDescent="0.25">
      <c r="K6381">
        <v>6375</v>
      </c>
    </row>
    <row r="6382" spans="11:11" x14ac:dyDescent="0.25">
      <c r="K6382">
        <v>6376</v>
      </c>
    </row>
    <row r="6383" spans="11:11" x14ac:dyDescent="0.25">
      <c r="K6383">
        <v>6377</v>
      </c>
    </row>
    <row r="6384" spans="11:11" x14ac:dyDescent="0.25">
      <c r="K6384">
        <v>6378</v>
      </c>
    </row>
    <row r="6385" spans="11:11" x14ac:dyDescent="0.25">
      <c r="K6385">
        <v>6379</v>
      </c>
    </row>
    <row r="6386" spans="11:11" x14ac:dyDescent="0.25">
      <c r="K6386">
        <v>6380</v>
      </c>
    </row>
    <row r="6387" spans="11:11" x14ac:dyDescent="0.25">
      <c r="K6387">
        <v>6381</v>
      </c>
    </row>
    <row r="6388" spans="11:11" x14ac:dyDescent="0.25">
      <c r="K6388">
        <v>6382</v>
      </c>
    </row>
    <row r="6389" spans="11:11" x14ac:dyDescent="0.25">
      <c r="K6389">
        <v>6383</v>
      </c>
    </row>
    <row r="6390" spans="11:11" x14ac:dyDescent="0.25">
      <c r="K6390">
        <v>6384</v>
      </c>
    </row>
    <row r="6391" spans="11:11" x14ac:dyDescent="0.25">
      <c r="K6391">
        <v>6385</v>
      </c>
    </row>
    <row r="6392" spans="11:11" x14ac:dyDescent="0.25">
      <c r="K6392">
        <v>6386</v>
      </c>
    </row>
    <row r="6393" spans="11:11" x14ac:dyDescent="0.25">
      <c r="K6393">
        <v>6387</v>
      </c>
    </row>
    <row r="6394" spans="11:11" x14ac:dyDescent="0.25">
      <c r="K6394">
        <v>6388</v>
      </c>
    </row>
    <row r="6395" spans="11:11" x14ac:dyDescent="0.25">
      <c r="K6395">
        <v>6389</v>
      </c>
    </row>
    <row r="6396" spans="11:11" x14ac:dyDescent="0.25">
      <c r="K6396">
        <v>6390</v>
      </c>
    </row>
    <row r="6397" spans="11:11" x14ac:dyDescent="0.25">
      <c r="K6397">
        <v>6391</v>
      </c>
    </row>
    <row r="6398" spans="11:11" x14ac:dyDescent="0.25">
      <c r="K6398">
        <v>6392</v>
      </c>
    </row>
    <row r="6399" spans="11:11" x14ac:dyDescent="0.25">
      <c r="K6399">
        <v>6393</v>
      </c>
    </row>
    <row r="6400" spans="11:11" x14ac:dyDescent="0.25">
      <c r="K6400">
        <v>6394</v>
      </c>
    </row>
    <row r="6401" spans="11:11" x14ac:dyDescent="0.25">
      <c r="K6401">
        <v>6395</v>
      </c>
    </row>
    <row r="6402" spans="11:11" x14ac:dyDescent="0.25">
      <c r="K6402">
        <v>6396</v>
      </c>
    </row>
    <row r="6403" spans="11:11" x14ac:dyDescent="0.25">
      <c r="K6403">
        <v>6397</v>
      </c>
    </row>
    <row r="6404" spans="11:11" x14ac:dyDescent="0.25">
      <c r="K6404">
        <v>6398</v>
      </c>
    </row>
    <row r="6405" spans="11:11" x14ac:dyDescent="0.25">
      <c r="K6405">
        <v>6399</v>
      </c>
    </row>
    <row r="6406" spans="11:11" x14ac:dyDescent="0.25">
      <c r="K6406">
        <v>6400</v>
      </c>
    </row>
    <row r="6407" spans="11:11" x14ac:dyDescent="0.25">
      <c r="K6407">
        <v>6401</v>
      </c>
    </row>
    <row r="6408" spans="11:11" x14ac:dyDescent="0.25">
      <c r="K6408">
        <v>6402</v>
      </c>
    </row>
    <row r="6409" spans="11:11" x14ac:dyDescent="0.25">
      <c r="K6409">
        <v>6403</v>
      </c>
    </row>
    <row r="6410" spans="11:11" x14ac:dyDescent="0.25">
      <c r="K6410">
        <v>6404</v>
      </c>
    </row>
    <row r="6411" spans="11:11" x14ac:dyDescent="0.25">
      <c r="K6411">
        <v>6405</v>
      </c>
    </row>
    <row r="6412" spans="11:11" x14ac:dyDescent="0.25">
      <c r="K6412">
        <v>6406</v>
      </c>
    </row>
    <row r="6413" spans="11:11" x14ac:dyDescent="0.25">
      <c r="K6413">
        <v>6407</v>
      </c>
    </row>
    <row r="6414" spans="11:11" x14ac:dyDescent="0.25">
      <c r="K6414">
        <v>6408</v>
      </c>
    </row>
    <row r="6415" spans="11:11" x14ac:dyDescent="0.25">
      <c r="K6415">
        <v>6409</v>
      </c>
    </row>
    <row r="6416" spans="11:11" x14ac:dyDescent="0.25">
      <c r="K6416">
        <v>6410</v>
      </c>
    </row>
    <row r="6417" spans="11:11" x14ac:dyDescent="0.25">
      <c r="K6417">
        <v>6411</v>
      </c>
    </row>
    <row r="6418" spans="11:11" x14ac:dyDescent="0.25">
      <c r="K6418">
        <v>6412</v>
      </c>
    </row>
    <row r="6419" spans="11:11" x14ac:dyDescent="0.25">
      <c r="K6419">
        <v>6413</v>
      </c>
    </row>
    <row r="6420" spans="11:11" x14ac:dyDescent="0.25">
      <c r="K6420">
        <v>6414</v>
      </c>
    </row>
    <row r="6421" spans="11:11" x14ac:dyDescent="0.25">
      <c r="K6421">
        <v>6415</v>
      </c>
    </row>
    <row r="6422" spans="11:11" x14ac:dyDescent="0.25">
      <c r="K6422">
        <v>6416</v>
      </c>
    </row>
    <row r="6423" spans="11:11" x14ac:dyDescent="0.25">
      <c r="K6423">
        <v>6417</v>
      </c>
    </row>
    <row r="6424" spans="11:11" x14ac:dyDescent="0.25">
      <c r="K6424">
        <v>6418</v>
      </c>
    </row>
    <row r="6425" spans="11:11" x14ac:dyDescent="0.25">
      <c r="K6425">
        <v>6419</v>
      </c>
    </row>
    <row r="6426" spans="11:11" x14ac:dyDescent="0.25">
      <c r="K6426">
        <v>6420</v>
      </c>
    </row>
    <row r="6427" spans="11:11" x14ac:dyDescent="0.25">
      <c r="K6427">
        <v>6421</v>
      </c>
    </row>
    <row r="6428" spans="11:11" x14ac:dyDescent="0.25">
      <c r="K6428">
        <v>6422</v>
      </c>
    </row>
    <row r="6429" spans="11:11" x14ac:dyDescent="0.25">
      <c r="K6429">
        <v>6423</v>
      </c>
    </row>
    <row r="6430" spans="11:11" x14ac:dyDescent="0.25">
      <c r="K6430">
        <v>6424</v>
      </c>
    </row>
    <row r="6431" spans="11:11" x14ac:dyDescent="0.25">
      <c r="K6431">
        <v>6425</v>
      </c>
    </row>
    <row r="6432" spans="11:11" x14ac:dyDescent="0.25">
      <c r="K6432">
        <v>6426</v>
      </c>
    </row>
    <row r="6433" spans="11:11" x14ac:dyDescent="0.25">
      <c r="K6433">
        <v>6427</v>
      </c>
    </row>
    <row r="6434" spans="11:11" x14ac:dyDescent="0.25">
      <c r="K6434">
        <v>6428</v>
      </c>
    </row>
    <row r="6435" spans="11:11" x14ac:dyDescent="0.25">
      <c r="K6435">
        <v>6429</v>
      </c>
    </row>
    <row r="6436" spans="11:11" x14ac:dyDescent="0.25">
      <c r="K6436">
        <v>6430</v>
      </c>
    </row>
    <row r="6437" spans="11:11" x14ac:dyDescent="0.25">
      <c r="K6437">
        <v>6431</v>
      </c>
    </row>
    <row r="6438" spans="11:11" x14ac:dyDescent="0.25">
      <c r="K6438">
        <v>6432</v>
      </c>
    </row>
    <row r="6439" spans="11:11" x14ac:dyDescent="0.25">
      <c r="K6439">
        <v>6433</v>
      </c>
    </row>
    <row r="6440" spans="11:11" x14ac:dyDescent="0.25">
      <c r="K6440">
        <v>6434</v>
      </c>
    </row>
    <row r="6441" spans="11:11" x14ac:dyDescent="0.25">
      <c r="K6441">
        <v>6435</v>
      </c>
    </row>
    <row r="6442" spans="11:11" x14ac:dyDescent="0.25">
      <c r="K6442">
        <v>6436</v>
      </c>
    </row>
    <row r="6443" spans="11:11" x14ac:dyDescent="0.25">
      <c r="K6443">
        <v>6437</v>
      </c>
    </row>
    <row r="6444" spans="11:11" x14ac:dyDescent="0.25">
      <c r="K6444">
        <v>6438</v>
      </c>
    </row>
    <row r="6445" spans="11:11" x14ac:dyDescent="0.25">
      <c r="K6445">
        <v>6439</v>
      </c>
    </row>
    <row r="6446" spans="11:11" x14ac:dyDescent="0.25">
      <c r="K6446">
        <v>6440</v>
      </c>
    </row>
    <row r="6447" spans="11:11" x14ac:dyDescent="0.25">
      <c r="K6447">
        <v>6441</v>
      </c>
    </row>
    <row r="6448" spans="11:11" x14ac:dyDescent="0.25">
      <c r="K6448">
        <v>6442</v>
      </c>
    </row>
    <row r="6449" spans="11:11" x14ac:dyDescent="0.25">
      <c r="K6449">
        <v>6443</v>
      </c>
    </row>
    <row r="6450" spans="11:11" x14ac:dyDescent="0.25">
      <c r="K6450">
        <v>6444</v>
      </c>
    </row>
    <row r="6451" spans="11:11" x14ac:dyDescent="0.25">
      <c r="K6451">
        <v>6445</v>
      </c>
    </row>
    <row r="6452" spans="11:11" x14ac:dyDescent="0.25">
      <c r="K6452">
        <v>6446</v>
      </c>
    </row>
    <row r="6453" spans="11:11" x14ac:dyDescent="0.25">
      <c r="K6453">
        <v>6447</v>
      </c>
    </row>
    <row r="6454" spans="11:11" x14ac:dyDescent="0.25">
      <c r="K6454">
        <v>6448</v>
      </c>
    </row>
    <row r="6455" spans="11:11" x14ac:dyDescent="0.25">
      <c r="K6455">
        <v>6449</v>
      </c>
    </row>
    <row r="6456" spans="11:11" x14ac:dyDescent="0.25">
      <c r="K6456">
        <v>6450</v>
      </c>
    </row>
    <row r="6457" spans="11:11" x14ac:dyDescent="0.25">
      <c r="K6457">
        <v>6451</v>
      </c>
    </row>
    <row r="6458" spans="11:11" x14ac:dyDescent="0.25">
      <c r="K6458">
        <v>6452</v>
      </c>
    </row>
    <row r="6459" spans="11:11" x14ac:dyDescent="0.25">
      <c r="K6459">
        <v>6453</v>
      </c>
    </row>
    <row r="6460" spans="11:11" x14ac:dyDescent="0.25">
      <c r="K6460">
        <v>6454</v>
      </c>
    </row>
    <row r="6461" spans="11:11" x14ac:dyDescent="0.25">
      <c r="K6461">
        <v>6455</v>
      </c>
    </row>
    <row r="6462" spans="11:11" x14ac:dyDescent="0.25">
      <c r="K6462">
        <v>6456</v>
      </c>
    </row>
    <row r="6463" spans="11:11" x14ac:dyDescent="0.25">
      <c r="K6463">
        <v>6457</v>
      </c>
    </row>
    <row r="6464" spans="11:11" x14ac:dyDescent="0.25">
      <c r="K6464">
        <v>6458</v>
      </c>
    </row>
    <row r="6465" spans="11:11" x14ac:dyDescent="0.25">
      <c r="K6465">
        <v>6459</v>
      </c>
    </row>
    <row r="6466" spans="11:11" x14ac:dyDescent="0.25">
      <c r="K6466">
        <v>6460</v>
      </c>
    </row>
    <row r="6467" spans="11:11" x14ac:dyDescent="0.25">
      <c r="K6467">
        <v>6461</v>
      </c>
    </row>
    <row r="6468" spans="11:11" x14ac:dyDescent="0.25">
      <c r="K6468">
        <v>6462</v>
      </c>
    </row>
    <row r="6469" spans="11:11" x14ac:dyDescent="0.25">
      <c r="K6469">
        <v>6463</v>
      </c>
    </row>
    <row r="6470" spans="11:11" x14ac:dyDescent="0.25">
      <c r="K6470">
        <v>6464</v>
      </c>
    </row>
    <row r="6471" spans="11:11" x14ac:dyDescent="0.25">
      <c r="K6471">
        <v>6465</v>
      </c>
    </row>
    <row r="6472" spans="11:11" x14ac:dyDescent="0.25">
      <c r="K6472">
        <v>6466</v>
      </c>
    </row>
    <row r="6473" spans="11:11" x14ac:dyDescent="0.25">
      <c r="K6473">
        <v>6467</v>
      </c>
    </row>
    <row r="6474" spans="11:11" x14ac:dyDescent="0.25">
      <c r="K6474">
        <v>6468</v>
      </c>
    </row>
    <row r="6475" spans="11:11" x14ac:dyDescent="0.25">
      <c r="K6475">
        <v>6469</v>
      </c>
    </row>
    <row r="6476" spans="11:11" x14ac:dyDescent="0.25">
      <c r="K6476">
        <v>6470</v>
      </c>
    </row>
    <row r="6477" spans="11:11" x14ac:dyDescent="0.25">
      <c r="K6477">
        <v>6471</v>
      </c>
    </row>
    <row r="6478" spans="11:11" x14ac:dyDescent="0.25">
      <c r="K6478">
        <v>6472</v>
      </c>
    </row>
    <row r="6479" spans="11:11" x14ac:dyDescent="0.25">
      <c r="K6479">
        <v>6473</v>
      </c>
    </row>
    <row r="6480" spans="11:11" x14ac:dyDescent="0.25">
      <c r="K6480">
        <v>6474</v>
      </c>
    </row>
    <row r="6481" spans="11:11" x14ac:dyDescent="0.25">
      <c r="K6481">
        <v>6475</v>
      </c>
    </row>
    <row r="6482" spans="11:11" x14ac:dyDescent="0.25">
      <c r="K6482">
        <v>6476</v>
      </c>
    </row>
    <row r="6483" spans="11:11" x14ac:dyDescent="0.25">
      <c r="K6483">
        <v>6477</v>
      </c>
    </row>
    <row r="6484" spans="11:11" x14ac:dyDescent="0.25">
      <c r="K6484">
        <v>6478</v>
      </c>
    </row>
    <row r="6485" spans="11:11" x14ac:dyDescent="0.25">
      <c r="K6485">
        <v>6479</v>
      </c>
    </row>
    <row r="6486" spans="11:11" x14ac:dyDescent="0.25">
      <c r="K6486">
        <v>6480</v>
      </c>
    </row>
    <row r="6487" spans="11:11" x14ac:dyDescent="0.25">
      <c r="K6487">
        <v>6481</v>
      </c>
    </row>
    <row r="6488" spans="11:11" x14ac:dyDescent="0.25">
      <c r="K6488">
        <v>6482</v>
      </c>
    </row>
    <row r="6489" spans="11:11" x14ac:dyDescent="0.25">
      <c r="K6489">
        <v>6483</v>
      </c>
    </row>
    <row r="6490" spans="11:11" x14ac:dyDescent="0.25">
      <c r="K6490">
        <v>6484</v>
      </c>
    </row>
    <row r="6491" spans="11:11" x14ac:dyDescent="0.25">
      <c r="K6491">
        <v>6485</v>
      </c>
    </row>
    <row r="6492" spans="11:11" x14ac:dyDescent="0.25">
      <c r="K6492">
        <v>6486</v>
      </c>
    </row>
    <row r="6493" spans="11:11" x14ac:dyDescent="0.25">
      <c r="K6493">
        <v>6487</v>
      </c>
    </row>
    <row r="6494" spans="11:11" x14ac:dyDescent="0.25">
      <c r="K6494">
        <v>6488</v>
      </c>
    </row>
    <row r="6495" spans="11:11" x14ac:dyDescent="0.25">
      <c r="K6495">
        <v>6489</v>
      </c>
    </row>
    <row r="6496" spans="11:11" x14ac:dyDescent="0.25">
      <c r="K6496">
        <v>6490</v>
      </c>
    </row>
    <row r="6497" spans="11:11" x14ac:dyDescent="0.25">
      <c r="K6497">
        <v>6491</v>
      </c>
    </row>
    <row r="6498" spans="11:11" x14ac:dyDescent="0.25">
      <c r="K6498">
        <v>6492</v>
      </c>
    </row>
    <row r="6499" spans="11:11" x14ac:dyDescent="0.25">
      <c r="K6499">
        <v>6493</v>
      </c>
    </row>
    <row r="6500" spans="11:11" x14ac:dyDescent="0.25">
      <c r="K6500">
        <v>6494</v>
      </c>
    </row>
    <row r="6501" spans="11:11" x14ac:dyDescent="0.25">
      <c r="K6501">
        <v>6495</v>
      </c>
    </row>
    <row r="6502" spans="11:11" x14ac:dyDescent="0.25">
      <c r="K6502">
        <v>6496</v>
      </c>
    </row>
    <row r="6503" spans="11:11" x14ac:dyDescent="0.25">
      <c r="K6503">
        <v>6497</v>
      </c>
    </row>
    <row r="6504" spans="11:11" x14ac:dyDescent="0.25">
      <c r="K6504">
        <v>6498</v>
      </c>
    </row>
    <row r="6505" spans="11:11" x14ac:dyDescent="0.25">
      <c r="K6505">
        <v>6499</v>
      </c>
    </row>
    <row r="6506" spans="11:11" x14ac:dyDescent="0.25">
      <c r="K6506">
        <v>6500</v>
      </c>
    </row>
    <row r="6507" spans="11:11" x14ac:dyDescent="0.25">
      <c r="K6507">
        <v>6501</v>
      </c>
    </row>
    <row r="6508" spans="11:11" x14ac:dyDescent="0.25">
      <c r="K6508">
        <v>6502</v>
      </c>
    </row>
    <row r="6509" spans="11:11" x14ac:dyDescent="0.25">
      <c r="K6509">
        <v>6503</v>
      </c>
    </row>
    <row r="6510" spans="11:11" x14ac:dyDescent="0.25">
      <c r="K6510">
        <v>6504</v>
      </c>
    </row>
    <row r="6511" spans="11:11" x14ac:dyDescent="0.25">
      <c r="K6511">
        <v>6505</v>
      </c>
    </row>
    <row r="6512" spans="11:11" x14ac:dyDescent="0.25">
      <c r="K6512">
        <v>6506</v>
      </c>
    </row>
    <row r="6513" spans="11:11" x14ac:dyDescent="0.25">
      <c r="K6513">
        <v>6507</v>
      </c>
    </row>
    <row r="6514" spans="11:11" x14ac:dyDescent="0.25">
      <c r="K6514">
        <v>6508</v>
      </c>
    </row>
    <row r="6515" spans="11:11" x14ac:dyDescent="0.25">
      <c r="K6515">
        <v>6509</v>
      </c>
    </row>
    <row r="6516" spans="11:11" x14ac:dyDescent="0.25">
      <c r="K6516">
        <v>6510</v>
      </c>
    </row>
    <row r="6517" spans="11:11" x14ac:dyDescent="0.25">
      <c r="K6517">
        <v>6511</v>
      </c>
    </row>
    <row r="6518" spans="11:11" x14ac:dyDescent="0.25">
      <c r="K6518">
        <v>6512</v>
      </c>
    </row>
    <row r="6519" spans="11:11" x14ac:dyDescent="0.25">
      <c r="K6519">
        <v>6513</v>
      </c>
    </row>
    <row r="6520" spans="11:11" x14ac:dyDescent="0.25">
      <c r="K6520">
        <v>6514</v>
      </c>
    </row>
    <row r="6521" spans="11:11" x14ac:dyDescent="0.25">
      <c r="K6521">
        <v>6515</v>
      </c>
    </row>
    <row r="6522" spans="11:11" x14ac:dyDescent="0.25">
      <c r="K6522">
        <v>6516</v>
      </c>
    </row>
    <row r="6523" spans="11:11" x14ac:dyDescent="0.25">
      <c r="K6523">
        <v>6517</v>
      </c>
    </row>
    <row r="6524" spans="11:11" x14ac:dyDescent="0.25">
      <c r="K6524">
        <v>6518</v>
      </c>
    </row>
    <row r="6525" spans="11:11" x14ac:dyDescent="0.25">
      <c r="K6525">
        <v>6519</v>
      </c>
    </row>
    <row r="6526" spans="11:11" x14ac:dyDescent="0.25">
      <c r="K6526">
        <v>6520</v>
      </c>
    </row>
    <row r="6527" spans="11:11" x14ac:dyDescent="0.25">
      <c r="K6527">
        <v>6521</v>
      </c>
    </row>
    <row r="6528" spans="11:11" x14ac:dyDescent="0.25">
      <c r="K6528">
        <v>6522</v>
      </c>
    </row>
    <row r="6529" spans="11:11" x14ac:dyDescent="0.25">
      <c r="K6529">
        <v>6523</v>
      </c>
    </row>
    <row r="6530" spans="11:11" x14ac:dyDescent="0.25">
      <c r="K6530">
        <v>6524</v>
      </c>
    </row>
    <row r="6531" spans="11:11" x14ac:dyDescent="0.25">
      <c r="K6531">
        <v>6525</v>
      </c>
    </row>
    <row r="6532" spans="11:11" x14ac:dyDescent="0.25">
      <c r="K6532">
        <v>6526</v>
      </c>
    </row>
    <row r="6533" spans="11:11" x14ac:dyDescent="0.25">
      <c r="K6533">
        <v>6527</v>
      </c>
    </row>
    <row r="6534" spans="11:11" x14ac:dyDescent="0.25">
      <c r="K6534">
        <v>6528</v>
      </c>
    </row>
    <row r="6535" spans="11:11" x14ac:dyDescent="0.25">
      <c r="K6535">
        <v>6529</v>
      </c>
    </row>
    <row r="6536" spans="11:11" x14ac:dyDescent="0.25">
      <c r="K6536">
        <v>6530</v>
      </c>
    </row>
    <row r="6537" spans="11:11" x14ac:dyDescent="0.25">
      <c r="K6537">
        <v>6531</v>
      </c>
    </row>
    <row r="6538" spans="11:11" x14ac:dyDescent="0.25">
      <c r="K6538">
        <v>6532</v>
      </c>
    </row>
    <row r="6539" spans="11:11" x14ac:dyDescent="0.25">
      <c r="K6539">
        <v>6533</v>
      </c>
    </row>
    <row r="6540" spans="11:11" x14ac:dyDescent="0.25">
      <c r="K6540">
        <v>6534</v>
      </c>
    </row>
    <row r="6541" spans="11:11" x14ac:dyDescent="0.25">
      <c r="K6541">
        <v>6535</v>
      </c>
    </row>
    <row r="6542" spans="11:11" x14ac:dyDescent="0.25">
      <c r="K6542">
        <v>6536</v>
      </c>
    </row>
    <row r="6543" spans="11:11" x14ac:dyDescent="0.25">
      <c r="K6543">
        <v>6537</v>
      </c>
    </row>
    <row r="6544" spans="11:11" x14ac:dyDescent="0.25">
      <c r="K6544">
        <v>6538</v>
      </c>
    </row>
    <row r="6545" spans="11:11" x14ac:dyDescent="0.25">
      <c r="K6545">
        <v>6539</v>
      </c>
    </row>
    <row r="6546" spans="11:11" x14ac:dyDescent="0.25">
      <c r="K6546">
        <v>6540</v>
      </c>
    </row>
    <row r="6547" spans="11:11" x14ac:dyDescent="0.25">
      <c r="K6547">
        <v>6541</v>
      </c>
    </row>
    <row r="6548" spans="11:11" x14ac:dyDescent="0.25">
      <c r="K6548">
        <v>6542</v>
      </c>
    </row>
    <row r="6549" spans="11:11" x14ac:dyDescent="0.25">
      <c r="K6549">
        <v>6543</v>
      </c>
    </row>
    <row r="6550" spans="11:11" x14ac:dyDescent="0.25">
      <c r="K6550">
        <v>6544</v>
      </c>
    </row>
    <row r="6551" spans="11:11" x14ac:dyDescent="0.25">
      <c r="K6551">
        <v>6545</v>
      </c>
    </row>
    <row r="6552" spans="11:11" x14ac:dyDescent="0.25">
      <c r="K6552">
        <v>6546</v>
      </c>
    </row>
    <row r="6553" spans="11:11" x14ac:dyDescent="0.25">
      <c r="K6553">
        <v>6547</v>
      </c>
    </row>
    <row r="6554" spans="11:11" x14ac:dyDescent="0.25">
      <c r="K6554">
        <v>6548</v>
      </c>
    </row>
    <row r="6555" spans="11:11" x14ac:dyDescent="0.25">
      <c r="K6555">
        <v>6549</v>
      </c>
    </row>
    <row r="6556" spans="11:11" x14ac:dyDescent="0.25">
      <c r="K6556">
        <v>6550</v>
      </c>
    </row>
    <row r="6557" spans="11:11" x14ac:dyDescent="0.25">
      <c r="K6557">
        <v>6551</v>
      </c>
    </row>
    <row r="6558" spans="11:11" x14ac:dyDescent="0.25">
      <c r="K6558">
        <v>6552</v>
      </c>
    </row>
    <row r="6559" spans="11:11" x14ac:dyDescent="0.25">
      <c r="K6559">
        <v>6553</v>
      </c>
    </row>
    <row r="6560" spans="11:11" x14ac:dyDescent="0.25">
      <c r="K6560">
        <v>6554</v>
      </c>
    </row>
    <row r="6561" spans="11:11" x14ac:dyDescent="0.25">
      <c r="K6561">
        <v>6555</v>
      </c>
    </row>
    <row r="6562" spans="11:11" x14ac:dyDescent="0.25">
      <c r="K6562">
        <v>6556</v>
      </c>
    </row>
    <row r="6563" spans="11:11" x14ac:dyDescent="0.25">
      <c r="K6563">
        <v>6557</v>
      </c>
    </row>
    <row r="6564" spans="11:11" x14ac:dyDescent="0.25">
      <c r="K6564">
        <v>6558</v>
      </c>
    </row>
    <row r="6565" spans="11:11" x14ac:dyDescent="0.25">
      <c r="K6565">
        <v>6559</v>
      </c>
    </row>
    <row r="6566" spans="11:11" x14ac:dyDescent="0.25">
      <c r="K6566">
        <v>6560</v>
      </c>
    </row>
    <row r="6567" spans="11:11" x14ac:dyDescent="0.25">
      <c r="K6567">
        <v>6561</v>
      </c>
    </row>
    <row r="6568" spans="11:11" x14ac:dyDescent="0.25">
      <c r="K6568">
        <v>6562</v>
      </c>
    </row>
    <row r="6569" spans="11:11" x14ac:dyDescent="0.25">
      <c r="K6569">
        <v>6563</v>
      </c>
    </row>
    <row r="6570" spans="11:11" x14ac:dyDescent="0.25">
      <c r="K6570">
        <v>6564</v>
      </c>
    </row>
    <row r="6571" spans="11:11" x14ac:dyDescent="0.25">
      <c r="K6571">
        <v>6565</v>
      </c>
    </row>
    <row r="6572" spans="11:11" x14ac:dyDescent="0.25">
      <c r="K6572">
        <v>6566</v>
      </c>
    </row>
    <row r="6573" spans="11:11" x14ac:dyDescent="0.25">
      <c r="K6573">
        <v>6567</v>
      </c>
    </row>
    <row r="6574" spans="11:11" x14ac:dyDescent="0.25">
      <c r="K6574">
        <v>6568</v>
      </c>
    </row>
    <row r="6575" spans="11:11" x14ac:dyDescent="0.25">
      <c r="K6575">
        <v>6569</v>
      </c>
    </row>
    <row r="6576" spans="11:11" x14ac:dyDescent="0.25">
      <c r="K6576">
        <v>6570</v>
      </c>
    </row>
    <row r="6577" spans="11:11" x14ac:dyDescent="0.25">
      <c r="K6577">
        <v>6571</v>
      </c>
    </row>
    <row r="6578" spans="11:11" x14ac:dyDescent="0.25">
      <c r="K6578">
        <v>6572</v>
      </c>
    </row>
    <row r="6579" spans="11:11" x14ac:dyDescent="0.25">
      <c r="K6579">
        <v>6573</v>
      </c>
    </row>
    <row r="6580" spans="11:11" x14ac:dyDescent="0.25">
      <c r="K6580">
        <v>6574</v>
      </c>
    </row>
    <row r="6581" spans="11:11" x14ac:dyDescent="0.25">
      <c r="K6581">
        <v>6575</v>
      </c>
    </row>
    <row r="6582" spans="11:11" x14ac:dyDescent="0.25">
      <c r="K6582">
        <v>6576</v>
      </c>
    </row>
    <row r="6583" spans="11:11" x14ac:dyDescent="0.25">
      <c r="K6583">
        <v>6577</v>
      </c>
    </row>
    <row r="6584" spans="11:11" x14ac:dyDescent="0.25">
      <c r="K6584">
        <v>6578</v>
      </c>
    </row>
    <row r="6585" spans="11:11" x14ac:dyDescent="0.25">
      <c r="K6585">
        <v>6579</v>
      </c>
    </row>
    <row r="6586" spans="11:11" x14ac:dyDescent="0.25">
      <c r="K6586">
        <v>6580</v>
      </c>
    </row>
    <row r="6587" spans="11:11" x14ac:dyDescent="0.25">
      <c r="K6587">
        <v>6581</v>
      </c>
    </row>
    <row r="6588" spans="11:11" x14ac:dyDescent="0.25">
      <c r="K6588">
        <v>6582</v>
      </c>
    </row>
    <row r="6589" spans="11:11" x14ac:dyDescent="0.25">
      <c r="K6589">
        <v>6583</v>
      </c>
    </row>
    <row r="6590" spans="11:11" x14ac:dyDescent="0.25">
      <c r="K6590">
        <v>6584</v>
      </c>
    </row>
    <row r="6591" spans="11:11" x14ac:dyDescent="0.25">
      <c r="K6591">
        <v>6585</v>
      </c>
    </row>
    <row r="6592" spans="11:11" x14ac:dyDescent="0.25">
      <c r="K6592">
        <v>6586</v>
      </c>
    </row>
    <row r="6593" spans="11:11" x14ac:dyDescent="0.25">
      <c r="K6593">
        <v>6587</v>
      </c>
    </row>
    <row r="6594" spans="11:11" x14ac:dyDescent="0.25">
      <c r="K6594">
        <v>6588</v>
      </c>
    </row>
    <row r="6595" spans="11:11" x14ac:dyDescent="0.25">
      <c r="K6595">
        <v>6589</v>
      </c>
    </row>
    <row r="6596" spans="11:11" x14ac:dyDescent="0.25">
      <c r="K6596">
        <v>6590</v>
      </c>
    </row>
    <row r="6597" spans="11:11" x14ac:dyDescent="0.25">
      <c r="K6597">
        <v>6591</v>
      </c>
    </row>
    <row r="6598" spans="11:11" x14ac:dyDescent="0.25">
      <c r="K6598">
        <v>6592</v>
      </c>
    </row>
    <row r="6599" spans="11:11" x14ac:dyDescent="0.25">
      <c r="K6599">
        <v>6593</v>
      </c>
    </row>
    <row r="6600" spans="11:11" x14ac:dyDescent="0.25">
      <c r="K6600">
        <v>6594</v>
      </c>
    </row>
    <row r="6601" spans="11:11" x14ac:dyDescent="0.25">
      <c r="K6601">
        <v>6595</v>
      </c>
    </row>
    <row r="6602" spans="11:11" x14ac:dyDescent="0.25">
      <c r="K6602">
        <v>6596</v>
      </c>
    </row>
    <row r="6603" spans="11:11" x14ac:dyDescent="0.25">
      <c r="K6603">
        <v>6597</v>
      </c>
    </row>
    <row r="6604" spans="11:11" x14ac:dyDescent="0.25">
      <c r="K6604">
        <v>6598</v>
      </c>
    </row>
    <row r="6605" spans="11:11" x14ac:dyDescent="0.25">
      <c r="K6605">
        <v>6599</v>
      </c>
    </row>
    <row r="6606" spans="11:11" x14ac:dyDescent="0.25">
      <c r="K6606">
        <v>6600</v>
      </c>
    </row>
    <row r="6607" spans="11:11" x14ac:dyDescent="0.25">
      <c r="K6607">
        <v>6601</v>
      </c>
    </row>
    <row r="6608" spans="11:11" x14ac:dyDescent="0.25">
      <c r="K6608">
        <v>6602</v>
      </c>
    </row>
    <row r="6609" spans="11:11" x14ac:dyDescent="0.25">
      <c r="K6609">
        <v>6603</v>
      </c>
    </row>
    <row r="6610" spans="11:11" x14ac:dyDescent="0.25">
      <c r="K6610">
        <v>6604</v>
      </c>
    </row>
    <row r="6611" spans="11:11" x14ac:dyDescent="0.25">
      <c r="K6611">
        <v>6605</v>
      </c>
    </row>
    <row r="6612" spans="11:11" x14ac:dyDescent="0.25">
      <c r="K6612">
        <v>6606</v>
      </c>
    </row>
    <row r="6613" spans="11:11" x14ac:dyDescent="0.25">
      <c r="K6613">
        <v>6607</v>
      </c>
    </row>
    <row r="6614" spans="11:11" x14ac:dyDescent="0.25">
      <c r="K6614">
        <v>6608</v>
      </c>
    </row>
    <row r="6615" spans="11:11" x14ac:dyDescent="0.25">
      <c r="K6615">
        <v>6609</v>
      </c>
    </row>
    <row r="6616" spans="11:11" x14ac:dyDescent="0.25">
      <c r="K6616">
        <v>6610</v>
      </c>
    </row>
    <row r="6617" spans="11:11" x14ac:dyDescent="0.25">
      <c r="K6617">
        <v>6611</v>
      </c>
    </row>
    <row r="6618" spans="11:11" x14ac:dyDescent="0.25">
      <c r="K6618">
        <v>6612</v>
      </c>
    </row>
    <row r="6619" spans="11:11" x14ac:dyDescent="0.25">
      <c r="K6619">
        <v>6613</v>
      </c>
    </row>
    <row r="6620" spans="11:11" x14ac:dyDescent="0.25">
      <c r="K6620">
        <v>6614</v>
      </c>
    </row>
    <row r="6621" spans="11:11" x14ac:dyDescent="0.25">
      <c r="K6621">
        <v>6615</v>
      </c>
    </row>
    <row r="6622" spans="11:11" x14ac:dyDescent="0.25">
      <c r="K6622">
        <v>6616</v>
      </c>
    </row>
    <row r="6623" spans="11:11" x14ac:dyDescent="0.25">
      <c r="K6623">
        <v>6617</v>
      </c>
    </row>
    <row r="6624" spans="11:11" x14ac:dyDescent="0.25">
      <c r="K6624">
        <v>6618</v>
      </c>
    </row>
    <row r="6625" spans="11:11" x14ac:dyDescent="0.25">
      <c r="K6625">
        <v>6619</v>
      </c>
    </row>
    <row r="6626" spans="11:11" x14ac:dyDescent="0.25">
      <c r="K6626">
        <v>6620</v>
      </c>
    </row>
    <row r="6627" spans="11:11" x14ac:dyDescent="0.25">
      <c r="K6627">
        <v>6621</v>
      </c>
    </row>
    <row r="6628" spans="11:11" x14ac:dyDescent="0.25">
      <c r="K6628">
        <v>6622</v>
      </c>
    </row>
    <row r="6629" spans="11:11" x14ac:dyDescent="0.25">
      <c r="K6629">
        <v>6623</v>
      </c>
    </row>
    <row r="6630" spans="11:11" x14ac:dyDescent="0.25">
      <c r="K6630">
        <v>6624</v>
      </c>
    </row>
    <row r="6631" spans="11:11" x14ac:dyDescent="0.25">
      <c r="K6631">
        <v>6625</v>
      </c>
    </row>
    <row r="6632" spans="11:11" x14ac:dyDescent="0.25">
      <c r="K6632">
        <v>6626</v>
      </c>
    </row>
    <row r="6633" spans="11:11" x14ac:dyDescent="0.25">
      <c r="K6633">
        <v>6627</v>
      </c>
    </row>
    <row r="6634" spans="11:11" x14ac:dyDescent="0.25">
      <c r="K6634">
        <v>6628</v>
      </c>
    </row>
    <row r="6635" spans="11:11" x14ac:dyDescent="0.25">
      <c r="K6635">
        <v>6629</v>
      </c>
    </row>
    <row r="6636" spans="11:11" x14ac:dyDescent="0.25">
      <c r="K6636">
        <v>6630</v>
      </c>
    </row>
    <row r="6637" spans="11:11" x14ac:dyDescent="0.25">
      <c r="K6637">
        <v>6631</v>
      </c>
    </row>
    <row r="6638" spans="11:11" x14ac:dyDescent="0.25">
      <c r="K6638">
        <v>6632</v>
      </c>
    </row>
    <row r="6639" spans="11:11" x14ac:dyDescent="0.25">
      <c r="K6639">
        <v>6633</v>
      </c>
    </row>
    <row r="6640" spans="11:11" x14ac:dyDescent="0.25">
      <c r="K6640">
        <v>6634</v>
      </c>
    </row>
    <row r="6641" spans="11:11" x14ac:dyDescent="0.25">
      <c r="K6641">
        <v>6635</v>
      </c>
    </row>
    <row r="6642" spans="11:11" x14ac:dyDescent="0.25">
      <c r="K6642">
        <v>6636</v>
      </c>
    </row>
    <row r="6643" spans="11:11" x14ac:dyDescent="0.25">
      <c r="K6643">
        <v>6637</v>
      </c>
    </row>
    <row r="6644" spans="11:11" x14ac:dyDescent="0.25">
      <c r="K6644">
        <v>6638</v>
      </c>
    </row>
    <row r="6645" spans="11:11" x14ac:dyDescent="0.25">
      <c r="K6645">
        <v>6639</v>
      </c>
    </row>
    <row r="6646" spans="11:11" x14ac:dyDescent="0.25">
      <c r="K6646">
        <v>6640</v>
      </c>
    </row>
    <row r="6647" spans="11:11" x14ac:dyDescent="0.25">
      <c r="K6647">
        <v>6641</v>
      </c>
    </row>
    <row r="6648" spans="11:11" x14ac:dyDescent="0.25">
      <c r="K6648">
        <v>6642</v>
      </c>
    </row>
    <row r="6649" spans="11:11" x14ac:dyDescent="0.25">
      <c r="K6649">
        <v>6643</v>
      </c>
    </row>
    <row r="6650" spans="11:11" x14ac:dyDescent="0.25">
      <c r="K6650">
        <v>6644</v>
      </c>
    </row>
    <row r="6651" spans="11:11" x14ac:dyDescent="0.25">
      <c r="K6651">
        <v>6645</v>
      </c>
    </row>
    <row r="6652" spans="11:11" x14ac:dyDescent="0.25">
      <c r="K6652">
        <v>6646</v>
      </c>
    </row>
    <row r="6653" spans="11:11" x14ac:dyDescent="0.25">
      <c r="K6653">
        <v>6647</v>
      </c>
    </row>
    <row r="6654" spans="11:11" x14ac:dyDescent="0.25">
      <c r="K6654">
        <v>6648</v>
      </c>
    </row>
    <row r="6655" spans="11:11" x14ac:dyDescent="0.25">
      <c r="K6655">
        <v>6649</v>
      </c>
    </row>
    <row r="6656" spans="11:11" x14ac:dyDescent="0.25">
      <c r="K6656">
        <v>6650</v>
      </c>
    </row>
    <row r="6657" spans="11:11" x14ac:dyDescent="0.25">
      <c r="K6657">
        <v>6651</v>
      </c>
    </row>
    <row r="6658" spans="11:11" x14ac:dyDescent="0.25">
      <c r="K6658">
        <v>6652</v>
      </c>
    </row>
    <row r="6659" spans="11:11" x14ac:dyDescent="0.25">
      <c r="K6659">
        <v>6653</v>
      </c>
    </row>
    <row r="6660" spans="11:11" x14ac:dyDescent="0.25">
      <c r="K6660">
        <v>6654</v>
      </c>
    </row>
    <row r="6661" spans="11:11" x14ac:dyDescent="0.25">
      <c r="K6661">
        <v>6655</v>
      </c>
    </row>
    <row r="6662" spans="11:11" x14ac:dyDescent="0.25">
      <c r="K6662">
        <v>6656</v>
      </c>
    </row>
    <row r="6663" spans="11:11" x14ac:dyDescent="0.25">
      <c r="K6663">
        <v>6657</v>
      </c>
    </row>
    <row r="6664" spans="11:11" x14ac:dyDescent="0.25">
      <c r="K6664">
        <v>6658</v>
      </c>
    </row>
    <row r="6665" spans="11:11" x14ac:dyDescent="0.25">
      <c r="K6665">
        <v>6659</v>
      </c>
    </row>
    <row r="6666" spans="11:11" x14ac:dyDescent="0.25">
      <c r="K6666">
        <v>6660</v>
      </c>
    </row>
    <row r="6667" spans="11:11" x14ac:dyDescent="0.25">
      <c r="K6667">
        <v>6661</v>
      </c>
    </row>
    <row r="6668" spans="11:11" x14ac:dyDescent="0.25">
      <c r="K6668">
        <v>6662</v>
      </c>
    </row>
    <row r="6669" spans="11:11" x14ac:dyDescent="0.25">
      <c r="K6669">
        <v>6663</v>
      </c>
    </row>
    <row r="6670" spans="11:11" x14ac:dyDescent="0.25">
      <c r="K6670">
        <v>6664</v>
      </c>
    </row>
    <row r="6671" spans="11:11" x14ac:dyDescent="0.25">
      <c r="K6671">
        <v>6665</v>
      </c>
    </row>
    <row r="6672" spans="11:11" x14ac:dyDescent="0.25">
      <c r="K6672">
        <v>6666</v>
      </c>
    </row>
    <row r="6673" spans="11:11" x14ac:dyDescent="0.25">
      <c r="K6673">
        <v>6667</v>
      </c>
    </row>
    <row r="6674" spans="11:11" x14ac:dyDescent="0.25">
      <c r="K6674">
        <v>6668</v>
      </c>
    </row>
    <row r="6675" spans="11:11" x14ac:dyDescent="0.25">
      <c r="K6675">
        <v>6669</v>
      </c>
    </row>
    <row r="6676" spans="11:11" x14ac:dyDescent="0.25">
      <c r="K6676">
        <v>6670</v>
      </c>
    </row>
    <row r="6677" spans="11:11" x14ac:dyDescent="0.25">
      <c r="K6677">
        <v>6671</v>
      </c>
    </row>
    <row r="6678" spans="11:11" x14ac:dyDescent="0.25">
      <c r="K6678">
        <v>6672</v>
      </c>
    </row>
    <row r="6679" spans="11:11" x14ac:dyDescent="0.25">
      <c r="K6679">
        <v>6673</v>
      </c>
    </row>
    <row r="6680" spans="11:11" x14ac:dyDescent="0.25">
      <c r="K6680">
        <v>6674</v>
      </c>
    </row>
    <row r="6681" spans="11:11" x14ac:dyDescent="0.25">
      <c r="K6681">
        <v>6675</v>
      </c>
    </row>
    <row r="6682" spans="11:11" x14ac:dyDescent="0.25">
      <c r="K6682">
        <v>6676</v>
      </c>
    </row>
    <row r="6683" spans="11:11" x14ac:dyDescent="0.25">
      <c r="K6683">
        <v>6677</v>
      </c>
    </row>
    <row r="6684" spans="11:11" x14ac:dyDescent="0.25">
      <c r="K6684">
        <v>6678</v>
      </c>
    </row>
    <row r="6685" spans="11:11" x14ac:dyDescent="0.25">
      <c r="K6685">
        <v>6679</v>
      </c>
    </row>
    <row r="6686" spans="11:11" x14ac:dyDescent="0.25">
      <c r="K6686">
        <v>6680</v>
      </c>
    </row>
    <row r="6687" spans="11:11" x14ac:dyDescent="0.25">
      <c r="K6687">
        <v>6681</v>
      </c>
    </row>
    <row r="6688" spans="11:11" x14ac:dyDescent="0.25">
      <c r="K6688">
        <v>6682</v>
      </c>
    </row>
    <row r="6689" spans="11:11" x14ac:dyDescent="0.25">
      <c r="K6689">
        <v>6683</v>
      </c>
    </row>
    <row r="6690" spans="11:11" x14ac:dyDescent="0.25">
      <c r="K6690">
        <v>6684</v>
      </c>
    </row>
    <row r="6691" spans="11:11" x14ac:dyDescent="0.25">
      <c r="K6691">
        <v>6685</v>
      </c>
    </row>
    <row r="6692" spans="11:11" x14ac:dyDescent="0.25">
      <c r="K6692">
        <v>6686</v>
      </c>
    </row>
    <row r="6693" spans="11:11" x14ac:dyDescent="0.25">
      <c r="K6693">
        <v>6687</v>
      </c>
    </row>
    <row r="6694" spans="11:11" x14ac:dyDescent="0.25">
      <c r="K6694">
        <v>6688</v>
      </c>
    </row>
    <row r="6695" spans="11:11" x14ac:dyDescent="0.25">
      <c r="K6695">
        <v>6689</v>
      </c>
    </row>
    <row r="6696" spans="11:11" x14ac:dyDescent="0.25">
      <c r="K6696">
        <v>6690</v>
      </c>
    </row>
    <row r="6697" spans="11:11" x14ac:dyDescent="0.25">
      <c r="K6697">
        <v>6691</v>
      </c>
    </row>
    <row r="6698" spans="11:11" x14ac:dyDescent="0.25">
      <c r="K6698">
        <v>6692</v>
      </c>
    </row>
    <row r="6699" spans="11:11" x14ac:dyDescent="0.25">
      <c r="K6699">
        <v>6693</v>
      </c>
    </row>
    <row r="6700" spans="11:11" x14ac:dyDescent="0.25">
      <c r="K6700">
        <v>6694</v>
      </c>
    </row>
    <row r="6701" spans="11:11" x14ac:dyDescent="0.25">
      <c r="K6701">
        <v>6695</v>
      </c>
    </row>
    <row r="6702" spans="11:11" x14ac:dyDescent="0.25">
      <c r="K6702">
        <v>6696</v>
      </c>
    </row>
    <row r="6703" spans="11:11" x14ac:dyDescent="0.25">
      <c r="K6703">
        <v>6697</v>
      </c>
    </row>
    <row r="6704" spans="11:11" x14ac:dyDescent="0.25">
      <c r="K6704">
        <v>6698</v>
      </c>
    </row>
    <row r="6705" spans="11:11" x14ac:dyDescent="0.25">
      <c r="K6705">
        <v>6699</v>
      </c>
    </row>
    <row r="6706" spans="11:11" x14ac:dyDescent="0.25">
      <c r="K6706">
        <v>6700</v>
      </c>
    </row>
    <row r="6707" spans="11:11" x14ac:dyDescent="0.25">
      <c r="K6707">
        <v>6701</v>
      </c>
    </row>
    <row r="6708" spans="11:11" x14ac:dyDescent="0.25">
      <c r="K6708">
        <v>6702</v>
      </c>
    </row>
    <row r="6709" spans="11:11" x14ac:dyDescent="0.25">
      <c r="K6709">
        <v>6703</v>
      </c>
    </row>
    <row r="6710" spans="11:11" x14ac:dyDescent="0.25">
      <c r="K6710">
        <v>6704</v>
      </c>
    </row>
    <row r="6711" spans="11:11" x14ac:dyDescent="0.25">
      <c r="K6711">
        <v>6705</v>
      </c>
    </row>
    <row r="6712" spans="11:11" x14ac:dyDescent="0.25">
      <c r="K6712">
        <v>6706</v>
      </c>
    </row>
    <row r="6713" spans="11:11" x14ac:dyDescent="0.25">
      <c r="K6713">
        <v>6707</v>
      </c>
    </row>
    <row r="6714" spans="11:11" x14ac:dyDescent="0.25">
      <c r="K6714">
        <v>6708</v>
      </c>
    </row>
    <row r="6715" spans="11:11" x14ac:dyDescent="0.25">
      <c r="K6715">
        <v>6709</v>
      </c>
    </row>
    <row r="6716" spans="11:11" x14ac:dyDescent="0.25">
      <c r="K6716">
        <v>6710</v>
      </c>
    </row>
    <row r="6717" spans="11:11" x14ac:dyDescent="0.25">
      <c r="K6717">
        <v>6711</v>
      </c>
    </row>
    <row r="6718" spans="11:11" x14ac:dyDescent="0.25">
      <c r="K6718">
        <v>6712</v>
      </c>
    </row>
    <row r="6719" spans="11:11" x14ac:dyDescent="0.25">
      <c r="K6719">
        <v>6713</v>
      </c>
    </row>
    <row r="6720" spans="11:11" x14ac:dyDescent="0.25">
      <c r="K6720">
        <v>6714</v>
      </c>
    </row>
    <row r="6721" spans="11:11" x14ac:dyDescent="0.25">
      <c r="K6721">
        <v>6715</v>
      </c>
    </row>
    <row r="6722" spans="11:11" x14ac:dyDescent="0.25">
      <c r="K6722">
        <v>6716</v>
      </c>
    </row>
    <row r="6723" spans="11:11" x14ac:dyDescent="0.25">
      <c r="K6723">
        <v>6717</v>
      </c>
    </row>
    <row r="6724" spans="11:11" x14ac:dyDescent="0.25">
      <c r="K6724">
        <v>6718</v>
      </c>
    </row>
    <row r="6725" spans="11:11" x14ac:dyDescent="0.25">
      <c r="K6725">
        <v>6719</v>
      </c>
    </row>
    <row r="6726" spans="11:11" x14ac:dyDescent="0.25">
      <c r="K6726">
        <v>6720</v>
      </c>
    </row>
    <row r="6727" spans="11:11" x14ac:dyDescent="0.25">
      <c r="K6727">
        <v>6721</v>
      </c>
    </row>
    <row r="6728" spans="11:11" x14ac:dyDescent="0.25">
      <c r="K6728">
        <v>6722</v>
      </c>
    </row>
    <row r="6729" spans="11:11" x14ac:dyDescent="0.25">
      <c r="K6729">
        <v>6723</v>
      </c>
    </row>
    <row r="6730" spans="11:11" x14ac:dyDescent="0.25">
      <c r="K6730">
        <v>6724</v>
      </c>
    </row>
    <row r="6731" spans="11:11" x14ac:dyDescent="0.25">
      <c r="K6731">
        <v>6725</v>
      </c>
    </row>
    <row r="6732" spans="11:11" x14ac:dyDescent="0.25">
      <c r="K6732">
        <v>6726</v>
      </c>
    </row>
    <row r="6733" spans="11:11" x14ac:dyDescent="0.25">
      <c r="K6733">
        <v>6727</v>
      </c>
    </row>
    <row r="6734" spans="11:11" x14ac:dyDescent="0.25">
      <c r="K6734">
        <v>6728</v>
      </c>
    </row>
    <row r="6735" spans="11:11" x14ac:dyDescent="0.25">
      <c r="K6735">
        <v>6729</v>
      </c>
    </row>
    <row r="6736" spans="11:11" x14ac:dyDescent="0.25">
      <c r="K6736">
        <v>6730</v>
      </c>
    </row>
    <row r="6737" spans="11:11" x14ac:dyDescent="0.25">
      <c r="K6737">
        <v>6731</v>
      </c>
    </row>
    <row r="6738" spans="11:11" x14ac:dyDescent="0.25">
      <c r="K6738">
        <v>6732</v>
      </c>
    </row>
    <row r="6739" spans="11:11" x14ac:dyDescent="0.25">
      <c r="K6739">
        <v>6733</v>
      </c>
    </row>
    <row r="6740" spans="11:11" x14ac:dyDescent="0.25">
      <c r="K6740">
        <v>6734</v>
      </c>
    </row>
    <row r="6741" spans="11:11" x14ac:dyDescent="0.25">
      <c r="K6741">
        <v>6735</v>
      </c>
    </row>
    <row r="6742" spans="11:11" x14ac:dyDescent="0.25">
      <c r="K6742">
        <v>6736</v>
      </c>
    </row>
    <row r="6743" spans="11:11" x14ac:dyDescent="0.25">
      <c r="K6743">
        <v>6737</v>
      </c>
    </row>
    <row r="6744" spans="11:11" x14ac:dyDescent="0.25">
      <c r="K6744">
        <v>6738</v>
      </c>
    </row>
    <row r="6745" spans="11:11" x14ac:dyDescent="0.25">
      <c r="K6745">
        <v>6739</v>
      </c>
    </row>
    <row r="6746" spans="11:11" x14ac:dyDescent="0.25">
      <c r="K6746">
        <v>6740</v>
      </c>
    </row>
    <row r="6747" spans="11:11" x14ac:dyDescent="0.25">
      <c r="K6747">
        <v>6741</v>
      </c>
    </row>
    <row r="6748" spans="11:11" x14ac:dyDescent="0.25">
      <c r="K6748">
        <v>6742</v>
      </c>
    </row>
    <row r="6749" spans="11:11" x14ac:dyDescent="0.25">
      <c r="K6749">
        <v>6743</v>
      </c>
    </row>
    <row r="6750" spans="11:11" x14ac:dyDescent="0.25">
      <c r="K6750">
        <v>6744</v>
      </c>
    </row>
    <row r="6751" spans="11:11" x14ac:dyDescent="0.25">
      <c r="K6751">
        <v>6745</v>
      </c>
    </row>
    <row r="6752" spans="11:11" x14ac:dyDescent="0.25">
      <c r="K6752">
        <v>6746</v>
      </c>
    </row>
    <row r="6753" spans="11:11" x14ac:dyDescent="0.25">
      <c r="K6753">
        <v>6747</v>
      </c>
    </row>
    <row r="6754" spans="11:11" x14ac:dyDescent="0.25">
      <c r="K6754">
        <v>6748</v>
      </c>
    </row>
    <row r="6755" spans="11:11" x14ac:dyDescent="0.25">
      <c r="K6755">
        <v>6749</v>
      </c>
    </row>
    <row r="6756" spans="11:11" x14ac:dyDescent="0.25">
      <c r="K6756">
        <v>6750</v>
      </c>
    </row>
    <row r="6757" spans="11:11" x14ac:dyDescent="0.25">
      <c r="K6757">
        <v>6751</v>
      </c>
    </row>
    <row r="6758" spans="11:11" x14ac:dyDescent="0.25">
      <c r="K6758">
        <v>6752</v>
      </c>
    </row>
    <row r="6759" spans="11:11" x14ac:dyDescent="0.25">
      <c r="K6759">
        <v>6753</v>
      </c>
    </row>
    <row r="6760" spans="11:11" x14ac:dyDescent="0.25">
      <c r="K6760">
        <v>6754</v>
      </c>
    </row>
    <row r="6761" spans="11:11" x14ac:dyDescent="0.25">
      <c r="K6761">
        <v>6755</v>
      </c>
    </row>
    <row r="6762" spans="11:11" x14ac:dyDescent="0.25">
      <c r="K6762">
        <v>6756</v>
      </c>
    </row>
    <row r="6763" spans="11:11" x14ac:dyDescent="0.25">
      <c r="K6763">
        <v>6757</v>
      </c>
    </row>
    <row r="6764" spans="11:11" x14ac:dyDescent="0.25">
      <c r="K6764">
        <v>6758</v>
      </c>
    </row>
    <row r="6765" spans="11:11" x14ac:dyDescent="0.25">
      <c r="K6765">
        <v>6759</v>
      </c>
    </row>
    <row r="6766" spans="11:11" x14ac:dyDescent="0.25">
      <c r="K6766">
        <v>6760</v>
      </c>
    </row>
    <row r="6767" spans="11:11" x14ac:dyDescent="0.25">
      <c r="K6767">
        <v>6761</v>
      </c>
    </row>
    <row r="6768" spans="11:11" x14ac:dyDescent="0.25">
      <c r="K6768">
        <v>6762</v>
      </c>
    </row>
    <row r="6769" spans="11:11" x14ac:dyDescent="0.25">
      <c r="K6769">
        <v>6763</v>
      </c>
    </row>
    <row r="6770" spans="11:11" x14ac:dyDescent="0.25">
      <c r="K6770">
        <v>6764</v>
      </c>
    </row>
    <row r="6771" spans="11:11" x14ac:dyDescent="0.25">
      <c r="K6771">
        <v>6765</v>
      </c>
    </row>
    <row r="6772" spans="11:11" x14ac:dyDescent="0.25">
      <c r="K6772">
        <v>6766</v>
      </c>
    </row>
    <row r="6773" spans="11:11" x14ac:dyDescent="0.25">
      <c r="K6773">
        <v>6767</v>
      </c>
    </row>
    <row r="6774" spans="11:11" x14ac:dyDescent="0.25">
      <c r="K6774">
        <v>6768</v>
      </c>
    </row>
    <row r="6775" spans="11:11" x14ac:dyDescent="0.25">
      <c r="K6775">
        <v>6769</v>
      </c>
    </row>
    <row r="6776" spans="11:11" x14ac:dyDescent="0.25">
      <c r="K6776">
        <v>6770</v>
      </c>
    </row>
    <row r="6777" spans="11:11" x14ac:dyDescent="0.25">
      <c r="K6777">
        <v>6771</v>
      </c>
    </row>
    <row r="6778" spans="11:11" x14ac:dyDescent="0.25">
      <c r="K6778">
        <v>6772</v>
      </c>
    </row>
    <row r="6779" spans="11:11" x14ac:dyDescent="0.25">
      <c r="K6779">
        <v>6773</v>
      </c>
    </row>
    <row r="6780" spans="11:11" x14ac:dyDescent="0.25">
      <c r="K6780">
        <v>6774</v>
      </c>
    </row>
    <row r="6781" spans="11:11" x14ac:dyDescent="0.25">
      <c r="K6781">
        <v>6775</v>
      </c>
    </row>
    <row r="6782" spans="11:11" x14ac:dyDescent="0.25">
      <c r="K6782">
        <v>6776</v>
      </c>
    </row>
    <row r="6783" spans="11:11" x14ac:dyDescent="0.25">
      <c r="K6783">
        <v>6777</v>
      </c>
    </row>
    <row r="6784" spans="11:11" x14ac:dyDescent="0.25">
      <c r="K6784">
        <v>6778</v>
      </c>
    </row>
    <row r="6785" spans="11:11" x14ac:dyDescent="0.25">
      <c r="K6785">
        <v>6779</v>
      </c>
    </row>
    <row r="6786" spans="11:11" x14ac:dyDescent="0.25">
      <c r="K6786">
        <v>6780</v>
      </c>
    </row>
    <row r="6787" spans="11:11" x14ac:dyDescent="0.25">
      <c r="K6787">
        <v>6781</v>
      </c>
    </row>
    <row r="6788" spans="11:11" x14ac:dyDescent="0.25">
      <c r="K6788">
        <v>6782</v>
      </c>
    </row>
    <row r="6789" spans="11:11" x14ac:dyDescent="0.25">
      <c r="K6789">
        <v>6783</v>
      </c>
    </row>
    <row r="6790" spans="11:11" x14ac:dyDescent="0.25">
      <c r="K6790">
        <v>6784</v>
      </c>
    </row>
    <row r="6791" spans="11:11" x14ac:dyDescent="0.25">
      <c r="K6791">
        <v>6785</v>
      </c>
    </row>
    <row r="6792" spans="11:11" x14ac:dyDescent="0.25">
      <c r="K6792">
        <v>6786</v>
      </c>
    </row>
    <row r="6793" spans="11:11" x14ac:dyDescent="0.25">
      <c r="K6793">
        <v>6787</v>
      </c>
    </row>
    <row r="6794" spans="11:11" x14ac:dyDescent="0.25">
      <c r="K6794">
        <v>6788</v>
      </c>
    </row>
    <row r="6795" spans="11:11" x14ac:dyDescent="0.25">
      <c r="K6795">
        <v>6789</v>
      </c>
    </row>
    <row r="6796" spans="11:11" x14ac:dyDescent="0.25">
      <c r="K6796">
        <v>6790</v>
      </c>
    </row>
    <row r="6797" spans="11:11" x14ac:dyDescent="0.25">
      <c r="K6797">
        <v>6791</v>
      </c>
    </row>
    <row r="6798" spans="11:11" x14ac:dyDescent="0.25">
      <c r="K6798">
        <v>6792</v>
      </c>
    </row>
    <row r="6799" spans="11:11" x14ac:dyDescent="0.25">
      <c r="K6799">
        <v>6793</v>
      </c>
    </row>
    <row r="6800" spans="11:11" x14ac:dyDescent="0.25">
      <c r="K6800">
        <v>6794</v>
      </c>
    </row>
    <row r="6801" spans="11:11" x14ac:dyDescent="0.25">
      <c r="K6801">
        <v>6795</v>
      </c>
    </row>
    <row r="6802" spans="11:11" x14ac:dyDescent="0.25">
      <c r="K6802">
        <v>6796</v>
      </c>
    </row>
    <row r="6803" spans="11:11" x14ac:dyDescent="0.25">
      <c r="K6803">
        <v>6797</v>
      </c>
    </row>
    <row r="6804" spans="11:11" x14ac:dyDescent="0.25">
      <c r="K6804">
        <v>6798</v>
      </c>
    </row>
    <row r="6805" spans="11:11" x14ac:dyDescent="0.25">
      <c r="K6805">
        <v>6799</v>
      </c>
    </row>
    <row r="6806" spans="11:11" x14ac:dyDescent="0.25">
      <c r="K6806">
        <v>6800</v>
      </c>
    </row>
    <row r="6807" spans="11:11" x14ac:dyDescent="0.25">
      <c r="K6807">
        <v>6801</v>
      </c>
    </row>
    <row r="6808" spans="11:11" x14ac:dyDescent="0.25">
      <c r="K6808">
        <v>6802</v>
      </c>
    </row>
    <row r="6809" spans="11:11" x14ac:dyDescent="0.25">
      <c r="K6809">
        <v>6803</v>
      </c>
    </row>
    <row r="6810" spans="11:11" x14ac:dyDescent="0.25">
      <c r="K6810">
        <v>6804</v>
      </c>
    </row>
    <row r="6811" spans="11:11" x14ac:dyDescent="0.25">
      <c r="K6811">
        <v>6805</v>
      </c>
    </row>
    <row r="6812" spans="11:11" x14ac:dyDescent="0.25">
      <c r="K6812">
        <v>6806</v>
      </c>
    </row>
    <row r="6813" spans="11:11" x14ac:dyDescent="0.25">
      <c r="K6813">
        <v>6807</v>
      </c>
    </row>
    <row r="6814" spans="11:11" x14ac:dyDescent="0.25">
      <c r="K6814">
        <v>6808</v>
      </c>
    </row>
    <row r="6815" spans="11:11" x14ac:dyDescent="0.25">
      <c r="K6815">
        <v>6809</v>
      </c>
    </row>
    <row r="6816" spans="11:11" x14ac:dyDescent="0.25">
      <c r="K6816">
        <v>6810</v>
      </c>
    </row>
    <row r="6817" spans="11:11" x14ac:dyDescent="0.25">
      <c r="K6817">
        <v>6811</v>
      </c>
    </row>
    <row r="6818" spans="11:11" x14ac:dyDescent="0.25">
      <c r="K6818">
        <v>6812</v>
      </c>
    </row>
    <row r="6819" spans="11:11" x14ac:dyDescent="0.25">
      <c r="K6819">
        <v>6813</v>
      </c>
    </row>
    <row r="6820" spans="11:11" x14ac:dyDescent="0.25">
      <c r="K6820">
        <v>6814</v>
      </c>
    </row>
    <row r="6821" spans="11:11" x14ac:dyDescent="0.25">
      <c r="K6821">
        <v>6815</v>
      </c>
    </row>
    <row r="6822" spans="11:11" x14ac:dyDescent="0.25">
      <c r="K6822">
        <v>6816</v>
      </c>
    </row>
    <row r="6823" spans="11:11" x14ac:dyDescent="0.25">
      <c r="K6823">
        <v>6817</v>
      </c>
    </row>
    <row r="6824" spans="11:11" x14ac:dyDescent="0.25">
      <c r="K6824">
        <v>6818</v>
      </c>
    </row>
    <row r="6825" spans="11:11" x14ac:dyDescent="0.25">
      <c r="K6825">
        <v>6819</v>
      </c>
    </row>
    <row r="6826" spans="11:11" x14ac:dyDescent="0.25">
      <c r="K6826">
        <v>6820</v>
      </c>
    </row>
    <row r="6827" spans="11:11" x14ac:dyDescent="0.25">
      <c r="K6827">
        <v>6821</v>
      </c>
    </row>
    <row r="6828" spans="11:11" x14ac:dyDescent="0.25">
      <c r="K6828">
        <v>6822</v>
      </c>
    </row>
    <row r="6829" spans="11:11" x14ac:dyDescent="0.25">
      <c r="K6829">
        <v>6823</v>
      </c>
    </row>
    <row r="6830" spans="11:11" x14ac:dyDescent="0.25">
      <c r="K6830">
        <v>6824</v>
      </c>
    </row>
    <row r="6831" spans="11:11" x14ac:dyDescent="0.25">
      <c r="K6831">
        <v>6825</v>
      </c>
    </row>
    <row r="6832" spans="11:11" x14ac:dyDescent="0.25">
      <c r="K6832">
        <v>6826</v>
      </c>
    </row>
    <row r="6833" spans="11:11" x14ac:dyDescent="0.25">
      <c r="K6833">
        <v>6827</v>
      </c>
    </row>
    <row r="6834" spans="11:11" x14ac:dyDescent="0.25">
      <c r="K6834">
        <v>6828</v>
      </c>
    </row>
    <row r="6835" spans="11:11" x14ac:dyDescent="0.25">
      <c r="K6835">
        <v>6829</v>
      </c>
    </row>
    <row r="6836" spans="11:11" x14ac:dyDescent="0.25">
      <c r="K6836">
        <v>6830</v>
      </c>
    </row>
    <row r="6837" spans="11:11" x14ac:dyDescent="0.25">
      <c r="K6837">
        <v>6831</v>
      </c>
    </row>
    <row r="6838" spans="11:11" x14ac:dyDescent="0.25">
      <c r="K6838">
        <v>6832</v>
      </c>
    </row>
    <row r="6839" spans="11:11" x14ac:dyDescent="0.25">
      <c r="K6839">
        <v>6833</v>
      </c>
    </row>
    <row r="6840" spans="11:11" x14ac:dyDescent="0.25">
      <c r="K6840">
        <v>6834</v>
      </c>
    </row>
    <row r="6841" spans="11:11" x14ac:dyDescent="0.25">
      <c r="K6841">
        <v>6835</v>
      </c>
    </row>
    <row r="6842" spans="11:11" x14ac:dyDescent="0.25">
      <c r="K6842">
        <v>6836</v>
      </c>
    </row>
    <row r="6843" spans="11:11" x14ac:dyDescent="0.25">
      <c r="K6843">
        <v>6837</v>
      </c>
    </row>
    <row r="6844" spans="11:11" x14ac:dyDescent="0.25">
      <c r="K6844">
        <v>6838</v>
      </c>
    </row>
    <row r="6845" spans="11:11" x14ac:dyDescent="0.25">
      <c r="K6845">
        <v>6839</v>
      </c>
    </row>
    <row r="6846" spans="11:11" x14ac:dyDescent="0.25">
      <c r="K6846">
        <v>6840</v>
      </c>
    </row>
    <row r="6847" spans="11:11" x14ac:dyDescent="0.25">
      <c r="K6847">
        <v>6841</v>
      </c>
    </row>
    <row r="6848" spans="11:11" x14ac:dyDescent="0.25">
      <c r="K6848">
        <v>6842</v>
      </c>
    </row>
    <row r="6849" spans="11:11" x14ac:dyDescent="0.25">
      <c r="K6849">
        <v>6843</v>
      </c>
    </row>
    <row r="6850" spans="11:11" x14ac:dyDescent="0.25">
      <c r="K6850">
        <v>6844</v>
      </c>
    </row>
    <row r="6851" spans="11:11" x14ac:dyDescent="0.25">
      <c r="K6851">
        <v>6845</v>
      </c>
    </row>
    <row r="6852" spans="11:11" x14ac:dyDescent="0.25">
      <c r="K6852">
        <v>6846</v>
      </c>
    </row>
    <row r="6853" spans="11:11" x14ac:dyDescent="0.25">
      <c r="K6853">
        <v>6847</v>
      </c>
    </row>
    <row r="6854" spans="11:11" x14ac:dyDescent="0.25">
      <c r="K6854">
        <v>6848</v>
      </c>
    </row>
    <row r="6855" spans="11:11" x14ac:dyDescent="0.25">
      <c r="K6855">
        <v>6849</v>
      </c>
    </row>
    <row r="6856" spans="11:11" x14ac:dyDescent="0.25">
      <c r="K6856">
        <v>6850</v>
      </c>
    </row>
    <row r="6857" spans="11:11" x14ac:dyDescent="0.25">
      <c r="K6857">
        <v>6851</v>
      </c>
    </row>
    <row r="6858" spans="11:11" x14ac:dyDescent="0.25">
      <c r="K6858">
        <v>6852</v>
      </c>
    </row>
    <row r="6859" spans="11:11" x14ac:dyDescent="0.25">
      <c r="K6859">
        <v>6853</v>
      </c>
    </row>
    <row r="6860" spans="11:11" x14ac:dyDescent="0.25">
      <c r="K6860">
        <v>6854</v>
      </c>
    </row>
    <row r="6861" spans="11:11" x14ac:dyDescent="0.25">
      <c r="K6861">
        <v>6855</v>
      </c>
    </row>
    <row r="6862" spans="11:11" x14ac:dyDescent="0.25">
      <c r="K6862">
        <v>6856</v>
      </c>
    </row>
    <row r="6863" spans="11:11" x14ac:dyDescent="0.25">
      <c r="K6863">
        <v>6857</v>
      </c>
    </row>
    <row r="6864" spans="11:11" x14ac:dyDescent="0.25">
      <c r="K6864">
        <v>6858</v>
      </c>
    </row>
    <row r="6865" spans="11:11" x14ac:dyDescent="0.25">
      <c r="K6865">
        <v>6859</v>
      </c>
    </row>
    <row r="6866" spans="11:11" x14ac:dyDescent="0.25">
      <c r="K6866">
        <v>6860</v>
      </c>
    </row>
    <row r="6867" spans="11:11" x14ac:dyDescent="0.25">
      <c r="K6867">
        <v>6861</v>
      </c>
    </row>
    <row r="6868" spans="11:11" x14ac:dyDescent="0.25">
      <c r="K6868">
        <v>6862</v>
      </c>
    </row>
    <row r="6869" spans="11:11" x14ac:dyDescent="0.25">
      <c r="K6869">
        <v>6863</v>
      </c>
    </row>
    <row r="6870" spans="11:11" x14ac:dyDescent="0.25">
      <c r="K6870">
        <v>6864</v>
      </c>
    </row>
    <row r="6871" spans="11:11" x14ac:dyDescent="0.25">
      <c r="K6871">
        <v>6865</v>
      </c>
    </row>
    <row r="6872" spans="11:11" x14ac:dyDescent="0.25">
      <c r="K6872">
        <v>6866</v>
      </c>
    </row>
    <row r="6873" spans="11:11" x14ac:dyDescent="0.25">
      <c r="K6873">
        <v>6867</v>
      </c>
    </row>
    <row r="6874" spans="11:11" x14ac:dyDescent="0.25">
      <c r="K6874">
        <v>6868</v>
      </c>
    </row>
    <row r="6875" spans="11:11" x14ac:dyDescent="0.25">
      <c r="K6875">
        <v>6869</v>
      </c>
    </row>
    <row r="6876" spans="11:11" x14ac:dyDescent="0.25">
      <c r="K6876">
        <v>6870</v>
      </c>
    </row>
    <row r="6877" spans="11:11" x14ac:dyDescent="0.25">
      <c r="K6877">
        <v>6871</v>
      </c>
    </row>
    <row r="6878" spans="11:11" x14ac:dyDescent="0.25">
      <c r="K6878">
        <v>6872</v>
      </c>
    </row>
    <row r="6879" spans="11:11" x14ac:dyDescent="0.25">
      <c r="K6879">
        <v>6873</v>
      </c>
    </row>
    <row r="6880" spans="11:11" x14ac:dyDescent="0.25">
      <c r="K6880">
        <v>6874</v>
      </c>
    </row>
    <row r="6881" spans="11:11" x14ac:dyDescent="0.25">
      <c r="K6881">
        <v>6875</v>
      </c>
    </row>
    <row r="6882" spans="11:11" x14ac:dyDescent="0.25">
      <c r="K6882">
        <v>6876</v>
      </c>
    </row>
    <row r="6883" spans="11:11" x14ac:dyDescent="0.25">
      <c r="K6883">
        <v>6877</v>
      </c>
    </row>
    <row r="6884" spans="11:11" x14ac:dyDescent="0.25">
      <c r="K6884">
        <v>6878</v>
      </c>
    </row>
    <row r="6885" spans="11:11" x14ac:dyDescent="0.25">
      <c r="K6885">
        <v>6879</v>
      </c>
    </row>
    <row r="6886" spans="11:11" x14ac:dyDescent="0.25">
      <c r="K6886">
        <v>6880</v>
      </c>
    </row>
    <row r="6887" spans="11:11" x14ac:dyDescent="0.25">
      <c r="K6887">
        <v>6881</v>
      </c>
    </row>
    <row r="6888" spans="11:11" x14ac:dyDescent="0.25">
      <c r="K6888">
        <v>6882</v>
      </c>
    </row>
    <row r="6889" spans="11:11" x14ac:dyDescent="0.25">
      <c r="K6889">
        <v>6883</v>
      </c>
    </row>
    <row r="6890" spans="11:11" x14ac:dyDescent="0.25">
      <c r="K6890">
        <v>6884</v>
      </c>
    </row>
    <row r="6891" spans="11:11" x14ac:dyDescent="0.25">
      <c r="K6891">
        <v>6885</v>
      </c>
    </row>
    <row r="6892" spans="11:11" x14ac:dyDescent="0.25">
      <c r="K6892">
        <v>6886</v>
      </c>
    </row>
    <row r="6893" spans="11:11" x14ac:dyDescent="0.25">
      <c r="K6893">
        <v>6887</v>
      </c>
    </row>
    <row r="6894" spans="11:11" x14ac:dyDescent="0.25">
      <c r="K6894">
        <v>6888</v>
      </c>
    </row>
    <row r="6895" spans="11:11" x14ac:dyDescent="0.25">
      <c r="K6895">
        <v>6889</v>
      </c>
    </row>
    <row r="6896" spans="11:11" x14ac:dyDescent="0.25">
      <c r="K6896">
        <v>6890</v>
      </c>
    </row>
    <row r="6897" spans="11:11" x14ac:dyDescent="0.25">
      <c r="K6897">
        <v>6891</v>
      </c>
    </row>
    <row r="6898" spans="11:11" x14ac:dyDescent="0.25">
      <c r="K6898">
        <v>6892</v>
      </c>
    </row>
    <row r="6899" spans="11:11" x14ac:dyDescent="0.25">
      <c r="K6899">
        <v>6893</v>
      </c>
    </row>
    <row r="6900" spans="11:11" x14ac:dyDescent="0.25">
      <c r="K6900">
        <v>6894</v>
      </c>
    </row>
    <row r="6901" spans="11:11" x14ac:dyDescent="0.25">
      <c r="K6901">
        <v>6895</v>
      </c>
    </row>
    <row r="6902" spans="11:11" x14ac:dyDescent="0.25">
      <c r="K6902">
        <v>6896</v>
      </c>
    </row>
    <row r="6903" spans="11:11" x14ac:dyDescent="0.25">
      <c r="K6903">
        <v>6897</v>
      </c>
    </row>
    <row r="6904" spans="11:11" x14ac:dyDescent="0.25">
      <c r="K6904">
        <v>6898</v>
      </c>
    </row>
    <row r="6905" spans="11:11" x14ac:dyDescent="0.25">
      <c r="K6905">
        <v>6899</v>
      </c>
    </row>
    <row r="6906" spans="11:11" x14ac:dyDescent="0.25">
      <c r="K6906">
        <v>6900</v>
      </c>
    </row>
    <row r="6907" spans="11:11" x14ac:dyDescent="0.25">
      <c r="K6907">
        <v>6901</v>
      </c>
    </row>
    <row r="6908" spans="11:11" x14ac:dyDescent="0.25">
      <c r="K6908">
        <v>6902</v>
      </c>
    </row>
    <row r="6909" spans="11:11" x14ac:dyDescent="0.25">
      <c r="K6909">
        <v>6903</v>
      </c>
    </row>
    <row r="6910" spans="11:11" x14ac:dyDescent="0.25">
      <c r="K6910">
        <v>6904</v>
      </c>
    </row>
    <row r="6911" spans="11:11" x14ac:dyDescent="0.25">
      <c r="K6911">
        <v>6905</v>
      </c>
    </row>
    <row r="6912" spans="11:11" x14ac:dyDescent="0.25">
      <c r="K6912">
        <v>6906</v>
      </c>
    </row>
    <row r="6913" spans="11:11" x14ac:dyDescent="0.25">
      <c r="K6913">
        <v>6907</v>
      </c>
    </row>
    <row r="6914" spans="11:11" x14ac:dyDescent="0.25">
      <c r="K6914">
        <v>6908</v>
      </c>
    </row>
    <row r="6915" spans="11:11" x14ac:dyDescent="0.25">
      <c r="K6915">
        <v>6909</v>
      </c>
    </row>
    <row r="6916" spans="11:11" x14ac:dyDescent="0.25">
      <c r="K6916">
        <v>6910</v>
      </c>
    </row>
    <row r="6917" spans="11:11" x14ac:dyDescent="0.25">
      <c r="K6917">
        <v>6911</v>
      </c>
    </row>
    <row r="6918" spans="11:11" x14ac:dyDescent="0.25">
      <c r="K6918">
        <v>6912</v>
      </c>
    </row>
    <row r="6919" spans="11:11" x14ac:dyDescent="0.25">
      <c r="K6919">
        <v>6913</v>
      </c>
    </row>
    <row r="6920" spans="11:11" x14ac:dyDescent="0.25">
      <c r="K6920">
        <v>6914</v>
      </c>
    </row>
    <row r="6921" spans="11:11" x14ac:dyDescent="0.25">
      <c r="K6921">
        <v>6915</v>
      </c>
    </row>
    <row r="6922" spans="11:11" x14ac:dyDescent="0.25">
      <c r="K6922">
        <v>6916</v>
      </c>
    </row>
    <row r="6923" spans="11:11" x14ac:dyDescent="0.25">
      <c r="K6923">
        <v>6917</v>
      </c>
    </row>
    <row r="6924" spans="11:11" x14ac:dyDescent="0.25">
      <c r="K6924">
        <v>6918</v>
      </c>
    </row>
    <row r="6925" spans="11:11" x14ac:dyDescent="0.25">
      <c r="K6925">
        <v>6919</v>
      </c>
    </row>
    <row r="6926" spans="11:11" x14ac:dyDescent="0.25">
      <c r="K6926">
        <v>6920</v>
      </c>
    </row>
    <row r="6927" spans="11:11" x14ac:dyDescent="0.25">
      <c r="K6927">
        <v>6921</v>
      </c>
    </row>
    <row r="6928" spans="11:11" x14ac:dyDescent="0.25">
      <c r="K6928">
        <v>6922</v>
      </c>
    </row>
    <row r="6929" spans="11:11" x14ac:dyDescent="0.25">
      <c r="K6929">
        <v>6923</v>
      </c>
    </row>
    <row r="6930" spans="11:11" x14ac:dyDescent="0.25">
      <c r="K6930">
        <v>6924</v>
      </c>
    </row>
    <row r="6931" spans="11:11" x14ac:dyDescent="0.25">
      <c r="K6931">
        <v>6925</v>
      </c>
    </row>
    <row r="6932" spans="11:11" x14ac:dyDescent="0.25">
      <c r="K6932">
        <v>6926</v>
      </c>
    </row>
    <row r="6933" spans="11:11" x14ac:dyDescent="0.25">
      <c r="K6933">
        <v>6927</v>
      </c>
    </row>
    <row r="6934" spans="11:11" x14ac:dyDescent="0.25">
      <c r="K6934">
        <v>6928</v>
      </c>
    </row>
    <row r="6935" spans="11:11" x14ac:dyDescent="0.25">
      <c r="K6935">
        <v>6929</v>
      </c>
    </row>
    <row r="6936" spans="11:11" x14ac:dyDescent="0.25">
      <c r="K6936">
        <v>6930</v>
      </c>
    </row>
    <row r="6937" spans="11:11" x14ac:dyDescent="0.25">
      <c r="K6937">
        <v>6931</v>
      </c>
    </row>
    <row r="6938" spans="11:11" x14ac:dyDescent="0.25">
      <c r="K6938">
        <v>6932</v>
      </c>
    </row>
    <row r="6939" spans="11:11" x14ac:dyDescent="0.25">
      <c r="K6939">
        <v>6933</v>
      </c>
    </row>
    <row r="6940" spans="11:11" x14ac:dyDescent="0.25">
      <c r="K6940">
        <v>6934</v>
      </c>
    </row>
    <row r="6941" spans="11:11" x14ac:dyDescent="0.25">
      <c r="K6941">
        <v>6935</v>
      </c>
    </row>
    <row r="6942" spans="11:11" x14ac:dyDescent="0.25">
      <c r="K6942">
        <v>6936</v>
      </c>
    </row>
    <row r="6943" spans="11:11" x14ac:dyDescent="0.25">
      <c r="K6943">
        <v>6937</v>
      </c>
    </row>
    <row r="6944" spans="11:11" x14ac:dyDescent="0.25">
      <c r="K6944">
        <v>6938</v>
      </c>
    </row>
    <row r="6945" spans="11:11" x14ac:dyDescent="0.25">
      <c r="K6945">
        <v>6939</v>
      </c>
    </row>
    <row r="6946" spans="11:11" x14ac:dyDescent="0.25">
      <c r="K6946">
        <v>6940</v>
      </c>
    </row>
    <row r="6947" spans="11:11" x14ac:dyDescent="0.25">
      <c r="K6947">
        <v>6941</v>
      </c>
    </row>
    <row r="6948" spans="11:11" x14ac:dyDescent="0.25">
      <c r="K6948">
        <v>6942</v>
      </c>
    </row>
    <row r="6949" spans="11:11" x14ac:dyDescent="0.25">
      <c r="K6949">
        <v>6943</v>
      </c>
    </row>
    <row r="6950" spans="11:11" x14ac:dyDescent="0.25">
      <c r="K6950">
        <v>6944</v>
      </c>
    </row>
    <row r="6951" spans="11:11" x14ac:dyDescent="0.25">
      <c r="K6951">
        <v>6945</v>
      </c>
    </row>
    <row r="6952" spans="11:11" x14ac:dyDescent="0.25">
      <c r="K6952">
        <v>6946</v>
      </c>
    </row>
    <row r="6953" spans="11:11" x14ac:dyDescent="0.25">
      <c r="K6953">
        <v>6947</v>
      </c>
    </row>
    <row r="6954" spans="11:11" x14ac:dyDescent="0.25">
      <c r="K6954">
        <v>6948</v>
      </c>
    </row>
    <row r="6955" spans="11:11" x14ac:dyDescent="0.25">
      <c r="K6955">
        <v>6949</v>
      </c>
    </row>
    <row r="6956" spans="11:11" x14ac:dyDescent="0.25">
      <c r="K6956">
        <v>6950</v>
      </c>
    </row>
    <row r="6957" spans="11:11" x14ac:dyDescent="0.25">
      <c r="K6957">
        <v>6951</v>
      </c>
    </row>
    <row r="6958" spans="11:11" x14ac:dyDescent="0.25">
      <c r="K6958">
        <v>6952</v>
      </c>
    </row>
    <row r="6959" spans="11:11" x14ac:dyDescent="0.25">
      <c r="K6959">
        <v>6953</v>
      </c>
    </row>
    <row r="6960" spans="11:11" x14ac:dyDescent="0.25">
      <c r="K6960">
        <v>6954</v>
      </c>
    </row>
    <row r="6961" spans="11:11" x14ac:dyDescent="0.25">
      <c r="K6961">
        <v>6955</v>
      </c>
    </row>
    <row r="6962" spans="11:11" x14ac:dyDescent="0.25">
      <c r="K6962">
        <v>6956</v>
      </c>
    </row>
    <row r="6963" spans="11:11" x14ac:dyDescent="0.25">
      <c r="K6963">
        <v>6957</v>
      </c>
    </row>
    <row r="6964" spans="11:11" x14ac:dyDescent="0.25">
      <c r="K6964">
        <v>6958</v>
      </c>
    </row>
    <row r="6965" spans="11:11" x14ac:dyDescent="0.25">
      <c r="K6965">
        <v>6959</v>
      </c>
    </row>
    <row r="6966" spans="11:11" x14ac:dyDescent="0.25">
      <c r="K6966">
        <v>6960</v>
      </c>
    </row>
    <row r="6967" spans="11:11" x14ac:dyDescent="0.25">
      <c r="K6967">
        <v>6961</v>
      </c>
    </row>
    <row r="6968" spans="11:11" x14ac:dyDescent="0.25">
      <c r="K6968">
        <v>6962</v>
      </c>
    </row>
    <row r="6969" spans="11:11" x14ac:dyDescent="0.25">
      <c r="K6969">
        <v>6963</v>
      </c>
    </row>
    <row r="6970" spans="11:11" x14ac:dyDescent="0.25">
      <c r="K6970">
        <v>6964</v>
      </c>
    </row>
    <row r="6971" spans="11:11" x14ac:dyDescent="0.25">
      <c r="K6971">
        <v>6965</v>
      </c>
    </row>
    <row r="6972" spans="11:11" x14ac:dyDescent="0.25">
      <c r="K6972">
        <v>6966</v>
      </c>
    </row>
    <row r="6973" spans="11:11" x14ac:dyDescent="0.25">
      <c r="K6973">
        <v>6967</v>
      </c>
    </row>
    <row r="6974" spans="11:11" x14ac:dyDescent="0.25">
      <c r="K6974">
        <v>6968</v>
      </c>
    </row>
    <row r="6975" spans="11:11" x14ac:dyDescent="0.25">
      <c r="K6975">
        <v>6969</v>
      </c>
    </row>
    <row r="6976" spans="11:11" x14ac:dyDescent="0.25">
      <c r="K6976">
        <v>6970</v>
      </c>
    </row>
    <row r="6977" spans="11:11" x14ac:dyDescent="0.25">
      <c r="K6977">
        <v>6971</v>
      </c>
    </row>
    <row r="6978" spans="11:11" x14ac:dyDescent="0.25">
      <c r="K6978">
        <v>6972</v>
      </c>
    </row>
    <row r="6979" spans="11:11" x14ac:dyDescent="0.25">
      <c r="K6979">
        <v>6973</v>
      </c>
    </row>
    <row r="6980" spans="11:11" x14ac:dyDescent="0.25">
      <c r="K6980">
        <v>6974</v>
      </c>
    </row>
    <row r="6981" spans="11:11" x14ac:dyDescent="0.25">
      <c r="K6981">
        <v>6975</v>
      </c>
    </row>
    <row r="6982" spans="11:11" x14ac:dyDescent="0.25">
      <c r="K6982">
        <v>6976</v>
      </c>
    </row>
    <row r="6983" spans="11:11" x14ac:dyDescent="0.25">
      <c r="K6983">
        <v>6977</v>
      </c>
    </row>
    <row r="6984" spans="11:11" x14ac:dyDescent="0.25">
      <c r="K6984">
        <v>6978</v>
      </c>
    </row>
    <row r="6985" spans="11:11" x14ac:dyDescent="0.25">
      <c r="K6985">
        <v>6979</v>
      </c>
    </row>
    <row r="6986" spans="11:11" x14ac:dyDescent="0.25">
      <c r="K6986">
        <v>6980</v>
      </c>
    </row>
    <row r="6987" spans="11:11" x14ac:dyDescent="0.25">
      <c r="K6987">
        <v>6981</v>
      </c>
    </row>
    <row r="6988" spans="11:11" x14ac:dyDescent="0.25">
      <c r="K6988">
        <v>6982</v>
      </c>
    </row>
    <row r="6989" spans="11:11" x14ac:dyDescent="0.25">
      <c r="K6989">
        <v>6983</v>
      </c>
    </row>
    <row r="6990" spans="11:11" x14ac:dyDescent="0.25">
      <c r="K6990">
        <v>6984</v>
      </c>
    </row>
    <row r="6991" spans="11:11" x14ac:dyDescent="0.25">
      <c r="K6991">
        <v>6985</v>
      </c>
    </row>
    <row r="6992" spans="11:11" x14ac:dyDescent="0.25">
      <c r="K6992">
        <v>6986</v>
      </c>
    </row>
    <row r="6993" spans="11:11" x14ac:dyDescent="0.25">
      <c r="K6993">
        <v>6987</v>
      </c>
    </row>
    <row r="6994" spans="11:11" x14ac:dyDescent="0.25">
      <c r="K6994">
        <v>6988</v>
      </c>
    </row>
    <row r="6995" spans="11:11" x14ac:dyDescent="0.25">
      <c r="K6995">
        <v>6989</v>
      </c>
    </row>
    <row r="6996" spans="11:11" x14ac:dyDescent="0.25">
      <c r="K6996">
        <v>6990</v>
      </c>
    </row>
    <row r="6997" spans="11:11" x14ac:dyDescent="0.25">
      <c r="K6997">
        <v>6991</v>
      </c>
    </row>
    <row r="6998" spans="11:11" x14ac:dyDescent="0.25">
      <c r="K6998">
        <v>6992</v>
      </c>
    </row>
    <row r="6999" spans="11:11" x14ac:dyDescent="0.25">
      <c r="K6999">
        <v>6993</v>
      </c>
    </row>
    <row r="7000" spans="11:11" x14ac:dyDescent="0.25">
      <c r="K7000">
        <v>6994</v>
      </c>
    </row>
    <row r="7001" spans="11:11" x14ac:dyDescent="0.25">
      <c r="K7001">
        <v>6995</v>
      </c>
    </row>
    <row r="7002" spans="11:11" x14ac:dyDescent="0.25">
      <c r="K7002">
        <v>6996</v>
      </c>
    </row>
    <row r="7003" spans="11:11" x14ac:dyDescent="0.25">
      <c r="K7003">
        <v>6997</v>
      </c>
    </row>
    <row r="7004" spans="11:11" x14ac:dyDescent="0.25">
      <c r="K7004">
        <v>6998</v>
      </c>
    </row>
    <row r="7005" spans="11:11" x14ac:dyDescent="0.25">
      <c r="K7005">
        <v>6999</v>
      </c>
    </row>
    <row r="7006" spans="11:11" x14ac:dyDescent="0.25">
      <c r="K7006">
        <v>7000</v>
      </c>
    </row>
    <row r="7007" spans="11:11" x14ac:dyDescent="0.25">
      <c r="K7007">
        <v>7001</v>
      </c>
    </row>
    <row r="7008" spans="11:11" x14ac:dyDescent="0.25">
      <c r="K7008">
        <v>7002</v>
      </c>
    </row>
    <row r="7009" spans="11:11" x14ac:dyDescent="0.25">
      <c r="K7009">
        <v>7003</v>
      </c>
    </row>
    <row r="7010" spans="11:11" x14ac:dyDescent="0.25">
      <c r="K7010">
        <v>7004</v>
      </c>
    </row>
    <row r="7011" spans="11:11" x14ac:dyDescent="0.25">
      <c r="K7011">
        <v>7005</v>
      </c>
    </row>
    <row r="7012" spans="11:11" x14ac:dyDescent="0.25">
      <c r="K7012">
        <v>7006</v>
      </c>
    </row>
    <row r="7013" spans="11:11" x14ac:dyDescent="0.25">
      <c r="K7013">
        <v>7007</v>
      </c>
    </row>
    <row r="7014" spans="11:11" x14ac:dyDescent="0.25">
      <c r="K7014">
        <v>7008</v>
      </c>
    </row>
    <row r="7015" spans="11:11" x14ac:dyDescent="0.25">
      <c r="K7015">
        <v>7009</v>
      </c>
    </row>
    <row r="7016" spans="11:11" x14ac:dyDescent="0.25">
      <c r="K7016">
        <v>7010</v>
      </c>
    </row>
    <row r="7017" spans="11:11" x14ac:dyDescent="0.25">
      <c r="K7017">
        <v>7011</v>
      </c>
    </row>
    <row r="7018" spans="11:11" x14ac:dyDescent="0.25">
      <c r="K7018">
        <v>7012</v>
      </c>
    </row>
    <row r="7019" spans="11:11" x14ac:dyDescent="0.25">
      <c r="K7019">
        <v>7013</v>
      </c>
    </row>
    <row r="7020" spans="11:11" x14ac:dyDescent="0.25">
      <c r="K7020">
        <v>7014</v>
      </c>
    </row>
    <row r="7021" spans="11:11" x14ac:dyDescent="0.25">
      <c r="K7021">
        <v>7015</v>
      </c>
    </row>
    <row r="7022" spans="11:11" x14ac:dyDescent="0.25">
      <c r="K7022">
        <v>7016</v>
      </c>
    </row>
    <row r="7023" spans="11:11" x14ac:dyDescent="0.25">
      <c r="K7023">
        <v>7017</v>
      </c>
    </row>
    <row r="7024" spans="11:11" x14ac:dyDescent="0.25">
      <c r="K7024">
        <v>7018</v>
      </c>
    </row>
    <row r="7025" spans="11:11" x14ac:dyDescent="0.25">
      <c r="K7025">
        <v>7019</v>
      </c>
    </row>
    <row r="7026" spans="11:11" x14ac:dyDescent="0.25">
      <c r="K7026">
        <v>7020</v>
      </c>
    </row>
    <row r="7027" spans="11:11" x14ac:dyDescent="0.25">
      <c r="K7027">
        <v>7021</v>
      </c>
    </row>
    <row r="7028" spans="11:11" x14ac:dyDescent="0.25">
      <c r="K7028">
        <v>7022</v>
      </c>
    </row>
    <row r="7029" spans="11:11" x14ac:dyDescent="0.25">
      <c r="K7029">
        <v>7023</v>
      </c>
    </row>
    <row r="7030" spans="11:11" x14ac:dyDescent="0.25">
      <c r="K7030">
        <v>7024</v>
      </c>
    </row>
    <row r="7031" spans="11:11" x14ac:dyDescent="0.25">
      <c r="K7031">
        <v>7025</v>
      </c>
    </row>
    <row r="7032" spans="11:11" x14ac:dyDescent="0.25">
      <c r="K7032">
        <v>7026</v>
      </c>
    </row>
    <row r="7033" spans="11:11" x14ac:dyDescent="0.25">
      <c r="K7033">
        <v>7027</v>
      </c>
    </row>
    <row r="7034" spans="11:11" x14ac:dyDescent="0.25">
      <c r="K7034">
        <v>7028</v>
      </c>
    </row>
    <row r="7035" spans="11:11" x14ac:dyDescent="0.25">
      <c r="K7035">
        <v>7029</v>
      </c>
    </row>
    <row r="7036" spans="11:11" x14ac:dyDescent="0.25">
      <c r="K7036">
        <v>7030</v>
      </c>
    </row>
    <row r="7037" spans="11:11" x14ac:dyDescent="0.25">
      <c r="K7037">
        <v>7031</v>
      </c>
    </row>
    <row r="7038" spans="11:11" x14ac:dyDescent="0.25">
      <c r="K7038">
        <v>7032</v>
      </c>
    </row>
    <row r="7039" spans="11:11" x14ac:dyDescent="0.25">
      <c r="K7039">
        <v>7033</v>
      </c>
    </row>
    <row r="7040" spans="11:11" x14ac:dyDescent="0.25">
      <c r="K7040">
        <v>7034</v>
      </c>
    </row>
    <row r="7041" spans="11:11" x14ac:dyDescent="0.25">
      <c r="K7041">
        <v>7035</v>
      </c>
    </row>
    <row r="7042" spans="11:11" x14ac:dyDescent="0.25">
      <c r="K7042">
        <v>7036</v>
      </c>
    </row>
    <row r="7043" spans="11:11" x14ac:dyDescent="0.25">
      <c r="K7043">
        <v>7037</v>
      </c>
    </row>
    <row r="7044" spans="11:11" x14ac:dyDescent="0.25">
      <c r="K7044">
        <v>7038</v>
      </c>
    </row>
    <row r="7045" spans="11:11" x14ac:dyDescent="0.25">
      <c r="K7045">
        <v>7039</v>
      </c>
    </row>
    <row r="7046" spans="11:11" x14ac:dyDescent="0.25">
      <c r="K7046">
        <v>7040</v>
      </c>
    </row>
    <row r="7047" spans="11:11" x14ac:dyDescent="0.25">
      <c r="K7047">
        <v>7041</v>
      </c>
    </row>
    <row r="7048" spans="11:11" x14ac:dyDescent="0.25">
      <c r="K7048">
        <v>7042</v>
      </c>
    </row>
    <row r="7049" spans="11:11" x14ac:dyDescent="0.25">
      <c r="K7049">
        <v>7043</v>
      </c>
    </row>
    <row r="7050" spans="11:11" x14ac:dyDescent="0.25">
      <c r="K7050">
        <v>7044</v>
      </c>
    </row>
    <row r="7051" spans="11:11" x14ac:dyDescent="0.25">
      <c r="K7051">
        <v>7045</v>
      </c>
    </row>
    <row r="7052" spans="11:11" x14ac:dyDescent="0.25">
      <c r="K7052">
        <v>7046</v>
      </c>
    </row>
    <row r="7053" spans="11:11" x14ac:dyDescent="0.25">
      <c r="K7053">
        <v>7047</v>
      </c>
    </row>
    <row r="7054" spans="11:11" x14ac:dyDescent="0.25">
      <c r="K7054">
        <v>7048</v>
      </c>
    </row>
    <row r="7055" spans="11:11" x14ac:dyDescent="0.25">
      <c r="K7055">
        <v>7049</v>
      </c>
    </row>
    <row r="7056" spans="11:11" x14ac:dyDescent="0.25">
      <c r="K7056">
        <v>7050</v>
      </c>
    </row>
    <row r="7057" spans="11:11" x14ac:dyDescent="0.25">
      <c r="K7057">
        <v>7051</v>
      </c>
    </row>
    <row r="7058" spans="11:11" x14ac:dyDescent="0.25">
      <c r="K7058">
        <v>7052</v>
      </c>
    </row>
    <row r="7059" spans="11:11" x14ac:dyDescent="0.25">
      <c r="K7059">
        <v>7053</v>
      </c>
    </row>
    <row r="7060" spans="11:11" x14ac:dyDescent="0.25">
      <c r="K7060">
        <v>7054</v>
      </c>
    </row>
    <row r="7061" spans="11:11" x14ac:dyDescent="0.25">
      <c r="K7061">
        <v>7055</v>
      </c>
    </row>
    <row r="7062" spans="11:11" x14ac:dyDescent="0.25">
      <c r="K7062">
        <v>7056</v>
      </c>
    </row>
    <row r="7063" spans="11:11" x14ac:dyDescent="0.25">
      <c r="K7063">
        <v>7057</v>
      </c>
    </row>
    <row r="7064" spans="11:11" x14ac:dyDescent="0.25">
      <c r="K7064">
        <v>7058</v>
      </c>
    </row>
    <row r="7065" spans="11:11" x14ac:dyDescent="0.25">
      <c r="K7065">
        <v>7059</v>
      </c>
    </row>
    <row r="7066" spans="11:11" x14ac:dyDescent="0.25">
      <c r="K7066">
        <v>7060</v>
      </c>
    </row>
    <row r="7067" spans="11:11" x14ac:dyDescent="0.25">
      <c r="K7067">
        <v>7061</v>
      </c>
    </row>
    <row r="7068" spans="11:11" x14ac:dyDescent="0.25">
      <c r="K7068">
        <v>7062</v>
      </c>
    </row>
    <row r="7069" spans="11:11" x14ac:dyDescent="0.25">
      <c r="K7069">
        <v>7063</v>
      </c>
    </row>
    <row r="7070" spans="11:11" x14ac:dyDescent="0.25">
      <c r="K7070">
        <v>7064</v>
      </c>
    </row>
    <row r="7071" spans="11:11" x14ac:dyDescent="0.25">
      <c r="K7071">
        <v>7065</v>
      </c>
    </row>
    <row r="7072" spans="11:11" x14ac:dyDescent="0.25">
      <c r="K7072">
        <v>7066</v>
      </c>
    </row>
    <row r="7073" spans="11:11" x14ac:dyDescent="0.25">
      <c r="K7073">
        <v>7067</v>
      </c>
    </row>
    <row r="7074" spans="11:11" x14ac:dyDescent="0.25">
      <c r="K7074">
        <v>7068</v>
      </c>
    </row>
    <row r="7075" spans="11:11" x14ac:dyDescent="0.25">
      <c r="K7075">
        <v>7069</v>
      </c>
    </row>
    <row r="7076" spans="11:11" x14ac:dyDescent="0.25">
      <c r="K7076">
        <v>7070</v>
      </c>
    </row>
    <row r="7077" spans="11:11" x14ac:dyDescent="0.25">
      <c r="K7077">
        <v>7071</v>
      </c>
    </row>
    <row r="7078" spans="11:11" x14ac:dyDescent="0.25">
      <c r="K7078">
        <v>7072</v>
      </c>
    </row>
    <row r="7079" spans="11:11" x14ac:dyDescent="0.25">
      <c r="K7079">
        <v>7073</v>
      </c>
    </row>
    <row r="7080" spans="11:11" x14ac:dyDescent="0.25">
      <c r="K7080">
        <v>7074</v>
      </c>
    </row>
    <row r="7081" spans="11:11" x14ac:dyDescent="0.25">
      <c r="K7081">
        <v>7075</v>
      </c>
    </row>
    <row r="7082" spans="11:11" x14ac:dyDescent="0.25">
      <c r="K7082">
        <v>7076</v>
      </c>
    </row>
    <row r="7083" spans="11:11" x14ac:dyDescent="0.25">
      <c r="K7083">
        <v>7077</v>
      </c>
    </row>
    <row r="7084" spans="11:11" x14ac:dyDescent="0.25">
      <c r="K7084">
        <v>7078</v>
      </c>
    </row>
    <row r="7085" spans="11:11" x14ac:dyDescent="0.25">
      <c r="K7085">
        <v>7079</v>
      </c>
    </row>
    <row r="7086" spans="11:11" x14ac:dyDescent="0.25">
      <c r="K7086">
        <v>7080</v>
      </c>
    </row>
    <row r="7087" spans="11:11" x14ac:dyDescent="0.25">
      <c r="K7087">
        <v>7081</v>
      </c>
    </row>
    <row r="7088" spans="11:11" x14ac:dyDescent="0.25">
      <c r="K7088">
        <v>7082</v>
      </c>
    </row>
    <row r="7089" spans="11:11" x14ac:dyDescent="0.25">
      <c r="K7089">
        <v>7083</v>
      </c>
    </row>
    <row r="7090" spans="11:11" x14ac:dyDescent="0.25">
      <c r="K7090">
        <v>7084</v>
      </c>
    </row>
    <row r="7091" spans="11:11" x14ac:dyDescent="0.25">
      <c r="K7091">
        <v>7085</v>
      </c>
    </row>
    <row r="7092" spans="11:11" x14ac:dyDescent="0.25">
      <c r="K7092">
        <v>7086</v>
      </c>
    </row>
    <row r="7093" spans="11:11" x14ac:dyDescent="0.25">
      <c r="K7093">
        <v>7087</v>
      </c>
    </row>
    <row r="7094" spans="11:11" x14ac:dyDescent="0.25">
      <c r="K7094">
        <v>7088</v>
      </c>
    </row>
    <row r="7095" spans="11:11" x14ac:dyDescent="0.25">
      <c r="K7095">
        <v>7089</v>
      </c>
    </row>
    <row r="7096" spans="11:11" x14ac:dyDescent="0.25">
      <c r="K7096">
        <v>7090</v>
      </c>
    </row>
    <row r="7097" spans="11:11" x14ac:dyDescent="0.25">
      <c r="K7097">
        <v>7091</v>
      </c>
    </row>
    <row r="7098" spans="11:11" x14ac:dyDescent="0.25">
      <c r="K7098">
        <v>7092</v>
      </c>
    </row>
    <row r="7099" spans="11:11" x14ac:dyDescent="0.25">
      <c r="K7099">
        <v>7093</v>
      </c>
    </row>
    <row r="7100" spans="11:11" x14ac:dyDescent="0.25">
      <c r="K7100">
        <v>7094</v>
      </c>
    </row>
    <row r="7101" spans="11:11" x14ac:dyDescent="0.25">
      <c r="K7101">
        <v>7095</v>
      </c>
    </row>
    <row r="7102" spans="11:11" x14ac:dyDescent="0.25">
      <c r="K7102">
        <v>7096</v>
      </c>
    </row>
    <row r="7103" spans="11:11" x14ac:dyDescent="0.25">
      <c r="K7103">
        <v>7097</v>
      </c>
    </row>
    <row r="7104" spans="11:11" x14ac:dyDescent="0.25">
      <c r="K7104">
        <v>7098</v>
      </c>
    </row>
    <row r="7105" spans="11:11" x14ac:dyDescent="0.25">
      <c r="K7105">
        <v>7099</v>
      </c>
    </row>
    <row r="7106" spans="11:11" x14ac:dyDescent="0.25">
      <c r="K7106">
        <v>7100</v>
      </c>
    </row>
    <row r="7107" spans="11:11" x14ac:dyDescent="0.25">
      <c r="K7107">
        <v>7101</v>
      </c>
    </row>
    <row r="7108" spans="11:11" x14ac:dyDescent="0.25">
      <c r="K7108">
        <v>7102</v>
      </c>
    </row>
    <row r="7109" spans="11:11" x14ac:dyDescent="0.25">
      <c r="K7109">
        <v>7103</v>
      </c>
    </row>
    <row r="7110" spans="11:11" x14ac:dyDescent="0.25">
      <c r="K7110">
        <v>7104</v>
      </c>
    </row>
    <row r="7111" spans="11:11" x14ac:dyDescent="0.25">
      <c r="K7111">
        <v>7105</v>
      </c>
    </row>
    <row r="7112" spans="11:11" x14ac:dyDescent="0.25">
      <c r="K7112">
        <v>7106</v>
      </c>
    </row>
    <row r="7113" spans="11:11" x14ac:dyDescent="0.25">
      <c r="K7113">
        <v>7107</v>
      </c>
    </row>
    <row r="7114" spans="11:11" x14ac:dyDescent="0.25">
      <c r="K7114">
        <v>7108</v>
      </c>
    </row>
    <row r="7115" spans="11:11" x14ac:dyDescent="0.25">
      <c r="K7115">
        <v>7109</v>
      </c>
    </row>
    <row r="7116" spans="11:11" x14ac:dyDescent="0.25">
      <c r="K7116">
        <v>7110</v>
      </c>
    </row>
    <row r="7117" spans="11:11" x14ac:dyDescent="0.25">
      <c r="K7117">
        <v>7111</v>
      </c>
    </row>
    <row r="7118" spans="11:11" x14ac:dyDescent="0.25">
      <c r="K7118">
        <v>7112</v>
      </c>
    </row>
    <row r="7119" spans="11:11" x14ac:dyDescent="0.25">
      <c r="K7119">
        <v>7113</v>
      </c>
    </row>
    <row r="7120" spans="11:11" x14ac:dyDescent="0.25">
      <c r="K7120">
        <v>7114</v>
      </c>
    </row>
    <row r="7121" spans="11:11" x14ac:dyDescent="0.25">
      <c r="K7121">
        <v>7115</v>
      </c>
    </row>
    <row r="7122" spans="11:11" x14ac:dyDescent="0.25">
      <c r="K7122">
        <v>7116</v>
      </c>
    </row>
    <row r="7123" spans="11:11" x14ac:dyDescent="0.25">
      <c r="K7123">
        <v>7117</v>
      </c>
    </row>
    <row r="7124" spans="11:11" x14ac:dyDescent="0.25">
      <c r="K7124">
        <v>7118</v>
      </c>
    </row>
    <row r="7125" spans="11:11" x14ac:dyDescent="0.25">
      <c r="K7125">
        <v>7119</v>
      </c>
    </row>
    <row r="7126" spans="11:11" x14ac:dyDescent="0.25">
      <c r="K7126">
        <v>7120</v>
      </c>
    </row>
    <row r="7127" spans="11:11" x14ac:dyDescent="0.25">
      <c r="K7127">
        <v>7121</v>
      </c>
    </row>
    <row r="7128" spans="11:11" x14ac:dyDescent="0.25">
      <c r="K7128">
        <v>7122</v>
      </c>
    </row>
    <row r="7129" spans="11:11" x14ac:dyDescent="0.25">
      <c r="K7129">
        <v>7123</v>
      </c>
    </row>
    <row r="7130" spans="11:11" x14ac:dyDescent="0.25">
      <c r="K7130">
        <v>7124</v>
      </c>
    </row>
    <row r="7131" spans="11:11" x14ac:dyDescent="0.25">
      <c r="K7131">
        <v>7125</v>
      </c>
    </row>
    <row r="7132" spans="11:11" x14ac:dyDescent="0.25">
      <c r="K7132">
        <v>7126</v>
      </c>
    </row>
    <row r="7133" spans="11:11" x14ac:dyDescent="0.25">
      <c r="K7133">
        <v>7127</v>
      </c>
    </row>
    <row r="7134" spans="11:11" x14ac:dyDescent="0.25">
      <c r="K7134">
        <v>7128</v>
      </c>
    </row>
    <row r="7135" spans="11:11" x14ac:dyDescent="0.25">
      <c r="K7135">
        <v>7129</v>
      </c>
    </row>
    <row r="7136" spans="11:11" x14ac:dyDescent="0.25">
      <c r="K7136">
        <v>7130</v>
      </c>
    </row>
    <row r="7137" spans="11:11" x14ac:dyDescent="0.25">
      <c r="K7137">
        <v>7131</v>
      </c>
    </row>
    <row r="7138" spans="11:11" x14ac:dyDescent="0.25">
      <c r="K7138">
        <v>7132</v>
      </c>
    </row>
    <row r="7139" spans="11:11" x14ac:dyDescent="0.25">
      <c r="K7139">
        <v>7133</v>
      </c>
    </row>
    <row r="7140" spans="11:11" x14ac:dyDescent="0.25">
      <c r="K7140">
        <v>7134</v>
      </c>
    </row>
    <row r="7141" spans="11:11" x14ac:dyDescent="0.25">
      <c r="K7141">
        <v>7135</v>
      </c>
    </row>
    <row r="7142" spans="11:11" x14ac:dyDescent="0.25">
      <c r="K7142">
        <v>7136</v>
      </c>
    </row>
    <row r="7143" spans="11:11" x14ac:dyDescent="0.25">
      <c r="K7143">
        <v>7137</v>
      </c>
    </row>
    <row r="7144" spans="11:11" x14ac:dyDescent="0.25">
      <c r="K7144">
        <v>7138</v>
      </c>
    </row>
    <row r="7145" spans="11:11" x14ac:dyDescent="0.25">
      <c r="K7145">
        <v>7139</v>
      </c>
    </row>
    <row r="7146" spans="11:11" x14ac:dyDescent="0.25">
      <c r="K7146">
        <v>7140</v>
      </c>
    </row>
    <row r="7147" spans="11:11" x14ac:dyDescent="0.25">
      <c r="K7147">
        <v>7141</v>
      </c>
    </row>
    <row r="7148" spans="11:11" x14ac:dyDescent="0.25">
      <c r="K7148">
        <v>7142</v>
      </c>
    </row>
    <row r="7149" spans="11:11" x14ac:dyDescent="0.25">
      <c r="K7149">
        <v>7143</v>
      </c>
    </row>
    <row r="7150" spans="11:11" x14ac:dyDescent="0.25">
      <c r="K7150">
        <v>7144</v>
      </c>
    </row>
    <row r="7151" spans="11:11" x14ac:dyDescent="0.25">
      <c r="K7151">
        <v>7145</v>
      </c>
    </row>
    <row r="7152" spans="11:11" x14ac:dyDescent="0.25">
      <c r="K7152">
        <v>7146</v>
      </c>
    </row>
    <row r="7153" spans="11:11" x14ac:dyDescent="0.25">
      <c r="K7153">
        <v>7147</v>
      </c>
    </row>
    <row r="7154" spans="11:11" x14ac:dyDescent="0.25">
      <c r="K7154">
        <v>7148</v>
      </c>
    </row>
    <row r="7155" spans="11:11" x14ac:dyDescent="0.25">
      <c r="K7155">
        <v>7149</v>
      </c>
    </row>
    <row r="7156" spans="11:11" x14ac:dyDescent="0.25">
      <c r="K7156">
        <v>7150</v>
      </c>
    </row>
    <row r="7157" spans="11:11" x14ac:dyDescent="0.25">
      <c r="K7157">
        <v>7151</v>
      </c>
    </row>
    <row r="7158" spans="11:11" x14ac:dyDescent="0.25">
      <c r="K7158">
        <v>7152</v>
      </c>
    </row>
    <row r="7159" spans="11:11" x14ac:dyDescent="0.25">
      <c r="K7159">
        <v>7153</v>
      </c>
    </row>
    <row r="7160" spans="11:11" x14ac:dyDescent="0.25">
      <c r="K7160">
        <v>7154</v>
      </c>
    </row>
    <row r="7161" spans="11:11" x14ac:dyDescent="0.25">
      <c r="K7161">
        <v>7155</v>
      </c>
    </row>
    <row r="7162" spans="11:11" x14ac:dyDescent="0.25">
      <c r="K7162">
        <v>7156</v>
      </c>
    </row>
    <row r="7163" spans="11:11" x14ac:dyDescent="0.25">
      <c r="K7163">
        <v>7157</v>
      </c>
    </row>
    <row r="7164" spans="11:11" x14ac:dyDescent="0.25">
      <c r="K7164">
        <v>7158</v>
      </c>
    </row>
    <row r="7165" spans="11:11" x14ac:dyDescent="0.25">
      <c r="K7165">
        <v>7159</v>
      </c>
    </row>
    <row r="7166" spans="11:11" x14ac:dyDescent="0.25">
      <c r="K7166">
        <v>7160</v>
      </c>
    </row>
    <row r="7167" spans="11:11" x14ac:dyDescent="0.25">
      <c r="K7167">
        <v>7161</v>
      </c>
    </row>
    <row r="7168" spans="11:11" x14ac:dyDescent="0.25">
      <c r="K7168">
        <v>7162</v>
      </c>
    </row>
    <row r="7169" spans="11:11" x14ac:dyDescent="0.25">
      <c r="K7169">
        <v>7163</v>
      </c>
    </row>
    <row r="7170" spans="11:11" x14ac:dyDescent="0.25">
      <c r="K7170">
        <v>7164</v>
      </c>
    </row>
    <row r="7171" spans="11:11" x14ac:dyDescent="0.25">
      <c r="K7171">
        <v>7165</v>
      </c>
    </row>
    <row r="7172" spans="11:11" x14ac:dyDescent="0.25">
      <c r="K7172">
        <v>7166</v>
      </c>
    </row>
    <row r="7173" spans="11:11" x14ac:dyDescent="0.25">
      <c r="K7173">
        <v>7167</v>
      </c>
    </row>
    <row r="7174" spans="11:11" x14ac:dyDescent="0.25">
      <c r="K7174">
        <v>7168</v>
      </c>
    </row>
    <row r="7175" spans="11:11" x14ac:dyDescent="0.25">
      <c r="K7175">
        <v>7169</v>
      </c>
    </row>
    <row r="7176" spans="11:11" x14ac:dyDescent="0.25">
      <c r="K7176">
        <v>7170</v>
      </c>
    </row>
    <row r="7177" spans="11:11" x14ac:dyDescent="0.25">
      <c r="K7177">
        <v>7171</v>
      </c>
    </row>
    <row r="7178" spans="11:11" x14ac:dyDescent="0.25">
      <c r="K7178">
        <v>7172</v>
      </c>
    </row>
    <row r="7179" spans="11:11" x14ac:dyDescent="0.25">
      <c r="K7179">
        <v>7173</v>
      </c>
    </row>
    <row r="7180" spans="11:11" x14ac:dyDescent="0.25">
      <c r="K7180">
        <v>7174</v>
      </c>
    </row>
    <row r="7181" spans="11:11" x14ac:dyDescent="0.25">
      <c r="K7181">
        <v>7175</v>
      </c>
    </row>
    <row r="7182" spans="11:11" x14ac:dyDescent="0.25">
      <c r="K7182">
        <v>7176</v>
      </c>
    </row>
    <row r="7183" spans="11:11" x14ac:dyDescent="0.25">
      <c r="K7183">
        <v>7177</v>
      </c>
    </row>
    <row r="7184" spans="11:11" x14ac:dyDescent="0.25">
      <c r="K7184">
        <v>7178</v>
      </c>
    </row>
    <row r="7185" spans="11:11" x14ac:dyDescent="0.25">
      <c r="K7185">
        <v>7179</v>
      </c>
    </row>
    <row r="7186" spans="11:11" x14ac:dyDescent="0.25">
      <c r="K7186">
        <v>7180</v>
      </c>
    </row>
    <row r="7187" spans="11:11" x14ac:dyDescent="0.25">
      <c r="K7187">
        <v>7181</v>
      </c>
    </row>
    <row r="7188" spans="11:11" x14ac:dyDescent="0.25">
      <c r="K7188">
        <v>7182</v>
      </c>
    </row>
    <row r="7189" spans="11:11" x14ac:dyDescent="0.25">
      <c r="K7189">
        <v>7183</v>
      </c>
    </row>
    <row r="7190" spans="11:11" x14ac:dyDescent="0.25">
      <c r="K7190">
        <v>7184</v>
      </c>
    </row>
    <row r="7191" spans="11:11" x14ac:dyDescent="0.25">
      <c r="K7191">
        <v>7185</v>
      </c>
    </row>
    <row r="7192" spans="11:11" x14ac:dyDescent="0.25">
      <c r="K7192">
        <v>7186</v>
      </c>
    </row>
    <row r="7193" spans="11:11" x14ac:dyDescent="0.25">
      <c r="K7193">
        <v>7187</v>
      </c>
    </row>
    <row r="7194" spans="11:11" x14ac:dyDescent="0.25">
      <c r="K7194">
        <v>7188</v>
      </c>
    </row>
    <row r="7195" spans="11:11" x14ac:dyDescent="0.25">
      <c r="K7195">
        <v>7189</v>
      </c>
    </row>
    <row r="7196" spans="11:11" x14ac:dyDescent="0.25">
      <c r="K7196">
        <v>7190</v>
      </c>
    </row>
    <row r="7197" spans="11:11" x14ac:dyDescent="0.25">
      <c r="K7197">
        <v>7191</v>
      </c>
    </row>
    <row r="7198" spans="11:11" x14ac:dyDescent="0.25">
      <c r="K7198">
        <v>7192</v>
      </c>
    </row>
    <row r="7199" spans="11:11" x14ac:dyDescent="0.25">
      <c r="K7199">
        <v>7193</v>
      </c>
    </row>
    <row r="7200" spans="11:11" x14ac:dyDescent="0.25">
      <c r="K7200">
        <v>7194</v>
      </c>
    </row>
    <row r="7201" spans="11:11" x14ac:dyDescent="0.25">
      <c r="K7201">
        <v>7195</v>
      </c>
    </row>
    <row r="7202" spans="11:11" x14ac:dyDescent="0.25">
      <c r="K7202">
        <v>7196</v>
      </c>
    </row>
    <row r="7203" spans="11:11" x14ac:dyDescent="0.25">
      <c r="K7203">
        <v>7197</v>
      </c>
    </row>
    <row r="7204" spans="11:11" x14ac:dyDescent="0.25">
      <c r="K7204">
        <v>7198</v>
      </c>
    </row>
    <row r="7205" spans="11:11" x14ac:dyDescent="0.25">
      <c r="K7205">
        <v>7199</v>
      </c>
    </row>
    <row r="7206" spans="11:11" x14ac:dyDescent="0.25">
      <c r="K7206">
        <v>7200</v>
      </c>
    </row>
    <row r="7207" spans="11:11" x14ac:dyDescent="0.25">
      <c r="K7207">
        <v>7201</v>
      </c>
    </row>
    <row r="7208" spans="11:11" x14ac:dyDescent="0.25">
      <c r="K7208">
        <v>7202</v>
      </c>
    </row>
    <row r="7209" spans="11:11" x14ac:dyDescent="0.25">
      <c r="K7209">
        <v>7203</v>
      </c>
    </row>
    <row r="7210" spans="11:11" x14ac:dyDescent="0.25">
      <c r="K7210">
        <v>7204</v>
      </c>
    </row>
    <row r="7211" spans="11:11" x14ac:dyDescent="0.25">
      <c r="K7211">
        <v>7205</v>
      </c>
    </row>
    <row r="7212" spans="11:11" x14ac:dyDescent="0.25">
      <c r="K7212">
        <v>7206</v>
      </c>
    </row>
    <row r="7213" spans="11:11" x14ac:dyDescent="0.25">
      <c r="K7213">
        <v>7207</v>
      </c>
    </row>
    <row r="7214" spans="11:11" x14ac:dyDescent="0.25">
      <c r="K7214">
        <v>7208</v>
      </c>
    </row>
    <row r="7215" spans="11:11" x14ac:dyDescent="0.25">
      <c r="K7215">
        <v>7209</v>
      </c>
    </row>
    <row r="7216" spans="11:11" x14ac:dyDescent="0.25">
      <c r="K7216">
        <v>7210</v>
      </c>
    </row>
    <row r="7217" spans="11:11" x14ac:dyDescent="0.25">
      <c r="K7217">
        <v>7211</v>
      </c>
    </row>
    <row r="7218" spans="11:11" x14ac:dyDescent="0.25">
      <c r="K7218">
        <v>7212</v>
      </c>
    </row>
    <row r="7219" spans="11:11" x14ac:dyDescent="0.25">
      <c r="K7219">
        <v>7213</v>
      </c>
    </row>
    <row r="7220" spans="11:11" x14ac:dyDescent="0.25">
      <c r="K7220">
        <v>7214</v>
      </c>
    </row>
    <row r="7221" spans="11:11" x14ac:dyDescent="0.25">
      <c r="K7221">
        <v>7215</v>
      </c>
    </row>
    <row r="7222" spans="11:11" x14ac:dyDescent="0.25">
      <c r="K7222">
        <v>7216</v>
      </c>
    </row>
    <row r="7223" spans="11:11" x14ac:dyDescent="0.25">
      <c r="K7223">
        <v>7217</v>
      </c>
    </row>
    <row r="7224" spans="11:11" x14ac:dyDescent="0.25">
      <c r="K7224">
        <v>7218</v>
      </c>
    </row>
    <row r="7225" spans="11:11" x14ac:dyDescent="0.25">
      <c r="K7225">
        <v>7219</v>
      </c>
    </row>
    <row r="7226" spans="11:11" x14ac:dyDescent="0.25">
      <c r="K7226">
        <v>7220</v>
      </c>
    </row>
    <row r="7227" spans="11:11" x14ac:dyDescent="0.25">
      <c r="K7227">
        <v>7221</v>
      </c>
    </row>
    <row r="7228" spans="11:11" x14ac:dyDescent="0.25">
      <c r="K7228">
        <v>7222</v>
      </c>
    </row>
    <row r="7229" spans="11:11" x14ac:dyDescent="0.25">
      <c r="K7229">
        <v>7223</v>
      </c>
    </row>
    <row r="7230" spans="11:11" x14ac:dyDescent="0.25">
      <c r="K7230">
        <v>7224</v>
      </c>
    </row>
    <row r="7231" spans="11:11" x14ac:dyDescent="0.25">
      <c r="K7231">
        <v>7225</v>
      </c>
    </row>
    <row r="7232" spans="11:11" x14ac:dyDescent="0.25">
      <c r="K7232">
        <v>7226</v>
      </c>
    </row>
    <row r="7233" spans="11:11" x14ac:dyDescent="0.25">
      <c r="K7233">
        <v>7227</v>
      </c>
    </row>
    <row r="7234" spans="11:11" x14ac:dyDescent="0.25">
      <c r="K7234">
        <v>7228</v>
      </c>
    </row>
    <row r="7235" spans="11:11" x14ac:dyDescent="0.25">
      <c r="K7235">
        <v>7229</v>
      </c>
    </row>
    <row r="7236" spans="11:11" x14ac:dyDescent="0.25">
      <c r="K7236">
        <v>7230</v>
      </c>
    </row>
    <row r="7237" spans="11:11" x14ac:dyDescent="0.25">
      <c r="K7237">
        <v>7231</v>
      </c>
    </row>
    <row r="7238" spans="11:11" x14ac:dyDescent="0.25">
      <c r="K7238">
        <v>7232</v>
      </c>
    </row>
    <row r="7239" spans="11:11" x14ac:dyDescent="0.25">
      <c r="K7239">
        <v>7233</v>
      </c>
    </row>
    <row r="7240" spans="11:11" x14ac:dyDescent="0.25">
      <c r="K7240">
        <v>7234</v>
      </c>
    </row>
    <row r="7241" spans="11:11" x14ac:dyDescent="0.25">
      <c r="K7241">
        <v>7235</v>
      </c>
    </row>
    <row r="7242" spans="11:11" x14ac:dyDescent="0.25">
      <c r="K7242">
        <v>7236</v>
      </c>
    </row>
    <row r="7243" spans="11:11" x14ac:dyDescent="0.25">
      <c r="K7243">
        <v>7237</v>
      </c>
    </row>
    <row r="7244" spans="11:11" x14ac:dyDescent="0.25">
      <c r="K7244">
        <v>7238</v>
      </c>
    </row>
    <row r="7245" spans="11:11" x14ac:dyDescent="0.25">
      <c r="K7245">
        <v>7239</v>
      </c>
    </row>
    <row r="7246" spans="11:11" x14ac:dyDescent="0.25">
      <c r="K7246">
        <v>7240</v>
      </c>
    </row>
    <row r="7247" spans="11:11" x14ac:dyDescent="0.25">
      <c r="K7247">
        <v>7241</v>
      </c>
    </row>
    <row r="7248" spans="11:11" x14ac:dyDescent="0.25">
      <c r="K7248">
        <v>7242</v>
      </c>
    </row>
    <row r="7249" spans="11:11" x14ac:dyDescent="0.25">
      <c r="K7249">
        <v>7243</v>
      </c>
    </row>
    <row r="7250" spans="11:11" x14ac:dyDescent="0.25">
      <c r="K7250">
        <v>7244</v>
      </c>
    </row>
    <row r="7251" spans="11:11" x14ac:dyDescent="0.25">
      <c r="K7251">
        <v>7245</v>
      </c>
    </row>
    <row r="7252" spans="11:11" x14ac:dyDescent="0.25">
      <c r="K7252">
        <v>7246</v>
      </c>
    </row>
    <row r="7253" spans="11:11" x14ac:dyDescent="0.25">
      <c r="K7253">
        <v>7247</v>
      </c>
    </row>
    <row r="7254" spans="11:11" x14ac:dyDescent="0.25">
      <c r="K7254">
        <v>7248</v>
      </c>
    </row>
    <row r="7255" spans="11:11" x14ac:dyDescent="0.25">
      <c r="K7255">
        <v>7249</v>
      </c>
    </row>
    <row r="7256" spans="11:11" x14ac:dyDescent="0.25">
      <c r="K7256">
        <v>7250</v>
      </c>
    </row>
    <row r="7257" spans="11:11" x14ac:dyDescent="0.25">
      <c r="K7257">
        <v>7251</v>
      </c>
    </row>
    <row r="7258" spans="11:11" x14ac:dyDescent="0.25">
      <c r="K7258">
        <v>7252</v>
      </c>
    </row>
    <row r="7259" spans="11:11" x14ac:dyDescent="0.25">
      <c r="K7259">
        <v>7253</v>
      </c>
    </row>
    <row r="7260" spans="11:11" x14ac:dyDescent="0.25">
      <c r="K7260">
        <v>7254</v>
      </c>
    </row>
    <row r="7261" spans="11:11" x14ac:dyDescent="0.25">
      <c r="K7261">
        <v>7255</v>
      </c>
    </row>
    <row r="7262" spans="11:11" x14ac:dyDescent="0.25">
      <c r="K7262">
        <v>7256</v>
      </c>
    </row>
    <row r="7263" spans="11:11" x14ac:dyDescent="0.25">
      <c r="K7263">
        <v>7257</v>
      </c>
    </row>
    <row r="7264" spans="11:11" x14ac:dyDescent="0.25">
      <c r="K7264">
        <v>7258</v>
      </c>
    </row>
    <row r="7265" spans="11:11" x14ac:dyDescent="0.25">
      <c r="K7265">
        <v>7259</v>
      </c>
    </row>
    <row r="7266" spans="11:11" x14ac:dyDescent="0.25">
      <c r="K7266">
        <v>7260</v>
      </c>
    </row>
    <row r="7267" spans="11:11" x14ac:dyDescent="0.25">
      <c r="K7267">
        <v>7261</v>
      </c>
    </row>
    <row r="7268" spans="11:11" x14ac:dyDescent="0.25">
      <c r="K7268">
        <v>7262</v>
      </c>
    </row>
    <row r="7269" spans="11:11" x14ac:dyDescent="0.25">
      <c r="K7269">
        <v>7263</v>
      </c>
    </row>
    <row r="7270" spans="11:11" x14ac:dyDescent="0.25">
      <c r="K7270">
        <v>7264</v>
      </c>
    </row>
    <row r="7271" spans="11:11" x14ac:dyDescent="0.25">
      <c r="K7271">
        <v>7265</v>
      </c>
    </row>
    <row r="7272" spans="11:11" x14ac:dyDescent="0.25">
      <c r="K7272">
        <v>7266</v>
      </c>
    </row>
    <row r="7273" spans="11:11" x14ac:dyDescent="0.25">
      <c r="K7273">
        <v>7267</v>
      </c>
    </row>
    <row r="7274" spans="11:11" x14ac:dyDescent="0.25">
      <c r="K7274">
        <v>7268</v>
      </c>
    </row>
    <row r="7275" spans="11:11" x14ac:dyDescent="0.25">
      <c r="K7275">
        <v>7269</v>
      </c>
    </row>
    <row r="7276" spans="11:11" x14ac:dyDescent="0.25">
      <c r="K7276">
        <v>7270</v>
      </c>
    </row>
    <row r="7277" spans="11:11" x14ac:dyDescent="0.25">
      <c r="K7277">
        <v>7271</v>
      </c>
    </row>
    <row r="7278" spans="11:11" x14ac:dyDescent="0.25">
      <c r="K7278">
        <v>7272</v>
      </c>
    </row>
    <row r="7279" spans="11:11" x14ac:dyDescent="0.25">
      <c r="K7279">
        <v>7273</v>
      </c>
    </row>
    <row r="7280" spans="11:11" x14ac:dyDescent="0.25">
      <c r="K7280">
        <v>7274</v>
      </c>
    </row>
    <row r="7281" spans="11:11" x14ac:dyDescent="0.25">
      <c r="K7281">
        <v>7275</v>
      </c>
    </row>
    <row r="7282" spans="11:11" x14ac:dyDescent="0.25">
      <c r="K7282">
        <v>7276</v>
      </c>
    </row>
    <row r="7283" spans="11:11" x14ac:dyDescent="0.25">
      <c r="K7283">
        <v>7277</v>
      </c>
    </row>
    <row r="7284" spans="11:11" x14ac:dyDescent="0.25">
      <c r="K7284">
        <v>7278</v>
      </c>
    </row>
    <row r="7285" spans="11:11" x14ac:dyDescent="0.25">
      <c r="K7285">
        <v>7279</v>
      </c>
    </row>
    <row r="7286" spans="11:11" x14ac:dyDescent="0.25">
      <c r="K7286">
        <v>7280</v>
      </c>
    </row>
    <row r="7287" spans="11:11" x14ac:dyDescent="0.25">
      <c r="K7287">
        <v>7281</v>
      </c>
    </row>
    <row r="7288" spans="11:11" x14ac:dyDescent="0.25">
      <c r="K7288">
        <v>7282</v>
      </c>
    </row>
    <row r="7289" spans="11:11" x14ac:dyDescent="0.25">
      <c r="K7289">
        <v>7283</v>
      </c>
    </row>
    <row r="7290" spans="11:11" x14ac:dyDescent="0.25">
      <c r="K7290">
        <v>7284</v>
      </c>
    </row>
    <row r="7291" spans="11:11" x14ac:dyDescent="0.25">
      <c r="K7291">
        <v>7285</v>
      </c>
    </row>
    <row r="7292" spans="11:11" x14ac:dyDescent="0.25">
      <c r="K7292">
        <v>7286</v>
      </c>
    </row>
    <row r="7293" spans="11:11" x14ac:dyDescent="0.25">
      <c r="K7293">
        <v>7287</v>
      </c>
    </row>
    <row r="7294" spans="11:11" x14ac:dyDescent="0.25">
      <c r="K7294">
        <v>7288</v>
      </c>
    </row>
    <row r="7295" spans="11:11" x14ac:dyDescent="0.25">
      <c r="K7295">
        <v>7289</v>
      </c>
    </row>
    <row r="7296" spans="11:11" x14ac:dyDescent="0.25">
      <c r="K7296">
        <v>7290</v>
      </c>
    </row>
    <row r="7297" spans="11:11" x14ac:dyDescent="0.25">
      <c r="K7297">
        <v>7291</v>
      </c>
    </row>
    <row r="7298" spans="11:11" x14ac:dyDescent="0.25">
      <c r="K7298">
        <v>7292</v>
      </c>
    </row>
    <row r="7299" spans="11:11" x14ac:dyDescent="0.25">
      <c r="K7299">
        <v>7293</v>
      </c>
    </row>
    <row r="7300" spans="11:11" x14ac:dyDescent="0.25">
      <c r="K7300">
        <v>7294</v>
      </c>
    </row>
    <row r="7301" spans="11:11" x14ac:dyDescent="0.25">
      <c r="K7301">
        <v>7295</v>
      </c>
    </row>
    <row r="7302" spans="11:11" x14ac:dyDescent="0.25">
      <c r="K7302">
        <v>7296</v>
      </c>
    </row>
    <row r="7303" spans="11:11" x14ac:dyDescent="0.25">
      <c r="K7303">
        <v>7297</v>
      </c>
    </row>
    <row r="7304" spans="11:11" x14ac:dyDescent="0.25">
      <c r="K7304">
        <v>7298</v>
      </c>
    </row>
    <row r="7305" spans="11:11" x14ac:dyDescent="0.25">
      <c r="K7305">
        <v>7299</v>
      </c>
    </row>
    <row r="7306" spans="11:11" x14ac:dyDescent="0.25">
      <c r="K7306">
        <v>7300</v>
      </c>
    </row>
    <row r="7307" spans="11:11" x14ac:dyDescent="0.25">
      <c r="K7307">
        <v>7301</v>
      </c>
    </row>
    <row r="7308" spans="11:11" x14ac:dyDescent="0.25">
      <c r="K7308">
        <v>7302</v>
      </c>
    </row>
    <row r="7309" spans="11:11" x14ac:dyDescent="0.25">
      <c r="K7309">
        <v>7303</v>
      </c>
    </row>
    <row r="7310" spans="11:11" x14ac:dyDescent="0.25">
      <c r="K7310">
        <v>7304</v>
      </c>
    </row>
    <row r="7311" spans="11:11" x14ac:dyDescent="0.25">
      <c r="K7311">
        <v>7305</v>
      </c>
    </row>
    <row r="7312" spans="11:11" x14ac:dyDescent="0.25">
      <c r="K7312">
        <v>7306</v>
      </c>
    </row>
    <row r="7313" spans="11:11" x14ac:dyDescent="0.25">
      <c r="K7313">
        <v>7307</v>
      </c>
    </row>
    <row r="7314" spans="11:11" x14ac:dyDescent="0.25">
      <c r="K7314">
        <v>7308</v>
      </c>
    </row>
    <row r="7315" spans="11:11" x14ac:dyDescent="0.25">
      <c r="K7315">
        <v>7309</v>
      </c>
    </row>
    <row r="7316" spans="11:11" x14ac:dyDescent="0.25">
      <c r="K7316">
        <v>7310</v>
      </c>
    </row>
    <row r="7317" spans="11:11" x14ac:dyDescent="0.25">
      <c r="K7317">
        <v>7311</v>
      </c>
    </row>
    <row r="7318" spans="11:11" x14ac:dyDescent="0.25">
      <c r="K7318">
        <v>7312</v>
      </c>
    </row>
    <row r="7319" spans="11:11" x14ac:dyDescent="0.25">
      <c r="K7319">
        <v>7313</v>
      </c>
    </row>
    <row r="7320" spans="11:11" x14ac:dyDescent="0.25">
      <c r="K7320">
        <v>7314</v>
      </c>
    </row>
    <row r="7321" spans="11:11" x14ac:dyDescent="0.25">
      <c r="K7321">
        <v>7315</v>
      </c>
    </row>
    <row r="7322" spans="11:11" x14ac:dyDescent="0.25">
      <c r="K7322">
        <v>7316</v>
      </c>
    </row>
    <row r="7323" spans="11:11" x14ac:dyDescent="0.25">
      <c r="K7323">
        <v>7317</v>
      </c>
    </row>
    <row r="7324" spans="11:11" x14ac:dyDescent="0.25">
      <c r="K7324">
        <v>7318</v>
      </c>
    </row>
    <row r="7325" spans="11:11" x14ac:dyDescent="0.25">
      <c r="K7325">
        <v>7319</v>
      </c>
    </row>
    <row r="7326" spans="11:11" x14ac:dyDescent="0.25">
      <c r="K7326">
        <v>7320</v>
      </c>
    </row>
    <row r="7327" spans="11:11" x14ac:dyDescent="0.25">
      <c r="K7327">
        <v>7321</v>
      </c>
    </row>
    <row r="7328" spans="11:11" x14ac:dyDescent="0.25">
      <c r="K7328">
        <v>7322</v>
      </c>
    </row>
    <row r="7329" spans="11:11" x14ac:dyDescent="0.25">
      <c r="K7329">
        <v>7323</v>
      </c>
    </row>
    <row r="7330" spans="11:11" x14ac:dyDescent="0.25">
      <c r="K7330">
        <v>7324</v>
      </c>
    </row>
    <row r="7331" spans="11:11" x14ac:dyDescent="0.25">
      <c r="K7331">
        <v>7325</v>
      </c>
    </row>
    <row r="7332" spans="11:11" x14ac:dyDescent="0.25">
      <c r="K7332">
        <v>7326</v>
      </c>
    </row>
    <row r="7333" spans="11:11" x14ac:dyDescent="0.25">
      <c r="K7333">
        <v>7327</v>
      </c>
    </row>
    <row r="7334" spans="11:11" x14ac:dyDescent="0.25">
      <c r="K7334">
        <v>7328</v>
      </c>
    </row>
    <row r="7335" spans="11:11" x14ac:dyDescent="0.25">
      <c r="K7335">
        <v>7329</v>
      </c>
    </row>
    <row r="7336" spans="11:11" x14ac:dyDescent="0.25">
      <c r="K7336">
        <v>7330</v>
      </c>
    </row>
    <row r="7337" spans="11:11" x14ac:dyDescent="0.25">
      <c r="K7337">
        <v>7331</v>
      </c>
    </row>
    <row r="7338" spans="11:11" x14ac:dyDescent="0.25">
      <c r="K7338">
        <v>7332</v>
      </c>
    </row>
    <row r="7339" spans="11:11" x14ac:dyDescent="0.25">
      <c r="K7339">
        <v>7333</v>
      </c>
    </row>
    <row r="7340" spans="11:11" x14ac:dyDescent="0.25">
      <c r="K7340">
        <v>7334</v>
      </c>
    </row>
    <row r="7341" spans="11:11" x14ac:dyDescent="0.25">
      <c r="K7341">
        <v>7335</v>
      </c>
    </row>
    <row r="7342" spans="11:11" x14ac:dyDescent="0.25">
      <c r="K7342">
        <v>7336</v>
      </c>
    </row>
    <row r="7343" spans="11:11" x14ac:dyDescent="0.25">
      <c r="K7343">
        <v>7337</v>
      </c>
    </row>
    <row r="7344" spans="11:11" x14ac:dyDescent="0.25">
      <c r="K7344">
        <v>7338</v>
      </c>
    </row>
    <row r="7345" spans="11:11" x14ac:dyDescent="0.25">
      <c r="K7345">
        <v>7339</v>
      </c>
    </row>
    <row r="7346" spans="11:11" x14ac:dyDescent="0.25">
      <c r="K7346">
        <v>7340</v>
      </c>
    </row>
    <row r="7347" spans="11:11" x14ac:dyDescent="0.25">
      <c r="K7347">
        <v>7341</v>
      </c>
    </row>
    <row r="7348" spans="11:11" x14ac:dyDescent="0.25">
      <c r="K7348">
        <v>7342</v>
      </c>
    </row>
    <row r="7349" spans="11:11" x14ac:dyDescent="0.25">
      <c r="K7349">
        <v>7343</v>
      </c>
    </row>
    <row r="7350" spans="11:11" x14ac:dyDescent="0.25">
      <c r="K7350">
        <v>7344</v>
      </c>
    </row>
    <row r="7351" spans="11:11" x14ac:dyDescent="0.25">
      <c r="K7351">
        <v>7345</v>
      </c>
    </row>
    <row r="7352" spans="11:11" x14ac:dyDescent="0.25">
      <c r="K7352">
        <v>7346</v>
      </c>
    </row>
    <row r="7353" spans="11:11" x14ac:dyDescent="0.25">
      <c r="K7353">
        <v>7347</v>
      </c>
    </row>
    <row r="7354" spans="11:11" x14ac:dyDescent="0.25">
      <c r="K7354">
        <v>7348</v>
      </c>
    </row>
    <row r="7355" spans="11:11" x14ac:dyDescent="0.25">
      <c r="K7355">
        <v>7349</v>
      </c>
    </row>
    <row r="7356" spans="11:11" x14ac:dyDescent="0.25">
      <c r="K7356">
        <v>7350</v>
      </c>
    </row>
    <row r="7357" spans="11:11" x14ac:dyDescent="0.25">
      <c r="K7357">
        <v>7351</v>
      </c>
    </row>
    <row r="7358" spans="11:11" x14ac:dyDescent="0.25">
      <c r="K7358">
        <v>7352</v>
      </c>
    </row>
    <row r="7359" spans="11:11" x14ac:dyDescent="0.25">
      <c r="K7359">
        <v>7353</v>
      </c>
    </row>
    <row r="7360" spans="11:11" x14ac:dyDescent="0.25">
      <c r="K7360">
        <v>7354</v>
      </c>
    </row>
    <row r="7361" spans="11:11" x14ac:dyDescent="0.25">
      <c r="K7361">
        <v>7355</v>
      </c>
    </row>
    <row r="7362" spans="11:11" x14ac:dyDescent="0.25">
      <c r="K7362">
        <v>7356</v>
      </c>
    </row>
    <row r="7363" spans="11:11" x14ac:dyDescent="0.25">
      <c r="K7363">
        <v>7357</v>
      </c>
    </row>
    <row r="7364" spans="11:11" x14ac:dyDescent="0.25">
      <c r="K7364">
        <v>7358</v>
      </c>
    </row>
    <row r="7365" spans="11:11" x14ac:dyDescent="0.25">
      <c r="K7365">
        <v>7359</v>
      </c>
    </row>
    <row r="7366" spans="11:11" x14ac:dyDescent="0.25">
      <c r="K7366">
        <v>7360</v>
      </c>
    </row>
    <row r="7367" spans="11:11" x14ac:dyDescent="0.25">
      <c r="K7367">
        <v>7361</v>
      </c>
    </row>
    <row r="7368" spans="11:11" x14ac:dyDescent="0.25">
      <c r="K7368">
        <v>7362</v>
      </c>
    </row>
    <row r="7369" spans="11:11" x14ac:dyDescent="0.25">
      <c r="K7369">
        <v>7363</v>
      </c>
    </row>
    <row r="7370" spans="11:11" x14ac:dyDescent="0.25">
      <c r="K7370">
        <v>7364</v>
      </c>
    </row>
    <row r="7371" spans="11:11" x14ac:dyDescent="0.25">
      <c r="K7371">
        <v>7365</v>
      </c>
    </row>
    <row r="7372" spans="11:11" x14ac:dyDescent="0.25">
      <c r="K7372">
        <v>7366</v>
      </c>
    </row>
    <row r="7373" spans="11:11" x14ac:dyDescent="0.25">
      <c r="K7373">
        <v>7367</v>
      </c>
    </row>
    <row r="7374" spans="11:11" x14ac:dyDescent="0.25">
      <c r="K7374">
        <v>7368</v>
      </c>
    </row>
    <row r="7375" spans="11:11" x14ac:dyDescent="0.25">
      <c r="K7375">
        <v>7369</v>
      </c>
    </row>
    <row r="7376" spans="11:11" x14ac:dyDescent="0.25">
      <c r="K7376">
        <v>7370</v>
      </c>
    </row>
    <row r="7377" spans="11:11" x14ac:dyDescent="0.25">
      <c r="K7377">
        <v>7371</v>
      </c>
    </row>
    <row r="7378" spans="11:11" x14ac:dyDescent="0.25">
      <c r="K7378">
        <v>7372</v>
      </c>
    </row>
    <row r="7379" spans="11:11" x14ac:dyDescent="0.25">
      <c r="K7379">
        <v>7373</v>
      </c>
    </row>
    <row r="7380" spans="11:11" x14ac:dyDescent="0.25">
      <c r="K7380">
        <v>7374</v>
      </c>
    </row>
    <row r="7381" spans="11:11" x14ac:dyDescent="0.25">
      <c r="K7381">
        <v>7375</v>
      </c>
    </row>
    <row r="7382" spans="11:11" x14ac:dyDescent="0.25">
      <c r="K7382">
        <v>7376</v>
      </c>
    </row>
    <row r="7383" spans="11:11" x14ac:dyDescent="0.25">
      <c r="K7383">
        <v>7377</v>
      </c>
    </row>
    <row r="7384" spans="11:11" x14ac:dyDescent="0.25">
      <c r="K7384">
        <v>7378</v>
      </c>
    </row>
    <row r="7385" spans="11:11" x14ac:dyDescent="0.25">
      <c r="K7385">
        <v>7379</v>
      </c>
    </row>
    <row r="7386" spans="11:11" x14ac:dyDescent="0.25">
      <c r="K7386">
        <v>7380</v>
      </c>
    </row>
    <row r="7387" spans="11:11" x14ac:dyDescent="0.25">
      <c r="K7387">
        <v>7381</v>
      </c>
    </row>
    <row r="7388" spans="11:11" x14ac:dyDescent="0.25">
      <c r="K7388">
        <v>7382</v>
      </c>
    </row>
    <row r="7389" spans="11:11" x14ac:dyDescent="0.25">
      <c r="K7389">
        <v>7383</v>
      </c>
    </row>
    <row r="7390" spans="11:11" x14ac:dyDescent="0.25">
      <c r="K7390">
        <v>7384</v>
      </c>
    </row>
    <row r="7391" spans="11:11" x14ac:dyDescent="0.25">
      <c r="K7391">
        <v>7385</v>
      </c>
    </row>
    <row r="7392" spans="11:11" x14ac:dyDescent="0.25">
      <c r="K7392">
        <v>7386</v>
      </c>
    </row>
    <row r="7393" spans="11:11" x14ac:dyDescent="0.25">
      <c r="K7393">
        <v>7387</v>
      </c>
    </row>
    <row r="7394" spans="11:11" x14ac:dyDescent="0.25">
      <c r="K7394">
        <v>7388</v>
      </c>
    </row>
    <row r="7395" spans="11:11" x14ac:dyDescent="0.25">
      <c r="K7395">
        <v>7389</v>
      </c>
    </row>
    <row r="7396" spans="11:11" x14ac:dyDescent="0.25">
      <c r="K7396">
        <v>7390</v>
      </c>
    </row>
    <row r="7397" spans="11:11" x14ac:dyDescent="0.25">
      <c r="K7397">
        <v>7391</v>
      </c>
    </row>
    <row r="7398" spans="11:11" x14ac:dyDescent="0.25">
      <c r="K7398">
        <v>7392</v>
      </c>
    </row>
    <row r="7399" spans="11:11" x14ac:dyDescent="0.25">
      <c r="K7399">
        <v>7393</v>
      </c>
    </row>
    <row r="7400" spans="11:11" x14ac:dyDescent="0.25">
      <c r="K7400">
        <v>7394</v>
      </c>
    </row>
    <row r="7401" spans="11:11" x14ac:dyDescent="0.25">
      <c r="K7401">
        <v>7395</v>
      </c>
    </row>
    <row r="7402" spans="11:11" x14ac:dyDescent="0.25">
      <c r="K7402">
        <v>7396</v>
      </c>
    </row>
    <row r="7403" spans="11:11" x14ac:dyDescent="0.25">
      <c r="K7403">
        <v>7397</v>
      </c>
    </row>
    <row r="7404" spans="11:11" x14ac:dyDescent="0.25">
      <c r="K7404">
        <v>7398</v>
      </c>
    </row>
    <row r="7405" spans="11:11" x14ac:dyDescent="0.25">
      <c r="K7405">
        <v>7399</v>
      </c>
    </row>
    <row r="7406" spans="11:11" x14ac:dyDescent="0.25">
      <c r="K7406">
        <v>7400</v>
      </c>
    </row>
    <row r="7407" spans="11:11" x14ac:dyDescent="0.25">
      <c r="K7407">
        <v>7401</v>
      </c>
    </row>
    <row r="7408" spans="11:11" x14ac:dyDescent="0.25">
      <c r="K7408">
        <v>7402</v>
      </c>
    </row>
    <row r="7409" spans="11:11" x14ac:dyDescent="0.25">
      <c r="K7409">
        <v>7403</v>
      </c>
    </row>
    <row r="7410" spans="11:11" x14ac:dyDescent="0.25">
      <c r="K7410">
        <v>7404</v>
      </c>
    </row>
    <row r="7411" spans="11:11" x14ac:dyDescent="0.25">
      <c r="K7411">
        <v>7405</v>
      </c>
    </row>
    <row r="7412" spans="11:11" x14ac:dyDescent="0.25">
      <c r="K7412">
        <v>7406</v>
      </c>
    </row>
    <row r="7413" spans="11:11" x14ac:dyDescent="0.25">
      <c r="K7413">
        <v>7407</v>
      </c>
    </row>
    <row r="7414" spans="11:11" x14ac:dyDescent="0.25">
      <c r="K7414">
        <v>7408</v>
      </c>
    </row>
    <row r="7415" spans="11:11" x14ac:dyDescent="0.25">
      <c r="K7415">
        <v>7409</v>
      </c>
    </row>
    <row r="7416" spans="11:11" x14ac:dyDescent="0.25">
      <c r="K7416">
        <v>7410</v>
      </c>
    </row>
    <row r="7417" spans="11:11" x14ac:dyDescent="0.25">
      <c r="K7417">
        <v>7411</v>
      </c>
    </row>
    <row r="7418" spans="11:11" x14ac:dyDescent="0.25">
      <c r="K7418">
        <v>7412</v>
      </c>
    </row>
    <row r="7419" spans="11:11" x14ac:dyDescent="0.25">
      <c r="K7419">
        <v>7413</v>
      </c>
    </row>
    <row r="7420" spans="11:11" x14ac:dyDescent="0.25">
      <c r="K7420">
        <v>7414</v>
      </c>
    </row>
    <row r="7421" spans="11:11" x14ac:dyDescent="0.25">
      <c r="K7421">
        <v>7415</v>
      </c>
    </row>
    <row r="7422" spans="11:11" x14ac:dyDescent="0.25">
      <c r="K7422">
        <v>7416</v>
      </c>
    </row>
    <row r="7423" spans="11:11" x14ac:dyDescent="0.25">
      <c r="K7423">
        <v>7417</v>
      </c>
    </row>
    <row r="7424" spans="11:11" x14ac:dyDescent="0.25">
      <c r="K7424">
        <v>7418</v>
      </c>
    </row>
    <row r="7425" spans="11:11" x14ac:dyDescent="0.25">
      <c r="K7425">
        <v>7419</v>
      </c>
    </row>
    <row r="7426" spans="11:11" x14ac:dyDescent="0.25">
      <c r="K7426">
        <v>7420</v>
      </c>
    </row>
    <row r="7427" spans="11:11" x14ac:dyDescent="0.25">
      <c r="K7427">
        <v>7421</v>
      </c>
    </row>
    <row r="7428" spans="11:11" x14ac:dyDescent="0.25">
      <c r="K7428">
        <v>7422</v>
      </c>
    </row>
    <row r="7429" spans="11:11" x14ac:dyDescent="0.25">
      <c r="K7429">
        <v>7423</v>
      </c>
    </row>
    <row r="7430" spans="11:11" x14ac:dyDescent="0.25">
      <c r="K7430">
        <v>7424</v>
      </c>
    </row>
    <row r="7431" spans="11:11" x14ac:dyDescent="0.25">
      <c r="K7431">
        <v>7425</v>
      </c>
    </row>
    <row r="7432" spans="11:11" x14ac:dyDescent="0.25">
      <c r="K7432">
        <v>7426</v>
      </c>
    </row>
    <row r="7433" spans="11:11" x14ac:dyDescent="0.25">
      <c r="K7433">
        <v>7427</v>
      </c>
    </row>
    <row r="7434" spans="11:11" x14ac:dyDescent="0.25">
      <c r="K7434">
        <v>7428</v>
      </c>
    </row>
    <row r="7435" spans="11:11" x14ac:dyDescent="0.25">
      <c r="K7435">
        <v>7429</v>
      </c>
    </row>
    <row r="7436" spans="11:11" x14ac:dyDescent="0.25">
      <c r="K7436">
        <v>7430</v>
      </c>
    </row>
    <row r="7437" spans="11:11" x14ac:dyDescent="0.25">
      <c r="K7437">
        <v>7431</v>
      </c>
    </row>
    <row r="7438" spans="11:11" x14ac:dyDescent="0.25">
      <c r="K7438">
        <v>7432</v>
      </c>
    </row>
    <row r="7439" spans="11:11" x14ac:dyDescent="0.25">
      <c r="K7439">
        <v>7433</v>
      </c>
    </row>
    <row r="7440" spans="11:11" x14ac:dyDescent="0.25">
      <c r="K7440">
        <v>7434</v>
      </c>
    </row>
    <row r="7441" spans="11:11" x14ac:dyDescent="0.25">
      <c r="K7441">
        <v>7435</v>
      </c>
    </row>
    <row r="7442" spans="11:11" x14ac:dyDescent="0.25">
      <c r="K7442">
        <v>7436</v>
      </c>
    </row>
    <row r="7443" spans="11:11" x14ac:dyDescent="0.25">
      <c r="K7443">
        <v>7437</v>
      </c>
    </row>
    <row r="7444" spans="11:11" x14ac:dyDescent="0.25">
      <c r="K7444">
        <v>7438</v>
      </c>
    </row>
    <row r="7445" spans="11:11" x14ac:dyDescent="0.25">
      <c r="K7445">
        <v>7439</v>
      </c>
    </row>
    <row r="7446" spans="11:11" x14ac:dyDescent="0.25">
      <c r="K7446">
        <v>7440</v>
      </c>
    </row>
    <row r="7447" spans="11:11" x14ac:dyDescent="0.25">
      <c r="K7447">
        <v>7441</v>
      </c>
    </row>
    <row r="7448" spans="11:11" x14ac:dyDescent="0.25">
      <c r="K7448">
        <v>7442</v>
      </c>
    </row>
    <row r="7449" spans="11:11" x14ac:dyDescent="0.25">
      <c r="K7449">
        <v>7443</v>
      </c>
    </row>
    <row r="7450" spans="11:11" x14ac:dyDescent="0.25">
      <c r="K7450">
        <v>7444</v>
      </c>
    </row>
    <row r="7451" spans="11:11" x14ac:dyDescent="0.25">
      <c r="K7451">
        <v>7445</v>
      </c>
    </row>
    <row r="7452" spans="11:11" x14ac:dyDescent="0.25">
      <c r="K7452">
        <v>7446</v>
      </c>
    </row>
    <row r="7453" spans="11:11" x14ac:dyDescent="0.25">
      <c r="K7453">
        <v>7447</v>
      </c>
    </row>
    <row r="7454" spans="11:11" x14ac:dyDescent="0.25">
      <c r="K7454">
        <v>7448</v>
      </c>
    </row>
    <row r="7455" spans="11:11" x14ac:dyDescent="0.25">
      <c r="K7455">
        <v>7449</v>
      </c>
    </row>
    <row r="7456" spans="11:11" x14ac:dyDescent="0.25">
      <c r="K7456">
        <v>7450</v>
      </c>
    </row>
    <row r="7457" spans="11:11" x14ac:dyDescent="0.25">
      <c r="K7457">
        <v>7451</v>
      </c>
    </row>
    <row r="7458" spans="11:11" x14ac:dyDescent="0.25">
      <c r="K7458">
        <v>7452</v>
      </c>
    </row>
    <row r="7459" spans="11:11" x14ac:dyDescent="0.25">
      <c r="K7459">
        <v>7453</v>
      </c>
    </row>
    <row r="7460" spans="11:11" x14ac:dyDescent="0.25">
      <c r="K7460">
        <v>7454</v>
      </c>
    </row>
    <row r="7461" spans="11:11" x14ac:dyDescent="0.25">
      <c r="K7461">
        <v>7455</v>
      </c>
    </row>
    <row r="7462" spans="11:11" x14ac:dyDescent="0.25">
      <c r="K7462">
        <v>7456</v>
      </c>
    </row>
    <row r="7463" spans="11:11" x14ac:dyDescent="0.25">
      <c r="K7463">
        <v>7457</v>
      </c>
    </row>
    <row r="7464" spans="11:11" x14ac:dyDescent="0.25">
      <c r="K7464">
        <v>7458</v>
      </c>
    </row>
    <row r="7465" spans="11:11" x14ac:dyDescent="0.25">
      <c r="K7465">
        <v>7459</v>
      </c>
    </row>
    <row r="7466" spans="11:11" x14ac:dyDescent="0.25">
      <c r="K7466">
        <v>7460</v>
      </c>
    </row>
    <row r="7467" spans="11:11" x14ac:dyDescent="0.25">
      <c r="K7467">
        <v>7461</v>
      </c>
    </row>
    <row r="7468" spans="11:11" x14ac:dyDescent="0.25">
      <c r="K7468">
        <v>7462</v>
      </c>
    </row>
    <row r="7469" spans="11:11" x14ac:dyDescent="0.25">
      <c r="K7469">
        <v>7463</v>
      </c>
    </row>
    <row r="7470" spans="11:11" x14ac:dyDescent="0.25">
      <c r="K7470">
        <v>7464</v>
      </c>
    </row>
    <row r="7471" spans="11:11" x14ac:dyDescent="0.25">
      <c r="K7471">
        <v>7465</v>
      </c>
    </row>
    <row r="7472" spans="11:11" x14ac:dyDescent="0.25">
      <c r="K7472">
        <v>7466</v>
      </c>
    </row>
    <row r="7473" spans="11:11" x14ac:dyDescent="0.25">
      <c r="K7473">
        <v>7467</v>
      </c>
    </row>
    <row r="7474" spans="11:11" x14ac:dyDescent="0.25">
      <c r="K7474">
        <v>7468</v>
      </c>
    </row>
    <row r="7475" spans="11:11" x14ac:dyDescent="0.25">
      <c r="K7475">
        <v>7469</v>
      </c>
    </row>
    <row r="7476" spans="11:11" x14ac:dyDescent="0.25">
      <c r="K7476">
        <v>7470</v>
      </c>
    </row>
    <row r="7477" spans="11:11" x14ac:dyDescent="0.25">
      <c r="K7477">
        <v>7471</v>
      </c>
    </row>
    <row r="7478" spans="11:11" x14ac:dyDescent="0.25">
      <c r="K7478">
        <v>7472</v>
      </c>
    </row>
    <row r="7479" spans="11:11" x14ac:dyDescent="0.25">
      <c r="K7479">
        <v>7473</v>
      </c>
    </row>
    <row r="7480" spans="11:11" x14ac:dyDescent="0.25">
      <c r="K7480">
        <v>7474</v>
      </c>
    </row>
    <row r="7481" spans="11:11" x14ac:dyDescent="0.25">
      <c r="K7481">
        <v>7475</v>
      </c>
    </row>
    <row r="7482" spans="11:11" x14ac:dyDescent="0.25">
      <c r="K7482">
        <v>7476</v>
      </c>
    </row>
    <row r="7483" spans="11:11" x14ac:dyDescent="0.25">
      <c r="K7483">
        <v>7477</v>
      </c>
    </row>
    <row r="7484" spans="11:11" x14ac:dyDescent="0.25">
      <c r="K7484">
        <v>7478</v>
      </c>
    </row>
    <row r="7485" spans="11:11" x14ac:dyDescent="0.25">
      <c r="K7485">
        <v>7479</v>
      </c>
    </row>
    <row r="7486" spans="11:11" x14ac:dyDescent="0.25">
      <c r="K7486">
        <v>7480</v>
      </c>
    </row>
    <row r="7487" spans="11:11" x14ac:dyDescent="0.25">
      <c r="K7487">
        <v>7481</v>
      </c>
    </row>
    <row r="7488" spans="11:11" x14ac:dyDescent="0.25">
      <c r="K7488">
        <v>7482</v>
      </c>
    </row>
    <row r="7489" spans="11:11" x14ac:dyDescent="0.25">
      <c r="K7489">
        <v>7483</v>
      </c>
    </row>
    <row r="7490" spans="11:11" x14ac:dyDescent="0.25">
      <c r="K7490">
        <v>7484</v>
      </c>
    </row>
    <row r="7491" spans="11:11" x14ac:dyDescent="0.25">
      <c r="K7491">
        <v>7485</v>
      </c>
    </row>
    <row r="7492" spans="11:11" x14ac:dyDescent="0.25">
      <c r="K7492">
        <v>7486</v>
      </c>
    </row>
    <row r="7493" spans="11:11" x14ac:dyDescent="0.25">
      <c r="K7493">
        <v>7487</v>
      </c>
    </row>
    <row r="7494" spans="11:11" x14ac:dyDescent="0.25">
      <c r="K7494">
        <v>7488</v>
      </c>
    </row>
    <row r="7495" spans="11:11" x14ac:dyDescent="0.25">
      <c r="K7495">
        <v>7489</v>
      </c>
    </row>
    <row r="7496" spans="11:11" x14ac:dyDescent="0.25">
      <c r="K7496">
        <v>7490</v>
      </c>
    </row>
    <row r="7497" spans="11:11" x14ac:dyDescent="0.25">
      <c r="K7497">
        <v>7491</v>
      </c>
    </row>
    <row r="7498" spans="11:11" x14ac:dyDescent="0.25">
      <c r="K7498">
        <v>7492</v>
      </c>
    </row>
    <row r="7499" spans="11:11" x14ac:dyDescent="0.25">
      <c r="K7499">
        <v>7493</v>
      </c>
    </row>
    <row r="7500" spans="11:11" x14ac:dyDescent="0.25">
      <c r="K7500">
        <v>7494</v>
      </c>
    </row>
    <row r="7501" spans="11:11" x14ac:dyDescent="0.25">
      <c r="K7501">
        <v>7495</v>
      </c>
    </row>
    <row r="7502" spans="11:11" x14ac:dyDescent="0.25">
      <c r="K7502">
        <v>7496</v>
      </c>
    </row>
    <row r="7503" spans="11:11" x14ac:dyDescent="0.25">
      <c r="K7503">
        <v>7497</v>
      </c>
    </row>
    <row r="7504" spans="11:11" x14ac:dyDescent="0.25">
      <c r="K7504">
        <v>7498</v>
      </c>
    </row>
    <row r="7505" spans="11:11" x14ac:dyDescent="0.25">
      <c r="K7505">
        <v>7499</v>
      </c>
    </row>
    <row r="7506" spans="11:11" x14ac:dyDescent="0.25">
      <c r="K7506">
        <v>7500</v>
      </c>
    </row>
    <row r="7507" spans="11:11" x14ac:dyDescent="0.25">
      <c r="K7507">
        <v>7501</v>
      </c>
    </row>
    <row r="7508" spans="11:11" x14ac:dyDescent="0.25">
      <c r="K7508">
        <v>7502</v>
      </c>
    </row>
    <row r="7509" spans="11:11" x14ac:dyDescent="0.25">
      <c r="K7509">
        <v>7503</v>
      </c>
    </row>
    <row r="7510" spans="11:11" x14ac:dyDescent="0.25">
      <c r="K7510">
        <v>7504</v>
      </c>
    </row>
    <row r="7511" spans="11:11" x14ac:dyDescent="0.25">
      <c r="K7511">
        <v>7505</v>
      </c>
    </row>
    <row r="7512" spans="11:11" x14ac:dyDescent="0.25">
      <c r="K7512">
        <v>7506</v>
      </c>
    </row>
    <row r="7513" spans="11:11" x14ac:dyDescent="0.25">
      <c r="K7513">
        <v>7507</v>
      </c>
    </row>
    <row r="7514" spans="11:11" x14ac:dyDescent="0.25">
      <c r="K7514">
        <v>7508</v>
      </c>
    </row>
    <row r="7515" spans="11:11" x14ac:dyDescent="0.25">
      <c r="K7515">
        <v>7509</v>
      </c>
    </row>
    <row r="7516" spans="11:11" x14ac:dyDescent="0.25">
      <c r="K7516">
        <v>7510</v>
      </c>
    </row>
    <row r="7517" spans="11:11" x14ac:dyDescent="0.25">
      <c r="K7517">
        <v>7511</v>
      </c>
    </row>
    <row r="7518" spans="11:11" x14ac:dyDescent="0.25">
      <c r="K7518">
        <v>7512</v>
      </c>
    </row>
    <row r="7519" spans="11:11" x14ac:dyDescent="0.25">
      <c r="K7519">
        <v>7513</v>
      </c>
    </row>
    <row r="7520" spans="11:11" x14ac:dyDescent="0.25">
      <c r="K7520">
        <v>7514</v>
      </c>
    </row>
    <row r="7521" spans="11:11" x14ac:dyDescent="0.25">
      <c r="K7521">
        <v>7515</v>
      </c>
    </row>
    <row r="7522" spans="11:11" x14ac:dyDescent="0.25">
      <c r="K7522">
        <v>7516</v>
      </c>
    </row>
    <row r="7523" spans="11:11" x14ac:dyDescent="0.25">
      <c r="K7523">
        <v>7517</v>
      </c>
    </row>
    <row r="7524" spans="11:11" x14ac:dyDescent="0.25">
      <c r="K7524">
        <v>7518</v>
      </c>
    </row>
    <row r="7525" spans="11:11" x14ac:dyDescent="0.25">
      <c r="K7525">
        <v>7519</v>
      </c>
    </row>
    <row r="7526" spans="11:11" x14ac:dyDescent="0.25">
      <c r="K7526">
        <v>7520</v>
      </c>
    </row>
    <row r="7527" spans="11:11" x14ac:dyDescent="0.25">
      <c r="K7527">
        <v>7521</v>
      </c>
    </row>
    <row r="7528" spans="11:11" x14ac:dyDescent="0.25">
      <c r="K7528">
        <v>7522</v>
      </c>
    </row>
    <row r="7529" spans="11:11" x14ac:dyDescent="0.25">
      <c r="K7529">
        <v>7523</v>
      </c>
    </row>
    <row r="7530" spans="11:11" x14ac:dyDescent="0.25">
      <c r="K7530">
        <v>7524</v>
      </c>
    </row>
    <row r="7531" spans="11:11" x14ac:dyDescent="0.25">
      <c r="K7531">
        <v>7525</v>
      </c>
    </row>
    <row r="7532" spans="11:11" x14ac:dyDescent="0.25">
      <c r="K7532">
        <v>7526</v>
      </c>
    </row>
    <row r="7533" spans="11:11" x14ac:dyDescent="0.25">
      <c r="K7533">
        <v>7527</v>
      </c>
    </row>
    <row r="7534" spans="11:11" x14ac:dyDescent="0.25">
      <c r="K7534">
        <v>7528</v>
      </c>
    </row>
    <row r="7535" spans="11:11" x14ac:dyDescent="0.25">
      <c r="K7535">
        <v>7529</v>
      </c>
    </row>
    <row r="7536" spans="11:11" x14ac:dyDescent="0.25">
      <c r="K7536">
        <v>7530</v>
      </c>
    </row>
    <row r="7537" spans="11:11" x14ac:dyDescent="0.25">
      <c r="K7537">
        <v>7531</v>
      </c>
    </row>
    <row r="7538" spans="11:11" x14ac:dyDescent="0.25">
      <c r="K7538">
        <v>7532</v>
      </c>
    </row>
    <row r="7539" spans="11:11" x14ac:dyDescent="0.25">
      <c r="K7539">
        <v>7533</v>
      </c>
    </row>
    <row r="7540" spans="11:11" x14ac:dyDescent="0.25">
      <c r="K7540">
        <v>7534</v>
      </c>
    </row>
    <row r="7541" spans="11:11" x14ac:dyDescent="0.25">
      <c r="K7541">
        <v>7535</v>
      </c>
    </row>
    <row r="7542" spans="11:11" x14ac:dyDescent="0.25">
      <c r="K7542">
        <v>7536</v>
      </c>
    </row>
    <row r="7543" spans="11:11" x14ac:dyDescent="0.25">
      <c r="K7543">
        <v>7537</v>
      </c>
    </row>
    <row r="7544" spans="11:11" x14ac:dyDescent="0.25">
      <c r="K7544">
        <v>7538</v>
      </c>
    </row>
    <row r="7545" spans="11:11" x14ac:dyDescent="0.25">
      <c r="K7545">
        <v>7539</v>
      </c>
    </row>
    <row r="7546" spans="11:11" x14ac:dyDescent="0.25">
      <c r="K7546">
        <v>7540</v>
      </c>
    </row>
    <row r="7547" spans="11:11" x14ac:dyDescent="0.25">
      <c r="K7547">
        <v>7541</v>
      </c>
    </row>
    <row r="7548" spans="11:11" x14ac:dyDescent="0.25">
      <c r="K7548">
        <v>7542</v>
      </c>
    </row>
    <row r="7549" spans="11:11" x14ac:dyDescent="0.25">
      <c r="K7549">
        <v>7543</v>
      </c>
    </row>
    <row r="7550" spans="11:11" x14ac:dyDescent="0.25">
      <c r="K7550">
        <v>7544</v>
      </c>
    </row>
    <row r="7551" spans="11:11" x14ac:dyDescent="0.25">
      <c r="K7551">
        <v>7545</v>
      </c>
    </row>
    <row r="7552" spans="11:11" x14ac:dyDescent="0.25">
      <c r="K7552">
        <v>7546</v>
      </c>
    </row>
    <row r="7553" spans="11:11" x14ac:dyDescent="0.25">
      <c r="K7553">
        <v>7547</v>
      </c>
    </row>
    <row r="7554" spans="11:11" x14ac:dyDescent="0.25">
      <c r="K7554">
        <v>7548</v>
      </c>
    </row>
    <row r="7555" spans="11:11" x14ac:dyDescent="0.25">
      <c r="K7555">
        <v>7549</v>
      </c>
    </row>
    <row r="7556" spans="11:11" x14ac:dyDescent="0.25">
      <c r="K7556">
        <v>7550</v>
      </c>
    </row>
    <row r="7557" spans="11:11" x14ac:dyDescent="0.25">
      <c r="K7557">
        <v>7551</v>
      </c>
    </row>
    <row r="7558" spans="11:11" x14ac:dyDescent="0.25">
      <c r="K7558">
        <v>7552</v>
      </c>
    </row>
    <row r="7559" spans="11:11" x14ac:dyDescent="0.25">
      <c r="K7559">
        <v>7553</v>
      </c>
    </row>
    <row r="7560" spans="11:11" x14ac:dyDescent="0.25">
      <c r="K7560">
        <v>7554</v>
      </c>
    </row>
    <row r="7561" spans="11:11" x14ac:dyDescent="0.25">
      <c r="K7561">
        <v>7555</v>
      </c>
    </row>
    <row r="7562" spans="11:11" x14ac:dyDescent="0.25">
      <c r="K7562">
        <v>7556</v>
      </c>
    </row>
    <row r="7563" spans="11:11" x14ac:dyDescent="0.25">
      <c r="K7563">
        <v>7557</v>
      </c>
    </row>
    <row r="7564" spans="11:11" x14ac:dyDescent="0.25">
      <c r="K7564">
        <v>7558</v>
      </c>
    </row>
    <row r="7565" spans="11:11" x14ac:dyDescent="0.25">
      <c r="K7565">
        <v>7559</v>
      </c>
    </row>
    <row r="7566" spans="11:11" x14ac:dyDescent="0.25">
      <c r="K7566">
        <v>7560</v>
      </c>
    </row>
    <row r="7567" spans="11:11" x14ac:dyDescent="0.25">
      <c r="K7567">
        <v>7561</v>
      </c>
    </row>
    <row r="7568" spans="11:11" x14ac:dyDescent="0.25">
      <c r="K7568">
        <v>7562</v>
      </c>
    </row>
    <row r="7569" spans="11:11" x14ac:dyDescent="0.25">
      <c r="K7569">
        <v>7563</v>
      </c>
    </row>
    <row r="7570" spans="11:11" x14ac:dyDescent="0.25">
      <c r="K7570">
        <v>7564</v>
      </c>
    </row>
    <row r="7571" spans="11:11" x14ac:dyDescent="0.25">
      <c r="K7571">
        <v>7565</v>
      </c>
    </row>
    <row r="7572" spans="11:11" x14ac:dyDescent="0.25">
      <c r="K7572">
        <v>7566</v>
      </c>
    </row>
    <row r="7573" spans="11:11" x14ac:dyDescent="0.25">
      <c r="K7573">
        <v>7567</v>
      </c>
    </row>
    <row r="7574" spans="11:11" x14ac:dyDescent="0.25">
      <c r="K7574">
        <v>7568</v>
      </c>
    </row>
    <row r="7575" spans="11:11" x14ac:dyDescent="0.25">
      <c r="K7575">
        <v>7569</v>
      </c>
    </row>
    <row r="7576" spans="11:11" x14ac:dyDescent="0.25">
      <c r="K7576">
        <v>7570</v>
      </c>
    </row>
    <row r="7577" spans="11:11" x14ac:dyDescent="0.25">
      <c r="K7577">
        <v>7571</v>
      </c>
    </row>
    <row r="7578" spans="11:11" x14ac:dyDescent="0.25">
      <c r="K7578">
        <v>7572</v>
      </c>
    </row>
    <row r="7579" spans="11:11" x14ac:dyDescent="0.25">
      <c r="K7579">
        <v>7573</v>
      </c>
    </row>
    <row r="7580" spans="11:11" x14ac:dyDescent="0.25">
      <c r="K7580">
        <v>7574</v>
      </c>
    </row>
    <row r="7581" spans="11:11" x14ac:dyDescent="0.25">
      <c r="K7581">
        <v>7575</v>
      </c>
    </row>
    <row r="7582" spans="11:11" x14ac:dyDescent="0.25">
      <c r="K7582">
        <v>7576</v>
      </c>
    </row>
    <row r="7583" spans="11:11" x14ac:dyDescent="0.25">
      <c r="K7583">
        <v>7577</v>
      </c>
    </row>
    <row r="7584" spans="11:11" x14ac:dyDescent="0.25">
      <c r="K7584">
        <v>7578</v>
      </c>
    </row>
    <row r="7585" spans="11:11" x14ac:dyDescent="0.25">
      <c r="K7585">
        <v>7579</v>
      </c>
    </row>
    <row r="7586" spans="11:11" x14ac:dyDescent="0.25">
      <c r="K7586">
        <v>7580</v>
      </c>
    </row>
    <row r="7587" spans="11:11" x14ac:dyDescent="0.25">
      <c r="K7587">
        <v>7581</v>
      </c>
    </row>
    <row r="7588" spans="11:11" x14ac:dyDescent="0.25">
      <c r="K7588">
        <v>7582</v>
      </c>
    </row>
    <row r="7589" spans="11:11" x14ac:dyDescent="0.25">
      <c r="K7589">
        <v>7583</v>
      </c>
    </row>
    <row r="7590" spans="11:11" x14ac:dyDescent="0.25">
      <c r="K7590">
        <v>7584</v>
      </c>
    </row>
    <row r="7591" spans="11:11" x14ac:dyDescent="0.25">
      <c r="K7591">
        <v>7585</v>
      </c>
    </row>
    <row r="7592" spans="11:11" x14ac:dyDescent="0.25">
      <c r="K7592">
        <v>7586</v>
      </c>
    </row>
    <row r="7593" spans="11:11" x14ac:dyDescent="0.25">
      <c r="K7593">
        <v>7587</v>
      </c>
    </row>
    <row r="7594" spans="11:11" x14ac:dyDescent="0.25">
      <c r="K7594">
        <v>7588</v>
      </c>
    </row>
    <row r="7595" spans="11:11" x14ac:dyDescent="0.25">
      <c r="K7595">
        <v>7589</v>
      </c>
    </row>
    <row r="7596" spans="11:11" x14ac:dyDescent="0.25">
      <c r="K7596">
        <v>7590</v>
      </c>
    </row>
    <row r="7597" spans="11:11" x14ac:dyDescent="0.25">
      <c r="K7597">
        <v>7591</v>
      </c>
    </row>
    <row r="7598" spans="11:11" x14ac:dyDescent="0.25">
      <c r="K7598">
        <v>7592</v>
      </c>
    </row>
    <row r="7599" spans="11:11" x14ac:dyDescent="0.25">
      <c r="K7599">
        <v>7593</v>
      </c>
    </row>
    <row r="7600" spans="11:11" x14ac:dyDescent="0.25">
      <c r="K7600">
        <v>7594</v>
      </c>
    </row>
    <row r="7601" spans="11:11" x14ac:dyDescent="0.25">
      <c r="K7601">
        <v>7595</v>
      </c>
    </row>
    <row r="7602" spans="11:11" x14ac:dyDescent="0.25">
      <c r="K7602">
        <v>7596</v>
      </c>
    </row>
    <row r="7603" spans="11:11" x14ac:dyDescent="0.25">
      <c r="K7603">
        <v>7597</v>
      </c>
    </row>
    <row r="7604" spans="11:11" x14ac:dyDescent="0.25">
      <c r="K7604">
        <v>7598</v>
      </c>
    </row>
    <row r="7605" spans="11:11" x14ac:dyDescent="0.25">
      <c r="K7605">
        <v>7599</v>
      </c>
    </row>
    <row r="7606" spans="11:11" x14ac:dyDescent="0.25">
      <c r="K7606">
        <v>7600</v>
      </c>
    </row>
    <row r="7607" spans="11:11" x14ac:dyDescent="0.25">
      <c r="K7607">
        <v>7601</v>
      </c>
    </row>
    <row r="7608" spans="11:11" x14ac:dyDescent="0.25">
      <c r="K7608">
        <v>7602</v>
      </c>
    </row>
    <row r="7609" spans="11:11" x14ac:dyDescent="0.25">
      <c r="K7609">
        <v>7603</v>
      </c>
    </row>
    <row r="7610" spans="11:11" x14ac:dyDescent="0.25">
      <c r="K7610">
        <v>7604</v>
      </c>
    </row>
    <row r="7611" spans="11:11" x14ac:dyDescent="0.25">
      <c r="K7611">
        <v>7605</v>
      </c>
    </row>
    <row r="7612" spans="11:11" x14ac:dyDescent="0.25">
      <c r="K7612">
        <v>7606</v>
      </c>
    </row>
    <row r="7613" spans="11:11" x14ac:dyDescent="0.25">
      <c r="K7613">
        <v>7607</v>
      </c>
    </row>
    <row r="7614" spans="11:11" x14ac:dyDescent="0.25">
      <c r="K7614">
        <v>7608</v>
      </c>
    </row>
    <row r="7615" spans="11:11" x14ac:dyDescent="0.25">
      <c r="K7615">
        <v>7609</v>
      </c>
    </row>
    <row r="7616" spans="11:11" x14ac:dyDescent="0.25">
      <c r="K7616">
        <v>7610</v>
      </c>
    </row>
    <row r="7617" spans="11:11" x14ac:dyDescent="0.25">
      <c r="K7617">
        <v>7611</v>
      </c>
    </row>
    <row r="7618" spans="11:11" x14ac:dyDescent="0.25">
      <c r="K7618">
        <v>7612</v>
      </c>
    </row>
    <row r="7619" spans="11:11" x14ac:dyDescent="0.25">
      <c r="K7619">
        <v>7613</v>
      </c>
    </row>
    <row r="7620" spans="11:11" x14ac:dyDescent="0.25">
      <c r="K7620">
        <v>7614</v>
      </c>
    </row>
    <row r="7621" spans="11:11" x14ac:dyDescent="0.25">
      <c r="K7621">
        <v>7615</v>
      </c>
    </row>
    <row r="7622" spans="11:11" x14ac:dyDescent="0.25">
      <c r="K7622">
        <v>7616</v>
      </c>
    </row>
    <row r="7623" spans="11:11" x14ac:dyDescent="0.25">
      <c r="K7623">
        <v>7617</v>
      </c>
    </row>
    <row r="7624" spans="11:11" x14ac:dyDescent="0.25">
      <c r="K7624">
        <v>7618</v>
      </c>
    </row>
    <row r="7625" spans="11:11" x14ac:dyDescent="0.25">
      <c r="K7625">
        <v>7619</v>
      </c>
    </row>
    <row r="7626" spans="11:11" x14ac:dyDescent="0.25">
      <c r="K7626">
        <v>7620</v>
      </c>
    </row>
    <row r="7627" spans="11:11" x14ac:dyDescent="0.25">
      <c r="K7627">
        <v>7621</v>
      </c>
    </row>
    <row r="7628" spans="11:11" x14ac:dyDescent="0.25">
      <c r="K7628">
        <v>7622</v>
      </c>
    </row>
    <row r="7629" spans="11:11" x14ac:dyDescent="0.25">
      <c r="K7629">
        <v>7623</v>
      </c>
    </row>
    <row r="7630" spans="11:11" x14ac:dyDescent="0.25">
      <c r="K7630">
        <v>7624</v>
      </c>
    </row>
    <row r="7631" spans="11:11" x14ac:dyDescent="0.25">
      <c r="K7631">
        <v>7625</v>
      </c>
    </row>
    <row r="7632" spans="11:11" x14ac:dyDescent="0.25">
      <c r="K7632">
        <v>7626</v>
      </c>
    </row>
    <row r="7633" spans="11:11" x14ac:dyDescent="0.25">
      <c r="K7633">
        <v>7627</v>
      </c>
    </row>
    <row r="7634" spans="11:11" x14ac:dyDescent="0.25">
      <c r="K7634">
        <v>7628</v>
      </c>
    </row>
    <row r="7635" spans="11:11" x14ac:dyDescent="0.25">
      <c r="K7635">
        <v>7629</v>
      </c>
    </row>
    <row r="7636" spans="11:11" x14ac:dyDescent="0.25">
      <c r="K7636">
        <v>7630</v>
      </c>
    </row>
    <row r="7637" spans="11:11" x14ac:dyDescent="0.25">
      <c r="K7637">
        <v>7631</v>
      </c>
    </row>
    <row r="7638" spans="11:11" x14ac:dyDescent="0.25">
      <c r="K7638">
        <v>7632</v>
      </c>
    </row>
    <row r="7639" spans="11:11" x14ac:dyDescent="0.25">
      <c r="K7639">
        <v>7633</v>
      </c>
    </row>
    <row r="7640" spans="11:11" x14ac:dyDescent="0.25">
      <c r="K7640">
        <v>7634</v>
      </c>
    </row>
    <row r="7641" spans="11:11" x14ac:dyDescent="0.25">
      <c r="K7641">
        <v>7635</v>
      </c>
    </row>
    <row r="7642" spans="11:11" x14ac:dyDescent="0.25">
      <c r="K7642">
        <v>7636</v>
      </c>
    </row>
    <row r="7643" spans="11:11" x14ac:dyDescent="0.25">
      <c r="K7643">
        <v>7637</v>
      </c>
    </row>
    <row r="7644" spans="11:11" x14ac:dyDescent="0.25">
      <c r="K7644">
        <v>7638</v>
      </c>
    </row>
    <row r="7645" spans="11:11" x14ac:dyDescent="0.25">
      <c r="K7645">
        <v>7639</v>
      </c>
    </row>
    <row r="7646" spans="11:11" x14ac:dyDescent="0.25">
      <c r="K7646">
        <v>7640</v>
      </c>
    </row>
    <row r="7647" spans="11:11" x14ac:dyDescent="0.25">
      <c r="K7647">
        <v>7641</v>
      </c>
    </row>
    <row r="7648" spans="11:11" x14ac:dyDescent="0.25">
      <c r="K7648">
        <v>7642</v>
      </c>
    </row>
    <row r="7649" spans="11:11" x14ac:dyDescent="0.25">
      <c r="K7649">
        <v>7643</v>
      </c>
    </row>
    <row r="7650" spans="11:11" x14ac:dyDescent="0.25">
      <c r="K7650">
        <v>7644</v>
      </c>
    </row>
    <row r="7651" spans="11:11" x14ac:dyDescent="0.25">
      <c r="K7651">
        <v>7645</v>
      </c>
    </row>
    <row r="7652" spans="11:11" x14ac:dyDescent="0.25">
      <c r="K7652">
        <v>7646</v>
      </c>
    </row>
    <row r="7653" spans="11:11" x14ac:dyDescent="0.25">
      <c r="K7653">
        <v>7647</v>
      </c>
    </row>
    <row r="7654" spans="11:11" x14ac:dyDescent="0.25">
      <c r="K7654">
        <v>7648</v>
      </c>
    </row>
    <row r="7655" spans="11:11" x14ac:dyDescent="0.25">
      <c r="K7655">
        <v>7649</v>
      </c>
    </row>
    <row r="7656" spans="11:11" x14ac:dyDescent="0.25">
      <c r="K7656">
        <v>7650</v>
      </c>
    </row>
    <row r="7657" spans="11:11" x14ac:dyDescent="0.25">
      <c r="K7657">
        <v>7651</v>
      </c>
    </row>
    <row r="7658" spans="11:11" x14ac:dyDescent="0.25">
      <c r="K7658">
        <v>7652</v>
      </c>
    </row>
    <row r="7659" spans="11:11" x14ac:dyDescent="0.25">
      <c r="K7659">
        <v>7653</v>
      </c>
    </row>
    <row r="7660" spans="11:11" x14ac:dyDescent="0.25">
      <c r="K7660">
        <v>7654</v>
      </c>
    </row>
    <row r="7661" spans="11:11" x14ac:dyDescent="0.25">
      <c r="K7661">
        <v>7655</v>
      </c>
    </row>
    <row r="7662" spans="11:11" x14ac:dyDescent="0.25">
      <c r="K7662">
        <v>7656</v>
      </c>
    </row>
    <row r="7663" spans="11:11" x14ac:dyDescent="0.25">
      <c r="K7663">
        <v>7657</v>
      </c>
    </row>
    <row r="7664" spans="11:11" x14ac:dyDescent="0.25">
      <c r="K7664">
        <v>7658</v>
      </c>
    </row>
    <row r="7665" spans="11:11" x14ac:dyDescent="0.25">
      <c r="K7665">
        <v>7659</v>
      </c>
    </row>
    <row r="7666" spans="11:11" x14ac:dyDescent="0.25">
      <c r="K7666">
        <v>7660</v>
      </c>
    </row>
    <row r="7667" spans="11:11" x14ac:dyDescent="0.25">
      <c r="K7667">
        <v>7661</v>
      </c>
    </row>
    <row r="7668" spans="11:11" x14ac:dyDescent="0.25">
      <c r="K7668">
        <v>7662</v>
      </c>
    </row>
    <row r="7669" spans="11:11" x14ac:dyDescent="0.25">
      <c r="K7669">
        <v>7663</v>
      </c>
    </row>
    <row r="7670" spans="11:11" x14ac:dyDescent="0.25">
      <c r="K7670">
        <v>7664</v>
      </c>
    </row>
    <row r="7671" spans="11:11" x14ac:dyDescent="0.25">
      <c r="K7671">
        <v>7665</v>
      </c>
    </row>
    <row r="7672" spans="11:11" x14ac:dyDescent="0.25">
      <c r="K7672">
        <v>7666</v>
      </c>
    </row>
    <row r="7673" spans="11:11" x14ac:dyDescent="0.25">
      <c r="K7673">
        <v>7667</v>
      </c>
    </row>
    <row r="7674" spans="11:11" x14ac:dyDescent="0.25">
      <c r="K7674">
        <v>7668</v>
      </c>
    </row>
    <row r="7675" spans="11:11" x14ac:dyDescent="0.25">
      <c r="K7675">
        <v>7669</v>
      </c>
    </row>
    <row r="7676" spans="11:11" x14ac:dyDescent="0.25">
      <c r="K7676">
        <v>7670</v>
      </c>
    </row>
    <row r="7677" spans="11:11" x14ac:dyDescent="0.25">
      <c r="K7677">
        <v>7671</v>
      </c>
    </row>
    <row r="7678" spans="11:11" x14ac:dyDescent="0.25">
      <c r="K7678">
        <v>7672</v>
      </c>
    </row>
    <row r="7679" spans="11:11" x14ac:dyDescent="0.25">
      <c r="K7679">
        <v>7673</v>
      </c>
    </row>
    <row r="7680" spans="11:11" x14ac:dyDescent="0.25">
      <c r="K7680">
        <v>7674</v>
      </c>
    </row>
    <row r="7681" spans="11:11" x14ac:dyDescent="0.25">
      <c r="K7681">
        <v>7675</v>
      </c>
    </row>
    <row r="7682" spans="11:11" x14ac:dyDescent="0.25">
      <c r="K7682">
        <v>7676</v>
      </c>
    </row>
    <row r="7683" spans="11:11" x14ac:dyDescent="0.25">
      <c r="K7683">
        <v>7677</v>
      </c>
    </row>
    <row r="7684" spans="11:11" x14ac:dyDescent="0.25">
      <c r="K7684">
        <v>7678</v>
      </c>
    </row>
    <row r="7685" spans="11:11" x14ac:dyDescent="0.25">
      <c r="K7685">
        <v>7679</v>
      </c>
    </row>
    <row r="7686" spans="11:11" x14ac:dyDescent="0.25">
      <c r="K7686">
        <v>7680</v>
      </c>
    </row>
    <row r="7687" spans="11:11" x14ac:dyDescent="0.25">
      <c r="K7687">
        <v>7681</v>
      </c>
    </row>
    <row r="7688" spans="11:11" x14ac:dyDescent="0.25">
      <c r="K7688">
        <v>7682</v>
      </c>
    </row>
    <row r="7689" spans="11:11" x14ac:dyDescent="0.25">
      <c r="K7689">
        <v>7683</v>
      </c>
    </row>
    <row r="7690" spans="11:11" x14ac:dyDescent="0.25">
      <c r="K7690">
        <v>7684</v>
      </c>
    </row>
    <row r="7691" spans="11:11" x14ac:dyDescent="0.25">
      <c r="K7691">
        <v>7685</v>
      </c>
    </row>
    <row r="7692" spans="11:11" x14ac:dyDescent="0.25">
      <c r="K7692">
        <v>7686</v>
      </c>
    </row>
    <row r="7693" spans="11:11" x14ac:dyDescent="0.25">
      <c r="K7693">
        <v>7687</v>
      </c>
    </row>
    <row r="7694" spans="11:11" x14ac:dyDescent="0.25">
      <c r="K7694">
        <v>7688</v>
      </c>
    </row>
    <row r="7695" spans="11:11" x14ac:dyDescent="0.25">
      <c r="K7695">
        <v>7689</v>
      </c>
    </row>
    <row r="7696" spans="11:11" x14ac:dyDescent="0.25">
      <c r="K7696">
        <v>7690</v>
      </c>
    </row>
    <row r="7697" spans="11:11" x14ac:dyDescent="0.25">
      <c r="K7697">
        <v>7691</v>
      </c>
    </row>
    <row r="7698" spans="11:11" x14ac:dyDescent="0.25">
      <c r="K7698">
        <v>7692</v>
      </c>
    </row>
    <row r="7699" spans="11:11" x14ac:dyDescent="0.25">
      <c r="K7699">
        <v>7693</v>
      </c>
    </row>
    <row r="7700" spans="11:11" x14ac:dyDescent="0.25">
      <c r="K7700">
        <v>7694</v>
      </c>
    </row>
    <row r="7701" spans="11:11" x14ac:dyDescent="0.25">
      <c r="K7701">
        <v>7695</v>
      </c>
    </row>
    <row r="7702" spans="11:11" x14ac:dyDescent="0.25">
      <c r="K7702">
        <v>7696</v>
      </c>
    </row>
    <row r="7703" spans="11:11" x14ac:dyDescent="0.25">
      <c r="K7703">
        <v>7697</v>
      </c>
    </row>
    <row r="7704" spans="11:11" x14ac:dyDescent="0.25">
      <c r="K7704">
        <v>7698</v>
      </c>
    </row>
    <row r="7705" spans="11:11" x14ac:dyDescent="0.25">
      <c r="K7705">
        <v>7699</v>
      </c>
    </row>
    <row r="7706" spans="11:11" x14ac:dyDescent="0.25">
      <c r="K7706">
        <v>7700</v>
      </c>
    </row>
    <row r="7707" spans="11:11" x14ac:dyDescent="0.25">
      <c r="K7707">
        <v>7701</v>
      </c>
    </row>
    <row r="7708" spans="11:11" x14ac:dyDescent="0.25">
      <c r="K7708">
        <v>7702</v>
      </c>
    </row>
    <row r="7709" spans="11:11" x14ac:dyDescent="0.25">
      <c r="K7709">
        <v>7703</v>
      </c>
    </row>
    <row r="7710" spans="11:11" x14ac:dyDescent="0.25">
      <c r="K7710">
        <v>7704</v>
      </c>
    </row>
    <row r="7711" spans="11:11" x14ac:dyDescent="0.25">
      <c r="K7711">
        <v>7705</v>
      </c>
    </row>
    <row r="7712" spans="11:11" x14ac:dyDescent="0.25">
      <c r="K7712">
        <v>7706</v>
      </c>
    </row>
    <row r="7713" spans="11:11" x14ac:dyDescent="0.25">
      <c r="K7713">
        <v>7707</v>
      </c>
    </row>
    <row r="7714" spans="11:11" x14ac:dyDescent="0.25">
      <c r="K7714">
        <v>7708</v>
      </c>
    </row>
    <row r="7715" spans="11:11" x14ac:dyDescent="0.25">
      <c r="K7715">
        <v>7709</v>
      </c>
    </row>
    <row r="7716" spans="11:11" x14ac:dyDescent="0.25">
      <c r="K7716">
        <v>7710</v>
      </c>
    </row>
    <row r="7717" spans="11:11" x14ac:dyDescent="0.25">
      <c r="K7717">
        <v>7711</v>
      </c>
    </row>
    <row r="7718" spans="11:11" x14ac:dyDescent="0.25">
      <c r="K7718">
        <v>7712</v>
      </c>
    </row>
    <row r="7719" spans="11:11" x14ac:dyDescent="0.25">
      <c r="K7719">
        <v>7713</v>
      </c>
    </row>
    <row r="7720" spans="11:11" x14ac:dyDescent="0.25">
      <c r="K7720">
        <v>7714</v>
      </c>
    </row>
    <row r="7721" spans="11:11" x14ac:dyDescent="0.25">
      <c r="K7721">
        <v>7715</v>
      </c>
    </row>
    <row r="7722" spans="11:11" x14ac:dyDescent="0.25">
      <c r="K7722">
        <v>7716</v>
      </c>
    </row>
    <row r="7723" spans="11:11" x14ac:dyDescent="0.25">
      <c r="K7723">
        <v>7717</v>
      </c>
    </row>
    <row r="7724" spans="11:11" x14ac:dyDescent="0.25">
      <c r="K7724">
        <v>7718</v>
      </c>
    </row>
    <row r="7725" spans="11:11" x14ac:dyDescent="0.25">
      <c r="K7725">
        <v>7719</v>
      </c>
    </row>
    <row r="7726" spans="11:11" x14ac:dyDescent="0.25">
      <c r="K7726">
        <v>7720</v>
      </c>
    </row>
    <row r="7727" spans="11:11" x14ac:dyDescent="0.25">
      <c r="K7727">
        <v>7721</v>
      </c>
    </row>
    <row r="7728" spans="11:11" x14ac:dyDescent="0.25">
      <c r="K7728">
        <v>7722</v>
      </c>
    </row>
    <row r="7729" spans="11:11" x14ac:dyDescent="0.25">
      <c r="K7729">
        <v>7723</v>
      </c>
    </row>
    <row r="7730" spans="11:11" x14ac:dyDescent="0.25">
      <c r="K7730">
        <v>7724</v>
      </c>
    </row>
    <row r="7731" spans="11:11" x14ac:dyDescent="0.25">
      <c r="K7731">
        <v>7725</v>
      </c>
    </row>
    <row r="7732" spans="11:11" x14ac:dyDescent="0.25">
      <c r="K7732">
        <v>7726</v>
      </c>
    </row>
    <row r="7733" spans="11:11" x14ac:dyDescent="0.25">
      <c r="K7733">
        <v>7727</v>
      </c>
    </row>
    <row r="7734" spans="11:11" x14ac:dyDescent="0.25">
      <c r="K7734">
        <v>7728</v>
      </c>
    </row>
    <row r="7735" spans="11:11" x14ac:dyDescent="0.25">
      <c r="K7735">
        <v>7729</v>
      </c>
    </row>
    <row r="7736" spans="11:11" x14ac:dyDescent="0.25">
      <c r="K7736">
        <v>7730</v>
      </c>
    </row>
    <row r="7737" spans="11:11" x14ac:dyDescent="0.25">
      <c r="K7737">
        <v>7731</v>
      </c>
    </row>
    <row r="7738" spans="11:11" x14ac:dyDescent="0.25">
      <c r="K7738">
        <v>7732</v>
      </c>
    </row>
    <row r="7739" spans="11:11" x14ac:dyDescent="0.25">
      <c r="K7739">
        <v>7733</v>
      </c>
    </row>
    <row r="7740" spans="11:11" x14ac:dyDescent="0.25">
      <c r="K7740">
        <v>7734</v>
      </c>
    </row>
    <row r="7741" spans="11:11" x14ac:dyDescent="0.25">
      <c r="K7741">
        <v>7735</v>
      </c>
    </row>
    <row r="7742" spans="11:11" x14ac:dyDescent="0.25">
      <c r="K7742">
        <v>7736</v>
      </c>
    </row>
    <row r="7743" spans="11:11" x14ac:dyDescent="0.25">
      <c r="K7743">
        <v>7737</v>
      </c>
    </row>
    <row r="7744" spans="11:11" x14ac:dyDescent="0.25">
      <c r="K7744">
        <v>7738</v>
      </c>
    </row>
    <row r="7745" spans="11:11" x14ac:dyDescent="0.25">
      <c r="K7745">
        <v>7739</v>
      </c>
    </row>
    <row r="7746" spans="11:11" x14ac:dyDescent="0.25">
      <c r="K7746">
        <v>7740</v>
      </c>
    </row>
    <row r="7747" spans="11:11" x14ac:dyDescent="0.25">
      <c r="K7747">
        <v>7741</v>
      </c>
    </row>
    <row r="7748" spans="11:11" x14ac:dyDescent="0.25">
      <c r="K7748">
        <v>7742</v>
      </c>
    </row>
    <row r="7749" spans="11:11" x14ac:dyDescent="0.25">
      <c r="K7749">
        <v>7743</v>
      </c>
    </row>
    <row r="7750" spans="11:11" x14ac:dyDescent="0.25">
      <c r="K7750">
        <v>7744</v>
      </c>
    </row>
    <row r="7751" spans="11:11" x14ac:dyDescent="0.25">
      <c r="K7751">
        <v>7745</v>
      </c>
    </row>
    <row r="7752" spans="11:11" x14ac:dyDescent="0.25">
      <c r="K7752">
        <v>7746</v>
      </c>
    </row>
    <row r="7753" spans="11:11" x14ac:dyDescent="0.25">
      <c r="K7753">
        <v>7747</v>
      </c>
    </row>
    <row r="7754" spans="11:11" x14ac:dyDescent="0.25">
      <c r="K7754">
        <v>7748</v>
      </c>
    </row>
    <row r="7755" spans="11:11" x14ac:dyDescent="0.25">
      <c r="K7755">
        <v>7749</v>
      </c>
    </row>
    <row r="7756" spans="11:11" x14ac:dyDescent="0.25">
      <c r="K7756">
        <v>7750</v>
      </c>
    </row>
    <row r="7757" spans="11:11" x14ac:dyDescent="0.25">
      <c r="K7757">
        <v>7751</v>
      </c>
    </row>
    <row r="7758" spans="11:11" x14ac:dyDescent="0.25">
      <c r="K7758">
        <v>7752</v>
      </c>
    </row>
    <row r="7759" spans="11:11" x14ac:dyDescent="0.25">
      <c r="K7759">
        <v>7753</v>
      </c>
    </row>
    <row r="7760" spans="11:11" x14ac:dyDescent="0.25">
      <c r="K7760">
        <v>7754</v>
      </c>
    </row>
    <row r="7761" spans="11:11" x14ac:dyDescent="0.25">
      <c r="K7761">
        <v>7755</v>
      </c>
    </row>
    <row r="7762" spans="11:11" x14ac:dyDescent="0.25">
      <c r="K7762">
        <v>7756</v>
      </c>
    </row>
    <row r="7763" spans="11:11" x14ac:dyDescent="0.25">
      <c r="K7763">
        <v>7757</v>
      </c>
    </row>
    <row r="7764" spans="11:11" x14ac:dyDescent="0.25">
      <c r="K7764">
        <v>7758</v>
      </c>
    </row>
    <row r="7765" spans="11:11" x14ac:dyDescent="0.25">
      <c r="K7765">
        <v>7759</v>
      </c>
    </row>
    <row r="7766" spans="11:11" x14ac:dyDescent="0.25">
      <c r="K7766">
        <v>7760</v>
      </c>
    </row>
    <row r="7767" spans="11:11" x14ac:dyDescent="0.25">
      <c r="K7767">
        <v>7761</v>
      </c>
    </row>
    <row r="7768" spans="11:11" x14ac:dyDescent="0.25">
      <c r="K7768">
        <v>7762</v>
      </c>
    </row>
    <row r="7769" spans="11:11" x14ac:dyDescent="0.25">
      <c r="K7769">
        <v>7763</v>
      </c>
    </row>
    <row r="7770" spans="11:11" x14ac:dyDescent="0.25">
      <c r="K7770">
        <v>7764</v>
      </c>
    </row>
    <row r="7771" spans="11:11" x14ac:dyDescent="0.25">
      <c r="K7771">
        <v>7765</v>
      </c>
    </row>
    <row r="7772" spans="11:11" x14ac:dyDescent="0.25">
      <c r="K7772">
        <v>7766</v>
      </c>
    </row>
    <row r="7773" spans="11:11" x14ac:dyDescent="0.25">
      <c r="K7773">
        <v>7767</v>
      </c>
    </row>
    <row r="7774" spans="11:11" x14ac:dyDescent="0.25">
      <c r="K7774">
        <v>7768</v>
      </c>
    </row>
    <row r="7775" spans="11:11" x14ac:dyDescent="0.25">
      <c r="K7775">
        <v>7769</v>
      </c>
    </row>
    <row r="7776" spans="11:11" x14ac:dyDescent="0.25">
      <c r="K7776">
        <v>7770</v>
      </c>
    </row>
    <row r="7777" spans="11:11" x14ac:dyDescent="0.25">
      <c r="K7777">
        <v>7771</v>
      </c>
    </row>
    <row r="7778" spans="11:11" x14ac:dyDescent="0.25">
      <c r="K7778">
        <v>7772</v>
      </c>
    </row>
    <row r="7779" spans="11:11" x14ac:dyDescent="0.25">
      <c r="K7779">
        <v>7773</v>
      </c>
    </row>
    <row r="7780" spans="11:11" x14ac:dyDescent="0.25">
      <c r="K7780">
        <v>7774</v>
      </c>
    </row>
    <row r="7781" spans="11:11" x14ac:dyDescent="0.25">
      <c r="K7781">
        <v>7775</v>
      </c>
    </row>
    <row r="7782" spans="11:11" x14ac:dyDescent="0.25">
      <c r="K7782">
        <v>7776</v>
      </c>
    </row>
    <row r="7783" spans="11:11" x14ac:dyDescent="0.25">
      <c r="K7783">
        <v>7777</v>
      </c>
    </row>
    <row r="7784" spans="11:11" x14ac:dyDescent="0.25">
      <c r="K7784">
        <v>7778</v>
      </c>
    </row>
    <row r="7785" spans="11:11" x14ac:dyDescent="0.25">
      <c r="K7785">
        <v>7779</v>
      </c>
    </row>
    <row r="7786" spans="11:11" x14ac:dyDescent="0.25">
      <c r="K7786">
        <v>7780</v>
      </c>
    </row>
    <row r="7787" spans="11:11" x14ac:dyDescent="0.25">
      <c r="K7787">
        <v>7781</v>
      </c>
    </row>
    <row r="7788" spans="11:11" x14ac:dyDescent="0.25">
      <c r="K7788">
        <v>7782</v>
      </c>
    </row>
    <row r="7789" spans="11:11" x14ac:dyDescent="0.25">
      <c r="K7789">
        <v>7783</v>
      </c>
    </row>
    <row r="7790" spans="11:11" x14ac:dyDescent="0.25">
      <c r="K7790">
        <v>7784</v>
      </c>
    </row>
    <row r="7791" spans="11:11" x14ac:dyDescent="0.25">
      <c r="K7791">
        <v>7785</v>
      </c>
    </row>
    <row r="7792" spans="11:11" x14ac:dyDescent="0.25">
      <c r="K7792">
        <v>7786</v>
      </c>
    </row>
    <row r="7793" spans="11:11" x14ac:dyDescent="0.25">
      <c r="K7793">
        <v>7787</v>
      </c>
    </row>
    <row r="7794" spans="11:11" x14ac:dyDescent="0.25">
      <c r="K7794">
        <v>7788</v>
      </c>
    </row>
    <row r="7795" spans="11:11" x14ac:dyDescent="0.25">
      <c r="K7795">
        <v>7789</v>
      </c>
    </row>
    <row r="7796" spans="11:11" x14ac:dyDescent="0.25">
      <c r="K7796">
        <v>7790</v>
      </c>
    </row>
    <row r="7797" spans="11:11" x14ac:dyDescent="0.25">
      <c r="K7797">
        <v>7791</v>
      </c>
    </row>
    <row r="7798" spans="11:11" x14ac:dyDescent="0.25">
      <c r="K7798">
        <v>7792</v>
      </c>
    </row>
    <row r="7799" spans="11:11" x14ac:dyDescent="0.25">
      <c r="K7799">
        <v>7793</v>
      </c>
    </row>
    <row r="7800" spans="11:11" x14ac:dyDescent="0.25">
      <c r="K7800">
        <v>7794</v>
      </c>
    </row>
    <row r="7801" spans="11:11" x14ac:dyDescent="0.25">
      <c r="K7801">
        <v>7795</v>
      </c>
    </row>
    <row r="7802" spans="11:11" x14ac:dyDescent="0.25">
      <c r="K7802">
        <v>7796</v>
      </c>
    </row>
    <row r="7803" spans="11:11" x14ac:dyDescent="0.25">
      <c r="K7803">
        <v>7797</v>
      </c>
    </row>
    <row r="7804" spans="11:11" x14ac:dyDescent="0.25">
      <c r="K7804">
        <v>7798</v>
      </c>
    </row>
    <row r="7805" spans="11:11" x14ac:dyDescent="0.25">
      <c r="K7805">
        <v>7799</v>
      </c>
    </row>
    <row r="7806" spans="11:11" x14ac:dyDescent="0.25">
      <c r="K7806">
        <v>7800</v>
      </c>
    </row>
    <row r="7807" spans="11:11" x14ac:dyDescent="0.25">
      <c r="K7807">
        <v>7801</v>
      </c>
    </row>
    <row r="7808" spans="11:11" x14ac:dyDescent="0.25">
      <c r="K7808">
        <v>7802</v>
      </c>
    </row>
    <row r="7809" spans="11:11" x14ac:dyDescent="0.25">
      <c r="K7809">
        <v>7803</v>
      </c>
    </row>
    <row r="7810" spans="11:11" x14ac:dyDescent="0.25">
      <c r="K7810">
        <v>7804</v>
      </c>
    </row>
    <row r="7811" spans="11:11" x14ac:dyDescent="0.25">
      <c r="K7811">
        <v>7805</v>
      </c>
    </row>
    <row r="7812" spans="11:11" x14ac:dyDescent="0.25">
      <c r="K7812">
        <v>7806</v>
      </c>
    </row>
    <row r="7813" spans="11:11" x14ac:dyDescent="0.25">
      <c r="K7813">
        <v>7807</v>
      </c>
    </row>
    <row r="7814" spans="11:11" x14ac:dyDescent="0.25">
      <c r="K7814">
        <v>7808</v>
      </c>
    </row>
    <row r="7815" spans="11:11" x14ac:dyDescent="0.25">
      <c r="K7815">
        <v>7809</v>
      </c>
    </row>
    <row r="7816" spans="11:11" x14ac:dyDescent="0.25">
      <c r="K7816">
        <v>7810</v>
      </c>
    </row>
    <row r="7817" spans="11:11" x14ac:dyDescent="0.25">
      <c r="K7817">
        <v>7811</v>
      </c>
    </row>
    <row r="7818" spans="11:11" x14ac:dyDescent="0.25">
      <c r="K7818">
        <v>7812</v>
      </c>
    </row>
    <row r="7819" spans="11:11" x14ac:dyDescent="0.25">
      <c r="K7819">
        <v>7813</v>
      </c>
    </row>
    <row r="7820" spans="11:11" x14ac:dyDescent="0.25">
      <c r="K7820">
        <v>7814</v>
      </c>
    </row>
    <row r="7821" spans="11:11" x14ac:dyDescent="0.25">
      <c r="K7821">
        <v>7815</v>
      </c>
    </row>
    <row r="7822" spans="11:11" x14ac:dyDescent="0.25">
      <c r="K7822">
        <v>7816</v>
      </c>
    </row>
    <row r="7823" spans="11:11" x14ac:dyDescent="0.25">
      <c r="K7823">
        <v>7817</v>
      </c>
    </row>
    <row r="7824" spans="11:11" x14ac:dyDescent="0.25">
      <c r="K7824">
        <v>7818</v>
      </c>
    </row>
    <row r="7825" spans="11:11" x14ac:dyDescent="0.25">
      <c r="K7825">
        <v>7819</v>
      </c>
    </row>
    <row r="7826" spans="11:11" x14ac:dyDescent="0.25">
      <c r="K7826">
        <v>7820</v>
      </c>
    </row>
    <row r="7827" spans="11:11" x14ac:dyDescent="0.25">
      <c r="K7827">
        <v>7821</v>
      </c>
    </row>
    <row r="7828" spans="11:11" x14ac:dyDescent="0.25">
      <c r="K7828">
        <v>7822</v>
      </c>
    </row>
    <row r="7829" spans="11:11" x14ac:dyDescent="0.25">
      <c r="K7829">
        <v>7823</v>
      </c>
    </row>
    <row r="7830" spans="11:11" x14ac:dyDescent="0.25">
      <c r="K7830">
        <v>7824</v>
      </c>
    </row>
    <row r="7831" spans="11:11" x14ac:dyDescent="0.25">
      <c r="K7831">
        <v>7825</v>
      </c>
    </row>
    <row r="7832" spans="11:11" x14ac:dyDescent="0.25">
      <c r="K7832">
        <v>7826</v>
      </c>
    </row>
    <row r="7833" spans="11:11" x14ac:dyDescent="0.25">
      <c r="K7833">
        <v>7827</v>
      </c>
    </row>
    <row r="7834" spans="11:11" x14ac:dyDescent="0.25">
      <c r="K7834">
        <v>7828</v>
      </c>
    </row>
    <row r="7835" spans="11:11" x14ac:dyDescent="0.25">
      <c r="K7835">
        <v>7829</v>
      </c>
    </row>
    <row r="7836" spans="11:11" x14ac:dyDescent="0.25">
      <c r="K7836">
        <v>7830</v>
      </c>
    </row>
    <row r="7837" spans="11:11" x14ac:dyDescent="0.25">
      <c r="K7837">
        <v>7831</v>
      </c>
    </row>
    <row r="7838" spans="11:11" x14ac:dyDescent="0.25">
      <c r="K7838">
        <v>7832</v>
      </c>
    </row>
    <row r="7839" spans="11:11" x14ac:dyDescent="0.25">
      <c r="K7839">
        <v>7833</v>
      </c>
    </row>
    <row r="7840" spans="11:11" x14ac:dyDescent="0.25">
      <c r="K7840">
        <v>7834</v>
      </c>
    </row>
    <row r="7841" spans="11:11" x14ac:dyDescent="0.25">
      <c r="K7841">
        <v>7835</v>
      </c>
    </row>
    <row r="7842" spans="11:11" x14ac:dyDescent="0.25">
      <c r="K7842">
        <v>7836</v>
      </c>
    </row>
    <row r="7843" spans="11:11" x14ac:dyDescent="0.25">
      <c r="K7843">
        <v>7837</v>
      </c>
    </row>
    <row r="7844" spans="11:11" x14ac:dyDescent="0.25">
      <c r="K7844">
        <v>7838</v>
      </c>
    </row>
    <row r="7845" spans="11:11" x14ac:dyDescent="0.25">
      <c r="K7845">
        <v>7839</v>
      </c>
    </row>
    <row r="7846" spans="11:11" x14ac:dyDescent="0.25">
      <c r="K7846">
        <v>7840</v>
      </c>
    </row>
    <row r="7847" spans="11:11" x14ac:dyDescent="0.25">
      <c r="K7847">
        <v>7841</v>
      </c>
    </row>
    <row r="7848" spans="11:11" x14ac:dyDescent="0.25">
      <c r="K7848">
        <v>7842</v>
      </c>
    </row>
    <row r="7849" spans="11:11" x14ac:dyDescent="0.25">
      <c r="K7849">
        <v>7843</v>
      </c>
    </row>
    <row r="7850" spans="11:11" x14ac:dyDescent="0.25">
      <c r="K7850">
        <v>7844</v>
      </c>
    </row>
    <row r="7851" spans="11:11" x14ac:dyDescent="0.25">
      <c r="K7851">
        <v>7845</v>
      </c>
    </row>
    <row r="7852" spans="11:11" x14ac:dyDescent="0.25">
      <c r="K7852">
        <v>7846</v>
      </c>
    </row>
    <row r="7853" spans="11:11" x14ac:dyDescent="0.25">
      <c r="K7853">
        <v>7847</v>
      </c>
    </row>
    <row r="7854" spans="11:11" x14ac:dyDescent="0.25">
      <c r="K7854">
        <v>7848</v>
      </c>
    </row>
    <row r="7855" spans="11:11" x14ac:dyDescent="0.25">
      <c r="K7855">
        <v>7849</v>
      </c>
    </row>
    <row r="7856" spans="11:11" x14ac:dyDescent="0.25">
      <c r="K7856">
        <v>7850</v>
      </c>
    </row>
    <row r="7857" spans="11:11" x14ac:dyDescent="0.25">
      <c r="K7857">
        <v>7851</v>
      </c>
    </row>
    <row r="7858" spans="11:11" x14ac:dyDescent="0.25">
      <c r="K7858">
        <v>7852</v>
      </c>
    </row>
    <row r="7859" spans="11:11" x14ac:dyDescent="0.25">
      <c r="K7859">
        <v>7853</v>
      </c>
    </row>
    <row r="7860" spans="11:11" x14ac:dyDescent="0.25">
      <c r="K7860">
        <v>7854</v>
      </c>
    </row>
    <row r="7861" spans="11:11" x14ac:dyDescent="0.25">
      <c r="K7861">
        <v>7855</v>
      </c>
    </row>
    <row r="7862" spans="11:11" x14ac:dyDescent="0.25">
      <c r="K7862">
        <v>7856</v>
      </c>
    </row>
    <row r="7863" spans="11:11" x14ac:dyDescent="0.25">
      <c r="K7863">
        <v>7857</v>
      </c>
    </row>
    <row r="7864" spans="11:11" x14ac:dyDescent="0.25">
      <c r="K7864">
        <v>7858</v>
      </c>
    </row>
    <row r="7865" spans="11:11" x14ac:dyDescent="0.25">
      <c r="K7865">
        <v>7859</v>
      </c>
    </row>
    <row r="7866" spans="11:11" x14ac:dyDescent="0.25">
      <c r="K7866">
        <v>7860</v>
      </c>
    </row>
    <row r="7867" spans="11:11" x14ac:dyDescent="0.25">
      <c r="K7867">
        <v>7861</v>
      </c>
    </row>
    <row r="7868" spans="11:11" x14ac:dyDescent="0.25">
      <c r="K7868">
        <v>7862</v>
      </c>
    </row>
    <row r="7869" spans="11:11" x14ac:dyDescent="0.25">
      <c r="K7869">
        <v>7863</v>
      </c>
    </row>
    <row r="7870" spans="11:11" x14ac:dyDescent="0.25">
      <c r="K7870">
        <v>7864</v>
      </c>
    </row>
    <row r="7871" spans="11:11" x14ac:dyDescent="0.25">
      <c r="K7871">
        <v>7865</v>
      </c>
    </row>
    <row r="7872" spans="11:11" x14ac:dyDescent="0.25">
      <c r="K7872">
        <v>7866</v>
      </c>
    </row>
    <row r="7873" spans="11:11" x14ac:dyDescent="0.25">
      <c r="K7873">
        <v>7867</v>
      </c>
    </row>
    <row r="7874" spans="11:11" x14ac:dyDescent="0.25">
      <c r="K7874">
        <v>7868</v>
      </c>
    </row>
    <row r="7875" spans="11:11" x14ac:dyDescent="0.25">
      <c r="K7875">
        <v>7869</v>
      </c>
    </row>
    <row r="7876" spans="11:11" x14ac:dyDescent="0.25">
      <c r="K7876">
        <v>7870</v>
      </c>
    </row>
    <row r="7877" spans="11:11" x14ac:dyDescent="0.25">
      <c r="K7877">
        <v>7871</v>
      </c>
    </row>
    <row r="7878" spans="11:11" x14ac:dyDescent="0.25">
      <c r="K7878">
        <v>7872</v>
      </c>
    </row>
    <row r="7879" spans="11:11" x14ac:dyDescent="0.25">
      <c r="K7879">
        <v>7873</v>
      </c>
    </row>
    <row r="7880" spans="11:11" x14ac:dyDescent="0.25">
      <c r="K7880">
        <v>7874</v>
      </c>
    </row>
    <row r="7881" spans="11:11" x14ac:dyDescent="0.25">
      <c r="K7881">
        <v>7875</v>
      </c>
    </row>
    <row r="7882" spans="11:11" x14ac:dyDescent="0.25">
      <c r="K7882">
        <v>7876</v>
      </c>
    </row>
    <row r="7883" spans="11:11" x14ac:dyDescent="0.25">
      <c r="K7883">
        <v>7877</v>
      </c>
    </row>
    <row r="7884" spans="11:11" x14ac:dyDescent="0.25">
      <c r="K7884">
        <v>7878</v>
      </c>
    </row>
    <row r="7885" spans="11:11" x14ac:dyDescent="0.25">
      <c r="K7885">
        <v>7879</v>
      </c>
    </row>
    <row r="7886" spans="11:11" x14ac:dyDescent="0.25">
      <c r="K7886">
        <v>7880</v>
      </c>
    </row>
    <row r="7887" spans="11:11" x14ac:dyDescent="0.25">
      <c r="K7887">
        <v>7881</v>
      </c>
    </row>
    <row r="7888" spans="11:11" x14ac:dyDescent="0.25">
      <c r="K7888">
        <v>7882</v>
      </c>
    </row>
    <row r="7889" spans="11:11" x14ac:dyDescent="0.25">
      <c r="K7889">
        <v>7883</v>
      </c>
    </row>
    <row r="7890" spans="11:11" x14ac:dyDescent="0.25">
      <c r="K7890">
        <v>7884</v>
      </c>
    </row>
    <row r="7891" spans="11:11" x14ac:dyDescent="0.25">
      <c r="K7891">
        <v>7885</v>
      </c>
    </row>
    <row r="7892" spans="11:11" x14ac:dyDescent="0.25">
      <c r="K7892">
        <v>7886</v>
      </c>
    </row>
    <row r="7893" spans="11:11" x14ac:dyDescent="0.25">
      <c r="K7893">
        <v>7887</v>
      </c>
    </row>
    <row r="7894" spans="11:11" x14ac:dyDescent="0.25">
      <c r="K7894">
        <v>7888</v>
      </c>
    </row>
    <row r="7895" spans="11:11" x14ac:dyDescent="0.25">
      <c r="K7895">
        <v>7889</v>
      </c>
    </row>
    <row r="7896" spans="11:11" x14ac:dyDescent="0.25">
      <c r="K7896">
        <v>7890</v>
      </c>
    </row>
    <row r="7897" spans="11:11" x14ac:dyDescent="0.25">
      <c r="K7897">
        <v>7891</v>
      </c>
    </row>
    <row r="7898" spans="11:11" x14ac:dyDescent="0.25">
      <c r="K7898">
        <v>7892</v>
      </c>
    </row>
    <row r="7899" spans="11:11" x14ac:dyDescent="0.25">
      <c r="K7899">
        <v>7893</v>
      </c>
    </row>
    <row r="7900" spans="11:11" x14ac:dyDescent="0.25">
      <c r="K7900">
        <v>7894</v>
      </c>
    </row>
    <row r="7901" spans="11:11" x14ac:dyDescent="0.25">
      <c r="K7901">
        <v>7895</v>
      </c>
    </row>
    <row r="7902" spans="11:11" x14ac:dyDescent="0.25">
      <c r="K7902">
        <v>7896</v>
      </c>
    </row>
    <row r="7903" spans="11:11" x14ac:dyDescent="0.25">
      <c r="K7903">
        <v>7897</v>
      </c>
    </row>
    <row r="7904" spans="11:11" x14ac:dyDescent="0.25">
      <c r="K7904">
        <v>7898</v>
      </c>
    </row>
    <row r="7905" spans="11:11" x14ac:dyDescent="0.25">
      <c r="K7905">
        <v>7899</v>
      </c>
    </row>
    <row r="7906" spans="11:11" x14ac:dyDescent="0.25">
      <c r="K7906">
        <v>7900</v>
      </c>
    </row>
    <row r="7907" spans="11:11" x14ac:dyDescent="0.25">
      <c r="K7907">
        <v>7901</v>
      </c>
    </row>
    <row r="7908" spans="11:11" x14ac:dyDescent="0.25">
      <c r="K7908">
        <v>7902</v>
      </c>
    </row>
    <row r="7909" spans="11:11" x14ac:dyDescent="0.25">
      <c r="K7909">
        <v>7903</v>
      </c>
    </row>
    <row r="7910" spans="11:11" x14ac:dyDescent="0.25">
      <c r="K7910">
        <v>7904</v>
      </c>
    </row>
    <row r="7911" spans="11:11" x14ac:dyDescent="0.25">
      <c r="K7911">
        <v>7905</v>
      </c>
    </row>
    <row r="7912" spans="11:11" x14ac:dyDescent="0.25">
      <c r="K7912">
        <v>7906</v>
      </c>
    </row>
    <row r="7913" spans="11:11" x14ac:dyDescent="0.25">
      <c r="K7913">
        <v>7907</v>
      </c>
    </row>
    <row r="7914" spans="11:11" x14ac:dyDescent="0.25">
      <c r="K7914">
        <v>7908</v>
      </c>
    </row>
    <row r="7915" spans="11:11" x14ac:dyDescent="0.25">
      <c r="K7915">
        <v>7909</v>
      </c>
    </row>
    <row r="7916" spans="11:11" x14ac:dyDescent="0.25">
      <c r="K7916">
        <v>7910</v>
      </c>
    </row>
    <row r="7917" spans="11:11" x14ac:dyDescent="0.25">
      <c r="K7917">
        <v>7911</v>
      </c>
    </row>
    <row r="7918" spans="11:11" x14ac:dyDescent="0.25">
      <c r="K7918">
        <v>7912</v>
      </c>
    </row>
    <row r="7919" spans="11:11" x14ac:dyDescent="0.25">
      <c r="K7919">
        <v>7913</v>
      </c>
    </row>
    <row r="7920" spans="11:11" x14ac:dyDescent="0.25">
      <c r="K7920">
        <v>7914</v>
      </c>
    </row>
    <row r="7921" spans="11:11" x14ac:dyDescent="0.25">
      <c r="K7921">
        <v>7915</v>
      </c>
    </row>
    <row r="7922" spans="11:11" x14ac:dyDescent="0.25">
      <c r="K7922">
        <v>7916</v>
      </c>
    </row>
    <row r="7923" spans="11:11" x14ac:dyDescent="0.25">
      <c r="K7923">
        <v>7917</v>
      </c>
    </row>
    <row r="7924" spans="11:11" x14ac:dyDescent="0.25">
      <c r="K7924">
        <v>7918</v>
      </c>
    </row>
    <row r="7925" spans="11:11" x14ac:dyDescent="0.25">
      <c r="K7925">
        <v>7919</v>
      </c>
    </row>
    <row r="7926" spans="11:11" x14ac:dyDescent="0.25">
      <c r="K7926">
        <v>7920</v>
      </c>
    </row>
    <row r="7927" spans="11:11" x14ac:dyDescent="0.25">
      <c r="K7927">
        <v>7921</v>
      </c>
    </row>
    <row r="7928" spans="11:11" x14ac:dyDescent="0.25">
      <c r="K7928">
        <v>7922</v>
      </c>
    </row>
    <row r="7929" spans="11:11" x14ac:dyDescent="0.25">
      <c r="K7929">
        <v>7923</v>
      </c>
    </row>
    <row r="7930" spans="11:11" x14ac:dyDescent="0.25">
      <c r="K7930">
        <v>7924</v>
      </c>
    </row>
    <row r="7931" spans="11:11" x14ac:dyDescent="0.25">
      <c r="K7931">
        <v>7925</v>
      </c>
    </row>
    <row r="7932" spans="11:11" x14ac:dyDescent="0.25">
      <c r="K7932">
        <v>7926</v>
      </c>
    </row>
    <row r="7933" spans="11:11" x14ac:dyDescent="0.25">
      <c r="K7933">
        <v>7927</v>
      </c>
    </row>
    <row r="7934" spans="11:11" x14ac:dyDescent="0.25">
      <c r="K7934">
        <v>7928</v>
      </c>
    </row>
    <row r="7935" spans="11:11" x14ac:dyDescent="0.25">
      <c r="K7935">
        <v>7929</v>
      </c>
    </row>
    <row r="7936" spans="11:11" x14ac:dyDescent="0.25">
      <c r="K7936">
        <v>7930</v>
      </c>
    </row>
    <row r="7937" spans="11:11" x14ac:dyDescent="0.25">
      <c r="K7937">
        <v>7931</v>
      </c>
    </row>
    <row r="7938" spans="11:11" x14ac:dyDescent="0.25">
      <c r="K7938">
        <v>7932</v>
      </c>
    </row>
    <row r="7939" spans="11:11" x14ac:dyDescent="0.25">
      <c r="K7939">
        <v>7933</v>
      </c>
    </row>
    <row r="7940" spans="11:11" x14ac:dyDescent="0.25">
      <c r="K7940">
        <v>7934</v>
      </c>
    </row>
    <row r="7941" spans="11:11" x14ac:dyDescent="0.25">
      <c r="K7941">
        <v>7935</v>
      </c>
    </row>
    <row r="7942" spans="11:11" x14ac:dyDescent="0.25">
      <c r="K7942">
        <v>7936</v>
      </c>
    </row>
    <row r="7943" spans="11:11" x14ac:dyDescent="0.25">
      <c r="K7943">
        <v>7937</v>
      </c>
    </row>
    <row r="7944" spans="11:11" x14ac:dyDescent="0.25">
      <c r="K7944">
        <v>7938</v>
      </c>
    </row>
    <row r="7945" spans="11:11" x14ac:dyDescent="0.25">
      <c r="K7945">
        <v>7939</v>
      </c>
    </row>
    <row r="7946" spans="11:11" x14ac:dyDescent="0.25">
      <c r="K7946">
        <v>7940</v>
      </c>
    </row>
    <row r="7947" spans="11:11" x14ac:dyDescent="0.25">
      <c r="K7947">
        <v>7941</v>
      </c>
    </row>
    <row r="7948" spans="11:11" x14ac:dyDescent="0.25">
      <c r="K7948">
        <v>7942</v>
      </c>
    </row>
    <row r="7949" spans="11:11" x14ac:dyDescent="0.25">
      <c r="K7949">
        <v>7943</v>
      </c>
    </row>
    <row r="7950" spans="11:11" x14ac:dyDescent="0.25">
      <c r="K7950">
        <v>7944</v>
      </c>
    </row>
    <row r="7951" spans="11:11" x14ac:dyDescent="0.25">
      <c r="K7951">
        <v>7945</v>
      </c>
    </row>
    <row r="7952" spans="11:11" x14ac:dyDescent="0.25">
      <c r="K7952">
        <v>7946</v>
      </c>
    </row>
    <row r="7953" spans="11:11" x14ac:dyDescent="0.25">
      <c r="K7953">
        <v>7947</v>
      </c>
    </row>
    <row r="7954" spans="11:11" x14ac:dyDescent="0.25">
      <c r="K7954">
        <v>7948</v>
      </c>
    </row>
    <row r="7955" spans="11:11" x14ac:dyDescent="0.25">
      <c r="K7955">
        <v>7949</v>
      </c>
    </row>
    <row r="7956" spans="11:11" x14ac:dyDescent="0.25">
      <c r="K7956">
        <v>7950</v>
      </c>
    </row>
    <row r="7957" spans="11:11" x14ac:dyDescent="0.25">
      <c r="K7957">
        <v>7951</v>
      </c>
    </row>
    <row r="7958" spans="11:11" x14ac:dyDescent="0.25">
      <c r="K7958">
        <v>7952</v>
      </c>
    </row>
    <row r="7959" spans="11:11" x14ac:dyDescent="0.25">
      <c r="K7959">
        <v>7953</v>
      </c>
    </row>
    <row r="7960" spans="11:11" x14ac:dyDescent="0.25">
      <c r="K7960">
        <v>7954</v>
      </c>
    </row>
    <row r="7961" spans="11:11" x14ac:dyDescent="0.25">
      <c r="K7961">
        <v>7955</v>
      </c>
    </row>
    <row r="7962" spans="11:11" x14ac:dyDescent="0.25">
      <c r="K7962">
        <v>7956</v>
      </c>
    </row>
    <row r="7963" spans="11:11" x14ac:dyDescent="0.25">
      <c r="K7963">
        <v>7957</v>
      </c>
    </row>
    <row r="7964" spans="11:11" x14ac:dyDescent="0.25">
      <c r="K7964">
        <v>7958</v>
      </c>
    </row>
    <row r="7965" spans="11:11" x14ac:dyDescent="0.25">
      <c r="K7965">
        <v>7959</v>
      </c>
    </row>
    <row r="7966" spans="11:11" x14ac:dyDescent="0.25">
      <c r="K7966">
        <v>7960</v>
      </c>
    </row>
    <row r="7967" spans="11:11" x14ac:dyDescent="0.25">
      <c r="K7967">
        <v>7961</v>
      </c>
    </row>
    <row r="7968" spans="11:11" x14ac:dyDescent="0.25">
      <c r="K7968">
        <v>7962</v>
      </c>
    </row>
    <row r="7969" spans="11:11" x14ac:dyDescent="0.25">
      <c r="K7969">
        <v>7963</v>
      </c>
    </row>
    <row r="7970" spans="11:11" x14ac:dyDescent="0.25">
      <c r="K7970">
        <v>7964</v>
      </c>
    </row>
    <row r="7971" spans="11:11" x14ac:dyDescent="0.25">
      <c r="K7971">
        <v>7965</v>
      </c>
    </row>
    <row r="7972" spans="11:11" x14ac:dyDescent="0.25">
      <c r="K7972">
        <v>7966</v>
      </c>
    </row>
    <row r="7973" spans="11:11" x14ac:dyDescent="0.25">
      <c r="K7973">
        <v>7967</v>
      </c>
    </row>
    <row r="7974" spans="11:11" x14ac:dyDescent="0.25">
      <c r="K7974">
        <v>7968</v>
      </c>
    </row>
    <row r="7975" spans="11:11" x14ac:dyDescent="0.25">
      <c r="K7975">
        <v>7969</v>
      </c>
    </row>
    <row r="7976" spans="11:11" x14ac:dyDescent="0.25">
      <c r="K7976">
        <v>7970</v>
      </c>
    </row>
    <row r="7977" spans="11:11" x14ac:dyDescent="0.25">
      <c r="K7977">
        <v>7971</v>
      </c>
    </row>
    <row r="7978" spans="11:11" x14ac:dyDescent="0.25">
      <c r="K7978">
        <v>7972</v>
      </c>
    </row>
    <row r="7979" spans="11:11" x14ac:dyDescent="0.25">
      <c r="K7979">
        <v>7973</v>
      </c>
    </row>
    <row r="7980" spans="11:11" x14ac:dyDescent="0.25">
      <c r="K7980">
        <v>7974</v>
      </c>
    </row>
    <row r="7981" spans="11:11" x14ac:dyDescent="0.25">
      <c r="K7981">
        <v>7975</v>
      </c>
    </row>
    <row r="7982" spans="11:11" x14ac:dyDescent="0.25">
      <c r="K7982">
        <v>7976</v>
      </c>
    </row>
    <row r="7983" spans="11:11" x14ac:dyDescent="0.25">
      <c r="K7983">
        <v>7977</v>
      </c>
    </row>
    <row r="7984" spans="11:11" x14ac:dyDescent="0.25">
      <c r="K7984">
        <v>7978</v>
      </c>
    </row>
    <row r="7985" spans="11:11" x14ac:dyDescent="0.25">
      <c r="K7985">
        <v>7979</v>
      </c>
    </row>
    <row r="7986" spans="11:11" x14ac:dyDescent="0.25">
      <c r="K7986">
        <v>7980</v>
      </c>
    </row>
    <row r="7987" spans="11:11" x14ac:dyDescent="0.25">
      <c r="K7987">
        <v>7981</v>
      </c>
    </row>
    <row r="7988" spans="11:11" x14ac:dyDescent="0.25">
      <c r="K7988">
        <v>7982</v>
      </c>
    </row>
    <row r="7989" spans="11:11" x14ac:dyDescent="0.25">
      <c r="K7989">
        <v>7983</v>
      </c>
    </row>
    <row r="7990" spans="11:11" x14ac:dyDescent="0.25">
      <c r="K7990">
        <v>7984</v>
      </c>
    </row>
    <row r="7991" spans="11:11" x14ac:dyDescent="0.25">
      <c r="K7991">
        <v>7985</v>
      </c>
    </row>
    <row r="7992" spans="11:11" x14ac:dyDescent="0.25">
      <c r="K7992">
        <v>7986</v>
      </c>
    </row>
    <row r="7993" spans="11:11" x14ac:dyDescent="0.25">
      <c r="K7993">
        <v>7987</v>
      </c>
    </row>
    <row r="7994" spans="11:11" x14ac:dyDescent="0.25">
      <c r="K7994">
        <v>7988</v>
      </c>
    </row>
    <row r="7995" spans="11:11" x14ac:dyDescent="0.25">
      <c r="K7995">
        <v>7989</v>
      </c>
    </row>
    <row r="7996" spans="11:11" x14ac:dyDescent="0.25">
      <c r="K7996">
        <v>7990</v>
      </c>
    </row>
    <row r="7997" spans="11:11" x14ac:dyDescent="0.25">
      <c r="K7997">
        <v>7991</v>
      </c>
    </row>
    <row r="7998" spans="11:11" x14ac:dyDescent="0.25">
      <c r="K7998">
        <v>7992</v>
      </c>
    </row>
    <row r="7999" spans="11:11" x14ac:dyDescent="0.25">
      <c r="K7999">
        <v>7993</v>
      </c>
    </row>
    <row r="8000" spans="11:11" x14ac:dyDescent="0.25">
      <c r="K8000">
        <v>7994</v>
      </c>
    </row>
    <row r="8001" spans="11:11" x14ac:dyDescent="0.25">
      <c r="K8001">
        <v>7995</v>
      </c>
    </row>
    <row r="8002" spans="11:11" x14ac:dyDescent="0.25">
      <c r="K8002">
        <v>7996</v>
      </c>
    </row>
    <row r="8003" spans="11:11" x14ac:dyDescent="0.25">
      <c r="K8003">
        <v>7997</v>
      </c>
    </row>
    <row r="8004" spans="11:11" x14ac:dyDescent="0.25">
      <c r="K8004">
        <v>7998</v>
      </c>
    </row>
    <row r="8005" spans="11:11" x14ac:dyDescent="0.25">
      <c r="K8005">
        <v>7999</v>
      </c>
    </row>
    <row r="8006" spans="11:11" x14ac:dyDescent="0.25">
      <c r="K8006">
        <v>8000</v>
      </c>
    </row>
    <row r="8007" spans="11:11" x14ac:dyDescent="0.25">
      <c r="K8007">
        <v>8001</v>
      </c>
    </row>
    <row r="8008" spans="11:11" x14ac:dyDescent="0.25">
      <c r="K8008">
        <v>8002</v>
      </c>
    </row>
    <row r="8009" spans="11:11" x14ac:dyDescent="0.25">
      <c r="K8009">
        <v>8003</v>
      </c>
    </row>
    <row r="8010" spans="11:11" x14ac:dyDescent="0.25">
      <c r="K8010">
        <v>8004</v>
      </c>
    </row>
    <row r="8011" spans="11:11" x14ac:dyDescent="0.25">
      <c r="K8011">
        <v>8005</v>
      </c>
    </row>
    <row r="8012" spans="11:11" x14ac:dyDescent="0.25">
      <c r="K8012">
        <v>8006</v>
      </c>
    </row>
    <row r="8013" spans="11:11" x14ac:dyDescent="0.25">
      <c r="K8013">
        <v>8007</v>
      </c>
    </row>
    <row r="8014" spans="11:11" x14ac:dyDescent="0.25">
      <c r="K8014">
        <v>8008</v>
      </c>
    </row>
    <row r="8015" spans="11:11" x14ac:dyDescent="0.25">
      <c r="K8015">
        <v>8009</v>
      </c>
    </row>
    <row r="8016" spans="11:11" x14ac:dyDescent="0.25">
      <c r="K8016">
        <v>8010</v>
      </c>
    </row>
    <row r="8017" spans="11:11" x14ac:dyDescent="0.25">
      <c r="K8017">
        <v>8011</v>
      </c>
    </row>
    <row r="8018" spans="11:11" x14ac:dyDescent="0.25">
      <c r="K8018">
        <v>8012</v>
      </c>
    </row>
    <row r="8019" spans="11:11" x14ac:dyDescent="0.25">
      <c r="K8019">
        <v>8013</v>
      </c>
    </row>
    <row r="8020" spans="11:11" x14ac:dyDescent="0.25">
      <c r="K8020">
        <v>8014</v>
      </c>
    </row>
    <row r="8021" spans="11:11" x14ac:dyDescent="0.25">
      <c r="K8021">
        <v>8015</v>
      </c>
    </row>
    <row r="8022" spans="11:11" x14ac:dyDescent="0.25">
      <c r="K8022">
        <v>8016</v>
      </c>
    </row>
    <row r="8023" spans="11:11" x14ac:dyDescent="0.25">
      <c r="K8023">
        <v>8017</v>
      </c>
    </row>
    <row r="8024" spans="11:11" x14ac:dyDescent="0.25">
      <c r="K8024">
        <v>8018</v>
      </c>
    </row>
    <row r="8025" spans="11:11" x14ac:dyDescent="0.25">
      <c r="K8025">
        <v>8019</v>
      </c>
    </row>
    <row r="8026" spans="11:11" x14ac:dyDescent="0.25">
      <c r="K8026">
        <v>8020</v>
      </c>
    </row>
    <row r="8027" spans="11:11" x14ac:dyDescent="0.25">
      <c r="K8027">
        <v>8021</v>
      </c>
    </row>
    <row r="8028" spans="11:11" x14ac:dyDescent="0.25">
      <c r="K8028">
        <v>8022</v>
      </c>
    </row>
    <row r="8029" spans="11:11" x14ac:dyDescent="0.25">
      <c r="K8029">
        <v>8023</v>
      </c>
    </row>
    <row r="8030" spans="11:11" x14ac:dyDescent="0.25">
      <c r="K8030">
        <v>8024</v>
      </c>
    </row>
    <row r="8031" spans="11:11" x14ac:dyDescent="0.25">
      <c r="K8031">
        <v>8025</v>
      </c>
    </row>
    <row r="8032" spans="11:11" x14ac:dyDescent="0.25">
      <c r="K8032">
        <v>8026</v>
      </c>
    </row>
    <row r="8033" spans="11:11" x14ac:dyDescent="0.25">
      <c r="K8033">
        <v>8027</v>
      </c>
    </row>
    <row r="8034" spans="11:11" x14ac:dyDescent="0.25">
      <c r="K8034">
        <v>8028</v>
      </c>
    </row>
    <row r="8035" spans="11:11" x14ac:dyDescent="0.25">
      <c r="K8035">
        <v>8029</v>
      </c>
    </row>
    <row r="8036" spans="11:11" x14ac:dyDescent="0.25">
      <c r="K8036">
        <v>8030</v>
      </c>
    </row>
    <row r="8037" spans="11:11" x14ac:dyDescent="0.25">
      <c r="K8037">
        <v>8031</v>
      </c>
    </row>
    <row r="8038" spans="11:11" x14ac:dyDescent="0.25">
      <c r="K8038">
        <v>8032</v>
      </c>
    </row>
    <row r="8039" spans="11:11" x14ac:dyDescent="0.25">
      <c r="K8039">
        <v>8033</v>
      </c>
    </row>
    <row r="8040" spans="11:11" x14ac:dyDescent="0.25">
      <c r="K8040">
        <v>8034</v>
      </c>
    </row>
    <row r="8041" spans="11:11" x14ac:dyDescent="0.25">
      <c r="K8041">
        <v>8035</v>
      </c>
    </row>
    <row r="8042" spans="11:11" x14ac:dyDescent="0.25">
      <c r="K8042">
        <v>8036</v>
      </c>
    </row>
    <row r="8043" spans="11:11" x14ac:dyDescent="0.25">
      <c r="K8043">
        <v>8037</v>
      </c>
    </row>
    <row r="8044" spans="11:11" x14ac:dyDescent="0.25">
      <c r="K8044">
        <v>8038</v>
      </c>
    </row>
    <row r="8045" spans="11:11" x14ac:dyDescent="0.25">
      <c r="K8045">
        <v>8039</v>
      </c>
    </row>
    <row r="8046" spans="11:11" x14ac:dyDescent="0.25">
      <c r="K8046">
        <v>8040</v>
      </c>
    </row>
    <row r="8047" spans="11:11" x14ac:dyDescent="0.25">
      <c r="K8047">
        <v>8041</v>
      </c>
    </row>
    <row r="8048" spans="11:11" x14ac:dyDescent="0.25">
      <c r="K8048">
        <v>8042</v>
      </c>
    </row>
    <row r="8049" spans="11:11" x14ac:dyDescent="0.25">
      <c r="K8049">
        <v>8043</v>
      </c>
    </row>
    <row r="8050" spans="11:11" x14ac:dyDescent="0.25">
      <c r="K8050">
        <v>8044</v>
      </c>
    </row>
    <row r="8051" spans="11:11" x14ac:dyDescent="0.25">
      <c r="K8051">
        <v>8045</v>
      </c>
    </row>
    <row r="8052" spans="11:11" x14ac:dyDescent="0.25">
      <c r="K8052">
        <v>8046</v>
      </c>
    </row>
    <row r="8053" spans="11:11" x14ac:dyDescent="0.25">
      <c r="K8053">
        <v>8047</v>
      </c>
    </row>
    <row r="8054" spans="11:11" x14ac:dyDescent="0.25">
      <c r="K8054">
        <v>8048</v>
      </c>
    </row>
    <row r="8055" spans="11:11" x14ac:dyDescent="0.25">
      <c r="K8055">
        <v>8049</v>
      </c>
    </row>
    <row r="8056" spans="11:11" x14ac:dyDescent="0.25">
      <c r="K8056">
        <v>8050</v>
      </c>
    </row>
    <row r="8057" spans="11:11" x14ac:dyDescent="0.25">
      <c r="K8057">
        <v>8051</v>
      </c>
    </row>
    <row r="8058" spans="11:11" x14ac:dyDescent="0.25">
      <c r="K8058">
        <v>8052</v>
      </c>
    </row>
    <row r="8059" spans="11:11" x14ac:dyDescent="0.25">
      <c r="K8059">
        <v>8053</v>
      </c>
    </row>
    <row r="8060" spans="11:11" x14ac:dyDescent="0.25">
      <c r="K8060">
        <v>8054</v>
      </c>
    </row>
    <row r="8061" spans="11:11" x14ac:dyDescent="0.25">
      <c r="K8061">
        <v>8055</v>
      </c>
    </row>
    <row r="8062" spans="11:11" x14ac:dyDescent="0.25">
      <c r="K8062">
        <v>8056</v>
      </c>
    </row>
    <row r="8063" spans="11:11" x14ac:dyDescent="0.25">
      <c r="K8063">
        <v>8057</v>
      </c>
    </row>
    <row r="8064" spans="11:11" x14ac:dyDescent="0.25">
      <c r="K8064">
        <v>8058</v>
      </c>
    </row>
    <row r="8065" spans="11:11" x14ac:dyDescent="0.25">
      <c r="K8065">
        <v>8059</v>
      </c>
    </row>
    <row r="8066" spans="11:11" x14ac:dyDescent="0.25">
      <c r="K8066">
        <v>8060</v>
      </c>
    </row>
    <row r="8067" spans="11:11" x14ac:dyDescent="0.25">
      <c r="K8067">
        <v>8061</v>
      </c>
    </row>
    <row r="8068" spans="11:11" x14ac:dyDescent="0.25">
      <c r="K8068">
        <v>8062</v>
      </c>
    </row>
    <row r="8069" spans="11:11" x14ac:dyDescent="0.25">
      <c r="K8069">
        <v>8063</v>
      </c>
    </row>
    <row r="8070" spans="11:11" x14ac:dyDescent="0.25">
      <c r="K8070">
        <v>8064</v>
      </c>
    </row>
    <row r="8071" spans="11:11" x14ac:dyDescent="0.25">
      <c r="K8071">
        <v>8065</v>
      </c>
    </row>
    <row r="8072" spans="11:11" x14ac:dyDescent="0.25">
      <c r="K8072">
        <v>8066</v>
      </c>
    </row>
    <row r="8073" spans="11:11" x14ac:dyDescent="0.25">
      <c r="K8073">
        <v>8067</v>
      </c>
    </row>
    <row r="8074" spans="11:11" x14ac:dyDescent="0.25">
      <c r="K8074">
        <v>8068</v>
      </c>
    </row>
    <row r="8075" spans="11:11" x14ac:dyDescent="0.25">
      <c r="K8075">
        <v>8069</v>
      </c>
    </row>
    <row r="8076" spans="11:11" x14ac:dyDescent="0.25">
      <c r="K8076">
        <v>8070</v>
      </c>
    </row>
    <row r="8077" spans="11:11" x14ac:dyDescent="0.25">
      <c r="K8077">
        <v>8071</v>
      </c>
    </row>
    <row r="8078" spans="11:11" x14ac:dyDescent="0.25">
      <c r="K8078">
        <v>8072</v>
      </c>
    </row>
    <row r="8079" spans="11:11" x14ac:dyDescent="0.25">
      <c r="K8079">
        <v>8073</v>
      </c>
    </row>
    <row r="8080" spans="11:11" x14ac:dyDescent="0.25">
      <c r="K8080">
        <v>8074</v>
      </c>
    </row>
    <row r="8081" spans="11:11" x14ac:dyDescent="0.25">
      <c r="K8081">
        <v>8075</v>
      </c>
    </row>
    <row r="8082" spans="11:11" x14ac:dyDescent="0.25">
      <c r="K8082">
        <v>8076</v>
      </c>
    </row>
    <row r="8083" spans="11:11" x14ac:dyDescent="0.25">
      <c r="K8083">
        <v>8077</v>
      </c>
    </row>
    <row r="8084" spans="11:11" x14ac:dyDescent="0.25">
      <c r="K8084">
        <v>8078</v>
      </c>
    </row>
    <row r="8085" spans="11:11" x14ac:dyDescent="0.25">
      <c r="K8085">
        <v>8079</v>
      </c>
    </row>
    <row r="8086" spans="11:11" x14ac:dyDescent="0.25">
      <c r="K8086">
        <v>8080</v>
      </c>
    </row>
    <row r="8087" spans="11:11" x14ac:dyDescent="0.25">
      <c r="K8087">
        <v>8081</v>
      </c>
    </row>
    <row r="8088" spans="11:11" x14ac:dyDescent="0.25">
      <c r="K8088">
        <v>8082</v>
      </c>
    </row>
    <row r="8089" spans="11:11" x14ac:dyDescent="0.25">
      <c r="K8089">
        <v>8083</v>
      </c>
    </row>
    <row r="8090" spans="11:11" x14ac:dyDescent="0.25">
      <c r="K8090">
        <v>8084</v>
      </c>
    </row>
    <row r="8091" spans="11:11" x14ac:dyDescent="0.25">
      <c r="K8091">
        <v>8085</v>
      </c>
    </row>
    <row r="8092" spans="11:11" x14ac:dyDescent="0.25">
      <c r="K8092">
        <v>8086</v>
      </c>
    </row>
    <row r="8093" spans="11:11" x14ac:dyDescent="0.25">
      <c r="K8093">
        <v>8087</v>
      </c>
    </row>
    <row r="8094" spans="11:11" x14ac:dyDescent="0.25">
      <c r="K8094">
        <v>8088</v>
      </c>
    </row>
    <row r="8095" spans="11:11" x14ac:dyDescent="0.25">
      <c r="K8095">
        <v>8089</v>
      </c>
    </row>
    <row r="8096" spans="11:11" x14ac:dyDescent="0.25">
      <c r="K8096">
        <v>8090</v>
      </c>
    </row>
    <row r="8097" spans="11:11" x14ac:dyDescent="0.25">
      <c r="K8097">
        <v>8091</v>
      </c>
    </row>
    <row r="8098" spans="11:11" x14ac:dyDescent="0.25">
      <c r="K8098">
        <v>8092</v>
      </c>
    </row>
    <row r="8099" spans="11:11" x14ac:dyDescent="0.25">
      <c r="K8099">
        <v>8093</v>
      </c>
    </row>
    <row r="8100" spans="11:11" x14ac:dyDescent="0.25">
      <c r="K8100">
        <v>8094</v>
      </c>
    </row>
    <row r="8101" spans="11:11" x14ac:dyDescent="0.25">
      <c r="K8101">
        <v>8095</v>
      </c>
    </row>
    <row r="8102" spans="11:11" x14ac:dyDescent="0.25">
      <c r="K8102">
        <v>8096</v>
      </c>
    </row>
    <row r="8103" spans="11:11" x14ac:dyDescent="0.25">
      <c r="K8103">
        <v>8097</v>
      </c>
    </row>
    <row r="8104" spans="11:11" x14ac:dyDescent="0.25">
      <c r="K8104">
        <v>8098</v>
      </c>
    </row>
    <row r="8105" spans="11:11" x14ac:dyDescent="0.25">
      <c r="K8105">
        <v>8099</v>
      </c>
    </row>
    <row r="8106" spans="11:11" x14ac:dyDescent="0.25">
      <c r="K8106">
        <v>8100</v>
      </c>
    </row>
    <row r="8107" spans="11:11" x14ac:dyDescent="0.25">
      <c r="K8107">
        <v>8101</v>
      </c>
    </row>
    <row r="8108" spans="11:11" x14ac:dyDescent="0.25">
      <c r="K8108">
        <v>8102</v>
      </c>
    </row>
    <row r="8109" spans="11:11" x14ac:dyDescent="0.25">
      <c r="K8109">
        <v>8103</v>
      </c>
    </row>
    <row r="8110" spans="11:11" x14ac:dyDescent="0.25">
      <c r="K8110">
        <v>8104</v>
      </c>
    </row>
    <row r="8111" spans="11:11" x14ac:dyDescent="0.25">
      <c r="K8111">
        <v>8105</v>
      </c>
    </row>
    <row r="8112" spans="11:11" x14ac:dyDescent="0.25">
      <c r="K8112">
        <v>8106</v>
      </c>
    </row>
    <row r="8113" spans="11:11" x14ac:dyDescent="0.25">
      <c r="K8113">
        <v>8107</v>
      </c>
    </row>
    <row r="8114" spans="11:11" x14ac:dyDescent="0.25">
      <c r="K8114">
        <v>8108</v>
      </c>
    </row>
    <row r="8115" spans="11:11" x14ac:dyDescent="0.25">
      <c r="K8115">
        <v>8109</v>
      </c>
    </row>
    <row r="8116" spans="11:11" x14ac:dyDescent="0.25">
      <c r="K8116">
        <v>8110</v>
      </c>
    </row>
    <row r="8117" spans="11:11" x14ac:dyDescent="0.25">
      <c r="K8117">
        <v>8111</v>
      </c>
    </row>
    <row r="8118" spans="11:11" x14ac:dyDescent="0.25">
      <c r="K8118">
        <v>8112</v>
      </c>
    </row>
    <row r="8119" spans="11:11" x14ac:dyDescent="0.25">
      <c r="K8119">
        <v>8113</v>
      </c>
    </row>
    <row r="8120" spans="11:11" x14ac:dyDescent="0.25">
      <c r="K8120">
        <v>8114</v>
      </c>
    </row>
    <row r="8121" spans="11:11" x14ac:dyDescent="0.25">
      <c r="K8121">
        <v>8115</v>
      </c>
    </row>
    <row r="8122" spans="11:11" x14ac:dyDescent="0.25">
      <c r="K8122">
        <v>8116</v>
      </c>
    </row>
    <row r="8123" spans="11:11" x14ac:dyDescent="0.25">
      <c r="K8123">
        <v>8117</v>
      </c>
    </row>
    <row r="8124" spans="11:11" x14ac:dyDescent="0.25">
      <c r="K8124">
        <v>8118</v>
      </c>
    </row>
    <row r="8125" spans="11:11" x14ac:dyDescent="0.25">
      <c r="K8125">
        <v>8119</v>
      </c>
    </row>
    <row r="8126" spans="11:11" x14ac:dyDescent="0.25">
      <c r="K8126">
        <v>8120</v>
      </c>
    </row>
    <row r="8127" spans="11:11" x14ac:dyDescent="0.25">
      <c r="K8127">
        <v>8121</v>
      </c>
    </row>
    <row r="8128" spans="11:11" x14ac:dyDescent="0.25">
      <c r="K8128">
        <v>8122</v>
      </c>
    </row>
    <row r="8129" spans="11:11" x14ac:dyDescent="0.25">
      <c r="K8129">
        <v>8123</v>
      </c>
    </row>
    <row r="8130" spans="11:11" x14ac:dyDescent="0.25">
      <c r="K8130">
        <v>8124</v>
      </c>
    </row>
    <row r="8131" spans="11:11" x14ac:dyDescent="0.25">
      <c r="K8131">
        <v>8125</v>
      </c>
    </row>
    <row r="8132" spans="11:11" x14ac:dyDescent="0.25">
      <c r="K8132">
        <v>8126</v>
      </c>
    </row>
    <row r="8133" spans="11:11" x14ac:dyDescent="0.25">
      <c r="K8133">
        <v>8127</v>
      </c>
    </row>
    <row r="8134" spans="11:11" x14ac:dyDescent="0.25">
      <c r="K8134">
        <v>8128</v>
      </c>
    </row>
    <row r="8135" spans="11:11" x14ac:dyDescent="0.25">
      <c r="K8135">
        <v>8129</v>
      </c>
    </row>
    <row r="8136" spans="11:11" x14ac:dyDescent="0.25">
      <c r="K8136">
        <v>8130</v>
      </c>
    </row>
    <row r="8137" spans="11:11" x14ac:dyDescent="0.25">
      <c r="K8137">
        <v>8131</v>
      </c>
    </row>
    <row r="8138" spans="11:11" x14ac:dyDescent="0.25">
      <c r="K8138">
        <v>8132</v>
      </c>
    </row>
    <row r="8139" spans="11:11" x14ac:dyDescent="0.25">
      <c r="K8139">
        <v>8133</v>
      </c>
    </row>
    <row r="8140" spans="11:11" x14ac:dyDescent="0.25">
      <c r="K8140">
        <v>8134</v>
      </c>
    </row>
    <row r="8141" spans="11:11" x14ac:dyDescent="0.25">
      <c r="K8141">
        <v>8135</v>
      </c>
    </row>
    <row r="8142" spans="11:11" x14ac:dyDescent="0.25">
      <c r="K8142">
        <v>8136</v>
      </c>
    </row>
    <row r="8143" spans="11:11" x14ac:dyDescent="0.25">
      <c r="K8143">
        <v>8137</v>
      </c>
    </row>
    <row r="8144" spans="11:11" x14ac:dyDescent="0.25">
      <c r="K8144">
        <v>8138</v>
      </c>
    </row>
    <row r="8145" spans="11:11" x14ac:dyDescent="0.25">
      <c r="K8145">
        <v>8139</v>
      </c>
    </row>
    <row r="8146" spans="11:11" x14ac:dyDescent="0.25">
      <c r="K8146">
        <v>8140</v>
      </c>
    </row>
    <row r="8147" spans="11:11" x14ac:dyDescent="0.25">
      <c r="K8147">
        <v>8141</v>
      </c>
    </row>
    <row r="8148" spans="11:11" x14ac:dyDescent="0.25">
      <c r="K8148">
        <v>8142</v>
      </c>
    </row>
    <row r="8149" spans="11:11" x14ac:dyDescent="0.25">
      <c r="K8149">
        <v>8143</v>
      </c>
    </row>
    <row r="8150" spans="11:11" x14ac:dyDescent="0.25">
      <c r="K8150">
        <v>8144</v>
      </c>
    </row>
    <row r="8151" spans="11:11" x14ac:dyDescent="0.25">
      <c r="K8151">
        <v>8145</v>
      </c>
    </row>
    <row r="8152" spans="11:11" x14ac:dyDescent="0.25">
      <c r="K8152">
        <v>8146</v>
      </c>
    </row>
    <row r="8153" spans="11:11" x14ac:dyDescent="0.25">
      <c r="K8153">
        <v>8147</v>
      </c>
    </row>
    <row r="8154" spans="11:11" x14ac:dyDescent="0.25">
      <c r="K8154">
        <v>8148</v>
      </c>
    </row>
    <row r="8155" spans="11:11" x14ac:dyDescent="0.25">
      <c r="K8155">
        <v>8149</v>
      </c>
    </row>
    <row r="8156" spans="11:11" x14ac:dyDescent="0.25">
      <c r="K8156">
        <v>8150</v>
      </c>
    </row>
    <row r="8157" spans="11:11" x14ac:dyDescent="0.25">
      <c r="K8157">
        <v>8151</v>
      </c>
    </row>
    <row r="8158" spans="11:11" x14ac:dyDescent="0.25">
      <c r="K8158">
        <v>8152</v>
      </c>
    </row>
    <row r="8159" spans="11:11" x14ac:dyDescent="0.25">
      <c r="K8159">
        <v>8153</v>
      </c>
    </row>
    <row r="8160" spans="11:11" x14ac:dyDescent="0.25">
      <c r="K8160">
        <v>8154</v>
      </c>
    </row>
    <row r="8161" spans="11:11" x14ac:dyDescent="0.25">
      <c r="K8161">
        <v>8155</v>
      </c>
    </row>
    <row r="8162" spans="11:11" x14ac:dyDescent="0.25">
      <c r="K8162">
        <v>8156</v>
      </c>
    </row>
    <row r="8163" spans="11:11" x14ac:dyDescent="0.25">
      <c r="K8163">
        <v>8157</v>
      </c>
    </row>
    <row r="8164" spans="11:11" x14ac:dyDescent="0.25">
      <c r="K8164">
        <v>8158</v>
      </c>
    </row>
    <row r="8165" spans="11:11" x14ac:dyDescent="0.25">
      <c r="K8165">
        <v>8159</v>
      </c>
    </row>
    <row r="8166" spans="11:11" x14ac:dyDescent="0.25">
      <c r="K8166">
        <v>8160</v>
      </c>
    </row>
    <row r="8167" spans="11:11" x14ac:dyDescent="0.25">
      <c r="K8167">
        <v>8161</v>
      </c>
    </row>
    <row r="8168" spans="11:11" x14ac:dyDescent="0.25">
      <c r="K8168">
        <v>8162</v>
      </c>
    </row>
    <row r="8169" spans="11:11" x14ac:dyDescent="0.25">
      <c r="K8169">
        <v>8163</v>
      </c>
    </row>
    <row r="8170" spans="11:11" x14ac:dyDescent="0.25">
      <c r="K8170">
        <v>8164</v>
      </c>
    </row>
    <row r="8171" spans="11:11" x14ac:dyDescent="0.25">
      <c r="K8171">
        <v>8165</v>
      </c>
    </row>
    <row r="8172" spans="11:11" x14ac:dyDescent="0.25">
      <c r="K8172">
        <v>8166</v>
      </c>
    </row>
    <row r="8173" spans="11:11" x14ac:dyDescent="0.25">
      <c r="K8173">
        <v>8167</v>
      </c>
    </row>
    <row r="8174" spans="11:11" x14ac:dyDescent="0.25">
      <c r="K8174">
        <v>8168</v>
      </c>
    </row>
    <row r="8175" spans="11:11" x14ac:dyDescent="0.25">
      <c r="K8175">
        <v>8169</v>
      </c>
    </row>
    <row r="8176" spans="11:11" x14ac:dyDescent="0.25">
      <c r="K8176">
        <v>8170</v>
      </c>
    </row>
    <row r="8177" spans="11:11" x14ac:dyDescent="0.25">
      <c r="K8177">
        <v>8171</v>
      </c>
    </row>
    <row r="8178" spans="11:11" x14ac:dyDescent="0.25">
      <c r="K8178">
        <v>8172</v>
      </c>
    </row>
    <row r="8179" spans="11:11" x14ac:dyDescent="0.25">
      <c r="K8179">
        <v>8173</v>
      </c>
    </row>
    <row r="8180" spans="11:11" x14ac:dyDescent="0.25">
      <c r="K8180">
        <v>8174</v>
      </c>
    </row>
    <row r="8181" spans="11:11" x14ac:dyDescent="0.25">
      <c r="K8181">
        <v>8175</v>
      </c>
    </row>
    <row r="8182" spans="11:11" x14ac:dyDescent="0.25">
      <c r="K8182">
        <v>8176</v>
      </c>
    </row>
    <row r="8183" spans="11:11" x14ac:dyDescent="0.25">
      <c r="K8183">
        <v>8177</v>
      </c>
    </row>
    <row r="8184" spans="11:11" x14ac:dyDescent="0.25">
      <c r="K8184">
        <v>8178</v>
      </c>
    </row>
    <row r="8185" spans="11:11" x14ac:dyDescent="0.25">
      <c r="K8185">
        <v>8179</v>
      </c>
    </row>
    <row r="8186" spans="11:11" x14ac:dyDescent="0.25">
      <c r="K8186">
        <v>8180</v>
      </c>
    </row>
    <row r="8187" spans="11:11" x14ac:dyDescent="0.25">
      <c r="K8187">
        <v>8181</v>
      </c>
    </row>
    <row r="8188" spans="11:11" x14ac:dyDescent="0.25">
      <c r="K8188">
        <v>8182</v>
      </c>
    </row>
    <row r="8189" spans="11:11" x14ac:dyDescent="0.25">
      <c r="K8189">
        <v>8183</v>
      </c>
    </row>
    <row r="8190" spans="11:11" x14ac:dyDescent="0.25">
      <c r="K8190">
        <v>8184</v>
      </c>
    </row>
    <row r="8191" spans="11:11" x14ac:dyDescent="0.25">
      <c r="K8191">
        <v>8185</v>
      </c>
    </row>
    <row r="8192" spans="11:11" x14ac:dyDescent="0.25">
      <c r="K8192">
        <v>8186</v>
      </c>
    </row>
    <row r="8193" spans="11:11" x14ac:dyDescent="0.25">
      <c r="K8193">
        <v>8187</v>
      </c>
    </row>
    <row r="8194" spans="11:11" x14ac:dyDescent="0.25">
      <c r="K8194">
        <v>8188</v>
      </c>
    </row>
    <row r="8195" spans="11:11" x14ac:dyDescent="0.25">
      <c r="K8195">
        <v>8189</v>
      </c>
    </row>
    <row r="8196" spans="11:11" x14ac:dyDescent="0.25">
      <c r="K8196">
        <v>8190</v>
      </c>
    </row>
    <row r="8197" spans="11:11" x14ac:dyDescent="0.25">
      <c r="K8197">
        <v>8191</v>
      </c>
    </row>
    <row r="8198" spans="11:11" x14ac:dyDescent="0.25">
      <c r="K8198">
        <v>8192</v>
      </c>
    </row>
    <row r="8199" spans="11:11" x14ac:dyDescent="0.25">
      <c r="K8199">
        <v>8193</v>
      </c>
    </row>
    <row r="8200" spans="11:11" x14ac:dyDescent="0.25">
      <c r="K8200">
        <v>8194</v>
      </c>
    </row>
    <row r="8201" spans="11:11" x14ac:dyDescent="0.25">
      <c r="K8201">
        <v>8195</v>
      </c>
    </row>
    <row r="8202" spans="11:11" x14ac:dyDescent="0.25">
      <c r="K8202">
        <v>8196</v>
      </c>
    </row>
    <row r="8203" spans="11:11" x14ac:dyDescent="0.25">
      <c r="K8203">
        <v>8197</v>
      </c>
    </row>
    <row r="8204" spans="11:11" x14ac:dyDescent="0.25">
      <c r="K8204">
        <v>8198</v>
      </c>
    </row>
    <row r="8205" spans="11:11" x14ac:dyDescent="0.25">
      <c r="K8205">
        <v>8199</v>
      </c>
    </row>
    <row r="8206" spans="11:11" x14ac:dyDescent="0.25">
      <c r="K8206">
        <v>8200</v>
      </c>
    </row>
    <row r="8207" spans="11:11" x14ac:dyDescent="0.25">
      <c r="K8207">
        <v>8201</v>
      </c>
    </row>
    <row r="8208" spans="11:11" x14ac:dyDescent="0.25">
      <c r="K8208">
        <v>8202</v>
      </c>
    </row>
    <row r="8209" spans="11:11" x14ac:dyDescent="0.25">
      <c r="K8209">
        <v>8203</v>
      </c>
    </row>
    <row r="8210" spans="11:11" x14ac:dyDescent="0.25">
      <c r="K8210">
        <v>8204</v>
      </c>
    </row>
    <row r="8211" spans="11:11" x14ac:dyDescent="0.25">
      <c r="K8211">
        <v>8205</v>
      </c>
    </row>
    <row r="8212" spans="11:11" x14ac:dyDescent="0.25">
      <c r="K8212">
        <v>8206</v>
      </c>
    </row>
    <row r="8213" spans="11:11" x14ac:dyDescent="0.25">
      <c r="K8213">
        <v>8207</v>
      </c>
    </row>
    <row r="8214" spans="11:11" x14ac:dyDescent="0.25">
      <c r="K8214">
        <v>8208</v>
      </c>
    </row>
    <row r="8215" spans="11:11" x14ac:dyDescent="0.25">
      <c r="K8215">
        <v>8209</v>
      </c>
    </row>
    <row r="8216" spans="11:11" x14ac:dyDescent="0.25">
      <c r="K8216">
        <v>8210</v>
      </c>
    </row>
    <row r="8217" spans="11:11" x14ac:dyDescent="0.25">
      <c r="K8217">
        <v>8211</v>
      </c>
    </row>
    <row r="8218" spans="11:11" x14ac:dyDescent="0.25">
      <c r="K8218">
        <v>8212</v>
      </c>
    </row>
    <row r="8219" spans="11:11" x14ac:dyDescent="0.25">
      <c r="K8219">
        <v>8213</v>
      </c>
    </row>
    <row r="8220" spans="11:11" x14ac:dyDescent="0.25">
      <c r="K8220">
        <v>8214</v>
      </c>
    </row>
    <row r="8221" spans="11:11" x14ac:dyDescent="0.25">
      <c r="K8221">
        <v>8215</v>
      </c>
    </row>
    <row r="8222" spans="11:11" x14ac:dyDescent="0.25">
      <c r="K8222">
        <v>8216</v>
      </c>
    </row>
    <row r="8223" spans="11:11" x14ac:dyDescent="0.25">
      <c r="K8223">
        <v>8217</v>
      </c>
    </row>
    <row r="8224" spans="11:11" x14ac:dyDescent="0.25">
      <c r="K8224">
        <v>8218</v>
      </c>
    </row>
    <row r="8225" spans="11:11" x14ac:dyDescent="0.25">
      <c r="K8225">
        <v>8219</v>
      </c>
    </row>
    <row r="8226" spans="11:11" x14ac:dyDescent="0.25">
      <c r="K8226">
        <v>8220</v>
      </c>
    </row>
    <row r="8227" spans="11:11" x14ac:dyDescent="0.25">
      <c r="K8227">
        <v>8221</v>
      </c>
    </row>
    <row r="8228" spans="11:11" x14ac:dyDescent="0.25">
      <c r="K8228">
        <v>8222</v>
      </c>
    </row>
    <row r="8229" spans="11:11" x14ac:dyDescent="0.25">
      <c r="K8229">
        <v>8223</v>
      </c>
    </row>
    <row r="8230" spans="11:11" x14ac:dyDescent="0.25">
      <c r="K8230">
        <v>8224</v>
      </c>
    </row>
    <row r="8231" spans="11:11" x14ac:dyDescent="0.25">
      <c r="K8231">
        <v>8225</v>
      </c>
    </row>
    <row r="8232" spans="11:11" x14ac:dyDescent="0.25">
      <c r="K8232">
        <v>8226</v>
      </c>
    </row>
    <row r="8233" spans="11:11" x14ac:dyDescent="0.25">
      <c r="K8233">
        <v>8227</v>
      </c>
    </row>
    <row r="8234" spans="11:11" x14ac:dyDescent="0.25">
      <c r="K8234">
        <v>8228</v>
      </c>
    </row>
    <row r="8235" spans="11:11" x14ac:dyDescent="0.25">
      <c r="K8235">
        <v>8229</v>
      </c>
    </row>
    <row r="8236" spans="11:11" x14ac:dyDescent="0.25">
      <c r="K8236">
        <v>8230</v>
      </c>
    </row>
    <row r="8237" spans="11:11" x14ac:dyDescent="0.25">
      <c r="K8237">
        <v>8231</v>
      </c>
    </row>
    <row r="8238" spans="11:11" x14ac:dyDescent="0.25">
      <c r="K8238">
        <v>8232</v>
      </c>
    </row>
    <row r="8239" spans="11:11" x14ac:dyDescent="0.25">
      <c r="K8239">
        <v>8233</v>
      </c>
    </row>
    <row r="8240" spans="11:11" x14ac:dyDescent="0.25">
      <c r="K8240">
        <v>8234</v>
      </c>
    </row>
    <row r="8241" spans="11:11" x14ac:dyDescent="0.25">
      <c r="K8241">
        <v>8235</v>
      </c>
    </row>
    <row r="8242" spans="11:11" x14ac:dyDescent="0.25">
      <c r="K8242">
        <v>8236</v>
      </c>
    </row>
    <row r="8243" spans="11:11" x14ac:dyDescent="0.25">
      <c r="K8243">
        <v>8237</v>
      </c>
    </row>
    <row r="8244" spans="11:11" x14ac:dyDescent="0.25">
      <c r="K8244">
        <v>8238</v>
      </c>
    </row>
    <row r="8245" spans="11:11" x14ac:dyDescent="0.25">
      <c r="K8245">
        <v>8239</v>
      </c>
    </row>
    <row r="8246" spans="11:11" x14ac:dyDescent="0.25">
      <c r="K8246">
        <v>8240</v>
      </c>
    </row>
    <row r="8247" spans="11:11" x14ac:dyDescent="0.25">
      <c r="K8247">
        <v>8241</v>
      </c>
    </row>
    <row r="8248" spans="11:11" x14ac:dyDescent="0.25">
      <c r="K8248">
        <v>8242</v>
      </c>
    </row>
    <row r="8249" spans="11:11" x14ac:dyDescent="0.25">
      <c r="K8249">
        <v>8243</v>
      </c>
    </row>
    <row r="8250" spans="11:11" x14ac:dyDescent="0.25">
      <c r="K8250">
        <v>8244</v>
      </c>
    </row>
    <row r="8251" spans="11:11" x14ac:dyDescent="0.25">
      <c r="K8251">
        <v>8245</v>
      </c>
    </row>
    <row r="8252" spans="11:11" x14ac:dyDescent="0.25">
      <c r="K8252">
        <v>8246</v>
      </c>
    </row>
    <row r="8253" spans="11:11" x14ac:dyDescent="0.25">
      <c r="K8253">
        <v>8247</v>
      </c>
    </row>
    <row r="8254" spans="11:11" x14ac:dyDescent="0.25">
      <c r="K8254">
        <v>8248</v>
      </c>
    </row>
    <row r="8255" spans="11:11" x14ac:dyDescent="0.25">
      <c r="K8255">
        <v>8249</v>
      </c>
    </row>
    <row r="8256" spans="11:11" x14ac:dyDescent="0.25">
      <c r="K8256">
        <v>8250</v>
      </c>
    </row>
    <row r="8257" spans="11:11" x14ac:dyDescent="0.25">
      <c r="K8257">
        <v>8251</v>
      </c>
    </row>
    <row r="8258" spans="11:11" x14ac:dyDescent="0.25">
      <c r="K8258">
        <v>8252</v>
      </c>
    </row>
    <row r="8259" spans="11:11" x14ac:dyDescent="0.25">
      <c r="K8259">
        <v>8253</v>
      </c>
    </row>
    <row r="8260" spans="11:11" x14ac:dyDescent="0.25">
      <c r="K8260">
        <v>8254</v>
      </c>
    </row>
    <row r="8261" spans="11:11" x14ac:dyDescent="0.25">
      <c r="K8261">
        <v>8255</v>
      </c>
    </row>
    <row r="8262" spans="11:11" x14ac:dyDescent="0.25">
      <c r="K8262">
        <v>8256</v>
      </c>
    </row>
    <row r="8263" spans="11:11" x14ac:dyDescent="0.25">
      <c r="K8263">
        <v>8257</v>
      </c>
    </row>
    <row r="8264" spans="11:11" x14ac:dyDescent="0.25">
      <c r="K8264">
        <v>8258</v>
      </c>
    </row>
    <row r="8265" spans="11:11" x14ac:dyDescent="0.25">
      <c r="K8265">
        <v>8259</v>
      </c>
    </row>
    <row r="8266" spans="11:11" x14ac:dyDescent="0.25">
      <c r="K8266">
        <v>8260</v>
      </c>
    </row>
    <row r="8267" spans="11:11" x14ac:dyDescent="0.25">
      <c r="K8267">
        <v>8261</v>
      </c>
    </row>
    <row r="8268" spans="11:11" x14ac:dyDescent="0.25">
      <c r="K8268">
        <v>8262</v>
      </c>
    </row>
    <row r="8269" spans="11:11" x14ac:dyDescent="0.25">
      <c r="K8269">
        <v>8263</v>
      </c>
    </row>
    <row r="8270" spans="11:11" x14ac:dyDescent="0.25">
      <c r="K8270">
        <v>8264</v>
      </c>
    </row>
    <row r="8271" spans="11:11" x14ac:dyDescent="0.25">
      <c r="K8271">
        <v>8265</v>
      </c>
    </row>
    <row r="8272" spans="11:11" x14ac:dyDescent="0.25">
      <c r="K8272">
        <v>8266</v>
      </c>
    </row>
    <row r="8273" spans="11:11" x14ac:dyDescent="0.25">
      <c r="K8273">
        <v>8267</v>
      </c>
    </row>
    <row r="8274" spans="11:11" x14ac:dyDescent="0.25">
      <c r="K8274">
        <v>8268</v>
      </c>
    </row>
    <row r="8275" spans="11:11" x14ac:dyDescent="0.25">
      <c r="K8275">
        <v>8269</v>
      </c>
    </row>
    <row r="8276" spans="11:11" x14ac:dyDescent="0.25">
      <c r="K8276">
        <v>8270</v>
      </c>
    </row>
    <row r="8277" spans="11:11" x14ac:dyDescent="0.25">
      <c r="K8277">
        <v>8271</v>
      </c>
    </row>
    <row r="8278" spans="11:11" x14ac:dyDescent="0.25">
      <c r="K8278">
        <v>8272</v>
      </c>
    </row>
    <row r="8279" spans="11:11" x14ac:dyDescent="0.25">
      <c r="K8279">
        <v>8273</v>
      </c>
    </row>
    <row r="8280" spans="11:11" x14ac:dyDescent="0.25">
      <c r="K8280">
        <v>8274</v>
      </c>
    </row>
    <row r="8281" spans="11:11" x14ac:dyDescent="0.25">
      <c r="K8281">
        <v>8275</v>
      </c>
    </row>
    <row r="8282" spans="11:11" x14ac:dyDescent="0.25">
      <c r="K8282">
        <v>8276</v>
      </c>
    </row>
    <row r="8283" spans="11:11" x14ac:dyDescent="0.25">
      <c r="K8283">
        <v>8277</v>
      </c>
    </row>
    <row r="8284" spans="11:11" x14ac:dyDescent="0.25">
      <c r="K8284">
        <v>8278</v>
      </c>
    </row>
    <row r="8285" spans="11:11" x14ac:dyDescent="0.25">
      <c r="K8285">
        <v>8279</v>
      </c>
    </row>
    <row r="8286" spans="11:11" x14ac:dyDescent="0.25">
      <c r="K8286">
        <v>8280</v>
      </c>
    </row>
    <row r="8287" spans="11:11" x14ac:dyDescent="0.25">
      <c r="K8287">
        <v>8281</v>
      </c>
    </row>
    <row r="8288" spans="11:11" x14ac:dyDescent="0.25">
      <c r="K8288">
        <v>8282</v>
      </c>
    </row>
    <row r="8289" spans="11:11" x14ac:dyDescent="0.25">
      <c r="K8289">
        <v>8283</v>
      </c>
    </row>
    <row r="8290" spans="11:11" x14ac:dyDescent="0.25">
      <c r="K8290">
        <v>8284</v>
      </c>
    </row>
    <row r="8291" spans="11:11" x14ac:dyDescent="0.25">
      <c r="K8291">
        <v>8285</v>
      </c>
    </row>
    <row r="8292" spans="11:11" x14ac:dyDescent="0.25">
      <c r="K8292">
        <v>8286</v>
      </c>
    </row>
    <row r="8293" spans="11:11" x14ac:dyDescent="0.25">
      <c r="K8293">
        <v>8287</v>
      </c>
    </row>
    <row r="8294" spans="11:11" x14ac:dyDescent="0.25">
      <c r="K8294">
        <v>8288</v>
      </c>
    </row>
    <row r="8295" spans="11:11" x14ac:dyDescent="0.25">
      <c r="K8295">
        <v>8289</v>
      </c>
    </row>
    <row r="8296" spans="11:11" x14ac:dyDescent="0.25">
      <c r="K8296">
        <v>8290</v>
      </c>
    </row>
    <row r="8297" spans="11:11" x14ac:dyDescent="0.25">
      <c r="K8297">
        <v>8291</v>
      </c>
    </row>
    <row r="8298" spans="11:11" x14ac:dyDescent="0.25">
      <c r="K8298">
        <v>8292</v>
      </c>
    </row>
    <row r="8299" spans="11:11" x14ac:dyDescent="0.25">
      <c r="K8299">
        <v>8293</v>
      </c>
    </row>
    <row r="8300" spans="11:11" x14ac:dyDescent="0.25">
      <c r="K8300">
        <v>8294</v>
      </c>
    </row>
    <row r="8301" spans="11:11" x14ac:dyDescent="0.25">
      <c r="K8301">
        <v>8295</v>
      </c>
    </row>
    <row r="8302" spans="11:11" x14ac:dyDescent="0.25">
      <c r="K8302">
        <v>8296</v>
      </c>
    </row>
    <row r="8303" spans="11:11" x14ac:dyDescent="0.25">
      <c r="K8303">
        <v>8297</v>
      </c>
    </row>
    <row r="8304" spans="11:11" x14ac:dyDescent="0.25">
      <c r="K8304">
        <v>8298</v>
      </c>
    </row>
    <row r="8305" spans="11:11" x14ac:dyDescent="0.25">
      <c r="K8305">
        <v>8299</v>
      </c>
    </row>
    <row r="8306" spans="11:11" x14ac:dyDescent="0.25">
      <c r="K8306">
        <v>8300</v>
      </c>
    </row>
    <row r="8307" spans="11:11" x14ac:dyDescent="0.25">
      <c r="K8307">
        <v>8301</v>
      </c>
    </row>
    <row r="8308" spans="11:11" x14ac:dyDescent="0.25">
      <c r="K8308">
        <v>8302</v>
      </c>
    </row>
    <row r="8309" spans="11:11" x14ac:dyDescent="0.25">
      <c r="K8309">
        <v>8303</v>
      </c>
    </row>
    <row r="8310" spans="11:11" x14ac:dyDescent="0.25">
      <c r="K8310">
        <v>8304</v>
      </c>
    </row>
    <row r="8311" spans="11:11" x14ac:dyDescent="0.25">
      <c r="K8311">
        <v>8305</v>
      </c>
    </row>
    <row r="8312" spans="11:11" x14ac:dyDescent="0.25">
      <c r="K8312">
        <v>8306</v>
      </c>
    </row>
    <row r="8313" spans="11:11" x14ac:dyDescent="0.25">
      <c r="K8313">
        <v>8307</v>
      </c>
    </row>
    <row r="8314" spans="11:11" x14ac:dyDescent="0.25">
      <c r="K8314">
        <v>8308</v>
      </c>
    </row>
    <row r="8315" spans="11:11" x14ac:dyDescent="0.25">
      <c r="K8315">
        <v>8309</v>
      </c>
    </row>
    <row r="8316" spans="11:11" x14ac:dyDescent="0.25">
      <c r="K8316">
        <v>8310</v>
      </c>
    </row>
    <row r="8317" spans="11:11" x14ac:dyDescent="0.25">
      <c r="K8317">
        <v>8311</v>
      </c>
    </row>
    <row r="8318" spans="11:11" x14ac:dyDescent="0.25">
      <c r="K8318">
        <v>8312</v>
      </c>
    </row>
    <row r="8319" spans="11:11" x14ac:dyDescent="0.25">
      <c r="K8319">
        <v>8313</v>
      </c>
    </row>
    <row r="8320" spans="11:11" x14ac:dyDescent="0.25">
      <c r="K8320">
        <v>8314</v>
      </c>
    </row>
    <row r="8321" spans="11:11" x14ac:dyDescent="0.25">
      <c r="K8321">
        <v>8315</v>
      </c>
    </row>
    <row r="8322" spans="11:11" x14ac:dyDescent="0.25">
      <c r="K8322">
        <v>8316</v>
      </c>
    </row>
    <row r="8323" spans="11:11" x14ac:dyDescent="0.25">
      <c r="K8323">
        <v>8317</v>
      </c>
    </row>
    <row r="8324" spans="11:11" x14ac:dyDescent="0.25">
      <c r="K8324">
        <v>8318</v>
      </c>
    </row>
    <row r="8325" spans="11:11" x14ac:dyDescent="0.25">
      <c r="K8325">
        <v>8319</v>
      </c>
    </row>
    <row r="8326" spans="11:11" x14ac:dyDescent="0.25">
      <c r="K8326">
        <v>8320</v>
      </c>
    </row>
    <row r="8327" spans="11:11" x14ac:dyDescent="0.25">
      <c r="K8327">
        <v>8321</v>
      </c>
    </row>
    <row r="8328" spans="11:11" x14ac:dyDescent="0.25">
      <c r="K8328">
        <v>8322</v>
      </c>
    </row>
    <row r="8329" spans="11:11" x14ac:dyDescent="0.25">
      <c r="K8329">
        <v>8323</v>
      </c>
    </row>
    <row r="8330" spans="11:11" x14ac:dyDescent="0.25">
      <c r="K8330">
        <v>8324</v>
      </c>
    </row>
    <row r="8331" spans="11:11" x14ac:dyDescent="0.25">
      <c r="K8331">
        <v>8325</v>
      </c>
    </row>
    <row r="8332" spans="11:11" x14ac:dyDescent="0.25">
      <c r="K8332">
        <v>8326</v>
      </c>
    </row>
    <row r="8333" spans="11:11" x14ac:dyDescent="0.25">
      <c r="K8333">
        <v>8327</v>
      </c>
    </row>
    <row r="8334" spans="11:11" x14ac:dyDescent="0.25">
      <c r="K8334">
        <v>8328</v>
      </c>
    </row>
    <row r="8335" spans="11:11" x14ac:dyDescent="0.25">
      <c r="K8335">
        <v>8329</v>
      </c>
    </row>
    <row r="8336" spans="11:11" x14ac:dyDescent="0.25">
      <c r="K8336">
        <v>8330</v>
      </c>
    </row>
    <row r="8337" spans="11:11" x14ac:dyDescent="0.25">
      <c r="K8337">
        <v>8331</v>
      </c>
    </row>
    <row r="8338" spans="11:11" x14ac:dyDescent="0.25">
      <c r="K8338">
        <v>8332</v>
      </c>
    </row>
    <row r="8339" spans="11:11" x14ac:dyDescent="0.25">
      <c r="K8339">
        <v>8333</v>
      </c>
    </row>
    <row r="8340" spans="11:11" x14ac:dyDescent="0.25">
      <c r="K8340">
        <v>8334</v>
      </c>
    </row>
    <row r="8341" spans="11:11" x14ac:dyDescent="0.25">
      <c r="K8341">
        <v>8335</v>
      </c>
    </row>
    <row r="8342" spans="11:11" x14ac:dyDescent="0.25">
      <c r="K8342">
        <v>8336</v>
      </c>
    </row>
    <row r="8343" spans="11:11" x14ac:dyDescent="0.25">
      <c r="K8343">
        <v>8337</v>
      </c>
    </row>
    <row r="8344" spans="11:11" x14ac:dyDescent="0.25">
      <c r="K8344">
        <v>8338</v>
      </c>
    </row>
    <row r="8345" spans="11:11" x14ac:dyDescent="0.25">
      <c r="K8345">
        <v>8339</v>
      </c>
    </row>
    <row r="8346" spans="11:11" x14ac:dyDescent="0.25">
      <c r="K8346">
        <v>8340</v>
      </c>
    </row>
    <row r="8347" spans="11:11" x14ac:dyDescent="0.25">
      <c r="K8347">
        <v>8341</v>
      </c>
    </row>
    <row r="8348" spans="11:11" x14ac:dyDescent="0.25">
      <c r="K8348">
        <v>8342</v>
      </c>
    </row>
    <row r="8349" spans="11:11" x14ac:dyDescent="0.25">
      <c r="K8349">
        <v>8343</v>
      </c>
    </row>
    <row r="8350" spans="11:11" x14ac:dyDescent="0.25">
      <c r="K8350">
        <v>8344</v>
      </c>
    </row>
    <row r="8351" spans="11:11" x14ac:dyDescent="0.25">
      <c r="K8351">
        <v>8345</v>
      </c>
    </row>
    <row r="8352" spans="11:11" x14ac:dyDescent="0.25">
      <c r="K8352">
        <v>8346</v>
      </c>
    </row>
    <row r="8353" spans="11:11" x14ac:dyDescent="0.25">
      <c r="K8353">
        <v>8347</v>
      </c>
    </row>
    <row r="8354" spans="11:11" x14ac:dyDescent="0.25">
      <c r="K8354">
        <v>8348</v>
      </c>
    </row>
    <row r="8355" spans="11:11" x14ac:dyDescent="0.25">
      <c r="K8355">
        <v>8349</v>
      </c>
    </row>
    <row r="8356" spans="11:11" x14ac:dyDescent="0.25">
      <c r="K8356">
        <v>8350</v>
      </c>
    </row>
    <row r="8357" spans="11:11" x14ac:dyDescent="0.25">
      <c r="K8357">
        <v>8351</v>
      </c>
    </row>
    <row r="8358" spans="11:11" x14ac:dyDescent="0.25">
      <c r="K8358">
        <v>8352</v>
      </c>
    </row>
    <row r="8359" spans="11:11" x14ac:dyDescent="0.25">
      <c r="K8359">
        <v>8353</v>
      </c>
    </row>
    <row r="8360" spans="11:11" x14ac:dyDescent="0.25">
      <c r="K8360">
        <v>8354</v>
      </c>
    </row>
    <row r="8361" spans="11:11" x14ac:dyDescent="0.25">
      <c r="K8361">
        <v>8355</v>
      </c>
    </row>
    <row r="8362" spans="11:11" x14ac:dyDescent="0.25">
      <c r="K8362">
        <v>8356</v>
      </c>
    </row>
    <row r="8363" spans="11:11" x14ac:dyDescent="0.25">
      <c r="K8363">
        <v>8357</v>
      </c>
    </row>
    <row r="8364" spans="11:11" x14ac:dyDescent="0.25">
      <c r="K8364">
        <v>8358</v>
      </c>
    </row>
    <row r="8365" spans="11:11" x14ac:dyDescent="0.25">
      <c r="K8365">
        <v>8359</v>
      </c>
    </row>
    <row r="8366" spans="11:11" x14ac:dyDescent="0.25">
      <c r="K8366">
        <v>8360</v>
      </c>
    </row>
    <row r="8367" spans="11:11" x14ac:dyDescent="0.25">
      <c r="K8367">
        <v>8361</v>
      </c>
    </row>
    <row r="8368" spans="11:11" x14ac:dyDescent="0.25">
      <c r="K8368">
        <v>8362</v>
      </c>
    </row>
    <row r="8369" spans="11:11" x14ac:dyDescent="0.25">
      <c r="K8369">
        <v>8363</v>
      </c>
    </row>
    <row r="8370" spans="11:11" x14ac:dyDescent="0.25">
      <c r="K8370">
        <v>8364</v>
      </c>
    </row>
    <row r="8371" spans="11:11" x14ac:dyDescent="0.25">
      <c r="K8371">
        <v>8365</v>
      </c>
    </row>
    <row r="8372" spans="11:11" x14ac:dyDescent="0.25">
      <c r="K8372">
        <v>8366</v>
      </c>
    </row>
    <row r="8373" spans="11:11" x14ac:dyDescent="0.25">
      <c r="K8373">
        <v>8367</v>
      </c>
    </row>
    <row r="8374" spans="11:11" x14ac:dyDescent="0.25">
      <c r="K8374">
        <v>8368</v>
      </c>
    </row>
    <row r="8375" spans="11:11" x14ac:dyDescent="0.25">
      <c r="K8375">
        <v>8369</v>
      </c>
    </row>
    <row r="8376" spans="11:11" x14ac:dyDescent="0.25">
      <c r="K8376">
        <v>8370</v>
      </c>
    </row>
    <row r="8377" spans="11:11" x14ac:dyDescent="0.25">
      <c r="K8377">
        <v>8371</v>
      </c>
    </row>
    <row r="8378" spans="11:11" x14ac:dyDescent="0.25">
      <c r="K8378">
        <v>8372</v>
      </c>
    </row>
    <row r="8379" spans="11:11" x14ac:dyDescent="0.25">
      <c r="K8379">
        <v>8373</v>
      </c>
    </row>
    <row r="8380" spans="11:11" x14ac:dyDescent="0.25">
      <c r="K8380">
        <v>8374</v>
      </c>
    </row>
    <row r="8381" spans="11:11" x14ac:dyDescent="0.25">
      <c r="K8381">
        <v>8375</v>
      </c>
    </row>
    <row r="8382" spans="11:11" x14ac:dyDescent="0.25">
      <c r="K8382">
        <v>8376</v>
      </c>
    </row>
    <row r="8383" spans="11:11" x14ac:dyDescent="0.25">
      <c r="K8383">
        <v>8377</v>
      </c>
    </row>
    <row r="8384" spans="11:11" x14ac:dyDescent="0.25">
      <c r="K8384">
        <v>8378</v>
      </c>
    </row>
    <row r="8385" spans="11:11" x14ac:dyDescent="0.25">
      <c r="K8385">
        <v>8379</v>
      </c>
    </row>
    <row r="8386" spans="11:11" x14ac:dyDescent="0.25">
      <c r="K8386">
        <v>8380</v>
      </c>
    </row>
    <row r="8387" spans="11:11" x14ac:dyDescent="0.25">
      <c r="K8387">
        <v>8381</v>
      </c>
    </row>
    <row r="8388" spans="11:11" x14ac:dyDescent="0.25">
      <c r="K8388">
        <v>8382</v>
      </c>
    </row>
    <row r="8389" spans="11:11" x14ac:dyDescent="0.25">
      <c r="K8389">
        <v>8383</v>
      </c>
    </row>
    <row r="8390" spans="11:11" x14ac:dyDescent="0.25">
      <c r="K8390">
        <v>8384</v>
      </c>
    </row>
    <row r="8391" spans="11:11" x14ac:dyDescent="0.25">
      <c r="K8391">
        <v>8385</v>
      </c>
    </row>
    <row r="8392" spans="11:11" x14ac:dyDescent="0.25">
      <c r="K8392">
        <v>8386</v>
      </c>
    </row>
    <row r="8393" spans="11:11" x14ac:dyDescent="0.25">
      <c r="K8393">
        <v>8387</v>
      </c>
    </row>
    <row r="8394" spans="11:11" x14ac:dyDescent="0.25">
      <c r="K8394">
        <v>8388</v>
      </c>
    </row>
    <row r="8395" spans="11:11" x14ac:dyDescent="0.25">
      <c r="K8395">
        <v>8389</v>
      </c>
    </row>
    <row r="8396" spans="11:11" x14ac:dyDescent="0.25">
      <c r="K8396">
        <v>8390</v>
      </c>
    </row>
    <row r="8397" spans="11:11" x14ac:dyDescent="0.25">
      <c r="K8397">
        <v>8391</v>
      </c>
    </row>
    <row r="8398" spans="11:11" x14ac:dyDescent="0.25">
      <c r="K8398">
        <v>8392</v>
      </c>
    </row>
    <row r="8399" spans="11:11" x14ac:dyDescent="0.25">
      <c r="K8399">
        <v>8393</v>
      </c>
    </row>
    <row r="8400" spans="11:11" x14ac:dyDescent="0.25">
      <c r="K8400">
        <v>8394</v>
      </c>
    </row>
    <row r="8401" spans="11:11" x14ac:dyDescent="0.25">
      <c r="K8401">
        <v>8395</v>
      </c>
    </row>
    <row r="8402" spans="11:11" x14ac:dyDescent="0.25">
      <c r="K8402">
        <v>8396</v>
      </c>
    </row>
    <row r="8403" spans="11:11" x14ac:dyDescent="0.25">
      <c r="K8403">
        <v>8397</v>
      </c>
    </row>
    <row r="8404" spans="11:11" x14ac:dyDescent="0.25">
      <c r="K8404">
        <v>8398</v>
      </c>
    </row>
    <row r="8405" spans="11:11" x14ac:dyDescent="0.25">
      <c r="K8405">
        <v>8399</v>
      </c>
    </row>
    <row r="8406" spans="11:11" x14ac:dyDescent="0.25">
      <c r="K8406">
        <v>8400</v>
      </c>
    </row>
    <row r="8407" spans="11:11" x14ac:dyDescent="0.25">
      <c r="K8407">
        <v>8401</v>
      </c>
    </row>
    <row r="8408" spans="11:11" x14ac:dyDescent="0.25">
      <c r="K8408">
        <v>8402</v>
      </c>
    </row>
    <row r="8409" spans="11:11" x14ac:dyDescent="0.25">
      <c r="K8409">
        <v>8403</v>
      </c>
    </row>
    <row r="8410" spans="11:11" x14ac:dyDescent="0.25">
      <c r="K8410">
        <v>8404</v>
      </c>
    </row>
    <row r="8411" spans="11:11" x14ac:dyDescent="0.25">
      <c r="K8411">
        <v>8405</v>
      </c>
    </row>
    <row r="8412" spans="11:11" x14ac:dyDescent="0.25">
      <c r="K8412">
        <v>8406</v>
      </c>
    </row>
    <row r="8413" spans="11:11" x14ac:dyDescent="0.25">
      <c r="K8413">
        <v>8407</v>
      </c>
    </row>
    <row r="8414" spans="11:11" x14ac:dyDescent="0.25">
      <c r="K8414">
        <v>8408</v>
      </c>
    </row>
    <row r="8415" spans="11:11" x14ac:dyDescent="0.25">
      <c r="K8415">
        <v>8409</v>
      </c>
    </row>
    <row r="8416" spans="11:11" x14ac:dyDescent="0.25">
      <c r="K8416">
        <v>8410</v>
      </c>
    </row>
    <row r="8417" spans="11:11" x14ac:dyDescent="0.25">
      <c r="K8417">
        <v>8411</v>
      </c>
    </row>
    <row r="8418" spans="11:11" x14ac:dyDescent="0.25">
      <c r="K8418">
        <v>8412</v>
      </c>
    </row>
    <row r="8419" spans="11:11" x14ac:dyDescent="0.25">
      <c r="K8419">
        <v>8413</v>
      </c>
    </row>
    <row r="8420" spans="11:11" x14ac:dyDescent="0.25">
      <c r="K8420">
        <v>8414</v>
      </c>
    </row>
    <row r="8421" spans="11:11" x14ac:dyDescent="0.25">
      <c r="K8421">
        <v>8415</v>
      </c>
    </row>
    <row r="8422" spans="11:11" x14ac:dyDescent="0.25">
      <c r="K8422">
        <v>8416</v>
      </c>
    </row>
    <row r="8423" spans="11:11" x14ac:dyDescent="0.25">
      <c r="K8423">
        <v>8417</v>
      </c>
    </row>
    <row r="8424" spans="11:11" x14ac:dyDescent="0.25">
      <c r="K8424">
        <v>8418</v>
      </c>
    </row>
    <row r="8425" spans="11:11" x14ac:dyDescent="0.25">
      <c r="K8425">
        <v>8419</v>
      </c>
    </row>
    <row r="8426" spans="11:11" x14ac:dyDescent="0.25">
      <c r="K8426">
        <v>8420</v>
      </c>
    </row>
    <row r="8427" spans="11:11" x14ac:dyDescent="0.25">
      <c r="K8427">
        <v>8421</v>
      </c>
    </row>
    <row r="8428" spans="11:11" x14ac:dyDescent="0.25">
      <c r="K8428">
        <v>8422</v>
      </c>
    </row>
    <row r="8429" spans="11:11" x14ac:dyDescent="0.25">
      <c r="K8429">
        <v>8423</v>
      </c>
    </row>
    <row r="8430" spans="11:11" x14ac:dyDescent="0.25">
      <c r="K8430">
        <v>8424</v>
      </c>
    </row>
    <row r="8431" spans="11:11" x14ac:dyDescent="0.25">
      <c r="K8431">
        <v>8425</v>
      </c>
    </row>
    <row r="8432" spans="11:11" x14ac:dyDescent="0.25">
      <c r="K8432">
        <v>8426</v>
      </c>
    </row>
    <row r="8433" spans="11:11" x14ac:dyDescent="0.25">
      <c r="K8433">
        <v>8427</v>
      </c>
    </row>
    <row r="8434" spans="11:11" x14ac:dyDescent="0.25">
      <c r="K8434">
        <v>8428</v>
      </c>
    </row>
    <row r="8435" spans="11:11" x14ac:dyDescent="0.25">
      <c r="K8435">
        <v>8429</v>
      </c>
    </row>
    <row r="8436" spans="11:11" x14ac:dyDescent="0.25">
      <c r="K8436">
        <v>8430</v>
      </c>
    </row>
    <row r="8437" spans="11:11" x14ac:dyDescent="0.25">
      <c r="K8437">
        <v>8431</v>
      </c>
    </row>
    <row r="8438" spans="11:11" x14ac:dyDescent="0.25">
      <c r="K8438">
        <v>8432</v>
      </c>
    </row>
    <row r="8439" spans="11:11" x14ac:dyDescent="0.25">
      <c r="K8439">
        <v>8433</v>
      </c>
    </row>
    <row r="8440" spans="11:11" x14ac:dyDescent="0.25">
      <c r="K8440">
        <v>8434</v>
      </c>
    </row>
    <row r="8441" spans="11:11" x14ac:dyDescent="0.25">
      <c r="K8441">
        <v>8435</v>
      </c>
    </row>
    <row r="8442" spans="11:11" x14ac:dyDescent="0.25">
      <c r="K8442">
        <v>8436</v>
      </c>
    </row>
    <row r="8443" spans="11:11" x14ac:dyDescent="0.25">
      <c r="K8443">
        <v>8437</v>
      </c>
    </row>
    <row r="8444" spans="11:11" x14ac:dyDescent="0.25">
      <c r="K8444">
        <v>8438</v>
      </c>
    </row>
    <row r="8445" spans="11:11" x14ac:dyDescent="0.25">
      <c r="K8445">
        <v>8439</v>
      </c>
    </row>
    <row r="8446" spans="11:11" x14ac:dyDescent="0.25">
      <c r="K8446">
        <v>8440</v>
      </c>
    </row>
    <row r="8447" spans="11:11" x14ac:dyDescent="0.25">
      <c r="K8447">
        <v>8441</v>
      </c>
    </row>
    <row r="8448" spans="11:11" x14ac:dyDescent="0.25">
      <c r="K8448">
        <v>8442</v>
      </c>
    </row>
    <row r="8449" spans="11:11" x14ac:dyDescent="0.25">
      <c r="K8449">
        <v>8443</v>
      </c>
    </row>
    <row r="8450" spans="11:11" x14ac:dyDescent="0.25">
      <c r="K8450">
        <v>8444</v>
      </c>
    </row>
    <row r="8451" spans="11:11" x14ac:dyDescent="0.25">
      <c r="K8451">
        <v>8445</v>
      </c>
    </row>
    <row r="8452" spans="11:11" x14ac:dyDescent="0.25">
      <c r="K8452">
        <v>8446</v>
      </c>
    </row>
    <row r="8453" spans="11:11" x14ac:dyDescent="0.25">
      <c r="K8453">
        <v>8447</v>
      </c>
    </row>
    <row r="8454" spans="11:11" x14ac:dyDescent="0.25">
      <c r="K8454">
        <v>8448</v>
      </c>
    </row>
    <row r="8455" spans="11:11" x14ac:dyDescent="0.25">
      <c r="K8455">
        <v>8449</v>
      </c>
    </row>
    <row r="8456" spans="11:11" x14ac:dyDescent="0.25">
      <c r="K8456">
        <v>8450</v>
      </c>
    </row>
    <row r="8457" spans="11:11" x14ac:dyDescent="0.25">
      <c r="K8457">
        <v>8451</v>
      </c>
    </row>
    <row r="8458" spans="11:11" x14ac:dyDescent="0.25">
      <c r="K8458">
        <v>8452</v>
      </c>
    </row>
    <row r="8459" spans="11:11" x14ac:dyDescent="0.25">
      <c r="K8459">
        <v>8453</v>
      </c>
    </row>
    <row r="8460" spans="11:11" x14ac:dyDescent="0.25">
      <c r="K8460">
        <v>8454</v>
      </c>
    </row>
    <row r="8461" spans="11:11" x14ac:dyDescent="0.25">
      <c r="K8461">
        <v>8455</v>
      </c>
    </row>
    <row r="8462" spans="11:11" x14ac:dyDescent="0.25">
      <c r="K8462">
        <v>8456</v>
      </c>
    </row>
    <row r="8463" spans="11:11" x14ac:dyDescent="0.25">
      <c r="K8463">
        <v>8457</v>
      </c>
    </row>
    <row r="8464" spans="11:11" x14ac:dyDescent="0.25">
      <c r="K8464">
        <v>8458</v>
      </c>
    </row>
    <row r="8465" spans="11:11" x14ac:dyDescent="0.25">
      <c r="K8465">
        <v>8459</v>
      </c>
    </row>
    <row r="8466" spans="11:11" x14ac:dyDescent="0.25">
      <c r="K8466">
        <v>8460</v>
      </c>
    </row>
    <row r="8467" spans="11:11" x14ac:dyDescent="0.25">
      <c r="K8467">
        <v>8461</v>
      </c>
    </row>
    <row r="8468" spans="11:11" x14ac:dyDescent="0.25">
      <c r="K8468">
        <v>8462</v>
      </c>
    </row>
    <row r="8469" spans="11:11" x14ac:dyDescent="0.25">
      <c r="K8469">
        <v>8463</v>
      </c>
    </row>
    <row r="8470" spans="11:11" x14ac:dyDescent="0.25">
      <c r="K8470">
        <v>8464</v>
      </c>
    </row>
    <row r="8471" spans="11:11" x14ac:dyDescent="0.25">
      <c r="K8471">
        <v>8465</v>
      </c>
    </row>
    <row r="8472" spans="11:11" x14ac:dyDescent="0.25">
      <c r="K8472">
        <v>8466</v>
      </c>
    </row>
    <row r="8473" spans="11:11" x14ac:dyDescent="0.25">
      <c r="K8473">
        <v>8467</v>
      </c>
    </row>
    <row r="8474" spans="11:11" x14ac:dyDescent="0.25">
      <c r="K8474">
        <v>8468</v>
      </c>
    </row>
    <row r="8475" spans="11:11" x14ac:dyDescent="0.25">
      <c r="K8475">
        <v>8469</v>
      </c>
    </row>
    <row r="8476" spans="11:11" x14ac:dyDescent="0.25">
      <c r="K8476">
        <v>8470</v>
      </c>
    </row>
    <row r="8477" spans="11:11" x14ac:dyDescent="0.25">
      <c r="K8477">
        <v>8471</v>
      </c>
    </row>
    <row r="8478" spans="11:11" x14ac:dyDescent="0.25">
      <c r="K8478">
        <v>8472</v>
      </c>
    </row>
    <row r="8479" spans="11:11" x14ac:dyDescent="0.25">
      <c r="K8479">
        <v>8473</v>
      </c>
    </row>
    <row r="8480" spans="11:11" x14ac:dyDescent="0.25">
      <c r="K8480">
        <v>8474</v>
      </c>
    </row>
    <row r="8481" spans="11:11" x14ac:dyDescent="0.25">
      <c r="K8481">
        <v>8475</v>
      </c>
    </row>
    <row r="8482" spans="11:11" x14ac:dyDescent="0.25">
      <c r="K8482">
        <v>8476</v>
      </c>
    </row>
    <row r="8483" spans="11:11" x14ac:dyDescent="0.25">
      <c r="K8483">
        <v>8477</v>
      </c>
    </row>
    <row r="8484" spans="11:11" x14ac:dyDescent="0.25">
      <c r="K8484">
        <v>8478</v>
      </c>
    </row>
    <row r="8485" spans="11:11" x14ac:dyDescent="0.25">
      <c r="K8485">
        <v>8479</v>
      </c>
    </row>
    <row r="8486" spans="11:11" x14ac:dyDescent="0.25">
      <c r="K8486">
        <v>8480</v>
      </c>
    </row>
    <row r="8487" spans="11:11" x14ac:dyDescent="0.25">
      <c r="K8487">
        <v>8481</v>
      </c>
    </row>
    <row r="8488" spans="11:11" x14ac:dyDescent="0.25">
      <c r="K8488">
        <v>8482</v>
      </c>
    </row>
    <row r="8489" spans="11:11" x14ac:dyDescent="0.25">
      <c r="K8489">
        <v>8483</v>
      </c>
    </row>
    <row r="8490" spans="11:11" x14ac:dyDescent="0.25">
      <c r="K8490">
        <v>8484</v>
      </c>
    </row>
    <row r="8491" spans="11:11" x14ac:dyDescent="0.25">
      <c r="K8491">
        <v>8485</v>
      </c>
    </row>
    <row r="8492" spans="11:11" x14ac:dyDescent="0.25">
      <c r="K8492">
        <v>8486</v>
      </c>
    </row>
    <row r="8493" spans="11:11" x14ac:dyDescent="0.25">
      <c r="K8493">
        <v>8487</v>
      </c>
    </row>
    <row r="8494" spans="11:11" x14ac:dyDescent="0.25">
      <c r="K8494">
        <v>8488</v>
      </c>
    </row>
    <row r="8495" spans="11:11" x14ac:dyDescent="0.25">
      <c r="K8495">
        <v>8489</v>
      </c>
    </row>
    <row r="8496" spans="11:11" x14ac:dyDescent="0.25">
      <c r="K8496">
        <v>8490</v>
      </c>
    </row>
    <row r="8497" spans="11:11" x14ac:dyDescent="0.25">
      <c r="K8497">
        <v>8491</v>
      </c>
    </row>
    <row r="8498" spans="11:11" x14ac:dyDescent="0.25">
      <c r="K8498">
        <v>8492</v>
      </c>
    </row>
    <row r="8499" spans="11:11" x14ac:dyDescent="0.25">
      <c r="K8499">
        <v>8493</v>
      </c>
    </row>
    <row r="8500" spans="11:11" x14ac:dyDescent="0.25">
      <c r="K8500">
        <v>8494</v>
      </c>
    </row>
    <row r="8501" spans="11:11" x14ac:dyDescent="0.25">
      <c r="K8501">
        <v>8495</v>
      </c>
    </row>
    <row r="8502" spans="11:11" x14ac:dyDescent="0.25">
      <c r="K8502">
        <v>8496</v>
      </c>
    </row>
    <row r="8503" spans="11:11" x14ac:dyDescent="0.25">
      <c r="K8503">
        <v>8497</v>
      </c>
    </row>
    <row r="8504" spans="11:11" x14ac:dyDescent="0.25">
      <c r="K8504">
        <v>8498</v>
      </c>
    </row>
    <row r="8505" spans="11:11" x14ac:dyDescent="0.25">
      <c r="K8505">
        <v>8499</v>
      </c>
    </row>
    <row r="8506" spans="11:11" x14ac:dyDescent="0.25">
      <c r="K8506">
        <v>8500</v>
      </c>
    </row>
    <row r="8507" spans="11:11" x14ac:dyDescent="0.25">
      <c r="K8507">
        <v>8501</v>
      </c>
    </row>
    <row r="8508" spans="11:11" x14ac:dyDescent="0.25">
      <c r="K8508">
        <v>8502</v>
      </c>
    </row>
    <row r="8509" spans="11:11" x14ac:dyDescent="0.25">
      <c r="K8509">
        <v>8503</v>
      </c>
    </row>
    <row r="8510" spans="11:11" x14ac:dyDescent="0.25">
      <c r="K8510">
        <v>8504</v>
      </c>
    </row>
    <row r="8511" spans="11:11" x14ac:dyDescent="0.25">
      <c r="K8511">
        <v>8505</v>
      </c>
    </row>
    <row r="8512" spans="11:11" x14ac:dyDescent="0.25">
      <c r="K8512">
        <v>8506</v>
      </c>
    </row>
    <row r="8513" spans="11:11" x14ac:dyDescent="0.25">
      <c r="K8513">
        <v>8507</v>
      </c>
    </row>
    <row r="8514" spans="11:11" x14ac:dyDescent="0.25">
      <c r="K8514">
        <v>8508</v>
      </c>
    </row>
    <row r="8515" spans="11:11" x14ac:dyDescent="0.25">
      <c r="K8515">
        <v>8509</v>
      </c>
    </row>
    <row r="8516" spans="11:11" x14ac:dyDescent="0.25">
      <c r="K8516">
        <v>8510</v>
      </c>
    </row>
    <row r="8517" spans="11:11" x14ac:dyDescent="0.25">
      <c r="K8517">
        <v>8511</v>
      </c>
    </row>
    <row r="8518" spans="11:11" x14ac:dyDescent="0.25">
      <c r="K8518">
        <v>8512</v>
      </c>
    </row>
    <row r="8519" spans="11:11" x14ac:dyDescent="0.25">
      <c r="K8519">
        <v>8513</v>
      </c>
    </row>
    <row r="8520" spans="11:11" x14ac:dyDescent="0.25">
      <c r="K8520">
        <v>8514</v>
      </c>
    </row>
    <row r="8521" spans="11:11" x14ac:dyDescent="0.25">
      <c r="K8521">
        <v>8515</v>
      </c>
    </row>
    <row r="8522" spans="11:11" x14ac:dyDescent="0.25">
      <c r="K8522">
        <v>8516</v>
      </c>
    </row>
    <row r="8523" spans="11:11" x14ac:dyDescent="0.25">
      <c r="K8523">
        <v>8517</v>
      </c>
    </row>
    <row r="8524" spans="11:11" x14ac:dyDescent="0.25">
      <c r="K8524">
        <v>8518</v>
      </c>
    </row>
    <row r="8525" spans="11:11" x14ac:dyDescent="0.25">
      <c r="K8525">
        <v>8519</v>
      </c>
    </row>
    <row r="8526" spans="11:11" x14ac:dyDescent="0.25">
      <c r="K8526">
        <v>8520</v>
      </c>
    </row>
    <row r="8527" spans="11:11" x14ac:dyDescent="0.25">
      <c r="K8527">
        <v>8521</v>
      </c>
    </row>
    <row r="8528" spans="11:11" x14ac:dyDescent="0.25">
      <c r="K8528">
        <v>8522</v>
      </c>
    </row>
    <row r="8529" spans="11:11" x14ac:dyDescent="0.25">
      <c r="K8529">
        <v>8523</v>
      </c>
    </row>
    <row r="8530" spans="11:11" x14ac:dyDescent="0.25">
      <c r="K8530">
        <v>8524</v>
      </c>
    </row>
    <row r="8531" spans="11:11" x14ac:dyDescent="0.25">
      <c r="K8531">
        <v>8525</v>
      </c>
    </row>
    <row r="8532" spans="11:11" x14ac:dyDescent="0.25">
      <c r="K8532">
        <v>8526</v>
      </c>
    </row>
    <row r="8533" spans="11:11" x14ac:dyDescent="0.25">
      <c r="K8533">
        <v>8527</v>
      </c>
    </row>
    <row r="8534" spans="11:11" x14ac:dyDescent="0.25">
      <c r="K8534">
        <v>8528</v>
      </c>
    </row>
    <row r="8535" spans="11:11" x14ac:dyDescent="0.25">
      <c r="K8535">
        <v>8529</v>
      </c>
    </row>
    <row r="8536" spans="11:11" x14ac:dyDescent="0.25">
      <c r="K8536">
        <v>8530</v>
      </c>
    </row>
    <row r="8537" spans="11:11" x14ac:dyDescent="0.25">
      <c r="K8537">
        <v>8531</v>
      </c>
    </row>
    <row r="8538" spans="11:11" x14ac:dyDescent="0.25">
      <c r="K8538">
        <v>8532</v>
      </c>
    </row>
    <row r="8539" spans="11:11" x14ac:dyDescent="0.25">
      <c r="K8539">
        <v>8533</v>
      </c>
    </row>
    <row r="8540" spans="11:11" x14ac:dyDescent="0.25">
      <c r="K8540">
        <v>8534</v>
      </c>
    </row>
    <row r="8541" spans="11:11" x14ac:dyDescent="0.25">
      <c r="K8541">
        <v>8535</v>
      </c>
    </row>
    <row r="8542" spans="11:11" x14ac:dyDescent="0.25">
      <c r="K8542">
        <v>8536</v>
      </c>
    </row>
    <row r="8543" spans="11:11" x14ac:dyDescent="0.25">
      <c r="K8543">
        <v>8537</v>
      </c>
    </row>
    <row r="8544" spans="11:11" x14ac:dyDescent="0.25">
      <c r="K8544">
        <v>8538</v>
      </c>
    </row>
    <row r="8545" spans="11:11" x14ac:dyDescent="0.25">
      <c r="K8545">
        <v>8539</v>
      </c>
    </row>
    <row r="8546" spans="11:11" x14ac:dyDescent="0.25">
      <c r="K8546">
        <v>8540</v>
      </c>
    </row>
    <row r="8547" spans="11:11" x14ac:dyDescent="0.25">
      <c r="K8547">
        <v>8541</v>
      </c>
    </row>
    <row r="8548" spans="11:11" x14ac:dyDescent="0.25">
      <c r="K8548">
        <v>8542</v>
      </c>
    </row>
    <row r="8549" spans="11:11" x14ac:dyDescent="0.25">
      <c r="K8549">
        <v>8543</v>
      </c>
    </row>
    <row r="8550" spans="11:11" x14ac:dyDescent="0.25">
      <c r="K8550">
        <v>8544</v>
      </c>
    </row>
    <row r="8551" spans="11:11" x14ac:dyDescent="0.25">
      <c r="K8551">
        <v>8545</v>
      </c>
    </row>
    <row r="8552" spans="11:11" x14ac:dyDescent="0.25">
      <c r="K8552">
        <v>8546</v>
      </c>
    </row>
    <row r="8553" spans="11:11" x14ac:dyDescent="0.25">
      <c r="K8553">
        <v>8547</v>
      </c>
    </row>
    <row r="8554" spans="11:11" x14ac:dyDescent="0.25">
      <c r="K8554">
        <v>8548</v>
      </c>
    </row>
    <row r="8555" spans="11:11" x14ac:dyDescent="0.25">
      <c r="K8555">
        <v>8549</v>
      </c>
    </row>
    <row r="8556" spans="11:11" x14ac:dyDescent="0.25">
      <c r="K8556">
        <v>8550</v>
      </c>
    </row>
    <row r="8557" spans="11:11" x14ac:dyDescent="0.25">
      <c r="K8557">
        <v>8551</v>
      </c>
    </row>
    <row r="8558" spans="11:11" x14ac:dyDescent="0.25">
      <c r="K8558">
        <v>8552</v>
      </c>
    </row>
    <row r="8559" spans="11:11" x14ac:dyDescent="0.25">
      <c r="K8559">
        <v>8553</v>
      </c>
    </row>
    <row r="8560" spans="11:11" x14ac:dyDescent="0.25">
      <c r="K8560">
        <v>8554</v>
      </c>
    </row>
    <row r="8561" spans="11:11" x14ac:dyDescent="0.25">
      <c r="K8561">
        <v>8555</v>
      </c>
    </row>
    <row r="8562" spans="11:11" x14ac:dyDescent="0.25">
      <c r="K8562">
        <v>8556</v>
      </c>
    </row>
    <row r="8563" spans="11:11" x14ac:dyDescent="0.25">
      <c r="K8563">
        <v>8557</v>
      </c>
    </row>
    <row r="8564" spans="11:11" x14ac:dyDescent="0.25">
      <c r="K8564">
        <v>8558</v>
      </c>
    </row>
    <row r="8565" spans="11:11" x14ac:dyDescent="0.25">
      <c r="K8565">
        <v>8559</v>
      </c>
    </row>
    <row r="8566" spans="11:11" x14ac:dyDescent="0.25">
      <c r="K8566">
        <v>8560</v>
      </c>
    </row>
    <row r="8567" spans="11:11" x14ac:dyDescent="0.25">
      <c r="K8567">
        <v>8561</v>
      </c>
    </row>
    <row r="8568" spans="11:11" x14ac:dyDescent="0.25">
      <c r="K8568">
        <v>8562</v>
      </c>
    </row>
    <row r="8569" spans="11:11" x14ac:dyDescent="0.25">
      <c r="K8569">
        <v>8563</v>
      </c>
    </row>
    <row r="8570" spans="11:11" x14ac:dyDescent="0.25">
      <c r="K8570">
        <v>8564</v>
      </c>
    </row>
    <row r="8571" spans="11:11" x14ac:dyDescent="0.25">
      <c r="K8571">
        <v>8565</v>
      </c>
    </row>
    <row r="8572" spans="11:11" x14ac:dyDescent="0.25">
      <c r="K8572">
        <v>8566</v>
      </c>
    </row>
    <row r="8573" spans="11:11" x14ac:dyDescent="0.25">
      <c r="K8573">
        <v>8567</v>
      </c>
    </row>
    <row r="8574" spans="11:11" x14ac:dyDescent="0.25">
      <c r="K8574">
        <v>8568</v>
      </c>
    </row>
    <row r="8575" spans="11:11" x14ac:dyDescent="0.25">
      <c r="K8575">
        <v>8569</v>
      </c>
    </row>
    <row r="8576" spans="11:11" x14ac:dyDescent="0.25">
      <c r="K8576">
        <v>8570</v>
      </c>
    </row>
    <row r="8577" spans="11:11" x14ac:dyDescent="0.25">
      <c r="K8577">
        <v>8571</v>
      </c>
    </row>
    <row r="8578" spans="11:11" x14ac:dyDescent="0.25">
      <c r="K8578">
        <v>8572</v>
      </c>
    </row>
    <row r="8579" spans="11:11" x14ac:dyDescent="0.25">
      <c r="K8579">
        <v>8573</v>
      </c>
    </row>
    <row r="8580" spans="11:11" x14ac:dyDescent="0.25">
      <c r="K8580">
        <v>8574</v>
      </c>
    </row>
    <row r="8581" spans="11:11" x14ac:dyDescent="0.25">
      <c r="K8581">
        <v>8575</v>
      </c>
    </row>
    <row r="8582" spans="11:11" x14ac:dyDescent="0.25">
      <c r="K8582">
        <v>8576</v>
      </c>
    </row>
    <row r="8583" spans="11:11" x14ac:dyDescent="0.25">
      <c r="K8583">
        <v>8577</v>
      </c>
    </row>
    <row r="8584" spans="11:11" x14ac:dyDescent="0.25">
      <c r="K8584">
        <v>8578</v>
      </c>
    </row>
    <row r="8585" spans="11:11" x14ac:dyDescent="0.25">
      <c r="K8585">
        <v>8579</v>
      </c>
    </row>
    <row r="8586" spans="11:11" x14ac:dyDescent="0.25">
      <c r="K8586">
        <v>8580</v>
      </c>
    </row>
    <row r="8587" spans="11:11" x14ac:dyDescent="0.25">
      <c r="K8587">
        <v>8581</v>
      </c>
    </row>
    <row r="8588" spans="11:11" x14ac:dyDescent="0.25">
      <c r="K8588">
        <v>8582</v>
      </c>
    </row>
    <row r="8589" spans="11:11" x14ac:dyDescent="0.25">
      <c r="K8589">
        <v>8583</v>
      </c>
    </row>
    <row r="8590" spans="11:11" x14ac:dyDescent="0.25">
      <c r="K8590">
        <v>8584</v>
      </c>
    </row>
    <row r="8591" spans="11:11" x14ac:dyDescent="0.25">
      <c r="K8591">
        <v>8585</v>
      </c>
    </row>
    <row r="8592" spans="11:11" x14ac:dyDescent="0.25">
      <c r="K8592">
        <v>8586</v>
      </c>
    </row>
    <row r="8593" spans="11:11" x14ac:dyDescent="0.25">
      <c r="K8593">
        <v>8587</v>
      </c>
    </row>
    <row r="8594" spans="11:11" x14ac:dyDescent="0.25">
      <c r="K8594">
        <v>8588</v>
      </c>
    </row>
    <row r="8595" spans="11:11" x14ac:dyDescent="0.25">
      <c r="K8595">
        <v>8589</v>
      </c>
    </row>
    <row r="8596" spans="11:11" x14ac:dyDescent="0.25">
      <c r="K8596">
        <v>8590</v>
      </c>
    </row>
    <row r="8597" spans="11:11" x14ac:dyDescent="0.25">
      <c r="K8597">
        <v>8591</v>
      </c>
    </row>
    <row r="8598" spans="11:11" x14ac:dyDescent="0.25">
      <c r="K8598">
        <v>8592</v>
      </c>
    </row>
    <row r="8599" spans="11:11" x14ac:dyDescent="0.25">
      <c r="K8599">
        <v>8593</v>
      </c>
    </row>
    <row r="8600" spans="11:11" x14ac:dyDescent="0.25">
      <c r="K8600">
        <v>8594</v>
      </c>
    </row>
    <row r="8601" spans="11:11" x14ac:dyDescent="0.25">
      <c r="K8601">
        <v>8595</v>
      </c>
    </row>
    <row r="8602" spans="11:11" x14ac:dyDescent="0.25">
      <c r="K8602">
        <v>8596</v>
      </c>
    </row>
    <row r="8603" spans="11:11" x14ac:dyDescent="0.25">
      <c r="K8603">
        <v>8597</v>
      </c>
    </row>
    <row r="8604" spans="11:11" x14ac:dyDescent="0.25">
      <c r="K8604">
        <v>8598</v>
      </c>
    </row>
    <row r="8605" spans="11:11" x14ac:dyDescent="0.25">
      <c r="K8605">
        <v>8599</v>
      </c>
    </row>
    <row r="8606" spans="11:11" x14ac:dyDescent="0.25">
      <c r="K8606">
        <v>8600</v>
      </c>
    </row>
    <row r="8607" spans="11:11" x14ac:dyDescent="0.25">
      <c r="K8607">
        <v>8601</v>
      </c>
    </row>
    <row r="8608" spans="11:11" x14ac:dyDescent="0.25">
      <c r="K8608">
        <v>8602</v>
      </c>
    </row>
    <row r="8609" spans="11:11" x14ac:dyDescent="0.25">
      <c r="K8609">
        <v>8603</v>
      </c>
    </row>
    <row r="8610" spans="11:11" x14ac:dyDescent="0.25">
      <c r="K8610">
        <v>8604</v>
      </c>
    </row>
    <row r="8611" spans="11:11" x14ac:dyDescent="0.25">
      <c r="K8611">
        <v>8605</v>
      </c>
    </row>
    <row r="8612" spans="11:11" x14ac:dyDescent="0.25">
      <c r="K8612">
        <v>8606</v>
      </c>
    </row>
    <row r="8613" spans="11:11" x14ac:dyDescent="0.25">
      <c r="K8613">
        <v>8607</v>
      </c>
    </row>
    <row r="8614" spans="11:11" x14ac:dyDescent="0.25">
      <c r="K8614">
        <v>8608</v>
      </c>
    </row>
    <row r="8615" spans="11:11" x14ac:dyDescent="0.25">
      <c r="K8615">
        <v>8609</v>
      </c>
    </row>
    <row r="8616" spans="11:11" x14ac:dyDescent="0.25">
      <c r="K8616">
        <v>8610</v>
      </c>
    </row>
    <row r="8617" spans="11:11" x14ac:dyDescent="0.25">
      <c r="K8617">
        <v>8611</v>
      </c>
    </row>
    <row r="8618" spans="11:11" x14ac:dyDescent="0.25">
      <c r="K8618">
        <v>8612</v>
      </c>
    </row>
    <row r="8619" spans="11:11" x14ac:dyDescent="0.25">
      <c r="K8619">
        <v>8613</v>
      </c>
    </row>
    <row r="8620" spans="11:11" x14ac:dyDescent="0.25">
      <c r="K8620">
        <v>8614</v>
      </c>
    </row>
    <row r="8621" spans="11:11" x14ac:dyDescent="0.25">
      <c r="K8621">
        <v>8615</v>
      </c>
    </row>
    <row r="8622" spans="11:11" x14ac:dyDescent="0.25">
      <c r="K8622">
        <v>8616</v>
      </c>
    </row>
    <row r="8623" spans="11:11" x14ac:dyDescent="0.25">
      <c r="K8623">
        <v>8617</v>
      </c>
    </row>
    <row r="8624" spans="11:11" x14ac:dyDescent="0.25">
      <c r="K8624">
        <v>8618</v>
      </c>
    </row>
    <row r="8625" spans="11:11" x14ac:dyDescent="0.25">
      <c r="K8625">
        <v>8619</v>
      </c>
    </row>
    <row r="8626" spans="11:11" x14ac:dyDescent="0.25">
      <c r="K8626">
        <v>8620</v>
      </c>
    </row>
    <row r="8627" spans="11:11" x14ac:dyDescent="0.25">
      <c r="K8627">
        <v>8621</v>
      </c>
    </row>
    <row r="8628" spans="11:11" x14ac:dyDescent="0.25">
      <c r="K8628">
        <v>8622</v>
      </c>
    </row>
    <row r="8629" spans="11:11" x14ac:dyDescent="0.25">
      <c r="K8629">
        <v>8623</v>
      </c>
    </row>
    <row r="8630" spans="11:11" x14ac:dyDescent="0.25">
      <c r="K8630">
        <v>8624</v>
      </c>
    </row>
    <row r="8631" spans="11:11" x14ac:dyDescent="0.25">
      <c r="K8631">
        <v>8625</v>
      </c>
    </row>
    <row r="8632" spans="11:11" x14ac:dyDescent="0.25">
      <c r="K8632">
        <v>8626</v>
      </c>
    </row>
    <row r="8633" spans="11:11" x14ac:dyDescent="0.25">
      <c r="K8633">
        <v>8627</v>
      </c>
    </row>
    <row r="8634" spans="11:11" x14ac:dyDescent="0.25">
      <c r="K8634">
        <v>8628</v>
      </c>
    </row>
    <row r="8635" spans="11:11" x14ac:dyDescent="0.25">
      <c r="K8635">
        <v>8629</v>
      </c>
    </row>
    <row r="8636" spans="11:11" x14ac:dyDescent="0.25">
      <c r="K8636">
        <v>8630</v>
      </c>
    </row>
    <row r="8637" spans="11:11" x14ac:dyDescent="0.25">
      <c r="K8637">
        <v>8631</v>
      </c>
    </row>
    <row r="8638" spans="11:11" x14ac:dyDescent="0.25">
      <c r="K8638">
        <v>8632</v>
      </c>
    </row>
    <row r="8639" spans="11:11" x14ac:dyDescent="0.25">
      <c r="K8639">
        <v>8633</v>
      </c>
    </row>
    <row r="8640" spans="11:11" x14ac:dyDescent="0.25">
      <c r="K8640">
        <v>8634</v>
      </c>
    </row>
    <row r="8641" spans="11:11" x14ac:dyDescent="0.25">
      <c r="K8641">
        <v>8635</v>
      </c>
    </row>
    <row r="8642" spans="11:11" x14ac:dyDescent="0.25">
      <c r="K8642">
        <v>8636</v>
      </c>
    </row>
    <row r="8643" spans="11:11" x14ac:dyDescent="0.25">
      <c r="K8643">
        <v>8637</v>
      </c>
    </row>
    <row r="8644" spans="11:11" x14ac:dyDescent="0.25">
      <c r="K8644">
        <v>8638</v>
      </c>
    </row>
    <row r="8645" spans="11:11" x14ac:dyDescent="0.25">
      <c r="K8645">
        <v>8639</v>
      </c>
    </row>
    <row r="8646" spans="11:11" x14ac:dyDescent="0.25">
      <c r="K8646">
        <v>8640</v>
      </c>
    </row>
    <row r="8647" spans="11:11" x14ac:dyDescent="0.25">
      <c r="K8647">
        <v>8641</v>
      </c>
    </row>
    <row r="8648" spans="11:11" x14ac:dyDescent="0.25">
      <c r="K8648">
        <v>8642</v>
      </c>
    </row>
    <row r="8649" spans="11:11" x14ac:dyDescent="0.25">
      <c r="K8649">
        <v>8643</v>
      </c>
    </row>
    <row r="8650" spans="11:11" x14ac:dyDescent="0.25">
      <c r="K8650">
        <v>8644</v>
      </c>
    </row>
    <row r="8651" spans="11:11" x14ac:dyDescent="0.25">
      <c r="K8651">
        <v>8645</v>
      </c>
    </row>
    <row r="8652" spans="11:11" x14ac:dyDescent="0.25">
      <c r="K8652">
        <v>8646</v>
      </c>
    </row>
    <row r="8653" spans="11:11" x14ac:dyDescent="0.25">
      <c r="K8653">
        <v>8647</v>
      </c>
    </row>
    <row r="8654" spans="11:11" x14ac:dyDescent="0.25">
      <c r="K8654">
        <v>8648</v>
      </c>
    </row>
    <row r="8655" spans="11:11" x14ac:dyDescent="0.25">
      <c r="K8655">
        <v>8649</v>
      </c>
    </row>
    <row r="8656" spans="11:11" x14ac:dyDescent="0.25">
      <c r="K8656">
        <v>8650</v>
      </c>
    </row>
    <row r="8657" spans="11:11" x14ac:dyDescent="0.25">
      <c r="K8657">
        <v>8651</v>
      </c>
    </row>
    <row r="8658" spans="11:11" x14ac:dyDescent="0.25">
      <c r="K8658">
        <v>8652</v>
      </c>
    </row>
    <row r="8659" spans="11:11" x14ac:dyDescent="0.25">
      <c r="K8659">
        <v>8653</v>
      </c>
    </row>
    <row r="8660" spans="11:11" x14ac:dyDescent="0.25">
      <c r="K8660">
        <v>8654</v>
      </c>
    </row>
    <row r="8661" spans="11:11" x14ac:dyDescent="0.25">
      <c r="K8661">
        <v>8655</v>
      </c>
    </row>
    <row r="8662" spans="11:11" x14ac:dyDescent="0.25">
      <c r="K8662">
        <v>8656</v>
      </c>
    </row>
    <row r="8663" spans="11:11" x14ac:dyDescent="0.25">
      <c r="K8663">
        <v>8657</v>
      </c>
    </row>
    <row r="8664" spans="11:11" x14ac:dyDescent="0.25">
      <c r="K8664">
        <v>8658</v>
      </c>
    </row>
    <row r="8665" spans="11:11" x14ac:dyDescent="0.25">
      <c r="K8665">
        <v>8659</v>
      </c>
    </row>
    <row r="8666" spans="11:11" x14ac:dyDescent="0.25">
      <c r="K8666">
        <v>8660</v>
      </c>
    </row>
    <row r="8667" spans="11:11" x14ac:dyDescent="0.25">
      <c r="K8667">
        <v>8661</v>
      </c>
    </row>
    <row r="8668" spans="11:11" x14ac:dyDescent="0.25">
      <c r="K8668">
        <v>8662</v>
      </c>
    </row>
    <row r="8669" spans="11:11" x14ac:dyDescent="0.25">
      <c r="K8669">
        <v>8663</v>
      </c>
    </row>
    <row r="8670" spans="11:11" x14ac:dyDescent="0.25">
      <c r="K8670">
        <v>8664</v>
      </c>
    </row>
    <row r="8671" spans="11:11" x14ac:dyDescent="0.25">
      <c r="K8671">
        <v>8665</v>
      </c>
    </row>
    <row r="8672" spans="11:11" x14ac:dyDescent="0.25">
      <c r="K8672">
        <v>8666</v>
      </c>
    </row>
    <row r="8673" spans="11:11" x14ac:dyDescent="0.25">
      <c r="K8673">
        <v>8667</v>
      </c>
    </row>
    <row r="8674" spans="11:11" x14ac:dyDescent="0.25">
      <c r="K8674">
        <v>8668</v>
      </c>
    </row>
    <row r="8675" spans="11:11" x14ac:dyDescent="0.25">
      <c r="K8675">
        <v>8669</v>
      </c>
    </row>
    <row r="8676" spans="11:11" x14ac:dyDescent="0.25">
      <c r="K8676">
        <v>8670</v>
      </c>
    </row>
    <row r="8677" spans="11:11" x14ac:dyDescent="0.25">
      <c r="K8677">
        <v>8671</v>
      </c>
    </row>
    <row r="8678" spans="11:11" x14ac:dyDescent="0.25">
      <c r="K8678">
        <v>8672</v>
      </c>
    </row>
    <row r="8679" spans="11:11" x14ac:dyDescent="0.25">
      <c r="K8679">
        <v>8673</v>
      </c>
    </row>
    <row r="8680" spans="11:11" x14ac:dyDescent="0.25">
      <c r="K8680">
        <v>8674</v>
      </c>
    </row>
    <row r="8681" spans="11:11" x14ac:dyDescent="0.25">
      <c r="K8681">
        <v>8675</v>
      </c>
    </row>
    <row r="8682" spans="11:11" x14ac:dyDescent="0.25">
      <c r="K8682">
        <v>8676</v>
      </c>
    </row>
    <row r="8683" spans="11:11" x14ac:dyDescent="0.25">
      <c r="K8683">
        <v>8677</v>
      </c>
    </row>
    <row r="8684" spans="11:11" x14ac:dyDescent="0.25">
      <c r="K8684">
        <v>8678</v>
      </c>
    </row>
    <row r="8685" spans="11:11" x14ac:dyDescent="0.25">
      <c r="K8685">
        <v>8679</v>
      </c>
    </row>
    <row r="8686" spans="11:11" x14ac:dyDescent="0.25">
      <c r="K8686">
        <v>8680</v>
      </c>
    </row>
    <row r="8687" spans="11:11" x14ac:dyDescent="0.25">
      <c r="K8687">
        <v>8681</v>
      </c>
    </row>
    <row r="8688" spans="11:11" x14ac:dyDescent="0.25">
      <c r="K8688">
        <v>8682</v>
      </c>
    </row>
    <row r="8689" spans="11:11" x14ac:dyDescent="0.25">
      <c r="K8689">
        <v>8683</v>
      </c>
    </row>
    <row r="8690" spans="11:11" x14ac:dyDescent="0.25">
      <c r="K8690">
        <v>8684</v>
      </c>
    </row>
    <row r="8691" spans="11:11" x14ac:dyDescent="0.25">
      <c r="K8691">
        <v>8685</v>
      </c>
    </row>
    <row r="8692" spans="11:11" x14ac:dyDescent="0.25">
      <c r="K8692">
        <v>8686</v>
      </c>
    </row>
    <row r="8693" spans="11:11" x14ac:dyDescent="0.25">
      <c r="K8693">
        <v>8687</v>
      </c>
    </row>
    <row r="8694" spans="11:11" x14ac:dyDescent="0.25">
      <c r="K8694">
        <v>8688</v>
      </c>
    </row>
    <row r="8695" spans="11:11" x14ac:dyDescent="0.25">
      <c r="K8695">
        <v>8689</v>
      </c>
    </row>
    <row r="8696" spans="11:11" x14ac:dyDescent="0.25">
      <c r="K8696">
        <v>8690</v>
      </c>
    </row>
    <row r="8697" spans="11:11" x14ac:dyDescent="0.25">
      <c r="K8697">
        <v>8691</v>
      </c>
    </row>
    <row r="8698" spans="11:11" x14ac:dyDescent="0.25">
      <c r="K8698">
        <v>8692</v>
      </c>
    </row>
    <row r="8699" spans="11:11" x14ac:dyDescent="0.25">
      <c r="K8699">
        <v>8693</v>
      </c>
    </row>
    <row r="8700" spans="11:11" x14ac:dyDescent="0.25">
      <c r="K8700">
        <v>8694</v>
      </c>
    </row>
    <row r="8701" spans="11:11" x14ac:dyDescent="0.25">
      <c r="K8701">
        <v>8695</v>
      </c>
    </row>
    <row r="8702" spans="11:11" x14ac:dyDescent="0.25">
      <c r="K8702">
        <v>8696</v>
      </c>
    </row>
    <row r="8703" spans="11:11" x14ac:dyDescent="0.25">
      <c r="K8703">
        <v>8697</v>
      </c>
    </row>
    <row r="8704" spans="11:11" x14ac:dyDescent="0.25">
      <c r="K8704">
        <v>8698</v>
      </c>
    </row>
    <row r="8705" spans="11:11" x14ac:dyDescent="0.25">
      <c r="K8705">
        <v>8699</v>
      </c>
    </row>
    <row r="8706" spans="11:11" x14ac:dyDescent="0.25">
      <c r="K8706">
        <v>8700</v>
      </c>
    </row>
    <row r="8707" spans="11:11" x14ac:dyDescent="0.25">
      <c r="K8707">
        <v>8701</v>
      </c>
    </row>
    <row r="8708" spans="11:11" x14ac:dyDescent="0.25">
      <c r="K8708">
        <v>8702</v>
      </c>
    </row>
    <row r="8709" spans="11:11" x14ac:dyDescent="0.25">
      <c r="K8709">
        <v>8703</v>
      </c>
    </row>
    <row r="8710" spans="11:11" x14ac:dyDescent="0.25">
      <c r="K8710">
        <v>8704</v>
      </c>
    </row>
    <row r="8711" spans="11:11" x14ac:dyDescent="0.25">
      <c r="K8711">
        <v>8705</v>
      </c>
    </row>
    <row r="8712" spans="11:11" x14ac:dyDescent="0.25">
      <c r="K8712">
        <v>8706</v>
      </c>
    </row>
    <row r="8713" spans="11:11" x14ac:dyDescent="0.25">
      <c r="K8713">
        <v>8707</v>
      </c>
    </row>
    <row r="8714" spans="11:11" x14ac:dyDescent="0.25">
      <c r="K8714">
        <v>8708</v>
      </c>
    </row>
    <row r="8715" spans="11:11" x14ac:dyDescent="0.25">
      <c r="K8715">
        <v>8709</v>
      </c>
    </row>
    <row r="8716" spans="11:11" x14ac:dyDescent="0.25">
      <c r="K8716">
        <v>8710</v>
      </c>
    </row>
    <row r="8717" spans="11:11" x14ac:dyDescent="0.25">
      <c r="K8717">
        <v>8711</v>
      </c>
    </row>
    <row r="8718" spans="11:11" x14ac:dyDescent="0.25">
      <c r="K8718">
        <v>8712</v>
      </c>
    </row>
    <row r="8719" spans="11:11" x14ac:dyDescent="0.25">
      <c r="K8719">
        <v>8713</v>
      </c>
    </row>
    <row r="8720" spans="11:11" x14ac:dyDescent="0.25">
      <c r="K8720">
        <v>8714</v>
      </c>
    </row>
    <row r="8721" spans="11:11" x14ac:dyDescent="0.25">
      <c r="K8721">
        <v>8715</v>
      </c>
    </row>
    <row r="8722" spans="11:11" x14ac:dyDescent="0.25">
      <c r="K8722">
        <v>8716</v>
      </c>
    </row>
    <row r="8723" spans="11:11" x14ac:dyDescent="0.25">
      <c r="K8723">
        <v>8717</v>
      </c>
    </row>
    <row r="8724" spans="11:11" x14ac:dyDescent="0.25">
      <c r="K8724">
        <v>8718</v>
      </c>
    </row>
    <row r="8725" spans="11:11" x14ac:dyDescent="0.25">
      <c r="K8725">
        <v>8719</v>
      </c>
    </row>
    <row r="8726" spans="11:11" x14ac:dyDescent="0.25">
      <c r="K8726">
        <v>8720</v>
      </c>
    </row>
    <row r="8727" spans="11:11" x14ac:dyDescent="0.25">
      <c r="K8727">
        <v>8721</v>
      </c>
    </row>
    <row r="8728" spans="11:11" x14ac:dyDescent="0.25">
      <c r="K8728">
        <v>8722</v>
      </c>
    </row>
    <row r="8729" spans="11:11" x14ac:dyDescent="0.25">
      <c r="K8729">
        <v>8723</v>
      </c>
    </row>
    <row r="8730" spans="11:11" x14ac:dyDescent="0.25">
      <c r="K8730">
        <v>8724</v>
      </c>
    </row>
    <row r="8731" spans="11:11" x14ac:dyDescent="0.25">
      <c r="K8731">
        <v>8725</v>
      </c>
    </row>
    <row r="8732" spans="11:11" x14ac:dyDescent="0.25">
      <c r="K8732">
        <v>8726</v>
      </c>
    </row>
    <row r="8733" spans="11:11" x14ac:dyDescent="0.25">
      <c r="K8733">
        <v>8727</v>
      </c>
    </row>
    <row r="8734" spans="11:11" x14ac:dyDescent="0.25">
      <c r="K8734">
        <v>8728</v>
      </c>
    </row>
    <row r="8735" spans="11:11" x14ac:dyDescent="0.25">
      <c r="K8735">
        <v>8729</v>
      </c>
    </row>
    <row r="8736" spans="11:11" x14ac:dyDescent="0.25">
      <c r="K8736">
        <v>8730</v>
      </c>
    </row>
    <row r="8737" spans="11:11" x14ac:dyDescent="0.25">
      <c r="K8737">
        <v>8731</v>
      </c>
    </row>
    <row r="8738" spans="11:11" x14ac:dyDescent="0.25">
      <c r="K8738">
        <v>8732</v>
      </c>
    </row>
    <row r="8739" spans="11:11" x14ac:dyDescent="0.25">
      <c r="K8739">
        <v>8733</v>
      </c>
    </row>
    <row r="8740" spans="11:11" x14ac:dyDescent="0.25">
      <c r="K8740">
        <v>8734</v>
      </c>
    </row>
    <row r="8741" spans="11:11" x14ac:dyDescent="0.25">
      <c r="K8741">
        <v>8735</v>
      </c>
    </row>
    <row r="8742" spans="11:11" x14ac:dyDescent="0.25">
      <c r="K8742">
        <v>8736</v>
      </c>
    </row>
    <row r="8743" spans="11:11" x14ac:dyDescent="0.25">
      <c r="K8743">
        <v>8737</v>
      </c>
    </row>
    <row r="8744" spans="11:11" x14ac:dyDescent="0.25">
      <c r="K8744">
        <v>8738</v>
      </c>
    </row>
    <row r="8745" spans="11:11" x14ac:dyDescent="0.25">
      <c r="K8745">
        <v>8739</v>
      </c>
    </row>
    <row r="8746" spans="11:11" x14ac:dyDescent="0.25">
      <c r="K8746">
        <v>8740</v>
      </c>
    </row>
    <row r="8747" spans="11:11" x14ac:dyDescent="0.25">
      <c r="K8747">
        <v>8741</v>
      </c>
    </row>
    <row r="8748" spans="11:11" x14ac:dyDescent="0.25">
      <c r="K8748">
        <v>8742</v>
      </c>
    </row>
    <row r="8749" spans="11:11" x14ac:dyDescent="0.25">
      <c r="K8749">
        <v>8743</v>
      </c>
    </row>
    <row r="8750" spans="11:11" x14ac:dyDescent="0.25">
      <c r="K8750">
        <v>8744</v>
      </c>
    </row>
    <row r="8751" spans="11:11" x14ac:dyDescent="0.25">
      <c r="K8751">
        <v>8745</v>
      </c>
    </row>
    <row r="8752" spans="11:11" x14ac:dyDescent="0.25">
      <c r="K8752">
        <v>8746</v>
      </c>
    </row>
    <row r="8753" spans="11:11" x14ac:dyDescent="0.25">
      <c r="K8753">
        <v>8747</v>
      </c>
    </row>
    <row r="8754" spans="11:11" x14ac:dyDescent="0.25">
      <c r="K8754">
        <v>8748</v>
      </c>
    </row>
    <row r="8755" spans="11:11" x14ac:dyDescent="0.25">
      <c r="K8755">
        <v>8749</v>
      </c>
    </row>
    <row r="8756" spans="11:11" x14ac:dyDescent="0.25">
      <c r="K8756">
        <v>8750</v>
      </c>
    </row>
    <row r="8757" spans="11:11" x14ac:dyDescent="0.25">
      <c r="K8757">
        <v>8751</v>
      </c>
    </row>
    <row r="8758" spans="11:11" x14ac:dyDescent="0.25">
      <c r="K8758">
        <v>8752</v>
      </c>
    </row>
    <row r="8759" spans="11:11" x14ac:dyDescent="0.25">
      <c r="K8759">
        <v>8753</v>
      </c>
    </row>
    <row r="8760" spans="11:11" x14ac:dyDescent="0.25">
      <c r="K8760">
        <v>8754</v>
      </c>
    </row>
    <row r="8761" spans="11:11" x14ac:dyDescent="0.25">
      <c r="K8761">
        <v>8755</v>
      </c>
    </row>
    <row r="8762" spans="11:11" x14ac:dyDescent="0.25">
      <c r="K8762">
        <v>8756</v>
      </c>
    </row>
    <row r="8763" spans="11:11" x14ac:dyDescent="0.25">
      <c r="K8763">
        <v>8757</v>
      </c>
    </row>
    <row r="8764" spans="11:11" x14ac:dyDescent="0.25">
      <c r="K8764">
        <v>8758</v>
      </c>
    </row>
    <row r="8765" spans="11:11" x14ac:dyDescent="0.25">
      <c r="K8765">
        <v>8759</v>
      </c>
    </row>
    <row r="8766" spans="11:11" x14ac:dyDescent="0.25">
      <c r="K8766">
        <v>8760</v>
      </c>
    </row>
    <row r="8767" spans="11:11" x14ac:dyDescent="0.25">
      <c r="K8767">
        <v>8761</v>
      </c>
    </row>
    <row r="8768" spans="11:11" x14ac:dyDescent="0.25">
      <c r="K8768">
        <v>8762</v>
      </c>
    </row>
    <row r="8769" spans="11:11" x14ac:dyDescent="0.25">
      <c r="K8769">
        <v>8763</v>
      </c>
    </row>
    <row r="8770" spans="11:11" x14ac:dyDescent="0.25">
      <c r="K8770">
        <v>8764</v>
      </c>
    </row>
    <row r="8771" spans="11:11" x14ac:dyDescent="0.25">
      <c r="K8771">
        <v>8765</v>
      </c>
    </row>
    <row r="8772" spans="11:11" x14ac:dyDescent="0.25">
      <c r="K8772">
        <v>8766</v>
      </c>
    </row>
    <row r="8773" spans="11:11" x14ac:dyDescent="0.25">
      <c r="K8773">
        <v>8767</v>
      </c>
    </row>
    <row r="8774" spans="11:11" x14ac:dyDescent="0.25">
      <c r="K8774">
        <v>8768</v>
      </c>
    </row>
    <row r="8775" spans="11:11" x14ac:dyDescent="0.25">
      <c r="K8775">
        <v>8769</v>
      </c>
    </row>
    <row r="8776" spans="11:11" x14ac:dyDescent="0.25">
      <c r="K8776">
        <v>8770</v>
      </c>
    </row>
    <row r="8777" spans="11:11" x14ac:dyDescent="0.25">
      <c r="K8777">
        <v>8771</v>
      </c>
    </row>
    <row r="8778" spans="11:11" x14ac:dyDescent="0.25">
      <c r="K8778">
        <v>8772</v>
      </c>
    </row>
    <row r="8779" spans="11:11" x14ac:dyDescent="0.25">
      <c r="K8779">
        <v>8773</v>
      </c>
    </row>
    <row r="8780" spans="11:11" x14ac:dyDescent="0.25">
      <c r="K8780">
        <v>8774</v>
      </c>
    </row>
    <row r="8781" spans="11:11" x14ac:dyDescent="0.25">
      <c r="K8781">
        <v>8775</v>
      </c>
    </row>
    <row r="8782" spans="11:11" x14ac:dyDescent="0.25">
      <c r="K8782">
        <v>8776</v>
      </c>
    </row>
    <row r="8783" spans="11:11" x14ac:dyDescent="0.25">
      <c r="K8783">
        <v>8777</v>
      </c>
    </row>
    <row r="8784" spans="11:11" x14ac:dyDescent="0.25">
      <c r="K8784">
        <v>8778</v>
      </c>
    </row>
    <row r="8785" spans="11:11" x14ac:dyDescent="0.25">
      <c r="K8785">
        <v>8779</v>
      </c>
    </row>
    <row r="8786" spans="11:11" x14ac:dyDescent="0.25">
      <c r="K8786">
        <v>8780</v>
      </c>
    </row>
    <row r="8787" spans="11:11" x14ac:dyDescent="0.25">
      <c r="K8787">
        <v>8781</v>
      </c>
    </row>
    <row r="8788" spans="11:11" x14ac:dyDescent="0.25">
      <c r="K8788">
        <v>8782</v>
      </c>
    </row>
    <row r="8789" spans="11:11" x14ac:dyDescent="0.25">
      <c r="K8789">
        <v>8783</v>
      </c>
    </row>
    <row r="8790" spans="11:11" x14ac:dyDescent="0.25">
      <c r="K8790">
        <v>8784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dimension ref="A1:X23"/>
  <sheetViews>
    <sheetView topLeftCell="B1" workbookViewId="0">
      <selection activeCell="A6" sqref="A6"/>
    </sheetView>
  </sheetViews>
  <sheetFormatPr defaultRowHeight="15" x14ac:dyDescent="0.25"/>
  <cols>
    <col min="1" max="1" width="29.7109375" customWidth="1"/>
    <col min="2" max="3" width="10.7109375" customWidth="1"/>
    <col min="20" max="20" width="18.140625" customWidth="1"/>
    <col min="22" max="22" width="16" customWidth="1"/>
    <col min="23" max="23" width="13" customWidth="1"/>
  </cols>
  <sheetData>
    <row r="1" spans="1:24" x14ac:dyDescent="0.25">
      <c r="A1" t="s">
        <v>337</v>
      </c>
      <c r="B1" t="s">
        <v>465</v>
      </c>
    </row>
    <row r="2" spans="1:24" x14ac:dyDescent="0.25">
      <c r="A2" t="s">
        <v>339</v>
      </c>
      <c r="B2" t="s">
        <v>466</v>
      </c>
    </row>
    <row r="3" spans="1:24" x14ac:dyDescent="0.25">
      <c r="P3" t="s">
        <v>467</v>
      </c>
      <c r="U3" s="8" t="s">
        <v>711</v>
      </c>
    </row>
    <row r="4" spans="1:24" x14ac:dyDescent="0.25">
      <c r="A4" t="s">
        <v>468</v>
      </c>
      <c r="B4" t="s">
        <v>469</v>
      </c>
      <c r="C4" t="s">
        <v>470</v>
      </c>
      <c r="D4" t="s">
        <v>471</v>
      </c>
      <c r="E4" t="s">
        <v>472</v>
      </c>
      <c r="F4" t="s">
        <v>473</v>
      </c>
      <c r="G4" t="s">
        <v>474</v>
      </c>
      <c r="H4" t="s">
        <v>475</v>
      </c>
      <c r="I4" t="s">
        <v>476</v>
      </c>
      <c r="J4" t="s">
        <v>477</v>
      </c>
      <c r="K4" t="s">
        <v>478</v>
      </c>
      <c r="L4" t="s">
        <v>479</v>
      </c>
      <c r="M4" t="s">
        <v>480</v>
      </c>
      <c r="N4" t="s">
        <v>481</v>
      </c>
      <c r="O4" t="s">
        <v>482</v>
      </c>
      <c r="P4" t="s">
        <v>483</v>
      </c>
      <c r="Q4" t="s">
        <v>484</v>
      </c>
      <c r="R4" t="s">
        <v>485</v>
      </c>
      <c r="S4" t="s">
        <v>486</v>
      </c>
      <c r="T4" t="s">
        <v>487</v>
      </c>
      <c r="U4" s="8" t="s">
        <v>488</v>
      </c>
      <c r="V4" t="s">
        <v>489</v>
      </c>
      <c r="W4" t="s">
        <v>490</v>
      </c>
      <c r="X4" t="s">
        <v>491</v>
      </c>
    </row>
    <row r="5" spans="1:24" s="4" customFormat="1" x14ac:dyDescent="0.25">
      <c r="A5" s="4" t="s">
        <v>492</v>
      </c>
      <c r="B5" s="4" t="s">
        <v>493</v>
      </c>
      <c r="C5" s="4" t="s">
        <v>494</v>
      </c>
      <c r="D5" s="4" t="s">
        <v>495</v>
      </c>
      <c r="E5" s="4" t="s">
        <v>496</v>
      </c>
      <c r="F5" s="4" t="s">
        <v>497</v>
      </c>
      <c r="G5" s="4" t="s">
        <v>498</v>
      </c>
      <c r="H5" s="4" t="s">
        <v>499</v>
      </c>
      <c r="I5" s="4" t="s">
        <v>500</v>
      </c>
      <c r="J5" s="4" t="s">
        <v>501</v>
      </c>
      <c r="K5" s="4" t="s">
        <v>502</v>
      </c>
      <c r="L5" s="4" t="s">
        <v>503</v>
      </c>
      <c r="M5" s="4" t="s">
        <v>504</v>
      </c>
      <c r="N5" s="4" t="s">
        <v>505</v>
      </c>
      <c r="O5" s="4" t="s">
        <v>506</v>
      </c>
      <c r="P5" s="4" t="s">
        <v>507</v>
      </c>
      <c r="Q5" s="4" t="s">
        <v>508</v>
      </c>
      <c r="R5" s="4" t="s">
        <v>509</v>
      </c>
      <c r="S5" s="4" t="s">
        <v>510</v>
      </c>
      <c r="T5" s="4" t="s">
        <v>511</v>
      </c>
      <c r="U5" s="75" t="s">
        <v>512</v>
      </c>
      <c r="V5" s="4" t="s">
        <v>513</v>
      </c>
      <c r="W5" s="4" t="s">
        <v>514</v>
      </c>
      <c r="X5" s="4" t="s">
        <v>515</v>
      </c>
    </row>
    <row r="6" spans="1:24" x14ac:dyDescent="0.25">
      <c r="A6" t="s">
        <v>75</v>
      </c>
      <c r="B6">
        <v>2002</v>
      </c>
      <c r="C6" t="s">
        <v>332</v>
      </c>
      <c r="D6" t="s">
        <v>332</v>
      </c>
      <c r="E6" t="s">
        <v>332</v>
      </c>
      <c r="F6" t="s">
        <v>332</v>
      </c>
      <c r="G6" t="s">
        <v>516</v>
      </c>
      <c r="H6" t="s">
        <v>394</v>
      </c>
      <c r="I6" t="s">
        <v>332</v>
      </c>
      <c r="J6" t="s">
        <v>332</v>
      </c>
      <c r="K6" t="s">
        <v>332</v>
      </c>
      <c r="L6" t="s">
        <v>332</v>
      </c>
      <c r="M6" t="s">
        <v>332</v>
      </c>
      <c r="N6" t="s">
        <v>332</v>
      </c>
      <c r="O6" t="s">
        <v>332</v>
      </c>
      <c r="P6" t="s">
        <v>332</v>
      </c>
      <c r="Q6" t="s">
        <v>332</v>
      </c>
      <c r="R6" t="s">
        <v>332</v>
      </c>
      <c r="S6" t="s">
        <v>332</v>
      </c>
      <c r="T6" t="s">
        <v>12</v>
      </c>
      <c r="U6" s="8" t="s">
        <v>517</v>
      </c>
      <c r="V6" t="s">
        <v>133</v>
      </c>
      <c r="W6" t="s">
        <v>45</v>
      </c>
      <c r="X6" t="s">
        <v>64</v>
      </c>
    </row>
    <row r="7" spans="1:24" x14ac:dyDescent="0.25">
      <c r="B7">
        <v>2012</v>
      </c>
      <c r="C7" t="s">
        <v>333</v>
      </c>
      <c r="D7" t="s">
        <v>333</v>
      </c>
      <c r="E7" t="s">
        <v>333</v>
      </c>
      <c r="F7" t="s">
        <v>333</v>
      </c>
      <c r="G7" t="s">
        <v>518</v>
      </c>
      <c r="H7" t="s">
        <v>519</v>
      </c>
      <c r="I7" t="s">
        <v>333</v>
      </c>
      <c r="J7" t="s">
        <v>333</v>
      </c>
      <c r="K7" t="s">
        <v>333</v>
      </c>
      <c r="L7" t="s">
        <v>333</v>
      </c>
      <c r="M7" t="s">
        <v>333</v>
      </c>
      <c r="N7" t="s">
        <v>333</v>
      </c>
      <c r="O7" t="s">
        <v>333</v>
      </c>
      <c r="P7" t="s">
        <v>333</v>
      </c>
      <c r="Q7" t="s">
        <v>333</v>
      </c>
      <c r="R7" t="s">
        <v>333</v>
      </c>
      <c r="S7" t="s">
        <v>333</v>
      </c>
      <c r="T7" t="s">
        <v>13</v>
      </c>
      <c r="U7" s="8" t="s">
        <v>520</v>
      </c>
    </row>
    <row r="8" spans="1:24" x14ac:dyDescent="0.25">
      <c r="B8">
        <v>2013</v>
      </c>
      <c r="C8" t="s">
        <v>334</v>
      </c>
      <c r="D8" t="s">
        <v>334</v>
      </c>
      <c r="E8" t="s">
        <v>334</v>
      </c>
      <c r="F8" t="s">
        <v>334</v>
      </c>
      <c r="H8" t="s">
        <v>521</v>
      </c>
      <c r="I8" t="s">
        <v>334</v>
      </c>
      <c r="J8" t="s">
        <v>334</v>
      </c>
      <c r="K8" t="s">
        <v>334</v>
      </c>
      <c r="L8" t="s">
        <v>334</v>
      </c>
      <c r="M8" t="s">
        <v>334</v>
      </c>
      <c r="N8" t="s">
        <v>334</v>
      </c>
      <c r="O8" t="s">
        <v>334</v>
      </c>
      <c r="P8" t="s">
        <v>334</v>
      </c>
      <c r="Q8" t="s">
        <v>334</v>
      </c>
      <c r="R8" t="s">
        <v>334</v>
      </c>
      <c r="S8" t="s">
        <v>334</v>
      </c>
      <c r="U8" s="8" t="s">
        <v>522</v>
      </c>
    </row>
    <row r="9" spans="1:24" x14ac:dyDescent="0.25">
      <c r="B9">
        <v>2014</v>
      </c>
      <c r="U9" s="8" t="s">
        <v>523</v>
      </c>
    </row>
    <row r="10" spans="1:24" x14ac:dyDescent="0.25">
      <c r="B10">
        <v>2015</v>
      </c>
      <c r="U10" s="8" t="s">
        <v>524</v>
      </c>
    </row>
    <row r="11" spans="1:24" x14ac:dyDescent="0.25">
      <c r="B11">
        <v>2016</v>
      </c>
      <c r="U11" s="8" t="s">
        <v>525</v>
      </c>
    </row>
    <row r="12" spans="1:24" x14ac:dyDescent="0.25">
      <c r="B12">
        <v>2017</v>
      </c>
      <c r="U12" s="8" t="s">
        <v>526</v>
      </c>
    </row>
    <row r="13" spans="1:24" x14ac:dyDescent="0.25">
      <c r="B13">
        <v>2018</v>
      </c>
      <c r="U13" s="8" t="s">
        <v>527</v>
      </c>
    </row>
    <row r="14" spans="1:24" x14ac:dyDescent="0.25">
      <c r="B14">
        <v>2019</v>
      </c>
      <c r="U14" s="8" t="s">
        <v>528</v>
      </c>
    </row>
    <row r="15" spans="1:24" x14ac:dyDescent="0.25">
      <c r="B15">
        <v>2020</v>
      </c>
      <c r="U15" s="8" t="s">
        <v>529</v>
      </c>
    </row>
    <row r="16" spans="1:24" x14ac:dyDescent="0.25">
      <c r="U16" s="8" t="s">
        <v>530</v>
      </c>
    </row>
    <row r="17" spans="21:21" x14ac:dyDescent="0.25">
      <c r="U17" s="8" t="s">
        <v>531</v>
      </c>
    </row>
    <row r="18" spans="21:21" x14ac:dyDescent="0.25">
      <c r="U18" s="8" t="s">
        <v>532</v>
      </c>
    </row>
    <row r="19" spans="21:21" x14ac:dyDescent="0.25">
      <c r="U19" s="8" t="s">
        <v>533</v>
      </c>
    </row>
    <row r="20" spans="21:21" x14ac:dyDescent="0.25">
      <c r="U20" s="8" t="s">
        <v>534</v>
      </c>
    </row>
    <row r="21" spans="21:21" x14ac:dyDescent="0.25">
      <c r="U21" s="8" t="s">
        <v>535</v>
      </c>
    </row>
    <row r="22" spans="21:21" x14ac:dyDescent="0.25">
      <c r="U22" s="8" t="s">
        <v>536</v>
      </c>
    </row>
    <row r="23" spans="21:21" x14ac:dyDescent="0.25">
      <c r="U23"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dimension ref="A1:D26"/>
  <sheetViews>
    <sheetView workbookViewId="0">
      <selection activeCell="B8" sqref="B8"/>
    </sheetView>
  </sheetViews>
  <sheetFormatPr defaultRowHeight="15" x14ac:dyDescent="0.25"/>
  <cols>
    <col min="1" max="1" width="33" customWidth="1"/>
    <col min="2" max="2" width="19.28515625" customWidth="1"/>
    <col min="4" max="4" width="79.28515625" customWidth="1"/>
  </cols>
  <sheetData>
    <row r="1" spans="1:4" x14ac:dyDescent="0.25">
      <c r="A1" t="s">
        <v>337</v>
      </c>
      <c r="B1" t="s">
        <v>537</v>
      </c>
    </row>
    <row r="2" spans="1:4" x14ac:dyDescent="0.25">
      <c r="A2" t="s">
        <v>339</v>
      </c>
      <c r="B2" t="s">
        <v>538</v>
      </c>
    </row>
    <row r="3" spans="1:4" x14ac:dyDescent="0.25">
      <c r="B3" s="35" t="s">
        <v>690</v>
      </c>
    </row>
    <row r="4" spans="1:4" x14ac:dyDescent="0.25">
      <c r="A4" s="4" t="s">
        <v>539</v>
      </c>
      <c r="B4" s="46" t="s">
        <v>63</v>
      </c>
      <c r="C4" s="46"/>
      <c r="D4" s="4" t="s">
        <v>540</v>
      </c>
    </row>
    <row r="5" spans="1:4" x14ac:dyDescent="0.25">
      <c r="A5" t="s">
        <v>541</v>
      </c>
      <c r="B5">
        <v>2112</v>
      </c>
      <c r="D5" t="s">
        <v>542</v>
      </c>
    </row>
    <row r="6" spans="1:4" x14ac:dyDescent="0.25">
      <c r="A6" t="s">
        <v>543</v>
      </c>
      <c r="B6" s="43">
        <v>2002</v>
      </c>
      <c r="D6" t="s">
        <v>544</v>
      </c>
    </row>
    <row r="7" spans="1:4" x14ac:dyDescent="0.25">
      <c r="A7" t="s">
        <v>545</v>
      </c>
      <c r="B7" s="43">
        <v>2051</v>
      </c>
      <c r="D7" t="s">
        <v>546</v>
      </c>
    </row>
    <row r="8" spans="1:4" x14ac:dyDescent="0.25">
      <c r="A8" t="s">
        <v>547</v>
      </c>
      <c r="B8">
        <v>3</v>
      </c>
      <c r="D8" t="s">
        <v>548</v>
      </c>
    </row>
    <row r="9" spans="1:4" x14ac:dyDescent="0.25">
      <c r="A9" t="s">
        <v>549</v>
      </c>
      <c r="B9">
        <v>5</v>
      </c>
      <c r="D9" t="s">
        <v>550</v>
      </c>
    </row>
    <row r="10" spans="1:4" x14ac:dyDescent="0.25">
      <c r="A10" t="s">
        <v>551</v>
      </c>
      <c r="B10">
        <v>8</v>
      </c>
      <c r="D10" t="s">
        <v>552</v>
      </c>
    </row>
    <row r="11" spans="1:4" x14ac:dyDescent="0.25">
      <c r="A11" t="s">
        <v>553</v>
      </c>
      <c r="B11" t="s">
        <v>402</v>
      </c>
      <c r="D11" t="s">
        <v>554</v>
      </c>
    </row>
    <row r="12" spans="1:4" x14ac:dyDescent="0.25">
      <c r="A12" t="s">
        <v>555</v>
      </c>
      <c r="B12">
        <v>5</v>
      </c>
      <c r="D12" t="s">
        <v>556</v>
      </c>
    </row>
    <row r="13" spans="1:4" x14ac:dyDescent="0.25">
      <c r="A13" t="s">
        <v>557</v>
      </c>
      <c r="B13" t="s">
        <v>380</v>
      </c>
      <c r="D13" t="s">
        <v>558</v>
      </c>
    </row>
    <row r="14" spans="1:4" x14ac:dyDescent="0.25">
      <c r="A14" t="s">
        <v>559</v>
      </c>
      <c r="B14" t="s">
        <v>394</v>
      </c>
      <c r="D14" t="s">
        <v>560</v>
      </c>
    </row>
    <row r="15" spans="1:4" x14ac:dyDescent="0.25">
      <c r="A15" t="s">
        <v>561</v>
      </c>
      <c r="B15" s="5">
        <v>43831</v>
      </c>
      <c r="D15" t="s">
        <v>562</v>
      </c>
    </row>
    <row r="16" spans="1:4" x14ac:dyDescent="0.25">
      <c r="A16" t="s">
        <v>563</v>
      </c>
      <c r="B16" t="s">
        <v>564</v>
      </c>
      <c r="D16" t="s">
        <v>565</v>
      </c>
    </row>
    <row r="17" spans="1:4" x14ac:dyDescent="0.25">
      <c r="A17" t="s">
        <v>566</v>
      </c>
      <c r="B17" s="5">
        <v>40360</v>
      </c>
      <c r="D17" t="s">
        <v>567</v>
      </c>
    </row>
    <row r="18" spans="1:4" x14ac:dyDescent="0.25">
      <c r="A18" t="s">
        <v>568</v>
      </c>
      <c r="B18" s="5">
        <v>43831</v>
      </c>
      <c r="D18" t="s">
        <v>569</v>
      </c>
    </row>
    <row r="19" spans="1:4" x14ac:dyDescent="0.25">
      <c r="A19" t="s">
        <v>570</v>
      </c>
      <c r="B19" t="s">
        <v>380</v>
      </c>
      <c r="D19" t="s">
        <v>571</v>
      </c>
    </row>
    <row r="20" spans="1:4" x14ac:dyDescent="0.25">
      <c r="A20" t="s">
        <v>572</v>
      </c>
      <c r="B20" s="44">
        <v>37622</v>
      </c>
      <c r="D20" t="s">
        <v>573</v>
      </c>
    </row>
    <row r="21" spans="1:4" x14ac:dyDescent="0.25">
      <c r="A21" t="s">
        <v>574</v>
      </c>
      <c r="B21" s="45">
        <v>44501</v>
      </c>
      <c r="D21" t="s">
        <v>575</v>
      </c>
    </row>
    <row r="22" spans="1:4" x14ac:dyDescent="0.25">
      <c r="A22" t="s">
        <v>576</v>
      </c>
      <c r="B22">
        <v>5</v>
      </c>
      <c r="D22" t="s">
        <v>577</v>
      </c>
    </row>
    <row r="23" spans="1:4" x14ac:dyDescent="0.25">
      <c r="A23" t="s">
        <v>578</v>
      </c>
      <c r="B23" t="s">
        <v>564</v>
      </c>
      <c r="D23" t="s">
        <v>579</v>
      </c>
    </row>
    <row r="26" spans="1:4" x14ac:dyDescent="0.25">
      <c r="B26" s="42" t="s">
        <v>580</v>
      </c>
    </row>
  </sheetData>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dimension ref="A1:D26"/>
  <sheetViews>
    <sheetView tabSelected="1" workbookViewId="0">
      <selection activeCell="G17" sqref="G17"/>
    </sheetView>
  </sheetViews>
  <sheetFormatPr defaultRowHeight="15" x14ac:dyDescent="0.25"/>
  <cols>
    <col min="1" max="1" width="25.28515625" customWidth="1"/>
    <col min="2" max="2" width="18.28515625" customWidth="1"/>
    <col min="4" max="4" width="63.28515625" customWidth="1"/>
  </cols>
  <sheetData>
    <row r="1" spans="1:4" x14ac:dyDescent="0.25">
      <c r="A1" t="s">
        <v>337</v>
      </c>
      <c r="B1" t="s">
        <v>581</v>
      </c>
    </row>
    <row r="2" spans="1:4" x14ac:dyDescent="0.25">
      <c r="A2" t="s">
        <v>339</v>
      </c>
      <c r="B2" t="s">
        <v>582</v>
      </c>
    </row>
    <row r="3" spans="1:4" x14ac:dyDescent="0.25">
      <c r="B3" s="35" t="s">
        <v>690</v>
      </c>
    </row>
    <row r="4" spans="1:4" x14ac:dyDescent="0.25">
      <c r="A4" s="4" t="s">
        <v>539</v>
      </c>
      <c r="B4" s="46" t="s">
        <v>63</v>
      </c>
      <c r="C4" s="46"/>
      <c r="D4" s="4" t="s">
        <v>540</v>
      </c>
    </row>
    <row r="5" spans="1:4" x14ac:dyDescent="0.25">
      <c r="A5" t="s">
        <v>583</v>
      </c>
      <c r="B5" s="43">
        <v>2002</v>
      </c>
      <c r="D5" t="s">
        <v>584</v>
      </c>
    </row>
    <row r="6" spans="1:4" x14ac:dyDescent="0.25">
      <c r="A6" t="s">
        <v>585</v>
      </c>
      <c r="B6" s="43">
        <v>2051</v>
      </c>
      <c r="D6" t="s">
        <v>586</v>
      </c>
    </row>
    <row r="7" spans="1:4" x14ac:dyDescent="0.25">
      <c r="A7" t="s">
        <v>587</v>
      </c>
      <c r="B7" s="5">
        <v>40179</v>
      </c>
      <c r="D7" t="s">
        <v>588</v>
      </c>
    </row>
    <row r="8" spans="1:4" x14ac:dyDescent="0.25">
      <c r="A8" t="s">
        <v>589</v>
      </c>
      <c r="B8" s="5">
        <v>49491</v>
      </c>
      <c r="D8" t="s">
        <v>590</v>
      </c>
    </row>
    <row r="9" spans="1:4" x14ac:dyDescent="0.25">
      <c r="A9" t="s">
        <v>591</v>
      </c>
      <c r="B9" s="5">
        <v>40360</v>
      </c>
      <c r="D9" t="s">
        <v>592</v>
      </c>
    </row>
    <row r="10" spans="1:4" x14ac:dyDescent="0.25">
      <c r="A10" t="s">
        <v>593</v>
      </c>
      <c r="B10" s="5">
        <v>48030</v>
      </c>
      <c r="D10" t="s">
        <v>594</v>
      </c>
    </row>
    <row r="11" spans="1:4" x14ac:dyDescent="0.25">
      <c r="A11" t="s">
        <v>595</v>
      </c>
      <c r="B11">
        <v>2019</v>
      </c>
      <c r="D11" t="s">
        <v>596</v>
      </c>
    </row>
    <row r="12" spans="1:4" x14ac:dyDescent="0.25">
      <c r="A12" t="s">
        <v>561</v>
      </c>
      <c r="B12" s="5">
        <v>43647</v>
      </c>
      <c r="D12" t="s">
        <v>597</v>
      </c>
    </row>
    <row r="13" spans="1:4" x14ac:dyDescent="0.25">
      <c r="A13" t="s">
        <v>598</v>
      </c>
      <c r="B13" s="5">
        <v>44562</v>
      </c>
      <c r="D13" t="s">
        <v>599</v>
      </c>
    </row>
    <row r="14" spans="1:4" x14ac:dyDescent="0.25">
      <c r="A14" t="s">
        <v>600</v>
      </c>
      <c r="B14" s="5">
        <v>40940</v>
      </c>
      <c r="D14" t="s">
        <v>601</v>
      </c>
    </row>
    <row r="15" spans="1:4" x14ac:dyDescent="0.25">
      <c r="A15" t="s">
        <v>602</v>
      </c>
      <c r="B15" s="5">
        <v>48183</v>
      </c>
      <c r="D15" t="s">
        <v>603</v>
      </c>
    </row>
    <row r="16" spans="1:4" x14ac:dyDescent="0.25">
      <c r="A16" t="s">
        <v>604</v>
      </c>
      <c r="B16">
        <v>2010</v>
      </c>
      <c r="D16" t="s">
        <v>605</v>
      </c>
    </row>
    <row r="17" spans="1:4" x14ac:dyDescent="0.25">
      <c r="A17" t="s">
        <v>606</v>
      </c>
      <c r="B17">
        <v>2035</v>
      </c>
      <c r="D17" t="s">
        <v>607</v>
      </c>
    </row>
    <row r="18" spans="1:4" x14ac:dyDescent="0.25">
      <c r="A18" t="s">
        <v>608</v>
      </c>
      <c r="B18" s="44">
        <v>44562</v>
      </c>
      <c r="D18" t="s">
        <v>609</v>
      </c>
    </row>
    <row r="19" spans="1:4" x14ac:dyDescent="0.25">
      <c r="A19" t="s">
        <v>610</v>
      </c>
      <c r="B19" s="44">
        <v>55518</v>
      </c>
      <c r="D19" t="s">
        <v>611</v>
      </c>
    </row>
    <row r="20" spans="1:4" x14ac:dyDescent="0.25">
      <c r="A20" t="s">
        <v>612</v>
      </c>
      <c r="B20" t="s">
        <v>333</v>
      </c>
      <c r="D20" t="s">
        <v>613</v>
      </c>
    </row>
    <row r="21" spans="1:4" x14ac:dyDescent="0.25">
      <c r="A21" t="s">
        <v>614</v>
      </c>
      <c r="B21" t="s">
        <v>333</v>
      </c>
      <c r="D21" t="s">
        <v>615</v>
      </c>
    </row>
    <row r="22" spans="1:4" x14ac:dyDescent="0.25">
      <c r="A22" t="s">
        <v>616</v>
      </c>
      <c r="B22">
        <v>2052</v>
      </c>
      <c r="D22" t="s">
        <v>617</v>
      </c>
    </row>
    <row r="23" spans="1:4" x14ac:dyDescent="0.25">
      <c r="A23" t="s">
        <v>618</v>
      </c>
      <c r="B23">
        <v>2052</v>
      </c>
      <c r="D23" t="s">
        <v>619</v>
      </c>
    </row>
    <row r="26" spans="1:4" x14ac:dyDescent="0.25">
      <c r="B26" s="42" t="s">
        <v>580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E15" sqref="E15"/>
    </sheetView>
  </sheetViews>
  <sheetFormatPr defaultRowHeight="15" x14ac:dyDescent="0.25"/>
  <cols>
    <col min="1" max="1" width="30.7109375" customWidth="1"/>
  </cols>
  <sheetData>
    <row r="1" spans="1:4" x14ac:dyDescent="0.25">
      <c r="A1" t="s">
        <v>0</v>
      </c>
      <c r="B1" t="s">
        <v>620</v>
      </c>
    </row>
    <row r="2" spans="1:4" x14ac:dyDescent="0.25">
      <c r="A2" t="s">
        <v>2</v>
      </c>
      <c r="B2" t="s">
        <v>621</v>
      </c>
    </row>
    <row r="3" spans="1:4" x14ac:dyDescent="0.25">
      <c r="A3" t="s">
        <v>4</v>
      </c>
      <c r="B3" t="s">
        <v>622</v>
      </c>
    </row>
    <row r="4" spans="1:4" x14ac:dyDescent="0.25">
      <c r="A4" t="s">
        <v>18</v>
      </c>
      <c r="B4" t="s">
        <v>622</v>
      </c>
    </row>
    <row r="5" spans="1:4" x14ac:dyDescent="0.25">
      <c r="A5" t="s">
        <v>623</v>
      </c>
    </row>
    <row r="7" spans="1:4" x14ac:dyDescent="0.25">
      <c r="A7" s="4" t="s">
        <v>648</v>
      </c>
      <c r="B7" s="4" t="s">
        <v>63</v>
      </c>
      <c r="C7" s="4"/>
      <c r="D7" s="4" t="s">
        <v>540</v>
      </c>
    </row>
    <row r="8" spans="1:4" x14ac:dyDescent="0.25">
      <c r="A8" t="s">
        <v>381</v>
      </c>
      <c r="B8">
        <v>15.5</v>
      </c>
      <c r="D8" t="s">
        <v>624</v>
      </c>
    </row>
    <row r="9" spans="1:4" x14ac:dyDescent="0.25">
      <c r="A9" t="s">
        <v>393</v>
      </c>
      <c r="B9">
        <v>-4.0999999999999996</v>
      </c>
      <c r="D9" t="s">
        <v>625</v>
      </c>
    </row>
    <row r="10" spans="1:4" x14ac:dyDescent="0.25">
      <c r="A10" t="s">
        <v>403</v>
      </c>
      <c r="B10">
        <v>9</v>
      </c>
      <c r="D10" t="s">
        <v>626</v>
      </c>
    </row>
    <row r="11" spans="1:4" x14ac:dyDescent="0.25">
      <c r="A11" t="s">
        <v>411</v>
      </c>
      <c r="B11">
        <v>6</v>
      </c>
      <c r="D11" t="s">
        <v>627</v>
      </c>
    </row>
    <row r="12" spans="1:4" x14ac:dyDescent="0.25">
      <c r="A12" t="s">
        <v>417</v>
      </c>
      <c r="B12">
        <v>2021</v>
      </c>
      <c r="D12" t="s">
        <v>628</v>
      </c>
    </row>
    <row r="13" spans="1:4" x14ac:dyDescent="0.25">
      <c r="A13" t="s">
        <v>421</v>
      </c>
      <c r="B13">
        <v>43831</v>
      </c>
      <c r="D13" t="s">
        <v>629</v>
      </c>
    </row>
    <row r="14" spans="1:4" x14ac:dyDescent="0.25">
      <c r="A14" t="s">
        <v>425</v>
      </c>
      <c r="B14">
        <v>4</v>
      </c>
      <c r="D14" t="s">
        <v>630</v>
      </c>
    </row>
    <row r="15" spans="1:4" x14ac:dyDescent="0.25">
      <c r="A15" t="s">
        <v>428</v>
      </c>
      <c r="B15">
        <v>0.1</v>
      </c>
      <c r="D15" t="s">
        <v>631</v>
      </c>
    </row>
    <row r="16" spans="1:4" x14ac:dyDescent="0.25">
      <c r="A16" t="s">
        <v>431</v>
      </c>
      <c r="B16">
        <v>0.12667500000000001</v>
      </c>
      <c r="D16" t="s">
        <v>632</v>
      </c>
    </row>
    <row r="17" spans="1:4" x14ac:dyDescent="0.25">
      <c r="A17" t="s">
        <v>434</v>
      </c>
      <c r="B17">
        <v>9.6590262999999996E-2</v>
      </c>
      <c r="D17" t="s">
        <v>633</v>
      </c>
    </row>
    <row r="18" spans="1:4" x14ac:dyDescent="0.25">
      <c r="A18" t="s">
        <v>436</v>
      </c>
      <c r="B18">
        <v>0.74199999999999999</v>
      </c>
      <c r="D18" t="s">
        <v>634</v>
      </c>
    </row>
    <row r="19" spans="1:4" x14ac:dyDescent="0.25">
      <c r="A19" t="s">
        <v>438</v>
      </c>
      <c r="B19">
        <v>0.15</v>
      </c>
      <c r="D19" t="s">
        <v>635</v>
      </c>
    </row>
    <row r="20" spans="1:4" x14ac:dyDescent="0.25">
      <c r="A20" t="s">
        <v>440</v>
      </c>
      <c r="B20">
        <v>20</v>
      </c>
      <c r="D20" t="s">
        <v>636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E16" sqref="E16"/>
    </sheetView>
  </sheetViews>
  <sheetFormatPr defaultRowHeight="15" x14ac:dyDescent="0.25"/>
  <cols>
    <col min="1" max="1" width="24.7109375" customWidth="1"/>
  </cols>
  <sheetData>
    <row r="1" spans="1:4" x14ac:dyDescent="0.25">
      <c r="A1" t="s">
        <v>0</v>
      </c>
      <c r="B1" t="s">
        <v>637</v>
      </c>
    </row>
    <row r="2" spans="1:4" x14ac:dyDescent="0.25">
      <c r="A2" t="s">
        <v>2</v>
      </c>
      <c r="B2" t="s">
        <v>621</v>
      </c>
    </row>
    <row r="3" spans="1:4" x14ac:dyDescent="0.25">
      <c r="A3" t="s">
        <v>4</v>
      </c>
      <c r="B3" t="s">
        <v>622</v>
      </c>
    </row>
    <row r="4" spans="1:4" x14ac:dyDescent="0.25">
      <c r="A4" t="s">
        <v>18</v>
      </c>
      <c r="B4" t="s">
        <v>622</v>
      </c>
    </row>
    <row r="7" spans="1:4" x14ac:dyDescent="0.25">
      <c r="A7" s="4" t="s">
        <v>647</v>
      </c>
      <c r="B7" s="4" t="s">
        <v>63</v>
      </c>
      <c r="C7" s="4"/>
      <c r="D7" s="4" t="s">
        <v>540</v>
      </c>
    </row>
    <row r="8" spans="1:4" x14ac:dyDescent="0.25">
      <c r="A8" t="s">
        <v>383</v>
      </c>
      <c r="B8">
        <v>6.2500000000000003E-3</v>
      </c>
      <c r="D8" t="s">
        <v>638</v>
      </c>
    </row>
    <row r="9" spans="1:4" x14ac:dyDescent="0.25">
      <c r="A9" t="s">
        <v>395</v>
      </c>
      <c r="B9">
        <v>5.0000000000000001E-3</v>
      </c>
      <c r="D9" t="s">
        <v>639</v>
      </c>
    </row>
    <row r="10" spans="1:4" x14ac:dyDescent="0.25">
      <c r="A10" t="s">
        <v>404</v>
      </c>
      <c r="B10">
        <v>0.9</v>
      </c>
      <c r="D10" t="s">
        <v>640</v>
      </c>
    </row>
    <row r="11" spans="1:4" x14ac:dyDescent="0.25">
      <c r="A11" t="s">
        <v>412</v>
      </c>
      <c r="B11">
        <v>2.1000000000000001E-2</v>
      </c>
      <c r="D11" t="s">
        <v>641</v>
      </c>
    </row>
    <row r="12" spans="1:4" x14ac:dyDescent="0.25">
      <c r="A12" t="s">
        <v>418</v>
      </c>
      <c r="B12">
        <v>0.75</v>
      </c>
      <c r="D12" t="s">
        <v>642</v>
      </c>
    </row>
    <row r="13" spans="1:4" x14ac:dyDescent="0.25">
      <c r="A13" t="s">
        <v>422</v>
      </c>
      <c r="B13">
        <v>6.58</v>
      </c>
      <c r="D13" t="s">
        <v>643</v>
      </c>
    </row>
    <row r="14" spans="1:4" x14ac:dyDescent="0.25">
      <c r="A14" t="s">
        <v>426</v>
      </c>
      <c r="B14">
        <v>4.2099999999999999E-2</v>
      </c>
      <c r="D14" t="s">
        <v>644</v>
      </c>
    </row>
    <row r="15" spans="1:4" x14ac:dyDescent="0.25">
      <c r="A15" t="s">
        <v>429</v>
      </c>
      <c r="B15">
        <v>5.75</v>
      </c>
      <c r="D15" t="s">
        <v>645</v>
      </c>
    </row>
    <row r="16" spans="1:4" x14ac:dyDescent="0.25">
      <c r="A16" t="s">
        <v>432</v>
      </c>
      <c r="B16">
        <v>0.2</v>
      </c>
      <c r="D16" t="s">
        <v>646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dimension ref="A1:X341"/>
  <sheetViews>
    <sheetView workbookViewId="0">
      <pane xSplit="2" ySplit="7" topLeftCell="C8" activePane="bottomRight" state="frozen"/>
      <selection activeCell="D31" sqref="D31"/>
      <selection pane="topRight" activeCell="D31" sqref="D31"/>
      <selection pane="bottomLeft" activeCell="D31" sqref="D31"/>
      <selection pane="bottomRight" activeCell="B7" sqref="B7"/>
    </sheetView>
  </sheetViews>
  <sheetFormatPr defaultColWidth="9.140625" defaultRowHeight="15" x14ac:dyDescent="0.25"/>
  <cols>
    <col min="1" max="1" width="23.85546875" style="48" customWidth="1"/>
    <col min="2" max="2" width="34.7109375" style="48" customWidth="1"/>
    <col min="3" max="3" width="14.28515625" style="73" bestFit="1" customWidth="1"/>
    <col min="4" max="6" width="9.140625" style="40"/>
    <col min="7" max="7" width="14.28515625" style="40" bestFit="1" customWidth="1"/>
    <col min="8" max="9" width="9.140625" style="40"/>
    <col min="10" max="10" width="16.5703125" style="40" customWidth="1"/>
    <col min="11" max="16384" width="9.140625" style="40"/>
  </cols>
  <sheetData>
    <row r="1" spans="1:24" x14ac:dyDescent="0.25">
      <c r="A1" t="s">
        <v>0</v>
      </c>
      <c r="B1" s="2" t="s">
        <v>712</v>
      </c>
    </row>
    <row r="2" spans="1:24" x14ac:dyDescent="0.25">
      <c r="A2" t="s">
        <v>2</v>
      </c>
      <c r="B2" s="13" t="s">
        <v>54</v>
      </c>
    </row>
    <row r="3" spans="1:24" x14ac:dyDescent="0.25">
      <c r="A3" t="s">
        <v>4</v>
      </c>
      <c r="B3" s="13" t="s">
        <v>716</v>
      </c>
    </row>
    <row r="4" spans="1:24" x14ac:dyDescent="0.25">
      <c r="A4" t="s">
        <v>18</v>
      </c>
      <c r="B4" s="13" t="s">
        <v>715</v>
      </c>
    </row>
    <row r="5" spans="1:24" ht="31.5" x14ac:dyDescent="0.5">
      <c r="B5" s="76"/>
      <c r="C5" s="98"/>
      <c r="G5" s="97"/>
      <c r="J5" s="96"/>
    </row>
    <row r="6" spans="1:24" x14ac:dyDescent="0.25">
      <c r="A6" s="54"/>
      <c r="B6" s="54"/>
      <c r="D6" s="95"/>
    </row>
    <row r="7" spans="1:24" s="58" customFormat="1" ht="27.4" customHeight="1" x14ac:dyDescent="0.25">
      <c r="A7" s="14" t="s">
        <v>511</v>
      </c>
      <c r="B7" s="14" t="s">
        <v>513</v>
      </c>
      <c r="C7" s="82" t="s">
        <v>713</v>
      </c>
      <c r="D7" s="77"/>
      <c r="E7" s="78"/>
      <c r="F7" s="79"/>
      <c r="G7" s="79"/>
      <c r="H7" s="79"/>
      <c r="I7" s="79"/>
      <c r="J7" s="79"/>
      <c r="K7" s="79"/>
      <c r="L7" s="79"/>
      <c r="M7" s="79"/>
      <c r="N7" s="79"/>
      <c r="O7" s="79"/>
      <c r="P7" s="79"/>
      <c r="Q7" s="79"/>
      <c r="R7" s="79"/>
      <c r="S7" s="79"/>
      <c r="T7" s="79"/>
      <c r="U7" s="79"/>
      <c r="V7" s="79"/>
      <c r="W7" s="79"/>
      <c r="X7" s="79"/>
    </row>
    <row r="8" spans="1:24" s="60" customFormat="1" x14ac:dyDescent="0.25">
      <c r="A8" s="81" t="s">
        <v>12</v>
      </c>
      <c r="B8" s="48" t="s">
        <v>133</v>
      </c>
      <c r="C8" s="49">
        <f>Consumption!C8</f>
        <v>5512823211.1643457</v>
      </c>
      <c r="D8" s="49"/>
      <c r="E8" s="49"/>
      <c r="F8" s="49"/>
      <c r="G8" s="49"/>
      <c r="H8" s="49"/>
      <c r="I8" s="49"/>
      <c r="J8" s="49"/>
      <c r="K8" s="49"/>
      <c r="L8" s="49"/>
      <c r="M8" s="49"/>
      <c r="N8" s="49"/>
      <c r="O8" s="49"/>
      <c r="P8" s="49"/>
      <c r="Q8" s="49"/>
      <c r="R8" s="49"/>
      <c r="S8" s="49"/>
      <c r="T8" s="49"/>
      <c r="U8" s="49"/>
      <c r="V8" s="49"/>
      <c r="W8" s="49"/>
      <c r="X8" s="49"/>
    </row>
    <row r="9" spans="1:24" s="60" customFormat="1" x14ac:dyDescent="0.25">
      <c r="A9" s="81" t="s">
        <v>13</v>
      </c>
      <c r="B9" s="48" t="s">
        <v>133</v>
      </c>
      <c r="C9" s="49">
        <f>Consumption!D8</f>
        <v>6487478242.4189186</v>
      </c>
      <c r="D9" s="49"/>
      <c r="E9" s="49"/>
      <c r="F9" s="49"/>
      <c r="G9" s="49"/>
      <c r="H9" s="49"/>
      <c r="I9" s="49"/>
      <c r="J9" s="49"/>
      <c r="K9" s="49"/>
      <c r="L9" s="49"/>
      <c r="M9" s="49"/>
      <c r="N9" s="49"/>
      <c r="O9" s="49"/>
      <c r="P9" s="49"/>
      <c r="Q9" s="49"/>
      <c r="R9" s="49"/>
      <c r="S9" s="49"/>
      <c r="T9" s="49"/>
      <c r="U9" s="49"/>
      <c r="V9" s="49"/>
      <c r="W9" s="49"/>
      <c r="X9" s="49"/>
    </row>
    <row r="10" spans="1:24" s="60" customFormat="1" x14ac:dyDescent="0.25">
      <c r="A10" s="48"/>
      <c r="B10" s="48"/>
      <c r="C10" s="49"/>
      <c r="D10" s="49"/>
      <c r="E10" s="49"/>
      <c r="F10" s="49"/>
      <c r="G10" s="49"/>
      <c r="H10" s="49"/>
      <c r="I10" s="49"/>
      <c r="J10" s="49"/>
      <c r="K10" s="49"/>
      <c r="L10" s="49"/>
      <c r="M10" s="49"/>
      <c r="N10" s="49"/>
      <c r="O10" s="49"/>
      <c r="P10" s="49"/>
      <c r="Q10" s="49"/>
      <c r="R10" s="49"/>
      <c r="S10" s="49"/>
      <c r="T10" s="49"/>
      <c r="U10" s="49"/>
      <c r="V10" s="49"/>
      <c r="W10" s="49"/>
      <c r="X10" s="49"/>
    </row>
    <row r="11" spans="1:24" s="60" customFormat="1" x14ac:dyDescent="0.25">
      <c r="A11" s="48"/>
      <c r="B11" s="48"/>
      <c r="C11" s="49"/>
      <c r="D11" s="49"/>
      <c r="E11" s="49"/>
      <c r="F11" s="49"/>
      <c r="G11" s="49"/>
      <c r="H11" s="49"/>
      <c r="I11" s="49"/>
      <c r="J11" s="49"/>
      <c r="K11" s="49"/>
      <c r="L11" s="49"/>
      <c r="M11" s="49"/>
      <c r="N11" s="49"/>
      <c r="O11" s="49"/>
      <c r="P11" s="49"/>
      <c r="Q11" s="49"/>
      <c r="R11" s="49"/>
      <c r="S11" s="49"/>
      <c r="T11" s="49"/>
      <c r="U11" s="49"/>
      <c r="V11" s="49"/>
      <c r="W11" s="49"/>
      <c r="X11" s="49"/>
    </row>
    <row r="12" spans="1:24" s="60" customFormat="1" x14ac:dyDescent="0.25">
      <c r="A12" s="48"/>
      <c r="B12" s="48"/>
      <c r="C12" s="49"/>
      <c r="D12" s="49"/>
      <c r="E12" s="49"/>
      <c r="F12" s="49"/>
      <c r="G12" s="49"/>
      <c r="H12" s="49"/>
      <c r="I12" s="49"/>
      <c r="J12" s="49"/>
      <c r="K12" s="49"/>
      <c r="L12" s="49"/>
      <c r="M12" s="49"/>
      <c r="N12" s="49"/>
      <c r="O12" s="49"/>
      <c r="P12" s="49"/>
      <c r="Q12" s="49"/>
      <c r="R12" s="49"/>
      <c r="S12" s="49"/>
      <c r="T12" s="49"/>
      <c r="U12" s="49"/>
      <c r="V12" s="49"/>
      <c r="W12" s="49"/>
      <c r="X12" s="49"/>
    </row>
    <row r="13" spans="1:24" s="60" customFormat="1" x14ac:dyDescent="0.25">
      <c r="A13" s="48"/>
      <c r="B13" s="48"/>
      <c r="C13" s="49"/>
      <c r="D13" s="49"/>
      <c r="E13" s="49"/>
      <c r="F13" s="49"/>
      <c r="G13" s="49"/>
      <c r="H13" s="49"/>
      <c r="I13" s="49"/>
      <c r="J13" s="49"/>
      <c r="K13" s="49"/>
      <c r="L13" s="49"/>
      <c r="M13" s="49"/>
      <c r="N13" s="49"/>
      <c r="O13" s="49"/>
      <c r="P13" s="49"/>
      <c r="Q13" s="49"/>
      <c r="R13" s="49"/>
      <c r="S13" s="49"/>
      <c r="T13" s="49"/>
      <c r="U13" s="49"/>
      <c r="V13" s="49"/>
      <c r="W13" s="49"/>
      <c r="X13" s="49"/>
    </row>
    <row r="14" spans="1:24" s="60" customFormat="1" x14ac:dyDescent="0.25">
      <c r="A14" s="48"/>
      <c r="B14" s="48"/>
      <c r="C14" s="49"/>
      <c r="D14" s="49"/>
      <c r="E14" s="49"/>
      <c r="F14" s="49"/>
      <c r="G14" s="49"/>
      <c r="H14" s="49"/>
      <c r="I14" s="49"/>
      <c r="J14" s="49"/>
      <c r="K14" s="49"/>
      <c r="L14" s="49"/>
      <c r="M14" s="49"/>
      <c r="N14" s="49"/>
      <c r="O14" s="49"/>
      <c r="P14" s="49"/>
      <c r="Q14" s="49"/>
      <c r="R14" s="49"/>
      <c r="S14" s="49"/>
      <c r="T14" s="49"/>
      <c r="U14" s="49"/>
      <c r="V14" s="49"/>
      <c r="W14" s="49"/>
      <c r="X14" s="49"/>
    </row>
    <row r="15" spans="1:24" s="60" customFormat="1" x14ac:dyDescent="0.25">
      <c r="A15" s="48"/>
      <c r="B15" s="48"/>
      <c r="C15" s="49"/>
      <c r="D15" s="49"/>
      <c r="E15" s="49"/>
      <c r="F15" s="49"/>
      <c r="G15" s="49"/>
      <c r="H15" s="49"/>
      <c r="I15" s="49"/>
      <c r="J15" s="49"/>
      <c r="K15" s="49"/>
      <c r="L15" s="49"/>
      <c r="M15" s="49"/>
      <c r="N15" s="49"/>
      <c r="O15" s="49"/>
      <c r="P15" s="49"/>
      <c r="Q15" s="49"/>
      <c r="R15" s="49"/>
      <c r="S15" s="49"/>
      <c r="T15" s="49"/>
      <c r="U15" s="49"/>
      <c r="V15" s="49"/>
      <c r="W15" s="49"/>
      <c r="X15" s="49"/>
    </row>
    <row r="16" spans="1:24" s="60" customFormat="1" x14ac:dyDescent="0.25">
      <c r="A16" s="48"/>
      <c r="B16" s="48"/>
      <c r="C16" s="49"/>
      <c r="D16" s="49"/>
      <c r="E16" s="49"/>
      <c r="F16" s="49"/>
      <c r="G16" s="49"/>
      <c r="H16" s="49"/>
      <c r="I16" s="49"/>
      <c r="J16" s="49"/>
      <c r="K16" s="49"/>
      <c r="L16" s="49"/>
      <c r="M16" s="49"/>
      <c r="N16" s="49"/>
      <c r="O16" s="49"/>
      <c r="P16" s="49"/>
      <c r="Q16" s="49"/>
      <c r="R16" s="49"/>
      <c r="S16" s="49"/>
      <c r="T16" s="49"/>
      <c r="U16" s="49"/>
      <c r="V16" s="49"/>
      <c r="W16" s="49"/>
      <c r="X16" s="49"/>
    </row>
    <row r="17" spans="1:24" s="60" customFormat="1" x14ac:dyDescent="0.25">
      <c r="A17" s="48"/>
      <c r="B17" s="48"/>
      <c r="C17" s="49"/>
      <c r="D17" s="49"/>
      <c r="E17" s="49"/>
      <c r="F17" s="49"/>
      <c r="G17" s="49"/>
      <c r="H17" s="49"/>
      <c r="I17" s="49"/>
      <c r="J17" s="49"/>
      <c r="K17" s="49"/>
      <c r="L17" s="49"/>
      <c r="M17" s="49"/>
      <c r="N17" s="49"/>
      <c r="O17" s="49"/>
      <c r="P17" s="49"/>
      <c r="Q17" s="49"/>
      <c r="R17" s="49"/>
      <c r="S17" s="49"/>
      <c r="T17" s="49"/>
      <c r="U17" s="49"/>
      <c r="V17" s="49"/>
      <c r="W17" s="49"/>
      <c r="X17" s="49"/>
    </row>
    <row r="18" spans="1:24" s="60" customFormat="1" x14ac:dyDescent="0.25">
      <c r="A18" s="48"/>
      <c r="B18" s="48"/>
      <c r="C18" s="49"/>
      <c r="D18" s="49"/>
      <c r="E18" s="49"/>
      <c r="F18" s="49"/>
      <c r="G18" s="49"/>
      <c r="H18" s="49"/>
      <c r="I18" s="49"/>
      <c r="J18" s="49"/>
      <c r="K18" s="49"/>
      <c r="L18" s="49"/>
      <c r="M18" s="49"/>
      <c r="N18" s="49"/>
      <c r="O18" s="49"/>
      <c r="P18" s="49"/>
      <c r="Q18" s="49"/>
      <c r="R18" s="49"/>
      <c r="S18" s="49"/>
      <c r="T18" s="49"/>
      <c r="U18" s="49"/>
      <c r="V18" s="49"/>
      <c r="W18" s="49"/>
      <c r="X18" s="49"/>
    </row>
    <row r="19" spans="1:24" s="60" customFormat="1" x14ac:dyDescent="0.25">
      <c r="A19" s="48"/>
      <c r="B19" s="48"/>
      <c r="C19" s="49"/>
      <c r="D19" s="49"/>
      <c r="E19" s="49"/>
      <c r="F19" s="49"/>
      <c r="G19" s="49"/>
      <c r="H19" s="49"/>
      <c r="I19" s="49"/>
      <c r="J19" s="49"/>
      <c r="K19" s="49"/>
      <c r="L19" s="49"/>
      <c r="M19" s="49"/>
      <c r="N19" s="49"/>
      <c r="O19" s="49"/>
      <c r="P19" s="49"/>
      <c r="Q19" s="49"/>
      <c r="R19" s="49"/>
      <c r="S19" s="49"/>
      <c r="T19" s="49"/>
      <c r="U19" s="49"/>
      <c r="V19" s="49"/>
      <c r="W19" s="49"/>
      <c r="X19" s="49"/>
    </row>
    <row r="20" spans="1:24" s="60" customFormat="1" x14ac:dyDescent="0.25">
      <c r="A20" s="48"/>
      <c r="B20" s="48"/>
      <c r="C20" s="49"/>
      <c r="D20" s="49"/>
      <c r="E20" s="49"/>
      <c r="F20" s="49"/>
      <c r="G20" s="49"/>
      <c r="H20" s="49"/>
      <c r="I20" s="49"/>
      <c r="J20" s="49"/>
      <c r="K20" s="49"/>
      <c r="L20" s="49"/>
      <c r="M20" s="49"/>
      <c r="N20" s="49"/>
      <c r="O20" s="49"/>
      <c r="P20" s="49"/>
      <c r="Q20" s="49"/>
      <c r="R20" s="49"/>
      <c r="S20" s="49"/>
      <c r="T20" s="49"/>
      <c r="U20" s="49"/>
      <c r="V20" s="49"/>
      <c r="W20" s="49"/>
      <c r="X20" s="49"/>
    </row>
    <row r="21" spans="1:24" s="60" customFormat="1" x14ac:dyDescent="0.25">
      <c r="A21" s="48"/>
      <c r="B21" s="48"/>
      <c r="C21" s="49"/>
      <c r="D21" s="49"/>
      <c r="E21" s="49"/>
      <c r="F21" s="49"/>
      <c r="G21" s="49"/>
      <c r="H21" s="49"/>
      <c r="I21" s="49"/>
      <c r="J21" s="49"/>
      <c r="K21" s="49"/>
      <c r="L21" s="49"/>
      <c r="M21" s="49"/>
      <c r="N21" s="49"/>
      <c r="O21" s="49"/>
      <c r="P21" s="49"/>
      <c r="Q21" s="49"/>
      <c r="R21" s="49"/>
      <c r="S21" s="49"/>
      <c r="T21" s="49"/>
      <c r="U21" s="49"/>
      <c r="V21" s="49"/>
      <c r="W21" s="49"/>
      <c r="X21" s="49"/>
    </row>
    <row r="22" spans="1:24" s="60" customFormat="1" x14ac:dyDescent="0.25">
      <c r="A22" s="48"/>
      <c r="B22" s="48"/>
      <c r="C22" s="49"/>
      <c r="D22" s="49"/>
      <c r="E22" s="49"/>
      <c r="F22" s="49"/>
      <c r="G22" s="49"/>
      <c r="H22" s="49"/>
      <c r="I22" s="49"/>
      <c r="J22" s="49"/>
      <c r="K22" s="49"/>
      <c r="L22" s="49"/>
      <c r="M22" s="49"/>
      <c r="N22" s="49"/>
      <c r="O22" s="49"/>
      <c r="P22" s="49"/>
      <c r="Q22" s="49"/>
      <c r="R22" s="49"/>
      <c r="S22" s="49"/>
      <c r="T22" s="49"/>
      <c r="U22" s="49"/>
      <c r="V22" s="49"/>
      <c r="W22" s="49"/>
      <c r="X22" s="49"/>
    </row>
    <row r="23" spans="1:24" s="60" customFormat="1" x14ac:dyDescent="0.25">
      <c r="A23" s="48"/>
      <c r="B23" s="48"/>
      <c r="C23" s="49"/>
      <c r="D23" s="49"/>
      <c r="E23" s="49"/>
      <c r="F23" s="49"/>
      <c r="G23" s="49"/>
      <c r="H23" s="49"/>
      <c r="I23" s="49"/>
      <c r="J23" s="49"/>
      <c r="K23" s="49"/>
      <c r="L23" s="49"/>
      <c r="M23" s="49"/>
      <c r="N23" s="49"/>
      <c r="O23" s="49"/>
      <c r="P23" s="49"/>
      <c r="Q23" s="49"/>
      <c r="R23" s="49"/>
      <c r="S23" s="49"/>
      <c r="T23" s="49"/>
      <c r="U23" s="49"/>
      <c r="V23" s="49"/>
      <c r="W23" s="49"/>
      <c r="X23" s="49"/>
    </row>
    <row r="24" spans="1:24" s="60" customFormat="1" x14ac:dyDescent="0.25">
      <c r="A24" s="48"/>
      <c r="B24" s="48"/>
      <c r="C24" s="49"/>
      <c r="D24" s="49"/>
      <c r="E24" s="49"/>
      <c r="F24" s="49"/>
      <c r="G24" s="49"/>
      <c r="H24" s="49"/>
      <c r="I24" s="49"/>
      <c r="J24" s="49"/>
      <c r="K24" s="49"/>
      <c r="L24" s="49"/>
      <c r="M24" s="49"/>
      <c r="N24" s="49"/>
      <c r="O24" s="49"/>
      <c r="P24" s="49"/>
      <c r="Q24" s="49"/>
      <c r="R24" s="49"/>
      <c r="S24" s="49"/>
      <c r="T24" s="49"/>
      <c r="U24" s="49"/>
      <c r="V24" s="49"/>
      <c r="W24" s="49"/>
      <c r="X24" s="49"/>
    </row>
    <row r="25" spans="1:24" s="60" customFormat="1" x14ac:dyDescent="0.25">
      <c r="A25" s="48"/>
      <c r="B25" s="48"/>
      <c r="C25" s="49"/>
      <c r="D25" s="49"/>
      <c r="E25" s="49"/>
      <c r="F25" s="49"/>
      <c r="G25" s="49"/>
      <c r="H25" s="49"/>
      <c r="I25" s="49"/>
      <c r="J25" s="49"/>
      <c r="K25" s="49"/>
      <c r="L25" s="49"/>
      <c r="M25" s="49"/>
      <c r="N25" s="49"/>
      <c r="O25" s="49"/>
      <c r="P25" s="49"/>
      <c r="Q25" s="49"/>
      <c r="R25" s="49"/>
      <c r="S25" s="49"/>
      <c r="T25" s="49"/>
      <c r="U25" s="49"/>
      <c r="V25" s="49"/>
      <c r="W25" s="49"/>
      <c r="X25" s="49"/>
    </row>
    <row r="26" spans="1:24" s="60" customFormat="1" x14ac:dyDescent="0.25">
      <c r="A26" s="48"/>
      <c r="B26" s="48"/>
      <c r="C26" s="49"/>
      <c r="D26" s="49"/>
      <c r="E26" s="49"/>
      <c r="F26" s="49"/>
      <c r="G26" s="49"/>
      <c r="H26" s="49"/>
      <c r="I26" s="49"/>
      <c r="J26" s="49"/>
      <c r="K26" s="49"/>
      <c r="L26" s="49"/>
      <c r="M26" s="49"/>
      <c r="N26" s="49"/>
      <c r="O26" s="49"/>
      <c r="P26" s="49"/>
      <c r="Q26" s="49"/>
      <c r="R26" s="49"/>
      <c r="S26" s="49"/>
      <c r="T26" s="49"/>
      <c r="U26" s="49"/>
      <c r="V26" s="49"/>
      <c r="W26" s="49"/>
      <c r="X26" s="49"/>
    </row>
    <row r="27" spans="1:24" s="60" customFormat="1" x14ac:dyDescent="0.25">
      <c r="A27" s="48"/>
      <c r="B27" s="48"/>
      <c r="C27" s="49"/>
      <c r="D27" s="49"/>
      <c r="E27" s="49"/>
      <c r="F27" s="49"/>
      <c r="G27" s="49"/>
      <c r="H27" s="49"/>
      <c r="I27" s="49"/>
      <c r="J27" s="49"/>
      <c r="K27" s="49"/>
      <c r="L27" s="49"/>
      <c r="M27" s="49"/>
      <c r="N27" s="49"/>
      <c r="O27" s="49"/>
      <c r="P27" s="49"/>
      <c r="Q27" s="49"/>
      <c r="R27" s="49"/>
      <c r="S27" s="49"/>
      <c r="T27" s="49"/>
      <c r="U27" s="49"/>
      <c r="V27" s="49"/>
      <c r="W27" s="49"/>
      <c r="X27" s="49"/>
    </row>
    <row r="28" spans="1:24" s="60" customFormat="1" x14ac:dyDescent="0.25">
      <c r="A28" s="48"/>
      <c r="B28" s="48"/>
      <c r="C28" s="49"/>
      <c r="D28" s="49"/>
      <c r="E28" s="49"/>
      <c r="F28" s="49"/>
      <c r="G28" s="49"/>
      <c r="H28" s="49"/>
      <c r="I28" s="49"/>
      <c r="J28" s="49"/>
      <c r="K28" s="49"/>
      <c r="L28" s="49"/>
      <c r="M28" s="49"/>
      <c r="N28" s="49"/>
      <c r="O28" s="49"/>
      <c r="P28" s="49"/>
      <c r="Q28" s="49"/>
      <c r="R28" s="49"/>
      <c r="S28" s="49"/>
      <c r="T28" s="49"/>
      <c r="U28" s="49"/>
      <c r="V28" s="49"/>
      <c r="W28" s="49"/>
      <c r="X28" s="49"/>
    </row>
    <row r="29" spans="1:24" s="60" customFormat="1" x14ac:dyDescent="0.25">
      <c r="A29" s="48"/>
      <c r="B29" s="48"/>
      <c r="C29" s="49"/>
      <c r="D29" s="49"/>
      <c r="E29" s="49"/>
      <c r="F29" s="49"/>
      <c r="G29" s="49"/>
      <c r="H29" s="49"/>
      <c r="I29" s="49"/>
      <c r="J29" s="49"/>
      <c r="K29" s="49"/>
      <c r="L29" s="49"/>
      <c r="M29" s="49"/>
      <c r="N29" s="49"/>
      <c r="O29" s="49"/>
      <c r="P29" s="49"/>
      <c r="Q29" s="49"/>
      <c r="R29" s="49"/>
      <c r="S29" s="49"/>
      <c r="T29" s="49"/>
      <c r="U29" s="49"/>
      <c r="V29" s="49"/>
      <c r="W29" s="49"/>
      <c r="X29" s="49"/>
    </row>
    <row r="30" spans="1:24" s="60" customFormat="1" x14ac:dyDescent="0.25">
      <c r="A30" s="48"/>
      <c r="B30" s="48"/>
      <c r="C30" s="49"/>
      <c r="D30" s="49"/>
      <c r="E30" s="49"/>
      <c r="F30" s="49"/>
      <c r="G30" s="49"/>
      <c r="H30" s="49"/>
      <c r="I30" s="49"/>
      <c r="J30" s="49"/>
      <c r="K30" s="49"/>
      <c r="L30" s="49"/>
      <c r="M30" s="49"/>
      <c r="N30" s="49"/>
      <c r="O30" s="49"/>
      <c r="P30" s="49"/>
      <c r="Q30" s="49"/>
      <c r="R30" s="49"/>
      <c r="S30" s="49"/>
      <c r="T30" s="49"/>
      <c r="U30" s="49"/>
      <c r="V30" s="49"/>
      <c r="W30" s="49"/>
      <c r="X30" s="49"/>
    </row>
    <row r="31" spans="1:24" s="60" customFormat="1" x14ac:dyDescent="0.25">
      <c r="A31" s="48"/>
      <c r="B31" s="48"/>
      <c r="C31" s="49"/>
      <c r="D31" s="49"/>
      <c r="E31" s="49"/>
      <c r="F31" s="49"/>
      <c r="G31" s="49"/>
      <c r="H31" s="49"/>
      <c r="I31" s="49"/>
      <c r="J31" s="49"/>
      <c r="K31" s="49"/>
      <c r="L31" s="49"/>
      <c r="M31" s="49"/>
      <c r="N31" s="49"/>
      <c r="O31" s="49"/>
      <c r="P31" s="49"/>
      <c r="Q31" s="49"/>
      <c r="R31" s="49"/>
      <c r="S31" s="49"/>
      <c r="T31" s="49"/>
      <c r="U31" s="49"/>
      <c r="V31" s="49"/>
      <c r="W31" s="49"/>
      <c r="X31" s="49"/>
    </row>
    <row r="32" spans="1:24" s="60" customFormat="1" x14ac:dyDescent="0.25">
      <c r="A32" s="48"/>
      <c r="B32" s="48"/>
      <c r="C32" s="49"/>
      <c r="D32" s="49"/>
      <c r="E32" s="49"/>
      <c r="F32" s="49"/>
      <c r="G32" s="49"/>
      <c r="H32" s="49"/>
      <c r="I32" s="49"/>
      <c r="J32" s="49"/>
      <c r="K32" s="49"/>
      <c r="L32" s="49"/>
      <c r="M32" s="49"/>
      <c r="N32" s="49"/>
      <c r="O32" s="49"/>
      <c r="P32" s="49"/>
      <c r="Q32" s="49"/>
      <c r="R32" s="49"/>
      <c r="S32" s="49"/>
      <c r="T32" s="49"/>
      <c r="U32" s="49"/>
      <c r="V32" s="49"/>
      <c r="W32" s="49"/>
      <c r="X32" s="49"/>
    </row>
    <row r="33" spans="1:24" s="60" customFormat="1" x14ac:dyDescent="0.25">
      <c r="A33" s="48"/>
      <c r="B33" s="48"/>
      <c r="C33" s="49"/>
      <c r="D33" s="49"/>
      <c r="E33" s="49"/>
      <c r="F33" s="49"/>
      <c r="G33" s="49"/>
      <c r="H33" s="49"/>
      <c r="I33" s="49"/>
      <c r="J33" s="49"/>
      <c r="K33" s="49"/>
      <c r="L33" s="49"/>
      <c r="M33" s="49"/>
      <c r="N33" s="49"/>
      <c r="O33" s="49"/>
      <c r="P33" s="49"/>
      <c r="Q33" s="49"/>
      <c r="R33" s="49"/>
      <c r="S33" s="49"/>
      <c r="T33" s="49"/>
      <c r="U33" s="49"/>
      <c r="V33" s="49"/>
      <c r="W33" s="49"/>
      <c r="X33" s="49"/>
    </row>
    <row r="34" spans="1:24" s="60" customFormat="1" x14ac:dyDescent="0.25">
      <c r="A34" s="48"/>
      <c r="B34" s="48"/>
      <c r="C34" s="49"/>
      <c r="D34" s="49"/>
      <c r="E34" s="49"/>
      <c r="F34" s="49"/>
      <c r="G34" s="49"/>
      <c r="H34" s="49"/>
      <c r="I34" s="49"/>
      <c r="J34" s="49"/>
      <c r="K34" s="49"/>
      <c r="L34" s="49"/>
      <c r="M34" s="49"/>
      <c r="N34" s="49"/>
      <c r="O34" s="49"/>
      <c r="P34" s="49"/>
      <c r="Q34" s="49"/>
      <c r="R34" s="49"/>
      <c r="S34" s="49"/>
      <c r="T34" s="49"/>
      <c r="U34" s="49"/>
      <c r="V34" s="49"/>
      <c r="W34" s="49"/>
      <c r="X34" s="49"/>
    </row>
    <row r="35" spans="1:24" s="60" customFormat="1" x14ac:dyDescent="0.25">
      <c r="A35" s="48"/>
      <c r="B35" s="48"/>
      <c r="C35" s="49"/>
      <c r="D35" s="49"/>
      <c r="E35" s="49"/>
      <c r="F35" s="49"/>
      <c r="G35" s="49"/>
      <c r="H35" s="49"/>
      <c r="I35" s="49"/>
      <c r="J35" s="49"/>
      <c r="K35" s="49"/>
      <c r="L35" s="49"/>
      <c r="M35" s="49"/>
      <c r="N35" s="49"/>
      <c r="O35" s="49"/>
      <c r="P35" s="49"/>
      <c r="Q35" s="49"/>
      <c r="R35" s="49"/>
      <c r="S35" s="49"/>
      <c r="T35" s="49"/>
      <c r="U35" s="49"/>
      <c r="V35" s="49"/>
      <c r="W35" s="49"/>
      <c r="X35" s="49"/>
    </row>
    <row r="36" spans="1:24" s="60" customFormat="1" x14ac:dyDescent="0.25">
      <c r="A36" s="48"/>
      <c r="B36" s="48"/>
      <c r="C36" s="49"/>
      <c r="D36" s="49"/>
      <c r="E36" s="49"/>
      <c r="F36" s="49"/>
      <c r="G36" s="49"/>
      <c r="H36" s="49"/>
      <c r="I36" s="49"/>
      <c r="J36" s="49"/>
      <c r="K36" s="49"/>
      <c r="L36" s="49"/>
      <c r="M36" s="49"/>
      <c r="N36" s="49"/>
      <c r="O36" s="49"/>
      <c r="P36" s="49"/>
      <c r="Q36" s="49"/>
      <c r="R36" s="49"/>
      <c r="S36" s="49"/>
      <c r="T36" s="49"/>
      <c r="U36" s="49"/>
      <c r="V36" s="49"/>
      <c r="W36" s="49"/>
      <c r="X36" s="49"/>
    </row>
    <row r="37" spans="1:24" s="60" customFormat="1" x14ac:dyDescent="0.25">
      <c r="A37" s="48"/>
      <c r="B37" s="48"/>
      <c r="C37" s="49"/>
      <c r="D37" s="49"/>
      <c r="E37" s="49"/>
      <c r="F37" s="49"/>
      <c r="G37" s="49"/>
      <c r="H37" s="49"/>
      <c r="I37" s="49"/>
      <c r="J37" s="49"/>
      <c r="K37" s="49"/>
      <c r="L37" s="49"/>
      <c r="M37" s="49"/>
      <c r="N37" s="49"/>
      <c r="O37" s="49"/>
      <c r="P37" s="49"/>
      <c r="Q37" s="49"/>
      <c r="R37" s="49"/>
      <c r="S37" s="49"/>
      <c r="T37" s="49"/>
      <c r="U37" s="49"/>
      <c r="V37" s="49"/>
      <c r="W37" s="49"/>
      <c r="X37" s="49"/>
    </row>
    <row r="38" spans="1:24" s="60" customFormat="1" x14ac:dyDescent="0.25">
      <c r="A38" s="48"/>
      <c r="B38" s="48"/>
      <c r="C38" s="49"/>
      <c r="D38" s="49"/>
      <c r="E38" s="49"/>
      <c r="F38" s="49"/>
      <c r="G38" s="49"/>
      <c r="H38" s="49"/>
      <c r="I38" s="49"/>
      <c r="J38" s="49"/>
      <c r="K38" s="49"/>
      <c r="L38" s="49"/>
      <c r="M38" s="49"/>
      <c r="N38" s="49"/>
      <c r="O38" s="49"/>
      <c r="P38" s="49"/>
      <c r="Q38" s="49"/>
      <c r="R38" s="49"/>
      <c r="S38" s="49"/>
      <c r="T38" s="49"/>
      <c r="U38" s="49"/>
      <c r="V38" s="49"/>
      <c r="W38" s="49"/>
      <c r="X38" s="49"/>
    </row>
    <row r="39" spans="1:24" s="60" customFormat="1" x14ac:dyDescent="0.25">
      <c r="A39" s="48"/>
      <c r="B39" s="48"/>
      <c r="C39" s="49"/>
      <c r="D39" s="49"/>
      <c r="E39" s="49"/>
      <c r="F39" s="49"/>
      <c r="G39" s="49"/>
      <c r="H39" s="49"/>
      <c r="I39" s="49"/>
      <c r="J39" s="49"/>
      <c r="K39" s="49"/>
      <c r="L39" s="49"/>
      <c r="M39" s="49"/>
      <c r="N39" s="49"/>
      <c r="O39" s="49"/>
      <c r="P39" s="49"/>
      <c r="Q39" s="49"/>
      <c r="R39" s="49"/>
      <c r="S39" s="49"/>
      <c r="T39" s="49"/>
      <c r="U39" s="49"/>
      <c r="V39" s="49"/>
      <c r="W39" s="49"/>
      <c r="X39" s="49"/>
    </row>
    <row r="40" spans="1:24" s="60" customFormat="1" x14ac:dyDescent="0.25">
      <c r="A40" s="48"/>
      <c r="B40" s="48"/>
      <c r="C40" s="49"/>
      <c r="D40" s="49"/>
      <c r="E40" s="49"/>
      <c r="F40" s="49"/>
      <c r="G40" s="49"/>
      <c r="H40" s="49"/>
      <c r="I40" s="49"/>
      <c r="J40" s="49"/>
      <c r="K40" s="49"/>
      <c r="L40" s="49"/>
      <c r="M40" s="49"/>
      <c r="N40" s="49"/>
      <c r="O40" s="49"/>
      <c r="P40" s="49"/>
      <c r="Q40" s="49"/>
      <c r="R40" s="49"/>
      <c r="S40" s="49"/>
      <c r="T40" s="49"/>
      <c r="U40" s="49"/>
      <c r="V40" s="49"/>
      <c r="W40" s="49"/>
      <c r="X40" s="49"/>
    </row>
    <row r="41" spans="1:24" s="60" customFormat="1" x14ac:dyDescent="0.25">
      <c r="A41" s="48"/>
      <c r="B41" s="48"/>
      <c r="C41" s="49"/>
      <c r="D41" s="49"/>
      <c r="E41" s="49"/>
      <c r="F41" s="49"/>
      <c r="G41" s="49"/>
      <c r="H41" s="49"/>
      <c r="I41" s="49"/>
      <c r="J41" s="49"/>
      <c r="K41" s="49"/>
      <c r="L41" s="49"/>
      <c r="M41" s="49"/>
      <c r="N41" s="49"/>
      <c r="O41" s="49"/>
      <c r="P41" s="49"/>
      <c r="Q41" s="49"/>
      <c r="R41" s="49"/>
      <c r="S41" s="49"/>
      <c r="T41" s="49"/>
      <c r="U41" s="49"/>
      <c r="V41" s="49"/>
      <c r="W41" s="49"/>
      <c r="X41" s="49"/>
    </row>
    <row r="42" spans="1:24" s="60" customFormat="1" x14ac:dyDescent="0.25">
      <c r="A42" s="48"/>
      <c r="B42" s="48"/>
      <c r="C42" s="49"/>
      <c r="D42" s="49"/>
      <c r="E42" s="49"/>
      <c r="F42" s="49"/>
      <c r="G42" s="49"/>
      <c r="H42" s="49"/>
      <c r="I42" s="49"/>
      <c r="J42" s="49"/>
      <c r="K42" s="49"/>
      <c r="L42" s="49"/>
      <c r="M42" s="49"/>
      <c r="N42" s="49"/>
      <c r="O42" s="49"/>
      <c r="P42" s="49"/>
      <c r="Q42" s="49"/>
      <c r="R42" s="49"/>
      <c r="S42" s="49"/>
      <c r="T42" s="49"/>
      <c r="U42" s="49"/>
      <c r="V42" s="49"/>
      <c r="W42" s="49"/>
      <c r="X42" s="49"/>
    </row>
    <row r="43" spans="1:24" s="60" customFormat="1" x14ac:dyDescent="0.25">
      <c r="A43" s="48"/>
      <c r="B43" s="48"/>
      <c r="C43" s="49"/>
      <c r="D43" s="49"/>
      <c r="E43" s="49"/>
      <c r="F43" s="49"/>
      <c r="G43" s="49"/>
      <c r="H43" s="49"/>
      <c r="I43" s="49"/>
      <c r="J43" s="49"/>
      <c r="K43" s="49"/>
      <c r="L43" s="49"/>
      <c r="M43" s="49"/>
      <c r="N43" s="49"/>
      <c r="O43" s="49"/>
      <c r="P43" s="49"/>
      <c r="Q43" s="49"/>
      <c r="R43" s="49"/>
      <c r="S43" s="49"/>
      <c r="T43" s="49"/>
      <c r="U43" s="49"/>
      <c r="V43" s="49"/>
      <c r="W43" s="49"/>
      <c r="X43" s="49"/>
    </row>
    <row r="44" spans="1:24" s="60" customFormat="1" x14ac:dyDescent="0.25">
      <c r="A44" s="48"/>
      <c r="B44" s="48"/>
      <c r="C44" s="49"/>
      <c r="D44" s="49"/>
      <c r="E44" s="49"/>
      <c r="F44" s="49"/>
      <c r="G44" s="49"/>
      <c r="H44" s="49"/>
      <c r="I44" s="49"/>
      <c r="J44" s="49"/>
      <c r="K44" s="49"/>
      <c r="L44" s="49"/>
      <c r="M44" s="49"/>
      <c r="N44" s="49"/>
      <c r="O44" s="49"/>
      <c r="P44" s="49"/>
      <c r="Q44" s="49"/>
      <c r="R44" s="49"/>
      <c r="S44" s="49"/>
      <c r="T44" s="49"/>
      <c r="U44" s="49"/>
      <c r="V44" s="49"/>
      <c r="W44" s="49"/>
      <c r="X44" s="49"/>
    </row>
    <row r="45" spans="1:24" s="60" customFormat="1" x14ac:dyDescent="0.25">
      <c r="A45" s="48"/>
      <c r="B45" s="48"/>
      <c r="C45" s="49"/>
      <c r="D45" s="49"/>
      <c r="E45" s="49"/>
      <c r="F45" s="49"/>
      <c r="G45" s="49"/>
      <c r="H45" s="49"/>
      <c r="I45" s="49"/>
      <c r="J45" s="49"/>
      <c r="K45" s="49"/>
      <c r="L45" s="49"/>
      <c r="M45" s="49"/>
      <c r="N45" s="49"/>
      <c r="O45" s="49"/>
      <c r="P45" s="49"/>
      <c r="Q45" s="49"/>
      <c r="R45" s="49"/>
      <c r="S45" s="49"/>
      <c r="T45" s="49"/>
      <c r="U45" s="49"/>
      <c r="V45" s="49"/>
      <c r="W45" s="49"/>
      <c r="X45" s="49"/>
    </row>
    <row r="46" spans="1:24" s="60" customFormat="1" x14ac:dyDescent="0.25">
      <c r="A46" s="48"/>
      <c r="B46" s="48"/>
      <c r="C46" s="49"/>
      <c r="D46" s="49"/>
      <c r="E46" s="49"/>
      <c r="F46" s="49"/>
      <c r="G46" s="49"/>
      <c r="H46" s="49"/>
      <c r="I46" s="49"/>
      <c r="J46" s="49"/>
      <c r="K46" s="49"/>
      <c r="L46" s="49"/>
      <c r="M46" s="49"/>
      <c r="N46" s="49"/>
      <c r="O46" s="49"/>
      <c r="P46" s="49"/>
      <c r="Q46" s="49"/>
      <c r="R46" s="49"/>
      <c r="S46" s="49"/>
      <c r="T46" s="49"/>
      <c r="U46" s="49"/>
      <c r="V46" s="49"/>
      <c r="W46" s="49"/>
      <c r="X46" s="49"/>
    </row>
    <row r="47" spans="1:24" s="60" customFormat="1" x14ac:dyDescent="0.25">
      <c r="A47" s="48"/>
      <c r="B47" s="48"/>
      <c r="C47" s="49"/>
      <c r="D47" s="49"/>
      <c r="E47" s="49"/>
      <c r="F47" s="49"/>
      <c r="G47" s="49"/>
      <c r="H47" s="49"/>
      <c r="I47" s="49"/>
      <c r="J47" s="49"/>
      <c r="K47" s="49"/>
      <c r="L47" s="49"/>
      <c r="M47" s="49"/>
      <c r="N47" s="49"/>
      <c r="O47" s="49"/>
      <c r="P47" s="49"/>
      <c r="Q47" s="49"/>
      <c r="R47" s="49"/>
      <c r="S47" s="49"/>
      <c r="T47" s="49"/>
      <c r="U47" s="49"/>
      <c r="V47" s="49"/>
      <c r="W47" s="49"/>
      <c r="X47" s="49"/>
    </row>
    <row r="48" spans="1:24" s="60" customFormat="1" x14ac:dyDescent="0.25">
      <c r="A48" s="48"/>
      <c r="B48" s="48"/>
      <c r="C48" s="49"/>
      <c r="D48" s="49"/>
      <c r="E48" s="49"/>
      <c r="F48" s="49"/>
      <c r="G48" s="49"/>
      <c r="H48" s="49"/>
      <c r="I48" s="49"/>
      <c r="J48" s="49"/>
      <c r="K48" s="49"/>
      <c r="L48" s="49"/>
      <c r="M48" s="49"/>
      <c r="N48" s="49"/>
      <c r="O48" s="49"/>
      <c r="P48" s="49"/>
      <c r="Q48" s="49"/>
      <c r="R48" s="49"/>
      <c r="S48" s="49"/>
      <c r="T48" s="49"/>
      <c r="U48" s="49"/>
      <c r="V48" s="49"/>
      <c r="W48" s="49"/>
      <c r="X48" s="49"/>
    </row>
    <row r="49" spans="1:24" s="60" customFormat="1" x14ac:dyDescent="0.25">
      <c r="A49" s="48"/>
      <c r="B49" s="48"/>
      <c r="C49" s="49"/>
      <c r="D49" s="49"/>
      <c r="E49" s="49"/>
      <c r="F49" s="49"/>
      <c r="G49" s="49"/>
      <c r="H49" s="49"/>
      <c r="I49" s="49"/>
      <c r="J49" s="49"/>
      <c r="K49" s="49"/>
      <c r="L49" s="49"/>
      <c r="M49" s="49"/>
      <c r="N49" s="49"/>
      <c r="O49" s="49"/>
      <c r="P49" s="49"/>
      <c r="Q49" s="49"/>
      <c r="R49" s="49"/>
      <c r="S49" s="49"/>
      <c r="T49" s="49"/>
      <c r="U49" s="49"/>
      <c r="V49" s="49"/>
      <c r="W49" s="49"/>
      <c r="X49" s="49"/>
    </row>
    <row r="50" spans="1:24" s="60" customFormat="1" x14ac:dyDescent="0.25">
      <c r="A50" s="48"/>
      <c r="B50" s="48"/>
      <c r="C50" s="49"/>
      <c r="D50" s="49"/>
      <c r="E50" s="49"/>
      <c r="F50" s="49"/>
      <c r="G50" s="49"/>
      <c r="H50" s="49"/>
      <c r="I50" s="49"/>
      <c r="J50" s="49"/>
      <c r="K50" s="49"/>
      <c r="L50" s="49"/>
      <c r="M50" s="49"/>
      <c r="N50" s="49"/>
      <c r="O50" s="49"/>
      <c r="P50" s="49"/>
      <c r="Q50" s="49"/>
      <c r="R50" s="49"/>
      <c r="S50" s="49"/>
      <c r="T50" s="49"/>
      <c r="U50" s="49"/>
      <c r="V50" s="49"/>
      <c r="W50" s="49"/>
      <c r="X50" s="49"/>
    </row>
    <row r="51" spans="1:24" s="60" customFormat="1" x14ac:dyDescent="0.25">
      <c r="A51" s="48"/>
      <c r="B51" s="48"/>
      <c r="C51" s="49"/>
      <c r="D51" s="49"/>
      <c r="E51" s="49"/>
      <c r="F51" s="49"/>
      <c r="G51" s="49"/>
      <c r="H51" s="49"/>
      <c r="I51" s="49"/>
      <c r="J51" s="49"/>
      <c r="K51" s="49"/>
      <c r="L51" s="49"/>
      <c r="M51" s="49"/>
      <c r="N51" s="49"/>
      <c r="O51" s="49"/>
      <c r="P51" s="49"/>
      <c r="Q51" s="49"/>
      <c r="R51" s="49"/>
      <c r="S51" s="49"/>
      <c r="T51" s="49"/>
      <c r="U51" s="49"/>
      <c r="V51" s="49"/>
      <c r="W51" s="49"/>
      <c r="X51" s="49"/>
    </row>
    <row r="52" spans="1:24" s="60" customFormat="1" x14ac:dyDescent="0.25">
      <c r="A52" s="48"/>
      <c r="B52" s="48"/>
      <c r="C52" s="49"/>
      <c r="D52" s="49"/>
      <c r="E52" s="49"/>
      <c r="F52" s="49"/>
      <c r="G52" s="49"/>
      <c r="H52" s="49"/>
      <c r="I52" s="49"/>
      <c r="J52" s="49"/>
      <c r="K52" s="49"/>
      <c r="L52" s="49"/>
      <c r="M52" s="49"/>
      <c r="N52" s="49"/>
      <c r="O52" s="49"/>
      <c r="P52" s="49"/>
      <c r="Q52" s="49"/>
      <c r="R52" s="49"/>
      <c r="S52" s="49"/>
      <c r="T52" s="49"/>
      <c r="U52" s="49"/>
      <c r="V52" s="49"/>
      <c r="W52" s="49"/>
      <c r="X52" s="49"/>
    </row>
    <row r="53" spans="1:24" s="60" customFormat="1" x14ac:dyDescent="0.25">
      <c r="A53" s="48"/>
      <c r="B53" s="48"/>
      <c r="C53" s="49"/>
      <c r="D53" s="49"/>
      <c r="E53" s="49"/>
      <c r="F53" s="49"/>
      <c r="G53" s="49"/>
      <c r="H53" s="49"/>
      <c r="I53" s="49"/>
      <c r="J53" s="49"/>
      <c r="K53" s="49"/>
      <c r="L53" s="49"/>
      <c r="M53" s="49"/>
      <c r="N53" s="49"/>
      <c r="O53" s="49"/>
      <c r="P53" s="49"/>
      <c r="Q53" s="49"/>
      <c r="R53" s="49"/>
      <c r="S53" s="49"/>
      <c r="T53" s="49"/>
      <c r="U53" s="49"/>
      <c r="V53" s="49"/>
      <c r="W53" s="49"/>
      <c r="X53" s="49"/>
    </row>
    <row r="54" spans="1:24" s="60" customFormat="1" x14ac:dyDescent="0.25">
      <c r="A54" s="48"/>
      <c r="B54" s="48"/>
      <c r="C54" s="49"/>
      <c r="D54" s="49"/>
      <c r="E54" s="49"/>
      <c r="F54" s="49"/>
      <c r="G54" s="49"/>
      <c r="H54" s="49"/>
      <c r="I54" s="49"/>
      <c r="J54" s="49"/>
      <c r="K54" s="49"/>
      <c r="L54" s="49"/>
      <c r="M54" s="49"/>
      <c r="N54" s="49"/>
      <c r="O54" s="49"/>
      <c r="P54" s="49"/>
      <c r="Q54" s="49"/>
      <c r="R54" s="49"/>
      <c r="S54" s="49"/>
      <c r="T54" s="49"/>
      <c r="U54" s="49"/>
      <c r="V54" s="49"/>
      <c r="W54" s="49"/>
      <c r="X54" s="49"/>
    </row>
    <row r="55" spans="1:24" s="60" customFormat="1" x14ac:dyDescent="0.25">
      <c r="A55" s="48"/>
      <c r="B55" s="48"/>
      <c r="C55" s="49"/>
      <c r="D55" s="49"/>
      <c r="E55" s="49"/>
      <c r="F55" s="49"/>
      <c r="G55" s="49"/>
      <c r="H55" s="49"/>
      <c r="I55" s="49"/>
      <c r="J55" s="49"/>
      <c r="K55" s="49"/>
      <c r="L55" s="49"/>
      <c r="M55" s="49"/>
      <c r="N55" s="49"/>
      <c r="O55" s="49"/>
      <c r="P55" s="49"/>
      <c r="Q55" s="49"/>
      <c r="R55" s="49"/>
      <c r="S55" s="49"/>
      <c r="T55" s="49"/>
      <c r="U55" s="49"/>
      <c r="V55" s="49"/>
      <c r="W55" s="49"/>
      <c r="X55" s="49"/>
    </row>
    <row r="56" spans="1:24" s="60" customFormat="1" x14ac:dyDescent="0.25">
      <c r="A56" s="48"/>
      <c r="B56" s="48"/>
      <c r="C56" s="49"/>
      <c r="D56" s="49"/>
      <c r="E56" s="49"/>
      <c r="F56" s="49"/>
      <c r="G56" s="49"/>
      <c r="H56" s="49"/>
      <c r="I56" s="49"/>
      <c r="J56" s="49"/>
      <c r="K56" s="49"/>
      <c r="L56" s="49"/>
      <c r="M56" s="49"/>
      <c r="N56" s="49"/>
      <c r="O56" s="49"/>
      <c r="P56" s="49"/>
      <c r="Q56" s="49"/>
      <c r="R56" s="49"/>
      <c r="S56" s="49"/>
      <c r="T56" s="49"/>
      <c r="U56" s="49"/>
      <c r="V56" s="49"/>
      <c r="W56" s="49"/>
      <c r="X56" s="49"/>
    </row>
    <row r="57" spans="1:24" s="60" customFormat="1" x14ac:dyDescent="0.25">
      <c r="A57" s="48"/>
      <c r="B57" s="48"/>
      <c r="C57" s="49"/>
      <c r="D57" s="49"/>
      <c r="E57" s="49"/>
      <c r="F57" s="49"/>
      <c r="G57" s="49"/>
      <c r="H57" s="49"/>
      <c r="I57" s="49"/>
      <c r="J57" s="49"/>
      <c r="K57" s="49"/>
      <c r="L57" s="49"/>
      <c r="M57" s="49"/>
      <c r="N57" s="49"/>
      <c r="O57" s="49"/>
      <c r="P57" s="49"/>
      <c r="Q57" s="49"/>
      <c r="R57" s="49"/>
      <c r="S57" s="49"/>
      <c r="T57" s="49"/>
      <c r="U57" s="49"/>
      <c r="V57" s="49"/>
      <c r="W57" s="49"/>
      <c r="X57" s="49"/>
    </row>
    <row r="58" spans="1:24" s="60" customFormat="1" x14ac:dyDescent="0.25">
      <c r="A58" s="48"/>
      <c r="B58" s="48"/>
      <c r="C58" s="49"/>
      <c r="D58" s="49"/>
      <c r="E58" s="49"/>
      <c r="F58" s="49"/>
      <c r="G58" s="49"/>
      <c r="H58" s="49"/>
      <c r="I58" s="49"/>
      <c r="J58" s="49"/>
      <c r="K58" s="49"/>
      <c r="L58" s="49"/>
      <c r="M58" s="49"/>
      <c r="N58" s="49"/>
      <c r="O58" s="49"/>
      <c r="P58" s="49"/>
      <c r="Q58" s="49"/>
      <c r="R58" s="49"/>
      <c r="S58" s="49"/>
      <c r="T58" s="49"/>
      <c r="U58" s="49"/>
      <c r="V58" s="49"/>
      <c r="W58" s="49"/>
      <c r="X58" s="49"/>
    </row>
    <row r="59" spans="1:24" s="60" customFormat="1" x14ac:dyDescent="0.25">
      <c r="A59" s="48"/>
      <c r="B59" s="48"/>
      <c r="C59" s="49"/>
      <c r="D59" s="49"/>
      <c r="E59" s="49"/>
      <c r="F59" s="49"/>
      <c r="G59" s="49"/>
      <c r="H59" s="49"/>
      <c r="I59" s="49"/>
      <c r="J59" s="49"/>
      <c r="K59" s="49"/>
      <c r="L59" s="49"/>
      <c r="M59" s="49"/>
      <c r="N59" s="49"/>
      <c r="O59" s="49"/>
      <c r="P59" s="49"/>
      <c r="Q59" s="49"/>
      <c r="R59" s="49"/>
      <c r="S59" s="49"/>
      <c r="T59" s="49"/>
      <c r="U59" s="49"/>
      <c r="V59" s="49"/>
      <c r="W59" s="49"/>
      <c r="X59" s="49"/>
    </row>
    <row r="60" spans="1:24" s="60" customFormat="1" x14ac:dyDescent="0.25">
      <c r="A60" s="48"/>
      <c r="B60" s="48"/>
      <c r="C60" s="49"/>
      <c r="D60" s="49"/>
      <c r="E60" s="49"/>
      <c r="F60" s="49"/>
      <c r="G60" s="49"/>
      <c r="H60" s="49"/>
      <c r="I60" s="49"/>
      <c r="J60" s="49"/>
      <c r="K60" s="49"/>
      <c r="L60" s="49"/>
      <c r="M60" s="49"/>
      <c r="N60" s="49"/>
      <c r="O60" s="49"/>
      <c r="P60" s="49"/>
      <c r="Q60" s="49"/>
      <c r="R60" s="49"/>
      <c r="S60" s="49"/>
      <c r="T60" s="49"/>
      <c r="U60" s="49"/>
      <c r="V60" s="49"/>
      <c r="W60" s="49"/>
      <c r="X60" s="49"/>
    </row>
    <row r="61" spans="1:24" s="60" customFormat="1" x14ac:dyDescent="0.25">
      <c r="A61" s="48"/>
      <c r="B61" s="48"/>
      <c r="C61" s="49"/>
      <c r="D61" s="49"/>
      <c r="E61" s="49"/>
      <c r="F61" s="49"/>
      <c r="G61" s="49"/>
      <c r="H61" s="49"/>
      <c r="I61" s="49"/>
      <c r="J61" s="49"/>
      <c r="K61" s="49"/>
      <c r="L61" s="49"/>
      <c r="M61" s="49"/>
      <c r="N61" s="49"/>
      <c r="O61" s="49"/>
      <c r="P61" s="49"/>
      <c r="Q61" s="49"/>
      <c r="R61" s="49"/>
      <c r="S61" s="49"/>
      <c r="T61" s="49"/>
      <c r="U61" s="49"/>
      <c r="V61" s="49"/>
      <c r="W61" s="49"/>
      <c r="X61" s="49"/>
    </row>
    <row r="62" spans="1:24" s="60" customFormat="1" x14ac:dyDescent="0.25">
      <c r="A62" s="48"/>
      <c r="B62" s="48"/>
      <c r="C62" s="49"/>
      <c r="D62" s="49"/>
      <c r="E62" s="49"/>
      <c r="F62" s="49"/>
      <c r="G62" s="49"/>
      <c r="H62" s="49"/>
      <c r="I62" s="49"/>
      <c r="J62" s="49"/>
      <c r="K62" s="49"/>
      <c r="L62" s="49"/>
      <c r="M62" s="49"/>
      <c r="N62" s="49"/>
      <c r="O62" s="49"/>
      <c r="P62" s="49"/>
      <c r="Q62" s="49"/>
      <c r="R62" s="49"/>
      <c r="S62" s="49"/>
      <c r="T62" s="49"/>
      <c r="U62" s="49"/>
      <c r="V62" s="49"/>
      <c r="W62" s="49"/>
      <c r="X62" s="49"/>
    </row>
    <row r="63" spans="1:24" s="60" customFormat="1" x14ac:dyDescent="0.25">
      <c r="A63" s="48"/>
      <c r="B63" s="48"/>
      <c r="C63" s="49"/>
      <c r="D63" s="49"/>
      <c r="E63" s="49"/>
      <c r="F63" s="49"/>
      <c r="G63" s="49"/>
      <c r="H63" s="49"/>
      <c r="I63" s="49"/>
      <c r="J63" s="49"/>
      <c r="K63" s="49"/>
      <c r="L63" s="49"/>
      <c r="M63" s="49"/>
      <c r="N63" s="49"/>
      <c r="O63" s="49"/>
      <c r="P63" s="49"/>
      <c r="Q63" s="49"/>
      <c r="R63" s="49"/>
      <c r="S63" s="49"/>
      <c r="T63" s="49"/>
      <c r="U63" s="49"/>
      <c r="V63" s="49"/>
      <c r="W63" s="49"/>
      <c r="X63" s="49"/>
    </row>
    <row r="64" spans="1:24" s="60" customFormat="1" x14ac:dyDescent="0.25">
      <c r="A64" s="48"/>
      <c r="B64" s="48"/>
      <c r="C64" s="49"/>
      <c r="D64" s="49"/>
      <c r="E64" s="49"/>
      <c r="F64" s="49"/>
      <c r="G64" s="49"/>
      <c r="H64" s="49"/>
      <c r="I64" s="49"/>
      <c r="J64" s="49"/>
      <c r="K64" s="49"/>
      <c r="L64" s="49"/>
      <c r="M64" s="49"/>
      <c r="N64" s="49"/>
      <c r="O64" s="49"/>
      <c r="P64" s="49"/>
      <c r="Q64" s="49"/>
      <c r="R64" s="49"/>
      <c r="S64" s="49"/>
      <c r="T64" s="49"/>
      <c r="U64" s="49"/>
      <c r="V64" s="49"/>
      <c r="W64" s="49"/>
      <c r="X64" s="49"/>
    </row>
    <row r="65" spans="1:24" s="60" customFormat="1" x14ac:dyDescent="0.25">
      <c r="A65" s="48"/>
      <c r="B65" s="48"/>
      <c r="C65" s="49"/>
      <c r="D65" s="49"/>
      <c r="E65" s="49"/>
      <c r="F65" s="49"/>
      <c r="G65" s="49"/>
      <c r="H65" s="49"/>
      <c r="I65" s="49"/>
      <c r="J65" s="49"/>
      <c r="K65" s="49"/>
      <c r="L65" s="49"/>
      <c r="M65" s="49"/>
      <c r="N65" s="49"/>
      <c r="O65" s="49"/>
      <c r="P65" s="49"/>
      <c r="Q65" s="49"/>
      <c r="R65" s="49"/>
      <c r="S65" s="49"/>
      <c r="T65" s="49"/>
      <c r="U65" s="49"/>
      <c r="V65" s="49"/>
      <c r="W65" s="49"/>
      <c r="X65" s="49"/>
    </row>
    <row r="66" spans="1:24" s="60" customFormat="1" x14ac:dyDescent="0.25">
      <c r="A66" s="48"/>
      <c r="B66" s="48"/>
      <c r="C66" s="49"/>
      <c r="D66" s="49"/>
      <c r="E66" s="49"/>
      <c r="F66" s="49"/>
      <c r="G66" s="49"/>
      <c r="H66" s="49"/>
      <c r="I66" s="49"/>
      <c r="J66" s="49"/>
      <c r="K66" s="49"/>
      <c r="L66" s="49"/>
      <c r="M66" s="49"/>
      <c r="N66" s="49"/>
      <c r="O66" s="49"/>
      <c r="P66" s="49"/>
      <c r="Q66" s="49"/>
      <c r="R66" s="49"/>
      <c r="S66" s="49"/>
      <c r="T66" s="49"/>
      <c r="U66" s="49"/>
      <c r="V66" s="49"/>
      <c r="W66" s="49"/>
      <c r="X66" s="49"/>
    </row>
    <row r="67" spans="1:24" s="60" customFormat="1" x14ac:dyDescent="0.25">
      <c r="A67" s="48"/>
      <c r="B67" s="48"/>
      <c r="C67" s="49"/>
      <c r="D67" s="49"/>
      <c r="E67" s="49"/>
      <c r="F67" s="49"/>
      <c r="G67" s="49"/>
      <c r="H67" s="49"/>
      <c r="I67" s="49"/>
      <c r="J67" s="49"/>
      <c r="K67" s="49"/>
      <c r="L67" s="49"/>
      <c r="M67" s="49"/>
      <c r="N67" s="49"/>
      <c r="O67" s="49"/>
      <c r="P67" s="49"/>
      <c r="Q67" s="49"/>
      <c r="R67" s="49"/>
      <c r="S67" s="49"/>
      <c r="T67" s="49"/>
      <c r="U67" s="49"/>
      <c r="V67" s="49"/>
      <c r="W67" s="49"/>
      <c r="X67" s="49"/>
    </row>
    <row r="68" spans="1:24" s="60" customFormat="1" x14ac:dyDescent="0.25">
      <c r="A68" s="48"/>
      <c r="B68" s="48"/>
      <c r="C68" s="49"/>
      <c r="D68" s="49"/>
      <c r="E68" s="49"/>
      <c r="F68" s="49"/>
      <c r="G68" s="49"/>
      <c r="H68" s="49"/>
      <c r="I68" s="49"/>
      <c r="J68" s="49"/>
      <c r="K68" s="49"/>
      <c r="L68" s="49"/>
      <c r="M68" s="49"/>
      <c r="N68" s="49"/>
      <c r="O68" s="49"/>
      <c r="P68" s="49"/>
      <c r="Q68" s="49"/>
      <c r="R68" s="49"/>
      <c r="S68" s="49"/>
      <c r="T68" s="49"/>
      <c r="U68" s="49"/>
      <c r="V68" s="49"/>
      <c r="W68" s="49"/>
      <c r="X68" s="49"/>
    </row>
    <row r="69" spans="1:24" s="60" customFormat="1" x14ac:dyDescent="0.25">
      <c r="A69" s="48"/>
      <c r="B69" s="48"/>
      <c r="C69" s="49"/>
      <c r="D69" s="49"/>
      <c r="E69" s="49"/>
      <c r="F69" s="49"/>
      <c r="G69" s="49"/>
      <c r="H69" s="49"/>
      <c r="I69" s="49"/>
      <c r="J69" s="49"/>
      <c r="K69" s="49"/>
      <c r="L69" s="49"/>
      <c r="M69" s="49"/>
      <c r="N69" s="49"/>
      <c r="O69" s="49"/>
      <c r="P69" s="49"/>
      <c r="Q69" s="49"/>
      <c r="R69" s="49"/>
      <c r="S69" s="49"/>
      <c r="T69" s="49"/>
      <c r="U69" s="49"/>
      <c r="V69" s="49"/>
      <c r="W69" s="49"/>
      <c r="X69" s="49"/>
    </row>
    <row r="70" spans="1:24" s="60" customFormat="1" x14ac:dyDescent="0.25">
      <c r="A70" s="48"/>
      <c r="B70" s="48"/>
      <c r="C70" s="49"/>
      <c r="D70" s="49"/>
      <c r="E70" s="49"/>
      <c r="F70" s="49"/>
      <c r="G70" s="49"/>
      <c r="H70" s="49"/>
      <c r="I70" s="49"/>
      <c r="J70" s="49"/>
      <c r="K70" s="49"/>
      <c r="L70" s="49"/>
      <c r="M70" s="49"/>
      <c r="N70" s="49"/>
      <c r="O70" s="49"/>
      <c r="P70" s="49"/>
      <c r="Q70" s="49"/>
      <c r="R70" s="49"/>
      <c r="S70" s="49"/>
      <c r="T70" s="49"/>
      <c r="U70" s="49"/>
      <c r="V70" s="49"/>
      <c r="W70" s="49"/>
      <c r="X70" s="49"/>
    </row>
    <row r="71" spans="1:24" s="60" customFormat="1" x14ac:dyDescent="0.25">
      <c r="A71" s="48"/>
      <c r="B71" s="48"/>
      <c r="C71" s="49"/>
      <c r="D71" s="49"/>
      <c r="E71" s="49"/>
      <c r="F71" s="49"/>
      <c r="G71" s="49"/>
      <c r="H71" s="49"/>
      <c r="I71" s="49"/>
      <c r="J71" s="49"/>
      <c r="K71" s="49"/>
      <c r="L71" s="49"/>
      <c r="M71" s="49"/>
      <c r="N71" s="49"/>
      <c r="O71" s="49"/>
      <c r="P71" s="49"/>
      <c r="Q71" s="49"/>
      <c r="R71" s="49"/>
      <c r="S71" s="49"/>
      <c r="T71" s="49"/>
      <c r="U71" s="49"/>
      <c r="V71" s="49"/>
      <c r="W71" s="49"/>
      <c r="X71" s="49"/>
    </row>
    <row r="72" spans="1:24" s="60" customFormat="1" x14ac:dyDescent="0.25">
      <c r="A72" s="48"/>
      <c r="B72" s="48"/>
      <c r="C72" s="49"/>
      <c r="D72" s="49"/>
      <c r="E72" s="49"/>
      <c r="F72" s="49"/>
      <c r="G72" s="49"/>
      <c r="H72" s="49"/>
      <c r="I72" s="49"/>
      <c r="J72" s="49"/>
      <c r="K72" s="49"/>
      <c r="L72" s="49"/>
      <c r="M72" s="49"/>
      <c r="N72" s="49"/>
      <c r="O72" s="49"/>
      <c r="P72" s="49"/>
      <c r="Q72" s="49"/>
      <c r="R72" s="49"/>
      <c r="S72" s="49"/>
      <c r="T72" s="49"/>
      <c r="U72" s="49"/>
      <c r="V72" s="49"/>
      <c r="W72" s="49"/>
      <c r="X72" s="49"/>
    </row>
    <row r="73" spans="1:24" s="60" customFormat="1" x14ac:dyDescent="0.25">
      <c r="A73" s="48"/>
      <c r="B73" s="48"/>
      <c r="C73" s="49"/>
      <c r="D73" s="49"/>
      <c r="E73" s="49"/>
      <c r="F73" s="49"/>
      <c r="G73" s="49"/>
      <c r="H73" s="49"/>
      <c r="I73" s="49"/>
      <c r="J73" s="49"/>
      <c r="K73" s="49"/>
      <c r="L73" s="49"/>
      <c r="M73" s="49"/>
      <c r="N73" s="49"/>
      <c r="O73" s="49"/>
      <c r="P73" s="49"/>
      <c r="Q73" s="49"/>
      <c r="R73" s="49"/>
      <c r="S73" s="49"/>
      <c r="T73" s="49"/>
      <c r="U73" s="49"/>
      <c r="V73" s="49"/>
      <c r="W73" s="49"/>
      <c r="X73" s="49"/>
    </row>
    <row r="74" spans="1:24" s="60" customFormat="1" x14ac:dyDescent="0.25">
      <c r="A74" s="48"/>
      <c r="B74" s="48"/>
      <c r="C74" s="49"/>
      <c r="D74" s="49"/>
      <c r="E74" s="49"/>
      <c r="F74" s="49"/>
      <c r="G74" s="49"/>
      <c r="H74" s="49"/>
      <c r="I74" s="49"/>
      <c r="J74" s="49"/>
      <c r="K74" s="49"/>
      <c r="L74" s="49"/>
      <c r="M74" s="49"/>
      <c r="N74" s="49"/>
      <c r="O74" s="49"/>
      <c r="P74" s="49"/>
      <c r="Q74" s="49"/>
      <c r="R74" s="49"/>
      <c r="S74" s="49"/>
      <c r="T74" s="49"/>
      <c r="U74" s="49"/>
      <c r="V74" s="49"/>
      <c r="W74" s="49"/>
      <c r="X74" s="49"/>
    </row>
    <row r="75" spans="1:24" s="60" customFormat="1" x14ac:dyDescent="0.25">
      <c r="A75" s="48"/>
      <c r="B75" s="48"/>
      <c r="C75" s="49"/>
      <c r="D75" s="49"/>
      <c r="E75" s="49"/>
      <c r="F75" s="49"/>
      <c r="G75" s="49"/>
      <c r="H75" s="49"/>
      <c r="I75" s="49"/>
      <c r="J75" s="49"/>
      <c r="K75" s="49"/>
      <c r="L75" s="49"/>
      <c r="M75" s="49"/>
      <c r="N75" s="49"/>
      <c r="O75" s="49"/>
      <c r="P75" s="49"/>
      <c r="Q75" s="49"/>
      <c r="R75" s="49"/>
      <c r="S75" s="49"/>
      <c r="T75" s="49"/>
      <c r="U75" s="49"/>
      <c r="V75" s="49"/>
      <c r="W75" s="49"/>
      <c r="X75" s="49"/>
    </row>
    <row r="76" spans="1:24" s="60" customFormat="1" x14ac:dyDescent="0.25">
      <c r="A76" s="48"/>
      <c r="B76" s="48"/>
      <c r="C76" s="49"/>
      <c r="D76" s="49"/>
      <c r="E76" s="49"/>
      <c r="F76" s="49"/>
      <c r="G76" s="49"/>
      <c r="H76" s="49"/>
      <c r="I76" s="49"/>
      <c r="J76" s="49"/>
      <c r="K76" s="49"/>
      <c r="L76" s="49"/>
      <c r="M76" s="49"/>
      <c r="N76" s="49"/>
      <c r="O76" s="49"/>
      <c r="P76" s="49"/>
      <c r="Q76" s="49"/>
      <c r="R76" s="49"/>
      <c r="S76" s="49"/>
      <c r="T76" s="49"/>
      <c r="U76" s="49"/>
      <c r="V76" s="49"/>
      <c r="W76" s="49"/>
      <c r="X76" s="49"/>
    </row>
    <row r="77" spans="1:24" s="60" customFormat="1" x14ac:dyDescent="0.25">
      <c r="A77" s="48"/>
      <c r="B77" s="48"/>
      <c r="C77" s="49"/>
      <c r="D77" s="49"/>
      <c r="E77" s="49"/>
      <c r="F77" s="49"/>
      <c r="G77" s="49"/>
      <c r="H77" s="49"/>
      <c r="I77" s="49"/>
      <c r="J77" s="49"/>
      <c r="K77" s="49"/>
      <c r="L77" s="49"/>
      <c r="M77" s="49"/>
      <c r="N77" s="49"/>
      <c r="O77" s="49"/>
      <c r="P77" s="49"/>
      <c r="Q77" s="49"/>
      <c r="R77" s="49"/>
      <c r="S77" s="49"/>
      <c r="T77" s="49"/>
      <c r="U77" s="49"/>
      <c r="V77" s="49"/>
      <c r="W77" s="49"/>
      <c r="X77" s="49"/>
    </row>
    <row r="78" spans="1:24" s="60" customFormat="1" x14ac:dyDescent="0.25">
      <c r="A78" s="48"/>
      <c r="B78" s="48"/>
      <c r="C78" s="49"/>
      <c r="D78" s="49"/>
      <c r="E78" s="49"/>
      <c r="F78" s="49"/>
      <c r="G78" s="49"/>
      <c r="H78" s="49"/>
      <c r="I78" s="49"/>
      <c r="J78" s="49"/>
      <c r="K78" s="49"/>
      <c r="L78" s="49"/>
      <c r="M78" s="49"/>
      <c r="N78" s="49"/>
      <c r="O78" s="49"/>
      <c r="P78" s="49"/>
      <c r="Q78" s="49"/>
      <c r="R78" s="49"/>
      <c r="S78" s="49"/>
      <c r="T78" s="49"/>
      <c r="U78" s="49"/>
      <c r="V78" s="49"/>
      <c r="W78" s="49"/>
      <c r="X78" s="49"/>
    </row>
    <row r="79" spans="1:24" s="60" customFormat="1" x14ac:dyDescent="0.25">
      <c r="A79" s="48"/>
      <c r="B79" s="48"/>
      <c r="C79" s="49"/>
      <c r="D79" s="49"/>
      <c r="E79" s="49"/>
      <c r="F79" s="49"/>
      <c r="G79" s="49"/>
      <c r="H79" s="49"/>
      <c r="I79" s="49"/>
      <c r="J79" s="49"/>
      <c r="K79" s="49"/>
      <c r="L79" s="49"/>
      <c r="M79" s="49"/>
      <c r="N79" s="49"/>
      <c r="O79" s="49"/>
      <c r="P79" s="49"/>
      <c r="Q79" s="49"/>
      <c r="R79" s="49"/>
      <c r="S79" s="49"/>
      <c r="T79" s="49"/>
      <c r="U79" s="49"/>
      <c r="V79" s="49"/>
      <c r="W79" s="49"/>
      <c r="X79" s="49"/>
    </row>
    <row r="80" spans="1:24" s="60" customFormat="1" x14ac:dyDescent="0.25">
      <c r="A80" s="48"/>
      <c r="B80" s="48"/>
      <c r="C80" s="49"/>
      <c r="D80" s="49"/>
      <c r="E80" s="49"/>
      <c r="F80" s="49"/>
      <c r="G80" s="49"/>
      <c r="H80" s="49"/>
      <c r="I80" s="49"/>
      <c r="J80" s="49"/>
      <c r="K80" s="49"/>
      <c r="L80" s="49"/>
      <c r="M80" s="49"/>
      <c r="N80" s="49"/>
      <c r="O80" s="49"/>
      <c r="P80" s="49"/>
      <c r="Q80" s="49"/>
      <c r="R80" s="49"/>
      <c r="S80" s="49"/>
      <c r="T80" s="49"/>
      <c r="U80" s="49"/>
      <c r="V80" s="49"/>
      <c r="W80" s="49"/>
      <c r="X80" s="49"/>
    </row>
    <row r="81" spans="1:24" s="60" customFormat="1" x14ac:dyDescent="0.25">
      <c r="A81" s="48"/>
      <c r="B81" s="48"/>
      <c r="C81" s="49"/>
      <c r="D81" s="49"/>
      <c r="E81" s="49"/>
      <c r="F81" s="49"/>
      <c r="G81" s="49"/>
      <c r="H81" s="49"/>
      <c r="I81" s="49"/>
      <c r="J81" s="49"/>
      <c r="K81" s="49"/>
      <c r="L81" s="49"/>
      <c r="M81" s="49"/>
      <c r="N81" s="49"/>
      <c r="O81" s="49"/>
      <c r="P81" s="49"/>
      <c r="Q81" s="49"/>
      <c r="R81" s="49"/>
      <c r="S81" s="49"/>
      <c r="T81" s="49"/>
      <c r="U81" s="49"/>
      <c r="V81" s="49"/>
      <c r="W81" s="49"/>
      <c r="X81" s="49"/>
    </row>
    <row r="82" spans="1:24" s="60" customFormat="1" x14ac:dyDescent="0.25">
      <c r="A82" s="48"/>
      <c r="B82" s="48"/>
      <c r="C82" s="49"/>
      <c r="D82" s="49"/>
      <c r="E82" s="49"/>
      <c r="F82" s="49"/>
      <c r="G82" s="49"/>
      <c r="H82" s="49"/>
      <c r="I82" s="49"/>
      <c r="J82" s="49"/>
      <c r="K82" s="49"/>
      <c r="L82" s="49"/>
      <c r="M82" s="49"/>
      <c r="N82" s="49"/>
      <c r="O82" s="49"/>
      <c r="P82" s="49"/>
      <c r="Q82" s="49"/>
      <c r="R82" s="49"/>
      <c r="S82" s="49"/>
      <c r="T82" s="49"/>
      <c r="U82" s="49"/>
      <c r="V82" s="49"/>
      <c r="W82" s="49"/>
      <c r="X82" s="49"/>
    </row>
    <row r="83" spans="1:24" s="60" customFormat="1" x14ac:dyDescent="0.25">
      <c r="A83" s="48"/>
      <c r="B83" s="48"/>
      <c r="C83" s="49"/>
      <c r="D83" s="49"/>
      <c r="E83" s="49"/>
      <c r="F83" s="49"/>
      <c r="G83" s="49"/>
      <c r="H83" s="49"/>
      <c r="I83" s="49"/>
      <c r="J83" s="49"/>
      <c r="K83" s="49"/>
      <c r="L83" s="49"/>
      <c r="M83" s="49"/>
      <c r="N83" s="49"/>
      <c r="O83" s="49"/>
      <c r="P83" s="49"/>
      <c r="Q83" s="49"/>
      <c r="R83" s="49"/>
      <c r="S83" s="49"/>
      <c r="T83" s="49"/>
      <c r="U83" s="49"/>
      <c r="V83" s="49"/>
      <c r="W83" s="49"/>
      <c r="X83" s="49"/>
    </row>
    <row r="84" spans="1:24" s="60" customFormat="1" x14ac:dyDescent="0.25">
      <c r="A84" s="48"/>
      <c r="B84" s="48"/>
      <c r="C84" s="49"/>
      <c r="D84" s="49"/>
      <c r="E84" s="49"/>
      <c r="F84" s="49"/>
      <c r="G84" s="49"/>
      <c r="H84" s="49"/>
      <c r="I84" s="49"/>
      <c r="J84" s="49"/>
      <c r="K84" s="49"/>
      <c r="L84" s="49"/>
      <c r="M84" s="49"/>
      <c r="N84" s="49"/>
      <c r="O84" s="49"/>
      <c r="P84" s="49"/>
      <c r="Q84" s="49"/>
      <c r="R84" s="49"/>
      <c r="S84" s="49"/>
      <c r="T84" s="49"/>
      <c r="U84" s="49"/>
      <c r="V84" s="49"/>
      <c r="W84" s="49"/>
      <c r="X84" s="49"/>
    </row>
    <row r="85" spans="1:24" s="60" customFormat="1" x14ac:dyDescent="0.25">
      <c r="A85" s="48"/>
      <c r="B85" s="48"/>
      <c r="C85" s="49"/>
      <c r="D85" s="49"/>
      <c r="E85" s="49"/>
      <c r="F85" s="49"/>
      <c r="G85" s="49"/>
      <c r="H85" s="49"/>
      <c r="I85" s="49"/>
      <c r="J85" s="49"/>
      <c r="K85" s="49"/>
      <c r="L85" s="49"/>
      <c r="M85" s="49"/>
      <c r="N85" s="49"/>
      <c r="O85" s="49"/>
      <c r="P85" s="49"/>
      <c r="Q85" s="49"/>
      <c r="R85" s="49"/>
      <c r="S85" s="49"/>
      <c r="T85" s="49"/>
      <c r="U85" s="49"/>
      <c r="V85" s="49"/>
      <c r="W85" s="49"/>
      <c r="X85" s="49"/>
    </row>
    <row r="86" spans="1:24" s="60" customFormat="1" x14ac:dyDescent="0.25">
      <c r="A86" s="48"/>
      <c r="B86" s="48"/>
      <c r="C86" s="49"/>
      <c r="D86" s="49"/>
      <c r="E86" s="49"/>
      <c r="F86" s="49"/>
      <c r="G86" s="49"/>
      <c r="H86" s="49"/>
      <c r="I86" s="49"/>
      <c r="J86" s="49"/>
      <c r="K86" s="49"/>
      <c r="L86" s="49"/>
      <c r="M86" s="49"/>
      <c r="N86" s="49"/>
      <c r="O86" s="49"/>
      <c r="P86" s="49"/>
      <c r="Q86" s="49"/>
      <c r="R86" s="49"/>
      <c r="S86" s="49"/>
      <c r="T86" s="49"/>
      <c r="U86" s="49"/>
      <c r="V86" s="49"/>
      <c r="W86" s="49"/>
      <c r="X86" s="49"/>
    </row>
    <row r="87" spans="1:24" s="60" customFormat="1" x14ac:dyDescent="0.25">
      <c r="A87" s="48"/>
      <c r="B87" s="48"/>
      <c r="C87" s="49"/>
      <c r="D87" s="49"/>
      <c r="E87" s="49"/>
      <c r="F87" s="49"/>
      <c r="G87" s="49"/>
      <c r="H87" s="49"/>
      <c r="I87" s="49"/>
      <c r="J87" s="49"/>
      <c r="K87" s="49"/>
      <c r="L87" s="49"/>
      <c r="M87" s="49"/>
      <c r="N87" s="49"/>
      <c r="O87" s="49"/>
      <c r="P87" s="49"/>
      <c r="Q87" s="49"/>
      <c r="R87" s="49"/>
      <c r="S87" s="49"/>
      <c r="T87" s="49"/>
      <c r="U87" s="49"/>
      <c r="V87" s="49"/>
      <c r="W87" s="49"/>
      <c r="X87" s="49"/>
    </row>
    <row r="88" spans="1:24" s="60" customFormat="1" x14ac:dyDescent="0.25">
      <c r="A88" s="48"/>
      <c r="B88" s="48"/>
      <c r="C88" s="49"/>
      <c r="D88" s="49"/>
      <c r="E88" s="49"/>
      <c r="F88" s="49"/>
      <c r="G88" s="49"/>
      <c r="H88" s="49"/>
      <c r="I88" s="49"/>
      <c r="J88" s="49"/>
      <c r="K88" s="49"/>
      <c r="L88" s="49"/>
      <c r="M88" s="49"/>
      <c r="N88" s="49"/>
      <c r="O88" s="49"/>
      <c r="P88" s="49"/>
      <c r="Q88" s="49"/>
      <c r="R88" s="49"/>
      <c r="S88" s="49"/>
      <c r="T88" s="49"/>
      <c r="U88" s="49"/>
      <c r="V88" s="49"/>
      <c r="W88" s="49"/>
      <c r="X88" s="49"/>
    </row>
    <row r="89" spans="1:24" s="60" customFormat="1" x14ac:dyDescent="0.25">
      <c r="A89" s="48"/>
      <c r="B89" s="48"/>
      <c r="C89" s="49"/>
      <c r="D89" s="49"/>
      <c r="E89" s="49"/>
      <c r="F89" s="49"/>
      <c r="G89" s="49"/>
      <c r="H89" s="49"/>
      <c r="I89" s="49"/>
      <c r="J89" s="49"/>
      <c r="K89" s="49"/>
      <c r="L89" s="49"/>
      <c r="M89" s="49"/>
      <c r="N89" s="49"/>
      <c r="O89" s="49"/>
      <c r="P89" s="49"/>
      <c r="Q89" s="49"/>
      <c r="R89" s="49"/>
      <c r="S89" s="49"/>
      <c r="T89" s="49"/>
      <c r="U89" s="49"/>
      <c r="V89" s="49"/>
      <c r="W89" s="49"/>
      <c r="X89" s="49"/>
    </row>
    <row r="90" spans="1:24" s="60" customFormat="1" x14ac:dyDescent="0.25">
      <c r="A90" s="48"/>
      <c r="B90" s="48"/>
      <c r="C90" s="49"/>
      <c r="D90" s="49"/>
      <c r="E90" s="49"/>
      <c r="F90" s="49"/>
      <c r="G90" s="49"/>
      <c r="H90" s="49"/>
      <c r="I90" s="49"/>
      <c r="J90" s="49"/>
      <c r="K90" s="49"/>
      <c r="L90" s="49"/>
      <c r="M90" s="49"/>
      <c r="N90" s="49"/>
      <c r="O90" s="49"/>
      <c r="P90" s="49"/>
      <c r="Q90" s="49"/>
      <c r="R90" s="49"/>
      <c r="S90" s="49"/>
      <c r="T90" s="49"/>
      <c r="U90" s="49"/>
      <c r="V90" s="49"/>
      <c r="W90" s="49"/>
      <c r="X90" s="49"/>
    </row>
    <row r="91" spans="1:24" s="60" customFormat="1" x14ac:dyDescent="0.25">
      <c r="A91" s="48"/>
      <c r="B91" s="48"/>
      <c r="C91" s="49"/>
      <c r="D91" s="49"/>
      <c r="E91" s="49"/>
      <c r="F91" s="49"/>
      <c r="G91" s="49"/>
      <c r="H91" s="49"/>
      <c r="I91" s="49"/>
      <c r="J91" s="49"/>
      <c r="K91" s="49"/>
      <c r="L91" s="49"/>
      <c r="M91" s="49"/>
      <c r="N91" s="49"/>
      <c r="O91" s="49"/>
      <c r="P91" s="49"/>
      <c r="Q91" s="49"/>
      <c r="R91" s="49"/>
      <c r="S91" s="49"/>
      <c r="T91" s="49"/>
      <c r="U91" s="49"/>
      <c r="V91" s="49"/>
      <c r="W91" s="49"/>
      <c r="X91" s="49"/>
    </row>
    <row r="92" spans="1:24" s="60" customFormat="1" x14ac:dyDescent="0.25">
      <c r="A92" s="48"/>
      <c r="B92" s="48"/>
      <c r="C92" s="49"/>
      <c r="D92" s="49"/>
      <c r="E92" s="49"/>
      <c r="F92" s="49"/>
      <c r="G92" s="49"/>
      <c r="H92" s="49"/>
      <c r="I92" s="49"/>
      <c r="J92" s="49"/>
      <c r="K92" s="49"/>
      <c r="L92" s="49"/>
      <c r="M92" s="49"/>
      <c r="N92" s="49"/>
      <c r="O92" s="49"/>
      <c r="P92" s="49"/>
      <c r="Q92" s="49"/>
      <c r="R92" s="49"/>
      <c r="S92" s="49"/>
      <c r="T92" s="49"/>
      <c r="U92" s="49"/>
      <c r="V92" s="49"/>
      <c r="W92" s="49"/>
      <c r="X92" s="49"/>
    </row>
    <row r="93" spans="1:24" s="60" customFormat="1" x14ac:dyDescent="0.25">
      <c r="A93" s="48"/>
      <c r="B93" s="48"/>
      <c r="C93" s="49"/>
      <c r="D93" s="49"/>
      <c r="E93" s="49"/>
      <c r="F93" s="49"/>
      <c r="G93" s="49"/>
      <c r="H93" s="49"/>
      <c r="I93" s="49"/>
      <c r="J93" s="49"/>
      <c r="K93" s="49"/>
      <c r="L93" s="49"/>
      <c r="M93" s="49"/>
      <c r="N93" s="49"/>
      <c r="O93" s="49"/>
      <c r="P93" s="49"/>
      <c r="Q93" s="49"/>
      <c r="R93" s="49"/>
      <c r="S93" s="49"/>
      <c r="T93" s="49"/>
      <c r="U93" s="49"/>
      <c r="V93" s="49"/>
      <c r="W93" s="49"/>
      <c r="X93" s="49"/>
    </row>
    <row r="94" spans="1:24" s="60" customFormat="1" x14ac:dyDescent="0.25">
      <c r="A94" s="48"/>
      <c r="B94" s="48"/>
      <c r="C94" s="49"/>
      <c r="D94" s="49"/>
      <c r="E94" s="49"/>
      <c r="F94" s="49"/>
      <c r="G94" s="49"/>
      <c r="H94" s="49"/>
      <c r="I94" s="49"/>
      <c r="J94" s="49"/>
      <c r="K94" s="49"/>
      <c r="L94" s="49"/>
      <c r="M94" s="49"/>
      <c r="N94" s="49"/>
      <c r="O94" s="49"/>
      <c r="P94" s="49"/>
      <c r="Q94" s="49"/>
      <c r="R94" s="49"/>
      <c r="S94" s="49"/>
      <c r="T94" s="49"/>
      <c r="U94" s="49"/>
      <c r="V94" s="49"/>
      <c r="W94" s="49"/>
      <c r="X94" s="49"/>
    </row>
    <row r="95" spans="1:24" s="60" customFormat="1" x14ac:dyDescent="0.25">
      <c r="A95" s="48"/>
      <c r="B95" s="48"/>
      <c r="C95" s="49"/>
      <c r="D95" s="49"/>
      <c r="E95" s="49"/>
      <c r="F95" s="49"/>
      <c r="G95" s="49"/>
      <c r="H95" s="49"/>
      <c r="I95" s="49"/>
      <c r="J95" s="49"/>
      <c r="K95" s="49"/>
      <c r="L95" s="49"/>
      <c r="M95" s="49"/>
      <c r="N95" s="49"/>
      <c r="O95" s="49"/>
      <c r="P95" s="49"/>
      <c r="Q95" s="49"/>
      <c r="R95" s="49"/>
      <c r="S95" s="49"/>
      <c r="T95" s="49"/>
      <c r="U95" s="49"/>
      <c r="V95" s="49"/>
      <c r="W95" s="49"/>
      <c r="X95" s="49"/>
    </row>
    <row r="96" spans="1:24" s="60" customFormat="1" x14ac:dyDescent="0.25">
      <c r="A96" s="48"/>
      <c r="B96" s="48"/>
      <c r="C96" s="49"/>
      <c r="D96" s="49"/>
      <c r="E96" s="49"/>
      <c r="F96" s="49"/>
      <c r="G96" s="49"/>
      <c r="H96" s="49"/>
      <c r="I96" s="49"/>
      <c r="J96" s="49"/>
      <c r="K96" s="49"/>
      <c r="L96" s="49"/>
      <c r="M96" s="49"/>
      <c r="N96" s="49"/>
      <c r="O96" s="49"/>
      <c r="P96" s="49"/>
      <c r="Q96" s="49"/>
      <c r="R96" s="49"/>
      <c r="S96" s="49"/>
      <c r="T96" s="49"/>
      <c r="U96" s="49"/>
      <c r="V96" s="49"/>
      <c r="W96" s="49"/>
      <c r="X96" s="49"/>
    </row>
    <row r="97" spans="1:24" s="60" customFormat="1" x14ac:dyDescent="0.25">
      <c r="A97" s="48"/>
      <c r="B97" s="48"/>
      <c r="C97" s="49"/>
      <c r="D97" s="49"/>
      <c r="E97" s="49"/>
      <c r="F97" s="49"/>
      <c r="G97" s="49"/>
      <c r="H97" s="49"/>
      <c r="I97" s="49"/>
      <c r="J97" s="49"/>
      <c r="K97" s="49"/>
      <c r="L97" s="49"/>
      <c r="M97" s="49"/>
      <c r="N97" s="49"/>
      <c r="O97" s="49"/>
      <c r="P97" s="49"/>
      <c r="Q97" s="49"/>
      <c r="R97" s="49"/>
      <c r="S97" s="49"/>
      <c r="T97" s="49"/>
      <c r="U97" s="49"/>
      <c r="V97" s="49"/>
      <c r="W97" s="49"/>
      <c r="X97" s="49"/>
    </row>
    <row r="98" spans="1:24" s="60" customFormat="1" x14ac:dyDescent="0.25">
      <c r="A98" s="48"/>
      <c r="B98" s="48"/>
      <c r="C98" s="49"/>
      <c r="D98" s="49"/>
      <c r="E98" s="49"/>
      <c r="F98" s="49"/>
      <c r="G98" s="49"/>
      <c r="H98" s="49"/>
      <c r="I98" s="49"/>
      <c r="J98" s="49"/>
      <c r="K98" s="49"/>
      <c r="L98" s="49"/>
      <c r="M98" s="49"/>
      <c r="N98" s="49"/>
      <c r="O98" s="49"/>
      <c r="P98" s="49"/>
      <c r="Q98" s="49"/>
      <c r="R98" s="49"/>
      <c r="S98" s="49"/>
      <c r="T98" s="49"/>
      <c r="U98" s="49"/>
      <c r="V98" s="49"/>
      <c r="W98" s="49"/>
      <c r="X98" s="49"/>
    </row>
    <row r="99" spans="1:24" s="60" customFormat="1" x14ac:dyDescent="0.25">
      <c r="A99" s="48"/>
      <c r="B99" s="48"/>
      <c r="C99" s="49"/>
      <c r="D99" s="49"/>
      <c r="E99" s="49"/>
      <c r="F99" s="49"/>
      <c r="G99" s="49"/>
      <c r="H99" s="49"/>
      <c r="I99" s="49"/>
      <c r="J99" s="49"/>
      <c r="K99" s="49"/>
      <c r="L99" s="49"/>
      <c r="M99" s="49"/>
      <c r="N99" s="49"/>
      <c r="O99" s="49"/>
      <c r="P99" s="49"/>
      <c r="Q99" s="49"/>
      <c r="R99" s="49"/>
      <c r="S99" s="49"/>
      <c r="T99" s="49"/>
      <c r="U99" s="49"/>
      <c r="V99" s="49"/>
      <c r="W99" s="49"/>
      <c r="X99" s="49"/>
    </row>
    <row r="100" spans="1:24" s="60" customFormat="1" x14ac:dyDescent="0.25">
      <c r="A100" s="48"/>
      <c r="B100" s="48"/>
      <c r="C100" s="49"/>
      <c r="D100" s="49"/>
      <c r="E100" s="49"/>
      <c r="F100" s="49"/>
      <c r="G100" s="49"/>
      <c r="H100" s="49"/>
      <c r="I100" s="49"/>
      <c r="J100" s="49"/>
      <c r="K100" s="49"/>
      <c r="L100" s="49"/>
      <c r="M100" s="49"/>
      <c r="N100" s="49"/>
      <c r="O100" s="49"/>
      <c r="P100" s="49"/>
      <c r="Q100" s="49"/>
      <c r="R100" s="49"/>
      <c r="S100" s="49"/>
      <c r="T100" s="49"/>
      <c r="U100" s="49"/>
      <c r="V100" s="49"/>
      <c r="W100" s="49"/>
      <c r="X100" s="49"/>
    </row>
    <row r="101" spans="1:24" s="60" customFormat="1" x14ac:dyDescent="0.25">
      <c r="A101" s="48"/>
      <c r="B101" s="48"/>
      <c r="C101" s="49"/>
      <c r="D101" s="49"/>
      <c r="E101" s="49"/>
      <c r="F101" s="49"/>
      <c r="G101" s="49"/>
      <c r="H101" s="49"/>
      <c r="I101" s="49"/>
      <c r="J101" s="49"/>
      <c r="K101" s="49"/>
      <c r="L101" s="49"/>
      <c r="M101" s="49"/>
      <c r="N101" s="49"/>
      <c r="O101" s="49"/>
      <c r="P101" s="49"/>
      <c r="Q101" s="49"/>
      <c r="R101" s="49"/>
      <c r="S101" s="49"/>
      <c r="T101" s="49"/>
      <c r="U101" s="49"/>
      <c r="V101" s="49"/>
      <c r="W101" s="49"/>
      <c r="X101" s="49"/>
    </row>
    <row r="102" spans="1:24" s="60" customFormat="1" x14ac:dyDescent="0.25">
      <c r="A102" s="48"/>
      <c r="B102" s="48"/>
      <c r="C102" s="49"/>
      <c r="D102" s="49"/>
      <c r="E102" s="49"/>
      <c r="F102" s="49"/>
      <c r="G102" s="49"/>
      <c r="H102" s="49"/>
      <c r="I102" s="49"/>
      <c r="J102" s="49"/>
      <c r="K102" s="49"/>
      <c r="L102" s="49"/>
      <c r="M102" s="49"/>
      <c r="N102" s="49"/>
      <c r="O102" s="49"/>
      <c r="P102" s="49"/>
      <c r="Q102" s="49"/>
      <c r="R102" s="49"/>
      <c r="S102" s="49"/>
      <c r="T102" s="49"/>
      <c r="U102" s="49"/>
      <c r="V102" s="49"/>
      <c r="W102" s="49"/>
      <c r="X102" s="49"/>
    </row>
    <row r="103" spans="1:24" s="60" customFormat="1" x14ac:dyDescent="0.25">
      <c r="A103" s="48"/>
      <c r="B103" s="48"/>
      <c r="C103" s="49"/>
      <c r="D103" s="49"/>
      <c r="E103" s="49"/>
      <c r="F103" s="49"/>
      <c r="G103" s="49"/>
      <c r="H103" s="49"/>
      <c r="I103" s="49"/>
      <c r="J103" s="49"/>
      <c r="K103" s="49"/>
      <c r="L103" s="49"/>
      <c r="M103" s="49"/>
      <c r="N103" s="49"/>
      <c r="O103" s="49"/>
      <c r="P103" s="49"/>
      <c r="Q103" s="49"/>
      <c r="R103" s="49"/>
      <c r="S103" s="49"/>
      <c r="T103" s="49"/>
      <c r="U103" s="49"/>
      <c r="V103" s="49"/>
      <c r="W103" s="49"/>
      <c r="X103" s="49"/>
    </row>
    <row r="104" spans="1:24" s="60" customFormat="1" x14ac:dyDescent="0.25">
      <c r="A104" s="48"/>
      <c r="B104" s="48"/>
      <c r="C104" s="49"/>
      <c r="D104" s="49"/>
      <c r="E104" s="49"/>
      <c r="F104" s="49"/>
      <c r="G104" s="49"/>
      <c r="H104" s="49"/>
      <c r="I104" s="49"/>
      <c r="J104" s="49"/>
      <c r="K104" s="49"/>
      <c r="L104" s="49"/>
      <c r="M104" s="49"/>
      <c r="N104" s="49"/>
      <c r="O104" s="49"/>
      <c r="P104" s="49"/>
      <c r="Q104" s="49"/>
      <c r="R104" s="49"/>
      <c r="S104" s="49"/>
      <c r="T104" s="49"/>
      <c r="U104" s="49"/>
      <c r="V104" s="49"/>
      <c r="W104" s="49"/>
      <c r="X104" s="49"/>
    </row>
    <row r="105" spans="1:24" s="60" customFormat="1" x14ac:dyDescent="0.25">
      <c r="A105" s="48"/>
      <c r="B105" s="48"/>
      <c r="C105" s="49"/>
      <c r="D105" s="49"/>
      <c r="E105" s="49"/>
      <c r="F105" s="49"/>
      <c r="G105" s="49"/>
      <c r="H105" s="49"/>
      <c r="I105" s="49"/>
      <c r="J105" s="49"/>
      <c r="K105" s="49"/>
      <c r="L105" s="49"/>
      <c r="M105" s="49"/>
      <c r="N105" s="49"/>
      <c r="O105" s="49"/>
      <c r="P105" s="49"/>
      <c r="Q105" s="49"/>
      <c r="R105" s="49"/>
      <c r="S105" s="49"/>
      <c r="T105" s="49"/>
      <c r="U105" s="49"/>
      <c r="V105" s="49"/>
      <c r="W105" s="49"/>
      <c r="X105" s="49"/>
    </row>
    <row r="106" spans="1:24" s="60" customFormat="1" x14ac:dyDescent="0.25">
      <c r="A106" s="48"/>
      <c r="B106" s="48"/>
      <c r="C106" s="49"/>
      <c r="D106" s="49"/>
      <c r="E106" s="49"/>
      <c r="F106" s="49"/>
      <c r="G106" s="49"/>
      <c r="H106" s="49"/>
      <c r="I106" s="49"/>
      <c r="J106" s="49"/>
      <c r="K106" s="49"/>
      <c r="L106" s="49"/>
      <c r="M106" s="49"/>
      <c r="N106" s="49"/>
      <c r="O106" s="49"/>
      <c r="P106" s="49"/>
      <c r="Q106" s="49"/>
      <c r="R106" s="49"/>
      <c r="S106" s="49"/>
      <c r="T106" s="49"/>
      <c r="U106" s="49"/>
      <c r="V106" s="49"/>
      <c r="W106" s="49"/>
      <c r="X106" s="49"/>
    </row>
    <row r="107" spans="1:24" s="60" customFormat="1" x14ac:dyDescent="0.25">
      <c r="A107" s="48"/>
      <c r="B107" s="48"/>
      <c r="C107" s="49"/>
      <c r="D107" s="49"/>
      <c r="E107" s="49"/>
      <c r="F107" s="49"/>
      <c r="G107" s="49"/>
      <c r="H107" s="49"/>
      <c r="I107" s="49"/>
      <c r="J107" s="49"/>
      <c r="K107" s="49"/>
      <c r="L107" s="49"/>
      <c r="M107" s="49"/>
      <c r="N107" s="49"/>
      <c r="O107" s="49"/>
      <c r="P107" s="49"/>
      <c r="Q107" s="49"/>
      <c r="R107" s="49"/>
      <c r="S107" s="49"/>
      <c r="T107" s="49"/>
      <c r="U107" s="49"/>
      <c r="V107" s="49"/>
      <c r="W107" s="49"/>
      <c r="X107" s="49"/>
    </row>
    <row r="108" spans="1:24" s="60" customFormat="1" x14ac:dyDescent="0.25">
      <c r="A108" s="48"/>
      <c r="B108" s="48"/>
      <c r="C108" s="49"/>
      <c r="D108" s="49"/>
      <c r="E108" s="49"/>
      <c r="F108" s="49"/>
      <c r="G108" s="49"/>
      <c r="H108" s="49"/>
      <c r="I108" s="49"/>
      <c r="J108" s="49"/>
      <c r="K108" s="49"/>
      <c r="L108" s="49"/>
      <c r="M108" s="49"/>
      <c r="N108" s="49"/>
      <c r="O108" s="49"/>
      <c r="P108" s="49"/>
      <c r="Q108" s="49"/>
      <c r="R108" s="49"/>
      <c r="S108" s="49"/>
      <c r="T108" s="49"/>
      <c r="U108" s="49"/>
      <c r="V108" s="49"/>
      <c r="W108" s="49"/>
      <c r="X108" s="49"/>
    </row>
    <row r="109" spans="1:24" s="60" customFormat="1" x14ac:dyDescent="0.25">
      <c r="A109" s="48"/>
      <c r="B109" s="48"/>
      <c r="C109" s="49"/>
      <c r="D109" s="49"/>
      <c r="E109" s="49"/>
      <c r="F109" s="49"/>
      <c r="G109" s="49"/>
      <c r="H109" s="49"/>
      <c r="I109" s="49"/>
      <c r="J109" s="49"/>
      <c r="K109" s="49"/>
      <c r="L109" s="49"/>
      <c r="M109" s="49"/>
      <c r="N109" s="49"/>
      <c r="O109" s="49"/>
      <c r="P109" s="49"/>
      <c r="Q109" s="49"/>
      <c r="R109" s="49"/>
      <c r="S109" s="49"/>
      <c r="T109" s="49"/>
      <c r="U109" s="49"/>
      <c r="V109" s="49"/>
      <c r="W109" s="49"/>
      <c r="X109" s="49"/>
    </row>
    <row r="110" spans="1:24" s="60" customFormat="1" x14ac:dyDescent="0.25">
      <c r="A110" s="48"/>
      <c r="B110" s="48"/>
      <c r="C110" s="49"/>
      <c r="D110" s="49"/>
      <c r="E110" s="49"/>
      <c r="F110" s="49"/>
      <c r="G110" s="49"/>
      <c r="H110" s="49"/>
      <c r="I110" s="49"/>
      <c r="J110" s="49"/>
      <c r="K110" s="49"/>
      <c r="L110" s="49"/>
      <c r="M110" s="49"/>
      <c r="N110" s="49"/>
      <c r="O110" s="49"/>
      <c r="P110" s="49"/>
      <c r="Q110" s="49"/>
      <c r="R110" s="49"/>
      <c r="S110" s="49"/>
      <c r="T110" s="49"/>
      <c r="U110" s="49"/>
      <c r="V110" s="49"/>
      <c r="W110" s="49"/>
      <c r="X110" s="49"/>
    </row>
    <row r="111" spans="1:24" s="60" customFormat="1" x14ac:dyDescent="0.25">
      <c r="A111" s="48"/>
      <c r="B111" s="48"/>
      <c r="C111" s="49"/>
      <c r="D111" s="49"/>
      <c r="E111" s="49"/>
      <c r="F111" s="49"/>
      <c r="G111" s="49"/>
      <c r="H111" s="49"/>
      <c r="I111" s="49"/>
      <c r="J111" s="49"/>
      <c r="K111" s="49"/>
      <c r="L111" s="49"/>
      <c r="M111" s="49"/>
      <c r="N111" s="49"/>
      <c r="O111" s="49"/>
      <c r="P111" s="49"/>
      <c r="Q111" s="49"/>
      <c r="R111" s="49"/>
      <c r="S111" s="49"/>
      <c r="T111" s="49"/>
      <c r="U111" s="49"/>
      <c r="V111" s="49"/>
      <c r="W111" s="49"/>
      <c r="X111" s="49"/>
    </row>
    <row r="112" spans="1:24" s="60" customFormat="1" x14ac:dyDescent="0.25">
      <c r="A112" s="48"/>
      <c r="B112" s="48"/>
      <c r="C112" s="49"/>
      <c r="D112" s="49"/>
      <c r="E112" s="49"/>
      <c r="F112" s="49"/>
      <c r="G112" s="49"/>
      <c r="H112" s="49"/>
      <c r="I112" s="49"/>
      <c r="J112" s="49"/>
      <c r="K112" s="49"/>
      <c r="L112" s="49"/>
      <c r="M112" s="49"/>
      <c r="N112" s="49"/>
      <c r="O112" s="49"/>
      <c r="P112" s="49"/>
      <c r="Q112" s="49"/>
      <c r="R112" s="49"/>
      <c r="S112" s="49"/>
      <c r="T112" s="49"/>
      <c r="U112" s="49"/>
      <c r="V112" s="49"/>
      <c r="W112" s="49"/>
      <c r="X112" s="49"/>
    </row>
    <row r="113" spans="1:24" s="60" customFormat="1" x14ac:dyDescent="0.25">
      <c r="A113" s="48"/>
      <c r="B113" s="48"/>
      <c r="C113" s="49"/>
      <c r="D113" s="49"/>
      <c r="E113" s="49"/>
      <c r="F113" s="49"/>
      <c r="G113" s="49"/>
      <c r="H113" s="49"/>
      <c r="I113" s="49"/>
      <c r="J113" s="49"/>
      <c r="K113" s="49"/>
      <c r="L113" s="49"/>
      <c r="M113" s="49"/>
      <c r="N113" s="49"/>
      <c r="O113" s="49"/>
      <c r="P113" s="49"/>
      <c r="Q113" s="49"/>
      <c r="R113" s="49"/>
      <c r="S113" s="49"/>
      <c r="T113" s="49"/>
      <c r="U113" s="49"/>
      <c r="V113" s="49"/>
      <c r="W113" s="49"/>
      <c r="X113" s="49"/>
    </row>
    <row r="114" spans="1:24" s="60" customFormat="1" x14ac:dyDescent="0.25">
      <c r="A114" s="48"/>
      <c r="B114" s="48"/>
      <c r="C114" s="49"/>
      <c r="D114" s="49"/>
      <c r="E114" s="49"/>
      <c r="F114" s="49"/>
      <c r="G114" s="49"/>
      <c r="H114" s="49"/>
      <c r="I114" s="49"/>
      <c r="J114" s="49"/>
      <c r="K114" s="49"/>
      <c r="L114" s="49"/>
      <c r="M114" s="49"/>
      <c r="N114" s="49"/>
      <c r="O114" s="49"/>
      <c r="P114" s="49"/>
      <c r="Q114" s="49"/>
      <c r="R114" s="49"/>
      <c r="S114" s="49"/>
      <c r="T114" s="49"/>
      <c r="U114" s="49"/>
      <c r="V114" s="49"/>
      <c r="W114" s="49"/>
      <c r="X114" s="49"/>
    </row>
    <row r="115" spans="1:24" s="60" customFormat="1" x14ac:dyDescent="0.25">
      <c r="A115" s="48"/>
      <c r="B115" s="48"/>
      <c r="C115" s="49"/>
      <c r="D115" s="49"/>
      <c r="E115" s="49"/>
      <c r="F115" s="49"/>
      <c r="G115" s="49"/>
      <c r="H115" s="49"/>
      <c r="I115" s="49"/>
      <c r="J115" s="49"/>
      <c r="K115" s="49"/>
      <c r="L115" s="49"/>
      <c r="M115" s="49"/>
      <c r="N115" s="49"/>
      <c r="O115" s="49"/>
      <c r="P115" s="49"/>
      <c r="Q115" s="49"/>
      <c r="R115" s="49"/>
      <c r="S115" s="49"/>
      <c r="T115" s="49"/>
      <c r="U115" s="49"/>
      <c r="V115" s="49"/>
      <c r="W115" s="49"/>
      <c r="X115" s="49"/>
    </row>
    <row r="116" spans="1:24" s="60" customFormat="1" x14ac:dyDescent="0.25">
      <c r="A116" s="48"/>
      <c r="B116" s="48"/>
      <c r="C116" s="49"/>
      <c r="D116" s="49"/>
      <c r="E116" s="49"/>
      <c r="F116" s="49"/>
      <c r="G116" s="49"/>
      <c r="H116" s="49"/>
      <c r="I116" s="49"/>
      <c r="J116" s="49"/>
      <c r="K116" s="49"/>
      <c r="L116" s="49"/>
      <c r="M116" s="49"/>
      <c r="N116" s="49"/>
      <c r="O116" s="49"/>
      <c r="P116" s="49"/>
      <c r="Q116" s="49"/>
      <c r="R116" s="49"/>
      <c r="S116" s="49"/>
      <c r="T116" s="49"/>
      <c r="U116" s="49"/>
      <c r="V116" s="49"/>
      <c r="W116" s="49"/>
      <c r="X116" s="49"/>
    </row>
    <row r="117" spans="1:24" s="60" customFormat="1" x14ac:dyDescent="0.25">
      <c r="A117" s="48"/>
      <c r="B117" s="48"/>
      <c r="C117" s="49"/>
      <c r="D117" s="49"/>
      <c r="E117" s="49"/>
      <c r="F117" s="49"/>
      <c r="G117" s="49"/>
      <c r="H117" s="49"/>
      <c r="I117" s="49"/>
      <c r="J117" s="49"/>
      <c r="K117" s="49"/>
      <c r="L117" s="49"/>
      <c r="M117" s="49"/>
      <c r="N117" s="49"/>
      <c r="O117" s="49"/>
      <c r="P117" s="49"/>
      <c r="Q117" s="49"/>
      <c r="R117" s="49"/>
      <c r="S117" s="49"/>
      <c r="T117" s="49"/>
      <c r="U117" s="49"/>
      <c r="V117" s="49"/>
      <c r="W117" s="49"/>
      <c r="X117" s="49"/>
    </row>
    <row r="118" spans="1:24" s="60" customFormat="1" x14ac:dyDescent="0.25">
      <c r="A118" s="48"/>
      <c r="B118" s="48"/>
      <c r="C118" s="49"/>
      <c r="D118" s="49"/>
      <c r="E118" s="49"/>
      <c r="F118" s="49"/>
      <c r="G118" s="49"/>
      <c r="H118" s="49"/>
      <c r="I118" s="49"/>
      <c r="J118" s="49"/>
      <c r="K118" s="49"/>
      <c r="L118" s="49"/>
      <c r="M118" s="49"/>
      <c r="N118" s="49"/>
      <c r="O118" s="49"/>
      <c r="P118" s="49"/>
      <c r="Q118" s="49"/>
      <c r="R118" s="49"/>
      <c r="S118" s="49"/>
      <c r="T118" s="49"/>
      <c r="U118" s="49"/>
      <c r="V118" s="49"/>
      <c r="W118" s="49"/>
      <c r="X118" s="49"/>
    </row>
    <row r="119" spans="1:24" s="60" customFormat="1" x14ac:dyDescent="0.25">
      <c r="A119" s="48"/>
      <c r="B119" s="48"/>
      <c r="C119" s="49"/>
      <c r="D119" s="49"/>
      <c r="E119" s="49"/>
      <c r="F119" s="49"/>
      <c r="G119" s="49"/>
      <c r="H119" s="49"/>
      <c r="I119" s="49"/>
      <c r="J119" s="49"/>
      <c r="K119" s="49"/>
      <c r="L119" s="49"/>
      <c r="M119" s="49"/>
      <c r="N119" s="49"/>
      <c r="O119" s="49"/>
      <c r="P119" s="49"/>
      <c r="Q119" s="49"/>
      <c r="R119" s="49"/>
      <c r="S119" s="49"/>
      <c r="T119" s="49"/>
      <c r="U119" s="49"/>
      <c r="V119" s="49"/>
      <c r="W119" s="49"/>
      <c r="X119" s="49"/>
    </row>
    <row r="120" spans="1:24" s="60" customFormat="1" x14ac:dyDescent="0.25">
      <c r="A120" s="48"/>
      <c r="B120" s="48"/>
      <c r="C120" s="49"/>
      <c r="D120" s="49"/>
      <c r="E120" s="49"/>
      <c r="F120" s="49"/>
      <c r="G120" s="49"/>
      <c r="H120" s="49"/>
      <c r="I120" s="49"/>
      <c r="J120" s="49"/>
      <c r="K120" s="49"/>
      <c r="L120" s="49"/>
      <c r="M120" s="49"/>
      <c r="N120" s="49"/>
      <c r="O120" s="49"/>
      <c r="P120" s="49"/>
      <c r="Q120" s="49"/>
      <c r="R120" s="49"/>
      <c r="S120" s="49"/>
      <c r="T120" s="49"/>
      <c r="U120" s="49"/>
      <c r="V120" s="49"/>
      <c r="W120" s="49"/>
      <c r="X120" s="49"/>
    </row>
    <row r="121" spans="1:24" s="60" customFormat="1" x14ac:dyDescent="0.25">
      <c r="A121" s="48"/>
      <c r="B121" s="48"/>
      <c r="C121" s="49"/>
      <c r="D121" s="49"/>
      <c r="E121" s="49"/>
      <c r="F121" s="49"/>
      <c r="G121" s="49"/>
      <c r="H121" s="49"/>
      <c r="I121" s="49"/>
      <c r="J121" s="49"/>
      <c r="K121" s="49"/>
      <c r="L121" s="49"/>
      <c r="M121" s="49"/>
      <c r="N121" s="49"/>
      <c r="O121" s="49"/>
      <c r="P121" s="49"/>
      <c r="Q121" s="49"/>
      <c r="R121" s="49"/>
      <c r="S121" s="49"/>
      <c r="T121" s="49"/>
      <c r="U121" s="49"/>
      <c r="V121" s="49"/>
      <c r="W121" s="49"/>
      <c r="X121" s="49"/>
    </row>
    <row r="122" spans="1:24" s="60" customFormat="1" x14ac:dyDescent="0.25">
      <c r="A122" s="48"/>
      <c r="B122" s="48"/>
      <c r="C122" s="49"/>
      <c r="D122" s="49"/>
      <c r="E122" s="49"/>
      <c r="F122" s="49"/>
      <c r="G122" s="49"/>
      <c r="H122" s="49"/>
      <c r="I122" s="49"/>
      <c r="J122" s="49"/>
      <c r="K122" s="49"/>
      <c r="L122" s="49"/>
      <c r="M122" s="49"/>
      <c r="N122" s="49"/>
      <c r="O122" s="49"/>
      <c r="P122" s="49"/>
      <c r="Q122" s="49"/>
      <c r="R122" s="49"/>
      <c r="S122" s="49"/>
      <c r="T122" s="49"/>
      <c r="U122" s="49"/>
      <c r="V122" s="49"/>
      <c r="W122" s="49"/>
      <c r="X122" s="49"/>
    </row>
    <row r="123" spans="1:24" s="60" customFormat="1" x14ac:dyDescent="0.25">
      <c r="A123" s="48"/>
      <c r="B123" s="48"/>
      <c r="C123" s="49"/>
      <c r="D123" s="49"/>
      <c r="E123" s="49"/>
      <c r="F123" s="49"/>
      <c r="G123" s="49"/>
      <c r="H123" s="49"/>
      <c r="I123" s="49"/>
      <c r="J123" s="49"/>
      <c r="K123" s="49"/>
      <c r="L123" s="49"/>
      <c r="M123" s="49"/>
      <c r="N123" s="49"/>
      <c r="O123" s="49"/>
      <c r="P123" s="49"/>
      <c r="Q123" s="49"/>
      <c r="R123" s="49"/>
      <c r="S123" s="49"/>
      <c r="T123" s="49"/>
      <c r="U123" s="49"/>
      <c r="V123" s="49"/>
      <c r="W123" s="49"/>
      <c r="X123" s="49"/>
    </row>
    <row r="124" spans="1:24" s="60" customFormat="1" x14ac:dyDescent="0.25">
      <c r="A124" s="48"/>
      <c r="B124" s="48"/>
      <c r="C124" s="49"/>
      <c r="D124" s="49"/>
      <c r="E124" s="49"/>
      <c r="F124" s="49"/>
      <c r="G124" s="49"/>
      <c r="H124" s="49"/>
      <c r="I124" s="49"/>
      <c r="J124" s="49"/>
      <c r="K124" s="49"/>
      <c r="L124" s="49"/>
      <c r="M124" s="49"/>
      <c r="N124" s="49"/>
      <c r="O124" s="49"/>
      <c r="P124" s="49"/>
      <c r="Q124" s="49"/>
      <c r="R124" s="49"/>
      <c r="S124" s="49"/>
      <c r="T124" s="49"/>
      <c r="U124" s="49"/>
      <c r="V124" s="49"/>
      <c r="W124" s="49"/>
      <c r="X124" s="49"/>
    </row>
    <row r="125" spans="1:24" s="60" customFormat="1" x14ac:dyDescent="0.25">
      <c r="A125" s="48"/>
      <c r="B125" s="48"/>
      <c r="C125" s="49"/>
      <c r="D125" s="49"/>
      <c r="E125" s="49"/>
      <c r="F125" s="49"/>
      <c r="G125" s="49"/>
      <c r="H125" s="49"/>
      <c r="I125" s="49"/>
      <c r="J125" s="49"/>
      <c r="K125" s="49"/>
      <c r="L125" s="49"/>
      <c r="M125" s="49"/>
      <c r="N125" s="49"/>
      <c r="O125" s="49"/>
      <c r="P125" s="49"/>
      <c r="Q125" s="49"/>
      <c r="R125" s="49"/>
      <c r="S125" s="49"/>
      <c r="T125" s="49"/>
      <c r="U125" s="49"/>
      <c r="V125" s="49"/>
      <c r="W125" s="49"/>
      <c r="X125" s="49"/>
    </row>
    <row r="126" spans="1:24" s="60" customFormat="1" x14ac:dyDescent="0.25">
      <c r="A126" s="48"/>
      <c r="B126" s="48"/>
      <c r="C126" s="49"/>
      <c r="D126" s="49"/>
      <c r="E126" s="49"/>
      <c r="F126" s="49"/>
      <c r="G126" s="49"/>
      <c r="H126" s="49"/>
      <c r="I126" s="49"/>
      <c r="J126" s="49"/>
      <c r="K126" s="49"/>
      <c r="L126" s="49"/>
      <c r="M126" s="49"/>
      <c r="N126" s="49"/>
      <c r="O126" s="49"/>
      <c r="P126" s="49"/>
      <c r="Q126" s="49"/>
      <c r="R126" s="49"/>
      <c r="S126" s="49"/>
      <c r="T126" s="49"/>
      <c r="U126" s="49"/>
      <c r="V126" s="49"/>
      <c r="W126" s="49"/>
      <c r="X126" s="49"/>
    </row>
    <row r="127" spans="1:24" s="60" customFormat="1" x14ac:dyDescent="0.25">
      <c r="A127" s="48"/>
      <c r="B127" s="48"/>
      <c r="C127" s="49"/>
      <c r="D127" s="49"/>
      <c r="E127" s="49"/>
      <c r="F127" s="49"/>
      <c r="G127" s="49"/>
      <c r="H127" s="49"/>
      <c r="I127" s="49"/>
      <c r="J127" s="49"/>
      <c r="K127" s="49"/>
      <c r="L127" s="49"/>
      <c r="M127" s="49"/>
      <c r="N127" s="49"/>
      <c r="O127" s="49"/>
      <c r="P127" s="49"/>
      <c r="Q127" s="49"/>
      <c r="R127" s="49"/>
      <c r="S127" s="49"/>
      <c r="T127" s="49"/>
      <c r="U127" s="49"/>
      <c r="V127" s="49"/>
      <c r="W127" s="49"/>
      <c r="X127" s="49"/>
    </row>
    <row r="128" spans="1:24" s="60" customFormat="1" x14ac:dyDescent="0.25">
      <c r="A128" s="48"/>
      <c r="B128" s="48"/>
      <c r="C128" s="49"/>
      <c r="D128" s="49"/>
      <c r="E128" s="49"/>
      <c r="F128" s="49"/>
      <c r="G128" s="49"/>
      <c r="H128" s="49"/>
      <c r="I128" s="49"/>
      <c r="J128" s="49"/>
      <c r="K128" s="49"/>
      <c r="L128" s="49"/>
      <c r="M128" s="49"/>
      <c r="N128" s="49"/>
      <c r="O128" s="49"/>
      <c r="P128" s="49"/>
      <c r="Q128" s="49"/>
      <c r="R128" s="49"/>
      <c r="S128" s="49"/>
      <c r="T128" s="49"/>
      <c r="U128" s="49"/>
      <c r="V128" s="49"/>
      <c r="W128" s="49"/>
      <c r="X128" s="49"/>
    </row>
    <row r="129" spans="1:24" s="60" customFormat="1" x14ac:dyDescent="0.25">
      <c r="A129" s="48"/>
      <c r="B129" s="48"/>
      <c r="C129" s="49"/>
      <c r="D129" s="49"/>
      <c r="E129" s="49"/>
      <c r="F129" s="49"/>
      <c r="G129" s="49"/>
      <c r="H129" s="49"/>
      <c r="I129" s="49"/>
      <c r="J129" s="49"/>
      <c r="K129" s="49"/>
      <c r="L129" s="49"/>
      <c r="M129" s="49"/>
      <c r="N129" s="49"/>
      <c r="O129" s="49"/>
      <c r="P129" s="49"/>
      <c r="Q129" s="49"/>
      <c r="R129" s="49"/>
      <c r="S129" s="49"/>
      <c r="T129" s="49"/>
      <c r="U129" s="49"/>
      <c r="V129" s="49"/>
      <c r="W129" s="49"/>
      <c r="X129" s="49"/>
    </row>
    <row r="130" spans="1:24" s="60" customFormat="1" x14ac:dyDescent="0.25">
      <c r="A130" s="48"/>
      <c r="B130" s="48"/>
      <c r="C130" s="49"/>
      <c r="D130" s="49"/>
      <c r="E130" s="49"/>
      <c r="F130" s="49"/>
      <c r="G130" s="49"/>
      <c r="H130" s="49"/>
      <c r="I130" s="49"/>
      <c r="J130" s="49"/>
      <c r="K130" s="49"/>
      <c r="L130" s="49"/>
      <c r="M130" s="49"/>
      <c r="N130" s="49"/>
      <c r="O130" s="49"/>
      <c r="P130" s="49"/>
      <c r="Q130" s="49"/>
      <c r="R130" s="49"/>
      <c r="S130" s="49"/>
      <c r="T130" s="49"/>
      <c r="U130" s="49"/>
      <c r="V130" s="49"/>
      <c r="W130" s="49"/>
      <c r="X130" s="49"/>
    </row>
    <row r="131" spans="1:24" s="60" customFormat="1" x14ac:dyDescent="0.25">
      <c r="A131" s="48"/>
      <c r="B131" s="48"/>
      <c r="C131" s="49"/>
      <c r="D131" s="49"/>
      <c r="E131" s="49"/>
      <c r="F131" s="49"/>
      <c r="G131" s="49"/>
      <c r="H131" s="49"/>
      <c r="I131" s="49"/>
      <c r="J131" s="49"/>
      <c r="K131" s="49"/>
      <c r="L131" s="49"/>
      <c r="M131" s="49"/>
      <c r="N131" s="49"/>
      <c r="O131" s="49"/>
      <c r="P131" s="49"/>
      <c r="Q131" s="49"/>
      <c r="R131" s="49"/>
      <c r="S131" s="49"/>
      <c r="T131" s="49"/>
      <c r="U131" s="49"/>
      <c r="V131" s="49"/>
      <c r="W131" s="49"/>
      <c r="X131" s="49"/>
    </row>
    <row r="132" spans="1:24" s="60" customFormat="1" x14ac:dyDescent="0.25">
      <c r="A132" s="48"/>
      <c r="B132" s="48"/>
      <c r="C132" s="49"/>
      <c r="D132" s="49"/>
      <c r="E132" s="49"/>
      <c r="F132" s="49"/>
      <c r="G132" s="49"/>
      <c r="H132" s="49"/>
      <c r="I132" s="49"/>
      <c r="J132" s="49"/>
      <c r="K132" s="49"/>
      <c r="L132" s="49"/>
      <c r="M132" s="49"/>
      <c r="N132" s="49"/>
      <c r="O132" s="49"/>
      <c r="P132" s="49"/>
      <c r="Q132" s="49"/>
      <c r="R132" s="49"/>
      <c r="S132" s="49"/>
      <c r="T132" s="49"/>
      <c r="U132" s="49"/>
      <c r="V132" s="49"/>
      <c r="W132" s="49"/>
      <c r="X132" s="49"/>
    </row>
    <row r="133" spans="1:24" s="60" customFormat="1" x14ac:dyDescent="0.25">
      <c r="A133" s="48"/>
      <c r="B133" s="48"/>
      <c r="C133" s="49"/>
      <c r="D133" s="49"/>
      <c r="E133" s="49"/>
      <c r="F133" s="49"/>
      <c r="G133" s="49"/>
      <c r="H133" s="49"/>
      <c r="I133" s="49"/>
      <c r="J133" s="49"/>
      <c r="K133" s="49"/>
      <c r="L133" s="49"/>
      <c r="M133" s="49"/>
      <c r="N133" s="49"/>
      <c r="O133" s="49"/>
      <c r="P133" s="49"/>
      <c r="Q133" s="49"/>
      <c r="R133" s="49"/>
      <c r="S133" s="49"/>
      <c r="T133" s="49"/>
      <c r="U133" s="49"/>
      <c r="V133" s="49"/>
      <c r="W133" s="49"/>
      <c r="X133" s="49"/>
    </row>
    <row r="134" spans="1:24" s="60" customFormat="1" x14ac:dyDescent="0.25">
      <c r="A134" s="48"/>
      <c r="B134" s="48"/>
      <c r="C134" s="49"/>
      <c r="D134" s="49"/>
      <c r="E134" s="49"/>
      <c r="F134" s="49"/>
      <c r="G134" s="49"/>
      <c r="H134" s="49"/>
      <c r="I134" s="49"/>
      <c r="J134" s="49"/>
      <c r="K134" s="49"/>
      <c r="L134" s="49"/>
      <c r="M134" s="49"/>
      <c r="N134" s="49"/>
      <c r="O134" s="49"/>
      <c r="P134" s="49"/>
      <c r="Q134" s="49"/>
      <c r="R134" s="49"/>
      <c r="S134" s="49"/>
      <c r="T134" s="49"/>
      <c r="U134" s="49"/>
      <c r="V134" s="49"/>
      <c r="W134" s="49"/>
      <c r="X134" s="49"/>
    </row>
    <row r="135" spans="1:24" s="60" customFormat="1" x14ac:dyDescent="0.25">
      <c r="A135" s="48"/>
      <c r="B135" s="48"/>
      <c r="C135" s="49"/>
      <c r="D135" s="49"/>
      <c r="E135" s="49"/>
      <c r="F135" s="49"/>
      <c r="G135" s="49"/>
      <c r="H135" s="49"/>
      <c r="I135" s="49"/>
      <c r="J135" s="49"/>
      <c r="K135" s="49"/>
      <c r="L135" s="49"/>
      <c r="M135" s="49"/>
      <c r="N135" s="49"/>
      <c r="O135" s="49"/>
      <c r="P135" s="49"/>
      <c r="Q135" s="49"/>
      <c r="R135" s="49"/>
      <c r="S135" s="49"/>
      <c r="T135" s="49"/>
      <c r="U135" s="49"/>
      <c r="V135" s="49"/>
      <c r="W135" s="49"/>
      <c r="X135" s="49"/>
    </row>
    <row r="136" spans="1:24" s="60" customFormat="1" x14ac:dyDescent="0.25">
      <c r="A136" s="48"/>
      <c r="B136" s="48"/>
      <c r="C136" s="49"/>
      <c r="D136" s="49"/>
      <c r="E136" s="49"/>
      <c r="F136" s="49"/>
      <c r="G136" s="49"/>
      <c r="H136" s="49"/>
      <c r="I136" s="49"/>
      <c r="J136" s="49"/>
      <c r="K136" s="49"/>
      <c r="L136" s="49"/>
      <c r="M136" s="49"/>
      <c r="N136" s="49"/>
      <c r="O136" s="49"/>
      <c r="P136" s="49"/>
      <c r="Q136" s="49"/>
      <c r="R136" s="49"/>
      <c r="S136" s="49"/>
      <c r="T136" s="49"/>
      <c r="U136" s="49"/>
      <c r="V136" s="49"/>
      <c r="W136" s="49"/>
      <c r="X136" s="49"/>
    </row>
    <row r="137" spans="1:24" s="60" customFormat="1" x14ac:dyDescent="0.25">
      <c r="A137" s="48"/>
      <c r="B137" s="48"/>
      <c r="C137" s="49"/>
      <c r="D137" s="49"/>
      <c r="E137" s="49"/>
      <c r="F137" s="49"/>
      <c r="G137" s="49"/>
      <c r="H137" s="49"/>
      <c r="I137" s="49"/>
      <c r="J137" s="49"/>
      <c r="K137" s="49"/>
      <c r="L137" s="49"/>
      <c r="M137" s="49"/>
      <c r="N137" s="49"/>
      <c r="O137" s="49"/>
      <c r="P137" s="49"/>
      <c r="Q137" s="49"/>
      <c r="R137" s="49"/>
      <c r="S137" s="49"/>
      <c r="T137" s="49"/>
      <c r="U137" s="49"/>
      <c r="V137" s="49"/>
      <c r="W137" s="49"/>
      <c r="X137" s="49"/>
    </row>
    <row r="138" spans="1:24" s="60" customFormat="1" x14ac:dyDescent="0.25">
      <c r="A138" s="48"/>
      <c r="B138" s="48"/>
      <c r="C138" s="49"/>
      <c r="D138" s="49"/>
      <c r="E138" s="49"/>
      <c r="F138" s="49"/>
      <c r="G138" s="49"/>
      <c r="H138" s="49"/>
      <c r="I138" s="49"/>
      <c r="J138" s="49"/>
      <c r="K138" s="49"/>
      <c r="L138" s="49"/>
      <c r="M138" s="49"/>
      <c r="N138" s="49"/>
      <c r="O138" s="49"/>
      <c r="P138" s="49"/>
      <c r="Q138" s="49"/>
      <c r="R138" s="49"/>
      <c r="S138" s="49"/>
      <c r="T138" s="49"/>
      <c r="U138" s="49"/>
      <c r="V138" s="49"/>
      <c r="W138" s="49"/>
      <c r="X138" s="49"/>
    </row>
    <row r="139" spans="1:24" s="60" customFormat="1" x14ac:dyDescent="0.25">
      <c r="A139" s="48"/>
      <c r="B139" s="48"/>
      <c r="C139" s="49"/>
      <c r="D139" s="49"/>
      <c r="E139" s="49"/>
      <c r="F139" s="49"/>
      <c r="G139" s="49"/>
      <c r="H139" s="49"/>
      <c r="I139" s="49"/>
      <c r="J139" s="49"/>
      <c r="K139" s="49"/>
      <c r="L139" s="49"/>
      <c r="M139" s="49"/>
      <c r="N139" s="49"/>
      <c r="O139" s="49"/>
      <c r="P139" s="49"/>
      <c r="Q139" s="49"/>
      <c r="R139" s="49"/>
      <c r="S139" s="49"/>
      <c r="T139" s="49"/>
      <c r="U139" s="49"/>
      <c r="V139" s="49"/>
      <c r="W139" s="49"/>
      <c r="X139" s="49"/>
    </row>
    <row r="140" spans="1:24" s="60" customFormat="1" x14ac:dyDescent="0.25">
      <c r="A140" s="48"/>
      <c r="B140" s="48"/>
      <c r="C140" s="49"/>
      <c r="D140" s="49"/>
      <c r="E140" s="49"/>
      <c r="F140" s="49"/>
      <c r="G140" s="49"/>
      <c r="H140" s="49"/>
      <c r="I140" s="49"/>
      <c r="J140" s="49"/>
      <c r="K140" s="49"/>
      <c r="L140" s="49"/>
      <c r="M140" s="49"/>
      <c r="N140" s="49"/>
      <c r="O140" s="49"/>
      <c r="P140" s="49"/>
      <c r="Q140" s="49"/>
      <c r="R140" s="49"/>
      <c r="S140" s="49"/>
      <c r="T140" s="49"/>
      <c r="U140" s="49"/>
      <c r="V140" s="49"/>
      <c r="W140" s="49"/>
      <c r="X140" s="49"/>
    </row>
    <row r="141" spans="1:24" s="60" customFormat="1" x14ac:dyDescent="0.25">
      <c r="A141" s="48"/>
      <c r="B141" s="48"/>
      <c r="C141" s="49"/>
      <c r="D141" s="49"/>
      <c r="E141" s="49"/>
      <c r="F141" s="49"/>
      <c r="G141" s="49"/>
      <c r="H141" s="49"/>
      <c r="I141" s="49"/>
      <c r="J141" s="49"/>
      <c r="K141" s="49"/>
      <c r="L141" s="49"/>
      <c r="M141" s="49"/>
      <c r="N141" s="49"/>
      <c r="O141" s="49"/>
      <c r="P141" s="49"/>
      <c r="Q141" s="49"/>
      <c r="R141" s="49"/>
      <c r="S141" s="49"/>
      <c r="T141" s="49"/>
      <c r="U141" s="49"/>
      <c r="V141" s="49"/>
      <c r="W141" s="49"/>
      <c r="X141" s="49"/>
    </row>
    <row r="142" spans="1:24" s="60" customFormat="1" x14ac:dyDescent="0.25">
      <c r="A142" s="48"/>
      <c r="B142" s="48"/>
      <c r="C142" s="49"/>
      <c r="D142" s="49"/>
      <c r="E142" s="49"/>
      <c r="F142" s="49"/>
      <c r="G142" s="49"/>
      <c r="H142" s="49"/>
      <c r="I142" s="49"/>
      <c r="J142" s="49"/>
      <c r="K142" s="49"/>
      <c r="L142" s="49"/>
      <c r="M142" s="49"/>
      <c r="N142" s="49"/>
      <c r="O142" s="49"/>
      <c r="P142" s="49"/>
      <c r="Q142" s="49"/>
      <c r="R142" s="49"/>
      <c r="S142" s="49"/>
      <c r="T142" s="49"/>
      <c r="U142" s="49"/>
      <c r="V142" s="49"/>
      <c r="W142" s="49"/>
      <c r="X142" s="49"/>
    </row>
    <row r="143" spans="1:24" s="60" customFormat="1" x14ac:dyDescent="0.25">
      <c r="A143" s="48"/>
      <c r="B143" s="48"/>
      <c r="C143" s="49"/>
      <c r="D143" s="49"/>
      <c r="E143" s="49"/>
      <c r="F143" s="49"/>
      <c r="G143" s="49"/>
      <c r="H143" s="49"/>
      <c r="I143" s="49"/>
      <c r="J143" s="49"/>
      <c r="K143" s="49"/>
      <c r="L143" s="49"/>
      <c r="M143" s="49"/>
      <c r="N143" s="49"/>
      <c r="O143" s="49"/>
      <c r="P143" s="49"/>
      <c r="Q143" s="49"/>
      <c r="R143" s="49"/>
      <c r="S143" s="49"/>
      <c r="T143" s="49"/>
      <c r="U143" s="49"/>
      <c r="V143" s="49"/>
      <c r="W143" s="49"/>
      <c r="X143" s="49"/>
    </row>
    <row r="144" spans="1:24" s="60" customFormat="1" x14ac:dyDescent="0.25">
      <c r="A144" s="48"/>
      <c r="B144" s="48"/>
      <c r="C144" s="49"/>
      <c r="D144" s="49"/>
      <c r="E144" s="49"/>
      <c r="F144" s="49"/>
      <c r="G144" s="49"/>
      <c r="H144" s="49"/>
      <c r="I144" s="49"/>
      <c r="J144" s="49"/>
      <c r="K144" s="49"/>
      <c r="L144" s="49"/>
      <c r="M144" s="49"/>
      <c r="N144" s="49"/>
      <c r="O144" s="49"/>
      <c r="P144" s="49"/>
      <c r="Q144" s="49"/>
      <c r="R144" s="49"/>
      <c r="S144" s="49"/>
      <c r="T144" s="49"/>
      <c r="U144" s="49"/>
      <c r="V144" s="49"/>
      <c r="W144" s="49"/>
      <c r="X144" s="49"/>
    </row>
    <row r="145" spans="1:24" s="60" customFormat="1" x14ac:dyDescent="0.25">
      <c r="A145" s="48"/>
      <c r="B145" s="48"/>
      <c r="C145" s="49"/>
      <c r="D145" s="49"/>
      <c r="E145" s="49"/>
      <c r="F145" s="49"/>
      <c r="G145" s="49"/>
      <c r="H145" s="49"/>
      <c r="I145" s="49"/>
      <c r="J145" s="49"/>
      <c r="K145" s="49"/>
      <c r="L145" s="49"/>
      <c r="M145" s="49"/>
      <c r="N145" s="49"/>
      <c r="O145" s="49"/>
      <c r="P145" s="49"/>
      <c r="Q145" s="49"/>
      <c r="R145" s="49"/>
      <c r="S145" s="49"/>
      <c r="T145" s="49"/>
      <c r="U145" s="49"/>
      <c r="V145" s="49"/>
      <c r="W145" s="49"/>
      <c r="X145" s="49"/>
    </row>
    <row r="146" spans="1:24" s="60" customFormat="1" x14ac:dyDescent="0.25">
      <c r="A146" s="48"/>
      <c r="B146" s="48"/>
      <c r="C146" s="49"/>
      <c r="D146" s="49"/>
      <c r="E146" s="49"/>
      <c r="F146" s="49"/>
      <c r="G146" s="49"/>
      <c r="H146" s="49"/>
      <c r="I146" s="49"/>
      <c r="J146" s="49"/>
      <c r="K146" s="49"/>
      <c r="L146" s="49"/>
      <c r="M146" s="49"/>
      <c r="N146" s="49"/>
      <c r="O146" s="49"/>
      <c r="P146" s="49"/>
      <c r="Q146" s="49"/>
      <c r="R146" s="49"/>
      <c r="S146" s="49"/>
      <c r="T146" s="49"/>
      <c r="U146" s="49"/>
      <c r="V146" s="49"/>
      <c r="W146" s="49"/>
      <c r="X146" s="49"/>
    </row>
    <row r="147" spans="1:24" s="60" customFormat="1" x14ac:dyDescent="0.25">
      <c r="A147" s="48"/>
      <c r="B147" s="48"/>
      <c r="C147" s="49"/>
      <c r="D147" s="49"/>
      <c r="E147" s="49"/>
      <c r="F147" s="49"/>
      <c r="G147" s="49"/>
      <c r="H147" s="49"/>
      <c r="I147" s="49"/>
      <c r="J147" s="49"/>
      <c r="K147" s="49"/>
      <c r="L147" s="49"/>
      <c r="M147" s="49"/>
      <c r="N147" s="49"/>
      <c r="O147" s="49"/>
      <c r="P147" s="49"/>
      <c r="Q147" s="49"/>
      <c r="R147" s="49"/>
      <c r="S147" s="49"/>
      <c r="T147" s="49"/>
      <c r="U147" s="49"/>
      <c r="V147" s="49"/>
      <c r="W147" s="49"/>
      <c r="X147" s="49"/>
    </row>
    <row r="148" spans="1:24" s="60" customFormat="1" x14ac:dyDescent="0.25">
      <c r="A148" s="48"/>
      <c r="B148" s="48"/>
      <c r="C148" s="49"/>
      <c r="D148" s="49"/>
      <c r="E148" s="49"/>
      <c r="F148" s="49"/>
      <c r="G148" s="49"/>
      <c r="H148" s="49"/>
      <c r="I148" s="49"/>
      <c r="J148" s="49"/>
      <c r="K148" s="49"/>
      <c r="L148" s="49"/>
      <c r="M148" s="49"/>
      <c r="N148" s="49"/>
      <c r="O148" s="49"/>
      <c r="P148" s="49"/>
      <c r="Q148" s="49"/>
      <c r="R148" s="49"/>
      <c r="S148" s="49"/>
      <c r="T148" s="49"/>
      <c r="U148" s="49"/>
      <c r="V148" s="49"/>
      <c r="W148" s="49"/>
      <c r="X148" s="49"/>
    </row>
    <row r="149" spans="1:24" s="60" customFormat="1" x14ac:dyDescent="0.25">
      <c r="A149" s="48"/>
      <c r="B149" s="48"/>
      <c r="C149" s="49"/>
      <c r="D149" s="49"/>
      <c r="E149" s="49"/>
      <c r="F149" s="49"/>
      <c r="G149" s="49"/>
      <c r="H149" s="49"/>
      <c r="I149" s="49"/>
      <c r="J149" s="49"/>
      <c r="K149" s="49"/>
      <c r="L149" s="49"/>
      <c r="M149" s="49"/>
      <c r="N149" s="49"/>
      <c r="O149" s="49"/>
      <c r="P149" s="49"/>
      <c r="Q149" s="49"/>
      <c r="R149" s="49"/>
      <c r="S149" s="49"/>
      <c r="T149" s="49"/>
      <c r="U149" s="49"/>
      <c r="V149" s="49"/>
      <c r="W149" s="49"/>
      <c r="X149" s="49"/>
    </row>
    <row r="150" spans="1:24" s="60" customFormat="1" x14ac:dyDescent="0.25">
      <c r="A150" s="48"/>
      <c r="B150" s="48"/>
      <c r="C150" s="49"/>
      <c r="D150" s="49"/>
      <c r="E150" s="49"/>
      <c r="F150" s="49"/>
      <c r="G150" s="49"/>
      <c r="H150" s="49"/>
      <c r="I150" s="49"/>
      <c r="J150" s="49"/>
      <c r="K150" s="49"/>
      <c r="L150" s="49"/>
      <c r="M150" s="49"/>
      <c r="N150" s="49"/>
      <c r="O150" s="49"/>
      <c r="P150" s="49"/>
      <c r="Q150" s="49"/>
      <c r="R150" s="49"/>
      <c r="S150" s="49"/>
      <c r="T150" s="49"/>
      <c r="U150" s="49"/>
      <c r="V150" s="49"/>
      <c r="W150" s="49"/>
      <c r="X150" s="49"/>
    </row>
    <row r="151" spans="1:24" s="60" customFormat="1" x14ac:dyDescent="0.25">
      <c r="A151" s="48"/>
      <c r="B151" s="48"/>
      <c r="C151" s="49"/>
      <c r="D151" s="49"/>
      <c r="E151" s="49"/>
      <c r="F151" s="49"/>
      <c r="G151" s="49"/>
      <c r="H151" s="49"/>
      <c r="I151" s="49"/>
      <c r="J151" s="49"/>
      <c r="K151" s="49"/>
      <c r="L151" s="49"/>
      <c r="M151" s="49"/>
      <c r="N151" s="49"/>
      <c r="O151" s="49"/>
      <c r="P151" s="49"/>
      <c r="Q151" s="49"/>
      <c r="R151" s="49"/>
      <c r="S151" s="49"/>
      <c r="T151" s="49"/>
      <c r="U151" s="49"/>
      <c r="V151" s="49"/>
      <c r="W151" s="49"/>
      <c r="X151" s="49"/>
    </row>
    <row r="152" spans="1:24" s="60" customFormat="1" x14ac:dyDescent="0.25">
      <c r="A152" s="48"/>
      <c r="B152" s="48"/>
      <c r="C152" s="49"/>
      <c r="D152" s="49"/>
      <c r="E152" s="49"/>
      <c r="F152" s="49"/>
      <c r="G152" s="49"/>
      <c r="H152" s="49"/>
      <c r="I152" s="49"/>
      <c r="J152" s="49"/>
      <c r="K152" s="49"/>
      <c r="L152" s="49"/>
      <c r="M152" s="49"/>
      <c r="N152" s="49"/>
      <c r="O152" s="49"/>
      <c r="P152" s="49"/>
      <c r="Q152" s="49"/>
      <c r="R152" s="49"/>
      <c r="S152" s="49"/>
      <c r="T152" s="49"/>
      <c r="U152" s="49"/>
      <c r="V152" s="49"/>
      <c r="W152" s="49"/>
      <c r="X152" s="49"/>
    </row>
    <row r="153" spans="1:24" s="60" customFormat="1" x14ac:dyDescent="0.25">
      <c r="A153" s="48"/>
      <c r="B153" s="48"/>
      <c r="C153" s="49"/>
      <c r="D153" s="49"/>
      <c r="E153" s="49"/>
      <c r="F153" s="49"/>
      <c r="G153" s="49"/>
      <c r="H153" s="49"/>
      <c r="I153" s="49"/>
      <c r="J153" s="49"/>
      <c r="K153" s="49"/>
      <c r="L153" s="49"/>
      <c r="M153" s="49"/>
      <c r="N153" s="49"/>
      <c r="O153" s="49"/>
      <c r="P153" s="49"/>
      <c r="Q153" s="49"/>
      <c r="R153" s="49"/>
      <c r="S153" s="49"/>
      <c r="T153" s="49"/>
      <c r="U153" s="49"/>
      <c r="V153" s="49"/>
      <c r="W153" s="49"/>
      <c r="X153" s="49"/>
    </row>
    <row r="154" spans="1:24" s="60" customFormat="1" x14ac:dyDescent="0.25">
      <c r="A154" s="48"/>
      <c r="B154" s="48"/>
      <c r="C154" s="49"/>
      <c r="D154" s="49"/>
      <c r="E154" s="49"/>
      <c r="F154" s="49"/>
      <c r="G154" s="49"/>
      <c r="H154" s="49"/>
      <c r="I154" s="49"/>
      <c r="J154" s="49"/>
      <c r="K154" s="49"/>
      <c r="L154" s="49"/>
      <c r="M154" s="49"/>
      <c r="N154" s="49"/>
      <c r="O154" s="49"/>
      <c r="P154" s="49"/>
      <c r="Q154" s="49"/>
      <c r="R154" s="49"/>
      <c r="S154" s="49"/>
      <c r="T154" s="49"/>
      <c r="U154" s="49"/>
      <c r="V154" s="49"/>
      <c r="W154" s="49"/>
      <c r="X154" s="49"/>
    </row>
    <row r="155" spans="1:24" s="60" customFormat="1" x14ac:dyDescent="0.25">
      <c r="A155" s="48"/>
      <c r="B155" s="48"/>
    </row>
    <row r="156" spans="1:24" s="60" customFormat="1" x14ac:dyDescent="0.25">
      <c r="A156" s="48"/>
      <c r="B156" s="48"/>
    </row>
    <row r="157" spans="1:24" s="60" customFormat="1" x14ac:dyDescent="0.25">
      <c r="A157" s="48"/>
      <c r="B157" s="48"/>
    </row>
    <row r="158" spans="1:24" s="60" customFormat="1" x14ac:dyDescent="0.25">
      <c r="A158" s="48"/>
      <c r="B158" s="48"/>
    </row>
    <row r="159" spans="1:24" s="60" customFormat="1" x14ac:dyDescent="0.25">
      <c r="A159" s="48"/>
      <c r="B159" s="48"/>
    </row>
    <row r="160" spans="1:24" s="60" customFormat="1" x14ac:dyDescent="0.25">
      <c r="A160" s="48"/>
      <c r="B160" s="48"/>
    </row>
    <row r="161" spans="1:2" s="60" customFormat="1" x14ac:dyDescent="0.25">
      <c r="A161" s="48"/>
      <c r="B161" s="48"/>
    </row>
    <row r="162" spans="1:2" s="60" customFormat="1" x14ac:dyDescent="0.25">
      <c r="A162" s="48"/>
      <c r="B162" s="48"/>
    </row>
    <row r="163" spans="1:2" s="60" customFormat="1" x14ac:dyDescent="0.25">
      <c r="A163" s="48"/>
      <c r="B163" s="48"/>
    </row>
    <row r="164" spans="1:2" s="60" customFormat="1" x14ac:dyDescent="0.25">
      <c r="A164" s="48"/>
      <c r="B164" s="48"/>
    </row>
    <row r="165" spans="1:2" s="60" customFormat="1" x14ac:dyDescent="0.25">
      <c r="A165" s="48"/>
      <c r="B165" s="48"/>
    </row>
    <row r="166" spans="1:2" s="60" customFormat="1" x14ac:dyDescent="0.25">
      <c r="A166" s="48"/>
      <c r="B166" s="48"/>
    </row>
    <row r="167" spans="1:2" s="60" customFormat="1" x14ac:dyDescent="0.25">
      <c r="A167" s="48"/>
      <c r="B167" s="48"/>
    </row>
    <row r="168" spans="1:2" s="60" customFormat="1" x14ac:dyDescent="0.25">
      <c r="A168" s="48"/>
      <c r="B168" s="48"/>
    </row>
    <row r="169" spans="1:2" s="60" customFormat="1" x14ac:dyDescent="0.25">
      <c r="A169" s="48"/>
      <c r="B169" s="48"/>
    </row>
    <row r="170" spans="1:2" s="60" customFormat="1" x14ac:dyDescent="0.25">
      <c r="A170" s="48"/>
      <c r="B170" s="48"/>
    </row>
    <row r="171" spans="1:2" s="60" customFormat="1" x14ac:dyDescent="0.25">
      <c r="A171" s="48"/>
      <c r="B171" s="48"/>
    </row>
    <row r="172" spans="1:2" s="60" customFormat="1" x14ac:dyDescent="0.25">
      <c r="A172" s="48"/>
      <c r="B172" s="48"/>
    </row>
    <row r="173" spans="1:2" s="60" customFormat="1" x14ac:dyDescent="0.25">
      <c r="A173" s="48"/>
      <c r="B173" s="48"/>
    </row>
    <row r="174" spans="1:2" s="60" customFormat="1" x14ac:dyDescent="0.25">
      <c r="A174" s="48"/>
      <c r="B174" s="48"/>
    </row>
    <row r="175" spans="1:2" s="60" customFormat="1" x14ac:dyDescent="0.25">
      <c r="A175" s="48"/>
      <c r="B175" s="48"/>
    </row>
    <row r="176" spans="1:2" s="60" customFormat="1" x14ac:dyDescent="0.25">
      <c r="A176" s="48"/>
      <c r="B176" s="48"/>
    </row>
    <row r="177" spans="1:2" s="60" customFormat="1" x14ac:dyDescent="0.25">
      <c r="A177" s="48"/>
      <c r="B177" s="48"/>
    </row>
    <row r="178" spans="1:2" s="60" customFormat="1" x14ac:dyDescent="0.25">
      <c r="A178" s="48"/>
      <c r="B178" s="48"/>
    </row>
    <row r="179" spans="1:2" s="60" customFormat="1" x14ac:dyDescent="0.25">
      <c r="A179" s="48"/>
      <c r="B179" s="48"/>
    </row>
    <row r="180" spans="1:2" s="60" customFormat="1" x14ac:dyDescent="0.25">
      <c r="A180" s="48"/>
      <c r="B180" s="48"/>
    </row>
    <row r="181" spans="1:2" s="60" customFormat="1" x14ac:dyDescent="0.25">
      <c r="A181" s="48"/>
      <c r="B181" s="48"/>
    </row>
    <row r="182" spans="1:2" s="60" customFormat="1" x14ac:dyDescent="0.25">
      <c r="A182" s="48"/>
      <c r="B182" s="48"/>
    </row>
    <row r="183" spans="1:2" s="60" customFormat="1" x14ac:dyDescent="0.25">
      <c r="A183" s="48"/>
      <c r="B183" s="48"/>
    </row>
    <row r="184" spans="1:2" s="60" customFormat="1" x14ac:dyDescent="0.25">
      <c r="A184" s="48"/>
      <c r="B184" s="48"/>
    </row>
    <row r="185" spans="1:2" s="60" customFormat="1" x14ac:dyDescent="0.25">
      <c r="A185" s="48"/>
      <c r="B185" s="48"/>
    </row>
    <row r="186" spans="1:2" s="60" customFormat="1" x14ac:dyDescent="0.25">
      <c r="A186" s="48"/>
      <c r="B186" s="48"/>
    </row>
    <row r="187" spans="1:2" s="60" customFormat="1" x14ac:dyDescent="0.25">
      <c r="A187" s="48"/>
      <c r="B187" s="48"/>
    </row>
    <row r="188" spans="1:2" s="60" customFormat="1" x14ac:dyDescent="0.25">
      <c r="A188" s="48"/>
      <c r="B188" s="48"/>
    </row>
    <row r="189" spans="1:2" s="60" customFormat="1" x14ac:dyDescent="0.25">
      <c r="A189" s="48"/>
      <c r="B189" s="48"/>
    </row>
    <row r="190" spans="1:2" s="60" customFormat="1" x14ac:dyDescent="0.25">
      <c r="A190" s="48"/>
      <c r="B190" s="48"/>
    </row>
    <row r="191" spans="1:2" s="60" customFormat="1" x14ac:dyDescent="0.25">
      <c r="A191" s="48"/>
      <c r="B191" s="48"/>
    </row>
    <row r="192" spans="1:2" s="60" customFormat="1" x14ac:dyDescent="0.25">
      <c r="A192" s="48"/>
      <c r="B192" s="48"/>
    </row>
    <row r="193" spans="1:2" s="60" customFormat="1" x14ac:dyDescent="0.25">
      <c r="A193" s="48"/>
      <c r="B193" s="48"/>
    </row>
    <row r="194" spans="1:2" s="60" customFormat="1" x14ac:dyDescent="0.25">
      <c r="A194" s="48"/>
      <c r="B194" s="48"/>
    </row>
    <row r="195" spans="1:2" s="60" customFormat="1" x14ac:dyDescent="0.25">
      <c r="A195" s="48"/>
      <c r="B195" s="48"/>
    </row>
    <row r="196" spans="1:2" s="60" customFormat="1" x14ac:dyDescent="0.25">
      <c r="A196" s="48"/>
      <c r="B196" s="48"/>
    </row>
    <row r="197" spans="1:2" s="60" customFormat="1" x14ac:dyDescent="0.25">
      <c r="A197" s="48"/>
      <c r="B197" s="48"/>
    </row>
    <row r="198" spans="1:2" s="60" customFormat="1" x14ac:dyDescent="0.25">
      <c r="A198" s="48"/>
      <c r="B198" s="48"/>
    </row>
    <row r="199" spans="1:2" s="60" customFormat="1" x14ac:dyDescent="0.25">
      <c r="A199" s="48"/>
      <c r="B199" s="48"/>
    </row>
    <row r="200" spans="1:2" s="60" customFormat="1" x14ac:dyDescent="0.25">
      <c r="A200" s="48"/>
      <c r="B200" s="48"/>
    </row>
    <row r="201" spans="1:2" s="60" customFormat="1" x14ac:dyDescent="0.25">
      <c r="A201" s="48"/>
      <c r="B201" s="48"/>
    </row>
    <row r="202" spans="1:2" s="60" customFormat="1" x14ac:dyDescent="0.25">
      <c r="A202" s="48"/>
      <c r="B202" s="48"/>
    </row>
    <row r="203" spans="1:2" s="60" customFormat="1" x14ac:dyDescent="0.25">
      <c r="A203" s="48"/>
      <c r="B203" s="48"/>
    </row>
    <row r="204" spans="1:2" s="60" customFormat="1" x14ac:dyDescent="0.25">
      <c r="A204" s="48"/>
      <c r="B204" s="48"/>
    </row>
    <row r="205" spans="1:2" s="60" customFormat="1" x14ac:dyDescent="0.25">
      <c r="A205" s="48"/>
      <c r="B205" s="48"/>
    </row>
    <row r="206" spans="1:2" s="60" customFormat="1" x14ac:dyDescent="0.25">
      <c r="A206" s="48"/>
      <c r="B206" s="48"/>
    </row>
    <row r="207" spans="1:2" s="60" customFormat="1" x14ac:dyDescent="0.25">
      <c r="A207" s="48"/>
      <c r="B207" s="48"/>
    </row>
    <row r="208" spans="1:2" s="60" customFormat="1" x14ac:dyDescent="0.25">
      <c r="A208" s="48"/>
      <c r="B208" s="48"/>
    </row>
    <row r="209" spans="1:2" s="60" customFormat="1" x14ac:dyDescent="0.25">
      <c r="A209" s="48"/>
      <c r="B209" s="48"/>
    </row>
    <row r="210" spans="1:2" s="60" customFormat="1" x14ac:dyDescent="0.25">
      <c r="A210" s="48"/>
      <c r="B210" s="48"/>
    </row>
    <row r="211" spans="1:2" s="60" customFormat="1" x14ac:dyDescent="0.25">
      <c r="A211" s="48"/>
      <c r="B211" s="48"/>
    </row>
    <row r="212" spans="1:2" s="60" customFormat="1" x14ac:dyDescent="0.25">
      <c r="A212" s="48"/>
      <c r="B212" s="48"/>
    </row>
    <row r="213" spans="1:2" s="60" customFormat="1" x14ac:dyDescent="0.25">
      <c r="A213" s="48"/>
      <c r="B213" s="48"/>
    </row>
    <row r="214" spans="1:2" s="60" customFormat="1" x14ac:dyDescent="0.25">
      <c r="A214" s="48"/>
      <c r="B214" s="48"/>
    </row>
    <row r="215" spans="1:2" s="60" customFormat="1" x14ac:dyDescent="0.25">
      <c r="A215" s="48"/>
      <c r="B215" s="48"/>
    </row>
    <row r="216" spans="1:2" s="60" customFormat="1" x14ac:dyDescent="0.25">
      <c r="A216" s="48"/>
      <c r="B216" s="48"/>
    </row>
    <row r="217" spans="1:2" s="60" customFormat="1" x14ac:dyDescent="0.25">
      <c r="A217" s="48"/>
      <c r="B217" s="48"/>
    </row>
    <row r="218" spans="1:2" s="60" customFormat="1" x14ac:dyDescent="0.25">
      <c r="A218" s="48"/>
      <c r="B218" s="48"/>
    </row>
    <row r="219" spans="1:2" s="60" customFormat="1" x14ac:dyDescent="0.25">
      <c r="A219" s="48"/>
      <c r="B219" s="48"/>
    </row>
    <row r="220" spans="1:2" s="60" customFormat="1" x14ac:dyDescent="0.25">
      <c r="A220" s="48"/>
      <c r="B220" s="48"/>
    </row>
    <row r="221" spans="1:2" s="60" customFormat="1" x14ac:dyDescent="0.25">
      <c r="A221" s="48"/>
      <c r="B221" s="48"/>
    </row>
    <row r="222" spans="1:2" s="60" customFormat="1" x14ac:dyDescent="0.25">
      <c r="A222" s="48"/>
      <c r="B222" s="48"/>
    </row>
    <row r="223" spans="1:2" s="60" customFormat="1" x14ac:dyDescent="0.25">
      <c r="A223" s="48"/>
      <c r="B223" s="48"/>
    </row>
    <row r="224" spans="1:2" s="60" customFormat="1" x14ac:dyDescent="0.25">
      <c r="A224" s="48"/>
      <c r="B224" s="48"/>
    </row>
    <row r="225" spans="1:2" s="60" customFormat="1" x14ac:dyDescent="0.25">
      <c r="A225" s="48"/>
      <c r="B225" s="48"/>
    </row>
    <row r="226" spans="1:2" s="60" customFormat="1" x14ac:dyDescent="0.25">
      <c r="A226" s="48"/>
      <c r="B226" s="48"/>
    </row>
    <row r="227" spans="1:2" s="60" customFormat="1" x14ac:dyDescent="0.25">
      <c r="A227" s="48"/>
      <c r="B227" s="48"/>
    </row>
    <row r="228" spans="1:2" s="60" customFormat="1" x14ac:dyDescent="0.25">
      <c r="A228" s="48"/>
      <c r="B228" s="48"/>
    </row>
    <row r="229" spans="1:2" s="60" customFormat="1" x14ac:dyDescent="0.25">
      <c r="A229" s="48"/>
      <c r="B229" s="48"/>
    </row>
    <row r="230" spans="1:2" s="60" customFormat="1" x14ac:dyDescent="0.25">
      <c r="A230" s="48"/>
      <c r="B230" s="48"/>
    </row>
    <row r="231" spans="1:2" s="60" customFormat="1" x14ac:dyDescent="0.25">
      <c r="A231" s="48"/>
      <c r="B231" s="48"/>
    </row>
    <row r="232" spans="1:2" s="60" customFormat="1" x14ac:dyDescent="0.25">
      <c r="A232" s="48"/>
      <c r="B232" s="48"/>
    </row>
    <row r="233" spans="1:2" s="60" customFormat="1" x14ac:dyDescent="0.25">
      <c r="A233" s="48"/>
      <c r="B233" s="48"/>
    </row>
    <row r="234" spans="1:2" s="60" customFormat="1" x14ac:dyDescent="0.25">
      <c r="A234" s="48"/>
      <c r="B234" s="48"/>
    </row>
    <row r="235" spans="1:2" s="60" customFormat="1" x14ac:dyDescent="0.25">
      <c r="A235" s="48"/>
      <c r="B235" s="48"/>
    </row>
    <row r="236" spans="1:2" s="60" customFormat="1" x14ac:dyDescent="0.25">
      <c r="A236" s="48"/>
      <c r="B236" s="48"/>
    </row>
    <row r="237" spans="1:2" s="60" customFormat="1" x14ac:dyDescent="0.25">
      <c r="A237" s="48"/>
      <c r="B237" s="48"/>
    </row>
    <row r="238" spans="1:2" s="60" customFormat="1" x14ac:dyDescent="0.25">
      <c r="A238" s="48"/>
      <c r="B238" s="48"/>
    </row>
    <row r="239" spans="1:2" s="60" customFormat="1" x14ac:dyDescent="0.25">
      <c r="A239" s="48"/>
      <c r="B239" s="48"/>
    </row>
    <row r="240" spans="1:2" s="60" customFormat="1" x14ac:dyDescent="0.25">
      <c r="A240" s="48"/>
      <c r="B240" s="48"/>
    </row>
    <row r="241" spans="1:2" s="60" customFormat="1" x14ac:dyDescent="0.25">
      <c r="A241" s="48"/>
      <c r="B241" s="48"/>
    </row>
    <row r="242" spans="1:2" s="60" customFormat="1" x14ac:dyDescent="0.25">
      <c r="A242" s="48"/>
      <c r="B242" s="48"/>
    </row>
    <row r="243" spans="1:2" s="60" customFormat="1" x14ac:dyDescent="0.25">
      <c r="A243" s="48"/>
      <c r="B243" s="48"/>
    </row>
    <row r="244" spans="1:2" s="60" customFormat="1" x14ac:dyDescent="0.25">
      <c r="A244" s="48"/>
      <c r="B244" s="48"/>
    </row>
    <row r="245" spans="1:2" s="60" customFormat="1" x14ac:dyDescent="0.25">
      <c r="A245" s="48"/>
      <c r="B245" s="48"/>
    </row>
    <row r="246" spans="1:2" s="60" customFormat="1" x14ac:dyDescent="0.25">
      <c r="A246" s="48"/>
      <c r="B246" s="48"/>
    </row>
    <row r="247" spans="1:2" s="60" customFormat="1" x14ac:dyDescent="0.25">
      <c r="A247" s="48"/>
      <c r="B247" s="48"/>
    </row>
    <row r="248" spans="1:2" s="60" customFormat="1" x14ac:dyDescent="0.25">
      <c r="A248" s="48"/>
      <c r="B248" s="48"/>
    </row>
    <row r="249" spans="1:2" s="60" customFormat="1" x14ac:dyDescent="0.25">
      <c r="A249" s="48"/>
      <c r="B249" s="48"/>
    </row>
    <row r="250" spans="1:2" s="60" customFormat="1" x14ac:dyDescent="0.25">
      <c r="A250" s="48"/>
      <c r="B250" s="48"/>
    </row>
    <row r="251" spans="1:2" s="60" customFormat="1" x14ac:dyDescent="0.25">
      <c r="A251" s="48"/>
      <c r="B251" s="48"/>
    </row>
    <row r="252" spans="1:2" s="60" customFormat="1" x14ac:dyDescent="0.25">
      <c r="A252" s="48"/>
      <c r="B252" s="48"/>
    </row>
    <row r="253" spans="1:2" s="60" customFormat="1" x14ac:dyDescent="0.25">
      <c r="A253" s="48"/>
      <c r="B253" s="48"/>
    </row>
    <row r="254" spans="1:2" s="60" customFormat="1" x14ac:dyDescent="0.25">
      <c r="A254" s="48"/>
      <c r="B254" s="48"/>
    </row>
    <row r="255" spans="1:2" s="60" customFormat="1" x14ac:dyDescent="0.25">
      <c r="A255" s="48"/>
      <c r="B255" s="48"/>
    </row>
    <row r="256" spans="1:2" s="60" customFormat="1" x14ac:dyDescent="0.25">
      <c r="A256" s="48"/>
      <c r="B256" s="48"/>
    </row>
    <row r="257" spans="1:2" s="60" customFormat="1" x14ac:dyDescent="0.25">
      <c r="A257" s="48"/>
      <c r="B257" s="48"/>
    </row>
    <row r="258" spans="1:2" s="60" customFormat="1" x14ac:dyDescent="0.25">
      <c r="A258" s="48"/>
      <c r="B258" s="48"/>
    </row>
    <row r="259" spans="1:2" s="60" customFormat="1" x14ac:dyDescent="0.25">
      <c r="A259" s="48"/>
      <c r="B259" s="48"/>
    </row>
    <row r="260" spans="1:2" s="60" customFormat="1" x14ac:dyDescent="0.25">
      <c r="A260" s="48"/>
      <c r="B260" s="48"/>
    </row>
    <row r="261" spans="1:2" s="60" customFormat="1" x14ac:dyDescent="0.25">
      <c r="A261" s="48"/>
      <c r="B261" s="48"/>
    </row>
    <row r="262" spans="1:2" s="60" customFormat="1" x14ac:dyDescent="0.25">
      <c r="A262" s="48"/>
      <c r="B262" s="48"/>
    </row>
    <row r="263" spans="1:2" s="60" customFormat="1" x14ac:dyDescent="0.25">
      <c r="A263" s="48"/>
      <c r="B263" s="48"/>
    </row>
    <row r="264" spans="1:2" s="60" customFormat="1" x14ac:dyDescent="0.25">
      <c r="A264" s="48"/>
      <c r="B264" s="48"/>
    </row>
    <row r="265" spans="1:2" s="60" customFormat="1" x14ac:dyDescent="0.25">
      <c r="A265" s="48"/>
      <c r="B265" s="48"/>
    </row>
    <row r="266" spans="1:2" s="60" customFormat="1" x14ac:dyDescent="0.25">
      <c r="A266" s="48"/>
      <c r="B266" s="48"/>
    </row>
    <row r="267" spans="1:2" s="60" customFormat="1" x14ac:dyDescent="0.25">
      <c r="A267" s="48"/>
      <c r="B267" s="48"/>
    </row>
    <row r="268" spans="1:2" s="60" customFormat="1" x14ac:dyDescent="0.25">
      <c r="A268" s="48"/>
      <c r="B268" s="48"/>
    </row>
    <row r="269" spans="1:2" s="60" customFormat="1" x14ac:dyDescent="0.25">
      <c r="A269" s="48"/>
      <c r="B269" s="48"/>
    </row>
    <row r="270" spans="1:2" s="60" customFormat="1" x14ac:dyDescent="0.25">
      <c r="A270" s="48"/>
      <c r="B270" s="48"/>
    </row>
    <row r="271" spans="1:2" s="60" customFormat="1" x14ac:dyDescent="0.25">
      <c r="A271" s="48"/>
      <c r="B271" s="48"/>
    </row>
    <row r="272" spans="1:2" s="60" customFormat="1" x14ac:dyDescent="0.25">
      <c r="A272" s="48"/>
      <c r="B272" s="48"/>
    </row>
    <row r="273" spans="1:2" s="60" customFormat="1" x14ac:dyDescent="0.25">
      <c r="A273" s="48"/>
      <c r="B273" s="48"/>
    </row>
    <row r="274" spans="1:2" s="60" customFormat="1" x14ac:dyDescent="0.25">
      <c r="A274" s="48"/>
      <c r="B274" s="48"/>
    </row>
    <row r="275" spans="1:2" s="60" customFormat="1" x14ac:dyDescent="0.25">
      <c r="A275" s="48"/>
      <c r="B275" s="48"/>
    </row>
    <row r="276" spans="1:2" s="60" customFormat="1" x14ac:dyDescent="0.25">
      <c r="A276" s="48"/>
      <c r="B276" s="48"/>
    </row>
    <row r="277" spans="1:2" s="60" customFormat="1" x14ac:dyDescent="0.25">
      <c r="A277" s="48"/>
      <c r="B277" s="48"/>
    </row>
    <row r="278" spans="1:2" s="60" customFormat="1" x14ac:dyDescent="0.25">
      <c r="A278" s="48"/>
      <c r="B278" s="48"/>
    </row>
    <row r="279" spans="1:2" s="60" customFormat="1" x14ac:dyDescent="0.25">
      <c r="A279" s="48"/>
      <c r="B279" s="48"/>
    </row>
    <row r="280" spans="1:2" s="60" customFormat="1" x14ac:dyDescent="0.25">
      <c r="A280" s="48"/>
      <c r="B280" s="48"/>
    </row>
    <row r="281" spans="1:2" s="60" customFormat="1" x14ac:dyDescent="0.25">
      <c r="A281" s="48"/>
      <c r="B281" s="48"/>
    </row>
    <row r="282" spans="1:2" s="60" customFormat="1" x14ac:dyDescent="0.25">
      <c r="A282" s="48"/>
      <c r="B282" s="48"/>
    </row>
    <row r="283" spans="1:2" s="60" customFormat="1" x14ac:dyDescent="0.25">
      <c r="A283" s="48"/>
      <c r="B283" s="48"/>
    </row>
    <row r="284" spans="1:2" s="60" customFormat="1" x14ac:dyDescent="0.25">
      <c r="A284" s="48"/>
      <c r="B284" s="48"/>
    </row>
    <row r="285" spans="1:2" s="60" customFormat="1" x14ac:dyDescent="0.25">
      <c r="A285" s="48"/>
      <c r="B285" s="48"/>
    </row>
    <row r="286" spans="1:2" s="60" customFormat="1" x14ac:dyDescent="0.25">
      <c r="A286" s="48"/>
      <c r="B286" s="48"/>
    </row>
    <row r="287" spans="1:2" s="60" customFormat="1" x14ac:dyDescent="0.25">
      <c r="A287" s="48"/>
      <c r="B287" s="48"/>
    </row>
    <row r="288" spans="1:2" s="60" customFormat="1" x14ac:dyDescent="0.25">
      <c r="A288" s="48"/>
      <c r="B288" s="48"/>
    </row>
    <row r="289" spans="1:2" s="60" customFormat="1" x14ac:dyDescent="0.25">
      <c r="A289" s="48"/>
      <c r="B289" s="48"/>
    </row>
    <row r="290" spans="1:2" s="60" customFormat="1" x14ac:dyDescent="0.25">
      <c r="A290" s="48"/>
      <c r="B290" s="48"/>
    </row>
    <row r="291" spans="1:2" s="60" customFormat="1" x14ac:dyDescent="0.25">
      <c r="A291" s="48"/>
      <c r="B291" s="48"/>
    </row>
    <row r="292" spans="1:2" s="60" customFormat="1" x14ac:dyDescent="0.25">
      <c r="A292" s="48"/>
      <c r="B292" s="48"/>
    </row>
    <row r="293" spans="1:2" s="60" customFormat="1" x14ac:dyDescent="0.25">
      <c r="A293" s="48"/>
      <c r="B293" s="48"/>
    </row>
    <row r="294" spans="1:2" s="60" customFormat="1" x14ac:dyDescent="0.25">
      <c r="A294" s="48"/>
      <c r="B294" s="48"/>
    </row>
    <row r="295" spans="1:2" s="60" customFormat="1" x14ac:dyDescent="0.25">
      <c r="A295" s="48"/>
      <c r="B295" s="48"/>
    </row>
    <row r="296" spans="1:2" s="60" customFormat="1" x14ac:dyDescent="0.25">
      <c r="A296" s="48"/>
      <c r="B296" s="48"/>
    </row>
    <row r="297" spans="1:2" s="60" customFormat="1" x14ac:dyDescent="0.25">
      <c r="A297" s="48"/>
      <c r="B297" s="48"/>
    </row>
    <row r="298" spans="1:2" s="60" customFormat="1" x14ac:dyDescent="0.25">
      <c r="A298" s="48"/>
      <c r="B298" s="48"/>
    </row>
    <row r="299" spans="1:2" s="60" customFormat="1" x14ac:dyDescent="0.25">
      <c r="A299" s="48"/>
      <c r="B299" s="48"/>
    </row>
    <row r="300" spans="1:2" s="60" customFormat="1" x14ac:dyDescent="0.25">
      <c r="A300" s="48"/>
      <c r="B300" s="48"/>
    </row>
    <row r="301" spans="1:2" s="60" customFormat="1" x14ac:dyDescent="0.25">
      <c r="A301" s="48"/>
      <c r="B301" s="48"/>
    </row>
    <row r="302" spans="1:2" s="60" customFormat="1" x14ac:dyDescent="0.25">
      <c r="A302" s="48"/>
      <c r="B302" s="48"/>
    </row>
    <row r="303" spans="1:2" s="60" customFormat="1" x14ac:dyDescent="0.25">
      <c r="A303" s="48"/>
      <c r="B303" s="48"/>
    </row>
    <row r="304" spans="1:2" s="60" customFormat="1" x14ac:dyDescent="0.25">
      <c r="A304" s="48"/>
      <c r="B304" s="48"/>
    </row>
    <row r="305" spans="1:2" s="60" customFormat="1" x14ac:dyDescent="0.25">
      <c r="A305" s="48"/>
      <c r="B305" s="48"/>
    </row>
    <row r="306" spans="1:2" s="60" customFormat="1" x14ac:dyDescent="0.25">
      <c r="A306" s="48"/>
      <c r="B306" s="48"/>
    </row>
    <row r="307" spans="1:2" s="60" customFormat="1" x14ac:dyDescent="0.25">
      <c r="A307" s="48"/>
      <c r="B307" s="48"/>
    </row>
    <row r="308" spans="1:2" s="60" customFormat="1" x14ac:dyDescent="0.25">
      <c r="A308" s="48"/>
      <c r="B308" s="48"/>
    </row>
    <row r="309" spans="1:2" s="60" customFormat="1" x14ac:dyDescent="0.25">
      <c r="A309" s="48"/>
      <c r="B309" s="48"/>
    </row>
    <row r="310" spans="1:2" s="60" customFormat="1" x14ac:dyDescent="0.25">
      <c r="A310" s="48"/>
      <c r="B310" s="48"/>
    </row>
    <row r="311" spans="1:2" s="60" customFormat="1" x14ac:dyDescent="0.25">
      <c r="A311" s="48"/>
      <c r="B311" s="48"/>
    </row>
    <row r="312" spans="1:2" s="60" customFormat="1" x14ac:dyDescent="0.25">
      <c r="A312" s="48"/>
      <c r="B312" s="48"/>
    </row>
    <row r="313" spans="1:2" s="60" customFormat="1" x14ac:dyDescent="0.25">
      <c r="A313" s="48"/>
      <c r="B313" s="48"/>
    </row>
    <row r="314" spans="1:2" s="60" customFormat="1" x14ac:dyDescent="0.25">
      <c r="A314" s="48"/>
      <c r="B314" s="48"/>
    </row>
    <row r="315" spans="1:2" s="60" customFormat="1" x14ac:dyDescent="0.25">
      <c r="A315" s="48"/>
      <c r="B315" s="48"/>
    </row>
    <row r="316" spans="1:2" s="60" customFormat="1" x14ac:dyDescent="0.25">
      <c r="A316" s="48"/>
      <c r="B316" s="48"/>
    </row>
    <row r="317" spans="1:2" s="60" customFormat="1" x14ac:dyDescent="0.25">
      <c r="A317" s="48"/>
      <c r="B317" s="48"/>
    </row>
    <row r="318" spans="1:2" s="60" customFormat="1" x14ac:dyDescent="0.25">
      <c r="A318" s="48"/>
      <c r="B318" s="48"/>
    </row>
    <row r="319" spans="1:2" s="60" customFormat="1" x14ac:dyDescent="0.25">
      <c r="A319" s="48"/>
      <c r="B319" s="48"/>
    </row>
    <row r="320" spans="1:2" s="60" customFormat="1" x14ac:dyDescent="0.25">
      <c r="A320" s="48"/>
      <c r="B320" s="48"/>
    </row>
    <row r="321" spans="1:2" s="60" customFormat="1" x14ac:dyDescent="0.25">
      <c r="A321" s="48"/>
      <c r="B321" s="48"/>
    </row>
    <row r="322" spans="1:2" s="60" customFormat="1" x14ac:dyDescent="0.25">
      <c r="A322" s="48"/>
      <c r="B322" s="48"/>
    </row>
    <row r="323" spans="1:2" s="60" customFormat="1" x14ac:dyDescent="0.25">
      <c r="A323" s="48"/>
      <c r="B323" s="48"/>
    </row>
    <row r="324" spans="1:2" s="60" customFormat="1" x14ac:dyDescent="0.25">
      <c r="A324" s="48"/>
      <c r="B324" s="48"/>
    </row>
    <row r="325" spans="1:2" s="60" customFormat="1" x14ac:dyDescent="0.25">
      <c r="A325" s="48"/>
      <c r="B325" s="48"/>
    </row>
    <row r="326" spans="1:2" s="60" customFormat="1" x14ac:dyDescent="0.25">
      <c r="A326" s="48"/>
      <c r="B326" s="48"/>
    </row>
    <row r="327" spans="1:2" s="60" customFormat="1" x14ac:dyDescent="0.25">
      <c r="A327" s="48"/>
      <c r="B327" s="48"/>
    </row>
    <row r="328" spans="1:2" s="60" customFormat="1" x14ac:dyDescent="0.25">
      <c r="A328" s="48"/>
      <c r="B328" s="48"/>
    </row>
    <row r="329" spans="1:2" s="60" customFormat="1" x14ac:dyDescent="0.25">
      <c r="A329" s="48"/>
      <c r="B329" s="48"/>
    </row>
    <row r="330" spans="1:2" s="60" customFormat="1" x14ac:dyDescent="0.25">
      <c r="A330" s="48"/>
      <c r="B330" s="48"/>
    </row>
    <row r="331" spans="1:2" s="60" customFormat="1" x14ac:dyDescent="0.25">
      <c r="A331" s="48"/>
      <c r="B331" s="48"/>
    </row>
    <row r="332" spans="1:2" s="60" customFormat="1" x14ac:dyDescent="0.25">
      <c r="A332" s="48"/>
      <c r="B332" s="48"/>
    </row>
    <row r="333" spans="1:2" s="60" customFormat="1" x14ac:dyDescent="0.25">
      <c r="A333" s="48"/>
      <c r="B333" s="48"/>
    </row>
    <row r="334" spans="1:2" s="60" customFormat="1" x14ac:dyDescent="0.25">
      <c r="A334" s="48"/>
      <c r="B334" s="48"/>
    </row>
    <row r="335" spans="1:2" s="60" customFormat="1" x14ac:dyDescent="0.25">
      <c r="A335" s="48"/>
      <c r="B335" s="48"/>
    </row>
    <row r="336" spans="1:2" s="60" customFormat="1" x14ac:dyDescent="0.25">
      <c r="A336" s="48"/>
      <c r="B336" s="48"/>
    </row>
    <row r="337" spans="1:2" s="60" customFormat="1" x14ac:dyDescent="0.25">
      <c r="A337" s="48"/>
      <c r="B337" s="48"/>
    </row>
    <row r="338" spans="1:2" s="60" customFormat="1" x14ac:dyDescent="0.25">
      <c r="A338" s="48"/>
      <c r="B338" s="48"/>
    </row>
    <row r="339" spans="1:2" s="60" customFormat="1" x14ac:dyDescent="0.25">
      <c r="A339" s="48"/>
      <c r="B339" s="48"/>
    </row>
    <row r="340" spans="1:2" s="60" customFormat="1" x14ac:dyDescent="0.25">
      <c r="A340" s="48"/>
      <c r="B340" s="48"/>
    </row>
    <row r="341" spans="1:2" s="60" customFormat="1" x14ac:dyDescent="0.25">
      <c r="A341" s="48"/>
      <c r="B341" s="48"/>
    </row>
  </sheetData>
  <autoFilter ref="A7:B7" xr:uid="{16C83088-ADD7-4C00-B609-2E40E0A15F3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1148-D645-4481-BCE5-8C07D3D9C78D}">
  <dimension ref="A1:Q40"/>
  <sheetViews>
    <sheetView topLeftCell="A6" workbookViewId="0">
      <selection activeCell="Q39" sqref="Q39"/>
    </sheetView>
  </sheetViews>
  <sheetFormatPr defaultRowHeight="15" x14ac:dyDescent="0.25"/>
  <cols>
    <col min="1" max="1" width="22.5703125" customWidth="1"/>
    <col min="2" max="2" width="16.28515625" style="48" customWidth="1"/>
    <col min="3" max="3" width="17.28515625" customWidth="1"/>
    <col min="4" max="4" width="22.5703125" customWidth="1"/>
  </cols>
  <sheetData>
    <row r="1" spans="1:17" ht="28.5" x14ac:dyDescent="0.45">
      <c r="A1" t="s">
        <v>0</v>
      </c>
      <c r="C1" t="s">
        <v>291</v>
      </c>
      <c r="E1" s="99" t="s">
        <v>714</v>
      </c>
    </row>
    <row r="2" spans="1:17" x14ac:dyDescent="0.25">
      <c r="A2" t="s">
        <v>2</v>
      </c>
      <c r="C2" t="s">
        <v>292</v>
      </c>
    </row>
    <row r="3" spans="1:17" x14ac:dyDescent="0.25">
      <c r="A3" t="s">
        <v>4</v>
      </c>
      <c r="C3" t="s">
        <v>293</v>
      </c>
      <c r="D3" s="1"/>
    </row>
    <row r="4" spans="1:17" x14ac:dyDescent="0.25">
      <c r="A4" t="s">
        <v>6</v>
      </c>
      <c r="C4" s="2" t="s">
        <v>722</v>
      </c>
      <c r="D4" s="1"/>
    </row>
    <row r="5" spans="1:17" ht="14.45" customHeight="1" x14ac:dyDescent="0.35">
      <c r="A5" t="s">
        <v>7</v>
      </c>
      <c r="C5" s="35" t="s">
        <v>690</v>
      </c>
      <c r="D5" s="3"/>
    </row>
    <row r="6" spans="1:17" x14ac:dyDescent="0.25">
      <c r="C6" s="4" t="s">
        <v>9</v>
      </c>
      <c r="D6" s="4"/>
    </row>
    <row r="7" spans="1:17" ht="42" customHeight="1" x14ac:dyDescent="0.25">
      <c r="A7" s="101" t="s">
        <v>736</v>
      </c>
      <c r="B7" s="102" t="s">
        <v>513</v>
      </c>
      <c r="C7" s="46" t="s">
        <v>12</v>
      </c>
      <c r="D7" s="46" t="s">
        <v>13</v>
      </c>
      <c r="H7" t="s">
        <v>734</v>
      </c>
    </row>
    <row r="8" spans="1:17" x14ac:dyDescent="0.25">
      <c r="A8" s="8">
        <v>2021</v>
      </c>
      <c r="B8" s="100" t="s">
        <v>133</v>
      </c>
      <c r="C8" s="19">
        <f>5596842530.1753*12090319/12274584</f>
        <v>5512823211.1643457</v>
      </c>
      <c r="D8" s="19">
        <f>6586351992.42827*12090319/12274584</f>
        <v>6487478242.4189186</v>
      </c>
      <c r="G8" s="41" t="s">
        <v>732</v>
      </c>
      <c r="H8" s="41" t="s">
        <v>12</v>
      </c>
      <c r="I8" s="41" t="s">
        <v>13</v>
      </c>
      <c r="J8" s="41" t="s">
        <v>733</v>
      </c>
      <c r="L8" t="s">
        <v>737</v>
      </c>
      <c r="P8" t="s">
        <v>735</v>
      </c>
    </row>
    <row r="9" spans="1:17" x14ac:dyDescent="0.25">
      <c r="A9">
        <v>2022</v>
      </c>
      <c r="B9" s="64" t="s">
        <v>133</v>
      </c>
      <c r="C9" s="17">
        <v>5648414995.0785856</v>
      </c>
      <c r="D9" s="17">
        <v>6629142818.5250578</v>
      </c>
      <c r="G9" s="41">
        <v>2022</v>
      </c>
      <c r="H9" s="41">
        <v>27.593277580822999</v>
      </c>
      <c r="I9" s="41">
        <v>13.8035815217333</v>
      </c>
      <c r="J9" s="41">
        <f>I9+H9</f>
        <v>41.396859102556299</v>
      </c>
      <c r="L9" s="47">
        <f>H9*1000000/C9</f>
        <v>4.8851363798277534E-3</v>
      </c>
      <c r="M9" s="47">
        <f>I9*1000/D9</f>
        <v>2.0822573746879251E-6</v>
      </c>
      <c r="N9" s="47">
        <f>J9*1000000/SUM(C9:D9)</f>
        <v>3.3717502887005923E-3</v>
      </c>
      <c r="P9" s="47">
        <f>C9/C8-1</f>
        <v>2.4595706903795644E-2</v>
      </c>
      <c r="Q9" s="47">
        <f>D9/D8-1</f>
        <v>2.1836616758088345E-2</v>
      </c>
    </row>
    <row r="10" spans="1:17" x14ac:dyDescent="0.25">
      <c r="A10">
        <v>2023</v>
      </c>
      <c r="B10" s="64" t="s">
        <v>133</v>
      </c>
      <c r="C10" s="17">
        <v>5743146977.7598114</v>
      </c>
      <c r="D10" s="17">
        <v>6642351801.3607674</v>
      </c>
      <c r="G10" s="41">
        <v>2023</v>
      </c>
      <c r="H10" s="41">
        <v>34.823303140904699</v>
      </c>
      <c r="I10" s="41">
        <v>16.744939764338</v>
      </c>
      <c r="J10" s="41">
        <f t="shared" ref="J10:J38" si="0">I10+H10</f>
        <v>51.568242905242698</v>
      </c>
      <c r="L10" s="47">
        <f t="shared" ref="L10:L38" si="1">H10*1000000/C10</f>
        <v>6.0634532383999655E-3</v>
      </c>
      <c r="M10" s="47">
        <f t="shared" ref="M10:M38" si="2">I10*1000/D10</f>
        <v>2.520935395338078E-6</v>
      </c>
      <c r="N10" s="47">
        <f t="shared" ref="N10:N38" si="3">J10*1000000/SUM(C10:D10)</f>
        <v>4.1635984004274595E-3</v>
      </c>
      <c r="P10" s="47">
        <f t="shared" ref="P10:Q38" si="4">C10/C9-1</f>
        <v>1.6771427517943582E-2</v>
      </c>
      <c r="Q10" s="47">
        <f t="shared" si="4"/>
        <v>1.9925627184855799E-3</v>
      </c>
    </row>
    <row r="11" spans="1:17" x14ac:dyDescent="0.25">
      <c r="A11">
        <v>2024</v>
      </c>
      <c r="B11" s="64" t="s">
        <v>133</v>
      </c>
      <c r="C11" s="17">
        <v>5822418781.5098953</v>
      </c>
      <c r="D11" s="17">
        <v>6659836900.5004835</v>
      </c>
      <c r="G11" s="41">
        <v>2024</v>
      </c>
      <c r="H11" s="41">
        <v>38.697321385602301</v>
      </c>
      <c r="I11" s="41">
        <v>18.116933026471401</v>
      </c>
      <c r="J11" s="41">
        <f t="shared" si="0"/>
        <v>56.814254412073701</v>
      </c>
      <c r="L11" s="47">
        <f t="shared" si="1"/>
        <v>6.6462621185017449E-3</v>
      </c>
      <c r="M11" s="47">
        <f t="shared" si="2"/>
        <v>2.7203268333958632E-6</v>
      </c>
      <c r="N11" s="47">
        <f t="shared" si="3"/>
        <v>4.5516015581987543E-3</v>
      </c>
      <c r="P11" s="47">
        <f t="shared" si="4"/>
        <v>1.3802851303834185E-2</v>
      </c>
      <c r="Q11" s="47">
        <f t="shared" si="4"/>
        <v>2.6323657136217982E-3</v>
      </c>
    </row>
    <row r="12" spans="1:17" x14ac:dyDescent="0.25">
      <c r="A12">
        <v>2025</v>
      </c>
      <c r="B12" s="64" t="s">
        <v>133</v>
      </c>
      <c r="C12" s="17">
        <v>5892183634.5371294</v>
      </c>
      <c r="D12" s="17">
        <v>6676630474.1472263</v>
      </c>
      <c r="G12" s="41">
        <v>2025</v>
      </c>
      <c r="H12" s="41">
        <v>39.504760047409597</v>
      </c>
      <c r="I12" s="41">
        <v>18.390458314930601</v>
      </c>
      <c r="J12" s="41">
        <f t="shared" si="0"/>
        <v>57.895218362340202</v>
      </c>
      <c r="L12" s="47">
        <f t="shared" si="1"/>
        <v>6.704604353444079E-3</v>
      </c>
      <c r="M12" s="47">
        <f t="shared" si="2"/>
        <v>2.7544520227891639E-6</v>
      </c>
      <c r="N12" s="47">
        <f t="shared" si="3"/>
        <v>4.6062594180892374E-3</v>
      </c>
      <c r="P12" s="47">
        <f t="shared" si="4"/>
        <v>1.1982108406352499E-2</v>
      </c>
      <c r="Q12" s="47">
        <f t="shared" si="4"/>
        <v>2.5216193575972046E-3</v>
      </c>
    </row>
    <row r="13" spans="1:17" x14ac:dyDescent="0.25">
      <c r="A13">
        <v>2026</v>
      </c>
      <c r="B13" s="64" t="s">
        <v>133</v>
      </c>
      <c r="C13" s="17">
        <v>5952022252.4273252</v>
      </c>
      <c r="D13" s="17">
        <v>6694022454.1524868</v>
      </c>
      <c r="G13" s="41">
        <v>2026</v>
      </c>
      <c r="H13" s="41">
        <v>41.752672217175302</v>
      </c>
      <c r="I13" s="41">
        <v>19.505181361008098</v>
      </c>
      <c r="J13" s="41">
        <f t="shared" si="0"/>
        <v>61.257853578183401</v>
      </c>
      <c r="L13" s="47">
        <f t="shared" si="1"/>
        <v>7.0148716598208167E-3</v>
      </c>
      <c r="M13" s="47">
        <f t="shared" si="2"/>
        <v>2.9138207250721868E-6</v>
      </c>
      <c r="N13" s="47">
        <f t="shared" si="3"/>
        <v>4.8440326599755402E-3</v>
      </c>
      <c r="P13" s="47">
        <f t="shared" si="4"/>
        <v>1.0155592833096749E-2</v>
      </c>
      <c r="Q13" s="47">
        <f t="shared" si="4"/>
        <v>2.6049037868134395E-3</v>
      </c>
    </row>
    <row r="14" spans="1:17" x14ac:dyDescent="0.25">
      <c r="A14">
        <v>2027</v>
      </c>
      <c r="B14" s="64" t="s">
        <v>133</v>
      </c>
      <c r="C14" s="17">
        <v>6003166729.9569798</v>
      </c>
      <c r="D14" s="17">
        <v>6709528104.8343353</v>
      </c>
      <c r="G14" s="41">
        <v>2027</v>
      </c>
      <c r="H14" s="41">
        <v>45.932897775454002</v>
      </c>
      <c r="I14" s="41">
        <v>22.148136743989699</v>
      </c>
      <c r="J14" s="41">
        <f t="shared" si="0"/>
        <v>68.081034519443705</v>
      </c>
      <c r="L14" s="47">
        <f t="shared" si="1"/>
        <v>7.6514446194272476E-3</v>
      </c>
      <c r="M14" s="47">
        <f t="shared" si="2"/>
        <v>3.3009976853709833E-6</v>
      </c>
      <c r="N14" s="47">
        <f t="shared" si="3"/>
        <v>5.3553581993586244E-3</v>
      </c>
      <c r="P14" s="47">
        <f t="shared" si="4"/>
        <v>8.5927900401912005E-3</v>
      </c>
      <c r="Q14" s="47">
        <f t="shared" si="4"/>
        <v>2.3163427950902982E-3</v>
      </c>
    </row>
    <row r="15" spans="1:17" x14ac:dyDescent="0.25">
      <c r="A15">
        <v>2028</v>
      </c>
      <c r="B15" s="64" t="s">
        <v>133</v>
      </c>
      <c r="C15" s="17">
        <v>6050253600.8461704</v>
      </c>
      <c r="D15" s="17">
        <v>6724983542.415122</v>
      </c>
      <c r="G15" s="41">
        <v>2028</v>
      </c>
      <c r="H15" s="41">
        <v>51.806284984059602</v>
      </c>
      <c r="I15" s="41">
        <v>25.993801381010801</v>
      </c>
      <c r="J15" s="41">
        <f t="shared" si="0"/>
        <v>77.800086365070399</v>
      </c>
      <c r="L15" s="47">
        <f t="shared" si="1"/>
        <v>8.5626633860131293E-3</v>
      </c>
      <c r="M15" s="47">
        <f t="shared" si="2"/>
        <v>3.8652587351426785E-6</v>
      </c>
      <c r="N15" s="47">
        <f t="shared" si="3"/>
        <v>6.0899132824402055E-3</v>
      </c>
      <c r="P15" s="47">
        <f t="shared" si="4"/>
        <v>7.8436720163406193E-3</v>
      </c>
      <c r="Q15" s="47">
        <f t="shared" si="4"/>
        <v>2.3035059007578962E-3</v>
      </c>
    </row>
    <row r="16" spans="1:17" x14ac:dyDescent="0.25">
      <c r="A16">
        <v>2029</v>
      </c>
      <c r="B16" s="64" t="s">
        <v>133</v>
      </c>
      <c r="C16" s="17">
        <v>6095342294.3102417</v>
      </c>
      <c r="D16" s="17">
        <v>6743595674.3092728</v>
      </c>
      <c r="G16" s="41">
        <v>2029</v>
      </c>
      <c r="H16" s="41">
        <v>59.387320788791897</v>
      </c>
      <c r="I16" s="41">
        <v>30.933661744833099</v>
      </c>
      <c r="J16" s="41">
        <f t="shared" si="0"/>
        <v>90.320982533624999</v>
      </c>
      <c r="L16" s="47">
        <f t="shared" si="1"/>
        <v>9.7430657576404837E-3</v>
      </c>
      <c r="M16" s="47">
        <f t="shared" si="2"/>
        <v>4.5871169089628948E-6</v>
      </c>
      <c r="N16" s="47">
        <f t="shared" si="3"/>
        <v>7.0349263120037184E-3</v>
      </c>
      <c r="P16" s="47">
        <f t="shared" si="4"/>
        <v>7.4523642211898888E-3</v>
      </c>
      <c r="Q16" s="47">
        <f t="shared" si="4"/>
        <v>2.7676100285989325E-3</v>
      </c>
    </row>
    <row r="17" spans="1:17" x14ac:dyDescent="0.25">
      <c r="A17">
        <v>2030</v>
      </c>
      <c r="B17" s="64" t="s">
        <v>133</v>
      </c>
      <c r="C17" s="17">
        <v>6137637807.1653814</v>
      </c>
      <c r="D17" s="17">
        <v>6759234503.8943653</v>
      </c>
      <c r="G17" s="41">
        <v>2030</v>
      </c>
      <c r="H17" s="41">
        <v>68.817312337785793</v>
      </c>
      <c r="I17" s="41">
        <v>36.9584019249587</v>
      </c>
      <c r="J17" s="41">
        <f t="shared" si="0"/>
        <v>105.77571426274449</v>
      </c>
      <c r="L17" s="47">
        <f t="shared" si="1"/>
        <v>1.1212344960702156E-2</v>
      </c>
      <c r="M17" s="47">
        <f t="shared" si="2"/>
        <v>5.4678383925968151E-6</v>
      </c>
      <c r="N17" s="47">
        <f t="shared" si="3"/>
        <v>8.2016563172480402E-3</v>
      </c>
      <c r="P17" s="47">
        <f t="shared" si="4"/>
        <v>6.9389889546680461E-3</v>
      </c>
      <c r="Q17" s="47">
        <f t="shared" si="4"/>
        <v>2.3190639445764827E-3</v>
      </c>
    </row>
    <row r="18" spans="1:17" x14ac:dyDescent="0.25">
      <c r="A18">
        <v>2031</v>
      </c>
      <c r="B18" s="64" t="s">
        <v>133</v>
      </c>
      <c r="C18" s="17">
        <v>6179630381.7835064</v>
      </c>
      <c r="D18" s="17">
        <v>6774964554.2599974</v>
      </c>
      <c r="G18" s="41">
        <v>2031</v>
      </c>
      <c r="H18" s="41">
        <v>80.289910285172496</v>
      </c>
      <c r="I18" s="41">
        <v>44.096113606635399</v>
      </c>
      <c r="J18" s="41">
        <f t="shared" si="0"/>
        <v>124.38602389180789</v>
      </c>
      <c r="L18" s="47">
        <f t="shared" si="1"/>
        <v>1.2992671943916487E-2</v>
      </c>
      <c r="M18" s="47">
        <f t="shared" si="2"/>
        <v>6.5086855072781776E-6</v>
      </c>
      <c r="N18" s="47">
        <f t="shared" si="3"/>
        <v>9.6016914852142012E-3</v>
      </c>
      <c r="P18" s="47">
        <f t="shared" si="4"/>
        <v>6.8418137298849047E-3</v>
      </c>
      <c r="Q18" s="47">
        <f t="shared" si="4"/>
        <v>2.3271940567484162E-3</v>
      </c>
    </row>
    <row r="19" spans="1:17" x14ac:dyDescent="0.25">
      <c r="A19">
        <v>2032</v>
      </c>
      <c r="B19" s="64" t="s">
        <v>133</v>
      </c>
      <c r="C19" s="17">
        <v>6219483383.1645975</v>
      </c>
      <c r="D19" s="17">
        <v>6791780329.0004396</v>
      </c>
      <c r="G19" s="41">
        <v>2032</v>
      </c>
      <c r="H19" s="41">
        <v>94.022895887452506</v>
      </c>
      <c r="I19" s="41">
        <v>52.387274444761502</v>
      </c>
      <c r="J19" s="41">
        <f t="shared" si="0"/>
        <v>146.41017033221402</v>
      </c>
      <c r="L19" s="47">
        <f t="shared" si="1"/>
        <v>1.5117476821621763E-2</v>
      </c>
      <c r="M19" s="47">
        <f t="shared" si="2"/>
        <v>7.7133346349662405E-6</v>
      </c>
      <c r="N19" s="47">
        <f t="shared" si="3"/>
        <v>1.1252571123842958E-2</v>
      </c>
      <c r="P19" s="47">
        <f t="shared" si="4"/>
        <v>6.4490914373407371E-3</v>
      </c>
      <c r="Q19" s="47">
        <f t="shared" si="4"/>
        <v>2.4820461576982034E-3</v>
      </c>
    </row>
    <row r="20" spans="1:17" x14ac:dyDescent="0.25">
      <c r="A20">
        <v>2033</v>
      </c>
      <c r="B20" s="64" t="s">
        <v>133</v>
      </c>
      <c r="C20" s="17">
        <v>6257800432.8911724</v>
      </c>
      <c r="D20" s="17">
        <v>6812132953.1926069</v>
      </c>
      <c r="G20" s="41">
        <v>2033</v>
      </c>
      <c r="H20" s="41">
        <v>110.27376346298399</v>
      </c>
      <c r="I20" s="41">
        <v>61.877797951424903</v>
      </c>
      <c r="J20" s="41">
        <f t="shared" si="0"/>
        <v>172.15156141440889</v>
      </c>
      <c r="L20" s="47">
        <f t="shared" si="1"/>
        <v>1.7621808916018167E-2</v>
      </c>
      <c r="M20" s="47">
        <f t="shared" si="2"/>
        <v>9.0834689188538156E-6</v>
      </c>
      <c r="N20" s="47">
        <f t="shared" si="3"/>
        <v>1.3171571447923936E-2</v>
      </c>
      <c r="P20" s="47">
        <f t="shared" si="4"/>
        <v>6.1608090842872887E-3</v>
      </c>
      <c r="Q20" s="47">
        <f t="shared" si="4"/>
        <v>2.9966552518287948E-3</v>
      </c>
    </row>
    <row r="21" spans="1:17" x14ac:dyDescent="0.25">
      <c r="A21">
        <v>2034</v>
      </c>
      <c r="B21" s="64" t="s">
        <v>133</v>
      </c>
      <c r="C21" s="17">
        <v>6294950423.0213842</v>
      </c>
      <c r="D21" s="17">
        <v>6829985163.3538046</v>
      </c>
      <c r="G21" s="41">
        <v>2034</v>
      </c>
      <c r="H21" s="41">
        <v>129.33699760147201</v>
      </c>
      <c r="I21" s="41">
        <v>72.609487568988797</v>
      </c>
      <c r="J21" s="41">
        <f t="shared" si="0"/>
        <v>201.94648517046079</v>
      </c>
      <c r="L21" s="47">
        <f t="shared" si="1"/>
        <v>2.0546150312553881E-2</v>
      </c>
      <c r="M21" s="47">
        <f t="shared" si="2"/>
        <v>1.0630987598417351E-5</v>
      </c>
      <c r="N21" s="47">
        <f t="shared" si="3"/>
        <v>1.538647438240372E-2</v>
      </c>
      <c r="P21" s="47">
        <f t="shared" si="4"/>
        <v>5.93658914639561E-3</v>
      </c>
      <c r="Q21" s="47">
        <f t="shared" si="4"/>
        <v>2.6206491100311258E-3</v>
      </c>
    </row>
    <row r="22" spans="1:17" x14ac:dyDescent="0.25">
      <c r="A22">
        <v>2035</v>
      </c>
      <c r="B22" s="64" t="s">
        <v>133</v>
      </c>
      <c r="C22" s="17">
        <v>6331770650.5995817</v>
      </c>
      <c r="D22" s="17">
        <v>6848585212.5056477</v>
      </c>
      <c r="G22" s="41">
        <v>2035</v>
      </c>
      <c r="H22" s="41">
        <v>151.53325858636401</v>
      </c>
      <c r="I22" s="41">
        <v>84.621087125777294</v>
      </c>
      <c r="J22" s="41">
        <f t="shared" si="0"/>
        <v>236.15434571214132</v>
      </c>
      <c r="L22" s="47">
        <f t="shared" si="1"/>
        <v>2.393220900570912E-2</v>
      </c>
      <c r="M22" s="47">
        <f t="shared" si="2"/>
        <v>1.2355995362554235E-5</v>
      </c>
      <c r="N22" s="47">
        <f t="shared" si="3"/>
        <v>1.7917144890843981E-2</v>
      </c>
      <c r="P22" s="47">
        <f t="shared" si="4"/>
        <v>5.8491687946486959E-3</v>
      </c>
      <c r="Q22" s="47">
        <f t="shared" si="4"/>
        <v>2.7232927608160651E-3</v>
      </c>
    </row>
    <row r="23" spans="1:17" x14ac:dyDescent="0.25">
      <c r="A23">
        <v>2036</v>
      </c>
      <c r="B23" s="64" t="s">
        <v>133</v>
      </c>
      <c r="C23" s="17">
        <v>6369174354.4152832</v>
      </c>
      <c r="D23" s="17">
        <v>6867823499.0466423</v>
      </c>
      <c r="G23" s="41">
        <v>2036</v>
      </c>
      <c r="H23" s="41">
        <v>177.15575411832299</v>
      </c>
      <c r="I23" s="41">
        <v>97.943246624954995</v>
      </c>
      <c r="J23" s="41">
        <f t="shared" si="0"/>
        <v>275.099000743278</v>
      </c>
      <c r="L23" s="47">
        <f t="shared" si="1"/>
        <v>2.7814555586080612E-2</v>
      </c>
      <c r="M23" s="47">
        <f t="shared" si="2"/>
        <v>1.4261177014603097E-5</v>
      </c>
      <c r="N23" s="47">
        <f t="shared" si="3"/>
        <v>2.0782582560541118E-2</v>
      </c>
      <c r="P23" s="47">
        <f t="shared" si="4"/>
        <v>5.9073055357998783E-3</v>
      </c>
      <c r="Q23" s="47">
        <f t="shared" si="4"/>
        <v>2.8090891686454178E-3</v>
      </c>
    </row>
    <row r="24" spans="1:17" x14ac:dyDescent="0.25">
      <c r="A24">
        <v>2037</v>
      </c>
      <c r="B24" s="64" t="s">
        <v>133</v>
      </c>
      <c r="C24" s="17">
        <v>6405798486.2756882</v>
      </c>
      <c r="D24" s="17">
        <v>6887679921.8309927</v>
      </c>
      <c r="G24" s="41">
        <v>2037</v>
      </c>
      <c r="H24" s="41">
        <v>206.465501660613</v>
      </c>
      <c r="I24" s="41">
        <v>112.604030230117</v>
      </c>
      <c r="J24" s="41">
        <f t="shared" si="0"/>
        <v>319.06953189072999</v>
      </c>
      <c r="L24" s="47">
        <f t="shared" si="1"/>
        <v>3.2231032884184815E-2</v>
      </c>
      <c r="M24" s="47">
        <f t="shared" si="2"/>
        <v>1.6348615427556454E-5</v>
      </c>
      <c r="N24" s="47">
        <f t="shared" si="3"/>
        <v>2.4001959614735127E-2</v>
      </c>
      <c r="P24" s="47">
        <f t="shared" si="4"/>
        <v>5.7502165622167478E-3</v>
      </c>
      <c r="Q24" s="47">
        <f t="shared" si="4"/>
        <v>2.8912249691779301E-3</v>
      </c>
    </row>
    <row r="25" spans="1:17" x14ac:dyDescent="0.25">
      <c r="A25">
        <v>2038</v>
      </c>
      <c r="B25" s="64" t="s">
        <v>133</v>
      </c>
      <c r="C25" s="17">
        <v>6442231502.7029171</v>
      </c>
      <c r="D25" s="17">
        <v>6910828419.3054199</v>
      </c>
      <c r="G25" s="41">
        <v>2038</v>
      </c>
      <c r="H25" s="41">
        <v>239.73810640797501</v>
      </c>
      <c r="I25" s="41">
        <v>128.61706347905599</v>
      </c>
      <c r="J25" s="41">
        <f t="shared" si="0"/>
        <v>368.35516988703102</v>
      </c>
      <c r="L25" s="47">
        <f t="shared" si="1"/>
        <v>3.7213519307306785E-2</v>
      </c>
      <c r="M25" s="47">
        <f t="shared" si="2"/>
        <v>1.8610947295372552E-5</v>
      </c>
      <c r="N25" s="47">
        <f t="shared" si="3"/>
        <v>2.7585824675280077E-2</v>
      </c>
      <c r="P25" s="47">
        <f t="shared" si="4"/>
        <v>5.687505859774733E-3</v>
      </c>
      <c r="Q25" s="47">
        <f t="shared" si="4"/>
        <v>3.3608555764992332E-3</v>
      </c>
    </row>
    <row r="26" spans="1:17" x14ac:dyDescent="0.25">
      <c r="A26">
        <v>2039</v>
      </c>
      <c r="B26" s="64" t="s">
        <v>133</v>
      </c>
      <c r="C26" s="17">
        <v>6478839411.3070936</v>
      </c>
      <c r="D26" s="17">
        <v>6931524730.450676</v>
      </c>
      <c r="G26" s="41">
        <v>2039</v>
      </c>
      <c r="H26" s="41">
        <v>277.23298417439997</v>
      </c>
      <c r="I26" s="41">
        <v>145.98822642184999</v>
      </c>
      <c r="J26" s="41">
        <f t="shared" si="0"/>
        <v>423.22121059624999</v>
      </c>
      <c r="L26" s="47">
        <f t="shared" si="1"/>
        <v>4.2790531849047443E-2</v>
      </c>
      <c r="M26" s="47">
        <f t="shared" si="2"/>
        <v>2.1061488214925271E-5</v>
      </c>
      <c r="N26" s="47">
        <f t="shared" si="3"/>
        <v>3.1559263128314731E-2</v>
      </c>
      <c r="P26" s="47">
        <f t="shared" si="4"/>
        <v>5.6824888377291494E-3</v>
      </c>
      <c r="Q26" s="47">
        <f t="shared" si="4"/>
        <v>2.9947655895261605E-3</v>
      </c>
    </row>
    <row r="27" spans="1:17" x14ac:dyDescent="0.25">
      <c r="A27">
        <v>2040</v>
      </c>
      <c r="B27" s="64" t="s">
        <v>133</v>
      </c>
      <c r="C27" s="17">
        <v>6516164416.3682365</v>
      </c>
      <c r="D27" s="17">
        <v>6952676274.2144299</v>
      </c>
      <c r="G27" s="41">
        <v>2040</v>
      </c>
      <c r="H27" s="41">
        <v>319.16791875244201</v>
      </c>
      <c r="I27" s="41">
        <v>164.71574233857001</v>
      </c>
      <c r="J27" s="41">
        <f t="shared" si="0"/>
        <v>483.88366109101202</v>
      </c>
      <c r="L27" s="47">
        <f t="shared" si="1"/>
        <v>4.8980949276035801E-2</v>
      </c>
      <c r="M27" s="47">
        <f t="shared" si="2"/>
        <v>2.3690983995537882E-5</v>
      </c>
      <c r="N27" s="47">
        <f t="shared" si="3"/>
        <v>3.5926155205721649E-2</v>
      </c>
      <c r="P27" s="47">
        <f t="shared" si="4"/>
        <v>5.7610634701026342E-3</v>
      </c>
      <c r="Q27" s="47">
        <f t="shared" si="4"/>
        <v>3.0514994299644105E-3</v>
      </c>
    </row>
    <row r="28" spans="1:17" x14ac:dyDescent="0.25">
      <c r="A28">
        <v>2041</v>
      </c>
      <c r="B28" s="64" t="s">
        <v>133</v>
      </c>
      <c r="C28" s="17">
        <v>6554460695.8187561</v>
      </c>
      <c r="D28" s="17">
        <v>6974167964.3248882</v>
      </c>
      <c r="G28" s="41">
        <v>2041</v>
      </c>
      <c r="H28" s="41">
        <v>365.68110885437</v>
      </c>
      <c r="I28" s="41">
        <v>184.786434689386</v>
      </c>
      <c r="J28" s="41">
        <f t="shared" si="0"/>
        <v>550.46754354375594</v>
      </c>
      <c r="L28" s="47">
        <f t="shared" si="1"/>
        <v>5.5791181887420049E-2</v>
      </c>
      <c r="M28" s="47">
        <f t="shared" si="2"/>
        <v>2.6495839451333552E-5</v>
      </c>
      <c r="N28" s="47">
        <f t="shared" si="3"/>
        <v>4.0689086630448699E-2</v>
      </c>
      <c r="P28" s="47">
        <f t="shared" si="4"/>
        <v>5.8771198827214377E-3</v>
      </c>
      <c r="Q28" s="47">
        <f t="shared" si="4"/>
        <v>3.0911391905539265E-3</v>
      </c>
    </row>
    <row r="29" spans="1:17" x14ac:dyDescent="0.25">
      <c r="A29">
        <v>2042</v>
      </c>
      <c r="B29" s="64" t="s">
        <v>133</v>
      </c>
      <c r="C29" s="17">
        <v>6592682312.3233719</v>
      </c>
      <c r="D29" s="17">
        <v>6996467316.1670809</v>
      </c>
      <c r="G29" s="41">
        <v>2042</v>
      </c>
      <c r="H29" s="41">
        <v>416.86602143426501</v>
      </c>
      <c r="I29" s="41">
        <v>206.17376744127</v>
      </c>
      <c r="J29" s="41">
        <f t="shared" si="0"/>
        <v>623.03978887553501</v>
      </c>
      <c r="L29" s="47">
        <f t="shared" si="1"/>
        <v>6.3231625867219199E-2</v>
      </c>
      <c r="M29" s="47">
        <f t="shared" si="2"/>
        <v>2.9468267073134773E-5</v>
      </c>
      <c r="N29" s="47">
        <f t="shared" si="3"/>
        <v>4.5848327960808927E-2</v>
      </c>
      <c r="P29" s="47">
        <f t="shared" si="4"/>
        <v>5.8313899920092727E-3</v>
      </c>
      <c r="Q29" s="47">
        <f t="shared" si="4"/>
        <v>3.1974211054652812E-3</v>
      </c>
    </row>
    <row r="30" spans="1:17" x14ac:dyDescent="0.25">
      <c r="A30">
        <v>2043</v>
      </c>
      <c r="B30" s="64" t="s">
        <v>133</v>
      </c>
      <c r="C30" s="17">
        <v>6631471770.5525055</v>
      </c>
      <c r="D30" s="17">
        <v>7019847458.8191547</v>
      </c>
      <c r="G30" s="41">
        <v>2043</v>
      </c>
      <c r="H30" s="41">
        <v>472.78778903635299</v>
      </c>
      <c r="I30" s="41">
        <v>228.84655547925601</v>
      </c>
      <c r="J30" s="41">
        <f t="shared" si="0"/>
        <v>701.63434451560897</v>
      </c>
      <c r="L30" s="47">
        <f t="shared" si="1"/>
        <v>7.1294548992246159E-2</v>
      </c>
      <c r="M30" s="47">
        <f t="shared" si="2"/>
        <v>3.2599932807906266E-5</v>
      </c>
      <c r="N30" s="47">
        <f t="shared" si="3"/>
        <v>5.1396816141109587E-2</v>
      </c>
      <c r="P30" s="47">
        <f t="shared" si="4"/>
        <v>5.8837141532857018E-3</v>
      </c>
      <c r="Q30" s="47">
        <f t="shared" si="4"/>
        <v>3.3417068351120349E-3</v>
      </c>
    </row>
    <row r="31" spans="1:17" x14ac:dyDescent="0.25">
      <c r="A31">
        <v>2044</v>
      </c>
      <c r="B31" s="64" t="s">
        <v>133</v>
      </c>
      <c r="C31" s="17">
        <v>6670168959.4538307</v>
      </c>
      <c r="D31" s="17">
        <v>7043751550.8591366</v>
      </c>
      <c r="G31" s="41">
        <v>2044</v>
      </c>
      <c r="H31" s="41">
        <v>533.43214104779304</v>
      </c>
      <c r="I31" s="41">
        <v>252.76241576331799</v>
      </c>
      <c r="J31" s="41">
        <f t="shared" si="0"/>
        <v>786.19455681111106</v>
      </c>
      <c r="L31" s="47">
        <f t="shared" si="1"/>
        <v>7.9972807928912149E-2</v>
      </c>
      <c r="M31" s="47">
        <f t="shared" si="2"/>
        <v>3.5884629652005283E-5</v>
      </c>
      <c r="N31" s="47">
        <f t="shared" si="3"/>
        <v>5.7328213053290424E-2</v>
      </c>
      <c r="P31" s="47">
        <f t="shared" si="4"/>
        <v>5.8353846989385172E-3</v>
      </c>
      <c r="Q31" s="47">
        <f t="shared" si="4"/>
        <v>3.4052153099068949E-3</v>
      </c>
    </row>
    <row r="32" spans="1:17" x14ac:dyDescent="0.25">
      <c r="A32">
        <v>2045</v>
      </c>
      <c r="B32" s="64" t="s">
        <v>133</v>
      </c>
      <c r="C32" s="17">
        <v>6708920517.8833227</v>
      </c>
      <c r="D32" s="17">
        <v>7068303659.4105158</v>
      </c>
      <c r="G32" s="41">
        <v>2045</v>
      </c>
      <c r="H32" s="41">
        <v>598.76000614219799</v>
      </c>
      <c r="I32" s="41">
        <v>277.875554315172</v>
      </c>
      <c r="J32" s="41">
        <f t="shared" si="0"/>
        <v>876.63556045737005</v>
      </c>
      <c r="L32" s="47">
        <f t="shared" si="1"/>
        <v>8.924833802191294E-2</v>
      </c>
      <c r="M32" s="47">
        <f t="shared" si="2"/>
        <v>3.9312905571794065E-5</v>
      </c>
      <c r="N32" s="47">
        <f t="shared" si="3"/>
        <v>6.3629331219139773E-2</v>
      </c>
      <c r="P32" s="47">
        <f t="shared" si="4"/>
        <v>5.8096816834853904E-3</v>
      </c>
      <c r="Q32" s="47">
        <f t="shared" si="4"/>
        <v>3.4856579443640623E-3</v>
      </c>
    </row>
    <row r="33" spans="1:17" x14ac:dyDescent="0.25">
      <c r="A33">
        <v>2046</v>
      </c>
      <c r="B33" s="64" t="s">
        <v>133</v>
      </c>
      <c r="C33" s="17">
        <v>6747714323.04603</v>
      </c>
      <c r="D33" s="17">
        <v>7093204398.3069458</v>
      </c>
      <c r="G33" s="41">
        <v>2046</v>
      </c>
      <c r="H33" s="41">
        <v>668.64568072765599</v>
      </c>
      <c r="I33" s="41">
        <v>304.12610697247101</v>
      </c>
      <c r="J33" s="41">
        <f t="shared" si="0"/>
        <v>972.77178770012699</v>
      </c>
      <c r="L33" s="47">
        <f t="shared" si="1"/>
        <v>9.9092173840847828E-2</v>
      </c>
      <c r="M33" s="47">
        <f t="shared" si="2"/>
        <v>4.2875700444366427E-5</v>
      </c>
      <c r="N33" s="47">
        <f t="shared" si="3"/>
        <v>7.0282313427604368E-2</v>
      </c>
      <c r="P33" s="47">
        <f t="shared" si="4"/>
        <v>5.7824213387680512E-3</v>
      </c>
      <c r="Q33" s="47">
        <f t="shared" si="4"/>
        <v>3.5228733931482736E-3</v>
      </c>
    </row>
    <row r="34" spans="1:17" x14ac:dyDescent="0.25">
      <c r="A34">
        <v>2047</v>
      </c>
      <c r="B34" s="64" t="s">
        <v>133</v>
      </c>
      <c r="C34" s="17">
        <v>6784190774.3769445</v>
      </c>
      <c r="D34" s="17">
        <v>7118704323.2453356</v>
      </c>
      <c r="G34" s="41">
        <v>2047</v>
      </c>
      <c r="H34" s="41">
        <v>742.87167230665102</v>
      </c>
      <c r="I34" s="41">
        <v>331.45074587888399</v>
      </c>
      <c r="J34" s="41">
        <f t="shared" si="0"/>
        <v>1074.3224181855351</v>
      </c>
      <c r="L34" s="47">
        <f t="shared" si="1"/>
        <v>0.10950041014654041</v>
      </c>
      <c r="M34" s="47">
        <f t="shared" si="2"/>
        <v>4.6560544001886481E-5</v>
      </c>
      <c r="N34" s="47">
        <f t="shared" si="3"/>
        <v>7.7273288091576645E-2</v>
      </c>
      <c r="P34" s="47">
        <f t="shared" si="4"/>
        <v>5.4057492040429089E-3</v>
      </c>
      <c r="Q34" s="47">
        <f t="shared" si="4"/>
        <v>3.5949795757297398E-3</v>
      </c>
    </row>
    <row r="35" spans="1:17" x14ac:dyDescent="0.25">
      <c r="A35">
        <v>2048</v>
      </c>
      <c r="B35" s="64" t="s">
        <v>133</v>
      </c>
      <c r="C35" s="17">
        <v>6820864408.2556067</v>
      </c>
      <c r="D35" s="17">
        <v>7144797215.2388134</v>
      </c>
      <c r="G35" s="41">
        <v>2048</v>
      </c>
      <c r="H35" s="41">
        <v>821.22847138126303</v>
      </c>
      <c r="I35" s="41">
        <v>359.77668474747099</v>
      </c>
      <c r="J35" s="41">
        <f t="shared" si="0"/>
        <v>1181.0051561287341</v>
      </c>
      <c r="L35" s="47">
        <f t="shared" si="1"/>
        <v>0.1203994717131882</v>
      </c>
      <c r="M35" s="47">
        <f t="shared" si="2"/>
        <v>5.0355058920373505E-5</v>
      </c>
      <c r="N35" s="47">
        <f t="shared" si="3"/>
        <v>8.4564927030877673E-2</v>
      </c>
      <c r="P35" s="47">
        <f t="shared" si="4"/>
        <v>5.4057492040426869E-3</v>
      </c>
      <c r="Q35" s="47">
        <f t="shared" si="4"/>
        <v>3.6653990401418479E-3</v>
      </c>
    </row>
    <row r="36" spans="1:17" x14ac:dyDescent="0.25">
      <c r="A36">
        <v>2049</v>
      </c>
      <c r="B36" s="64" t="s">
        <v>133</v>
      </c>
      <c r="C36" s="17">
        <v>6857736290.6014175</v>
      </c>
      <c r="D36" s="17">
        <v>7171542939.3810873</v>
      </c>
      <c r="G36" s="41">
        <v>2049</v>
      </c>
      <c r="H36" s="41">
        <v>903.51603620783703</v>
      </c>
      <c r="I36" s="41">
        <v>389.03825865520702</v>
      </c>
      <c r="J36" s="41">
        <f t="shared" si="0"/>
        <v>1292.5542948630441</v>
      </c>
      <c r="L36" s="47">
        <f t="shared" si="1"/>
        <v>0.13175135320471756</v>
      </c>
      <c r="M36" s="47">
        <f t="shared" si="2"/>
        <v>5.4247497636649645E-5</v>
      </c>
      <c r="N36" s="47">
        <f t="shared" si="3"/>
        <v>9.213262304314801E-2</v>
      </c>
      <c r="P36" s="47">
        <f t="shared" si="4"/>
        <v>5.4057492040426869E-3</v>
      </c>
      <c r="Q36" s="47">
        <f t="shared" si="4"/>
        <v>3.743384638717151E-3</v>
      </c>
    </row>
    <row r="37" spans="1:17" x14ac:dyDescent="0.25">
      <c r="A37">
        <v>2050</v>
      </c>
      <c r="B37" s="64" t="s">
        <v>133</v>
      </c>
      <c r="C37" s="90">
        <v>6894807493.095871</v>
      </c>
      <c r="D37" s="90">
        <v>7199141317.1897049</v>
      </c>
      <c r="G37" s="41">
        <v>2050</v>
      </c>
      <c r="H37" s="41">
        <v>989.47556794611899</v>
      </c>
      <c r="I37" s="41">
        <v>419.15397860512701</v>
      </c>
      <c r="J37" s="41">
        <f t="shared" si="0"/>
        <v>1408.629546551246</v>
      </c>
      <c r="L37" s="47">
        <f t="shared" si="1"/>
        <v>0.14351025303272533</v>
      </c>
      <c r="M37" s="47">
        <f t="shared" si="2"/>
        <v>5.8222774097279454E-5</v>
      </c>
      <c r="N37" s="47">
        <f t="shared" si="3"/>
        <v>9.9945697654531485E-2</v>
      </c>
      <c r="P37" s="47">
        <f t="shared" si="4"/>
        <v>5.4057492040426869E-3</v>
      </c>
      <c r="Q37" s="47">
        <f t="shared" si="4"/>
        <v>3.8483180037962583E-3</v>
      </c>
    </row>
    <row r="38" spans="1:17" x14ac:dyDescent="0.25">
      <c r="A38">
        <v>2051</v>
      </c>
      <c r="B38" s="64" t="s">
        <v>133</v>
      </c>
      <c r="C38" s="90">
        <v>6932079093.2137012</v>
      </c>
      <c r="D38" s="90">
        <v>7227929137.967329</v>
      </c>
      <c r="G38" s="41">
        <v>2051</v>
      </c>
      <c r="H38" s="41">
        <v>1078.88030628402</v>
      </c>
      <c r="I38" s="41">
        <v>450.07303647412698</v>
      </c>
      <c r="J38" s="41">
        <f t="shared" si="0"/>
        <v>1528.9533427581468</v>
      </c>
      <c r="L38" s="47">
        <f t="shared" si="1"/>
        <v>0.15563589101864281</v>
      </c>
      <c r="M38" s="47">
        <f t="shared" si="2"/>
        <v>6.22686011280817E-5</v>
      </c>
      <c r="N38" s="47">
        <f t="shared" si="3"/>
        <v>0.10797686821899699</v>
      </c>
      <c r="P38" s="47">
        <f t="shared" si="4"/>
        <v>5.4057492040426869E-3</v>
      </c>
      <c r="Q38" s="47">
        <f t="shared" si="4"/>
        <v>3.9987853424805486E-3</v>
      </c>
    </row>
    <row r="39" spans="1:17" x14ac:dyDescent="0.25">
      <c r="A39">
        <v>2052</v>
      </c>
      <c r="B39" s="64" t="s">
        <v>133</v>
      </c>
      <c r="C39" s="90">
        <v>6969552174.2542019</v>
      </c>
      <c r="D39" s="90">
        <v>7258709878.3795242</v>
      </c>
    </row>
    <row r="40" spans="1:17" x14ac:dyDescent="0.25">
      <c r="L40" s="4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dimension ref="A1:BJ341"/>
  <sheetViews>
    <sheetView workbookViewId="0">
      <pane xSplit="2" ySplit="7" topLeftCell="AM8" activePane="bottomRight" state="frozen"/>
      <selection activeCell="D31" sqref="D31"/>
      <selection pane="topRight" activeCell="D31" sqref="D31"/>
      <selection pane="bottomLeft" activeCell="D31" sqref="D31"/>
      <selection pane="bottomRight" activeCell="AZ6" sqref="AZ6"/>
    </sheetView>
  </sheetViews>
  <sheetFormatPr defaultColWidth="9.140625" defaultRowHeight="15" x14ac:dyDescent="0.25"/>
  <cols>
    <col min="1" max="1" width="23.85546875" style="48" customWidth="1"/>
    <col min="2" max="2" width="29.5703125" style="48" customWidth="1"/>
    <col min="3" max="16" width="12.140625" customWidth="1"/>
    <col min="17" max="25" width="14.28515625" bestFit="1" customWidth="1"/>
    <col min="26" max="26" width="11.28515625" style="53" customWidth="1"/>
    <col min="27" max="27" width="13" style="49" customWidth="1"/>
    <col min="28" max="30" width="14.28515625" style="49" bestFit="1" customWidth="1"/>
    <col min="31" max="31" width="14.28515625" style="50" bestFit="1" customWidth="1"/>
    <col min="32" max="32" width="14.28515625" style="49" bestFit="1" customWidth="1"/>
    <col min="33" max="40" width="14.28515625" style="51" bestFit="1" customWidth="1"/>
    <col min="41" max="45" width="14.28515625" style="51" customWidth="1"/>
    <col min="50" max="50" width="9.140625" style="40"/>
    <col min="51" max="51" width="16.42578125" style="40" customWidth="1"/>
    <col min="52" max="52" width="9.140625" style="40"/>
    <col min="53" max="53" width="17.140625" style="40" customWidth="1"/>
    <col min="54" max="55" width="9.140625" style="40"/>
    <col min="56" max="56" width="9.140625" style="85"/>
    <col min="57" max="16384" width="9.140625" style="40"/>
  </cols>
  <sheetData>
    <row r="1" spans="1:62" x14ac:dyDescent="0.25">
      <c r="A1" t="s">
        <v>0</v>
      </c>
      <c r="B1" s="2" t="s">
        <v>705</v>
      </c>
      <c r="Z1"/>
      <c r="AA1"/>
      <c r="AB1"/>
      <c r="AC1"/>
      <c r="AE1" s="49"/>
      <c r="AZ1" s="40">
        <v>92744</v>
      </c>
      <c r="BE1" s="40" t="s">
        <v>720</v>
      </c>
    </row>
    <row r="2" spans="1:62" x14ac:dyDescent="0.25">
      <c r="A2" t="s">
        <v>2</v>
      </c>
      <c r="B2" s="13" t="s">
        <v>706</v>
      </c>
      <c r="Z2"/>
      <c r="AA2"/>
      <c r="AB2"/>
      <c r="AC2"/>
      <c r="AE2" s="49"/>
      <c r="AZ2" s="95">
        <f>AZ1/BA8</f>
        <v>0.16018812393156537</v>
      </c>
      <c r="BF2" s="40" t="s">
        <v>12</v>
      </c>
      <c r="BG2" s="88">
        <f>(AE8/V8)^(1/($AE$7-$V$7))-1</f>
        <v>1.4336362746329101E-2</v>
      </c>
    </row>
    <row r="3" spans="1:62" x14ac:dyDescent="0.25">
      <c r="A3" t="s">
        <v>4</v>
      </c>
      <c r="B3" s="13" t="s">
        <v>718</v>
      </c>
      <c r="Z3"/>
      <c r="AA3"/>
      <c r="AB3"/>
      <c r="AC3"/>
      <c r="AE3" s="49"/>
      <c r="BF3" s="40" t="s">
        <v>13</v>
      </c>
      <c r="BG3" s="88">
        <f>(AE9/V9)^(1/($AE$7-$V$7))-1</f>
        <v>1.2090320551446654E-2</v>
      </c>
    </row>
    <row r="4" spans="1:62" x14ac:dyDescent="0.25">
      <c r="A4" t="s">
        <v>18</v>
      </c>
      <c r="B4" s="13" t="s">
        <v>710</v>
      </c>
      <c r="Z4"/>
      <c r="AA4"/>
      <c r="AB4"/>
      <c r="AC4"/>
      <c r="AE4" s="49"/>
      <c r="AO4" s="52"/>
      <c r="AP4" s="52"/>
      <c r="AQ4" s="52"/>
      <c r="AR4" s="52"/>
      <c r="AS4" s="52"/>
    </row>
    <row r="5" spans="1:62" x14ac:dyDescent="0.25">
      <c r="A5" t="s">
        <v>72</v>
      </c>
      <c r="B5" s="84" t="s">
        <v>719</v>
      </c>
      <c r="Z5"/>
      <c r="AA5"/>
      <c r="AB5"/>
      <c r="AC5"/>
      <c r="AE5" s="49"/>
      <c r="AO5" s="52"/>
      <c r="AP5" s="52"/>
      <c r="AQ5" s="52"/>
      <c r="AR5" s="52"/>
      <c r="AS5" s="52"/>
      <c r="BE5" s="40" t="s">
        <v>721</v>
      </c>
    </row>
    <row r="6" spans="1:62" x14ac:dyDescent="0.25">
      <c r="A6" s="54"/>
      <c r="B6" s="54"/>
      <c r="C6" s="55" t="s">
        <v>707</v>
      </c>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73"/>
      <c r="AF6" s="40"/>
      <c r="AG6" s="40"/>
      <c r="AH6" s="40"/>
      <c r="AI6" s="40"/>
      <c r="AJ6" s="40"/>
      <c r="AK6" s="40"/>
      <c r="AL6" s="40"/>
      <c r="AM6" s="40"/>
      <c r="AN6" s="40"/>
      <c r="AO6" s="40"/>
      <c r="AP6" s="40"/>
      <c r="AQ6" s="40"/>
      <c r="AR6" s="40"/>
      <c r="AS6" s="40"/>
      <c r="AT6" s="40"/>
      <c r="AU6" s="40"/>
      <c r="AV6" s="40"/>
      <c r="AW6" s="40"/>
      <c r="BF6" s="40" t="s">
        <v>12</v>
      </c>
      <c r="BG6" s="88">
        <f>(U8/L8)^(1/($U$7-$L$7))-1</f>
        <v>1.679948357499006E-2</v>
      </c>
    </row>
    <row r="7" spans="1:62" s="58" customFormat="1" ht="27.4" customHeight="1" x14ac:dyDescent="0.25">
      <c r="A7" s="14" t="s">
        <v>708</v>
      </c>
      <c r="B7" s="14" t="s">
        <v>709</v>
      </c>
      <c r="C7" s="56">
        <v>2002</v>
      </c>
      <c r="D7" s="56">
        <f>C7+1</f>
        <v>2003</v>
      </c>
      <c r="E7" s="56">
        <f t="shared" ref="E7:N7" si="0">D7+1</f>
        <v>2004</v>
      </c>
      <c r="F7" s="56">
        <f t="shared" si="0"/>
        <v>2005</v>
      </c>
      <c r="G7" s="56">
        <f t="shared" si="0"/>
        <v>2006</v>
      </c>
      <c r="H7" s="56">
        <f t="shared" si="0"/>
        <v>2007</v>
      </c>
      <c r="I7" s="56">
        <f t="shared" si="0"/>
        <v>2008</v>
      </c>
      <c r="J7" s="56">
        <f t="shared" si="0"/>
        <v>2009</v>
      </c>
      <c r="K7" s="56">
        <f t="shared" si="0"/>
        <v>2010</v>
      </c>
      <c r="L7" s="56">
        <f t="shared" si="0"/>
        <v>2011</v>
      </c>
      <c r="M7" s="56">
        <f t="shared" si="0"/>
        <v>2012</v>
      </c>
      <c r="N7" s="56">
        <f t="shared" si="0"/>
        <v>2013</v>
      </c>
      <c r="O7" s="56">
        <f t="shared" ref="O7:BA7" si="1">N7+1</f>
        <v>2014</v>
      </c>
      <c r="P7" s="56">
        <f t="shared" si="1"/>
        <v>2015</v>
      </c>
      <c r="Q7" s="56">
        <f t="shared" si="1"/>
        <v>2016</v>
      </c>
      <c r="R7" s="56">
        <f t="shared" si="1"/>
        <v>2017</v>
      </c>
      <c r="S7" s="56">
        <f t="shared" si="1"/>
        <v>2018</v>
      </c>
      <c r="T7" s="56">
        <f t="shared" si="1"/>
        <v>2019</v>
      </c>
      <c r="U7" s="56">
        <f t="shared" si="1"/>
        <v>2020</v>
      </c>
      <c r="V7" s="56">
        <f t="shared" si="1"/>
        <v>2021</v>
      </c>
      <c r="W7" s="56">
        <f t="shared" si="1"/>
        <v>2022</v>
      </c>
      <c r="X7" s="56">
        <f t="shared" si="1"/>
        <v>2023</v>
      </c>
      <c r="Y7" s="56">
        <f t="shared" si="1"/>
        <v>2024</v>
      </c>
      <c r="Z7" s="56">
        <f t="shared" si="1"/>
        <v>2025</v>
      </c>
      <c r="AA7" s="56">
        <f t="shared" si="1"/>
        <v>2026</v>
      </c>
      <c r="AB7" s="56">
        <f t="shared" si="1"/>
        <v>2027</v>
      </c>
      <c r="AC7" s="56">
        <f t="shared" si="1"/>
        <v>2028</v>
      </c>
      <c r="AD7" s="56">
        <f t="shared" si="1"/>
        <v>2029</v>
      </c>
      <c r="AE7" s="56">
        <f t="shared" si="1"/>
        <v>2030</v>
      </c>
      <c r="AF7" s="56">
        <f t="shared" si="1"/>
        <v>2031</v>
      </c>
      <c r="AG7" s="56">
        <f t="shared" si="1"/>
        <v>2032</v>
      </c>
      <c r="AH7" s="56">
        <f t="shared" si="1"/>
        <v>2033</v>
      </c>
      <c r="AI7" s="56">
        <f t="shared" si="1"/>
        <v>2034</v>
      </c>
      <c r="AJ7" s="56">
        <f t="shared" si="1"/>
        <v>2035</v>
      </c>
      <c r="AK7" s="56">
        <f t="shared" si="1"/>
        <v>2036</v>
      </c>
      <c r="AL7" s="56">
        <f t="shared" si="1"/>
        <v>2037</v>
      </c>
      <c r="AM7" s="56">
        <f t="shared" si="1"/>
        <v>2038</v>
      </c>
      <c r="AN7" s="56">
        <f t="shared" si="1"/>
        <v>2039</v>
      </c>
      <c r="AO7" s="56">
        <f t="shared" si="1"/>
        <v>2040</v>
      </c>
      <c r="AP7" s="56">
        <f t="shared" si="1"/>
        <v>2041</v>
      </c>
      <c r="AQ7" s="56">
        <f t="shared" si="1"/>
        <v>2042</v>
      </c>
      <c r="AR7" s="56">
        <f t="shared" si="1"/>
        <v>2043</v>
      </c>
      <c r="AS7" s="56">
        <f t="shared" si="1"/>
        <v>2044</v>
      </c>
      <c r="AT7" s="56">
        <f t="shared" si="1"/>
        <v>2045</v>
      </c>
      <c r="AU7" s="56">
        <f t="shared" si="1"/>
        <v>2046</v>
      </c>
      <c r="AV7" s="56">
        <f t="shared" si="1"/>
        <v>2047</v>
      </c>
      <c r="AW7" s="56">
        <f t="shared" si="1"/>
        <v>2048</v>
      </c>
      <c r="AX7" s="56">
        <f t="shared" si="1"/>
        <v>2049</v>
      </c>
      <c r="AY7" s="56">
        <f t="shared" si="1"/>
        <v>2050</v>
      </c>
      <c r="AZ7" s="56">
        <f t="shared" si="1"/>
        <v>2051</v>
      </c>
      <c r="BA7" s="56">
        <f t="shared" si="1"/>
        <v>2052</v>
      </c>
      <c r="BB7" s="57"/>
      <c r="BC7" s="57"/>
      <c r="BD7" s="86"/>
      <c r="BE7" s="57"/>
      <c r="BF7" s="40" t="s">
        <v>13</v>
      </c>
      <c r="BG7" s="88">
        <f>(U9/L9)^(1/($U$7-$L$7))-1</f>
        <v>1.5869841805540297E-2</v>
      </c>
      <c r="BH7" s="57"/>
      <c r="BI7" s="57"/>
      <c r="BJ7" s="57"/>
    </row>
    <row r="8" spans="1:62" s="60" customFormat="1" x14ac:dyDescent="0.25">
      <c r="A8" t="s">
        <v>12</v>
      </c>
      <c r="B8" s="48" t="s">
        <v>133</v>
      </c>
      <c r="C8" s="49">
        <f t="shared" ref="C8:K8" si="2">D8/(1+$BG$6)</f>
        <v>318275.31474674772</v>
      </c>
      <c r="D8" s="49">
        <f t="shared" si="2"/>
        <v>323622.1756691605</v>
      </c>
      <c r="E8" s="49">
        <f t="shared" si="2"/>
        <v>329058.8610938171</v>
      </c>
      <c r="F8" s="49">
        <f t="shared" si="2"/>
        <v>334586.88002596761</v>
      </c>
      <c r="G8" s="49">
        <f t="shared" si="2"/>
        <v>340207.76682137104</v>
      </c>
      <c r="H8" s="49">
        <f t="shared" si="2"/>
        <v>345923.08161217073</v>
      </c>
      <c r="I8" s="49">
        <f t="shared" si="2"/>
        <v>351734.41073992435</v>
      </c>
      <c r="J8" s="49">
        <f t="shared" si="2"/>
        <v>357643.3671959085</v>
      </c>
      <c r="K8" s="49">
        <f t="shared" si="2"/>
        <v>363651.59106882033</v>
      </c>
      <c r="L8" s="83">
        <v>369760.75</v>
      </c>
      <c r="M8" s="83">
        <v>372429.75</v>
      </c>
      <c r="N8" s="83">
        <v>377325.75</v>
      </c>
      <c r="O8" s="83">
        <v>383997.58333333331</v>
      </c>
      <c r="P8" s="83">
        <v>391218.66666666669</v>
      </c>
      <c r="Q8" s="83">
        <v>398387.08333333331</v>
      </c>
      <c r="R8" s="83">
        <v>404806.25</v>
      </c>
      <c r="S8" s="83">
        <v>412070.41666666669</v>
      </c>
      <c r="T8" s="83">
        <v>420830.83333333331</v>
      </c>
      <c r="U8" s="83">
        <v>429574.66666666669</v>
      </c>
      <c r="V8" s="68">
        <f t="array" ref="V8:AY8">TRANSPOSE(Total_PV_Area!Q19:Q48)</f>
        <v>436306</v>
      </c>
      <c r="W8" s="68">
        <v>443443</v>
      </c>
      <c r="X8" s="68">
        <v>450767</v>
      </c>
      <c r="Y8" s="68">
        <v>458345</v>
      </c>
      <c r="Z8" s="68">
        <v>465909</v>
      </c>
      <c r="AA8" s="68">
        <v>472860</v>
      </c>
      <c r="AB8" s="68">
        <v>479193</v>
      </c>
      <c r="AC8" s="68">
        <v>485029</v>
      </c>
      <c r="AD8" s="68">
        <v>490578</v>
      </c>
      <c r="AE8" s="68">
        <v>495940</v>
      </c>
      <c r="AF8" s="68">
        <v>501088</v>
      </c>
      <c r="AG8" s="68">
        <v>505965</v>
      </c>
      <c r="AH8" s="68">
        <v>510615</v>
      </c>
      <c r="AI8" s="68">
        <v>515094</v>
      </c>
      <c r="AJ8" s="68">
        <v>519482</v>
      </c>
      <c r="AK8" s="68">
        <v>523717</v>
      </c>
      <c r="AL8" s="68">
        <v>527782</v>
      </c>
      <c r="AM8" s="68">
        <v>531737</v>
      </c>
      <c r="AN8" s="68">
        <v>535597</v>
      </c>
      <c r="AO8" s="68">
        <v>539393</v>
      </c>
      <c r="AP8" s="68">
        <v>543068</v>
      </c>
      <c r="AQ8" s="68">
        <v>546662</v>
      </c>
      <c r="AR8" s="68">
        <v>550176</v>
      </c>
      <c r="AS8" s="68">
        <v>553609</v>
      </c>
      <c r="AT8" s="68">
        <v>556995</v>
      </c>
      <c r="AU8" s="68">
        <v>560304</v>
      </c>
      <c r="AV8" s="68">
        <v>563514</v>
      </c>
      <c r="AW8" s="68">
        <v>566656</v>
      </c>
      <c r="AX8" s="68">
        <v>569752</v>
      </c>
      <c r="AY8" s="68">
        <v>572808</v>
      </c>
      <c r="AZ8" s="60">
        <f>AY8*(AY8/AX8)</f>
        <v>575880.39158089831</v>
      </c>
      <c r="BA8" s="60">
        <f>AZ8*(AZ8/AY8)</f>
        <v>578969.26266282727</v>
      </c>
      <c r="BD8" s="87"/>
    </row>
    <row r="9" spans="1:62" s="60" customFormat="1" ht="20.25" customHeight="1" x14ac:dyDescent="0.25">
      <c r="A9" t="s">
        <v>13</v>
      </c>
      <c r="B9" s="48" t="s">
        <v>133</v>
      </c>
      <c r="C9" s="49">
        <f t="shared" ref="C9:K9" si="3">D9/(1+$BG$7)</f>
        <v>40447.695869354786</v>
      </c>
      <c r="D9" s="49">
        <f t="shared" si="3"/>
        <v>41089.594404200048</v>
      </c>
      <c r="E9" s="49">
        <f t="shared" si="3"/>
        <v>41741.679767248519</v>
      </c>
      <c r="F9" s="49">
        <f t="shared" si="3"/>
        <v>42404.113621852273</v>
      </c>
      <c r="G9" s="49">
        <f t="shared" si="3"/>
        <v>43077.060196935228</v>
      </c>
      <c r="H9" s="49">
        <f t="shared" si="3"/>
        <v>43760.686327708325</v>
      </c>
      <c r="I9" s="49">
        <f t="shared" si="3"/>
        <v>44455.161497030924</v>
      </c>
      <c r="J9" s="49">
        <f t="shared" si="3"/>
        <v>45160.657877428552</v>
      </c>
      <c r="K9" s="49">
        <f t="shared" si="3"/>
        <v>45877.350373777474</v>
      </c>
      <c r="L9" s="83">
        <v>46605.416666666664</v>
      </c>
      <c r="M9" s="83">
        <v>47126.583333333336</v>
      </c>
      <c r="N9" s="83">
        <v>47691.166666666664</v>
      </c>
      <c r="O9" s="83">
        <v>49363.583333333336</v>
      </c>
      <c r="P9" s="83">
        <v>50821.333333333336</v>
      </c>
      <c r="Q9" s="83">
        <v>51441.25</v>
      </c>
      <c r="R9" s="83">
        <v>51969.916666666664</v>
      </c>
      <c r="S9" s="83">
        <v>52525.416666666664</v>
      </c>
      <c r="T9" s="83">
        <v>53153</v>
      </c>
      <c r="U9" s="83">
        <v>53700.583333333336</v>
      </c>
      <c r="V9" s="69">
        <f t="array" ref="V9:AY9">TRANSPOSE(Total_PV_Area!AC19:AC48)</f>
        <v>54427</v>
      </c>
      <c r="W9" s="69">
        <v>55142</v>
      </c>
      <c r="X9" s="69">
        <v>55844</v>
      </c>
      <c r="Y9" s="69">
        <v>56540</v>
      </c>
      <c r="Z9" s="69">
        <v>57232</v>
      </c>
      <c r="AA9" s="69">
        <v>57921</v>
      </c>
      <c r="AB9" s="69">
        <v>58607</v>
      </c>
      <c r="AC9" s="69">
        <v>59290</v>
      </c>
      <c r="AD9" s="69">
        <v>59969</v>
      </c>
      <c r="AE9" s="69">
        <v>60644</v>
      </c>
      <c r="AF9" s="69">
        <v>61316</v>
      </c>
      <c r="AG9" s="69">
        <v>61984</v>
      </c>
      <c r="AH9" s="69">
        <v>62649</v>
      </c>
      <c r="AI9" s="69">
        <v>63310</v>
      </c>
      <c r="AJ9" s="69">
        <v>63968</v>
      </c>
      <c r="AK9" s="69">
        <v>64621</v>
      </c>
      <c r="AL9" s="69">
        <v>65272</v>
      </c>
      <c r="AM9" s="69">
        <v>65918</v>
      </c>
      <c r="AN9" s="69">
        <v>66561</v>
      </c>
      <c r="AO9" s="69">
        <v>67201</v>
      </c>
      <c r="AP9" s="69">
        <v>67836</v>
      </c>
      <c r="AQ9" s="69">
        <v>68467</v>
      </c>
      <c r="AR9" s="69">
        <v>69094</v>
      </c>
      <c r="AS9" s="69">
        <v>69717</v>
      </c>
      <c r="AT9" s="70">
        <v>70336</v>
      </c>
      <c r="AU9" s="71">
        <v>70951</v>
      </c>
      <c r="AV9" s="71">
        <v>71562</v>
      </c>
      <c r="AW9" s="71">
        <v>72168</v>
      </c>
      <c r="AX9" s="72">
        <v>72771</v>
      </c>
      <c r="AY9" s="72">
        <v>73369</v>
      </c>
      <c r="AZ9" s="60">
        <f>AY9*(AY9/AX9)</f>
        <v>73971.914100397145</v>
      </c>
      <c r="BA9" s="60">
        <f>AZ9*(AZ9/AY9)</f>
        <v>74579.782683102312</v>
      </c>
      <c r="BD9" s="87"/>
    </row>
    <row r="10" spans="1:62" s="60" customFormat="1" x14ac:dyDescent="0.25">
      <c r="A10" s="64"/>
      <c r="B10" s="64"/>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1"/>
      <c r="AU10" s="65"/>
      <c r="AV10" s="65"/>
      <c r="AW10" s="65"/>
      <c r="AZ10" s="61"/>
      <c r="BD10" s="87"/>
    </row>
    <row r="11" spans="1:62" s="60" customFormat="1" x14ac:dyDescent="0.25">
      <c r="A11" s="64"/>
      <c r="B11" s="64"/>
      <c r="C11" s="49"/>
      <c r="D11" s="49"/>
      <c r="E11" s="49"/>
      <c r="F11" s="49"/>
      <c r="G11" s="49"/>
      <c r="H11" s="49"/>
      <c r="I11" s="49"/>
      <c r="J11" s="25"/>
      <c r="K11" s="25"/>
      <c r="L11" s="25"/>
      <c r="M11" s="25"/>
      <c r="N11" s="25"/>
      <c r="O11" s="25"/>
      <c r="P11" s="49"/>
      <c r="Q11" s="49"/>
      <c r="R11" s="49"/>
      <c r="S11" s="49"/>
      <c r="T11" s="49"/>
      <c r="U11" s="49"/>
      <c r="W11" s="89"/>
      <c r="X11" s="89"/>
      <c r="Y11" s="89"/>
      <c r="Z11" s="89"/>
      <c r="AA11" s="89"/>
      <c r="AB11" s="89"/>
      <c r="AC11" s="89"/>
      <c r="AD11" s="89"/>
      <c r="AE11" s="89"/>
      <c r="AF11" s="49"/>
      <c r="AG11" s="49"/>
      <c r="AH11" s="49"/>
      <c r="AI11" s="49"/>
      <c r="AJ11" s="49"/>
      <c r="AK11" s="49"/>
      <c r="AL11" s="49"/>
      <c r="AM11" s="49"/>
      <c r="AN11" s="49"/>
      <c r="AO11" s="49"/>
      <c r="AP11" s="49"/>
      <c r="AQ11" s="49"/>
      <c r="AR11" s="49"/>
      <c r="AS11" s="49"/>
      <c r="AT11" s="41"/>
      <c r="AU11" s="65"/>
      <c r="AV11" s="65"/>
      <c r="AW11" s="65"/>
      <c r="AZ11" s="61"/>
      <c r="BD11" s="87"/>
    </row>
    <row r="12" spans="1:62" s="60" customFormat="1" x14ac:dyDescent="0.25">
      <c r="A12" s="64"/>
      <c r="B12" s="64"/>
      <c r="C12" s="49"/>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1"/>
      <c r="AU12" s="65"/>
      <c r="AV12" s="65"/>
      <c r="AW12" s="65"/>
      <c r="AZ12" s="61"/>
      <c r="BD12" s="87"/>
    </row>
    <row r="13" spans="1:62" s="60" customFormat="1" x14ac:dyDescent="0.25">
      <c r="A13" s="64"/>
      <c r="B13" s="64"/>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1"/>
      <c r="AU13" s="65"/>
      <c r="AV13" s="65"/>
      <c r="AW13" s="65"/>
      <c r="AZ13" s="61"/>
      <c r="BD13" s="87"/>
    </row>
    <row r="14" spans="1:62" s="60" customFormat="1" ht="11.25" customHeight="1" x14ac:dyDescent="0.25">
      <c r="A14" s="64"/>
      <c r="B14" s="64"/>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1"/>
      <c r="AU14" s="65"/>
      <c r="AV14" s="65"/>
      <c r="AW14" s="65"/>
      <c r="AZ14" s="61"/>
      <c r="BD14" s="87"/>
    </row>
    <row r="15" spans="1:62" s="60" customFormat="1" x14ac:dyDescent="0.25">
      <c r="A15" s="64"/>
      <c r="B15" s="64"/>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1"/>
      <c r="AU15" s="65"/>
      <c r="AV15" s="65"/>
      <c r="AW15" s="65"/>
      <c r="AZ15" s="61"/>
      <c r="BD15" s="87"/>
    </row>
    <row r="16" spans="1:62" s="60" customFormat="1" x14ac:dyDescent="0.25">
      <c r="A16" s="64"/>
      <c r="B16" s="64"/>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1"/>
      <c r="AU16" s="65"/>
      <c r="AV16" s="65"/>
      <c r="AW16" s="65"/>
      <c r="AZ16" s="61"/>
      <c r="BD16" s="87"/>
    </row>
    <row r="17" spans="1:56" s="60" customFormat="1" x14ac:dyDescent="0.25">
      <c r="A17" s="64"/>
      <c r="B17" s="64"/>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1"/>
      <c r="AU17" s="65"/>
      <c r="AV17" s="65"/>
      <c r="AW17" s="65"/>
      <c r="AZ17" s="61"/>
      <c r="BD17" s="87"/>
    </row>
    <row r="18" spans="1:56" s="60" customFormat="1" x14ac:dyDescent="0.25">
      <c r="A18" s="64"/>
      <c r="B18" s="64"/>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1"/>
      <c r="AU18" s="65"/>
      <c r="AV18" s="65"/>
      <c r="AW18" s="65"/>
      <c r="BD18" s="87"/>
    </row>
    <row r="19" spans="1:56" s="60" customFormat="1" x14ac:dyDescent="0.25">
      <c r="A19" s="64"/>
      <c r="B19" s="64"/>
      <c r="C19" s="49"/>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1"/>
      <c r="AU19" s="65"/>
      <c r="AV19" s="65"/>
      <c r="AW19" s="65"/>
      <c r="AZ19" s="62"/>
      <c r="BD19" s="87"/>
    </row>
    <row r="20" spans="1:56" s="60" customFormat="1" x14ac:dyDescent="0.25">
      <c r="A20" s="64"/>
      <c r="B20" s="64"/>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1"/>
      <c r="AU20" s="65"/>
      <c r="AV20" s="65"/>
      <c r="AW20" s="65"/>
      <c r="BD20" s="87"/>
    </row>
    <row r="21" spans="1:56" s="60" customFormat="1" x14ac:dyDescent="0.25">
      <c r="A21" s="64"/>
      <c r="B21" s="64"/>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1"/>
      <c r="AU21" s="65"/>
      <c r="AV21" s="65"/>
      <c r="AW21" s="65"/>
      <c r="BD21" s="87"/>
    </row>
    <row r="22" spans="1:56" s="60" customFormat="1" x14ac:dyDescent="0.25">
      <c r="A22" s="64"/>
      <c r="B22" s="64"/>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1"/>
      <c r="AU22" s="65"/>
      <c r="AV22" s="65"/>
      <c r="AW22" s="65"/>
      <c r="BD22" s="87"/>
    </row>
    <row r="23" spans="1:56" s="60" customFormat="1" x14ac:dyDescent="0.25">
      <c r="A23" s="64"/>
      <c r="B23" s="64"/>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1"/>
      <c r="AU23" s="65"/>
      <c r="AV23" s="65"/>
      <c r="AW23" s="65"/>
      <c r="BD23" s="87"/>
    </row>
    <row r="24" spans="1:56" s="60" customFormat="1" x14ac:dyDescent="0.25">
      <c r="A24" s="64"/>
      <c r="B24" s="64"/>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1"/>
      <c r="AU24" s="65"/>
      <c r="AV24" s="65"/>
      <c r="AW24" s="65"/>
      <c r="BD24" s="87"/>
    </row>
    <row r="25" spans="1:56" s="60" customFormat="1" x14ac:dyDescent="0.25">
      <c r="A25" s="64"/>
      <c r="B25" s="64"/>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1"/>
      <c r="AU25" s="65"/>
      <c r="AV25" s="65"/>
      <c r="AW25" s="65"/>
      <c r="BD25" s="87"/>
    </row>
    <row r="26" spans="1:56" s="60" customFormat="1" x14ac:dyDescent="0.25">
      <c r="A26" s="64"/>
      <c r="B26" s="64"/>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1"/>
      <c r="AU26" s="65"/>
      <c r="AV26" s="65"/>
      <c r="AW26" s="65"/>
      <c r="BD26" s="87"/>
    </row>
    <row r="27" spans="1:56" s="60" customFormat="1" x14ac:dyDescent="0.25">
      <c r="A27" s="64"/>
      <c r="B27" s="64"/>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1"/>
      <c r="AU27" s="65"/>
      <c r="AV27" s="65"/>
      <c r="AW27" s="65"/>
      <c r="BD27" s="87"/>
    </row>
    <row r="28" spans="1:56" s="60" customFormat="1" x14ac:dyDescent="0.25">
      <c r="A28" s="64"/>
      <c r="B28" s="64"/>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1"/>
      <c r="AU28" s="65"/>
      <c r="AV28" s="65"/>
      <c r="AW28" s="65"/>
      <c r="BD28" s="87"/>
    </row>
    <row r="29" spans="1:56" s="60" customFormat="1" x14ac:dyDescent="0.25">
      <c r="A29" s="64"/>
      <c r="B29" s="64"/>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1"/>
      <c r="AU29" s="65"/>
      <c r="AV29" s="65"/>
      <c r="AW29" s="65"/>
      <c r="BD29" s="87"/>
    </row>
    <row r="30" spans="1:56" s="60" customFormat="1" x14ac:dyDescent="0.25">
      <c r="A30" s="64"/>
      <c r="B30" s="64"/>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1"/>
      <c r="AU30" s="65"/>
      <c r="AV30" s="65"/>
      <c r="AW30" s="65"/>
      <c r="BD30" s="87"/>
    </row>
    <row r="31" spans="1:56" s="60" customFormat="1" x14ac:dyDescent="0.25">
      <c r="A31" s="64"/>
      <c r="B31" s="64"/>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1"/>
      <c r="AU31" s="65"/>
      <c r="AV31" s="65"/>
      <c r="AW31" s="65"/>
      <c r="BD31" s="87"/>
    </row>
    <row r="32" spans="1:56" s="60" customFormat="1" x14ac:dyDescent="0.25">
      <c r="A32" s="64"/>
      <c r="B32" s="64"/>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1"/>
      <c r="AU32" s="65"/>
      <c r="AV32" s="65"/>
      <c r="AW32" s="65"/>
      <c r="BD32" s="87"/>
    </row>
    <row r="33" spans="1:56" s="60" customFormat="1" x14ac:dyDescent="0.25">
      <c r="A33" s="64"/>
      <c r="B33" s="64"/>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1"/>
      <c r="AU33" s="65"/>
      <c r="AV33" s="65"/>
      <c r="AW33" s="65"/>
      <c r="BD33" s="87"/>
    </row>
    <row r="34" spans="1:56" s="60" customFormat="1" x14ac:dyDescent="0.25">
      <c r="A34" s="64"/>
      <c r="B34" s="64"/>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1"/>
      <c r="AU34" s="65"/>
      <c r="AV34" s="65"/>
      <c r="AW34" s="65"/>
      <c r="BD34" s="87"/>
    </row>
    <row r="35" spans="1:56" s="60" customFormat="1" x14ac:dyDescent="0.25">
      <c r="A35" s="64"/>
      <c r="B35" s="64"/>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1"/>
      <c r="AU35" s="65"/>
      <c r="AV35" s="65"/>
      <c r="AW35" s="65"/>
      <c r="BD35" s="87"/>
    </row>
    <row r="36" spans="1:56" s="60" customFormat="1" x14ac:dyDescent="0.25">
      <c r="A36" s="64"/>
      <c r="B36" s="64"/>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1"/>
      <c r="AU36" s="65"/>
      <c r="AV36" s="65"/>
      <c r="AW36" s="65"/>
      <c r="BD36" s="87"/>
    </row>
    <row r="37" spans="1:56" s="60" customFormat="1" x14ac:dyDescent="0.25">
      <c r="A37" s="64"/>
      <c r="B37" s="64"/>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1"/>
      <c r="AU37" s="65"/>
      <c r="AV37" s="65"/>
      <c r="AW37" s="65"/>
      <c r="BD37" s="87"/>
    </row>
    <row r="38" spans="1:56" s="60" customFormat="1" x14ac:dyDescent="0.25">
      <c r="A38" s="64"/>
      <c r="B38" s="64"/>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1"/>
      <c r="AU38" s="65"/>
      <c r="AV38" s="65"/>
      <c r="AW38" s="65"/>
      <c r="BD38" s="87"/>
    </row>
    <row r="39" spans="1:56" s="60" customFormat="1" x14ac:dyDescent="0.25">
      <c r="A39" s="64"/>
      <c r="B39" s="64"/>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1"/>
      <c r="AU39" s="65"/>
      <c r="AV39" s="65"/>
      <c r="AW39" s="65"/>
      <c r="BD39" s="87"/>
    </row>
    <row r="40" spans="1:56" s="60" customFormat="1" x14ac:dyDescent="0.25">
      <c r="A40" s="64"/>
      <c r="B40" s="64"/>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1"/>
      <c r="AU40" s="65"/>
      <c r="AV40" s="65"/>
      <c r="AW40" s="65"/>
      <c r="BD40" s="87"/>
    </row>
    <row r="41" spans="1:56" s="60" customFormat="1" x14ac:dyDescent="0.25">
      <c r="A41" s="64"/>
      <c r="B41" s="64"/>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1"/>
      <c r="AU41" s="65"/>
      <c r="AV41" s="65"/>
      <c r="AW41" s="65"/>
      <c r="BD41" s="87"/>
    </row>
    <row r="42" spans="1:56" s="60" customFormat="1" x14ac:dyDescent="0.25">
      <c r="A42" s="64"/>
      <c r="B42" s="64"/>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1"/>
      <c r="AU42" s="65"/>
      <c r="AV42" s="65"/>
      <c r="AW42" s="65"/>
      <c r="BD42" s="87"/>
    </row>
    <row r="43" spans="1:56" s="60" customFormat="1" x14ac:dyDescent="0.25">
      <c r="A43" s="64"/>
      <c r="B43" s="64"/>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1"/>
      <c r="AU43" s="65"/>
      <c r="AV43" s="65"/>
      <c r="AW43" s="65"/>
      <c r="BD43" s="87"/>
    </row>
    <row r="44" spans="1:56" s="60" customFormat="1" x14ac:dyDescent="0.25">
      <c r="A44" s="64"/>
      <c r="B44" s="64"/>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1"/>
      <c r="AU44" s="65"/>
      <c r="AV44" s="65"/>
      <c r="AW44" s="65"/>
      <c r="BD44" s="87"/>
    </row>
    <row r="45" spans="1:56" s="60" customFormat="1" x14ac:dyDescent="0.25">
      <c r="A45" s="64"/>
      <c r="B45" s="6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1"/>
      <c r="AU45" s="65"/>
      <c r="AV45" s="65"/>
      <c r="AW45" s="65"/>
      <c r="BD45" s="87"/>
    </row>
    <row r="46" spans="1:56" s="60" customFormat="1" x14ac:dyDescent="0.25">
      <c r="A46" s="64"/>
      <c r="B46" s="6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1"/>
      <c r="AU46" s="65"/>
      <c r="AV46" s="65"/>
      <c r="AW46" s="65"/>
      <c r="BD46" s="87"/>
    </row>
    <row r="47" spans="1:56" s="60" customFormat="1" x14ac:dyDescent="0.25">
      <c r="A47" s="64"/>
      <c r="B47" s="6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1"/>
      <c r="AU47" s="65"/>
      <c r="AV47" s="65"/>
      <c r="AW47" s="65"/>
      <c r="BD47" s="87"/>
    </row>
    <row r="48" spans="1:56" s="60" customFormat="1" x14ac:dyDescent="0.25">
      <c r="A48" s="64"/>
      <c r="B48" s="6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1"/>
      <c r="AU48" s="65"/>
      <c r="AV48" s="65"/>
      <c r="AW48" s="65"/>
      <c r="BD48" s="87"/>
    </row>
    <row r="49" spans="1:56" s="60" customFormat="1" x14ac:dyDescent="0.25">
      <c r="A49" s="64"/>
      <c r="B49" s="6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1"/>
      <c r="AU49" s="65"/>
      <c r="AV49" s="65"/>
      <c r="AW49" s="65"/>
      <c r="BD49" s="87"/>
    </row>
    <row r="50" spans="1:56" s="60" customFormat="1" x14ac:dyDescent="0.25">
      <c r="A50" s="64"/>
      <c r="B50" s="6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1"/>
      <c r="AU50" s="65"/>
      <c r="AV50" s="65"/>
      <c r="AW50" s="65"/>
      <c r="BD50" s="87"/>
    </row>
    <row r="51" spans="1:56" s="60" customFormat="1" x14ac:dyDescent="0.25">
      <c r="A51" s="64"/>
      <c r="B51" s="6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1"/>
      <c r="AU51" s="65"/>
      <c r="AV51" s="65"/>
      <c r="AW51" s="65"/>
      <c r="BD51" s="87"/>
    </row>
    <row r="52" spans="1:56" s="60" customFormat="1" x14ac:dyDescent="0.25">
      <c r="A52" s="64"/>
      <c r="B52" s="6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1"/>
      <c r="AU52" s="65"/>
      <c r="AV52" s="65"/>
      <c r="AW52" s="65"/>
      <c r="BD52" s="87"/>
    </row>
    <row r="53" spans="1:56" s="60" customFormat="1" x14ac:dyDescent="0.25">
      <c r="A53" s="64"/>
      <c r="B53" s="6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1"/>
      <c r="AU53" s="65"/>
      <c r="AV53" s="65"/>
      <c r="AW53" s="65"/>
      <c r="BD53" s="87"/>
    </row>
    <row r="54" spans="1:56" s="60" customFormat="1" x14ac:dyDescent="0.25">
      <c r="A54" s="64"/>
      <c r="B54" s="6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1"/>
      <c r="AU54" s="65"/>
      <c r="AV54" s="65"/>
      <c r="AW54" s="65"/>
      <c r="BD54" s="87"/>
    </row>
    <row r="55" spans="1:56" s="60" customFormat="1" x14ac:dyDescent="0.25">
      <c r="A55" s="64"/>
      <c r="B55" s="6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1"/>
      <c r="AU55" s="65"/>
      <c r="AV55" s="65"/>
      <c r="AW55" s="65"/>
      <c r="BD55" s="87"/>
    </row>
    <row r="56" spans="1:56" s="60" customFormat="1" x14ac:dyDescent="0.25">
      <c r="A56" s="64"/>
      <c r="B56" s="6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1"/>
      <c r="AU56" s="65"/>
      <c r="AV56" s="65"/>
      <c r="AW56" s="65"/>
      <c r="BD56" s="87"/>
    </row>
    <row r="57" spans="1:56" s="60" customFormat="1" x14ac:dyDescent="0.25">
      <c r="A57" s="64"/>
      <c r="B57" s="6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1"/>
      <c r="AU57" s="65"/>
      <c r="AV57" s="65"/>
      <c r="AW57" s="65"/>
      <c r="BD57" s="87"/>
    </row>
    <row r="58" spans="1:56" s="60" customFormat="1" x14ac:dyDescent="0.25">
      <c r="A58" s="64"/>
      <c r="B58" s="6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1"/>
      <c r="AU58" s="65"/>
      <c r="AV58" s="65"/>
      <c r="AW58" s="65"/>
      <c r="BD58" s="87"/>
    </row>
    <row r="59" spans="1:56" s="60" customFormat="1" x14ac:dyDescent="0.25">
      <c r="A59" s="64"/>
      <c r="B59" s="6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1"/>
      <c r="AU59" s="65"/>
      <c r="AV59" s="65"/>
      <c r="AW59" s="65"/>
      <c r="BD59" s="87"/>
    </row>
    <row r="60" spans="1:56" s="60" customFormat="1" x14ac:dyDescent="0.25">
      <c r="A60" s="64"/>
      <c r="B60" s="6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1"/>
      <c r="AU60" s="65"/>
      <c r="AV60" s="65"/>
      <c r="AW60" s="65"/>
      <c r="BD60" s="87"/>
    </row>
    <row r="61" spans="1:56" s="60" customFormat="1" x14ac:dyDescent="0.25">
      <c r="A61" s="64"/>
      <c r="B61" s="6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1"/>
      <c r="AU61" s="65"/>
      <c r="AV61" s="65"/>
      <c r="AW61" s="65"/>
      <c r="BD61" s="87"/>
    </row>
    <row r="62" spans="1:56" s="60" customFormat="1" x14ac:dyDescent="0.25">
      <c r="A62" s="64"/>
      <c r="B62" s="6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1"/>
      <c r="AU62" s="65"/>
      <c r="AV62" s="65"/>
      <c r="AW62" s="65"/>
      <c r="BD62" s="87"/>
    </row>
    <row r="63" spans="1:56" s="60" customFormat="1" x14ac:dyDescent="0.25">
      <c r="A63" s="64"/>
      <c r="B63" s="6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1"/>
      <c r="AU63" s="65"/>
      <c r="AV63" s="65"/>
      <c r="AW63" s="65"/>
      <c r="BD63" s="87"/>
    </row>
    <row r="64" spans="1:56" s="60" customFormat="1" x14ac:dyDescent="0.25">
      <c r="A64" s="64"/>
      <c r="B64" s="6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1"/>
      <c r="AU64" s="65"/>
      <c r="AV64" s="65"/>
      <c r="AW64" s="65"/>
      <c r="BD64" s="87"/>
    </row>
    <row r="65" spans="1:56" s="60" customFormat="1" x14ac:dyDescent="0.25">
      <c r="A65" s="64"/>
      <c r="B65" s="64"/>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1"/>
      <c r="AU65" s="65"/>
      <c r="AV65" s="65"/>
      <c r="AW65" s="65"/>
      <c r="BD65" s="87"/>
    </row>
    <row r="66" spans="1:56" s="60" customFormat="1" x14ac:dyDescent="0.25">
      <c r="A66" s="64"/>
      <c r="B66" s="64"/>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1"/>
      <c r="AU66" s="65"/>
      <c r="AV66" s="65"/>
      <c r="AW66" s="65"/>
      <c r="BD66" s="87"/>
    </row>
    <row r="67" spans="1:56" s="60" customFormat="1" x14ac:dyDescent="0.25">
      <c r="A67" s="64"/>
      <c r="B67" s="64"/>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1"/>
      <c r="AU67" s="65"/>
      <c r="AV67" s="65"/>
      <c r="AW67" s="65"/>
      <c r="BD67" s="87"/>
    </row>
    <row r="68" spans="1:56" s="60" customFormat="1" x14ac:dyDescent="0.25">
      <c r="A68" s="64"/>
      <c r="B68" s="64"/>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1"/>
      <c r="AU68" s="65"/>
      <c r="AV68" s="65"/>
      <c r="AW68" s="65"/>
      <c r="BD68" s="87"/>
    </row>
    <row r="69" spans="1:56" s="60" customFormat="1" x14ac:dyDescent="0.25">
      <c r="A69" s="64"/>
      <c r="B69" s="64"/>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1"/>
      <c r="AU69" s="65"/>
      <c r="AV69" s="65"/>
      <c r="AW69" s="65"/>
      <c r="BD69" s="87"/>
    </row>
    <row r="70" spans="1:56" s="60" customFormat="1" x14ac:dyDescent="0.25">
      <c r="A70" s="64"/>
      <c r="B70" s="64"/>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1"/>
      <c r="AU70" s="65"/>
      <c r="AV70" s="65"/>
      <c r="AW70" s="65"/>
      <c r="BD70" s="87"/>
    </row>
    <row r="71" spans="1:56" s="60" customFormat="1" x14ac:dyDescent="0.25">
      <c r="A71" s="64"/>
      <c r="B71" s="64"/>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1"/>
      <c r="AU71" s="65"/>
      <c r="AV71" s="65"/>
      <c r="AW71" s="65"/>
      <c r="BD71" s="87"/>
    </row>
    <row r="72" spans="1:56" s="60" customFormat="1" x14ac:dyDescent="0.25">
      <c r="A72" s="64"/>
      <c r="B72" s="64"/>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1"/>
      <c r="AU72" s="65"/>
      <c r="AV72" s="65"/>
      <c r="AW72" s="65"/>
      <c r="BD72" s="87"/>
    </row>
    <row r="73" spans="1:56" s="60" customFormat="1" x14ac:dyDescent="0.25">
      <c r="A73" s="64"/>
      <c r="B73" s="64"/>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1"/>
      <c r="AU73" s="65"/>
      <c r="AV73" s="65"/>
      <c r="AW73" s="65"/>
      <c r="BD73" s="87"/>
    </row>
    <row r="74" spans="1:56" s="60" customFormat="1" x14ac:dyDescent="0.25">
      <c r="A74" s="64"/>
      <c r="B74" s="64"/>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1"/>
      <c r="AU74" s="65"/>
      <c r="AV74" s="65"/>
      <c r="AW74" s="65"/>
      <c r="BD74" s="87"/>
    </row>
    <row r="75" spans="1:56" s="60" customFormat="1" x14ac:dyDescent="0.25">
      <c r="A75" s="64"/>
      <c r="B75" s="64"/>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1"/>
      <c r="AU75" s="65"/>
      <c r="AV75" s="65"/>
      <c r="AW75" s="65"/>
      <c r="BD75" s="87"/>
    </row>
    <row r="76" spans="1:56" s="60" customFormat="1" x14ac:dyDescent="0.25">
      <c r="A76" s="64"/>
      <c r="B76" s="64"/>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1"/>
      <c r="AU76" s="65"/>
      <c r="AV76" s="65"/>
      <c r="AW76" s="65"/>
      <c r="BD76" s="87"/>
    </row>
    <row r="77" spans="1:56" s="60" customFormat="1" x14ac:dyDescent="0.25">
      <c r="A77" s="64"/>
      <c r="B77" s="64"/>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1"/>
      <c r="AU77" s="65"/>
      <c r="AV77" s="65"/>
      <c r="AW77" s="65"/>
      <c r="BD77" s="87"/>
    </row>
    <row r="78" spans="1:56" s="60" customFormat="1" x14ac:dyDescent="0.25">
      <c r="A78" s="64"/>
      <c r="B78" s="64"/>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1"/>
      <c r="AU78" s="65"/>
      <c r="AV78" s="65"/>
      <c r="AW78" s="65"/>
      <c r="BD78" s="87"/>
    </row>
    <row r="79" spans="1:56" s="60" customFormat="1" x14ac:dyDescent="0.25">
      <c r="A79" s="64"/>
      <c r="B79" s="64"/>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1"/>
      <c r="AU79" s="65"/>
      <c r="AV79" s="65"/>
      <c r="AW79" s="65"/>
      <c r="BD79" s="87"/>
    </row>
    <row r="80" spans="1:56" s="60" customFormat="1" x14ac:dyDescent="0.25">
      <c r="A80" s="64"/>
      <c r="B80" s="64"/>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1"/>
      <c r="AU80" s="65"/>
      <c r="AV80" s="65"/>
      <c r="AW80" s="65"/>
      <c r="BD80" s="87"/>
    </row>
    <row r="81" spans="1:56" s="60" customFormat="1" x14ac:dyDescent="0.25">
      <c r="A81" s="64"/>
      <c r="B81" s="64"/>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1"/>
      <c r="AU81" s="65"/>
      <c r="AV81" s="65"/>
      <c r="AW81" s="65"/>
      <c r="BD81" s="87"/>
    </row>
    <row r="82" spans="1:56" s="60" customFormat="1" x14ac:dyDescent="0.25">
      <c r="A82" s="64"/>
      <c r="B82" s="64"/>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1"/>
      <c r="AU82" s="65"/>
      <c r="AV82" s="65"/>
      <c r="AW82" s="65"/>
      <c r="BD82" s="87"/>
    </row>
    <row r="83" spans="1:56" s="60" customFormat="1" x14ac:dyDescent="0.25">
      <c r="A83" s="64"/>
      <c r="B83" s="64"/>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1"/>
      <c r="AU83" s="65"/>
      <c r="AV83" s="65"/>
      <c r="AW83" s="65"/>
      <c r="BD83" s="87"/>
    </row>
    <row r="84" spans="1:56" s="60" customFormat="1" x14ac:dyDescent="0.25">
      <c r="A84" s="64"/>
      <c r="B84" s="64"/>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1"/>
      <c r="AU84" s="65"/>
      <c r="AV84" s="65"/>
      <c r="AW84" s="65"/>
      <c r="BD84" s="87"/>
    </row>
    <row r="85" spans="1:56" s="60" customFormat="1" x14ac:dyDescent="0.25">
      <c r="A85" s="64"/>
      <c r="B85" s="64"/>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1"/>
      <c r="AU85" s="65"/>
      <c r="AV85" s="65"/>
      <c r="AW85" s="65"/>
      <c r="BD85" s="87"/>
    </row>
    <row r="86" spans="1:56" s="60" customFormat="1" x14ac:dyDescent="0.25">
      <c r="A86" s="64"/>
      <c r="B86" s="64"/>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1"/>
      <c r="AU86" s="65"/>
      <c r="AV86" s="65"/>
      <c r="AW86" s="65"/>
      <c r="BD86" s="87"/>
    </row>
    <row r="87" spans="1:56" s="60" customFormat="1" x14ac:dyDescent="0.25">
      <c r="A87" s="64"/>
      <c r="B87" s="64"/>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1"/>
      <c r="AU87" s="65"/>
      <c r="AV87" s="65"/>
      <c r="AW87" s="65"/>
      <c r="BD87" s="87"/>
    </row>
    <row r="88" spans="1:56" s="60" customFormat="1" x14ac:dyDescent="0.25">
      <c r="A88" s="64"/>
      <c r="B88" s="64"/>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1"/>
      <c r="AU88" s="65"/>
      <c r="AV88" s="65"/>
      <c r="AW88" s="65"/>
      <c r="BD88" s="87"/>
    </row>
    <row r="89" spans="1:56" s="60" customFormat="1" x14ac:dyDescent="0.25">
      <c r="A89" s="64"/>
      <c r="B89" s="64"/>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1"/>
      <c r="AU89" s="65"/>
      <c r="AV89" s="65"/>
      <c r="AW89" s="65"/>
      <c r="BD89" s="87"/>
    </row>
    <row r="90" spans="1:56" s="60" customFormat="1" x14ac:dyDescent="0.25">
      <c r="A90" s="64"/>
      <c r="B90" s="64"/>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1"/>
      <c r="AU90" s="65"/>
      <c r="AV90" s="65"/>
      <c r="AW90" s="65"/>
      <c r="BD90" s="87"/>
    </row>
    <row r="91" spans="1:56" s="60" customFormat="1" x14ac:dyDescent="0.25">
      <c r="A91" s="64"/>
      <c r="B91" s="64"/>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1"/>
      <c r="AU91" s="65"/>
      <c r="AV91" s="65"/>
      <c r="AW91" s="65"/>
      <c r="BD91" s="87"/>
    </row>
    <row r="92" spans="1:56" s="60" customFormat="1" x14ac:dyDescent="0.25">
      <c r="A92" s="64"/>
      <c r="B92" s="64"/>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1"/>
      <c r="AU92" s="65"/>
      <c r="AV92" s="65"/>
      <c r="AW92" s="65"/>
      <c r="BD92" s="87"/>
    </row>
    <row r="93" spans="1:56" s="60" customFormat="1" x14ac:dyDescent="0.25">
      <c r="A93" s="64"/>
      <c r="B93" s="64"/>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1"/>
      <c r="AU93" s="65"/>
      <c r="AV93" s="65"/>
      <c r="AW93" s="65"/>
      <c r="BD93" s="87"/>
    </row>
    <row r="94" spans="1:56" s="60" customFormat="1" x14ac:dyDescent="0.25">
      <c r="A94" s="64"/>
      <c r="B94" s="64"/>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1"/>
      <c r="AU94" s="65"/>
      <c r="AV94" s="65"/>
      <c r="AW94" s="65"/>
      <c r="BD94" s="87"/>
    </row>
    <row r="95" spans="1:56" s="60" customFormat="1" x14ac:dyDescent="0.25">
      <c r="A95" s="64"/>
      <c r="B95" s="64"/>
      <c r="C95" s="66"/>
      <c r="D95" s="66"/>
      <c r="E95" s="66"/>
      <c r="F95" s="66"/>
      <c r="G95" s="66"/>
      <c r="H95" s="66"/>
      <c r="I95" s="66"/>
      <c r="J95" s="66"/>
      <c r="K95" s="66"/>
      <c r="L95" s="66"/>
      <c r="M95" s="66"/>
      <c r="N95" s="66"/>
      <c r="O95" s="66"/>
      <c r="P95" s="66"/>
      <c r="Q95" s="66"/>
      <c r="R95" s="66"/>
      <c r="S95" s="66"/>
      <c r="T95" s="66"/>
      <c r="U95" s="66"/>
      <c r="V95" s="66"/>
      <c r="W95" s="66"/>
      <c r="X95" s="66"/>
      <c r="Y95" s="66"/>
      <c r="Z95" s="67"/>
      <c r="AA95" s="49"/>
      <c r="AB95" s="49"/>
      <c r="AC95" s="49"/>
      <c r="AD95" s="49"/>
      <c r="AE95" s="49"/>
      <c r="AF95" s="49"/>
      <c r="AG95" s="49"/>
      <c r="AH95" s="49"/>
      <c r="AI95" s="49"/>
      <c r="AJ95" s="49"/>
      <c r="AK95" s="49"/>
      <c r="AL95" s="49"/>
      <c r="AM95" s="49"/>
      <c r="AN95" s="49"/>
      <c r="AO95" s="49"/>
      <c r="AP95" s="49"/>
      <c r="AQ95" s="49"/>
      <c r="AR95" s="49"/>
      <c r="AS95" s="49"/>
      <c r="AT95" s="41"/>
      <c r="AU95" s="65"/>
      <c r="AV95" s="65"/>
      <c r="AW95" s="65"/>
      <c r="BD95" s="87"/>
    </row>
    <row r="96" spans="1:56" s="60" customFormat="1" x14ac:dyDescent="0.25">
      <c r="A96" s="64"/>
      <c r="B96" s="64"/>
      <c r="C96" s="66"/>
      <c r="D96" s="66"/>
      <c r="E96" s="66"/>
      <c r="F96" s="66"/>
      <c r="G96" s="66"/>
      <c r="H96" s="66"/>
      <c r="I96" s="66"/>
      <c r="J96" s="66"/>
      <c r="K96" s="66"/>
      <c r="L96" s="66"/>
      <c r="M96" s="66"/>
      <c r="N96" s="66"/>
      <c r="O96" s="66"/>
      <c r="P96" s="66"/>
      <c r="Q96" s="66"/>
      <c r="R96" s="66"/>
      <c r="S96" s="66"/>
      <c r="T96" s="66"/>
      <c r="U96" s="66"/>
      <c r="V96" s="66"/>
      <c r="W96" s="66"/>
      <c r="X96" s="66"/>
      <c r="Y96" s="66"/>
      <c r="Z96" s="67"/>
      <c r="AA96" s="49"/>
      <c r="AB96" s="49"/>
      <c r="AC96" s="49"/>
      <c r="AD96" s="49"/>
      <c r="AE96" s="49"/>
      <c r="AF96" s="49"/>
      <c r="AG96" s="49"/>
      <c r="AH96" s="49"/>
      <c r="AI96" s="49"/>
      <c r="AJ96" s="49"/>
      <c r="AK96" s="49"/>
      <c r="AL96" s="49"/>
      <c r="AM96" s="49"/>
      <c r="AN96" s="49"/>
      <c r="AO96" s="49"/>
      <c r="AP96" s="49"/>
      <c r="AQ96" s="49"/>
      <c r="AR96" s="49"/>
      <c r="AS96" s="49"/>
      <c r="AT96" s="41"/>
      <c r="AU96" s="65"/>
      <c r="AV96" s="65"/>
      <c r="AW96" s="65"/>
      <c r="BD96" s="87"/>
    </row>
    <row r="97" spans="1:56" s="60" customFormat="1" x14ac:dyDescent="0.25">
      <c r="A97" s="64"/>
      <c r="B97" s="64"/>
      <c r="C97" s="66"/>
      <c r="D97" s="66"/>
      <c r="E97" s="66"/>
      <c r="F97" s="66"/>
      <c r="G97" s="66"/>
      <c r="H97" s="66"/>
      <c r="I97" s="66"/>
      <c r="J97" s="66"/>
      <c r="K97" s="66"/>
      <c r="L97" s="66"/>
      <c r="M97" s="66"/>
      <c r="N97" s="66"/>
      <c r="O97" s="66"/>
      <c r="P97" s="66"/>
      <c r="Q97" s="66"/>
      <c r="R97" s="66"/>
      <c r="S97" s="66"/>
      <c r="T97" s="66"/>
      <c r="U97" s="66"/>
      <c r="V97" s="66"/>
      <c r="W97" s="66"/>
      <c r="X97" s="66"/>
      <c r="Y97" s="66"/>
      <c r="Z97" s="67"/>
      <c r="AA97" s="49"/>
      <c r="AB97" s="49"/>
      <c r="AC97" s="49"/>
      <c r="AD97" s="49"/>
      <c r="AE97" s="49"/>
      <c r="AF97" s="49"/>
      <c r="AG97" s="49"/>
      <c r="AH97" s="49"/>
      <c r="AI97" s="49"/>
      <c r="AJ97" s="49"/>
      <c r="AK97" s="49"/>
      <c r="AL97" s="49"/>
      <c r="AM97" s="49"/>
      <c r="AN97" s="49"/>
      <c r="AO97" s="49"/>
      <c r="AP97" s="49"/>
      <c r="AQ97" s="49"/>
      <c r="AR97" s="49"/>
      <c r="AS97" s="49"/>
      <c r="AT97" s="41"/>
      <c r="AU97" s="65"/>
      <c r="AV97" s="65"/>
      <c r="AW97" s="65"/>
      <c r="BD97" s="87"/>
    </row>
    <row r="98" spans="1:56" s="60" customFormat="1" x14ac:dyDescent="0.25">
      <c r="A98" s="64"/>
      <c r="B98" s="64"/>
      <c r="C98" s="66"/>
      <c r="D98" s="66"/>
      <c r="E98" s="66"/>
      <c r="F98" s="66"/>
      <c r="G98" s="66"/>
      <c r="H98" s="66"/>
      <c r="I98" s="66"/>
      <c r="J98" s="66"/>
      <c r="K98" s="66"/>
      <c r="L98" s="66"/>
      <c r="M98" s="66"/>
      <c r="N98" s="66"/>
      <c r="O98" s="66"/>
      <c r="P98" s="66"/>
      <c r="Q98" s="66"/>
      <c r="R98" s="66"/>
      <c r="S98" s="66"/>
      <c r="T98" s="66"/>
      <c r="U98" s="66"/>
      <c r="V98" s="66"/>
      <c r="W98" s="66"/>
      <c r="X98" s="66"/>
      <c r="Y98" s="66"/>
      <c r="Z98" s="67"/>
      <c r="AA98" s="49"/>
      <c r="AB98" s="49"/>
      <c r="AC98" s="49"/>
      <c r="AD98" s="49"/>
      <c r="AE98" s="49"/>
      <c r="AF98" s="49"/>
      <c r="AG98" s="49"/>
      <c r="AH98" s="49"/>
      <c r="AI98" s="49"/>
      <c r="AJ98" s="49"/>
      <c r="AK98" s="49"/>
      <c r="AL98" s="49"/>
      <c r="AM98" s="49"/>
      <c r="AN98" s="49"/>
      <c r="AO98" s="49"/>
      <c r="AP98" s="49"/>
      <c r="AQ98" s="49"/>
      <c r="AR98" s="49"/>
      <c r="AS98" s="49"/>
      <c r="AT98" s="41"/>
      <c r="AU98" s="65"/>
      <c r="AV98" s="65"/>
      <c r="AW98" s="65"/>
      <c r="BD98" s="87"/>
    </row>
    <row r="99" spans="1:56" s="60" customFormat="1" x14ac:dyDescent="0.25">
      <c r="A99" s="64"/>
      <c r="B99" s="64"/>
      <c r="C99" s="66"/>
      <c r="D99" s="66"/>
      <c r="E99" s="66"/>
      <c r="F99" s="66"/>
      <c r="G99" s="66"/>
      <c r="H99" s="66"/>
      <c r="I99" s="66"/>
      <c r="J99" s="66"/>
      <c r="K99" s="66"/>
      <c r="L99" s="66"/>
      <c r="M99" s="66"/>
      <c r="N99" s="66"/>
      <c r="O99" s="66"/>
      <c r="P99" s="66"/>
      <c r="Q99" s="66"/>
      <c r="R99" s="66"/>
      <c r="S99" s="66"/>
      <c r="T99" s="66"/>
      <c r="U99" s="66"/>
      <c r="V99" s="66"/>
      <c r="W99" s="66"/>
      <c r="X99" s="66"/>
      <c r="Y99" s="66"/>
      <c r="Z99" s="67"/>
      <c r="AA99" s="49"/>
      <c r="AB99" s="49"/>
      <c r="AC99" s="49"/>
      <c r="AD99" s="49"/>
      <c r="AE99" s="49"/>
      <c r="AF99" s="49"/>
      <c r="AG99" s="49"/>
      <c r="AH99" s="49"/>
      <c r="AI99" s="49"/>
      <c r="AJ99" s="49"/>
      <c r="AK99" s="49"/>
      <c r="AL99" s="49"/>
      <c r="AM99" s="49"/>
      <c r="AN99" s="49"/>
      <c r="AO99" s="49"/>
      <c r="AP99" s="49"/>
      <c r="AQ99" s="49"/>
      <c r="AR99" s="49"/>
      <c r="AS99" s="49"/>
      <c r="AT99" s="41"/>
      <c r="AU99" s="65"/>
      <c r="AV99" s="65"/>
      <c r="AW99" s="65"/>
      <c r="BD99" s="87"/>
    </row>
    <row r="100" spans="1:56" s="60" customFormat="1" x14ac:dyDescent="0.25">
      <c r="A100" s="64"/>
      <c r="B100" s="64"/>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7"/>
      <c r="AA100" s="49"/>
      <c r="AB100" s="49"/>
      <c r="AC100" s="49"/>
      <c r="AD100" s="49"/>
      <c r="AE100" s="49"/>
      <c r="AF100" s="49"/>
      <c r="AG100" s="49"/>
      <c r="AH100" s="49"/>
      <c r="AI100" s="49"/>
      <c r="AJ100" s="49"/>
      <c r="AK100" s="49"/>
      <c r="AL100" s="49"/>
      <c r="AM100" s="49"/>
      <c r="AN100" s="49"/>
      <c r="AO100" s="49"/>
      <c r="AP100" s="49"/>
      <c r="AQ100" s="49"/>
      <c r="AR100" s="49"/>
      <c r="AS100" s="49"/>
      <c r="AT100" s="41"/>
      <c r="AU100" s="65"/>
      <c r="AV100" s="65"/>
      <c r="AW100" s="65"/>
      <c r="BD100" s="87"/>
    </row>
    <row r="101" spans="1:56" s="60" customFormat="1" x14ac:dyDescent="0.25">
      <c r="A101" s="64"/>
      <c r="B101" s="64"/>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7"/>
      <c r="AA101" s="49"/>
      <c r="AB101" s="49"/>
      <c r="AC101" s="49"/>
      <c r="AD101" s="49"/>
      <c r="AE101" s="49"/>
      <c r="AF101" s="49"/>
      <c r="AG101" s="49"/>
      <c r="AH101" s="49"/>
      <c r="AI101" s="49"/>
      <c r="AJ101" s="49"/>
      <c r="AK101" s="49"/>
      <c r="AL101" s="49"/>
      <c r="AM101" s="49"/>
      <c r="AN101" s="49"/>
      <c r="AO101" s="49"/>
      <c r="AP101" s="49"/>
      <c r="AQ101" s="49"/>
      <c r="AR101" s="49"/>
      <c r="AS101" s="49"/>
      <c r="AT101" s="41"/>
      <c r="AU101" s="65"/>
      <c r="AV101" s="65"/>
      <c r="AW101" s="65"/>
      <c r="BD101" s="87"/>
    </row>
    <row r="102" spans="1:56" s="60" customFormat="1" x14ac:dyDescent="0.25">
      <c r="A102" s="64"/>
      <c r="B102" s="64"/>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7"/>
      <c r="AA102" s="49"/>
      <c r="AB102" s="49"/>
      <c r="AC102" s="49"/>
      <c r="AD102" s="49"/>
      <c r="AE102" s="49"/>
      <c r="AF102" s="49"/>
      <c r="AG102" s="49"/>
      <c r="AH102" s="49"/>
      <c r="AI102" s="49"/>
      <c r="AJ102" s="49"/>
      <c r="AK102" s="49"/>
      <c r="AL102" s="49"/>
      <c r="AM102" s="49"/>
      <c r="AN102" s="49"/>
      <c r="AO102" s="49"/>
      <c r="AP102" s="49"/>
      <c r="AQ102" s="49"/>
      <c r="AR102" s="49"/>
      <c r="AS102" s="49"/>
      <c r="AT102" s="41"/>
      <c r="AU102" s="65"/>
      <c r="AV102" s="65"/>
      <c r="AW102" s="65"/>
      <c r="BD102" s="87"/>
    </row>
    <row r="103" spans="1:56" s="60" customFormat="1" x14ac:dyDescent="0.25">
      <c r="A103" s="64"/>
      <c r="B103" s="64"/>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7"/>
      <c r="AA103" s="49"/>
      <c r="AB103" s="49"/>
      <c r="AC103" s="49"/>
      <c r="AD103" s="49"/>
      <c r="AE103" s="49"/>
      <c r="AF103" s="49"/>
      <c r="AG103" s="49"/>
      <c r="AH103" s="49"/>
      <c r="AI103" s="49"/>
      <c r="AJ103" s="49"/>
      <c r="AK103" s="49"/>
      <c r="AL103" s="49"/>
      <c r="AM103" s="49"/>
      <c r="AN103" s="49"/>
      <c r="AO103" s="49"/>
      <c r="AP103" s="49"/>
      <c r="AQ103" s="49"/>
      <c r="AR103" s="49"/>
      <c r="AS103" s="49"/>
      <c r="AT103" s="41"/>
      <c r="AU103" s="65"/>
      <c r="AV103" s="65"/>
      <c r="AW103" s="65"/>
      <c r="BD103" s="87"/>
    </row>
    <row r="104" spans="1:56" s="60" customFormat="1" x14ac:dyDescent="0.25">
      <c r="A104" s="64"/>
      <c r="B104" s="64"/>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7"/>
      <c r="AA104" s="49"/>
      <c r="AB104" s="49"/>
      <c r="AC104" s="49"/>
      <c r="AD104" s="49"/>
      <c r="AE104" s="49"/>
      <c r="AF104" s="49"/>
      <c r="AG104" s="49"/>
      <c r="AH104" s="49"/>
      <c r="AI104" s="49"/>
      <c r="AJ104" s="49"/>
      <c r="AK104" s="49"/>
      <c r="AL104" s="49"/>
      <c r="AM104" s="49"/>
      <c r="AN104" s="49"/>
      <c r="AO104" s="49"/>
      <c r="AP104" s="49"/>
      <c r="AQ104" s="49"/>
      <c r="AR104" s="49"/>
      <c r="AS104" s="49"/>
      <c r="AT104" s="41"/>
      <c r="AU104" s="65"/>
      <c r="AV104" s="65"/>
      <c r="AW104" s="65"/>
      <c r="BD104" s="87"/>
    </row>
    <row r="105" spans="1:56" s="60" customFormat="1" x14ac:dyDescent="0.25">
      <c r="A105" s="64"/>
      <c r="B105" s="64"/>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7"/>
      <c r="AA105" s="49"/>
      <c r="AB105" s="49"/>
      <c r="AC105" s="49"/>
      <c r="AD105" s="49"/>
      <c r="AE105" s="49"/>
      <c r="AF105" s="49"/>
      <c r="AG105" s="49"/>
      <c r="AH105" s="49"/>
      <c r="AI105" s="49"/>
      <c r="AJ105" s="49"/>
      <c r="AK105" s="49"/>
      <c r="AL105" s="49"/>
      <c r="AM105" s="49"/>
      <c r="AN105" s="49"/>
      <c r="AO105" s="49"/>
      <c r="AP105" s="49"/>
      <c r="AQ105" s="49"/>
      <c r="AR105" s="49"/>
      <c r="AS105" s="49"/>
      <c r="AT105" s="41"/>
      <c r="AU105" s="65"/>
      <c r="AV105" s="65"/>
      <c r="AW105" s="65"/>
      <c r="BD105" s="87"/>
    </row>
    <row r="106" spans="1:56" s="60" customFormat="1" x14ac:dyDescent="0.25">
      <c r="A106" s="64"/>
      <c r="B106" s="64"/>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7"/>
      <c r="AA106" s="49"/>
      <c r="AB106" s="49"/>
      <c r="AC106" s="49"/>
      <c r="AD106" s="49"/>
      <c r="AE106" s="49"/>
      <c r="AF106" s="49"/>
      <c r="AG106" s="49"/>
      <c r="AH106" s="49"/>
      <c r="AI106" s="49"/>
      <c r="AJ106" s="49"/>
      <c r="AK106" s="49"/>
      <c r="AL106" s="49"/>
      <c r="AM106" s="49"/>
      <c r="AN106" s="49"/>
      <c r="AO106" s="49"/>
      <c r="AP106" s="49"/>
      <c r="AQ106" s="49"/>
      <c r="AR106" s="49"/>
      <c r="AS106" s="49"/>
      <c r="AT106" s="41"/>
      <c r="AU106" s="65"/>
      <c r="AV106" s="65"/>
      <c r="AW106" s="65"/>
      <c r="BD106" s="87"/>
    </row>
    <row r="107" spans="1:56" s="60" customFormat="1" x14ac:dyDescent="0.25">
      <c r="A107" s="64"/>
      <c r="B107" s="64"/>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7"/>
      <c r="AA107" s="49"/>
      <c r="AB107" s="49"/>
      <c r="AC107" s="49"/>
      <c r="AD107" s="49"/>
      <c r="AE107" s="49"/>
      <c r="AF107" s="49"/>
      <c r="AG107" s="49"/>
      <c r="AH107" s="49"/>
      <c r="AI107" s="49"/>
      <c r="AJ107" s="49"/>
      <c r="AK107" s="49"/>
      <c r="AL107" s="49"/>
      <c r="AM107" s="49"/>
      <c r="AN107" s="49"/>
      <c r="AO107" s="49"/>
      <c r="AP107" s="49"/>
      <c r="AQ107" s="49"/>
      <c r="AR107" s="49"/>
      <c r="AS107" s="49"/>
      <c r="AT107" s="41"/>
      <c r="AU107" s="65"/>
      <c r="AV107" s="65"/>
      <c r="AW107" s="65"/>
      <c r="BD107" s="87"/>
    </row>
    <row r="108" spans="1:56" s="60" customFormat="1" x14ac:dyDescent="0.25">
      <c r="A108" s="64"/>
      <c r="B108" s="64"/>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7"/>
      <c r="AA108" s="49"/>
      <c r="AB108" s="49"/>
      <c r="AC108" s="49"/>
      <c r="AD108" s="49"/>
      <c r="AE108" s="49"/>
      <c r="AF108" s="49"/>
      <c r="AG108" s="49"/>
      <c r="AH108" s="49"/>
      <c r="AI108" s="49"/>
      <c r="AJ108" s="49"/>
      <c r="AK108" s="49"/>
      <c r="AL108" s="49"/>
      <c r="AM108" s="49"/>
      <c r="AN108" s="49"/>
      <c r="AO108" s="49"/>
      <c r="AP108" s="49"/>
      <c r="AQ108" s="49"/>
      <c r="AR108" s="49"/>
      <c r="AS108" s="49"/>
      <c r="AT108" s="41"/>
      <c r="AU108" s="65"/>
      <c r="AV108" s="65"/>
      <c r="AW108" s="65"/>
      <c r="BD108" s="87"/>
    </row>
    <row r="109" spans="1:56" s="60" customFormat="1" x14ac:dyDescent="0.25">
      <c r="A109" s="64"/>
      <c r="B109" s="64"/>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7"/>
      <c r="AA109" s="49"/>
      <c r="AB109" s="49"/>
      <c r="AC109" s="49"/>
      <c r="AD109" s="49"/>
      <c r="AE109" s="49"/>
      <c r="AF109" s="49"/>
      <c r="AG109" s="49"/>
      <c r="AH109" s="49"/>
      <c r="AI109" s="49"/>
      <c r="AJ109" s="49"/>
      <c r="AK109" s="49"/>
      <c r="AL109" s="49"/>
      <c r="AM109" s="49"/>
      <c r="AN109" s="49"/>
      <c r="AO109" s="49"/>
      <c r="AP109" s="49"/>
      <c r="AQ109" s="49"/>
      <c r="AR109" s="49"/>
      <c r="AS109" s="49"/>
      <c r="AT109" s="41"/>
      <c r="AU109" s="65"/>
      <c r="AV109" s="65"/>
      <c r="AW109" s="65"/>
      <c r="BD109" s="87"/>
    </row>
    <row r="110" spans="1:56" s="60" customFormat="1" x14ac:dyDescent="0.25">
      <c r="A110" s="64"/>
      <c r="B110" s="64"/>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7"/>
      <c r="AA110" s="49"/>
      <c r="AB110" s="49"/>
      <c r="AC110" s="49"/>
      <c r="AD110" s="49"/>
      <c r="AE110" s="49"/>
      <c r="AF110" s="49"/>
      <c r="AG110" s="49"/>
      <c r="AH110" s="49"/>
      <c r="AI110" s="49"/>
      <c r="AJ110" s="49"/>
      <c r="AK110" s="49"/>
      <c r="AL110" s="49"/>
      <c r="AM110" s="49"/>
      <c r="AN110" s="49"/>
      <c r="AO110" s="49"/>
      <c r="AP110" s="49"/>
      <c r="AQ110" s="49"/>
      <c r="AR110" s="49"/>
      <c r="AS110" s="49"/>
      <c r="AT110" s="41"/>
      <c r="AU110" s="65"/>
      <c r="AV110" s="65"/>
      <c r="AW110" s="65"/>
      <c r="BD110" s="87"/>
    </row>
    <row r="111" spans="1:56" s="60" customFormat="1" x14ac:dyDescent="0.25">
      <c r="A111" s="64"/>
      <c r="B111" s="64"/>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7"/>
      <c r="AA111" s="49"/>
      <c r="AB111" s="49"/>
      <c r="AC111" s="49"/>
      <c r="AD111" s="49"/>
      <c r="AE111" s="49"/>
      <c r="AF111" s="49"/>
      <c r="AG111" s="49"/>
      <c r="AH111" s="49"/>
      <c r="AI111" s="49"/>
      <c r="AJ111" s="49"/>
      <c r="AK111" s="49"/>
      <c r="AL111" s="49"/>
      <c r="AM111" s="49"/>
      <c r="AN111" s="49"/>
      <c r="AO111" s="49"/>
      <c r="AP111" s="49"/>
      <c r="AQ111" s="49"/>
      <c r="AR111" s="49"/>
      <c r="AS111" s="49"/>
      <c r="AT111" s="41"/>
      <c r="AU111" s="65"/>
      <c r="AV111" s="65"/>
      <c r="AW111" s="65"/>
      <c r="BD111" s="87"/>
    </row>
    <row r="112" spans="1:56" s="60" customFormat="1" x14ac:dyDescent="0.25">
      <c r="A112" s="64"/>
      <c r="B112" s="64"/>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7"/>
      <c r="AA112" s="49"/>
      <c r="AB112" s="49"/>
      <c r="AC112" s="49"/>
      <c r="AD112" s="49"/>
      <c r="AE112" s="49"/>
      <c r="AF112" s="49"/>
      <c r="AG112" s="49"/>
      <c r="AH112" s="49"/>
      <c r="AI112" s="49"/>
      <c r="AJ112" s="49"/>
      <c r="AK112" s="49"/>
      <c r="AL112" s="49"/>
      <c r="AM112" s="49"/>
      <c r="AN112" s="49"/>
      <c r="AO112" s="49"/>
      <c r="AP112" s="49"/>
      <c r="AQ112" s="49"/>
      <c r="AR112" s="49"/>
      <c r="AS112" s="49"/>
      <c r="AT112" s="41"/>
      <c r="AU112" s="65"/>
      <c r="AV112" s="65"/>
      <c r="AW112" s="65"/>
      <c r="BD112" s="87"/>
    </row>
    <row r="113" spans="1:56" s="60" customFormat="1" x14ac:dyDescent="0.25">
      <c r="A113" s="64"/>
      <c r="B113" s="64"/>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7"/>
      <c r="AA113" s="49"/>
      <c r="AB113" s="49"/>
      <c r="AC113" s="49"/>
      <c r="AD113" s="49"/>
      <c r="AE113" s="49"/>
      <c r="AF113" s="49"/>
      <c r="AG113" s="49"/>
      <c r="AH113" s="49"/>
      <c r="AI113" s="49"/>
      <c r="AJ113" s="49"/>
      <c r="AK113" s="49"/>
      <c r="AL113" s="49"/>
      <c r="AM113" s="49"/>
      <c r="AN113" s="49"/>
      <c r="AO113" s="49"/>
      <c r="AP113" s="49"/>
      <c r="AQ113" s="49"/>
      <c r="AR113" s="49"/>
      <c r="AS113" s="49"/>
      <c r="AT113" s="41"/>
      <c r="AU113" s="65"/>
      <c r="AV113" s="65"/>
      <c r="AW113" s="65"/>
      <c r="BD113" s="87"/>
    </row>
    <row r="114" spans="1:56" s="60" customFormat="1" x14ac:dyDescent="0.25">
      <c r="A114" s="64"/>
      <c r="B114" s="64"/>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7"/>
      <c r="AA114" s="49"/>
      <c r="AB114" s="49"/>
      <c r="AC114" s="49"/>
      <c r="AD114" s="49"/>
      <c r="AE114" s="49"/>
      <c r="AF114" s="49"/>
      <c r="AG114" s="49"/>
      <c r="AH114" s="49"/>
      <c r="AI114" s="49"/>
      <c r="AJ114" s="49"/>
      <c r="AK114" s="49"/>
      <c r="AL114" s="49"/>
      <c r="AM114" s="49"/>
      <c r="AN114" s="49"/>
      <c r="AO114" s="49"/>
      <c r="AP114" s="49"/>
      <c r="AQ114" s="49"/>
      <c r="AR114" s="49"/>
      <c r="AS114" s="49"/>
      <c r="AT114" s="41"/>
      <c r="AU114" s="65"/>
      <c r="AV114" s="65"/>
      <c r="AW114" s="65"/>
      <c r="BD114" s="87"/>
    </row>
    <row r="115" spans="1:56" s="60" customFormat="1" x14ac:dyDescent="0.25">
      <c r="A115" s="64"/>
      <c r="B115" s="64"/>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7"/>
      <c r="AA115" s="49"/>
      <c r="AB115" s="49"/>
      <c r="AC115" s="49"/>
      <c r="AD115" s="49"/>
      <c r="AE115" s="49"/>
      <c r="AF115" s="49"/>
      <c r="AG115" s="49"/>
      <c r="AH115" s="49"/>
      <c r="AI115" s="49"/>
      <c r="AJ115" s="49"/>
      <c r="AK115" s="49"/>
      <c r="AL115" s="49"/>
      <c r="AM115" s="49"/>
      <c r="AN115" s="49"/>
      <c r="AO115" s="49"/>
      <c r="AP115" s="49"/>
      <c r="AQ115" s="49"/>
      <c r="AR115" s="49"/>
      <c r="AS115" s="49"/>
      <c r="AT115" s="41"/>
      <c r="AU115" s="65"/>
      <c r="AV115" s="65"/>
      <c r="AW115" s="65"/>
      <c r="BD115" s="87"/>
    </row>
    <row r="116" spans="1:56" s="60" customFormat="1" x14ac:dyDescent="0.25">
      <c r="A116" s="64"/>
      <c r="B116" s="64"/>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7"/>
      <c r="AA116" s="49"/>
      <c r="AB116" s="49"/>
      <c r="AC116" s="49"/>
      <c r="AD116" s="49"/>
      <c r="AE116" s="49"/>
      <c r="AF116" s="49"/>
      <c r="AG116" s="49"/>
      <c r="AH116" s="49"/>
      <c r="AI116" s="49"/>
      <c r="AJ116" s="49"/>
      <c r="AK116" s="49"/>
      <c r="AL116" s="49"/>
      <c r="AM116" s="49"/>
      <c r="AN116" s="49"/>
      <c r="AO116" s="49"/>
      <c r="AP116" s="49"/>
      <c r="AQ116" s="49"/>
      <c r="AR116" s="49"/>
      <c r="AS116" s="49"/>
      <c r="AT116" s="41"/>
      <c r="AU116" s="65"/>
      <c r="AV116" s="65"/>
      <c r="AW116" s="65"/>
      <c r="BD116" s="87"/>
    </row>
    <row r="117" spans="1:56" s="60" customFormat="1" x14ac:dyDescent="0.25">
      <c r="A117" s="64"/>
      <c r="B117" s="64"/>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7"/>
      <c r="AA117" s="49"/>
      <c r="AB117" s="49"/>
      <c r="AC117" s="49"/>
      <c r="AD117" s="49"/>
      <c r="AE117" s="49"/>
      <c r="AF117" s="49"/>
      <c r="AG117" s="49"/>
      <c r="AH117" s="49"/>
      <c r="AI117" s="49"/>
      <c r="AJ117" s="49"/>
      <c r="AK117" s="49"/>
      <c r="AL117" s="49"/>
      <c r="AM117" s="49"/>
      <c r="AN117" s="49"/>
      <c r="AO117" s="49"/>
      <c r="AP117" s="49"/>
      <c r="AQ117" s="49"/>
      <c r="AR117" s="49"/>
      <c r="AS117" s="49"/>
      <c r="AT117" s="41"/>
      <c r="AU117" s="65"/>
      <c r="AV117" s="65"/>
      <c r="AW117" s="65"/>
      <c r="BD117" s="87"/>
    </row>
    <row r="118" spans="1:56" s="60" customFormat="1" x14ac:dyDescent="0.25">
      <c r="A118" s="64"/>
      <c r="B118" s="64"/>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7"/>
      <c r="AA118" s="49"/>
      <c r="AB118" s="49"/>
      <c r="AC118" s="49"/>
      <c r="AD118" s="49"/>
      <c r="AE118" s="49"/>
      <c r="AF118" s="49"/>
      <c r="AG118" s="49"/>
      <c r="AH118" s="49"/>
      <c r="AI118" s="49"/>
      <c r="AJ118" s="49"/>
      <c r="AK118" s="49"/>
      <c r="AL118" s="49"/>
      <c r="AM118" s="49"/>
      <c r="AN118" s="49"/>
      <c r="AO118" s="49"/>
      <c r="AP118" s="49"/>
      <c r="AQ118" s="49"/>
      <c r="AR118" s="49"/>
      <c r="AS118" s="49"/>
      <c r="AT118" s="41"/>
      <c r="AU118" s="65"/>
      <c r="AV118" s="65"/>
      <c r="AW118" s="65"/>
      <c r="BD118" s="87"/>
    </row>
    <row r="119" spans="1:56" s="60" customFormat="1" x14ac:dyDescent="0.25">
      <c r="A119" s="64"/>
      <c r="B119" s="64"/>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7"/>
      <c r="AA119" s="49"/>
      <c r="AB119" s="49"/>
      <c r="AC119" s="49"/>
      <c r="AD119" s="49"/>
      <c r="AE119" s="49"/>
      <c r="AF119" s="49"/>
      <c r="AG119" s="49"/>
      <c r="AH119" s="49"/>
      <c r="AI119" s="49"/>
      <c r="AJ119" s="49"/>
      <c r="AK119" s="49"/>
      <c r="AL119" s="49"/>
      <c r="AM119" s="49"/>
      <c r="AN119" s="49"/>
      <c r="AO119" s="49"/>
      <c r="AP119" s="49"/>
      <c r="AQ119" s="49"/>
      <c r="AR119" s="49"/>
      <c r="AS119" s="49"/>
      <c r="AT119" s="41"/>
      <c r="AU119" s="65"/>
      <c r="AV119" s="65"/>
      <c r="AW119" s="65"/>
      <c r="BD119" s="87"/>
    </row>
    <row r="120" spans="1:56" s="60" customFormat="1" x14ac:dyDescent="0.25">
      <c r="A120" s="64"/>
      <c r="B120" s="64"/>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7"/>
      <c r="AA120" s="49"/>
      <c r="AB120" s="49"/>
      <c r="AC120" s="49"/>
      <c r="AD120" s="49"/>
      <c r="AE120" s="49"/>
      <c r="AF120" s="49"/>
      <c r="AG120" s="49"/>
      <c r="AH120" s="49"/>
      <c r="AI120" s="49"/>
      <c r="AJ120" s="49"/>
      <c r="AK120" s="49"/>
      <c r="AL120" s="49"/>
      <c r="AM120" s="49"/>
      <c r="AN120" s="49"/>
      <c r="AO120" s="49"/>
      <c r="AP120" s="49"/>
      <c r="AQ120" s="49"/>
      <c r="AR120" s="49"/>
      <c r="AS120" s="49"/>
      <c r="AT120" s="41"/>
      <c r="AU120" s="65"/>
      <c r="AV120" s="65"/>
      <c r="AW120" s="65"/>
      <c r="BD120" s="87"/>
    </row>
    <row r="121" spans="1:56" s="60" customFormat="1" x14ac:dyDescent="0.25">
      <c r="A121" s="64"/>
      <c r="B121" s="64"/>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7"/>
      <c r="AA121" s="49"/>
      <c r="AB121" s="49"/>
      <c r="AC121" s="49"/>
      <c r="AD121" s="49"/>
      <c r="AE121" s="49"/>
      <c r="AF121" s="49"/>
      <c r="AG121" s="49"/>
      <c r="AH121" s="49"/>
      <c r="AI121" s="49"/>
      <c r="AJ121" s="49"/>
      <c r="AK121" s="49"/>
      <c r="AL121" s="49"/>
      <c r="AM121" s="49"/>
      <c r="AN121" s="49"/>
      <c r="AO121" s="49"/>
      <c r="AP121" s="49"/>
      <c r="AQ121" s="49"/>
      <c r="AR121" s="49"/>
      <c r="AS121" s="49"/>
      <c r="AT121" s="41"/>
      <c r="AU121" s="65"/>
      <c r="AV121" s="65"/>
      <c r="AW121" s="65"/>
      <c r="BD121" s="87"/>
    </row>
    <row r="122" spans="1:56" s="60" customFormat="1" x14ac:dyDescent="0.25">
      <c r="A122" s="64"/>
      <c r="B122" s="64"/>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7"/>
      <c r="AA122" s="49"/>
      <c r="AB122" s="49"/>
      <c r="AC122" s="49"/>
      <c r="AD122" s="49"/>
      <c r="AE122" s="49"/>
      <c r="AF122" s="49"/>
      <c r="AG122" s="49"/>
      <c r="AH122" s="49"/>
      <c r="AI122" s="49"/>
      <c r="AJ122" s="49"/>
      <c r="AK122" s="49"/>
      <c r="AL122" s="49"/>
      <c r="AM122" s="49"/>
      <c r="AN122" s="49"/>
      <c r="AO122" s="49"/>
      <c r="AP122" s="49"/>
      <c r="AQ122" s="49"/>
      <c r="AR122" s="49"/>
      <c r="AS122" s="49"/>
      <c r="AT122" s="41"/>
      <c r="AU122" s="65"/>
      <c r="AV122" s="65"/>
      <c r="AW122" s="65"/>
      <c r="BD122" s="87"/>
    </row>
    <row r="123" spans="1:56" s="60" customFormat="1" x14ac:dyDescent="0.25">
      <c r="A123" s="64"/>
      <c r="B123" s="64"/>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7"/>
      <c r="AA123" s="49"/>
      <c r="AB123" s="49"/>
      <c r="AC123" s="49"/>
      <c r="AD123" s="49"/>
      <c r="AE123" s="49"/>
      <c r="AF123" s="49"/>
      <c r="AG123" s="49"/>
      <c r="AH123" s="49"/>
      <c r="AI123" s="49"/>
      <c r="AJ123" s="49"/>
      <c r="AK123" s="49"/>
      <c r="AL123" s="49"/>
      <c r="AM123" s="49"/>
      <c r="AN123" s="49"/>
      <c r="AO123" s="49"/>
      <c r="AP123" s="49"/>
      <c r="AQ123" s="49"/>
      <c r="AR123" s="49"/>
      <c r="AS123" s="49"/>
      <c r="AT123" s="41"/>
      <c r="AU123" s="65"/>
      <c r="AV123" s="65"/>
      <c r="AW123" s="65"/>
      <c r="BD123" s="87"/>
    </row>
    <row r="124" spans="1:56" s="60" customFormat="1" x14ac:dyDescent="0.25">
      <c r="A124" s="64"/>
      <c r="B124" s="64"/>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7"/>
      <c r="AA124" s="49"/>
      <c r="AB124" s="49"/>
      <c r="AC124" s="49"/>
      <c r="AD124" s="49"/>
      <c r="AE124" s="49"/>
      <c r="AF124" s="49"/>
      <c r="AG124" s="49"/>
      <c r="AH124" s="49"/>
      <c r="AI124" s="49"/>
      <c r="AJ124" s="49"/>
      <c r="AK124" s="49"/>
      <c r="AL124" s="49"/>
      <c r="AM124" s="49"/>
      <c r="AN124" s="49"/>
      <c r="AO124" s="49"/>
      <c r="AP124" s="49"/>
      <c r="AQ124" s="49"/>
      <c r="AR124" s="49"/>
      <c r="AS124" s="49"/>
      <c r="AT124" s="41"/>
      <c r="AU124" s="65"/>
      <c r="AV124" s="65"/>
      <c r="AW124" s="65"/>
      <c r="BD124" s="87"/>
    </row>
    <row r="125" spans="1:56" s="60" customFormat="1" x14ac:dyDescent="0.25">
      <c r="A125" s="64"/>
      <c r="B125" s="64"/>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7"/>
      <c r="AA125" s="49"/>
      <c r="AB125" s="49"/>
      <c r="AC125" s="49"/>
      <c r="AD125" s="49"/>
      <c r="AE125" s="49"/>
      <c r="AF125" s="49"/>
      <c r="AG125" s="49"/>
      <c r="AH125" s="49"/>
      <c r="AI125" s="49"/>
      <c r="AJ125" s="49"/>
      <c r="AK125" s="49"/>
      <c r="AL125" s="49"/>
      <c r="AM125" s="49"/>
      <c r="AN125" s="49"/>
      <c r="AO125" s="49"/>
      <c r="AP125" s="49"/>
      <c r="AQ125" s="49"/>
      <c r="AR125" s="49"/>
      <c r="AS125" s="49"/>
      <c r="AT125" s="41"/>
      <c r="AU125" s="65"/>
      <c r="AV125" s="65"/>
      <c r="AW125" s="65"/>
      <c r="BD125" s="87"/>
    </row>
    <row r="126" spans="1:56" s="60" customFormat="1" x14ac:dyDescent="0.25">
      <c r="A126" s="64"/>
      <c r="B126" s="64"/>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7"/>
      <c r="AA126" s="49"/>
      <c r="AB126" s="49"/>
      <c r="AC126" s="49"/>
      <c r="AD126" s="49"/>
      <c r="AE126" s="49"/>
      <c r="AF126" s="49"/>
      <c r="AG126" s="49"/>
      <c r="AH126" s="49"/>
      <c r="AI126" s="49"/>
      <c r="AJ126" s="49"/>
      <c r="AK126" s="49"/>
      <c r="AL126" s="49"/>
      <c r="AM126" s="49"/>
      <c r="AN126" s="49"/>
      <c r="AO126" s="49"/>
      <c r="AP126" s="49"/>
      <c r="AQ126" s="49"/>
      <c r="AR126" s="49"/>
      <c r="AS126" s="49"/>
      <c r="AT126" s="41"/>
      <c r="AU126" s="65"/>
      <c r="AV126" s="65"/>
      <c r="AW126" s="65"/>
      <c r="BD126" s="87"/>
    </row>
    <row r="127" spans="1:56" s="60" customFormat="1" x14ac:dyDescent="0.25">
      <c r="A127" s="64"/>
      <c r="B127" s="64"/>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7"/>
      <c r="AA127" s="49"/>
      <c r="AB127" s="49"/>
      <c r="AC127" s="49"/>
      <c r="AD127" s="49"/>
      <c r="AE127" s="49"/>
      <c r="AF127" s="49"/>
      <c r="AG127" s="49"/>
      <c r="AH127" s="49"/>
      <c r="AI127" s="49"/>
      <c r="AJ127" s="49"/>
      <c r="AK127" s="49"/>
      <c r="AL127" s="49"/>
      <c r="AM127" s="49"/>
      <c r="AN127" s="49"/>
      <c r="AO127" s="49"/>
      <c r="AP127" s="49"/>
      <c r="AQ127" s="49"/>
      <c r="AR127" s="49"/>
      <c r="AS127" s="49"/>
      <c r="AT127" s="41"/>
      <c r="AU127" s="65"/>
      <c r="AV127" s="65"/>
      <c r="AW127" s="65"/>
      <c r="BD127" s="87"/>
    </row>
    <row r="128" spans="1:56" s="60" customFormat="1" x14ac:dyDescent="0.25">
      <c r="A128" s="64"/>
      <c r="B128" s="64"/>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7"/>
      <c r="AA128" s="49"/>
      <c r="AB128" s="49"/>
      <c r="AC128" s="49"/>
      <c r="AD128" s="49"/>
      <c r="AE128" s="49"/>
      <c r="AF128" s="49"/>
      <c r="AG128" s="49"/>
      <c r="AH128" s="49"/>
      <c r="AI128" s="49"/>
      <c r="AJ128" s="49"/>
      <c r="AK128" s="49"/>
      <c r="AL128" s="49"/>
      <c r="AM128" s="49"/>
      <c r="AN128" s="49"/>
      <c r="AO128" s="49"/>
      <c r="AP128" s="49"/>
      <c r="AQ128" s="49"/>
      <c r="AR128" s="49"/>
      <c r="AS128" s="49"/>
      <c r="AT128" s="41"/>
      <c r="AU128" s="65"/>
      <c r="AV128" s="65"/>
      <c r="AW128" s="65"/>
      <c r="BD128" s="87"/>
    </row>
    <row r="129" spans="1:56" s="60" customFormat="1" x14ac:dyDescent="0.25">
      <c r="A129" s="64"/>
      <c r="B129" s="64"/>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7"/>
      <c r="AA129" s="49"/>
      <c r="AB129" s="49"/>
      <c r="AC129" s="49"/>
      <c r="AD129" s="49"/>
      <c r="AE129" s="49"/>
      <c r="AF129" s="49"/>
      <c r="AG129" s="49"/>
      <c r="AH129" s="49"/>
      <c r="AI129" s="49"/>
      <c r="AJ129" s="49"/>
      <c r="AK129" s="49"/>
      <c r="AL129" s="49"/>
      <c r="AM129" s="49"/>
      <c r="AN129" s="49"/>
      <c r="AO129" s="49"/>
      <c r="AP129" s="49"/>
      <c r="AQ129" s="49"/>
      <c r="AR129" s="49"/>
      <c r="AS129" s="49"/>
      <c r="AT129" s="41"/>
      <c r="AU129" s="65"/>
      <c r="AV129" s="65"/>
      <c r="AW129" s="65"/>
      <c r="BD129" s="87"/>
    </row>
    <row r="130" spans="1:56" s="60" customFormat="1" x14ac:dyDescent="0.25">
      <c r="A130" s="64"/>
      <c r="B130" s="64"/>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7"/>
      <c r="AA130" s="49"/>
      <c r="AB130" s="49"/>
      <c r="AC130" s="49"/>
      <c r="AD130" s="49"/>
      <c r="AE130" s="49"/>
      <c r="AF130" s="49"/>
      <c r="AG130" s="49"/>
      <c r="AH130" s="49"/>
      <c r="AI130" s="49"/>
      <c r="AJ130" s="49"/>
      <c r="AK130" s="49"/>
      <c r="AL130" s="49"/>
      <c r="AM130" s="49"/>
      <c r="AN130" s="49"/>
      <c r="AO130" s="49"/>
      <c r="AP130" s="49"/>
      <c r="AQ130" s="49"/>
      <c r="AR130" s="49"/>
      <c r="AS130" s="49"/>
      <c r="AT130" s="41"/>
      <c r="AU130" s="65"/>
      <c r="AV130" s="65"/>
      <c r="AW130" s="65"/>
      <c r="BD130" s="87"/>
    </row>
    <row r="131" spans="1:56" s="60" customFormat="1" x14ac:dyDescent="0.25">
      <c r="A131" s="64"/>
      <c r="B131" s="64"/>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7"/>
      <c r="AA131" s="49"/>
      <c r="AB131" s="49"/>
      <c r="AC131" s="49"/>
      <c r="AD131" s="49"/>
      <c r="AE131" s="49"/>
      <c r="AF131" s="49"/>
      <c r="AG131" s="49"/>
      <c r="AH131" s="49"/>
      <c r="AI131" s="49"/>
      <c r="AJ131" s="49"/>
      <c r="AK131" s="49"/>
      <c r="AL131" s="49"/>
      <c r="AM131" s="49"/>
      <c r="AN131" s="49"/>
      <c r="AO131" s="49"/>
      <c r="AP131" s="49"/>
      <c r="AQ131" s="49"/>
      <c r="AR131" s="49"/>
      <c r="AS131" s="49"/>
      <c r="AT131" s="41"/>
      <c r="AU131" s="65"/>
      <c r="AV131" s="65"/>
      <c r="AW131" s="65"/>
      <c r="BD131" s="87"/>
    </row>
    <row r="132" spans="1:56" s="60" customFormat="1" x14ac:dyDescent="0.25">
      <c r="A132" s="64"/>
      <c r="B132" s="64"/>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7"/>
      <c r="AA132" s="49"/>
      <c r="AB132" s="49"/>
      <c r="AC132" s="49"/>
      <c r="AD132" s="49"/>
      <c r="AE132" s="49"/>
      <c r="AF132" s="49"/>
      <c r="AG132" s="49"/>
      <c r="AH132" s="49"/>
      <c r="AI132" s="49"/>
      <c r="AJ132" s="49"/>
      <c r="AK132" s="49"/>
      <c r="AL132" s="49"/>
      <c r="AM132" s="49"/>
      <c r="AN132" s="49"/>
      <c r="AO132" s="49"/>
      <c r="AP132" s="49"/>
      <c r="AQ132" s="49"/>
      <c r="AR132" s="49"/>
      <c r="AS132" s="49"/>
      <c r="AT132" s="41"/>
      <c r="AU132" s="65"/>
      <c r="AV132" s="65"/>
      <c r="AW132" s="65"/>
      <c r="BD132" s="87"/>
    </row>
    <row r="133" spans="1:56" s="60" customFormat="1" x14ac:dyDescent="0.25">
      <c r="A133" s="64"/>
      <c r="B133" s="64"/>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7"/>
      <c r="AA133" s="49"/>
      <c r="AB133" s="49"/>
      <c r="AC133" s="49"/>
      <c r="AD133" s="49"/>
      <c r="AE133" s="49"/>
      <c r="AF133" s="49"/>
      <c r="AG133" s="49"/>
      <c r="AH133" s="49"/>
      <c r="AI133" s="49"/>
      <c r="AJ133" s="49"/>
      <c r="AK133" s="49"/>
      <c r="AL133" s="49"/>
      <c r="AM133" s="49"/>
      <c r="AN133" s="49"/>
      <c r="AO133" s="49"/>
      <c r="AP133" s="49"/>
      <c r="AQ133" s="49"/>
      <c r="AR133" s="49"/>
      <c r="AS133" s="49"/>
      <c r="AT133" s="41"/>
      <c r="AU133" s="65"/>
      <c r="AV133" s="65"/>
      <c r="AW133" s="65"/>
      <c r="BD133" s="87"/>
    </row>
    <row r="134" spans="1:56" s="60" customFormat="1" x14ac:dyDescent="0.25">
      <c r="A134" s="64"/>
      <c r="B134" s="64"/>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7"/>
      <c r="AA134" s="49"/>
      <c r="AB134" s="49"/>
      <c r="AC134" s="49"/>
      <c r="AD134" s="49"/>
      <c r="AE134" s="49"/>
      <c r="AF134" s="49"/>
      <c r="AG134" s="49"/>
      <c r="AH134" s="49"/>
      <c r="AI134" s="49"/>
      <c r="AJ134" s="49"/>
      <c r="AK134" s="49"/>
      <c r="AL134" s="49"/>
      <c r="AM134" s="49"/>
      <c r="AN134" s="49"/>
      <c r="AO134" s="49"/>
      <c r="AP134" s="49"/>
      <c r="AQ134" s="49"/>
      <c r="AR134" s="49"/>
      <c r="AS134" s="49"/>
      <c r="AT134" s="41"/>
      <c r="AU134" s="65"/>
      <c r="AV134" s="65"/>
      <c r="AW134" s="65"/>
      <c r="BD134" s="87"/>
    </row>
    <row r="135" spans="1:56" s="60" customFormat="1" x14ac:dyDescent="0.25">
      <c r="A135" s="64"/>
      <c r="B135" s="64"/>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7"/>
      <c r="AA135" s="49"/>
      <c r="AB135" s="49"/>
      <c r="AC135" s="49"/>
      <c r="AD135" s="49"/>
      <c r="AE135" s="49"/>
      <c r="AF135" s="49"/>
      <c r="AG135" s="49"/>
      <c r="AH135" s="49"/>
      <c r="AI135" s="49"/>
      <c r="AJ135" s="49"/>
      <c r="AK135" s="49"/>
      <c r="AL135" s="49"/>
      <c r="AM135" s="49"/>
      <c r="AN135" s="49"/>
      <c r="AO135" s="49"/>
      <c r="AP135" s="49"/>
      <c r="AQ135" s="49"/>
      <c r="AR135" s="49"/>
      <c r="AS135" s="49"/>
      <c r="AT135" s="41"/>
      <c r="AU135" s="65"/>
      <c r="AV135" s="65"/>
      <c r="AW135" s="65"/>
      <c r="BD135" s="87"/>
    </row>
    <row r="136" spans="1:56" s="60" customFormat="1" x14ac:dyDescent="0.25">
      <c r="A136" s="64"/>
      <c r="B136" s="64"/>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7"/>
      <c r="AA136" s="49"/>
      <c r="AB136" s="49"/>
      <c r="AC136" s="49"/>
      <c r="AD136" s="49"/>
      <c r="AE136" s="49"/>
      <c r="AF136" s="49"/>
      <c r="AG136" s="49"/>
      <c r="AH136" s="49"/>
      <c r="AI136" s="49"/>
      <c r="AJ136" s="49"/>
      <c r="AK136" s="49"/>
      <c r="AL136" s="49"/>
      <c r="AM136" s="49"/>
      <c r="AN136" s="49"/>
      <c r="AO136" s="49"/>
      <c r="AP136" s="49"/>
      <c r="AQ136" s="49"/>
      <c r="AR136" s="49"/>
      <c r="AS136" s="49"/>
      <c r="AT136" s="41"/>
      <c r="AU136" s="65"/>
      <c r="AV136" s="65"/>
      <c r="AW136" s="65"/>
      <c r="BD136" s="87"/>
    </row>
    <row r="137" spans="1:56" s="60" customFormat="1" x14ac:dyDescent="0.25">
      <c r="A137" s="64"/>
      <c r="B137" s="64"/>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7"/>
      <c r="AA137" s="49"/>
      <c r="AB137" s="49"/>
      <c r="AC137" s="49"/>
      <c r="AD137" s="49"/>
      <c r="AE137" s="49"/>
      <c r="AF137" s="49"/>
      <c r="AG137" s="49"/>
      <c r="AH137" s="49"/>
      <c r="AI137" s="49"/>
      <c r="AJ137" s="49"/>
      <c r="AK137" s="49"/>
      <c r="AL137" s="49"/>
      <c r="AM137" s="49"/>
      <c r="AN137" s="49"/>
      <c r="AO137" s="49"/>
      <c r="AP137" s="49"/>
      <c r="AQ137" s="49"/>
      <c r="AR137" s="49"/>
      <c r="AS137" s="49"/>
      <c r="AT137" s="41"/>
      <c r="AU137" s="65"/>
      <c r="AV137" s="65"/>
      <c r="AW137" s="65"/>
      <c r="BD137" s="87"/>
    </row>
    <row r="138" spans="1:56" s="60" customFormat="1" x14ac:dyDescent="0.25">
      <c r="A138" s="64"/>
      <c r="B138" s="64"/>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7"/>
      <c r="AA138" s="49"/>
      <c r="AB138" s="49"/>
      <c r="AC138" s="49"/>
      <c r="AD138" s="49"/>
      <c r="AE138" s="49"/>
      <c r="AF138" s="49"/>
      <c r="AG138" s="49"/>
      <c r="AH138" s="49"/>
      <c r="AI138" s="49"/>
      <c r="AJ138" s="49"/>
      <c r="AK138" s="49"/>
      <c r="AL138" s="49"/>
      <c r="AM138" s="49"/>
      <c r="AN138" s="49"/>
      <c r="AO138" s="49"/>
      <c r="AP138" s="49"/>
      <c r="AQ138" s="49"/>
      <c r="AR138" s="49"/>
      <c r="AS138" s="49"/>
      <c r="AT138" s="41"/>
      <c r="AU138" s="65"/>
      <c r="AV138" s="65"/>
      <c r="AW138" s="65"/>
      <c r="BD138" s="87"/>
    </row>
    <row r="139" spans="1:56" s="60" customFormat="1" x14ac:dyDescent="0.25">
      <c r="A139" s="64"/>
      <c r="B139" s="64"/>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7"/>
      <c r="AA139" s="49"/>
      <c r="AB139" s="49"/>
      <c r="AC139" s="49"/>
      <c r="AD139" s="49"/>
      <c r="AE139" s="49"/>
      <c r="AF139" s="49"/>
      <c r="AG139" s="49"/>
      <c r="AH139" s="49"/>
      <c r="AI139" s="49"/>
      <c r="AJ139" s="49"/>
      <c r="AK139" s="49"/>
      <c r="AL139" s="49"/>
      <c r="AM139" s="49"/>
      <c r="AN139" s="49"/>
      <c r="AO139" s="49"/>
      <c r="AP139" s="49"/>
      <c r="AQ139" s="49"/>
      <c r="AR139" s="49"/>
      <c r="AS139" s="49"/>
      <c r="AT139" s="41"/>
      <c r="AU139" s="65"/>
      <c r="AV139" s="65"/>
      <c r="AW139" s="65"/>
      <c r="BD139" s="87"/>
    </row>
    <row r="140" spans="1:56" s="60" customFormat="1" x14ac:dyDescent="0.25">
      <c r="A140" s="64"/>
      <c r="B140" s="64"/>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7"/>
      <c r="AA140" s="49"/>
      <c r="AB140" s="49"/>
      <c r="AC140" s="49"/>
      <c r="AD140" s="49"/>
      <c r="AE140" s="49"/>
      <c r="AF140" s="49"/>
      <c r="AG140" s="49"/>
      <c r="AH140" s="49"/>
      <c r="AI140" s="49"/>
      <c r="AJ140" s="49"/>
      <c r="AK140" s="49"/>
      <c r="AL140" s="49"/>
      <c r="AM140" s="49"/>
      <c r="AN140" s="49"/>
      <c r="AO140" s="49"/>
      <c r="AP140" s="49"/>
      <c r="AQ140" s="49"/>
      <c r="AR140" s="49"/>
      <c r="AS140" s="49"/>
      <c r="AT140" s="41"/>
      <c r="AU140" s="65"/>
      <c r="AV140" s="65"/>
      <c r="AW140" s="65"/>
      <c r="BD140" s="87"/>
    </row>
    <row r="141" spans="1:56" s="60" customFormat="1" x14ac:dyDescent="0.25">
      <c r="A141" s="64"/>
      <c r="B141" s="64"/>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7"/>
      <c r="AA141" s="49"/>
      <c r="AB141" s="49"/>
      <c r="AC141" s="49"/>
      <c r="AD141" s="49"/>
      <c r="AE141" s="49"/>
      <c r="AF141" s="49"/>
      <c r="AG141" s="49"/>
      <c r="AH141" s="49"/>
      <c r="AI141" s="49"/>
      <c r="AJ141" s="49"/>
      <c r="AK141" s="49"/>
      <c r="AL141" s="49"/>
      <c r="AM141" s="49"/>
      <c r="AN141" s="49"/>
      <c r="AO141" s="49"/>
      <c r="AP141" s="49"/>
      <c r="AQ141" s="49"/>
      <c r="AR141" s="49"/>
      <c r="AS141" s="49"/>
      <c r="AT141" s="41"/>
      <c r="AU141" s="65"/>
      <c r="AV141" s="65"/>
      <c r="AW141" s="65"/>
      <c r="BD141" s="87"/>
    </row>
    <row r="142" spans="1:56" s="60" customFormat="1" x14ac:dyDescent="0.25">
      <c r="A142" s="64"/>
      <c r="B142" s="64"/>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7"/>
      <c r="AA142" s="49"/>
      <c r="AB142" s="49"/>
      <c r="AC142" s="49"/>
      <c r="AD142" s="49"/>
      <c r="AE142" s="49"/>
      <c r="AF142" s="49"/>
      <c r="AG142" s="49"/>
      <c r="AH142" s="49"/>
      <c r="AI142" s="49"/>
      <c r="AJ142" s="49"/>
      <c r="AK142" s="49"/>
      <c r="AL142" s="49"/>
      <c r="AM142" s="49"/>
      <c r="AN142" s="49"/>
      <c r="AO142" s="49"/>
      <c r="AP142" s="49"/>
      <c r="AQ142" s="49"/>
      <c r="AR142" s="49"/>
      <c r="AS142" s="49"/>
      <c r="AT142" s="41"/>
      <c r="AU142" s="65"/>
      <c r="AV142" s="65"/>
      <c r="AW142" s="65"/>
      <c r="BD142" s="87"/>
    </row>
    <row r="143" spans="1:56" s="60" customFormat="1" x14ac:dyDescent="0.25">
      <c r="A143" s="64"/>
      <c r="B143" s="64"/>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7"/>
      <c r="AA143" s="49"/>
      <c r="AB143" s="49"/>
      <c r="AC143" s="49"/>
      <c r="AD143" s="49"/>
      <c r="AE143" s="49"/>
      <c r="AF143" s="49"/>
      <c r="AG143" s="49"/>
      <c r="AH143" s="49"/>
      <c r="AI143" s="49"/>
      <c r="AJ143" s="49"/>
      <c r="AK143" s="49"/>
      <c r="AL143" s="49"/>
      <c r="AM143" s="49"/>
      <c r="AN143" s="49"/>
      <c r="AO143" s="49"/>
      <c r="AP143" s="49"/>
      <c r="AQ143" s="49"/>
      <c r="AR143" s="49"/>
      <c r="AS143" s="49"/>
      <c r="AT143" s="41"/>
      <c r="AU143" s="65"/>
      <c r="AV143" s="65"/>
      <c r="AW143" s="65"/>
      <c r="BD143" s="87"/>
    </row>
    <row r="144" spans="1:56" s="60" customFormat="1" x14ac:dyDescent="0.25">
      <c r="A144" s="64"/>
      <c r="B144" s="64"/>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7"/>
      <c r="AA144" s="49"/>
      <c r="AB144" s="49"/>
      <c r="AC144" s="49"/>
      <c r="AD144" s="49"/>
      <c r="AE144" s="49"/>
      <c r="AF144" s="49"/>
      <c r="AG144" s="49"/>
      <c r="AH144" s="49"/>
      <c r="AI144" s="49"/>
      <c r="AJ144" s="49"/>
      <c r="AK144" s="49"/>
      <c r="AL144" s="49"/>
      <c r="AM144" s="49"/>
      <c r="AN144" s="49"/>
      <c r="AO144" s="49"/>
      <c r="AP144" s="49"/>
      <c r="AQ144" s="49"/>
      <c r="AR144" s="49"/>
      <c r="AS144" s="49"/>
      <c r="AT144" s="41"/>
      <c r="AU144" s="65"/>
      <c r="AV144" s="65"/>
      <c r="AW144" s="65"/>
      <c r="BD144" s="87"/>
    </row>
    <row r="145" spans="1:56" s="60" customFormat="1" x14ac:dyDescent="0.25">
      <c r="A145" s="64"/>
      <c r="B145" s="64"/>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7"/>
      <c r="AA145" s="49"/>
      <c r="AB145" s="49"/>
      <c r="AC145" s="49"/>
      <c r="AD145" s="49"/>
      <c r="AE145" s="49"/>
      <c r="AF145" s="49"/>
      <c r="AG145" s="49"/>
      <c r="AH145" s="49"/>
      <c r="AI145" s="49"/>
      <c r="AJ145" s="49"/>
      <c r="AK145" s="49"/>
      <c r="AL145" s="49"/>
      <c r="AM145" s="49"/>
      <c r="AN145" s="49"/>
      <c r="AO145" s="49"/>
      <c r="AP145" s="49"/>
      <c r="AQ145" s="49"/>
      <c r="AR145" s="49"/>
      <c r="AS145" s="49"/>
      <c r="AT145" s="41"/>
      <c r="AU145" s="65"/>
      <c r="AV145" s="65"/>
      <c r="AW145" s="65"/>
      <c r="BD145" s="87"/>
    </row>
    <row r="146" spans="1:56" s="60" customFormat="1" x14ac:dyDescent="0.25">
      <c r="A146" s="64"/>
      <c r="B146" s="64"/>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7"/>
      <c r="AA146" s="49"/>
      <c r="AB146" s="49"/>
      <c r="AC146" s="49"/>
      <c r="AD146" s="49"/>
      <c r="AE146" s="49"/>
      <c r="AF146" s="49"/>
      <c r="AG146" s="49"/>
      <c r="AH146" s="49"/>
      <c r="AI146" s="49"/>
      <c r="AJ146" s="49"/>
      <c r="AK146" s="49"/>
      <c r="AL146" s="49"/>
      <c r="AM146" s="49"/>
      <c r="AN146" s="49"/>
      <c r="AO146" s="49"/>
      <c r="AP146" s="49"/>
      <c r="AQ146" s="49"/>
      <c r="AR146" s="49"/>
      <c r="AS146" s="49"/>
      <c r="AT146" s="41"/>
      <c r="AU146" s="65"/>
      <c r="AV146" s="65"/>
      <c r="AW146" s="65"/>
      <c r="BD146" s="87"/>
    </row>
    <row r="147" spans="1:56" s="60" customFormat="1" x14ac:dyDescent="0.25">
      <c r="A147" s="64"/>
      <c r="B147" s="64"/>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7"/>
      <c r="AA147" s="49"/>
      <c r="AB147" s="49"/>
      <c r="AC147" s="49"/>
      <c r="AD147" s="49"/>
      <c r="AE147" s="49"/>
      <c r="AF147" s="49"/>
      <c r="AG147" s="49"/>
      <c r="AH147" s="49"/>
      <c r="AI147" s="49"/>
      <c r="AJ147" s="49"/>
      <c r="AK147" s="49"/>
      <c r="AL147" s="49"/>
      <c r="AM147" s="49"/>
      <c r="AN147" s="49"/>
      <c r="AO147" s="49"/>
      <c r="AP147" s="49"/>
      <c r="AQ147" s="49"/>
      <c r="AR147" s="49"/>
      <c r="AS147" s="49"/>
      <c r="AT147" s="41"/>
      <c r="AU147" s="65"/>
      <c r="AV147" s="65"/>
      <c r="AW147" s="65"/>
      <c r="BD147" s="87"/>
    </row>
    <row r="148" spans="1:56" s="60" customFormat="1" x14ac:dyDescent="0.25">
      <c r="A148" s="64"/>
      <c r="B148" s="64"/>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7"/>
      <c r="AA148" s="49"/>
      <c r="AB148" s="49"/>
      <c r="AC148" s="49"/>
      <c r="AD148" s="49"/>
      <c r="AE148" s="49"/>
      <c r="AF148" s="49"/>
      <c r="AG148" s="49"/>
      <c r="AH148" s="49"/>
      <c r="AI148" s="49"/>
      <c r="AJ148" s="49"/>
      <c r="AK148" s="49"/>
      <c r="AL148" s="49"/>
      <c r="AM148" s="49"/>
      <c r="AN148" s="49"/>
      <c r="AO148" s="49"/>
      <c r="AP148" s="49"/>
      <c r="AQ148" s="49"/>
      <c r="AR148" s="49"/>
      <c r="AS148" s="49"/>
      <c r="AT148" s="41"/>
      <c r="AU148" s="65"/>
      <c r="AV148" s="65"/>
      <c r="AW148" s="65"/>
      <c r="BD148" s="87"/>
    </row>
    <row r="149" spans="1:56" s="60" customFormat="1" x14ac:dyDescent="0.25">
      <c r="A149" s="64"/>
      <c r="B149" s="64"/>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7"/>
      <c r="AA149" s="49"/>
      <c r="AB149" s="49"/>
      <c r="AC149" s="49"/>
      <c r="AD149" s="49"/>
      <c r="AE149" s="49"/>
      <c r="AF149" s="49"/>
      <c r="AG149" s="49"/>
      <c r="AH149" s="49"/>
      <c r="AI149" s="49"/>
      <c r="AJ149" s="49"/>
      <c r="AK149" s="49"/>
      <c r="AL149" s="49"/>
      <c r="AM149" s="49"/>
      <c r="AN149" s="49"/>
      <c r="AO149" s="49"/>
      <c r="AP149" s="49"/>
      <c r="AQ149" s="49"/>
      <c r="AR149" s="49"/>
      <c r="AS149" s="49"/>
      <c r="AT149" s="41"/>
      <c r="AU149" s="65"/>
      <c r="AV149" s="65"/>
      <c r="AW149" s="65"/>
      <c r="BD149" s="87"/>
    </row>
    <row r="150" spans="1:56" s="60" customFormat="1" x14ac:dyDescent="0.25">
      <c r="A150" s="64"/>
      <c r="B150" s="64"/>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7"/>
      <c r="AA150" s="49"/>
      <c r="AB150" s="49"/>
      <c r="AC150" s="49"/>
      <c r="AD150" s="49"/>
      <c r="AE150" s="49"/>
      <c r="AF150" s="49"/>
      <c r="AG150" s="49"/>
      <c r="AH150" s="49"/>
      <c r="AI150" s="49"/>
      <c r="AJ150" s="49"/>
      <c r="AK150" s="49"/>
      <c r="AL150" s="49"/>
      <c r="AM150" s="49"/>
      <c r="AN150" s="49"/>
      <c r="AO150" s="49"/>
      <c r="AP150" s="49"/>
      <c r="AQ150" s="49"/>
      <c r="AR150" s="49"/>
      <c r="AS150" s="49"/>
      <c r="AT150" s="41"/>
      <c r="AU150" s="65"/>
      <c r="AV150" s="65"/>
      <c r="AW150" s="65"/>
      <c r="BD150" s="87"/>
    </row>
    <row r="151" spans="1:56" s="60" customFormat="1" x14ac:dyDescent="0.25">
      <c r="A151" s="64"/>
      <c r="B151" s="64"/>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7"/>
      <c r="AA151" s="49"/>
      <c r="AB151" s="49"/>
      <c r="AC151" s="49"/>
      <c r="AD151" s="49"/>
      <c r="AE151" s="49"/>
      <c r="AF151" s="49"/>
      <c r="AG151" s="49"/>
      <c r="AH151" s="49"/>
      <c r="AI151" s="49"/>
      <c r="AJ151" s="49"/>
      <c r="AK151" s="49"/>
      <c r="AL151" s="49"/>
      <c r="AM151" s="49"/>
      <c r="AN151" s="49"/>
      <c r="AO151" s="49"/>
      <c r="AP151" s="49"/>
      <c r="AQ151" s="49"/>
      <c r="AR151" s="49"/>
      <c r="AS151" s="49"/>
      <c r="AT151" s="41"/>
      <c r="AU151" s="65"/>
      <c r="AV151" s="65"/>
      <c r="AW151" s="65"/>
      <c r="BD151" s="87"/>
    </row>
    <row r="152" spans="1:56" s="60" customFormat="1" x14ac:dyDescent="0.25">
      <c r="A152" s="64"/>
      <c r="B152" s="64"/>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7"/>
      <c r="AA152" s="49"/>
      <c r="AB152" s="49"/>
      <c r="AC152" s="49"/>
      <c r="AD152" s="49"/>
      <c r="AE152" s="49"/>
      <c r="AF152" s="49"/>
      <c r="AG152" s="49"/>
      <c r="AH152" s="49"/>
      <c r="AI152" s="49"/>
      <c r="AJ152" s="49"/>
      <c r="AK152" s="49"/>
      <c r="AL152" s="49"/>
      <c r="AM152" s="49"/>
      <c r="AN152" s="49"/>
      <c r="AO152" s="49"/>
      <c r="AP152" s="49"/>
      <c r="AQ152" s="49"/>
      <c r="AR152" s="49"/>
      <c r="AS152" s="49"/>
      <c r="AT152" s="41"/>
      <c r="AU152" s="65"/>
      <c r="AV152" s="65"/>
      <c r="AW152" s="65"/>
      <c r="BD152" s="87"/>
    </row>
    <row r="153" spans="1:56" s="60" customFormat="1" x14ac:dyDescent="0.25">
      <c r="A153" s="64"/>
      <c r="B153" s="64"/>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7"/>
      <c r="AA153" s="49"/>
      <c r="AB153" s="49"/>
      <c r="AC153" s="49"/>
      <c r="AD153" s="49"/>
      <c r="AE153" s="49"/>
      <c r="AF153" s="49"/>
      <c r="AG153" s="49"/>
      <c r="AH153" s="49"/>
      <c r="AI153" s="49"/>
      <c r="AJ153" s="49"/>
      <c r="AK153" s="49"/>
      <c r="AL153" s="49"/>
      <c r="AM153" s="49"/>
      <c r="AN153" s="49"/>
      <c r="AO153" s="49"/>
      <c r="AP153" s="49"/>
      <c r="AQ153" s="49"/>
      <c r="AR153" s="49"/>
      <c r="AS153" s="49"/>
      <c r="AT153" s="41"/>
      <c r="AU153" s="65"/>
      <c r="AV153" s="65"/>
      <c r="AW153" s="65"/>
      <c r="BD153" s="87"/>
    </row>
    <row r="154" spans="1:56" s="60" customFormat="1" x14ac:dyDescent="0.25">
      <c r="A154" s="64"/>
      <c r="B154" s="64"/>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7"/>
      <c r="AA154" s="49"/>
      <c r="AB154" s="49"/>
      <c r="AC154" s="49"/>
      <c r="AD154" s="49"/>
      <c r="AE154" s="49"/>
      <c r="AF154" s="49"/>
      <c r="AG154" s="49"/>
      <c r="AH154" s="49"/>
      <c r="AI154" s="49"/>
      <c r="AJ154" s="49"/>
      <c r="AK154" s="49"/>
      <c r="AL154" s="49"/>
      <c r="AM154" s="49"/>
      <c r="AN154" s="49"/>
      <c r="AO154" s="49"/>
      <c r="AP154" s="49"/>
      <c r="AQ154" s="49"/>
      <c r="AR154" s="49"/>
      <c r="AS154" s="49"/>
      <c r="AT154" s="41"/>
      <c r="AU154" s="65"/>
      <c r="AV154" s="65"/>
      <c r="AW154" s="65"/>
      <c r="BD154" s="87"/>
    </row>
    <row r="155" spans="1:56" s="60" customFormat="1" x14ac:dyDescent="0.25">
      <c r="A155" s="64"/>
      <c r="B155" s="64"/>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7"/>
      <c r="AA155" s="49"/>
      <c r="AB155" s="49"/>
      <c r="AC155" s="49"/>
      <c r="AD155" s="49"/>
      <c r="AE155" s="49"/>
      <c r="AF155" s="49"/>
      <c r="AG155" s="49"/>
      <c r="AH155" s="49"/>
      <c r="AI155" s="49"/>
      <c r="AJ155" s="49"/>
      <c r="AK155" s="49"/>
      <c r="AL155" s="49"/>
      <c r="AM155" s="49"/>
      <c r="AN155" s="49"/>
      <c r="AO155" s="49"/>
      <c r="AP155" s="49"/>
      <c r="AQ155" s="49"/>
      <c r="AR155" s="49"/>
      <c r="AS155" s="49"/>
      <c r="AT155" s="41"/>
      <c r="AU155" s="65"/>
      <c r="AV155" s="65"/>
      <c r="AW155" s="65"/>
      <c r="BD155" s="87"/>
    </row>
    <row r="156" spans="1:56" s="60" customFormat="1" x14ac:dyDescent="0.25">
      <c r="A156" s="48"/>
      <c r="B156" s="48"/>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53"/>
      <c r="AA156" s="49"/>
      <c r="AB156" s="49"/>
      <c r="AC156" s="49"/>
      <c r="AD156" s="49"/>
      <c r="AE156" s="50"/>
      <c r="AF156" s="49"/>
      <c r="AG156" s="51"/>
      <c r="AH156" s="51"/>
      <c r="AI156" s="51"/>
      <c r="AJ156" s="51"/>
      <c r="AK156" s="51"/>
      <c r="AL156" s="51"/>
      <c r="AM156" s="51"/>
      <c r="AN156" s="51"/>
      <c r="AO156" s="51"/>
      <c r="AP156" s="51"/>
      <c r="AQ156" s="51"/>
      <c r="AR156" s="51"/>
      <c r="AS156" s="51"/>
      <c r="AT156"/>
      <c r="AU156" s="59"/>
      <c r="AV156" s="59"/>
      <c r="AW156" s="59"/>
      <c r="BD156" s="87"/>
    </row>
    <row r="157" spans="1:56" s="60" customFormat="1" x14ac:dyDescent="0.25">
      <c r="A157" s="48"/>
      <c r="B157" s="48"/>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53"/>
      <c r="AA157" s="49"/>
      <c r="AB157" s="49"/>
      <c r="AC157" s="49"/>
      <c r="AD157" s="49"/>
      <c r="AE157" s="50"/>
      <c r="AF157" s="49"/>
      <c r="AG157" s="51"/>
      <c r="AH157" s="51"/>
      <c r="AI157" s="51"/>
      <c r="AJ157" s="51"/>
      <c r="AK157" s="51"/>
      <c r="AL157" s="51"/>
      <c r="AM157" s="51"/>
      <c r="AN157" s="51"/>
      <c r="AO157" s="51"/>
      <c r="AP157" s="51"/>
      <c r="AQ157" s="51"/>
      <c r="AR157" s="51"/>
      <c r="AS157" s="51"/>
      <c r="AT157"/>
      <c r="AU157" s="59"/>
      <c r="AV157" s="59"/>
      <c r="AW157" s="59"/>
      <c r="BD157" s="87"/>
    </row>
    <row r="158" spans="1:56" s="60" customFormat="1" x14ac:dyDescent="0.25">
      <c r="A158" s="48"/>
      <c r="B158" s="48"/>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53"/>
      <c r="AA158" s="49"/>
      <c r="AB158" s="49"/>
      <c r="AC158" s="49"/>
      <c r="AD158" s="49"/>
      <c r="AE158" s="50"/>
      <c r="AF158" s="49"/>
      <c r="AG158" s="51"/>
      <c r="AH158" s="51"/>
      <c r="AI158" s="51"/>
      <c r="AJ158" s="51"/>
      <c r="AK158" s="51"/>
      <c r="AL158" s="51"/>
      <c r="AM158" s="51"/>
      <c r="AN158" s="51"/>
      <c r="AO158" s="51"/>
      <c r="AP158" s="51"/>
      <c r="AQ158" s="51"/>
      <c r="AR158" s="51"/>
      <c r="AS158" s="51"/>
      <c r="AT158"/>
      <c r="AU158" s="59"/>
      <c r="AV158" s="59"/>
      <c r="AW158" s="59"/>
      <c r="BD158" s="87"/>
    </row>
    <row r="159" spans="1:56" s="60" customFormat="1" x14ac:dyDescent="0.25">
      <c r="A159" s="48"/>
      <c r="B159" s="48"/>
      <c r="C159" s="63"/>
      <c r="D159" s="63"/>
      <c r="E159" s="63"/>
      <c r="F159" s="63"/>
      <c r="G159" s="63"/>
      <c r="H159" s="63"/>
      <c r="I159" s="63"/>
      <c r="J159" s="63"/>
      <c r="K159" s="63"/>
      <c r="L159" s="63"/>
      <c r="M159" s="63"/>
      <c r="N159" s="63"/>
      <c r="O159" s="63"/>
      <c r="P159" s="63"/>
      <c r="Q159" s="63"/>
      <c r="R159" s="63"/>
      <c r="S159" s="63"/>
      <c r="T159" s="63"/>
      <c r="U159" s="63"/>
      <c r="V159" s="63"/>
      <c r="W159" s="63"/>
      <c r="X159" s="63"/>
      <c r="Y159" s="63"/>
      <c r="Z159" s="53"/>
      <c r="AA159" s="49"/>
      <c r="AB159" s="49"/>
      <c r="AC159" s="49"/>
      <c r="AD159" s="49"/>
      <c r="AE159" s="50"/>
      <c r="AF159" s="49"/>
      <c r="AG159" s="51"/>
      <c r="AH159" s="51"/>
      <c r="AI159" s="51"/>
      <c r="AJ159" s="51"/>
      <c r="AK159" s="51"/>
      <c r="AL159" s="51"/>
      <c r="AM159" s="51"/>
      <c r="AN159" s="51"/>
      <c r="AO159" s="51"/>
      <c r="AP159" s="51"/>
      <c r="AQ159" s="51"/>
      <c r="AR159" s="51"/>
      <c r="AS159" s="51"/>
      <c r="AT159"/>
      <c r="AU159" s="59"/>
      <c r="AV159" s="59"/>
      <c r="AW159" s="59"/>
      <c r="BD159" s="87"/>
    </row>
    <row r="160" spans="1:56" s="60" customFormat="1" x14ac:dyDescent="0.25">
      <c r="A160" s="48"/>
      <c r="B160" s="48"/>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53"/>
      <c r="AA160" s="49"/>
      <c r="AB160" s="49"/>
      <c r="AC160" s="49"/>
      <c r="AD160" s="49"/>
      <c r="AE160" s="50"/>
      <c r="AF160" s="49"/>
      <c r="AG160" s="51"/>
      <c r="AH160" s="51"/>
      <c r="AI160" s="51"/>
      <c r="AJ160" s="51"/>
      <c r="AK160" s="51"/>
      <c r="AL160" s="51"/>
      <c r="AM160" s="51"/>
      <c r="AN160" s="51"/>
      <c r="AO160" s="51"/>
      <c r="AP160" s="51"/>
      <c r="AQ160" s="51"/>
      <c r="AR160" s="51"/>
      <c r="AS160" s="51"/>
      <c r="AT160"/>
      <c r="AU160" s="59"/>
      <c r="AV160" s="59"/>
      <c r="AW160" s="59"/>
      <c r="BD160" s="87"/>
    </row>
    <row r="161" spans="1:56" s="60" customFormat="1" x14ac:dyDescent="0.25">
      <c r="A161" s="48"/>
      <c r="B161" s="4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53"/>
      <c r="AA161" s="49"/>
      <c r="AB161" s="49"/>
      <c r="AC161" s="49"/>
      <c r="AD161" s="49"/>
      <c r="AE161" s="50"/>
      <c r="AF161" s="49"/>
      <c r="AG161" s="51"/>
      <c r="AH161" s="51"/>
      <c r="AI161" s="51"/>
      <c r="AJ161" s="51"/>
      <c r="AK161" s="51"/>
      <c r="AL161" s="51"/>
      <c r="AM161" s="51"/>
      <c r="AN161" s="51"/>
      <c r="AO161" s="51"/>
      <c r="AP161" s="51"/>
      <c r="AQ161" s="51"/>
      <c r="AR161" s="51"/>
      <c r="AS161" s="51"/>
      <c r="AT161"/>
      <c r="AU161" s="59"/>
      <c r="AV161" s="59"/>
      <c r="AW161" s="59"/>
      <c r="BD161" s="87"/>
    </row>
    <row r="162" spans="1:56" s="60" customFormat="1" x14ac:dyDescent="0.25">
      <c r="A162" s="48"/>
      <c r="B162" s="48"/>
      <c r="C162" s="63"/>
      <c r="D162" s="63"/>
      <c r="E162" s="63"/>
      <c r="F162" s="63"/>
      <c r="G162" s="63"/>
      <c r="H162" s="63"/>
      <c r="I162" s="63"/>
      <c r="J162" s="63"/>
      <c r="K162" s="63"/>
      <c r="L162" s="63"/>
      <c r="M162" s="63"/>
      <c r="N162" s="63"/>
      <c r="O162" s="63"/>
      <c r="P162" s="63"/>
      <c r="Q162" s="63"/>
      <c r="R162" s="63"/>
      <c r="S162" s="63"/>
      <c r="T162" s="63"/>
      <c r="U162" s="63"/>
      <c r="V162" s="63"/>
      <c r="W162" s="63"/>
      <c r="X162" s="63"/>
      <c r="Y162" s="63"/>
      <c r="Z162" s="53"/>
      <c r="AA162" s="49"/>
      <c r="AB162" s="49"/>
      <c r="AC162" s="49"/>
      <c r="AD162" s="49"/>
      <c r="AE162" s="50"/>
      <c r="AF162" s="49"/>
      <c r="AG162" s="51"/>
      <c r="AH162" s="51"/>
      <c r="AI162" s="51"/>
      <c r="AJ162" s="51"/>
      <c r="AK162" s="51"/>
      <c r="AL162" s="51"/>
      <c r="AM162" s="51"/>
      <c r="AN162" s="51"/>
      <c r="AO162" s="51"/>
      <c r="AP162" s="51"/>
      <c r="AQ162" s="51"/>
      <c r="AR162" s="51"/>
      <c r="AS162" s="51"/>
      <c r="AT162"/>
      <c r="AU162" s="59"/>
      <c r="AV162" s="59"/>
      <c r="AW162" s="59"/>
      <c r="BD162" s="87"/>
    </row>
    <row r="163" spans="1:56" s="60" customFormat="1" x14ac:dyDescent="0.25">
      <c r="A163" s="48"/>
      <c r="B163" s="48"/>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53"/>
      <c r="AA163" s="49"/>
      <c r="AB163" s="49"/>
      <c r="AC163" s="49"/>
      <c r="AD163" s="49"/>
      <c r="AE163" s="50"/>
      <c r="AF163" s="49"/>
      <c r="AG163" s="51"/>
      <c r="AH163" s="51"/>
      <c r="AI163" s="51"/>
      <c r="AJ163" s="51"/>
      <c r="AK163" s="51"/>
      <c r="AL163" s="51"/>
      <c r="AM163" s="51"/>
      <c r="AN163" s="51"/>
      <c r="AO163" s="51"/>
      <c r="AP163" s="51"/>
      <c r="AQ163" s="51"/>
      <c r="AR163" s="51"/>
      <c r="AS163" s="51"/>
      <c r="AT163"/>
      <c r="AU163" s="59"/>
      <c r="AV163" s="59"/>
      <c r="AW163" s="59"/>
      <c r="BD163" s="87"/>
    </row>
    <row r="164" spans="1:56" s="60" customFormat="1" x14ac:dyDescent="0.25">
      <c r="A164" s="48"/>
      <c r="B164" s="48"/>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53"/>
      <c r="AA164" s="49"/>
      <c r="AB164" s="49"/>
      <c r="AC164" s="49"/>
      <c r="AD164" s="49"/>
      <c r="AE164" s="50"/>
      <c r="AF164" s="49"/>
      <c r="AG164" s="51"/>
      <c r="AH164" s="51"/>
      <c r="AI164" s="51"/>
      <c r="AJ164" s="51"/>
      <c r="AK164" s="51"/>
      <c r="AL164" s="51"/>
      <c r="AM164" s="51"/>
      <c r="AN164" s="51"/>
      <c r="AO164" s="51"/>
      <c r="AP164" s="51"/>
      <c r="AQ164" s="51"/>
      <c r="AR164" s="51"/>
      <c r="AS164" s="51"/>
      <c r="AT164"/>
      <c r="AU164" s="59"/>
      <c r="AV164" s="59"/>
      <c r="AW164" s="59"/>
      <c r="BD164" s="87"/>
    </row>
    <row r="165" spans="1:56" s="60" customFormat="1" x14ac:dyDescent="0.25">
      <c r="A165" s="48"/>
      <c r="B165" s="48"/>
      <c r="C165" s="63"/>
      <c r="D165" s="63"/>
      <c r="E165" s="63"/>
      <c r="F165" s="63"/>
      <c r="G165" s="63"/>
      <c r="H165" s="63"/>
      <c r="I165" s="63"/>
      <c r="J165" s="63"/>
      <c r="K165" s="63"/>
      <c r="L165" s="63"/>
      <c r="M165" s="63"/>
      <c r="N165" s="63"/>
      <c r="O165" s="63"/>
      <c r="P165" s="63"/>
      <c r="Q165" s="63"/>
      <c r="R165" s="63"/>
      <c r="S165" s="63"/>
      <c r="T165" s="63"/>
      <c r="U165" s="63"/>
      <c r="V165" s="63"/>
      <c r="W165" s="63"/>
      <c r="X165" s="63"/>
      <c r="Y165" s="63"/>
      <c r="Z165" s="53"/>
      <c r="AA165" s="49"/>
      <c r="AB165" s="49"/>
      <c r="AC165" s="49"/>
      <c r="AD165" s="49"/>
      <c r="AE165" s="50"/>
      <c r="AF165" s="49"/>
      <c r="AG165" s="51"/>
      <c r="AH165" s="51"/>
      <c r="AI165" s="51"/>
      <c r="AJ165" s="51"/>
      <c r="AK165" s="51"/>
      <c r="AL165" s="51"/>
      <c r="AM165" s="51"/>
      <c r="AN165" s="51"/>
      <c r="AO165" s="51"/>
      <c r="AP165" s="51"/>
      <c r="AQ165" s="51"/>
      <c r="AR165" s="51"/>
      <c r="AS165" s="51"/>
      <c r="AT165"/>
      <c r="AU165" s="59"/>
      <c r="AV165" s="59"/>
      <c r="AW165" s="59"/>
      <c r="BD165" s="87"/>
    </row>
    <row r="166" spans="1:56" s="60" customFormat="1" x14ac:dyDescent="0.25">
      <c r="A166" s="48"/>
      <c r="B166" s="48"/>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53"/>
      <c r="AA166" s="49"/>
      <c r="AB166" s="49"/>
      <c r="AC166" s="49"/>
      <c r="AD166" s="49"/>
      <c r="AE166" s="50"/>
      <c r="AF166" s="49"/>
      <c r="AG166" s="51"/>
      <c r="AH166" s="51"/>
      <c r="AI166" s="51"/>
      <c r="AJ166" s="51"/>
      <c r="AK166" s="51"/>
      <c r="AL166" s="51"/>
      <c r="AM166" s="51"/>
      <c r="AN166" s="51"/>
      <c r="AO166" s="51"/>
      <c r="AP166" s="51"/>
      <c r="AQ166" s="51"/>
      <c r="AR166" s="51"/>
      <c r="AS166" s="51"/>
      <c r="AT166"/>
      <c r="AU166" s="59"/>
      <c r="AV166" s="59"/>
      <c r="AW166" s="59"/>
      <c r="BD166" s="87"/>
    </row>
    <row r="167" spans="1:56" s="60" customFormat="1" x14ac:dyDescent="0.25">
      <c r="A167" s="48"/>
      <c r="B167" s="48"/>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53"/>
      <c r="AA167" s="49"/>
      <c r="AB167" s="49"/>
      <c r="AC167" s="49"/>
      <c r="AD167" s="49"/>
      <c r="AE167" s="50"/>
      <c r="AF167" s="49"/>
      <c r="AG167" s="51"/>
      <c r="AH167" s="51"/>
      <c r="AI167" s="51"/>
      <c r="AJ167" s="51"/>
      <c r="AK167" s="51"/>
      <c r="AL167" s="51"/>
      <c r="AM167" s="51"/>
      <c r="AN167" s="51"/>
      <c r="AO167" s="51"/>
      <c r="AP167" s="51"/>
      <c r="AQ167" s="51"/>
      <c r="AR167" s="51"/>
      <c r="AS167" s="51"/>
      <c r="AT167"/>
      <c r="AU167" s="59"/>
      <c r="AV167" s="59"/>
      <c r="AW167" s="59"/>
      <c r="BD167" s="87"/>
    </row>
    <row r="168" spans="1:56" s="60" customFormat="1" x14ac:dyDescent="0.25">
      <c r="A168" s="48"/>
      <c r="B168" s="48"/>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53"/>
      <c r="AA168" s="49"/>
      <c r="AB168" s="49"/>
      <c r="AC168" s="49"/>
      <c r="AD168" s="49"/>
      <c r="AE168" s="50"/>
      <c r="AF168" s="49"/>
      <c r="AG168" s="51"/>
      <c r="AH168" s="51"/>
      <c r="AI168" s="51"/>
      <c r="AJ168" s="51"/>
      <c r="AK168" s="51"/>
      <c r="AL168" s="51"/>
      <c r="AM168" s="51"/>
      <c r="AN168" s="51"/>
      <c r="AO168" s="51"/>
      <c r="AP168" s="51"/>
      <c r="AQ168" s="51"/>
      <c r="AR168" s="51"/>
      <c r="AS168" s="51"/>
      <c r="AT168"/>
      <c r="AU168" s="59"/>
      <c r="AV168" s="59"/>
      <c r="AW168" s="59"/>
      <c r="BD168" s="87"/>
    </row>
    <row r="169" spans="1:56" s="60" customFormat="1" x14ac:dyDescent="0.25">
      <c r="A169" s="48"/>
      <c r="B169" s="48"/>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53"/>
      <c r="AA169" s="49"/>
      <c r="AB169" s="49"/>
      <c r="AC169" s="49"/>
      <c r="AD169" s="49"/>
      <c r="AE169" s="50"/>
      <c r="AF169" s="49"/>
      <c r="AG169" s="51"/>
      <c r="AH169" s="51"/>
      <c r="AI169" s="51"/>
      <c r="AJ169" s="51"/>
      <c r="AK169" s="51"/>
      <c r="AL169" s="51"/>
      <c r="AM169" s="51"/>
      <c r="AN169" s="51"/>
      <c r="AO169" s="51"/>
      <c r="AP169" s="51"/>
      <c r="AQ169" s="51"/>
      <c r="AR169" s="51"/>
      <c r="AS169" s="51"/>
      <c r="AT169"/>
      <c r="AU169" s="59"/>
      <c r="AV169" s="59"/>
      <c r="AW169" s="59"/>
      <c r="BD169" s="87"/>
    </row>
    <row r="170" spans="1:56" s="60" customFormat="1" x14ac:dyDescent="0.25">
      <c r="A170" s="48"/>
      <c r="B170" s="48"/>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53"/>
      <c r="AA170" s="49"/>
      <c r="AB170" s="49"/>
      <c r="AC170" s="49"/>
      <c r="AD170" s="49"/>
      <c r="AE170" s="50"/>
      <c r="AF170" s="49"/>
      <c r="AG170" s="51"/>
      <c r="AH170" s="51"/>
      <c r="AI170" s="51"/>
      <c r="AJ170" s="51"/>
      <c r="AK170" s="51"/>
      <c r="AL170" s="51"/>
      <c r="AM170" s="51"/>
      <c r="AN170" s="51"/>
      <c r="AO170" s="51"/>
      <c r="AP170" s="51"/>
      <c r="AQ170" s="51"/>
      <c r="AR170" s="51"/>
      <c r="AS170" s="51"/>
      <c r="AT170"/>
      <c r="AU170" s="59"/>
      <c r="AV170" s="59"/>
      <c r="AW170" s="59"/>
      <c r="BD170" s="87"/>
    </row>
    <row r="171" spans="1:56" s="60" customFormat="1" x14ac:dyDescent="0.25">
      <c r="A171" s="48"/>
      <c r="B171" s="48"/>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53"/>
      <c r="AA171" s="49"/>
      <c r="AB171" s="49"/>
      <c r="AC171" s="49"/>
      <c r="AD171" s="49"/>
      <c r="AE171" s="50"/>
      <c r="AF171" s="49"/>
      <c r="AG171" s="51"/>
      <c r="AH171" s="51"/>
      <c r="AI171" s="51"/>
      <c r="AJ171" s="51"/>
      <c r="AK171" s="51"/>
      <c r="AL171" s="51"/>
      <c r="AM171" s="51"/>
      <c r="AN171" s="51"/>
      <c r="AO171" s="51"/>
      <c r="AP171" s="51"/>
      <c r="AQ171" s="51"/>
      <c r="AR171" s="51"/>
      <c r="AS171" s="51"/>
      <c r="AT171"/>
      <c r="AU171" s="59"/>
      <c r="AV171" s="59"/>
      <c r="AW171" s="59"/>
      <c r="BD171" s="87"/>
    </row>
    <row r="172" spans="1:56" s="60" customFormat="1" x14ac:dyDescent="0.25">
      <c r="A172" s="48"/>
      <c r="B172" s="48"/>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53"/>
      <c r="AA172" s="49"/>
      <c r="AB172" s="49"/>
      <c r="AC172" s="49"/>
      <c r="AD172" s="49"/>
      <c r="AE172" s="50"/>
      <c r="AF172" s="49"/>
      <c r="AG172" s="51"/>
      <c r="AH172" s="51"/>
      <c r="AI172" s="51"/>
      <c r="AJ172" s="51"/>
      <c r="AK172" s="51"/>
      <c r="AL172" s="51"/>
      <c r="AM172" s="51"/>
      <c r="AN172" s="51"/>
      <c r="AO172" s="51"/>
      <c r="AP172" s="51"/>
      <c r="AQ172" s="51"/>
      <c r="AR172" s="51"/>
      <c r="AS172" s="51"/>
      <c r="AT172"/>
      <c r="AU172" s="59"/>
      <c r="AV172" s="59"/>
      <c r="AW172" s="59"/>
      <c r="BD172" s="87"/>
    </row>
    <row r="173" spans="1:56" s="60" customFormat="1" x14ac:dyDescent="0.25">
      <c r="A173" s="48"/>
      <c r="B173" s="48"/>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53"/>
      <c r="AA173" s="49"/>
      <c r="AB173" s="49"/>
      <c r="AC173" s="49"/>
      <c r="AD173" s="49"/>
      <c r="AE173" s="50"/>
      <c r="AF173" s="49"/>
      <c r="AG173" s="51"/>
      <c r="AH173" s="51"/>
      <c r="AI173" s="51"/>
      <c r="AJ173" s="51"/>
      <c r="AK173" s="51"/>
      <c r="AL173" s="51"/>
      <c r="AM173" s="51"/>
      <c r="AN173" s="51"/>
      <c r="AO173" s="51"/>
      <c r="AP173" s="51"/>
      <c r="AQ173" s="51"/>
      <c r="AR173" s="51"/>
      <c r="AS173" s="51"/>
      <c r="AT173"/>
      <c r="AU173" s="59"/>
      <c r="AV173" s="59"/>
      <c r="AW173" s="59"/>
      <c r="BD173" s="87"/>
    </row>
    <row r="174" spans="1:56" s="60" customFormat="1" x14ac:dyDescent="0.25">
      <c r="A174" s="48"/>
      <c r="B174" s="48"/>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53"/>
      <c r="AA174" s="49"/>
      <c r="AB174" s="49"/>
      <c r="AC174" s="49"/>
      <c r="AD174" s="49"/>
      <c r="AE174" s="50"/>
      <c r="AF174" s="49"/>
      <c r="AG174" s="51"/>
      <c r="AH174" s="51"/>
      <c r="AI174" s="51"/>
      <c r="AJ174" s="51"/>
      <c r="AK174" s="51"/>
      <c r="AL174" s="51"/>
      <c r="AM174" s="51"/>
      <c r="AN174" s="51"/>
      <c r="AO174" s="51"/>
      <c r="AP174" s="51"/>
      <c r="AQ174" s="51"/>
      <c r="AR174" s="51"/>
      <c r="AS174" s="51"/>
      <c r="AT174"/>
      <c r="AU174" s="59"/>
      <c r="AV174" s="59"/>
      <c r="AW174" s="59"/>
      <c r="BD174" s="87"/>
    </row>
    <row r="175" spans="1:56" s="60" customFormat="1" x14ac:dyDescent="0.25">
      <c r="A175" s="48"/>
      <c r="B175" s="48"/>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53"/>
      <c r="AA175" s="49"/>
      <c r="AB175" s="49"/>
      <c r="AC175" s="49"/>
      <c r="AD175" s="49"/>
      <c r="AE175" s="50"/>
      <c r="AF175" s="49"/>
      <c r="AG175" s="51"/>
      <c r="AH175" s="51"/>
      <c r="AI175" s="51"/>
      <c r="AJ175" s="51"/>
      <c r="AK175" s="51"/>
      <c r="AL175" s="51"/>
      <c r="AM175" s="51"/>
      <c r="AN175" s="51"/>
      <c r="AO175" s="51"/>
      <c r="AP175" s="51"/>
      <c r="AQ175" s="51"/>
      <c r="AR175" s="51"/>
      <c r="AS175" s="51"/>
      <c r="AT175"/>
      <c r="AU175" s="59"/>
      <c r="AV175" s="59"/>
      <c r="AW175" s="59"/>
      <c r="BD175" s="87"/>
    </row>
    <row r="176" spans="1:56" s="60" customFormat="1" x14ac:dyDescent="0.25">
      <c r="A176" s="48"/>
      <c r="B176" s="48"/>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53"/>
      <c r="AA176" s="49"/>
      <c r="AB176" s="49"/>
      <c r="AC176" s="49"/>
      <c r="AD176" s="49"/>
      <c r="AE176" s="50"/>
      <c r="AF176" s="49"/>
      <c r="AG176" s="51"/>
      <c r="AH176" s="51"/>
      <c r="AI176" s="51"/>
      <c r="AJ176" s="51"/>
      <c r="AK176" s="51"/>
      <c r="AL176" s="51"/>
      <c r="AM176" s="51"/>
      <c r="AN176" s="51"/>
      <c r="AO176" s="51"/>
      <c r="AP176" s="51"/>
      <c r="AQ176" s="51"/>
      <c r="AR176" s="51"/>
      <c r="AS176" s="51"/>
      <c r="AT176"/>
      <c r="AU176" s="59"/>
      <c r="AV176" s="59"/>
      <c r="AW176" s="59"/>
      <c r="BD176" s="87"/>
    </row>
    <row r="177" spans="1:56" s="60" customFormat="1" x14ac:dyDescent="0.25">
      <c r="A177" s="48"/>
      <c r="B177" s="48"/>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53"/>
      <c r="AA177" s="49"/>
      <c r="AB177" s="49"/>
      <c r="AC177" s="49"/>
      <c r="AD177" s="49"/>
      <c r="AE177" s="50"/>
      <c r="AF177" s="49"/>
      <c r="AG177" s="51"/>
      <c r="AH177" s="51"/>
      <c r="AI177" s="51"/>
      <c r="AJ177" s="51"/>
      <c r="AK177" s="51"/>
      <c r="AL177" s="51"/>
      <c r="AM177" s="51"/>
      <c r="AN177" s="51"/>
      <c r="AO177" s="51"/>
      <c r="AP177" s="51"/>
      <c r="AQ177" s="51"/>
      <c r="AR177" s="51"/>
      <c r="AS177" s="51"/>
      <c r="AT177"/>
      <c r="AU177" s="59"/>
      <c r="AV177" s="59"/>
      <c r="AW177" s="59"/>
      <c r="BD177" s="87"/>
    </row>
    <row r="178" spans="1:56" s="60" customFormat="1" x14ac:dyDescent="0.25">
      <c r="A178" s="48"/>
      <c r="B178" s="48"/>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53"/>
      <c r="AA178" s="49"/>
      <c r="AB178" s="49"/>
      <c r="AC178" s="49"/>
      <c r="AD178" s="49"/>
      <c r="AE178" s="50"/>
      <c r="AF178" s="49"/>
      <c r="AG178" s="51"/>
      <c r="AH178" s="51"/>
      <c r="AI178" s="51"/>
      <c r="AJ178" s="51"/>
      <c r="AK178" s="51"/>
      <c r="AL178" s="51"/>
      <c r="AM178" s="51"/>
      <c r="AN178" s="51"/>
      <c r="AO178" s="51"/>
      <c r="AP178" s="51"/>
      <c r="AQ178" s="51"/>
      <c r="AR178" s="51"/>
      <c r="AS178" s="51"/>
      <c r="AT178"/>
      <c r="AU178" s="59"/>
      <c r="AV178" s="59"/>
      <c r="AW178" s="59"/>
      <c r="BD178" s="87"/>
    </row>
    <row r="179" spans="1:56" s="60" customFormat="1" x14ac:dyDescent="0.25">
      <c r="A179" s="48"/>
      <c r="B179" s="48"/>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53"/>
      <c r="AA179" s="49"/>
      <c r="AB179" s="49"/>
      <c r="AC179" s="49"/>
      <c r="AD179" s="49"/>
      <c r="AE179" s="50"/>
      <c r="AF179" s="49"/>
      <c r="AG179" s="51"/>
      <c r="AH179" s="51"/>
      <c r="AI179" s="51"/>
      <c r="AJ179" s="51"/>
      <c r="AK179" s="51"/>
      <c r="AL179" s="51"/>
      <c r="AM179" s="51"/>
      <c r="AN179" s="51"/>
      <c r="AO179" s="51"/>
      <c r="AP179" s="51"/>
      <c r="AQ179" s="51"/>
      <c r="AR179" s="51"/>
      <c r="AS179" s="51"/>
      <c r="AT179"/>
      <c r="AU179" s="59"/>
      <c r="AV179" s="59"/>
      <c r="AW179" s="59"/>
      <c r="BD179" s="87"/>
    </row>
    <row r="180" spans="1:56" s="60" customFormat="1" x14ac:dyDescent="0.25">
      <c r="A180" s="48"/>
      <c r="B180" s="48"/>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53"/>
      <c r="AA180" s="49"/>
      <c r="AB180" s="49"/>
      <c r="AC180" s="49"/>
      <c r="AD180" s="49"/>
      <c r="AE180" s="50"/>
      <c r="AF180" s="49"/>
      <c r="AG180" s="51"/>
      <c r="AH180" s="51"/>
      <c r="AI180" s="51"/>
      <c r="AJ180" s="51"/>
      <c r="AK180" s="51"/>
      <c r="AL180" s="51"/>
      <c r="AM180" s="51"/>
      <c r="AN180" s="51"/>
      <c r="AO180" s="51"/>
      <c r="AP180" s="51"/>
      <c r="AQ180" s="51"/>
      <c r="AR180" s="51"/>
      <c r="AS180" s="51"/>
      <c r="AT180"/>
      <c r="AU180" s="59"/>
      <c r="AV180" s="59"/>
      <c r="AW180" s="59"/>
      <c r="BD180" s="87"/>
    </row>
    <row r="181" spans="1:56" s="60" customFormat="1" x14ac:dyDescent="0.25">
      <c r="A181" s="48"/>
      <c r="B181" s="48"/>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53"/>
      <c r="AA181" s="49"/>
      <c r="AB181" s="49"/>
      <c r="AC181" s="49"/>
      <c r="AD181" s="49"/>
      <c r="AE181" s="50"/>
      <c r="AF181" s="49"/>
      <c r="AG181" s="51"/>
      <c r="AH181" s="51"/>
      <c r="AI181" s="51"/>
      <c r="AJ181" s="51"/>
      <c r="AK181" s="51"/>
      <c r="AL181" s="51"/>
      <c r="AM181" s="51"/>
      <c r="AN181" s="51"/>
      <c r="AO181" s="51"/>
      <c r="AP181" s="51"/>
      <c r="AQ181" s="51"/>
      <c r="AR181" s="51"/>
      <c r="AS181" s="51"/>
      <c r="AT181"/>
      <c r="AU181" s="59"/>
      <c r="AV181" s="59"/>
      <c r="AW181" s="59"/>
      <c r="BD181" s="87"/>
    </row>
    <row r="182" spans="1:56" s="60" customFormat="1" x14ac:dyDescent="0.25">
      <c r="A182" s="48"/>
      <c r="B182" s="48"/>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53"/>
      <c r="AA182" s="49"/>
      <c r="AB182" s="49"/>
      <c r="AC182" s="49"/>
      <c r="AD182" s="49"/>
      <c r="AE182" s="50"/>
      <c r="AF182" s="49"/>
      <c r="AG182" s="51"/>
      <c r="AH182" s="51"/>
      <c r="AI182" s="51"/>
      <c r="AJ182" s="51"/>
      <c r="AK182" s="51"/>
      <c r="AL182" s="51"/>
      <c r="AM182" s="51"/>
      <c r="AN182" s="51"/>
      <c r="AO182" s="51"/>
      <c r="AP182" s="51"/>
      <c r="AQ182" s="51"/>
      <c r="AR182" s="51"/>
      <c r="AS182" s="51"/>
      <c r="AT182"/>
      <c r="AU182" s="59"/>
      <c r="AV182" s="59"/>
      <c r="AW182" s="59"/>
      <c r="BD182" s="87"/>
    </row>
    <row r="183" spans="1:56" s="60" customFormat="1" x14ac:dyDescent="0.25">
      <c r="A183" s="48"/>
      <c r="B183" s="48"/>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53"/>
      <c r="AA183" s="49"/>
      <c r="AB183" s="49"/>
      <c r="AC183" s="49"/>
      <c r="AD183" s="49"/>
      <c r="AE183" s="50"/>
      <c r="AF183" s="49"/>
      <c r="AG183" s="51"/>
      <c r="AH183" s="51"/>
      <c r="AI183" s="51"/>
      <c r="AJ183" s="51"/>
      <c r="AK183" s="51"/>
      <c r="AL183" s="51"/>
      <c r="AM183" s="51"/>
      <c r="AN183" s="51"/>
      <c r="AO183" s="51"/>
      <c r="AP183" s="51"/>
      <c r="AQ183" s="51"/>
      <c r="AR183" s="51"/>
      <c r="AS183" s="51"/>
      <c r="AT183"/>
      <c r="AU183" s="59"/>
      <c r="AV183" s="59"/>
      <c r="AW183" s="59"/>
      <c r="BD183" s="87"/>
    </row>
    <row r="184" spans="1:56" s="60" customFormat="1" x14ac:dyDescent="0.25">
      <c r="A184" s="48"/>
      <c r="B184" s="48"/>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53"/>
      <c r="AA184" s="49"/>
      <c r="AB184" s="49"/>
      <c r="AC184" s="49"/>
      <c r="AD184" s="49"/>
      <c r="AE184" s="50"/>
      <c r="AF184" s="49"/>
      <c r="AG184" s="51"/>
      <c r="AH184" s="51"/>
      <c r="AI184" s="51"/>
      <c r="AJ184" s="51"/>
      <c r="AK184" s="51"/>
      <c r="AL184" s="51"/>
      <c r="AM184" s="51"/>
      <c r="AN184" s="51"/>
      <c r="AO184" s="51"/>
      <c r="AP184" s="51"/>
      <c r="AQ184" s="51"/>
      <c r="AR184" s="51"/>
      <c r="AS184" s="51"/>
      <c r="AT184"/>
      <c r="AU184" s="59"/>
      <c r="AV184" s="59"/>
      <c r="AW184" s="59"/>
      <c r="BD184" s="87"/>
    </row>
    <row r="185" spans="1:56" s="60" customFormat="1" x14ac:dyDescent="0.25">
      <c r="A185" s="48"/>
      <c r="B185" s="48"/>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53"/>
      <c r="AA185" s="49"/>
      <c r="AB185" s="49"/>
      <c r="AC185" s="49"/>
      <c r="AD185" s="49"/>
      <c r="AE185" s="50"/>
      <c r="AF185" s="49"/>
      <c r="AG185" s="51"/>
      <c r="AH185" s="51"/>
      <c r="AI185" s="51"/>
      <c r="AJ185" s="51"/>
      <c r="AK185" s="51"/>
      <c r="AL185" s="51"/>
      <c r="AM185" s="51"/>
      <c r="AN185" s="51"/>
      <c r="AO185" s="51"/>
      <c r="AP185" s="51"/>
      <c r="AQ185" s="51"/>
      <c r="AR185" s="51"/>
      <c r="AS185" s="51"/>
      <c r="AT185"/>
      <c r="AU185" s="59"/>
      <c r="AV185" s="59"/>
      <c r="AW185" s="59"/>
      <c r="BD185" s="87"/>
    </row>
    <row r="186" spans="1:56" s="60" customFormat="1" x14ac:dyDescent="0.25">
      <c r="A186" s="48"/>
      <c r="B186" s="48"/>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53"/>
      <c r="AA186" s="49"/>
      <c r="AB186" s="49"/>
      <c r="AC186" s="49"/>
      <c r="AD186" s="49"/>
      <c r="AE186" s="50"/>
      <c r="AF186" s="49"/>
      <c r="AG186" s="51"/>
      <c r="AH186" s="51"/>
      <c r="AI186" s="51"/>
      <c r="AJ186" s="51"/>
      <c r="AK186" s="51"/>
      <c r="AL186" s="51"/>
      <c r="AM186" s="51"/>
      <c r="AN186" s="51"/>
      <c r="AO186" s="51"/>
      <c r="AP186" s="51"/>
      <c r="AQ186" s="51"/>
      <c r="AR186" s="51"/>
      <c r="AS186" s="51"/>
      <c r="AT186"/>
      <c r="AU186" s="59"/>
      <c r="AV186" s="59"/>
      <c r="AW186" s="59"/>
      <c r="BD186" s="87"/>
    </row>
    <row r="187" spans="1:56" s="60" customFormat="1" x14ac:dyDescent="0.25">
      <c r="A187" s="48"/>
      <c r="B187" s="48"/>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53"/>
      <c r="AA187" s="49"/>
      <c r="AB187" s="49"/>
      <c r="AC187" s="49"/>
      <c r="AD187" s="49"/>
      <c r="AE187" s="50"/>
      <c r="AF187" s="49"/>
      <c r="AG187" s="51"/>
      <c r="AH187" s="51"/>
      <c r="AI187" s="51"/>
      <c r="AJ187" s="51"/>
      <c r="AK187" s="51"/>
      <c r="AL187" s="51"/>
      <c r="AM187" s="51"/>
      <c r="AN187" s="51"/>
      <c r="AO187" s="51"/>
      <c r="AP187" s="51"/>
      <c r="AQ187" s="51"/>
      <c r="AR187" s="51"/>
      <c r="AS187" s="51"/>
      <c r="AT187"/>
      <c r="AU187" s="59"/>
      <c r="AV187" s="59"/>
      <c r="AW187" s="59"/>
      <c r="BD187" s="87"/>
    </row>
    <row r="188" spans="1:56" s="60" customFormat="1" x14ac:dyDescent="0.25">
      <c r="A188" s="48"/>
      <c r="B188" s="48"/>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53"/>
      <c r="AA188" s="49"/>
      <c r="AB188" s="49"/>
      <c r="AC188" s="49"/>
      <c r="AD188" s="49"/>
      <c r="AE188" s="50"/>
      <c r="AF188" s="49"/>
      <c r="AG188" s="51"/>
      <c r="AH188" s="51"/>
      <c r="AI188" s="51"/>
      <c r="AJ188" s="51"/>
      <c r="AK188" s="51"/>
      <c r="AL188" s="51"/>
      <c r="AM188" s="51"/>
      <c r="AN188" s="51"/>
      <c r="AO188" s="51"/>
      <c r="AP188" s="51"/>
      <c r="AQ188" s="51"/>
      <c r="AR188" s="51"/>
      <c r="AS188" s="51"/>
      <c r="AT188"/>
      <c r="AU188" s="59"/>
      <c r="AV188" s="59"/>
      <c r="AW188" s="59"/>
      <c r="BD188" s="87"/>
    </row>
    <row r="189" spans="1:56" s="60" customFormat="1" x14ac:dyDescent="0.25">
      <c r="A189" s="48"/>
      <c r="B189" s="48"/>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53"/>
      <c r="AA189" s="49"/>
      <c r="AB189" s="49"/>
      <c r="AC189" s="49"/>
      <c r="AD189" s="49"/>
      <c r="AE189" s="50"/>
      <c r="AF189" s="49"/>
      <c r="AG189" s="51"/>
      <c r="AH189" s="51"/>
      <c r="AI189" s="51"/>
      <c r="AJ189" s="51"/>
      <c r="AK189" s="51"/>
      <c r="AL189" s="51"/>
      <c r="AM189" s="51"/>
      <c r="AN189" s="51"/>
      <c r="AO189" s="51"/>
      <c r="AP189" s="51"/>
      <c r="AQ189" s="51"/>
      <c r="AR189" s="51"/>
      <c r="AS189" s="51"/>
      <c r="AT189"/>
      <c r="AU189" s="59"/>
      <c r="AV189" s="59"/>
      <c r="AW189" s="59"/>
      <c r="BD189" s="87"/>
    </row>
    <row r="190" spans="1:56" s="60" customFormat="1" x14ac:dyDescent="0.25">
      <c r="A190" s="48"/>
      <c r="B190" s="48"/>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53"/>
      <c r="AA190" s="49"/>
      <c r="AB190" s="49"/>
      <c r="AC190" s="49"/>
      <c r="AD190" s="49"/>
      <c r="AE190" s="50"/>
      <c r="AF190" s="49"/>
      <c r="AG190" s="51"/>
      <c r="AH190" s="51"/>
      <c r="AI190" s="51"/>
      <c r="AJ190" s="51"/>
      <c r="AK190" s="51"/>
      <c r="AL190" s="51"/>
      <c r="AM190" s="51"/>
      <c r="AN190" s="51"/>
      <c r="AO190" s="51"/>
      <c r="AP190" s="51"/>
      <c r="AQ190" s="51"/>
      <c r="AR190" s="51"/>
      <c r="AS190" s="51"/>
      <c r="AT190"/>
      <c r="AU190" s="59"/>
      <c r="AV190" s="59"/>
      <c r="AW190" s="59"/>
      <c r="BD190" s="87"/>
    </row>
    <row r="191" spans="1:56" s="60" customFormat="1" x14ac:dyDescent="0.25">
      <c r="A191" s="48"/>
      <c r="B191" s="48"/>
      <c r="C191" s="63"/>
      <c r="D191" s="63"/>
      <c r="E191" s="63"/>
      <c r="F191" s="63"/>
      <c r="G191" s="63"/>
      <c r="H191" s="63"/>
      <c r="I191" s="63"/>
      <c r="J191" s="63"/>
      <c r="K191" s="63"/>
      <c r="L191" s="63"/>
      <c r="M191" s="63"/>
      <c r="N191" s="63"/>
      <c r="O191" s="63"/>
      <c r="P191" s="63"/>
      <c r="Q191" s="63"/>
      <c r="R191" s="63"/>
      <c r="S191" s="63"/>
      <c r="T191" s="63"/>
      <c r="U191" s="63"/>
      <c r="V191" s="63"/>
      <c r="W191" s="63"/>
      <c r="X191" s="63"/>
      <c r="Y191" s="63"/>
      <c r="Z191" s="53"/>
      <c r="AA191" s="49"/>
      <c r="AB191" s="49"/>
      <c r="AC191" s="49"/>
      <c r="AD191" s="49"/>
      <c r="AE191" s="50"/>
      <c r="AF191" s="49"/>
      <c r="AG191" s="51"/>
      <c r="AH191" s="51"/>
      <c r="AI191" s="51"/>
      <c r="AJ191" s="51"/>
      <c r="AK191" s="51"/>
      <c r="AL191" s="51"/>
      <c r="AM191" s="51"/>
      <c r="AN191" s="51"/>
      <c r="AO191" s="51"/>
      <c r="AP191" s="51"/>
      <c r="AQ191" s="51"/>
      <c r="AR191" s="51"/>
      <c r="AS191" s="51"/>
      <c r="AT191"/>
      <c r="AU191" s="59"/>
      <c r="AV191" s="59"/>
      <c r="AW191" s="59"/>
      <c r="BD191" s="87"/>
    </row>
    <row r="192" spans="1:56" s="60" customFormat="1" x14ac:dyDescent="0.25">
      <c r="A192" s="48"/>
      <c r="B192" s="48"/>
      <c r="C192" s="63"/>
      <c r="D192" s="63"/>
      <c r="E192" s="63"/>
      <c r="F192" s="63"/>
      <c r="G192" s="63"/>
      <c r="H192" s="63"/>
      <c r="I192" s="63"/>
      <c r="J192" s="63"/>
      <c r="K192" s="63"/>
      <c r="L192" s="63"/>
      <c r="M192" s="63"/>
      <c r="N192" s="63"/>
      <c r="O192" s="63"/>
      <c r="P192" s="63"/>
      <c r="Q192" s="63"/>
      <c r="R192" s="63"/>
      <c r="S192" s="63"/>
      <c r="T192" s="63"/>
      <c r="U192" s="63"/>
      <c r="V192" s="63"/>
      <c r="W192" s="63"/>
      <c r="X192" s="63"/>
      <c r="Y192" s="63"/>
      <c r="Z192" s="53"/>
      <c r="AA192" s="49"/>
      <c r="AB192" s="49"/>
      <c r="AC192" s="49"/>
      <c r="AD192" s="49"/>
      <c r="AE192" s="50"/>
      <c r="AF192" s="49"/>
      <c r="AG192" s="51"/>
      <c r="AH192" s="51"/>
      <c r="AI192" s="51"/>
      <c r="AJ192" s="51"/>
      <c r="AK192" s="51"/>
      <c r="AL192" s="51"/>
      <c r="AM192" s="51"/>
      <c r="AN192" s="51"/>
      <c r="AO192" s="51"/>
      <c r="AP192" s="51"/>
      <c r="AQ192" s="51"/>
      <c r="AR192" s="51"/>
      <c r="AS192" s="51"/>
      <c r="AT192"/>
      <c r="AU192" s="59"/>
      <c r="AV192" s="59"/>
      <c r="AW192" s="59"/>
      <c r="BD192" s="87"/>
    </row>
    <row r="193" spans="1:56" s="60" customFormat="1" x14ac:dyDescent="0.25">
      <c r="A193" s="48"/>
      <c r="B193" s="48"/>
      <c r="C193" s="63"/>
      <c r="D193" s="63"/>
      <c r="E193" s="63"/>
      <c r="F193" s="63"/>
      <c r="G193" s="63"/>
      <c r="H193" s="63"/>
      <c r="I193" s="63"/>
      <c r="J193" s="63"/>
      <c r="K193" s="63"/>
      <c r="L193" s="63"/>
      <c r="M193" s="63"/>
      <c r="N193" s="63"/>
      <c r="O193" s="63"/>
      <c r="P193" s="63"/>
      <c r="Q193" s="63"/>
      <c r="R193" s="63"/>
      <c r="S193" s="63"/>
      <c r="T193" s="63"/>
      <c r="U193" s="63"/>
      <c r="V193" s="63"/>
      <c r="W193" s="63"/>
      <c r="X193" s="63"/>
      <c r="Y193" s="63"/>
      <c r="Z193" s="53"/>
      <c r="AA193" s="49"/>
      <c r="AB193" s="49"/>
      <c r="AC193" s="49"/>
      <c r="AD193" s="49"/>
      <c r="AE193" s="50"/>
      <c r="AF193" s="49"/>
      <c r="AG193" s="51"/>
      <c r="AH193" s="51"/>
      <c r="AI193" s="51"/>
      <c r="AJ193" s="51"/>
      <c r="AK193" s="51"/>
      <c r="AL193" s="51"/>
      <c r="AM193" s="51"/>
      <c r="AN193" s="51"/>
      <c r="AO193" s="51"/>
      <c r="AP193" s="51"/>
      <c r="AQ193" s="51"/>
      <c r="AR193" s="51"/>
      <c r="AS193" s="51"/>
      <c r="AT193"/>
      <c r="AU193" s="59"/>
      <c r="AV193" s="59"/>
      <c r="AW193" s="59"/>
      <c r="BD193" s="87"/>
    </row>
    <row r="194" spans="1:56" s="60" customFormat="1" x14ac:dyDescent="0.25">
      <c r="A194" s="48"/>
      <c r="B194" s="48"/>
      <c r="C194" s="63"/>
      <c r="D194" s="63"/>
      <c r="E194" s="63"/>
      <c r="F194" s="63"/>
      <c r="G194" s="63"/>
      <c r="H194" s="63"/>
      <c r="I194" s="63"/>
      <c r="J194" s="63"/>
      <c r="K194" s="63"/>
      <c r="L194" s="63"/>
      <c r="M194" s="63"/>
      <c r="N194" s="63"/>
      <c r="O194" s="63"/>
      <c r="P194" s="63"/>
      <c r="Q194" s="63"/>
      <c r="R194" s="63"/>
      <c r="S194" s="63"/>
      <c r="T194" s="63"/>
      <c r="U194" s="63"/>
      <c r="V194" s="63"/>
      <c r="W194" s="63"/>
      <c r="X194" s="63"/>
      <c r="Y194" s="63"/>
      <c r="Z194" s="53"/>
      <c r="AA194" s="49"/>
      <c r="AB194" s="49"/>
      <c r="AC194" s="49"/>
      <c r="AD194" s="49"/>
      <c r="AE194" s="50"/>
      <c r="AF194" s="49"/>
      <c r="AG194" s="51"/>
      <c r="AH194" s="51"/>
      <c r="AI194" s="51"/>
      <c r="AJ194" s="51"/>
      <c r="AK194" s="51"/>
      <c r="AL194" s="51"/>
      <c r="AM194" s="51"/>
      <c r="AN194" s="51"/>
      <c r="AO194" s="51"/>
      <c r="AP194" s="51"/>
      <c r="AQ194" s="51"/>
      <c r="AR194" s="51"/>
      <c r="AS194" s="51"/>
      <c r="AT194"/>
      <c r="AU194" s="59"/>
      <c r="AV194" s="59"/>
      <c r="AW194" s="59"/>
      <c r="BD194" s="87"/>
    </row>
    <row r="195" spans="1:56" s="60" customFormat="1" x14ac:dyDescent="0.25">
      <c r="A195" s="48"/>
      <c r="B195" s="48"/>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53"/>
      <c r="AA195" s="49"/>
      <c r="AB195" s="49"/>
      <c r="AC195" s="49"/>
      <c r="AD195" s="49"/>
      <c r="AE195" s="50"/>
      <c r="AF195" s="49"/>
      <c r="AG195" s="51"/>
      <c r="AH195" s="51"/>
      <c r="AI195" s="51"/>
      <c r="AJ195" s="51"/>
      <c r="AK195" s="51"/>
      <c r="AL195" s="51"/>
      <c r="AM195" s="51"/>
      <c r="AN195" s="51"/>
      <c r="AO195" s="51"/>
      <c r="AP195" s="51"/>
      <c r="AQ195" s="51"/>
      <c r="AR195" s="51"/>
      <c r="AS195" s="51"/>
      <c r="AT195"/>
      <c r="AU195" s="59"/>
      <c r="AV195" s="59"/>
      <c r="AW195" s="59"/>
      <c r="BD195" s="87"/>
    </row>
    <row r="196" spans="1:56" s="60" customFormat="1" x14ac:dyDescent="0.25">
      <c r="A196" s="48"/>
      <c r="B196" s="48"/>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53"/>
      <c r="AA196" s="49"/>
      <c r="AB196" s="49"/>
      <c r="AC196" s="49"/>
      <c r="AD196" s="49"/>
      <c r="AE196" s="50"/>
      <c r="AF196" s="49"/>
      <c r="AG196" s="51"/>
      <c r="AH196" s="51"/>
      <c r="AI196" s="51"/>
      <c r="AJ196" s="51"/>
      <c r="AK196" s="51"/>
      <c r="AL196" s="51"/>
      <c r="AM196" s="51"/>
      <c r="AN196" s="51"/>
      <c r="AO196" s="51"/>
      <c r="AP196" s="51"/>
      <c r="AQ196" s="51"/>
      <c r="AR196" s="51"/>
      <c r="AS196" s="51"/>
      <c r="AT196"/>
      <c r="AU196" s="59"/>
      <c r="AV196" s="59"/>
      <c r="AW196" s="59"/>
      <c r="BD196" s="87"/>
    </row>
    <row r="197" spans="1:56" s="60" customFormat="1" x14ac:dyDescent="0.25">
      <c r="A197" s="48"/>
      <c r="B197" s="48"/>
      <c r="C197" s="63"/>
      <c r="D197" s="63"/>
      <c r="E197" s="63"/>
      <c r="F197" s="63"/>
      <c r="G197" s="63"/>
      <c r="H197" s="63"/>
      <c r="I197" s="63"/>
      <c r="J197" s="63"/>
      <c r="K197" s="63"/>
      <c r="L197" s="63"/>
      <c r="M197" s="63"/>
      <c r="N197" s="63"/>
      <c r="O197" s="63"/>
      <c r="P197" s="63"/>
      <c r="Q197" s="63"/>
      <c r="R197" s="63"/>
      <c r="S197" s="63"/>
      <c r="T197" s="63"/>
      <c r="U197" s="63"/>
      <c r="V197" s="63"/>
      <c r="W197" s="63"/>
      <c r="X197" s="63"/>
      <c r="Y197" s="63"/>
      <c r="Z197" s="53"/>
      <c r="AA197" s="49"/>
      <c r="AB197" s="49"/>
      <c r="AC197" s="49"/>
      <c r="AD197" s="49"/>
      <c r="AE197" s="50"/>
      <c r="AF197" s="49"/>
      <c r="AG197" s="51"/>
      <c r="AH197" s="51"/>
      <c r="AI197" s="51"/>
      <c r="AJ197" s="51"/>
      <c r="AK197" s="51"/>
      <c r="AL197" s="51"/>
      <c r="AM197" s="51"/>
      <c r="AN197" s="51"/>
      <c r="AO197" s="51"/>
      <c r="AP197" s="51"/>
      <c r="AQ197" s="51"/>
      <c r="AR197" s="51"/>
      <c r="AS197" s="51"/>
      <c r="AT197"/>
      <c r="AU197" s="59"/>
      <c r="AV197" s="59"/>
      <c r="AW197" s="59"/>
      <c r="BD197" s="87"/>
    </row>
    <row r="198" spans="1:56" s="60" customFormat="1" x14ac:dyDescent="0.25">
      <c r="A198" s="48"/>
      <c r="B198" s="48"/>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53"/>
      <c r="AA198" s="49"/>
      <c r="AB198" s="49"/>
      <c r="AC198" s="49"/>
      <c r="AD198" s="49"/>
      <c r="AE198" s="50"/>
      <c r="AF198" s="49"/>
      <c r="AG198" s="51"/>
      <c r="AH198" s="51"/>
      <c r="AI198" s="51"/>
      <c r="AJ198" s="51"/>
      <c r="AK198" s="51"/>
      <c r="AL198" s="51"/>
      <c r="AM198" s="51"/>
      <c r="AN198" s="51"/>
      <c r="AO198" s="51"/>
      <c r="AP198" s="51"/>
      <c r="AQ198" s="51"/>
      <c r="AR198" s="51"/>
      <c r="AS198" s="51"/>
      <c r="AT198"/>
      <c r="AU198" s="59"/>
      <c r="AV198" s="59"/>
      <c r="AW198" s="59"/>
      <c r="BD198" s="87"/>
    </row>
    <row r="199" spans="1:56" s="60" customFormat="1" x14ac:dyDescent="0.25">
      <c r="A199" s="48"/>
      <c r="B199" s="48"/>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53"/>
      <c r="AA199" s="49"/>
      <c r="AB199" s="49"/>
      <c r="AC199" s="49"/>
      <c r="AD199" s="49"/>
      <c r="AE199" s="50"/>
      <c r="AF199" s="49"/>
      <c r="AG199" s="51"/>
      <c r="AH199" s="51"/>
      <c r="AI199" s="51"/>
      <c r="AJ199" s="51"/>
      <c r="AK199" s="51"/>
      <c r="AL199" s="51"/>
      <c r="AM199" s="51"/>
      <c r="AN199" s="51"/>
      <c r="AO199" s="51"/>
      <c r="AP199" s="51"/>
      <c r="AQ199" s="51"/>
      <c r="AR199" s="51"/>
      <c r="AS199" s="51"/>
      <c r="AT199"/>
      <c r="AU199" s="59"/>
      <c r="AV199" s="59"/>
      <c r="AW199" s="59"/>
      <c r="BD199" s="87"/>
    </row>
    <row r="200" spans="1:56" s="60" customFormat="1" x14ac:dyDescent="0.25">
      <c r="A200" s="48"/>
      <c r="B200" s="48"/>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53"/>
      <c r="AA200" s="49"/>
      <c r="AB200" s="49"/>
      <c r="AC200" s="49"/>
      <c r="AD200" s="49"/>
      <c r="AE200" s="50"/>
      <c r="AF200" s="49"/>
      <c r="AG200" s="51"/>
      <c r="AH200" s="51"/>
      <c r="AI200" s="51"/>
      <c r="AJ200" s="51"/>
      <c r="AK200" s="51"/>
      <c r="AL200" s="51"/>
      <c r="AM200" s="51"/>
      <c r="AN200" s="51"/>
      <c r="AO200" s="51"/>
      <c r="AP200" s="51"/>
      <c r="AQ200" s="51"/>
      <c r="AR200" s="51"/>
      <c r="AS200" s="51"/>
      <c r="AT200"/>
      <c r="AU200" s="59"/>
      <c r="AV200" s="59"/>
      <c r="AW200" s="59"/>
      <c r="BD200" s="87"/>
    </row>
    <row r="201" spans="1:56" s="60" customFormat="1" x14ac:dyDescent="0.25">
      <c r="A201" s="48"/>
      <c r="B201" s="4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53"/>
      <c r="AA201" s="49"/>
      <c r="AB201" s="49"/>
      <c r="AC201" s="49"/>
      <c r="AD201" s="49"/>
      <c r="AE201" s="50"/>
      <c r="AF201" s="49"/>
      <c r="AG201" s="51"/>
      <c r="AH201" s="51"/>
      <c r="AI201" s="51"/>
      <c r="AJ201" s="51"/>
      <c r="AK201" s="51"/>
      <c r="AL201" s="51"/>
      <c r="AM201" s="51"/>
      <c r="AN201" s="51"/>
      <c r="AO201" s="51"/>
      <c r="AP201" s="51"/>
      <c r="AQ201" s="51"/>
      <c r="AR201" s="51"/>
      <c r="AS201" s="51"/>
      <c r="AT201"/>
      <c r="AU201" s="59"/>
      <c r="AV201" s="59"/>
      <c r="AW201" s="59"/>
      <c r="BD201" s="87"/>
    </row>
    <row r="202" spans="1:56" s="60" customFormat="1" x14ac:dyDescent="0.25">
      <c r="A202" s="48"/>
      <c r="B202" s="48"/>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53"/>
      <c r="AA202" s="49"/>
      <c r="AB202" s="49"/>
      <c r="AC202" s="49"/>
      <c r="AD202" s="49"/>
      <c r="AE202" s="50"/>
      <c r="AF202" s="49"/>
      <c r="AG202" s="51"/>
      <c r="AH202" s="51"/>
      <c r="AI202" s="51"/>
      <c r="AJ202" s="51"/>
      <c r="AK202" s="51"/>
      <c r="AL202" s="51"/>
      <c r="AM202" s="51"/>
      <c r="AN202" s="51"/>
      <c r="AO202" s="51"/>
      <c r="AP202" s="51"/>
      <c r="AQ202" s="51"/>
      <c r="AR202" s="51"/>
      <c r="AS202" s="51"/>
      <c r="AT202"/>
      <c r="AU202" s="59"/>
      <c r="AV202" s="59"/>
      <c r="AW202" s="59"/>
      <c r="BD202" s="87"/>
    </row>
    <row r="203" spans="1:56" s="60" customFormat="1" x14ac:dyDescent="0.25">
      <c r="A203" s="48"/>
      <c r="B203" s="48"/>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53"/>
      <c r="AA203" s="49"/>
      <c r="AB203" s="49"/>
      <c r="AC203" s="49"/>
      <c r="AD203" s="49"/>
      <c r="AE203" s="50"/>
      <c r="AF203" s="49"/>
      <c r="AG203" s="51"/>
      <c r="AH203" s="51"/>
      <c r="AI203" s="51"/>
      <c r="AJ203" s="51"/>
      <c r="AK203" s="51"/>
      <c r="AL203" s="51"/>
      <c r="AM203" s="51"/>
      <c r="AN203" s="51"/>
      <c r="AO203" s="51"/>
      <c r="AP203" s="51"/>
      <c r="AQ203" s="51"/>
      <c r="AR203" s="51"/>
      <c r="AS203" s="51"/>
      <c r="AT203"/>
      <c r="AU203" s="59"/>
      <c r="AV203" s="59"/>
      <c r="AW203" s="59"/>
      <c r="BD203" s="87"/>
    </row>
    <row r="204" spans="1:56" s="60" customFormat="1" x14ac:dyDescent="0.25">
      <c r="A204" s="48"/>
      <c r="B204" s="48"/>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53"/>
      <c r="AA204" s="49"/>
      <c r="AB204" s="49"/>
      <c r="AC204" s="49"/>
      <c r="AD204" s="49"/>
      <c r="AE204" s="50"/>
      <c r="AF204" s="49"/>
      <c r="AG204" s="51"/>
      <c r="AH204" s="51"/>
      <c r="AI204" s="51"/>
      <c r="AJ204" s="51"/>
      <c r="AK204" s="51"/>
      <c r="AL204" s="51"/>
      <c r="AM204" s="51"/>
      <c r="AN204" s="51"/>
      <c r="AO204" s="51"/>
      <c r="AP204" s="51"/>
      <c r="AQ204" s="51"/>
      <c r="AR204" s="51"/>
      <c r="AS204" s="51"/>
      <c r="AT204"/>
      <c r="AU204" s="59"/>
      <c r="AV204" s="59"/>
      <c r="AW204" s="59"/>
      <c r="BD204" s="87"/>
    </row>
    <row r="205" spans="1:56" s="60" customFormat="1" x14ac:dyDescent="0.25">
      <c r="A205" s="48"/>
      <c r="B205" s="48"/>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53"/>
      <c r="AA205" s="49"/>
      <c r="AB205" s="49"/>
      <c r="AC205" s="49"/>
      <c r="AD205" s="49"/>
      <c r="AE205" s="50"/>
      <c r="AF205" s="49"/>
      <c r="AG205" s="51"/>
      <c r="AH205" s="51"/>
      <c r="AI205" s="51"/>
      <c r="AJ205" s="51"/>
      <c r="AK205" s="51"/>
      <c r="AL205" s="51"/>
      <c r="AM205" s="51"/>
      <c r="AN205" s="51"/>
      <c r="AO205" s="51"/>
      <c r="AP205" s="51"/>
      <c r="AQ205" s="51"/>
      <c r="AR205" s="51"/>
      <c r="AS205" s="51"/>
      <c r="AT205"/>
      <c r="AU205" s="59"/>
      <c r="AV205" s="59"/>
      <c r="AW205" s="59"/>
      <c r="BD205" s="87"/>
    </row>
    <row r="206" spans="1:56" s="60" customFormat="1" x14ac:dyDescent="0.25">
      <c r="A206" s="48"/>
      <c r="B206" s="48"/>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53"/>
      <c r="AA206" s="49"/>
      <c r="AB206" s="49"/>
      <c r="AC206" s="49"/>
      <c r="AD206" s="49"/>
      <c r="AE206" s="50"/>
      <c r="AF206" s="49"/>
      <c r="AG206" s="51"/>
      <c r="AH206" s="51"/>
      <c r="AI206" s="51"/>
      <c r="AJ206" s="51"/>
      <c r="AK206" s="51"/>
      <c r="AL206" s="51"/>
      <c r="AM206" s="51"/>
      <c r="AN206" s="51"/>
      <c r="AO206" s="51"/>
      <c r="AP206" s="51"/>
      <c r="AQ206" s="51"/>
      <c r="AR206" s="51"/>
      <c r="AS206" s="51"/>
      <c r="AT206"/>
      <c r="AU206" s="59"/>
      <c r="AV206" s="59"/>
      <c r="AW206" s="59"/>
      <c r="BD206" s="87"/>
    </row>
    <row r="207" spans="1:56" s="60" customFormat="1" x14ac:dyDescent="0.25">
      <c r="A207" s="48"/>
      <c r="B207" s="48"/>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53"/>
      <c r="AA207" s="49"/>
      <c r="AB207" s="49"/>
      <c r="AC207" s="49"/>
      <c r="AD207" s="49"/>
      <c r="AE207" s="50"/>
      <c r="AF207" s="49"/>
      <c r="AG207" s="51"/>
      <c r="AH207" s="51"/>
      <c r="AI207" s="51"/>
      <c r="AJ207" s="51"/>
      <c r="AK207" s="51"/>
      <c r="AL207" s="51"/>
      <c r="AM207" s="51"/>
      <c r="AN207" s="51"/>
      <c r="AO207" s="51"/>
      <c r="AP207" s="51"/>
      <c r="AQ207" s="51"/>
      <c r="AR207" s="51"/>
      <c r="AS207" s="51"/>
      <c r="AT207"/>
      <c r="AU207" s="59"/>
      <c r="AV207" s="59"/>
      <c r="AW207" s="59"/>
      <c r="BD207" s="87"/>
    </row>
    <row r="208" spans="1:56" s="60" customFormat="1" x14ac:dyDescent="0.25">
      <c r="A208" s="48"/>
      <c r="B208" s="48"/>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53"/>
      <c r="AA208" s="49"/>
      <c r="AB208" s="49"/>
      <c r="AC208" s="49"/>
      <c r="AD208" s="49"/>
      <c r="AE208" s="50"/>
      <c r="AF208" s="49"/>
      <c r="AG208" s="51"/>
      <c r="AH208" s="51"/>
      <c r="AI208" s="51"/>
      <c r="AJ208" s="51"/>
      <c r="AK208" s="51"/>
      <c r="AL208" s="51"/>
      <c r="AM208" s="51"/>
      <c r="AN208" s="51"/>
      <c r="AO208" s="51"/>
      <c r="AP208" s="51"/>
      <c r="AQ208" s="51"/>
      <c r="AR208" s="51"/>
      <c r="AS208" s="51"/>
      <c r="AT208"/>
      <c r="AU208" s="59"/>
      <c r="AV208" s="59"/>
      <c r="AW208" s="59"/>
      <c r="BD208" s="87"/>
    </row>
    <row r="209" spans="1:56" s="60" customFormat="1" x14ac:dyDescent="0.25">
      <c r="A209" s="48"/>
      <c r="B209" s="48"/>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53"/>
      <c r="AA209" s="49"/>
      <c r="AB209" s="49"/>
      <c r="AC209" s="49"/>
      <c r="AD209" s="49"/>
      <c r="AE209" s="50"/>
      <c r="AF209" s="49"/>
      <c r="AG209" s="51"/>
      <c r="AH209" s="51"/>
      <c r="AI209" s="51"/>
      <c r="AJ209" s="51"/>
      <c r="AK209" s="51"/>
      <c r="AL209" s="51"/>
      <c r="AM209" s="51"/>
      <c r="AN209" s="51"/>
      <c r="AO209" s="51"/>
      <c r="AP209" s="51"/>
      <c r="AQ209" s="51"/>
      <c r="AR209" s="51"/>
      <c r="AS209" s="51"/>
      <c r="AT209"/>
      <c r="AU209" s="59"/>
      <c r="AV209" s="59"/>
      <c r="AW209" s="59"/>
      <c r="BD209" s="87"/>
    </row>
    <row r="210" spans="1:56" s="60" customFormat="1" x14ac:dyDescent="0.25">
      <c r="A210" s="48"/>
      <c r="B210" s="48"/>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53"/>
      <c r="AA210" s="49"/>
      <c r="AB210" s="49"/>
      <c r="AC210" s="49"/>
      <c r="AD210" s="49"/>
      <c r="AE210" s="50"/>
      <c r="AF210" s="49"/>
      <c r="AG210" s="51"/>
      <c r="AH210" s="51"/>
      <c r="AI210" s="51"/>
      <c r="AJ210" s="51"/>
      <c r="AK210" s="51"/>
      <c r="AL210" s="51"/>
      <c r="AM210" s="51"/>
      <c r="AN210" s="51"/>
      <c r="AO210" s="51"/>
      <c r="AP210" s="51"/>
      <c r="AQ210" s="51"/>
      <c r="AR210" s="51"/>
      <c r="AS210" s="51"/>
      <c r="AT210"/>
      <c r="AU210" s="59"/>
      <c r="AV210" s="59"/>
      <c r="AW210" s="59"/>
      <c r="BD210" s="87"/>
    </row>
    <row r="211" spans="1:56" s="60" customFormat="1" x14ac:dyDescent="0.25">
      <c r="A211" s="48"/>
      <c r="B211" s="48"/>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53"/>
      <c r="AA211" s="49"/>
      <c r="AB211" s="49"/>
      <c r="AC211" s="49"/>
      <c r="AD211" s="49"/>
      <c r="AE211" s="50"/>
      <c r="AF211" s="49"/>
      <c r="AG211" s="51"/>
      <c r="AH211" s="51"/>
      <c r="AI211" s="51"/>
      <c r="AJ211" s="51"/>
      <c r="AK211" s="51"/>
      <c r="AL211" s="51"/>
      <c r="AM211" s="51"/>
      <c r="AN211" s="51"/>
      <c r="AO211" s="51"/>
      <c r="AP211" s="51"/>
      <c r="AQ211" s="51"/>
      <c r="AR211" s="51"/>
      <c r="AS211" s="51"/>
      <c r="AT211"/>
      <c r="AU211" s="59"/>
      <c r="AV211" s="59"/>
      <c r="AW211" s="59"/>
      <c r="BD211" s="87"/>
    </row>
    <row r="212" spans="1:56" s="60" customFormat="1" x14ac:dyDescent="0.25">
      <c r="A212" s="48"/>
      <c r="B212" s="48"/>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53"/>
      <c r="AA212" s="49"/>
      <c r="AB212" s="49"/>
      <c r="AC212" s="49"/>
      <c r="AD212" s="49"/>
      <c r="AE212" s="50"/>
      <c r="AF212" s="49"/>
      <c r="AG212" s="51"/>
      <c r="AH212" s="51"/>
      <c r="AI212" s="51"/>
      <c r="AJ212" s="51"/>
      <c r="AK212" s="51"/>
      <c r="AL212" s="51"/>
      <c r="AM212" s="51"/>
      <c r="AN212" s="51"/>
      <c r="AO212" s="51"/>
      <c r="AP212" s="51"/>
      <c r="AQ212" s="51"/>
      <c r="AR212" s="51"/>
      <c r="AS212" s="51"/>
      <c r="AT212"/>
      <c r="AU212" s="59"/>
      <c r="AV212" s="59"/>
      <c r="AW212" s="59"/>
      <c r="BD212" s="87"/>
    </row>
    <row r="213" spans="1:56" s="60" customFormat="1" x14ac:dyDescent="0.25">
      <c r="A213" s="48"/>
      <c r="B213" s="48"/>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53"/>
      <c r="AA213" s="49"/>
      <c r="AB213" s="49"/>
      <c r="AC213" s="49"/>
      <c r="AD213" s="49"/>
      <c r="AE213" s="50"/>
      <c r="AF213" s="49"/>
      <c r="AG213" s="51"/>
      <c r="AH213" s="51"/>
      <c r="AI213" s="51"/>
      <c r="AJ213" s="51"/>
      <c r="AK213" s="51"/>
      <c r="AL213" s="51"/>
      <c r="AM213" s="51"/>
      <c r="AN213" s="51"/>
      <c r="AO213" s="51"/>
      <c r="AP213" s="51"/>
      <c r="AQ213" s="51"/>
      <c r="AR213" s="51"/>
      <c r="AS213" s="51"/>
      <c r="AT213"/>
      <c r="AU213" s="59"/>
      <c r="AV213" s="59"/>
      <c r="AW213" s="59"/>
      <c r="BD213" s="87"/>
    </row>
    <row r="214" spans="1:56" s="60" customFormat="1" x14ac:dyDescent="0.25">
      <c r="A214" s="48"/>
      <c r="B214" s="48"/>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53"/>
      <c r="AA214" s="49"/>
      <c r="AB214" s="49"/>
      <c r="AC214" s="49"/>
      <c r="AD214" s="49"/>
      <c r="AE214" s="50"/>
      <c r="AF214" s="49"/>
      <c r="AG214" s="51"/>
      <c r="AH214" s="51"/>
      <c r="AI214" s="51"/>
      <c r="AJ214" s="51"/>
      <c r="AK214" s="51"/>
      <c r="AL214" s="51"/>
      <c r="AM214" s="51"/>
      <c r="AN214" s="51"/>
      <c r="AO214" s="51"/>
      <c r="AP214" s="51"/>
      <c r="AQ214" s="51"/>
      <c r="AR214" s="51"/>
      <c r="AS214" s="51"/>
      <c r="AT214"/>
      <c r="AU214" s="59"/>
      <c r="AV214" s="59"/>
      <c r="AW214" s="59"/>
      <c r="BD214" s="87"/>
    </row>
    <row r="215" spans="1:56" s="60" customFormat="1" x14ac:dyDescent="0.25">
      <c r="A215" s="48"/>
      <c r="B215" s="48"/>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53"/>
      <c r="AA215" s="49"/>
      <c r="AB215" s="49"/>
      <c r="AC215" s="49"/>
      <c r="AD215" s="49"/>
      <c r="AE215" s="50"/>
      <c r="AF215" s="49"/>
      <c r="AG215" s="51"/>
      <c r="AH215" s="51"/>
      <c r="AI215" s="51"/>
      <c r="AJ215" s="51"/>
      <c r="AK215" s="51"/>
      <c r="AL215" s="51"/>
      <c r="AM215" s="51"/>
      <c r="AN215" s="51"/>
      <c r="AO215" s="51"/>
      <c r="AP215" s="51"/>
      <c r="AQ215" s="51"/>
      <c r="AR215" s="51"/>
      <c r="AS215" s="51"/>
      <c r="AT215"/>
      <c r="AU215" s="59"/>
      <c r="AV215" s="59"/>
      <c r="AW215" s="59"/>
      <c r="BD215" s="87"/>
    </row>
    <row r="216" spans="1:56" s="60" customFormat="1" x14ac:dyDescent="0.25">
      <c r="A216" s="48"/>
      <c r="B216" s="48"/>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53"/>
      <c r="AA216" s="49"/>
      <c r="AB216" s="49"/>
      <c r="AC216" s="49"/>
      <c r="AD216" s="49"/>
      <c r="AE216" s="50"/>
      <c r="AF216" s="49"/>
      <c r="AG216" s="51"/>
      <c r="AH216" s="51"/>
      <c r="AI216" s="51"/>
      <c r="AJ216" s="51"/>
      <c r="AK216" s="51"/>
      <c r="AL216" s="51"/>
      <c r="AM216" s="51"/>
      <c r="AN216" s="51"/>
      <c r="AO216" s="51"/>
      <c r="AP216" s="51"/>
      <c r="AQ216" s="51"/>
      <c r="AR216" s="51"/>
      <c r="AS216" s="51"/>
      <c r="AT216"/>
      <c r="AU216" s="59"/>
      <c r="AV216" s="59"/>
      <c r="AW216" s="59"/>
      <c r="BD216" s="87"/>
    </row>
    <row r="217" spans="1:56" s="60" customFormat="1" x14ac:dyDescent="0.25">
      <c r="A217" s="48"/>
      <c r="B217" s="48"/>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53"/>
      <c r="AA217" s="49"/>
      <c r="AB217" s="49"/>
      <c r="AC217" s="49"/>
      <c r="AD217" s="49"/>
      <c r="AE217" s="50"/>
      <c r="AF217" s="49"/>
      <c r="AG217" s="51"/>
      <c r="AH217" s="51"/>
      <c r="AI217" s="51"/>
      <c r="AJ217" s="51"/>
      <c r="AK217" s="51"/>
      <c r="AL217" s="51"/>
      <c r="AM217" s="51"/>
      <c r="AN217" s="51"/>
      <c r="AO217" s="51"/>
      <c r="AP217" s="51"/>
      <c r="AQ217" s="51"/>
      <c r="AR217" s="51"/>
      <c r="AS217" s="51"/>
      <c r="AT217"/>
      <c r="AU217" s="59"/>
      <c r="AV217" s="59"/>
      <c r="AW217" s="59"/>
      <c r="BD217" s="87"/>
    </row>
    <row r="218" spans="1:56" s="60" customFormat="1" x14ac:dyDescent="0.25">
      <c r="A218" s="48"/>
      <c r="B218" s="48"/>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53"/>
      <c r="AA218" s="49"/>
      <c r="AB218" s="49"/>
      <c r="AC218" s="49"/>
      <c r="AD218" s="49"/>
      <c r="AE218" s="50"/>
      <c r="AF218" s="49"/>
      <c r="AG218" s="51"/>
      <c r="AH218" s="51"/>
      <c r="AI218" s="51"/>
      <c r="AJ218" s="51"/>
      <c r="AK218" s="51"/>
      <c r="AL218" s="51"/>
      <c r="AM218" s="51"/>
      <c r="AN218" s="51"/>
      <c r="AO218" s="51"/>
      <c r="AP218" s="51"/>
      <c r="AQ218" s="51"/>
      <c r="AR218" s="51"/>
      <c r="AS218" s="51"/>
      <c r="AT218"/>
      <c r="AU218" s="59"/>
      <c r="AV218" s="59"/>
      <c r="AW218" s="59"/>
      <c r="BD218" s="87"/>
    </row>
    <row r="219" spans="1:56" s="60" customFormat="1" x14ac:dyDescent="0.25">
      <c r="A219" s="48"/>
      <c r="B219" s="48"/>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53"/>
      <c r="AA219" s="49"/>
      <c r="AB219" s="49"/>
      <c r="AC219" s="49"/>
      <c r="AD219" s="49"/>
      <c r="AE219" s="50"/>
      <c r="AF219" s="49"/>
      <c r="AG219" s="51"/>
      <c r="AH219" s="51"/>
      <c r="AI219" s="51"/>
      <c r="AJ219" s="51"/>
      <c r="AK219" s="51"/>
      <c r="AL219" s="51"/>
      <c r="AM219" s="51"/>
      <c r="AN219" s="51"/>
      <c r="AO219" s="51"/>
      <c r="AP219" s="51"/>
      <c r="AQ219" s="51"/>
      <c r="AR219" s="51"/>
      <c r="AS219" s="51"/>
      <c r="AT219"/>
      <c r="AU219" s="59"/>
      <c r="AV219" s="59"/>
      <c r="AW219" s="59"/>
      <c r="BD219" s="87"/>
    </row>
    <row r="220" spans="1:56" s="60" customFormat="1" x14ac:dyDescent="0.25">
      <c r="A220" s="48"/>
      <c r="B220" s="48"/>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53"/>
      <c r="AA220" s="49"/>
      <c r="AB220" s="49"/>
      <c r="AC220" s="49"/>
      <c r="AD220" s="49"/>
      <c r="AE220" s="50"/>
      <c r="AF220" s="49"/>
      <c r="AG220" s="51"/>
      <c r="AH220" s="51"/>
      <c r="AI220" s="51"/>
      <c r="AJ220" s="51"/>
      <c r="AK220" s="51"/>
      <c r="AL220" s="51"/>
      <c r="AM220" s="51"/>
      <c r="AN220" s="51"/>
      <c r="AO220" s="51"/>
      <c r="AP220" s="51"/>
      <c r="AQ220" s="51"/>
      <c r="AR220" s="51"/>
      <c r="AS220" s="51"/>
      <c r="AT220"/>
      <c r="AU220" s="59"/>
      <c r="AV220" s="59"/>
      <c r="AW220" s="59"/>
      <c r="BD220" s="87"/>
    </row>
    <row r="221" spans="1:56" s="60" customFormat="1" x14ac:dyDescent="0.25">
      <c r="A221" s="48"/>
      <c r="B221" s="48"/>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53"/>
      <c r="AA221" s="49"/>
      <c r="AB221" s="49"/>
      <c r="AC221" s="49"/>
      <c r="AD221" s="49"/>
      <c r="AE221" s="50"/>
      <c r="AF221" s="49"/>
      <c r="AG221" s="51"/>
      <c r="AH221" s="51"/>
      <c r="AI221" s="51"/>
      <c r="AJ221" s="51"/>
      <c r="AK221" s="51"/>
      <c r="AL221" s="51"/>
      <c r="AM221" s="51"/>
      <c r="AN221" s="51"/>
      <c r="AO221" s="51"/>
      <c r="AP221" s="51"/>
      <c r="AQ221" s="51"/>
      <c r="AR221" s="51"/>
      <c r="AS221" s="51"/>
      <c r="AT221"/>
      <c r="AU221" s="59"/>
      <c r="AV221" s="59"/>
      <c r="AW221" s="59"/>
      <c r="BD221" s="87"/>
    </row>
    <row r="222" spans="1:56" s="60" customFormat="1" x14ac:dyDescent="0.25">
      <c r="A222" s="48"/>
      <c r="B222" s="48"/>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53"/>
      <c r="AA222" s="49"/>
      <c r="AB222" s="49"/>
      <c r="AC222" s="49"/>
      <c r="AD222" s="49"/>
      <c r="AE222" s="50"/>
      <c r="AF222" s="49"/>
      <c r="AG222" s="51"/>
      <c r="AH222" s="51"/>
      <c r="AI222" s="51"/>
      <c r="AJ222" s="51"/>
      <c r="AK222" s="51"/>
      <c r="AL222" s="51"/>
      <c r="AM222" s="51"/>
      <c r="AN222" s="51"/>
      <c r="AO222" s="51"/>
      <c r="AP222" s="51"/>
      <c r="AQ222" s="51"/>
      <c r="AR222" s="51"/>
      <c r="AS222" s="51"/>
      <c r="AT222"/>
      <c r="AU222" s="59"/>
      <c r="AV222" s="59"/>
      <c r="AW222" s="59"/>
      <c r="BD222" s="87"/>
    </row>
    <row r="223" spans="1:56" s="60" customFormat="1" x14ac:dyDescent="0.25">
      <c r="A223" s="48"/>
      <c r="B223" s="48"/>
      <c r="C223" s="63"/>
      <c r="D223" s="63"/>
      <c r="E223" s="63"/>
      <c r="F223" s="63"/>
      <c r="G223" s="63"/>
      <c r="H223" s="63"/>
      <c r="I223" s="63"/>
      <c r="J223" s="63"/>
      <c r="K223" s="63"/>
      <c r="L223" s="63"/>
      <c r="M223" s="63"/>
      <c r="N223" s="63"/>
      <c r="O223" s="63"/>
      <c r="P223" s="63"/>
      <c r="Q223" s="63"/>
      <c r="R223" s="63"/>
      <c r="S223" s="63"/>
      <c r="T223" s="63"/>
      <c r="U223" s="63"/>
      <c r="V223" s="63"/>
      <c r="W223" s="63"/>
      <c r="X223" s="63"/>
      <c r="Y223" s="63"/>
      <c r="Z223" s="53"/>
      <c r="AA223" s="49"/>
      <c r="AB223" s="49"/>
      <c r="AC223" s="49"/>
      <c r="AD223" s="49"/>
      <c r="AE223" s="50"/>
      <c r="AF223" s="49"/>
      <c r="AG223" s="51"/>
      <c r="AH223" s="51"/>
      <c r="AI223" s="51"/>
      <c r="AJ223" s="51"/>
      <c r="AK223" s="51"/>
      <c r="AL223" s="51"/>
      <c r="AM223" s="51"/>
      <c r="AN223" s="51"/>
      <c r="AO223" s="51"/>
      <c r="AP223" s="51"/>
      <c r="AQ223" s="51"/>
      <c r="AR223" s="51"/>
      <c r="AS223" s="51"/>
      <c r="AT223"/>
      <c r="AU223" s="59"/>
      <c r="AV223" s="59"/>
      <c r="AW223" s="59"/>
      <c r="BD223" s="87"/>
    </row>
    <row r="224" spans="1:56" s="60" customFormat="1" x14ac:dyDescent="0.25">
      <c r="A224" s="48"/>
      <c r="B224" s="48"/>
      <c r="C224" s="63"/>
      <c r="D224" s="63"/>
      <c r="E224" s="63"/>
      <c r="F224" s="63"/>
      <c r="G224" s="63"/>
      <c r="H224" s="63"/>
      <c r="I224" s="63"/>
      <c r="J224" s="63"/>
      <c r="K224" s="63"/>
      <c r="L224" s="63"/>
      <c r="M224" s="63"/>
      <c r="N224" s="63"/>
      <c r="O224" s="63"/>
      <c r="P224" s="63"/>
      <c r="Q224" s="63"/>
      <c r="R224" s="63"/>
      <c r="S224" s="63"/>
      <c r="T224" s="63"/>
      <c r="U224" s="63"/>
      <c r="V224" s="63"/>
      <c r="W224" s="63"/>
      <c r="X224" s="63"/>
      <c r="Y224" s="63"/>
      <c r="Z224" s="53"/>
      <c r="AA224" s="49"/>
      <c r="AB224" s="49"/>
      <c r="AC224" s="49"/>
      <c r="AD224" s="49"/>
      <c r="AE224" s="50"/>
      <c r="AF224" s="49"/>
      <c r="AG224" s="51"/>
      <c r="AH224" s="51"/>
      <c r="AI224" s="51"/>
      <c r="AJ224" s="51"/>
      <c r="AK224" s="51"/>
      <c r="AL224" s="51"/>
      <c r="AM224" s="51"/>
      <c r="AN224" s="51"/>
      <c r="AO224" s="51"/>
      <c r="AP224" s="51"/>
      <c r="AQ224" s="51"/>
      <c r="AR224" s="51"/>
      <c r="AS224" s="51"/>
      <c r="AT224"/>
      <c r="AU224" s="59"/>
      <c r="AV224" s="59"/>
      <c r="AW224" s="59"/>
      <c r="BD224" s="87"/>
    </row>
    <row r="225" spans="1:56" s="60" customFormat="1" x14ac:dyDescent="0.25">
      <c r="A225" s="48"/>
      <c r="B225" s="48"/>
      <c r="C225" s="63"/>
      <c r="D225" s="63"/>
      <c r="E225" s="63"/>
      <c r="F225" s="63"/>
      <c r="G225" s="63"/>
      <c r="H225" s="63"/>
      <c r="I225" s="63"/>
      <c r="J225" s="63"/>
      <c r="K225" s="63"/>
      <c r="L225" s="63"/>
      <c r="M225" s="63"/>
      <c r="N225" s="63"/>
      <c r="O225" s="63"/>
      <c r="P225" s="63"/>
      <c r="Q225" s="63"/>
      <c r="R225" s="63"/>
      <c r="S225" s="63"/>
      <c r="T225" s="63"/>
      <c r="U225" s="63"/>
      <c r="V225" s="63"/>
      <c r="W225" s="63"/>
      <c r="X225" s="63"/>
      <c r="Y225" s="63"/>
      <c r="Z225" s="53"/>
      <c r="AA225" s="49"/>
      <c r="AB225" s="49"/>
      <c r="AC225" s="49"/>
      <c r="AD225" s="49"/>
      <c r="AE225" s="50"/>
      <c r="AF225" s="49"/>
      <c r="AG225" s="51"/>
      <c r="AH225" s="51"/>
      <c r="AI225" s="51"/>
      <c r="AJ225" s="51"/>
      <c r="AK225" s="51"/>
      <c r="AL225" s="51"/>
      <c r="AM225" s="51"/>
      <c r="AN225" s="51"/>
      <c r="AO225" s="51"/>
      <c r="AP225" s="51"/>
      <c r="AQ225" s="51"/>
      <c r="AR225" s="51"/>
      <c r="AS225" s="51"/>
      <c r="AT225"/>
      <c r="AU225" s="59"/>
      <c r="AV225" s="59"/>
      <c r="AW225" s="59"/>
      <c r="BD225" s="87"/>
    </row>
    <row r="226" spans="1:56" s="60" customFormat="1" x14ac:dyDescent="0.25">
      <c r="A226" s="48"/>
      <c r="B226" s="48"/>
      <c r="C226" s="63"/>
      <c r="D226" s="63"/>
      <c r="E226" s="63"/>
      <c r="F226" s="63"/>
      <c r="G226" s="63"/>
      <c r="H226" s="63"/>
      <c r="I226" s="63"/>
      <c r="J226" s="63"/>
      <c r="K226" s="63"/>
      <c r="L226" s="63"/>
      <c r="M226" s="63"/>
      <c r="N226" s="63"/>
      <c r="O226" s="63"/>
      <c r="P226" s="63"/>
      <c r="Q226" s="63"/>
      <c r="R226" s="63"/>
      <c r="S226" s="63"/>
      <c r="T226" s="63"/>
      <c r="U226" s="63"/>
      <c r="V226" s="63"/>
      <c r="W226" s="63"/>
      <c r="X226" s="63"/>
      <c r="Y226" s="63"/>
      <c r="Z226" s="53"/>
      <c r="AA226" s="49"/>
      <c r="AB226" s="49"/>
      <c r="AC226" s="49"/>
      <c r="AD226" s="49"/>
      <c r="AE226" s="50"/>
      <c r="AF226" s="49"/>
      <c r="AG226" s="51"/>
      <c r="AH226" s="51"/>
      <c r="AI226" s="51"/>
      <c r="AJ226" s="51"/>
      <c r="AK226" s="51"/>
      <c r="AL226" s="51"/>
      <c r="AM226" s="51"/>
      <c r="AN226" s="51"/>
      <c r="AO226" s="51"/>
      <c r="AP226" s="51"/>
      <c r="AQ226" s="51"/>
      <c r="AR226" s="51"/>
      <c r="AS226" s="51"/>
      <c r="AT226"/>
      <c r="AU226" s="59"/>
      <c r="AV226" s="59"/>
      <c r="AW226" s="59"/>
      <c r="BD226" s="87"/>
    </row>
    <row r="227" spans="1:56" s="60" customFormat="1" x14ac:dyDescent="0.25">
      <c r="A227" s="48"/>
      <c r="B227" s="48"/>
      <c r="C227" s="63"/>
      <c r="D227" s="63"/>
      <c r="E227" s="63"/>
      <c r="F227" s="63"/>
      <c r="G227" s="63"/>
      <c r="H227" s="63"/>
      <c r="I227" s="63"/>
      <c r="J227" s="63"/>
      <c r="K227" s="63"/>
      <c r="L227" s="63"/>
      <c r="M227" s="63"/>
      <c r="N227" s="63"/>
      <c r="O227" s="63"/>
      <c r="P227" s="63"/>
      <c r="Q227" s="63"/>
      <c r="R227" s="63"/>
      <c r="S227" s="63"/>
      <c r="T227" s="63"/>
      <c r="U227" s="63"/>
      <c r="V227" s="63"/>
      <c r="W227" s="63"/>
      <c r="X227" s="63"/>
      <c r="Y227" s="63"/>
      <c r="Z227" s="53"/>
      <c r="AA227" s="49"/>
      <c r="AB227" s="49"/>
      <c r="AC227" s="49"/>
      <c r="AD227" s="49"/>
      <c r="AE227" s="50"/>
      <c r="AF227" s="49"/>
      <c r="AG227" s="51"/>
      <c r="AH227" s="51"/>
      <c r="AI227" s="51"/>
      <c r="AJ227" s="51"/>
      <c r="AK227" s="51"/>
      <c r="AL227" s="51"/>
      <c r="AM227" s="51"/>
      <c r="AN227" s="51"/>
      <c r="AO227" s="51"/>
      <c r="AP227" s="51"/>
      <c r="AQ227" s="51"/>
      <c r="AR227" s="51"/>
      <c r="AS227" s="51"/>
      <c r="AT227"/>
      <c r="AU227" s="59"/>
      <c r="AV227" s="59"/>
      <c r="AW227" s="59"/>
      <c r="BD227" s="87"/>
    </row>
    <row r="228" spans="1:56" s="60" customFormat="1" x14ac:dyDescent="0.25">
      <c r="A228" s="48"/>
      <c r="B228" s="48"/>
      <c r="C228" s="63"/>
      <c r="D228" s="63"/>
      <c r="E228" s="63"/>
      <c r="F228" s="63"/>
      <c r="G228" s="63"/>
      <c r="H228" s="63"/>
      <c r="I228" s="63"/>
      <c r="J228" s="63"/>
      <c r="K228" s="63"/>
      <c r="L228" s="63"/>
      <c r="M228" s="63"/>
      <c r="N228" s="63"/>
      <c r="O228" s="63"/>
      <c r="P228" s="63"/>
      <c r="Q228" s="63"/>
      <c r="R228" s="63"/>
      <c r="S228" s="63"/>
      <c r="T228" s="63"/>
      <c r="U228" s="63"/>
      <c r="V228" s="63"/>
      <c r="W228" s="63"/>
      <c r="X228" s="63"/>
      <c r="Y228" s="63"/>
      <c r="Z228" s="53"/>
      <c r="AA228" s="49"/>
      <c r="AB228" s="49"/>
      <c r="AC228" s="49"/>
      <c r="AD228" s="49"/>
      <c r="AE228" s="50"/>
      <c r="AF228" s="49"/>
      <c r="AG228" s="51"/>
      <c r="AH228" s="51"/>
      <c r="AI228" s="51"/>
      <c r="AJ228" s="51"/>
      <c r="AK228" s="51"/>
      <c r="AL228" s="51"/>
      <c r="AM228" s="51"/>
      <c r="AN228" s="51"/>
      <c r="AO228" s="51"/>
      <c r="AP228" s="51"/>
      <c r="AQ228" s="51"/>
      <c r="AR228" s="51"/>
      <c r="AS228" s="51"/>
      <c r="AT228"/>
      <c r="AU228" s="59"/>
      <c r="AV228" s="59"/>
      <c r="AW228" s="59"/>
      <c r="BD228" s="87"/>
    </row>
    <row r="229" spans="1:56" s="60" customFormat="1" x14ac:dyDescent="0.25">
      <c r="A229" s="48"/>
      <c r="B229" s="48"/>
      <c r="C229" s="63"/>
      <c r="D229" s="63"/>
      <c r="E229" s="63"/>
      <c r="F229" s="63"/>
      <c r="G229" s="63"/>
      <c r="H229" s="63"/>
      <c r="I229" s="63"/>
      <c r="J229" s="63"/>
      <c r="K229" s="63"/>
      <c r="L229" s="63"/>
      <c r="M229" s="63"/>
      <c r="N229" s="63"/>
      <c r="O229" s="63"/>
      <c r="P229" s="63"/>
      <c r="Q229" s="63"/>
      <c r="R229" s="63"/>
      <c r="S229" s="63"/>
      <c r="T229" s="63"/>
      <c r="U229" s="63"/>
      <c r="V229" s="63"/>
      <c r="W229" s="63"/>
      <c r="X229" s="63"/>
      <c r="Y229" s="63"/>
      <c r="Z229" s="53"/>
      <c r="AA229" s="49"/>
      <c r="AB229" s="49"/>
      <c r="AC229" s="49"/>
      <c r="AD229" s="49"/>
      <c r="AE229" s="50"/>
      <c r="AF229" s="49"/>
      <c r="AG229" s="51"/>
      <c r="AH229" s="51"/>
      <c r="AI229" s="51"/>
      <c r="AJ229" s="51"/>
      <c r="AK229" s="51"/>
      <c r="AL229" s="51"/>
      <c r="AM229" s="51"/>
      <c r="AN229" s="51"/>
      <c r="AO229" s="51"/>
      <c r="AP229" s="51"/>
      <c r="AQ229" s="51"/>
      <c r="AR229" s="51"/>
      <c r="AS229" s="51"/>
      <c r="AT229"/>
      <c r="AU229" s="59"/>
      <c r="AV229" s="59"/>
      <c r="AW229" s="59"/>
      <c r="BD229" s="87"/>
    </row>
    <row r="230" spans="1:56" s="60" customFormat="1" x14ac:dyDescent="0.25">
      <c r="A230" s="48"/>
      <c r="B230" s="48"/>
      <c r="C230" s="63"/>
      <c r="D230" s="63"/>
      <c r="E230" s="63"/>
      <c r="F230" s="63"/>
      <c r="G230" s="63"/>
      <c r="H230" s="63"/>
      <c r="I230" s="63"/>
      <c r="J230" s="63"/>
      <c r="K230" s="63"/>
      <c r="L230" s="63"/>
      <c r="M230" s="63"/>
      <c r="N230" s="63"/>
      <c r="O230" s="63"/>
      <c r="P230" s="63"/>
      <c r="Q230" s="63"/>
      <c r="R230" s="63"/>
      <c r="S230" s="63"/>
      <c r="T230" s="63"/>
      <c r="U230" s="63"/>
      <c r="V230" s="63"/>
      <c r="W230" s="63"/>
      <c r="X230" s="63"/>
      <c r="Y230" s="63"/>
      <c r="Z230" s="53"/>
      <c r="AA230" s="49"/>
      <c r="AB230" s="49"/>
      <c r="AC230" s="49"/>
      <c r="AD230" s="49"/>
      <c r="AE230" s="50"/>
      <c r="AF230" s="49"/>
      <c r="AG230" s="51"/>
      <c r="AH230" s="51"/>
      <c r="AI230" s="51"/>
      <c r="AJ230" s="51"/>
      <c r="AK230" s="51"/>
      <c r="AL230" s="51"/>
      <c r="AM230" s="51"/>
      <c r="AN230" s="51"/>
      <c r="AO230" s="51"/>
      <c r="AP230" s="51"/>
      <c r="AQ230" s="51"/>
      <c r="AR230" s="51"/>
      <c r="AS230" s="51"/>
      <c r="AT230"/>
      <c r="AU230" s="59"/>
      <c r="AV230" s="59"/>
      <c r="AW230" s="59"/>
      <c r="BD230" s="87"/>
    </row>
    <row r="231" spans="1:56" s="60" customFormat="1" x14ac:dyDescent="0.25">
      <c r="A231" s="48"/>
      <c r="B231" s="48"/>
      <c r="C231" s="63"/>
      <c r="D231" s="63"/>
      <c r="E231" s="63"/>
      <c r="F231" s="63"/>
      <c r="G231" s="63"/>
      <c r="H231" s="63"/>
      <c r="I231" s="63"/>
      <c r="J231" s="63"/>
      <c r="K231" s="63"/>
      <c r="L231" s="63"/>
      <c r="M231" s="63"/>
      <c r="N231" s="63"/>
      <c r="O231" s="63"/>
      <c r="P231" s="63"/>
      <c r="Q231" s="63"/>
      <c r="R231" s="63"/>
      <c r="S231" s="63"/>
      <c r="T231" s="63"/>
      <c r="U231" s="63"/>
      <c r="V231" s="63"/>
      <c r="W231" s="63"/>
      <c r="X231" s="63"/>
      <c r="Y231" s="63"/>
      <c r="Z231" s="53"/>
      <c r="AA231" s="49"/>
      <c r="AB231" s="49"/>
      <c r="AC231" s="49"/>
      <c r="AD231" s="49"/>
      <c r="AE231" s="50"/>
      <c r="AF231" s="49"/>
      <c r="AG231" s="51"/>
      <c r="AH231" s="51"/>
      <c r="AI231" s="51"/>
      <c r="AJ231" s="51"/>
      <c r="AK231" s="51"/>
      <c r="AL231" s="51"/>
      <c r="AM231" s="51"/>
      <c r="AN231" s="51"/>
      <c r="AO231" s="51"/>
      <c r="AP231" s="51"/>
      <c r="AQ231" s="51"/>
      <c r="AR231" s="51"/>
      <c r="AS231" s="51"/>
      <c r="AT231"/>
      <c r="AU231" s="59"/>
      <c r="AV231" s="59"/>
      <c r="AW231" s="59"/>
      <c r="BD231" s="87"/>
    </row>
    <row r="232" spans="1:56" s="60" customFormat="1" x14ac:dyDescent="0.25">
      <c r="A232" s="48"/>
      <c r="B232" s="48"/>
      <c r="C232" s="63"/>
      <c r="D232" s="63"/>
      <c r="E232" s="63"/>
      <c r="F232" s="63"/>
      <c r="G232" s="63"/>
      <c r="H232" s="63"/>
      <c r="I232" s="63"/>
      <c r="J232" s="63"/>
      <c r="K232" s="63"/>
      <c r="L232" s="63"/>
      <c r="M232" s="63"/>
      <c r="N232" s="63"/>
      <c r="O232" s="63"/>
      <c r="P232" s="63"/>
      <c r="Q232" s="63"/>
      <c r="R232" s="63"/>
      <c r="S232" s="63"/>
      <c r="T232" s="63"/>
      <c r="U232" s="63"/>
      <c r="V232" s="63"/>
      <c r="W232" s="63"/>
      <c r="X232" s="63"/>
      <c r="Y232" s="63"/>
      <c r="Z232" s="53"/>
      <c r="AA232" s="49"/>
      <c r="AB232" s="49"/>
      <c r="AC232" s="49"/>
      <c r="AD232" s="49"/>
      <c r="AE232" s="50"/>
      <c r="AF232" s="49"/>
      <c r="AG232" s="51"/>
      <c r="AH232" s="51"/>
      <c r="AI232" s="51"/>
      <c r="AJ232" s="51"/>
      <c r="AK232" s="51"/>
      <c r="AL232" s="51"/>
      <c r="AM232" s="51"/>
      <c r="AN232" s="51"/>
      <c r="AO232" s="51"/>
      <c r="AP232" s="51"/>
      <c r="AQ232" s="51"/>
      <c r="AR232" s="51"/>
      <c r="AS232" s="51"/>
      <c r="AT232"/>
      <c r="AU232" s="59"/>
      <c r="AV232" s="59"/>
      <c r="AW232" s="59"/>
      <c r="BD232" s="87"/>
    </row>
    <row r="233" spans="1:56" s="60" customFormat="1" x14ac:dyDescent="0.25">
      <c r="A233" s="48"/>
      <c r="B233" s="48"/>
      <c r="C233" s="63"/>
      <c r="D233" s="63"/>
      <c r="E233" s="63"/>
      <c r="F233" s="63"/>
      <c r="G233" s="63"/>
      <c r="H233" s="63"/>
      <c r="I233" s="63"/>
      <c r="J233" s="63"/>
      <c r="K233" s="63"/>
      <c r="L233" s="63"/>
      <c r="M233" s="63"/>
      <c r="N233" s="63"/>
      <c r="O233" s="63"/>
      <c r="P233" s="63"/>
      <c r="Q233" s="63"/>
      <c r="R233" s="63"/>
      <c r="S233" s="63"/>
      <c r="T233" s="63"/>
      <c r="U233" s="63"/>
      <c r="V233" s="63"/>
      <c r="W233" s="63"/>
      <c r="X233" s="63"/>
      <c r="Y233" s="63"/>
      <c r="Z233" s="53"/>
      <c r="AA233" s="49"/>
      <c r="AB233" s="49"/>
      <c r="AC233" s="49"/>
      <c r="AD233" s="49"/>
      <c r="AE233" s="50"/>
      <c r="AF233" s="49"/>
      <c r="AG233" s="51"/>
      <c r="AH233" s="51"/>
      <c r="AI233" s="51"/>
      <c r="AJ233" s="51"/>
      <c r="AK233" s="51"/>
      <c r="AL233" s="51"/>
      <c r="AM233" s="51"/>
      <c r="AN233" s="51"/>
      <c r="AO233" s="51"/>
      <c r="AP233" s="51"/>
      <c r="AQ233" s="51"/>
      <c r="AR233" s="51"/>
      <c r="AS233" s="51"/>
      <c r="AT233"/>
      <c r="AU233" s="59"/>
      <c r="AV233" s="59"/>
      <c r="AW233" s="59"/>
      <c r="BD233" s="87"/>
    </row>
    <row r="234" spans="1:56" s="60" customFormat="1" x14ac:dyDescent="0.25">
      <c r="A234" s="48"/>
      <c r="B234" s="48"/>
      <c r="C234" s="63"/>
      <c r="D234" s="63"/>
      <c r="E234" s="63"/>
      <c r="F234" s="63"/>
      <c r="G234" s="63"/>
      <c r="H234" s="63"/>
      <c r="I234" s="63"/>
      <c r="J234" s="63"/>
      <c r="K234" s="63"/>
      <c r="L234" s="63"/>
      <c r="M234" s="63"/>
      <c r="N234" s="63"/>
      <c r="O234" s="63"/>
      <c r="P234" s="63"/>
      <c r="Q234" s="63"/>
      <c r="R234" s="63"/>
      <c r="S234" s="63"/>
      <c r="T234" s="63"/>
      <c r="U234" s="63"/>
      <c r="V234" s="63"/>
      <c r="W234" s="63"/>
      <c r="X234" s="63"/>
      <c r="Y234" s="63"/>
      <c r="Z234" s="53"/>
      <c r="AA234" s="49"/>
      <c r="AB234" s="49"/>
      <c r="AC234" s="49"/>
      <c r="AD234" s="49"/>
      <c r="AE234" s="50"/>
      <c r="AF234" s="49"/>
      <c r="AG234" s="51"/>
      <c r="AH234" s="51"/>
      <c r="AI234" s="51"/>
      <c r="AJ234" s="51"/>
      <c r="AK234" s="51"/>
      <c r="AL234" s="51"/>
      <c r="AM234" s="51"/>
      <c r="AN234" s="51"/>
      <c r="AO234" s="51"/>
      <c r="AP234" s="51"/>
      <c r="AQ234" s="51"/>
      <c r="AR234" s="51"/>
      <c r="AS234" s="51"/>
      <c r="AT234"/>
      <c r="AU234" s="59"/>
      <c r="AV234" s="59"/>
      <c r="AW234" s="59"/>
      <c r="BD234" s="87"/>
    </row>
    <row r="235" spans="1:56" s="60" customFormat="1" x14ac:dyDescent="0.25">
      <c r="A235" s="48"/>
      <c r="B235" s="48"/>
      <c r="C235" s="63"/>
      <c r="D235" s="63"/>
      <c r="E235" s="63"/>
      <c r="F235" s="63"/>
      <c r="G235" s="63"/>
      <c r="H235" s="63"/>
      <c r="I235" s="63"/>
      <c r="J235" s="63"/>
      <c r="K235" s="63"/>
      <c r="L235" s="63"/>
      <c r="M235" s="63"/>
      <c r="N235" s="63"/>
      <c r="O235" s="63"/>
      <c r="P235" s="63"/>
      <c r="Q235" s="63"/>
      <c r="R235" s="63"/>
      <c r="S235" s="63"/>
      <c r="T235" s="63"/>
      <c r="U235" s="63"/>
      <c r="V235" s="63"/>
      <c r="W235" s="63"/>
      <c r="X235" s="63"/>
      <c r="Y235" s="63"/>
      <c r="Z235" s="53"/>
      <c r="AA235" s="49"/>
      <c r="AB235" s="49"/>
      <c r="AC235" s="49"/>
      <c r="AD235" s="49"/>
      <c r="AE235" s="50"/>
      <c r="AF235" s="49"/>
      <c r="AG235" s="51"/>
      <c r="AH235" s="51"/>
      <c r="AI235" s="51"/>
      <c r="AJ235" s="51"/>
      <c r="AK235" s="51"/>
      <c r="AL235" s="51"/>
      <c r="AM235" s="51"/>
      <c r="AN235" s="51"/>
      <c r="AO235" s="51"/>
      <c r="AP235" s="51"/>
      <c r="AQ235" s="51"/>
      <c r="AR235" s="51"/>
      <c r="AS235" s="51"/>
      <c r="AT235"/>
      <c r="AU235" s="59"/>
      <c r="AV235" s="59"/>
      <c r="AW235" s="59"/>
      <c r="BD235" s="87"/>
    </row>
    <row r="236" spans="1:56" s="60" customFormat="1" x14ac:dyDescent="0.25">
      <c r="A236" s="48"/>
      <c r="B236" s="48"/>
      <c r="C236" s="63"/>
      <c r="D236" s="63"/>
      <c r="E236" s="63"/>
      <c r="F236" s="63"/>
      <c r="G236" s="63"/>
      <c r="H236" s="63"/>
      <c r="I236" s="63"/>
      <c r="J236" s="63"/>
      <c r="K236" s="63"/>
      <c r="L236" s="63"/>
      <c r="M236" s="63"/>
      <c r="N236" s="63"/>
      <c r="O236" s="63"/>
      <c r="P236" s="63"/>
      <c r="Q236" s="63"/>
      <c r="R236" s="63"/>
      <c r="S236" s="63"/>
      <c r="T236" s="63"/>
      <c r="U236" s="63"/>
      <c r="V236" s="63"/>
      <c r="W236" s="63"/>
      <c r="X236" s="63"/>
      <c r="Y236" s="63"/>
      <c r="Z236" s="53"/>
      <c r="AA236" s="49"/>
      <c r="AB236" s="49"/>
      <c r="AC236" s="49"/>
      <c r="AD236" s="49"/>
      <c r="AE236" s="50"/>
      <c r="AF236" s="49"/>
      <c r="AG236" s="51"/>
      <c r="AH236" s="51"/>
      <c r="AI236" s="51"/>
      <c r="AJ236" s="51"/>
      <c r="AK236" s="51"/>
      <c r="AL236" s="51"/>
      <c r="AM236" s="51"/>
      <c r="AN236" s="51"/>
      <c r="AO236" s="51"/>
      <c r="AP236" s="51"/>
      <c r="AQ236" s="51"/>
      <c r="AR236" s="51"/>
      <c r="AS236" s="51"/>
      <c r="AT236"/>
      <c r="AU236" s="59"/>
      <c r="AV236" s="59"/>
      <c r="AW236" s="59"/>
      <c r="BD236" s="87"/>
    </row>
    <row r="237" spans="1:56" s="60" customFormat="1" x14ac:dyDescent="0.25">
      <c r="A237" s="48"/>
      <c r="B237" s="48"/>
      <c r="C237" s="63"/>
      <c r="D237" s="63"/>
      <c r="E237" s="63"/>
      <c r="F237" s="63"/>
      <c r="G237" s="63"/>
      <c r="H237" s="63"/>
      <c r="I237" s="63"/>
      <c r="J237" s="63"/>
      <c r="K237" s="63"/>
      <c r="L237" s="63"/>
      <c r="M237" s="63"/>
      <c r="N237" s="63"/>
      <c r="O237" s="63"/>
      <c r="P237" s="63"/>
      <c r="Q237" s="63"/>
      <c r="R237" s="63"/>
      <c r="S237" s="63"/>
      <c r="T237" s="63"/>
      <c r="U237" s="63"/>
      <c r="V237" s="63"/>
      <c r="W237" s="63"/>
      <c r="X237" s="63"/>
      <c r="Y237" s="63"/>
      <c r="Z237" s="53"/>
      <c r="AA237" s="49"/>
      <c r="AB237" s="49"/>
      <c r="AC237" s="49"/>
      <c r="AD237" s="49"/>
      <c r="AE237" s="50"/>
      <c r="AF237" s="49"/>
      <c r="AG237" s="51"/>
      <c r="AH237" s="51"/>
      <c r="AI237" s="51"/>
      <c r="AJ237" s="51"/>
      <c r="AK237" s="51"/>
      <c r="AL237" s="51"/>
      <c r="AM237" s="51"/>
      <c r="AN237" s="51"/>
      <c r="AO237" s="51"/>
      <c r="AP237" s="51"/>
      <c r="AQ237" s="51"/>
      <c r="AR237" s="51"/>
      <c r="AS237" s="51"/>
      <c r="AT237"/>
      <c r="AU237" s="59"/>
      <c r="AV237" s="59"/>
      <c r="AW237" s="59"/>
      <c r="BD237" s="87"/>
    </row>
    <row r="238" spans="1:56" s="60" customFormat="1" x14ac:dyDescent="0.25">
      <c r="A238" s="48"/>
      <c r="B238" s="48"/>
      <c r="C238" s="63"/>
      <c r="D238" s="63"/>
      <c r="E238" s="63"/>
      <c r="F238" s="63"/>
      <c r="G238" s="63"/>
      <c r="H238" s="63"/>
      <c r="I238" s="63"/>
      <c r="J238" s="63"/>
      <c r="K238" s="63"/>
      <c r="L238" s="63"/>
      <c r="M238" s="63"/>
      <c r="N238" s="63"/>
      <c r="O238" s="63"/>
      <c r="P238" s="63"/>
      <c r="Q238" s="63"/>
      <c r="R238" s="63"/>
      <c r="S238" s="63"/>
      <c r="T238" s="63"/>
      <c r="U238" s="63"/>
      <c r="V238" s="63"/>
      <c r="W238" s="63"/>
      <c r="X238" s="63"/>
      <c r="Y238" s="63"/>
      <c r="Z238" s="53"/>
      <c r="AA238" s="49"/>
      <c r="AB238" s="49"/>
      <c r="AC238" s="49"/>
      <c r="AD238" s="49"/>
      <c r="AE238" s="50"/>
      <c r="AF238" s="49"/>
      <c r="AG238" s="51"/>
      <c r="AH238" s="51"/>
      <c r="AI238" s="51"/>
      <c r="AJ238" s="51"/>
      <c r="AK238" s="51"/>
      <c r="AL238" s="51"/>
      <c r="AM238" s="51"/>
      <c r="AN238" s="51"/>
      <c r="AO238" s="51"/>
      <c r="AP238" s="51"/>
      <c r="AQ238" s="51"/>
      <c r="AR238" s="51"/>
      <c r="AS238" s="51"/>
      <c r="AT238"/>
      <c r="AU238" s="59"/>
      <c r="AV238" s="59"/>
      <c r="AW238" s="59"/>
      <c r="BD238" s="87"/>
    </row>
    <row r="239" spans="1:56" s="60" customFormat="1" x14ac:dyDescent="0.25">
      <c r="A239" s="48"/>
      <c r="B239" s="48"/>
      <c r="C239" s="63"/>
      <c r="D239" s="63"/>
      <c r="E239" s="63"/>
      <c r="F239" s="63"/>
      <c r="G239" s="63"/>
      <c r="H239" s="63"/>
      <c r="I239" s="63"/>
      <c r="J239" s="63"/>
      <c r="K239" s="63"/>
      <c r="L239" s="63"/>
      <c r="M239" s="63"/>
      <c r="N239" s="63"/>
      <c r="O239" s="63"/>
      <c r="P239" s="63"/>
      <c r="Q239" s="63"/>
      <c r="R239" s="63"/>
      <c r="S239" s="63"/>
      <c r="T239" s="63"/>
      <c r="U239" s="63"/>
      <c r="V239" s="63"/>
      <c r="W239" s="63"/>
      <c r="X239" s="63"/>
      <c r="Y239" s="63"/>
      <c r="Z239" s="53"/>
      <c r="AA239" s="49"/>
      <c r="AB239" s="49"/>
      <c r="AC239" s="49"/>
      <c r="AD239" s="49"/>
      <c r="AE239" s="50"/>
      <c r="AF239" s="49"/>
      <c r="AG239" s="51"/>
      <c r="AH239" s="51"/>
      <c r="AI239" s="51"/>
      <c r="AJ239" s="51"/>
      <c r="AK239" s="51"/>
      <c r="AL239" s="51"/>
      <c r="AM239" s="51"/>
      <c r="AN239" s="51"/>
      <c r="AO239" s="51"/>
      <c r="AP239" s="51"/>
      <c r="AQ239" s="51"/>
      <c r="AR239" s="51"/>
      <c r="AS239" s="51"/>
      <c r="AT239"/>
      <c r="AU239" s="59"/>
      <c r="AV239" s="59"/>
      <c r="AW239" s="59"/>
      <c r="BD239" s="87"/>
    </row>
    <row r="240" spans="1:56" s="60" customFormat="1" x14ac:dyDescent="0.25">
      <c r="A240" s="48"/>
      <c r="B240" s="48"/>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53"/>
      <c r="AA240" s="49"/>
      <c r="AB240" s="49"/>
      <c r="AC240" s="49"/>
      <c r="AD240" s="49"/>
      <c r="AE240" s="50"/>
      <c r="AF240" s="49"/>
      <c r="AG240" s="51"/>
      <c r="AH240" s="51"/>
      <c r="AI240" s="51"/>
      <c r="AJ240" s="51"/>
      <c r="AK240" s="51"/>
      <c r="AL240" s="51"/>
      <c r="AM240" s="51"/>
      <c r="AN240" s="51"/>
      <c r="AO240" s="51"/>
      <c r="AP240" s="51"/>
      <c r="AQ240" s="51"/>
      <c r="AR240" s="51"/>
      <c r="AS240" s="51"/>
      <c r="AT240"/>
      <c r="AU240" s="59"/>
      <c r="AV240" s="59"/>
      <c r="AW240" s="59"/>
      <c r="BD240" s="87"/>
    </row>
    <row r="241" spans="1:56" s="60" customFormat="1" x14ac:dyDescent="0.25">
      <c r="A241" s="48"/>
      <c r="B241" s="4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53"/>
      <c r="AA241" s="49"/>
      <c r="AB241" s="49"/>
      <c r="AC241" s="49"/>
      <c r="AD241" s="49"/>
      <c r="AE241" s="50"/>
      <c r="AF241" s="49"/>
      <c r="AG241" s="51"/>
      <c r="AH241" s="51"/>
      <c r="AI241" s="51"/>
      <c r="AJ241" s="51"/>
      <c r="AK241" s="51"/>
      <c r="AL241" s="51"/>
      <c r="AM241" s="51"/>
      <c r="AN241" s="51"/>
      <c r="AO241" s="51"/>
      <c r="AP241" s="51"/>
      <c r="AQ241" s="51"/>
      <c r="AR241" s="51"/>
      <c r="AS241" s="51"/>
      <c r="AT241"/>
      <c r="AU241" s="59"/>
      <c r="AV241" s="59"/>
      <c r="AW241" s="59"/>
      <c r="BD241" s="87"/>
    </row>
    <row r="242" spans="1:56" s="60" customFormat="1" x14ac:dyDescent="0.25">
      <c r="A242" s="48"/>
      <c r="B242" s="48"/>
      <c r="C242" s="63"/>
      <c r="D242" s="63"/>
      <c r="E242" s="63"/>
      <c r="F242" s="63"/>
      <c r="G242" s="63"/>
      <c r="H242" s="63"/>
      <c r="I242" s="63"/>
      <c r="J242" s="63"/>
      <c r="K242" s="63"/>
      <c r="L242" s="63"/>
      <c r="M242" s="63"/>
      <c r="N242" s="63"/>
      <c r="O242" s="63"/>
      <c r="P242" s="63"/>
      <c r="Q242" s="63"/>
      <c r="R242" s="63"/>
      <c r="S242" s="63"/>
      <c r="T242" s="63"/>
      <c r="U242" s="63"/>
      <c r="V242" s="63"/>
      <c r="W242" s="63"/>
      <c r="X242" s="63"/>
      <c r="Y242" s="63"/>
      <c r="Z242" s="53"/>
      <c r="AA242" s="49"/>
      <c r="AB242" s="49"/>
      <c r="AC242" s="49"/>
      <c r="AD242" s="49"/>
      <c r="AE242" s="50"/>
      <c r="AF242" s="49"/>
      <c r="AG242" s="51"/>
      <c r="AH242" s="51"/>
      <c r="AI242" s="51"/>
      <c r="AJ242" s="51"/>
      <c r="AK242" s="51"/>
      <c r="AL242" s="51"/>
      <c r="AM242" s="51"/>
      <c r="AN242" s="51"/>
      <c r="AO242" s="51"/>
      <c r="AP242" s="51"/>
      <c r="AQ242" s="51"/>
      <c r="AR242" s="51"/>
      <c r="AS242" s="51"/>
      <c r="AT242"/>
      <c r="AU242" s="59"/>
      <c r="AV242" s="59"/>
      <c r="AW242" s="59"/>
      <c r="BD242" s="87"/>
    </row>
    <row r="243" spans="1:56" s="60" customFormat="1" x14ac:dyDescent="0.25">
      <c r="A243" s="48"/>
      <c r="B243" s="48"/>
      <c r="C243" s="63"/>
      <c r="D243" s="63"/>
      <c r="E243" s="63"/>
      <c r="F243" s="63"/>
      <c r="G243" s="63"/>
      <c r="H243" s="63"/>
      <c r="I243" s="63"/>
      <c r="J243" s="63"/>
      <c r="K243" s="63"/>
      <c r="L243" s="63"/>
      <c r="M243" s="63"/>
      <c r="N243" s="63"/>
      <c r="O243" s="63"/>
      <c r="P243" s="63"/>
      <c r="Q243" s="63"/>
      <c r="R243" s="63"/>
      <c r="S243" s="63"/>
      <c r="T243" s="63"/>
      <c r="U243" s="63"/>
      <c r="V243" s="63"/>
      <c r="W243" s="63"/>
      <c r="X243" s="63"/>
      <c r="Y243" s="63"/>
      <c r="Z243" s="53"/>
      <c r="AA243" s="49"/>
      <c r="AB243" s="49"/>
      <c r="AC243" s="49"/>
      <c r="AD243" s="49"/>
      <c r="AE243" s="50"/>
      <c r="AF243" s="49"/>
      <c r="AG243" s="51"/>
      <c r="AH243" s="51"/>
      <c r="AI243" s="51"/>
      <c r="AJ243" s="51"/>
      <c r="AK243" s="51"/>
      <c r="AL243" s="51"/>
      <c r="AM243" s="51"/>
      <c r="AN243" s="51"/>
      <c r="AO243" s="51"/>
      <c r="AP243" s="51"/>
      <c r="AQ243" s="51"/>
      <c r="AR243" s="51"/>
      <c r="AS243" s="51"/>
      <c r="AT243"/>
      <c r="AU243" s="59"/>
      <c r="AV243" s="59"/>
      <c r="AW243" s="59"/>
      <c r="BD243" s="87"/>
    </row>
    <row r="244" spans="1:56" s="60" customFormat="1" x14ac:dyDescent="0.25">
      <c r="A244" s="48"/>
      <c r="B244" s="48"/>
      <c r="C244" s="63"/>
      <c r="D244" s="63"/>
      <c r="E244" s="63"/>
      <c r="F244" s="63"/>
      <c r="G244" s="63"/>
      <c r="H244" s="63"/>
      <c r="I244" s="63"/>
      <c r="J244" s="63"/>
      <c r="K244" s="63"/>
      <c r="L244" s="63"/>
      <c r="M244" s="63"/>
      <c r="N244" s="63"/>
      <c r="O244" s="63"/>
      <c r="P244" s="63"/>
      <c r="Q244" s="63"/>
      <c r="R244" s="63"/>
      <c r="S244" s="63"/>
      <c r="T244" s="63"/>
      <c r="U244" s="63"/>
      <c r="V244" s="63"/>
      <c r="W244" s="63"/>
      <c r="X244" s="63"/>
      <c r="Y244" s="63"/>
      <c r="Z244" s="53"/>
      <c r="AA244" s="49"/>
      <c r="AB244" s="49"/>
      <c r="AC244" s="49"/>
      <c r="AD244" s="49"/>
      <c r="AE244" s="50"/>
      <c r="AF244" s="49"/>
      <c r="AG244" s="51"/>
      <c r="AH244" s="51"/>
      <c r="AI244" s="51"/>
      <c r="AJ244" s="51"/>
      <c r="AK244" s="51"/>
      <c r="AL244" s="51"/>
      <c r="AM244" s="51"/>
      <c r="AN244" s="51"/>
      <c r="AO244" s="51"/>
      <c r="AP244" s="51"/>
      <c r="AQ244" s="51"/>
      <c r="AR244" s="51"/>
      <c r="AS244" s="51"/>
      <c r="AT244"/>
      <c r="AU244" s="59"/>
      <c r="AV244" s="59"/>
      <c r="AW244" s="59"/>
      <c r="BD244" s="87"/>
    </row>
    <row r="245" spans="1:56" s="60" customFormat="1" x14ac:dyDescent="0.25">
      <c r="A245" s="48"/>
      <c r="B245" s="48"/>
      <c r="C245" s="63"/>
      <c r="D245" s="63"/>
      <c r="E245" s="63"/>
      <c r="F245" s="63"/>
      <c r="G245" s="63"/>
      <c r="H245" s="63"/>
      <c r="I245" s="63"/>
      <c r="J245" s="63"/>
      <c r="K245" s="63"/>
      <c r="L245" s="63"/>
      <c r="M245" s="63"/>
      <c r="N245" s="63"/>
      <c r="O245" s="63"/>
      <c r="P245" s="63"/>
      <c r="Q245" s="63"/>
      <c r="R245" s="63"/>
      <c r="S245" s="63"/>
      <c r="T245" s="63"/>
      <c r="U245" s="63"/>
      <c r="V245" s="63"/>
      <c r="W245" s="63"/>
      <c r="X245" s="63"/>
      <c r="Y245" s="63"/>
      <c r="Z245" s="53"/>
      <c r="AA245" s="49"/>
      <c r="AB245" s="49"/>
      <c r="AC245" s="49"/>
      <c r="AD245" s="49"/>
      <c r="AE245" s="50"/>
      <c r="AF245" s="49"/>
      <c r="AG245" s="51"/>
      <c r="AH245" s="51"/>
      <c r="AI245" s="51"/>
      <c r="AJ245" s="51"/>
      <c r="AK245" s="51"/>
      <c r="AL245" s="51"/>
      <c r="AM245" s="51"/>
      <c r="AN245" s="51"/>
      <c r="AO245" s="51"/>
      <c r="AP245" s="51"/>
      <c r="AQ245" s="51"/>
      <c r="AR245" s="51"/>
      <c r="AS245" s="51"/>
      <c r="AT245"/>
      <c r="AU245" s="59"/>
      <c r="AV245" s="59"/>
      <c r="AW245" s="59"/>
      <c r="BD245" s="87"/>
    </row>
    <row r="246" spans="1:56" s="60" customFormat="1" x14ac:dyDescent="0.25">
      <c r="A246" s="48"/>
      <c r="B246" s="48"/>
      <c r="C246" s="63"/>
      <c r="D246" s="63"/>
      <c r="E246" s="63"/>
      <c r="F246" s="63"/>
      <c r="G246" s="63"/>
      <c r="H246" s="63"/>
      <c r="I246" s="63"/>
      <c r="J246" s="63"/>
      <c r="K246" s="63"/>
      <c r="L246" s="63"/>
      <c r="M246" s="63"/>
      <c r="N246" s="63"/>
      <c r="O246" s="63"/>
      <c r="P246" s="63"/>
      <c r="Q246" s="63"/>
      <c r="R246" s="63"/>
      <c r="S246" s="63"/>
      <c r="T246" s="63"/>
      <c r="U246" s="63"/>
      <c r="V246" s="63"/>
      <c r="W246" s="63"/>
      <c r="X246" s="63"/>
      <c r="Y246" s="63"/>
      <c r="Z246" s="53"/>
      <c r="AA246" s="49"/>
      <c r="AB246" s="49"/>
      <c r="AC246" s="49"/>
      <c r="AD246" s="49"/>
      <c r="AE246" s="50"/>
      <c r="AF246" s="49"/>
      <c r="AG246" s="51"/>
      <c r="AH246" s="51"/>
      <c r="AI246" s="51"/>
      <c r="AJ246" s="51"/>
      <c r="AK246" s="51"/>
      <c r="AL246" s="51"/>
      <c r="AM246" s="51"/>
      <c r="AN246" s="51"/>
      <c r="AO246" s="51"/>
      <c r="AP246" s="51"/>
      <c r="AQ246" s="51"/>
      <c r="AR246" s="51"/>
      <c r="AS246" s="51"/>
      <c r="AT246"/>
      <c r="AU246" s="59"/>
      <c r="AV246" s="59"/>
      <c r="AW246" s="59"/>
      <c r="BD246" s="87"/>
    </row>
    <row r="247" spans="1:56" s="60" customFormat="1" x14ac:dyDescent="0.25">
      <c r="A247" s="48"/>
      <c r="B247" s="48"/>
      <c r="C247" s="63"/>
      <c r="D247" s="63"/>
      <c r="E247" s="63"/>
      <c r="F247" s="63"/>
      <c r="G247" s="63"/>
      <c r="H247" s="63"/>
      <c r="I247" s="63"/>
      <c r="J247" s="63"/>
      <c r="K247" s="63"/>
      <c r="L247" s="63"/>
      <c r="M247" s="63"/>
      <c r="N247" s="63"/>
      <c r="O247" s="63"/>
      <c r="P247" s="63"/>
      <c r="Q247" s="63"/>
      <c r="R247" s="63"/>
      <c r="S247" s="63"/>
      <c r="T247" s="63"/>
      <c r="U247" s="63"/>
      <c r="V247" s="63"/>
      <c r="W247" s="63"/>
      <c r="X247" s="63"/>
      <c r="Y247" s="63"/>
      <c r="Z247" s="53"/>
      <c r="AA247" s="49"/>
      <c r="AB247" s="49"/>
      <c r="AC247" s="49"/>
      <c r="AD247" s="49"/>
      <c r="AE247" s="50"/>
      <c r="AF247" s="49"/>
      <c r="AG247" s="51"/>
      <c r="AH247" s="51"/>
      <c r="AI247" s="51"/>
      <c r="AJ247" s="51"/>
      <c r="AK247" s="51"/>
      <c r="AL247" s="51"/>
      <c r="AM247" s="51"/>
      <c r="AN247" s="51"/>
      <c r="AO247" s="51"/>
      <c r="AP247" s="51"/>
      <c r="AQ247" s="51"/>
      <c r="AR247" s="51"/>
      <c r="AS247" s="51"/>
      <c r="AT247"/>
      <c r="AU247" s="59"/>
      <c r="AV247" s="59"/>
      <c r="AW247" s="59"/>
      <c r="BD247" s="87"/>
    </row>
    <row r="248" spans="1:56" s="60" customFormat="1" x14ac:dyDescent="0.25">
      <c r="A248" s="48"/>
      <c r="B248" s="48"/>
      <c r="C248" s="63"/>
      <c r="D248" s="63"/>
      <c r="E248" s="63"/>
      <c r="F248" s="63"/>
      <c r="G248" s="63"/>
      <c r="H248" s="63"/>
      <c r="I248" s="63"/>
      <c r="J248" s="63"/>
      <c r="K248" s="63"/>
      <c r="L248" s="63"/>
      <c r="M248" s="63"/>
      <c r="N248" s="63"/>
      <c r="O248" s="63"/>
      <c r="P248" s="63"/>
      <c r="Q248" s="63"/>
      <c r="R248" s="63"/>
      <c r="S248" s="63"/>
      <c r="T248" s="63"/>
      <c r="U248" s="63"/>
      <c r="V248" s="63"/>
      <c r="W248" s="63"/>
      <c r="X248" s="63"/>
      <c r="Y248" s="63"/>
      <c r="Z248" s="53"/>
      <c r="AA248" s="49"/>
      <c r="AB248" s="49"/>
      <c r="AC248" s="49"/>
      <c r="AD248" s="49"/>
      <c r="AE248" s="50"/>
      <c r="AF248" s="49"/>
      <c r="AG248" s="51"/>
      <c r="AH248" s="51"/>
      <c r="AI248" s="51"/>
      <c r="AJ248" s="51"/>
      <c r="AK248" s="51"/>
      <c r="AL248" s="51"/>
      <c r="AM248" s="51"/>
      <c r="AN248" s="51"/>
      <c r="AO248" s="51"/>
      <c r="AP248" s="51"/>
      <c r="AQ248" s="51"/>
      <c r="AR248" s="51"/>
      <c r="AS248" s="51"/>
      <c r="AT248"/>
      <c r="AU248" s="59"/>
      <c r="AV248" s="59"/>
      <c r="AW248" s="59"/>
      <c r="BD248" s="87"/>
    </row>
    <row r="249" spans="1:56" s="60" customFormat="1" x14ac:dyDescent="0.25">
      <c r="A249" s="48"/>
      <c r="B249" s="48"/>
      <c r="C249" s="63"/>
      <c r="D249" s="63"/>
      <c r="E249" s="63"/>
      <c r="F249" s="63"/>
      <c r="G249" s="63"/>
      <c r="H249" s="63"/>
      <c r="I249" s="63"/>
      <c r="J249" s="63"/>
      <c r="K249" s="63"/>
      <c r="L249" s="63"/>
      <c r="M249" s="63"/>
      <c r="N249" s="63"/>
      <c r="O249" s="63"/>
      <c r="P249" s="63"/>
      <c r="Q249" s="63"/>
      <c r="R249" s="63"/>
      <c r="S249" s="63"/>
      <c r="T249" s="63"/>
      <c r="U249" s="63"/>
      <c r="V249" s="63"/>
      <c r="W249" s="63"/>
      <c r="X249" s="63"/>
      <c r="Y249" s="63"/>
      <c r="Z249" s="53"/>
      <c r="AA249" s="49"/>
      <c r="AB249" s="49"/>
      <c r="AC249" s="49"/>
      <c r="AD249" s="49"/>
      <c r="AE249" s="50"/>
      <c r="AF249" s="49"/>
      <c r="AG249" s="51"/>
      <c r="AH249" s="51"/>
      <c r="AI249" s="51"/>
      <c r="AJ249" s="51"/>
      <c r="AK249" s="51"/>
      <c r="AL249" s="51"/>
      <c r="AM249" s="51"/>
      <c r="AN249" s="51"/>
      <c r="AO249" s="51"/>
      <c r="AP249" s="51"/>
      <c r="AQ249" s="51"/>
      <c r="AR249" s="51"/>
      <c r="AS249" s="51"/>
      <c r="AT249"/>
      <c r="AU249" s="59"/>
      <c r="AV249" s="59"/>
      <c r="AW249" s="59"/>
      <c r="BD249" s="87"/>
    </row>
    <row r="250" spans="1:56" s="60" customFormat="1" x14ac:dyDescent="0.25">
      <c r="A250" s="48"/>
      <c r="B250" s="48"/>
      <c r="C250" s="63"/>
      <c r="D250" s="63"/>
      <c r="E250" s="63"/>
      <c r="F250" s="63"/>
      <c r="G250" s="63"/>
      <c r="H250" s="63"/>
      <c r="I250" s="63"/>
      <c r="J250" s="63"/>
      <c r="K250" s="63"/>
      <c r="L250" s="63"/>
      <c r="M250" s="63"/>
      <c r="N250" s="63"/>
      <c r="O250" s="63"/>
      <c r="P250" s="63"/>
      <c r="Q250" s="63"/>
      <c r="R250" s="63"/>
      <c r="S250" s="63"/>
      <c r="T250" s="63"/>
      <c r="U250" s="63"/>
      <c r="V250" s="63"/>
      <c r="W250" s="63"/>
      <c r="X250" s="63"/>
      <c r="Y250" s="63"/>
      <c r="Z250" s="53"/>
      <c r="AA250" s="49"/>
      <c r="AB250" s="49"/>
      <c r="AC250" s="49"/>
      <c r="AD250" s="49"/>
      <c r="AE250" s="50"/>
      <c r="AF250" s="49"/>
      <c r="AG250" s="51"/>
      <c r="AH250" s="51"/>
      <c r="AI250" s="51"/>
      <c r="AJ250" s="51"/>
      <c r="AK250" s="51"/>
      <c r="AL250" s="51"/>
      <c r="AM250" s="51"/>
      <c r="AN250" s="51"/>
      <c r="AO250" s="51"/>
      <c r="AP250" s="51"/>
      <c r="AQ250" s="51"/>
      <c r="AR250" s="51"/>
      <c r="AS250" s="51"/>
      <c r="AT250"/>
      <c r="AU250" s="59"/>
      <c r="AV250" s="59"/>
      <c r="AW250" s="59"/>
      <c r="BD250" s="87"/>
    </row>
    <row r="251" spans="1:56" s="60" customFormat="1" x14ac:dyDescent="0.25">
      <c r="A251" s="48"/>
      <c r="B251" s="48"/>
      <c r="C251" s="63"/>
      <c r="D251" s="63"/>
      <c r="E251" s="63"/>
      <c r="F251" s="63"/>
      <c r="G251" s="63"/>
      <c r="H251" s="63"/>
      <c r="I251" s="63"/>
      <c r="J251" s="63"/>
      <c r="K251" s="63"/>
      <c r="L251" s="63"/>
      <c r="M251" s="63"/>
      <c r="N251" s="63"/>
      <c r="O251" s="63"/>
      <c r="P251" s="63"/>
      <c r="Q251" s="63"/>
      <c r="R251" s="63"/>
      <c r="S251" s="63"/>
      <c r="T251" s="63"/>
      <c r="U251" s="63"/>
      <c r="V251" s="63"/>
      <c r="W251" s="63"/>
      <c r="X251" s="63"/>
      <c r="Y251" s="63"/>
      <c r="Z251" s="53"/>
      <c r="AA251" s="49"/>
      <c r="AB251" s="49"/>
      <c r="AC251" s="49"/>
      <c r="AD251" s="49"/>
      <c r="AE251" s="50"/>
      <c r="AF251" s="49"/>
      <c r="AG251" s="51"/>
      <c r="AH251" s="51"/>
      <c r="AI251" s="51"/>
      <c r="AJ251" s="51"/>
      <c r="AK251" s="51"/>
      <c r="AL251" s="51"/>
      <c r="AM251" s="51"/>
      <c r="AN251" s="51"/>
      <c r="AO251" s="51"/>
      <c r="AP251" s="51"/>
      <c r="AQ251" s="51"/>
      <c r="AR251" s="51"/>
      <c r="AS251" s="51"/>
      <c r="AT251"/>
      <c r="AU251" s="59"/>
      <c r="AV251" s="59"/>
      <c r="AW251" s="59"/>
      <c r="BD251" s="87"/>
    </row>
    <row r="252" spans="1:56" s="60" customFormat="1" x14ac:dyDescent="0.25">
      <c r="A252" s="48"/>
      <c r="B252" s="48"/>
      <c r="C252" s="63"/>
      <c r="D252" s="63"/>
      <c r="E252" s="63"/>
      <c r="F252" s="63"/>
      <c r="G252" s="63"/>
      <c r="H252" s="63"/>
      <c r="I252" s="63"/>
      <c r="J252" s="63"/>
      <c r="K252" s="63"/>
      <c r="L252" s="63"/>
      <c r="M252" s="63"/>
      <c r="N252" s="63"/>
      <c r="O252" s="63"/>
      <c r="P252" s="63"/>
      <c r="Q252" s="63"/>
      <c r="R252" s="63"/>
      <c r="S252" s="63"/>
      <c r="T252" s="63"/>
      <c r="U252" s="63"/>
      <c r="V252" s="63"/>
      <c r="W252" s="63"/>
      <c r="X252" s="63"/>
      <c r="Y252" s="63"/>
      <c r="Z252" s="53"/>
      <c r="AA252" s="49"/>
      <c r="AB252" s="49"/>
      <c r="AC252" s="49"/>
      <c r="AD252" s="49"/>
      <c r="AE252" s="50"/>
      <c r="AF252" s="49"/>
      <c r="AG252" s="51"/>
      <c r="AH252" s="51"/>
      <c r="AI252" s="51"/>
      <c r="AJ252" s="51"/>
      <c r="AK252" s="51"/>
      <c r="AL252" s="51"/>
      <c r="AM252" s="51"/>
      <c r="AN252" s="51"/>
      <c r="AO252" s="51"/>
      <c r="AP252" s="51"/>
      <c r="AQ252" s="51"/>
      <c r="AR252" s="51"/>
      <c r="AS252" s="51"/>
      <c r="AT252"/>
      <c r="AU252" s="59"/>
      <c r="AV252" s="59"/>
      <c r="AW252" s="59"/>
      <c r="BD252" s="87"/>
    </row>
    <row r="253" spans="1:56" s="60" customFormat="1" x14ac:dyDescent="0.25">
      <c r="A253" s="48"/>
      <c r="B253" s="48"/>
      <c r="C253" s="63"/>
      <c r="D253" s="63"/>
      <c r="E253" s="63"/>
      <c r="F253" s="63"/>
      <c r="G253" s="63"/>
      <c r="H253" s="63"/>
      <c r="I253" s="63"/>
      <c r="J253" s="63"/>
      <c r="K253" s="63"/>
      <c r="L253" s="63"/>
      <c r="M253" s="63"/>
      <c r="N253" s="63"/>
      <c r="O253" s="63"/>
      <c r="P253" s="63"/>
      <c r="Q253" s="63"/>
      <c r="R253" s="63"/>
      <c r="S253" s="63"/>
      <c r="T253" s="63"/>
      <c r="U253" s="63"/>
      <c r="V253" s="63"/>
      <c r="W253" s="63"/>
      <c r="X253" s="63"/>
      <c r="Y253" s="63"/>
      <c r="Z253" s="53"/>
      <c r="AA253" s="49"/>
      <c r="AB253" s="49"/>
      <c r="AC253" s="49"/>
      <c r="AD253" s="49"/>
      <c r="AE253" s="50"/>
      <c r="AF253" s="49"/>
      <c r="AG253" s="51"/>
      <c r="AH253" s="51"/>
      <c r="AI253" s="51"/>
      <c r="AJ253" s="51"/>
      <c r="AK253" s="51"/>
      <c r="AL253" s="51"/>
      <c r="AM253" s="51"/>
      <c r="AN253" s="51"/>
      <c r="AO253" s="51"/>
      <c r="AP253" s="51"/>
      <c r="AQ253" s="51"/>
      <c r="AR253" s="51"/>
      <c r="AS253" s="51"/>
      <c r="AT253"/>
      <c r="AU253" s="59"/>
      <c r="AV253" s="59"/>
      <c r="AW253" s="59"/>
      <c r="BD253" s="87"/>
    </row>
    <row r="254" spans="1:56" s="60" customFormat="1" x14ac:dyDescent="0.25">
      <c r="A254" s="48"/>
      <c r="B254" s="48"/>
      <c r="C254" s="63"/>
      <c r="D254" s="63"/>
      <c r="E254" s="63"/>
      <c r="F254" s="63"/>
      <c r="G254" s="63"/>
      <c r="H254" s="63"/>
      <c r="I254" s="63"/>
      <c r="J254" s="63"/>
      <c r="K254" s="63"/>
      <c r="L254" s="63"/>
      <c r="M254" s="63"/>
      <c r="N254" s="63"/>
      <c r="O254" s="63"/>
      <c r="P254" s="63"/>
      <c r="Q254" s="63"/>
      <c r="R254" s="63"/>
      <c r="S254" s="63"/>
      <c r="T254" s="63"/>
      <c r="U254" s="63"/>
      <c r="V254" s="63"/>
      <c r="W254" s="63"/>
      <c r="X254" s="63"/>
      <c r="Y254" s="63"/>
      <c r="Z254" s="53"/>
      <c r="AA254" s="49"/>
      <c r="AB254" s="49"/>
      <c r="AC254" s="49"/>
      <c r="AD254" s="49"/>
      <c r="AE254" s="50"/>
      <c r="AF254" s="49"/>
      <c r="AG254" s="51"/>
      <c r="AH254" s="51"/>
      <c r="AI254" s="51"/>
      <c r="AJ254" s="51"/>
      <c r="AK254" s="51"/>
      <c r="AL254" s="51"/>
      <c r="AM254" s="51"/>
      <c r="AN254" s="51"/>
      <c r="AO254" s="51"/>
      <c r="AP254" s="51"/>
      <c r="AQ254" s="51"/>
      <c r="AR254" s="51"/>
      <c r="AS254" s="51"/>
      <c r="AT254"/>
      <c r="AU254" s="59"/>
      <c r="AV254" s="59"/>
      <c r="AW254" s="59"/>
      <c r="BD254" s="87"/>
    </row>
    <row r="255" spans="1:56" s="60" customFormat="1" x14ac:dyDescent="0.25">
      <c r="A255" s="48"/>
      <c r="B255" s="48"/>
      <c r="C255" s="63"/>
      <c r="D255" s="63"/>
      <c r="E255" s="63"/>
      <c r="F255" s="63"/>
      <c r="G255" s="63"/>
      <c r="H255" s="63"/>
      <c r="I255" s="63"/>
      <c r="J255" s="63"/>
      <c r="K255" s="63"/>
      <c r="L255" s="63"/>
      <c r="M255" s="63"/>
      <c r="N255" s="63"/>
      <c r="O255" s="63"/>
      <c r="P255" s="63"/>
      <c r="Q255" s="63"/>
      <c r="R255" s="63"/>
      <c r="S255" s="63"/>
      <c r="T255" s="63"/>
      <c r="U255" s="63"/>
      <c r="V255" s="63"/>
      <c r="W255" s="63"/>
      <c r="X255" s="63"/>
      <c r="Y255" s="63"/>
      <c r="Z255" s="53"/>
      <c r="AA255" s="49"/>
      <c r="AB255" s="49"/>
      <c r="AC255" s="49"/>
      <c r="AD255" s="49"/>
      <c r="AE255" s="50"/>
      <c r="AF255" s="49"/>
      <c r="AG255" s="51"/>
      <c r="AH255" s="51"/>
      <c r="AI255" s="51"/>
      <c r="AJ255" s="51"/>
      <c r="AK255" s="51"/>
      <c r="AL255" s="51"/>
      <c r="AM255" s="51"/>
      <c r="AN255" s="51"/>
      <c r="AO255" s="51"/>
      <c r="AP255" s="51"/>
      <c r="AQ255" s="51"/>
      <c r="AR255" s="51"/>
      <c r="AS255" s="51"/>
      <c r="AT255"/>
      <c r="AU255" s="59"/>
      <c r="AV255" s="59"/>
      <c r="AW255" s="59"/>
      <c r="BD255" s="87"/>
    </row>
    <row r="256" spans="1:56" s="60" customFormat="1" x14ac:dyDescent="0.25">
      <c r="A256" s="48"/>
      <c r="B256" s="48"/>
      <c r="C256" s="63"/>
      <c r="D256" s="63"/>
      <c r="E256" s="63"/>
      <c r="F256" s="63"/>
      <c r="G256" s="63"/>
      <c r="H256" s="63"/>
      <c r="I256" s="63"/>
      <c r="J256" s="63"/>
      <c r="K256" s="63"/>
      <c r="L256" s="63"/>
      <c r="M256" s="63"/>
      <c r="N256" s="63"/>
      <c r="O256" s="63"/>
      <c r="P256" s="63"/>
      <c r="Q256" s="63"/>
      <c r="R256" s="63"/>
      <c r="S256" s="63"/>
      <c r="T256" s="63"/>
      <c r="U256" s="63"/>
      <c r="V256" s="63"/>
      <c r="W256" s="63"/>
      <c r="X256" s="63"/>
      <c r="Y256" s="63"/>
      <c r="Z256" s="53"/>
      <c r="AA256" s="49"/>
      <c r="AB256" s="49"/>
      <c r="AC256" s="49"/>
      <c r="AD256" s="49"/>
      <c r="AE256" s="50"/>
      <c r="AF256" s="49"/>
      <c r="AG256" s="51"/>
      <c r="AH256" s="51"/>
      <c r="AI256" s="51"/>
      <c r="AJ256" s="51"/>
      <c r="AK256" s="51"/>
      <c r="AL256" s="51"/>
      <c r="AM256" s="51"/>
      <c r="AN256" s="51"/>
      <c r="AO256" s="51"/>
      <c r="AP256" s="51"/>
      <c r="AQ256" s="51"/>
      <c r="AR256" s="51"/>
      <c r="AS256" s="51"/>
      <c r="AT256"/>
      <c r="AU256" s="59"/>
      <c r="AV256" s="59"/>
      <c r="AW256" s="59"/>
      <c r="BD256" s="87"/>
    </row>
    <row r="257" spans="1:56" s="60" customFormat="1" x14ac:dyDescent="0.25">
      <c r="A257" s="48"/>
      <c r="B257" s="48"/>
      <c r="C257" s="63"/>
      <c r="D257" s="63"/>
      <c r="E257" s="63"/>
      <c r="F257" s="63"/>
      <c r="G257" s="63"/>
      <c r="H257" s="63"/>
      <c r="I257" s="63"/>
      <c r="J257" s="63"/>
      <c r="K257" s="63"/>
      <c r="L257" s="63"/>
      <c r="M257" s="63"/>
      <c r="N257" s="63"/>
      <c r="O257" s="63"/>
      <c r="P257" s="63"/>
      <c r="Q257" s="63"/>
      <c r="R257" s="63"/>
      <c r="S257" s="63"/>
      <c r="T257" s="63"/>
      <c r="U257" s="63"/>
      <c r="V257" s="63"/>
      <c r="W257" s="63"/>
      <c r="X257" s="63"/>
      <c r="Y257" s="63"/>
      <c r="Z257" s="53"/>
      <c r="AA257" s="49"/>
      <c r="AB257" s="49"/>
      <c r="AC257" s="49"/>
      <c r="AD257" s="49"/>
      <c r="AE257" s="50"/>
      <c r="AF257" s="49"/>
      <c r="AG257" s="51"/>
      <c r="AH257" s="51"/>
      <c r="AI257" s="51"/>
      <c r="AJ257" s="51"/>
      <c r="AK257" s="51"/>
      <c r="AL257" s="51"/>
      <c r="AM257" s="51"/>
      <c r="AN257" s="51"/>
      <c r="AO257" s="51"/>
      <c r="AP257" s="51"/>
      <c r="AQ257" s="51"/>
      <c r="AR257" s="51"/>
      <c r="AS257" s="51"/>
      <c r="AT257"/>
      <c r="AU257" s="59"/>
      <c r="AV257" s="59"/>
      <c r="AW257" s="59"/>
      <c r="BD257" s="87"/>
    </row>
    <row r="258" spans="1:56" s="60" customFormat="1" x14ac:dyDescent="0.25">
      <c r="A258" s="48"/>
      <c r="B258" s="48"/>
      <c r="C258" s="63"/>
      <c r="D258" s="63"/>
      <c r="E258" s="63"/>
      <c r="F258" s="63"/>
      <c r="G258" s="63"/>
      <c r="H258" s="63"/>
      <c r="I258" s="63"/>
      <c r="J258" s="63"/>
      <c r="K258" s="63"/>
      <c r="L258" s="63"/>
      <c r="M258" s="63"/>
      <c r="N258" s="63"/>
      <c r="O258" s="63"/>
      <c r="P258" s="63"/>
      <c r="Q258" s="63"/>
      <c r="R258" s="63"/>
      <c r="S258" s="63"/>
      <c r="T258" s="63"/>
      <c r="U258" s="63"/>
      <c r="V258" s="63"/>
      <c r="W258" s="63"/>
      <c r="X258" s="63"/>
      <c r="Y258" s="63"/>
      <c r="Z258" s="53"/>
      <c r="AA258" s="49"/>
      <c r="AB258" s="49"/>
      <c r="AC258" s="49"/>
      <c r="AD258" s="49"/>
      <c r="AE258" s="50"/>
      <c r="AF258" s="49"/>
      <c r="AG258" s="51"/>
      <c r="AH258" s="51"/>
      <c r="AI258" s="51"/>
      <c r="AJ258" s="51"/>
      <c r="AK258" s="51"/>
      <c r="AL258" s="51"/>
      <c r="AM258" s="51"/>
      <c r="AN258" s="51"/>
      <c r="AO258" s="51"/>
      <c r="AP258" s="51"/>
      <c r="AQ258" s="51"/>
      <c r="AR258" s="51"/>
      <c r="AS258" s="51"/>
      <c r="AT258"/>
      <c r="AU258" s="59"/>
      <c r="AV258" s="59"/>
      <c r="AW258" s="59"/>
      <c r="BD258" s="87"/>
    </row>
    <row r="259" spans="1:56" s="60" customFormat="1" x14ac:dyDescent="0.25">
      <c r="A259" s="48"/>
      <c r="B259" s="48"/>
      <c r="C259" s="63"/>
      <c r="D259" s="63"/>
      <c r="E259" s="63"/>
      <c r="F259" s="63"/>
      <c r="G259" s="63"/>
      <c r="H259" s="63"/>
      <c r="I259" s="63"/>
      <c r="J259" s="63"/>
      <c r="K259" s="63"/>
      <c r="L259" s="63"/>
      <c r="M259" s="63"/>
      <c r="N259" s="63"/>
      <c r="O259" s="63"/>
      <c r="P259" s="63"/>
      <c r="Q259" s="63"/>
      <c r="R259" s="63"/>
      <c r="S259" s="63"/>
      <c r="T259" s="63"/>
      <c r="U259" s="63"/>
      <c r="V259" s="63"/>
      <c r="W259" s="63"/>
      <c r="X259" s="63"/>
      <c r="Y259" s="63"/>
      <c r="Z259" s="53"/>
      <c r="AA259" s="49"/>
      <c r="AB259" s="49"/>
      <c r="AC259" s="49"/>
      <c r="AD259" s="49"/>
      <c r="AE259" s="50"/>
      <c r="AF259" s="49"/>
      <c r="AG259" s="51"/>
      <c r="AH259" s="51"/>
      <c r="AI259" s="51"/>
      <c r="AJ259" s="51"/>
      <c r="AK259" s="51"/>
      <c r="AL259" s="51"/>
      <c r="AM259" s="51"/>
      <c r="AN259" s="51"/>
      <c r="AO259" s="51"/>
      <c r="AP259" s="51"/>
      <c r="AQ259" s="51"/>
      <c r="AR259" s="51"/>
      <c r="AS259" s="51"/>
      <c r="AT259"/>
      <c r="AU259" s="59"/>
      <c r="AV259" s="59"/>
      <c r="AW259" s="59"/>
      <c r="BD259" s="87"/>
    </row>
    <row r="260" spans="1:56" s="60" customFormat="1" x14ac:dyDescent="0.25">
      <c r="A260" s="48"/>
      <c r="B260" s="48"/>
      <c r="C260" s="63"/>
      <c r="D260" s="63"/>
      <c r="E260" s="63"/>
      <c r="F260" s="63"/>
      <c r="G260" s="63"/>
      <c r="H260" s="63"/>
      <c r="I260" s="63"/>
      <c r="J260" s="63"/>
      <c r="K260" s="63"/>
      <c r="L260" s="63"/>
      <c r="M260" s="63"/>
      <c r="N260" s="63"/>
      <c r="O260" s="63"/>
      <c r="P260" s="63"/>
      <c r="Q260" s="63"/>
      <c r="R260" s="63"/>
      <c r="S260" s="63"/>
      <c r="T260" s="63"/>
      <c r="U260" s="63"/>
      <c r="V260" s="63"/>
      <c r="W260" s="63"/>
      <c r="X260" s="63"/>
      <c r="Y260" s="63"/>
      <c r="Z260" s="53"/>
      <c r="AA260" s="49"/>
      <c r="AB260" s="49"/>
      <c r="AC260" s="49"/>
      <c r="AD260" s="49"/>
      <c r="AE260" s="50"/>
      <c r="AF260" s="49"/>
      <c r="AG260" s="51"/>
      <c r="AH260" s="51"/>
      <c r="AI260" s="51"/>
      <c r="AJ260" s="51"/>
      <c r="AK260" s="51"/>
      <c r="AL260" s="51"/>
      <c r="AM260" s="51"/>
      <c r="AN260" s="51"/>
      <c r="AO260" s="51"/>
      <c r="AP260" s="51"/>
      <c r="AQ260" s="51"/>
      <c r="AR260" s="51"/>
      <c r="AS260" s="51"/>
      <c r="AT260"/>
      <c r="AU260" s="59"/>
      <c r="AV260" s="59"/>
      <c r="AW260" s="59"/>
      <c r="BD260" s="87"/>
    </row>
    <row r="261" spans="1:56" s="60" customFormat="1" x14ac:dyDescent="0.25">
      <c r="A261" s="48"/>
      <c r="B261" s="48"/>
      <c r="C261" s="63"/>
      <c r="D261" s="63"/>
      <c r="E261" s="63"/>
      <c r="F261" s="63"/>
      <c r="G261" s="63"/>
      <c r="H261" s="63"/>
      <c r="I261" s="63"/>
      <c r="J261" s="63"/>
      <c r="K261" s="63"/>
      <c r="L261" s="63"/>
      <c r="M261" s="63"/>
      <c r="N261" s="63"/>
      <c r="O261" s="63"/>
      <c r="P261" s="63"/>
      <c r="Q261" s="63"/>
      <c r="R261" s="63"/>
      <c r="S261" s="63"/>
      <c r="T261" s="63"/>
      <c r="U261" s="63"/>
      <c r="V261" s="63"/>
      <c r="W261" s="63"/>
      <c r="X261" s="63"/>
      <c r="Y261" s="63"/>
      <c r="Z261" s="53"/>
      <c r="AA261" s="49"/>
      <c r="AB261" s="49"/>
      <c r="AC261" s="49"/>
      <c r="AD261" s="49"/>
      <c r="AE261" s="50"/>
      <c r="AF261" s="49"/>
      <c r="AG261" s="51"/>
      <c r="AH261" s="51"/>
      <c r="AI261" s="51"/>
      <c r="AJ261" s="51"/>
      <c r="AK261" s="51"/>
      <c r="AL261" s="51"/>
      <c r="AM261" s="51"/>
      <c r="AN261" s="51"/>
      <c r="AO261" s="51"/>
      <c r="AP261" s="51"/>
      <c r="AQ261" s="51"/>
      <c r="AR261" s="51"/>
      <c r="AS261" s="51"/>
      <c r="AT261"/>
      <c r="AU261" s="59"/>
      <c r="AV261" s="59"/>
      <c r="AW261" s="59"/>
      <c r="BD261" s="87"/>
    </row>
    <row r="262" spans="1:56" s="60" customFormat="1" x14ac:dyDescent="0.25">
      <c r="A262" s="48"/>
      <c r="B262" s="48"/>
      <c r="C262" s="63"/>
      <c r="D262" s="63"/>
      <c r="E262" s="63"/>
      <c r="F262" s="63"/>
      <c r="G262" s="63"/>
      <c r="H262" s="63"/>
      <c r="I262" s="63"/>
      <c r="J262" s="63"/>
      <c r="K262" s="63"/>
      <c r="L262" s="63"/>
      <c r="M262" s="63"/>
      <c r="N262" s="63"/>
      <c r="O262" s="63"/>
      <c r="P262" s="63"/>
      <c r="Q262" s="63"/>
      <c r="R262" s="63"/>
      <c r="S262" s="63"/>
      <c r="T262" s="63"/>
      <c r="U262" s="63"/>
      <c r="V262" s="63"/>
      <c r="W262" s="63"/>
      <c r="X262" s="63"/>
      <c r="Y262" s="63"/>
      <c r="Z262" s="53"/>
      <c r="AA262" s="49"/>
      <c r="AB262" s="49"/>
      <c r="AC262" s="49"/>
      <c r="AD262" s="49"/>
      <c r="AE262" s="50"/>
      <c r="AF262" s="49"/>
      <c r="AG262" s="51"/>
      <c r="AH262" s="51"/>
      <c r="AI262" s="51"/>
      <c r="AJ262" s="51"/>
      <c r="AK262" s="51"/>
      <c r="AL262" s="51"/>
      <c r="AM262" s="51"/>
      <c r="AN262" s="51"/>
      <c r="AO262" s="51"/>
      <c r="AP262" s="51"/>
      <c r="AQ262" s="51"/>
      <c r="AR262" s="51"/>
      <c r="AS262" s="51"/>
      <c r="AT262"/>
      <c r="AU262" s="59"/>
      <c r="AV262" s="59"/>
      <c r="AW262" s="59"/>
      <c r="BD262" s="87"/>
    </row>
    <row r="263" spans="1:56" s="60" customFormat="1" x14ac:dyDescent="0.25">
      <c r="A263" s="48"/>
      <c r="B263" s="48"/>
      <c r="C263" s="63"/>
      <c r="D263" s="63"/>
      <c r="E263" s="63"/>
      <c r="F263" s="63"/>
      <c r="G263" s="63"/>
      <c r="H263" s="63"/>
      <c r="I263" s="63"/>
      <c r="J263" s="63"/>
      <c r="K263" s="63"/>
      <c r="L263" s="63"/>
      <c r="M263" s="63"/>
      <c r="N263" s="63"/>
      <c r="O263" s="63"/>
      <c r="P263" s="63"/>
      <c r="Q263" s="63"/>
      <c r="R263" s="63"/>
      <c r="S263" s="63"/>
      <c r="T263" s="63"/>
      <c r="U263" s="63"/>
      <c r="V263" s="63"/>
      <c r="W263" s="63"/>
      <c r="X263" s="63"/>
      <c r="Y263" s="63"/>
      <c r="Z263" s="53"/>
      <c r="AA263" s="49"/>
      <c r="AB263" s="49"/>
      <c r="AC263" s="49"/>
      <c r="AD263" s="49"/>
      <c r="AE263" s="50"/>
      <c r="AF263" s="49"/>
      <c r="AG263" s="51"/>
      <c r="AH263" s="51"/>
      <c r="AI263" s="51"/>
      <c r="AJ263" s="51"/>
      <c r="AK263" s="51"/>
      <c r="AL263" s="51"/>
      <c r="AM263" s="51"/>
      <c r="AN263" s="51"/>
      <c r="AO263" s="51"/>
      <c r="AP263" s="51"/>
      <c r="AQ263" s="51"/>
      <c r="AR263" s="51"/>
      <c r="AS263" s="51"/>
      <c r="AT263"/>
      <c r="AU263" s="59"/>
      <c r="AV263" s="59"/>
      <c r="AW263" s="59"/>
      <c r="BD263" s="87"/>
    </row>
    <row r="264" spans="1:56" s="60" customFormat="1" x14ac:dyDescent="0.25">
      <c r="A264" s="48"/>
      <c r="B264" s="48"/>
      <c r="C264" s="63"/>
      <c r="D264" s="63"/>
      <c r="E264" s="63"/>
      <c r="F264" s="63"/>
      <c r="G264" s="63"/>
      <c r="H264" s="63"/>
      <c r="I264" s="63"/>
      <c r="J264" s="63"/>
      <c r="K264" s="63"/>
      <c r="L264" s="63"/>
      <c r="M264" s="63"/>
      <c r="N264" s="63"/>
      <c r="O264" s="63"/>
      <c r="P264" s="63"/>
      <c r="Q264" s="63"/>
      <c r="R264" s="63"/>
      <c r="S264" s="63"/>
      <c r="T264" s="63"/>
      <c r="U264" s="63"/>
      <c r="V264" s="63"/>
      <c r="W264" s="63"/>
      <c r="X264" s="63"/>
      <c r="Y264" s="63"/>
      <c r="Z264" s="53"/>
      <c r="AA264" s="49"/>
      <c r="AB264" s="49"/>
      <c r="AC264" s="49"/>
      <c r="AD264" s="49"/>
      <c r="AE264" s="50"/>
      <c r="AF264" s="49"/>
      <c r="AG264" s="51"/>
      <c r="AH264" s="51"/>
      <c r="AI264" s="51"/>
      <c r="AJ264" s="51"/>
      <c r="AK264" s="51"/>
      <c r="AL264" s="51"/>
      <c r="AM264" s="51"/>
      <c r="AN264" s="51"/>
      <c r="AO264" s="51"/>
      <c r="AP264" s="51"/>
      <c r="AQ264" s="51"/>
      <c r="AR264" s="51"/>
      <c r="AS264" s="51"/>
      <c r="AT264"/>
      <c r="AU264" s="59"/>
      <c r="AV264" s="59"/>
      <c r="AW264" s="59"/>
      <c r="BD264" s="87"/>
    </row>
    <row r="265" spans="1:56" s="60" customFormat="1" x14ac:dyDescent="0.25">
      <c r="A265" s="48"/>
      <c r="B265" s="48"/>
      <c r="C265" s="63"/>
      <c r="D265" s="63"/>
      <c r="E265" s="63"/>
      <c r="F265" s="63"/>
      <c r="G265" s="63"/>
      <c r="H265" s="63"/>
      <c r="I265" s="63"/>
      <c r="J265" s="63"/>
      <c r="K265" s="63"/>
      <c r="L265" s="63"/>
      <c r="M265" s="63"/>
      <c r="N265" s="63"/>
      <c r="O265" s="63"/>
      <c r="P265" s="63"/>
      <c r="Q265" s="63"/>
      <c r="R265" s="63"/>
      <c r="S265" s="63"/>
      <c r="T265" s="63"/>
      <c r="U265" s="63"/>
      <c r="V265" s="63"/>
      <c r="W265" s="63"/>
      <c r="X265" s="63"/>
      <c r="Y265" s="63"/>
      <c r="Z265" s="53"/>
      <c r="AA265" s="49"/>
      <c r="AB265" s="49"/>
      <c r="AC265" s="49"/>
      <c r="AD265" s="49"/>
      <c r="AE265" s="50"/>
      <c r="AF265" s="49"/>
      <c r="AG265" s="51"/>
      <c r="AH265" s="51"/>
      <c r="AI265" s="51"/>
      <c r="AJ265" s="51"/>
      <c r="AK265" s="51"/>
      <c r="AL265" s="51"/>
      <c r="AM265" s="51"/>
      <c r="AN265" s="51"/>
      <c r="AO265" s="51"/>
      <c r="AP265" s="51"/>
      <c r="AQ265" s="51"/>
      <c r="AR265" s="51"/>
      <c r="AS265" s="51"/>
      <c r="AT265"/>
      <c r="AU265" s="59"/>
      <c r="AV265" s="59"/>
      <c r="AW265" s="59"/>
      <c r="BD265" s="87"/>
    </row>
    <row r="266" spans="1:56" s="60" customFormat="1" x14ac:dyDescent="0.25">
      <c r="A266" s="48"/>
      <c r="B266" s="48"/>
      <c r="C266" s="63"/>
      <c r="D266" s="63"/>
      <c r="E266" s="63"/>
      <c r="F266" s="63"/>
      <c r="G266" s="63"/>
      <c r="H266" s="63"/>
      <c r="I266" s="63"/>
      <c r="J266" s="63"/>
      <c r="K266" s="63"/>
      <c r="L266" s="63"/>
      <c r="M266" s="63"/>
      <c r="N266" s="63"/>
      <c r="O266" s="63"/>
      <c r="P266" s="63"/>
      <c r="Q266" s="63"/>
      <c r="R266" s="63"/>
      <c r="S266" s="63"/>
      <c r="T266" s="63"/>
      <c r="U266" s="63"/>
      <c r="V266" s="63"/>
      <c r="W266" s="63"/>
      <c r="X266" s="63"/>
      <c r="Y266" s="63"/>
      <c r="Z266" s="53"/>
      <c r="AA266" s="49"/>
      <c r="AB266" s="49"/>
      <c r="AC266" s="49"/>
      <c r="AD266" s="49"/>
      <c r="AE266" s="50"/>
      <c r="AF266" s="49"/>
      <c r="AG266" s="51"/>
      <c r="AH266" s="51"/>
      <c r="AI266" s="51"/>
      <c r="AJ266" s="51"/>
      <c r="AK266" s="51"/>
      <c r="AL266" s="51"/>
      <c r="AM266" s="51"/>
      <c r="AN266" s="51"/>
      <c r="AO266" s="51"/>
      <c r="AP266" s="51"/>
      <c r="AQ266" s="51"/>
      <c r="AR266" s="51"/>
      <c r="AS266" s="51"/>
      <c r="AT266"/>
      <c r="AU266" s="59"/>
      <c r="AV266" s="59"/>
      <c r="AW266" s="59"/>
      <c r="BD266" s="87"/>
    </row>
    <row r="267" spans="1:56" s="60" customFormat="1" x14ac:dyDescent="0.25">
      <c r="A267" s="48"/>
      <c r="B267" s="48"/>
      <c r="C267" s="63"/>
      <c r="D267" s="63"/>
      <c r="E267" s="63"/>
      <c r="F267" s="63"/>
      <c r="G267" s="63"/>
      <c r="H267" s="63"/>
      <c r="I267" s="63"/>
      <c r="J267" s="63"/>
      <c r="K267" s="63"/>
      <c r="L267" s="63"/>
      <c r="M267" s="63"/>
      <c r="N267" s="63"/>
      <c r="O267" s="63"/>
      <c r="P267" s="63"/>
      <c r="Q267" s="63"/>
      <c r="R267" s="63"/>
      <c r="S267" s="63"/>
      <c r="T267" s="63"/>
      <c r="U267" s="63"/>
      <c r="V267" s="63"/>
      <c r="W267" s="63"/>
      <c r="X267" s="63"/>
      <c r="Y267" s="63"/>
      <c r="Z267" s="53"/>
      <c r="AA267" s="49"/>
      <c r="AB267" s="49"/>
      <c r="AC267" s="49"/>
      <c r="AD267" s="49"/>
      <c r="AE267" s="50"/>
      <c r="AF267" s="49"/>
      <c r="AG267" s="51"/>
      <c r="AH267" s="51"/>
      <c r="AI267" s="51"/>
      <c r="AJ267" s="51"/>
      <c r="AK267" s="51"/>
      <c r="AL267" s="51"/>
      <c r="AM267" s="51"/>
      <c r="AN267" s="51"/>
      <c r="AO267" s="51"/>
      <c r="AP267" s="51"/>
      <c r="AQ267" s="51"/>
      <c r="AR267" s="51"/>
      <c r="AS267" s="51"/>
      <c r="AT267"/>
      <c r="AU267" s="59"/>
      <c r="AV267" s="59"/>
      <c r="AW267" s="59"/>
      <c r="BD267" s="87"/>
    </row>
    <row r="268" spans="1:56" s="60" customFormat="1" x14ac:dyDescent="0.25">
      <c r="A268" s="48"/>
      <c r="B268" s="48"/>
      <c r="C268" s="63"/>
      <c r="D268" s="63"/>
      <c r="E268" s="63"/>
      <c r="F268" s="63"/>
      <c r="G268" s="63"/>
      <c r="H268" s="63"/>
      <c r="I268" s="63"/>
      <c r="J268" s="63"/>
      <c r="K268" s="63"/>
      <c r="L268" s="63"/>
      <c r="M268" s="63"/>
      <c r="N268" s="63"/>
      <c r="O268" s="63"/>
      <c r="P268" s="63"/>
      <c r="Q268" s="63"/>
      <c r="R268" s="63"/>
      <c r="S268" s="63"/>
      <c r="T268" s="63"/>
      <c r="U268" s="63"/>
      <c r="V268" s="63"/>
      <c r="W268" s="63"/>
      <c r="X268" s="63"/>
      <c r="Y268" s="63"/>
      <c r="Z268" s="53"/>
      <c r="AA268" s="49"/>
      <c r="AB268" s="49"/>
      <c r="AC268" s="49"/>
      <c r="AD268" s="49"/>
      <c r="AE268" s="50"/>
      <c r="AF268" s="49"/>
      <c r="AG268" s="51"/>
      <c r="AH268" s="51"/>
      <c r="AI268" s="51"/>
      <c r="AJ268" s="51"/>
      <c r="AK268" s="51"/>
      <c r="AL268" s="51"/>
      <c r="AM268" s="51"/>
      <c r="AN268" s="51"/>
      <c r="AO268" s="51"/>
      <c r="AP268" s="51"/>
      <c r="AQ268" s="51"/>
      <c r="AR268" s="51"/>
      <c r="AS268" s="51"/>
      <c r="AT268"/>
      <c r="AU268" s="59"/>
      <c r="AV268" s="59"/>
      <c r="AW268" s="59"/>
      <c r="BD268" s="87"/>
    </row>
    <row r="269" spans="1:56" s="60" customFormat="1" x14ac:dyDescent="0.25">
      <c r="A269" s="48"/>
      <c r="B269" s="48"/>
      <c r="C269" s="63"/>
      <c r="D269" s="63"/>
      <c r="E269" s="63"/>
      <c r="F269" s="63"/>
      <c r="G269" s="63"/>
      <c r="H269" s="63"/>
      <c r="I269" s="63"/>
      <c r="J269" s="63"/>
      <c r="K269" s="63"/>
      <c r="L269" s="63"/>
      <c r="M269" s="63"/>
      <c r="N269" s="63"/>
      <c r="O269" s="63"/>
      <c r="P269" s="63"/>
      <c r="Q269" s="63"/>
      <c r="R269" s="63"/>
      <c r="S269" s="63"/>
      <c r="T269" s="63"/>
      <c r="U269" s="63"/>
      <c r="V269" s="63"/>
      <c r="W269" s="63"/>
      <c r="X269" s="63"/>
      <c r="Y269" s="63"/>
      <c r="Z269" s="53"/>
      <c r="AA269" s="49"/>
      <c r="AB269" s="49"/>
      <c r="AC269" s="49"/>
      <c r="AD269" s="49"/>
      <c r="AE269" s="50"/>
      <c r="AF269" s="49"/>
      <c r="AG269" s="51"/>
      <c r="AH269" s="51"/>
      <c r="AI269" s="51"/>
      <c r="AJ269" s="51"/>
      <c r="AK269" s="51"/>
      <c r="AL269" s="51"/>
      <c r="AM269" s="51"/>
      <c r="AN269" s="51"/>
      <c r="AO269" s="51"/>
      <c r="AP269" s="51"/>
      <c r="AQ269" s="51"/>
      <c r="AR269" s="51"/>
      <c r="AS269" s="51"/>
      <c r="AT269"/>
      <c r="AU269" s="59"/>
      <c r="AV269" s="59"/>
      <c r="AW269" s="59"/>
      <c r="BD269" s="87"/>
    </row>
    <row r="270" spans="1:56" s="60" customFormat="1" x14ac:dyDescent="0.25">
      <c r="A270" s="48"/>
      <c r="B270" s="48"/>
      <c r="C270" s="63"/>
      <c r="D270" s="63"/>
      <c r="E270" s="63"/>
      <c r="F270" s="63"/>
      <c r="G270" s="63"/>
      <c r="H270" s="63"/>
      <c r="I270" s="63"/>
      <c r="J270" s="63"/>
      <c r="K270" s="63"/>
      <c r="L270" s="63"/>
      <c r="M270" s="63"/>
      <c r="N270" s="63"/>
      <c r="O270" s="63"/>
      <c r="P270" s="63"/>
      <c r="Q270" s="63"/>
      <c r="R270" s="63"/>
      <c r="S270" s="63"/>
      <c r="T270" s="63"/>
      <c r="U270" s="63"/>
      <c r="V270" s="63"/>
      <c r="W270" s="63"/>
      <c r="X270" s="63"/>
      <c r="Y270" s="63"/>
      <c r="Z270" s="53"/>
      <c r="AA270" s="49"/>
      <c r="AB270" s="49"/>
      <c r="AC270" s="49"/>
      <c r="AD270" s="49"/>
      <c r="AE270" s="50"/>
      <c r="AF270" s="49"/>
      <c r="AG270" s="51"/>
      <c r="AH270" s="51"/>
      <c r="AI270" s="51"/>
      <c r="AJ270" s="51"/>
      <c r="AK270" s="51"/>
      <c r="AL270" s="51"/>
      <c r="AM270" s="51"/>
      <c r="AN270" s="51"/>
      <c r="AO270" s="51"/>
      <c r="AP270" s="51"/>
      <c r="AQ270" s="51"/>
      <c r="AR270" s="51"/>
      <c r="AS270" s="51"/>
      <c r="AT270"/>
      <c r="AU270" s="59"/>
      <c r="AV270" s="59"/>
      <c r="AW270" s="59"/>
      <c r="BD270" s="87"/>
    </row>
    <row r="271" spans="1:56" s="60" customFormat="1" x14ac:dyDescent="0.25">
      <c r="A271" s="48"/>
      <c r="B271" s="48"/>
      <c r="C271" s="63"/>
      <c r="D271" s="63"/>
      <c r="E271" s="63"/>
      <c r="F271" s="63"/>
      <c r="G271" s="63"/>
      <c r="H271" s="63"/>
      <c r="I271" s="63"/>
      <c r="J271" s="63"/>
      <c r="K271" s="63"/>
      <c r="L271" s="63"/>
      <c r="M271" s="63"/>
      <c r="N271" s="63"/>
      <c r="O271" s="63"/>
      <c r="P271" s="63"/>
      <c r="Q271" s="63"/>
      <c r="R271" s="63"/>
      <c r="S271" s="63"/>
      <c r="T271" s="63"/>
      <c r="U271" s="63"/>
      <c r="V271" s="63"/>
      <c r="W271" s="63"/>
      <c r="X271" s="63"/>
      <c r="Y271" s="63"/>
      <c r="Z271" s="53"/>
      <c r="AA271" s="49"/>
      <c r="AB271" s="49"/>
      <c r="AC271" s="49"/>
      <c r="AD271" s="49"/>
      <c r="AE271" s="50"/>
      <c r="AF271" s="49"/>
      <c r="AG271" s="51"/>
      <c r="AH271" s="51"/>
      <c r="AI271" s="51"/>
      <c r="AJ271" s="51"/>
      <c r="AK271" s="51"/>
      <c r="AL271" s="51"/>
      <c r="AM271" s="51"/>
      <c r="AN271" s="51"/>
      <c r="AO271" s="51"/>
      <c r="AP271" s="51"/>
      <c r="AQ271" s="51"/>
      <c r="AR271" s="51"/>
      <c r="AS271" s="51"/>
      <c r="AT271"/>
      <c r="AU271" s="59"/>
      <c r="AV271" s="59"/>
      <c r="AW271" s="59"/>
      <c r="BD271" s="87"/>
    </row>
    <row r="272" spans="1:56" s="60" customFormat="1" x14ac:dyDescent="0.25">
      <c r="A272" s="48"/>
      <c r="B272" s="48"/>
      <c r="C272" s="63"/>
      <c r="D272" s="63"/>
      <c r="E272" s="63"/>
      <c r="F272" s="63"/>
      <c r="G272" s="63"/>
      <c r="H272" s="63"/>
      <c r="I272" s="63"/>
      <c r="J272" s="63"/>
      <c r="K272" s="63"/>
      <c r="L272" s="63"/>
      <c r="M272" s="63"/>
      <c r="N272" s="63"/>
      <c r="O272" s="63"/>
      <c r="P272" s="63"/>
      <c r="Q272" s="63"/>
      <c r="R272" s="63"/>
      <c r="S272" s="63"/>
      <c r="T272" s="63"/>
      <c r="U272" s="63"/>
      <c r="V272" s="63"/>
      <c r="W272" s="63"/>
      <c r="X272" s="63"/>
      <c r="Y272" s="63"/>
      <c r="Z272" s="53"/>
      <c r="AA272" s="49"/>
      <c r="AB272" s="49"/>
      <c r="AC272" s="49"/>
      <c r="AD272" s="49"/>
      <c r="AE272" s="50"/>
      <c r="AF272" s="49"/>
      <c r="AG272" s="51"/>
      <c r="AH272" s="51"/>
      <c r="AI272" s="51"/>
      <c r="AJ272" s="51"/>
      <c r="AK272" s="51"/>
      <c r="AL272" s="51"/>
      <c r="AM272" s="51"/>
      <c r="AN272" s="51"/>
      <c r="AO272" s="51"/>
      <c r="AP272" s="51"/>
      <c r="AQ272" s="51"/>
      <c r="AR272" s="51"/>
      <c r="AS272" s="51"/>
      <c r="AT272"/>
      <c r="AU272" s="59"/>
      <c r="AV272" s="59"/>
      <c r="AW272" s="59"/>
      <c r="BD272" s="87"/>
    </row>
    <row r="273" spans="1:56" s="60" customFormat="1" x14ac:dyDescent="0.25">
      <c r="A273" s="48"/>
      <c r="B273" s="48"/>
      <c r="C273" s="63"/>
      <c r="D273" s="63"/>
      <c r="E273" s="63"/>
      <c r="F273" s="63"/>
      <c r="G273" s="63"/>
      <c r="H273" s="63"/>
      <c r="I273" s="63"/>
      <c r="J273" s="63"/>
      <c r="K273" s="63"/>
      <c r="L273" s="63"/>
      <c r="M273" s="63"/>
      <c r="N273" s="63"/>
      <c r="O273" s="63"/>
      <c r="P273" s="63"/>
      <c r="Q273" s="63"/>
      <c r="R273" s="63"/>
      <c r="S273" s="63"/>
      <c r="T273" s="63"/>
      <c r="U273" s="63"/>
      <c r="V273" s="63"/>
      <c r="W273" s="63"/>
      <c r="X273" s="63"/>
      <c r="Y273" s="63"/>
      <c r="Z273" s="53"/>
      <c r="AA273" s="49"/>
      <c r="AB273" s="49"/>
      <c r="AC273" s="49"/>
      <c r="AD273" s="49"/>
      <c r="AE273" s="50"/>
      <c r="AF273" s="49"/>
      <c r="AG273" s="51"/>
      <c r="AH273" s="51"/>
      <c r="AI273" s="51"/>
      <c r="AJ273" s="51"/>
      <c r="AK273" s="51"/>
      <c r="AL273" s="51"/>
      <c r="AM273" s="51"/>
      <c r="AN273" s="51"/>
      <c r="AO273" s="51"/>
      <c r="AP273" s="51"/>
      <c r="AQ273" s="51"/>
      <c r="AR273" s="51"/>
      <c r="AS273" s="51"/>
      <c r="AT273"/>
      <c r="AU273" s="59"/>
      <c r="AV273" s="59"/>
      <c r="AW273" s="59"/>
      <c r="BD273" s="87"/>
    </row>
    <row r="274" spans="1:56" s="60" customFormat="1" x14ac:dyDescent="0.25">
      <c r="A274" s="48"/>
      <c r="B274" s="48"/>
      <c r="C274" s="63"/>
      <c r="D274" s="63"/>
      <c r="E274" s="63"/>
      <c r="F274" s="63"/>
      <c r="G274" s="63"/>
      <c r="H274" s="63"/>
      <c r="I274" s="63"/>
      <c r="J274" s="63"/>
      <c r="K274" s="63"/>
      <c r="L274" s="63"/>
      <c r="M274" s="63"/>
      <c r="N274" s="63"/>
      <c r="O274" s="63"/>
      <c r="P274" s="63"/>
      <c r="Q274" s="63"/>
      <c r="R274" s="63"/>
      <c r="S274" s="63"/>
      <c r="T274" s="63"/>
      <c r="U274" s="63"/>
      <c r="V274" s="63"/>
      <c r="W274" s="63"/>
      <c r="X274" s="63"/>
      <c r="Y274" s="63"/>
      <c r="Z274" s="53"/>
      <c r="AA274" s="49"/>
      <c r="AB274" s="49"/>
      <c r="AC274" s="49"/>
      <c r="AD274" s="49"/>
      <c r="AE274" s="50"/>
      <c r="AF274" s="49"/>
      <c r="AG274" s="51"/>
      <c r="AH274" s="51"/>
      <c r="AI274" s="51"/>
      <c r="AJ274" s="51"/>
      <c r="AK274" s="51"/>
      <c r="AL274" s="51"/>
      <c r="AM274" s="51"/>
      <c r="AN274" s="51"/>
      <c r="AO274" s="51"/>
      <c r="AP274" s="51"/>
      <c r="AQ274" s="51"/>
      <c r="AR274" s="51"/>
      <c r="AS274" s="51"/>
      <c r="AT274"/>
      <c r="AU274" s="59"/>
      <c r="AV274" s="59"/>
      <c r="AW274" s="59"/>
      <c r="BD274" s="87"/>
    </row>
    <row r="275" spans="1:56" s="60" customFormat="1" x14ac:dyDescent="0.25">
      <c r="A275" s="48"/>
      <c r="B275" s="48"/>
      <c r="C275" s="63"/>
      <c r="D275" s="63"/>
      <c r="E275" s="63"/>
      <c r="F275" s="63"/>
      <c r="G275" s="63"/>
      <c r="H275" s="63"/>
      <c r="I275" s="63"/>
      <c r="J275" s="63"/>
      <c r="K275" s="63"/>
      <c r="L275" s="63"/>
      <c r="M275" s="63"/>
      <c r="N275" s="63"/>
      <c r="O275" s="63"/>
      <c r="P275" s="63"/>
      <c r="Q275" s="63"/>
      <c r="R275" s="63"/>
      <c r="S275" s="63"/>
      <c r="T275" s="63"/>
      <c r="U275" s="63"/>
      <c r="V275" s="63"/>
      <c r="W275" s="63"/>
      <c r="X275" s="63"/>
      <c r="Y275" s="63"/>
      <c r="Z275" s="53"/>
      <c r="AA275" s="49"/>
      <c r="AB275" s="49"/>
      <c r="AC275" s="49"/>
      <c r="AD275" s="49"/>
      <c r="AE275" s="50"/>
      <c r="AF275" s="49"/>
      <c r="AG275" s="51"/>
      <c r="AH275" s="51"/>
      <c r="AI275" s="51"/>
      <c r="AJ275" s="51"/>
      <c r="AK275" s="51"/>
      <c r="AL275" s="51"/>
      <c r="AM275" s="51"/>
      <c r="AN275" s="51"/>
      <c r="AO275" s="51"/>
      <c r="AP275" s="51"/>
      <c r="AQ275" s="51"/>
      <c r="AR275" s="51"/>
      <c r="AS275" s="51"/>
      <c r="AT275"/>
      <c r="AU275" s="59"/>
      <c r="AV275" s="59"/>
      <c r="AW275" s="59"/>
      <c r="BD275" s="87"/>
    </row>
    <row r="276" spans="1:56" s="60" customFormat="1" x14ac:dyDescent="0.25">
      <c r="A276" s="48"/>
      <c r="B276" s="48"/>
      <c r="C276" s="63"/>
      <c r="D276" s="63"/>
      <c r="E276" s="63"/>
      <c r="F276" s="63"/>
      <c r="G276" s="63"/>
      <c r="H276" s="63"/>
      <c r="I276" s="63"/>
      <c r="J276" s="63"/>
      <c r="K276" s="63"/>
      <c r="L276" s="63"/>
      <c r="M276" s="63"/>
      <c r="N276" s="63"/>
      <c r="O276" s="63"/>
      <c r="P276" s="63"/>
      <c r="Q276" s="63"/>
      <c r="R276" s="63"/>
      <c r="S276" s="63"/>
      <c r="T276" s="63"/>
      <c r="U276" s="63"/>
      <c r="V276" s="63"/>
      <c r="W276" s="63"/>
      <c r="X276" s="63"/>
      <c r="Y276" s="63"/>
      <c r="Z276" s="53"/>
      <c r="AA276" s="49"/>
      <c r="AB276" s="49"/>
      <c r="AC276" s="49"/>
      <c r="AD276" s="49"/>
      <c r="AE276" s="50"/>
      <c r="AF276" s="49"/>
      <c r="AG276" s="51"/>
      <c r="AH276" s="51"/>
      <c r="AI276" s="51"/>
      <c r="AJ276" s="51"/>
      <c r="AK276" s="51"/>
      <c r="AL276" s="51"/>
      <c r="AM276" s="51"/>
      <c r="AN276" s="51"/>
      <c r="AO276" s="51"/>
      <c r="AP276" s="51"/>
      <c r="AQ276" s="51"/>
      <c r="AR276" s="51"/>
      <c r="AS276" s="51"/>
      <c r="AT276"/>
      <c r="AU276" s="59"/>
      <c r="AV276" s="59"/>
      <c r="AW276" s="59"/>
      <c r="BD276" s="87"/>
    </row>
    <row r="277" spans="1:56" s="60" customFormat="1" x14ac:dyDescent="0.25">
      <c r="A277" s="48"/>
      <c r="B277" s="48"/>
      <c r="C277" s="63"/>
      <c r="D277" s="63"/>
      <c r="E277" s="63"/>
      <c r="F277" s="63"/>
      <c r="G277" s="63"/>
      <c r="H277" s="63"/>
      <c r="I277" s="63"/>
      <c r="J277" s="63"/>
      <c r="K277" s="63"/>
      <c r="L277" s="63"/>
      <c r="M277" s="63"/>
      <c r="N277" s="63"/>
      <c r="O277" s="63"/>
      <c r="P277" s="63"/>
      <c r="Q277" s="63"/>
      <c r="R277" s="63"/>
      <c r="S277" s="63"/>
      <c r="T277" s="63"/>
      <c r="U277" s="63"/>
      <c r="V277" s="63"/>
      <c r="W277" s="63"/>
      <c r="X277" s="63"/>
      <c r="Y277" s="63"/>
      <c r="Z277" s="53"/>
      <c r="AA277" s="49"/>
      <c r="AB277" s="49"/>
      <c r="AC277" s="49"/>
      <c r="AD277" s="49"/>
      <c r="AE277" s="50"/>
      <c r="AF277" s="49"/>
      <c r="AG277" s="51"/>
      <c r="AH277" s="51"/>
      <c r="AI277" s="51"/>
      <c r="AJ277" s="51"/>
      <c r="AK277" s="51"/>
      <c r="AL277" s="51"/>
      <c r="AM277" s="51"/>
      <c r="AN277" s="51"/>
      <c r="AO277" s="51"/>
      <c r="AP277" s="51"/>
      <c r="AQ277" s="51"/>
      <c r="AR277" s="51"/>
      <c r="AS277" s="51"/>
      <c r="AT277"/>
      <c r="AU277" s="59"/>
      <c r="AV277" s="59"/>
      <c r="AW277" s="59"/>
      <c r="BD277" s="87"/>
    </row>
    <row r="278" spans="1:56" s="60" customFormat="1" x14ac:dyDescent="0.25">
      <c r="A278" s="48"/>
      <c r="B278" s="48"/>
      <c r="C278" s="63"/>
      <c r="D278" s="63"/>
      <c r="E278" s="63"/>
      <c r="F278" s="63"/>
      <c r="G278" s="63"/>
      <c r="H278" s="63"/>
      <c r="I278" s="63"/>
      <c r="J278" s="63"/>
      <c r="K278" s="63"/>
      <c r="L278" s="63"/>
      <c r="M278" s="63"/>
      <c r="N278" s="63"/>
      <c r="O278" s="63"/>
      <c r="P278" s="63"/>
      <c r="Q278" s="63"/>
      <c r="R278" s="63"/>
      <c r="S278" s="63"/>
      <c r="T278" s="63"/>
      <c r="U278" s="63"/>
      <c r="V278" s="63"/>
      <c r="W278" s="63"/>
      <c r="X278" s="63"/>
      <c r="Y278" s="63"/>
      <c r="Z278" s="53"/>
      <c r="AA278" s="49"/>
      <c r="AB278" s="49"/>
      <c r="AC278" s="49"/>
      <c r="AD278" s="49"/>
      <c r="AE278" s="50"/>
      <c r="AF278" s="49"/>
      <c r="AG278" s="51"/>
      <c r="AH278" s="51"/>
      <c r="AI278" s="51"/>
      <c r="AJ278" s="51"/>
      <c r="AK278" s="51"/>
      <c r="AL278" s="51"/>
      <c r="AM278" s="51"/>
      <c r="AN278" s="51"/>
      <c r="AO278" s="51"/>
      <c r="AP278" s="51"/>
      <c r="AQ278" s="51"/>
      <c r="AR278" s="51"/>
      <c r="AS278" s="51"/>
      <c r="AT278"/>
      <c r="AU278" s="59"/>
      <c r="AV278" s="59"/>
      <c r="AW278" s="59"/>
      <c r="BD278" s="87"/>
    </row>
    <row r="279" spans="1:56" s="60" customFormat="1" x14ac:dyDescent="0.25">
      <c r="A279" s="48"/>
      <c r="B279" s="48"/>
      <c r="C279" s="63"/>
      <c r="D279" s="63"/>
      <c r="E279" s="63"/>
      <c r="F279" s="63"/>
      <c r="G279" s="63"/>
      <c r="H279" s="63"/>
      <c r="I279" s="63"/>
      <c r="J279" s="63"/>
      <c r="K279" s="63"/>
      <c r="L279" s="63"/>
      <c r="M279" s="63"/>
      <c r="N279" s="63"/>
      <c r="O279" s="63"/>
      <c r="P279" s="63"/>
      <c r="Q279" s="63"/>
      <c r="R279" s="63"/>
      <c r="S279" s="63"/>
      <c r="T279" s="63"/>
      <c r="U279" s="63"/>
      <c r="V279" s="63"/>
      <c r="W279" s="63"/>
      <c r="X279" s="63"/>
      <c r="Y279" s="63"/>
      <c r="Z279" s="53"/>
      <c r="AA279" s="49"/>
      <c r="AB279" s="49"/>
      <c r="AC279" s="49"/>
      <c r="AD279" s="49"/>
      <c r="AE279" s="50"/>
      <c r="AF279" s="49"/>
      <c r="AG279" s="51"/>
      <c r="AH279" s="51"/>
      <c r="AI279" s="51"/>
      <c r="AJ279" s="51"/>
      <c r="AK279" s="51"/>
      <c r="AL279" s="51"/>
      <c r="AM279" s="51"/>
      <c r="AN279" s="51"/>
      <c r="AO279" s="51"/>
      <c r="AP279" s="51"/>
      <c r="AQ279" s="51"/>
      <c r="AR279" s="51"/>
      <c r="AS279" s="51"/>
      <c r="AT279"/>
      <c r="AU279" s="59"/>
      <c r="AV279" s="59"/>
      <c r="AW279" s="59"/>
      <c r="BD279" s="87"/>
    </row>
    <row r="280" spans="1:56" s="60" customFormat="1" x14ac:dyDescent="0.25">
      <c r="A280" s="48"/>
      <c r="B280" s="48"/>
      <c r="C280" s="63"/>
      <c r="D280" s="63"/>
      <c r="E280" s="63"/>
      <c r="F280" s="63"/>
      <c r="G280" s="63"/>
      <c r="H280" s="63"/>
      <c r="I280" s="63"/>
      <c r="J280" s="63"/>
      <c r="K280" s="63"/>
      <c r="L280" s="63"/>
      <c r="M280" s="63"/>
      <c r="N280" s="63"/>
      <c r="O280" s="63"/>
      <c r="P280" s="63"/>
      <c r="Q280" s="63"/>
      <c r="R280" s="63"/>
      <c r="S280" s="63"/>
      <c r="T280" s="63"/>
      <c r="U280" s="63"/>
      <c r="V280" s="63"/>
      <c r="W280" s="63"/>
      <c r="X280" s="63"/>
      <c r="Y280" s="63"/>
      <c r="Z280" s="53"/>
      <c r="AA280" s="49"/>
      <c r="AB280" s="49"/>
      <c r="AC280" s="49"/>
      <c r="AD280" s="49"/>
      <c r="AE280" s="50"/>
      <c r="AF280" s="49"/>
      <c r="AG280" s="51"/>
      <c r="AH280" s="51"/>
      <c r="AI280" s="51"/>
      <c r="AJ280" s="51"/>
      <c r="AK280" s="51"/>
      <c r="AL280" s="51"/>
      <c r="AM280" s="51"/>
      <c r="AN280" s="51"/>
      <c r="AO280" s="51"/>
      <c r="AP280" s="51"/>
      <c r="AQ280" s="51"/>
      <c r="AR280" s="51"/>
      <c r="AS280" s="51"/>
      <c r="AT280"/>
      <c r="AU280" s="59"/>
      <c r="AV280" s="59"/>
      <c r="AW280" s="59"/>
      <c r="BD280" s="87"/>
    </row>
    <row r="281" spans="1:56" s="60" customFormat="1" x14ac:dyDescent="0.25">
      <c r="A281" s="48"/>
      <c r="B281" s="48"/>
      <c r="C281" s="63"/>
      <c r="D281" s="63"/>
      <c r="E281" s="63"/>
      <c r="F281" s="63"/>
      <c r="G281" s="63"/>
      <c r="H281" s="63"/>
      <c r="I281" s="63"/>
      <c r="J281" s="63"/>
      <c r="K281" s="63"/>
      <c r="L281" s="63"/>
      <c r="M281" s="63"/>
      <c r="N281" s="63"/>
      <c r="O281" s="63"/>
      <c r="P281" s="63"/>
      <c r="Q281" s="63"/>
      <c r="R281" s="63"/>
      <c r="S281" s="63"/>
      <c r="T281" s="63"/>
      <c r="U281" s="63"/>
      <c r="V281" s="63"/>
      <c r="W281" s="63"/>
      <c r="X281" s="63"/>
      <c r="Y281" s="63"/>
      <c r="Z281" s="53"/>
      <c r="AA281" s="49"/>
      <c r="AB281" s="49"/>
      <c r="AC281" s="49"/>
      <c r="AD281" s="49"/>
      <c r="AE281" s="50"/>
      <c r="AF281" s="49"/>
      <c r="AG281" s="51"/>
      <c r="AH281" s="51"/>
      <c r="AI281" s="51"/>
      <c r="AJ281" s="51"/>
      <c r="AK281" s="51"/>
      <c r="AL281" s="51"/>
      <c r="AM281" s="51"/>
      <c r="AN281" s="51"/>
      <c r="AO281" s="51"/>
      <c r="AP281" s="51"/>
      <c r="AQ281" s="51"/>
      <c r="AR281" s="51"/>
      <c r="AS281" s="51"/>
      <c r="AT281"/>
      <c r="AU281" s="59"/>
      <c r="AV281" s="59"/>
      <c r="AW281" s="59"/>
      <c r="BD281" s="87"/>
    </row>
    <row r="282" spans="1:56" s="60" customFormat="1" x14ac:dyDescent="0.25">
      <c r="A282" s="48"/>
      <c r="B282" s="48"/>
      <c r="C282" s="63"/>
      <c r="D282" s="63"/>
      <c r="E282" s="63"/>
      <c r="F282" s="63"/>
      <c r="G282" s="63"/>
      <c r="H282" s="63"/>
      <c r="I282" s="63"/>
      <c r="J282" s="63"/>
      <c r="K282" s="63"/>
      <c r="L282" s="63"/>
      <c r="M282" s="63"/>
      <c r="N282" s="63"/>
      <c r="O282" s="63"/>
      <c r="P282" s="63"/>
      <c r="Q282" s="63"/>
      <c r="R282" s="63"/>
      <c r="S282" s="63"/>
      <c r="T282" s="63"/>
      <c r="U282" s="63"/>
      <c r="V282" s="63"/>
      <c r="W282" s="63"/>
      <c r="X282" s="63"/>
      <c r="Y282" s="63"/>
      <c r="Z282" s="53"/>
      <c r="AA282" s="49"/>
      <c r="AB282" s="49"/>
      <c r="AC282" s="49"/>
      <c r="AD282" s="49"/>
      <c r="AE282" s="50"/>
      <c r="AF282" s="49"/>
      <c r="AG282" s="51"/>
      <c r="AH282" s="51"/>
      <c r="AI282" s="51"/>
      <c r="AJ282" s="51"/>
      <c r="AK282" s="51"/>
      <c r="AL282" s="51"/>
      <c r="AM282" s="51"/>
      <c r="AN282" s="51"/>
      <c r="AO282" s="51"/>
      <c r="AP282" s="51"/>
      <c r="AQ282" s="51"/>
      <c r="AR282" s="51"/>
      <c r="AS282" s="51"/>
      <c r="AT282"/>
      <c r="AU282" s="59"/>
      <c r="AV282" s="59"/>
      <c r="AW282" s="59"/>
      <c r="BD282" s="87"/>
    </row>
    <row r="283" spans="1:56" s="60" customFormat="1" x14ac:dyDescent="0.25">
      <c r="A283" s="48"/>
      <c r="B283" s="48"/>
      <c r="C283" s="63"/>
      <c r="D283" s="63"/>
      <c r="E283" s="63"/>
      <c r="F283" s="63"/>
      <c r="G283" s="63"/>
      <c r="H283" s="63"/>
      <c r="I283" s="63"/>
      <c r="J283" s="63"/>
      <c r="K283" s="63"/>
      <c r="L283" s="63"/>
      <c r="M283" s="63"/>
      <c r="N283" s="63"/>
      <c r="O283" s="63"/>
      <c r="P283" s="63"/>
      <c r="Q283" s="63"/>
      <c r="R283" s="63"/>
      <c r="S283" s="63"/>
      <c r="T283" s="63"/>
      <c r="U283" s="63"/>
      <c r="V283" s="63"/>
      <c r="W283" s="63"/>
      <c r="X283" s="63"/>
      <c r="Y283" s="63"/>
      <c r="Z283" s="53"/>
      <c r="AA283" s="49"/>
      <c r="AB283" s="49"/>
      <c r="AC283" s="49"/>
      <c r="AD283" s="49"/>
      <c r="AE283" s="50"/>
      <c r="AF283" s="49"/>
      <c r="AG283" s="51"/>
      <c r="AH283" s="51"/>
      <c r="AI283" s="51"/>
      <c r="AJ283" s="51"/>
      <c r="AK283" s="51"/>
      <c r="AL283" s="51"/>
      <c r="AM283" s="51"/>
      <c r="AN283" s="51"/>
      <c r="AO283" s="51"/>
      <c r="AP283" s="51"/>
      <c r="AQ283" s="51"/>
      <c r="AR283" s="51"/>
      <c r="AS283" s="51"/>
      <c r="AT283"/>
      <c r="AU283" s="59"/>
      <c r="AV283" s="59"/>
      <c r="AW283" s="59"/>
      <c r="BD283" s="87"/>
    </row>
    <row r="284" spans="1:56" s="60" customFormat="1" x14ac:dyDescent="0.25">
      <c r="A284" s="48"/>
      <c r="B284" s="48"/>
      <c r="C284" s="63"/>
      <c r="D284" s="63"/>
      <c r="E284" s="63"/>
      <c r="F284" s="63"/>
      <c r="G284" s="63"/>
      <c r="H284" s="63"/>
      <c r="I284" s="63"/>
      <c r="J284" s="63"/>
      <c r="K284" s="63"/>
      <c r="L284" s="63"/>
      <c r="M284" s="63"/>
      <c r="N284" s="63"/>
      <c r="O284" s="63"/>
      <c r="P284" s="63"/>
      <c r="Q284" s="63"/>
      <c r="R284" s="63"/>
      <c r="S284" s="63"/>
      <c r="T284" s="63"/>
      <c r="U284" s="63"/>
      <c r="V284" s="63"/>
      <c r="W284" s="63"/>
      <c r="X284" s="63"/>
      <c r="Y284" s="63"/>
      <c r="Z284" s="53"/>
      <c r="AA284" s="49"/>
      <c r="AB284" s="49"/>
      <c r="AC284" s="49"/>
      <c r="AD284" s="49"/>
      <c r="AE284" s="50"/>
      <c r="AF284" s="49"/>
      <c r="AG284" s="51"/>
      <c r="AH284" s="51"/>
      <c r="AI284" s="51"/>
      <c r="AJ284" s="51"/>
      <c r="AK284" s="51"/>
      <c r="AL284" s="51"/>
      <c r="AM284" s="51"/>
      <c r="AN284" s="51"/>
      <c r="AO284" s="51"/>
      <c r="AP284" s="51"/>
      <c r="AQ284" s="51"/>
      <c r="AR284" s="51"/>
      <c r="AS284" s="51"/>
      <c r="AT284"/>
      <c r="AU284" s="59"/>
      <c r="AV284" s="59"/>
      <c r="AW284" s="59"/>
      <c r="BD284" s="87"/>
    </row>
    <row r="285" spans="1:56" s="60" customFormat="1" x14ac:dyDescent="0.25">
      <c r="A285" s="48"/>
      <c r="B285" s="48"/>
      <c r="C285" s="63"/>
      <c r="D285" s="63"/>
      <c r="E285" s="63"/>
      <c r="F285" s="63"/>
      <c r="G285" s="63"/>
      <c r="H285" s="63"/>
      <c r="I285" s="63"/>
      <c r="J285" s="63"/>
      <c r="K285" s="63"/>
      <c r="L285" s="63"/>
      <c r="M285" s="63"/>
      <c r="N285" s="63"/>
      <c r="O285" s="63"/>
      <c r="P285" s="63"/>
      <c r="Q285" s="63"/>
      <c r="R285" s="63"/>
      <c r="S285" s="63"/>
      <c r="T285" s="63"/>
      <c r="U285" s="63"/>
      <c r="V285" s="63"/>
      <c r="W285" s="63"/>
      <c r="X285" s="63"/>
      <c r="Y285" s="63"/>
      <c r="Z285" s="53"/>
      <c r="AA285" s="49"/>
      <c r="AB285" s="49"/>
      <c r="AC285" s="49"/>
      <c r="AD285" s="49"/>
      <c r="AE285" s="50"/>
      <c r="AF285" s="49"/>
      <c r="AG285" s="51"/>
      <c r="AH285" s="51"/>
      <c r="AI285" s="51"/>
      <c r="AJ285" s="51"/>
      <c r="AK285" s="51"/>
      <c r="AL285" s="51"/>
      <c r="AM285" s="51"/>
      <c r="AN285" s="51"/>
      <c r="AO285" s="51"/>
      <c r="AP285" s="51"/>
      <c r="AQ285" s="51"/>
      <c r="AR285" s="51"/>
      <c r="AS285" s="51"/>
      <c r="AT285"/>
      <c r="AU285" s="59"/>
      <c r="AV285" s="59"/>
      <c r="AW285" s="59"/>
      <c r="BD285" s="87"/>
    </row>
    <row r="286" spans="1:56" s="60" customFormat="1" x14ac:dyDescent="0.25">
      <c r="A286" s="48"/>
      <c r="B286" s="48"/>
      <c r="C286" s="63"/>
      <c r="D286" s="63"/>
      <c r="E286" s="63"/>
      <c r="F286" s="63"/>
      <c r="G286" s="63"/>
      <c r="H286" s="63"/>
      <c r="I286" s="63"/>
      <c r="J286" s="63"/>
      <c r="K286" s="63"/>
      <c r="L286" s="63"/>
      <c r="M286" s="63"/>
      <c r="N286" s="63"/>
      <c r="O286" s="63"/>
      <c r="P286" s="63"/>
      <c r="Q286" s="63"/>
      <c r="R286" s="63"/>
      <c r="S286" s="63"/>
      <c r="T286" s="63"/>
      <c r="U286" s="63"/>
      <c r="V286" s="63"/>
      <c r="W286" s="63"/>
      <c r="X286" s="63"/>
      <c r="Y286" s="63"/>
      <c r="Z286" s="53"/>
      <c r="AA286" s="49"/>
      <c r="AB286" s="49"/>
      <c r="AC286" s="49"/>
      <c r="AD286" s="49"/>
      <c r="AE286" s="50"/>
      <c r="AF286" s="49"/>
      <c r="AG286" s="51"/>
      <c r="AH286" s="51"/>
      <c r="AI286" s="51"/>
      <c r="AJ286" s="51"/>
      <c r="AK286" s="51"/>
      <c r="AL286" s="51"/>
      <c r="AM286" s="51"/>
      <c r="AN286" s="51"/>
      <c r="AO286" s="51"/>
      <c r="AP286" s="51"/>
      <c r="AQ286" s="51"/>
      <c r="AR286" s="51"/>
      <c r="AS286" s="51"/>
      <c r="AT286"/>
      <c r="AU286" s="59"/>
      <c r="AV286" s="59"/>
      <c r="AW286" s="59"/>
      <c r="BD286" s="87"/>
    </row>
    <row r="287" spans="1:56" s="60" customFormat="1" x14ac:dyDescent="0.25">
      <c r="A287" s="48"/>
      <c r="B287" s="48"/>
      <c r="C287" s="63"/>
      <c r="D287" s="63"/>
      <c r="E287" s="63"/>
      <c r="F287" s="63"/>
      <c r="G287" s="63"/>
      <c r="H287" s="63"/>
      <c r="I287" s="63"/>
      <c r="J287" s="63"/>
      <c r="K287" s="63"/>
      <c r="L287" s="63"/>
      <c r="M287" s="63"/>
      <c r="N287" s="63"/>
      <c r="O287" s="63"/>
      <c r="P287" s="63"/>
      <c r="Q287" s="63"/>
      <c r="R287" s="63"/>
      <c r="S287" s="63"/>
      <c r="T287" s="63"/>
      <c r="U287" s="63"/>
      <c r="V287" s="63"/>
      <c r="W287" s="63"/>
      <c r="X287" s="63"/>
      <c r="Y287" s="63"/>
      <c r="Z287" s="53"/>
      <c r="AA287" s="49"/>
      <c r="AB287" s="49"/>
      <c r="AC287" s="49"/>
      <c r="AD287" s="49"/>
      <c r="AE287" s="50"/>
      <c r="AF287" s="49"/>
      <c r="AG287" s="51"/>
      <c r="AH287" s="51"/>
      <c r="AI287" s="51"/>
      <c r="AJ287" s="51"/>
      <c r="AK287" s="51"/>
      <c r="AL287" s="51"/>
      <c r="AM287" s="51"/>
      <c r="AN287" s="51"/>
      <c r="AO287" s="51"/>
      <c r="AP287" s="51"/>
      <c r="AQ287" s="51"/>
      <c r="AR287" s="51"/>
      <c r="AS287" s="51"/>
      <c r="AT287"/>
      <c r="AU287" s="59"/>
      <c r="AV287" s="59"/>
      <c r="AW287" s="59"/>
      <c r="BD287" s="87"/>
    </row>
    <row r="288" spans="1:56" s="60" customFormat="1" x14ac:dyDescent="0.25">
      <c r="A288" s="48"/>
      <c r="B288" s="48"/>
      <c r="C288" s="63"/>
      <c r="D288" s="63"/>
      <c r="E288" s="63"/>
      <c r="F288" s="63"/>
      <c r="G288" s="63"/>
      <c r="H288" s="63"/>
      <c r="I288" s="63"/>
      <c r="J288" s="63"/>
      <c r="K288" s="63"/>
      <c r="L288" s="63"/>
      <c r="M288" s="63"/>
      <c r="N288" s="63"/>
      <c r="O288" s="63"/>
      <c r="P288" s="63"/>
      <c r="Q288" s="63"/>
      <c r="R288" s="63"/>
      <c r="S288" s="63"/>
      <c r="T288" s="63"/>
      <c r="U288" s="63"/>
      <c r="V288" s="63"/>
      <c r="W288" s="63"/>
      <c r="X288" s="63"/>
      <c r="Y288" s="63"/>
      <c r="Z288" s="53"/>
      <c r="AA288" s="49"/>
      <c r="AB288" s="49"/>
      <c r="AC288" s="49"/>
      <c r="AD288" s="49"/>
      <c r="AE288" s="50"/>
      <c r="AF288" s="49"/>
      <c r="AG288" s="51"/>
      <c r="AH288" s="51"/>
      <c r="AI288" s="51"/>
      <c r="AJ288" s="51"/>
      <c r="AK288" s="51"/>
      <c r="AL288" s="51"/>
      <c r="AM288" s="51"/>
      <c r="AN288" s="51"/>
      <c r="AO288" s="51"/>
      <c r="AP288" s="51"/>
      <c r="AQ288" s="51"/>
      <c r="AR288" s="51"/>
      <c r="AS288" s="51"/>
      <c r="AT288"/>
      <c r="AU288" s="59"/>
      <c r="AV288" s="59"/>
      <c r="AW288" s="59"/>
      <c r="BD288" s="87"/>
    </row>
    <row r="289" spans="1:56" s="60" customFormat="1" x14ac:dyDescent="0.25">
      <c r="A289" s="48"/>
      <c r="B289" s="48"/>
      <c r="C289" s="63"/>
      <c r="D289" s="63"/>
      <c r="E289" s="63"/>
      <c r="F289" s="63"/>
      <c r="G289" s="63"/>
      <c r="H289" s="63"/>
      <c r="I289" s="63"/>
      <c r="J289" s="63"/>
      <c r="K289" s="63"/>
      <c r="L289" s="63"/>
      <c r="M289" s="63"/>
      <c r="N289" s="63"/>
      <c r="O289" s="63"/>
      <c r="P289" s="63"/>
      <c r="Q289" s="63"/>
      <c r="R289" s="63"/>
      <c r="S289" s="63"/>
      <c r="T289" s="63"/>
      <c r="U289" s="63"/>
      <c r="V289" s="63"/>
      <c r="W289" s="63"/>
      <c r="X289" s="63"/>
      <c r="Y289" s="63"/>
      <c r="Z289" s="53"/>
      <c r="AA289" s="49"/>
      <c r="AB289" s="49"/>
      <c r="AC289" s="49"/>
      <c r="AD289" s="49"/>
      <c r="AE289" s="50"/>
      <c r="AF289" s="49"/>
      <c r="AG289" s="51"/>
      <c r="AH289" s="51"/>
      <c r="AI289" s="51"/>
      <c r="AJ289" s="51"/>
      <c r="AK289" s="51"/>
      <c r="AL289" s="51"/>
      <c r="AM289" s="51"/>
      <c r="AN289" s="51"/>
      <c r="AO289" s="51"/>
      <c r="AP289" s="51"/>
      <c r="AQ289" s="51"/>
      <c r="AR289" s="51"/>
      <c r="AS289" s="51"/>
      <c r="AT289"/>
      <c r="AU289" s="59"/>
      <c r="AV289" s="59"/>
      <c r="AW289" s="59"/>
      <c r="BD289" s="87"/>
    </row>
    <row r="290" spans="1:56" s="60" customFormat="1" x14ac:dyDescent="0.25">
      <c r="A290" s="48"/>
      <c r="B290" s="48"/>
      <c r="C290" s="63"/>
      <c r="D290" s="63"/>
      <c r="E290" s="63"/>
      <c r="F290" s="63"/>
      <c r="G290" s="63"/>
      <c r="H290" s="63"/>
      <c r="I290" s="63"/>
      <c r="J290" s="63"/>
      <c r="K290" s="63"/>
      <c r="L290" s="63"/>
      <c r="M290" s="63"/>
      <c r="N290" s="63"/>
      <c r="O290" s="63"/>
      <c r="P290" s="63"/>
      <c r="Q290" s="63"/>
      <c r="R290" s="63"/>
      <c r="S290" s="63"/>
      <c r="T290" s="63"/>
      <c r="U290" s="63"/>
      <c r="V290" s="63"/>
      <c r="W290" s="63"/>
      <c r="X290" s="63"/>
      <c r="Y290" s="63"/>
      <c r="Z290" s="53"/>
      <c r="AA290" s="49"/>
      <c r="AB290" s="49"/>
      <c r="AC290" s="49"/>
      <c r="AD290" s="49"/>
      <c r="AE290" s="50"/>
      <c r="AF290" s="49"/>
      <c r="AG290" s="51"/>
      <c r="AH290" s="51"/>
      <c r="AI290" s="51"/>
      <c r="AJ290" s="51"/>
      <c r="AK290" s="51"/>
      <c r="AL290" s="51"/>
      <c r="AM290" s="51"/>
      <c r="AN290" s="51"/>
      <c r="AO290" s="51"/>
      <c r="AP290" s="51"/>
      <c r="AQ290" s="51"/>
      <c r="AR290" s="51"/>
      <c r="AS290" s="51"/>
      <c r="AT290"/>
      <c r="AU290" s="59"/>
      <c r="AV290" s="59"/>
      <c r="AW290" s="59"/>
      <c r="BD290" s="87"/>
    </row>
    <row r="291" spans="1:56" s="60" customFormat="1" x14ac:dyDescent="0.25">
      <c r="A291" s="48"/>
      <c r="B291" s="48"/>
      <c r="C291" s="63"/>
      <c r="D291" s="63"/>
      <c r="E291" s="63"/>
      <c r="F291" s="63"/>
      <c r="G291" s="63"/>
      <c r="H291" s="63"/>
      <c r="I291" s="63"/>
      <c r="J291" s="63"/>
      <c r="K291" s="63"/>
      <c r="L291" s="63"/>
      <c r="M291" s="63"/>
      <c r="N291" s="63"/>
      <c r="O291" s="63"/>
      <c r="P291" s="63"/>
      <c r="Q291" s="63"/>
      <c r="R291" s="63"/>
      <c r="S291" s="63"/>
      <c r="T291" s="63"/>
      <c r="U291" s="63"/>
      <c r="V291" s="63"/>
      <c r="W291" s="63"/>
      <c r="X291" s="63"/>
      <c r="Y291" s="63"/>
      <c r="Z291" s="53"/>
      <c r="AA291" s="49"/>
      <c r="AB291" s="49"/>
      <c r="AC291" s="49"/>
      <c r="AD291" s="49"/>
      <c r="AE291" s="50"/>
      <c r="AF291" s="49"/>
      <c r="AG291" s="51"/>
      <c r="AH291" s="51"/>
      <c r="AI291" s="51"/>
      <c r="AJ291" s="51"/>
      <c r="AK291" s="51"/>
      <c r="AL291" s="51"/>
      <c r="AM291" s="51"/>
      <c r="AN291" s="51"/>
      <c r="AO291" s="51"/>
      <c r="AP291" s="51"/>
      <c r="AQ291" s="51"/>
      <c r="AR291" s="51"/>
      <c r="AS291" s="51"/>
      <c r="AT291"/>
      <c r="AU291" s="59"/>
      <c r="AV291" s="59"/>
      <c r="AW291" s="59"/>
      <c r="BD291" s="87"/>
    </row>
    <row r="292" spans="1:56" s="60" customFormat="1" x14ac:dyDescent="0.25">
      <c r="A292" s="48"/>
      <c r="B292" s="48"/>
      <c r="C292" s="63"/>
      <c r="D292" s="63"/>
      <c r="E292" s="63"/>
      <c r="F292" s="63"/>
      <c r="G292" s="63"/>
      <c r="H292" s="63"/>
      <c r="I292" s="63"/>
      <c r="J292" s="63"/>
      <c r="K292" s="63"/>
      <c r="L292" s="63"/>
      <c r="M292" s="63"/>
      <c r="N292" s="63"/>
      <c r="O292" s="63"/>
      <c r="P292" s="63"/>
      <c r="Q292" s="63"/>
      <c r="R292" s="63"/>
      <c r="S292" s="63"/>
      <c r="T292" s="63"/>
      <c r="U292" s="63"/>
      <c r="V292" s="63"/>
      <c r="W292" s="63"/>
      <c r="X292" s="63"/>
      <c r="Y292" s="63"/>
      <c r="Z292" s="53"/>
      <c r="AA292" s="49"/>
      <c r="AB292" s="49"/>
      <c r="AC292" s="49"/>
      <c r="AD292" s="49"/>
      <c r="AE292" s="50"/>
      <c r="AF292" s="49"/>
      <c r="AG292" s="51"/>
      <c r="AH292" s="51"/>
      <c r="AI292" s="51"/>
      <c r="AJ292" s="51"/>
      <c r="AK292" s="51"/>
      <c r="AL292" s="51"/>
      <c r="AM292" s="51"/>
      <c r="AN292" s="51"/>
      <c r="AO292" s="51"/>
      <c r="AP292" s="51"/>
      <c r="AQ292" s="51"/>
      <c r="AR292" s="51"/>
      <c r="AS292" s="51"/>
      <c r="AT292"/>
      <c r="AU292" s="59"/>
      <c r="AV292" s="59"/>
      <c r="AW292" s="59"/>
      <c r="BD292" s="87"/>
    </row>
    <row r="293" spans="1:56" s="60" customFormat="1" x14ac:dyDescent="0.25">
      <c r="A293" s="48"/>
      <c r="B293" s="48"/>
      <c r="C293" s="63"/>
      <c r="D293" s="63"/>
      <c r="E293" s="63"/>
      <c r="F293" s="63"/>
      <c r="G293" s="63"/>
      <c r="H293" s="63"/>
      <c r="I293" s="63"/>
      <c r="J293" s="63"/>
      <c r="K293" s="63"/>
      <c r="L293" s="63"/>
      <c r="M293" s="63"/>
      <c r="N293" s="63"/>
      <c r="O293" s="63"/>
      <c r="P293" s="63"/>
      <c r="Q293" s="63"/>
      <c r="R293" s="63"/>
      <c r="S293" s="63"/>
      <c r="T293" s="63"/>
      <c r="U293" s="63"/>
      <c r="V293" s="63"/>
      <c r="W293" s="63"/>
      <c r="X293" s="63"/>
      <c r="Y293" s="63"/>
      <c r="Z293" s="53"/>
      <c r="AA293" s="49"/>
      <c r="AB293" s="49"/>
      <c r="AC293" s="49"/>
      <c r="AD293" s="49"/>
      <c r="AE293" s="50"/>
      <c r="AF293" s="49"/>
      <c r="AG293" s="51"/>
      <c r="AH293" s="51"/>
      <c r="AI293" s="51"/>
      <c r="AJ293" s="51"/>
      <c r="AK293" s="51"/>
      <c r="AL293" s="51"/>
      <c r="AM293" s="51"/>
      <c r="AN293" s="51"/>
      <c r="AO293" s="51"/>
      <c r="AP293" s="51"/>
      <c r="AQ293" s="51"/>
      <c r="AR293" s="51"/>
      <c r="AS293" s="51"/>
      <c r="AT293"/>
      <c r="AU293" s="59"/>
      <c r="AV293" s="59"/>
      <c r="AW293" s="59"/>
      <c r="BD293" s="87"/>
    </row>
    <row r="294" spans="1:56" s="60" customFormat="1" x14ac:dyDescent="0.25">
      <c r="A294" s="48"/>
      <c r="B294" s="48"/>
      <c r="C294" s="63"/>
      <c r="D294" s="63"/>
      <c r="E294" s="63"/>
      <c r="F294" s="63"/>
      <c r="G294" s="63"/>
      <c r="H294" s="63"/>
      <c r="I294" s="63"/>
      <c r="J294" s="63"/>
      <c r="K294" s="63"/>
      <c r="L294" s="63"/>
      <c r="M294" s="63"/>
      <c r="N294" s="63"/>
      <c r="O294" s="63"/>
      <c r="P294" s="63"/>
      <c r="Q294" s="63"/>
      <c r="R294" s="63"/>
      <c r="S294" s="63"/>
      <c r="T294" s="63"/>
      <c r="U294" s="63"/>
      <c r="V294" s="63"/>
      <c r="W294" s="63"/>
      <c r="X294" s="63"/>
      <c r="Y294" s="63"/>
      <c r="Z294" s="53"/>
      <c r="AA294" s="49"/>
      <c r="AB294" s="49"/>
      <c r="AC294" s="49"/>
      <c r="AD294" s="49"/>
      <c r="AE294" s="50"/>
      <c r="AF294" s="49"/>
      <c r="AG294" s="51"/>
      <c r="AH294" s="51"/>
      <c r="AI294" s="51"/>
      <c r="AJ294" s="51"/>
      <c r="AK294" s="51"/>
      <c r="AL294" s="51"/>
      <c r="AM294" s="51"/>
      <c r="AN294" s="51"/>
      <c r="AO294" s="51"/>
      <c r="AP294" s="51"/>
      <c r="AQ294" s="51"/>
      <c r="AR294" s="51"/>
      <c r="AS294" s="51"/>
      <c r="AT294"/>
      <c r="AU294" s="59"/>
      <c r="AV294" s="59"/>
      <c r="AW294" s="59"/>
      <c r="BD294" s="87"/>
    </row>
    <row r="295" spans="1:56" s="60" customFormat="1" x14ac:dyDescent="0.25">
      <c r="A295" s="48"/>
      <c r="B295" s="48"/>
      <c r="C295" s="63"/>
      <c r="D295" s="63"/>
      <c r="E295" s="63"/>
      <c r="F295" s="63"/>
      <c r="G295" s="63"/>
      <c r="H295" s="63"/>
      <c r="I295" s="63"/>
      <c r="J295" s="63"/>
      <c r="K295" s="63"/>
      <c r="L295" s="63"/>
      <c r="M295" s="63"/>
      <c r="N295" s="63"/>
      <c r="O295" s="63"/>
      <c r="P295" s="63"/>
      <c r="Q295" s="63"/>
      <c r="R295" s="63"/>
      <c r="S295" s="63"/>
      <c r="T295" s="63"/>
      <c r="U295" s="63"/>
      <c r="V295" s="63"/>
      <c r="W295" s="63"/>
      <c r="X295" s="63"/>
      <c r="Y295" s="63"/>
      <c r="Z295" s="53"/>
      <c r="AA295" s="49"/>
      <c r="AB295" s="49"/>
      <c r="AC295" s="49"/>
      <c r="AD295" s="49"/>
      <c r="AE295" s="50"/>
      <c r="AF295" s="49"/>
      <c r="AG295" s="51"/>
      <c r="AH295" s="51"/>
      <c r="AI295" s="51"/>
      <c r="AJ295" s="51"/>
      <c r="AK295" s="51"/>
      <c r="AL295" s="51"/>
      <c r="AM295" s="51"/>
      <c r="AN295" s="51"/>
      <c r="AO295" s="51"/>
      <c r="AP295" s="51"/>
      <c r="AQ295" s="51"/>
      <c r="AR295" s="51"/>
      <c r="AS295" s="51"/>
      <c r="AT295"/>
      <c r="AU295" s="59"/>
      <c r="AV295" s="59"/>
      <c r="AW295" s="59"/>
      <c r="BD295" s="87"/>
    </row>
    <row r="296" spans="1:56" s="60" customFormat="1" x14ac:dyDescent="0.25">
      <c r="A296" s="48"/>
      <c r="B296" s="48"/>
      <c r="C296" s="63"/>
      <c r="D296" s="63"/>
      <c r="E296" s="63"/>
      <c r="F296" s="63"/>
      <c r="G296" s="63"/>
      <c r="H296" s="63"/>
      <c r="I296" s="63"/>
      <c r="J296" s="63"/>
      <c r="K296" s="63"/>
      <c r="L296" s="63"/>
      <c r="M296" s="63"/>
      <c r="N296" s="63"/>
      <c r="O296" s="63"/>
      <c r="P296" s="63"/>
      <c r="Q296" s="63"/>
      <c r="R296" s="63"/>
      <c r="S296" s="63"/>
      <c r="T296" s="63"/>
      <c r="U296" s="63"/>
      <c r="V296" s="63"/>
      <c r="W296" s="63"/>
      <c r="X296" s="63"/>
      <c r="Y296" s="63"/>
      <c r="Z296" s="53"/>
      <c r="AA296" s="49"/>
      <c r="AB296" s="49"/>
      <c r="AC296" s="49"/>
      <c r="AD296" s="49"/>
      <c r="AE296" s="50"/>
      <c r="AF296" s="49"/>
      <c r="AG296" s="51"/>
      <c r="AH296" s="51"/>
      <c r="AI296" s="51"/>
      <c r="AJ296" s="51"/>
      <c r="AK296" s="51"/>
      <c r="AL296" s="51"/>
      <c r="AM296" s="51"/>
      <c r="AN296" s="51"/>
      <c r="AO296" s="51"/>
      <c r="AP296" s="51"/>
      <c r="AQ296" s="51"/>
      <c r="AR296" s="51"/>
      <c r="AS296" s="51"/>
      <c r="AT296"/>
      <c r="AU296" s="59"/>
      <c r="AV296" s="59"/>
      <c r="AW296" s="59"/>
      <c r="BD296" s="87"/>
    </row>
    <row r="297" spans="1:56" s="60" customFormat="1" x14ac:dyDescent="0.25">
      <c r="A297" s="48"/>
      <c r="B297" s="48"/>
      <c r="C297" s="63"/>
      <c r="D297" s="63"/>
      <c r="E297" s="63"/>
      <c r="F297" s="63"/>
      <c r="G297" s="63"/>
      <c r="H297" s="63"/>
      <c r="I297" s="63"/>
      <c r="J297" s="63"/>
      <c r="K297" s="63"/>
      <c r="L297" s="63"/>
      <c r="M297" s="63"/>
      <c r="N297" s="63"/>
      <c r="O297" s="63"/>
      <c r="P297" s="63"/>
      <c r="Q297" s="63"/>
      <c r="R297" s="63"/>
      <c r="S297" s="63"/>
      <c r="T297" s="63"/>
      <c r="U297" s="63"/>
      <c r="V297" s="63"/>
      <c r="W297" s="63"/>
      <c r="X297" s="63"/>
      <c r="Y297" s="63"/>
      <c r="Z297" s="53"/>
      <c r="AA297" s="49"/>
      <c r="AB297" s="49"/>
      <c r="AC297" s="49"/>
      <c r="AD297" s="49"/>
      <c r="AE297" s="50"/>
      <c r="AF297" s="49"/>
      <c r="AG297" s="51"/>
      <c r="AH297" s="51"/>
      <c r="AI297" s="51"/>
      <c r="AJ297" s="51"/>
      <c r="AK297" s="51"/>
      <c r="AL297" s="51"/>
      <c r="AM297" s="51"/>
      <c r="AN297" s="51"/>
      <c r="AO297" s="51"/>
      <c r="AP297" s="51"/>
      <c r="AQ297" s="51"/>
      <c r="AR297" s="51"/>
      <c r="AS297" s="51"/>
      <c r="AT297"/>
      <c r="AU297" s="59"/>
      <c r="AV297" s="59"/>
      <c r="AW297" s="59"/>
      <c r="BD297" s="87"/>
    </row>
    <row r="298" spans="1:56" s="60" customFormat="1" x14ac:dyDescent="0.25">
      <c r="A298" s="48"/>
      <c r="B298" s="48"/>
      <c r="C298" s="63"/>
      <c r="D298" s="63"/>
      <c r="E298" s="63"/>
      <c r="F298" s="63"/>
      <c r="G298" s="63"/>
      <c r="H298" s="63"/>
      <c r="I298" s="63"/>
      <c r="J298" s="63"/>
      <c r="K298" s="63"/>
      <c r="L298" s="63"/>
      <c r="M298" s="63"/>
      <c r="N298" s="63"/>
      <c r="O298" s="63"/>
      <c r="P298" s="63"/>
      <c r="Q298" s="63"/>
      <c r="R298" s="63"/>
      <c r="S298" s="63"/>
      <c r="T298" s="63"/>
      <c r="U298" s="63"/>
      <c r="V298" s="63"/>
      <c r="W298" s="63"/>
      <c r="X298" s="63"/>
      <c r="Y298" s="63"/>
      <c r="Z298" s="53"/>
      <c r="AA298" s="49"/>
      <c r="AB298" s="49"/>
      <c r="AC298" s="49"/>
      <c r="AD298" s="49"/>
      <c r="AE298" s="50"/>
      <c r="AF298" s="49"/>
      <c r="AG298" s="51"/>
      <c r="AH298" s="51"/>
      <c r="AI298" s="51"/>
      <c r="AJ298" s="51"/>
      <c r="AK298" s="51"/>
      <c r="AL298" s="51"/>
      <c r="AM298" s="51"/>
      <c r="AN298" s="51"/>
      <c r="AO298" s="51"/>
      <c r="AP298" s="51"/>
      <c r="AQ298" s="51"/>
      <c r="AR298" s="51"/>
      <c r="AS298" s="51"/>
      <c r="AT298"/>
      <c r="AU298" s="59"/>
      <c r="AV298" s="59"/>
      <c r="AW298" s="59"/>
      <c r="BD298" s="87"/>
    </row>
    <row r="299" spans="1:56" s="60" customFormat="1" x14ac:dyDescent="0.25">
      <c r="A299" s="48"/>
      <c r="B299" s="48"/>
      <c r="C299" s="63"/>
      <c r="D299" s="63"/>
      <c r="E299" s="63"/>
      <c r="F299" s="63"/>
      <c r="G299" s="63"/>
      <c r="H299" s="63"/>
      <c r="I299" s="63"/>
      <c r="J299" s="63"/>
      <c r="K299" s="63"/>
      <c r="L299" s="63"/>
      <c r="M299" s="63"/>
      <c r="N299" s="63"/>
      <c r="O299" s="63"/>
      <c r="P299" s="63"/>
      <c r="Q299" s="63"/>
      <c r="R299" s="63"/>
      <c r="S299" s="63"/>
      <c r="T299" s="63"/>
      <c r="U299" s="63"/>
      <c r="V299" s="63"/>
      <c r="W299" s="63"/>
      <c r="X299" s="63"/>
      <c r="Y299" s="63"/>
      <c r="Z299" s="53"/>
      <c r="AA299" s="49"/>
      <c r="AB299" s="49"/>
      <c r="AC299" s="49"/>
      <c r="AD299" s="49"/>
      <c r="AE299" s="50"/>
      <c r="AF299" s="49"/>
      <c r="AG299" s="51"/>
      <c r="AH299" s="51"/>
      <c r="AI299" s="51"/>
      <c r="AJ299" s="51"/>
      <c r="AK299" s="51"/>
      <c r="AL299" s="51"/>
      <c r="AM299" s="51"/>
      <c r="AN299" s="51"/>
      <c r="AO299" s="51"/>
      <c r="AP299" s="51"/>
      <c r="AQ299" s="51"/>
      <c r="AR299" s="51"/>
      <c r="AS299" s="51"/>
      <c r="AT299"/>
      <c r="AU299" s="59"/>
      <c r="AV299" s="59"/>
      <c r="AW299" s="59"/>
      <c r="BD299" s="87"/>
    </row>
    <row r="300" spans="1:56" s="60" customFormat="1" x14ac:dyDescent="0.25">
      <c r="A300" s="48"/>
      <c r="B300" s="48"/>
      <c r="C300" s="63"/>
      <c r="D300" s="63"/>
      <c r="E300" s="63"/>
      <c r="F300" s="63"/>
      <c r="G300" s="63"/>
      <c r="H300" s="63"/>
      <c r="I300" s="63"/>
      <c r="J300" s="63"/>
      <c r="K300" s="63"/>
      <c r="L300" s="63"/>
      <c r="M300" s="63"/>
      <c r="N300" s="63"/>
      <c r="O300" s="63"/>
      <c r="P300" s="63"/>
      <c r="Q300" s="63"/>
      <c r="R300" s="63"/>
      <c r="S300" s="63"/>
      <c r="T300" s="63"/>
      <c r="U300" s="63"/>
      <c r="V300" s="63"/>
      <c r="W300" s="63"/>
      <c r="X300" s="63"/>
      <c r="Y300" s="63"/>
      <c r="Z300" s="53"/>
      <c r="AA300" s="49"/>
      <c r="AB300" s="49"/>
      <c r="AC300" s="49"/>
      <c r="AD300" s="49"/>
      <c r="AE300" s="50"/>
      <c r="AF300" s="49"/>
      <c r="AG300" s="51"/>
      <c r="AH300" s="51"/>
      <c r="AI300" s="51"/>
      <c r="AJ300" s="51"/>
      <c r="AK300" s="51"/>
      <c r="AL300" s="51"/>
      <c r="AM300" s="51"/>
      <c r="AN300" s="51"/>
      <c r="AO300" s="51"/>
      <c r="AP300" s="51"/>
      <c r="AQ300" s="51"/>
      <c r="AR300" s="51"/>
      <c r="AS300" s="51"/>
      <c r="AT300"/>
      <c r="AU300" s="59"/>
      <c r="AV300" s="59"/>
      <c r="AW300" s="59"/>
      <c r="BD300" s="87"/>
    </row>
    <row r="301" spans="1:56" s="60" customFormat="1" x14ac:dyDescent="0.25">
      <c r="A301" s="48"/>
      <c r="B301" s="48"/>
      <c r="C301" s="63"/>
      <c r="D301" s="63"/>
      <c r="E301" s="63"/>
      <c r="F301" s="63"/>
      <c r="G301" s="63"/>
      <c r="H301" s="63"/>
      <c r="I301" s="63"/>
      <c r="J301" s="63"/>
      <c r="K301" s="63"/>
      <c r="L301" s="63"/>
      <c r="M301" s="63"/>
      <c r="N301" s="63"/>
      <c r="O301" s="63"/>
      <c r="P301" s="63"/>
      <c r="Q301" s="63"/>
      <c r="R301" s="63"/>
      <c r="S301" s="63"/>
      <c r="T301" s="63"/>
      <c r="U301" s="63"/>
      <c r="V301" s="63"/>
      <c r="W301" s="63"/>
      <c r="X301" s="63"/>
      <c r="Y301" s="63"/>
      <c r="Z301" s="53"/>
      <c r="AA301" s="49"/>
      <c r="AB301" s="49"/>
      <c r="AC301" s="49"/>
      <c r="AD301" s="49"/>
      <c r="AE301" s="50"/>
      <c r="AF301" s="49"/>
      <c r="AG301" s="51"/>
      <c r="AH301" s="51"/>
      <c r="AI301" s="51"/>
      <c r="AJ301" s="51"/>
      <c r="AK301" s="51"/>
      <c r="AL301" s="51"/>
      <c r="AM301" s="51"/>
      <c r="AN301" s="51"/>
      <c r="AO301" s="51"/>
      <c r="AP301" s="51"/>
      <c r="AQ301" s="51"/>
      <c r="AR301" s="51"/>
      <c r="AS301" s="51"/>
      <c r="AT301"/>
      <c r="AU301" s="59"/>
      <c r="AV301" s="59"/>
      <c r="AW301" s="59"/>
      <c r="BD301" s="87"/>
    </row>
    <row r="302" spans="1:56" s="60" customFormat="1" x14ac:dyDescent="0.25">
      <c r="A302" s="48"/>
      <c r="B302" s="48"/>
      <c r="C302" s="63"/>
      <c r="D302" s="63"/>
      <c r="E302" s="63"/>
      <c r="F302" s="63"/>
      <c r="G302" s="63"/>
      <c r="H302" s="63"/>
      <c r="I302" s="63"/>
      <c r="J302" s="63"/>
      <c r="K302" s="63"/>
      <c r="L302" s="63"/>
      <c r="M302" s="63"/>
      <c r="N302" s="63"/>
      <c r="O302" s="63"/>
      <c r="P302" s="63"/>
      <c r="Q302" s="63"/>
      <c r="R302" s="63"/>
      <c r="S302" s="63"/>
      <c r="T302" s="63"/>
      <c r="U302" s="63"/>
      <c r="V302" s="63"/>
      <c r="W302" s="63"/>
      <c r="X302" s="63"/>
      <c r="Y302" s="63"/>
      <c r="Z302" s="53"/>
      <c r="AA302" s="49"/>
      <c r="AB302" s="49"/>
      <c r="AC302" s="49"/>
      <c r="AD302" s="49"/>
      <c r="AE302" s="50"/>
      <c r="AF302" s="49"/>
      <c r="AG302" s="51"/>
      <c r="AH302" s="51"/>
      <c r="AI302" s="51"/>
      <c r="AJ302" s="51"/>
      <c r="AK302" s="51"/>
      <c r="AL302" s="51"/>
      <c r="AM302" s="51"/>
      <c r="AN302" s="51"/>
      <c r="AO302" s="51"/>
      <c r="AP302" s="51"/>
      <c r="AQ302" s="51"/>
      <c r="AR302" s="51"/>
      <c r="AS302" s="51"/>
      <c r="AT302"/>
      <c r="AU302" s="59"/>
      <c r="AV302" s="59"/>
      <c r="AW302" s="59"/>
      <c r="BD302" s="87"/>
    </row>
    <row r="303" spans="1:56" s="60" customFormat="1" x14ac:dyDescent="0.25">
      <c r="A303" s="48"/>
      <c r="B303" s="48"/>
      <c r="C303" s="63"/>
      <c r="D303" s="63"/>
      <c r="E303" s="63"/>
      <c r="F303" s="63"/>
      <c r="G303" s="63"/>
      <c r="H303" s="63"/>
      <c r="I303" s="63"/>
      <c r="J303" s="63"/>
      <c r="K303" s="63"/>
      <c r="L303" s="63"/>
      <c r="M303" s="63"/>
      <c r="N303" s="63"/>
      <c r="O303" s="63"/>
      <c r="P303" s="63"/>
      <c r="Q303" s="63"/>
      <c r="R303" s="63"/>
      <c r="S303" s="63"/>
      <c r="T303" s="63"/>
      <c r="U303" s="63"/>
      <c r="V303" s="63"/>
      <c r="W303" s="63"/>
      <c r="X303" s="63"/>
      <c r="Y303" s="63"/>
      <c r="Z303" s="53"/>
      <c r="AA303" s="49"/>
      <c r="AB303" s="49"/>
      <c r="AC303" s="49"/>
      <c r="AD303" s="49"/>
      <c r="AE303" s="50"/>
      <c r="AF303" s="49"/>
      <c r="AG303" s="51"/>
      <c r="AH303" s="51"/>
      <c r="AI303" s="51"/>
      <c r="AJ303" s="51"/>
      <c r="AK303" s="51"/>
      <c r="AL303" s="51"/>
      <c r="AM303" s="51"/>
      <c r="AN303" s="51"/>
      <c r="AO303" s="51"/>
      <c r="AP303" s="51"/>
      <c r="AQ303" s="51"/>
      <c r="AR303" s="51"/>
      <c r="AS303" s="51"/>
      <c r="AT303"/>
      <c r="AU303" s="59"/>
      <c r="AV303" s="59"/>
      <c r="AW303" s="59"/>
      <c r="BD303" s="87"/>
    </row>
    <row r="304" spans="1:56" s="60" customFormat="1" x14ac:dyDescent="0.25">
      <c r="A304" s="48"/>
      <c r="B304" s="48"/>
      <c r="C304" s="63"/>
      <c r="D304" s="63"/>
      <c r="E304" s="63"/>
      <c r="F304" s="63"/>
      <c r="G304" s="63"/>
      <c r="H304" s="63"/>
      <c r="I304" s="63"/>
      <c r="J304" s="63"/>
      <c r="K304" s="63"/>
      <c r="L304" s="63"/>
      <c r="M304" s="63"/>
      <c r="N304" s="63"/>
      <c r="O304" s="63"/>
      <c r="P304" s="63"/>
      <c r="Q304" s="63"/>
      <c r="R304" s="63"/>
      <c r="S304" s="63"/>
      <c r="T304" s="63"/>
      <c r="U304" s="63"/>
      <c r="V304" s="63"/>
      <c r="W304" s="63"/>
      <c r="X304" s="63"/>
      <c r="Y304" s="63"/>
      <c r="Z304" s="53"/>
      <c r="AA304" s="49"/>
      <c r="AB304" s="49"/>
      <c r="AC304" s="49"/>
      <c r="AD304" s="49"/>
      <c r="AE304" s="50"/>
      <c r="AF304" s="49"/>
      <c r="AG304" s="51"/>
      <c r="AH304" s="51"/>
      <c r="AI304" s="51"/>
      <c r="AJ304" s="51"/>
      <c r="AK304" s="51"/>
      <c r="AL304" s="51"/>
      <c r="AM304" s="51"/>
      <c r="AN304" s="51"/>
      <c r="AO304" s="51"/>
      <c r="AP304" s="51"/>
      <c r="AQ304" s="51"/>
      <c r="AR304" s="51"/>
      <c r="AS304" s="51"/>
      <c r="AT304"/>
      <c r="AU304" s="59"/>
      <c r="AV304" s="59"/>
      <c r="AW304" s="59"/>
      <c r="BD304" s="87"/>
    </row>
    <row r="305" spans="1:56" s="60" customFormat="1" x14ac:dyDescent="0.25">
      <c r="A305" s="48"/>
      <c r="B305" s="48"/>
      <c r="C305" s="63"/>
      <c r="D305" s="63"/>
      <c r="E305" s="63"/>
      <c r="F305" s="63"/>
      <c r="G305" s="63"/>
      <c r="H305" s="63"/>
      <c r="I305" s="63"/>
      <c r="J305" s="63"/>
      <c r="K305" s="63"/>
      <c r="L305" s="63"/>
      <c r="M305" s="63"/>
      <c r="N305" s="63"/>
      <c r="O305" s="63"/>
      <c r="P305" s="63"/>
      <c r="Q305" s="63"/>
      <c r="R305" s="63"/>
      <c r="S305" s="63"/>
      <c r="T305" s="63"/>
      <c r="U305" s="63"/>
      <c r="V305" s="63"/>
      <c r="W305" s="63"/>
      <c r="X305" s="63"/>
      <c r="Y305" s="63"/>
      <c r="Z305" s="53"/>
      <c r="AA305" s="49"/>
      <c r="AB305" s="49"/>
      <c r="AC305" s="49"/>
      <c r="AD305" s="49"/>
      <c r="AE305" s="50"/>
      <c r="AF305" s="49"/>
      <c r="AG305" s="51"/>
      <c r="AH305" s="51"/>
      <c r="AI305" s="51"/>
      <c r="AJ305" s="51"/>
      <c r="AK305" s="51"/>
      <c r="AL305" s="51"/>
      <c r="AM305" s="51"/>
      <c r="AN305" s="51"/>
      <c r="AO305" s="51"/>
      <c r="AP305" s="51"/>
      <c r="AQ305" s="51"/>
      <c r="AR305" s="51"/>
      <c r="AS305" s="51"/>
      <c r="AT305"/>
      <c r="AU305" s="59"/>
      <c r="AV305" s="59"/>
      <c r="AW305" s="59"/>
      <c r="BD305" s="87"/>
    </row>
    <row r="306" spans="1:56" s="60" customFormat="1" x14ac:dyDescent="0.25">
      <c r="A306" s="48"/>
      <c r="B306" s="48"/>
      <c r="C306" s="63"/>
      <c r="D306" s="63"/>
      <c r="E306" s="63"/>
      <c r="F306" s="63"/>
      <c r="G306" s="63"/>
      <c r="H306" s="63"/>
      <c r="I306" s="63"/>
      <c r="J306" s="63"/>
      <c r="K306" s="63"/>
      <c r="L306" s="63"/>
      <c r="M306" s="63"/>
      <c r="N306" s="63"/>
      <c r="O306" s="63"/>
      <c r="P306" s="63"/>
      <c r="Q306" s="63"/>
      <c r="R306" s="63"/>
      <c r="S306" s="63"/>
      <c r="T306" s="63"/>
      <c r="U306" s="63"/>
      <c r="V306" s="63"/>
      <c r="W306" s="63"/>
      <c r="X306" s="63"/>
      <c r="Y306" s="63"/>
      <c r="Z306" s="53"/>
      <c r="AA306" s="49"/>
      <c r="AB306" s="49"/>
      <c r="AC306" s="49"/>
      <c r="AD306" s="49"/>
      <c r="AE306" s="50"/>
      <c r="AF306" s="49"/>
      <c r="AG306" s="51"/>
      <c r="AH306" s="51"/>
      <c r="AI306" s="51"/>
      <c r="AJ306" s="51"/>
      <c r="AK306" s="51"/>
      <c r="AL306" s="51"/>
      <c r="AM306" s="51"/>
      <c r="AN306" s="51"/>
      <c r="AO306" s="51"/>
      <c r="AP306" s="51"/>
      <c r="AQ306" s="51"/>
      <c r="AR306" s="51"/>
      <c r="AS306" s="51"/>
      <c r="AT306"/>
      <c r="AU306" s="59"/>
      <c r="AV306" s="59"/>
      <c r="AW306" s="59"/>
      <c r="BD306" s="87"/>
    </row>
    <row r="307" spans="1:56" s="60" customFormat="1" x14ac:dyDescent="0.25">
      <c r="A307" s="48"/>
      <c r="B307" s="48"/>
      <c r="C307" s="63"/>
      <c r="D307" s="63"/>
      <c r="E307" s="63"/>
      <c r="F307" s="63"/>
      <c r="G307" s="63"/>
      <c r="H307" s="63"/>
      <c r="I307" s="63"/>
      <c r="J307" s="63"/>
      <c r="K307" s="63"/>
      <c r="L307" s="63"/>
      <c r="M307" s="63"/>
      <c r="N307" s="63"/>
      <c r="O307" s="63"/>
      <c r="P307" s="63"/>
      <c r="Q307" s="63"/>
      <c r="R307" s="63"/>
      <c r="S307" s="63"/>
      <c r="T307" s="63"/>
      <c r="U307" s="63"/>
      <c r="V307" s="63"/>
      <c r="W307" s="63"/>
      <c r="X307" s="63"/>
      <c r="Y307" s="63"/>
      <c r="Z307" s="53"/>
      <c r="AA307" s="49"/>
      <c r="AB307" s="49"/>
      <c r="AC307" s="49"/>
      <c r="AD307" s="49"/>
      <c r="AE307" s="50"/>
      <c r="AF307" s="49"/>
      <c r="AG307" s="51"/>
      <c r="AH307" s="51"/>
      <c r="AI307" s="51"/>
      <c r="AJ307" s="51"/>
      <c r="AK307" s="51"/>
      <c r="AL307" s="51"/>
      <c r="AM307" s="51"/>
      <c r="AN307" s="51"/>
      <c r="AO307" s="51"/>
      <c r="AP307" s="51"/>
      <c r="AQ307" s="51"/>
      <c r="AR307" s="51"/>
      <c r="AS307" s="51"/>
      <c r="AT307"/>
      <c r="AU307" s="59"/>
      <c r="AV307" s="59"/>
      <c r="AW307" s="59"/>
      <c r="BD307" s="87"/>
    </row>
    <row r="308" spans="1:56" s="60" customFormat="1" x14ac:dyDescent="0.25">
      <c r="A308" s="48"/>
      <c r="B308" s="48"/>
      <c r="C308" s="63"/>
      <c r="D308" s="63"/>
      <c r="E308" s="63"/>
      <c r="F308" s="63"/>
      <c r="G308" s="63"/>
      <c r="H308" s="63"/>
      <c r="I308" s="63"/>
      <c r="J308" s="63"/>
      <c r="K308" s="63"/>
      <c r="L308" s="63"/>
      <c r="M308" s="63"/>
      <c r="N308" s="63"/>
      <c r="O308" s="63"/>
      <c r="P308" s="63"/>
      <c r="Q308" s="63"/>
      <c r="R308" s="63"/>
      <c r="S308" s="63"/>
      <c r="T308" s="63"/>
      <c r="U308" s="63"/>
      <c r="V308" s="63"/>
      <c r="W308" s="63"/>
      <c r="X308" s="63"/>
      <c r="Y308" s="63"/>
      <c r="Z308" s="53"/>
      <c r="AA308" s="49"/>
      <c r="AB308" s="49"/>
      <c r="AC308" s="49"/>
      <c r="AD308" s="49"/>
      <c r="AE308" s="50"/>
      <c r="AF308" s="49"/>
      <c r="AG308" s="51"/>
      <c r="AH308" s="51"/>
      <c r="AI308" s="51"/>
      <c r="AJ308" s="51"/>
      <c r="AK308" s="51"/>
      <c r="AL308" s="51"/>
      <c r="AM308" s="51"/>
      <c r="AN308" s="51"/>
      <c r="AO308" s="51"/>
      <c r="AP308" s="51"/>
      <c r="AQ308" s="51"/>
      <c r="AR308" s="51"/>
      <c r="AS308" s="51"/>
      <c r="AT308"/>
      <c r="AU308" s="59"/>
      <c r="AV308" s="59"/>
      <c r="AW308" s="59"/>
      <c r="BD308" s="87"/>
    </row>
    <row r="309" spans="1:56" s="60" customFormat="1" x14ac:dyDescent="0.25">
      <c r="A309" s="48"/>
      <c r="B309" s="48"/>
      <c r="C309" s="63"/>
      <c r="D309" s="63"/>
      <c r="E309" s="63"/>
      <c r="F309" s="63"/>
      <c r="G309" s="63"/>
      <c r="H309" s="63"/>
      <c r="I309" s="63"/>
      <c r="J309" s="63"/>
      <c r="K309" s="63"/>
      <c r="L309" s="63"/>
      <c r="M309" s="63"/>
      <c r="N309" s="63"/>
      <c r="O309" s="63"/>
      <c r="P309" s="63"/>
      <c r="Q309" s="63"/>
      <c r="R309" s="63"/>
      <c r="S309" s="63"/>
      <c r="T309" s="63"/>
      <c r="U309" s="63"/>
      <c r="V309" s="63"/>
      <c r="W309" s="63"/>
      <c r="X309" s="63"/>
      <c r="Y309" s="63"/>
      <c r="Z309" s="53"/>
      <c r="AA309" s="49"/>
      <c r="AB309" s="49"/>
      <c r="AC309" s="49"/>
      <c r="AD309" s="49"/>
      <c r="AE309" s="50"/>
      <c r="AF309" s="49"/>
      <c r="AG309" s="51"/>
      <c r="AH309" s="51"/>
      <c r="AI309" s="51"/>
      <c r="AJ309" s="51"/>
      <c r="AK309" s="51"/>
      <c r="AL309" s="51"/>
      <c r="AM309" s="51"/>
      <c r="AN309" s="51"/>
      <c r="AO309" s="51"/>
      <c r="AP309" s="51"/>
      <c r="AQ309" s="51"/>
      <c r="AR309" s="51"/>
      <c r="AS309" s="51"/>
      <c r="AT309"/>
      <c r="AU309" s="59"/>
      <c r="AV309" s="59"/>
      <c r="AW309" s="59"/>
      <c r="BD309" s="87"/>
    </row>
    <row r="310" spans="1:56" s="60" customFormat="1" x14ac:dyDescent="0.25">
      <c r="A310" s="48"/>
      <c r="B310" s="48"/>
      <c r="C310" s="63"/>
      <c r="D310" s="63"/>
      <c r="E310" s="63"/>
      <c r="F310" s="63"/>
      <c r="G310" s="63"/>
      <c r="H310" s="63"/>
      <c r="I310" s="63"/>
      <c r="J310" s="63"/>
      <c r="K310" s="63"/>
      <c r="L310" s="63"/>
      <c r="M310" s="63"/>
      <c r="N310" s="63"/>
      <c r="O310" s="63"/>
      <c r="P310" s="63"/>
      <c r="Q310" s="63"/>
      <c r="R310" s="63"/>
      <c r="S310" s="63"/>
      <c r="T310" s="63"/>
      <c r="U310" s="63"/>
      <c r="V310" s="63"/>
      <c r="W310" s="63"/>
      <c r="X310" s="63"/>
      <c r="Y310" s="63"/>
      <c r="Z310" s="53"/>
      <c r="AA310" s="49"/>
      <c r="AB310" s="49"/>
      <c r="AC310" s="49"/>
      <c r="AD310" s="49"/>
      <c r="AE310" s="50"/>
      <c r="AF310" s="49"/>
      <c r="AG310" s="51"/>
      <c r="AH310" s="51"/>
      <c r="AI310" s="51"/>
      <c r="AJ310" s="51"/>
      <c r="AK310" s="51"/>
      <c r="AL310" s="51"/>
      <c r="AM310" s="51"/>
      <c r="AN310" s="51"/>
      <c r="AO310" s="51"/>
      <c r="AP310" s="51"/>
      <c r="AQ310" s="51"/>
      <c r="AR310" s="51"/>
      <c r="AS310" s="51"/>
      <c r="AT310"/>
      <c r="AU310" s="59"/>
      <c r="AV310" s="59"/>
      <c r="AW310" s="59"/>
      <c r="BD310" s="87"/>
    </row>
    <row r="311" spans="1:56" s="60" customFormat="1" x14ac:dyDescent="0.25">
      <c r="A311" s="48"/>
      <c r="B311" s="48"/>
      <c r="C311" s="63"/>
      <c r="D311" s="63"/>
      <c r="E311" s="63"/>
      <c r="F311" s="63"/>
      <c r="G311" s="63"/>
      <c r="H311" s="63"/>
      <c r="I311" s="63"/>
      <c r="J311" s="63"/>
      <c r="K311" s="63"/>
      <c r="L311" s="63"/>
      <c r="M311" s="63"/>
      <c r="N311" s="63"/>
      <c r="O311" s="63"/>
      <c r="P311" s="63"/>
      <c r="Q311" s="63"/>
      <c r="R311" s="63"/>
      <c r="S311" s="63"/>
      <c r="T311" s="63"/>
      <c r="U311" s="63"/>
      <c r="V311" s="63"/>
      <c r="W311" s="63"/>
      <c r="X311" s="63"/>
      <c r="Y311" s="63"/>
      <c r="Z311" s="53"/>
      <c r="AA311" s="49"/>
      <c r="AB311" s="49"/>
      <c r="AC311" s="49"/>
      <c r="AD311" s="49"/>
      <c r="AE311" s="50"/>
      <c r="AF311" s="49"/>
      <c r="AG311" s="51"/>
      <c r="AH311" s="51"/>
      <c r="AI311" s="51"/>
      <c r="AJ311" s="51"/>
      <c r="AK311" s="51"/>
      <c r="AL311" s="51"/>
      <c r="AM311" s="51"/>
      <c r="AN311" s="51"/>
      <c r="AO311" s="51"/>
      <c r="AP311" s="51"/>
      <c r="AQ311" s="51"/>
      <c r="AR311" s="51"/>
      <c r="AS311" s="51"/>
      <c r="AT311"/>
      <c r="AU311" s="59"/>
      <c r="AV311" s="59"/>
      <c r="AW311" s="59"/>
      <c r="BD311" s="87"/>
    </row>
    <row r="312" spans="1:56" s="60" customFormat="1" x14ac:dyDescent="0.25">
      <c r="A312" s="48"/>
      <c r="B312" s="48"/>
      <c r="C312" s="63"/>
      <c r="D312" s="63"/>
      <c r="E312" s="63"/>
      <c r="F312" s="63"/>
      <c r="G312" s="63"/>
      <c r="H312" s="63"/>
      <c r="I312" s="63"/>
      <c r="J312" s="63"/>
      <c r="K312" s="63"/>
      <c r="L312" s="63"/>
      <c r="M312" s="63"/>
      <c r="N312" s="63"/>
      <c r="O312" s="63"/>
      <c r="P312" s="63"/>
      <c r="Q312" s="63"/>
      <c r="R312" s="63"/>
      <c r="S312" s="63"/>
      <c r="T312" s="63"/>
      <c r="U312" s="63"/>
      <c r="V312" s="63"/>
      <c r="W312" s="63"/>
      <c r="X312" s="63"/>
      <c r="Y312" s="63"/>
      <c r="Z312" s="53"/>
      <c r="AA312" s="49"/>
      <c r="AB312" s="49"/>
      <c r="AC312" s="49"/>
      <c r="AD312" s="49"/>
      <c r="AE312" s="50"/>
      <c r="AF312" s="49"/>
      <c r="AG312" s="51"/>
      <c r="AH312" s="51"/>
      <c r="AI312" s="51"/>
      <c r="AJ312" s="51"/>
      <c r="AK312" s="51"/>
      <c r="AL312" s="51"/>
      <c r="AM312" s="51"/>
      <c r="AN312" s="51"/>
      <c r="AO312" s="51"/>
      <c r="AP312" s="51"/>
      <c r="AQ312" s="51"/>
      <c r="AR312" s="51"/>
      <c r="AS312" s="51"/>
      <c r="AT312"/>
      <c r="AU312" s="59"/>
      <c r="AV312" s="59"/>
      <c r="AW312" s="59"/>
      <c r="BD312" s="87"/>
    </row>
    <row r="313" spans="1:56" s="60" customFormat="1" x14ac:dyDescent="0.25">
      <c r="A313" s="48"/>
      <c r="B313" s="48"/>
      <c r="C313" s="63"/>
      <c r="D313" s="63"/>
      <c r="E313" s="63"/>
      <c r="F313" s="63"/>
      <c r="G313" s="63"/>
      <c r="H313" s="63"/>
      <c r="I313" s="63"/>
      <c r="J313" s="63"/>
      <c r="K313" s="63"/>
      <c r="L313" s="63"/>
      <c r="M313" s="63"/>
      <c r="N313" s="63"/>
      <c r="O313" s="63"/>
      <c r="P313" s="63"/>
      <c r="Q313" s="63"/>
      <c r="R313" s="63"/>
      <c r="S313" s="63"/>
      <c r="T313" s="63"/>
      <c r="U313" s="63"/>
      <c r="V313" s="63"/>
      <c r="W313" s="63"/>
      <c r="X313" s="63"/>
      <c r="Y313" s="63"/>
      <c r="Z313" s="53"/>
      <c r="AA313" s="49"/>
      <c r="AB313" s="49"/>
      <c r="AC313" s="49"/>
      <c r="AD313" s="49"/>
      <c r="AE313" s="50"/>
      <c r="AF313" s="49"/>
      <c r="AG313" s="51"/>
      <c r="AH313" s="51"/>
      <c r="AI313" s="51"/>
      <c r="AJ313" s="51"/>
      <c r="AK313" s="51"/>
      <c r="AL313" s="51"/>
      <c r="AM313" s="51"/>
      <c r="AN313" s="51"/>
      <c r="AO313" s="51"/>
      <c r="AP313" s="51"/>
      <c r="AQ313" s="51"/>
      <c r="AR313" s="51"/>
      <c r="AS313" s="51"/>
      <c r="AT313"/>
      <c r="AU313" s="59"/>
      <c r="AV313" s="59"/>
      <c r="AW313" s="59"/>
      <c r="BD313" s="87"/>
    </row>
    <row r="314" spans="1:56" s="60" customFormat="1" x14ac:dyDescent="0.25">
      <c r="A314" s="48"/>
      <c r="B314" s="48"/>
      <c r="C314" s="63"/>
      <c r="D314" s="63"/>
      <c r="E314" s="63"/>
      <c r="F314" s="63"/>
      <c r="G314" s="63"/>
      <c r="H314" s="63"/>
      <c r="I314" s="63"/>
      <c r="J314" s="63"/>
      <c r="K314" s="63"/>
      <c r="L314" s="63"/>
      <c r="M314" s="63"/>
      <c r="N314" s="63"/>
      <c r="O314" s="63"/>
      <c r="P314" s="63"/>
      <c r="Q314" s="63"/>
      <c r="R314" s="63"/>
      <c r="S314" s="63"/>
      <c r="T314" s="63"/>
      <c r="U314" s="63"/>
      <c r="V314" s="63"/>
      <c r="W314" s="63"/>
      <c r="X314" s="63"/>
      <c r="Y314" s="63"/>
      <c r="Z314" s="53"/>
      <c r="AA314" s="49"/>
      <c r="AB314" s="49"/>
      <c r="AC314" s="49"/>
      <c r="AD314" s="49"/>
      <c r="AE314" s="50"/>
      <c r="AF314" s="49"/>
      <c r="AG314" s="51"/>
      <c r="AH314" s="51"/>
      <c r="AI314" s="51"/>
      <c r="AJ314" s="51"/>
      <c r="AK314" s="51"/>
      <c r="AL314" s="51"/>
      <c r="AM314" s="51"/>
      <c r="AN314" s="51"/>
      <c r="AO314" s="51"/>
      <c r="AP314" s="51"/>
      <c r="AQ314" s="51"/>
      <c r="AR314" s="51"/>
      <c r="AS314" s="51"/>
      <c r="AT314"/>
      <c r="AU314" s="59"/>
      <c r="AV314" s="59"/>
      <c r="AW314" s="59"/>
      <c r="BD314" s="87"/>
    </row>
    <row r="315" spans="1:56" s="60" customFormat="1" x14ac:dyDescent="0.25">
      <c r="A315" s="48"/>
      <c r="B315" s="48"/>
      <c r="C315" s="63"/>
      <c r="D315" s="63"/>
      <c r="E315" s="63"/>
      <c r="F315" s="63"/>
      <c r="G315" s="63"/>
      <c r="H315" s="63"/>
      <c r="I315" s="63"/>
      <c r="J315" s="63"/>
      <c r="K315" s="63"/>
      <c r="L315" s="63"/>
      <c r="M315" s="63"/>
      <c r="N315" s="63"/>
      <c r="O315" s="63"/>
      <c r="P315" s="63"/>
      <c r="Q315" s="63"/>
      <c r="R315" s="63"/>
      <c r="S315" s="63"/>
      <c r="T315" s="63"/>
      <c r="U315" s="63"/>
      <c r="V315" s="63"/>
      <c r="W315" s="63"/>
      <c r="X315" s="63"/>
      <c r="Y315" s="63"/>
      <c r="Z315" s="53"/>
      <c r="AA315" s="49"/>
      <c r="AB315" s="49"/>
      <c r="AC315" s="49"/>
      <c r="AD315" s="49"/>
      <c r="AE315" s="50"/>
      <c r="AF315" s="49"/>
      <c r="AG315" s="51"/>
      <c r="AH315" s="51"/>
      <c r="AI315" s="51"/>
      <c r="AJ315" s="51"/>
      <c r="AK315" s="51"/>
      <c r="AL315" s="51"/>
      <c r="AM315" s="51"/>
      <c r="AN315" s="51"/>
      <c r="AO315" s="51"/>
      <c r="AP315" s="51"/>
      <c r="AQ315" s="51"/>
      <c r="AR315" s="51"/>
      <c r="AS315" s="51"/>
      <c r="AT315"/>
      <c r="AU315" s="59"/>
      <c r="AV315" s="59"/>
      <c r="AW315" s="59"/>
      <c r="BD315" s="87"/>
    </row>
    <row r="316" spans="1:56" s="60" customFormat="1" x14ac:dyDescent="0.25">
      <c r="A316" s="48"/>
      <c r="B316" s="48"/>
      <c r="C316" s="63"/>
      <c r="D316" s="63"/>
      <c r="E316" s="63"/>
      <c r="F316" s="63"/>
      <c r="G316" s="63"/>
      <c r="H316" s="63"/>
      <c r="I316" s="63"/>
      <c r="J316" s="63"/>
      <c r="K316" s="63"/>
      <c r="L316" s="63"/>
      <c r="M316" s="63"/>
      <c r="N316" s="63"/>
      <c r="O316" s="63"/>
      <c r="P316" s="63"/>
      <c r="Q316" s="63"/>
      <c r="R316" s="63"/>
      <c r="S316" s="63"/>
      <c r="T316" s="63"/>
      <c r="U316" s="63"/>
      <c r="V316" s="63"/>
      <c r="W316" s="63"/>
      <c r="X316" s="63"/>
      <c r="Y316" s="63"/>
      <c r="Z316" s="53"/>
      <c r="AA316" s="49"/>
      <c r="AB316" s="49"/>
      <c r="AC316" s="49"/>
      <c r="AD316" s="49"/>
      <c r="AE316" s="50"/>
      <c r="AF316" s="49"/>
      <c r="AG316" s="51"/>
      <c r="AH316" s="51"/>
      <c r="AI316" s="51"/>
      <c r="AJ316" s="51"/>
      <c r="AK316" s="51"/>
      <c r="AL316" s="51"/>
      <c r="AM316" s="51"/>
      <c r="AN316" s="51"/>
      <c r="AO316" s="51"/>
      <c r="AP316" s="51"/>
      <c r="AQ316" s="51"/>
      <c r="AR316" s="51"/>
      <c r="AS316" s="51"/>
      <c r="AT316"/>
      <c r="AU316" s="59"/>
      <c r="AV316" s="59"/>
      <c r="AW316" s="59"/>
      <c r="BD316" s="87"/>
    </row>
    <row r="317" spans="1:56" s="60" customFormat="1" x14ac:dyDescent="0.25">
      <c r="A317" s="48"/>
      <c r="B317" s="48"/>
      <c r="C317" s="63"/>
      <c r="D317" s="63"/>
      <c r="E317" s="63"/>
      <c r="F317" s="63"/>
      <c r="G317" s="63"/>
      <c r="H317" s="63"/>
      <c r="I317" s="63"/>
      <c r="J317" s="63"/>
      <c r="K317" s="63"/>
      <c r="L317" s="63"/>
      <c r="M317" s="63"/>
      <c r="N317" s="63"/>
      <c r="O317" s="63"/>
      <c r="P317" s="63"/>
      <c r="Q317" s="63"/>
      <c r="R317" s="63"/>
      <c r="S317" s="63"/>
      <c r="T317" s="63"/>
      <c r="U317" s="63"/>
      <c r="V317" s="63"/>
      <c r="W317" s="63"/>
      <c r="X317" s="63"/>
      <c r="Y317" s="63"/>
      <c r="Z317" s="53"/>
      <c r="AA317" s="49"/>
      <c r="AB317" s="49"/>
      <c r="AC317" s="49"/>
      <c r="AD317" s="49"/>
      <c r="AE317" s="50"/>
      <c r="AF317" s="49"/>
      <c r="AG317" s="51"/>
      <c r="AH317" s="51"/>
      <c r="AI317" s="51"/>
      <c r="AJ317" s="51"/>
      <c r="AK317" s="51"/>
      <c r="AL317" s="51"/>
      <c r="AM317" s="51"/>
      <c r="AN317" s="51"/>
      <c r="AO317" s="51"/>
      <c r="AP317" s="51"/>
      <c r="AQ317" s="51"/>
      <c r="AR317" s="51"/>
      <c r="AS317" s="51"/>
      <c r="AT317"/>
      <c r="AU317" s="59"/>
      <c r="AV317" s="59"/>
      <c r="AW317" s="59"/>
      <c r="BD317" s="87"/>
    </row>
    <row r="318" spans="1:56" s="60" customFormat="1" x14ac:dyDescent="0.25">
      <c r="A318" s="48"/>
      <c r="B318" s="48"/>
      <c r="C318" s="63"/>
      <c r="D318" s="63"/>
      <c r="E318" s="63"/>
      <c r="F318" s="63"/>
      <c r="G318" s="63"/>
      <c r="H318" s="63"/>
      <c r="I318" s="63"/>
      <c r="J318" s="63"/>
      <c r="K318" s="63"/>
      <c r="L318" s="63"/>
      <c r="M318" s="63"/>
      <c r="N318" s="63"/>
      <c r="O318" s="63"/>
      <c r="P318" s="63"/>
      <c r="Q318" s="63"/>
      <c r="R318" s="63"/>
      <c r="S318" s="63"/>
      <c r="T318" s="63"/>
      <c r="U318" s="63"/>
      <c r="V318" s="63"/>
      <c r="W318" s="63"/>
      <c r="X318" s="63"/>
      <c r="Y318" s="63"/>
      <c r="Z318" s="53"/>
      <c r="AA318" s="49"/>
      <c r="AB318" s="49"/>
      <c r="AC318" s="49"/>
      <c r="AD318" s="49"/>
      <c r="AE318" s="50"/>
      <c r="AF318" s="49"/>
      <c r="AG318" s="51"/>
      <c r="AH318" s="51"/>
      <c r="AI318" s="51"/>
      <c r="AJ318" s="51"/>
      <c r="AK318" s="51"/>
      <c r="AL318" s="51"/>
      <c r="AM318" s="51"/>
      <c r="AN318" s="51"/>
      <c r="AO318" s="51"/>
      <c r="AP318" s="51"/>
      <c r="AQ318" s="51"/>
      <c r="AR318" s="51"/>
      <c r="AS318" s="51"/>
      <c r="AT318"/>
      <c r="AU318" s="59"/>
      <c r="AV318" s="59"/>
      <c r="AW318" s="59"/>
      <c r="BD318" s="87"/>
    </row>
    <row r="319" spans="1:56" s="60" customFormat="1" x14ac:dyDescent="0.25">
      <c r="A319" s="48"/>
      <c r="B319" s="48"/>
      <c r="C319" s="63"/>
      <c r="D319" s="63"/>
      <c r="E319" s="63"/>
      <c r="F319" s="63"/>
      <c r="G319" s="63"/>
      <c r="H319" s="63"/>
      <c r="I319" s="63"/>
      <c r="J319" s="63"/>
      <c r="K319" s="63"/>
      <c r="L319" s="63"/>
      <c r="M319" s="63"/>
      <c r="N319" s="63"/>
      <c r="O319" s="63"/>
      <c r="P319" s="63"/>
      <c r="Q319" s="63"/>
      <c r="R319" s="63"/>
      <c r="S319" s="63"/>
      <c r="T319" s="63"/>
      <c r="U319" s="63"/>
      <c r="V319" s="63"/>
      <c r="W319" s="63"/>
      <c r="X319" s="63"/>
      <c r="Y319" s="63"/>
      <c r="Z319" s="53"/>
      <c r="AA319" s="49"/>
      <c r="AB319" s="49"/>
      <c r="AC319" s="49"/>
      <c r="AD319" s="49"/>
      <c r="AE319" s="50"/>
      <c r="AF319" s="49"/>
      <c r="AG319" s="51"/>
      <c r="AH319" s="51"/>
      <c r="AI319" s="51"/>
      <c r="AJ319" s="51"/>
      <c r="AK319" s="51"/>
      <c r="AL319" s="51"/>
      <c r="AM319" s="51"/>
      <c r="AN319" s="51"/>
      <c r="AO319" s="51"/>
      <c r="AP319" s="51"/>
      <c r="AQ319" s="51"/>
      <c r="AR319" s="51"/>
      <c r="AS319" s="51"/>
      <c r="AT319"/>
      <c r="AU319" s="59"/>
      <c r="AV319" s="59"/>
      <c r="AW319" s="59"/>
      <c r="BD319" s="87"/>
    </row>
    <row r="320" spans="1:56" s="60" customFormat="1" x14ac:dyDescent="0.25">
      <c r="A320" s="48"/>
      <c r="B320" s="48"/>
      <c r="C320" s="63"/>
      <c r="D320" s="63"/>
      <c r="E320" s="63"/>
      <c r="F320" s="63"/>
      <c r="G320" s="63"/>
      <c r="H320" s="63"/>
      <c r="I320" s="63"/>
      <c r="J320" s="63"/>
      <c r="K320" s="63"/>
      <c r="L320" s="63"/>
      <c r="M320" s="63"/>
      <c r="N320" s="63"/>
      <c r="O320" s="63"/>
      <c r="P320" s="63"/>
      <c r="Q320" s="63"/>
      <c r="R320" s="63"/>
      <c r="S320" s="63"/>
      <c r="T320" s="63"/>
      <c r="U320" s="63"/>
      <c r="V320" s="63"/>
      <c r="W320" s="63"/>
      <c r="X320" s="63"/>
      <c r="Y320" s="63"/>
      <c r="Z320" s="53"/>
      <c r="AA320" s="49"/>
      <c r="AB320" s="49"/>
      <c r="AC320" s="49"/>
      <c r="AD320" s="49"/>
      <c r="AE320" s="50"/>
      <c r="AF320" s="49"/>
      <c r="AG320" s="51"/>
      <c r="AH320" s="51"/>
      <c r="AI320" s="51"/>
      <c r="AJ320" s="51"/>
      <c r="AK320" s="51"/>
      <c r="AL320" s="51"/>
      <c r="AM320" s="51"/>
      <c r="AN320" s="51"/>
      <c r="AO320" s="51"/>
      <c r="AP320" s="51"/>
      <c r="AQ320" s="51"/>
      <c r="AR320" s="51"/>
      <c r="AS320" s="51"/>
      <c r="AT320"/>
      <c r="AU320" s="59"/>
      <c r="AV320" s="59"/>
      <c r="AW320" s="59"/>
      <c r="BD320" s="87"/>
    </row>
    <row r="321" spans="1:56" s="60" customFormat="1" x14ac:dyDescent="0.25">
      <c r="A321" s="48"/>
      <c r="B321" s="48"/>
      <c r="C321" s="63"/>
      <c r="D321" s="63"/>
      <c r="E321" s="63"/>
      <c r="F321" s="63"/>
      <c r="G321" s="63"/>
      <c r="H321" s="63"/>
      <c r="I321" s="63"/>
      <c r="J321" s="63"/>
      <c r="K321" s="63"/>
      <c r="L321" s="63"/>
      <c r="M321" s="63"/>
      <c r="N321" s="63"/>
      <c r="O321" s="63"/>
      <c r="P321" s="63"/>
      <c r="Q321" s="63"/>
      <c r="R321" s="63"/>
      <c r="S321" s="63"/>
      <c r="T321" s="63"/>
      <c r="U321" s="63"/>
      <c r="V321" s="63"/>
      <c r="W321" s="63"/>
      <c r="X321" s="63"/>
      <c r="Y321" s="63"/>
      <c r="Z321" s="53"/>
      <c r="AA321" s="49"/>
      <c r="AB321" s="49"/>
      <c r="AC321" s="49"/>
      <c r="AD321" s="49"/>
      <c r="AE321" s="50"/>
      <c r="AF321" s="49"/>
      <c r="AG321" s="51"/>
      <c r="AH321" s="51"/>
      <c r="AI321" s="51"/>
      <c r="AJ321" s="51"/>
      <c r="AK321" s="51"/>
      <c r="AL321" s="51"/>
      <c r="AM321" s="51"/>
      <c r="AN321" s="51"/>
      <c r="AO321" s="51"/>
      <c r="AP321" s="51"/>
      <c r="AQ321" s="51"/>
      <c r="AR321" s="51"/>
      <c r="AS321" s="51"/>
      <c r="AT321"/>
      <c r="AU321" s="59"/>
      <c r="AV321" s="59"/>
      <c r="AW321" s="59"/>
      <c r="BD321" s="87"/>
    </row>
    <row r="322" spans="1:56" s="60" customFormat="1" x14ac:dyDescent="0.25">
      <c r="A322" s="48"/>
      <c r="B322" s="48"/>
      <c r="C322" s="63"/>
      <c r="D322" s="63"/>
      <c r="E322" s="63"/>
      <c r="F322" s="63"/>
      <c r="G322" s="63"/>
      <c r="H322" s="63"/>
      <c r="I322" s="63"/>
      <c r="J322" s="63"/>
      <c r="K322" s="63"/>
      <c r="L322" s="63"/>
      <c r="M322" s="63"/>
      <c r="N322" s="63"/>
      <c r="O322" s="63"/>
      <c r="P322" s="63"/>
      <c r="Q322" s="63"/>
      <c r="R322" s="63"/>
      <c r="S322" s="63"/>
      <c r="T322" s="63"/>
      <c r="U322" s="63"/>
      <c r="V322" s="63"/>
      <c r="W322" s="63"/>
      <c r="X322" s="63"/>
      <c r="Y322" s="63"/>
      <c r="Z322" s="53"/>
      <c r="AA322" s="49"/>
      <c r="AB322" s="49"/>
      <c r="AC322" s="49"/>
      <c r="AD322" s="49"/>
      <c r="AE322" s="50"/>
      <c r="AF322" s="49"/>
      <c r="AG322" s="51"/>
      <c r="AH322" s="51"/>
      <c r="AI322" s="51"/>
      <c r="AJ322" s="51"/>
      <c r="AK322" s="51"/>
      <c r="AL322" s="51"/>
      <c r="AM322" s="51"/>
      <c r="AN322" s="51"/>
      <c r="AO322" s="51"/>
      <c r="AP322" s="51"/>
      <c r="AQ322" s="51"/>
      <c r="AR322" s="51"/>
      <c r="AS322" s="51"/>
      <c r="AT322"/>
      <c r="AU322" s="59"/>
      <c r="AV322" s="59"/>
      <c r="AW322" s="59"/>
      <c r="BD322" s="87"/>
    </row>
    <row r="323" spans="1:56" s="60" customFormat="1" x14ac:dyDescent="0.25">
      <c r="A323" s="48"/>
      <c r="B323" s="48"/>
      <c r="C323" s="63"/>
      <c r="D323" s="63"/>
      <c r="E323" s="63"/>
      <c r="F323" s="63"/>
      <c r="G323" s="63"/>
      <c r="H323" s="63"/>
      <c r="I323" s="63"/>
      <c r="J323" s="63"/>
      <c r="K323" s="63"/>
      <c r="L323" s="63"/>
      <c r="M323" s="63"/>
      <c r="N323" s="63"/>
      <c r="O323" s="63"/>
      <c r="P323" s="63"/>
      <c r="Q323" s="63"/>
      <c r="R323" s="63"/>
      <c r="S323" s="63"/>
      <c r="T323" s="63"/>
      <c r="U323" s="63"/>
      <c r="V323" s="63"/>
      <c r="W323" s="63"/>
      <c r="X323" s="63"/>
      <c r="Y323" s="63"/>
      <c r="Z323" s="53"/>
      <c r="AA323" s="49"/>
      <c r="AB323" s="49"/>
      <c r="AC323" s="49"/>
      <c r="AD323" s="49"/>
      <c r="AE323" s="50"/>
      <c r="AF323" s="49"/>
      <c r="AG323" s="51"/>
      <c r="AH323" s="51"/>
      <c r="AI323" s="51"/>
      <c r="AJ323" s="51"/>
      <c r="AK323" s="51"/>
      <c r="AL323" s="51"/>
      <c r="AM323" s="51"/>
      <c r="AN323" s="51"/>
      <c r="AO323" s="51"/>
      <c r="AP323" s="51"/>
      <c r="AQ323" s="51"/>
      <c r="AR323" s="51"/>
      <c r="AS323" s="51"/>
      <c r="AT323"/>
      <c r="AU323" s="59"/>
      <c r="AV323" s="59"/>
      <c r="AW323" s="59"/>
      <c r="BD323" s="87"/>
    </row>
    <row r="324" spans="1:56" s="60" customFormat="1" x14ac:dyDescent="0.25">
      <c r="A324" s="48"/>
      <c r="B324" s="48"/>
      <c r="C324" s="63"/>
      <c r="D324" s="63"/>
      <c r="E324" s="63"/>
      <c r="F324" s="63"/>
      <c r="G324" s="63"/>
      <c r="H324" s="63"/>
      <c r="I324" s="63"/>
      <c r="J324" s="63"/>
      <c r="K324" s="63"/>
      <c r="L324" s="63"/>
      <c r="M324" s="63"/>
      <c r="N324" s="63"/>
      <c r="O324" s="63"/>
      <c r="P324" s="63"/>
      <c r="Q324" s="63"/>
      <c r="R324" s="63"/>
      <c r="S324" s="63"/>
      <c r="T324" s="63"/>
      <c r="U324" s="63"/>
      <c r="V324" s="63"/>
      <c r="W324" s="63"/>
      <c r="X324" s="63"/>
      <c r="Y324" s="63"/>
      <c r="Z324" s="53"/>
      <c r="AA324" s="49"/>
      <c r="AB324" s="49"/>
      <c r="AC324" s="49"/>
      <c r="AD324" s="49"/>
      <c r="AE324" s="50"/>
      <c r="AF324" s="49"/>
      <c r="AG324" s="51"/>
      <c r="AH324" s="51"/>
      <c r="AI324" s="51"/>
      <c r="AJ324" s="51"/>
      <c r="AK324" s="51"/>
      <c r="AL324" s="51"/>
      <c r="AM324" s="51"/>
      <c r="AN324" s="51"/>
      <c r="AO324" s="51"/>
      <c r="AP324" s="51"/>
      <c r="AQ324" s="51"/>
      <c r="AR324" s="51"/>
      <c r="AS324" s="51"/>
      <c r="AT324"/>
      <c r="AU324" s="59"/>
      <c r="AV324" s="59"/>
      <c r="AW324" s="59"/>
      <c r="BD324" s="87"/>
    </row>
    <row r="325" spans="1:56" s="60" customFormat="1" x14ac:dyDescent="0.25">
      <c r="A325" s="48"/>
      <c r="B325" s="48"/>
      <c r="C325" s="63"/>
      <c r="D325" s="63"/>
      <c r="E325" s="63"/>
      <c r="F325" s="63"/>
      <c r="G325" s="63"/>
      <c r="H325" s="63"/>
      <c r="I325" s="63"/>
      <c r="J325" s="63"/>
      <c r="K325" s="63"/>
      <c r="L325" s="63"/>
      <c r="M325" s="63"/>
      <c r="N325" s="63"/>
      <c r="O325" s="63"/>
      <c r="P325" s="63"/>
      <c r="Q325" s="63"/>
      <c r="R325" s="63"/>
      <c r="S325" s="63"/>
      <c r="T325" s="63"/>
      <c r="U325" s="63"/>
      <c r="V325" s="63"/>
      <c r="W325" s="63"/>
      <c r="X325" s="63"/>
      <c r="Y325" s="63"/>
      <c r="Z325" s="53"/>
      <c r="AA325" s="49"/>
      <c r="AB325" s="49"/>
      <c r="AC325" s="49"/>
      <c r="AD325" s="49"/>
      <c r="AE325" s="50"/>
      <c r="AF325" s="49"/>
      <c r="AG325" s="51"/>
      <c r="AH325" s="51"/>
      <c r="AI325" s="51"/>
      <c r="AJ325" s="51"/>
      <c r="AK325" s="51"/>
      <c r="AL325" s="51"/>
      <c r="AM325" s="51"/>
      <c r="AN325" s="51"/>
      <c r="AO325" s="51"/>
      <c r="AP325" s="51"/>
      <c r="AQ325" s="51"/>
      <c r="AR325" s="51"/>
      <c r="AS325" s="51"/>
      <c r="AT325"/>
      <c r="AU325" s="59"/>
      <c r="AV325" s="59"/>
      <c r="AW325" s="59"/>
      <c r="BD325" s="87"/>
    </row>
    <row r="326" spans="1:56" s="60" customFormat="1" x14ac:dyDescent="0.25">
      <c r="A326" s="48"/>
      <c r="B326" s="48"/>
      <c r="C326" s="63"/>
      <c r="D326" s="63"/>
      <c r="E326" s="63"/>
      <c r="F326" s="63"/>
      <c r="G326" s="63"/>
      <c r="H326" s="63"/>
      <c r="I326" s="63"/>
      <c r="J326" s="63"/>
      <c r="K326" s="63"/>
      <c r="L326" s="63"/>
      <c r="M326" s="63"/>
      <c r="N326" s="63"/>
      <c r="O326" s="63"/>
      <c r="P326" s="63"/>
      <c r="Q326" s="63"/>
      <c r="R326" s="63"/>
      <c r="S326" s="63"/>
      <c r="T326" s="63"/>
      <c r="U326" s="63"/>
      <c r="V326" s="63"/>
      <c r="W326" s="63"/>
      <c r="X326" s="63"/>
      <c r="Y326" s="63"/>
      <c r="Z326" s="53"/>
      <c r="AA326" s="49"/>
      <c r="AB326" s="49"/>
      <c r="AC326" s="49"/>
      <c r="AD326" s="49"/>
      <c r="AE326" s="50"/>
      <c r="AF326" s="49"/>
      <c r="AG326" s="51"/>
      <c r="AH326" s="51"/>
      <c r="AI326" s="51"/>
      <c r="AJ326" s="51"/>
      <c r="AK326" s="51"/>
      <c r="AL326" s="51"/>
      <c r="AM326" s="51"/>
      <c r="AN326" s="51"/>
      <c r="AO326" s="51"/>
      <c r="AP326" s="51"/>
      <c r="AQ326" s="51"/>
      <c r="AR326" s="51"/>
      <c r="AS326" s="51"/>
      <c r="AT326"/>
      <c r="AU326" s="59"/>
      <c r="AV326" s="59"/>
      <c r="AW326" s="59"/>
      <c r="BD326" s="87"/>
    </row>
    <row r="327" spans="1:56" s="60" customFormat="1" x14ac:dyDescent="0.25">
      <c r="A327" s="48"/>
      <c r="B327" s="48"/>
      <c r="C327" s="63"/>
      <c r="D327" s="63"/>
      <c r="E327" s="63"/>
      <c r="F327" s="63"/>
      <c r="G327" s="63"/>
      <c r="H327" s="63"/>
      <c r="I327" s="63"/>
      <c r="J327" s="63"/>
      <c r="K327" s="63"/>
      <c r="L327" s="63"/>
      <c r="M327" s="63"/>
      <c r="N327" s="63"/>
      <c r="O327" s="63"/>
      <c r="P327" s="63"/>
      <c r="Q327" s="63"/>
      <c r="R327" s="63"/>
      <c r="S327" s="63"/>
      <c r="T327" s="63"/>
      <c r="U327" s="63"/>
      <c r="V327" s="63"/>
      <c r="W327" s="63"/>
      <c r="X327" s="63"/>
      <c r="Y327" s="63"/>
      <c r="Z327" s="53"/>
      <c r="AA327" s="49"/>
      <c r="AB327" s="49"/>
      <c r="AC327" s="49"/>
      <c r="AD327" s="49"/>
      <c r="AE327" s="50"/>
      <c r="AF327" s="49"/>
      <c r="AG327" s="51"/>
      <c r="AH327" s="51"/>
      <c r="AI327" s="51"/>
      <c r="AJ327" s="51"/>
      <c r="AK327" s="51"/>
      <c r="AL327" s="51"/>
      <c r="AM327" s="51"/>
      <c r="AN327" s="51"/>
      <c r="AO327" s="51"/>
      <c r="AP327" s="51"/>
      <c r="AQ327" s="51"/>
      <c r="AR327" s="51"/>
      <c r="AS327" s="51"/>
      <c r="AT327"/>
      <c r="AU327" s="59"/>
      <c r="AV327" s="59"/>
      <c r="AW327" s="59"/>
      <c r="BD327" s="87"/>
    </row>
    <row r="328" spans="1:56" s="60" customFormat="1" x14ac:dyDescent="0.25">
      <c r="A328" s="48"/>
      <c r="B328" s="48"/>
      <c r="C328" s="63"/>
      <c r="D328" s="63"/>
      <c r="E328" s="63"/>
      <c r="F328" s="63"/>
      <c r="G328" s="63"/>
      <c r="H328" s="63"/>
      <c r="I328" s="63"/>
      <c r="J328" s="63"/>
      <c r="K328" s="63"/>
      <c r="L328" s="63"/>
      <c r="M328" s="63"/>
      <c r="N328" s="63"/>
      <c r="O328" s="63"/>
      <c r="P328" s="63"/>
      <c r="Q328" s="63"/>
      <c r="R328" s="63"/>
      <c r="S328" s="63"/>
      <c r="T328" s="63"/>
      <c r="U328" s="63"/>
      <c r="V328" s="63"/>
      <c r="W328" s="63"/>
      <c r="X328" s="63"/>
      <c r="Y328" s="63"/>
      <c r="Z328" s="53"/>
      <c r="AA328" s="49"/>
      <c r="AB328" s="49"/>
      <c r="AC328" s="49"/>
      <c r="AD328" s="49"/>
      <c r="AE328" s="50"/>
      <c r="AF328" s="49"/>
      <c r="AG328" s="51"/>
      <c r="AH328" s="51"/>
      <c r="AI328" s="51"/>
      <c r="AJ328" s="51"/>
      <c r="AK328" s="51"/>
      <c r="AL328" s="51"/>
      <c r="AM328" s="51"/>
      <c r="AN328" s="51"/>
      <c r="AO328" s="51"/>
      <c r="AP328" s="51"/>
      <c r="AQ328" s="51"/>
      <c r="AR328" s="51"/>
      <c r="AS328" s="51"/>
      <c r="AT328"/>
      <c r="AU328" s="59"/>
      <c r="AV328" s="59"/>
      <c r="AW328" s="59"/>
      <c r="BD328" s="87"/>
    </row>
    <row r="329" spans="1:56" s="60" customFormat="1" x14ac:dyDescent="0.25">
      <c r="A329" s="48"/>
      <c r="B329" s="48"/>
      <c r="C329" s="63"/>
      <c r="D329" s="63"/>
      <c r="E329" s="63"/>
      <c r="F329" s="63"/>
      <c r="G329" s="63"/>
      <c r="H329" s="63"/>
      <c r="I329" s="63"/>
      <c r="J329" s="63"/>
      <c r="K329" s="63"/>
      <c r="L329" s="63"/>
      <c r="M329" s="63"/>
      <c r="N329" s="63"/>
      <c r="O329" s="63"/>
      <c r="P329" s="63"/>
      <c r="Q329" s="63"/>
      <c r="R329" s="63"/>
      <c r="S329" s="63"/>
      <c r="T329" s="63"/>
      <c r="U329" s="63"/>
      <c r="V329" s="63"/>
      <c r="W329" s="63"/>
      <c r="X329" s="63"/>
      <c r="Y329" s="63"/>
      <c r="Z329" s="53"/>
      <c r="AA329" s="49"/>
      <c r="AB329" s="49"/>
      <c r="AC329" s="49"/>
      <c r="AD329" s="49"/>
      <c r="AE329" s="50"/>
      <c r="AF329" s="49"/>
      <c r="AG329" s="51"/>
      <c r="AH329" s="51"/>
      <c r="AI329" s="51"/>
      <c r="AJ329" s="51"/>
      <c r="AK329" s="51"/>
      <c r="AL329" s="51"/>
      <c r="AM329" s="51"/>
      <c r="AN329" s="51"/>
      <c r="AO329" s="51"/>
      <c r="AP329" s="51"/>
      <c r="AQ329" s="51"/>
      <c r="AR329" s="51"/>
      <c r="AS329" s="51"/>
      <c r="AT329"/>
      <c r="AU329" s="59"/>
      <c r="AV329" s="59"/>
      <c r="AW329" s="59"/>
      <c r="BD329" s="87"/>
    </row>
    <row r="330" spans="1:56" s="60" customFormat="1" x14ac:dyDescent="0.25">
      <c r="A330" s="48"/>
      <c r="B330" s="48"/>
      <c r="C330" s="63"/>
      <c r="D330" s="63"/>
      <c r="E330" s="63"/>
      <c r="F330" s="63"/>
      <c r="G330" s="63"/>
      <c r="H330" s="63"/>
      <c r="I330" s="63"/>
      <c r="J330" s="63"/>
      <c r="K330" s="63"/>
      <c r="L330" s="63"/>
      <c r="M330" s="63"/>
      <c r="N330" s="63"/>
      <c r="O330" s="63"/>
      <c r="P330" s="63"/>
      <c r="Q330" s="63"/>
      <c r="R330" s="63"/>
      <c r="S330" s="63"/>
      <c r="T330" s="63"/>
      <c r="U330" s="63"/>
      <c r="V330" s="63"/>
      <c r="W330" s="63"/>
      <c r="X330" s="63"/>
      <c r="Y330" s="63"/>
      <c r="Z330" s="53"/>
      <c r="AA330" s="49"/>
      <c r="AB330" s="49"/>
      <c r="AC330" s="49"/>
      <c r="AD330" s="49"/>
      <c r="AE330" s="50"/>
      <c r="AF330" s="49"/>
      <c r="AG330" s="51"/>
      <c r="AH330" s="51"/>
      <c r="AI330" s="51"/>
      <c r="AJ330" s="51"/>
      <c r="AK330" s="51"/>
      <c r="AL330" s="51"/>
      <c r="AM330" s="51"/>
      <c r="AN330" s="51"/>
      <c r="AO330" s="51"/>
      <c r="AP330" s="51"/>
      <c r="AQ330" s="51"/>
      <c r="AR330" s="51"/>
      <c r="AS330" s="51"/>
      <c r="AT330"/>
      <c r="AU330" s="59"/>
      <c r="AV330" s="59"/>
      <c r="AW330" s="59"/>
      <c r="BD330" s="87"/>
    </row>
    <row r="331" spans="1:56" s="60" customFormat="1" x14ac:dyDescent="0.25">
      <c r="A331" s="48"/>
      <c r="B331" s="48"/>
      <c r="C331" s="63"/>
      <c r="D331" s="63"/>
      <c r="E331" s="63"/>
      <c r="F331" s="63"/>
      <c r="G331" s="63"/>
      <c r="H331" s="63"/>
      <c r="I331" s="63"/>
      <c r="J331" s="63"/>
      <c r="K331" s="63"/>
      <c r="L331" s="63"/>
      <c r="M331" s="63"/>
      <c r="N331" s="63"/>
      <c r="O331" s="63"/>
      <c r="P331" s="63"/>
      <c r="Q331" s="63"/>
      <c r="R331" s="63"/>
      <c r="S331" s="63"/>
      <c r="T331" s="63"/>
      <c r="U331" s="63"/>
      <c r="V331" s="63"/>
      <c r="W331" s="63"/>
      <c r="X331" s="63"/>
      <c r="Y331" s="63"/>
      <c r="Z331" s="53"/>
      <c r="AA331" s="49"/>
      <c r="AB331" s="49"/>
      <c r="AC331" s="49"/>
      <c r="AD331" s="49"/>
      <c r="AE331" s="50"/>
      <c r="AF331" s="49"/>
      <c r="AG331" s="51"/>
      <c r="AH331" s="51"/>
      <c r="AI331" s="51"/>
      <c r="AJ331" s="51"/>
      <c r="AK331" s="51"/>
      <c r="AL331" s="51"/>
      <c r="AM331" s="51"/>
      <c r="AN331" s="51"/>
      <c r="AO331" s="51"/>
      <c r="AP331" s="51"/>
      <c r="AQ331" s="51"/>
      <c r="AR331" s="51"/>
      <c r="AS331" s="51"/>
      <c r="AT331"/>
      <c r="AU331" s="59"/>
      <c r="AV331" s="59"/>
      <c r="AW331" s="59"/>
      <c r="BD331" s="87"/>
    </row>
    <row r="332" spans="1:56" s="60" customFormat="1" x14ac:dyDescent="0.25">
      <c r="A332" s="48"/>
      <c r="B332" s="48"/>
      <c r="C332" s="63"/>
      <c r="D332" s="63"/>
      <c r="E332" s="63"/>
      <c r="F332" s="63"/>
      <c r="G332" s="63"/>
      <c r="H332" s="63"/>
      <c r="I332" s="63"/>
      <c r="J332" s="63"/>
      <c r="K332" s="63"/>
      <c r="L332" s="63"/>
      <c r="M332" s="63"/>
      <c r="N332" s="63"/>
      <c r="O332" s="63"/>
      <c r="P332" s="63"/>
      <c r="Q332" s="63"/>
      <c r="R332" s="63"/>
      <c r="S332" s="63"/>
      <c r="T332" s="63"/>
      <c r="U332" s="63"/>
      <c r="V332" s="63"/>
      <c r="W332" s="63"/>
      <c r="X332" s="63"/>
      <c r="Y332" s="63"/>
      <c r="Z332" s="53"/>
      <c r="AA332" s="49"/>
      <c r="AB332" s="49"/>
      <c r="AC332" s="49"/>
      <c r="AD332" s="49"/>
      <c r="AE332" s="50"/>
      <c r="AF332" s="49"/>
      <c r="AG332" s="51"/>
      <c r="AH332" s="51"/>
      <c r="AI332" s="51"/>
      <c r="AJ332" s="51"/>
      <c r="AK332" s="51"/>
      <c r="AL332" s="51"/>
      <c r="AM332" s="51"/>
      <c r="AN332" s="51"/>
      <c r="AO332" s="51"/>
      <c r="AP332" s="51"/>
      <c r="AQ332" s="51"/>
      <c r="AR332" s="51"/>
      <c r="AS332" s="51"/>
      <c r="AT332"/>
      <c r="AU332" s="59"/>
      <c r="AV332" s="59"/>
      <c r="AW332" s="59"/>
      <c r="BD332" s="87"/>
    </row>
    <row r="333" spans="1:56" s="60" customFormat="1" x14ac:dyDescent="0.25">
      <c r="A333" s="48"/>
      <c r="B333" s="48"/>
      <c r="C333" s="63"/>
      <c r="D333" s="63"/>
      <c r="E333" s="63"/>
      <c r="F333" s="63"/>
      <c r="G333" s="63"/>
      <c r="H333" s="63"/>
      <c r="I333" s="63"/>
      <c r="J333" s="63"/>
      <c r="K333" s="63"/>
      <c r="L333" s="63"/>
      <c r="M333" s="63"/>
      <c r="N333" s="63"/>
      <c r="O333" s="63"/>
      <c r="P333" s="63"/>
      <c r="Q333" s="63"/>
      <c r="R333" s="63"/>
      <c r="S333" s="63"/>
      <c r="T333" s="63"/>
      <c r="U333" s="63"/>
      <c r="V333" s="63"/>
      <c r="W333" s="63"/>
      <c r="X333" s="63"/>
      <c r="Y333" s="63"/>
      <c r="Z333" s="53"/>
      <c r="AA333" s="49"/>
      <c r="AB333" s="49"/>
      <c r="AC333" s="49"/>
      <c r="AD333" s="49"/>
      <c r="AE333" s="50"/>
      <c r="AF333" s="49"/>
      <c r="AG333" s="51"/>
      <c r="AH333" s="51"/>
      <c r="AI333" s="51"/>
      <c r="AJ333" s="51"/>
      <c r="AK333" s="51"/>
      <c r="AL333" s="51"/>
      <c r="AM333" s="51"/>
      <c r="AN333" s="51"/>
      <c r="AO333" s="51"/>
      <c r="AP333" s="51"/>
      <c r="AQ333" s="51"/>
      <c r="AR333" s="51"/>
      <c r="AS333" s="51"/>
      <c r="AT333"/>
      <c r="AU333" s="59"/>
      <c r="AV333" s="59"/>
      <c r="AW333" s="59"/>
      <c r="BD333" s="87"/>
    </row>
    <row r="334" spans="1:56" s="60" customFormat="1" x14ac:dyDescent="0.25">
      <c r="A334" s="48"/>
      <c r="B334" s="48"/>
      <c r="C334" s="63"/>
      <c r="D334" s="63"/>
      <c r="E334" s="63"/>
      <c r="F334" s="63"/>
      <c r="G334" s="63"/>
      <c r="H334" s="63"/>
      <c r="I334" s="63"/>
      <c r="J334" s="63"/>
      <c r="K334" s="63"/>
      <c r="L334" s="63"/>
      <c r="M334" s="63"/>
      <c r="N334" s="63"/>
      <c r="O334" s="63"/>
      <c r="P334" s="63"/>
      <c r="Q334" s="63"/>
      <c r="R334" s="63"/>
      <c r="S334" s="63"/>
      <c r="T334" s="63"/>
      <c r="U334" s="63"/>
      <c r="V334" s="63"/>
      <c r="W334" s="63"/>
      <c r="X334" s="63"/>
      <c r="Y334" s="63"/>
      <c r="Z334" s="53"/>
      <c r="AA334" s="49"/>
      <c r="AB334" s="49"/>
      <c r="AC334" s="49"/>
      <c r="AD334" s="49"/>
      <c r="AE334" s="50"/>
      <c r="AF334" s="49"/>
      <c r="AG334" s="51"/>
      <c r="AH334" s="51"/>
      <c r="AI334" s="51"/>
      <c r="AJ334" s="51"/>
      <c r="AK334" s="51"/>
      <c r="AL334" s="51"/>
      <c r="AM334" s="51"/>
      <c r="AN334" s="51"/>
      <c r="AO334" s="51"/>
      <c r="AP334" s="51"/>
      <c r="AQ334" s="51"/>
      <c r="AR334" s="51"/>
      <c r="AS334" s="51"/>
      <c r="AT334"/>
      <c r="AU334" s="59"/>
      <c r="AV334" s="59"/>
      <c r="AW334" s="59"/>
      <c r="BD334" s="87"/>
    </row>
    <row r="335" spans="1:56" s="60" customFormat="1" x14ac:dyDescent="0.25">
      <c r="A335" s="48"/>
      <c r="B335" s="48"/>
      <c r="C335" s="63"/>
      <c r="D335" s="63"/>
      <c r="E335" s="63"/>
      <c r="F335" s="63"/>
      <c r="G335" s="63"/>
      <c r="H335" s="63"/>
      <c r="I335" s="63"/>
      <c r="J335" s="63"/>
      <c r="K335" s="63"/>
      <c r="L335" s="63"/>
      <c r="M335" s="63"/>
      <c r="N335" s="63"/>
      <c r="O335" s="63"/>
      <c r="P335" s="63"/>
      <c r="Q335" s="63"/>
      <c r="R335" s="63"/>
      <c r="S335" s="63"/>
      <c r="T335" s="63"/>
      <c r="U335" s="63"/>
      <c r="V335" s="63"/>
      <c r="W335" s="63"/>
      <c r="X335" s="63"/>
      <c r="Y335" s="63"/>
      <c r="Z335" s="53"/>
      <c r="AA335" s="49"/>
      <c r="AB335" s="49"/>
      <c r="AC335" s="49"/>
      <c r="AD335" s="49"/>
      <c r="AE335" s="50"/>
      <c r="AF335" s="49"/>
      <c r="AG335" s="51"/>
      <c r="AH335" s="51"/>
      <c r="AI335" s="51"/>
      <c r="AJ335" s="51"/>
      <c r="AK335" s="51"/>
      <c r="AL335" s="51"/>
      <c r="AM335" s="51"/>
      <c r="AN335" s="51"/>
      <c r="AO335" s="51"/>
      <c r="AP335" s="51"/>
      <c r="AQ335" s="51"/>
      <c r="AR335" s="51"/>
      <c r="AS335" s="51"/>
      <c r="AT335"/>
      <c r="AU335" s="59"/>
      <c r="AV335" s="59"/>
      <c r="AW335" s="59"/>
      <c r="BD335" s="87"/>
    </row>
    <row r="336" spans="1:56" s="60" customFormat="1" x14ac:dyDescent="0.25">
      <c r="A336" s="48"/>
      <c r="B336" s="48"/>
      <c r="C336" s="63"/>
      <c r="D336" s="63"/>
      <c r="E336" s="63"/>
      <c r="F336" s="63"/>
      <c r="G336" s="63"/>
      <c r="H336" s="63"/>
      <c r="I336" s="63"/>
      <c r="J336" s="63"/>
      <c r="K336" s="63"/>
      <c r="L336" s="63"/>
      <c r="M336" s="63"/>
      <c r="N336" s="63"/>
      <c r="O336" s="63"/>
      <c r="P336" s="63"/>
      <c r="Q336" s="63"/>
      <c r="R336" s="63"/>
      <c r="S336" s="63"/>
      <c r="T336" s="63"/>
      <c r="U336" s="63"/>
      <c r="V336" s="63"/>
      <c r="W336" s="63"/>
      <c r="X336" s="63"/>
      <c r="Y336" s="63"/>
      <c r="Z336" s="53"/>
      <c r="AA336" s="49"/>
      <c r="AB336" s="49"/>
      <c r="AC336" s="49"/>
      <c r="AD336" s="49"/>
      <c r="AE336" s="50"/>
      <c r="AF336" s="49"/>
      <c r="AG336" s="51"/>
      <c r="AH336" s="51"/>
      <c r="AI336" s="51"/>
      <c r="AJ336" s="51"/>
      <c r="AK336" s="51"/>
      <c r="AL336" s="51"/>
      <c r="AM336" s="51"/>
      <c r="AN336" s="51"/>
      <c r="AO336" s="51"/>
      <c r="AP336" s="51"/>
      <c r="AQ336" s="51"/>
      <c r="AR336" s="51"/>
      <c r="AS336" s="51"/>
      <c r="AT336"/>
      <c r="AU336" s="59"/>
      <c r="AV336" s="59"/>
      <c r="AW336" s="59"/>
      <c r="BD336" s="87"/>
    </row>
    <row r="337" spans="1:56" s="60" customFormat="1" x14ac:dyDescent="0.25">
      <c r="A337" s="48"/>
      <c r="B337" s="48"/>
      <c r="C337" s="63"/>
      <c r="D337" s="63"/>
      <c r="E337" s="63"/>
      <c r="F337" s="63"/>
      <c r="G337" s="63"/>
      <c r="H337" s="63"/>
      <c r="I337" s="63"/>
      <c r="J337" s="63"/>
      <c r="K337" s="63"/>
      <c r="L337" s="63"/>
      <c r="M337" s="63"/>
      <c r="N337" s="63"/>
      <c r="O337" s="63"/>
      <c r="P337" s="63"/>
      <c r="Q337" s="63"/>
      <c r="R337" s="63"/>
      <c r="S337" s="63"/>
      <c r="T337" s="63"/>
      <c r="U337" s="63"/>
      <c r="V337" s="63"/>
      <c r="W337" s="63"/>
      <c r="X337" s="63"/>
      <c r="Y337" s="63"/>
      <c r="Z337" s="53"/>
      <c r="AA337" s="49"/>
      <c r="AB337" s="49"/>
      <c r="AC337" s="49"/>
      <c r="AD337" s="49"/>
      <c r="AE337" s="50"/>
      <c r="AF337" s="49"/>
      <c r="AG337" s="51"/>
      <c r="AH337" s="51"/>
      <c r="AI337" s="51"/>
      <c r="AJ337" s="51"/>
      <c r="AK337" s="51"/>
      <c r="AL337" s="51"/>
      <c r="AM337" s="51"/>
      <c r="AN337" s="51"/>
      <c r="AO337" s="51"/>
      <c r="AP337" s="51"/>
      <c r="AQ337" s="51"/>
      <c r="AR337" s="51"/>
      <c r="AS337" s="51"/>
      <c r="AT337"/>
      <c r="AU337" s="59"/>
      <c r="AV337" s="59"/>
      <c r="AW337" s="59"/>
      <c r="BD337" s="87"/>
    </row>
    <row r="338" spans="1:56" s="60" customFormat="1" x14ac:dyDescent="0.25">
      <c r="A338" s="48"/>
      <c r="B338" s="48"/>
      <c r="C338" s="63"/>
      <c r="D338" s="63"/>
      <c r="E338" s="63"/>
      <c r="F338" s="63"/>
      <c r="G338" s="63"/>
      <c r="H338" s="63"/>
      <c r="I338" s="63"/>
      <c r="J338" s="63"/>
      <c r="K338" s="63"/>
      <c r="L338" s="63"/>
      <c r="M338" s="63"/>
      <c r="N338" s="63"/>
      <c r="O338" s="63"/>
      <c r="P338" s="63"/>
      <c r="Q338" s="63"/>
      <c r="R338" s="63"/>
      <c r="S338" s="63"/>
      <c r="T338" s="63"/>
      <c r="U338" s="63"/>
      <c r="V338" s="63"/>
      <c r="W338" s="63"/>
      <c r="X338" s="63"/>
      <c r="Y338" s="63"/>
      <c r="Z338" s="53"/>
      <c r="AA338" s="49"/>
      <c r="AB338" s="49"/>
      <c r="AC338" s="49"/>
      <c r="AD338" s="49"/>
      <c r="AE338" s="50"/>
      <c r="AF338" s="49"/>
      <c r="AG338" s="51"/>
      <c r="AH338" s="51"/>
      <c r="AI338" s="51"/>
      <c r="AJ338" s="51"/>
      <c r="AK338" s="51"/>
      <c r="AL338" s="51"/>
      <c r="AM338" s="51"/>
      <c r="AN338" s="51"/>
      <c r="AO338" s="51"/>
      <c r="AP338" s="51"/>
      <c r="AQ338" s="51"/>
      <c r="AR338" s="51"/>
      <c r="AS338" s="51"/>
      <c r="AT338"/>
      <c r="AU338" s="59"/>
      <c r="AV338" s="59"/>
      <c r="AW338" s="59"/>
      <c r="BD338" s="87"/>
    </row>
    <row r="339" spans="1:56" s="60" customFormat="1" x14ac:dyDescent="0.25">
      <c r="A339" s="48"/>
      <c r="B339" s="48"/>
      <c r="C339" s="63"/>
      <c r="D339" s="63"/>
      <c r="E339" s="63"/>
      <c r="F339" s="63"/>
      <c r="G339" s="63"/>
      <c r="H339" s="63"/>
      <c r="I339" s="63"/>
      <c r="J339" s="63"/>
      <c r="K339" s="63"/>
      <c r="L339" s="63"/>
      <c r="M339" s="63"/>
      <c r="N339" s="63"/>
      <c r="O339" s="63"/>
      <c r="P339" s="63"/>
      <c r="Q339" s="63"/>
      <c r="R339" s="63"/>
      <c r="S339" s="63"/>
      <c r="T339" s="63"/>
      <c r="U339" s="63"/>
      <c r="V339" s="63"/>
      <c r="W339" s="63"/>
      <c r="X339" s="63"/>
      <c r="Y339" s="63"/>
      <c r="Z339" s="53"/>
      <c r="AA339" s="49"/>
      <c r="AB339" s="49"/>
      <c r="AC339" s="49"/>
      <c r="AD339" s="49"/>
      <c r="AE339" s="50"/>
      <c r="AF339" s="49"/>
      <c r="AG339" s="51"/>
      <c r="AH339" s="51"/>
      <c r="AI339" s="51"/>
      <c r="AJ339" s="51"/>
      <c r="AK339" s="51"/>
      <c r="AL339" s="51"/>
      <c r="AM339" s="51"/>
      <c r="AN339" s="51"/>
      <c r="AO339" s="51"/>
      <c r="AP339" s="51"/>
      <c r="AQ339" s="51"/>
      <c r="AR339" s="51"/>
      <c r="AS339" s="51"/>
      <c r="AT339"/>
      <c r="AU339" s="59"/>
      <c r="AV339" s="59"/>
      <c r="AW339" s="59"/>
      <c r="BD339" s="87"/>
    </row>
    <row r="340" spans="1:56" s="60" customFormat="1" x14ac:dyDescent="0.25">
      <c r="A340" s="48"/>
      <c r="B340" s="48"/>
      <c r="C340" s="63"/>
      <c r="D340" s="63"/>
      <c r="E340" s="63"/>
      <c r="F340" s="63"/>
      <c r="G340" s="63"/>
      <c r="H340" s="63"/>
      <c r="I340" s="63"/>
      <c r="J340" s="63"/>
      <c r="K340" s="63"/>
      <c r="L340" s="63"/>
      <c r="M340" s="63"/>
      <c r="N340" s="63"/>
      <c r="O340" s="63"/>
      <c r="P340" s="63"/>
      <c r="Q340" s="63"/>
      <c r="R340" s="63"/>
      <c r="S340" s="63"/>
      <c r="T340" s="63"/>
      <c r="U340" s="63"/>
      <c r="V340" s="63"/>
      <c r="W340" s="63"/>
      <c r="X340" s="63"/>
      <c r="Y340" s="63"/>
      <c r="Z340" s="53"/>
      <c r="AA340" s="49"/>
      <c r="AB340" s="49"/>
      <c r="AC340" s="49"/>
      <c r="AD340" s="49"/>
      <c r="AE340" s="50"/>
      <c r="AF340" s="49"/>
      <c r="AG340" s="51"/>
      <c r="AH340" s="51"/>
      <c r="AI340" s="51"/>
      <c r="AJ340" s="51"/>
      <c r="AK340" s="51"/>
      <c r="AL340" s="51"/>
      <c r="AM340" s="51"/>
      <c r="AN340" s="51"/>
      <c r="AO340" s="51"/>
      <c r="AP340" s="51"/>
      <c r="AQ340" s="51"/>
      <c r="AR340" s="51"/>
      <c r="AS340" s="51"/>
      <c r="AT340"/>
      <c r="AU340" s="59"/>
      <c r="AV340" s="59"/>
      <c r="AW340" s="59"/>
      <c r="BD340" s="87"/>
    </row>
    <row r="341" spans="1:56" s="60" customFormat="1" x14ac:dyDescent="0.25">
      <c r="A341" s="48"/>
      <c r="B341" s="48"/>
      <c r="C341" s="63"/>
      <c r="D341" s="63"/>
      <c r="E341" s="63"/>
      <c r="F341" s="63"/>
      <c r="G341" s="63"/>
      <c r="H341" s="63"/>
      <c r="I341" s="63"/>
      <c r="J341" s="63"/>
      <c r="K341" s="63"/>
      <c r="L341" s="63"/>
      <c r="M341" s="63"/>
      <c r="N341" s="63"/>
      <c r="O341" s="63"/>
      <c r="P341" s="63"/>
      <c r="Q341" s="63"/>
      <c r="R341" s="63"/>
      <c r="S341" s="63"/>
      <c r="T341" s="63"/>
      <c r="U341" s="63"/>
      <c r="V341" s="63"/>
      <c r="W341" s="63"/>
      <c r="X341" s="63"/>
      <c r="Y341" s="63"/>
      <c r="Z341" s="53"/>
      <c r="AA341" s="49"/>
      <c r="AB341" s="49"/>
      <c r="AC341" s="49"/>
      <c r="AD341" s="49"/>
      <c r="AE341" s="50"/>
      <c r="AF341" s="49"/>
      <c r="AG341" s="51"/>
      <c r="AH341" s="51"/>
      <c r="AI341" s="51"/>
      <c r="AJ341" s="51"/>
      <c r="AK341" s="51"/>
      <c r="AL341" s="51"/>
      <c r="AM341" s="51"/>
      <c r="AN341" s="51"/>
      <c r="AO341" s="51"/>
      <c r="AP341" s="51"/>
      <c r="AQ341" s="51"/>
      <c r="AR341" s="51"/>
      <c r="AS341" s="51"/>
      <c r="AT341"/>
      <c r="AU341" s="59"/>
      <c r="AV341" s="59"/>
      <c r="AW341" s="59"/>
      <c r="BD341" s="87"/>
    </row>
  </sheetData>
  <autoFilter ref="A7:AT7" xr:uid="{16C83088-ADD7-4C00-B609-2E40E0A15F3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dimension ref="A1:AG26282"/>
  <sheetViews>
    <sheetView topLeftCell="A8775" workbookViewId="0">
      <selection activeCell="G8805" sqref="G8805"/>
    </sheetView>
  </sheetViews>
  <sheetFormatPr defaultRowHeight="15" x14ac:dyDescent="0.25"/>
  <cols>
    <col min="1" max="1" width="25.7109375" customWidth="1"/>
    <col min="2" max="2" width="14.85546875" customWidth="1"/>
    <col min="3" max="3" width="15.7109375" customWidth="1"/>
    <col min="11" max="11" width="8.85546875" style="7"/>
    <col min="18" max="18" width="10.42578125" customWidth="1"/>
    <col min="27" max="27" width="12.7109375" customWidth="1"/>
    <col min="29" max="29" width="11" bestFit="1" customWidth="1"/>
    <col min="33" max="33" width="11" bestFit="1" customWidth="1"/>
  </cols>
  <sheetData>
    <row r="1" spans="1:33" x14ac:dyDescent="0.25">
      <c r="A1" t="s">
        <v>0</v>
      </c>
      <c r="B1" t="s">
        <v>1</v>
      </c>
      <c r="L1" t="s">
        <v>56</v>
      </c>
      <c r="Q1" t="s">
        <v>55</v>
      </c>
      <c r="S1" t="s">
        <v>58</v>
      </c>
      <c r="Z1" t="s">
        <v>57</v>
      </c>
      <c r="AC1" s="8">
        <f>SUM($AC$3:$AC$8762)</f>
        <v>5467049697.7944851</v>
      </c>
      <c r="AG1" s="8">
        <f>SUM($AG$3:$AG$8762)</f>
        <v>4073649739.5836277</v>
      </c>
    </row>
    <row r="2" spans="1:33" x14ac:dyDescent="0.25">
      <c r="A2" t="s">
        <v>2</v>
      </c>
      <c r="B2" t="s">
        <v>3</v>
      </c>
      <c r="M2" t="s">
        <v>36</v>
      </c>
      <c r="N2" t="s">
        <v>37</v>
      </c>
      <c r="O2" t="s">
        <v>38</v>
      </c>
      <c r="R2" t="s">
        <v>48</v>
      </c>
      <c r="S2" t="s">
        <v>49</v>
      </c>
      <c r="T2" t="s">
        <v>50</v>
      </c>
      <c r="U2" t="s">
        <v>51</v>
      </c>
      <c r="V2" t="s">
        <v>52</v>
      </c>
      <c r="W2" t="s">
        <v>53</v>
      </c>
      <c r="AA2" t="s">
        <v>48</v>
      </c>
      <c r="AB2" t="s">
        <v>49</v>
      </c>
      <c r="AC2" s="8" t="s">
        <v>47</v>
      </c>
      <c r="AD2" t="s">
        <v>41</v>
      </c>
      <c r="AE2" t="s">
        <v>42</v>
      </c>
      <c r="AF2" t="s">
        <v>43</v>
      </c>
      <c r="AG2" s="8" t="s">
        <v>13</v>
      </c>
    </row>
    <row r="3" spans="1:33" x14ac:dyDescent="0.25">
      <c r="A3" t="s">
        <v>4</v>
      </c>
      <c r="B3" t="s">
        <v>5</v>
      </c>
      <c r="C3" s="1"/>
      <c r="M3" t="s">
        <v>39</v>
      </c>
      <c r="N3">
        <v>2019</v>
      </c>
      <c r="O3">
        <v>5</v>
      </c>
      <c r="R3" s="9">
        <v>43466</v>
      </c>
      <c r="S3">
        <v>1</v>
      </c>
      <c r="T3">
        <v>2.078692566</v>
      </c>
      <c r="U3">
        <v>95781.996060000005</v>
      </c>
      <c r="V3" t="s">
        <v>54</v>
      </c>
      <c r="W3" t="s">
        <v>41</v>
      </c>
      <c r="AA3" s="9">
        <v>43466</v>
      </c>
      <c r="AB3">
        <v>1</v>
      </c>
      <c r="AC3">
        <f>SUMIFS($U:$U,$R:$R,$AA3,$S:$S,$AB3,$W:$W,AC$2)</f>
        <v>370628.83260000002</v>
      </c>
      <c r="AD3">
        <f t="shared" ref="AD3:AF18" si="0">SUMIFS($U:$U,$R:$R,$AA3,$S:$S,$AB3,$W:$W,AD$2)</f>
        <v>95781.996060000005</v>
      </c>
      <c r="AE3">
        <f t="shared" si="0"/>
        <v>199793.049</v>
      </c>
      <c r="AF3">
        <f>SUMIFS($U:$U,$R:$R,$AA3,$S:$S,$AB3,$W:$W,AF$2)</f>
        <v>0</v>
      </c>
      <c r="AG3">
        <f>SUM(AD3:AF3)</f>
        <v>295575.04506000003</v>
      </c>
    </row>
    <row r="4" spans="1:33" x14ac:dyDescent="0.25">
      <c r="A4" t="s">
        <v>6</v>
      </c>
      <c r="B4" s="2" t="s">
        <v>14</v>
      </c>
      <c r="C4" s="1"/>
      <c r="M4" t="s">
        <v>40</v>
      </c>
      <c r="N4">
        <v>2019</v>
      </c>
      <c r="O4">
        <v>2</v>
      </c>
      <c r="R4" s="9">
        <v>43466</v>
      </c>
      <c r="S4">
        <v>2</v>
      </c>
      <c r="T4">
        <v>1.9591706609999999</v>
      </c>
      <c r="U4">
        <v>90274.665739999997</v>
      </c>
      <c r="V4" t="s">
        <v>54</v>
      </c>
      <c r="W4" t="s">
        <v>41</v>
      </c>
      <c r="AA4" s="9">
        <v>43466</v>
      </c>
      <c r="AB4">
        <v>2</v>
      </c>
      <c r="AC4">
        <f t="shared" ref="AC4:AF67" si="1">SUMIFS($U:$U,$R:$R,$AA4,$S:$S,$AB4,$W:$W,AC$2)</f>
        <v>340551.33399999997</v>
      </c>
      <c r="AD4">
        <f t="shared" si="0"/>
        <v>90274.665739999997</v>
      </c>
      <c r="AE4">
        <f t="shared" si="0"/>
        <v>195232.41519999999</v>
      </c>
      <c r="AF4">
        <f t="shared" si="0"/>
        <v>0</v>
      </c>
      <c r="AG4">
        <f t="shared" ref="AG4:AG67" si="2">SUM(AD4:AF4)</f>
        <v>285507.08094000001</v>
      </c>
    </row>
    <row r="5" spans="1:33" ht="21" x14ac:dyDescent="0.35">
      <c r="A5" t="s">
        <v>7</v>
      </c>
      <c r="B5" s="2" t="s">
        <v>8</v>
      </c>
      <c r="C5" s="3"/>
      <c r="M5" s="8" t="s">
        <v>41</v>
      </c>
      <c r="N5" s="8">
        <v>2019</v>
      </c>
      <c r="O5" s="8">
        <v>23694</v>
      </c>
      <c r="P5" t="s">
        <v>13</v>
      </c>
      <c r="R5" s="9">
        <v>43466</v>
      </c>
      <c r="S5">
        <v>3</v>
      </c>
      <c r="T5">
        <v>1.8707106330000001</v>
      </c>
      <c r="U5">
        <v>86198.604550000004</v>
      </c>
      <c r="V5" t="s">
        <v>54</v>
      </c>
      <c r="W5" t="s">
        <v>41</v>
      </c>
      <c r="AA5" s="9">
        <v>43466</v>
      </c>
      <c r="AB5">
        <v>3</v>
      </c>
      <c r="AC5">
        <f t="shared" si="1"/>
        <v>309886.65460000001</v>
      </c>
      <c r="AD5">
        <f t="shared" si="0"/>
        <v>86198.604550000004</v>
      </c>
      <c r="AE5">
        <f t="shared" si="0"/>
        <v>192126.0073</v>
      </c>
      <c r="AF5">
        <f t="shared" si="0"/>
        <v>0</v>
      </c>
      <c r="AG5">
        <f t="shared" si="2"/>
        <v>278324.61184999999</v>
      </c>
    </row>
    <row r="6" spans="1:33" x14ac:dyDescent="0.25">
      <c r="A6" s="4"/>
      <c r="B6" s="4" t="s">
        <v>9</v>
      </c>
      <c r="C6" s="4"/>
      <c r="M6" s="8" t="s">
        <v>42</v>
      </c>
      <c r="N6" s="8">
        <v>2019</v>
      </c>
      <c r="O6" s="8">
        <v>2634</v>
      </c>
      <c r="P6" t="s">
        <v>13</v>
      </c>
      <c r="R6" s="9">
        <v>43466</v>
      </c>
      <c r="S6">
        <v>4</v>
      </c>
      <c r="T6">
        <v>1.8277223</v>
      </c>
      <c r="U6">
        <v>84217.788119999997</v>
      </c>
      <c r="V6" t="s">
        <v>54</v>
      </c>
      <c r="W6" t="s">
        <v>41</v>
      </c>
      <c r="AA6" s="9">
        <v>43466</v>
      </c>
      <c r="AB6">
        <v>4</v>
      </c>
      <c r="AC6">
        <f t="shared" si="1"/>
        <v>280570.97480000003</v>
      </c>
      <c r="AD6">
        <f t="shared" si="0"/>
        <v>84217.788119999997</v>
      </c>
      <c r="AE6">
        <f t="shared" si="0"/>
        <v>192632.26800000001</v>
      </c>
      <c r="AF6">
        <f t="shared" si="0"/>
        <v>0</v>
      </c>
      <c r="AG6">
        <f t="shared" si="2"/>
        <v>276850.05612000002</v>
      </c>
    </row>
    <row r="7" spans="1:33" x14ac:dyDescent="0.25">
      <c r="A7" s="4" t="s">
        <v>10</v>
      </c>
      <c r="B7" s="4" t="s">
        <v>12</v>
      </c>
      <c r="C7" s="4" t="s">
        <v>13</v>
      </c>
      <c r="M7" s="8" t="s">
        <v>43</v>
      </c>
      <c r="N7" s="8">
        <v>2019</v>
      </c>
      <c r="O7" s="8">
        <v>95</v>
      </c>
      <c r="P7" t="s">
        <v>13</v>
      </c>
      <c r="R7" s="9">
        <v>43466</v>
      </c>
      <c r="S7">
        <v>5</v>
      </c>
      <c r="T7">
        <v>1.8438909990000001</v>
      </c>
      <c r="U7">
        <v>84962.809439999997</v>
      </c>
      <c r="V7" t="s">
        <v>54</v>
      </c>
      <c r="W7" t="s">
        <v>41</v>
      </c>
      <c r="AA7" s="9">
        <v>43466</v>
      </c>
      <c r="AB7">
        <v>5</v>
      </c>
      <c r="AC7">
        <f t="shared" si="1"/>
        <v>268664.84769999998</v>
      </c>
      <c r="AD7">
        <f t="shared" si="0"/>
        <v>84962.809439999997</v>
      </c>
      <c r="AE7">
        <f t="shared" si="0"/>
        <v>198154.89480000001</v>
      </c>
      <c r="AF7">
        <f t="shared" si="0"/>
        <v>0</v>
      </c>
      <c r="AG7">
        <f t="shared" si="2"/>
        <v>283117.70423999999</v>
      </c>
    </row>
    <row r="8" spans="1:33" x14ac:dyDescent="0.25">
      <c r="A8" t="s">
        <v>11</v>
      </c>
      <c r="B8" s="5">
        <v>43466</v>
      </c>
      <c r="C8" s="5">
        <v>43466</v>
      </c>
      <c r="M8" t="s">
        <v>44</v>
      </c>
      <c r="N8">
        <v>2019</v>
      </c>
      <c r="O8">
        <v>28</v>
      </c>
      <c r="R8" s="9">
        <v>43466</v>
      </c>
      <c r="S8">
        <v>6</v>
      </c>
      <c r="T8">
        <v>1.856354448</v>
      </c>
      <c r="U8">
        <v>85537.100229999996</v>
      </c>
      <c r="V8" t="s">
        <v>54</v>
      </c>
      <c r="W8" t="s">
        <v>41</v>
      </c>
      <c r="AA8" s="9">
        <v>43466</v>
      </c>
      <c r="AB8">
        <v>6</v>
      </c>
      <c r="AC8">
        <f t="shared" si="1"/>
        <v>263545.57250000001</v>
      </c>
      <c r="AD8">
        <f t="shared" si="0"/>
        <v>85537.100229999996</v>
      </c>
      <c r="AE8">
        <f t="shared" si="0"/>
        <v>210728.54089999999</v>
      </c>
      <c r="AF8">
        <f t="shared" si="0"/>
        <v>0</v>
      </c>
      <c r="AG8">
        <f t="shared" si="2"/>
        <v>296265.64113</v>
      </c>
    </row>
    <row r="9" spans="1:33" x14ac:dyDescent="0.25">
      <c r="A9">
        <v>1</v>
      </c>
      <c r="B9" s="10">
        <f>AC3/$AC$1</f>
        <v>6.7793207138672798E-5</v>
      </c>
      <c r="C9" s="10">
        <f>AG3/$AG$1</f>
        <v>7.2557795577734446E-5</v>
      </c>
      <c r="M9" t="s">
        <v>45</v>
      </c>
      <c r="N9">
        <v>2019</v>
      </c>
      <c r="O9">
        <v>6</v>
      </c>
      <c r="R9" s="9">
        <v>43466</v>
      </c>
      <c r="S9">
        <v>7</v>
      </c>
      <c r="T9">
        <v>1.8508188249999999</v>
      </c>
      <c r="U9">
        <v>85282.029819999996</v>
      </c>
      <c r="V9" t="s">
        <v>54</v>
      </c>
      <c r="W9" t="s">
        <v>41</v>
      </c>
      <c r="AA9" s="9">
        <v>43466</v>
      </c>
      <c r="AB9">
        <v>7</v>
      </c>
      <c r="AC9">
        <f t="shared" si="1"/>
        <v>290857.2966</v>
      </c>
      <c r="AD9">
        <f t="shared" si="0"/>
        <v>85282.029819999996</v>
      </c>
      <c r="AE9">
        <f t="shared" si="0"/>
        <v>222709.79749999999</v>
      </c>
      <c r="AF9">
        <f t="shared" si="0"/>
        <v>0</v>
      </c>
      <c r="AG9">
        <f t="shared" si="2"/>
        <v>307991.82731999998</v>
      </c>
    </row>
    <row r="10" spans="1:33" x14ac:dyDescent="0.25">
      <c r="A10">
        <v>2</v>
      </c>
      <c r="B10" s="10">
        <f t="shared" ref="B10:B73" si="3">AC4/$AC$1</f>
        <v>6.2291611165961241E-5</v>
      </c>
      <c r="C10" s="10">
        <f t="shared" ref="C10:C73" si="4">AG4/$AG$1</f>
        <v>7.0086310603911182E-5</v>
      </c>
      <c r="M10" t="s">
        <v>46</v>
      </c>
      <c r="N10">
        <v>2019</v>
      </c>
      <c r="O10">
        <v>4</v>
      </c>
      <c r="R10" s="9">
        <v>43466</v>
      </c>
      <c r="S10">
        <v>8</v>
      </c>
      <c r="T10">
        <v>1.69876118</v>
      </c>
      <c r="U10">
        <v>78275.517630000002</v>
      </c>
      <c r="V10" t="s">
        <v>54</v>
      </c>
      <c r="W10" t="s">
        <v>41</v>
      </c>
      <c r="AA10" s="9">
        <v>43466</v>
      </c>
      <c r="AB10">
        <v>8</v>
      </c>
      <c r="AC10">
        <f t="shared" si="1"/>
        <v>312857.8749</v>
      </c>
      <c r="AD10">
        <f t="shared" si="0"/>
        <v>78275.517630000002</v>
      </c>
      <c r="AE10">
        <f t="shared" si="0"/>
        <v>225125.3578</v>
      </c>
      <c r="AF10">
        <f t="shared" si="0"/>
        <v>0</v>
      </c>
      <c r="AG10">
        <f t="shared" si="2"/>
        <v>303400.87543000001</v>
      </c>
    </row>
    <row r="11" spans="1:33" x14ac:dyDescent="0.25">
      <c r="A11">
        <v>3</v>
      </c>
      <c r="B11" s="10">
        <f t="shared" si="3"/>
        <v>5.6682611596710807E-5</v>
      </c>
      <c r="C11" s="10">
        <f t="shared" si="4"/>
        <v>6.832315727724982E-5</v>
      </c>
      <c r="M11" s="8" t="s">
        <v>47</v>
      </c>
      <c r="N11" s="8">
        <v>2019</v>
      </c>
      <c r="O11" s="8">
        <v>438108</v>
      </c>
      <c r="P11" t="s">
        <v>12</v>
      </c>
      <c r="R11" s="9">
        <v>43466</v>
      </c>
      <c r="S11">
        <v>9</v>
      </c>
      <c r="T11">
        <v>1.6386847449999999</v>
      </c>
      <c r="U11">
        <v>75507.315669999996</v>
      </c>
      <c r="V11" t="s">
        <v>54</v>
      </c>
      <c r="W11" t="s">
        <v>41</v>
      </c>
      <c r="AA11" s="9">
        <v>43466</v>
      </c>
      <c r="AB11">
        <v>9</v>
      </c>
      <c r="AC11">
        <f t="shared" si="1"/>
        <v>372665.8628</v>
      </c>
      <c r="AD11">
        <f t="shared" si="0"/>
        <v>75507.315669999996</v>
      </c>
      <c r="AE11">
        <f t="shared" si="0"/>
        <v>226816.04560000001</v>
      </c>
      <c r="AF11">
        <f t="shared" si="0"/>
        <v>0</v>
      </c>
      <c r="AG11">
        <f t="shared" si="2"/>
        <v>302323.36126999999</v>
      </c>
    </row>
    <row r="12" spans="1:33" x14ac:dyDescent="0.25">
      <c r="A12">
        <v>4</v>
      </c>
      <c r="B12" s="10">
        <f t="shared" si="3"/>
        <v>5.1320362957956621E-5</v>
      </c>
      <c r="C12" s="10">
        <f t="shared" si="4"/>
        <v>6.7961183169443814E-5</v>
      </c>
      <c r="R12" s="9">
        <v>43466</v>
      </c>
      <c r="S12">
        <v>10</v>
      </c>
      <c r="T12">
        <v>1.788443717</v>
      </c>
      <c r="U12">
        <v>82407.909589999996</v>
      </c>
      <c r="V12" t="s">
        <v>54</v>
      </c>
      <c r="W12" t="s">
        <v>41</v>
      </c>
      <c r="AA12" s="9">
        <v>43466</v>
      </c>
      <c r="AB12">
        <v>10</v>
      </c>
      <c r="AC12">
        <f t="shared" si="1"/>
        <v>426822.315</v>
      </c>
      <c r="AD12">
        <f t="shared" si="0"/>
        <v>82407.909589999996</v>
      </c>
      <c r="AE12">
        <f t="shared" si="0"/>
        <v>244882.0607</v>
      </c>
      <c r="AF12">
        <f t="shared" si="0"/>
        <v>0</v>
      </c>
      <c r="AG12">
        <f t="shared" si="2"/>
        <v>327289.97028999997</v>
      </c>
    </row>
    <row r="13" spans="1:33" x14ac:dyDescent="0.25">
      <c r="A13">
        <v>5</v>
      </c>
      <c r="B13" s="10">
        <f t="shared" si="3"/>
        <v>4.9142565469705652E-5</v>
      </c>
      <c r="C13" s="10">
        <f t="shared" si="4"/>
        <v>6.9499766140654437E-5</v>
      </c>
      <c r="R13" s="9">
        <v>43466</v>
      </c>
      <c r="S13">
        <v>11</v>
      </c>
      <c r="T13">
        <v>1.946540033</v>
      </c>
      <c r="U13">
        <v>89692.671650000004</v>
      </c>
      <c r="V13" t="s">
        <v>54</v>
      </c>
      <c r="W13" t="s">
        <v>41</v>
      </c>
      <c r="AA13" s="9">
        <v>43466</v>
      </c>
      <c r="AB13">
        <v>11</v>
      </c>
      <c r="AC13">
        <f t="shared" si="1"/>
        <v>485101.0822</v>
      </c>
      <c r="AD13">
        <f t="shared" si="0"/>
        <v>89692.671650000004</v>
      </c>
      <c r="AE13">
        <f t="shared" si="0"/>
        <v>259328.1722</v>
      </c>
      <c r="AF13">
        <f t="shared" si="0"/>
        <v>0</v>
      </c>
      <c r="AG13">
        <f t="shared" si="2"/>
        <v>349020.84385</v>
      </c>
    </row>
    <row r="14" spans="1:33" x14ac:dyDescent="0.25">
      <c r="A14">
        <v>6</v>
      </c>
      <c r="B14" s="10">
        <f t="shared" si="3"/>
        <v>4.8206178298748493E-5</v>
      </c>
      <c r="C14" s="10">
        <f t="shared" si="4"/>
        <v>7.2727323179307422E-5</v>
      </c>
      <c r="R14" s="9">
        <v>43466</v>
      </c>
      <c r="S14">
        <v>12</v>
      </c>
      <c r="T14">
        <v>2.0905787569999998</v>
      </c>
      <c r="U14">
        <v>96329.687980000002</v>
      </c>
      <c r="V14" t="s">
        <v>54</v>
      </c>
      <c r="W14" t="s">
        <v>41</v>
      </c>
      <c r="AA14" s="9">
        <v>43466</v>
      </c>
      <c r="AB14">
        <v>12</v>
      </c>
      <c r="AC14">
        <f t="shared" si="1"/>
        <v>548149.10349999997</v>
      </c>
      <c r="AD14">
        <f t="shared" si="0"/>
        <v>96329.687980000002</v>
      </c>
      <c r="AE14">
        <f t="shared" si="0"/>
        <v>267429.35969999997</v>
      </c>
      <c r="AF14">
        <f t="shared" si="0"/>
        <v>0</v>
      </c>
      <c r="AG14">
        <f t="shared" si="2"/>
        <v>363759.04767999996</v>
      </c>
    </row>
    <row r="15" spans="1:33" x14ac:dyDescent="0.25">
      <c r="A15">
        <v>7</v>
      </c>
      <c r="B15" s="10">
        <f t="shared" si="3"/>
        <v>5.3201875358355992E-5</v>
      </c>
      <c r="C15" s="10">
        <f t="shared" si="4"/>
        <v>7.5605868694906541E-5</v>
      </c>
      <c r="R15" s="9">
        <v>43466</v>
      </c>
      <c r="S15">
        <v>13</v>
      </c>
      <c r="T15">
        <v>2.2492508120000001</v>
      </c>
      <c r="U15">
        <v>103640.9789</v>
      </c>
      <c r="V15" t="s">
        <v>54</v>
      </c>
      <c r="W15" t="s">
        <v>41</v>
      </c>
      <c r="AA15" s="9">
        <v>43466</v>
      </c>
      <c r="AB15">
        <v>13</v>
      </c>
      <c r="AC15">
        <f t="shared" si="1"/>
        <v>626258.50659999996</v>
      </c>
      <c r="AD15">
        <f t="shared" si="0"/>
        <v>103640.9789</v>
      </c>
      <c r="AE15">
        <f t="shared" si="0"/>
        <v>275809.77600000001</v>
      </c>
      <c r="AF15">
        <f t="shared" si="0"/>
        <v>0</v>
      </c>
      <c r="AG15">
        <f t="shared" si="2"/>
        <v>379450.7549</v>
      </c>
    </row>
    <row r="16" spans="1:33" x14ac:dyDescent="0.25">
      <c r="A16">
        <v>8</v>
      </c>
      <c r="B16" s="10">
        <f t="shared" si="3"/>
        <v>5.7226089425565854E-5</v>
      </c>
      <c r="C16" s="10">
        <f t="shared" si="4"/>
        <v>7.4478881304363432E-5</v>
      </c>
      <c r="R16" s="9">
        <v>43466</v>
      </c>
      <c r="S16">
        <v>14</v>
      </c>
      <c r="T16">
        <v>2.3560217109999999</v>
      </c>
      <c r="U16">
        <v>108560.7684</v>
      </c>
      <c r="V16" t="s">
        <v>54</v>
      </c>
      <c r="W16" t="s">
        <v>41</v>
      </c>
      <c r="AA16" s="9">
        <v>43466</v>
      </c>
      <c r="AB16">
        <v>14</v>
      </c>
      <c r="AC16">
        <f t="shared" si="1"/>
        <v>675834.72069999995</v>
      </c>
      <c r="AD16">
        <f t="shared" si="0"/>
        <v>108560.7684</v>
      </c>
      <c r="AE16">
        <f t="shared" si="0"/>
        <v>281728.31660000002</v>
      </c>
      <c r="AF16">
        <f t="shared" si="0"/>
        <v>0</v>
      </c>
      <c r="AG16">
        <f t="shared" si="2"/>
        <v>390289.08500000002</v>
      </c>
    </row>
    <row r="17" spans="1:33" x14ac:dyDescent="0.25">
      <c r="A17">
        <v>9</v>
      </c>
      <c r="B17" s="10">
        <f t="shared" si="3"/>
        <v>6.8165808507345514E-5</v>
      </c>
      <c r="C17" s="10">
        <f t="shared" si="4"/>
        <v>7.4214373006183102E-5</v>
      </c>
      <c r="R17" s="9">
        <v>43466</v>
      </c>
      <c r="S17">
        <v>15</v>
      </c>
      <c r="T17">
        <v>2.4623789220000001</v>
      </c>
      <c r="U17">
        <v>113461.49589999999</v>
      </c>
      <c r="V17" t="s">
        <v>54</v>
      </c>
      <c r="W17" t="s">
        <v>41</v>
      </c>
      <c r="AA17" s="9">
        <v>43466</v>
      </c>
      <c r="AB17">
        <v>15</v>
      </c>
      <c r="AC17">
        <f t="shared" si="1"/>
        <v>692085.62609999999</v>
      </c>
      <c r="AD17">
        <f t="shared" si="0"/>
        <v>113461.49589999999</v>
      </c>
      <c r="AE17">
        <f t="shared" si="0"/>
        <v>285496.42690000002</v>
      </c>
      <c r="AF17">
        <f t="shared" si="0"/>
        <v>0</v>
      </c>
      <c r="AG17">
        <f t="shared" si="2"/>
        <v>398957.9228</v>
      </c>
    </row>
    <row r="18" spans="1:33" x14ac:dyDescent="0.25">
      <c r="A18">
        <v>10</v>
      </c>
      <c r="B18" s="10">
        <f t="shared" si="3"/>
        <v>7.8071782514102349E-5</v>
      </c>
      <c r="C18" s="10">
        <f t="shared" si="4"/>
        <v>8.0343179019473737E-5</v>
      </c>
      <c r="R18" s="9">
        <v>43466</v>
      </c>
      <c r="S18">
        <v>16</v>
      </c>
      <c r="T18">
        <v>2.4573519500000001</v>
      </c>
      <c r="U18">
        <v>113229.86320000001</v>
      </c>
      <c r="V18" t="s">
        <v>54</v>
      </c>
      <c r="W18" t="s">
        <v>41</v>
      </c>
      <c r="AA18" s="9">
        <v>43466</v>
      </c>
      <c r="AB18">
        <v>16</v>
      </c>
      <c r="AC18">
        <f t="shared" si="1"/>
        <v>715614.85919999995</v>
      </c>
      <c r="AD18">
        <f t="shared" si="0"/>
        <v>113229.86320000001</v>
      </c>
      <c r="AE18">
        <f t="shared" si="0"/>
        <v>282610.23550000001</v>
      </c>
      <c r="AF18">
        <f t="shared" si="0"/>
        <v>0</v>
      </c>
      <c r="AG18">
        <f t="shared" si="2"/>
        <v>395840.09870000003</v>
      </c>
    </row>
    <row r="19" spans="1:33" x14ac:dyDescent="0.25">
      <c r="A19">
        <v>11</v>
      </c>
      <c r="B19" s="10">
        <f t="shared" si="3"/>
        <v>8.8731785700740798E-5</v>
      </c>
      <c r="C19" s="10">
        <f t="shared" si="4"/>
        <v>8.5677676325130936E-5</v>
      </c>
      <c r="R19" s="9">
        <v>43466</v>
      </c>
      <c r="S19">
        <v>17</v>
      </c>
      <c r="T19">
        <v>2.392625454</v>
      </c>
      <c r="U19">
        <v>110247.39569999999</v>
      </c>
      <c r="V19" t="s">
        <v>54</v>
      </c>
      <c r="W19" t="s">
        <v>41</v>
      </c>
      <c r="AA19" s="9">
        <v>43466</v>
      </c>
      <c r="AB19">
        <v>17</v>
      </c>
      <c r="AC19">
        <f t="shared" si="1"/>
        <v>708198.52870000002</v>
      </c>
      <c r="AD19">
        <f t="shared" si="1"/>
        <v>110247.39569999999</v>
      </c>
      <c r="AE19">
        <f t="shared" si="1"/>
        <v>274966.761</v>
      </c>
      <c r="AF19">
        <f t="shared" si="1"/>
        <v>0</v>
      </c>
      <c r="AG19">
        <f t="shared" si="2"/>
        <v>385214.15669999999</v>
      </c>
    </row>
    <row r="20" spans="1:33" x14ac:dyDescent="0.25">
      <c r="A20">
        <v>12</v>
      </c>
      <c r="B20" s="10">
        <f t="shared" si="3"/>
        <v>1.0026415229426834E-4</v>
      </c>
      <c r="C20" s="10">
        <f t="shared" si="4"/>
        <v>8.9295612272541672E-5</v>
      </c>
      <c r="R20" s="9">
        <v>43466</v>
      </c>
      <c r="S20">
        <v>18</v>
      </c>
      <c r="T20">
        <v>2.4534906319999998</v>
      </c>
      <c r="U20">
        <v>113051.94130000001</v>
      </c>
      <c r="V20" t="s">
        <v>54</v>
      </c>
      <c r="W20" t="s">
        <v>41</v>
      </c>
      <c r="AA20" s="9">
        <v>43466</v>
      </c>
      <c r="AB20">
        <v>18</v>
      </c>
      <c r="AC20">
        <f t="shared" si="1"/>
        <v>684220.53830000001</v>
      </c>
      <c r="AD20">
        <f t="shared" si="1"/>
        <v>113051.94130000001</v>
      </c>
      <c r="AE20">
        <f t="shared" si="1"/>
        <v>274659.51169999997</v>
      </c>
      <c r="AF20">
        <f t="shared" si="1"/>
        <v>0</v>
      </c>
      <c r="AG20">
        <f t="shared" si="2"/>
        <v>387711.45299999998</v>
      </c>
    </row>
    <row r="21" spans="1:33" x14ac:dyDescent="0.25">
      <c r="A21">
        <v>13</v>
      </c>
      <c r="B21" s="10">
        <f t="shared" si="3"/>
        <v>1.1455145667555297E-4</v>
      </c>
      <c r="C21" s="10">
        <f t="shared" si="4"/>
        <v>9.3147614340251082E-5</v>
      </c>
      <c r="R21" s="9">
        <v>43466</v>
      </c>
      <c r="S21">
        <v>19</v>
      </c>
      <c r="T21">
        <v>2.5766829800000002</v>
      </c>
      <c r="U21">
        <v>118728.39840000001</v>
      </c>
      <c r="V21" t="s">
        <v>54</v>
      </c>
      <c r="W21" t="s">
        <v>41</v>
      </c>
      <c r="AA21" s="9">
        <v>43466</v>
      </c>
      <c r="AB21">
        <v>19</v>
      </c>
      <c r="AC21">
        <f t="shared" si="1"/>
        <v>705260.71169999999</v>
      </c>
      <c r="AD21">
        <f t="shared" si="1"/>
        <v>118728.39840000001</v>
      </c>
      <c r="AE21">
        <f t="shared" si="1"/>
        <v>268759.54869999998</v>
      </c>
      <c r="AF21">
        <f t="shared" si="1"/>
        <v>0</v>
      </c>
      <c r="AG21">
        <f t="shared" si="2"/>
        <v>387487.94709999999</v>
      </c>
    </row>
    <row r="22" spans="1:33" x14ac:dyDescent="0.25">
      <c r="A22">
        <v>14</v>
      </c>
      <c r="B22" s="10">
        <f t="shared" si="3"/>
        <v>1.2361964095051941E-4</v>
      </c>
      <c r="C22" s="10">
        <f t="shared" si="4"/>
        <v>9.5808208842199558E-5</v>
      </c>
      <c r="R22" s="9">
        <v>43466</v>
      </c>
      <c r="S22">
        <v>20</v>
      </c>
      <c r="T22">
        <v>2.4989092300000002</v>
      </c>
      <c r="U22">
        <v>115144.7395</v>
      </c>
      <c r="V22" t="s">
        <v>54</v>
      </c>
      <c r="W22" t="s">
        <v>41</v>
      </c>
      <c r="AA22" s="9">
        <v>43466</v>
      </c>
      <c r="AB22">
        <v>20</v>
      </c>
      <c r="AC22">
        <f t="shared" si="1"/>
        <v>670281.79150000005</v>
      </c>
      <c r="AD22">
        <f t="shared" si="1"/>
        <v>115144.7395</v>
      </c>
      <c r="AE22">
        <f t="shared" si="1"/>
        <v>258164.1758</v>
      </c>
      <c r="AF22">
        <f t="shared" si="1"/>
        <v>0</v>
      </c>
      <c r="AG22">
        <f t="shared" si="2"/>
        <v>373308.91529999999</v>
      </c>
    </row>
    <row r="23" spans="1:33" x14ac:dyDescent="0.25">
      <c r="A23">
        <v>15</v>
      </c>
      <c r="B23" s="10">
        <f t="shared" si="3"/>
        <v>1.2659215927362082E-4</v>
      </c>
      <c r="C23" s="10">
        <f t="shared" si="4"/>
        <v>9.7936236128336833E-5</v>
      </c>
      <c r="R23" s="9">
        <v>43466</v>
      </c>
      <c r="S23">
        <v>21</v>
      </c>
      <c r="T23">
        <v>2.3834786619999999</v>
      </c>
      <c r="U23">
        <v>109825.9298</v>
      </c>
      <c r="V23" t="s">
        <v>54</v>
      </c>
      <c r="W23" t="s">
        <v>41</v>
      </c>
      <c r="AA23" s="9">
        <v>43466</v>
      </c>
      <c r="AB23">
        <v>21</v>
      </c>
      <c r="AC23">
        <f t="shared" si="1"/>
        <v>611501.08889999997</v>
      </c>
      <c r="AD23">
        <f t="shared" si="1"/>
        <v>109825.9298</v>
      </c>
      <c r="AE23">
        <f t="shared" si="1"/>
        <v>248509.10740000001</v>
      </c>
      <c r="AF23">
        <f t="shared" si="1"/>
        <v>0</v>
      </c>
      <c r="AG23">
        <f t="shared" si="2"/>
        <v>358335.03720000002</v>
      </c>
    </row>
    <row r="24" spans="1:33" x14ac:dyDescent="0.25">
      <c r="A24">
        <v>16</v>
      </c>
      <c r="B24" s="10">
        <f t="shared" si="3"/>
        <v>1.3089598572493187E-4</v>
      </c>
      <c r="C24" s="10">
        <f t="shared" si="4"/>
        <v>9.7170872314726616E-5</v>
      </c>
      <c r="R24" s="9">
        <v>43466</v>
      </c>
      <c r="S24">
        <v>22</v>
      </c>
      <c r="T24">
        <v>2.2667028650000001</v>
      </c>
      <c r="U24">
        <v>104445.1346</v>
      </c>
      <c r="V24" t="s">
        <v>54</v>
      </c>
      <c r="W24" t="s">
        <v>41</v>
      </c>
      <c r="AA24" s="9">
        <v>43466</v>
      </c>
      <c r="AB24">
        <v>22</v>
      </c>
      <c r="AC24">
        <f t="shared" si="1"/>
        <v>532496.23860000004</v>
      </c>
      <c r="AD24">
        <f t="shared" si="1"/>
        <v>104445.1346</v>
      </c>
      <c r="AE24">
        <f t="shared" si="1"/>
        <v>234703.47870000001</v>
      </c>
      <c r="AF24">
        <f t="shared" si="1"/>
        <v>0</v>
      </c>
      <c r="AG24">
        <f t="shared" si="2"/>
        <v>339148.61330000003</v>
      </c>
    </row>
    <row r="25" spans="1:33" x14ac:dyDescent="0.25">
      <c r="A25">
        <v>17</v>
      </c>
      <c r="B25" s="10">
        <f t="shared" si="3"/>
        <v>1.2953943495075621E-4</v>
      </c>
      <c r="C25" s="10">
        <f t="shared" si="4"/>
        <v>9.4562414867649654E-5</v>
      </c>
      <c r="R25" s="9">
        <v>43466</v>
      </c>
      <c r="S25">
        <v>23</v>
      </c>
      <c r="T25">
        <v>2.1196639570000002</v>
      </c>
      <c r="U25">
        <v>97669.875830000004</v>
      </c>
      <c r="V25" t="s">
        <v>54</v>
      </c>
      <c r="W25" t="s">
        <v>41</v>
      </c>
      <c r="AA25" s="9">
        <v>43466</v>
      </c>
      <c r="AB25">
        <v>23</v>
      </c>
      <c r="AC25">
        <f t="shared" si="1"/>
        <v>477132.04930000001</v>
      </c>
      <c r="AD25">
        <f t="shared" si="1"/>
        <v>97669.875830000004</v>
      </c>
      <c r="AE25">
        <f t="shared" si="1"/>
        <v>222066.87599999999</v>
      </c>
      <c r="AF25">
        <f t="shared" si="1"/>
        <v>0</v>
      </c>
      <c r="AG25">
        <f t="shared" si="2"/>
        <v>319736.75182999996</v>
      </c>
    </row>
    <row r="26" spans="1:33" x14ac:dyDescent="0.25">
      <c r="A26">
        <v>18</v>
      </c>
      <c r="B26" s="10">
        <f t="shared" si="3"/>
        <v>1.2515352450079756E-4</v>
      </c>
      <c r="C26" s="10">
        <f t="shared" si="4"/>
        <v>9.5175451446551809E-5</v>
      </c>
      <c r="R26" s="9">
        <v>43466</v>
      </c>
      <c r="S26">
        <v>24</v>
      </c>
      <c r="T26">
        <v>2.0176024350000001</v>
      </c>
      <c r="U26">
        <v>92967.085019999999</v>
      </c>
      <c r="V26" t="s">
        <v>54</v>
      </c>
      <c r="W26" t="s">
        <v>41</v>
      </c>
      <c r="AA26" s="9">
        <v>43466</v>
      </c>
      <c r="AB26">
        <v>24</v>
      </c>
      <c r="AC26">
        <f t="shared" si="1"/>
        <v>408747.16210000002</v>
      </c>
      <c r="AD26">
        <f t="shared" si="1"/>
        <v>92967.085019999999</v>
      </c>
      <c r="AE26">
        <f t="shared" si="1"/>
        <v>211736.47700000001</v>
      </c>
      <c r="AF26">
        <f t="shared" si="1"/>
        <v>0</v>
      </c>
      <c r="AG26">
        <f t="shared" si="2"/>
        <v>304703.56202000001</v>
      </c>
    </row>
    <row r="27" spans="1:33" x14ac:dyDescent="0.25">
      <c r="A27">
        <v>19</v>
      </c>
      <c r="B27" s="10">
        <f t="shared" si="3"/>
        <v>1.2900206705355468E-4</v>
      </c>
      <c r="C27" s="10">
        <f t="shared" si="4"/>
        <v>9.5120585192875613E-5</v>
      </c>
      <c r="R27" s="9">
        <v>43467</v>
      </c>
      <c r="S27">
        <v>1</v>
      </c>
      <c r="T27">
        <v>1.8926225249999999</v>
      </c>
      <c r="U27">
        <v>87208.260710000002</v>
      </c>
      <c r="V27" t="s">
        <v>54</v>
      </c>
      <c r="W27" t="s">
        <v>41</v>
      </c>
      <c r="AA27" s="9">
        <v>43467</v>
      </c>
      <c r="AB27">
        <v>1</v>
      </c>
      <c r="AC27">
        <f t="shared" si="1"/>
        <v>341286.03259999998</v>
      </c>
      <c r="AD27">
        <f t="shared" si="1"/>
        <v>87208.260710000002</v>
      </c>
      <c r="AE27">
        <f t="shared" si="1"/>
        <v>204691.6152</v>
      </c>
      <c r="AF27">
        <f t="shared" si="1"/>
        <v>0</v>
      </c>
      <c r="AG27">
        <f t="shared" si="2"/>
        <v>291899.87591</v>
      </c>
    </row>
    <row r="28" spans="1:33" x14ac:dyDescent="0.25">
      <c r="A28">
        <v>20</v>
      </c>
      <c r="B28" s="10">
        <f t="shared" si="3"/>
        <v>1.2260393238612864E-4</v>
      </c>
      <c r="C28" s="10">
        <f t="shared" si="4"/>
        <v>9.163991485879596E-5</v>
      </c>
      <c r="R28" s="9">
        <v>43467</v>
      </c>
      <c r="S28">
        <v>2</v>
      </c>
      <c r="T28">
        <v>1.870197294</v>
      </c>
      <c r="U28">
        <v>86174.950930000006</v>
      </c>
      <c r="V28" t="s">
        <v>54</v>
      </c>
      <c r="W28" t="s">
        <v>41</v>
      </c>
      <c r="AA28" s="9">
        <v>43467</v>
      </c>
      <c r="AB28">
        <v>2</v>
      </c>
      <c r="AC28">
        <f t="shared" si="1"/>
        <v>298151.93949999998</v>
      </c>
      <c r="AD28">
        <f t="shared" si="1"/>
        <v>86174.950930000006</v>
      </c>
      <c r="AE28">
        <f t="shared" si="1"/>
        <v>198281.7746</v>
      </c>
      <c r="AF28">
        <f t="shared" si="1"/>
        <v>0</v>
      </c>
      <c r="AG28">
        <f t="shared" si="2"/>
        <v>284456.72553</v>
      </c>
    </row>
    <row r="29" spans="1:33" x14ac:dyDescent="0.25">
      <c r="A29">
        <v>21</v>
      </c>
      <c r="B29" s="10">
        <f t="shared" si="3"/>
        <v>1.1185211818116296E-4</v>
      </c>
      <c r="C29" s="10">
        <f t="shared" si="4"/>
        <v>8.7964125564861609E-5</v>
      </c>
      <c r="R29" s="9">
        <v>43467</v>
      </c>
      <c r="S29">
        <v>3</v>
      </c>
      <c r="T29">
        <v>1.8152385419999999</v>
      </c>
      <c r="U29">
        <v>83642.561530000006</v>
      </c>
      <c r="V29" t="s">
        <v>54</v>
      </c>
      <c r="W29" t="s">
        <v>41</v>
      </c>
      <c r="AA29" s="9">
        <v>43467</v>
      </c>
      <c r="AB29">
        <v>3</v>
      </c>
      <c r="AC29">
        <f t="shared" si="1"/>
        <v>271931.2353</v>
      </c>
      <c r="AD29">
        <f t="shared" si="1"/>
        <v>83642.561530000006</v>
      </c>
      <c r="AE29">
        <f t="shared" si="1"/>
        <v>195724.13920000001</v>
      </c>
      <c r="AF29">
        <f t="shared" si="1"/>
        <v>0</v>
      </c>
      <c r="AG29">
        <f t="shared" si="2"/>
        <v>279366.70073000004</v>
      </c>
    </row>
    <row r="30" spans="1:33" x14ac:dyDescent="0.25">
      <c r="A30">
        <v>22</v>
      </c>
      <c r="B30" s="10">
        <f t="shared" si="3"/>
        <v>9.7401023959013848E-5</v>
      </c>
      <c r="C30" s="10">
        <f t="shared" si="4"/>
        <v>8.3254240050266272E-5</v>
      </c>
      <c r="R30" s="9">
        <v>43467</v>
      </c>
      <c r="S30">
        <v>4</v>
      </c>
      <c r="T30">
        <v>1.8132943500000001</v>
      </c>
      <c r="U30">
        <v>83552.977050000001</v>
      </c>
      <c r="V30" t="s">
        <v>54</v>
      </c>
      <c r="W30" t="s">
        <v>41</v>
      </c>
      <c r="AA30" s="9">
        <v>43467</v>
      </c>
      <c r="AB30">
        <v>4</v>
      </c>
      <c r="AC30">
        <f t="shared" si="1"/>
        <v>263891.14659999998</v>
      </c>
      <c r="AD30">
        <f t="shared" si="1"/>
        <v>83552.977050000001</v>
      </c>
      <c r="AE30">
        <f t="shared" si="1"/>
        <v>198197.58619999999</v>
      </c>
      <c r="AF30">
        <f t="shared" si="1"/>
        <v>0</v>
      </c>
      <c r="AG30">
        <f t="shared" si="2"/>
        <v>281750.56325000001</v>
      </c>
    </row>
    <row r="31" spans="1:33" x14ac:dyDescent="0.25">
      <c r="A31">
        <v>23</v>
      </c>
      <c r="B31" s="10">
        <f t="shared" si="3"/>
        <v>8.7274137912535238E-5</v>
      </c>
      <c r="C31" s="10">
        <f t="shared" si="4"/>
        <v>7.8489014095424074E-5</v>
      </c>
      <c r="R31" s="9">
        <v>43467</v>
      </c>
      <c r="S31">
        <v>5</v>
      </c>
      <c r="T31">
        <v>1.8226797260000001</v>
      </c>
      <c r="U31">
        <v>83985.436430000002</v>
      </c>
      <c r="V31" t="s">
        <v>54</v>
      </c>
      <c r="W31" t="s">
        <v>41</v>
      </c>
      <c r="AA31" s="9">
        <v>43467</v>
      </c>
      <c r="AB31">
        <v>5</v>
      </c>
      <c r="AC31">
        <f t="shared" si="1"/>
        <v>262514.2782</v>
      </c>
      <c r="AD31">
        <f t="shared" si="1"/>
        <v>83985.436430000002</v>
      </c>
      <c r="AE31">
        <f t="shared" si="1"/>
        <v>207454.29259999999</v>
      </c>
      <c r="AF31">
        <f t="shared" si="1"/>
        <v>0</v>
      </c>
      <c r="AG31">
        <f t="shared" si="2"/>
        <v>291439.72902999999</v>
      </c>
    </row>
    <row r="32" spans="1:33" x14ac:dyDescent="0.25">
      <c r="A32">
        <v>24</v>
      </c>
      <c r="B32" s="10">
        <f t="shared" si="3"/>
        <v>7.4765583759901915E-5</v>
      </c>
      <c r="C32" s="10">
        <f t="shared" si="4"/>
        <v>7.4798664956193337E-5</v>
      </c>
      <c r="R32" s="9">
        <v>43467</v>
      </c>
      <c r="S32">
        <v>6</v>
      </c>
      <c r="T32">
        <v>1.917025577</v>
      </c>
      <c r="U32">
        <v>88332.704519999999</v>
      </c>
      <c r="V32" t="s">
        <v>54</v>
      </c>
      <c r="W32" t="s">
        <v>41</v>
      </c>
      <c r="AA32" s="9">
        <v>43467</v>
      </c>
      <c r="AB32">
        <v>6</v>
      </c>
      <c r="AC32">
        <f t="shared" si="1"/>
        <v>295943.10680000001</v>
      </c>
      <c r="AD32">
        <f t="shared" si="1"/>
        <v>88332.704519999999</v>
      </c>
      <c r="AE32">
        <f t="shared" si="1"/>
        <v>237417.35490000001</v>
      </c>
      <c r="AF32">
        <f t="shared" si="1"/>
        <v>0</v>
      </c>
      <c r="AG32">
        <f t="shared" si="2"/>
        <v>325750.05942000001</v>
      </c>
    </row>
    <row r="33" spans="1:33" x14ac:dyDescent="0.25">
      <c r="A33">
        <v>25</v>
      </c>
      <c r="B33" s="10">
        <f t="shared" si="3"/>
        <v>6.2425997835300714E-5</v>
      </c>
      <c r="C33" s="10">
        <f t="shared" si="4"/>
        <v>7.1655614638050692E-5</v>
      </c>
      <c r="R33" s="9">
        <v>43467</v>
      </c>
      <c r="S33">
        <v>7</v>
      </c>
      <c r="T33">
        <v>2.1592458959999998</v>
      </c>
      <c r="U33">
        <v>99493.732390000005</v>
      </c>
      <c r="V33" t="s">
        <v>54</v>
      </c>
      <c r="W33" t="s">
        <v>41</v>
      </c>
      <c r="AA33" s="9">
        <v>43467</v>
      </c>
      <c r="AB33">
        <v>7</v>
      </c>
      <c r="AC33">
        <f t="shared" si="1"/>
        <v>349659.00400000002</v>
      </c>
      <c r="AD33">
        <f t="shared" si="1"/>
        <v>99493.732390000005</v>
      </c>
      <c r="AE33">
        <f t="shared" si="1"/>
        <v>274691.36369999999</v>
      </c>
      <c r="AF33">
        <f t="shared" si="1"/>
        <v>0</v>
      </c>
      <c r="AG33">
        <f t="shared" si="2"/>
        <v>374185.09609000001</v>
      </c>
    </row>
    <row r="34" spans="1:33" x14ac:dyDescent="0.25">
      <c r="A34">
        <v>26</v>
      </c>
      <c r="B34" s="10">
        <f t="shared" si="3"/>
        <v>5.4536167765272067E-5</v>
      </c>
      <c r="C34" s="10">
        <f t="shared" si="4"/>
        <v>6.9828469238760488E-5</v>
      </c>
      <c r="R34" s="9">
        <v>43467</v>
      </c>
      <c r="S34">
        <v>8</v>
      </c>
      <c r="T34">
        <v>2.4110131799999999</v>
      </c>
      <c r="U34">
        <v>111094.66529999999</v>
      </c>
      <c r="V34" t="s">
        <v>54</v>
      </c>
      <c r="W34" t="s">
        <v>41</v>
      </c>
      <c r="AA34" s="9">
        <v>43467</v>
      </c>
      <c r="AB34">
        <v>8</v>
      </c>
      <c r="AC34">
        <f t="shared" si="1"/>
        <v>367560.8444</v>
      </c>
      <c r="AD34">
        <f t="shared" si="1"/>
        <v>111094.66529999999</v>
      </c>
      <c r="AE34">
        <f t="shared" si="1"/>
        <v>298063.66070000001</v>
      </c>
      <c r="AF34">
        <f t="shared" si="1"/>
        <v>0</v>
      </c>
      <c r="AG34">
        <f t="shared" si="2"/>
        <v>409158.326</v>
      </c>
    </row>
    <row r="35" spans="1:33" x14ac:dyDescent="0.25">
      <c r="A35">
        <v>27</v>
      </c>
      <c r="B35" s="10">
        <f t="shared" si="3"/>
        <v>4.9740033533937395E-5</v>
      </c>
      <c r="C35" s="10">
        <f t="shared" si="4"/>
        <v>6.857896937367876E-5</v>
      </c>
      <c r="R35" s="9">
        <v>43467</v>
      </c>
      <c r="S35">
        <v>9</v>
      </c>
      <c r="T35">
        <v>2.6645547409999999</v>
      </c>
      <c r="U35">
        <v>122777.3533</v>
      </c>
      <c r="V35" t="s">
        <v>54</v>
      </c>
      <c r="W35" t="s">
        <v>41</v>
      </c>
      <c r="AA35" s="9">
        <v>43467</v>
      </c>
      <c r="AB35">
        <v>9</v>
      </c>
      <c r="AC35">
        <f t="shared" si="1"/>
        <v>382287.51459999999</v>
      </c>
      <c r="AD35">
        <f t="shared" si="1"/>
        <v>122777.3533</v>
      </c>
      <c r="AE35">
        <f t="shared" si="1"/>
        <v>317328.9069</v>
      </c>
      <c r="AF35">
        <f t="shared" si="1"/>
        <v>0</v>
      </c>
      <c r="AG35">
        <f t="shared" si="2"/>
        <v>440106.26020000002</v>
      </c>
    </row>
    <row r="36" spans="1:33" x14ac:dyDescent="0.25">
      <c r="A36">
        <v>28</v>
      </c>
      <c r="B36" s="10">
        <f t="shared" si="3"/>
        <v>4.8269388644200333E-5</v>
      </c>
      <c r="C36" s="10">
        <f t="shared" si="4"/>
        <v>6.91641602154038E-5</v>
      </c>
      <c r="R36" s="9">
        <v>43467</v>
      </c>
      <c r="S36">
        <v>10</v>
      </c>
      <c r="T36">
        <v>2.939756402</v>
      </c>
      <c r="U36">
        <v>135458.0955</v>
      </c>
      <c r="V36" t="s">
        <v>54</v>
      </c>
      <c r="W36" t="s">
        <v>41</v>
      </c>
      <c r="AA36" s="9">
        <v>43467</v>
      </c>
      <c r="AB36">
        <v>10</v>
      </c>
      <c r="AC36">
        <f t="shared" si="1"/>
        <v>391634.01520000002</v>
      </c>
      <c r="AD36">
        <f t="shared" si="1"/>
        <v>135458.0955</v>
      </c>
      <c r="AE36">
        <f t="shared" si="1"/>
        <v>338218.03619999997</v>
      </c>
      <c r="AF36">
        <f t="shared" si="1"/>
        <v>0</v>
      </c>
      <c r="AG36">
        <f t="shared" si="2"/>
        <v>473676.13169999997</v>
      </c>
    </row>
    <row r="37" spans="1:33" x14ac:dyDescent="0.25">
      <c r="A37">
        <v>29</v>
      </c>
      <c r="B37" s="10">
        <f t="shared" si="3"/>
        <v>4.8017540119656016E-5</v>
      </c>
      <c r="C37" s="10">
        <f t="shared" si="4"/>
        <v>7.1542657729770442E-5</v>
      </c>
      <c r="R37" s="9">
        <v>43467</v>
      </c>
      <c r="S37">
        <v>11</v>
      </c>
      <c r="T37">
        <v>3.1240837300000002</v>
      </c>
      <c r="U37">
        <v>143951.5301</v>
      </c>
      <c r="V37" t="s">
        <v>54</v>
      </c>
      <c r="W37" t="s">
        <v>41</v>
      </c>
      <c r="AA37" s="9">
        <v>43467</v>
      </c>
      <c r="AB37">
        <v>11</v>
      </c>
      <c r="AC37">
        <f t="shared" si="1"/>
        <v>411915.44500000001</v>
      </c>
      <c r="AD37">
        <f t="shared" si="1"/>
        <v>143951.5301</v>
      </c>
      <c r="AE37">
        <f t="shared" si="1"/>
        <v>351055.71159999998</v>
      </c>
      <c r="AF37">
        <f t="shared" si="1"/>
        <v>0</v>
      </c>
      <c r="AG37">
        <f t="shared" si="2"/>
        <v>495007.24170000001</v>
      </c>
    </row>
    <row r="38" spans="1:33" x14ac:dyDescent="0.25">
      <c r="A38">
        <v>30</v>
      </c>
      <c r="B38" s="10">
        <f t="shared" si="3"/>
        <v>5.4132141311865017E-5</v>
      </c>
      <c r="C38" s="10">
        <f t="shared" si="4"/>
        <v>7.996516152448965E-5</v>
      </c>
      <c r="R38" s="9">
        <v>43467</v>
      </c>
      <c r="S38">
        <v>12</v>
      </c>
      <c r="T38">
        <v>3.3280141489999999</v>
      </c>
      <c r="U38">
        <v>153348.236</v>
      </c>
      <c r="V38" t="s">
        <v>54</v>
      </c>
      <c r="W38" t="s">
        <v>41</v>
      </c>
      <c r="AA38" s="9">
        <v>43467</v>
      </c>
      <c r="AB38">
        <v>12</v>
      </c>
      <c r="AC38">
        <f t="shared" si="1"/>
        <v>443210.22940000001</v>
      </c>
      <c r="AD38">
        <f t="shared" si="1"/>
        <v>153348.236</v>
      </c>
      <c r="AE38">
        <f t="shared" si="1"/>
        <v>359869.23109999998</v>
      </c>
      <c r="AF38">
        <f t="shared" si="1"/>
        <v>0</v>
      </c>
      <c r="AG38">
        <f t="shared" si="2"/>
        <v>513217.46710000001</v>
      </c>
    </row>
    <row r="39" spans="1:33" x14ac:dyDescent="0.25">
      <c r="A39">
        <v>31</v>
      </c>
      <c r="B39" s="10">
        <f t="shared" si="3"/>
        <v>6.3957531635583874E-5</v>
      </c>
      <c r="C39" s="10">
        <f t="shared" si="4"/>
        <v>9.1854999818478719E-5</v>
      </c>
      <c r="R39" s="9">
        <v>43467</v>
      </c>
      <c r="S39">
        <v>13</v>
      </c>
      <c r="T39">
        <v>3.4155026259999999</v>
      </c>
      <c r="U39">
        <v>157379.53</v>
      </c>
      <c r="V39" t="s">
        <v>54</v>
      </c>
      <c r="W39" t="s">
        <v>41</v>
      </c>
      <c r="AA39" s="9">
        <v>43467</v>
      </c>
      <c r="AB39">
        <v>13</v>
      </c>
      <c r="AC39">
        <f t="shared" si="1"/>
        <v>446807.2095</v>
      </c>
      <c r="AD39">
        <f t="shared" si="1"/>
        <v>157379.53</v>
      </c>
      <c r="AE39">
        <f t="shared" si="1"/>
        <v>366286.5772</v>
      </c>
      <c r="AF39">
        <f t="shared" si="1"/>
        <v>0</v>
      </c>
      <c r="AG39">
        <f t="shared" si="2"/>
        <v>523666.10719999997</v>
      </c>
    </row>
    <row r="40" spans="1:33" x14ac:dyDescent="0.25">
      <c r="A40">
        <v>32</v>
      </c>
      <c r="B40" s="10">
        <f t="shared" si="3"/>
        <v>6.7232029104890206E-5</v>
      </c>
      <c r="C40" s="10">
        <f t="shared" si="4"/>
        <v>1.0044023226253628E-4</v>
      </c>
      <c r="R40" s="9">
        <v>43467</v>
      </c>
      <c r="S40">
        <v>14</v>
      </c>
      <c r="T40">
        <v>3.5180395579999999</v>
      </c>
      <c r="U40">
        <v>162104.2267</v>
      </c>
      <c r="V40" t="s">
        <v>54</v>
      </c>
      <c r="W40" t="s">
        <v>41</v>
      </c>
      <c r="AA40" s="9">
        <v>43467</v>
      </c>
      <c r="AB40">
        <v>14</v>
      </c>
      <c r="AC40">
        <f t="shared" si="1"/>
        <v>457790.79550000001</v>
      </c>
      <c r="AD40">
        <f t="shared" si="1"/>
        <v>162104.2267</v>
      </c>
      <c r="AE40">
        <f t="shared" si="1"/>
        <v>377286.6004</v>
      </c>
      <c r="AF40">
        <f t="shared" si="1"/>
        <v>0</v>
      </c>
      <c r="AG40">
        <f t="shared" si="2"/>
        <v>539390.82709999999</v>
      </c>
    </row>
    <row r="41" spans="1:33" x14ac:dyDescent="0.25">
      <c r="A41">
        <v>33</v>
      </c>
      <c r="B41" s="10">
        <f t="shared" si="3"/>
        <v>6.9925743450662665E-5</v>
      </c>
      <c r="C41" s="10">
        <f t="shared" si="4"/>
        <v>1.0803733465925908E-4</v>
      </c>
      <c r="R41" s="9">
        <v>43467</v>
      </c>
      <c r="S41">
        <v>15</v>
      </c>
      <c r="T41">
        <v>3.5977948660000001</v>
      </c>
      <c r="U41">
        <v>165779.1918</v>
      </c>
      <c r="V41" t="s">
        <v>54</v>
      </c>
      <c r="W41" t="s">
        <v>41</v>
      </c>
      <c r="AA41" s="9">
        <v>43467</v>
      </c>
      <c r="AB41">
        <v>15</v>
      </c>
      <c r="AC41">
        <f t="shared" si="1"/>
        <v>477605.37180000002</v>
      </c>
      <c r="AD41">
        <f t="shared" si="1"/>
        <v>165779.1918</v>
      </c>
      <c r="AE41">
        <f t="shared" si="1"/>
        <v>374036.45870000002</v>
      </c>
      <c r="AF41">
        <f t="shared" si="1"/>
        <v>0</v>
      </c>
      <c r="AG41">
        <f t="shared" si="2"/>
        <v>539815.65049999999</v>
      </c>
    </row>
    <row r="42" spans="1:33" x14ac:dyDescent="0.25">
      <c r="A42">
        <v>34</v>
      </c>
      <c r="B42" s="10">
        <f t="shared" si="3"/>
        <v>7.1635349383780588E-5</v>
      </c>
      <c r="C42" s="10">
        <f t="shared" si="4"/>
        <v>1.1627807052169756E-4</v>
      </c>
      <c r="R42" s="9">
        <v>43467</v>
      </c>
      <c r="S42">
        <v>16</v>
      </c>
      <c r="T42">
        <v>3.5734182090000002</v>
      </c>
      <c r="U42">
        <v>164655.96419999999</v>
      </c>
      <c r="V42" t="s">
        <v>54</v>
      </c>
      <c r="W42" t="s">
        <v>41</v>
      </c>
      <c r="AA42" s="9">
        <v>43467</v>
      </c>
      <c r="AB42">
        <v>16</v>
      </c>
      <c r="AC42">
        <f t="shared" si="1"/>
        <v>490183.47279999999</v>
      </c>
      <c r="AD42">
        <f t="shared" si="1"/>
        <v>164655.96419999999</v>
      </c>
      <c r="AE42">
        <f t="shared" si="1"/>
        <v>359262.65600000002</v>
      </c>
      <c r="AF42">
        <f t="shared" si="1"/>
        <v>0</v>
      </c>
      <c r="AG42">
        <f t="shared" si="2"/>
        <v>523918.6202</v>
      </c>
    </row>
    <row r="43" spans="1:33" x14ac:dyDescent="0.25">
      <c r="A43">
        <v>35</v>
      </c>
      <c r="B43" s="10">
        <f t="shared" si="3"/>
        <v>7.5345107099753414E-5</v>
      </c>
      <c r="C43" s="10">
        <f t="shared" si="4"/>
        <v>1.2151443382331522E-4</v>
      </c>
      <c r="R43" s="9">
        <v>43467</v>
      </c>
      <c r="S43">
        <v>17</v>
      </c>
      <c r="T43">
        <v>3.28524766</v>
      </c>
      <c r="U43">
        <v>151377.64170000001</v>
      </c>
      <c r="V43" t="s">
        <v>54</v>
      </c>
      <c r="W43" t="s">
        <v>41</v>
      </c>
      <c r="AA43" s="9">
        <v>43467</v>
      </c>
      <c r="AB43">
        <v>17</v>
      </c>
      <c r="AC43">
        <f t="shared" si="1"/>
        <v>514052.38150000002</v>
      </c>
      <c r="AD43">
        <f t="shared" si="1"/>
        <v>151377.64170000001</v>
      </c>
      <c r="AE43">
        <f t="shared" si="1"/>
        <v>340953.99050000001</v>
      </c>
      <c r="AF43">
        <f t="shared" si="1"/>
        <v>0</v>
      </c>
      <c r="AG43">
        <f t="shared" si="2"/>
        <v>492331.63219999999</v>
      </c>
    </row>
    <row r="44" spans="1:33" x14ac:dyDescent="0.25">
      <c r="A44">
        <v>36</v>
      </c>
      <c r="B44" s="10">
        <f t="shared" si="3"/>
        <v>8.1069361703223531E-5</v>
      </c>
      <c r="C44" s="10">
        <f t="shared" si="4"/>
        <v>1.259846820194356E-4</v>
      </c>
      <c r="R44" s="9">
        <v>43467</v>
      </c>
      <c r="S44">
        <v>18</v>
      </c>
      <c r="T44">
        <v>3.0778311870000001</v>
      </c>
      <c r="U44">
        <v>141820.30540000001</v>
      </c>
      <c r="V44" t="s">
        <v>54</v>
      </c>
      <c r="W44" t="s">
        <v>41</v>
      </c>
      <c r="AA44" s="9">
        <v>43467</v>
      </c>
      <c r="AB44">
        <v>18</v>
      </c>
      <c r="AC44">
        <f t="shared" si="1"/>
        <v>570678.73069999996</v>
      </c>
      <c r="AD44">
        <f t="shared" si="1"/>
        <v>141820.30540000001</v>
      </c>
      <c r="AE44">
        <f t="shared" si="1"/>
        <v>332779.33419999998</v>
      </c>
      <c r="AF44">
        <f t="shared" si="1"/>
        <v>0</v>
      </c>
      <c r="AG44">
        <f t="shared" si="2"/>
        <v>474599.63959999999</v>
      </c>
    </row>
    <row r="45" spans="1:33" x14ac:dyDescent="0.25">
      <c r="A45">
        <v>37</v>
      </c>
      <c r="B45" s="10">
        <f t="shared" si="3"/>
        <v>8.1727299768328567E-5</v>
      </c>
      <c r="C45" s="10">
        <f t="shared" si="4"/>
        <v>1.285496153759956E-4</v>
      </c>
      <c r="R45" s="9">
        <v>43467</v>
      </c>
      <c r="S45">
        <v>19</v>
      </c>
      <c r="T45">
        <v>2.9654431909999999</v>
      </c>
      <c r="U45">
        <v>136641.69140000001</v>
      </c>
      <c r="V45" t="s">
        <v>54</v>
      </c>
      <c r="W45" t="s">
        <v>41</v>
      </c>
      <c r="AA45" s="9">
        <v>43467</v>
      </c>
      <c r="AB45">
        <v>19</v>
      </c>
      <c r="AC45">
        <f t="shared" si="1"/>
        <v>645796.39179999998</v>
      </c>
      <c r="AD45">
        <f t="shared" si="1"/>
        <v>136641.69140000001</v>
      </c>
      <c r="AE45">
        <f t="shared" si="1"/>
        <v>321114.47090000001</v>
      </c>
      <c r="AF45">
        <f t="shared" si="1"/>
        <v>0</v>
      </c>
      <c r="AG45">
        <f t="shared" si="2"/>
        <v>457756.16230000003</v>
      </c>
    </row>
    <row r="46" spans="1:33" x14ac:dyDescent="0.25">
      <c r="A46">
        <v>38</v>
      </c>
      <c r="B46" s="10">
        <f t="shared" si="3"/>
        <v>8.3736351561735723E-5</v>
      </c>
      <c r="C46" s="10">
        <f t="shared" si="4"/>
        <v>1.3240972140013483E-4</v>
      </c>
      <c r="R46" s="9">
        <v>43467</v>
      </c>
      <c r="S46">
        <v>20</v>
      </c>
      <c r="T46">
        <v>2.8275214910000002</v>
      </c>
      <c r="U46">
        <v>130286.5353</v>
      </c>
      <c r="V46" t="s">
        <v>54</v>
      </c>
      <c r="W46" t="s">
        <v>41</v>
      </c>
      <c r="AA46" s="9">
        <v>43467</v>
      </c>
      <c r="AB46">
        <v>20</v>
      </c>
      <c r="AC46">
        <f t="shared" si="1"/>
        <v>627421.01080000005</v>
      </c>
      <c r="AD46">
        <f t="shared" si="1"/>
        <v>130286.5353</v>
      </c>
      <c r="AE46">
        <f t="shared" si="1"/>
        <v>308196.03379999998</v>
      </c>
      <c r="AF46">
        <f t="shared" si="1"/>
        <v>0</v>
      </c>
      <c r="AG46">
        <f t="shared" si="2"/>
        <v>438482.56909999996</v>
      </c>
    </row>
    <row r="47" spans="1:33" x14ac:dyDescent="0.25">
      <c r="A47">
        <v>39</v>
      </c>
      <c r="B47" s="10">
        <f t="shared" si="3"/>
        <v>8.7360715230497241E-5</v>
      </c>
      <c r="C47" s="10">
        <f t="shared" si="4"/>
        <v>1.3251400709653923E-4</v>
      </c>
      <c r="R47" s="9">
        <v>43467</v>
      </c>
      <c r="S47">
        <v>21</v>
      </c>
      <c r="T47">
        <v>2.5628345669999999</v>
      </c>
      <c r="U47">
        <v>118090.29120000001</v>
      </c>
      <c r="V47" t="s">
        <v>54</v>
      </c>
      <c r="W47" t="s">
        <v>41</v>
      </c>
      <c r="AA47" s="9">
        <v>43467</v>
      </c>
      <c r="AB47">
        <v>21</v>
      </c>
      <c r="AC47">
        <f t="shared" si="1"/>
        <v>589623.40020000003</v>
      </c>
      <c r="AD47">
        <f t="shared" si="1"/>
        <v>118090.29120000001</v>
      </c>
      <c r="AE47">
        <f t="shared" si="1"/>
        <v>296836.86690000002</v>
      </c>
      <c r="AF47">
        <f t="shared" si="1"/>
        <v>0</v>
      </c>
      <c r="AG47">
        <f t="shared" si="2"/>
        <v>414927.1581</v>
      </c>
    </row>
    <row r="48" spans="1:33" x14ac:dyDescent="0.25">
      <c r="A48">
        <v>40</v>
      </c>
      <c r="B48" s="10">
        <f t="shared" si="3"/>
        <v>8.9661426161490653E-5</v>
      </c>
      <c r="C48" s="10">
        <f t="shared" si="4"/>
        <v>1.2861160229586904E-4</v>
      </c>
      <c r="R48" s="9">
        <v>43467</v>
      </c>
      <c r="S48">
        <v>22</v>
      </c>
      <c r="T48">
        <v>2.3917084430000002</v>
      </c>
      <c r="U48">
        <v>110205.14169999999</v>
      </c>
      <c r="V48" t="s">
        <v>54</v>
      </c>
      <c r="W48" t="s">
        <v>41</v>
      </c>
      <c r="AA48" s="9">
        <v>43467</v>
      </c>
      <c r="AB48">
        <v>22</v>
      </c>
      <c r="AC48">
        <f t="shared" si="1"/>
        <v>529094.92599999998</v>
      </c>
      <c r="AD48">
        <f t="shared" si="1"/>
        <v>110205.14169999999</v>
      </c>
      <c r="AE48">
        <f t="shared" si="1"/>
        <v>276282.83289999998</v>
      </c>
      <c r="AF48">
        <f t="shared" si="1"/>
        <v>0</v>
      </c>
      <c r="AG48">
        <f t="shared" si="2"/>
        <v>386487.97459999996</v>
      </c>
    </row>
    <row r="49" spans="1:33" x14ac:dyDescent="0.25">
      <c r="A49">
        <v>41</v>
      </c>
      <c r="B49" s="10">
        <f t="shared" si="3"/>
        <v>9.4027384039947331E-5</v>
      </c>
      <c r="C49" s="10">
        <f t="shared" si="4"/>
        <v>1.2085762489985743E-4</v>
      </c>
      <c r="R49" s="9">
        <v>43467</v>
      </c>
      <c r="S49">
        <v>23</v>
      </c>
      <c r="T49">
        <v>2.2247139900000001</v>
      </c>
      <c r="U49">
        <v>102510.37119999999</v>
      </c>
      <c r="V49" t="s">
        <v>54</v>
      </c>
      <c r="W49" t="s">
        <v>41</v>
      </c>
      <c r="AA49" s="9">
        <v>43467</v>
      </c>
      <c r="AB49">
        <v>23</v>
      </c>
      <c r="AC49">
        <f t="shared" si="1"/>
        <v>476853.0711</v>
      </c>
      <c r="AD49">
        <f t="shared" si="1"/>
        <v>102510.37119999999</v>
      </c>
      <c r="AE49">
        <f t="shared" si="1"/>
        <v>249735.12710000001</v>
      </c>
      <c r="AF49">
        <f t="shared" si="1"/>
        <v>0</v>
      </c>
      <c r="AG49">
        <f t="shared" si="2"/>
        <v>352245.49829999998</v>
      </c>
    </row>
    <row r="50" spans="1:33" x14ac:dyDescent="0.25">
      <c r="A50">
        <v>42</v>
      </c>
      <c r="B50" s="10">
        <f t="shared" si="3"/>
        <v>1.043851368188994E-4</v>
      </c>
      <c r="C50" s="10">
        <f t="shared" si="4"/>
        <v>1.1650477334570973E-4</v>
      </c>
      <c r="R50" s="9">
        <v>43467</v>
      </c>
      <c r="S50">
        <v>24</v>
      </c>
      <c r="T50">
        <v>2.0918114390000002</v>
      </c>
      <c r="U50">
        <v>96386.487469999993</v>
      </c>
      <c r="V50" t="s">
        <v>54</v>
      </c>
      <c r="W50" t="s">
        <v>41</v>
      </c>
      <c r="AA50" s="9">
        <v>43467</v>
      </c>
      <c r="AB50">
        <v>24</v>
      </c>
      <c r="AC50">
        <f t="shared" si="1"/>
        <v>415400.04489999998</v>
      </c>
      <c r="AD50">
        <f t="shared" si="1"/>
        <v>96386.487469999993</v>
      </c>
      <c r="AE50">
        <f t="shared" si="1"/>
        <v>233208.9308</v>
      </c>
      <c r="AF50">
        <f t="shared" si="1"/>
        <v>0</v>
      </c>
      <c r="AG50">
        <f t="shared" si="2"/>
        <v>329595.41827000002</v>
      </c>
    </row>
    <row r="51" spans="1:33" x14ac:dyDescent="0.25">
      <c r="A51">
        <v>43</v>
      </c>
      <c r="B51" s="10">
        <f t="shared" si="3"/>
        <v>1.1812520966482651E-4</v>
      </c>
      <c r="C51" s="10">
        <f t="shared" si="4"/>
        <v>1.1237003462815823E-4</v>
      </c>
      <c r="R51" s="9">
        <v>43468</v>
      </c>
      <c r="S51">
        <v>1</v>
      </c>
      <c r="T51">
        <v>1.9648171299999999</v>
      </c>
      <c r="U51">
        <v>90534.843710000001</v>
      </c>
      <c r="V51" t="s">
        <v>54</v>
      </c>
      <c r="W51" t="s">
        <v>41</v>
      </c>
      <c r="AA51" s="9">
        <v>43468</v>
      </c>
      <c r="AB51">
        <v>1</v>
      </c>
      <c r="AC51">
        <f t="shared" si="1"/>
        <v>340145.9191</v>
      </c>
      <c r="AD51">
        <f t="shared" si="1"/>
        <v>90534.843710000001</v>
      </c>
      <c r="AE51">
        <f t="shared" si="1"/>
        <v>219451.81030000001</v>
      </c>
      <c r="AF51">
        <f t="shared" si="1"/>
        <v>0</v>
      </c>
      <c r="AG51">
        <f t="shared" si="2"/>
        <v>309986.65401</v>
      </c>
    </row>
    <row r="52" spans="1:33" x14ac:dyDescent="0.25">
      <c r="A52">
        <v>44</v>
      </c>
      <c r="B52" s="10">
        <f t="shared" si="3"/>
        <v>1.1476409498401194E-4</v>
      </c>
      <c r="C52" s="10">
        <f t="shared" si="4"/>
        <v>1.0763875078391441E-4</v>
      </c>
      <c r="R52" s="9">
        <v>43468</v>
      </c>
      <c r="S52">
        <v>2</v>
      </c>
      <c r="T52">
        <v>1.9032671860000001</v>
      </c>
      <c r="U52">
        <v>87698.745410000003</v>
      </c>
      <c r="V52" t="s">
        <v>54</v>
      </c>
      <c r="W52" t="s">
        <v>41</v>
      </c>
      <c r="AA52" s="9">
        <v>43468</v>
      </c>
      <c r="AB52">
        <v>2</v>
      </c>
      <c r="AC52">
        <f t="shared" si="1"/>
        <v>298369.43670000002</v>
      </c>
      <c r="AD52">
        <f t="shared" si="1"/>
        <v>87698.745410000003</v>
      </c>
      <c r="AE52">
        <f t="shared" si="1"/>
        <v>212356.01019999999</v>
      </c>
      <c r="AF52">
        <f t="shared" si="1"/>
        <v>0</v>
      </c>
      <c r="AG52">
        <f t="shared" si="2"/>
        <v>300054.75560999999</v>
      </c>
    </row>
    <row r="53" spans="1:33" x14ac:dyDescent="0.25">
      <c r="A53">
        <v>45</v>
      </c>
      <c r="B53" s="10">
        <f t="shared" si="3"/>
        <v>1.0785038234385644E-4</v>
      </c>
      <c r="C53" s="10">
        <f t="shared" si="4"/>
        <v>1.0185636582059462E-4</v>
      </c>
      <c r="R53" s="9">
        <v>43468</v>
      </c>
      <c r="S53">
        <v>3</v>
      </c>
      <c r="T53">
        <v>1.8390460710000001</v>
      </c>
      <c r="U53">
        <v>84739.564859999999</v>
      </c>
      <c r="V53" t="s">
        <v>54</v>
      </c>
      <c r="W53" t="s">
        <v>41</v>
      </c>
      <c r="AA53" s="9">
        <v>43468</v>
      </c>
      <c r="AB53">
        <v>3</v>
      </c>
      <c r="AC53">
        <f t="shared" si="1"/>
        <v>270658.16279999999</v>
      </c>
      <c r="AD53">
        <f t="shared" si="1"/>
        <v>84739.564859999999</v>
      </c>
      <c r="AE53">
        <f t="shared" si="1"/>
        <v>206384.1453</v>
      </c>
      <c r="AF53">
        <f t="shared" si="1"/>
        <v>0</v>
      </c>
      <c r="AG53">
        <f t="shared" si="2"/>
        <v>291123.71016000002</v>
      </c>
    </row>
    <row r="54" spans="1:33" x14ac:dyDescent="0.25">
      <c r="A54">
        <v>46</v>
      </c>
      <c r="B54" s="10">
        <f t="shared" si="3"/>
        <v>9.6778876221565574E-5</v>
      </c>
      <c r="C54" s="10">
        <f t="shared" si="4"/>
        <v>9.4875111830184817E-5</v>
      </c>
      <c r="R54" s="9">
        <v>43468</v>
      </c>
      <c r="S54">
        <v>4</v>
      </c>
      <c r="T54">
        <v>1.817989536</v>
      </c>
      <c r="U54">
        <v>83769.321859999996</v>
      </c>
      <c r="V54" t="s">
        <v>54</v>
      </c>
      <c r="W54" t="s">
        <v>41</v>
      </c>
      <c r="AA54" s="9">
        <v>43468</v>
      </c>
      <c r="AB54">
        <v>4</v>
      </c>
      <c r="AC54">
        <f t="shared" si="1"/>
        <v>255483.79329999999</v>
      </c>
      <c r="AD54">
        <f t="shared" si="1"/>
        <v>83769.321859999996</v>
      </c>
      <c r="AE54">
        <f t="shared" si="1"/>
        <v>211691.6335</v>
      </c>
      <c r="AF54">
        <f t="shared" si="1"/>
        <v>0</v>
      </c>
      <c r="AG54">
        <f t="shared" si="2"/>
        <v>295460.95536000002</v>
      </c>
    </row>
    <row r="55" spans="1:33" x14ac:dyDescent="0.25">
      <c r="A55">
        <v>47</v>
      </c>
      <c r="B55" s="10">
        <f t="shared" si="3"/>
        <v>8.7223108890407909E-5</v>
      </c>
      <c r="C55" s="10">
        <f t="shared" si="4"/>
        <v>8.6469264865173063E-5</v>
      </c>
      <c r="R55" s="9">
        <v>43468</v>
      </c>
      <c r="S55">
        <v>5</v>
      </c>
      <c r="T55">
        <v>1.820981478</v>
      </c>
      <c r="U55">
        <v>83907.184550000005</v>
      </c>
      <c r="V55" t="s">
        <v>54</v>
      </c>
      <c r="W55" t="s">
        <v>41</v>
      </c>
      <c r="AA55" s="9">
        <v>43468</v>
      </c>
      <c r="AB55">
        <v>5</v>
      </c>
      <c r="AC55">
        <f t="shared" si="1"/>
        <v>256609.20420000001</v>
      </c>
      <c r="AD55">
        <f t="shared" si="1"/>
        <v>83907.184550000005</v>
      </c>
      <c r="AE55">
        <f t="shared" si="1"/>
        <v>221018.54610000001</v>
      </c>
      <c r="AF55">
        <f t="shared" si="1"/>
        <v>0</v>
      </c>
      <c r="AG55">
        <f t="shared" si="2"/>
        <v>304925.73065000004</v>
      </c>
    </row>
    <row r="56" spans="1:33" x14ac:dyDescent="0.25">
      <c r="A56">
        <v>48</v>
      </c>
      <c r="B56" s="10">
        <f t="shared" si="3"/>
        <v>7.5982489251484302E-5</v>
      </c>
      <c r="C56" s="10">
        <f t="shared" si="4"/>
        <v>8.0909120651027872E-5</v>
      </c>
      <c r="R56" s="9">
        <v>43468</v>
      </c>
      <c r="S56">
        <v>6</v>
      </c>
      <c r="T56">
        <v>1.8948322989999999</v>
      </c>
      <c r="U56">
        <v>87310.082680000007</v>
      </c>
      <c r="V56" t="s">
        <v>54</v>
      </c>
      <c r="W56" t="s">
        <v>41</v>
      </c>
      <c r="AA56" s="9">
        <v>43468</v>
      </c>
      <c r="AB56">
        <v>6</v>
      </c>
      <c r="AC56">
        <f t="shared" si="1"/>
        <v>289800.88520000002</v>
      </c>
      <c r="AD56">
        <f t="shared" si="1"/>
        <v>87310.082680000007</v>
      </c>
      <c r="AE56">
        <f t="shared" si="1"/>
        <v>250692.2163</v>
      </c>
      <c r="AF56">
        <f t="shared" si="1"/>
        <v>0</v>
      </c>
      <c r="AG56">
        <f t="shared" si="2"/>
        <v>338002.29898000002</v>
      </c>
    </row>
    <row r="57" spans="1:33" x14ac:dyDescent="0.25">
      <c r="A57">
        <v>49</v>
      </c>
      <c r="B57" s="10">
        <f t="shared" si="3"/>
        <v>6.2217455099634726E-5</v>
      </c>
      <c r="C57" s="10">
        <f t="shared" si="4"/>
        <v>7.6095558976968915E-5</v>
      </c>
      <c r="R57" s="9">
        <v>43468</v>
      </c>
      <c r="S57">
        <v>7</v>
      </c>
      <c r="T57">
        <v>2.1371904229999998</v>
      </c>
      <c r="U57">
        <v>98477.460309999995</v>
      </c>
      <c r="V57" t="s">
        <v>54</v>
      </c>
      <c r="W57" t="s">
        <v>41</v>
      </c>
      <c r="AA57" s="9">
        <v>43468</v>
      </c>
      <c r="AB57">
        <v>7</v>
      </c>
      <c r="AC57">
        <f t="shared" si="1"/>
        <v>359863.97960000002</v>
      </c>
      <c r="AD57">
        <f t="shared" si="1"/>
        <v>98477.460309999995</v>
      </c>
      <c r="AE57">
        <f t="shared" si="1"/>
        <v>287836.85139999999</v>
      </c>
      <c r="AF57">
        <f t="shared" si="1"/>
        <v>0</v>
      </c>
      <c r="AG57">
        <f t="shared" si="2"/>
        <v>386314.31170999998</v>
      </c>
    </row>
    <row r="58" spans="1:33" x14ac:dyDescent="0.25">
      <c r="A58">
        <v>50</v>
      </c>
      <c r="B58" s="10">
        <f t="shared" si="3"/>
        <v>5.4575951050960463E-5</v>
      </c>
      <c r="C58" s="10">
        <f t="shared" si="4"/>
        <v>7.3657475431520273E-5</v>
      </c>
      <c r="R58" s="9">
        <v>43468</v>
      </c>
      <c r="S58">
        <v>8</v>
      </c>
      <c r="T58">
        <v>2.4514128620000002</v>
      </c>
      <c r="U58">
        <v>112956.2018</v>
      </c>
      <c r="V58" t="s">
        <v>54</v>
      </c>
      <c r="W58" t="s">
        <v>41</v>
      </c>
      <c r="AA58" s="9">
        <v>43468</v>
      </c>
      <c r="AB58">
        <v>8</v>
      </c>
      <c r="AC58">
        <f t="shared" si="1"/>
        <v>367964.5502</v>
      </c>
      <c r="AD58">
        <f t="shared" si="1"/>
        <v>112956.2018</v>
      </c>
      <c r="AE58">
        <f t="shared" si="1"/>
        <v>315215.13429999998</v>
      </c>
      <c r="AF58">
        <f t="shared" si="1"/>
        <v>0</v>
      </c>
      <c r="AG58">
        <f t="shared" si="2"/>
        <v>428171.33609999996</v>
      </c>
    </row>
    <row r="59" spans="1:33" x14ac:dyDescent="0.25">
      <c r="A59">
        <v>51</v>
      </c>
      <c r="B59" s="10">
        <f t="shared" si="3"/>
        <v>4.9507170734004631E-5</v>
      </c>
      <c r="C59" s="10">
        <f t="shared" si="4"/>
        <v>7.1465081381728241E-5</v>
      </c>
      <c r="R59" s="9">
        <v>43468</v>
      </c>
      <c r="S59">
        <v>9</v>
      </c>
      <c r="T59">
        <v>2.7579231970000002</v>
      </c>
      <c r="U59">
        <v>127079.5851</v>
      </c>
      <c r="V59" t="s">
        <v>54</v>
      </c>
      <c r="W59" t="s">
        <v>41</v>
      </c>
      <c r="AA59" s="9">
        <v>43468</v>
      </c>
      <c r="AB59">
        <v>9</v>
      </c>
      <c r="AC59">
        <f t="shared" si="1"/>
        <v>375110.09159999999</v>
      </c>
      <c r="AD59">
        <f t="shared" si="1"/>
        <v>127079.5851</v>
      </c>
      <c r="AE59">
        <f t="shared" si="1"/>
        <v>333782.00780000002</v>
      </c>
      <c r="AF59">
        <f t="shared" si="1"/>
        <v>0</v>
      </c>
      <c r="AG59">
        <f t="shared" si="2"/>
        <v>460861.59290000005</v>
      </c>
    </row>
    <row r="60" spans="1:33" x14ac:dyDescent="0.25">
      <c r="A60">
        <v>52</v>
      </c>
      <c r="B60" s="10">
        <f t="shared" si="3"/>
        <v>4.6731565912610444E-5</v>
      </c>
      <c r="C60" s="10">
        <f t="shared" si="4"/>
        <v>7.252978882524137E-5</v>
      </c>
      <c r="R60" s="9">
        <v>43468</v>
      </c>
      <c r="S60">
        <v>10</v>
      </c>
      <c r="T60">
        <v>3.0504300029999998</v>
      </c>
      <c r="U60">
        <v>140557.71369999999</v>
      </c>
      <c r="V60" t="s">
        <v>54</v>
      </c>
      <c r="W60" t="s">
        <v>41</v>
      </c>
      <c r="AA60" s="9">
        <v>43468</v>
      </c>
      <c r="AB60">
        <v>10</v>
      </c>
      <c r="AC60">
        <f t="shared" si="1"/>
        <v>388364.39409999998</v>
      </c>
      <c r="AD60">
        <f t="shared" si="1"/>
        <v>140557.71369999999</v>
      </c>
      <c r="AE60">
        <f t="shared" si="1"/>
        <v>356181.38890000002</v>
      </c>
      <c r="AF60">
        <f t="shared" si="1"/>
        <v>0</v>
      </c>
      <c r="AG60">
        <f t="shared" si="2"/>
        <v>496739.10259999998</v>
      </c>
    </row>
    <row r="61" spans="1:33" x14ac:dyDescent="0.25">
      <c r="A61">
        <v>53</v>
      </c>
      <c r="B61" s="10">
        <f t="shared" si="3"/>
        <v>4.6937419336707544E-5</v>
      </c>
      <c r="C61" s="10">
        <f t="shared" si="4"/>
        <v>7.4853202936678309E-5</v>
      </c>
      <c r="R61" s="9">
        <v>43468</v>
      </c>
      <c r="S61">
        <v>11</v>
      </c>
      <c r="T61">
        <v>3.384388639</v>
      </c>
      <c r="U61">
        <v>155945.8597</v>
      </c>
      <c r="V61" t="s">
        <v>54</v>
      </c>
      <c r="W61" t="s">
        <v>41</v>
      </c>
      <c r="AA61" s="9">
        <v>43468</v>
      </c>
      <c r="AB61">
        <v>11</v>
      </c>
      <c r="AC61">
        <f t="shared" si="1"/>
        <v>392895.24420000002</v>
      </c>
      <c r="AD61">
        <f t="shared" si="1"/>
        <v>155945.8597</v>
      </c>
      <c r="AE61">
        <f t="shared" si="1"/>
        <v>372627.71049999999</v>
      </c>
      <c r="AF61">
        <f t="shared" si="1"/>
        <v>0</v>
      </c>
      <c r="AG61">
        <f t="shared" si="2"/>
        <v>528573.57019999996</v>
      </c>
    </row>
    <row r="62" spans="1:33" x14ac:dyDescent="0.25">
      <c r="A62">
        <v>54</v>
      </c>
      <c r="B62" s="10">
        <f t="shared" si="3"/>
        <v>5.3008642909705282E-5</v>
      </c>
      <c r="C62" s="10">
        <f t="shared" si="4"/>
        <v>8.297284268100762E-5</v>
      </c>
      <c r="R62" s="9">
        <v>43468</v>
      </c>
      <c r="S62">
        <v>12</v>
      </c>
      <c r="T62">
        <v>3.5729223139999999</v>
      </c>
      <c r="U62">
        <v>164633.11439999999</v>
      </c>
      <c r="V62" t="s">
        <v>54</v>
      </c>
      <c r="W62" t="s">
        <v>41</v>
      </c>
      <c r="AA62" s="9">
        <v>43468</v>
      </c>
      <c r="AB62">
        <v>12</v>
      </c>
      <c r="AC62">
        <f t="shared" si="1"/>
        <v>432423.50309999997</v>
      </c>
      <c r="AD62">
        <f t="shared" si="1"/>
        <v>164633.11439999999</v>
      </c>
      <c r="AE62">
        <f t="shared" si="1"/>
        <v>383094.46260000003</v>
      </c>
      <c r="AF62">
        <f t="shared" si="1"/>
        <v>0</v>
      </c>
      <c r="AG62">
        <f t="shared" si="2"/>
        <v>547727.57700000005</v>
      </c>
    </row>
    <row r="63" spans="1:33" x14ac:dyDescent="0.25">
      <c r="A63">
        <v>55</v>
      </c>
      <c r="B63" s="10">
        <f t="shared" si="3"/>
        <v>6.582416467609142E-5</v>
      </c>
      <c r="C63" s="10">
        <f t="shared" si="4"/>
        <v>9.4832481044255322E-5</v>
      </c>
      <c r="R63" s="9">
        <v>43468</v>
      </c>
      <c r="S63">
        <v>13</v>
      </c>
      <c r="T63">
        <v>3.6701796679999998</v>
      </c>
      <c r="U63">
        <v>169114.53880000001</v>
      </c>
      <c r="V63" t="s">
        <v>54</v>
      </c>
      <c r="W63" t="s">
        <v>41</v>
      </c>
      <c r="AA63" s="9">
        <v>43468</v>
      </c>
      <c r="AB63">
        <v>13</v>
      </c>
      <c r="AC63">
        <f t="shared" si="1"/>
        <v>459032.14809999999</v>
      </c>
      <c r="AD63">
        <f t="shared" si="1"/>
        <v>169114.53880000001</v>
      </c>
      <c r="AE63">
        <f t="shared" si="1"/>
        <v>383978.52279999998</v>
      </c>
      <c r="AF63">
        <f t="shared" si="1"/>
        <v>0</v>
      </c>
      <c r="AG63">
        <f t="shared" si="2"/>
        <v>553093.06160000002</v>
      </c>
    </row>
    <row r="64" spans="1:33" x14ac:dyDescent="0.25">
      <c r="A64">
        <v>56</v>
      </c>
      <c r="B64" s="10">
        <f t="shared" si="3"/>
        <v>6.7305872552876937E-5</v>
      </c>
      <c r="C64" s="10">
        <f t="shared" si="4"/>
        <v>1.0510754813784354E-4</v>
      </c>
      <c r="R64" s="9">
        <v>43468</v>
      </c>
      <c r="S64">
        <v>14</v>
      </c>
      <c r="T64">
        <v>3.764756116</v>
      </c>
      <c r="U64">
        <v>173472.43229999999</v>
      </c>
      <c r="V64" t="s">
        <v>54</v>
      </c>
      <c r="W64" t="s">
        <v>41</v>
      </c>
      <c r="AA64" s="9">
        <v>43468</v>
      </c>
      <c r="AB64">
        <v>14</v>
      </c>
      <c r="AC64">
        <f t="shared" si="1"/>
        <v>480710.84850000002</v>
      </c>
      <c r="AD64">
        <f t="shared" si="1"/>
        <v>173472.43229999999</v>
      </c>
      <c r="AE64">
        <f t="shared" si="1"/>
        <v>385874.07809999998</v>
      </c>
      <c r="AF64">
        <f t="shared" si="1"/>
        <v>0</v>
      </c>
      <c r="AG64">
        <f t="shared" si="2"/>
        <v>559346.51040000003</v>
      </c>
    </row>
    <row r="65" spans="1:33" x14ac:dyDescent="0.25">
      <c r="A65">
        <v>57</v>
      </c>
      <c r="B65" s="10">
        <f t="shared" si="3"/>
        <v>6.8612892206069889E-5</v>
      </c>
      <c r="C65" s="10">
        <f t="shared" si="4"/>
        <v>1.1313235608398311E-4</v>
      </c>
      <c r="R65" s="9">
        <v>43468</v>
      </c>
      <c r="S65">
        <v>15</v>
      </c>
      <c r="T65">
        <v>3.824139454</v>
      </c>
      <c r="U65">
        <v>176208.69779999999</v>
      </c>
      <c r="V65" t="s">
        <v>54</v>
      </c>
      <c r="W65" t="s">
        <v>41</v>
      </c>
      <c r="AA65" s="9">
        <v>43468</v>
      </c>
      <c r="AB65">
        <v>15</v>
      </c>
      <c r="AC65">
        <f t="shared" si="1"/>
        <v>492960.766</v>
      </c>
      <c r="AD65">
        <f t="shared" si="1"/>
        <v>176208.69779999999</v>
      </c>
      <c r="AE65">
        <f t="shared" si="1"/>
        <v>379513.05239999999</v>
      </c>
      <c r="AF65">
        <f t="shared" si="1"/>
        <v>0</v>
      </c>
      <c r="AG65">
        <f t="shared" si="2"/>
        <v>555721.75020000001</v>
      </c>
    </row>
    <row r="66" spans="1:33" x14ac:dyDescent="0.25">
      <c r="A66">
        <v>58</v>
      </c>
      <c r="B66" s="10">
        <f t="shared" si="3"/>
        <v>7.1037289867087504E-5</v>
      </c>
      <c r="C66" s="10">
        <f t="shared" si="4"/>
        <v>1.2193957123342967E-4</v>
      </c>
      <c r="R66" s="9">
        <v>43468</v>
      </c>
      <c r="S66">
        <v>16</v>
      </c>
      <c r="T66">
        <v>3.7163403420000001</v>
      </c>
      <c r="U66">
        <v>171241.53030000001</v>
      </c>
      <c r="V66" t="s">
        <v>54</v>
      </c>
      <c r="W66" t="s">
        <v>41</v>
      </c>
      <c r="AA66" s="9">
        <v>43468</v>
      </c>
      <c r="AB66">
        <v>16</v>
      </c>
      <c r="AC66">
        <f t="shared" si="1"/>
        <v>495204.86859999999</v>
      </c>
      <c r="AD66">
        <f t="shared" si="1"/>
        <v>171241.53030000001</v>
      </c>
      <c r="AE66">
        <f t="shared" si="1"/>
        <v>367848.66720000003</v>
      </c>
      <c r="AF66">
        <f t="shared" si="1"/>
        <v>0</v>
      </c>
      <c r="AG66">
        <f t="shared" si="2"/>
        <v>539090.19750000001</v>
      </c>
    </row>
    <row r="67" spans="1:33" x14ac:dyDescent="0.25">
      <c r="A67">
        <v>59</v>
      </c>
      <c r="B67" s="10">
        <f t="shared" si="3"/>
        <v>7.1866045841599294E-5</v>
      </c>
      <c r="C67" s="10">
        <f t="shared" si="4"/>
        <v>1.2975429994971195E-4</v>
      </c>
      <c r="R67" s="9">
        <v>43468</v>
      </c>
      <c r="S67">
        <v>17</v>
      </c>
      <c r="T67">
        <v>3.3943613890000002</v>
      </c>
      <c r="U67">
        <v>156405.3841</v>
      </c>
      <c r="V67" t="s">
        <v>54</v>
      </c>
      <c r="W67" t="s">
        <v>41</v>
      </c>
      <c r="AA67" s="9">
        <v>43468</v>
      </c>
      <c r="AB67">
        <v>17</v>
      </c>
      <c r="AC67">
        <f t="shared" si="1"/>
        <v>516120.88789999997</v>
      </c>
      <c r="AD67">
        <f t="shared" si="1"/>
        <v>156405.3841</v>
      </c>
      <c r="AE67">
        <f t="shared" si="1"/>
        <v>342857.24790000002</v>
      </c>
      <c r="AF67">
        <f t="shared" si="1"/>
        <v>0</v>
      </c>
      <c r="AG67">
        <f t="shared" si="2"/>
        <v>499262.63199999998</v>
      </c>
    </row>
    <row r="68" spans="1:33" x14ac:dyDescent="0.25">
      <c r="A68">
        <v>60</v>
      </c>
      <c r="B68" s="10">
        <f t="shared" si="3"/>
        <v>7.909631830755958E-5</v>
      </c>
      <c r="C68" s="10">
        <f t="shared" si="4"/>
        <v>1.3445622771092339E-4</v>
      </c>
      <c r="R68" s="9">
        <v>43468</v>
      </c>
      <c r="S68">
        <v>18</v>
      </c>
      <c r="T68">
        <v>3.2277858699999999</v>
      </c>
      <c r="U68">
        <v>148729.9173</v>
      </c>
      <c r="V68" t="s">
        <v>54</v>
      </c>
      <c r="W68" t="s">
        <v>41</v>
      </c>
      <c r="AA68" s="9">
        <v>43468</v>
      </c>
      <c r="AB68">
        <v>18</v>
      </c>
      <c r="AC68">
        <f t="shared" ref="AC68:AF131" si="5">SUMIFS($U:$U,$R:$R,$AA68,$S:$S,$AB68,$W:$W,AC$2)</f>
        <v>569298.50540000002</v>
      </c>
      <c r="AD68">
        <f t="shared" si="5"/>
        <v>148729.9173</v>
      </c>
      <c r="AE68">
        <f t="shared" si="5"/>
        <v>336201.66480000003</v>
      </c>
      <c r="AF68">
        <f t="shared" si="5"/>
        <v>0</v>
      </c>
      <c r="AG68">
        <f t="shared" ref="AG68:AG131" si="6">SUM(AD68:AF68)</f>
        <v>484931.5821</v>
      </c>
    </row>
    <row r="69" spans="1:33" x14ac:dyDescent="0.25">
      <c r="A69">
        <v>61</v>
      </c>
      <c r="B69" s="10">
        <f t="shared" si="3"/>
        <v>8.3963412347464586E-5</v>
      </c>
      <c r="C69" s="10">
        <f t="shared" si="4"/>
        <v>1.357733474789446E-4</v>
      </c>
      <c r="R69" s="9">
        <v>43468</v>
      </c>
      <c r="S69">
        <v>19</v>
      </c>
      <c r="T69">
        <v>3.0730362160000002</v>
      </c>
      <c r="U69">
        <v>141599.3628</v>
      </c>
      <c r="V69" t="s">
        <v>54</v>
      </c>
      <c r="W69" t="s">
        <v>41</v>
      </c>
      <c r="AA69" s="9">
        <v>43468</v>
      </c>
      <c r="AB69">
        <v>19</v>
      </c>
      <c r="AC69">
        <f t="shared" si="5"/>
        <v>632271.72770000005</v>
      </c>
      <c r="AD69">
        <f t="shared" si="5"/>
        <v>141599.3628</v>
      </c>
      <c r="AE69">
        <f t="shared" si="5"/>
        <v>322204.9914</v>
      </c>
      <c r="AF69">
        <f t="shared" si="5"/>
        <v>0</v>
      </c>
      <c r="AG69">
        <f t="shared" si="6"/>
        <v>463804.3542</v>
      </c>
    </row>
    <row r="70" spans="1:33" x14ac:dyDescent="0.25">
      <c r="A70">
        <v>62</v>
      </c>
      <c r="B70" s="10">
        <f t="shared" si="3"/>
        <v>8.7928750436259645E-5</v>
      </c>
      <c r="C70" s="10">
        <f t="shared" si="4"/>
        <v>1.373084447994715E-4</v>
      </c>
      <c r="R70" s="9">
        <v>43468</v>
      </c>
      <c r="S70">
        <v>20</v>
      </c>
      <c r="T70">
        <v>2.8411020310000001</v>
      </c>
      <c r="U70">
        <v>130912.2994</v>
      </c>
      <c r="V70" t="s">
        <v>54</v>
      </c>
      <c r="W70" t="s">
        <v>41</v>
      </c>
      <c r="AA70" s="9">
        <v>43468</v>
      </c>
      <c r="AB70">
        <v>20</v>
      </c>
      <c r="AC70">
        <f t="shared" si="5"/>
        <v>614503.31420000002</v>
      </c>
      <c r="AD70">
        <f t="shared" si="5"/>
        <v>130912.2994</v>
      </c>
      <c r="AE70">
        <f t="shared" si="5"/>
        <v>307256.67940000002</v>
      </c>
      <c r="AF70">
        <f t="shared" si="5"/>
        <v>0</v>
      </c>
      <c r="AG70">
        <f t="shared" si="6"/>
        <v>438168.97880000004</v>
      </c>
    </row>
    <row r="71" spans="1:33" x14ac:dyDescent="0.25">
      <c r="A71">
        <v>63</v>
      </c>
      <c r="B71" s="10">
        <f t="shared" si="3"/>
        <v>9.0169432006237298E-5</v>
      </c>
      <c r="C71" s="10">
        <f t="shared" si="4"/>
        <v>1.3641863825454982E-4</v>
      </c>
      <c r="R71" s="9">
        <v>43468</v>
      </c>
      <c r="S71">
        <v>21</v>
      </c>
      <c r="T71">
        <v>2.6410377600000001</v>
      </c>
      <c r="U71">
        <v>121693.73789999999</v>
      </c>
      <c r="V71" t="s">
        <v>54</v>
      </c>
      <c r="W71" t="s">
        <v>41</v>
      </c>
      <c r="AA71" s="9">
        <v>43468</v>
      </c>
      <c r="AB71">
        <v>21</v>
      </c>
      <c r="AC71">
        <f t="shared" si="5"/>
        <v>584006.9523</v>
      </c>
      <c r="AD71">
        <f t="shared" si="5"/>
        <v>121693.73789999999</v>
      </c>
      <c r="AE71">
        <f t="shared" si="5"/>
        <v>296111.75040000002</v>
      </c>
      <c r="AF71">
        <f t="shared" si="5"/>
        <v>0</v>
      </c>
      <c r="AG71">
        <f t="shared" si="6"/>
        <v>417805.48830000003</v>
      </c>
    </row>
    <row r="72" spans="1:33" x14ac:dyDescent="0.25">
      <c r="A72">
        <v>64</v>
      </c>
      <c r="B72" s="10">
        <f t="shared" si="3"/>
        <v>9.0579909818594718E-5</v>
      </c>
      <c r="C72" s="10">
        <f t="shared" si="4"/>
        <v>1.3233592281183728E-4</v>
      </c>
      <c r="R72" s="9">
        <v>43468</v>
      </c>
      <c r="S72">
        <v>22</v>
      </c>
      <c r="T72">
        <v>2.4215669879999999</v>
      </c>
      <c r="U72">
        <v>111580.96369999999</v>
      </c>
      <c r="V72" t="s">
        <v>54</v>
      </c>
      <c r="W72" t="s">
        <v>41</v>
      </c>
      <c r="AA72" s="9">
        <v>43468</v>
      </c>
      <c r="AB72">
        <v>22</v>
      </c>
      <c r="AC72">
        <f t="shared" si="5"/>
        <v>534705.2818</v>
      </c>
      <c r="AD72">
        <f t="shared" si="5"/>
        <v>111580.96369999999</v>
      </c>
      <c r="AE72">
        <f t="shared" si="5"/>
        <v>275898.39370000002</v>
      </c>
      <c r="AF72">
        <f t="shared" si="5"/>
        <v>0</v>
      </c>
      <c r="AG72">
        <f t="shared" si="6"/>
        <v>387479.35739999998</v>
      </c>
    </row>
    <row r="73" spans="1:33" x14ac:dyDescent="0.25">
      <c r="A73">
        <v>65</v>
      </c>
      <c r="B73" s="10">
        <f t="shared" si="3"/>
        <v>9.4405742846678946E-5</v>
      </c>
      <c r="C73" s="10">
        <f t="shared" si="4"/>
        <v>1.2255904751669449E-4</v>
      </c>
      <c r="R73" s="9">
        <v>43468</v>
      </c>
      <c r="S73">
        <v>23</v>
      </c>
      <c r="T73">
        <v>2.219165056</v>
      </c>
      <c r="U73">
        <v>102254.6875</v>
      </c>
      <c r="V73" t="s">
        <v>54</v>
      </c>
      <c r="W73" t="s">
        <v>41</v>
      </c>
      <c r="AA73" s="9">
        <v>43468</v>
      </c>
      <c r="AB73">
        <v>23</v>
      </c>
      <c r="AC73">
        <f t="shared" si="5"/>
        <v>458668.47739999997</v>
      </c>
      <c r="AD73">
        <f t="shared" si="5"/>
        <v>102254.6875</v>
      </c>
      <c r="AE73">
        <f t="shared" si="5"/>
        <v>249610.2941</v>
      </c>
      <c r="AF73">
        <f t="shared" si="5"/>
        <v>0</v>
      </c>
      <c r="AG73">
        <f t="shared" si="6"/>
        <v>351864.9816</v>
      </c>
    </row>
    <row r="74" spans="1:33" x14ac:dyDescent="0.25">
      <c r="A74">
        <v>66</v>
      </c>
      <c r="B74" s="10">
        <f t="shared" ref="B74:B137" si="7">AC68/$AC$1</f>
        <v>1.0413267427030455E-4</v>
      </c>
      <c r="C74" s="10">
        <f t="shared" ref="C74:C137" si="8">AG68/$AG$1</f>
        <v>1.1904105976218893E-4</v>
      </c>
      <c r="R74" s="9">
        <v>43468</v>
      </c>
      <c r="S74">
        <v>24</v>
      </c>
      <c r="T74">
        <v>2.073618213</v>
      </c>
      <c r="U74">
        <v>95548.18</v>
      </c>
      <c r="V74" t="s">
        <v>54</v>
      </c>
      <c r="W74" t="s">
        <v>41</v>
      </c>
      <c r="AA74" s="9">
        <v>43468</v>
      </c>
      <c r="AB74">
        <v>24</v>
      </c>
      <c r="AC74">
        <f t="shared" si="5"/>
        <v>393406.91590000002</v>
      </c>
      <c r="AD74">
        <f t="shared" si="5"/>
        <v>95548.18</v>
      </c>
      <c r="AE74">
        <f t="shared" si="5"/>
        <v>232670.0969</v>
      </c>
      <c r="AF74">
        <f t="shared" si="5"/>
        <v>0</v>
      </c>
      <c r="AG74">
        <f t="shared" si="6"/>
        <v>328218.2769</v>
      </c>
    </row>
    <row r="75" spans="1:33" x14ac:dyDescent="0.25">
      <c r="A75">
        <v>67</v>
      </c>
      <c r="B75" s="10">
        <f t="shared" si="7"/>
        <v>1.1565135907856679E-4</v>
      </c>
      <c r="C75" s="10">
        <f t="shared" si="8"/>
        <v>1.1385474546159826E-4</v>
      </c>
      <c r="R75" s="9">
        <v>43469</v>
      </c>
      <c r="S75">
        <v>1</v>
      </c>
      <c r="T75">
        <v>1.937012661</v>
      </c>
      <c r="U75">
        <v>89253.669399999999</v>
      </c>
      <c r="V75" t="s">
        <v>54</v>
      </c>
      <c r="W75" t="s">
        <v>41</v>
      </c>
      <c r="AA75" s="9">
        <v>43469</v>
      </c>
      <c r="AB75">
        <v>1</v>
      </c>
      <c r="AC75">
        <f t="shared" si="5"/>
        <v>323556.1409</v>
      </c>
      <c r="AD75">
        <f t="shared" si="5"/>
        <v>89253.669399999999</v>
      </c>
      <c r="AE75">
        <f t="shared" si="5"/>
        <v>219062.39079999999</v>
      </c>
      <c r="AF75">
        <f t="shared" si="5"/>
        <v>0</v>
      </c>
      <c r="AG75">
        <f t="shared" si="6"/>
        <v>308316.06020000001</v>
      </c>
    </row>
    <row r="76" spans="1:33" x14ac:dyDescent="0.25">
      <c r="A76">
        <v>68</v>
      </c>
      <c r="B76" s="10">
        <f t="shared" si="7"/>
        <v>1.1240126725899394E-4</v>
      </c>
      <c r="C76" s="10">
        <f t="shared" si="8"/>
        <v>1.0756177060151121E-4</v>
      </c>
      <c r="R76" s="9">
        <v>43469</v>
      </c>
      <c r="S76">
        <v>2</v>
      </c>
      <c r="T76">
        <v>1.9123920999999999</v>
      </c>
      <c r="U76">
        <v>88119.203200000004</v>
      </c>
      <c r="V76" t="s">
        <v>54</v>
      </c>
      <c r="W76" t="s">
        <v>41</v>
      </c>
      <c r="AA76" s="9">
        <v>43469</v>
      </c>
      <c r="AB76">
        <v>2</v>
      </c>
      <c r="AC76">
        <f t="shared" si="5"/>
        <v>284134.01640000002</v>
      </c>
      <c r="AD76">
        <f t="shared" si="5"/>
        <v>88119.203200000004</v>
      </c>
      <c r="AE76">
        <f t="shared" si="5"/>
        <v>215165.84640000001</v>
      </c>
      <c r="AF76">
        <f t="shared" si="5"/>
        <v>0</v>
      </c>
      <c r="AG76">
        <f t="shared" si="6"/>
        <v>303285.04960000003</v>
      </c>
    </row>
    <row r="77" spans="1:33" x14ac:dyDescent="0.25">
      <c r="A77">
        <v>69</v>
      </c>
      <c r="B77" s="10">
        <f t="shared" si="7"/>
        <v>1.0682305531914222E-4</v>
      </c>
      <c r="C77" s="10">
        <f t="shared" si="8"/>
        <v>1.025629386444757E-4</v>
      </c>
      <c r="R77" s="9">
        <v>43469</v>
      </c>
      <c r="S77">
        <v>3</v>
      </c>
      <c r="T77">
        <v>1.8534774810000001</v>
      </c>
      <c r="U77">
        <v>85404.535350000006</v>
      </c>
      <c r="V77" t="s">
        <v>54</v>
      </c>
      <c r="W77" t="s">
        <v>41</v>
      </c>
      <c r="AA77" s="9">
        <v>43469</v>
      </c>
      <c r="AB77">
        <v>3</v>
      </c>
      <c r="AC77">
        <f t="shared" si="5"/>
        <v>259343.31140000001</v>
      </c>
      <c r="AD77">
        <f t="shared" si="5"/>
        <v>85404.535350000006</v>
      </c>
      <c r="AE77">
        <f t="shared" si="5"/>
        <v>210788.4369</v>
      </c>
      <c r="AF77">
        <f t="shared" si="5"/>
        <v>0</v>
      </c>
      <c r="AG77">
        <f t="shared" si="6"/>
        <v>296192.97224999999</v>
      </c>
    </row>
    <row r="78" spans="1:33" x14ac:dyDescent="0.25">
      <c r="A78">
        <v>70</v>
      </c>
      <c r="B78" s="10">
        <f t="shared" si="7"/>
        <v>9.7805088915820646E-5</v>
      </c>
      <c r="C78" s="10">
        <f t="shared" si="8"/>
        <v>9.5118476592345578E-5</v>
      </c>
      <c r="R78" s="9">
        <v>43469</v>
      </c>
      <c r="S78">
        <v>4</v>
      </c>
      <c r="T78">
        <v>1.8564744390000001</v>
      </c>
      <c r="U78">
        <v>85542.629199999996</v>
      </c>
      <c r="V78" t="s">
        <v>54</v>
      </c>
      <c r="W78" t="s">
        <v>41</v>
      </c>
      <c r="AA78" s="9">
        <v>43469</v>
      </c>
      <c r="AB78">
        <v>4</v>
      </c>
      <c r="AC78">
        <f t="shared" si="5"/>
        <v>252146.1893</v>
      </c>
      <c r="AD78">
        <f t="shared" si="5"/>
        <v>85542.629199999996</v>
      </c>
      <c r="AE78">
        <f t="shared" si="5"/>
        <v>213778.52119999999</v>
      </c>
      <c r="AF78">
        <f t="shared" si="5"/>
        <v>0</v>
      </c>
      <c r="AG78">
        <f t="shared" si="6"/>
        <v>299321.15039999998</v>
      </c>
    </row>
    <row r="79" spans="1:33" x14ac:dyDescent="0.25">
      <c r="A79">
        <v>71</v>
      </c>
      <c r="B79" s="10">
        <f t="shared" si="7"/>
        <v>8.389689188028341E-5</v>
      </c>
      <c r="C79" s="10">
        <f t="shared" si="8"/>
        <v>8.6375855582508797E-5</v>
      </c>
      <c r="R79" s="9">
        <v>43469</v>
      </c>
      <c r="S79">
        <v>5</v>
      </c>
      <c r="T79">
        <v>1.864589418</v>
      </c>
      <c r="U79">
        <v>85916.551200000002</v>
      </c>
      <c r="V79" t="s">
        <v>54</v>
      </c>
      <c r="W79" t="s">
        <v>41</v>
      </c>
      <c r="AA79" s="9">
        <v>43469</v>
      </c>
      <c r="AB79">
        <v>5</v>
      </c>
      <c r="AC79">
        <f t="shared" si="5"/>
        <v>251016.30970000001</v>
      </c>
      <c r="AD79">
        <f t="shared" si="5"/>
        <v>85916.551200000002</v>
      </c>
      <c r="AE79">
        <f t="shared" si="5"/>
        <v>224283.99359999999</v>
      </c>
      <c r="AF79">
        <f t="shared" si="5"/>
        <v>0</v>
      </c>
      <c r="AG79">
        <f t="shared" si="6"/>
        <v>310200.54479999997</v>
      </c>
    </row>
    <row r="80" spans="1:33" x14ac:dyDescent="0.25">
      <c r="A80">
        <v>72</v>
      </c>
      <c r="B80" s="10">
        <f t="shared" si="7"/>
        <v>7.1959637765632182E-5</v>
      </c>
      <c r="C80" s="10">
        <f t="shared" si="8"/>
        <v>8.0571059831360852E-5</v>
      </c>
      <c r="R80" s="9">
        <v>43469</v>
      </c>
      <c r="S80">
        <v>6</v>
      </c>
      <c r="T80">
        <v>1.9170980099999999</v>
      </c>
      <c r="U80">
        <v>88336.042100000006</v>
      </c>
      <c r="V80" t="s">
        <v>54</v>
      </c>
      <c r="W80" t="s">
        <v>41</v>
      </c>
      <c r="AA80" s="9">
        <v>43469</v>
      </c>
      <c r="AB80">
        <v>6</v>
      </c>
      <c r="AC80">
        <f t="shared" si="5"/>
        <v>291013.86700000003</v>
      </c>
      <c r="AD80">
        <f t="shared" si="5"/>
        <v>88336.042100000006</v>
      </c>
      <c r="AE80">
        <f t="shared" si="5"/>
        <v>251453.03539999999</v>
      </c>
      <c r="AF80">
        <f t="shared" si="5"/>
        <v>0</v>
      </c>
      <c r="AG80">
        <f t="shared" si="6"/>
        <v>339789.07750000001</v>
      </c>
    </row>
    <row r="81" spans="1:33" x14ac:dyDescent="0.25">
      <c r="A81">
        <v>73</v>
      </c>
      <c r="B81" s="10">
        <f t="shared" si="7"/>
        <v>5.9182952192757439E-5</v>
      </c>
      <c r="C81" s="10">
        <f t="shared" si="8"/>
        <v>7.5685461419054974E-5</v>
      </c>
      <c r="R81" s="9">
        <v>43469</v>
      </c>
      <c r="S81">
        <v>7</v>
      </c>
      <c r="T81">
        <v>2.1527569440000001</v>
      </c>
      <c r="U81">
        <v>99194.734460000007</v>
      </c>
      <c r="V81" t="s">
        <v>54</v>
      </c>
      <c r="W81" t="s">
        <v>41</v>
      </c>
      <c r="AA81" s="9">
        <v>43469</v>
      </c>
      <c r="AB81">
        <v>7</v>
      </c>
      <c r="AC81">
        <f t="shared" si="5"/>
        <v>351581.90250000003</v>
      </c>
      <c r="AD81">
        <f t="shared" si="5"/>
        <v>99194.734460000007</v>
      </c>
      <c r="AE81">
        <f t="shared" si="5"/>
        <v>288624.49650000001</v>
      </c>
      <c r="AF81">
        <f t="shared" si="5"/>
        <v>0</v>
      </c>
      <c r="AG81">
        <f t="shared" si="6"/>
        <v>387819.23096000002</v>
      </c>
    </row>
    <row r="82" spans="1:33" x14ac:dyDescent="0.25">
      <c r="A82">
        <v>74</v>
      </c>
      <c r="B82" s="10">
        <f t="shared" si="7"/>
        <v>5.1972093195828316E-5</v>
      </c>
      <c r="C82" s="10">
        <f t="shared" si="8"/>
        <v>7.4450448366481089E-5</v>
      </c>
      <c r="R82" s="9">
        <v>43469</v>
      </c>
      <c r="S82">
        <v>8</v>
      </c>
      <c r="T82">
        <v>2.4418919969999999</v>
      </c>
      <c r="U82">
        <v>112517.4994</v>
      </c>
      <c r="V82" t="s">
        <v>54</v>
      </c>
      <c r="W82" t="s">
        <v>41</v>
      </c>
      <c r="AA82" s="9">
        <v>43469</v>
      </c>
      <c r="AB82">
        <v>8</v>
      </c>
      <c r="AC82">
        <f t="shared" si="5"/>
        <v>367905.36580000003</v>
      </c>
      <c r="AD82">
        <f t="shared" si="5"/>
        <v>112517.4994</v>
      </c>
      <c r="AE82">
        <f t="shared" si="5"/>
        <v>320813.1263</v>
      </c>
      <c r="AF82">
        <f t="shared" si="5"/>
        <v>0</v>
      </c>
      <c r="AG82">
        <f t="shared" si="6"/>
        <v>433330.62569999998</v>
      </c>
    </row>
    <row r="83" spans="1:33" x14ac:dyDescent="0.25">
      <c r="A83">
        <v>75</v>
      </c>
      <c r="B83" s="10">
        <f t="shared" si="7"/>
        <v>4.7437525856884777E-5</v>
      </c>
      <c r="C83" s="10">
        <f t="shared" si="8"/>
        <v>7.2709484414404813E-5</v>
      </c>
      <c r="R83" s="9">
        <v>43469</v>
      </c>
      <c r="S83">
        <v>9</v>
      </c>
      <c r="T83">
        <v>2.730334407</v>
      </c>
      <c r="U83">
        <v>125808.34880000001</v>
      </c>
      <c r="V83" t="s">
        <v>54</v>
      </c>
      <c r="W83" t="s">
        <v>41</v>
      </c>
      <c r="AA83" s="9">
        <v>43469</v>
      </c>
      <c r="AB83">
        <v>9</v>
      </c>
      <c r="AC83">
        <f t="shared" si="5"/>
        <v>386780.49910000002</v>
      </c>
      <c r="AD83">
        <f t="shared" si="5"/>
        <v>125808.34880000001</v>
      </c>
      <c r="AE83">
        <f t="shared" si="5"/>
        <v>343591.5221</v>
      </c>
      <c r="AF83">
        <f t="shared" si="5"/>
        <v>0</v>
      </c>
      <c r="AG83">
        <f t="shared" si="6"/>
        <v>469399.87089999998</v>
      </c>
    </row>
    <row r="84" spans="1:33" x14ac:dyDescent="0.25">
      <c r="A84">
        <v>76</v>
      </c>
      <c r="B84" s="10">
        <f t="shared" si="7"/>
        <v>4.6121071370856702E-5</v>
      </c>
      <c r="C84" s="10">
        <f t="shared" si="8"/>
        <v>7.3477389941383113E-5</v>
      </c>
      <c r="R84" s="9">
        <v>43469</v>
      </c>
      <c r="S84">
        <v>10</v>
      </c>
      <c r="T84">
        <v>2.9710514290000001</v>
      </c>
      <c r="U84">
        <v>136900.10769999999</v>
      </c>
      <c r="V84" t="s">
        <v>54</v>
      </c>
      <c r="W84" t="s">
        <v>41</v>
      </c>
      <c r="AA84" s="9">
        <v>43469</v>
      </c>
      <c r="AB84">
        <v>10</v>
      </c>
      <c r="AC84">
        <f t="shared" si="5"/>
        <v>383744.8273</v>
      </c>
      <c r="AD84">
        <f t="shared" si="5"/>
        <v>136900.10769999999</v>
      </c>
      <c r="AE84">
        <f t="shared" si="5"/>
        <v>359687.28769999999</v>
      </c>
      <c r="AF84">
        <f t="shared" si="5"/>
        <v>0</v>
      </c>
      <c r="AG84">
        <f t="shared" si="6"/>
        <v>496587.39539999998</v>
      </c>
    </row>
    <row r="85" spans="1:33" x14ac:dyDescent="0.25">
      <c r="A85">
        <v>77</v>
      </c>
      <c r="B85" s="10">
        <f t="shared" si="7"/>
        <v>4.5914400558909298E-5</v>
      </c>
      <c r="C85" s="10">
        <f t="shared" si="8"/>
        <v>7.6148064912352013E-5</v>
      </c>
      <c r="R85" s="9">
        <v>43469</v>
      </c>
      <c r="S85">
        <v>11</v>
      </c>
      <c r="T85">
        <v>3.116591321</v>
      </c>
      <c r="U85">
        <v>143606.29490000001</v>
      </c>
      <c r="V85" t="s">
        <v>54</v>
      </c>
      <c r="W85" t="s">
        <v>41</v>
      </c>
      <c r="AA85" s="9">
        <v>43469</v>
      </c>
      <c r="AB85">
        <v>11</v>
      </c>
      <c r="AC85">
        <f t="shared" si="5"/>
        <v>419977.75900000002</v>
      </c>
      <c r="AD85">
        <f t="shared" si="5"/>
        <v>143606.29490000001</v>
      </c>
      <c r="AE85">
        <f t="shared" si="5"/>
        <v>369293.80070000002</v>
      </c>
      <c r="AF85">
        <f t="shared" si="5"/>
        <v>0</v>
      </c>
      <c r="AG85">
        <f t="shared" si="6"/>
        <v>512900.0956</v>
      </c>
    </row>
    <row r="86" spans="1:33" x14ac:dyDescent="0.25">
      <c r="A86">
        <v>78</v>
      </c>
      <c r="B86" s="10">
        <f t="shared" si="7"/>
        <v>5.3230514278551504E-5</v>
      </c>
      <c r="C86" s="10">
        <f t="shared" si="8"/>
        <v>8.3411461274706994E-5</v>
      </c>
      <c r="R86" s="9">
        <v>43469</v>
      </c>
      <c r="S86">
        <v>12</v>
      </c>
      <c r="T86">
        <v>3.2319560589999998</v>
      </c>
      <c r="U86">
        <v>148922.07130000001</v>
      </c>
      <c r="V86" t="s">
        <v>54</v>
      </c>
      <c r="W86" t="s">
        <v>41</v>
      </c>
      <c r="AA86" s="9">
        <v>43469</v>
      </c>
      <c r="AB86">
        <v>12</v>
      </c>
      <c r="AC86">
        <f t="shared" si="5"/>
        <v>410334.9975</v>
      </c>
      <c r="AD86">
        <f t="shared" si="5"/>
        <v>148922.07130000001</v>
      </c>
      <c r="AE86">
        <f t="shared" si="5"/>
        <v>369218.65769999998</v>
      </c>
      <c r="AF86">
        <f t="shared" si="5"/>
        <v>0</v>
      </c>
      <c r="AG86">
        <f t="shared" si="6"/>
        <v>518140.72899999999</v>
      </c>
    </row>
    <row r="87" spans="1:33" x14ac:dyDescent="0.25">
      <c r="A87">
        <v>79</v>
      </c>
      <c r="B87" s="10">
        <f t="shared" si="7"/>
        <v>6.4309256716988512E-5</v>
      </c>
      <c r="C87" s="10">
        <f t="shared" si="8"/>
        <v>9.5201908792393985E-5</v>
      </c>
      <c r="R87" s="9">
        <v>43469</v>
      </c>
      <c r="S87">
        <v>13</v>
      </c>
      <c r="T87">
        <v>3.393860433</v>
      </c>
      <c r="U87">
        <v>156382.30100000001</v>
      </c>
      <c r="V87" t="s">
        <v>54</v>
      </c>
      <c r="W87" t="s">
        <v>41</v>
      </c>
      <c r="AA87" s="9">
        <v>43469</v>
      </c>
      <c r="AB87">
        <v>13</v>
      </c>
      <c r="AC87">
        <f t="shared" si="5"/>
        <v>426670.95919999998</v>
      </c>
      <c r="AD87">
        <f t="shared" si="5"/>
        <v>156382.30100000001</v>
      </c>
      <c r="AE87">
        <f t="shared" si="5"/>
        <v>376322.51459999999</v>
      </c>
      <c r="AF87">
        <f t="shared" si="5"/>
        <v>0</v>
      </c>
      <c r="AG87">
        <f t="shared" si="6"/>
        <v>532704.81559999997</v>
      </c>
    </row>
    <row r="88" spans="1:33" x14ac:dyDescent="0.25">
      <c r="A88">
        <v>80</v>
      </c>
      <c r="B88" s="10">
        <f t="shared" si="7"/>
        <v>6.7295046896760467E-5</v>
      </c>
      <c r="C88" s="10">
        <f t="shared" si="8"/>
        <v>1.0637405113388349E-4</v>
      </c>
      <c r="R88" s="9">
        <v>43469</v>
      </c>
      <c r="S88">
        <v>14</v>
      </c>
      <c r="T88">
        <v>3.5060191519999999</v>
      </c>
      <c r="U88">
        <v>161550.3505</v>
      </c>
      <c r="V88" t="s">
        <v>54</v>
      </c>
      <c r="W88" t="s">
        <v>41</v>
      </c>
      <c r="AA88" s="9">
        <v>43469</v>
      </c>
      <c r="AB88">
        <v>14</v>
      </c>
      <c r="AC88">
        <f t="shared" si="5"/>
        <v>441948.9031</v>
      </c>
      <c r="AD88">
        <f t="shared" si="5"/>
        <v>161550.3505</v>
      </c>
      <c r="AE88">
        <f t="shared" si="5"/>
        <v>381710.99369999999</v>
      </c>
      <c r="AF88">
        <f t="shared" si="5"/>
        <v>0</v>
      </c>
      <c r="AG88">
        <f t="shared" si="6"/>
        <v>543261.34419999993</v>
      </c>
    </row>
    <row r="89" spans="1:33" x14ac:dyDescent="0.25">
      <c r="A89">
        <v>81</v>
      </c>
      <c r="B89" s="10">
        <f t="shared" si="7"/>
        <v>7.0747573276320287E-5</v>
      </c>
      <c r="C89" s="10">
        <f t="shared" si="8"/>
        <v>1.152283335356117E-4</v>
      </c>
      <c r="R89" s="9">
        <v>43469</v>
      </c>
      <c r="S89">
        <v>15</v>
      </c>
      <c r="T89">
        <v>3.4839185210000001</v>
      </c>
      <c r="U89">
        <v>160531.9976</v>
      </c>
      <c r="V89" t="s">
        <v>54</v>
      </c>
      <c r="W89" t="s">
        <v>41</v>
      </c>
      <c r="AA89" s="9">
        <v>43469</v>
      </c>
      <c r="AB89">
        <v>15</v>
      </c>
      <c r="AC89">
        <f t="shared" si="5"/>
        <v>441566.78169999999</v>
      </c>
      <c r="AD89">
        <f t="shared" si="5"/>
        <v>160531.9976</v>
      </c>
      <c r="AE89">
        <f t="shared" si="5"/>
        <v>371352.96389999997</v>
      </c>
      <c r="AF89">
        <f t="shared" si="5"/>
        <v>0</v>
      </c>
      <c r="AG89">
        <f t="shared" si="6"/>
        <v>531884.96149999998</v>
      </c>
    </row>
    <row r="90" spans="1:33" x14ac:dyDescent="0.25">
      <c r="A90">
        <v>82</v>
      </c>
      <c r="B90" s="10">
        <f t="shared" si="7"/>
        <v>7.0192306364950398E-5</v>
      </c>
      <c r="C90" s="10">
        <f t="shared" si="8"/>
        <v>1.21902330132771E-4</v>
      </c>
      <c r="R90" s="9">
        <v>43469</v>
      </c>
      <c r="S90">
        <v>16</v>
      </c>
      <c r="T90">
        <v>3.2018318319999999</v>
      </c>
      <c r="U90">
        <v>147534.00719999999</v>
      </c>
      <c r="V90" t="s">
        <v>54</v>
      </c>
      <c r="W90" t="s">
        <v>41</v>
      </c>
      <c r="AA90" s="9">
        <v>43469</v>
      </c>
      <c r="AB90">
        <v>16</v>
      </c>
      <c r="AC90">
        <f t="shared" si="5"/>
        <v>461409.28129999997</v>
      </c>
      <c r="AD90">
        <f t="shared" si="5"/>
        <v>147534.00719999999</v>
      </c>
      <c r="AE90">
        <f t="shared" si="5"/>
        <v>341880.58470000001</v>
      </c>
      <c r="AF90">
        <f t="shared" si="5"/>
        <v>0</v>
      </c>
      <c r="AG90">
        <f t="shared" si="6"/>
        <v>489414.5919</v>
      </c>
    </row>
    <row r="91" spans="1:33" x14ac:dyDescent="0.25">
      <c r="A91">
        <v>83</v>
      </c>
      <c r="B91" s="10">
        <f t="shared" si="7"/>
        <v>7.6819817308305667E-5</v>
      </c>
      <c r="C91" s="10">
        <f t="shared" si="8"/>
        <v>1.2590677362762763E-4</v>
      </c>
      <c r="R91" s="9">
        <v>43469</v>
      </c>
      <c r="S91">
        <v>17</v>
      </c>
      <c r="T91">
        <v>2.940712333</v>
      </c>
      <c r="U91">
        <v>135502.14290000001</v>
      </c>
      <c r="V91" t="s">
        <v>54</v>
      </c>
      <c r="W91" t="s">
        <v>41</v>
      </c>
      <c r="AA91" s="9">
        <v>43469</v>
      </c>
      <c r="AB91">
        <v>17</v>
      </c>
      <c r="AC91">
        <f t="shared" si="5"/>
        <v>465432.94559999998</v>
      </c>
      <c r="AD91">
        <f t="shared" si="5"/>
        <v>135502.14290000001</v>
      </c>
      <c r="AE91">
        <f t="shared" si="5"/>
        <v>322836.87349999999</v>
      </c>
      <c r="AF91">
        <f t="shared" si="5"/>
        <v>0</v>
      </c>
      <c r="AG91">
        <f t="shared" si="6"/>
        <v>458339.01639999996</v>
      </c>
    </row>
    <row r="92" spans="1:33" x14ac:dyDescent="0.25">
      <c r="A92">
        <v>84</v>
      </c>
      <c r="B92" s="10">
        <f t="shared" si="7"/>
        <v>7.5056021105046321E-5</v>
      </c>
      <c r="C92" s="10">
        <f t="shared" si="8"/>
        <v>1.2719324490891544E-4</v>
      </c>
      <c r="R92" s="9">
        <v>43469</v>
      </c>
      <c r="S92">
        <v>18</v>
      </c>
      <c r="T92">
        <v>2.9007857540000002</v>
      </c>
      <c r="U92">
        <v>133662.40599999999</v>
      </c>
      <c r="V92" t="s">
        <v>54</v>
      </c>
      <c r="W92" t="s">
        <v>41</v>
      </c>
      <c r="AA92" s="9">
        <v>43469</v>
      </c>
      <c r="AB92">
        <v>18</v>
      </c>
      <c r="AC92">
        <f t="shared" si="5"/>
        <v>521256.52419999999</v>
      </c>
      <c r="AD92">
        <f t="shared" si="5"/>
        <v>133662.40599999999</v>
      </c>
      <c r="AE92">
        <f t="shared" si="5"/>
        <v>314048.37329999998</v>
      </c>
      <c r="AF92">
        <f t="shared" si="5"/>
        <v>0</v>
      </c>
      <c r="AG92">
        <f t="shared" si="6"/>
        <v>447710.77929999994</v>
      </c>
    </row>
    <row r="93" spans="1:33" x14ac:dyDescent="0.25">
      <c r="A93">
        <v>85</v>
      </c>
      <c r="B93" s="10">
        <f t="shared" si="7"/>
        <v>7.8044097417319505E-5</v>
      </c>
      <c r="C93" s="10">
        <f t="shared" si="8"/>
        <v>1.3076843853896195E-4</v>
      </c>
      <c r="R93" s="9">
        <v>43469</v>
      </c>
      <c r="S93">
        <v>19</v>
      </c>
      <c r="T93">
        <v>2.7818920679999999</v>
      </c>
      <c r="U93">
        <v>128184.0227</v>
      </c>
      <c r="V93" t="s">
        <v>54</v>
      </c>
      <c r="W93" t="s">
        <v>41</v>
      </c>
      <c r="AA93" s="9">
        <v>43469</v>
      </c>
      <c r="AB93">
        <v>19</v>
      </c>
      <c r="AC93">
        <f t="shared" si="5"/>
        <v>547568.76119999995</v>
      </c>
      <c r="AD93">
        <f t="shared" si="5"/>
        <v>128184.0227</v>
      </c>
      <c r="AE93">
        <f t="shared" si="5"/>
        <v>298854.13329999999</v>
      </c>
      <c r="AF93">
        <f t="shared" si="5"/>
        <v>0</v>
      </c>
      <c r="AG93">
        <f t="shared" si="6"/>
        <v>427038.15599999996</v>
      </c>
    </row>
    <row r="94" spans="1:33" x14ac:dyDescent="0.25">
      <c r="A94">
        <v>86</v>
      </c>
      <c r="B94" s="10">
        <f t="shared" si="7"/>
        <v>8.0838647447871345E-5</v>
      </c>
      <c r="C94" s="10">
        <f t="shared" si="8"/>
        <v>1.3335985637673585E-4</v>
      </c>
      <c r="R94" s="9">
        <v>43469</v>
      </c>
      <c r="S94">
        <v>20</v>
      </c>
      <c r="T94">
        <v>2.625802711</v>
      </c>
      <c r="U94">
        <v>120991.73729999999</v>
      </c>
      <c r="V94" t="s">
        <v>54</v>
      </c>
      <c r="W94" t="s">
        <v>41</v>
      </c>
      <c r="AA94" s="9">
        <v>43469</v>
      </c>
      <c r="AB94">
        <v>20</v>
      </c>
      <c r="AC94">
        <f t="shared" si="5"/>
        <v>534571.74560000002</v>
      </c>
      <c r="AD94">
        <f t="shared" si="5"/>
        <v>120991.73729999999</v>
      </c>
      <c r="AE94">
        <f t="shared" si="5"/>
        <v>284038.89179999998</v>
      </c>
      <c r="AF94">
        <f t="shared" si="5"/>
        <v>0</v>
      </c>
      <c r="AG94">
        <f t="shared" si="6"/>
        <v>405030.62909999996</v>
      </c>
    </row>
    <row r="95" spans="1:33" x14ac:dyDescent="0.25">
      <c r="A95">
        <v>87</v>
      </c>
      <c r="B95" s="10">
        <f t="shared" si="7"/>
        <v>8.0768752089108801E-5</v>
      </c>
      <c r="C95" s="10">
        <f t="shared" si="8"/>
        <v>1.3056718066152751E-4</v>
      </c>
      <c r="R95" s="9">
        <v>43469</v>
      </c>
      <c r="S95">
        <v>21</v>
      </c>
      <c r="T95">
        <v>2.457472825</v>
      </c>
      <c r="U95">
        <v>113235.4328</v>
      </c>
      <c r="V95" t="s">
        <v>54</v>
      </c>
      <c r="W95" t="s">
        <v>41</v>
      </c>
      <c r="AA95" s="9">
        <v>43469</v>
      </c>
      <c r="AB95">
        <v>21</v>
      </c>
      <c r="AC95">
        <f t="shared" si="5"/>
        <v>512426.92450000002</v>
      </c>
      <c r="AD95">
        <f t="shared" si="5"/>
        <v>113235.4328</v>
      </c>
      <c r="AE95">
        <f t="shared" si="5"/>
        <v>270966.14399999997</v>
      </c>
      <c r="AF95">
        <f t="shared" si="5"/>
        <v>0</v>
      </c>
      <c r="AG95">
        <f t="shared" si="6"/>
        <v>384201.57679999998</v>
      </c>
    </row>
    <row r="96" spans="1:33" x14ac:dyDescent="0.25">
      <c r="A96">
        <v>88</v>
      </c>
      <c r="B96" s="10">
        <f t="shared" si="7"/>
        <v>8.439822332073212E-5</v>
      </c>
      <c r="C96" s="10">
        <f t="shared" si="8"/>
        <v>1.2014154951623887E-4</v>
      </c>
      <c r="R96" s="9">
        <v>43469</v>
      </c>
      <c r="S96">
        <v>22</v>
      </c>
      <c r="T96">
        <v>2.3128120000000001</v>
      </c>
      <c r="U96">
        <v>106569.7513</v>
      </c>
      <c r="V96" t="s">
        <v>54</v>
      </c>
      <c r="W96" t="s">
        <v>41</v>
      </c>
      <c r="AA96" s="9">
        <v>43469</v>
      </c>
      <c r="AB96">
        <v>22</v>
      </c>
      <c r="AC96">
        <f t="shared" si="5"/>
        <v>478794.826</v>
      </c>
      <c r="AD96">
        <f t="shared" si="5"/>
        <v>106569.7513</v>
      </c>
      <c r="AE96">
        <f t="shared" si="5"/>
        <v>258787.91740000001</v>
      </c>
      <c r="AF96">
        <f t="shared" si="5"/>
        <v>0</v>
      </c>
      <c r="AG96">
        <f t="shared" si="6"/>
        <v>365357.66870000004</v>
      </c>
    </row>
    <row r="97" spans="1:33" x14ac:dyDescent="0.25">
      <c r="A97">
        <v>89</v>
      </c>
      <c r="B97" s="10">
        <f t="shared" si="7"/>
        <v>8.5134207905182343E-5</v>
      </c>
      <c r="C97" s="10">
        <f t="shared" si="8"/>
        <v>1.1251311371871832E-4</v>
      </c>
      <c r="R97" s="9">
        <v>43469</v>
      </c>
      <c r="S97">
        <v>23</v>
      </c>
      <c r="T97">
        <v>2.1630870729999998</v>
      </c>
      <c r="U97">
        <v>99670.726129999995</v>
      </c>
      <c r="V97" t="s">
        <v>54</v>
      </c>
      <c r="W97" t="s">
        <v>41</v>
      </c>
      <c r="AA97" s="9">
        <v>43469</v>
      </c>
      <c r="AB97">
        <v>23</v>
      </c>
      <c r="AC97">
        <f t="shared" si="5"/>
        <v>450616.63459999999</v>
      </c>
      <c r="AD97">
        <f t="shared" si="5"/>
        <v>99670.726129999995</v>
      </c>
      <c r="AE97">
        <f t="shared" si="5"/>
        <v>239105.1594</v>
      </c>
      <c r="AF97">
        <f t="shared" si="5"/>
        <v>0</v>
      </c>
      <c r="AG97">
        <f t="shared" si="6"/>
        <v>338775.88552999997</v>
      </c>
    </row>
    <row r="98" spans="1:33" x14ac:dyDescent="0.25">
      <c r="A98">
        <v>90</v>
      </c>
      <c r="B98" s="10">
        <f t="shared" si="7"/>
        <v>9.5345122692095717E-5</v>
      </c>
      <c r="C98" s="10">
        <f t="shared" si="8"/>
        <v>1.0990409287023311E-4</v>
      </c>
      <c r="R98" s="9">
        <v>43469</v>
      </c>
      <c r="S98">
        <v>24</v>
      </c>
      <c r="T98">
        <v>2.0358417559999999</v>
      </c>
      <c r="U98">
        <v>93807.516430000003</v>
      </c>
      <c r="V98" t="s">
        <v>54</v>
      </c>
      <c r="W98" t="s">
        <v>41</v>
      </c>
      <c r="AA98" s="9">
        <v>43469</v>
      </c>
      <c r="AB98">
        <v>24</v>
      </c>
      <c r="AC98">
        <f t="shared" si="5"/>
        <v>394776.92680000002</v>
      </c>
      <c r="AD98">
        <f t="shared" si="5"/>
        <v>93807.516430000003</v>
      </c>
      <c r="AE98">
        <f t="shared" si="5"/>
        <v>223898.55989999999</v>
      </c>
      <c r="AF98">
        <f t="shared" si="5"/>
        <v>0</v>
      </c>
      <c r="AG98">
        <f t="shared" si="6"/>
        <v>317706.07633000001</v>
      </c>
    </row>
    <row r="99" spans="1:33" x14ac:dyDescent="0.25">
      <c r="A99">
        <v>91</v>
      </c>
      <c r="B99" s="10">
        <f t="shared" si="7"/>
        <v>1.0015799955520798E-4</v>
      </c>
      <c r="C99" s="10">
        <f t="shared" si="8"/>
        <v>1.0482937495839984E-4</v>
      </c>
      <c r="R99" s="9">
        <v>43470</v>
      </c>
      <c r="S99">
        <v>1</v>
      </c>
      <c r="T99">
        <v>1.92164438</v>
      </c>
      <c r="U99">
        <v>88545.529750000002</v>
      </c>
      <c r="V99" t="s">
        <v>54</v>
      </c>
      <c r="W99" t="s">
        <v>41</v>
      </c>
      <c r="AA99" s="9">
        <v>43470</v>
      </c>
      <c r="AB99">
        <v>1</v>
      </c>
      <c r="AC99">
        <f t="shared" si="5"/>
        <v>354344.44510000001</v>
      </c>
      <c r="AD99">
        <f t="shared" si="5"/>
        <v>88545.529750000002</v>
      </c>
      <c r="AE99">
        <f t="shared" si="5"/>
        <v>211998.68700000001</v>
      </c>
      <c r="AF99">
        <f t="shared" si="5"/>
        <v>0</v>
      </c>
      <c r="AG99">
        <f t="shared" si="6"/>
        <v>300544.21675000002</v>
      </c>
    </row>
    <row r="100" spans="1:33" x14ac:dyDescent="0.25">
      <c r="A100">
        <v>92</v>
      </c>
      <c r="B100" s="10">
        <f t="shared" si="7"/>
        <v>9.7780663273585526E-5</v>
      </c>
      <c r="C100" s="10">
        <f t="shared" si="8"/>
        <v>9.9426964759468636E-5</v>
      </c>
      <c r="R100" s="9">
        <v>43470</v>
      </c>
      <c r="S100">
        <v>2</v>
      </c>
      <c r="T100">
        <v>1.875198014</v>
      </c>
      <c r="U100">
        <v>86405.374110000004</v>
      </c>
      <c r="V100" t="s">
        <v>54</v>
      </c>
      <c r="W100" t="s">
        <v>41</v>
      </c>
      <c r="AA100" s="9">
        <v>43470</v>
      </c>
      <c r="AB100">
        <v>2</v>
      </c>
      <c r="AC100">
        <f t="shared" si="5"/>
        <v>324757.60960000003</v>
      </c>
      <c r="AD100">
        <f t="shared" si="5"/>
        <v>86405.374110000004</v>
      </c>
      <c r="AE100">
        <f t="shared" si="5"/>
        <v>206880.73</v>
      </c>
      <c r="AF100">
        <f t="shared" si="5"/>
        <v>0</v>
      </c>
      <c r="AG100">
        <f t="shared" si="6"/>
        <v>293286.10411000001</v>
      </c>
    </row>
    <row r="101" spans="1:33" x14ac:dyDescent="0.25">
      <c r="A101">
        <v>93</v>
      </c>
      <c r="B101" s="10">
        <f t="shared" si="7"/>
        <v>9.3730065176967947E-5</v>
      </c>
      <c r="C101" s="10">
        <f t="shared" si="8"/>
        <v>9.4313846638977272E-5</v>
      </c>
      <c r="R101" s="9">
        <v>43470</v>
      </c>
      <c r="S101">
        <v>3</v>
      </c>
      <c r="T101">
        <v>1.8253612290000001</v>
      </c>
      <c r="U101">
        <v>84108.994699999996</v>
      </c>
      <c r="V101" t="s">
        <v>54</v>
      </c>
      <c r="W101" t="s">
        <v>41</v>
      </c>
      <c r="AA101" s="9">
        <v>43470</v>
      </c>
      <c r="AB101">
        <v>3</v>
      </c>
      <c r="AC101">
        <f t="shared" si="5"/>
        <v>314096.8872</v>
      </c>
      <c r="AD101">
        <f t="shared" si="5"/>
        <v>84108.994699999996</v>
      </c>
      <c r="AE101">
        <f t="shared" si="5"/>
        <v>201761.63020000001</v>
      </c>
      <c r="AF101">
        <f t="shared" si="5"/>
        <v>0</v>
      </c>
      <c r="AG101">
        <f t="shared" si="6"/>
        <v>285870.6249</v>
      </c>
    </row>
    <row r="102" spans="1:33" x14ac:dyDescent="0.25">
      <c r="A102">
        <v>94</v>
      </c>
      <c r="B102" s="10">
        <f t="shared" si="7"/>
        <v>8.7578283071609021E-5</v>
      </c>
      <c r="C102" s="10">
        <f t="shared" si="8"/>
        <v>8.9688041941805158E-5</v>
      </c>
      <c r="R102" s="9">
        <v>43470</v>
      </c>
      <c r="S102">
        <v>4</v>
      </c>
      <c r="T102">
        <v>1.8110081549999999</v>
      </c>
      <c r="U102">
        <v>83447.63377</v>
      </c>
      <c r="V102" t="s">
        <v>54</v>
      </c>
      <c r="W102" t="s">
        <v>41</v>
      </c>
      <c r="AA102" s="9">
        <v>43470</v>
      </c>
      <c r="AB102">
        <v>4</v>
      </c>
      <c r="AC102">
        <f t="shared" si="5"/>
        <v>317185.1887</v>
      </c>
      <c r="AD102">
        <f t="shared" si="5"/>
        <v>83447.63377</v>
      </c>
      <c r="AE102">
        <f t="shared" si="5"/>
        <v>201890.74230000001</v>
      </c>
      <c r="AF102">
        <f t="shared" si="5"/>
        <v>0</v>
      </c>
      <c r="AG102">
        <f t="shared" si="6"/>
        <v>285338.37607</v>
      </c>
    </row>
    <row r="103" spans="1:33" x14ac:dyDescent="0.25">
      <c r="A103">
        <v>95</v>
      </c>
      <c r="B103" s="10">
        <f t="shared" si="7"/>
        <v>8.2424097000945059E-5</v>
      </c>
      <c r="C103" s="10">
        <f t="shared" si="8"/>
        <v>8.3162742795021605E-5</v>
      </c>
      <c r="R103" s="9">
        <v>43470</v>
      </c>
      <c r="S103">
        <v>5</v>
      </c>
      <c r="T103">
        <v>1.8409039650000001</v>
      </c>
      <c r="U103">
        <v>84825.172909999994</v>
      </c>
      <c r="V103" t="s">
        <v>54</v>
      </c>
      <c r="W103" t="s">
        <v>41</v>
      </c>
      <c r="AA103" s="9">
        <v>43470</v>
      </c>
      <c r="AB103">
        <v>5</v>
      </c>
      <c r="AC103">
        <f t="shared" si="5"/>
        <v>320570.0392</v>
      </c>
      <c r="AD103">
        <f t="shared" si="5"/>
        <v>84825.172909999994</v>
      </c>
      <c r="AE103">
        <f t="shared" si="5"/>
        <v>204881.3352</v>
      </c>
      <c r="AF103">
        <f t="shared" si="5"/>
        <v>0</v>
      </c>
      <c r="AG103">
        <f t="shared" si="6"/>
        <v>289706.50811</v>
      </c>
    </row>
    <row r="104" spans="1:33" x14ac:dyDescent="0.25">
      <c r="A104">
        <v>96</v>
      </c>
      <c r="B104" s="10">
        <f t="shared" si="7"/>
        <v>7.2210231957331707E-5</v>
      </c>
      <c r="C104" s="10">
        <f t="shared" si="8"/>
        <v>7.7990523643417883E-5</v>
      </c>
      <c r="R104" s="9">
        <v>43470</v>
      </c>
      <c r="S104">
        <v>6</v>
      </c>
      <c r="T104">
        <v>1.9057699299999999</v>
      </c>
      <c r="U104">
        <v>87814.066829999996</v>
      </c>
      <c r="V104" t="s">
        <v>54</v>
      </c>
      <c r="W104" t="s">
        <v>41</v>
      </c>
      <c r="AA104" s="9">
        <v>43470</v>
      </c>
      <c r="AB104">
        <v>6</v>
      </c>
      <c r="AC104">
        <f t="shared" si="5"/>
        <v>339388.0724</v>
      </c>
      <c r="AD104">
        <f t="shared" si="5"/>
        <v>87814.066829999996</v>
      </c>
      <c r="AE104">
        <f t="shared" si="5"/>
        <v>215632.12479999999</v>
      </c>
      <c r="AF104">
        <f t="shared" si="5"/>
        <v>0</v>
      </c>
      <c r="AG104">
        <f t="shared" si="6"/>
        <v>303446.19163000002</v>
      </c>
    </row>
    <row r="105" spans="1:33" x14ac:dyDescent="0.25">
      <c r="A105">
        <v>97</v>
      </c>
      <c r="B105" s="10">
        <f t="shared" si="7"/>
        <v>6.4814564470293634E-5</v>
      </c>
      <c r="C105" s="10">
        <f t="shared" si="8"/>
        <v>7.3777628407669375E-5</v>
      </c>
      <c r="R105" s="9">
        <v>43470</v>
      </c>
      <c r="S105">
        <v>7</v>
      </c>
      <c r="T105">
        <v>2.0140099980000001</v>
      </c>
      <c r="U105">
        <v>92801.5527</v>
      </c>
      <c r="V105" t="s">
        <v>54</v>
      </c>
      <c r="W105" t="s">
        <v>41</v>
      </c>
      <c r="AA105" s="9">
        <v>43470</v>
      </c>
      <c r="AB105">
        <v>7</v>
      </c>
      <c r="AC105">
        <f t="shared" si="5"/>
        <v>387247.18680000002</v>
      </c>
      <c r="AD105">
        <f t="shared" si="5"/>
        <v>92801.5527</v>
      </c>
      <c r="AE105">
        <f t="shared" si="5"/>
        <v>236305.7831</v>
      </c>
      <c r="AF105">
        <f t="shared" si="5"/>
        <v>0</v>
      </c>
      <c r="AG105">
        <f t="shared" si="6"/>
        <v>329107.3358</v>
      </c>
    </row>
    <row r="106" spans="1:33" x14ac:dyDescent="0.25">
      <c r="A106">
        <v>98</v>
      </c>
      <c r="B106" s="10">
        <f t="shared" si="7"/>
        <v>5.9402717654279527E-5</v>
      </c>
      <c r="C106" s="10">
        <f t="shared" si="8"/>
        <v>7.1995906093776511E-5</v>
      </c>
      <c r="R106" s="9">
        <v>43470</v>
      </c>
      <c r="S106">
        <v>8</v>
      </c>
      <c r="T106">
        <v>2.0335040800000002</v>
      </c>
      <c r="U106">
        <v>93699.801000000007</v>
      </c>
      <c r="V106" t="s">
        <v>54</v>
      </c>
      <c r="W106" t="s">
        <v>41</v>
      </c>
      <c r="AA106" s="9">
        <v>43470</v>
      </c>
      <c r="AB106">
        <v>8</v>
      </c>
      <c r="AC106">
        <f t="shared" si="5"/>
        <v>471289.88589999999</v>
      </c>
      <c r="AD106">
        <f t="shared" si="5"/>
        <v>93699.801000000007</v>
      </c>
      <c r="AE106">
        <f t="shared" si="5"/>
        <v>251722.209</v>
      </c>
      <c r="AF106">
        <f t="shared" si="5"/>
        <v>0</v>
      </c>
      <c r="AG106">
        <f t="shared" si="6"/>
        <v>345422.01</v>
      </c>
    </row>
    <row r="107" spans="1:33" x14ac:dyDescent="0.25">
      <c r="A107">
        <v>99</v>
      </c>
      <c r="B107" s="10">
        <f t="shared" si="7"/>
        <v>5.7452722137629884E-5</v>
      </c>
      <c r="C107" s="10">
        <f t="shared" si="8"/>
        <v>7.0175553416435642E-5</v>
      </c>
      <c r="R107" s="9">
        <v>43470</v>
      </c>
      <c r="S107">
        <v>9</v>
      </c>
      <c r="T107">
        <v>2.0276125509999998</v>
      </c>
      <c r="U107">
        <v>93428.331109999999</v>
      </c>
      <c r="V107" t="s">
        <v>54</v>
      </c>
      <c r="W107" t="s">
        <v>41</v>
      </c>
      <c r="AA107" s="9">
        <v>43470</v>
      </c>
      <c r="AB107">
        <v>9</v>
      </c>
      <c r="AC107">
        <f t="shared" si="5"/>
        <v>576774.64749999996</v>
      </c>
      <c r="AD107">
        <f t="shared" si="5"/>
        <v>93428.331109999999</v>
      </c>
      <c r="AE107">
        <f t="shared" si="5"/>
        <v>257738.8749</v>
      </c>
      <c r="AF107">
        <f t="shared" si="5"/>
        <v>0</v>
      </c>
      <c r="AG107">
        <f t="shared" si="6"/>
        <v>351167.20600999997</v>
      </c>
    </row>
    <row r="108" spans="1:33" x14ac:dyDescent="0.25">
      <c r="A108">
        <v>100</v>
      </c>
      <c r="B108" s="10">
        <f t="shared" si="7"/>
        <v>5.801761575863463E-5</v>
      </c>
      <c r="C108" s="10">
        <f t="shared" si="8"/>
        <v>7.0044896913293468E-5</v>
      </c>
      <c r="R108" s="9">
        <v>43470</v>
      </c>
      <c r="S108">
        <v>10</v>
      </c>
      <c r="T108">
        <v>2.184694597</v>
      </c>
      <c r="U108">
        <v>100666.3576</v>
      </c>
      <c r="V108" t="s">
        <v>54</v>
      </c>
      <c r="W108" t="s">
        <v>41</v>
      </c>
      <c r="AA108" s="9">
        <v>43470</v>
      </c>
      <c r="AB108">
        <v>10</v>
      </c>
      <c r="AC108">
        <f t="shared" si="5"/>
        <v>617042.18519999995</v>
      </c>
      <c r="AD108">
        <f t="shared" si="5"/>
        <v>100666.3576</v>
      </c>
      <c r="AE108">
        <f t="shared" si="5"/>
        <v>264157.5037</v>
      </c>
      <c r="AF108">
        <f t="shared" si="5"/>
        <v>0</v>
      </c>
      <c r="AG108">
        <f t="shared" si="6"/>
        <v>364823.86129999999</v>
      </c>
    </row>
    <row r="109" spans="1:33" x14ac:dyDescent="0.25">
      <c r="A109">
        <v>101</v>
      </c>
      <c r="B109" s="10">
        <f t="shared" si="7"/>
        <v>5.8636752347307953E-5</v>
      </c>
      <c r="C109" s="10">
        <f t="shared" si="8"/>
        <v>7.1117186461792177E-5</v>
      </c>
      <c r="R109" s="9">
        <v>43470</v>
      </c>
      <c r="S109">
        <v>11</v>
      </c>
      <c r="T109">
        <v>2.3057208660000001</v>
      </c>
      <c r="U109">
        <v>106243.0061</v>
      </c>
      <c r="V109" t="s">
        <v>54</v>
      </c>
      <c r="W109" t="s">
        <v>41</v>
      </c>
      <c r="AA109" s="9">
        <v>43470</v>
      </c>
      <c r="AB109">
        <v>11</v>
      </c>
      <c r="AC109">
        <f t="shared" si="5"/>
        <v>625073.96900000004</v>
      </c>
      <c r="AD109">
        <f t="shared" si="5"/>
        <v>106243.0061</v>
      </c>
      <c r="AE109">
        <f t="shared" si="5"/>
        <v>260795.00289999999</v>
      </c>
      <c r="AF109">
        <f t="shared" si="5"/>
        <v>0</v>
      </c>
      <c r="AG109">
        <f t="shared" si="6"/>
        <v>367038.00899999996</v>
      </c>
    </row>
    <row r="110" spans="1:33" x14ac:dyDescent="0.25">
      <c r="A110">
        <v>102</v>
      </c>
      <c r="B110" s="10">
        <f t="shared" si="7"/>
        <v>6.2078834318428781E-5</v>
      </c>
      <c r="C110" s="10">
        <f t="shared" si="8"/>
        <v>7.4490005530278018E-5</v>
      </c>
      <c r="R110" s="9">
        <v>43470</v>
      </c>
      <c r="S110">
        <v>12</v>
      </c>
      <c r="T110">
        <v>2.3071246040000002</v>
      </c>
      <c r="U110">
        <v>106307.6875</v>
      </c>
      <c r="V110" t="s">
        <v>54</v>
      </c>
      <c r="W110" t="s">
        <v>41</v>
      </c>
      <c r="AA110" s="9">
        <v>43470</v>
      </c>
      <c r="AB110">
        <v>12</v>
      </c>
      <c r="AC110">
        <f t="shared" si="5"/>
        <v>596646.72100000002</v>
      </c>
      <c r="AD110">
        <f t="shared" si="5"/>
        <v>106307.6875</v>
      </c>
      <c r="AE110">
        <f t="shared" si="5"/>
        <v>260187.73</v>
      </c>
      <c r="AF110">
        <f t="shared" si="5"/>
        <v>0</v>
      </c>
      <c r="AG110">
        <f t="shared" si="6"/>
        <v>366495.41749999998</v>
      </c>
    </row>
    <row r="111" spans="1:33" x14ac:dyDescent="0.25">
      <c r="A111">
        <v>103</v>
      </c>
      <c r="B111" s="10">
        <f t="shared" si="7"/>
        <v>7.0832936996388223E-5</v>
      </c>
      <c r="C111" s="10">
        <f t="shared" si="8"/>
        <v>8.0789306110946705E-5</v>
      </c>
      <c r="R111" s="9">
        <v>43470</v>
      </c>
      <c r="S111">
        <v>13</v>
      </c>
      <c r="T111">
        <v>2.2294853699999999</v>
      </c>
      <c r="U111">
        <v>102730.22689999999</v>
      </c>
      <c r="V111" t="s">
        <v>54</v>
      </c>
      <c r="W111" t="s">
        <v>41</v>
      </c>
      <c r="AA111" s="9">
        <v>43470</v>
      </c>
      <c r="AB111">
        <v>13</v>
      </c>
      <c r="AC111">
        <f t="shared" si="5"/>
        <v>546618.67290000001</v>
      </c>
      <c r="AD111">
        <f t="shared" si="5"/>
        <v>102730.22689999999</v>
      </c>
      <c r="AE111">
        <f t="shared" si="5"/>
        <v>259629.79990000001</v>
      </c>
      <c r="AF111">
        <f t="shared" si="5"/>
        <v>0</v>
      </c>
      <c r="AG111">
        <f t="shared" si="6"/>
        <v>362360.02679999999</v>
      </c>
    </row>
    <row r="112" spans="1:33" x14ac:dyDescent="0.25">
      <c r="A112">
        <v>104</v>
      </c>
      <c r="B112" s="10">
        <f t="shared" si="7"/>
        <v>8.6205524359898823E-5</v>
      </c>
      <c r="C112" s="10">
        <f t="shared" si="8"/>
        <v>8.4794234183547149E-5</v>
      </c>
      <c r="R112" s="9">
        <v>43470</v>
      </c>
      <c r="S112">
        <v>14</v>
      </c>
      <c r="T112">
        <v>2.2139323630000001</v>
      </c>
      <c r="U112">
        <v>102013.5754</v>
      </c>
      <c r="V112" t="s">
        <v>54</v>
      </c>
      <c r="W112" t="s">
        <v>41</v>
      </c>
      <c r="AA112" s="9">
        <v>43470</v>
      </c>
      <c r="AB112">
        <v>14</v>
      </c>
      <c r="AC112">
        <f t="shared" si="5"/>
        <v>547166.16379999998</v>
      </c>
      <c r="AD112">
        <f t="shared" si="5"/>
        <v>102013.5754</v>
      </c>
      <c r="AE112">
        <f t="shared" si="5"/>
        <v>246577.91649999999</v>
      </c>
      <c r="AF112">
        <f t="shared" si="5"/>
        <v>0</v>
      </c>
      <c r="AG112">
        <f t="shared" si="6"/>
        <v>348591.49190000002</v>
      </c>
    </row>
    <row r="113" spans="1:33" x14ac:dyDescent="0.25">
      <c r="A113">
        <v>105</v>
      </c>
      <c r="B113" s="10">
        <f t="shared" si="7"/>
        <v>1.0550016542426569E-4</v>
      </c>
      <c r="C113" s="10">
        <f t="shared" si="8"/>
        <v>8.6204565551552099E-5</v>
      </c>
      <c r="R113" s="9">
        <v>43470</v>
      </c>
      <c r="S113">
        <v>15</v>
      </c>
      <c r="T113">
        <v>2.207944431</v>
      </c>
      <c r="U113">
        <v>101737.6635</v>
      </c>
      <c r="V113" t="s">
        <v>54</v>
      </c>
      <c r="W113" t="s">
        <v>41</v>
      </c>
      <c r="AA113" s="9">
        <v>43470</v>
      </c>
      <c r="AB113">
        <v>15</v>
      </c>
      <c r="AC113">
        <f t="shared" si="5"/>
        <v>526204.88069999998</v>
      </c>
      <c r="AD113">
        <f t="shared" si="5"/>
        <v>101737.6635</v>
      </c>
      <c r="AE113">
        <f t="shared" si="5"/>
        <v>242251.315</v>
      </c>
      <c r="AF113">
        <f t="shared" si="5"/>
        <v>0</v>
      </c>
      <c r="AG113">
        <f t="shared" si="6"/>
        <v>343988.97849999997</v>
      </c>
    </row>
    <row r="114" spans="1:33" x14ac:dyDescent="0.25">
      <c r="A114">
        <v>106</v>
      </c>
      <c r="B114" s="10">
        <f t="shared" si="7"/>
        <v>1.1286566234232823E-4</v>
      </c>
      <c r="C114" s="10">
        <f t="shared" si="8"/>
        <v>8.9557002840722635E-5</v>
      </c>
      <c r="R114" s="9">
        <v>43470</v>
      </c>
      <c r="S114">
        <v>16</v>
      </c>
      <c r="T114">
        <v>2.1287992490000001</v>
      </c>
      <c r="U114">
        <v>98090.811799999996</v>
      </c>
      <c r="V114" t="s">
        <v>54</v>
      </c>
      <c r="W114" t="s">
        <v>41</v>
      </c>
      <c r="AA114" s="9">
        <v>43470</v>
      </c>
      <c r="AB114">
        <v>16</v>
      </c>
      <c r="AC114">
        <f t="shared" si="5"/>
        <v>538457.06400000001</v>
      </c>
      <c r="AD114">
        <f t="shared" si="5"/>
        <v>98090.811799999996</v>
      </c>
      <c r="AE114">
        <f t="shared" si="5"/>
        <v>239005.96900000001</v>
      </c>
      <c r="AF114">
        <f t="shared" si="5"/>
        <v>0</v>
      </c>
      <c r="AG114">
        <f t="shared" si="6"/>
        <v>337096.78080000001</v>
      </c>
    </row>
    <row r="115" spans="1:33" x14ac:dyDescent="0.25">
      <c r="A115">
        <v>107</v>
      </c>
      <c r="B115" s="10">
        <f t="shared" si="7"/>
        <v>1.1433478814947798E-4</v>
      </c>
      <c r="C115" s="10">
        <f t="shared" si="8"/>
        <v>9.0100532069189469E-5</v>
      </c>
      <c r="R115" s="9">
        <v>43470</v>
      </c>
      <c r="S115">
        <v>17</v>
      </c>
      <c r="T115">
        <v>2.1148176059999999</v>
      </c>
      <c r="U115">
        <v>97446.565650000004</v>
      </c>
      <c r="V115" t="s">
        <v>54</v>
      </c>
      <c r="W115" t="s">
        <v>41</v>
      </c>
      <c r="AA115" s="9">
        <v>43470</v>
      </c>
      <c r="AB115">
        <v>17</v>
      </c>
      <c r="AC115">
        <f t="shared" si="5"/>
        <v>553005.33239999996</v>
      </c>
      <c r="AD115">
        <f t="shared" si="5"/>
        <v>97446.565650000004</v>
      </c>
      <c r="AE115">
        <f t="shared" si="5"/>
        <v>239105.42180000001</v>
      </c>
      <c r="AF115">
        <f t="shared" si="5"/>
        <v>0</v>
      </c>
      <c r="AG115">
        <f t="shared" si="6"/>
        <v>336551.98745000002</v>
      </c>
    </row>
    <row r="116" spans="1:33" x14ac:dyDescent="0.25">
      <c r="A116">
        <v>108</v>
      </c>
      <c r="B116" s="10">
        <f t="shared" si="7"/>
        <v>1.0913504613662081E-4</v>
      </c>
      <c r="C116" s="10">
        <f t="shared" si="8"/>
        <v>8.9967336646242906E-5</v>
      </c>
      <c r="R116" s="9">
        <v>43470</v>
      </c>
      <c r="S116">
        <v>18</v>
      </c>
      <c r="T116">
        <v>2.316928114</v>
      </c>
      <c r="U116">
        <v>106759.4137</v>
      </c>
      <c r="V116" t="s">
        <v>54</v>
      </c>
      <c r="W116" t="s">
        <v>41</v>
      </c>
      <c r="AA116" s="9">
        <v>43470</v>
      </c>
      <c r="AB116">
        <v>18</v>
      </c>
      <c r="AC116">
        <f t="shared" si="5"/>
        <v>581077.85770000005</v>
      </c>
      <c r="AD116">
        <f t="shared" si="5"/>
        <v>106759.4137</v>
      </c>
      <c r="AE116">
        <f t="shared" si="5"/>
        <v>245849.9333</v>
      </c>
      <c r="AF116">
        <f t="shared" si="5"/>
        <v>0</v>
      </c>
      <c r="AG116">
        <f t="shared" si="6"/>
        <v>352609.34700000001</v>
      </c>
    </row>
    <row r="117" spans="1:33" x14ac:dyDescent="0.25">
      <c r="A117">
        <v>109</v>
      </c>
      <c r="B117" s="10">
        <f t="shared" si="7"/>
        <v>9.9984215091462704E-5</v>
      </c>
      <c r="C117" s="10">
        <f t="shared" si="8"/>
        <v>8.8952180468278855E-5</v>
      </c>
      <c r="R117" s="9">
        <v>43470</v>
      </c>
      <c r="S117">
        <v>19</v>
      </c>
      <c r="T117">
        <v>2.5337501219999998</v>
      </c>
      <c r="U117">
        <v>116750.1381</v>
      </c>
      <c r="V117" t="s">
        <v>54</v>
      </c>
      <c r="W117" t="s">
        <v>41</v>
      </c>
      <c r="AA117" s="9">
        <v>43470</v>
      </c>
      <c r="AB117">
        <v>19</v>
      </c>
      <c r="AC117">
        <f t="shared" si="5"/>
        <v>647974.47309999994</v>
      </c>
      <c r="AD117">
        <f t="shared" si="5"/>
        <v>116750.1381</v>
      </c>
      <c r="AE117">
        <f t="shared" si="5"/>
        <v>252296.85219999999</v>
      </c>
      <c r="AF117">
        <f t="shared" si="5"/>
        <v>0</v>
      </c>
      <c r="AG117">
        <f t="shared" si="6"/>
        <v>369046.9903</v>
      </c>
    </row>
    <row r="118" spans="1:33" x14ac:dyDescent="0.25">
      <c r="A118">
        <v>110</v>
      </c>
      <c r="B118" s="10">
        <f t="shared" si="7"/>
        <v>1.0008435884911336E-4</v>
      </c>
      <c r="C118" s="10">
        <f t="shared" si="8"/>
        <v>8.557227895975906E-5</v>
      </c>
      <c r="R118" s="9">
        <v>43470</v>
      </c>
      <c r="S118">
        <v>20</v>
      </c>
      <c r="T118">
        <v>2.4959774559999999</v>
      </c>
      <c r="U118">
        <v>115009.6492</v>
      </c>
      <c r="V118" t="s">
        <v>54</v>
      </c>
      <c r="W118" t="s">
        <v>41</v>
      </c>
      <c r="AA118" s="9">
        <v>43470</v>
      </c>
      <c r="AB118">
        <v>20</v>
      </c>
      <c r="AC118">
        <f t="shared" si="5"/>
        <v>669106.40099999995</v>
      </c>
      <c r="AD118">
        <f t="shared" si="5"/>
        <v>115009.6492</v>
      </c>
      <c r="AE118">
        <f t="shared" si="5"/>
        <v>246124.4853</v>
      </c>
      <c r="AF118">
        <f t="shared" si="5"/>
        <v>0</v>
      </c>
      <c r="AG118">
        <f t="shared" si="6"/>
        <v>361134.13449999999</v>
      </c>
    </row>
    <row r="119" spans="1:33" x14ac:dyDescent="0.25">
      <c r="A119">
        <v>111</v>
      </c>
      <c r="B119" s="10">
        <f t="shared" si="7"/>
        <v>9.6250246437723318E-5</v>
      </c>
      <c r="C119" s="10">
        <f t="shared" si="8"/>
        <v>8.444245344843012E-5</v>
      </c>
      <c r="R119" s="9">
        <v>43470</v>
      </c>
      <c r="S119">
        <v>21</v>
      </c>
      <c r="T119">
        <v>2.4156301870000001</v>
      </c>
      <c r="U119">
        <v>111307.4078</v>
      </c>
      <c r="V119" t="s">
        <v>54</v>
      </c>
      <c r="W119" t="s">
        <v>41</v>
      </c>
      <c r="AA119" s="9">
        <v>43470</v>
      </c>
      <c r="AB119">
        <v>21</v>
      </c>
      <c r="AC119">
        <f t="shared" si="5"/>
        <v>646391.19209999999</v>
      </c>
      <c r="AD119">
        <f t="shared" si="5"/>
        <v>111307.4078</v>
      </c>
      <c r="AE119">
        <f t="shared" si="5"/>
        <v>241236.61859999999</v>
      </c>
      <c r="AF119">
        <f t="shared" si="5"/>
        <v>0</v>
      </c>
      <c r="AG119">
        <f t="shared" si="6"/>
        <v>352544.02639999997</v>
      </c>
    </row>
    <row r="120" spans="1:33" x14ac:dyDescent="0.25">
      <c r="A120">
        <v>112</v>
      </c>
      <c r="B120" s="10">
        <f t="shared" si="7"/>
        <v>9.8491342454271838E-5</v>
      </c>
      <c r="C120" s="10">
        <f t="shared" si="8"/>
        <v>8.2750555975500995E-5</v>
      </c>
      <c r="R120" s="9">
        <v>43470</v>
      </c>
      <c r="S120">
        <v>22</v>
      </c>
      <c r="T120">
        <v>2.3426931450000001</v>
      </c>
      <c r="U120">
        <v>107946.61470000001</v>
      </c>
      <c r="V120" t="s">
        <v>54</v>
      </c>
      <c r="W120" t="s">
        <v>41</v>
      </c>
      <c r="AA120" s="9">
        <v>43470</v>
      </c>
      <c r="AB120">
        <v>22</v>
      </c>
      <c r="AC120">
        <f t="shared" si="5"/>
        <v>637783.902</v>
      </c>
      <c r="AD120">
        <f t="shared" si="5"/>
        <v>107946.61470000001</v>
      </c>
      <c r="AE120">
        <f t="shared" si="5"/>
        <v>235640.31649999999</v>
      </c>
      <c r="AF120">
        <f t="shared" si="5"/>
        <v>0</v>
      </c>
      <c r="AG120">
        <f t="shared" si="6"/>
        <v>343586.93119999999</v>
      </c>
    </row>
    <row r="121" spans="1:33" x14ac:dyDescent="0.25">
      <c r="A121">
        <v>113</v>
      </c>
      <c r="B121" s="10">
        <f t="shared" si="7"/>
        <v>1.0115242461086335E-4</v>
      </c>
      <c r="C121" s="10">
        <f t="shared" si="8"/>
        <v>8.261682004216675E-5</v>
      </c>
      <c r="R121" s="9">
        <v>43470</v>
      </c>
      <c r="S121">
        <v>23</v>
      </c>
      <c r="T121">
        <v>2.2244182700000001</v>
      </c>
      <c r="U121">
        <v>102496.7451</v>
      </c>
      <c r="V121" t="s">
        <v>54</v>
      </c>
      <c r="W121" t="s">
        <v>41</v>
      </c>
      <c r="AA121" s="9">
        <v>43470</v>
      </c>
      <c r="AB121">
        <v>23</v>
      </c>
      <c r="AC121">
        <f t="shared" si="5"/>
        <v>624176.05590000004</v>
      </c>
      <c r="AD121">
        <f t="shared" si="5"/>
        <v>102496.7451</v>
      </c>
      <c r="AE121">
        <f t="shared" si="5"/>
        <v>220704.82149999999</v>
      </c>
      <c r="AF121">
        <f t="shared" si="5"/>
        <v>0</v>
      </c>
      <c r="AG121">
        <f t="shared" si="6"/>
        <v>323201.56660000002</v>
      </c>
    </row>
    <row r="122" spans="1:33" x14ac:dyDescent="0.25">
      <c r="A122">
        <v>114</v>
      </c>
      <c r="B122" s="10">
        <f t="shared" si="7"/>
        <v>1.0628728287112851E-4</v>
      </c>
      <c r="C122" s="10">
        <f t="shared" si="8"/>
        <v>8.6558582485307296E-5</v>
      </c>
      <c r="R122" s="9">
        <v>43470</v>
      </c>
      <c r="S122">
        <v>24</v>
      </c>
      <c r="T122">
        <v>2.1533031220000001</v>
      </c>
      <c r="U122">
        <v>99219.901270000002</v>
      </c>
      <c r="V122" t="s">
        <v>54</v>
      </c>
      <c r="W122" t="s">
        <v>41</v>
      </c>
      <c r="AA122" s="9">
        <v>43470</v>
      </c>
      <c r="AB122">
        <v>24</v>
      </c>
      <c r="AC122">
        <f t="shared" si="5"/>
        <v>595821.68440000003</v>
      </c>
      <c r="AD122">
        <f t="shared" si="5"/>
        <v>99219.901270000002</v>
      </c>
      <c r="AE122">
        <f t="shared" si="5"/>
        <v>208478.53039999999</v>
      </c>
      <c r="AF122">
        <f t="shared" si="5"/>
        <v>0</v>
      </c>
      <c r="AG122">
        <f t="shared" si="6"/>
        <v>307698.43166999996</v>
      </c>
    </row>
    <row r="123" spans="1:33" x14ac:dyDescent="0.25">
      <c r="A123">
        <v>115</v>
      </c>
      <c r="B123" s="10">
        <f t="shared" si="7"/>
        <v>1.1852361125625135E-4</v>
      </c>
      <c r="C123" s="10">
        <f t="shared" si="8"/>
        <v>9.0593697026519692E-5</v>
      </c>
      <c r="R123" s="9">
        <v>43471</v>
      </c>
      <c r="S123">
        <v>1</v>
      </c>
      <c r="T123">
        <v>2.0827719689999999</v>
      </c>
      <c r="U123">
        <v>95969.966780000002</v>
      </c>
      <c r="V123" t="s">
        <v>54</v>
      </c>
      <c r="W123" t="s">
        <v>41</v>
      </c>
      <c r="AA123" s="9">
        <v>43471</v>
      </c>
      <c r="AB123">
        <v>1</v>
      </c>
      <c r="AC123">
        <f t="shared" si="5"/>
        <v>574460.04249999998</v>
      </c>
      <c r="AD123">
        <f t="shared" si="5"/>
        <v>95969.966780000002</v>
      </c>
      <c r="AE123">
        <f t="shared" si="5"/>
        <v>199693.58350000001</v>
      </c>
      <c r="AF123">
        <f t="shared" si="5"/>
        <v>0</v>
      </c>
      <c r="AG123">
        <f t="shared" si="6"/>
        <v>295663.55028000002</v>
      </c>
    </row>
    <row r="124" spans="1:33" x14ac:dyDescent="0.25">
      <c r="A124">
        <v>116</v>
      </c>
      <c r="B124" s="10">
        <f t="shared" si="7"/>
        <v>1.2238893699282276E-4</v>
      </c>
      <c r="C124" s="10">
        <f t="shared" si="8"/>
        <v>8.8651248287466151E-5</v>
      </c>
      <c r="R124" s="9">
        <v>43471</v>
      </c>
      <c r="S124">
        <v>2</v>
      </c>
      <c r="T124">
        <v>2.091906963</v>
      </c>
      <c r="U124">
        <v>96390.889020000002</v>
      </c>
      <c r="V124" t="s">
        <v>54</v>
      </c>
      <c r="W124" t="s">
        <v>41</v>
      </c>
      <c r="AA124" s="9">
        <v>43471</v>
      </c>
      <c r="AB124">
        <v>2</v>
      </c>
      <c r="AC124">
        <f t="shared" si="5"/>
        <v>549780.53209999995</v>
      </c>
      <c r="AD124">
        <f t="shared" si="5"/>
        <v>96390.889020000002</v>
      </c>
      <c r="AE124">
        <f t="shared" si="5"/>
        <v>197425.61739999999</v>
      </c>
      <c r="AF124">
        <f t="shared" si="5"/>
        <v>0</v>
      </c>
      <c r="AG124">
        <f t="shared" si="6"/>
        <v>293816.50641999999</v>
      </c>
    </row>
    <row r="125" spans="1:33" x14ac:dyDescent="0.25">
      <c r="A125">
        <v>117</v>
      </c>
      <c r="B125" s="10">
        <f t="shared" si="7"/>
        <v>1.1823400697468817E-4</v>
      </c>
      <c r="C125" s="10">
        <f t="shared" si="8"/>
        <v>8.6542547577012324E-5</v>
      </c>
      <c r="R125" s="9">
        <v>43471</v>
      </c>
      <c r="S125">
        <v>3</v>
      </c>
      <c r="T125">
        <v>2.056654843</v>
      </c>
      <c r="U125">
        <v>94766.541880000004</v>
      </c>
      <c r="V125" t="s">
        <v>54</v>
      </c>
      <c r="W125" t="s">
        <v>41</v>
      </c>
      <c r="AA125" s="9">
        <v>43471</v>
      </c>
      <c r="AB125">
        <v>3</v>
      </c>
      <c r="AC125">
        <f t="shared" si="5"/>
        <v>551744.14359999995</v>
      </c>
      <c r="AD125">
        <f t="shared" si="5"/>
        <v>94766.541880000004</v>
      </c>
      <c r="AE125">
        <f t="shared" si="5"/>
        <v>196221.95600000001</v>
      </c>
      <c r="AF125">
        <f t="shared" si="5"/>
        <v>0</v>
      </c>
      <c r="AG125">
        <f t="shared" si="6"/>
        <v>290988.49788000004</v>
      </c>
    </row>
    <row r="126" spans="1:33" x14ac:dyDescent="0.25">
      <c r="A126">
        <v>118</v>
      </c>
      <c r="B126" s="10">
        <f t="shared" si="7"/>
        <v>1.166596130006454E-4</v>
      </c>
      <c r="C126" s="10">
        <f t="shared" si="8"/>
        <v>8.4343758831636418E-5</v>
      </c>
      <c r="R126" s="9">
        <v>43471</v>
      </c>
      <c r="S126">
        <v>4</v>
      </c>
      <c r="T126">
        <v>2.0520183510000001</v>
      </c>
      <c r="U126">
        <v>94552.901570000002</v>
      </c>
      <c r="V126" t="s">
        <v>54</v>
      </c>
      <c r="W126" t="s">
        <v>41</v>
      </c>
      <c r="AA126" s="9">
        <v>43471</v>
      </c>
      <c r="AB126">
        <v>4</v>
      </c>
      <c r="AC126">
        <f t="shared" si="5"/>
        <v>547894.59340000001</v>
      </c>
      <c r="AD126">
        <f t="shared" si="5"/>
        <v>94552.901570000002</v>
      </c>
      <c r="AE126">
        <f t="shared" si="5"/>
        <v>199988.23259999999</v>
      </c>
      <c r="AF126">
        <f t="shared" si="5"/>
        <v>0</v>
      </c>
      <c r="AG126">
        <f t="shared" si="6"/>
        <v>294541.13416999998</v>
      </c>
    </row>
    <row r="127" spans="1:33" x14ac:dyDescent="0.25">
      <c r="A127">
        <v>119</v>
      </c>
      <c r="B127" s="10">
        <f t="shared" si="7"/>
        <v>1.1417054726094861E-4</v>
      </c>
      <c r="C127" s="10">
        <f t="shared" si="8"/>
        <v>7.9339557218052536E-5</v>
      </c>
      <c r="R127" s="9">
        <v>43471</v>
      </c>
      <c r="S127">
        <v>5</v>
      </c>
      <c r="T127">
        <v>2.1032030800000001</v>
      </c>
      <c r="U127">
        <v>96911.391539999997</v>
      </c>
      <c r="V127" t="s">
        <v>54</v>
      </c>
      <c r="W127" t="s">
        <v>41</v>
      </c>
      <c r="AA127" s="9">
        <v>43471</v>
      </c>
      <c r="AB127">
        <v>5</v>
      </c>
      <c r="AC127">
        <f t="shared" si="5"/>
        <v>563232.38580000005</v>
      </c>
      <c r="AD127">
        <f t="shared" si="5"/>
        <v>96911.391539999997</v>
      </c>
      <c r="AE127">
        <f t="shared" si="5"/>
        <v>203939.97709999999</v>
      </c>
      <c r="AF127">
        <f t="shared" si="5"/>
        <v>0</v>
      </c>
      <c r="AG127">
        <f t="shared" si="6"/>
        <v>300851.36864</v>
      </c>
    </row>
    <row r="128" spans="1:33" x14ac:dyDescent="0.25">
      <c r="A128">
        <v>120</v>
      </c>
      <c r="B128" s="10">
        <f t="shared" si="7"/>
        <v>1.0898413538116659E-4</v>
      </c>
      <c r="C128" s="10">
        <f t="shared" si="8"/>
        <v>7.5533845897475258E-5</v>
      </c>
      <c r="R128" s="9">
        <v>43471</v>
      </c>
      <c r="S128">
        <v>6</v>
      </c>
      <c r="T128">
        <v>2.1904173390000001</v>
      </c>
      <c r="U128">
        <v>100930.05009999999</v>
      </c>
      <c r="V128" t="s">
        <v>54</v>
      </c>
      <c r="W128" t="s">
        <v>41</v>
      </c>
      <c r="AA128" s="9">
        <v>43471</v>
      </c>
      <c r="AB128">
        <v>6</v>
      </c>
      <c r="AC128">
        <f t="shared" si="5"/>
        <v>597494.63789999997</v>
      </c>
      <c r="AD128">
        <f t="shared" si="5"/>
        <v>100930.05009999999</v>
      </c>
      <c r="AE128">
        <f t="shared" si="5"/>
        <v>214483.7531</v>
      </c>
      <c r="AF128">
        <f t="shared" si="5"/>
        <v>0</v>
      </c>
      <c r="AG128">
        <f t="shared" si="6"/>
        <v>315413.80319999997</v>
      </c>
    </row>
    <row r="129" spans="1:33" x14ac:dyDescent="0.25">
      <c r="A129">
        <v>121</v>
      </c>
      <c r="B129" s="10">
        <f t="shared" si="7"/>
        <v>1.0507679173499162E-4</v>
      </c>
      <c r="C129" s="10">
        <f t="shared" si="8"/>
        <v>7.2579521849175998E-5</v>
      </c>
      <c r="R129" s="9">
        <v>43471</v>
      </c>
      <c r="S129">
        <v>7</v>
      </c>
      <c r="T129">
        <v>2.2439424510000001</v>
      </c>
      <c r="U129">
        <v>103396.3803</v>
      </c>
      <c r="V129" t="s">
        <v>54</v>
      </c>
      <c r="W129" t="s">
        <v>41</v>
      </c>
      <c r="AA129" s="9">
        <v>43471</v>
      </c>
      <c r="AB129">
        <v>7</v>
      </c>
      <c r="AC129">
        <f t="shared" si="5"/>
        <v>652646.41489999997</v>
      </c>
      <c r="AD129">
        <f t="shared" si="5"/>
        <v>103396.3803</v>
      </c>
      <c r="AE129">
        <f t="shared" si="5"/>
        <v>228995.59030000001</v>
      </c>
      <c r="AF129">
        <f t="shared" si="5"/>
        <v>0</v>
      </c>
      <c r="AG129">
        <f t="shared" si="6"/>
        <v>332391.9706</v>
      </c>
    </row>
    <row r="130" spans="1:33" x14ac:dyDescent="0.25">
      <c r="A130">
        <v>122</v>
      </c>
      <c r="B130" s="10">
        <f t="shared" si="7"/>
        <v>1.005625634465683E-4</v>
      </c>
      <c r="C130" s="10">
        <f t="shared" si="8"/>
        <v>7.2126109312979696E-5</v>
      </c>
      <c r="R130" s="9">
        <v>43471</v>
      </c>
      <c r="S130">
        <v>8</v>
      </c>
      <c r="T130">
        <v>2.1963326109999999</v>
      </c>
      <c r="U130">
        <v>101202.614</v>
      </c>
      <c r="V130" t="s">
        <v>54</v>
      </c>
      <c r="W130" t="s">
        <v>41</v>
      </c>
      <c r="AA130" s="9">
        <v>43471</v>
      </c>
      <c r="AB130">
        <v>8</v>
      </c>
      <c r="AC130">
        <f t="shared" si="5"/>
        <v>746366.29119999998</v>
      </c>
      <c r="AD130">
        <f t="shared" si="5"/>
        <v>101202.614</v>
      </c>
      <c r="AE130">
        <f t="shared" si="5"/>
        <v>240030.88769999999</v>
      </c>
      <c r="AF130">
        <f t="shared" si="5"/>
        <v>0</v>
      </c>
      <c r="AG130">
        <f t="shared" si="6"/>
        <v>341233.50170000002</v>
      </c>
    </row>
    <row r="131" spans="1:33" x14ac:dyDescent="0.25">
      <c r="A131">
        <v>123</v>
      </c>
      <c r="B131" s="10">
        <f t="shared" si="7"/>
        <v>1.0092173550618798E-4</v>
      </c>
      <c r="C131" s="10">
        <f t="shared" si="8"/>
        <v>7.1431889455901606E-5</v>
      </c>
      <c r="R131" s="9">
        <v>43471</v>
      </c>
      <c r="S131">
        <v>9</v>
      </c>
      <c r="T131">
        <v>2.2733555920000001</v>
      </c>
      <c r="U131">
        <v>104751.679</v>
      </c>
      <c r="V131" t="s">
        <v>54</v>
      </c>
      <c r="W131" t="s">
        <v>41</v>
      </c>
      <c r="AA131" s="9">
        <v>43471</v>
      </c>
      <c r="AB131">
        <v>9</v>
      </c>
      <c r="AC131">
        <f t="shared" si="5"/>
        <v>824375.81149999995</v>
      </c>
      <c r="AD131">
        <f t="shared" si="5"/>
        <v>104751.679</v>
      </c>
      <c r="AE131">
        <f t="shared" si="5"/>
        <v>242570.84169999999</v>
      </c>
      <c r="AF131">
        <f t="shared" ref="AD131:AF194" si="9">SUMIFS($U:$U,$R:$R,$AA131,$S:$S,$AB131,$W:$W,AF$2)</f>
        <v>0</v>
      </c>
      <c r="AG131">
        <f t="shared" si="6"/>
        <v>347322.52069999999</v>
      </c>
    </row>
    <row r="132" spans="1:33" x14ac:dyDescent="0.25">
      <c r="A132">
        <v>124</v>
      </c>
      <c r="B132" s="10">
        <f t="shared" si="7"/>
        <v>1.0021759883050476E-4</v>
      </c>
      <c r="C132" s="10">
        <f t="shared" si="8"/>
        <v>7.2303991015218051E-5</v>
      </c>
      <c r="R132" s="9">
        <v>43471</v>
      </c>
      <c r="S132">
        <v>10</v>
      </c>
      <c r="T132">
        <v>2.3859976509999998</v>
      </c>
      <c r="U132">
        <v>109941.9997</v>
      </c>
      <c r="V132" t="s">
        <v>54</v>
      </c>
      <c r="W132" t="s">
        <v>41</v>
      </c>
      <c r="AA132" s="9">
        <v>43471</v>
      </c>
      <c r="AB132">
        <v>10</v>
      </c>
      <c r="AC132">
        <f t="shared" ref="AC132:AC163" si="10">SUMIFS($U:$U,$R:$R,$AA132,$S:$S,$AB132,$W:$W,AC$2)</f>
        <v>801376.64280000003</v>
      </c>
      <c r="AD132">
        <f t="shared" si="9"/>
        <v>109941.9997</v>
      </c>
      <c r="AE132">
        <f t="shared" si="9"/>
        <v>245938.7942</v>
      </c>
      <c r="AF132">
        <f t="shared" si="9"/>
        <v>0</v>
      </c>
      <c r="AG132">
        <f t="shared" ref="AG132:AG195" si="11">SUM(AD132:AF132)</f>
        <v>355880.79389999999</v>
      </c>
    </row>
    <row r="133" spans="1:33" x14ac:dyDescent="0.25">
      <c r="A133">
        <v>125</v>
      </c>
      <c r="B133" s="10">
        <f t="shared" si="7"/>
        <v>1.0302309599036918E-4</v>
      </c>
      <c r="C133" s="10">
        <f t="shared" si="8"/>
        <v>7.3853028088455728E-5</v>
      </c>
      <c r="R133" s="9">
        <v>43471</v>
      </c>
      <c r="S133">
        <v>11</v>
      </c>
      <c r="T133">
        <v>2.3738180899999999</v>
      </c>
      <c r="U133">
        <v>109380.79</v>
      </c>
      <c r="V133" t="s">
        <v>54</v>
      </c>
      <c r="W133" t="s">
        <v>41</v>
      </c>
      <c r="AA133" s="9">
        <v>43471</v>
      </c>
      <c r="AB133">
        <v>11</v>
      </c>
      <c r="AC133">
        <f t="shared" si="10"/>
        <v>708556.46160000004</v>
      </c>
      <c r="AD133">
        <f t="shared" si="9"/>
        <v>109380.79</v>
      </c>
      <c r="AE133">
        <f t="shared" si="9"/>
        <v>245649.27789999999</v>
      </c>
      <c r="AF133">
        <f t="shared" si="9"/>
        <v>0</v>
      </c>
      <c r="AG133">
        <f t="shared" si="11"/>
        <v>355030.06789999997</v>
      </c>
    </row>
    <row r="134" spans="1:33" x14ac:dyDescent="0.25">
      <c r="A134">
        <v>126</v>
      </c>
      <c r="B134" s="10">
        <f t="shared" si="7"/>
        <v>1.092901420195688E-4</v>
      </c>
      <c r="C134" s="10">
        <f t="shared" si="8"/>
        <v>7.7427816175535687E-5</v>
      </c>
      <c r="R134" s="9">
        <v>43471</v>
      </c>
      <c r="S134">
        <v>12</v>
      </c>
      <c r="T134">
        <v>2.2971694060000001</v>
      </c>
      <c r="U134">
        <v>105848.9719</v>
      </c>
      <c r="V134" t="s">
        <v>54</v>
      </c>
      <c r="W134" t="s">
        <v>41</v>
      </c>
      <c r="AA134" s="9">
        <v>43471</v>
      </c>
      <c r="AB134">
        <v>12</v>
      </c>
      <c r="AC134">
        <f t="shared" si="10"/>
        <v>617220.47349999996</v>
      </c>
      <c r="AD134">
        <f t="shared" si="9"/>
        <v>105848.9719</v>
      </c>
      <c r="AE134">
        <f t="shared" si="9"/>
        <v>245539.70610000001</v>
      </c>
      <c r="AF134">
        <f t="shared" si="9"/>
        <v>0</v>
      </c>
      <c r="AG134">
        <f t="shared" si="11"/>
        <v>351388.67800000001</v>
      </c>
    </row>
    <row r="135" spans="1:33" x14ac:dyDescent="0.25">
      <c r="A135">
        <v>127</v>
      </c>
      <c r="B135" s="10">
        <f t="shared" si="7"/>
        <v>1.1937817487982419E-4</v>
      </c>
      <c r="C135" s="10">
        <f t="shared" si="8"/>
        <v>8.1595618634108235E-5</v>
      </c>
      <c r="R135" s="9">
        <v>43471</v>
      </c>
      <c r="S135">
        <v>13</v>
      </c>
      <c r="T135">
        <v>2.1884723369999999</v>
      </c>
      <c r="U135">
        <v>100840.4284</v>
      </c>
      <c r="V135" t="s">
        <v>54</v>
      </c>
      <c r="W135" t="s">
        <v>41</v>
      </c>
      <c r="AA135" s="9">
        <v>43471</v>
      </c>
      <c r="AB135">
        <v>13</v>
      </c>
      <c r="AC135">
        <f t="shared" si="10"/>
        <v>572948.87239999999</v>
      </c>
      <c r="AD135">
        <f t="shared" si="9"/>
        <v>100840.4284</v>
      </c>
      <c r="AE135">
        <f t="shared" si="9"/>
        <v>244442.26680000001</v>
      </c>
      <c r="AF135">
        <f t="shared" si="9"/>
        <v>0</v>
      </c>
      <c r="AG135">
        <f t="shared" si="11"/>
        <v>345282.69520000002</v>
      </c>
    </row>
    <row r="136" spans="1:33" x14ac:dyDescent="0.25">
      <c r="A136">
        <v>128</v>
      </c>
      <c r="B136" s="10">
        <f t="shared" si="7"/>
        <v>1.3652085356039451E-4</v>
      </c>
      <c r="C136" s="10">
        <f t="shared" si="8"/>
        <v>8.3766038691111889E-5</v>
      </c>
      <c r="R136" s="9">
        <v>43471</v>
      </c>
      <c r="S136">
        <v>14</v>
      </c>
      <c r="T136">
        <v>2.0850293839999998</v>
      </c>
      <c r="U136">
        <v>96073.983949999994</v>
      </c>
      <c r="V136" t="s">
        <v>54</v>
      </c>
      <c r="W136" t="s">
        <v>41</v>
      </c>
      <c r="AA136" s="9">
        <v>43471</v>
      </c>
      <c r="AB136">
        <v>14</v>
      </c>
      <c r="AC136">
        <f t="shared" si="10"/>
        <v>543719.99789999996</v>
      </c>
      <c r="AD136">
        <f t="shared" si="9"/>
        <v>96073.983949999994</v>
      </c>
      <c r="AE136">
        <f t="shared" si="9"/>
        <v>239571.807</v>
      </c>
      <c r="AF136">
        <f t="shared" si="9"/>
        <v>0</v>
      </c>
      <c r="AG136">
        <f t="shared" si="11"/>
        <v>335645.79095</v>
      </c>
    </row>
    <row r="137" spans="1:33" x14ac:dyDescent="0.25">
      <c r="A137">
        <v>129</v>
      </c>
      <c r="B137" s="10">
        <f t="shared" si="7"/>
        <v>1.5078988797789222E-4</v>
      </c>
      <c r="C137" s="10">
        <f t="shared" si="8"/>
        <v>8.5260771765689462E-5</v>
      </c>
      <c r="R137" s="9">
        <v>43471</v>
      </c>
      <c r="S137">
        <v>15</v>
      </c>
      <c r="T137">
        <v>2.0815565199999999</v>
      </c>
      <c r="U137">
        <v>95913.961349999998</v>
      </c>
      <c r="V137" t="s">
        <v>54</v>
      </c>
      <c r="W137" t="s">
        <v>41</v>
      </c>
      <c r="AA137" s="9">
        <v>43471</v>
      </c>
      <c r="AB137">
        <v>15</v>
      </c>
      <c r="AC137">
        <f t="shared" si="10"/>
        <v>523006.88140000001</v>
      </c>
      <c r="AD137">
        <f t="shared" si="9"/>
        <v>95913.961349999998</v>
      </c>
      <c r="AE137">
        <f t="shared" si="9"/>
        <v>236886.38939999999</v>
      </c>
      <c r="AF137">
        <f t="shared" si="9"/>
        <v>0</v>
      </c>
      <c r="AG137">
        <f t="shared" si="11"/>
        <v>332800.35074999998</v>
      </c>
    </row>
    <row r="138" spans="1:33" x14ac:dyDescent="0.25">
      <c r="A138">
        <v>130</v>
      </c>
      <c r="B138" s="10">
        <f t="shared" ref="B138:B201" si="12">AC132/$AC$1</f>
        <v>1.465830177331827E-4</v>
      </c>
      <c r="C138" s="10">
        <f t="shared" ref="C138:C201" si="13">AG132/$AG$1</f>
        <v>8.736165764128139E-5</v>
      </c>
      <c r="R138" s="9">
        <v>43471</v>
      </c>
      <c r="S138">
        <v>16</v>
      </c>
      <c r="T138">
        <v>2.0532526569999998</v>
      </c>
      <c r="U138">
        <v>94609.77592</v>
      </c>
      <c r="V138" t="s">
        <v>54</v>
      </c>
      <c r="W138" t="s">
        <v>41</v>
      </c>
      <c r="AA138" s="9">
        <v>43471</v>
      </c>
      <c r="AB138">
        <v>16</v>
      </c>
      <c r="AC138">
        <f t="shared" si="10"/>
        <v>504026.06290000002</v>
      </c>
      <c r="AD138">
        <f t="shared" si="9"/>
        <v>94609.77592</v>
      </c>
      <c r="AE138">
        <f t="shared" si="9"/>
        <v>236213.27480000001</v>
      </c>
      <c r="AF138">
        <f t="shared" si="9"/>
        <v>0</v>
      </c>
      <c r="AG138">
        <f t="shared" si="11"/>
        <v>330823.05072</v>
      </c>
    </row>
    <row r="139" spans="1:33" x14ac:dyDescent="0.25">
      <c r="A139">
        <v>131</v>
      </c>
      <c r="B139" s="10">
        <f t="shared" si="12"/>
        <v>1.2960490589391307E-4</v>
      </c>
      <c r="C139" s="10">
        <f t="shared" si="13"/>
        <v>8.715282132633425E-5</v>
      </c>
      <c r="R139" s="9">
        <v>43471</v>
      </c>
      <c r="S139">
        <v>17</v>
      </c>
      <c r="T139">
        <v>2.0544049640000002</v>
      </c>
      <c r="U139">
        <v>94662.871950000001</v>
      </c>
      <c r="V139" t="s">
        <v>54</v>
      </c>
      <c r="W139" t="s">
        <v>41</v>
      </c>
      <c r="AA139" s="9">
        <v>43471</v>
      </c>
      <c r="AB139">
        <v>17</v>
      </c>
      <c r="AC139">
        <f t="shared" si="10"/>
        <v>528565.25749999995</v>
      </c>
      <c r="AD139">
        <f t="shared" si="9"/>
        <v>94662.871950000001</v>
      </c>
      <c r="AE139">
        <f t="shared" si="9"/>
        <v>237418.0246</v>
      </c>
      <c r="AF139">
        <f t="shared" si="9"/>
        <v>0</v>
      </c>
      <c r="AG139">
        <f t="shared" si="11"/>
        <v>332080.89655</v>
      </c>
    </row>
    <row r="140" spans="1:33" x14ac:dyDescent="0.25">
      <c r="A140">
        <v>132</v>
      </c>
      <c r="B140" s="10">
        <f t="shared" si="12"/>
        <v>1.1289827377076868E-4</v>
      </c>
      <c r="C140" s="10">
        <f t="shared" si="13"/>
        <v>8.6258932520770875E-5</v>
      </c>
      <c r="R140" s="9">
        <v>43471</v>
      </c>
      <c r="S140">
        <v>18</v>
      </c>
      <c r="T140">
        <v>2.1761458149999999</v>
      </c>
      <c r="U140">
        <v>100272.4469</v>
      </c>
      <c r="V140" t="s">
        <v>54</v>
      </c>
      <c r="W140" t="s">
        <v>41</v>
      </c>
      <c r="AA140" s="9">
        <v>43471</v>
      </c>
      <c r="AB140">
        <v>18</v>
      </c>
      <c r="AC140">
        <f t="shared" si="10"/>
        <v>590533.22320000001</v>
      </c>
      <c r="AD140">
        <f t="shared" si="9"/>
        <v>100272.4469</v>
      </c>
      <c r="AE140">
        <f t="shared" si="9"/>
        <v>241748.29209999999</v>
      </c>
      <c r="AF140">
        <f t="shared" si="9"/>
        <v>0</v>
      </c>
      <c r="AG140">
        <f t="shared" si="11"/>
        <v>342020.739</v>
      </c>
    </row>
    <row r="141" spans="1:33" x14ac:dyDescent="0.25">
      <c r="A141">
        <v>133</v>
      </c>
      <c r="B141" s="10">
        <f t="shared" si="12"/>
        <v>1.0480037754753515E-4</v>
      </c>
      <c r="C141" s="10">
        <f t="shared" si="13"/>
        <v>8.4760035170645715E-5</v>
      </c>
      <c r="R141" s="9">
        <v>43471</v>
      </c>
      <c r="S141">
        <v>19</v>
      </c>
      <c r="T141">
        <v>2.427867693</v>
      </c>
      <c r="U141">
        <v>111871.28750000001</v>
      </c>
      <c r="V141" t="s">
        <v>54</v>
      </c>
      <c r="W141" t="s">
        <v>41</v>
      </c>
      <c r="AA141" s="9">
        <v>43471</v>
      </c>
      <c r="AB141">
        <v>19</v>
      </c>
      <c r="AC141">
        <f t="shared" si="10"/>
        <v>632612.97290000005</v>
      </c>
      <c r="AD141">
        <f t="shared" si="9"/>
        <v>111871.28750000001</v>
      </c>
      <c r="AE141">
        <f t="shared" si="9"/>
        <v>245836.8303</v>
      </c>
      <c r="AF141">
        <f t="shared" si="9"/>
        <v>0</v>
      </c>
      <c r="AG141">
        <f t="shared" si="11"/>
        <v>357708.11780000001</v>
      </c>
    </row>
    <row r="142" spans="1:33" x14ac:dyDescent="0.25">
      <c r="A142">
        <v>134</v>
      </c>
      <c r="B142" s="10">
        <f t="shared" si="12"/>
        <v>9.9454006814561651E-5</v>
      </c>
      <c r="C142" s="10">
        <f t="shared" si="13"/>
        <v>8.2394366822589594E-5</v>
      </c>
      <c r="R142" s="9">
        <v>43471</v>
      </c>
      <c r="S142">
        <v>20</v>
      </c>
      <c r="T142">
        <v>2.4095238600000002</v>
      </c>
      <c r="U142">
        <v>111026.0404</v>
      </c>
      <c r="V142" t="s">
        <v>54</v>
      </c>
      <c r="W142" t="s">
        <v>41</v>
      </c>
      <c r="AA142" s="9">
        <v>43471</v>
      </c>
      <c r="AB142">
        <v>20</v>
      </c>
      <c r="AC142">
        <f t="shared" si="10"/>
        <v>654445.43530000001</v>
      </c>
      <c r="AD142">
        <f t="shared" si="9"/>
        <v>111026.0404</v>
      </c>
      <c r="AE142">
        <f t="shared" si="9"/>
        <v>237862.0619</v>
      </c>
      <c r="AF142">
        <f t="shared" si="9"/>
        <v>0</v>
      </c>
      <c r="AG142">
        <f t="shared" si="11"/>
        <v>348888.10230000003</v>
      </c>
    </row>
    <row r="143" spans="1:33" x14ac:dyDescent="0.25">
      <c r="A143">
        <v>135</v>
      </c>
      <c r="B143" s="10">
        <f t="shared" si="12"/>
        <v>9.5665287551893158E-5</v>
      </c>
      <c r="C143" s="10">
        <f t="shared" si="13"/>
        <v>8.1695867839638039E-5</v>
      </c>
      <c r="R143" s="9">
        <v>43471</v>
      </c>
      <c r="S143">
        <v>21</v>
      </c>
      <c r="T143">
        <v>2.3320771850000002</v>
      </c>
      <c r="U143">
        <v>107457.4525</v>
      </c>
      <c r="V143" t="s">
        <v>54</v>
      </c>
      <c r="W143" t="s">
        <v>41</v>
      </c>
      <c r="AA143" s="9">
        <v>43471</v>
      </c>
      <c r="AB143">
        <v>21</v>
      </c>
      <c r="AC143">
        <f t="shared" si="10"/>
        <v>669623.42489999998</v>
      </c>
      <c r="AD143">
        <f t="shared" si="9"/>
        <v>107457.4525</v>
      </c>
      <c r="AE143">
        <f t="shared" si="9"/>
        <v>229615.1471</v>
      </c>
      <c r="AF143">
        <f t="shared" si="9"/>
        <v>0</v>
      </c>
      <c r="AG143">
        <f t="shared" si="11"/>
        <v>337072.59960000002</v>
      </c>
    </row>
    <row r="144" spans="1:33" x14ac:dyDescent="0.25">
      <c r="A144">
        <v>136</v>
      </c>
      <c r="B144" s="10">
        <f t="shared" si="12"/>
        <v>9.2193429868276855E-5</v>
      </c>
      <c r="C144" s="10">
        <f t="shared" si="13"/>
        <v>8.12104800040599E-5</v>
      </c>
      <c r="R144" s="9">
        <v>43471</v>
      </c>
      <c r="S144">
        <v>22</v>
      </c>
      <c r="T144">
        <v>2.233048175</v>
      </c>
      <c r="U144">
        <v>102894.39380000001</v>
      </c>
      <c r="V144" t="s">
        <v>54</v>
      </c>
      <c r="W144" t="s">
        <v>41</v>
      </c>
      <c r="AA144" s="9">
        <v>43471</v>
      </c>
      <c r="AB144">
        <v>22</v>
      </c>
      <c r="AC144">
        <f t="shared" si="10"/>
        <v>638517.70319999999</v>
      </c>
      <c r="AD144">
        <f t="shared" si="9"/>
        <v>102894.39380000001</v>
      </c>
      <c r="AE144">
        <f t="shared" si="9"/>
        <v>224704.58290000001</v>
      </c>
      <c r="AF144">
        <f t="shared" si="9"/>
        <v>0</v>
      </c>
      <c r="AG144">
        <f t="shared" si="11"/>
        <v>327598.9767</v>
      </c>
    </row>
    <row r="145" spans="1:33" x14ac:dyDescent="0.25">
      <c r="A145">
        <v>137</v>
      </c>
      <c r="B145" s="10">
        <f t="shared" si="12"/>
        <v>9.6681992430621859E-5</v>
      </c>
      <c r="C145" s="10">
        <f t="shared" si="13"/>
        <v>8.1519256141040334E-5</v>
      </c>
      <c r="R145" s="9">
        <v>43471</v>
      </c>
      <c r="S145">
        <v>23</v>
      </c>
      <c r="T145">
        <v>2.1298470250000001</v>
      </c>
      <c r="U145">
        <v>98139.091220000002</v>
      </c>
      <c r="V145" t="s">
        <v>54</v>
      </c>
      <c r="W145" t="s">
        <v>41</v>
      </c>
      <c r="AA145" s="9">
        <v>43471</v>
      </c>
      <c r="AB145">
        <v>23</v>
      </c>
      <c r="AC145">
        <f t="shared" si="10"/>
        <v>594394.26630000002</v>
      </c>
      <c r="AD145">
        <f t="shared" si="9"/>
        <v>98139.091220000002</v>
      </c>
      <c r="AE145">
        <f t="shared" si="9"/>
        <v>215797.50659999999</v>
      </c>
      <c r="AF145">
        <f t="shared" si="9"/>
        <v>0</v>
      </c>
      <c r="AG145">
        <f t="shared" si="11"/>
        <v>313936.59782000002</v>
      </c>
    </row>
    <row r="146" spans="1:33" x14ac:dyDescent="0.25">
      <c r="A146">
        <v>138</v>
      </c>
      <c r="B146" s="10">
        <f t="shared" si="12"/>
        <v>1.0801680171999034E-4</v>
      </c>
      <c r="C146" s="10">
        <f t="shared" si="13"/>
        <v>8.3959289792783791E-5</v>
      </c>
      <c r="R146" s="9">
        <v>43471</v>
      </c>
      <c r="S146">
        <v>24</v>
      </c>
      <c r="T146">
        <v>2.0952636619999998</v>
      </c>
      <c r="U146">
        <v>96545.559039999993</v>
      </c>
      <c r="V146" t="s">
        <v>54</v>
      </c>
      <c r="W146" t="s">
        <v>41</v>
      </c>
      <c r="AA146" s="9">
        <v>43471</v>
      </c>
      <c r="AB146">
        <v>24</v>
      </c>
      <c r="AC146">
        <f t="shared" si="10"/>
        <v>534080.69299999997</v>
      </c>
      <c r="AD146">
        <f t="shared" si="9"/>
        <v>96545.559039999993</v>
      </c>
      <c r="AE146">
        <f t="shared" si="9"/>
        <v>207616.25520000001</v>
      </c>
      <c r="AF146">
        <f t="shared" si="9"/>
        <v>0</v>
      </c>
      <c r="AG146">
        <f t="shared" si="11"/>
        <v>304161.81423999998</v>
      </c>
    </row>
    <row r="147" spans="1:33" x14ac:dyDescent="0.25">
      <c r="A147">
        <v>139</v>
      </c>
      <c r="B147" s="10">
        <f t="shared" si="12"/>
        <v>1.1571377760754736E-4</v>
      </c>
      <c r="C147" s="10">
        <f t="shared" si="13"/>
        <v>8.7810229319460774E-5</v>
      </c>
      <c r="R147" s="9">
        <v>43472</v>
      </c>
      <c r="S147">
        <v>1</v>
      </c>
      <c r="T147">
        <v>2.032697749</v>
      </c>
      <c r="U147">
        <v>93662.64688</v>
      </c>
      <c r="V147" t="s">
        <v>54</v>
      </c>
      <c r="W147" t="s">
        <v>41</v>
      </c>
      <c r="AA147" s="9">
        <v>43472</v>
      </c>
      <c r="AB147">
        <v>1</v>
      </c>
      <c r="AC147">
        <f t="shared" si="10"/>
        <v>515516.72970000003</v>
      </c>
      <c r="AD147">
        <f t="shared" si="9"/>
        <v>93662.64688</v>
      </c>
      <c r="AE147">
        <f t="shared" si="9"/>
        <v>201221.4424</v>
      </c>
      <c r="AF147">
        <f t="shared" si="9"/>
        <v>0</v>
      </c>
      <c r="AG147">
        <f t="shared" si="11"/>
        <v>294884.08928000001</v>
      </c>
    </row>
    <row r="148" spans="1:33" x14ac:dyDescent="0.25">
      <c r="A148">
        <v>140</v>
      </c>
      <c r="B148" s="10">
        <f t="shared" si="12"/>
        <v>1.1970724092082354E-4</v>
      </c>
      <c r="C148" s="10">
        <f t="shared" si="13"/>
        <v>8.5645090914384864E-5</v>
      </c>
      <c r="R148" s="9">
        <v>43472</v>
      </c>
      <c r="S148">
        <v>2</v>
      </c>
      <c r="T148">
        <v>2.0641069000000001</v>
      </c>
      <c r="U148">
        <v>95109.917719999998</v>
      </c>
      <c r="V148" t="s">
        <v>54</v>
      </c>
      <c r="W148" t="s">
        <v>41</v>
      </c>
      <c r="AA148" s="9">
        <v>43472</v>
      </c>
      <c r="AB148">
        <v>2</v>
      </c>
      <c r="AC148">
        <f t="shared" si="10"/>
        <v>484372.98259999999</v>
      </c>
      <c r="AD148">
        <f t="shared" si="9"/>
        <v>95109.917719999998</v>
      </c>
      <c r="AE148">
        <f t="shared" si="9"/>
        <v>199779.89540000001</v>
      </c>
      <c r="AF148">
        <f t="shared" si="9"/>
        <v>0</v>
      </c>
      <c r="AG148">
        <f t="shared" si="11"/>
        <v>294889.81312000001</v>
      </c>
    </row>
    <row r="149" spans="1:33" x14ac:dyDescent="0.25">
      <c r="A149">
        <v>141</v>
      </c>
      <c r="B149" s="10">
        <f t="shared" si="12"/>
        <v>1.2248350790923653E-4</v>
      </c>
      <c r="C149" s="10">
        <f t="shared" si="13"/>
        <v>8.2744619971782983E-5</v>
      </c>
      <c r="R149" s="9">
        <v>43472</v>
      </c>
      <c r="S149">
        <v>3</v>
      </c>
      <c r="T149">
        <v>2.0397429850000002</v>
      </c>
      <c r="U149">
        <v>93987.277279999995</v>
      </c>
      <c r="V149" t="s">
        <v>54</v>
      </c>
      <c r="W149" t="s">
        <v>41</v>
      </c>
      <c r="AA149" s="9">
        <v>43472</v>
      </c>
      <c r="AB149">
        <v>3</v>
      </c>
      <c r="AC149">
        <f t="shared" si="10"/>
        <v>490691.84909999999</v>
      </c>
      <c r="AD149">
        <f t="shared" si="9"/>
        <v>93987.277279999995</v>
      </c>
      <c r="AE149">
        <f t="shared" si="9"/>
        <v>201393.02439999999</v>
      </c>
      <c r="AF149">
        <f t="shared" si="9"/>
        <v>0</v>
      </c>
      <c r="AG149">
        <f t="shared" si="11"/>
        <v>295380.30167999998</v>
      </c>
    </row>
    <row r="150" spans="1:33" x14ac:dyDescent="0.25">
      <c r="A150">
        <v>142</v>
      </c>
      <c r="B150" s="10">
        <f t="shared" si="12"/>
        <v>1.1679383552294952E-4</v>
      </c>
      <c r="C150" s="10">
        <f t="shared" si="13"/>
        <v>8.041903394803998E-5</v>
      </c>
      <c r="R150" s="9">
        <v>43472</v>
      </c>
      <c r="S150">
        <v>4</v>
      </c>
      <c r="T150">
        <v>2.0488425499999998</v>
      </c>
      <c r="U150">
        <v>94406.567009999999</v>
      </c>
      <c r="V150" t="s">
        <v>54</v>
      </c>
      <c r="W150" t="s">
        <v>41</v>
      </c>
      <c r="AA150" s="9">
        <v>43472</v>
      </c>
      <c r="AB150">
        <v>4</v>
      </c>
      <c r="AC150">
        <f t="shared" si="10"/>
        <v>512643.66509999998</v>
      </c>
      <c r="AD150">
        <f t="shared" si="9"/>
        <v>94406.567009999999</v>
      </c>
      <c r="AE150">
        <f t="shared" si="9"/>
        <v>206018.84899999999</v>
      </c>
      <c r="AF150">
        <f t="shared" si="9"/>
        <v>0</v>
      </c>
      <c r="AG150">
        <f t="shared" si="11"/>
        <v>300425.41600999999</v>
      </c>
    </row>
    <row r="151" spans="1:33" x14ac:dyDescent="0.25">
      <c r="A151">
        <v>143</v>
      </c>
      <c r="B151" s="10">
        <f t="shared" si="12"/>
        <v>1.0872304060813463E-4</v>
      </c>
      <c r="C151" s="10">
        <f t="shared" si="13"/>
        <v>7.7065191631347233E-5</v>
      </c>
      <c r="R151" s="9">
        <v>43472</v>
      </c>
      <c r="S151">
        <v>5</v>
      </c>
      <c r="T151">
        <v>2.0948175249999998</v>
      </c>
      <c r="U151">
        <v>96525.001929999999</v>
      </c>
      <c r="V151" t="s">
        <v>54</v>
      </c>
      <c r="W151" t="s">
        <v>41</v>
      </c>
      <c r="AA151" s="9">
        <v>43472</v>
      </c>
      <c r="AB151">
        <v>5</v>
      </c>
      <c r="AC151">
        <f t="shared" si="10"/>
        <v>537202.60030000005</v>
      </c>
      <c r="AD151">
        <f t="shared" si="9"/>
        <v>96525.001929999999</v>
      </c>
      <c r="AE151">
        <f t="shared" si="9"/>
        <v>220869.36679999999</v>
      </c>
      <c r="AF151">
        <f t="shared" si="9"/>
        <v>0</v>
      </c>
      <c r="AG151">
        <f t="shared" si="11"/>
        <v>317394.36872999999</v>
      </c>
    </row>
    <row r="152" spans="1:33" x14ac:dyDescent="0.25">
      <c r="A152">
        <v>144</v>
      </c>
      <c r="B152" s="10">
        <f t="shared" si="12"/>
        <v>9.7690842871879979E-5</v>
      </c>
      <c r="C152" s="10">
        <f t="shared" si="13"/>
        <v>7.4665676649728033E-5</v>
      </c>
      <c r="R152" s="9">
        <v>43472</v>
      </c>
      <c r="S152">
        <v>6</v>
      </c>
      <c r="T152">
        <v>2.2146055630000001</v>
      </c>
      <c r="U152">
        <v>102044.59510000001</v>
      </c>
      <c r="V152" t="s">
        <v>54</v>
      </c>
      <c r="W152" t="s">
        <v>41</v>
      </c>
      <c r="AA152" s="9">
        <v>43472</v>
      </c>
      <c r="AB152">
        <v>6</v>
      </c>
      <c r="AC152">
        <f t="shared" si="10"/>
        <v>612815.45810000005</v>
      </c>
      <c r="AD152">
        <f t="shared" si="9"/>
        <v>102044.59510000001</v>
      </c>
      <c r="AE152">
        <f t="shared" si="9"/>
        <v>253077.82180000001</v>
      </c>
      <c r="AF152">
        <f t="shared" si="9"/>
        <v>0</v>
      </c>
      <c r="AG152">
        <f t="shared" si="11"/>
        <v>355122.41690000001</v>
      </c>
    </row>
    <row r="153" spans="1:33" x14ac:dyDescent="0.25">
      <c r="A153">
        <v>145</v>
      </c>
      <c r="B153" s="10">
        <f t="shared" si="12"/>
        <v>9.4295233845774183E-5</v>
      </c>
      <c r="C153" s="10">
        <f t="shared" si="13"/>
        <v>7.2388179674509875E-5</v>
      </c>
      <c r="R153" s="9">
        <v>43472</v>
      </c>
      <c r="S153">
        <v>7</v>
      </c>
      <c r="T153">
        <v>2.6049735959999998</v>
      </c>
      <c r="U153">
        <v>120031.9734</v>
      </c>
      <c r="V153" t="s">
        <v>54</v>
      </c>
      <c r="W153" t="s">
        <v>41</v>
      </c>
      <c r="AA153" s="9">
        <v>43472</v>
      </c>
      <c r="AB153">
        <v>7</v>
      </c>
      <c r="AC153">
        <f t="shared" si="10"/>
        <v>715560.9889</v>
      </c>
      <c r="AD153">
        <f t="shared" si="9"/>
        <v>120031.9734</v>
      </c>
      <c r="AE153">
        <f t="shared" si="9"/>
        <v>300883.61239999998</v>
      </c>
      <c r="AF153">
        <f t="shared" si="9"/>
        <v>0</v>
      </c>
      <c r="AG153">
        <f t="shared" si="11"/>
        <v>420915.5858</v>
      </c>
    </row>
    <row r="154" spans="1:33" x14ac:dyDescent="0.25">
      <c r="A154">
        <v>146</v>
      </c>
      <c r="B154" s="10">
        <f t="shared" si="12"/>
        <v>8.8598606080973719E-5</v>
      </c>
      <c r="C154" s="10">
        <f t="shared" si="13"/>
        <v>7.238958476340213E-5</v>
      </c>
      <c r="R154" s="9">
        <v>43472</v>
      </c>
      <c r="S154">
        <v>8</v>
      </c>
      <c r="T154">
        <v>3.0657942399999998</v>
      </c>
      <c r="U154">
        <v>141265.66699999999</v>
      </c>
      <c r="V154" t="s">
        <v>54</v>
      </c>
      <c r="W154" t="s">
        <v>41</v>
      </c>
      <c r="AA154" s="9">
        <v>43472</v>
      </c>
      <c r="AB154">
        <v>8</v>
      </c>
      <c r="AC154">
        <f t="shared" si="10"/>
        <v>742566.42810000002</v>
      </c>
      <c r="AD154">
        <f t="shared" si="9"/>
        <v>141265.66699999999</v>
      </c>
      <c r="AE154">
        <f t="shared" si="9"/>
        <v>336633.95600000001</v>
      </c>
      <c r="AF154">
        <f t="shared" si="9"/>
        <v>0</v>
      </c>
      <c r="AG154">
        <f t="shared" si="11"/>
        <v>477899.62300000002</v>
      </c>
    </row>
    <row r="155" spans="1:33" x14ac:dyDescent="0.25">
      <c r="A155">
        <v>147</v>
      </c>
      <c r="B155" s="10">
        <f t="shared" si="12"/>
        <v>8.975441531068479E-5</v>
      </c>
      <c r="C155" s="10">
        <f t="shared" si="13"/>
        <v>7.2509989950729321E-5</v>
      </c>
      <c r="R155" s="9">
        <v>43472</v>
      </c>
      <c r="S155">
        <v>9</v>
      </c>
      <c r="T155">
        <v>3.3531111999999998</v>
      </c>
      <c r="U155">
        <v>154504.65789999999</v>
      </c>
      <c r="V155" t="s">
        <v>54</v>
      </c>
      <c r="W155" t="s">
        <v>41</v>
      </c>
      <c r="AA155" s="9">
        <v>43472</v>
      </c>
      <c r="AB155">
        <v>9</v>
      </c>
      <c r="AC155">
        <f t="shared" si="10"/>
        <v>692829.55090000003</v>
      </c>
      <c r="AD155">
        <f t="shared" si="9"/>
        <v>154504.65789999999</v>
      </c>
      <c r="AE155">
        <f t="shared" si="9"/>
        <v>356462.4523</v>
      </c>
      <c r="AF155">
        <f t="shared" si="9"/>
        <v>0</v>
      </c>
      <c r="AG155">
        <f t="shared" si="11"/>
        <v>510967.1102</v>
      </c>
    </row>
    <row r="156" spans="1:33" x14ac:dyDescent="0.25">
      <c r="A156">
        <v>148</v>
      </c>
      <c r="B156" s="10">
        <f t="shared" si="12"/>
        <v>9.376971006991403E-5</v>
      </c>
      <c r="C156" s="10">
        <f t="shared" si="13"/>
        <v>7.3748465188542891E-5</v>
      </c>
      <c r="R156" s="9">
        <v>43472</v>
      </c>
      <c r="S156">
        <v>10</v>
      </c>
      <c r="T156">
        <v>3.3507904769999999</v>
      </c>
      <c r="U156">
        <v>154397.7236</v>
      </c>
      <c r="V156" t="s">
        <v>54</v>
      </c>
      <c r="W156" t="s">
        <v>41</v>
      </c>
      <c r="AA156" s="9">
        <v>43472</v>
      </c>
      <c r="AB156">
        <v>10</v>
      </c>
      <c r="AC156">
        <f t="shared" si="10"/>
        <v>606090.25870000001</v>
      </c>
      <c r="AD156">
        <f t="shared" si="9"/>
        <v>154397.7236</v>
      </c>
      <c r="AE156">
        <f t="shared" si="9"/>
        <v>361851.38020000001</v>
      </c>
      <c r="AF156">
        <f t="shared" si="9"/>
        <v>0</v>
      </c>
      <c r="AG156">
        <f t="shared" si="11"/>
        <v>516249.10380000004</v>
      </c>
    </row>
    <row r="157" spans="1:33" x14ac:dyDescent="0.25">
      <c r="A157">
        <v>149</v>
      </c>
      <c r="B157" s="10">
        <f t="shared" si="12"/>
        <v>9.8261883464625919E-5</v>
      </c>
      <c r="C157" s="10">
        <f t="shared" si="13"/>
        <v>7.7914005626424131E-5</v>
      </c>
      <c r="R157" s="9">
        <v>43472</v>
      </c>
      <c r="S157">
        <v>11</v>
      </c>
      <c r="T157">
        <v>3.2660566919999998</v>
      </c>
      <c r="U157">
        <v>150493.3603</v>
      </c>
      <c r="V157" t="s">
        <v>54</v>
      </c>
      <c r="W157" t="s">
        <v>41</v>
      </c>
      <c r="AA157" s="9">
        <v>43472</v>
      </c>
      <c r="AB157">
        <v>11</v>
      </c>
      <c r="AC157">
        <f t="shared" si="10"/>
        <v>517709.61700000003</v>
      </c>
      <c r="AD157">
        <f t="shared" si="9"/>
        <v>150493.3603</v>
      </c>
      <c r="AE157">
        <f t="shared" si="9"/>
        <v>365758.6986</v>
      </c>
      <c r="AF157">
        <f t="shared" si="9"/>
        <v>0</v>
      </c>
      <c r="AG157">
        <f t="shared" si="11"/>
        <v>516252.0589</v>
      </c>
    </row>
    <row r="158" spans="1:33" x14ac:dyDescent="0.25">
      <c r="A158">
        <v>150</v>
      </c>
      <c r="B158" s="10">
        <f t="shared" si="12"/>
        <v>1.1209253472622021E-4</v>
      </c>
      <c r="C158" s="10">
        <f t="shared" si="13"/>
        <v>8.7175491169326082E-5</v>
      </c>
      <c r="R158" s="9">
        <v>43472</v>
      </c>
      <c r="S158">
        <v>12</v>
      </c>
      <c r="T158">
        <v>3.2544909849999999</v>
      </c>
      <c r="U158">
        <v>149960.4356</v>
      </c>
      <c r="V158" t="s">
        <v>54</v>
      </c>
      <c r="W158" t="s">
        <v>41</v>
      </c>
      <c r="AA158" s="9">
        <v>43472</v>
      </c>
      <c r="AB158">
        <v>12</v>
      </c>
      <c r="AC158">
        <f t="shared" si="10"/>
        <v>445878.81479999999</v>
      </c>
      <c r="AD158">
        <f t="shared" si="9"/>
        <v>149960.4356</v>
      </c>
      <c r="AE158">
        <f t="shared" si="9"/>
        <v>370644.45899999997</v>
      </c>
      <c r="AF158">
        <f t="shared" si="9"/>
        <v>0</v>
      </c>
      <c r="AG158">
        <f t="shared" si="11"/>
        <v>520604.8946</v>
      </c>
    </row>
    <row r="159" spans="1:33" x14ac:dyDescent="0.25">
      <c r="A159">
        <v>151</v>
      </c>
      <c r="B159" s="10">
        <f t="shared" si="12"/>
        <v>1.3088613209217236E-4</v>
      </c>
      <c r="C159" s="10">
        <f t="shared" si="13"/>
        <v>1.0332640573144176E-4</v>
      </c>
      <c r="R159" s="9">
        <v>43472</v>
      </c>
      <c r="S159">
        <v>13</v>
      </c>
      <c r="T159">
        <v>3.286811326</v>
      </c>
      <c r="U159">
        <v>151449.6923</v>
      </c>
      <c r="V159" t="s">
        <v>54</v>
      </c>
      <c r="W159" t="s">
        <v>41</v>
      </c>
      <c r="AA159" s="9">
        <v>43472</v>
      </c>
      <c r="AB159">
        <v>13</v>
      </c>
      <c r="AC159">
        <f t="shared" si="10"/>
        <v>427302.8444</v>
      </c>
      <c r="AD159">
        <f t="shared" si="9"/>
        <v>151449.6923</v>
      </c>
      <c r="AE159">
        <f t="shared" si="9"/>
        <v>371120.85</v>
      </c>
      <c r="AF159">
        <f t="shared" si="9"/>
        <v>0</v>
      </c>
      <c r="AG159">
        <f t="shared" si="11"/>
        <v>522570.54229999997</v>
      </c>
    </row>
    <row r="160" spans="1:33" x14ac:dyDescent="0.25">
      <c r="A160">
        <v>152</v>
      </c>
      <c r="B160" s="10">
        <f t="shared" si="12"/>
        <v>1.3582580535157122E-4</v>
      </c>
      <c r="C160" s="10">
        <f t="shared" si="13"/>
        <v>1.173148536449397E-4</v>
      </c>
      <c r="R160" s="9">
        <v>43472</v>
      </c>
      <c r="S160">
        <v>14</v>
      </c>
      <c r="T160">
        <v>3.2992322559999998</v>
      </c>
      <c r="U160">
        <v>152022.0239</v>
      </c>
      <c r="V160" t="s">
        <v>54</v>
      </c>
      <c r="W160" t="s">
        <v>41</v>
      </c>
      <c r="AA160" s="9">
        <v>43472</v>
      </c>
      <c r="AB160">
        <v>14</v>
      </c>
      <c r="AC160">
        <f t="shared" si="10"/>
        <v>411289.74170000001</v>
      </c>
      <c r="AD160">
        <f t="shared" si="9"/>
        <v>152022.0239</v>
      </c>
      <c r="AE160">
        <f t="shared" si="9"/>
        <v>378844.2329</v>
      </c>
      <c r="AF160">
        <f t="shared" si="9"/>
        <v>0</v>
      </c>
      <c r="AG160">
        <f t="shared" si="11"/>
        <v>530866.25679999997</v>
      </c>
    </row>
    <row r="161" spans="1:33" x14ac:dyDescent="0.25">
      <c r="A161">
        <v>153</v>
      </c>
      <c r="B161" s="10">
        <f t="shared" si="12"/>
        <v>1.267282335442279E-4</v>
      </c>
      <c r="C161" s="10">
        <f t="shared" si="13"/>
        <v>1.2543226415244688E-4</v>
      </c>
      <c r="R161" s="9">
        <v>43472</v>
      </c>
      <c r="S161">
        <v>15</v>
      </c>
      <c r="T161">
        <v>3.3295806510000001</v>
      </c>
      <c r="U161">
        <v>153420.4172</v>
      </c>
      <c r="V161" t="s">
        <v>54</v>
      </c>
      <c r="W161" t="s">
        <v>41</v>
      </c>
      <c r="AA161" s="9">
        <v>43472</v>
      </c>
      <c r="AB161">
        <v>15</v>
      </c>
      <c r="AC161">
        <f t="shared" si="10"/>
        <v>403892.75540000002</v>
      </c>
      <c r="AD161">
        <f t="shared" si="9"/>
        <v>153420.4172</v>
      </c>
      <c r="AE161">
        <f t="shared" si="9"/>
        <v>374180.55589999998</v>
      </c>
      <c r="AF161">
        <f t="shared" si="9"/>
        <v>0</v>
      </c>
      <c r="AG161">
        <f t="shared" si="11"/>
        <v>527600.97309999994</v>
      </c>
    </row>
    <row r="162" spans="1:33" x14ac:dyDescent="0.25">
      <c r="A162">
        <v>154</v>
      </c>
      <c r="B162" s="10">
        <f t="shared" si="12"/>
        <v>1.1086240151511859E-4</v>
      </c>
      <c r="C162" s="10">
        <f t="shared" si="13"/>
        <v>1.2672888854032072E-4</v>
      </c>
      <c r="R162" s="9">
        <v>43472</v>
      </c>
      <c r="S162">
        <v>16</v>
      </c>
      <c r="T162">
        <v>3.237798186</v>
      </c>
      <c r="U162">
        <v>149191.2648</v>
      </c>
      <c r="V162" t="s">
        <v>54</v>
      </c>
      <c r="W162" t="s">
        <v>41</v>
      </c>
      <c r="AA162" s="9">
        <v>43472</v>
      </c>
      <c r="AB162">
        <v>16</v>
      </c>
      <c r="AC162">
        <f t="shared" si="10"/>
        <v>409453.93719999999</v>
      </c>
      <c r="AD162">
        <f t="shared" si="9"/>
        <v>149191.2648</v>
      </c>
      <c r="AE162">
        <f t="shared" si="9"/>
        <v>359193.9276</v>
      </c>
      <c r="AF162">
        <f t="shared" si="9"/>
        <v>0</v>
      </c>
      <c r="AG162">
        <f t="shared" si="11"/>
        <v>508385.1924</v>
      </c>
    </row>
    <row r="163" spans="1:33" x14ac:dyDescent="0.25">
      <c r="A163">
        <v>155</v>
      </c>
      <c r="B163" s="10">
        <f t="shared" si="12"/>
        <v>9.4696343662076867E-5</v>
      </c>
      <c r="C163" s="10">
        <f t="shared" si="13"/>
        <v>1.267296139586038E-4</v>
      </c>
      <c r="R163" s="9">
        <v>43472</v>
      </c>
      <c r="S163">
        <v>17</v>
      </c>
      <c r="T163">
        <v>3.0825972770000001</v>
      </c>
      <c r="U163">
        <v>142039.9173</v>
      </c>
      <c r="V163" t="s">
        <v>54</v>
      </c>
      <c r="W163" t="s">
        <v>41</v>
      </c>
      <c r="AA163" s="9">
        <v>43472</v>
      </c>
      <c r="AB163">
        <v>17</v>
      </c>
      <c r="AC163">
        <f t="shared" si="10"/>
        <v>457828.46039999998</v>
      </c>
      <c r="AD163">
        <f t="shared" si="9"/>
        <v>142039.9173</v>
      </c>
      <c r="AE163">
        <f t="shared" si="9"/>
        <v>336977.96960000001</v>
      </c>
      <c r="AF163">
        <f t="shared" si="9"/>
        <v>0</v>
      </c>
      <c r="AG163">
        <f t="shared" si="11"/>
        <v>479017.88690000004</v>
      </c>
    </row>
    <row r="164" spans="1:33" x14ac:dyDescent="0.25">
      <c r="A164">
        <v>156</v>
      </c>
      <c r="B164" s="10">
        <f t="shared" si="12"/>
        <v>8.1557483368017709E-5</v>
      </c>
      <c r="C164" s="10">
        <f t="shared" si="13"/>
        <v>1.2779814855982477E-4</v>
      </c>
      <c r="R164" s="9">
        <v>43472</v>
      </c>
      <c r="S164">
        <v>18</v>
      </c>
      <c r="T164">
        <v>2.8409400219999998</v>
      </c>
      <c r="U164">
        <v>130904.8343</v>
      </c>
      <c r="V164" t="s">
        <v>54</v>
      </c>
      <c r="W164" t="s">
        <v>41</v>
      </c>
      <c r="AA164" s="9">
        <v>43472</v>
      </c>
      <c r="AB164">
        <v>18</v>
      </c>
      <c r="AC164">
        <f t="shared" ref="AC164:AC195" si="14">SUMIFS($U:$U,$R:$R,$AA164,$S:$S,$AB164,$W:$W,AC$2)</f>
        <v>519215.27250000002</v>
      </c>
      <c r="AD164">
        <f t="shared" si="9"/>
        <v>130904.8343</v>
      </c>
      <c r="AE164">
        <f t="shared" si="9"/>
        <v>323709.49200000003</v>
      </c>
      <c r="AF164">
        <f t="shared" si="9"/>
        <v>0</v>
      </c>
      <c r="AG164">
        <f t="shared" si="11"/>
        <v>454614.32630000002</v>
      </c>
    </row>
    <row r="165" spans="1:33" x14ac:dyDescent="0.25">
      <c r="A165">
        <v>157</v>
      </c>
      <c r="B165" s="10">
        <f t="shared" si="12"/>
        <v>7.8159678075065303E-5</v>
      </c>
      <c r="C165" s="10">
        <f t="shared" si="13"/>
        <v>1.2828067598011323E-4</v>
      </c>
      <c r="R165" s="9">
        <v>43472</v>
      </c>
      <c r="S165">
        <v>19</v>
      </c>
      <c r="T165">
        <v>2.784905588</v>
      </c>
      <c r="U165">
        <v>128322.8797</v>
      </c>
      <c r="V165" t="s">
        <v>54</v>
      </c>
      <c r="W165" t="s">
        <v>41</v>
      </c>
      <c r="AA165" s="9">
        <v>43472</v>
      </c>
      <c r="AB165">
        <v>19</v>
      </c>
      <c r="AC165">
        <f t="shared" si="14"/>
        <v>617447.22959999996</v>
      </c>
      <c r="AD165">
        <f t="shared" si="9"/>
        <v>128322.8797</v>
      </c>
      <c r="AE165">
        <f t="shared" si="9"/>
        <v>314454.98609999998</v>
      </c>
      <c r="AF165">
        <f t="shared" si="9"/>
        <v>0</v>
      </c>
      <c r="AG165">
        <f t="shared" si="11"/>
        <v>442777.86579999997</v>
      </c>
    </row>
    <row r="166" spans="1:33" x14ac:dyDescent="0.25">
      <c r="A166">
        <v>158</v>
      </c>
      <c r="B166" s="10">
        <f t="shared" si="12"/>
        <v>7.5230657198145157E-5</v>
      </c>
      <c r="C166" s="10">
        <f t="shared" si="13"/>
        <v>1.3031710891625659E-4</v>
      </c>
      <c r="R166" s="9">
        <v>43472</v>
      </c>
      <c r="S166">
        <v>20</v>
      </c>
      <c r="T166">
        <v>2.6582888709999999</v>
      </c>
      <c r="U166">
        <v>122488.6346</v>
      </c>
      <c r="V166" t="s">
        <v>54</v>
      </c>
      <c r="W166" t="s">
        <v>41</v>
      </c>
      <c r="AA166" s="9">
        <v>43472</v>
      </c>
      <c r="AB166">
        <v>20</v>
      </c>
      <c r="AC166">
        <f t="shared" si="14"/>
        <v>611142.18200000003</v>
      </c>
      <c r="AD166">
        <f t="shared" si="9"/>
        <v>122488.6346</v>
      </c>
      <c r="AE166">
        <f t="shared" si="9"/>
        <v>302596.41729999997</v>
      </c>
      <c r="AF166">
        <f t="shared" si="9"/>
        <v>0</v>
      </c>
      <c r="AG166">
        <f t="shared" si="11"/>
        <v>425085.05189999996</v>
      </c>
    </row>
    <row r="167" spans="1:33" x14ac:dyDescent="0.25">
      <c r="A167">
        <v>159</v>
      </c>
      <c r="B167" s="10">
        <f t="shared" si="12"/>
        <v>7.3877644749221553E-5</v>
      </c>
      <c r="C167" s="10">
        <f t="shared" si="13"/>
        <v>1.2951554670331735E-4</v>
      </c>
      <c r="R167" s="9">
        <v>43472</v>
      </c>
      <c r="S167">
        <v>21</v>
      </c>
      <c r="T167">
        <v>2.4619241839999999</v>
      </c>
      <c r="U167">
        <v>113440.5425</v>
      </c>
      <c r="V167" t="s">
        <v>54</v>
      </c>
      <c r="W167" t="s">
        <v>41</v>
      </c>
      <c r="AA167" s="9">
        <v>43472</v>
      </c>
      <c r="AB167">
        <v>21</v>
      </c>
      <c r="AC167">
        <f t="shared" si="14"/>
        <v>587887.79790000001</v>
      </c>
      <c r="AD167">
        <f t="shared" si="9"/>
        <v>113440.5425</v>
      </c>
      <c r="AE167">
        <f t="shared" si="9"/>
        <v>286881.68890000001</v>
      </c>
      <c r="AF167">
        <f t="shared" si="9"/>
        <v>0</v>
      </c>
      <c r="AG167">
        <f t="shared" si="11"/>
        <v>400322.23139999999</v>
      </c>
    </row>
    <row r="168" spans="1:33" x14ac:dyDescent="0.25">
      <c r="A168">
        <v>160</v>
      </c>
      <c r="B168" s="10">
        <f t="shared" si="12"/>
        <v>7.4894862829796792E-5</v>
      </c>
      <c r="C168" s="10">
        <f t="shared" si="13"/>
        <v>1.2479845467812915E-4</v>
      </c>
      <c r="R168" s="9">
        <v>43472</v>
      </c>
      <c r="S168">
        <v>22</v>
      </c>
      <c r="T168">
        <v>2.284807217</v>
      </c>
      <c r="U168">
        <v>105279.3469</v>
      </c>
      <c r="V168" t="s">
        <v>54</v>
      </c>
      <c r="W168" t="s">
        <v>41</v>
      </c>
      <c r="AA168" s="9">
        <v>43472</v>
      </c>
      <c r="AB168">
        <v>22</v>
      </c>
      <c r="AC168">
        <f t="shared" si="14"/>
        <v>532659.77179999999</v>
      </c>
      <c r="AD168">
        <f t="shared" si="9"/>
        <v>105279.3469</v>
      </c>
      <c r="AE168">
        <f t="shared" si="9"/>
        <v>266285.18410000001</v>
      </c>
      <c r="AF168">
        <f t="shared" si="9"/>
        <v>0</v>
      </c>
      <c r="AG168">
        <f t="shared" si="11"/>
        <v>371564.53100000002</v>
      </c>
    </row>
    <row r="169" spans="1:33" x14ac:dyDescent="0.25">
      <c r="A169">
        <v>161</v>
      </c>
      <c r="B169" s="10">
        <f t="shared" si="12"/>
        <v>8.3743240999747435E-5</v>
      </c>
      <c r="C169" s="10">
        <f t="shared" si="13"/>
        <v>1.17589365193916E-4</v>
      </c>
      <c r="R169" s="9">
        <v>43472</v>
      </c>
      <c r="S169">
        <v>23</v>
      </c>
      <c r="T169">
        <v>2.1413085600000001</v>
      </c>
      <c r="U169">
        <v>98667.215840000004</v>
      </c>
      <c r="V169" t="s">
        <v>54</v>
      </c>
      <c r="W169" t="s">
        <v>41</v>
      </c>
      <c r="AA169" s="9">
        <v>43472</v>
      </c>
      <c r="AB169">
        <v>23</v>
      </c>
      <c r="AC169">
        <f t="shared" si="14"/>
        <v>492733.44780000002</v>
      </c>
      <c r="AD169">
        <f t="shared" si="9"/>
        <v>98667.215840000004</v>
      </c>
      <c r="AE169">
        <f t="shared" si="9"/>
        <v>241370.07699999999</v>
      </c>
      <c r="AF169">
        <f t="shared" si="9"/>
        <v>0</v>
      </c>
      <c r="AG169">
        <f t="shared" si="11"/>
        <v>340037.29284000001</v>
      </c>
    </row>
    <row r="170" spans="1:33" x14ac:dyDescent="0.25">
      <c r="A170">
        <v>162</v>
      </c>
      <c r="B170" s="10">
        <f t="shared" si="12"/>
        <v>9.497174915191674E-5</v>
      </c>
      <c r="C170" s="10">
        <f t="shared" si="13"/>
        <v>1.1159877637061321E-4</v>
      </c>
      <c r="R170" s="9">
        <v>43472</v>
      </c>
      <c r="S170">
        <v>24</v>
      </c>
      <c r="T170">
        <v>2.0435802270000001</v>
      </c>
      <c r="U170">
        <v>94164.089680000005</v>
      </c>
      <c r="V170" t="s">
        <v>54</v>
      </c>
      <c r="W170" t="s">
        <v>41</v>
      </c>
      <c r="AA170" s="9">
        <v>43472</v>
      </c>
      <c r="AB170">
        <v>24</v>
      </c>
      <c r="AC170">
        <f t="shared" si="14"/>
        <v>416575.20059999998</v>
      </c>
      <c r="AD170">
        <f t="shared" si="9"/>
        <v>94164.089680000005</v>
      </c>
      <c r="AE170">
        <f t="shared" si="9"/>
        <v>227406.65489999999</v>
      </c>
      <c r="AF170">
        <f t="shared" si="9"/>
        <v>0</v>
      </c>
      <c r="AG170">
        <f t="shared" si="11"/>
        <v>321570.74458</v>
      </c>
    </row>
    <row r="171" spans="1:33" x14ac:dyDescent="0.25">
      <c r="A171">
        <v>163</v>
      </c>
      <c r="B171" s="10">
        <f t="shared" si="12"/>
        <v>1.129397506390129E-4</v>
      </c>
      <c r="C171" s="10">
        <f t="shared" si="13"/>
        <v>1.0869316070489084E-4</v>
      </c>
      <c r="R171" s="9">
        <v>43473</v>
      </c>
      <c r="S171">
        <v>1</v>
      </c>
      <c r="T171">
        <v>1.943524649</v>
      </c>
      <c r="U171">
        <v>89553.728770000002</v>
      </c>
      <c r="V171" t="s">
        <v>54</v>
      </c>
      <c r="W171" t="s">
        <v>41</v>
      </c>
      <c r="AA171" s="9">
        <v>43473</v>
      </c>
      <c r="AB171">
        <v>1</v>
      </c>
      <c r="AC171">
        <f t="shared" si="14"/>
        <v>355095.88500000001</v>
      </c>
      <c r="AD171">
        <f t="shared" si="9"/>
        <v>89553.728770000002</v>
      </c>
      <c r="AE171">
        <f t="shared" si="9"/>
        <v>213841.7261</v>
      </c>
      <c r="AF171">
        <f t="shared" si="9"/>
        <v>0</v>
      </c>
      <c r="AG171">
        <f t="shared" si="11"/>
        <v>303395.45487000002</v>
      </c>
    </row>
    <row r="172" spans="1:33" x14ac:dyDescent="0.25">
      <c r="A172">
        <v>164</v>
      </c>
      <c r="B172" s="10">
        <f t="shared" si="12"/>
        <v>1.1178646907975735E-4</v>
      </c>
      <c r="C172" s="10">
        <f t="shared" si="13"/>
        <v>1.0434992674246176E-4</v>
      </c>
      <c r="R172" s="9">
        <v>43473</v>
      </c>
      <c r="S172">
        <v>2</v>
      </c>
      <c r="T172">
        <v>1.9400136530000001</v>
      </c>
      <c r="U172">
        <v>89391.949089999995</v>
      </c>
      <c r="V172" t="s">
        <v>54</v>
      </c>
      <c r="W172" t="s">
        <v>41</v>
      </c>
      <c r="AA172" s="9">
        <v>43473</v>
      </c>
      <c r="AB172">
        <v>2</v>
      </c>
      <c r="AC172">
        <f t="shared" si="14"/>
        <v>332536.16979999997</v>
      </c>
      <c r="AD172">
        <f t="shared" si="9"/>
        <v>89391.949089999995</v>
      </c>
      <c r="AE172">
        <f t="shared" si="9"/>
        <v>209244.2292</v>
      </c>
      <c r="AF172">
        <f t="shared" si="9"/>
        <v>0</v>
      </c>
      <c r="AG172">
        <f t="shared" si="11"/>
        <v>298636.17829000001</v>
      </c>
    </row>
    <row r="173" spans="1:33" x14ac:dyDescent="0.25">
      <c r="A173">
        <v>165</v>
      </c>
      <c r="B173" s="10">
        <f t="shared" si="12"/>
        <v>1.0753291636203078E-4</v>
      </c>
      <c r="C173" s="10">
        <f t="shared" si="13"/>
        <v>9.8271146758169089E-5</v>
      </c>
      <c r="R173" s="9">
        <v>43473</v>
      </c>
      <c r="S173">
        <v>3</v>
      </c>
      <c r="T173">
        <v>1.918119787</v>
      </c>
      <c r="U173">
        <v>88383.123569999996</v>
      </c>
      <c r="V173" t="s">
        <v>54</v>
      </c>
      <c r="W173" t="s">
        <v>41</v>
      </c>
      <c r="AA173" s="9">
        <v>43473</v>
      </c>
      <c r="AB173">
        <v>3</v>
      </c>
      <c r="AC173">
        <f t="shared" si="14"/>
        <v>327665.59240000002</v>
      </c>
      <c r="AD173">
        <f t="shared" si="9"/>
        <v>88383.123569999996</v>
      </c>
      <c r="AE173">
        <f t="shared" si="9"/>
        <v>205887.0612</v>
      </c>
      <c r="AF173">
        <f t="shared" si="9"/>
        <v>0</v>
      </c>
      <c r="AG173">
        <f t="shared" si="11"/>
        <v>294270.18476999999</v>
      </c>
    </row>
    <row r="174" spans="1:33" x14ac:dyDescent="0.25">
      <c r="A174">
        <v>166</v>
      </c>
      <c r="B174" s="10">
        <f t="shared" si="12"/>
        <v>9.7430936472899695E-5</v>
      </c>
      <c r="C174" s="10">
        <f t="shared" si="13"/>
        <v>9.1211703203029435E-5</v>
      </c>
      <c r="R174" s="9">
        <v>43473</v>
      </c>
      <c r="S174">
        <v>4</v>
      </c>
      <c r="T174">
        <v>1.9411796779999999</v>
      </c>
      <c r="U174">
        <v>89445.677209999994</v>
      </c>
      <c r="V174" t="s">
        <v>54</v>
      </c>
      <c r="W174" t="s">
        <v>41</v>
      </c>
      <c r="AA174" s="9">
        <v>43473</v>
      </c>
      <c r="AB174">
        <v>4</v>
      </c>
      <c r="AC174">
        <f t="shared" si="14"/>
        <v>329637.47690000001</v>
      </c>
      <c r="AD174">
        <f t="shared" si="9"/>
        <v>89445.677209999994</v>
      </c>
      <c r="AE174">
        <f t="shared" si="9"/>
        <v>209363.79380000001</v>
      </c>
      <c r="AF174">
        <f t="shared" si="9"/>
        <v>0</v>
      </c>
      <c r="AG174">
        <f t="shared" si="11"/>
        <v>298809.47100999998</v>
      </c>
    </row>
    <row r="175" spans="1:33" x14ac:dyDescent="0.25">
      <c r="A175">
        <v>167</v>
      </c>
      <c r="B175" s="10">
        <f t="shared" si="12"/>
        <v>9.0127852322026324E-5</v>
      </c>
      <c r="C175" s="10">
        <f t="shared" si="13"/>
        <v>8.34723932045163E-5</v>
      </c>
      <c r="R175" s="9">
        <v>43473</v>
      </c>
      <c r="S175">
        <v>5</v>
      </c>
      <c r="T175">
        <v>2.006013855</v>
      </c>
      <c r="U175">
        <v>92433.106419999996</v>
      </c>
      <c r="V175" t="s">
        <v>54</v>
      </c>
      <c r="W175" t="s">
        <v>41</v>
      </c>
      <c r="AA175" s="9">
        <v>43473</v>
      </c>
      <c r="AB175">
        <v>5</v>
      </c>
      <c r="AC175">
        <f t="shared" si="14"/>
        <v>344907.63990000001</v>
      </c>
      <c r="AD175">
        <f t="shared" si="9"/>
        <v>92433.106419999996</v>
      </c>
      <c r="AE175">
        <f t="shared" si="9"/>
        <v>220132.84849999999</v>
      </c>
      <c r="AF175">
        <f t="shared" si="9"/>
        <v>0</v>
      </c>
      <c r="AG175">
        <f t="shared" si="11"/>
        <v>312565.95491999999</v>
      </c>
    </row>
    <row r="176" spans="1:33" x14ac:dyDescent="0.25">
      <c r="A176">
        <v>168</v>
      </c>
      <c r="B176" s="10">
        <f t="shared" si="12"/>
        <v>7.6197441696579894E-5</v>
      </c>
      <c r="C176" s="10">
        <f t="shared" si="13"/>
        <v>7.8939222843657668E-5</v>
      </c>
      <c r="R176" s="9">
        <v>43473</v>
      </c>
      <c r="S176">
        <v>6</v>
      </c>
      <c r="T176">
        <v>2.0650060959999998</v>
      </c>
      <c r="U176">
        <v>95151.350879999998</v>
      </c>
      <c r="V176" t="s">
        <v>54</v>
      </c>
      <c r="W176" t="s">
        <v>41</v>
      </c>
      <c r="AA176" s="9">
        <v>43473</v>
      </c>
      <c r="AB176">
        <v>6</v>
      </c>
      <c r="AC176">
        <f t="shared" si="14"/>
        <v>414185.97200000001</v>
      </c>
      <c r="AD176">
        <f t="shared" si="9"/>
        <v>95151.350879999998</v>
      </c>
      <c r="AE176">
        <f t="shared" si="9"/>
        <v>251294.2452</v>
      </c>
      <c r="AF176">
        <f t="shared" si="9"/>
        <v>0</v>
      </c>
      <c r="AG176">
        <f t="shared" si="11"/>
        <v>346445.59607999999</v>
      </c>
    </row>
    <row r="177" spans="1:33" x14ac:dyDescent="0.25">
      <c r="A177">
        <v>169</v>
      </c>
      <c r="B177" s="10">
        <f t="shared" si="12"/>
        <v>6.4952013358000508E-5</v>
      </c>
      <c r="C177" s="10">
        <f t="shared" si="13"/>
        <v>7.4477550664679977E-5</v>
      </c>
      <c r="R177" s="9">
        <v>43473</v>
      </c>
      <c r="S177">
        <v>7</v>
      </c>
      <c r="T177">
        <v>2.3472626889999999</v>
      </c>
      <c r="U177">
        <v>108157.17019999999</v>
      </c>
      <c r="V177" t="s">
        <v>54</v>
      </c>
      <c r="W177" t="s">
        <v>41</v>
      </c>
      <c r="AA177" s="9">
        <v>43473</v>
      </c>
      <c r="AB177">
        <v>7</v>
      </c>
      <c r="AC177">
        <f t="shared" si="14"/>
        <v>525892.32750000001</v>
      </c>
      <c r="AD177">
        <f t="shared" si="9"/>
        <v>108157.17019999999</v>
      </c>
      <c r="AE177">
        <f t="shared" si="9"/>
        <v>296266.30109999998</v>
      </c>
      <c r="AF177">
        <f t="shared" si="9"/>
        <v>0</v>
      </c>
      <c r="AG177">
        <f t="shared" si="11"/>
        <v>404423.47129999998</v>
      </c>
    </row>
    <row r="178" spans="1:33" x14ac:dyDescent="0.25">
      <c r="A178">
        <v>170</v>
      </c>
      <c r="B178" s="10">
        <f t="shared" si="12"/>
        <v>6.0825525316543508E-5</v>
      </c>
      <c r="C178" s="10">
        <f t="shared" si="13"/>
        <v>7.330924291014866E-5</v>
      </c>
      <c r="R178" s="9">
        <v>43473</v>
      </c>
      <c r="S178">
        <v>8</v>
      </c>
      <c r="T178">
        <v>2.7540531810000002</v>
      </c>
      <c r="U178">
        <v>126901.2625</v>
      </c>
      <c r="V178" t="s">
        <v>54</v>
      </c>
      <c r="W178" t="s">
        <v>41</v>
      </c>
      <c r="AA178" s="9">
        <v>43473</v>
      </c>
      <c r="AB178">
        <v>8</v>
      </c>
      <c r="AC178">
        <f t="shared" si="14"/>
        <v>541482.44640000002</v>
      </c>
      <c r="AD178">
        <f t="shared" si="9"/>
        <v>126901.2625</v>
      </c>
      <c r="AE178">
        <f t="shared" si="9"/>
        <v>330749.3309</v>
      </c>
      <c r="AF178">
        <f t="shared" si="9"/>
        <v>0</v>
      </c>
      <c r="AG178">
        <f t="shared" si="11"/>
        <v>457650.59340000001</v>
      </c>
    </row>
    <row r="179" spans="1:33" x14ac:dyDescent="0.25">
      <c r="A179">
        <v>171</v>
      </c>
      <c r="B179" s="10">
        <f t="shared" si="12"/>
        <v>5.9934628458231635E-5</v>
      </c>
      <c r="C179" s="10">
        <f t="shared" si="13"/>
        <v>7.2237478325782052E-5</v>
      </c>
      <c r="R179" s="9">
        <v>43473</v>
      </c>
      <c r="S179">
        <v>9</v>
      </c>
      <c r="T179">
        <v>2.8635608339999998</v>
      </c>
      <c r="U179">
        <v>131947.15609999999</v>
      </c>
      <c r="V179" t="s">
        <v>54</v>
      </c>
      <c r="W179" t="s">
        <v>41</v>
      </c>
      <c r="AA179" s="9">
        <v>43473</v>
      </c>
      <c r="AB179">
        <v>9</v>
      </c>
      <c r="AC179">
        <f t="shared" si="14"/>
        <v>517699.7585</v>
      </c>
      <c r="AD179">
        <f t="shared" si="9"/>
        <v>131947.15609999999</v>
      </c>
      <c r="AE179">
        <f t="shared" si="9"/>
        <v>352301.11070000002</v>
      </c>
      <c r="AF179">
        <f t="shared" si="9"/>
        <v>0</v>
      </c>
      <c r="AG179">
        <f t="shared" si="11"/>
        <v>484248.26679999998</v>
      </c>
    </row>
    <row r="180" spans="1:33" x14ac:dyDescent="0.25">
      <c r="A180">
        <v>172</v>
      </c>
      <c r="B180" s="10">
        <f t="shared" si="12"/>
        <v>6.0295313765481632E-5</v>
      </c>
      <c r="C180" s="10">
        <f t="shared" si="13"/>
        <v>7.3351782826704592E-5</v>
      </c>
      <c r="R180" s="9">
        <v>43473</v>
      </c>
      <c r="S180">
        <v>10</v>
      </c>
      <c r="T180">
        <v>3.0013257040000001</v>
      </c>
      <c r="U180">
        <v>138295.0858</v>
      </c>
      <c r="V180" t="s">
        <v>54</v>
      </c>
      <c r="W180" t="s">
        <v>41</v>
      </c>
      <c r="AA180" s="9">
        <v>43473</v>
      </c>
      <c r="AB180">
        <v>10</v>
      </c>
      <c r="AC180">
        <f t="shared" si="14"/>
        <v>461513.44150000002</v>
      </c>
      <c r="AD180">
        <f t="shared" si="9"/>
        <v>138295.0858</v>
      </c>
      <c r="AE180">
        <f t="shared" si="9"/>
        <v>370572.11219999997</v>
      </c>
      <c r="AF180">
        <f t="shared" si="9"/>
        <v>0</v>
      </c>
      <c r="AG180">
        <f t="shared" si="11"/>
        <v>508867.19799999997</v>
      </c>
    </row>
    <row r="181" spans="1:33" x14ac:dyDescent="0.25">
      <c r="A181">
        <v>173</v>
      </c>
      <c r="B181" s="10">
        <f t="shared" si="12"/>
        <v>6.3088440560388995E-5</v>
      </c>
      <c r="C181" s="10">
        <f t="shared" si="13"/>
        <v>7.6728726056832686E-5</v>
      </c>
      <c r="R181" s="9">
        <v>43473</v>
      </c>
      <c r="S181">
        <v>11</v>
      </c>
      <c r="T181">
        <v>3.2202482350000001</v>
      </c>
      <c r="U181">
        <v>148382.59820000001</v>
      </c>
      <c r="V181" t="s">
        <v>54</v>
      </c>
      <c r="W181" t="s">
        <v>41</v>
      </c>
      <c r="AA181" s="9">
        <v>43473</v>
      </c>
      <c r="AB181">
        <v>11</v>
      </c>
      <c r="AC181">
        <f t="shared" si="14"/>
        <v>411860.50870000001</v>
      </c>
      <c r="AD181">
        <f t="shared" si="9"/>
        <v>148382.59820000001</v>
      </c>
      <c r="AE181">
        <f t="shared" si="9"/>
        <v>376600.45289999997</v>
      </c>
      <c r="AF181">
        <f t="shared" si="9"/>
        <v>0</v>
      </c>
      <c r="AG181">
        <f t="shared" si="11"/>
        <v>524983.05110000004</v>
      </c>
    </row>
    <row r="182" spans="1:33" x14ac:dyDescent="0.25">
      <c r="A182">
        <v>174</v>
      </c>
      <c r="B182" s="10">
        <f t="shared" si="12"/>
        <v>7.5760418305158395E-5</v>
      </c>
      <c r="C182" s="10">
        <f t="shared" si="13"/>
        <v>8.5045504210533958E-5</v>
      </c>
      <c r="R182" s="9">
        <v>43473</v>
      </c>
      <c r="S182">
        <v>12</v>
      </c>
      <c r="T182">
        <v>3.2516425899999999</v>
      </c>
      <c r="U182">
        <v>149829.18729999999</v>
      </c>
      <c r="V182" t="s">
        <v>54</v>
      </c>
      <c r="W182" t="s">
        <v>41</v>
      </c>
      <c r="AA182" s="9">
        <v>43473</v>
      </c>
      <c r="AB182">
        <v>12</v>
      </c>
      <c r="AC182">
        <f t="shared" si="14"/>
        <v>386580.10969999997</v>
      </c>
      <c r="AD182">
        <f t="shared" si="9"/>
        <v>149829.18729999999</v>
      </c>
      <c r="AE182">
        <f t="shared" si="9"/>
        <v>384028.07309999998</v>
      </c>
      <c r="AF182">
        <f t="shared" si="9"/>
        <v>0</v>
      </c>
      <c r="AG182">
        <f t="shared" si="11"/>
        <v>533857.26040000003</v>
      </c>
    </row>
    <row r="183" spans="1:33" x14ac:dyDescent="0.25">
      <c r="A183">
        <v>175</v>
      </c>
      <c r="B183" s="10">
        <f t="shared" si="12"/>
        <v>9.6193076077606405E-5</v>
      </c>
      <c r="C183" s="10">
        <f t="shared" si="13"/>
        <v>9.9277919593876652E-5</v>
      </c>
      <c r="R183" s="9">
        <v>43473</v>
      </c>
      <c r="S183">
        <v>13</v>
      </c>
      <c r="T183">
        <v>3.3239077090000002</v>
      </c>
      <c r="U183">
        <v>153159.01939999999</v>
      </c>
      <c r="V183" t="s">
        <v>54</v>
      </c>
      <c r="W183" t="s">
        <v>41</v>
      </c>
      <c r="AA183" s="9">
        <v>43473</v>
      </c>
      <c r="AB183">
        <v>13</v>
      </c>
      <c r="AC183">
        <f t="shared" si="14"/>
        <v>383988.2929</v>
      </c>
      <c r="AD183">
        <f t="shared" si="9"/>
        <v>153159.01939999999</v>
      </c>
      <c r="AE183">
        <f t="shared" si="9"/>
        <v>387249.44140000001</v>
      </c>
      <c r="AF183">
        <f t="shared" si="9"/>
        <v>0</v>
      </c>
      <c r="AG183">
        <f t="shared" si="11"/>
        <v>540408.4608</v>
      </c>
    </row>
    <row r="184" spans="1:33" x14ac:dyDescent="0.25">
      <c r="A184">
        <v>176</v>
      </c>
      <c r="B184" s="10">
        <f t="shared" si="12"/>
        <v>9.9044727290195417E-5</v>
      </c>
      <c r="C184" s="10">
        <f t="shared" si="13"/>
        <v>1.1234411956261536E-4</v>
      </c>
      <c r="R184" s="9">
        <v>43473</v>
      </c>
      <c r="S184">
        <v>14</v>
      </c>
      <c r="T184">
        <v>3.3516232229999998</v>
      </c>
      <c r="U184">
        <v>154436.0949</v>
      </c>
      <c r="V184" t="s">
        <v>54</v>
      </c>
      <c r="W184" t="s">
        <v>41</v>
      </c>
      <c r="AA184" s="9">
        <v>43473</v>
      </c>
      <c r="AB184">
        <v>14</v>
      </c>
      <c r="AC184">
        <f t="shared" si="14"/>
        <v>381509.30160000001</v>
      </c>
      <c r="AD184">
        <f t="shared" si="9"/>
        <v>154436.0949</v>
      </c>
      <c r="AE184">
        <f t="shared" si="9"/>
        <v>391583.44319999998</v>
      </c>
      <c r="AF184">
        <f t="shared" si="9"/>
        <v>0</v>
      </c>
      <c r="AG184">
        <f t="shared" si="11"/>
        <v>546019.53810000001</v>
      </c>
    </row>
    <row r="185" spans="1:33" x14ac:dyDescent="0.25">
      <c r="A185">
        <v>177</v>
      </c>
      <c r="B185" s="10">
        <f t="shared" si="12"/>
        <v>9.4694540404278792E-5</v>
      </c>
      <c r="C185" s="10">
        <f t="shared" si="13"/>
        <v>1.1887331944486115E-4</v>
      </c>
      <c r="R185" s="9">
        <v>43473</v>
      </c>
      <c r="S185">
        <v>15</v>
      </c>
      <c r="T185">
        <v>3.430607883</v>
      </c>
      <c r="U185">
        <v>158075.54999999999</v>
      </c>
      <c r="V185" t="s">
        <v>54</v>
      </c>
      <c r="W185" t="s">
        <v>41</v>
      </c>
      <c r="AA185" s="9">
        <v>43473</v>
      </c>
      <c r="AB185">
        <v>15</v>
      </c>
      <c r="AC185">
        <f t="shared" si="14"/>
        <v>387005.74290000001</v>
      </c>
      <c r="AD185">
        <f t="shared" si="9"/>
        <v>158075.54999999999</v>
      </c>
      <c r="AE185">
        <f t="shared" si="9"/>
        <v>385700.97009999998</v>
      </c>
      <c r="AF185">
        <f t="shared" si="9"/>
        <v>0</v>
      </c>
      <c r="AG185">
        <f t="shared" si="11"/>
        <v>543776.52009999997</v>
      </c>
    </row>
    <row r="186" spans="1:33" x14ac:dyDescent="0.25">
      <c r="A186">
        <v>178</v>
      </c>
      <c r="B186" s="10">
        <f t="shared" si="12"/>
        <v>8.4417275680918647E-5</v>
      </c>
      <c r="C186" s="10">
        <f t="shared" si="13"/>
        <v>1.2491677746747366E-4</v>
      </c>
      <c r="R186" s="9">
        <v>43473</v>
      </c>
      <c r="S186">
        <v>16</v>
      </c>
      <c r="T186">
        <v>3.3880185979999999</v>
      </c>
      <c r="U186">
        <v>156113.12090000001</v>
      </c>
      <c r="V186" t="s">
        <v>54</v>
      </c>
      <c r="W186" t="s">
        <v>41</v>
      </c>
      <c r="AA186" s="9">
        <v>43473</v>
      </c>
      <c r="AB186">
        <v>16</v>
      </c>
      <c r="AC186">
        <f t="shared" si="14"/>
        <v>385294.97470000002</v>
      </c>
      <c r="AD186">
        <f t="shared" si="9"/>
        <v>156113.12090000001</v>
      </c>
      <c r="AE186">
        <f t="shared" si="9"/>
        <v>376224.27710000001</v>
      </c>
      <c r="AF186">
        <f t="shared" si="9"/>
        <v>0</v>
      </c>
      <c r="AG186">
        <f t="shared" si="11"/>
        <v>532337.39800000004</v>
      </c>
    </row>
    <row r="187" spans="1:33" x14ac:dyDescent="0.25">
      <c r="A187">
        <v>179</v>
      </c>
      <c r="B187" s="10">
        <f t="shared" si="12"/>
        <v>7.5335058480655956E-5</v>
      </c>
      <c r="C187" s="10">
        <f t="shared" si="13"/>
        <v>1.2887289891390101E-4</v>
      </c>
      <c r="R187" s="9">
        <v>43473</v>
      </c>
      <c r="S187">
        <v>17</v>
      </c>
      <c r="T187">
        <v>3.2063402710000002</v>
      </c>
      <c r="U187">
        <v>147741.747</v>
      </c>
      <c r="V187" t="s">
        <v>54</v>
      </c>
      <c r="W187" t="s">
        <v>41</v>
      </c>
      <c r="AA187" s="9">
        <v>43473</v>
      </c>
      <c r="AB187">
        <v>17</v>
      </c>
      <c r="AC187">
        <f t="shared" si="14"/>
        <v>435705.73739999998</v>
      </c>
      <c r="AD187">
        <f t="shared" si="9"/>
        <v>147741.747</v>
      </c>
      <c r="AE187">
        <f t="shared" si="9"/>
        <v>352189.48560000001</v>
      </c>
      <c r="AF187">
        <f t="shared" si="9"/>
        <v>0</v>
      </c>
      <c r="AG187">
        <f t="shared" si="11"/>
        <v>499931.23259999999</v>
      </c>
    </row>
    <row r="188" spans="1:33" x14ac:dyDescent="0.25">
      <c r="A188">
        <v>180</v>
      </c>
      <c r="B188" s="10">
        <f t="shared" si="12"/>
        <v>7.0710919246985069E-5</v>
      </c>
      <c r="C188" s="10">
        <f t="shared" si="13"/>
        <v>1.3105134081914616E-4</v>
      </c>
      <c r="R188" s="9">
        <v>43473</v>
      </c>
      <c r="S188">
        <v>18</v>
      </c>
      <c r="T188">
        <v>3.0039022210000002</v>
      </c>
      <c r="U188">
        <v>138413.80650000001</v>
      </c>
      <c r="V188" t="s">
        <v>54</v>
      </c>
      <c r="W188" t="s">
        <v>41</v>
      </c>
      <c r="AA188" s="9">
        <v>43473</v>
      </c>
      <c r="AB188">
        <v>18</v>
      </c>
      <c r="AC188">
        <f t="shared" si="14"/>
        <v>502658.88500000001</v>
      </c>
      <c r="AD188">
        <f t="shared" si="9"/>
        <v>138413.80650000001</v>
      </c>
      <c r="AE188">
        <f t="shared" si="9"/>
        <v>331624.54310000001</v>
      </c>
      <c r="AF188">
        <f t="shared" si="9"/>
        <v>0</v>
      </c>
      <c r="AG188">
        <f t="shared" si="11"/>
        <v>470038.34960000002</v>
      </c>
    </row>
    <row r="189" spans="1:33" x14ac:dyDescent="0.25">
      <c r="A189">
        <v>181</v>
      </c>
      <c r="B189" s="10">
        <f t="shared" si="12"/>
        <v>7.0236839634896383E-5</v>
      </c>
      <c r="C189" s="10">
        <f t="shared" si="13"/>
        <v>1.3265953023620429E-4</v>
      </c>
      <c r="R189" s="9">
        <v>43473</v>
      </c>
      <c r="S189">
        <v>19</v>
      </c>
      <c r="T189">
        <v>2.9097692930000001</v>
      </c>
      <c r="U189">
        <v>134076.34950000001</v>
      </c>
      <c r="V189" t="s">
        <v>54</v>
      </c>
      <c r="W189" t="s">
        <v>41</v>
      </c>
      <c r="AA189" s="9">
        <v>43473</v>
      </c>
      <c r="AB189">
        <v>19</v>
      </c>
      <c r="AC189">
        <f t="shared" si="14"/>
        <v>581892.04760000005</v>
      </c>
      <c r="AD189">
        <f t="shared" si="9"/>
        <v>134076.34950000001</v>
      </c>
      <c r="AE189">
        <f t="shared" si="9"/>
        <v>320749.17310000001</v>
      </c>
      <c r="AF189">
        <f t="shared" si="9"/>
        <v>0</v>
      </c>
      <c r="AG189">
        <f t="shared" si="11"/>
        <v>454825.52260000003</v>
      </c>
    </row>
    <row r="190" spans="1:33" x14ac:dyDescent="0.25">
      <c r="A190">
        <v>182</v>
      </c>
      <c r="B190" s="10">
        <f t="shared" si="12"/>
        <v>6.9783397387791868E-5</v>
      </c>
      <c r="C190" s="10">
        <f t="shared" si="13"/>
        <v>1.3403693812807021E-4</v>
      </c>
      <c r="R190" s="9">
        <v>43473</v>
      </c>
      <c r="S190">
        <v>20</v>
      </c>
      <c r="T190">
        <v>2.701971152</v>
      </c>
      <c r="U190">
        <v>124501.4267</v>
      </c>
      <c r="V190" t="s">
        <v>54</v>
      </c>
      <c r="W190" t="s">
        <v>41</v>
      </c>
      <c r="AA190" s="9">
        <v>43473</v>
      </c>
      <c r="AB190">
        <v>20</v>
      </c>
      <c r="AC190">
        <f t="shared" si="14"/>
        <v>616796.66379999998</v>
      </c>
      <c r="AD190">
        <f t="shared" si="9"/>
        <v>124501.4267</v>
      </c>
      <c r="AE190">
        <f t="shared" si="9"/>
        <v>307127.65269999998</v>
      </c>
      <c r="AF190">
        <f t="shared" si="9"/>
        <v>0</v>
      </c>
      <c r="AG190">
        <f t="shared" si="11"/>
        <v>431629.07939999999</v>
      </c>
    </row>
    <row r="191" spans="1:33" x14ac:dyDescent="0.25">
      <c r="A191">
        <v>183</v>
      </c>
      <c r="B191" s="10">
        <f t="shared" si="12"/>
        <v>7.0788773523702502E-5</v>
      </c>
      <c r="C191" s="10">
        <f t="shared" si="13"/>
        <v>1.3348632181508564E-4</v>
      </c>
      <c r="R191" s="9">
        <v>43473</v>
      </c>
      <c r="S191">
        <v>21</v>
      </c>
      <c r="T191">
        <v>2.4723929770000002</v>
      </c>
      <c r="U191">
        <v>113922.92359999999</v>
      </c>
      <c r="V191" t="s">
        <v>54</v>
      </c>
      <c r="W191" t="s">
        <v>41</v>
      </c>
      <c r="AA191" s="9">
        <v>43473</v>
      </c>
      <c r="AB191">
        <v>21</v>
      </c>
      <c r="AC191">
        <f t="shared" si="14"/>
        <v>583397.71180000005</v>
      </c>
      <c r="AD191">
        <f t="shared" si="9"/>
        <v>113922.92359999999</v>
      </c>
      <c r="AE191">
        <f t="shared" si="9"/>
        <v>291835.88589999999</v>
      </c>
      <c r="AF191">
        <f t="shared" si="9"/>
        <v>0</v>
      </c>
      <c r="AG191">
        <f t="shared" si="11"/>
        <v>405758.80949999997</v>
      </c>
    </row>
    <row r="192" spans="1:33" x14ac:dyDescent="0.25">
      <c r="A192">
        <v>184</v>
      </c>
      <c r="B192" s="10">
        <f t="shared" si="12"/>
        <v>7.0475850046769389E-5</v>
      </c>
      <c r="C192" s="10">
        <f t="shared" si="13"/>
        <v>1.3067824482485105E-4</v>
      </c>
      <c r="R192" s="9">
        <v>43473</v>
      </c>
      <c r="S192">
        <v>22</v>
      </c>
      <c r="T192">
        <v>2.2855256100000001</v>
      </c>
      <c r="U192">
        <v>105312.44899999999</v>
      </c>
      <c r="V192" t="s">
        <v>54</v>
      </c>
      <c r="W192" t="s">
        <v>41</v>
      </c>
      <c r="AA192" s="9">
        <v>43473</v>
      </c>
      <c r="AB192">
        <v>22</v>
      </c>
      <c r="AC192">
        <f t="shared" si="14"/>
        <v>550749.08290000004</v>
      </c>
      <c r="AD192">
        <f t="shared" si="9"/>
        <v>105312.44899999999</v>
      </c>
      <c r="AE192">
        <f t="shared" si="9"/>
        <v>274884.66940000001</v>
      </c>
      <c r="AF192">
        <f t="shared" si="9"/>
        <v>0</v>
      </c>
      <c r="AG192">
        <f t="shared" si="11"/>
        <v>380197.11840000004</v>
      </c>
    </row>
    <row r="193" spans="1:33" x14ac:dyDescent="0.25">
      <c r="A193">
        <v>185</v>
      </c>
      <c r="B193" s="10">
        <f t="shared" si="12"/>
        <v>7.9696684955282587E-5</v>
      </c>
      <c r="C193" s="10">
        <f t="shared" si="13"/>
        <v>1.2272317566779773E-4</v>
      </c>
      <c r="R193" s="9">
        <v>43473</v>
      </c>
      <c r="S193">
        <v>23</v>
      </c>
      <c r="T193">
        <v>2.124852744</v>
      </c>
      <c r="U193">
        <v>97908.964749999999</v>
      </c>
      <c r="V193" t="s">
        <v>54</v>
      </c>
      <c r="W193" t="s">
        <v>41</v>
      </c>
      <c r="AA193" s="9">
        <v>43473</v>
      </c>
      <c r="AB193">
        <v>23</v>
      </c>
      <c r="AC193">
        <f t="shared" si="14"/>
        <v>474790.73959999997</v>
      </c>
      <c r="AD193">
        <f t="shared" si="9"/>
        <v>97908.964749999999</v>
      </c>
      <c r="AE193">
        <f t="shared" si="9"/>
        <v>250434.8775</v>
      </c>
      <c r="AF193">
        <f t="shared" si="9"/>
        <v>0</v>
      </c>
      <c r="AG193">
        <f t="shared" si="11"/>
        <v>348343.84224999999</v>
      </c>
    </row>
    <row r="194" spans="1:33" x14ac:dyDescent="0.25">
      <c r="A194">
        <v>186</v>
      </c>
      <c r="B194" s="10">
        <f t="shared" si="12"/>
        <v>9.194335387197641E-5</v>
      </c>
      <c r="C194" s="10">
        <f t="shared" si="13"/>
        <v>1.1538506735928729E-4</v>
      </c>
      <c r="R194" s="9">
        <v>43473</v>
      </c>
      <c r="S194">
        <v>24</v>
      </c>
      <c r="T194">
        <v>2.0493612909999999</v>
      </c>
      <c r="U194">
        <v>94430.469589999993</v>
      </c>
      <c r="V194" t="s">
        <v>54</v>
      </c>
      <c r="W194" t="s">
        <v>41</v>
      </c>
      <c r="AA194" s="9">
        <v>43473</v>
      </c>
      <c r="AB194">
        <v>24</v>
      </c>
      <c r="AC194">
        <f t="shared" si="14"/>
        <v>388189.01530000003</v>
      </c>
      <c r="AD194">
        <f t="shared" si="9"/>
        <v>94430.469589999993</v>
      </c>
      <c r="AE194">
        <f t="shared" si="9"/>
        <v>231205.3027</v>
      </c>
      <c r="AF194">
        <f t="shared" si="9"/>
        <v>0</v>
      </c>
      <c r="AG194">
        <f t="shared" si="11"/>
        <v>325635.77228999999</v>
      </c>
    </row>
    <row r="195" spans="1:33" x14ac:dyDescent="0.25">
      <c r="A195">
        <v>187</v>
      </c>
      <c r="B195" s="10">
        <f t="shared" si="12"/>
        <v>1.0643620961315693E-4</v>
      </c>
      <c r="C195" s="10">
        <f t="shared" si="13"/>
        <v>1.1165062086228559E-4</v>
      </c>
      <c r="R195" s="9">
        <v>43474</v>
      </c>
      <c r="S195">
        <v>1</v>
      </c>
      <c r="T195">
        <v>1.9453953020000001</v>
      </c>
      <c r="U195">
        <v>89639.924719999995</v>
      </c>
      <c r="V195" t="s">
        <v>54</v>
      </c>
      <c r="W195" t="s">
        <v>41</v>
      </c>
      <c r="AA195" s="9">
        <v>43474</v>
      </c>
      <c r="AB195">
        <v>1</v>
      </c>
      <c r="AC195">
        <f t="shared" si="14"/>
        <v>334668.96090000001</v>
      </c>
      <c r="AD195">
        <f>SUMIFS($U:$U,$R:$R,$AA195,$S:$S,$AB195,$W:$W,AD$2)</f>
        <v>89639.924719999995</v>
      </c>
      <c r="AE195">
        <f>SUMIFS($U:$U,$R:$R,$AA195,$S:$S,$AB195,$W:$W,AE$2)</f>
        <v>216525.73389999999</v>
      </c>
      <c r="AF195">
        <f>SUMIFS($U:$U,$R:$R,$AA195,$S:$S,$AB195,$W:$W,AF$2)</f>
        <v>0</v>
      </c>
      <c r="AG195">
        <f t="shared" si="11"/>
        <v>306165.65862</v>
      </c>
    </row>
    <row r="196" spans="1:33" x14ac:dyDescent="0.25">
      <c r="A196">
        <v>188</v>
      </c>
      <c r="B196" s="10">
        <f t="shared" si="12"/>
        <v>1.1282075303775414E-4</v>
      </c>
      <c r="C196" s="10">
        <f t="shared" si="13"/>
        <v>1.0595635535521453E-4</v>
      </c>
      <c r="R196" s="9">
        <v>43474</v>
      </c>
      <c r="S196">
        <v>2</v>
      </c>
      <c r="T196">
        <v>1.927860363</v>
      </c>
      <c r="U196">
        <v>88831.949779999995</v>
      </c>
      <c r="V196" t="s">
        <v>54</v>
      </c>
      <c r="W196" t="s">
        <v>41</v>
      </c>
      <c r="AA196" s="9">
        <v>43474</v>
      </c>
      <c r="AB196">
        <v>2</v>
      </c>
      <c r="AC196">
        <f t="shared" ref="AC196:AF259" si="15">SUMIFS($U:$U,$R:$R,$AA196,$S:$S,$AB196,$W:$W,AC$2)</f>
        <v>314542.13819999999</v>
      </c>
      <c r="AD196">
        <f t="shared" si="15"/>
        <v>88831.949779999995</v>
      </c>
      <c r="AE196">
        <f t="shared" si="15"/>
        <v>213464.90479999999</v>
      </c>
      <c r="AF196">
        <f t="shared" si="15"/>
        <v>0</v>
      </c>
      <c r="AG196">
        <f t="shared" ref="AG196:AG259" si="16">SUM(AD196:AF196)</f>
        <v>302296.85457999998</v>
      </c>
    </row>
    <row r="197" spans="1:33" x14ac:dyDescent="0.25">
      <c r="A197">
        <v>189</v>
      </c>
      <c r="B197" s="10">
        <f t="shared" si="12"/>
        <v>1.0671161669434871E-4</v>
      </c>
      <c r="C197" s="10">
        <f t="shared" si="13"/>
        <v>9.9605718566631862E-5</v>
      </c>
      <c r="R197" s="9">
        <v>43474</v>
      </c>
      <c r="S197">
        <v>3</v>
      </c>
      <c r="T197">
        <v>1.870246394</v>
      </c>
      <c r="U197">
        <v>86177.213329999999</v>
      </c>
      <c r="V197" t="s">
        <v>54</v>
      </c>
      <c r="W197" t="s">
        <v>41</v>
      </c>
      <c r="AA197" s="9">
        <v>43474</v>
      </c>
      <c r="AB197">
        <v>3</v>
      </c>
      <c r="AC197">
        <f t="shared" si="15"/>
        <v>306535.52850000001</v>
      </c>
      <c r="AD197">
        <f t="shared" si="15"/>
        <v>86177.213329999999</v>
      </c>
      <c r="AE197">
        <f t="shared" si="15"/>
        <v>211045.76240000001</v>
      </c>
      <c r="AF197">
        <f t="shared" si="15"/>
        <v>0</v>
      </c>
      <c r="AG197">
        <f t="shared" si="16"/>
        <v>297222.97573000001</v>
      </c>
    </row>
    <row r="198" spans="1:33" x14ac:dyDescent="0.25">
      <c r="A198">
        <v>190</v>
      </c>
      <c r="B198" s="10">
        <f t="shared" si="12"/>
        <v>1.0073972496028031E-4</v>
      </c>
      <c r="C198" s="10">
        <f t="shared" si="13"/>
        <v>9.3330831736864158E-5</v>
      </c>
      <c r="R198" s="9">
        <v>43474</v>
      </c>
      <c r="S198">
        <v>4</v>
      </c>
      <c r="T198">
        <v>1.8821151920000001</v>
      </c>
      <c r="U198">
        <v>86724.103839999996</v>
      </c>
      <c r="V198" t="s">
        <v>54</v>
      </c>
      <c r="W198" t="s">
        <v>41</v>
      </c>
      <c r="AA198" s="9">
        <v>43474</v>
      </c>
      <c r="AB198">
        <v>4</v>
      </c>
      <c r="AC198">
        <f t="shared" si="15"/>
        <v>309564.9093</v>
      </c>
      <c r="AD198">
        <f t="shared" si="15"/>
        <v>86724.103839999996</v>
      </c>
      <c r="AE198">
        <f t="shared" si="15"/>
        <v>211399.0846</v>
      </c>
      <c r="AF198">
        <f t="shared" si="15"/>
        <v>0</v>
      </c>
      <c r="AG198">
        <f t="shared" si="16"/>
        <v>298123.18844</v>
      </c>
    </row>
    <row r="199" spans="1:33" x14ac:dyDescent="0.25">
      <c r="A199">
        <v>191</v>
      </c>
      <c r="B199" s="10">
        <f t="shared" si="12"/>
        <v>8.6845879559415724E-5</v>
      </c>
      <c r="C199" s="10">
        <f t="shared" si="13"/>
        <v>8.5511485895595083E-5</v>
      </c>
      <c r="R199" s="9">
        <v>43474</v>
      </c>
      <c r="S199">
        <v>5</v>
      </c>
      <c r="T199">
        <v>1.9215369339999999</v>
      </c>
      <c r="U199">
        <v>88540.578859999994</v>
      </c>
      <c r="V199" t="s">
        <v>54</v>
      </c>
      <c r="W199" t="s">
        <v>41</v>
      </c>
      <c r="AA199" s="9">
        <v>43474</v>
      </c>
      <c r="AB199">
        <v>5</v>
      </c>
      <c r="AC199">
        <f t="shared" si="15"/>
        <v>316428.84940000001</v>
      </c>
      <c r="AD199">
        <f t="shared" si="15"/>
        <v>88540.578859999994</v>
      </c>
      <c r="AE199">
        <f t="shared" si="15"/>
        <v>221161.3321</v>
      </c>
      <c r="AF199">
        <f t="shared" si="15"/>
        <v>0</v>
      </c>
      <c r="AG199">
        <f t="shared" si="16"/>
        <v>309701.91096000001</v>
      </c>
    </row>
    <row r="200" spans="1:33" x14ac:dyDescent="0.25">
      <c r="A200">
        <v>192</v>
      </c>
      <c r="B200" s="10">
        <f t="shared" si="12"/>
        <v>7.1005210626968153E-5</v>
      </c>
      <c r="C200" s="10">
        <f t="shared" si="13"/>
        <v>7.9937106306857784E-5</v>
      </c>
      <c r="R200" s="9">
        <v>43474</v>
      </c>
      <c r="S200">
        <v>6</v>
      </c>
      <c r="T200">
        <v>2.0012666920000002</v>
      </c>
      <c r="U200">
        <v>92214.366620000001</v>
      </c>
      <c r="V200" t="s">
        <v>54</v>
      </c>
      <c r="W200" t="s">
        <v>41</v>
      </c>
      <c r="AA200" s="9">
        <v>43474</v>
      </c>
      <c r="AB200">
        <v>6</v>
      </c>
      <c r="AC200">
        <f t="shared" si="15"/>
        <v>391458.02289999998</v>
      </c>
      <c r="AD200">
        <f t="shared" si="15"/>
        <v>92214.366620000001</v>
      </c>
      <c r="AE200">
        <f t="shared" si="15"/>
        <v>249702.98209999999</v>
      </c>
      <c r="AF200">
        <f t="shared" si="15"/>
        <v>0</v>
      </c>
      <c r="AG200">
        <f t="shared" si="16"/>
        <v>341917.34872000001</v>
      </c>
    </row>
    <row r="201" spans="1:33" x14ac:dyDescent="0.25">
      <c r="A201">
        <v>193</v>
      </c>
      <c r="B201" s="10">
        <f t="shared" si="12"/>
        <v>6.1215642695732587E-5</v>
      </c>
      <c r="C201" s="10">
        <f t="shared" si="13"/>
        <v>7.5157580595354168E-5</v>
      </c>
      <c r="R201" s="9">
        <v>43474</v>
      </c>
      <c r="S201">
        <v>7</v>
      </c>
      <c r="T201">
        <v>2.3056786470000001</v>
      </c>
      <c r="U201">
        <v>106241.0607</v>
      </c>
      <c r="V201" t="s">
        <v>54</v>
      </c>
      <c r="W201" t="s">
        <v>41</v>
      </c>
      <c r="AA201" s="9">
        <v>43474</v>
      </c>
      <c r="AB201">
        <v>7</v>
      </c>
      <c r="AC201">
        <f t="shared" si="15"/>
        <v>486944.48839999997</v>
      </c>
      <c r="AD201">
        <f t="shared" si="15"/>
        <v>106241.0607</v>
      </c>
      <c r="AE201">
        <f t="shared" si="15"/>
        <v>295590.16269999999</v>
      </c>
      <c r="AF201">
        <f t="shared" si="15"/>
        <v>0</v>
      </c>
      <c r="AG201">
        <f t="shared" si="16"/>
        <v>401831.22340000002</v>
      </c>
    </row>
    <row r="202" spans="1:33" x14ac:dyDescent="0.25">
      <c r="A202">
        <v>194</v>
      </c>
      <c r="B202" s="10">
        <f t="shared" ref="B202:B265" si="17">AC196/$AC$1</f>
        <v>5.7534164784873357E-5</v>
      </c>
      <c r="C202" s="10">
        <f t="shared" ref="C202:C265" si="18">AG196/$AG$1</f>
        <v>7.4207866140916194E-5</v>
      </c>
      <c r="R202" s="9">
        <v>43474</v>
      </c>
      <c r="S202">
        <v>8</v>
      </c>
      <c r="T202">
        <v>2.6312413779999999</v>
      </c>
      <c r="U202">
        <v>121242.34020000001</v>
      </c>
      <c r="V202" t="s">
        <v>54</v>
      </c>
      <c r="W202" t="s">
        <v>41</v>
      </c>
      <c r="AA202" s="9">
        <v>43474</v>
      </c>
      <c r="AB202">
        <v>8</v>
      </c>
      <c r="AC202">
        <f t="shared" si="15"/>
        <v>508546.01610000001</v>
      </c>
      <c r="AD202">
        <f t="shared" si="15"/>
        <v>121242.34020000001</v>
      </c>
      <c r="AE202">
        <f t="shared" si="15"/>
        <v>332165.72619999998</v>
      </c>
      <c r="AF202">
        <f t="shared" si="15"/>
        <v>0</v>
      </c>
      <c r="AG202">
        <f t="shared" si="16"/>
        <v>453408.06640000001</v>
      </c>
    </row>
    <row r="203" spans="1:33" x14ac:dyDescent="0.25">
      <c r="A203">
        <v>195</v>
      </c>
      <c r="B203" s="10">
        <f t="shared" si="17"/>
        <v>5.6069643673380629E-5</v>
      </c>
      <c r="C203" s="10">
        <f t="shared" si="18"/>
        <v>7.2962329785471321E-5</v>
      </c>
      <c r="R203" s="9">
        <v>43474</v>
      </c>
      <c r="S203">
        <v>9</v>
      </c>
      <c r="T203">
        <v>2.854259715</v>
      </c>
      <c r="U203">
        <v>131518.5791</v>
      </c>
      <c r="V203" t="s">
        <v>54</v>
      </c>
      <c r="W203" t="s">
        <v>41</v>
      </c>
      <c r="AA203" s="9">
        <v>43474</v>
      </c>
      <c r="AB203">
        <v>9</v>
      </c>
      <c r="AC203">
        <f t="shared" si="15"/>
        <v>474527.92210000003</v>
      </c>
      <c r="AD203">
        <f t="shared" si="15"/>
        <v>131518.5791</v>
      </c>
      <c r="AE203">
        <f t="shared" si="15"/>
        <v>354582.02750000003</v>
      </c>
      <c r="AF203">
        <f t="shared" si="15"/>
        <v>0</v>
      </c>
      <c r="AG203">
        <f t="shared" si="16"/>
        <v>486100.60660000006</v>
      </c>
    </row>
    <row r="204" spans="1:33" x14ac:dyDescent="0.25">
      <c r="A204">
        <v>196</v>
      </c>
      <c r="B204" s="10">
        <f t="shared" si="17"/>
        <v>5.6623759872694142E-5</v>
      </c>
      <c r="C204" s="10">
        <f t="shared" si="18"/>
        <v>7.3183314103600748E-5</v>
      </c>
      <c r="R204" s="9">
        <v>43474</v>
      </c>
      <c r="S204">
        <v>10</v>
      </c>
      <c r="T204">
        <v>3.0533951190000002</v>
      </c>
      <c r="U204">
        <v>140694.34030000001</v>
      </c>
      <c r="V204" t="s">
        <v>54</v>
      </c>
      <c r="W204" t="s">
        <v>41</v>
      </c>
      <c r="AA204" s="9">
        <v>43474</v>
      </c>
      <c r="AB204">
        <v>10</v>
      </c>
      <c r="AC204">
        <f t="shared" si="15"/>
        <v>458024.02970000001</v>
      </c>
      <c r="AD204">
        <f t="shared" si="15"/>
        <v>140694.34030000001</v>
      </c>
      <c r="AE204">
        <f t="shared" si="15"/>
        <v>363490.11849999998</v>
      </c>
      <c r="AF204">
        <f t="shared" si="15"/>
        <v>0</v>
      </c>
      <c r="AG204">
        <f t="shared" si="16"/>
        <v>504184.45880000002</v>
      </c>
    </row>
    <row r="205" spans="1:33" x14ac:dyDescent="0.25">
      <c r="A205">
        <v>197</v>
      </c>
      <c r="B205" s="10">
        <f t="shared" si="17"/>
        <v>5.7879270702012021E-5</v>
      </c>
      <c r="C205" s="10">
        <f t="shared" si="18"/>
        <v>7.6025660220766788E-5</v>
      </c>
      <c r="R205" s="9">
        <v>43474</v>
      </c>
      <c r="S205">
        <v>11</v>
      </c>
      <c r="T205">
        <v>3.155970698</v>
      </c>
      <c r="U205">
        <v>145420.81779999999</v>
      </c>
      <c r="V205" t="s">
        <v>54</v>
      </c>
      <c r="W205" t="s">
        <v>41</v>
      </c>
      <c r="AA205" s="9">
        <v>43474</v>
      </c>
      <c r="AB205">
        <v>11</v>
      </c>
      <c r="AC205">
        <f t="shared" si="15"/>
        <v>436085.26329999999</v>
      </c>
      <c r="AD205">
        <f t="shared" si="15"/>
        <v>145420.81779999999</v>
      </c>
      <c r="AE205">
        <f t="shared" si="15"/>
        <v>366776.79340000002</v>
      </c>
      <c r="AF205">
        <f t="shared" si="15"/>
        <v>0</v>
      </c>
      <c r="AG205">
        <f t="shared" si="16"/>
        <v>512197.61120000004</v>
      </c>
    </row>
    <row r="206" spans="1:33" x14ac:dyDescent="0.25">
      <c r="A206">
        <v>198</v>
      </c>
      <c r="B206" s="10">
        <f t="shared" si="17"/>
        <v>7.1603157925914193E-5</v>
      </c>
      <c r="C206" s="10">
        <f t="shared" si="18"/>
        <v>8.3933909535125557E-5</v>
      </c>
      <c r="R206" s="9">
        <v>43474</v>
      </c>
      <c r="S206">
        <v>12</v>
      </c>
      <c r="T206">
        <v>3.2104813089999999</v>
      </c>
      <c r="U206">
        <v>147932.55780000001</v>
      </c>
      <c r="V206" t="s">
        <v>54</v>
      </c>
      <c r="W206" t="s">
        <v>41</v>
      </c>
      <c r="AA206" s="9">
        <v>43474</v>
      </c>
      <c r="AB206">
        <v>12</v>
      </c>
      <c r="AC206">
        <f t="shared" si="15"/>
        <v>428679.06800000003</v>
      </c>
      <c r="AD206">
        <f t="shared" si="15"/>
        <v>147932.55780000001</v>
      </c>
      <c r="AE206">
        <f t="shared" si="15"/>
        <v>365588.87339999998</v>
      </c>
      <c r="AF206">
        <f t="shared" si="15"/>
        <v>0</v>
      </c>
      <c r="AG206">
        <f t="shared" si="16"/>
        <v>513521.43119999999</v>
      </c>
    </row>
    <row r="207" spans="1:33" x14ac:dyDescent="0.25">
      <c r="A207">
        <v>199</v>
      </c>
      <c r="B207" s="10">
        <f t="shared" si="17"/>
        <v>8.9068970526542482E-5</v>
      </c>
      <c r="C207" s="10">
        <f t="shared" si="18"/>
        <v>9.8641574285439576E-5</v>
      </c>
      <c r="R207" s="9">
        <v>43474</v>
      </c>
      <c r="S207">
        <v>13</v>
      </c>
      <c r="T207">
        <v>3.1523678159999999</v>
      </c>
      <c r="U207">
        <v>145254.80420000001</v>
      </c>
      <c r="V207" t="s">
        <v>54</v>
      </c>
      <c r="W207" t="s">
        <v>41</v>
      </c>
      <c r="AA207" s="9">
        <v>43474</v>
      </c>
      <c r="AB207">
        <v>13</v>
      </c>
      <c r="AC207">
        <f t="shared" si="15"/>
        <v>408046.4339</v>
      </c>
      <c r="AD207">
        <f t="shared" si="15"/>
        <v>145254.80420000001</v>
      </c>
      <c r="AE207">
        <f t="shared" si="15"/>
        <v>362713.34460000001</v>
      </c>
      <c r="AF207">
        <f t="shared" si="15"/>
        <v>0</v>
      </c>
      <c r="AG207">
        <f t="shared" si="16"/>
        <v>507968.14880000002</v>
      </c>
    </row>
    <row r="208" spans="1:33" x14ac:dyDescent="0.25">
      <c r="A208">
        <v>200</v>
      </c>
      <c r="B208" s="10">
        <f t="shared" si="17"/>
        <v>9.302019264707936E-5</v>
      </c>
      <c r="C208" s="10">
        <f t="shared" si="18"/>
        <v>1.113026635535787E-4</v>
      </c>
      <c r="R208" s="9">
        <v>43474</v>
      </c>
      <c r="S208">
        <v>14</v>
      </c>
      <c r="T208">
        <v>3.1366403950000001</v>
      </c>
      <c r="U208">
        <v>144530.11610000001</v>
      </c>
      <c r="V208" t="s">
        <v>54</v>
      </c>
      <c r="W208" t="s">
        <v>41</v>
      </c>
      <c r="AA208" s="9">
        <v>43474</v>
      </c>
      <c r="AB208">
        <v>14</v>
      </c>
      <c r="AC208">
        <f t="shared" si="15"/>
        <v>403421.8713</v>
      </c>
      <c r="AD208">
        <f t="shared" si="15"/>
        <v>144530.11610000001</v>
      </c>
      <c r="AE208">
        <f t="shared" si="15"/>
        <v>358663.42210000003</v>
      </c>
      <c r="AF208">
        <f t="shared" si="15"/>
        <v>0</v>
      </c>
      <c r="AG208">
        <f t="shared" si="16"/>
        <v>503193.53820000007</v>
      </c>
    </row>
    <row r="209" spans="1:33" x14ac:dyDescent="0.25">
      <c r="A209">
        <v>201</v>
      </c>
      <c r="B209" s="10">
        <f t="shared" si="17"/>
        <v>8.6797806555779781E-5</v>
      </c>
      <c r="C209" s="10">
        <f t="shared" si="18"/>
        <v>1.1932803202900919E-4</v>
      </c>
      <c r="R209" s="9">
        <v>43474</v>
      </c>
      <c r="S209">
        <v>15</v>
      </c>
      <c r="T209">
        <v>3.217608131</v>
      </c>
      <c r="U209">
        <v>148260.9474</v>
      </c>
      <c r="V209" t="s">
        <v>54</v>
      </c>
      <c r="W209" t="s">
        <v>41</v>
      </c>
      <c r="AA209" s="9">
        <v>43474</v>
      </c>
      <c r="AB209">
        <v>15</v>
      </c>
      <c r="AC209">
        <f t="shared" si="15"/>
        <v>408273.31479999999</v>
      </c>
      <c r="AD209">
        <f t="shared" si="15"/>
        <v>148260.9474</v>
      </c>
      <c r="AE209">
        <f t="shared" si="15"/>
        <v>352189.23450000002</v>
      </c>
      <c r="AF209">
        <f t="shared" si="15"/>
        <v>0</v>
      </c>
      <c r="AG209">
        <f t="shared" si="16"/>
        <v>500450.18190000003</v>
      </c>
    </row>
    <row r="210" spans="1:33" x14ac:dyDescent="0.25">
      <c r="A210">
        <v>202</v>
      </c>
      <c r="B210" s="10">
        <f t="shared" si="17"/>
        <v>8.3779013365248143E-5</v>
      </c>
      <c r="C210" s="10">
        <f t="shared" si="18"/>
        <v>1.237672581176636E-4</v>
      </c>
      <c r="R210" s="9">
        <v>43474</v>
      </c>
      <c r="S210">
        <v>16</v>
      </c>
      <c r="T210">
        <v>3.1245573530000001</v>
      </c>
      <c r="U210">
        <v>143973.35370000001</v>
      </c>
      <c r="V210" t="s">
        <v>54</v>
      </c>
      <c r="W210" t="s">
        <v>41</v>
      </c>
      <c r="AA210" s="9">
        <v>43474</v>
      </c>
      <c r="AB210">
        <v>16</v>
      </c>
      <c r="AC210">
        <f t="shared" si="15"/>
        <v>421647.10259999998</v>
      </c>
      <c r="AD210">
        <f t="shared" si="15"/>
        <v>143973.35370000001</v>
      </c>
      <c r="AE210">
        <f t="shared" si="15"/>
        <v>339489.05930000002</v>
      </c>
      <c r="AF210">
        <f t="shared" si="15"/>
        <v>0</v>
      </c>
      <c r="AG210">
        <f t="shared" si="16"/>
        <v>483462.41300000006</v>
      </c>
    </row>
    <row r="211" spans="1:33" x14ac:dyDescent="0.25">
      <c r="A211">
        <v>203</v>
      </c>
      <c r="B211" s="10">
        <f t="shared" si="17"/>
        <v>7.9766105560724151E-5</v>
      </c>
      <c r="C211" s="10">
        <f t="shared" si="18"/>
        <v>1.2573432767745818E-4</v>
      </c>
      <c r="R211" s="9">
        <v>43474</v>
      </c>
      <c r="S211">
        <v>17</v>
      </c>
      <c r="T211">
        <v>2.9952918419999999</v>
      </c>
      <c r="U211">
        <v>138017.0575</v>
      </c>
      <c r="V211" t="s">
        <v>54</v>
      </c>
      <c r="W211" t="s">
        <v>41</v>
      </c>
      <c r="AA211" s="9">
        <v>43474</v>
      </c>
      <c r="AB211">
        <v>17</v>
      </c>
      <c r="AC211">
        <f t="shared" si="15"/>
        <v>463696.73269999999</v>
      </c>
      <c r="AD211">
        <f t="shared" si="15"/>
        <v>138017.0575</v>
      </c>
      <c r="AE211">
        <f t="shared" si="15"/>
        <v>320863.22440000001</v>
      </c>
      <c r="AF211">
        <f t="shared" si="15"/>
        <v>0</v>
      </c>
      <c r="AG211">
        <f t="shared" si="16"/>
        <v>458880.2819</v>
      </c>
    </row>
    <row r="212" spans="1:33" x14ac:dyDescent="0.25">
      <c r="A212">
        <v>204</v>
      </c>
      <c r="B212" s="10">
        <f t="shared" si="17"/>
        <v>7.8411408656653986E-5</v>
      </c>
      <c r="C212" s="10">
        <f t="shared" si="18"/>
        <v>1.2605929916117127E-4</v>
      </c>
      <c r="R212" s="9">
        <v>43474</v>
      </c>
      <c r="S212">
        <v>18</v>
      </c>
      <c r="T212">
        <v>2.7881502330000001</v>
      </c>
      <c r="U212">
        <v>128472.3864</v>
      </c>
      <c r="V212" t="s">
        <v>54</v>
      </c>
      <c r="W212" t="s">
        <v>41</v>
      </c>
      <c r="AA212" s="9">
        <v>43474</v>
      </c>
      <c r="AB212">
        <v>18</v>
      </c>
      <c r="AC212">
        <f t="shared" si="15"/>
        <v>549333.87609999999</v>
      </c>
      <c r="AD212">
        <f t="shared" si="15"/>
        <v>128472.3864</v>
      </c>
      <c r="AE212">
        <f t="shared" si="15"/>
        <v>308614.60029999999</v>
      </c>
      <c r="AF212">
        <f t="shared" si="15"/>
        <v>0</v>
      </c>
      <c r="AG212">
        <f t="shared" si="16"/>
        <v>437086.98670000001</v>
      </c>
    </row>
    <row r="213" spans="1:33" x14ac:dyDescent="0.25">
      <c r="A213">
        <v>205</v>
      </c>
      <c r="B213" s="10">
        <f t="shared" si="17"/>
        <v>7.4637410752752799E-5</v>
      </c>
      <c r="C213" s="10">
        <f t="shared" si="18"/>
        <v>1.2469607876791096E-4</v>
      </c>
      <c r="R213" s="9">
        <v>43474</v>
      </c>
      <c r="S213">
        <v>19</v>
      </c>
      <c r="T213">
        <v>2.8786947450000002</v>
      </c>
      <c r="U213">
        <v>132644.49650000001</v>
      </c>
      <c r="V213" t="s">
        <v>54</v>
      </c>
      <c r="W213" t="s">
        <v>41</v>
      </c>
      <c r="AA213" s="9">
        <v>43474</v>
      </c>
      <c r="AB213">
        <v>19</v>
      </c>
      <c r="AC213">
        <f t="shared" si="15"/>
        <v>654785.63069999998</v>
      </c>
      <c r="AD213">
        <f t="shared" si="15"/>
        <v>132644.49650000001</v>
      </c>
      <c r="AE213">
        <f t="shared" si="15"/>
        <v>305438.19280000002</v>
      </c>
      <c r="AF213">
        <f t="shared" si="15"/>
        <v>0</v>
      </c>
      <c r="AG213">
        <f t="shared" si="16"/>
        <v>438082.68930000003</v>
      </c>
    </row>
    <row r="214" spans="1:33" x14ac:dyDescent="0.25">
      <c r="A214">
        <v>206</v>
      </c>
      <c r="B214" s="10">
        <f t="shared" si="17"/>
        <v>7.3791513448789073E-5</v>
      </c>
      <c r="C214" s="10">
        <f t="shared" si="18"/>
        <v>1.2352400681641128E-4</v>
      </c>
      <c r="R214" s="9">
        <v>43474</v>
      </c>
      <c r="S214">
        <v>20</v>
      </c>
      <c r="T214">
        <v>2.8397336370000001</v>
      </c>
      <c r="U214">
        <v>130849.24649999999</v>
      </c>
      <c r="V214" t="s">
        <v>54</v>
      </c>
      <c r="W214" t="s">
        <v>41</v>
      </c>
      <c r="AA214" s="9">
        <v>43474</v>
      </c>
      <c r="AB214">
        <v>20</v>
      </c>
      <c r="AC214">
        <f t="shared" si="15"/>
        <v>714213.01060000004</v>
      </c>
      <c r="AD214">
        <f t="shared" si="15"/>
        <v>130849.24649999999</v>
      </c>
      <c r="AE214">
        <f t="shared" si="15"/>
        <v>296209.2549</v>
      </c>
      <c r="AF214">
        <f t="shared" si="15"/>
        <v>0</v>
      </c>
      <c r="AG214">
        <f t="shared" si="16"/>
        <v>427058.50140000001</v>
      </c>
    </row>
    <row r="215" spans="1:33" x14ac:dyDescent="0.25">
      <c r="A215">
        <v>207</v>
      </c>
      <c r="B215" s="10">
        <f t="shared" si="17"/>
        <v>7.4678910448665846E-5</v>
      </c>
      <c r="C215" s="10">
        <f t="shared" si="18"/>
        <v>1.2285056740080741E-4</v>
      </c>
      <c r="R215" s="9">
        <v>43474</v>
      </c>
      <c r="S215">
        <v>21</v>
      </c>
      <c r="T215">
        <v>2.5786097610000001</v>
      </c>
      <c r="U215">
        <v>118817.18060000001</v>
      </c>
      <c r="V215" t="s">
        <v>54</v>
      </c>
      <c r="W215" t="s">
        <v>41</v>
      </c>
      <c r="AA215" s="9">
        <v>43474</v>
      </c>
      <c r="AB215">
        <v>21</v>
      </c>
      <c r="AC215">
        <f t="shared" si="15"/>
        <v>737119.33559999999</v>
      </c>
      <c r="AD215">
        <f t="shared" si="15"/>
        <v>118817.18060000001</v>
      </c>
      <c r="AE215">
        <f t="shared" si="15"/>
        <v>287383.45429999998</v>
      </c>
      <c r="AF215">
        <f t="shared" si="15"/>
        <v>0</v>
      </c>
      <c r="AG215">
        <f t="shared" si="16"/>
        <v>406200.6349</v>
      </c>
    </row>
    <row r="216" spans="1:33" x14ac:dyDescent="0.25">
      <c r="A216">
        <v>208</v>
      </c>
      <c r="B216" s="10">
        <f t="shared" si="17"/>
        <v>7.7125163645412018E-5</v>
      </c>
      <c r="C216" s="10">
        <f t="shared" si="18"/>
        <v>1.1868040796492613E-4</v>
      </c>
      <c r="R216" s="9">
        <v>43474</v>
      </c>
      <c r="S216">
        <v>22</v>
      </c>
      <c r="T216">
        <v>2.4306842290000001</v>
      </c>
      <c r="U216">
        <v>112001.06789999999</v>
      </c>
      <c r="V216" t="s">
        <v>54</v>
      </c>
      <c r="W216" t="s">
        <v>41</v>
      </c>
      <c r="AA216" s="9">
        <v>43474</v>
      </c>
      <c r="AB216">
        <v>22</v>
      </c>
      <c r="AC216">
        <f t="shared" si="15"/>
        <v>761396.03040000005</v>
      </c>
      <c r="AD216">
        <f t="shared" si="15"/>
        <v>112001.06789999999</v>
      </c>
      <c r="AE216">
        <f t="shared" si="15"/>
        <v>268302.91200000001</v>
      </c>
      <c r="AF216">
        <f t="shared" si="15"/>
        <v>0</v>
      </c>
      <c r="AG216">
        <f t="shared" si="16"/>
        <v>380303.97990000003</v>
      </c>
    </row>
    <row r="217" spans="1:33" x14ac:dyDescent="0.25">
      <c r="A217">
        <v>209</v>
      </c>
      <c r="B217" s="10">
        <f t="shared" si="17"/>
        <v>8.4816630236060289E-5</v>
      </c>
      <c r="C217" s="10">
        <f t="shared" si="18"/>
        <v>1.1264598363503452E-4</v>
      </c>
      <c r="R217" s="9">
        <v>43474</v>
      </c>
      <c r="S217">
        <v>23</v>
      </c>
      <c r="T217">
        <v>2.3819316819999998</v>
      </c>
      <c r="U217">
        <v>109754.648</v>
      </c>
      <c r="V217" t="s">
        <v>54</v>
      </c>
      <c r="W217" t="s">
        <v>41</v>
      </c>
      <c r="AA217" s="9">
        <v>43474</v>
      </c>
      <c r="AB217">
        <v>23</v>
      </c>
      <c r="AC217">
        <f t="shared" si="15"/>
        <v>720071.03700000001</v>
      </c>
      <c r="AD217">
        <f t="shared" si="15"/>
        <v>109754.648</v>
      </c>
      <c r="AE217">
        <f t="shared" si="15"/>
        <v>245505.6047</v>
      </c>
      <c r="AF217">
        <f t="shared" si="15"/>
        <v>0</v>
      </c>
      <c r="AG217">
        <f t="shared" si="16"/>
        <v>355260.25270000001</v>
      </c>
    </row>
    <row r="218" spans="1:33" x14ac:dyDescent="0.25">
      <c r="A218">
        <v>210</v>
      </c>
      <c r="B218" s="10">
        <f t="shared" si="17"/>
        <v>1.0048086380513644E-4</v>
      </c>
      <c r="C218" s="10">
        <f t="shared" si="18"/>
        <v>1.072961630581119E-4</v>
      </c>
      <c r="R218" s="9">
        <v>43474</v>
      </c>
      <c r="S218">
        <v>24</v>
      </c>
      <c r="T218">
        <v>2.3142325659999998</v>
      </c>
      <c r="U218">
        <v>106635.20819999999</v>
      </c>
      <c r="V218" t="s">
        <v>54</v>
      </c>
      <c r="W218" t="s">
        <v>41</v>
      </c>
      <c r="AA218" s="9">
        <v>43474</v>
      </c>
      <c r="AB218">
        <v>24</v>
      </c>
      <c r="AC218">
        <f t="shared" si="15"/>
        <v>663400.77249999996</v>
      </c>
      <c r="AD218">
        <f t="shared" si="15"/>
        <v>106635.20819999999</v>
      </c>
      <c r="AE218">
        <f t="shared" si="15"/>
        <v>231245.83439999999</v>
      </c>
      <c r="AF218">
        <f t="shared" si="15"/>
        <v>0</v>
      </c>
      <c r="AG218">
        <f t="shared" si="16"/>
        <v>337881.04259999999</v>
      </c>
    </row>
    <row r="219" spans="1:33" x14ac:dyDescent="0.25">
      <c r="A219">
        <v>211</v>
      </c>
      <c r="B219" s="10">
        <f t="shared" si="17"/>
        <v>1.1976946742667317E-4</v>
      </c>
      <c r="C219" s="10">
        <f t="shared" si="18"/>
        <v>1.0754058824526651E-4</v>
      </c>
      <c r="R219" s="9">
        <v>43475</v>
      </c>
      <c r="S219">
        <v>1</v>
      </c>
      <c r="T219">
        <v>2.207767526</v>
      </c>
      <c r="U219">
        <v>101729.51210000001</v>
      </c>
      <c r="V219" t="s">
        <v>54</v>
      </c>
      <c r="W219" t="s">
        <v>41</v>
      </c>
      <c r="AA219" s="9">
        <v>43475</v>
      </c>
      <c r="AB219">
        <v>1</v>
      </c>
      <c r="AC219">
        <f t="shared" si="15"/>
        <v>624242.8811</v>
      </c>
      <c r="AD219">
        <f t="shared" si="15"/>
        <v>101729.51210000001</v>
      </c>
      <c r="AE219">
        <f t="shared" si="15"/>
        <v>219573.48929999999</v>
      </c>
      <c r="AF219">
        <f t="shared" si="15"/>
        <v>0</v>
      </c>
      <c r="AG219">
        <f t="shared" si="16"/>
        <v>321303.00140000001</v>
      </c>
    </row>
    <row r="220" spans="1:33" x14ac:dyDescent="0.25">
      <c r="A220">
        <v>212</v>
      </c>
      <c r="B220" s="10">
        <f t="shared" si="17"/>
        <v>1.306395679717577E-4</v>
      </c>
      <c r="C220" s="10">
        <f t="shared" si="18"/>
        <v>1.0483436934949889E-4</v>
      </c>
      <c r="R220" s="9">
        <v>43475</v>
      </c>
      <c r="S220">
        <v>2</v>
      </c>
      <c r="T220">
        <v>2.2283456130000001</v>
      </c>
      <c r="U220">
        <v>102677.70909999999</v>
      </c>
      <c r="V220" t="s">
        <v>54</v>
      </c>
      <c r="W220" t="s">
        <v>41</v>
      </c>
      <c r="AA220" s="9">
        <v>43475</v>
      </c>
      <c r="AB220">
        <v>2</v>
      </c>
      <c r="AC220">
        <f t="shared" si="15"/>
        <v>632131.28570000001</v>
      </c>
      <c r="AD220">
        <f t="shared" si="15"/>
        <v>102677.70909999999</v>
      </c>
      <c r="AE220">
        <f t="shared" si="15"/>
        <v>219134.00750000001</v>
      </c>
      <c r="AF220">
        <f t="shared" si="15"/>
        <v>0</v>
      </c>
      <c r="AG220">
        <f t="shared" si="16"/>
        <v>321811.71659999999</v>
      </c>
    </row>
    <row r="221" spans="1:33" x14ac:dyDescent="0.25">
      <c r="A221">
        <v>213</v>
      </c>
      <c r="B221" s="10">
        <f t="shared" si="17"/>
        <v>1.3482945580270989E-4</v>
      </c>
      <c r="C221" s="10">
        <f t="shared" si="18"/>
        <v>9.9714177915924168E-5</v>
      </c>
      <c r="R221" s="9">
        <v>43475</v>
      </c>
      <c r="S221">
        <v>3</v>
      </c>
      <c r="T221">
        <v>2.227107503</v>
      </c>
      <c r="U221">
        <v>102620.65949999999</v>
      </c>
      <c r="V221" t="s">
        <v>54</v>
      </c>
      <c r="W221" t="s">
        <v>41</v>
      </c>
      <c r="AA221" s="9">
        <v>43475</v>
      </c>
      <c r="AB221">
        <v>3</v>
      </c>
      <c r="AC221">
        <f t="shared" si="15"/>
        <v>644030.03630000004</v>
      </c>
      <c r="AD221">
        <f t="shared" si="15"/>
        <v>102620.65949999999</v>
      </c>
      <c r="AE221">
        <f t="shared" si="15"/>
        <v>219486.56599999999</v>
      </c>
      <c r="AF221">
        <f t="shared" si="15"/>
        <v>0</v>
      </c>
      <c r="AG221">
        <f t="shared" si="16"/>
        <v>322107.2255</v>
      </c>
    </row>
    <row r="222" spans="1:33" x14ac:dyDescent="0.25">
      <c r="A222">
        <v>214</v>
      </c>
      <c r="B222" s="10">
        <f t="shared" si="17"/>
        <v>1.3927000347320093E-4</v>
      </c>
      <c r="C222" s="10">
        <f t="shared" si="18"/>
        <v>9.335706411000159E-5</v>
      </c>
      <c r="R222" s="9">
        <v>43475</v>
      </c>
      <c r="S222">
        <v>4</v>
      </c>
      <c r="T222">
        <v>2.2673262599999999</v>
      </c>
      <c r="U222">
        <v>104473.8594</v>
      </c>
      <c r="V222" t="s">
        <v>54</v>
      </c>
      <c r="W222" t="s">
        <v>41</v>
      </c>
      <c r="AA222" s="9">
        <v>43475</v>
      </c>
      <c r="AB222">
        <v>4</v>
      </c>
      <c r="AC222">
        <f t="shared" si="15"/>
        <v>674399.13619999995</v>
      </c>
      <c r="AD222">
        <f t="shared" si="15"/>
        <v>104473.8594</v>
      </c>
      <c r="AE222">
        <f t="shared" si="15"/>
        <v>224829.4607</v>
      </c>
      <c r="AF222">
        <f t="shared" si="15"/>
        <v>0</v>
      </c>
      <c r="AG222">
        <f t="shared" si="16"/>
        <v>329303.32010000001</v>
      </c>
    </row>
    <row r="223" spans="1:33" x14ac:dyDescent="0.25">
      <c r="A223">
        <v>215</v>
      </c>
      <c r="B223" s="10">
        <f t="shared" si="17"/>
        <v>1.317110830893838E-4</v>
      </c>
      <c r="C223" s="10">
        <f t="shared" si="18"/>
        <v>8.7209327117139811E-5</v>
      </c>
      <c r="R223" s="9">
        <v>43475</v>
      </c>
      <c r="S223">
        <v>5</v>
      </c>
      <c r="T223">
        <v>2.3628027060000001</v>
      </c>
      <c r="U223">
        <v>108873.2231</v>
      </c>
      <c r="V223" t="s">
        <v>54</v>
      </c>
      <c r="W223" t="s">
        <v>41</v>
      </c>
      <c r="AA223" s="9">
        <v>43475</v>
      </c>
      <c r="AB223">
        <v>5</v>
      </c>
      <c r="AC223">
        <f t="shared" si="15"/>
        <v>721402.04870000004</v>
      </c>
      <c r="AD223">
        <f t="shared" si="15"/>
        <v>108873.2231</v>
      </c>
      <c r="AE223">
        <f t="shared" si="15"/>
        <v>237563.46119999999</v>
      </c>
      <c r="AF223">
        <f t="shared" si="15"/>
        <v>0</v>
      </c>
      <c r="AG223">
        <f t="shared" si="16"/>
        <v>346436.68429999996</v>
      </c>
    </row>
    <row r="224" spans="1:33" x14ac:dyDescent="0.25">
      <c r="A224">
        <v>216</v>
      </c>
      <c r="B224" s="10">
        <f t="shared" si="17"/>
        <v>1.2134529758667253E-4</v>
      </c>
      <c r="C224" s="10">
        <f t="shared" si="18"/>
        <v>8.2943076651095487E-5</v>
      </c>
      <c r="R224" s="9">
        <v>43475</v>
      </c>
      <c r="S224">
        <v>6</v>
      </c>
      <c r="T224">
        <v>2.5621714390000001</v>
      </c>
      <c r="U224">
        <v>118059.7356</v>
      </c>
      <c r="V224" t="s">
        <v>54</v>
      </c>
      <c r="W224" t="s">
        <v>41</v>
      </c>
      <c r="AA224" s="9">
        <v>43475</v>
      </c>
      <c r="AB224">
        <v>6</v>
      </c>
      <c r="AC224">
        <f t="shared" si="15"/>
        <v>831514.39749999996</v>
      </c>
      <c r="AD224">
        <f t="shared" si="15"/>
        <v>118059.7356</v>
      </c>
      <c r="AE224">
        <f t="shared" si="15"/>
        <v>272015.39850000001</v>
      </c>
      <c r="AF224">
        <f t="shared" si="15"/>
        <v>0</v>
      </c>
      <c r="AG224">
        <f t="shared" si="16"/>
        <v>390075.13410000002</v>
      </c>
    </row>
    <row r="225" spans="1:33" x14ac:dyDescent="0.25">
      <c r="A225">
        <v>217</v>
      </c>
      <c r="B225" s="10">
        <f t="shared" si="17"/>
        <v>1.141827705264563E-4</v>
      </c>
      <c r="C225" s="10">
        <f t="shared" si="18"/>
        <v>7.8873497217470825E-5</v>
      </c>
      <c r="R225" s="9">
        <v>43475</v>
      </c>
      <c r="S225">
        <v>7</v>
      </c>
      <c r="T225">
        <v>3.0059036880000001</v>
      </c>
      <c r="U225">
        <v>138506.0301</v>
      </c>
      <c r="V225" t="s">
        <v>54</v>
      </c>
      <c r="W225" t="s">
        <v>41</v>
      </c>
      <c r="AA225" s="9">
        <v>43475</v>
      </c>
      <c r="AB225">
        <v>7</v>
      </c>
      <c r="AC225">
        <f t="shared" si="15"/>
        <v>970129.96900000004</v>
      </c>
      <c r="AD225">
        <f t="shared" si="15"/>
        <v>138506.0301</v>
      </c>
      <c r="AE225">
        <f t="shared" si="15"/>
        <v>322613.31439999997</v>
      </c>
      <c r="AF225">
        <f t="shared" si="15"/>
        <v>0</v>
      </c>
      <c r="AG225">
        <f t="shared" si="16"/>
        <v>461119.34450000001</v>
      </c>
    </row>
    <row r="226" spans="1:33" x14ac:dyDescent="0.25">
      <c r="A226">
        <v>218</v>
      </c>
      <c r="B226" s="10">
        <f t="shared" si="17"/>
        <v>1.1562567026874004E-4</v>
      </c>
      <c r="C226" s="10">
        <f t="shared" si="18"/>
        <v>7.8998376682452013E-5</v>
      </c>
      <c r="R226" s="9">
        <v>43475</v>
      </c>
      <c r="S226">
        <v>8</v>
      </c>
      <c r="T226">
        <v>3.5239314340000001</v>
      </c>
      <c r="U226">
        <v>162375.7126</v>
      </c>
      <c r="V226" t="s">
        <v>54</v>
      </c>
      <c r="W226" t="s">
        <v>41</v>
      </c>
      <c r="AA226" s="9">
        <v>43475</v>
      </c>
      <c r="AB226">
        <v>8</v>
      </c>
      <c r="AC226">
        <f t="shared" si="15"/>
        <v>1027219.88</v>
      </c>
      <c r="AD226">
        <f t="shared" si="15"/>
        <v>162375.7126</v>
      </c>
      <c r="AE226">
        <f t="shared" si="15"/>
        <v>362689.23119999998</v>
      </c>
      <c r="AF226">
        <f t="shared" si="15"/>
        <v>0</v>
      </c>
      <c r="AG226">
        <f t="shared" si="16"/>
        <v>525064.94380000001</v>
      </c>
    </row>
    <row r="227" spans="1:33" x14ac:dyDescent="0.25">
      <c r="A227">
        <v>219</v>
      </c>
      <c r="B227" s="10">
        <f t="shared" si="17"/>
        <v>1.1780211849177342E-4</v>
      </c>
      <c r="C227" s="10">
        <f t="shared" si="18"/>
        <v>7.9070918240732921E-5</v>
      </c>
      <c r="R227" s="9">
        <v>43475</v>
      </c>
      <c r="S227">
        <v>9</v>
      </c>
      <c r="T227">
        <v>3.9022729620000001</v>
      </c>
      <c r="U227">
        <v>179808.93359999999</v>
      </c>
      <c r="V227" t="s">
        <v>54</v>
      </c>
      <c r="W227" t="s">
        <v>41</v>
      </c>
      <c r="AA227" s="9">
        <v>43475</v>
      </c>
      <c r="AB227">
        <v>9</v>
      </c>
      <c r="AC227">
        <f t="shared" si="15"/>
        <v>941093.99179999996</v>
      </c>
      <c r="AD227">
        <f t="shared" si="15"/>
        <v>179808.93359999999</v>
      </c>
      <c r="AE227">
        <f t="shared" si="15"/>
        <v>375630.71549999999</v>
      </c>
      <c r="AF227">
        <f t="shared" si="15"/>
        <v>0</v>
      </c>
      <c r="AG227">
        <f t="shared" si="16"/>
        <v>555439.64910000004</v>
      </c>
    </row>
    <row r="228" spans="1:33" x14ac:dyDescent="0.25">
      <c r="A228">
        <v>220</v>
      </c>
      <c r="B228" s="10">
        <f t="shared" si="17"/>
        <v>1.2335705242849096E-4</v>
      </c>
      <c r="C228" s="10">
        <f t="shared" si="18"/>
        <v>8.0837416359134126E-5</v>
      </c>
      <c r="R228" s="9">
        <v>43475</v>
      </c>
      <c r="S228">
        <v>10</v>
      </c>
      <c r="T228">
        <v>4.0122372259999999</v>
      </c>
      <c r="U228">
        <v>184875.86689999999</v>
      </c>
      <c r="V228" t="s">
        <v>54</v>
      </c>
      <c r="W228" t="s">
        <v>41</v>
      </c>
      <c r="AA228" s="9">
        <v>43475</v>
      </c>
      <c r="AB228">
        <v>10</v>
      </c>
      <c r="AC228">
        <f t="shared" si="15"/>
        <v>867524.88320000004</v>
      </c>
      <c r="AD228">
        <f t="shared" si="15"/>
        <v>184875.86689999999</v>
      </c>
      <c r="AE228">
        <f t="shared" si="15"/>
        <v>378872.92989999999</v>
      </c>
      <c r="AF228">
        <f t="shared" si="15"/>
        <v>0</v>
      </c>
      <c r="AG228">
        <f t="shared" si="16"/>
        <v>563748.79680000001</v>
      </c>
    </row>
    <row r="229" spans="1:33" x14ac:dyDescent="0.25">
      <c r="A229">
        <v>221</v>
      </c>
      <c r="B229" s="10">
        <f t="shared" si="17"/>
        <v>1.3195454378090395E-4</v>
      </c>
      <c r="C229" s="10">
        <f t="shared" si="18"/>
        <v>8.5043316545769013E-5</v>
      </c>
      <c r="R229" s="9">
        <v>43475</v>
      </c>
      <c r="S229">
        <v>11</v>
      </c>
      <c r="T229">
        <v>3.9714707499999999</v>
      </c>
      <c r="U229">
        <v>182997.42920000001</v>
      </c>
      <c r="V229" t="s">
        <v>54</v>
      </c>
      <c r="W229" t="s">
        <v>41</v>
      </c>
      <c r="AA229" s="9">
        <v>43475</v>
      </c>
      <c r="AB229">
        <v>11</v>
      </c>
      <c r="AC229">
        <f t="shared" si="15"/>
        <v>779268.97739999997</v>
      </c>
      <c r="AD229">
        <f t="shared" si="15"/>
        <v>182997.42920000001</v>
      </c>
      <c r="AE229">
        <f t="shared" si="15"/>
        <v>377165.00790000003</v>
      </c>
      <c r="AF229">
        <f t="shared" si="15"/>
        <v>0</v>
      </c>
      <c r="AG229">
        <f t="shared" si="16"/>
        <v>560162.43709999998</v>
      </c>
    </row>
    <row r="230" spans="1:33" x14ac:dyDescent="0.25">
      <c r="A230">
        <v>222</v>
      </c>
      <c r="B230" s="10">
        <f t="shared" si="17"/>
        <v>1.5209563539095853E-4</v>
      </c>
      <c r="C230" s="10">
        <f t="shared" si="18"/>
        <v>9.5755688151006821E-5</v>
      </c>
      <c r="R230" s="9">
        <v>43475</v>
      </c>
      <c r="S230">
        <v>12</v>
      </c>
      <c r="T230">
        <v>3.8053454200000001</v>
      </c>
      <c r="U230">
        <v>175342.70629999999</v>
      </c>
      <c r="V230" t="s">
        <v>54</v>
      </c>
      <c r="W230" t="s">
        <v>41</v>
      </c>
      <c r="AA230" s="9">
        <v>43475</v>
      </c>
      <c r="AB230">
        <v>12</v>
      </c>
      <c r="AC230">
        <f t="shared" si="15"/>
        <v>707403.22840000002</v>
      </c>
      <c r="AD230">
        <f t="shared" si="15"/>
        <v>175342.70629999999</v>
      </c>
      <c r="AE230">
        <f t="shared" si="15"/>
        <v>372920.8468</v>
      </c>
      <c r="AF230">
        <f t="shared" si="15"/>
        <v>0</v>
      </c>
      <c r="AG230">
        <f t="shared" si="16"/>
        <v>548263.55310000002</v>
      </c>
    </row>
    <row r="231" spans="1:33" x14ac:dyDescent="0.25">
      <c r="A231">
        <v>223</v>
      </c>
      <c r="B231" s="10">
        <f t="shared" si="17"/>
        <v>1.7745036585114078E-4</v>
      </c>
      <c r="C231" s="10">
        <f t="shared" si="18"/>
        <v>1.1319562897597856E-4</v>
      </c>
      <c r="R231" s="9">
        <v>43475</v>
      </c>
      <c r="S231">
        <v>13</v>
      </c>
      <c r="T231">
        <v>3.6480067109999998</v>
      </c>
      <c r="U231">
        <v>168092.85320000001</v>
      </c>
      <c r="V231" t="s">
        <v>54</v>
      </c>
      <c r="W231" t="s">
        <v>41</v>
      </c>
      <c r="AA231" s="9">
        <v>43475</v>
      </c>
      <c r="AB231">
        <v>13</v>
      </c>
      <c r="AC231">
        <f t="shared" si="15"/>
        <v>627107.02540000004</v>
      </c>
      <c r="AD231">
        <f t="shared" si="15"/>
        <v>168092.85320000001</v>
      </c>
      <c r="AE231">
        <f t="shared" si="15"/>
        <v>364833.9999</v>
      </c>
      <c r="AF231">
        <f t="shared" si="15"/>
        <v>0</v>
      </c>
      <c r="AG231">
        <f t="shared" si="16"/>
        <v>532926.85309999995</v>
      </c>
    </row>
    <row r="232" spans="1:33" x14ac:dyDescent="0.25">
      <c r="A232">
        <v>224</v>
      </c>
      <c r="B232" s="10">
        <f t="shared" si="17"/>
        <v>1.8789291057924728E-4</v>
      </c>
      <c r="C232" s="10">
        <f t="shared" si="18"/>
        <v>1.2889300194318315E-4</v>
      </c>
      <c r="R232" s="9">
        <v>43475</v>
      </c>
      <c r="S232">
        <v>14</v>
      </c>
      <c r="T232">
        <v>3.5153880960000001</v>
      </c>
      <c r="U232">
        <v>161982.0527</v>
      </c>
      <c r="V232" t="s">
        <v>54</v>
      </c>
      <c r="W232" t="s">
        <v>41</v>
      </c>
      <c r="AA232" s="9">
        <v>43475</v>
      </c>
      <c r="AB232">
        <v>14</v>
      </c>
      <c r="AC232">
        <f t="shared" si="15"/>
        <v>548680.91260000004</v>
      </c>
      <c r="AD232">
        <f t="shared" si="15"/>
        <v>161982.0527</v>
      </c>
      <c r="AE232">
        <f t="shared" si="15"/>
        <v>360236.92320000002</v>
      </c>
      <c r="AF232">
        <f t="shared" si="15"/>
        <v>0</v>
      </c>
      <c r="AG232">
        <f t="shared" si="16"/>
        <v>522218.97590000002</v>
      </c>
    </row>
    <row r="233" spans="1:33" x14ac:dyDescent="0.25">
      <c r="A233">
        <v>225</v>
      </c>
      <c r="B233" s="10">
        <f t="shared" si="17"/>
        <v>1.7213927873742499E-4</v>
      </c>
      <c r="C233" s="10">
        <f t="shared" si="18"/>
        <v>1.3634938804453329E-4</v>
      </c>
      <c r="R233" s="9">
        <v>43475</v>
      </c>
      <c r="S233">
        <v>15</v>
      </c>
      <c r="T233">
        <v>3.4611092619999999</v>
      </c>
      <c r="U233">
        <v>159480.9926</v>
      </c>
      <c r="V233" t="s">
        <v>54</v>
      </c>
      <c r="W233" t="s">
        <v>41</v>
      </c>
      <c r="AA233" s="9">
        <v>43475</v>
      </c>
      <c r="AB233">
        <v>15</v>
      </c>
      <c r="AC233">
        <f t="shared" si="15"/>
        <v>528484.45070000004</v>
      </c>
      <c r="AD233">
        <f t="shared" si="15"/>
        <v>159480.9926</v>
      </c>
      <c r="AE233">
        <f t="shared" si="15"/>
        <v>352372.66499999998</v>
      </c>
      <c r="AF233">
        <f t="shared" si="15"/>
        <v>0</v>
      </c>
      <c r="AG233">
        <f t="shared" si="16"/>
        <v>511853.65759999998</v>
      </c>
    </row>
    <row r="234" spans="1:33" x14ac:dyDescent="0.25">
      <c r="A234">
        <v>226</v>
      </c>
      <c r="B234" s="10">
        <f t="shared" si="17"/>
        <v>1.586824578437574E-4</v>
      </c>
      <c r="C234" s="10">
        <f t="shared" si="18"/>
        <v>1.3838911856413591E-4</v>
      </c>
      <c r="R234" s="9">
        <v>43475</v>
      </c>
      <c r="S234">
        <v>16</v>
      </c>
      <c r="T234">
        <v>3.288523112</v>
      </c>
      <c r="U234">
        <v>151528.568</v>
      </c>
      <c r="V234" t="s">
        <v>54</v>
      </c>
      <c r="W234" t="s">
        <v>41</v>
      </c>
      <c r="AA234" s="9">
        <v>43475</v>
      </c>
      <c r="AB234">
        <v>16</v>
      </c>
      <c r="AC234">
        <f t="shared" si="15"/>
        <v>532675.9264</v>
      </c>
      <c r="AD234">
        <f t="shared" si="15"/>
        <v>151528.568</v>
      </c>
      <c r="AE234">
        <f t="shared" si="15"/>
        <v>339163.75160000002</v>
      </c>
      <c r="AF234">
        <f t="shared" si="15"/>
        <v>0</v>
      </c>
      <c r="AG234">
        <f t="shared" si="16"/>
        <v>490692.31960000005</v>
      </c>
    </row>
    <row r="235" spans="1:33" x14ac:dyDescent="0.25">
      <c r="A235">
        <v>227</v>
      </c>
      <c r="B235" s="10">
        <f t="shared" si="17"/>
        <v>1.4253921593476138E-4</v>
      </c>
      <c r="C235" s="10">
        <f t="shared" si="18"/>
        <v>1.3750873857830859E-4</v>
      </c>
      <c r="R235" s="9">
        <v>43475</v>
      </c>
      <c r="S235">
        <v>17</v>
      </c>
      <c r="T235">
        <v>3.1111863569999998</v>
      </c>
      <c r="U235">
        <v>143357.245</v>
      </c>
      <c r="V235" t="s">
        <v>54</v>
      </c>
      <c r="W235" t="s">
        <v>41</v>
      </c>
      <c r="AA235" s="9">
        <v>43475</v>
      </c>
      <c r="AB235">
        <v>17</v>
      </c>
      <c r="AC235">
        <f t="shared" si="15"/>
        <v>586430.14850000001</v>
      </c>
      <c r="AD235">
        <f t="shared" si="15"/>
        <v>143357.245</v>
      </c>
      <c r="AE235">
        <f t="shared" si="15"/>
        <v>317306.51699999999</v>
      </c>
      <c r="AF235">
        <f t="shared" si="15"/>
        <v>0</v>
      </c>
      <c r="AG235">
        <f t="shared" si="16"/>
        <v>460663.76199999999</v>
      </c>
    </row>
    <row r="236" spans="1:33" x14ac:dyDescent="0.25">
      <c r="A236">
        <v>228</v>
      </c>
      <c r="B236" s="10">
        <f t="shared" si="17"/>
        <v>1.2939396338126948E-4</v>
      </c>
      <c r="C236" s="10">
        <f t="shared" si="18"/>
        <v>1.3458779918472781E-4</v>
      </c>
      <c r="R236" s="9">
        <v>43475</v>
      </c>
      <c r="S236">
        <v>18</v>
      </c>
      <c r="T236">
        <v>3.0267786139999999</v>
      </c>
      <c r="U236">
        <v>139467.905</v>
      </c>
      <c r="V236" t="s">
        <v>54</v>
      </c>
      <c r="W236" t="s">
        <v>41</v>
      </c>
      <c r="AA236" s="9">
        <v>43475</v>
      </c>
      <c r="AB236">
        <v>18</v>
      </c>
      <c r="AC236">
        <f t="shared" si="15"/>
        <v>700434.08609999996</v>
      </c>
      <c r="AD236">
        <f t="shared" si="15"/>
        <v>139467.905</v>
      </c>
      <c r="AE236">
        <f t="shared" si="15"/>
        <v>309978.60440000001</v>
      </c>
      <c r="AF236">
        <f t="shared" si="15"/>
        <v>0</v>
      </c>
      <c r="AG236">
        <f t="shared" si="16"/>
        <v>449446.50939999998</v>
      </c>
    </row>
    <row r="237" spans="1:33" x14ac:dyDescent="0.25">
      <c r="A237">
        <v>229</v>
      </c>
      <c r="B237" s="10">
        <f t="shared" si="17"/>
        <v>1.1470666265444547E-4</v>
      </c>
      <c r="C237" s="10">
        <f t="shared" si="18"/>
        <v>1.3082294432963963E-4</v>
      </c>
      <c r="R237" s="9">
        <v>43475</v>
      </c>
      <c r="S237">
        <v>19</v>
      </c>
      <c r="T237">
        <v>3.2607234900000002</v>
      </c>
      <c r="U237">
        <v>150247.617</v>
      </c>
      <c r="V237" t="s">
        <v>54</v>
      </c>
      <c r="W237" t="s">
        <v>41</v>
      </c>
      <c r="AA237" s="9">
        <v>43475</v>
      </c>
      <c r="AB237">
        <v>19</v>
      </c>
      <c r="AC237">
        <f t="shared" si="15"/>
        <v>848889.26809999999</v>
      </c>
      <c r="AD237">
        <f t="shared" si="15"/>
        <v>150247.617</v>
      </c>
      <c r="AE237">
        <f t="shared" si="15"/>
        <v>316022.25809999998</v>
      </c>
      <c r="AF237">
        <f t="shared" si="15"/>
        <v>0</v>
      </c>
      <c r="AG237">
        <f t="shared" si="16"/>
        <v>466269.87509999995</v>
      </c>
    </row>
    <row r="238" spans="1:33" x14ac:dyDescent="0.25">
      <c r="A238">
        <v>230</v>
      </c>
      <c r="B238" s="10">
        <f t="shared" si="17"/>
        <v>1.003614276309485E-4</v>
      </c>
      <c r="C238" s="10">
        <f t="shared" si="18"/>
        <v>1.2819437342037574E-4</v>
      </c>
      <c r="R238" s="9">
        <v>43475</v>
      </c>
      <c r="S238">
        <v>20</v>
      </c>
      <c r="T238">
        <v>3.1594266420000001</v>
      </c>
      <c r="U238">
        <v>145580.06080000001</v>
      </c>
      <c r="V238" t="s">
        <v>54</v>
      </c>
      <c r="W238" t="s">
        <v>41</v>
      </c>
      <c r="AA238" s="9">
        <v>43475</v>
      </c>
      <c r="AB238">
        <v>20</v>
      </c>
      <c r="AC238">
        <f t="shared" si="15"/>
        <v>915995.37679999997</v>
      </c>
      <c r="AD238">
        <f t="shared" si="15"/>
        <v>145580.06080000001</v>
      </c>
      <c r="AE238">
        <f t="shared" si="15"/>
        <v>301728.1421</v>
      </c>
      <c r="AF238">
        <f t="shared" si="15"/>
        <v>0</v>
      </c>
      <c r="AG238">
        <f t="shared" si="16"/>
        <v>447308.20290000003</v>
      </c>
    </row>
    <row r="239" spans="1:33" x14ac:dyDescent="0.25">
      <c r="A239">
        <v>231</v>
      </c>
      <c r="B239" s="10">
        <f t="shared" si="17"/>
        <v>9.6667211734548719E-5</v>
      </c>
      <c r="C239" s="10">
        <f t="shared" si="18"/>
        <v>1.2564989390872794E-4</v>
      </c>
      <c r="R239" s="9">
        <v>43475</v>
      </c>
      <c r="S239">
        <v>21</v>
      </c>
      <c r="T239">
        <v>3.116077003</v>
      </c>
      <c r="U239">
        <v>143582.5961</v>
      </c>
      <c r="V239" t="s">
        <v>54</v>
      </c>
      <c r="W239" t="s">
        <v>41</v>
      </c>
      <c r="AA239" s="9">
        <v>43475</v>
      </c>
      <c r="AB239">
        <v>21</v>
      </c>
      <c r="AC239">
        <f t="shared" si="15"/>
        <v>967847.79920000001</v>
      </c>
      <c r="AD239">
        <f t="shared" si="15"/>
        <v>143582.5961</v>
      </c>
      <c r="AE239">
        <f t="shared" si="15"/>
        <v>293548.0477</v>
      </c>
      <c r="AF239">
        <f t="shared" si="15"/>
        <v>0</v>
      </c>
      <c r="AG239">
        <f t="shared" si="16"/>
        <v>437130.64379999996</v>
      </c>
    </row>
    <row r="240" spans="1:33" x14ac:dyDescent="0.25">
      <c r="A240">
        <v>232</v>
      </c>
      <c r="B240" s="10">
        <f t="shared" si="17"/>
        <v>9.7433891375615613E-5</v>
      </c>
      <c r="C240" s="10">
        <f t="shared" si="18"/>
        <v>1.2045520625692141E-4</v>
      </c>
      <c r="R240" s="9">
        <v>43475</v>
      </c>
      <c r="S240">
        <v>22</v>
      </c>
      <c r="T240">
        <v>2.983401642</v>
      </c>
      <c r="U240">
        <v>137469.18090000001</v>
      </c>
      <c r="V240" t="s">
        <v>54</v>
      </c>
      <c r="W240" t="s">
        <v>41</v>
      </c>
      <c r="AA240" s="9">
        <v>43475</v>
      </c>
      <c r="AB240">
        <v>22</v>
      </c>
      <c r="AC240">
        <f t="shared" si="15"/>
        <v>976362.42469999997</v>
      </c>
      <c r="AD240">
        <f t="shared" si="15"/>
        <v>137469.18090000001</v>
      </c>
      <c r="AE240">
        <f t="shared" si="15"/>
        <v>277898.86300000001</v>
      </c>
      <c r="AF240">
        <f t="shared" si="15"/>
        <v>0</v>
      </c>
      <c r="AG240">
        <f t="shared" si="16"/>
        <v>415368.04390000005</v>
      </c>
    </row>
    <row r="241" spans="1:33" x14ac:dyDescent="0.25">
      <c r="A241">
        <v>233</v>
      </c>
      <c r="B241" s="10">
        <f t="shared" si="17"/>
        <v>1.0726629186059483E-4</v>
      </c>
      <c r="C241" s="10">
        <f t="shared" si="18"/>
        <v>1.1308379253221828E-4</v>
      </c>
      <c r="R241" s="9">
        <v>43475</v>
      </c>
      <c r="S241">
        <v>23</v>
      </c>
      <c r="T241">
        <v>2.8887021499999999</v>
      </c>
      <c r="U241">
        <v>133105.6177</v>
      </c>
      <c r="V241" t="s">
        <v>54</v>
      </c>
      <c r="W241" t="s">
        <v>41</v>
      </c>
      <c r="AA241" s="9">
        <v>43475</v>
      </c>
      <c r="AB241">
        <v>23</v>
      </c>
      <c r="AC241">
        <f t="shared" si="15"/>
        <v>928564.85369999998</v>
      </c>
      <c r="AD241">
        <f t="shared" si="15"/>
        <v>133105.6177</v>
      </c>
      <c r="AE241">
        <f t="shared" si="15"/>
        <v>252491.46530000001</v>
      </c>
      <c r="AF241">
        <f t="shared" si="15"/>
        <v>0</v>
      </c>
      <c r="AG241">
        <f t="shared" si="16"/>
        <v>385597.08299999998</v>
      </c>
    </row>
    <row r="242" spans="1:33" x14ac:dyDescent="0.25">
      <c r="A242">
        <v>234</v>
      </c>
      <c r="B242" s="10">
        <f t="shared" si="17"/>
        <v>1.2811920959536344E-4</v>
      </c>
      <c r="C242" s="10">
        <f t="shared" si="18"/>
        <v>1.1033018009200231E-4</v>
      </c>
      <c r="R242" s="9">
        <v>43475</v>
      </c>
      <c r="S242">
        <v>24</v>
      </c>
      <c r="T242">
        <v>2.8312314089999999</v>
      </c>
      <c r="U242">
        <v>130457.4809</v>
      </c>
      <c r="V242" t="s">
        <v>54</v>
      </c>
      <c r="W242" t="s">
        <v>41</v>
      </c>
      <c r="AA242" s="9">
        <v>43475</v>
      </c>
      <c r="AB242">
        <v>24</v>
      </c>
      <c r="AC242">
        <f t="shared" si="15"/>
        <v>872988.33030000003</v>
      </c>
      <c r="AD242">
        <f t="shared" si="15"/>
        <v>130457.4809</v>
      </c>
      <c r="AE242">
        <f t="shared" si="15"/>
        <v>242501.57060000001</v>
      </c>
      <c r="AF242">
        <f t="shared" si="15"/>
        <v>0</v>
      </c>
      <c r="AG242">
        <f t="shared" si="16"/>
        <v>372959.0515</v>
      </c>
    </row>
    <row r="243" spans="1:33" x14ac:dyDescent="0.25">
      <c r="A243">
        <v>235</v>
      </c>
      <c r="B243" s="10">
        <f t="shared" si="17"/>
        <v>1.5527374269936828E-4</v>
      </c>
      <c r="C243" s="10">
        <f t="shared" si="18"/>
        <v>1.1445998181170527E-4</v>
      </c>
      <c r="R243" s="9">
        <v>43476</v>
      </c>
      <c r="S243">
        <v>1</v>
      </c>
      <c r="T243">
        <v>2.8354739539999998</v>
      </c>
      <c r="U243">
        <v>130652.9688</v>
      </c>
      <c r="V243" t="s">
        <v>54</v>
      </c>
      <c r="W243" t="s">
        <v>41</v>
      </c>
      <c r="AA243" s="9">
        <v>43476</v>
      </c>
      <c r="AB243">
        <v>1</v>
      </c>
      <c r="AC243">
        <f t="shared" si="15"/>
        <v>862257.41339999996</v>
      </c>
      <c r="AD243">
        <f t="shared" si="15"/>
        <v>130652.9688</v>
      </c>
      <c r="AE243">
        <f t="shared" si="15"/>
        <v>236038.83069999999</v>
      </c>
      <c r="AF243">
        <f t="shared" si="15"/>
        <v>0</v>
      </c>
      <c r="AG243">
        <f t="shared" si="16"/>
        <v>366691.79949999996</v>
      </c>
    </row>
    <row r="244" spans="1:33" x14ac:dyDescent="0.25">
      <c r="A244">
        <v>236</v>
      </c>
      <c r="B244" s="10">
        <f t="shared" si="17"/>
        <v>1.6754839034471014E-4</v>
      </c>
      <c r="C244" s="10">
        <f t="shared" si="18"/>
        <v>1.0980526836991143E-4</v>
      </c>
      <c r="R244" s="9">
        <v>43476</v>
      </c>
      <c r="S244">
        <v>2</v>
      </c>
      <c r="T244">
        <v>2.896571818</v>
      </c>
      <c r="U244">
        <v>133468.23620000001</v>
      </c>
      <c r="V244" t="s">
        <v>54</v>
      </c>
      <c r="W244" t="s">
        <v>41</v>
      </c>
      <c r="AA244" s="9">
        <v>43476</v>
      </c>
      <c r="AB244">
        <v>2</v>
      </c>
      <c r="AC244">
        <f t="shared" si="15"/>
        <v>874171.42359999998</v>
      </c>
      <c r="AD244">
        <f t="shared" si="15"/>
        <v>133468.23620000001</v>
      </c>
      <c r="AE244">
        <f t="shared" si="15"/>
        <v>236524.02160000001</v>
      </c>
      <c r="AF244">
        <f t="shared" si="15"/>
        <v>0</v>
      </c>
      <c r="AG244">
        <f t="shared" si="16"/>
        <v>369992.25780000002</v>
      </c>
    </row>
    <row r="245" spans="1:33" x14ac:dyDescent="0.25">
      <c r="A245">
        <v>237</v>
      </c>
      <c r="B245" s="10">
        <f t="shared" si="17"/>
        <v>1.7703292501446415E-4</v>
      </c>
      <c r="C245" s="10">
        <f t="shared" si="18"/>
        <v>1.0730688000797034E-4</v>
      </c>
      <c r="R245" s="9">
        <v>43476</v>
      </c>
      <c r="S245">
        <v>3</v>
      </c>
      <c r="T245">
        <v>2.948546431</v>
      </c>
      <c r="U245">
        <v>135863.1225</v>
      </c>
      <c r="V245" t="s">
        <v>54</v>
      </c>
      <c r="W245" t="s">
        <v>41</v>
      </c>
      <c r="AA245" s="9">
        <v>43476</v>
      </c>
      <c r="AB245">
        <v>3</v>
      </c>
      <c r="AC245">
        <f t="shared" si="15"/>
        <v>898559.53</v>
      </c>
      <c r="AD245">
        <f t="shared" si="15"/>
        <v>135863.1225</v>
      </c>
      <c r="AE245">
        <f t="shared" si="15"/>
        <v>238590.11040000001</v>
      </c>
      <c r="AF245">
        <f t="shared" si="15"/>
        <v>0</v>
      </c>
      <c r="AG245">
        <f t="shared" si="16"/>
        <v>374453.2329</v>
      </c>
    </row>
    <row r="246" spans="1:33" x14ac:dyDescent="0.25">
      <c r="A246">
        <v>238</v>
      </c>
      <c r="B246" s="10">
        <f t="shared" si="17"/>
        <v>1.785903693346493E-4</v>
      </c>
      <c r="C246" s="10">
        <f t="shared" si="18"/>
        <v>1.0196459451677239E-4</v>
      </c>
      <c r="R246" s="9">
        <v>43476</v>
      </c>
      <c r="S246">
        <v>4</v>
      </c>
      <c r="T246">
        <v>2.940110008</v>
      </c>
      <c r="U246">
        <v>135474.38889999999</v>
      </c>
      <c r="V246" t="s">
        <v>54</v>
      </c>
      <c r="W246" t="s">
        <v>41</v>
      </c>
      <c r="AA246" s="9">
        <v>43476</v>
      </c>
      <c r="AB246">
        <v>4</v>
      </c>
      <c r="AC246">
        <f t="shared" si="15"/>
        <v>914041.80599999998</v>
      </c>
      <c r="AD246">
        <f t="shared" si="15"/>
        <v>135474.38889999999</v>
      </c>
      <c r="AE246">
        <f t="shared" si="15"/>
        <v>242538.7309</v>
      </c>
      <c r="AF246">
        <f t="shared" si="15"/>
        <v>0</v>
      </c>
      <c r="AG246">
        <f t="shared" si="16"/>
        <v>378013.11979999999</v>
      </c>
    </row>
    <row r="247" spans="1:33" x14ac:dyDescent="0.25">
      <c r="A247">
        <v>239</v>
      </c>
      <c r="B247" s="10">
        <f t="shared" si="17"/>
        <v>1.6984752380696323E-4</v>
      </c>
      <c r="C247" s="10">
        <f t="shared" si="18"/>
        <v>9.4656415659195156E-5</v>
      </c>
      <c r="R247" s="9">
        <v>43476</v>
      </c>
      <c r="S247">
        <v>5</v>
      </c>
      <c r="T247">
        <v>3.0254421339999999</v>
      </c>
      <c r="U247">
        <v>139406.32260000001</v>
      </c>
      <c r="V247" t="s">
        <v>54</v>
      </c>
      <c r="W247" t="s">
        <v>41</v>
      </c>
      <c r="AA247" s="9">
        <v>43476</v>
      </c>
      <c r="AB247">
        <v>5</v>
      </c>
      <c r="AC247">
        <f t="shared" si="15"/>
        <v>934724.79139999999</v>
      </c>
      <c r="AD247">
        <f t="shared" si="15"/>
        <v>139406.32260000001</v>
      </c>
      <c r="AE247">
        <f t="shared" si="15"/>
        <v>258935.66500000001</v>
      </c>
      <c r="AF247">
        <f t="shared" si="15"/>
        <v>0</v>
      </c>
      <c r="AG247">
        <f t="shared" si="16"/>
        <v>398341.98759999999</v>
      </c>
    </row>
    <row r="248" spans="1:33" x14ac:dyDescent="0.25">
      <c r="A248">
        <v>240</v>
      </c>
      <c r="B248" s="10">
        <f t="shared" si="17"/>
        <v>1.5968179887813726E-4</v>
      </c>
      <c r="C248" s="10">
        <f t="shared" si="18"/>
        <v>9.1554030253499546E-5</v>
      </c>
      <c r="R248" s="9">
        <v>43476</v>
      </c>
      <c r="S248">
        <v>6</v>
      </c>
      <c r="T248">
        <v>3.1490417509999999</v>
      </c>
      <c r="U248">
        <v>145101.54579999999</v>
      </c>
      <c r="V248" t="s">
        <v>54</v>
      </c>
      <c r="W248" t="s">
        <v>41</v>
      </c>
      <c r="AA248" s="9">
        <v>43476</v>
      </c>
      <c r="AB248">
        <v>6</v>
      </c>
      <c r="AC248">
        <f t="shared" si="15"/>
        <v>1015364.625</v>
      </c>
      <c r="AD248">
        <f t="shared" si="15"/>
        <v>145101.54579999999</v>
      </c>
      <c r="AE248">
        <f t="shared" si="15"/>
        <v>295799.4535</v>
      </c>
      <c r="AF248">
        <f t="shared" si="15"/>
        <v>0</v>
      </c>
      <c r="AG248">
        <f t="shared" si="16"/>
        <v>440900.99930000002</v>
      </c>
    </row>
    <row r="249" spans="1:33" x14ac:dyDescent="0.25">
      <c r="A249">
        <v>241</v>
      </c>
      <c r="B249" s="10">
        <f t="shared" si="17"/>
        <v>1.5771896380379559E-4</v>
      </c>
      <c r="C249" s="10">
        <f t="shared" si="18"/>
        <v>9.0015544521871425E-5</v>
      </c>
      <c r="R249" s="9">
        <v>43476</v>
      </c>
      <c r="S249">
        <v>7</v>
      </c>
      <c r="T249">
        <v>3.5266480069999999</v>
      </c>
      <c r="U249">
        <v>162500.88680000001</v>
      </c>
      <c r="V249" t="s">
        <v>54</v>
      </c>
      <c r="W249" t="s">
        <v>41</v>
      </c>
      <c r="AA249" s="9">
        <v>43476</v>
      </c>
      <c r="AB249">
        <v>7</v>
      </c>
      <c r="AC249">
        <f t="shared" si="15"/>
        <v>1123148.956</v>
      </c>
      <c r="AD249">
        <f t="shared" si="15"/>
        <v>162500.88680000001</v>
      </c>
      <c r="AE249">
        <f t="shared" si="15"/>
        <v>344124.6409</v>
      </c>
      <c r="AF249">
        <f t="shared" si="15"/>
        <v>0</v>
      </c>
      <c r="AG249">
        <f t="shared" si="16"/>
        <v>506625.52769999998</v>
      </c>
    </row>
    <row r="250" spans="1:33" x14ac:dyDescent="0.25">
      <c r="A250">
        <v>242</v>
      </c>
      <c r="B250" s="10">
        <f t="shared" si="17"/>
        <v>1.5989820322150316E-4</v>
      </c>
      <c r="C250" s="10">
        <f t="shared" si="18"/>
        <v>9.082574139960726E-5</v>
      </c>
      <c r="R250" s="9">
        <v>43476</v>
      </c>
      <c r="S250">
        <v>8</v>
      </c>
      <c r="T250">
        <v>3.7468346389999998</v>
      </c>
      <c r="U250">
        <v>172646.6465</v>
      </c>
      <c r="V250" t="s">
        <v>54</v>
      </c>
      <c r="W250" t="s">
        <v>41</v>
      </c>
      <c r="AA250" s="9">
        <v>43476</v>
      </c>
      <c r="AB250">
        <v>8</v>
      </c>
      <c r="AC250">
        <f t="shared" si="15"/>
        <v>1147157.817</v>
      </c>
      <c r="AD250">
        <f t="shared" si="15"/>
        <v>172646.6465</v>
      </c>
      <c r="AE250">
        <f t="shared" si="15"/>
        <v>377575.42580000003</v>
      </c>
      <c r="AF250">
        <f t="shared" si="15"/>
        <v>0</v>
      </c>
      <c r="AG250">
        <f t="shared" si="16"/>
        <v>550222.0723</v>
      </c>
    </row>
    <row r="251" spans="1:33" x14ac:dyDescent="0.25">
      <c r="A251">
        <v>243</v>
      </c>
      <c r="B251" s="10">
        <f t="shared" si="17"/>
        <v>1.6435912963485525E-4</v>
      </c>
      <c r="C251" s="10">
        <f t="shared" si="18"/>
        <v>9.1920822073002594E-5</v>
      </c>
      <c r="R251" s="9">
        <v>43476</v>
      </c>
      <c r="S251">
        <v>9</v>
      </c>
      <c r="T251">
        <v>3.9094435459999999</v>
      </c>
      <c r="U251">
        <v>180139.33970000001</v>
      </c>
      <c r="V251" t="s">
        <v>54</v>
      </c>
      <c r="W251" t="s">
        <v>41</v>
      </c>
      <c r="AA251" s="9">
        <v>43476</v>
      </c>
      <c r="AB251">
        <v>9</v>
      </c>
      <c r="AC251">
        <f t="shared" si="15"/>
        <v>1051415.3859999999</v>
      </c>
      <c r="AD251">
        <f t="shared" si="15"/>
        <v>180139.33970000001</v>
      </c>
      <c r="AE251">
        <f t="shared" si="15"/>
        <v>386131.94679999998</v>
      </c>
      <c r="AF251">
        <f t="shared" si="15"/>
        <v>0</v>
      </c>
      <c r="AG251">
        <f t="shared" si="16"/>
        <v>566271.28649999993</v>
      </c>
    </row>
    <row r="252" spans="1:33" x14ac:dyDescent="0.25">
      <c r="A252">
        <v>244</v>
      </c>
      <c r="B252" s="10">
        <f t="shared" si="17"/>
        <v>1.671910548698217E-4</v>
      </c>
      <c r="C252" s="10">
        <f t="shared" si="18"/>
        <v>9.2794703512884036E-5</v>
      </c>
      <c r="R252" s="9">
        <v>43476</v>
      </c>
      <c r="S252">
        <v>10</v>
      </c>
      <c r="T252">
        <v>3.9927167510000001</v>
      </c>
      <c r="U252">
        <v>183976.4025</v>
      </c>
      <c r="V252" t="s">
        <v>54</v>
      </c>
      <c r="W252" t="s">
        <v>41</v>
      </c>
      <c r="AA252" s="9">
        <v>43476</v>
      </c>
      <c r="AB252">
        <v>10</v>
      </c>
      <c r="AC252">
        <f t="shared" si="15"/>
        <v>881718.45109999995</v>
      </c>
      <c r="AD252">
        <f t="shared" si="15"/>
        <v>183976.4025</v>
      </c>
      <c r="AE252">
        <f t="shared" si="15"/>
        <v>382686.42229999998</v>
      </c>
      <c r="AF252">
        <f t="shared" si="15"/>
        <v>0</v>
      </c>
      <c r="AG252">
        <f t="shared" si="16"/>
        <v>566662.82479999994</v>
      </c>
    </row>
    <row r="253" spans="1:33" x14ac:dyDescent="0.25">
      <c r="A253">
        <v>245</v>
      </c>
      <c r="B253" s="10">
        <f t="shared" si="17"/>
        <v>1.7097426273207032E-4</v>
      </c>
      <c r="C253" s="10">
        <f t="shared" si="18"/>
        <v>9.7785036285597533E-5</v>
      </c>
      <c r="R253" s="9">
        <v>43476</v>
      </c>
      <c r="S253">
        <v>11</v>
      </c>
      <c r="T253">
        <v>3.7738297009999999</v>
      </c>
      <c r="U253">
        <v>173890.52499999999</v>
      </c>
      <c r="V253" t="s">
        <v>54</v>
      </c>
      <c r="W253" t="s">
        <v>41</v>
      </c>
      <c r="AA253" s="9">
        <v>43476</v>
      </c>
      <c r="AB253">
        <v>11</v>
      </c>
      <c r="AC253">
        <f t="shared" si="15"/>
        <v>704532.05209999997</v>
      </c>
      <c r="AD253">
        <f t="shared" si="15"/>
        <v>173890.52499999999</v>
      </c>
      <c r="AE253">
        <f t="shared" si="15"/>
        <v>374627.875</v>
      </c>
      <c r="AF253">
        <f t="shared" si="15"/>
        <v>0</v>
      </c>
      <c r="AG253">
        <f t="shared" si="16"/>
        <v>548518.40000000002</v>
      </c>
    </row>
    <row r="254" spans="1:33" x14ac:dyDescent="0.25">
      <c r="A254">
        <v>246</v>
      </c>
      <c r="B254" s="10">
        <f t="shared" si="17"/>
        <v>1.8572441831096176E-4</v>
      </c>
      <c r="C254" s="10">
        <f t="shared" si="18"/>
        <v>1.0823242730364565E-4</v>
      </c>
      <c r="R254" s="9">
        <v>43476</v>
      </c>
      <c r="S254">
        <v>12</v>
      </c>
      <c r="T254">
        <v>3.586652596</v>
      </c>
      <c r="U254">
        <v>165265.77830000001</v>
      </c>
      <c r="V254" t="s">
        <v>54</v>
      </c>
      <c r="W254" t="s">
        <v>41</v>
      </c>
      <c r="AA254" s="9">
        <v>43476</v>
      </c>
      <c r="AB254">
        <v>12</v>
      </c>
      <c r="AC254">
        <f t="shared" si="15"/>
        <v>609365.18999999994</v>
      </c>
      <c r="AD254">
        <f t="shared" si="15"/>
        <v>165265.77830000001</v>
      </c>
      <c r="AE254">
        <f t="shared" si="15"/>
        <v>369685.2671</v>
      </c>
      <c r="AF254">
        <f t="shared" si="15"/>
        <v>0</v>
      </c>
      <c r="AG254">
        <f t="shared" si="16"/>
        <v>534951.04539999994</v>
      </c>
    </row>
    <row r="255" spans="1:33" x14ac:dyDescent="0.25">
      <c r="A255">
        <v>247</v>
      </c>
      <c r="B255" s="10">
        <f t="shared" si="17"/>
        <v>2.0543968284266747E-4</v>
      </c>
      <c r="C255" s="10">
        <f t="shared" si="18"/>
        <v>1.2436649198803792E-4</v>
      </c>
      <c r="R255" s="9">
        <v>43476</v>
      </c>
      <c r="S255">
        <v>13</v>
      </c>
      <c r="T255">
        <v>3.3716017909999998</v>
      </c>
      <c r="U255">
        <v>155356.6673</v>
      </c>
      <c r="V255" t="s">
        <v>54</v>
      </c>
      <c r="W255" t="s">
        <v>41</v>
      </c>
      <c r="AA255" s="9">
        <v>43476</v>
      </c>
      <c r="AB255">
        <v>13</v>
      </c>
      <c r="AC255">
        <f t="shared" si="15"/>
        <v>548382.01080000005</v>
      </c>
      <c r="AD255">
        <f t="shared" si="15"/>
        <v>155356.6673</v>
      </c>
      <c r="AE255">
        <f t="shared" si="15"/>
        <v>362203.86690000002</v>
      </c>
      <c r="AF255">
        <f t="shared" si="15"/>
        <v>0</v>
      </c>
      <c r="AG255">
        <f t="shared" si="16"/>
        <v>517560.53419999999</v>
      </c>
    </row>
    <row r="256" spans="1:33" x14ac:dyDescent="0.25">
      <c r="A256">
        <v>248</v>
      </c>
      <c r="B256" s="10">
        <f t="shared" si="17"/>
        <v>2.0983123995795867E-4</v>
      </c>
      <c r="C256" s="10">
        <f t="shared" si="18"/>
        <v>1.3506857670002792E-4</v>
      </c>
      <c r="R256" s="9">
        <v>43476</v>
      </c>
      <c r="S256">
        <v>14</v>
      </c>
      <c r="T256">
        <v>3.270820396</v>
      </c>
      <c r="U256">
        <v>150712.8622</v>
      </c>
      <c r="V256" t="s">
        <v>54</v>
      </c>
      <c r="W256" t="s">
        <v>41</v>
      </c>
      <c r="AA256" s="9">
        <v>43476</v>
      </c>
      <c r="AB256">
        <v>14</v>
      </c>
      <c r="AC256">
        <f t="shared" si="15"/>
        <v>488514.14909999998</v>
      </c>
      <c r="AD256">
        <f t="shared" si="15"/>
        <v>150712.8622</v>
      </c>
      <c r="AE256">
        <f t="shared" si="15"/>
        <v>357512.82370000001</v>
      </c>
      <c r="AF256">
        <f t="shared" si="15"/>
        <v>0</v>
      </c>
      <c r="AG256">
        <f t="shared" si="16"/>
        <v>508225.68590000004</v>
      </c>
    </row>
    <row r="257" spans="1:33" x14ac:dyDescent="0.25">
      <c r="A257">
        <v>249</v>
      </c>
      <c r="B257" s="10">
        <f t="shared" si="17"/>
        <v>1.9231860768051214E-4</v>
      </c>
      <c r="C257" s="10">
        <f t="shared" si="18"/>
        <v>1.3900833962172683E-4</v>
      </c>
      <c r="R257" s="9">
        <v>43476</v>
      </c>
      <c r="S257">
        <v>15</v>
      </c>
      <c r="T257">
        <v>3.1757344359999999</v>
      </c>
      <c r="U257">
        <v>146331.4914</v>
      </c>
      <c r="V257" t="s">
        <v>54</v>
      </c>
      <c r="W257" t="s">
        <v>41</v>
      </c>
      <c r="AA257" s="9">
        <v>43476</v>
      </c>
      <c r="AB257">
        <v>15</v>
      </c>
      <c r="AC257">
        <f t="shared" si="15"/>
        <v>477622.73</v>
      </c>
      <c r="AD257">
        <f t="shared" si="15"/>
        <v>146331.4914</v>
      </c>
      <c r="AE257">
        <f t="shared" si="15"/>
        <v>347960.07780000003</v>
      </c>
      <c r="AF257">
        <f t="shared" si="15"/>
        <v>0</v>
      </c>
      <c r="AG257">
        <f t="shared" si="16"/>
        <v>494291.56920000003</v>
      </c>
    </row>
    <row r="258" spans="1:33" x14ac:dyDescent="0.25">
      <c r="A258">
        <v>250</v>
      </c>
      <c r="B258" s="10">
        <f t="shared" si="17"/>
        <v>1.6127866030844797E-4</v>
      </c>
      <c r="C258" s="10">
        <f t="shared" si="18"/>
        <v>1.3910445448800886E-4</v>
      </c>
      <c r="R258" s="9">
        <v>43476</v>
      </c>
      <c r="S258">
        <v>16</v>
      </c>
      <c r="T258">
        <v>3.0351230239999998</v>
      </c>
      <c r="U258">
        <v>139852.39869999999</v>
      </c>
      <c r="V258" t="s">
        <v>54</v>
      </c>
      <c r="W258" t="s">
        <v>41</v>
      </c>
      <c r="AA258" s="9">
        <v>43476</v>
      </c>
      <c r="AB258">
        <v>16</v>
      </c>
      <c r="AC258">
        <f t="shared" si="15"/>
        <v>489151.37609999999</v>
      </c>
      <c r="AD258">
        <f t="shared" si="15"/>
        <v>139852.39869999999</v>
      </c>
      <c r="AE258">
        <f t="shared" si="15"/>
        <v>328222.98190000001</v>
      </c>
      <c r="AF258">
        <f t="shared" si="15"/>
        <v>0</v>
      </c>
      <c r="AG258">
        <f t="shared" si="16"/>
        <v>468075.38060000003</v>
      </c>
    </row>
    <row r="259" spans="1:33" x14ac:dyDescent="0.25">
      <c r="A259">
        <v>251</v>
      </c>
      <c r="B259" s="10">
        <f t="shared" si="17"/>
        <v>1.2886878500194027E-4</v>
      </c>
      <c r="C259" s="10">
        <f t="shared" si="18"/>
        <v>1.346503590306379E-4</v>
      </c>
      <c r="R259" s="9">
        <v>43476</v>
      </c>
      <c r="S259">
        <v>17</v>
      </c>
      <c r="T259">
        <v>2.9183764050000001</v>
      </c>
      <c r="U259">
        <v>134472.948</v>
      </c>
      <c r="V259" t="s">
        <v>54</v>
      </c>
      <c r="W259" t="s">
        <v>41</v>
      </c>
      <c r="AA259" s="9">
        <v>43476</v>
      </c>
      <c r="AB259">
        <v>17</v>
      </c>
      <c r="AC259">
        <f t="shared" si="15"/>
        <v>527028.38679999998</v>
      </c>
      <c r="AD259">
        <f t="shared" si="15"/>
        <v>134472.948</v>
      </c>
      <c r="AE259">
        <f t="shared" si="15"/>
        <v>307341.85119999998</v>
      </c>
      <c r="AF259">
        <f t="shared" ref="AD259:AF322" si="19">SUMIFS($U:$U,$R:$R,$AA259,$S:$S,$AB259,$W:$W,AF$2)</f>
        <v>0</v>
      </c>
      <c r="AG259">
        <f t="shared" si="16"/>
        <v>441814.79920000001</v>
      </c>
    </row>
    <row r="260" spans="1:33" x14ac:dyDescent="0.25">
      <c r="A260">
        <v>252</v>
      </c>
      <c r="B260" s="10">
        <f t="shared" si="17"/>
        <v>1.11461432341804E-4</v>
      </c>
      <c r="C260" s="10">
        <f t="shared" si="18"/>
        <v>1.3131984328497469E-4</v>
      </c>
      <c r="R260" s="9">
        <v>43476</v>
      </c>
      <c r="S260">
        <v>18</v>
      </c>
      <c r="T260">
        <v>2.8235746590000002</v>
      </c>
      <c r="U260">
        <v>130104.6731</v>
      </c>
      <c r="V260" t="s">
        <v>54</v>
      </c>
      <c r="W260" t="s">
        <v>41</v>
      </c>
      <c r="AA260" s="9">
        <v>43476</v>
      </c>
      <c r="AB260">
        <v>18</v>
      </c>
      <c r="AC260">
        <f t="shared" ref="AC260:AC291" si="20">SUMIFS($U:$U,$R:$R,$AA260,$S:$S,$AB260,$W:$W,AC$2)</f>
        <v>634033.62159999995</v>
      </c>
      <c r="AD260">
        <f t="shared" si="19"/>
        <v>130104.6731</v>
      </c>
      <c r="AE260">
        <f t="shared" si="19"/>
        <v>301907.58350000001</v>
      </c>
      <c r="AF260">
        <f t="shared" si="19"/>
        <v>0</v>
      </c>
      <c r="AG260">
        <f t="shared" ref="AG260:AG323" si="21">SUM(AD260:AF260)</f>
        <v>432012.25660000002</v>
      </c>
    </row>
    <row r="261" spans="1:33" x14ac:dyDescent="0.25">
      <c r="A261">
        <v>253</v>
      </c>
      <c r="B261" s="10">
        <f t="shared" si="17"/>
        <v>1.0030675430318991E-4</v>
      </c>
      <c r="C261" s="10">
        <f t="shared" si="18"/>
        <v>1.270508186236209E-4</v>
      </c>
      <c r="R261" s="9">
        <v>43476</v>
      </c>
      <c r="S261">
        <v>19</v>
      </c>
      <c r="T261">
        <v>2.9212197729999998</v>
      </c>
      <c r="U261">
        <v>134603.96470000001</v>
      </c>
      <c r="V261" t="s">
        <v>54</v>
      </c>
      <c r="W261" t="s">
        <v>41</v>
      </c>
      <c r="AA261" s="9">
        <v>43476</v>
      </c>
      <c r="AB261">
        <v>19</v>
      </c>
      <c r="AC261">
        <f t="shared" si="20"/>
        <v>713196.3639</v>
      </c>
      <c r="AD261">
        <f t="shared" si="19"/>
        <v>134603.96470000001</v>
      </c>
      <c r="AE261">
        <f t="shared" si="19"/>
        <v>301734.6581</v>
      </c>
      <c r="AF261">
        <f t="shared" si="19"/>
        <v>0</v>
      </c>
      <c r="AG261">
        <f t="shared" si="21"/>
        <v>436338.62280000001</v>
      </c>
    </row>
    <row r="262" spans="1:33" x14ac:dyDescent="0.25">
      <c r="A262">
        <v>254</v>
      </c>
      <c r="B262" s="10">
        <f t="shared" si="17"/>
        <v>8.9356083464373138E-5</v>
      </c>
      <c r="C262" s="10">
        <f t="shared" si="18"/>
        <v>1.2475929900442211E-4</v>
      </c>
      <c r="R262" s="9">
        <v>43476</v>
      </c>
      <c r="S262">
        <v>20</v>
      </c>
      <c r="T262">
        <v>2.9545547559999998</v>
      </c>
      <c r="U262">
        <v>136139.97409999999</v>
      </c>
      <c r="V262" t="s">
        <v>54</v>
      </c>
      <c r="W262" t="s">
        <v>41</v>
      </c>
      <c r="AA262" s="9">
        <v>43476</v>
      </c>
      <c r="AB262">
        <v>20</v>
      </c>
      <c r="AC262">
        <f t="shared" si="20"/>
        <v>745638.52949999995</v>
      </c>
      <c r="AD262">
        <f t="shared" si="19"/>
        <v>136139.97409999999</v>
      </c>
      <c r="AE262">
        <f t="shared" si="19"/>
        <v>288147.22820000001</v>
      </c>
      <c r="AF262">
        <f t="shared" si="19"/>
        <v>0</v>
      </c>
      <c r="AG262">
        <f t="shared" si="21"/>
        <v>424287.2023</v>
      </c>
    </row>
    <row r="263" spans="1:33" x14ac:dyDescent="0.25">
      <c r="A263">
        <v>255</v>
      </c>
      <c r="B263" s="10">
        <f t="shared" si="17"/>
        <v>8.7363890288519295E-5</v>
      </c>
      <c r="C263" s="10">
        <f t="shared" si="18"/>
        <v>1.2133875045686234E-4</v>
      </c>
      <c r="R263" s="9">
        <v>43476</v>
      </c>
      <c r="S263">
        <v>21</v>
      </c>
      <c r="T263">
        <v>2.8078944739999998</v>
      </c>
      <c r="U263">
        <v>129382.16160000001</v>
      </c>
      <c r="V263" t="s">
        <v>54</v>
      </c>
      <c r="W263" t="s">
        <v>41</v>
      </c>
      <c r="AA263" s="9">
        <v>43476</v>
      </c>
      <c r="AB263">
        <v>21</v>
      </c>
      <c r="AC263">
        <f t="shared" si="20"/>
        <v>751394.53949999996</v>
      </c>
      <c r="AD263">
        <f t="shared" si="19"/>
        <v>129382.16160000001</v>
      </c>
      <c r="AE263">
        <f t="shared" si="19"/>
        <v>279449.13439999998</v>
      </c>
      <c r="AF263">
        <f t="shared" si="19"/>
        <v>0</v>
      </c>
      <c r="AG263">
        <f t="shared" si="21"/>
        <v>408831.29599999997</v>
      </c>
    </row>
    <row r="264" spans="1:33" x14ac:dyDescent="0.25">
      <c r="A264">
        <v>256</v>
      </c>
      <c r="B264" s="10">
        <f t="shared" si="17"/>
        <v>8.9472641212194073E-5</v>
      </c>
      <c r="C264" s="10">
        <f t="shared" si="18"/>
        <v>1.1490319750657859E-4</v>
      </c>
      <c r="R264" s="9">
        <v>43476</v>
      </c>
      <c r="S264">
        <v>22</v>
      </c>
      <c r="T264">
        <v>2.6734692369999999</v>
      </c>
      <c r="U264">
        <v>123188.1155</v>
      </c>
      <c r="V264" t="s">
        <v>54</v>
      </c>
      <c r="W264" t="s">
        <v>41</v>
      </c>
      <c r="AA264" s="9">
        <v>43476</v>
      </c>
      <c r="AB264">
        <v>22</v>
      </c>
      <c r="AC264">
        <f t="shared" si="20"/>
        <v>719111.22569999995</v>
      </c>
      <c r="AD264">
        <f t="shared" si="19"/>
        <v>123188.1155</v>
      </c>
      <c r="AE264">
        <f t="shared" si="19"/>
        <v>263185.90600000002</v>
      </c>
      <c r="AF264">
        <f t="shared" si="19"/>
        <v>0</v>
      </c>
      <c r="AG264">
        <f t="shared" si="21"/>
        <v>386374.02150000003</v>
      </c>
    </row>
    <row r="265" spans="1:33" x14ac:dyDescent="0.25">
      <c r="A265">
        <v>257</v>
      </c>
      <c r="B265" s="10">
        <f t="shared" si="17"/>
        <v>9.6400877243280511E-5</v>
      </c>
      <c r="C265" s="10">
        <f t="shared" si="18"/>
        <v>1.0845674700671697E-4</v>
      </c>
      <c r="R265" s="9">
        <v>43476</v>
      </c>
      <c r="S265">
        <v>23</v>
      </c>
      <c r="T265">
        <v>2.5505226009999999</v>
      </c>
      <c r="U265">
        <v>117522.9804</v>
      </c>
      <c r="V265" t="s">
        <v>54</v>
      </c>
      <c r="W265" t="s">
        <v>41</v>
      </c>
      <c r="AA265" s="9">
        <v>43476</v>
      </c>
      <c r="AB265">
        <v>23</v>
      </c>
      <c r="AC265">
        <f t="shared" si="20"/>
        <v>712553.75089999998</v>
      </c>
      <c r="AD265">
        <f t="shared" si="19"/>
        <v>117522.9804</v>
      </c>
      <c r="AE265">
        <f t="shared" si="19"/>
        <v>241762.39840000001</v>
      </c>
      <c r="AF265">
        <f t="shared" si="19"/>
        <v>0</v>
      </c>
      <c r="AG265">
        <f t="shared" si="21"/>
        <v>359285.37880000001</v>
      </c>
    </row>
    <row r="266" spans="1:33" x14ac:dyDescent="0.25">
      <c r="A266">
        <v>258</v>
      </c>
      <c r="B266" s="10">
        <f t="shared" ref="B266:B329" si="22">AC260/$AC$1</f>
        <v>1.1597363416245906E-4</v>
      </c>
      <c r="C266" s="10">
        <f t="shared" ref="C266:C329" si="23">AG260/$AG$1</f>
        <v>1.0605041773772049E-4</v>
      </c>
      <c r="R266" s="9">
        <v>43476</v>
      </c>
      <c r="S266">
        <v>24</v>
      </c>
      <c r="T266">
        <v>2.4825549640000002</v>
      </c>
      <c r="U266">
        <v>114391.1676</v>
      </c>
      <c r="V266" t="s">
        <v>54</v>
      </c>
      <c r="W266" t="s">
        <v>41</v>
      </c>
      <c r="AA266" s="9">
        <v>43476</v>
      </c>
      <c r="AB266">
        <v>24</v>
      </c>
      <c r="AC266">
        <f t="shared" si="20"/>
        <v>655922.97919999994</v>
      </c>
      <c r="AD266">
        <f t="shared" si="19"/>
        <v>114391.1676</v>
      </c>
      <c r="AE266">
        <f t="shared" si="19"/>
        <v>228007.76149999999</v>
      </c>
      <c r="AF266">
        <f t="shared" si="19"/>
        <v>0</v>
      </c>
      <c r="AG266">
        <f t="shared" si="21"/>
        <v>342398.92910000001</v>
      </c>
    </row>
    <row r="267" spans="1:33" x14ac:dyDescent="0.25">
      <c r="A267">
        <v>259</v>
      </c>
      <c r="B267" s="10">
        <f t="shared" si="22"/>
        <v>1.3045360904396339E-4</v>
      </c>
      <c r="C267" s="10">
        <f t="shared" si="23"/>
        <v>1.0711245460308001E-4</v>
      </c>
      <c r="R267" s="9">
        <v>43477</v>
      </c>
      <c r="S267">
        <v>1</v>
      </c>
      <c r="T267">
        <v>2.4043864130000001</v>
      </c>
      <c r="U267">
        <v>110789.3172</v>
      </c>
      <c r="V267" t="s">
        <v>54</v>
      </c>
      <c r="W267" t="s">
        <v>41</v>
      </c>
      <c r="AA267" s="9">
        <v>43477</v>
      </c>
      <c r="AB267">
        <v>1</v>
      </c>
      <c r="AC267">
        <f t="shared" si="20"/>
        <v>622701.95689999999</v>
      </c>
      <c r="AD267">
        <f t="shared" si="19"/>
        <v>110789.3172</v>
      </c>
      <c r="AE267">
        <f t="shared" si="19"/>
        <v>217514.14559999999</v>
      </c>
      <c r="AF267">
        <f t="shared" si="19"/>
        <v>0</v>
      </c>
      <c r="AG267">
        <f t="shared" si="21"/>
        <v>328303.46279999998</v>
      </c>
    </row>
    <row r="268" spans="1:33" x14ac:dyDescent="0.25">
      <c r="A268">
        <v>260</v>
      </c>
      <c r="B268" s="10">
        <f t="shared" si="22"/>
        <v>1.3638773574727245E-4</v>
      </c>
      <c r="C268" s="10">
        <f t="shared" si="23"/>
        <v>1.0415407053218249E-4</v>
      </c>
      <c r="R268" s="9">
        <v>43477</v>
      </c>
      <c r="S268">
        <v>2</v>
      </c>
      <c r="T268">
        <v>2.352131967</v>
      </c>
      <c r="U268">
        <v>108381.5368</v>
      </c>
      <c r="V268" t="s">
        <v>54</v>
      </c>
      <c r="W268" t="s">
        <v>41</v>
      </c>
      <c r="AA268" s="9">
        <v>43477</v>
      </c>
      <c r="AB268">
        <v>2</v>
      </c>
      <c r="AC268">
        <f t="shared" si="20"/>
        <v>588709.43559999997</v>
      </c>
      <c r="AD268">
        <f t="shared" si="19"/>
        <v>108381.5368</v>
      </c>
      <c r="AE268">
        <f t="shared" si="19"/>
        <v>211408.174</v>
      </c>
      <c r="AF268">
        <f t="shared" si="19"/>
        <v>0</v>
      </c>
      <c r="AG268">
        <f t="shared" si="21"/>
        <v>319789.7108</v>
      </c>
    </row>
    <row r="269" spans="1:33" x14ac:dyDescent="0.25">
      <c r="A269">
        <v>261</v>
      </c>
      <c r="B269" s="10">
        <f t="shared" si="22"/>
        <v>1.3744059063577329E-4</v>
      </c>
      <c r="C269" s="10">
        <f t="shared" si="23"/>
        <v>1.0035995290105307E-4</v>
      </c>
      <c r="R269" s="9">
        <v>43477</v>
      </c>
      <c r="S269">
        <v>3</v>
      </c>
      <c r="T269">
        <v>2.2942069639999998</v>
      </c>
      <c r="U269">
        <v>105712.4685</v>
      </c>
      <c r="V269" t="s">
        <v>54</v>
      </c>
      <c r="W269" t="s">
        <v>41</v>
      </c>
      <c r="AA269" s="9">
        <v>43477</v>
      </c>
      <c r="AB269">
        <v>3</v>
      </c>
      <c r="AC269">
        <f t="shared" si="20"/>
        <v>559881.13060000003</v>
      </c>
      <c r="AD269">
        <f t="shared" si="19"/>
        <v>105712.4685</v>
      </c>
      <c r="AE269">
        <f t="shared" si="19"/>
        <v>209116.1298</v>
      </c>
      <c r="AF269">
        <f t="shared" si="19"/>
        <v>0</v>
      </c>
      <c r="AG269">
        <f t="shared" si="21"/>
        <v>314828.59830000001</v>
      </c>
    </row>
    <row r="270" spans="1:33" x14ac:dyDescent="0.25">
      <c r="A270">
        <v>262</v>
      </c>
      <c r="B270" s="10">
        <f t="shared" si="22"/>
        <v>1.3153552015268921E-4</v>
      </c>
      <c r="C270" s="10">
        <f t="shared" si="23"/>
        <v>9.4847138610275257E-5</v>
      </c>
      <c r="R270" s="9">
        <v>43477</v>
      </c>
      <c r="S270">
        <v>4</v>
      </c>
      <c r="T270">
        <v>2.2625446710000001</v>
      </c>
      <c r="U270">
        <v>104253.5334</v>
      </c>
      <c r="V270" t="s">
        <v>54</v>
      </c>
      <c r="W270" t="s">
        <v>41</v>
      </c>
      <c r="AA270" s="9">
        <v>43477</v>
      </c>
      <c r="AB270">
        <v>4</v>
      </c>
      <c r="AC270">
        <f t="shared" si="20"/>
        <v>545671.40610000002</v>
      </c>
      <c r="AD270">
        <f t="shared" si="19"/>
        <v>104253.5334</v>
      </c>
      <c r="AE270">
        <f t="shared" si="19"/>
        <v>208963.12359999999</v>
      </c>
      <c r="AF270">
        <f t="shared" si="19"/>
        <v>0</v>
      </c>
      <c r="AG270">
        <f t="shared" si="21"/>
        <v>313216.65700000001</v>
      </c>
    </row>
    <row r="271" spans="1:33" x14ac:dyDescent="0.25">
      <c r="A271">
        <v>263</v>
      </c>
      <c r="B271" s="10">
        <f t="shared" si="22"/>
        <v>1.3033606612126796E-4</v>
      </c>
      <c r="C271" s="10">
        <f t="shared" si="23"/>
        <v>8.8197415528592542E-5</v>
      </c>
      <c r="R271" s="9">
        <v>43477</v>
      </c>
      <c r="S271">
        <v>5</v>
      </c>
      <c r="T271">
        <v>2.2595011290000002</v>
      </c>
      <c r="U271">
        <v>104113.29300000001</v>
      </c>
      <c r="V271" t="s">
        <v>54</v>
      </c>
      <c r="W271" t="s">
        <v>41</v>
      </c>
      <c r="AA271" s="9">
        <v>43477</v>
      </c>
      <c r="AB271">
        <v>5</v>
      </c>
      <c r="AC271">
        <f t="shared" si="20"/>
        <v>543620.13100000005</v>
      </c>
      <c r="AD271">
        <f t="shared" si="19"/>
        <v>104113.29300000001</v>
      </c>
      <c r="AE271">
        <f t="shared" si="19"/>
        <v>212677.61979999999</v>
      </c>
      <c r="AF271">
        <f t="shared" si="19"/>
        <v>0</v>
      </c>
      <c r="AG271">
        <f t="shared" si="21"/>
        <v>316790.91279999999</v>
      </c>
    </row>
    <row r="272" spans="1:33" x14ac:dyDescent="0.25">
      <c r="A272">
        <v>264</v>
      </c>
      <c r="B272" s="10">
        <f t="shared" si="22"/>
        <v>1.1997750440509295E-4</v>
      </c>
      <c r="C272" s="10">
        <f t="shared" si="23"/>
        <v>8.4052127941416238E-5</v>
      </c>
      <c r="R272" s="9">
        <v>43477</v>
      </c>
      <c r="S272">
        <v>6</v>
      </c>
      <c r="T272">
        <v>2.3041140580000001</v>
      </c>
      <c r="U272">
        <v>106168.9676</v>
      </c>
      <c r="V272" t="s">
        <v>54</v>
      </c>
      <c r="W272" t="s">
        <v>41</v>
      </c>
      <c r="AA272" s="9">
        <v>43477</v>
      </c>
      <c r="AB272">
        <v>6</v>
      </c>
      <c r="AC272">
        <f t="shared" si="20"/>
        <v>551789.49730000005</v>
      </c>
      <c r="AD272">
        <f t="shared" si="19"/>
        <v>106168.9676</v>
      </c>
      <c r="AE272">
        <f t="shared" si="19"/>
        <v>221223.4259</v>
      </c>
      <c r="AF272">
        <f t="shared" si="19"/>
        <v>0</v>
      </c>
      <c r="AG272">
        <f t="shared" si="21"/>
        <v>327392.39350000001</v>
      </c>
    </row>
    <row r="273" spans="1:33" x14ac:dyDescent="0.25">
      <c r="A273">
        <v>265</v>
      </c>
      <c r="B273" s="10">
        <f t="shared" si="22"/>
        <v>1.1390091389716288E-4</v>
      </c>
      <c r="C273" s="10">
        <f t="shared" si="23"/>
        <v>8.05919712757524E-5</v>
      </c>
      <c r="R273" s="9">
        <v>43477</v>
      </c>
      <c r="S273">
        <v>7</v>
      </c>
      <c r="T273">
        <v>2.3586133349999998</v>
      </c>
      <c r="U273">
        <v>108680.18520000001</v>
      </c>
      <c r="V273" t="s">
        <v>54</v>
      </c>
      <c r="W273" t="s">
        <v>41</v>
      </c>
      <c r="AA273" s="9">
        <v>43477</v>
      </c>
      <c r="AB273">
        <v>7</v>
      </c>
      <c r="AC273">
        <f t="shared" si="20"/>
        <v>593935.29760000005</v>
      </c>
      <c r="AD273">
        <f t="shared" si="19"/>
        <v>108680.18520000001</v>
      </c>
      <c r="AE273">
        <f t="shared" si="19"/>
        <v>241347.30840000001</v>
      </c>
      <c r="AF273">
        <f t="shared" si="19"/>
        <v>0</v>
      </c>
      <c r="AG273">
        <f t="shared" si="21"/>
        <v>350027.49360000005</v>
      </c>
    </row>
    <row r="274" spans="1:33" x14ac:dyDescent="0.25">
      <c r="A274">
        <v>266</v>
      </c>
      <c r="B274" s="10">
        <f t="shared" si="22"/>
        <v>1.076832054110459E-4</v>
      </c>
      <c r="C274" s="10">
        <f t="shared" si="23"/>
        <v>7.8502014469384907E-5</v>
      </c>
      <c r="R274" s="9">
        <v>43477</v>
      </c>
      <c r="S274">
        <v>8</v>
      </c>
      <c r="T274">
        <v>2.350412167</v>
      </c>
      <c r="U274">
        <v>108302.29180000001</v>
      </c>
      <c r="V274" t="s">
        <v>54</v>
      </c>
      <c r="W274" t="s">
        <v>41</v>
      </c>
      <c r="AA274" s="9">
        <v>43477</v>
      </c>
      <c r="AB274">
        <v>8</v>
      </c>
      <c r="AC274">
        <f t="shared" si="20"/>
        <v>658376.79180000001</v>
      </c>
      <c r="AD274">
        <f t="shared" si="19"/>
        <v>108302.29180000001</v>
      </c>
      <c r="AE274">
        <f t="shared" si="19"/>
        <v>259906.17300000001</v>
      </c>
      <c r="AF274">
        <f t="shared" si="19"/>
        <v>0</v>
      </c>
      <c r="AG274">
        <f t="shared" si="21"/>
        <v>368208.46480000002</v>
      </c>
    </row>
    <row r="275" spans="1:33" x14ac:dyDescent="0.25">
      <c r="A275">
        <v>267</v>
      </c>
      <c r="B275" s="10">
        <f t="shared" si="22"/>
        <v>1.024101044528399E-4</v>
      </c>
      <c r="C275" s="10">
        <f t="shared" si="23"/>
        <v>7.7284160010325045E-5</v>
      </c>
      <c r="R275" s="9">
        <v>43477</v>
      </c>
      <c r="S275">
        <v>9</v>
      </c>
      <c r="T275">
        <v>2.366368499</v>
      </c>
      <c r="U275">
        <v>109037.52770000001</v>
      </c>
      <c r="V275" t="s">
        <v>54</v>
      </c>
      <c r="W275" t="s">
        <v>41</v>
      </c>
      <c r="AA275" s="9">
        <v>43477</v>
      </c>
      <c r="AB275">
        <v>9</v>
      </c>
      <c r="AC275">
        <f t="shared" si="20"/>
        <v>707587.87029999995</v>
      </c>
      <c r="AD275">
        <f t="shared" si="19"/>
        <v>109037.52770000001</v>
      </c>
      <c r="AE275">
        <f t="shared" si="19"/>
        <v>264500.45209999999</v>
      </c>
      <c r="AF275">
        <f t="shared" si="19"/>
        <v>0</v>
      </c>
      <c r="AG275">
        <f t="shared" si="21"/>
        <v>373537.97979999997</v>
      </c>
    </row>
    <row r="276" spans="1:33" x14ac:dyDescent="0.25">
      <c r="A276">
        <v>268</v>
      </c>
      <c r="B276" s="10">
        <f t="shared" si="22"/>
        <v>9.9810946719605374E-5</v>
      </c>
      <c r="C276" s="10">
        <f t="shared" si="23"/>
        <v>7.6888460477216741E-5</v>
      </c>
      <c r="R276" s="9">
        <v>43477</v>
      </c>
      <c r="S276">
        <v>10</v>
      </c>
      <c r="T276">
        <v>2.4646449939999999</v>
      </c>
      <c r="U276">
        <v>113565.912</v>
      </c>
      <c r="V276" t="s">
        <v>54</v>
      </c>
      <c r="W276" t="s">
        <v>41</v>
      </c>
      <c r="AA276" s="9">
        <v>43477</v>
      </c>
      <c r="AB276">
        <v>10</v>
      </c>
      <c r="AC276">
        <f t="shared" si="20"/>
        <v>712767.79550000001</v>
      </c>
      <c r="AD276">
        <f t="shared" si="19"/>
        <v>113565.912</v>
      </c>
      <c r="AE276">
        <f t="shared" si="19"/>
        <v>268498.62640000001</v>
      </c>
      <c r="AF276">
        <f t="shared" si="19"/>
        <v>0</v>
      </c>
      <c r="AG276">
        <f t="shared" si="21"/>
        <v>382064.53840000002</v>
      </c>
    </row>
    <row r="277" spans="1:33" x14ac:dyDescent="0.25">
      <c r="A277">
        <v>269</v>
      </c>
      <c r="B277" s="10">
        <f t="shared" si="22"/>
        <v>9.9435739759107553E-5</v>
      </c>
      <c r="C277" s="10">
        <f t="shared" si="23"/>
        <v>7.7765869196299515E-5</v>
      </c>
      <c r="R277" s="9">
        <v>43477</v>
      </c>
      <c r="S277">
        <v>11</v>
      </c>
      <c r="T277">
        <v>2.5487640809999998</v>
      </c>
      <c r="U277">
        <v>117441.9513</v>
      </c>
      <c r="V277" t="s">
        <v>54</v>
      </c>
      <c r="W277" t="s">
        <v>41</v>
      </c>
      <c r="AA277" s="9">
        <v>43477</v>
      </c>
      <c r="AB277">
        <v>11</v>
      </c>
      <c r="AC277">
        <f t="shared" si="20"/>
        <v>640635.30429999996</v>
      </c>
      <c r="AD277">
        <f t="shared" si="19"/>
        <v>117441.9513</v>
      </c>
      <c r="AE277">
        <f t="shared" si="19"/>
        <v>265318.61979999999</v>
      </c>
      <c r="AF277">
        <f t="shared" si="19"/>
        <v>0</v>
      </c>
      <c r="AG277">
        <f t="shared" si="21"/>
        <v>382760.5711</v>
      </c>
    </row>
    <row r="278" spans="1:33" x14ac:dyDescent="0.25">
      <c r="A278">
        <v>270</v>
      </c>
      <c r="B278" s="10">
        <f t="shared" si="22"/>
        <v>1.009300313334636E-4</v>
      </c>
      <c r="C278" s="10">
        <f t="shared" si="23"/>
        <v>8.0368321880678714E-5</v>
      </c>
      <c r="R278" s="9">
        <v>43477</v>
      </c>
      <c r="S278">
        <v>12</v>
      </c>
      <c r="T278">
        <v>2.4404439779999998</v>
      </c>
      <c r="U278">
        <v>112450.7776</v>
      </c>
      <c r="V278" t="s">
        <v>54</v>
      </c>
      <c r="W278" t="s">
        <v>41</v>
      </c>
      <c r="AA278" s="9">
        <v>43477</v>
      </c>
      <c r="AB278">
        <v>12</v>
      </c>
      <c r="AC278">
        <f t="shared" si="20"/>
        <v>565349.81160000002</v>
      </c>
      <c r="AD278">
        <f t="shared" si="19"/>
        <v>112450.7776</v>
      </c>
      <c r="AE278">
        <f t="shared" si="19"/>
        <v>259516.98009999999</v>
      </c>
      <c r="AF278">
        <f t="shared" si="19"/>
        <v>0</v>
      </c>
      <c r="AG278">
        <f t="shared" si="21"/>
        <v>371967.75769999996</v>
      </c>
    </row>
    <row r="279" spans="1:33" x14ac:dyDescent="0.25">
      <c r="A279">
        <v>271</v>
      </c>
      <c r="B279" s="10">
        <f t="shared" si="22"/>
        <v>1.0863908880133377E-4</v>
      </c>
      <c r="C279" s="10">
        <f t="shared" si="23"/>
        <v>8.5924788819908887E-5</v>
      </c>
      <c r="R279" s="9">
        <v>43477</v>
      </c>
      <c r="S279">
        <v>13</v>
      </c>
      <c r="T279">
        <v>2.2920776730000001</v>
      </c>
      <c r="U279">
        <v>105614.355</v>
      </c>
      <c r="V279" t="s">
        <v>54</v>
      </c>
      <c r="W279" t="s">
        <v>41</v>
      </c>
      <c r="AA279" s="9">
        <v>43477</v>
      </c>
      <c r="AB279">
        <v>13</v>
      </c>
      <c r="AC279">
        <f t="shared" si="20"/>
        <v>513527.4252</v>
      </c>
      <c r="AD279">
        <f t="shared" si="19"/>
        <v>105614.355</v>
      </c>
      <c r="AE279">
        <f t="shared" si="19"/>
        <v>259890.46179999999</v>
      </c>
      <c r="AF279">
        <f t="shared" si="19"/>
        <v>0</v>
      </c>
      <c r="AG279">
        <f t="shared" si="21"/>
        <v>365504.81679999997</v>
      </c>
    </row>
    <row r="280" spans="1:33" x14ac:dyDescent="0.25">
      <c r="A280">
        <v>272</v>
      </c>
      <c r="B280" s="10">
        <f t="shared" si="22"/>
        <v>1.2042634111513603E-4</v>
      </c>
      <c r="C280" s="10">
        <f t="shared" si="23"/>
        <v>9.0387855691696022E-5</v>
      </c>
      <c r="R280" s="9">
        <v>43477</v>
      </c>
      <c r="S280">
        <v>14</v>
      </c>
      <c r="T280">
        <v>2.2555841499999998</v>
      </c>
      <c r="U280">
        <v>103932.80650000001</v>
      </c>
      <c r="V280" t="s">
        <v>54</v>
      </c>
      <c r="W280" t="s">
        <v>41</v>
      </c>
      <c r="AA280" s="9">
        <v>43477</v>
      </c>
      <c r="AB280">
        <v>14</v>
      </c>
      <c r="AC280">
        <f t="shared" si="20"/>
        <v>508905.38880000002</v>
      </c>
      <c r="AD280">
        <f t="shared" si="19"/>
        <v>103932.80650000001</v>
      </c>
      <c r="AE280">
        <f t="shared" si="19"/>
        <v>259984.024</v>
      </c>
      <c r="AF280">
        <f t="shared" si="19"/>
        <v>0</v>
      </c>
      <c r="AG280">
        <f t="shared" si="21"/>
        <v>363916.83050000004</v>
      </c>
    </row>
    <row r="281" spans="1:33" x14ac:dyDescent="0.25">
      <c r="A281">
        <v>273</v>
      </c>
      <c r="B281" s="10">
        <f t="shared" si="22"/>
        <v>1.2942773697218349E-4</v>
      </c>
      <c r="C281" s="10">
        <f t="shared" si="23"/>
        <v>9.1696145638230477E-5</v>
      </c>
      <c r="R281" s="9">
        <v>43477</v>
      </c>
      <c r="S281">
        <v>15</v>
      </c>
      <c r="T281">
        <v>2.2159538190000001</v>
      </c>
      <c r="U281">
        <v>102106.72010000001</v>
      </c>
      <c r="V281" t="s">
        <v>54</v>
      </c>
      <c r="W281" t="s">
        <v>41</v>
      </c>
      <c r="AA281" s="9">
        <v>43477</v>
      </c>
      <c r="AB281">
        <v>15</v>
      </c>
      <c r="AC281">
        <f t="shared" si="20"/>
        <v>479603.99180000002</v>
      </c>
      <c r="AD281">
        <f t="shared" si="19"/>
        <v>102106.72010000001</v>
      </c>
      <c r="AE281">
        <f t="shared" si="19"/>
        <v>254952.42139999999</v>
      </c>
      <c r="AF281">
        <f t="shared" si="19"/>
        <v>0</v>
      </c>
      <c r="AG281">
        <f t="shared" si="21"/>
        <v>357059.14150000003</v>
      </c>
    </row>
    <row r="282" spans="1:33" x14ac:dyDescent="0.25">
      <c r="A282">
        <v>274</v>
      </c>
      <c r="B282" s="10">
        <f t="shared" si="22"/>
        <v>1.3037521787803474E-4</v>
      </c>
      <c r="C282" s="10">
        <f t="shared" si="23"/>
        <v>9.3789246210218181E-5</v>
      </c>
      <c r="R282" s="9">
        <v>43477</v>
      </c>
      <c r="S282">
        <v>16</v>
      </c>
      <c r="T282">
        <v>2.1417547720000001</v>
      </c>
      <c r="U282">
        <v>98687.776410000006</v>
      </c>
      <c r="V282" t="s">
        <v>54</v>
      </c>
      <c r="W282" t="s">
        <v>41</v>
      </c>
      <c r="AA282" s="9">
        <v>43477</v>
      </c>
      <c r="AB282">
        <v>16</v>
      </c>
      <c r="AC282">
        <f t="shared" si="20"/>
        <v>469168.10729999997</v>
      </c>
      <c r="AD282">
        <f t="shared" si="19"/>
        <v>98687.776410000006</v>
      </c>
      <c r="AE282">
        <f t="shared" si="19"/>
        <v>252485.55650000001</v>
      </c>
      <c r="AF282">
        <f t="shared" si="19"/>
        <v>0</v>
      </c>
      <c r="AG282">
        <f t="shared" si="21"/>
        <v>351173.33291</v>
      </c>
    </row>
    <row r="283" spans="1:33" x14ac:dyDescent="0.25">
      <c r="A283">
        <v>275</v>
      </c>
      <c r="B283" s="10">
        <f t="shared" si="22"/>
        <v>1.1718117443827971E-4</v>
      </c>
      <c r="C283" s="10">
        <f t="shared" si="23"/>
        <v>9.3960108396340028E-5</v>
      </c>
      <c r="R283" s="9">
        <v>43477</v>
      </c>
      <c r="S283">
        <v>17</v>
      </c>
      <c r="T283">
        <v>2.1779955009999998</v>
      </c>
      <c r="U283">
        <v>100357.6767</v>
      </c>
      <c r="V283" t="s">
        <v>54</v>
      </c>
      <c r="W283" t="s">
        <v>41</v>
      </c>
      <c r="AA283" s="9">
        <v>43477</v>
      </c>
      <c r="AB283">
        <v>17</v>
      </c>
      <c r="AC283">
        <f t="shared" si="20"/>
        <v>485409.8063</v>
      </c>
      <c r="AD283">
        <f t="shared" si="19"/>
        <v>100357.6767</v>
      </c>
      <c r="AE283">
        <f t="shared" si="19"/>
        <v>250253.59760000001</v>
      </c>
      <c r="AF283">
        <f t="shared" si="19"/>
        <v>0</v>
      </c>
      <c r="AG283">
        <f t="shared" si="21"/>
        <v>350611.27429999999</v>
      </c>
    </row>
    <row r="284" spans="1:33" x14ac:dyDescent="0.25">
      <c r="A284">
        <v>276</v>
      </c>
      <c r="B284" s="10">
        <f t="shared" si="22"/>
        <v>1.0341040284087287E-4</v>
      </c>
      <c r="C284" s="10">
        <f t="shared" si="23"/>
        <v>9.1310687339068872E-5</v>
      </c>
      <c r="R284" s="9">
        <v>43477</v>
      </c>
      <c r="S284">
        <v>18</v>
      </c>
      <c r="T284">
        <v>2.3683509439999999</v>
      </c>
      <c r="U284">
        <v>109128.87480000001</v>
      </c>
      <c r="V284" t="s">
        <v>54</v>
      </c>
      <c r="W284" t="s">
        <v>41</v>
      </c>
      <c r="AA284" s="9">
        <v>43477</v>
      </c>
      <c r="AB284">
        <v>18</v>
      </c>
      <c r="AC284">
        <f t="shared" si="20"/>
        <v>495971.73910000001</v>
      </c>
      <c r="AD284">
        <f t="shared" si="19"/>
        <v>109128.87480000001</v>
      </c>
      <c r="AE284">
        <f t="shared" si="19"/>
        <v>256437.71609999999</v>
      </c>
      <c r="AF284">
        <f t="shared" si="19"/>
        <v>0</v>
      </c>
      <c r="AG284">
        <f t="shared" si="21"/>
        <v>365566.59090000001</v>
      </c>
    </row>
    <row r="285" spans="1:33" x14ac:dyDescent="0.25">
      <c r="A285">
        <v>277</v>
      </c>
      <c r="B285" s="10">
        <f t="shared" si="22"/>
        <v>9.3931362176416101E-5</v>
      </c>
      <c r="C285" s="10">
        <f t="shared" si="23"/>
        <v>8.9724163874078827E-5</v>
      </c>
      <c r="R285" s="9">
        <v>43477</v>
      </c>
      <c r="S285">
        <v>19</v>
      </c>
      <c r="T285">
        <v>2.5753274249999998</v>
      </c>
      <c r="U285">
        <v>118665.9371</v>
      </c>
      <c r="V285" t="s">
        <v>54</v>
      </c>
      <c r="W285" t="s">
        <v>41</v>
      </c>
      <c r="AA285" s="9">
        <v>43477</v>
      </c>
      <c r="AB285">
        <v>19</v>
      </c>
      <c r="AC285">
        <f t="shared" si="20"/>
        <v>538285.58669999999</v>
      </c>
      <c r="AD285">
        <f t="shared" si="19"/>
        <v>118665.9371</v>
      </c>
      <c r="AE285">
        <f t="shared" si="19"/>
        <v>261255.7078</v>
      </c>
      <c r="AF285">
        <f t="shared" si="19"/>
        <v>0</v>
      </c>
      <c r="AG285">
        <f t="shared" si="21"/>
        <v>379921.64490000001</v>
      </c>
    </row>
    <row r="286" spans="1:33" x14ac:dyDescent="0.25">
      <c r="A286">
        <v>278</v>
      </c>
      <c r="B286" s="10">
        <f t="shared" si="22"/>
        <v>9.3085926949832261E-5</v>
      </c>
      <c r="C286" s="10">
        <f t="shared" si="23"/>
        <v>8.9334344817086893E-5</v>
      </c>
      <c r="R286" s="9">
        <v>43477</v>
      </c>
      <c r="S286">
        <v>20</v>
      </c>
      <c r="T286">
        <v>2.5299593979999999</v>
      </c>
      <c r="U286">
        <v>116575.4691</v>
      </c>
      <c r="V286" t="s">
        <v>54</v>
      </c>
      <c r="W286" t="s">
        <v>41</v>
      </c>
      <c r="AA286" s="9">
        <v>43477</v>
      </c>
      <c r="AB286">
        <v>20</v>
      </c>
      <c r="AC286">
        <f t="shared" si="20"/>
        <v>532909.12659999996</v>
      </c>
      <c r="AD286">
        <f t="shared" si="19"/>
        <v>116575.4691</v>
      </c>
      <c r="AE286">
        <f t="shared" si="19"/>
        <v>257014.78599999999</v>
      </c>
      <c r="AF286">
        <f t="shared" si="19"/>
        <v>0</v>
      </c>
      <c r="AG286">
        <f t="shared" si="21"/>
        <v>373590.25510000001</v>
      </c>
    </row>
    <row r="287" spans="1:33" x14ac:dyDescent="0.25">
      <c r="A287">
        <v>279</v>
      </c>
      <c r="B287" s="10">
        <f t="shared" si="22"/>
        <v>8.7726290835344272E-5</v>
      </c>
      <c r="C287" s="10">
        <f t="shared" si="23"/>
        <v>8.7650918543746831E-5</v>
      </c>
      <c r="R287" s="9">
        <v>43477</v>
      </c>
      <c r="S287">
        <v>21</v>
      </c>
      <c r="T287">
        <v>2.454359942</v>
      </c>
      <c r="U287">
        <v>113091.99739999999</v>
      </c>
      <c r="V287" t="s">
        <v>54</v>
      </c>
      <c r="W287" t="s">
        <v>41</v>
      </c>
      <c r="AA287" s="9">
        <v>43477</v>
      </c>
      <c r="AB287">
        <v>21</v>
      </c>
      <c r="AC287">
        <f t="shared" si="20"/>
        <v>520268.03960000002</v>
      </c>
      <c r="AD287">
        <f t="shared" si="19"/>
        <v>113091.99739999999</v>
      </c>
      <c r="AE287">
        <f t="shared" si="19"/>
        <v>250502.4823</v>
      </c>
      <c r="AF287">
        <f t="shared" si="19"/>
        <v>0</v>
      </c>
      <c r="AG287">
        <f t="shared" si="21"/>
        <v>363594.47970000003</v>
      </c>
    </row>
    <row r="288" spans="1:33" x14ac:dyDescent="0.25">
      <c r="A288">
        <v>280</v>
      </c>
      <c r="B288" s="10">
        <f t="shared" si="22"/>
        <v>8.5817421321278926E-5</v>
      </c>
      <c r="C288" s="10">
        <f t="shared" si="23"/>
        <v>8.6206069583658857E-5</v>
      </c>
      <c r="R288" s="9">
        <v>43477</v>
      </c>
      <c r="S288">
        <v>22</v>
      </c>
      <c r="T288">
        <v>2.3487914929999998</v>
      </c>
      <c r="U288">
        <v>108227.61440000001</v>
      </c>
      <c r="V288" t="s">
        <v>54</v>
      </c>
      <c r="W288" t="s">
        <v>41</v>
      </c>
      <c r="AA288" s="9">
        <v>43477</v>
      </c>
      <c r="AB288">
        <v>22</v>
      </c>
      <c r="AC288">
        <f t="shared" si="20"/>
        <v>495994.72639999999</v>
      </c>
      <c r="AD288">
        <f t="shared" si="19"/>
        <v>108227.61440000001</v>
      </c>
      <c r="AE288">
        <f t="shared" si="19"/>
        <v>242344.41800000001</v>
      </c>
      <c r="AF288">
        <f t="shared" si="19"/>
        <v>0</v>
      </c>
      <c r="AG288">
        <f t="shared" si="21"/>
        <v>350572.03240000003</v>
      </c>
    </row>
    <row r="289" spans="1:33" x14ac:dyDescent="0.25">
      <c r="A289">
        <v>281</v>
      </c>
      <c r="B289" s="10">
        <f t="shared" si="22"/>
        <v>8.8788255664810182E-5</v>
      </c>
      <c r="C289" s="10">
        <f t="shared" si="23"/>
        <v>8.6068095372342039E-5</v>
      </c>
      <c r="R289" s="9">
        <v>43477</v>
      </c>
      <c r="S289">
        <v>23</v>
      </c>
      <c r="T289">
        <v>2.2086816269999998</v>
      </c>
      <c r="U289">
        <v>101771.632</v>
      </c>
      <c r="V289" t="s">
        <v>54</v>
      </c>
      <c r="W289" t="s">
        <v>41</v>
      </c>
      <c r="AA289" s="9">
        <v>43477</v>
      </c>
      <c r="AB289">
        <v>23</v>
      </c>
      <c r="AC289">
        <f t="shared" si="20"/>
        <v>476033.60499999998</v>
      </c>
      <c r="AD289">
        <f t="shared" si="19"/>
        <v>101771.632</v>
      </c>
      <c r="AE289">
        <f t="shared" si="19"/>
        <v>228707.8677</v>
      </c>
      <c r="AF289">
        <f t="shared" si="19"/>
        <v>0</v>
      </c>
      <c r="AG289">
        <f t="shared" si="21"/>
        <v>330479.49969999999</v>
      </c>
    </row>
    <row r="290" spans="1:33" x14ac:dyDescent="0.25">
      <c r="A290">
        <v>282</v>
      </c>
      <c r="B290" s="10">
        <f t="shared" si="22"/>
        <v>9.072018117927201E-5</v>
      </c>
      <c r="C290" s="10">
        <f t="shared" si="23"/>
        <v>8.9739328187151652E-5</v>
      </c>
      <c r="R290" s="9">
        <v>43477</v>
      </c>
      <c r="S290">
        <v>24</v>
      </c>
      <c r="T290">
        <v>2.1313904300000002</v>
      </c>
      <c r="U290">
        <v>98210.208249999996</v>
      </c>
      <c r="V290" t="s">
        <v>54</v>
      </c>
      <c r="W290" t="s">
        <v>41</v>
      </c>
      <c r="AA290" s="9">
        <v>43477</v>
      </c>
      <c r="AB290">
        <v>24</v>
      </c>
      <c r="AC290">
        <f t="shared" si="20"/>
        <v>413702.24819999997</v>
      </c>
      <c r="AD290">
        <f t="shared" si="19"/>
        <v>98210.208249999996</v>
      </c>
      <c r="AE290">
        <f t="shared" si="19"/>
        <v>214517.49549999999</v>
      </c>
      <c r="AF290">
        <f t="shared" si="19"/>
        <v>0</v>
      </c>
      <c r="AG290">
        <f t="shared" si="21"/>
        <v>312727.70374999999</v>
      </c>
    </row>
    <row r="291" spans="1:33" x14ac:dyDescent="0.25">
      <c r="A291">
        <v>283</v>
      </c>
      <c r="B291" s="10">
        <f t="shared" si="22"/>
        <v>9.8459976853174563E-5</v>
      </c>
      <c r="C291" s="10">
        <f t="shared" si="23"/>
        <v>9.326320847084713E-5</v>
      </c>
      <c r="R291" s="9">
        <v>43478</v>
      </c>
      <c r="S291">
        <v>1</v>
      </c>
      <c r="T291">
        <v>2.0694945580000002</v>
      </c>
      <c r="U291">
        <v>95358.170249999996</v>
      </c>
      <c r="V291" t="s">
        <v>54</v>
      </c>
      <c r="W291" t="s">
        <v>41</v>
      </c>
      <c r="AA291" s="9">
        <v>43478</v>
      </c>
      <c r="AB291">
        <v>1</v>
      </c>
      <c r="AC291">
        <f t="shared" si="20"/>
        <v>355189.65010000003</v>
      </c>
      <c r="AD291">
        <f t="shared" si="19"/>
        <v>95358.170249999996</v>
      </c>
      <c r="AE291">
        <f t="shared" si="19"/>
        <v>202167.9504</v>
      </c>
      <c r="AF291">
        <f t="shared" si="19"/>
        <v>0</v>
      </c>
      <c r="AG291">
        <f t="shared" si="21"/>
        <v>297526.12065</v>
      </c>
    </row>
    <row r="292" spans="1:33" x14ac:dyDescent="0.25">
      <c r="A292">
        <v>284</v>
      </c>
      <c r="B292" s="10">
        <f t="shared" si="22"/>
        <v>9.7476546960051591E-5</v>
      </c>
      <c r="C292" s="10">
        <f t="shared" si="23"/>
        <v>9.1708978184802185E-5</v>
      </c>
      <c r="R292" s="9">
        <v>43478</v>
      </c>
      <c r="S292">
        <v>2</v>
      </c>
      <c r="T292">
        <v>2.004781618</v>
      </c>
      <c r="U292">
        <v>92376.327390000006</v>
      </c>
      <c r="V292" t="s">
        <v>54</v>
      </c>
      <c r="W292" t="s">
        <v>41</v>
      </c>
      <c r="AA292" s="9">
        <v>43478</v>
      </c>
      <c r="AB292">
        <v>2</v>
      </c>
      <c r="AC292">
        <f t="shared" ref="AC292:AC323" si="24">SUMIFS($U:$U,$R:$R,$AA292,$S:$S,$AB292,$W:$W,AC$2)</f>
        <v>336823.16499999998</v>
      </c>
      <c r="AD292">
        <f t="shared" si="19"/>
        <v>92376.327390000006</v>
      </c>
      <c r="AE292">
        <f t="shared" si="19"/>
        <v>197561.10159999999</v>
      </c>
      <c r="AF292">
        <f t="shared" si="19"/>
        <v>0</v>
      </c>
      <c r="AG292">
        <f t="shared" si="21"/>
        <v>289937.42898999999</v>
      </c>
    </row>
    <row r="293" spans="1:33" x14ac:dyDescent="0.25">
      <c r="A293">
        <v>285</v>
      </c>
      <c r="B293" s="10">
        <f t="shared" si="22"/>
        <v>9.5164315007029534E-5</v>
      </c>
      <c r="C293" s="10">
        <f t="shared" si="23"/>
        <v>8.9255214106150274E-5</v>
      </c>
      <c r="R293" s="9">
        <v>43478</v>
      </c>
      <c r="S293">
        <v>3</v>
      </c>
      <c r="T293">
        <v>1.9503857659999999</v>
      </c>
      <c r="U293">
        <v>89869.875329999995</v>
      </c>
      <c r="V293" t="s">
        <v>54</v>
      </c>
      <c r="W293" t="s">
        <v>41</v>
      </c>
      <c r="AA293" s="9">
        <v>43478</v>
      </c>
      <c r="AB293">
        <v>3</v>
      </c>
      <c r="AC293">
        <f t="shared" si="24"/>
        <v>311235.73749999999</v>
      </c>
      <c r="AD293">
        <f t="shared" si="19"/>
        <v>89869.875329999995</v>
      </c>
      <c r="AE293">
        <f t="shared" si="19"/>
        <v>196909.55600000001</v>
      </c>
      <c r="AF293">
        <f t="shared" si="19"/>
        <v>0</v>
      </c>
      <c r="AG293">
        <f t="shared" si="21"/>
        <v>286779.43132999999</v>
      </c>
    </row>
    <row r="294" spans="1:33" x14ac:dyDescent="0.25">
      <c r="A294">
        <v>286</v>
      </c>
      <c r="B294" s="10">
        <f t="shared" si="22"/>
        <v>9.0724385878565179E-5</v>
      </c>
      <c r="C294" s="10">
        <f t="shared" si="23"/>
        <v>8.6058462266280262E-5</v>
      </c>
      <c r="R294" s="9">
        <v>43478</v>
      </c>
      <c r="S294">
        <v>4</v>
      </c>
      <c r="T294">
        <v>1.9117775400000001</v>
      </c>
      <c r="U294">
        <v>88090.885469999994</v>
      </c>
      <c r="V294" t="s">
        <v>54</v>
      </c>
      <c r="W294" t="s">
        <v>41</v>
      </c>
      <c r="AA294" s="9">
        <v>43478</v>
      </c>
      <c r="AB294">
        <v>4</v>
      </c>
      <c r="AC294">
        <f t="shared" si="24"/>
        <v>307945.15230000002</v>
      </c>
      <c r="AD294">
        <f t="shared" si="19"/>
        <v>88090.885469999994</v>
      </c>
      <c r="AE294">
        <f t="shared" si="19"/>
        <v>197939.125</v>
      </c>
      <c r="AF294">
        <f t="shared" si="19"/>
        <v>0</v>
      </c>
      <c r="AG294">
        <f t="shared" si="21"/>
        <v>286030.01046999998</v>
      </c>
    </row>
    <row r="295" spans="1:33" x14ac:dyDescent="0.25">
      <c r="A295">
        <v>287</v>
      </c>
      <c r="B295" s="10">
        <f t="shared" si="22"/>
        <v>8.7073217057463594E-5</v>
      </c>
      <c r="C295" s="10">
        <f t="shared" si="23"/>
        <v>8.1126145060713708E-5</v>
      </c>
      <c r="R295" s="9">
        <v>43478</v>
      </c>
      <c r="S295">
        <v>5</v>
      </c>
      <c r="T295">
        <v>1.8879897450000001</v>
      </c>
      <c r="U295">
        <v>86994.791490000003</v>
      </c>
      <c r="V295" t="s">
        <v>54</v>
      </c>
      <c r="W295" t="s">
        <v>41</v>
      </c>
      <c r="AA295" s="9">
        <v>43478</v>
      </c>
      <c r="AB295">
        <v>5</v>
      </c>
      <c r="AC295">
        <f t="shared" si="24"/>
        <v>308048.43089999998</v>
      </c>
      <c r="AD295">
        <f t="shared" si="19"/>
        <v>86994.791490000003</v>
      </c>
      <c r="AE295">
        <f t="shared" si="19"/>
        <v>200714.23540000001</v>
      </c>
      <c r="AF295">
        <f t="shared" si="19"/>
        <v>0</v>
      </c>
      <c r="AG295">
        <f t="shared" si="21"/>
        <v>287709.02688999998</v>
      </c>
    </row>
    <row r="296" spans="1:33" x14ac:dyDescent="0.25">
      <c r="A296">
        <v>288</v>
      </c>
      <c r="B296" s="10">
        <f t="shared" si="22"/>
        <v>7.5671938443672016E-5</v>
      </c>
      <c r="C296" s="10">
        <f t="shared" si="23"/>
        <v>7.6768432177962411E-5</v>
      </c>
      <c r="R296" s="9">
        <v>43478</v>
      </c>
      <c r="S296">
        <v>6</v>
      </c>
      <c r="T296">
        <v>1.8981947770000001</v>
      </c>
      <c r="U296">
        <v>87465.018949999998</v>
      </c>
      <c r="V296" t="s">
        <v>54</v>
      </c>
      <c r="W296" t="s">
        <v>41</v>
      </c>
      <c r="AA296" s="9">
        <v>43478</v>
      </c>
      <c r="AB296">
        <v>6</v>
      </c>
      <c r="AC296">
        <f t="shared" si="24"/>
        <v>326921.95</v>
      </c>
      <c r="AD296">
        <f t="shared" si="19"/>
        <v>87465.018949999998</v>
      </c>
      <c r="AE296">
        <f t="shared" si="19"/>
        <v>207973.94630000001</v>
      </c>
      <c r="AF296">
        <f t="shared" si="19"/>
        <v>0</v>
      </c>
      <c r="AG296">
        <f t="shared" si="21"/>
        <v>295438.96525000001</v>
      </c>
    </row>
    <row r="297" spans="1:33" x14ac:dyDescent="0.25">
      <c r="A297">
        <v>289</v>
      </c>
      <c r="B297" s="10">
        <f t="shared" si="22"/>
        <v>6.4969164308729526E-5</v>
      </c>
      <c r="C297" s="10">
        <f t="shared" si="23"/>
        <v>7.3036745834807702E-5</v>
      </c>
      <c r="R297" s="9">
        <v>43478</v>
      </c>
      <c r="S297">
        <v>7</v>
      </c>
      <c r="T297">
        <v>1.949836374</v>
      </c>
      <c r="U297">
        <v>89844.560459999993</v>
      </c>
      <c r="V297" t="s">
        <v>54</v>
      </c>
      <c r="W297" t="s">
        <v>41</v>
      </c>
      <c r="AA297" s="9">
        <v>43478</v>
      </c>
      <c r="AB297">
        <v>7</v>
      </c>
      <c r="AC297">
        <f t="shared" si="24"/>
        <v>353625.48149999999</v>
      </c>
      <c r="AD297">
        <f t="shared" si="19"/>
        <v>89844.560459999993</v>
      </c>
      <c r="AE297">
        <f t="shared" si="19"/>
        <v>222500.601</v>
      </c>
      <c r="AF297">
        <f t="shared" si="19"/>
        <v>0</v>
      </c>
      <c r="AG297">
        <f t="shared" si="21"/>
        <v>312345.16145999997</v>
      </c>
    </row>
    <row r="298" spans="1:33" x14ac:dyDescent="0.25">
      <c r="A298">
        <v>290</v>
      </c>
      <c r="B298" s="10">
        <f t="shared" si="22"/>
        <v>6.1609676812684008E-5</v>
      </c>
      <c r="C298" s="10">
        <f t="shared" si="23"/>
        <v>7.1173872945599586E-5</v>
      </c>
      <c r="R298" s="9">
        <v>43478</v>
      </c>
      <c r="S298">
        <v>8</v>
      </c>
      <c r="T298">
        <v>1.913689867</v>
      </c>
      <c r="U298">
        <v>88179.001709999997</v>
      </c>
      <c r="V298" t="s">
        <v>54</v>
      </c>
      <c r="W298" t="s">
        <v>41</v>
      </c>
      <c r="AA298" s="9">
        <v>43478</v>
      </c>
      <c r="AB298">
        <v>8</v>
      </c>
      <c r="AC298">
        <f t="shared" si="24"/>
        <v>429823.81189999997</v>
      </c>
      <c r="AD298">
        <f t="shared" si="19"/>
        <v>88179.001709999997</v>
      </c>
      <c r="AE298">
        <f t="shared" si="19"/>
        <v>227638.2463</v>
      </c>
      <c r="AF298">
        <f t="shared" si="19"/>
        <v>0</v>
      </c>
      <c r="AG298">
        <f t="shared" si="21"/>
        <v>315817.24800999998</v>
      </c>
    </row>
    <row r="299" spans="1:33" x14ac:dyDescent="0.25">
      <c r="A299">
        <v>291</v>
      </c>
      <c r="B299" s="10">
        <f t="shared" si="22"/>
        <v>5.6929377763944342E-5</v>
      </c>
      <c r="C299" s="10">
        <f t="shared" si="23"/>
        <v>7.0398647321925133E-5</v>
      </c>
      <c r="R299" s="9">
        <v>43478</v>
      </c>
      <c r="S299">
        <v>9</v>
      </c>
      <c r="T299">
        <v>1.8556319050000001</v>
      </c>
      <c r="U299">
        <v>85503.806930000006</v>
      </c>
      <c r="V299" t="s">
        <v>54</v>
      </c>
      <c r="W299" t="s">
        <v>41</v>
      </c>
      <c r="AA299" s="9">
        <v>43478</v>
      </c>
      <c r="AB299">
        <v>9</v>
      </c>
      <c r="AC299">
        <f t="shared" si="24"/>
        <v>509879.08130000002</v>
      </c>
      <c r="AD299">
        <f t="shared" si="19"/>
        <v>85503.806930000006</v>
      </c>
      <c r="AE299">
        <f t="shared" si="19"/>
        <v>233365.9865</v>
      </c>
      <c r="AF299">
        <f t="shared" si="19"/>
        <v>0</v>
      </c>
      <c r="AG299">
        <f t="shared" si="21"/>
        <v>318869.79343000002</v>
      </c>
    </row>
    <row r="300" spans="1:33" x14ac:dyDescent="0.25">
      <c r="A300">
        <v>292</v>
      </c>
      <c r="B300" s="10">
        <f t="shared" si="22"/>
        <v>5.6327483619589394E-5</v>
      </c>
      <c r="C300" s="10">
        <f t="shared" si="23"/>
        <v>7.0214679404232582E-5</v>
      </c>
      <c r="R300" s="9">
        <v>43478</v>
      </c>
      <c r="S300">
        <v>10</v>
      </c>
      <c r="T300">
        <v>2.045967493</v>
      </c>
      <c r="U300">
        <v>94274.090160000007</v>
      </c>
      <c r="V300" t="s">
        <v>54</v>
      </c>
      <c r="W300" t="s">
        <v>41</v>
      </c>
      <c r="AA300" s="9">
        <v>43478</v>
      </c>
      <c r="AB300">
        <v>10</v>
      </c>
      <c r="AC300">
        <f t="shared" si="24"/>
        <v>539405.90190000006</v>
      </c>
      <c r="AD300">
        <f t="shared" si="19"/>
        <v>94274.090160000007</v>
      </c>
      <c r="AE300">
        <f t="shared" si="19"/>
        <v>243338.86979999999</v>
      </c>
      <c r="AF300">
        <f t="shared" si="19"/>
        <v>0</v>
      </c>
      <c r="AG300">
        <f t="shared" si="21"/>
        <v>337612.95996000001</v>
      </c>
    </row>
    <row r="301" spans="1:33" x14ac:dyDescent="0.25">
      <c r="A301">
        <v>293</v>
      </c>
      <c r="B301" s="10">
        <f t="shared" si="22"/>
        <v>5.6346374722781971E-5</v>
      </c>
      <c r="C301" s="10">
        <f t="shared" si="23"/>
        <v>7.0626844545404393E-5</v>
      </c>
      <c r="R301" s="9">
        <v>43478</v>
      </c>
      <c r="S301">
        <v>11</v>
      </c>
      <c r="T301">
        <v>2.156620674</v>
      </c>
      <c r="U301">
        <v>99372.767420000004</v>
      </c>
      <c r="V301" t="s">
        <v>54</v>
      </c>
      <c r="W301" t="s">
        <v>41</v>
      </c>
      <c r="AA301" s="9">
        <v>43478</v>
      </c>
      <c r="AB301">
        <v>11</v>
      </c>
      <c r="AC301">
        <f t="shared" si="24"/>
        <v>521243.11619999999</v>
      </c>
      <c r="AD301">
        <f t="shared" si="19"/>
        <v>99372.767420000004</v>
      </c>
      <c r="AE301">
        <f t="shared" si="19"/>
        <v>250209.4278</v>
      </c>
      <c r="AF301">
        <f t="shared" si="19"/>
        <v>0</v>
      </c>
      <c r="AG301">
        <f t="shared" si="21"/>
        <v>349582.19521999999</v>
      </c>
    </row>
    <row r="302" spans="1:33" x14ac:dyDescent="0.25">
      <c r="A302">
        <v>294</v>
      </c>
      <c r="B302" s="10">
        <f t="shared" si="22"/>
        <v>5.9798605842541864E-5</v>
      </c>
      <c r="C302" s="10">
        <f t="shared" si="23"/>
        <v>7.2524390690545019E-5</v>
      </c>
      <c r="R302" s="9">
        <v>43478</v>
      </c>
      <c r="S302">
        <v>12</v>
      </c>
      <c r="T302">
        <v>2.3156257660000001</v>
      </c>
      <c r="U302">
        <v>106699.4041</v>
      </c>
      <c r="V302" t="s">
        <v>54</v>
      </c>
      <c r="W302" t="s">
        <v>41</v>
      </c>
      <c r="AA302" s="9">
        <v>43478</v>
      </c>
      <c r="AB302">
        <v>12</v>
      </c>
      <c r="AC302">
        <f t="shared" si="24"/>
        <v>491698.3273</v>
      </c>
      <c r="AD302">
        <f t="shared" si="19"/>
        <v>106699.4041</v>
      </c>
      <c r="AE302">
        <f t="shared" si="19"/>
        <v>258903.85029999999</v>
      </c>
      <c r="AF302">
        <f t="shared" si="19"/>
        <v>0</v>
      </c>
      <c r="AG302">
        <f t="shared" si="21"/>
        <v>365603.25439999998</v>
      </c>
    </row>
    <row r="303" spans="1:33" x14ac:dyDescent="0.25">
      <c r="A303">
        <v>295</v>
      </c>
      <c r="B303" s="10">
        <f t="shared" si="22"/>
        <v>6.4683055952950163E-5</v>
      </c>
      <c r="C303" s="10">
        <f t="shared" si="23"/>
        <v>7.6674525653235259E-5</v>
      </c>
      <c r="R303" s="9">
        <v>43478</v>
      </c>
      <c r="S303">
        <v>13</v>
      </c>
      <c r="T303">
        <v>2.3299577490000001</v>
      </c>
      <c r="U303">
        <v>107359.7932</v>
      </c>
      <c r="V303" t="s">
        <v>54</v>
      </c>
      <c r="W303" t="s">
        <v>41</v>
      </c>
      <c r="AA303" s="9">
        <v>43478</v>
      </c>
      <c r="AB303">
        <v>13</v>
      </c>
      <c r="AC303">
        <f t="shared" si="24"/>
        <v>521055.73979999998</v>
      </c>
      <c r="AD303">
        <f t="shared" si="19"/>
        <v>107359.7932</v>
      </c>
      <c r="AE303">
        <f t="shared" si="19"/>
        <v>254118.75289999999</v>
      </c>
      <c r="AF303">
        <f t="shared" si="19"/>
        <v>0</v>
      </c>
      <c r="AG303">
        <f t="shared" si="21"/>
        <v>361478.54609999998</v>
      </c>
    </row>
    <row r="304" spans="1:33" x14ac:dyDescent="0.25">
      <c r="A304">
        <v>296</v>
      </c>
      <c r="B304" s="10">
        <f t="shared" si="22"/>
        <v>7.8620798357366195E-5</v>
      </c>
      <c r="C304" s="10">
        <f t="shared" si="23"/>
        <v>7.7526853853242671E-5</v>
      </c>
      <c r="R304" s="9">
        <v>43478</v>
      </c>
      <c r="S304">
        <v>14</v>
      </c>
      <c r="T304">
        <v>2.1310325670000001</v>
      </c>
      <c r="U304">
        <v>98193.718599999993</v>
      </c>
      <c r="V304" t="s">
        <v>54</v>
      </c>
      <c r="W304" t="s">
        <v>41</v>
      </c>
      <c r="AA304" s="9">
        <v>43478</v>
      </c>
      <c r="AB304">
        <v>14</v>
      </c>
      <c r="AC304">
        <f t="shared" si="24"/>
        <v>509931.2452</v>
      </c>
      <c r="AD304">
        <f t="shared" si="19"/>
        <v>98193.718599999993</v>
      </c>
      <c r="AE304">
        <f t="shared" si="19"/>
        <v>249100.45370000001</v>
      </c>
      <c r="AF304">
        <f t="shared" si="19"/>
        <v>0</v>
      </c>
      <c r="AG304">
        <f t="shared" si="21"/>
        <v>347294.17229999998</v>
      </c>
    </row>
    <row r="305" spans="1:33" x14ac:dyDescent="0.25">
      <c r="A305">
        <v>297</v>
      </c>
      <c r="B305" s="10">
        <f t="shared" si="22"/>
        <v>9.3264028952525388E-5</v>
      </c>
      <c r="C305" s="10">
        <f t="shared" si="23"/>
        <v>7.8276193049084294E-5</v>
      </c>
      <c r="R305" s="9">
        <v>43478</v>
      </c>
      <c r="S305">
        <v>15</v>
      </c>
      <c r="T305">
        <v>2.068831351</v>
      </c>
      <c r="U305">
        <v>95327.611000000004</v>
      </c>
      <c r="V305" t="s">
        <v>54</v>
      </c>
      <c r="W305" t="s">
        <v>41</v>
      </c>
      <c r="AA305" s="9">
        <v>43478</v>
      </c>
      <c r="AB305">
        <v>15</v>
      </c>
      <c r="AC305">
        <f t="shared" si="24"/>
        <v>509830.27850000001</v>
      </c>
      <c r="AD305">
        <f t="shared" si="19"/>
        <v>95327.611000000004</v>
      </c>
      <c r="AE305">
        <f t="shared" si="19"/>
        <v>245623.11230000001</v>
      </c>
      <c r="AF305">
        <f t="shared" si="19"/>
        <v>0</v>
      </c>
      <c r="AG305">
        <f t="shared" si="21"/>
        <v>340950.72330000001</v>
      </c>
    </row>
    <row r="306" spans="1:33" x14ac:dyDescent="0.25">
      <c r="A306">
        <v>298</v>
      </c>
      <c r="B306" s="10">
        <f t="shared" si="22"/>
        <v>9.8664898202335157E-5</v>
      </c>
      <c r="C306" s="10">
        <f t="shared" si="23"/>
        <v>8.2877267694229359E-5</v>
      </c>
      <c r="R306" s="9">
        <v>43478</v>
      </c>
      <c r="S306">
        <v>16</v>
      </c>
      <c r="T306">
        <v>2.1140442909999999</v>
      </c>
      <c r="U306">
        <v>97410.932849999997</v>
      </c>
      <c r="V306" t="s">
        <v>54</v>
      </c>
      <c r="W306" t="s">
        <v>41</v>
      </c>
      <c r="AA306" s="9">
        <v>43478</v>
      </c>
      <c r="AB306">
        <v>16</v>
      </c>
      <c r="AC306">
        <f t="shared" si="24"/>
        <v>515918.25569999998</v>
      </c>
      <c r="AD306">
        <f t="shared" si="19"/>
        <v>97410.932849999997</v>
      </c>
      <c r="AE306">
        <f t="shared" si="19"/>
        <v>248320.8365</v>
      </c>
      <c r="AF306">
        <f t="shared" si="19"/>
        <v>0</v>
      </c>
      <c r="AG306">
        <f t="shared" si="21"/>
        <v>345731.76935000002</v>
      </c>
    </row>
    <row r="307" spans="1:33" x14ac:dyDescent="0.25">
      <c r="A307">
        <v>299</v>
      </c>
      <c r="B307" s="10">
        <f t="shared" si="22"/>
        <v>9.5342670181008165E-5</v>
      </c>
      <c r="C307" s="10">
        <f t="shared" si="23"/>
        <v>8.5815476923092358E-5</v>
      </c>
      <c r="R307" s="9">
        <v>43478</v>
      </c>
      <c r="S307">
        <v>17</v>
      </c>
      <c r="T307">
        <v>2.132793715</v>
      </c>
      <c r="U307">
        <v>98274.868789999993</v>
      </c>
      <c r="V307" t="s">
        <v>54</v>
      </c>
      <c r="W307" t="s">
        <v>41</v>
      </c>
      <c r="AA307" s="9">
        <v>43478</v>
      </c>
      <c r="AB307">
        <v>17</v>
      </c>
      <c r="AC307">
        <f t="shared" si="24"/>
        <v>529998.8933</v>
      </c>
      <c r="AD307">
        <f t="shared" si="19"/>
        <v>98274.868789999993</v>
      </c>
      <c r="AE307">
        <f t="shared" si="19"/>
        <v>248911.4632</v>
      </c>
      <c r="AF307">
        <f t="shared" si="19"/>
        <v>0</v>
      </c>
      <c r="AG307">
        <f t="shared" si="21"/>
        <v>347186.33198999998</v>
      </c>
    </row>
    <row r="308" spans="1:33" x14ac:dyDescent="0.25">
      <c r="A308">
        <v>300</v>
      </c>
      <c r="B308" s="10">
        <f t="shared" si="22"/>
        <v>8.9938514277336962E-5</v>
      </c>
      <c r="C308" s="10">
        <f t="shared" si="23"/>
        <v>8.9748328347289051E-5</v>
      </c>
      <c r="R308" s="9">
        <v>43478</v>
      </c>
      <c r="S308">
        <v>18</v>
      </c>
      <c r="T308">
        <v>2.223363215</v>
      </c>
      <c r="U308">
        <v>102448.1302</v>
      </c>
      <c r="V308" t="s">
        <v>54</v>
      </c>
      <c r="W308" t="s">
        <v>41</v>
      </c>
      <c r="AA308" s="9">
        <v>43478</v>
      </c>
      <c r="AB308">
        <v>18</v>
      </c>
      <c r="AC308">
        <f t="shared" si="24"/>
        <v>555901.30220000003</v>
      </c>
      <c r="AD308">
        <f t="shared" si="19"/>
        <v>102448.1302</v>
      </c>
      <c r="AE308">
        <f t="shared" si="19"/>
        <v>252271.8143</v>
      </c>
      <c r="AF308">
        <f t="shared" si="19"/>
        <v>0</v>
      </c>
      <c r="AG308">
        <f t="shared" si="21"/>
        <v>354719.94449999998</v>
      </c>
    </row>
    <row r="309" spans="1:33" x14ac:dyDescent="0.25">
      <c r="A309">
        <v>301</v>
      </c>
      <c r="B309" s="10">
        <f t="shared" si="22"/>
        <v>9.5308396411725334E-5</v>
      </c>
      <c r="C309" s="10">
        <f t="shared" si="23"/>
        <v>8.8735794486088311E-5</v>
      </c>
      <c r="R309" s="9">
        <v>43478</v>
      </c>
      <c r="S309">
        <v>19</v>
      </c>
      <c r="T309">
        <v>2.459908472</v>
      </c>
      <c r="U309">
        <v>113347.6626</v>
      </c>
      <c r="V309" t="s">
        <v>54</v>
      </c>
      <c r="W309" t="s">
        <v>41</v>
      </c>
      <c r="AA309" s="9">
        <v>43478</v>
      </c>
      <c r="AB309">
        <v>19</v>
      </c>
      <c r="AC309">
        <f t="shared" si="24"/>
        <v>620998.84239999996</v>
      </c>
      <c r="AD309">
        <f t="shared" si="19"/>
        <v>113347.6626</v>
      </c>
      <c r="AE309">
        <f t="shared" si="19"/>
        <v>254654.28950000001</v>
      </c>
      <c r="AF309">
        <f t="shared" si="19"/>
        <v>0</v>
      </c>
      <c r="AG309">
        <f t="shared" si="21"/>
        <v>368001.95209999999</v>
      </c>
    </row>
    <row r="310" spans="1:33" x14ac:dyDescent="0.25">
      <c r="A310">
        <v>302</v>
      </c>
      <c r="B310" s="10">
        <f t="shared" si="22"/>
        <v>9.3273570460812946E-5</v>
      </c>
      <c r="C310" s="10">
        <f t="shared" si="23"/>
        <v>8.5253812797242927E-5</v>
      </c>
      <c r="R310" s="9">
        <v>43478</v>
      </c>
      <c r="S310">
        <v>20</v>
      </c>
      <c r="T310">
        <v>2.3789169490000002</v>
      </c>
      <c r="U310">
        <v>109615.7352</v>
      </c>
      <c r="V310" t="s">
        <v>54</v>
      </c>
      <c r="W310" t="s">
        <v>41</v>
      </c>
      <c r="AA310" s="9">
        <v>43478</v>
      </c>
      <c r="AB310">
        <v>20</v>
      </c>
      <c r="AC310">
        <f t="shared" si="24"/>
        <v>619328.96310000005</v>
      </c>
      <c r="AD310">
        <f t="shared" si="19"/>
        <v>109615.7352</v>
      </c>
      <c r="AE310">
        <f t="shared" si="19"/>
        <v>247604.05239999999</v>
      </c>
      <c r="AF310">
        <f t="shared" si="19"/>
        <v>0</v>
      </c>
      <c r="AG310">
        <f t="shared" si="21"/>
        <v>357219.78759999998</v>
      </c>
    </row>
    <row r="311" spans="1:33" x14ac:dyDescent="0.25">
      <c r="A311">
        <v>303</v>
      </c>
      <c r="B311" s="10">
        <f t="shared" si="22"/>
        <v>9.3255102236527228E-5</v>
      </c>
      <c r="C311" s="10">
        <f t="shared" si="23"/>
        <v>8.3696622217414534E-5</v>
      </c>
      <c r="R311" s="9">
        <v>43478</v>
      </c>
      <c r="S311">
        <v>21</v>
      </c>
      <c r="T311">
        <v>2.272677447</v>
      </c>
      <c r="U311">
        <v>104720.4314</v>
      </c>
      <c r="V311" t="s">
        <v>54</v>
      </c>
      <c r="W311" t="s">
        <v>41</v>
      </c>
      <c r="AA311" s="9">
        <v>43478</v>
      </c>
      <c r="AB311">
        <v>21</v>
      </c>
      <c r="AC311">
        <f t="shared" si="24"/>
        <v>601491.88139999995</v>
      </c>
      <c r="AD311">
        <f t="shared" si="19"/>
        <v>104720.4314</v>
      </c>
      <c r="AE311">
        <f t="shared" si="19"/>
        <v>239504.55179999999</v>
      </c>
      <c r="AF311">
        <f t="shared" si="19"/>
        <v>0</v>
      </c>
      <c r="AG311">
        <f t="shared" si="21"/>
        <v>344224.98320000002</v>
      </c>
    </row>
    <row r="312" spans="1:33" x14ac:dyDescent="0.25">
      <c r="A312">
        <v>304</v>
      </c>
      <c r="B312" s="10">
        <f t="shared" si="22"/>
        <v>9.4368678577795166E-5</v>
      </c>
      <c r="C312" s="10">
        <f t="shared" si="23"/>
        <v>8.4870273943909975E-5</v>
      </c>
      <c r="R312" s="9">
        <v>43478</v>
      </c>
      <c r="S312">
        <v>22</v>
      </c>
      <c r="T312">
        <v>2.1886940180000001</v>
      </c>
      <c r="U312">
        <v>100850.643</v>
      </c>
      <c r="V312" t="s">
        <v>54</v>
      </c>
      <c r="W312" t="s">
        <v>41</v>
      </c>
      <c r="AA312" s="9">
        <v>43478</v>
      </c>
      <c r="AB312">
        <v>22</v>
      </c>
      <c r="AC312">
        <f t="shared" si="24"/>
        <v>541786.91760000004</v>
      </c>
      <c r="AD312">
        <f t="shared" si="19"/>
        <v>100850.643</v>
      </c>
      <c r="AE312">
        <f t="shared" si="19"/>
        <v>228572.43470000001</v>
      </c>
      <c r="AF312">
        <f t="shared" si="19"/>
        <v>0</v>
      </c>
      <c r="AG312">
        <f t="shared" si="21"/>
        <v>329423.07770000002</v>
      </c>
    </row>
    <row r="313" spans="1:33" x14ac:dyDescent="0.25">
      <c r="A313">
        <v>305</v>
      </c>
      <c r="B313" s="10">
        <f t="shared" si="22"/>
        <v>9.6944224508113013E-5</v>
      </c>
      <c r="C313" s="10">
        <f t="shared" si="23"/>
        <v>8.5227340145715687E-5</v>
      </c>
      <c r="R313" s="9">
        <v>43478</v>
      </c>
      <c r="S313">
        <v>23</v>
      </c>
      <c r="T313">
        <v>2.0629075970000001</v>
      </c>
      <c r="U313">
        <v>95054.656260000003</v>
      </c>
      <c r="V313" t="s">
        <v>54</v>
      </c>
      <c r="W313" t="s">
        <v>41</v>
      </c>
      <c r="AA313" s="9">
        <v>43478</v>
      </c>
      <c r="AB313">
        <v>23</v>
      </c>
      <c r="AC313">
        <f t="shared" si="24"/>
        <v>488450.95899999997</v>
      </c>
      <c r="AD313">
        <f t="shared" si="19"/>
        <v>95054.656260000003</v>
      </c>
      <c r="AE313">
        <f t="shared" si="19"/>
        <v>214063.4529</v>
      </c>
      <c r="AF313">
        <f t="shared" si="19"/>
        <v>0</v>
      </c>
      <c r="AG313">
        <f t="shared" si="21"/>
        <v>309118.10915999999</v>
      </c>
    </row>
    <row r="314" spans="1:33" x14ac:dyDescent="0.25">
      <c r="A314">
        <v>306</v>
      </c>
      <c r="B314" s="10">
        <f t="shared" si="22"/>
        <v>1.016821380687762E-4</v>
      </c>
      <c r="C314" s="10">
        <f t="shared" si="23"/>
        <v>8.7076692198936154E-5</v>
      </c>
      <c r="R314" s="9">
        <v>43478</v>
      </c>
      <c r="S314">
        <v>24</v>
      </c>
      <c r="T314">
        <v>2.0071094079999998</v>
      </c>
      <c r="U314">
        <v>92483.587289999996</v>
      </c>
      <c r="V314" t="s">
        <v>54</v>
      </c>
      <c r="W314" t="s">
        <v>41</v>
      </c>
      <c r="AA314" s="9">
        <v>43478</v>
      </c>
      <c r="AB314">
        <v>24</v>
      </c>
      <c r="AC314">
        <f t="shared" si="24"/>
        <v>409918.5208</v>
      </c>
      <c r="AD314">
        <f t="shared" si="19"/>
        <v>92483.587289999996</v>
      </c>
      <c r="AE314">
        <f t="shared" si="19"/>
        <v>205694.96230000001</v>
      </c>
      <c r="AF314">
        <f t="shared" si="19"/>
        <v>0</v>
      </c>
      <c r="AG314">
        <f t="shared" si="21"/>
        <v>298178.54959000001</v>
      </c>
    </row>
    <row r="315" spans="1:33" x14ac:dyDescent="0.25">
      <c r="A315">
        <v>307</v>
      </c>
      <c r="B315" s="10">
        <f t="shared" si="22"/>
        <v>1.1358939038921176E-4</v>
      </c>
      <c r="C315" s="10">
        <f t="shared" si="23"/>
        <v>9.0337160930682733E-5</v>
      </c>
      <c r="R315" s="9">
        <v>43479</v>
      </c>
      <c r="S315">
        <v>1</v>
      </c>
      <c r="T315">
        <v>1.900742207</v>
      </c>
      <c r="U315">
        <v>87582.399420000002</v>
      </c>
      <c r="V315" t="s">
        <v>54</v>
      </c>
      <c r="W315" t="s">
        <v>41</v>
      </c>
      <c r="AA315" s="9">
        <v>43479</v>
      </c>
      <c r="AB315">
        <v>1</v>
      </c>
      <c r="AC315">
        <f t="shared" si="24"/>
        <v>340452.79810000001</v>
      </c>
      <c r="AD315">
        <f t="shared" si="19"/>
        <v>87582.399420000002</v>
      </c>
      <c r="AE315">
        <f t="shared" si="19"/>
        <v>199953.9093</v>
      </c>
      <c r="AF315">
        <f t="shared" si="19"/>
        <v>0</v>
      </c>
      <c r="AG315">
        <f t="shared" si="21"/>
        <v>287536.30871999997</v>
      </c>
    </row>
    <row r="316" spans="1:33" x14ac:dyDescent="0.25">
      <c r="A316">
        <v>308</v>
      </c>
      <c r="B316" s="10">
        <f t="shared" si="22"/>
        <v>1.132839460650686E-4</v>
      </c>
      <c r="C316" s="10">
        <f t="shared" si="23"/>
        <v>8.76903539665911E-5</v>
      </c>
      <c r="R316" s="9">
        <v>43479</v>
      </c>
      <c r="S316">
        <v>2</v>
      </c>
      <c r="T316">
        <v>1.9077888009999999</v>
      </c>
      <c r="U316">
        <v>87907.092369999998</v>
      </c>
      <c r="V316" t="s">
        <v>54</v>
      </c>
      <c r="W316" t="s">
        <v>41</v>
      </c>
      <c r="AA316" s="9">
        <v>43479</v>
      </c>
      <c r="AB316">
        <v>2</v>
      </c>
      <c r="AC316">
        <f t="shared" si="24"/>
        <v>322063.07819999999</v>
      </c>
      <c r="AD316">
        <f t="shared" si="19"/>
        <v>87907.092369999998</v>
      </c>
      <c r="AE316">
        <f t="shared" si="19"/>
        <v>197973.07370000001</v>
      </c>
      <c r="AF316">
        <f t="shared" si="19"/>
        <v>0</v>
      </c>
      <c r="AG316">
        <f t="shared" si="21"/>
        <v>285880.16607000004</v>
      </c>
    </row>
    <row r="317" spans="1:33" x14ac:dyDescent="0.25">
      <c r="A317">
        <v>309</v>
      </c>
      <c r="B317" s="10">
        <f t="shared" si="22"/>
        <v>1.1002129386946191E-4</v>
      </c>
      <c r="C317" s="10">
        <f t="shared" si="23"/>
        <v>8.4500387908947619E-5</v>
      </c>
      <c r="R317" s="9">
        <v>43479</v>
      </c>
      <c r="S317">
        <v>3</v>
      </c>
      <c r="T317">
        <v>1.8967236350000001</v>
      </c>
      <c r="U317">
        <v>87397.231629999995</v>
      </c>
      <c r="V317" t="s">
        <v>54</v>
      </c>
      <c r="W317" t="s">
        <v>41</v>
      </c>
      <c r="AA317" s="9">
        <v>43479</v>
      </c>
      <c r="AB317">
        <v>3</v>
      </c>
      <c r="AC317">
        <f t="shared" si="24"/>
        <v>309610.8248</v>
      </c>
      <c r="AD317">
        <f t="shared" si="19"/>
        <v>87397.231629999995</v>
      </c>
      <c r="AE317">
        <f t="shared" si="19"/>
        <v>197925.53969999999</v>
      </c>
      <c r="AF317">
        <f t="shared" si="19"/>
        <v>0</v>
      </c>
      <c r="AG317">
        <f t="shared" si="21"/>
        <v>285322.77133000002</v>
      </c>
    </row>
    <row r="318" spans="1:33" x14ac:dyDescent="0.25">
      <c r="A318">
        <v>310</v>
      </c>
      <c r="B318" s="10">
        <f t="shared" si="22"/>
        <v>9.9100419339258518E-5</v>
      </c>
      <c r="C318" s="10">
        <f t="shared" si="23"/>
        <v>8.0866814468361903E-5</v>
      </c>
      <c r="R318" s="9">
        <v>43479</v>
      </c>
      <c r="S318">
        <v>4</v>
      </c>
      <c r="T318">
        <v>1.9291752529999999</v>
      </c>
      <c r="U318">
        <v>88892.537299999996</v>
      </c>
      <c r="V318" t="s">
        <v>54</v>
      </c>
      <c r="W318" t="s">
        <v>41</v>
      </c>
      <c r="AA318" s="9">
        <v>43479</v>
      </c>
      <c r="AB318">
        <v>4</v>
      </c>
      <c r="AC318">
        <f t="shared" si="24"/>
        <v>323865.12949999998</v>
      </c>
      <c r="AD318">
        <f t="shared" si="19"/>
        <v>88892.537299999996</v>
      </c>
      <c r="AE318">
        <f t="shared" si="19"/>
        <v>201180.35980000001</v>
      </c>
      <c r="AF318">
        <f t="shared" si="19"/>
        <v>0</v>
      </c>
      <c r="AG318">
        <f t="shared" si="21"/>
        <v>290072.8971</v>
      </c>
    </row>
    <row r="319" spans="1:33" x14ac:dyDescent="0.25">
      <c r="A319">
        <v>311</v>
      </c>
      <c r="B319" s="10">
        <f t="shared" si="22"/>
        <v>8.9344525109594428E-5</v>
      </c>
      <c r="C319" s="10">
        <f t="shared" si="23"/>
        <v>7.588234848870323E-5</v>
      </c>
      <c r="R319" s="9">
        <v>43479</v>
      </c>
      <c r="S319">
        <v>5</v>
      </c>
      <c r="T319">
        <v>2.030596676</v>
      </c>
      <c r="U319">
        <v>93565.833629999994</v>
      </c>
      <c r="V319" t="s">
        <v>54</v>
      </c>
      <c r="W319" t="s">
        <v>41</v>
      </c>
      <c r="AA319" s="9">
        <v>43479</v>
      </c>
      <c r="AB319">
        <v>5</v>
      </c>
      <c r="AC319">
        <f t="shared" si="24"/>
        <v>349362.82030000002</v>
      </c>
      <c r="AD319">
        <f t="shared" si="19"/>
        <v>93565.833629999994</v>
      </c>
      <c r="AE319">
        <f t="shared" si="19"/>
        <v>212327.26190000001</v>
      </c>
      <c r="AF319">
        <f t="shared" si="19"/>
        <v>0</v>
      </c>
      <c r="AG319">
        <f t="shared" si="21"/>
        <v>305893.09552999999</v>
      </c>
    </row>
    <row r="320" spans="1:33" x14ac:dyDescent="0.25">
      <c r="A320">
        <v>312</v>
      </c>
      <c r="B320" s="10">
        <f t="shared" si="22"/>
        <v>7.4979841680489779E-5</v>
      </c>
      <c r="C320" s="10">
        <f t="shared" si="23"/>
        <v>7.3196904164980363E-5</v>
      </c>
      <c r="R320" s="9">
        <v>43479</v>
      </c>
      <c r="S320">
        <v>6</v>
      </c>
      <c r="T320">
        <v>2.1580945310000001</v>
      </c>
      <c r="U320">
        <v>99440.679799999998</v>
      </c>
      <c r="V320" t="s">
        <v>54</v>
      </c>
      <c r="W320" t="s">
        <v>41</v>
      </c>
      <c r="AA320" s="9">
        <v>43479</v>
      </c>
      <c r="AB320">
        <v>6</v>
      </c>
      <c r="AC320">
        <f t="shared" si="24"/>
        <v>412228.53379999998</v>
      </c>
      <c r="AD320">
        <f t="shared" si="19"/>
        <v>99440.679799999998</v>
      </c>
      <c r="AE320">
        <f t="shared" si="19"/>
        <v>246069.6643</v>
      </c>
      <c r="AF320">
        <f t="shared" si="19"/>
        <v>0</v>
      </c>
      <c r="AG320">
        <f t="shared" si="21"/>
        <v>345510.34409999999</v>
      </c>
    </row>
    <row r="321" spans="1:33" x14ac:dyDescent="0.25">
      <c r="A321">
        <v>313</v>
      </c>
      <c r="B321" s="10">
        <f t="shared" si="22"/>
        <v>6.2273587569058558E-5</v>
      </c>
      <c r="C321" s="10">
        <f t="shared" si="23"/>
        <v>7.0584445669447609E-5</v>
      </c>
      <c r="R321" s="9">
        <v>43479</v>
      </c>
      <c r="S321">
        <v>7</v>
      </c>
      <c r="T321">
        <v>2.5040308360000001</v>
      </c>
      <c r="U321">
        <v>115380.7329</v>
      </c>
      <c r="V321" t="s">
        <v>54</v>
      </c>
      <c r="W321" t="s">
        <v>41</v>
      </c>
      <c r="AA321" s="9">
        <v>43479</v>
      </c>
      <c r="AB321">
        <v>7</v>
      </c>
      <c r="AC321">
        <f t="shared" si="24"/>
        <v>548538.84569999995</v>
      </c>
      <c r="AD321">
        <f t="shared" si="19"/>
        <v>115380.7329</v>
      </c>
      <c r="AE321">
        <f t="shared" si="19"/>
        <v>291236.41249999998</v>
      </c>
      <c r="AF321">
        <f t="shared" si="19"/>
        <v>0</v>
      </c>
      <c r="AG321">
        <f t="shared" si="21"/>
        <v>406617.14539999998</v>
      </c>
    </row>
    <row r="322" spans="1:33" x14ac:dyDescent="0.25">
      <c r="A322">
        <v>314</v>
      </c>
      <c r="B322" s="10">
        <f t="shared" si="22"/>
        <v>5.8909850102501639E-5</v>
      </c>
      <c r="C322" s="10">
        <f t="shared" si="23"/>
        <v>7.0177895583929163E-5</v>
      </c>
      <c r="R322" s="9">
        <v>43479</v>
      </c>
      <c r="S322">
        <v>8</v>
      </c>
      <c r="T322">
        <v>2.8768845820000002</v>
      </c>
      <c r="U322">
        <v>132561.08780000001</v>
      </c>
      <c r="V322" t="s">
        <v>54</v>
      </c>
      <c r="W322" t="s">
        <v>41</v>
      </c>
      <c r="AA322" s="9">
        <v>43479</v>
      </c>
      <c r="AB322">
        <v>8</v>
      </c>
      <c r="AC322">
        <f t="shared" si="24"/>
        <v>569552.94550000003</v>
      </c>
      <c r="AD322">
        <f t="shared" si="19"/>
        <v>132561.08780000001</v>
      </c>
      <c r="AE322">
        <f t="shared" si="19"/>
        <v>336066.19160000002</v>
      </c>
      <c r="AF322">
        <f t="shared" si="19"/>
        <v>0</v>
      </c>
      <c r="AG322">
        <f t="shared" si="21"/>
        <v>468627.2794</v>
      </c>
    </row>
    <row r="323" spans="1:33" x14ac:dyDescent="0.25">
      <c r="A323">
        <v>315</v>
      </c>
      <c r="B323" s="10">
        <f t="shared" si="22"/>
        <v>5.6632158461062295E-5</v>
      </c>
      <c r="C323" s="10">
        <f t="shared" si="23"/>
        <v>7.0041066259948797E-5</v>
      </c>
      <c r="R323" s="9">
        <v>43479</v>
      </c>
      <c r="S323">
        <v>9</v>
      </c>
      <c r="T323">
        <v>3.048287287</v>
      </c>
      <c r="U323">
        <v>140458.9816</v>
      </c>
      <c r="V323" t="s">
        <v>54</v>
      </c>
      <c r="W323" t="s">
        <v>41</v>
      </c>
      <c r="AA323" s="9">
        <v>43479</v>
      </c>
      <c r="AB323">
        <v>9</v>
      </c>
      <c r="AC323">
        <f t="shared" si="24"/>
        <v>556558.68790000002</v>
      </c>
      <c r="AD323">
        <f>SUMIFS($U:$U,$R:$R,$AA323,$S:$S,$AB323,$W:$W,AD$2)</f>
        <v>140458.9816</v>
      </c>
      <c r="AE323">
        <f>SUMIFS($U:$U,$R:$R,$AA323,$S:$S,$AB323,$W:$W,AE$2)</f>
        <v>351846.0528</v>
      </c>
      <c r="AF323">
        <f>SUMIFS($U:$U,$R:$R,$AA323,$S:$S,$AB323,$W:$W,AF$2)</f>
        <v>0</v>
      </c>
      <c r="AG323">
        <f t="shared" si="21"/>
        <v>492305.0344</v>
      </c>
    </row>
    <row r="324" spans="1:33" x14ac:dyDescent="0.25">
      <c r="A324">
        <v>316</v>
      </c>
      <c r="B324" s="10">
        <f t="shared" si="22"/>
        <v>5.9239470537583282E-5</v>
      </c>
      <c r="C324" s="10">
        <f t="shared" si="23"/>
        <v>7.1207127672603647E-5</v>
      </c>
      <c r="R324" s="9">
        <v>43479</v>
      </c>
      <c r="S324">
        <v>10</v>
      </c>
      <c r="T324">
        <v>3.0885889959999999</v>
      </c>
      <c r="U324">
        <v>142316.00380000001</v>
      </c>
      <c r="V324" t="s">
        <v>54</v>
      </c>
      <c r="W324" t="s">
        <v>41</v>
      </c>
      <c r="AA324" s="9">
        <v>43479</v>
      </c>
      <c r="AB324">
        <v>10</v>
      </c>
      <c r="AC324">
        <f t="shared" ref="AC324:AF387" si="25">SUMIFS($U:$U,$R:$R,$AA324,$S:$S,$AB324,$W:$W,AC$2)</f>
        <v>524150.72269999998</v>
      </c>
      <c r="AD324">
        <f t="shared" si="25"/>
        <v>142316.00380000001</v>
      </c>
      <c r="AE324">
        <f t="shared" si="25"/>
        <v>358629.88079999998</v>
      </c>
      <c r="AF324">
        <f t="shared" si="25"/>
        <v>0</v>
      </c>
      <c r="AG324">
        <f t="shared" ref="AG324:AG387" si="26">SUM(AD324:AF324)</f>
        <v>500945.88459999999</v>
      </c>
    </row>
    <row r="325" spans="1:33" x14ac:dyDescent="0.25">
      <c r="A325">
        <v>317</v>
      </c>
      <c r="B325" s="10">
        <f t="shared" si="22"/>
        <v>6.3903355486404271E-5</v>
      </c>
      <c r="C325" s="10">
        <f t="shared" si="23"/>
        <v>7.5090671777113972E-5</v>
      </c>
      <c r="R325" s="9">
        <v>43479</v>
      </c>
      <c r="S325">
        <v>11</v>
      </c>
      <c r="T325">
        <v>3.1196411429999999</v>
      </c>
      <c r="U325">
        <v>143746.82459999999</v>
      </c>
      <c r="V325" t="s">
        <v>54</v>
      </c>
      <c r="W325" t="s">
        <v>41</v>
      </c>
      <c r="AA325" s="9">
        <v>43479</v>
      </c>
      <c r="AB325">
        <v>11</v>
      </c>
      <c r="AC325">
        <f t="shared" si="25"/>
        <v>481876.91830000002</v>
      </c>
      <c r="AD325">
        <f t="shared" si="25"/>
        <v>143746.82459999999</v>
      </c>
      <c r="AE325">
        <f t="shared" si="25"/>
        <v>363762.50109999999</v>
      </c>
      <c r="AF325">
        <f t="shared" si="25"/>
        <v>0</v>
      </c>
      <c r="AG325">
        <f t="shared" si="26"/>
        <v>507509.32569999999</v>
      </c>
    </row>
    <row r="326" spans="1:33" x14ac:dyDescent="0.25">
      <c r="A326">
        <v>318</v>
      </c>
      <c r="B326" s="10">
        <f t="shared" si="22"/>
        <v>7.5402375428615734E-5</v>
      </c>
      <c r="C326" s="10">
        <f t="shared" si="23"/>
        <v>8.4815918448431695E-5</v>
      </c>
      <c r="R326" s="9">
        <v>43479</v>
      </c>
      <c r="S326">
        <v>12</v>
      </c>
      <c r="T326">
        <v>3.152219922</v>
      </c>
      <c r="U326">
        <v>145247.9896</v>
      </c>
      <c r="V326" t="s">
        <v>54</v>
      </c>
      <c r="W326" t="s">
        <v>41</v>
      </c>
      <c r="AA326" s="9">
        <v>43479</v>
      </c>
      <c r="AB326">
        <v>12</v>
      </c>
      <c r="AC326">
        <f t="shared" si="25"/>
        <v>453140.52289999998</v>
      </c>
      <c r="AD326">
        <f t="shared" si="25"/>
        <v>145247.9896</v>
      </c>
      <c r="AE326">
        <f t="shared" si="25"/>
        <v>363587.4473</v>
      </c>
      <c r="AF326">
        <f t="shared" si="25"/>
        <v>0</v>
      </c>
      <c r="AG326">
        <f t="shared" si="26"/>
        <v>508835.43689999997</v>
      </c>
    </row>
    <row r="327" spans="1:33" x14ac:dyDescent="0.25">
      <c r="A327">
        <v>319</v>
      </c>
      <c r="B327" s="10">
        <f t="shared" si="22"/>
        <v>1.0033544160414185E-4</v>
      </c>
      <c r="C327" s="10">
        <f t="shared" si="23"/>
        <v>9.9816422960693915E-5</v>
      </c>
      <c r="R327" s="9">
        <v>43479</v>
      </c>
      <c r="S327">
        <v>13</v>
      </c>
      <c r="T327">
        <v>3.1432290209999998</v>
      </c>
      <c r="U327">
        <v>144833.70680000001</v>
      </c>
      <c r="V327" t="s">
        <v>54</v>
      </c>
      <c r="W327" t="s">
        <v>41</v>
      </c>
      <c r="AA327" s="9">
        <v>43479</v>
      </c>
      <c r="AB327">
        <v>13</v>
      </c>
      <c r="AC327">
        <f t="shared" si="25"/>
        <v>436292.12599999999</v>
      </c>
      <c r="AD327">
        <f t="shared" si="25"/>
        <v>144833.70680000001</v>
      </c>
      <c r="AE327">
        <f t="shared" si="25"/>
        <v>358271.72009999998</v>
      </c>
      <c r="AF327">
        <f t="shared" si="25"/>
        <v>0</v>
      </c>
      <c r="AG327">
        <f t="shared" si="26"/>
        <v>503105.42689999996</v>
      </c>
    </row>
    <row r="328" spans="1:33" x14ac:dyDescent="0.25">
      <c r="A328">
        <v>320</v>
      </c>
      <c r="B328" s="10">
        <f t="shared" si="22"/>
        <v>1.0417921493008722E-4</v>
      </c>
      <c r="C328" s="10">
        <f t="shared" si="23"/>
        <v>1.1503867768658453E-4</v>
      </c>
      <c r="R328" s="9">
        <v>43479</v>
      </c>
      <c r="S328">
        <v>14</v>
      </c>
      <c r="T328">
        <v>3.1361995899999999</v>
      </c>
      <c r="U328">
        <v>144509.80470000001</v>
      </c>
      <c r="V328" t="s">
        <v>54</v>
      </c>
      <c r="W328" t="s">
        <v>41</v>
      </c>
      <c r="AA328" s="9">
        <v>43479</v>
      </c>
      <c r="AB328">
        <v>14</v>
      </c>
      <c r="AC328">
        <f t="shared" si="25"/>
        <v>424746.74949999998</v>
      </c>
      <c r="AD328">
        <f t="shared" si="25"/>
        <v>144509.80470000001</v>
      </c>
      <c r="AE328">
        <f t="shared" si="25"/>
        <v>366040.95159999997</v>
      </c>
      <c r="AF328">
        <f t="shared" si="25"/>
        <v>0</v>
      </c>
      <c r="AG328">
        <f t="shared" si="26"/>
        <v>510550.75630000001</v>
      </c>
    </row>
    <row r="329" spans="1:33" x14ac:dyDescent="0.25">
      <c r="A329">
        <v>321</v>
      </c>
      <c r="B329" s="10">
        <f t="shared" si="22"/>
        <v>1.0180238312531285E-4</v>
      </c>
      <c r="C329" s="10">
        <f t="shared" si="23"/>
        <v>1.208510956688974E-4</v>
      </c>
      <c r="R329" s="9">
        <v>43479</v>
      </c>
      <c r="S329">
        <v>15</v>
      </c>
      <c r="T329">
        <v>3.1145883749999999</v>
      </c>
      <c r="U329">
        <v>143514.00320000001</v>
      </c>
      <c r="V329" t="s">
        <v>54</v>
      </c>
      <c r="W329" t="s">
        <v>41</v>
      </c>
      <c r="AA329" s="9">
        <v>43479</v>
      </c>
      <c r="AB329">
        <v>15</v>
      </c>
      <c r="AC329">
        <f t="shared" si="25"/>
        <v>410762.47649999999</v>
      </c>
      <c r="AD329">
        <f t="shared" si="25"/>
        <v>143514.00320000001</v>
      </c>
      <c r="AE329">
        <f t="shared" si="25"/>
        <v>353540.99739999999</v>
      </c>
      <c r="AF329">
        <f t="shared" si="25"/>
        <v>0</v>
      </c>
      <c r="AG329">
        <f t="shared" si="26"/>
        <v>497055.00060000003</v>
      </c>
    </row>
    <row r="330" spans="1:33" x14ac:dyDescent="0.25">
      <c r="A330">
        <v>322</v>
      </c>
      <c r="B330" s="10">
        <f t="shared" ref="B330:B393" si="27">AC324/$AC$1</f>
        <v>9.5874512154417153E-5</v>
      </c>
      <c r="C330" s="10">
        <f t="shared" ref="C330:C393" si="28">AG324/$AG$1</f>
        <v>1.2297225255581307E-4</v>
      </c>
      <c r="R330" s="9">
        <v>43479</v>
      </c>
      <c r="S330">
        <v>16</v>
      </c>
      <c r="T330">
        <v>2.9077656510000001</v>
      </c>
      <c r="U330">
        <v>133984.0257</v>
      </c>
      <c r="V330" t="s">
        <v>54</v>
      </c>
      <c r="W330" t="s">
        <v>41</v>
      </c>
      <c r="AA330" s="9">
        <v>43479</v>
      </c>
      <c r="AB330">
        <v>16</v>
      </c>
      <c r="AC330">
        <f t="shared" si="25"/>
        <v>445868.30310000002</v>
      </c>
      <c r="AD330">
        <f t="shared" si="25"/>
        <v>133984.0257</v>
      </c>
      <c r="AE330">
        <f t="shared" si="25"/>
        <v>335434.33029999997</v>
      </c>
      <c r="AF330">
        <f t="shared" si="25"/>
        <v>0</v>
      </c>
      <c r="AG330">
        <f t="shared" si="26"/>
        <v>469418.35599999997</v>
      </c>
    </row>
    <row r="331" spans="1:33" x14ac:dyDescent="0.25">
      <c r="A331">
        <v>323</v>
      </c>
      <c r="B331" s="10">
        <f t="shared" si="27"/>
        <v>8.8142040942923677E-5</v>
      </c>
      <c r="C331" s="10">
        <f t="shared" si="28"/>
        <v>1.2458344682129521E-4</v>
      </c>
      <c r="R331" s="9">
        <v>43479</v>
      </c>
      <c r="S331">
        <v>17</v>
      </c>
      <c r="T331">
        <v>2.770231501</v>
      </c>
      <c r="U331">
        <v>127646.7271</v>
      </c>
      <c r="V331" t="s">
        <v>54</v>
      </c>
      <c r="W331" t="s">
        <v>41</v>
      </c>
      <c r="AA331" s="9">
        <v>43479</v>
      </c>
      <c r="AB331">
        <v>17</v>
      </c>
      <c r="AC331">
        <f t="shared" si="25"/>
        <v>494372.53629999998</v>
      </c>
      <c r="AD331">
        <f t="shared" si="25"/>
        <v>127646.7271</v>
      </c>
      <c r="AE331">
        <f t="shared" si="25"/>
        <v>319412.69990000001</v>
      </c>
      <c r="AF331">
        <f t="shared" si="25"/>
        <v>0</v>
      </c>
      <c r="AG331">
        <f t="shared" si="26"/>
        <v>447059.42700000003</v>
      </c>
    </row>
    <row r="332" spans="1:33" x14ac:dyDescent="0.25">
      <c r="A332">
        <v>324</v>
      </c>
      <c r="B332" s="10">
        <f t="shared" si="27"/>
        <v>8.2885751538495393E-5</v>
      </c>
      <c r="C332" s="10">
        <f t="shared" si="28"/>
        <v>1.2490898074904412E-4</v>
      </c>
      <c r="R332" s="9">
        <v>43479</v>
      </c>
      <c r="S332">
        <v>18</v>
      </c>
      <c r="T332">
        <v>2.7843109620000002</v>
      </c>
      <c r="U332">
        <v>128295.48050000001</v>
      </c>
      <c r="V332" t="s">
        <v>54</v>
      </c>
      <c r="W332" t="s">
        <v>41</v>
      </c>
      <c r="AA332" s="9">
        <v>43479</v>
      </c>
      <c r="AB332">
        <v>18</v>
      </c>
      <c r="AC332">
        <f t="shared" si="25"/>
        <v>610059.44759999996</v>
      </c>
      <c r="AD332">
        <f t="shared" si="25"/>
        <v>128295.48050000001</v>
      </c>
      <c r="AE332">
        <f t="shared" si="25"/>
        <v>309270.6532</v>
      </c>
      <c r="AF332">
        <f t="shared" si="25"/>
        <v>0</v>
      </c>
      <c r="AG332">
        <f t="shared" si="26"/>
        <v>437566.13370000001</v>
      </c>
    </row>
    <row r="333" spans="1:33" x14ac:dyDescent="0.25">
      <c r="A333">
        <v>325</v>
      </c>
      <c r="B333" s="10">
        <f t="shared" si="27"/>
        <v>7.9803943647340316E-5</v>
      </c>
      <c r="C333" s="10">
        <f t="shared" si="28"/>
        <v>1.2350237724449597E-4</v>
      </c>
      <c r="R333" s="9">
        <v>43479</v>
      </c>
      <c r="S333">
        <v>19</v>
      </c>
      <c r="T333">
        <v>2.9094364289999999</v>
      </c>
      <c r="U333">
        <v>134061.01180000001</v>
      </c>
      <c r="V333" t="s">
        <v>54</v>
      </c>
      <c r="W333" t="s">
        <v>41</v>
      </c>
      <c r="AA333" s="9">
        <v>43479</v>
      </c>
      <c r="AB333">
        <v>19</v>
      </c>
      <c r="AC333">
        <f t="shared" si="25"/>
        <v>749485.04200000002</v>
      </c>
      <c r="AD333">
        <f t="shared" si="25"/>
        <v>134061.01180000001</v>
      </c>
      <c r="AE333">
        <f t="shared" si="25"/>
        <v>306484.97489999997</v>
      </c>
      <c r="AF333">
        <f t="shared" si="25"/>
        <v>0</v>
      </c>
      <c r="AG333">
        <f t="shared" si="26"/>
        <v>440545.98670000001</v>
      </c>
    </row>
    <row r="334" spans="1:33" x14ac:dyDescent="0.25">
      <c r="A334">
        <v>326</v>
      </c>
      <c r="B334" s="10">
        <f t="shared" si="27"/>
        <v>7.7692132499060905E-5</v>
      </c>
      <c r="C334" s="10">
        <f t="shared" si="28"/>
        <v>1.2533005754986287E-4</v>
      </c>
      <c r="R334" s="9">
        <v>43479</v>
      </c>
      <c r="S334">
        <v>20</v>
      </c>
      <c r="T334">
        <v>2.825547673</v>
      </c>
      <c r="U334">
        <v>130195.5857</v>
      </c>
      <c r="V334" t="s">
        <v>54</v>
      </c>
      <c r="W334" t="s">
        <v>41</v>
      </c>
      <c r="AA334" s="9">
        <v>43479</v>
      </c>
      <c r="AB334">
        <v>20</v>
      </c>
      <c r="AC334">
        <f t="shared" si="25"/>
        <v>777869.74250000005</v>
      </c>
      <c r="AD334">
        <f t="shared" si="25"/>
        <v>130195.5857</v>
      </c>
      <c r="AE334">
        <f t="shared" si="25"/>
        <v>297638.47139999998</v>
      </c>
      <c r="AF334">
        <f t="shared" si="25"/>
        <v>0</v>
      </c>
      <c r="AG334">
        <f t="shared" si="26"/>
        <v>427834.05709999998</v>
      </c>
    </row>
    <row r="335" spans="1:33" x14ac:dyDescent="0.25">
      <c r="A335">
        <v>327</v>
      </c>
      <c r="B335" s="10">
        <f t="shared" si="27"/>
        <v>7.513421300444911E-5</v>
      </c>
      <c r="C335" s="10">
        <f t="shared" si="28"/>
        <v>1.2201711791029059E-4</v>
      </c>
      <c r="R335" s="9">
        <v>43479</v>
      </c>
      <c r="S335">
        <v>21</v>
      </c>
      <c r="T335">
        <v>2.6346007340000002</v>
      </c>
      <c r="U335">
        <v>121397.1326</v>
      </c>
      <c r="V335" t="s">
        <v>54</v>
      </c>
      <c r="W335" t="s">
        <v>41</v>
      </c>
      <c r="AA335" s="9">
        <v>43479</v>
      </c>
      <c r="AB335">
        <v>21</v>
      </c>
      <c r="AC335">
        <f t="shared" si="25"/>
        <v>803733.87670000002</v>
      </c>
      <c r="AD335">
        <f t="shared" si="25"/>
        <v>121397.1326</v>
      </c>
      <c r="AE335">
        <f t="shared" si="25"/>
        <v>288598.4252</v>
      </c>
      <c r="AF335">
        <f t="shared" si="25"/>
        <v>0</v>
      </c>
      <c r="AG335">
        <f t="shared" si="26"/>
        <v>409995.55780000001</v>
      </c>
    </row>
    <row r="336" spans="1:33" x14ac:dyDescent="0.25">
      <c r="A336">
        <v>328</v>
      </c>
      <c r="B336" s="10">
        <f t="shared" si="27"/>
        <v>8.1555560630786289E-5</v>
      </c>
      <c r="C336" s="10">
        <f t="shared" si="28"/>
        <v>1.152328712600558E-4</v>
      </c>
      <c r="R336" s="9">
        <v>43479</v>
      </c>
      <c r="S336">
        <v>22</v>
      </c>
      <c r="T336">
        <v>2.5507354809999998</v>
      </c>
      <c r="U336">
        <v>117532.7895</v>
      </c>
      <c r="V336" t="s">
        <v>54</v>
      </c>
      <c r="W336" t="s">
        <v>41</v>
      </c>
      <c r="AA336" s="9">
        <v>43479</v>
      </c>
      <c r="AB336">
        <v>22</v>
      </c>
      <c r="AC336">
        <f t="shared" si="25"/>
        <v>757867.24710000004</v>
      </c>
      <c r="AD336">
        <f t="shared" si="25"/>
        <v>117532.7895</v>
      </c>
      <c r="AE336">
        <f t="shared" si="25"/>
        <v>272627.647</v>
      </c>
      <c r="AF336">
        <f t="shared" si="25"/>
        <v>0</v>
      </c>
      <c r="AG336">
        <f t="shared" si="26"/>
        <v>390160.43650000001</v>
      </c>
    </row>
    <row r="337" spans="1:33" x14ac:dyDescent="0.25">
      <c r="A337">
        <v>329</v>
      </c>
      <c r="B337" s="10">
        <f t="shared" si="27"/>
        <v>9.0427664577375167E-5</v>
      </c>
      <c r="C337" s="10">
        <f t="shared" si="28"/>
        <v>1.0974419883376976E-4</v>
      </c>
      <c r="R337" s="9">
        <v>43479</v>
      </c>
      <c r="S337">
        <v>23</v>
      </c>
      <c r="T337">
        <v>2.369945328</v>
      </c>
      <c r="U337">
        <v>109202.34080000001</v>
      </c>
      <c r="V337" t="s">
        <v>54</v>
      </c>
      <c r="W337" t="s">
        <v>41</v>
      </c>
      <c r="AA337" s="9">
        <v>43479</v>
      </c>
      <c r="AB337">
        <v>23</v>
      </c>
      <c r="AC337">
        <f t="shared" si="25"/>
        <v>699688.32330000005</v>
      </c>
      <c r="AD337">
        <f t="shared" si="25"/>
        <v>109202.34080000001</v>
      </c>
      <c r="AE337">
        <f t="shared" si="25"/>
        <v>247622.91959999999</v>
      </c>
      <c r="AF337">
        <f t="shared" si="25"/>
        <v>0</v>
      </c>
      <c r="AG337">
        <f t="shared" si="26"/>
        <v>356825.26040000003</v>
      </c>
    </row>
    <row r="338" spans="1:33" x14ac:dyDescent="0.25">
      <c r="A338">
        <v>330</v>
      </c>
      <c r="B338" s="10">
        <f t="shared" si="27"/>
        <v>1.1158842178554E-4</v>
      </c>
      <c r="C338" s="10">
        <f t="shared" si="28"/>
        <v>1.0741378411800425E-4</v>
      </c>
      <c r="R338" s="9">
        <v>43479</v>
      </c>
      <c r="S338">
        <v>24</v>
      </c>
      <c r="T338">
        <v>2.2761768309999999</v>
      </c>
      <c r="U338">
        <v>104881.67600000001</v>
      </c>
      <c r="V338" t="s">
        <v>54</v>
      </c>
      <c r="W338" t="s">
        <v>41</v>
      </c>
      <c r="AA338" s="9">
        <v>43479</v>
      </c>
      <c r="AB338">
        <v>24</v>
      </c>
      <c r="AC338">
        <f t="shared" si="25"/>
        <v>615079.22039999999</v>
      </c>
      <c r="AD338">
        <f t="shared" si="25"/>
        <v>104881.67600000001</v>
      </c>
      <c r="AE338">
        <f t="shared" si="25"/>
        <v>232241.96369999999</v>
      </c>
      <c r="AF338">
        <f t="shared" si="25"/>
        <v>0</v>
      </c>
      <c r="AG338">
        <f t="shared" si="26"/>
        <v>337123.6397</v>
      </c>
    </row>
    <row r="339" spans="1:33" x14ac:dyDescent="0.25">
      <c r="A339">
        <v>331</v>
      </c>
      <c r="B339" s="10">
        <f t="shared" si="27"/>
        <v>1.3709131678505811E-4</v>
      </c>
      <c r="C339" s="10">
        <f t="shared" si="28"/>
        <v>1.0814527877034138E-4</v>
      </c>
      <c r="R339" s="9">
        <v>43480</v>
      </c>
      <c r="S339">
        <v>1</v>
      </c>
      <c r="T339">
        <v>2.1760725330000001</v>
      </c>
      <c r="U339">
        <v>100269.0702</v>
      </c>
      <c r="V339" t="s">
        <v>54</v>
      </c>
      <c r="W339" t="s">
        <v>41</v>
      </c>
      <c r="AA339" s="9">
        <v>43480</v>
      </c>
      <c r="AB339">
        <v>1</v>
      </c>
      <c r="AC339">
        <f t="shared" si="25"/>
        <v>558715.50520000001</v>
      </c>
      <c r="AD339">
        <f t="shared" si="25"/>
        <v>100269.0702</v>
      </c>
      <c r="AE339">
        <f t="shared" si="25"/>
        <v>222954.40210000001</v>
      </c>
      <c r="AF339">
        <f t="shared" si="25"/>
        <v>0</v>
      </c>
      <c r="AG339">
        <f t="shared" si="26"/>
        <v>323223.47230000002</v>
      </c>
    </row>
    <row r="340" spans="1:33" x14ac:dyDescent="0.25">
      <c r="A340">
        <v>332</v>
      </c>
      <c r="B340" s="10">
        <f t="shared" si="27"/>
        <v>1.4228327626394322E-4</v>
      </c>
      <c r="C340" s="10">
        <f t="shared" si="28"/>
        <v>1.0502475285067816E-4</v>
      </c>
      <c r="R340" s="9">
        <v>43480</v>
      </c>
      <c r="S340">
        <v>2</v>
      </c>
      <c r="T340">
        <v>2.198277493</v>
      </c>
      <c r="U340">
        <v>101292.2303</v>
      </c>
      <c r="V340" t="s">
        <v>54</v>
      </c>
      <c r="W340" t="s">
        <v>41</v>
      </c>
      <c r="AA340" s="9">
        <v>43480</v>
      </c>
      <c r="AB340">
        <v>2</v>
      </c>
      <c r="AC340">
        <f t="shared" si="25"/>
        <v>542053.33109999995</v>
      </c>
      <c r="AD340">
        <f t="shared" si="25"/>
        <v>101292.2303</v>
      </c>
      <c r="AE340">
        <f t="shared" si="25"/>
        <v>219591.83040000001</v>
      </c>
      <c r="AF340">
        <f t="shared" si="25"/>
        <v>0</v>
      </c>
      <c r="AG340">
        <f t="shared" si="26"/>
        <v>320884.06070000003</v>
      </c>
    </row>
    <row r="341" spans="1:33" x14ac:dyDescent="0.25">
      <c r="A341">
        <v>333</v>
      </c>
      <c r="B341" s="10">
        <f t="shared" si="27"/>
        <v>1.4701418884562948E-4</v>
      </c>
      <c r="C341" s="10">
        <f t="shared" si="28"/>
        <v>1.0064575601973726E-4</v>
      </c>
      <c r="R341" s="9">
        <v>43480</v>
      </c>
      <c r="S341">
        <v>3</v>
      </c>
      <c r="T341">
        <v>2.2234186509999998</v>
      </c>
      <c r="U341">
        <v>102450.68459999999</v>
      </c>
      <c r="V341" t="s">
        <v>54</v>
      </c>
      <c r="W341" t="s">
        <v>41</v>
      </c>
      <c r="AA341" s="9">
        <v>43480</v>
      </c>
      <c r="AB341">
        <v>3</v>
      </c>
      <c r="AC341">
        <f t="shared" si="25"/>
        <v>523076.53779999999</v>
      </c>
      <c r="AD341">
        <f t="shared" si="25"/>
        <v>102450.68459999999</v>
      </c>
      <c r="AE341">
        <f t="shared" si="25"/>
        <v>215326.33549999999</v>
      </c>
      <c r="AF341">
        <f t="shared" si="25"/>
        <v>0</v>
      </c>
      <c r="AG341">
        <f t="shared" si="26"/>
        <v>317777.02009999997</v>
      </c>
    </row>
    <row r="342" spans="1:33" x14ac:dyDescent="0.25">
      <c r="A342">
        <v>334</v>
      </c>
      <c r="B342" s="10">
        <f t="shared" si="27"/>
        <v>1.3862453955846397E-4</v>
      </c>
      <c r="C342" s="10">
        <f t="shared" si="28"/>
        <v>9.5776628193831601E-5</v>
      </c>
      <c r="R342" s="9">
        <v>43480</v>
      </c>
      <c r="S342">
        <v>4</v>
      </c>
      <c r="T342">
        <v>2.2642804230000002</v>
      </c>
      <c r="U342">
        <v>104333.51330000001</v>
      </c>
      <c r="V342" t="s">
        <v>54</v>
      </c>
      <c r="W342" t="s">
        <v>41</v>
      </c>
      <c r="AA342" s="9">
        <v>43480</v>
      </c>
      <c r="AB342">
        <v>4</v>
      </c>
      <c r="AC342">
        <f t="shared" si="25"/>
        <v>528378.96109999996</v>
      </c>
      <c r="AD342">
        <f t="shared" si="25"/>
        <v>104333.51330000001</v>
      </c>
      <c r="AE342">
        <f t="shared" si="25"/>
        <v>219345.51029999999</v>
      </c>
      <c r="AF342">
        <f t="shared" si="25"/>
        <v>0</v>
      </c>
      <c r="AG342">
        <f t="shared" si="26"/>
        <v>323679.02360000001</v>
      </c>
    </row>
    <row r="343" spans="1:33" x14ac:dyDescent="0.25">
      <c r="A343">
        <v>335</v>
      </c>
      <c r="B343" s="10">
        <f t="shared" si="27"/>
        <v>1.2798279912880031E-4</v>
      </c>
      <c r="C343" s="10">
        <f t="shared" si="28"/>
        <v>8.7593505384798138E-5</v>
      </c>
      <c r="R343" s="9">
        <v>43480</v>
      </c>
      <c r="S343">
        <v>5</v>
      </c>
      <c r="T343">
        <v>2.3142051459999999</v>
      </c>
      <c r="U343">
        <v>106633.94469999999</v>
      </c>
      <c r="V343" t="s">
        <v>54</v>
      </c>
      <c r="W343" t="s">
        <v>41</v>
      </c>
      <c r="AA343" s="9">
        <v>43480</v>
      </c>
      <c r="AB343">
        <v>5</v>
      </c>
      <c r="AC343">
        <f t="shared" si="25"/>
        <v>557120.88520000002</v>
      </c>
      <c r="AD343">
        <f t="shared" si="25"/>
        <v>106633.94469999999</v>
      </c>
      <c r="AE343">
        <f t="shared" si="25"/>
        <v>230780.41450000001</v>
      </c>
      <c r="AF343">
        <f t="shared" si="25"/>
        <v>0</v>
      </c>
      <c r="AG343">
        <f t="shared" si="26"/>
        <v>337414.35920000001</v>
      </c>
    </row>
    <row r="344" spans="1:33" x14ac:dyDescent="0.25">
      <c r="A344">
        <v>336</v>
      </c>
      <c r="B344" s="10">
        <f t="shared" si="27"/>
        <v>1.1250660857320082E-4</v>
      </c>
      <c r="C344" s="10">
        <f t="shared" si="28"/>
        <v>8.2757149301318617E-5</v>
      </c>
      <c r="R344" s="9">
        <v>43480</v>
      </c>
      <c r="S344">
        <v>6</v>
      </c>
      <c r="T344">
        <v>2.427785836</v>
      </c>
      <c r="U344">
        <v>111867.5157</v>
      </c>
      <c r="V344" t="s">
        <v>54</v>
      </c>
      <c r="W344" t="s">
        <v>41</v>
      </c>
      <c r="AA344" s="9">
        <v>43480</v>
      </c>
      <c r="AB344">
        <v>6</v>
      </c>
      <c r="AC344">
        <f t="shared" si="25"/>
        <v>635427.53819999995</v>
      </c>
      <c r="AD344">
        <f t="shared" si="25"/>
        <v>111867.5157</v>
      </c>
      <c r="AE344">
        <f t="shared" si="25"/>
        <v>266957.46639999998</v>
      </c>
      <c r="AF344">
        <f t="shared" si="25"/>
        <v>0</v>
      </c>
      <c r="AG344">
        <f t="shared" si="26"/>
        <v>378824.98209999996</v>
      </c>
    </row>
    <row r="345" spans="1:33" x14ac:dyDescent="0.25">
      <c r="A345">
        <v>337</v>
      </c>
      <c r="B345" s="10">
        <f t="shared" si="27"/>
        <v>1.0219689523316328E-4</v>
      </c>
      <c r="C345" s="10">
        <f t="shared" si="28"/>
        <v>7.9344934631772507E-5</v>
      </c>
      <c r="R345" s="9">
        <v>43480</v>
      </c>
      <c r="S345">
        <v>7</v>
      </c>
      <c r="T345">
        <v>2.763160729</v>
      </c>
      <c r="U345">
        <v>127320.9201</v>
      </c>
      <c r="V345" t="s">
        <v>54</v>
      </c>
      <c r="W345" t="s">
        <v>41</v>
      </c>
      <c r="AA345" s="9">
        <v>43480</v>
      </c>
      <c r="AB345">
        <v>7</v>
      </c>
      <c r="AC345">
        <f t="shared" si="25"/>
        <v>756408.97690000001</v>
      </c>
      <c r="AD345">
        <f t="shared" si="25"/>
        <v>127320.9201</v>
      </c>
      <c r="AE345">
        <f t="shared" si="25"/>
        <v>311866.39240000001</v>
      </c>
      <c r="AF345">
        <f t="shared" si="25"/>
        <v>0</v>
      </c>
      <c r="AG345">
        <f t="shared" si="26"/>
        <v>439187.3125</v>
      </c>
    </row>
    <row r="346" spans="1:33" x14ac:dyDescent="0.25">
      <c r="A346">
        <v>338</v>
      </c>
      <c r="B346" s="10">
        <f t="shared" si="27"/>
        <v>9.9149150101685539E-5</v>
      </c>
      <c r="C346" s="10">
        <f t="shared" si="28"/>
        <v>7.877065560692951E-5</v>
      </c>
      <c r="R346" s="9">
        <v>43480</v>
      </c>
      <c r="S346">
        <v>8</v>
      </c>
      <c r="T346">
        <v>3.1630409799999999</v>
      </c>
      <c r="U346">
        <v>145746.6023</v>
      </c>
      <c r="V346" t="s">
        <v>54</v>
      </c>
      <c r="W346" t="s">
        <v>41</v>
      </c>
      <c r="AA346" s="9">
        <v>43480</v>
      </c>
      <c r="AB346">
        <v>8</v>
      </c>
      <c r="AC346">
        <f t="shared" si="25"/>
        <v>764111.74979999999</v>
      </c>
      <c r="AD346">
        <f t="shared" si="25"/>
        <v>145746.6023</v>
      </c>
      <c r="AE346">
        <f t="shared" si="25"/>
        <v>345592.1593</v>
      </c>
      <c r="AF346">
        <f t="shared" si="25"/>
        <v>0</v>
      </c>
      <c r="AG346">
        <f t="shared" si="26"/>
        <v>491338.76159999997</v>
      </c>
    </row>
    <row r="347" spans="1:33" x14ac:dyDescent="0.25">
      <c r="A347">
        <v>339</v>
      </c>
      <c r="B347" s="10">
        <f t="shared" si="27"/>
        <v>9.5678028683554732E-5</v>
      </c>
      <c r="C347" s="10">
        <f t="shared" si="28"/>
        <v>7.800793892812206E-5</v>
      </c>
      <c r="R347" s="9">
        <v>43480</v>
      </c>
      <c r="S347">
        <v>9</v>
      </c>
      <c r="T347">
        <v>3.3920702989999998</v>
      </c>
      <c r="U347">
        <v>156299.81520000001</v>
      </c>
      <c r="V347" t="s">
        <v>54</v>
      </c>
      <c r="W347" t="s">
        <v>41</v>
      </c>
      <c r="AA347" s="9">
        <v>43480</v>
      </c>
      <c r="AB347">
        <v>9</v>
      </c>
      <c r="AC347">
        <f t="shared" si="25"/>
        <v>722820.92009999999</v>
      </c>
      <c r="AD347">
        <f t="shared" si="25"/>
        <v>156299.81520000001</v>
      </c>
      <c r="AE347">
        <f t="shared" si="25"/>
        <v>361410.61430000002</v>
      </c>
      <c r="AF347">
        <f t="shared" si="25"/>
        <v>0</v>
      </c>
      <c r="AG347">
        <f t="shared" si="26"/>
        <v>517710.42950000003</v>
      </c>
    </row>
    <row r="348" spans="1:33" x14ac:dyDescent="0.25">
      <c r="A348">
        <v>340</v>
      </c>
      <c r="B348" s="10">
        <f t="shared" si="27"/>
        <v>9.6647916208473169E-5</v>
      </c>
      <c r="C348" s="10">
        <f t="shared" si="28"/>
        <v>7.9456763416553233E-5</v>
      </c>
      <c r="R348" s="9">
        <v>43480</v>
      </c>
      <c r="S348">
        <v>10</v>
      </c>
      <c r="T348">
        <v>3.504060977</v>
      </c>
      <c r="U348">
        <v>161460.12169999999</v>
      </c>
      <c r="V348" t="s">
        <v>54</v>
      </c>
      <c r="W348" t="s">
        <v>41</v>
      </c>
      <c r="AA348" s="9">
        <v>43480</v>
      </c>
      <c r="AB348">
        <v>10</v>
      </c>
      <c r="AC348">
        <f t="shared" si="25"/>
        <v>693401.83510000003</v>
      </c>
      <c r="AD348">
        <f t="shared" si="25"/>
        <v>161460.12169999999</v>
      </c>
      <c r="AE348">
        <f t="shared" si="25"/>
        <v>370531.90830000001</v>
      </c>
      <c r="AF348">
        <f t="shared" si="25"/>
        <v>0</v>
      </c>
      <c r="AG348">
        <f t="shared" si="26"/>
        <v>531992.03</v>
      </c>
    </row>
    <row r="349" spans="1:33" x14ac:dyDescent="0.25">
      <c r="A349">
        <v>341</v>
      </c>
      <c r="B349" s="10">
        <f t="shared" si="27"/>
        <v>1.0190521688960565E-4</v>
      </c>
      <c r="C349" s="10">
        <f t="shared" si="28"/>
        <v>8.2828515157144442E-5</v>
      </c>
      <c r="R349" s="9">
        <v>43480</v>
      </c>
      <c r="S349">
        <v>11</v>
      </c>
      <c r="T349">
        <v>3.6008892600000002</v>
      </c>
      <c r="U349">
        <v>165921.77530000001</v>
      </c>
      <c r="V349" t="s">
        <v>54</v>
      </c>
      <c r="W349" t="s">
        <v>41</v>
      </c>
      <c r="AA349" s="9">
        <v>43480</v>
      </c>
      <c r="AB349">
        <v>11</v>
      </c>
      <c r="AC349">
        <f t="shared" si="25"/>
        <v>649336.27659999998</v>
      </c>
      <c r="AD349">
        <f t="shared" si="25"/>
        <v>165921.77530000001</v>
      </c>
      <c r="AE349">
        <f t="shared" si="25"/>
        <v>368895.94939999998</v>
      </c>
      <c r="AF349">
        <f t="shared" si="25"/>
        <v>0</v>
      </c>
      <c r="AG349">
        <f t="shared" si="26"/>
        <v>534817.72470000002</v>
      </c>
    </row>
    <row r="350" spans="1:33" x14ac:dyDescent="0.25">
      <c r="A350">
        <v>342</v>
      </c>
      <c r="B350" s="10">
        <f t="shared" si="27"/>
        <v>1.1622860104168138E-4</v>
      </c>
      <c r="C350" s="10">
        <f t="shared" si="28"/>
        <v>9.2993999562348252E-5</v>
      </c>
      <c r="R350" s="9">
        <v>43480</v>
      </c>
      <c r="S350">
        <v>12</v>
      </c>
      <c r="T350">
        <v>3.4805614550000001</v>
      </c>
      <c r="U350">
        <v>160377.3107</v>
      </c>
      <c r="V350" t="s">
        <v>54</v>
      </c>
      <c r="W350" t="s">
        <v>41</v>
      </c>
      <c r="AA350" s="9">
        <v>43480</v>
      </c>
      <c r="AB350">
        <v>12</v>
      </c>
      <c r="AC350">
        <f t="shared" si="25"/>
        <v>602608.94019999995</v>
      </c>
      <c r="AD350">
        <f t="shared" si="25"/>
        <v>160377.3107</v>
      </c>
      <c r="AE350">
        <f t="shared" si="25"/>
        <v>367703.77340000001</v>
      </c>
      <c r="AF350">
        <f t="shared" si="25"/>
        <v>0</v>
      </c>
      <c r="AG350">
        <f t="shared" si="26"/>
        <v>528081.08409999998</v>
      </c>
    </row>
    <row r="351" spans="1:33" x14ac:dyDescent="0.25">
      <c r="A351">
        <v>343</v>
      </c>
      <c r="B351" s="10">
        <f t="shared" si="27"/>
        <v>1.3835780150400867E-4</v>
      </c>
      <c r="C351" s="10">
        <f t="shared" si="28"/>
        <v>1.0781175127366002E-4</v>
      </c>
      <c r="R351" s="9">
        <v>43480</v>
      </c>
      <c r="S351">
        <v>13</v>
      </c>
      <c r="T351">
        <v>3.4273363730000002</v>
      </c>
      <c r="U351">
        <v>157924.80540000001</v>
      </c>
      <c r="V351" t="s">
        <v>54</v>
      </c>
      <c r="W351" t="s">
        <v>41</v>
      </c>
      <c r="AA351" s="9">
        <v>43480</v>
      </c>
      <c r="AB351">
        <v>13</v>
      </c>
      <c r="AC351">
        <f t="shared" si="25"/>
        <v>568986.97750000004</v>
      </c>
      <c r="AD351">
        <f t="shared" si="25"/>
        <v>157924.80540000001</v>
      </c>
      <c r="AE351">
        <f t="shared" si="25"/>
        <v>362123.80119999999</v>
      </c>
      <c r="AF351">
        <f t="shared" si="25"/>
        <v>0</v>
      </c>
      <c r="AG351">
        <f t="shared" si="26"/>
        <v>520048.6066</v>
      </c>
    </row>
    <row r="352" spans="1:33" x14ac:dyDescent="0.25">
      <c r="A352">
        <v>344</v>
      </c>
      <c r="B352" s="10">
        <f t="shared" si="27"/>
        <v>1.3976674660708821E-4</v>
      </c>
      <c r="C352" s="10">
        <f t="shared" si="28"/>
        <v>1.2061389491238396E-4</v>
      </c>
      <c r="R352" s="9">
        <v>43480</v>
      </c>
      <c r="S352">
        <v>14</v>
      </c>
      <c r="T352">
        <v>3.3909983189999999</v>
      </c>
      <c r="U352">
        <v>156250.42050000001</v>
      </c>
      <c r="V352" t="s">
        <v>54</v>
      </c>
      <c r="W352" t="s">
        <v>41</v>
      </c>
      <c r="AA352" s="9">
        <v>43480</v>
      </c>
      <c r="AB352">
        <v>14</v>
      </c>
      <c r="AC352">
        <f t="shared" si="25"/>
        <v>553111.74809999997</v>
      </c>
      <c r="AD352">
        <f t="shared" si="25"/>
        <v>156250.42050000001</v>
      </c>
      <c r="AE352">
        <f t="shared" si="25"/>
        <v>356559.67509999999</v>
      </c>
      <c r="AF352">
        <f t="shared" si="25"/>
        <v>0</v>
      </c>
      <c r="AG352">
        <f t="shared" si="26"/>
        <v>512810.0956</v>
      </c>
    </row>
    <row r="353" spans="1:33" x14ac:dyDescent="0.25">
      <c r="A353">
        <v>345</v>
      </c>
      <c r="B353" s="10">
        <f t="shared" si="27"/>
        <v>1.3221407524274017E-4</v>
      </c>
      <c r="C353" s="10">
        <f t="shared" si="28"/>
        <v>1.2708761493886213E-4</v>
      </c>
      <c r="R353" s="9">
        <v>43480</v>
      </c>
      <c r="S353">
        <v>15</v>
      </c>
      <c r="T353">
        <v>3.4129044679999998</v>
      </c>
      <c r="U353">
        <v>157259.81210000001</v>
      </c>
      <c r="V353" t="s">
        <v>54</v>
      </c>
      <c r="W353" t="s">
        <v>41</v>
      </c>
      <c r="AA353" s="9">
        <v>43480</v>
      </c>
      <c r="AB353">
        <v>15</v>
      </c>
      <c r="AC353">
        <f t="shared" si="25"/>
        <v>547081.08649999998</v>
      </c>
      <c r="AD353">
        <f t="shared" si="25"/>
        <v>157259.81210000001</v>
      </c>
      <c r="AE353">
        <f t="shared" si="25"/>
        <v>349230.08639999997</v>
      </c>
      <c r="AF353">
        <f t="shared" si="25"/>
        <v>0</v>
      </c>
      <c r="AG353">
        <f t="shared" si="26"/>
        <v>506489.89850000001</v>
      </c>
    </row>
    <row r="354" spans="1:33" x14ac:dyDescent="0.25">
      <c r="A354">
        <v>346</v>
      </c>
      <c r="B354" s="10">
        <f t="shared" si="27"/>
        <v>1.2683291234387935E-4</v>
      </c>
      <c r="C354" s="10">
        <f t="shared" si="28"/>
        <v>1.3059346384904842E-4</v>
      </c>
      <c r="R354" s="9">
        <v>43480</v>
      </c>
      <c r="S354">
        <v>16</v>
      </c>
      <c r="T354">
        <v>3.281905836</v>
      </c>
      <c r="U354">
        <v>151223.65710000001</v>
      </c>
      <c r="V354" t="s">
        <v>54</v>
      </c>
      <c r="W354" t="s">
        <v>41</v>
      </c>
      <c r="AA354" s="9">
        <v>43480</v>
      </c>
      <c r="AB354">
        <v>16</v>
      </c>
      <c r="AC354">
        <f t="shared" si="25"/>
        <v>567949.17989999999</v>
      </c>
      <c r="AD354">
        <f t="shared" si="25"/>
        <v>151223.65710000001</v>
      </c>
      <c r="AE354">
        <f t="shared" si="25"/>
        <v>337512.62569999998</v>
      </c>
      <c r="AF354">
        <f t="shared" si="25"/>
        <v>0</v>
      </c>
      <c r="AG354">
        <f t="shared" si="26"/>
        <v>488736.28279999999</v>
      </c>
    </row>
    <row r="355" spans="1:33" x14ac:dyDescent="0.25">
      <c r="A355">
        <v>347</v>
      </c>
      <c r="B355" s="10">
        <f t="shared" si="27"/>
        <v>1.1877270419947984E-4</v>
      </c>
      <c r="C355" s="10">
        <f t="shared" si="28"/>
        <v>1.3128711570442096E-4</v>
      </c>
      <c r="R355" s="9">
        <v>43480</v>
      </c>
      <c r="S355">
        <v>17</v>
      </c>
      <c r="T355">
        <v>3.163621247</v>
      </c>
      <c r="U355">
        <v>145773.33979999999</v>
      </c>
      <c r="V355" t="s">
        <v>54</v>
      </c>
      <c r="W355" t="s">
        <v>41</v>
      </c>
      <c r="AA355" s="9">
        <v>43480</v>
      </c>
      <c r="AB355">
        <v>17</v>
      </c>
      <c r="AC355">
        <f t="shared" si="25"/>
        <v>641265.22389999998</v>
      </c>
      <c r="AD355">
        <f t="shared" si="25"/>
        <v>145773.33979999999</v>
      </c>
      <c r="AE355">
        <f t="shared" si="25"/>
        <v>319689.46110000001</v>
      </c>
      <c r="AF355">
        <f t="shared" si="25"/>
        <v>0</v>
      </c>
      <c r="AG355">
        <f t="shared" si="26"/>
        <v>465462.80090000003</v>
      </c>
    </row>
    <row r="356" spans="1:33" x14ac:dyDescent="0.25">
      <c r="A356">
        <v>348</v>
      </c>
      <c r="B356" s="10">
        <f t="shared" si="27"/>
        <v>1.1022561957743025E-4</v>
      </c>
      <c r="C356" s="10">
        <f t="shared" si="28"/>
        <v>1.2963340440603902E-4</v>
      </c>
      <c r="R356" s="9">
        <v>43480</v>
      </c>
      <c r="S356">
        <v>18</v>
      </c>
      <c r="T356">
        <v>3.0804744369999999</v>
      </c>
      <c r="U356">
        <v>141942.1011</v>
      </c>
      <c r="V356" t="s">
        <v>54</v>
      </c>
      <c r="W356" t="s">
        <v>41</v>
      </c>
      <c r="AA356" s="9">
        <v>43480</v>
      </c>
      <c r="AB356">
        <v>18</v>
      </c>
      <c r="AC356">
        <f t="shared" si="25"/>
        <v>728595.15650000004</v>
      </c>
      <c r="AD356">
        <f t="shared" si="25"/>
        <v>141942.1011</v>
      </c>
      <c r="AE356">
        <f t="shared" si="25"/>
        <v>314982.99660000001</v>
      </c>
      <c r="AF356">
        <f t="shared" si="25"/>
        <v>0</v>
      </c>
      <c r="AG356">
        <f t="shared" si="26"/>
        <v>456925.09770000004</v>
      </c>
    </row>
    <row r="357" spans="1:33" x14ac:dyDescent="0.25">
      <c r="A357">
        <v>349</v>
      </c>
      <c r="B357" s="10">
        <f t="shared" si="27"/>
        <v>1.0407569145192525E-4</v>
      </c>
      <c r="C357" s="10">
        <f t="shared" si="28"/>
        <v>1.2766159091850512E-4</v>
      </c>
      <c r="R357" s="9">
        <v>43480</v>
      </c>
      <c r="S357">
        <v>19</v>
      </c>
      <c r="T357">
        <v>3.1186377510000001</v>
      </c>
      <c r="U357">
        <v>143700.59030000001</v>
      </c>
      <c r="V357" t="s">
        <v>54</v>
      </c>
      <c r="W357" t="s">
        <v>41</v>
      </c>
      <c r="AA357" s="9">
        <v>43480</v>
      </c>
      <c r="AB357">
        <v>19</v>
      </c>
      <c r="AC357">
        <f t="shared" si="25"/>
        <v>851438.27220000001</v>
      </c>
      <c r="AD357">
        <f t="shared" si="25"/>
        <v>143700.59030000001</v>
      </c>
      <c r="AE357">
        <f t="shared" si="25"/>
        <v>314891.47070000001</v>
      </c>
      <c r="AF357">
        <f t="shared" si="25"/>
        <v>0</v>
      </c>
      <c r="AG357">
        <f t="shared" si="26"/>
        <v>458592.06099999999</v>
      </c>
    </row>
    <row r="358" spans="1:33" x14ac:dyDescent="0.25">
      <c r="A358">
        <v>350</v>
      </c>
      <c r="B358" s="10">
        <f t="shared" si="27"/>
        <v>1.0117188953360641E-4</v>
      </c>
      <c r="C358" s="10">
        <f t="shared" si="28"/>
        <v>1.2588468041742216E-4</v>
      </c>
      <c r="R358" s="9">
        <v>43480</v>
      </c>
      <c r="S358">
        <v>20</v>
      </c>
      <c r="T358">
        <v>2.9826698409999999</v>
      </c>
      <c r="U358">
        <v>137435.46090000001</v>
      </c>
      <c r="V358" t="s">
        <v>54</v>
      </c>
      <c r="W358" t="s">
        <v>41</v>
      </c>
      <c r="AA358" s="9">
        <v>43480</v>
      </c>
      <c r="AB358">
        <v>20</v>
      </c>
      <c r="AC358">
        <f t="shared" si="25"/>
        <v>888494.34950000001</v>
      </c>
      <c r="AD358">
        <f t="shared" si="25"/>
        <v>137435.46090000001</v>
      </c>
      <c r="AE358">
        <f t="shared" si="25"/>
        <v>302856.41889999999</v>
      </c>
      <c r="AF358">
        <f t="shared" si="25"/>
        <v>0</v>
      </c>
      <c r="AG358">
        <f t="shared" si="26"/>
        <v>440291.8798</v>
      </c>
    </row>
    <row r="359" spans="1:33" x14ac:dyDescent="0.25">
      <c r="A359">
        <v>351</v>
      </c>
      <c r="B359" s="10">
        <f t="shared" si="27"/>
        <v>1.0006879701874728E-4</v>
      </c>
      <c r="C359" s="10">
        <f t="shared" si="28"/>
        <v>1.2433319771664239E-4</v>
      </c>
      <c r="R359" s="9">
        <v>43480</v>
      </c>
      <c r="S359">
        <v>21</v>
      </c>
      <c r="T359">
        <v>2.8112247539999999</v>
      </c>
      <c r="U359">
        <v>129535.6142</v>
      </c>
      <c r="V359" t="s">
        <v>54</v>
      </c>
      <c r="W359" t="s">
        <v>41</v>
      </c>
      <c r="AA359" s="9">
        <v>43480</v>
      </c>
      <c r="AB359">
        <v>21</v>
      </c>
      <c r="AC359">
        <f t="shared" si="25"/>
        <v>866117.62620000006</v>
      </c>
      <c r="AD359">
        <f t="shared" si="25"/>
        <v>129535.6142</v>
      </c>
      <c r="AE359">
        <f t="shared" si="25"/>
        <v>294853.35430000001</v>
      </c>
      <c r="AF359">
        <f t="shared" si="25"/>
        <v>0</v>
      </c>
      <c r="AG359">
        <f t="shared" si="26"/>
        <v>424388.96850000002</v>
      </c>
    </row>
    <row r="360" spans="1:33" x14ac:dyDescent="0.25">
      <c r="A360">
        <v>352</v>
      </c>
      <c r="B360" s="10">
        <f t="shared" si="27"/>
        <v>1.0388586372813143E-4</v>
      </c>
      <c r="C360" s="10">
        <f t="shared" si="28"/>
        <v>1.1997503812145475E-4</v>
      </c>
      <c r="R360" s="9">
        <v>43480</v>
      </c>
      <c r="S360">
        <v>22</v>
      </c>
      <c r="T360">
        <v>2.676379034</v>
      </c>
      <c r="U360">
        <v>123322.1931</v>
      </c>
      <c r="V360" t="s">
        <v>54</v>
      </c>
      <c r="W360" t="s">
        <v>41</v>
      </c>
      <c r="AA360" s="9">
        <v>43480</v>
      </c>
      <c r="AB360">
        <v>22</v>
      </c>
      <c r="AC360">
        <f t="shared" si="25"/>
        <v>832279.64289999998</v>
      </c>
      <c r="AD360">
        <f t="shared" si="25"/>
        <v>123322.1931</v>
      </c>
      <c r="AE360">
        <f t="shared" si="25"/>
        <v>274462.59700000001</v>
      </c>
      <c r="AF360">
        <f t="shared" si="25"/>
        <v>0</v>
      </c>
      <c r="AG360">
        <f t="shared" si="26"/>
        <v>397784.79009999998</v>
      </c>
    </row>
    <row r="361" spans="1:33" x14ac:dyDescent="0.25">
      <c r="A361">
        <v>353</v>
      </c>
      <c r="B361" s="10">
        <f t="shared" si="27"/>
        <v>1.1729639556024138E-4</v>
      </c>
      <c r="C361" s="10">
        <f t="shared" si="28"/>
        <v>1.14261861145572E-4</v>
      </c>
      <c r="R361" s="9">
        <v>43480</v>
      </c>
      <c r="S361">
        <v>23</v>
      </c>
      <c r="T361">
        <v>2.5266567150000001</v>
      </c>
      <c r="U361">
        <v>116423.28810000001</v>
      </c>
      <c r="V361" t="s">
        <v>54</v>
      </c>
      <c r="W361" t="s">
        <v>41</v>
      </c>
      <c r="AA361" s="9">
        <v>43480</v>
      </c>
      <c r="AB361">
        <v>23</v>
      </c>
      <c r="AC361">
        <f t="shared" si="25"/>
        <v>750679.36789999995</v>
      </c>
      <c r="AD361">
        <f t="shared" si="25"/>
        <v>116423.28810000001</v>
      </c>
      <c r="AE361">
        <f t="shared" si="25"/>
        <v>251095.15839999999</v>
      </c>
      <c r="AF361">
        <f t="shared" si="25"/>
        <v>0</v>
      </c>
      <c r="AG361">
        <f t="shared" si="26"/>
        <v>367518.44649999996</v>
      </c>
    </row>
    <row r="362" spans="1:33" x14ac:dyDescent="0.25">
      <c r="A362">
        <v>354</v>
      </c>
      <c r="B362" s="10">
        <f t="shared" si="27"/>
        <v>1.3327026399520927E-4</v>
      </c>
      <c r="C362" s="10">
        <f t="shared" si="28"/>
        <v>1.1216602479591259E-4</v>
      </c>
      <c r="R362" s="9">
        <v>43480</v>
      </c>
      <c r="S362">
        <v>24</v>
      </c>
      <c r="T362">
        <v>2.485949384</v>
      </c>
      <c r="U362">
        <v>114547.5757</v>
      </c>
      <c r="V362" t="s">
        <v>54</v>
      </c>
      <c r="W362" t="s">
        <v>41</v>
      </c>
      <c r="AA362" s="9">
        <v>43480</v>
      </c>
      <c r="AB362">
        <v>24</v>
      </c>
      <c r="AC362">
        <f t="shared" si="25"/>
        <v>683146.44290000002</v>
      </c>
      <c r="AD362">
        <f t="shared" si="25"/>
        <v>114547.5757</v>
      </c>
      <c r="AE362">
        <f t="shared" si="25"/>
        <v>237220.13519999999</v>
      </c>
      <c r="AF362">
        <f t="shared" si="25"/>
        <v>0</v>
      </c>
      <c r="AG362">
        <f t="shared" si="26"/>
        <v>351767.71090000001</v>
      </c>
    </row>
    <row r="363" spans="1:33" x14ac:dyDescent="0.25">
      <c r="A363">
        <v>355</v>
      </c>
      <c r="B363" s="10">
        <f t="shared" si="27"/>
        <v>1.5573999126868864E-4</v>
      </c>
      <c r="C363" s="10">
        <f t="shared" si="28"/>
        <v>1.1257523113582004E-4</v>
      </c>
      <c r="R363" s="9">
        <v>43481</v>
      </c>
      <c r="S363">
        <v>1</v>
      </c>
      <c r="T363">
        <v>2.4600753310000001</v>
      </c>
      <c r="U363">
        <v>113355.3511</v>
      </c>
      <c r="V363" t="s">
        <v>54</v>
      </c>
      <c r="W363" t="s">
        <v>41</v>
      </c>
      <c r="AA363" s="9">
        <v>43481</v>
      </c>
      <c r="AB363">
        <v>1</v>
      </c>
      <c r="AC363">
        <f t="shared" si="25"/>
        <v>639283.81909999996</v>
      </c>
      <c r="AD363">
        <f t="shared" si="25"/>
        <v>113355.3511</v>
      </c>
      <c r="AE363">
        <f t="shared" si="25"/>
        <v>229529.8714</v>
      </c>
      <c r="AF363">
        <f t="shared" si="25"/>
        <v>0</v>
      </c>
      <c r="AG363">
        <f t="shared" si="26"/>
        <v>342885.22250000003</v>
      </c>
    </row>
    <row r="364" spans="1:33" x14ac:dyDescent="0.25">
      <c r="A364">
        <v>356</v>
      </c>
      <c r="B364" s="10">
        <f t="shared" si="27"/>
        <v>1.6251806707709939E-4</v>
      </c>
      <c r="C364" s="10">
        <f t="shared" si="28"/>
        <v>1.0808290057971521E-4</v>
      </c>
      <c r="R364" s="9">
        <v>43481</v>
      </c>
      <c r="S364">
        <v>2</v>
      </c>
      <c r="T364">
        <v>2.5057317490000002</v>
      </c>
      <c r="U364">
        <v>115459.1075</v>
      </c>
      <c r="V364" t="s">
        <v>54</v>
      </c>
      <c r="W364" t="s">
        <v>41</v>
      </c>
      <c r="AA364" s="9">
        <v>43481</v>
      </c>
      <c r="AB364">
        <v>2</v>
      </c>
      <c r="AC364">
        <f t="shared" si="25"/>
        <v>663369.8763</v>
      </c>
      <c r="AD364">
        <f t="shared" si="25"/>
        <v>115459.1075</v>
      </c>
      <c r="AE364">
        <f t="shared" si="25"/>
        <v>229624.66690000001</v>
      </c>
      <c r="AF364">
        <f t="shared" si="25"/>
        <v>0</v>
      </c>
      <c r="AG364">
        <f t="shared" si="26"/>
        <v>345083.77439999999</v>
      </c>
    </row>
    <row r="365" spans="1:33" x14ac:dyDescent="0.25">
      <c r="A365">
        <v>357</v>
      </c>
      <c r="B365" s="10">
        <f t="shared" si="27"/>
        <v>1.5842505081843482E-4</v>
      </c>
      <c r="C365" s="10">
        <f t="shared" si="28"/>
        <v>1.0417905211049816E-4</v>
      </c>
      <c r="R365" s="9">
        <v>43481</v>
      </c>
      <c r="S365">
        <v>3</v>
      </c>
      <c r="T365">
        <v>2.576305327</v>
      </c>
      <c r="U365">
        <v>118710.9969</v>
      </c>
      <c r="V365" t="s">
        <v>54</v>
      </c>
      <c r="W365" t="s">
        <v>41</v>
      </c>
      <c r="AA365" s="9">
        <v>43481</v>
      </c>
      <c r="AB365">
        <v>3</v>
      </c>
      <c r="AC365">
        <f t="shared" si="25"/>
        <v>691690.54960000003</v>
      </c>
      <c r="AD365">
        <f t="shared" si="25"/>
        <v>118710.9969</v>
      </c>
      <c r="AE365">
        <f t="shared" si="25"/>
        <v>227052.1378</v>
      </c>
      <c r="AF365">
        <f t="shared" si="25"/>
        <v>0</v>
      </c>
      <c r="AG365">
        <f t="shared" si="26"/>
        <v>345763.1347</v>
      </c>
    </row>
    <row r="366" spans="1:33" x14ac:dyDescent="0.25">
      <c r="A366">
        <v>358</v>
      </c>
      <c r="B366" s="10">
        <f t="shared" si="27"/>
        <v>1.5223560949807313E-4</v>
      </c>
      <c r="C366" s="10">
        <f t="shared" si="28"/>
        <v>9.7648255380114744E-5</v>
      </c>
      <c r="R366" s="9">
        <v>43481</v>
      </c>
      <c r="S366">
        <v>4</v>
      </c>
      <c r="T366">
        <v>2.6497406880000001</v>
      </c>
      <c r="U366">
        <v>122094.75139999999</v>
      </c>
      <c r="V366" t="s">
        <v>54</v>
      </c>
      <c r="W366" t="s">
        <v>41</v>
      </c>
      <c r="AA366" s="9">
        <v>43481</v>
      </c>
      <c r="AB366">
        <v>4</v>
      </c>
      <c r="AC366">
        <f t="shared" si="25"/>
        <v>723586.95730000001</v>
      </c>
      <c r="AD366">
        <f t="shared" si="25"/>
        <v>122094.75139999999</v>
      </c>
      <c r="AE366">
        <f t="shared" si="25"/>
        <v>236118.2224</v>
      </c>
      <c r="AF366">
        <f t="shared" si="25"/>
        <v>0</v>
      </c>
      <c r="AG366">
        <f t="shared" si="26"/>
        <v>358212.97379999998</v>
      </c>
    </row>
    <row r="367" spans="1:33" x14ac:dyDescent="0.25">
      <c r="A367">
        <v>359</v>
      </c>
      <c r="B367" s="10">
        <f t="shared" si="27"/>
        <v>1.3730977572836748E-4</v>
      </c>
      <c r="C367" s="10">
        <f t="shared" si="28"/>
        <v>9.0218469921168149E-5</v>
      </c>
      <c r="R367" s="9">
        <v>43481</v>
      </c>
      <c r="S367">
        <v>5</v>
      </c>
      <c r="T367">
        <v>2.7450975990000002</v>
      </c>
      <c r="U367">
        <v>126488.6072</v>
      </c>
      <c r="V367" t="s">
        <v>54</v>
      </c>
      <c r="W367" t="s">
        <v>41</v>
      </c>
      <c r="AA367" s="9">
        <v>43481</v>
      </c>
      <c r="AB367">
        <v>5</v>
      </c>
      <c r="AC367">
        <f t="shared" si="25"/>
        <v>771073.78419999999</v>
      </c>
      <c r="AD367">
        <f t="shared" si="25"/>
        <v>126488.6072</v>
      </c>
      <c r="AE367">
        <f t="shared" si="25"/>
        <v>249661.63620000001</v>
      </c>
      <c r="AF367">
        <f t="shared" si="25"/>
        <v>0</v>
      </c>
      <c r="AG367">
        <f t="shared" si="26"/>
        <v>376150.24340000004</v>
      </c>
    </row>
    <row r="368" spans="1:33" x14ac:dyDescent="0.25">
      <c r="A368">
        <v>360</v>
      </c>
      <c r="B368" s="10">
        <f t="shared" si="27"/>
        <v>1.2495705740073933E-4</v>
      </c>
      <c r="C368" s="10">
        <f t="shared" si="28"/>
        <v>8.6351977560042897E-5</v>
      </c>
      <c r="R368" s="9">
        <v>43481</v>
      </c>
      <c r="S368">
        <v>6</v>
      </c>
      <c r="T368">
        <v>2.8881314850000002</v>
      </c>
      <c r="U368">
        <v>133079.32260000001</v>
      </c>
      <c r="V368" t="s">
        <v>54</v>
      </c>
      <c r="W368" t="s">
        <v>41</v>
      </c>
      <c r="AA368" s="9">
        <v>43481</v>
      </c>
      <c r="AB368">
        <v>6</v>
      </c>
      <c r="AC368">
        <f t="shared" si="25"/>
        <v>883174.67890000006</v>
      </c>
      <c r="AD368">
        <f t="shared" si="25"/>
        <v>133079.32260000001</v>
      </c>
      <c r="AE368">
        <f t="shared" si="25"/>
        <v>287651.7046</v>
      </c>
      <c r="AF368">
        <f t="shared" si="25"/>
        <v>0</v>
      </c>
      <c r="AG368">
        <f t="shared" si="26"/>
        <v>420731.02720000001</v>
      </c>
    </row>
    <row r="369" spans="1:33" x14ac:dyDescent="0.25">
      <c r="A369">
        <v>361</v>
      </c>
      <c r="B369" s="10">
        <f t="shared" si="27"/>
        <v>1.1693396885671252E-4</v>
      </c>
      <c r="C369" s="10">
        <f t="shared" si="28"/>
        <v>8.4171503300390952E-5</v>
      </c>
      <c r="R369" s="9">
        <v>43481</v>
      </c>
      <c r="S369">
        <v>7</v>
      </c>
      <c r="T369">
        <v>3.3039492579999998</v>
      </c>
      <c r="U369">
        <v>152239.37390000001</v>
      </c>
      <c r="V369" t="s">
        <v>54</v>
      </c>
      <c r="W369" t="s">
        <v>41</v>
      </c>
      <c r="AA369" s="9">
        <v>43481</v>
      </c>
      <c r="AB369">
        <v>7</v>
      </c>
      <c r="AC369">
        <f t="shared" si="25"/>
        <v>1019525.569</v>
      </c>
      <c r="AD369">
        <f t="shared" si="25"/>
        <v>152239.37390000001</v>
      </c>
      <c r="AE369">
        <f t="shared" si="25"/>
        <v>336009.12699999998</v>
      </c>
      <c r="AF369">
        <f t="shared" si="25"/>
        <v>0</v>
      </c>
      <c r="AG369">
        <f t="shared" si="26"/>
        <v>488248.50089999998</v>
      </c>
    </row>
    <row r="370" spans="1:33" x14ac:dyDescent="0.25">
      <c r="A370">
        <v>362</v>
      </c>
      <c r="B370" s="10">
        <f t="shared" si="27"/>
        <v>1.2133964623874124E-4</v>
      </c>
      <c r="C370" s="10">
        <f t="shared" si="28"/>
        <v>8.4711204070105306E-5</v>
      </c>
      <c r="R370" s="9">
        <v>43481</v>
      </c>
      <c r="S370">
        <v>8</v>
      </c>
      <c r="T370">
        <v>3.7788549059999998</v>
      </c>
      <c r="U370">
        <v>174122.07639999999</v>
      </c>
      <c r="V370" t="s">
        <v>54</v>
      </c>
      <c r="W370" t="s">
        <v>41</v>
      </c>
      <c r="AA370" s="9">
        <v>43481</v>
      </c>
      <c r="AB370">
        <v>8</v>
      </c>
      <c r="AC370">
        <f t="shared" si="25"/>
        <v>1065233.976</v>
      </c>
      <c r="AD370">
        <f t="shared" si="25"/>
        <v>174122.07639999999</v>
      </c>
      <c r="AE370">
        <f t="shared" si="25"/>
        <v>375133.64880000002</v>
      </c>
      <c r="AF370">
        <f t="shared" si="25"/>
        <v>0</v>
      </c>
      <c r="AG370">
        <f t="shared" si="26"/>
        <v>549255.72519999999</v>
      </c>
    </row>
    <row r="371" spans="1:33" x14ac:dyDescent="0.25">
      <c r="A371">
        <v>363</v>
      </c>
      <c r="B371" s="10">
        <f t="shared" si="27"/>
        <v>1.2651989424552725E-4</v>
      </c>
      <c r="C371" s="10">
        <f t="shared" si="28"/>
        <v>8.4877973513584613E-5</v>
      </c>
      <c r="R371" s="9">
        <v>43481</v>
      </c>
      <c r="S371">
        <v>9</v>
      </c>
      <c r="T371">
        <v>4.005564637</v>
      </c>
      <c r="U371">
        <v>184568.4074</v>
      </c>
      <c r="V371" t="s">
        <v>54</v>
      </c>
      <c r="W371" t="s">
        <v>41</v>
      </c>
      <c r="AA371" s="9">
        <v>43481</v>
      </c>
      <c r="AB371">
        <v>9</v>
      </c>
      <c r="AC371">
        <f t="shared" si="25"/>
        <v>1008755.504</v>
      </c>
      <c r="AD371">
        <f t="shared" si="25"/>
        <v>184568.4074</v>
      </c>
      <c r="AE371">
        <f t="shared" si="25"/>
        <v>386106.27769999998</v>
      </c>
      <c r="AF371">
        <f t="shared" si="25"/>
        <v>0</v>
      </c>
      <c r="AG371">
        <f t="shared" si="26"/>
        <v>570674.6851</v>
      </c>
    </row>
    <row r="372" spans="1:33" x14ac:dyDescent="0.25">
      <c r="A372">
        <v>364</v>
      </c>
      <c r="B372" s="10">
        <f t="shared" si="27"/>
        <v>1.3235419418117036E-4</v>
      </c>
      <c r="C372" s="10">
        <f t="shared" si="28"/>
        <v>8.7934161427588353E-5</v>
      </c>
      <c r="R372" s="9">
        <v>43481</v>
      </c>
      <c r="S372">
        <v>10</v>
      </c>
      <c r="T372">
        <v>4.2082616269999997</v>
      </c>
      <c r="U372">
        <v>193908.27919999999</v>
      </c>
      <c r="V372" t="s">
        <v>54</v>
      </c>
      <c r="W372" t="s">
        <v>41</v>
      </c>
      <c r="AA372" s="9">
        <v>43481</v>
      </c>
      <c r="AB372">
        <v>10</v>
      </c>
      <c r="AC372">
        <f t="shared" si="25"/>
        <v>886160.73950000003</v>
      </c>
      <c r="AD372">
        <f t="shared" si="25"/>
        <v>193908.27919999999</v>
      </c>
      <c r="AE372">
        <f t="shared" si="25"/>
        <v>384792.1103</v>
      </c>
      <c r="AF372">
        <f t="shared" si="25"/>
        <v>0</v>
      </c>
      <c r="AG372">
        <f t="shared" si="26"/>
        <v>578700.38950000005</v>
      </c>
    </row>
    <row r="373" spans="1:33" x14ac:dyDescent="0.25">
      <c r="A373">
        <v>365</v>
      </c>
      <c r="B373" s="10">
        <f t="shared" si="27"/>
        <v>1.4104020025848061E-4</v>
      </c>
      <c r="C373" s="10">
        <f t="shared" si="28"/>
        <v>9.2337404402973233E-5</v>
      </c>
      <c r="R373" s="9">
        <v>43481</v>
      </c>
      <c r="S373">
        <v>11</v>
      </c>
      <c r="T373">
        <v>4.1794745359999999</v>
      </c>
      <c r="U373">
        <v>192581.82769999999</v>
      </c>
      <c r="V373" t="s">
        <v>54</v>
      </c>
      <c r="W373" t="s">
        <v>41</v>
      </c>
      <c r="AA373" s="9">
        <v>43481</v>
      </c>
      <c r="AB373">
        <v>11</v>
      </c>
      <c r="AC373">
        <f t="shared" si="25"/>
        <v>803897.397</v>
      </c>
      <c r="AD373">
        <f t="shared" si="25"/>
        <v>192581.82769999999</v>
      </c>
      <c r="AE373">
        <f t="shared" si="25"/>
        <v>380727.99070000002</v>
      </c>
      <c r="AF373">
        <f t="shared" si="25"/>
        <v>0</v>
      </c>
      <c r="AG373">
        <f t="shared" si="26"/>
        <v>573309.81839999999</v>
      </c>
    </row>
    <row r="374" spans="1:33" x14ac:dyDescent="0.25">
      <c r="A374">
        <v>366</v>
      </c>
      <c r="B374" s="10">
        <f t="shared" si="27"/>
        <v>1.6154502477932293E-4</v>
      </c>
      <c r="C374" s="10">
        <f t="shared" si="28"/>
        <v>1.0328110026538595E-4</v>
      </c>
      <c r="R374" s="9">
        <v>43481</v>
      </c>
      <c r="S374">
        <v>12</v>
      </c>
      <c r="T374">
        <v>4.0381052579999999</v>
      </c>
      <c r="U374">
        <v>186067.81409999999</v>
      </c>
      <c r="V374" t="s">
        <v>54</v>
      </c>
      <c r="W374" t="s">
        <v>41</v>
      </c>
      <c r="AA374" s="9">
        <v>43481</v>
      </c>
      <c r="AB374">
        <v>12</v>
      </c>
      <c r="AC374">
        <f t="shared" si="25"/>
        <v>717412.50939999998</v>
      </c>
      <c r="AD374">
        <f t="shared" si="25"/>
        <v>186067.81409999999</v>
      </c>
      <c r="AE374">
        <f t="shared" si="25"/>
        <v>373572.6863</v>
      </c>
      <c r="AF374">
        <f t="shared" si="25"/>
        <v>0</v>
      </c>
      <c r="AG374">
        <f t="shared" si="26"/>
        <v>559640.50040000002</v>
      </c>
    </row>
    <row r="375" spans="1:33" x14ac:dyDescent="0.25">
      <c r="A375">
        <v>367</v>
      </c>
      <c r="B375" s="10">
        <f t="shared" si="27"/>
        <v>1.8648551327625512E-4</v>
      </c>
      <c r="C375" s="10">
        <f t="shared" si="28"/>
        <v>1.1985529736533128E-4</v>
      </c>
      <c r="R375" s="9">
        <v>43481</v>
      </c>
      <c r="S375">
        <v>13</v>
      </c>
      <c r="T375">
        <v>3.6834557380000001</v>
      </c>
      <c r="U375">
        <v>169726.27350000001</v>
      </c>
      <c r="V375" t="s">
        <v>54</v>
      </c>
      <c r="W375" t="s">
        <v>41</v>
      </c>
      <c r="AA375" s="9">
        <v>43481</v>
      </c>
      <c r="AB375">
        <v>13</v>
      </c>
      <c r="AC375">
        <f t="shared" si="25"/>
        <v>619540.09039999999</v>
      </c>
      <c r="AD375">
        <f t="shared" si="25"/>
        <v>169726.27350000001</v>
      </c>
      <c r="AE375">
        <f t="shared" si="25"/>
        <v>367380.65360000002</v>
      </c>
      <c r="AF375">
        <f t="shared" si="25"/>
        <v>0</v>
      </c>
      <c r="AG375">
        <f t="shared" si="26"/>
        <v>537106.92709999997</v>
      </c>
    </row>
    <row r="376" spans="1:33" x14ac:dyDescent="0.25">
      <c r="A376">
        <v>368</v>
      </c>
      <c r="B376" s="10">
        <f t="shared" si="27"/>
        <v>1.9484622143269272E-4</v>
      </c>
      <c r="C376" s="10">
        <f t="shared" si="28"/>
        <v>1.3483135770434206E-4</v>
      </c>
      <c r="R376" s="9">
        <v>43481</v>
      </c>
      <c r="S376">
        <v>14</v>
      </c>
      <c r="T376">
        <v>3.4670426810000001</v>
      </c>
      <c r="U376">
        <v>159754.3927</v>
      </c>
      <c r="V376" t="s">
        <v>54</v>
      </c>
      <c r="W376" t="s">
        <v>41</v>
      </c>
      <c r="AA376" s="9">
        <v>43481</v>
      </c>
      <c r="AB376">
        <v>14</v>
      </c>
      <c r="AC376">
        <f t="shared" si="25"/>
        <v>539087.50260000001</v>
      </c>
      <c r="AD376">
        <f t="shared" si="25"/>
        <v>159754.3927</v>
      </c>
      <c r="AE376">
        <f t="shared" si="25"/>
        <v>367475.0319</v>
      </c>
      <c r="AF376">
        <f t="shared" si="25"/>
        <v>0</v>
      </c>
      <c r="AG376">
        <f t="shared" si="26"/>
        <v>527229.42460000003</v>
      </c>
    </row>
    <row r="377" spans="1:33" x14ac:dyDescent="0.25">
      <c r="A377">
        <v>369</v>
      </c>
      <c r="B377" s="10">
        <f t="shared" si="27"/>
        <v>1.8451551746583749E-4</v>
      </c>
      <c r="C377" s="10">
        <f t="shared" si="28"/>
        <v>1.4008928640937336E-4</v>
      </c>
      <c r="R377" s="9">
        <v>43481</v>
      </c>
      <c r="S377">
        <v>15</v>
      </c>
      <c r="T377">
        <v>3.3514834160000002</v>
      </c>
      <c r="U377">
        <v>154429.65280000001</v>
      </c>
      <c r="V377" t="s">
        <v>54</v>
      </c>
      <c r="W377" t="s">
        <v>41</v>
      </c>
      <c r="AA377" s="9">
        <v>43481</v>
      </c>
      <c r="AB377">
        <v>15</v>
      </c>
      <c r="AC377">
        <f t="shared" si="25"/>
        <v>502161.28700000001</v>
      </c>
      <c r="AD377">
        <f t="shared" si="25"/>
        <v>154429.65280000001</v>
      </c>
      <c r="AE377">
        <f t="shared" si="25"/>
        <v>357907.22169999999</v>
      </c>
      <c r="AF377">
        <f t="shared" si="25"/>
        <v>0</v>
      </c>
      <c r="AG377">
        <f t="shared" si="26"/>
        <v>512336.87450000003</v>
      </c>
    </row>
    <row r="378" spans="1:33" x14ac:dyDescent="0.25">
      <c r="A378">
        <v>370</v>
      </c>
      <c r="B378" s="10">
        <f t="shared" si="27"/>
        <v>1.6209121710700648E-4</v>
      </c>
      <c r="C378" s="10">
        <f t="shared" si="28"/>
        <v>1.4205943723555125E-4</v>
      </c>
      <c r="R378" s="9">
        <v>43481</v>
      </c>
      <c r="S378">
        <v>16</v>
      </c>
      <c r="T378">
        <v>3.2045829129999999</v>
      </c>
      <c r="U378">
        <v>147660.7715</v>
      </c>
      <c r="V378" t="s">
        <v>54</v>
      </c>
      <c r="W378" t="s">
        <v>41</v>
      </c>
      <c r="AA378" s="9">
        <v>43481</v>
      </c>
      <c r="AB378">
        <v>16</v>
      </c>
      <c r="AC378">
        <f t="shared" si="25"/>
        <v>474514.76419999998</v>
      </c>
      <c r="AD378">
        <f t="shared" si="25"/>
        <v>147660.7715</v>
      </c>
      <c r="AE378">
        <f t="shared" si="25"/>
        <v>341869.2476</v>
      </c>
      <c r="AF378">
        <f t="shared" si="25"/>
        <v>0</v>
      </c>
      <c r="AG378">
        <f t="shared" si="26"/>
        <v>489530.01910000003</v>
      </c>
    </row>
    <row r="379" spans="1:33" x14ac:dyDescent="0.25">
      <c r="A379">
        <v>371</v>
      </c>
      <c r="B379" s="10">
        <f t="shared" si="27"/>
        <v>1.4704409899992459E-4</v>
      </c>
      <c r="C379" s="10">
        <f t="shared" si="28"/>
        <v>1.4073615923066539E-4</v>
      </c>
      <c r="R379" s="9">
        <v>43481</v>
      </c>
      <c r="S379">
        <v>17</v>
      </c>
      <c r="T379">
        <v>3.0576179400000001</v>
      </c>
      <c r="U379">
        <v>140888.91940000001</v>
      </c>
      <c r="V379" t="s">
        <v>54</v>
      </c>
      <c r="W379" t="s">
        <v>41</v>
      </c>
      <c r="AA379" s="9">
        <v>43481</v>
      </c>
      <c r="AB379">
        <v>17</v>
      </c>
      <c r="AC379">
        <f t="shared" si="25"/>
        <v>513871.03370000003</v>
      </c>
      <c r="AD379">
        <f t="shared" si="25"/>
        <v>140888.91940000001</v>
      </c>
      <c r="AE379">
        <f t="shared" si="25"/>
        <v>325201.52340000001</v>
      </c>
      <c r="AF379">
        <f t="shared" si="25"/>
        <v>0</v>
      </c>
      <c r="AG379">
        <f t="shared" si="26"/>
        <v>466090.44280000002</v>
      </c>
    </row>
    <row r="380" spans="1:33" x14ac:dyDescent="0.25">
      <c r="A380">
        <v>372</v>
      </c>
      <c r="B380" s="10">
        <f t="shared" si="27"/>
        <v>1.3122480113715048E-4</v>
      </c>
      <c r="C380" s="10">
        <f t="shared" si="28"/>
        <v>1.3738061349800819E-4</v>
      </c>
      <c r="R380" s="9">
        <v>43481</v>
      </c>
      <c r="S380">
        <v>18</v>
      </c>
      <c r="T380">
        <v>2.8944630409999998</v>
      </c>
      <c r="U380">
        <v>133371.068</v>
      </c>
      <c r="V380" t="s">
        <v>54</v>
      </c>
      <c r="W380" t="s">
        <v>41</v>
      </c>
      <c r="AA380" s="9">
        <v>43481</v>
      </c>
      <c r="AB380">
        <v>18</v>
      </c>
      <c r="AC380">
        <f t="shared" si="25"/>
        <v>615507.17890000006</v>
      </c>
      <c r="AD380">
        <f t="shared" si="25"/>
        <v>133371.068</v>
      </c>
      <c r="AE380">
        <f t="shared" si="25"/>
        <v>312988.50510000001</v>
      </c>
      <c r="AF380">
        <f t="shared" si="25"/>
        <v>0</v>
      </c>
      <c r="AG380">
        <f t="shared" si="26"/>
        <v>446359.57310000004</v>
      </c>
    </row>
    <row r="381" spans="1:33" x14ac:dyDescent="0.25">
      <c r="A381">
        <v>373</v>
      </c>
      <c r="B381" s="10">
        <f t="shared" si="27"/>
        <v>1.1332256420678498E-4</v>
      </c>
      <c r="C381" s="10">
        <f t="shared" si="28"/>
        <v>1.3184906936915451E-4</v>
      </c>
      <c r="R381" s="9">
        <v>43481</v>
      </c>
      <c r="S381">
        <v>19</v>
      </c>
      <c r="T381">
        <v>3.1547537210000001</v>
      </c>
      <c r="U381">
        <v>145364.74189999999</v>
      </c>
      <c r="V381" t="s">
        <v>54</v>
      </c>
      <c r="W381" t="s">
        <v>41</v>
      </c>
      <c r="AA381" s="9">
        <v>43481</v>
      </c>
      <c r="AB381">
        <v>19</v>
      </c>
      <c r="AC381">
        <f t="shared" si="25"/>
        <v>724381.80989999999</v>
      </c>
      <c r="AD381">
        <f t="shared" si="25"/>
        <v>145364.74189999999</v>
      </c>
      <c r="AE381">
        <f t="shared" si="25"/>
        <v>311796.43290000001</v>
      </c>
      <c r="AF381">
        <f t="shared" si="25"/>
        <v>0</v>
      </c>
      <c r="AG381">
        <f t="shared" si="26"/>
        <v>457161.17480000004</v>
      </c>
    </row>
    <row r="382" spans="1:33" x14ac:dyDescent="0.25">
      <c r="A382">
        <v>374</v>
      </c>
      <c r="B382" s="10">
        <f t="shared" si="27"/>
        <v>9.8606658508606284E-5</v>
      </c>
      <c r="C382" s="10">
        <f t="shared" si="28"/>
        <v>1.2942433893540605E-4</v>
      </c>
      <c r="R382" s="9">
        <v>43481</v>
      </c>
      <c r="S382">
        <v>20</v>
      </c>
      <c r="T382">
        <v>3.0868703489999998</v>
      </c>
      <c r="U382">
        <v>142236.8119</v>
      </c>
      <c r="V382" t="s">
        <v>54</v>
      </c>
      <c r="W382" t="s">
        <v>41</v>
      </c>
      <c r="AA382" s="9">
        <v>43481</v>
      </c>
      <c r="AB382">
        <v>20</v>
      </c>
      <c r="AC382">
        <f t="shared" si="25"/>
        <v>800192.32909999997</v>
      </c>
      <c r="AD382">
        <f t="shared" si="25"/>
        <v>142236.8119</v>
      </c>
      <c r="AE382">
        <f t="shared" si="25"/>
        <v>302557.14899999998</v>
      </c>
      <c r="AF382">
        <f t="shared" si="25"/>
        <v>0</v>
      </c>
      <c r="AG382">
        <f t="shared" si="26"/>
        <v>444793.96089999995</v>
      </c>
    </row>
    <row r="383" spans="1:33" x14ac:dyDescent="0.25">
      <c r="A383">
        <v>375</v>
      </c>
      <c r="B383" s="10">
        <f t="shared" si="27"/>
        <v>9.1852336224889578E-5</v>
      </c>
      <c r="C383" s="10">
        <f t="shared" si="28"/>
        <v>1.2576851404813379E-4</v>
      </c>
      <c r="R383" s="9">
        <v>43481</v>
      </c>
      <c r="S383">
        <v>21</v>
      </c>
      <c r="T383">
        <v>2.9305279550000001</v>
      </c>
      <c r="U383">
        <v>135032.8671</v>
      </c>
      <c r="V383" t="s">
        <v>54</v>
      </c>
      <c r="W383" t="s">
        <v>41</v>
      </c>
      <c r="AA383" s="9">
        <v>43481</v>
      </c>
      <c r="AB383">
        <v>21</v>
      </c>
      <c r="AC383">
        <f t="shared" si="25"/>
        <v>858726.30180000002</v>
      </c>
      <c r="AD383">
        <f t="shared" si="25"/>
        <v>135032.8671</v>
      </c>
      <c r="AE383">
        <f t="shared" si="25"/>
        <v>292207.15889999998</v>
      </c>
      <c r="AF383">
        <f t="shared" si="25"/>
        <v>0</v>
      </c>
      <c r="AG383">
        <f t="shared" si="26"/>
        <v>427240.02599999995</v>
      </c>
    </row>
    <row r="384" spans="1:33" x14ac:dyDescent="0.25">
      <c r="A384">
        <v>376</v>
      </c>
      <c r="B384" s="10">
        <f t="shared" si="27"/>
        <v>8.6795399791486901E-5</v>
      </c>
      <c r="C384" s="10">
        <f t="shared" si="28"/>
        <v>1.2016988459838362E-4</v>
      </c>
      <c r="R384" s="9">
        <v>43481</v>
      </c>
      <c r="S384">
        <v>22</v>
      </c>
      <c r="T384">
        <v>2.8656421079999999</v>
      </c>
      <c r="U384">
        <v>132043.057</v>
      </c>
      <c r="V384" t="s">
        <v>54</v>
      </c>
      <c r="W384" t="s">
        <v>41</v>
      </c>
      <c r="AA384" s="9">
        <v>43481</v>
      </c>
      <c r="AB384">
        <v>22</v>
      </c>
      <c r="AC384">
        <f t="shared" si="25"/>
        <v>874558.48670000001</v>
      </c>
      <c r="AD384">
        <f t="shared" si="25"/>
        <v>132043.057</v>
      </c>
      <c r="AE384">
        <f t="shared" si="25"/>
        <v>276006.57329999999</v>
      </c>
      <c r="AF384">
        <f t="shared" si="25"/>
        <v>0</v>
      </c>
      <c r="AG384">
        <f t="shared" si="26"/>
        <v>408049.63029999996</v>
      </c>
    </row>
    <row r="385" spans="1:33" x14ac:dyDescent="0.25">
      <c r="A385">
        <v>377</v>
      </c>
      <c r="B385" s="10">
        <f t="shared" si="27"/>
        <v>9.3994212986083829E-5</v>
      </c>
      <c r="C385" s="10">
        <f t="shared" si="28"/>
        <v>1.1441593475035476E-4</v>
      </c>
      <c r="R385" s="9">
        <v>43481</v>
      </c>
      <c r="S385">
        <v>23</v>
      </c>
      <c r="T385">
        <v>2.722244361</v>
      </c>
      <c r="U385">
        <v>125435.5757</v>
      </c>
      <c r="V385" t="s">
        <v>54</v>
      </c>
      <c r="W385" t="s">
        <v>41</v>
      </c>
      <c r="AA385" s="9">
        <v>43481</v>
      </c>
      <c r="AB385">
        <v>23</v>
      </c>
      <c r="AC385">
        <f t="shared" si="25"/>
        <v>823527.32830000005</v>
      </c>
      <c r="AD385">
        <f t="shared" si="25"/>
        <v>125435.5757</v>
      </c>
      <c r="AE385">
        <f t="shared" si="25"/>
        <v>253053.2591</v>
      </c>
      <c r="AF385">
        <f t="shared" si="25"/>
        <v>0</v>
      </c>
      <c r="AG385">
        <f t="shared" si="26"/>
        <v>378488.83480000001</v>
      </c>
    </row>
    <row r="386" spans="1:33" x14ac:dyDescent="0.25">
      <c r="A386">
        <v>378</v>
      </c>
      <c r="B386" s="10">
        <f t="shared" si="27"/>
        <v>1.125848881798729E-4</v>
      </c>
      <c r="C386" s="10">
        <f t="shared" si="28"/>
        <v>1.095723986190386E-4</v>
      </c>
      <c r="R386" s="9">
        <v>43481</v>
      </c>
      <c r="S386">
        <v>24</v>
      </c>
      <c r="T386">
        <v>2.751220918</v>
      </c>
      <c r="U386">
        <v>126770.7574</v>
      </c>
      <c r="V386" t="s">
        <v>54</v>
      </c>
      <c r="W386" t="s">
        <v>41</v>
      </c>
      <c r="AA386" s="9">
        <v>43481</v>
      </c>
      <c r="AB386">
        <v>24</v>
      </c>
      <c r="AC386">
        <f t="shared" si="25"/>
        <v>792970.45109999995</v>
      </c>
      <c r="AD386">
        <f t="shared" si="25"/>
        <v>126770.7574</v>
      </c>
      <c r="AE386">
        <f t="shared" si="25"/>
        <v>243224.3989</v>
      </c>
      <c r="AF386">
        <f t="shared" si="25"/>
        <v>0</v>
      </c>
      <c r="AG386">
        <f t="shared" si="26"/>
        <v>369995.15630000003</v>
      </c>
    </row>
    <row r="387" spans="1:33" x14ac:dyDescent="0.25">
      <c r="A387">
        <v>379</v>
      </c>
      <c r="B387" s="10">
        <f t="shared" si="27"/>
        <v>1.3249958386005341E-4</v>
      </c>
      <c r="C387" s="10">
        <f t="shared" si="28"/>
        <v>1.1222397702919029E-4</v>
      </c>
      <c r="R387" s="9">
        <v>43482</v>
      </c>
      <c r="S387">
        <v>1</v>
      </c>
      <c r="T387">
        <v>2.7336529230000002</v>
      </c>
      <c r="U387">
        <v>125961.2594</v>
      </c>
      <c r="V387" t="s">
        <v>54</v>
      </c>
      <c r="W387" t="s">
        <v>41</v>
      </c>
      <c r="AA387" s="9">
        <v>43482</v>
      </c>
      <c r="AB387">
        <v>1</v>
      </c>
      <c r="AC387">
        <f t="shared" si="25"/>
        <v>784282.97349999996</v>
      </c>
      <c r="AD387">
        <f t="shared" si="25"/>
        <v>125961.2594</v>
      </c>
      <c r="AE387">
        <f t="shared" si="25"/>
        <v>236615.01379999999</v>
      </c>
      <c r="AF387">
        <f t="shared" ref="AD387:AF450" si="29">SUMIFS($U:$U,$R:$R,$AA387,$S:$S,$AB387,$W:$W,AF$2)</f>
        <v>0</v>
      </c>
      <c r="AG387">
        <f t="shared" si="26"/>
        <v>362576.2732</v>
      </c>
    </row>
    <row r="388" spans="1:33" x14ac:dyDescent="0.25">
      <c r="A388">
        <v>380</v>
      </c>
      <c r="B388" s="10">
        <f t="shared" si="27"/>
        <v>1.4636639016155518E-4</v>
      </c>
      <c r="C388" s="10">
        <f t="shared" si="28"/>
        <v>1.0918807195865171E-4</v>
      </c>
      <c r="R388" s="9">
        <v>43482</v>
      </c>
      <c r="S388">
        <v>2</v>
      </c>
      <c r="T388">
        <v>2.8087451200000002</v>
      </c>
      <c r="U388">
        <v>129421.35769999999</v>
      </c>
      <c r="V388" t="s">
        <v>54</v>
      </c>
      <c r="W388" t="s">
        <v>41</v>
      </c>
      <c r="AA388" s="9">
        <v>43482</v>
      </c>
      <c r="AB388">
        <v>2</v>
      </c>
      <c r="AC388">
        <f t="shared" ref="AC388:AC419" si="30">SUMIFS($U:$U,$R:$R,$AA388,$S:$S,$AB388,$W:$W,AC$2)</f>
        <v>789506.20349999995</v>
      </c>
      <c r="AD388">
        <f t="shared" si="29"/>
        <v>129421.35769999999</v>
      </c>
      <c r="AE388">
        <f t="shared" si="29"/>
        <v>234892.8444</v>
      </c>
      <c r="AF388">
        <f t="shared" si="29"/>
        <v>0</v>
      </c>
      <c r="AG388">
        <f t="shared" ref="AG388:AG451" si="31">SUM(AD388:AF388)</f>
        <v>364314.20209999999</v>
      </c>
    </row>
    <row r="389" spans="1:33" x14ac:dyDescent="0.25">
      <c r="A389">
        <v>381</v>
      </c>
      <c r="B389" s="10">
        <f t="shared" si="27"/>
        <v>1.5707307401036194E-4</v>
      </c>
      <c r="C389" s="10">
        <f t="shared" si="28"/>
        <v>1.0487893002889066E-4</v>
      </c>
      <c r="R389" s="9">
        <v>43482</v>
      </c>
      <c r="S389">
        <v>3</v>
      </c>
      <c r="T389">
        <v>2.8582472810000001</v>
      </c>
      <c r="U389">
        <v>131702.31820000001</v>
      </c>
      <c r="V389" t="s">
        <v>54</v>
      </c>
      <c r="W389" t="s">
        <v>41</v>
      </c>
      <c r="AA389" s="9">
        <v>43482</v>
      </c>
      <c r="AB389">
        <v>3</v>
      </c>
      <c r="AC389">
        <f t="shared" si="30"/>
        <v>814751.64080000005</v>
      </c>
      <c r="AD389">
        <f t="shared" si="29"/>
        <v>131702.31820000001</v>
      </c>
      <c r="AE389">
        <f t="shared" si="29"/>
        <v>237267.4964</v>
      </c>
      <c r="AF389">
        <f t="shared" si="29"/>
        <v>0</v>
      </c>
      <c r="AG389">
        <f t="shared" si="31"/>
        <v>368969.81460000004</v>
      </c>
    </row>
    <row r="390" spans="1:33" x14ac:dyDescent="0.25">
      <c r="A390">
        <v>382</v>
      </c>
      <c r="B390" s="10">
        <f t="shared" si="27"/>
        <v>1.599690024864442E-4</v>
      </c>
      <c r="C390" s="10">
        <f t="shared" si="28"/>
        <v>1.0016806951638094E-4</v>
      </c>
      <c r="R390" s="9">
        <v>43482</v>
      </c>
      <c r="S390">
        <v>4</v>
      </c>
      <c r="T390">
        <v>2.887673634</v>
      </c>
      <c r="U390">
        <v>133058.22570000001</v>
      </c>
      <c r="V390" t="s">
        <v>54</v>
      </c>
      <c r="W390" t="s">
        <v>41</v>
      </c>
      <c r="AA390" s="9">
        <v>43482</v>
      </c>
      <c r="AB390">
        <v>4</v>
      </c>
      <c r="AC390">
        <f t="shared" si="30"/>
        <v>864906.51139999996</v>
      </c>
      <c r="AD390">
        <f t="shared" si="29"/>
        <v>133058.22570000001</v>
      </c>
      <c r="AE390">
        <f t="shared" si="29"/>
        <v>244975.9632</v>
      </c>
      <c r="AF390">
        <f t="shared" si="29"/>
        <v>0</v>
      </c>
      <c r="AG390">
        <f t="shared" si="31"/>
        <v>378034.18890000001</v>
      </c>
    </row>
    <row r="391" spans="1:33" x14ac:dyDescent="0.25">
      <c r="A391">
        <v>383</v>
      </c>
      <c r="B391" s="10">
        <f t="shared" si="27"/>
        <v>1.5063468851073862E-4</v>
      </c>
      <c r="C391" s="10">
        <f t="shared" si="28"/>
        <v>9.2911482085027218E-5</v>
      </c>
      <c r="R391" s="9">
        <v>43482</v>
      </c>
      <c r="S391">
        <v>5</v>
      </c>
      <c r="T391">
        <v>3.0037082220000002</v>
      </c>
      <c r="U391">
        <v>138404.86749999999</v>
      </c>
      <c r="V391" t="s">
        <v>54</v>
      </c>
      <c r="W391" t="s">
        <v>41</v>
      </c>
      <c r="AA391" s="9">
        <v>43482</v>
      </c>
      <c r="AB391">
        <v>5</v>
      </c>
      <c r="AC391">
        <f t="shared" si="30"/>
        <v>917975.44380000001</v>
      </c>
      <c r="AD391">
        <f t="shared" si="29"/>
        <v>138404.86749999999</v>
      </c>
      <c r="AE391">
        <f t="shared" si="29"/>
        <v>257530.8676</v>
      </c>
      <c r="AF391">
        <f t="shared" si="29"/>
        <v>0</v>
      </c>
      <c r="AG391">
        <f t="shared" si="31"/>
        <v>395935.73509999999</v>
      </c>
    </row>
    <row r="392" spans="1:33" x14ac:dyDescent="0.25">
      <c r="A392">
        <v>384</v>
      </c>
      <c r="B392" s="10">
        <f t="shared" si="27"/>
        <v>1.4504540747451038E-4</v>
      </c>
      <c r="C392" s="10">
        <f t="shared" si="28"/>
        <v>9.0826452923715935E-5</v>
      </c>
      <c r="R392" s="9">
        <v>43482</v>
      </c>
      <c r="S392">
        <v>6</v>
      </c>
      <c r="T392">
        <v>3.1685910260000001</v>
      </c>
      <c r="U392">
        <v>146002.33730000001</v>
      </c>
      <c r="V392" t="s">
        <v>54</v>
      </c>
      <c r="W392" t="s">
        <v>41</v>
      </c>
      <c r="AA392" s="9">
        <v>43482</v>
      </c>
      <c r="AB392">
        <v>6</v>
      </c>
      <c r="AC392">
        <f t="shared" si="30"/>
        <v>1040017.308</v>
      </c>
      <c r="AD392">
        <f t="shared" si="29"/>
        <v>146002.33730000001</v>
      </c>
      <c r="AE392">
        <f t="shared" si="29"/>
        <v>297478.86</v>
      </c>
      <c r="AF392">
        <f t="shared" si="29"/>
        <v>0</v>
      </c>
      <c r="AG392">
        <f t="shared" si="31"/>
        <v>443481.1973</v>
      </c>
    </row>
    <row r="393" spans="1:33" x14ac:dyDescent="0.25">
      <c r="A393">
        <v>385</v>
      </c>
      <c r="B393" s="10">
        <f t="shared" si="27"/>
        <v>1.4345634608304276E-4</v>
      </c>
      <c r="C393" s="10">
        <f t="shared" si="28"/>
        <v>8.9005264659071872E-5</v>
      </c>
      <c r="R393" s="9">
        <v>43482</v>
      </c>
      <c r="S393">
        <v>7</v>
      </c>
      <c r="T393">
        <v>3.6350246240000001</v>
      </c>
      <c r="U393">
        <v>167494.66459999999</v>
      </c>
      <c r="V393" t="s">
        <v>54</v>
      </c>
      <c r="W393" t="s">
        <v>41</v>
      </c>
      <c r="AA393" s="9">
        <v>43482</v>
      </c>
      <c r="AB393">
        <v>7</v>
      </c>
      <c r="AC393">
        <f t="shared" si="30"/>
        <v>1191303.7690000001</v>
      </c>
      <c r="AD393">
        <f t="shared" si="29"/>
        <v>167494.66459999999</v>
      </c>
      <c r="AE393">
        <f t="shared" si="29"/>
        <v>349277.1127</v>
      </c>
      <c r="AF393">
        <f t="shared" si="29"/>
        <v>0</v>
      </c>
      <c r="AG393">
        <f t="shared" si="31"/>
        <v>516771.77729999996</v>
      </c>
    </row>
    <row r="394" spans="1:33" x14ac:dyDescent="0.25">
      <c r="A394">
        <v>386</v>
      </c>
      <c r="B394" s="10">
        <f t="shared" ref="B394:B457" si="32">AC388/$AC$1</f>
        <v>1.4441174804364815E-4</v>
      </c>
      <c r="C394" s="10">
        <f t="shared" ref="C394:C457" si="33">AG388/$AG$1</f>
        <v>8.9431891642514398E-5</v>
      </c>
      <c r="R394" s="9">
        <v>43482</v>
      </c>
      <c r="S394">
        <v>8</v>
      </c>
      <c r="T394">
        <v>4.0786024330000004</v>
      </c>
      <c r="U394">
        <v>187933.84289999999</v>
      </c>
      <c r="V394" t="s">
        <v>54</v>
      </c>
      <c r="W394" t="s">
        <v>41</v>
      </c>
      <c r="AA394" s="9">
        <v>43482</v>
      </c>
      <c r="AB394">
        <v>8</v>
      </c>
      <c r="AC394">
        <f t="shared" si="30"/>
        <v>1209291.2120000001</v>
      </c>
      <c r="AD394">
        <f t="shared" si="29"/>
        <v>187933.84289999999</v>
      </c>
      <c r="AE394">
        <f t="shared" si="29"/>
        <v>393360.79210000002</v>
      </c>
      <c r="AF394">
        <f t="shared" si="29"/>
        <v>0</v>
      </c>
      <c r="AG394">
        <f t="shared" si="31"/>
        <v>581294.63500000001</v>
      </c>
    </row>
    <row r="395" spans="1:33" x14ac:dyDescent="0.25">
      <c r="A395">
        <v>387</v>
      </c>
      <c r="B395" s="10">
        <f t="shared" si="32"/>
        <v>1.4902949229246752E-4</v>
      </c>
      <c r="C395" s="10">
        <f t="shared" si="33"/>
        <v>9.0574751926932452E-5</v>
      </c>
      <c r="R395" s="9">
        <v>43482</v>
      </c>
      <c r="S395">
        <v>9</v>
      </c>
      <c r="T395">
        <v>4.3194520509999998</v>
      </c>
      <c r="U395">
        <v>199031.71160000001</v>
      </c>
      <c r="V395" t="s">
        <v>54</v>
      </c>
      <c r="W395" t="s">
        <v>41</v>
      </c>
      <c r="AA395" s="9">
        <v>43482</v>
      </c>
      <c r="AB395">
        <v>9</v>
      </c>
      <c r="AC395">
        <f t="shared" si="30"/>
        <v>1110256.017</v>
      </c>
      <c r="AD395">
        <f t="shared" si="29"/>
        <v>199031.71160000001</v>
      </c>
      <c r="AE395">
        <f t="shared" si="29"/>
        <v>400918.49790000002</v>
      </c>
      <c r="AF395">
        <f t="shared" si="29"/>
        <v>0</v>
      </c>
      <c r="AG395">
        <f t="shared" si="31"/>
        <v>599950.2095</v>
      </c>
    </row>
    <row r="396" spans="1:33" x14ac:dyDescent="0.25">
      <c r="A396">
        <v>388</v>
      </c>
      <c r="B396" s="10">
        <f t="shared" si="32"/>
        <v>1.5820352095005102E-4</v>
      </c>
      <c r="C396" s="10">
        <f t="shared" si="33"/>
        <v>9.2799875557941148E-5</v>
      </c>
      <c r="R396" s="9">
        <v>43482</v>
      </c>
      <c r="S396">
        <v>10</v>
      </c>
      <c r="T396">
        <v>4.3085284789999996</v>
      </c>
      <c r="U396">
        <v>198528.37520000001</v>
      </c>
      <c r="V396" t="s">
        <v>54</v>
      </c>
      <c r="W396" t="s">
        <v>41</v>
      </c>
      <c r="AA396" s="9">
        <v>43482</v>
      </c>
      <c r="AB396">
        <v>10</v>
      </c>
      <c r="AC396">
        <f t="shared" si="30"/>
        <v>936568.28</v>
      </c>
      <c r="AD396">
        <f t="shared" si="29"/>
        <v>198528.37520000001</v>
      </c>
      <c r="AE396">
        <f t="shared" si="29"/>
        <v>389087.62319999997</v>
      </c>
      <c r="AF396">
        <f t="shared" si="29"/>
        <v>0</v>
      </c>
      <c r="AG396">
        <f t="shared" si="31"/>
        <v>587615.99839999992</v>
      </c>
    </row>
    <row r="397" spans="1:33" x14ac:dyDescent="0.25">
      <c r="A397">
        <v>389</v>
      </c>
      <c r="B397" s="10">
        <f t="shared" si="32"/>
        <v>1.6791057234587226E-4</v>
      </c>
      <c r="C397" s="10">
        <f t="shared" si="33"/>
        <v>9.7194349149043192E-5</v>
      </c>
      <c r="R397" s="9">
        <v>43482</v>
      </c>
      <c r="S397">
        <v>11</v>
      </c>
      <c r="T397">
        <v>3.9667566010000002</v>
      </c>
      <c r="U397">
        <v>182780.21059999999</v>
      </c>
      <c r="V397" t="s">
        <v>54</v>
      </c>
      <c r="W397" t="s">
        <v>41</v>
      </c>
      <c r="AA397" s="9">
        <v>43482</v>
      </c>
      <c r="AB397">
        <v>11</v>
      </c>
      <c r="AC397">
        <f t="shared" si="30"/>
        <v>715667.94369999995</v>
      </c>
      <c r="AD397">
        <f t="shared" si="29"/>
        <v>182780.21059999999</v>
      </c>
      <c r="AE397">
        <f t="shared" si="29"/>
        <v>382315.67430000001</v>
      </c>
      <c r="AF397">
        <f t="shared" si="29"/>
        <v>0</v>
      </c>
      <c r="AG397">
        <f t="shared" si="31"/>
        <v>565095.88489999995</v>
      </c>
    </row>
    <row r="398" spans="1:33" x14ac:dyDescent="0.25">
      <c r="A398">
        <v>390</v>
      </c>
      <c r="B398" s="10">
        <f t="shared" si="32"/>
        <v>1.9023373949199023E-4</v>
      </c>
      <c r="C398" s="10">
        <f t="shared" si="33"/>
        <v>1.0886581460126434E-4</v>
      </c>
      <c r="R398" s="9">
        <v>43482</v>
      </c>
      <c r="S398">
        <v>12</v>
      </c>
      <c r="T398">
        <v>3.6620213129999999</v>
      </c>
      <c r="U398">
        <v>168738.61809999999</v>
      </c>
      <c r="V398" t="s">
        <v>54</v>
      </c>
      <c r="W398" t="s">
        <v>41</v>
      </c>
      <c r="AA398" s="9">
        <v>43482</v>
      </c>
      <c r="AB398">
        <v>12</v>
      </c>
      <c r="AC398">
        <f t="shared" si="30"/>
        <v>619406.49210000003</v>
      </c>
      <c r="AD398">
        <f t="shared" si="29"/>
        <v>168738.61809999999</v>
      </c>
      <c r="AE398">
        <f t="shared" si="29"/>
        <v>375262.39860000001</v>
      </c>
      <c r="AF398">
        <f t="shared" si="29"/>
        <v>0</v>
      </c>
      <c r="AG398">
        <f t="shared" si="31"/>
        <v>544001.01670000004</v>
      </c>
    </row>
    <row r="399" spans="1:33" x14ac:dyDescent="0.25">
      <c r="A399">
        <v>391</v>
      </c>
      <c r="B399" s="10">
        <f t="shared" si="32"/>
        <v>2.1790615320006976E-4</v>
      </c>
      <c r="C399" s="10">
        <f t="shared" si="33"/>
        <v>1.2685719449036868E-4</v>
      </c>
      <c r="R399" s="9">
        <v>43482</v>
      </c>
      <c r="S399">
        <v>13</v>
      </c>
      <c r="T399">
        <v>3.441081219</v>
      </c>
      <c r="U399">
        <v>158558.1404</v>
      </c>
      <c r="V399" t="s">
        <v>54</v>
      </c>
      <c r="W399" t="s">
        <v>41</v>
      </c>
      <c r="AA399" s="9">
        <v>43482</v>
      </c>
      <c r="AB399">
        <v>13</v>
      </c>
      <c r="AC399">
        <f t="shared" si="30"/>
        <v>526708.0307</v>
      </c>
      <c r="AD399">
        <f t="shared" si="29"/>
        <v>158558.1404</v>
      </c>
      <c r="AE399">
        <f t="shared" si="29"/>
        <v>366816.3714</v>
      </c>
      <c r="AF399">
        <f t="shared" si="29"/>
        <v>0</v>
      </c>
      <c r="AG399">
        <f t="shared" si="31"/>
        <v>525374.51179999998</v>
      </c>
    </row>
    <row r="400" spans="1:33" x14ac:dyDescent="0.25">
      <c r="A400">
        <v>392</v>
      </c>
      <c r="B400" s="10">
        <f t="shared" si="32"/>
        <v>2.2119630858447324E-4</v>
      </c>
      <c r="C400" s="10">
        <f t="shared" si="33"/>
        <v>1.4269627291506285E-4</v>
      </c>
      <c r="R400" s="9">
        <v>43482</v>
      </c>
      <c r="S400">
        <v>14</v>
      </c>
      <c r="T400">
        <v>3.3228428640000001</v>
      </c>
      <c r="U400">
        <v>153109.9535</v>
      </c>
      <c r="V400" t="s">
        <v>54</v>
      </c>
      <c r="W400" t="s">
        <v>41</v>
      </c>
      <c r="AA400" s="9">
        <v>43482</v>
      </c>
      <c r="AB400">
        <v>14</v>
      </c>
      <c r="AC400">
        <f t="shared" si="30"/>
        <v>467057.41279999999</v>
      </c>
      <c r="AD400">
        <f t="shared" si="29"/>
        <v>153109.9535</v>
      </c>
      <c r="AE400">
        <f t="shared" si="29"/>
        <v>369014.9008</v>
      </c>
      <c r="AF400">
        <f t="shared" si="29"/>
        <v>0</v>
      </c>
      <c r="AG400">
        <f t="shared" si="31"/>
        <v>522124.85430000001</v>
      </c>
    </row>
    <row r="401" spans="1:33" x14ac:dyDescent="0.25">
      <c r="A401">
        <v>393</v>
      </c>
      <c r="B401" s="10">
        <f t="shared" si="32"/>
        <v>2.0308138362962002E-4</v>
      </c>
      <c r="C401" s="10">
        <f t="shared" si="33"/>
        <v>1.4727584545875109E-4</v>
      </c>
      <c r="R401" s="9">
        <v>43482</v>
      </c>
      <c r="S401">
        <v>15</v>
      </c>
      <c r="T401">
        <v>3.263581157</v>
      </c>
      <c r="U401">
        <v>150379.29250000001</v>
      </c>
      <c r="V401" t="s">
        <v>54</v>
      </c>
      <c r="W401" t="s">
        <v>41</v>
      </c>
      <c r="AA401" s="9">
        <v>43482</v>
      </c>
      <c r="AB401">
        <v>15</v>
      </c>
      <c r="AC401">
        <f t="shared" si="30"/>
        <v>439628.3628</v>
      </c>
      <c r="AD401">
        <f t="shared" si="29"/>
        <v>150379.29250000001</v>
      </c>
      <c r="AE401">
        <f t="shared" si="29"/>
        <v>356753.22389999998</v>
      </c>
      <c r="AF401">
        <f t="shared" si="29"/>
        <v>0</v>
      </c>
      <c r="AG401">
        <f t="shared" si="31"/>
        <v>507132.51639999996</v>
      </c>
    </row>
    <row r="402" spans="1:33" x14ac:dyDescent="0.25">
      <c r="A402">
        <v>394</v>
      </c>
      <c r="B402" s="10">
        <f t="shared" si="32"/>
        <v>1.713114626299867E-4</v>
      </c>
      <c r="C402" s="10">
        <f t="shared" si="33"/>
        <v>1.4424804191929885E-4</v>
      </c>
      <c r="R402" s="9">
        <v>43482</v>
      </c>
      <c r="S402">
        <v>16</v>
      </c>
      <c r="T402">
        <v>3.1516054759999999</v>
      </c>
      <c r="U402">
        <v>145219.6771</v>
      </c>
      <c r="V402" t="s">
        <v>54</v>
      </c>
      <c r="W402" t="s">
        <v>41</v>
      </c>
      <c r="AA402" s="9">
        <v>43482</v>
      </c>
      <c r="AB402">
        <v>16</v>
      </c>
      <c r="AC402">
        <f t="shared" si="30"/>
        <v>425696.32630000002</v>
      </c>
      <c r="AD402">
        <f t="shared" si="29"/>
        <v>145219.6771</v>
      </c>
      <c r="AE402">
        <f t="shared" si="29"/>
        <v>343464.2868</v>
      </c>
      <c r="AF402">
        <f t="shared" si="29"/>
        <v>0</v>
      </c>
      <c r="AG402">
        <f t="shared" si="31"/>
        <v>488683.96389999997</v>
      </c>
    </row>
    <row r="403" spans="1:33" x14ac:dyDescent="0.25">
      <c r="A403">
        <v>395</v>
      </c>
      <c r="B403" s="10">
        <f t="shared" si="32"/>
        <v>1.3090569562385987E-4</v>
      </c>
      <c r="C403" s="10">
        <f t="shared" si="33"/>
        <v>1.3871980190367545E-4</v>
      </c>
      <c r="R403" s="9">
        <v>43482</v>
      </c>
      <c r="S403">
        <v>17</v>
      </c>
      <c r="T403">
        <v>2.9792383849999999</v>
      </c>
      <c r="U403">
        <v>137277.3463</v>
      </c>
      <c r="V403" t="s">
        <v>54</v>
      </c>
      <c r="W403" t="s">
        <v>41</v>
      </c>
      <c r="AA403" s="9">
        <v>43482</v>
      </c>
      <c r="AB403">
        <v>17</v>
      </c>
      <c r="AC403">
        <f t="shared" si="30"/>
        <v>469681.27879999997</v>
      </c>
      <c r="AD403">
        <f t="shared" si="29"/>
        <v>137277.3463</v>
      </c>
      <c r="AE403">
        <f t="shared" si="29"/>
        <v>326704.42690000002</v>
      </c>
      <c r="AF403">
        <f t="shared" si="29"/>
        <v>0</v>
      </c>
      <c r="AG403">
        <f t="shared" si="31"/>
        <v>463981.77320000005</v>
      </c>
    </row>
    <row r="404" spans="1:33" x14ac:dyDescent="0.25">
      <c r="A404">
        <v>396</v>
      </c>
      <c r="B404" s="10">
        <f t="shared" si="32"/>
        <v>1.1329812720558965E-4</v>
      </c>
      <c r="C404" s="10">
        <f t="shared" si="33"/>
        <v>1.3354143126591021E-4</v>
      </c>
      <c r="R404" s="9">
        <v>43482</v>
      </c>
      <c r="S404">
        <v>18</v>
      </c>
      <c r="T404">
        <v>2.84760269</v>
      </c>
      <c r="U404">
        <v>131211.83679999999</v>
      </c>
      <c r="V404" t="s">
        <v>54</v>
      </c>
      <c r="W404" t="s">
        <v>41</v>
      </c>
      <c r="AA404" s="9">
        <v>43482</v>
      </c>
      <c r="AB404">
        <v>18</v>
      </c>
      <c r="AC404">
        <f t="shared" si="30"/>
        <v>540868.07510000002</v>
      </c>
      <c r="AD404">
        <f t="shared" si="29"/>
        <v>131211.83679999999</v>
      </c>
      <c r="AE404">
        <f t="shared" si="29"/>
        <v>311468.47440000001</v>
      </c>
      <c r="AF404">
        <f t="shared" si="29"/>
        <v>0</v>
      </c>
      <c r="AG404">
        <f t="shared" si="31"/>
        <v>442680.3112</v>
      </c>
    </row>
    <row r="405" spans="1:33" x14ac:dyDescent="0.25">
      <c r="A405">
        <v>397</v>
      </c>
      <c r="B405" s="10">
        <f t="shared" si="32"/>
        <v>9.6342279623410845E-5</v>
      </c>
      <c r="C405" s="10">
        <f t="shared" si="33"/>
        <v>1.2896899473092624E-4</v>
      </c>
      <c r="R405" s="9">
        <v>43482</v>
      </c>
      <c r="S405">
        <v>19</v>
      </c>
      <c r="T405">
        <v>2.936202416</v>
      </c>
      <c r="U405">
        <v>135294.33489999999</v>
      </c>
      <c r="V405" t="s">
        <v>54</v>
      </c>
      <c r="W405" t="s">
        <v>41</v>
      </c>
      <c r="AA405" s="9">
        <v>43482</v>
      </c>
      <c r="AB405">
        <v>19</v>
      </c>
      <c r="AC405">
        <f t="shared" si="30"/>
        <v>645662.01289999997</v>
      </c>
      <c r="AD405">
        <f t="shared" si="29"/>
        <v>135294.33489999999</v>
      </c>
      <c r="AE405">
        <f t="shared" si="29"/>
        <v>309498.01130000001</v>
      </c>
      <c r="AF405">
        <f t="shared" si="29"/>
        <v>0</v>
      </c>
      <c r="AG405">
        <f t="shared" si="31"/>
        <v>444792.34620000003</v>
      </c>
    </row>
    <row r="406" spans="1:33" x14ac:dyDescent="0.25">
      <c r="A406">
        <v>398</v>
      </c>
      <c r="B406" s="10">
        <f t="shared" si="32"/>
        <v>8.5431345719871556E-5</v>
      </c>
      <c r="C406" s="10">
        <f t="shared" si="33"/>
        <v>1.2817126843933495E-4</v>
      </c>
      <c r="R406" s="9">
        <v>43482</v>
      </c>
      <c r="S406">
        <v>20</v>
      </c>
      <c r="T406">
        <v>2.8883905560000001</v>
      </c>
      <c r="U406">
        <v>133091.26</v>
      </c>
      <c r="V406" t="s">
        <v>54</v>
      </c>
      <c r="W406" t="s">
        <v>41</v>
      </c>
      <c r="AA406" s="9">
        <v>43482</v>
      </c>
      <c r="AB406">
        <v>20</v>
      </c>
      <c r="AC406">
        <f t="shared" si="30"/>
        <v>706146.00020000001</v>
      </c>
      <c r="AD406">
        <f t="shared" si="29"/>
        <v>133091.26</v>
      </c>
      <c r="AE406">
        <f t="shared" si="29"/>
        <v>299389.52</v>
      </c>
      <c r="AF406">
        <f t="shared" si="29"/>
        <v>0</v>
      </c>
      <c r="AG406">
        <f t="shared" si="31"/>
        <v>432480.78</v>
      </c>
    </row>
    <row r="407" spans="1:33" x14ac:dyDescent="0.25">
      <c r="A407">
        <v>399</v>
      </c>
      <c r="B407" s="10">
        <f t="shared" si="32"/>
        <v>8.0414188109055357E-5</v>
      </c>
      <c r="C407" s="10">
        <f t="shared" si="33"/>
        <v>1.2449094763160334E-4</v>
      </c>
      <c r="R407" s="9">
        <v>43482</v>
      </c>
      <c r="S407">
        <v>21</v>
      </c>
      <c r="T407">
        <v>2.7586322160000001</v>
      </c>
      <c r="U407">
        <v>127112.2552</v>
      </c>
      <c r="V407" t="s">
        <v>54</v>
      </c>
      <c r="W407" t="s">
        <v>41</v>
      </c>
      <c r="AA407" s="9">
        <v>43482</v>
      </c>
      <c r="AB407">
        <v>21</v>
      </c>
      <c r="AC407">
        <f t="shared" si="30"/>
        <v>709201.44030000002</v>
      </c>
      <c r="AD407">
        <f t="shared" si="29"/>
        <v>127112.2552</v>
      </c>
      <c r="AE407">
        <f t="shared" si="29"/>
        <v>294876.33439999999</v>
      </c>
      <c r="AF407">
        <f t="shared" si="29"/>
        <v>0</v>
      </c>
      <c r="AG407">
        <f t="shared" si="31"/>
        <v>421988.58960000001</v>
      </c>
    </row>
    <row r="408" spans="1:33" x14ac:dyDescent="0.25">
      <c r="A408">
        <v>400</v>
      </c>
      <c r="B408" s="10">
        <f t="shared" si="32"/>
        <v>7.7865823402288492E-5</v>
      </c>
      <c r="C408" s="10">
        <f t="shared" si="33"/>
        <v>1.1996219487195011E-4</v>
      </c>
      <c r="R408" s="9">
        <v>43482</v>
      </c>
      <c r="S408">
        <v>22</v>
      </c>
      <c r="T408">
        <v>2.622677334</v>
      </c>
      <c r="U408">
        <v>120847.7262</v>
      </c>
      <c r="V408" t="s">
        <v>54</v>
      </c>
      <c r="W408" t="s">
        <v>41</v>
      </c>
      <c r="AA408" s="9">
        <v>43482</v>
      </c>
      <c r="AB408">
        <v>22</v>
      </c>
      <c r="AC408">
        <f t="shared" si="30"/>
        <v>699312.45559999999</v>
      </c>
      <c r="AD408">
        <f t="shared" si="29"/>
        <v>120847.7262</v>
      </c>
      <c r="AE408">
        <f t="shared" si="29"/>
        <v>273619.6053</v>
      </c>
      <c r="AF408">
        <f t="shared" si="29"/>
        <v>0</v>
      </c>
      <c r="AG408">
        <f t="shared" si="31"/>
        <v>394467.33149999997</v>
      </c>
    </row>
    <row r="409" spans="1:33" x14ac:dyDescent="0.25">
      <c r="A409">
        <v>401</v>
      </c>
      <c r="B409" s="10">
        <f t="shared" si="32"/>
        <v>8.5911287579748654E-5</v>
      </c>
      <c r="C409" s="10">
        <f t="shared" si="33"/>
        <v>1.1389829829783652E-4</v>
      </c>
      <c r="R409" s="9">
        <v>43482</v>
      </c>
      <c r="S409">
        <v>23</v>
      </c>
      <c r="T409">
        <v>2.4638838609999998</v>
      </c>
      <c r="U409">
        <v>113530.84050000001</v>
      </c>
      <c r="V409" t="s">
        <v>54</v>
      </c>
      <c r="W409" t="s">
        <v>41</v>
      </c>
      <c r="AA409" s="9">
        <v>43482</v>
      </c>
      <c r="AB409">
        <v>23</v>
      </c>
      <c r="AC409">
        <f t="shared" si="30"/>
        <v>656223.10089999996</v>
      </c>
      <c r="AD409">
        <f t="shared" si="29"/>
        <v>113530.84050000001</v>
      </c>
      <c r="AE409">
        <f t="shared" si="29"/>
        <v>245137.35680000001</v>
      </c>
      <c r="AF409">
        <f t="shared" si="29"/>
        <v>0</v>
      </c>
      <c r="AG409">
        <f t="shared" si="31"/>
        <v>358668.1973</v>
      </c>
    </row>
    <row r="410" spans="1:33" x14ac:dyDescent="0.25">
      <c r="A410">
        <v>402</v>
      </c>
      <c r="B410" s="10">
        <f t="shared" si="32"/>
        <v>9.893235017018352E-5</v>
      </c>
      <c r="C410" s="10">
        <f t="shared" si="33"/>
        <v>1.0866921299062075E-4</v>
      </c>
      <c r="R410" s="9">
        <v>43482</v>
      </c>
      <c r="S410">
        <v>24</v>
      </c>
      <c r="T410">
        <v>2.3391579400000002</v>
      </c>
      <c r="U410">
        <v>107783.7196</v>
      </c>
      <c r="V410" t="s">
        <v>54</v>
      </c>
      <c r="W410" t="s">
        <v>41</v>
      </c>
      <c r="AA410" s="9">
        <v>43482</v>
      </c>
      <c r="AB410">
        <v>24</v>
      </c>
      <c r="AC410">
        <f t="shared" si="30"/>
        <v>601609.55310000002</v>
      </c>
      <c r="AD410">
        <f t="shared" si="29"/>
        <v>107783.7196</v>
      </c>
      <c r="AE410">
        <f t="shared" si="29"/>
        <v>232829.12789999999</v>
      </c>
      <c r="AF410">
        <f t="shared" si="29"/>
        <v>0</v>
      </c>
      <c r="AG410">
        <f t="shared" si="31"/>
        <v>340612.84749999997</v>
      </c>
    </row>
    <row r="411" spans="1:33" x14ac:dyDescent="0.25">
      <c r="A411">
        <v>403</v>
      </c>
      <c r="B411" s="10">
        <f t="shared" si="32"/>
        <v>1.1810062988095256E-4</v>
      </c>
      <c r="C411" s="10">
        <f t="shared" si="33"/>
        <v>1.0918767558191263E-4</v>
      </c>
      <c r="R411" s="9">
        <v>43483</v>
      </c>
      <c r="S411">
        <v>1</v>
      </c>
      <c r="T411">
        <v>2.233792829</v>
      </c>
      <c r="U411">
        <v>102928.70600000001</v>
      </c>
      <c r="V411" t="s">
        <v>54</v>
      </c>
      <c r="W411" t="s">
        <v>41</v>
      </c>
      <c r="AA411" s="9">
        <v>43483</v>
      </c>
      <c r="AB411">
        <v>1</v>
      </c>
      <c r="AC411">
        <f t="shared" si="30"/>
        <v>551710.55169999995</v>
      </c>
      <c r="AD411">
        <f t="shared" si="29"/>
        <v>102928.70600000001</v>
      </c>
      <c r="AE411">
        <f t="shared" si="29"/>
        <v>223637.78140000001</v>
      </c>
      <c r="AF411">
        <f t="shared" si="29"/>
        <v>0</v>
      </c>
      <c r="AG411">
        <f t="shared" si="31"/>
        <v>326566.48739999998</v>
      </c>
    </row>
    <row r="412" spans="1:33" x14ac:dyDescent="0.25">
      <c r="A412">
        <v>404</v>
      </c>
      <c r="B412" s="10">
        <f t="shared" si="32"/>
        <v>1.2916399872583436E-4</v>
      </c>
      <c r="C412" s="10">
        <f t="shared" si="33"/>
        <v>1.0616543091508019E-4</v>
      </c>
      <c r="R412" s="9">
        <v>43483</v>
      </c>
      <c r="S412">
        <v>2</v>
      </c>
      <c r="T412">
        <v>2.273585213</v>
      </c>
      <c r="U412">
        <v>104762.2594</v>
      </c>
      <c r="V412" t="s">
        <v>54</v>
      </c>
      <c r="W412" t="s">
        <v>41</v>
      </c>
      <c r="AA412" s="9">
        <v>43483</v>
      </c>
      <c r="AB412">
        <v>2</v>
      </c>
      <c r="AC412">
        <f t="shared" si="30"/>
        <v>536818.72750000004</v>
      </c>
      <c r="AD412">
        <f t="shared" si="29"/>
        <v>104762.2594</v>
      </c>
      <c r="AE412">
        <f t="shared" si="29"/>
        <v>222272.7144</v>
      </c>
      <c r="AF412">
        <f t="shared" si="29"/>
        <v>0</v>
      </c>
      <c r="AG412">
        <f t="shared" si="31"/>
        <v>327034.97379999998</v>
      </c>
    </row>
    <row r="413" spans="1:33" x14ac:dyDescent="0.25">
      <c r="A413">
        <v>405</v>
      </c>
      <c r="B413" s="10">
        <f t="shared" si="32"/>
        <v>1.2972288153628925E-4</v>
      </c>
      <c r="C413" s="10">
        <f t="shared" si="33"/>
        <v>1.0358980682593785E-4</v>
      </c>
      <c r="R413" s="9">
        <v>43483</v>
      </c>
      <c r="S413">
        <v>3</v>
      </c>
      <c r="T413">
        <v>2.2573770479999999</v>
      </c>
      <c r="U413">
        <v>104015.41959999999</v>
      </c>
      <c r="V413" t="s">
        <v>54</v>
      </c>
      <c r="W413" t="s">
        <v>41</v>
      </c>
      <c r="AA413" s="9">
        <v>43483</v>
      </c>
      <c r="AB413">
        <v>3</v>
      </c>
      <c r="AC413">
        <f t="shared" si="30"/>
        <v>532410.18240000005</v>
      </c>
      <c r="AD413">
        <f t="shared" si="29"/>
        <v>104015.41959999999</v>
      </c>
      <c r="AE413">
        <f t="shared" si="29"/>
        <v>217222.67170000001</v>
      </c>
      <c r="AF413">
        <f t="shared" si="29"/>
        <v>0</v>
      </c>
      <c r="AG413">
        <f t="shared" si="31"/>
        <v>321238.09129999997</v>
      </c>
    </row>
    <row r="414" spans="1:33" x14ac:dyDescent="0.25">
      <c r="A414">
        <v>406</v>
      </c>
      <c r="B414" s="10">
        <f t="shared" si="32"/>
        <v>1.2791404765940143E-4</v>
      </c>
      <c r="C414" s="10">
        <f t="shared" si="33"/>
        <v>9.6833885266807179E-5</v>
      </c>
      <c r="R414" s="9">
        <v>43483</v>
      </c>
      <c r="S414">
        <v>4</v>
      </c>
      <c r="T414">
        <v>2.3183920929999999</v>
      </c>
      <c r="U414">
        <v>106826.8708</v>
      </c>
      <c r="V414" t="s">
        <v>54</v>
      </c>
      <c r="W414" t="s">
        <v>41</v>
      </c>
      <c r="AA414" s="9">
        <v>43483</v>
      </c>
      <c r="AB414">
        <v>4</v>
      </c>
      <c r="AC414">
        <f t="shared" si="30"/>
        <v>527958.01850000001</v>
      </c>
      <c r="AD414">
        <f t="shared" si="29"/>
        <v>106826.8708</v>
      </c>
      <c r="AE414">
        <f t="shared" si="29"/>
        <v>220694.8602</v>
      </c>
      <c r="AF414">
        <f t="shared" si="29"/>
        <v>0</v>
      </c>
      <c r="AG414">
        <f t="shared" si="31"/>
        <v>327521.73100000003</v>
      </c>
    </row>
    <row r="415" spans="1:33" x14ac:dyDescent="0.25">
      <c r="A415">
        <v>407</v>
      </c>
      <c r="B415" s="10">
        <f t="shared" si="32"/>
        <v>1.2003240086965612E-4</v>
      </c>
      <c r="C415" s="10">
        <f t="shared" si="33"/>
        <v>8.8045909743987921E-5</v>
      </c>
      <c r="R415" s="9">
        <v>43483</v>
      </c>
      <c r="S415">
        <v>5</v>
      </c>
      <c r="T415">
        <v>2.3839155829999998</v>
      </c>
      <c r="U415">
        <v>109846.0622</v>
      </c>
      <c r="V415" t="s">
        <v>54</v>
      </c>
      <c r="W415" t="s">
        <v>41</v>
      </c>
      <c r="AA415" s="9">
        <v>43483</v>
      </c>
      <c r="AB415">
        <v>5</v>
      </c>
      <c r="AC415">
        <f t="shared" si="30"/>
        <v>564112.88760000002</v>
      </c>
      <c r="AD415">
        <f t="shared" si="29"/>
        <v>109846.0622</v>
      </c>
      <c r="AE415">
        <f t="shared" si="29"/>
        <v>230994.068</v>
      </c>
      <c r="AF415">
        <f t="shared" si="29"/>
        <v>0</v>
      </c>
      <c r="AG415">
        <f t="shared" si="31"/>
        <v>340840.13020000001</v>
      </c>
    </row>
    <row r="416" spans="1:33" x14ac:dyDescent="0.25">
      <c r="A416">
        <v>408</v>
      </c>
      <c r="B416" s="10">
        <f t="shared" si="32"/>
        <v>1.1004281767233633E-4</v>
      </c>
      <c r="C416" s="10">
        <f t="shared" si="33"/>
        <v>8.361368042771748E-5</v>
      </c>
      <c r="R416" s="9">
        <v>43483</v>
      </c>
      <c r="S416">
        <v>6</v>
      </c>
      <c r="T416">
        <v>2.443826558</v>
      </c>
      <c r="U416">
        <v>112606.6401</v>
      </c>
      <c r="V416" t="s">
        <v>54</v>
      </c>
      <c r="W416" t="s">
        <v>41</v>
      </c>
      <c r="AA416" s="9">
        <v>43483</v>
      </c>
      <c r="AB416">
        <v>6</v>
      </c>
      <c r="AC416">
        <f t="shared" si="30"/>
        <v>630957.55409999995</v>
      </c>
      <c r="AD416">
        <f t="shared" si="29"/>
        <v>112606.6401</v>
      </c>
      <c r="AE416">
        <f t="shared" si="29"/>
        <v>263930.25469999999</v>
      </c>
      <c r="AF416">
        <f t="shared" si="29"/>
        <v>0</v>
      </c>
      <c r="AG416">
        <f t="shared" si="31"/>
        <v>376536.89480000001</v>
      </c>
    </row>
    <row r="417" spans="1:33" x14ac:dyDescent="0.25">
      <c r="A417">
        <v>409</v>
      </c>
      <c r="B417" s="10">
        <f t="shared" si="32"/>
        <v>1.0091559107695158E-4</v>
      </c>
      <c r="C417" s="10">
        <f t="shared" si="33"/>
        <v>8.0165578357597995E-5</v>
      </c>
      <c r="R417" s="9">
        <v>43483</v>
      </c>
      <c r="S417">
        <v>7</v>
      </c>
      <c r="T417">
        <v>2.7489828869999999</v>
      </c>
      <c r="U417">
        <v>126667.6335</v>
      </c>
      <c r="V417" t="s">
        <v>54</v>
      </c>
      <c r="W417" t="s">
        <v>41</v>
      </c>
      <c r="AA417" s="9">
        <v>43483</v>
      </c>
      <c r="AB417">
        <v>7</v>
      </c>
      <c r="AC417">
        <f t="shared" si="30"/>
        <v>751328.92059999995</v>
      </c>
      <c r="AD417">
        <f t="shared" si="29"/>
        <v>126667.6335</v>
      </c>
      <c r="AE417">
        <f t="shared" si="29"/>
        <v>309476.9779</v>
      </c>
      <c r="AF417">
        <f t="shared" si="29"/>
        <v>0</v>
      </c>
      <c r="AG417">
        <f t="shared" si="31"/>
        <v>436144.61139999999</v>
      </c>
    </row>
    <row r="418" spans="1:33" x14ac:dyDescent="0.25">
      <c r="A418">
        <v>410</v>
      </c>
      <c r="B418" s="10">
        <f t="shared" si="32"/>
        <v>9.8191667750260843E-5</v>
      </c>
      <c r="C418" s="10">
        <f t="shared" si="33"/>
        <v>8.0280582452193488E-5</v>
      </c>
      <c r="R418" s="9">
        <v>43483</v>
      </c>
      <c r="S418">
        <v>8</v>
      </c>
      <c r="T418">
        <v>3.0747854380000001</v>
      </c>
      <c r="U418">
        <v>141679.96340000001</v>
      </c>
      <c r="V418" t="s">
        <v>54</v>
      </c>
      <c r="W418" t="s">
        <v>41</v>
      </c>
      <c r="AA418" s="9">
        <v>43483</v>
      </c>
      <c r="AB418">
        <v>8</v>
      </c>
      <c r="AC418">
        <f t="shared" si="30"/>
        <v>748914.57400000002</v>
      </c>
      <c r="AD418">
        <f t="shared" si="29"/>
        <v>141679.96340000001</v>
      </c>
      <c r="AE418">
        <f t="shared" si="29"/>
        <v>342459.89409999998</v>
      </c>
      <c r="AF418">
        <f t="shared" si="29"/>
        <v>0</v>
      </c>
      <c r="AG418">
        <f t="shared" si="31"/>
        <v>484139.85749999998</v>
      </c>
    </row>
    <row r="419" spans="1:33" x14ac:dyDescent="0.25">
      <c r="A419">
        <v>411</v>
      </c>
      <c r="B419" s="10">
        <f t="shared" si="32"/>
        <v>9.7385283074120354E-5</v>
      </c>
      <c r="C419" s="10">
        <f t="shared" si="33"/>
        <v>7.8857563078762403E-5</v>
      </c>
      <c r="R419" s="9">
        <v>43483</v>
      </c>
      <c r="S419">
        <v>9</v>
      </c>
      <c r="T419">
        <v>3.1303266320000001</v>
      </c>
      <c r="U419">
        <v>144239.1906</v>
      </c>
      <c r="V419" t="s">
        <v>54</v>
      </c>
      <c r="W419" t="s">
        <v>41</v>
      </c>
      <c r="AA419" s="9">
        <v>43483</v>
      </c>
      <c r="AB419">
        <v>9</v>
      </c>
      <c r="AC419">
        <f t="shared" si="30"/>
        <v>698674.04819999996</v>
      </c>
      <c r="AD419">
        <f t="shared" si="29"/>
        <v>144239.1906</v>
      </c>
      <c r="AE419">
        <f t="shared" si="29"/>
        <v>357098.57449999999</v>
      </c>
      <c r="AF419">
        <f t="shared" si="29"/>
        <v>0</v>
      </c>
      <c r="AG419">
        <f t="shared" si="31"/>
        <v>501337.76509999996</v>
      </c>
    </row>
    <row r="420" spans="1:33" x14ac:dyDescent="0.25">
      <c r="A420">
        <v>412</v>
      </c>
      <c r="B420" s="10">
        <f t="shared" si="32"/>
        <v>9.6570919908225568E-5</v>
      </c>
      <c r="C420" s="10">
        <f t="shared" si="33"/>
        <v>8.0400071664844797E-5</v>
      </c>
      <c r="R420" s="9">
        <v>43483</v>
      </c>
      <c r="S420">
        <v>10</v>
      </c>
      <c r="T420">
        <v>3.2262788599999999</v>
      </c>
      <c r="U420">
        <v>148660.4773</v>
      </c>
      <c r="V420" t="s">
        <v>54</v>
      </c>
      <c r="W420" t="s">
        <v>41</v>
      </c>
      <c r="AA420" s="9">
        <v>43483</v>
      </c>
      <c r="AB420">
        <v>10</v>
      </c>
      <c r="AC420">
        <f t="shared" ref="AC420:AC451" si="34">SUMIFS($U:$U,$R:$R,$AA420,$S:$S,$AB420,$W:$W,AC$2)</f>
        <v>600789.75690000004</v>
      </c>
      <c r="AD420">
        <f t="shared" si="29"/>
        <v>148660.4773</v>
      </c>
      <c r="AE420">
        <f t="shared" si="29"/>
        <v>364569.53350000002</v>
      </c>
      <c r="AF420">
        <f t="shared" si="29"/>
        <v>0</v>
      </c>
      <c r="AG420">
        <f t="shared" si="31"/>
        <v>513230.01080000005</v>
      </c>
    </row>
    <row r="421" spans="1:33" x14ac:dyDescent="0.25">
      <c r="A421">
        <v>413</v>
      </c>
      <c r="B421" s="10">
        <f t="shared" si="32"/>
        <v>1.0318415210814239E-4</v>
      </c>
      <c r="C421" s="10">
        <f t="shared" si="33"/>
        <v>8.3669473810685959E-5</v>
      </c>
      <c r="R421" s="9">
        <v>43483</v>
      </c>
      <c r="S421">
        <v>11</v>
      </c>
      <c r="T421">
        <v>3.2101667229999999</v>
      </c>
      <c r="U421">
        <v>147918.06219999999</v>
      </c>
      <c r="V421" t="s">
        <v>54</v>
      </c>
      <c r="W421" t="s">
        <v>41</v>
      </c>
      <c r="AA421" s="9">
        <v>43483</v>
      </c>
      <c r="AB421">
        <v>11</v>
      </c>
      <c r="AC421">
        <f t="shared" si="34"/>
        <v>501386.83279999997</v>
      </c>
      <c r="AD421">
        <f t="shared" si="29"/>
        <v>147918.06219999999</v>
      </c>
      <c r="AE421">
        <f t="shared" si="29"/>
        <v>370263.45699999999</v>
      </c>
      <c r="AF421">
        <f t="shared" si="29"/>
        <v>0</v>
      </c>
      <c r="AG421">
        <f t="shared" si="31"/>
        <v>518181.51919999998</v>
      </c>
    </row>
    <row r="422" spans="1:33" x14ac:dyDescent="0.25">
      <c r="A422">
        <v>414</v>
      </c>
      <c r="B422" s="10">
        <f t="shared" si="32"/>
        <v>1.1541097831149049E-4</v>
      </c>
      <c r="C422" s="10">
        <f t="shared" si="33"/>
        <v>9.2432319632489135E-5</v>
      </c>
      <c r="R422" s="9">
        <v>43483</v>
      </c>
      <c r="S422">
        <v>12</v>
      </c>
      <c r="T422">
        <v>3.2025425599999999</v>
      </c>
      <c r="U422">
        <v>147566.7561</v>
      </c>
      <c r="V422" t="s">
        <v>54</v>
      </c>
      <c r="W422" t="s">
        <v>41</v>
      </c>
      <c r="AA422" s="9">
        <v>43483</v>
      </c>
      <c r="AB422">
        <v>12</v>
      </c>
      <c r="AC422">
        <f t="shared" si="34"/>
        <v>454022.54259999999</v>
      </c>
      <c r="AD422">
        <f t="shared" si="29"/>
        <v>147566.7561</v>
      </c>
      <c r="AE422">
        <f t="shared" si="29"/>
        <v>370225.03840000002</v>
      </c>
      <c r="AF422">
        <f t="shared" si="29"/>
        <v>0</v>
      </c>
      <c r="AG422">
        <f t="shared" si="31"/>
        <v>517791.79450000002</v>
      </c>
    </row>
    <row r="423" spans="1:33" x14ac:dyDescent="0.25">
      <c r="A423">
        <v>415</v>
      </c>
      <c r="B423" s="10">
        <f t="shared" si="32"/>
        <v>1.3742858801943958E-4</v>
      </c>
      <c r="C423" s="10">
        <f t="shared" si="33"/>
        <v>1.0706482866260829E-4</v>
      </c>
      <c r="R423" s="9">
        <v>43483</v>
      </c>
      <c r="S423">
        <v>13</v>
      </c>
      <c r="T423">
        <v>3.136691017</v>
      </c>
      <c r="U423">
        <v>144532.44870000001</v>
      </c>
      <c r="V423" t="s">
        <v>54</v>
      </c>
      <c r="W423" t="s">
        <v>41</v>
      </c>
      <c r="AA423" s="9">
        <v>43483</v>
      </c>
      <c r="AB423">
        <v>13</v>
      </c>
      <c r="AC423">
        <f t="shared" si="34"/>
        <v>413264.93920000002</v>
      </c>
      <c r="AD423">
        <f t="shared" si="29"/>
        <v>144532.44870000001</v>
      </c>
      <c r="AE423">
        <f t="shared" si="29"/>
        <v>366273.40240000002</v>
      </c>
      <c r="AF423">
        <f t="shared" si="29"/>
        <v>0</v>
      </c>
      <c r="AG423">
        <f t="shared" si="31"/>
        <v>510805.85110000003</v>
      </c>
    </row>
    <row r="424" spans="1:33" x14ac:dyDescent="0.25">
      <c r="A424">
        <v>416</v>
      </c>
      <c r="B424" s="10">
        <f t="shared" si="32"/>
        <v>1.3698697019383723E-4</v>
      </c>
      <c r="C424" s="10">
        <f t="shared" si="33"/>
        <v>1.188467071176042E-4</v>
      </c>
      <c r="R424" s="9">
        <v>43483</v>
      </c>
      <c r="S424">
        <v>14</v>
      </c>
      <c r="T424">
        <v>3.1455372420000001</v>
      </c>
      <c r="U424">
        <v>144940.065</v>
      </c>
      <c r="V424" t="s">
        <v>54</v>
      </c>
      <c r="W424" t="s">
        <v>41</v>
      </c>
      <c r="AA424" s="9">
        <v>43483</v>
      </c>
      <c r="AB424">
        <v>14</v>
      </c>
      <c r="AC424">
        <f t="shared" si="34"/>
        <v>382168.88380000001</v>
      </c>
      <c r="AD424">
        <f t="shared" si="29"/>
        <v>144940.065</v>
      </c>
      <c r="AE424">
        <f t="shared" si="29"/>
        <v>369877.40010000003</v>
      </c>
      <c r="AF424">
        <f t="shared" si="29"/>
        <v>0</v>
      </c>
      <c r="AG424">
        <f t="shared" si="31"/>
        <v>514817.46510000003</v>
      </c>
    </row>
    <row r="425" spans="1:33" x14ac:dyDescent="0.25">
      <c r="A425">
        <v>417</v>
      </c>
      <c r="B425" s="10">
        <f t="shared" si="32"/>
        <v>1.2779727399987945E-4</v>
      </c>
      <c r="C425" s="10">
        <f t="shared" si="33"/>
        <v>1.230684514253899E-4</v>
      </c>
      <c r="R425" s="9">
        <v>43483</v>
      </c>
      <c r="S425">
        <v>15</v>
      </c>
      <c r="T425">
        <v>3.1025079820000001</v>
      </c>
      <c r="U425">
        <v>142957.3628</v>
      </c>
      <c r="V425" t="s">
        <v>54</v>
      </c>
      <c r="W425" t="s">
        <v>41</v>
      </c>
      <c r="AA425" s="9">
        <v>43483</v>
      </c>
      <c r="AB425">
        <v>15</v>
      </c>
      <c r="AC425">
        <f t="shared" si="34"/>
        <v>370653.38250000001</v>
      </c>
      <c r="AD425">
        <f t="shared" si="29"/>
        <v>142957.3628</v>
      </c>
      <c r="AE425">
        <f t="shared" si="29"/>
        <v>356030.91570000001</v>
      </c>
      <c r="AF425">
        <f t="shared" si="29"/>
        <v>0</v>
      </c>
      <c r="AG425">
        <f t="shared" si="31"/>
        <v>498988.27850000001</v>
      </c>
    </row>
    <row r="426" spans="1:33" x14ac:dyDescent="0.25">
      <c r="A426">
        <v>418</v>
      </c>
      <c r="B426" s="10">
        <f t="shared" si="32"/>
        <v>1.0989286545947633E-4</v>
      </c>
      <c r="C426" s="10">
        <f t="shared" si="33"/>
        <v>1.2598776124833399E-4</v>
      </c>
      <c r="R426" s="9">
        <v>43483</v>
      </c>
      <c r="S426">
        <v>16</v>
      </c>
      <c r="T426">
        <v>3.0094182919999999</v>
      </c>
      <c r="U426">
        <v>138667.9761</v>
      </c>
      <c r="V426" t="s">
        <v>54</v>
      </c>
      <c r="W426" t="s">
        <v>41</v>
      </c>
      <c r="AA426" s="9">
        <v>43483</v>
      </c>
      <c r="AB426">
        <v>16</v>
      </c>
      <c r="AC426">
        <f t="shared" si="34"/>
        <v>369947.34600000002</v>
      </c>
      <c r="AD426">
        <f t="shared" si="29"/>
        <v>138667.9761</v>
      </c>
      <c r="AE426">
        <f t="shared" si="29"/>
        <v>337571.42879999999</v>
      </c>
      <c r="AF426">
        <f t="shared" si="29"/>
        <v>0</v>
      </c>
      <c r="AG426">
        <f t="shared" si="31"/>
        <v>476239.40489999996</v>
      </c>
    </row>
    <row r="427" spans="1:33" x14ac:dyDescent="0.25">
      <c r="A427">
        <v>419</v>
      </c>
      <c r="B427" s="10">
        <f t="shared" si="32"/>
        <v>9.171067769921119E-5</v>
      </c>
      <c r="C427" s="10">
        <f t="shared" si="33"/>
        <v>1.272032580918368E-4</v>
      </c>
      <c r="R427" s="9">
        <v>43483</v>
      </c>
      <c r="S427">
        <v>17</v>
      </c>
      <c r="T427">
        <v>2.792558031</v>
      </c>
      <c r="U427">
        <v>128675.489</v>
      </c>
      <c r="V427" t="s">
        <v>54</v>
      </c>
      <c r="W427" t="s">
        <v>41</v>
      </c>
      <c r="AA427" s="9">
        <v>43483</v>
      </c>
      <c r="AB427">
        <v>17</v>
      </c>
      <c r="AC427">
        <f t="shared" si="34"/>
        <v>417372.01870000002</v>
      </c>
      <c r="AD427">
        <f t="shared" si="29"/>
        <v>128675.489</v>
      </c>
      <c r="AE427">
        <f t="shared" si="29"/>
        <v>313735.20890000003</v>
      </c>
      <c r="AF427">
        <f t="shared" si="29"/>
        <v>0</v>
      </c>
      <c r="AG427">
        <f t="shared" si="31"/>
        <v>442410.69790000003</v>
      </c>
    </row>
    <row r="428" spans="1:33" x14ac:dyDescent="0.25">
      <c r="A428">
        <v>420</v>
      </c>
      <c r="B428" s="10">
        <f t="shared" si="32"/>
        <v>8.304708530144907E-5</v>
      </c>
      <c r="C428" s="10">
        <f t="shared" si="33"/>
        <v>1.2710758842828841E-4</v>
      </c>
      <c r="R428" s="9">
        <v>43483</v>
      </c>
      <c r="S428">
        <v>18</v>
      </c>
      <c r="T428">
        <v>2.6719266080000001</v>
      </c>
      <c r="U428">
        <v>123117.03419999999</v>
      </c>
      <c r="V428" t="s">
        <v>54</v>
      </c>
      <c r="W428" t="s">
        <v>41</v>
      </c>
      <c r="AA428" s="9">
        <v>43483</v>
      </c>
      <c r="AB428">
        <v>18</v>
      </c>
      <c r="AC428">
        <f t="shared" si="34"/>
        <v>465649.88890000002</v>
      </c>
      <c r="AD428">
        <f t="shared" si="29"/>
        <v>123117.03419999999</v>
      </c>
      <c r="AE428">
        <f t="shared" si="29"/>
        <v>304058.40759999998</v>
      </c>
      <c r="AF428">
        <f t="shared" si="29"/>
        <v>0</v>
      </c>
      <c r="AG428">
        <f t="shared" si="31"/>
        <v>427175.44179999997</v>
      </c>
    </row>
    <row r="429" spans="1:33" x14ac:dyDescent="0.25">
      <c r="A429">
        <v>421</v>
      </c>
      <c r="B429" s="10">
        <f t="shared" si="32"/>
        <v>7.5591948499520532E-5</v>
      </c>
      <c r="C429" s="10">
        <f t="shared" si="33"/>
        <v>1.2539267825029308E-4</v>
      </c>
      <c r="R429" s="9">
        <v>43483</v>
      </c>
      <c r="S429">
        <v>19</v>
      </c>
      <c r="T429">
        <v>2.7512436259999999</v>
      </c>
      <c r="U429">
        <v>126771.80379999999</v>
      </c>
      <c r="V429" t="s">
        <v>54</v>
      </c>
      <c r="W429" t="s">
        <v>41</v>
      </c>
      <c r="AA429" s="9">
        <v>43483</v>
      </c>
      <c r="AB429">
        <v>19</v>
      </c>
      <c r="AC429">
        <f t="shared" si="34"/>
        <v>501776.99890000001</v>
      </c>
      <c r="AD429">
        <f t="shared" si="29"/>
        <v>126771.80379999999</v>
      </c>
      <c r="AE429">
        <f t="shared" si="29"/>
        <v>299218.07319999998</v>
      </c>
      <c r="AF429">
        <f t="shared" si="29"/>
        <v>0</v>
      </c>
      <c r="AG429">
        <f t="shared" si="31"/>
        <v>425989.87699999998</v>
      </c>
    </row>
    <row r="430" spans="1:33" x14ac:dyDescent="0.25">
      <c r="A430">
        <v>422</v>
      </c>
      <c r="B430" s="10">
        <f t="shared" si="32"/>
        <v>6.9904044214958287E-5</v>
      </c>
      <c r="C430" s="10">
        <f t="shared" si="33"/>
        <v>1.2637744970990563E-4</v>
      </c>
      <c r="R430" s="9">
        <v>43483</v>
      </c>
      <c r="S430">
        <v>20</v>
      </c>
      <c r="T430">
        <v>2.6847519320000002</v>
      </c>
      <c r="U430">
        <v>123707.99950000001</v>
      </c>
      <c r="V430" t="s">
        <v>54</v>
      </c>
      <c r="W430" t="s">
        <v>41</v>
      </c>
      <c r="AA430" s="9">
        <v>43483</v>
      </c>
      <c r="AB430">
        <v>20</v>
      </c>
      <c r="AC430">
        <f t="shared" si="34"/>
        <v>522915.29389999999</v>
      </c>
      <c r="AD430">
        <f t="shared" si="29"/>
        <v>123707.99950000001</v>
      </c>
      <c r="AE430">
        <f t="shared" si="29"/>
        <v>286632.6042</v>
      </c>
      <c r="AF430">
        <f t="shared" si="29"/>
        <v>0</v>
      </c>
      <c r="AG430">
        <f t="shared" si="31"/>
        <v>410340.60369999998</v>
      </c>
    </row>
    <row r="431" spans="1:33" x14ac:dyDescent="0.25">
      <c r="A431">
        <v>423</v>
      </c>
      <c r="B431" s="10">
        <f t="shared" si="32"/>
        <v>6.7797697659402811E-5</v>
      </c>
      <c r="C431" s="10">
        <f t="shared" si="33"/>
        <v>1.2249169918840448E-4</v>
      </c>
      <c r="R431" s="9">
        <v>43483</v>
      </c>
      <c r="S431">
        <v>21</v>
      </c>
      <c r="T431">
        <v>2.5330742019999999</v>
      </c>
      <c r="U431">
        <v>116718.99310000001</v>
      </c>
      <c r="V431" t="s">
        <v>54</v>
      </c>
      <c r="W431" t="s">
        <v>41</v>
      </c>
      <c r="AA431" s="9">
        <v>43483</v>
      </c>
      <c r="AB431">
        <v>21</v>
      </c>
      <c r="AC431">
        <f t="shared" si="34"/>
        <v>515317.64779999998</v>
      </c>
      <c r="AD431">
        <f t="shared" si="29"/>
        <v>116718.99310000001</v>
      </c>
      <c r="AE431">
        <f t="shared" si="29"/>
        <v>277717.76360000001</v>
      </c>
      <c r="AF431">
        <f t="shared" si="29"/>
        <v>0</v>
      </c>
      <c r="AG431">
        <f t="shared" si="31"/>
        <v>394436.75670000003</v>
      </c>
    </row>
    <row r="432" spans="1:33" x14ac:dyDescent="0.25">
      <c r="A432">
        <v>424</v>
      </c>
      <c r="B432" s="10">
        <f t="shared" si="32"/>
        <v>6.7668553689797994E-5</v>
      </c>
      <c r="C432" s="10">
        <f t="shared" si="33"/>
        <v>1.169073031174931E-4</v>
      </c>
      <c r="R432" s="9">
        <v>43483</v>
      </c>
      <c r="S432">
        <v>22</v>
      </c>
      <c r="T432">
        <v>2.3979004119999998</v>
      </c>
      <c r="U432">
        <v>110490.4552</v>
      </c>
      <c r="V432" t="s">
        <v>54</v>
      </c>
      <c r="W432" t="s">
        <v>41</v>
      </c>
      <c r="AA432" s="9">
        <v>43483</v>
      </c>
      <c r="AB432">
        <v>22</v>
      </c>
      <c r="AC432">
        <f t="shared" si="34"/>
        <v>487759.01949999999</v>
      </c>
      <c r="AD432">
        <f t="shared" si="29"/>
        <v>110490.4552</v>
      </c>
      <c r="AE432">
        <f t="shared" si="29"/>
        <v>261231.65040000001</v>
      </c>
      <c r="AF432">
        <f t="shared" si="29"/>
        <v>0</v>
      </c>
      <c r="AG432">
        <f t="shared" si="31"/>
        <v>371722.10560000001</v>
      </c>
    </row>
    <row r="433" spans="1:33" x14ac:dyDescent="0.25">
      <c r="A433">
        <v>425</v>
      </c>
      <c r="B433" s="10">
        <f t="shared" si="32"/>
        <v>7.6343190892955683E-5</v>
      </c>
      <c r="C433" s="10">
        <f t="shared" si="33"/>
        <v>1.0860302828716425E-4</v>
      </c>
      <c r="R433" s="9">
        <v>43483</v>
      </c>
      <c r="S433">
        <v>23</v>
      </c>
      <c r="T433">
        <v>2.2174303480000002</v>
      </c>
      <c r="U433">
        <v>102174.7556</v>
      </c>
      <c r="V433" t="s">
        <v>54</v>
      </c>
      <c r="W433" t="s">
        <v>41</v>
      </c>
      <c r="AA433" s="9">
        <v>43483</v>
      </c>
      <c r="AB433">
        <v>23</v>
      </c>
      <c r="AC433">
        <f t="shared" si="34"/>
        <v>449273.83100000001</v>
      </c>
      <c r="AD433">
        <f t="shared" si="29"/>
        <v>102174.7556</v>
      </c>
      <c r="AE433">
        <f t="shared" si="29"/>
        <v>240654.4883</v>
      </c>
      <c r="AF433">
        <f t="shared" si="29"/>
        <v>0</v>
      </c>
      <c r="AG433">
        <f t="shared" si="31"/>
        <v>342829.2439</v>
      </c>
    </row>
    <row r="434" spans="1:33" x14ac:dyDescent="0.25">
      <c r="A434">
        <v>426</v>
      </c>
      <c r="B434" s="10">
        <f t="shared" si="32"/>
        <v>8.5173889874798895E-5</v>
      </c>
      <c r="C434" s="10">
        <f t="shared" si="33"/>
        <v>1.0486307589215121E-4</v>
      </c>
      <c r="R434" s="9">
        <v>43483</v>
      </c>
      <c r="S434">
        <v>24</v>
      </c>
      <c r="T434">
        <v>2.1887165710000001</v>
      </c>
      <c r="U434">
        <v>100851.68210000001</v>
      </c>
      <c r="V434" t="s">
        <v>54</v>
      </c>
      <c r="W434" t="s">
        <v>41</v>
      </c>
      <c r="AA434" s="9">
        <v>43483</v>
      </c>
      <c r="AB434">
        <v>24</v>
      </c>
      <c r="AC434">
        <f t="shared" si="34"/>
        <v>417556.35889999999</v>
      </c>
      <c r="AD434">
        <f t="shared" si="29"/>
        <v>100851.68210000001</v>
      </c>
      <c r="AE434">
        <f t="shared" si="29"/>
        <v>223507.85279999999</v>
      </c>
      <c r="AF434">
        <f t="shared" si="29"/>
        <v>0</v>
      </c>
      <c r="AG434">
        <f t="shared" si="31"/>
        <v>324359.53489999997</v>
      </c>
    </row>
    <row r="435" spans="1:33" x14ac:dyDescent="0.25">
      <c r="A435">
        <v>427</v>
      </c>
      <c r="B435" s="10">
        <f t="shared" si="32"/>
        <v>9.1782044546334865E-5</v>
      </c>
      <c r="C435" s="10">
        <f t="shared" si="33"/>
        <v>1.0457204331061141E-4</v>
      </c>
      <c r="R435" s="9">
        <v>43484</v>
      </c>
      <c r="S435">
        <v>1</v>
      </c>
      <c r="T435">
        <v>2.1107148690000002</v>
      </c>
      <c r="U435">
        <v>97257.519750000007</v>
      </c>
      <c r="V435" t="s">
        <v>54</v>
      </c>
      <c r="W435" t="s">
        <v>41</v>
      </c>
      <c r="AA435" s="9">
        <v>43484</v>
      </c>
      <c r="AB435">
        <v>1</v>
      </c>
      <c r="AC435">
        <f t="shared" si="34"/>
        <v>389985.66509999998</v>
      </c>
      <c r="AD435">
        <f t="shared" si="29"/>
        <v>97257.519750000007</v>
      </c>
      <c r="AE435">
        <f t="shared" si="29"/>
        <v>213050.84779999999</v>
      </c>
      <c r="AF435">
        <f t="shared" si="29"/>
        <v>0</v>
      </c>
      <c r="AG435">
        <f t="shared" si="31"/>
        <v>310308.36754999997</v>
      </c>
    </row>
    <row r="436" spans="1:33" x14ac:dyDescent="0.25">
      <c r="A436">
        <v>428</v>
      </c>
      <c r="B436" s="10">
        <f t="shared" si="32"/>
        <v>9.5648534914719035E-5</v>
      </c>
      <c r="C436" s="10">
        <f t="shared" si="33"/>
        <v>1.0073045792639535E-4</v>
      </c>
      <c r="R436" s="9">
        <v>43484</v>
      </c>
      <c r="S436">
        <v>2</v>
      </c>
      <c r="T436">
        <v>2.0778176340000001</v>
      </c>
      <c r="U436">
        <v>95741.680940000006</v>
      </c>
      <c r="V436" t="s">
        <v>54</v>
      </c>
      <c r="W436" t="s">
        <v>41</v>
      </c>
      <c r="AA436" s="9">
        <v>43484</v>
      </c>
      <c r="AB436">
        <v>2</v>
      </c>
      <c r="AC436">
        <f t="shared" si="34"/>
        <v>363575.88630000001</v>
      </c>
      <c r="AD436">
        <f t="shared" si="29"/>
        <v>95741.680940000006</v>
      </c>
      <c r="AE436">
        <f t="shared" si="29"/>
        <v>209748.53690000001</v>
      </c>
      <c r="AF436">
        <f t="shared" si="29"/>
        <v>0</v>
      </c>
      <c r="AG436">
        <f t="shared" si="31"/>
        <v>305490.21784</v>
      </c>
    </row>
    <row r="437" spans="1:33" x14ac:dyDescent="0.25">
      <c r="A437">
        <v>429</v>
      </c>
      <c r="B437" s="10">
        <f t="shared" si="32"/>
        <v>9.4258818976511083E-5</v>
      </c>
      <c r="C437" s="10">
        <f t="shared" si="33"/>
        <v>9.6826379761436203E-5</v>
      </c>
      <c r="R437" s="9">
        <v>43484</v>
      </c>
      <c r="S437">
        <v>3</v>
      </c>
      <c r="T437">
        <v>2.0649156080000002</v>
      </c>
      <c r="U437">
        <v>95147.181379999995</v>
      </c>
      <c r="V437" t="s">
        <v>54</v>
      </c>
      <c r="W437" t="s">
        <v>41</v>
      </c>
      <c r="AA437" s="9">
        <v>43484</v>
      </c>
      <c r="AB437">
        <v>3</v>
      </c>
      <c r="AC437">
        <f t="shared" si="34"/>
        <v>365526.25780000002</v>
      </c>
      <c r="AD437">
        <f t="shared" si="29"/>
        <v>95147.181379999995</v>
      </c>
      <c r="AE437">
        <f t="shared" si="29"/>
        <v>205291.921</v>
      </c>
      <c r="AF437">
        <f t="shared" si="29"/>
        <v>0</v>
      </c>
      <c r="AG437">
        <f t="shared" si="31"/>
        <v>300439.10238</v>
      </c>
    </row>
    <row r="438" spans="1:33" x14ac:dyDescent="0.25">
      <c r="A438">
        <v>430</v>
      </c>
      <c r="B438" s="10">
        <f t="shared" si="32"/>
        <v>8.921795967883218E-5</v>
      </c>
      <c r="C438" s="10">
        <f t="shared" si="33"/>
        <v>9.1250384633705442E-5</v>
      </c>
      <c r="R438" s="9">
        <v>43484</v>
      </c>
      <c r="S438">
        <v>4</v>
      </c>
      <c r="T438">
        <v>2.0650614599999999</v>
      </c>
      <c r="U438">
        <v>95153.901949999999</v>
      </c>
      <c r="V438" t="s">
        <v>54</v>
      </c>
      <c r="W438" t="s">
        <v>41</v>
      </c>
      <c r="AA438" s="9">
        <v>43484</v>
      </c>
      <c r="AB438">
        <v>4</v>
      </c>
      <c r="AC438">
        <f t="shared" si="34"/>
        <v>370833.36300000001</v>
      </c>
      <c r="AD438">
        <f t="shared" si="29"/>
        <v>95153.901949999999</v>
      </c>
      <c r="AE438">
        <f t="shared" si="29"/>
        <v>204499.06950000001</v>
      </c>
      <c r="AF438">
        <f t="shared" si="29"/>
        <v>0</v>
      </c>
      <c r="AG438">
        <f t="shared" si="31"/>
        <v>299652.97145000001</v>
      </c>
    </row>
    <row r="439" spans="1:33" x14ac:dyDescent="0.25">
      <c r="A439">
        <v>431</v>
      </c>
      <c r="B439" s="10">
        <f t="shared" si="32"/>
        <v>8.217847940567393E-5</v>
      </c>
      <c r="C439" s="10">
        <f t="shared" si="33"/>
        <v>8.4157761667315306E-5</v>
      </c>
      <c r="R439" s="9">
        <v>43484</v>
      </c>
      <c r="S439">
        <v>5</v>
      </c>
      <c r="T439">
        <v>2.1129417780000002</v>
      </c>
      <c r="U439">
        <v>97360.131229999999</v>
      </c>
      <c r="V439" t="s">
        <v>54</v>
      </c>
      <c r="W439" t="s">
        <v>41</v>
      </c>
      <c r="AA439" s="9">
        <v>43484</v>
      </c>
      <c r="AB439">
        <v>5</v>
      </c>
      <c r="AC439">
        <f t="shared" si="34"/>
        <v>385829.70909999998</v>
      </c>
      <c r="AD439">
        <f t="shared" si="29"/>
        <v>97360.131229999999</v>
      </c>
      <c r="AE439">
        <f t="shared" si="29"/>
        <v>208544.70189999999</v>
      </c>
      <c r="AF439">
        <f t="shared" si="29"/>
        <v>0</v>
      </c>
      <c r="AG439">
        <f t="shared" si="31"/>
        <v>305904.83312999998</v>
      </c>
    </row>
    <row r="440" spans="1:33" x14ac:dyDescent="0.25">
      <c r="A440">
        <v>432</v>
      </c>
      <c r="B440" s="10">
        <f t="shared" si="32"/>
        <v>7.6376909298711958E-5</v>
      </c>
      <c r="C440" s="10">
        <f t="shared" si="33"/>
        <v>7.9623815407643052E-5</v>
      </c>
      <c r="R440" s="9">
        <v>43484</v>
      </c>
      <c r="S440">
        <v>6</v>
      </c>
      <c r="T440">
        <v>2.1776252550000001</v>
      </c>
      <c r="U440">
        <v>100340.6165</v>
      </c>
      <c r="V440" t="s">
        <v>54</v>
      </c>
      <c r="W440" t="s">
        <v>41</v>
      </c>
      <c r="AA440" s="9">
        <v>43484</v>
      </c>
      <c r="AB440">
        <v>6</v>
      </c>
      <c r="AC440">
        <f t="shared" si="34"/>
        <v>420370.16080000001</v>
      </c>
      <c r="AD440">
        <f t="shared" si="29"/>
        <v>100340.6165</v>
      </c>
      <c r="AE440">
        <f t="shared" si="29"/>
        <v>217357.60639999999</v>
      </c>
      <c r="AF440">
        <f t="shared" si="29"/>
        <v>0</v>
      </c>
      <c r="AG440">
        <f t="shared" si="31"/>
        <v>317698.22289999999</v>
      </c>
    </row>
    <row r="441" spans="1:33" x14ac:dyDescent="0.25">
      <c r="A441">
        <v>433</v>
      </c>
      <c r="B441" s="10">
        <f t="shared" si="32"/>
        <v>7.1333843052008076E-5</v>
      </c>
      <c r="C441" s="10">
        <f t="shared" si="33"/>
        <v>7.6174533253248463E-5</v>
      </c>
      <c r="R441" s="9">
        <v>43484</v>
      </c>
      <c r="S441">
        <v>7</v>
      </c>
      <c r="T441">
        <v>2.242465567</v>
      </c>
      <c r="U441">
        <v>103328.3284</v>
      </c>
      <c r="V441" t="s">
        <v>54</v>
      </c>
      <c r="W441" t="s">
        <v>41</v>
      </c>
      <c r="AA441" s="9">
        <v>43484</v>
      </c>
      <c r="AB441">
        <v>7</v>
      </c>
      <c r="AC441">
        <f t="shared" si="34"/>
        <v>475791.7659</v>
      </c>
      <c r="AD441">
        <f t="shared" si="29"/>
        <v>103328.3284</v>
      </c>
      <c r="AE441">
        <f t="shared" si="29"/>
        <v>237966.11670000001</v>
      </c>
      <c r="AF441">
        <f t="shared" si="29"/>
        <v>0</v>
      </c>
      <c r="AG441">
        <f t="shared" si="31"/>
        <v>341294.44510000001</v>
      </c>
    </row>
    <row r="442" spans="1:33" x14ac:dyDescent="0.25">
      <c r="A442">
        <v>434</v>
      </c>
      <c r="B442" s="10">
        <f t="shared" si="32"/>
        <v>6.6503124426813535E-5</v>
      </c>
      <c r="C442" s="10">
        <f t="shared" si="33"/>
        <v>7.49917733160889E-5</v>
      </c>
      <c r="R442" s="9">
        <v>43484</v>
      </c>
      <c r="S442">
        <v>8</v>
      </c>
      <c r="T442">
        <v>2.214436509</v>
      </c>
      <c r="U442">
        <v>102036.8054</v>
      </c>
      <c r="V442" t="s">
        <v>54</v>
      </c>
      <c r="W442" t="s">
        <v>41</v>
      </c>
      <c r="AA442" s="9">
        <v>43484</v>
      </c>
      <c r="AB442">
        <v>8</v>
      </c>
      <c r="AC442">
        <f t="shared" si="34"/>
        <v>546412.44940000004</v>
      </c>
      <c r="AD442">
        <f t="shared" si="29"/>
        <v>102036.8054</v>
      </c>
      <c r="AE442">
        <f t="shared" si="29"/>
        <v>253712.8346</v>
      </c>
      <c r="AF442">
        <f t="shared" si="29"/>
        <v>0</v>
      </c>
      <c r="AG442">
        <f t="shared" si="31"/>
        <v>355749.64</v>
      </c>
    </row>
    <row r="443" spans="1:33" x14ac:dyDescent="0.25">
      <c r="A443">
        <v>435</v>
      </c>
      <c r="B443" s="10">
        <f t="shared" si="32"/>
        <v>6.6859874704899879E-5</v>
      </c>
      <c r="C443" s="10">
        <f t="shared" si="33"/>
        <v>7.3751824920202452E-5</v>
      </c>
      <c r="R443" s="9">
        <v>43484</v>
      </c>
      <c r="S443">
        <v>9</v>
      </c>
      <c r="T443">
        <v>2.1740867499999998</v>
      </c>
      <c r="U443">
        <v>100177.5693</v>
      </c>
      <c r="V443" t="s">
        <v>54</v>
      </c>
      <c r="W443" t="s">
        <v>41</v>
      </c>
      <c r="AA443" s="9">
        <v>43484</v>
      </c>
      <c r="AB443">
        <v>9</v>
      </c>
      <c r="AC443">
        <f t="shared" si="34"/>
        <v>623009.36179999996</v>
      </c>
      <c r="AD443">
        <f t="shared" si="29"/>
        <v>100177.5693</v>
      </c>
      <c r="AE443">
        <f t="shared" si="29"/>
        <v>258813.37090000001</v>
      </c>
      <c r="AF443">
        <f t="shared" si="29"/>
        <v>0</v>
      </c>
      <c r="AG443">
        <f t="shared" si="31"/>
        <v>358990.94020000001</v>
      </c>
    </row>
    <row r="444" spans="1:33" x14ac:dyDescent="0.25">
      <c r="A444">
        <v>436</v>
      </c>
      <c r="B444" s="10">
        <f t="shared" si="32"/>
        <v>6.7830618614936219E-5</v>
      </c>
      <c r="C444" s="10">
        <f t="shared" si="33"/>
        <v>7.3558845410363598E-5</v>
      </c>
      <c r="R444" s="9">
        <v>43484</v>
      </c>
      <c r="S444">
        <v>10</v>
      </c>
      <c r="T444">
        <v>2.2981511229999998</v>
      </c>
      <c r="U444">
        <v>105894.2074</v>
      </c>
      <c r="V444" t="s">
        <v>54</v>
      </c>
      <c r="W444" t="s">
        <v>41</v>
      </c>
      <c r="AA444" s="9">
        <v>43484</v>
      </c>
      <c r="AB444">
        <v>10</v>
      </c>
      <c r="AC444">
        <f t="shared" si="34"/>
        <v>620170.92209999997</v>
      </c>
      <c r="AD444">
        <f t="shared" si="29"/>
        <v>105894.2074</v>
      </c>
      <c r="AE444">
        <f t="shared" si="29"/>
        <v>263570.6544</v>
      </c>
      <c r="AF444">
        <f t="shared" si="29"/>
        <v>0</v>
      </c>
      <c r="AG444">
        <f t="shared" si="31"/>
        <v>369464.86180000001</v>
      </c>
    </row>
    <row r="445" spans="1:33" x14ac:dyDescent="0.25">
      <c r="A445">
        <v>437</v>
      </c>
      <c r="B445" s="10">
        <f t="shared" si="32"/>
        <v>7.0573660461812021E-5</v>
      </c>
      <c r="C445" s="10">
        <f t="shared" si="33"/>
        <v>7.5093553124492939E-5</v>
      </c>
      <c r="R445" s="9">
        <v>43484</v>
      </c>
      <c r="S445">
        <v>11</v>
      </c>
      <c r="T445">
        <v>2.3824327109999999</v>
      </c>
      <c r="U445">
        <v>109777.73450000001</v>
      </c>
      <c r="V445" t="s">
        <v>54</v>
      </c>
      <c r="W445" t="s">
        <v>41</v>
      </c>
      <c r="AA445" s="9">
        <v>43484</v>
      </c>
      <c r="AB445">
        <v>11</v>
      </c>
      <c r="AC445">
        <f t="shared" si="34"/>
        <v>569411.09649999999</v>
      </c>
      <c r="AD445">
        <f t="shared" si="29"/>
        <v>109777.73450000001</v>
      </c>
      <c r="AE445">
        <f t="shared" si="29"/>
        <v>261706.5698</v>
      </c>
      <c r="AF445">
        <f t="shared" si="29"/>
        <v>0</v>
      </c>
      <c r="AG445">
        <f t="shared" si="31"/>
        <v>371484.30430000002</v>
      </c>
    </row>
    <row r="446" spans="1:33" x14ac:dyDescent="0.25">
      <c r="A446">
        <v>438</v>
      </c>
      <c r="B446" s="10">
        <f t="shared" si="32"/>
        <v>7.6891593096288396E-5</v>
      </c>
      <c r="C446" s="10">
        <f t="shared" si="33"/>
        <v>7.7988595782530948E-5</v>
      </c>
      <c r="R446" s="9">
        <v>43484</v>
      </c>
      <c r="S446">
        <v>12</v>
      </c>
      <c r="T446">
        <v>2.4288644439999998</v>
      </c>
      <c r="U446">
        <v>111917.21580000001</v>
      </c>
      <c r="V446" t="s">
        <v>54</v>
      </c>
      <c r="W446" t="s">
        <v>41</v>
      </c>
      <c r="AA446" s="9">
        <v>43484</v>
      </c>
      <c r="AB446">
        <v>12</v>
      </c>
      <c r="AC446">
        <f t="shared" si="34"/>
        <v>503604.91239999997</v>
      </c>
      <c r="AD446">
        <f t="shared" si="29"/>
        <v>111917.21580000001</v>
      </c>
      <c r="AE446">
        <f t="shared" si="29"/>
        <v>266049.50260000001</v>
      </c>
      <c r="AF446">
        <f t="shared" si="29"/>
        <v>0</v>
      </c>
      <c r="AG446">
        <f t="shared" si="31"/>
        <v>377966.71840000001</v>
      </c>
    </row>
    <row r="447" spans="1:33" x14ac:dyDescent="0.25">
      <c r="A447">
        <v>439</v>
      </c>
      <c r="B447" s="10">
        <f t="shared" si="32"/>
        <v>8.7028981297159911E-5</v>
      </c>
      <c r="C447" s="10">
        <f t="shared" si="33"/>
        <v>8.3780999083854493E-5</v>
      </c>
      <c r="R447" s="9">
        <v>43484</v>
      </c>
      <c r="S447">
        <v>13</v>
      </c>
      <c r="T447">
        <v>2.4030234570000002</v>
      </c>
      <c r="U447">
        <v>110726.51489999999</v>
      </c>
      <c r="V447" t="s">
        <v>54</v>
      </c>
      <c r="W447" t="s">
        <v>41</v>
      </c>
      <c r="AA447" s="9">
        <v>43484</v>
      </c>
      <c r="AB447">
        <v>13</v>
      </c>
      <c r="AC447">
        <f t="shared" si="34"/>
        <v>481002.62270000001</v>
      </c>
      <c r="AD447">
        <f t="shared" si="29"/>
        <v>110726.51489999999</v>
      </c>
      <c r="AE447">
        <f t="shared" si="29"/>
        <v>262920.88880000002</v>
      </c>
      <c r="AF447">
        <f t="shared" si="29"/>
        <v>0</v>
      </c>
      <c r="AG447">
        <f t="shared" si="31"/>
        <v>373647.40370000002</v>
      </c>
    </row>
    <row r="448" spans="1:33" x14ac:dyDescent="0.25">
      <c r="A448">
        <v>440</v>
      </c>
      <c r="B448" s="10">
        <f t="shared" si="32"/>
        <v>9.9946493923483719E-5</v>
      </c>
      <c r="C448" s="10">
        <f t="shared" si="33"/>
        <v>8.7329461967037354E-5</v>
      </c>
      <c r="R448" s="9">
        <v>43484</v>
      </c>
      <c r="S448">
        <v>14</v>
      </c>
      <c r="T448">
        <v>2.3765376580000002</v>
      </c>
      <c r="U448">
        <v>109506.10219999999</v>
      </c>
      <c r="V448" t="s">
        <v>54</v>
      </c>
      <c r="W448" t="s">
        <v>41</v>
      </c>
      <c r="AA448" s="9">
        <v>43484</v>
      </c>
      <c r="AB448">
        <v>14</v>
      </c>
      <c r="AC448">
        <f t="shared" si="34"/>
        <v>454877.41979999997</v>
      </c>
      <c r="AD448">
        <f t="shared" si="29"/>
        <v>109506.10219999999</v>
      </c>
      <c r="AE448">
        <f t="shared" si="29"/>
        <v>263873.76850000001</v>
      </c>
      <c r="AF448">
        <f t="shared" si="29"/>
        <v>0</v>
      </c>
      <c r="AG448">
        <f t="shared" si="31"/>
        <v>373379.87069999997</v>
      </c>
    </row>
    <row r="449" spans="1:33" x14ac:dyDescent="0.25">
      <c r="A449">
        <v>441</v>
      </c>
      <c r="B449" s="10">
        <f t="shared" si="32"/>
        <v>1.1395714256106619E-4</v>
      </c>
      <c r="C449" s="10">
        <f t="shared" si="33"/>
        <v>8.8125136707676999E-5</v>
      </c>
      <c r="R449" s="9">
        <v>43484</v>
      </c>
      <c r="S449">
        <v>15</v>
      </c>
      <c r="T449">
        <v>2.3103863570000001</v>
      </c>
      <c r="U449">
        <v>106457.9825</v>
      </c>
      <c r="V449" t="s">
        <v>54</v>
      </c>
      <c r="W449" t="s">
        <v>41</v>
      </c>
      <c r="AA449" s="9">
        <v>43484</v>
      </c>
      <c r="AB449">
        <v>15</v>
      </c>
      <c r="AC449">
        <f t="shared" si="34"/>
        <v>462777.56300000002</v>
      </c>
      <c r="AD449">
        <f t="shared" si="29"/>
        <v>106457.9825</v>
      </c>
      <c r="AE449">
        <f t="shared" si="29"/>
        <v>257890.4368</v>
      </c>
      <c r="AF449">
        <f t="shared" si="29"/>
        <v>0</v>
      </c>
      <c r="AG449">
        <f t="shared" si="31"/>
        <v>364348.41930000001</v>
      </c>
    </row>
    <row r="450" spans="1:33" x14ac:dyDescent="0.25">
      <c r="A450">
        <v>442</v>
      </c>
      <c r="B450" s="10">
        <f t="shared" si="32"/>
        <v>1.1343795216461798E-4</v>
      </c>
      <c r="C450" s="10">
        <f t="shared" si="33"/>
        <v>9.0696276169723768E-5</v>
      </c>
      <c r="R450" s="9">
        <v>43484</v>
      </c>
      <c r="S450">
        <v>16</v>
      </c>
      <c r="T450">
        <v>2.287075642</v>
      </c>
      <c r="U450">
        <v>105383.8714</v>
      </c>
      <c r="V450" t="s">
        <v>54</v>
      </c>
      <c r="W450" t="s">
        <v>41</v>
      </c>
      <c r="AA450" s="9">
        <v>43484</v>
      </c>
      <c r="AB450">
        <v>16</v>
      </c>
      <c r="AC450">
        <f t="shared" si="34"/>
        <v>466373.4607</v>
      </c>
      <c r="AD450">
        <f t="shared" si="29"/>
        <v>105383.8714</v>
      </c>
      <c r="AE450">
        <f t="shared" si="29"/>
        <v>255924.32029999999</v>
      </c>
      <c r="AF450">
        <f t="shared" si="29"/>
        <v>0</v>
      </c>
      <c r="AG450">
        <f t="shared" si="31"/>
        <v>361308.19169999997</v>
      </c>
    </row>
    <row r="451" spans="1:33" x14ac:dyDescent="0.25">
      <c r="A451">
        <v>443</v>
      </c>
      <c r="B451" s="10">
        <f t="shared" si="32"/>
        <v>1.0415326876024404E-4</v>
      </c>
      <c r="C451" s="10">
        <f t="shared" si="33"/>
        <v>9.119200914361622E-5</v>
      </c>
      <c r="R451" s="9">
        <v>43484</v>
      </c>
      <c r="S451">
        <v>17</v>
      </c>
      <c r="T451">
        <v>2.2313891149999998</v>
      </c>
      <c r="U451">
        <v>102817.9476</v>
      </c>
      <c r="V451" t="s">
        <v>54</v>
      </c>
      <c r="W451" t="s">
        <v>41</v>
      </c>
      <c r="AA451" s="9">
        <v>43484</v>
      </c>
      <c r="AB451">
        <v>17</v>
      </c>
      <c r="AC451">
        <f t="shared" si="34"/>
        <v>465730.86359999998</v>
      </c>
      <c r="AD451">
        <f>SUMIFS($U:$U,$R:$R,$AA451,$S:$S,$AB451,$W:$W,AD$2)</f>
        <v>102817.9476</v>
      </c>
      <c r="AE451">
        <f>SUMIFS($U:$U,$R:$R,$AA451,$S:$S,$AB451,$W:$W,AE$2)</f>
        <v>255172.72519999999</v>
      </c>
      <c r="AF451">
        <f>SUMIFS($U:$U,$R:$R,$AA451,$S:$S,$AB451,$W:$W,AF$2)</f>
        <v>0</v>
      </c>
      <c r="AG451">
        <f t="shared" si="31"/>
        <v>357990.6728</v>
      </c>
    </row>
    <row r="452" spans="1:33" x14ac:dyDescent="0.25">
      <c r="A452">
        <v>444</v>
      </c>
      <c r="B452" s="10">
        <f t="shared" si="32"/>
        <v>9.2116395540205905E-5</v>
      </c>
      <c r="C452" s="10">
        <f t="shared" si="33"/>
        <v>9.2783312891950409E-5</v>
      </c>
      <c r="R452" s="9">
        <v>43484</v>
      </c>
      <c r="S452">
        <v>18</v>
      </c>
      <c r="T452">
        <v>2.4779477230000002</v>
      </c>
      <c r="U452">
        <v>114178.87519999999</v>
      </c>
      <c r="V452" t="s">
        <v>54</v>
      </c>
      <c r="W452" t="s">
        <v>41</v>
      </c>
      <c r="AA452" s="9">
        <v>43484</v>
      </c>
      <c r="AB452">
        <v>18</v>
      </c>
      <c r="AC452">
        <f t="shared" ref="AC452:AF515" si="35">SUMIFS($U:$U,$R:$R,$AA452,$S:$S,$AB452,$W:$W,AC$2)</f>
        <v>502241.14169999998</v>
      </c>
      <c r="AD452">
        <f t="shared" si="35"/>
        <v>114178.87519999999</v>
      </c>
      <c r="AE452">
        <f t="shared" si="35"/>
        <v>260448.23079999999</v>
      </c>
      <c r="AF452">
        <f t="shared" si="35"/>
        <v>0</v>
      </c>
      <c r="AG452">
        <f t="shared" ref="AG452:AG515" si="36">SUM(AD452:AF452)</f>
        <v>374627.10599999997</v>
      </c>
    </row>
    <row r="453" spans="1:33" x14ac:dyDescent="0.25">
      <c r="A453">
        <v>445</v>
      </c>
      <c r="B453" s="10">
        <f t="shared" si="32"/>
        <v>8.7982120026098515E-5</v>
      </c>
      <c r="C453" s="10">
        <f t="shared" si="33"/>
        <v>9.1723007029610485E-5</v>
      </c>
      <c r="R453" s="9">
        <v>43484</v>
      </c>
      <c r="S453">
        <v>19</v>
      </c>
      <c r="T453">
        <v>2.618374153</v>
      </c>
      <c r="U453">
        <v>120649.4442</v>
      </c>
      <c r="V453" t="s">
        <v>54</v>
      </c>
      <c r="W453" t="s">
        <v>41</v>
      </c>
      <c r="AA453" s="9">
        <v>43484</v>
      </c>
      <c r="AB453">
        <v>19</v>
      </c>
      <c r="AC453">
        <f t="shared" si="35"/>
        <v>520646.89490000001</v>
      </c>
      <c r="AD453">
        <f t="shared" si="35"/>
        <v>120649.4442</v>
      </c>
      <c r="AE453">
        <f t="shared" si="35"/>
        <v>265985.37449999998</v>
      </c>
      <c r="AF453">
        <f t="shared" si="35"/>
        <v>0</v>
      </c>
      <c r="AG453">
        <f t="shared" si="36"/>
        <v>386634.81869999995</v>
      </c>
    </row>
    <row r="454" spans="1:33" x14ac:dyDescent="0.25">
      <c r="A454">
        <v>446</v>
      </c>
      <c r="B454" s="10">
        <f t="shared" si="32"/>
        <v>8.3203454320802397E-5</v>
      </c>
      <c r="C454" s="10">
        <f t="shared" si="33"/>
        <v>9.1657332998433861E-5</v>
      </c>
      <c r="R454" s="9">
        <v>43484</v>
      </c>
      <c r="S454">
        <v>20</v>
      </c>
      <c r="T454">
        <v>2.5574209699999999</v>
      </c>
      <c r="U454">
        <v>117840.8435</v>
      </c>
      <c r="V454" t="s">
        <v>54</v>
      </c>
      <c r="W454" t="s">
        <v>41</v>
      </c>
      <c r="AA454" s="9">
        <v>43484</v>
      </c>
      <c r="AB454">
        <v>20</v>
      </c>
      <c r="AC454">
        <f t="shared" si="35"/>
        <v>521812.79430000001</v>
      </c>
      <c r="AD454">
        <f t="shared" si="35"/>
        <v>117840.8435</v>
      </c>
      <c r="AE454">
        <f t="shared" si="35"/>
        <v>260158.83259999999</v>
      </c>
      <c r="AF454">
        <f t="shared" si="35"/>
        <v>0</v>
      </c>
      <c r="AG454">
        <f t="shared" si="36"/>
        <v>377999.67609999998</v>
      </c>
    </row>
    <row r="455" spans="1:33" x14ac:dyDescent="0.25">
      <c r="A455">
        <v>447</v>
      </c>
      <c r="B455" s="10">
        <f t="shared" si="32"/>
        <v>8.4648501217520226E-5</v>
      </c>
      <c r="C455" s="10">
        <f t="shared" si="33"/>
        <v>8.9440291284650423E-5</v>
      </c>
      <c r="R455" s="9">
        <v>43484</v>
      </c>
      <c r="S455">
        <v>21</v>
      </c>
      <c r="T455">
        <v>2.4250037419999999</v>
      </c>
      <c r="U455">
        <v>111739.3224</v>
      </c>
      <c r="V455" t="s">
        <v>54</v>
      </c>
      <c r="W455" t="s">
        <v>41</v>
      </c>
      <c r="AA455" s="9">
        <v>43484</v>
      </c>
      <c r="AB455">
        <v>21</v>
      </c>
      <c r="AC455">
        <f t="shared" si="35"/>
        <v>511637.71049999999</v>
      </c>
      <c r="AD455">
        <f t="shared" si="35"/>
        <v>111739.3224</v>
      </c>
      <c r="AE455">
        <f t="shared" si="35"/>
        <v>252785.56599999999</v>
      </c>
      <c r="AF455">
        <f t="shared" si="35"/>
        <v>0</v>
      </c>
      <c r="AG455">
        <f t="shared" si="36"/>
        <v>364524.8884</v>
      </c>
    </row>
    <row r="456" spans="1:33" x14ac:dyDescent="0.25">
      <c r="A456">
        <v>448</v>
      </c>
      <c r="B456" s="10">
        <f t="shared" si="32"/>
        <v>8.5306241296497485E-5</v>
      </c>
      <c r="C456" s="10">
        <f t="shared" si="33"/>
        <v>8.8693975868659169E-5</v>
      </c>
      <c r="R456" s="9">
        <v>43484</v>
      </c>
      <c r="S456">
        <v>22</v>
      </c>
      <c r="T456">
        <v>2.3372923139999999</v>
      </c>
      <c r="U456">
        <v>107697.7553</v>
      </c>
      <c r="V456" t="s">
        <v>54</v>
      </c>
      <c r="W456" t="s">
        <v>41</v>
      </c>
      <c r="AA456" s="9">
        <v>43484</v>
      </c>
      <c r="AB456">
        <v>22</v>
      </c>
      <c r="AC456">
        <f t="shared" si="35"/>
        <v>491107.86869999999</v>
      </c>
      <c r="AD456">
        <f t="shared" si="35"/>
        <v>107697.7553</v>
      </c>
      <c r="AE456">
        <f t="shared" si="35"/>
        <v>244026.54689999999</v>
      </c>
      <c r="AF456">
        <f t="shared" si="35"/>
        <v>0</v>
      </c>
      <c r="AG456">
        <f t="shared" si="36"/>
        <v>351724.30219999998</v>
      </c>
    </row>
    <row r="457" spans="1:33" x14ac:dyDescent="0.25">
      <c r="A457">
        <v>449</v>
      </c>
      <c r="B457" s="10">
        <f t="shared" si="32"/>
        <v>8.5188701282134846E-5</v>
      </c>
      <c r="C457" s="10">
        <f t="shared" si="33"/>
        <v>8.787959095290078E-5</v>
      </c>
      <c r="R457" s="9">
        <v>43484</v>
      </c>
      <c r="S457">
        <v>23</v>
      </c>
      <c r="T457">
        <v>2.2423575969999998</v>
      </c>
      <c r="U457">
        <v>103323.35340000001</v>
      </c>
      <c r="V457" t="s">
        <v>54</v>
      </c>
      <c r="W457" t="s">
        <v>41</v>
      </c>
      <c r="AA457" s="9">
        <v>43484</v>
      </c>
      <c r="AB457">
        <v>23</v>
      </c>
      <c r="AC457">
        <f t="shared" si="35"/>
        <v>440283.06160000002</v>
      </c>
      <c r="AD457">
        <f t="shared" si="35"/>
        <v>103323.35340000001</v>
      </c>
      <c r="AE457">
        <f t="shared" si="35"/>
        <v>226004.77900000001</v>
      </c>
      <c r="AF457">
        <f t="shared" si="35"/>
        <v>0</v>
      </c>
      <c r="AG457">
        <f t="shared" si="36"/>
        <v>329328.1324</v>
      </c>
    </row>
    <row r="458" spans="1:33" x14ac:dyDescent="0.25">
      <c r="A458">
        <v>450</v>
      </c>
      <c r="B458" s="10">
        <f t="shared" ref="B458:B521" si="37">AC452/$AC$1</f>
        <v>9.1866942768530877E-5</v>
      </c>
      <c r="C458" s="10">
        <f t="shared" ref="C458:C521" si="38">AG452/$AG$1</f>
        <v>9.1963504461306739E-5</v>
      </c>
      <c r="R458" s="9">
        <v>43484</v>
      </c>
      <c r="S458">
        <v>24</v>
      </c>
      <c r="T458">
        <v>2.1355224160000001</v>
      </c>
      <c r="U458">
        <v>98400.601869999999</v>
      </c>
      <c r="V458" t="s">
        <v>54</v>
      </c>
      <c r="W458" t="s">
        <v>41</v>
      </c>
      <c r="AA458" s="9">
        <v>43484</v>
      </c>
      <c r="AB458">
        <v>24</v>
      </c>
      <c r="AC458">
        <f t="shared" si="35"/>
        <v>394975.5563</v>
      </c>
      <c r="AD458">
        <f t="shared" si="35"/>
        <v>98400.601869999999</v>
      </c>
      <c r="AE458">
        <f t="shared" si="35"/>
        <v>212530.2579</v>
      </c>
      <c r="AF458">
        <f t="shared" si="35"/>
        <v>0</v>
      </c>
      <c r="AG458">
        <f t="shared" si="36"/>
        <v>310930.85976999998</v>
      </c>
    </row>
    <row r="459" spans="1:33" x14ac:dyDescent="0.25">
      <c r="A459">
        <v>451</v>
      </c>
      <c r="B459" s="10">
        <f t="shared" si="37"/>
        <v>9.5233612950333923E-5</v>
      </c>
      <c r="C459" s="10">
        <f t="shared" si="38"/>
        <v>9.491115913650405E-5</v>
      </c>
      <c r="R459" s="9">
        <v>43485</v>
      </c>
      <c r="S459">
        <v>1</v>
      </c>
      <c r="T459">
        <v>2.048450576</v>
      </c>
      <c r="U459">
        <v>94388.505640000003</v>
      </c>
      <c r="V459" t="s">
        <v>54</v>
      </c>
      <c r="W459" t="s">
        <v>41</v>
      </c>
      <c r="AA459" s="9">
        <v>43485</v>
      </c>
      <c r="AB459">
        <v>1</v>
      </c>
      <c r="AC459">
        <f t="shared" si="35"/>
        <v>348801.53639999998</v>
      </c>
      <c r="AD459">
        <f t="shared" si="35"/>
        <v>94388.505640000003</v>
      </c>
      <c r="AE459">
        <f t="shared" si="35"/>
        <v>202095.492</v>
      </c>
      <c r="AF459">
        <f t="shared" si="35"/>
        <v>0</v>
      </c>
      <c r="AG459">
        <f t="shared" si="36"/>
        <v>296483.99764000002</v>
      </c>
    </row>
    <row r="460" spans="1:33" x14ac:dyDescent="0.25">
      <c r="A460">
        <v>452</v>
      </c>
      <c r="B460" s="10">
        <f t="shared" si="37"/>
        <v>9.544687228845011E-5</v>
      </c>
      <c r="C460" s="10">
        <f t="shared" si="38"/>
        <v>9.2791403351883604E-5</v>
      </c>
      <c r="R460" s="9">
        <v>43485</v>
      </c>
      <c r="S460">
        <v>2</v>
      </c>
      <c r="T460">
        <v>1.9866238899999999</v>
      </c>
      <c r="U460">
        <v>91539.655589999995</v>
      </c>
      <c r="V460" t="s">
        <v>54</v>
      </c>
      <c r="W460" t="s">
        <v>41</v>
      </c>
      <c r="AA460" s="9">
        <v>43485</v>
      </c>
      <c r="AB460">
        <v>2</v>
      </c>
      <c r="AC460">
        <f t="shared" si="35"/>
        <v>296478.87070000003</v>
      </c>
      <c r="AD460">
        <f t="shared" si="35"/>
        <v>91539.655589999995</v>
      </c>
      <c r="AE460">
        <f t="shared" si="35"/>
        <v>198689.65710000001</v>
      </c>
      <c r="AF460">
        <f t="shared" si="35"/>
        <v>0</v>
      </c>
      <c r="AG460">
        <f t="shared" si="36"/>
        <v>290229.31268999999</v>
      </c>
    </row>
    <row r="461" spans="1:33" x14ac:dyDescent="0.25">
      <c r="A461">
        <v>453</v>
      </c>
      <c r="B461" s="10">
        <f t="shared" si="37"/>
        <v>9.3585706877039114E-5</v>
      </c>
      <c r="C461" s="10">
        <f t="shared" si="38"/>
        <v>8.9483610939328936E-5</v>
      </c>
      <c r="R461" s="9">
        <v>43485</v>
      </c>
      <c r="S461">
        <v>3</v>
      </c>
      <c r="T461">
        <v>1.9660211729999999</v>
      </c>
      <c r="U461">
        <v>90590.323619999996</v>
      </c>
      <c r="V461" t="s">
        <v>54</v>
      </c>
      <c r="W461" t="s">
        <v>41</v>
      </c>
      <c r="AA461" s="9">
        <v>43485</v>
      </c>
      <c r="AB461">
        <v>3</v>
      </c>
      <c r="AC461">
        <f t="shared" si="35"/>
        <v>281114.80099999998</v>
      </c>
      <c r="AD461">
        <f t="shared" si="35"/>
        <v>90590.323619999996</v>
      </c>
      <c r="AE461">
        <f t="shared" si="35"/>
        <v>196007.3156</v>
      </c>
      <c r="AF461">
        <f t="shared" si="35"/>
        <v>0</v>
      </c>
      <c r="AG461">
        <f t="shared" si="36"/>
        <v>286597.63922000001</v>
      </c>
    </row>
    <row r="462" spans="1:33" x14ac:dyDescent="0.25">
      <c r="A462">
        <v>454</v>
      </c>
      <c r="B462" s="10">
        <f t="shared" si="37"/>
        <v>8.9830511125245954E-5</v>
      </c>
      <c r="C462" s="10">
        <f t="shared" si="38"/>
        <v>8.6341321587444614E-5</v>
      </c>
      <c r="R462" s="9">
        <v>43485</v>
      </c>
      <c r="S462">
        <v>4</v>
      </c>
      <c r="T462">
        <v>1.8863563729999999</v>
      </c>
      <c r="U462">
        <v>86919.528959999996</v>
      </c>
      <c r="V462" t="s">
        <v>54</v>
      </c>
      <c r="W462" t="s">
        <v>41</v>
      </c>
      <c r="AA462" s="9">
        <v>43485</v>
      </c>
      <c r="AB462">
        <v>4</v>
      </c>
      <c r="AC462">
        <f t="shared" si="35"/>
        <v>267329.20980000001</v>
      </c>
      <c r="AD462">
        <f t="shared" si="35"/>
        <v>86919.528959999996</v>
      </c>
      <c r="AE462">
        <f t="shared" si="35"/>
        <v>195305.8144</v>
      </c>
      <c r="AF462">
        <f t="shared" si="35"/>
        <v>0</v>
      </c>
      <c r="AG462">
        <f t="shared" si="36"/>
        <v>282225.34336</v>
      </c>
    </row>
    <row r="463" spans="1:33" x14ac:dyDescent="0.25">
      <c r="A463">
        <v>455</v>
      </c>
      <c r="B463" s="10">
        <f t="shared" si="37"/>
        <v>8.0533941693930241E-5</v>
      </c>
      <c r="C463" s="10">
        <f t="shared" si="38"/>
        <v>8.084350728535169E-5</v>
      </c>
      <c r="R463" s="9">
        <v>43485</v>
      </c>
      <c r="S463">
        <v>5</v>
      </c>
      <c r="T463">
        <v>1.8817523119999999</v>
      </c>
      <c r="U463">
        <v>86707.383019999994</v>
      </c>
      <c r="V463" t="s">
        <v>54</v>
      </c>
      <c r="W463" t="s">
        <v>41</v>
      </c>
      <c r="AA463" s="9">
        <v>43485</v>
      </c>
      <c r="AB463">
        <v>5</v>
      </c>
      <c r="AC463">
        <f t="shared" si="35"/>
        <v>261285.41529999999</v>
      </c>
      <c r="AD463">
        <f t="shared" si="35"/>
        <v>86707.383019999994</v>
      </c>
      <c r="AE463">
        <f t="shared" si="35"/>
        <v>196915.3419</v>
      </c>
      <c r="AF463">
        <f t="shared" si="35"/>
        <v>0</v>
      </c>
      <c r="AG463">
        <f t="shared" si="36"/>
        <v>283622.72492000001</v>
      </c>
    </row>
    <row r="464" spans="1:33" x14ac:dyDescent="0.25">
      <c r="A464">
        <v>456</v>
      </c>
      <c r="B464" s="10">
        <f t="shared" si="37"/>
        <v>7.2246564076295275E-5</v>
      </c>
      <c r="C464" s="10">
        <f t="shared" si="38"/>
        <v>7.6327342714000872E-5</v>
      </c>
      <c r="R464" s="9">
        <v>43485</v>
      </c>
      <c r="S464">
        <v>6</v>
      </c>
      <c r="T464">
        <v>1.886614636</v>
      </c>
      <c r="U464">
        <v>86931.429210000002</v>
      </c>
      <c r="V464" t="s">
        <v>54</v>
      </c>
      <c r="W464" t="s">
        <v>41</v>
      </c>
      <c r="AA464" s="9">
        <v>43485</v>
      </c>
      <c r="AB464">
        <v>6</v>
      </c>
      <c r="AC464">
        <f t="shared" si="35"/>
        <v>278868.97850000003</v>
      </c>
      <c r="AD464">
        <f t="shared" si="35"/>
        <v>86931.429210000002</v>
      </c>
      <c r="AE464">
        <f t="shared" si="35"/>
        <v>203609.09719999999</v>
      </c>
      <c r="AF464">
        <f t="shared" si="35"/>
        <v>0</v>
      </c>
      <c r="AG464">
        <f t="shared" si="36"/>
        <v>290540.52640999999</v>
      </c>
    </row>
    <row r="465" spans="1:33" x14ac:dyDescent="0.25">
      <c r="A465">
        <v>457</v>
      </c>
      <c r="B465" s="10">
        <f t="shared" si="37"/>
        <v>6.3800688795771023E-5</v>
      </c>
      <c r="C465" s="10">
        <f t="shared" si="38"/>
        <v>7.278092536014252E-5</v>
      </c>
      <c r="R465" s="9">
        <v>43485</v>
      </c>
      <c r="S465">
        <v>7</v>
      </c>
      <c r="T465">
        <v>1.915326946</v>
      </c>
      <c r="U465">
        <v>88254.435029999993</v>
      </c>
      <c r="V465" t="s">
        <v>54</v>
      </c>
      <c r="W465" t="s">
        <v>41</v>
      </c>
      <c r="AA465" s="9">
        <v>43485</v>
      </c>
      <c r="AB465">
        <v>7</v>
      </c>
      <c r="AC465">
        <f t="shared" si="35"/>
        <v>322343.7598</v>
      </c>
      <c r="AD465">
        <f t="shared" si="35"/>
        <v>88254.435029999993</v>
      </c>
      <c r="AE465">
        <f t="shared" si="35"/>
        <v>217020.58069999999</v>
      </c>
      <c r="AF465">
        <f t="shared" si="35"/>
        <v>0</v>
      </c>
      <c r="AG465">
        <f t="shared" si="36"/>
        <v>305275.01572999998</v>
      </c>
    </row>
    <row r="466" spans="1:33" x14ac:dyDescent="0.25">
      <c r="A466">
        <v>458</v>
      </c>
      <c r="B466" s="10">
        <f t="shared" si="37"/>
        <v>5.4230140036884135E-5</v>
      </c>
      <c r="C466" s="10">
        <f t="shared" si="38"/>
        <v>7.1245524589373419E-5</v>
      </c>
      <c r="R466" s="9">
        <v>43485</v>
      </c>
      <c r="S466">
        <v>8</v>
      </c>
      <c r="T466">
        <v>1.942715411</v>
      </c>
      <c r="U466">
        <v>89516.440690000003</v>
      </c>
      <c r="V466" t="s">
        <v>54</v>
      </c>
      <c r="W466" t="s">
        <v>41</v>
      </c>
      <c r="AA466" s="9">
        <v>43485</v>
      </c>
      <c r="AB466">
        <v>8</v>
      </c>
      <c r="AC466">
        <f t="shared" si="35"/>
        <v>383945.62910000002</v>
      </c>
      <c r="AD466">
        <f t="shared" si="35"/>
        <v>89516.440690000003</v>
      </c>
      <c r="AE466">
        <f t="shared" si="35"/>
        <v>225032.99669999999</v>
      </c>
      <c r="AF466">
        <f t="shared" si="35"/>
        <v>0</v>
      </c>
      <c r="AG466">
        <f t="shared" si="36"/>
        <v>314549.43738999998</v>
      </c>
    </row>
    <row r="467" spans="1:33" x14ac:dyDescent="0.25">
      <c r="A467">
        <v>459</v>
      </c>
      <c r="B467" s="10">
        <f t="shared" si="37"/>
        <v>5.1419836390623484E-5</v>
      </c>
      <c r="C467" s="10">
        <f t="shared" si="38"/>
        <v>7.0354020974148224E-5</v>
      </c>
      <c r="R467" s="9">
        <v>43485</v>
      </c>
      <c r="S467">
        <v>9</v>
      </c>
      <c r="T467">
        <v>1.8663188369999999</v>
      </c>
      <c r="U467">
        <v>85996.239379999999</v>
      </c>
      <c r="V467" t="s">
        <v>54</v>
      </c>
      <c r="W467" t="s">
        <v>41</v>
      </c>
      <c r="AA467" s="9">
        <v>43485</v>
      </c>
      <c r="AB467">
        <v>9</v>
      </c>
      <c r="AC467">
        <f t="shared" si="35"/>
        <v>500770.65950000001</v>
      </c>
      <c r="AD467">
        <f t="shared" si="35"/>
        <v>85996.239379999999</v>
      </c>
      <c r="AE467">
        <f t="shared" si="35"/>
        <v>228984.46739999999</v>
      </c>
      <c r="AF467">
        <f t="shared" si="35"/>
        <v>0</v>
      </c>
      <c r="AG467">
        <f t="shared" si="36"/>
        <v>314980.70678000001</v>
      </c>
    </row>
    <row r="468" spans="1:33" x14ac:dyDescent="0.25">
      <c r="A468">
        <v>460</v>
      </c>
      <c r="B468" s="10">
        <f t="shared" si="37"/>
        <v>4.8898258581378151E-5</v>
      </c>
      <c r="C468" s="10">
        <f t="shared" si="38"/>
        <v>6.9280709290643771E-5</v>
      </c>
      <c r="R468" s="9">
        <v>43485</v>
      </c>
      <c r="S468">
        <v>10</v>
      </c>
      <c r="T468">
        <v>2.1247122530000002</v>
      </c>
      <c r="U468">
        <v>97902.491209999993</v>
      </c>
      <c r="V468" t="s">
        <v>54</v>
      </c>
      <c r="W468" t="s">
        <v>41</v>
      </c>
      <c r="AA468" s="9">
        <v>43485</v>
      </c>
      <c r="AB468">
        <v>10</v>
      </c>
      <c r="AC468">
        <f t="shared" si="35"/>
        <v>581201.88089999999</v>
      </c>
      <c r="AD468">
        <f t="shared" si="35"/>
        <v>97902.491209999993</v>
      </c>
      <c r="AE468">
        <f t="shared" si="35"/>
        <v>238063.94099999999</v>
      </c>
      <c r="AF468">
        <f t="shared" si="35"/>
        <v>0</v>
      </c>
      <c r="AG468">
        <f t="shared" si="36"/>
        <v>335966.43221</v>
      </c>
    </row>
    <row r="469" spans="1:33" x14ac:dyDescent="0.25">
      <c r="A469">
        <v>461</v>
      </c>
      <c r="B469" s="10">
        <f t="shared" si="37"/>
        <v>4.7792763875076466E-5</v>
      </c>
      <c r="C469" s="10">
        <f t="shared" si="38"/>
        <v>6.9623738674447111E-5</v>
      </c>
      <c r="R469" s="9">
        <v>43485</v>
      </c>
      <c r="S469">
        <v>11</v>
      </c>
      <c r="T469">
        <v>2.2637099620000001</v>
      </c>
      <c r="U469">
        <v>104307.2276</v>
      </c>
      <c r="V469" t="s">
        <v>54</v>
      </c>
      <c r="W469" t="s">
        <v>41</v>
      </c>
      <c r="AA469" s="9">
        <v>43485</v>
      </c>
      <c r="AB469">
        <v>11</v>
      </c>
      <c r="AC469">
        <f t="shared" si="35"/>
        <v>609761.10030000005</v>
      </c>
      <c r="AD469">
        <f t="shared" si="35"/>
        <v>104307.2276</v>
      </c>
      <c r="AE469">
        <f t="shared" si="35"/>
        <v>240960.97760000001</v>
      </c>
      <c r="AF469">
        <f t="shared" si="35"/>
        <v>0</v>
      </c>
      <c r="AG469">
        <f t="shared" si="36"/>
        <v>345268.20520000003</v>
      </c>
    </row>
    <row r="470" spans="1:33" x14ac:dyDescent="0.25">
      <c r="A470">
        <v>462</v>
      </c>
      <c r="B470" s="10">
        <f t="shared" si="37"/>
        <v>5.1009043984454946E-5</v>
      </c>
      <c r="C470" s="10">
        <f t="shared" si="38"/>
        <v>7.1321921368648766E-5</v>
      </c>
      <c r="R470" s="9">
        <v>43485</v>
      </c>
      <c r="S470">
        <v>12</v>
      </c>
      <c r="T470">
        <v>2.37936119</v>
      </c>
      <c r="U470">
        <v>109636.2049</v>
      </c>
      <c r="V470" t="s">
        <v>54</v>
      </c>
      <c r="W470" t="s">
        <v>41</v>
      </c>
      <c r="AA470" s="9">
        <v>43485</v>
      </c>
      <c r="AB470">
        <v>12</v>
      </c>
      <c r="AC470">
        <f t="shared" si="35"/>
        <v>639898.98629999999</v>
      </c>
      <c r="AD470">
        <f t="shared" si="35"/>
        <v>109636.2049</v>
      </c>
      <c r="AE470">
        <f t="shared" si="35"/>
        <v>242209.67509999999</v>
      </c>
      <c r="AF470">
        <f t="shared" si="35"/>
        <v>0</v>
      </c>
      <c r="AG470">
        <f t="shared" si="36"/>
        <v>351845.88</v>
      </c>
    </row>
    <row r="471" spans="1:33" x14ac:dyDescent="0.25">
      <c r="A471">
        <v>463</v>
      </c>
      <c r="B471" s="10">
        <f t="shared" si="37"/>
        <v>5.8961190700358879E-5</v>
      </c>
      <c r="C471" s="10">
        <f t="shared" si="38"/>
        <v>7.493894547772349E-5</v>
      </c>
      <c r="R471" s="9">
        <v>43485</v>
      </c>
      <c r="S471">
        <v>13</v>
      </c>
      <c r="T471">
        <v>2.4158738080000002</v>
      </c>
      <c r="U471">
        <v>111318.6333</v>
      </c>
      <c r="V471" t="s">
        <v>54</v>
      </c>
      <c r="W471" t="s">
        <v>41</v>
      </c>
      <c r="AA471" s="9">
        <v>43485</v>
      </c>
      <c r="AB471">
        <v>13</v>
      </c>
      <c r="AC471">
        <f t="shared" si="35"/>
        <v>677286.5379</v>
      </c>
      <c r="AD471">
        <f t="shared" si="35"/>
        <v>111318.6333</v>
      </c>
      <c r="AE471">
        <f t="shared" si="35"/>
        <v>240172.58840000001</v>
      </c>
      <c r="AF471">
        <f t="shared" si="35"/>
        <v>0</v>
      </c>
      <c r="AG471">
        <f t="shared" si="36"/>
        <v>351491.22169999999</v>
      </c>
    </row>
    <row r="472" spans="1:33" x14ac:dyDescent="0.25">
      <c r="A472">
        <v>464</v>
      </c>
      <c r="B472" s="10">
        <f t="shared" si="37"/>
        <v>7.022903582802461E-5</v>
      </c>
      <c r="C472" s="10">
        <f t="shared" si="38"/>
        <v>7.7215631558483094E-5</v>
      </c>
      <c r="R472" s="9">
        <v>43485</v>
      </c>
      <c r="S472">
        <v>14</v>
      </c>
      <c r="T472">
        <v>2.4328257450000002</v>
      </c>
      <c r="U472">
        <v>112099.7447</v>
      </c>
      <c r="V472" t="s">
        <v>54</v>
      </c>
      <c r="W472" t="s">
        <v>41</v>
      </c>
      <c r="AA472" s="9">
        <v>43485</v>
      </c>
      <c r="AB472">
        <v>14</v>
      </c>
      <c r="AC472">
        <f t="shared" si="35"/>
        <v>738771.59979999997</v>
      </c>
      <c r="AD472">
        <f t="shared" si="35"/>
        <v>112099.7447</v>
      </c>
      <c r="AE472">
        <f t="shared" si="35"/>
        <v>241180.2984</v>
      </c>
      <c r="AF472">
        <f t="shared" si="35"/>
        <v>0</v>
      </c>
      <c r="AG472">
        <f t="shared" si="36"/>
        <v>353280.04310000001</v>
      </c>
    </row>
    <row r="473" spans="1:33" x14ac:dyDescent="0.25">
      <c r="A473">
        <v>465</v>
      </c>
      <c r="B473" s="10">
        <f t="shared" si="37"/>
        <v>9.1597970968147719E-5</v>
      </c>
      <c r="C473" s="10">
        <f t="shared" si="38"/>
        <v>7.7321499617243614E-5</v>
      </c>
      <c r="R473" s="9">
        <v>43485</v>
      </c>
      <c r="S473">
        <v>15</v>
      </c>
      <c r="T473">
        <v>2.3671856010000001</v>
      </c>
      <c r="U473">
        <v>109075.1781</v>
      </c>
      <c r="V473" t="s">
        <v>54</v>
      </c>
      <c r="W473" t="s">
        <v>41</v>
      </c>
      <c r="AA473" s="9">
        <v>43485</v>
      </c>
      <c r="AB473">
        <v>15</v>
      </c>
      <c r="AC473">
        <f t="shared" si="35"/>
        <v>750536.424</v>
      </c>
      <c r="AD473">
        <f t="shared" si="35"/>
        <v>109075.1781</v>
      </c>
      <c r="AE473">
        <f t="shared" si="35"/>
        <v>240780.86230000001</v>
      </c>
      <c r="AF473">
        <f t="shared" si="35"/>
        <v>0</v>
      </c>
      <c r="AG473">
        <f t="shared" si="36"/>
        <v>349856.0404</v>
      </c>
    </row>
    <row r="474" spans="1:33" x14ac:dyDescent="0.25">
      <c r="A474">
        <v>466</v>
      </c>
      <c r="B474" s="10">
        <f t="shared" si="37"/>
        <v>1.0630996845235707E-4</v>
      </c>
      <c r="C474" s="10">
        <f t="shared" si="38"/>
        <v>8.2473077875453151E-5</v>
      </c>
      <c r="R474" s="9">
        <v>43485</v>
      </c>
      <c r="S474">
        <v>16</v>
      </c>
      <c r="T474">
        <v>2.2986470959999998</v>
      </c>
      <c r="U474">
        <v>105917.0609</v>
      </c>
      <c r="V474" t="s">
        <v>54</v>
      </c>
      <c r="W474" t="s">
        <v>41</v>
      </c>
      <c r="AA474" s="9">
        <v>43485</v>
      </c>
      <c r="AB474">
        <v>16</v>
      </c>
      <c r="AC474">
        <f t="shared" si="35"/>
        <v>727977.91370000003</v>
      </c>
      <c r="AD474">
        <f t="shared" si="35"/>
        <v>105917.0609</v>
      </c>
      <c r="AE474">
        <f t="shared" si="35"/>
        <v>239238.59839999999</v>
      </c>
      <c r="AF474">
        <f t="shared" si="35"/>
        <v>0</v>
      </c>
      <c r="AG474">
        <f t="shared" si="36"/>
        <v>345155.6593</v>
      </c>
    </row>
    <row r="475" spans="1:33" x14ac:dyDescent="0.25">
      <c r="A475">
        <v>467</v>
      </c>
      <c r="B475" s="10">
        <f t="shared" si="37"/>
        <v>1.1153384988360168E-4</v>
      </c>
      <c r="C475" s="10">
        <f t="shared" si="38"/>
        <v>8.4756478163802634E-5</v>
      </c>
      <c r="R475" s="9">
        <v>43485</v>
      </c>
      <c r="S475">
        <v>17</v>
      </c>
      <c r="T475">
        <v>2.2567236460000002</v>
      </c>
      <c r="U475">
        <v>103985.3122</v>
      </c>
      <c r="V475" t="s">
        <v>54</v>
      </c>
      <c r="W475" t="s">
        <v>41</v>
      </c>
      <c r="AA475" s="9">
        <v>43485</v>
      </c>
      <c r="AB475">
        <v>17</v>
      </c>
      <c r="AC475">
        <f t="shared" si="35"/>
        <v>736655.39549999998</v>
      </c>
      <c r="AD475">
        <f t="shared" si="35"/>
        <v>103985.3122</v>
      </c>
      <c r="AE475">
        <f t="shared" si="35"/>
        <v>236246.39550000001</v>
      </c>
      <c r="AF475">
        <f t="shared" si="35"/>
        <v>0</v>
      </c>
      <c r="AG475">
        <f t="shared" si="36"/>
        <v>340231.70770000003</v>
      </c>
    </row>
    <row r="476" spans="1:33" x14ac:dyDescent="0.25">
      <c r="A476">
        <v>468</v>
      </c>
      <c r="B476" s="10">
        <f t="shared" si="37"/>
        <v>1.1704649155798745E-4</v>
      </c>
      <c r="C476" s="10">
        <f t="shared" si="38"/>
        <v>8.6371166519574798E-5</v>
      </c>
      <c r="R476" s="9">
        <v>43485</v>
      </c>
      <c r="S476">
        <v>18</v>
      </c>
      <c r="T476">
        <v>2.4322236909999999</v>
      </c>
      <c r="U476">
        <v>112072.00320000001</v>
      </c>
      <c r="V476" t="s">
        <v>54</v>
      </c>
      <c r="W476" t="s">
        <v>41</v>
      </c>
      <c r="AA476" s="9">
        <v>43485</v>
      </c>
      <c r="AB476">
        <v>18</v>
      </c>
      <c r="AC476">
        <f t="shared" si="35"/>
        <v>801629.24430000002</v>
      </c>
      <c r="AD476">
        <f t="shared" si="35"/>
        <v>112072.00320000001</v>
      </c>
      <c r="AE476">
        <f t="shared" si="35"/>
        <v>243741.22940000001</v>
      </c>
      <c r="AF476">
        <f t="shared" si="35"/>
        <v>0</v>
      </c>
      <c r="AG476">
        <f t="shared" si="36"/>
        <v>355813.23259999999</v>
      </c>
    </row>
    <row r="477" spans="1:33" x14ac:dyDescent="0.25">
      <c r="A477">
        <v>469</v>
      </c>
      <c r="B477" s="10">
        <f t="shared" si="37"/>
        <v>1.2388519866084823E-4</v>
      </c>
      <c r="C477" s="10">
        <f t="shared" si="38"/>
        <v>8.6284104959874711E-5</v>
      </c>
      <c r="R477" s="9">
        <v>43485</v>
      </c>
      <c r="S477">
        <v>19</v>
      </c>
      <c r="T477">
        <v>2.8193808499999999</v>
      </c>
      <c r="U477">
        <v>129911.4308</v>
      </c>
      <c r="V477" t="s">
        <v>54</v>
      </c>
      <c r="W477" t="s">
        <v>41</v>
      </c>
      <c r="AA477" s="9">
        <v>43485</v>
      </c>
      <c r="AB477">
        <v>19</v>
      </c>
      <c r="AC477">
        <f t="shared" si="35"/>
        <v>897370.54099999997</v>
      </c>
      <c r="AD477">
        <f t="shared" si="35"/>
        <v>129911.4308</v>
      </c>
      <c r="AE477">
        <f t="shared" si="35"/>
        <v>254168.29329999999</v>
      </c>
      <c r="AF477">
        <f t="shared" si="35"/>
        <v>0</v>
      </c>
      <c r="AG477">
        <f t="shared" si="36"/>
        <v>384079.72409999999</v>
      </c>
    </row>
    <row r="478" spans="1:33" x14ac:dyDescent="0.25">
      <c r="A478">
        <v>470</v>
      </c>
      <c r="B478" s="10">
        <f t="shared" si="37"/>
        <v>1.3513167807822105E-4</v>
      </c>
      <c r="C478" s="10">
        <f t="shared" si="38"/>
        <v>8.6723225039988139E-5</v>
      </c>
      <c r="R478" s="9">
        <v>43485</v>
      </c>
      <c r="S478">
        <v>20</v>
      </c>
      <c r="T478">
        <v>2.887214964</v>
      </c>
      <c r="U478">
        <v>133037.09109999999</v>
      </c>
      <c r="V478" t="s">
        <v>54</v>
      </c>
      <c r="W478" t="s">
        <v>41</v>
      </c>
      <c r="AA478" s="9">
        <v>43485</v>
      </c>
      <c r="AB478">
        <v>20</v>
      </c>
      <c r="AC478">
        <f t="shared" si="35"/>
        <v>941918.10069999995</v>
      </c>
      <c r="AD478">
        <f t="shared" si="35"/>
        <v>133037.09109999999</v>
      </c>
      <c r="AE478">
        <f t="shared" si="35"/>
        <v>256413.96549999999</v>
      </c>
      <c r="AF478">
        <f t="shared" si="35"/>
        <v>0</v>
      </c>
      <c r="AG478">
        <f t="shared" si="36"/>
        <v>389451.05660000001</v>
      </c>
    </row>
    <row r="479" spans="1:33" x14ac:dyDescent="0.25">
      <c r="A479">
        <v>471</v>
      </c>
      <c r="B479" s="10">
        <f t="shared" si="37"/>
        <v>1.3728362928597137E-4</v>
      </c>
      <c r="C479" s="10">
        <f t="shared" si="38"/>
        <v>8.5882700468931124E-5</v>
      </c>
      <c r="R479" s="9">
        <v>43485</v>
      </c>
      <c r="S479">
        <v>21</v>
      </c>
      <c r="T479">
        <v>2.8526344219999999</v>
      </c>
      <c r="U479">
        <v>131443.68890000001</v>
      </c>
      <c r="V479" t="s">
        <v>54</v>
      </c>
      <c r="W479" t="s">
        <v>41</v>
      </c>
      <c r="AA479" s="9">
        <v>43485</v>
      </c>
      <c r="AB479">
        <v>21</v>
      </c>
      <c r="AC479">
        <f t="shared" si="35"/>
        <v>962606.30070000002</v>
      </c>
      <c r="AD479">
        <f t="shared" si="35"/>
        <v>131443.68890000001</v>
      </c>
      <c r="AE479">
        <f t="shared" si="35"/>
        <v>249284.70680000001</v>
      </c>
      <c r="AF479">
        <f t="shared" si="35"/>
        <v>0</v>
      </c>
      <c r="AG479">
        <f t="shared" si="36"/>
        <v>380728.39569999999</v>
      </c>
    </row>
    <row r="480" spans="1:33" x14ac:dyDescent="0.25">
      <c r="A480">
        <v>472</v>
      </c>
      <c r="B480" s="10">
        <f t="shared" si="37"/>
        <v>1.3315736163760879E-4</v>
      </c>
      <c r="C480" s="10">
        <f t="shared" si="38"/>
        <v>8.4728850383508612E-5</v>
      </c>
      <c r="R480" s="9">
        <v>43485</v>
      </c>
      <c r="S480">
        <v>22</v>
      </c>
      <c r="T480">
        <v>2.8184534569999999</v>
      </c>
      <c r="U480">
        <v>129868.69839999999</v>
      </c>
      <c r="V480" t="s">
        <v>54</v>
      </c>
      <c r="W480" t="s">
        <v>41</v>
      </c>
      <c r="AA480" s="9">
        <v>43485</v>
      </c>
      <c r="AB480">
        <v>22</v>
      </c>
      <c r="AC480">
        <f t="shared" si="35"/>
        <v>951384.44050000003</v>
      </c>
      <c r="AD480">
        <f t="shared" si="35"/>
        <v>129868.69839999999</v>
      </c>
      <c r="AE480">
        <f t="shared" si="35"/>
        <v>244800.72169999999</v>
      </c>
      <c r="AF480">
        <f t="shared" si="35"/>
        <v>0</v>
      </c>
      <c r="AG480">
        <f t="shared" si="36"/>
        <v>374669.42009999999</v>
      </c>
    </row>
    <row r="481" spans="1:33" x14ac:dyDescent="0.25">
      <c r="A481">
        <v>473</v>
      </c>
      <c r="B481" s="10">
        <f t="shared" si="37"/>
        <v>1.3474459465718434E-4</v>
      </c>
      <c r="C481" s="10">
        <f t="shared" si="38"/>
        <v>8.3520118186394563E-5</v>
      </c>
      <c r="R481" s="9">
        <v>43485</v>
      </c>
      <c r="S481">
        <v>23</v>
      </c>
      <c r="T481">
        <v>2.7729548639999999</v>
      </c>
      <c r="U481">
        <v>127772.2142</v>
      </c>
      <c r="V481" t="s">
        <v>54</v>
      </c>
      <c r="W481" t="s">
        <v>41</v>
      </c>
      <c r="AA481" s="9">
        <v>43485</v>
      </c>
      <c r="AB481">
        <v>23</v>
      </c>
      <c r="AC481">
        <f t="shared" si="35"/>
        <v>964590.37269999995</v>
      </c>
      <c r="AD481">
        <f t="shared" si="35"/>
        <v>127772.2142</v>
      </c>
      <c r="AE481">
        <f t="shared" si="35"/>
        <v>235530.9296</v>
      </c>
      <c r="AF481">
        <f t="shared" si="35"/>
        <v>0</v>
      </c>
      <c r="AG481">
        <f t="shared" si="36"/>
        <v>363303.14380000002</v>
      </c>
    </row>
    <row r="482" spans="1:33" x14ac:dyDescent="0.25">
      <c r="A482">
        <v>474</v>
      </c>
      <c r="B482" s="10">
        <f t="shared" si="37"/>
        <v>1.4662922208726089E-4</v>
      </c>
      <c r="C482" s="10">
        <f t="shared" si="38"/>
        <v>8.7345072685696354E-5</v>
      </c>
      <c r="R482" s="9">
        <v>43485</v>
      </c>
      <c r="S482">
        <v>24</v>
      </c>
      <c r="T482">
        <v>2.7551296409999999</v>
      </c>
      <c r="U482">
        <v>126950.8636</v>
      </c>
      <c r="V482" t="s">
        <v>54</v>
      </c>
      <c r="W482" t="s">
        <v>41</v>
      </c>
      <c r="AA482" s="9">
        <v>43485</v>
      </c>
      <c r="AB482">
        <v>24</v>
      </c>
      <c r="AC482">
        <f t="shared" si="35"/>
        <v>942209.82759999996</v>
      </c>
      <c r="AD482">
        <f t="shared" si="35"/>
        <v>126950.8636</v>
      </c>
      <c r="AE482">
        <f t="shared" si="35"/>
        <v>229307.69270000001</v>
      </c>
      <c r="AF482">
        <f t="shared" si="35"/>
        <v>0</v>
      </c>
      <c r="AG482">
        <f t="shared" si="36"/>
        <v>356258.5563</v>
      </c>
    </row>
    <row r="483" spans="1:33" x14ac:dyDescent="0.25">
      <c r="A483">
        <v>475</v>
      </c>
      <c r="B483" s="10">
        <f t="shared" si="37"/>
        <v>1.6414164688534236E-4</v>
      </c>
      <c r="C483" s="10">
        <f t="shared" si="38"/>
        <v>9.428393422436393E-5</v>
      </c>
      <c r="R483" s="9">
        <v>43486</v>
      </c>
      <c r="S483">
        <v>1</v>
      </c>
      <c r="T483">
        <v>2.7440552149999999</v>
      </c>
      <c r="U483">
        <v>126440.5762</v>
      </c>
      <c r="V483" t="s">
        <v>54</v>
      </c>
      <c r="W483" t="s">
        <v>41</v>
      </c>
      <c r="AA483" s="9">
        <v>43486</v>
      </c>
      <c r="AB483">
        <v>1</v>
      </c>
      <c r="AC483">
        <f t="shared" si="35"/>
        <v>916703.51549999998</v>
      </c>
      <c r="AD483">
        <f t="shared" si="35"/>
        <v>126440.5762</v>
      </c>
      <c r="AE483">
        <f t="shared" si="35"/>
        <v>223386.05360000001</v>
      </c>
      <c r="AF483">
        <f t="shared" si="35"/>
        <v>0</v>
      </c>
      <c r="AG483">
        <f t="shared" si="36"/>
        <v>349826.6298</v>
      </c>
    </row>
    <row r="484" spans="1:33" x14ac:dyDescent="0.25">
      <c r="A484">
        <v>476</v>
      </c>
      <c r="B484" s="10">
        <f t="shared" si="37"/>
        <v>1.7229001980354928E-4</v>
      </c>
      <c r="C484" s="10">
        <f t="shared" si="38"/>
        <v>9.5602489535540248E-5</v>
      </c>
      <c r="R484" s="9">
        <v>43486</v>
      </c>
      <c r="S484">
        <v>2</v>
      </c>
      <c r="T484">
        <v>2.8000327729999999</v>
      </c>
      <c r="U484">
        <v>129019.91009999999</v>
      </c>
      <c r="V484" t="s">
        <v>54</v>
      </c>
      <c r="W484" t="s">
        <v>41</v>
      </c>
      <c r="AA484" s="9">
        <v>43486</v>
      </c>
      <c r="AB484">
        <v>2</v>
      </c>
      <c r="AC484">
        <f t="shared" si="35"/>
        <v>889128.56709999999</v>
      </c>
      <c r="AD484">
        <f t="shared" si="35"/>
        <v>129019.91009999999</v>
      </c>
      <c r="AE484">
        <f t="shared" si="35"/>
        <v>227522.28760000001</v>
      </c>
      <c r="AF484">
        <f t="shared" si="35"/>
        <v>0</v>
      </c>
      <c r="AG484">
        <f t="shared" si="36"/>
        <v>356542.19770000002</v>
      </c>
    </row>
    <row r="485" spans="1:33" x14ac:dyDescent="0.25">
      <c r="A485">
        <v>477</v>
      </c>
      <c r="B485" s="10">
        <f t="shared" si="37"/>
        <v>1.7607418148921059E-4</v>
      </c>
      <c r="C485" s="10">
        <f t="shared" si="38"/>
        <v>9.3461249748711748E-5</v>
      </c>
      <c r="R485" s="9">
        <v>43486</v>
      </c>
      <c r="S485">
        <v>3</v>
      </c>
      <c r="T485">
        <v>2.7951927529999998</v>
      </c>
      <c r="U485">
        <v>128796.89169999999</v>
      </c>
      <c r="V485" t="s">
        <v>54</v>
      </c>
      <c r="W485" t="s">
        <v>41</v>
      </c>
      <c r="AA485" s="9">
        <v>43486</v>
      </c>
      <c r="AB485">
        <v>3</v>
      </c>
      <c r="AC485">
        <f t="shared" si="35"/>
        <v>916659.10510000004</v>
      </c>
      <c r="AD485">
        <f t="shared" si="35"/>
        <v>128796.89169999999</v>
      </c>
      <c r="AE485">
        <f t="shared" si="35"/>
        <v>231292.31510000001</v>
      </c>
      <c r="AF485">
        <f t="shared" si="35"/>
        <v>0</v>
      </c>
      <c r="AG485">
        <f t="shared" si="36"/>
        <v>360089.20679999999</v>
      </c>
    </row>
    <row r="486" spans="1:33" x14ac:dyDescent="0.25">
      <c r="A486">
        <v>478</v>
      </c>
      <c r="B486" s="10">
        <f t="shared" si="37"/>
        <v>1.7402154600566503E-4</v>
      </c>
      <c r="C486" s="10">
        <f t="shared" si="38"/>
        <v>9.1973891731372901E-5</v>
      </c>
      <c r="R486" s="9">
        <v>43486</v>
      </c>
      <c r="S486">
        <v>4</v>
      </c>
      <c r="T486">
        <v>2.8554126630000001</v>
      </c>
      <c r="U486">
        <v>131571.7047</v>
      </c>
      <c r="V486" t="s">
        <v>54</v>
      </c>
      <c r="W486" t="s">
        <v>41</v>
      </c>
      <c r="AA486" s="9">
        <v>43486</v>
      </c>
      <c r="AB486">
        <v>4</v>
      </c>
      <c r="AC486">
        <f t="shared" si="35"/>
        <v>946128.00360000005</v>
      </c>
      <c r="AD486">
        <f t="shared" si="35"/>
        <v>131571.7047</v>
      </c>
      <c r="AE486">
        <f t="shared" si="35"/>
        <v>238329.76120000001</v>
      </c>
      <c r="AF486">
        <f t="shared" si="35"/>
        <v>0</v>
      </c>
      <c r="AG486">
        <f t="shared" si="36"/>
        <v>369901.46590000001</v>
      </c>
    </row>
    <row r="487" spans="1:33" x14ac:dyDescent="0.25">
      <c r="A487">
        <v>479</v>
      </c>
      <c r="B487" s="10">
        <f t="shared" si="37"/>
        <v>1.7643709606099511E-4</v>
      </c>
      <c r="C487" s="10">
        <f t="shared" si="38"/>
        <v>8.9183696936382564E-5</v>
      </c>
      <c r="R487" s="9">
        <v>43486</v>
      </c>
      <c r="S487">
        <v>5</v>
      </c>
      <c r="T487">
        <v>3.0070311799999998</v>
      </c>
      <c r="U487">
        <v>138557.98269999999</v>
      </c>
      <c r="V487" t="s">
        <v>54</v>
      </c>
      <c r="W487" t="s">
        <v>41</v>
      </c>
      <c r="AA487" s="9">
        <v>43486</v>
      </c>
      <c r="AB487">
        <v>5</v>
      </c>
      <c r="AC487">
        <f t="shared" si="35"/>
        <v>990557.61829999997</v>
      </c>
      <c r="AD487">
        <f t="shared" si="35"/>
        <v>138557.98269999999</v>
      </c>
      <c r="AE487">
        <f t="shared" si="35"/>
        <v>255150.7433</v>
      </c>
      <c r="AF487">
        <f t="shared" si="35"/>
        <v>0</v>
      </c>
      <c r="AG487">
        <f t="shared" si="36"/>
        <v>393708.72600000002</v>
      </c>
    </row>
    <row r="488" spans="1:33" x14ac:dyDescent="0.25">
      <c r="A488">
        <v>480</v>
      </c>
      <c r="B488" s="10">
        <f t="shared" si="37"/>
        <v>1.7234338074155532E-4</v>
      </c>
      <c r="C488" s="10">
        <f t="shared" si="38"/>
        <v>8.745439079806934E-5</v>
      </c>
      <c r="R488" s="9">
        <v>43486</v>
      </c>
      <c r="S488">
        <v>6</v>
      </c>
      <c r="T488">
        <v>3.1648528219999998</v>
      </c>
      <c r="U488">
        <v>145830.0883</v>
      </c>
      <c r="V488" t="s">
        <v>54</v>
      </c>
      <c r="W488" t="s">
        <v>41</v>
      </c>
      <c r="AA488" s="9">
        <v>43486</v>
      </c>
      <c r="AB488">
        <v>6</v>
      </c>
      <c r="AC488">
        <f t="shared" si="35"/>
        <v>1073033.3230000001</v>
      </c>
      <c r="AD488">
        <f t="shared" si="35"/>
        <v>145830.0883</v>
      </c>
      <c r="AE488">
        <f t="shared" si="35"/>
        <v>289074.65230000002</v>
      </c>
      <c r="AF488">
        <f t="shared" si="35"/>
        <v>0</v>
      </c>
      <c r="AG488">
        <f t="shared" si="36"/>
        <v>434904.74060000002</v>
      </c>
    </row>
    <row r="489" spans="1:33" x14ac:dyDescent="0.25">
      <c r="A489">
        <v>481</v>
      </c>
      <c r="B489" s="10">
        <f t="shared" si="37"/>
        <v>1.6767791883615327E-4</v>
      </c>
      <c r="C489" s="10">
        <f t="shared" si="38"/>
        <v>8.5875480751508143E-5</v>
      </c>
      <c r="R489" s="9">
        <v>43486</v>
      </c>
      <c r="S489">
        <v>7</v>
      </c>
      <c r="T489">
        <v>3.5281741690000001</v>
      </c>
      <c r="U489">
        <v>162571.20939999999</v>
      </c>
      <c r="V489" t="s">
        <v>54</v>
      </c>
      <c r="W489" t="s">
        <v>41</v>
      </c>
      <c r="AA489" s="9">
        <v>43486</v>
      </c>
      <c r="AB489">
        <v>7</v>
      </c>
      <c r="AC489">
        <f t="shared" si="35"/>
        <v>1191065.9110000001</v>
      </c>
      <c r="AD489">
        <f t="shared" si="35"/>
        <v>162571.20939999999</v>
      </c>
      <c r="AE489">
        <f t="shared" si="35"/>
        <v>325793.37150000001</v>
      </c>
      <c r="AF489">
        <f t="shared" si="35"/>
        <v>0</v>
      </c>
      <c r="AG489">
        <f t="shared" si="36"/>
        <v>488364.5809</v>
      </c>
    </row>
    <row r="490" spans="1:33" x14ac:dyDescent="0.25">
      <c r="A490">
        <v>482</v>
      </c>
      <c r="B490" s="10">
        <f t="shared" si="37"/>
        <v>1.6263407436348929E-4</v>
      </c>
      <c r="C490" s="10">
        <f t="shared" si="38"/>
        <v>8.7524019121104559E-5</v>
      </c>
      <c r="R490" s="9">
        <v>43486</v>
      </c>
      <c r="S490">
        <v>8</v>
      </c>
      <c r="T490">
        <v>3.9328961310000001</v>
      </c>
      <c r="U490">
        <v>181219.98790000001</v>
      </c>
      <c r="V490" t="s">
        <v>54</v>
      </c>
      <c r="W490" t="s">
        <v>41</v>
      </c>
      <c r="AA490" s="9">
        <v>43486</v>
      </c>
      <c r="AB490">
        <v>8</v>
      </c>
      <c r="AC490">
        <f t="shared" si="35"/>
        <v>1241053.4550000001</v>
      </c>
      <c r="AD490">
        <f t="shared" si="35"/>
        <v>181219.98790000001</v>
      </c>
      <c r="AE490">
        <f t="shared" si="35"/>
        <v>353186.4779</v>
      </c>
      <c r="AF490">
        <f t="shared" si="35"/>
        <v>0</v>
      </c>
      <c r="AG490">
        <f t="shared" si="36"/>
        <v>534406.46580000001</v>
      </c>
    </row>
    <row r="491" spans="1:33" x14ac:dyDescent="0.25">
      <c r="A491">
        <v>483</v>
      </c>
      <c r="B491" s="10">
        <f t="shared" si="37"/>
        <v>1.6766979555166625E-4</v>
      </c>
      <c r="C491" s="10">
        <f t="shared" si="38"/>
        <v>8.8394739317181729E-5</v>
      </c>
      <c r="R491" s="9">
        <v>43486</v>
      </c>
      <c r="S491">
        <v>9</v>
      </c>
      <c r="T491">
        <v>4.1653448319999997</v>
      </c>
      <c r="U491">
        <v>191930.7592</v>
      </c>
      <c r="V491" t="s">
        <v>54</v>
      </c>
      <c r="W491" t="s">
        <v>41</v>
      </c>
      <c r="AA491" s="9">
        <v>43486</v>
      </c>
      <c r="AB491">
        <v>9</v>
      </c>
      <c r="AC491">
        <f t="shared" si="35"/>
        <v>1301733.3899999999</v>
      </c>
      <c r="AD491">
        <f t="shared" si="35"/>
        <v>191930.7592</v>
      </c>
      <c r="AE491">
        <f t="shared" si="35"/>
        <v>358415.85930000001</v>
      </c>
      <c r="AF491">
        <f t="shared" si="35"/>
        <v>0</v>
      </c>
      <c r="AG491">
        <f t="shared" si="36"/>
        <v>550346.61849999998</v>
      </c>
    </row>
    <row r="492" spans="1:33" x14ac:dyDescent="0.25">
      <c r="A492">
        <v>484</v>
      </c>
      <c r="B492" s="10">
        <f t="shared" si="37"/>
        <v>1.7306007003771827E-4</v>
      </c>
      <c r="C492" s="10">
        <f t="shared" si="38"/>
        <v>9.0803453793700009E-5</v>
      </c>
      <c r="R492" s="9">
        <v>43486</v>
      </c>
      <c r="S492">
        <v>10</v>
      </c>
      <c r="T492">
        <v>4.3811340599999999</v>
      </c>
      <c r="U492">
        <v>201873.8952</v>
      </c>
      <c r="V492" t="s">
        <v>54</v>
      </c>
      <c r="W492" t="s">
        <v>41</v>
      </c>
      <c r="AA492" s="9">
        <v>43486</v>
      </c>
      <c r="AB492">
        <v>10</v>
      </c>
      <c r="AC492">
        <f t="shared" si="35"/>
        <v>1238404.084</v>
      </c>
      <c r="AD492">
        <f t="shared" si="35"/>
        <v>201873.8952</v>
      </c>
      <c r="AE492">
        <f t="shared" si="35"/>
        <v>359560.03639999998</v>
      </c>
      <c r="AF492">
        <f t="shared" si="35"/>
        <v>0</v>
      </c>
      <c r="AG492">
        <f t="shared" si="36"/>
        <v>561433.93160000001</v>
      </c>
    </row>
    <row r="493" spans="1:33" x14ac:dyDescent="0.25">
      <c r="A493">
        <v>485</v>
      </c>
      <c r="B493" s="10">
        <f t="shared" si="37"/>
        <v>1.8118686916265099E-4</v>
      </c>
      <c r="C493" s="10">
        <f t="shared" si="38"/>
        <v>9.6647662702645972E-5</v>
      </c>
      <c r="R493" s="9">
        <v>43486</v>
      </c>
      <c r="S493">
        <v>11</v>
      </c>
      <c r="T493">
        <v>4.280359646</v>
      </c>
      <c r="U493">
        <v>197230.4117</v>
      </c>
      <c r="V493" t="s">
        <v>54</v>
      </c>
      <c r="W493" t="s">
        <v>41</v>
      </c>
      <c r="AA493" s="9">
        <v>43486</v>
      </c>
      <c r="AB493">
        <v>11</v>
      </c>
      <c r="AC493">
        <f t="shared" si="35"/>
        <v>1099309.3319999999</v>
      </c>
      <c r="AD493">
        <f t="shared" si="35"/>
        <v>197230.4117</v>
      </c>
      <c r="AE493">
        <f t="shared" si="35"/>
        <v>352454.80300000001</v>
      </c>
      <c r="AF493">
        <f t="shared" si="35"/>
        <v>0</v>
      </c>
      <c r="AG493">
        <f t="shared" si="36"/>
        <v>549685.21470000001</v>
      </c>
    </row>
    <row r="494" spans="1:33" x14ac:dyDescent="0.25">
      <c r="A494">
        <v>486</v>
      </c>
      <c r="B494" s="10">
        <f t="shared" si="37"/>
        <v>1.9627283129196405E-4</v>
      </c>
      <c r="C494" s="10">
        <f t="shared" si="38"/>
        <v>1.0676046503803052E-4</v>
      </c>
      <c r="R494" s="9">
        <v>43486</v>
      </c>
      <c r="S494">
        <v>12</v>
      </c>
      <c r="T494">
        <v>4.0525073440000003</v>
      </c>
      <c r="U494">
        <v>186731.43340000001</v>
      </c>
      <c r="V494" t="s">
        <v>54</v>
      </c>
      <c r="W494" t="s">
        <v>41</v>
      </c>
      <c r="AA494" s="9">
        <v>43486</v>
      </c>
      <c r="AB494">
        <v>12</v>
      </c>
      <c r="AC494">
        <f t="shared" si="35"/>
        <v>969073.15500000003</v>
      </c>
      <c r="AD494">
        <f t="shared" si="35"/>
        <v>186731.43340000001</v>
      </c>
      <c r="AE494">
        <f t="shared" si="35"/>
        <v>337342.44669999997</v>
      </c>
      <c r="AF494">
        <f t="shared" si="35"/>
        <v>0</v>
      </c>
      <c r="AG494">
        <f t="shared" si="36"/>
        <v>524073.88009999995</v>
      </c>
    </row>
    <row r="495" spans="1:33" x14ac:dyDescent="0.25">
      <c r="A495">
        <v>487</v>
      </c>
      <c r="B495" s="10">
        <f t="shared" si="37"/>
        <v>2.1786264563874357E-4</v>
      </c>
      <c r="C495" s="10">
        <f t="shared" si="38"/>
        <v>1.1988379269689404E-4</v>
      </c>
      <c r="R495" s="9">
        <v>43486</v>
      </c>
      <c r="S495">
        <v>13</v>
      </c>
      <c r="T495">
        <v>3.7363151669999999</v>
      </c>
      <c r="U495">
        <v>172161.93030000001</v>
      </c>
      <c r="V495" t="s">
        <v>54</v>
      </c>
      <c r="W495" t="s">
        <v>41</v>
      </c>
      <c r="AA495" s="9">
        <v>43486</v>
      </c>
      <c r="AB495">
        <v>13</v>
      </c>
      <c r="AC495">
        <f t="shared" si="35"/>
        <v>866387.6875</v>
      </c>
      <c r="AD495">
        <f t="shared" si="35"/>
        <v>172161.93030000001</v>
      </c>
      <c r="AE495">
        <f t="shared" si="35"/>
        <v>332521.00309999997</v>
      </c>
      <c r="AF495">
        <f t="shared" si="35"/>
        <v>0</v>
      </c>
      <c r="AG495">
        <f t="shared" si="36"/>
        <v>504682.93339999998</v>
      </c>
    </row>
    <row r="496" spans="1:33" x14ac:dyDescent="0.25">
      <c r="A496">
        <v>488</v>
      </c>
      <c r="B496" s="10">
        <f t="shared" si="37"/>
        <v>2.2700606791642398E-4</v>
      </c>
      <c r="C496" s="10">
        <f t="shared" si="38"/>
        <v>1.311861598230147E-4</v>
      </c>
      <c r="R496" s="9">
        <v>43486</v>
      </c>
      <c r="S496">
        <v>14</v>
      </c>
      <c r="T496">
        <v>3.5055243090000001</v>
      </c>
      <c r="U496">
        <v>161527.5491</v>
      </c>
      <c r="V496" t="s">
        <v>54</v>
      </c>
      <c r="W496" t="s">
        <v>41</v>
      </c>
      <c r="AA496" s="9">
        <v>43486</v>
      </c>
      <c r="AB496">
        <v>14</v>
      </c>
      <c r="AC496">
        <f t="shared" si="35"/>
        <v>774616.2868</v>
      </c>
      <c r="AD496">
        <f t="shared" si="35"/>
        <v>161527.5491</v>
      </c>
      <c r="AE496">
        <f t="shared" si="35"/>
        <v>329900.34399999998</v>
      </c>
      <c r="AF496">
        <f t="shared" si="35"/>
        <v>0</v>
      </c>
      <c r="AG496">
        <f t="shared" si="36"/>
        <v>491427.89309999999</v>
      </c>
    </row>
    <row r="497" spans="1:33" x14ac:dyDescent="0.25">
      <c r="A497">
        <v>489</v>
      </c>
      <c r="B497" s="10">
        <f t="shared" si="37"/>
        <v>2.38105278341469E-4</v>
      </c>
      <c r="C497" s="10">
        <f t="shared" si="38"/>
        <v>1.3509915031532669E-4</v>
      </c>
      <c r="R497" s="9">
        <v>43486</v>
      </c>
      <c r="S497">
        <v>15</v>
      </c>
      <c r="T497">
        <v>3.3351834500000002</v>
      </c>
      <c r="U497">
        <v>153678.58300000001</v>
      </c>
      <c r="V497" t="s">
        <v>54</v>
      </c>
      <c r="W497" t="s">
        <v>41</v>
      </c>
      <c r="AA497" s="9">
        <v>43486</v>
      </c>
      <c r="AB497">
        <v>15</v>
      </c>
      <c r="AC497">
        <f t="shared" si="35"/>
        <v>714060.44050000003</v>
      </c>
      <c r="AD497">
        <f t="shared" si="35"/>
        <v>153678.58300000001</v>
      </c>
      <c r="AE497">
        <f t="shared" si="35"/>
        <v>322789.09970000002</v>
      </c>
      <c r="AF497">
        <f t="shared" si="35"/>
        <v>0</v>
      </c>
      <c r="AG497">
        <f t="shared" si="36"/>
        <v>476467.6827</v>
      </c>
    </row>
    <row r="498" spans="1:33" x14ac:dyDescent="0.25">
      <c r="A498">
        <v>490</v>
      </c>
      <c r="B498" s="10">
        <f t="shared" si="37"/>
        <v>2.2652146083464294E-4</v>
      </c>
      <c r="C498" s="10">
        <f t="shared" si="38"/>
        <v>1.3782086519234833E-4</v>
      </c>
      <c r="R498" s="9">
        <v>43486</v>
      </c>
      <c r="S498">
        <v>16</v>
      </c>
      <c r="T498">
        <v>3.213013358</v>
      </c>
      <c r="U498">
        <v>148049.22949999999</v>
      </c>
      <c r="V498" t="s">
        <v>54</v>
      </c>
      <c r="W498" t="s">
        <v>41</v>
      </c>
      <c r="AA498" s="9">
        <v>43486</v>
      </c>
      <c r="AB498">
        <v>16</v>
      </c>
      <c r="AC498">
        <f t="shared" si="35"/>
        <v>716408.81530000002</v>
      </c>
      <c r="AD498">
        <f t="shared" si="35"/>
        <v>148049.22949999999</v>
      </c>
      <c r="AE498">
        <f t="shared" si="35"/>
        <v>308251.61310000002</v>
      </c>
      <c r="AF498">
        <f t="shared" si="35"/>
        <v>0</v>
      </c>
      <c r="AG498">
        <f t="shared" si="36"/>
        <v>456300.84259999997</v>
      </c>
    </row>
    <row r="499" spans="1:33" x14ac:dyDescent="0.25">
      <c r="A499">
        <v>491</v>
      </c>
      <c r="B499" s="10">
        <f t="shared" si="37"/>
        <v>2.0107908154621E-4</v>
      </c>
      <c r="C499" s="10">
        <f t="shared" si="38"/>
        <v>1.3493678883550356E-4</v>
      </c>
      <c r="R499" s="9">
        <v>43486</v>
      </c>
      <c r="S499">
        <v>17</v>
      </c>
      <c r="T499">
        <v>3.072282253</v>
      </c>
      <c r="U499">
        <v>141564.62169999999</v>
      </c>
      <c r="V499" t="s">
        <v>54</v>
      </c>
      <c r="W499" t="s">
        <v>41</v>
      </c>
      <c r="AA499" s="9">
        <v>43486</v>
      </c>
      <c r="AB499">
        <v>17</v>
      </c>
      <c r="AC499">
        <f t="shared" si="35"/>
        <v>779328.46270000003</v>
      </c>
      <c r="AD499">
        <f t="shared" si="35"/>
        <v>141564.62169999999</v>
      </c>
      <c r="AE499">
        <f t="shared" si="35"/>
        <v>299761.07370000001</v>
      </c>
      <c r="AF499">
        <f t="shared" si="35"/>
        <v>0</v>
      </c>
      <c r="AG499">
        <f t="shared" si="36"/>
        <v>441325.69539999997</v>
      </c>
    </row>
    <row r="500" spans="1:33" x14ac:dyDescent="0.25">
      <c r="A500">
        <v>492</v>
      </c>
      <c r="B500" s="10">
        <f t="shared" si="37"/>
        <v>1.772570597613084E-4</v>
      </c>
      <c r="C500" s="10">
        <f t="shared" si="38"/>
        <v>1.2864971551372655E-4</v>
      </c>
      <c r="R500" s="9">
        <v>43486</v>
      </c>
      <c r="S500">
        <v>18</v>
      </c>
      <c r="T500">
        <v>3.0943056590000002</v>
      </c>
      <c r="U500">
        <v>142579.4161</v>
      </c>
      <c r="V500" t="s">
        <v>54</v>
      </c>
      <c r="W500" t="s">
        <v>41</v>
      </c>
      <c r="AA500" s="9">
        <v>43486</v>
      </c>
      <c r="AB500">
        <v>18</v>
      </c>
      <c r="AC500">
        <f t="shared" si="35"/>
        <v>904870.17559999996</v>
      </c>
      <c r="AD500">
        <f t="shared" si="35"/>
        <v>142579.4161</v>
      </c>
      <c r="AE500">
        <f t="shared" si="35"/>
        <v>299171.38339999999</v>
      </c>
      <c r="AF500">
        <f t="shared" si="35"/>
        <v>0</v>
      </c>
      <c r="AG500">
        <f t="shared" si="36"/>
        <v>441750.79949999996</v>
      </c>
    </row>
    <row r="501" spans="1:33" x14ac:dyDescent="0.25">
      <c r="A501">
        <v>493</v>
      </c>
      <c r="B501" s="10">
        <f t="shared" si="37"/>
        <v>1.584744488145988E-4</v>
      </c>
      <c r="C501" s="10">
        <f t="shared" si="38"/>
        <v>1.2388962371899558E-4</v>
      </c>
      <c r="R501" s="9">
        <v>43486</v>
      </c>
      <c r="S501">
        <v>19</v>
      </c>
      <c r="T501">
        <v>3.4076582640000002</v>
      </c>
      <c r="U501">
        <v>157018.07750000001</v>
      </c>
      <c r="V501" t="s">
        <v>54</v>
      </c>
      <c r="W501" t="s">
        <v>41</v>
      </c>
      <c r="AA501" s="9">
        <v>43486</v>
      </c>
      <c r="AB501">
        <v>19</v>
      </c>
      <c r="AC501">
        <f t="shared" si="35"/>
        <v>1024197.078</v>
      </c>
      <c r="AD501">
        <f t="shared" si="35"/>
        <v>157018.07750000001</v>
      </c>
      <c r="AE501">
        <f t="shared" si="35"/>
        <v>309156.95640000002</v>
      </c>
      <c r="AF501">
        <f t="shared" si="35"/>
        <v>0</v>
      </c>
      <c r="AG501">
        <f t="shared" si="36"/>
        <v>466175.03390000004</v>
      </c>
    </row>
    <row r="502" spans="1:33" x14ac:dyDescent="0.25">
      <c r="A502">
        <v>494</v>
      </c>
      <c r="B502" s="10">
        <f t="shared" si="37"/>
        <v>1.4168817362543738E-4</v>
      </c>
      <c r="C502" s="10">
        <f t="shared" si="38"/>
        <v>1.2063577492311094E-4</v>
      </c>
      <c r="R502" s="9">
        <v>43486</v>
      </c>
      <c r="S502">
        <v>20</v>
      </c>
      <c r="T502">
        <v>3.32686086</v>
      </c>
      <c r="U502">
        <v>153295.09469999999</v>
      </c>
      <c r="V502" t="s">
        <v>54</v>
      </c>
      <c r="W502" t="s">
        <v>41</v>
      </c>
      <c r="AA502" s="9">
        <v>43486</v>
      </c>
      <c r="AB502">
        <v>20</v>
      </c>
      <c r="AC502">
        <f t="shared" si="35"/>
        <v>1074603.8189999999</v>
      </c>
      <c r="AD502">
        <f t="shared" si="35"/>
        <v>153295.09469999999</v>
      </c>
      <c r="AE502">
        <f t="shared" si="35"/>
        <v>297272.91460000002</v>
      </c>
      <c r="AF502">
        <f t="shared" si="35"/>
        <v>0</v>
      </c>
      <c r="AG502">
        <f t="shared" si="36"/>
        <v>450568.00930000003</v>
      </c>
    </row>
    <row r="503" spans="1:33" x14ac:dyDescent="0.25">
      <c r="A503">
        <v>495</v>
      </c>
      <c r="B503" s="10">
        <f t="shared" si="37"/>
        <v>1.3061166076248876E-4</v>
      </c>
      <c r="C503" s="10">
        <f t="shared" si="38"/>
        <v>1.1696334077772242E-4</v>
      </c>
      <c r="R503" s="9">
        <v>43486</v>
      </c>
      <c r="S503">
        <v>21</v>
      </c>
      <c r="T503">
        <v>3.164263659</v>
      </c>
      <c r="U503">
        <v>145802.94089999999</v>
      </c>
      <c r="V503" t="s">
        <v>54</v>
      </c>
      <c r="W503" t="s">
        <v>41</v>
      </c>
      <c r="AA503" s="9">
        <v>43486</v>
      </c>
      <c r="AB503">
        <v>21</v>
      </c>
      <c r="AC503">
        <f t="shared" si="35"/>
        <v>1067890.7679999999</v>
      </c>
      <c r="AD503">
        <f t="shared" si="35"/>
        <v>145802.94089999999</v>
      </c>
      <c r="AE503">
        <f t="shared" si="35"/>
        <v>293667.51850000001</v>
      </c>
      <c r="AF503">
        <f t="shared" si="35"/>
        <v>0</v>
      </c>
      <c r="AG503">
        <f t="shared" si="36"/>
        <v>439470.45939999999</v>
      </c>
    </row>
    <row r="504" spans="1:33" x14ac:dyDescent="0.25">
      <c r="A504">
        <v>496</v>
      </c>
      <c r="B504" s="10">
        <f t="shared" si="37"/>
        <v>1.3104121142140218E-4</v>
      </c>
      <c r="C504" s="10">
        <f t="shared" si="38"/>
        <v>1.1201278258317785E-4</v>
      </c>
      <c r="R504" s="9">
        <v>43486</v>
      </c>
      <c r="S504">
        <v>22</v>
      </c>
      <c r="T504">
        <v>3.0268129500000001</v>
      </c>
      <c r="U504">
        <v>139469.4871</v>
      </c>
      <c r="V504" t="s">
        <v>54</v>
      </c>
      <c r="W504" t="s">
        <v>41</v>
      </c>
      <c r="AA504" s="9">
        <v>43486</v>
      </c>
      <c r="AB504">
        <v>22</v>
      </c>
      <c r="AC504">
        <f t="shared" si="35"/>
        <v>1040245.401</v>
      </c>
      <c r="AD504">
        <f t="shared" si="35"/>
        <v>139469.4871</v>
      </c>
      <c r="AE504">
        <f t="shared" si="35"/>
        <v>278873.3603</v>
      </c>
      <c r="AF504">
        <f t="shared" si="35"/>
        <v>0</v>
      </c>
      <c r="AG504">
        <f t="shared" si="36"/>
        <v>418342.84739999997</v>
      </c>
    </row>
    <row r="505" spans="1:33" x14ac:dyDescent="0.25">
      <c r="A505">
        <v>497</v>
      </c>
      <c r="B505" s="10">
        <f t="shared" si="37"/>
        <v>1.425500966297044E-4</v>
      </c>
      <c r="C505" s="10">
        <f t="shared" si="38"/>
        <v>1.0833668175043158E-4</v>
      </c>
      <c r="R505" s="9">
        <v>43486</v>
      </c>
      <c r="S505">
        <v>23</v>
      </c>
      <c r="T505">
        <v>2.9169322740000001</v>
      </c>
      <c r="U505">
        <v>134406.40530000001</v>
      </c>
      <c r="V505" t="s">
        <v>54</v>
      </c>
      <c r="W505" t="s">
        <v>41</v>
      </c>
      <c r="AA505" s="9">
        <v>43486</v>
      </c>
      <c r="AB505">
        <v>23</v>
      </c>
      <c r="AC505">
        <f t="shared" si="35"/>
        <v>999249.39769999997</v>
      </c>
      <c r="AD505">
        <f t="shared" si="35"/>
        <v>134406.40530000001</v>
      </c>
      <c r="AE505">
        <f t="shared" si="35"/>
        <v>257645.98209999999</v>
      </c>
      <c r="AF505">
        <f t="shared" si="35"/>
        <v>0</v>
      </c>
      <c r="AG505">
        <f t="shared" si="36"/>
        <v>392052.38740000001</v>
      </c>
    </row>
    <row r="506" spans="1:33" x14ac:dyDescent="0.25">
      <c r="A506">
        <v>498</v>
      </c>
      <c r="B506" s="10">
        <f t="shared" si="37"/>
        <v>1.6551343514675608E-4</v>
      </c>
      <c r="C506" s="10">
        <f t="shared" si="38"/>
        <v>1.084410363531038E-4</v>
      </c>
      <c r="R506" s="9">
        <v>43486</v>
      </c>
      <c r="S506">
        <v>24</v>
      </c>
      <c r="T506">
        <v>2.8489699829999999</v>
      </c>
      <c r="U506">
        <v>131274.8389</v>
      </c>
      <c r="V506" t="s">
        <v>54</v>
      </c>
      <c r="W506" t="s">
        <v>41</v>
      </c>
      <c r="AA506" s="9">
        <v>43486</v>
      </c>
      <c r="AB506">
        <v>24</v>
      </c>
      <c r="AC506">
        <f t="shared" si="35"/>
        <v>938998.4155</v>
      </c>
      <c r="AD506">
        <f t="shared" si="35"/>
        <v>131274.8389</v>
      </c>
      <c r="AE506">
        <f t="shared" si="35"/>
        <v>247658.94459999999</v>
      </c>
      <c r="AF506">
        <f t="shared" si="35"/>
        <v>0</v>
      </c>
      <c r="AG506">
        <f t="shared" si="36"/>
        <v>378933.78350000002</v>
      </c>
    </row>
    <row r="507" spans="1:33" x14ac:dyDescent="0.25">
      <c r="A507">
        <v>499</v>
      </c>
      <c r="B507" s="10">
        <f t="shared" si="37"/>
        <v>1.8733999773464308E-4</v>
      </c>
      <c r="C507" s="10">
        <f t="shared" si="38"/>
        <v>1.1443670018317488E-4</v>
      </c>
      <c r="R507" s="9">
        <v>43487</v>
      </c>
      <c r="S507">
        <v>1</v>
      </c>
      <c r="T507">
        <v>2.8307320169999999</v>
      </c>
      <c r="U507">
        <v>130434.4699</v>
      </c>
      <c r="V507" t="s">
        <v>54</v>
      </c>
      <c r="W507" t="s">
        <v>41</v>
      </c>
      <c r="AA507" s="9">
        <v>43487</v>
      </c>
      <c r="AB507">
        <v>1</v>
      </c>
      <c r="AC507">
        <f t="shared" si="35"/>
        <v>896169.89210000006</v>
      </c>
      <c r="AD507">
        <f t="shared" si="35"/>
        <v>130434.4699</v>
      </c>
      <c r="AE507">
        <f t="shared" si="35"/>
        <v>242949.76920000001</v>
      </c>
      <c r="AF507">
        <f t="shared" si="35"/>
        <v>0</v>
      </c>
      <c r="AG507">
        <f t="shared" si="36"/>
        <v>373384.23910000001</v>
      </c>
    </row>
    <row r="508" spans="1:33" x14ac:dyDescent="0.25">
      <c r="A508">
        <v>500</v>
      </c>
      <c r="B508" s="10">
        <f t="shared" si="37"/>
        <v>1.9656009701786981E-4</v>
      </c>
      <c r="C508" s="10">
        <f t="shared" si="38"/>
        <v>1.1060548601462557E-4</v>
      </c>
      <c r="R508" s="9">
        <v>43487</v>
      </c>
      <c r="S508">
        <v>2</v>
      </c>
      <c r="T508">
        <v>2.8386388739999999</v>
      </c>
      <c r="U508">
        <v>130798.802</v>
      </c>
      <c r="V508" t="s">
        <v>54</v>
      </c>
      <c r="W508" t="s">
        <v>41</v>
      </c>
      <c r="AA508" s="9">
        <v>43487</v>
      </c>
      <c r="AB508">
        <v>2</v>
      </c>
      <c r="AC508">
        <f t="shared" si="35"/>
        <v>849939.72290000005</v>
      </c>
      <c r="AD508">
        <f t="shared" si="35"/>
        <v>130798.802</v>
      </c>
      <c r="AE508">
        <f t="shared" si="35"/>
        <v>237661.5999</v>
      </c>
      <c r="AF508">
        <f t="shared" si="35"/>
        <v>0</v>
      </c>
      <c r="AG508">
        <f t="shared" si="36"/>
        <v>368460.4019</v>
      </c>
    </row>
    <row r="509" spans="1:33" x14ac:dyDescent="0.25">
      <c r="A509">
        <v>501</v>
      </c>
      <c r="B509" s="10">
        <f t="shared" si="37"/>
        <v>1.9533218591936488E-4</v>
      </c>
      <c r="C509" s="10">
        <f t="shared" si="38"/>
        <v>1.0788125820677915E-4</v>
      </c>
      <c r="R509" s="9">
        <v>43487</v>
      </c>
      <c r="S509">
        <v>3</v>
      </c>
      <c r="T509">
        <v>2.8421486950000001</v>
      </c>
      <c r="U509">
        <v>130960.5276</v>
      </c>
      <c r="V509" t="s">
        <v>54</v>
      </c>
      <c r="W509" t="s">
        <v>41</v>
      </c>
      <c r="AA509" s="9">
        <v>43487</v>
      </c>
      <c r="AB509">
        <v>3</v>
      </c>
      <c r="AC509">
        <f t="shared" si="35"/>
        <v>844116.64659999998</v>
      </c>
      <c r="AD509">
        <f t="shared" si="35"/>
        <v>130960.5276</v>
      </c>
      <c r="AE509">
        <f t="shared" si="35"/>
        <v>237818.15849999999</v>
      </c>
      <c r="AF509">
        <f t="shared" si="35"/>
        <v>0</v>
      </c>
      <c r="AG509">
        <f t="shared" si="36"/>
        <v>368778.68609999999</v>
      </c>
    </row>
    <row r="510" spans="1:33" x14ac:dyDescent="0.25">
      <c r="A510">
        <v>502</v>
      </c>
      <c r="B510" s="10">
        <f t="shared" si="37"/>
        <v>1.9027546089797853E-4</v>
      </c>
      <c r="C510" s="10">
        <f t="shared" si="38"/>
        <v>1.0269484961727693E-4</v>
      </c>
      <c r="R510" s="9">
        <v>43487</v>
      </c>
      <c r="S510">
        <v>4</v>
      </c>
      <c r="T510">
        <v>2.8174153030000002</v>
      </c>
      <c r="U510">
        <v>129820.86229999999</v>
      </c>
      <c r="V510" t="s">
        <v>54</v>
      </c>
      <c r="W510" t="s">
        <v>41</v>
      </c>
      <c r="AA510" s="9">
        <v>43487</v>
      </c>
      <c r="AB510">
        <v>4</v>
      </c>
      <c r="AC510">
        <f t="shared" si="35"/>
        <v>821949.09530000004</v>
      </c>
      <c r="AD510">
        <f t="shared" si="35"/>
        <v>129820.86229999999</v>
      </c>
      <c r="AE510">
        <f t="shared" si="35"/>
        <v>237634.00870000001</v>
      </c>
      <c r="AF510">
        <f t="shared" si="35"/>
        <v>0</v>
      </c>
      <c r="AG510">
        <f t="shared" si="36"/>
        <v>367454.87099999998</v>
      </c>
    </row>
    <row r="511" spans="1:33" x14ac:dyDescent="0.25">
      <c r="A511">
        <v>503</v>
      </c>
      <c r="B511" s="10">
        <f t="shared" si="37"/>
        <v>1.8277671741362013E-4</v>
      </c>
      <c r="C511" s="10">
        <f t="shared" si="38"/>
        <v>9.6241064515299274E-5</v>
      </c>
      <c r="R511" s="9">
        <v>43487</v>
      </c>
      <c r="S511">
        <v>5</v>
      </c>
      <c r="T511">
        <v>2.8711242019999998</v>
      </c>
      <c r="U511">
        <v>132295.66099999999</v>
      </c>
      <c r="V511" t="s">
        <v>54</v>
      </c>
      <c r="W511" t="s">
        <v>41</v>
      </c>
      <c r="AA511" s="9">
        <v>43487</v>
      </c>
      <c r="AB511">
        <v>5</v>
      </c>
      <c r="AC511">
        <f t="shared" si="35"/>
        <v>830512.84580000001</v>
      </c>
      <c r="AD511">
        <f t="shared" si="35"/>
        <v>132295.66099999999</v>
      </c>
      <c r="AE511">
        <f t="shared" si="35"/>
        <v>252610.55309999999</v>
      </c>
      <c r="AF511">
        <f t="shared" si="35"/>
        <v>0</v>
      </c>
      <c r="AG511">
        <f t="shared" si="36"/>
        <v>384906.21409999998</v>
      </c>
    </row>
    <row r="512" spans="1:33" x14ac:dyDescent="0.25">
      <c r="A512">
        <v>504</v>
      </c>
      <c r="B512" s="10">
        <f t="shared" si="37"/>
        <v>1.7175596846665038E-4</v>
      </c>
      <c r="C512" s="10">
        <f t="shared" si="38"/>
        <v>9.3020708142357687E-5</v>
      </c>
      <c r="R512" s="9">
        <v>43487</v>
      </c>
      <c r="S512">
        <v>6</v>
      </c>
      <c r="T512">
        <v>2.9739806639999999</v>
      </c>
      <c r="U512">
        <v>137035.08110000001</v>
      </c>
      <c r="V512" t="s">
        <v>54</v>
      </c>
      <c r="W512" t="s">
        <v>41</v>
      </c>
      <c r="AA512" s="9">
        <v>43487</v>
      </c>
      <c r="AB512">
        <v>6</v>
      </c>
      <c r="AC512">
        <f t="shared" si="35"/>
        <v>894486.69979999994</v>
      </c>
      <c r="AD512">
        <f t="shared" si="35"/>
        <v>137035.08110000001</v>
      </c>
      <c r="AE512">
        <f t="shared" si="35"/>
        <v>294002.0698</v>
      </c>
      <c r="AF512">
        <f t="shared" si="35"/>
        <v>0</v>
      </c>
      <c r="AG512">
        <f t="shared" si="36"/>
        <v>431037.15090000001</v>
      </c>
    </row>
    <row r="513" spans="1:33" x14ac:dyDescent="0.25">
      <c r="A513">
        <v>505</v>
      </c>
      <c r="B513" s="10">
        <f t="shared" si="37"/>
        <v>1.6392203137672822E-4</v>
      </c>
      <c r="C513" s="10">
        <f t="shared" si="38"/>
        <v>9.1658405353761227E-5</v>
      </c>
      <c r="R513" s="9">
        <v>43487</v>
      </c>
      <c r="S513">
        <v>7</v>
      </c>
      <c r="T513">
        <v>3.3143911290000001</v>
      </c>
      <c r="U513">
        <v>152720.51439999999</v>
      </c>
      <c r="V513" t="s">
        <v>54</v>
      </c>
      <c r="W513" t="s">
        <v>41</v>
      </c>
      <c r="AA513" s="9">
        <v>43487</v>
      </c>
      <c r="AB513">
        <v>7</v>
      </c>
      <c r="AC513">
        <f t="shared" si="35"/>
        <v>1008882.534</v>
      </c>
      <c r="AD513">
        <f t="shared" si="35"/>
        <v>152720.51439999999</v>
      </c>
      <c r="AE513">
        <f t="shared" si="35"/>
        <v>342358.6654</v>
      </c>
      <c r="AF513">
        <f t="shared" si="35"/>
        <v>0</v>
      </c>
      <c r="AG513">
        <f t="shared" si="36"/>
        <v>495079.17979999998</v>
      </c>
    </row>
    <row r="514" spans="1:33" x14ac:dyDescent="0.25">
      <c r="A514">
        <v>506</v>
      </c>
      <c r="B514" s="10">
        <f t="shared" si="37"/>
        <v>1.5546588560240863E-4</v>
      </c>
      <c r="C514" s="10">
        <f t="shared" si="38"/>
        <v>9.0449701239572148E-5</v>
      </c>
      <c r="R514" s="9">
        <v>43487</v>
      </c>
      <c r="S514">
        <v>8</v>
      </c>
      <c r="T514">
        <v>3.8068536389999998</v>
      </c>
      <c r="U514">
        <v>175412.20199999999</v>
      </c>
      <c r="V514" t="s">
        <v>54</v>
      </c>
      <c r="W514" t="s">
        <v>41</v>
      </c>
      <c r="AA514" s="9">
        <v>43487</v>
      </c>
      <c r="AB514">
        <v>8</v>
      </c>
      <c r="AC514">
        <f t="shared" si="35"/>
        <v>984414.875</v>
      </c>
      <c r="AD514">
        <f t="shared" si="35"/>
        <v>175412.20199999999</v>
      </c>
      <c r="AE514">
        <f t="shared" si="35"/>
        <v>376321.18640000001</v>
      </c>
      <c r="AF514">
        <f t="shared" si="35"/>
        <v>0</v>
      </c>
      <c r="AG514">
        <f t="shared" si="36"/>
        <v>551733.38840000005</v>
      </c>
    </row>
    <row r="515" spans="1:33" x14ac:dyDescent="0.25">
      <c r="A515">
        <v>507</v>
      </c>
      <c r="B515" s="10">
        <f t="shared" si="37"/>
        <v>1.5440076334783149E-4</v>
      </c>
      <c r="C515" s="10">
        <f t="shared" si="38"/>
        <v>9.0527833681079624E-5</v>
      </c>
      <c r="R515" s="9">
        <v>43487</v>
      </c>
      <c r="S515">
        <v>9</v>
      </c>
      <c r="T515">
        <v>4.0626977750000002</v>
      </c>
      <c r="U515">
        <v>187200.98809999999</v>
      </c>
      <c r="V515" t="s">
        <v>54</v>
      </c>
      <c r="W515" t="s">
        <v>41</v>
      </c>
      <c r="AA515" s="9">
        <v>43487</v>
      </c>
      <c r="AB515">
        <v>9</v>
      </c>
      <c r="AC515">
        <f t="shared" si="35"/>
        <v>887586.15399999998</v>
      </c>
      <c r="AD515">
        <f t="shared" si="35"/>
        <v>187200.98809999999</v>
      </c>
      <c r="AE515">
        <f t="shared" si="35"/>
        <v>387912.72100000002</v>
      </c>
      <c r="AF515">
        <f t="shared" ref="AD515:AF578" si="39">SUMIFS($U:$U,$R:$R,$AA515,$S:$S,$AB515,$W:$W,AF$2)</f>
        <v>0</v>
      </c>
      <c r="AG515">
        <f t="shared" si="36"/>
        <v>575113.70909999998</v>
      </c>
    </row>
    <row r="516" spans="1:33" x14ac:dyDescent="0.25">
      <c r="A516">
        <v>508</v>
      </c>
      <c r="B516" s="10">
        <f t="shared" si="37"/>
        <v>1.5034600757911354E-4</v>
      </c>
      <c r="C516" s="10">
        <f t="shared" si="38"/>
        <v>9.0202863400219078E-5</v>
      </c>
      <c r="R516" s="9">
        <v>43487</v>
      </c>
      <c r="S516">
        <v>10</v>
      </c>
      <c r="T516">
        <v>3.7961345460000002</v>
      </c>
      <c r="U516">
        <v>174918.28760000001</v>
      </c>
      <c r="V516" t="s">
        <v>54</v>
      </c>
      <c r="W516" t="s">
        <v>41</v>
      </c>
      <c r="AA516" s="9">
        <v>43487</v>
      </c>
      <c r="AB516">
        <v>10</v>
      </c>
      <c r="AC516">
        <f t="shared" ref="AC516:AC547" si="40">SUMIFS($U:$U,$R:$R,$AA516,$S:$S,$AB516,$W:$W,AC$2)</f>
        <v>717375.50520000001</v>
      </c>
      <c r="AD516">
        <f t="shared" si="39"/>
        <v>174918.28760000001</v>
      </c>
      <c r="AE516">
        <f t="shared" si="39"/>
        <v>385272.72289999999</v>
      </c>
      <c r="AF516">
        <f t="shared" si="39"/>
        <v>0</v>
      </c>
      <c r="AG516">
        <f t="shared" ref="AG516:AG579" si="41">SUM(AD516:AF516)</f>
        <v>560191.01049999997</v>
      </c>
    </row>
    <row r="517" spans="1:33" x14ac:dyDescent="0.25">
      <c r="A517">
        <v>509</v>
      </c>
      <c r="B517" s="10">
        <f t="shared" si="37"/>
        <v>1.5191243755019186E-4</v>
      </c>
      <c r="C517" s="10">
        <f t="shared" si="38"/>
        <v>9.4486821083282843E-5</v>
      </c>
      <c r="R517" s="9">
        <v>43487</v>
      </c>
      <c r="S517">
        <v>11</v>
      </c>
      <c r="T517">
        <v>3.6376017279999999</v>
      </c>
      <c r="U517">
        <v>167613.4124</v>
      </c>
      <c r="V517" t="s">
        <v>54</v>
      </c>
      <c r="W517" t="s">
        <v>41</v>
      </c>
      <c r="AA517" s="9">
        <v>43487</v>
      </c>
      <c r="AB517">
        <v>11</v>
      </c>
      <c r="AC517">
        <f t="shared" si="40"/>
        <v>612256.59120000002</v>
      </c>
      <c r="AD517">
        <f t="shared" si="39"/>
        <v>167613.4124</v>
      </c>
      <c r="AE517">
        <f t="shared" si="39"/>
        <v>377015.70069999999</v>
      </c>
      <c r="AF517">
        <f t="shared" si="39"/>
        <v>0</v>
      </c>
      <c r="AG517">
        <f t="shared" si="41"/>
        <v>544629.11309999996</v>
      </c>
    </row>
    <row r="518" spans="1:33" x14ac:dyDescent="0.25">
      <c r="A518">
        <v>510</v>
      </c>
      <c r="B518" s="10">
        <f t="shared" si="37"/>
        <v>1.6361415191832872E-4</v>
      </c>
      <c r="C518" s="10">
        <f t="shared" si="38"/>
        <v>1.0581104867991346E-4</v>
      </c>
      <c r="R518" s="9">
        <v>43487</v>
      </c>
      <c r="S518">
        <v>12</v>
      </c>
      <c r="T518">
        <v>3.5753313960000002</v>
      </c>
      <c r="U518">
        <v>164744.1201</v>
      </c>
      <c r="V518" t="s">
        <v>54</v>
      </c>
      <c r="W518" t="s">
        <v>41</v>
      </c>
      <c r="AA518" s="9">
        <v>43487</v>
      </c>
      <c r="AB518">
        <v>12</v>
      </c>
      <c r="AC518">
        <f t="shared" si="40"/>
        <v>532935.50870000001</v>
      </c>
      <c r="AD518">
        <f t="shared" si="39"/>
        <v>164744.1201</v>
      </c>
      <c r="AE518">
        <f t="shared" si="39"/>
        <v>373399.70189999999</v>
      </c>
      <c r="AF518">
        <f t="shared" si="39"/>
        <v>0</v>
      </c>
      <c r="AG518">
        <f t="shared" si="41"/>
        <v>538143.82199999993</v>
      </c>
    </row>
    <row r="519" spans="1:33" x14ac:dyDescent="0.25">
      <c r="A519">
        <v>511</v>
      </c>
      <c r="B519" s="10">
        <f t="shared" si="37"/>
        <v>1.8453875303292065E-4</v>
      </c>
      <c r="C519" s="10">
        <f t="shared" si="38"/>
        <v>1.2153209319626055E-4</v>
      </c>
      <c r="R519" s="9">
        <v>43487</v>
      </c>
      <c r="S519">
        <v>13</v>
      </c>
      <c r="T519">
        <v>3.3960152890000002</v>
      </c>
      <c r="U519">
        <v>156481.5925</v>
      </c>
      <c r="V519" t="s">
        <v>54</v>
      </c>
      <c r="W519" t="s">
        <v>41</v>
      </c>
      <c r="AA519" s="9">
        <v>43487</v>
      </c>
      <c r="AB519">
        <v>13</v>
      </c>
      <c r="AC519">
        <f t="shared" si="40"/>
        <v>472463.37780000002</v>
      </c>
      <c r="AD519">
        <f t="shared" si="39"/>
        <v>156481.5925</v>
      </c>
      <c r="AE519">
        <f t="shared" si="39"/>
        <v>368749.0073</v>
      </c>
      <c r="AF519">
        <f t="shared" si="39"/>
        <v>0</v>
      </c>
      <c r="AG519">
        <f t="shared" si="41"/>
        <v>525230.59979999997</v>
      </c>
    </row>
    <row r="520" spans="1:33" x14ac:dyDescent="0.25">
      <c r="A520">
        <v>512</v>
      </c>
      <c r="B520" s="10">
        <f t="shared" si="37"/>
        <v>1.8006327533425063E-4</v>
      </c>
      <c r="C520" s="10">
        <f t="shared" si="38"/>
        <v>1.3543957474762997E-4</v>
      </c>
      <c r="R520" s="9">
        <v>43487</v>
      </c>
      <c r="S520">
        <v>14</v>
      </c>
      <c r="T520">
        <v>3.3209640679999999</v>
      </c>
      <c r="U520">
        <v>153023.3823</v>
      </c>
      <c r="V520" t="s">
        <v>54</v>
      </c>
      <c r="W520" t="s">
        <v>41</v>
      </c>
      <c r="AA520" s="9">
        <v>43487</v>
      </c>
      <c r="AB520">
        <v>14</v>
      </c>
      <c r="AC520">
        <f t="shared" si="40"/>
        <v>447013.43859999999</v>
      </c>
      <c r="AD520">
        <f t="shared" si="39"/>
        <v>153023.3823</v>
      </c>
      <c r="AE520">
        <f t="shared" si="39"/>
        <v>367002.62880000001</v>
      </c>
      <c r="AF520">
        <f t="shared" si="39"/>
        <v>0</v>
      </c>
      <c r="AG520">
        <f t="shared" si="41"/>
        <v>520026.0111</v>
      </c>
    </row>
    <row r="521" spans="1:33" x14ac:dyDescent="0.25">
      <c r="A521">
        <v>513</v>
      </c>
      <c r="B521" s="10">
        <f t="shared" si="37"/>
        <v>1.6235194539352177E-4</v>
      </c>
      <c r="C521" s="10">
        <f t="shared" si="38"/>
        <v>1.4117897852425156E-4</v>
      </c>
      <c r="R521" s="9">
        <v>43487</v>
      </c>
      <c r="S521">
        <v>15</v>
      </c>
      <c r="T521">
        <v>3.1999926300000001</v>
      </c>
      <c r="U521">
        <v>147449.2604</v>
      </c>
      <c r="V521" t="s">
        <v>54</v>
      </c>
      <c r="W521" t="s">
        <v>41</v>
      </c>
      <c r="AA521" s="9">
        <v>43487</v>
      </c>
      <c r="AB521">
        <v>15</v>
      </c>
      <c r="AC521">
        <f t="shared" si="40"/>
        <v>414731.34340000001</v>
      </c>
      <c r="AD521">
        <f t="shared" si="39"/>
        <v>147449.2604</v>
      </c>
      <c r="AE521">
        <f t="shared" si="39"/>
        <v>359919.5012</v>
      </c>
      <c r="AF521">
        <f t="shared" si="39"/>
        <v>0</v>
      </c>
      <c r="AG521">
        <f t="shared" si="41"/>
        <v>507368.76159999997</v>
      </c>
    </row>
    <row r="522" spans="1:33" x14ac:dyDescent="0.25">
      <c r="A522">
        <v>514</v>
      </c>
      <c r="B522" s="10">
        <f t="shared" ref="B522:B585" si="42">AC516/$AC$1</f>
        <v>1.3121803255042723E-4</v>
      </c>
      <c r="C522" s="10">
        <f t="shared" ref="C522:C585" si="43">AG516/$AG$1</f>
        <v>1.3751575277978065E-4</v>
      </c>
      <c r="R522" s="9">
        <v>43487</v>
      </c>
      <c r="S522">
        <v>16</v>
      </c>
      <c r="T522">
        <v>3.111887582</v>
      </c>
      <c r="U522">
        <v>143389.55600000001</v>
      </c>
      <c r="V522" t="s">
        <v>54</v>
      </c>
      <c r="W522" t="s">
        <v>41</v>
      </c>
      <c r="AA522" s="9">
        <v>43487</v>
      </c>
      <c r="AB522">
        <v>16</v>
      </c>
      <c r="AC522">
        <f t="shared" si="40"/>
        <v>421384.79489999998</v>
      </c>
      <c r="AD522">
        <f t="shared" si="39"/>
        <v>143389.55600000001</v>
      </c>
      <c r="AE522">
        <f t="shared" si="39"/>
        <v>344428.84460000001</v>
      </c>
      <c r="AF522">
        <f t="shared" si="39"/>
        <v>0</v>
      </c>
      <c r="AG522">
        <f t="shared" si="41"/>
        <v>487818.40060000005</v>
      </c>
    </row>
    <row r="523" spans="1:33" x14ac:dyDescent="0.25">
      <c r="A523">
        <v>515</v>
      </c>
      <c r="B523" s="10">
        <f t="shared" si="42"/>
        <v>1.1199031013875661E-4</v>
      </c>
      <c r="C523" s="10">
        <f t="shared" si="43"/>
        <v>1.3369561644140449E-4</v>
      </c>
      <c r="R523" s="9">
        <v>43487</v>
      </c>
      <c r="S523">
        <v>17</v>
      </c>
      <c r="T523">
        <v>2.9610151660000001</v>
      </c>
      <c r="U523">
        <v>136437.6568</v>
      </c>
      <c r="V523" t="s">
        <v>54</v>
      </c>
      <c r="W523" t="s">
        <v>41</v>
      </c>
      <c r="AA523" s="9">
        <v>43487</v>
      </c>
      <c r="AB523">
        <v>17</v>
      </c>
      <c r="AC523">
        <f t="shared" si="40"/>
        <v>441685.67</v>
      </c>
      <c r="AD523">
        <f t="shared" si="39"/>
        <v>136437.6568</v>
      </c>
      <c r="AE523">
        <f t="shared" si="39"/>
        <v>321074.23359999998</v>
      </c>
      <c r="AF523">
        <f t="shared" si="39"/>
        <v>0</v>
      </c>
      <c r="AG523">
        <f t="shared" si="41"/>
        <v>457511.89039999997</v>
      </c>
    </row>
    <row r="524" spans="1:33" x14ac:dyDescent="0.25">
      <c r="A524">
        <v>516</v>
      </c>
      <c r="B524" s="10">
        <f t="shared" si="42"/>
        <v>9.7481372615836404E-5</v>
      </c>
      <c r="C524" s="10">
        <f t="shared" si="43"/>
        <v>1.3210360644678407E-4</v>
      </c>
      <c r="R524" s="9">
        <v>43487</v>
      </c>
      <c r="S524">
        <v>18</v>
      </c>
      <c r="T524">
        <v>2.7533638009999999</v>
      </c>
      <c r="U524">
        <v>126869.4972</v>
      </c>
      <c r="V524" t="s">
        <v>54</v>
      </c>
      <c r="W524" t="s">
        <v>41</v>
      </c>
      <c r="AA524" s="9">
        <v>43487</v>
      </c>
      <c r="AB524">
        <v>18</v>
      </c>
      <c r="AC524">
        <f t="shared" si="40"/>
        <v>532589.26080000005</v>
      </c>
      <c r="AD524">
        <f t="shared" si="39"/>
        <v>126869.4972</v>
      </c>
      <c r="AE524">
        <f t="shared" si="39"/>
        <v>312179.8653</v>
      </c>
      <c r="AF524">
        <f t="shared" si="39"/>
        <v>0</v>
      </c>
      <c r="AG524">
        <f t="shared" si="41"/>
        <v>439049.36249999999</v>
      </c>
    </row>
    <row r="525" spans="1:33" x14ac:dyDescent="0.25">
      <c r="A525">
        <v>517</v>
      </c>
      <c r="B525" s="10">
        <f t="shared" si="42"/>
        <v>8.6420172472659434E-5</v>
      </c>
      <c r="C525" s="10">
        <f t="shared" si="43"/>
        <v>1.2893366719684751E-4</v>
      </c>
      <c r="R525" s="9">
        <v>43487</v>
      </c>
      <c r="S525">
        <v>19</v>
      </c>
      <c r="T525">
        <v>2.8747296630000001</v>
      </c>
      <c r="U525">
        <v>132461.7934</v>
      </c>
      <c r="V525" t="s">
        <v>54</v>
      </c>
      <c r="W525" t="s">
        <v>41</v>
      </c>
      <c r="AA525" s="9">
        <v>43487</v>
      </c>
      <c r="AB525">
        <v>19</v>
      </c>
      <c r="AC525">
        <f t="shared" si="40"/>
        <v>632897.34539999999</v>
      </c>
      <c r="AD525">
        <f t="shared" si="39"/>
        <v>132461.7934</v>
      </c>
      <c r="AE525">
        <f t="shared" si="39"/>
        <v>311612.73710000003</v>
      </c>
      <c r="AF525">
        <f t="shared" si="39"/>
        <v>0</v>
      </c>
      <c r="AG525">
        <f t="shared" si="41"/>
        <v>444074.53049999999</v>
      </c>
    </row>
    <row r="526" spans="1:33" x14ac:dyDescent="0.25">
      <c r="A526">
        <v>518</v>
      </c>
      <c r="B526" s="10">
        <f t="shared" si="42"/>
        <v>8.176502196062604E-5</v>
      </c>
      <c r="C526" s="10">
        <f t="shared" si="43"/>
        <v>1.2765604417260294E-4</v>
      </c>
      <c r="R526" s="9">
        <v>43487</v>
      </c>
      <c r="S526">
        <v>20</v>
      </c>
      <c r="T526">
        <v>2.7728883400000002</v>
      </c>
      <c r="U526">
        <v>127769.1489</v>
      </c>
      <c r="V526" t="s">
        <v>54</v>
      </c>
      <c r="W526" t="s">
        <v>41</v>
      </c>
      <c r="AA526" s="9">
        <v>43487</v>
      </c>
      <c r="AB526">
        <v>20</v>
      </c>
      <c r="AC526">
        <f t="shared" si="40"/>
        <v>664723.33929999999</v>
      </c>
      <c r="AD526">
        <f t="shared" si="39"/>
        <v>127769.1489</v>
      </c>
      <c r="AE526">
        <f t="shared" si="39"/>
        <v>300364.09769999998</v>
      </c>
      <c r="AF526">
        <f t="shared" si="39"/>
        <v>0</v>
      </c>
      <c r="AG526">
        <f t="shared" si="41"/>
        <v>428133.24659999995</v>
      </c>
    </row>
    <row r="527" spans="1:33" x14ac:dyDescent="0.25">
      <c r="A527">
        <v>519</v>
      </c>
      <c r="B527" s="10">
        <f t="shared" si="42"/>
        <v>7.58601743765583E-5</v>
      </c>
      <c r="C527" s="10">
        <f t="shared" si="43"/>
        <v>1.245489411300881E-4</v>
      </c>
      <c r="R527" s="9">
        <v>43487</v>
      </c>
      <c r="S527">
        <v>21</v>
      </c>
      <c r="T527">
        <v>2.6237010569999999</v>
      </c>
      <c r="U527">
        <v>120894.8973</v>
      </c>
      <c r="V527" t="s">
        <v>54</v>
      </c>
      <c r="W527" t="s">
        <v>41</v>
      </c>
      <c r="AA527" s="9">
        <v>43487</v>
      </c>
      <c r="AB527">
        <v>21</v>
      </c>
      <c r="AC527">
        <f t="shared" si="40"/>
        <v>654149.90899999999</v>
      </c>
      <c r="AD527">
        <f t="shared" si="39"/>
        <v>120894.8973</v>
      </c>
      <c r="AE527">
        <f t="shared" si="39"/>
        <v>289185.65700000001</v>
      </c>
      <c r="AF527">
        <f t="shared" si="39"/>
        <v>0</v>
      </c>
      <c r="AG527">
        <f t="shared" si="41"/>
        <v>410080.55430000002</v>
      </c>
    </row>
    <row r="528" spans="1:33" x14ac:dyDescent="0.25">
      <c r="A528">
        <v>520</v>
      </c>
      <c r="B528" s="10">
        <f t="shared" si="42"/>
        <v>7.7077183891339934E-5</v>
      </c>
      <c r="C528" s="10">
        <f t="shared" si="43"/>
        <v>1.1974971629491654E-4</v>
      </c>
      <c r="R528" s="9">
        <v>43487</v>
      </c>
      <c r="S528">
        <v>22</v>
      </c>
      <c r="T528">
        <v>2.4611995279999999</v>
      </c>
      <c r="U528">
        <v>113407.1519</v>
      </c>
      <c r="V528" t="s">
        <v>54</v>
      </c>
      <c r="W528" t="s">
        <v>41</v>
      </c>
      <c r="AA528" s="9">
        <v>43487</v>
      </c>
      <c r="AB528">
        <v>22</v>
      </c>
      <c r="AC528">
        <f t="shared" si="40"/>
        <v>605810.15049999999</v>
      </c>
      <c r="AD528">
        <f t="shared" si="39"/>
        <v>113407.1519</v>
      </c>
      <c r="AE528">
        <f t="shared" si="39"/>
        <v>270796.70039999997</v>
      </c>
      <c r="AF528">
        <f t="shared" si="39"/>
        <v>0</v>
      </c>
      <c r="AG528">
        <f t="shared" si="41"/>
        <v>384203.85229999997</v>
      </c>
    </row>
    <row r="529" spans="1:33" x14ac:dyDescent="0.25">
      <c r="A529">
        <v>521</v>
      </c>
      <c r="B529" s="10">
        <f t="shared" si="42"/>
        <v>8.0790498425171555E-5</v>
      </c>
      <c r="C529" s="10">
        <f t="shared" si="43"/>
        <v>1.1231007073444728E-4</v>
      </c>
      <c r="R529" s="9">
        <v>43487</v>
      </c>
      <c r="S529">
        <v>23</v>
      </c>
      <c r="T529">
        <v>2.3031219150000002</v>
      </c>
      <c r="U529">
        <v>106123.2516</v>
      </c>
      <c r="V529" t="s">
        <v>54</v>
      </c>
      <c r="W529" t="s">
        <v>41</v>
      </c>
      <c r="AA529" s="9">
        <v>43487</v>
      </c>
      <c r="AB529">
        <v>23</v>
      </c>
      <c r="AC529">
        <f t="shared" si="40"/>
        <v>529020.88190000004</v>
      </c>
      <c r="AD529">
        <f t="shared" si="39"/>
        <v>106123.2516</v>
      </c>
      <c r="AE529">
        <f t="shared" si="39"/>
        <v>246696.11859999999</v>
      </c>
      <c r="AF529">
        <f t="shared" si="39"/>
        <v>0</v>
      </c>
      <c r="AG529">
        <f t="shared" si="41"/>
        <v>352819.3702</v>
      </c>
    </row>
    <row r="530" spans="1:33" x14ac:dyDescent="0.25">
      <c r="A530">
        <v>522</v>
      </c>
      <c r="B530" s="10">
        <f t="shared" si="42"/>
        <v>9.7418039022922543E-5</v>
      </c>
      <c r="C530" s="10">
        <f t="shared" si="43"/>
        <v>1.0777788729201733E-4</v>
      </c>
      <c r="R530" s="9">
        <v>43487</v>
      </c>
      <c r="S530">
        <v>24</v>
      </c>
      <c r="T530">
        <v>2.2097165080000001</v>
      </c>
      <c r="U530">
        <v>101819.3172</v>
      </c>
      <c r="V530" t="s">
        <v>54</v>
      </c>
      <c r="W530" t="s">
        <v>41</v>
      </c>
      <c r="AA530" s="9">
        <v>43487</v>
      </c>
      <c r="AB530">
        <v>24</v>
      </c>
      <c r="AC530">
        <f t="shared" si="40"/>
        <v>473110.7242</v>
      </c>
      <c r="AD530">
        <f t="shared" si="39"/>
        <v>101819.3172</v>
      </c>
      <c r="AE530">
        <f t="shared" si="39"/>
        <v>230828.3749</v>
      </c>
      <c r="AF530">
        <f t="shared" si="39"/>
        <v>0</v>
      </c>
      <c r="AG530">
        <f t="shared" si="41"/>
        <v>332647.69209999999</v>
      </c>
    </row>
    <row r="531" spans="1:33" x14ac:dyDescent="0.25">
      <c r="A531">
        <v>523</v>
      </c>
      <c r="B531" s="10">
        <f t="shared" si="42"/>
        <v>1.1576579332273551E-4</v>
      </c>
      <c r="C531" s="10">
        <f t="shared" si="43"/>
        <v>1.0901146610248071E-4</v>
      </c>
      <c r="R531" s="9">
        <v>43488</v>
      </c>
      <c r="S531">
        <v>1</v>
      </c>
      <c r="T531">
        <v>2.1171265400000001</v>
      </c>
      <c r="U531">
        <v>97552.956699999995</v>
      </c>
      <c r="V531" t="s">
        <v>54</v>
      </c>
      <c r="W531" t="s">
        <v>41</v>
      </c>
      <c r="AA531" s="9">
        <v>43488</v>
      </c>
      <c r="AB531">
        <v>1</v>
      </c>
      <c r="AC531">
        <f t="shared" si="40"/>
        <v>407148.95270000002</v>
      </c>
      <c r="AD531">
        <f t="shared" si="39"/>
        <v>97552.956699999995</v>
      </c>
      <c r="AE531">
        <f t="shared" si="39"/>
        <v>219643.576</v>
      </c>
      <c r="AF531">
        <f t="shared" si="39"/>
        <v>0</v>
      </c>
      <c r="AG531">
        <f t="shared" si="41"/>
        <v>317196.53269999998</v>
      </c>
    </row>
    <row r="532" spans="1:33" x14ac:dyDescent="0.25">
      <c r="A532">
        <v>524</v>
      </c>
      <c r="B532" s="10">
        <f t="shared" si="42"/>
        <v>1.2158721358764352E-4</v>
      </c>
      <c r="C532" s="10">
        <f t="shared" si="43"/>
        <v>1.0509819792306443E-4</v>
      </c>
      <c r="R532" s="9">
        <v>43488</v>
      </c>
      <c r="S532">
        <v>2</v>
      </c>
      <c r="T532">
        <v>2.0825974519999999</v>
      </c>
      <c r="U532">
        <v>95961.925399999993</v>
      </c>
      <c r="V532" t="s">
        <v>54</v>
      </c>
      <c r="W532" t="s">
        <v>41</v>
      </c>
      <c r="AA532" s="9">
        <v>43488</v>
      </c>
      <c r="AB532">
        <v>2</v>
      </c>
      <c r="AC532">
        <f t="shared" si="40"/>
        <v>378820.5822</v>
      </c>
      <c r="AD532">
        <f t="shared" si="39"/>
        <v>95961.925399999993</v>
      </c>
      <c r="AE532">
        <f t="shared" si="39"/>
        <v>212794.4093</v>
      </c>
      <c r="AF532">
        <f t="shared" si="39"/>
        <v>0</v>
      </c>
      <c r="AG532">
        <f t="shared" si="41"/>
        <v>308756.33470000001</v>
      </c>
    </row>
    <row r="533" spans="1:33" x14ac:dyDescent="0.25">
      <c r="A533">
        <v>525</v>
      </c>
      <c r="B533" s="10">
        <f t="shared" si="42"/>
        <v>1.1965318501931615E-4</v>
      </c>
      <c r="C533" s="10">
        <f t="shared" si="43"/>
        <v>1.0066662097019535E-4</v>
      </c>
      <c r="R533" s="9">
        <v>43488</v>
      </c>
      <c r="S533">
        <v>3</v>
      </c>
      <c r="T533">
        <v>2.0582520120000001</v>
      </c>
      <c r="U533">
        <v>94840.136230000004</v>
      </c>
      <c r="V533" t="s">
        <v>54</v>
      </c>
      <c r="W533" t="s">
        <v>41</v>
      </c>
      <c r="AA533" s="9">
        <v>43488</v>
      </c>
      <c r="AB533">
        <v>3</v>
      </c>
      <c r="AC533">
        <f t="shared" si="40"/>
        <v>368039.38290000003</v>
      </c>
      <c r="AD533">
        <f t="shared" si="39"/>
        <v>94840.136230000004</v>
      </c>
      <c r="AE533">
        <f t="shared" si="39"/>
        <v>210332.73569999999</v>
      </c>
      <c r="AF533">
        <f t="shared" si="39"/>
        <v>0</v>
      </c>
      <c r="AG533">
        <f t="shared" si="41"/>
        <v>305172.87193000002</v>
      </c>
    </row>
    <row r="534" spans="1:33" x14ac:dyDescent="0.25">
      <c r="A534">
        <v>526</v>
      </c>
      <c r="B534" s="10">
        <f t="shared" si="42"/>
        <v>1.1081116580015646E-4</v>
      </c>
      <c r="C534" s="10">
        <f t="shared" si="43"/>
        <v>9.4314405228975299E-5</v>
      </c>
      <c r="R534" s="9">
        <v>43488</v>
      </c>
      <c r="S534">
        <v>4</v>
      </c>
      <c r="T534">
        <v>2.055647166</v>
      </c>
      <c r="U534">
        <v>94720.110119999998</v>
      </c>
      <c r="V534" t="s">
        <v>54</v>
      </c>
      <c r="W534" t="s">
        <v>41</v>
      </c>
      <c r="AA534" s="9">
        <v>43488</v>
      </c>
      <c r="AB534">
        <v>4</v>
      </c>
      <c r="AC534">
        <f t="shared" si="40"/>
        <v>364562.85969999997</v>
      </c>
      <c r="AD534">
        <f t="shared" si="39"/>
        <v>94720.110119999998</v>
      </c>
      <c r="AE534">
        <f t="shared" si="39"/>
        <v>210098.71799999999</v>
      </c>
      <c r="AF534">
        <f t="shared" si="39"/>
        <v>0</v>
      </c>
      <c r="AG534">
        <f t="shared" si="41"/>
        <v>304818.82811999996</v>
      </c>
    </row>
    <row r="535" spans="1:33" x14ac:dyDescent="0.25">
      <c r="A535">
        <v>527</v>
      </c>
      <c r="B535" s="10">
        <f t="shared" si="42"/>
        <v>9.676533251808876E-5</v>
      </c>
      <c r="C535" s="10">
        <f t="shared" si="43"/>
        <v>8.6610139004258637E-5</v>
      </c>
      <c r="R535" s="9">
        <v>43488</v>
      </c>
      <c r="S535">
        <v>5</v>
      </c>
      <c r="T535">
        <v>2.0852692230000001</v>
      </c>
      <c r="U535">
        <v>96085.035269999993</v>
      </c>
      <c r="V535" t="s">
        <v>54</v>
      </c>
      <c r="W535" t="s">
        <v>41</v>
      </c>
      <c r="AA535" s="9">
        <v>43488</v>
      </c>
      <c r="AB535">
        <v>5</v>
      </c>
      <c r="AC535">
        <f t="shared" si="40"/>
        <v>378267.24609999999</v>
      </c>
      <c r="AD535">
        <f t="shared" si="39"/>
        <v>96085.035269999993</v>
      </c>
      <c r="AE535">
        <f t="shared" si="39"/>
        <v>219784.20730000001</v>
      </c>
      <c r="AF535">
        <f t="shared" si="39"/>
        <v>0</v>
      </c>
      <c r="AG535">
        <f t="shared" si="41"/>
        <v>315869.24257</v>
      </c>
    </row>
    <row r="536" spans="1:33" x14ac:dyDescent="0.25">
      <c r="A536">
        <v>528</v>
      </c>
      <c r="B536" s="10">
        <f t="shared" si="42"/>
        <v>8.6538581200544442E-5</v>
      </c>
      <c r="C536" s="10">
        <f t="shared" si="43"/>
        <v>8.1658393176925489E-5</v>
      </c>
      <c r="R536" s="9">
        <v>43488</v>
      </c>
      <c r="S536">
        <v>6</v>
      </c>
      <c r="T536">
        <v>2.2101797940000001</v>
      </c>
      <c r="U536">
        <v>101840.6645</v>
      </c>
      <c r="V536" t="s">
        <v>54</v>
      </c>
      <c r="W536" t="s">
        <v>41</v>
      </c>
      <c r="AA536" s="9">
        <v>43488</v>
      </c>
      <c r="AB536">
        <v>6</v>
      </c>
      <c r="AC536">
        <f t="shared" si="40"/>
        <v>436358.76250000001</v>
      </c>
      <c r="AD536">
        <f t="shared" si="39"/>
        <v>101840.6645</v>
      </c>
      <c r="AE536">
        <f t="shared" si="39"/>
        <v>254830.15530000001</v>
      </c>
      <c r="AF536">
        <f t="shared" si="39"/>
        <v>0</v>
      </c>
      <c r="AG536">
        <f t="shared" si="41"/>
        <v>356670.8198</v>
      </c>
    </row>
    <row r="537" spans="1:33" x14ac:dyDescent="0.25">
      <c r="A537">
        <v>529</v>
      </c>
      <c r="B537" s="10">
        <f t="shared" si="42"/>
        <v>7.4473248864785675E-5</v>
      </c>
      <c r="C537" s="10">
        <f t="shared" si="43"/>
        <v>7.7865440815346344E-5</v>
      </c>
      <c r="R537" s="9">
        <v>43488</v>
      </c>
      <c r="S537">
        <v>7</v>
      </c>
      <c r="T537">
        <v>2.5386959500000001</v>
      </c>
      <c r="U537">
        <v>116978.03200000001</v>
      </c>
      <c r="V537" t="s">
        <v>54</v>
      </c>
      <c r="W537" t="s">
        <v>41</v>
      </c>
      <c r="AA537" s="9">
        <v>43488</v>
      </c>
      <c r="AB537">
        <v>7</v>
      </c>
      <c r="AC537">
        <f t="shared" si="40"/>
        <v>551484.49399999995</v>
      </c>
      <c r="AD537">
        <f t="shared" si="39"/>
        <v>116978.03200000001</v>
      </c>
      <c r="AE537">
        <f t="shared" si="39"/>
        <v>297772.59830000001</v>
      </c>
      <c r="AF537">
        <f t="shared" si="39"/>
        <v>0</v>
      </c>
      <c r="AG537">
        <f t="shared" si="41"/>
        <v>414750.63030000002</v>
      </c>
    </row>
    <row r="538" spans="1:33" x14ac:dyDescent="0.25">
      <c r="A538">
        <v>530</v>
      </c>
      <c r="B538" s="10">
        <f t="shared" si="42"/>
        <v>6.9291592932258072E-5</v>
      </c>
      <c r="C538" s="10">
        <f t="shared" si="43"/>
        <v>7.5793540053239417E-5</v>
      </c>
      <c r="R538" s="9">
        <v>43488</v>
      </c>
      <c r="S538">
        <v>8</v>
      </c>
      <c r="T538">
        <v>2.8098709510000002</v>
      </c>
      <c r="U538">
        <v>129473.2337</v>
      </c>
      <c r="V538" t="s">
        <v>54</v>
      </c>
      <c r="W538" t="s">
        <v>41</v>
      </c>
      <c r="AA538" s="9">
        <v>43488</v>
      </c>
      <c r="AB538">
        <v>8</v>
      </c>
      <c r="AC538">
        <f t="shared" si="40"/>
        <v>561981.74360000005</v>
      </c>
      <c r="AD538">
        <f t="shared" si="39"/>
        <v>129473.2337</v>
      </c>
      <c r="AE538">
        <f t="shared" si="39"/>
        <v>335649.18489999999</v>
      </c>
      <c r="AF538">
        <f t="shared" si="39"/>
        <v>0</v>
      </c>
      <c r="AG538">
        <f t="shared" si="41"/>
        <v>465122.41859999998</v>
      </c>
    </row>
    <row r="539" spans="1:33" x14ac:dyDescent="0.25">
      <c r="A539">
        <v>531</v>
      </c>
      <c r="B539" s="10">
        <f t="shared" si="42"/>
        <v>6.7319560502344499E-5</v>
      </c>
      <c r="C539" s="10">
        <f t="shared" si="43"/>
        <v>7.491387120611702E-5</v>
      </c>
      <c r="R539" s="9">
        <v>43488</v>
      </c>
      <c r="S539">
        <v>9</v>
      </c>
      <c r="T539">
        <v>2.8909875899999999</v>
      </c>
      <c r="U539">
        <v>133210.92619999999</v>
      </c>
      <c r="V539" t="s">
        <v>54</v>
      </c>
      <c r="W539" t="s">
        <v>41</v>
      </c>
      <c r="AA539" s="9">
        <v>43488</v>
      </c>
      <c r="AB539">
        <v>9</v>
      </c>
      <c r="AC539">
        <f t="shared" si="40"/>
        <v>519324.41680000001</v>
      </c>
      <c r="AD539">
        <f t="shared" si="39"/>
        <v>133210.92619999999</v>
      </c>
      <c r="AE539">
        <f t="shared" si="39"/>
        <v>351541.74400000001</v>
      </c>
      <c r="AF539">
        <f t="shared" si="39"/>
        <v>0</v>
      </c>
      <c r="AG539">
        <f t="shared" si="41"/>
        <v>484752.67019999999</v>
      </c>
    </row>
    <row r="540" spans="1:33" x14ac:dyDescent="0.25">
      <c r="A540">
        <v>532</v>
      </c>
      <c r="B540" s="10">
        <f t="shared" si="42"/>
        <v>6.6683655692223131E-5</v>
      </c>
      <c r="C540" s="10">
        <f t="shared" si="43"/>
        <v>7.4826960491491794E-5</v>
      </c>
      <c r="R540" s="9">
        <v>43488</v>
      </c>
      <c r="S540">
        <v>10</v>
      </c>
      <c r="T540">
        <v>3.0052950960000002</v>
      </c>
      <c r="U540">
        <v>138477.98740000001</v>
      </c>
      <c r="V540" t="s">
        <v>54</v>
      </c>
      <c r="W540" t="s">
        <v>41</v>
      </c>
      <c r="AA540" s="9">
        <v>43488</v>
      </c>
      <c r="AB540">
        <v>10</v>
      </c>
      <c r="AC540">
        <f t="shared" si="40"/>
        <v>475018.0197</v>
      </c>
      <c r="AD540">
        <f t="shared" si="39"/>
        <v>138477.98740000001</v>
      </c>
      <c r="AE540">
        <f t="shared" si="39"/>
        <v>355955.44030000002</v>
      </c>
      <c r="AF540">
        <f t="shared" si="39"/>
        <v>0</v>
      </c>
      <c r="AG540">
        <f t="shared" si="41"/>
        <v>494433.4277</v>
      </c>
    </row>
    <row r="541" spans="1:33" x14ac:dyDescent="0.25">
      <c r="A541">
        <v>533</v>
      </c>
      <c r="B541" s="10">
        <f t="shared" si="42"/>
        <v>6.9190380005618098E-5</v>
      </c>
      <c r="C541" s="10">
        <f t="shared" si="43"/>
        <v>7.7539617483727348E-5</v>
      </c>
      <c r="R541" s="9">
        <v>43488</v>
      </c>
      <c r="S541">
        <v>11</v>
      </c>
      <c r="T541">
        <v>3.133863303</v>
      </c>
      <c r="U541">
        <v>144402.15330000001</v>
      </c>
      <c r="V541" t="s">
        <v>54</v>
      </c>
      <c r="W541" t="s">
        <v>41</v>
      </c>
      <c r="AA541" s="9">
        <v>43488</v>
      </c>
      <c r="AB541">
        <v>11</v>
      </c>
      <c r="AC541">
        <f t="shared" si="40"/>
        <v>428783.54670000001</v>
      </c>
      <c r="AD541">
        <f t="shared" si="39"/>
        <v>144402.15330000001</v>
      </c>
      <c r="AE541">
        <f t="shared" si="39"/>
        <v>366842.41320000001</v>
      </c>
      <c r="AF541">
        <f t="shared" si="39"/>
        <v>0</v>
      </c>
      <c r="AG541">
        <f t="shared" si="41"/>
        <v>511244.56650000002</v>
      </c>
    </row>
    <row r="542" spans="1:33" x14ac:dyDescent="0.25">
      <c r="A542">
        <v>534</v>
      </c>
      <c r="B542" s="10">
        <f t="shared" si="42"/>
        <v>7.9816132396973765E-5</v>
      </c>
      <c r="C542" s="10">
        <f t="shared" si="43"/>
        <v>8.755559328879751E-5</v>
      </c>
      <c r="R542" s="9">
        <v>43488</v>
      </c>
      <c r="S542">
        <v>12</v>
      </c>
      <c r="T542">
        <v>3.3105705680000002</v>
      </c>
      <c r="U542">
        <v>152544.4706</v>
      </c>
      <c r="V542" t="s">
        <v>54</v>
      </c>
      <c r="W542" t="s">
        <v>41</v>
      </c>
      <c r="AA542" s="9">
        <v>43488</v>
      </c>
      <c r="AB542">
        <v>12</v>
      </c>
      <c r="AC542">
        <f t="shared" si="40"/>
        <v>390833.44020000001</v>
      </c>
      <c r="AD542">
        <f t="shared" si="39"/>
        <v>152544.4706</v>
      </c>
      <c r="AE542">
        <f t="shared" si="39"/>
        <v>376787.18449999997</v>
      </c>
      <c r="AF542">
        <f t="shared" si="39"/>
        <v>0</v>
      </c>
      <c r="AG542">
        <f t="shared" si="41"/>
        <v>529331.65509999997</v>
      </c>
    </row>
    <row r="543" spans="1:33" x14ac:dyDescent="0.25">
      <c r="A543">
        <v>535</v>
      </c>
      <c r="B543" s="10">
        <f t="shared" si="42"/>
        <v>1.008742419558541E-4</v>
      </c>
      <c r="C543" s="10">
        <f t="shared" si="43"/>
        <v>1.0181303175623345E-4</v>
      </c>
      <c r="R543" s="9">
        <v>43488</v>
      </c>
      <c r="S543">
        <v>13</v>
      </c>
      <c r="T543">
        <v>3.286040168</v>
      </c>
      <c r="U543">
        <v>151414.1588</v>
      </c>
      <c r="V543" t="s">
        <v>54</v>
      </c>
      <c r="W543" t="s">
        <v>41</v>
      </c>
      <c r="AA543" s="9">
        <v>43488</v>
      </c>
      <c r="AB543">
        <v>13</v>
      </c>
      <c r="AC543">
        <f t="shared" si="40"/>
        <v>363637.57539999997</v>
      </c>
      <c r="AD543">
        <f t="shared" si="39"/>
        <v>151414.1588</v>
      </c>
      <c r="AE543">
        <f t="shared" si="39"/>
        <v>381033.41840000002</v>
      </c>
      <c r="AF543">
        <f t="shared" si="39"/>
        <v>0</v>
      </c>
      <c r="AG543">
        <f t="shared" si="41"/>
        <v>532447.57720000006</v>
      </c>
    </row>
    <row r="544" spans="1:33" x14ac:dyDescent="0.25">
      <c r="A544">
        <v>536</v>
      </c>
      <c r="B544" s="10">
        <f t="shared" si="42"/>
        <v>1.0279433600662428E-4</v>
      </c>
      <c r="C544" s="10">
        <f t="shared" si="43"/>
        <v>1.1417830405997071E-4</v>
      </c>
      <c r="R544" s="9">
        <v>43488</v>
      </c>
      <c r="S544">
        <v>14</v>
      </c>
      <c r="T544">
        <v>3.3324969119999999</v>
      </c>
      <c r="U544">
        <v>153554.79269999999</v>
      </c>
      <c r="V544" t="s">
        <v>54</v>
      </c>
      <c r="W544" t="s">
        <v>41</v>
      </c>
      <c r="AA544" s="9">
        <v>43488</v>
      </c>
      <c r="AB544">
        <v>14</v>
      </c>
      <c r="AC544">
        <f t="shared" si="40"/>
        <v>363383.15749999997</v>
      </c>
      <c r="AD544">
        <f t="shared" si="39"/>
        <v>153554.79269999999</v>
      </c>
      <c r="AE544">
        <f t="shared" si="39"/>
        <v>380163.70429999998</v>
      </c>
      <c r="AF544">
        <f t="shared" si="39"/>
        <v>0</v>
      </c>
      <c r="AG544">
        <f t="shared" si="41"/>
        <v>533718.49699999997</v>
      </c>
    </row>
    <row r="545" spans="1:33" x14ac:dyDescent="0.25">
      <c r="A545">
        <v>537</v>
      </c>
      <c r="B545" s="10">
        <f t="shared" si="42"/>
        <v>9.4991713173835904E-5</v>
      </c>
      <c r="C545" s="10">
        <f t="shared" si="43"/>
        <v>1.1899714044868941E-4</v>
      </c>
      <c r="R545" s="9">
        <v>43488</v>
      </c>
      <c r="S545">
        <v>15</v>
      </c>
      <c r="T545">
        <v>3.3053216029999999</v>
      </c>
      <c r="U545">
        <v>152302.60879999999</v>
      </c>
      <c r="V545" t="s">
        <v>54</v>
      </c>
      <c r="W545" t="s">
        <v>41</v>
      </c>
      <c r="AA545" s="9">
        <v>43488</v>
      </c>
      <c r="AB545">
        <v>15</v>
      </c>
      <c r="AC545">
        <f t="shared" si="40"/>
        <v>367167.64740000002</v>
      </c>
      <c r="AD545">
        <f t="shared" si="39"/>
        <v>152302.60879999999</v>
      </c>
      <c r="AE545">
        <f t="shared" si="39"/>
        <v>372404.1972</v>
      </c>
      <c r="AF545">
        <f t="shared" si="39"/>
        <v>0</v>
      </c>
      <c r="AG545">
        <f t="shared" si="41"/>
        <v>524706.80599999998</v>
      </c>
    </row>
    <row r="546" spans="1:33" x14ac:dyDescent="0.25">
      <c r="A546">
        <v>538</v>
      </c>
      <c r="B546" s="10">
        <f t="shared" si="42"/>
        <v>8.6887452274602803E-5</v>
      </c>
      <c r="C546" s="10">
        <f t="shared" si="43"/>
        <v>1.2137357389752822E-4</v>
      </c>
      <c r="R546" s="9">
        <v>43488</v>
      </c>
      <c r="S546">
        <v>16</v>
      </c>
      <c r="T546">
        <v>3.2677132599999998</v>
      </c>
      <c r="U546">
        <v>150569.69159999999</v>
      </c>
      <c r="V546" t="s">
        <v>54</v>
      </c>
      <c r="W546" t="s">
        <v>41</v>
      </c>
      <c r="AA546" s="9">
        <v>43488</v>
      </c>
      <c r="AB546">
        <v>16</v>
      </c>
      <c r="AC546">
        <f t="shared" si="40"/>
        <v>383428.32620000001</v>
      </c>
      <c r="AD546">
        <f t="shared" si="39"/>
        <v>150569.69159999999</v>
      </c>
      <c r="AE546">
        <f t="shared" si="39"/>
        <v>362610.34539999999</v>
      </c>
      <c r="AF546">
        <f t="shared" si="39"/>
        <v>0</v>
      </c>
      <c r="AG546">
        <f t="shared" si="41"/>
        <v>513180.03700000001</v>
      </c>
    </row>
    <row r="547" spans="1:33" x14ac:dyDescent="0.25">
      <c r="A547">
        <v>539</v>
      </c>
      <c r="B547" s="10">
        <f t="shared" si="42"/>
        <v>7.8430519274953677E-5</v>
      </c>
      <c r="C547" s="10">
        <f t="shared" si="43"/>
        <v>1.2550037415643274E-4</v>
      </c>
      <c r="R547" s="9">
        <v>43488</v>
      </c>
      <c r="S547">
        <v>17</v>
      </c>
      <c r="T547">
        <v>3.113104984</v>
      </c>
      <c r="U547">
        <v>143445.65150000001</v>
      </c>
      <c r="V547" t="s">
        <v>54</v>
      </c>
      <c r="W547" t="s">
        <v>41</v>
      </c>
      <c r="AA547" s="9">
        <v>43488</v>
      </c>
      <c r="AB547">
        <v>17</v>
      </c>
      <c r="AC547">
        <f t="shared" si="40"/>
        <v>417445.69349999999</v>
      </c>
      <c r="AD547">
        <f t="shared" si="39"/>
        <v>143445.65150000001</v>
      </c>
      <c r="AE547">
        <f t="shared" si="39"/>
        <v>345025.81709999999</v>
      </c>
      <c r="AF547">
        <f t="shared" si="39"/>
        <v>0</v>
      </c>
      <c r="AG547">
        <f t="shared" si="41"/>
        <v>488471.46860000002</v>
      </c>
    </row>
    <row r="548" spans="1:33" x14ac:dyDescent="0.25">
      <c r="A548">
        <v>540</v>
      </c>
      <c r="B548" s="10">
        <f t="shared" si="42"/>
        <v>7.1488912997749022E-5</v>
      </c>
      <c r="C548" s="10">
        <f t="shared" si="43"/>
        <v>1.2994039471692616E-4</v>
      </c>
      <c r="R548" s="9">
        <v>43488</v>
      </c>
      <c r="S548">
        <v>18</v>
      </c>
      <c r="T548">
        <v>2.8588126709999999</v>
      </c>
      <c r="U548">
        <v>131728.37030000001</v>
      </c>
      <c r="V548" t="s">
        <v>54</v>
      </c>
      <c r="W548" t="s">
        <v>41</v>
      </c>
      <c r="AA548" s="9">
        <v>43488</v>
      </c>
      <c r="AB548">
        <v>18</v>
      </c>
      <c r="AC548">
        <f t="shared" ref="AC548:AC579" si="44">SUMIFS($U:$U,$R:$R,$AA548,$S:$S,$AB548,$W:$W,AC$2)</f>
        <v>483667.96340000001</v>
      </c>
      <c r="AD548">
        <f t="shared" si="39"/>
        <v>131728.37030000001</v>
      </c>
      <c r="AE548">
        <f t="shared" si="39"/>
        <v>327721.16859999998</v>
      </c>
      <c r="AF548">
        <f t="shared" si="39"/>
        <v>0</v>
      </c>
      <c r="AG548">
        <f t="shared" si="41"/>
        <v>459449.53889999999</v>
      </c>
    </row>
    <row r="549" spans="1:33" x14ac:dyDescent="0.25">
      <c r="A549">
        <v>541</v>
      </c>
      <c r="B549" s="10">
        <f t="shared" si="42"/>
        <v>6.6514408227658607E-5</v>
      </c>
      <c r="C549" s="10">
        <f t="shared" si="43"/>
        <v>1.3070529162736072E-4</v>
      </c>
      <c r="R549" s="9">
        <v>43488</v>
      </c>
      <c r="S549">
        <v>19</v>
      </c>
      <c r="T549">
        <v>2.8870264159999999</v>
      </c>
      <c r="U549">
        <v>133028.4032</v>
      </c>
      <c r="V549" t="s">
        <v>54</v>
      </c>
      <c r="W549" t="s">
        <v>41</v>
      </c>
      <c r="AA549" s="9">
        <v>43488</v>
      </c>
      <c r="AB549">
        <v>19</v>
      </c>
      <c r="AC549">
        <f t="shared" si="44"/>
        <v>550381.75679999997</v>
      </c>
      <c r="AD549">
        <f t="shared" si="39"/>
        <v>133028.4032</v>
      </c>
      <c r="AE549">
        <f t="shared" si="39"/>
        <v>323748.61969999998</v>
      </c>
      <c r="AF549">
        <f t="shared" si="39"/>
        <v>0</v>
      </c>
      <c r="AG549">
        <f t="shared" si="41"/>
        <v>456777.02289999998</v>
      </c>
    </row>
    <row r="550" spans="1:33" x14ac:dyDescent="0.25">
      <c r="A550">
        <v>542</v>
      </c>
      <c r="B550" s="10">
        <f t="shared" si="42"/>
        <v>6.6467871628567024E-5</v>
      </c>
      <c r="C550" s="10">
        <f t="shared" si="43"/>
        <v>1.3101727716397922E-4</v>
      </c>
      <c r="R550" s="9">
        <v>43488</v>
      </c>
      <c r="S550">
        <v>20</v>
      </c>
      <c r="T550">
        <v>2.794094173</v>
      </c>
      <c r="U550">
        <v>128746.27129999999</v>
      </c>
      <c r="V550" t="s">
        <v>54</v>
      </c>
      <c r="W550" t="s">
        <v>41</v>
      </c>
      <c r="AA550" s="9">
        <v>43488</v>
      </c>
      <c r="AB550">
        <v>20</v>
      </c>
      <c r="AC550">
        <f t="shared" si="44"/>
        <v>571062.67240000004</v>
      </c>
      <c r="AD550">
        <f t="shared" si="39"/>
        <v>128746.27129999999</v>
      </c>
      <c r="AE550">
        <f t="shared" si="39"/>
        <v>311803.31910000002</v>
      </c>
      <c r="AF550">
        <f t="shared" si="39"/>
        <v>0</v>
      </c>
      <c r="AG550">
        <f t="shared" si="41"/>
        <v>440549.59039999999</v>
      </c>
    </row>
    <row r="551" spans="1:33" x14ac:dyDescent="0.25">
      <c r="A551">
        <v>543</v>
      </c>
      <c r="B551" s="10">
        <f t="shared" si="42"/>
        <v>6.7160107863684253E-5</v>
      </c>
      <c r="C551" s="10">
        <f t="shared" si="43"/>
        <v>1.288050862354285E-4</v>
      </c>
      <c r="R551" s="9">
        <v>43488</v>
      </c>
      <c r="S551">
        <v>21</v>
      </c>
      <c r="T551">
        <v>2.5887614019999998</v>
      </c>
      <c r="U551">
        <v>119284.9479</v>
      </c>
      <c r="V551" t="s">
        <v>54</v>
      </c>
      <c r="W551" t="s">
        <v>41</v>
      </c>
      <c r="AA551" s="9">
        <v>43488</v>
      </c>
      <c r="AB551">
        <v>21</v>
      </c>
      <c r="AC551">
        <f t="shared" si="44"/>
        <v>563700.21530000004</v>
      </c>
      <c r="AD551">
        <f t="shared" si="39"/>
        <v>119284.9479</v>
      </c>
      <c r="AE551">
        <f t="shared" si="39"/>
        <v>297269.59610000002</v>
      </c>
      <c r="AF551">
        <f t="shared" si="39"/>
        <v>0</v>
      </c>
      <c r="AG551">
        <f t="shared" si="41"/>
        <v>416554.54399999999</v>
      </c>
    </row>
    <row r="552" spans="1:33" x14ac:dyDescent="0.25">
      <c r="A552">
        <v>544</v>
      </c>
      <c r="B552" s="10">
        <f t="shared" si="42"/>
        <v>7.0134413878601194E-5</v>
      </c>
      <c r="C552" s="10">
        <f t="shared" si="43"/>
        <v>1.2597549367424326E-4</v>
      </c>
      <c r="R552" s="9">
        <v>43488</v>
      </c>
      <c r="S552">
        <v>22</v>
      </c>
      <c r="T552">
        <v>2.403458353</v>
      </c>
      <c r="U552">
        <v>110746.554</v>
      </c>
      <c r="V552" t="s">
        <v>54</v>
      </c>
      <c r="W552" t="s">
        <v>41</v>
      </c>
      <c r="AA552" s="9">
        <v>43488</v>
      </c>
      <c r="AB552">
        <v>22</v>
      </c>
      <c r="AC552">
        <f t="shared" si="44"/>
        <v>525194.24269999994</v>
      </c>
      <c r="AD552">
        <f t="shared" si="39"/>
        <v>110746.554</v>
      </c>
      <c r="AE552">
        <f t="shared" si="39"/>
        <v>275711.7844</v>
      </c>
      <c r="AF552">
        <f t="shared" si="39"/>
        <v>0</v>
      </c>
      <c r="AG552">
        <f t="shared" si="41"/>
        <v>386458.33840000001</v>
      </c>
    </row>
    <row r="553" spans="1:33" x14ac:dyDescent="0.25">
      <c r="A553">
        <v>545</v>
      </c>
      <c r="B553" s="10">
        <f t="shared" si="42"/>
        <v>7.6356667046287467E-5</v>
      </c>
      <c r="C553" s="10">
        <f t="shared" si="43"/>
        <v>1.1991003150161045E-4</v>
      </c>
      <c r="R553" s="9">
        <v>43488</v>
      </c>
      <c r="S553">
        <v>23</v>
      </c>
      <c r="T553">
        <v>2.222448107</v>
      </c>
      <c r="U553">
        <v>102405.9639</v>
      </c>
      <c r="V553" t="s">
        <v>54</v>
      </c>
      <c r="W553" t="s">
        <v>41</v>
      </c>
      <c r="AA553" s="9">
        <v>43488</v>
      </c>
      <c r="AB553">
        <v>23</v>
      </c>
      <c r="AC553">
        <f t="shared" si="44"/>
        <v>455810.84029999998</v>
      </c>
      <c r="AD553">
        <f t="shared" si="39"/>
        <v>102405.9639</v>
      </c>
      <c r="AE553">
        <f t="shared" si="39"/>
        <v>250354.96840000001</v>
      </c>
      <c r="AF553">
        <f t="shared" si="39"/>
        <v>0</v>
      </c>
      <c r="AG553">
        <f t="shared" si="41"/>
        <v>352760.93229999999</v>
      </c>
    </row>
    <row r="554" spans="1:33" x14ac:dyDescent="0.25">
      <c r="A554">
        <v>546</v>
      </c>
      <c r="B554" s="10">
        <f t="shared" si="42"/>
        <v>8.8469648189794424E-5</v>
      </c>
      <c r="C554" s="10">
        <f t="shared" si="43"/>
        <v>1.127857249079448E-4</v>
      </c>
      <c r="R554" s="9">
        <v>43488</v>
      </c>
      <c r="S554">
        <v>24</v>
      </c>
      <c r="T554">
        <v>2.1545966390000002</v>
      </c>
      <c r="U554">
        <v>99279.503949999998</v>
      </c>
      <c r="V554" t="s">
        <v>54</v>
      </c>
      <c r="W554" t="s">
        <v>41</v>
      </c>
      <c r="AA554" s="9">
        <v>43488</v>
      </c>
      <c r="AB554">
        <v>24</v>
      </c>
      <c r="AC554">
        <f t="shared" si="44"/>
        <v>377157.15</v>
      </c>
      <c r="AD554">
        <f t="shared" si="39"/>
        <v>99279.503949999998</v>
      </c>
      <c r="AE554">
        <f t="shared" si="39"/>
        <v>232365.62169999999</v>
      </c>
      <c r="AF554">
        <f t="shared" si="39"/>
        <v>0</v>
      </c>
      <c r="AG554">
        <f t="shared" si="41"/>
        <v>331645.12565</v>
      </c>
    </row>
    <row r="555" spans="1:33" x14ac:dyDescent="0.25">
      <c r="A555">
        <v>547</v>
      </c>
      <c r="B555" s="10">
        <f t="shared" si="42"/>
        <v>1.0067253586921566E-4</v>
      </c>
      <c r="C555" s="10">
        <f t="shared" si="43"/>
        <v>1.121296753772178E-4</v>
      </c>
      <c r="R555" s="9">
        <v>43489</v>
      </c>
      <c r="S555">
        <v>1</v>
      </c>
      <c r="T555">
        <v>2.0307541750000002</v>
      </c>
      <c r="U555">
        <v>93573.090890000007</v>
      </c>
      <c r="V555" t="s">
        <v>54</v>
      </c>
      <c r="W555" t="s">
        <v>41</v>
      </c>
      <c r="AA555" s="9">
        <v>43489</v>
      </c>
      <c r="AB555">
        <v>1</v>
      </c>
      <c r="AC555">
        <f t="shared" si="44"/>
        <v>318788.67599999998</v>
      </c>
      <c r="AD555">
        <f t="shared" si="39"/>
        <v>93573.090890000007</v>
      </c>
      <c r="AE555">
        <f t="shared" si="39"/>
        <v>219732.89430000001</v>
      </c>
      <c r="AF555">
        <f t="shared" si="39"/>
        <v>0</v>
      </c>
      <c r="AG555">
        <f t="shared" si="41"/>
        <v>313305.98519000004</v>
      </c>
    </row>
    <row r="556" spans="1:33" x14ac:dyDescent="0.25">
      <c r="A556">
        <v>548</v>
      </c>
      <c r="B556" s="10">
        <f t="shared" si="42"/>
        <v>1.0445536513603999E-4</v>
      </c>
      <c r="C556" s="10">
        <f t="shared" si="43"/>
        <v>1.0814616340702602E-4</v>
      </c>
      <c r="R556" s="9">
        <v>43489</v>
      </c>
      <c r="S556">
        <v>2</v>
      </c>
      <c r="T556">
        <v>1.977926855</v>
      </c>
      <c r="U556">
        <v>91138.913629999995</v>
      </c>
      <c r="V556" t="s">
        <v>54</v>
      </c>
      <c r="W556" t="s">
        <v>41</v>
      </c>
      <c r="AA556" s="9">
        <v>43489</v>
      </c>
      <c r="AB556">
        <v>2</v>
      </c>
      <c r="AC556">
        <f t="shared" si="44"/>
        <v>282224.01819999999</v>
      </c>
      <c r="AD556">
        <f t="shared" si="39"/>
        <v>91138.913629999995</v>
      </c>
      <c r="AE556">
        <f t="shared" si="39"/>
        <v>213501.82500000001</v>
      </c>
      <c r="AF556">
        <f t="shared" si="39"/>
        <v>0</v>
      </c>
      <c r="AG556">
        <f t="shared" si="41"/>
        <v>304640.73863000004</v>
      </c>
    </row>
    <row r="557" spans="1:33" x14ac:dyDescent="0.25">
      <c r="A557">
        <v>549</v>
      </c>
      <c r="B557" s="10">
        <f t="shared" si="42"/>
        <v>1.0310866856165726E-4</v>
      </c>
      <c r="C557" s="10">
        <f t="shared" si="43"/>
        <v>1.0225585669586224E-4</v>
      </c>
      <c r="R557" s="9">
        <v>43489</v>
      </c>
      <c r="S557">
        <v>3</v>
      </c>
      <c r="T557">
        <v>1.910905879</v>
      </c>
      <c r="U557">
        <v>88050.721109999999</v>
      </c>
      <c r="V557" t="s">
        <v>54</v>
      </c>
      <c r="W557" t="s">
        <v>41</v>
      </c>
      <c r="AA557" s="9">
        <v>43489</v>
      </c>
      <c r="AB557">
        <v>3</v>
      </c>
      <c r="AC557">
        <f t="shared" si="44"/>
        <v>262952.86249999999</v>
      </c>
      <c r="AD557">
        <f t="shared" si="39"/>
        <v>88050.721109999999</v>
      </c>
      <c r="AE557">
        <f t="shared" si="39"/>
        <v>212337.54610000001</v>
      </c>
      <c r="AF557">
        <f t="shared" si="39"/>
        <v>0</v>
      </c>
      <c r="AG557">
        <f t="shared" si="41"/>
        <v>300388.26721000002</v>
      </c>
    </row>
    <row r="558" spans="1:33" x14ac:dyDescent="0.25">
      <c r="A558">
        <v>550</v>
      </c>
      <c r="B558" s="10">
        <f t="shared" si="42"/>
        <v>9.6065386585359477E-5</v>
      </c>
      <c r="C558" s="10">
        <f t="shared" si="43"/>
        <v>9.4867836732448273E-5</v>
      </c>
      <c r="R558" s="9">
        <v>43489</v>
      </c>
      <c r="S558">
        <v>4</v>
      </c>
      <c r="T558">
        <v>1.8688269479999999</v>
      </c>
      <c r="U558">
        <v>86111.808090000006</v>
      </c>
      <c r="V558" t="s">
        <v>54</v>
      </c>
      <c r="W558" t="s">
        <v>41</v>
      </c>
      <c r="AA558" s="9">
        <v>43489</v>
      </c>
      <c r="AB558">
        <v>4</v>
      </c>
      <c r="AC558">
        <f t="shared" si="44"/>
        <v>251842.45939999999</v>
      </c>
      <c r="AD558">
        <f t="shared" si="39"/>
        <v>86111.808090000006</v>
      </c>
      <c r="AE558">
        <f t="shared" si="39"/>
        <v>213388.32870000001</v>
      </c>
      <c r="AF558">
        <f t="shared" si="39"/>
        <v>0</v>
      </c>
      <c r="AG558">
        <f t="shared" si="41"/>
        <v>299500.13679000002</v>
      </c>
    </row>
    <row r="559" spans="1:33" x14ac:dyDescent="0.25">
      <c r="A559">
        <v>551</v>
      </c>
      <c r="B559" s="10">
        <f t="shared" si="42"/>
        <v>8.3374190010360248E-5</v>
      </c>
      <c r="C559" s="10">
        <f t="shared" si="43"/>
        <v>8.659579366194013E-5</v>
      </c>
      <c r="R559" s="9">
        <v>43489</v>
      </c>
      <c r="S559">
        <v>5</v>
      </c>
      <c r="T559">
        <v>1.9120911700000001</v>
      </c>
      <c r="U559">
        <v>88105.336930000005</v>
      </c>
      <c r="V559" t="s">
        <v>54</v>
      </c>
      <c r="W559" t="s">
        <v>41</v>
      </c>
      <c r="AA559" s="9">
        <v>43489</v>
      </c>
      <c r="AB559">
        <v>5</v>
      </c>
      <c r="AC559">
        <f t="shared" si="44"/>
        <v>267818.93780000001</v>
      </c>
      <c r="AD559">
        <f t="shared" si="39"/>
        <v>88105.336930000005</v>
      </c>
      <c r="AE559">
        <f t="shared" si="39"/>
        <v>223608.21720000001</v>
      </c>
      <c r="AF559">
        <f t="shared" si="39"/>
        <v>0</v>
      </c>
      <c r="AG559">
        <f t="shared" si="41"/>
        <v>311713.55413</v>
      </c>
    </row>
    <row r="560" spans="1:33" x14ac:dyDescent="0.25">
      <c r="A560">
        <v>552</v>
      </c>
      <c r="B560" s="10">
        <f t="shared" si="42"/>
        <v>6.8987327873048707E-5</v>
      </c>
      <c r="C560" s="10">
        <f t="shared" si="43"/>
        <v>8.1412283051094579E-5</v>
      </c>
      <c r="R560" s="9">
        <v>43489</v>
      </c>
      <c r="S560">
        <v>6</v>
      </c>
      <c r="T560">
        <v>1.966849718</v>
      </c>
      <c r="U560">
        <v>90628.50129</v>
      </c>
      <c r="V560" t="s">
        <v>54</v>
      </c>
      <c r="W560" t="s">
        <v>41</v>
      </c>
      <c r="AA560" s="9">
        <v>43489</v>
      </c>
      <c r="AB560">
        <v>6</v>
      </c>
      <c r="AC560">
        <f t="shared" si="44"/>
        <v>312213.30869999999</v>
      </c>
      <c r="AD560">
        <f t="shared" si="39"/>
        <v>90628.50129</v>
      </c>
      <c r="AE560">
        <f t="shared" si="39"/>
        <v>254642.75</v>
      </c>
      <c r="AF560">
        <f t="shared" si="39"/>
        <v>0</v>
      </c>
      <c r="AG560">
        <f t="shared" si="41"/>
        <v>345271.25128999999</v>
      </c>
    </row>
    <row r="561" spans="1:33" x14ac:dyDescent="0.25">
      <c r="A561">
        <v>553</v>
      </c>
      <c r="B561" s="10">
        <f t="shared" si="42"/>
        <v>5.8310916055620562E-5</v>
      </c>
      <c r="C561" s="10">
        <f t="shared" si="43"/>
        <v>7.6910388771427208E-5</v>
      </c>
      <c r="R561" s="9">
        <v>43489</v>
      </c>
      <c r="S561">
        <v>7</v>
      </c>
      <c r="T561">
        <v>2.224028836</v>
      </c>
      <c r="U561">
        <v>102478.80070000001</v>
      </c>
      <c r="V561" t="s">
        <v>54</v>
      </c>
      <c r="W561" t="s">
        <v>41</v>
      </c>
      <c r="AA561" s="9">
        <v>43489</v>
      </c>
      <c r="AB561">
        <v>7</v>
      </c>
      <c r="AC561">
        <f t="shared" si="44"/>
        <v>404891.93229999999</v>
      </c>
      <c r="AD561">
        <f t="shared" si="39"/>
        <v>102478.80070000001</v>
      </c>
      <c r="AE561">
        <f t="shared" si="39"/>
        <v>299543.57579999999</v>
      </c>
      <c r="AF561">
        <f t="shared" si="39"/>
        <v>0</v>
      </c>
      <c r="AG561">
        <f t="shared" si="41"/>
        <v>402022.37650000001</v>
      </c>
    </row>
    <row r="562" spans="1:33" x14ac:dyDescent="0.25">
      <c r="A562">
        <v>554</v>
      </c>
      <c r="B562" s="10">
        <f t="shared" si="42"/>
        <v>5.1622727760066763E-5</v>
      </c>
      <c r="C562" s="10">
        <f t="shared" si="43"/>
        <v>7.4783243063292359E-5</v>
      </c>
      <c r="R562" s="9">
        <v>43489</v>
      </c>
      <c r="S562">
        <v>8</v>
      </c>
      <c r="T562">
        <v>2.5835213549999998</v>
      </c>
      <c r="U562">
        <v>119043.497</v>
      </c>
      <c r="V562" t="s">
        <v>54</v>
      </c>
      <c r="W562" t="s">
        <v>41</v>
      </c>
      <c r="AA562" s="9">
        <v>43489</v>
      </c>
      <c r="AB562">
        <v>8</v>
      </c>
      <c r="AC562">
        <f t="shared" si="44"/>
        <v>421420.61660000001</v>
      </c>
      <c r="AD562">
        <f t="shared" si="39"/>
        <v>119043.497</v>
      </c>
      <c r="AE562">
        <f t="shared" si="39"/>
        <v>336147.30489999999</v>
      </c>
      <c r="AF562">
        <f t="shared" si="39"/>
        <v>0</v>
      </c>
      <c r="AG562">
        <f t="shared" si="41"/>
        <v>455190.80189999996</v>
      </c>
    </row>
    <row r="563" spans="1:33" x14ac:dyDescent="0.25">
      <c r="A563">
        <v>555</v>
      </c>
      <c r="B563" s="10">
        <f t="shared" si="42"/>
        <v>4.8097763334048406E-5</v>
      </c>
      <c r="C563" s="10">
        <f t="shared" si="43"/>
        <v>7.3739345896906447E-5</v>
      </c>
      <c r="R563" s="9">
        <v>43489</v>
      </c>
      <c r="S563">
        <v>9</v>
      </c>
      <c r="T563">
        <v>2.817382346</v>
      </c>
      <c r="U563">
        <v>129819.3437</v>
      </c>
      <c r="V563" t="s">
        <v>54</v>
      </c>
      <c r="W563" t="s">
        <v>41</v>
      </c>
      <c r="AA563" s="9">
        <v>43489</v>
      </c>
      <c r="AB563">
        <v>9</v>
      </c>
      <c r="AC563">
        <f t="shared" si="44"/>
        <v>398799.08299999998</v>
      </c>
      <c r="AD563">
        <f t="shared" si="39"/>
        <v>129819.3437</v>
      </c>
      <c r="AE563">
        <f t="shared" si="39"/>
        <v>358898.34379999997</v>
      </c>
      <c r="AF563">
        <f t="shared" si="39"/>
        <v>0</v>
      </c>
      <c r="AG563">
        <f t="shared" si="41"/>
        <v>488717.6875</v>
      </c>
    </row>
    <row r="564" spans="1:33" x14ac:dyDescent="0.25">
      <c r="A564">
        <v>556</v>
      </c>
      <c r="B564" s="10">
        <f t="shared" si="42"/>
        <v>4.6065514915951498E-5</v>
      </c>
      <c r="C564" s="10">
        <f t="shared" si="43"/>
        <v>7.3521327540696283E-5</v>
      </c>
      <c r="R564" s="9">
        <v>43489</v>
      </c>
      <c r="S564">
        <v>10</v>
      </c>
      <c r="T564">
        <v>3.050996117</v>
      </c>
      <c r="U564">
        <v>140583.7991</v>
      </c>
      <c r="V564" t="s">
        <v>54</v>
      </c>
      <c r="W564" t="s">
        <v>41</v>
      </c>
      <c r="AA564" s="9">
        <v>43489</v>
      </c>
      <c r="AB564">
        <v>10</v>
      </c>
      <c r="AC564">
        <f t="shared" si="44"/>
        <v>376791.50839999999</v>
      </c>
      <c r="AD564">
        <f t="shared" si="39"/>
        <v>140583.7991</v>
      </c>
      <c r="AE564">
        <f t="shared" si="39"/>
        <v>371491.64069999999</v>
      </c>
      <c r="AF564">
        <f t="shared" si="39"/>
        <v>0</v>
      </c>
      <c r="AG564">
        <f t="shared" si="41"/>
        <v>512075.43979999999</v>
      </c>
    </row>
    <row r="565" spans="1:33" x14ac:dyDescent="0.25">
      <c r="A565">
        <v>557</v>
      </c>
      <c r="B565" s="10">
        <f t="shared" si="42"/>
        <v>4.898783669518194E-5</v>
      </c>
      <c r="C565" s="10">
        <f t="shared" si="43"/>
        <v>7.6519478614246451E-5</v>
      </c>
      <c r="R565" s="9">
        <v>43489</v>
      </c>
      <c r="S565">
        <v>11</v>
      </c>
      <c r="T565">
        <v>3.1201772339999998</v>
      </c>
      <c r="U565">
        <v>143771.52660000001</v>
      </c>
      <c r="V565" t="s">
        <v>54</v>
      </c>
      <c r="W565" t="s">
        <v>41</v>
      </c>
      <c r="AA565" s="9">
        <v>43489</v>
      </c>
      <c r="AB565">
        <v>11</v>
      </c>
      <c r="AC565">
        <f t="shared" si="44"/>
        <v>379089.19339999999</v>
      </c>
      <c r="AD565">
        <f t="shared" si="39"/>
        <v>143771.52660000001</v>
      </c>
      <c r="AE565">
        <f t="shared" si="39"/>
        <v>378700.54060000001</v>
      </c>
      <c r="AF565">
        <f t="shared" si="39"/>
        <v>0</v>
      </c>
      <c r="AG565">
        <f t="shared" si="41"/>
        <v>522472.06720000005</v>
      </c>
    </row>
    <row r="566" spans="1:33" x14ac:dyDescent="0.25">
      <c r="A566">
        <v>558</v>
      </c>
      <c r="B566" s="10">
        <f t="shared" si="42"/>
        <v>5.710818923522004E-5</v>
      </c>
      <c r="C566" s="10">
        <f t="shared" si="43"/>
        <v>8.475722591832123E-5</v>
      </c>
      <c r="R566" s="9">
        <v>43489</v>
      </c>
      <c r="S566">
        <v>12</v>
      </c>
      <c r="T566">
        <v>3.219503966</v>
      </c>
      <c r="U566">
        <v>148348.30369999999</v>
      </c>
      <c r="V566" t="s">
        <v>54</v>
      </c>
      <c r="W566" t="s">
        <v>41</v>
      </c>
      <c r="AA566" s="9">
        <v>43489</v>
      </c>
      <c r="AB566">
        <v>12</v>
      </c>
      <c r="AC566">
        <f t="shared" si="44"/>
        <v>374013.10759999999</v>
      </c>
      <c r="AD566">
        <f t="shared" si="39"/>
        <v>148348.30369999999</v>
      </c>
      <c r="AE566">
        <f t="shared" si="39"/>
        <v>385327.31390000001</v>
      </c>
      <c r="AF566">
        <f t="shared" si="39"/>
        <v>0</v>
      </c>
      <c r="AG566">
        <f t="shared" si="41"/>
        <v>533675.6176</v>
      </c>
    </row>
    <row r="567" spans="1:33" x14ac:dyDescent="0.25">
      <c r="A567">
        <v>559</v>
      </c>
      <c r="B567" s="10">
        <f t="shared" si="42"/>
        <v>7.4060408205789923E-5</v>
      </c>
      <c r="C567" s="10">
        <f t="shared" si="43"/>
        <v>9.8688498570103172E-5</v>
      </c>
      <c r="R567" s="9">
        <v>43489</v>
      </c>
      <c r="S567">
        <v>13</v>
      </c>
      <c r="T567">
        <v>3.2508964429999998</v>
      </c>
      <c r="U567">
        <v>149794.8063</v>
      </c>
      <c r="V567" t="s">
        <v>54</v>
      </c>
      <c r="W567" t="s">
        <v>41</v>
      </c>
      <c r="AA567" s="9">
        <v>43489</v>
      </c>
      <c r="AB567">
        <v>13</v>
      </c>
      <c r="AC567">
        <f t="shared" si="44"/>
        <v>379898.12890000001</v>
      </c>
      <c r="AD567">
        <f t="shared" si="39"/>
        <v>149794.8063</v>
      </c>
      <c r="AE567">
        <f t="shared" si="39"/>
        <v>377057.9656</v>
      </c>
      <c r="AF567">
        <f t="shared" si="39"/>
        <v>0</v>
      </c>
      <c r="AG567">
        <f t="shared" si="41"/>
        <v>526852.77190000005</v>
      </c>
    </row>
    <row r="568" spans="1:33" x14ac:dyDescent="0.25">
      <c r="A568">
        <v>560</v>
      </c>
      <c r="B568" s="10">
        <f t="shared" si="42"/>
        <v>7.7083736182242737E-5</v>
      </c>
      <c r="C568" s="10">
        <f t="shared" si="43"/>
        <v>1.1174028966627001E-4</v>
      </c>
      <c r="R568" s="9">
        <v>43489</v>
      </c>
      <c r="S568">
        <v>14</v>
      </c>
      <c r="T568">
        <v>3.2945972819999998</v>
      </c>
      <c r="U568">
        <v>151808.4535</v>
      </c>
      <c r="V568" t="s">
        <v>54</v>
      </c>
      <c r="W568" t="s">
        <v>41</v>
      </c>
      <c r="AA568" s="9">
        <v>43489</v>
      </c>
      <c r="AB568">
        <v>14</v>
      </c>
      <c r="AC568">
        <f t="shared" si="44"/>
        <v>377828.21899999998</v>
      </c>
      <c r="AD568">
        <f t="shared" si="39"/>
        <v>151808.4535</v>
      </c>
      <c r="AE568">
        <f t="shared" si="39"/>
        <v>380409.57290000003</v>
      </c>
      <c r="AF568">
        <f t="shared" si="39"/>
        <v>0</v>
      </c>
      <c r="AG568">
        <f t="shared" si="41"/>
        <v>532218.02640000009</v>
      </c>
    </row>
    <row r="569" spans="1:33" x14ac:dyDescent="0.25">
      <c r="A569">
        <v>561</v>
      </c>
      <c r="B569" s="10">
        <f t="shared" si="42"/>
        <v>7.2945940689158784E-5</v>
      </c>
      <c r="C569" s="10">
        <f t="shared" si="43"/>
        <v>1.1997047334510217E-4</v>
      </c>
      <c r="R569" s="9">
        <v>43489</v>
      </c>
      <c r="S569">
        <v>15</v>
      </c>
      <c r="T569">
        <v>3.3180542919999998</v>
      </c>
      <c r="U569">
        <v>152889.3057</v>
      </c>
      <c r="V569" t="s">
        <v>54</v>
      </c>
      <c r="W569" t="s">
        <v>41</v>
      </c>
      <c r="AA569" s="9">
        <v>43489</v>
      </c>
      <c r="AB569">
        <v>15</v>
      </c>
      <c r="AC569">
        <f t="shared" si="44"/>
        <v>375208.67979999998</v>
      </c>
      <c r="AD569">
        <f t="shared" si="39"/>
        <v>152889.3057</v>
      </c>
      <c r="AE569">
        <f t="shared" si="39"/>
        <v>377125.64970000001</v>
      </c>
      <c r="AF569">
        <f t="shared" si="39"/>
        <v>0</v>
      </c>
      <c r="AG569">
        <f t="shared" si="41"/>
        <v>530014.95539999998</v>
      </c>
    </row>
    <row r="570" spans="1:33" x14ac:dyDescent="0.25">
      <c r="A570">
        <v>562</v>
      </c>
      <c r="B570" s="10">
        <f t="shared" si="42"/>
        <v>6.8920446900639132E-5</v>
      </c>
      <c r="C570" s="10">
        <f t="shared" si="43"/>
        <v>1.2570433702833268E-4</v>
      </c>
      <c r="R570" s="9">
        <v>43489</v>
      </c>
      <c r="S570">
        <v>16</v>
      </c>
      <c r="T570">
        <v>3.245907984</v>
      </c>
      <c r="U570">
        <v>149564.94810000001</v>
      </c>
      <c r="V570" t="s">
        <v>54</v>
      </c>
      <c r="W570" t="s">
        <v>41</v>
      </c>
      <c r="AA570" s="9">
        <v>43489</v>
      </c>
      <c r="AB570">
        <v>16</v>
      </c>
      <c r="AC570">
        <f t="shared" si="44"/>
        <v>389581.8689</v>
      </c>
      <c r="AD570">
        <f t="shared" si="39"/>
        <v>149564.94810000001</v>
      </c>
      <c r="AE570">
        <f t="shared" si="39"/>
        <v>364787.52840000001</v>
      </c>
      <c r="AF570">
        <f t="shared" si="39"/>
        <v>0</v>
      </c>
      <c r="AG570">
        <f t="shared" si="41"/>
        <v>514352.47649999999</v>
      </c>
    </row>
    <row r="571" spans="1:33" x14ac:dyDescent="0.25">
      <c r="A571">
        <v>563</v>
      </c>
      <c r="B571" s="10">
        <f t="shared" si="42"/>
        <v>6.9340725684811677E-5</v>
      </c>
      <c r="C571" s="10">
        <f t="shared" si="43"/>
        <v>1.2825650230139876E-4</v>
      </c>
      <c r="R571" s="9">
        <v>43489</v>
      </c>
      <c r="S571">
        <v>17</v>
      </c>
      <c r="T571">
        <v>3.0761740529999999</v>
      </c>
      <c r="U571">
        <v>141743.948</v>
      </c>
      <c r="V571" t="s">
        <v>54</v>
      </c>
      <c r="W571" t="s">
        <v>41</v>
      </c>
      <c r="AA571" s="9">
        <v>43489</v>
      </c>
      <c r="AB571">
        <v>17</v>
      </c>
      <c r="AC571">
        <f t="shared" si="44"/>
        <v>432556.72259999998</v>
      </c>
      <c r="AD571">
        <f t="shared" si="39"/>
        <v>141743.948</v>
      </c>
      <c r="AE571">
        <f t="shared" si="39"/>
        <v>344502.73670000001</v>
      </c>
      <c r="AF571">
        <f t="shared" si="39"/>
        <v>0</v>
      </c>
      <c r="AG571">
        <f t="shared" si="41"/>
        <v>486246.68469999998</v>
      </c>
    </row>
    <row r="572" spans="1:33" x14ac:dyDescent="0.25">
      <c r="A572">
        <v>564</v>
      </c>
      <c r="B572" s="10">
        <f t="shared" si="42"/>
        <v>6.8412238460331581E-5</v>
      </c>
      <c r="C572" s="10">
        <f t="shared" si="43"/>
        <v>1.3100675112400498E-4</v>
      </c>
      <c r="R572" s="9">
        <v>43489</v>
      </c>
      <c r="S572">
        <v>18</v>
      </c>
      <c r="T572">
        <v>2.7692981049999998</v>
      </c>
      <c r="U572">
        <v>127603.7181</v>
      </c>
      <c r="V572" t="s">
        <v>54</v>
      </c>
      <c r="W572" t="s">
        <v>41</v>
      </c>
      <c r="AA572" s="9">
        <v>43489</v>
      </c>
      <c r="AB572">
        <v>18</v>
      </c>
      <c r="AC572">
        <f t="shared" si="44"/>
        <v>481881.08120000002</v>
      </c>
      <c r="AD572">
        <f t="shared" si="39"/>
        <v>127603.7181</v>
      </c>
      <c r="AE572">
        <f t="shared" si="39"/>
        <v>323228.87910000002</v>
      </c>
      <c r="AF572">
        <f t="shared" si="39"/>
        <v>0</v>
      </c>
      <c r="AG572">
        <f t="shared" si="41"/>
        <v>450832.59720000002</v>
      </c>
    </row>
    <row r="573" spans="1:33" x14ac:dyDescent="0.25">
      <c r="A573">
        <v>565</v>
      </c>
      <c r="B573" s="10">
        <f t="shared" si="42"/>
        <v>6.9488691323449709E-5</v>
      </c>
      <c r="C573" s="10">
        <f t="shared" si="43"/>
        <v>1.2933187818789995E-4</v>
      </c>
      <c r="R573" s="9">
        <v>43489</v>
      </c>
      <c r="S573">
        <v>19</v>
      </c>
      <c r="T573">
        <v>2.8454072290000001</v>
      </c>
      <c r="U573">
        <v>131110.67430000001</v>
      </c>
      <c r="V573" t="s">
        <v>54</v>
      </c>
      <c r="W573" t="s">
        <v>41</v>
      </c>
      <c r="AA573" s="9">
        <v>43489</v>
      </c>
      <c r="AB573">
        <v>19</v>
      </c>
      <c r="AC573">
        <f t="shared" si="44"/>
        <v>564646.58739999996</v>
      </c>
      <c r="AD573">
        <f t="shared" si="39"/>
        <v>131110.67430000001</v>
      </c>
      <c r="AE573">
        <f t="shared" si="39"/>
        <v>318102.64539999998</v>
      </c>
      <c r="AF573">
        <f t="shared" si="39"/>
        <v>0</v>
      </c>
      <c r="AG573">
        <f t="shared" si="41"/>
        <v>449213.31969999999</v>
      </c>
    </row>
    <row r="574" spans="1:33" x14ac:dyDescent="0.25">
      <c r="A574">
        <v>566</v>
      </c>
      <c r="B574" s="10">
        <f t="shared" si="42"/>
        <v>6.9110075796900705E-5</v>
      </c>
      <c r="C574" s="10">
        <f t="shared" si="43"/>
        <v>1.3064894147094705E-4</v>
      </c>
      <c r="R574" s="9">
        <v>43489</v>
      </c>
      <c r="S574">
        <v>20</v>
      </c>
      <c r="T574">
        <v>2.702016441</v>
      </c>
      <c r="U574">
        <v>124503.51360000001</v>
      </c>
      <c r="V574" t="s">
        <v>54</v>
      </c>
      <c r="W574" t="s">
        <v>41</v>
      </c>
      <c r="AA574" s="9">
        <v>43489</v>
      </c>
      <c r="AB574">
        <v>20</v>
      </c>
      <c r="AC574">
        <f t="shared" si="44"/>
        <v>613712.74210000003</v>
      </c>
      <c r="AD574">
        <f t="shared" si="39"/>
        <v>124503.51360000001</v>
      </c>
      <c r="AE574">
        <f t="shared" si="39"/>
        <v>299596.32900000003</v>
      </c>
      <c r="AF574">
        <f t="shared" si="39"/>
        <v>0</v>
      </c>
      <c r="AG574">
        <f t="shared" si="41"/>
        <v>424099.84260000003</v>
      </c>
    </row>
    <row r="575" spans="1:33" x14ac:dyDescent="0.25">
      <c r="A575">
        <v>567</v>
      </c>
      <c r="B575" s="10">
        <f t="shared" si="42"/>
        <v>6.8630925369375458E-5</v>
      </c>
      <c r="C575" s="10">
        <f t="shared" si="43"/>
        <v>1.3010813135205224E-4</v>
      </c>
      <c r="R575" s="9">
        <v>43489</v>
      </c>
      <c r="S575">
        <v>21</v>
      </c>
      <c r="T575">
        <v>2.5258869270000002</v>
      </c>
      <c r="U575">
        <v>116387.8178</v>
      </c>
      <c r="V575" t="s">
        <v>54</v>
      </c>
      <c r="W575" t="s">
        <v>41</v>
      </c>
      <c r="AA575" s="9">
        <v>43489</v>
      </c>
      <c r="AB575">
        <v>21</v>
      </c>
      <c r="AC575">
        <f t="shared" si="44"/>
        <v>594080.04920000001</v>
      </c>
      <c r="AD575">
        <f t="shared" si="39"/>
        <v>116387.8178</v>
      </c>
      <c r="AE575">
        <f t="shared" si="39"/>
        <v>285148.27149999997</v>
      </c>
      <c r="AF575">
        <f t="shared" si="39"/>
        <v>0</v>
      </c>
      <c r="AG575">
        <f t="shared" si="41"/>
        <v>401536.08929999999</v>
      </c>
    </row>
    <row r="576" spans="1:33" x14ac:dyDescent="0.25">
      <c r="A576">
        <v>568</v>
      </c>
      <c r="B576" s="10">
        <f t="shared" si="42"/>
        <v>7.1259983068594563E-5</v>
      </c>
      <c r="C576" s="10">
        <f t="shared" si="43"/>
        <v>1.2626330425565075E-4</v>
      </c>
      <c r="R576" s="9">
        <v>43489</v>
      </c>
      <c r="S576">
        <v>22</v>
      </c>
      <c r="T576">
        <v>2.337262672</v>
      </c>
      <c r="U576">
        <v>107696.3894</v>
      </c>
      <c r="V576" t="s">
        <v>54</v>
      </c>
      <c r="W576" t="s">
        <v>41</v>
      </c>
      <c r="AA576" s="9">
        <v>43489</v>
      </c>
      <c r="AB576">
        <v>22</v>
      </c>
      <c r="AC576">
        <f t="shared" si="44"/>
        <v>569837.53949999996</v>
      </c>
      <c r="AD576">
        <f t="shared" si="39"/>
        <v>107696.3894</v>
      </c>
      <c r="AE576">
        <f t="shared" si="39"/>
        <v>261348.65299999999</v>
      </c>
      <c r="AF576">
        <f t="shared" si="39"/>
        <v>0</v>
      </c>
      <c r="AG576">
        <f t="shared" si="41"/>
        <v>369045.04239999998</v>
      </c>
    </row>
    <row r="577" spans="1:33" x14ac:dyDescent="0.25">
      <c r="A577">
        <v>569</v>
      </c>
      <c r="B577" s="10">
        <f t="shared" si="42"/>
        <v>7.9120686020926753E-5</v>
      </c>
      <c r="C577" s="10">
        <f t="shared" si="43"/>
        <v>1.1936389129756153E-4</v>
      </c>
      <c r="R577" s="9">
        <v>43489</v>
      </c>
      <c r="S577">
        <v>23</v>
      </c>
      <c r="T577">
        <v>2.240727315</v>
      </c>
      <c r="U577">
        <v>103248.2332</v>
      </c>
      <c r="V577" t="s">
        <v>54</v>
      </c>
      <c r="W577" t="s">
        <v>41</v>
      </c>
      <c r="AA577" s="9">
        <v>43489</v>
      </c>
      <c r="AB577">
        <v>23</v>
      </c>
      <c r="AC577">
        <f t="shared" si="44"/>
        <v>520409.03850000002</v>
      </c>
      <c r="AD577">
        <f t="shared" si="39"/>
        <v>103248.2332</v>
      </c>
      <c r="AE577">
        <f t="shared" si="39"/>
        <v>237474.12160000001</v>
      </c>
      <c r="AF577">
        <f t="shared" si="39"/>
        <v>0</v>
      </c>
      <c r="AG577">
        <f t="shared" si="41"/>
        <v>340722.35480000003</v>
      </c>
    </row>
    <row r="578" spans="1:33" x14ac:dyDescent="0.25">
      <c r="A578">
        <v>570</v>
      </c>
      <c r="B578" s="10">
        <f t="shared" si="42"/>
        <v>8.8142802395668773E-5</v>
      </c>
      <c r="C578" s="10">
        <f t="shared" si="43"/>
        <v>1.1067043708232022E-4</v>
      </c>
      <c r="R578" s="9">
        <v>43489</v>
      </c>
      <c r="S578">
        <v>24</v>
      </c>
      <c r="T578">
        <v>2.1947148190000001</v>
      </c>
      <c r="U578">
        <v>101128.06939999999</v>
      </c>
      <c r="V578" t="s">
        <v>54</v>
      </c>
      <c r="W578" t="s">
        <v>41</v>
      </c>
      <c r="AA578" s="9">
        <v>43489</v>
      </c>
      <c r="AB578">
        <v>24</v>
      </c>
      <c r="AC578">
        <f t="shared" si="44"/>
        <v>472705.38709999999</v>
      </c>
      <c r="AD578">
        <f t="shared" si="39"/>
        <v>101128.06939999999</v>
      </c>
      <c r="AE578">
        <f t="shared" si="39"/>
        <v>223371.84239999999</v>
      </c>
      <c r="AF578">
        <f t="shared" si="39"/>
        <v>0</v>
      </c>
      <c r="AG578">
        <f t="shared" si="41"/>
        <v>324499.9118</v>
      </c>
    </row>
    <row r="579" spans="1:33" x14ac:dyDescent="0.25">
      <c r="A579">
        <v>571</v>
      </c>
      <c r="B579" s="10">
        <f t="shared" si="42"/>
        <v>1.0328177328034707E-4</v>
      </c>
      <c r="C579" s="10">
        <f t="shared" si="43"/>
        <v>1.1027293665800402E-4</v>
      </c>
      <c r="R579" s="9">
        <v>43490</v>
      </c>
      <c r="S579">
        <v>1</v>
      </c>
      <c r="T579">
        <v>2.1860550050000001</v>
      </c>
      <c r="U579">
        <v>100729.0425</v>
      </c>
      <c r="V579" t="s">
        <v>54</v>
      </c>
      <c r="W579" t="s">
        <v>41</v>
      </c>
      <c r="AA579" s="9">
        <v>43490</v>
      </c>
      <c r="AB579">
        <v>1</v>
      </c>
      <c r="AC579">
        <f t="shared" si="44"/>
        <v>455638.45929999999</v>
      </c>
      <c r="AD579">
        <f>SUMIFS($U:$U,$R:$R,$AA579,$S:$S,$AB579,$W:$W,AD$2)</f>
        <v>100729.0425</v>
      </c>
      <c r="AE579">
        <f>SUMIFS($U:$U,$R:$R,$AA579,$S:$S,$AB579,$W:$W,AE$2)</f>
        <v>215605.49890000001</v>
      </c>
      <c r="AF579">
        <f>SUMIFS($U:$U,$R:$R,$AA579,$S:$S,$AB579,$W:$W,AF$2)</f>
        <v>0</v>
      </c>
      <c r="AG579">
        <f t="shared" si="41"/>
        <v>316334.54139999999</v>
      </c>
    </row>
    <row r="580" spans="1:33" x14ac:dyDescent="0.25">
      <c r="A580">
        <v>572</v>
      </c>
      <c r="B580" s="10">
        <f t="shared" si="42"/>
        <v>1.1225666054354395E-4</v>
      </c>
      <c r="C580" s="10">
        <f t="shared" si="43"/>
        <v>1.0410807745178106E-4</v>
      </c>
      <c r="R580" s="9">
        <v>43490</v>
      </c>
      <c r="S580">
        <v>2</v>
      </c>
      <c r="T580">
        <v>2.2258721869999998</v>
      </c>
      <c r="U580">
        <v>102563.7386</v>
      </c>
      <c r="V580" t="s">
        <v>54</v>
      </c>
      <c r="W580" t="s">
        <v>41</v>
      </c>
      <c r="AA580" s="9">
        <v>43490</v>
      </c>
      <c r="AB580">
        <v>2</v>
      </c>
      <c r="AC580">
        <f t="shared" ref="AC580:AF643" si="45">SUMIFS($U:$U,$R:$R,$AA580,$S:$S,$AB580,$W:$W,AC$2)</f>
        <v>460498.44079999998</v>
      </c>
      <c r="AD580">
        <f t="shared" si="45"/>
        <v>102563.7386</v>
      </c>
      <c r="AE580">
        <f t="shared" si="45"/>
        <v>213334.7715</v>
      </c>
      <c r="AF580">
        <f t="shared" si="45"/>
        <v>0</v>
      </c>
      <c r="AG580">
        <f t="shared" ref="AG580:AG643" si="46">SUM(AD580:AF580)</f>
        <v>315898.51010000001</v>
      </c>
    </row>
    <row r="581" spans="1:33" x14ac:dyDescent="0.25">
      <c r="A581">
        <v>573</v>
      </c>
      <c r="B581" s="10">
        <f t="shared" si="42"/>
        <v>1.0866556589739134E-4</v>
      </c>
      <c r="C581" s="10">
        <f t="shared" si="43"/>
        <v>9.8569124733105176E-5</v>
      </c>
      <c r="R581" s="9">
        <v>43490</v>
      </c>
      <c r="S581">
        <v>3</v>
      </c>
      <c r="T581">
        <v>2.2743972499999998</v>
      </c>
      <c r="U581">
        <v>104799.6765</v>
      </c>
      <c r="V581" t="s">
        <v>54</v>
      </c>
      <c r="W581" t="s">
        <v>41</v>
      </c>
      <c r="AA581" s="9">
        <v>43490</v>
      </c>
      <c r="AB581">
        <v>3</v>
      </c>
      <c r="AC581">
        <f t="shared" si="45"/>
        <v>498094.6349</v>
      </c>
      <c r="AD581">
        <f t="shared" si="45"/>
        <v>104799.6765</v>
      </c>
      <c r="AE581">
        <f t="shared" si="45"/>
        <v>210773.91200000001</v>
      </c>
      <c r="AF581">
        <f t="shared" si="45"/>
        <v>0</v>
      </c>
      <c r="AG581">
        <f t="shared" si="46"/>
        <v>315573.58850000001</v>
      </c>
    </row>
    <row r="582" spans="1:33" x14ac:dyDescent="0.25">
      <c r="A582">
        <v>574</v>
      </c>
      <c r="B582" s="10">
        <f t="shared" si="42"/>
        <v>1.0423127116072926E-4</v>
      </c>
      <c r="C582" s="10">
        <f t="shared" si="43"/>
        <v>9.05932188558068E-5</v>
      </c>
      <c r="R582" s="9">
        <v>43490</v>
      </c>
      <c r="S582">
        <v>4</v>
      </c>
      <c r="T582">
        <v>2.3511303290000001</v>
      </c>
      <c r="U582">
        <v>108335.3833</v>
      </c>
      <c r="V582" t="s">
        <v>54</v>
      </c>
      <c r="W582" t="s">
        <v>41</v>
      </c>
      <c r="AA582" s="9">
        <v>43490</v>
      </c>
      <c r="AB582">
        <v>4</v>
      </c>
      <c r="AC582">
        <f t="shared" si="45"/>
        <v>537910.33570000005</v>
      </c>
      <c r="AD582">
        <f t="shared" si="45"/>
        <v>108335.3833</v>
      </c>
      <c r="AE582">
        <f t="shared" si="45"/>
        <v>216471.17420000001</v>
      </c>
      <c r="AF582">
        <f t="shared" si="45"/>
        <v>0</v>
      </c>
      <c r="AG582">
        <f t="shared" si="46"/>
        <v>324806.5575</v>
      </c>
    </row>
    <row r="583" spans="1:33" x14ac:dyDescent="0.25">
      <c r="A583">
        <v>575</v>
      </c>
      <c r="B583" s="10">
        <f t="shared" si="42"/>
        <v>9.5190105681670177E-5</v>
      </c>
      <c r="C583" s="10">
        <f t="shared" si="43"/>
        <v>8.3640562292138949E-5</v>
      </c>
      <c r="R583" s="9">
        <v>43490</v>
      </c>
      <c r="S583">
        <v>5</v>
      </c>
      <c r="T583">
        <v>2.4697363129999998</v>
      </c>
      <c r="U583">
        <v>113800.5098</v>
      </c>
      <c r="V583" t="s">
        <v>54</v>
      </c>
      <c r="W583" t="s">
        <v>41</v>
      </c>
      <c r="AA583" s="9">
        <v>43490</v>
      </c>
      <c r="AB583">
        <v>5</v>
      </c>
      <c r="AC583">
        <f t="shared" si="45"/>
        <v>621741.89240000001</v>
      </c>
      <c r="AD583">
        <f t="shared" si="45"/>
        <v>113800.5098</v>
      </c>
      <c r="AE583">
        <f t="shared" si="45"/>
        <v>232271.54089999999</v>
      </c>
      <c r="AF583">
        <f t="shared" si="45"/>
        <v>0</v>
      </c>
      <c r="AG583">
        <f t="shared" si="46"/>
        <v>346072.05070000002</v>
      </c>
    </row>
    <row r="584" spans="1:33" x14ac:dyDescent="0.25">
      <c r="A584">
        <v>576</v>
      </c>
      <c r="B584" s="10">
        <f t="shared" si="42"/>
        <v>8.6464439364928138E-5</v>
      </c>
      <c r="C584" s="10">
        <f t="shared" si="43"/>
        <v>7.9658275144972942E-5</v>
      </c>
      <c r="R584" s="9">
        <v>43490</v>
      </c>
      <c r="S584">
        <v>6</v>
      </c>
      <c r="T584">
        <v>2.670161695</v>
      </c>
      <c r="U584">
        <v>123035.71060000001</v>
      </c>
      <c r="V584" t="s">
        <v>54</v>
      </c>
      <c r="W584" t="s">
        <v>41</v>
      </c>
      <c r="AA584" s="9">
        <v>43490</v>
      </c>
      <c r="AB584">
        <v>6</v>
      </c>
      <c r="AC584">
        <f t="shared" si="45"/>
        <v>762145.21440000006</v>
      </c>
      <c r="AD584">
        <f t="shared" si="45"/>
        <v>123035.71060000001</v>
      </c>
      <c r="AE584">
        <f t="shared" si="45"/>
        <v>271600.33390000003</v>
      </c>
      <c r="AF584">
        <f t="shared" si="45"/>
        <v>0</v>
      </c>
      <c r="AG584">
        <f t="shared" si="46"/>
        <v>394636.04450000002</v>
      </c>
    </row>
    <row r="585" spans="1:33" x14ac:dyDescent="0.25">
      <c r="A585">
        <v>577</v>
      </c>
      <c r="B585" s="10">
        <f t="shared" si="42"/>
        <v>8.3342659109869347E-5</v>
      </c>
      <c r="C585" s="10">
        <f t="shared" si="43"/>
        <v>7.7653839093277794E-5</v>
      </c>
      <c r="R585" s="9">
        <v>43490</v>
      </c>
      <c r="S585">
        <v>7</v>
      </c>
      <c r="T585">
        <v>3.0705827669999999</v>
      </c>
      <c r="U585">
        <v>141486.31270000001</v>
      </c>
      <c r="V585" t="s">
        <v>54</v>
      </c>
      <c r="W585" t="s">
        <v>41</v>
      </c>
      <c r="AA585" s="9">
        <v>43490</v>
      </c>
      <c r="AB585">
        <v>7</v>
      </c>
      <c r="AC585">
        <f t="shared" si="45"/>
        <v>937848.68700000003</v>
      </c>
      <c r="AD585">
        <f t="shared" si="45"/>
        <v>141486.31270000001</v>
      </c>
      <c r="AE585">
        <f t="shared" si="45"/>
        <v>326347.41249999998</v>
      </c>
      <c r="AF585">
        <f t="shared" si="45"/>
        <v>0</v>
      </c>
      <c r="AG585">
        <f t="shared" si="46"/>
        <v>467833.72519999999</v>
      </c>
    </row>
    <row r="586" spans="1:33" x14ac:dyDescent="0.25">
      <c r="A586">
        <v>578</v>
      </c>
      <c r="B586" s="10">
        <f t="shared" ref="B586:B649" si="47">AC580/$AC$1</f>
        <v>8.4231617829589898E-5</v>
      </c>
      <c r="C586" s="10">
        <f t="shared" ref="C586:C649" si="48">AG580/$AG$1</f>
        <v>7.75468020803105E-5</v>
      </c>
      <c r="R586" s="9">
        <v>43490</v>
      </c>
      <c r="S586">
        <v>8</v>
      </c>
      <c r="T586">
        <v>3.5191405389999999</v>
      </c>
      <c r="U586">
        <v>162154.9577</v>
      </c>
      <c r="V586" t="s">
        <v>54</v>
      </c>
      <c r="W586" t="s">
        <v>41</v>
      </c>
      <c r="AA586" s="9">
        <v>43490</v>
      </c>
      <c r="AB586">
        <v>8</v>
      </c>
      <c r="AC586">
        <f t="shared" si="45"/>
        <v>1037991.759</v>
      </c>
      <c r="AD586">
        <f t="shared" si="45"/>
        <v>162154.9577</v>
      </c>
      <c r="AE586">
        <f t="shared" si="45"/>
        <v>365279.05530000001</v>
      </c>
      <c r="AF586">
        <f t="shared" si="45"/>
        <v>0</v>
      </c>
      <c r="AG586">
        <f t="shared" si="46"/>
        <v>527434.01300000004</v>
      </c>
    </row>
    <row r="587" spans="1:33" x14ac:dyDescent="0.25">
      <c r="A587">
        <v>579</v>
      </c>
      <c r="B587" s="10">
        <f t="shared" si="47"/>
        <v>9.1108488569427329E-5</v>
      </c>
      <c r="C587" s="10">
        <f t="shared" si="48"/>
        <v>7.7467040289098374E-5</v>
      </c>
      <c r="R587" s="9">
        <v>43490</v>
      </c>
      <c r="S587">
        <v>9</v>
      </c>
      <c r="T587">
        <v>3.8657340489999998</v>
      </c>
      <c r="U587">
        <v>178125.2935</v>
      </c>
      <c r="V587" t="s">
        <v>54</v>
      </c>
      <c r="W587" t="s">
        <v>41</v>
      </c>
      <c r="AA587" s="9">
        <v>43490</v>
      </c>
      <c r="AB587">
        <v>9</v>
      </c>
      <c r="AC587">
        <f t="shared" si="45"/>
        <v>979239.1655</v>
      </c>
      <c r="AD587">
        <f t="shared" si="45"/>
        <v>178125.2935</v>
      </c>
      <c r="AE587">
        <f t="shared" si="45"/>
        <v>380853.55290000001</v>
      </c>
      <c r="AF587">
        <f t="shared" si="45"/>
        <v>0</v>
      </c>
      <c r="AG587">
        <f t="shared" si="46"/>
        <v>558978.84640000004</v>
      </c>
    </row>
    <row r="588" spans="1:33" x14ac:dyDescent="0.25">
      <c r="A588">
        <v>580</v>
      </c>
      <c r="B588" s="10">
        <f t="shared" si="47"/>
        <v>9.8391338186847586E-5</v>
      </c>
      <c r="C588" s="10">
        <f t="shared" si="48"/>
        <v>7.973355056618069E-5</v>
      </c>
      <c r="R588" s="9">
        <v>43490</v>
      </c>
      <c r="S588">
        <v>10</v>
      </c>
      <c r="T588">
        <v>4.0780369820000004</v>
      </c>
      <c r="U588">
        <v>187907.78810000001</v>
      </c>
      <c r="V588" t="s">
        <v>54</v>
      </c>
      <c r="W588" t="s">
        <v>41</v>
      </c>
      <c r="AA588" s="9">
        <v>43490</v>
      </c>
      <c r="AB588">
        <v>10</v>
      </c>
      <c r="AC588">
        <f t="shared" si="45"/>
        <v>907455.07350000006</v>
      </c>
      <c r="AD588">
        <f t="shared" si="45"/>
        <v>187907.78810000001</v>
      </c>
      <c r="AE588">
        <f t="shared" si="45"/>
        <v>382967.83789999998</v>
      </c>
      <c r="AF588">
        <f t="shared" si="45"/>
        <v>0</v>
      </c>
      <c r="AG588">
        <f t="shared" si="46"/>
        <v>570875.62599999993</v>
      </c>
    </row>
    <row r="589" spans="1:33" x14ac:dyDescent="0.25">
      <c r="A589">
        <v>581</v>
      </c>
      <c r="B589" s="10">
        <f t="shared" si="47"/>
        <v>1.1372530464664019E-4</v>
      </c>
      <c r="C589" s="10">
        <f t="shared" si="48"/>
        <v>8.4953806248293806E-5</v>
      </c>
      <c r="R589" s="9">
        <v>43490</v>
      </c>
      <c r="S589">
        <v>11</v>
      </c>
      <c r="T589">
        <v>3.975994982</v>
      </c>
      <c r="U589">
        <v>183205.89679999999</v>
      </c>
      <c r="V589" t="s">
        <v>54</v>
      </c>
      <c r="W589" t="s">
        <v>41</v>
      </c>
      <c r="AA589" s="9">
        <v>43490</v>
      </c>
      <c r="AB589">
        <v>11</v>
      </c>
      <c r="AC589">
        <f t="shared" si="45"/>
        <v>795032.74970000004</v>
      </c>
      <c r="AD589">
        <f t="shared" si="45"/>
        <v>183205.89679999999</v>
      </c>
      <c r="AE589">
        <f t="shared" si="45"/>
        <v>378592.90970000002</v>
      </c>
      <c r="AF589">
        <f t="shared" si="45"/>
        <v>0</v>
      </c>
      <c r="AG589">
        <f t="shared" si="46"/>
        <v>561798.80649999995</v>
      </c>
    </row>
    <row r="590" spans="1:33" x14ac:dyDescent="0.25">
      <c r="A590">
        <v>582</v>
      </c>
      <c r="B590" s="10">
        <f t="shared" si="47"/>
        <v>1.3940703972518565E-4</v>
      </c>
      <c r="C590" s="10">
        <f t="shared" si="48"/>
        <v>9.6875300953178214E-5</v>
      </c>
      <c r="R590" s="9">
        <v>43490</v>
      </c>
      <c r="S590">
        <v>12</v>
      </c>
      <c r="T590">
        <v>3.7739520080000002</v>
      </c>
      <c r="U590">
        <v>173896.1606</v>
      </c>
      <c r="V590" t="s">
        <v>54</v>
      </c>
      <c r="W590" t="s">
        <v>41</v>
      </c>
      <c r="AA590" s="9">
        <v>43490</v>
      </c>
      <c r="AB590">
        <v>12</v>
      </c>
      <c r="AC590">
        <f t="shared" si="45"/>
        <v>671198.25789999997</v>
      </c>
      <c r="AD590">
        <f t="shared" si="45"/>
        <v>173896.1606</v>
      </c>
      <c r="AE590">
        <f t="shared" si="45"/>
        <v>374121.59789999999</v>
      </c>
      <c r="AF590">
        <f t="shared" si="45"/>
        <v>0</v>
      </c>
      <c r="AG590">
        <f t="shared" si="46"/>
        <v>548017.7585</v>
      </c>
    </row>
    <row r="591" spans="1:33" x14ac:dyDescent="0.25">
      <c r="A591">
        <v>583</v>
      </c>
      <c r="B591" s="10">
        <f t="shared" si="47"/>
        <v>1.715456670127485E-4</v>
      </c>
      <c r="C591" s="10">
        <f t="shared" si="48"/>
        <v>1.1484387591158434E-4</v>
      </c>
      <c r="R591" s="9">
        <v>43490</v>
      </c>
      <c r="S591">
        <v>13</v>
      </c>
      <c r="T591">
        <v>3.5230483370000001</v>
      </c>
      <c r="U591">
        <v>162335.02129999999</v>
      </c>
      <c r="V591" t="s">
        <v>54</v>
      </c>
      <c r="W591" t="s">
        <v>41</v>
      </c>
      <c r="AA591" s="9">
        <v>43490</v>
      </c>
      <c r="AB591">
        <v>13</v>
      </c>
      <c r="AC591">
        <f t="shared" si="45"/>
        <v>597655.47490000003</v>
      </c>
      <c r="AD591">
        <f t="shared" si="45"/>
        <v>162335.02129999999</v>
      </c>
      <c r="AE591">
        <f t="shared" si="45"/>
        <v>369609.40860000002</v>
      </c>
      <c r="AF591">
        <f t="shared" si="45"/>
        <v>0</v>
      </c>
      <c r="AG591">
        <f t="shared" si="46"/>
        <v>531944.42989999999</v>
      </c>
    </row>
    <row r="592" spans="1:33" x14ac:dyDescent="0.25">
      <c r="A592">
        <v>584</v>
      </c>
      <c r="B592" s="10">
        <f t="shared" si="47"/>
        <v>1.8986323819568463E-4</v>
      </c>
      <c r="C592" s="10">
        <f t="shared" si="48"/>
        <v>1.2947456131903712E-4</v>
      </c>
      <c r="R592" s="9">
        <v>43490</v>
      </c>
      <c r="S592">
        <v>14</v>
      </c>
      <c r="T592">
        <v>3.326676601</v>
      </c>
      <c r="U592">
        <v>153286.60440000001</v>
      </c>
      <c r="V592" t="s">
        <v>54</v>
      </c>
      <c r="W592" t="s">
        <v>41</v>
      </c>
      <c r="AA592" s="9">
        <v>43490</v>
      </c>
      <c r="AB592">
        <v>14</v>
      </c>
      <c r="AC592">
        <f t="shared" si="45"/>
        <v>532103.27170000004</v>
      </c>
      <c r="AD592">
        <f t="shared" si="45"/>
        <v>153286.60440000001</v>
      </c>
      <c r="AE592">
        <f t="shared" si="45"/>
        <v>364657.47009999998</v>
      </c>
      <c r="AF592">
        <f t="shared" si="45"/>
        <v>0</v>
      </c>
      <c r="AG592">
        <f t="shared" si="46"/>
        <v>517944.07449999999</v>
      </c>
    </row>
    <row r="593" spans="1:33" x14ac:dyDescent="0.25">
      <c r="A593">
        <v>585</v>
      </c>
      <c r="B593" s="10">
        <f t="shared" si="47"/>
        <v>1.7911656553900438E-4</v>
      </c>
      <c r="C593" s="10">
        <f t="shared" si="48"/>
        <v>1.3721819059906066E-4</v>
      </c>
      <c r="R593" s="9">
        <v>43490</v>
      </c>
      <c r="S593">
        <v>15</v>
      </c>
      <c r="T593">
        <v>3.2522204399999999</v>
      </c>
      <c r="U593">
        <v>149855.81340000001</v>
      </c>
      <c r="V593" t="s">
        <v>54</v>
      </c>
      <c r="W593" t="s">
        <v>41</v>
      </c>
      <c r="AA593" s="9">
        <v>43490</v>
      </c>
      <c r="AB593">
        <v>15</v>
      </c>
      <c r="AC593">
        <f t="shared" si="45"/>
        <v>495788.93099999998</v>
      </c>
      <c r="AD593">
        <f t="shared" si="45"/>
        <v>149855.81340000001</v>
      </c>
      <c r="AE593">
        <f t="shared" si="45"/>
        <v>355038.89360000001</v>
      </c>
      <c r="AF593">
        <f t="shared" si="45"/>
        <v>0</v>
      </c>
      <c r="AG593">
        <f t="shared" si="46"/>
        <v>504894.70700000005</v>
      </c>
    </row>
    <row r="594" spans="1:33" x14ac:dyDescent="0.25">
      <c r="A594">
        <v>586</v>
      </c>
      <c r="B594" s="10">
        <f t="shared" si="47"/>
        <v>1.659862491950796E-4</v>
      </c>
      <c r="C594" s="10">
        <f t="shared" si="48"/>
        <v>1.4013861340429081E-4</v>
      </c>
      <c r="R594" s="9">
        <v>43490</v>
      </c>
      <c r="S594">
        <v>16</v>
      </c>
      <c r="T594">
        <v>3.0346633089999999</v>
      </c>
      <c r="U594">
        <v>139831.21599999999</v>
      </c>
      <c r="V594" t="s">
        <v>54</v>
      </c>
      <c r="W594" t="s">
        <v>41</v>
      </c>
      <c r="AA594" s="9">
        <v>43490</v>
      </c>
      <c r="AB594">
        <v>16</v>
      </c>
      <c r="AC594">
        <f t="shared" si="45"/>
        <v>480034.33350000001</v>
      </c>
      <c r="AD594">
        <f t="shared" si="45"/>
        <v>139831.21599999999</v>
      </c>
      <c r="AE594">
        <f t="shared" si="45"/>
        <v>338647.5257</v>
      </c>
      <c r="AF594">
        <f t="shared" si="45"/>
        <v>0</v>
      </c>
      <c r="AG594">
        <f t="shared" si="46"/>
        <v>478478.74170000001</v>
      </c>
    </row>
    <row r="595" spans="1:33" x14ac:dyDescent="0.25">
      <c r="A595">
        <v>587</v>
      </c>
      <c r="B595" s="10">
        <f t="shared" si="47"/>
        <v>1.4542263078763155E-4</v>
      </c>
      <c r="C595" s="10">
        <f t="shared" si="48"/>
        <v>1.3791043472417488E-4</v>
      </c>
      <c r="R595" s="9">
        <v>43490</v>
      </c>
      <c r="S595">
        <v>17</v>
      </c>
      <c r="T595">
        <v>2.8336051719999999</v>
      </c>
      <c r="U595">
        <v>130566.8591</v>
      </c>
      <c r="V595" t="s">
        <v>54</v>
      </c>
      <c r="W595" t="s">
        <v>41</v>
      </c>
      <c r="AA595" s="9">
        <v>43490</v>
      </c>
      <c r="AB595">
        <v>17</v>
      </c>
      <c r="AC595">
        <f t="shared" si="45"/>
        <v>515378.56550000003</v>
      </c>
      <c r="AD595">
        <f t="shared" si="45"/>
        <v>130566.8591</v>
      </c>
      <c r="AE595">
        <f t="shared" si="45"/>
        <v>316947.60639999999</v>
      </c>
      <c r="AF595">
        <f t="shared" si="45"/>
        <v>0</v>
      </c>
      <c r="AG595">
        <f t="shared" si="46"/>
        <v>447514.46549999999</v>
      </c>
    </row>
    <row r="596" spans="1:33" x14ac:dyDescent="0.25">
      <c r="A596">
        <v>588</v>
      </c>
      <c r="B596" s="10">
        <f t="shared" si="47"/>
        <v>1.227715669332171E-4</v>
      </c>
      <c r="C596" s="10">
        <f t="shared" si="48"/>
        <v>1.3452746149844819E-4</v>
      </c>
      <c r="R596" s="9">
        <v>43490</v>
      </c>
      <c r="S596">
        <v>18</v>
      </c>
      <c r="T596">
        <v>2.8110547220000002</v>
      </c>
      <c r="U596">
        <v>129527.7795</v>
      </c>
      <c r="V596" t="s">
        <v>54</v>
      </c>
      <c r="W596" t="s">
        <v>41</v>
      </c>
      <c r="AA596" s="9">
        <v>43490</v>
      </c>
      <c r="AB596">
        <v>18</v>
      </c>
      <c r="AC596">
        <f t="shared" si="45"/>
        <v>592706.05740000005</v>
      </c>
      <c r="AD596">
        <f t="shared" si="45"/>
        <v>129527.7795</v>
      </c>
      <c r="AE596">
        <f t="shared" si="45"/>
        <v>305571.39919999999</v>
      </c>
      <c r="AF596">
        <f t="shared" si="45"/>
        <v>0</v>
      </c>
      <c r="AG596">
        <f t="shared" si="46"/>
        <v>435099.17869999999</v>
      </c>
    </row>
    <row r="597" spans="1:33" x14ac:dyDescent="0.25">
      <c r="A597">
        <v>589</v>
      </c>
      <c r="B597" s="10">
        <f t="shared" si="47"/>
        <v>1.0931956136069258E-4</v>
      </c>
      <c r="C597" s="10">
        <f t="shared" si="48"/>
        <v>1.3058177897110285E-4</v>
      </c>
      <c r="R597" s="9">
        <v>43490</v>
      </c>
      <c r="S597">
        <v>19</v>
      </c>
      <c r="T597">
        <v>3.0348991089999999</v>
      </c>
      <c r="U597">
        <v>139842.08110000001</v>
      </c>
      <c r="V597" t="s">
        <v>54</v>
      </c>
      <c r="W597" t="s">
        <v>41</v>
      </c>
      <c r="AA597" s="9">
        <v>43490</v>
      </c>
      <c r="AB597">
        <v>19</v>
      </c>
      <c r="AC597">
        <f t="shared" si="45"/>
        <v>698463.87009999994</v>
      </c>
      <c r="AD597">
        <f t="shared" si="45"/>
        <v>139842.08110000001</v>
      </c>
      <c r="AE597">
        <f t="shared" si="45"/>
        <v>305552.46639999998</v>
      </c>
      <c r="AF597">
        <f t="shared" si="45"/>
        <v>0</v>
      </c>
      <c r="AG597">
        <f t="shared" si="46"/>
        <v>445394.54749999999</v>
      </c>
    </row>
    <row r="598" spans="1:33" x14ac:dyDescent="0.25">
      <c r="A598">
        <v>590</v>
      </c>
      <c r="B598" s="10">
        <f t="shared" si="47"/>
        <v>9.7329144806322304E-5</v>
      </c>
      <c r="C598" s="10">
        <f t="shared" si="48"/>
        <v>1.2714497013995601E-4</v>
      </c>
      <c r="R598" s="9">
        <v>43490</v>
      </c>
      <c r="S598">
        <v>20</v>
      </c>
      <c r="T598">
        <v>3.0066631799999999</v>
      </c>
      <c r="U598">
        <v>138541.02600000001</v>
      </c>
      <c r="V598" t="s">
        <v>54</v>
      </c>
      <c r="W598" t="s">
        <v>41</v>
      </c>
      <c r="AA598" s="9">
        <v>43490</v>
      </c>
      <c r="AB598">
        <v>20</v>
      </c>
      <c r="AC598">
        <f t="shared" si="45"/>
        <v>749187.97039999999</v>
      </c>
      <c r="AD598">
        <f t="shared" si="45"/>
        <v>138541.02600000001</v>
      </c>
      <c r="AE598">
        <f t="shared" si="45"/>
        <v>293092.07650000002</v>
      </c>
      <c r="AF598">
        <f t="shared" si="45"/>
        <v>0</v>
      </c>
      <c r="AG598">
        <f t="shared" si="46"/>
        <v>431633.10250000004</v>
      </c>
    </row>
    <row r="599" spans="1:33" x14ac:dyDescent="0.25">
      <c r="A599">
        <v>591</v>
      </c>
      <c r="B599" s="10">
        <f t="shared" si="47"/>
        <v>9.0686743016075186E-5</v>
      </c>
      <c r="C599" s="10">
        <f t="shared" si="48"/>
        <v>1.2394160992633743E-4</v>
      </c>
      <c r="R599" s="9">
        <v>43490</v>
      </c>
      <c r="S599">
        <v>21</v>
      </c>
      <c r="T599">
        <v>2.8553507040000001</v>
      </c>
      <c r="U599">
        <v>131568.84969999999</v>
      </c>
      <c r="V599" t="s">
        <v>54</v>
      </c>
      <c r="W599" t="s">
        <v>41</v>
      </c>
      <c r="AA599" s="9">
        <v>43490</v>
      </c>
      <c r="AB599">
        <v>21</v>
      </c>
      <c r="AC599">
        <f t="shared" si="45"/>
        <v>765835.94590000005</v>
      </c>
      <c r="AD599">
        <f t="shared" si="45"/>
        <v>131568.84969999999</v>
      </c>
      <c r="AE599">
        <f t="shared" si="45"/>
        <v>283336.12</v>
      </c>
      <c r="AF599">
        <f t="shared" si="45"/>
        <v>0</v>
      </c>
      <c r="AG599">
        <f t="shared" si="46"/>
        <v>414904.96970000002</v>
      </c>
    </row>
    <row r="600" spans="1:33" x14ac:dyDescent="0.25">
      <c r="A600">
        <v>592</v>
      </c>
      <c r="B600" s="10">
        <f t="shared" si="47"/>
        <v>8.7805006362692346E-5</v>
      </c>
      <c r="C600" s="10">
        <f t="shared" si="48"/>
        <v>1.1745701576908422E-4</v>
      </c>
      <c r="R600" s="9">
        <v>43490</v>
      </c>
      <c r="S600">
        <v>22</v>
      </c>
      <c r="T600">
        <v>2.7663171019999999</v>
      </c>
      <c r="U600">
        <v>127466.3594</v>
      </c>
      <c r="V600" t="s">
        <v>54</v>
      </c>
      <c r="W600" t="s">
        <v>41</v>
      </c>
      <c r="AA600" s="9">
        <v>43490</v>
      </c>
      <c r="AB600">
        <v>22</v>
      </c>
      <c r="AC600">
        <f t="shared" si="45"/>
        <v>757175.32389999996</v>
      </c>
      <c r="AD600">
        <f t="shared" si="45"/>
        <v>127466.3594</v>
      </c>
      <c r="AE600">
        <f t="shared" si="45"/>
        <v>267968.62219999998</v>
      </c>
      <c r="AF600">
        <f t="shared" si="45"/>
        <v>0</v>
      </c>
      <c r="AG600">
        <f t="shared" si="46"/>
        <v>395434.9816</v>
      </c>
    </row>
    <row r="601" spans="1:33" x14ac:dyDescent="0.25">
      <c r="A601">
        <v>593</v>
      </c>
      <c r="B601" s="10">
        <f t="shared" si="47"/>
        <v>9.4269961677486452E-5</v>
      </c>
      <c r="C601" s="10">
        <f t="shared" si="48"/>
        <v>1.0985590173634834E-4</v>
      </c>
      <c r="R601" s="9">
        <v>43490</v>
      </c>
      <c r="S601">
        <v>23</v>
      </c>
      <c r="T601">
        <v>2.6209148940000002</v>
      </c>
      <c r="U601">
        <v>120766.5165</v>
      </c>
      <c r="V601" t="s">
        <v>54</v>
      </c>
      <c r="W601" t="s">
        <v>41</v>
      </c>
      <c r="AA601" s="9">
        <v>43490</v>
      </c>
      <c r="AB601">
        <v>23</v>
      </c>
      <c r="AC601">
        <f t="shared" si="45"/>
        <v>783585.54720000003</v>
      </c>
      <c r="AD601">
        <f t="shared" si="45"/>
        <v>120766.5165</v>
      </c>
      <c r="AE601">
        <f t="shared" si="45"/>
        <v>240935.1416</v>
      </c>
      <c r="AF601">
        <f t="shared" si="45"/>
        <v>0</v>
      </c>
      <c r="AG601">
        <f t="shared" si="46"/>
        <v>361701.6581</v>
      </c>
    </row>
    <row r="602" spans="1:33" x14ac:dyDescent="0.25">
      <c r="A602">
        <v>594</v>
      </c>
      <c r="B602" s="10">
        <f t="shared" si="47"/>
        <v>1.0841424354329708E-4</v>
      </c>
      <c r="C602" s="10">
        <f t="shared" si="48"/>
        <v>1.0680819572486661E-4</v>
      </c>
      <c r="R602" s="9">
        <v>43490</v>
      </c>
      <c r="S602">
        <v>24</v>
      </c>
      <c r="T602">
        <v>2.5810148650000002</v>
      </c>
      <c r="U602">
        <v>118928.00290000001</v>
      </c>
      <c r="V602" t="s">
        <v>54</v>
      </c>
      <c r="W602" t="s">
        <v>41</v>
      </c>
      <c r="AA602" s="9">
        <v>43490</v>
      </c>
      <c r="AB602">
        <v>24</v>
      </c>
      <c r="AC602">
        <f t="shared" si="45"/>
        <v>744876.3774</v>
      </c>
      <c r="AD602">
        <f t="shared" si="45"/>
        <v>118928.00290000001</v>
      </c>
      <c r="AE602">
        <f t="shared" si="45"/>
        <v>233856.60939999999</v>
      </c>
      <c r="AF602">
        <f t="shared" si="45"/>
        <v>0</v>
      </c>
      <c r="AG602">
        <f t="shared" si="46"/>
        <v>352784.61229999998</v>
      </c>
    </row>
    <row r="603" spans="1:33" x14ac:dyDescent="0.25">
      <c r="A603">
        <v>595</v>
      </c>
      <c r="B603" s="10">
        <f t="shared" si="47"/>
        <v>1.2775882948014427E-4</v>
      </c>
      <c r="C603" s="10">
        <f t="shared" si="48"/>
        <v>1.0933550402532257E-4</v>
      </c>
      <c r="R603" s="9">
        <v>43491</v>
      </c>
      <c r="S603">
        <v>1</v>
      </c>
      <c r="T603">
        <v>2.5569328489999998</v>
      </c>
      <c r="U603">
        <v>117818.3518</v>
      </c>
      <c r="V603" t="s">
        <v>54</v>
      </c>
      <c r="W603" t="s">
        <v>41</v>
      </c>
      <c r="AA603" s="9">
        <v>43491</v>
      </c>
      <c r="AB603">
        <v>1</v>
      </c>
      <c r="AC603">
        <f t="shared" si="45"/>
        <v>708248.71219999995</v>
      </c>
      <c r="AD603">
        <f t="shared" si="45"/>
        <v>117818.3518</v>
      </c>
      <c r="AE603">
        <f t="shared" si="45"/>
        <v>225265.3572</v>
      </c>
      <c r="AF603">
        <f t="shared" si="45"/>
        <v>0</v>
      </c>
      <c r="AG603">
        <f t="shared" si="46"/>
        <v>343083.70900000003</v>
      </c>
    </row>
    <row r="604" spans="1:33" x14ac:dyDescent="0.25">
      <c r="A604">
        <v>596</v>
      </c>
      <c r="B604" s="10">
        <f t="shared" si="47"/>
        <v>1.3703697822652628E-4</v>
      </c>
      <c r="C604" s="10">
        <f t="shared" si="48"/>
        <v>1.0595734294625874E-4</v>
      </c>
      <c r="R604" s="9">
        <v>43491</v>
      </c>
      <c r="S604">
        <v>2</v>
      </c>
      <c r="T604">
        <v>2.5477273070000002</v>
      </c>
      <c r="U604">
        <v>117394.1789</v>
      </c>
      <c r="V604" t="s">
        <v>54</v>
      </c>
      <c r="W604" t="s">
        <v>41</v>
      </c>
      <c r="AA604" s="9">
        <v>43491</v>
      </c>
      <c r="AB604">
        <v>2</v>
      </c>
      <c r="AC604">
        <f t="shared" si="45"/>
        <v>716731.19420000003</v>
      </c>
      <c r="AD604">
        <f t="shared" si="45"/>
        <v>117394.1789</v>
      </c>
      <c r="AE604">
        <f t="shared" si="45"/>
        <v>221379.63939999999</v>
      </c>
      <c r="AF604">
        <f t="shared" si="45"/>
        <v>0</v>
      </c>
      <c r="AG604">
        <f t="shared" si="46"/>
        <v>338773.81829999998</v>
      </c>
    </row>
    <row r="605" spans="1:33" x14ac:dyDescent="0.25">
      <c r="A605">
        <v>597</v>
      </c>
      <c r="B605" s="10">
        <f t="shared" si="47"/>
        <v>1.4008212623509774E-4</v>
      </c>
      <c r="C605" s="10">
        <f t="shared" si="48"/>
        <v>1.018509190096466E-4</v>
      </c>
      <c r="R605" s="9">
        <v>43491</v>
      </c>
      <c r="S605">
        <v>3</v>
      </c>
      <c r="T605">
        <v>2.5556732950000001</v>
      </c>
      <c r="U605">
        <v>117760.3141</v>
      </c>
      <c r="V605" t="s">
        <v>54</v>
      </c>
      <c r="W605" t="s">
        <v>41</v>
      </c>
      <c r="AA605" s="9">
        <v>43491</v>
      </c>
      <c r="AB605">
        <v>3</v>
      </c>
      <c r="AC605">
        <f t="shared" si="45"/>
        <v>710922.69050000003</v>
      </c>
      <c r="AD605">
        <f t="shared" si="45"/>
        <v>117760.3141</v>
      </c>
      <c r="AE605">
        <f t="shared" si="45"/>
        <v>221144.83749999999</v>
      </c>
      <c r="AF605">
        <f t="shared" si="45"/>
        <v>0</v>
      </c>
      <c r="AG605">
        <f t="shared" si="46"/>
        <v>338905.15159999998</v>
      </c>
    </row>
    <row r="606" spans="1:33" x14ac:dyDescent="0.25">
      <c r="A606">
        <v>598</v>
      </c>
      <c r="B606" s="10">
        <f t="shared" si="47"/>
        <v>1.384979771092001E-4</v>
      </c>
      <c r="C606" s="10">
        <f t="shared" si="48"/>
        <v>9.7071424123080805E-5</v>
      </c>
      <c r="R606" s="9">
        <v>43491</v>
      </c>
      <c r="S606">
        <v>4</v>
      </c>
      <c r="T606">
        <v>2.568930634</v>
      </c>
      <c r="U606">
        <v>118371.18580000001</v>
      </c>
      <c r="V606" t="s">
        <v>54</v>
      </c>
      <c r="W606" t="s">
        <v>41</v>
      </c>
      <c r="AA606" s="9">
        <v>43491</v>
      </c>
      <c r="AB606">
        <v>4</v>
      </c>
      <c r="AC606">
        <f t="shared" si="45"/>
        <v>713035.05180000002</v>
      </c>
      <c r="AD606">
        <f t="shared" si="45"/>
        <v>118371.18580000001</v>
      </c>
      <c r="AE606">
        <f t="shared" si="45"/>
        <v>221467.5374</v>
      </c>
      <c r="AF606">
        <f t="shared" si="45"/>
        <v>0</v>
      </c>
      <c r="AG606">
        <f t="shared" si="46"/>
        <v>339838.72320000001</v>
      </c>
    </row>
    <row r="607" spans="1:33" x14ac:dyDescent="0.25">
      <c r="A607">
        <v>599</v>
      </c>
      <c r="B607" s="10">
        <f t="shared" si="47"/>
        <v>1.4332877703967348E-4</v>
      </c>
      <c r="C607" s="10">
        <f t="shared" si="48"/>
        <v>8.8790564045147864E-5</v>
      </c>
      <c r="R607" s="9">
        <v>43491</v>
      </c>
      <c r="S607">
        <v>5</v>
      </c>
      <c r="T607">
        <v>2.6043814040000002</v>
      </c>
      <c r="U607">
        <v>120004.6863</v>
      </c>
      <c r="V607" t="s">
        <v>54</v>
      </c>
      <c r="W607" t="s">
        <v>41</v>
      </c>
      <c r="AA607" s="9">
        <v>43491</v>
      </c>
      <c r="AB607">
        <v>5</v>
      </c>
      <c r="AC607">
        <f t="shared" si="45"/>
        <v>733261.15139999997</v>
      </c>
      <c r="AD607">
        <f t="shared" si="45"/>
        <v>120004.6863</v>
      </c>
      <c r="AE607">
        <f t="shared" si="45"/>
        <v>226861.19899999999</v>
      </c>
      <c r="AF607">
        <f t="shared" si="45"/>
        <v>0</v>
      </c>
      <c r="AG607">
        <f t="shared" si="46"/>
        <v>346865.88529999997</v>
      </c>
    </row>
    <row r="608" spans="1:33" x14ac:dyDescent="0.25">
      <c r="A608">
        <v>600</v>
      </c>
      <c r="B608" s="10">
        <f t="shared" si="47"/>
        <v>1.3624832744807454E-4</v>
      </c>
      <c r="C608" s="10">
        <f t="shared" si="48"/>
        <v>8.6601606631025299E-5</v>
      </c>
      <c r="R608" s="9">
        <v>43491</v>
      </c>
      <c r="S608">
        <v>6</v>
      </c>
      <c r="T608">
        <v>2.6750566070000001</v>
      </c>
      <c r="U608">
        <v>123261.25840000001</v>
      </c>
      <c r="V608" t="s">
        <v>54</v>
      </c>
      <c r="W608" t="s">
        <v>41</v>
      </c>
      <c r="AA608" s="9">
        <v>43491</v>
      </c>
      <c r="AB608">
        <v>6</v>
      </c>
      <c r="AC608">
        <f t="shared" si="45"/>
        <v>776649.67330000002</v>
      </c>
      <c r="AD608">
        <f t="shared" si="45"/>
        <v>123261.25840000001</v>
      </c>
      <c r="AE608">
        <f t="shared" si="45"/>
        <v>247085.7715</v>
      </c>
      <c r="AF608">
        <f t="shared" si="45"/>
        <v>0</v>
      </c>
      <c r="AG608">
        <f t="shared" si="46"/>
        <v>370347.02990000002</v>
      </c>
    </row>
    <row r="609" spans="1:33" x14ac:dyDescent="0.25">
      <c r="A609">
        <v>601</v>
      </c>
      <c r="B609" s="10">
        <f t="shared" si="47"/>
        <v>1.2954861421613222E-4</v>
      </c>
      <c r="C609" s="10">
        <f t="shared" si="48"/>
        <v>8.4220227788918102E-5</v>
      </c>
      <c r="R609" s="9">
        <v>43491</v>
      </c>
      <c r="S609">
        <v>7</v>
      </c>
      <c r="T609">
        <v>2.7817219560000002</v>
      </c>
      <c r="U609">
        <v>128176.18429999999</v>
      </c>
      <c r="V609" t="s">
        <v>54</v>
      </c>
      <c r="W609" t="s">
        <v>41</v>
      </c>
      <c r="AA609" s="9">
        <v>43491</v>
      </c>
      <c r="AB609">
        <v>7</v>
      </c>
      <c r="AC609">
        <f t="shared" si="45"/>
        <v>837138.59129999997</v>
      </c>
      <c r="AD609">
        <f t="shared" si="45"/>
        <v>128176.18429999999</v>
      </c>
      <c r="AE609">
        <f t="shared" si="45"/>
        <v>271165.40960000001</v>
      </c>
      <c r="AF609">
        <f t="shared" si="45"/>
        <v>0</v>
      </c>
      <c r="AG609">
        <f t="shared" si="46"/>
        <v>399341.59389999998</v>
      </c>
    </row>
    <row r="610" spans="1:33" x14ac:dyDescent="0.25">
      <c r="A610">
        <v>602</v>
      </c>
      <c r="B610" s="10">
        <f t="shared" si="47"/>
        <v>1.3110017903973753E-4</v>
      </c>
      <c r="C610" s="10">
        <f t="shared" si="48"/>
        <v>8.31622353311668E-5</v>
      </c>
      <c r="R610" s="9">
        <v>43491</v>
      </c>
      <c r="S610">
        <v>8</v>
      </c>
      <c r="T610">
        <v>2.8051707600000002</v>
      </c>
      <c r="U610">
        <v>129256.6583</v>
      </c>
      <c r="V610" t="s">
        <v>54</v>
      </c>
      <c r="W610" t="s">
        <v>41</v>
      </c>
      <c r="AA610" s="9">
        <v>43491</v>
      </c>
      <c r="AB610">
        <v>8</v>
      </c>
      <c r="AC610">
        <f t="shared" si="45"/>
        <v>922159.97829999996</v>
      </c>
      <c r="AD610">
        <f t="shared" si="45"/>
        <v>129256.6583</v>
      </c>
      <c r="AE610">
        <f t="shared" si="45"/>
        <v>291992.86660000001</v>
      </c>
      <c r="AF610">
        <f t="shared" si="45"/>
        <v>0</v>
      </c>
      <c r="AG610">
        <f t="shared" si="46"/>
        <v>421249.52490000002</v>
      </c>
    </row>
    <row r="611" spans="1:33" x14ac:dyDescent="0.25">
      <c r="A611">
        <v>603</v>
      </c>
      <c r="B611" s="10">
        <f t="shared" si="47"/>
        <v>1.3003772231790761E-4</v>
      </c>
      <c r="C611" s="10">
        <f t="shared" si="48"/>
        <v>8.3194475044543189E-5</v>
      </c>
      <c r="R611" s="9">
        <v>43491</v>
      </c>
      <c r="S611">
        <v>9</v>
      </c>
      <c r="T611">
        <v>2.7813906240000001</v>
      </c>
      <c r="U611">
        <v>128160.9172</v>
      </c>
      <c r="V611" t="s">
        <v>54</v>
      </c>
      <c r="W611" t="s">
        <v>41</v>
      </c>
      <c r="AA611" s="9">
        <v>43491</v>
      </c>
      <c r="AB611">
        <v>9</v>
      </c>
      <c r="AC611">
        <f t="shared" si="45"/>
        <v>983618.34539999999</v>
      </c>
      <c r="AD611">
        <f t="shared" si="45"/>
        <v>128160.9172</v>
      </c>
      <c r="AE611">
        <f t="shared" si="45"/>
        <v>295982.93900000001</v>
      </c>
      <c r="AF611">
        <f t="shared" si="45"/>
        <v>0</v>
      </c>
      <c r="AG611">
        <f t="shared" si="46"/>
        <v>424143.85620000004</v>
      </c>
    </row>
    <row r="612" spans="1:33" x14ac:dyDescent="0.25">
      <c r="A612">
        <v>604</v>
      </c>
      <c r="B612" s="10">
        <f t="shared" si="47"/>
        <v>1.30424102800392E-4</v>
      </c>
      <c r="C612" s="10">
        <f t="shared" si="48"/>
        <v>8.3423648306772514E-5</v>
      </c>
      <c r="R612" s="9">
        <v>43491</v>
      </c>
      <c r="S612">
        <v>10</v>
      </c>
      <c r="T612">
        <v>2.8464034730000001</v>
      </c>
      <c r="U612">
        <v>131156.57920000001</v>
      </c>
      <c r="V612" t="s">
        <v>54</v>
      </c>
      <c r="W612" t="s">
        <v>41</v>
      </c>
      <c r="AA612" s="9">
        <v>43491</v>
      </c>
      <c r="AB612">
        <v>10</v>
      </c>
      <c r="AC612">
        <f t="shared" si="45"/>
        <v>952482.60719999997</v>
      </c>
      <c r="AD612">
        <f t="shared" si="45"/>
        <v>131156.57920000001</v>
      </c>
      <c r="AE612">
        <f t="shared" si="45"/>
        <v>296142.6789</v>
      </c>
      <c r="AF612">
        <f t="shared" si="45"/>
        <v>0</v>
      </c>
      <c r="AG612">
        <f t="shared" si="46"/>
        <v>427299.25809999998</v>
      </c>
    </row>
    <row r="613" spans="1:33" x14ac:dyDescent="0.25">
      <c r="A613">
        <v>605</v>
      </c>
      <c r="B613" s="10">
        <f t="shared" si="47"/>
        <v>1.3412373984743762E-4</v>
      </c>
      <c r="C613" s="10">
        <f t="shared" si="48"/>
        <v>8.5148676855917782E-5</v>
      </c>
      <c r="R613" s="9">
        <v>43491</v>
      </c>
      <c r="S613">
        <v>11</v>
      </c>
      <c r="T613">
        <v>2.8149879420000001</v>
      </c>
      <c r="U613">
        <v>129709.0144</v>
      </c>
      <c r="V613" t="s">
        <v>54</v>
      </c>
      <c r="W613" t="s">
        <v>41</v>
      </c>
      <c r="AA613" s="9">
        <v>43491</v>
      </c>
      <c r="AB613">
        <v>11</v>
      </c>
      <c r="AC613">
        <f t="shared" si="45"/>
        <v>841197.09210000001</v>
      </c>
      <c r="AD613">
        <f t="shared" si="45"/>
        <v>129709.0144</v>
      </c>
      <c r="AE613">
        <f t="shared" si="45"/>
        <v>284894.75550000003</v>
      </c>
      <c r="AF613">
        <f t="shared" si="45"/>
        <v>0</v>
      </c>
      <c r="AG613">
        <f t="shared" si="46"/>
        <v>414603.76990000001</v>
      </c>
    </row>
    <row r="614" spans="1:33" x14ac:dyDescent="0.25">
      <c r="A614">
        <v>606</v>
      </c>
      <c r="B614" s="10">
        <f t="shared" si="47"/>
        <v>1.4206010851032061E-4</v>
      </c>
      <c r="C614" s="10">
        <f t="shared" si="48"/>
        <v>9.0912830894944251E-5</v>
      </c>
      <c r="R614" s="9">
        <v>43491</v>
      </c>
      <c r="S614">
        <v>12</v>
      </c>
      <c r="T614">
        <v>2.734424272</v>
      </c>
      <c r="U614">
        <v>125996.80160000001</v>
      </c>
      <c r="V614" t="s">
        <v>54</v>
      </c>
      <c r="W614" t="s">
        <v>41</v>
      </c>
      <c r="AA614" s="9">
        <v>43491</v>
      </c>
      <c r="AB614">
        <v>12</v>
      </c>
      <c r="AC614">
        <f t="shared" si="45"/>
        <v>723026.3199</v>
      </c>
      <c r="AD614">
        <f t="shared" si="45"/>
        <v>125996.80160000001</v>
      </c>
      <c r="AE614">
        <f t="shared" si="45"/>
        <v>278803.54180000001</v>
      </c>
      <c r="AF614">
        <f t="shared" si="45"/>
        <v>0</v>
      </c>
      <c r="AG614">
        <f t="shared" si="46"/>
        <v>404800.34340000001</v>
      </c>
    </row>
    <row r="615" spans="1:33" x14ac:dyDescent="0.25">
      <c r="A615">
        <v>607</v>
      </c>
      <c r="B615" s="10">
        <f t="shared" si="47"/>
        <v>1.5312437924932675E-4</v>
      </c>
      <c r="C615" s="10">
        <f t="shared" si="48"/>
        <v>9.8030419753470787E-5</v>
      </c>
      <c r="R615" s="9">
        <v>43491</v>
      </c>
      <c r="S615">
        <v>13</v>
      </c>
      <c r="T615">
        <v>2.5650790790000002</v>
      </c>
      <c r="U615">
        <v>118193.7138</v>
      </c>
      <c r="V615" t="s">
        <v>54</v>
      </c>
      <c r="W615" t="s">
        <v>41</v>
      </c>
      <c r="AA615" s="9">
        <v>43491</v>
      </c>
      <c r="AB615">
        <v>13</v>
      </c>
      <c r="AC615">
        <f t="shared" si="45"/>
        <v>647887.14130000002</v>
      </c>
      <c r="AD615">
        <f t="shared" si="45"/>
        <v>118193.7138</v>
      </c>
      <c r="AE615">
        <f t="shared" si="45"/>
        <v>273310.6642</v>
      </c>
      <c r="AF615">
        <f t="shared" si="45"/>
        <v>0</v>
      </c>
      <c r="AG615">
        <f t="shared" si="46"/>
        <v>391504.37800000003</v>
      </c>
    </row>
    <row r="616" spans="1:33" x14ac:dyDescent="0.25">
      <c r="A616">
        <v>608</v>
      </c>
      <c r="B616" s="10">
        <f t="shared" si="47"/>
        <v>1.6867598234419147E-4</v>
      </c>
      <c r="C616" s="10">
        <f t="shared" si="48"/>
        <v>1.0340838113957643E-4</v>
      </c>
      <c r="R616" s="9">
        <v>43491</v>
      </c>
      <c r="S616">
        <v>14</v>
      </c>
      <c r="T616">
        <v>2.4812442990000001</v>
      </c>
      <c r="U616">
        <v>114330.7748</v>
      </c>
      <c r="V616" t="s">
        <v>54</v>
      </c>
      <c r="W616" t="s">
        <v>41</v>
      </c>
      <c r="AA616" s="9">
        <v>43491</v>
      </c>
      <c r="AB616">
        <v>14</v>
      </c>
      <c r="AC616">
        <f t="shared" si="45"/>
        <v>591546.34380000003</v>
      </c>
      <c r="AD616">
        <f t="shared" si="45"/>
        <v>114330.7748</v>
      </c>
      <c r="AE616">
        <f t="shared" si="45"/>
        <v>266908.74180000002</v>
      </c>
      <c r="AF616">
        <f t="shared" si="45"/>
        <v>0</v>
      </c>
      <c r="AG616">
        <f t="shared" si="46"/>
        <v>381239.51660000003</v>
      </c>
    </row>
    <row r="617" spans="1:33" x14ac:dyDescent="0.25">
      <c r="A617">
        <v>609</v>
      </c>
      <c r="B617" s="10">
        <f t="shared" si="47"/>
        <v>1.799175789085676E-4</v>
      </c>
      <c r="C617" s="10">
        <f t="shared" si="48"/>
        <v>1.0411888191529992E-4</v>
      </c>
      <c r="R617" s="9">
        <v>43491</v>
      </c>
      <c r="S617">
        <v>15</v>
      </c>
      <c r="T617">
        <v>2.3990183200000001</v>
      </c>
      <c r="U617">
        <v>110541.9662</v>
      </c>
      <c r="V617" t="s">
        <v>54</v>
      </c>
      <c r="W617" t="s">
        <v>41</v>
      </c>
      <c r="AA617" s="9">
        <v>43491</v>
      </c>
      <c r="AB617">
        <v>15</v>
      </c>
      <c r="AC617">
        <f t="shared" si="45"/>
        <v>558850.41449999996</v>
      </c>
      <c r="AD617">
        <f t="shared" si="45"/>
        <v>110541.9662</v>
      </c>
      <c r="AE617">
        <f t="shared" si="45"/>
        <v>262889.51370000001</v>
      </c>
      <c r="AF617">
        <f t="shared" si="45"/>
        <v>0</v>
      </c>
      <c r="AG617">
        <f t="shared" si="46"/>
        <v>373431.47990000003</v>
      </c>
    </row>
    <row r="618" spans="1:33" x14ac:dyDescent="0.25">
      <c r="A618">
        <v>610</v>
      </c>
      <c r="B618" s="10">
        <f t="shared" si="47"/>
        <v>1.7422241608380662E-4</v>
      </c>
      <c r="C618" s="10">
        <f t="shared" si="48"/>
        <v>1.0489347033151523E-4</v>
      </c>
      <c r="R618" s="9">
        <v>43491</v>
      </c>
      <c r="S618">
        <v>16</v>
      </c>
      <c r="T618">
        <v>2.4124024450000001</v>
      </c>
      <c r="U618">
        <v>111158.6799</v>
      </c>
      <c r="V618" t="s">
        <v>54</v>
      </c>
      <c r="W618" t="s">
        <v>41</v>
      </c>
      <c r="AA618" s="9">
        <v>43491</v>
      </c>
      <c r="AB618">
        <v>16</v>
      </c>
      <c r="AC618">
        <f t="shared" si="45"/>
        <v>584902.15130000003</v>
      </c>
      <c r="AD618">
        <f t="shared" si="45"/>
        <v>111158.6799</v>
      </c>
      <c r="AE618">
        <f t="shared" si="45"/>
        <v>255729.98970000001</v>
      </c>
      <c r="AF618">
        <f t="shared" si="45"/>
        <v>0</v>
      </c>
      <c r="AG618">
        <f t="shared" si="46"/>
        <v>366888.66960000002</v>
      </c>
    </row>
    <row r="619" spans="1:33" x14ac:dyDescent="0.25">
      <c r="A619">
        <v>611</v>
      </c>
      <c r="B619" s="10">
        <f t="shared" si="47"/>
        <v>1.5386673591779408E-4</v>
      </c>
      <c r="C619" s="10">
        <f t="shared" si="48"/>
        <v>1.0177698044858837E-4</v>
      </c>
      <c r="R619" s="9">
        <v>43491</v>
      </c>
      <c r="S619">
        <v>17</v>
      </c>
      <c r="T619">
        <v>2.3713732709999999</v>
      </c>
      <c r="U619">
        <v>109268.1376</v>
      </c>
      <c r="V619" t="s">
        <v>54</v>
      </c>
      <c r="W619" t="s">
        <v>41</v>
      </c>
      <c r="AA619" s="9">
        <v>43491</v>
      </c>
      <c r="AB619">
        <v>17</v>
      </c>
      <c r="AC619">
        <f t="shared" si="45"/>
        <v>607645.57400000002</v>
      </c>
      <c r="AD619">
        <f t="shared" si="45"/>
        <v>109268.1376</v>
      </c>
      <c r="AE619">
        <f t="shared" si="45"/>
        <v>252975.06849999999</v>
      </c>
      <c r="AF619">
        <f t="shared" si="45"/>
        <v>0</v>
      </c>
      <c r="AG619">
        <f t="shared" si="46"/>
        <v>362243.20610000001</v>
      </c>
    </row>
    <row r="620" spans="1:33" x14ac:dyDescent="0.25">
      <c r="A620">
        <v>612</v>
      </c>
      <c r="B620" s="10">
        <f t="shared" si="47"/>
        <v>1.3225164574444658E-4</v>
      </c>
      <c r="C620" s="10">
        <f t="shared" si="48"/>
        <v>9.9370434199719655E-5</v>
      </c>
      <c r="R620" s="9">
        <v>43491</v>
      </c>
      <c r="S620">
        <v>18</v>
      </c>
      <c r="T620">
        <v>2.6136205960000001</v>
      </c>
      <c r="U620">
        <v>120430.40979999999</v>
      </c>
      <c r="V620" t="s">
        <v>54</v>
      </c>
      <c r="W620" t="s">
        <v>41</v>
      </c>
      <c r="AA620" s="9">
        <v>43491</v>
      </c>
      <c r="AB620">
        <v>18</v>
      </c>
      <c r="AC620">
        <f t="shared" si="45"/>
        <v>680222.2524</v>
      </c>
      <c r="AD620">
        <f t="shared" si="45"/>
        <v>120430.40979999999</v>
      </c>
      <c r="AE620">
        <f t="shared" si="45"/>
        <v>258538.11929999999</v>
      </c>
      <c r="AF620">
        <f t="shared" si="45"/>
        <v>0</v>
      </c>
      <c r="AG620">
        <f t="shared" si="46"/>
        <v>378968.52909999999</v>
      </c>
    </row>
    <row r="621" spans="1:33" x14ac:dyDescent="0.25">
      <c r="A621">
        <v>613</v>
      </c>
      <c r="B621" s="10">
        <f t="shared" si="47"/>
        <v>1.1850763704624277E-4</v>
      </c>
      <c r="C621" s="10">
        <f t="shared" si="48"/>
        <v>9.6106539105646359E-5</v>
      </c>
      <c r="R621" s="9">
        <v>43491</v>
      </c>
      <c r="S621">
        <v>19</v>
      </c>
      <c r="T621">
        <v>2.941464388</v>
      </c>
      <c r="U621">
        <v>135536.79610000001</v>
      </c>
      <c r="V621" t="s">
        <v>54</v>
      </c>
      <c r="W621" t="s">
        <v>41</v>
      </c>
      <c r="AA621" s="9">
        <v>43491</v>
      </c>
      <c r="AB621">
        <v>19</v>
      </c>
      <c r="AC621">
        <f t="shared" si="45"/>
        <v>750389.94700000004</v>
      </c>
      <c r="AD621">
        <f t="shared" si="45"/>
        <v>135536.79610000001</v>
      </c>
      <c r="AE621">
        <f t="shared" si="45"/>
        <v>265258.20600000001</v>
      </c>
      <c r="AF621">
        <f t="shared" si="45"/>
        <v>0</v>
      </c>
      <c r="AG621">
        <f t="shared" si="46"/>
        <v>400795.00210000004</v>
      </c>
    </row>
    <row r="622" spans="1:33" x14ac:dyDescent="0.25">
      <c r="A622">
        <v>614</v>
      </c>
      <c r="B622" s="10">
        <f t="shared" si="47"/>
        <v>1.0820211567468308E-4</v>
      </c>
      <c r="C622" s="10">
        <f t="shared" si="48"/>
        <v>9.358671976520174E-5</v>
      </c>
      <c r="R622" s="9">
        <v>43491</v>
      </c>
      <c r="S622">
        <v>20</v>
      </c>
      <c r="T622">
        <v>2.94467854</v>
      </c>
      <c r="U622">
        <v>135684.89780000001</v>
      </c>
      <c r="V622" t="s">
        <v>54</v>
      </c>
      <c r="W622" t="s">
        <v>41</v>
      </c>
      <c r="AA622" s="9">
        <v>43491</v>
      </c>
      <c r="AB622">
        <v>20</v>
      </c>
      <c r="AC622">
        <f t="shared" si="45"/>
        <v>801580.57900000003</v>
      </c>
      <c r="AD622">
        <f t="shared" si="45"/>
        <v>135684.89780000001</v>
      </c>
      <c r="AE622">
        <f t="shared" si="45"/>
        <v>263201.01549999998</v>
      </c>
      <c r="AF622">
        <f t="shared" si="45"/>
        <v>0</v>
      </c>
      <c r="AG622">
        <f t="shared" si="46"/>
        <v>398885.91330000001</v>
      </c>
    </row>
    <row r="623" spans="1:33" x14ac:dyDescent="0.25">
      <c r="A623">
        <v>615</v>
      </c>
      <c r="B623" s="10">
        <f t="shared" si="47"/>
        <v>1.0222157203462978E-4</v>
      </c>
      <c r="C623" s="10">
        <f t="shared" si="48"/>
        <v>9.1670002030702058E-5</v>
      </c>
      <c r="R623" s="9">
        <v>43491</v>
      </c>
      <c r="S623">
        <v>21</v>
      </c>
      <c r="T623">
        <v>2.8573885529999998</v>
      </c>
      <c r="U623">
        <v>131662.74969999999</v>
      </c>
      <c r="V623" t="s">
        <v>54</v>
      </c>
      <c r="W623" t="s">
        <v>41</v>
      </c>
      <c r="AA623" s="9">
        <v>43491</v>
      </c>
      <c r="AB623">
        <v>21</v>
      </c>
      <c r="AC623">
        <f t="shared" si="45"/>
        <v>784131.2182</v>
      </c>
      <c r="AD623">
        <f t="shared" si="45"/>
        <v>131662.74969999999</v>
      </c>
      <c r="AE623">
        <f t="shared" si="45"/>
        <v>258123.9552</v>
      </c>
      <c r="AF623">
        <f t="shared" si="45"/>
        <v>0</v>
      </c>
      <c r="AG623">
        <f t="shared" si="46"/>
        <v>389786.70490000001</v>
      </c>
    </row>
    <row r="624" spans="1:33" x14ac:dyDescent="0.25">
      <c r="A624">
        <v>616</v>
      </c>
      <c r="B624" s="10">
        <f t="shared" si="47"/>
        <v>1.0698679976074866E-4</v>
      </c>
      <c r="C624" s="10">
        <f t="shared" si="48"/>
        <v>9.0063872216343308E-5</v>
      </c>
      <c r="R624" s="9">
        <v>43491</v>
      </c>
      <c r="S624">
        <v>22</v>
      </c>
      <c r="T624">
        <v>2.8391821930000001</v>
      </c>
      <c r="U624">
        <v>130823.8371</v>
      </c>
      <c r="V624" t="s">
        <v>54</v>
      </c>
      <c r="W624" t="s">
        <v>41</v>
      </c>
      <c r="AA624" s="9">
        <v>43491</v>
      </c>
      <c r="AB624">
        <v>22</v>
      </c>
      <c r="AC624">
        <f t="shared" si="45"/>
        <v>798811.46750000003</v>
      </c>
      <c r="AD624">
        <f t="shared" si="45"/>
        <v>130823.8371</v>
      </c>
      <c r="AE624">
        <f t="shared" si="45"/>
        <v>252479.59880000001</v>
      </c>
      <c r="AF624">
        <f t="shared" si="45"/>
        <v>0</v>
      </c>
      <c r="AG624">
        <f t="shared" si="46"/>
        <v>383303.43590000004</v>
      </c>
    </row>
    <row r="625" spans="1:33" x14ac:dyDescent="0.25">
      <c r="A625">
        <v>617</v>
      </c>
      <c r="B625" s="10">
        <f t="shared" si="47"/>
        <v>1.1114689047826584E-4</v>
      </c>
      <c r="C625" s="10">
        <f t="shared" si="48"/>
        <v>8.8923503309596097E-5</v>
      </c>
      <c r="R625" s="9">
        <v>43491</v>
      </c>
      <c r="S625">
        <v>23</v>
      </c>
      <c r="T625">
        <v>2.7154803329999999</v>
      </c>
      <c r="U625">
        <v>125123.9028</v>
      </c>
      <c r="V625" t="s">
        <v>54</v>
      </c>
      <c r="W625" t="s">
        <v>41</v>
      </c>
      <c r="AA625" s="9">
        <v>43491</v>
      </c>
      <c r="AB625">
        <v>23</v>
      </c>
      <c r="AC625">
        <f t="shared" si="45"/>
        <v>786044.65749999997</v>
      </c>
      <c r="AD625">
        <f t="shared" si="45"/>
        <v>125123.9028</v>
      </c>
      <c r="AE625">
        <f t="shared" si="45"/>
        <v>240104.554</v>
      </c>
      <c r="AF625">
        <f t="shared" si="45"/>
        <v>0</v>
      </c>
      <c r="AG625">
        <f t="shared" si="46"/>
        <v>365228.45679999999</v>
      </c>
    </row>
    <row r="626" spans="1:33" x14ac:dyDescent="0.25">
      <c r="A626">
        <v>618</v>
      </c>
      <c r="B626" s="10">
        <f t="shared" si="47"/>
        <v>1.2442218198133721E-4</v>
      </c>
      <c r="C626" s="10">
        <f t="shared" si="48"/>
        <v>9.302923749618562E-5</v>
      </c>
      <c r="R626" s="9">
        <v>43491</v>
      </c>
      <c r="S626">
        <v>24</v>
      </c>
      <c r="T626">
        <v>2.6594181969999999</v>
      </c>
      <c r="U626">
        <v>122540.67170000001</v>
      </c>
      <c r="V626" t="s">
        <v>54</v>
      </c>
      <c r="W626" t="s">
        <v>41</v>
      </c>
      <c r="AA626" s="9">
        <v>43491</v>
      </c>
      <c r="AB626">
        <v>24</v>
      </c>
      <c r="AC626">
        <f t="shared" si="45"/>
        <v>740664.48739999998</v>
      </c>
      <c r="AD626">
        <f t="shared" si="45"/>
        <v>122540.67170000001</v>
      </c>
      <c r="AE626">
        <f t="shared" si="45"/>
        <v>225944.54620000001</v>
      </c>
      <c r="AF626">
        <f t="shared" si="45"/>
        <v>0</v>
      </c>
      <c r="AG626">
        <f t="shared" si="46"/>
        <v>348485.21790000005</v>
      </c>
    </row>
    <row r="627" spans="1:33" x14ac:dyDescent="0.25">
      <c r="A627">
        <v>619</v>
      </c>
      <c r="B627" s="10">
        <f t="shared" si="47"/>
        <v>1.3725683659007563E-4</v>
      </c>
      <c r="C627" s="10">
        <f t="shared" si="48"/>
        <v>9.8387202563214417E-5</v>
      </c>
      <c r="R627" s="9">
        <v>43492</v>
      </c>
      <c r="S627">
        <v>1</v>
      </c>
      <c r="T627">
        <v>2.6313022130000001</v>
      </c>
      <c r="U627">
        <v>121245.1434</v>
      </c>
      <c r="V627" t="s">
        <v>54</v>
      </c>
      <c r="W627" t="s">
        <v>41</v>
      </c>
      <c r="AA627" s="9">
        <v>43492</v>
      </c>
      <c r="AB627">
        <v>1</v>
      </c>
      <c r="AC627">
        <f t="shared" si="45"/>
        <v>716457.32979999995</v>
      </c>
      <c r="AD627">
        <f t="shared" si="45"/>
        <v>121245.1434</v>
      </c>
      <c r="AE627">
        <f t="shared" si="45"/>
        <v>220665.10140000001</v>
      </c>
      <c r="AF627">
        <f t="shared" si="45"/>
        <v>0</v>
      </c>
      <c r="AG627">
        <f t="shared" si="46"/>
        <v>341910.24479999999</v>
      </c>
    </row>
    <row r="628" spans="1:33" x14ac:dyDescent="0.25">
      <c r="A628">
        <v>620</v>
      </c>
      <c r="B628" s="10">
        <f t="shared" si="47"/>
        <v>1.4662032052193953E-4</v>
      </c>
      <c r="C628" s="10">
        <f t="shared" si="48"/>
        <v>9.7918559228111403E-5</v>
      </c>
      <c r="R628" s="9">
        <v>43492</v>
      </c>
      <c r="S628">
        <v>2</v>
      </c>
      <c r="T628">
        <v>2.6123258960000002</v>
      </c>
      <c r="U628">
        <v>120370.75260000001</v>
      </c>
      <c r="V628" t="s">
        <v>54</v>
      </c>
      <c r="W628" t="s">
        <v>41</v>
      </c>
      <c r="AA628" s="9">
        <v>43492</v>
      </c>
      <c r="AB628">
        <v>2</v>
      </c>
      <c r="AC628">
        <f t="shared" si="45"/>
        <v>684043.42139999999</v>
      </c>
      <c r="AD628">
        <f t="shared" si="45"/>
        <v>120370.75260000001</v>
      </c>
      <c r="AE628">
        <f t="shared" si="45"/>
        <v>217727.8119</v>
      </c>
      <c r="AF628">
        <f t="shared" si="45"/>
        <v>0</v>
      </c>
      <c r="AG628">
        <f t="shared" si="46"/>
        <v>338098.56449999998</v>
      </c>
    </row>
    <row r="629" spans="1:33" x14ac:dyDescent="0.25">
      <c r="A629">
        <v>621</v>
      </c>
      <c r="B629" s="10">
        <f t="shared" si="47"/>
        <v>1.434285879121117E-4</v>
      </c>
      <c r="C629" s="10">
        <f t="shared" si="48"/>
        <v>9.5684884518284707E-5</v>
      </c>
      <c r="R629" s="9">
        <v>43492</v>
      </c>
      <c r="S629">
        <v>3</v>
      </c>
      <c r="T629">
        <v>2.5969962529999999</v>
      </c>
      <c r="U629">
        <v>119664.3934</v>
      </c>
      <c r="V629" t="s">
        <v>54</v>
      </c>
      <c r="W629" t="s">
        <v>41</v>
      </c>
      <c r="AA629" s="9">
        <v>43492</v>
      </c>
      <c r="AB629">
        <v>3</v>
      </c>
      <c r="AC629">
        <f t="shared" si="45"/>
        <v>667114.73259999999</v>
      </c>
      <c r="AD629">
        <f t="shared" si="45"/>
        <v>119664.3934</v>
      </c>
      <c r="AE629">
        <f t="shared" si="45"/>
        <v>214476.75659999999</v>
      </c>
      <c r="AF629">
        <f t="shared" si="45"/>
        <v>0</v>
      </c>
      <c r="AG629">
        <f t="shared" si="46"/>
        <v>334141.15000000002</v>
      </c>
    </row>
    <row r="630" spans="1:33" x14ac:dyDescent="0.25">
      <c r="A630">
        <v>622</v>
      </c>
      <c r="B630" s="10">
        <f t="shared" si="47"/>
        <v>1.4611381122477379E-4</v>
      </c>
      <c r="C630" s="10">
        <f t="shared" si="48"/>
        <v>9.4093370909001601E-5</v>
      </c>
      <c r="R630" s="9">
        <v>43492</v>
      </c>
      <c r="S630">
        <v>4</v>
      </c>
      <c r="T630">
        <v>2.5755506019999999</v>
      </c>
      <c r="U630">
        <v>118676.22070000001</v>
      </c>
      <c r="V630" t="s">
        <v>54</v>
      </c>
      <c r="W630" t="s">
        <v>41</v>
      </c>
      <c r="AA630" s="9">
        <v>43492</v>
      </c>
      <c r="AB630">
        <v>4</v>
      </c>
      <c r="AC630">
        <f t="shared" si="45"/>
        <v>655074.25329999998</v>
      </c>
      <c r="AD630">
        <f t="shared" si="45"/>
        <v>118676.22070000001</v>
      </c>
      <c r="AE630">
        <f t="shared" si="45"/>
        <v>214730.28760000001</v>
      </c>
      <c r="AF630">
        <f t="shared" si="45"/>
        <v>0</v>
      </c>
      <c r="AG630">
        <f t="shared" si="46"/>
        <v>333406.50829999999</v>
      </c>
    </row>
    <row r="631" spans="1:33" x14ac:dyDescent="0.25">
      <c r="A631">
        <v>623</v>
      </c>
      <c r="B631" s="10">
        <f t="shared" si="47"/>
        <v>1.4377858277328368E-4</v>
      </c>
      <c r="C631" s="10">
        <f t="shared" si="48"/>
        <v>8.9656322989941294E-5</v>
      </c>
      <c r="R631" s="9">
        <v>43492</v>
      </c>
      <c r="S631">
        <v>5</v>
      </c>
      <c r="T631">
        <v>2.5670237610000002</v>
      </c>
      <c r="U631">
        <v>118283.32090000001</v>
      </c>
      <c r="V631" t="s">
        <v>54</v>
      </c>
      <c r="W631" t="s">
        <v>41</v>
      </c>
      <c r="AA631" s="9">
        <v>43492</v>
      </c>
      <c r="AB631">
        <v>5</v>
      </c>
      <c r="AC631">
        <f t="shared" si="45"/>
        <v>665473.49569999997</v>
      </c>
      <c r="AD631">
        <f t="shared" si="45"/>
        <v>118283.32090000001</v>
      </c>
      <c r="AE631">
        <f t="shared" si="45"/>
        <v>218918.38130000001</v>
      </c>
      <c r="AF631">
        <f t="shared" si="45"/>
        <v>0</v>
      </c>
      <c r="AG631">
        <f t="shared" si="46"/>
        <v>337201.7022</v>
      </c>
    </row>
    <row r="632" spans="1:33" x14ac:dyDescent="0.25">
      <c r="A632">
        <v>624</v>
      </c>
      <c r="B632" s="10">
        <f t="shared" si="47"/>
        <v>1.3547791374547016E-4</v>
      </c>
      <c r="C632" s="10">
        <f t="shared" si="48"/>
        <v>8.5546190806188243E-5</v>
      </c>
      <c r="R632" s="9">
        <v>43492</v>
      </c>
      <c r="S632">
        <v>6</v>
      </c>
      <c r="T632">
        <v>2.6007365459999998</v>
      </c>
      <c r="U632">
        <v>119836.7386</v>
      </c>
      <c r="V632" t="s">
        <v>54</v>
      </c>
      <c r="W632" t="s">
        <v>41</v>
      </c>
      <c r="AA632" s="9">
        <v>43492</v>
      </c>
      <c r="AB632">
        <v>6</v>
      </c>
      <c r="AC632">
        <f t="shared" si="45"/>
        <v>699717.68420000002</v>
      </c>
      <c r="AD632">
        <f t="shared" si="45"/>
        <v>119836.7386</v>
      </c>
      <c r="AE632">
        <f t="shared" si="45"/>
        <v>228777.68210000001</v>
      </c>
      <c r="AF632">
        <f t="shared" si="45"/>
        <v>0</v>
      </c>
      <c r="AG632">
        <f t="shared" si="46"/>
        <v>348614.42070000002</v>
      </c>
    </row>
    <row r="633" spans="1:33" x14ac:dyDescent="0.25">
      <c r="A633">
        <v>625</v>
      </c>
      <c r="B633" s="10">
        <f t="shared" si="47"/>
        <v>1.3105008540329036E-4</v>
      </c>
      <c r="C633" s="10">
        <f t="shared" si="48"/>
        <v>8.3932165664038418E-5</v>
      </c>
      <c r="R633" s="9">
        <v>43492</v>
      </c>
      <c r="S633">
        <v>7</v>
      </c>
      <c r="T633">
        <v>2.566826952</v>
      </c>
      <c r="U633">
        <v>118274.25229999999</v>
      </c>
      <c r="V633" t="s">
        <v>54</v>
      </c>
      <c r="W633" t="s">
        <v>41</v>
      </c>
      <c r="AA633" s="9">
        <v>43492</v>
      </c>
      <c r="AB633">
        <v>7</v>
      </c>
      <c r="AC633">
        <f t="shared" si="45"/>
        <v>711431.51710000006</v>
      </c>
      <c r="AD633">
        <f t="shared" si="45"/>
        <v>118274.25229999999</v>
      </c>
      <c r="AE633">
        <f t="shared" si="45"/>
        <v>245573.8008</v>
      </c>
      <c r="AF633">
        <f t="shared" si="45"/>
        <v>0</v>
      </c>
      <c r="AG633">
        <f t="shared" si="46"/>
        <v>363848.05310000002</v>
      </c>
    </row>
    <row r="634" spans="1:33" x14ac:dyDescent="0.25">
      <c r="A634">
        <v>626</v>
      </c>
      <c r="B634" s="10">
        <f t="shared" si="47"/>
        <v>1.2512112733783205E-4</v>
      </c>
      <c r="C634" s="10">
        <f t="shared" si="48"/>
        <v>8.2996473951773135E-5</v>
      </c>
      <c r="R634" s="9">
        <v>43492</v>
      </c>
      <c r="S634">
        <v>8</v>
      </c>
      <c r="T634">
        <v>2.6142974739999998</v>
      </c>
      <c r="U634">
        <v>120461.599</v>
      </c>
      <c r="V634" t="s">
        <v>54</v>
      </c>
      <c r="W634" t="s">
        <v>41</v>
      </c>
      <c r="AA634" s="9">
        <v>43492</v>
      </c>
      <c r="AB634">
        <v>8</v>
      </c>
      <c r="AC634">
        <f t="shared" si="45"/>
        <v>791206.64789999998</v>
      </c>
      <c r="AD634">
        <f t="shared" si="45"/>
        <v>120461.599</v>
      </c>
      <c r="AE634">
        <f t="shared" si="45"/>
        <v>260195.29089999999</v>
      </c>
      <c r="AF634">
        <f t="shared" si="45"/>
        <v>0</v>
      </c>
      <c r="AG634">
        <f t="shared" si="46"/>
        <v>380656.88990000001</v>
      </c>
    </row>
    <row r="635" spans="1:33" x14ac:dyDescent="0.25">
      <c r="A635">
        <v>627</v>
      </c>
      <c r="B635" s="10">
        <f t="shared" si="47"/>
        <v>1.2202463293302914E-4</v>
      </c>
      <c r="C635" s="10">
        <f t="shared" si="48"/>
        <v>8.20250073915665E-5</v>
      </c>
      <c r="R635" s="9">
        <v>43492</v>
      </c>
      <c r="S635">
        <v>9</v>
      </c>
      <c r="T635">
        <v>2.6590075799999999</v>
      </c>
      <c r="U635">
        <v>122521.7513</v>
      </c>
      <c r="V635" t="s">
        <v>54</v>
      </c>
      <c r="W635" t="s">
        <v>41</v>
      </c>
      <c r="AA635" s="9">
        <v>43492</v>
      </c>
      <c r="AB635">
        <v>9</v>
      </c>
      <c r="AC635">
        <f t="shared" si="45"/>
        <v>880579.41650000005</v>
      </c>
      <c r="AD635">
        <f t="shared" si="45"/>
        <v>122521.7513</v>
      </c>
      <c r="AE635">
        <f t="shared" si="45"/>
        <v>272274.75910000002</v>
      </c>
      <c r="AF635">
        <f t="shared" si="45"/>
        <v>0</v>
      </c>
      <c r="AG635">
        <f t="shared" si="46"/>
        <v>394796.51040000003</v>
      </c>
    </row>
    <row r="636" spans="1:33" x14ac:dyDescent="0.25">
      <c r="A636">
        <v>628</v>
      </c>
      <c r="B636" s="10">
        <f t="shared" si="47"/>
        <v>1.1982226054470837E-4</v>
      </c>
      <c r="C636" s="10">
        <f t="shared" si="48"/>
        <v>8.1844667463746611E-5</v>
      </c>
      <c r="R636" s="9">
        <v>43492</v>
      </c>
      <c r="S636">
        <v>10</v>
      </c>
      <c r="T636">
        <v>2.9927824780000001</v>
      </c>
      <c r="U636">
        <v>137901.43100000001</v>
      </c>
      <c r="V636" t="s">
        <v>54</v>
      </c>
      <c r="W636" t="s">
        <v>41</v>
      </c>
      <c r="AA636" s="9">
        <v>43492</v>
      </c>
      <c r="AB636">
        <v>10</v>
      </c>
      <c r="AC636">
        <f t="shared" si="45"/>
        <v>910669.00540000002</v>
      </c>
      <c r="AD636">
        <f t="shared" si="45"/>
        <v>137901.43100000001</v>
      </c>
      <c r="AE636">
        <f t="shared" si="45"/>
        <v>277277.66470000002</v>
      </c>
      <c r="AF636">
        <f t="shared" si="45"/>
        <v>0</v>
      </c>
      <c r="AG636">
        <f t="shared" si="46"/>
        <v>415179.09570000006</v>
      </c>
    </row>
    <row r="637" spans="1:33" x14ac:dyDescent="0.25">
      <c r="A637">
        <v>629</v>
      </c>
      <c r="B637" s="10">
        <f t="shared" si="47"/>
        <v>1.2172442770521458E-4</v>
      </c>
      <c r="C637" s="10">
        <f t="shared" si="48"/>
        <v>8.2776312092670427E-5</v>
      </c>
      <c r="R637" s="9">
        <v>43492</v>
      </c>
      <c r="S637">
        <v>11</v>
      </c>
      <c r="T637">
        <v>3.1550834679999999</v>
      </c>
      <c r="U637">
        <v>145379.93599999999</v>
      </c>
      <c r="V637" t="s">
        <v>54</v>
      </c>
      <c r="W637" t="s">
        <v>41</v>
      </c>
      <c r="AA637" s="9">
        <v>43492</v>
      </c>
      <c r="AB637">
        <v>11</v>
      </c>
      <c r="AC637">
        <f t="shared" si="45"/>
        <v>921602.39130000002</v>
      </c>
      <c r="AD637">
        <f t="shared" si="45"/>
        <v>145379.93599999999</v>
      </c>
      <c r="AE637">
        <f t="shared" si="45"/>
        <v>276493.04269999999</v>
      </c>
      <c r="AF637">
        <f t="shared" si="45"/>
        <v>0</v>
      </c>
      <c r="AG637">
        <f t="shared" si="46"/>
        <v>421872.97869999998</v>
      </c>
    </row>
    <row r="638" spans="1:33" x14ac:dyDescent="0.25">
      <c r="A638">
        <v>630</v>
      </c>
      <c r="B638" s="10">
        <f t="shared" si="47"/>
        <v>1.2798816964884732E-4</v>
      </c>
      <c r="C638" s="10">
        <f t="shared" si="48"/>
        <v>8.5577907524183038E-5</v>
      </c>
      <c r="R638" s="9">
        <v>43492</v>
      </c>
      <c r="S638">
        <v>12</v>
      </c>
      <c r="T638">
        <v>3.0664969879999999</v>
      </c>
      <c r="U638">
        <v>141298.04819999999</v>
      </c>
      <c r="V638" t="s">
        <v>54</v>
      </c>
      <c r="W638" t="s">
        <v>41</v>
      </c>
      <c r="AA638" s="9">
        <v>43492</v>
      </c>
      <c r="AB638">
        <v>12</v>
      </c>
      <c r="AC638">
        <f t="shared" si="45"/>
        <v>893762.28639999998</v>
      </c>
      <c r="AD638">
        <f t="shared" si="45"/>
        <v>141298.04819999999</v>
      </c>
      <c r="AE638">
        <f t="shared" si="45"/>
        <v>276032.74790000002</v>
      </c>
      <c r="AF638">
        <f t="shared" si="45"/>
        <v>0</v>
      </c>
      <c r="AG638">
        <f t="shared" si="46"/>
        <v>417330.79610000004</v>
      </c>
    </row>
    <row r="639" spans="1:33" x14ac:dyDescent="0.25">
      <c r="A639">
        <v>631</v>
      </c>
      <c r="B639" s="10">
        <f t="shared" si="47"/>
        <v>1.3013079383328185E-4</v>
      </c>
      <c r="C639" s="10">
        <f t="shared" si="48"/>
        <v>8.9317461333135957E-5</v>
      </c>
      <c r="R639" s="9">
        <v>43492</v>
      </c>
      <c r="S639">
        <v>13</v>
      </c>
      <c r="T639">
        <v>2.954968118</v>
      </c>
      <c r="U639">
        <v>136159.0209</v>
      </c>
      <c r="V639" t="s">
        <v>54</v>
      </c>
      <c r="W639" t="s">
        <v>41</v>
      </c>
      <c r="AA639" s="9">
        <v>43492</v>
      </c>
      <c r="AB639">
        <v>13</v>
      </c>
      <c r="AC639">
        <f t="shared" si="45"/>
        <v>923903.05630000005</v>
      </c>
      <c r="AD639">
        <f t="shared" si="45"/>
        <v>136159.0209</v>
      </c>
      <c r="AE639">
        <f t="shared" si="45"/>
        <v>271395.00569999998</v>
      </c>
      <c r="AF639">
        <f t="shared" si="45"/>
        <v>0</v>
      </c>
      <c r="AG639">
        <f t="shared" si="46"/>
        <v>407554.02659999998</v>
      </c>
    </row>
    <row r="640" spans="1:33" x14ac:dyDescent="0.25">
      <c r="A640">
        <v>632</v>
      </c>
      <c r="B640" s="10">
        <f t="shared" si="47"/>
        <v>1.4472278315289292E-4</v>
      </c>
      <c r="C640" s="10">
        <f t="shared" si="48"/>
        <v>9.3443696496819427E-5</v>
      </c>
      <c r="R640" s="9">
        <v>43492</v>
      </c>
      <c r="S640">
        <v>14</v>
      </c>
      <c r="T640">
        <v>2.8137680010000001</v>
      </c>
      <c r="U640">
        <v>129652.80190000001</v>
      </c>
      <c r="V640" t="s">
        <v>54</v>
      </c>
      <c r="W640" t="s">
        <v>41</v>
      </c>
      <c r="AA640" s="9">
        <v>43492</v>
      </c>
      <c r="AB640">
        <v>14</v>
      </c>
      <c r="AC640">
        <f t="shared" si="45"/>
        <v>912351.18370000005</v>
      </c>
      <c r="AD640">
        <f t="shared" si="45"/>
        <v>129652.80190000001</v>
      </c>
      <c r="AE640">
        <f t="shared" si="45"/>
        <v>268921.8933</v>
      </c>
      <c r="AF640">
        <f t="shared" si="45"/>
        <v>0</v>
      </c>
      <c r="AG640">
        <f t="shared" si="46"/>
        <v>398574.69520000002</v>
      </c>
    </row>
    <row r="641" spans="1:33" x14ac:dyDescent="0.25">
      <c r="A641">
        <v>633</v>
      </c>
      <c r="B641" s="10">
        <f t="shared" si="47"/>
        <v>1.6107031491871074E-4</v>
      </c>
      <c r="C641" s="10">
        <f t="shared" si="48"/>
        <v>9.691469214050607E-5</v>
      </c>
      <c r="R641" s="9">
        <v>43492</v>
      </c>
      <c r="S641">
        <v>15</v>
      </c>
      <c r="T641">
        <v>2.795377438</v>
      </c>
      <c r="U641">
        <v>128805.4016</v>
      </c>
      <c r="V641" t="s">
        <v>54</v>
      </c>
      <c r="W641" t="s">
        <v>41</v>
      </c>
      <c r="AA641" s="9">
        <v>43492</v>
      </c>
      <c r="AB641">
        <v>15</v>
      </c>
      <c r="AC641">
        <f t="shared" si="45"/>
        <v>929692.27220000001</v>
      </c>
      <c r="AD641">
        <f t="shared" si="45"/>
        <v>128805.4016</v>
      </c>
      <c r="AE641">
        <f t="shared" si="45"/>
        <v>265793.69630000001</v>
      </c>
      <c r="AF641">
        <f t="shared" si="45"/>
        <v>0</v>
      </c>
      <c r="AG641">
        <f t="shared" si="46"/>
        <v>394599.09789999999</v>
      </c>
    </row>
    <row r="642" spans="1:33" x14ac:dyDescent="0.25">
      <c r="A642">
        <v>634</v>
      </c>
      <c r="B642" s="10">
        <f t="shared" si="47"/>
        <v>1.6657412237671475E-4</v>
      </c>
      <c r="C642" s="10">
        <f t="shared" si="48"/>
        <v>1.0191821149121082E-4</v>
      </c>
      <c r="R642" s="9">
        <v>43492</v>
      </c>
      <c r="S642">
        <v>16</v>
      </c>
      <c r="T642">
        <v>2.798014894</v>
      </c>
      <c r="U642">
        <v>128926.93030000001</v>
      </c>
      <c r="V642" t="s">
        <v>54</v>
      </c>
      <c r="W642" t="s">
        <v>41</v>
      </c>
      <c r="AA642" s="9">
        <v>43492</v>
      </c>
      <c r="AB642">
        <v>16</v>
      </c>
      <c r="AC642">
        <f t="shared" si="45"/>
        <v>953428.70570000005</v>
      </c>
      <c r="AD642">
        <f t="shared" si="45"/>
        <v>128926.93030000001</v>
      </c>
      <c r="AE642">
        <f t="shared" si="45"/>
        <v>269884.05</v>
      </c>
      <c r="AF642">
        <f t="shared" si="45"/>
        <v>0</v>
      </c>
      <c r="AG642">
        <f t="shared" si="46"/>
        <v>398810.9803</v>
      </c>
    </row>
    <row r="643" spans="1:33" x14ac:dyDescent="0.25">
      <c r="A643">
        <v>635</v>
      </c>
      <c r="B643" s="10">
        <f t="shared" si="47"/>
        <v>1.6857399186837326E-4</v>
      </c>
      <c r="C643" s="10">
        <f t="shared" si="48"/>
        <v>1.0356142664909627E-4</v>
      </c>
      <c r="R643" s="9">
        <v>43492</v>
      </c>
      <c r="S643">
        <v>17</v>
      </c>
      <c r="T643">
        <v>2.876961112</v>
      </c>
      <c r="U643">
        <v>132564.61410000001</v>
      </c>
      <c r="V643" t="s">
        <v>54</v>
      </c>
      <c r="W643" t="s">
        <v>41</v>
      </c>
      <c r="AA643" s="9">
        <v>43492</v>
      </c>
      <c r="AB643">
        <v>17</v>
      </c>
      <c r="AC643">
        <f t="shared" si="45"/>
        <v>969036.26410000003</v>
      </c>
      <c r="AD643">
        <f t="shared" si="45"/>
        <v>132564.61410000001</v>
      </c>
      <c r="AE643">
        <f t="shared" si="45"/>
        <v>271271.94089999999</v>
      </c>
      <c r="AF643">
        <f t="shared" ref="AD643:AF706" si="49">SUMIFS($U:$U,$R:$R,$AA643,$S:$S,$AB643,$W:$W,AF$2)</f>
        <v>0</v>
      </c>
      <c r="AG643">
        <f t="shared" si="46"/>
        <v>403836.55499999999</v>
      </c>
    </row>
    <row r="644" spans="1:33" x14ac:dyDescent="0.25">
      <c r="A644">
        <v>636</v>
      </c>
      <c r="B644" s="10">
        <f t="shared" si="47"/>
        <v>1.634816465561967E-4</v>
      </c>
      <c r="C644" s="10">
        <f t="shared" si="48"/>
        <v>1.024464111493925E-4</v>
      </c>
      <c r="R644" s="9">
        <v>43492</v>
      </c>
      <c r="S644">
        <v>18</v>
      </c>
      <c r="T644">
        <v>3.063940272</v>
      </c>
      <c r="U644">
        <v>141180.23989999999</v>
      </c>
      <c r="V644" t="s">
        <v>54</v>
      </c>
      <c r="W644" t="s">
        <v>41</v>
      </c>
      <c r="AA644" s="9">
        <v>43492</v>
      </c>
      <c r="AB644">
        <v>18</v>
      </c>
      <c r="AC644">
        <f t="shared" ref="AC644:AC675" si="50">SUMIFS($U:$U,$R:$R,$AA644,$S:$S,$AB644,$W:$W,AC$2)</f>
        <v>1008690.818</v>
      </c>
      <c r="AD644">
        <f t="shared" si="49"/>
        <v>141180.23989999999</v>
      </c>
      <c r="AE644">
        <f t="shared" si="49"/>
        <v>275901.59179999999</v>
      </c>
      <c r="AF644">
        <f t="shared" si="49"/>
        <v>0</v>
      </c>
      <c r="AG644">
        <f t="shared" ref="AG644:AG707" si="51">SUM(AD644:AF644)</f>
        <v>417081.83169999998</v>
      </c>
    </row>
    <row r="645" spans="1:33" x14ac:dyDescent="0.25">
      <c r="A645">
        <v>637</v>
      </c>
      <c r="B645" s="10">
        <f t="shared" si="47"/>
        <v>1.6899481573630484E-4</v>
      </c>
      <c r="C645" s="10">
        <f t="shared" si="48"/>
        <v>1.0004640866390652E-4</v>
      </c>
      <c r="R645" s="9">
        <v>43492</v>
      </c>
      <c r="S645">
        <v>19</v>
      </c>
      <c r="T645">
        <v>3.2272924879999998</v>
      </c>
      <c r="U645">
        <v>148707.1833</v>
      </c>
      <c r="V645" t="s">
        <v>54</v>
      </c>
      <c r="W645" t="s">
        <v>41</v>
      </c>
      <c r="AA645" s="9">
        <v>43492</v>
      </c>
      <c r="AB645">
        <v>19</v>
      </c>
      <c r="AC645">
        <f t="shared" si="50"/>
        <v>1067924.216</v>
      </c>
      <c r="AD645">
        <f t="shared" si="49"/>
        <v>148707.1833</v>
      </c>
      <c r="AE645">
        <f t="shared" si="49"/>
        <v>282303.54460000002</v>
      </c>
      <c r="AF645">
        <f t="shared" si="49"/>
        <v>0</v>
      </c>
      <c r="AG645">
        <f t="shared" si="51"/>
        <v>431010.72790000006</v>
      </c>
    </row>
    <row r="646" spans="1:33" x14ac:dyDescent="0.25">
      <c r="A646">
        <v>638</v>
      </c>
      <c r="B646" s="10">
        <f t="shared" si="47"/>
        <v>1.6688181636030498E-4</v>
      </c>
      <c r="C646" s="10">
        <f t="shared" si="48"/>
        <v>9.7842161373633168E-5</v>
      </c>
      <c r="R646" s="9">
        <v>43492</v>
      </c>
      <c r="S646">
        <v>20</v>
      </c>
      <c r="T646">
        <v>3.1196917499999999</v>
      </c>
      <c r="U646">
        <v>143749.15650000001</v>
      </c>
      <c r="V646" t="s">
        <v>54</v>
      </c>
      <c r="W646" t="s">
        <v>41</v>
      </c>
      <c r="AA646" s="9">
        <v>43492</v>
      </c>
      <c r="AB646">
        <v>20</v>
      </c>
      <c r="AC646">
        <f t="shared" si="50"/>
        <v>1061708.541</v>
      </c>
      <c r="AD646">
        <f t="shared" si="49"/>
        <v>143749.15650000001</v>
      </c>
      <c r="AE646">
        <f t="shared" si="49"/>
        <v>271209.43640000001</v>
      </c>
      <c r="AF646">
        <f t="shared" si="49"/>
        <v>0</v>
      </c>
      <c r="AG646">
        <f t="shared" si="51"/>
        <v>414958.59290000005</v>
      </c>
    </row>
    <row r="647" spans="1:33" x14ac:dyDescent="0.25">
      <c r="A647">
        <v>639</v>
      </c>
      <c r="B647" s="10">
        <f t="shared" si="47"/>
        <v>1.7005374444923303E-4</v>
      </c>
      <c r="C647" s="10">
        <f t="shared" si="48"/>
        <v>9.6866231297620695E-5</v>
      </c>
      <c r="R647" s="9">
        <v>43492</v>
      </c>
      <c r="S647">
        <v>21</v>
      </c>
      <c r="T647">
        <v>3.0839930149999999</v>
      </c>
      <c r="U647">
        <v>142104.23009999999</v>
      </c>
      <c r="V647" t="s">
        <v>54</v>
      </c>
      <c r="W647" t="s">
        <v>41</v>
      </c>
      <c r="AA647" s="9">
        <v>43492</v>
      </c>
      <c r="AB647">
        <v>21</v>
      </c>
      <c r="AC647">
        <f t="shared" si="50"/>
        <v>1033102.941</v>
      </c>
      <c r="AD647">
        <f t="shared" si="49"/>
        <v>142104.23009999999</v>
      </c>
      <c r="AE647">
        <f t="shared" si="49"/>
        <v>264825.86200000002</v>
      </c>
      <c r="AF647">
        <f t="shared" si="49"/>
        <v>0</v>
      </c>
      <c r="AG647">
        <f t="shared" si="51"/>
        <v>406930.09210000001</v>
      </c>
    </row>
    <row r="648" spans="1:33" x14ac:dyDescent="0.25">
      <c r="A648">
        <v>640</v>
      </c>
      <c r="B648" s="10">
        <f t="shared" si="47"/>
        <v>1.7439547075722247E-4</v>
      </c>
      <c r="C648" s="10">
        <f t="shared" si="48"/>
        <v>9.7900164666774446E-5</v>
      </c>
      <c r="R648" s="9">
        <v>43492</v>
      </c>
      <c r="S648">
        <v>22</v>
      </c>
      <c r="T648">
        <v>2.9659023950000001</v>
      </c>
      <c r="U648">
        <v>136662.85060000001</v>
      </c>
      <c r="V648" t="s">
        <v>54</v>
      </c>
      <c r="W648" t="s">
        <v>41</v>
      </c>
      <c r="AA648" s="9">
        <v>43492</v>
      </c>
      <c r="AB648">
        <v>22</v>
      </c>
      <c r="AC648">
        <f t="shared" si="50"/>
        <v>983404.88870000001</v>
      </c>
      <c r="AD648">
        <f t="shared" si="49"/>
        <v>136662.85060000001</v>
      </c>
      <c r="AE648">
        <f t="shared" si="49"/>
        <v>252765.93280000001</v>
      </c>
      <c r="AF648">
        <f t="shared" si="49"/>
        <v>0</v>
      </c>
      <c r="AG648">
        <f t="shared" si="51"/>
        <v>389428.78340000001</v>
      </c>
    </row>
    <row r="649" spans="1:33" x14ac:dyDescent="0.25">
      <c r="A649">
        <v>641</v>
      </c>
      <c r="B649" s="10">
        <f t="shared" si="47"/>
        <v>1.7725031189874281E-4</v>
      </c>
      <c r="C649" s="10">
        <f t="shared" si="48"/>
        <v>9.9133843313999932E-5</v>
      </c>
      <c r="R649" s="9">
        <v>43492</v>
      </c>
      <c r="S649">
        <v>23</v>
      </c>
      <c r="T649">
        <v>2.860872981</v>
      </c>
      <c r="U649">
        <v>131823.3052</v>
      </c>
      <c r="V649" t="s">
        <v>54</v>
      </c>
      <c r="W649" t="s">
        <v>41</v>
      </c>
      <c r="AA649" s="9">
        <v>43492</v>
      </c>
      <c r="AB649">
        <v>23</v>
      </c>
      <c r="AC649">
        <f t="shared" si="50"/>
        <v>895732.10060000001</v>
      </c>
      <c r="AD649">
        <f t="shared" si="49"/>
        <v>131823.3052</v>
      </c>
      <c r="AE649">
        <f t="shared" si="49"/>
        <v>239824.7683</v>
      </c>
      <c r="AF649">
        <f t="shared" si="49"/>
        <v>0</v>
      </c>
      <c r="AG649">
        <f t="shared" si="51"/>
        <v>371648.0735</v>
      </c>
    </row>
    <row r="650" spans="1:33" x14ac:dyDescent="0.25">
      <c r="A650">
        <v>642</v>
      </c>
      <c r="B650" s="10">
        <f t="shared" ref="B650:B713" si="52">AC644/$AC$1</f>
        <v>1.8450368548998661E-4</v>
      </c>
      <c r="C650" s="10">
        <f t="shared" ref="C650:C713" si="53">AG644/$AG$1</f>
        <v>1.0238529534024945E-4</v>
      </c>
      <c r="R650" s="9">
        <v>43492</v>
      </c>
      <c r="S650">
        <v>24</v>
      </c>
      <c r="T650">
        <v>2.815240754</v>
      </c>
      <c r="U650">
        <v>129720.6635</v>
      </c>
      <c r="V650" t="s">
        <v>54</v>
      </c>
      <c r="W650" t="s">
        <v>41</v>
      </c>
      <c r="AA650" s="9">
        <v>43492</v>
      </c>
      <c r="AB650">
        <v>24</v>
      </c>
      <c r="AC650">
        <f t="shared" si="50"/>
        <v>829024.82490000001</v>
      </c>
      <c r="AD650">
        <f t="shared" si="49"/>
        <v>129720.6635</v>
      </c>
      <c r="AE650">
        <f t="shared" si="49"/>
        <v>234504.56909999999</v>
      </c>
      <c r="AF650">
        <f t="shared" si="49"/>
        <v>0</v>
      </c>
      <c r="AG650">
        <f t="shared" si="51"/>
        <v>364225.23259999999</v>
      </c>
    </row>
    <row r="651" spans="1:33" x14ac:dyDescent="0.25">
      <c r="A651">
        <v>643</v>
      </c>
      <c r="B651" s="10">
        <f t="shared" si="52"/>
        <v>1.9533830402727482E-4</v>
      </c>
      <c r="C651" s="10">
        <f t="shared" si="53"/>
        <v>1.0580456235887726E-4</v>
      </c>
      <c r="R651" s="9">
        <v>43493</v>
      </c>
      <c r="S651">
        <v>1</v>
      </c>
      <c r="T651">
        <v>2.7449707139999999</v>
      </c>
      <c r="U651">
        <v>126482.76059999999</v>
      </c>
      <c r="V651" t="s">
        <v>54</v>
      </c>
      <c r="W651" t="s">
        <v>41</v>
      </c>
      <c r="AA651" s="9">
        <v>43493</v>
      </c>
      <c r="AB651">
        <v>1</v>
      </c>
      <c r="AC651">
        <f t="shared" si="50"/>
        <v>773876.32</v>
      </c>
      <c r="AD651">
        <f t="shared" si="49"/>
        <v>126482.76059999999</v>
      </c>
      <c r="AE651">
        <f t="shared" si="49"/>
        <v>230928.80249999999</v>
      </c>
      <c r="AF651">
        <f t="shared" si="49"/>
        <v>0</v>
      </c>
      <c r="AG651">
        <f t="shared" si="51"/>
        <v>357411.56309999997</v>
      </c>
    </row>
    <row r="652" spans="1:33" x14ac:dyDescent="0.25">
      <c r="A652">
        <v>644</v>
      </c>
      <c r="B652" s="10">
        <f t="shared" si="52"/>
        <v>1.9420136996894577E-4</v>
      </c>
      <c r="C652" s="10">
        <f t="shared" si="53"/>
        <v>1.0186408243886315E-4</v>
      </c>
      <c r="R652" s="9">
        <v>43493</v>
      </c>
      <c r="S652">
        <v>2</v>
      </c>
      <c r="T652">
        <v>2.7699244699999999</v>
      </c>
      <c r="U652">
        <v>127632.5797</v>
      </c>
      <c r="V652" t="s">
        <v>54</v>
      </c>
      <c r="W652" t="s">
        <v>41</v>
      </c>
      <c r="AA652" s="9">
        <v>43493</v>
      </c>
      <c r="AB652">
        <v>2</v>
      </c>
      <c r="AC652">
        <f t="shared" si="50"/>
        <v>730156.69129999995</v>
      </c>
      <c r="AD652">
        <f t="shared" si="49"/>
        <v>127632.5797</v>
      </c>
      <c r="AE652">
        <f t="shared" si="49"/>
        <v>228173.1876</v>
      </c>
      <c r="AF652">
        <f t="shared" si="49"/>
        <v>0</v>
      </c>
      <c r="AG652">
        <f t="shared" si="51"/>
        <v>355805.76730000001</v>
      </c>
    </row>
    <row r="653" spans="1:33" x14ac:dyDescent="0.25">
      <c r="A653">
        <v>645</v>
      </c>
      <c r="B653" s="10">
        <f t="shared" si="52"/>
        <v>1.8896900487602554E-4</v>
      </c>
      <c r="C653" s="10">
        <f t="shared" si="53"/>
        <v>9.9893245152096161E-5</v>
      </c>
      <c r="R653" s="9">
        <v>43493</v>
      </c>
      <c r="S653">
        <v>3</v>
      </c>
      <c r="T653">
        <v>2.75049068</v>
      </c>
      <c r="U653">
        <v>126737.1096</v>
      </c>
      <c r="V653" t="s">
        <v>54</v>
      </c>
      <c r="W653" t="s">
        <v>41</v>
      </c>
      <c r="AA653" s="9">
        <v>43493</v>
      </c>
      <c r="AB653">
        <v>3</v>
      </c>
      <c r="AC653">
        <f t="shared" si="50"/>
        <v>728825.29</v>
      </c>
      <c r="AD653">
        <f t="shared" si="49"/>
        <v>126737.1096</v>
      </c>
      <c r="AE653">
        <f t="shared" si="49"/>
        <v>229053.79550000001</v>
      </c>
      <c r="AF653">
        <f t="shared" si="49"/>
        <v>0</v>
      </c>
      <c r="AG653">
        <f t="shared" si="51"/>
        <v>355790.90509999997</v>
      </c>
    </row>
    <row r="654" spans="1:33" x14ac:dyDescent="0.25">
      <c r="A654">
        <v>646</v>
      </c>
      <c r="B654" s="10">
        <f t="shared" si="52"/>
        <v>1.7987853468694914E-4</v>
      </c>
      <c r="C654" s="10">
        <f t="shared" si="53"/>
        <v>9.5597021907878601E-5</v>
      </c>
      <c r="R654" s="9">
        <v>43493</v>
      </c>
      <c r="S654">
        <v>4</v>
      </c>
      <c r="T654">
        <v>2.796311325</v>
      </c>
      <c r="U654">
        <v>128848.4332</v>
      </c>
      <c r="V654" t="s">
        <v>54</v>
      </c>
      <c r="W654" t="s">
        <v>41</v>
      </c>
      <c r="AA654" s="9">
        <v>43493</v>
      </c>
      <c r="AB654">
        <v>4</v>
      </c>
      <c r="AC654">
        <f t="shared" si="50"/>
        <v>737843.86360000004</v>
      </c>
      <c r="AD654">
        <f t="shared" si="49"/>
        <v>128848.4332</v>
      </c>
      <c r="AE654">
        <f t="shared" si="49"/>
        <v>235851.92360000001</v>
      </c>
      <c r="AF654">
        <f t="shared" si="49"/>
        <v>0</v>
      </c>
      <c r="AG654">
        <f t="shared" si="51"/>
        <v>364700.35680000001</v>
      </c>
    </row>
    <row r="655" spans="1:33" x14ac:dyDescent="0.25">
      <c r="A655">
        <v>647</v>
      </c>
      <c r="B655" s="10">
        <f t="shared" si="52"/>
        <v>1.6384195317656539E-4</v>
      </c>
      <c r="C655" s="10">
        <f t="shared" si="53"/>
        <v>9.1232211225402644E-5</v>
      </c>
      <c r="R655" s="9">
        <v>43493</v>
      </c>
      <c r="S655">
        <v>5</v>
      </c>
      <c r="T655">
        <v>2.8660057459999999</v>
      </c>
      <c r="U655">
        <v>132059.81270000001</v>
      </c>
      <c r="V655" t="s">
        <v>54</v>
      </c>
      <c r="W655" t="s">
        <v>41</v>
      </c>
      <c r="AA655" s="9">
        <v>43493</v>
      </c>
      <c r="AB655">
        <v>5</v>
      </c>
      <c r="AC655">
        <f t="shared" si="50"/>
        <v>774225.79150000005</v>
      </c>
      <c r="AD655">
        <f t="shared" si="49"/>
        <v>132059.81270000001</v>
      </c>
      <c r="AE655">
        <f t="shared" si="49"/>
        <v>252770.33249999999</v>
      </c>
      <c r="AF655">
        <f t="shared" si="49"/>
        <v>0</v>
      </c>
      <c r="AG655">
        <f t="shared" si="51"/>
        <v>384830.14520000003</v>
      </c>
    </row>
    <row r="656" spans="1:33" x14ac:dyDescent="0.25">
      <c r="A656">
        <v>648</v>
      </c>
      <c r="B656" s="10">
        <f t="shared" si="52"/>
        <v>1.5164025767580726E-4</v>
      </c>
      <c r="C656" s="10">
        <f t="shared" si="53"/>
        <v>8.9410051399565796E-5</v>
      </c>
      <c r="R656" s="9">
        <v>43493</v>
      </c>
      <c r="S656">
        <v>6</v>
      </c>
      <c r="T656">
        <v>2.9663852319999999</v>
      </c>
      <c r="U656">
        <v>136685.0987</v>
      </c>
      <c r="V656" t="s">
        <v>54</v>
      </c>
      <c r="W656" t="s">
        <v>41</v>
      </c>
      <c r="AA656" s="9">
        <v>43493</v>
      </c>
      <c r="AB656">
        <v>6</v>
      </c>
      <c r="AC656">
        <f t="shared" si="50"/>
        <v>849190.47710000002</v>
      </c>
      <c r="AD656">
        <f t="shared" si="49"/>
        <v>136685.0987</v>
      </c>
      <c r="AE656">
        <f t="shared" si="49"/>
        <v>294714.59869999997</v>
      </c>
      <c r="AF656">
        <f t="shared" si="49"/>
        <v>0</v>
      </c>
      <c r="AG656">
        <f t="shared" si="51"/>
        <v>431399.69739999995</v>
      </c>
    </row>
    <row r="657" spans="1:33" x14ac:dyDescent="0.25">
      <c r="A657">
        <v>649</v>
      </c>
      <c r="B657" s="10">
        <f t="shared" si="52"/>
        <v>1.4155282332849412E-4</v>
      </c>
      <c r="C657" s="10">
        <f t="shared" si="53"/>
        <v>8.7737431038077278E-5</v>
      </c>
      <c r="R657" s="9">
        <v>43493</v>
      </c>
      <c r="S657">
        <v>7</v>
      </c>
      <c r="T657">
        <v>3.331644753</v>
      </c>
      <c r="U657">
        <v>153515.5269</v>
      </c>
      <c r="V657" t="s">
        <v>54</v>
      </c>
      <c r="W657" t="s">
        <v>41</v>
      </c>
      <c r="AA657" s="9">
        <v>43493</v>
      </c>
      <c r="AB657">
        <v>7</v>
      </c>
      <c r="AC657">
        <f t="shared" si="50"/>
        <v>953806.49970000004</v>
      </c>
      <c r="AD657">
        <f t="shared" si="49"/>
        <v>153515.5269</v>
      </c>
      <c r="AE657">
        <f t="shared" si="49"/>
        <v>344478.70880000002</v>
      </c>
      <c r="AF657">
        <f t="shared" si="49"/>
        <v>0</v>
      </c>
      <c r="AG657">
        <f t="shared" si="51"/>
        <v>497994.23570000002</v>
      </c>
    </row>
    <row r="658" spans="1:33" x14ac:dyDescent="0.25">
      <c r="A658">
        <v>650</v>
      </c>
      <c r="B658" s="10">
        <f t="shared" si="52"/>
        <v>1.3355589059206092E-4</v>
      </c>
      <c r="C658" s="10">
        <f t="shared" si="53"/>
        <v>8.7343240103005844E-5</v>
      </c>
      <c r="R658" s="9">
        <v>43493</v>
      </c>
      <c r="S658">
        <v>8</v>
      </c>
      <c r="T658">
        <v>3.824079314</v>
      </c>
      <c r="U658">
        <v>176205.92660000001</v>
      </c>
      <c r="V658" t="s">
        <v>54</v>
      </c>
      <c r="W658" t="s">
        <v>41</v>
      </c>
      <c r="AA658" s="9">
        <v>43493</v>
      </c>
      <c r="AB658">
        <v>8</v>
      </c>
      <c r="AC658">
        <f t="shared" si="50"/>
        <v>980245.56330000004</v>
      </c>
      <c r="AD658">
        <f t="shared" si="49"/>
        <v>176205.92660000001</v>
      </c>
      <c r="AE658">
        <f t="shared" si="49"/>
        <v>394019.96769999998</v>
      </c>
      <c r="AF658">
        <f t="shared" si="49"/>
        <v>0</v>
      </c>
      <c r="AG658">
        <f t="shared" si="51"/>
        <v>570225.89430000004</v>
      </c>
    </row>
    <row r="659" spans="1:33" x14ac:dyDescent="0.25">
      <c r="A659">
        <v>651</v>
      </c>
      <c r="B659" s="10">
        <f t="shared" si="52"/>
        <v>1.3331235863724128E-4</v>
      </c>
      <c r="C659" s="10">
        <f t="shared" si="53"/>
        <v>8.7339591728464552E-5</v>
      </c>
      <c r="R659" s="9">
        <v>43493</v>
      </c>
      <c r="S659">
        <v>9</v>
      </c>
      <c r="T659">
        <v>4.2165911500000002</v>
      </c>
      <c r="U659">
        <v>194292.087</v>
      </c>
      <c r="V659" t="s">
        <v>54</v>
      </c>
      <c r="W659" t="s">
        <v>41</v>
      </c>
      <c r="AA659" s="9">
        <v>43493</v>
      </c>
      <c r="AB659">
        <v>9</v>
      </c>
      <c r="AC659">
        <f t="shared" si="50"/>
        <v>914938.14339999994</v>
      </c>
      <c r="AD659">
        <f t="shared" si="49"/>
        <v>194292.087</v>
      </c>
      <c r="AE659">
        <f t="shared" si="49"/>
        <v>404311.65389999998</v>
      </c>
      <c r="AF659">
        <f t="shared" si="49"/>
        <v>0</v>
      </c>
      <c r="AG659">
        <f t="shared" si="51"/>
        <v>598603.74089999998</v>
      </c>
    </row>
    <row r="660" spans="1:33" x14ac:dyDescent="0.25">
      <c r="A660">
        <v>652</v>
      </c>
      <c r="B660" s="10">
        <f t="shared" si="52"/>
        <v>1.3496198212678781E-4</v>
      </c>
      <c r="C660" s="10">
        <f t="shared" si="53"/>
        <v>8.9526684942057983E-5</v>
      </c>
      <c r="R660" s="9">
        <v>43493</v>
      </c>
      <c r="S660">
        <v>10</v>
      </c>
      <c r="T660">
        <v>4.1685175440000002</v>
      </c>
      <c r="U660">
        <v>192076.95139999999</v>
      </c>
      <c r="V660" t="s">
        <v>54</v>
      </c>
      <c r="W660" t="s">
        <v>41</v>
      </c>
      <c r="AA660" s="9">
        <v>43493</v>
      </c>
      <c r="AB660">
        <v>10</v>
      </c>
      <c r="AC660">
        <f t="shared" si="50"/>
        <v>814873.14599999995</v>
      </c>
      <c r="AD660">
        <f t="shared" si="49"/>
        <v>192076.95139999999</v>
      </c>
      <c r="AE660">
        <f t="shared" si="49"/>
        <v>397580.4203</v>
      </c>
      <c r="AF660">
        <f t="shared" si="49"/>
        <v>0</v>
      </c>
      <c r="AG660">
        <f t="shared" si="51"/>
        <v>589657.37170000002</v>
      </c>
    </row>
    <row r="661" spans="1:33" x14ac:dyDescent="0.25">
      <c r="A661">
        <v>653</v>
      </c>
      <c r="B661" s="10">
        <f t="shared" si="52"/>
        <v>1.4161674656302061E-4</v>
      </c>
      <c r="C661" s="10">
        <f t="shared" si="53"/>
        <v>9.4468147681085111E-5</v>
      </c>
      <c r="R661" s="9">
        <v>43493</v>
      </c>
      <c r="S661">
        <v>11</v>
      </c>
      <c r="T661">
        <v>4.0601181400000002</v>
      </c>
      <c r="U661">
        <v>187082.1237</v>
      </c>
      <c r="V661" t="s">
        <v>54</v>
      </c>
      <c r="W661" t="s">
        <v>41</v>
      </c>
      <c r="AA661" s="9">
        <v>43493</v>
      </c>
      <c r="AB661">
        <v>11</v>
      </c>
      <c r="AC661">
        <f t="shared" si="50"/>
        <v>725238.26040000003</v>
      </c>
      <c r="AD661">
        <f t="shared" si="49"/>
        <v>187082.1237</v>
      </c>
      <c r="AE661">
        <f t="shared" si="49"/>
        <v>390323.6998</v>
      </c>
      <c r="AF661">
        <f t="shared" si="49"/>
        <v>0</v>
      </c>
      <c r="AG661">
        <f t="shared" si="51"/>
        <v>577405.82349999994</v>
      </c>
    </row>
    <row r="662" spans="1:33" x14ac:dyDescent="0.25">
      <c r="A662">
        <v>654</v>
      </c>
      <c r="B662" s="10">
        <f t="shared" si="52"/>
        <v>1.5532883804633788E-4</v>
      </c>
      <c r="C662" s="10">
        <f t="shared" si="53"/>
        <v>1.05900046635844E-4</v>
      </c>
      <c r="R662" s="9">
        <v>43493</v>
      </c>
      <c r="S662">
        <v>12</v>
      </c>
      <c r="T662">
        <v>3.8402202929999998</v>
      </c>
      <c r="U662">
        <v>176949.67060000001</v>
      </c>
      <c r="V662" t="s">
        <v>54</v>
      </c>
      <c r="W662" t="s">
        <v>41</v>
      </c>
      <c r="AA662" s="9">
        <v>43493</v>
      </c>
      <c r="AB662">
        <v>12</v>
      </c>
      <c r="AC662">
        <f t="shared" si="50"/>
        <v>641443.08739999996</v>
      </c>
      <c r="AD662">
        <f t="shared" si="49"/>
        <v>176949.67060000001</v>
      </c>
      <c r="AE662">
        <f t="shared" si="49"/>
        <v>383210.842</v>
      </c>
      <c r="AF662">
        <f t="shared" si="49"/>
        <v>0</v>
      </c>
      <c r="AG662">
        <f t="shared" si="51"/>
        <v>560160.51260000002</v>
      </c>
    </row>
    <row r="663" spans="1:33" x14ac:dyDescent="0.25">
      <c r="A663">
        <v>655</v>
      </c>
      <c r="B663" s="10">
        <f t="shared" si="52"/>
        <v>1.7446457457388474E-4</v>
      </c>
      <c r="C663" s="10">
        <f t="shared" si="53"/>
        <v>1.2224768144914212E-4</v>
      </c>
      <c r="R663" s="9">
        <v>43493</v>
      </c>
      <c r="S663">
        <v>13</v>
      </c>
      <c r="T663">
        <v>3.6010579790000001</v>
      </c>
      <c r="U663">
        <v>165929.5496</v>
      </c>
      <c r="V663" t="s">
        <v>54</v>
      </c>
      <c r="W663" t="s">
        <v>41</v>
      </c>
      <c r="AA663" s="9">
        <v>43493</v>
      </c>
      <c r="AB663">
        <v>13</v>
      </c>
      <c r="AC663">
        <f t="shared" si="50"/>
        <v>581668.52630000003</v>
      </c>
      <c r="AD663">
        <f t="shared" si="49"/>
        <v>165929.5496</v>
      </c>
      <c r="AE663">
        <f t="shared" si="49"/>
        <v>375165.66850000003</v>
      </c>
      <c r="AF663">
        <f t="shared" si="49"/>
        <v>0</v>
      </c>
      <c r="AG663">
        <f t="shared" si="51"/>
        <v>541095.21810000006</v>
      </c>
    </row>
    <row r="664" spans="1:33" x14ac:dyDescent="0.25">
      <c r="A664">
        <v>656</v>
      </c>
      <c r="B664" s="10">
        <f t="shared" si="52"/>
        <v>1.793006497993699E-4</v>
      </c>
      <c r="C664" s="10">
        <f t="shared" si="53"/>
        <v>1.3997911719289922E-4</v>
      </c>
      <c r="R664" s="9">
        <v>43493</v>
      </c>
      <c r="S664">
        <v>14</v>
      </c>
      <c r="T664">
        <v>3.4399551019999999</v>
      </c>
      <c r="U664">
        <v>158506.2512</v>
      </c>
      <c r="V664" t="s">
        <v>54</v>
      </c>
      <c r="W664" t="s">
        <v>41</v>
      </c>
      <c r="AA664" s="9">
        <v>43493</v>
      </c>
      <c r="AB664">
        <v>14</v>
      </c>
      <c r="AC664">
        <f t="shared" si="50"/>
        <v>517281.43349999998</v>
      </c>
      <c r="AD664">
        <f t="shared" si="49"/>
        <v>158506.2512</v>
      </c>
      <c r="AE664">
        <f t="shared" si="49"/>
        <v>373633.0148</v>
      </c>
      <c r="AF664">
        <f t="shared" si="49"/>
        <v>0</v>
      </c>
      <c r="AG664">
        <f t="shared" si="51"/>
        <v>532139.26600000006</v>
      </c>
    </row>
    <row r="665" spans="1:33" x14ac:dyDescent="0.25">
      <c r="A665">
        <v>657</v>
      </c>
      <c r="B665" s="10">
        <f t="shared" si="52"/>
        <v>1.6735500754074066E-4</v>
      </c>
      <c r="C665" s="10">
        <f t="shared" si="53"/>
        <v>1.4694531419414178E-4</v>
      </c>
      <c r="R665" s="9">
        <v>43493</v>
      </c>
      <c r="S665">
        <v>15</v>
      </c>
      <c r="T665">
        <v>3.3824486349999998</v>
      </c>
      <c r="U665">
        <v>155856.4682</v>
      </c>
      <c r="V665" t="s">
        <v>54</v>
      </c>
      <c r="W665" t="s">
        <v>41</v>
      </c>
      <c r="AA665" s="9">
        <v>43493</v>
      </c>
      <c r="AB665">
        <v>15</v>
      </c>
      <c r="AC665">
        <f t="shared" si="50"/>
        <v>484138.16470000002</v>
      </c>
      <c r="AD665">
        <f t="shared" si="49"/>
        <v>155856.4682</v>
      </c>
      <c r="AE665">
        <f t="shared" si="49"/>
        <v>358560.80170000001</v>
      </c>
      <c r="AF665">
        <f t="shared" si="49"/>
        <v>0</v>
      </c>
      <c r="AG665">
        <f t="shared" si="51"/>
        <v>514417.26990000001</v>
      </c>
    </row>
    <row r="666" spans="1:33" x14ac:dyDescent="0.25">
      <c r="A666">
        <v>658</v>
      </c>
      <c r="B666" s="10">
        <f t="shared" si="52"/>
        <v>1.490517172962111E-4</v>
      </c>
      <c r="C666" s="10">
        <f t="shared" si="53"/>
        <v>1.4474915846846213E-4</v>
      </c>
      <c r="R666" s="9">
        <v>43493</v>
      </c>
      <c r="S666">
        <v>16</v>
      </c>
      <c r="T666">
        <v>3.1950659940000001</v>
      </c>
      <c r="U666">
        <v>147222.25090000001</v>
      </c>
      <c r="V666" t="s">
        <v>54</v>
      </c>
      <c r="W666" t="s">
        <v>41</v>
      </c>
      <c r="AA666" s="9">
        <v>43493</v>
      </c>
      <c r="AB666">
        <v>16</v>
      </c>
      <c r="AC666">
        <f t="shared" si="50"/>
        <v>491119.3469</v>
      </c>
      <c r="AD666">
        <f t="shared" si="49"/>
        <v>147222.25090000001</v>
      </c>
      <c r="AE666">
        <f t="shared" si="49"/>
        <v>343908.73050000001</v>
      </c>
      <c r="AF666">
        <f t="shared" si="49"/>
        <v>0</v>
      </c>
      <c r="AG666">
        <f t="shared" si="51"/>
        <v>491130.98140000005</v>
      </c>
    </row>
    <row r="667" spans="1:33" x14ac:dyDescent="0.25">
      <c r="A667">
        <v>659</v>
      </c>
      <c r="B667" s="10">
        <f t="shared" si="52"/>
        <v>1.3265624065802352E-4</v>
      </c>
      <c r="C667" s="10">
        <f t="shared" si="53"/>
        <v>1.4174164702707533E-4</v>
      </c>
      <c r="R667" s="9">
        <v>43493</v>
      </c>
      <c r="S667">
        <v>17</v>
      </c>
      <c r="T667">
        <v>2.965254067</v>
      </c>
      <c r="U667">
        <v>136632.97690000001</v>
      </c>
      <c r="V667" t="s">
        <v>54</v>
      </c>
      <c r="W667" t="s">
        <v>41</v>
      </c>
      <c r="AA667" s="9">
        <v>43493</v>
      </c>
      <c r="AB667">
        <v>17</v>
      </c>
      <c r="AC667">
        <f t="shared" si="50"/>
        <v>509050.45439999999</v>
      </c>
      <c r="AD667">
        <f t="shared" si="49"/>
        <v>136632.97690000001</v>
      </c>
      <c r="AE667">
        <f t="shared" si="49"/>
        <v>322206.9473</v>
      </c>
      <c r="AF667">
        <f t="shared" si="49"/>
        <v>0</v>
      </c>
      <c r="AG667">
        <f t="shared" si="51"/>
        <v>458839.92420000001</v>
      </c>
    </row>
    <row r="668" spans="1:33" x14ac:dyDescent="0.25">
      <c r="A668">
        <v>660</v>
      </c>
      <c r="B668" s="10">
        <f t="shared" si="52"/>
        <v>1.1732892928680906E-4</v>
      </c>
      <c r="C668" s="10">
        <f t="shared" si="53"/>
        <v>1.3750826615183039E-4</v>
      </c>
      <c r="R668" s="9">
        <v>43493</v>
      </c>
      <c r="S668">
        <v>18</v>
      </c>
      <c r="T668">
        <v>2.7383604429999999</v>
      </c>
      <c r="U668">
        <v>126178.1725</v>
      </c>
      <c r="V668" t="s">
        <v>54</v>
      </c>
      <c r="W668" t="s">
        <v>41</v>
      </c>
      <c r="AA668" s="9">
        <v>43493</v>
      </c>
      <c r="AB668">
        <v>18</v>
      </c>
      <c r="AC668">
        <f t="shared" si="50"/>
        <v>602560.54790000001</v>
      </c>
      <c r="AD668">
        <f t="shared" si="49"/>
        <v>126178.1725</v>
      </c>
      <c r="AE668">
        <f t="shared" si="49"/>
        <v>314243.11310000002</v>
      </c>
      <c r="AF668">
        <f t="shared" si="49"/>
        <v>0</v>
      </c>
      <c r="AG668">
        <f t="shared" si="51"/>
        <v>440421.2856</v>
      </c>
    </row>
    <row r="669" spans="1:33" x14ac:dyDescent="0.25">
      <c r="A669">
        <v>661</v>
      </c>
      <c r="B669" s="10">
        <f t="shared" si="52"/>
        <v>1.0639532443516226E-4</v>
      </c>
      <c r="C669" s="10">
        <f t="shared" si="53"/>
        <v>1.3282811549608238E-4</v>
      </c>
      <c r="R669" s="9">
        <v>43493</v>
      </c>
      <c r="S669">
        <v>19</v>
      </c>
      <c r="T669">
        <v>3.0188940460000002</v>
      </c>
      <c r="U669">
        <v>139104.5999</v>
      </c>
      <c r="V669" t="s">
        <v>54</v>
      </c>
      <c r="W669" t="s">
        <v>41</v>
      </c>
      <c r="AA669" s="9">
        <v>43493</v>
      </c>
      <c r="AB669">
        <v>19</v>
      </c>
      <c r="AC669">
        <f t="shared" si="50"/>
        <v>741849.66</v>
      </c>
      <c r="AD669">
        <f t="shared" si="49"/>
        <v>139104.5999</v>
      </c>
      <c r="AE669">
        <f t="shared" si="49"/>
        <v>313994.61219999997</v>
      </c>
      <c r="AF669">
        <f t="shared" si="49"/>
        <v>0</v>
      </c>
      <c r="AG669">
        <f t="shared" si="51"/>
        <v>453099.2121</v>
      </c>
    </row>
    <row r="670" spans="1:33" x14ac:dyDescent="0.25">
      <c r="A670">
        <v>662</v>
      </c>
      <c r="B670" s="10">
        <f t="shared" si="52"/>
        <v>9.4618022899751845E-5</v>
      </c>
      <c r="C670" s="10">
        <f t="shared" si="53"/>
        <v>1.306296073590241E-4</v>
      </c>
      <c r="R670" s="9">
        <v>43493</v>
      </c>
      <c r="S670">
        <v>20</v>
      </c>
      <c r="T670">
        <v>2.9694037080000002</v>
      </c>
      <c r="U670">
        <v>136824.18400000001</v>
      </c>
      <c r="V670" t="s">
        <v>54</v>
      </c>
      <c r="W670" t="s">
        <v>41</v>
      </c>
      <c r="AA670" s="9">
        <v>43493</v>
      </c>
      <c r="AB670">
        <v>20</v>
      </c>
      <c r="AC670">
        <f t="shared" si="50"/>
        <v>821430.43189999997</v>
      </c>
      <c r="AD670">
        <f t="shared" si="49"/>
        <v>136824.18400000001</v>
      </c>
      <c r="AE670">
        <f t="shared" si="49"/>
        <v>304998.23379999999</v>
      </c>
      <c r="AF670">
        <f t="shared" si="49"/>
        <v>0</v>
      </c>
      <c r="AG670">
        <f t="shared" si="51"/>
        <v>441822.4178</v>
      </c>
    </row>
    <row r="671" spans="1:33" x14ac:dyDescent="0.25">
      <c r="A671">
        <v>663</v>
      </c>
      <c r="B671" s="10">
        <f t="shared" si="52"/>
        <v>8.8555654596538753E-5</v>
      </c>
      <c r="C671" s="10">
        <f t="shared" si="53"/>
        <v>1.2627920974682993E-4</v>
      </c>
      <c r="R671" s="9">
        <v>43493</v>
      </c>
      <c r="S671">
        <v>21</v>
      </c>
      <c r="T671">
        <v>2.9437755440000002</v>
      </c>
      <c r="U671">
        <v>135643.28950000001</v>
      </c>
      <c r="V671" t="s">
        <v>54</v>
      </c>
      <c r="W671" t="s">
        <v>41</v>
      </c>
      <c r="AA671" s="9">
        <v>43493</v>
      </c>
      <c r="AB671">
        <v>21</v>
      </c>
      <c r="AC671">
        <f t="shared" si="50"/>
        <v>878257.92660000001</v>
      </c>
      <c r="AD671">
        <f t="shared" si="49"/>
        <v>135643.28950000001</v>
      </c>
      <c r="AE671">
        <f t="shared" si="49"/>
        <v>293118.27639999997</v>
      </c>
      <c r="AF671">
        <f t="shared" si="49"/>
        <v>0</v>
      </c>
      <c r="AG671">
        <f t="shared" si="51"/>
        <v>428761.56589999999</v>
      </c>
    </row>
    <row r="672" spans="1:33" x14ac:dyDescent="0.25">
      <c r="A672">
        <v>664</v>
      </c>
      <c r="B672" s="10">
        <f t="shared" si="52"/>
        <v>8.9832610648871031E-5</v>
      </c>
      <c r="C672" s="10">
        <f t="shared" si="53"/>
        <v>1.2056288900532697E-4</v>
      </c>
      <c r="R672" s="9">
        <v>43493</v>
      </c>
      <c r="S672">
        <v>22</v>
      </c>
      <c r="T672">
        <v>2.8641878890000001</v>
      </c>
      <c r="U672">
        <v>131976.0496</v>
      </c>
      <c r="V672" t="s">
        <v>54</v>
      </c>
      <c r="W672" t="s">
        <v>41</v>
      </c>
      <c r="AA672" s="9">
        <v>43493</v>
      </c>
      <c r="AB672">
        <v>22</v>
      </c>
      <c r="AC672">
        <f t="shared" si="50"/>
        <v>870355.0577</v>
      </c>
      <c r="AD672">
        <f t="shared" si="49"/>
        <v>131976.0496</v>
      </c>
      <c r="AE672">
        <f t="shared" si="49"/>
        <v>280270.75420000002</v>
      </c>
      <c r="AF672">
        <f t="shared" si="49"/>
        <v>0</v>
      </c>
      <c r="AG672">
        <f t="shared" si="51"/>
        <v>412246.80379999999</v>
      </c>
    </row>
    <row r="673" spans="1:33" x14ac:dyDescent="0.25">
      <c r="A673">
        <v>665</v>
      </c>
      <c r="B673" s="10">
        <f t="shared" si="52"/>
        <v>9.3112461480889945E-5</v>
      </c>
      <c r="C673" s="10">
        <f t="shared" si="53"/>
        <v>1.1263607662226222E-4</v>
      </c>
      <c r="R673" s="9">
        <v>43493</v>
      </c>
      <c r="S673">
        <v>23</v>
      </c>
      <c r="T673">
        <v>2.8268647140000001</v>
      </c>
      <c r="U673">
        <v>130256.2723</v>
      </c>
      <c r="V673" t="s">
        <v>54</v>
      </c>
      <c r="W673" t="s">
        <v>41</v>
      </c>
      <c r="AA673" s="9">
        <v>43493</v>
      </c>
      <c r="AB673">
        <v>23</v>
      </c>
      <c r="AC673">
        <f t="shared" si="50"/>
        <v>819922.64210000006</v>
      </c>
      <c r="AD673">
        <f t="shared" si="49"/>
        <v>130256.2723</v>
      </c>
      <c r="AE673">
        <f t="shared" si="49"/>
        <v>257914.30360000001</v>
      </c>
      <c r="AF673">
        <f t="shared" si="49"/>
        <v>0</v>
      </c>
      <c r="AG673">
        <f t="shared" si="51"/>
        <v>388170.5759</v>
      </c>
    </row>
    <row r="674" spans="1:33" x14ac:dyDescent="0.25">
      <c r="A674">
        <v>666</v>
      </c>
      <c r="B674" s="10">
        <f t="shared" si="52"/>
        <v>1.1021676794763448E-4</v>
      </c>
      <c r="C674" s="10">
        <f t="shared" si="53"/>
        <v>1.0811466713017305E-4</v>
      </c>
      <c r="R674" s="9">
        <v>43493</v>
      </c>
      <c r="S674">
        <v>24</v>
      </c>
      <c r="T674">
        <v>2.77666178</v>
      </c>
      <c r="U674">
        <v>127943.0215</v>
      </c>
      <c r="V674" t="s">
        <v>54</v>
      </c>
      <c r="W674" t="s">
        <v>41</v>
      </c>
      <c r="AA674" s="9">
        <v>43493</v>
      </c>
      <c r="AB674">
        <v>24</v>
      </c>
      <c r="AC674">
        <f t="shared" si="50"/>
        <v>766183.78500000003</v>
      </c>
      <c r="AD674">
        <f t="shared" si="49"/>
        <v>127943.0215</v>
      </c>
      <c r="AE674">
        <f t="shared" si="49"/>
        <v>245721.1599</v>
      </c>
      <c r="AF674">
        <f t="shared" si="49"/>
        <v>0</v>
      </c>
      <c r="AG674">
        <f t="shared" si="51"/>
        <v>373664.1814</v>
      </c>
    </row>
    <row r="675" spans="1:33" x14ac:dyDescent="0.25">
      <c r="A675">
        <v>667</v>
      </c>
      <c r="B675" s="10">
        <f t="shared" si="52"/>
        <v>1.3569469842194349E-4</v>
      </c>
      <c r="C675" s="10">
        <f t="shared" si="53"/>
        <v>1.1122684596499251E-4</v>
      </c>
      <c r="R675" s="9">
        <v>43494</v>
      </c>
      <c r="S675">
        <v>1</v>
      </c>
      <c r="T675">
        <v>2.7564094940000001</v>
      </c>
      <c r="U675">
        <v>127009.8367</v>
      </c>
      <c r="V675" t="s">
        <v>54</v>
      </c>
      <c r="W675" t="s">
        <v>41</v>
      </c>
      <c r="AA675" s="9">
        <v>43494</v>
      </c>
      <c r="AB675">
        <v>1</v>
      </c>
      <c r="AC675">
        <f t="shared" si="50"/>
        <v>742179.69380000001</v>
      </c>
      <c r="AD675">
        <f t="shared" si="49"/>
        <v>127009.8367</v>
      </c>
      <c r="AE675">
        <f t="shared" si="49"/>
        <v>240629.15210000001</v>
      </c>
      <c r="AF675">
        <f t="shared" si="49"/>
        <v>0</v>
      </c>
      <c r="AG675">
        <f t="shared" si="51"/>
        <v>367638.98879999999</v>
      </c>
    </row>
    <row r="676" spans="1:33" x14ac:dyDescent="0.25">
      <c r="A676">
        <v>668</v>
      </c>
      <c r="B676" s="10">
        <f t="shared" si="52"/>
        <v>1.5025113677517529E-4</v>
      </c>
      <c r="C676" s="10">
        <f t="shared" si="53"/>
        <v>1.0845861722150887E-4</v>
      </c>
      <c r="R676" s="9">
        <v>43494</v>
      </c>
      <c r="S676">
        <v>2</v>
      </c>
      <c r="T676">
        <v>2.803241243</v>
      </c>
      <c r="U676">
        <v>129167.75</v>
      </c>
      <c r="V676" t="s">
        <v>54</v>
      </c>
      <c r="W676" t="s">
        <v>41</v>
      </c>
      <c r="AA676" s="9">
        <v>43494</v>
      </c>
      <c r="AB676">
        <v>2</v>
      </c>
      <c r="AC676">
        <f t="shared" ref="AC676:AC707" si="54">SUMIFS($U:$U,$R:$R,$AA676,$S:$S,$AB676,$W:$W,AC$2)</f>
        <v>751307.62009999994</v>
      </c>
      <c r="AD676">
        <f t="shared" si="49"/>
        <v>129167.75</v>
      </c>
      <c r="AE676">
        <f t="shared" si="49"/>
        <v>236781.0569</v>
      </c>
      <c r="AF676">
        <f t="shared" si="49"/>
        <v>0</v>
      </c>
      <c r="AG676">
        <f t="shared" si="51"/>
        <v>365948.80689999997</v>
      </c>
    </row>
    <row r="677" spans="1:33" x14ac:dyDescent="0.25">
      <c r="A677">
        <v>669</v>
      </c>
      <c r="B677" s="10">
        <f t="shared" si="52"/>
        <v>1.6064568188474789E-4</v>
      </c>
      <c r="C677" s="10">
        <f t="shared" si="53"/>
        <v>1.0525243781607601E-4</v>
      </c>
      <c r="R677" s="9">
        <v>43494</v>
      </c>
      <c r="S677">
        <v>3</v>
      </c>
      <c r="T677">
        <v>2.838261873</v>
      </c>
      <c r="U677">
        <v>130781.43060000001</v>
      </c>
      <c r="V677" t="s">
        <v>54</v>
      </c>
      <c r="W677" t="s">
        <v>41</v>
      </c>
      <c r="AA677" s="9">
        <v>43494</v>
      </c>
      <c r="AB677">
        <v>3</v>
      </c>
      <c r="AC677">
        <f t="shared" si="54"/>
        <v>747867.65170000005</v>
      </c>
      <c r="AD677">
        <f t="shared" si="49"/>
        <v>130781.43060000001</v>
      </c>
      <c r="AE677">
        <f t="shared" si="49"/>
        <v>235926.63430000001</v>
      </c>
      <c r="AF677">
        <f t="shared" si="49"/>
        <v>0</v>
      </c>
      <c r="AG677">
        <f t="shared" si="51"/>
        <v>366708.0649</v>
      </c>
    </row>
    <row r="678" spans="1:33" x14ac:dyDescent="0.25">
      <c r="A678">
        <v>670</v>
      </c>
      <c r="B678" s="10">
        <f t="shared" si="52"/>
        <v>1.5920013641930461E-4</v>
      </c>
      <c r="C678" s="10">
        <f t="shared" si="53"/>
        <v>1.011983921430948E-4</v>
      </c>
      <c r="R678" s="9">
        <v>43494</v>
      </c>
      <c r="S678">
        <v>4</v>
      </c>
      <c r="T678">
        <v>2.8955069560000002</v>
      </c>
      <c r="U678">
        <v>133419.16949999999</v>
      </c>
      <c r="V678" t="s">
        <v>54</v>
      </c>
      <c r="W678" t="s">
        <v>41</v>
      </c>
      <c r="AA678" s="9">
        <v>43494</v>
      </c>
      <c r="AB678">
        <v>4</v>
      </c>
      <c r="AC678">
        <f t="shared" si="54"/>
        <v>782587.05570000003</v>
      </c>
      <c r="AD678">
        <f t="shared" si="49"/>
        <v>133419.16949999999</v>
      </c>
      <c r="AE678">
        <f t="shared" si="49"/>
        <v>239481.85190000001</v>
      </c>
      <c r="AF678">
        <f t="shared" si="49"/>
        <v>0</v>
      </c>
      <c r="AG678">
        <f t="shared" si="51"/>
        <v>372901.02139999997</v>
      </c>
    </row>
    <row r="679" spans="1:33" x14ac:dyDescent="0.25">
      <c r="A679">
        <v>671</v>
      </c>
      <c r="B679" s="10">
        <f t="shared" si="52"/>
        <v>1.4997534089195729E-4</v>
      </c>
      <c r="C679" s="10">
        <f t="shared" si="53"/>
        <v>9.5288156988105553E-5</v>
      </c>
      <c r="R679" s="9">
        <v>43494</v>
      </c>
      <c r="S679">
        <v>5</v>
      </c>
      <c r="T679">
        <v>3.0163439150000002</v>
      </c>
      <c r="U679">
        <v>138987.0949</v>
      </c>
      <c r="V679" t="s">
        <v>54</v>
      </c>
      <c r="W679" t="s">
        <v>41</v>
      </c>
      <c r="AA679" s="9">
        <v>43494</v>
      </c>
      <c r="AB679">
        <v>5</v>
      </c>
      <c r="AC679">
        <f t="shared" si="54"/>
        <v>837631.47959999996</v>
      </c>
      <c r="AD679">
        <f t="shared" si="49"/>
        <v>138987.0949</v>
      </c>
      <c r="AE679">
        <f t="shared" si="49"/>
        <v>256281.63750000001</v>
      </c>
      <c r="AF679">
        <f t="shared" si="49"/>
        <v>0</v>
      </c>
      <c r="AG679">
        <f t="shared" si="51"/>
        <v>395268.73239999998</v>
      </c>
    </row>
    <row r="680" spans="1:33" x14ac:dyDescent="0.25">
      <c r="A680">
        <v>672</v>
      </c>
      <c r="B680" s="10">
        <f t="shared" si="52"/>
        <v>1.4014575088078924E-4</v>
      </c>
      <c r="C680" s="10">
        <f t="shared" si="53"/>
        <v>9.1727125621308966E-5</v>
      </c>
      <c r="R680" s="9">
        <v>43494</v>
      </c>
      <c r="S680">
        <v>6</v>
      </c>
      <c r="T680">
        <v>3.2203857440000001</v>
      </c>
      <c r="U680">
        <v>148388.93429999999</v>
      </c>
      <c r="V680" t="s">
        <v>54</v>
      </c>
      <c r="W680" t="s">
        <v>41</v>
      </c>
      <c r="AA680" s="9">
        <v>43494</v>
      </c>
      <c r="AB680">
        <v>6</v>
      </c>
      <c r="AC680">
        <f t="shared" si="54"/>
        <v>965927.16509999998</v>
      </c>
      <c r="AD680">
        <f t="shared" si="49"/>
        <v>148388.93429999999</v>
      </c>
      <c r="AE680">
        <f t="shared" si="49"/>
        <v>303937.90289999999</v>
      </c>
      <c r="AF680">
        <f t="shared" si="49"/>
        <v>0</v>
      </c>
      <c r="AG680">
        <f t="shared" si="51"/>
        <v>452326.83719999995</v>
      </c>
    </row>
    <row r="681" spans="1:33" x14ac:dyDescent="0.25">
      <c r="A681">
        <v>673</v>
      </c>
      <c r="B681" s="10">
        <f t="shared" si="52"/>
        <v>1.3575506622875768E-4</v>
      </c>
      <c r="C681" s="10">
        <f t="shared" si="53"/>
        <v>9.0248060658640919E-5</v>
      </c>
      <c r="R681" s="9">
        <v>43494</v>
      </c>
      <c r="S681">
        <v>7</v>
      </c>
      <c r="T681">
        <v>3.6491456009999998</v>
      </c>
      <c r="U681">
        <v>168145.33100000001</v>
      </c>
      <c r="V681" t="s">
        <v>54</v>
      </c>
      <c r="W681" t="s">
        <v>41</v>
      </c>
      <c r="AA681" s="9">
        <v>43494</v>
      </c>
      <c r="AB681">
        <v>7</v>
      </c>
      <c r="AC681">
        <f t="shared" si="54"/>
        <v>1120040.537</v>
      </c>
      <c r="AD681">
        <f t="shared" si="49"/>
        <v>168145.33100000001</v>
      </c>
      <c r="AE681">
        <f t="shared" si="49"/>
        <v>358067.50839999999</v>
      </c>
      <c r="AF681">
        <f t="shared" si="49"/>
        <v>0</v>
      </c>
      <c r="AG681">
        <f t="shared" si="51"/>
        <v>526212.83939999994</v>
      </c>
    </row>
    <row r="682" spans="1:33" x14ac:dyDescent="0.25">
      <c r="A682">
        <v>674</v>
      </c>
      <c r="B682" s="10">
        <f t="shared" si="52"/>
        <v>1.3742469185950369E-4</v>
      </c>
      <c r="C682" s="10">
        <f t="shared" si="53"/>
        <v>8.9833154614172599E-5</v>
      </c>
      <c r="R682" s="9">
        <v>43494</v>
      </c>
      <c r="S682">
        <v>8</v>
      </c>
      <c r="T682">
        <v>4.1726374780000004</v>
      </c>
      <c r="U682">
        <v>192266.78969999999</v>
      </c>
      <c r="V682" t="s">
        <v>54</v>
      </c>
      <c r="W682" t="s">
        <v>41</v>
      </c>
      <c r="AA682" s="9">
        <v>43494</v>
      </c>
      <c r="AB682">
        <v>8</v>
      </c>
      <c r="AC682">
        <f t="shared" si="54"/>
        <v>1176506.5759999999</v>
      </c>
      <c r="AD682">
        <f t="shared" si="49"/>
        <v>192266.78969999999</v>
      </c>
      <c r="AE682">
        <f t="shared" si="49"/>
        <v>395718.9546</v>
      </c>
      <c r="AF682">
        <f t="shared" si="49"/>
        <v>0</v>
      </c>
      <c r="AG682">
        <f t="shared" si="51"/>
        <v>587985.74430000002</v>
      </c>
    </row>
    <row r="683" spans="1:33" x14ac:dyDescent="0.25">
      <c r="A683">
        <v>675</v>
      </c>
      <c r="B683" s="10">
        <f t="shared" si="52"/>
        <v>1.3679547343454815E-4</v>
      </c>
      <c r="C683" s="10">
        <f t="shared" si="53"/>
        <v>9.0019537354107831E-5</v>
      </c>
      <c r="R683" s="9">
        <v>43494</v>
      </c>
      <c r="S683">
        <v>9</v>
      </c>
      <c r="T683">
        <v>4.3334703299999999</v>
      </c>
      <c r="U683">
        <v>199677.6459</v>
      </c>
      <c r="V683" t="s">
        <v>54</v>
      </c>
      <c r="W683" t="s">
        <v>41</v>
      </c>
      <c r="AA683" s="9">
        <v>43494</v>
      </c>
      <c r="AB683">
        <v>9</v>
      </c>
      <c r="AC683">
        <f t="shared" si="54"/>
        <v>1073824.1950000001</v>
      </c>
      <c r="AD683">
        <f t="shared" si="49"/>
        <v>199677.6459</v>
      </c>
      <c r="AE683">
        <f t="shared" si="49"/>
        <v>404916.72889999999</v>
      </c>
      <c r="AF683">
        <f t="shared" si="49"/>
        <v>0</v>
      </c>
      <c r="AG683">
        <f t="shared" si="51"/>
        <v>604594.37479999999</v>
      </c>
    </row>
    <row r="684" spans="1:33" x14ac:dyDescent="0.25">
      <c r="A684">
        <v>676</v>
      </c>
      <c r="B684" s="10">
        <f t="shared" si="52"/>
        <v>1.4314613895236969E-4</v>
      </c>
      <c r="C684" s="10">
        <f t="shared" si="53"/>
        <v>9.1539785017971274E-5</v>
      </c>
      <c r="R684" s="9">
        <v>43494</v>
      </c>
      <c r="S684">
        <v>10</v>
      </c>
      <c r="T684">
        <v>4.1955113800000001</v>
      </c>
      <c r="U684">
        <v>193320.77340000001</v>
      </c>
      <c r="V684" t="s">
        <v>54</v>
      </c>
      <c r="W684" t="s">
        <v>41</v>
      </c>
      <c r="AA684" s="9">
        <v>43494</v>
      </c>
      <c r="AB684">
        <v>10</v>
      </c>
      <c r="AC684">
        <f t="shared" si="54"/>
        <v>900332.87120000005</v>
      </c>
      <c r="AD684">
        <f t="shared" si="49"/>
        <v>193320.77340000001</v>
      </c>
      <c r="AE684">
        <f t="shared" si="49"/>
        <v>396582.17200000002</v>
      </c>
      <c r="AF684">
        <f t="shared" si="49"/>
        <v>0</v>
      </c>
      <c r="AG684">
        <f t="shared" si="51"/>
        <v>589902.94540000008</v>
      </c>
    </row>
    <row r="685" spans="1:33" x14ac:dyDescent="0.25">
      <c r="A685">
        <v>677</v>
      </c>
      <c r="B685" s="10">
        <f t="shared" si="52"/>
        <v>1.5321453542628611E-4</v>
      </c>
      <c r="C685" s="10">
        <f t="shared" si="53"/>
        <v>9.7030613250613157E-5</v>
      </c>
      <c r="R685" s="9">
        <v>43494</v>
      </c>
      <c r="S685">
        <v>11</v>
      </c>
      <c r="T685">
        <v>3.9922058859999998</v>
      </c>
      <c r="U685">
        <v>183952.8628</v>
      </c>
      <c r="V685" t="s">
        <v>54</v>
      </c>
      <c r="W685" t="s">
        <v>41</v>
      </c>
      <c r="AA685" s="9">
        <v>43494</v>
      </c>
      <c r="AB685">
        <v>11</v>
      </c>
      <c r="AC685">
        <f t="shared" si="54"/>
        <v>727530.88199999998</v>
      </c>
      <c r="AD685">
        <f t="shared" si="49"/>
        <v>183952.8628</v>
      </c>
      <c r="AE685">
        <f t="shared" si="49"/>
        <v>386907.55060000002</v>
      </c>
      <c r="AF685">
        <f t="shared" si="49"/>
        <v>0</v>
      </c>
      <c r="AG685">
        <f t="shared" si="51"/>
        <v>570860.41339999996</v>
      </c>
    </row>
    <row r="686" spans="1:33" x14ac:dyDescent="0.25">
      <c r="A686">
        <v>678</v>
      </c>
      <c r="B686" s="10">
        <f t="shared" si="52"/>
        <v>1.7668161412355074E-4</v>
      </c>
      <c r="C686" s="10">
        <f t="shared" si="53"/>
        <v>1.110372432869579E-4</v>
      </c>
      <c r="R686" s="9">
        <v>43494</v>
      </c>
      <c r="S686">
        <v>12</v>
      </c>
      <c r="T686">
        <v>3.797066504</v>
      </c>
      <c r="U686">
        <v>174961.2304</v>
      </c>
      <c r="V686" t="s">
        <v>54</v>
      </c>
      <c r="W686" t="s">
        <v>41</v>
      </c>
      <c r="AA686" s="9">
        <v>43494</v>
      </c>
      <c r="AB686">
        <v>12</v>
      </c>
      <c r="AC686">
        <f t="shared" si="54"/>
        <v>596785.39500000002</v>
      </c>
      <c r="AD686">
        <f t="shared" si="49"/>
        <v>174961.2304</v>
      </c>
      <c r="AE686">
        <f t="shared" si="49"/>
        <v>380202.01120000001</v>
      </c>
      <c r="AF686">
        <f t="shared" si="49"/>
        <v>0</v>
      </c>
      <c r="AG686">
        <f t="shared" si="51"/>
        <v>555163.24160000007</v>
      </c>
    </row>
    <row r="687" spans="1:33" x14ac:dyDescent="0.25">
      <c r="A687">
        <v>679</v>
      </c>
      <c r="B687" s="10">
        <f t="shared" si="52"/>
        <v>2.0487110944900433E-4</v>
      </c>
      <c r="C687" s="10">
        <f t="shared" si="53"/>
        <v>1.2917478748523546E-4</v>
      </c>
      <c r="R687" s="9">
        <v>43494</v>
      </c>
      <c r="S687">
        <v>13</v>
      </c>
      <c r="T687">
        <v>3.5494510500000001</v>
      </c>
      <c r="U687">
        <v>163551.60550000001</v>
      </c>
      <c r="V687" t="s">
        <v>54</v>
      </c>
      <c r="W687" t="s">
        <v>41</v>
      </c>
      <c r="AA687" s="9">
        <v>43494</v>
      </c>
      <c r="AB687">
        <v>13</v>
      </c>
      <c r="AC687">
        <f t="shared" si="54"/>
        <v>550119.21629999997</v>
      </c>
      <c r="AD687">
        <f t="shared" si="49"/>
        <v>163551.60550000001</v>
      </c>
      <c r="AE687">
        <f t="shared" si="49"/>
        <v>371968.14919999999</v>
      </c>
      <c r="AF687">
        <f t="shared" si="49"/>
        <v>0</v>
      </c>
      <c r="AG687">
        <f t="shared" si="51"/>
        <v>535519.75469999993</v>
      </c>
    </row>
    <row r="688" spans="1:33" x14ac:dyDescent="0.25">
      <c r="A688">
        <v>680</v>
      </c>
      <c r="B688" s="10">
        <f t="shared" si="52"/>
        <v>2.1519953924593473E-4</v>
      </c>
      <c r="C688" s="10">
        <f t="shared" si="53"/>
        <v>1.4433880718475779E-4</v>
      </c>
      <c r="R688" s="9">
        <v>43494</v>
      </c>
      <c r="S688">
        <v>14</v>
      </c>
      <c r="T688">
        <v>3.486535194</v>
      </c>
      <c r="U688">
        <v>160652.5687</v>
      </c>
      <c r="V688" t="s">
        <v>54</v>
      </c>
      <c r="W688" t="s">
        <v>41</v>
      </c>
      <c r="AA688" s="9">
        <v>43494</v>
      </c>
      <c r="AB688">
        <v>14</v>
      </c>
      <c r="AC688">
        <f t="shared" si="54"/>
        <v>516787.47350000002</v>
      </c>
      <c r="AD688">
        <f t="shared" si="49"/>
        <v>160652.5687</v>
      </c>
      <c r="AE688">
        <f t="shared" si="49"/>
        <v>363572.73229999997</v>
      </c>
      <c r="AF688">
        <f t="shared" si="49"/>
        <v>0</v>
      </c>
      <c r="AG688">
        <f t="shared" si="51"/>
        <v>524225.30099999998</v>
      </c>
    </row>
    <row r="689" spans="1:33" x14ac:dyDescent="0.25">
      <c r="A689">
        <v>681</v>
      </c>
      <c r="B689" s="10">
        <f t="shared" si="52"/>
        <v>1.9641749286332659E-4</v>
      </c>
      <c r="C689" s="10">
        <f t="shared" si="53"/>
        <v>1.4841589568321509E-4</v>
      </c>
      <c r="R689" s="9">
        <v>43494</v>
      </c>
      <c r="S689">
        <v>15</v>
      </c>
      <c r="T689">
        <v>3.4907689180000001</v>
      </c>
      <c r="U689">
        <v>160847.6502</v>
      </c>
      <c r="V689" t="s">
        <v>54</v>
      </c>
      <c r="W689" t="s">
        <v>41</v>
      </c>
      <c r="AA689" s="9">
        <v>43494</v>
      </c>
      <c r="AB689">
        <v>15</v>
      </c>
      <c r="AC689">
        <f t="shared" si="54"/>
        <v>488956.5344</v>
      </c>
      <c r="AD689">
        <f t="shared" si="49"/>
        <v>160847.6502</v>
      </c>
      <c r="AE689">
        <f t="shared" si="49"/>
        <v>355222.48950000003</v>
      </c>
      <c r="AF689">
        <f t="shared" si="49"/>
        <v>0</v>
      </c>
      <c r="AG689">
        <f t="shared" si="51"/>
        <v>516070.13970000006</v>
      </c>
    </row>
    <row r="690" spans="1:33" x14ac:dyDescent="0.25">
      <c r="A690">
        <v>682</v>
      </c>
      <c r="B690" s="10">
        <f t="shared" si="52"/>
        <v>1.6468349859032961E-4</v>
      </c>
      <c r="C690" s="10">
        <f t="shared" si="53"/>
        <v>1.448094419281847E-4</v>
      </c>
      <c r="R690" s="9">
        <v>43494</v>
      </c>
      <c r="S690">
        <v>16</v>
      </c>
      <c r="T690">
        <v>3.3455418840000002</v>
      </c>
      <c r="U690">
        <v>154155.87899999999</v>
      </c>
      <c r="V690" t="s">
        <v>54</v>
      </c>
      <c r="W690" t="s">
        <v>41</v>
      </c>
      <c r="AA690" s="9">
        <v>43494</v>
      </c>
      <c r="AB690">
        <v>16</v>
      </c>
      <c r="AC690">
        <f t="shared" si="54"/>
        <v>510533.00089999998</v>
      </c>
      <c r="AD690">
        <f t="shared" si="49"/>
        <v>154155.87899999999</v>
      </c>
      <c r="AE690">
        <f t="shared" si="49"/>
        <v>341422.87459999998</v>
      </c>
      <c r="AF690">
        <f t="shared" si="49"/>
        <v>0</v>
      </c>
      <c r="AG690">
        <f t="shared" si="51"/>
        <v>495578.75359999994</v>
      </c>
    </row>
    <row r="691" spans="1:33" x14ac:dyDescent="0.25">
      <c r="A691">
        <v>683</v>
      </c>
      <c r="B691" s="10">
        <f t="shared" si="52"/>
        <v>1.3307559327538219E-4</v>
      </c>
      <c r="C691" s="10">
        <f t="shared" si="53"/>
        <v>1.401348790135178E-4</v>
      </c>
      <c r="R691" s="9">
        <v>43494</v>
      </c>
      <c r="S691">
        <v>17</v>
      </c>
      <c r="T691">
        <v>3.172268855</v>
      </c>
      <c r="U691">
        <v>146171.80429999999</v>
      </c>
      <c r="V691" t="s">
        <v>54</v>
      </c>
      <c r="W691" t="s">
        <v>41</v>
      </c>
      <c r="AA691" s="9">
        <v>43494</v>
      </c>
      <c r="AB691">
        <v>17</v>
      </c>
      <c r="AC691">
        <f t="shared" si="54"/>
        <v>569163.32720000006</v>
      </c>
      <c r="AD691">
        <f t="shared" si="49"/>
        <v>146171.80429999999</v>
      </c>
      <c r="AE691">
        <f t="shared" si="49"/>
        <v>321517.48800000001</v>
      </c>
      <c r="AF691">
        <f t="shared" si="49"/>
        <v>0</v>
      </c>
      <c r="AG691">
        <f t="shared" si="51"/>
        <v>467689.29229999997</v>
      </c>
    </row>
    <row r="692" spans="1:33" x14ac:dyDescent="0.25">
      <c r="A692">
        <v>684</v>
      </c>
      <c r="B692" s="10">
        <f t="shared" si="52"/>
        <v>1.0916041155447242E-4</v>
      </c>
      <c r="C692" s="10">
        <f t="shared" si="53"/>
        <v>1.3628153550009038E-4</v>
      </c>
      <c r="R692" s="9">
        <v>43494</v>
      </c>
      <c r="S692">
        <v>18</v>
      </c>
      <c r="T692">
        <v>2.9360853910000002</v>
      </c>
      <c r="U692">
        <v>135288.94270000001</v>
      </c>
      <c r="V692" t="s">
        <v>54</v>
      </c>
      <c r="W692" t="s">
        <v>41</v>
      </c>
      <c r="AA692" s="9">
        <v>43494</v>
      </c>
      <c r="AB692">
        <v>18</v>
      </c>
      <c r="AC692">
        <f t="shared" si="54"/>
        <v>667356.96160000004</v>
      </c>
      <c r="AD692">
        <f t="shared" si="49"/>
        <v>135288.94270000001</v>
      </c>
      <c r="AE692">
        <f t="shared" si="49"/>
        <v>311099.21309999999</v>
      </c>
      <c r="AF692">
        <f t="shared" si="49"/>
        <v>0</v>
      </c>
      <c r="AG692">
        <f t="shared" si="51"/>
        <v>446388.15580000001</v>
      </c>
    </row>
    <row r="693" spans="1:33" x14ac:dyDescent="0.25">
      <c r="A693">
        <v>685</v>
      </c>
      <c r="B693" s="10">
        <f t="shared" si="52"/>
        <v>1.0062451353276134E-4</v>
      </c>
      <c r="C693" s="10">
        <f t="shared" si="53"/>
        <v>1.3145945010842685E-4</v>
      </c>
      <c r="R693" s="9">
        <v>43494</v>
      </c>
      <c r="S693">
        <v>19</v>
      </c>
      <c r="T693">
        <v>3.058573006</v>
      </c>
      <c r="U693">
        <v>140932.927</v>
      </c>
      <c r="V693" t="s">
        <v>54</v>
      </c>
      <c r="W693" t="s">
        <v>41</v>
      </c>
      <c r="AA693" s="9">
        <v>43494</v>
      </c>
      <c r="AB693">
        <v>19</v>
      </c>
      <c r="AC693">
        <f t="shared" si="54"/>
        <v>762276.6716</v>
      </c>
      <c r="AD693">
        <f t="shared" si="49"/>
        <v>140932.927</v>
      </c>
      <c r="AE693">
        <f t="shared" si="49"/>
        <v>313362.42210000003</v>
      </c>
      <c r="AF693">
        <f t="shared" si="49"/>
        <v>0</v>
      </c>
      <c r="AG693">
        <f t="shared" si="51"/>
        <v>454295.34909999999</v>
      </c>
    </row>
    <row r="694" spans="1:33" x14ac:dyDescent="0.25">
      <c r="A694">
        <v>686</v>
      </c>
      <c r="B694" s="10">
        <f t="shared" si="52"/>
        <v>9.4527670693844658E-5</v>
      </c>
      <c r="C694" s="10">
        <f t="shared" si="53"/>
        <v>1.2868688633342875E-4</v>
      </c>
      <c r="R694" s="9">
        <v>43494</v>
      </c>
      <c r="S694">
        <v>20</v>
      </c>
      <c r="T694">
        <v>3.0015029040000001</v>
      </c>
      <c r="U694">
        <v>138303.25080000001</v>
      </c>
      <c r="V694" t="s">
        <v>54</v>
      </c>
      <c r="W694" t="s">
        <v>41</v>
      </c>
      <c r="AA694" s="9">
        <v>43494</v>
      </c>
      <c r="AB694">
        <v>20</v>
      </c>
      <c r="AC694">
        <f t="shared" si="54"/>
        <v>793970.08490000002</v>
      </c>
      <c r="AD694">
        <f t="shared" si="49"/>
        <v>138303.25080000001</v>
      </c>
      <c r="AE694">
        <f t="shared" si="49"/>
        <v>302784.04509999999</v>
      </c>
      <c r="AF694">
        <f t="shared" si="49"/>
        <v>0</v>
      </c>
      <c r="AG694">
        <f t="shared" si="51"/>
        <v>441087.29590000003</v>
      </c>
    </row>
    <row r="695" spans="1:33" x14ac:dyDescent="0.25">
      <c r="A695">
        <v>687</v>
      </c>
      <c r="B695" s="10">
        <f t="shared" si="52"/>
        <v>8.9437001934929299E-5</v>
      </c>
      <c r="C695" s="10">
        <f t="shared" si="53"/>
        <v>1.2668495641275927E-4</v>
      </c>
      <c r="R695" s="9">
        <v>43494</v>
      </c>
      <c r="S695">
        <v>21</v>
      </c>
      <c r="T695">
        <v>2.8726448090000001</v>
      </c>
      <c r="U695">
        <v>132365.72750000001</v>
      </c>
      <c r="V695" t="s">
        <v>54</v>
      </c>
      <c r="W695" t="s">
        <v>41</v>
      </c>
      <c r="AA695" s="9">
        <v>43494</v>
      </c>
      <c r="AB695">
        <v>21</v>
      </c>
      <c r="AC695">
        <f t="shared" si="54"/>
        <v>804512.07490000001</v>
      </c>
      <c r="AD695">
        <f t="shared" si="49"/>
        <v>132365.72750000001</v>
      </c>
      <c r="AE695">
        <f t="shared" si="49"/>
        <v>290622.90100000001</v>
      </c>
      <c r="AF695">
        <f t="shared" si="49"/>
        <v>0</v>
      </c>
      <c r="AG695">
        <f t="shared" si="51"/>
        <v>422988.62849999999</v>
      </c>
    </row>
    <row r="696" spans="1:33" x14ac:dyDescent="0.25">
      <c r="A696">
        <v>688</v>
      </c>
      <c r="B696" s="10">
        <f t="shared" si="52"/>
        <v>9.3383640010801257E-5</v>
      </c>
      <c r="C696" s="10">
        <f t="shared" si="53"/>
        <v>1.2165472862933316E-4</v>
      </c>
      <c r="R696" s="9">
        <v>43494</v>
      </c>
      <c r="S696">
        <v>22</v>
      </c>
      <c r="T696">
        <v>2.7934865360000001</v>
      </c>
      <c r="U696">
        <v>128718.2726</v>
      </c>
      <c r="V696" t="s">
        <v>54</v>
      </c>
      <c r="W696" t="s">
        <v>41</v>
      </c>
      <c r="AA696" s="9">
        <v>43494</v>
      </c>
      <c r="AB696">
        <v>22</v>
      </c>
      <c r="AC696">
        <f t="shared" si="54"/>
        <v>792211.67070000002</v>
      </c>
      <c r="AD696">
        <f t="shared" si="49"/>
        <v>128718.2726</v>
      </c>
      <c r="AE696">
        <f t="shared" si="49"/>
        <v>273535.35590000002</v>
      </c>
      <c r="AF696">
        <f t="shared" si="49"/>
        <v>0</v>
      </c>
      <c r="AG696">
        <f t="shared" si="51"/>
        <v>402253.62849999999</v>
      </c>
    </row>
    <row r="697" spans="1:33" x14ac:dyDescent="0.25">
      <c r="A697">
        <v>689</v>
      </c>
      <c r="B697" s="10">
        <f t="shared" si="52"/>
        <v>1.0410794828325992E-4</v>
      </c>
      <c r="C697" s="10">
        <f t="shared" si="53"/>
        <v>1.1480842050691453E-4</v>
      </c>
      <c r="R697" s="9">
        <v>43494</v>
      </c>
      <c r="S697">
        <v>23</v>
      </c>
      <c r="T697">
        <v>2.643663326</v>
      </c>
      <c r="U697">
        <v>121814.7188</v>
      </c>
      <c r="V697" t="s">
        <v>54</v>
      </c>
      <c r="W697" t="s">
        <v>41</v>
      </c>
      <c r="AA697" s="9">
        <v>43494</v>
      </c>
      <c r="AB697">
        <v>23</v>
      </c>
      <c r="AC697">
        <f t="shared" si="54"/>
        <v>763795.39859999996</v>
      </c>
      <c r="AD697">
        <f t="shared" si="49"/>
        <v>121814.7188</v>
      </c>
      <c r="AE697">
        <f t="shared" si="49"/>
        <v>251905.24100000001</v>
      </c>
      <c r="AF697">
        <f t="shared" si="49"/>
        <v>0</v>
      </c>
      <c r="AG697">
        <f t="shared" si="51"/>
        <v>373719.95980000001</v>
      </c>
    </row>
    <row r="698" spans="1:33" x14ac:dyDescent="0.25">
      <c r="A698">
        <v>690</v>
      </c>
      <c r="B698" s="10">
        <f t="shared" si="52"/>
        <v>1.2206894001150655E-4</v>
      </c>
      <c r="C698" s="10">
        <f t="shared" si="53"/>
        <v>1.095794151034757E-4</v>
      </c>
      <c r="R698" s="9">
        <v>43494</v>
      </c>
      <c r="S698">
        <v>24</v>
      </c>
      <c r="T698">
        <v>2.5825373850000002</v>
      </c>
      <c r="U698">
        <v>118998.15760000001</v>
      </c>
      <c r="V698" t="s">
        <v>54</v>
      </c>
      <c r="W698" t="s">
        <v>41</v>
      </c>
      <c r="AA698" s="9">
        <v>43494</v>
      </c>
      <c r="AB698">
        <v>24</v>
      </c>
      <c r="AC698">
        <f t="shared" si="54"/>
        <v>674713.91139999998</v>
      </c>
      <c r="AD698">
        <f t="shared" si="49"/>
        <v>118998.15760000001</v>
      </c>
      <c r="AE698">
        <f t="shared" si="49"/>
        <v>238715.6721</v>
      </c>
      <c r="AF698">
        <f t="shared" si="49"/>
        <v>0</v>
      </c>
      <c r="AG698">
        <f t="shared" si="51"/>
        <v>357713.8297</v>
      </c>
    </row>
    <row r="699" spans="1:33" x14ac:dyDescent="0.25">
      <c r="A699">
        <v>691</v>
      </c>
      <c r="B699" s="10">
        <f t="shared" si="52"/>
        <v>1.3943108508918757E-4</v>
      </c>
      <c r="C699" s="10">
        <f t="shared" si="53"/>
        <v>1.1152047381138714E-4</v>
      </c>
      <c r="R699" s="9">
        <v>43495</v>
      </c>
      <c r="S699">
        <v>1</v>
      </c>
      <c r="T699">
        <v>2.5436160889999999</v>
      </c>
      <c r="U699">
        <v>117204.74219999999</v>
      </c>
      <c r="V699" t="s">
        <v>54</v>
      </c>
      <c r="W699" t="s">
        <v>41</v>
      </c>
      <c r="AA699" s="9">
        <v>43495</v>
      </c>
      <c r="AB699">
        <v>1</v>
      </c>
      <c r="AC699">
        <f t="shared" si="54"/>
        <v>638288.53220000002</v>
      </c>
      <c r="AD699">
        <f t="shared" si="49"/>
        <v>117204.74219999999</v>
      </c>
      <c r="AE699">
        <f t="shared" si="49"/>
        <v>228305.3518</v>
      </c>
      <c r="AF699">
        <f t="shared" si="49"/>
        <v>0</v>
      </c>
      <c r="AG699">
        <f t="shared" si="51"/>
        <v>345510.09399999998</v>
      </c>
    </row>
    <row r="700" spans="1:33" x14ac:dyDescent="0.25">
      <c r="A700">
        <v>692</v>
      </c>
      <c r="B700" s="10">
        <f t="shared" si="52"/>
        <v>1.4522825450449136E-4</v>
      </c>
      <c r="C700" s="10">
        <f t="shared" si="53"/>
        <v>1.0827815941413856E-4</v>
      </c>
      <c r="R700" s="9">
        <v>43495</v>
      </c>
      <c r="S700">
        <v>2</v>
      </c>
      <c r="T700">
        <v>2.531824367</v>
      </c>
      <c r="U700">
        <v>116661.4032</v>
      </c>
      <c r="V700" t="s">
        <v>54</v>
      </c>
      <c r="W700" t="s">
        <v>41</v>
      </c>
      <c r="AA700" s="9">
        <v>43495</v>
      </c>
      <c r="AB700">
        <v>2</v>
      </c>
      <c r="AC700">
        <f t="shared" si="54"/>
        <v>608725.89370000002</v>
      </c>
      <c r="AD700">
        <f t="shared" si="49"/>
        <v>116661.4032</v>
      </c>
      <c r="AE700">
        <f t="shared" si="49"/>
        <v>228082.323</v>
      </c>
      <c r="AF700">
        <f t="shared" si="49"/>
        <v>0</v>
      </c>
      <c r="AG700">
        <f t="shared" si="51"/>
        <v>344743.72620000003</v>
      </c>
    </row>
    <row r="701" spans="1:33" x14ac:dyDescent="0.25">
      <c r="A701">
        <v>693</v>
      </c>
      <c r="B701" s="10">
        <f t="shared" si="52"/>
        <v>1.4715653220137288E-4</v>
      </c>
      <c r="C701" s="10">
        <f t="shared" si="53"/>
        <v>1.0383529648850815E-4</v>
      </c>
      <c r="R701" s="9">
        <v>43495</v>
      </c>
      <c r="S701">
        <v>3</v>
      </c>
      <c r="T701">
        <v>2.6374057359999998</v>
      </c>
      <c r="U701">
        <v>121526.3815</v>
      </c>
      <c r="V701" t="s">
        <v>54</v>
      </c>
      <c r="W701" t="s">
        <v>41</v>
      </c>
      <c r="AA701" s="9">
        <v>43495</v>
      </c>
      <c r="AB701">
        <v>3</v>
      </c>
      <c r="AC701">
        <f t="shared" si="54"/>
        <v>632777.38899999997</v>
      </c>
      <c r="AD701">
        <f t="shared" si="49"/>
        <v>121526.3815</v>
      </c>
      <c r="AE701">
        <f t="shared" si="49"/>
        <v>227967.16310000001</v>
      </c>
      <c r="AF701">
        <f t="shared" si="49"/>
        <v>0</v>
      </c>
      <c r="AG701">
        <f t="shared" si="51"/>
        <v>349493.54460000002</v>
      </c>
    </row>
    <row r="702" spans="1:33" x14ac:dyDescent="0.25">
      <c r="A702">
        <v>694</v>
      </c>
      <c r="B702" s="10">
        <f t="shared" si="52"/>
        <v>1.4490661590649043E-4</v>
      </c>
      <c r="C702" s="10">
        <f t="shared" si="53"/>
        <v>9.874526633728574E-5</v>
      </c>
      <c r="R702" s="9">
        <v>43495</v>
      </c>
      <c r="S702">
        <v>4</v>
      </c>
      <c r="T702">
        <v>2.7609978470000001</v>
      </c>
      <c r="U702">
        <v>127221.2588</v>
      </c>
      <c r="V702" t="s">
        <v>54</v>
      </c>
      <c r="W702" t="s">
        <v>41</v>
      </c>
      <c r="AA702" s="9">
        <v>43495</v>
      </c>
      <c r="AB702">
        <v>4</v>
      </c>
      <c r="AC702">
        <f t="shared" si="54"/>
        <v>688078.52300000004</v>
      </c>
      <c r="AD702">
        <f t="shared" si="49"/>
        <v>127221.2588</v>
      </c>
      <c r="AE702">
        <f t="shared" si="49"/>
        <v>235161.0704</v>
      </c>
      <c r="AF702">
        <f t="shared" si="49"/>
        <v>0</v>
      </c>
      <c r="AG702">
        <f t="shared" si="51"/>
        <v>362382.32919999998</v>
      </c>
    </row>
    <row r="703" spans="1:33" x14ac:dyDescent="0.25">
      <c r="A703">
        <v>695</v>
      </c>
      <c r="B703" s="10">
        <f t="shared" si="52"/>
        <v>1.3970888153954955E-4</v>
      </c>
      <c r="C703" s="10">
        <f t="shared" si="53"/>
        <v>9.1740818109265905E-5</v>
      </c>
      <c r="R703" s="9">
        <v>43495</v>
      </c>
      <c r="S703">
        <v>5</v>
      </c>
      <c r="T703">
        <v>2.887878379</v>
      </c>
      <c r="U703">
        <v>133067.6599</v>
      </c>
      <c r="V703" t="s">
        <v>54</v>
      </c>
      <c r="W703" t="s">
        <v>41</v>
      </c>
      <c r="AA703" s="9">
        <v>43495</v>
      </c>
      <c r="AB703">
        <v>5</v>
      </c>
      <c r="AC703">
        <f t="shared" si="54"/>
        <v>778630.20790000004</v>
      </c>
      <c r="AD703">
        <f t="shared" si="49"/>
        <v>133067.6599</v>
      </c>
      <c r="AE703">
        <f t="shared" si="49"/>
        <v>253572.12669999999</v>
      </c>
      <c r="AF703">
        <f t="shared" si="49"/>
        <v>0</v>
      </c>
      <c r="AG703">
        <f t="shared" si="51"/>
        <v>386639.78659999999</v>
      </c>
    </row>
    <row r="704" spans="1:33" x14ac:dyDescent="0.25">
      <c r="A704">
        <v>696</v>
      </c>
      <c r="B704" s="10">
        <f t="shared" si="52"/>
        <v>1.2341462922354498E-4</v>
      </c>
      <c r="C704" s="10">
        <f t="shared" si="53"/>
        <v>8.781163147732047E-5</v>
      </c>
      <c r="R704" s="9">
        <v>43495</v>
      </c>
      <c r="S704">
        <v>6</v>
      </c>
      <c r="T704">
        <v>3.178761819</v>
      </c>
      <c r="U704">
        <v>146470.9871</v>
      </c>
      <c r="V704" t="s">
        <v>54</v>
      </c>
      <c r="W704" t="s">
        <v>41</v>
      </c>
      <c r="AA704" s="9">
        <v>43495</v>
      </c>
      <c r="AB704">
        <v>6</v>
      </c>
      <c r="AC704">
        <f t="shared" si="54"/>
        <v>931063.9889</v>
      </c>
      <c r="AD704">
        <f t="shared" si="49"/>
        <v>146470.9871</v>
      </c>
      <c r="AE704">
        <f t="shared" si="49"/>
        <v>298295.83600000001</v>
      </c>
      <c r="AF704">
        <f t="shared" si="49"/>
        <v>0</v>
      </c>
      <c r="AG704">
        <f t="shared" si="51"/>
        <v>444766.82310000004</v>
      </c>
    </row>
    <row r="705" spans="1:33" x14ac:dyDescent="0.25">
      <c r="A705">
        <v>697</v>
      </c>
      <c r="B705" s="10">
        <f t="shared" si="52"/>
        <v>1.167519169356551E-4</v>
      </c>
      <c r="C705" s="10">
        <f t="shared" si="53"/>
        <v>8.4815857053855342E-5</v>
      </c>
      <c r="R705" s="9">
        <v>43495</v>
      </c>
      <c r="S705">
        <v>7</v>
      </c>
      <c r="T705">
        <v>3.6732009470000002</v>
      </c>
      <c r="U705">
        <v>169253.75320000001</v>
      </c>
      <c r="V705" t="s">
        <v>54</v>
      </c>
      <c r="W705" t="s">
        <v>41</v>
      </c>
      <c r="AA705" s="9">
        <v>43495</v>
      </c>
      <c r="AB705">
        <v>7</v>
      </c>
      <c r="AC705">
        <f t="shared" si="54"/>
        <v>1113406.2790000001</v>
      </c>
      <c r="AD705">
        <f t="shared" si="49"/>
        <v>169253.75320000001</v>
      </c>
      <c r="AE705">
        <f t="shared" si="49"/>
        <v>353173.95309999998</v>
      </c>
      <c r="AF705">
        <f t="shared" si="49"/>
        <v>0</v>
      </c>
      <c r="AG705">
        <f t="shared" si="51"/>
        <v>522427.70629999996</v>
      </c>
    </row>
    <row r="706" spans="1:33" x14ac:dyDescent="0.25">
      <c r="A706">
        <v>698</v>
      </c>
      <c r="B706" s="10">
        <f t="shared" si="52"/>
        <v>1.1134449609001578E-4</v>
      </c>
      <c r="C706" s="10">
        <f t="shared" si="53"/>
        <v>8.4627728999409925E-5</v>
      </c>
      <c r="R706" s="9">
        <v>43495</v>
      </c>
      <c r="S706">
        <v>8</v>
      </c>
      <c r="T706">
        <v>4.2301682569999999</v>
      </c>
      <c r="U706">
        <v>194917.69289999999</v>
      </c>
      <c r="V706" t="s">
        <v>54</v>
      </c>
      <c r="W706" t="s">
        <v>41</v>
      </c>
      <c r="AA706" s="9">
        <v>43495</v>
      </c>
      <c r="AB706">
        <v>8</v>
      </c>
      <c r="AC706">
        <f t="shared" si="54"/>
        <v>1154242.7139999999</v>
      </c>
      <c r="AD706">
        <f t="shared" si="49"/>
        <v>194917.69289999999</v>
      </c>
      <c r="AE706">
        <f t="shared" si="49"/>
        <v>395033.261</v>
      </c>
      <c r="AF706">
        <f t="shared" si="49"/>
        <v>0</v>
      </c>
      <c r="AG706">
        <f t="shared" si="51"/>
        <v>589950.95389999996</v>
      </c>
    </row>
    <row r="707" spans="1:33" x14ac:dyDescent="0.25">
      <c r="A707">
        <v>699</v>
      </c>
      <c r="B707" s="10">
        <f t="shared" si="52"/>
        <v>1.1574385161621537E-4</v>
      </c>
      <c r="C707" s="10">
        <f t="shared" si="53"/>
        <v>8.579371495884233E-5</v>
      </c>
      <c r="R707" s="9">
        <v>43495</v>
      </c>
      <c r="S707">
        <v>9</v>
      </c>
      <c r="T707">
        <v>4.666271493</v>
      </c>
      <c r="U707">
        <v>215012.45790000001</v>
      </c>
      <c r="V707" t="s">
        <v>54</v>
      </c>
      <c r="W707" t="s">
        <v>41</v>
      </c>
      <c r="AA707" s="9">
        <v>43495</v>
      </c>
      <c r="AB707">
        <v>9</v>
      </c>
      <c r="AC707">
        <f t="shared" si="54"/>
        <v>1160817.5530000001</v>
      </c>
      <c r="AD707">
        <f>SUMIFS($U:$U,$R:$R,$AA707,$S:$S,$AB707,$W:$W,AD$2)</f>
        <v>215012.45790000001</v>
      </c>
      <c r="AE707">
        <f>SUMIFS($U:$U,$R:$R,$AA707,$S:$S,$AB707,$W:$W,AE$2)</f>
        <v>410756.66139999998</v>
      </c>
      <c r="AF707">
        <f>SUMIFS($U:$U,$R:$R,$AA707,$S:$S,$AB707,$W:$W,AF$2)</f>
        <v>0</v>
      </c>
      <c r="AG707">
        <f t="shared" si="51"/>
        <v>625769.11930000002</v>
      </c>
    </row>
    <row r="708" spans="1:33" x14ac:dyDescent="0.25">
      <c r="A708">
        <v>700</v>
      </c>
      <c r="B708" s="10">
        <f t="shared" si="52"/>
        <v>1.2585920396472424E-4</v>
      </c>
      <c r="C708" s="10">
        <f t="shared" si="53"/>
        <v>8.8957655263959801E-5</v>
      </c>
      <c r="R708" s="9">
        <v>43495</v>
      </c>
      <c r="S708">
        <v>10</v>
      </c>
      <c r="T708">
        <v>4.8213373150000001</v>
      </c>
      <c r="U708">
        <v>222157.5808</v>
      </c>
      <c r="V708" t="s">
        <v>54</v>
      </c>
      <c r="W708" t="s">
        <v>41</v>
      </c>
      <c r="AA708" s="9">
        <v>43495</v>
      </c>
      <c r="AB708">
        <v>10</v>
      </c>
      <c r="AC708">
        <f t="shared" ref="AC708:AF771" si="55">SUMIFS($U:$U,$R:$R,$AA708,$S:$S,$AB708,$W:$W,AC$2)</f>
        <v>1064848.379</v>
      </c>
      <c r="AD708">
        <f t="shared" si="55"/>
        <v>222157.5808</v>
      </c>
      <c r="AE708">
        <f t="shared" si="55"/>
        <v>408580.17330000002</v>
      </c>
      <c r="AF708">
        <f t="shared" si="55"/>
        <v>0</v>
      </c>
      <c r="AG708">
        <f t="shared" ref="AG708:AG771" si="56">SUM(AD708:AF708)</f>
        <v>630737.75410000002</v>
      </c>
    </row>
    <row r="709" spans="1:33" x14ac:dyDescent="0.25">
      <c r="A709">
        <v>701</v>
      </c>
      <c r="B709" s="10">
        <f t="shared" si="52"/>
        <v>1.4242237604207526E-4</v>
      </c>
      <c r="C709" s="10">
        <f t="shared" si="53"/>
        <v>9.4912378657159381E-5</v>
      </c>
      <c r="R709" s="9">
        <v>43495</v>
      </c>
      <c r="S709">
        <v>11</v>
      </c>
      <c r="T709">
        <v>4.857636083</v>
      </c>
      <c r="U709">
        <v>223830.15539999999</v>
      </c>
      <c r="V709" t="s">
        <v>54</v>
      </c>
      <c r="W709" t="s">
        <v>41</v>
      </c>
      <c r="AA709" s="9">
        <v>43495</v>
      </c>
      <c r="AB709">
        <v>11</v>
      </c>
      <c r="AC709">
        <f t="shared" si="55"/>
        <v>1007349.781</v>
      </c>
      <c r="AD709">
        <f t="shared" si="55"/>
        <v>223830.15539999999</v>
      </c>
      <c r="AE709">
        <f t="shared" si="55"/>
        <v>401365.37609999999</v>
      </c>
      <c r="AF709">
        <f t="shared" si="55"/>
        <v>0</v>
      </c>
      <c r="AG709">
        <f t="shared" si="56"/>
        <v>625195.53150000004</v>
      </c>
    </row>
    <row r="710" spans="1:33" x14ac:dyDescent="0.25">
      <c r="A710">
        <v>702</v>
      </c>
      <c r="B710" s="10">
        <f t="shared" si="52"/>
        <v>1.7030465065565609E-4</v>
      </c>
      <c r="C710" s="10">
        <f t="shared" si="53"/>
        <v>1.0918141016843047E-4</v>
      </c>
      <c r="R710" s="9">
        <v>43495</v>
      </c>
      <c r="S710">
        <v>12</v>
      </c>
      <c r="T710">
        <v>4.5164799540000002</v>
      </c>
      <c r="U710">
        <v>208110.3633</v>
      </c>
      <c r="V710" t="s">
        <v>54</v>
      </c>
      <c r="W710" t="s">
        <v>41</v>
      </c>
      <c r="AA710" s="9">
        <v>43495</v>
      </c>
      <c r="AB710">
        <v>12</v>
      </c>
      <c r="AC710">
        <f t="shared" si="55"/>
        <v>917709.38630000001</v>
      </c>
      <c r="AD710">
        <f t="shared" si="55"/>
        <v>208110.3633</v>
      </c>
      <c r="AE710">
        <f t="shared" si="55"/>
        <v>393222.76699999999</v>
      </c>
      <c r="AF710">
        <f t="shared" si="55"/>
        <v>0</v>
      </c>
      <c r="AG710">
        <f t="shared" si="56"/>
        <v>601333.13029999996</v>
      </c>
    </row>
    <row r="711" spans="1:33" x14ac:dyDescent="0.25">
      <c r="A711">
        <v>703</v>
      </c>
      <c r="B711" s="10">
        <f t="shared" si="52"/>
        <v>2.0365761069433299E-4</v>
      </c>
      <c r="C711" s="10">
        <f t="shared" si="53"/>
        <v>1.282456125826365E-4</v>
      </c>
      <c r="R711" s="9">
        <v>43495</v>
      </c>
      <c r="S711">
        <v>13</v>
      </c>
      <c r="T711">
        <v>4.0967040719999996</v>
      </c>
      <c r="U711">
        <v>188767.9302</v>
      </c>
      <c r="V711" t="s">
        <v>54</v>
      </c>
      <c r="W711" t="s">
        <v>41</v>
      </c>
      <c r="AA711" s="9">
        <v>43495</v>
      </c>
      <c r="AB711">
        <v>13</v>
      </c>
      <c r="AC711">
        <f t="shared" si="55"/>
        <v>807431.76229999994</v>
      </c>
      <c r="AD711">
        <f t="shared" si="55"/>
        <v>188767.9302</v>
      </c>
      <c r="AE711">
        <f t="shared" si="55"/>
        <v>381656.10960000003</v>
      </c>
      <c r="AF711">
        <f t="shared" si="55"/>
        <v>0</v>
      </c>
      <c r="AG711">
        <f t="shared" si="56"/>
        <v>570424.03980000003</v>
      </c>
    </row>
    <row r="712" spans="1:33" x14ac:dyDescent="0.25">
      <c r="A712">
        <v>704</v>
      </c>
      <c r="B712" s="10">
        <f t="shared" si="52"/>
        <v>2.1112716690057601E-4</v>
      </c>
      <c r="C712" s="10">
        <f t="shared" si="53"/>
        <v>1.4482122706020855E-4</v>
      </c>
      <c r="R712" s="9">
        <v>43495</v>
      </c>
      <c r="S712">
        <v>14</v>
      </c>
      <c r="T712">
        <v>4.0216026710000001</v>
      </c>
      <c r="U712">
        <v>185307.40789999999</v>
      </c>
      <c r="V712" t="s">
        <v>54</v>
      </c>
      <c r="W712" t="s">
        <v>41</v>
      </c>
      <c r="AA712" s="9">
        <v>43495</v>
      </c>
      <c r="AB712">
        <v>14</v>
      </c>
      <c r="AC712">
        <f t="shared" si="55"/>
        <v>738347.68830000004</v>
      </c>
      <c r="AD712">
        <f t="shared" si="55"/>
        <v>185307.40789999999</v>
      </c>
      <c r="AE712">
        <f t="shared" si="55"/>
        <v>376428.71899999998</v>
      </c>
      <c r="AF712">
        <f t="shared" si="55"/>
        <v>0</v>
      </c>
      <c r="AG712">
        <f t="shared" si="56"/>
        <v>561736.12690000003</v>
      </c>
    </row>
    <row r="713" spans="1:33" x14ac:dyDescent="0.25">
      <c r="A713">
        <v>705</v>
      </c>
      <c r="B713" s="10">
        <f t="shared" si="52"/>
        <v>2.1232979708750346E-4</v>
      </c>
      <c r="C713" s="10">
        <f t="shared" si="53"/>
        <v>1.5361387436416184E-4</v>
      </c>
      <c r="R713" s="9">
        <v>43495</v>
      </c>
      <c r="S713">
        <v>15</v>
      </c>
      <c r="T713">
        <v>3.9490162180000001</v>
      </c>
      <c r="U713">
        <v>181962.76930000001</v>
      </c>
      <c r="V713" t="s">
        <v>54</v>
      </c>
      <c r="W713" t="s">
        <v>41</v>
      </c>
      <c r="AA713" s="9">
        <v>43495</v>
      </c>
      <c r="AB713">
        <v>15</v>
      </c>
      <c r="AC713">
        <f t="shared" si="55"/>
        <v>716142.07019999996</v>
      </c>
      <c r="AD713">
        <f t="shared" si="55"/>
        <v>181962.76930000001</v>
      </c>
      <c r="AE713">
        <f t="shared" si="55"/>
        <v>365932.82400000002</v>
      </c>
      <c r="AF713">
        <f t="shared" si="55"/>
        <v>0</v>
      </c>
      <c r="AG713">
        <f t="shared" si="56"/>
        <v>547895.59330000007</v>
      </c>
    </row>
    <row r="714" spans="1:33" x14ac:dyDescent="0.25">
      <c r="A714">
        <v>706</v>
      </c>
      <c r="B714" s="10">
        <f t="shared" ref="B714:B777" si="57">AC708/$AC$1</f>
        <v>1.9477569033798624E-4</v>
      </c>
      <c r="C714" s="10">
        <f t="shared" ref="C714:C777" si="58">AG708/$AG$1</f>
        <v>1.5483357539827869E-4</v>
      </c>
      <c r="R714" s="9">
        <v>43495</v>
      </c>
      <c r="S714">
        <v>16</v>
      </c>
      <c r="T714">
        <v>3.8118374199999998</v>
      </c>
      <c r="U714">
        <v>175641.84460000001</v>
      </c>
      <c r="V714" t="s">
        <v>54</v>
      </c>
      <c r="W714" t="s">
        <v>41</v>
      </c>
      <c r="AA714" s="9">
        <v>43495</v>
      </c>
      <c r="AB714">
        <v>16</v>
      </c>
      <c r="AC714">
        <f t="shared" si="55"/>
        <v>746102.86869999999</v>
      </c>
      <c r="AD714">
        <f t="shared" si="55"/>
        <v>175641.84460000001</v>
      </c>
      <c r="AE714">
        <f t="shared" si="55"/>
        <v>353964.25109999999</v>
      </c>
      <c r="AF714">
        <f t="shared" si="55"/>
        <v>0</v>
      </c>
      <c r="AG714">
        <f t="shared" si="56"/>
        <v>529606.09569999995</v>
      </c>
    </row>
    <row r="715" spans="1:33" x14ac:dyDescent="0.25">
      <c r="A715">
        <v>707</v>
      </c>
      <c r="B715" s="10">
        <f t="shared" si="57"/>
        <v>1.8425839103061102E-4</v>
      </c>
      <c r="C715" s="10">
        <f t="shared" si="58"/>
        <v>1.5347306996597651E-4</v>
      </c>
      <c r="R715" s="9">
        <v>43495</v>
      </c>
      <c r="S715">
        <v>17</v>
      </c>
      <c r="T715">
        <v>3.615683078</v>
      </c>
      <c r="U715">
        <v>166603.4449</v>
      </c>
      <c r="V715" t="s">
        <v>54</v>
      </c>
      <c r="W715" t="s">
        <v>41</v>
      </c>
      <c r="AA715" s="9">
        <v>43495</v>
      </c>
      <c r="AB715">
        <v>17</v>
      </c>
      <c r="AC715">
        <f t="shared" si="55"/>
        <v>806452.24600000004</v>
      </c>
      <c r="AD715">
        <f t="shared" si="55"/>
        <v>166603.4449</v>
      </c>
      <c r="AE715">
        <f t="shared" si="55"/>
        <v>338975.14679999999</v>
      </c>
      <c r="AF715">
        <f t="shared" si="55"/>
        <v>0</v>
      </c>
      <c r="AG715">
        <f t="shared" si="56"/>
        <v>505578.59169999999</v>
      </c>
    </row>
    <row r="716" spans="1:33" x14ac:dyDescent="0.25">
      <c r="A716">
        <v>708</v>
      </c>
      <c r="B716" s="10">
        <f t="shared" si="57"/>
        <v>1.678619067008339E-4</v>
      </c>
      <c r="C716" s="10">
        <f t="shared" si="58"/>
        <v>1.4761532501354988E-4</v>
      </c>
      <c r="R716" s="9">
        <v>43495</v>
      </c>
      <c r="S716">
        <v>18</v>
      </c>
      <c r="T716">
        <v>3.4774712929999998</v>
      </c>
      <c r="U716">
        <v>160234.9222</v>
      </c>
      <c r="V716" t="s">
        <v>54</v>
      </c>
      <c r="W716" t="s">
        <v>41</v>
      </c>
      <c r="AA716" s="9">
        <v>43495</v>
      </c>
      <c r="AB716">
        <v>18</v>
      </c>
      <c r="AC716">
        <f t="shared" si="55"/>
        <v>913282.04029999999</v>
      </c>
      <c r="AD716">
        <f t="shared" si="55"/>
        <v>160234.9222</v>
      </c>
      <c r="AE716">
        <f t="shared" si="55"/>
        <v>331828.22080000001</v>
      </c>
      <c r="AF716">
        <f t="shared" si="55"/>
        <v>0</v>
      </c>
      <c r="AG716">
        <f t="shared" si="56"/>
        <v>492063.14300000004</v>
      </c>
    </row>
    <row r="717" spans="1:33" x14ac:dyDescent="0.25">
      <c r="A717">
        <v>709</v>
      </c>
      <c r="B717" s="10">
        <f t="shared" si="57"/>
        <v>1.4769058394068261E-4</v>
      </c>
      <c r="C717" s="10">
        <f t="shared" si="58"/>
        <v>1.4002775797270772E-4</v>
      </c>
      <c r="R717" s="9">
        <v>43495</v>
      </c>
      <c r="S717">
        <v>19</v>
      </c>
      <c r="T717">
        <v>3.8163390320000001</v>
      </c>
      <c r="U717">
        <v>175849.26990000001</v>
      </c>
      <c r="V717" t="s">
        <v>54</v>
      </c>
      <c r="W717" t="s">
        <v>41</v>
      </c>
      <c r="AA717" s="9">
        <v>43495</v>
      </c>
      <c r="AB717">
        <v>19</v>
      </c>
      <c r="AC717">
        <f t="shared" si="55"/>
        <v>1076002.2930000001</v>
      </c>
      <c r="AD717">
        <f t="shared" si="55"/>
        <v>175849.26990000001</v>
      </c>
      <c r="AE717">
        <f t="shared" si="55"/>
        <v>339650.77549999999</v>
      </c>
      <c r="AF717">
        <f t="shared" si="55"/>
        <v>0</v>
      </c>
      <c r="AG717">
        <f t="shared" si="56"/>
        <v>515500.0454</v>
      </c>
    </row>
    <row r="718" spans="1:33" x14ac:dyDescent="0.25">
      <c r="A718">
        <v>710</v>
      </c>
      <c r="B718" s="10">
        <f t="shared" si="57"/>
        <v>1.3505413872455995E-4</v>
      </c>
      <c r="C718" s="10">
        <f t="shared" si="58"/>
        <v>1.3789504812885943E-4</v>
      </c>
      <c r="R718" s="9">
        <v>43495</v>
      </c>
      <c r="S718">
        <v>20</v>
      </c>
      <c r="T718">
        <v>3.8554312959999999</v>
      </c>
      <c r="U718">
        <v>177650.56330000001</v>
      </c>
      <c r="V718" t="s">
        <v>54</v>
      </c>
      <c r="W718" t="s">
        <v>41</v>
      </c>
      <c r="AA718" s="9">
        <v>43495</v>
      </c>
      <c r="AB718">
        <v>20</v>
      </c>
      <c r="AC718">
        <f t="shared" si="55"/>
        <v>1160210.9080000001</v>
      </c>
      <c r="AD718">
        <f t="shared" si="55"/>
        <v>177650.56330000001</v>
      </c>
      <c r="AE718">
        <f t="shared" si="55"/>
        <v>327384.95150000002</v>
      </c>
      <c r="AF718">
        <f t="shared" si="55"/>
        <v>0</v>
      </c>
      <c r="AG718">
        <f t="shared" si="56"/>
        <v>505035.5148</v>
      </c>
    </row>
    <row r="719" spans="1:33" x14ac:dyDescent="0.25">
      <c r="A719">
        <v>711</v>
      </c>
      <c r="B719" s="10">
        <f t="shared" si="57"/>
        <v>1.3099242000468839E-4</v>
      </c>
      <c r="C719" s="10">
        <f t="shared" si="58"/>
        <v>1.3449747237129943E-4</v>
      </c>
      <c r="R719" s="9">
        <v>43495</v>
      </c>
      <c r="S719">
        <v>21</v>
      </c>
      <c r="T719">
        <v>3.6664816029999998</v>
      </c>
      <c r="U719">
        <v>168944.13930000001</v>
      </c>
      <c r="V719" t="s">
        <v>54</v>
      </c>
      <c r="W719" t="s">
        <v>41</v>
      </c>
      <c r="AA719" s="9">
        <v>43495</v>
      </c>
      <c r="AB719">
        <v>21</v>
      </c>
      <c r="AC719">
        <f t="shared" si="55"/>
        <v>1220668.8289999999</v>
      </c>
      <c r="AD719">
        <f t="shared" si="55"/>
        <v>168944.13930000001</v>
      </c>
      <c r="AE719">
        <f t="shared" si="55"/>
        <v>317603.86670000001</v>
      </c>
      <c r="AF719">
        <f t="shared" si="55"/>
        <v>0</v>
      </c>
      <c r="AG719">
        <f t="shared" si="56"/>
        <v>486548.00600000005</v>
      </c>
    </row>
    <row r="720" spans="1:33" x14ac:dyDescent="0.25">
      <c r="A720">
        <v>712</v>
      </c>
      <c r="B720" s="10">
        <f t="shared" si="57"/>
        <v>1.3647266989378064E-4</v>
      </c>
      <c r="C720" s="10">
        <f t="shared" si="58"/>
        <v>1.3000776442653403E-4</v>
      </c>
      <c r="R720" s="9">
        <v>43495</v>
      </c>
      <c r="S720">
        <v>22</v>
      </c>
      <c r="T720">
        <v>3.5367762639999998</v>
      </c>
      <c r="U720">
        <v>162967.57670000001</v>
      </c>
      <c r="V720" t="s">
        <v>54</v>
      </c>
      <c r="W720" t="s">
        <v>41</v>
      </c>
      <c r="AA720" s="9">
        <v>43495</v>
      </c>
      <c r="AB720">
        <v>22</v>
      </c>
      <c r="AC720">
        <f t="shared" si="55"/>
        <v>1228709.439</v>
      </c>
      <c r="AD720">
        <f t="shared" si="55"/>
        <v>162967.57670000001</v>
      </c>
      <c r="AE720">
        <f t="shared" si="55"/>
        <v>300327.07040000003</v>
      </c>
      <c r="AF720">
        <f t="shared" si="55"/>
        <v>0</v>
      </c>
      <c r="AG720">
        <f t="shared" si="56"/>
        <v>463294.64710000006</v>
      </c>
    </row>
    <row r="721" spans="1:33" x14ac:dyDescent="0.25">
      <c r="A721">
        <v>713</v>
      </c>
      <c r="B721" s="10">
        <f t="shared" si="57"/>
        <v>1.4751141668336006E-4</v>
      </c>
      <c r="C721" s="10">
        <f t="shared" si="58"/>
        <v>1.2410949002004176E-4</v>
      </c>
      <c r="R721" s="9">
        <v>43495</v>
      </c>
      <c r="S721">
        <v>23</v>
      </c>
      <c r="T721">
        <v>3.456884686</v>
      </c>
      <c r="U721">
        <v>159286.33249999999</v>
      </c>
      <c r="V721" t="s">
        <v>54</v>
      </c>
      <c r="W721" t="s">
        <v>41</v>
      </c>
      <c r="AA721" s="9">
        <v>43495</v>
      </c>
      <c r="AB721">
        <v>23</v>
      </c>
      <c r="AC721">
        <f t="shared" si="55"/>
        <v>1179366.338</v>
      </c>
      <c r="AD721">
        <f t="shared" si="55"/>
        <v>159286.33249999999</v>
      </c>
      <c r="AE721">
        <f t="shared" si="55"/>
        <v>281722.3357</v>
      </c>
      <c r="AF721">
        <f t="shared" si="55"/>
        <v>0</v>
      </c>
      <c r="AG721">
        <f t="shared" si="56"/>
        <v>441008.66819999996</v>
      </c>
    </row>
    <row r="722" spans="1:33" x14ac:dyDescent="0.25">
      <c r="A722">
        <v>714</v>
      </c>
      <c r="B722" s="10">
        <f t="shared" si="57"/>
        <v>1.6705208307662465E-4</v>
      </c>
      <c r="C722" s="10">
        <f t="shared" si="58"/>
        <v>1.2079171614059641E-4</v>
      </c>
      <c r="R722" s="9">
        <v>43495</v>
      </c>
      <c r="S722">
        <v>24</v>
      </c>
      <c r="T722">
        <v>3.491942339</v>
      </c>
      <c r="U722">
        <v>160901.71909999999</v>
      </c>
      <c r="V722" t="s">
        <v>54</v>
      </c>
      <c r="W722" t="s">
        <v>41</v>
      </c>
      <c r="AA722" s="9">
        <v>43495</v>
      </c>
      <c r="AB722">
        <v>24</v>
      </c>
      <c r="AC722">
        <f t="shared" si="55"/>
        <v>1190573.6340000001</v>
      </c>
      <c r="AD722">
        <f t="shared" si="55"/>
        <v>160901.71909999999</v>
      </c>
      <c r="AE722">
        <f t="shared" si="55"/>
        <v>272943.19</v>
      </c>
      <c r="AF722">
        <f t="shared" si="55"/>
        <v>0</v>
      </c>
      <c r="AG722">
        <f t="shared" si="56"/>
        <v>433844.90909999999</v>
      </c>
    </row>
    <row r="723" spans="1:33" x14ac:dyDescent="0.25">
      <c r="A723">
        <v>715</v>
      </c>
      <c r="B723" s="10">
        <f t="shared" si="57"/>
        <v>1.9681589750941545E-4</v>
      </c>
      <c r="C723" s="10">
        <f t="shared" si="58"/>
        <v>1.2654500959935006E-4</v>
      </c>
      <c r="R723" s="9">
        <v>43496</v>
      </c>
      <c r="S723">
        <v>1</v>
      </c>
      <c r="T723">
        <v>3.4472073409999999</v>
      </c>
      <c r="U723">
        <v>158840.41990000001</v>
      </c>
      <c r="V723" t="s">
        <v>54</v>
      </c>
      <c r="W723" t="s">
        <v>41</v>
      </c>
      <c r="AA723" s="9">
        <v>43496</v>
      </c>
      <c r="AB723">
        <v>1</v>
      </c>
      <c r="AC723">
        <f t="shared" si="55"/>
        <v>1183504.6410000001</v>
      </c>
      <c r="AD723">
        <f t="shared" si="55"/>
        <v>158840.41990000001</v>
      </c>
      <c r="AE723">
        <f t="shared" si="55"/>
        <v>266406.87479999999</v>
      </c>
      <c r="AF723">
        <f t="shared" si="55"/>
        <v>0</v>
      </c>
      <c r="AG723">
        <f t="shared" si="56"/>
        <v>425247.29469999997</v>
      </c>
    </row>
    <row r="724" spans="1:33" x14ac:dyDescent="0.25">
      <c r="A724">
        <v>716</v>
      </c>
      <c r="B724" s="10">
        <f t="shared" si="57"/>
        <v>2.1221883321603091E-4</v>
      </c>
      <c r="C724" s="10">
        <f t="shared" si="58"/>
        <v>1.2397617544104817E-4</v>
      </c>
      <c r="R724" s="9">
        <v>43496</v>
      </c>
      <c r="S724">
        <v>2</v>
      </c>
      <c r="T724">
        <v>3.451734815</v>
      </c>
      <c r="U724">
        <v>159049.0368</v>
      </c>
      <c r="V724" t="s">
        <v>54</v>
      </c>
      <c r="W724" t="s">
        <v>41</v>
      </c>
      <c r="AA724" s="9">
        <v>43496</v>
      </c>
      <c r="AB724">
        <v>2</v>
      </c>
      <c r="AC724">
        <f t="shared" si="55"/>
        <v>1200978.2390000001</v>
      </c>
      <c r="AD724">
        <f t="shared" si="55"/>
        <v>159049.0368</v>
      </c>
      <c r="AE724">
        <f t="shared" si="55"/>
        <v>261885.70689999999</v>
      </c>
      <c r="AF724">
        <f t="shared" si="55"/>
        <v>0</v>
      </c>
      <c r="AG724">
        <f t="shared" si="56"/>
        <v>420934.74369999999</v>
      </c>
    </row>
    <row r="725" spans="1:33" x14ac:dyDescent="0.25">
      <c r="A725">
        <v>717</v>
      </c>
      <c r="B725" s="10">
        <f t="shared" si="57"/>
        <v>2.2327743416937322E-4</v>
      </c>
      <c r="C725" s="10">
        <f t="shared" si="58"/>
        <v>1.1943785968445355E-4</v>
      </c>
      <c r="R725" s="9">
        <v>43496</v>
      </c>
      <c r="S725">
        <v>3</v>
      </c>
      <c r="T725">
        <v>3.506166726</v>
      </c>
      <c r="U725">
        <v>161557.15040000001</v>
      </c>
      <c r="V725" t="s">
        <v>54</v>
      </c>
      <c r="W725" t="s">
        <v>41</v>
      </c>
      <c r="AA725" s="9">
        <v>43496</v>
      </c>
      <c r="AB725">
        <v>3</v>
      </c>
      <c r="AC725">
        <f t="shared" si="55"/>
        <v>1212958.399</v>
      </c>
      <c r="AD725">
        <f t="shared" si="55"/>
        <v>161557.15040000001</v>
      </c>
      <c r="AE725">
        <f t="shared" si="55"/>
        <v>265187.46159999998</v>
      </c>
      <c r="AF725">
        <f t="shared" si="55"/>
        <v>0</v>
      </c>
      <c r="AG725">
        <f t="shared" si="56"/>
        <v>426744.61199999996</v>
      </c>
    </row>
    <row r="726" spans="1:33" x14ac:dyDescent="0.25">
      <c r="A726">
        <v>718</v>
      </c>
      <c r="B726" s="10">
        <f t="shared" si="57"/>
        <v>2.2474817441218533E-4</v>
      </c>
      <c r="C726" s="10">
        <f t="shared" si="58"/>
        <v>1.1372962250489261E-4</v>
      </c>
      <c r="R726" s="9">
        <v>43496</v>
      </c>
      <c r="S726">
        <v>4</v>
      </c>
      <c r="T726">
        <v>3.5751686399999998</v>
      </c>
      <c r="U726">
        <v>164736.62059999999</v>
      </c>
      <c r="V726" t="s">
        <v>54</v>
      </c>
      <c r="W726" t="s">
        <v>41</v>
      </c>
      <c r="AA726" s="9">
        <v>43496</v>
      </c>
      <c r="AB726">
        <v>4</v>
      </c>
      <c r="AC726">
        <f t="shared" si="55"/>
        <v>1229099.058</v>
      </c>
      <c r="AD726">
        <f t="shared" si="55"/>
        <v>164736.62059999999</v>
      </c>
      <c r="AE726">
        <f t="shared" si="55"/>
        <v>270587.92959999997</v>
      </c>
      <c r="AF726">
        <f t="shared" si="55"/>
        <v>0</v>
      </c>
      <c r="AG726">
        <f t="shared" si="56"/>
        <v>435324.55019999994</v>
      </c>
    </row>
    <row r="727" spans="1:33" x14ac:dyDescent="0.25">
      <c r="A727">
        <v>719</v>
      </c>
      <c r="B727" s="10">
        <f t="shared" si="57"/>
        <v>2.1572262978984433E-4</v>
      </c>
      <c r="C727" s="10">
        <f t="shared" si="58"/>
        <v>1.0825885787742663E-4</v>
      </c>
      <c r="R727" s="9">
        <v>43496</v>
      </c>
      <c r="S727">
        <v>5</v>
      </c>
      <c r="T727">
        <v>3.7323693429999998</v>
      </c>
      <c r="U727">
        <v>171980.1146</v>
      </c>
      <c r="V727" t="s">
        <v>54</v>
      </c>
      <c r="W727" t="s">
        <v>41</v>
      </c>
      <c r="AA727" s="9">
        <v>43496</v>
      </c>
      <c r="AB727">
        <v>5</v>
      </c>
      <c r="AC727">
        <f t="shared" si="55"/>
        <v>1255239.977</v>
      </c>
      <c r="AD727">
        <f t="shared" si="55"/>
        <v>171980.1146</v>
      </c>
      <c r="AE727">
        <f t="shared" si="55"/>
        <v>287386.98739999998</v>
      </c>
      <c r="AF727">
        <f t="shared" si="55"/>
        <v>0</v>
      </c>
      <c r="AG727">
        <f t="shared" si="56"/>
        <v>459367.10199999996</v>
      </c>
    </row>
    <row r="728" spans="1:33" x14ac:dyDescent="0.25">
      <c r="A728">
        <v>720</v>
      </c>
      <c r="B728" s="10">
        <f t="shared" si="57"/>
        <v>2.1777260127712041E-4</v>
      </c>
      <c r="C728" s="10">
        <f t="shared" si="58"/>
        <v>1.0650029748123208E-4</v>
      </c>
      <c r="R728" s="9">
        <v>43496</v>
      </c>
      <c r="S728">
        <v>6</v>
      </c>
      <c r="T728">
        <v>3.8793691259999998</v>
      </c>
      <c r="U728">
        <v>178753.57060000001</v>
      </c>
      <c r="V728" t="s">
        <v>54</v>
      </c>
      <c r="W728" t="s">
        <v>41</v>
      </c>
      <c r="AA728" s="9">
        <v>43496</v>
      </c>
      <c r="AB728">
        <v>6</v>
      </c>
      <c r="AC728">
        <f t="shared" si="55"/>
        <v>1299831.702</v>
      </c>
      <c r="AD728">
        <f t="shared" si="55"/>
        <v>178753.57060000001</v>
      </c>
      <c r="AE728">
        <f t="shared" si="55"/>
        <v>332674.50469999999</v>
      </c>
      <c r="AF728">
        <f t="shared" si="55"/>
        <v>0</v>
      </c>
      <c r="AG728">
        <f t="shared" si="56"/>
        <v>511428.07530000003</v>
      </c>
    </row>
    <row r="729" spans="1:33" x14ac:dyDescent="0.25">
      <c r="A729">
        <v>721</v>
      </c>
      <c r="B729" s="10">
        <f t="shared" si="57"/>
        <v>2.1647958339896726E-4</v>
      </c>
      <c r="C729" s="10">
        <f t="shared" si="58"/>
        <v>1.0438975412340311E-4</v>
      </c>
      <c r="R729" s="9">
        <v>43496</v>
      </c>
      <c r="S729">
        <v>7</v>
      </c>
      <c r="T729">
        <v>4.2679110920000003</v>
      </c>
      <c r="U729">
        <v>196656.80729999999</v>
      </c>
      <c r="V729" t="s">
        <v>54</v>
      </c>
      <c r="W729" t="s">
        <v>41</v>
      </c>
      <c r="AA729" s="9">
        <v>43496</v>
      </c>
      <c r="AB729">
        <v>7</v>
      </c>
      <c r="AC729">
        <f t="shared" si="55"/>
        <v>1428086.125</v>
      </c>
      <c r="AD729">
        <f t="shared" si="55"/>
        <v>196656.80729999999</v>
      </c>
      <c r="AE729">
        <f t="shared" si="55"/>
        <v>382612.87959999999</v>
      </c>
      <c r="AF729">
        <f t="shared" si="55"/>
        <v>0</v>
      </c>
      <c r="AG729">
        <f t="shared" si="56"/>
        <v>579269.68689999997</v>
      </c>
    </row>
    <row r="730" spans="1:33" x14ac:dyDescent="0.25">
      <c r="A730">
        <v>722</v>
      </c>
      <c r="B730" s="10">
        <f t="shared" si="57"/>
        <v>2.1967574933231323E-4</v>
      </c>
      <c r="C730" s="10">
        <f t="shared" si="58"/>
        <v>1.0333110861490615E-4</v>
      </c>
      <c r="R730" s="9">
        <v>43496</v>
      </c>
      <c r="S730">
        <v>8</v>
      </c>
      <c r="T730">
        <v>4.5276792070000003</v>
      </c>
      <c r="U730">
        <v>208626.4025</v>
      </c>
      <c r="V730" t="s">
        <v>54</v>
      </c>
      <c r="W730" t="s">
        <v>41</v>
      </c>
      <c r="AA730" s="9">
        <v>43496</v>
      </c>
      <c r="AB730">
        <v>8</v>
      </c>
      <c r="AC730">
        <f t="shared" si="55"/>
        <v>1434961.301</v>
      </c>
      <c r="AD730">
        <f t="shared" si="55"/>
        <v>208626.4025</v>
      </c>
      <c r="AE730">
        <f t="shared" si="55"/>
        <v>425322.25660000002</v>
      </c>
      <c r="AF730">
        <f t="shared" si="55"/>
        <v>0</v>
      </c>
      <c r="AG730">
        <f t="shared" si="56"/>
        <v>633948.65910000005</v>
      </c>
    </row>
    <row r="731" spans="1:33" x14ac:dyDescent="0.25">
      <c r="A731">
        <v>723</v>
      </c>
      <c r="B731" s="10">
        <f t="shared" si="57"/>
        <v>2.2186708847540405E-4</v>
      </c>
      <c r="C731" s="10">
        <f t="shared" si="58"/>
        <v>1.0475731574399374E-4</v>
      </c>
      <c r="R731" s="9">
        <v>43496</v>
      </c>
      <c r="S731">
        <v>9</v>
      </c>
      <c r="T731">
        <v>4.778138684</v>
      </c>
      <c r="U731">
        <v>220167.07430000001</v>
      </c>
      <c r="V731" t="s">
        <v>54</v>
      </c>
      <c r="W731" t="s">
        <v>41</v>
      </c>
      <c r="AA731" s="9">
        <v>43496</v>
      </c>
      <c r="AB731">
        <v>9</v>
      </c>
      <c r="AC731">
        <f t="shared" si="55"/>
        <v>1253443.524</v>
      </c>
      <c r="AD731">
        <f t="shared" si="55"/>
        <v>220167.07430000001</v>
      </c>
      <c r="AE731">
        <f t="shared" si="55"/>
        <v>430397.77340000001</v>
      </c>
      <c r="AF731">
        <f t="shared" si="55"/>
        <v>0</v>
      </c>
      <c r="AG731">
        <f t="shared" si="56"/>
        <v>650564.84770000004</v>
      </c>
    </row>
    <row r="732" spans="1:33" x14ac:dyDescent="0.25">
      <c r="A732">
        <v>724</v>
      </c>
      <c r="B732" s="10">
        <f t="shared" si="57"/>
        <v>2.2481944118705243E-4</v>
      </c>
      <c r="C732" s="10">
        <f t="shared" si="58"/>
        <v>1.0686351994624235E-4</v>
      </c>
      <c r="R732" s="9">
        <v>43496</v>
      </c>
      <c r="S732">
        <v>10</v>
      </c>
      <c r="T732">
        <v>4.6914822660000004</v>
      </c>
      <c r="U732">
        <v>216174.11979999999</v>
      </c>
      <c r="V732" t="s">
        <v>54</v>
      </c>
      <c r="W732" t="s">
        <v>41</v>
      </c>
      <c r="AA732" s="9">
        <v>43496</v>
      </c>
      <c r="AB732">
        <v>10</v>
      </c>
      <c r="AC732">
        <f t="shared" si="55"/>
        <v>1080145.689</v>
      </c>
      <c r="AD732">
        <f t="shared" si="55"/>
        <v>216174.11979999999</v>
      </c>
      <c r="AE732">
        <f t="shared" si="55"/>
        <v>418837.40840000001</v>
      </c>
      <c r="AF732">
        <f t="shared" si="55"/>
        <v>0</v>
      </c>
      <c r="AG732">
        <f t="shared" si="56"/>
        <v>635011.52820000006</v>
      </c>
    </row>
    <row r="733" spans="1:33" x14ac:dyDescent="0.25">
      <c r="A733">
        <v>725</v>
      </c>
      <c r="B733" s="10">
        <f t="shared" si="57"/>
        <v>2.2960098158726969E-4</v>
      </c>
      <c r="C733" s="10">
        <f t="shared" si="58"/>
        <v>1.1276548828838494E-4</v>
      </c>
      <c r="R733" s="9">
        <v>43496</v>
      </c>
      <c r="S733">
        <v>11</v>
      </c>
      <c r="T733">
        <v>4.5351516350000001</v>
      </c>
      <c r="U733">
        <v>208970.717</v>
      </c>
      <c r="V733" t="s">
        <v>54</v>
      </c>
      <c r="W733" t="s">
        <v>41</v>
      </c>
      <c r="AA733" s="9">
        <v>43496</v>
      </c>
      <c r="AB733">
        <v>11</v>
      </c>
      <c r="AC733">
        <f t="shared" si="55"/>
        <v>918030.62269999995</v>
      </c>
      <c r="AD733">
        <f t="shared" si="55"/>
        <v>208970.717</v>
      </c>
      <c r="AE733">
        <f t="shared" si="55"/>
        <v>405000.42229999998</v>
      </c>
      <c r="AF733">
        <f t="shared" si="55"/>
        <v>0</v>
      </c>
      <c r="AG733">
        <f t="shared" si="56"/>
        <v>613971.13929999992</v>
      </c>
    </row>
    <row r="734" spans="1:33" x14ac:dyDescent="0.25">
      <c r="A734">
        <v>726</v>
      </c>
      <c r="B734" s="10">
        <f t="shared" si="57"/>
        <v>2.3775743295773909E-4</v>
      </c>
      <c r="C734" s="10">
        <f t="shared" si="58"/>
        <v>1.255454219174655E-4</v>
      </c>
      <c r="R734" s="9">
        <v>43496</v>
      </c>
      <c r="S734">
        <v>12</v>
      </c>
      <c r="T734">
        <v>4.4346179650000002</v>
      </c>
      <c r="U734">
        <v>204338.3266</v>
      </c>
      <c r="V734" t="s">
        <v>54</v>
      </c>
      <c r="W734" t="s">
        <v>41</v>
      </c>
      <c r="AA734" s="9">
        <v>43496</v>
      </c>
      <c r="AB734">
        <v>12</v>
      </c>
      <c r="AC734">
        <f t="shared" si="55"/>
        <v>775287.30949999997</v>
      </c>
      <c r="AD734">
        <f t="shared" si="55"/>
        <v>204338.3266</v>
      </c>
      <c r="AE734">
        <f t="shared" si="55"/>
        <v>394200.06709999999</v>
      </c>
      <c r="AF734">
        <f t="shared" si="55"/>
        <v>0</v>
      </c>
      <c r="AG734">
        <f t="shared" si="56"/>
        <v>598538.39370000002</v>
      </c>
    </row>
    <row r="735" spans="1:33" x14ac:dyDescent="0.25">
      <c r="A735">
        <v>727</v>
      </c>
      <c r="B735" s="10">
        <f t="shared" si="57"/>
        <v>2.6121696416553847E-4</v>
      </c>
      <c r="C735" s="10">
        <f t="shared" si="58"/>
        <v>1.4219918842585809E-4</v>
      </c>
      <c r="R735" s="9">
        <v>43496</v>
      </c>
      <c r="S735">
        <v>13</v>
      </c>
      <c r="T735">
        <v>4.1341762319999997</v>
      </c>
      <c r="U735">
        <v>190494.5724</v>
      </c>
      <c r="V735" t="s">
        <v>54</v>
      </c>
      <c r="W735" t="s">
        <v>41</v>
      </c>
      <c r="AA735" s="9">
        <v>43496</v>
      </c>
      <c r="AB735">
        <v>13</v>
      </c>
      <c r="AC735">
        <f t="shared" si="55"/>
        <v>678388.89820000005</v>
      </c>
      <c r="AD735">
        <f t="shared" si="55"/>
        <v>190494.5724</v>
      </c>
      <c r="AE735">
        <f t="shared" si="55"/>
        <v>383317.99969999999</v>
      </c>
      <c r="AF735">
        <f t="shared" si="55"/>
        <v>0</v>
      </c>
      <c r="AG735">
        <f t="shared" si="56"/>
        <v>573812.57209999999</v>
      </c>
    </row>
    <row r="736" spans="1:33" x14ac:dyDescent="0.25">
      <c r="A736">
        <v>728</v>
      </c>
      <c r="B736" s="10">
        <f t="shared" si="57"/>
        <v>2.6247453019841605E-4</v>
      </c>
      <c r="C736" s="10">
        <f t="shared" si="58"/>
        <v>1.5562178872177574E-4</v>
      </c>
      <c r="R736" s="9">
        <v>43496</v>
      </c>
      <c r="S736">
        <v>14</v>
      </c>
      <c r="T736">
        <v>3.8780002649999998</v>
      </c>
      <c r="U736">
        <v>178690.49619999999</v>
      </c>
      <c r="V736" t="s">
        <v>54</v>
      </c>
      <c r="W736" t="s">
        <v>41</v>
      </c>
      <c r="AA736" s="9">
        <v>43496</v>
      </c>
      <c r="AB736">
        <v>14</v>
      </c>
      <c r="AC736">
        <f t="shared" si="55"/>
        <v>607334.73849999998</v>
      </c>
      <c r="AD736">
        <f t="shared" si="55"/>
        <v>178690.49619999999</v>
      </c>
      <c r="AE736">
        <f t="shared" si="55"/>
        <v>377310.3665</v>
      </c>
      <c r="AF736">
        <f t="shared" si="55"/>
        <v>0</v>
      </c>
      <c r="AG736">
        <f t="shared" si="56"/>
        <v>556000.86269999994</v>
      </c>
    </row>
    <row r="737" spans="1:33" x14ac:dyDescent="0.25">
      <c r="A737">
        <v>729</v>
      </c>
      <c r="B737" s="10">
        <f t="shared" si="57"/>
        <v>2.2927238515970755E-4</v>
      </c>
      <c r="C737" s="10">
        <f t="shared" si="58"/>
        <v>1.5970073258347807E-4</v>
      </c>
      <c r="R737" s="9">
        <v>43496</v>
      </c>
      <c r="S737">
        <v>15</v>
      </c>
      <c r="T737">
        <v>3.74832922</v>
      </c>
      <c r="U737">
        <v>172715.51379999999</v>
      </c>
      <c r="V737" t="s">
        <v>54</v>
      </c>
      <c r="W737" t="s">
        <v>41</v>
      </c>
      <c r="AA737" s="9">
        <v>43496</v>
      </c>
      <c r="AB737">
        <v>15</v>
      </c>
      <c r="AC737">
        <f t="shared" si="55"/>
        <v>559534.10840000003</v>
      </c>
      <c r="AD737">
        <f t="shared" si="55"/>
        <v>172715.51379999999</v>
      </c>
      <c r="AE737">
        <f t="shared" si="55"/>
        <v>368745.00569999998</v>
      </c>
      <c r="AF737">
        <f t="shared" si="55"/>
        <v>0</v>
      </c>
      <c r="AG737">
        <f t="shared" si="56"/>
        <v>541460.51949999994</v>
      </c>
    </row>
    <row r="738" spans="1:33" x14ac:dyDescent="0.25">
      <c r="A738">
        <v>730</v>
      </c>
      <c r="B738" s="10">
        <f t="shared" si="57"/>
        <v>1.9757378269960705E-4</v>
      </c>
      <c r="C738" s="10">
        <f t="shared" si="58"/>
        <v>1.558827019489666E-4</v>
      </c>
      <c r="R738" s="9">
        <v>43496</v>
      </c>
      <c r="S738">
        <v>16</v>
      </c>
      <c r="T738">
        <v>3.4714416099999998</v>
      </c>
      <c r="U738">
        <v>159957.0865</v>
      </c>
      <c r="V738" t="s">
        <v>54</v>
      </c>
      <c r="W738" t="s">
        <v>41</v>
      </c>
      <c r="AA738" s="9">
        <v>43496</v>
      </c>
      <c r="AB738">
        <v>16</v>
      </c>
      <c r="AC738">
        <f t="shared" si="55"/>
        <v>548964.78300000005</v>
      </c>
      <c r="AD738">
        <f t="shared" si="55"/>
        <v>159957.0865</v>
      </c>
      <c r="AE738">
        <f t="shared" si="55"/>
        <v>354834.75189999997</v>
      </c>
      <c r="AF738">
        <f t="shared" si="55"/>
        <v>0</v>
      </c>
      <c r="AG738">
        <f t="shared" si="56"/>
        <v>514791.83840000001</v>
      </c>
    </row>
    <row r="739" spans="1:33" x14ac:dyDescent="0.25">
      <c r="A739">
        <v>731</v>
      </c>
      <c r="B739" s="10">
        <f t="shared" si="57"/>
        <v>1.6792066533990928E-4</v>
      </c>
      <c r="C739" s="10">
        <f t="shared" si="58"/>
        <v>1.5071770489594291E-4</v>
      </c>
      <c r="R739" s="9">
        <v>43496</v>
      </c>
      <c r="S739">
        <v>17</v>
      </c>
      <c r="T739">
        <v>3.3017892579999999</v>
      </c>
      <c r="U739">
        <v>152139.84539999999</v>
      </c>
      <c r="V739" t="s">
        <v>54</v>
      </c>
      <c r="W739" t="s">
        <v>41</v>
      </c>
      <c r="AA739" s="9">
        <v>43496</v>
      </c>
      <c r="AB739">
        <v>17</v>
      </c>
      <c r="AC739">
        <f t="shared" si="55"/>
        <v>619565.32620000001</v>
      </c>
      <c r="AD739">
        <f t="shared" si="55"/>
        <v>152139.84539999999</v>
      </c>
      <c r="AE739">
        <f t="shared" si="55"/>
        <v>335709.65950000001</v>
      </c>
      <c r="AF739">
        <f t="shared" si="55"/>
        <v>0</v>
      </c>
      <c r="AG739">
        <f t="shared" si="56"/>
        <v>487849.5049</v>
      </c>
    </row>
    <row r="740" spans="1:33" x14ac:dyDescent="0.25">
      <c r="A740">
        <v>732</v>
      </c>
      <c r="B740" s="10">
        <f t="shared" si="57"/>
        <v>1.4181091308037059E-4</v>
      </c>
      <c r="C740" s="10">
        <f t="shared" si="58"/>
        <v>1.469292727560758E-4</v>
      </c>
      <c r="R740" s="9">
        <v>43496</v>
      </c>
      <c r="S740">
        <v>18</v>
      </c>
      <c r="T740">
        <v>3.1684676199999999</v>
      </c>
      <c r="U740">
        <v>145996.65100000001</v>
      </c>
      <c r="V740" t="s">
        <v>54</v>
      </c>
      <c r="W740" t="s">
        <v>41</v>
      </c>
      <c r="AA740" s="9">
        <v>43496</v>
      </c>
      <c r="AB740">
        <v>18</v>
      </c>
      <c r="AC740">
        <f t="shared" si="55"/>
        <v>750744.35069999995</v>
      </c>
      <c r="AD740">
        <f t="shared" si="55"/>
        <v>145996.65100000001</v>
      </c>
      <c r="AE740">
        <f t="shared" si="55"/>
        <v>324915.21509999997</v>
      </c>
      <c r="AF740">
        <f t="shared" si="55"/>
        <v>0</v>
      </c>
      <c r="AG740">
        <f t="shared" si="56"/>
        <v>470911.86609999998</v>
      </c>
    </row>
    <row r="741" spans="1:33" x14ac:dyDescent="0.25">
      <c r="A741">
        <v>733</v>
      </c>
      <c r="B741" s="10">
        <f t="shared" si="57"/>
        <v>1.2408683580719513E-4</v>
      </c>
      <c r="C741" s="10">
        <f t="shared" si="58"/>
        <v>1.4085957526595059E-4</v>
      </c>
      <c r="R741" s="9">
        <v>43496</v>
      </c>
      <c r="S741">
        <v>19</v>
      </c>
      <c r="T741">
        <v>3.3645328480000001</v>
      </c>
      <c r="U741">
        <v>155030.94459999999</v>
      </c>
      <c r="V741" t="s">
        <v>54</v>
      </c>
      <c r="W741" t="s">
        <v>41</v>
      </c>
      <c r="AA741" s="9">
        <v>43496</v>
      </c>
      <c r="AB741">
        <v>19</v>
      </c>
      <c r="AC741">
        <f t="shared" si="55"/>
        <v>873732.12910000002</v>
      </c>
      <c r="AD741">
        <f t="shared" si="55"/>
        <v>155030.94459999999</v>
      </c>
      <c r="AE741">
        <f t="shared" si="55"/>
        <v>328507.69410000002</v>
      </c>
      <c r="AF741">
        <f t="shared" si="55"/>
        <v>0</v>
      </c>
      <c r="AG741">
        <f t="shared" si="56"/>
        <v>483538.63870000001</v>
      </c>
    </row>
    <row r="742" spans="1:33" x14ac:dyDescent="0.25">
      <c r="A742">
        <v>734</v>
      </c>
      <c r="B742" s="10">
        <f t="shared" si="57"/>
        <v>1.110900343095492E-4</v>
      </c>
      <c r="C742" s="10">
        <f t="shared" si="58"/>
        <v>1.3648715482269947E-4</v>
      </c>
      <c r="R742" s="9">
        <v>43496</v>
      </c>
      <c r="S742">
        <v>20</v>
      </c>
      <c r="T742">
        <v>3.3466874080000002</v>
      </c>
      <c r="U742">
        <v>154208.6624</v>
      </c>
      <c r="V742" t="s">
        <v>54</v>
      </c>
      <c r="W742" t="s">
        <v>41</v>
      </c>
      <c r="AA742" s="9">
        <v>43496</v>
      </c>
      <c r="AB742">
        <v>20</v>
      </c>
      <c r="AC742">
        <f t="shared" si="55"/>
        <v>938808.33689999999</v>
      </c>
      <c r="AD742">
        <f t="shared" si="55"/>
        <v>154208.6624</v>
      </c>
      <c r="AE742">
        <f t="shared" si="55"/>
        <v>315829.03399999999</v>
      </c>
      <c r="AF742">
        <f t="shared" si="55"/>
        <v>0</v>
      </c>
      <c r="AG742">
        <f t="shared" si="56"/>
        <v>470037.69640000002</v>
      </c>
    </row>
    <row r="743" spans="1:33" x14ac:dyDescent="0.25">
      <c r="A743">
        <v>735</v>
      </c>
      <c r="B743" s="10">
        <f t="shared" si="57"/>
        <v>1.0234662922960569E-4</v>
      </c>
      <c r="C743" s="10">
        <f t="shared" si="58"/>
        <v>1.3291778972517732E-4</v>
      </c>
      <c r="R743" s="9">
        <v>43496</v>
      </c>
      <c r="S743">
        <v>21</v>
      </c>
      <c r="T743">
        <v>3.1934308090000001</v>
      </c>
      <c r="U743">
        <v>147146.90479999999</v>
      </c>
      <c r="V743" t="s">
        <v>54</v>
      </c>
      <c r="W743" t="s">
        <v>41</v>
      </c>
      <c r="AA743" s="9">
        <v>43496</v>
      </c>
      <c r="AB743">
        <v>21</v>
      </c>
      <c r="AC743">
        <f t="shared" si="55"/>
        <v>954848.04460000002</v>
      </c>
      <c r="AD743">
        <f t="shared" si="55"/>
        <v>147146.90479999999</v>
      </c>
      <c r="AE743">
        <f t="shared" si="55"/>
        <v>306768.48879999999</v>
      </c>
      <c r="AF743">
        <f t="shared" si="55"/>
        <v>0</v>
      </c>
      <c r="AG743">
        <f t="shared" si="56"/>
        <v>453915.39359999995</v>
      </c>
    </row>
    <row r="744" spans="1:33" x14ac:dyDescent="0.25">
      <c r="A744">
        <v>736</v>
      </c>
      <c r="B744" s="10">
        <f t="shared" si="57"/>
        <v>1.0041335150501069E-4</v>
      </c>
      <c r="C744" s="10">
        <f t="shared" si="58"/>
        <v>1.2637115886468371E-4</v>
      </c>
      <c r="R744" s="9">
        <v>43496</v>
      </c>
      <c r="S744">
        <v>22</v>
      </c>
      <c r="T744">
        <v>3.0403236699999998</v>
      </c>
      <c r="U744">
        <v>140092.03409999999</v>
      </c>
      <c r="V744" t="s">
        <v>54</v>
      </c>
      <c r="W744" t="s">
        <v>41</v>
      </c>
      <c r="AA744" s="9">
        <v>43496</v>
      </c>
      <c r="AB744">
        <v>22</v>
      </c>
      <c r="AC744">
        <f t="shared" si="55"/>
        <v>909931.15040000004</v>
      </c>
      <c r="AD744">
        <f t="shared" si="55"/>
        <v>140092.03409999999</v>
      </c>
      <c r="AE744">
        <f t="shared" si="55"/>
        <v>282599.35940000002</v>
      </c>
      <c r="AF744">
        <f t="shared" si="55"/>
        <v>0</v>
      </c>
      <c r="AG744">
        <f t="shared" si="56"/>
        <v>422691.39350000001</v>
      </c>
    </row>
    <row r="745" spans="1:33" x14ac:dyDescent="0.25">
      <c r="A745">
        <v>737</v>
      </c>
      <c r="B745" s="10">
        <f t="shared" si="57"/>
        <v>1.1332718018823659E-4</v>
      </c>
      <c r="C745" s="10">
        <f t="shared" si="58"/>
        <v>1.1975735178200756E-4</v>
      </c>
      <c r="R745" s="9">
        <v>43496</v>
      </c>
      <c r="S745">
        <v>23</v>
      </c>
      <c r="T745">
        <v>2.8750414649999998</v>
      </c>
      <c r="U745">
        <v>132476.1606</v>
      </c>
      <c r="V745" t="s">
        <v>54</v>
      </c>
      <c r="W745" t="s">
        <v>41</v>
      </c>
      <c r="AA745" s="9">
        <v>43496</v>
      </c>
      <c r="AB745">
        <v>23</v>
      </c>
      <c r="AC745">
        <f t="shared" si="55"/>
        <v>840082.23970000003</v>
      </c>
      <c r="AD745">
        <f t="shared" si="55"/>
        <v>132476.1606</v>
      </c>
      <c r="AE745">
        <f t="shared" si="55"/>
        <v>259676.9768</v>
      </c>
      <c r="AF745">
        <f t="shared" si="55"/>
        <v>0</v>
      </c>
      <c r="AG745">
        <f t="shared" si="56"/>
        <v>392153.13740000001</v>
      </c>
    </row>
    <row r="746" spans="1:33" x14ac:dyDescent="0.25">
      <c r="A746">
        <v>738</v>
      </c>
      <c r="B746" s="10">
        <f t="shared" si="57"/>
        <v>1.3732166199309747E-4</v>
      </c>
      <c r="C746" s="10">
        <f t="shared" si="58"/>
        <v>1.1559949828875873E-4</v>
      </c>
      <c r="R746" s="9">
        <v>43496</v>
      </c>
      <c r="S746">
        <v>24</v>
      </c>
      <c r="T746">
        <v>2.7157163710000001</v>
      </c>
      <c r="U746">
        <v>125134.7789</v>
      </c>
      <c r="V746" t="s">
        <v>54</v>
      </c>
      <c r="W746" t="s">
        <v>41</v>
      </c>
      <c r="AA746" s="9">
        <v>43496</v>
      </c>
      <c r="AB746">
        <v>24</v>
      </c>
      <c r="AC746">
        <f t="shared" si="55"/>
        <v>748831.95</v>
      </c>
      <c r="AD746">
        <f t="shared" si="55"/>
        <v>125134.7789</v>
      </c>
      <c r="AE746">
        <f t="shared" si="55"/>
        <v>244431.11309999999</v>
      </c>
      <c r="AF746">
        <f t="shared" si="55"/>
        <v>0</v>
      </c>
      <c r="AG746">
        <f t="shared" si="56"/>
        <v>369565.89199999999</v>
      </c>
    </row>
    <row r="747" spans="1:33" x14ac:dyDescent="0.25">
      <c r="A747">
        <v>739</v>
      </c>
      <c r="B747" s="10">
        <f t="shared" si="57"/>
        <v>1.5981785010157868E-4</v>
      </c>
      <c r="C747" s="10">
        <f t="shared" si="58"/>
        <v>1.1869911985840565E-4</v>
      </c>
      <c r="R747" s="9">
        <v>43497</v>
      </c>
      <c r="S747">
        <v>1</v>
      </c>
      <c r="T747">
        <v>2.614800104</v>
      </c>
      <c r="U747">
        <v>120484.7592</v>
      </c>
      <c r="V747" t="s">
        <v>54</v>
      </c>
      <c r="W747" t="s">
        <v>41</v>
      </c>
      <c r="AA747" s="9">
        <v>43497</v>
      </c>
      <c r="AB747">
        <v>1</v>
      </c>
      <c r="AC747">
        <f t="shared" si="55"/>
        <v>677597.35530000005</v>
      </c>
      <c r="AD747">
        <f t="shared" si="55"/>
        <v>120484.7592</v>
      </c>
      <c r="AE747">
        <f t="shared" si="55"/>
        <v>235256.10500000001</v>
      </c>
      <c r="AF747">
        <f t="shared" si="55"/>
        <v>0</v>
      </c>
      <c r="AG747">
        <f t="shared" si="56"/>
        <v>355740.86420000001</v>
      </c>
    </row>
    <row r="748" spans="1:33" x14ac:dyDescent="0.25">
      <c r="A748">
        <v>740</v>
      </c>
      <c r="B748" s="10">
        <f t="shared" si="57"/>
        <v>1.7172120042712136E-4</v>
      </c>
      <c r="C748" s="10">
        <f t="shared" si="58"/>
        <v>1.1538490701167722E-4</v>
      </c>
      <c r="R748" s="9">
        <v>43497</v>
      </c>
      <c r="S748">
        <v>2</v>
      </c>
      <c r="T748">
        <v>2.6448672609999999</v>
      </c>
      <c r="U748">
        <v>121870.1936</v>
      </c>
      <c r="V748" t="s">
        <v>54</v>
      </c>
      <c r="W748" t="s">
        <v>41</v>
      </c>
      <c r="AA748" s="9">
        <v>43497</v>
      </c>
      <c r="AB748">
        <v>2</v>
      </c>
      <c r="AC748">
        <f t="shared" si="55"/>
        <v>641131.21799999999</v>
      </c>
      <c r="AD748">
        <f t="shared" si="55"/>
        <v>121870.1936</v>
      </c>
      <c r="AE748">
        <f t="shared" si="55"/>
        <v>230573.56719999999</v>
      </c>
      <c r="AF748">
        <f t="shared" si="55"/>
        <v>0</v>
      </c>
      <c r="AG748">
        <f t="shared" si="56"/>
        <v>352443.76079999999</v>
      </c>
    </row>
    <row r="749" spans="1:33" x14ac:dyDescent="0.25">
      <c r="A749">
        <v>741</v>
      </c>
      <c r="B749" s="10">
        <f t="shared" si="57"/>
        <v>1.7465508773135982E-4</v>
      </c>
      <c r="C749" s="10">
        <f t="shared" si="58"/>
        <v>1.1142720229216249E-4</v>
      </c>
      <c r="R749" s="9">
        <v>43497</v>
      </c>
      <c r="S749">
        <v>3</v>
      </c>
      <c r="T749">
        <v>2.6159217680000002</v>
      </c>
      <c r="U749">
        <v>120536.44319999999</v>
      </c>
      <c r="V749" t="s">
        <v>54</v>
      </c>
      <c r="W749" t="s">
        <v>41</v>
      </c>
      <c r="AA749" s="9">
        <v>43497</v>
      </c>
      <c r="AB749">
        <v>3</v>
      </c>
      <c r="AC749">
        <f t="shared" si="55"/>
        <v>619316.24060000002</v>
      </c>
      <c r="AD749">
        <f t="shared" si="55"/>
        <v>120536.44319999999</v>
      </c>
      <c r="AE749">
        <f t="shared" si="55"/>
        <v>225705.29639999999</v>
      </c>
      <c r="AF749">
        <f t="shared" si="55"/>
        <v>0</v>
      </c>
      <c r="AG749">
        <f t="shared" si="56"/>
        <v>346241.73959999997</v>
      </c>
    </row>
    <row r="750" spans="1:33" x14ac:dyDescent="0.25">
      <c r="A750">
        <v>742</v>
      </c>
      <c r="B750" s="10">
        <f t="shared" si="57"/>
        <v>1.6643915835758437E-4</v>
      </c>
      <c r="C750" s="10">
        <f t="shared" si="58"/>
        <v>1.0376233120700351E-4</v>
      </c>
      <c r="R750" s="9">
        <v>43497</v>
      </c>
      <c r="S750">
        <v>4</v>
      </c>
      <c r="T750">
        <v>2.627554511</v>
      </c>
      <c r="U750">
        <v>121072.4568</v>
      </c>
      <c r="V750" t="s">
        <v>54</v>
      </c>
      <c r="W750" t="s">
        <v>41</v>
      </c>
      <c r="AA750" s="9">
        <v>43497</v>
      </c>
      <c r="AB750">
        <v>4</v>
      </c>
      <c r="AC750">
        <f t="shared" si="55"/>
        <v>617716.64599999995</v>
      </c>
      <c r="AD750">
        <f t="shared" si="55"/>
        <v>121072.4568</v>
      </c>
      <c r="AE750">
        <f t="shared" si="55"/>
        <v>228190.54259999999</v>
      </c>
      <c r="AF750">
        <f t="shared" si="55"/>
        <v>0</v>
      </c>
      <c r="AG750">
        <f t="shared" si="56"/>
        <v>349262.99939999997</v>
      </c>
    </row>
    <row r="751" spans="1:33" x14ac:dyDescent="0.25">
      <c r="A751">
        <v>743</v>
      </c>
      <c r="B751" s="10">
        <f t="shared" si="57"/>
        <v>1.5366281379130422E-4</v>
      </c>
      <c r="C751" s="10">
        <f t="shared" si="58"/>
        <v>9.6265796636723711E-5</v>
      </c>
      <c r="R751" s="9">
        <v>43497</v>
      </c>
      <c r="S751">
        <v>5</v>
      </c>
      <c r="T751">
        <v>2.7058932480000002</v>
      </c>
      <c r="U751">
        <v>124682.1491</v>
      </c>
      <c r="V751" t="s">
        <v>54</v>
      </c>
      <c r="W751" t="s">
        <v>41</v>
      </c>
      <c r="AA751" s="9">
        <v>43497</v>
      </c>
      <c r="AB751">
        <v>5</v>
      </c>
      <c r="AC751">
        <f t="shared" si="55"/>
        <v>635234.64890000003</v>
      </c>
      <c r="AD751">
        <f t="shared" si="55"/>
        <v>124682.1491</v>
      </c>
      <c r="AE751">
        <f t="shared" si="55"/>
        <v>240219.24900000001</v>
      </c>
      <c r="AF751">
        <f t="shared" si="55"/>
        <v>0</v>
      </c>
      <c r="AG751">
        <f t="shared" si="56"/>
        <v>364901.39809999999</v>
      </c>
    </row>
    <row r="752" spans="1:33" x14ac:dyDescent="0.25">
      <c r="A752">
        <v>744</v>
      </c>
      <c r="B752" s="10">
        <f t="shared" si="57"/>
        <v>1.3697185710641948E-4</v>
      </c>
      <c r="C752" s="10">
        <f t="shared" si="58"/>
        <v>9.0721077074675975E-5</v>
      </c>
      <c r="R752" s="9">
        <v>43497</v>
      </c>
      <c r="S752">
        <v>6</v>
      </c>
      <c r="T752">
        <v>2.7720425120000001</v>
      </c>
      <c r="U752">
        <v>127730.17479999999</v>
      </c>
      <c r="V752" t="s">
        <v>54</v>
      </c>
      <c r="W752" t="s">
        <v>41</v>
      </c>
      <c r="AA752" s="9">
        <v>43497</v>
      </c>
      <c r="AB752">
        <v>6</v>
      </c>
      <c r="AC752">
        <f t="shared" si="55"/>
        <v>671990.86609999998</v>
      </c>
      <c r="AD752">
        <f t="shared" si="55"/>
        <v>127730.17479999999</v>
      </c>
      <c r="AE752">
        <f t="shared" si="55"/>
        <v>277253.8627</v>
      </c>
      <c r="AF752">
        <f t="shared" si="55"/>
        <v>0</v>
      </c>
      <c r="AG752">
        <f t="shared" si="56"/>
        <v>404984.03749999998</v>
      </c>
    </row>
    <row r="753" spans="1:33" x14ac:dyDescent="0.25">
      <c r="A753">
        <v>745</v>
      </c>
      <c r="B753" s="10">
        <f t="shared" si="57"/>
        <v>1.2394205151882123E-4</v>
      </c>
      <c r="C753" s="10">
        <f t="shared" si="58"/>
        <v>8.7327307682658227E-5</v>
      </c>
      <c r="R753" s="9">
        <v>43497</v>
      </c>
      <c r="S753">
        <v>7</v>
      </c>
      <c r="T753">
        <v>3.0623978329999999</v>
      </c>
      <c r="U753">
        <v>141109.16740000001</v>
      </c>
      <c r="V753" t="s">
        <v>54</v>
      </c>
      <c r="W753" t="s">
        <v>41</v>
      </c>
      <c r="AA753" s="9">
        <v>43497</v>
      </c>
      <c r="AB753">
        <v>7</v>
      </c>
      <c r="AC753">
        <f t="shared" si="55"/>
        <v>768572.83880000003</v>
      </c>
      <c r="AD753">
        <f t="shared" si="55"/>
        <v>141109.16740000001</v>
      </c>
      <c r="AE753">
        <f t="shared" si="55"/>
        <v>329679.48509999999</v>
      </c>
      <c r="AF753">
        <f t="shared" si="55"/>
        <v>0</v>
      </c>
      <c r="AG753">
        <f t="shared" si="56"/>
        <v>470788.65249999997</v>
      </c>
    </row>
    <row r="754" spans="1:33" x14ac:dyDescent="0.25">
      <c r="A754">
        <v>746</v>
      </c>
      <c r="B754" s="10">
        <f t="shared" si="57"/>
        <v>1.1727188400329429E-4</v>
      </c>
      <c r="C754" s="10">
        <f t="shared" si="58"/>
        <v>8.6517934366154827E-5</v>
      </c>
      <c r="R754" s="9">
        <v>43497</v>
      </c>
      <c r="S754">
        <v>8</v>
      </c>
      <c r="T754">
        <v>3.3220529650000001</v>
      </c>
      <c r="U754">
        <v>153073.55650000001</v>
      </c>
      <c r="V754" t="s">
        <v>54</v>
      </c>
      <c r="W754" t="s">
        <v>41</v>
      </c>
      <c r="AA754" s="9">
        <v>43497</v>
      </c>
      <c r="AB754">
        <v>8</v>
      </c>
      <c r="AC754">
        <f t="shared" si="55"/>
        <v>788261.83970000001</v>
      </c>
      <c r="AD754">
        <f t="shared" si="55"/>
        <v>153073.55650000001</v>
      </c>
      <c r="AE754">
        <f t="shared" si="55"/>
        <v>366932.29310000001</v>
      </c>
      <c r="AF754">
        <f t="shared" si="55"/>
        <v>0</v>
      </c>
      <c r="AG754">
        <f t="shared" si="56"/>
        <v>520005.84960000002</v>
      </c>
    </row>
    <row r="755" spans="1:33" x14ac:dyDescent="0.25">
      <c r="A755">
        <v>747</v>
      </c>
      <c r="B755" s="10">
        <f t="shared" si="57"/>
        <v>1.1328161894153702E-4</v>
      </c>
      <c r="C755" s="10">
        <f t="shared" si="58"/>
        <v>8.4995461498707476E-5</v>
      </c>
      <c r="R755" s="9">
        <v>43497</v>
      </c>
      <c r="S755">
        <v>9</v>
      </c>
      <c r="T755">
        <v>3.454337089</v>
      </c>
      <c r="U755">
        <v>159168.94440000001</v>
      </c>
      <c r="V755" t="s">
        <v>54</v>
      </c>
      <c r="W755" t="s">
        <v>41</v>
      </c>
      <c r="AA755" s="9">
        <v>43497</v>
      </c>
      <c r="AB755">
        <v>9</v>
      </c>
      <c r="AC755">
        <f t="shared" si="55"/>
        <v>731373.23230000003</v>
      </c>
      <c r="AD755">
        <f t="shared" si="55"/>
        <v>159168.94440000001</v>
      </c>
      <c r="AE755">
        <f t="shared" si="55"/>
        <v>380091.09409999999</v>
      </c>
      <c r="AF755">
        <f t="shared" si="55"/>
        <v>0</v>
      </c>
      <c r="AG755">
        <f t="shared" si="56"/>
        <v>539260.03850000002</v>
      </c>
    </row>
    <row r="756" spans="1:33" x14ac:dyDescent="0.25">
      <c r="A756">
        <v>748</v>
      </c>
      <c r="B756" s="10">
        <f t="shared" si="57"/>
        <v>1.1298903067392984E-4</v>
      </c>
      <c r="C756" s="10">
        <f t="shared" si="58"/>
        <v>8.5737120697003901E-5</v>
      </c>
      <c r="R756" s="9">
        <v>43497</v>
      </c>
      <c r="S756">
        <v>10</v>
      </c>
      <c r="T756">
        <v>3.4271139229999998</v>
      </c>
      <c r="U756">
        <v>157914.55540000001</v>
      </c>
      <c r="V756" t="s">
        <v>54</v>
      </c>
      <c r="W756" t="s">
        <v>41</v>
      </c>
      <c r="AA756" s="9">
        <v>43497</v>
      </c>
      <c r="AB756">
        <v>10</v>
      </c>
      <c r="AC756">
        <f t="shared" si="55"/>
        <v>627780.27910000004</v>
      </c>
      <c r="AD756">
        <f t="shared" si="55"/>
        <v>157914.55540000001</v>
      </c>
      <c r="AE756">
        <f t="shared" si="55"/>
        <v>375601.71860000002</v>
      </c>
      <c r="AF756">
        <f t="shared" si="55"/>
        <v>0</v>
      </c>
      <c r="AG756">
        <f t="shared" si="56"/>
        <v>533516.27399999998</v>
      </c>
    </row>
    <row r="757" spans="1:33" x14ac:dyDescent="0.25">
      <c r="A757">
        <v>749</v>
      </c>
      <c r="B757" s="10">
        <f t="shared" si="57"/>
        <v>1.1619331888573577E-4</v>
      </c>
      <c r="C757" s="10">
        <f t="shared" si="58"/>
        <v>8.9576036583178839E-5</v>
      </c>
      <c r="R757" s="9">
        <v>43497</v>
      </c>
      <c r="S757">
        <v>11</v>
      </c>
      <c r="T757">
        <v>3.397384416</v>
      </c>
      <c r="U757">
        <v>156544.67910000001</v>
      </c>
      <c r="V757" t="s">
        <v>54</v>
      </c>
      <c r="W757" t="s">
        <v>41</v>
      </c>
      <c r="AA757" s="9">
        <v>43497</v>
      </c>
      <c r="AB757">
        <v>11</v>
      </c>
      <c r="AC757">
        <f t="shared" si="55"/>
        <v>563578.97219999996</v>
      </c>
      <c r="AD757">
        <f t="shared" si="55"/>
        <v>156544.67910000001</v>
      </c>
      <c r="AE757">
        <f t="shared" si="55"/>
        <v>375457.67440000002</v>
      </c>
      <c r="AF757">
        <f t="shared" si="55"/>
        <v>0</v>
      </c>
      <c r="AG757">
        <f t="shared" si="56"/>
        <v>532002.35349999997</v>
      </c>
    </row>
    <row r="758" spans="1:33" x14ac:dyDescent="0.25">
      <c r="A758">
        <v>750</v>
      </c>
      <c r="B758" s="10">
        <f t="shared" si="57"/>
        <v>1.2291654607988917E-4</v>
      </c>
      <c r="C758" s="10">
        <f t="shared" si="58"/>
        <v>9.9415527448217436E-5</v>
      </c>
      <c r="R758" s="9">
        <v>43497</v>
      </c>
      <c r="S758">
        <v>12</v>
      </c>
      <c r="T758">
        <v>3.3775486180000001</v>
      </c>
      <c r="U758">
        <v>155630.68520000001</v>
      </c>
      <c r="V758" t="s">
        <v>54</v>
      </c>
      <c r="W758" t="s">
        <v>41</v>
      </c>
      <c r="AA758" s="9">
        <v>43497</v>
      </c>
      <c r="AB758">
        <v>12</v>
      </c>
      <c r="AC758">
        <f t="shared" si="55"/>
        <v>518448.87180000002</v>
      </c>
      <c r="AD758">
        <f t="shared" si="55"/>
        <v>155630.68520000001</v>
      </c>
      <c r="AE758">
        <f t="shared" si="55"/>
        <v>373415.4596</v>
      </c>
      <c r="AF758">
        <f t="shared" si="55"/>
        <v>0</v>
      </c>
      <c r="AG758">
        <f t="shared" si="56"/>
        <v>529046.14480000001</v>
      </c>
    </row>
    <row r="759" spans="1:33" x14ac:dyDescent="0.25">
      <c r="A759">
        <v>751</v>
      </c>
      <c r="B759" s="10">
        <f t="shared" si="57"/>
        <v>1.4058274229884125E-4</v>
      </c>
      <c r="C759" s="10">
        <f t="shared" si="58"/>
        <v>1.1556925180025905E-4</v>
      </c>
      <c r="R759" s="9">
        <v>43497</v>
      </c>
      <c r="S759">
        <v>13</v>
      </c>
      <c r="T759">
        <v>3.2917473730000002</v>
      </c>
      <c r="U759">
        <v>151677.1355</v>
      </c>
      <c r="V759" t="s">
        <v>54</v>
      </c>
      <c r="W759" t="s">
        <v>41</v>
      </c>
      <c r="AA759" s="9">
        <v>43497</v>
      </c>
      <c r="AB759">
        <v>13</v>
      </c>
      <c r="AC759">
        <f t="shared" si="55"/>
        <v>491010.33689999999</v>
      </c>
      <c r="AD759">
        <f t="shared" si="55"/>
        <v>151677.1355</v>
      </c>
      <c r="AE759">
        <f t="shared" si="55"/>
        <v>365649.41629999998</v>
      </c>
      <c r="AF759">
        <f t="shared" si="55"/>
        <v>0</v>
      </c>
      <c r="AG759">
        <f t="shared" si="56"/>
        <v>517326.55180000002</v>
      </c>
    </row>
    <row r="760" spans="1:33" x14ac:dyDescent="0.25">
      <c r="A760">
        <v>752</v>
      </c>
      <c r="B760" s="10">
        <f t="shared" si="57"/>
        <v>1.4418413646724308E-4</v>
      </c>
      <c r="C760" s="10">
        <f t="shared" si="58"/>
        <v>1.2765109492529674E-4</v>
      </c>
      <c r="R760" s="9">
        <v>43497</v>
      </c>
      <c r="S760">
        <v>14</v>
      </c>
      <c r="T760">
        <v>3.2747071430000001</v>
      </c>
      <c r="U760">
        <v>150891.95569999999</v>
      </c>
      <c r="V760" t="s">
        <v>54</v>
      </c>
      <c r="W760" t="s">
        <v>41</v>
      </c>
      <c r="AA760" s="9">
        <v>43497</v>
      </c>
      <c r="AB760">
        <v>14</v>
      </c>
      <c r="AC760">
        <f t="shared" si="55"/>
        <v>487678.1605</v>
      </c>
      <c r="AD760">
        <f t="shared" si="55"/>
        <v>150891.95569999999</v>
      </c>
      <c r="AE760">
        <f t="shared" si="55"/>
        <v>361870.9474</v>
      </c>
      <c r="AF760">
        <f t="shared" si="55"/>
        <v>0</v>
      </c>
      <c r="AG760">
        <f t="shared" si="56"/>
        <v>512762.9031</v>
      </c>
    </row>
    <row r="761" spans="1:33" x14ac:dyDescent="0.25">
      <c r="A761">
        <v>753</v>
      </c>
      <c r="B761" s="10">
        <f t="shared" si="57"/>
        <v>1.3377841298846255E-4</v>
      </c>
      <c r="C761" s="10">
        <f t="shared" si="58"/>
        <v>1.3237761539977623E-4</v>
      </c>
      <c r="R761" s="9">
        <v>43497</v>
      </c>
      <c r="S761">
        <v>15</v>
      </c>
      <c r="T761">
        <v>3.303427879</v>
      </c>
      <c r="U761">
        <v>152215.3498</v>
      </c>
      <c r="V761" t="s">
        <v>54</v>
      </c>
      <c r="W761" t="s">
        <v>41</v>
      </c>
      <c r="AA761" s="9">
        <v>43497</v>
      </c>
      <c r="AB761">
        <v>15</v>
      </c>
      <c r="AC761">
        <f t="shared" si="55"/>
        <v>504123.00559999997</v>
      </c>
      <c r="AD761">
        <f t="shared" si="55"/>
        <v>152215.3498</v>
      </c>
      <c r="AE761">
        <f t="shared" si="55"/>
        <v>356031.66590000002</v>
      </c>
      <c r="AF761">
        <f t="shared" si="55"/>
        <v>0</v>
      </c>
      <c r="AG761">
        <f t="shared" si="56"/>
        <v>508247.01569999999</v>
      </c>
    </row>
    <row r="762" spans="1:33" x14ac:dyDescent="0.25">
      <c r="A762">
        <v>754</v>
      </c>
      <c r="B762" s="10">
        <f t="shared" si="57"/>
        <v>1.1482981019054187E-4</v>
      </c>
      <c r="C762" s="10">
        <f t="shared" si="58"/>
        <v>1.3096763543900839E-4</v>
      </c>
      <c r="R762" s="9">
        <v>43497</v>
      </c>
      <c r="S762">
        <v>16</v>
      </c>
      <c r="T762">
        <v>3.1277814739999998</v>
      </c>
      <c r="U762">
        <v>144121.9148</v>
      </c>
      <c r="V762" t="s">
        <v>54</v>
      </c>
      <c r="W762" t="s">
        <v>41</v>
      </c>
      <c r="AA762" s="9">
        <v>43497</v>
      </c>
      <c r="AB762">
        <v>16</v>
      </c>
      <c r="AC762">
        <f t="shared" si="55"/>
        <v>519442.36979999999</v>
      </c>
      <c r="AD762">
        <f t="shared" si="55"/>
        <v>144121.9148</v>
      </c>
      <c r="AE762">
        <f t="shared" si="55"/>
        <v>340338.56819999998</v>
      </c>
      <c r="AF762">
        <f t="shared" si="55"/>
        <v>0</v>
      </c>
      <c r="AG762">
        <f t="shared" si="56"/>
        <v>484460.48300000001</v>
      </c>
    </row>
    <row r="763" spans="1:33" x14ac:dyDescent="0.25">
      <c r="A763">
        <v>755</v>
      </c>
      <c r="B763" s="10">
        <f t="shared" si="57"/>
        <v>1.0308649149967646E-4</v>
      </c>
      <c r="C763" s="10">
        <f t="shared" si="58"/>
        <v>1.3059599806299903E-4</v>
      </c>
      <c r="R763" s="9">
        <v>43497</v>
      </c>
      <c r="S763">
        <v>17</v>
      </c>
      <c r="T763">
        <v>2.9531585960000002</v>
      </c>
      <c r="U763">
        <v>136075.64180000001</v>
      </c>
      <c r="V763" t="s">
        <v>54</v>
      </c>
      <c r="W763" t="s">
        <v>41</v>
      </c>
      <c r="AA763" s="9">
        <v>43497</v>
      </c>
      <c r="AB763">
        <v>17</v>
      </c>
      <c r="AC763">
        <f t="shared" si="55"/>
        <v>569965.8591</v>
      </c>
      <c r="AD763">
        <f t="shared" si="55"/>
        <v>136075.64180000001</v>
      </c>
      <c r="AE763">
        <f t="shared" si="55"/>
        <v>319024.408</v>
      </c>
      <c r="AF763">
        <f t="shared" si="55"/>
        <v>0</v>
      </c>
      <c r="AG763">
        <f t="shared" si="56"/>
        <v>455100.04980000004</v>
      </c>
    </row>
    <row r="764" spans="1:33" x14ac:dyDescent="0.25">
      <c r="A764">
        <v>756</v>
      </c>
      <c r="B764" s="10">
        <f t="shared" si="57"/>
        <v>9.4831563724242796E-5</v>
      </c>
      <c r="C764" s="10">
        <f t="shared" si="58"/>
        <v>1.2987030761610701E-4</v>
      </c>
      <c r="R764" s="9">
        <v>43497</v>
      </c>
      <c r="S764">
        <v>18</v>
      </c>
      <c r="T764">
        <v>2.794968667</v>
      </c>
      <c r="U764">
        <v>128786.56630000001</v>
      </c>
      <c r="V764" t="s">
        <v>54</v>
      </c>
      <c r="W764" t="s">
        <v>41</v>
      </c>
      <c r="AA764" s="9">
        <v>43497</v>
      </c>
      <c r="AB764">
        <v>18</v>
      </c>
      <c r="AC764">
        <f t="shared" si="55"/>
        <v>613811.19759999996</v>
      </c>
      <c r="AD764">
        <f t="shared" si="55"/>
        <v>128786.56630000001</v>
      </c>
      <c r="AE764">
        <f t="shared" si="55"/>
        <v>306960.42330000002</v>
      </c>
      <c r="AF764">
        <f t="shared" si="55"/>
        <v>0</v>
      </c>
      <c r="AG764">
        <f t="shared" si="56"/>
        <v>435746.98960000003</v>
      </c>
    </row>
    <row r="765" spans="1:33" x14ac:dyDescent="0.25">
      <c r="A765">
        <v>757</v>
      </c>
      <c r="B765" s="10">
        <f t="shared" si="57"/>
        <v>8.9812671192303803E-5</v>
      </c>
      <c r="C765" s="10">
        <f t="shared" si="58"/>
        <v>1.2699338059753672E-4</v>
      </c>
      <c r="R765" s="9">
        <v>43497</v>
      </c>
      <c r="S765">
        <v>19</v>
      </c>
      <c r="T765">
        <v>2.961480194</v>
      </c>
      <c r="U765">
        <v>136459.08439999999</v>
      </c>
      <c r="V765" t="s">
        <v>54</v>
      </c>
      <c r="W765" t="s">
        <v>41</v>
      </c>
      <c r="AA765" s="9">
        <v>43497</v>
      </c>
      <c r="AB765">
        <v>19</v>
      </c>
      <c r="AC765">
        <f t="shared" si="55"/>
        <v>679787.61010000005</v>
      </c>
      <c r="AD765">
        <f t="shared" si="55"/>
        <v>136459.08439999999</v>
      </c>
      <c r="AE765">
        <f t="shared" si="55"/>
        <v>308029.97830000002</v>
      </c>
      <c r="AF765">
        <f t="shared" si="55"/>
        <v>0</v>
      </c>
      <c r="AG765">
        <f t="shared" si="56"/>
        <v>444489.06270000001</v>
      </c>
    </row>
    <row r="766" spans="1:33" x14ac:dyDescent="0.25">
      <c r="A766">
        <v>758</v>
      </c>
      <c r="B766" s="10">
        <f t="shared" si="57"/>
        <v>8.9203169434647525E-5</v>
      </c>
      <c r="C766" s="10">
        <f t="shared" si="58"/>
        <v>1.2587309559717081E-4</v>
      </c>
      <c r="R766" s="9">
        <v>43497</v>
      </c>
      <c r="S766">
        <v>20</v>
      </c>
      <c r="T766">
        <v>2.8945875889999999</v>
      </c>
      <c r="U766">
        <v>133376.8069</v>
      </c>
      <c r="V766" t="s">
        <v>54</v>
      </c>
      <c r="W766" t="s">
        <v>41</v>
      </c>
      <c r="AA766" s="9">
        <v>43497</v>
      </c>
      <c r="AB766">
        <v>20</v>
      </c>
      <c r="AC766">
        <f t="shared" si="55"/>
        <v>671766.25560000003</v>
      </c>
      <c r="AD766">
        <f t="shared" si="55"/>
        <v>133376.8069</v>
      </c>
      <c r="AE766">
        <f t="shared" si="55"/>
        <v>296196.75890000002</v>
      </c>
      <c r="AF766">
        <f t="shared" si="55"/>
        <v>0</v>
      </c>
      <c r="AG766">
        <f t="shared" si="56"/>
        <v>429573.56579999998</v>
      </c>
    </row>
    <row r="767" spans="1:33" x14ac:dyDescent="0.25">
      <c r="A767">
        <v>759</v>
      </c>
      <c r="B767" s="10">
        <f t="shared" si="57"/>
        <v>9.2211162046573875E-5</v>
      </c>
      <c r="C767" s="10">
        <f t="shared" si="58"/>
        <v>1.2476453504614476E-4</v>
      </c>
      <c r="R767" s="9">
        <v>43497</v>
      </c>
      <c r="S767">
        <v>21</v>
      </c>
      <c r="T767">
        <v>2.7399194090000001</v>
      </c>
      <c r="U767">
        <v>126250.0065</v>
      </c>
      <c r="V767" t="s">
        <v>54</v>
      </c>
      <c r="W767" t="s">
        <v>41</v>
      </c>
      <c r="AA767" s="9">
        <v>43497</v>
      </c>
      <c r="AB767">
        <v>21</v>
      </c>
      <c r="AC767">
        <f t="shared" si="55"/>
        <v>625763.62040000001</v>
      </c>
      <c r="AD767">
        <f t="shared" si="55"/>
        <v>126250.0065</v>
      </c>
      <c r="AE767">
        <f t="shared" si="55"/>
        <v>284446.2953</v>
      </c>
      <c r="AF767">
        <f t="shared" si="55"/>
        <v>0</v>
      </c>
      <c r="AG767">
        <f t="shared" si="56"/>
        <v>410696.30180000002</v>
      </c>
    </row>
    <row r="768" spans="1:33" x14ac:dyDescent="0.25">
      <c r="A768">
        <v>760</v>
      </c>
      <c r="B768" s="10">
        <f t="shared" si="57"/>
        <v>9.5013288430422212E-5</v>
      </c>
      <c r="C768" s="10">
        <f t="shared" si="58"/>
        <v>1.1892541430170117E-4</v>
      </c>
      <c r="R768" s="9">
        <v>43497</v>
      </c>
      <c r="S768">
        <v>22</v>
      </c>
      <c r="T768">
        <v>2.650636365</v>
      </c>
      <c r="U768">
        <v>122136.0224</v>
      </c>
      <c r="V768" t="s">
        <v>54</v>
      </c>
      <c r="W768" t="s">
        <v>41</v>
      </c>
      <c r="AA768" s="9">
        <v>43497</v>
      </c>
      <c r="AB768">
        <v>22</v>
      </c>
      <c r="AC768">
        <f t="shared" si="55"/>
        <v>624451.11959999998</v>
      </c>
      <c r="AD768">
        <f t="shared" si="55"/>
        <v>122136.0224</v>
      </c>
      <c r="AE768">
        <f t="shared" si="55"/>
        <v>268125.79570000002</v>
      </c>
      <c r="AF768">
        <f t="shared" si="55"/>
        <v>0</v>
      </c>
      <c r="AG768">
        <f t="shared" si="56"/>
        <v>390261.81810000003</v>
      </c>
    </row>
    <row r="769" spans="1:33" x14ac:dyDescent="0.25">
      <c r="A769">
        <v>761</v>
      </c>
      <c r="B769" s="10">
        <f t="shared" si="57"/>
        <v>1.0425474261372371E-4</v>
      </c>
      <c r="C769" s="10">
        <f t="shared" si="58"/>
        <v>1.117180118304713E-4</v>
      </c>
      <c r="R769" s="9">
        <v>43497</v>
      </c>
      <c r="S769">
        <v>23</v>
      </c>
      <c r="T769">
        <v>2.4706942870000002</v>
      </c>
      <c r="U769">
        <v>113844.6514</v>
      </c>
      <c r="V769" t="s">
        <v>54</v>
      </c>
      <c r="W769" t="s">
        <v>41</v>
      </c>
      <c r="AA769" s="9">
        <v>43497</v>
      </c>
      <c r="AB769">
        <v>23</v>
      </c>
      <c r="AC769">
        <f t="shared" si="55"/>
        <v>588778.42050000001</v>
      </c>
      <c r="AD769">
        <f t="shared" si="55"/>
        <v>113844.6514</v>
      </c>
      <c r="AE769">
        <f t="shared" si="55"/>
        <v>246845.10440000001</v>
      </c>
      <c r="AF769">
        <f t="shared" si="55"/>
        <v>0</v>
      </c>
      <c r="AG769">
        <f t="shared" si="56"/>
        <v>360689.75580000004</v>
      </c>
    </row>
    <row r="770" spans="1:33" x14ac:dyDescent="0.25">
      <c r="A770">
        <v>762</v>
      </c>
      <c r="B770" s="10">
        <f t="shared" si="57"/>
        <v>1.1227466943415996E-4</v>
      </c>
      <c r="C770" s="10">
        <f t="shared" si="58"/>
        <v>1.0696722041805641E-4</v>
      </c>
      <c r="R770" s="9">
        <v>43497</v>
      </c>
      <c r="S770">
        <v>24</v>
      </c>
      <c r="T770">
        <v>2.4058652469999999</v>
      </c>
      <c r="U770">
        <v>110857.45879999999</v>
      </c>
      <c r="V770" t="s">
        <v>54</v>
      </c>
      <c r="W770" t="s">
        <v>41</v>
      </c>
      <c r="AA770" s="9">
        <v>43497</v>
      </c>
      <c r="AB770">
        <v>24</v>
      </c>
      <c r="AC770">
        <f t="shared" si="55"/>
        <v>528039.02949999995</v>
      </c>
      <c r="AD770">
        <f t="shared" si="55"/>
        <v>110857.45879999999</v>
      </c>
      <c r="AE770">
        <f t="shared" si="55"/>
        <v>234400.40849999999</v>
      </c>
      <c r="AF770">
        <f t="shared" si="55"/>
        <v>0</v>
      </c>
      <c r="AG770">
        <f t="shared" si="56"/>
        <v>345257.86729999998</v>
      </c>
    </row>
    <row r="771" spans="1:33" x14ac:dyDescent="0.25">
      <c r="A771">
        <v>763</v>
      </c>
      <c r="B771" s="10">
        <f t="shared" si="57"/>
        <v>1.2434267981398443E-4</v>
      </c>
      <c r="C771" s="10">
        <f t="shared" si="58"/>
        <v>1.0911322551394214E-4</v>
      </c>
      <c r="R771" s="9">
        <v>43498</v>
      </c>
      <c r="S771">
        <v>1</v>
      </c>
      <c r="T771">
        <v>2.3220747949999998</v>
      </c>
      <c r="U771">
        <v>106996.5624</v>
      </c>
      <c r="V771" t="s">
        <v>54</v>
      </c>
      <c r="W771" t="s">
        <v>41</v>
      </c>
      <c r="AA771" s="9">
        <v>43498</v>
      </c>
      <c r="AB771">
        <v>1</v>
      </c>
      <c r="AC771">
        <f t="shared" si="55"/>
        <v>473272.69199999998</v>
      </c>
      <c r="AD771">
        <f t="shared" si="55"/>
        <v>106996.5624</v>
      </c>
      <c r="AE771">
        <f t="shared" si="55"/>
        <v>223685.14569999999</v>
      </c>
      <c r="AF771">
        <f t="shared" ref="AD771:AF834" si="59">SUMIFS($U:$U,$R:$R,$AA771,$S:$S,$AB771,$W:$W,AF$2)</f>
        <v>0</v>
      </c>
      <c r="AG771">
        <f t="shared" si="56"/>
        <v>330681.70809999999</v>
      </c>
    </row>
    <row r="772" spans="1:33" x14ac:dyDescent="0.25">
      <c r="A772">
        <v>764</v>
      </c>
      <c r="B772" s="10">
        <f t="shared" si="57"/>
        <v>1.2287546167195145E-4</v>
      </c>
      <c r="C772" s="10">
        <f t="shared" si="58"/>
        <v>1.0545176764360384E-4</v>
      </c>
      <c r="R772" s="9">
        <v>43498</v>
      </c>
      <c r="S772">
        <v>2</v>
      </c>
      <c r="T772">
        <v>2.2293014040000001</v>
      </c>
      <c r="U772">
        <v>102721.7501</v>
      </c>
      <c r="V772" t="s">
        <v>54</v>
      </c>
      <c r="W772" t="s">
        <v>41</v>
      </c>
      <c r="AA772" s="9">
        <v>43498</v>
      </c>
      <c r="AB772">
        <v>2</v>
      </c>
      <c r="AC772">
        <f t="shared" ref="AC772:AC803" si="60">SUMIFS($U:$U,$R:$R,$AA772,$S:$S,$AB772,$W:$W,AC$2)</f>
        <v>439272.56900000002</v>
      </c>
      <c r="AD772">
        <f t="shared" si="59"/>
        <v>102721.7501</v>
      </c>
      <c r="AE772">
        <f t="shared" si="59"/>
        <v>215762.64050000001</v>
      </c>
      <c r="AF772">
        <f t="shared" si="59"/>
        <v>0</v>
      </c>
      <c r="AG772">
        <f t="shared" ref="AG772:AG835" si="61">SUM(AD772:AF772)</f>
        <v>318484.39060000004</v>
      </c>
    </row>
    <row r="773" spans="1:33" x14ac:dyDescent="0.25">
      <c r="A773">
        <v>765</v>
      </c>
      <c r="B773" s="10">
        <f t="shared" si="57"/>
        <v>1.1446093505468686E-4</v>
      </c>
      <c r="C773" s="10">
        <f t="shared" si="58"/>
        <v>1.0081777473631736E-4</v>
      </c>
      <c r="R773" s="9">
        <v>43498</v>
      </c>
      <c r="S773">
        <v>3</v>
      </c>
      <c r="T773">
        <v>2.2077550480000001</v>
      </c>
      <c r="U773">
        <v>101728.9371</v>
      </c>
      <c r="V773" t="s">
        <v>54</v>
      </c>
      <c r="W773" t="s">
        <v>41</v>
      </c>
      <c r="AA773" s="9">
        <v>43498</v>
      </c>
      <c r="AB773">
        <v>3</v>
      </c>
      <c r="AC773">
        <f t="shared" si="60"/>
        <v>418693.65269999998</v>
      </c>
      <c r="AD773">
        <f t="shared" si="59"/>
        <v>101728.9371</v>
      </c>
      <c r="AE773">
        <f t="shared" si="59"/>
        <v>208474.5582</v>
      </c>
      <c r="AF773">
        <f t="shared" si="59"/>
        <v>0</v>
      </c>
      <c r="AG773">
        <f t="shared" si="61"/>
        <v>310203.49530000001</v>
      </c>
    </row>
    <row r="774" spans="1:33" x14ac:dyDescent="0.25">
      <c r="A774">
        <v>766</v>
      </c>
      <c r="B774" s="10">
        <f t="shared" si="57"/>
        <v>1.1422086026617168E-4</v>
      </c>
      <c r="C774" s="10">
        <f t="shared" si="58"/>
        <v>9.5801515360495652E-5</v>
      </c>
      <c r="R774" s="9">
        <v>43498</v>
      </c>
      <c r="S774">
        <v>4</v>
      </c>
      <c r="T774">
        <v>2.1975911689999998</v>
      </c>
      <c r="U774">
        <v>101260.6059</v>
      </c>
      <c r="V774" t="s">
        <v>54</v>
      </c>
      <c r="W774" t="s">
        <v>41</v>
      </c>
      <c r="AA774" s="9">
        <v>43498</v>
      </c>
      <c r="AB774">
        <v>4</v>
      </c>
      <c r="AC774">
        <f t="shared" si="60"/>
        <v>415493.56630000001</v>
      </c>
      <c r="AD774">
        <f t="shared" si="59"/>
        <v>101260.6059</v>
      </c>
      <c r="AE774">
        <f t="shared" si="59"/>
        <v>209112.8187</v>
      </c>
      <c r="AF774">
        <f t="shared" si="59"/>
        <v>0</v>
      </c>
      <c r="AG774">
        <f t="shared" si="61"/>
        <v>310373.42460000003</v>
      </c>
    </row>
    <row r="775" spans="1:33" x14ac:dyDescent="0.25">
      <c r="A775">
        <v>767</v>
      </c>
      <c r="B775" s="10">
        <f t="shared" si="57"/>
        <v>1.076958237159477E-4</v>
      </c>
      <c r="C775" s="10">
        <f t="shared" si="58"/>
        <v>8.8542162153800323E-5</v>
      </c>
      <c r="R775" s="9">
        <v>43498</v>
      </c>
      <c r="S775">
        <v>5</v>
      </c>
      <c r="T775">
        <v>2.210091963</v>
      </c>
      <c r="U775">
        <v>101836.61749999999</v>
      </c>
      <c r="V775" t="s">
        <v>54</v>
      </c>
      <c r="W775" t="s">
        <v>41</v>
      </c>
      <c r="AA775" s="9">
        <v>43498</v>
      </c>
      <c r="AB775">
        <v>5</v>
      </c>
      <c r="AC775">
        <f t="shared" si="60"/>
        <v>413466.84129999997</v>
      </c>
      <c r="AD775">
        <f t="shared" si="59"/>
        <v>101836.61749999999</v>
      </c>
      <c r="AE775">
        <f t="shared" si="59"/>
        <v>209926.2028</v>
      </c>
      <c r="AF775">
        <f t="shared" si="59"/>
        <v>0</v>
      </c>
      <c r="AG775">
        <f t="shared" si="61"/>
        <v>311762.82030000002</v>
      </c>
    </row>
    <row r="776" spans="1:33" x14ac:dyDescent="0.25">
      <c r="A776">
        <v>768</v>
      </c>
      <c r="B776" s="10">
        <f t="shared" si="57"/>
        <v>9.6585737955340198E-5</v>
      </c>
      <c r="C776" s="10">
        <f t="shared" si="58"/>
        <v>8.4753940414938366E-5</v>
      </c>
      <c r="R776" s="9">
        <v>43498</v>
      </c>
      <c r="S776">
        <v>6</v>
      </c>
      <c r="T776">
        <v>2.274996164</v>
      </c>
      <c r="U776">
        <v>104827.2732</v>
      </c>
      <c r="V776" t="s">
        <v>54</v>
      </c>
      <c r="W776" t="s">
        <v>41</v>
      </c>
      <c r="AA776" s="9">
        <v>43498</v>
      </c>
      <c r="AB776">
        <v>6</v>
      </c>
      <c r="AC776">
        <f t="shared" si="60"/>
        <v>434740.27120000002</v>
      </c>
      <c r="AD776">
        <f t="shared" si="59"/>
        <v>104827.2732</v>
      </c>
      <c r="AE776">
        <f t="shared" si="59"/>
        <v>224320.0552</v>
      </c>
      <c r="AF776">
        <f t="shared" si="59"/>
        <v>0</v>
      </c>
      <c r="AG776">
        <f t="shared" si="61"/>
        <v>329147.3284</v>
      </c>
    </row>
    <row r="777" spans="1:33" x14ac:dyDescent="0.25">
      <c r="A777">
        <v>769</v>
      </c>
      <c r="B777" s="10">
        <f t="shared" si="57"/>
        <v>8.6568207380834214E-5</v>
      </c>
      <c r="C777" s="10">
        <f t="shared" si="58"/>
        <v>8.1175783201674909E-5</v>
      </c>
      <c r="R777" s="9">
        <v>43498</v>
      </c>
      <c r="S777">
        <v>7</v>
      </c>
      <c r="T777">
        <v>2.3492154489999999</v>
      </c>
      <c r="U777">
        <v>108247.1495</v>
      </c>
      <c r="V777" t="s">
        <v>54</v>
      </c>
      <c r="W777" t="s">
        <v>41</v>
      </c>
      <c r="AA777" s="9">
        <v>43498</v>
      </c>
      <c r="AB777">
        <v>7</v>
      </c>
      <c r="AC777">
        <f t="shared" si="60"/>
        <v>459641.9572</v>
      </c>
      <c r="AD777">
        <f t="shared" si="59"/>
        <v>108247.1495</v>
      </c>
      <c r="AE777">
        <f t="shared" si="59"/>
        <v>242093.31299999999</v>
      </c>
      <c r="AF777">
        <f t="shared" si="59"/>
        <v>0</v>
      </c>
      <c r="AG777">
        <f t="shared" si="61"/>
        <v>350340.46250000002</v>
      </c>
    </row>
    <row r="778" spans="1:33" x14ac:dyDescent="0.25">
      <c r="A778">
        <v>770</v>
      </c>
      <c r="B778" s="10">
        <f t="shared" ref="B778:B841" si="62">AC772/$AC$1</f>
        <v>8.0349108437263915E-5</v>
      </c>
      <c r="C778" s="10">
        <f t="shared" ref="C778:C841" si="63">AG772/$AG$1</f>
        <v>7.8181584318673581E-5</v>
      </c>
      <c r="R778" s="9">
        <v>43498</v>
      </c>
      <c r="S778">
        <v>8</v>
      </c>
      <c r="T778">
        <v>2.4047146389999998</v>
      </c>
      <c r="U778">
        <v>110804.4412</v>
      </c>
      <c r="V778" t="s">
        <v>54</v>
      </c>
      <c r="W778" t="s">
        <v>41</v>
      </c>
      <c r="AA778" s="9">
        <v>43498</v>
      </c>
      <c r="AB778">
        <v>8</v>
      </c>
      <c r="AC778">
        <f t="shared" si="60"/>
        <v>518447.67979999998</v>
      </c>
      <c r="AD778">
        <f t="shared" si="59"/>
        <v>110804.4412</v>
      </c>
      <c r="AE778">
        <f t="shared" si="59"/>
        <v>263664.8677</v>
      </c>
      <c r="AF778">
        <f t="shared" si="59"/>
        <v>0</v>
      </c>
      <c r="AG778">
        <f t="shared" si="61"/>
        <v>374469.3089</v>
      </c>
    </row>
    <row r="779" spans="1:33" x14ac:dyDescent="0.25">
      <c r="A779">
        <v>771</v>
      </c>
      <c r="B779" s="10">
        <f t="shared" si="62"/>
        <v>7.6584936271735228E-5</v>
      </c>
      <c r="C779" s="10">
        <f t="shared" si="63"/>
        <v>7.6148789201426598E-5</v>
      </c>
      <c r="R779" s="9">
        <v>43498</v>
      </c>
      <c r="S779">
        <v>9</v>
      </c>
      <c r="T779">
        <v>2.362233351</v>
      </c>
      <c r="U779">
        <v>108846.9883</v>
      </c>
      <c r="V779" t="s">
        <v>54</v>
      </c>
      <c r="W779" t="s">
        <v>41</v>
      </c>
      <c r="AA779" s="9">
        <v>43498</v>
      </c>
      <c r="AB779">
        <v>9</v>
      </c>
      <c r="AC779">
        <f t="shared" si="60"/>
        <v>597063.58459999994</v>
      </c>
      <c r="AD779">
        <f t="shared" si="59"/>
        <v>108846.9883</v>
      </c>
      <c r="AE779">
        <f t="shared" si="59"/>
        <v>266583.44959999999</v>
      </c>
      <c r="AF779">
        <f t="shared" si="59"/>
        <v>0</v>
      </c>
      <c r="AG779">
        <f t="shared" si="61"/>
        <v>375430.43790000002</v>
      </c>
    </row>
    <row r="780" spans="1:33" x14ac:dyDescent="0.25">
      <c r="A780">
        <v>772</v>
      </c>
      <c r="B780" s="10">
        <f t="shared" si="62"/>
        <v>7.5999595626068339E-5</v>
      </c>
      <c r="C780" s="10">
        <f t="shared" si="63"/>
        <v>7.6190503465259541E-5</v>
      </c>
      <c r="R780" s="9">
        <v>43498</v>
      </c>
      <c r="S780">
        <v>10</v>
      </c>
      <c r="T780">
        <v>2.4033447200000002</v>
      </c>
      <c r="U780">
        <v>110741.318</v>
      </c>
      <c r="V780" t="s">
        <v>54</v>
      </c>
      <c r="W780" t="s">
        <v>41</v>
      </c>
      <c r="AA780" s="9">
        <v>43498</v>
      </c>
      <c r="AB780">
        <v>10</v>
      </c>
      <c r="AC780">
        <f t="shared" si="60"/>
        <v>608602.05260000005</v>
      </c>
      <c r="AD780">
        <f t="shared" si="59"/>
        <v>110741.318</v>
      </c>
      <c r="AE780">
        <f t="shared" si="59"/>
        <v>269960.97950000002</v>
      </c>
      <c r="AF780">
        <f t="shared" si="59"/>
        <v>0</v>
      </c>
      <c r="AG780">
        <f t="shared" si="61"/>
        <v>380702.29749999999</v>
      </c>
    </row>
    <row r="781" spans="1:33" x14ac:dyDescent="0.25">
      <c r="A781">
        <v>773</v>
      </c>
      <c r="B781" s="10">
        <f t="shared" si="62"/>
        <v>7.5628879222883343E-5</v>
      </c>
      <c r="C781" s="10">
        <f t="shared" si="63"/>
        <v>7.6531572479244527E-5</v>
      </c>
      <c r="R781" s="9">
        <v>43498</v>
      </c>
      <c r="S781">
        <v>11</v>
      </c>
      <c r="T781">
        <v>2.373911299</v>
      </c>
      <c r="U781">
        <v>109385.0849</v>
      </c>
      <c r="V781" t="s">
        <v>54</v>
      </c>
      <c r="W781" t="s">
        <v>41</v>
      </c>
      <c r="AA781" s="9">
        <v>43498</v>
      </c>
      <c r="AB781">
        <v>11</v>
      </c>
      <c r="AC781">
        <f t="shared" si="60"/>
        <v>581941.19579999999</v>
      </c>
      <c r="AD781">
        <f t="shared" si="59"/>
        <v>109385.0849</v>
      </c>
      <c r="AE781">
        <f t="shared" si="59"/>
        <v>268214.12060000002</v>
      </c>
      <c r="AF781">
        <f t="shared" si="59"/>
        <v>0</v>
      </c>
      <c r="AG781">
        <f t="shared" si="61"/>
        <v>377599.20550000004</v>
      </c>
    </row>
    <row r="782" spans="1:33" x14ac:dyDescent="0.25">
      <c r="A782">
        <v>774</v>
      </c>
      <c r="B782" s="10">
        <f t="shared" si="62"/>
        <v>7.9520087658135387E-5</v>
      </c>
      <c r="C782" s="10">
        <f t="shared" si="63"/>
        <v>8.0799123498929613E-5</v>
      </c>
      <c r="R782" s="9">
        <v>43498</v>
      </c>
      <c r="S782">
        <v>12</v>
      </c>
      <c r="T782">
        <v>2.376170025</v>
      </c>
      <c r="U782">
        <v>109489.1624</v>
      </c>
      <c r="V782" t="s">
        <v>54</v>
      </c>
      <c r="W782" t="s">
        <v>41</v>
      </c>
      <c r="AA782" s="9">
        <v>43498</v>
      </c>
      <c r="AB782">
        <v>12</v>
      </c>
      <c r="AC782">
        <f t="shared" si="60"/>
        <v>554378.06409999996</v>
      </c>
      <c r="AD782">
        <f t="shared" si="59"/>
        <v>109489.1624</v>
      </c>
      <c r="AE782">
        <f t="shared" si="59"/>
        <v>267781.39030000003</v>
      </c>
      <c r="AF782">
        <f t="shared" si="59"/>
        <v>0</v>
      </c>
      <c r="AG782">
        <f t="shared" si="61"/>
        <v>377270.5527</v>
      </c>
    </row>
    <row r="783" spans="1:33" x14ac:dyDescent="0.25">
      <c r="A783">
        <v>775</v>
      </c>
      <c r="B783" s="10">
        <f t="shared" si="62"/>
        <v>8.4074954977165944E-5</v>
      </c>
      <c r="C783" s="10">
        <f t="shared" si="63"/>
        <v>8.6001616460969638E-5</v>
      </c>
      <c r="R783" s="9">
        <v>43498</v>
      </c>
      <c r="S783">
        <v>13</v>
      </c>
      <c r="T783">
        <v>2.2968133160000002</v>
      </c>
      <c r="U783">
        <v>105832.564</v>
      </c>
      <c r="V783" t="s">
        <v>54</v>
      </c>
      <c r="W783" t="s">
        <v>41</v>
      </c>
      <c r="AA783" s="9">
        <v>43498</v>
      </c>
      <c r="AB783">
        <v>13</v>
      </c>
      <c r="AC783">
        <f t="shared" si="60"/>
        <v>528347.73349999997</v>
      </c>
      <c r="AD783">
        <f t="shared" si="59"/>
        <v>105832.564</v>
      </c>
      <c r="AE783">
        <f t="shared" si="59"/>
        <v>263709.96470000001</v>
      </c>
      <c r="AF783">
        <f t="shared" si="59"/>
        <v>0</v>
      </c>
      <c r="AG783">
        <f t="shared" si="61"/>
        <v>369542.52870000002</v>
      </c>
    </row>
    <row r="784" spans="1:33" x14ac:dyDescent="0.25">
      <c r="A784">
        <v>776</v>
      </c>
      <c r="B784" s="10">
        <f t="shared" si="62"/>
        <v>9.4831345690739178E-5</v>
      </c>
      <c r="C784" s="10">
        <f t="shared" si="63"/>
        <v>9.1924768411305515E-5</v>
      </c>
      <c r="R784" s="9">
        <v>43498</v>
      </c>
      <c r="S784">
        <v>14</v>
      </c>
      <c r="T784">
        <v>2.2794338019999998</v>
      </c>
      <c r="U784">
        <v>105031.7507</v>
      </c>
      <c r="V784" t="s">
        <v>54</v>
      </c>
      <c r="W784" t="s">
        <v>41</v>
      </c>
      <c r="AA784" s="9">
        <v>43498</v>
      </c>
      <c r="AB784">
        <v>14</v>
      </c>
      <c r="AC784">
        <f t="shared" si="60"/>
        <v>528040.51870000002</v>
      </c>
      <c r="AD784">
        <f t="shared" si="59"/>
        <v>105031.7507</v>
      </c>
      <c r="AE784">
        <f t="shared" si="59"/>
        <v>255684.73699999999</v>
      </c>
      <c r="AF784">
        <f t="shared" si="59"/>
        <v>0</v>
      </c>
      <c r="AG784">
        <f t="shared" si="61"/>
        <v>360716.4877</v>
      </c>
    </row>
    <row r="785" spans="1:33" x14ac:dyDescent="0.25">
      <c r="A785">
        <v>777</v>
      </c>
      <c r="B785" s="10">
        <f t="shared" si="62"/>
        <v>1.0921129633060901E-4</v>
      </c>
      <c r="C785" s="10">
        <f t="shared" si="63"/>
        <v>9.2160706467211688E-5</v>
      </c>
      <c r="R785" s="9">
        <v>43498</v>
      </c>
      <c r="S785">
        <v>15</v>
      </c>
      <c r="T785">
        <v>2.3004558020000001</v>
      </c>
      <c r="U785">
        <v>106000.40240000001</v>
      </c>
      <c r="V785" t="s">
        <v>54</v>
      </c>
      <c r="W785" t="s">
        <v>41</v>
      </c>
      <c r="AA785" s="9">
        <v>43498</v>
      </c>
      <c r="AB785">
        <v>15</v>
      </c>
      <c r="AC785">
        <f t="shared" si="60"/>
        <v>496280.5821</v>
      </c>
      <c r="AD785">
        <f t="shared" si="59"/>
        <v>106000.40240000001</v>
      </c>
      <c r="AE785">
        <f t="shared" si="59"/>
        <v>251194.60310000001</v>
      </c>
      <c r="AF785">
        <f t="shared" si="59"/>
        <v>0</v>
      </c>
      <c r="AG785">
        <f t="shared" si="61"/>
        <v>357195.00550000003</v>
      </c>
    </row>
    <row r="786" spans="1:33" x14ac:dyDescent="0.25">
      <c r="A786">
        <v>778</v>
      </c>
      <c r="B786" s="10">
        <f t="shared" si="62"/>
        <v>1.1132184381742899E-4</v>
      </c>
      <c r="C786" s="10">
        <f t="shared" si="63"/>
        <v>9.3454843159616362E-5</v>
      </c>
      <c r="R786" s="9">
        <v>43498</v>
      </c>
      <c r="S786">
        <v>16</v>
      </c>
      <c r="T786">
        <v>2.2647409550000002</v>
      </c>
      <c r="U786">
        <v>104354.7337</v>
      </c>
      <c r="V786" t="s">
        <v>54</v>
      </c>
      <c r="W786" t="s">
        <v>41</v>
      </c>
      <c r="AA786" s="9">
        <v>43498</v>
      </c>
      <c r="AB786">
        <v>16</v>
      </c>
      <c r="AC786">
        <f t="shared" si="60"/>
        <v>484056.11670000001</v>
      </c>
      <c r="AD786">
        <f t="shared" si="59"/>
        <v>104354.7337</v>
      </c>
      <c r="AE786">
        <f t="shared" si="59"/>
        <v>248520.0287</v>
      </c>
      <c r="AF786">
        <f t="shared" si="59"/>
        <v>0</v>
      </c>
      <c r="AG786">
        <f t="shared" si="61"/>
        <v>352874.76240000001</v>
      </c>
    </row>
    <row r="787" spans="1:33" x14ac:dyDescent="0.25">
      <c r="A787">
        <v>779</v>
      </c>
      <c r="B787" s="10">
        <f t="shared" si="62"/>
        <v>1.0644519950765519E-4</v>
      </c>
      <c r="C787" s="10">
        <f t="shared" si="63"/>
        <v>9.2693095783584692E-5</v>
      </c>
      <c r="R787" s="9">
        <v>43498</v>
      </c>
      <c r="S787">
        <v>17</v>
      </c>
      <c r="T787">
        <v>2.2091740729999998</v>
      </c>
      <c r="U787">
        <v>101794.323</v>
      </c>
      <c r="V787" t="s">
        <v>54</v>
      </c>
      <c r="W787" t="s">
        <v>41</v>
      </c>
      <c r="AA787" s="9">
        <v>43498</v>
      </c>
      <c r="AB787">
        <v>17</v>
      </c>
      <c r="AC787">
        <f t="shared" si="60"/>
        <v>496340.05579999997</v>
      </c>
      <c r="AD787">
        <f t="shared" si="59"/>
        <v>101794.323</v>
      </c>
      <c r="AE787">
        <f t="shared" si="59"/>
        <v>249441.48139999999</v>
      </c>
      <c r="AF787">
        <f t="shared" si="59"/>
        <v>0</v>
      </c>
      <c r="AG787">
        <f t="shared" si="61"/>
        <v>351235.80440000002</v>
      </c>
    </row>
    <row r="788" spans="1:33" x14ac:dyDescent="0.25">
      <c r="A788">
        <v>780</v>
      </c>
      <c r="B788" s="10">
        <f t="shared" si="62"/>
        <v>1.0140351647500971E-4</v>
      </c>
      <c r="C788" s="10">
        <f t="shared" si="63"/>
        <v>9.2612418056973466E-5</v>
      </c>
      <c r="R788" s="9">
        <v>43498</v>
      </c>
      <c r="S788">
        <v>18</v>
      </c>
      <c r="T788">
        <v>2.3337623920000001</v>
      </c>
      <c r="U788">
        <v>107535.1035</v>
      </c>
      <c r="V788" t="s">
        <v>54</v>
      </c>
      <c r="W788" t="s">
        <v>41</v>
      </c>
      <c r="AA788" s="9">
        <v>43498</v>
      </c>
      <c r="AB788">
        <v>18</v>
      </c>
      <c r="AC788">
        <f t="shared" si="60"/>
        <v>524818.78839999996</v>
      </c>
      <c r="AD788">
        <f t="shared" si="59"/>
        <v>107535.1035</v>
      </c>
      <c r="AE788">
        <f t="shared" si="59"/>
        <v>249238.40919999999</v>
      </c>
      <c r="AF788">
        <f t="shared" si="59"/>
        <v>0</v>
      </c>
      <c r="AG788">
        <f t="shared" si="61"/>
        <v>356773.51269999996</v>
      </c>
    </row>
    <row r="789" spans="1:33" x14ac:dyDescent="0.25">
      <c r="A789">
        <v>781</v>
      </c>
      <c r="B789" s="10">
        <f t="shared" si="62"/>
        <v>9.6642204242837921E-5</v>
      </c>
      <c r="C789" s="10">
        <f t="shared" si="63"/>
        <v>9.0715341849142731E-5</v>
      </c>
      <c r="R789" s="9">
        <v>43498</v>
      </c>
      <c r="S789">
        <v>19</v>
      </c>
      <c r="T789">
        <v>2.5548406680000002</v>
      </c>
      <c r="U789">
        <v>117721.9483</v>
      </c>
      <c r="V789" t="s">
        <v>54</v>
      </c>
      <c r="W789" t="s">
        <v>41</v>
      </c>
      <c r="AA789" s="9">
        <v>43498</v>
      </c>
      <c r="AB789">
        <v>19</v>
      </c>
      <c r="AC789">
        <f t="shared" si="60"/>
        <v>568609.41059999994</v>
      </c>
      <c r="AD789">
        <f t="shared" si="59"/>
        <v>117721.9483</v>
      </c>
      <c r="AE789">
        <f t="shared" si="59"/>
        <v>257421.38149999999</v>
      </c>
      <c r="AF789">
        <f t="shared" si="59"/>
        <v>0</v>
      </c>
      <c r="AG789">
        <f t="shared" si="61"/>
        <v>375143.32980000001</v>
      </c>
    </row>
    <row r="790" spans="1:33" x14ac:dyDescent="0.25">
      <c r="A790">
        <v>782</v>
      </c>
      <c r="B790" s="10">
        <f t="shared" si="62"/>
        <v>9.6586010350888508E-5</v>
      </c>
      <c r="C790" s="10">
        <f t="shared" si="63"/>
        <v>8.8548724303643545E-5</v>
      </c>
      <c r="R790" s="9">
        <v>43498</v>
      </c>
      <c r="S790">
        <v>20</v>
      </c>
      <c r="T790">
        <v>2.579759224</v>
      </c>
      <c r="U790">
        <v>118870.1455</v>
      </c>
      <c r="V790" t="s">
        <v>54</v>
      </c>
      <c r="W790" t="s">
        <v>41</v>
      </c>
      <c r="AA790" s="9">
        <v>43498</v>
      </c>
      <c r="AB790">
        <v>20</v>
      </c>
      <c r="AC790">
        <f t="shared" si="60"/>
        <v>593648.85140000004</v>
      </c>
      <c r="AD790">
        <f t="shared" si="59"/>
        <v>118870.1455</v>
      </c>
      <c r="AE790">
        <f t="shared" si="59"/>
        <v>248971.07879999999</v>
      </c>
      <c r="AF790">
        <f t="shared" si="59"/>
        <v>0</v>
      </c>
      <c r="AG790">
        <f t="shared" si="61"/>
        <v>367841.2243</v>
      </c>
    </row>
    <row r="791" spans="1:33" x14ac:dyDescent="0.25">
      <c r="A791">
        <v>783</v>
      </c>
      <c r="B791" s="10">
        <f t="shared" si="62"/>
        <v>9.0776672891817556E-5</v>
      </c>
      <c r="C791" s="10">
        <f t="shared" si="63"/>
        <v>8.768427045387297E-5</v>
      </c>
      <c r="R791" s="9">
        <v>43498</v>
      </c>
      <c r="S791">
        <v>21</v>
      </c>
      <c r="T791">
        <v>2.5311205569999999</v>
      </c>
      <c r="U791">
        <v>116628.973</v>
      </c>
      <c r="V791" t="s">
        <v>54</v>
      </c>
      <c r="W791" t="s">
        <v>41</v>
      </c>
      <c r="AA791" s="9">
        <v>43498</v>
      </c>
      <c r="AB791">
        <v>21</v>
      </c>
      <c r="AC791">
        <f t="shared" si="60"/>
        <v>558888.55839999998</v>
      </c>
      <c r="AD791">
        <f t="shared" si="59"/>
        <v>116628.973</v>
      </c>
      <c r="AE791">
        <f t="shared" si="59"/>
        <v>242766.5238</v>
      </c>
      <c r="AF791">
        <f t="shared" si="59"/>
        <v>0</v>
      </c>
      <c r="AG791">
        <f t="shared" si="61"/>
        <v>359395.49679999996</v>
      </c>
    </row>
    <row r="792" spans="1:33" x14ac:dyDescent="0.25">
      <c r="A792">
        <v>784</v>
      </c>
      <c r="B792" s="10">
        <f t="shared" si="62"/>
        <v>8.8540646867592534E-5</v>
      </c>
      <c r="C792" s="10">
        <f t="shared" si="63"/>
        <v>8.6623736687795782E-5</v>
      </c>
      <c r="R792" s="9">
        <v>43498</v>
      </c>
      <c r="S792">
        <v>22</v>
      </c>
      <c r="T792">
        <v>2.3989416590000001</v>
      </c>
      <c r="U792">
        <v>110538.4338</v>
      </c>
      <c r="V792" t="s">
        <v>54</v>
      </c>
      <c r="W792" t="s">
        <v>41</v>
      </c>
      <c r="AA792" s="9">
        <v>43498</v>
      </c>
      <c r="AB792">
        <v>22</v>
      </c>
      <c r="AC792">
        <f t="shared" si="60"/>
        <v>545214.04009999998</v>
      </c>
      <c r="AD792">
        <f t="shared" si="59"/>
        <v>110538.4338</v>
      </c>
      <c r="AE792">
        <f t="shared" si="59"/>
        <v>234809.17509999999</v>
      </c>
      <c r="AF792">
        <f t="shared" si="59"/>
        <v>0</v>
      </c>
      <c r="AG792">
        <f t="shared" si="61"/>
        <v>345347.60889999999</v>
      </c>
    </row>
    <row r="793" spans="1:33" x14ac:dyDescent="0.25">
      <c r="A793">
        <v>785</v>
      </c>
      <c r="B793" s="10">
        <f t="shared" si="62"/>
        <v>9.0787551464958019E-5</v>
      </c>
      <c r="C793" s="10">
        <f t="shared" si="63"/>
        <v>8.6221405092107956E-5</v>
      </c>
      <c r="R793" s="9">
        <v>43498</v>
      </c>
      <c r="S793">
        <v>23</v>
      </c>
      <c r="T793">
        <v>2.305792297</v>
      </c>
      <c r="U793">
        <v>106246.2974</v>
      </c>
      <c r="V793" t="s">
        <v>54</v>
      </c>
      <c r="W793" t="s">
        <v>41</v>
      </c>
      <c r="AA793" s="9">
        <v>43498</v>
      </c>
      <c r="AB793">
        <v>23</v>
      </c>
      <c r="AC793">
        <f t="shared" si="60"/>
        <v>508299.4656</v>
      </c>
      <c r="AD793">
        <f t="shared" si="59"/>
        <v>106246.2974</v>
      </c>
      <c r="AE793">
        <f t="shared" si="59"/>
        <v>221180.82430000001</v>
      </c>
      <c r="AF793">
        <f t="shared" si="59"/>
        <v>0</v>
      </c>
      <c r="AG793">
        <f t="shared" si="61"/>
        <v>327427.12170000002</v>
      </c>
    </row>
    <row r="794" spans="1:33" x14ac:dyDescent="0.25">
      <c r="A794">
        <v>786</v>
      </c>
      <c r="B794" s="10">
        <f t="shared" si="62"/>
        <v>9.5996710732613639E-5</v>
      </c>
      <c r="C794" s="10">
        <f t="shared" si="63"/>
        <v>8.7580802353534251E-5</v>
      </c>
      <c r="R794" s="9">
        <v>43498</v>
      </c>
      <c r="S794">
        <v>24</v>
      </c>
      <c r="T794">
        <v>2.1823153419999999</v>
      </c>
      <c r="U794">
        <v>100556.72629999999</v>
      </c>
      <c r="V794" t="s">
        <v>54</v>
      </c>
      <c r="W794" t="s">
        <v>41</v>
      </c>
      <c r="AA794" s="9">
        <v>43498</v>
      </c>
      <c r="AB794">
        <v>24</v>
      </c>
      <c r="AC794">
        <f t="shared" si="60"/>
        <v>457287.83909999998</v>
      </c>
      <c r="AD794">
        <f t="shared" si="59"/>
        <v>100556.72629999999</v>
      </c>
      <c r="AE794">
        <f t="shared" si="59"/>
        <v>208346.98759999999</v>
      </c>
      <c r="AF794">
        <f t="shared" si="59"/>
        <v>0</v>
      </c>
      <c r="AG794">
        <f t="shared" si="61"/>
        <v>308903.71389999997</v>
      </c>
    </row>
    <row r="795" spans="1:33" x14ac:dyDescent="0.25">
      <c r="A795">
        <v>787</v>
      </c>
      <c r="B795" s="10">
        <f t="shared" si="62"/>
        <v>1.0400662917503532E-4</v>
      </c>
      <c r="C795" s="10">
        <f t="shared" si="63"/>
        <v>9.2090227138267377E-5</v>
      </c>
      <c r="R795" s="9">
        <v>43499</v>
      </c>
      <c r="S795">
        <v>1</v>
      </c>
      <c r="T795">
        <v>2.1458723289999999</v>
      </c>
      <c r="U795">
        <v>98877.505160000001</v>
      </c>
      <c r="V795" t="s">
        <v>54</v>
      </c>
      <c r="W795" t="s">
        <v>41</v>
      </c>
      <c r="AA795" s="9">
        <v>43499</v>
      </c>
      <c r="AB795">
        <v>1</v>
      </c>
      <c r="AC795">
        <f t="shared" si="60"/>
        <v>401715.28649999999</v>
      </c>
      <c r="AD795">
        <f t="shared" si="59"/>
        <v>98877.505160000001</v>
      </c>
      <c r="AE795">
        <f t="shared" si="59"/>
        <v>201694.89939999999</v>
      </c>
      <c r="AF795">
        <f t="shared" si="59"/>
        <v>0</v>
      </c>
      <c r="AG795">
        <f t="shared" si="61"/>
        <v>300572.40456</v>
      </c>
    </row>
    <row r="796" spans="1:33" x14ac:dyDescent="0.25">
      <c r="A796">
        <v>788</v>
      </c>
      <c r="B796" s="10">
        <f t="shared" si="62"/>
        <v>1.0858669377735667E-4</v>
      </c>
      <c r="C796" s="10">
        <f t="shared" si="63"/>
        <v>9.0297705452113182E-5</v>
      </c>
      <c r="R796" s="9">
        <v>43499</v>
      </c>
      <c r="S796">
        <v>2</v>
      </c>
      <c r="T796">
        <v>2.1165832299999998</v>
      </c>
      <c r="U796">
        <v>97527.922059999997</v>
      </c>
      <c r="V796" t="s">
        <v>54</v>
      </c>
      <c r="W796" t="s">
        <v>41</v>
      </c>
      <c r="AA796" s="9">
        <v>43499</v>
      </c>
      <c r="AB796">
        <v>2</v>
      </c>
      <c r="AC796">
        <f t="shared" si="60"/>
        <v>363388.37290000002</v>
      </c>
      <c r="AD796">
        <f t="shared" si="59"/>
        <v>97527.922059999997</v>
      </c>
      <c r="AE796">
        <f t="shared" si="59"/>
        <v>198798.55069999999</v>
      </c>
      <c r="AF796">
        <f t="shared" si="59"/>
        <v>0</v>
      </c>
      <c r="AG796">
        <f t="shared" si="61"/>
        <v>296326.47275999998</v>
      </c>
    </row>
    <row r="797" spans="1:33" x14ac:dyDescent="0.25">
      <c r="A797">
        <v>789</v>
      </c>
      <c r="B797" s="10">
        <f t="shared" si="62"/>
        <v>1.0222854908845379E-4</v>
      </c>
      <c r="C797" s="10">
        <f t="shared" si="63"/>
        <v>8.822444730771924E-5</v>
      </c>
      <c r="R797" s="9">
        <v>43499</v>
      </c>
      <c r="S797">
        <v>3</v>
      </c>
      <c r="T797">
        <v>2.095074275</v>
      </c>
      <c r="U797">
        <v>96536.832460000005</v>
      </c>
      <c r="V797" t="s">
        <v>54</v>
      </c>
      <c r="W797" t="s">
        <v>41</v>
      </c>
      <c r="AA797" s="9">
        <v>43499</v>
      </c>
      <c r="AB797">
        <v>3</v>
      </c>
      <c r="AC797">
        <f t="shared" si="60"/>
        <v>357529.15120000002</v>
      </c>
      <c r="AD797">
        <f t="shared" si="59"/>
        <v>96536.832460000005</v>
      </c>
      <c r="AE797">
        <f t="shared" si="59"/>
        <v>196378.927</v>
      </c>
      <c r="AF797">
        <f t="shared" si="59"/>
        <v>0</v>
      </c>
      <c r="AG797">
        <f t="shared" si="61"/>
        <v>292915.75945999997</v>
      </c>
    </row>
    <row r="798" spans="1:33" x14ac:dyDescent="0.25">
      <c r="A798">
        <v>790</v>
      </c>
      <c r="B798" s="10">
        <f t="shared" si="62"/>
        <v>9.9727288069093281E-5</v>
      </c>
      <c r="C798" s="10">
        <f t="shared" si="63"/>
        <v>8.4775970193082516E-5</v>
      </c>
      <c r="R798" s="9">
        <v>43499</v>
      </c>
      <c r="S798">
        <v>4</v>
      </c>
      <c r="T798">
        <v>2.0554363769999999</v>
      </c>
      <c r="U798">
        <v>94710.397370000006</v>
      </c>
      <c r="V798" t="s">
        <v>54</v>
      </c>
      <c r="W798" t="s">
        <v>41</v>
      </c>
      <c r="AA798" s="9">
        <v>43499</v>
      </c>
      <c r="AB798">
        <v>4</v>
      </c>
      <c r="AC798">
        <f t="shared" si="60"/>
        <v>340758.09740000003</v>
      </c>
      <c r="AD798">
        <f t="shared" si="59"/>
        <v>94710.397370000006</v>
      </c>
      <c r="AE798">
        <f t="shared" si="59"/>
        <v>196099.25099999999</v>
      </c>
      <c r="AF798">
        <f t="shared" si="59"/>
        <v>0</v>
      </c>
      <c r="AG798">
        <f t="shared" si="61"/>
        <v>290809.64837000001</v>
      </c>
    </row>
    <row r="799" spans="1:33" x14ac:dyDescent="0.25">
      <c r="A799">
        <v>791</v>
      </c>
      <c r="B799" s="10">
        <f t="shared" si="62"/>
        <v>9.297509510569438E-5</v>
      </c>
      <c r="C799" s="10">
        <f t="shared" si="63"/>
        <v>8.0376846963152679E-5</v>
      </c>
      <c r="R799" s="9">
        <v>43499</v>
      </c>
      <c r="S799">
        <v>5</v>
      </c>
      <c r="T799">
        <v>2.035733783</v>
      </c>
      <c r="U799">
        <v>93802.541270000002</v>
      </c>
      <c r="V799" t="s">
        <v>54</v>
      </c>
      <c r="W799" t="s">
        <v>41</v>
      </c>
      <c r="AA799" s="9">
        <v>43499</v>
      </c>
      <c r="AB799">
        <v>5</v>
      </c>
      <c r="AC799">
        <f t="shared" si="60"/>
        <v>340843.47889999999</v>
      </c>
      <c r="AD799">
        <f t="shared" si="59"/>
        <v>93802.541270000002</v>
      </c>
      <c r="AE799">
        <f t="shared" si="59"/>
        <v>200290.5938</v>
      </c>
      <c r="AF799">
        <f t="shared" si="59"/>
        <v>0</v>
      </c>
      <c r="AG799">
        <f t="shared" si="61"/>
        <v>294093.13507000002</v>
      </c>
    </row>
    <row r="800" spans="1:33" x14ac:dyDescent="0.25">
      <c r="A800">
        <v>792</v>
      </c>
      <c r="B800" s="10">
        <f t="shared" si="62"/>
        <v>8.3644353788201128E-5</v>
      </c>
      <c r="C800" s="10">
        <f t="shared" si="63"/>
        <v>7.582971871596731E-5</v>
      </c>
      <c r="R800" s="9">
        <v>43499</v>
      </c>
      <c r="S800">
        <v>6</v>
      </c>
      <c r="T800">
        <v>2.059395351</v>
      </c>
      <c r="U800">
        <v>94892.818960000004</v>
      </c>
      <c r="V800" t="s">
        <v>54</v>
      </c>
      <c r="W800" t="s">
        <v>41</v>
      </c>
      <c r="AA800" s="9">
        <v>43499</v>
      </c>
      <c r="AB800">
        <v>6</v>
      </c>
      <c r="AC800">
        <f t="shared" si="60"/>
        <v>359899.0882</v>
      </c>
      <c r="AD800">
        <f t="shared" si="59"/>
        <v>94892.818960000004</v>
      </c>
      <c r="AE800">
        <f t="shared" si="59"/>
        <v>210825.50649999999</v>
      </c>
      <c r="AF800">
        <f t="shared" si="59"/>
        <v>0</v>
      </c>
      <c r="AG800">
        <f t="shared" si="61"/>
        <v>305718.32545999996</v>
      </c>
    </row>
    <row r="801" spans="1:33" x14ac:dyDescent="0.25">
      <c r="A801">
        <v>793</v>
      </c>
      <c r="B801" s="10">
        <f t="shared" si="62"/>
        <v>7.3479355174338324E-5</v>
      </c>
      <c r="C801" s="10">
        <f t="shared" si="63"/>
        <v>7.3784547954464501E-5</v>
      </c>
      <c r="R801" s="9">
        <v>43499</v>
      </c>
      <c r="S801">
        <v>7</v>
      </c>
      <c r="T801">
        <v>2.1149007110000002</v>
      </c>
      <c r="U801">
        <v>97450.394969999994</v>
      </c>
      <c r="V801" t="s">
        <v>54</v>
      </c>
      <c r="W801" t="s">
        <v>41</v>
      </c>
      <c r="AA801" s="9">
        <v>43499</v>
      </c>
      <c r="AB801">
        <v>7</v>
      </c>
      <c r="AC801">
        <f t="shared" si="60"/>
        <v>398530.01199999999</v>
      </c>
      <c r="AD801">
        <f t="shared" si="59"/>
        <v>97450.394969999994</v>
      </c>
      <c r="AE801">
        <f t="shared" si="59"/>
        <v>226465.6292</v>
      </c>
      <c r="AF801">
        <f t="shared" si="59"/>
        <v>0</v>
      </c>
      <c r="AG801">
        <f t="shared" si="61"/>
        <v>323916.02416999999</v>
      </c>
    </row>
    <row r="802" spans="1:33" x14ac:dyDescent="0.25">
      <c r="A802">
        <v>794</v>
      </c>
      <c r="B802" s="10">
        <f t="shared" si="62"/>
        <v>6.6468825598310909E-5</v>
      </c>
      <c r="C802" s="10">
        <f t="shared" si="63"/>
        <v>7.2742256134737744E-5</v>
      </c>
      <c r="R802" s="9">
        <v>43499</v>
      </c>
      <c r="S802">
        <v>8</v>
      </c>
      <c r="T802">
        <v>2.1721575359999998</v>
      </c>
      <c r="U802">
        <v>100088.675</v>
      </c>
      <c r="V802" t="s">
        <v>54</v>
      </c>
      <c r="W802" t="s">
        <v>41</v>
      </c>
      <c r="AA802" s="9">
        <v>43499</v>
      </c>
      <c r="AB802">
        <v>8</v>
      </c>
      <c r="AC802">
        <f t="shared" si="60"/>
        <v>479664.82169999997</v>
      </c>
      <c r="AD802">
        <f t="shared" si="59"/>
        <v>100088.675</v>
      </c>
      <c r="AE802">
        <f t="shared" si="59"/>
        <v>236440.8401</v>
      </c>
      <c r="AF802">
        <f t="shared" si="59"/>
        <v>0</v>
      </c>
      <c r="AG802">
        <f t="shared" si="61"/>
        <v>336529.51510000002</v>
      </c>
    </row>
    <row r="803" spans="1:33" x14ac:dyDescent="0.25">
      <c r="A803">
        <v>795</v>
      </c>
      <c r="B803" s="10">
        <f t="shared" si="62"/>
        <v>6.5397091843564964E-5</v>
      </c>
      <c r="C803" s="10">
        <f t="shared" si="63"/>
        <v>7.1904993847099678E-5</v>
      </c>
      <c r="R803" s="9">
        <v>43499</v>
      </c>
      <c r="S803">
        <v>9</v>
      </c>
      <c r="T803">
        <v>2.1612197860000002</v>
      </c>
      <c r="U803">
        <v>99584.685310000001</v>
      </c>
      <c r="V803" t="s">
        <v>54</v>
      </c>
      <c r="W803" t="s">
        <v>41</v>
      </c>
      <c r="AA803" s="9">
        <v>43499</v>
      </c>
      <c r="AB803">
        <v>9</v>
      </c>
      <c r="AC803">
        <f t="shared" si="60"/>
        <v>560943.10640000005</v>
      </c>
      <c r="AD803">
        <f t="shared" si="59"/>
        <v>99584.685310000001</v>
      </c>
      <c r="AE803">
        <f t="shared" si="59"/>
        <v>242403.4578</v>
      </c>
      <c r="AF803">
        <f t="shared" si="59"/>
        <v>0</v>
      </c>
      <c r="AG803">
        <f t="shared" si="61"/>
        <v>341988.14311</v>
      </c>
    </row>
    <row r="804" spans="1:33" x14ac:dyDescent="0.25">
      <c r="A804">
        <v>796</v>
      </c>
      <c r="B804" s="10">
        <f t="shared" si="62"/>
        <v>6.2329431089215912E-5</v>
      </c>
      <c r="C804" s="10">
        <f t="shared" si="63"/>
        <v>7.1387985457906357E-5</v>
      </c>
      <c r="R804" s="9">
        <v>43499</v>
      </c>
      <c r="S804">
        <v>10</v>
      </c>
      <c r="T804">
        <v>2.418885027</v>
      </c>
      <c r="U804">
        <v>111457.38430000001</v>
      </c>
      <c r="V804" t="s">
        <v>54</v>
      </c>
      <c r="W804" t="s">
        <v>41</v>
      </c>
      <c r="AA804" s="9">
        <v>43499</v>
      </c>
      <c r="AB804">
        <v>10</v>
      </c>
      <c r="AC804">
        <f t="shared" ref="AC804:AC835" si="64">SUMIFS($U:$U,$R:$R,$AA804,$S:$S,$AB804,$W:$W,AC$2)</f>
        <v>590323.42130000005</v>
      </c>
      <c r="AD804">
        <f t="shared" si="59"/>
        <v>111457.38430000001</v>
      </c>
      <c r="AE804">
        <f t="shared" si="59"/>
        <v>249852.9871</v>
      </c>
      <c r="AF804">
        <f t="shared" si="59"/>
        <v>0</v>
      </c>
      <c r="AG804">
        <f t="shared" si="61"/>
        <v>361310.3714</v>
      </c>
    </row>
    <row r="805" spans="1:33" x14ac:dyDescent="0.25">
      <c r="A805">
        <v>797</v>
      </c>
      <c r="B805" s="10">
        <f t="shared" si="62"/>
        <v>6.2345048562024763E-5</v>
      </c>
      <c r="C805" s="10">
        <f t="shared" si="63"/>
        <v>7.2194016145349699E-5</v>
      </c>
      <c r="R805" s="9">
        <v>43499</v>
      </c>
      <c r="S805">
        <v>11</v>
      </c>
      <c r="T805">
        <v>2.480239165</v>
      </c>
      <c r="U805">
        <v>114284.46030000001</v>
      </c>
      <c r="V805" t="s">
        <v>54</v>
      </c>
      <c r="W805" t="s">
        <v>41</v>
      </c>
      <c r="AA805" s="9">
        <v>43499</v>
      </c>
      <c r="AB805">
        <v>11</v>
      </c>
      <c r="AC805">
        <f t="shared" si="64"/>
        <v>613590.42509999999</v>
      </c>
      <c r="AD805">
        <f t="shared" si="59"/>
        <v>114284.46030000001</v>
      </c>
      <c r="AE805">
        <f t="shared" si="59"/>
        <v>249917.5496</v>
      </c>
      <c r="AF805">
        <f t="shared" si="59"/>
        <v>0</v>
      </c>
      <c r="AG805">
        <f t="shared" si="61"/>
        <v>364202.0099</v>
      </c>
    </row>
    <row r="806" spans="1:33" x14ac:dyDescent="0.25">
      <c r="A806">
        <v>798</v>
      </c>
      <c r="B806" s="10">
        <f t="shared" si="62"/>
        <v>6.5830586531011475E-5</v>
      </c>
      <c r="C806" s="10">
        <f t="shared" si="63"/>
        <v>7.5047769200512504E-5</v>
      </c>
      <c r="R806" s="9">
        <v>43499</v>
      </c>
      <c r="S806">
        <v>12</v>
      </c>
      <c r="T806">
        <v>2.4457688640000002</v>
      </c>
      <c r="U806">
        <v>112696.13770000001</v>
      </c>
      <c r="V806" t="s">
        <v>54</v>
      </c>
      <c r="W806" t="s">
        <v>41</v>
      </c>
      <c r="AA806" s="9">
        <v>43499</v>
      </c>
      <c r="AB806">
        <v>12</v>
      </c>
      <c r="AC806">
        <f t="shared" si="64"/>
        <v>618875.3774</v>
      </c>
      <c r="AD806">
        <f t="shared" si="59"/>
        <v>112696.13770000001</v>
      </c>
      <c r="AE806">
        <f t="shared" si="59"/>
        <v>249792.86189999999</v>
      </c>
      <c r="AF806">
        <f t="shared" si="59"/>
        <v>0</v>
      </c>
      <c r="AG806">
        <f t="shared" si="61"/>
        <v>362488.99959999998</v>
      </c>
    </row>
    <row r="807" spans="1:33" x14ac:dyDescent="0.25">
      <c r="A807">
        <v>799</v>
      </c>
      <c r="B807" s="10">
        <f t="shared" si="62"/>
        <v>7.2896723832741969E-5</v>
      </c>
      <c r="C807" s="10">
        <f t="shared" si="63"/>
        <v>7.9514942343351244E-5</v>
      </c>
      <c r="R807" s="9">
        <v>43499</v>
      </c>
      <c r="S807">
        <v>13</v>
      </c>
      <c r="T807">
        <v>2.3566991879999999</v>
      </c>
      <c r="U807">
        <v>108591.9852</v>
      </c>
      <c r="V807" t="s">
        <v>54</v>
      </c>
      <c r="W807" t="s">
        <v>41</v>
      </c>
      <c r="AA807" s="9">
        <v>43499</v>
      </c>
      <c r="AB807">
        <v>13</v>
      </c>
      <c r="AC807">
        <f t="shared" si="64"/>
        <v>623889.5257</v>
      </c>
      <c r="AD807">
        <f t="shared" si="59"/>
        <v>108591.9852</v>
      </c>
      <c r="AE807">
        <f t="shared" si="59"/>
        <v>243689.73980000001</v>
      </c>
      <c r="AF807">
        <f t="shared" si="59"/>
        <v>0</v>
      </c>
      <c r="AG807">
        <f t="shared" si="61"/>
        <v>352281.72499999998</v>
      </c>
    </row>
    <row r="808" spans="1:33" x14ac:dyDescent="0.25">
      <c r="A808">
        <v>800</v>
      </c>
      <c r="B808" s="10">
        <f t="shared" si="62"/>
        <v>8.7737417476469278E-5</v>
      </c>
      <c r="C808" s="10">
        <f t="shared" si="63"/>
        <v>8.2611303527140527E-5</v>
      </c>
      <c r="R808" s="9">
        <v>43499</v>
      </c>
      <c r="S808">
        <v>14</v>
      </c>
      <c r="T808">
        <v>2.1850230549999998</v>
      </c>
      <c r="U808">
        <v>100681.4923</v>
      </c>
      <c r="V808" t="s">
        <v>54</v>
      </c>
      <c r="W808" t="s">
        <v>41</v>
      </c>
      <c r="AA808" s="9">
        <v>43499</v>
      </c>
      <c r="AB808">
        <v>14</v>
      </c>
      <c r="AC808">
        <f t="shared" si="64"/>
        <v>595840.03209999995</v>
      </c>
      <c r="AD808">
        <f t="shared" si="59"/>
        <v>100681.4923</v>
      </c>
      <c r="AE808">
        <f t="shared" si="59"/>
        <v>239374.2758</v>
      </c>
      <c r="AF808">
        <f t="shared" si="59"/>
        <v>0</v>
      </c>
      <c r="AG808">
        <f t="shared" si="61"/>
        <v>340055.76809999999</v>
      </c>
    </row>
    <row r="809" spans="1:33" x14ac:dyDescent="0.25">
      <c r="A809">
        <v>801</v>
      </c>
      <c r="B809" s="10">
        <f t="shared" si="62"/>
        <v>1.0260435470822508E-4</v>
      </c>
      <c r="C809" s="10">
        <f t="shared" si="63"/>
        <v>8.3951288150010413E-5</v>
      </c>
      <c r="R809" s="9">
        <v>43499</v>
      </c>
      <c r="S809">
        <v>15</v>
      </c>
      <c r="T809">
        <v>2.1308046360000001</v>
      </c>
      <c r="U809">
        <v>98183.216010000004</v>
      </c>
      <c r="V809" t="s">
        <v>54</v>
      </c>
      <c r="W809" t="s">
        <v>41</v>
      </c>
      <c r="AA809" s="9">
        <v>43499</v>
      </c>
      <c r="AB809">
        <v>15</v>
      </c>
      <c r="AC809">
        <f t="shared" si="64"/>
        <v>604062.63320000004</v>
      </c>
      <c r="AD809">
        <f t="shared" si="59"/>
        <v>98183.216010000004</v>
      </c>
      <c r="AE809">
        <f t="shared" si="59"/>
        <v>236903.34080000001</v>
      </c>
      <c r="AF809">
        <f t="shared" si="59"/>
        <v>0</v>
      </c>
      <c r="AG809">
        <f t="shared" si="61"/>
        <v>335086.55680999998</v>
      </c>
    </row>
    <row r="810" spans="1:33" x14ac:dyDescent="0.25">
      <c r="A810">
        <v>802</v>
      </c>
      <c r="B810" s="10">
        <f t="shared" si="62"/>
        <v>1.079784260125069E-4</v>
      </c>
      <c r="C810" s="10">
        <f t="shared" si="63"/>
        <v>8.869451094166234E-5</v>
      </c>
      <c r="R810" s="9">
        <v>43499</v>
      </c>
      <c r="S810">
        <v>16</v>
      </c>
      <c r="T810">
        <v>2.1280185760000001</v>
      </c>
      <c r="U810">
        <v>98054.839949999994</v>
      </c>
      <c r="V810" t="s">
        <v>54</v>
      </c>
      <c r="W810" t="s">
        <v>41</v>
      </c>
      <c r="AA810" s="9">
        <v>43499</v>
      </c>
      <c r="AB810">
        <v>16</v>
      </c>
      <c r="AC810">
        <f t="shared" si="64"/>
        <v>590013.17790000001</v>
      </c>
      <c r="AD810">
        <f t="shared" si="59"/>
        <v>98054.839949999994</v>
      </c>
      <c r="AE810">
        <f t="shared" si="59"/>
        <v>235994.3615</v>
      </c>
      <c r="AF810">
        <f t="shared" si="59"/>
        <v>0</v>
      </c>
      <c r="AG810">
        <f t="shared" si="61"/>
        <v>334049.20144999999</v>
      </c>
    </row>
    <row r="811" spans="1:33" x14ac:dyDescent="0.25">
      <c r="A811">
        <v>803</v>
      </c>
      <c r="B811" s="10">
        <f t="shared" si="62"/>
        <v>1.122342870502045E-4</v>
      </c>
      <c r="C811" s="10">
        <f t="shared" si="63"/>
        <v>8.9404350688536492E-5</v>
      </c>
      <c r="R811" s="9">
        <v>43499</v>
      </c>
      <c r="S811">
        <v>17</v>
      </c>
      <c r="T811">
        <v>2.127471538</v>
      </c>
      <c r="U811">
        <v>98029.633520000003</v>
      </c>
      <c r="V811" t="s">
        <v>54</v>
      </c>
      <c r="W811" t="s">
        <v>41</v>
      </c>
      <c r="AA811" s="9">
        <v>43499</v>
      </c>
      <c r="AB811">
        <v>17</v>
      </c>
      <c r="AC811">
        <f t="shared" si="64"/>
        <v>612478.27240000002</v>
      </c>
      <c r="AD811">
        <f t="shared" si="59"/>
        <v>98029.633520000003</v>
      </c>
      <c r="AE811">
        <f t="shared" si="59"/>
        <v>233969.46040000001</v>
      </c>
      <c r="AF811">
        <f t="shared" si="59"/>
        <v>0</v>
      </c>
      <c r="AG811">
        <f t="shared" si="61"/>
        <v>331999.09392000001</v>
      </c>
    </row>
    <row r="812" spans="1:33" x14ac:dyDescent="0.25">
      <c r="A812">
        <v>804</v>
      </c>
      <c r="B812" s="10">
        <f t="shared" si="62"/>
        <v>1.132009788844002E-4</v>
      </c>
      <c r="C812" s="10">
        <f t="shared" si="63"/>
        <v>8.898384072584758E-5</v>
      </c>
      <c r="R812" s="9">
        <v>43499</v>
      </c>
      <c r="S812">
        <v>18</v>
      </c>
      <c r="T812">
        <v>2.3053389690000001</v>
      </c>
      <c r="U812">
        <v>106225.409</v>
      </c>
      <c r="V812" t="s">
        <v>54</v>
      </c>
      <c r="W812" t="s">
        <v>41</v>
      </c>
      <c r="AA812" s="9">
        <v>43499</v>
      </c>
      <c r="AB812">
        <v>18</v>
      </c>
      <c r="AC812">
        <f t="shared" si="64"/>
        <v>646567.72820000001</v>
      </c>
      <c r="AD812">
        <f t="shared" si="59"/>
        <v>106225.409</v>
      </c>
      <c r="AE812">
        <f t="shared" si="59"/>
        <v>240259.46539999999</v>
      </c>
      <c r="AF812">
        <f t="shared" si="59"/>
        <v>0</v>
      </c>
      <c r="AG812">
        <f t="shared" si="61"/>
        <v>346484.87439999997</v>
      </c>
    </row>
    <row r="813" spans="1:33" x14ac:dyDescent="0.25">
      <c r="A813">
        <v>805</v>
      </c>
      <c r="B813" s="10">
        <f t="shared" si="62"/>
        <v>1.1411813687219439E-4</v>
      </c>
      <c r="C813" s="10">
        <f t="shared" si="63"/>
        <v>8.6478157799596951E-5</v>
      </c>
      <c r="R813" s="9">
        <v>43499</v>
      </c>
      <c r="S813">
        <v>19</v>
      </c>
      <c r="T813">
        <v>2.5104279319999998</v>
      </c>
      <c r="U813">
        <v>115675.4982</v>
      </c>
      <c r="V813" t="s">
        <v>54</v>
      </c>
      <c r="W813" t="s">
        <v>41</v>
      </c>
      <c r="AA813" s="9">
        <v>43499</v>
      </c>
      <c r="AB813">
        <v>19</v>
      </c>
      <c r="AC813">
        <f t="shared" si="64"/>
        <v>674577.96259999997</v>
      </c>
      <c r="AD813">
        <f t="shared" si="59"/>
        <v>115675.4982</v>
      </c>
      <c r="AE813">
        <f t="shared" si="59"/>
        <v>246330.71239999999</v>
      </c>
      <c r="AF813">
        <f t="shared" si="59"/>
        <v>0</v>
      </c>
      <c r="AG813">
        <f t="shared" si="61"/>
        <v>362006.21059999999</v>
      </c>
    </row>
    <row r="814" spans="1:33" x14ac:dyDescent="0.25">
      <c r="A814">
        <v>806</v>
      </c>
      <c r="B814" s="10">
        <f t="shared" si="62"/>
        <v>1.0898749143260459E-4</v>
      </c>
      <c r="C814" s="10">
        <f t="shared" si="63"/>
        <v>8.3476928513436072E-5</v>
      </c>
      <c r="R814" s="9">
        <v>43499</v>
      </c>
      <c r="S814">
        <v>20</v>
      </c>
      <c r="T814">
        <v>2.4414767660000001</v>
      </c>
      <c r="U814">
        <v>112498.3664</v>
      </c>
      <c r="V814" t="s">
        <v>54</v>
      </c>
      <c r="W814" t="s">
        <v>41</v>
      </c>
      <c r="AA814" s="9">
        <v>43499</v>
      </c>
      <c r="AB814">
        <v>20</v>
      </c>
      <c r="AC814">
        <f t="shared" si="64"/>
        <v>642386.54599999997</v>
      </c>
      <c r="AD814">
        <f t="shared" si="59"/>
        <v>112498.3664</v>
      </c>
      <c r="AE814">
        <f t="shared" si="59"/>
        <v>240226.0393</v>
      </c>
      <c r="AF814">
        <f t="shared" si="59"/>
        <v>0</v>
      </c>
      <c r="AG814">
        <f t="shared" si="61"/>
        <v>352724.4057</v>
      </c>
    </row>
    <row r="815" spans="1:33" x14ac:dyDescent="0.25">
      <c r="A815">
        <v>807</v>
      </c>
      <c r="B815" s="10">
        <f t="shared" si="62"/>
        <v>1.1049152039786483E-4</v>
      </c>
      <c r="C815" s="10">
        <f t="shared" si="63"/>
        <v>8.2257085962488655E-5</v>
      </c>
      <c r="R815" s="9">
        <v>43499</v>
      </c>
      <c r="S815">
        <v>21</v>
      </c>
      <c r="T815">
        <v>2.3483038469999999</v>
      </c>
      <c r="U815">
        <v>108205.1447</v>
      </c>
      <c r="V815" t="s">
        <v>54</v>
      </c>
      <c r="W815" t="s">
        <v>41</v>
      </c>
      <c r="AA815" s="9">
        <v>43499</v>
      </c>
      <c r="AB815">
        <v>21</v>
      </c>
      <c r="AC815">
        <f t="shared" si="64"/>
        <v>611055.71059999999</v>
      </c>
      <c r="AD815">
        <f t="shared" si="59"/>
        <v>108205.1447</v>
      </c>
      <c r="AE815">
        <f t="shared" si="59"/>
        <v>233198.484</v>
      </c>
      <c r="AF815">
        <f t="shared" si="59"/>
        <v>0</v>
      </c>
      <c r="AG815">
        <f t="shared" si="61"/>
        <v>341403.6287</v>
      </c>
    </row>
    <row r="816" spans="1:33" x14ac:dyDescent="0.25">
      <c r="A816">
        <v>808</v>
      </c>
      <c r="B816" s="10">
        <f t="shared" si="62"/>
        <v>1.0792167814717742E-4</v>
      </c>
      <c r="C816" s="10">
        <f t="shared" si="63"/>
        <v>8.200243585108609E-5</v>
      </c>
      <c r="R816" s="9">
        <v>43499</v>
      </c>
      <c r="S816">
        <v>22</v>
      </c>
      <c r="T816">
        <v>2.2907835099999998</v>
      </c>
      <c r="U816">
        <v>105554.72259999999</v>
      </c>
      <c r="V816" t="s">
        <v>54</v>
      </c>
      <c r="W816" t="s">
        <v>41</v>
      </c>
      <c r="AA816" s="9">
        <v>43499</v>
      </c>
      <c r="AB816">
        <v>22</v>
      </c>
      <c r="AC816">
        <f t="shared" si="64"/>
        <v>548065.90330000001</v>
      </c>
      <c r="AD816">
        <f t="shared" si="59"/>
        <v>105554.72259999999</v>
      </c>
      <c r="AE816">
        <f t="shared" si="59"/>
        <v>226620.83590000001</v>
      </c>
      <c r="AF816">
        <f t="shared" si="59"/>
        <v>0</v>
      </c>
      <c r="AG816">
        <f t="shared" si="61"/>
        <v>332175.55849999998</v>
      </c>
    </row>
    <row r="817" spans="1:33" x14ac:dyDescent="0.25">
      <c r="A817">
        <v>809</v>
      </c>
      <c r="B817" s="10">
        <f t="shared" si="62"/>
        <v>1.1203085873667579E-4</v>
      </c>
      <c r="C817" s="10">
        <f t="shared" si="63"/>
        <v>8.1499175222152014E-5</v>
      </c>
      <c r="R817" s="9">
        <v>43499</v>
      </c>
      <c r="S817">
        <v>23</v>
      </c>
      <c r="T817">
        <v>2.2284568500000002</v>
      </c>
      <c r="U817">
        <v>102682.83470000001</v>
      </c>
      <c r="V817" t="s">
        <v>54</v>
      </c>
      <c r="W817" t="s">
        <v>41</v>
      </c>
      <c r="AA817" s="9">
        <v>43499</v>
      </c>
      <c r="AB817">
        <v>23</v>
      </c>
      <c r="AC817">
        <f t="shared" si="64"/>
        <v>547530.84770000004</v>
      </c>
      <c r="AD817">
        <f t="shared" si="59"/>
        <v>102682.83470000001</v>
      </c>
      <c r="AE817">
        <f t="shared" si="59"/>
        <v>216278.361</v>
      </c>
      <c r="AF817">
        <f t="shared" si="59"/>
        <v>0</v>
      </c>
      <c r="AG817">
        <f t="shared" si="61"/>
        <v>318961.19570000004</v>
      </c>
    </row>
    <row r="818" spans="1:33" x14ac:dyDescent="0.25">
      <c r="A818">
        <v>810</v>
      </c>
      <c r="B818" s="10">
        <f t="shared" si="62"/>
        <v>1.1826629790119488E-4</v>
      </c>
      <c r="C818" s="10">
        <f t="shared" si="63"/>
        <v>8.5055146256981479E-5</v>
      </c>
      <c r="R818" s="9">
        <v>43499</v>
      </c>
      <c r="S818">
        <v>24</v>
      </c>
      <c r="T818">
        <v>2.1535316779999998</v>
      </c>
      <c r="U818">
        <v>99230.432660000006</v>
      </c>
      <c r="V818" t="s">
        <v>54</v>
      </c>
      <c r="W818" t="s">
        <v>41</v>
      </c>
      <c r="AA818" s="9">
        <v>43499</v>
      </c>
      <c r="AB818">
        <v>24</v>
      </c>
      <c r="AC818">
        <f t="shared" si="64"/>
        <v>476742.7243</v>
      </c>
      <c r="AD818">
        <f t="shared" si="59"/>
        <v>99230.432660000006</v>
      </c>
      <c r="AE818">
        <f t="shared" si="59"/>
        <v>206761.52650000001</v>
      </c>
      <c r="AF818">
        <f t="shared" si="59"/>
        <v>0</v>
      </c>
      <c r="AG818">
        <f t="shared" si="61"/>
        <v>305991.95916000003</v>
      </c>
    </row>
    <row r="819" spans="1:33" x14ac:dyDescent="0.25">
      <c r="A819">
        <v>811</v>
      </c>
      <c r="B819" s="10">
        <f t="shared" si="62"/>
        <v>1.2338976228296186E-4</v>
      </c>
      <c r="C819" s="10">
        <f t="shared" si="63"/>
        <v>8.8865325627382247E-5</v>
      </c>
      <c r="R819" s="9">
        <v>43500</v>
      </c>
      <c r="S819">
        <v>1</v>
      </c>
      <c r="T819">
        <v>2.0886090780000002</v>
      </c>
      <c r="U819">
        <v>96238.929090000005</v>
      </c>
      <c r="V819" t="s">
        <v>54</v>
      </c>
      <c r="W819" t="s">
        <v>41</v>
      </c>
      <c r="AA819" s="9">
        <v>43500</v>
      </c>
      <c r="AB819">
        <v>1</v>
      </c>
      <c r="AC819">
        <f t="shared" si="64"/>
        <v>389305.0993</v>
      </c>
      <c r="AD819">
        <f t="shared" si="59"/>
        <v>96238.929090000005</v>
      </c>
      <c r="AE819">
        <f t="shared" si="59"/>
        <v>201622.0497</v>
      </c>
      <c r="AF819">
        <f t="shared" si="59"/>
        <v>0</v>
      </c>
      <c r="AG819">
        <f t="shared" si="61"/>
        <v>297860.97879000002</v>
      </c>
    </row>
    <row r="820" spans="1:33" x14ac:dyDescent="0.25">
      <c r="A820">
        <v>812</v>
      </c>
      <c r="B820" s="10">
        <f t="shared" si="62"/>
        <v>1.1750150108552173E-4</v>
      </c>
      <c r="C820" s="10">
        <f t="shared" si="63"/>
        <v>8.6586827108030246E-5</v>
      </c>
      <c r="R820" s="9">
        <v>43500</v>
      </c>
      <c r="S820">
        <v>2</v>
      </c>
      <c r="T820">
        <v>2.0567613119999999</v>
      </c>
      <c r="U820">
        <v>94771.44773</v>
      </c>
      <c r="V820" t="s">
        <v>54</v>
      </c>
      <c r="W820" t="s">
        <v>41</v>
      </c>
      <c r="AA820" s="9">
        <v>43500</v>
      </c>
      <c r="AB820">
        <v>2</v>
      </c>
      <c r="AC820">
        <f t="shared" si="64"/>
        <v>350875.41440000001</v>
      </c>
      <c r="AD820">
        <f t="shared" si="59"/>
        <v>94771.44773</v>
      </c>
      <c r="AE820">
        <f t="shared" si="59"/>
        <v>201322.59890000001</v>
      </c>
      <c r="AF820">
        <f t="shared" si="59"/>
        <v>0</v>
      </c>
      <c r="AG820">
        <f t="shared" si="61"/>
        <v>296094.04663</v>
      </c>
    </row>
    <row r="821" spans="1:33" x14ac:dyDescent="0.25">
      <c r="A821">
        <v>813</v>
      </c>
      <c r="B821" s="10">
        <f t="shared" si="62"/>
        <v>1.1177065224896562E-4</v>
      </c>
      <c r="C821" s="10">
        <f t="shared" si="63"/>
        <v>8.3807801486363245E-5</v>
      </c>
      <c r="R821" s="9">
        <v>43500</v>
      </c>
      <c r="S821">
        <v>3</v>
      </c>
      <c r="T821">
        <v>2.0381997080000001</v>
      </c>
      <c r="U821">
        <v>93916.166159999993</v>
      </c>
      <c r="V821" t="s">
        <v>54</v>
      </c>
      <c r="W821" t="s">
        <v>41</v>
      </c>
      <c r="AA821" s="9">
        <v>43500</v>
      </c>
      <c r="AB821">
        <v>3</v>
      </c>
      <c r="AC821">
        <f t="shared" si="64"/>
        <v>344236.22369999997</v>
      </c>
      <c r="AD821">
        <f t="shared" si="59"/>
        <v>93916.166159999993</v>
      </c>
      <c r="AE821">
        <f t="shared" si="59"/>
        <v>200850.18049999999</v>
      </c>
      <c r="AF821">
        <f t="shared" si="59"/>
        <v>0</v>
      </c>
      <c r="AG821">
        <f t="shared" si="61"/>
        <v>294766.34665999998</v>
      </c>
    </row>
    <row r="822" spans="1:33" x14ac:dyDescent="0.25">
      <c r="A822">
        <v>814</v>
      </c>
      <c r="B822" s="10">
        <f t="shared" si="62"/>
        <v>1.0024893381179625E-4</v>
      </c>
      <c r="C822" s="10">
        <f t="shared" si="63"/>
        <v>8.1542493767260423E-5</v>
      </c>
      <c r="R822" s="9">
        <v>43500</v>
      </c>
      <c r="S822">
        <v>4</v>
      </c>
      <c r="T822">
        <v>2.0499642269999998</v>
      </c>
      <c r="U822">
        <v>94458.251629999999</v>
      </c>
      <c r="V822" t="s">
        <v>54</v>
      </c>
      <c r="W822" t="s">
        <v>41</v>
      </c>
      <c r="AA822" s="9">
        <v>43500</v>
      </c>
      <c r="AB822">
        <v>4</v>
      </c>
      <c r="AC822">
        <f t="shared" si="64"/>
        <v>348042.924</v>
      </c>
      <c r="AD822">
        <f t="shared" si="59"/>
        <v>94458.251629999999</v>
      </c>
      <c r="AE822">
        <f t="shared" si="59"/>
        <v>202135.8089</v>
      </c>
      <c r="AF822">
        <f t="shared" si="59"/>
        <v>0</v>
      </c>
      <c r="AG822">
        <f t="shared" si="61"/>
        <v>296594.06053000002</v>
      </c>
    </row>
    <row r="823" spans="1:33" x14ac:dyDescent="0.25">
      <c r="A823">
        <v>815</v>
      </c>
      <c r="B823" s="10">
        <f t="shared" si="62"/>
        <v>1.001510646447726E-4</v>
      </c>
      <c r="C823" s="10">
        <f t="shared" si="63"/>
        <v>7.8298630488688359E-5</v>
      </c>
      <c r="R823" s="9">
        <v>43500</v>
      </c>
      <c r="S823">
        <v>5</v>
      </c>
      <c r="T823">
        <v>2.1259423829999999</v>
      </c>
      <c r="U823">
        <v>97959.173139999999</v>
      </c>
      <c r="V823" t="s">
        <v>54</v>
      </c>
      <c r="W823" t="s">
        <v>41</v>
      </c>
      <c r="AA823" s="9">
        <v>43500</v>
      </c>
      <c r="AB823">
        <v>5</v>
      </c>
      <c r="AC823">
        <f t="shared" si="64"/>
        <v>353779.02399999998</v>
      </c>
      <c r="AD823">
        <f t="shared" si="59"/>
        <v>97959.173139999999</v>
      </c>
      <c r="AE823">
        <f t="shared" si="59"/>
        <v>215958.81419999999</v>
      </c>
      <c r="AF823">
        <f t="shared" si="59"/>
        <v>0</v>
      </c>
      <c r="AG823">
        <f t="shared" si="61"/>
        <v>313917.98733999999</v>
      </c>
    </row>
    <row r="824" spans="1:33" x14ac:dyDescent="0.25">
      <c r="A824">
        <v>816</v>
      </c>
      <c r="B824" s="10">
        <f t="shared" si="62"/>
        <v>8.7202924914387981E-5</v>
      </c>
      <c r="C824" s="10">
        <f t="shared" si="63"/>
        <v>7.5114940832216915E-5</v>
      </c>
      <c r="R824" s="9">
        <v>43500</v>
      </c>
      <c r="S824">
        <v>6</v>
      </c>
      <c r="T824">
        <v>2.1688218130000001</v>
      </c>
      <c r="U824">
        <v>99934.971489999996</v>
      </c>
      <c r="V824" t="s">
        <v>54</v>
      </c>
      <c r="W824" t="s">
        <v>41</v>
      </c>
      <c r="AA824" s="9">
        <v>43500</v>
      </c>
      <c r="AB824">
        <v>6</v>
      </c>
      <c r="AC824">
        <f t="shared" si="64"/>
        <v>418026.8113</v>
      </c>
      <c r="AD824">
        <f t="shared" si="59"/>
        <v>99934.971489999996</v>
      </c>
      <c r="AE824">
        <f t="shared" si="59"/>
        <v>252020.32769999999</v>
      </c>
      <c r="AF824">
        <f t="shared" si="59"/>
        <v>0</v>
      </c>
      <c r="AG824">
        <f t="shared" si="61"/>
        <v>351955.29918999999</v>
      </c>
    </row>
    <row r="825" spans="1:33" x14ac:dyDescent="0.25">
      <c r="A825">
        <v>817</v>
      </c>
      <c r="B825" s="10">
        <f t="shared" si="62"/>
        <v>7.1209358030356544E-5</v>
      </c>
      <c r="C825" s="10">
        <f t="shared" si="63"/>
        <v>7.3118946848985773E-5</v>
      </c>
      <c r="R825" s="9">
        <v>43500</v>
      </c>
      <c r="S825">
        <v>7</v>
      </c>
      <c r="T825">
        <v>2.4933671159999999</v>
      </c>
      <c r="U825">
        <v>114889.37</v>
      </c>
      <c r="V825" t="s">
        <v>54</v>
      </c>
      <c r="W825" t="s">
        <v>41</v>
      </c>
      <c r="AA825" s="9">
        <v>43500</v>
      </c>
      <c r="AB825">
        <v>7</v>
      </c>
      <c r="AC825">
        <f t="shared" si="64"/>
        <v>527565.01300000004</v>
      </c>
      <c r="AD825">
        <f t="shared" si="59"/>
        <v>114889.37</v>
      </c>
      <c r="AE825">
        <f t="shared" si="59"/>
        <v>300154.24589999998</v>
      </c>
      <c r="AF825">
        <f t="shared" si="59"/>
        <v>0</v>
      </c>
      <c r="AG825">
        <f t="shared" si="61"/>
        <v>415043.61589999998</v>
      </c>
    </row>
    <row r="826" spans="1:33" x14ac:dyDescent="0.25">
      <c r="A826">
        <v>818</v>
      </c>
      <c r="B826" s="10">
        <f t="shared" si="62"/>
        <v>6.4180030143415378E-5</v>
      </c>
      <c r="C826" s="10">
        <f t="shared" si="63"/>
        <v>7.2685200141989651E-5</v>
      </c>
      <c r="R826" s="9">
        <v>43500</v>
      </c>
      <c r="S826">
        <v>8</v>
      </c>
      <c r="T826">
        <v>2.8158720210000001</v>
      </c>
      <c r="U826">
        <v>129749.751</v>
      </c>
      <c r="V826" t="s">
        <v>54</v>
      </c>
      <c r="W826" t="s">
        <v>41</v>
      </c>
      <c r="AA826" s="9">
        <v>43500</v>
      </c>
      <c r="AB826">
        <v>8</v>
      </c>
      <c r="AC826">
        <f t="shared" si="64"/>
        <v>556463.06259999995</v>
      </c>
      <c r="AD826">
        <f t="shared" si="59"/>
        <v>129749.751</v>
      </c>
      <c r="AE826">
        <f t="shared" si="59"/>
        <v>340909.80530000001</v>
      </c>
      <c r="AF826">
        <f t="shared" si="59"/>
        <v>0</v>
      </c>
      <c r="AG826">
        <f t="shared" si="61"/>
        <v>470659.5563</v>
      </c>
    </row>
    <row r="827" spans="1:33" x14ac:dyDescent="0.25">
      <c r="A827">
        <v>819</v>
      </c>
      <c r="B827" s="10">
        <f t="shared" si="62"/>
        <v>6.2965629128791643E-5</v>
      </c>
      <c r="C827" s="10">
        <f t="shared" si="63"/>
        <v>7.2359276202800976E-5</v>
      </c>
      <c r="R827" s="9">
        <v>43500</v>
      </c>
      <c r="S827">
        <v>9</v>
      </c>
      <c r="T827">
        <v>2.9878027330000001</v>
      </c>
      <c r="U827">
        <v>137671.9743</v>
      </c>
      <c r="V827" t="s">
        <v>54</v>
      </c>
      <c r="W827" t="s">
        <v>41</v>
      </c>
      <c r="AA827" s="9">
        <v>43500</v>
      </c>
      <c r="AB827">
        <v>9</v>
      </c>
      <c r="AC827">
        <f t="shared" si="64"/>
        <v>500206.58990000002</v>
      </c>
      <c r="AD827">
        <f t="shared" si="59"/>
        <v>137671.9743</v>
      </c>
      <c r="AE827">
        <f t="shared" si="59"/>
        <v>357259.19189999998</v>
      </c>
      <c r="AF827">
        <f t="shared" si="59"/>
        <v>0</v>
      </c>
      <c r="AG827">
        <f t="shared" si="61"/>
        <v>494931.16619999998</v>
      </c>
    </row>
    <row r="828" spans="1:33" x14ac:dyDescent="0.25">
      <c r="A828">
        <v>820</v>
      </c>
      <c r="B828" s="10">
        <f t="shared" si="62"/>
        <v>6.3661927957305261E-5</v>
      </c>
      <c r="C828" s="10">
        <f t="shared" si="63"/>
        <v>7.2807943610860181E-5</v>
      </c>
      <c r="R828" s="9">
        <v>43500</v>
      </c>
      <c r="S828">
        <v>10</v>
      </c>
      <c r="T828">
        <v>3.2164778950000001</v>
      </c>
      <c r="U828">
        <v>148208.86850000001</v>
      </c>
      <c r="V828" t="s">
        <v>54</v>
      </c>
      <c r="W828" t="s">
        <v>41</v>
      </c>
      <c r="AA828" s="9">
        <v>43500</v>
      </c>
      <c r="AB828">
        <v>10</v>
      </c>
      <c r="AC828">
        <f t="shared" si="64"/>
        <v>485606.51010000001</v>
      </c>
      <c r="AD828">
        <f t="shared" si="59"/>
        <v>148208.86850000001</v>
      </c>
      <c r="AE828">
        <f t="shared" si="59"/>
        <v>365310.09639999998</v>
      </c>
      <c r="AF828">
        <f t="shared" si="59"/>
        <v>0</v>
      </c>
      <c r="AG828">
        <f t="shared" si="61"/>
        <v>513518.96490000002</v>
      </c>
    </row>
    <row r="829" spans="1:33" x14ac:dyDescent="0.25">
      <c r="A829">
        <v>821</v>
      </c>
      <c r="B829" s="10">
        <f t="shared" si="62"/>
        <v>6.4711141027805425E-5</v>
      </c>
      <c r="C829" s="10">
        <f t="shared" si="63"/>
        <v>7.7060623128606505E-5</v>
      </c>
      <c r="R829" s="9">
        <v>43500</v>
      </c>
      <c r="S829">
        <v>11</v>
      </c>
      <c r="T829">
        <v>3.2543680400000001</v>
      </c>
      <c r="U829">
        <v>149954.77050000001</v>
      </c>
      <c r="V829" t="s">
        <v>54</v>
      </c>
      <c r="W829" t="s">
        <v>41</v>
      </c>
      <c r="AA829" s="9">
        <v>43500</v>
      </c>
      <c r="AB829">
        <v>11</v>
      </c>
      <c r="AC829">
        <f t="shared" si="64"/>
        <v>457631.6961</v>
      </c>
      <c r="AD829">
        <f t="shared" si="59"/>
        <v>149954.77050000001</v>
      </c>
      <c r="AE829">
        <f t="shared" si="59"/>
        <v>365065.06290000002</v>
      </c>
      <c r="AF829">
        <f t="shared" si="59"/>
        <v>0</v>
      </c>
      <c r="AG829">
        <f t="shared" si="61"/>
        <v>515019.8334</v>
      </c>
    </row>
    <row r="830" spans="1:33" x14ac:dyDescent="0.25">
      <c r="A830">
        <v>822</v>
      </c>
      <c r="B830" s="10">
        <f t="shared" si="62"/>
        <v>7.6462961635164972E-5</v>
      </c>
      <c r="C830" s="10">
        <f t="shared" si="63"/>
        <v>8.6398026754743462E-5</v>
      </c>
      <c r="R830" s="9">
        <v>43500</v>
      </c>
      <c r="S830">
        <v>12</v>
      </c>
      <c r="T830">
        <v>3.2608437449999998</v>
      </c>
      <c r="U830">
        <v>150253.1581</v>
      </c>
      <c r="V830" t="s">
        <v>54</v>
      </c>
      <c r="W830" t="s">
        <v>41</v>
      </c>
      <c r="AA830" s="9">
        <v>43500</v>
      </c>
      <c r="AB830">
        <v>12</v>
      </c>
      <c r="AC830">
        <f t="shared" si="64"/>
        <v>442459.63549999997</v>
      </c>
      <c r="AD830">
        <f t="shared" si="59"/>
        <v>150253.1581</v>
      </c>
      <c r="AE830">
        <f t="shared" si="59"/>
        <v>365338.57789999997</v>
      </c>
      <c r="AF830">
        <f t="shared" si="59"/>
        <v>0</v>
      </c>
      <c r="AG830">
        <f t="shared" si="61"/>
        <v>515591.73599999998</v>
      </c>
    </row>
    <row r="831" spans="1:33" x14ac:dyDescent="0.25">
      <c r="A831">
        <v>823</v>
      </c>
      <c r="B831" s="10">
        <f t="shared" si="62"/>
        <v>9.6499033695053121E-5</v>
      </c>
      <c r="C831" s="10">
        <f t="shared" si="63"/>
        <v>1.0188495389454422E-4</v>
      </c>
      <c r="R831" s="9">
        <v>43500</v>
      </c>
      <c r="S831">
        <v>13</v>
      </c>
      <c r="T831">
        <v>3.1931451229999999</v>
      </c>
      <c r="U831">
        <v>147133.74100000001</v>
      </c>
      <c r="V831" t="s">
        <v>54</v>
      </c>
      <c r="W831" t="s">
        <v>41</v>
      </c>
      <c r="AA831" s="9">
        <v>43500</v>
      </c>
      <c r="AB831">
        <v>13</v>
      </c>
      <c r="AC831">
        <f t="shared" si="64"/>
        <v>442982.11450000003</v>
      </c>
      <c r="AD831">
        <f t="shared" si="59"/>
        <v>147133.74100000001</v>
      </c>
      <c r="AE831">
        <f t="shared" si="59"/>
        <v>361797.15120000002</v>
      </c>
      <c r="AF831">
        <f t="shared" si="59"/>
        <v>0</v>
      </c>
      <c r="AG831">
        <f t="shared" si="61"/>
        <v>508930.8922</v>
      </c>
    </row>
    <row r="832" spans="1:33" x14ac:dyDescent="0.25">
      <c r="A832">
        <v>824</v>
      </c>
      <c r="B832" s="10">
        <f t="shared" si="62"/>
        <v>1.0178489191793666E-4</v>
      </c>
      <c r="C832" s="10">
        <f t="shared" si="63"/>
        <v>1.1553756125044433E-4</v>
      </c>
      <c r="R832" s="9">
        <v>43500</v>
      </c>
      <c r="S832">
        <v>14</v>
      </c>
      <c r="T832">
        <v>3.1091210450000002</v>
      </c>
      <c r="U832">
        <v>143262.07949999999</v>
      </c>
      <c r="V832" t="s">
        <v>54</v>
      </c>
      <c r="W832" t="s">
        <v>41</v>
      </c>
      <c r="AA832" s="9">
        <v>43500</v>
      </c>
      <c r="AB832">
        <v>14</v>
      </c>
      <c r="AC832">
        <f t="shared" si="64"/>
        <v>416492.01439999999</v>
      </c>
      <c r="AD832">
        <f t="shared" si="59"/>
        <v>143262.07949999999</v>
      </c>
      <c r="AE832">
        <f t="shared" si="59"/>
        <v>361750.76549999998</v>
      </c>
      <c r="AF832">
        <f t="shared" si="59"/>
        <v>0</v>
      </c>
      <c r="AG832">
        <f t="shared" si="61"/>
        <v>505012.84499999997</v>
      </c>
    </row>
    <row r="833" spans="1:33" x14ac:dyDescent="0.25">
      <c r="A833">
        <v>825</v>
      </c>
      <c r="B833" s="10">
        <f t="shared" si="62"/>
        <v>9.1494794733948208E-5</v>
      </c>
      <c r="C833" s="10">
        <f t="shared" si="63"/>
        <v>1.2149575880094871E-4</v>
      </c>
      <c r="R833" s="9">
        <v>43500</v>
      </c>
      <c r="S833">
        <v>15</v>
      </c>
      <c r="T833">
        <v>3.068487819</v>
      </c>
      <c r="U833">
        <v>141389.78169999999</v>
      </c>
      <c r="V833" t="s">
        <v>54</v>
      </c>
      <c r="W833" t="s">
        <v>41</v>
      </c>
      <c r="AA833" s="9">
        <v>43500</v>
      </c>
      <c r="AB833">
        <v>15</v>
      </c>
      <c r="AC833">
        <f t="shared" si="64"/>
        <v>389640.49070000002</v>
      </c>
      <c r="AD833">
        <f t="shared" si="59"/>
        <v>141389.78169999999</v>
      </c>
      <c r="AE833">
        <f t="shared" si="59"/>
        <v>357643.14640000003</v>
      </c>
      <c r="AF833">
        <f t="shared" si="59"/>
        <v>0</v>
      </c>
      <c r="AG833">
        <f t="shared" si="61"/>
        <v>499032.92810000002</v>
      </c>
    </row>
    <row r="834" spans="1:33" x14ac:dyDescent="0.25">
      <c r="A834">
        <v>826</v>
      </c>
      <c r="B834" s="10">
        <f t="shared" si="62"/>
        <v>8.8824235546258742E-5</v>
      </c>
      <c r="C834" s="10">
        <f t="shared" si="63"/>
        <v>1.2605869373356763E-4</v>
      </c>
      <c r="R834" s="9">
        <v>43500</v>
      </c>
      <c r="S834">
        <v>16</v>
      </c>
      <c r="T834">
        <v>2.98300243</v>
      </c>
      <c r="U834">
        <v>137450.78599999999</v>
      </c>
      <c r="V834" t="s">
        <v>54</v>
      </c>
      <c r="W834" t="s">
        <v>41</v>
      </c>
      <c r="AA834" s="9">
        <v>43500</v>
      </c>
      <c r="AB834">
        <v>16</v>
      </c>
      <c r="AC834">
        <f t="shared" si="64"/>
        <v>389027.10729999997</v>
      </c>
      <c r="AD834">
        <f t="shared" si="59"/>
        <v>137450.78599999999</v>
      </c>
      <c r="AE834">
        <f t="shared" si="59"/>
        <v>340484.58720000001</v>
      </c>
      <c r="AF834">
        <f t="shared" si="59"/>
        <v>0</v>
      </c>
      <c r="AG834">
        <f t="shared" si="61"/>
        <v>477935.37320000003</v>
      </c>
    </row>
    <row r="835" spans="1:33" x14ac:dyDescent="0.25">
      <c r="A835">
        <v>827</v>
      </c>
      <c r="B835" s="10">
        <f t="shared" si="62"/>
        <v>8.3707250052001095E-5</v>
      </c>
      <c r="C835" s="10">
        <f t="shared" si="63"/>
        <v>1.2642712710313694E-4</v>
      </c>
      <c r="R835" s="9">
        <v>43500</v>
      </c>
      <c r="S835">
        <v>17</v>
      </c>
      <c r="T835">
        <v>2.7791772309999998</v>
      </c>
      <c r="U835">
        <v>128058.92849999999</v>
      </c>
      <c r="V835" t="s">
        <v>54</v>
      </c>
      <c r="W835" t="s">
        <v>41</v>
      </c>
      <c r="AA835" s="9">
        <v>43500</v>
      </c>
      <c r="AB835">
        <v>17</v>
      </c>
      <c r="AC835">
        <f t="shared" si="64"/>
        <v>423255.59850000002</v>
      </c>
      <c r="AD835">
        <f>SUMIFS($U:$U,$R:$R,$AA835,$S:$S,$AB835,$W:$W,AD$2)</f>
        <v>128058.92849999999</v>
      </c>
      <c r="AE835">
        <f>SUMIFS($U:$U,$R:$R,$AA835,$S:$S,$AB835,$W:$W,AE$2)</f>
        <v>319718.42190000002</v>
      </c>
      <c r="AF835">
        <f>SUMIFS($U:$U,$R:$R,$AA835,$S:$S,$AB835,$W:$W,AF$2)</f>
        <v>0</v>
      </c>
      <c r="AG835">
        <f t="shared" si="61"/>
        <v>447777.3504</v>
      </c>
    </row>
    <row r="836" spans="1:33" x14ac:dyDescent="0.25">
      <c r="A836">
        <v>828</v>
      </c>
      <c r="B836" s="10">
        <f t="shared" si="62"/>
        <v>8.0932067560771732E-5</v>
      </c>
      <c r="C836" s="10">
        <f t="shared" si="63"/>
        <v>1.2656751781823519E-4</v>
      </c>
      <c r="R836" s="9">
        <v>43500</v>
      </c>
      <c r="S836">
        <v>18</v>
      </c>
      <c r="T836">
        <v>2.558971256</v>
      </c>
      <c r="U836">
        <v>117912.2776</v>
      </c>
      <c r="V836" t="s">
        <v>54</v>
      </c>
      <c r="W836" t="s">
        <v>41</v>
      </c>
      <c r="AA836" s="9">
        <v>43500</v>
      </c>
      <c r="AB836">
        <v>18</v>
      </c>
      <c r="AC836">
        <f t="shared" ref="AC836:AF899" si="65">SUMIFS($U:$U,$R:$R,$AA836,$S:$S,$AB836,$W:$W,AC$2)</f>
        <v>498784.56469999999</v>
      </c>
      <c r="AD836">
        <f t="shared" si="65"/>
        <v>117912.2776</v>
      </c>
      <c r="AE836">
        <f t="shared" si="65"/>
        <v>300906.53129999997</v>
      </c>
      <c r="AF836">
        <f t="shared" si="65"/>
        <v>0</v>
      </c>
      <c r="AG836">
        <f t="shared" ref="AG836:AG899" si="66">SUM(AD836:AF836)</f>
        <v>418818.80889999995</v>
      </c>
    </row>
    <row r="837" spans="1:33" x14ac:dyDescent="0.25">
      <c r="A837">
        <v>829</v>
      </c>
      <c r="B837" s="10">
        <f t="shared" si="62"/>
        <v>8.1027636291418326E-5</v>
      </c>
      <c r="C837" s="10">
        <f t="shared" si="63"/>
        <v>1.2493241312691217E-4</v>
      </c>
      <c r="R837" s="9">
        <v>43500</v>
      </c>
      <c r="S837">
        <v>19</v>
      </c>
      <c r="T837">
        <v>2.6214640139999998</v>
      </c>
      <c r="U837">
        <v>120791.81879999999</v>
      </c>
      <c r="V837" t="s">
        <v>54</v>
      </c>
      <c r="W837" t="s">
        <v>41</v>
      </c>
      <c r="AA837" s="9">
        <v>43500</v>
      </c>
      <c r="AB837">
        <v>19</v>
      </c>
      <c r="AC837">
        <f t="shared" si="65"/>
        <v>581093.77099999995</v>
      </c>
      <c r="AD837">
        <f t="shared" si="65"/>
        <v>120791.81879999999</v>
      </c>
      <c r="AE837">
        <f t="shared" si="65"/>
        <v>303398.92869999999</v>
      </c>
      <c r="AF837">
        <f t="shared" si="65"/>
        <v>0</v>
      </c>
      <c r="AG837">
        <f t="shared" si="66"/>
        <v>424190.7475</v>
      </c>
    </row>
    <row r="838" spans="1:33" x14ac:dyDescent="0.25">
      <c r="A838">
        <v>830</v>
      </c>
      <c r="B838" s="10">
        <f t="shared" si="62"/>
        <v>7.6182225774903964E-5</v>
      </c>
      <c r="C838" s="10">
        <f t="shared" si="63"/>
        <v>1.2397061045597355E-4</v>
      </c>
      <c r="R838" s="9">
        <v>43500</v>
      </c>
      <c r="S838">
        <v>20</v>
      </c>
      <c r="T838">
        <v>2.617907803</v>
      </c>
      <c r="U838">
        <v>120627.9558</v>
      </c>
      <c r="V838" t="s">
        <v>54</v>
      </c>
      <c r="W838" t="s">
        <v>41</v>
      </c>
      <c r="AA838" s="9">
        <v>43500</v>
      </c>
      <c r="AB838">
        <v>20</v>
      </c>
      <c r="AC838">
        <f t="shared" si="65"/>
        <v>658180.91960000002</v>
      </c>
      <c r="AD838">
        <f t="shared" si="65"/>
        <v>120627.9558</v>
      </c>
      <c r="AE838">
        <f t="shared" si="65"/>
        <v>294534.10100000002</v>
      </c>
      <c r="AF838">
        <f t="shared" si="65"/>
        <v>0</v>
      </c>
      <c r="AG838">
        <f t="shared" si="66"/>
        <v>415162.05680000002</v>
      </c>
    </row>
    <row r="839" spans="1:33" x14ac:dyDescent="0.25">
      <c r="A839">
        <v>831</v>
      </c>
      <c r="B839" s="10">
        <f t="shared" si="62"/>
        <v>7.1270705817287267E-5</v>
      </c>
      <c r="C839" s="10">
        <f t="shared" si="63"/>
        <v>1.2250265977727548E-4</v>
      </c>
      <c r="R839" s="9">
        <v>43500</v>
      </c>
      <c r="S839">
        <v>21</v>
      </c>
      <c r="T839">
        <v>2.5062249310000002</v>
      </c>
      <c r="U839">
        <v>115481.8324</v>
      </c>
      <c r="V839" t="s">
        <v>54</v>
      </c>
      <c r="W839" t="s">
        <v>41</v>
      </c>
      <c r="AA839" s="9">
        <v>43500</v>
      </c>
      <c r="AB839">
        <v>21</v>
      </c>
      <c r="AC839">
        <f t="shared" si="65"/>
        <v>648084.49470000004</v>
      </c>
      <c r="AD839">
        <f t="shared" si="65"/>
        <v>115481.8324</v>
      </c>
      <c r="AE839">
        <f t="shared" si="65"/>
        <v>282085.33510000003</v>
      </c>
      <c r="AF839">
        <f t="shared" si="65"/>
        <v>0</v>
      </c>
      <c r="AG839">
        <f t="shared" si="66"/>
        <v>397567.16750000004</v>
      </c>
    </row>
    <row r="840" spans="1:33" x14ac:dyDescent="0.25">
      <c r="A840">
        <v>832</v>
      </c>
      <c r="B840" s="10">
        <f t="shared" si="62"/>
        <v>7.1158509398028911E-5</v>
      </c>
      <c r="C840" s="10">
        <f t="shared" si="63"/>
        <v>1.1732362960808956E-4</v>
      </c>
      <c r="R840" s="9">
        <v>43500</v>
      </c>
      <c r="S840">
        <v>22</v>
      </c>
      <c r="T840">
        <v>2.3944406690000002</v>
      </c>
      <c r="U840">
        <v>110331.03720000001</v>
      </c>
      <c r="V840" t="s">
        <v>54</v>
      </c>
      <c r="W840" t="s">
        <v>41</v>
      </c>
      <c r="AA840" s="9">
        <v>43500</v>
      </c>
      <c r="AB840">
        <v>22</v>
      </c>
      <c r="AC840">
        <f t="shared" si="65"/>
        <v>607464.21660000004</v>
      </c>
      <c r="AD840">
        <f t="shared" si="65"/>
        <v>110331.03720000001</v>
      </c>
      <c r="AE840">
        <f t="shared" si="65"/>
        <v>266087.7291</v>
      </c>
      <c r="AF840">
        <f t="shared" si="65"/>
        <v>0</v>
      </c>
      <c r="AG840">
        <f t="shared" si="66"/>
        <v>376418.76630000002</v>
      </c>
    </row>
    <row r="841" spans="1:33" x14ac:dyDescent="0.25">
      <c r="A841">
        <v>833</v>
      </c>
      <c r="B841" s="10">
        <f t="shared" si="62"/>
        <v>7.7419380085523939E-5</v>
      </c>
      <c r="C841" s="10">
        <f t="shared" si="63"/>
        <v>1.0992043475140989E-4</v>
      </c>
      <c r="R841" s="9">
        <v>43500</v>
      </c>
      <c r="S841">
        <v>23</v>
      </c>
      <c r="T841">
        <v>2.3134248030000002</v>
      </c>
      <c r="U841">
        <v>106597.9881</v>
      </c>
      <c r="V841" t="s">
        <v>54</v>
      </c>
      <c r="W841" t="s">
        <v>41</v>
      </c>
      <c r="AA841" s="9">
        <v>43500</v>
      </c>
      <c r="AB841">
        <v>23</v>
      </c>
      <c r="AC841">
        <f t="shared" si="65"/>
        <v>572171.37589999998</v>
      </c>
      <c r="AD841">
        <f t="shared" si="65"/>
        <v>106597.9881</v>
      </c>
      <c r="AE841">
        <f t="shared" si="65"/>
        <v>242725.8579</v>
      </c>
      <c r="AF841">
        <f t="shared" si="65"/>
        <v>0</v>
      </c>
      <c r="AG841">
        <f t="shared" si="66"/>
        <v>349323.84600000002</v>
      </c>
    </row>
    <row r="842" spans="1:33" x14ac:dyDescent="0.25">
      <c r="A842">
        <v>834</v>
      </c>
      <c r="B842" s="10">
        <f t="shared" ref="B842:B905" si="67">AC836/$AC$1</f>
        <v>9.1234686397897465E-5</v>
      </c>
      <c r="C842" s="10">
        <f t="shared" ref="C842:C905" si="68">AG836/$AG$1</f>
        <v>1.0281168870026805E-4</v>
      </c>
      <c r="R842" s="9">
        <v>43500</v>
      </c>
      <c r="S842">
        <v>24</v>
      </c>
      <c r="T842">
        <v>2.2555594050000001</v>
      </c>
      <c r="U842">
        <v>103931.6663</v>
      </c>
      <c r="V842" t="s">
        <v>54</v>
      </c>
      <c r="W842" t="s">
        <v>41</v>
      </c>
      <c r="AA842" s="9">
        <v>43500</v>
      </c>
      <c r="AB842">
        <v>24</v>
      </c>
      <c r="AC842">
        <f t="shared" si="65"/>
        <v>503271.25339999999</v>
      </c>
      <c r="AD842">
        <f t="shared" si="65"/>
        <v>103931.6663</v>
      </c>
      <c r="AE842">
        <f t="shared" si="65"/>
        <v>234084.69380000001</v>
      </c>
      <c r="AF842">
        <f t="shared" si="65"/>
        <v>0</v>
      </c>
      <c r="AG842">
        <f t="shared" si="66"/>
        <v>338016.36009999999</v>
      </c>
    </row>
    <row r="843" spans="1:33" x14ac:dyDescent="0.25">
      <c r="A843">
        <v>835</v>
      </c>
      <c r="B843" s="10">
        <f t="shared" si="67"/>
        <v>1.0629019363669304E-4</v>
      </c>
      <c r="C843" s="10">
        <f t="shared" si="68"/>
        <v>1.0413039279694111E-4</v>
      </c>
      <c r="R843" s="9">
        <v>43501</v>
      </c>
      <c r="S843">
        <v>1</v>
      </c>
      <c r="T843">
        <v>2.2095350439999999</v>
      </c>
      <c r="U843">
        <v>101810.95570000001</v>
      </c>
      <c r="V843" t="s">
        <v>54</v>
      </c>
      <c r="W843" t="s">
        <v>41</v>
      </c>
      <c r="AA843" s="9">
        <v>43501</v>
      </c>
      <c r="AB843">
        <v>1</v>
      </c>
      <c r="AC843">
        <f t="shared" si="65"/>
        <v>469393.94959999999</v>
      </c>
      <c r="AD843">
        <f t="shared" si="65"/>
        <v>101810.95570000001</v>
      </c>
      <c r="AE843">
        <f t="shared" si="65"/>
        <v>219533.00330000001</v>
      </c>
      <c r="AF843">
        <f t="shared" si="65"/>
        <v>0</v>
      </c>
      <c r="AG843">
        <f t="shared" si="66"/>
        <v>321343.95900000003</v>
      </c>
    </row>
    <row r="844" spans="1:33" x14ac:dyDescent="0.25">
      <c r="A844">
        <v>836</v>
      </c>
      <c r="B844" s="10">
        <f t="shared" si="67"/>
        <v>1.2039051334498077E-4</v>
      </c>
      <c r="C844" s="10">
        <f t="shared" si="68"/>
        <v>1.019140287801067E-4</v>
      </c>
      <c r="R844" s="9">
        <v>43501</v>
      </c>
      <c r="S844">
        <v>2</v>
      </c>
      <c r="T844">
        <v>2.2082683420000002</v>
      </c>
      <c r="U844">
        <v>101752.58869999999</v>
      </c>
      <c r="V844" t="s">
        <v>54</v>
      </c>
      <c r="W844" t="s">
        <v>41</v>
      </c>
      <c r="AA844" s="9">
        <v>43501</v>
      </c>
      <c r="AB844">
        <v>2</v>
      </c>
      <c r="AC844">
        <f t="shared" si="65"/>
        <v>452670.5282</v>
      </c>
      <c r="AD844">
        <f t="shared" si="65"/>
        <v>101752.58869999999</v>
      </c>
      <c r="AE844">
        <f t="shared" si="65"/>
        <v>215143.6188</v>
      </c>
      <c r="AF844">
        <f t="shared" si="65"/>
        <v>0</v>
      </c>
      <c r="AG844">
        <f t="shared" si="66"/>
        <v>316896.20750000002</v>
      </c>
    </row>
    <row r="845" spans="1:33" x14ac:dyDescent="0.25">
      <c r="A845">
        <v>837</v>
      </c>
      <c r="B845" s="10">
        <f t="shared" si="67"/>
        <v>1.1854373574863422E-4</v>
      </c>
      <c r="C845" s="10">
        <f t="shared" si="68"/>
        <v>9.7594833359589684E-5</v>
      </c>
      <c r="R845" s="9">
        <v>43501</v>
      </c>
      <c r="S845">
        <v>3</v>
      </c>
      <c r="T845">
        <v>2.2431549610000001</v>
      </c>
      <c r="U845">
        <v>103360.0943</v>
      </c>
      <c r="V845" t="s">
        <v>54</v>
      </c>
      <c r="W845" t="s">
        <v>41</v>
      </c>
      <c r="AA845" s="9">
        <v>43501</v>
      </c>
      <c r="AB845">
        <v>3</v>
      </c>
      <c r="AC845">
        <f t="shared" si="65"/>
        <v>453986.54440000001</v>
      </c>
      <c r="AD845">
        <f t="shared" si="65"/>
        <v>103360.0943</v>
      </c>
      <c r="AE845">
        <f t="shared" si="65"/>
        <v>215723.52410000001</v>
      </c>
      <c r="AF845">
        <f t="shared" si="65"/>
        <v>0</v>
      </c>
      <c r="AG845">
        <f t="shared" si="66"/>
        <v>319083.61840000004</v>
      </c>
    </row>
    <row r="846" spans="1:33" x14ac:dyDescent="0.25">
      <c r="A846">
        <v>838</v>
      </c>
      <c r="B846" s="10">
        <f t="shared" si="67"/>
        <v>1.1111371766842782E-4</v>
      </c>
      <c r="C846" s="10">
        <f t="shared" si="68"/>
        <v>9.2403321434914089E-5</v>
      </c>
      <c r="R846" s="9">
        <v>43501</v>
      </c>
      <c r="S846">
        <v>4</v>
      </c>
      <c r="T846">
        <v>2.320637853</v>
      </c>
      <c r="U846">
        <v>106930.351</v>
      </c>
      <c r="V846" t="s">
        <v>54</v>
      </c>
      <c r="W846" t="s">
        <v>41</v>
      </c>
      <c r="AA846" s="9">
        <v>43501</v>
      </c>
      <c r="AB846">
        <v>4</v>
      </c>
      <c r="AC846">
        <f t="shared" si="65"/>
        <v>475172.4743</v>
      </c>
      <c r="AD846">
        <f t="shared" si="65"/>
        <v>106930.351</v>
      </c>
      <c r="AE846">
        <f t="shared" si="65"/>
        <v>214820.48509999999</v>
      </c>
      <c r="AF846">
        <f t="shared" si="65"/>
        <v>0</v>
      </c>
      <c r="AG846">
        <f t="shared" si="66"/>
        <v>321750.83609999996</v>
      </c>
    </row>
    <row r="847" spans="1:33" x14ac:dyDescent="0.25">
      <c r="A847">
        <v>839</v>
      </c>
      <c r="B847" s="10">
        <f t="shared" si="67"/>
        <v>1.0465816254255473E-4</v>
      </c>
      <c r="C847" s="10">
        <f t="shared" si="68"/>
        <v>8.5752057327271539E-5</v>
      </c>
      <c r="R847" s="9">
        <v>43501</v>
      </c>
      <c r="S847">
        <v>5</v>
      </c>
      <c r="T847">
        <v>2.4416887919999999</v>
      </c>
      <c r="U847">
        <v>112508.13619999999</v>
      </c>
      <c r="V847" t="s">
        <v>54</v>
      </c>
      <c r="W847" t="s">
        <v>41</v>
      </c>
      <c r="AA847" s="9">
        <v>43501</v>
      </c>
      <c r="AB847">
        <v>5</v>
      </c>
      <c r="AC847">
        <f t="shared" si="65"/>
        <v>523158.75260000001</v>
      </c>
      <c r="AD847">
        <f t="shared" si="65"/>
        <v>112508.13619999999</v>
      </c>
      <c r="AE847">
        <f t="shared" si="65"/>
        <v>228536.60740000001</v>
      </c>
      <c r="AF847">
        <f t="shared" si="65"/>
        <v>0</v>
      </c>
      <c r="AG847">
        <f t="shared" si="66"/>
        <v>341044.74359999999</v>
      </c>
    </row>
    <row r="848" spans="1:33" x14ac:dyDescent="0.25">
      <c r="A848">
        <v>840</v>
      </c>
      <c r="B848" s="10">
        <f t="shared" si="67"/>
        <v>9.2055364633511467E-5</v>
      </c>
      <c r="C848" s="10">
        <f t="shared" si="68"/>
        <v>8.2976294406339666E-5</v>
      </c>
      <c r="R848" s="9">
        <v>43501</v>
      </c>
      <c r="S848">
        <v>6</v>
      </c>
      <c r="T848">
        <v>2.5388174069999998</v>
      </c>
      <c r="U848">
        <v>116983.62850000001</v>
      </c>
      <c r="V848" t="s">
        <v>54</v>
      </c>
      <c r="W848" t="s">
        <v>41</v>
      </c>
      <c r="AA848" s="9">
        <v>43501</v>
      </c>
      <c r="AB848">
        <v>6</v>
      </c>
      <c r="AC848">
        <f t="shared" si="65"/>
        <v>611871.9669</v>
      </c>
      <c r="AD848">
        <f t="shared" si="65"/>
        <v>116983.62850000001</v>
      </c>
      <c r="AE848">
        <f t="shared" si="65"/>
        <v>265775.07390000002</v>
      </c>
      <c r="AF848">
        <f t="shared" si="65"/>
        <v>0</v>
      </c>
      <c r="AG848">
        <f t="shared" si="66"/>
        <v>382758.70240000001</v>
      </c>
    </row>
    <row r="849" spans="1:33" x14ac:dyDescent="0.25">
      <c r="A849">
        <v>841</v>
      </c>
      <c r="B849" s="10">
        <f t="shared" si="67"/>
        <v>8.5858731042697979E-5</v>
      </c>
      <c r="C849" s="10">
        <f t="shared" si="68"/>
        <v>7.888355149376317E-5</v>
      </c>
      <c r="R849" s="9">
        <v>43501</v>
      </c>
      <c r="S849">
        <v>7</v>
      </c>
      <c r="T849">
        <v>2.847080879</v>
      </c>
      <c r="U849">
        <v>131187.79269999999</v>
      </c>
      <c r="V849" t="s">
        <v>54</v>
      </c>
      <c r="W849" t="s">
        <v>41</v>
      </c>
      <c r="AA849" s="9">
        <v>43501</v>
      </c>
      <c r="AB849">
        <v>7</v>
      </c>
      <c r="AC849">
        <f t="shared" si="65"/>
        <v>715031.03119999997</v>
      </c>
      <c r="AD849">
        <f t="shared" si="65"/>
        <v>131187.79269999999</v>
      </c>
      <c r="AE849">
        <f t="shared" si="65"/>
        <v>312077.63329999999</v>
      </c>
      <c r="AF849">
        <f t="shared" si="65"/>
        <v>0</v>
      </c>
      <c r="AG849">
        <f t="shared" si="66"/>
        <v>443265.42599999998</v>
      </c>
    </row>
    <row r="850" spans="1:33" x14ac:dyDescent="0.25">
      <c r="A850">
        <v>842</v>
      </c>
      <c r="B850" s="10">
        <f t="shared" si="67"/>
        <v>8.2799782921786163E-5</v>
      </c>
      <c r="C850" s="10">
        <f t="shared" si="68"/>
        <v>7.7791716951195299E-5</v>
      </c>
      <c r="R850" s="9">
        <v>43501</v>
      </c>
      <c r="S850">
        <v>8</v>
      </c>
      <c r="T850">
        <v>3.152229207</v>
      </c>
      <c r="U850">
        <v>145248.41740000001</v>
      </c>
      <c r="V850" t="s">
        <v>54</v>
      </c>
      <c r="W850" t="s">
        <v>41</v>
      </c>
      <c r="AA850" s="9">
        <v>43501</v>
      </c>
      <c r="AB850">
        <v>8</v>
      </c>
      <c r="AC850">
        <f t="shared" si="65"/>
        <v>754189.31090000004</v>
      </c>
      <c r="AD850">
        <f t="shared" si="65"/>
        <v>145248.41740000001</v>
      </c>
      <c r="AE850">
        <f t="shared" si="65"/>
        <v>347864.70159999997</v>
      </c>
      <c r="AF850">
        <f t="shared" si="65"/>
        <v>0</v>
      </c>
      <c r="AG850">
        <f t="shared" si="66"/>
        <v>493113.11899999995</v>
      </c>
    </row>
    <row r="851" spans="1:33" x14ac:dyDescent="0.25">
      <c r="A851">
        <v>843</v>
      </c>
      <c r="B851" s="10">
        <f t="shared" si="67"/>
        <v>8.3040500726222968E-5</v>
      </c>
      <c r="C851" s="10">
        <f t="shared" si="68"/>
        <v>7.8328682826966342E-5</v>
      </c>
      <c r="R851" s="9">
        <v>43501</v>
      </c>
      <c r="S851">
        <v>9</v>
      </c>
      <c r="T851">
        <v>3.2756286719999999</v>
      </c>
      <c r="U851">
        <v>150934.41800000001</v>
      </c>
      <c r="V851" t="s">
        <v>54</v>
      </c>
      <c r="W851" t="s">
        <v>41</v>
      </c>
      <c r="AA851" s="9">
        <v>43501</v>
      </c>
      <c r="AB851">
        <v>9</v>
      </c>
      <c r="AC851">
        <f t="shared" si="65"/>
        <v>660065.6483</v>
      </c>
      <c r="AD851">
        <f t="shared" si="65"/>
        <v>150934.41800000001</v>
      </c>
      <c r="AE851">
        <f t="shared" si="65"/>
        <v>361336.34149999998</v>
      </c>
      <c r="AF851">
        <f t="shared" si="65"/>
        <v>0</v>
      </c>
      <c r="AG851">
        <f t="shared" si="66"/>
        <v>512270.75949999999</v>
      </c>
    </row>
    <row r="852" spans="1:33" x14ac:dyDescent="0.25">
      <c r="A852">
        <v>844</v>
      </c>
      <c r="B852" s="10">
        <f t="shared" si="67"/>
        <v>8.6915704185329409E-5</v>
      </c>
      <c r="C852" s="10">
        <f t="shared" si="68"/>
        <v>7.898343173040853E-5</v>
      </c>
      <c r="R852" s="9">
        <v>43501</v>
      </c>
      <c r="S852">
        <v>10</v>
      </c>
      <c r="T852">
        <v>3.2640248679999999</v>
      </c>
      <c r="U852">
        <v>150399.73790000001</v>
      </c>
      <c r="V852" t="s">
        <v>54</v>
      </c>
      <c r="W852" t="s">
        <v>41</v>
      </c>
      <c r="AA852" s="9">
        <v>43501</v>
      </c>
      <c r="AB852">
        <v>10</v>
      </c>
      <c r="AC852">
        <f t="shared" si="65"/>
        <v>541057.6165</v>
      </c>
      <c r="AD852">
        <f t="shared" si="65"/>
        <v>150399.73790000001</v>
      </c>
      <c r="AE852">
        <f t="shared" si="65"/>
        <v>369186.0563</v>
      </c>
      <c r="AF852">
        <f t="shared" si="65"/>
        <v>0</v>
      </c>
      <c r="AG852">
        <f t="shared" si="66"/>
        <v>519585.7942</v>
      </c>
    </row>
    <row r="853" spans="1:33" x14ac:dyDescent="0.25">
      <c r="A853">
        <v>845</v>
      </c>
      <c r="B853" s="10">
        <f t="shared" si="67"/>
        <v>9.5693066922558336E-5</v>
      </c>
      <c r="C853" s="10">
        <f t="shared" si="68"/>
        <v>8.3719702331319868E-5</v>
      </c>
      <c r="R853" s="9">
        <v>43501</v>
      </c>
      <c r="S853">
        <v>11</v>
      </c>
      <c r="T853">
        <v>3.3002683789999998</v>
      </c>
      <c r="U853">
        <v>152069.76639999999</v>
      </c>
      <c r="V853" t="s">
        <v>54</v>
      </c>
      <c r="W853" t="s">
        <v>41</v>
      </c>
      <c r="AA853" s="9">
        <v>43501</v>
      </c>
      <c r="AB853">
        <v>11</v>
      </c>
      <c r="AC853">
        <f t="shared" si="65"/>
        <v>449698.4915</v>
      </c>
      <c r="AD853">
        <f t="shared" si="65"/>
        <v>152069.76639999999</v>
      </c>
      <c r="AE853">
        <f t="shared" si="65"/>
        <v>368356.14649999997</v>
      </c>
      <c r="AF853">
        <f t="shared" si="65"/>
        <v>0</v>
      </c>
      <c r="AG853">
        <f t="shared" si="66"/>
        <v>520425.9129</v>
      </c>
    </row>
    <row r="854" spans="1:33" x14ac:dyDescent="0.25">
      <c r="A854">
        <v>846</v>
      </c>
      <c r="B854" s="10">
        <f t="shared" si="67"/>
        <v>1.119199569645107E-4</v>
      </c>
      <c r="C854" s="10">
        <f t="shared" si="68"/>
        <v>9.395964966765214E-5</v>
      </c>
      <c r="R854" s="9">
        <v>43501</v>
      </c>
      <c r="S854">
        <v>12</v>
      </c>
      <c r="T854">
        <v>3.3261399749999998</v>
      </c>
      <c r="U854">
        <v>153261.87779999999</v>
      </c>
      <c r="V854" t="s">
        <v>54</v>
      </c>
      <c r="W854" t="s">
        <v>41</v>
      </c>
      <c r="AA854" s="9">
        <v>43501</v>
      </c>
      <c r="AB854">
        <v>12</v>
      </c>
      <c r="AC854">
        <f t="shared" si="65"/>
        <v>405995.6974</v>
      </c>
      <c r="AD854">
        <f t="shared" si="65"/>
        <v>153261.87779999999</v>
      </c>
      <c r="AE854">
        <f t="shared" si="65"/>
        <v>370778.61790000001</v>
      </c>
      <c r="AF854">
        <f t="shared" si="65"/>
        <v>0</v>
      </c>
      <c r="AG854">
        <f t="shared" si="66"/>
        <v>524040.49569999997</v>
      </c>
    </row>
    <row r="855" spans="1:33" x14ac:dyDescent="0.25">
      <c r="A855">
        <v>847</v>
      </c>
      <c r="B855" s="10">
        <f t="shared" si="67"/>
        <v>1.3078919540249607E-4</v>
      </c>
      <c r="C855" s="10">
        <f t="shared" si="68"/>
        <v>1.0881284703807319E-4</v>
      </c>
      <c r="R855" s="9">
        <v>43501</v>
      </c>
      <c r="S855">
        <v>13</v>
      </c>
      <c r="T855">
        <v>3.2874624469999998</v>
      </c>
      <c r="U855">
        <v>151479.69459999999</v>
      </c>
      <c r="V855" t="s">
        <v>54</v>
      </c>
      <c r="W855" t="s">
        <v>41</v>
      </c>
      <c r="AA855" s="9">
        <v>43501</v>
      </c>
      <c r="AB855">
        <v>13</v>
      </c>
      <c r="AC855">
        <f t="shared" si="65"/>
        <v>377882.4669</v>
      </c>
      <c r="AD855">
        <f t="shared" si="65"/>
        <v>151479.69459999999</v>
      </c>
      <c r="AE855">
        <f t="shared" si="65"/>
        <v>372288.41879999998</v>
      </c>
      <c r="AF855">
        <f t="shared" si="65"/>
        <v>0</v>
      </c>
      <c r="AG855">
        <f t="shared" si="66"/>
        <v>523768.11339999997</v>
      </c>
    </row>
    <row r="856" spans="1:33" x14ac:dyDescent="0.25">
      <c r="A856">
        <v>848</v>
      </c>
      <c r="B856" s="10">
        <f t="shared" si="67"/>
        <v>1.3795179348822359E-4</v>
      </c>
      <c r="C856" s="10">
        <f t="shared" si="68"/>
        <v>1.2104946436813726E-4</v>
      </c>
      <c r="R856" s="9">
        <v>43501</v>
      </c>
      <c r="S856">
        <v>14</v>
      </c>
      <c r="T856">
        <v>3.299214536</v>
      </c>
      <c r="U856">
        <v>152021.20740000001</v>
      </c>
      <c r="V856" t="s">
        <v>54</v>
      </c>
      <c r="W856" t="s">
        <v>41</v>
      </c>
      <c r="AA856" s="9">
        <v>43501</v>
      </c>
      <c r="AB856">
        <v>14</v>
      </c>
      <c r="AC856">
        <f t="shared" si="65"/>
        <v>367575.16310000001</v>
      </c>
      <c r="AD856">
        <f t="shared" si="65"/>
        <v>152021.20740000001</v>
      </c>
      <c r="AE856">
        <f t="shared" si="65"/>
        <v>380987.25069999998</v>
      </c>
      <c r="AF856">
        <f t="shared" si="65"/>
        <v>0</v>
      </c>
      <c r="AG856">
        <f t="shared" si="66"/>
        <v>533008.45809999993</v>
      </c>
    </row>
    <row r="857" spans="1:33" x14ac:dyDescent="0.25">
      <c r="A857">
        <v>849</v>
      </c>
      <c r="B857" s="10">
        <f t="shared" si="67"/>
        <v>1.2073525663508847E-4</v>
      </c>
      <c r="C857" s="10">
        <f t="shared" si="68"/>
        <v>1.2575228413043673E-4</v>
      </c>
      <c r="R857" s="9">
        <v>43501</v>
      </c>
      <c r="S857">
        <v>15</v>
      </c>
      <c r="T857">
        <v>3.356817414</v>
      </c>
      <c r="U857">
        <v>154675.43280000001</v>
      </c>
      <c r="V857" t="s">
        <v>54</v>
      </c>
      <c r="W857" t="s">
        <v>41</v>
      </c>
      <c r="AA857" s="9">
        <v>43501</v>
      </c>
      <c r="AB857">
        <v>15</v>
      </c>
      <c r="AC857">
        <f t="shared" si="65"/>
        <v>376799.77069999999</v>
      </c>
      <c r="AD857">
        <f t="shared" si="65"/>
        <v>154675.43280000001</v>
      </c>
      <c r="AE857">
        <f t="shared" si="65"/>
        <v>378221.5796</v>
      </c>
      <c r="AF857">
        <f t="shared" si="65"/>
        <v>0</v>
      </c>
      <c r="AG857">
        <f t="shared" si="66"/>
        <v>532897.01240000001</v>
      </c>
    </row>
    <row r="858" spans="1:33" x14ac:dyDescent="0.25">
      <c r="A858">
        <v>850</v>
      </c>
      <c r="B858" s="10">
        <f t="shared" si="67"/>
        <v>9.8967019948304703E-5</v>
      </c>
      <c r="C858" s="10">
        <f t="shared" si="68"/>
        <v>1.2754797967807303E-4</v>
      </c>
      <c r="R858" s="9">
        <v>43501</v>
      </c>
      <c r="S858">
        <v>16</v>
      </c>
      <c r="T858">
        <v>3.3616612730000002</v>
      </c>
      <c r="U858">
        <v>154898.6281</v>
      </c>
      <c r="V858" t="s">
        <v>54</v>
      </c>
      <c r="W858" t="s">
        <v>41</v>
      </c>
      <c r="AA858" s="9">
        <v>43501</v>
      </c>
      <c r="AB858">
        <v>16</v>
      </c>
      <c r="AC858">
        <f t="shared" si="65"/>
        <v>386985.55320000002</v>
      </c>
      <c r="AD858">
        <f t="shared" si="65"/>
        <v>154898.6281</v>
      </c>
      <c r="AE858">
        <f t="shared" si="65"/>
        <v>365383.55709999998</v>
      </c>
      <c r="AF858">
        <f t="shared" si="65"/>
        <v>0</v>
      </c>
      <c r="AG858">
        <f t="shared" si="66"/>
        <v>520282.18519999995</v>
      </c>
    </row>
    <row r="859" spans="1:33" x14ac:dyDescent="0.25">
      <c r="A859">
        <v>851</v>
      </c>
      <c r="B859" s="10">
        <f t="shared" si="67"/>
        <v>8.2256155761930826E-5</v>
      </c>
      <c r="C859" s="10">
        <f t="shared" si="68"/>
        <v>1.2775421211181335E-4</v>
      </c>
      <c r="R859" s="9">
        <v>43501</v>
      </c>
      <c r="S859">
        <v>17</v>
      </c>
      <c r="T859">
        <v>3.2181613260000002</v>
      </c>
      <c r="U859">
        <v>148286.4376</v>
      </c>
      <c r="V859" t="s">
        <v>54</v>
      </c>
      <c r="W859" t="s">
        <v>41</v>
      </c>
      <c r="AA859" s="9">
        <v>43501</v>
      </c>
      <c r="AB859">
        <v>17</v>
      </c>
      <c r="AC859">
        <f t="shared" si="65"/>
        <v>437255.00760000001</v>
      </c>
      <c r="AD859">
        <f t="shared" si="65"/>
        <v>148286.4376</v>
      </c>
      <c r="AE859">
        <f t="shared" si="65"/>
        <v>343252.92249999999</v>
      </c>
      <c r="AF859">
        <f t="shared" si="65"/>
        <v>0</v>
      </c>
      <c r="AG859">
        <f t="shared" si="66"/>
        <v>491539.36009999999</v>
      </c>
    </row>
    <row r="860" spans="1:33" x14ac:dyDescent="0.25">
      <c r="A860">
        <v>852</v>
      </c>
      <c r="B860" s="10">
        <f t="shared" si="67"/>
        <v>7.4262302309742426E-5</v>
      </c>
      <c r="C860" s="10">
        <f t="shared" si="68"/>
        <v>1.2864152030742898E-4</v>
      </c>
      <c r="R860" s="9">
        <v>43501</v>
      </c>
      <c r="S860">
        <v>18</v>
      </c>
      <c r="T860">
        <v>2.871857125</v>
      </c>
      <c r="U860">
        <v>132329.4326</v>
      </c>
      <c r="V860" t="s">
        <v>54</v>
      </c>
      <c r="W860" t="s">
        <v>41</v>
      </c>
      <c r="AA860" s="9">
        <v>43501</v>
      </c>
      <c r="AB860">
        <v>18</v>
      </c>
      <c r="AC860">
        <f t="shared" si="65"/>
        <v>477978.99819999997</v>
      </c>
      <c r="AD860">
        <f t="shared" si="65"/>
        <v>132329.4326</v>
      </c>
      <c r="AE860">
        <f t="shared" si="65"/>
        <v>319915.00410000002</v>
      </c>
      <c r="AF860">
        <f t="shared" si="65"/>
        <v>0</v>
      </c>
      <c r="AG860">
        <f t="shared" si="66"/>
        <v>452244.43670000002</v>
      </c>
    </row>
    <row r="861" spans="1:33" x14ac:dyDescent="0.25">
      <c r="A861">
        <v>853</v>
      </c>
      <c r="B861" s="10">
        <f t="shared" si="67"/>
        <v>6.9119998497991551E-5</v>
      </c>
      <c r="C861" s="10">
        <f t="shared" si="68"/>
        <v>1.2857465586953848E-4</v>
      </c>
      <c r="R861" s="9">
        <v>43501</v>
      </c>
      <c r="S861">
        <v>19</v>
      </c>
      <c r="T861">
        <v>2.7891225409999998</v>
      </c>
      <c r="U861">
        <v>128517.1884</v>
      </c>
      <c r="V861" t="s">
        <v>54</v>
      </c>
      <c r="W861" t="s">
        <v>41</v>
      </c>
      <c r="AA861" s="9">
        <v>43501</v>
      </c>
      <c r="AB861">
        <v>19</v>
      </c>
      <c r="AC861">
        <f t="shared" si="65"/>
        <v>557742.23800000001</v>
      </c>
      <c r="AD861">
        <f t="shared" si="65"/>
        <v>128517.1884</v>
      </c>
      <c r="AE861">
        <f t="shared" si="65"/>
        <v>312223.48979999998</v>
      </c>
      <c r="AF861">
        <f t="shared" si="65"/>
        <v>0</v>
      </c>
      <c r="AG861">
        <f t="shared" si="66"/>
        <v>440740.67819999997</v>
      </c>
    </row>
    <row r="862" spans="1:33" x14ac:dyDescent="0.25">
      <c r="A862">
        <v>854</v>
      </c>
      <c r="B862" s="10">
        <f t="shared" si="67"/>
        <v>6.7234648195769466E-5</v>
      </c>
      <c r="C862" s="10">
        <f t="shared" si="68"/>
        <v>1.3084297673429316E-4</v>
      </c>
      <c r="R862" s="9">
        <v>43501</v>
      </c>
      <c r="S862">
        <v>20</v>
      </c>
      <c r="T862">
        <v>2.7146141340000001</v>
      </c>
      <c r="U862">
        <v>125083.9901</v>
      </c>
      <c r="V862" t="s">
        <v>54</v>
      </c>
      <c r="W862" t="s">
        <v>41</v>
      </c>
      <c r="AA862" s="9">
        <v>43501</v>
      </c>
      <c r="AB862">
        <v>20</v>
      </c>
      <c r="AC862">
        <f t="shared" si="65"/>
        <v>614170.40989999997</v>
      </c>
      <c r="AD862">
        <f t="shared" si="65"/>
        <v>125083.9901</v>
      </c>
      <c r="AE862">
        <f t="shared" si="65"/>
        <v>303369.5637</v>
      </c>
      <c r="AF862">
        <f t="shared" si="65"/>
        <v>0</v>
      </c>
      <c r="AG862">
        <f t="shared" si="66"/>
        <v>428453.55379999999</v>
      </c>
    </row>
    <row r="863" spans="1:33" x14ac:dyDescent="0.25">
      <c r="A863">
        <v>855</v>
      </c>
      <c r="B863" s="10">
        <f t="shared" si="67"/>
        <v>6.8921958191089501E-5</v>
      </c>
      <c r="C863" s="10">
        <f t="shared" si="68"/>
        <v>1.3081561903121989E-4</v>
      </c>
      <c r="R863" s="9">
        <v>43501</v>
      </c>
      <c r="S863">
        <v>21</v>
      </c>
      <c r="T863">
        <v>2.4900752399999999</v>
      </c>
      <c r="U863">
        <v>114737.6869</v>
      </c>
      <c r="V863" t="s">
        <v>54</v>
      </c>
      <c r="W863" t="s">
        <v>41</v>
      </c>
      <c r="AA863" s="9">
        <v>43501</v>
      </c>
      <c r="AB863">
        <v>21</v>
      </c>
      <c r="AC863">
        <f t="shared" si="65"/>
        <v>582542.71669999999</v>
      </c>
      <c r="AD863">
        <f t="shared" si="65"/>
        <v>114737.6869</v>
      </c>
      <c r="AE863">
        <f t="shared" si="65"/>
        <v>287813.3897</v>
      </c>
      <c r="AF863">
        <f t="shared" si="65"/>
        <v>0</v>
      </c>
      <c r="AG863">
        <f t="shared" si="66"/>
        <v>402551.07660000003</v>
      </c>
    </row>
    <row r="864" spans="1:33" x14ac:dyDescent="0.25">
      <c r="A864">
        <v>856</v>
      </c>
      <c r="B864" s="10">
        <f t="shared" si="67"/>
        <v>7.0785080544652376E-5</v>
      </c>
      <c r="C864" s="10">
        <f t="shared" si="68"/>
        <v>1.2771892981971951E-4</v>
      </c>
      <c r="R864" s="9">
        <v>43501</v>
      </c>
      <c r="S864">
        <v>22</v>
      </c>
      <c r="T864">
        <v>2.2731173070000001</v>
      </c>
      <c r="U864">
        <v>104740.69929999999</v>
      </c>
      <c r="V864" t="s">
        <v>54</v>
      </c>
      <c r="W864" t="s">
        <v>41</v>
      </c>
      <c r="AA864" s="9">
        <v>43501</v>
      </c>
      <c r="AB864">
        <v>22</v>
      </c>
      <c r="AC864">
        <f t="shared" si="65"/>
        <v>512148.36619999999</v>
      </c>
      <c r="AD864">
        <f t="shared" si="65"/>
        <v>104740.69929999999</v>
      </c>
      <c r="AE864">
        <f t="shared" si="65"/>
        <v>267871.87209999998</v>
      </c>
      <c r="AF864">
        <f t="shared" si="65"/>
        <v>0</v>
      </c>
      <c r="AG864">
        <f t="shared" si="66"/>
        <v>372612.57139999996</v>
      </c>
    </row>
    <row r="865" spans="1:33" x14ac:dyDescent="0.25">
      <c r="A865">
        <v>857</v>
      </c>
      <c r="B865" s="10">
        <f t="shared" si="67"/>
        <v>7.9980068184929291E-5</v>
      </c>
      <c r="C865" s="10">
        <f t="shared" si="68"/>
        <v>1.2066313785491061E-4</v>
      </c>
      <c r="R865" s="9">
        <v>43501</v>
      </c>
      <c r="S865">
        <v>23</v>
      </c>
      <c r="T865">
        <v>2.129032874</v>
      </c>
      <c r="U865">
        <v>98101.576749999993</v>
      </c>
      <c r="V865" t="s">
        <v>54</v>
      </c>
      <c r="W865" t="s">
        <v>41</v>
      </c>
      <c r="AA865" s="9">
        <v>43501</v>
      </c>
      <c r="AB865">
        <v>23</v>
      </c>
      <c r="AC865">
        <f t="shared" si="65"/>
        <v>467251.27380000002</v>
      </c>
      <c r="AD865">
        <f t="shared" si="65"/>
        <v>98101.576749999993</v>
      </c>
      <c r="AE865">
        <f t="shared" si="65"/>
        <v>243709.3591</v>
      </c>
      <c r="AF865">
        <f t="shared" si="65"/>
        <v>0</v>
      </c>
      <c r="AG865">
        <f t="shared" si="66"/>
        <v>341810.93585000001</v>
      </c>
    </row>
    <row r="866" spans="1:33" x14ac:dyDescent="0.25">
      <c r="A866">
        <v>858</v>
      </c>
      <c r="B866" s="10">
        <f t="shared" si="67"/>
        <v>8.742905673471856E-5</v>
      </c>
      <c r="C866" s="10">
        <f t="shared" si="68"/>
        <v>1.110170156028742E-4</v>
      </c>
      <c r="R866" s="9">
        <v>43501</v>
      </c>
      <c r="S866">
        <v>24</v>
      </c>
      <c r="T866">
        <v>2.075568605</v>
      </c>
      <c r="U866">
        <v>95638.050189999994</v>
      </c>
      <c r="V866" t="s">
        <v>54</v>
      </c>
      <c r="W866" t="s">
        <v>41</v>
      </c>
      <c r="AA866" s="9">
        <v>43501</v>
      </c>
      <c r="AB866">
        <v>24</v>
      </c>
      <c r="AC866">
        <f t="shared" si="65"/>
        <v>390469.95559999999</v>
      </c>
      <c r="AD866">
        <f t="shared" si="65"/>
        <v>95638.050189999994</v>
      </c>
      <c r="AE866">
        <f t="shared" si="65"/>
        <v>229799.76029999999</v>
      </c>
      <c r="AF866">
        <f t="shared" si="65"/>
        <v>0</v>
      </c>
      <c r="AG866">
        <f t="shared" si="66"/>
        <v>325437.81049</v>
      </c>
    </row>
    <row r="867" spans="1:33" x14ac:dyDescent="0.25">
      <c r="A867">
        <v>859</v>
      </c>
      <c r="B867" s="10">
        <f t="shared" si="67"/>
        <v>1.0201887102379995E-4</v>
      </c>
      <c r="C867" s="10">
        <f t="shared" si="68"/>
        <v>1.0819307166183821E-4</v>
      </c>
      <c r="R867" s="9">
        <v>43502</v>
      </c>
      <c r="S867">
        <v>1</v>
      </c>
      <c r="T867">
        <v>1.9418480600000001</v>
      </c>
      <c r="U867">
        <v>89476.474889999998</v>
      </c>
      <c r="V867" t="s">
        <v>54</v>
      </c>
      <c r="W867" t="s">
        <v>41</v>
      </c>
      <c r="AA867" s="9">
        <v>43502</v>
      </c>
      <c r="AB867">
        <v>1</v>
      </c>
      <c r="AC867">
        <f t="shared" si="65"/>
        <v>326420.03370000003</v>
      </c>
      <c r="AD867">
        <f t="shared" si="65"/>
        <v>89476.474889999998</v>
      </c>
      <c r="AE867">
        <f t="shared" si="65"/>
        <v>214452.95610000001</v>
      </c>
      <c r="AF867">
        <f t="shared" si="65"/>
        <v>0</v>
      </c>
      <c r="AG867">
        <f t="shared" si="66"/>
        <v>303929.43099000002</v>
      </c>
    </row>
    <row r="868" spans="1:33" x14ac:dyDescent="0.25">
      <c r="A868">
        <v>860</v>
      </c>
      <c r="B868" s="10">
        <f t="shared" si="67"/>
        <v>1.1234037439750517E-4</v>
      </c>
      <c r="C868" s="10">
        <f t="shared" si="68"/>
        <v>1.0517682697084132E-4</v>
      </c>
      <c r="R868" s="9">
        <v>43502</v>
      </c>
      <c r="S868">
        <v>2</v>
      </c>
      <c r="T868">
        <v>1.9226609750000001</v>
      </c>
      <c r="U868">
        <v>88592.372390000004</v>
      </c>
      <c r="V868" t="s">
        <v>54</v>
      </c>
      <c r="W868" t="s">
        <v>41</v>
      </c>
      <c r="AA868" s="9">
        <v>43502</v>
      </c>
      <c r="AB868">
        <v>2</v>
      </c>
      <c r="AC868">
        <f t="shared" si="65"/>
        <v>290664.63400000002</v>
      </c>
      <c r="AD868">
        <f t="shared" si="65"/>
        <v>88592.372390000004</v>
      </c>
      <c r="AE868">
        <f t="shared" si="65"/>
        <v>212889.04939999999</v>
      </c>
      <c r="AF868">
        <f t="shared" si="65"/>
        <v>0</v>
      </c>
      <c r="AG868">
        <f t="shared" si="66"/>
        <v>301481.42178999999</v>
      </c>
    </row>
    <row r="869" spans="1:33" x14ac:dyDescent="0.25">
      <c r="A869">
        <v>861</v>
      </c>
      <c r="B869" s="10">
        <f t="shared" si="67"/>
        <v>1.0655522610943323E-4</v>
      </c>
      <c r="C869" s="10">
        <f t="shared" si="68"/>
        <v>9.8818283930602542E-5</v>
      </c>
      <c r="R869" s="9">
        <v>43502</v>
      </c>
      <c r="S869">
        <v>3</v>
      </c>
      <c r="T869">
        <v>1.9147607149999999</v>
      </c>
      <c r="U869">
        <v>88228.344230000002</v>
      </c>
      <c r="V869" t="s">
        <v>54</v>
      </c>
      <c r="W869" t="s">
        <v>41</v>
      </c>
      <c r="AA869" s="9">
        <v>43502</v>
      </c>
      <c r="AB869">
        <v>3</v>
      </c>
      <c r="AC869">
        <f t="shared" si="65"/>
        <v>294858.45559999999</v>
      </c>
      <c r="AD869">
        <f t="shared" si="65"/>
        <v>88228.344230000002</v>
      </c>
      <c r="AE869">
        <f t="shared" si="65"/>
        <v>208945.95310000001</v>
      </c>
      <c r="AF869">
        <f t="shared" si="65"/>
        <v>0</v>
      </c>
      <c r="AG869">
        <f t="shared" si="66"/>
        <v>297174.29733000003</v>
      </c>
    </row>
    <row r="870" spans="1:33" x14ac:dyDescent="0.25">
      <c r="A870">
        <v>862</v>
      </c>
      <c r="B870" s="10">
        <f t="shared" si="67"/>
        <v>9.3679112960434703E-5</v>
      </c>
      <c r="C870" s="10">
        <f t="shared" si="68"/>
        <v>9.1468976279262808E-5</v>
      </c>
      <c r="R870" s="9">
        <v>43502</v>
      </c>
      <c r="S870">
        <v>4</v>
      </c>
      <c r="T870">
        <v>1.928578055</v>
      </c>
      <c r="U870">
        <v>88865.0196</v>
      </c>
      <c r="V870" t="s">
        <v>54</v>
      </c>
      <c r="W870" t="s">
        <v>41</v>
      </c>
      <c r="AA870" s="9">
        <v>43502</v>
      </c>
      <c r="AB870">
        <v>4</v>
      </c>
      <c r="AC870">
        <f t="shared" si="65"/>
        <v>298629.59080000001</v>
      </c>
      <c r="AD870">
        <f t="shared" si="65"/>
        <v>88865.0196</v>
      </c>
      <c r="AE870">
        <f t="shared" si="65"/>
        <v>210627.59520000001</v>
      </c>
      <c r="AF870">
        <f t="shared" si="65"/>
        <v>0</v>
      </c>
      <c r="AG870">
        <f t="shared" si="66"/>
        <v>299492.61479999998</v>
      </c>
    </row>
    <row r="871" spans="1:33" x14ac:dyDescent="0.25">
      <c r="A871">
        <v>863</v>
      </c>
      <c r="B871" s="10">
        <f t="shared" si="67"/>
        <v>8.5466805613363696E-5</v>
      </c>
      <c r="C871" s="10">
        <f t="shared" si="68"/>
        <v>8.3907787291731396E-5</v>
      </c>
      <c r="R871" s="9">
        <v>43502</v>
      </c>
      <c r="S871">
        <v>5</v>
      </c>
      <c r="T871">
        <v>2.0035539849999999</v>
      </c>
      <c r="U871">
        <v>92319.760540000003</v>
      </c>
      <c r="V871" t="s">
        <v>54</v>
      </c>
      <c r="W871" t="s">
        <v>41</v>
      </c>
      <c r="AA871" s="9">
        <v>43502</v>
      </c>
      <c r="AB871">
        <v>5</v>
      </c>
      <c r="AC871">
        <f t="shared" si="65"/>
        <v>330297.34019999998</v>
      </c>
      <c r="AD871">
        <f t="shared" si="65"/>
        <v>92319.760540000003</v>
      </c>
      <c r="AE871">
        <f t="shared" si="65"/>
        <v>221058.01680000001</v>
      </c>
      <c r="AF871">
        <f t="shared" si="65"/>
        <v>0</v>
      </c>
      <c r="AG871">
        <f t="shared" si="66"/>
        <v>313377.77734000003</v>
      </c>
    </row>
    <row r="872" spans="1:33" x14ac:dyDescent="0.25">
      <c r="A872">
        <v>864</v>
      </c>
      <c r="B872" s="10">
        <f t="shared" si="67"/>
        <v>7.1422426570865675E-5</v>
      </c>
      <c r="C872" s="10">
        <f t="shared" si="68"/>
        <v>7.9888510621746131E-5</v>
      </c>
      <c r="R872" s="9">
        <v>43502</v>
      </c>
      <c r="S872">
        <v>6</v>
      </c>
      <c r="T872">
        <v>2.162115472</v>
      </c>
      <c r="U872">
        <v>99625.956730000005</v>
      </c>
      <c r="V872" t="s">
        <v>54</v>
      </c>
      <c r="W872" t="s">
        <v>41</v>
      </c>
      <c r="AA872" s="9">
        <v>43502</v>
      </c>
      <c r="AB872">
        <v>6</v>
      </c>
      <c r="AC872">
        <f t="shared" si="65"/>
        <v>396862.13280000002</v>
      </c>
      <c r="AD872">
        <f t="shared" si="65"/>
        <v>99625.956730000005</v>
      </c>
      <c r="AE872">
        <f t="shared" si="65"/>
        <v>256584.80300000001</v>
      </c>
      <c r="AF872">
        <f t="shared" si="65"/>
        <v>0</v>
      </c>
      <c r="AG872">
        <f t="shared" si="66"/>
        <v>356210.75973000005</v>
      </c>
    </row>
    <row r="873" spans="1:33" x14ac:dyDescent="0.25">
      <c r="A873">
        <v>865</v>
      </c>
      <c r="B873" s="10">
        <f t="shared" si="67"/>
        <v>5.9706798317872299E-5</v>
      </c>
      <c r="C873" s="10">
        <f t="shared" si="68"/>
        <v>7.4608631183167203E-5</v>
      </c>
      <c r="R873" s="9">
        <v>43502</v>
      </c>
      <c r="S873">
        <v>7</v>
      </c>
      <c r="T873">
        <v>2.4245947550000002</v>
      </c>
      <c r="U873">
        <v>111720.4771</v>
      </c>
      <c r="V873" t="s">
        <v>54</v>
      </c>
      <c r="W873" t="s">
        <v>41</v>
      </c>
      <c r="AA873" s="9">
        <v>43502</v>
      </c>
      <c r="AB873">
        <v>7</v>
      </c>
      <c r="AC873">
        <f t="shared" si="65"/>
        <v>517323.52260000003</v>
      </c>
      <c r="AD873">
        <f t="shared" si="65"/>
        <v>111720.4771</v>
      </c>
      <c r="AE873">
        <f t="shared" si="65"/>
        <v>300061.44459999999</v>
      </c>
      <c r="AF873">
        <f t="shared" si="65"/>
        <v>0</v>
      </c>
      <c r="AG873">
        <f t="shared" si="66"/>
        <v>411781.92170000001</v>
      </c>
    </row>
    <row r="874" spans="1:33" x14ac:dyDescent="0.25">
      <c r="A874">
        <v>866</v>
      </c>
      <c r="B874" s="10">
        <f t="shared" si="67"/>
        <v>5.3166634669017155E-5</v>
      </c>
      <c r="C874" s="10">
        <f t="shared" si="68"/>
        <v>7.4007693607161897E-5</v>
      </c>
      <c r="R874" s="9">
        <v>43502</v>
      </c>
      <c r="S874">
        <v>8</v>
      </c>
      <c r="T874">
        <v>2.7154866819999999</v>
      </c>
      <c r="U874">
        <v>125124.19530000001</v>
      </c>
      <c r="V874" t="s">
        <v>54</v>
      </c>
      <c r="W874" t="s">
        <v>41</v>
      </c>
      <c r="AA874" s="9">
        <v>43502</v>
      </c>
      <c r="AB874">
        <v>8</v>
      </c>
      <c r="AC874">
        <f t="shared" si="65"/>
        <v>557064.48360000004</v>
      </c>
      <c r="AD874">
        <f t="shared" si="65"/>
        <v>125124.19530000001</v>
      </c>
      <c r="AE874">
        <f t="shared" si="65"/>
        <v>331165.3321</v>
      </c>
      <c r="AF874">
        <f t="shared" si="65"/>
        <v>0</v>
      </c>
      <c r="AG874">
        <f t="shared" si="66"/>
        <v>456289.52740000002</v>
      </c>
    </row>
    <row r="875" spans="1:33" x14ac:dyDescent="0.25">
      <c r="A875">
        <v>867</v>
      </c>
      <c r="B875" s="10">
        <f t="shared" si="67"/>
        <v>5.3933743408067364E-5</v>
      </c>
      <c r="C875" s="10">
        <f t="shared" si="68"/>
        <v>7.2950380206319497E-5</v>
      </c>
      <c r="R875" s="9">
        <v>43502</v>
      </c>
      <c r="S875">
        <v>9</v>
      </c>
      <c r="T875">
        <v>2.942040344</v>
      </c>
      <c r="U875">
        <v>135563.33499999999</v>
      </c>
      <c r="V875" t="s">
        <v>54</v>
      </c>
      <c r="W875" t="s">
        <v>41</v>
      </c>
      <c r="AA875" s="9">
        <v>43502</v>
      </c>
      <c r="AB875">
        <v>9</v>
      </c>
      <c r="AC875">
        <f t="shared" si="65"/>
        <v>515049.98080000002</v>
      </c>
      <c r="AD875">
        <f t="shared" si="65"/>
        <v>135563.33499999999</v>
      </c>
      <c r="AE875">
        <f t="shared" si="65"/>
        <v>350757.22989999998</v>
      </c>
      <c r="AF875">
        <f t="shared" si="65"/>
        <v>0</v>
      </c>
      <c r="AG875">
        <f t="shared" si="66"/>
        <v>486320.5649</v>
      </c>
    </row>
    <row r="876" spans="1:33" x14ac:dyDescent="0.25">
      <c r="A876">
        <v>868</v>
      </c>
      <c r="B876" s="10">
        <f t="shared" si="67"/>
        <v>5.4623536881413942E-5</v>
      </c>
      <c r="C876" s="10">
        <f t="shared" si="68"/>
        <v>7.3519481041738126E-5</v>
      </c>
      <c r="R876" s="9">
        <v>43502</v>
      </c>
      <c r="S876">
        <v>10</v>
      </c>
      <c r="T876">
        <v>3.1029510629999999</v>
      </c>
      <c r="U876">
        <v>142977.77910000001</v>
      </c>
      <c r="V876" t="s">
        <v>54</v>
      </c>
      <c r="W876" t="s">
        <v>41</v>
      </c>
      <c r="AA876" s="9">
        <v>43502</v>
      </c>
      <c r="AB876">
        <v>10</v>
      </c>
      <c r="AC876">
        <f t="shared" si="65"/>
        <v>438537.36119999998</v>
      </c>
      <c r="AD876">
        <f t="shared" si="65"/>
        <v>142977.77910000001</v>
      </c>
      <c r="AE876">
        <f t="shared" si="65"/>
        <v>364201.57980000001</v>
      </c>
      <c r="AF876">
        <f t="shared" si="65"/>
        <v>0</v>
      </c>
      <c r="AG876">
        <f t="shared" si="66"/>
        <v>507179.35889999999</v>
      </c>
    </row>
    <row r="877" spans="1:33" x14ac:dyDescent="0.25">
      <c r="A877">
        <v>869</v>
      </c>
      <c r="B877" s="10">
        <f t="shared" si="67"/>
        <v>6.0416012009777117E-5</v>
      </c>
      <c r="C877" s="10">
        <f t="shared" si="68"/>
        <v>7.6928012316550008E-5</v>
      </c>
      <c r="R877" s="9">
        <v>43502</v>
      </c>
      <c r="S877">
        <v>11</v>
      </c>
      <c r="T877">
        <v>3.1982049250000002</v>
      </c>
      <c r="U877">
        <v>147366.88649999999</v>
      </c>
      <c r="V877" t="s">
        <v>54</v>
      </c>
      <c r="W877" t="s">
        <v>41</v>
      </c>
      <c r="AA877" s="9">
        <v>43502</v>
      </c>
      <c r="AB877">
        <v>11</v>
      </c>
      <c r="AC877">
        <f t="shared" si="65"/>
        <v>378556.4362</v>
      </c>
      <c r="AD877">
        <f t="shared" si="65"/>
        <v>147366.88649999999</v>
      </c>
      <c r="AE877">
        <f t="shared" si="65"/>
        <v>377924.44510000001</v>
      </c>
      <c r="AF877">
        <f t="shared" si="65"/>
        <v>0</v>
      </c>
      <c r="AG877">
        <f t="shared" si="66"/>
        <v>525291.33160000003</v>
      </c>
    </row>
    <row r="878" spans="1:33" x14ac:dyDescent="0.25">
      <c r="A878">
        <v>870</v>
      </c>
      <c r="B878" s="10">
        <f t="shared" si="67"/>
        <v>7.2591645354916381E-5</v>
      </c>
      <c r="C878" s="10">
        <f t="shared" si="68"/>
        <v>8.7442657690645916E-5</v>
      </c>
      <c r="R878" s="9">
        <v>43502</v>
      </c>
      <c r="S878">
        <v>12</v>
      </c>
      <c r="T878">
        <v>3.3018512119999999</v>
      </c>
      <c r="U878">
        <v>152142.70009999999</v>
      </c>
      <c r="V878" t="s">
        <v>54</v>
      </c>
      <c r="W878" t="s">
        <v>41</v>
      </c>
      <c r="AA878" s="9">
        <v>43502</v>
      </c>
      <c r="AB878">
        <v>12</v>
      </c>
      <c r="AC878">
        <f t="shared" si="65"/>
        <v>349635.6594</v>
      </c>
      <c r="AD878">
        <f t="shared" si="65"/>
        <v>152142.70009999999</v>
      </c>
      <c r="AE878">
        <f t="shared" si="65"/>
        <v>388638.1495</v>
      </c>
      <c r="AF878">
        <f t="shared" si="65"/>
        <v>0</v>
      </c>
      <c r="AG878">
        <f t="shared" si="66"/>
        <v>540780.84959999996</v>
      </c>
    </row>
    <row r="879" spans="1:33" x14ac:dyDescent="0.25">
      <c r="A879">
        <v>871</v>
      </c>
      <c r="B879" s="10">
        <f t="shared" si="67"/>
        <v>9.4625721585940301E-5</v>
      </c>
      <c r="C879" s="10">
        <f t="shared" si="68"/>
        <v>1.0108427283247201E-4</v>
      </c>
      <c r="R879" s="9">
        <v>43502</v>
      </c>
      <c r="S879">
        <v>13</v>
      </c>
      <c r="T879">
        <v>3.3983335669999999</v>
      </c>
      <c r="U879">
        <v>156588.41409999999</v>
      </c>
      <c r="V879" t="s">
        <v>54</v>
      </c>
      <c r="W879" t="s">
        <v>41</v>
      </c>
      <c r="AA879" s="9">
        <v>43502</v>
      </c>
      <c r="AB879">
        <v>13</v>
      </c>
      <c r="AC879">
        <f t="shared" si="65"/>
        <v>368290.83779999998</v>
      </c>
      <c r="AD879">
        <f t="shared" si="65"/>
        <v>156588.41409999999</v>
      </c>
      <c r="AE879">
        <f t="shared" si="65"/>
        <v>396137.95380000002</v>
      </c>
      <c r="AF879">
        <f t="shared" si="65"/>
        <v>0</v>
      </c>
      <c r="AG879">
        <f t="shared" si="66"/>
        <v>552726.36789999995</v>
      </c>
    </row>
    <row r="880" spans="1:33" x14ac:dyDescent="0.25">
      <c r="A880">
        <v>872</v>
      </c>
      <c r="B880" s="10">
        <f t="shared" si="67"/>
        <v>1.0189490024660481E-4</v>
      </c>
      <c r="C880" s="10">
        <f t="shared" si="68"/>
        <v>1.1201000492659879E-4</v>
      </c>
      <c r="R880" s="9">
        <v>43502</v>
      </c>
      <c r="S880">
        <v>14</v>
      </c>
      <c r="T880">
        <v>3.495058577</v>
      </c>
      <c r="U880">
        <v>161045.30910000001</v>
      </c>
      <c r="V880" t="s">
        <v>54</v>
      </c>
      <c r="W880" t="s">
        <v>41</v>
      </c>
      <c r="AA880" s="9">
        <v>43502</v>
      </c>
      <c r="AB880">
        <v>14</v>
      </c>
      <c r="AC880">
        <f t="shared" si="65"/>
        <v>370468.27029999997</v>
      </c>
      <c r="AD880">
        <f t="shared" si="65"/>
        <v>161045.30910000001</v>
      </c>
      <c r="AE880">
        <f t="shared" si="65"/>
        <v>397606.8358</v>
      </c>
      <c r="AF880">
        <f t="shared" si="65"/>
        <v>0</v>
      </c>
      <c r="AG880">
        <f t="shared" si="66"/>
        <v>558652.14489999996</v>
      </c>
    </row>
    <row r="881" spans="1:33" x14ac:dyDescent="0.25">
      <c r="A881">
        <v>873</v>
      </c>
      <c r="B881" s="10">
        <f t="shared" si="67"/>
        <v>9.4209858931368649E-5</v>
      </c>
      <c r="C881" s="10">
        <f t="shared" si="68"/>
        <v>1.1938202741743511E-4</v>
      </c>
      <c r="R881" s="9">
        <v>43502</v>
      </c>
      <c r="S881">
        <v>15</v>
      </c>
      <c r="T881">
        <v>3.6096734110000002</v>
      </c>
      <c r="U881">
        <v>166326.53140000001</v>
      </c>
      <c r="V881" t="s">
        <v>54</v>
      </c>
      <c r="W881" t="s">
        <v>41</v>
      </c>
      <c r="AA881" s="9">
        <v>43502</v>
      </c>
      <c r="AB881">
        <v>15</v>
      </c>
      <c r="AC881">
        <f t="shared" si="65"/>
        <v>401132.065</v>
      </c>
      <c r="AD881">
        <f t="shared" si="65"/>
        <v>166326.53140000001</v>
      </c>
      <c r="AE881">
        <f t="shared" si="65"/>
        <v>395623.78269999998</v>
      </c>
      <c r="AF881">
        <f t="shared" si="65"/>
        <v>0</v>
      </c>
      <c r="AG881">
        <f t="shared" si="66"/>
        <v>561950.31409999996</v>
      </c>
    </row>
    <row r="882" spans="1:33" x14ac:dyDescent="0.25">
      <c r="A882">
        <v>874</v>
      </c>
      <c r="B882" s="10">
        <f t="shared" si="67"/>
        <v>8.0214628628108974E-5</v>
      </c>
      <c r="C882" s="10">
        <f t="shared" si="68"/>
        <v>1.2450244653381499E-4</v>
      </c>
      <c r="R882" s="9">
        <v>43502</v>
      </c>
      <c r="S882">
        <v>16</v>
      </c>
      <c r="T882">
        <v>3.5737504470000001</v>
      </c>
      <c r="U882">
        <v>164671.27309999999</v>
      </c>
      <c r="V882" t="s">
        <v>54</v>
      </c>
      <c r="W882" t="s">
        <v>41</v>
      </c>
      <c r="AA882" s="9">
        <v>43502</v>
      </c>
      <c r="AB882">
        <v>16</v>
      </c>
      <c r="AC882">
        <f t="shared" si="65"/>
        <v>422867.73369999998</v>
      </c>
      <c r="AD882">
        <f t="shared" si="65"/>
        <v>164671.27309999999</v>
      </c>
      <c r="AE882">
        <f t="shared" si="65"/>
        <v>384490.49410000001</v>
      </c>
      <c r="AF882">
        <f t="shared" si="65"/>
        <v>0</v>
      </c>
      <c r="AG882">
        <f t="shared" si="66"/>
        <v>549161.7672</v>
      </c>
    </row>
    <row r="883" spans="1:33" x14ac:dyDescent="0.25">
      <c r="A883">
        <v>875</v>
      </c>
      <c r="B883" s="10">
        <f t="shared" si="67"/>
        <v>6.9243276927355736E-5</v>
      </c>
      <c r="C883" s="10">
        <f t="shared" si="68"/>
        <v>1.2894857564599814E-4</v>
      </c>
      <c r="R883" s="9">
        <v>43502</v>
      </c>
      <c r="S883">
        <v>17</v>
      </c>
      <c r="T883">
        <v>3.3702285299999999</v>
      </c>
      <c r="U883">
        <v>155293.39019999999</v>
      </c>
      <c r="V883" t="s">
        <v>54</v>
      </c>
      <c r="W883" t="s">
        <v>41</v>
      </c>
      <c r="AA883" s="9">
        <v>43502</v>
      </c>
      <c r="AB883">
        <v>17</v>
      </c>
      <c r="AC883">
        <f t="shared" si="65"/>
        <v>477477.06630000001</v>
      </c>
      <c r="AD883">
        <f t="shared" si="65"/>
        <v>155293.39019999999</v>
      </c>
      <c r="AE883">
        <f t="shared" si="65"/>
        <v>365504.01939999999</v>
      </c>
      <c r="AF883">
        <f t="shared" si="65"/>
        <v>0</v>
      </c>
      <c r="AG883">
        <f t="shared" si="66"/>
        <v>520797.40960000001</v>
      </c>
    </row>
    <row r="884" spans="1:33" x14ac:dyDescent="0.25">
      <c r="A884">
        <v>876</v>
      </c>
      <c r="B884" s="10">
        <f t="shared" si="67"/>
        <v>6.3953261581113828E-5</v>
      </c>
      <c r="C884" s="10">
        <f t="shared" si="68"/>
        <v>1.3275094428105491E-4</v>
      </c>
      <c r="R884" s="9">
        <v>43502</v>
      </c>
      <c r="S884">
        <v>18</v>
      </c>
      <c r="T884">
        <v>2.9770433679999999</v>
      </c>
      <c r="U884">
        <v>137176.20430000001</v>
      </c>
      <c r="V884" t="s">
        <v>54</v>
      </c>
      <c r="W884" t="s">
        <v>41</v>
      </c>
      <c r="AA884" s="9">
        <v>43502</v>
      </c>
      <c r="AB884">
        <v>18</v>
      </c>
      <c r="AC884">
        <f t="shared" si="65"/>
        <v>510827.00819999998</v>
      </c>
      <c r="AD884">
        <f t="shared" si="65"/>
        <v>137176.20430000001</v>
      </c>
      <c r="AE884">
        <f t="shared" si="65"/>
        <v>340576.65759999998</v>
      </c>
      <c r="AF884">
        <f t="shared" si="65"/>
        <v>0</v>
      </c>
      <c r="AG884">
        <f t="shared" si="66"/>
        <v>477752.86190000002</v>
      </c>
    </row>
    <row r="885" spans="1:33" x14ac:dyDescent="0.25">
      <c r="A885">
        <v>877</v>
      </c>
      <c r="B885" s="10">
        <f t="shared" si="67"/>
        <v>6.7365555127215276E-5</v>
      </c>
      <c r="C885" s="10">
        <f t="shared" si="68"/>
        <v>1.3568333146788775E-4</v>
      </c>
      <c r="R885" s="9">
        <v>43502</v>
      </c>
      <c r="S885">
        <v>19</v>
      </c>
      <c r="T885">
        <v>3.009396824</v>
      </c>
      <c r="U885">
        <v>138666.98680000001</v>
      </c>
      <c r="V885" t="s">
        <v>54</v>
      </c>
      <c r="W885" t="s">
        <v>41</v>
      </c>
      <c r="AA885" s="9">
        <v>43502</v>
      </c>
      <c r="AB885">
        <v>19</v>
      </c>
      <c r="AC885">
        <f t="shared" si="65"/>
        <v>582464.35210000002</v>
      </c>
      <c r="AD885">
        <f t="shared" si="65"/>
        <v>138666.98680000001</v>
      </c>
      <c r="AE885">
        <f t="shared" si="65"/>
        <v>330166.83679999999</v>
      </c>
      <c r="AF885">
        <f t="shared" si="65"/>
        <v>0</v>
      </c>
      <c r="AG885">
        <f t="shared" si="66"/>
        <v>468833.8236</v>
      </c>
    </row>
    <row r="886" spans="1:33" x14ac:dyDescent="0.25">
      <c r="A886">
        <v>878</v>
      </c>
      <c r="B886" s="10">
        <f t="shared" si="67"/>
        <v>6.7763838044028414E-5</v>
      </c>
      <c r="C886" s="10">
        <f t="shared" si="68"/>
        <v>1.3713799187779467E-4</v>
      </c>
      <c r="R886" s="9">
        <v>43502</v>
      </c>
      <c r="S886">
        <v>20</v>
      </c>
      <c r="T886">
        <v>2.9007353509999998</v>
      </c>
      <c r="U886">
        <v>133660.08350000001</v>
      </c>
      <c r="V886" t="s">
        <v>54</v>
      </c>
      <c r="W886" t="s">
        <v>41</v>
      </c>
      <c r="AA886" s="9">
        <v>43502</v>
      </c>
      <c r="AB886">
        <v>20</v>
      </c>
      <c r="AC886">
        <f t="shared" si="65"/>
        <v>607330.29079999996</v>
      </c>
      <c r="AD886">
        <f t="shared" si="65"/>
        <v>133660.08350000001</v>
      </c>
      <c r="AE886">
        <f t="shared" si="65"/>
        <v>314616.5062</v>
      </c>
      <c r="AF886">
        <f t="shared" si="65"/>
        <v>0</v>
      </c>
      <c r="AG886">
        <f t="shared" si="66"/>
        <v>448276.58970000001</v>
      </c>
    </row>
    <row r="887" spans="1:33" x14ac:dyDescent="0.25">
      <c r="A887">
        <v>879</v>
      </c>
      <c r="B887" s="10">
        <f t="shared" si="67"/>
        <v>7.3372675789251478E-5</v>
      </c>
      <c r="C887" s="10">
        <f t="shared" si="68"/>
        <v>1.3794762682700293E-4</v>
      </c>
      <c r="R887" s="9">
        <v>43502</v>
      </c>
      <c r="S887">
        <v>21</v>
      </c>
      <c r="T887">
        <v>2.6204379040000001</v>
      </c>
      <c r="U887">
        <v>120744.5377</v>
      </c>
      <c r="V887" t="s">
        <v>54</v>
      </c>
      <c r="W887" t="s">
        <v>41</v>
      </c>
      <c r="AA887" s="9">
        <v>43502</v>
      </c>
      <c r="AB887">
        <v>21</v>
      </c>
      <c r="AC887">
        <f t="shared" si="65"/>
        <v>570762.38989999995</v>
      </c>
      <c r="AD887">
        <f t="shared" si="65"/>
        <v>120744.5377</v>
      </c>
      <c r="AE887">
        <f t="shared" si="65"/>
        <v>298320.65010000003</v>
      </c>
      <c r="AF887">
        <f t="shared" si="65"/>
        <v>0</v>
      </c>
      <c r="AG887">
        <f t="shared" si="66"/>
        <v>419065.18780000001</v>
      </c>
    </row>
    <row r="888" spans="1:33" x14ac:dyDescent="0.25">
      <c r="A888">
        <v>880</v>
      </c>
      <c r="B888" s="10">
        <f t="shared" si="67"/>
        <v>7.7348434178418592E-5</v>
      </c>
      <c r="C888" s="10">
        <f t="shared" si="68"/>
        <v>1.348082928838478E-4</v>
      </c>
      <c r="R888" s="9">
        <v>43502</v>
      </c>
      <c r="S888">
        <v>22</v>
      </c>
      <c r="T888">
        <v>2.3893311499999998</v>
      </c>
      <c r="U888">
        <v>110095.6007</v>
      </c>
      <c r="V888" t="s">
        <v>54</v>
      </c>
      <c r="W888" t="s">
        <v>41</v>
      </c>
      <c r="AA888" s="9">
        <v>43502</v>
      </c>
      <c r="AB888">
        <v>22</v>
      </c>
      <c r="AC888">
        <f t="shared" si="65"/>
        <v>518619.728</v>
      </c>
      <c r="AD888">
        <f t="shared" si="65"/>
        <v>110095.6007</v>
      </c>
      <c r="AE888">
        <f t="shared" si="65"/>
        <v>276484.62589999998</v>
      </c>
      <c r="AF888">
        <f t="shared" si="65"/>
        <v>0</v>
      </c>
      <c r="AG888">
        <f t="shared" si="66"/>
        <v>386580.22659999999</v>
      </c>
    </row>
    <row r="889" spans="1:33" x14ac:dyDescent="0.25">
      <c r="A889">
        <v>881</v>
      </c>
      <c r="B889" s="10">
        <f t="shared" si="67"/>
        <v>8.7337246356590395E-5</v>
      </c>
      <c r="C889" s="10">
        <f t="shared" si="68"/>
        <v>1.2784540716385482E-4</v>
      </c>
      <c r="R889" s="9">
        <v>43502</v>
      </c>
      <c r="S889">
        <v>23</v>
      </c>
      <c r="T889">
        <v>2.1720820860000001</v>
      </c>
      <c r="U889">
        <v>100085.1983</v>
      </c>
      <c r="V889" t="s">
        <v>54</v>
      </c>
      <c r="W889" t="s">
        <v>41</v>
      </c>
      <c r="AA889" s="9">
        <v>43502</v>
      </c>
      <c r="AB889">
        <v>23</v>
      </c>
      <c r="AC889">
        <f t="shared" si="65"/>
        <v>444632.49339999998</v>
      </c>
      <c r="AD889">
        <f t="shared" si="65"/>
        <v>100085.1983</v>
      </c>
      <c r="AE889">
        <f t="shared" si="65"/>
        <v>246772.08910000001</v>
      </c>
      <c r="AF889">
        <f t="shared" si="65"/>
        <v>0</v>
      </c>
      <c r="AG889">
        <f t="shared" si="66"/>
        <v>346857.28740000003</v>
      </c>
    </row>
    <row r="890" spans="1:33" x14ac:dyDescent="0.25">
      <c r="A890">
        <v>882</v>
      </c>
      <c r="B890" s="10">
        <f t="shared" si="67"/>
        <v>9.3437418065922762E-5</v>
      </c>
      <c r="C890" s="10">
        <f t="shared" si="68"/>
        <v>1.172788267134699E-4</v>
      </c>
      <c r="R890" s="9">
        <v>43502</v>
      </c>
      <c r="S890">
        <v>24</v>
      </c>
      <c r="T890">
        <v>2.0657865019999999</v>
      </c>
      <c r="U890">
        <v>95187.310440000001</v>
      </c>
      <c r="V890" t="s">
        <v>54</v>
      </c>
      <c r="W890" t="s">
        <v>41</v>
      </c>
      <c r="AA890" s="9">
        <v>43502</v>
      </c>
      <c r="AB890">
        <v>24</v>
      </c>
      <c r="AC890">
        <f t="shared" si="65"/>
        <v>353649.96519999998</v>
      </c>
      <c r="AD890">
        <f t="shared" si="65"/>
        <v>95187.310440000001</v>
      </c>
      <c r="AE890">
        <f t="shared" si="65"/>
        <v>231072.87520000001</v>
      </c>
      <c r="AF890">
        <f t="shared" si="65"/>
        <v>0</v>
      </c>
      <c r="AG890">
        <f t="shared" si="66"/>
        <v>326260.18564000004</v>
      </c>
    </row>
    <row r="891" spans="1:33" x14ac:dyDescent="0.25">
      <c r="A891">
        <v>883</v>
      </c>
      <c r="B891" s="10">
        <f t="shared" si="67"/>
        <v>1.0654089212596285E-4</v>
      </c>
      <c r="C891" s="10">
        <f t="shared" si="68"/>
        <v>1.1508938018022139E-4</v>
      </c>
      <c r="R891" s="9">
        <v>43503</v>
      </c>
      <c r="S891">
        <v>1</v>
      </c>
      <c r="T891">
        <v>1.9464922609999999</v>
      </c>
      <c r="U891">
        <v>89690.470419999998</v>
      </c>
      <c r="V891" t="s">
        <v>54</v>
      </c>
      <c r="W891" t="s">
        <v>41</v>
      </c>
      <c r="AA891" s="9">
        <v>43503</v>
      </c>
      <c r="AB891">
        <v>1</v>
      </c>
      <c r="AC891">
        <f t="shared" si="65"/>
        <v>302832.58960000001</v>
      </c>
      <c r="AD891">
        <f t="shared" si="65"/>
        <v>89690.470419999998</v>
      </c>
      <c r="AE891">
        <f t="shared" si="65"/>
        <v>220723.19649999999</v>
      </c>
      <c r="AF891">
        <f t="shared" si="65"/>
        <v>0</v>
      </c>
      <c r="AG891">
        <f t="shared" si="66"/>
        <v>310413.66691999999</v>
      </c>
    </row>
    <row r="892" spans="1:33" x14ac:dyDescent="0.25">
      <c r="A892">
        <v>884</v>
      </c>
      <c r="B892" s="10">
        <f t="shared" si="67"/>
        <v>1.1108922076289317E-4</v>
      </c>
      <c r="C892" s="10">
        <f t="shared" si="68"/>
        <v>1.1004298807138457E-4</v>
      </c>
      <c r="R892" s="9">
        <v>43503</v>
      </c>
      <c r="S892">
        <v>2</v>
      </c>
      <c r="T892">
        <v>1.8973801219999999</v>
      </c>
      <c r="U892">
        <v>87427.481270000004</v>
      </c>
      <c r="V892" t="s">
        <v>54</v>
      </c>
      <c r="W892" t="s">
        <v>41</v>
      </c>
      <c r="AA892" s="9">
        <v>43503</v>
      </c>
      <c r="AB892">
        <v>2</v>
      </c>
      <c r="AC892">
        <f t="shared" si="65"/>
        <v>269564.49729999999</v>
      </c>
      <c r="AD892">
        <f t="shared" si="65"/>
        <v>87427.481270000004</v>
      </c>
      <c r="AE892">
        <f t="shared" si="65"/>
        <v>211828.27230000001</v>
      </c>
      <c r="AF892">
        <f t="shared" si="65"/>
        <v>0</v>
      </c>
      <c r="AG892">
        <f t="shared" si="66"/>
        <v>299255.75357</v>
      </c>
    </row>
    <row r="893" spans="1:33" x14ac:dyDescent="0.25">
      <c r="A893">
        <v>885</v>
      </c>
      <c r="B893" s="10">
        <f t="shared" si="67"/>
        <v>1.0440043925890352E-4</v>
      </c>
      <c r="C893" s="10">
        <f t="shared" si="68"/>
        <v>1.0287216982057793E-4</v>
      </c>
      <c r="R893" s="9">
        <v>43503</v>
      </c>
      <c r="S893">
        <v>3</v>
      </c>
      <c r="T893">
        <v>1.8634117180000001</v>
      </c>
      <c r="U893">
        <v>85862.285149999996</v>
      </c>
      <c r="V893" t="s">
        <v>54</v>
      </c>
      <c r="W893" t="s">
        <v>41</v>
      </c>
      <c r="AA893" s="9">
        <v>43503</v>
      </c>
      <c r="AB893">
        <v>3</v>
      </c>
      <c r="AC893">
        <f t="shared" si="65"/>
        <v>260545.174</v>
      </c>
      <c r="AD893">
        <f t="shared" si="65"/>
        <v>85862.285149999996</v>
      </c>
      <c r="AE893">
        <f t="shared" si="65"/>
        <v>207891.6256</v>
      </c>
      <c r="AF893">
        <f t="shared" si="65"/>
        <v>0</v>
      </c>
      <c r="AG893">
        <f t="shared" si="66"/>
        <v>293753.91074999998</v>
      </c>
    </row>
    <row r="894" spans="1:33" x14ac:dyDescent="0.25">
      <c r="A894">
        <v>886</v>
      </c>
      <c r="B894" s="10">
        <f t="shared" si="67"/>
        <v>9.4862815717446539E-5</v>
      </c>
      <c r="C894" s="10">
        <f t="shared" si="68"/>
        <v>9.4897757861605648E-5</v>
      </c>
      <c r="R894" s="9">
        <v>43503</v>
      </c>
      <c r="S894">
        <v>4</v>
      </c>
      <c r="T894">
        <v>1.867275655</v>
      </c>
      <c r="U894">
        <v>86040.327650000007</v>
      </c>
      <c r="V894" t="s">
        <v>54</v>
      </c>
      <c r="W894" t="s">
        <v>41</v>
      </c>
      <c r="AA894" s="9">
        <v>43503</v>
      </c>
      <c r="AB894">
        <v>4</v>
      </c>
      <c r="AC894">
        <f t="shared" si="65"/>
        <v>259932.6336</v>
      </c>
      <c r="AD894">
        <f t="shared" si="65"/>
        <v>86040.327650000007</v>
      </c>
      <c r="AE894">
        <f t="shared" si="65"/>
        <v>207744.69680000001</v>
      </c>
      <c r="AF894">
        <f t="shared" si="65"/>
        <v>0</v>
      </c>
      <c r="AG894">
        <f t="shared" si="66"/>
        <v>293785.02445000003</v>
      </c>
    </row>
    <row r="895" spans="1:33" x14ac:dyDescent="0.25">
      <c r="A895">
        <v>887</v>
      </c>
      <c r="B895" s="10">
        <f t="shared" si="67"/>
        <v>8.1329513719140584E-5</v>
      </c>
      <c r="C895" s="10">
        <f t="shared" si="68"/>
        <v>8.5146566242450851E-5</v>
      </c>
      <c r="R895" s="9">
        <v>43503</v>
      </c>
      <c r="S895">
        <v>5</v>
      </c>
      <c r="T895">
        <v>1.9053415629999999</v>
      </c>
      <c r="U895">
        <v>87794.328559999994</v>
      </c>
      <c r="V895" t="s">
        <v>54</v>
      </c>
      <c r="W895" t="s">
        <v>41</v>
      </c>
      <c r="AA895" s="9">
        <v>43503</v>
      </c>
      <c r="AB895">
        <v>5</v>
      </c>
      <c r="AC895">
        <f t="shared" si="65"/>
        <v>269170.93939999997</v>
      </c>
      <c r="AD895">
        <f t="shared" si="65"/>
        <v>87794.328559999994</v>
      </c>
      <c r="AE895">
        <f t="shared" si="65"/>
        <v>220192.39180000001</v>
      </c>
      <c r="AF895">
        <f t="shared" si="65"/>
        <v>0</v>
      </c>
      <c r="AG895">
        <f t="shared" si="66"/>
        <v>307986.72036000004</v>
      </c>
    </row>
    <row r="896" spans="1:33" x14ac:dyDescent="0.25">
      <c r="A896">
        <v>888</v>
      </c>
      <c r="B896" s="10">
        <f t="shared" si="67"/>
        <v>6.4687534364772523E-5</v>
      </c>
      <c r="C896" s="10">
        <f t="shared" si="68"/>
        <v>8.0090387366820465E-5</v>
      </c>
      <c r="R896" s="9">
        <v>43503</v>
      </c>
      <c r="S896">
        <v>6</v>
      </c>
      <c r="T896">
        <v>1.998871286</v>
      </c>
      <c r="U896">
        <v>92103.991120000006</v>
      </c>
      <c r="V896" t="s">
        <v>54</v>
      </c>
      <c r="W896" t="s">
        <v>41</v>
      </c>
      <c r="AA896" s="9">
        <v>43503</v>
      </c>
      <c r="AB896">
        <v>6</v>
      </c>
      <c r="AC896">
        <f t="shared" si="65"/>
        <v>326749.0638</v>
      </c>
      <c r="AD896">
        <f t="shared" si="65"/>
        <v>92103.991120000006</v>
      </c>
      <c r="AE896">
        <f t="shared" si="65"/>
        <v>249947.76550000001</v>
      </c>
      <c r="AF896">
        <f t="shared" si="65"/>
        <v>0</v>
      </c>
      <c r="AG896">
        <f t="shared" si="66"/>
        <v>342051.75662</v>
      </c>
    </row>
    <row r="897" spans="1:33" x14ac:dyDescent="0.25">
      <c r="A897">
        <v>889</v>
      </c>
      <c r="B897" s="10">
        <f t="shared" si="67"/>
        <v>5.5392324258945115E-5</v>
      </c>
      <c r="C897" s="10">
        <f t="shared" si="68"/>
        <v>7.6200382154536364E-5</v>
      </c>
      <c r="R897" s="9">
        <v>43503</v>
      </c>
      <c r="S897">
        <v>7</v>
      </c>
      <c r="T897">
        <v>2.2365736570000001</v>
      </c>
      <c r="U897">
        <v>103056.841</v>
      </c>
      <c r="V897" t="s">
        <v>54</v>
      </c>
      <c r="W897" t="s">
        <v>41</v>
      </c>
      <c r="AA897" s="9">
        <v>43503</v>
      </c>
      <c r="AB897">
        <v>7</v>
      </c>
      <c r="AC897">
        <f t="shared" si="65"/>
        <v>458881.77970000001</v>
      </c>
      <c r="AD897">
        <f t="shared" si="65"/>
        <v>103056.841</v>
      </c>
      <c r="AE897">
        <f t="shared" si="65"/>
        <v>296310.96600000001</v>
      </c>
      <c r="AF897">
        <f t="shared" si="65"/>
        <v>0</v>
      </c>
      <c r="AG897">
        <f t="shared" si="66"/>
        <v>399367.80700000003</v>
      </c>
    </row>
    <row r="898" spans="1:33" x14ac:dyDescent="0.25">
      <c r="A898">
        <v>890</v>
      </c>
      <c r="B898" s="10">
        <f t="shared" si="67"/>
        <v>4.9307123988418762E-5</v>
      </c>
      <c r="C898" s="10">
        <f t="shared" si="68"/>
        <v>7.3461336320139117E-5</v>
      </c>
      <c r="R898" s="9">
        <v>43503</v>
      </c>
      <c r="S898">
        <v>8</v>
      </c>
      <c r="T898">
        <v>2.520365618</v>
      </c>
      <c r="U898">
        <v>116133.4069</v>
      </c>
      <c r="V898" t="s">
        <v>54</v>
      </c>
      <c r="W898" t="s">
        <v>41</v>
      </c>
      <c r="AA898" s="9">
        <v>43503</v>
      </c>
      <c r="AB898">
        <v>8</v>
      </c>
      <c r="AC898">
        <f t="shared" si="65"/>
        <v>494845.61469999998</v>
      </c>
      <c r="AD898">
        <f t="shared" si="65"/>
        <v>116133.4069</v>
      </c>
      <c r="AE898">
        <f t="shared" si="65"/>
        <v>331163.34299999999</v>
      </c>
      <c r="AF898">
        <f t="shared" si="65"/>
        <v>0</v>
      </c>
      <c r="AG898">
        <f t="shared" si="66"/>
        <v>447296.7499</v>
      </c>
    </row>
    <row r="899" spans="1:33" x14ac:dyDescent="0.25">
      <c r="A899">
        <v>891</v>
      </c>
      <c r="B899" s="10">
        <f t="shared" si="67"/>
        <v>4.7657363368236624E-5</v>
      </c>
      <c r="C899" s="10">
        <f t="shared" si="68"/>
        <v>7.2110743320810122E-5</v>
      </c>
      <c r="R899" s="9">
        <v>43503</v>
      </c>
      <c r="S899">
        <v>9</v>
      </c>
      <c r="T899">
        <v>2.7692873040000001</v>
      </c>
      <c r="U899">
        <v>127603.22040000001</v>
      </c>
      <c r="V899" t="s">
        <v>54</v>
      </c>
      <c r="W899" t="s">
        <v>41</v>
      </c>
      <c r="AA899" s="9">
        <v>43503</v>
      </c>
      <c r="AB899">
        <v>9</v>
      </c>
      <c r="AC899">
        <f t="shared" si="65"/>
        <v>441292.14799999999</v>
      </c>
      <c r="AD899">
        <f t="shared" si="65"/>
        <v>127603.22040000001</v>
      </c>
      <c r="AE899">
        <f t="shared" si="65"/>
        <v>352467.97070000001</v>
      </c>
      <c r="AF899">
        <f t="shared" ref="AD899:AF962" si="69">SUMIFS($U:$U,$R:$R,$AA899,$S:$S,$AB899,$W:$W,AF$2)</f>
        <v>0</v>
      </c>
      <c r="AG899">
        <f t="shared" si="66"/>
        <v>480071.1911</v>
      </c>
    </row>
    <row r="900" spans="1:33" x14ac:dyDescent="0.25">
      <c r="A900">
        <v>892</v>
      </c>
      <c r="B900" s="10">
        <f t="shared" si="67"/>
        <v>4.754532114549131E-5</v>
      </c>
      <c r="C900" s="10">
        <f t="shared" si="68"/>
        <v>7.2118381115414241E-5</v>
      </c>
      <c r="R900" s="9">
        <v>43503</v>
      </c>
      <c r="S900">
        <v>10</v>
      </c>
      <c r="T900">
        <v>3.0676526649999998</v>
      </c>
      <c r="U900">
        <v>141351.29949999999</v>
      </c>
      <c r="V900" t="s">
        <v>54</v>
      </c>
      <c r="W900" t="s">
        <v>41</v>
      </c>
      <c r="AA900" s="9">
        <v>43503</v>
      </c>
      <c r="AB900">
        <v>10</v>
      </c>
      <c r="AC900">
        <f t="shared" ref="AC900:AC931" si="70">SUMIFS($U:$U,$R:$R,$AA900,$S:$S,$AB900,$W:$W,AC$2)</f>
        <v>407387.65370000002</v>
      </c>
      <c r="AD900">
        <f t="shared" si="69"/>
        <v>141351.29949999999</v>
      </c>
      <c r="AE900">
        <f t="shared" si="69"/>
        <v>372975.50209999998</v>
      </c>
      <c r="AF900">
        <f t="shared" si="69"/>
        <v>0</v>
      </c>
      <c r="AG900">
        <f t="shared" ref="AG900:AG963" si="71">SUM(AD900:AF900)</f>
        <v>514326.80160000001</v>
      </c>
    </row>
    <row r="901" spans="1:33" x14ac:dyDescent="0.25">
      <c r="A901">
        <v>893</v>
      </c>
      <c r="B901" s="10">
        <f t="shared" si="67"/>
        <v>4.9235136733545478E-5</v>
      </c>
      <c r="C901" s="10">
        <f t="shared" si="68"/>
        <v>7.5604615037786654E-5</v>
      </c>
      <c r="R901" s="9">
        <v>43503</v>
      </c>
      <c r="S901">
        <v>11</v>
      </c>
      <c r="T901">
        <v>3.2626783029999999</v>
      </c>
      <c r="U901">
        <v>150337.69080000001</v>
      </c>
      <c r="V901" t="s">
        <v>54</v>
      </c>
      <c r="W901" t="s">
        <v>41</v>
      </c>
      <c r="AA901" s="9">
        <v>43503</v>
      </c>
      <c r="AB901">
        <v>11</v>
      </c>
      <c r="AC901">
        <f t="shared" si="70"/>
        <v>365868.87560000003</v>
      </c>
      <c r="AD901">
        <f t="shared" si="69"/>
        <v>150337.69080000001</v>
      </c>
      <c r="AE901">
        <f t="shared" si="69"/>
        <v>386149.26699999999</v>
      </c>
      <c r="AF901">
        <f t="shared" si="69"/>
        <v>0</v>
      </c>
      <c r="AG901">
        <f t="shared" si="71"/>
        <v>536486.95779999997</v>
      </c>
    </row>
    <row r="902" spans="1:33" x14ac:dyDescent="0.25">
      <c r="A902">
        <v>894</v>
      </c>
      <c r="B902" s="10">
        <f t="shared" si="67"/>
        <v>5.9766982533891537E-5</v>
      </c>
      <c r="C902" s="10">
        <f t="shared" si="68"/>
        <v>8.3966904001658594E-5</v>
      </c>
      <c r="R902" s="9">
        <v>43503</v>
      </c>
      <c r="S902">
        <v>12</v>
      </c>
      <c r="T902">
        <v>3.4744966119999998</v>
      </c>
      <c r="U902">
        <v>160097.85490000001</v>
      </c>
      <c r="V902" t="s">
        <v>54</v>
      </c>
      <c r="W902" t="s">
        <v>41</v>
      </c>
      <c r="AA902" s="9">
        <v>43503</v>
      </c>
      <c r="AB902">
        <v>12</v>
      </c>
      <c r="AC902">
        <f t="shared" si="70"/>
        <v>365303.7156</v>
      </c>
      <c r="AD902">
        <f t="shared" si="69"/>
        <v>160097.85490000001</v>
      </c>
      <c r="AE902">
        <f t="shared" si="69"/>
        <v>399567.1643</v>
      </c>
      <c r="AF902">
        <f t="shared" si="69"/>
        <v>0</v>
      </c>
      <c r="AG902">
        <f t="shared" si="71"/>
        <v>559665.01919999998</v>
      </c>
    </row>
    <row r="903" spans="1:33" x14ac:dyDescent="0.25">
      <c r="A903">
        <v>895</v>
      </c>
      <c r="B903" s="10">
        <f t="shared" si="67"/>
        <v>8.3935907859978277E-5</v>
      </c>
      <c r="C903" s="10">
        <f t="shared" si="68"/>
        <v>9.8036854548231203E-5</v>
      </c>
      <c r="R903" s="9">
        <v>43503</v>
      </c>
      <c r="S903">
        <v>13</v>
      </c>
      <c r="T903">
        <v>3.6097206430000002</v>
      </c>
      <c r="U903">
        <v>166328.7078</v>
      </c>
      <c r="V903" t="s">
        <v>54</v>
      </c>
      <c r="W903" t="s">
        <v>41</v>
      </c>
      <c r="AA903" s="9">
        <v>43503</v>
      </c>
      <c r="AB903">
        <v>13</v>
      </c>
      <c r="AC903">
        <f t="shared" si="70"/>
        <v>382666.71659999999</v>
      </c>
      <c r="AD903">
        <f t="shared" si="69"/>
        <v>166328.7078</v>
      </c>
      <c r="AE903">
        <f t="shared" si="69"/>
        <v>406177.8199</v>
      </c>
      <c r="AF903">
        <f t="shared" si="69"/>
        <v>0</v>
      </c>
      <c r="AG903">
        <f t="shared" si="71"/>
        <v>572506.52769999998</v>
      </c>
    </row>
    <row r="904" spans="1:33" x14ac:dyDescent="0.25">
      <c r="A904">
        <v>896</v>
      </c>
      <c r="B904" s="10">
        <f t="shared" si="67"/>
        <v>9.0514197246026567E-5</v>
      </c>
      <c r="C904" s="10">
        <f t="shared" si="68"/>
        <v>1.0980245688617271E-4</v>
      </c>
      <c r="R904" s="9">
        <v>43503</v>
      </c>
      <c r="S904">
        <v>14</v>
      </c>
      <c r="T904">
        <v>3.7049309930000001</v>
      </c>
      <c r="U904">
        <v>170715.81030000001</v>
      </c>
      <c r="V904" t="s">
        <v>54</v>
      </c>
      <c r="W904" t="s">
        <v>41</v>
      </c>
      <c r="AA904" s="9">
        <v>43503</v>
      </c>
      <c r="AB904">
        <v>14</v>
      </c>
      <c r="AC904">
        <f t="shared" si="70"/>
        <v>414220.97619999998</v>
      </c>
      <c r="AD904">
        <f t="shared" si="69"/>
        <v>170715.81030000001</v>
      </c>
      <c r="AE904">
        <f t="shared" si="69"/>
        <v>412414.29350000003</v>
      </c>
      <c r="AF904">
        <f t="shared" si="69"/>
        <v>0</v>
      </c>
      <c r="AG904">
        <f t="shared" si="71"/>
        <v>583130.10380000004</v>
      </c>
    </row>
    <row r="905" spans="1:33" x14ac:dyDescent="0.25">
      <c r="A905">
        <v>897</v>
      </c>
      <c r="B905" s="10">
        <f t="shared" si="67"/>
        <v>8.0718517736911349E-5</v>
      </c>
      <c r="C905" s="10">
        <f t="shared" si="68"/>
        <v>1.1784793042837027E-4</v>
      </c>
      <c r="R905" s="9">
        <v>43503</v>
      </c>
      <c r="S905">
        <v>15</v>
      </c>
      <c r="T905">
        <v>3.8128725029999999</v>
      </c>
      <c r="U905">
        <v>175689.5392</v>
      </c>
      <c r="V905" t="s">
        <v>54</v>
      </c>
      <c r="W905" t="s">
        <v>41</v>
      </c>
      <c r="AA905" s="9">
        <v>43503</v>
      </c>
      <c r="AB905">
        <v>15</v>
      </c>
      <c r="AC905">
        <f t="shared" si="70"/>
        <v>432330.23580000002</v>
      </c>
      <c r="AD905">
        <f t="shared" si="69"/>
        <v>175689.5392</v>
      </c>
      <c r="AE905">
        <f t="shared" si="69"/>
        <v>408342.51289999997</v>
      </c>
      <c r="AF905">
        <f t="shared" si="69"/>
        <v>0</v>
      </c>
      <c r="AG905">
        <f t="shared" si="71"/>
        <v>584032.05209999997</v>
      </c>
    </row>
    <row r="906" spans="1:33" x14ac:dyDescent="0.25">
      <c r="A906">
        <v>898</v>
      </c>
      <c r="B906" s="10">
        <f t="shared" ref="B906:B969" si="72">AC900/$AC$1</f>
        <v>7.4516910622624889E-5</v>
      </c>
      <c r="C906" s="10">
        <f t="shared" ref="C906:C969" si="73">AG900/$AG$1</f>
        <v>1.2625700157828737E-4</v>
      </c>
      <c r="R906" s="9">
        <v>43503</v>
      </c>
      <c r="S906">
        <v>16</v>
      </c>
      <c r="T906">
        <v>3.8098846979999998</v>
      </c>
      <c r="U906">
        <v>175551.8671</v>
      </c>
      <c r="V906" t="s">
        <v>54</v>
      </c>
      <c r="W906" t="s">
        <v>41</v>
      </c>
      <c r="AA906" s="9">
        <v>43503</v>
      </c>
      <c r="AB906">
        <v>16</v>
      </c>
      <c r="AC906">
        <f t="shared" si="70"/>
        <v>454219.505</v>
      </c>
      <c r="AD906">
        <f t="shared" si="69"/>
        <v>175551.8671</v>
      </c>
      <c r="AE906">
        <f t="shared" si="69"/>
        <v>394092.20649999997</v>
      </c>
      <c r="AF906">
        <f t="shared" si="69"/>
        <v>0</v>
      </c>
      <c r="AG906">
        <f t="shared" si="71"/>
        <v>569644.0736</v>
      </c>
    </row>
    <row r="907" spans="1:33" x14ac:dyDescent="0.25">
      <c r="A907">
        <v>899</v>
      </c>
      <c r="B907" s="10">
        <f t="shared" si="72"/>
        <v>6.6922544301654821E-5</v>
      </c>
      <c r="C907" s="10">
        <f t="shared" si="73"/>
        <v>1.3169687923508979E-4</v>
      </c>
      <c r="R907" s="9">
        <v>43503</v>
      </c>
      <c r="S907">
        <v>17</v>
      </c>
      <c r="T907">
        <v>3.5807472979999999</v>
      </c>
      <c r="U907">
        <v>164993.674</v>
      </c>
      <c r="V907" t="s">
        <v>54</v>
      </c>
      <c r="W907" t="s">
        <v>41</v>
      </c>
      <c r="AA907" s="9">
        <v>43503</v>
      </c>
      <c r="AB907">
        <v>17</v>
      </c>
      <c r="AC907">
        <f t="shared" si="70"/>
        <v>508930.3138</v>
      </c>
      <c r="AD907">
        <f t="shared" si="69"/>
        <v>164993.674</v>
      </c>
      <c r="AE907">
        <f t="shared" si="69"/>
        <v>372671.02</v>
      </c>
      <c r="AF907">
        <f t="shared" si="69"/>
        <v>0</v>
      </c>
      <c r="AG907">
        <f t="shared" si="71"/>
        <v>537664.69400000002</v>
      </c>
    </row>
    <row r="908" spans="1:33" x14ac:dyDescent="0.25">
      <c r="A908">
        <v>900</v>
      </c>
      <c r="B908" s="10">
        <f t="shared" si="72"/>
        <v>6.6819168618015423E-5</v>
      </c>
      <c r="C908" s="10">
        <f t="shared" si="73"/>
        <v>1.3738663237581244E-4</v>
      </c>
      <c r="R908" s="9">
        <v>43503</v>
      </c>
      <c r="S908">
        <v>18</v>
      </c>
      <c r="T908">
        <v>3.190808095</v>
      </c>
      <c r="U908">
        <v>147026.05540000001</v>
      </c>
      <c r="V908" t="s">
        <v>54</v>
      </c>
      <c r="W908" t="s">
        <v>41</v>
      </c>
      <c r="AA908" s="9">
        <v>43503</v>
      </c>
      <c r="AB908">
        <v>18</v>
      </c>
      <c r="AC908">
        <f t="shared" si="70"/>
        <v>530023.65229999996</v>
      </c>
      <c r="AD908">
        <f t="shared" si="69"/>
        <v>147026.05540000001</v>
      </c>
      <c r="AE908">
        <f t="shared" si="69"/>
        <v>347550.08990000002</v>
      </c>
      <c r="AF908">
        <f t="shared" si="69"/>
        <v>0</v>
      </c>
      <c r="AG908">
        <f t="shared" si="71"/>
        <v>494576.14530000003</v>
      </c>
    </row>
    <row r="909" spans="1:33" x14ac:dyDescent="0.25">
      <c r="A909">
        <v>901</v>
      </c>
      <c r="B909" s="10">
        <f t="shared" si="72"/>
        <v>6.9995104810255374E-5</v>
      </c>
      <c r="C909" s="10">
        <f t="shared" si="73"/>
        <v>1.4053896733854111E-4</v>
      </c>
      <c r="R909" s="9">
        <v>43503</v>
      </c>
      <c r="S909">
        <v>19</v>
      </c>
      <c r="T909">
        <v>3.1089417930000001</v>
      </c>
      <c r="U909">
        <v>143253.82</v>
      </c>
      <c r="V909" t="s">
        <v>54</v>
      </c>
      <c r="W909" t="s">
        <v>41</v>
      </c>
      <c r="AA909" s="9">
        <v>43503</v>
      </c>
      <c r="AB909">
        <v>19</v>
      </c>
      <c r="AC909">
        <f t="shared" si="70"/>
        <v>588529.53489999997</v>
      </c>
      <c r="AD909">
        <f t="shared" si="69"/>
        <v>143253.82</v>
      </c>
      <c r="AE909">
        <f t="shared" si="69"/>
        <v>333639.05330000003</v>
      </c>
      <c r="AF909">
        <f t="shared" si="69"/>
        <v>0</v>
      </c>
      <c r="AG909">
        <f t="shared" si="71"/>
        <v>476892.87330000004</v>
      </c>
    </row>
    <row r="910" spans="1:33" x14ac:dyDescent="0.25">
      <c r="A910">
        <v>902</v>
      </c>
      <c r="B910" s="10">
        <f t="shared" si="72"/>
        <v>7.5766821063855488E-5</v>
      </c>
      <c r="C910" s="10">
        <f t="shared" si="73"/>
        <v>1.4314684400421781E-4</v>
      </c>
      <c r="R910" s="9">
        <v>43503</v>
      </c>
      <c r="S910">
        <v>20</v>
      </c>
      <c r="T910">
        <v>2.9305495189999999</v>
      </c>
      <c r="U910">
        <v>135033.86079999999</v>
      </c>
      <c r="V910" t="s">
        <v>54</v>
      </c>
      <c r="W910" t="s">
        <v>41</v>
      </c>
      <c r="AA910" s="9">
        <v>43503</v>
      </c>
      <c r="AB910">
        <v>20</v>
      </c>
      <c r="AC910">
        <f t="shared" si="70"/>
        <v>607673.03590000002</v>
      </c>
      <c r="AD910">
        <f t="shared" si="69"/>
        <v>135033.86079999999</v>
      </c>
      <c r="AE910">
        <f t="shared" si="69"/>
        <v>317795.6127</v>
      </c>
      <c r="AF910">
        <f t="shared" si="69"/>
        <v>0</v>
      </c>
      <c r="AG910">
        <f t="shared" si="71"/>
        <v>452829.47349999996</v>
      </c>
    </row>
    <row r="911" spans="1:33" x14ac:dyDescent="0.25">
      <c r="A911">
        <v>903</v>
      </c>
      <c r="B911" s="10">
        <f t="shared" si="72"/>
        <v>7.9079258411426283E-5</v>
      </c>
      <c r="C911" s="10">
        <f t="shared" si="73"/>
        <v>1.4336825437517723E-4</v>
      </c>
      <c r="R911" s="9">
        <v>43503</v>
      </c>
      <c r="S911">
        <v>21</v>
      </c>
      <c r="T911">
        <v>2.722262449</v>
      </c>
      <c r="U911">
        <v>125436.4091</v>
      </c>
      <c r="V911" t="s">
        <v>54</v>
      </c>
      <c r="W911" t="s">
        <v>41</v>
      </c>
      <c r="AA911" s="9">
        <v>43503</v>
      </c>
      <c r="AB911">
        <v>21</v>
      </c>
      <c r="AC911">
        <f t="shared" si="70"/>
        <v>604877.80070000002</v>
      </c>
      <c r="AD911">
        <f t="shared" si="69"/>
        <v>125436.4091</v>
      </c>
      <c r="AE911">
        <f t="shared" si="69"/>
        <v>301235.0073</v>
      </c>
      <c r="AF911">
        <f t="shared" si="69"/>
        <v>0</v>
      </c>
      <c r="AG911">
        <f t="shared" si="71"/>
        <v>426671.41639999999</v>
      </c>
    </row>
    <row r="912" spans="1:33" x14ac:dyDescent="0.25">
      <c r="A912">
        <v>904</v>
      </c>
      <c r="B912" s="10">
        <f t="shared" si="72"/>
        <v>8.3083112484461419E-5</v>
      </c>
      <c r="C912" s="10">
        <f t="shared" si="73"/>
        <v>1.398362917814883E-4</v>
      </c>
      <c r="R912" s="9">
        <v>43503</v>
      </c>
      <c r="S912">
        <v>22</v>
      </c>
      <c r="T912">
        <v>2.4603319890000002</v>
      </c>
      <c r="U912">
        <v>113367.1774</v>
      </c>
      <c r="V912" t="s">
        <v>54</v>
      </c>
      <c r="W912" t="s">
        <v>41</v>
      </c>
      <c r="AA912" s="9">
        <v>43503</v>
      </c>
      <c r="AB912">
        <v>22</v>
      </c>
      <c r="AC912">
        <f t="shared" si="70"/>
        <v>534952.70779999997</v>
      </c>
      <c r="AD912">
        <f t="shared" si="69"/>
        <v>113367.1774</v>
      </c>
      <c r="AE912">
        <f t="shared" si="69"/>
        <v>277871.7709</v>
      </c>
      <c r="AF912">
        <f t="shared" si="69"/>
        <v>0</v>
      </c>
      <c r="AG912">
        <f t="shared" si="71"/>
        <v>391238.94829999999</v>
      </c>
    </row>
    <row r="913" spans="1:33" x14ac:dyDescent="0.25">
      <c r="A913">
        <v>905</v>
      </c>
      <c r="B913" s="10">
        <f t="shared" si="72"/>
        <v>9.3090486081608603E-5</v>
      </c>
      <c r="C913" s="10">
        <f t="shared" si="73"/>
        <v>1.319859900510139E-4</v>
      </c>
      <c r="R913" s="9">
        <v>43503</v>
      </c>
      <c r="S913">
        <v>23</v>
      </c>
      <c r="T913">
        <v>2.2320657750000001</v>
      </c>
      <c r="U913">
        <v>102849.1268</v>
      </c>
      <c r="V913" t="s">
        <v>54</v>
      </c>
      <c r="W913" t="s">
        <v>41</v>
      </c>
      <c r="AA913" s="9">
        <v>43503</v>
      </c>
      <c r="AB913">
        <v>23</v>
      </c>
      <c r="AC913">
        <f t="shared" si="70"/>
        <v>469036.56310000003</v>
      </c>
      <c r="AD913">
        <f t="shared" si="69"/>
        <v>102849.1268</v>
      </c>
      <c r="AE913">
        <f t="shared" si="69"/>
        <v>251328.97640000001</v>
      </c>
      <c r="AF913">
        <f t="shared" si="69"/>
        <v>0</v>
      </c>
      <c r="AG913">
        <f t="shared" si="71"/>
        <v>354178.10320000001</v>
      </c>
    </row>
    <row r="914" spans="1:33" x14ac:dyDescent="0.25">
      <c r="A914">
        <v>906</v>
      </c>
      <c r="B914" s="10">
        <f t="shared" si="72"/>
        <v>9.6948753276163174E-5</v>
      </c>
      <c r="C914" s="10">
        <f t="shared" si="73"/>
        <v>1.2140860823015953E-4</v>
      </c>
      <c r="R914" s="9">
        <v>43503</v>
      </c>
      <c r="S914">
        <v>24</v>
      </c>
      <c r="T914">
        <v>2.1042099269999999</v>
      </c>
      <c r="U914">
        <v>96957.785029999999</v>
      </c>
      <c r="V914" t="s">
        <v>54</v>
      </c>
      <c r="W914" t="s">
        <v>41</v>
      </c>
      <c r="AA914" s="9">
        <v>43503</v>
      </c>
      <c r="AB914">
        <v>24</v>
      </c>
      <c r="AC914">
        <f t="shared" si="70"/>
        <v>365402.14260000002</v>
      </c>
      <c r="AD914">
        <f t="shared" si="69"/>
        <v>96957.785029999999</v>
      </c>
      <c r="AE914">
        <f t="shared" si="69"/>
        <v>235476.55979999999</v>
      </c>
      <c r="AF914">
        <f t="shared" si="69"/>
        <v>0</v>
      </c>
      <c r="AG914">
        <f t="shared" si="71"/>
        <v>332434.34482999996</v>
      </c>
    </row>
    <row r="915" spans="1:33" x14ac:dyDescent="0.25">
      <c r="A915">
        <v>907</v>
      </c>
      <c r="B915" s="10">
        <f t="shared" si="72"/>
        <v>1.0765029905205074E-4</v>
      </c>
      <c r="C915" s="10">
        <f t="shared" si="73"/>
        <v>1.1706771661442444E-4</v>
      </c>
      <c r="R915" s="9">
        <v>43504</v>
      </c>
      <c r="S915">
        <v>1</v>
      </c>
      <c r="T915">
        <v>1.9477896889999999</v>
      </c>
      <c r="U915">
        <v>89750.253289999993</v>
      </c>
      <c r="V915" t="s">
        <v>54</v>
      </c>
      <c r="W915" t="s">
        <v>41</v>
      </c>
      <c r="AA915" s="9">
        <v>43504</v>
      </c>
      <c r="AB915">
        <v>1</v>
      </c>
      <c r="AC915">
        <f t="shared" si="70"/>
        <v>303055.05650000001</v>
      </c>
      <c r="AD915">
        <f t="shared" si="69"/>
        <v>89750.253289999993</v>
      </c>
      <c r="AE915">
        <f t="shared" si="69"/>
        <v>223933.25380000001</v>
      </c>
      <c r="AF915">
        <f t="shared" si="69"/>
        <v>0</v>
      </c>
      <c r="AG915">
        <f t="shared" si="71"/>
        <v>313683.50708999997</v>
      </c>
    </row>
    <row r="916" spans="1:33" x14ac:dyDescent="0.25">
      <c r="A916">
        <v>908</v>
      </c>
      <c r="B916" s="10">
        <f t="shared" si="72"/>
        <v>1.1115191364460198E-4</v>
      </c>
      <c r="C916" s="10">
        <f t="shared" si="73"/>
        <v>1.1116063050287779E-4</v>
      </c>
      <c r="R916" s="9">
        <v>43504</v>
      </c>
      <c r="S916">
        <v>2</v>
      </c>
      <c r="T916">
        <v>1.921772933</v>
      </c>
      <c r="U916">
        <v>88551.45319</v>
      </c>
      <c r="V916" t="s">
        <v>54</v>
      </c>
      <c r="W916" t="s">
        <v>41</v>
      </c>
      <c r="AA916" s="9">
        <v>43504</v>
      </c>
      <c r="AB916">
        <v>2</v>
      </c>
      <c r="AC916">
        <f t="shared" si="70"/>
        <v>266349.28980000003</v>
      </c>
      <c r="AD916">
        <f t="shared" si="69"/>
        <v>88551.45319</v>
      </c>
      <c r="AE916">
        <f t="shared" si="69"/>
        <v>215337.55729999999</v>
      </c>
      <c r="AF916">
        <f t="shared" si="69"/>
        <v>0</v>
      </c>
      <c r="AG916">
        <f t="shared" si="71"/>
        <v>303889.01049000002</v>
      </c>
    </row>
    <row r="917" spans="1:33" x14ac:dyDescent="0.25">
      <c r="A917">
        <v>909</v>
      </c>
      <c r="B917" s="10">
        <f t="shared" si="72"/>
        <v>1.1064062595663243E-4</v>
      </c>
      <c r="C917" s="10">
        <f t="shared" si="73"/>
        <v>1.0473934767980582E-4</v>
      </c>
      <c r="R917" s="9">
        <v>43504</v>
      </c>
      <c r="S917">
        <v>3</v>
      </c>
      <c r="T917">
        <v>1.9041179500000001</v>
      </c>
      <c r="U917">
        <v>87737.946909999999</v>
      </c>
      <c r="V917" t="s">
        <v>54</v>
      </c>
      <c r="W917" t="s">
        <v>41</v>
      </c>
      <c r="AA917" s="9">
        <v>43504</v>
      </c>
      <c r="AB917">
        <v>3</v>
      </c>
      <c r="AC917">
        <f t="shared" si="70"/>
        <v>249987.1317</v>
      </c>
      <c r="AD917">
        <f t="shared" si="69"/>
        <v>87737.946909999999</v>
      </c>
      <c r="AE917">
        <f t="shared" si="69"/>
        <v>210833.68979999999</v>
      </c>
      <c r="AF917">
        <f t="shared" si="69"/>
        <v>0</v>
      </c>
      <c r="AG917">
        <f t="shared" si="71"/>
        <v>298571.63670999999</v>
      </c>
    </row>
    <row r="918" spans="1:33" x14ac:dyDescent="0.25">
      <c r="A918">
        <v>910</v>
      </c>
      <c r="B918" s="10">
        <f t="shared" si="72"/>
        <v>9.7850346598424081E-5</v>
      </c>
      <c r="C918" s="10">
        <f t="shared" si="73"/>
        <v>9.6041381392792237E-5</v>
      </c>
      <c r="R918" s="9">
        <v>43504</v>
      </c>
      <c r="S918">
        <v>4</v>
      </c>
      <c r="T918">
        <v>1.879894006</v>
      </c>
      <c r="U918">
        <v>86621.756020000001</v>
      </c>
      <c r="V918" t="s">
        <v>54</v>
      </c>
      <c r="W918" t="s">
        <v>41</v>
      </c>
      <c r="AA918" s="9">
        <v>43504</v>
      </c>
      <c r="AB918">
        <v>4</v>
      </c>
      <c r="AC918">
        <f t="shared" si="70"/>
        <v>244261.50810000001</v>
      </c>
      <c r="AD918">
        <f t="shared" si="69"/>
        <v>86621.756020000001</v>
      </c>
      <c r="AE918">
        <f t="shared" si="69"/>
        <v>208612.45559999999</v>
      </c>
      <c r="AF918">
        <f t="shared" si="69"/>
        <v>0</v>
      </c>
      <c r="AG918">
        <f t="shared" si="71"/>
        <v>295234.21161999996</v>
      </c>
    </row>
    <row r="919" spans="1:33" x14ac:dyDescent="0.25">
      <c r="A919">
        <v>911</v>
      </c>
      <c r="B919" s="10">
        <f t="shared" si="72"/>
        <v>8.5793360043757893E-5</v>
      </c>
      <c r="C919" s="10">
        <f t="shared" si="73"/>
        <v>8.6943680935170674E-5</v>
      </c>
      <c r="R919" s="9">
        <v>43504</v>
      </c>
      <c r="S919">
        <v>5</v>
      </c>
      <c r="T919">
        <v>1.8831584800000001</v>
      </c>
      <c r="U919">
        <v>86772.176439999996</v>
      </c>
      <c r="V919" t="s">
        <v>54</v>
      </c>
      <c r="W919" t="s">
        <v>41</v>
      </c>
      <c r="AA919" s="9">
        <v>43504</v>
      </c>
      <c r="AB919">
        <v>5</v>
      </c>
      <c r="AC919">
        <f t="shared" si="70"/>
        <v>259723.22709999999</v>
      </c>
      <c r="AD919">
        <f t="shared" si="69"/>
        <v>86772.176439999996</v>
      </c>
      <c r="AE919">
        <f t="shared" si="69"/>
        <v>220496.3192</v>
      </c>
      <c r="AF919">
        <f t="shared" si="69"/>
        <v>0</v>
      </c>
      <c r="AG919">
        <f t="shared" si="71"/>
        <v>307268.49563999998</v>
      </c>
    </row>
    <row r="920" spans="1:33" x14ac:dyDescent="0.25">
      <c r="A920">
        <v>912</v>
      </c>
      <c r="B920" s="10">
        <f t="shared" si="72"/>
        <v>6.6837172295582096E-5</v>
      </c>
      <c r="C920" s="10">
        <f t="shared" si="73"/>
        <v>8.1606020664893602E-5</v>
      </c>
      <c r="R920" s="9">
        <v>43504</v>
      </c>
      <c r="S920">
        <v>6</v>
      </c>
      <c r="T920">
        <v>1.9612406019999999</v>
      </c>
      <c r="U920">
        <v>90370.044439999998</v>
      </c>
      <c r="V920" t="s">
        <v>54</v>
      </c>
      <c r="W920" t="s">
        <v>41</v>
      </c>
      <c r="AA920" s="9">
        <v>43504</v>
      </c>
      <c r="AB920">
        <v>6</v>
      </c>
      <c r="AC920">
        <f t="shared" si="70"/>
        <v>309696.50290000002</v>
      </c>
      <c r="AD920">
        <f t="shared" si="69"/>
        <v>90370.044439999998</v>
      </c>
      <c r="AE920">
        <f t="shared" si="69"/>
        <v>247357.8438</v>
      </c>
      <c r="AF920">
        <f t="shared" si="69"/>
        <v>0</v>
      </c>
      <c r="AG920">
        <f t="shared" si="71"/>
        <v>337727.88824</v>
      </c>
    </row>
    <row r="921" spans="1:33" x14ac:dyDescent="0.25">
      <c r="A921">
        <v>913</v>
      </c>
      <c r="B921" s="10">
        <f t="shared" si="72"/>
        <v>5.5433016572404374E-5</v>
      </c>
      <c r="C921" s="10">
        <f t="shared" si="73"/>
        <v>7.7003062890247881E-5</v>
      </c>
      <c r="R921" s="9">
        <v>43504</v>
      </c>
      <c r="S921">
        <v>7</v>
      </c>
      <c r="T921">
        <v>2.1638573989999998</v>
      </c>
      <c r="U921">
        <v>99706.221229999996</v>
      </c>
      <c r="V921" t="s">
        <v>54</v>
      </c>
      <c r="W921" t="s">
        <v>41</v>
      </c>
      <c r="AA921" s="9">
        <v>43504</v>
      </c>
      <c r="AB921">
        <v>7</v>
      </c>
      <c r="AC921">
        <f t="shared" si="70"/>
        <v>401940.19520000002</v>
      </c>
      <c r="AD921">
        <f t="shared" si="69"/>
        <v>99706.221229999996</v>
      </c>
      <c r="AE921">
        <f t="shared" si="69"/>
        <v>293697.41460000002</v>
      </c>
      <c r="AF921">
        <f t="shared" si="69"/>
        <v>0</v>
      </c>
      <c r="AG921">
        <f t="shared" si="71"/>
        <v>393403.63583000004</v>
      </c>
    </row>
    <row r="922" spans="1:33" x14ac:dyDescent="0.25">
      <c r="A922">
        <v>914</v>
      </c>
      <c r="B922" s="10">
        <f t="shared" si="72"/>
        <v>4.8719017481668503E-5</v>
      </c>
      <c r="C922" s="10">
        <f t="shared" si="73"/>
        <v>7.4598708754243764E-5</v>
      </c>
      <c r="R922" s="9">
        <v>43504</v>
      </c>
      <c r="S922">
        <v>8</v>
      </c>
      <c r="T922">
        <v>2.3383110660000002</v>
      </c>
      <c r="U922">
        <v>107744.6973</v>
      </c>
      <c r="V922" t="s">
        <v>54</v>
      </c>
      <c r="W922" t="s">
        <v>41</v>
      </c>
      <c r="AA922" s="9">
        <v>43504</v>
      </c>
      <c r="AB922">
        <v>8</v>
      </c>
      <c r="AC922">
        <f t="shared" si="70"/>
        <v>444261.97460000002</v>
      </c>
      <c r="AD922">
        <f t="shared" si="69"/>
        <v>107744.6973</v>
      </c>
      <c r="AE922">
        <f t="shared" si="69"/>
        <v>325172.28009999997</v>
      </c>
      <c r="AF922">
        <f t="shared" si="69"/>
        <v>0</v>
      </c>
      <c r="AG922">
        <f t="shared" si="71"/>
        <v>432916.97739999997</v>
      </c>
    </row>
    <row r="923" spans="1:33" x14ac:dyDescent="0.25">
      <c r="A923">
        <v>915</v>
      </c>
      <c r="B923" s="10">
        <f t="shared" si="72"/>
        <v>4.5726149480742728E-5</v>
      </c>
      <c r="C923" s="10">
        <f t="shared" si="73"/>
        <v>7.3293399235771644E-5</v>
      </c>
      <c r="R923" s="9">
        <v>43504</v>
      </c>
      <c r="S923">
        <v>9</v>
      </c>
      <c r="T923">
        <v>2.6732542879999999</v>
      </c>
      <c r="U923">
        <v>123178.2111</v>
      </c>
      <c r="V923" t="s">
        <v>54</v>
      </c>
      <c r="W923" t="s">
        <v>41</v>
      </c>
      <c r="AA923" s="9">
        <v>43504</v>
      </c>
      <c r="AB923">
        <v>9</v>
      </c>
      <c r="AC923">
        <f t="shared" si="70"/>
        <v>402292.18810000003</v>
      </c>
      <c r="AD923">
        <f t="shared" si="69"/>
        <v>123178.2111</v>
      </c>
      <c r="AE923">
        <f t="shared" si="69"/>
        <v>348712.84620000003</v>
      </c>
      <c r="AF923">
        <f t="shared" si="69"/>
        <v>0</v>
      </c>
      <c r="AG923">
        <f t="shared" si="71"/>
        <v>471891.05730000004</v>
      </c>
    </row>
    <row r="924" spans="1:33" x14ac:dyDescent="0.25">
      <c r="A924">
        <v>916</v>
      </c>
      <c r="B924" s="10">
        <f t="shared" si="72"/>
        <v>4.4678852690609318E-5</v>
      </c>
      <c r="C924" s="10">
        <f t="shared" si="73"/>
        <v>7.2474127746234798E-5</v>
      </c>
      <c r="R924" s="9">
        <v>43504</v>
      </c>
      <c r="S924">
        <v>10</v>
      </c>
      <c r="T924">
        <v>2.9362537639999999</v>
      </c>
      <c r="U924">
        <v>135296.7009</v>
      </c>
      <c r="V924" t="s">
        <v>54</v>
      </c>
      <c r="W924" t="s">
        <v>41</v>
      </c>
      <c r="AA924" s="9">
        <v>43504</v>
      </c>
      <c r="AB924">
        <v>10</v>
      </c>
      <c r="AC924">
        <f t="shared" si="70"/>
        <v>371286.50939999998</v>
      </c>
      <c r="AD924">
        <f t="shared" si="69"/>
        <v>135296.7009</v>
      </c>
      <c r="AE924">
        <f t="shared" si="69"/>
        <v>372659.64399999997</v>
      </c>
      <c r="AF924">
        <f t="shared" si="69"/>
        <v>0</v>
      </c>
      <c r="AG924">
        <f t="shared" si="71"/>
        <v>507956.34489999997</v>
      </c>
    </row>
    <row r="925" spans="1:33" x14ac:dyDescent="0.25">
      <c r="A925">
        <v>917</v>
      </c>
      <c r="B925" s="10">
        <f t="shared" si="72"/>
        <v>4.7507017762208639E-5</v>
      </c>
      <c r="C925" s="10">
        <f t="shared" si="73"/>
        <v>7.5428305152078746E-5</v>
      </c>
      <c r="R925" s="9">
        <v>43504</v>
      </c>
      <c r="S925">
        <v>11</v>
      </c>
      <c r="T925">
        <v>3.218255831</v>
      </c>
      <c r="U925">
        <v>148290.7922</v>
      </c>
      <c r="V925" t="s">
        <v>54</v>
      </c>
      <c r="W925" t="s">
        <v>41</v>
      </c>
      <c r="AA925" s="9">
        <v>43504</v>
      </c>
      <c r="AB925">
        <v>11</v>
      </c>
      <c r="AC925">
        <f t="shared" si="70"/>
        <v>369718.5833</v>
      </c>
      <c r="AD925">
        <f t="shared" si="69"/>
        <v>148290.7922</v>
      </c>
      <c r="AE925">
        <f t="shared" si="69"/>
        <v>384578.2732</v>
      </c>
      <c r="AF925">
        <f t="shared" si="69"/>
        <v>0</v>
      </c>
      <c r="AG925">
        <f t="shared" si="71"/>
        <v>532869.06539999996</v>
      </c>
    </row>
    <row r="926" spans="1:33" x14ac:dyDescent="0.25">
      <c r="A926">
        <v>918</v>
      </c>
      <c r="B926" s="10">
        <f t="shared" si="72"/>
        <v>5.6647830186167439E-5</v>
      </c>
      <c r="C926" s="10">
        <f t="shared" si="73"/>
        <v>8.2905480301435918E-5</v>
      </c>
      <c r="R926" s="9">
        <v>43504</v>
      </c>
      <c r="S926">
        <v>12</v>
      </c>
      <c r="T926">
        <v>3.4436464390000001</v>
      </c>
      <c r="U926">
        <v>158676.3406</v>
      </c>
      <c r="V926" t="s">
        <v>54</v>
      </c>
      <c r="W926" t="s">
        <v>41</v>
      </c>
      <c r="AA926" s="9">
        <v>43504</v>
      </c>
      <c r="AB926">
        <v>12</v>
      </c>
      <c r="AC926">
        <f t="shared" si="70"/>
        <v>375645.26669999998</v>
      </c>
      <c r="AD926">
        <f t="shared" si="69"/>
        <v>158676.3406</v>
      </c>
      <c r="AE926">
        <f t="shared" si="69"/>
        <v>399352.78970000002</v>
      </c>
      <c r="AF926">
        <f t="shared" si="69"/>
        <v>0</v>
      </c>
      <c r="AG926">
        <f t="shared" si="71"/>
        <v>558029.13030000008</v>
      </c>
    </row>
    <row r="927" spans="1:33" x14ac:dyDescent="0.25">
      <c r="A927">
        <v>919</v>
      </c>
      <c r="B927" s="10">
        <f t="shared" si="72"/>
        <v>7.3520494127234763E-5</v>
      </c>
      <c r="C927" s="10">
        <f t="shared" si="73"/>
        <v>9.6572769133119007E-5</v>
      </c>
      <c r="R927" s="9">
        <v>43504</v>
      </c>
      <c r="S927">
        <v>13</v>
      </c>
      <c r="T927">
        <v>3.564293647</v>
      </c>
      <c r="U927">
        <v>164235.5227</v>
      </c>
      <c r="V927" t="s">
        <v>54</v>
      </c>
      <c r="W927" t="s">
        <v>41</v>
      </c>
      <c r="AA927" s="9">
        <v>43504</v>
      </c>
      <c r="AB927">
        <v>13</v>
      </c>
      <c r="AC927">
        <f t="shared" si="70"/>
        <v>416718.43670000002</v>
      </c>
      <c r="AD927">
        <f t="shared" si="69"/>
        <v>164235.5227</v>
      </c>
      <c r="AE927">
        <f t="shared" si="69"/>
        <v>403699.75829999999</v>
      </c>
      <c r="AF927">
        <f t="shared" si="69"/>
        <v>0</v>
      </c>
      <c r="AG927">
        <f t="shared" si="71"/>
        <v>567935.28099999996</v>
      </c>
    </row>
    <row r="928" spans="1:33" x14ac:dyDescent="0.25">
      <c r="A928">
        <v>920</v>
      </c>
      <c r="B928" s="10">
        <f t="shared" si="72"/>
        <v>8.1261740638506356E-5</v>
      </c>
      <c r="C928" s="10">
        <f t="shared" si="73"/>
        <v>1.0627250870229429E-4</v>
      </c>
      <c r="R928" s="9">
        <v>43504</v>
      </c>
      <c r="S928">
        <v>14</v>
      </c>
      <c r="T928">
        <v>3.6714326310000001</v>
      </c>
      <c r="U928">
        <v>169172.27280000001</v>
      </c>
      <c r="V928" t="s">
        <v>54</v>
      </c>
      <c r="W928" t="s">
        <v>41</v>
      </c>
      <c r="AA928" s="9">
        <v>43504</v>
      </c>
      <c r="AB928">
        <v>14</v>
      </c>
      <c r="AC928">
        <f t="shared" si="70"/>
        <v>430706.50140000001</v>
      </c>
      <c r="AD928">
        <f t="shared" si="69"/>
        <v>169172.27280000001</v>
      </c>
      <c r="AE928">
        <f t="shared" si="69"/>
        <v>410231.84529999999</v>
      </c>
      <c r="AF928">
        <f t="shared" si="69"/>
        <v>0</v>
      </c>
      <c r="AG928">
        <f t="shared" si="71"/>
        <v>579404.11809999996</v>
      </c>
    </row>
    <row r="929" spans="1:33" x14ac:dyDescent="0.25">
      <c r="A929">
        <v>921</v>
      </c>
      <c r="B929" s="10">
        <f t="shared" si="72"/>
        <v>7.3584878561153846E-5</v>
      </c>
      <c r="C929" s="10">
        <f t="shared" si="73"/>
        <v>1.1583987025556904E-4</v>
      </c>
      <c r="R929" s="9">
        <v>43504</v>
      </c>
      <c r="S929">
        <v>15</v>
      </c>
      <c r="T929">
        <v>3.7635542289999999</v>
      </c>
      <c r="U929">
        <v>173417.05170000001</v>
      </c>
      <c r="V929" t="s">
        <v>54</v>
      </c>
      <c r="W929" t="s">
        <v>41</v>
      </c>
      <c r="AA929" s="9">
        <v>43504</v>
      </c>
      <c r="AB929">
        <v>15</v>
      </c>
      <c r="AC929">
        <f t="shared" si="70"/>
        <v>474739.658</v>
      </c>
      <c r="AD929">
        <f t="shared" si="69"/>
        <v>173417.05170000001</v>
      </c>
      <c r="AE929">
        <f t="shared" si="69"/>
        <v>405685.40509999997</v>
      </c>
      <c r="AF929">
        <f t="shared" si="69"/>
        <v>0</v>
      </c>
      <c r="AG929">
        <f t="shared" si="71"/>
        <v>579102.45680000004</v>
      </c>
    </row>
    <row r="930" spans="1:33" x14ac:dyDescent="0.25">
      <c r="A930">
        <v>922</v>
      </c>
      <c r="B930" s="10">
        <f t="shared" si="72"/>
        <v>6.7913505441478654E-5</v>
      </c>
      <c r="C930" s="10">
        <f t="shared" si="73"/>
        <v>1.2469318114520045E-4</v>
      </c>
      <c r="R930" s="9">
        <v>43504</v>
      </c>
      <c r="S930">
        <v>16</v>
      </c>
      <c r="T930">
        <v>3.72665267</v>
      </c>
      <c r="U930">
        <v>171716.70170000001</v>
      </c>
      <c r="V930" t="s">
        <v>54</v>
      </c>
      <c r="W930" t="s">
        <v>41</v>
      </c>
      <c r="AA930" s="9">
        <v>43504</v>
      </c>
      <c r="AB930">
        <v>16</v>
      </c>
      <c r="AC930">
        <f t="shared" si="70"/>
        <v>513500.46</v>
      </c>
      <c r="AD930">
        <f t="shared" si="69"/>
        <v>171716.70170000001</v>
      </c>
      <c r="AE930">
        <f t="shared" si="69"/>
        <v>387604.9498</v>
      </c>
      <c r="AF930">
        <f t="shared" si="69"/>
        <v>0</v>
      </c>
      <c r="AG930">
        <f t="shared" si="71"/>
        <v>559321.65150000004</v>
      </c>
    </row>
    <row r="931" spans="1:33" x14ac:dyDescent="0.25">
      <c r="A931">
        <v>923</v>
      </c>
      <c r="B931" s="10">
        <f t="shared" si="72"/>
        <v>6.7626709786295107E-5</v>
      </c>
      <c r="C931" s="10">
        <f t="shared" si="73"/>
        <v>1.3080875859849088E-4</v>
      </c>
      <c r="R931" s="9">
        <v>43504</v>
      </c>
      <c r="S931">
        <v>17</v>
      </c>
      <c r="T931">
        <v>3.4437578630000001</v>
      </c>
      <c r="U931">
        <v>158681.4748</v>
      </c>
      <c r="V931" t="s">
        <v>54</v>
      </c>
      <c r="W931" t="s">
        <v>41</v>
      </c>
      <c r="AA931" s="9">
        <v>43504</v>
      </c>
      <c r="AB931">
        <v>17</v>
      </c>
      <c r="AC931">
        <f t="shared" si="70"/>
        <v>537358.64210000006</v>
      </c>
      <c r="AD931">
        <f t="shared" si="69"/>
        <v>158681.4748</v>
      </c>
      <c r="AE931">
        <f t="shared" si="69"/>
        <v>363095.27480000001</v>
      </c>
      <c r="AF931">
        <f t="shared" si="69"/>
        <v>0</v>
      </c>
      <c r="AG931">
        <f t="shared" si="71"/>
        <v>521776.74959999998</v>
      </c>
    </row>
    <row r="932" spans="1:33" x14ac:dyDescent="0.25">
      <c r="A932">
        <v>924</v>
      </c>
      <c r="B932" s="10">
        <f t="shared" si="72"/>
        <v>6.8710783231318097E-5</v>
      </c>
      <c r="C932" s="10">
        <f t="shared" si="73"/>
        <v>1.3698505418314067E-4</v>
      </c>
      <c r="R932" s="9">
        <v>43504</v>
      </c>
      <c r="S932">
        <v>18</v>
      </c>
      <c r="T932">
        <v>3.1368269569999998</v>
      </c>
      <c r="U932">
        <v>144538.71249999999</v>
      </c>
      <c r="V932" t="s">
        <v>54</v>
      </c>
      <c r="W932" t="s">
        <v>41</v>
      </c>
      <c r="AA932" s="9">
        <v>43504</v>
      </c>
      <c r="AB932">
        <v>18</v>
      </c>
      <c r="AC932">
        <f t="shared" ref="AC932:AC963" si="74">SUMIFS($U:$U,$R:$R,$AA932,$S:$S,$AB932,$W:$W,AC$2)</f>
        <v>556163.66989999998</v>
      </c>
      <c r="AD932">
        <f t="shared" si="69"/>
        <v>144538.71249999999</v>
      </c>
      <c r="AE932">
        <f t="shared" si="69"/>
        <v>333226.87599999999</v>
      </c>
      <c r="AF932">
        <f t="shared" si="69"/>
        <v>0</v>
      </c>
      <c r="AG932">
        <f t="shared" si="71"/>
        <v>477765.58849999995</v>
      </c>
    </row>
    <row r="933" spans="1:33" x14ac:dyDescent="0.25">
      <c r="A933">
        <v>925</v>
      </c>
      <c r="B933" s="10">
        <f t="shared" si="72"/>
        <v>7.6223641586450625E-5</v>
      </c>
      <c r="C933" s="10">
        <f t="shared" si="73"/>
        <v>1.3941681718027365E-4</v>
      </c>
      <c r="R933" s="9">
        <v>43504</v>
      </c>
      <c r="S933">
        <v>19</v>
      </c>
      <c r="T933">
        <v>3.097835823</v>
      </c>
      <c r="U933">
        <v>142742.079</v>
      </c>
      <c r="V933" t="s">
        <v>54</v>
      </c>
      <c r="W933" t="s">
        <v>41</v>
      </c>
      <c r="AA933" s="9">
        <v>43504</v>
      </c>
      <c r="AB933">
        <v>19</v>
      </c>
      <c r="AC933">
        <f t="shared" si="74"/>
        <v>580634.15969999996</v>
      </c>
      <c r="AD933">
        <f t="shared" si="69"/>
        <v>142742.079</v>
      </c>
      <c r="AE933">
        <f t="shared" si="69"/>
        <v>326186.70559999999</v>
      </c>
      <c r="AF933">
        <f t="shared" si="69"/>
        <v>0</v>
      </c>
      <c r="AG933">
        <f t="shared" si="71"/>
        <v>468928.78460000001</v>
      </c>
    </row>
    <row r="934" spans="1:33" x14ac:dyDescent="0.25">
      <c r="A934">
        <v>926</v>
      </c>
      <c r="B934" s="10">
        <f t="shared" si="72"/>
        <v>7.8782254636125857E-5</v>
      </c>
      <c r="C934" s="10">
        <f t="shared" si="73"/>
        <v>1.4223218861207775E-4</v>
      </c>
      <c r="R934" s="9">
        <v>43504</v>
      </c>
      <c r="S934">
        <v>20</v>
      </c>
      <c r="T934">
        <v>2.9630990540000002</v>
      </c>
      <c r="U934">
        <v>136533.67819999999</v>
      </c>
      <c r="V934" t="s">
        <v>54</v>
      </c>
      <c r="W934" t="s">
        <v>41</v>
      </c>
      <c r="AA934" s="9">
        <v>43504</v>
      </c>
      <c r="AB934">
        <v>20</v>
      </c>
      <c r="AC934">
        <f t="shared" si="74"/>
        <v>581407.26370000001</v>
      </c>
      <c r="AD934">
        <f t="shared" si="69"/>
        <v>136533.67819999999</v>
      </c>
      <c r="AE934">
        <f t="shared" si="69"/>
        <v>305366.90649999998</v>
      </c>
      <c r="AF934">
        <f t="shared" si="69"/>
        <v>0</v>
      </c>
      <c r="AG934">
        <f t="shared" si="71"/>
        <v>441900.58470000001</v>
      </c>
    </row>
    <row r="935" spans="1:33" x14ac:dyDescent="0.25">
      <c r="A935">
        <v>927</v>
      </c>
      <c r="B935" s="10">
        <f t="shared" si="72"/>
        <v>8.6836536018964532E-5</v>
      </c>
      <c r="C935" s="10">
        <f t="shared" si="73"/>
        <v>1.4215813676194723E-4</v>
      </c>
      <c r="R935" s="9">
        <v>43504</v>
      </c>
      <c r="S935">
        <v>21</v>
      </c>
      <c r="T935">
        <v>2.7272444340000002</v>
      </c>
      <c r="U935">
        <v>125665.969</v>
      </c>
      <c r="V935" t="s">
        <v>54</v>
      </c>
      <c r="W935" t="s">
        <v>41</v>
      </c>
      <c r="AA935" s="9">
        <v>43504</v>
      </c>
      <c r="AB935">
        <v>21</v>
      </c>
      <c r="AC935">
        <f t="shared" si="74"/>
        <v>555724.22069999995</v>
      </c>
      <c r="AD935">
        <f t="shared" si="69"/>
        <v>125665.969</v>
      </c>
      <c r="AE935">
        <f t="shared" si="69"/>
        <v>291796.02539999998</v>
      </c>
      <c r="AF935">
        <f t="shared" si="69"/>
        <v>0</v>
      </c>
      <c r="AG935">
        <f t="shared" si="71"/>
        <v>417461.99439999997</v>
      </c>
    </row>
    <row r="936" spans="1:33" x14ac:dyDescent="0.25">
      <c r="A936">
        <v>928</v>
      </c>
      <c r="B936" s="10">
        <f t="shared" si="72"/>
        <v>9.3926429863470267E-5</v>
      </c>
      <c r="C936" s="10">
        <f t="shared" si="73"/>
        <v>1.3730234243388066E-4</v>
      </c>
      <c r="R936" s="9">
        <v>43504</v>
      </c>
      <c r="S936">
        <v>22</v>
      </c>
      <c r="T936">
        <v>2.5540513659999999</v>
      </c>
      <c r="U936">
        <v>117685.5788</v>
      </c>
      <c r="V936" t="s">
        <v>54</v>
      </c>
      <c r="W936" t="s">
        <v>41</v>
      </c>
      <c r="AA936" s="9">
        <v>43504</v>
      </c>
      <c r="AB936">
        <v>22</v>
      </c>
      <c r="AC936">
        <f t="shared" si="74"/>
        <v>502764.39260000002</v>
      </c>
      <c r="AD936">
        <f t="shared" si="69"/>
        <v>117685.5788</v>
      </c>
      <c r="AE936">
        <f t="shared" si="69"/>
        <v>274916.4032</v>
      </c>
      <c r="AF936">
        <f t="shared" si="69"/>
        <v>0</v>
      </c>
      <c r="AG936">
        <f t="shared" si="71"/>
        <v>392601.98200000002</v>
      </c>
    </row>
    <row r="937" spans="1:33" x14ac:dyDescent="0.25">
      <c r="A937">
        <v>929</v>
      </c>
      <c r="B937" s="10">
        <f t="shared" si="72"/>
        <v>9.8290425696474106E-5</v>
      </c>
      <c r="C937" s="10">
        <f t="shared" si="73"/>
        <v>1.2808581565810598E-4</v>
      </c>
      <c r="R937" s="9">
        <v>43504</v>
      </c>
      <c r="S937">
        <v>23</v>
      </c>
      <c r="T937">
        <v>2.38485126</v>
      </c>
      <c r="U937">
        <v>109889.1764</v>
      </c>
      <c r="V937" t="s">
        <v>54</v>
      </c>
      <c r="W937" t="s">
        <v>41</v>
      </c>
      <c r="AA937" s="9">
        <v>43504</v>
      </c>
      <c r="AB937">
        <v>23</v>
      </c>
      <c r="AC937">
        <f t="shared" si="74"/>
        <v>460422.56679999997</v>
      </c>
      <c r="AD937">
        <f t="shared" si="69"/>
        <v>109889.1764</v>
      </c>
      <c r="AE937">
        <f t="shared" si="69"/>
        <v>241780.48259999999</v>
      </c>
      <c r="AF937">
        <f t="shared" si="69"/>
        <v>0</v>
      </c>
      <c r="AG937">
        <f t="shared" si="71"/>
        <v>351669.65899999999</v>
      </c>
    </row>
    <row r="938" spans="1:33" x14ac:dyDescent="0.25">
      <c r="A938">
        <v>930</v>
      </c>
      <c r="B938" s="10">
        <f t="shared" si="72"/>
        <v>1.0173012879768906E-4</v>
      </c>
      <c r="C938" s="10">
        <f t="shared" si="73"/>
        <v>1.1728195084068099E-4</v>
      </c>
      <c r="R938" s="9">
        <v>43504</v>
      </c>
      <c r="S938">
        <v>24</v>
      </c>
      <c r="T938">
        <v>2.1912891710000002</v>
      </c>
      <c r="U938">
        <v>100970.2224</v>
      </c>
      <c r="V938" t="s">
        <v>54</v>
      </c>
      <c r="W938" t="s">
        <v>41</v>
      </c>
      <c r="AA938" s="9">
        <v>43504</v>
      </c>
      <c r="AB938">
        <v>24</v>
      </c>
      <c r="AC938">
        <f t="shared" si="74"/>
        <v>387599.11300000001</v>
      </c>
      <c r="AD938">
        <f t="shared" si="69"/>
        <v>100970.2224</v>
      </c>
      <c r="AE938">
        <f t="shared" si="69"/>
        <v>222230.69870000001</v>
      </c>
      <c r="AF938">
        <f t="shared" si="69"/>
        <v>0</v>
      </c>
      <c r="AG938">
        <f t="shared" si="71"/>
        <v>323200.92110000004</v>
      </c>
    </row>
    <row r="939" spans="1:33" x14ac:dyDescent="0.25">
      <c r="A939">
        <v>931</v>
      </c>
      <c r="B939" s="10">
        <f t="shared" si="72"/>
        <v>1.0620612428934735E-4</v>
      </c>
      <c r="C939" s="10">
        <f t="shared" si="73"/>
        <v>1.1511269121726939E-4</v>
      </c>
      <c r="R939" s="9">
        <v>43505</v>
      </c>
      <c r="S939">
        <v>1</v>
      </c>
      <c r="T939">
        <v>1.9715897099999999</v>
      </c>
      <c r="U939">
        <v>90846.910669999997</v>
      </c>
      <c r="V939" t="s">
        <v>54</v>
      </c>
      <c r="W939" t="s">
        <v>41</v>
      </c>
      <c r="AA939" s="9">
        <v>43505</v>
      </c>
      <c r="AB939">
        <v>1</v>
      </c>
      <c r="AC939">
        <f t="shared" si="74"/>
        <v>340716.7046</v>
      </c>
      <c r="AD939">
        <f t="shared" si="69"/>
        <v>90846.910669999997</v>
      </c>
      <c r="AE939">
        <f t="shared" si="69"/>
        <v>213534.25459999999</v>
      </c>
      <c r="AF939">
        <f t="shared" si="69"/>
        <v>0</v>
      </c>
      <c r="AG939">
        <f t="shared" si="71"/>
        <v>304381.16527</v>
      </c>
    </row>
    <row r="940" spans="1:33" x14ac:dyDescent="0.25">
      <c r="A940">
        <v>932</v>
      </c>
      <c r="B940" s="10">
        <f t="shared" si="72"/>
        <v>1.0634753584452526E-4</v>
      </c>
      <c r="C940" s="10">
        <f t="shared" si="73"/>
        <v>1.0847780564098453E-4</v>
      </c>
      <c r="R940" s="9">
        <v>43505</v>
      </c>
      <c r="S940">
        <v>2</v>
      </c>
      <c r="T940">
        <v>1.8846804770000001</v>
      </c>
      <c r="U940">
        <v>86842.307029999996</v>
      </c>
      <c r="V940" t="s">
        <v>54</v>
      </c>
      <c r="W940" t="s">
        <v>41</v>
      </c>
      <c r="AA940" s="9">
        <v>43505</v>
      </c>
      <c r="AB940">
        <v>2</v>
      </c>
      <c r="AC940">
        <f t="shared" si="74"/>
        <v>289335.3026</v>
      </c>
      <c r="AD940">
        <f t="shared" si="69"/>
        <v>86842.307029999996</v>
      </c>
      <c r="AE940">
        <f t="shared" si="69"/>
        <v>204413.8737</v>
      </c>
      <c r="AF940">
        <f t="shared" si="69"/>
        <v>0</v>
      </c>
      <c r="AG940">
        <f t="shared" si="71"/>
        <v>291256.18073000002</v>
      </c>
    </row>
    <row r="941" spans="1:33" x14ac:dyDescent="0.25">
      <c r="A941">
        <v>933</v>
      </c>
      <c r="B941" s="10">
        <f t="shared" si="72"/>
        <v>1.0164974738096674E-4</v>
      </c>
      <c r="C941" s="10">
        <f t="shared" si="73"/>
        <v>1.0247861772295358E-4</v>
      </c>
      <c r="R941" s="9">
        <v>43505</v>
      </c>
      <c r="S941">
        <v>3</v>
      </c>
      <c r="T941">
        <v>1.848388463</v>
      </c>
      <c r="U941">
        <v>85170.043609999993</v>
      </c>
      <c r="V941" t="s">
        <v>54</v>
      </c>
      <c r="W941" t="s">
        <v>41</v>
      </c>
      <c r="AA941" s="9">
        <v>43505</v>
      </c>
      <c r="AB941">
        <v>3</v>
      </c>
      <c r="AC941">
        <f t="shared" si="74"/>
        <v>256366.66529999999</v>
      </c>
      <c r="AD941">
        <f t="shared" si="69"/>
        <v>85170.043609999993</v>
      </c>
      <c r="AE941">
        <f t="shared" si="69"/>
        <v>199355.91320000001</v>
      </c>
      <c r="AF941">
        <f t="shared" si="69"/>
        <v>0</v>
      </c>
      <c r="AG941">
        <f t="shared" si="71"/>
        <v>284525.95681</v>
      </c>
    </row>
    <row r="942" spans="1:33" x14ac:dyDescent="0.25">
      <c r="A942">
        <v>934</v>
      </c>
      <c r="B942" s="10">
        <f t="shared" si="72"/>
        <v>9.1962652690504167E-5</v>
      </c>
      <c r="C942" s="10">
        <f t="shared" si="73"/>
        <v>9.6375979060027954E-5</v>
      </c>
      <c r="R942" s="9">
        <v>43505</v>
      </c>
      <c r="S942">
        <v>4</v>
      </c>
      <c r="T942">
        <v>1.8173461070000001</v>
      </c>
      <c r="U942">
        <v>83739.673899999994</v>
      </c>
      <c r="V942" t="s">
        <v>54</v>
      </c>
      <c r="W942" t="s">
        <v>41</v>
      </c>
      <c r="AA942" s="9">
        <v>43505</v>
      </c>
      <c r="AB942">
        <v>4</v>
      </c>
      <c r="AC942">
        <f t="shared" si="74"/>
        <v>242038.82079999999</v>
      </c>
      <c r="AD942">
        <f t="shared" si="69"/>
        <v>83739.673899999994</v>
      </c>
      <c r="AE942">
        <f t="shared" si="69"/>
        <v>194068.76990000001</v>
      </c>
      <c r="AF942">
        <f t="shared" si="69"/>
        <v>0</v>
      </c>
      <c r="AG942">
        <f t="shared" si="71"/>
        <v>277808.44380000001</v>
      </c>
    </row>
    <row r="943" spans="1:33" x14ac:dyDescent="0.25">
      <c r="A943">
        <v>935</v>
      </c>
      <c r="B943" s="10">
        <f t="shared" si="72"/>
        <v>8.4217739411760509E-5</v>
      </c>
      <c r="C943" s="10">
        <f t="shared" si="73"/>
        <v>8.6327907768512407E-5</v>
      </c>
      <c r="R943" s="9">
        <v>43505</v>
      </c>
      <c r="S943">
        <v>5</v>
      </c>
      <c r="T943">
        <v>1.811219876</v>
      </c>
      <c r="U943">
        <v>83457.389429999996</v>
      </c>
      <c r="V943" t="s">
        <v>54</v>
      </c>
      <c r="W943" t="s">
        <v>41</v>
      </c>
      <c r="AA943" s="9">
        <v>43505</v>
      </c>
      <c r="AB943">
        <v>5</v>
      </c>
      <c r="AC943">
        <f t="shared" si="74"/>
        <v>246968.3512</v>
      </c>
      <c r="AD943">
        <f t="shared" si="69"/>
        <v>83457.389429999996</v>
      </c>
      <c r="AE943">
        <f t="shared" si="69"/>
        <v>196096.82430000001</v>
      </c>
      <c r="AF943">
        <f t="shared" si="69"/>
        <v>0</v>
      </c>
      <c r="AG943">
        <f t="shared" si="71"/>
        <v>279554.21373000002</v>
      </c>
    </row>
    <row r="944" spans="1:33" x14ac:dyDescent="0.25">
      <c r="A944">
        <v>936</v>
      </c>
      <c r="B944" s="10">
        <f t="shared" si="72"/>
        <v>7.0897309229942632E-5</v>
      </c>
      <c r="C944" s="10">
        <f t="shared" si="73"/>
        <v>7.9339398760639343E-5</v>
      </c>
      <c r="R944" s="9">
        <v>43505</v>
      </c>
      <c r="S944">
        <v>6</v>
      </c>
      <c r="T944">
        <v>1.865277984</v>
      </c>
      <c r="U944">
        <v>85948.27893</v>
      </c>
      <c r="V944" t="s">
        <v>54</v>
      </c>
      <c r="W944" t="s">
        <v>41</v>
      </c>
      <c r="AA944" s="9">
        <v>43505</v>
      </c>
      <c r="AB944">
        <v>6</v>
      </c>
      <c r="AC944">
        <f t="shared" si="74"/>
        <v>266132.1434</v>
      </c>
      <c r="AD944">
        <f t="shared" si="69"/>
        <v>85948.27893</v>
      </c>
      <c r="AE944">
        <f t="shared" si="69"/>
        <v>207935.58350000001</v>
      </c>
      <c r="AF944">
        <f t="shared" si="69"/>
        <v>0</v>
      </c>
      <c r="AG944">
        <f t="shared" si="71"/>
        <v>293883.86242999998</v>
      </c>
    </row>
    <row r="945" spans="1:33" x14ac:dyDescent="0.25">
      <c r="A945">
        <v>937</v>
      </c>
      <c r="B945" s="10">
        <f t="shared" si="72"/>
        <v>6.2321859766054766E-5</v>
      </c>
      <c r="C945" s="10">
        <f t="shared" si="73"/>
        <v>7.4719522965445513E-5</v>
      </c>
      <c r="R945" s="9">
        <v>43505</v>
      </c>
      <c r="S945">
        <v>7</v>
      </c>
      <c r="T945">
        <v>1.958947813</v>
      </c>
      <c r="U945">
        <v>90264.39731</v>
      </c>
      <c r="V945" t="s">
        <v>54</v>
      </c>
      <c r="W945" t="s">
        <v>41</v>
      </c>
      <c r="AA945" s="9">
        <v>43505</v>
      </c>
      <c r="AB945">
        <v>7</v>
      </c>
      <c r="AC945">
        <f t="shared" si="74"/>
        <v>307837.5466</v>
      </c>
      <c r="AD945">
        <f t="shared" si="69"/>
        <v>90264.39731</v>
      </c>
      <c r="AE945">
        <f t="shared" si="69"/>
        <v>228283.6189</v>
      </c>
      <c r="AF945">
        <f t="shared" si="69"/>
        <v>0</v>
      </c>
      <c r="AG945">
        <f t="shared" si="71"/>
        <v>318548.01621000003</v>
      </c>
    </row>
    <row r="946" spans="1:33" x14ac:dyDescent="0.25">
      <c r="A946">
        <v>938</v>
      </c>
      <c r="B946" s="10">
        <f t="shared" si="72"/>
        <v>5.292348132791321E-5</v>
      </c>
      <c r="C946" s="10">
        <f t="shared" si="73"/>
        <v>7.1497600272273196E-5</v>
      </c>
      <c r="R946" s="9">
        <v>43505</v>
      </c>
      <c r="S946">
        <v>8</v>
      </c>
      <c r="T946">
        <v>1.923627365</v>
      </c>
      <c r="U946">
        <v>88636.901750000005</v>
      </c>
      <c r="V946" t="s">
        <v>54</v>
      </c>
      <c r="W946" t="s">
        <v>41</v>
      </c>
      <c r="AA946" s="9">
        <v>43505</v>
      </c>
      <c r="AB946">
        <v>8</v>
      </c>
      <c r="AC946">
        <f t="shared" si="74"/>
        <v>383095.11420000001</v>
      </c>
      <c r="AD946">
        <f t="shared" si="69"/>
        <v>88636.901750000005</v>
      </c>
      <c r="AE946">
        <f t="shared" si="69"/>
        <v>243573.46969999999</v>
      </c>
      <c r="AF946">
        <f t="shared" si="69"/>
        <v>0</v>
      </c>
      <c r="AG946">
        <f t="shared" si="71"/>
        <v>332210.37144999998</v>
      </c>
    </row>
    <row r="947" spans="1:33" x14ac:dyDescent="0.25">
      <c r="A947">
        <v>939</v>
      </c>
      <c r="B947" s="10">
        <f t="shared" si="72"/>
        <v>4.6893055573177489E-5</v>
      </c>
      <c r="C947" s="10">
        <f t="shared" si="73"/>
        <v>6.9845464141225284E-5</v>
      </c>
      <c r="R947" s="9">
        <v>43505</v>
      </c>
      <c r="S947">
        <v>9</v>
      </c>
      <c r="T947">
        <v>1.9734690239999999</v>
      </c>
      <c r="U947">
        <v>90933.505699999994</v>
      </c>
      <c r="V947" t="s">
        <v>54</v>
      </c>
      <c r="W947" t="s">
        <v>41</v>
      </c>
      <c r="AA947" s="9">
        <v>43505</v>
      </c>
      <c r="AB947">
        <v>9</v>
      </c>
      <c r="AC947">
        <f t="shared" si="74"/>
        <v>476790.5416</v>
      </c>
      <c r="AD947">
        <f t="shared" si="69"/>
        <v>90933.505699999994</v>
      </c>
      <c r="AE947">
        <f t="shared" si="69"/>
        <v>250878.9975</v>
      </c>
      <c r="AF947">
        <f t="shared" si="69"/>
        <v>0</v>
      </c>
      <c r="AG947">
        <f t="shared" si="71"/>
        <v>341812.50319999998</v>
      </c>
    </row>
    <row r="948" spans="1:33" x14ac:dyDescent="0.25">
      <c r="A948">
        <v>940</v>
      </c>
      <c r="B948" s="10">
        <f t="shared" si="72"/>
        <v>4.427229203671647E-5</v>
      </c>
      <c r="C948" s="10">
        <f t="shared" si="73"/>
        <v>6.8196448285805526E-5</v>
      </c>
      <c r="R948" s="9">
        <v>43505</v>
      </c>
      <c r="S948">
        <v>10</v>
      </c>
      <c r="T948">
        <v>2.1540548159999999</v>
      </c>
      <c r="U948">
        <v>99254.537809999994</v>
      </c>
      <c r="V948" t="s">
        <v>54</v>
      </c>
      <c r="W948" t="s">
        <v>41</v>
      </c>
      <c r="AA948" s="9">
        <v>43505</v>
      </c>
      <c r="AB948">
        <v>10</v>
      </c>
      <c r="AC948">
        <f t="shared" si="74"/>
        <v>524872.01930000004</v>
      </c>
      <c r="AD948">
        <f t="shared" si="69"/>
        <v>99254.537809999994</v>
      </c>
      <c r="AE948">
        <f t="shared" si="69"/>
        <v>261510.7746</v>
      </c>
      <c r="AF948">
        <f t="shared" si="69"/>
        <v>0</v>
      </c>
      <c r="AG948">
        <f t="shared" si="71"/>
        <v>360765.31241000001</v>
      </c>
    </row>
    <row r="949" spans="1:33" x14ac:dyDescent="0.25">
      <c r="A949">
        <v>941</v>
      </c>
      <c r="B949" s="10">
        <f t="shared" si="72"/>
        <v>4.51739722248422E-5</v>
      </c>
      <c r="C949" s="10">
        <f t="shared" si="73"/>
        <v>6.8625000086181578E-5</v>
      </c>
      <c r="R949" s="9">
        <v>43505</v>
      </c>
      <c r="S949">
        <v>11</v>
      </c>
      <c r="T949">
        <v>2.3038751710000001</v>
      </c>
      <c r="U949">
        <v>106157.9601</v>
      </c>
      <c r="V949" t="s">
        <v>54</v>
      </c>
      <c r="W949" t="s">
        <v>41</v>
      </c>
      <c r="AA949" s="9">
        <v>43505</v>
      </c>
      <c r="AB949">
        <v>11</v>
      </c>
      <c r="AC949">
        <f t="shared" si="74"/>
        <v>544239.07530000003</v>
      </c>
      <c r="AD949">
        <f t="shared" si="69"/>
        <v>106157.9601</v>
      </c>
      <c r="AE949">
        <f t="shared" si="69"/>
        <v>263118.75099999999</v>
      </c>
      <c r="AF949">
        <f t="shared" si="69"/>
        <v>0</v>
      </c>
      <c r="AG949">
        <f t="shared" si="71"/>
        <v>369276.71109999996</v>
      </c>
    </row>
    <row r="950" spans="1:33" x14ac:dyDescent="0.25">
      <c r="A950">
        <v>942</v>
      </c>
      <c r="B950" s="10">
        <f t="shared" si="72"/>
        <v>4.8679298362215901E-5</v>
      </c>
      <c r="C950" s="10">
        <f t="shared" si="73"/>
        <v>7.2142643873952244E-5</v>
      </c>
      <c r="R950" s="9">
        <v>43505</v>
      </c>
      <c r="S950">
        <v>12</v>
      </c>
      <c r="T950">
        <v>2.3275032539999998</v>
      </c>
      <c r="U950">
        <v>107246.69500000001</v>
      </c>
      <c r="V950" t="s">
        <v>54</v>
      </c>
      <c r="W950" t="s">
        <v>41</v>
      </c>
      <c r="AA950" s="9">
        <v>43505</v>
      </c>
      <c r="AB950">
        <v>12</v>
      </c>
      <c r="AC950">
        <f t="shared" si="74"/>
        <v>530563.98389999999</v>
      </c>
      <c r="AD950">
        <f t="shared" si="69"/>
        <v>107246.69500000001</v>
      </c>
      <c r="AE950">
        <f t="shared" si="69"/>
        <v>260963.6422</v>
      </c>
      <c r="AF950">
        <f t="shared" si="69"/>
        <v>0</v>
      </c>
      <c r="AG950">
        <f t="shared" si="71"/>
        <v>368210.33720000001</v>
      </c>
    </row>
    <row r="951" spans="1:33" x14ac:dyDescent="0.25">
      <c r="A951">
        <v>943</v>
      </c>
      <c r="B951" s="10">
        <f t="shared" si="72"/>
        <v>5.6307801029170764E-5</v>
      </c>
      <c r="C951" s="10">
        <f t="shared" si="73"/>
        <v>7.8197203140631131E-5</v>
      </c>
      <c r="R951" s="9">
        <v>43505</v>
      </c>
      <c r="S951">
        <v>13</v>
      </c>
      <c r="T951">
        <v>2.24780398</v>
      </c>
      <c r="U951">
        <v>103574.3118</v>
      </c>
      <c r="V951" t="s">
        <v>54</v>
      </c>
      <c r="W951" t="s">
        <v>41</v>
      </c>
      <c r="AA951" s="9">
        <v>43505</v>
      </c>
      <c r="AB951">
        <v>13</v>
      </c>
      <c r="AC951">
        <f t="shared" si="74"/>
        <v>548651.28740000003</v>
      </c>
      <c r="AD951">
        <f t="shared" si="69"/>
        <v>103574.3118</v>
      </c>
      <c r="AE951">
        <f t="shared" si="69"/>
        <v>259080.71350000001</v>
      </c>
      <c r="AF951">
        <f t="shared" si="69"/>
        <v>0</v>
      </c>
      <c r="AG951">
        <f t="shared" si="71"/>
        <v>362655.02529999998</v>
      </c>
    </row>
    <row r="952" spans="1:33" x14ac:dyDescent="0.25">
      <c r="A952">
        <v>944</v>
      </c>
      <c r="B952" s="10">
        <f t="shared" si="72"/>
        <v>7.0073464734470597E-5</v>
      </c>
      <c r="C952" s="10">
        <f t="shared" si="73"/>
        <v>8.1551039654173993E-5</v>
      </c>
      <c r="R952" s="9">
        <v>43505</v>
      </c>
      <c r="S952">
        <v>14</v>
      </c>
      <c r="T952">
        <v>2.2664497479999999</v>
      </c>
      <c r="U952">
        <v>104433.4715</v>
      </c>
      <c r="V952" t="s">
        <v>54</v>
      </c>
      <c r="W952" t="s">
        <v>41</v>
      </c>
      <c r="AA952" s="9">
        <v>43505</v>
      </c>
      <c r="AB952">
        <v>14</v>
      </c>
      <c r="AC952">
        <f t="shared" si="74"/>
        <v>550237.18539999996</v>
      </c>
      <c r="AD952">
        <f t="shared" si="69"/>
        <v>104433.4715</v>
      </c>
      <c r="AE952">
        <f t="shared" si="69"/>
        <v>251726.95939999999</v>
      </c>
      <c r="AF952">
        <f t="shared" si="69"/>
        <v>0</v>
      </c>
      <c r="AG952">
        <f t="shared" si="71"/>
        <v>356160.43089999998</v>
      </c>
    </row>
    <row r="953" spans="1:33" x14ac:dyDescent="0.25">
      <c r="A953">
        <v>945</v>
      </c>
      <c r="B953" s="10">
        <f t="shared" si="72"/>
        <v>8.7211671368626236E-5</v>
      </c>
      <c r="C953" s="10">
        <f t="shared" si="73"/>
        <v>8.3908172044987113E-5</v>
      </c>
      <c r="R953" s="9">
        <v>43505</v>
      </c>
      <c r="S953">
        <v>15</v>
      </c>
      <c r="T953">
        <v>2.2747472709999998</v>
      </c>
      <c r="U953">
        <v>104815.80469999999</v>
      </c>
      <c r="V953" t="s">
        <v>54</v>
      </c>
      <c r="W953" t="s">
        <v>41</v>
      </c>
      <c r="AA953" s="9">
        <v>43505</v>
      </c>
      <c r="AB953">
        <v>15</v>
      </c>
      <c r="AC953">
        <f t="shared" si="74"/>
        <v>552412.18189999997</v>
      </c>
      <c r="AD953">
        <f t="shared" si="69"/>
        <v>104815.80469999999</v>
      </c>
      <c r="AE953">
        <f t="shared" si="69"/>
        <v>245665.84539999999</v>
      </c>
      <c r="AF953">
        <f t="shared" si="69"/>
        <v>0</v>
      </c>
      <c r="AG953">
        <f t="shared" si="71"/>
        <v>350481.65009999997</v>
      </c>
    </row>
    <row r="954" spans="1:33" x14ac:dyDescent="0.25">
      <c r="A954">
        <v>946</v>
      </c>
      <c r="B954" s="10">
        <f t="shared" si="72"/>
        <v>9.6006447410153172E-5</v>
      </c>
      <c r="C954" s="10">
        <f t="shared" si="73"/>
        <v>8.8560709798990775E-5</v>
      </c>
      <c r="R954" s="9">
        <v>43505</v>
      </c>
      <c r="S954">
        <v>16</v>
      </c>
      <c r="T954">
        <v>2.203887752</v>
      </c>
      <c r="U954">
        <v>101550.7398</v>
      </c>
      <c r="V954" t="s">
        <v>54</v>
      </c>
      <c r="W954" t="s">
        <v>41</v>
      </c>
      <c r="AA954" s="9">
        <v>43505</v>
      </c>
      <c r="AB954">
        <v>16</v>
      </c>
      <c r="AC954">
        <f t="shared" si="74"/>
        <v>560329.36950000003</v>
      </c>
      <c r="AD954">
        <f t="shared" si="69"/>
        <v>101550.7398</v>
      </c>
      <c r="AE954">
        <f t="shared" si="69"/>
        <v>243237.36309999999</v>
      </c>
      <c r="AF954">
        <f t="shared" si="69"/>
        <v>0</v>
      </c>
      <c r="AG954">
        <f t="shared" si="71"/>
        <v>344788.1029</v>
      </c>
    </row>
    <row r="955" spans="1:33" x14ac:dyDescent="0.25">
      <c r="A955">
        <v>947</v>
      </c>
      <c r="B955" s="10">
        <f t="shared" si="72"/>
        <v>9.9548953344901316E-5</v>
      </c>
      <c r="C955" s="10">
        <f t="shared" si="73"/>
        <v>9.0650088914552608E-5</v>
      </c>
      <c r="R955" s="9">
        <v>43505</v>
      </c>
      <c r="S955">
        <v>17</v>
      </c>
      <c r="T955">
        <v>2.2130129260000002</v>
      </c>
      <c r="U955">
        <v>101971.2096</v>
      </c>
      <c r="V955" t="s">
        <v>54</v>
      </c>
      <c r="W955" t="s">
        <v>41</v>
      </c>
      <c r="AA955" s="9">
        <v>43505</v>
      </c>
      <c r="AB955">
        <v>17</v>
      </c>
      <c r="AC955">
        <f t="shared" si="74"/>
        <v>574676.69030000002</v>
      </c>
      <c r="AD955">
        <f t="shared" si="69"/>
        <v>101971.2096</v>
      </c>
      <c r="AE955">
        <f t="shared" si="69"/>
        <v>241177.18109999999</v>
      </c>
      <c r="AF955">
        <f t="shared" si="69"/>
        <v>0</v>
      </c>
      <c r="AG955">
        <f t="shared" si="71"/>
        <v>343148.39069999999</v>
      </c>
    </row>
    <row r="956" spans="1:33" x14ac:dyDescent="0.25">
      <c r="A956">
        <v>948</v>
      </c>
      <c r="B956" s="10">
        <f t="shared" si="72"/>
        <v>9.7047587497519892E-5</v>
      </c>
      <c r="C956" s="10">
        <f t="shared" si="73"/>
        <v>9.0388315328660335E-5</v>
      </c>
      <c r="R956" s="9">
        <v>43505</v>
      </c>
      <c r="S956">
        <v>18</v>
      </c>
      <c r="T956">
        <v>2.3174113890000001</v>
      </c>
      <c r="U956">
        <v>106781.682</v>
      </c>
      <c r="V956" t="s">
        <v>54</v>
      </c>
      <c r="W956" t="s">
        <v>41</v>
      </c>
      <c r="AA956" s="9">
        <v>43505</v>
      </c>
      <c r="AB956">
        <v>18</v>
      </c>
      <c r="AC956">
        <f t="shared" si="74"/>
        <v>558750.72679999995</v>
      </c>
      <c r="AD956">
        <f t="shared" si="69"/>
        <v>106781.682</v>
      </c>
      <c r="AE956">
        <f t="shared" si="69"/>
        <v>241398.1226</v>
      </c>
      <c r="AF956">
        <f t="shared" si="69"/>
        <v>0</v>
      </c>
      <c r="AG956">
        <f t="shared" si="71"/>
        <v>348179.80460000003</v>
      </c>
    </row>
    <row r="957" spans="1:33" x14ac:dyDescent="0.25">
      <c r="A957">
        <v>949</v>
      </c>
      <c r="B957" s="10">
        <f t="shared" si="72"/>
        <v>1.0035600876672782E-4</v>
      </c>
      <c r="C957" s="10">
        <f t="shared" si="73"/>
        <v>8.9024596733509875E-5</v>
      </c>
      <c r="R957" s="9">
        <v>43505</v>
      </c>
      <c r="S957">
        <v>19</v>
      </c>
      <c r="T957">
        <v>2.5797210000000002</v>
      </c>
      <c r="U957">
        <v>118868.38430000001</v>
      </c>
      <c r="V957" t="s">
        <v>54</v>
      </c>
      <c r="W957" t="s">
        <v>41</v>
      </c>
      <c r="AA957" s="9">
        <v>43505</v>
      </c>
      <c r="AB957">
        <v>19</v>
      </c>
      <c r="AC957">
        <f t="shared" si="74"/>
        <v>616341.88740000001</v>
      </c>
      <c r="AD957">
        <f t="shared" si="69"/>
        <v>118868.38430000001</v>
      </c>
      <c r="AE957">
        <f t="shared" si="69"/>
        <v>253571.88769999999</v>
      </c>
      <c r="AF957">
        <f t="shared" si="69"/>
        <v>0</v>
      </c>
      <c r="AG957">
        <f t="shared" si="71"/>
        <v>372440.272</v>
      </c>
    </row>
    <row r="958" spans="1:33" x14ac:dyDescent="0.25">
      <c r="A958">
        <v>950</v>
      </c>
      <c r="B958" s="10">
        <f t="shared" si="72"/>
        <v>1.0064609173426325E-4</v>
      </c>
      <c r="C958" s="10">
        <f t="shared" si="73"/>
        <v>8.7430302963750517E-5</v>
      </c>
      <c r="R958" s="9">
        <v>43505</v>
      </c>
      <c r="S958">
        <v>20</v>
      </c>
      <c r="T958">
        <v>2.5295597929999998</v>
      </c>
      <c r="U958">
        <v>116557.05620000001</v>
      </c>
      <c r="V958" t="s">
        <v>54</v>
      </c>
      <c r="W958" t="s">
        <v>41</v>
      </c>
      <c r="AA958" s="9">
        <v>43505</v>
      </c>
      <c r="AB958">
        <v>20</v>
      </c>
      <c r="AC958">
        <f t="shared" si="74"/>
        <v>626484.38370000001</v>
      </c>
      <c r="AD958">
        <f t="shared" si="69"/>
        <v>116557.05620000001</v>
      </c>
      <c r="AE958">
        <f t="shared" si="69"/>
        <v>246806.25090000001</v>
      </c>
      <c r="AF958">
        <f t="shared" si="69"/>
        <v>0</v>
      </c>
      <c r="AG958">
        <f t="shared" si="71"/>
        <v>363363.30710000003</v>
      </c>
    </row>
    <row r="959" spans="1:33" x14ac:dyDescent="0.25">
      <c r="A959">
        <v>951</v>
      </c>
      <c r="B959" s="10">
        <f t="shared" si="72"/>
        <v>1.010439290725405E-4</v>
      </c>
      <c r="C959" s="10">
        <f t="shared" si="73"/>
        <v>8.6036275209027443E-5</v>
      </c>
      <c r="R959" s="9">
        <v>43505</v>
      </c>
      <c r="S959">
        <v>21</v>
      </c>
      <c r="T959">
        <v>2.4376600750000001</v>
      </c>
      <c r="U959">
        <v>112322.5009</v>
      </c>
      <c r="V959" t="s">
        <v>54</v>
      </c>
      <c r="W959" t="s">
        <v>41</v>
      </c>
      <c r="AA959" s="9">
        <v>43505</v>
      </c>
      <c r="AB959">
        <v>21</v>
      </c>
      <c r="AC959">
        <f t="shared" si="74"/>
        <v>609983.51260000002</v>
      </c>
      <c r="AD959">
        <f t="shared" si="69"/>
        <v>112322.5009</v>
      </c>
      <c r="AE959">
        <f t="shared" si="69"/>
        <v>242220.7573</v>
      </c>
      <c r="AF959">
        <f t="shared" si="69"/>
        <v>0</v>
      </c>
      <c r="AG959">
        <f t="shared" si="71"/>
        <v>354543.25819999998</v>
      </c>
    </row>
    <row r="960" spans="1:33" x14ac:dyDescent="0.25">
      <c r="A960">
        <v>952</v>
      </c>
      <c r="B960" s="10">
        <f t="shared" si="72"/>
        <v>1.0249209362886309E-4</v>
      </c>
      <c r="C960" s="10">
        <f t="shared" si="73"/>
        <v>8.4638622596757961E-5</v>
      </c>
      <c r="R960" s="9">
        <v>43505</v>
      </c>
      <c r="S960">
        <v>22</v>
      </c>
      <c r="T960">
        <v>2.3313336310000001</v>
      </c>
      <c r="U960">
        <v>107423.1911</v>
      </c>
      <c r="V960" t="s">
        <v>54</v>
      </c>
      <c r="W960" t="s">
        <v>41</v>
      </c>
      <c r="AA960" s="9">
        <v>43505</v>
      </c>
      <c r="AB960">
        <v>22</v>
      </c>
      <c r="AC960">
        <f t="shared" si="74"/>
        <v>584110.81539999996</v>
      </c>
      <c r="AD960">
        <f t="shared" si="69"/>
        <v>107423.1911</v>
      </c>
      <c r="AE960">
        <f t="shared" si="69"/>
        <v>233994.9167</v>
      </c>
      <c r="AF960">
        <f t="shared" si="69"/>
        <v>0</v>
      </c>
      <c r="AG960">
        <f t="shared" si="71"/>
        <v>341418.1078</v>
      </c>
    </row>
    <row r="961" spans="1:33" x14ac:dyDescent="0.25">
      <c r="A961">
        <v>953</v>
      </c>
      <c r="B961" s="10">
        <f t="shared" si="72"/>
        <v>1.051164196535173E-4</v>
      </c>
      <c r="C961" s="10">
        <f t="shared" si="73"/>
        <v>8.4236105859968602E-5</v>
      </c>
      <c r="R961" s="9">
        <v>43505</v>
      </c>
      <c r="S961">
        <v>23</v>
      </c>
      <c r="T961">
        <v>2.2239164320000002</v>
      </c>
      <c r="U961">
        <v>102473.6214</v>
      </c>
      <c r="V961" t="s">
        <v>54</v>
      </c>
      <c r="W961" t="s">
        <v>41</v>
      </c>
      <c r="AA961" s="9">
        <v>43505</v>
      </c>
      <c r="AB961">
        <v>23</v>
      </c>
      <c r="AC961">
        <f t="shared" si="74"/>
        <v>548634.47039999999</v>
      </c>
      <c r="AD961">
        <f t="shared" si="69"/>
        <v>102473.6214</v>
      </c>
      <c r="AE961">
        <f t="shared" si="69"/>
        <v>222509.0496</v>
      </c>
      <c r="AF961">
        <f t="shared" si="69"/>
        <v>0</v>
      </c>
      <c r="AG961">
        <f t="shared" si="71"/>
        <v>324982.67099999997</v>
      </c>
    </row>
    <row r="962" spans="1:33" x14ac:dyDescent="0.25">
      <c r="A962">
        <v>954</v>
      </c>
      <c r="B962" s="10">
        <f t="shared" si="72"/>
        <v>1.0220333775736682E-4</v>
      </c>
      <c r="C962" s="10">
        <f t="shared" si="73"/>
        <v>8.5471217914672237E-5</v>
      </c>
      <c r="R962" s="9">
        <v>43505</v>
      </c>
      <c r="S962">
        <v>24</v>
      </c>
      <c r="T962">
        <v>2.1115778540000001</v>
      </c>
      <c r="U962">
        <v>97297.284350000002</v>
      </c>
      <c r="V962" t="s">
        <v>54</v>
      </c>
      <c r="W962" t="s">
        <v>41</v>
      </c>
      <c r="AA962" s="9">
        <v>43505</v>
      </c>
      <c r="AB962">
        <v>24</v>
      </c>
      <c r="AC962">
        <f t="shared" si="74"/>
        <v>498656.52590000001</v>
      </c>
      <c r="AD962">
        <f t="shared" si="69"/>
        <v>97297.284350000002</v>
      </c>
      <c r="AE962">
        <f t="shared" si="69"/>
        <v>209733.11559999999</v>
      </c>
      <c r="AF962">
        <f t="shared" si="69"/>
        <v>0</v>
      </c>
      <c r="AG962">
        <f t="shared" si="71"/>
        <v>307030.39994999999</v>
      </c>
    </row>
    <row r="963" spans="1:33" x14ac:dyDescent="0.25">
      <c r="A963">
        <v>955</v>
      </c>
      <c r="B963" s="10">
        <f t="shared" si="72"/>
        <v>1.1273756806137035E-4</v>
      </c>
      <c r="C963" s="10">
        <f t="shared" si="73"/>
        <v>9.1426680203013112E-5</v>
      </c>
      <c r="R963" s="9">
        <v>43506</v>
      </c>
      <c r="S963">
        <v>1</v>
      </c>
      <c r="T963">
        <v>2.0463402550000001</v>
      </c>
      <c r="U963">
        <v>94291.266269999993</v>
      </c>
      <c r="V963" t="s">
        <v>54</v>
      </c>
      <c r="W963" t="s">
        <v>41</v>
      </c>
      <c r="AA963" s="9">
        <v>43506</v>
      </c>
      <c r="AB963">
        <v>1</v>
      </c>
      <c r="AC963">
        <f t="shared" si="74"/>
        <v>433210.92800000001</v>
      </c>
      <c r="AD963">
        <f>SUMIFS($U:$U,$R:$R,$AA963,$S:$S,$AB963,$W:$W,AD$2)</f>
        <v>94291.266269999993</v>
      </c>
      <c r="AE963">
        <f>SUMIFS($U:$U,$R:$R,$AA963,$S:$S,$AB963,$W:$W,AE$2)</f>
        <v>200924.40900000001</v>
      </c>
      <c r="AF963">
        <f>SUMIFS($U:$U,$R:$R,$AA963,$S:$S,$AB963,$W:$W,AF$2)</f>
        <v>0</v>
      </c>
      <c r="AG963">
        <f t="shared" si="71"/>
        <v>295215.67527000001</v>
      </c>
    </row>
    <row r="964" spans="1:33" x14ac:dyDescent="0.25">
      <c r="A964">
        <v>956</v>
      </c>
      <c r="B964" s="10">
        <f t="shared" si="72"/>
        <v>1.145927727623797E-4</v>
      </c>
      <c r="C964" s="10">
        <f t="shared" si="73"/>
        <v>8.9198465830088718E-5</v>
      </c>
      <c r="R964" s="9">
        <v>43506</v>
      </c>
      <c r="S964">
        <v>2</v>
      </c>
      <c r="T964">
        <v>2.0416420469999998</v>
      </c>
      <c r="U964">
        <v>94074.782250000004</v>
      </c>
      <c r="V964" t="s">
        <v>54</v>
      </c>
      <c r="W964" t="s">
        <v>41</v>
      </c>
      <c r="AA964" s="9">
        <v>43506</v>
      </c>
      <c r="AB964">
        <v>2</v>
      </c>
      <c r="AC964">
        <f t="shared" ref="AC964:AF1027" si="75">SUMIFS($U:$U,$R:$R,$AA964,$S:$S,$AB964,$W:$W,AC$2)</f>
        <v>411805.07500000001</v>
      </c>
      <c r="AD964">
        <f t="shared" si="75"/>
        <v>94074.782250000004</v>
      </c>
      <c r="AE964">
        <f t="shared" si="75"/>
        <v>196659.5405</v>
      </c>
      <c r="AF964">
        <f t="shared" si="75"/>
        <v>0</v>
      </c>
      <c r="AG964">
        <f t="shared" ref="AG964:AG1027" si="76">SUM(AD964:AF964)</f>
        <v>290734.32274999999</v>
      </c>
    </row>
    <row r="965" spans="1:33" x14ac:dyDescent="0.25">
      <c r="A965">
        <v>957</v>
      </c>
      <c r="B965" s="10">
        <f t="shared" si="72"/>
        <v>1.1157453220995582E-4</v>
      </c>
      <c r="C965" s="10">
        <f t="shared" si="73"/>
        <v>8.7033319225977011E-5</v>
      </c>
      <c r="R965" s="9">
        <v>43506</v>
      </c>
      <c r="S965">
        <v>3</v>
      </c>
      <c r="T965">
        <v>1.9682218010000001</v>
      </c>
      <c r="U965">
        <v>90691.724149999995</v>
      </c>
      <c r="V965" t="s">
        <v>54</v>
      </c>
      <c r="W965" t="s">
        <v>41</v>
      </c>
      <c r="AA965" s="9">
        <v>43506</v>
      </c>
      <c r="AB965">
        <v>3</v>
      </c>
      <c r="AC965">
        <f t="shared" si="75"/>
        <v>381546.90909999999</v>
      </c>
      <c r="AD965">
        <f t="shared" si="75"/>
        <v>90691.724149999995</v>
      </c>
      <c r="AE965">
        <f t="shared" si="75"/>
        <v>194391.38529999999</v>
      </c>
      <c r="AF965">
        <f t="shared" si="75"/>
        <v>0</v>
      </c>
      <c r="AG965">
        <f t="shared" si="76"/>
        <v>285083.10944999999</v>
      </c>
    </row>
    <row r="966" spans="1:33" x14ac:dyDescent="0.25">
      <c r="A966">
        <v>958</v>
      </c>
      <c r="B966" s="10">
        <f t="shared" si="72"/>
        <v>1.0684205333557544E-4</v>
      </c>
      <c r="C966" s="10">
        <f t="shared" si="73"/>
        <v>8.3811355817473089E-5</v>
      </c>
      <c r="R966" s="9">
        <v>43506</v>
      </c>
      <c r="S966">
        <v>4</v>
      </c>
      <c r="T966">
        <v>1.8938884</v>
      </c>
      <c r="U966">
        <v>87266.58971</v>
      </c>
      <c r="V966" t="s">
        <v>54</v>
      </c>
      <c r="W966" t="s">
        <v>41</v>
      </c>
      <c r="AA966" s="9">
        <v>43506</v>
      </c>
      <c r="AB966">
        <v>4</v>
      </c>
      <c r="AC966">
        <f t="shared" si="75"/>
        <v>358440.30979999999</v>
      </c>
      <c r="AD966">
        <f t="shared" si="75"/>
        <v>87266.58971</v>
      </c>
      <c r="AE966">
        <f t="shared" si="75"/>
        <v>194193.03289999999</v>
      </c>
      <c r="AF966">
        <f t="shared" si="75"/>
        <v>0</v>
      </c>
      <c r="AG966">
        <f t="shared" si="76"/>
        <v>281459.62260999996</v>
      </c>
    </row>
    <row r="967" spans="1:33" x14ac:dyDescent="0.25">
      <c r="A967">
        <v>959</v>
      </c>
      <c r="B967" s="10">
        <f t="shared" si="72"/>
        <v>1.0035293270176964E-4</v>
      </c>
      <c r="C967" s="10">
        <f t="shared" si="73"/>
        <v>7.9776782928130886E-5</v>
      </c>
      <c r="R967" s="9">
        <v>43506</v>
      </c>
      <c r="S967">
        <v>5</v>
      </c>
      <c r="T967">
        <v>1.888548747</v>
      </c>
      <c r="U967">
        <v>87020.549159999995</v>
      </c>
      <c r="V967" t="s">
        <v>54</v>
      </c>
      <c r="W967" t="s">
        <v>41</v>
      </c>
      <c r="AA967" s="9">
        <v>43506</v>
      </c>
      <c r="AB967">
        <v>5</v>
      </c>
      <c r="AC967">
        <f t="shared" si="75"/>
        <v>348974.82640000002</v>
      </c>
      <c r="AD967">
        <f t="shared" si="75"/>
        <v>87020.549159999995</v>
      </c>
      <c r="AE967">
        <f t="shared" si="75"/>
        <v>198280.82829999999</v>
      </c>
      <c r="AF967">
        <f t="shared" si="75"/>
        <v>0</v>
      </c>
      <c r="AG967">
        <f t="shared" si="76"/>
        <v>285301.37745999999</v>
      </c>
    </row>
    <row r="968" spans="1:33" x14ac:dyDescent="0.25">
      <c r="A968">
        <v>960</v>
      </c>
      <c r="B968" s="10">
        <f t="shared" si="72"/>
        <v>9.1211266307157917E-5</v>
      </c>
      <c r="C968" s="10">
        <f t="shared" si="73"/>
        <v>7.5369857395098946E-5</v>
      </c>
      <c r="R968" s="9">
        <v>43506</v>
      </c>
      <c r="S968">
        <v>6</v>
      </c>
      <c r="T968">
        <v>1.8820504300000001</v>
      </c>
      <c r="U968">
        <v>86721.119699999996</v>
      </c>
      <c r="V968" t="s">
        <v>54</v>
      </c>
      <c r="W968" t="s">
        <v>41</v>
      </c>
      <c r="AA968" s="9">
        <v>43506</v>
      </c>
      <c r="AB968">
        <v>6</v>
      </c>
      <c r="AC968">
        <f t="shared" si="75"/>
        <v>361878.13179999997</v>
      </c>
      <c r="AD968">
        <f t="shared" si="75"/>
        <v>86721.119699999996</v>
      </c>
      <c r="AE968">
        <f t="shared" si="75"/>
        <v>208856.60769999999</v>
      </c>
      <c r="AF968">
        <f t="shared" si="75"/>
        <v>0</v>
      </c>
      <c r="AG968">
        <f t="shared" si="76"/>
        <v>295577.72739999997</v>
      </c>
    </row>
    <row r="969" spans="1:33" x14ac:dyDescent="0.25">
      <c r="A969">
        <v>961</v>
      </c>
      <c r="B969" s="10">
        <f t="shared" si="72"/>
        <v>7.924034935602758E-5</v>
      </c>
      <c r="C969" s="10">
        <f t="shared" si="73"/>
        <v>7.2469577440934898E-5</v>
      </c>
      <c r="R969" s="9">
        <v>43506</v>
      </c>
      <c r="S969">
        <v>7</v>
      </c>
      <c r="T969">
        <v>1.9395594540000001</v>
      </c>
      <c r="U969">
        <v>89371.020510000002</v>
      </c>
      <c r="V969" t="s">
        <v>54</v>
      </c>
      <c r="W969" t="s">
        <v>41</v>
      </c>
      <c r="AA969" s="9">
        <v>43506</v>
      </c>
      <c r="AB969">
        <v>7</v>
      </c>
      <c r="AC969">
        <f t="shared" si="75"/>
        <v>399872.4388</v>
      </c>
      <c r="AD969">
        <f t="shared" si="75"/>
        <v>89371.020510000002</v>
      </c>
      <c r="AE969">
        <f t="shared" si="75"/>
        <v>220893.79010000001</v>
      </c>
      <c r="AF969">
        <f t="shared" si="75"/>
        <v>0</v>
      </c>
      <c r="AG969">
        <f t="shared" si="76"/>
        <v>310264.81061000004</v>
      </c>
    </row>
    <row r="970" spans="1:33" x14ac:dyDescent="0.25">
      <c r="A970">
        <v>962</v>
      </c>
      <c r="B970" s="10">
        <f t="shared" ref="B970:B1033" si="77">AC964/$AC$1</f>
        <v>7.5324918880128385E-5</v>
      </c>
      <c r="C970" s="10">
        <f t="shared" ref="C970:C1033" si="78">AG964/$AG$1</f>
        <v>7.1369494516167287E-5</v>
      </c>
      <c r="R970" s="9">
        <v>43506</v>
      </c>
      <c r="S970">
        <v>8</v>
      </c>
      <c r="T970">
        <v>1.8244887620000001</v>
      </c>
      <c r="U970">
        <v>84068.793170000004</v>
      </c>
      <c r="V970" t="s">
        <v>54</v>
      </c>
      <c r="W970" t="s">
        <v>41</v>
      </c>
      <c r="AA970" s="9">
        <v>43506</v>
      </c>
      <c r="AB970">
        <v>8</v>
      </c>
      <c r="AC970">
        <f t="shared" si="75"/>
        <v>458177.19209999999</v>
      </c>
      <c r="AD970">
        <f t="shared" si="75"/>
        <v>84068.793170000004</v>
      </c>
      <c r="AE970">
        <f t="shared" si="75"/>
        <v>230999.61910000001</v>
      </c>
      <c r="AF970">
        <f t="shared" si="75"/>
        <v>0</v>
      </c>
      <c r="AG970">
        <f t="shared" si="76"/>
        <v>315068.41227000003</v>
      </c>
    </row>
    <row r="971" spans="1:33" x14ac:dyDescent="0.25">
      <c r="A971">
        <v>963</v>
      </c>
      <c r="B971" s="10">
        <f t="shared" si="77"/>
        <v>6.979027632653924E-5</v>
      </c>
      <c r="C971" s="10">
        <f t="shared" si="78"/>
        <v>6.9982234034470197E-5</v>
      </c>
      <c r="R971" s="9">
        <v>43506</v>
      </c>
      <c r="S971">
        <v>9</v>
      </c>
      <c r="T971">
        <v>1.7870339470000001</v>
      </c>
      <c r="U971">
        <v>82342.950200000007</v>
      </c>
      <c r="V971" t="s">
        <v>54</v>
      </c>
      <c r="W971" t="s">
        <v>41</v>
      </c>
      <c r="AA971" s="9">
        <v>43506</v>
      </c>
      <c r="AB971">
        <v>9</v>
      </c>
      <c r="AC971">
        <f t="shared" si="75"/>
        <v>523975.3015</v>
      </c>
      <c r="AD971">
        <f t="shared" si="75"/>
        <v>82342.950200000007</v>
      </c>
      <c r="AE971">
        <f t="shared" si="75"/>
        <v>236313.98689999999</v>
      </c>
      <c r="AF971">
        <f t="shared" si="75"/>
        <v>0</v>
      </c>
      <c r="AG971">
        <f t="shared" si="76"/>
        <v>318656.93709999998</v>
      </c>
    </row>
    <row r="972" spans="1:33" x14ac:dyDescent="0.25">
      <c r="A972">
        <v>964</v>
      </c>
      <c r="B972" s="10">
        <f t="shared" si="77"/>
        <v>6.5563755519654741E-5</v>
      </c>
      <c r="C972" s="10">
        <f t="shared" si="78"/>
        <v>6.9092740074105699E-5</v>
      </c>
      <c r="R972" s="9">
        <v>43506</v>
      </c>
      <c r="S972">
        <v>10</v>
      </c>
      <c r="T972">
        <v>1.9912926580000001</v>
      </c>
      <c r="U972">
        <v>91754.783089999997</v>
      </c>
      <c r="V972" t="s">
        <v>54</v>
      </c>
      <c r="W972" t="s">
        <v>41</v>
      </c>
      <c r="AA972" s="9">
        <v>43506</v>
      </c>
      <c r="AB972">
        <v>10</v>
      </c>
      <c r="AC972">
        <f t="shared" si="75"/>
        <v>556729.5882</v>
      </c>
      <c r="AD972">
        <f t="shared" si="75"/>
        <v>91754.783089999997</v>
      </c>
      <c r="AE972">
        <f t="shared" si="75"/>
        <v>244050.56539999999</v>
      </c>
      <c r="AF972">
        <f t="shared" si="75"/>
        <v>0</v>
      </c>
      <c r="AG972">
        <f t="shared" si="76"/>
        <v>335805.34849</v>
      </c>
    </row>
    <row r="973" spans="1:33" x14ac:dyDescent="0.25">
      <c r="A973">
        <v>965</v>
      </c>
      <c r="B973" s="10">
        <f t="shared" si="77"/>
        <v>6.3832385965099841E-5</v>
      </c>
      <c r="C973" s="10">
        <f t="shared" si="78"/>
        <v>7.0035814490315257E-5</v>
      </c>
      <c r="R973" s="9">
        <v>43506</v>
      </c>
      <c r="S973">
        <v>11</v>
      </c>
      <c r="T973">
        <v>2.173021608</v>
      </c>
      <c r="U973">
        <v>100128.4896</v>
      </c>
      <c r="V973" t="s">
        <v>54</v>
      </c>
      <c r="W973" t="s">
        <v>41</v>
      </c>
      <c r="AA973" s="9">
        <v>43506</v>
      </c>
      <c r="AB973">
        <v>11</v>
      </c>
      <c r="AC973">
        <f t="shared" si="75"/>
        <v>532401.05969999998</v>
      </c>
      <c r="AD973">
        <f t="shared" si="75"/>
        <v>100128.4896</v>
      </c>
      <c r="AE973">
        <f t="shared" si="75"/>
        <v>249844.48620000001</v>
      </c>
      <c r="AF973">
        <f t="shared" si="75"/>
        <v>0</v>
      </c>
      <c r="AG973">
        <f t="shared" si="76"/>
        <v>349972.97580000001</v>
      </c>
    </row>
    <row r="974" spans="1:33" x14ac:dyDescent="0.25">
      <c r="A974">
        <v>966</v>
      </c>
      <c r="B974" s="10">
        <f t="shared" si="77"/>
        <v>6.6192581337972599E-5</v>
      </c>
      <c r="C974" s="10">
        <f t="shared" si="78"/>
        <v>7.2558454038861798E-5</v>
      </c>
      <c r="R974" s="9">
        <v>43506</v>
      </c>
      <c r="S974">
        <v>12</v>
      </c>
      <c r="T974">
        <v>2.2749294999999998</v>
      </c>
      <c r="U974">
        <v>104824.2015</v>
      </c>
      <c r="V974" t="s">
        <v>54</v>
      </c>
      <c r="W974" t="s">
        <v>41</v>
      </c>
      <c r="AA974" s="9">
        <v>43506</v>
      </c>
      <c r="AB974">
        <v>12</v>
      </c>
      <c r="AC974">
        <f t="shared" si="75"/>
        <v>514646.55190000002</v>
      </c>
      <c r="AD974">
        <f t="shared" si="75"/>
        <v>104824.2015</v>
      </c>
      <c r="AE974">
        <f t="shared" si="75"/>
        <v>248750.4197</v>
      </c>
      <c r="AF974">
        <f t="shared" si="75"/>
        <v>0</v>
      </c>
      <c r="AG974">
        <f t="shared" si="76"/>
        <v>353574.62119999999</v>
      </c>
    </row>
    <row r="975" spans="1:33" x14ac:dyDescent="0.25">
      <c r="A975">
        <v>967</v>
      </c>
      <c r="B975" s="10">
        <f t="shared" si="77"/>
        <v>7.3142272506012952E-5</v>
      </c>
      <c r="C975" s="10">
        <f t="shared" si="78"/>
        <v>7.6163840890678184E-5</v>
      </c>
      <c r="R975" s="9">
        <v>43506</v>
      </c>
      <c r="S975">
        <v>13</v>
      </c>
      <c r="T975">
        <v>2.1918919890000002</v>
      </c>
      <c r="U975">
        <v>100997.9991</v>
      </c>
      <c r="V975" t="s">
        <v>54</v>
      </c>
      <c r="W975" t="s">
        <v>41</v>
      </c>
      <c r="AA975" s="9">
        <v>43506</v>
      </c>
      <c r="AB975">
        <v>13</v>
      </c>
      <c r="AC975">
        <f t="shared" si="75"/>
        <v>517525.97369999997</v>
      </c>
      <c r="AD975">
        <f t="shared" si="75"/>
        <v>100997.9991</v>
      </c>
      <c r="AE975">
        <f t="shared" si="75"/>
        <v>245030.35449999999</v>
      </c>
      <c r="AF975">
        <f t="shared" si="75"/>
        <v>0</v>
      </c>
      <c r="AG975">
        <f t="shared" si="76"/>
        <v>346028.35359999997</v>
      </c>
    </row>
    <row r="976" spans="1:33" x14ac:dyDescent="0.25">
      <c r="A976">
        <v>968</v>
      </c>
      <c r="B976" s="10">
        <f t="shared" si="77"/>
        <v>8.3807028914487035E-5</v>
      </c>
      <c r="C976" s="10">
        <f t="shared" si="78"/>
        <v>7.7343029570874078E-5</v>
      </c>
      <c r="R976" s="9">
        <v>43506</v>
      </c>
      <c r="S976">
        <v>14</v>
      </c>
      <c r="T976">
        <v>2.06880481</v>
      </c>
      <c r="U976">
        <v>95326.388040000005</v>
      </c>
      <c r="V976" t="s">
        <v>54</v>
      </c>
      <c r="W976" t="s">
        <v>41</v>
      </c>
      <c r="AA976" s="9">
        <v>43506</v>
      </c>
      <c r="AB976">
        <v>14</v>
      </c>
      <c r="AC976">
        <f t="shared" si="75"/>
        <v>505379.16029999999</v>
      </c>
      <c r="AD976">
        <f t="shared" si="75"/>
        <v>95326.388040000005</v>
      </c>
      <c r="AE976">
        <f t="shared" si="75"/>
        <v>246164.05729999999</v>
      </c>
      <c r="AF976">
        <f t="shared" si="75"/>
        <v>0</v>
      </c>
      <c r="AG976">
        <f t="shared" si="76"/>
        <v>341490.44533999998</v>
      </c>
    </row>
    <row r="977" spans="1:33" x14ac:dyDescent="0.25">
      <c r="A977">
        <v>969</v>
      </c>
      <c r="B977" s="10">
        <f t="shared" si="77"/>
        <v>9.5842425158743641E-5</v>
      </c>
      <c r="C977" s="10">
        <f t="shared" si="78"/>
        <v>7.8223941053059276E-5</v>
      </c>
      <c r="R977" s="9">
        <v>43506</v>
      </c>
      <c r="S977">
        <v>15</v>
      </c>
      <c r="T977">
        <v>2.000300304</v>
      </c>
      <c r="U977">
        <v>92169.837400000004</v>
      </c>
      <c r="V977" t="s">
        <v>54</v>
      </c>
      <c r="W977" t="s">
        <v>41</v>
      </c>
      <c r="AA977" s="9">
        <v>43506</v>
      </c>
      <c r="AB977">
        <v>15</v>
      </c>
      <c r="AC977">
        <f t="shared" si="75"/>
        <v>486335.38079999998</v>
      </c>
      <c r="AD977">
        <f t="shared" si="75"/>
        <v>92169.837400000004</v>
      </c>
      <c r="AE977">
        <f t="shared" si="75"/>
        <v>243255.19200000001</v>
      </c>
      <c r="AF977">
        <f t="shared" si="75"/>
        <v>0</v>
      </c>
      <c r="AG977">
        <f t="shared" si="76"/>
        <v>335425.0294</v>
      </c>
    </row>
    <row r="978" spans="1:33" x14ac:dyDescent="0.25">
      <c r="A978">
        <v>970</v>
      </c>
      <c r="B978" s="10">
        <f t="shared" si="77"/>
        <v>1.0183364318502457E-4</v>
      </c>
      <c r="C978" s="10">
        <f t="shared" si="78"/>
        <v>8.2433535025601651E-5</v>
      </c>
      <c r="R978" s="9">
        <v>43506</v>
      </c>
      <c r="S978">
        <v>16</v>
      </c>
      <c r="T978">
        <v>1.9481135439999999</v>
      </c>
      <c r="U978">
        <v>89765.175879999995</v>
      </c>
      <c r="V978" t="s">
        <v>54</v>
      </c>
      <c r="W978" t="s">
        <v>41</v>
      </c>
      <c r="AA978" s="9">
        <v>43506</v>
      </c>
      <c r="AB978">
        <v>16</v>
      </c>
      <c r="AC978">
        <f t="shared" si="75"/>
        <v>489044.53409999999</v>
      </c>
      <c r="AD978">
        <f t="shared" si="75"/>
        <v>89765.175879999995</v>
      </c>
      <c r="AE978">
        <f t="shared" si="75"/>
        <v>240996.90239999999</v>
      </c>
      <c r="AF978">
        <f t="shared" si="75"/>
        <v>0</v>
      </c>
      <c r="AG978">
        <f t="shared" si="76"/>
        <v>330762.07828000002</v>
      </c>
    </row>
    <row r="979" spans="1:33" x14ac:dyDescent="0.25">
      <c r="A979">
        <v>971</v>
      </c>
      <c r="B979" s="10">
        <f t="shared" si="77"/>
        <v>9.7383614404453095E-5</v>
      </c>
      <c r="C979" s="10">
        <f t="shared" si="78"/>
        <v>8.5911405784182892E-5</v>
      </c>
      <c r="R979" s="9">
        <v>43506</v>
      </c>
      <c r="S979">
        <v>17</v>
      </c>
      <c r="T979">
        <v>1.950518492</v>
      </c>
      <c r="U979">
        <v>89875.991070000004</v>
      </c>
      <c r="V979" t="s">
        <v>54</v>
      </c>
      <c r="W979" t="s">
        <v>41</v>
      </c>
      <c r="AA979" s="9">
        <v>43506</v>
      </c>
      <c r="AB979">
        <v>17</v>
      </c>
      <c r="AC979">
        <f t="shared" si="75"/>
        <v>516859.49190000002</v>
      </c>
      <c r="AD979">
        <f t="shared" si="75"/>
        <v>89875.991070000004</v>
      </c>
      <c r="AE979">
        <f t="shared" si="75"/>
        <v>239453.4632</v>
      </c>
      <c r="AF979">
        <f t="shared" si="75"/>
        <v>0</v>
      </c>
      <c r="AG979">
        <f t="shared" si="76"/>
        <v>329329.45426999999</v>
      </c>
    </row>
    <row r="980" spans="1:33" x14ac:dyDescent="0.25">
      <c r="A980">
        <v>972</v>
      </c>
      <c r="B980" s="10">
        <f t="shared" si="77"/>
        <v>9.4136066132272138E-5</v>
      </c>
      <c r="C980" s="10">
        <f t="shared" si="78"/>
        <v>8.6795538105379494E-5</v>
      </c>
      <c r="R980" s="9">
        <v>43506</v>
      </c>
      <c r="S980">
        <v>18</v>
      </c>
      <c r="T980">
        <v>2.1225016139999999</v>
      </c>
      <c r="U980">
        <v>97800.629379999998</v>
      </c>
      <c r="V980" t="s">
        <v>54</v>
      </c>
      <c r="W980" t="s">
        <v>41</v>
      </c>
      <c r="AA980" s="9">
        <v>43506</v>
      </c>
      <c r="AB980">
        <v>18</v>
      </c>
      <c r="AC980">
        <f t="shared" si="75"/>
        <v>545159.84719999996</v>
      </c>
      <c r="AD980">
        <f t="shared" si="75"/>
        <v>97800.629379999998</v>
      </c>
      <c r="AE980">
        <f t="shared" si="75"/>
        <v>245101.96679999999</v>
      </c>
      <c r="AF980">
        <f t="shared" si="75"/>
        <v>0</v>
      </c>
      <c r="AG980">
        <f t="shared" si="76"/>
        <v>342902.59617999999</v>
      </c>
    </row>
    <row r="981" spans="1:33" x14ac:dyDescent="0.25">
      <c r="A981">
        <v>973</v>
      </c>
      <c r="B981" s="10">
        <f t="shared" si="77"/>
        <v>9.4662752729096294E-5</v>
      </c>
      <c r="C981" s="10">
        <f t="shared" si="78"/>
        <v>8.4943079479230803E-5</v>
      </c>
      <c r="R981" s="9">
        <v>43506</v>
      </c>
      <c r="S981">
        <v>19</v>
      </c>
      <c r="T981">
        <v>2.412266706</v>
      </c>
      <c r="U981">
        <v>111152.4253</v>
      </c>
      <c r="V981" t="s">
        <v>54</v>
      </c>
      <c r="W981" t="s">
        <v>41</v>
      </c>
      <c r="AA981" s="9">
        <v>43506</v>
      </c>
      <c r="AB981">
        <v>19</v>
      </c>
      <c r="AC981">
        <f t="shared" si="75"/>
        <v>596543.23479999998</v>
      </c>
      <c r="AD981">
        <f t="shared" si="75"/>
        <v>111152.4253</v>
      </c>
      <c r="AE981">
        <f t="shared" si="75"/>
        <v>250607.89079999999</v>
      </c>
      <c r="AF981">
        <f t="shared" si="75"/>
        <v>0</v>
      </c>
      <c r="AG981">
        <f t="shared" si="76"/>
        <v>361760.3161</v>
      </c>
    </row>
    <row r="982" spans="1:33" x14ac:dyDescent="0.25">
      <c r="A982">
        <v>974</v>
      </c>
      <c r="B982" s="10">
        <f t="shared" si="77"/>
        <v>9.2440930343815945E-5</v>
      </c>
      <c r="C982" s="10">
        <f t="shared" si="78"/>
        <v>8.3829113244994911E-5</v>
      </c>
      <c r="R982" s="9">
        <v>43506</v>
      </c>
      <c r="S982">
        <v>20</v>
      </c>
      <c r="T982">
        <v>2.374918938</v>
      </c>
      <c r="U982">
        <v>109431.5148</v>
      </c>
      <c r="V982" t="s">
        <v>54</v>
      </c>
      <c r="W982" t="s">
        <v>41</v>
      </c>
      <c r="AA982" s="9">
        <v>43506</v>
      </c>
      <c r="AB982">
        <v>20</v>
      </c>
      <c r="AC982">
        <f t="shared" si="75"/>
        <v>633054.56590000005</v>
      </c>
      <c r="AD982">
        <f t="shared" si="75"/>
        <v>109431.5148</v>
      </c>
      <c r="AE982">
        <f t="shared" si="75"/>
        <v>243731.37779999999</v>
      </c>
      <c r="AF982">
        <f t="shared" si="75"/>
        <v>0</v>
      </c>
      <c r="AG982">
        <f t="shared" si="76"/>
        <v>353162.89260000002</v>
      </c>
    </row>
    <row r="983" spans="1:33" x14ac:dyDescent="0.25">
      <c r="A983">
        <v>975</v>
      </c>
      <c r="B983" s="10">
        <f t="shared" si="77"/>
        <v>8.8957556211021315E-5</v>
      </c>
      <c r="C983" s="10">
        <f t="shared" si="78"/>
        <v>8.2340174252262577E-5</v>
      </c>
      <c r="R983" s="9">
        <v>43506</v>
      </c>
      <c r="S983">
        <v>21</v>
      </c>
      <c r="T983">
        <v>2.266986857</v>
      </c>
      <c r="U983">
        <v>104458.22040000001</v>
      </c>
      <c r="V983" t="s">
        <v>54</v>
      </c>
      <c r="W983" t="s">
        <v>41</v>
      </c>
      <c r="AA983" s="9">
        <v>43506</v>
      </c>
      <c r="AB983">
        <v>21</v>
      </c>
      <c r="AC983">
        <f t="shared" si="75"/>
        <v>616696.95519999997</v>
      </c>
      <c r="AD983">
        <f t="shared" si="75"/>
        <v>104458.22040000001</v>
      </c>
      <c r="AE983">
        <f t="shared" si="75"/>
        <v>233609.73019999999</v>
      </c>
      <c r="AF983">
        <f t="shared" si="75"/>
        <v>0</v>
      </c>
      <c r="AG983">
        <f t="shared" si="76"/>
        <v>338067.95059999998</v>
      </c>
    </row>
    <row r="984" spans="1:33" x14ac:dyDescent="0.25">
      <c r="A984">
        <v>976</v>
      </c>
      <c r="B984" s="10">
        <f t="shared" si="77"/>
        <v>8.9453098313207238E-5</v>
      </c>
      <c r="C984" s="10">
        <f t="shared" si="78"/>
        <v>8.1195512482574794E-5</v>
      </c>
      <c r="R984" s="9">
        <v>43506</v>
      </c>
      <c r="S984">
        <v>22</v>
      </c>
      <c r="T984">
        <v>2.1540474330000001</v>
      </c>
      <c r="U984">
        <v>99254.197610000003</v>
      </c>
      <c r="V984" t="s">
        <v>54</v>
      </c>
      <c r="W984" t="s">
        <v>41</v>
      </c>
      <c r="AA984" s="9">
        <v>43506</v>
      </c>
      <c r="AB984">
        <v>22</v>
      </c>
      <c r="AC984">
        <f t="shared" si="75"/>
        <v>555399.71959999995</v>
      </c>
      <c r="AD984">
        <f t="shared" si="75"/>
        <v>99254.197610000003</v>
      </c>
      <c r="AE984">
        <f t="shared" si="75"/>
        <v>226307.6004</v>
      </c>
      <c r="AF984">
        <f t="shared" si="75"/>
        <v>0</v>
      </c>
      <c r="AG984">
        <f t="shared" si="76"/>
        <v>325561.79801000003</v>
      </c>
    </row>
    <row r="985" spans="1:33" x14ac:dyDescent="0.25">
      <c r="A985">
        <v>977</v>
      </c>
      <c r="B985" s="10">
        <f t="shared" si="77"/>
        <v>9.4540843868405153E-5</v>
      </c>
      <c r="C985" s="10">
        <f t="shared" si="78"/>
        <v>8.0843831778149177E-5</v>
      </c>
      <c r="R985" s="9">
        <v>43506</v>
      </c>
      <c r="S985">
        <v>23</v>
      </c>
      <c r="T985">
        <v>2.0716773399999999</v>
      </c>
      <c r="U985">
        <v>95458.748479999995</v>
      </c>
      <c r="V985" t="s">
        <v>54</v>
      </c>
      <c r="W985" t="s">
        <v>41</v>
      </c>
      <c r="AA985" s="9">
        <v>43506</v>
      </c>
      <c r="AB985">
        <v>23</v>
      </c>
      <c r="AC985">
        <f t="shared" si="75"/>
        <v>486723.19329999998</v>
      </c>
      <c r="AD985">
        <f t="shared" si="75"/>
        <v>95458.748479999995</v>
      </c>
      <c r="AE985">
        <f t="shared" si="75"/>
        <v>214932.87820000001</v>
      </c>
      <c r="AF985">
        <f t="shared" si="75"/>
        <v>0</v>
      </c>
      <c r="AG985">
        <f t="shared" si="76"/>
        <v>310391.62667999999</v>
      </c>
    </row>
    <row r="986" spans="1:33" x14ac:dyDescent="0.25">
      <c r="A986">
        <v>978</v>
      </c>
      <c r="B986" s="10">
        <f t="shared" si="77"/>
        <v>9.9717375428273153E-5</v>
      </c>
      <c r="C986" s="10">
        <f t="shared" si="78"/>
        <v>8.4175768193327403E-5</v>
      </c>
      <c r="R986" s="9">
        <v>43506</v>
      </c>
      <c r="S986">
        <v>24</v>
      </c>
      <c r="T986">
        <v>1.9698144909999999</v>
      </c>
      <c r="U986">
        <v>90765.112129999994</v>
      </c>
      <c r="V986" t="s">
        <v>54</v>
      </c>
      <c r="W986" t="s">
        <v>41</v>
      </c>
      <c r="AA986" s="9">
        <v>43506</v>
      </c>
      <c r="AB986">
        <v>24</v>
      </c>
      <c r="AC986">
        <f t="shared" si="75"/>
        <v>413966.76980000001</v>
      </c>
      <c r="AD986">
        <f t="shared" si="75"/>
        <v>90765.112129999994</v>
      </c>
      <c r="AE986">
        <f t="shared" si="75"/>
        <v>205110.7427</v>
      </c>
      <c r="AF986">
        <f t="shared" si="75"/>
        <v>0</v>
      </c>
      <c r="AG986">
        <f t="shared" si="76"/>
        <v>295875.85482999997</v>
      </c>
    </row>
    <row r="987" spans="1:33" x14ac:dyDescent="0.25">
      <c r="A987">
        <v>979</v>
      </c>
      <c r="B987" s="10">
        <f t="shared" si="77"/>
        <v>1.0911611706047911E-4</v>
      </c>
      <c r="C987" s="10">
        <f t="shared" si="78"/>
        <v>8.8804963417639325E-5</v>
      </c>
      <c r="R987" s="9">
        <v>43507</v>
      </c>
      <c r="S987">
        <v>1</v>
      </c>
      <c r="T987">
        <v>1.9035198440000001</v>
      </c>
      <c r="U987">
        <v>87710.387359999993</v>
      </c>
      <c r="V987" t="s">
        <v>54</v>
      </c>
      <c r="W987" t="s">
        <v>41</v>
      </c>
      <c r="AA987" s="9">
        <v>43507</v>
      </c>
      <c r="AB987">
        <v>1</v>
      </c>
      <c r="AC987">
        <f t="shared" si="75"/>
        <v>347164.21289999998</v>
      </c>
      <c r="AD987">
        <f t="shared" si="75"/>
        <v>87710.387359999993</v>
      </c>
      <c r="AE987">
        <f t="shared" si="75"/>
        <v>199574.83960000001</v>
      </c>
      <c r="AF987">
        <f t="shared" si="75"/>
        <v>0</v>
      </c>
      <c r="AG987">
        <f t="shared" si="76"/>
        <v>287285.22696</v>
      </c>
    </row>
    <row r="988" spans="1:33" x14ac:dyDescent="0.25">
      <c r="A988">
        <v>980</v>
      </c>
      <c r="B988" s="10">
        <f t="shared" si="77"/>
        <v>1.1579455115533094E-4</v>
      </c>
      <c r="C988" s="10">
        <f t="shared" si="78"/>
        <v>8.6694466921963991E-5</v>
      </c>
      <c r="R988" s="9">
        <v>43507</v>
      </c>
      <c r="S988">
        <v>2</v>
      </c>
      <c r="T988">
        <v>1.874881238</v>
      </c>
      <c r="U988">
        <v>86390.777679999999</v>
      </c>
      <c r="V988" t="s">
        <v>54</v>
      </c>
      <c r="W988" t="s">
        <v>41</v>
      </c>
      <c r="AA988" s="9">
        <v>43507</v>
      </c>
      <c r="AB988">
        <v>2</v>
      </c>
      <c r="AC988">
        <f t="shared" si="75"/>
        <v>317641.71850000002</v>
      </c>
      <c r="AD988">
        <f t="shared" si="75"/>
        <v>86390.777679999999</v>
      </c>
      <c r="AE988">
        <f t="shared" si="75"/>
        <v>197385.73009999999</v>
      </c>
      <c r="AF988">
        <f t="shared" si="75"/>
        <v>0</v>
      </c>
      <c r="AG988">
        <f t="shared" si="76"/>
        <v>283776.50777999999</v>
      </c>
    </row>
    <row r="989" spans="1:33" x14ac:dyDescent="0.25">
      <c r="A989">
        <v>981</v>
      </c>
      <c r="B989" s="10">
        <f t="shared" si="77"/>
        <v>1.1280251493758829E-4</v>
      </c>
      <c r="C989" s="10">
        <f t="shared" si="78"/>
        <v>8.2988958848129705E-5</v>
      </c>
      <c r="R989" s="9">
        <v>43507</v>
      </c>
      <c r="S989">
        <v>3</v>
      </c>
      <c r="T989">
        <v>1.8355856290000001</v>
      </c>
      <c r="U989">
        <v>84580.114610000004</v>
      </c>
      <c r="V989" t="s">
        <v>54</v>
      </c>
      <c r="W989" t="s">
        <v>41</v>
      </c>
      <c r="AA989" s="9">
        <v>43507</v>
      </c>
      <c r="AB989">
        <v>3</v>
      </c>
      <c r="AC989">
        <f t="shared" si="75"/>
        <v>301379.59499999997</v>
      </c>
      <c r="AD989">
        <f t="shared" si="75"/>
        <v>84580.114610000004</v>
      </c>
      <c r="AE989">
        <f t="shared" si="75"/>
        <v>197670.64290000001</v>
      </c>
      <c r="AF989">
        <f t="shared" si="75"/>
        <v>0</v>
      </c>
      <c r="AG989">
        <f t="shared" si="76"/>
        <v>282250.75751000002</v>
      </c>
    </row>
    <row r="990" spans="1:33" x14ac:dyDescent="0.25">
      <c r="A990">
        <v>982</v>
      </c>
      <c r="B990" s="10">
        <f t="shared" si="77"/>
        <v>1.0159039158251279E-4</v>
      </c>
      <c r="C990" s="10">
        <f t="shared" si="78"/>
        <v>7.9918947092215162E-5</v>
      </c>
      <c r="R990" s="9">
        <v>43507</v>
      </c>
      <c r="S990">
        <v>4</v>
      </c>
      <c r="T990">
        <v>1.8273286909999999</v>
      </c>
      <c r="U990">
        <v>84199.651410000006</v>
      </c>
      <c r="V990" t="s">
        <v>54</v>
      </c>
      <c r="W990" t="s">
        <v>41</v>
      </c>
      <c r="AA990" s="9">
        <v>43507</v>
      </c>
      <c r="AB990">
        <v>4</v>
      </c>
      <c r="AC990">
        <f t="shared" si="75"/>
        <v>301622.24969999999</v>
      </c>
      <c r="AD990">
        <f t="shared" si="75"/>
        <v>84199.651410000006</v>
      </c>
      <c r="AE990">
        <f t="shared" si="75"/>
        <v>199595.28219999999</v>
      </c>
      <c r="AF990">
        <f t="shared" si="75"/>
        <v>0</v>
      </c>
      <c r="AG990">
        <f t="shared" si="76"/>
        <v>283794.93361000001</v>
      </c>
    </row>
    <row r="991" spans="1:33" x14ac:dyDescent="0.25">
      <c r="A991">
        <v>983</v>
      </c>
      <c r="B991" s="10">
        <f t="shared" si="77"/>
        <v>8.9028492551723761E-5</v>
      </c>
      <c r="C991" s="10">
        <f t="shared" si="78"/>
        <v>7.6194971713921942E-5</v>
      </c>
      <c r="R991" s="9">
        <v>43507</v>
      </c>
      <c r="S991">
        <v>5</v>
      </c>
      <c r="T991">
        <v>1.8778084960000001</v>
      </c>
      <c r="U991">
        <v>86525.659870000003</v>
      </c>
      <c r="V991" t="s">
        <v>54</v>
      </c>
      <c r="W991" t="s">
        <v>41</v>
      </c>
      <c r="AA991" s="9">
        <v>43507</v>
      </c>
      <c r="AB991">
        <v>5</v>
      </c>
      <c r="AC991">
        <f t="shared" si="75"/>
        <v>310100.97930000001</v>
      </c>
      <c r="AD991">
        <f t="shared" si="75"/>
        <v>86525.659870000003</v>
      </c>
      <c r="AE991">
        <f t="shared" si="75"/>
        <v>213613.70170000001</v>
      </c>
      <c r="AF991">
        <f t="shared" si="75"/>
        <v>0</v>
      </c>
      <c r="AG991">
        <f t="shared" si="76"/>
        <v>300139.36157000001</v>
      </c>
    </row>
    <row r="992" spans="1:33" x14ac:dyDescent="0.25">
      <c r="A992">
        <v>984</v>
      </c>
      <c r="B992" s="10">
        <f t="shared" si="77"/>
        <v>7.5720323151077688E-5</v>
      </c>
      <c r="C992" s="10">
        <f t="shared" si="78"/>
        <v>7.2631638394184022E-5</v>
      </c>
      <c r="R992" s="9">
        <v>43507</v>
      </c>
      <c r="S992">
        <v>6</v>
      </c>
      <c r="T992">
        <v>1.9806193889999999</v>
      </c>
      <c r="U992">
        <v>91262.980190000002</v>
      </c>
      <c r="V992" t="s">
        <v>54</v>
      </c>
      <c r="W992" t="s">
        <v>41</v>
      </c>
      <c r="AA992" s="9">
        <v>43507</v>
      </c>
      <c r="AB992">
        <v>6</v>
      </c>
      <c r="AC992">
        <f t="shared" si="75"/>
        <v>370043.74859999999</v>
      </c>
      <c r="AD992">
        <f t="shared" si="75"/>
        <v>91262.980190000002</v>
      </c>
      <c r="AE992">
        <f t="shared" si="75"/>
        <v>245777.23809999999</v>
      </c>
      <c r="AF992">
        <f t="shared" si="75"/>
        <v>0</v>
      </c>
      <c r="AG992">
        <f t="shared" si="76"/>
        <v>337040.21828999999</v>
      </c>
    </row>
    <row r="993" spans="1:33" x14ac:dyDescent="0.25">
      <c r="A993">
        <v>985</v>
      </c>
      <c r="B993" s="10">
        <f t="shared" si="77"/>
        <v>6.3501199383655284E-5</v>
      </c>
      <c r="C993" s="10">
        <f t="shared" si="78"/>
        <v>7.0522810090531684E-5</v>
      </c>
      <c r="R993" s="9">
        <v>43507</v>
      </c>
      <c r="S993">
        <v>7</v>
      </c>
      <c r="T993">
        <v>2.2091477089999998</v>
      </c>
      <c r="U993">
        <v>101793.1081</v>
      </c>
      <c r="V993" t="s">
        <v>54</v>
      </c>
      <c r="W993" t="s">
        <v>41</v>
      </c>
      <c r="AA993" s="9">
        <v>43507</v>
      </c>
      <c r="AB993">
        <v>7</v>
      </c>
      <c r="AC993">
        <f t="shared" si="75"/>
        <v>476147.28419999999</v>
      </c>
      <c r="AD993">
        <f t="shared" si="75"/>
        <v>101793.1081</v>
      </c>
      <c r="AE993">
        <f t="shared" si="75"/>
        <v>290883.28499999997</v>
      </c>
      <c r="AF993">
        <f t="shared" si="75"/>
        <v>0</v>
      </c>
      <c r="AG993">
        <f t="shared" si="76"/>
        <v>392676.39309999999</v>
      </c>
    </row>
    <row r="994" spans="1:33" x14ac:dyDescent="0.25">
      <c r="A994">
        <v>986</v>
      </c>
      <c r="B994" s="10">
        <f t="shared" si="77"/>
        <v>5.8101121456448968E-5</v>
      </c>
      <c r="C994" s="10">
        <f t="shared" si="78"/>
        <v>6.9661489308357933E-5</v>
      </c>
      <c r="R994" s="9">
        <v>43507</v>
      </c>
      <c r="S994">
        <v>8</v>
      </c>
      <c r="T994">
        <v>2.4661294859999998</v>
      </c>
      <c r="U994">
        <v>113634.3144</v>
      </c>
      <c r="V994" t="s">
        <v>54</v>
      </c>
      <c r="W994" t="s">
        <v>41</v>
      </c>
      <c r="AA994" s="9">
        <v>43507</v>
      </c>
      <c r="AB994">
        <v>8</v>
      </c>
      <c r="AC994">
        <f t="shared" si="75"/>
        <v>482089.86139999999</v>
      </c>
      <c r="AD994">
        <f t="shared" si="75"/>
        <v>113634.3144</v>
      </c>
      <c r="AE994">
        <f t="shared" si="75"/>
        <v>332779.2317</v>
      </c>
      <c r="AF994">
        <f t="shared" si="75"/>
        <v>0</v>
      </c>
      <c r="AG994">
        <f t="shared" si="76"/>
        <v>446413.54610000004</v>
      </c>
    </row>
    <row r="995" spans="1:33" x14ac:dyDescent="0.25">
      <c r="A995">
        <v>987</v>
      </c>
      <c r="B995" s="10">
        <f t="shared" si="77"/>
        <v>5.5126551185657304E-5</v>
      </c>
      <c r="C995" s="10">
        <f t="shared" si="78"/>
        <v>6.928694795906758E-5</v>
      </c>
      <c r="R995" s="9">
        <v>43507</v>
      </c>
      <c r="S995">
        <v>9</v>
      </c>
      <c r="T995">
        <v>2.6405907150000001</v>
      </c>
      <c r="U995">
        <v>121673.13890000001</v>
      </c>
      <c r="V995" t="s">
        <v>54</v>
      </c>
      <c r="W995" t="s">
        <v>41</v>
      </c>
      <c r="AA995" s="9">
        <v>43507</v>
      </c>
      <c r="AB995">
        <v>9</v>
      </c>
      <c r="AC995">
        <f t="shared" si="75"/>
        <v>444563.42099999997</v>
      </c>
      <c r="AD995">
        <f t="shared" si="75"/>
        <v>121673.13890000001</v>
      </c>
      <c r="AE995">
        <f t="shared" si="75"/>
        <v>357036.62400000001</v>
      </c>
      <c r="AF995">
        <f t="shared" si="75"/>
        <v>0</v>
      </c>
      <c r="AG995">
        <f t="shared" si="76"/>
        <v>478709.76290000003</v>
      </c>
    </row>
    <row r="996" spans="1:33" x14ac:dyDescent="0.25">
      <c r="A996">
        <v>988</v>
      </c>
      <c r="B996" s="10">
        <f t="shared" si="77"/>
        <v>5.5170936130630074E-5</v>
      </c>
      <c r="C996" s="10">
        <f t="shared" si="78"/>
        <v>6.9666012483195718E-5</v>
      </c>
      <c r="R996" s="9">
        <v>43507</v>
      </c>
      <c r="S996">
        <v>10</v>
      </c>
      <c r="T996">
        <v>2.8998844949999998</v>
      </c>
      <c r="U996">
        <v>133620.87779999999</v>
      </c>
      <c r="V996" t="s">
        <v>54</v>
      </c>
      <c r="W996" t="s">
        <v>41</v>
      </c>
      <c r="AA996" s="9">
        <v>43507</v>
      </c>
      <c r="AB996">
        <v>10</v>
      </c>
      <c r="AC996">
        <f t="shared" si="75"/>
        <v>410442.57689999999</v>
      </c>
      <c r="AD996">
        <f t="shared" si="75"/>
        <v>133620.87779999999</v>
      </c>
      <c r="AE996">
        <f t="shared" si="75"/>
        <v>372069.01679999998</v>
      </c>
      <c r="AF996">
        <f t="shared" si="75"/>
        <v>0</v>
      </c>
      <c r="AG996">
        <f t="shared" si="76"/>
        <v>505689.8946</v>
      </c>
    </row>
    <row r="997" spans="1:33" x14ac:dyDescent="0.25">
      <c r="A997">
        <v>989</v>
      </c>
      <c r="B997" s="10">
        <f t="shared" si="77"/>
        <v>5.6721814587692663E-5</v>
      </c>
      <c r="C997" s="10">
        <f t="shared" si="78"/>
        <v>7.3678244512174866E-5</v>
      </c>
      <c r="R997" s="9">
        <v>43507</v>
      </c>
      <c r="S997">
        <v>11</v>
      </c>
      <c r="T997">
        <v>3.0863977010000001</v>
      </c>
      <c r="U997">
        <v>142215.03330000001</v>
      </c>
      <c r="V997" t="s">
        <v>54</v>
      </c>
      <c r="W997" t="s">
        <v>41</v>
      </c>
      <c r="AA997" s="9">
        <v>43507</v>
      </c>
      <c r="AB997">
        <v>11</v>
      </c>
      <c r="AC997">
        <f t="shared" si="75"/>
        <v>398473.94150000002</v>
      </c>
      <c r="AD997">
        <f t="shared" si="75"/>
        <v>142215.03330000001</v>
      </c>
      <c r="AE997">
        <f t="shared" si="75"/>
        <v>380031.99690000003</v>
      </c>
      <c r="AF997">
        <f t="shared" si="75"/>
        <v>0</v>
      </c>
      <c r="AG997">
        <f t="shared" si="76"/>
        <v>522247.03020000004</v>
      </c>
    </row>
    <row r="998" spans="1:33" x14ac:dyDescent="0.25">
      <c r="A998">
        <v>990</v>
      </c>
      <c r="B998" s="10">
        <f t="shared" si="77"/>
        <v>6.7686187076236543E-5</v>
      </c>
      <c r="C998" s="10">
        <f t="shared" si="78"/>
        <v>8.2736671004132346E-5</v>
      </c>
      <c r="R998" s="9">
        <v>43507</v>
      </c>
      <c r="S998">
        <v>12</v>
      </c>
      <c r="T998">
        <v>3.2093400760000002</v>
      </c>
      <c r="U998">
        <v>147879.97200000001</v>
      </c>
      <c r="V998" t="s">
        <v>54</v>
      </c>
      <c r="W998" t="s">
        <v>41</v>
      </c>
      <c r="AA998" s="9">
        <v>43507</v>
      </c>
      <c r="AB998">
        <v>12</v>
      </c>
      <c r="AC998">
        <f t="shared" si="75"/>
        <v>390021.07400000002</v>
      </c>
      <c r="AD998">
        <f t="shared" si="75"/>
        <v>147879.97200000001</v>
      </c>
      <c r="AE998">
        <f t="shared" si="75"/>
        <v>387332.212</v>
      </c>
      <c r="AF998">
        <f t="shared" si="75"/>
        <v>0</v>
      </c>
      <c r="AG998">
        <f t="shared" si="76"/>
        <v>535212.18400000001</v>
      </c>
    </row>
    <row r="999" spans="1:33" x14ac:dyDescent="0.25">
      <c r="A999">
        <v>991</v>
      </c>
      <c r="B999" s="10">
        <f t="shared" si="77"/>
        <v>8.7094010576140756E-5</v>
      </c>
      <c r="C999" s="10">
        <f t="shared" si="78"/>
        <v>9.6394245505293706E-5</v>
      </c>
      <c r="R999" s="9">
        <v>43507</v>
      </c>
      <c r="S999">
        <v>13</v>
      </c>
      <c r="T999">
        <v>3.3175839809999998</v>
      </c>
      <c r="U999">
        <v>152867.6347</v>
      </c>
      <c r="V999" t="s">
        <v>54</v>
      </c>
      <c r="W999" t="s">
        <v>41</v>
      </c>
      <c r="AA999" s="9">
        <v>43507</v>
      </c>
      <c r="AB999">
        <v>13</v>
      </c>
      <c r="AC999">
        <f t="shared" si="75"/>
        <v>386036.13620000001</v>
      </c>
      <c r="AD999">
        <f t="shared" si="75"/>
        <v>152867.6347</v>
      </c>
      <c r="AE999">
        <f t="shared" si="75"/>
        <v>390703.43280000001</v>
      </c>
      <c r="AF999">
        <f t="shared" si="75"/>
        <v>0</v>
      </c>
      <c r="AG999">
        <f t="shared" si="76"/>
        <v>543571.0675</v>
      </c>
    </row>
    <row r="1000" spans="1:33" x14ac:dyDescent="0.25">
      <c r="A1000">
        <v>992</v>
      </c>
      <c r="B1000" s="10">
        <f t="shared" si="77"/>
        <v>8.8180991219905037E-5</v>
      </c>
      <c r="C1000" s="10">
        <f t="shared" si="78"/>
        <v>1.095856479171988E-4</v>
      </c>
      <c r="R1000" s="9">
        <v>43507</v>
      </c>
      <c r="S1000">
        <v>14</v>
      </c>
      <c r="T1000">
        <v>3.3948352509999999</v>
      </c>
      <c r="U1000">
        <v>156427.2187</v>
      </c>
      <c r="V1000" t="s">
        <v>54</v>
      </c>
      <c r="W1000" t="s">
        <v>41</v>
      </c>
      <c r="AA1000" s="9">
        <v>43507</v>
      </c>
      <c r="AB1000">
        <v>14</v>
      </c>
      <c r="AC1000">
        <f t="shared" si="75"/>
        <v>386404.30050000001</v>
      </c>
      <c r="AD1000">
        <f t="shared" si="75"/>
        <v>156427.2187</v>
      </c>
      <c r="AE1000">
        <f t="shared" si="75"/>
        <v>394692.2084</v>
      </c>
      <c r="AF1000">
        <f t="shared" si="75"/>
        <v>0</v>
      </c>
      <c r="AG1000">
        <f t="shared" si="76"/>
        <v>551119.42709999997</v>
      </c>
    </row>
    <row r="1001" spans="1:33" x14ac:dyDescent="0.25">
      <c r="A1001">
        <v>993</v>
      </c>
      <c r="B1001" s="10">
        <f t="shared" si="77"/>
        <v>8.1316879409262647E-5</v>
      </c>
      <c r="C1001" s="10">
        <f t="shared" si="78"/>
        <v>1.1751372687945662E-4</v>
      </c>
      <c r="R1001" s="9">
        <v>43507</v>
      </c>
      <c r="S1001">
        <v>15</v>
      </c>
      <c r="T1001">
        <v>3.5405720810000001</v>
      </c>
      <c r="U1001">
        <v>163142.4804</v>
      </c>
      <c r="V1001" t="s">
        <v>54</v>
      </c>
      <c r="W1001" t="s">
        <v>41</v>
      </c>
      <c r="AA1001" s="9">
        <v>43507</v>
      </c>
      <c r="AB1001">
        <v>15</v>
      </c>
      <c r="AC1001">
        <f t="shared" si="75"/>
        <v>407274.9706</v>
      </c>
      <c r="AD1001">
        <f t="shared" si="75"/>
        <v>163142.4804</v>
      </c>
      <c r="AE1001">
        <f t="shared" si="75"/>
        <v>395939.87579999998</v>
      </c>
      <c r="AF1001">
        <f t="shared" si="75"/>
        <v>0</v>
      </c>
      <c r="AG1001">
        <f t="shared" si="76"/>
        <v>559082.35620000004</v>
      </c>
    </row>
    <row r="1002" spans="1:33" x14ac:dyDescent="0.25">
      <c r="A1002">
        <v>994</v>
      </c>
      <c r="B1002" s="10">
        <f t="shared" si="77"/>
        <v>7.5075698884826403E-5</v>
      </c>
      <c r="C1002" s="10">
        <f t="shared" si="78"/>
        <v>1.2413681266855485E-4</v>
      </c>
      <c r="R1002" s="9">
        <v>43507</v>
      </c>
      <c r="S1002">
        <v>16</v>
      </c>
      <c r="T1002">
        <v>3.5779519359999998</v>
      </c>
      <c r="U1002">
        <v>164864.86929999999</v>
      </c>
      <c r="V1002" t="s">
        <v>54</v>
      </c>
      <c r="W1002" t="s">
        <v>41</v>
      </c>
      <c r="AA1002" s="9">
        <v>43507</v>
      </c>
      <c r="AB1002">
        <v>16</v>
      </c>
      <c r="AC1002">
        <f t="shared" si="75"/>
        <v>443354.0955</v>
      </c>
      <c r="AD1002">
        <f t="shared" si="75"/>
        <v>164864.86929999999</v>
      </c>
      <c r="AE1002">
        <f t="shared" si="75"/>
        <v>385267.33789999998</v>
      </c>
      <c r="AF1002">
        <f t="shared" si="75"/>
        <v>0</v>
      </c>
      <c r="AG1002">
        <f t="shared" si="76"/>
        <v>550132.20719999995</v>
      </c>
    </row>
    <row r="1003" spans="1:33" x14ac:dyDescent="0.25">
      <c r="A1003">
        <v>995</v>
      </c>
      <c r="B1003" s="10">
        <f t="shared" si="77"/>
        <v>7.2886467752570868E-5</v>
      </c>
      <c r="C1003" s="10">
        <f t="shared" si="78"/>
        <v>1.2820126019312094E-4</v>
      </c>
      <c r="R1003" s="9">
        <v>43507</v>
      </c>
      <c r="S1003">
        <v>17</v>
      </c>
      <c r="T1003">
        <v>3.3013961219999999</v>
      </c>
      <c r="U1003">
        <v>152121.73050000001</v>
      </c>
      <c r="V1003" t="s">
        <v>54</v>
      </c>
      <c r="W1003" t="s">
        <v>41</v>
      </c>
      <c r="AA1003" s="9">
        <v>43507</v>
      </c>
      <c r="AB1003">
        <v>17</v>
      </c>
      <c r="AC1003">
        <f t="shared" si="75"/>
        <v>473214.97940000001</v>
      </c>
      <c r="AD1003">
        <f t="shared" si="75"/>
        <v>152121.73050000001</v>
      </c>
      <c r="AE1003">
        <f t="shared" si="75"/>
        <v>363849.47879999998</v>
      </c>
      <c r="AF1003">
        <f t="shared" si="75"/>
        <v>0</v>
      </c>
      <c r="AG1003">
        <f t="shared" si="76"/>
        <v>515971.20929999999</v>
      </c>
    </row>
    <row r="1004" spans="1:33" x14ac:dyDescent="0.25">
      <c r="A1004">
        <v>996</v>
      </c>
      <c r="B1004" s="10">
        <f t="shared" si="77"/>
        <v>7.1340319836006276E-5</v>
      </c>
      <c r="C1004" s="10">
        <f t="shared" si="78"/>
        <v>1.3138394761811424E-4</v>
      </c>
      <c r="R1004" s="9">
        <v>43507</v>
      </c>
      <c r="S1004">
        <v>18</v>
      </c>
      <c r="T1004">
        <v>2.9333020109999999</v>
      </c>
      <c r="U1004">
        <v>135160.69010000001</v>
      </c>
      <c r="V1004" t="s">
        <v>54</v>
      </c>
      <c r="W1004" t="s">
        <v>41</v>
      </c>
      <c r="AA1004" s="9">
        <v>43507</v>
      </c>
      <c r="AB1004">
        <v>18</v>
      </c>
      <c r="AC1004">
        <f t="shared" si="75"/>
        <v>516829.43579999998</v>
      </c>
      <c r="AD1004">
        <f t="shared" si="75"/>
        <v>135160.69010000001</v>
      </c>
      <c r="AE1004">
        <f t="shared" si="75"/>
        <v>338052.83490000002</v>
      </c>
      <c r="AF1004">
        <f t="shared" si="75"/>
        <v>0</v>
      </c>
      <c r="AG1004">
        <f t="shared" si="76"/>
        <v>473213.52500000002</v>
      </c>
    </row>
    <row r="1005" spans="1:33" x14ac:dyDescent="0.25">
      <c r="A1005">
        <v>997</v>
      </c>
      <c r="B1005" s="10">
        <f t="shared" si="77"/>
        <v>7.0611418871084077E-5</v>
      </c>
      <c r="C1005" s="10">
        <f t="shared" si="78"/>
        <v>1.3343588728754059E-4</v>
      </c>
      <c r="R1005" s="9">
        <v>43507</v>
      </c>
      <c r="S1005">
        <v>19</v>
      </c>
      <c r="T1005">
        <v>2.8918007870000002</v>
      </c>
      <c r="U1005">
        <v>133248.39660000001</v>
      </c>
      <c r="V1005" t="s">
        <v>54</v>
      </c>
      <c r="W1005" t="s">
        <v>41</v>
      </c>
      <c r="AA1005" s="9">
        <v>43507</v>
      </c>
      <c r="AB1005">
        <v>19</v>
      </c>
      <c r="AC1005">
        <f t="shared" si="75"/>
        <v>582942.70420000004</v>
      </c>
      <c r="AD1005">
        <f t="shared" si="75"/>
        <v>133248.39660000001</v>
      </c>
      <c r="AE1005">
        <f t="shared" si="75"/>
        <v>324619.65950000001</v>
      </c>
      <c r="AF1005">
        <f t="shared" si="75"/>
        <v>0</v>
      </c>
      <c r="AG1005">
        <f t="shared" si="76"/>
        <v>457868.05610000005</v>
      </c>
    </row>
    <row r="1006" spans="1:33" x14ac:dyDescent="0.25">
      <c r="A1006">
        <v>998</v>
      </c>
      <c r="B1006" s="10">
        <f t="shared" si="77"/>
        <v>7.0678761280674489E-5</v>
      </c>
      <c r="C1006" s="10">
        <f t="shared" si="78"/>
        <v>1.3528885945808647E-4</v>
      </c>
      <c r="R1006" s="9">
        <v>43507</v>
      </c>
      <c r="S1006">
        <v>20</v>
      </c>
      <c r="T1006">
        <v>2.781784719</v>
      </c>
      <c r="U1006">
        <v>128179.0763</v>
      </c>
      <c r="V1006" t="s">
        <v>54</v>
      </c>
      <c r="W1006" t="s">
        <v>41</v>
      </c>
      <c r="AA1006" s="9">
        <v>43507</v>
      </c>
      <c r="AB1006">
        <v>20</v>
      </c>
      <c r="AC1006">
        <f t="shared" si="75"/>
        <v>630710.95640000002</v>
      </c>
      <c r="AD1006">
        <f t="shared" si="75"/>
        <v>128179.0763</v>
      </c>
      <c r="AE1006">
        <f t="shared" si="75"/>
        <v>308676.67139999999</v>
      </c>
      <c r="AF1006">
        <f t="shared" si="75"/>
        <v>0</v>
      </c>
      <c r="AG1006">
        <f t="shared" si="76"/>
        <v>436855.74770000001</v>
      </c>
    </row>
    <row r="1007" spans="1:33" x14ac:dyDescent="0.25">
      <c r="A1007">
        <v>999</v>
      </c>
      <c r="B1007" s="10">
        <f t="shared" si="77"/>
        <v>7.4496299304596176E-5</v>
      </c>
      <c r="C1007" s="10">
        <f t="shared" si="78"/>
        <v>1.3724360019650204E-4</v>
      </c>
      <c r="R1007" s="9">
        <v>43507</v>
      </c>
      <c r="S1007">
        <v>21</v>
      </c>
      <c r="T1007">
        <v>2.4963486289999999</v>
      </c>
      <c r="U1007">
        <v>115026.7521</v>
      </c>
      <c r="V1007" t="s">
        <v>54</v>
      </c>
      <c r="W1007" t="s">
        <v>41</v>
      </c>
      <c r="AA1007" s="9">
        <v>43507</v>
      </c>
      <c r="AB1007">
        <v>21</v>
      </c>
      <c r="AC1007">
        <f t="shared" si="75"/>
        <v>582268.32460000005</v>
      </c>
      <c r="AD1007">
        <f t="shared" si="75"/>
        <v>115026.7521</v>
      </c>
      <c r="AE1007">
        <f t="shared" si="75"/>
        <v>294229.7182</v>
      </c>
      <c r="AF1007">
        <f t="shared" si="75"/>
        <v>0</v>
      </c>
      <c r="AG1007">
        <f t="shared" si="76"/>
        <v>409256.47029999999</v>
      </c>
    </row>
    <row r="1008" spans="1:33" x14ac:dyDescent="0.25">
      <c r="A1008">
        <v>1000</v>
      </c>
      <c r="B1008" s="10">
        <f t="shared" si="77"/>
        <v>8.1095676828922506E-5</v>
      </c>
      <c r="C1008" s="10">
        <f t="shared" si="78"/>
        <v>1.3504651660508976E-4</v>
      </c>
      <c r="R1008" s="9">
        <v>43507</v>
      </c>
      <c r="S1008">
        <v>22</v>
      </c>
      <c r="T1008">
        <v>2.2942743779999999</v>
      </c>
      <c r="U1008">
        <v>105715.5748</v>
      </c>
      <c r="V1008" t="s">
        <v>54</v>
      </c>
      <c r="W1008" t="s">
        <v>41</v>
      </c>
      <c r="AA1008" s="9">
        <v>43507</v>
      </c>
      <c r="AB1008">
        <v>22</v>
      </c>
      <c r="AC1008">
        <f t="shared" si="75"/>
        <v>542648.66579999996</v>
      </c>
      <c r="AD1008">
        <f t="shared" si="75"/>
        <v>105715.5748</v>
      </c>
      <c r="AE1008">
        <f t="shared" si="75"/>
        <v>277133.77140000003</v>
      </c>
      <c r="AF1008">
        <f t="shared" si="75"/>
        <v>0</v>
      </c>
      <c r="AG1008">
        <f t="shared" si="76"/>
        <v>382849.34620000003</v>
      </c>
    </row>
    <row r="1009" spans="1:33" x14ac:dyDescent="0.25">
      <c r="A1009">
        <v>1001</v>
      </c>
      <c r="B1009" s="10">
        <f t="shared" si="77"/>
        <v>8.6557650937562212E-5</v>
      </c>
      <c r="C1009" s="10">
        <f t="shared" si="78"/>
        <v>1.2666067096694917E-4</v>
      </c>
      <c r="R1009" s="9">
        <v>43507</v>
      </c>
      <c r="S1009">
        <v>23</v>
      </c>
      <c r="T1009">
        <v>2.141494174</v>
      </c>
      <c r="U1009">
        <v>98675.76857</v>
      </c>
      <c r="V1009" t="s">
        <v>54</v>
      </c>
      <c r="W1009" t="s">
        <v>41</v>
      </c>
      <c r="AA1009" s="9">
        <v>43507</v>
      </c>
      <c r="AB1009">
        <v>23</v>
      </c>
      <c r="AC1009">
        <f t="shared" si="75"/>
        <v>463845.22930000001</v>
      </c>
      <c r="AD1009">
        <f t="shared" si="75"/>
        <v>98675.76857</v>
      </c>
      <c r="AE1009">
        <f t="shared" si="75"/>
        <v>251679.25539999999</v>
      </c>
      <c r="AF1009">
        <f t="shared" si="75"/>
        <v>0</v>
      </c>
      <c r="AG1009">
        <f t="shared" si="76"/>
        <v>350355.02396999998</v>
      </c>
    </row>
    <row r="1010" spans="1:33" x14ac:dyDescent="0.25">
      <c r="A1010">
        <v>1002</v>
      </c>
      <c r="B1010" s="10">
        <f t="shared" si="77"/>
        <v>9.453534618653624E-5</v>
      </c>
      <c r="C1010" s="10">
        <f t="shared" si="78"/>
        <v>1.1616450977652479E-4</v>
      </c>
      <c r="R1010" s="9">
        <v>43507</v>
      </c>
      <c r="S1010">
        <v>24</v>
      </c>
      <c r="T1010">
        <v>2.014095551</v>
      </c>
      <c r="U1010">
        <v>92805.494789999997</v>
      </c>
      <c r="V1010" t="s">
        <v>54</v>
      </c>
      <c r="W1010" t="s">
        <v>41</v>
      </c>
      <c r="AA1010" s="9">
        <v>43507</v>
      </c>
      <c r="AB1010">
        <v>24</v>
      </c>
      <c r="AC1010">
        <f t="shared" si="75"/>
        <v>391173.03950000001</v>
      </c>
      <c r="AD1010">
        <f t="shared" si="75"/>
        <v>92805.494789999997</v>
      </c>
      <c r="AE1010">
        <f t="shared" si="75"/>
        <v>233787.18650000001</v>
      </c>
      <c r="AF1010">
        <f t="shared" si="75"/>
        <v>0</v>
      </c>
      <c r="AG1010">
        <f t="shared" si="76"/>
        <v>326592.68128999998</v>
      </c>
    </row>
    <row r="1011" spans="1:33" x14ac:dyDescent="0.25">
      <c r="A1011">
        <v>1003</v>
      </c>
      <c r="B1011" s="10">
        <f t="shared" si="77"/>
        <v>1.066283894282451E-4</v>
      </c>
      <c r="C1011" s="10">
        <f t="shared" si="78"/>
        <v>1.1239750233087032E-4</v>
      </c>
      <c r="R1011" s="9">
        <v>43508</v>
      </c>
      <c r="S1011">
        <v>1</v>
      </c>
      <c r="T1011">
        <v>1.8885452519999999</v>
      </c>
      <c r="U1011">
        <v>87020.388139999995</v>
      </c>
      <c r="V1011" t="s">
        <v>54</v>
      </c>
      <c r="W1011" t="s">
        <v>41</v>
      </c>
      <c r="AA1011" s="9">
        <v>43508</v>
      </c>
      <c r="AB1011">
        <v>1</v>
      </c>
      <c r="AC1011">
        <f t="shared" si="75"/>
        <v>317641.21539999999</v>
      </c>
      <c r="AD1011">
        <f t="shared" si="75"/>
        <v>87020.388139999995</v>
      </c>
      <c r="AE1011">
        <f t="shared" si="75"/>
        <v>220773.94349999999</v>
      </c>
      <c r="AF1011">
        <f t="shared" si="75"/>
        <v>0</v>
      </c>
      <c r="AG1011">
        <f t="shared" si="76"/>
        <v>307794.33163999999</v>
      </c>
    </row>
    <row r="1012" spans="1:33" x14ac:dyDescent="0.25">
      <c r="A1012">
        <v>1004</v>
      </c>
      <c r="B1012" s="10">
        <f t="shared" si="77"/>
        <v>1.1536587213656412E-4</v>
      </c>
      <c r="C1012" s="10">
        <f t="shared" si="78"/>
        <v>1.0723939848217081E-4</v>
      </c>
      <c r="R1012" s="9">
        <v>43508</v>
      </c>
      <c r="S1012">
        <v>2</v>
      </c>
      <c r="T1012">
        <v>1.8489727060000001</v>
      </c>
      <c r="U1012">
        <v>85196.964349999995</v>
      </c>
      <c r="V1012" t="s">
        <v>54</v>
      </c>
      <c r="W1012" t="s">
        <v>41</v>
      </c>
      <c r="AA1012" s="9">
        <v>43508</v>
      </c>
      <c r="AB1012">
        <v>2</v>
      </c>
      <c r="AC1012">
        <f t="shared" si="75"/>
        <v>274550.66360000003</v>
      </c>
      <c r="AD1012">
        <f t="shared" si="75"/>
        <v>85196.964349999995</v>
      </c>
      <c r="AE1012">
        <f t="shared" si="75"/>
        <v>215705.72519999999</v>
      </c>
      <c r="AF1012">
        <f t="shared" si="75"/>
        <v>0</v>
      </c>
      <c r="AG1012">
        <f t="shared" si="76"/>
        <v>300902.68955000001</v>
      </c>
    </row>
    <row r="1013" spans="1:33" x14ac:dyDescent="0.25">
      <c r="A1013">
        <v>1005</v>
      </c>
      <c r="B1013" s="10">
        <f t="shared" si="77"/>
        <v>1.0650503594926135E-4</v>
      </c>
      <c r="C1013" s="10">
        <f t="shared" si="78"/>
        <v>1.0046432473642924E-4</v>
      </c>
      <c r="R1013" s="9">
        <v>43508</v>
      </c>
      <c r="S1013">
        <v>3</v>
      </c>
      <c r="T1013">
        <v>1.844334218</v>
      </c>
      <c r="U1013">
        <v>84983.232120000001</v>
      </c>
      <c r="V1013" t="s">
        <v>54</v>
      </c>
      <c r="W1013" t="s">
        <v>41</v>
      </c>
      <c r="AA1013" s="9">
        <v>43508</v>
      </c>
      <c r="AB1013">
        <v>3</v>
      </c>
      <c r="AC1013">
        <f t="shared" si="75"/>
        <v>259037.48730000001</v>
      </c>
      <c r="AD1013">
        <f t="shared" si="75"/>
        <v>84983.232120000001</v>
      </c>
      <c r="AE1013">
        <f t="shared" si="75"/>
        <v>212048.18359999999</v>
      </c>
      <c r="AF1013">
        <f t="shared" si="75"/>
        <v>0</v>
      </c>
      <c r="AG1013">
        <f t="shared" si="76"/>
        <v>297031.41571999999</v>
      </c>
    </row>
    <row r="1014" spans="1:33" x14ac:dyDescent="0.25">
      <c r="A1014">
        <v>1006</v>
      </c>
      <c r="B1014" s="10">
        <f t="shared" si="77"/>
        <v>9.9258045160795789E-5</v>
      </c>
      <c r="C1014" s="10">
        <f t="shared" si="78"/>
        <v>9.3981900917954598E-5</v>
      </c>
      <c r="R1014" s="9">
        <v>43508</v>
      </c>
      <c r="S1014">
        <v>4</v>
      </c>
      <c r="T1014">
        <v>1.868678163</v>
      </c>
      <c r="U1014">
        <v>86104.952380000002</v>
      </c>
      <c r="V1014" t="s">
        <v>54</v>
      </c>
      <c r="W1014" t="s">
        <v>41</v>
      </c>
      <c r="AA1014" s="9">
        <v>43508</v>
      </c>
      <c r="AB1014">
        <v>4</v>
      </c>
      <c r="AC1014">
        <f t="shared" si="75"/>
        <v>255510.94289999999</v>
      </c>
      <c r="AD1014">
        <f t="shared" si="75"/>
        <v>86104.952380000002</v>
      </c>
      <c r="AE1014">
        <f t="shared" si="75"/>
        <v>213575.1526</v>
      </c>
      <c r="AF1014">
        <f t="shared" si="75"/>
        <v>0</v>
      </c>
      <c r="AG1014">
        <f t="shared" si="76"/>
        <v>299680.10498</v>
      </c>
    </row>
    <row r="1015" spans="1:33" x14ac:dyDescent="0.25">
      <c r="A1015">
        <v>1007</v>
      </c>
      <c r="B1015" s="10">
        <f t="shared" si="77"/>
        <v>8.4843792345096897E-5</v>
      </c>
      <c r="C1015" s="10">
        <f t="shared" si="78"/>
        <v>8.6005191012276418E-5</v>
      </c>
      <c r="R1015" s="9">
        <v>43508</v>
      </c>
      <c r="S1015">
        <v>5</v>
      </c>
      <c r="T1015">
        <v>1.890910729</v>
      </c>
      <c r="U1015">
        <v>87129.384579999998</v>
      </c>
      <c r="V1015" t="s">
        <v>54</v>
      </c>
      <c r="W1015" t="s">
        <v>41</v>
      </c>
      <c r="AA1015" s="9">
        <v>43508</v>
      </c>
      <c r="AB1015">
        <v>5</v>
      </c>
      <c r="AC1015">
        <f t="shared" si="75"/>
        <v>264446.73080000002</v>
      </c>
      <c r="AD1015">
        <f t="shared" si="75"/>
        <v>87129.384579999998</v>
      </c>
      <c r="AE1015">
        <f t="shared" si="75"/>
        <v>223530.65169999999</v>
      </c>
      <c r="AF1015">
        <f t="shared" si="75"/>
        <v>0</v>
      </c>
      <c r="AG1015">
        <f t="shared" si="76"/>
        <v>310660.03628</v>
      </c>
    </row>
    <row r="1016" spans="1:33" x14ac:dyDescent="0.25">
      <c r="A1016">
        <v>1008</v>
      </c>
      <c r="B1016" s="10">
        <f t="shared" si="77"/>
        <v>7.1551030468555447E-5</v>
      </c>
      <c r="C1016" s="10">
        <f t="shared" si="78"/>
        <v>8.0172008436685423E-5</v>
      </c>
      <c r="R1016" s="9">
        <v>43508</v>
      </c>
      <c r="S1016">
        <v>6</v>
      </c>
      <c r="T1016">
        <v>1.957446279</v>
      </c>
      <c r="U1016">
        <v>90195.209659999993</v>
      </c>
      <c r="V1016" t="s">
        <v>54</v>
      </c>
      <c r="W1016" t="s">
        <v>41</v>
      </c>
      <c r="AA1016" s="9">
        <v>43508</v>
      </c>
      <c r="AB1016">
        <v>6</v>
      </c>
      <c r="AC1016">
        <f t="shared" si="75"/>
        <v>320502.52380000002</v>
      </c>
      <c r="AD1016">
        <f t="shared" si="75"/>
        <v>90195.209659999993</v>
      </c>
      <c r="AE1016">
        <f t="shared" si="75"/>
        <v>255090.6728</v>
      </c>
      <c r="AF1016">
        <f t="shared" si="75"/>
        <v>0</v>
      </c>
      <c r="AG1016">
        <f t="shared" si="76"/>
        <v>345285.88245999999</v>
      </c>
    </row>
    <row r="1017" spans="1:33" x14ac:dyDescent="0.25">
      <c r="A1017">
        <v>1009</v>
      </c>
      <c r="B1017" s="10">
        <f t="shared" si="77"/>
        <v>5.8101029432408975E-5</v>
      </c>
      <c r="C1017" s="10">
        <f t="shared" si="78"/>
        <v>7.5557387432985333E-5</v>
      </c>
      <c r="R1017" s="9">
        <v>43508</v>
      </c>
      <c r="S1017">
        <v>7</v>
      </c>
      <c r="T1017">
        <v>2.1921012850000001</v>
      </c>
      <c r="U1017">
        <v>101007.643</v>
      </c>
      <c r="V1017" t="s">
        <v>54</v>
      </c>
      <c r="W1017" t="s">
        <v>41</v>
      </c>
      <c r="AA1017" s="9">
        <v>43508</v>
      </c>
      <c r="AB1017">
        <v>7</v>
      </c>
      <c r="AC1017">
        <f t="shared" si="75"/>
        <v>402543.63569999998</v>
      </c>
      <c r="AD1017">
        <f t="shared" si="75"/>
        <v>101007.643</v>
      </c>
      <c r="AE1017">
        <f t="shared" si="75"/>
        <v>305483.61900000001</v>
      </c>
      <c r="AF1017">
        <f t="shared" si="75"/>
        <v>0</v>
      </c>
      <c r="AG1017">
        <f t="shared" si="76"/>
        <v>406491.26199999999</v>
      </c>
    </row>
    <row r="1018" spans="1:33" x14ac:dyDescent="0.25">
      <c r="A1018">
        <v>1010</v>
      </c>
      <c r="B1018" s="10">
        <f t="shared" si="77"/>
        <v>5.0219163676298597E-5</v>
      </c>
      <c r="C1018" s="10">
        <f t="shared" si="78"/>
        <v>7.3865626351262006E-5</v>
      </c>
      <c r="R1018" s="9">
        <v>43508</v>
      </c>
      <c r="S1018">
        <v>8</v>
      </c>
      <c r="T1018">
        <v>2.382069692</v>
      </c>
      <c r="U1018">
        <v>109761.0073</v>
      </c>
      <c r="V1018" t="s">
        <v>54</v>
      </c>
      <c r="W1018" t="s">
        <v>41</v>
      </c>
      <c r="AA1018" s="9">
        <v>43508</v>
      </c>
      <c r="AB1018">
        <v>8</v>
      </c>
      <c r="AC1018">
        <f t="shared" si="75"/>
        <v>416185.3125</v>
      </c>
      <c r="AD1018">
        <f t="shared" si="75"/>
        <v>109761.0073</v>
      </c>
      <c r="AE1018">
        <f t="shared" si="75"/>
        <v>334924.5123</v>
      </c>
      <c r="AF1018">
        <f t="shared" si="75"/>
        <v>0</v>
      </c>
      <c r="AG1018">
        <f t="shared" si="76"/>
        <v>444685.5196</v>
      </c>
    </row>
    <row r="1019" spans="1:33" x14ac:dyDescent="0.25">
      <c r="A1019">
        <v>1011</v>
      </c>
      <c r="B1019" s="10">
        <f t="shared" si="77"/>
        <v>4.7381586343453363E-5</v>
      </c>
      <c r="C1019" s="10">
        <f t="shared" si="78"/>
        <v>7.2915305612494786E-5</v>
      </c>
      <c r="R1019" s="9">
        <v>43508</v>
      </c>
      <c r="S1019">
        <v>9</v>
      </c>
      <c r="T1019">
        <v>2.7695273120000001</v>
      </c>
      <c r="U1019">
        <v>127614.2795</v>
      </c>
      <c r="V1019" t="s">
        <v>54</v>
      </c>
      <c r="W1019" t="s">
        <v>41</v>
      </c>
      <c r="AA1019" s="9">
        <v>43508</v>
      </c>
      <c r="AB1019">
        <v>9</v>
      </c>
      <c r="AC1019">
        <f t="shared" si="75"/>
        <v>385632.8689</v>
      </c>
      <c r="AD1019">
        <f t="shared" si="75"/>
        <v>127614.2795</v>
      </c>
      <c r="AE1019">
        <f t="shared" si="75"/>
        <v>363605.23129999998</v>
      </c>
      <c r="AF1019">
        <f t="shared" si="75"/>
        <v>0</v>
      </c>
      <c r="AG1019">
        <f t="shared" si="76"/>
        <v>491219.51079999999</v>
      </c>
    </row>
    <row r="1020" spans="1:33" x14ac:dyDescent="0.25">
      <c r="A1020">
        <v>1012</v>
      </c>
      <c r="B1020" s="10">
        <f t="shared" si="77"/>
        <v>4.6736531954900303E-5</v>
      </c>
      <c r="C1020" s="10">
        <f t="shared" si="78"/>
        <v>7.356550615238478E-5</v>
      </c>
      <c r="R1020" s="9">
        <v>43508</v>
      </c>
      <c r="S1020">
        <v>10</v>
      </c>
      <c r="T1020">
        <v>3.1214782950000002</v>
      </c>
      <c r="U1020">
        <v>143831.47690000001</v>
      </c>
      <c r="V1020" t="s">
        <v>54</v>
      </c>
      <c r="W1020" t="s">
        <v>41</v>
      </c>
      <c r="AA1020" s="9">
        <v>43508</v>
      </c>
      <c r="AB1020">
        <v>10</v>
      </c>
      <c r="AC1020">
        <f t="shared" si="75"/>
        <v>378994.14039999997</v>
      </c>
      <c r="AD1020">
        <f t="shared" si="75"/>
        <v>143831.47690000001</v>
      </c>
      <c r="AE1020">
        <f t="shared" si="75"/>
        <v>394397.06819999998</v>
      </c>
      <c r="AF1020">
        <f t="shared" si="75"/>
        <v>0</v>
      </c>
      <c r="AG1020">
        <f t="shared" si="76"/>
        <v>538228.54509999999</v>
      </c>
    </row>
    <row r="1021" spans="1:33" x14ac:dyDescent="0.25">
      <c r="A1021">
        <v>1013</v>
      </c>
      <c r="B1021" s="10">
        <f t="shared" si="77"/>
        <v>4.8371012779833156E-5</v>
      </c>
      <c r="C1021" s="10">
        <f t="shared" si="78"/>
        <v>7.6260860932965955E-5</v>
      </c>
      <c r="R1021" s="9">
        <v>43508</v>
      </c>
      <c r="S1021">
        <v>11</v>
      </c>
      <c r="T1021">
        <v>3.444175612</v>
      </c>
      <c r="U1021">
        <v>158700.72390000001</v>
      </c>
      <c r="V1021" t="s">
        <v>54</v>
      </c>
      <c r="W1021" t="s">
        <v>41</v>
      </c>
      <c r="AA1021" s="9">
        <v>43508</v>
      </c>
      <c r="AB1021">
        <v>11</v>
      </c>
      <c r="AC1021">
        <f t="shared" si="75"/>
        <v>376732.19219999999</v>
      </c>
      <c r="AD1021">
        <f t="shared" si="75"/>
        <v>158700.72390000001</v>
      </c>
      <c r="AE1021">
        <f t="shared" si="75"/>
        <v>408216.80729999999</v>
      </c>
      <c r="AF1021">
        <f t="shared" si="75"/>
        <v>0</v>
      </c>
      <c r="AG1021">
        <f t="shared" si="76"/>
        <v>566917.53119999997</v>
      </c>
    </row>
    <row r="1022" spans="1:33" x14ac:dyDescent="0.25">
      <c r="A1022">
        <v>1014</v>
      </c>
      <c r="B1022" s="10">
        <f t="shared" si="77"/>
        <v>5.8624402834548406E-5</v>
      </c>
      <c r="C1022" s="10">
        <f t="shared" si="78"/>
        <v>8.4760817579591913E-5</v>
      </c>
      <c r="R1022" s="9">
        <v>43508</v>
      </c>
      <c r="S1022">
        <v>12</v>
      </c>
      <c r="T1022">
        <v>3.6588627759999999</v>
      </c>
      <c r="U1022">
        <v>168593.079</v>
      </c>
      <c r="V1022" t="s">
        <v>54</v>
      </c>
      <c r="W1022" t="s">
        <v>41</v>
      </c>
      <c r="AA1022" s="9">
        <v>43508</v>
      </c>
      <c r="AB1022">
        <v>12</v>
      </c>
      <c r="AC1022">
        <f t="shared" si="75"/>
        <v>380073.04580000002</v>
      </c>
      <c r="AD1022">
        <f t="shared" si="75"/>
        <v>168593.079</v>
      </c>
      <c r="AE1022">
        <f t="shared" si="75"/>
        <v>416642.31640000001</v>
      </c>
      <c r="AF1022">
        <f t="shared" si="75"/>
        <v>0</v>
      </c>
      <c r="AG1022">
        <f t="shared" si="76"/>
        <v>585235.39540000004</v>
      </c>
    </row>
    <row r="1023" spans="1:33" x14ac:dyDescent="0.25">
      <c r="A1023">
        <v>1015</v>
      </c>
      <c r="B1023" s="10">
        <f t="shared" si="77"/>
        <v>7.3630871850752331E-5</v>
      </c>
      <c r="C1023" s="10">
        <f t="shared" si="78"/>
        <v>9.9785521089387508E-5</v>
      </c>
      <c r="R1023" s="9">
        <v>43508</v>
      </c>
      <c r="S1023">
        <v>13</v>
      </c>
      <c r="T1023">
        <v>3.784690925</v>
      </c>
      <c r="U1023">
        <v>174390.9884</v>
      </c>
      <c r="V1023" t="s">
        <v>54</v>
      </c>
      <c r="W1023" t="s">
        <v>41</v>
      </c>
      <c r="AA1023" s="9">
        <v>43508</v>
      </c>
      <c r="AB1023">
        <v>13</v>
      </c>
      <c r="AC1023">
        <f t="shared" si="75"/>
        <v>416658.005</v>
      </c>
      <c r="AD1023">
        <f t="shared" si="75"/>
        <v>174390.9884</v>
      </c>
      <c r="AE1023">
        <f t="shared" si="75"/>
        <v>424132.68</v>
      </c>
      <c r="AF1023">
        <f t="shared" si="75"/>
        <v>0</v>
      </c>
      <c r="AG1023">
        <f t="shared" si="76"/>
        <v>598523.66839999997</v>
      </c>
    </row>
    <row r="1024" spans="1:33" x14ac:dyDescent="0.25">
      <c r="A1024">
        <v>1016</v>
      </c>
      <c r="B1024" s="10">
        <f t="shared" si="77"/>
        <v>7.6126125699551864E-5</v>
      </c>
      <c r="C1024" s="10">
        <f t="shared" si="78"/>
        <v>1.0916145177603114E-4</v>
      </c>
      <c r="R1024" s="9">
        <v>43508</v>
      </c>
      <c r="S1024">
        <v>14</v>
      </c>
      <c r="T1024">
        <v>3.9611088300000001</v>
      </c>
      <c r="U1024">
        <v>182519.97270000001</v>
      </c>
      <c r="V1024" t="s">
        <v>54</v>
      </c>
      <c r="W1024" t="s">
        <v>41</v>
      </c>
      <c r="AA1024" s="9">
        <v>43508</v>
      </c>
      <c r="AB1024">
        <v>14</v>
      </c>
      <c r="AC1024">
        <f t="shared" si="75"/>
        <v>438686.1617</v>
      </c>
      <c r="AD1024">
        <f t="shared" si="75"/>
        <v>182519.97270000001</v>
      </c>
      <c r="AE1024">
        <f t="shared" si="75"/>
        <v>432200.62420000002</v>
      </c>
      <c r="AF1024">
        <f t="shared" si="75"/>
        <v>0</v>
      </c>
      <c r="AG1024">
        <f t="shared" si="76"/>
        <v>614720.5969</v>
      </c>
    </row>
    <row r="1025" spans="1:33" x14ac:dyDescent="0.25">
      <c r="A1025">
        <v>1017</v>
      </c>
      <c r="B1025" s="10">
        <f t="shared" si="77"/>
        <v>7.0537655630892085E-5</v>
      </c>
      <c r="C1025" s="10">
        <f t="shared" si="78"/>
        <v>1.2058462121247765E-4</v>
      </c>
      <c r="R1025" s="9">
        <v>43508</v>
      </c>
      <c r="S1025">
        <v>15</v>
      </c>
      <c r="T1025">
        <v>3.9213160170000001</v>
      </c>
      <c r="U1025">
        <v>180686.3995</v>
      </c>
      <c r="V1025" t="s">
        <v>54</v>
      </c>
      <c r="W1025" t="s">
        <v>41</v>
      </c>
      <c r="AA1025" s="9">
        <v>43508</v>
      </c>
      <c r="AB1025">
        <v>15</v>
      </c>
      <c r="AC1025">
        <f t="shared" si="75"/>
        <v>467301.03960000002</v>
      </c>
      <c r="AD1025">
        <f t="shared" si="75"/>
        <v>180686.3995</v>
      </c>
      <c r="AE1025">
        <f t="shared" si="75"/>
        <v>418273.23979999998</v>
      </c>
      <c r="AF1025">
        <f t="shared" si="75"/>
        <v>0</v>
      </c>
      <c r="AG1025">
        <f t="shared" si="76"/>
        <v>598959.63929999992</v>
      </c>
    </row>
    <row r="1026" spans="1:33" x14ac:dyDescent="0.25">
      <c r="A1026">
        <v>1018</v>
      </c>
      <c r="B1026" s="10">
        <f t="shared" si="77"/>
        <v>6.9323339159125196E-5</v>
      </c>
      <c r="C1026" s="10">
        <f t="shared" si="78"/>
        <v>1.3212440428297915E-4</v>
      </c>
      <c r="R1026" s="9">
        <v>43508</v>
      </c>
      <c r="S1026">
        <v>16</v>
      </c>
      <c r="T1026">
        <v>3.7879014010000001</v>
      </c>
      <c r="U1026">
        <v>174538.92079999999</v>
      </c>
      <c r="V1026" t="s">
        <v>54</v>
      </c>
      <c r="W1026" t="s">
        <v>41</v>
      </c>
      <c r="AA1026" s="9">
        <v>43508</v>
      </c>
      <c r="AB1026">
        <v>16</v>
      </c>
      <c r="AC1026">
        <f t="shared" si="75"/>
        <v>486271.72879999998</v>
      </c>
      <c r="AD1026">
        <f t="shared" si="75"/>
        <v>174538.92079999999</v>
      </c>
      <c r="AE1026">
        <f t="shared" si="75"/>
        <v>397614.02769999998</v>
      </c>
      <c r="AF1026">
        <f t="shared" si="75"/>
        <v>0</v>
      </c>
      <c r="AG1026">
        <f t="shared" si="76"/>
        <v>572152.94849999994</v>
      </c>
    </row>
    <row r="1027" spans="1:33" x14ac:dyDescent="0.25">
      <c r="A1027">
        <v>1019</v>
      </c>
      <c r="B1027" s="10">
        <f t="shared" si="77"/>
        <v>6.890959713645572E-5</v>
      </c>
      <c r="C1027" s="10">
        <f t="shared" si="78"/>
        <v>1.3916697984396302E-4</v>
      </c>
      <c r="R1027" s="9">
        <v>43508</v>
      </c>
      <c r="S1027">
        <v>17</v>
      </c>
      <c r="T1027">
        <v>3.6689679270000002</v>
      </c>
      <c r="U1027">
        <v>169058.70420000001</v>
      </c>
      <c r="V1027" t="s">
        <v>54</v>
      </c>
      <c r="W1027" t="s">
        <v>41</v>
      </c>
      <c r="AA1027" s="9">
        <v>43508</v>
      </c>
      <c r="AB1027">
        <v>17</v>
      </c>
      <c r="AC1027">
        <f t="shared" si="75"/>
        <v>532357.80729999999</v>
      </c>
      <c r="AD1027">
        <f t="shared" si="75"/>
        <v>169058.70420000001</v>
      </c>
      <c r="AE1027">
        <f t="shared" si="75"/>
        <v>379853.45490000001</v>
      </c>
      <c r="AF1027">
        <f t="shared" ref="AD1027:AF1090" si="79">SUMIFS($U:$U,$R:$R,$AA1027,$S:$S,$AB1027,$W:$W,AF$2)</f>
        <v>0</v>
      </c>
      <c r="AG1027">
        <f t="shared" si="76"/>
        <v>548912.15910000005</v>
      </c>
    </row>
    <row r="1028" spans="1:33" x14ac:dyDescent="0.25">
      <c r="A1028">
        <v>1020</v>
      </c>
      <c r="B1028" s="10">
        <f t="shared" si="77"/>
        <v>6.9520686075586423E-5</v>
      </c>
      <c r="C1028" s="10">
        <f t="shared" si="78"/>
        <v>1.4366365122491301E-4</v>
      </c>
      <c r="R1028" s="9">
        <v>43508</v>
      </c>
      <c r="S1028">
        <v>18</v>
      </c>
      <c r="T1028">
        <v>3.2455979350000002</v>
      </c>
      <c r="U1028">
        <v>149550.6617</v>
      </c>
      <c r="V1028" t="s">
        <v>54</v>
      </c>
      <c r="W1028" t="s">
        <v>41</v>
      </c>
      <c r="AA1028" s="9">
        <v>43508</v>
      </c>
      <c r="AB1028">
        <v>18</v>
      </c>
      <c r="AC1028">
        <f t="shared" ref="AC1028:AC1059" si="80">SUMIFS($U:$U,$R:$R,$AA1028,$S:$S,$AB1028,$W:$W,AC$2)</f>
        <v>570021.90930000006</v>
      </c>
      <c r="AD1028">
        <f t="shared" si="79"/>
        <v>149550.6617</v>
      </c>
      <c r="AE1028">
        <f t="shared" si="79"/>
        <v>356072.87290000002</v>
      </c>
      <c r="AF1028">
        <f t="shared" si="79"/>
        <v>0</v>
      </c>
      <c r="AG1028">
        <f t="shared" ref="AG1028:AG1091" si="81">SUM(AD1028:AF1028)</f>
        <v>505623.53460000001</v>
      </c>
    </row>
    <row r="1029" spans="1:33" x14ac:dyDescent="0.25">
      <c r="A1029">
        <v>1021</v>
      </c>
      <c r="B1029" s="10">
        <f t="shared" si="77"/>
        <v>7.621258778168561E-5</v>
      </c>
      <c r="C1029" s="10">
        <f t="shared" si="78"/>
        <v>1.4692565798776205E-4</v>
      </c>
      <c r="R1029" s="9">
        <v>43508</v>
      </c>
      <c r="S1029">
        <v>19</v>
      </c>
      <c r="T1029">
        <v>3.2114678630000002</v>
      </c>
      <c r="U1029">
        <v>147978.01620000001</v>
      </c>
      <c r="V1029" t="s">
        <v>54</v>
      </c>
      <c r="W1029" t="s">
        <v>41</v>
      </c>
      <c r="AA1029" s="9">
        <v>43508</v>
      </c>
      <c r="AB1029">
        <v>19</v>
      </c>
      <c r="AC1029">
        <f t="shared" si="80"/>
        <v>621353.09129999997</v>
      </c>
      <c r="AD1029">
        <f t="shared" si="79"/>
        <v>147978.01620000001</v>
      </c>
      <c r="AE1029">
        <f t="shared" si="79"/>
        <v>344258.9804</v>
      </c>
      <c r="AF1029">
        <f t="shared" si="79"/>
        <v>0</v>
      </c>
      <c r="AG1029">
        <f t="shared" si="81"/>
        <v>492236.99660000001</v>
      </c>
    </row>
    <row r="1030" spans="1:33" x14ac:dyDescent="0.25">
      <c r="A1030">
        <v>1022</v>
      </c>
      <c r="B1030" s="10">
        <f t="shared" si="77"/>
        <v>8.0241846324714147E-5</v>
      </c>
      <c r="C1030" s="10">
        <f t="shared" si="78"/>
        <v>1.5090168183257485E-4</v>
      </c>
      <c r="R1030" s="9">
        <v>43508</v>
      </c>
      <c r="S1030">
        <v>20</v>
      </c>
      <c r="T1030">
        <v>3.0689038829999999</v>
      </c>
      <c r="U1030">
        <v>141408.95310000001</v>
      </c>
      <c r="V1030" t="s">
        <v>54</v>
      </c>
      <c r="W1030" t="s">
        <v>41</v>
      </c>
      <c r="AA1030" s="9">
        <v>43508</v>
      </c>
      <c r="AB1030">
        <v>20</v>
      </c>
      <c r="AC1030">
        <f t="shared" si="80"/>
        <v>645860.94090000005</v>
      </c>
      <c r="AD1030">
        <f t="shared" si="79"/>
        <v>141408.95310000001</v>
      </c>
      <c r="AE1030">
        <f t="shared" si="79"/>
        <v>326180.63280000002</v>
      </c>
      <c r="AF1030">
        <f t="shared" si="79"/>
        <v>0</v>
      </c>
      <c r="AG1030">
        <f t="shared" si="81"/>
        <v>467589.58590000006</v>
      </c>
    </row>
    <row r="1031" spans="1:33" x14ac:dyDescent="0.25">
      <c r="A1031">
        <v>1023</v>
      </c>
      <c r="B1031" s="10">
        <f t="shared" si="77"/>
        <v>8.5475908475556465E-5</v>
      </c>
      <c r="C1031" s="10">
        <f t="shared" si="78"/>
        <v>1.4703268017373047E-4</v>
      </c>
      <c r="R1031" s="9">
        <v>43508</v>
      </c>
      <c r="S1031">
        <v>21</v>
      </c>
      <c r="T1031">
        <v>2.749596682</v>
      </c>
      <c r="U1031">
        <v>126695.91590000001</v>
      </c>
      <c r="V1031" t="s">
        <v>54</v>
      </c>
      <c r="W1031" t="s">
        <v>41</v>
      </c>
      <c r="AA1031" s="9">
        <v>43508</v>
      </c>
      <c r="AB1031">
        <v>21</v>
      </c>
      <c r="AC1031">
        <f t="shared" si="80"/>
        <v>628747.1004</v>
      </c>
      <c r="AD1031">
        <f t="shared" si="79"/>
        <v>126695.91590000001</v>
      </c>
      <c r="AE1031">
        <f t="shared" si="79"/>
        <v>307325.51689999999</v>
      </c>
      <c r="AF1031">
        <f t="shared" si="79"/>
        <v>0</v>
      </c>
      <c r="AG1031">
        <f t="shared" si="81"/>
        <v>434021.43280000001</v>
      </c>
    </row>
    <row r="1032" spans="1:33" x14ac:dyDescent="0.25">
      <c r="A1032">
        <v>1024</v>
      </c>
      <c r="B1032" s="10">
        <f t="shared" si="77"/>
        <v>8.8945913368259941E-5</v>
      </c>
      <c r="C1032" s="10">
        <f t="shared" si="78"/>
        <v>1.4045217067643138E-4</v>
      </c>
      <c r="R1032" s="9">
        <v>43508</v>
      </c>
      <c r="S1032">
        <v>22</v>
      </c>
      <c r="T1032">
        <v>2.4163814960000001</v>
      </c>
      <c r="U1032">
        <v>111342.0266</v>
      </c>
      <c r="V1032" t="s">
        <v>54</v>
      </c>
      <c r="W1032" t="s">
        <v>41</v>
      </c>
      <c r="AA1032" s="9">
        <v>43508</v>
      </c>
      <c r="AB1032">
        <v>22</v>
      </c>
      <c r="AC1032">
        <f t="shared" si="80"/>
        <v>553276.96169999999</v>
      </c>
      <c r="AD1032">
        <f t="shared" si="79"/>
        <v>111342.0266</v>
      </c>
      <c r="AE1032">
        <f t="shared" si="79"/>
        <v>274605.2991</v>
      </c>
      <c r="AF1032">
        <f t="shared" si="79"/>
        <v>0</v>
      </c>
      <c r="AG1032">
        <f t="shared" si="81"/>
        <v>385947.32569999999</v>
      </c>
    </row>
    <row r="1033" spans="1:33" x14ac:dyDescent="0.25">
      <c r="A1033">
        <v>1025</v>
      </c>
      <c r="B1033" s="10">
        <f t="shared" si="77"/>
        <v>9.737570293439321E-5</v>
      </c>
      <c r="C1033" s="10">
        <f t="shared" si="78"/>
        <v>1.3474701905915579E-4</v>
      </c>
      <c r="R1033" s="9">
        <v>43508</v>
      </c>
      <c r="S1033">
        <v>23</v>
      </c>
      <c r="T1033">
        <v>2.1928682780000002</v>
      </c>
      <c r="U1033">
        <v>101042.98450000001</v>
      </c>
      <c r="V1033" t="s">
        <v>54</v>
      </c>
      <c r="W1033" t="s">
        <v>41</v>
      </c>
      <c r="AA1033" s="9">
        <v>43508</v>
      </c>
      <c r="AB1033">
        <v>23</v>
      </c>
      <c r="AC1033">
        <f t="shared" si="80"/>
        <v>467153.6827</v>
      </c>
      <c r="AD1033">
        <f t="shared" si="79"/>
        <v>101042.98450000001</v>
      </c>
      <c r="AE1033">
        <f t="shared" si="79"/>
        <v>245136.83660000001</v>
      </c>
      <c r="AF1033">
        <f t="shared" si="79"/>
        <v>0</v>
      </c>
      <c r="AG1033">
        <f t="shared" si="81"/>
        <v>346179.8211</v>
      </c>
    </row>
    <row r="1034" spans="1:33" x14ac:dyDescent="0.25">
      <c r="A1034">
        <v>1026</v>
      </c>
      <c r="B1034" s="10">
        <f t="shared" ref="B1034:B1097" si="82">AC1028/$AC$1</f>
        <v>1.0426499498074035E-4</v>
      </c>
      <c r="C1034" s="10">
        <f t="shared" ref="C1034:C1097" si="83">AG1028/$AG$1</f>
        <v>1.2412052260823002E-4</v>
      </c>
      <c r="R1034" s="9">
        <v>43508</v>
      </c>
      <c r="S1034">
        <v>24</v>
      </c>
      <c r="T1034">
        <v>2.0684809199999998</v>
      </c>
      <c r="U1034">
        <v>95311.46385</v>
      </c>
      <c r="V1034" t="s">
        <v>54</v>
      </c>
      <c r="W1034" t="s">
        <v>41</v>
      </c>
      <c r="AA1034" s="9">
        <v>43508</v>
      </c>
      <c r="AB1034">
        <v>24</v>
      </c>
      <c r="AC1034">
        <f t="shared" si="80"/>
        <v>373001.67989999999</v>
      </c>
      <c r="AD1034">
        <f t="shared" si="79"/>
        <v>95311.46385</v>
      </c>
      <c r="AE1034">
        <f t="shared" si="79"/>
        <v>229708.73060000001</v>
      </c>
      <c r="AF1034">
        <f t="shared" si="79"/>
        <v>0</v>
      </c>
      <c r="AG1034">
        <f t="shared" si="81"/>
        <v>325020.19445000001</v>
      </c>
    </row>
    <row r="1035" spans="1:33" x14ac:dyDescent="0.25">
      <c r="A1035">
        <v>1027</v>
      </c>
      <c r="B1035" s="10">
        <f t="shared" si="82"/>
        <v>1.1365418747714438E-4</v>
      </c>
      <c r="C1035" s="10">
        <f t="shared" si="83"/>
        <v>1.2083439374203834E-4</v>
      </c>
      <c r="R1035" s="9">
        <v>43509</v>
      </c>
      <c r="S1035">
        <v>1</v>
      </c>
      <c r="T1035">
        <v>1.920236888</v>
      </c>
      <c r="U1035">
        <v>88480.675319999995</v>
      </c>
      <c r="V1035" t="s">
        <v>54</v>
      </c>
      <c r="W1035" t="s">
        <v>41</v>
      </c>
      <c r="AA1035" s="9">
        <v>43509</v>
      </c>
      <c r="AB1035">
        <v>1</v>
      </c>
      <c r="AC1035">
        <f t="shared" si="80"/>
        <v>312319.95370000001</v>
      </c>
      <c r="AD1035">
        <f t="shared" si="79"/>
        <v>88480.675319999995</v>
      </c>
      <c r="AE1035">
        <f t="shared" si="79"/>
        <v>216703.44589999999</v>
      </c>
      <c r="AF1035">
        <f t="shared" si="79"/>
        <v>0</v>
      </c>
      <c r="AG1035">
        <f t="shared" si="81"/>
        <v>305184.12121999997</v>
      </c>
    </row>
    <row r="1036" spans="1:33" x14ac:dyDescent="0.25">
      <c r="A1036">
        <v>1028</v>
      </c>
      <c r="B1036" s="10">
        <f t="shared" si="82"/>
        <v>1.1813701659974904E-4</v>
      </c>
      <c r="C1036" s="10">
        <f t="shared" si="83"/>
        <v>1.1478394456853645E-4</v>
      </c>
      <c r="R1036" s="9">
        <v>43509</v>
      </c>
      <c r="S1036">
        <v>2</v>
      </c>
      <c r="T1036">
        <v>1.882149326</v>
      </c>
      <c r="U1036">
        <v>86725.676630000002</v>
      </c>
      <c r="V1036" t="s">
        <v>54</v>
      </c>
      <c r="W1036" t="s">
        <v>41</v>
      </c>
      <c r="AA1036" s="9">
        <v>43509</v>
      </c>
      <c r="AB1036">
        <v>2</v>
      </c>
      <c r="AC1036">
        <f t="shared" si="80"/>
        <v>279152.29229999997</v>
      </c>
      <c r="AD1036">
        <f t="shared" si="79"/>
        <v>86725.676630000002</v>
      </c>
      <c r="AE1036">
        <f t="shared" si="79"/>
        <v>212428.0545</v>
      </c>
      <c r="AF1036">
        <f t="shared" si="79"/>
        <v>0</v>
      </c>
      <c r="AG1036">
        <f t="shared" si="81"/>
        <v>299153.73112999997</v>
      </c>
    </row>
    <row r="1037" spans="1:33" x14ac:dyDescent="0.25">
      <c r="A1037">
        <v>1029</v>
      </c>
      <c r="B1037" s="10">
        <f t="shared" si="82"/>
        <v>1.1500665535446822E-4</v>
      </c>
      <c r="C1037" s="10">
        <f t="shared" si="83"/>
        <v>1.0654363053912481E-4</v>
      </c>
      <c r="R1037" s="9">
        <v>43509</v>
      </c>
      <c r="S1037">
        <v>3</v>
      </c>
      <c r="T1037">
        <v>1.848429243</v>
      </c>
      <c r="U1037">
        <v>85171.922659999997</v>
      </c>
      <c r="V1037" t="s">
        <v>54</v>
      </c>
      <c r="W1037" t="s">
        <v>41</v>
      </c>
      <c r="AA1037" s="9">
        <v>43509</v>
      </c>
      <c r="AB1037">
        <v>3</v>
      </c>
      <c r="AC1037">
        <f t="shared" si="80"/>
        <v>257207.83119999999</v>
      </c>
      <c r="AD1037">
        <f t="shared" si="79"/>
        <v>85171.922659999997</v>
      </c>
      <c r="AE1037">
        <f t="shared" si="79"/>
        <v>205401.30439999999</v>
      </c>
      <c r="AF1037">
        <f t="shared" si="79"/>
        <v>0</v>
      </c>
      <c r="AG1037">
        <f t="shared" si="81"/>
        <v>290573.22706</v>
      </c>
    </row>
    <row r="1038" spans="1:33" x14ac:dyDescent="0.25">
      <c r="A1038">
        <v>1030</v>
      </c>
      <c r="B1038" s="10">
        <f t="shared" si="82"/>
        <v>1.0120210941619988E-4</v>
      </c>
      <c r="C1038" s="10">
        <f t="shared" si="83"/>
        <v>9.4742393276906546E-5</v>
      </c>
      <c r="R1038" s="9">
        <v>43509</v>
      </c>
      <c r="S1038">
        <v>4</v>
      </c>
      <c r="T1038">
        <v>1.895353252</v>
      </c>
      <c r="U1038">
        <v>87334.087150000007</v>
      </c>
      <c r="V1038" t="s">
        <v>54</v>
      </c>
      <c r="W1038" t="s">
        <v>41</v>
      </c>
      <c r="AA1038" s="9">
        <v>43509</v>
      </c>
      <c r="AB1038">
        <v>4</v>
      </c>
      <c r="AC1038">
        <f t="shared" si="80"/>
        <v>252558.636</v>
      </c>
      <c r="AD1038">
        <f t="shared" si="79"/>
        <v>87334.087150000007</v>
      </c>
      <c r="AE1038">
        <f t="shared" si="79"/>
        <v>206592.65520000001</v>
      </c>
      <c r="AF1038">
        <f t="shared" si="79"/>
        <v>0</v>
      </c>
      <c r="AG1038">
        <f t="shared" si="81"/>
        <v>293926.74235000001</v>
      </c>
    </row>
    <row r="1039" spans="1:33" x14ac:dyDescent="0.25">
      <c r="A1039">
        <v>1031</v>
      </c>
      <c r="B1039" s="10">
        <f t="shared" si="82"/>
        <v>8.5448954833620576E-5</v>
      </c>
      <c r="C1039" s="10">
        <f t="shared" si="83"/>
        <v>8.4980261738306311E-5</v>
      </c>
      <c r="R1039" s="9">
        <v>43509</v>
      </c>
      <c r="S1039">
        <v>5</v>
      </c>
      <c r="T1039">
        <v>1.9082055090000001</v>
      </c>
      <c r="U1039">
        <v>87926.293460000001</v>
      </c>
      <c r="V1039" t="s">
        <v>54</v>
      </c>
      <c r="W1039" t="s">
        <v>41</v>
      </c>
      <c r="AA1039" s="9">
        <v>43509</v>
      </c>
      <c r="AB1039">
        <v>5</v>
      </c>
      <c r="AC1039">
        <f t="shared" si="80"/>
        <v>268821.71759999997</v>
      </c>
      <c r="AD1039">
        <f t="shared" si="79"/>
        <v>87926.293460000001</v>
      </c>
      <c r="AE1039">
        <f t="shared" si="79"/>
        <v>218172.11720000001</v>
      </c>
      <c r="AF1039">
        <f t="shared" si="79"/>
        <v>0</v>
      </c>
      <c r="AG1039">
        <f t="shared" si="81"/>
        <v>306098.41065999999</v>
      </c>
    </row>
    <row r="1040" spans="1:33" x14ac:dyDescent="0.25">
      <c r="A1040">
        <v>1032</v>
      </c>
      <c r="B1040" s="10">
        <f t="shared" si="82"/>
        <v>6.8227234160771606E-5</v>
      </c>
      <c r="C1040" s="10">
        <f t="shared" si="83"/>
        <v>7.9785994188891825E-5</v>
      </c>
      <c r="R1040" s="9">
        <v>43509</v>
      </c>
      <c r="S1040">
        <v>6</v>
      </c>
      <c r="T1040">
        <v>1.9675115540000001</v>
      </c>
      <c r="U1040">
        <v>90658.997409999996</v>
      </c>
      <c r="V1040" t="s">
        <v>54</v>
      </c>
      <c r="W1040" t="s">
        <v>41</v>
      </c>
      <c r="AA1040" s="9">
        <v>43509</v>
      </c>
      <c r="AB1040">
        <v>6</v>
      </c>
      <c r="AC1040">
        <f t="shared" si="80"/>
        <v>334663.56400000001</v>
      </c>
      <c r="AD1040">
        <f t="shared" si="79"/>
        <v>90658.997409999996</v>
      </c>
      <c r="AE1040">
        <f t="shared" si="79"/>
        <v>247333.94630000001</v>
      </c>
      <c r="AF1040">
        <f t="shared" si="79"/>
        <v>0</v>
      </c>
      <c r="AG1040">
        <f t="shared" si="81"/>
        <v>337992.94371000002</v>
      </c>
    </row>
    <row r="1041" spans="1:33" x14ac:dyDescent="0.25">
      <c r="A1041">
        <v>1033</v>
      </c>
      <c r="B1041" s="10">
        <f t="shared" si="82"/>
        <v>5.7127696100146299E-5</v>
      </c>
      <c r="C1041" s="10">
        <f t="shared" si="83"/>
        <v>7.4916632683101804E-5</v>
      </c>
      <c r="R1041" s="9">
        <v>43509</v>
      </c>
      <c r="S1041">
        <v>7</v>
      </c>
      <c r="T1041">
        <v>2.1772276189999999</v>
      </c>
      <c r="U1041">
        <v>100322.2942</v>
      </c>
      <c r="V1041" t="s">
        <v>54</v>
      </c>
      <c r="W1041" t="s">
        <v>41</v>
      </c>
      <c r="AA1041" s="9">
        <v>43509</v>
      </c>
      <c r="AB1041">
        <v>7</v>
      </c>
      <c r="AC1041">
        <f t="shared" si="80"/>
        <v>421257.23859999998</v>
      </c>
      <c r="AD1041">
        <f t="shared" si="79"/>
        <v>100322.2942</v>
      </c>
      <c r="AE1041">
        <f t="shared" si="79"/>
        <v>291721.92950000003</v>
      </c>
      <c r="AF1041">
        <f t="shared" si="79"/>
        <v>0</v>
      </c>
      <c r="AG1041">
        <f t="shared" si="81"/>
        <v>392044.22370000003</v>
      </c>
    </row>
    <row r="1042" spans="1:33" x14ac:dyDescent="0.25">
      <c r="A1042">
        <v>1034</v>
      </c>
      <c r="B1042" s="10">
        <f t="shared" si="82"/>
        <v>5.1060866048577439E-5</v>
      </c>
      <c r="C1042" s="10">
        <f t="shared" si="83"/>
        <v>7.3436291839999181E-5</v>
      </c>
      <c r="R1042" s="9">
        <v>43509</v>
      </c>
      <c r="S1042">
        <v>8</v>
      </c>
      <c r="T1042">
        <v>2.5236196999999998</v>
      </c>
      <c r="U1042">
        <v>116283.34849999999</v>
      </c>
      <c r="V1042" t="s">
        <v>54</v>
      </c>
      <c r="W1042" t="s">
        <v>41</v>
      </c>
      <c r="AA1042" s="9">
        <v>43509</v>
      </c>
      <c r="AB1042">
        <v>8</v>
      </c>
      <c r="AC1042">
        <f t="shared" si="80"/>
        <v>450147.56089999998</v>
      </c>
      <c r="AD1042">
        <f t="shared" si="79"/>
        <v>116283.34849999999</v>
      </c>
      <c r="AE1042">
        <f t="shared" si="79"/>
        <v>329112.1813</v>
      </c>
      <c r="AF1042">
        <f t="shared" si="79"/>
        <v>0</v>
      </c>
      <c r="AG1042">
        <f t="shared" si="81"/>
        <v>445395.52980000002</v>
      </c>
    </row>
    <row r="1043" spans="1:33" x14ac:dyDescent="0.25">
      <c r="A1043">
        <v>1035</v>
      </c>
      <c r="B1043" s="10">
        <f t="shared" si="82"/>
        <v>4.7046916603623097E-5</v>
      </c>
      <c r="C1043" s="10">
        <f t="shared" si="83"/>
        <v>7.1329948727918811E-5</v>
      </c>
      <c r="R1043" s="9">
        <v>43509</v>
      </c>
      <c r="S1043">
        <v>9</v>
      </c>
      <c r="T1043">
        <v>2.8366398899999998</v>
      </c>
      <c r="U1043">
        <v>130706.6928</v>
      </c>
      <c r="V1043" t="s">
        <v>54</v>
      </c>
      <c r="W1043" t="s">
        <v>41</v>
      </c>
      <c r="AA1043" s="9">
        <v>43509</v>
      </c>
      <c r="AB1043">
        <v>9</v>
      </c>
      <c r="AC1043">
        <f t="shared" si="80"/>
        <v>427338.04229999997</v>
      </c>
      <c r="AD1043">
        <f t="shared" si="79"/>
        <v>130706.6928</v>
      </c>
      <c r="AE1043">
        <f t="shared" si="79"/>
        <v>348043.20649999997</v>
      </c>
      <c r="AF1043">
        <f t="shared" si="79"/>
        <v>0</v>
      </c>
      <c r="AG1043">
        <f t="shared" si="81"/>
        <v>478749.89929999999</v>
      </c>
    </row>
    <row r="1044" spans="1:33" x14ac:dyDescent="0.25">
      <c r="A1044">
        <v>1036</v>
      </c>
      <c r="B1044" s="10">
        <f t="shared" si="82"/>
        <v>4.6196513651940476E-5</v>
      </c>
      <c r="C1044" s="10">
        <f t="shared" si="83"/>
        <v>7.2153170041576182E-5</v>
      </c>
      <c r="R1044" s="9">
        <v>43509</v>
      </c>
      <c r="S1044">
        <v>10</v>
      </c>
      <c r="T1044">
        <v>3.0751801009999999</v>
      </c>
      <c r="U1044">
        <v>141698.14869999999</v>
      </c>
      <c r="V1044" t="s">
        <v>54</v>
      </c>
      <c r="W1044" t="s">
        <v>41</v>
      </c>
      <c r="AA1044" s="9">
        <v>43509</v>
      </c>
      <c r="AB1044">
        <v>10</v>
      </c>
      <c r="AC1044">
        <f t="shared" si="80"/>
        <v>445245.92580000003</v>
      </c>
      <c r="AD1044">
        <f t="shared" si="79"/>
        <v>141698.14869999999</v>
      </c>
      <c r="AE1044">
        <f t="shared" si="79"/>
        <v>362863.71840000001</v>
      </c>
      <c r="AF1044">
        <f t="shared" si="79"/>
        <v>0</v>
      </c>
      <c r="AG1044">
        <f t="shared" si="81"/>
        <v>504561.86710000003</v>
      </c>
    </row>
    <row r="1045" spans="1:33" x14ac:dyDescent="0.25">
      <c r="A1045">
        <v>1037</v>
      </c>
      <c r="B1045" s="10">
        <f t="shared" si="82"/>
        <v>4.9171259172648079E-5</v>
      </c>
      <c r="C1045" s="10">
        <f t="shared" si="83"/>
        <v>7.5141072558507858E-5</v>
      </c>
      <c r="R1045" s="9">
        <v>43509</v>
      </c>
      <c r="S1045">
        <v>11</v>
      </c>
      <c r="T1045">
        <v>3.1735905820000001</v>
      </c>
      <c r="U1045">
        <v>146232.70680000001</v>
      </c>
      <c r="V1045" t="s">
        <v>54</v>
      </c>
      <c r="W1045" t="s">
        <v>41</v>
      </c>
      <c r="AA1045" s="9">
        <v>43509</v>
      </c>
      <c r="AB1045">
        <v>11</v>
      </c>
      <c r="AC1045">
        <f t="shared" si="80"/>
        <v>448443.91239999997</v>
      </c>
      <c r="AD1045">
        <f t="shared" si="79"/>
        <v>146232.70680000001</v>
      </c>
      <c r="AE1045">
        <f t="shared" si="79"/>
        <v>356724.26089999999</v>
      </c>
      <c r="AF1045">
        <f t="shared" si="79"/>
        <v>0</v>
      </c>
      <c r="AG1045">
        <f t="shared" si="81"/>
        <v>502956.96770000004</v>
      </c>
    </row>
    <row r="1046" spans="1:33" x14ac:dyDescent="0.25">
      <c r="A1046">
        <v>1038</v>
      </c>
      <c r="B1046" s="10">
        <f t="shared" si="82"/>
        <v>6.121465552709532E-5</v>
      </c>
      <c r="C1046" s="10">
        <f t="shared" si="83"/>
        <v>8.2970546148267195E-5</v>
      </c>
      <c r="R1046" s="9">
        <v>43509</v>
      </c>
      <c r="S1046">
        <v>12</v>
      </c>
      <c r="T1046">
        <v>3.2333429969999998</v>
      </c>
      <c r="U1046">
        <v>148985.9786</v>
      </c>
      <c r="V1046" t="s">
        <v>54</v>
      </c>
      <c r="W1046" t="s">
        <v>41</v>
      </c>
      <c r="AA1046" s="9">
        <v>43509</v>
      </c>
      <c r="AB1046">
        <v>12</v>
      </c>
      <c r="AC1046">
        <f t="shared" si="80"/>
        <v>458390.61190000002</v>
      </c>
      <c r="AD1046">
        <f t="shared" si="79"/>
        <v>148985.9786</v>
      </c>
      <c r="AE1046">
        <f t="shared" si="79"/>
        <v>360063.31839999999</v>
      </c>
      <c r="AF1046">
        <f t="shared" si="79"/>
        <v>0</v>
      </c>
      <c r="AG1046">
        <f t="shared" si="81"/>
        <v>509049.29700000002</v>
      </c>
    </row>
    <row r="1047" spans="1:33" x14ac:dyDescent="0.25">
      <c r="A1047">
        <v>1039</v>
      </c>
      <c r="B1047" s="10">
        <f t="shared" si="82"/>
        <v>7.7053852056611704E-5</v>
      </c>
      <c r="C1047" s="10">
        <f t="shared" si="83"/>
        <v>9.6239060489297569E-5</v>
      </c>
      <c r="R1047" s="9">
        <v>43509</v>
      </c>
      <c r="S1047">
        <v>13</v>
      </c>
      <c r="T1047">
        <v>3.2355014359999998</v>
      </c>
      <c r="U1047">
        <v>149085.43520000001</v>
      </c>
      <c r="V1047" t="s">
        <v>54</v>
      </c>
      <c r="W1047" t="s">
        <v>41</v>
      </c>
      <c r="AA1047" s="9">
        <v>43509</v>
      </c>
      <c r="AB1047">
        <v>13</v>
      </c>
      <c r="AC1047">
        <f t="shared" si="80"/>
        <v>452424.48080000002</v>
      </c>
      <c r="AD1047">
        <f t="shared" si="79"/>
        <v>149085.43520000001</v>
      </c>
      <c r="AE1047">
        <f t="shared" si="79"/>
        <v>353468.09289999999</v>
      </c>
      <c r="AF1047">
        <f t="shared" si="79"/>
        <v>0</v>
      </c>
      <c r="AG1047">
        <f t="shared" si="81"/>
        <v>502553.5281</v>
      </c>
    </row>
    <row r="1048" spans="1:33" x14ac:dyDescent="0.25">
      <c r="A1048">
        <v>1040</v>
      </c>
      <c r="B1048" s="10">
        <f t="shared" si="82"/>
        <v>8.2338296848041885E-5</v>
      </c>
      <c r="C1048" s="10">
        <f t="shared" si="83"/>
        <v>1.0933574516043797E-4</v>
      </c>
      <c r="R1048" s="9">
        <v>43509</v>
      </c>
      <c r="S1048">
        <v>14</v>
      </c>
      <c r="T1048">
        <v>3.1550761079999998</v>
      </c>
      <c r="U1048">
        <v>145379.5969</v>
      </c>
      <c r="V1048" t="s">
        <v>54</v>
      </c>
      <c r="W1048" t="s">
        <v>41</v>
      </c>
      <c r="AA1048" s="9">
        <v>43509</v>
      </c>
      <c r="AB1048">
        <v>14</v>
      </c>
      <c r="AC1048">
        <f t="shared" si="80"/>
        <v>447754.6226</v>
      </c>
      <c r="AD1048">
        <f t="shared" si="79"/>
        <v>145379.5969</v>
      </c>
      <c r="AE1048">
        <f t="shared" si="79"/>
        <v>351543.06790000002</v>
      </c>
      <c r="AF1048">
        <f t="shared" si="79"/>
        <v>0</v>
      </c>
      <c r="AG1048">
        <f t="shared" si="81"/>
        <v>496922.66480000003</v>
      </c>
    </row>
    <row r="1049" spans="1:33" x14ac:dyDescent="0.25">
      <c r="A1049">
        <v>1041</v>
      </c>
      <c r="B1049" s="10">
        <f t="shared" si="82"/>
        <v>7.8166116264206728E-5</v>
      </c>
      <c r="C1049" s="10">
        <f t="shared" si="83"/>
        <v>1.1752357956747984E-4</v>
      </c>
      <c r="R1049" s="9">
        <v>43509</v>
      </c>
      <c r="S1049">
        <v>15</v>
      </c>
      <c r="T1049">
        <v>3.1407895959999999</v>
      </c>
      <c r="U1049">
        <v>144721.30300000001</v>
      </c>
      <c r="V1049" t="s">
        <v>54</v>
      </c>
      <c r="W1049" t="s">
        <v>41</v>
      </c>
      <c r="AA1049" s="9">
        <v>43509</v>
      </c>
      <c r="AB1049">
        <v>15</v>
      </c>
      <c r="AC1049">
        <f t="shared" si="80"/>
        <v>431733.00229999999</v>
      </c>
      <c r="AD1049">
        <f t="shared" si="79"/>
        <v>144721.30300000001</v>
      </c>
      <c r="AE1049">
        <f t="shared" si="79"/>
        <v>344439.31430000003</v>
      </c>
      <c r="AF1049">
        <f t="shared" si="79"/>
        <v>0</v>
      </c>
      <c r="AG1049">
        <f t="shared" si="81"/>
        <v>489160.61730000004</v>
      </c>
    </row>
    <row r="1050" spans="1:33" x14ac:dyDescent="0.25">
      <c r="A1050">
        <v>1042</v>
      </c>
      <c r="B1050" s="10">
        <f t="shared" si="82"/>
        <v>8.1441719101185589E-5</v>
      </c>
      <c r="C1050" s="10">
        <f t="shared" si="83"/>
        <v>1.2385990434994341E-4</v>
      </c>
      <c r="R1050" s="9">
        <v>43509</v>
      </c>
      <c r="S1050">
        <v>16</v>
      </c>
      <c r="T1050">
        <v>3.0356546440000001</v>
      </c>
      <c r="U1050">
        <v>139876.8947</v>
      </c>
      <c r="V1050" t="s">
        <v>54</v>
      </c>
      <c r="W1050" t="s">
        <v>41</v>
      </c>
      <c r="AA1050" s="9">
        <v>43509</v>
      </c>
      <c r="AB1050">
        <v>16</v>
      </c>
      <c r="AC1050">
        <f t="shared" si="80"/>
        <v>448899.37400000001</v>
      </c>
      <c r="AD1050">
        <f t="shared" si="79"/>
        <v>139876.8947</v>
      </c>
      <c r="AE1050">
        <f t="shared" si="79"/>
        <v>333108.24530000001</v>
      </c>
      <c r="AF1050">
        <f t="shared" si="79"/>
        <v>0</v>
      </c>
      <c r="AG1050">
        <f t="shared" si="81"/>
        <v>472985.14</v>
      </c>
    </row>
    <row r="1051" spans="1:33" x14ac:dyDescent="0.25">
      <c r="A1051">
        <v>1043</v>
      </c>
      <c r="B1051" s="10">
        <f t="shared" si="82"/>
        <v>8.2026675664007779E-5</v>
      </c>
      <c r="C1051" s="10">
        <f t="shared" si="83"/>
        <v>1.2346593346324562E-4</v>
      </c>
      <c r="R1051" s="9">
        <v>43509</v>
      </c>
      <c r="S1051">
        <v>17</v>
      </c>
      <c r="T1051">
        <v>2.8492311959999999</v>
      </c>
      <c r="U1051">
        <v>131286.875</v>
      </c>
      <c r="V1051" t="s">
        <v>54</v>
      </c>
      <c r="W1051" t="s">
        <v>41</v>
      </c>
      <c r="AA1051" s="9">
        <v>43509</v>
      </c>
      <c r="AB1051">
        <v>17</v>
      </c>
      <c r="AC1051">
        <f t="shared" si="80"/>
        <v>493534.59220000001</v>
      </c>
      <c r="AD1051">
        <f t="shared" si="79"/>
        <v>131286.875</v>
      </c>
      <c r="AE1051">
        <f t="shared" si="79"/>
        <v>318607.78629999998</v>
      </c>
      <c r="AF1051">
        <f t="shared" si="79"/>
        <v>0</v>
      </c>
      <c r="AG1051">
        <f t="shared" si="81"/>
        <v>449894.66129999998</v>
      </c>
    </row>
    <row r="1052" spans="1:33" x14ac:dyDescent="0.25">
      <c r="A1052">
        <v>1044</v>
      </c>
      <c r="B1052" s="10">
        <f t="shared" si="82"/>
        <v>8.3846066386578441E-5</v>
      </c>
      <c r="C1052" s="10">
        <f t="shared" si="83"/>
        <v>1.2496147915064257E-4</v>
      </c>
      <c r="R1052" s="9">
        <v>43509</v>
      </c>
      <c r="S1052">
        <v>18</v>
      </c>
      <c r="T1052">
        <v>2.66848346</v>
      </c>
      <c r="U1052">
        <v>122958.3809</v>
      </c>
      <c r="V1052" t="s">
        <v>54</v>
      </c>
      <c r="W1052" t="s">
        <v>41</v>
      </c>
      <c r="AA1052" s="9">
        <v>43509</v>
      </c>
      <c r="AB1052">
        <v>18</v>
      </c>
      <c r="AC1052">
        <f t="shared" si="80"/>
        <v>571529.25109999999</v>
      </c>
      <c r="AD1052">
        <f t="shared" si="79"/>
        <v>122958.3809</v>
      </c>
      <c r="AE1052">
        <f t="shared" si="79"/>
        <v>306544.41489999997</v>
      </c>
      <c r="AF1052">
        <f t="shared" si="79"/>
        <v>0</v>
      </c>
      <c r="AG1052">
        <f t="shared" si="81"/>
        <v>429502.79579999996</v>
      </c>
    </row>
    <row r="1053" spans="1:33" x14ac:dyDescent="0.25">
      <c r="A1053">
        <v>1045</v>
      </c>
      <c r="B1053" s="10">
        <f t="shared" si="82"/>
        <v>8.2754777404441183E-5</v>
      </c>
      <c r="C1053" s="10">
        <f t="shared" si="83"/>
        <v>1.2336689706449002E-4</v>
      </c>
      <c r="R1053" s="9">
        <v>43509</v>
      </c>
      <c r="S1053">
        <v>19</v>
      </c>
      <c r="T1053">
        <v>2.8195144929999998</v>
      </c>
      <c r="U1053">
        <v>129917.5888</v>
      </c>
      <c r="V1053" t="s">
        <v>54</v>
      </c>
      <c r="W1053" t="s">
        <v>41</v>
      </c>
      <c r="AA1053" s="9">
        <v>43509</v>
      </c>
      <c r="AB1053">
        <v>19</v>
      </c>
      <c r="AC1053">
        <f t="shared" si="80"/>
        <v>676382.35230000003</v>
      </c>
      <c r="AD1053">
        <f t="shared" si="79"/>
        <v>129917.5888</v>
      </c>
      <c r="AE1053">
        <f t="shared" si="79"/>
        <v>310271.97330000001</v>
      </c>
      <c r="AF1053">
        <f t="shared" si="79"/>
        <v>0</v>
      </c>
      <c r="AG1053">
        <f t="shared" si="81"/>
        <v>440189.56209999998</v>
      </c>
    </row>
    <row r="1054" spans="1:33" x14ac:dyDescent="0.25">
      <c r="A1054">
        <v>1046</v>
      </c>
      <c r="B1054" s="10">
        <f t="shared" si="82"/>
        <v>8.1900594900506025E-5</v>
      </c>
      <c r="C1054" s="10">
        <f t="shared" si="83"/>
        <v>1.2198463210310051E-4</v>
      </c>
      <c r="R1054" s="9">
        <v>43509</v>
      </c>
      <c r="S1054">
        <v>20</v>
      </c>
      <c r="T1054">
        <v>2.8185066459999999</v>
      </c>
      <c r="U1054">
        <v>129871.1492</v>
      </c>
      <c r="V1054" t="s">
        <v>54</v>
      </c>
      <c r="W1054" t="s">
        <v>41</v>
      </c>
      <c r="AA1054" s="9">
        <v>43509</v>
      </c>
      <c r="AB1054">
        <v>20</v>
      </c>
      <c r="AC1054">
        <f t="shared" si="80"/>
        <v>728592.4608</v>
      </c>
      <c r="AD1054">
        <f t="shared" si="79"/>
        <v>129871.1492</v>
      </c>
      <c r="AE1054">
        <f t="shared" si="79"/>
        <v>298136.17210000003</v>
      </c>
      <c r="AF1054">
        <f t="shared" si="79"/>
        <v>0</v>
      </c>
      <c r="AG1054">
        <f t="shared" si="81"/>
        <v>428007.32130000001</v>
      </c>
    </row>
    <row r="1055" spans="1:33" x14ac:dyDescent="0.25">
      <c r="A1055">
        <v>1047</v>
      </c>
      <c r="B1055" s="10">
        <f t="shared" si="82"/>
        <v>7.8970016035187959E-5</v>
      </c>
      <c r="C1055" s="10">
        <f t="shared" si="83"/>
        <v>1.2007920380263171E-4</v>
      </c>
      <c r="R1055" s="9">
        <v>43509</v>
      </c>
      <c r="S1055">
        <v>21</v>
      </c>
      <c r="T1055">
        <v>2.5866965340000001</v>
      </c>
      <c r="U1055">
        <v>119189.8029</v>
      </c>
      <c r="V1055" t="s">
        <v>54</v>
      </c>
      <c r="W1055" t="s">
        <v>41</v>
      </c>
      <c r="AA1055" s="9">
        <v>43509</v>
      </c>
      <c r="AB1055">
        <v>21</v>
      </c>
      <c r="AC1055">
        <f t="shared" si="80"/>
        <v>744851.76760000002</v>
      </c>
      <c r="AD1055">
        <f t="shared" si="79"/>
        <v>119189.8029</v>
      </c>
      <c r="AE1055">
        <f t="shared" si="79"/>
        <v>286494.4338</v>
      </c>
      <c r="AF1055">
        <f t="shared" si="79"/>
        <v>0</v>
      </c>
      <c r="AG1055">
        <f t="shared" si="81"/>
        <v>405684.23670000001</v>
      </c>
    </row>
    <row r="1056" spans="1:33" x14ac:dyDescent="0.25">
      <c r="A1056">
        <v>1048</v>
      </c>
      <c r="B1056" s="10">
        <f t="shared" si="82"/>
        <v>8.2109985973073338E-5</v>
      </c>
      <c r="C1056" s="10">
        <f t="shared" si="83"/>
        <v>1.1610844580082733E-4</v>
      </c>
      <c r="R1056" s="9">
        <v>43509</v>
      </c>
      <c r="S1056">
        <v>22</v>
      </c>
      <c r="T1056">
        <v>2.4505278420000001</v>
      </c>
      <c r="U1056">
        <v>112915.4219</v>
      </c>
      <c r="V1056" t="s">
        <v>54</v>
      </c>
      <c r="W1056" t="s">
        <v>41</v>
      </c>
      <c r="AA1056" s="9">
        <v>43509</v>
      </c>
      <c r="AB1056">
        <v>22</v>
      </c>
      <c r="AC1056">
        <f t="shared" si="80"/>
        <v>720223.29339999997</v>
      </c>
      <c r="AD1056">
        <f t="shared" si="79"/>
        <v>112915.4219</v>
      </c>
      <c r="AE1056">
        <f t="shared" si="79"/>
        <v>264959.95069999999</v>
      </c>
      <c r="AF1056">
        <f t="shared" si="79"/>
        <v>0</v>
      </c>
      <c r="AG1056">
        <f t="shared" si="81"/>
        <v>377875.3726</v>
      </c>
    </row>
    <row r="1057" spans="1:33" x14ac:dyDescent="0.25">
      <c r="A1057">
        <v>1049</v>
      </c>
      <c r="B1057" s="10">
        <f t="shared" si="82"/>
        <v>9.0274392859296957E-5</v>
      </c>
      <c r="C1057" s="10">
        <f t="shared" si="83"/>
        <v>1.1044019247123201E-4</v>
      </c>
      <c r="R1057" s="9">
        <v>43509</v>
      </c>
      <c r="S1057">
        <v>23</v>
      </c>
      <c r="T1057">
        <v>2.3407047639999998</v>
      </c>
      <c r="U1057">
        <v>107854.9941</v>
      </c>
      <c r="V1057" t="s">
        <v>54</v>
      </c>
      <c r="W1057" t="s">
        <v>41</v>
      </c>
      <c r="AA1057" s="9">
        <v>43509</v>
      </c>
      <c r="AB1057">
        <v>23</v>
      </c>
      <c r="AC1057">
        <f t="shared" si="80"/>
        <v>696088.36060000001</v>
      </c>
      <c r="AD1057">
        <f t="shared" si="79"/>
        <v>107854.9941</v>
      </c>
      <c r="AE1057">
        <f t="shared" si="79"/>
        <v>239674.21840000001</v>
      </c>
      <c r="AF1057">
        <f t="shared" si="79"/>
        <v>0</v>
      </c>
      <c r="AG1057">
        <f t="shared" si="81"/>
        <v>347529.21250000002</v>
      </c>
    </row>
    <row r="1058" spans="1:33" x14ac:dyDescent="0.25">
      <c r="A1058">
        <v>1050</v>
      </c>
      <c r="B1058" s="10">
        <f t="shared" si="82"/>
        <v>1.0454070891848049E-4</v>
      </c>
      <c r="C1058" s="10">
        <f t="shared" si="83"/>
        <v>1.0543439501597895E-4</v>
      </c>
      <c r="R1058" s="9">
        <v>43509</v>
      </c>
      <c r="S1058">
        <v>24</v>
      </c>
      <c r="T1058">
        <v>2.2646876489999999</v>
      </c>
      <c r="U1058">
        <v>104352.2775</v>
      </c>
      <c r="V1058" t="s">
        <v>54</v>
      </c>
      <c r="W1058" t="s">
        <v>41</v>
      </c>
      <c r="AA1058" s="9">
        <v>43509</v>
      </c>
      <c r="AB1058">
        <v>24</v>
      </c>
      <c r="AC1058">
        <f t="shared" si="80"/>
        <v>614120.40280000004</v>
      </c>
      <c r="AD1058">
        <f t="shared" si="79"/>
        <v>104352.2775</v>
      </c>
      <c r="AE1058">
        <f t="shared" si="79"/>
        <v>227840.6686</v>
      </c>
      <c r="AF1058">
        <f t="shared" si="79"/>
        <v>0</v>
      </c>
      <c r="AG1058">
        <f t="shared" si="81"/>
        <v>332192.9461</v>
      </c>
    </row>
    <row r="1059" spans="1:33" x14ac:dyDescent="0.25">
      <c r="A1059">
        <v>1051</v>
      </c>
      <c r="B1059" s="10">
        <f t="shared" si="82"/>
        <v>1.2371981044417173E-4</v>
      </c>
      <c r="C1059" s="10">
        <f t="shared" si="83"/>
        <v>1.0805778361911701E-4</v>
      </c>
      <c r="R1059" s="9">
        <v>43510</v>
      </c>
      <c r="S1059">
        <v>1</v>
      </c>
      <c r="T1059">
        <v>2.2419037419999999</v>
      </c>
      <c r="U1059">
        <v>103302.4406</v>
      </c>
      <c r="V1059" t="s">
        <v>54</v>
      </c>
      <c r="W1059" t="s">
        <v>41</v>
      </c>
      <c r="AA1059" s="9">
        <v>43510</v>
      </c>
      <c r="AB1059">
        <v>1</v>
      </c>
      <c r="AC1059">
        <f t="shared" si="80"/>
        <v>572541.18240000005</v>
      </c>
      <c r="AD1059">
        <f t="shared" si="79"/>
        <v>103302.4406</v>
      </c>
      <c r="AE1059">
        <f t="shared" si="79"/>
        <v>219596.3438</v>
      </c>
      <c r="AF1059">
        <f t="shared" si="79"/>
        <v>0</v>
      </c>
      <c r="AG1059">
        <f t="shared" si="81"/>
        <v>322898.7844</v>
      </c>
    </row>
    <row r="1060" spans="1:33" x14ac:dyDescent="0.25">
      <c r="A1060">
        <v>1052</v>
      </c>
      <c r="B1060" s="10">
        <f t="shared" si="82"/>
        <v>1.3326977091390415E-4</v>
      </c>
      <c r="C1060" s="10">
        <f t="shared" si="83"/>
        <v>1.0506728576614128E-4</v>
      </c>
      <c r="R1060" s="9">
        <v>43510</v>
      </c>
      <c r="S1060">
        <v>2</v>
      </c>
      <c r="T1060">
        <v>2.2213194729999999</v>
      </c>
      <c r="U1060">
        <v>102353.9587</v>
      </c>
      <c r="V1060" t="s">
        <v>54</v>
      </c>
      <c r="W1060" t="s">
        <v>41</v>
      </c>
      <c r="AA1060" s="9">
        <v>43510</v>
      </c>
      <c r="AB1060">
        <v>2</v>
      </c>
      <c r="AC1060">
        <f t="shared" ref="AC1060:AC1091" si="84">SUMIFS($U:$U,$R:$R,$AA1060,$S:$S,$AB1060,$W:$W,AC$2)</f>
        <v>572687.37719999999</v>
      </c>
      <c r="AD1060">
        <f t="shared" si="79"/>
        <v>102353.9587</v>
      </c>
      <c r="AE1060">
        <f t="shared" si="79"/>
        <v>219395.60939999999</v>
      </c>
      <c r="AF1060">
        <f t="shared" si="79"/>
        <v>0</v>
      </c>
      <c r="AG1060">
        <f t="shared" si="81"/>
        <v>321749.56809999997</v>
      </c>
    </row>
    <row r="1061" spans="1:33" x14ac:dyDescent="0.25">
      <c r="A1061">
        <v>1053</v>
      </c>
      <c r="B1061" s="10">
        <f t="shared" si="82"/>
        <v>1.3624382597079515E-4</v>
      </c>
      <c r="C1061" s="10">
        <f t="shared" si="83"/>
        <v>9.9587412427231764E-5</v>
      </c>
      <c r="R1061" s="9">
        <v>43510</v>
      </c>
      <c r="S1061">
        <v>3</v>
      </c>
      <c r="T1061">
        <v>2.2348240339999998</v>
      </c>
      <c r="U1061">
        <v>102976.2218</v>
      </c>
      <c r="V1061" t="s">
        <v>54</v>
      </c>
      <c r="W1061" t="s">
        <v>41</v>
      </c>
      <c r="AA1061" s="9">
        <v>43510</v>
      </c>
      <c r="AB1061">
        <v>3</v>
      </c>
      <c r="AC1061">
        <f t="shared" si="84"/>
        <v>588534.42830000003</v>
      </c>
      <c r="AD1061">
        <f t="shared" si="79"/>
        <v>102976.2218</v>
      </c>
      <c r="AE1061">
        <f t="shared" si="79"/>
        <v>215985.6618</v>
      </c>
      <c r="AF1061">
        <f t="shared" si="79"/>
        <v>0</v>
      </c>
      <c r="AG1061">
        <f t="shared" si="81"/>
        <v>318961.8836</v>
      </c>
    </row>
    <row r="1062" spans="1:33" x14ac:dyDescent="0.25">
      <c r="A1062">
        <v>1054</v>
      </c>
      <c r="B1062" s="10">
        <f t="shared" si="82"/>
        <v>1.317389329185268E-4</v>
      </c>
      <c r="C1062" s="10">
        <f t="shared" si="83"/>
        <v>9.276088931460835E-5</v>
      </c>
      <c r="R1062" s="9">
        <v>43510</v>
      </c>
      <c r="S1062">
        <v>4</v>
      </c>
      <c r="T1062">
        <v>2.2952510780000002</v>
      </c>
      <c r="U1062">
        <v>105760.57919999999</v>
      </c>
      <c r="V1062" t="s">
        <v>54</v>
      </c>
      <c r="W1062" t="s">
        <v>41</v>
      </c>
      <c r="AA1062" s="9">
        <v>43510</v>
      </c>
      <c r="AB1062">
        <v>4</v>
      </c>
      <c r="AC1062">
        <f t="shared" si="84"/>
        <v>633846.66029999999</v>
      </c>
      <c r="AD1062">
        <f t="shared" si="79"/>
        <v>105760.57919999999</v>
      </c>
      <c r="AE1062">
        <f t="shared" si="79"/>
        <v>220736.9987</v>
      </c>
      <c r="AF1062">
        <f t="shared" si="79"/>
        <v>0</v>
      </c>
      <c r="AG1062">
        <f t="shared" si="81"/>
        <v>326497.57789999997</v>
      </c>
    </row>
    <row r="1063" spans="1:33" x14ac:dyDescent="0.25">
      <c r="A1063">
        <v>1055</v>
      </c>
      <c r="B1063" s="10">
        <f t="shared" si="82"/>
        <v>1.2732431550435981E-4</v>
      </c>
      <c r="C1063" s="10">
        <f t="shared" si="83"/>
        <v>8.5311510492191051E-5</v>
      </c>
      <c r="R1063" s="9">
        <v>43510</v>
      </c>
      <c r="S1063">
        <v>5</v>
      </c>
      <c r="T1063">
        <v>2.3750736400000001</v>
      </c>
      <c r="U1063">
        <v>109438.64320000001</v>
      </c>
      <c r="V1063" t="s">
        <v>54</v>
      </c>
      <c r="W1063" t="s">
        <v>41</v>
      </c>
      <c r="AA1063" s="9">
        <v>43510</v>
      </c>
      <c r="AB1063">
        <v>5</v>
      </c>
      <c r="AC1063">
        <f t="shared" si="84"/>
        <v>676400.79830000002</v>
      </c>
      <c r="AD1063">
        <f t="shared" si="79"/>
        <v>109438.64320000001</v>
      </c>
      <c r="AE1063">
        <f t="shared" si="79"/>
        <v>237296.29300000001</v>
      </c>
      <c r="AF1063">
        <f t="shared" si="79"/>
        <v>0</v>
      </c>
      <c r="AG1063">
        <f t="shared" si="81"/>
        <v>346734.9362</v>
      </c>
    </row>
    <row r="1064" spans="1:33" x14ac:dyDescent="0.25">
      <c r="A1064">
        <v>1056</v>
      </c>
      <c r="B1064" s="10">
        <f t="shared" si="82"/>
        <v>1.1233122739816107E-4</v>
      </c>
      <c r="C1064" s="10">
        <f t="shared" si="83"/>
        <v>8.1546762077280073E-5</v>
      </c>
      <c r="R1064" s="9">
        <v>43510</v>
      </c>
      <c r="S1064">
        <v>6</v>
      </c>
      <c r="T1064">
        <v>2.548637346</v>
      </c>
      <c r="U1064">
        <v>117436.1116</v>
      </c>
      <c r="V1064" t="s">
        <v>54</v>
      </c>
      <c r="W1064" t="s">
        <v>41</v>
      </c>
      <c r="AA1064" s="9">
        <v>43510</v>
      </c>
      <c r="AB1064">
        <v>6</v>
      </c>
      <c r="AC1064">
        <f t="shared" si="84"/>
        <v>800857.97369999997</v>
      </c>
      <c r="AD1064">
        <f t="shared" si="79"/>
        <v>117436.1116</v>
      </c>
      <c r="AE1064">
        <f t="shared" si="79"/>
        <v>278990.23479999998</v>
      </c>
      <c r="AF1064">
        <f t="shared" si="79"/>
        <v>0</v>
      </c>
      <c r="AG1064">
        <f t="shared" si="81"/>
        <v>396426.34639999998</v>
      </c>
    </row>
    <row r="1065" spans="1:33" x14ac:dyDescent="0.25">
      <c r="A1065">
        <v>1057</v>
      </c>
      <c r="B1065" s="10">
        <f t="shared" si="82"/>
        <v>1.0472580533353746E-4</v>
      </c>
      <c r="C1065" s="10">
        <f t="shared" si="83"/>
        <v>7.9265230209262874E-5</v>
      </c>
      <c r="R1065" s="9">
        <v>43510</v>
      </c>
      <c r="S1065">
        <v>7</v>
      </c>
      <c r="T1065">
        <v>2.9152606300000001</v>
      </c>
      <c r="U1065">
        <v>134329.3793</v>
      </c>
      <c r="V1065" t="s">
        <v>54</v>
      </c>
      <c r="W1065" t="s">
        <v>41</v>
      </c>
      <c r="AA1065" s="9">
        <v>43510</v>
      </c>
      <c r="AB1065">
        <v>7</v>
      </c>
      <c r="AC1065">
        <f t="shared" si="84"/>
        <v>947091.07090000005</v>
      </c>
      <c r="AD1065">
        <f t="shared" si="79"/>
        <v>134329.3793</v>
      </c>
      <c r="AE1065">
        <f t="shared" si="79"/>
        <v>326374.3775</v>
      </c>
      <c r="AF1065">
        <f t="shared" si="79"/>
        <v>0</v>
      </c>
      <c r="AG1065">
        <f t="shared" si="81"/>
        <v>460703.75679999997</v>
      </c>
    </row>
    <row r="1066" spans="1:33" x14ac:dyDescent="0.25">
      <c r="A1066">
        <v>1058</v>
      </c>
      <c r="B1066" s="10">
        <f t="shared" si="82"/>
        <v>1.0475254641109872E-4</v>
      </c>
      <c r="C1066" s="10">
        <f t="shared" si="83"/>
        <v>7.8983120461624751E-5</v>
      </c>
      <c r="R1066" s="9">
        <v>43510</v>
      </c>
      <c r="S1066">
        <v>8</v>
      </c>
      <c r="T1066">
        <v>3.498858222</v>
      </c>
      <c r="U1066">
        <v>161220.38920000001</v>
      </c>
      <c r="V1066" t="s">
        <v>54</v>
      </c>
      <c r="W1066" t="s">
        <v>41</v>
      </c>
      <c r="AA1066" s="9">
        <v>43510</v>
      </c>
      <c r="AB1066">
        <v>8</v>
      </c>
      <c r="AC1066">
        <f t="shared" si="84"/>
        <v>973497.62959999999</v>
      </c>
      <c r="AD1066">
        <f t="shared" si="79"/>
        <v>161220.38920000001</v>
      </c>
      <c r="AE1066">
        <f t="shared" si="79"/>
        <v>360350.39399999997</v>
      </c>
      <c r="AF1066">
        <f t="shared" si="79"/>
        <v>0</v>
      </c>
      <c r="AG1066">
        <f t="shared" si="81"/>
        <v>521570.78319999995</v>
      </c>
    </row>
    <row r="1067" spans="1:33" x14ac:dyDescent="0.25">
      <c r="A1067">
        <v>1059</v>
      </c>
      <c r="B1067" s="10">
        <f t="shared" si="82"/>
        <v>1.0765119412348243E-4</v>
      </c>
      <c r="C1067" s="10">
        <f t="shared" si="83"/>
        <v>7.8298799354458359E-5</v>
      </c>
      <c r="R1067" s="9">
        <v>43510</v>
      </c>
      <c r="S1067">
        <v>9</v>
      </c>
      <c r="T1067">
        <v>3.8377140280000002</v>
      </c>
      <c r="U1067">
        <v>176834.18700000001</v>
      </c>
      <c r="V1067" t="s">
        <v>54</v>
      </c>
      <c r="W1067" t="s">
        <v>41</v>
      </c>
      <c r="AA1067" s="9">
        <v>43510</v>
      </c>
      <c r="AB1067">
        <v>9</v>
      </c>
      <c r="AC1067">
        <f t="shared" si="84"/>
        <v>886693.86210000003</v>
      </c>
      <c r="AD1067">
        <f t="shared" si="79"/>
        <v>176834.18700000001</v>
      </c>
      <c r="AE1067">
        <f t="shared" si="79"/>
        <v>372149.48599999998</v>
      </c>
      <c r="AF1067">
        <f t="shared" si="79"/>
        <v>0</v>
      </c>
      <c r="AG1067">
        <f t="shared" si="81"/>
        <v>548983.67299999995</v>
      </c>
    </row>
    <row r="1068" spans="1:33" x14ac:dyDescent="0.25">
      <c r="A1068">
        <v>1060</v>
      </c>
      <c r="B1068" s="10">
        <f t="shared" si="82"/>
        <v>1.1593943632078307E-4</v>
      </c>
      <c r="C1068" s="10">
        <f t="shared" si="83"/>
        <v>8.0148662445724082E-5</v>
      </c>
      <c r="R1068" s="9">
        <v>43510</v>
      </c>
      <c r="S1068">
        <v>10</v>
      </c>
      <c r="T1068">
        <v>3.6785046719999999</v>
      </c>
      <c r="U1068">
        <v>169498.13829999999</v>
      </c>
      <c r="V1068" t="s">
        <v>54</v>
      </c>
      <c r="W1068" t="s">
        <v>41</v>
      </c>
      <c r="AA1068" s="9">
        <v>43510</v>
      </c>
      <c r="AB1068">
        <v>10</v>
      </c>
      <c r="AC1068">
        <f t="shared" si="84"/>
        <v>730007.08389999997</v>
      </c>
      <c r="AD1068">
        <f t="shared" si="79"/>
        <v>169498.13829999999</v>
      </c>
      <c r="AE1068">
        <f t="shared" si="79"/>
        <v>367852.50089999998</v>
      </c>
      <c r="AF1068">
        <f t="shared" si="79"/>
        <v>0</v>
      </c>
      <c r="AG1068">
        <f t="shared" si="81"/>
        <v>537350.63919999998</v>
      </c>
    </row>
    <row r="1069" spans="1:33" x14ac:dyDescent="0.25">
      <c r="A1069">
        <v>1061</v>
      </c>
      <c r="B1069" s="10">
        <f t="shared" si="82"/>
        <v>1.2372318447605724E-4</v>
      </c>
      <c r="C1069" s="10">
        <f t="shared" si="83"/>
        <v>8.5116531456000969E-5</v>
      </c>
      <c r="R1069" s="9">
        <v>43510</v>
      </c>
      <c r="S1069">
        <v>11</v>
      </c>
      <c r="T1069">
        <v>3.5192653219999999</v>
      </c>
      <c r="U1069">
        <v>162160.70749999999</v>
      </c>
      <c r="V1069" t="s">
        <v>54</v>
      </c>
      <c r="W1069" t="s">
        <v>41</v>
      </c>
      <c r="AA1069" s="9">
        <v>43510</v>
      </c>
      <c r="AB1069">
        <v>11</v>
      </c>
      <c r="AC1069">
        <f t="shared" si="84"/>
        <v>579833.96010000003</v>
      </c>
      <c r="AD1069">
        <f t="shared" si="79"/>
        <v>162160.70749999999</v>
      </c>
      <c r="AE1069">
        <f t="shared" si="79"/>
        <v>361405.00799999997</v>
      </c>
      <c r="AF1069">
        <f t="shared" si="79"/>
        <v>0</v>
      </c>
      <c r="AG1069">
        <f t="shared" si="81"/>
        <v>523565.71549999993</v>
      </c>
    </row>
    <row r="1070" spans="1:33" x14ac:dyDescent="0.25">
      <c r="A1070">
        <v>1062</v>
      </c>
      <c r="B1070" s="10">
        <f t="shared" si="82"/>
        <v>1.4648814588663457E-4</v>
      </c>
      <c r="C1070" s="10">
        <f t="shared" si="83"/>
        <v>9.7314784466599519E-5</v>
      </c>
      <c r="R1070" s="9">
        <v>43510</v>
      </c>
      <c r="S1070">
        <v>12</v>
      </c>
      <c r="T1070">
        <v>3.4309333249999998</v>
      </c>
      <c r="U1070">
        <v>158090.54569999999</v>
      </c>
      <c r="V1070" t="s">
        <v>54</v>
      </c>
      <c r="W1070" t="s">
        <v>41</v>
      </c>
      <c r="AA1070" s="9">
        <v>43510</v>
      </c>
      <c r="AB1070">
        <v>12</v>
      </c>
      <c r="AC1070">
        <f t="shared" si="84"/>
        <v>487404.65399999998</v>
      </c>
      <c r="AD1070">
        <f t="shared" si="79"/>
        <v>158090.54569999999</v>
      </c>
      <c r="AE1070">
        <f t="shared" si="79"/>
        <v>363507.61119999998</v>
      </c>
      <c r="AF1070">
        <f t="shared" si="79"/>
        <v>0</v>
      </c>
      <c r="AG1070">
        <f t="shared" si="81"/>
        <v>521598.15689999994</v>
      </c>
    </row>
    <row r="1071" spans="1:33" x14ac:dyDescent="0.25">
      <c r="A1071">
        <v>1063</v>
      </c>
      <c r="B1071" s="10">
        <f t="shared" si="82"/>
        <v>1.7323622854243946E-4</v>
      </c>
      <c r="C1071" s="10">
        <f t="shared" si="83"/>
        <v>1.1309361046025744E-4</v>
      </c>
      <c r="R1071" s="9">
        <v>43510</v>
      </c>
      <c r="S1071">
        <v>13</v>
      </c>
      <c r="T1071">
        <v>3.266524553</v>
      </c>
      <c r="U1071">
        <v>150514.91829999999</v>
      </c>
      <c r="V1071" t="s">
        <v>54</v>
      </c>
      <c r="W1071" t="s">
        <v>41</v>
      </c>
      <c r="AA1071" s="9">
        <v>43510</v>
      </c>
      <c r="AB1071">
        <v>13</v>
      </c>
      <c r="AC1071">
        <f t="shared" si="84"/>
        <v>434412.75349999999</v>
      </c>
      <c r="AD1071">
        <f t="shared" si="79"/>
        <v>150514.91829999999</v>
      </c>
      <c r="AE1071">
        <f t="shared" si="79"/>
        <v>362548.31900000002</v>
      </c>
      <c r="AF1071">
        <f t="shared" si="79"/>
        <v>0</v>
      </c>
      <c r="AG1071">
        <f t="shared" si="81"/>
        <v>513063.23730000004</v>
      </c>
    </row>
    <row r="1072" spans="1:33" x14ac:dyDescent="0.25">
      <c r="A1072">
        <v>1064</v>
      </c>
      <c r="B1072" s="10">
        <f t="shared" si="82"/>
        <v>1.7806635816622045E-4</v>
      </c>
      <c r="C1072" s="10">
        <f t="shared" si="83"/>
        <v>1.2803525500287865E-4</v>
      </c>
      <c r="R1072" s="9">
        <v>43510</v>
      </c>
      <c r="S1072">
        <v>14</v>
      </c>
      <c r="T1072">
        <v>3.1762209179999998</v>
      </c>
      <c r="U1072">
        <v>146353.9074</v>
      </c>
      <c r="V1072" t="s">
        <v>54</v>
      </c>
      <c r="W1072" t="s">
        <v>41</v>
      </c>
      <c r="AA1072" s="9">
        <v>43510</v>
      </c>
      <c r="AB1072">
        <v>14</v>
      </c>
      <c r="AC1072">
        <f t="shared" si="84"/>
        <v>386880.29969999997</v>
      </c>
      <c r="AD1072">
        <f t="shared" si="79"/>
        <v>146353.9074</v>
      </c>
      <c r="AE1072">
        <f t="shared" si="79"/>
        <v>368610.31140000001</v>
      </c>
      <c r="AF1072">
        <f t="shared" si="79"/>
        <v>0</v>
      </c>
      <c r="AG1072">
        <f t="shared" si="81"/>
        <v>514964.21880000003</v>
      </c>
    </row>
    <row r="1073" spans="1:33" x14ac:dyDescent="0.25">
      <c r="A1073">
        <v>1065</v>
      </c>
      <c r="B1073" s="10">
        <f t="shared" si="82"/>
        <v>1.6218873270124282E-4</v>
      </c>
      <c r="C1073" s="10">
        <f t="shared" si="83"/>
        <v>1.34764574299437E-4</v>
      </c>
      <c r="R1073" s="9">
        <v>43510</v>
      </c>
      <c r="S1073">
        <v>15</v>
      </c>
      <c r="T1073">
        <v>3.184094033</v>
      </c>
      <c r="U1073">
        <v>146716.68489999999</v>
      </c>
      <c r="V1073" t="s">
        <v>54</v>
      </c>
      <c r="W1073" t="s">
        <v>41</v>
      </c>
      <c r="AA1073" s="9">
        <v>43510</v>
      </c>
      <c r="AB1073">
        <v>15</v>
      </c>
      <c r="AC1073">
        <f t="shared" si="84"/>
        <v>385578.21529999998</v>
      </c>
      <c r="AD1073">
        <f t="shared" si="79"/>
        <v>146716.68489999999</v>
      </c>
      <c r="AE1073">
        <f t="shared" si="79"/>
        <v>365716.91899999999</v>
      </c>
      <c r="AF1073">
        <f t="shared" si="79"/>
        <v>0</v>
      </c>
      <c r="AG1073">
        <f t="shared" si="81"/>
        <v>512433.60389999999</v>
      </c>
    </row>
    <row r="1074" spans="1:33" x14ac:dyDescent="0.25">
      <c r="A1074">
        <v>1066</v>
      </c>
      <c r="B1074" s="10">
        <f t="shared" si="82"/>
        <v>1.3352852530213857E-4</v>
      </c>
      <c r="C1074" s="10">
        <f t="shared" si="83"/>
        <v>1.31908895843098E-4</v>
      </c>
      <c r="R1074" s="9">
        <v>43510</v>
      </c>
      <c r="S1074">
        <v>16</v>
      </c>
      <c r="T1074">
        <v>3.0586300610000001</v>
      </c>
      <c r="U1074">
        <v>140935.55600000001</v>
      </c>
      <c r="V1074" t="s">
        <v>54</v>
      </c>
      <c r="W1074" t="s">
        <v>41</v>
      </c>
      <c r="AA1074" s="9">
        <v>43510</v>
      </c>
      <c r="AB1074">
        <v>16</v>
      </c>
      <c r="AC1074">
        <f t="shared" si="84"/>
        <v>390374.97470000002</v>
      </c>
      <c r="AD1074">
        <f t="shared" si="79"/>
        <v>140935.55600000001</v>
      </c>
      <c r="AE1074">
        <f t="shared" si="79"/>
        <v>349335.28399999999</v>
      </c>
      <c r="AF1074">
        <f t="shared" si="79"/>
        <v>0</v>
      </c>
      <c r="AG1074">
        <f t="shared" si="81"/>
        <v>490270.83999999997</v>
      </c>
    </row>
    <row r="1075" spans="1:33" x14ac:dyDescent="0.25">
      <c r="A1075">
        <v>1067</v>
      </c>
      <c r="B1075" s="10">
        <f t="shared" si="82"/>
        <v>1.0605975656923631E-4</v>
      </c>
      <c r="C1075" s="10">
        <f t="shared" si="83"/>
        <v>1.2852497121009578E-4</v>
      </c>
      <c r="R1075" s="9">
        <v>43510</v>
      </c>
      <c r="S1075">
        <v>17</v>
      </c>
      <c r="T1075">
        <v>2.827699102</v>
      </c>
      <c r="U1075">
        <v>130294.71920000001</v>
      </c>
      <c r="V1075" t="s">
        <v>54</v>
      </c>
      <c r="W1075" t="s">
        <v>41</v>
      </c>
      <c r="AA1075" s="9">
        <v>43510</v>
      </c>
      <c r="AB1075">
        <v>17</v>
      </c>
      <c r="AC1075">
        <f t="shared" si="84"/>
        <v>410838.5233</v>
      </c>
      <c r="AD1075">
        <f t="shared" si="79"/>
        <v>130294.71920000001</v>
      </c>
      <c r="AE1075">
        <f t="shared" si="79"/>
        <v>327123.47039999999</v>
      </c>
      <c r="AF1075">
        <f t="shared" si="79"/>
        <v>0</v>
      </c>
      <c r="AG1075">
        <f t="shared" si="81"/>
        <v>457418.18959999998</v>
      </c>
    </row>
    <row r="1076" spans="1:33" x14ac:dyDescent="0.25">
      <c r="A1076">
        <v>1068</v>
      </c>
      <c r="B1076" s="10">
        <f t="shared" si="82"/>
        <v>8.9153141263125619E-5</v>
      </c>
      <c r="C1076" s="10">
        <f t="shared" si="83"/>
        <v>1.2804197470185866E-4</v>
      </c>
      <c r="R1076" s="9">
        <v>43510</v>
      </c>
      <c r="S1076">
        <v>18</v>
      </c>
      <c r="T1076">
        <v>2.6514137799999999</v>
      </c>
      <c r="U1076">
        <v>122171.84420000001</v>
      </c>
      <c r="V1076" t="s">
        <v>54</v>
      </c>
      <c r="W1076" t="s">
        <v>41</v>
      </c>
      <c r="AA1076" s="9">
        <v>43510</v>
      </c>
      <c r="AB1076">
        <v>18</v>
      </c>
      <c r="AC1076">
        <f t="shared" si="84"/>
        <v>466671.45939999999</v>
      </c>
      <c r="AD1076">
        <f t="shared" si="79"/>
        <v>122171.84420000001</v>
      </c>
      <c r="AE1076">
        <f t="shared" si="79"/>
        <v>307761.80780000001</v>
      </c>
      <c r="AF1076">
        <f t="shared" si="79"/>
        <v>0</v>
      </c>
      <c r="AG1076">
        <f t="shared" si="81"/>
        <v>429933.652</v>
      </c>
    </row>
    <row r="1077" spans="1:33" x14ac:dyDescent="0.25">
      <c r="A1077">
        <v>1069</v>
      </c>
      <c r="B1077" s="10">
        <f t="shared" si="82"/>
        <v>7.9460180081269532E-5</v>
      </c>
      <c r="C1077" s="10">
        <f t="shared" si="83"/>
        <v>1.2594682167064289E-4</v>
      </c>
      <c r="R1077" s="9">
        <v>43510</v>
      </c>
      <c r="S1077">
        <v>19</v>
      </c>
      <c r="T1077">
        <v>2.7832607889999998</v>
      </c>
      <c r="U1077">
        <v>128247.0906</v>
      </c>
      <c r="V1077" t="s">
        <v>54</v>
      </c>
      <c r="W1077" t="s">
        <v>41</v>
      </c>
      <c r="AA1077" s="9">
        <v>43510</v>
      </c>
      <c r="AB1077">
        <v>19</v>
      </c>
      <c r="AC1077">
        <f t="shared" si="84"/>
        <v>547720.12199999997</v>
      </c>
      <c r="AD1077">
        <f t="shared" si="79"/>
        <v>128247.0906</v>
      </c>
      <c r="AE1077">
        <f t="shared" si="79"/>
        <v>306467.386</v>
      </c>
      <c r="AF1077">
        <f t="shared" si="79"/>
        <v>0</v>
      </c>
      <c r="AG1077">
        <f t="shared" si="81"/>
        <v>434714.47659999999</v>
      </c>
    </row>
    <row r="1078" spans="1:33" x14ac:dyDescent="0.25">
      <c r="A1078">
        <v>1070</v>
      </c>
      <c r="B1078" s="10">
        <f t="shared" si="82"/>
        <v>7.0765828204575319E-5</v>
      </c>
      <c r="C1078" s="10">
        <f t="shared" si="83"/>
        <v>1.2641347482482261E-4</v>
      </c>
      <c r="R1078" s="9">
        <v>43510</v>
      </c>
      <c r="S1078">
        <v>20</v>
      </c>
      <c r="T1078">
        <v>2.672632831</v>
      </c>
      <c r="U1078">
        <v>123149.5756</v>
      </c>
      <c r="V1078" t="s">
        <v>54</v>
      </c>
      <c r="W1078" t="s">
        <v>41</v>
      </c>
      <c r="AA1078" s="9">
        <v>43510</v>
      </c>
      <c r="AB1078">
        <v>20</v>
      </c>
      <c r="AC1078">
        <f t="shared" si="84"/>
        <v>582047.25580000004</v>
      </c>
      <c r="AD1078">
        <f t="shared" si="79"/>
        <v>123149.5756</v>
      </c>
      <c r="AE1078">
        <f t="shared" si="79"/>
        <v>292958.12599999999</v>
      </c>
      <c r="AF1078">
        <f t="shared" si="79"/>
        <v>0</v>
      </c>
      <c r="AG1078">
        <f t="shared" si="81"/>
        <v>416107.70159999997</v>
      </c>
    </row>
    <row r="1079" spans="1:33" x14ac:dyDescent="0.25">
      <c r="A1079">
        <v>1071</v>
      </c>
      <c r="B1079" s="10">
        <f t="shared" si="82"/>
        <v>7.0527658721586118E-5</v>
      </c>
      <c r="C1079" s="10">
        <f t="shared" si="83"/>
        <v>1.257922591922143E-4</v>
      </c>
      <c r="R1079" s="9">
        <v>43510</v>
      </c>
      <c r="S1079">
        <v>21</v>
      </c>
      <c r="T1079">
        <v>2.507972638</v>
      </c>
      <c r="U1079">
        <v>115562.36320000001</v>
      </c>
      <c r="V1079" t="s">
        <v>54</v>
      </c>
      <c r="W1079" t="s">
        <v>41</v>
      </c>
      <c r="AA1079" s="9">
        <v>43510</v>
      </c>
      <c r="AB1079">
        <v>21</v>
      </c>
      <c r="AC1079">
        <f t="shared" si="84"/>
        <v>543792.69189999998</v>
      </c>
      <c r="AD1079">
        <f t="shared" si="79"/>
        <v>115562.36320000001</v>
      </c>
      <c r="AE1079">
        <f t="shared" si="79"/>
        <v>279614.22769999999</v>
      </c>
      <c r="AF1079">
        <f t="shared" si="79"/>
        <v>0</v>
      </c>
      <c r="AG1079">
        <f t="shared" si="81"/>
        <v>395176.59090000001</v>
      </c>
    </row>
    <row r="1080" spans="1:33" x14ac:dyDescent="0.25">
      <c r="A1080">
        <v>1072</v>
      </c>
      <c r="B1080" s="10">
        <f t="shared" si="82"/>
        <v>7.1405053233279545E-5</v>
      </c>
      <c r="C1080" s="10">
        <f t="shared" si="83"/>
        <v>1.2035174139692017E-4</v>
      </c>
      <c r="R1080" s="9">
        <v>43510</v>
      </c>
      <c r="S1080">
        <v>22</v>
      </c>
      <c r="T1080">
        <v>2.3637287370000002</v>
      </c>
      <c r="U1080">
        <v>108915.8928</v>
      </c>
      <c r="V1080" t="s">
        <v>54</v>
      </c>
      <c r="W1080" t="s">
        <v>41</v>
      </c>
      <c r="AA1080" s="9">
        <v>43510</v>
      </c>
      <c r="AB1080">
        <v>22</v>
      </c>
      <c r="AC1080">
        <f t="shared" si="84"/>
        <v>509374.71230000001</v>
      </c>
      <c r="AD1080">
        <f t="shared" si="79"/>
        <v>108915.8928</v>
      </c>
      <c r="AE1080">
        <f t="shared" si="79"/>
        <v>262849.47779999999</v>
      </c>
      <c r="AF1080">
        <f t="shared" si="79"/>
        <v>0</v>
      </c>
      <c r="AG1080">
        <f t="shared" si="81"/>
        <v>371765.37060000002</v>
      </c>
    </row>
    <row r="1081" spans="1:33" x14ac:dyDescent="0.25">
      <c r="A1081">
        <v>1073</v>
      </c>
      <c r="B1081" s="10">
        <f t="shared" si="82"/>
        <v>7.5148123029819967E-5</v>
      </c>
      <c r="C1081" s="10">
        <f t="shared" si="83"/>
        <v>1.1228706905143818E-4</v>
      </c>
      <c r="R1081" s="9">
        <v>43510</v>
      </c>
      <c r="S1081">
        <v>23</v>
      </c>
      <c r="T1081">
        <v>2.2002794510000001</v>
      </c>
      <c r="U1081">
        <v>101384.47659999999</v>
      </c>
      <c r="V1081" t="s">
        <v>54</v>
      </c>
      <c r="W1081" t="s">
        <v>41</v>
      </c>
      <c r="AA1081" s="9">
        <v>43510</v>
      </c>
      <c r="AB1081">
        <v>23</v>
      </c>
      <c r="AC1081">
        <f t="shared" si="84"/>
        <v>473223.79879999999</v>
      </c>
      <c r="AD1081">
        <f t="shared" si="79"/>
        <v>101384.47659999999</v>
      </c>
      <c r="AE1081">
        <f t="shared" si="79"/>
        <v>235449.6814</v>
      </c>
      <c r="AF1081">
        <f t="shared" si="79"/>
        <v>0</v>
      </c>
      <c r="AG1081">
        <f t="shared" si="81"/>
        <v>336834.158</v>
      </c>
    </row>
    <row r="1082" spans="1:33" x14ac:dyDescent="0.25">
      <c r="A1082">
        <v>1074</v>
      </c>
      <c r="B1082" s="10">
        <f t="shared" si="82"/>
        <v>8.5360749434610842E-5</v>
      </c>
      <c r="C1082" s="10">
        <f t="shared" si="83"/>
        <v>1.0554016164481142E-4</v>
      </c>
      <c r="R1082" s="9">
        <v>43510</v>
      </c>
      <c r="S1082">
        <v>24</v>
      </c>
      <c r="T1082">
        <v>2.0937178209999998</v>
      </c>
      <c r="U1082">
        <v>96474.32978</v>
      </c>
      <c r="V1082" t="s">
        <v>54</v>
      </c>
      <c r="W1082" t="s">
        <v>41</v>
      </c>
      <c r="AA1082" s="9">
        <v>43510</v>
      </c>
      <c r="AB1082">
        <v>24</v>
      </c>
      <c r="AC1082">
        <f t="shared" si="84"/>
        <v>414009.34850000002</v>
      </c>
      <c r="AD1082">
        <f t="shared" si="79"/>
        <v>96474.32978</v>
      </c>
      <c r="AE1082">
        <f t="shared" si="79"/>
        <v>220390.27499999999</v>
      </c>
      <c r="AF1082">
        <f t="shared" si="79"/>
        <v>0</v>
      </c>
      <c r="AG1082">
        <f t="shared" si="81"/>
        <v>316864.60477999999</v>
      </c>
    </row>
    <row r="1083" spans="1:33" x14ac:dyDescent="0.25">
      <c r="A1083">
        <v>1075</v>
      </c>
      <c r="B1083" s="10">
        <f t="shared" si="82"/>
        <v>1.0018568556656088E-4</v>
      </c>
      <c r="C1083" s="10">
        <f t="shared" si="83"/>
        <v>1.0671375900973574E-4</v>
      </c>
      <c r="R1083" s="9">
        <v>43511</v>
      </c>
      <c r="S1083">
        <v>1</v>
      </c>
      <c r="T1083">
        <v>1.9981141360000001</v>
      </c>
      <c r="U1083">
        <v>92069.103170000002</v>
      </c>
      <c r="V1083" t="s">
        <v>54</v>
      </c>
      <c r="W1083" t="s">
        <v>41</v>
      </c>
      <c r="AA1083" s="9">
        <v>43511</v>
      </c>
      <c r="AB1083">
        <v>1</v>
      </c>
      <c r="AC1083">
        <f t="shared" si="84"/>
        <v>381529.13160000002</v>
      </c>
      <c r="AD1083">
        <f t="shared" si="79"/>
        <v>92069.103170000002</v>
      </c>
      <c r="AE1083">
        <f t="shared" si="79"/>
        <v>212168.85269999999</v>
      </c>
      <c r="AF1083">
        <f t="shared" si="79"/>
        <v>0</v>
      </c>
      <c r="AG1083">
        <f t="shared" si="81"/>
        <v>304237.95587000001</v>
      </c>
    </row>
    <row r="1084" spans="1:33" x14ac:dyDescent="0.25">
      <c r="A1084">
        <v>1076</v>
      </c>
      <c r="B1084" s="10">
        <f t="shared" si="82"/>
        <v>1.0646459936788379E-4</v>
      </c>
      <c r="C1084" s="10">
        <f t="shared" si="83"/>
        <v>1.0214616577284105E-4</v>
      </c>
      <c r="R1084" s="9">
        <v>43511</v>
      </c>
      <c r="S1084">
        <v>2</v>
      </c>
      <c r="T1084">
        <v>1.986839684</v>
      </c>
      <c r="U1084">
        <v>91549.598970000006</v>
      </c>
      <c r="V1084" t="s">
        <v>54</v>
      </c>
      <c r="W1084" t="s">
        <v>41</v>
      </c>
      <c r="AA1084" s="9">
        <v>43511</v>
      </c>
      <c r="AB1084">
        <v>2</v>
      </c>
      <c r="AC1084">
        <f t="shared" si="84"/>
        <v>348102.99920000002</v>
      </c>
      <c r="AD1084">
        <f t="shared" si="79"/>
        <v>91549.598970000006</v>
      </c>
      <c r="AE1084">
        <f t="shared" si="79"/>
        <v>207002.7389</v>
      </c>
      <c r="AF1084">
        <f t="shared" si="79"/>
        <v>0</v>
      </c>
      <c r="AG1084">
        <f t="shared" si="81"/>
        <v>298552.33786999999</v>
      </c>
    </row>
    <row r="1085" spans="1:33" x14ac:dyDescent="0.25">
      <c r="A1085">
        <v>1077</v>
      </c>
      <c r="B1085" s="10">
        <f t="shared" si="82"/>
        <v>9.9467303565829403E-5</v>
      </c>
      <c r="C1085" s="10">
        <f t="shared" si="83"/>
        <v>9.7007994344744877E-5</v>
      </c>
      <c r="R1085" s="9">
        <v>43511</v>
      </c>
      <c r="S1085">
        <v>3</v>
      </c>
      <c r="T1085">
        <v>1.9749600430000001</v>
      </c>
      <c r="U1085">
        <v>91002.208849999995</v>
      </c>
      <c r="V1085" t="s">
        <v>54</v>
      </c>
      <c r="W1085" t="s">
        <v>41</v>
      </c>
      <c r="AA1085" s="9">
        <v>43511</v>
      </c>
      <c r="AB1085">
        <v>3</v>
      </c>
      <c r="AC1085">
        <f t="shared" si="84"/>
        <v>341777.42790000001</v>
      </c>
      <c r="AD1085">
        <f t="shared" si="79"/>
        <v>91002.208849999995</v>
      </c>
      <c r="AE1085">
        <f t="shared" si="79"/>
        <v>203212.48370000001</v>
      </c>
      <c r="AF1085">
        <f t="shared" si="79"/>
        <v>0</v>
      </c>
      <c r="AG1085">
        <f t="shared" si="81"/>
        <v>294214.69255000004</v>
      </c>
    </row>
    <row r="1086" spans="1:33" x14ac:dyDescent="0.25">
      <c r="A1086">
        <v>1078</v>
      </c>
      <c r="B1086" s="10">
        <f t="shared" si="82"/>
        <v>9.3171772794655911E-5</v>
      </c>
      <c r="C1086" s="10">
        <f t="shared" si="83"/>
        <v>9.1261005330811428E-5</v>
      </c>
      <c r="R1086" s="9">
        <v>43511</v>
      </c>
      <c r="S1086">
        <v>4</v>
      </c>
      <c r="T1086">
        <v>1.999413538</v>
      </c>
      <c r="U1086">
        <v>92128.977020000006</v>
      </c>
      <c r="V1086" t="s">
        <v>54</v>
      </c>
      <c r="W1086" t="s">
        <v>41</v>
      </c>
      <c r="AA1086" s="9">
        <v>43511</v>
      </c>
      <c r="AB1086">
        <v>4</v>
      </c>
      <c r="AC1086">
        <f t="shared" si="84"/>
        <v>346323.08189999999</v>
      </c>
      <c r="AD1086">
        <f t="shared" si="79"/>
        <v>92128.977020000006</v>
      </c>
      <c r="AE1086">
        <f t="shared" si="79"/>
        <v>203730.24220000001</v>
      </c>
      <c r="AF1086">
        <f t="shared" si="79"/>
        <v>0</v>
      </c>
      <c r="AG1086">
        <f t="shared" si="81"/>
        <v>295859.21922000003</v>
      </c>
    </row>
    <row r="1087" spans="1:33" x14ac:dyDescent="0.25">
      <c r="A1087">
        <v>1079</v>
      </c>
      <c r="B1087" s="10">
        <f t="shared" si="82"/>
        <v>8.6559264129409272E-5</v>
      </c>
      <c r="C1087" s="10">
        <f t="shared" si="83"/>
        <v>8.2686087300777163E-5</v>
      </c>
      <c r="R1087" s="9">
        <v>43511</v>
      </c>
      <c r="S1087">
        <v>5</v>
      </c>
      <c r="T1087">
        <v>2.0303241700000001</v>
      </c>
      <c r="U1087">
        <v>93553.277109999995</v>
      </c>
      <c r="V1087" t="s">
        <v>54</v>
      </c>
      <c r="W1087" t="s">
        <v>41</v>
      </c>
      <c r="AA1087" s="9">
        <v>43511</v>
      </c>
      <c r="AB1087">
        <v>5</v>
      </c>
      <c r="AC1087">
        <f t="shared" si="84"/>
        <v>375037.4607</v>
      </c>
      <c r="AD1087">
        <f t="shared" si="79"/>
        <v>93553.277109999995</v>
      </c>
      <c r="AE1087">
        <f t="shared" si="79"/>
        <v>216608.7084</v>
      </c>
      <c r="AF1087">
        <f t="shared" si="79"/>
        <v>0</v>
      </c>
      <c r="AG1087">
        <f t="shared" si="81"/>
        <v>310161.98551000003</v>
      </c>
    </row>
    <row r="1088" spans="1:33" x14ac:dyDescent="0.25">
      <c r="A1088">
        <v>1080</v>
      </c>
      <c r="B1088" s="10">
        <f t="shared" si="82"/>
        <v>7.5728111391966957E-5</v>
      </c>
      <c r="C1088" s="10">
        <f t="shared" si="83"/>
        <v>7.7783959111906145E-5</v>
      </c>
      <c r="R1088" s="9">
        <v>43511</v>
      </c>
      <c r="S1088">
        <v>6</v>
      </c>
      <c r="T1088">
        <v>2.1627057230000002</v>
      </c>
      <c r="U1088">
        <v>99653.154280000002</v>
      </c>
      <c r="V1088" t="s">
        <v>54</v>
      </c>
      <c r="W1088" t="s">
        <v>41</v>
      </c>
      <c r="AA1088" s="9">
        <v>43511</v>
      </c>
      <c r="AB1088">
        <v>6</v>
      </c>
      <c r="AC1088">
        <f t="shared" si="84"/>
        <v>457569.38250000001</v>
      </c>
      <c r="AD1088">
        <f t="shared" si="79"/>
        <v>99653.154280000002</v>
      </c>
      <c r="AE1088">
        <f t="shared" si="79"/>
        <v>249381.93969999999</v>
      </c>
      <c r="AF1088">
        <f t="shared" si="79"/>
        <v>0</v>
      </c>
      <c r="AG1088">
        <f t="shared" si="81"/>
        <v>349035.09398000001</v>
      </c>
    </row>
    <row r="1089" spans="1:33" x14ac:dyDescent="0.25">
      <c r="A1089">
        <v>1081</v>
      </c>
      <c r="B1089" s="10">
        <f t="shared" si="82"/>
        <v>6.9787024572671495E-5</v>
      </c>
      <c r="C1089" s="10">
        <f t="shared" si="83"/>
        <v>7.468436790569444E-5</v>
      </c>
      <c r="R1089" s="9">
        <v>43511</v>
      </c>
      <c r="S1089">
        <v>7</v>
      </c>
      <c r="T1089">
        <v>2.3834486309999998</v>
      </c>
      <c r="U1089">
        <v>109824.546</v>
      </c>
      <c r="V1089" t="s">
        <v>54</v>
      </c>
      <c r="W1089" t="s">
        <v>41</v>
      </c>
      <c r="AA1089" s="9">
        <v>43511</v>
      </c>
      <c r="AB1089">
        <v>7</v>
      </c>
      <c r="AC1089">
        <f t="shared" si="84"/>
        <v>555438.98990000004</v>
      </c>
      <c r="AD1089">
        <f t="shared" si="79"/>
        <v>109824.546</v>
      </c>
      <c r="AE1089">
        <f t="shared" si="79"/>
        <v>291118.97659999999</v>
      </c>
      <c r="AF1089">
        <f t="shared" si="79"/>
        <v>0</v>
      </c>
      <c r="AG1089">
        <f t="shared" si="81"/>
        <v>400943.52260000003</v>
      </c>
    </row>
    <row r="1090" spans="1:33" x14ac:dyDescent="0.25">
      <c r="A1090">
        <v>1082</v>
      </c>
      <c r="B1090" s="10">
        <f t="shared" si="82"/>
        <v>6.3672916553224603E-5</v>
      </c>
      <c r="C1090" s="10">
        <f t="shared" si="83"/>
        <v>7.3288661754340067E-5</v>
      </c>
      <c r="R1090" s="9">
        <v>43511</v>
      </c>
      <c r="S1090">
        <v>8</v>
      </c>
      <c r="T1090">
        <v>2.6249716169999999</v>
      </c>
      <c r="U1090">
        <v>120953.4421</v>
      </c>
      <c r="V1090" t="s">
        <v>54</v>
      </c>
      <c r="W1090" t="s">
        <v>41</v>
      </c>
      <c r="AA1090" s="9">
        <v>43511</v>
      </c>
      <c r="AB1090">
        <v>8</v>
      </c>
      <c r="AC1090">
        <f t="shared" si="84"/>
        <v>606211.76529999997</v>
      </c>
      <c r="AD1090">
        <f t="shared" si="79"/>
        <v>120953.4421</v>
      </c>
      <c r="AE1090">
        <f t="shared" si="79"/>
        <v>319573.2904</v>
      </c>
      <c r="AF1090">
        <f t="shared" si="79"/>
        <v>0</v>
      </c>
      <c r="AG1090">
        <f t="shared" si="81"/>
        <v>440526.73249999998</v>
      </c>
    </row>
    <row r="1091" spans="1:33" x14ac:dyDescent="0.25">
      <c r="A1091">
        <v>1083</v>
      </c>
      <c r="B1091" s="10">
        <f t="shared" si="82"/>
        <v>6.2515880921638539E-5</v>
      </c>
      <c r="C1091" s="10">
        <f t="shared" si="83"/>
        <v>7.2223856089323986E-5</v>
      </c>
      <c r="R1091" s="9">
        <v>43511</v>
      </c>
      <c r="S1091">
        <v>9</v>
      </c>
      <c r="T1091">
        <v>2.91249717</v>
      </c>
      <c r="U1091">
        <v>134202.04459999999</v>
      </c>
      <c r="V1091" t="s">
        <v>54</v>
      </c>
      <c r="W1091" t="s">
        <v>41</v>
      </c>
      <c r="AA1091" s="9">
        <v>43511</v>
      </c>
      <c r="AB1091">
        <v>9</v>
      </c>
      <c r="AC1091">
        <f t="shared" si="84"/>
        <v>584673.85580000002</v>
      </c>
      <c r="AD1091">
        <f>SUMIFS($U:$U,$R:$R,$AA1091,$S:$S,$AB1091,$W:$W,AD$2)</f>
        <v>134202.04459999999</v>
      </c>
      <c r="AE1091">
        <f>SUMIFS($U:$U,$R:$R,$AA1091,$S:$S,$AB1091,$W:$W,AE$2)</f>
        <v>331820.27029999997</v>
      </c>
      <c r="AF1091">
        <f>SUMIFS($U:$U,$R:$R,$AA1091,$S:$S,$AB1091,$W:$W,AF$2)</f>
        <v>0</v>
      </c>
      <c r="AG1091">
        <f t="shared" si="81"/>
        <v>466022.3149</v>
      </c>
    </row>
    <row r="1092" spans="1:33" x14ac:dyDescent="0.25">
      <c r="A1092">
        <v>1084</v>
      </c>
      <c r="B1092" s="10">
        <f t="shared" si="82"/>
        <v>6.334734473690874E-5</v>
      </c>
      <c r="C1092" s="10">
        <f t="shared" si="83"/>
        <v>7.2627554682754868E-5</v>
      </c>
      <c r="R1092" s="9">
        <v>43511</v>
      </c>
      <c r="S1092">
        <v>10</v>
      </c>
      <c r="T1092">
        <v>3.0791867800000001</v>
      </c>
      <c r="U1092">
        <v>141882.76850000001</v>
      </c>
      <c r="V1092" t="s">
        <v>54</v>
      </c>
      <c r="W1092" t="s">
        <v>41</v>
      </c>
      <c r="AA1092" s="9">
        <v>43511</v>
      </c>
      <c r="AB1092">
        <v>10</v>
      </c>
      <c r="AC1092">
        <f t="shared" ref="AC1092:AF1155" si="85">SUMIFS($U:$U,$R:$R,$AA1092,$S:$S,$AB1092,$W:$W,AC$2)</f>
        <v>564942.11789999995</v>
      </c>
      <c r="AD1092">
        <f t="shared" si="85"/>
        <v>141882.76850000001</v>
      </c>
      <c r="AE1092">
        <f t="shared" si="85"/>
        <v>342029.098</v>
      </c>
      <c r="AF1092">
        <f t="shared" si="85"/>
        <v>0</v>
      </c>
      <c r="AG1092">
        <f t="shared" ref="AG1092:AG1155" si="86">SUM(AD1092:AF1092)</f>
        <v>483911.8665</v>
      </c>
    </row>
    <row r="1093" spans="1:33" x14ac:dyDescent="0.25">
      <c r="A1093">
        <v>1085</v>
      </c>
      <c r="B1093" s="10">
        <f t="shared" si="82"/>
        <v>6.8599606996676377E-5</v>
      </c>
      <c r="C1093" s="10">
        <f t="shared" si="83"/>
        <v>7.6138599373470447E-5</v>
      </c>
      <c r="R1093" s="9">
        <v>43511</v>
      </c>
      <c r="S1093">
        <v>11</v>
      </c>
      <c r="T1093">
        <v>3.1412187110000001</v>
      </c>
      <c r="U1093">
        <v>144741.07579999999</v>
      </c>
      <c r="V1093" t="s">
        <v>54</v>
      </c>
      <c r="W1093" t="s">
        <v>41</v>
      </c>
      <c r="AA1093" s="9">
        <v>43511</v>
      </c>
      <c r="AB1093">
        <v>11</v>
      </c>
      <c r="AC1093">
        <f t="shared" si="85"/>
        <v>532658.87390000001</v>
      </c>
      <c r="AD1093">
        <f t="shared" si="85"/>
        <v>144741.07579999999</v>
      </c>
      <c r="AE1093">
        <f t="shared" si="85"/>
        <v>343032.984</v>
      </c>
      <c r="AF1093">
        <f t="shared" si="85"/>
        <v>0</v>
      </c>
      <c r="AG1093">
        <f t="shared" si="86"/>
        <v>487774.05979999999</v>
      </c>
    </row>
    <row r="1094" spans="1:33" x14ac:dyDescent="0.25">
      <c r="A1094">
        <v>1086</v>
      </c>
      <c r="B1094" s="10">
        <f t="shared" si="82"/>
        <v>8.3695852021354854E-5</v>
      </c>
      <c r="C1094" s="10">
        <f t="shared" si="83"/>
        <v>8.5681174448659221E-5</v>
      </c>
      <c r="R1094" s="9">
        <v>43511</v>
      </c>
      <c r="S1094">
        <v>12</v>
      </c>
      <c r="T1094">
        <v>3.1428206689999998</v>
      </c>
      <c r="U1094">
        <v>144814.89079999999</v>
      </c>
      <c r="V1094" t="s">
        <v>54</v>
      </c>
      <c r="W1094" t="s">
        <v>41</v>
      </c>
      <c r="AA1094" s="9">
        <v>43511</v>
      </c>
      <c r="AB1094">
        <v>12</v>
      </c>
      <c r="AC1094">
        <f t="shared" si="85"/>
        <v>474431.84090000001</v>
      </c>
      <c r="AD1094">
        <f t="shared" si="85"/>
        <v>144814.89079999999</v>
      </c>
      <c r="AE1094">
        <f t="shared" si="85"/>
        <v>344734.72759999998</v>
      </c>
      <c r="AF1094">
        <f t="shared" si="85"/>
        <v>0</v>
      </c>
      <c r="AG1094">
        <f t="shared" si="86"/>
        <v>489549.61839999998</v>
      </c>
    </row>
    <row r="1095" spans="1:33" x14ac:dyDescent="0.25">
      <c r="A1095">
        <v>1087</v>
      </c>
      <c r="B1095" s="10">
        <f t="shared" si="82"/>
        <v>1.0159757467068116E-4</v>
      </c>
      <c r="C1095" s="10">
        <f t="shared" si="83"/>
        <v>9.8423661392395729E-5</v>
      </c>
      <c r="R1095" s="9">
        <v>43511</v>
      </c>
      <c r="S1095">
        <v>13</v>
      </c>
      <c r="T1095">
        <v>3.0118088460000001</v>
      </c>
      <c r="U1095">
        <v>138778.128</v>
      </c>
      <c r="V1095" t="s">
        <v>54</v>
      </c>
      <c r="W1095" t="s">
        <v>41</v>
      </c>
      <c r="AA1095" s="9">
        <v>43511</v>
      </c>
      <c r="AB1095">
        <v>13</v>
      </c>
      <c r="AC1095">
        <f t="shared" si="85"/>
        <v>450502.5269</v>
      </c>
      <c r="AD1095">
        <f t="shared" si="85"/>
        <v>138778.128</v>
      </c>
      <c r="AE1095">
        <f t="shared" si="85"/>
        <v>339536.6666</v>
      </c>
      <c r="AF1095">
        <f t="shared" si="85"/>
        <v>0</v>
      </c>
      <c r="AG1095">
        <f t="shared" si="86"/>
        <v>478314.79460000002</v>
      </c>
    </row>
    <row r="1096" spans="1:33" x14ac:dyDescent="0.25">
      <c r="A1096">
        <v>1088</v>
      </c>
      <c r="B1096" s="10">
        <f t="shared" si="82"/>
        <v>1.1088462677494182E-4</v>
      </c>
      <c r="C1096" s="10">
        <f t="shared" si="83"/>
        <v>1.0814055224714208E-4</v>
      </c>
      <c r="R1096" s="9">
        <v>43511</v>
      </c>
      <c r="S1096">
        <v>14</v>
      </c>
      <c r="T1096">
        <v>3.0500138560000001</v>
      </c>
      <c r="U1096">
        <v>140538.5385</v>
      </c>
      <c r="V1096" t="s">
        <v>54</v>
      </c>
      <c r="W1096" t="s">
        <v>41</v>
      </c>
      <c r="AA1096" s="9">
        <v>43511</v>
      </c>
      <c r="AB1096">
        <v>14</v>
      </c>
      <c r="AC1096">
        <f t="shared" si="85"/>
        <v>420326.6862</v>
      </c>
      <c r="AD1096">
        <f t="shared" si="85"/>
        <v>140538.5385</v>
      </c>
      <c r="AE1096">
        <f t="shared" si="85"/>
        <v>340619.95649999997</v>
      </c>
      <c r="AF1096">
        <f t="shared" si="85"/>
        <v>0</v>
      </c>
      <c r="AG1096">
        <f t="shared" si="86"/>
        <v>481158.495</v>
      </c>
    </row>
    <row r="1097" spans="1:33" x14ac:dyDescent="0.25">
      <c r="A1097">
        <v>1089</v>
      </c>
      <c r="B1097" s="10">
        <f t="shared" si="82"/>
        <v>1.0694504131467268E-4</v>
      </c>
      <c r="C1097" s="10">
        <f t="shared" si="83"/>
        <v>1.1439921070573747E-4</v>
      </c>
      <c r="R1097" s="9">
        <v>43511</v>
      </c>
      <c r="S1097">
        <v>15</v>
      </c>
      <c r="T1097">
        <v>3.05174579</v>
      </c>
      <c r="U1097">
        <v>140618.3425</v>
      </c>
      <c r="V1097" t="s">
        <v>54</v>
      </c>
      <c r="W1097" t="s">
        <v>41</v>
      </c>
      <c r="AA1097" s="9">
        <v>43511</v>
      </c>
      <c r="AB1097">
        <v>15</v>
      </c>
      <c r="AC1097">
        <f t="shared" si="85"/>
        <v>383412.39919999999</v>
      </c>
      <c r="AD1097">
        <f t="shared" si="85"/>
        <v>140618.3425</v>
      </c>
      <c r="AE1097">
        <f t="shared" si="85"/>
        <v>335218.11810000002</v>
      </c>
      <c r="AF1097">
        <f t="shared" si="85"/>
        <v>0</v>
      </c>
      <c r="AG1097">
        <f t="shared" si="86"/>
        <v>475836.46059999999</v>
      </c>
    </row>
    <row r="1098" spans="1:33" x14ac:dyDescent="0.25">
      <c r="A1098">
        <v>1090</v>
      </c>
      <c r="B1098" s="10">
        <f t="shared" ref="B1098:B1161" si="87">AC1092/$AC$1</f>
        <v>1.0333582995009331E-4</v>
      </c>
      <c r="C1098" s="10">
        <f t="shared" ref="C1098:C1161" si="88">AG1092/$AG$1</f>
        <v>1.1879073986107141E-4</v>
      </c>
      <c r="R1098" s="9">
        <v>43511</v>
      </c>
      <c r="S1098">
        <v>16</v>
      </c>
      <c r="T1098">
        <v>2.9550868210000001</v>
      </c>
      <c r="U1098">
        <v>136164.49059999999</v>
      </c>
      <c r="V1098" t="s">
        <v>54</v>
      </c>
      <c r="W1098" t="s">
        <v>41</v>
      </c>
      <c r="AA1098" s="9">
        <v>43511</v>
      </c>
      <c r="AB1098">
        <v>16</v>
      </c>
      <c r="AC1098">
        <f t="shared" si="85"/>
        <v>396030.36709999997</v>
      </c>
      <c r="AD1098">
        <f t="shared" si="85"/>
        <v>136164.49059999999</v>
      </c>
      <c r="AE1098">
        <f t="shared" si="85"/>
        <v>323723.36849999998</v>
      </c>
      <c r="AF1098">
        <f t="shared" si="85"/>
        <v>0</v>
      </c>
      <c r="AG1098">
        <f t="shared" si="86"/>
        <v>459887.8591</v>
      </c>
    </row>
    <row r="1099" spans="1:33" x14ac:dyDescent="0.25">
      <c r="A1099">
        <v>1091</v>
      </c>
      <c r="B1099" s="10">
        <f t="shared" si="87"/>
        <v>9.7430772234407355E-5</v>
      </c>
      <c r="C1099" s="10">
        <f t="shared" si="88"/>
        <v>1.1973883151030455E-4</v>
      </c>
      <c r="R1099" s="9">
        <v>43511</v>
      </c>
      <c r="S1099">
        <v>17</v>
      </c>
      <c r="T1099">
        <v>2.8462700559999998</v>
      </c>
      <c r="U1099">
        <v>131150.43169999999</v>
      </c>
      <c r="V1099" t="s">
        <v>54</v>
      </c>
      <c r="W1099" t="s">
        <v>41</v>
      </c>
      <c r="AA1099" s="9">
        <v>43511</v>
      </c>
      <c r="AB1099">
        <v>17</v>
      </c>
      <c r="AC1099">
        <f t="shared" si="85"/>
        <v>401343.22320000001</v>
      </c>
      <c r="AD1099">
        <f t="shared" si="85"/>
        <v>131150.43169999999</v>
      </c>
      <c r="AE1099">
        <f t="shared" si="85"/>
        <v>308483.52409999998</v>
      </c>
      <c r="AF1099">
        <f t="shared" si="85"/>
        <v>0</v>
      </c>
      <c r="AG1099">
        <f t="shared" si="86"/>
        <v>439633.9558</v>
      </c>
    </row>
    <row r="1100" spans="1:33" x14ac:dyDescent="0.25">
      <c r="A1100">
        <v>1092</v>
      </c>
      <c r="B1100" s="10">
        <f t="shared" si="87"/>
        <v>8.6780231957905024E-5</v>
      </c>
      <c r="C1100" s="10">
        <f t="shared" si="88"/>
        <v>1.2017469583677004E-4</v>
      </c>
      <c r="R1100" s="9">
        <v>43511</v>
      </c>
      <c r="S1100">
        <v>18</v>
      </c>
      <c r="T1100">
        <v>2.5952111640000002</v>
      </c>
      <c r="U1100">
        <v>119582.14</v>
      </c>
      <c r="V1100" t="s">
        <v>54</v>
      </c>
      <c r="W1100" t="s">
        <v>41</v>
      </c>
      <c r="AA1100" s="9">
        <v>43511</v>
      </c>
      <c r="AB1100">
        <v>18</v>
      </c>
      <c r="AC1100">
        <f t="shared" si="85"/>
        <v>442359.89789999998</v>
      </c>
      <c r="AD1100">
        <f t="shared" si="85"/>
        <v>119582.14</v>
      </c>
      <c r="AE1100">
        <f t="shared" si="85"/>
        <v>298966.636</v>
      </c>
      <c r="AF1100">
        <f t="shared" si="85"/>
        <v>0</v>
      </c>
      <c r="AG1100">
        <f t="shared" si="86"/>
        <v>418548.77600000001</v>
      </c>
    </row>
    <row r="1101" spans="1:33" x14ac:dyDescent="0.25">
      <c r="A1101">
        <v>1093</v>
      </c>
      <c r="B1101" s="10">
        <f t="shared" si="87"/>
        <v>8.2403225103613298E-5</v>
      </c>
      <c r="C1101" s="10">
        <f t="shared" si="88"/>
        <v>1.1741677001638563E-4</v>
      </c>
      <c r="R1101" s="9">
        <v>43511</v>
      </c>
      <c r="S1101">
        <v>19</v>
      </c>
      <c r="T1101">
        <v>2.7288294400000002</v>
      </c>
      <c r="U1101">
        <v>125739.00290000001</v>
      </c>
      <c r="V1101" t="s">
        <v>54</v>
      </c>
      <c r="W1101" t="s">
        <v>41</v>
      </c>
      <c r="AA1101" s="9">
        <v>43511</v>
      </c>
      <c r="AB1101">
        <v>19</v>
      </c>
      <c r="AC1101">
        <f t="shared" si="85"/>
        <v>500386.21350000001</v>
      </c>
      <c r="AD1101">
        <f t="shared" si="85"/>
        <v>125739.00290000001</v>
      </c>
      <c r="AE1101">
        <f t="shared" si="85"/>
        <v>297509.91639999999</v>
      </c>
      <c r="AF1101">
        <f t="shared" si="85"/>
        <v>0</v>
      </c>
      <c r="AG1101">
        <f t="shared" si="86"/>
        <v>423248.91930000001</v>
      </c>
    </row>
    <row r="1102" spans="1:33" x14ac:dyDescent="0.25">
      <c r="A1102">
        <v>1094</v>
      </c>
      <c r="B1102" s="10">
        <f t="shared" si="87"/>
        <v>7.6883640982734801E-5</v>
      </c>
      <c r="C1102" s="10">
        <f t="shared" si="88"/>
        <v>1.1811484191303588E-4</v>
      </c>
      <c r="R1102" s="9">
        <v>43511</v>
      </c>
      <c r="S1102">
        <v>20</v>
      </c>
      <c r="T1102">
        <v>2.6898013509999998</v>
      </c>
      <c r="U1102">
        <v>123940.6667</v>
      </c>
      <c r="V1102" t="s">
        <v>54</v>
      </c>
      <c r="W1102" t="s">
        <v>41</v>
      </c>
      <c r="AA1102" s="9">
        <v>43511</v>
      </c>
      <c r="AB1102">
        <v>20</v>
      </c>
      <c r="AC1102">
        <f t="shared" si="85"/>
        <v>511939.24770000001</v>
      </c>
      <c r="AD1102">
        <f t="shared" si="85"/>
        <v>123940.6667</v>
      </c>
      <c r="AE1102">
        <f t="shared" si="85"/>
        <v>283521.78490000003</v>
      </c>
      <c r="AF1102">
        <f t="shared" si="85"/>
        <v>0</v>
      </c>
      <c r="AG1102">
        <f t="shared" si="86"/>
        <v>407462.45160000003</v>
      </c>
    </row>
    <row r="1103" spans="1:33" x14ac:dyDescent="0.25">
      <c r="A1103">
        <v>1095</v>
      </c>
      <c r="B1103" s="10">
        <f t="shared" si="87"/>
        <v>7.0131500607114664E-5</v>
      </c>
      <c r="C1103" s="10">
        <f t="shared" si="88"/>
        <v>1.1680838830503767E-4</v>
      </c>
      <c r="R1103" s="9">
        <v>43511</v>
      </c>
      <c r="S1103">
        <v>21</v>
      </c>
      <c r="T1103">
        <v>2.522485181</v>
      </c>
      <c r="U1103">
        <v>116231.0722</v>
      </c>
      <c r="V1103" t="s">
        <v>54</v>
      </c>
      <c r="W1103" t="s">
        <v>41</v>
      </c>
      <c r="AA1103" s="9">
        <v>43511</v>
      </c>
      <c r="AB1103">
        <v>21</v>
      </c>
      <c r="AC1103">
        <f t="shared" si="85"/>
        <v>499564.70110000001</v>
      </c>
      <c r="AD1103">
        <f t="shared" si="85"/>
        <v>116231.0722</v>
      </c>
      <c r="AE1103">
        <f t="shared" si="85"/>
        <v>277620.61410000001</v>
      </c>
      <c r="AF1103">
        <f t="shared" si="85"/>
        <v>0</v>
      </c>
      <c r="AG1103">
        <f t="shared" si="86"/>
        <v>393851.6863</v>
      </c>
    </row>
    <row r="1104" spans="1:33" x14ac:dyDescent="0.25">
      <c r="A1104">
        <v>1096</v>
      </c>
      <c r="B1104" s="10">
        <f t="shared" si="87"/>
        <v>7.2439503752776637E-5</v>
      </c>
      <c r="C1104" s="10">
        <f t="shared" si="88"/>
        <v>1.1289332380034364E-4</v>
      </c>
      <c r="R1104" s="9">
        <v>43511</v>
      </c>
      <c r="S1104">
        <v>22</v>
      </c>
      <c r="T1104">
        <v>2.343861236</v>
      </c>
      <c r="U1104">
        <v>108000.43799999999</v>
      </c>
      <c r="V1104" t="s">
        <v>54</v>
      </c>
      <c r="W1104" t="s">
        <v>41</v>
      </c>
      <c r="AA1104" s="9">
        <v>43511</v>
      </c>
      <c r="AB1104">
        <v>22</v>
      </c>
      <c r="AC1104">
        <f t="shared" si="85"/>
        <v>484271.5294</v>
      </c>
      <c r="AD1104">
        <f t="shared" si="85"/>
        <v>108000.43799999999</v>
      </c>
      <c r="AE1104">
        <f t="shared" si="85"/>
        <v>259169.12450000001</v>
      </c>
      <c r="AF1104">
        <f t="shared" si="85"/>
        <v>0</v>
      </c>
      <c r="AG1104">
        <f t="shared" si="86"/>
        <v>367169.5625</v>
      </c>
    </row>
    <row r="1105" spans="1:33" x14ac:dyDescent="0.25">
      <c r="A1105">
        <v>1097</v>
      </c>
      <c r="B1105" s="10">
        <f t="shared" si="87"/>
        <v>7.341129958301087E-5</v>
      </c>
      <c r="C1105" s="10">
        <f t="shared" si="88"/>
        <v>1.0792139332159064E-4</v>
      </c>
      <c r="R1105" s="9">
        <v>43511</v>
      </c>
      <c r="S1105">
        <v>23</v>
      </c>
      <c r="T1105">
        <v>2.2214443350000002</v>
      </c>
      <c r="U1105">
        <v>102359.7121</v>
      </c>
      <c r="V1105" t="s">
        <v>54</v>
      </c>
      <c r="W1105" t="s">
        <v>41</v>
      </c>
      <c r="AA1105" s="9">
        <v>43511</v>
      </c>
      <c r="AB1105">
        <v>23</v>
      </c>
      <c r="AC1105">
        <f t="shared" si="85"/>
        <v>454845.9301</v>
      </c>
      <c r="AD1105">
        <f t="shared" si="85"/>
        <v>102359.7121</v>
      </c>
      <c r="AE1105">
        <f t="shared" si="85"/>
        <v>238156.94380000001</v>
      </c>
      <c r="AF1105">
        <f t="shared" si="85"/>
        <v>0</v>
      </c>
      <c r="AG1105">
        <f t="shared" si="86"/>
        <v>340516.65590000001</v>
      </c>
    </row>
    <row r="1106" spans="1:33" x14ac:dyDescent="0.25">
      <c r="A1106">
        <v>1098</v>
      </c>
      <c r="B1106" s="10">
        <f t="shared" si="87"/>
        <v>8.0913824156099516E-5</v>
      </c>
      <c r="C1106" s="10">
        <f t="shared" si="88"/>
        <v>1.0274540099335599E-4</v>
      </c>
      <c r="R1106" s="9">
        <v>43511</v>
      </c>
      <c r="S1106">
        <v>24</v>
      </c>
      <c r="T1106">
        <v>2.1169561589999999</v>
      </c>
      <c r="U1106">
        <v>97545.105890000006</v>
      </c>
      <c r="V1106" t="s">
        <v>54</v>
      </c>
      <c r="W1106" t="s">
        <v>41</v>
      </c>
      <c r="AA1106" s="9">
        <v>43511</v>
      </c>
      <c r="AB1106">
        <v>24</v>
      </c>
      <c r="AC1106">
        <f t="shared" si="85"/>
        <v>418460.83760000003</v>
      </c>
      <c r="AD1106">
        <f t="shared" si="85"/>
        <v>97545.105890000006</v>
      </c>
      <c r="AE1106">
        <f t="shared" si="85"/>
        <v>223357.8406</v>
      </c>
      <c r="AF1106">
        <f t="shared" si="85"/>
        <v>0</v>
      </c>
      <c r="AG1106">
        <f t="shared" si="86"/>
        <v>320902.94649</v>
      </c>
    </row>
    <row r="1107" spans="1:33" x14ac:dyDescent="0.25">
      <c r="A1107">
        <v>1099</v>
      </c>
      <c r="B1107" s="10">
        <f t="shared" si="87"/>
        <v>9.1527650407470347E-5</v>
      </c>
      <c r="C1107" s="10">
        <f t="shared" si="88"/>
        <v>1.0389919270360754E-4</v>
      </c>
      <c r="R1107" s="9">
        <v>43512</v>
      </c>
      <c r="S1107">
        <v>1</v>
      </c>
      <c r="T1107">
        <v>2.0236983620000002</v>
      </c>
      <c r="U1107">
        <v>93247.973140000002</v>
      </c>
      <c r="V1107" t="s">
        <v>54</v>
      </c>
      <c r="W1107" t="s">
        <v>41</v>
      </c>
      <c r="AA1107" s="9">
        <v>43512</v>
      </c>
      <c r="AB1107">
        <v>1</v>
      </c>
      <c r="AC1107">
        <f t="shared" si="85"/>
        <v>359092.94150000002</v>
      </c>
      <c r="AD1107">
        <f t="shared" si="85"/>
        <v>93247.973140000002</v>
      </c>
      <c r="AE1107">
        <f t="shared" si="85"/>
        <v>210392.69209999999</v>
      </c>
      <c r="AF1107">
        <f t="shared" si="85"/>
        <v>0</v>
      </c>
      <c r="AG1107">
        <f t="shared" si="86"/>
        <v>303640.66524</v>
      </c>
    </row>
    <row r="1108" spans="1:33" x14ac:dyDescent="0.25">
      <c r="A1108">
        <v>1100</v>
      </c>
      <c r="B1108" s="10">
        <f t="shared" si="87"/>
        <v>9.3640862256387809E-5</v>
      </c>
      <c r="C1108" s="10">
        <f t="shared" si="88"/>
        <v>1.0002392882252249E-4</v>
      </c>
      <c r="R1108" s="9">
        <v>43512</v>
      </c>
      <c r="S1108">
        <v>2</v>
      </c>
      <c r="T1108">
        <v>1.941345146</v>
      </c>
      <c r="U1108">
        <v>89453.301619999998</v>
      </c>
      <c r="V1108" t="s">
        <v>54</v>
      </c>
      <c r="W1108" t="s">
        <v>41</v>
      </c>
      <c r="AA1108" s="9">
        <v>43512</v>
      </c>
      <c r="AB1108">
        <v>2</v>
      </c>
      <c r="AC1108">
        <f t="shared" si="85"/>
        <v>337470.00809999998</v>
      </c>
      <c r="AD1108">
        <f t="shared" si="85"/>
        <v>89453.301619999998</v>
      </c>
      <c r="AE1108">
        <f t="shared" si="85"/>
        <v>205452.4676</v>
      </c>
      <c r="AF1108">
        <f t="shared" si="85"/>
        <v>0</v>
      </c>
      <c r="AG1108">
        <f t="shared" si="86"/>
        <v>294905.76922000002</v>
      </c>
    </row>
    <row r="1109" spans="1:33" x14ac:dyDescent="0.25">
      <c r="A1109">
        <v>1101</v>
      </c>
      <c r="B1109" s="10">
        <f t="shared" si="87"/>
        <v>9.1377384277581045E-5</v>
      </c>
      <c r="C1109" s="10">
        <f t="shared" si="88"/>
        <v>9.6682756613300787E-5</v>
      </c>
      <c r="R1109" s="9">
        <v>43512</v>
      </c>
      <c r="S1109">
        <v>3</v>
      </c>
      <c r="T1109">
        <v>1.9155933430000001</v>
      </c>
      <c r="U1109">
        <v>88266.710049999994</v>
      </c>
      <c r="V1109" t="s">
        <v>54</v>
      </c>
      <c r="W1109" t="s">
        <v>41</v>
      </c>
      <c r="AA1109" s="9">
        <v>43512</v>
      </c>
      <c r="AB1109">
        <v>3</v>
      </c>
      <c r="AC1109">
        <f t="shared" si="85"/>
        <v>321523.11300000001</v>
      </c>
      <c r="AD1109">
        <f t="shared" si="85"/>
        <v>88266.710049999994</v>
      </c>
      <c r="AE1109">
        <f t="shared" si="85"/>
        <v>201127.94339999999</v>
      </c>
      <c r="AF1109">
        <f t="shared" si="85"/>
        <v>0</v>
      </c>
      <c r="AG1109">
        <f t="shared" si="86"/>
        <v>289394.65344999998</v>
      </c>
    </row>
    <row r="1110" spans="1:33" x14ac:dyDescent="0.25">
      <c r="A1110">
        <v>1102</v>
      </c>
      <c r="B1110" s="10">
        <f t="shared" si="87"/>
        <v>8.8580048869020642E-5</v>
      </c>
      <c r="C1110" s="10">
        <f t="shared" si="88"/>
        <v>9.0132825837286844E-5</v>
      </c>
      <c r="R1110" s="9">
        <v>43512</v>
      </c>
      <c r="S1110">
        <v>4</v>
      </c>
      <c r="T1110">
        <v>1.8737050749999999</v>
      </c>
      <c r="U1110">
        <v>86336.582460000005</v>
      </c>
      <c r="V1110" t="s">
        <v>54</v>
      </c>
      <c r="W1110" t="s">
        <v>41</v>
      </c>
      <c r="AA1110" s="9">
        <v>43512</v>
      </c>
      <c r="AB1110">
        <v>4</v>
      </c>
      <c r="AC1110">
        <f t="shared" si="85"/>
        <v>308912.23580000002</v>
      </c>
      <c r="AD1110">
        <f t="shared" si="85"/>
        <v>86336.582460000005</v>
      </c>
      <c r="AE1110">
        <f t="shared" si="85"/>
        <v>200846.36970000001</v>
      </c>
      <c r="AF1110">
        <f t="shared" si="85"/>
        <v>0</v>
      </c>
      <c r="AG1110">
        <f t="shared" si="86"/>
        <v>287182.95215999999</v>
      </c>
    </row>
    <row r="1111" spans="1:33" x14ac:dyDescent="0.25">
      <c r="A1111">
        <v>1103</v>
      </c>
      <c r="B1111" s="10">
        <f t="shared" si="87"/>
        <v>8.3197694413404311E-5</v>
      </c>
      <c r="C1111" s="10">
        <f t="shared" si="88"/>
        <v>8.3590067302841947E-5</v>
      </c>
      <c r="R1111" s="9">
        <v>43512</v>
      </c>
      <c r="S1111">
        <v>5</v>
      </c>
      <c r="T1111">
        <v>1.8912795149999999</v>
      </c>
      <c r="U1111">
        <v>87146.377500000002</v>
      </c>
      <c r="V1111" t="s">
        <v>54</v>
      </c>
      <c r="W1111" t="s">
        <v>41</v>
      </c>
      <c r="AA1111" s="9">
        <v>43512</v>
      </c>
      <c r="AB1111">
        <v>5</v>
      </c>
      <c r="AC1111">
        <f t="shared" si="85"/>
        <v>325625.52830000001</v>
      </c>
      <c r="AD1111">
        <f t="shared" si="85"/>
        <v>87146.377500000002</v>
      </c>
      <c r="AE1111">
        <f t="shared" si="85"/>
        <v>203813.37059999999</v>
      </c>
      <c r="AF1111">
        <f t="shared" si="85"/>
        <v>0</v>
      </c>
      <c r="AG1111">
        <f t="shared" si="86"/>
        <v>290959.74809999997</v>
      </c>
    </row>
    <row r="1112" spans="1:33" x14ac:dyDescent="0.25">
      <c r="A1112">
        <v>1104</v>
      </c>
      <c r="B1112" s="10">
        <f t="shared" si="87"/>
        <v>7.6542351127485689E-5</v>
      </c>
      <c r="C1112" s="10">
        <f t="shared" si="88"/>
        <v>7.8775291692800235E-5</v>
      </c>
      <c r="R1112" s="9">
        <v>43512</v>
      </c>
      <c r="S1112">
        <v>6</v>
      </c>
      <c r="T1112">
        <v>1.973373673</v>
      </c>
      <c r="U1112">
        <v>90929.112120000005</v>
      </c>
      <c r="V1112" t="s">
        <v>54</v>
      </c>
      <c r="W1112" t="s">
        <v>41</v>
      </c>
      <c r="AA1112" s="9">
        <v>43512</v>
      </c>
      <c r="AB1112">
        <v>6</v>
      </c>
      <c r="AC1112">
        <f t="shared" si="85"/>
        <v>357662.56270000001</v>
      </c>
      <c r="AD1112">
        <f t="shared" si="85"/>
        <v>90929.112120000005</v>
      </c>
      <c r="AE1112">
        <f t="shared" si="85"/>
        <v>214065.38089999999</v>
      </c>
      <c r="AF1112">
        <f t="shared" si="85"/>
        <v>0</v>
      </c>
      <c r="AG1112">
        <f t="shared" si="86"/>
        <v>304994.49301999999</v>
      </c>
    </row>
    <row r="1113" spans="1:33" x14ac:dyDescent="0.25">
      <c r="A1113">
        <v>1105</v>
      </c>
      <c r="B1113" s="10">
        <f t="shared" si="87"/>
        <v>6.568313100297316E-5</v>
      </c>
      <c r="C1113" s="10">
        <f t="shared" si="88"/>
        <v>7.4537744934112925E-5</v>
      </c>
      <c r="R1113" s="9">
        <v>43512</v>
      </c>
      <c r="S1113">
        <v>7</v>
      </c>
      <c r="T1113">
        <v>2.0205551709999998</v>
      </c>
      <c r="U1113">
        <v>93103.141149999996</v>
      </c>
      <c r="V1113" t="s">
        <v>54</v>
      </c>
      <c r="W1113" t="s">
        <v>41</v>
      </c>
      <c r="AA1113" s="9">
        <v>43512</v>
      </c>
      <c r="AB1113">
        <v>7</v>
      </c>
      <c r="AC1113">
        <f t="shared" si="85"/>
        <v>391069.00770000002</v>
      </c>
      <c r="AD1113">
        <f t="shared" si="85"/>
        <v>93103.141149999996</v>
      </c>
      <c r="AE1113">
        <f t="shared" si="85"/>
        <v>232831.5674</v>
      </c>
      <c r="AF1113">
        <f t="shared" si="85"/>
        <v>0</v>
      </c>
      <c r="AG1113">
        <f t="shared" si="86"/>
        <v>325934.70854999998</v>
      </c>
    </row>
    <row r="1114" spans="1:33" x14ac:dyDescent="0.25">
      <c r="A1114">
        <v>1106</v>
      </c>
      <c r="B1114" s="10">
        <f t="shared" si="87"/>
        <v>6.1727993479946232E-5</v>
      </c>
      <c r="C1114" s="10">
        <f t="shared" si="88"/>
        <v>7.2393501668639447E-5</v>
      </c>
      <c r="R1114" s="9">
        <v>43512</v>
      </c>
      <c r="S1114">
        <v>8</v>
      </c>
      <c r="T1114">
        <v>1.9635928330000001</v>
      </c>
      <c r="U1114">
        <v>90478.430559999993</v>
      </c>
      <c r="V1114" t="s">
        <v>54</v>
      </c>
      <c r="W1114" t="s">
        <v>41</v>
      </c>
      <c r="AA1114" s="9">
        <v>43512</v>
      </c>
      <c r="AB1114">
        <v>8</v>
      </c>
      <c r="AC1114">
        <f t="shared" si="85"/>
        <v>448054.97649999999</v>
      </c>
      <c r="AD1114">
        <f t="shared" si="85"/>
        <v>90478.430559999993</v>
      </c>
      <c r="AE1114">
        <f t="shared" si="85"/>
        <v>253304.26360000001</v>
      </c>
      <c r="AF1114">
        <f t="shared" si="85"/>
        <v>0</v>
      </c>
      <c r="AG1114">
        <f t="shared" si="86"/>
        <v>343782.69416000001</v>
      </c>
    </row>
    <row r="1115" spans="1:33" x14ac:dyDescent="0.25">
      <c r="A1115">
        <v>1107</v>
      </c>
      <c r="B1115" s="10">
        <f t="shared" si="87"/>
        <v>5.881108290083932E-5</v>
      </c>
      <c r="C1115" s="10">
        <f t="shared" si="88"/>
        <v>7.1040632344492955E-5</v>
      </c>
      <c r="R1115" s="9">
        <v>43512</v>
      </c>
      <c r="S1115">
        <v>9</v>
      </c>
      <c r="T1115">
        <v>1.976396416</v>
      </c>
      <c r="U1115">
        <v>91068.394050000003</v>
      </c>
      <c r="V1115" t="s">
        <v>54</v>
      </c>
      <c r="W1115" t="s">
        <v>41</v>
      </c>
      <c r="AA1115" s="9">
        <v>43512</v>
      </c>
      <c r="AB1115">
        <v>9</v>
      </c>
      <c r="AC1115">
        <f t="shared" si="85"/>
        <v>508107.78399999999</v>
      </c>
      <c r="AD1115">
        <f t="shared" si="85"/>
        <v>91068.394050000003</v>
      </c>
      <c r="AE1115">
        <f t="shared" si="85"/>
        <v>262849.54019999999</v>
      </c>
      <c r="AF1115">
        <f t="shared" si="85"/>
        <v>0</v>
      </c>
      <c r="AG1115">
        <f t="shared" si="86"/>
        <v>353917.93424999999</v>
      </c>
    </row>
    <row r="1116" spans="1:33" x14ac:dyDescent="0.25">
      <c r="A1116">
        <v>1108</v>
      </c>
      <c r="B1116" s="10">
        <f t="shared" si="87"/>
        <v>5.6504376743569989E-5</v>
      </c>
      <c r="C1116" s="10">
        <f t="shared" si="88"/>
        <v>7.0497703661030335E-5</v>
      </c>
      <c r="R1116" s="9">
        <v>43512</v>
      </c>
      <c r="S1116">
        <v>10</v>
      </c>
      <c r="T1116">
        <v>2.1353929169999999</v>
      </c>
      <c r="U1116">
        <v>98394.634850000002</v>
      </c>
      <c r="V1116" t="s">
        <v>54</v>
      </c>
      <c r="W1116" t="s">
        <v>41</v>
      </c>
      <c r="AA1116" s="9">
        <v>43512</v>
      </c>
      <c r="AB1116">
        <v>10</v>
      </c>
      <c r="AC1116">
        <f t="shared" si="85"/>
        <v>517507.74839999998</v>
      </c>
      <c r="AD1116">
        <f t="shared" si="85"/>
        <v>98394.634850000002</v>
      </c>
      <c r="AE1116">
        <f t="shared" si="85"/>
        <v>267251.08230000001</v>
      </c>
      <c r="AF1116">
        <f t="shared" si="85"/>
        <v>0</v>
      </c>
      <c r="AG1116">
        <f t="shared" si="86"/>
        <v>365645.71715000004</v>
      </c>
    </row>
    <row r="1117" spans="1:33" x14ac:dyDescent="0.25">
      <c r="A1117">
        <v>1109</v>
      </c>
      <c r="B1117" s="10">
        <f t="shared" si="87"/>
        <v>5.9561472146734593E-5</v>
      </c>
      <c r="C1117" s="10">
        <f t="shared" si="88"/>
        <v>7.1424831956647128E-5</v>
      </c>
      <c r="R1117" s="9">
        <v>43512</v>
      </c>
      <c r="S1117">
        <v>11</v>
      </c>
      <c r="T1117">
        <v>2.2861233200000002</v>
      </c>
      <c r="U1117">
        <v>105339.9903</v>
      </c>
      <c r="V1117" t="s">
        <v>54</v>
      </c>
      <c r="W1117" t="s">
        <v>41</v>
      </c>
      <c r="AA1117" s="9">
        <v>43512</v>
      </c>
      <c r="AB1117">
        <v>11</v>
      </c>
      <c r="AC1117">
        <f t="shared" si="85"/>
        <v>490119.0036</v>
      </c>
      <c r="AD1117">
        <f t="shared" si="85"/>
        <v>105339.9903</v>
      </c>
      <c r="AE1117">
        <f t="shared" si="85"/>
        <v>270653.96000000002</v>
      </c>
      <c r="AF1117">
        <f t="shared" si="85"/>
        <v>0</v>
      </c>
      <c r="AG1117">
        <f t="shared" si="86"/>
        <v>375993.95030000003</v>
      </c>
    </row>
    <row r="1118" spans="1:33" x14ac:dyDescent="0.25">
      <c r="A1118">
        <v>1110</v>
      </c>
      <c r="B1118" s="10">
        <f t="shared" si="87"/>
        <v>6.5421494676422664E-5</v>
      </c>
      <c r="C1118" s="10">
        <f t="shared" si="88"/>
        <v>7.4870082731063136E-5</v>
      </c>
      <c r="R1118" s="9">
        <v>43512</v>
      </c>
      <c r="S1118">
        <v>12</v>
      </c>
      <c r="T1118">
        <v>2.3692291179999998</v>
      </c>
      <c r="U1118">
        <v>109169.33930000001</v>
      </c>
      <c r="V1118" t="s">
        <v>54</v>
      </c>
      <c r="W1118" t="s">
        <v>41</v>
      </c>
      <c r="AA1118" s="9">
        <v>43512</v>
      </c>
      <c r="AB1118">
        <v>12</v>
      </c>
      <c r="AC1118">
        <f t="shared" si="85"/>
        <v>455677.00410000002</v>
      </c>
      <c r="AD1118">
        <f t="shared" si="85"/>
        <v>109169.33930000001</v>
      </c>
      <c r="AE1118">
        <f t="shared" si="85"/>
        <v>278736.51189999998</v>
      </c>
      <c r="AF1118">
        <f t="shared" si="85"/>
        <v>0</v>
      </c>
      <c r="AG1118">
        <f t="shared" si="86"/>
        <v>387905.85119999998</v>
      </c>
    </row>
    <row r="1119" spans="1:33" x14ac:dyDescent="0.25">
      <c r="A1119">
        <v>1111</v>
      </c>
      <c r="B1119" s="10">
        <f t="shared" si="87"/>
        <v>7.1532001594528199E-5</v>
      </c>
      <c r="C1119" s="10">
        <f t="shared" si="88"/>
        <v>8.0010489213860138E-5</v>
      </c>
      <c r="R1119" s="9">
        <v>43512</v>
      </c>
      <c r="S1119">
        <v>13</v>
      </c>
      <c r="T1119">
        <v>2.3229655280000001</v>
      </c>
      <c r="U1119">
        <v>107037.6056</v>
      </c>
      <c r="V1119" t="s">
        <v>54</v>
      </c>
      <c r="W1119" t="s">
        <v>41</v>
      </c>
      <c r="AA1119" s="9">
        <v>43512</v>
      </c>
      <c r="AB1119">
        <v>13</v>
      </c>
      <c r="AC1119">
        <f t="shared" si="85"/>
        <v>458034.14399999997</v>
      </c>
      <c r="AD1119">
        <f t="shared" si="85"/>
        <v>107037.6056</v>
      </c>
      <c r="AE1119">
        <f t="shared" si="85"/>
        <v>278670.95569999999</v>
      </c>
      <c r="AF1119">
        <f t="shared" si="85"/>
        <v>0</v>
      </c>
      <c r="AG1119">
        <f t="shared" si="86"/>
        <v>385708.5613</v>
      </c>
    </row>
    <row r="1120" spans="1:33" x14ac:dyDescent="0.25">
      <c r="A1120">
        <v>1112</v>
      </c>
      <c r="B1120" s="10">
        <f t="shared" si="87"/>
        <v>8.1955533837703017E-5</v>
      </c>
      <c r="C1120" s="10">
        <f t="shared" si="88"/>
        <v>8.4391814745255554E-5</v>
      </c>
      <c r="R1120" s="9">
        <v>43512</v>
      </c>
      <c r="S1120">
        <v>14</v>
      </c>
      <c r="T1120">
        <v>2.390151672</v>
      </c>
      <c r="U1120">
        <v>110133.4087</v>
      </c>
      <c r="V1120" t="s">
        <v>54</v>
      </c>
      <c r="W1120" t="s">
        <v>41</v>
      </c>
      <c r="AA1120" s="9">
        <v>43512</v>
      </c>
      <c r="AB1120">
        <v>14</v>
      </c>
      <c r="AC1120">
        <f t="shared" si="85"/>
        <v>455748.1789</v>
      </c>
      <c r="AD1120">
        <f t="shared" si="85"/>
        <v>110133.4087</v>
      </c>
      <c r="AE1120">
        <f t="shared" si="85"/>
        <v>277353.50689999998</v>
      </c>
      <c r="AF1120">
        <f t="shared" si="85"/>
        <v>0</v>
      </c>
      <c r="AG1120">
        <f t="shared" si="86"/>
        <v>387486.91559999995</v>
      </c>
    </row>
    <row r="1121" spans="1:33" x14ac:dyDescent="0.25">
      <c r="A1121">
        <v>1113</v>
      </c>
      <c r="B1121" s="10">
        <f t="shared" si="87"/>
        <v>9.294003385500238E-5</v>
      </c>
      <c r="C1121" s="10">
        <f t="shared" si="88"/>
        <v>8.6879814631823091E-5</v>
      </c>
      <c r="R1121" s="9">
        <v>43512</v>
      </c>
      <c r="S1121">
        <v>15</v>
      </c>
      <c r="T1121">
        <v>2.4510704290000001</v>
      </c>
      <c r="U1121">
        <v>112940.4232</v>
      </c>
      <c r="V1121" t="s">
        <v>54</v>
      </c>
      <c r="W1121" t="s">
        <v>41</v>
      </c>
      <c r="AA1121" s="9">
        <v>43512</v>
      </c>
      <c r="AB1121">
        <v>15</v>
      </c>
      <c r="AC1121">
        <f t="shared" si="85"/>
        <v>466391.79489999998</v>
      </c>
      <c r="AD1121">
        <f t="shared" si="85"/>
        <v>112940.4232</v>
      </c>
      <c r="AE1121">
        <f t="shared" si="85"/>
        <v>275584.80160000001</v>
      </c>
      <c r="AF1121">
        <f t="shared" si="85"/>
        <v>0</v>
      </c>
      <c r="AG1121">
        <f t="shared" si="86"/>
        <v>388525.22480000003</v>
      </c>
    </row>
    <row r="1122" spans="1:33" x14ac:dyDescent="0.25">
      <c r="A1122">
        <v>1114</v>
      </c>
      <c r="B1122" s="10">
        <f t="shared" si="87"/>
        <v>9.4659419066333477E-5</v>
      </c>
      <c r="C1122" s="10">
        <f t="shared" si="88"/>
        <v>8.9758752107974089E-5</v>
      </c>
      <c r="R1122" s="9">
        <v>43512</v>
      </c>
      <c r="S1122">
        <v>16</v>
      </c>
      <c r="T1122">
        <v>2.4977159879999999</v>
      </c>
      <c r="U1122">
        <v>115089.7573</v>
      </c>
      <c r="V1122" t="s">
        <v>54</v>
      </c>
      <c r="W1122" t="s">
        <v>41</v>
      </c>
      <c r="AA1122" s="9">
        <v>43512</v>
      </c>
      <c r="AB1122">
        <v>16</v>
      </c>
      <c r="AC1122">
        <f t="shared" si="85"/>
        <v>483261.7193</v>
      </c>
      <c r="AD1122">
        <f t="shared" si="85"/>
        <v>115089.7573</v>
      </c>
      <c r="AE1122">
        <f t="shared" si="85"/>
        <v>275375.85149999999</v>
      </c>
      <c r="AF1122">
        <f t="shared" si="85"/>
        <v>0</v>
      </c>
      <c r="AG1122">
        <f t="shared" si="86"/>
        <v>390465.60879999999</v>
      </c>
    </row>
    <row r="1123" spans="1:33" x14ac:dyDescent="0.25">
      <c r="A1123">
        <v>1115</v>
      </c>
      <c r="B1123" s="10">
        <f t="shared" si="87"/>
        <v>8.9649633841397779E-5</v>
      </c>
      <c r="C1123" s="10">
        <f t="shared" si="88"/>
        <v>9.2299037555062553E-5</v>
      </c>
      <c r="R1123" s="9">
        <v>43512</v>
      </c>
      <c r="S1123">
        <v>17</v>
      </c>
      <c r="T1123">
        <v>2.4079932240000002</v>
      </c>
      <c r="U1123">
        <v>110955.51179999999</v>
      </c>
      <c r="V1123" t="s">
        <v>54</v>
      </c>
      <c r="W1123" t="s">
        <v>41</v>
      </c>
      <c r="AA1123" s="9">
        <v>43512</v>
      </c>
      <c r="AB1123">
        <v>17</v>
      </c>
      <c r="AC1123">
        <f t="shared" si="85"/>
        <v>490229.65059999999</v>
      </c>
      <c r="AD1123">
        <f t="shared" si="85"/>
        <v>110955.51179999999</v>
      </c>
      <c r="AE1123">
        <f t="shared" si="85"/>
        <v>270307.12680000003</v>
      </c>
      <c r="AF1123">
        <f t="shared" si="85"/>
        <v>0</v>
      </c>
      <c r="AG1123">
        <f t="shared" si="86"/>
        <v>381262.63860000001</v>
      </c>
    </row>
    <row r="1124" spans="1:33" x14ac:dyDescent="0.25">
      <c r="A1124">
        <v>1116</v>
      </c>
      <c r="B1124" s="10">
        <f t="shared" si="87"/>
        <v>8.3349709493921206E-5</v>
      </c>
      <c r="C1124" s="10">
        <f t="shared" si="88"/>
        <v>9.5223172338731373E-5</v>
      </c>
      <c r="R1124" s="9">
        <v>43512</v>
      </c>
      <c r="S1124">
        <v>18</v>
      </c>
      <c r="T1124">
        <v>2.4400293610000001</v>
      </c>
      <c r="U1124">
        <v>112431.67290000001</v>
      </c>
      <c r="V1124" t="s">
        <v>54</v>
      </c>
      <c r="W1124" t="s">
        <v>41</v>
      </c>
      <c r="AA1124" s="9">
        <v>43512</v>
      </c>
      <c r="AB1124">
        <v>18</v>
      </c>
      <c r="AC1124">
        <f t="shared" si="85"/>
        <v>492402.12400000001</v>
      </c>
      <c r="AD1124">
        <f t="shared" si="85"/>
        <v>112431.67290000001</v>
      </c>
      <c r="AE1124">
        <f t="shared" si="85"/>
        <v>271365.91960000002</v>
      </c>
      <c r="AF1124">
        <f t="shared" si="85"/>
        <v>0</v>
      </c>
      <c r="AG1124">
        <f t="shared" si="86"/>
        <v>383797.59250000003</v>
      </c>
    </row>
    <row r="1125" spans="1:33" x14ac:dyDescent="0.25">
      <c r="A1125">
        <v>1117</v>
      </c>
      <c r="B1125" s="10">
        <f t="shared" si="87"/>
        <v>8.3780863412450762E-5</v>
      </c>
      <c r="C1125" s="10">
        <f t="shared" si="88"/>
        <v>9.4683781364920128E-5</v>
      </c>
      <c r="R1125" s="9">
        <v>43512</v>
      </c>
      <c r="S1125">
        <v>19</v>
      </c>
      <c r="T1125">
        <v>2.5997397250000001</v>
      </c>
      <c r="U1125">
        <v>119790.80710000001</v>
      </c>
      <c r="V1125" t="s">
        <v>54</v>
      </c>
      <c r="W1125" t="s">
        <v>41</v>
      </c>
      <c r="AA1125" s="9">
        <v>43512</v>
      </c>
      <c r="AB1125">
        <v>19</v>
      </c>
      <c r="AC1125">
        <f t="shared" si="85"/>
        <v>514944.47</v>
      </c>
      <c r="AD1125">
        <f t="shared" si="85"/>
        <v>119790.80710000001</v>
      </c>
      <c r="AE1125">
        <f t="shared" si="85"/>
        <v>276412.93849999999</v>
      </c>
      <c r="AF1125">
        <f t="shared" si="85"/>
        <v>0</v>
      </c>
      <c r="AG1125">
        <f t="shared" si="86"/>
        <v>396203.74560000002</v>
      </c>
    </row>
    <row r="1126" spans="1:33" x14ac:dyDescent="0.25">
      <c r="A1126">
        <v>1118</v>
      </c>
      <c r="B1126" s="10">
        <f t="shared" si="87"/>
        <v>8.3362728362220261E-5</v>
      </c>
      <c r="C1126" s="10">
        <f t="shared" si="88"/>
        <v>9.5120331980138635E-5</v>
      </c>
      <c r="R1126" s="9">
        <v>43512</v>
      </c>
      <c r="S1126">
        <v>20</v>
      </c>
      <c r="T1126">
        <v>2.5437627250000001</v>
      </c>
      <c r="U1126">
        <v>117211.4988</v>
      </c>
      <c r="V1126" t="s">
        <v>54</v>
      </c>
      <c r="W1126" t="s">
        <v>41</v>
      </c>
      <c r="AA1126" s="9">
        <v>43512</v>
      </c>
      <c r="AB1126">
        <v>20</v>
      </c>
      <c r="AC1126">
        <f t="shared" si="85"/>
        <v>529915.63780000003</v>
      </c>
      <c r="AD1126">
        <f t="shared" si="85"/>
        <v>117211.4988</v>
      </c>
      <c r="AE1126">
        <f t="shared" si="85"/>
        <v>269025.85009999998</v>
      </c>
      <c r="AF1126">
        <f t="shared" si="85"/>
        <v>0</v>
      </c>
      <c r="AG1126">
        <f t="shared" si="86"/>
        <v>386237.34889999998</v>
      </c>
    </row>
    <row r="1127" spans="1:33" x14ac:dyDescent="0.25">
      <c r="A1127">
        <v>1119</v>
      </c>
      <c r="B1127" s="10">
        <f t="shared" si="87"/>
        <v>8.5309594878596326E-5</v>
      </c>
      <c r="C1127" s="10">
        <f t="shared" si="88"/>
        <v>9.5375216240292573E-5</v>
      </c>
      <c r="R1127" s="9">
        <v>43512</v>
      </c>
      <c r="S1127">
        <v>21</v>
      </c>
      <c r="T1127">
        <v>2.415730339</v>
      </c>
      <c r="U1127">
        <v>111312.0226</v>
      </c>
      <c r="V1127" t="s">
        <v>54</v>
      </c>
      <c r="W1127" t="s">
        <v>41</v>
      </c>
      <c r="AA1127" s="9">
        <v>43512</v>
      </c>
      <c r="AB1127">
        <v>21</v>
      </c>
      <c r="AC1127">
        <f t="shared" si="85"/>
        <v>493142.47129999998</v>
      </c>
      <c r="AD1127">
        <f t="shared" si="85"/>
        <v>111312.0226</v>
      </c>
      <c r="AE1127">
        <f t="shared" si="85"/>
        <v>259949.6654</v>
      </c>
      <c r="AF1127">
        <f t="shared" si="85"/>
        <v>0</v>
      </c>
      <c r="AG1127">
        <f t="shared" si="86"/>
        <v>371261.68799999997</v>
      </c>
    </row>
    <row r="1128" spans="1:33" x14ac:dyDescent="0.25">
      <c r="A1128">
        <v>1120</v>
      </c>
      <c r="B1128" s="10">
        <f t="shared" si="87"/>
        <v>8.8395340451168244E-5</v>
      </c>
      <c r="C1128" s="10">
        <f t="shared" si="88"/>
        <v>9.5851541924640268E-5</v>
      </c>
      <c r="R1128" s="9">
        <v>43512</v>
      </c>
      <c r="S1128">
        <v>22</v>
      </c>
      <c r="T1128">
        <v>2.3393609909999999</v>
      </c>
      <c r="U1128">
        <v>107793.0757</v>
      </c>
      <c r="V1128" t="s">
        <v>54</v>
      </c>
      <c r="W1128" t="s">
        <v>41</v>
      </c>
      <c r="AA1128" s="9">
        <v>43512</v>
      </c>
      <c r="AB1128">
        <v>22</v>
      </c>
      <c r="AC1128">
        <f t="shared" si="85"/>
        <v>469820.64030000003</v>
      </c>
      <c r="AD1128">
        <f t="shared" si="85"/>
        <v>107793.0757</v>
      </c>
      <c r="AE1128">
        <f t="shared" si="85"/>
        <v>248098.93669999999</v>
      </c>
      <c r="AF1128">
        <f t="shared" si="85"/>
        <v>0</v>
      </c>
      <c r="AG1128">
        <f t="shared" si="86"/>
        <v>355892.01240000001</v>
      </c>
    </row>
    <row r="1129" spans="1:33" x14ac:dyDescent="0.25">
      <c r="A1129">
        <v>1121</v>
      </c>
      <c r="B1129" s="10">
        <f t="shared" si="87"/>
        <v>8.966987272820444E-5</v>
      </c>
      <c r="C1129" s="10">
        <f t="shared" si="88"/>
        <v>9.3592395756383632E-5</v>
      </c>
      <c r="R1129" s="9">
        <v>43512</v>
      </c>
      <c r="S1129">
        <v>23</v>
      </c>
      <c r="T1129">
        <v>2.1880864440000001</v>
      </c>
      <c r="U1129">
        <v>100822.64720000001</v>
      </c>
      <c r="V1129" t="s">
        <v>54</v>
      </c>
      <c r="W1129" t="s">
        <v>41</v>
      </c>
      <c r="AA1129" s="9">
        <v>43512</v>
      </c>
      <c r="AB1129">
        <v>23</v>
      </c>
      <c r="AC1129">
        <f t="shared" si="85"/>
        <v>434697.94449999998</v>
      </c>
      <c r="AD1129">
        <f t="shared" si="85"/>
        <v>100822.64720000001</v>
      </c>
      <c r="AE1129">
        <f t="shared" si="85"/>
        <v>234081.5289</v>
      </c>
      <c r="AF1129">
        <f t="shared" si="85"/>
        <v>0</v>
      </c>
      <c r="AG1129">
        <f t="shared" si="86"/>
        <v>334904.17610000004</v>
      </c>
    </row>
    <row r="1130" spans="1:33" x14ac:dyDescent="0.25">
      <c r="A1130">
        <v>1122</v>
      </c>
      <c r="B1130" s="10">
        <f t="shared" si="87"/>
        <v>9.0067248556135259E-5</v>
      </c>
      <c r="C1130" s="10">
        <f t="shared" si="88"/>
        <v>9.421467652720393E-5</v>
      </c>
      <c r="R1130" s="9">
        <v>43512</v>
      </c>
      <c r="S1130">
        <v>24</v>
      </c>
      <c r="T1130">
        <v>2.0701045740000001</v>
      </c>
      <c r="U1130">
        <v>95386.278539999999</v>
      </c>
      <c r="V1130" t="s">
        <v>54</v>
      </c>
      <c r="W1130" t="s">
        <v>41</v>
      </c>
      <c r="AA1130" s="9">
        <v>43512</v>
      </c>
      <c r="AB1130">
        <v>24</v>
      </c>
      <c r="AC1130">
        <f t="shared" si="85"/>
        <v>378499.9436</v>
      </c>
      <c r="AD1130">
        <f t="shared" si="85"/>
        <v>95386.278539999999</v>
      </c>
      <c r="AE1130">
        <f t="shared" si="85"/>
        <v>217758.4964</v>
      </c>
      <c r="AF1130">
        <f t="shared" si="85"/>
        <v>0</v>
      </c>
      <c r="AG1130">
        <f t="shared" si="86"/>
        <v>313144.77494000003</v>
      </c>
    </row>
    <row r="1131" spans="1:33" x14ac:dyDescent="0.25">
      <c r="A1131">
        <v>1123</v>
      </c>
      <c r="B1131" s="10">
        <f t="shared" si="87"/>
        <v>9.4190559527516026E-5</v>
      </c>
      <c r="C1131" s="10">
        <f t="shared" si="88"/>
        <v>9.7260140396973954E-5</v>
      </c>
      <c r="R1131" s="9">
        <v>43513</v>
      </c>
      <c r="S1131">
        <v>1</v>
      </c>
      <c r="T1131">
        <v>1.9857993309999999</v>
      </c>
      <c r="U1131">
        <v>91501.661569999997</v>
      </c>
      <c r="V1131" t="s">
        <v>54</v>
      </c>
      <c r="W1131" t="s">
        <v>41</v>
      </c>
      <c r="AA1131" s="9">
        <v>43513</v>
      </c>
      <c r="AB1131">
        <v>1</v>
      </c>
      <c r="AC1131">
        <f t="shared" si="85"/>
        <v>334325.08899999998</v>
      </c>
      <c r="AD1131">
        <f t="shared" si="85"/>
        <v>91501.661569999997</v>
      </c>
      <c r="AE1131">
        <f t="shared" si="85"/>
        <v>205130.0196</v>
      </c>
      <c r="AF1131">
        <f t="shared" si="85"/>
        <v>0</v>
      </c>
      <c r="AG1131">
        <f t="shared" si="86"/>
        <v>296631.68117</v>
      </c>
    </row>
    <row r="1132" spans="1:33" x14ac:dyDescent="0.25">
      <c r="A1132">
        <v>1124</v>
      </c>
      <c r="B1132" s="10">
        <f t="shared" si="87"/>
        <v>9.6928995910496003E-5</v>
      </c>
      <c r="C1132" s="10">
        <f t="shared" si="88"/>
        <v>9.48135882049294E-5</v>
      </c>
      <c r="R1132" s="9">
        <v>43513</v>
      </c>
      <c r="S1132">
        <v>2</v>
      </c>
      <c r="T1132">
        <v>1.974503135</v>
      </c>
      <c r="U1132">
        <v>90981.155440000002</v>
      </c>
      <c r="V1132" t="s">
        <v>54</v>
      </c>
      <c r="W1132" t="s">
        <v>41</v>
      </c>
      <c r="AA1132" s="9">
        <v>43513</v>
      </c>
      <c r="AB1132">
        <v>2</v>
      </c>
      <c r="AC1132">
        <f t="shared" si="85"/>
        <v>285169.23450000002</v>
      </c>
      <c r="AD1132">
        <f t="shared" si="85"/>
        <v>90981.155440000002</v>
      </c>
      <c r="AE1132">
        <f t="shared" si="85"/>
        <v>200053.89</v>
      </c>
      <c r="AF1132">
        <f t="shared" si="85"/>
        <v>0</v>
      </c>
      <c r="AG1132">
        <f t="shared" si="86"/>
        <v>291035.04544000002</v>
      </c>
    </row>
    <row r="1133" spans="1:33" x14ac:dyDescent="0.25">
      <c r="A1133">
        <v>1125</v>
      </c>
      <c r="B1133" s="10">
        <f t="shared" si="87"/>
        <v>9.0202668451860475E-5</v>
      </c>
      <c r="C1133" s="10">
        <f t="shared" si="88"/>
        <v>9.1137361269048875E-5</v>
      </c>
      <c r="R1133" s="9">
        <v>43513</v>
      </c>
      <c r="S1133">
        <v>3</v>
      </c>
      <c r="T1133">
        <v>1.927555871</v>
      </c>
      <c r="U1133">
        <v>88817.919439999998</v>
      </c>
      <c r="V1133" t="s">
        <v>54</v>
      </c>
      <c r="W1133" t="s">
        <v>41</v>
      </c>
      <c r="AA1133" s="9">
        <v>43513</v>
      </c>
      <c r="AB1133">
        <v>3</v>
      </c>
      <c r="AC1133">
        <f t="shared" si="85"/>
        <v>255414.24309999999</v>
      </c>
      <c r="AD1133">
        <f t="shared" si="85"/>
        <v>88817.919439999998</v>
      </c>
      <c r="AE1133">
        <f t="shared" si="85"/>
        <v>197871.6</v>
      </c>
      <c r="AF1133">
        <f t="shared" si="85"/>
        <v>0</v>
      </c>
      <c r="AG1133">
        <f t="shared" si="86"/>
        <v>286689.51944</v>
      </c>
    </row>
    <row r="1134" spans="1:33" x14ac:dyDescent="0.25">
      <c r="A1134">
        <v>1126</v>
      </c>
      <c r="B1134" s="10">
        <f t="shared" si="87"/>
        <v>8.5936778750984256E-5</v>
      </c>
      <c r="C1134" s="10">
        <f t="shared" si="88"/>
        <v>8.7364411559933512E-5</v>
      </c>
      <c r="R1134" s="9">
        <v>43513</v>
      </c>
      <c r="S1134">
        <v>4</v>
      </c>
      <c r="T1134">
        <v>1.84135063</v>
      </c>
      <c r="U1134">
        <v>84845.75434</v>
      </c>
      <c r="V1134" t="s">
        <v>54</v>
      </c>
      <c r="W1134" t="s">
        <v>41</v>
      </c>
      <c r="AA1134" s="9">
        <v>43513</v>
      </c>
      <c r="AB1134">
        <v>4</v>
      </c>
      <c r="AC1134">
        <f t="shared" si="85"/>
        <v>247872.76389999999</v>
      </c>
      <c r="AD1134">
        <f t="shared" si="85"/>
        <v>84845.75434</v>
      </c>
      <c r="AE1134">
        <f t="shared" si="85"/>
        <v>198409.38939999999</v>
      </c>
      <c r="AF1134">
        <f t="shared" si="85"/>
        <v>0</v>
      </c>
      <c r="AG1134">
        <f t="shared" si="86"/>
        <v>283255.14373999997</v>
      </c>
    </row>
    <row r="1135" spans="1:33" x14ac:dyDescent="0.25">
      <c r="A1135">
        <v>1127</v>
      </c>
      <c r="B1135" s="10">
        <f t="shared" si="87"/>
        <v>7.9512345511577418E-5</v>
      </c>
      <c r="C1135" s="10">
        <f t="shared" si="88"/>
        <v>8.2212315125117005E-5</v>
      </c>
      <c r="R1135" s="9">
        <v>43513</v>
      </c>
      <c r="S1135">
        <v>5</v>
      </c>
      <c r="T1135">
        <v>1.8159836499999999</v>
      </c>
      <c r="U1135">
        <v>83676.894639999999</v>
      </c>
      <c r="V1135" t="s">
        <v>54</v>
      </c>
      <c r="W1135" t="s">
        <v>41</v>
      </c>
      <c r="AA1135" s="9">
        <v>43513</v>
      </c>
      <c r="AB1135">
        <v>5</v>
      </c>
      <c r="AC1135">
        <f t="shared" si="85"/>
        <v>243720.60089999999</v>
      </c>
      <c r="AD1135">
        <f t="shared" si="85"/>
        <v>83676.894639999999</v>
      </c>
      <c r="AE1135">
        <f t="shared" si="85"/>
        <v>201447.70879999999</v>
      </c>
      <c r="AF1135">
        <f t="shared" si="85"/>
        <v>0</v>
      </c>
      <c r="AG1135">
        <f t="shared" si="86"/>
        <v>285124.60343999998</v>
      </c>
    </row>
    <row r="1136" spans="1:33" x14ac:dyDescent="0.25">
      <c r="A1136">
        <v>1128</v>
      </c>
      <c r="B1136" s="10">
        <f t="shared" si="87"/>
        <v>6.9232943639179698E-5</v>
      </c>
      <c r="C1136" s="10">
        <f t="shared" si="88"/>
        <v>7.6870814860976954E-5</v>
      </c>
      <c r="R1136" s="9">
        <v>43513</v>
      </c>
      <c r="S1136">
        <v>6</v>
      </c>
      <c r="T1136">
        <v>1.831081371</v>
      </c>
      <c r="U1136">
        <v>84372.567420000007</v>
      </c>
      <c r="V1136" t="s">
        <v>54</v>
      </c>
      <c r="W1136" t="s">
        <v>41</v>
      </c>
      <c r="AA1136" s="9">
        <v>43513</v>
      </c>
      <c r="AB1136">
        <v>6</v>
      </c>
      <c r="AC1136">
        <f t="shared" si="85"/>
        <v>248571.3199</v>
      </c>
      <c r="AD1136">
        <f t="shared" si="85"/>
        <v>84372.567420000007</v>
      </c>
      <c r="AE1136">
        <f t="shared" si="85"/>
        <v>208961.58979999999</v>
      </c>
      <c r="AF1136">
        <f t="shared" si="85"/>
        <v>0</v>
      </c>
      <c r="AG1136">
        <f t="shared" si="86"/>
        <v>293334.15721999999</v>
      </c>
    </row>
    <row r="1137" spans="1:33" x14ac:dyDescent="0.25">
      <c r="A1137">
        <v>1129</v>
      </c>
      <c r="B1137" s="10">
        <f t="shared" si="87"/>
        <v>6.1152743706513826E-5</v>
      </c>
      <c r="C1137" s="10">
        <f t="shared" si="88"/>
        <v>7.2817178729833319E-5</v>
      </c>
      <c r="R1137" s="9">
        <v>43513</v>
      </c>
      <c r="S1137">
        <v>7</v>
      </c>
      <c r="T1137">
        <v>1.819824771</v>
      </c>
      <c r="U1137">
        <v>83853.885819999996</v>
      </c>
      <c r="V1137" t="s">
        <v>54</v>
      </c>
      <c r="W1137" t="s">
        <v>41</v>
      </c>
      <c r="AA1137" s="9">
        <v>43513</v>
      </c>
      <c r="AB1137">
        <v>7</v>
      </c>
      <c r="AC1137">
        <f t="shared" si="85"/>
        <v>278894.8627</v>
      </c>
      <c r="AD1137">
        <f t="shared" si="85"/>
        <v>83853.885819999996</v>
      </c>
      <c r="AE1137">
        <f t="shared" si="85"/>
        <v>223497.8616</v>
      </c>
      <c r="AF1137">
        <f t="shared" si="85"/>
        <v>0</v>
      </c>
      <c r="AG1137">
        <f t="shared" si="86"/>
        <v>307351.74742000003</v>
      </c>
    </row>
    <row r="1138" spans="1:33" x14ac:dyDescent="0.25">
      <c r="A1138">
        <v>1130</v>
      </c>
      <c r="B1138" s="10">
        <f t="shared" si="87"/>
        <v>5.2161449092925361E-5</v>
      </c>
      <c r="C1138" s="10">
        <f t="shared" si="88"/>
        <v>7.1443315956208611E-5</v>
      </c>
      <c r="R1138" s="9">
        <v>43513</v>
      </c>
      <c r="S1138">
        <v>8</v>
      </c>
      <c r="T1138">
        <v>1.7020787850000001</v>
      </c>
      <c r="U1138">
        <v>78428.386270000003</v>
      </c>
      <c r="V1138" t="s">
        <v>54</v>
      </c>
      <c r="W1138" t="s">
        <v>41</v>
      </c>
      <c r="AA1138" s="9">
        <v>43513</v>
      </c>
      <c r="AB1138">
        <v>8</v>
      </c>
      <c r="AC1138">
        <f t="shared" si="85"/>
        <v>334109.82329999999</v>
      </c>
      <c r="AD1138">
        <f t="shared" si="85"/>
        <v>78428.386270000003</v>
      </c>
      <c r="AE1138">
        <f t="shared" si="85"/>
        <v>231668.35070000001</v>
      </c>
      <c r="AF1138">
        <f t="shared" si="85"/>
        <v>0</v>
      </c>
      <c r="AG1138">
        <f t="shared" si="86"/>
        <v>310096.73697000003</v>
      </c>
    </row>
    <row r="1139" spans="1:33" x14ac:dyDescent="0.25">
      <c r="A1139">
        <v>1131</v>
      </c>
      <c r="B1139" s="10">
        <f t="shared" si="87"/>
        <v>4.6718844206417055E-5</v>
      </c>
      <c r="C1139" s="10">
        <f t="shared" si="88"/>
        <v>7.037657574097248E-5</v>
      </c>
      <c r="R1139" s="9">
        <v>43513</v>
      </c>
      <c r="S1139">
        <v>9</v>
      </c>
      <c r="T1139">
        <v>1.762893227</v>
      </c>
      <c r="U1139">
        <v>81230.594129999998</v>
      </c>
      <c r="V1139" t="s">
        <v>54</v>
      </c>
      <c r="W1139" t="s">
        <v>41</v>
      </c>
      <c r="AA1139" s="9">
        <v>43513</v>
      </c>
      <c r="AB1139">
        <v>9</v>
      </c>
      <c r="AC1139">
        <f t="shared" si="85"/>
        <v>418417.99369999999</v>
      </c>
      <c r="AD1139">
        <f t="shared" si="85"/>
        <v>81230.594129999998</v>
      </c>
      <c r="AE1139">
        <f t="shared" si="85"/>
        <v>241831.32389999999</v>
      </c>
      <c r="AF1139">
        <f t="shared" si="85"/>
        <v>0</v>
      </c>
      <c r="AG1139">
        <f t="shared" si="86"/>
        <v>323061.91803</v>
      </c>
    </row>
    <row r="1140" spans="1:33" x14ac:dyDescent="0.25">
      <c r="A1140">
        <v>1132</v>
      </c>
      <c r="B1140" s="10">
        <f t="shared" si="87"/>
        <v>4.5339401981291062E-5</v>
      </c>
      <c r="C1140" s="10">
        <f t="shared" si="88"/>
        <v>6.9533504804699235E-5</v>
      </c>
      <c r="R1140" s="9">
        <v>43513</v>
      </c>
      <c r="S1140">
        <v>10</v>
      </c>
      <c r="T1140">
        <v>2.034313472</v>
      </c>
      <c r="U1140">
        <v>93737.096160000001</v>
      </c>
      <c r="V1140" t="s">
        <v>54</v>
      </c>
      <c r="W1140" t="s">
        <v>41</v>
      </c>
      <c r="AA1140" s="9">
        <v>43513</v>
      </c>
      <c r="AB1140">
        <v>10</v>
      </c>
      <c r="AC1140">
        <f t="shared" si="85"/>
        <v>462559.6298</v>
      </c>
      <c r="AD1140">
        <f t="shared" si="85"/>
        <v>93737.096160000001</v>
      </c>
      <c r="AE1140">
        <f t="shared" si="85"/>
        <v>254347.40040000001</v>
      </c>
      <c r="AF1140">
        <f t="shared" si="85"/>
        <v>0</v>
      </c>
      <c r="AG1140">
        <f t="shared" si="86"/>
        <v>348084.49656</v>
      </c>
    </row>
    <row r="1141" spans="1:33" x14ac:dyDescent="0.25">
      <c r="A1141">
        <v>1133</v>
      </c>
      <c r="B1141" s="10">
        <f t="shared" si="87"/>
        <v>4.4579913183946661E-5</v>
      </c>
      <c r="C1141" s="10">
        <f t="shared" si="88"/>
        <v>6.9992419983840555E-5</v>
      </c>
      <c r="R1141" s="9">
        <v>43513</v>
      </c>
      <c r="S1141">
        <v>11</v>
      </c>
      <c r="T1141">
        <v>2.1743496699999998</v>
      </c>
      <c r="U1141">
        <v>100189.6841</v>
      </c>
      <c r="V1141" t="s">
        <v>54</v>
      </c>
      <c r="W1141" t="s">
        <v>41</v>
      </c>
      <c r="AA1141" s="9">
        <v>43513</v>
      </c>
      <c r="AB1141">
        <v>11</v>
      </c>
      <c r="AC1141">
        <f t="shared" si="85"/>
        <v>477045.04729999998</v>
      </c>
      <c r="AD1141">
        <f t="shared" si="85"/>
        <v>100189.6841</v>
      </c>
      <c r="AE1141">
        <f t="shared" si="85"/>
        <v>261917.20360000001</v>
      </c>
      <c r="AF1141">
        <f t="shared" si="85"/>
        <v>0</v>
      </c>
      <c r="AG1141">
        <f t="shared" si="86"/>
        <v>362106.88770000002</v>
      </c>
    </row>
    <row r="1142" spans="1:33" x14ac:dyDescent="0.25">
      <c r="A1142">
        <v>1134</v>
      </c>
      <c r="B1142" s="10">
        <f t="shared" si="87"/>
        <v>4.5467177662620947E-5</v>
      </c>
      <c r="C1142" s="10">
        <f t="shared" si="88"/>
        <v>7.2007702176668241E-5</v>
      </c>
      <c r="R1142" s="9">
        <v>43513</v>
      </c>
      <c r="S1142">
        <v>12</v>
      </c>
      <c r="T1142">
        <v>2.3885881449999999</v>
      </c>
      <c r="U1142">
        <v>110061.3645</v>
      </c>
      <c r="V1142" t="s">
        <v>54</v>
      </c>
      <c r="W1142" t="s">
        <v>41</v>
      </c>
      <c r="AA1142" s="9">
        <v>43513</v>
      </c>
      <c r="AB1142">
        <v>12</v>
      </c>
      <c r="AC1142">
        <f t="shared" si="85"/>
        <v>488463.39510000002</v>
      </c>
      <c r="AD1142">
        <f t="shared" si="85"/>
        <v>110061.3645</v>
      </c>
      <c r="AE1142">
        <f t="shared" si="85"/>
        <v>269732.7807</v>
      </c>
      <c r="AF1142">
        <f t="shared" si="85"/>
        <v>0</v>
      </c>
      <c r="AG1142">
        <f t="shared" si="86"/>
        <v>379794.14520000003</v>
      </c>
    </row>
    <row r="1143" spans="1:33" x14ac:dyDescent="0.25">
      <c r="A1143">
        <v>1135</v>
      </c>
      <c r="B1143" s="10">
        <f t="shared" si="87"/>
        <v>5.1013778567352632E-5</v>
      </c>
      <c r="C1143" s="10">
        <f t="shared" si="88"/>
        <v>7.5448741808473399E-5</v>
      </c>
      <c r="R1143" s="9">
        <v>43513</v>
      </c>
      <c r="S1143">
        <v>13</v>
      </c>
      <c r="T1143">
        <v>2.5211351799999999</v>
      </c>
      <c r="U1143">
        <v>116168.8668</v>
      </c>
      <c r="V1143" t="s">
        <v>54</v>
      </c>
      <c r="W1143" t="s">
        <v>41</v>
      </c>
      <c r="AA1143" s="9">
        <v>43513</v>
      </c>
      <c r="AB1143">
        <v>13</v>
      </c>
      <c r="AC1143">
        <f t="shared" si="85"/>
        <v>518607.76620000001</v>
      </c>
      <c r="AD1143">
        <f t="shared" si="85"/>
        <v>116168.8668</v>
      </c>
      <c r="AE1143">
        <f t="shared" si="85"/>
        <v>274217.5269</v>
      </c>
      <c r="AF1143">
        <f t="shared" si="85"/>
        <v>0</v>
      </c>
      <c r="AG1143">
        <f t="shared" si="86"/>
        <v>390386.39370000002</v>
      </c>
    </row>
    <row r="1144" spans="1:33" x14ac:dyDescent="0.25">
      <c r="A1144">
        <v>1136</v>
      </c>
      <c r="B1144" s="10">
        <f t="shared" si="87"/>
        <v>6.1113368593445651E-5</v>
      </c>
      <c r="C1144" s="10">
        <f t="shared" si="88"/>
        <v>7.6122582154472456E-5</v>
      </c>
      <c r="R1144" s="9">
        <v>43513</v>
      </c>
      <c r="S1144">
        <v>14</v>
      </c>
      <c r="T1144">
        <v>2.4513731070000002</v>
      </c>
      <c r="U1144">
        <v>112954.37</v>
      </c>
      <c r="V1144" t="s">
        <v>54</v>
      </c>
      <c r="W1144" t="s">
        <v>41</v>
      </c>
      <c r="AA1144" s="9">
        <v>43513</v>
      </c>
      <c r="AB1144">
        <v>14</v>
      </c>
      <c r="AC1144">
        <f t="shared" si="85"/>
        <v>519812.85320000001</v>
      </c>
      <c r="AD1144">
        <f t="shared" si="85"/>
        <v>112954.37</v>
      </c>
      <c r="AE1144">
        <f t="shared" si="85"/>
        <v>269960.95390000002</v>
      </c>
      <c r="AF1144">
        <f t="shared" si="85"/>
        <v>0</v>
      </c>
      <c r="AG1144">
        <f t="shared" si="86"/>
        <v>382915.32390000002</v>
      </c>
    </row>
    <row r="1145" spans="1:33" x14ac:dyDescent="0.25">
      <c r="A1145">
        <v>1137</v>
      </c>
      <c r="B1145" s="10">
        <f t="shared" si="87"/>
        <v>7.6534514377800156E-5</v>
      </c>
      <c r="C1145" s="10">
        <f t="shared" si="88"/>
        <v>7.9305276271253637E-5</v>
      </c>
      <c r="R1145" s="9">
        <v>43513</v>
      </c>
      <c r="S1145">
        <v>15</v>
      </c>
      <c r="T1145">
        <v>2.374793596</v>
      </c>
      <c r="U1145">
        <v>109425.7393</v>
      </c>
      <c r="V1145" t="s">
        <v>54</v>
      </c>
      <c r="W1145" t="s">
        <v>41</v>
      </c>
      <c r="AA1145" s="9">
        <v>43513</v>
      </c>
      <c r="AB1145">
        <v>15</v>
      </c>
      <c r="AC1145">
        <f t="shared" si="85"/>
        <v>534811.95889999997</v>
      </c>
      <c r="AD1145">
        <f t="shared" si="85"/>
        <v>109425.7393</v>
      </c>
      <c r="AE1145">
        <f t="shared" si="85"/>
        <v>266458.69219999999</v>
      </c>
      <c r="AF1145">
        <f t="shared" si="85"/>
        <v>0</v>
      </c>
      <c r="AG1145">
        <f t="shared" si="86"/>
        <v>375884.43150000001</v>
      </c>
    </row>
    <row r="1146" spans="1:33" x14ac:dyDescent="0.25">
      <c r="A1146">
        <v>1138</v>
      </c>
      <c r="B1146" s="10">
        <f t="shared" si="87"/>
        <v>8.4608638181322119E-5</v>
      </c>
      <c r="C1146" s="10">
        <f t="shared" si="88"/>
        <v>8.5447821686205673E-5</v>
      </c>
      <c r="R1146" s="9">
        <v>43513</v>
      </c>
      <c r="S1146">
        <v>16</v>
      </c>
      <c r="T1146">
        <v>2.3320954060000001</v>
      </c>
      <c r="U1146">
        <v>107458.29210000001</v>
      </c>
      <c r="V1146" t="s">
        <v>54</v>
      </c>
      <c r="W1146" t="s">
        <v>41</v>
      </c>
      <c r="AA1146" s="9">
        <v>43513</v>
      </c>
      <c r="AB1146">
        <v>16</v>
      </c>
      <c r="AC1146">
        <f t="shared" si="85"/>
        <v>554115.28500000003</v>
      </c>
      <c r="AD1146">
        <f t="shared" si="85"/>
        <v>107458.29210000001</v>
      </c>
      <c r="AE1146">
        <f t="shared" si="85"/>
        <v>271108.42979999998</v>
      </c>
      <c r="AF1146">
        <f t="shared" si="85"/>
        <v>0</v>
      </c>
      <c r="AG1146">
        <f t="shared" si="86"/>
        <v>378566.7219</v>
      </c>
    </row>
    <row r="1147" spans="1:33" x14ac:dyDescent="0.25">
      <c r="A1147">
        <v>1139</v>
      </c>
      <c r="B1147" s="10">
        <f t="shared" si="87"/>
        <v>8.7258224027568154E-5</v>
      </c>
      <c r="C1147" s="10">
        <f t="shared" si="88"/>
        <v>8.889003985330643E-5</v>
      </c>
      <c r="R1147" s="9">
        <v>43513</v>
      </c>
      <c r="S1147">
        <v>17</v>
      </c>
      <c r="T1147">
        <v>2.2748236610000001</v>
      </c>
      <c r="U1147">
        <v>104819.32460000001</v>
      </c>
      <c r="V1147" t="s">
        <v>54</v>
      </c>
      <c r="W1147" t="s">
        <v>41</v>
      </c>
      <c r="AA1147" s="9">
        <v>43513</v>
      </c>
      <c r="AB1147">
        <v>17</v>
      </c>
      <c r="AC1147">
        <f t="shared" si="85"/>
        <v>557561.98589999997</v>
      </c>
      <c r="AD1147">
        <f t="shared" si="85"/>
        <v>104819.32460000001</v>
      </c>
      <c r="AE1147">
        <f t="shared" si="85"/>
        <v>269739.58679999999</v>
      </c>
      <c r="AF1147">
        <f t="shared" si="85"/>
        <v>0</v>
      </c>
      <c r="AG1147">
        <f t="shared" si="86"/>
        <v>374558.91139999998</v>
      </c>
    </row>
    <row r="1148" spans="1:33" x14ac:dyDescent="0.25">
      <c r="A1148">
        <v>1140</v>
      </c>
      <c r="B1148" s="10">
        <f t="shared" si="87"/>
        <v>8.9346799846552646E-5</v>
      </c>
      <c r="C1148" s="10">
        <f t="shared" si="88"/>
        <v>9.3231909830033445E-5</v>
      </c>
      <c r="R1148" s="9">
        <v>43513</v>
      </c>
      <c r="S1148">
        <v>18</v>
      </c>
      <c r="T1148">
        <v>2.3246086969999999</v>
      </c>
      <c r="U1148">
        <v>107113.3196</v>
      </c>
      <c r="V1148" t="s">
        <v>54</v>
      </c>
      <c r="W1148" t="s">
        <v>41</v>
      </c>
      <c r="AA1148" s="9">
        <v>43513</v>
      </c>
      <c r="AB1148">
        <v>18</v>
      </c>
      <c r="AC1148">
        <f t="shared" si="85"/>
        <v>573956.51139999996</v>
      </c>
      <c r="AD1148">
        <f t="shared" si="85"/>
        <v>107113.3196</v>
      </c>
      <c r="AE1148">
        <f t="shared" si="85"/>
        <v>268762.17810000002</v>
      </c>
      <c r="AF1148">
        <f t="shared" si="85"/>
        <v>0</v>
      </c>
      <c r="AG1148">
        <f t="shared" si="86"/>
        <v>375875.49770000001</v>
      </c>
    </row>
    <row r="1149" spans="1:33" x14ac:dyDescent="0.25">
      <c r="A1149">
        <v>1141</v>
      </c>
      <c r="B1149" s="10">
        <f t="shared" si="87"/>
        <v>9.4860627736604732E-5</v>
      </c>
      <c r="C1149" s="10">
        <f t="shared" si="88"/>
        <v>9.5832096192909757E-5</v>
      </c>
      <c r="R1149" s="9">
        <v>43513</v>
      </c>
      <c r="S1149">
        <v>19</v>
      </c>
      <c r="T1149">
        <v>2.50642597</v>
      </c>
      <c r="U1149">
        <v>115491.0958</v>
      </c>
      <c r="V1149" t="s">
        <v>54</v>
      </c>
      <c r="W1149" t="s">
        <v>41</v>
      </c>
      <c r="AA1149" s="9">
        <v>43513</v>
      </c>
      <c r="AB1149">
        <v>19</v>
      </c>
      <c r="AC1149">
        <f t="shared" si="85"/>
        <v>586353.88549999997</v>
      </c>
      <c r="AD1149">
        <f t="shared" si="85"/>
        <v>115491.0958</v>
      </c>
      <c r="AE1149">
        <f t="shared" si="85"/>
        <v>271453.06140000001</v>
      </c>
      <c r="AF1149">
        <f t="shared" si="85"/>
        <v>0</v>
      </c>
      <c r="AG1149">
        <f t="shared" si="86"/>
        <v>386944.15720000002</v>
      </c>
    </row>
    <row r="1150" spans="1:33" x14ac:dyDescent="0.25">
      <c r="A1150">
        <v>1142</v>
      </c>
      <c r="B1150" s="10">
        <f t="shared" si="87"/>
        <v>9.5081055035900391E-5</v>
      </c>
      <c r="C1150" s="10">
        <f t="shared" si="88"/>
        <v>9.3998097131232057E-5</v>
      </c>
      <c r="R1150" s="9">
        <v>43513</v>
      </c>
      <c r="S1150">
        <v>20</v>
      </c>
      <c r="T1150">
        <v>2.499833497</v>
      </c>
      <c r="U1150">
        <v>115187.3279</v>
      </c>
      <c r="V1150" t="s">
        <v>54</v>
      </c>
      <c r="W1150" t="s">
        <v>41</v>
      </c>
      <c r="AA1150" s="9">
        <v>43513</v>
      </c>
      <c r="AB1150">
        <v>20</v>
      </c>
      <c r="AC1150">
        <f t="shared" si="85"/>
        <v>609334.60600000003</v>
      </c>
      <c r="AD1150">
        <f t="shared" si="85"/>
        <v>115187.3279</v>
      </c>
      <c r="AE1150">
        <f t="shared" si="85"/>
        <v>267364.03320000001</v>
      </c>
      <c r="AF1150">
        <f t="shared" si="85"/>
        <v>0</v>
      </c>
      <c r="AG1150">
        <f t="shared" si="86"/>
        <v>382551.36109999998</v>
      </c>
    </row>
    <row r="1151" spans="1:33" x14ac:dyDescent="0.25">
      <c r="A1151">
        <v>1143</v>
      </c>
      <c r="B1151" s="10">
        <f t="shared" si="87"/>
        <v>9.7824601652286711E-5</v>
      </c>
      <c r="C1151" s="10">
        <f t="shared" si="88"/>
        <v>9.2272152867619781E-5</v>
      </c>
      <c r="R1151" s="9">
        <v>43513</v>
      </c>
      <c r="S1151">
        <v>21</v>
      </c>
      <c r="T1151">
        <v>2.328536207</v>
      </c>
      <c r="U1151">
        <v>107294.2913</v>
      </c>
      <c r="V1151" t="s">
        <v>54</v>
      </c>
      <c r="W1151" t="s">
        <v>41</v>
      </c>
      <c r="AA1151" s="9">
        <v>43513</v>
      </c>
      <c r="AB1151">
        <v>21</v>
      </c>
      <c r="AC1151">
        <f t="shared" si="85"/>
        <v>585281.91159999999</v>
      </c>
      <c r="AD1151">
        <f t="shared" si="85"/>
        <v>107294.2913</v>
      </c>
      <c r="AE1151">
        <f t="shared" si="85"/>
        <v>253934.5864</v>
      </c>
      <c r="AF1151">
        <f t="shared" si="85"/>
        <v>0</v>
      </c>
      <c r="AG1151">
        <f t="shared" si="86"/>
        <v>361228.87770000001</v>
      </c>
    </row>
    <row r="1152" spans="1:33" x14ac:dyDescent="0.25">
      <c r="A1152">
        <v>1144</v>
      </c>
      <c r="B1152" s="10">
        <f t="shared" si="87"/>
        <v>1.0135545049527189E-4</v>
      </c>
      <c r="C1152" s="10">
        <f t="shared" si="88"/>
        <v>9.2930601819167139E-5</v>
      </c>
      <c r="R1152" s="9">
        <v>43513</v>
      </c>
      <c r="S1152">
        <v>22</v>
      </c>
      <c r="T1152">
        <v>2.2660873399999999</v>
      </c>
      <c r="U1152">
        <v>104416.77250000001</v>
      </c>
      <c r="V1152" t="s">
        <v>54</v>
      </c>
      <c r="W1152" t="s">
        <v>41</v>
      </c>
      <c r="AA1152" s="9">
        <v>43513</v>
      </c>
      <c r="AB1152">
        <v>22</v>
      </c>
      <c r="AC1152">
        <f t="shared" si="85"/>
        <v>519881.09100000001</v>
      </c>
      <c r="AD1152">
        <f t="shared" si="85"/>
        <v>104416.77250000001</v>
      </c>
      <c r="AE1152">
        <f t="shared" si="85"/>
        <v>243336.91080000001</v>
      </c>
      <c r="AF1152">
        <f t="shared" si="85"/>
        <v>0</v>
      </c>
      <c r="AG1152">
        <f t="shared" si="86"/>
        <v>347753.68330000003</v>
      </c>
    </row>
    <row r="1153" spans="1:33" x14ac:dyDescent="0.25">
      <c r="A1153">
        <v>1145</v>
      </c>
      <c r="B1153" s="10">
        <f t="shared" si="87"/>
        <v>1.0198590038882057E-4</v>
      </c>
      <c r="C1153" s="10">
        <f t="shared" si="88"/>
        <v>9.1946764043165883E-5</v>
      </c>
      <c r="R1153" s="9">
        <v>43513</v>
      </c>
      <c r="S1153">
        <v>23</v>
      </c>
      <c r="T1153">
        <v>2.1292051569999999</v>
      </c>
      <c r="U1153">
        <v>98109.515230000005</v>
      </c>
      <c r="V1153" t="s">
        <v>54</v>
      </c>
      <c r="W1153" t="s">
        <v>41</v>
      </c>
      <c r="AA1153" s="9">
        <v>43513</v>
      </c>
      <c r="AB1153">
        <v>23</v>
      </c>
      <c r="AC1153">
        <f t="shared" si="85"/>
        <v>452962.91279999999</v>
      </c>
      <c r="AD1153">
        <f t="shared" si="85"/>
        <v>98109.515230000005</v>
      </c>
      <c r="AE1153">
        <f t="shared" si="85"/>
        <v>228477.58410000001</v>
      </c>
      <c r="AF1153">
        <f t="shared" si="85"/>
        <v>0</v>
      </c>
      <c r="AG1153">
        <f t="shared" si="86"/>
        <v>326587.09933</v>
      </c>
    </row>
    <row r="1154" spans="1:33" x14ac:dyDescent="0.25">
      <c r="A1154">
        <v>1146</v>
      </c>
      <c r="B1154" s="10">
        <f t="shared" si="87"/>
        <v>1.0498468884077371E-4</v>
      </c>
      <c r="C1154" s="10">
        <f t="shared" si="88"/>
        <v>9.2269959797382746E-5</v>
      </c>
      <c r="R1154" s="9">
        <v>43513</v>
      </c>
      <c r="S1154">
        <v>24</v>
      </c>
      <c r="T1154">
        <v>2.0359661199999999</v>
      </c>
      <c r="U1154">
        <v>93813.246859999999</v>
      </c>
      <c r="V1154" t="s">
        <v>54</v>
      </c>
      <c r="W1154" t="s">
        <v>41</v>
      </c>
      <c r="AA1154" s="9">
        <v>43513</v>
      </c>
      <c r="AB1154">
        <v>24</v>
      </c>
      <c r="AC1154">
        <f t="shared" si="85"/>
        <v>394581.86739999999</v>
      </c>
      <c r="AD1154">
        <f t="shared" si="85"/>
        <v>93813.246859999999</v>
      </c>
      <c r="AE1154">
        <f t="shared" si="85"/>
        <v>220773.27429999999</v>
      </c>
      <c r="AF1154">
        <f t="shared" si="85"/>
        <v>0</v>
      </c>
      <c r="AG1154">
        <f t="shared" si="86"/>
        <v>314586.52116</v>
      </c>
    </row>
    <row r="1155" spans="1:33" x14ac:dyDescent="0.25">
      <c r="A1155">
        <v>1147</v>
      </c>
      <c r="B1155" s="10">
        <f t="shared" si="87"/>
        <v>1.0725234228921434E-4</v>
      </c>
      <c r="C1155" s="10">
        <f t="shared" si="88"/>
        <v>9.4987095586561158E-5</v>
      </c>
      <c r="R1155" s="9">
        <v>43514</v>
      </c>
      <c r="S1155">
        <v>1</v>
      </c>
      <c r="T1155">
        <v>1.9313739670000001</v>
      </c>
      <c r="U1155">
        <v>88993.849669999996</v>
      </c>
      <c r="V1155" t="s">
        <v>54</v>
      </c>
      <c r="W1155" t="s">
        <v>41</v>
      </c>
      <c r="AA1155" s="9">
        <v>43514</v>
      </c>
      <c r="AB1155">
        <v>1</v>
      </c>
      <c r="AC1155">
        <f t="shared" si="85"/>
        <v>324322.32419999997</v>
      </c>
      <c r="AD1155">
        <f t="shared" si="85"/>
        <v>88993.849669999996</v>
      </c>
      <c r="AE1155">
        <f t="shared" si="85"/>
        <v>211514.55420000001</v>
      </c>
      <c r="AF1155">
        <f t="shared" ref="AD1155:AF1218" si="89">SUMIFS($U:$U,$R:$R,$AA1155,$S:$S,$AB1155,$W:$W,AF$2)</f>
        <v>0</v>
      </c>
      <c r="AG1155">
        <f t="shared" si="86"/>
        <v>300508.40387000004</v>
      </c>
    </row>
    <row r="1156" spans="1:33" x14ac:dyDescent="0.25">
      <c r="A1156">
        <v>1148</v>
      </c>
      <c r="B1156" s="10">
        <f t="shared" si="87"/>
        <v>1.1145583809962758E-4</v>
      </c>
      <c r="C1156" s="10">
        <f t="shared" si="88"/>
        <v>9.3908751501816894E-5</v>
      </c>
      <c r="R1156" s="9">
        <v>43514</v>
      </c>
      <c r="S1156">
        <v>2</v>
      </c>
      <c r="T1156">
        <v>1.8710407650000001</v>
      </c>
      <c r="U1156">
        <v>86213.816380000004</v>
      </c>
      <c r="V1156" t="s">
        <v>54</v>
      </c>
      <c r="W1156" t="s">
        <v>41</v>
      </c>
      <c r="AA1156" s="9">
        <v>43514</v>
      </c>
      <c r="AB1156">
        <v>2</v>
      </c>
      <c r="AC1156">
        <f t="shared" ref="AC1156:AC1187" si="90">SUMIFS($U:$U,$R:$R,$AA1156,$S:$S,$AB1156,$W:$W,AC$2)</f>
        <v>285459.9584</v>
      </c>
      <c r="AD1156">
        <f t="shared" si="89"/>
        <v>86213.816380000004</v>
      </c>
      <c r="AE1156">
        <f t="shared" si="89"/>
        <v>211549.177</v>
      </c>
      <c r="AF1156">
        <f t="shared" si="89"/>
        <v>0</v>
      </c>
      <c r="AG1156">
        <f t="shared" ref="AG1156:AG1219" si="91">SUM(AD1156:AF1156)</f>
        <v>297762.99338</v>
      </c>
    </row>
    <row r="1157" spans="1:33" x14ac:dyDescent="0.25">
      <c r="A1157">
        <v>1149</v>
      </c>
      <c r="B1157" s="10">
        <f t="shared" si="87"/>
        <v>1.0705626324123488E-4</v>
      </c>
      <c r="C1157" s="10">
        <f t="shared" si="88"/>
        <v>8.8674505858945456E-5</v>
      </c>
      <c r="R1157" s="9">
        <v>43514</v>
      </c>
      <c r="S1157">
        <v>3</v>
      </c>
      <c r="T1157">
        <v>1.822485656</v>
      </c>
      <c r="U1157">
        <v>83976.494070000001</v>
      </c>
      <c r="V1157" t="s">
        <v>54</v>
      </c>
      <c r="W1157" t="s">
        <v>41</v>
      </c>
      <c r="AA1157" s="9">
        <v>43514</v>
      </c>
      <c r="AB1157">
        <v>3</v>
      </c>
      <c r="AC1157">
        <f t="shared" si="90"/>
        <v>256999.3456</v>
      </c>
      <c r="AD1157">
        <f t="shared" si="89"/>
        <v>83976.494070000001</v>
      </c>
      <c r="AE1157">
        <f t="shared" si="89"/>
        <v>208555.5355</v>
      </c>
      <c r="AF1157">
        <f t="shared" si="89"/>
        <v>0</v>
      </c>
      <c r="AG1157">
        <f t="shared" si="91"/>
        <v>292532.02957000001</v>
      </c>
    </row>
    <row r="1158" spans="1:33" x14ac:dyDescent="0.25">
      <c r="A1158">
        <v>1150</v>
      </c>
      <c r="B1158" s="10">
        <f t="shared" si="87"/>
        <v>9.5093536685742999E-5</v>
      </c>
      <c r="C1158" s="10">
        <f t="shared" si="88"/>
        <v>8.536661360962868E-5</v>
      </c>
      <c r="R1158" s="9">
        <v>43514</v>
      </c>
      <c r="S1158">
        <v>4</v>
      </c>
      <c r="T1158">
        <v>1.8073693689999999</v>
      </c>
      <c r="U1158">
        <v>83279.965769999995</v>
      </c>
      <c r="V1158" t="s">
        <v>54</v>
      </c>
      <c r="W1158" t="s">
        <v>41</v>
      </c>
      <c r="AA1158" s="9">
        <v>43514</v>
      </c>
      <c r="AB1158">
        <v>4</v>
      </c>
      <c r="AC1158">
        <f t="shared" si="90"/>
        <v>243332.3787</v>
      </c>
      <c r="AD1158">
        <f t="shared" si="89"/>
        <v>83279.965769999995</v>
      </c>
      <c r="AE1158">
        <f t="shared" si="89"/>
        <v>211414.3406</v>
      </c>
      <c r="AF1158">
        <f t="shared" si="89"/>
        <v>0</v>
      </c>
      <c r="AG1158">
        <f t="shared" si="91"/>
        <v>294694.30637000001</v>
      </c>
    </row>
    <row r="1159" spans="1:33" x14ac:dyDescent="0.25">
      <c r="A1159">
        <v>1151</v>
      </c>
      <c r="B1159" s="10">
        <f t="shared" si="87"/>
        <v>8.2853264162338625E-5</v>
      </c>
      <c r="C1159" s="10">
        <f t="shared" si="88"/>
        <v>8.0170638176511663E-5</v>
      </c>
      <c r="R1159" s="9">
        <v>43514</v>
      </c>
      <c r="S1159">
        <v>5</v>
      </c>
      <c r="T1159">
        <v>1.827019078</v>
      </c>
      <c r="U1159">
        <v>84185.385060000001</v>
      </c>
      <c r="V1159" t="s">
        <v>54</v>
      </c>
      <c r="W1159" t="s">
        <v>41</v>
      </c>
      <c r="AA1159" s="9">
        <v>43514</v>
      </c>
      <c r="AB1159">
        <v>5</v>
      </c>
      <c r="AC1159">
        <f t="shared" si="90"/>
        <v>258976.79</v>
      </c>
      <c r="AD1159">
        <f t="shared" si="89"/>
        <v>84185.385060000001</v>
      </c>
      <c r="AE1159">
        <f t="shared" si="89"/>
        <v>221469.01430000001</v>
      </c>
      <c r="AF1159">
        <f t="shared" si="89"/>
        <v>0</v>
      </c>
      <c r="AG1159">
        <f t="shared" si="91"/>
        <v>305654.39936000004</v>
      </c>
    </row>
    <row r="1160" spans="1:33" x14ac:dyDescent="0.25">
      <c r="A1160">
        <v>1152</v>
      </c>
      <c r="B1160" s="10">
        <f t="shared" si="87"/>
        <v>7.2174552859686285E-5</v>
      </c>
      <c r="C1160" s="10">
        <f t="shared" si="88"/>
        <v>7.7224734886547765E-5</v>
      </c>
      <c r="R1160" s="9">
        <v>43514</v>
      </c>
      <c r="S1160">
        <v>6</v>
      </c>
      <c r="T1160">
        <v>1.928169596</v>
      </c>
      <c r="U1160">
        <v>88846.198629999999</v>
      </c>
      <c r="V1160" t="s">
        <v>54</v>
      </c>
      <c r="W1160" t="s">
        <v>41</v>
      </c>
      <c r="AA1160" s="9">
        <v>43514</v>
      </c>
      <c r="AB1160">
        <v>6</v>
      </c>
      <c r="AC1160">
        <f t="shared" si="90"/>
        <v>279684.70850000001</v>
      </c>
      <c r="AD1160">
        <f t="shared" si="89"/>
        <v>88846.198629999999</v>
      </c>
      <c r="AE1160">
        <f t="shared" si="89"/>
        <v>245952.66209999999</v>
      </c>
      <c r="AF1160">
        <f t="shared" si="89"/>
        <v>0</v>
      </c>
      <c r="AG1160">
        <f t="shared" si="91"/>
        <v>334798.86072999996</v>
      </c>
    </row>
    <row r="1161" spans="1:33" x14ac:dyDescent="0.25">
      <c r="A1161">
        <v>1153</v>
      </c>
      <c r="B1161" s="10">
        <f t="shared" si="87"/>
        <v>5.9323097854924922E-5</v>
      </c>
      <c r="C1161" s="10">
        <f t="shared" si="88"/>
        <v>7.3768837057826023E-5</v>
      </c>
      <c r="R1161" s="9">
        <v>43514</v>
      </c>
      <c r="S1161">
        <v>7</v>
      </c>
      <c r="T1161">
        <v>2.105422318</v>
      </c>
      <c r="U1161">
        <v>97013.649569999994</v>
      </c>
      <c r="V1161" t="s">
        <v>54</v>
      </c>
      <c r="W1161" t="s">
        <v>41</v>
      </c>
      <c r="AA1161" s="9">
        <v>43514</v>
      </c>
      <c r="AB1161">
        <v>7</v>
      </c>
      <c r="AC1161">
        <f t="shared" si="90"/>
        <v>332564.00750000001</v>
      </c>
      <c r="AD1161">
        <f t="shared" si="89"/>
        <v>97013.649569999994</v>
      </c>
      <c r="AE1161">
        <f t="shared" si="89"/>
        <v>284341.451</v>
      </c>
      <c r="AF1161">
        <f t="shared" si="89"/>
        <v>0</v>
      </c>
      <c r="AG1161">
        <f t="shared" si="91"/>
        <v>381355.10057000001</v>
      </c>
    </row>
    <row r="1162" spans="1:33" x14ac:dyDescent="0.25">
      <c r="A1162">
        <v>1154</v>
      </c>
      <c r="B1162" s="10">
        <f t="shared" ref="B1162:B1225" si="92">AC1156/$AC$1</f>
        <v>5.2214626568176275E-5</v>
      </c>
      <c r="C1162" s="10">
        <f t="shared" ref="C1162:C1225" si="93">AG1156/$AG$1</f>
        <v>7.3094893379428027E-5</v>
      </c>
      <c r="R1162" s="9">
        <v>43514</v>
      </c>
      <c r="S1162">
        <v>8</v>
      </c>
      <c r="T1162">
        <v>2.299564385</v>
      </c>
      <c r="U1162">
        <v>105959.32769999999</v>
      </c>
      <c r="V1162" t="s">
        <v>54</v>
      </c>
      <c r="W1162" t="s">
        <v>41</v>
      </c>
      <c r="AA1162" s="9">
        <v>43514</v>
      </c>
      <c r="AB1162">
        <v>8</v>
      </c>
      <c r="AC1162">
        <f t="shared" si="90"/>
        <v>361132.67239999998</v>
      </c>
      <c r="AD1162">
        <f t="shared" si="89"/>
        <v>105959.32769999999</v>
      </c>
      <c r="AE1162">
        <f t="shared" si="89"/>
        <v>311322.3222</v>
      </c>
      <c r="AF1162">
        <f t="shared" si="89"/>
        <v>0</v>
      </c>
      <c r="AG1162">
        <f t="shared" si="91"/>
        <v>417281.64989999996</v>
      </c>
    </row>
    <row r="1163" spans="1:33" x14ac:dyDescent="0.25">
      <c r="A1163">
        <v>1155</v>
      </c>
      <c r="B1163" s="10">
        <f t="shared" si="92"/>
        <v>4.7008781665855091E-5</v>
      </c>
      <c r="C1163" s="10">
        <f t="shared" si="93"/>
        <v>7.1810795790189867E-5</v>
      </c>
      <c r="R1163" s="9">
        <v>43514</v>
      </c>
      <c r="S1163">
        <v>9</v>
      </c>
      <c r="T1163">
        <v>2.6310178710000001</v>
      </c>
      <c r="U1163">
        <v>121232.04150000001</v>
      </c>
      <c r="V1163" t="s">
        <v>54</v>
      </c>
      <c r="W1163" t="s">
        <v>41</v>
      </c>
      <c r="AA1163" s="9">
        <v>43514</v>
      </c>
      <c r="AB1163">
        <v>9</v>
      </c>
      <c r="AC1163">
        <f t="shared" si="90"/>
        <v>396895.08029999997</v>
      </c>
      <c r="AD1163">
        <f t="shared" si="89"/>
        <v>121232.04150000001</v>
      </c>
      <c r="AE1163">
        <f t="shared" si="89"/>
        <v>333984.11009999999</v>
      </c>
      <c r="AF1163">
        <f t="shared" si="89"/>
        <v>0</v>
      </c>
      <c r="AG1163">
        <f t="shared" si="91"/>
        <v>455216.15159999998</v>
      </c>
    </row>
    <row r="1164" spans="1:33" x14ac:dyDescent="0.25">
      <c r="A1164">
        <v>1156</v>
      </c>
      <c r="B1164" s="10">
        <f t="shared" si="92"/>
        <v>4.4508901903373045E-5</v>
      </c>
      <c r="C1164" s="10">
        <f t="shared" si="93"/>
        <v>7.2341591744242857E-5</v>
      </c>
      <c r="R1164" s="9">
        <v>43514</v>
      </c>
      <c r="S1164">
        <v>10</v>
      </c>
      <c r="T1164">
        <v>2.9423213779999999</v>
      </c>
      <c r="U1164">
        <v>135576.28450000001</v>
      </c>
      <c r="V1164" t="s">
        <v>54</v>
      </c>
      <c r="W1164" t="s">
        <v>41</v>
      </c>
      <c r="AA1164" s="9">
        <v>43514</v>
      </c>
      <c r="AB1164">
        <v>10</v>
      </c>
      <c r="AC1164">
        <f t="shared" si="90"/>
        <v>430747.28810000001</v>
      </c>
      <c r="AD1164">
        <f t="shared" si="89"/>
        <v>135576.28450000001</v>
      </c>
      <c r="AE1164">
        <f t="shared" si="89"/>
        <v>356621.09509999998</v>
      </c>
      <c r="AF1164">
        <f t="shared" si="89"/>
        <v>0</v>
      </c>
      <c r="AG1164">
        <f t="shared" si="91"/>
        <v>492197.37959999999</v>
      </c>
    </row>
    <row r="1165" spans="1:33" x14ac:dyDescent="0.25">
      <c r="A1165">
        <v>1157</v>
      </c>
      <c r="B1165" s="10">
        <f t="shared" si="92"/>
        <v>4.7370483956726482E-5</v>
      </c>
      <c r="C1165" s="10">
        <f t="shared" si="93"/>
        <v>7.503207661423569E-5</v>
      </c>
      <c r="R1165" s="9">
        <v>43514</v>
      </c>
      <c r="S1165">
        <v>11</v>
      </c>
      <c r="T1165">
        <v>3.2999180639999999</v>
      </c>
      <c r="U1165">
        <v>152053.62460000001</v>
      </c>
      <c r="V1165" t="s">
        <v>54</v>
      </c>
      <c r="W1165" t="s">
        <v>41</v>
      </c>
      <c r="AA1165" s="9">
        <v>43514</v>
      </c>
      <c r="AB1165">
        <v>11</v>
      </c>
      <c r="AC1165">
        <f t="shared" si="90"/>
        <v>473232.19839999999</v>
      </c>
      <c r="AD1165">
        <f t="shared" si="89"/>
        <v>152053.62460000001</v>
      </c>
      <c r="AE1165">
        <f t="shared" si="89"/>
        <v>371665.43280000001</v>
      </c>
      <c r="AF1165">
        <f t="shared" si="89"/>
        <v>0</v>
      </c>
      <c r="AG1165">
        <f t="shared" si="91"/>
        <v>523719.05740000005</v>
      </c>
    </row>
    <row r="1166" spans="1:33" x14ac:dyDescent="0.25">
      <c r="A1166">
        <v>1158</v>
      </c>
      <c r="B1166" s="10">
        <f t="shared" si="92"/>
        <v>5.1158252432354934E-5</v>
      </c>
      <c r="C1166" s="10">
        <f t="shared" si="93"/>
        <v>8.2186462296147275E-5</v>
      </c>
      <c r="R1166" s="9">
        <v>43514</v>
      </c>
      <c r="S1166">
        <v>12</v>
      </c>
      <c r="T1166">
        <v>3.6838816419999998</v>
      </c>
      <c r="U1166">
        <v>169745.8983</v>
      </c>
      <c r="V1166" t="s">
        <v>54</v>
      </c>
      <c r="W1166" t="s">
        <v>41</v>
      </c>
      <c r="AA1166" s="9">
        <v>43514</v>
      </c>
      <c r="AB1166">
        <v>12</v>
      </c>
      <c r="AC1166">
        <f t="shared" si="90"/>
        <v>533794.62150000001</v>
      </c>
      <c r="AD1166">
        <f t="shared" si="89"/>
        <v>169745.8983</v>
      </c>
      <c r="AE1166">
        <f t="shared" si="89"/>
        <v>386140.10710000002</v>
      </c>
      <c r="AF1166">
        <f t="shared" si="89"/>
        <v>0</v>
      </c>
      <c r="AG1166">
        <f t="shared" si="91"/>
        <v>555886.00540000002</v>
      </c>
    </row>
    <row r="1167" spans="1:33" x14ac:dyDescent="0.25">
      <c r="A1167">
        <v>1159</v>
      </c>
      <c r="B1167" s="10">
        <f t="shared" si="92"/>
        <v>6.0830617221965776E-5</v>
      </c>
      <c r="C1167" s="10">
        <f t="shared" si="93"/>
        <v>9.361509333126385E-5</v>
      </c>
      <c r="R1167" s="9">
        <v>43514</v>
      </c>
      <c r="S1167">
        <v>13</v>
      </c>
      <c r="T1167">
        <v>3.829998738</v>
      </c>
      <c r="U1167">
        <v>176478.6819</v>
      </c>
      <c r="V1167" t="s">
        <v>54</v>
      </c>
      <c r="W1167" t="s">
        <v>41</v>
      </c>
      <c r="AA1167" s="9">
        <v>43514</v>
      </c>
      <c r="AB1167">
        <v>13</v>
      </c>
      <c r="AC1167">
        <f t="shared" si="90"/>
        <v>592727.86789999995</v>
      </c>
      <c r="AD1167">
        <f t="shared" si="89"/>
        <v>176478.6819</v>
      </c>
      <c r="AE1167">
        <f t="shared" si="89"/>
        <v>396137.29450000002</v>
      </c>
      <c r="AF1167">
        <f t="shared" si="89"/>
        <v>0</v>
      </c>
      <c r="AG1167">
        <f t="shared" si="91"/>
        <v>572615.97640000004</v>
      </c>
    </row>
    <row r="1168" spans="1:33" x14ac:dyDescent="0.25">
      <c r="A1168">
        <v>1160</v>
      </c>
      <c r="B1168" s="10">
        <f t="shared" si="92"/>
        <v>6.6056226367521034E-5</v>
      </c>
      <c r="C1168" s="10">
        <f t="shared" si="93"/>
        <v>1.024343467346436E-4</v>
      </c>
      <c r="R1168" s="9">
        <v>43514</v>
      </c>
      <c r="S1168">
        <v>14</v>
      </c>
      <c r="T1168">
        <v>3.945421042</v>
      </c>
      <c r="U1168">
        <v>181797.11079999999</v>
      </c>
      <c r="V1168" t="s">
        <v>54</v>
      </c>
      <c r="W1168" t="s">
        <v>41</v>
      </c>
      <c r="AA1168" s="9">
        <v>43514</v>
      </c>
      <c r="AB1168">
        <v>14</v>
      </c>
      <c r="AC1168">
        <f t="shared" si="90"/>
        <v>629069.28260000004</v>
      </c>
      <c r="AD1168">
        <f t="shared" si="89"/>
        <v>181797.11079999999</v>
      </c>
      <c r="AE1168">
        <f t="shared" si="89"/>
        <v>394080.38150000002</v>
      </c>
      <c r="AF1168">
        <f t="shared" si="89"/>
        <v>0</v>
      </c>
      <c r="AG1168">
        <f t="shared" si="91"/>
        <v>575877.49230000004</v>
      </c>
    </row>
    <row r="1169" spans="1:33" x14ac:dyDescent="0.25">
      <c r="A1169">
        <v>1161</v>
      </c>
      <c r="B1169" s="10">
        <f t="shared" si="92"/>
        <v>7.2597671914362741E-5</v>
      </c>
      <c r="C1169" s="10">
        <f t="shared" si="93"/>
        <v>1.1174651251350052E-4</v>
      </c>
      <c r="R1169" s="9">
        <v>43514</v>
      </c>
      <c r="S1169">
        <v>15</v>
      </c>
      <c r="T1169">
        <v>3.8439510029999999</v>
      </c>
      <c r="U1169">
        <v>177121.57430000001</v>
      </c>
      <c r="V1169" t="s">
        <v>54</v>
      </c>
      <c r="W1169" t="s">
        <v>41</v>
      </c>
      <c r="AA1169" s="9">
        <v>43514</v>
      </c>
      <c r="AB1169">
        <v>15</v>
      </c>
      <c r="AC1169">
        <f t="shared" si="90"/>
        <v>627467.48609999998</v>
      </c>
      <c r="AD1169">
        <f t="shared" si="89"/>
        <v>177121.57430000001</v>
      </c>
      <c r="AE1169">
        <f t="shared" si="89"/>
        <v>377286.05780000001</v>
      </c>
      <c r="AF1169">
        <f t="shared" si="89"/>
        <v>0</v>
      </c>
      <c r="AG1169">
        <f t="shared" si="91"/>
        <v>554407.63210000005</v>
      </c>
    </row>
    <row r="1170" spans="1:33" x14ac:dyDescent="0.25">
      <c r="A1170">
        <v>1162</v>
      </c>
      <c r="B1170" s="10">
        <f t="shared" si="92"/>
        <v>7.878971509510365E-5</v>
      </c>
      <c r="C1170" s="10">
        <f t="shared" si="93"/>
        <v>1.20824668556386E-4</v>
      </c>
      <c r="R1170" s="9">
        <v>43514</v>
      </c>
      <c r="S1170">
        <v>16</v>
      </c>
      <c r="T1170">
        <v>3.5494166090000001</v>
      </c>
      <c r="U1170">
        <v>163550.01850000001</v>
      </c>
      <c r="V1170" t="s">
        <v>54</v>
      </c>
      <c r="W1170" t="s">
        <v>41</v>
      </c>
      <c r="AA1170" s="9">
        <v>43514</v>
      </c>
      <c r="AB1170">
        <v>16</v>
      </c>
      <c r="AC1170">
        <f t="shared" si="90"/>
        <v>600272.84279999998</v>
      </c>
      <c r="AD1170">
        <f t="shared" si="89"/>
        <v>163550.01850000001</v>
      </c>
      <c r="AE1170">
        <f t="shared" si="89"/>
        <v>349404.34139999998</v>
      </c>
      <c r="AF1170">
        <f t="shared" si="89"/>
        <v>0</v>
      </c>
      <c r="AG1170">
        <f t="shared" si="91"/>
        <v>512954.35989999998</v>
      </c>
    </row>
    <row r="1171" spans="1:33" x14ac:dyDescent="0.25">
      <c r="A1171">
        <v>1163</v>
      </c>
      <c r="B1171" s="10">
        <f t="shared" si="92"/>
        <v>8.6560800533953645E-5</v>
      </c>
      <c r="C1171" s="10">
        <f t="shared" si="93"/>
        <v>1.2856261359709586E-4</v>
      </c>
      <c r="R1171" s="9">
        <v>43514</v>
      </c>
      <c r="S1171">
        <v>17</v>
      </c>
      <c r="T1171">
        <v>3.2100899599999999</v>
      </c>
      <c r="U1171">
        <v>147914.5252</v>
      </c>
      <c r="V1171" t="s">
        <v>54</v>
      </c>
      <c r="W1171" t="s">
        <v>41</v>
      </c>
      <c r="AA1171" s="9">
        <v>43514</v>
      </c>
      <c r="AB1171">
        <v>17</v>
      </c>
      <c r="AC1171">
        <f t="shared" si="90"/>
        <v>587271.76100000006</v>
      </c>
      <c r="AD1171">
        <f t="shared" si="89"/>
        <v>147914.5252</v>
      </c>
      <c r="AE1171">
        <f t="shared" si="89"/>
        <v>327882.01419999998</v>
      </c>
      <c r="AF1171">
        <f t="shared" si="89"/>
        <v>0</v>
      </c>
      <c r="AG1171">
        <f t="shared" si="91"/>
        <v>475796.53940000001</v>
      </c>
    </row>
    <row r="1172" spans="1:33" x14ac:dyDescent="0.25">
      <c r="A1172">
        <v>1164</v>
      </c>
      <c r="B1172" s="10">
        <f t="shared" si="92"/>
        <v>9.7638516385783583E-5</v>
      </c>
      <c r="C1172" s="10">
        <f t="shared" si="93"/>
        <v>1.3645895963967136E-4</v>
      </c>
      <c r="R1172" s="9">
        <v>43514</v>
      </c>
      <c r="S1172">
        <v>18</v>
      </c>
      <c r="T1172">
        <v>2.9276570030000002</v>
      </c>
      <c r="U1172">
        <v>134900.57939999999</v>
      </c>
      <c r="V1172" t="s">
        <v>54</v>
      </c>
      <c r="W1172" t="s">
        <v>41</v>
      </c>
      <c r="AA1172" s="9">
        <v>43514</v>
      </c>
      <c r="AB1172">
        <v>18</v>
      </c>
      <c r="AC1172">
        <f t="shared" si="90"/>
        <v>620979.63970000006</v>
      </c>
      <c r="AD1172">
        <f t="shared" si="89"/>
        <v>134900.57939999999</v>
      </c>
      <c r="AE1172">
        <f t="shared" si="89"/>
        <v>311629.10210000002</v>
      </c>
      <c r="AF1172">
        <f t="shared" si="89"/>
        <v>0</v>
      </c>
      <c r="AG1172">
        <f t="shared" si="91"/>
        <v>446529.68150000001</v>
      </c>
    </row>
    <row r="1173" spans="1:33" x14ac:dyDescent="0.25">
      <c r="A1173">
        <v>1165</v>
      </c>
      <c r="B1173" s="10">
        <f t="shared" si="92"/>
        <v>1.0841823298937962E-4</v>
      </c>
      <c r="C1173" s="10">
        <f t="shared" si="93"/>
        <v>1.4056583481782795E-4</v>
      </c>
      <c r="R1173" s="9">
        <v>43514</v>
      </c>
      <c r="S1173">
        <v>19</v>
      </c>
      <c r="T1173">
        <v>2.9554473140000002</v>
      </c>
      <c r="U1173">
        <v>136181.10130000001</v>
      </c>
      <c r="V1173" t="s">
        <v>54</v>
      </c>
      <c r="W1173" t="s">
        <v>41</v>
      </c>
      <c r="AA1173" s="9">
        <v>43514</v>
      </c>
      <c r="AB1173">
        <v>19</v>
      </c>
      <c r="AC1173">
        <f t="shared" si="90"/>
        <v>658428.03639999998</v>
      </c>
      <c r="AD1173">
        <f t="shared" si="89"/>
        <v>136181.10130000001</v>
      </c>
      <c r="AE1173">
        <f t="shared" si="89"/>
        <v>308556.5943</v>
      </c>
      <c r="AF1173">
        <f t="shared" si="89"/>
        <v>0</v>
      </c>
      <c r="AG1173">
        <f t="shared" si="91"/>
        <v>444737.69559999998</v>
      </c>
    </row>
    <row r="1174" spans="1:33" x14ac:dyDescent="0.25">
      <c r="A1174">
        <v>1166</v>
      </c>
      <c r="B1174" s="10">
        <f t="shared" si="92"/>
        <v>1.1506558699361722E-4</v>
      </c>
      <c r="C1174" s="10">
        <f t="shared" si="93"/>
        <v>1.4136647211079593E-4</v>
      </c>
      <c r="R1174" s="9">
        <v>43514</v>
      </c>
      <c r="S1174">
        <v>20</v>
      </c>
      <c r="T1174">
        <v>2.8115753630000002</v>
      </c>
      <c r="U1174">
        <v>129551.7696</v>
      </c>
      <c r="V1174" t="s">
        <v>54</v>
      </c>
      <c r="W1174" t="s">
        <v>41</v>
      </c>
      <c r="AA1174" s="9">
        <v>43514</v>
      </c>
      <c r="AB1174">
        <v>20</v>
      </c>
      <c r="AC1174">
        <f t="shared" si="90"/>
        <v>656583.08570000005</v>
      </c>
      <c r="AD1174">
        <f t="shared" si="89"/>
        <v>129551.7696</v>
      </c>
      <c r="AE1174">
        <f t="shared" si="89"/>
        <v>293384.8873</v>
      </c>
      <c r="AF1174">
        <f t="shared" si="89"/>
        <v>0</v>
      </c>
      <c r="AG1174">
        <f t="shared" si="91"/>
        <v>422936.6569</v>
      </c>
    </row>
    <row r="1175" spans="1:33" x14ac:dyDescent="0.25">
      <c r="A1175">
        <v>1167</v>
      </c>
      <c r="B1175" s="10">
        <f t="shared" si="92"/>
        <v>1.1477259596764461E-4</v>
      </c>
      <c r="C1175" s="10">
        <f t="shared" si="93"/>
        <v>1.3609604839434888E-4</v>
      </c>
      <c r="R1175" s="9">
        <v>43514</v>
      </c>
      <c r="S1175">
        <v>21</v>
      </c>
      <c r="T1175">
        <v>2.5691978629999999</v>
      </c>
      <c r="U1175">
        <v>118383.4991</v>
      </c>
      <c r="V1175" t="s">
        <v>54</v>
      </c>
      <c r="W1175" t="s">
        <v>41</v>
      </c>
      <c r="AA1175" s="9">
        <v>43514</v>
      </c>
      <c r="AB1175">
        <v>21</v>
      </c>
      <c r="AC1175">
        <f t="shared" si="90"/>
        <v>601689.37919999997</v>
      </c>
      <c r="AD1175">
        <f t="shared" si="89"/>
        <v>118383.4991</v>
      </c>
      <c r="AE1175">
        <f t="shared" si="89"/>
        <v>279364.1397</v>
      </c>
      <c r="AF1175">
        <f t="shared" si="89"/>
        <v>0</v>
      </c>
      <c r="AG1175">
        <f t="shared" si="91"/>
        <v>397747.63880000002</v>
      </c>
    </row>
    <row r="1176" spans="1:33" x14ac:dyDescent="0.25">
      <c r="A1176">
        <v>1168</v>
      </c>
      <c r="B1176" s="10">
        <f t="shared" si="92"/>
        <v>1.0979831462702119E-4</v>
      </c>
      <c r="C1176" s="10">
        <f t="shared" si="93"/>
        <v>1.2592009443414484E-4</v>
      </c>
      <c r="R1176" s="9">
        <v>43514</v>
      </c>
      <c r="S1176">
        <v>22</v>
      </c>
      <c r="T1176">
        <v>2.3109072890000002</v>
      </c>
      <c r="U1176">
        <v>106481.98609999999</v>
      </c>
      <c r="V1176" t="s">
        <v>54</v>
      </c>
      <c r="W1176" t="s">
        <v>41</v>
      </c>
      <c r="AA1176" s="9">
        <v>43514</v>
      </c>
      <c r="AB1176">
        <v>22</v>
      </c>
      <c r="AC1176">
        <f t="shared" si="90"/>
        <v>527414.94680000003</v>
      </c>
      <c r="AD1176">
        <f t="shared" si="89"/>
        <v>106481.98609999999</v>
      </c>
      <c r="AE1176">
        <f t="shared" si="89"/>
        <v>264757.40000000002</v>
      </c>
      <c r="AF1176">
        <f t="shared" si="89"/>
        <v>0</v>
      </c>
      <c r="AG1176">
        <f t="shared" si="91"/>
        <v>371239.3861</v>
      </c>
    </row>
    <row r="1177" spans="1:33" x14ac:dyDescent="0.25">
      <c r="A1177">
        <v>1169</v>
      </c>
      <c r="B1177" s="10">
        <f t="shared" si="92"/>
        <v>1.0742023458043869E-4</v>
      </c>
      <c r="C1177" s="10">
        <f t="shared" si="93"/>
        <v>1.1679858844433486E-4</v>
      </c>
      <c r="R1177" s="9">
        <v>43514</v>
      </c>
      <c r="S1177">
        <v>23</v>
      </c>
      <c r="T1177">
        <v>2.126352008</v>
      </c>
      <c r="U1177">
        <v>97978.047820000007</v>
      </c>
      <c r="V1177" t="s">
        <v>54</v>
      </c>
      <c r="W1177" t="s">
        <v>41</v>
      </c>
      <c r="AA1177" s="9">
        <v>43514</v>
      </c>
      <c r="AB1177">
        <v>23</v>
      </c>
      <c r="AC1177">
        <f t="shared" si="90"/>
        <v>482863.3394</v>
      </c>
      <c r="AD1177">
        <f t="shared" si="89"/>
        <v>97978.047820000007</v>
      </c>
      <c r="AE1177">
        <f t="shared" si="89"/>
        <v>237869.6434</v>
      </c>
      <c r="AF1177">
        <f t="shared" si="89"/>
        <v>0</v>
      </c>
      <c r="AG1177">
        <f t="shared" si="91"/>
        <v>335847.69122000004</v>
      </c>
    </row>
    <row r="1178" spans="1:33" x14ac:dyDescent="0.25">
      <c r="A1178">
        <v>1170</v>
      </c>
      <c r="B1178" s="10">
        <f t="shared" si="92"/>
        <v>1.1358587794629257E-4</v>
      </c>
      <c r="C1178" s="10">
        <f t="shared" si="93"/>
        <v>1.0961415684835985E-4</v>
      </c>
      <c r="R1178" s="9">
        <v>43514</v>
      </c>
      <c r="S1178">
        <v>24</v>
      </c>
      <c r="T1178">
        <v>2.0189539110000001</v>
      </c>
      <c r="U1178">
        <v>93029.358309999996</v>
      </c>
      <c r="V1178" t="s">
        <v>54</v>
      </c>
      <c r="W1178" t="s">
        <v>41</v>
      </c>
      <c r="AA1178" s="9">
        <v>43514</v>
      </c>
      <c r="AB1178">
        <v>24</v>
      </c>
      <c r="AC1178">
        <f t="shared" si="90"/>
        <v>390420.82510000002</v>
      </c>
      <c r="AD1178">
        <f t="shared" si="89"/>
        <v>93029.358309999996</v>
      </c>
      <c r="AE1178">
        <f t="shared" si="89"/>
        <v>223478.42310000001</v>
      </c>
      <c r="AF1178">
        <f t="shared" si="89"/>
        <v>0</v>
      </c>
      <c r="AG1178">
        <f t="shared" si="91"/>
        <v>316507.78141</v>
      </c>
    </row>
    <row r="1179" spans="1:33" x14ac:dyDescent="0.25">
      <c r="A1179">
        <v>1171</v>
      </c>
      <c r="B1179" s="10">
        <f t="shared" si="92"/>
        <v>1.2043571447057135E-4</v>
      </c>
      <c r="C1179" s="10">
        <f t="shared" si="93"/>
        <v>1.0917425994642758E-4</v>
      </c>
      <c r="R1179" s="9">
        <v>43515</v>
      </c>
      <c r="S1179">
        <v>1</v>
      </c>
      <c r="T1179">
        <v>1.906943759</v>
      </c>
      <c r="U1179">
        <v>87868.154540000003</v>
      </c>
      <c r="V1179" t="s">
        <v>54</v>
      </c>
      <c r="W1179" t="s">
        <v>41</v>
      </c>
      <c r="AA1179" s="9">
        <v>43515</v>
      </c>
      <c r="AB1179">
        <v>1</v>
      </c>
      <c r="AC1179">
        <f t="shared" si="90"/>
        <v>321827.40600000002</v>
      </c>
      <c r="AD1179">
        <f t="shared" si="89"/>
        <v>87868.154540000003</v>
      </c>
      <c r="AE1179">
        <f t="shared" si="89"/>
        <v>211659.3124</v>
      </c>
      <c r="AF1179">
        <f t="shared" si="89"/>
        <v>0</v>
      </c>
      <c r="AG1179">
        <f t="shared" si="91"/>
        <v>299527.46694000001</v>
      </c>
    </row>
    <row r="1180" spans="1:33" x14ac:dyDescent="0.25">
      <c r="A1180">
        <v>1172</v>
      </c>
      <c r="B1180" s="10">
        <f t="shared" si="92"/>
        <v>1.2009824713407646E-4</v>
      </c>
      <c r="C1180" s="10">
        <f t="shared" si="93"/>
        <v>1.0382253849424688E-4</v>
      </c>
      <c r="R1180" s="9">
        <v>43515</v>
      </c>
      <c r="S1180">
        <v>2</v>
      </c>
      <c r="T1180">
        <v>1.85329363</v>
      </c>
      <c r="U1180">
        <v>85396.063899999994</v>
      </c>
      <c r="V1180" t="s">
        <v>54</v>
      </c>
      <c r="W1180" t="s">
        <v>41</v>
      </c>
      <c r="AA1180" s="9">
        <v>43515</v>
      </c>
      <c r="AB1180">
        <v>2</v>
      </c>
      <c r="AC1180">
        <f t="shared" si="90"/>
        <v>277746.9106</v>
      </c>
      <c r="AD1180">
        <f t="shared" si="89"/>
        <v>85396.063899999994</v>
      </c>
      <c r="AE1180">
        <f t="shared" si="89"/>
        <v>208500.40090000001</v>
      </c>
      <c r="AF1180">
        <f t="shared" si="89"/>
        <v>0</v>
      </c>
      <c r="AG1180">
        <f t="shared" si="91"/>
        <v>293896.46480000002</v>
      </c>
    </row>
    <row r="1181" spans="1:33" x14ac:dyDescent="0.25">
      <c r="A1181">
        <v>1173</v>
      </c>
      <c r="B1181" s="10">
        <f t="shared" si="92"/>
        <v>1.1005741898463685E-4</v>
      </c>
      <c r="C1181" s="10">
        <f t="shared" si="93"/>
        <v>9.7639135474778021E-5</v>
      </c>
      <c r="R1181" s="9">
        <v>43515</v>
      </c>
      <c r="S1181">
        <v>3</v>
      </c>
      <c r="T1181">
        <v>1.834078573</v>
      </c>
      <c r="U1181">
        <v>84510.672489999997</v>
      </c>
      <c r="V1181" t="s">
        <v>54</v>
      </c>
      <c r="W1181" t="s">
        <v>41</v>
      </c>
      <c r="AA1181" s="9">
        <v>43515</v>
      </c>
      <c r="AB1181">
        <v>3</v>
      </c>
      <c r="AC1181">
        <f t="shared" si="90"/>
        <v>252995.2078</v>
      </c>
      <c r="AD1181">
        <f t="shared" si="89"/>
        <v>84510.672489999997</v>
      </c>
      <c r="AE1181">
        <f t="shared" si="89"/>
        <v>204830.97500000001</v>
      </c>
      <c r="AF1181">
        <f t="shared" si="89"/>
        <v>0</v>
      </c>
      <c r="AG1181">
        <f t="shared" si="91"/>
        <v>289341.64749</v>
      </c>
    </row>
    <row r="1182" spans="1:33" x14ac:dyDescent="0.25">
      <c r="A1182">
        <v>1174</v>
      </c>
      <c r="B1182" s="10">
        <f t="shared" si="92"/>
        <v>9.6471584484181572E-5</v>
      </c>
      <c r="C1182" s="10">
        <f t="shared" si="93"/>
        <v>9.1131886596107991E-5</v>
      </c>
      <c r="R1182" s="9">
        <v>43515</v>
      </c>
      <c r="S1182">
        <v>4</v>
      </c>
      <c r="T1182">
        <v>1.8710181370000001</v>
      </c>
      <c r="U1182">
        <v>86212.773740000004</v>
      </c>
      <c r="V1182" t="s">
        <v>54</v>
      </c>
      <c r="W1182" t="s">
        <v>41</v>
      </c>
      <c r="AA1182" s="9">
        <v>43515</v>
      </c>
      <c r="AB1182">
        <v>4</v>
      </c>
      <c r="AC1182">
        <f t="shared" si="90"/>
        <v>247693.74549999999</v>
      </c>
      <c r="AD1182">
        <f t="shared" si="89"/>
        <v>86212.773740000004</v>
      </c>
      <c r="AE1182">
        <f t="shared" si="89"/>
        <v>204646.64660000001</v>
      </c>
      <c r="AF1182">
        <f t="shared" si="89"/>
        <v>0</v>
      </c>
      <c r="AG1182">
        <f t="shared" si="91"/>
        <v>290859.42034000001</v>
      </c>
    </row>
    <row r="1183" spans="1:33" x14ac:dyDescent="0.25">
      <c r="A1183">
        <v>1175</v>
      </c>
      <c r="B1183" s="10">
        <f t="shared" si="92"/>
        <v>8.8322471184923841E-5</v>
      </c>
      <c r="C1183" s="10">
        <f t="shared" si="93"/>
        <v>8.2443929323763461E-5</v>
      </c>
      <c r="R1183" s="9">
        <v>43515</v>
      </c>
      <c r="S1183">
        <v>5</v>
      </c>
      <c r="T1183">
        <v>1.8757999910000001</v>
      </c>
      <c r="U1183">
        <v>86433.112009999997</v>
      </c>
      <c r="V1183" t="s">
        <v>54</v>
      </c>
      <c r="W1183" t="s">
        <v>41</v>
      </c>
      <c r="AA1183" s="9">
        <v>43515</v>
      </c>
      <c r="AB1183">
        <v>5</v>
      </c>
      <c r="AC1183">
        <f t="shared" si="90"/>
        <v>252756.7831</v>
      </c>
      <c r="AD1183">
        <f t="shared" si="89"/>
        <v>86433.112009999997</v>
      </c>
      <c r="AE1183">
        <f t="shared" si="89"/>
        <v>216266.53510000001</v>
      </c>
      <c r="AF1183">
        <f t="shared" si="89"/>
        <v>0</v>
      </c>
      <c r="AG1183">
        <f t="shared" si="91"/>
        <v>302699.64711000002</v>
      </c>
    </row>
    <row r="1184" spans="1:33" x14ac:dyDescent="0.25">
      <c r="A1184">
        <v>1176</v>
      </c>
      <c r="B1184" s="10">
        <f t="shared" si="92"/>
        <v>7.1413439913945443E-5</v>
      </c>
      <c r="C1184" s="10">
        <f t="shared" si="93"/>
        <v>7.7696366070576951E-5</v>
      </c>
      <c r="R1184" s="9">
        <v>43515</v>
      </c>
      <c r="S1184">
        <v>6</v>
      </c>
      <c r="T1184">
        <v>1.954462406</v>
      </c>
      <c r="U1184">
        <v>90057.718720000004</v>
      </c>
      <c r="V1184" t="s">
        <v>54</v>
      </c>
      <c r="W1184" t="s">
        <v>41</v>
      </c>
      <c r="AA1184" s="9">
        <v>43515</v>
      </c>
      <c r="AB1184">
        <v>6</v>
      </c>
      <c r="AC1184">
        <f t="shared" si="90"/>
        <v>301621.50150000001</v>
      </c>
      <c r="AD1184">
        <f t="shared" si="89"/>
        <v>90057.718720000004</v>
      </c>
      <c r="AE1184">
        <f t="shared" si="89"/>
        <v>244668.2493</v>
      </c>
      <c r="AF1184">
        <f t="shared" si="89"/>
        <v>0</v>
      </c>
      <c r="AG1184">
        <f t="shared" si="91"/>
        <v>334725.96802000003</v>
      </c>
    </row>
    <row r="1185" spans="1:33" x14ac:dyDescent="0.25">
      <c r="A1185">
        <v>1177</v>
      </c>
      <c r="B1185" s="10">
        <f t="shared" si="92"/>
        <v>5.886674235462529E-5</v>
      </c>
      <c r="C1185" s="10">
        <f t="shared" si="93"/>
        <v>7.3528036549017357E-5</v>
      </c>
      <c r="R1185" s="9">
        <v>43515</v>
      </c>
      <c r="S1185">
        <v>7</v>
      </c>
      <c r="T1185">
        <v>2.1587190669999998</v>
      </c>
      <c r="U1185">
        <v>99469.457169999994</v>
      </c>
      <c r="V1185" t="s">
        <v>54</v>
      </c>
      <c r="W1185" t="s">
        <v>41</v>
      </c>
      <c r="AA1185" s="9">
        <v>43515</v>
      </c>
      <c r="AB1185">
        <v>7</v>
      </c>
      <c r="AC1185">
        <f t="shared" si="90"/>
        <v>402969.43949999998</v>
      </c>
      <c r="AD1185">
        <f t="shared" si="89"/>
        <v>99469.457169999994</v>
      </c>
      <c r="AE1185">
        <f t="shared" si="89"/>
        <v>290012.83539999998</v>
      </c>
      <c r="AF1185">
        <f t="shared" si="89"/>
        <v>0</v>
      </c>
      <c r="AG1185">
        <f t="shared" si="91"/>
        <v>389482.29256999999</v>
      </c>
    </row>
    <row r="1186" spans="1:33" x14ac:dyDescent="0.25">
      <c r="A1186">
        <v>1178</v>
      </c>
      <c r="B1186" s="10">
        <f t="shared" si="92"/>
        <v>5.0803802041903616E-5</v>
      </c>
      <c r="C1186" s="10">
        <f t="shared" si="93"/>
        <v>7.2145737505168895E-5</v>
      </c>
      <c r="R1186" s="9">
        <v>43515</v>
      </c>
      <c r="S1186">
        <v>8</v>
      </c>
      <c r="T1186">
        <v>2.396430692</v>
      </c>
      <c r="U1186">
        <v>110422.7334</v>
      </c>
      <c r="V1186" t="s">
        <v>54</v>
      </c>
      <c r="W1186" t="s">
        <v>41</v>
      </c>
      <c r="AA1186" s="9">
        <v>43515</v>
      </c>
      <c r="AB1186">
        <v>8</v>
      </c>
      <c r="AC1186">
        <f t="shared" si="90"/>
        <v>416859.38569999998</v>
      </c>
      <c r="AD1186">
        <f t="shared" si="89"/>
        <v>110422.7334</v>
      </c>
      <c r="AE1186">
        <f t="shared" si="89"/>
        <v>322859.9534</v>
      </c>
      <c r="AF1186">
        <f t="shared" si="89"/>
        <v>0</v>
      </c>
      <c r="AG1186">
        <f t="shared" si="91"/>
        <v>433282.68680000002</v>
      </c>
    </row>
    <row r="1187" spans="1:33" x14ac:dyDescent="0.25">
      <c r="A1187">
        <v>1179</v>
      </c>
      <c r="B1187" s="10">
        <f t="shared" si="92"/>
        <v>4.6276368751881517E-5</v>
      </c>
      <c r="C1187" s="10">
        <f t="shared" si="93"/>
        <v>7.1027620435421609E-5</v>
      </c>
      <c r="R1187" s="9">
        <v>43515</v>
      </c>
      <c r="S1187">
        <v>9</v>
      </c>
      <c r="T1187">
        <v>2.698456325</v>
      </c>
      <c r="U1187">
        <v>124339.4706</v>
      </c>
      <c r="V1187" t="s">
        <v>54</v>
      </c>
      <c r="W1187" t="s">
        <v>41</v>
      </c>
      <c r="AA1187" s="9">
        <v>43515</v>
      </c>
      <c r="AB1187">
        <v>9</v>
      </c>
      <c r="AC1187">
        <f t="shared" si="90"/>
        <v>389638.86040000001</v>
      </c>
      <c r="AD1187">
        <f t="shared" si="89"/>
        <v>124339.4706</v>
      </c>
      <c r="AE1187">
        <f t="shared" si="89"/>
        <v>351901.26079999999</v>
      </c>
      <c r="AF1187">
        <f t="shared" si="89"/>
        <v>0</v>
      </c>
      <c r="AG1187">
        <f t="shared" si="91"/>
        <v>476240.73139999999</v>
      </c>
    </row>
    <row r="1188" spans="1:33" x14ac:dyDescent="0.25">
      <c r="A1188">
        <v>1180</v>
      </c>
      <c r="B1188" s="10">
        <f t="shared" si="92"/>
        <v>4.5306657007329654E-5</v>
      </c>
      <c r="C1188" s="10">
        <f t="shared" si="93"/>
        <v>7.1400203486745792E-5</v>
      </c>
      <c r="R1188" s="9">
        <v>43515</v>
      </c>
      <c r="S1188">
        <v>10</v>
      </c>
      <c r="T1188">
        <v>2.9892995419999999</v>
      </c>
      <c r="U1188">
        <v>137740.9443</v>
      </c>
      <c r="V1188" t="s">
        <v>54</v>
      </c>
      <c r="W1188" t="s">
        <v>41</v>
      </c>
      <c r="AA1188" s="9">
        <v>43515</v>
      </c>
      <c r="AB1188">
        <v>10</v>
      </c>
      <c r="AC1188">
        <f t="shared" ref="AC1188:AC1219" si="94">SUMIFS($U:$U,$R:$R,$AA1188,$S:$S,$AB1188,$W:$W,AC$2)</f>
        <v>375437.19130000001</v>
      </c>
      <c r="AD1188">
        <f t="shared" si="89"/>
        <v>137740.9443</v>
      </c>
      <c r="AE1188">
        <f t="shared" si="89"/>
        <v>375175.49579999998</v>
      </c>
      <c r="AF1188">
        <f t="shared" si="89"/>
        <v>0</v>
      </c>
      <c r="AG1188">
        <f t="shared" si="91"/>
        <v>512916.44010000001</v>
      </c>
    </row>
    <row r="1189" spans="1:33" x14ac:dyDescent="0.25">
      <c r="A1189">
        <v>1181</v>
      </c>
      <c r="B1189" s="10">
        <f t="shared" si="92"/>
        <v>4.6232757533184131E-5</v>
      </c>
      <c r="C1189" s="10">
        <f t="shared" si="93"/>
        <v>7.4306743696854821E-5</v>
      </c>
      <c r="R1189" s="9">
        <v>43515</v>
      </c>
      <c r="S1189">
        <v>11</v>
      </c>
      <c r="T1189">
        <v>3.1965600099999998</v>
      </c>
      <c r="U1189">
        <v>147291.09210000001</v>
      </c>
      <c r="V1189" t="s">
        <v>54</v>
      </c>
      <c r="W1189" t="s">
        <v>41</v>
      </c>
      <c r="AA1189" s="9">
        <v>43515</v>
      </c>
      <c r="AB1189">
        <v>11</v>
      </c>
      <c r="AC1189">
        <f t="shared" si="94"/>
        <v>367925.4241</v>
      </c>
      <c r="AD1189">
        <f t="shared" si="89"/>
        <v>147291.09210000001</v>
      </c>
      <c r="AE1189">
        <f t="shared" si="89"/>
        <v>378325.51199999999</v>
      </c>
      <c r="AF1189">
        <f t="shared" si="89"/>
        <v>0</v>
      </c>
      <c r="AG1189">
        <f t="shared" si="91"/>
        <v>525616.6041</v>
      </c>
    </row>
    <row r="1190" spans="1:33" x14ac:dyDescent="0.25">
      <c r="A1190">
        <v>1182</v>
      </c>
      <c r="B1190" s="10">
        <f t="shared" si="92"/>
        <v>5.5170799274365485E-5</v>
      </c>
      <c r="C1190" s="10">
        <f t="shared" si="93"/>
        <v>8.2168568585430898E-5</v>
      </c>
      <c r="R1190" s="9">
        <v>43515</v>
      </c>
      <c r="S1190">
        <v>12</v>
      </c>
      <c r="T1190">
        <v>3.302278276</v>
      </c>
      <c r="U1190">
        <v>152162.37839999999</v>
      </c>
      <c r="V1190" t="s">
        <v>54</v>
      </c>
      <c r="W1190" t="s">
        <v>41</v>
      </c>
      <c r="AA1190" s="9">
        <v>43515</v>
      </c>
      <c r="AB1190">
        <v>12</v>
      </c>
      <c r="AC1190">
        <f t="shared" si="94"/>
        <v>364299.91369999998</v>
      </c>
      <c r="AD1190">
        <f t="shared" si="89"/>
        <v>152162.37839999999</v>
      </c>
      <c r="AE1190">
        <f t="shared" si="89"/>
        <v>377901.7867</v>
      </c>
      <c r="AF1190">
        <f t="shared" si="89"/>
        <v>0</v>
      </c>
      <c r="AG1190">
        <f t="shared" si="91"/>
        <v>530064.16509999998</v>
      </c>
    </row>
    <row r="1191" spans="1:33" x14ac:dyDescent="0.25">
      <c r="A1191">
        <v>1183</v>
      </c>
      <c r="B1191" s="10">
        <f t="shared" si="92"/>
        <v>7.3708757332600393E-5</v>
      </c>
      <c r="C1191" s="10">
        <f t="shared" si="93"/>
        <v>9.5610157344997804E-5</v>
      </c>
      <c r="R1191" s="9">
        <v>43515</v>
      </c>
      <c r="S1191">
        <v>13</v>
      </c>
      <c r="T1191">
        <v>3.3163164479999998</v>
      </c>
      <c r="U1191">
        <v>152809.22930000001</v>
      </c>
      <c r="V1191" t="s">
        <v>54</v>
      </c>
      <c r="W1191" t="s">
        <v>41</v>
      </c>
      <c r="AA1191" s="9">
        <v>43515</v>
      </c>
      <c r="AB1191">
        <v>13</v>
      </c>
      <c r="AC1191">
        <f t="shared" si="94"/>
        <v>380976.16810000001</v>
      </c>
      <c r="AD1191">
        <f t="shared" si="89"/>
        <v>152809.22930000001</v>
      </c>
      <c r="AE1191">
        <f t="shared" si="89"/>
        <v>370488.44799999997</v>
      </c>
      <c r="AF1191">
        <f t="shared" si="89"/>
        <v>0</v>
      </c>
      <c r="AG1191">
        <f t="shared" si="91"/>
        <v>523297.67729999998</v>
      </c>
    </row>
    <row r="1192" spans="1:33" x14ac:dyDescent="0.25">
      <c r="A1192">
        <v>1184</v>
      </c>
      <c r="B1192" s="10">
        <f t="shared" si="92"/>
        <v>7.6249423133681991E-5</v>
      </c>
      <c r="C1192" s="10">
        <f t="shared" si="93"/>
        <v>1.0636228308727553E-4</v>
      </c>
      <c r="R1192" s="9">
        <v>43515</v>
      </c>
      <c r="S1192">
        <v>14</v>
      </c>
      <c r="T1192">
        <v>3.2315821809999998</v>
      </c>
      <c r="U1192">
        <v>148904.8437</v>
      </c>
      <c r="V1192" t="s">
        <v>54</v>
      </c>
      <c r="W1192" t="s">
        <v>41</v>
      </c>
      <c r="AA1192" s="9">
        <v>43515</v>
      </c>
      <c r="AB1192">
        <v>14</v>
      </c>
      <c r="AC1192">
        <f t="shared" si="94"/>
        <v>380255.46240000002</v>
      </c>
      <c r="AD1192">
        <f t="shared" si="89"/>
        <v>148904.8437</v>
      </c>
      <c r="AE1192">
        <f t="shared" si="89"/>
        <v>365728.35759999999</v>
      </c>
      <c r="AF1192">
        <f t="shared" si="89"/>
        <v>0</v>
      </c>
      <c r="AG1192">
        <f t="shared" si="91"/>
        <v>514633.20129999996</v>
      </c>
    </row>
    <row r="1193" spans="1:33" x14ac:dyDescent="0.25">
      <c r="A1193">
        <v>1185</v>
      </c>
      <c r="B1193" s="10">
        <f t="shared" si="92"/>
        <v>7.1270407612571721E-5</v>
      </c>
      <c r="C1193" s="10">
        <f t="shared" si="93"/>
        <v>1.1690762874686352E-4</v>
      </c>
      <c r="R1193" s="9">
        <v>43515</v>
      </c>
      <c r="S1193">
        <v>15</v>
      </c>
      <c r="T1193">
        <v>3.1382121189999999</v>
      </c>
      <c r="U1193">
        <v>144602.538</v>
      </c>
      <c r="V1193" t="s">
        <v>54</v>
      </c>
      <c r="W1193" t="s">
        <v>41</v>
      </c>
      <c r="AA1193" s="9">
        <v>43515</v>
      </c>
      <c r="AB1193">
        <v>15</v>
      </c>
      <c r="AC1193">
        <f t="shared" si="94"/>
        <v>378080.44150000002</v>
      </c>
      <c r="AD1193">
        <f t="shared" si="89"/>
        <v>144602.538</v>
      </c>
      <c r="AE1193">
        <f t="shared" si="89"/>
        <v>357111.51770000003</v>
      </c>
      <c r="AF1193">
        <f t="shared" si="89"/>
        <v>0</v>
      </c>
      <c r="AG1193">
        <f t="shared" si="91"/>
        <v>501714.05570000003</v>
      </c>
    </row>
    <row r="1194" spans="1:33" x14ac:dyDescent="0.25">
      <c r="A1194">
        <v>1186</v>
      </c>
      <c r="B1194" s="10">
        <f t="shared" si="92"/>
        <v>6.8672723324878261E-5</v>
      </c>
      <c r="C1194" s="10">
        <f t="shared" si="93"/>
        <v>1.2591078587734098E-4</v>
      </c>
      <c r="R1194" s="9">
        <v>43515</v>
      </c>
      <c r="S1194">
        <v>16</v>
      </c>
      <c r="T1194">
        <v>3.0461151879999999</v>
      </c>
      <c r="U1194">
        <v>140358.89559999999</v>
      </c>
      <c r="V1194" t="s">
        <v>54</v>
      </c>
      <c r="W1194" t="s">
        <v>41</v>
      </c>
      <c r="AA1194" s="9">
        <v>43515</v>
      </c>
      <c r="AB1194">
        <v>16</v>
      </c>
      <c r="AC1194">
        <f t="shared" si="94"/>
        <v>411288.59970000002</v>
      </c>
      <c r="AD1194">
        <f t="shared" si="89"/>
        <v>140358.89559999999</v>
      </c>
      <c r="AE1194">
        <f t="shared" si="89"/>
        <v>342700.83049999998</v>
      </c>
      <c r="AF1194">
        <f t="shared" si="89"/>
        <v>0</v>
      </c>
      <c r="AG1194">
        <f t="shared" si="91"/>
        <v>483059.72609999997</v>
      </c>
    </row>
    <row r="1195" spans="1:33" x14ac:dyDescent="0.25">
      <c r="A1195">
        <v>1187</v>
      </c>
      <c r="B1195" s="10">
        <f t="shared" si="92"/>
        <v>6.7298715840909286E-5</v>
      </c>
      <c r="C1195" s="10">
        <f t="shared" si="93"/>
        <v>1.2902842357618205E-4</v>
      </c>
      <c r="R1195" s="9">
        <v>43515</v>
      </c>
      <c r="S1195">
        <v>17</v>
      </c>
      <c r="T1195">
        <v>2.9097879459999998</v>
      </c>
      <c r="U1195">
        <v>134077.209</v>
      </c>
      <c r="V1195" t="s">
        <v>54</v>
      </c>
      <c r="W1195" t="s">
        <v>41</v>
      </c>
      <c r="AA1195" s="9">
        <v>43515</v>
      </c>
      <c r="AB1195">
        <v>17</v>
      </c>
      <c r="AC1195">
        <f t="shared" si="94"/>
        <v>460929.41560000001</v>
      </c>
      <c r="AD1195">
        <f t="shared" si="89"/>
        <v>134077.209</v>
      </c>
      <c r="AE1195">
        <f t="shared" si="89"/>
        <v>325732.60499999998</v>
      </c>
      <c r="AF1195">
        <f t="shared" si="89"/>
        <v>0</v>
      </c>
      <c r="AG1195">
        <f t="shared" si="91"/>
        <v>459809.81400000001</v>
      </c>
    </row>
    <row r="1196" spans="1:33" x14ac:dyDescent="0.25">
      <c r="A1196">
        <v>1188</v>
      </c>
      <c r="B1196" s="10">
        <f t="shared" si="92"/>
        <v>6.6635559184136496E-5</v>
      </c>
      <c r="C1196" s="10">
        <f t="shared" si="93"/>
        <v>1.3012021135478831E-4</v>
      </c>
      <c r="R1196" s="9">
        <v>43515</v>
      </c>
      <c r="S1196">
        <v>18</v>
      </c>
      <c r="T1196">
        <v>2.697627642</v>
      </c>
      <c r="U1196">
        <v>124301.2865</v>
      </c>
      <c r="V1196" t="s">
        <v>54</v>
      </c>
      <c r="W1196" t="s">
        <v>41</v>
      </c>
      <c r="AA1196" s="9">
        <v>43515</v>
      </c>
      <c r="AB1196">
        <v>18</v>
      </c>
      <c r="AC1196">
        <f t="shared" si="94"/>
        <v>521341.35629999998</v>
      </c>
      <c r="AD1196">
        <f t="shared" si="89"/>
        <v>124301.2865</v>
      </c>
      <c r="AE1196">
        <f t="shared" si="89"/>
        <v>310927.59009999997</v>
      </c>
      <c r="AF1196">
        <f t="shared" si="89"/>
        <v>0</v>
      </c>
      <c r="AG1196">
        <f t="shared" si="91"/>
        <v>435228.87659999996</v>
      </c>
    </row>
    <row r="1197" spans="1:33" x14ac:dyDescent="0.25">
      <c r="A1197">
        <v>1189</v>
      </c>
      <c r="B1197" s="10">
        <f t="shared" si="92"/>
        <v>6.9685879799792801E-5</v>
      </c>
      <c r="C1197" s="10">
        <f t="shared" si="93"/>
        <v>1.2845917316236589E-4</v>
      </c>
      <c r="R1197" s="9">
        <v>43515</v>
      </c>
      <c r="S1197">
        <v>19</v>
      </c>
      <c r="T1197">
        <v>2.7605255080000002</v>
      </c>
      <c r="U1197">
        <v>127199.49430000001</v>
      </c>
      <c r="V1197" t="s">
        <v>54</v>
      </c>
      <c r="W1197" t="s">
        <v>41</v>
      </c>
      <c r="AA1197" s="9">
        <v>43515</v>
      </c>
      <c r="AB1197">
        <v>19</v>
      </c>
      <c r="AC1197">
        <f t="shared" si="94"/>
        <v>598178.88600000006</v>
      </c>
      <c r="AD1197">
        <f t="shared" si="89"/>
        <v>127199.49430000001</v>
      </c>
      <c r="AE1197">
        <f t="shared" si="89"/>
        <v>308669.21590000001</v>
      </c>
      <c r="AF1197">
        <f t="shared" si="89"/>
        <v>0</v>
      </c>
      <c r="AG1197">
        <f t="shared" si="91"/>
        <v>435868.71020000003</v>
      </c>
    </row>
    <row r="1198" spans="1:33" x14ac:dyDescent="0.25">
      <c r="A1198">
        <v>1190</v>
      </c>
      <c r="B1198" s="10">
        <f t="shared" si="92"/>
        <v>6.9554052627947117E-5</v>
      </c>
      <c r="C1198" s="10">
        <f t="shared" si="93"/>
        <v>1.2633221661138722E-4</v>
      </c>
      <c r="R1198" s="9">
        <v>43515</v>
      </c>
      <c r="S1198">
        <v>20</v>
      </c>
      <c r="T1198">
        <v>2.6983537270000002</v>
      </c>
      <c r="U1198">
        <v>124334.743</v>
      </c>
      <c r="V1198" t="s">
        <v>54</v>
      </c>
      <c r="W1198" t="s">
        <v>41</v>
      </c>
      <c r="AA1198" s="9">
        <v>43515</v>
      </c>
      <c r="AB1198">
        <v>20</v>
      </c>
      <c r="AC1198">
        <f t="shared" si="94"/>
        <v>628139.33230000001</v>
      </c>
      <c r="AD1198">
        <f t="shared" si="89"/>
        <v>124334.743</v>
      </c>
      <c r="AE1198">
        <f t="shared" si="89"/>
        <v>296341.33730000001</v>
      </c>
      <c r="AF1198">
        <f t="shared" si="89"/>
        <v>0</v>
      </c>
      <c r="AG1198">
        <f t="shared" si="91"/>
        <v>420676.08030000003</v>
      </c>
    </row>
    <row r="1199" spans="1:33" x14ac:dyDescent="0.25">
      <c r="A1199">
        <v>1191</v>
      </c>
      <c r="B1199" s="10">
        <f t="shared" si="92"/>
        <v>6.9156210826567955E-5</v>
      </c>
      <c r="C1199" s="10">
        <f t="shared" si="93"/>
        <v>1.2316082328454699E-4</v>
      </c>
      <c r="R1199" s="9">
        <v>43515</v>
      </c>
      <c r="S1199">
        <v>21</v>
      </c>
      <c r="T1199">
        <v>2.491372422</v>
      </c>
      <c r="U1199">
        <v>114797.45849999999</v>
      </c>
      <c r="V1199" t="s">
        <v>54</v>
      </c>
      <c r="W1199" t="s">
        <v>41</v>
      </c>
      <c r="AA1199" s="9">
        <v>43515</v>
      </c>
      <c r="AB1199">
        <v>21</v>
      </c>
      <c r="AC1199">
        <f t="shared" si="94"/>
        <v>591740.25529999996</v>
      </c>
      <c r="AD1199">
        <f t="shared" si="89"/>
        <v>114797.45849999999</v>
      </c>
      <c r="AE1199">
        <f t="shared" si="89"/>
        <v>285469.04690000002</v>
      </c>
      <c r="AF1199">
        <f t="shared" si="89"/>
        <v>0</v>
      </c>
      <c r="AG1199">
        <f t="shared" si="91"/>
        <v>400266.50540000002</v>
      </c>
    </row>
    <row r="1200" spans="1:33" x14ac:dyDescent="0.25">
      <c r="A1200">
        <v>1192</v>
      </c>
      <c r="B1200" s="10">
        <f t="shared" si="92"/>
        <v>7.5230448310342215E-5</v>
      </c>
      <c r="C1200" s="10">
        <f t="shared" si="93"/>
        <v>1.1858155633905188E-4</v>
      </c>
      <c r="R1200" s="9">
        <v>43515</v>
      </c>
      <c r="S1200">
        <v>22</v>
      </c>
      <c r="T1200">
        <v>2.2648828249999999</v>
      </c>
      <c r="U1200">
        <v>104361.2708</v>
      </c>
      <c r="V1200" t="s">
        <v>54</v>
      </c>
      <c r="W1200" t="s">
        <v>41</v>
      </c>
      <c r="AA1200" s="9">
        <v>43515</v>
      </c>
      <c r="AB1200">
        <v>22</v>
      </c>
      <c r="AC1200">
        <f t="shared" si="94"/>
        <v>532835.21790000005</v>
      </c>
      <c r="AD1200">
        <f t="shared" si="89"/>
        <v>104361.2708</v>
      </c>
      <c r="AE1200">
        <f t="shared" si="89"/>
        <v>266759.55369999999</v>
      </c>
      <c r="AF1200">
        <f t="shared" si="89"/>
        <v>0</v>
      </c>
      <c r="AG1200">
        <f t="shared" si="91"/>
        <v>371120.82449999999</v>
      </c>
    </row>
    <row r="1201" spans="1:33" x14ac:dyDescent="0.25">
      <c r="A1201">
        <v>1193</v>
      </c>
      <c r="B1201" s="10">
        <f t="shared" si="92"/>
        <v>8.4310449159799656E-5</v>
      </c>
      <c r="C1201" s="10">
        <f t="shared" si="93"/>
        <v>1.128741652803458E-4</v>
      </c>
      <c r="R1201" s="9">
        <v>43515</v>
      </c>
      <c r="S1201">
        <v>23</v>
      </c>
      <c r="T1201">
        <v>2.1079928479999999</v>
      </c>
      <c r="U1201">
        <v>97132.094459999993</v>
      </c>
      <c r="V1201" t="s">
        <v>54</v>
      </c>
      <c r="W1201" t="s">
        <v>41</v>
      </c>
      <c r="AA1201" s="9">
        <v>43515</v>
      </c>
      <c r="AB1201">
        <v>23</v>
      </c>
      <c r="AC1201">
        <f t="shared" si="94"/>
        <v>498015.23729999998</v>
      </c>
      <c r="AD1201">
        <f t="shared" si="89"/>
        <v>97132.094459999993</v>
      </c>
      <c r="AE1201">
        <f t="shared" si="89"/>
        <v>241396.4816</v>
      </c>
      <c r="AF1201">
        <f t="shared" si="89"/>
        <v>0</v>
      </c>
      <c r="AG1201">
        <f t="shared" si="91"/>
        <v>338528.57605999999</v>
      </c>
    </row>
    <row r="1202" spans="1:33" x14ac:dyDescent="0.25">
      <c r="A1202">
        <v>1194</v>
      </c>
      <c r="B1202" s="10">
        <f t="shared" si="92"/>
        <v>9.5360639671945779E-5</v>
      </c>
      <c r="C1202" s="10">
        <f t="shared" si="93"/>
        <v>1.0684003398006555E-4</v>
      </c>
      <c r="R1202" s="9">
        <v>43515</v>
      </c>
      <c r="S1202">
        <v>24</v>
      </c>
      <c r="T1202">
        <v>2.0294493770000002</v>
      </c>
      <c r="U1202">
        <v>93512.968380000006</v>
      </c>
      <c r="V1202" t="s">
        <v>54</v>
      </c>
      <c r="W1202" t="s">
        <v>41</v>
      </c>
      <c r="AA1202" s="9">
        <v>43515</v>
      </c>
      <c r="AB1202">
        <v>24</v>
      </c>
      <c r="AC1202">
        <f t="shared" si="94"/>
        <v>414100.84299999999</v>
      </c>
      <c r="AD1202">
        <f t="shared" si="89"/>
        <v>93512.968380000006</v>
      </c>
      <c r="AE1202">
        <f t="shared" si="89"/>
        <v>224532.70329999999</v>
      </c>
      <c r="AF1202">
        <f t="shared" si="89"/>
        <v>0</v>
      </c>
      <c r="AG1202">
        <f t="shared" si="91"/>
        <v>318045.67168000003</v>
      </c>
    </row>
    <row r="1203" spans="1:33" x14ac:dyDescent="0.25">
      <c r="A1203">
        <v>1195</v>
      </c>
      <c r="B1203" s="10">
        <f t="shared" si="92"/>
        <v>1.0941530058549076E-4</v>
      </c>
      <c r="C1203" s="10">
        <f t="shared" si="93"/>
        <v>1.0699710040474679E-4</v>
      </c>
      <c r="R1203" s="9">
        <v>43516</v>
      </c>
      <c r="S1203">
        <v>1</v>
      </c>
      <c r="T1203">
        <v>1.9328136920000001</v>
      </c>
      <c r="U1203">
        <v>89060.189280000006</v>
      </c>
      <c r="V1203" t="s">
        <v>54</v>
      </c>
      <c r="W1203" t="s">
        <v>41</v>
      </c>
      <c r="AA1203" s="9">
        <v>43516</v>
      </c>
      <c r="AB1203">
        <v>1</v>
      </c>
      <c r="AC1203">
        <f t="shared" si="94"/>
        <v>346411.53409999999</v>
      </c>
      <c r="AD1203">
        <f t="shared" si="89"/>
        <v>89060.189280000006</v>
      </c>
      <c r="AE1203">
        <f t="shared" si="89"/>
        <v>213540.51949999999</v>
      </c>
      <c r="AF1203">
        <f t="shared" si="89"/>
        <v>0</v>
      </c>
      <c r="AG1203">
        <f t="shared" si="91"/>
        <v>302600.70877999999</v>
      </c>
    </row>
    <row r="1204" spans="1:33" x14ac:dyDescent="0.25">
      <c r="A1204">
        <v>1196</v>
      </c>
      <c r="B1204" s="10">
        <f t="shared" si="92"/>
        <v>1.148954860522676E-4</v>
      </c>
      <c r="C1204" s="10">
        <f t="shared" si="93"/>
        <v>1.032676118941433E-4</v>
      </c>
      <c r="R1204" s="9">
        <v>43516</v>
      </c>
      <c r="S1204">
        <v>2</v>
      </c>
      <c r="T1204">
        <v>1.9120717039999999</v>
      </c>
      <c r="U1204">
        <v>88104.439960000003</v>
      </c>
      <c r="V1204" t="s">
        <v>54</v>
      </c>
      <c r="W1204" t="s">
        <v>41</v>
      </c>
      <c r="AA1204" s="9">
        <v>43516</v>
      </c>
      <c r="AB1204">
        <v>2</v>
      </c>
      <c r="AC1204">
        <f t="shared" si="94"/>
        <v>327197.68</v>
      </c>
      <c r="AD1204">
        <f t="shared" si="89"/>
        <v>88104.439960000003</v>
      </c>
      <c r="AE1204">
        <f t="shared" si="89"/>
        <v>210143.04500000001</v>
      </c>
      <c r="AF1204">
        <f t="shared" si="89"/>
        <v>0</v>
      </c>
      <c r="AG1204">
        <f t="shared" si="91"/>
        <v>298247.48496000003</v>
      </c>
    </row>
    <row r="1205" spans="1:33" x14ac:dyDescent="0.25">
      <c r="A1205">
        <v>1197</v>
      </c>
      <c r="B1205" s="10">
        <f t="shared" si="92"/>
        <v>1.0823758480533286E-4</v>
      </c>
      <c r="C1205" s="10">
        <f t="shared" si="93"/>
        <v>9.8257467133370117E-5</v>
      </c>
      <c r="R1205" s="9">
        <v>43516</v>
      </c>
      <c r="S1205">
        <v>3</v>
      </c>
      <c r="T1205">
        <v>1.892150958</v>
      </c>
      <c r="U1205">
        <v>87186.531860000003</v>
      </c>
      <c r="V1205" t="s">
        <v>54</v>
      </c>
      <c r="W1205" t="s">
        <v>41</v>
      </c>
      <c r="AA1205" s="9">
        <v>43516</v>
      </c>
      <c r="AB1205">
        <v>3</v>
      </c>
      <c r="AC1205">
        <f t="shared" si="94"/>
        <v>304525.02620000002</v>
      </c>
      <c r="AD1205">
        <f t="shared" si="89"/>
        <v>87186.531860000003</v>
      </c>
      <c r="AE1205">
        <f t="shared" si="89"/>
        <v>206622.2328</v>
      </c>
      <c r="AF1205">
        <f t="shared" si="89"/>
        <v>0</v>
      </c>
      <c r="AG1205">
        <f t="shared" si="91"/>
        <v>293808.76465999999</v>
      </c>
    </row>
    <row r="1206" spans="1:33" x14ac:dyDescent="0.25">
      <c r="A1206">
        <v>1198</v>
      </c>
      <c r="B1206" s="10">
        <f t="shared" si="92"/>
        <v>9.7463028023132153E-5</v>
      </c>
      <c r="C1206" s="10">
        <f t="shared" si="93"/>
        <v>9.1102782081095817E-5</v>
      </c>
      <c r="R1206" s="9">
        <v>43516</v>
      </c>
      <c r="S1206">
        <v>4</v>
      </c>
      <c r="T1206">
        <v>1.9019390819999999</v>
      </c>
      <c r="U1206">
        <v>87637.549010000002</v>
      </c>
      <c r="V1206" t="s">
        <v>54</v>
      </c>
      <c r="W1206" t="s">
        <v>41</v>
      </c>
      <c r="AA1206" s="9">
        <v>43516</v>
      </c>
      <c r="AB1206">
        <v>4</v>
      </c>
      <c r="AC1206">
        <f t="shared" si="94"/>
        <v>296301.96960000001</v>
      </c>
      <c r="AD1206">
        <f t="shared" si="89"/>
        <v>87637.549010000002</v>
      </c>
      <c r="AE1206">
        <f t="shared" si="89"/>
        <v>206224.78419999999</v>
      </c>
      <c r="AF1206">
        <f t="shared" si="89"/>
        <v>0</v>
      </c>
      <c r="AG1206">
        <f t="shared" si="91"/>
        <v>293862.33321000001</v>
      </c>
    </row>
    <row r="1207" spans="1:33" x14ac:dyDescent="0.25">
      <c r="A1207">
        <v>1199</v>
      </c>
      <c r="B1207" s="10">
        <f t="shared" si="92"/>
        <v>9.1093965635781409E-5</v>
      </c>
      <c r="C1207" s="10">
        <f t="shared" si="93"/>
        <v>8.3102033238282628E-5</v>
      </c>
      <c r="R1207" s="9">
        <v>43516</v>
      </c>
      <c r="S1207">
        <v>5</v>
      </c>
      <c r="T1207">
        <v>1.911421043</v>
      </c>
      <c r="U1207">
        <v>88074.458799999993</v>
      </c>
      <c r="V1207" t="s">
        <v>54</v>
      </c>
      <c r="W1207" t="s">
        <v>41</v>
      </c>
      <c r="AA1207" s="9">
        <v>43516</v>
      </c>
      <c r="AB1207">
        <v>5</v>
      </c>
      <c r="AC1207">
        <f t="shared" si="94"/>
        <v>299894.25309999997</v>
      </c>
      <c r="AD1207">
        <f t="shared" si="89"/>
        <v>88074.458799999993</v>
      </c>
      <c r="AE1207">
        <f t="shared" si="89"/>
        <v>218794.5288</v>
      </c>
      <c r="AF1207">
        <f t="shared" si="89"/>
        <v>0</v>
      </c>
      <c r="AG1207">
        <f t="shared" si="91"/>
        <v>306868.98759999999</v>
      </c>
    </row>
    <row r="1208" spans="1:33" x14ac:dyDescent="0.25">
      <c r="A1208">
        <v>1200</v>
      </c>
      <c r="B1208" s="10">
        <f t="shared" si="92"/>
        <v>7.5744847018137837E-5</v>
      </c>
      <c r="C1208" s="10">
        <f t="shared" si="93"/>
        <v>7.8073887548443929E-5</v>
      </c>
      <c r="R1208" s="9">
        <v>43516</v>
      </c>
      <c r="S1208">
        <v>6</v>
      </c>
      <c r="T1208">
        <v>2.0177667189999999</v>
      </c>
      <c r="U1208">
        <v>92974.654869999998</v>
      </c>
      <c r="V1208" t="s">
        <v>54</v>
      </c>
      <c r="W1208" t="s">
        <v>41</v>
      </c>
      <c r="AA1208" s="9">
        <v>43516</v>
      </c>
      <c r="AB1208">
        <v>6</v>
      </c>
      <c r="AC1208">
        <f t="shared" si="94"/>
        <v>354440.22889999999</v>
      </c>
      <c r="AD1208">
        <f t="shared" si="89"/>
        <v>92974.654869999998</v>
      </c>
      <c r="AE1208">
        <f t="shared" si="89"/>
        <v>250703.14970000001</v>
      </c>
      <c r="AF1208">
        <f t="shared" si="89"/>
        <v>0</v>
      </c>
      <c r="AG1208">
        <f t="shared" si="91"/>
        <v>343677.80457000004</v>
      </c>
    </row>
    <row r="1209" spans="1:33" x14ac:dyDescent="0.25">
      <c r="A1209">
        <v>1201</v>
      </c>
      <c r="B1209" s="10">
        <f t="shared" si="92"/>
        <v>6.336352388377761E-5</v>
      </c>
      <c r="C1209" s="10">
        <f t="shared" si="93"/>
        <v>7.4282456304387414E-5</v>
      </c>
      <c r="R1209" s="9">
        <v>43516</v>
      </c>
      <c r="S1209">
        <v>7</v>
      </c>
      <c r="T1209">
        <v>2.2562398340000001</v>
      </c>
      <c r="U1209">
        <v>103963.0191</v>
      </c>
      <c r="V1209" t="s">
        <v>54</v>
      </c>
      <c r="W1209" t="s">
        <v>41</v>
      </c>
      <c r="AA1209" s="9">
        <v>43516</v>
      </c>
      <c r="AB1209">
        <v>7</v>
      </c>
      <c r="AC1209">
        <f t="shared" si="94"/>
        <v>447132.6151</v>
      </c>
      <c r="AD1209">
        <f t="shared" si="89"/>
        <v>103963.0191</v>
      </c>
      <c r="AE1209">
        <f t="shared" si="89"/>
        <v>296826.71620000002</v>
      </c>
      <c r="AF1209">
        <f t="shared" si="89"/>
        <v>0</v>
      </c>
      <c r="AG1209">
        <f t="shared" si="91"/>
        <v>400789.73530000006</v>
      </c>
    </row>
    <row r="1210" spans="1:33" x14ac:dyDescent="0.25">
      <c r="A1210">
        <v>1202</v>
      </c>
      <c r="B1210" s="10">
        <f t="shared" si="92"/>
        <v>5.9849040723371868E-5</v>
      </c>
      <c r="C1210" s="10">
        <f t="shared" si="93"/>
        <v>7.3213826427424817E-5</v>
      </c>
      <c r="R1210" s="9">
        <v>43516</v>
      </c>
      <c r="S1210">
        <v>8</v>
      </c>
      <c r="T1210">
        <v>2.460705087</v>
      </c>
      <c r="U1210">
        <v>113384.36900000001</v>
      </c>
      <c r="V1210" t="s">
        <v>54</v>
      </c>
      <c r="W1210" t="s">
        <v>41</v>
      </c>
      <c r="AA1210" s="9">
        <v>43516</v>
      </c>
      <c r="AB1210">
        <v>8</v>
      </c>
      <c r="AC1210">
        <f t="shared" si="94"/>
        <v>465831.40130000003</v>
      </c>
      <c r="AD1210">
        <f t="shared" si="89"/>
        <v>113384.36900000001</v>
      </c>
      <c r="AE1210">
        <f t="shared" si="89"/>
        <v>331407.1764</v>
      </c>
      <c r="AF1210">
        <f t="shared" si="89"/>
        <v>0</v>
      </c>
      <c r="AG1210">
        <f t="shared" si="91"/>
        <v>444791.5454</v>
      </c>
    </row>
    <row r="1211" spans="1:33" x14ac:dyDescent="0.25">
      <c r="A1211">
        <v>1203</v>
      </c>
      <c r="B1211" s="10">
        <f t="shared" si="92"/>
        <v>5.5701894629355827E-5</v>
      </c>
      <c r="C1211" s="10">
        <f t="shared" si="93"/>
        <v>7.2124208864857026E-5</v>
      </c>
      <c r="R1211" s="9">
        <v>43516</v>
      </c>
      <c r="S1211">
        <v>9</v>
      </c>
      <c r="T1211">
        <v>2.7281989549999999</v>
      </c>
      <c r="U1211">
        <v>125709.9515</v>
      </c>
      <c r="V1211" t="s">
        <v>54</v>
      </c>
      <c r="W1211" t="s">
        <v>41</v>
      </c>
      <c r="AA1211" s="9">
        <v>43516</v>
      </c>
      <c r="AB1211">
        <v>9</v>
      </c>
      <c r="AC1211">
        <f t="shared" si="94"/>
        <v>437620.17959999997</v>
      </c>
      <c r="AD1211">
        <f t="shared" si="89"/>
        <v>125709.9515</v>
      </c>
      <c r="AE1211">
        <f t="shared" si="89"/>
        <v>356359.15240000002</v>
      </c>
      <c r="AF1211">
        <f t="shared" si="89"/>
        <v>0</v>
      </c>
      <c r="AG1211">
        <f t="shared" si="91"/>
        <v>482069.10389999999</v>
      </c>
    </row>
    <row r="1212" spans="1:33" x14ac:dyDescent="0.25">
      <c r="A1212">
        <v>1204</v>
      </c>
      <c r="B1212" s="10">
        <f t="shared" si="92"/>
        <v>5.4197782346762646E-5</v>
      </c>
      <c r="C1212" s="10">
        <f t="shared" si="93"/>
        <v>7.2137358878585382E-5</v>
      </c>
      <c r="R1212" s="9">
        <v>43516</v>
      </c>
      <c r="S1212">
        <v>10</v>
      </c>
      <c r="T1212">
        <v>3.0039863019999999</v>
      </c>
      <c r="U1212">
        <v>138417.6808</v>
      </c>
      <c r="V1212" t="s">
        <v>54</v>
      </c>
      <c r="W1212" t="s">
        <v>41</v>
      </c>
      <c r="AA1212" s="9">
        <v>43516</v>
      </c>
      <c r="AB1212">
        <v>10</v>
      </c>
      <c r="AC1212">
        <f t="shared" si="94"/>
        <v>393684.5208</v>
      </c>
      <c r="AD1212">
        <f t="shared" si="89"/>
        <v>138417.6808</v>
      </c>
      <c r="AE1212">
        <f t="shared" si="89"/>
        <v>376917.50550000003</v>
      </c>
      <c r="AF1212">
        <f t="shared" si="89"/>
        <v>0</v>
      </c>
      <c r="AG1212">
        <f t="shared" si="91"/>
        <v>515335.18630000006</v>
      </c>
    </row>
    <row r="1213" spans="1:33" x14ac:dyDescent="0.25">
      <c r="A1213">
        <v>1205</v>
      </c>
      <c r="B1213" s="10">
        <f t="shared" si="92"/>
        <v>5.4854861337913788E-5</v>
      </c>
      <c r="C1213" s="10">
        <f t="shared" si="93"/>
        <v>7.533023387311777E-5</v>
      </c>
      <c r="R1213" s="9">
        <v>43516</v>
      </c>
      <c r="S1213">
        <v>11</v>
      </c>
      <c r="T1213">
        <v>3.2300834549999999</v>
      </c>
      <c r="U1213">
        <v>148835.78539999999</v>
      </c>
      <c r="V1213" t="s">
        <v>54</v>
      </c>
      <c r="W1213" t="s">
        <v>41</v>
      </c>
      <c r="AA1213" s="9">
        <v>43516</v>
      </c>
      <c r="AB1213">
        <v>11</v>
      </c>
      <c r="AC1213">
        <f t="shared" si="94"/>
        <v>383792.29119999998</v>
      </c>
      <c r="AD1213">
        <f t="shared" si="89"/>
        <v>148835.78539999999</v>
      </c>
      <c r="AE1213">
        <f t="shared" si="89"/>
        <v>384562.60190000001</v>
      </c>
      <c r="AF1213">
        <f t="shared" si="89"/>
        <v>0</v>
      </c>
      <c r="AG1213">
        <f t="shared" si="91"/>
        <v>533398.38730000006</v>
      </c>
    </row>
    <row r="1214" spans="1:33" x14ac:dyDescent="0.25">
      <c r="A1214">
        <v>1206</v>
      </c>
      <c r="B1214" s="10">
        <f t="shared" si="92"/>
        <v>6.4832084669540888E-5</v>
      </c>
      <c r="C1214" s="10">
        <f t="shared" si="93"/>
        <v>8.4366066436808513E-5</v>
      </c>
      <c r="R1214" s="9">
        <v>43516</v>
      </c>
      <c r="S1214">
        <v>12</v>
      </c>
      <c r="T1214">
        <v>3.396333796</v>
      </c>
      <c r="U1214">
        <v>156496.26860000001</v>
      </c>
      <c r="V1214" t="s">
        <v>54</v>
      </c>
      <c r="W1214" t="s">
        <v>41</v>
      </c>
      <c r="AA1214" s="9">
        <v>43516</v>
      </c>
      <c r="AB1214">
        <v>12</v>
      </c>
      <c r="AC1214">
        <f t="shared" si="94"/>
        <v>375385.89750000002</v>
      </c>
      <c r="AD1214">
        <f t="shared" si="89"/>
        <v>156496.26860000001</v>
      </c>
      <c r="AE1214">
        <f t="shared" si="89"/>
        <v>396748.95750000002</v>
      </c>
      <c r="AF1214">
        <f t="shared" si="89"/>
        <v>0</v>
      </c>
      <c r="AG1214">
        <f t="shared" si="91"/>
        <v>553245.22610000009</v>
      </c>
    </row>
    <row r="1215" spans="1:33" x14ac:dyDescent="0.25">
      <c r="A1215">
        <v>1207</v>
      </c>
      <c r="B1215" s="10">
        <f t="shared" si="92"/>
        <v>8.1786821012507361E-5</v>
      </c>
      <c r="C1215" s="10">
        <f t="shared" si="93"/>
        <v>9.8385909668553199E-5</v>
      </c>
      <c r="R1215" s="9">
        <v>43516</v>
      </c>
      <c r="S1215">
        <v>13</v>
      </c>
      <c r="T1215">
        <v>3.557903247</v>
      </c>
      <c r="U1215">
        <v>163941.06580000001</v>
      </c>
      <c r="V1215" t="s">
        <v>54</v>
      </c>
      <c r="W1215" t="s">
        <v>41</v>
      </c>
      <c r="AA1215" s="9">
        <v>43516</v>
      </c>
      <c r="AB1215">
        <v>13</v>
      </c>
      <c r="AC1215">
        <f t="shared" si="94"/>
        <v>380583.76400000002</v>
      </c>
      <c r="AD1215">
        <f t="shared" si="89"/>
        <v>163941.06580000001</v>
      </c>
      <c r="AE1215">
        <f t="shared" si="89"/>
        <v>404944.66019999998</v>
      </c>
      <c r="AF1215">
        <f t="shared" si="89"/>
        <v>0</v>
      </c>
      <c r="AG1215">
        <f t="shared" si="91"/>
        <v>568885.72600000002</v>
      </c>
    </row>
    <row r="1216" spans="1:33" x14ac:dyDescent="0.25">
      <c r="A1216">
        <v>1208</v>
      </c>
      <c r="B1216" s="10">
        <f t="shared" si="92"/>
        <v>8.5207091036308956E-5</v>
      </c>
      <c r="C1216" s="10">
        <f t="shared" si="93"/>
        <v>1.0918747900143782E-4</v>
      </c>
      <c r="R1216" s="9">
        <v>43516</v>
      </c>
      <c r="S1216">
        <v>14</v>
      </c>
      <c r="T1216">
        <v>3.6574065409999998</v>
      </c>
      <c r="U1216">
        <v>168525.9786</v>
      </c>
      <c r="V1216" t="s">
        <v>54</v>
      </c>
      <c r="W1216" t="s">
        <v>41</v>
      </c>
      <c r="AA1216" s="9">
        <v>43516</v>
      </c>
      <c r="AB1216">
        <v>14</v>
      </c>
      <c r="AC1216">
        <f t="shared" si="94"/>
        <v>387948.36560000002</v>
      </c>
      <c r="AD1216">
        <f t="shared" si="89"/>
        <v>168525.9786</v>
      </c>
      <c r="AE1216">
        <f t="shared" si="89"/>
        <v>416789.47690000001</v>
      </c>
      <c r="AF1216">
        <f t="shared" si="89"/>
        <v>0</v>
      </c>
      <c r="AG1216">
        <f t="shared" si="91"/>
        <v>585315.45550000004</v>
      </c>
    </row>
    <row r="1217" spans="1:33" x14ac:dyDescent="0.25">
      <c r="A1217">
        <v>1209</v>
      </c>
      <c r="B1217" s="10">
        <f t="shared" si="92"/>
        <v>8.0046863260918314E-5</v>
      </c>
      <c r="C1217" s="10">
        <f t="shared" si="93"/>
        <v>1.1833837828906537E-4</v>
      </c>
      <c r="R1217" s="9">
        <v>43516</v>
      </c>
      <c r="S1217">
        <v>15</v>
      </c>
      <c r="T1217">
        <v>3.7505552949999998</v>
      </c>
      <c r="U1217">
        <v>172818.08689999999</v>
      </c>
      <c r="V1217" t="s">
        <v>54</v>
      </c>
      <c r="W1217" t="s">
        <v>41</v>
      </c>
      <c r="AA1217" s="9">
        <v>43516</v>
      </c>
      <c r="AB1217">
        <v>15</v>
      </c>
      <c r="AC1217">
        <f t="shared" si="94"/>
        <v>430766.6323</v>
      </c>
      <c r="AD1217">
        <f t="shared" si="89"/>
        <v>172818.08689999999</v>
      </c>
      <c r="AE1217">
        <f t="shared" si="89"/>
        <v>415409.66810000001</v>
      </c>
      <c r="AF1217">
        <f t="shared" si="89"/>
        <v>0</v>
      </c>
      <c r="AG1217">
        <f t="shared" si="91"/>
        <v>588227.755</v>
      </c>
    </row>
    <row r="1218" spans="1:33" x14ac:dyDescent="0.25">
      <c r="A1218">
        <v>1210</v>
      </c>
      <c r="B1218" s="10">
        <f t="shared" si="92"/>
        <v>7.2010415591945335E-5</v>
      </c>
      <c r="C1218" s="10">
        <f t="shared" si="93"/>
        <v>1.2650453996878805E-4</v>
      </c>
      <c r="R1218" s="9">
        <v>43516</v>
      </c>
      <c r="S1218">
        <v>16</v>
      </c>
      <c r="T1218">
        <v>3.7569718619999999</v>
      </c>
      <c r="U1218">
        <v>173113.7494</v>
      </c>
      <c r="V1218" t="s">
        <v>54</v>
      </c>
      <c r="W1218" t="s">
        <v>41</v>
      </c>
      <c r="AA1218" s="9">
        <v>43516</v>
      </c>
      <c r="AB1218">
        <v>16</v>
      </c>
      <c r="AC1218">
        <f t="shared" si="94"/>
        <v>458707.9044</v>
      </c>
      <c r="AD1218">
        <f t="shared" si="89"/>
        <v>173113.7494</v>
      </c>
      <c r="AE1218">
        <f t="shared" si="89"/>
        <v>403867.13069999998</v>
      </c>
      <c r="AF1218">
        <f t="shared" si="89"/>
        <v>0</v>
      </c>
      <c r="AG1218">
        <f t="shared" si="91"/>
        <v>576980.88009999995</v>
      </c>
    </row>
    <row r="1219" spans="1:33" x14ac:dyDescent="0.25">
      <c r="A1219">
        <v>1211</v>
      </c>
      <c r="B1219" s="10">
        <f t="shared" si="92"/>
        <v>7.0200988177376419E-5</v>
      </c>
      <c r="C1219" s="10">
        <f t="shared" si="93"/>
        <v>1.3093869659852478E-4</v>
      </c>
      <c r="R1219" s="9">
        <v>43516</v>
      </c>
      <c r="S1219">
        <v>17</v>
      </c>
      <c r="T1219">
        <v>3.5376793289999999</v>
      </c>
      <c r="U1219">
        <v>163009.1881</v>
      </c>
      <c r="V1219" t="s">
        <v>54</v>
      </c>
      <c r="W1219" t="s">
        <v>41</v>
      </c>
      <c r="AA1219" s="9">
        <v>43516</v>
      </c>
      <c r="AB1219">
        <v>17</v>
      </c>
      <c r="AC1219">
        <f t="shared" si="94"/>
        <v>521016.67210000003</v>
      </c>
      <c r="AD1219">
        <f>SUMIFS($U:$U,$R:$R,$AA1219,$S:$S,$AB1219,$W:$W,AD$2)</f>
        <v>163009.1881</v>
      </c>
      <c r="AE1219">
        <f>SUMIFS($U:$U,$R:$R,$AA1219,$S:$S,$AB1219,$W:$W,AE$2)</f>
        <v>382864.21669999999</v>
      </c>
      <c r="AF1219">
        <f>SUMIFS($U:$U,$R:$R,$AA1219,$S:$S,$AB1219,$W:$W,AF$2)</f>
        <v>0</v>
      </c>
      <c r="AG1219">
        <f t="shared" si="91"/>
        <v>545873.40480000002</v>
      </c>
    </row>
    <row r="1220" spans="1:33" x14ac:dyDescent="0.25">
      <c r="A1220">
        <v>1212</v>
      </c>
      <c r="B1220" s="10">
        <f t="shared" si="92"/>
        <v>6.8663340970073495E-5</v>
      </c>
      <c r="C1220" s="10">
        <f t="shared" si="93"/>
        <v>1.3581070083765914E-4</v>
      </c>
      <c r="R1220" s="9">
        <v>43516</v>
      </c>
      <c r="S1220">
        <v>18</v>
      </c>
      <c r="T1220">
        <v>3.241498381</v>
      </c>
      <c r="U1220">
        <v>149361.76240000001</v>
      </c>
      <c r="V1220" t="s">
        <v>54</v>
      </c>
      <c r="W1220" t="s">
        <v>41</v>
      </c>
      <c r="AA1220" s="9">
        <v>43516</v>
      </c>
      <c r="AB1220">
        <v>18</v>
      </c>
      <c r="AC1220">
        <f t="shared" ref="AC1220:AF1283" si="95">SUMIFS($U:$U,$R:$R,$AA1220,$S:$S,$AB1220,$W:$W,AC$2)</f>
        <v>551829.1875</v>
      </c>
      <c r="AD1220">
        <f t="shared" si="95"/>
        <v>149361.76240000001</v>
      </c>
      <c r="AE1220">
        <f t="shared" si="95"/>
        <v>359327.17700000003</v>
      </c>
      <c r="AF1220">
        <f t="shared" si="95"/>
        <v>0</v>
      </c>
      <c r="AG1220">
        <f t="shared" ref="AG1220:AG1283" si="96">SUM(AD1220:AF1220)</f>
        <v>508688.93940000003</v>
      </c>
    </row>
    <row r="1221" spans="1:33" x14ac:dyDescent="0.25">
      <c r="A1221">
        <v>1213</v>
      </c>
      <c r="B1221" s="10">
        <f t="shared" si="92"/>
        <v>6.961410359110782E-5</v>
      </c>
      <c r="C1221" s="10">
        <f t="shared" si="93"/>
        <v>1.3965013252664833E-4</v>
      </c>
      <c r="R1221" s="9">
        <v>43516</v>
      </c>
      <c r="S1221">
        <v>19</v>
      </c>
      <c r="T1221">
        <v>3.1411108539999999</v>
      </c>
      <c r="U1221">
        <v>144736.106</v>
      </c>
      <c r="V1221" t="s">
        <v>54</v>
      </c>
      <c r="W1221" t="s">
        <v>41</v>
      </c>
      <c r="AA1221" s="9">
        <v>43516</v>
      </c>
      <c r="AB1221">
        <v>19</v>
      </c>
      <c r="AC1221">
        <f t="shared" si="95"/>
        <v>581778.04870000004</v>
      </c>
      <c r="AD1221">
        <f t="shared" si="95"/>
        <v>144736.106</v>
      </c>
      <c r="AE1221">
        <f t="shared" si="95"/>
        <v>346926.82439999998</v>
      </c>
      <c r="AF1221">
        <f t="shared" si="95"/>
        <v>0</v>
      </c>
      <c r="AG1221">
        <f t="shared" si="96"/>
        <v>491662.93039999995</v>
      </c>
    </row>
    <row r="1222" spans="1:33" x14ac:dyDescent="0.25">
      <c r="A1222">
        <v>1214</v>
      </c>
      <c r="B1222" s="10">
        <f t="shared" si="92"/>
        <v>7.0961192424591642E-5</v>
      </c>
      <c r="C1222" s="10">
        <f t="shared" si="93"/>
        <v>1.4368330438733934E-4</v>
      </c>
      <c r="R1222" s="9">
        <v>43516</v>
      </c>
      <c r="S1222">
        <v>20</v>
      </c>
      <c r="T1222">
        <v>2.992659921</v>
      </c>
      <c r="U1222">
        <v>137895.7838</v>
      </c>
      <c r="V1222" t="s">
        <v>54</v>
      </c>
      <c r="W1222" t="s">
        <v>41</v>
      </c>
      <c r="AA1222" s="9">
        <v>43516</v>
      </c>
      <c r="AB1222">
        <v>20</v>
      </c>
      <c r="AC1222">
        <f t="shared" si="95"/>
        <v>618206.88619999995</v>
      </c>
      <c r="AD1222">
        <f t="shared" si="95"/>
        <v>137895.7838</v>
      </c>
      <c r="AE1222">
        <f t="shared" si="95"/>
        <v>327431.51870000002</v>
      </c>
      <c r="AF1222">
        <f t="shared" si="95"/>
        <v>0</v>
      </c>
      <c r="AG1222">
        <f t="shared" si="96"/>
        <v>465327.30249999999</v>
      </c>
    </row>
    <row r="1223" spans="1:33" x14ac:dyDescent="0.25">
      <c r="A1223">
        <v>1215</v>
      </c>
      <c r="B1223" s="10">
        <f t="shared" si="92"/>
        <v>7.8793253420355721E-5</v>
      </c>
      <c r="C1223" s="10">
        <f t="shared" si="93"/>
        <v>1.4439821599883631E-4</v>
      </c>
      <c r="R1223" s="9">
        <v>43516</v>
      </c>
      <c r="S1223">
        <v>21</v>
      </c>
      <c r="T1223">
        <v>2.6792181629999998</v>
      </c>
      <c r="U1223">
        <v>123453.0145</v>
      </c>
      <c r="V1223" t="s">
        <v>54</v>
      </c>
      <c r="W1223" t="s">
        <v>41</v>
      </c>
      <c r="AA1223" s="9">
        <v>43516</v>
      </c>
      <c r="AB1223">
        <v>21</v>
      </c>
      <c r="AC1223">
        <f t="shared" si="95"/>
        <v>595039.73670000001</v>
      </c>
      <c r="AD1223">
        <f t="shared" si="95"/>
        <v>123453.0145</v>
      </c>
      <c r="AE1223">
        <f t="shared" si="95"/>
        <v>308752.4608</v>
      </c>
      <c r="AF1223">
        <f t="shared" si="95"/>
        <v>0</v>
      </c>
      <c r="AG1223">
        <f t="shared" si="96"/>
        <v>432205.47529999999</v>
      </c>
    </row>
    <row r="1224" spans="1:33" x14ac:dyDescent="0.25">
      <c r="A1224">
        <v>1216</v>
      </c>
      <c r="B1224" s="10">
        <f t="shared" si="92"/>
        <v>8.3904103631077611E-5</v>
      </c>
      <c r="C1224" s="10">
        <f t="shared" si="93"/>
        <v>1.4163733187305737E-4</v>
      </c>
      <c r="R1224" s="9">
        <v>43516</v>
      </c>
      <c r="S1224">
        <v>22</v>
      </c>
      <c r="T1224">
        <v>2.4402774229999999</v>
      </c>
      <c r="U1224">
        <v>112443.10309999999</v>
      </c>
      <c r="V1224" t="s">
        <v>54</v>
      </c>
      <c r="W1224" t="s">
        <v>41</v>
      </c>
      <c r="AA1224" s="9">
        <v>43516</v>
      </c>
      <c r="AB1224">
        <v>22</v>
      </c>
      <c r="AC1224">
        <f t="shared" si="95"/>
        <v>554890.01459999999</v>
      </c>
      <c r="AD1224">
        <f t="shared" si="95"/>
        <v>112443.10309999999</v>
      </c>
      <c r="AE1224">
        <f t="shared" si="95"/>
        <v>284973.85759999999</v>
      </c>
      <c r="AF1224">
        <f t="shared" si="95"/>
        <v>0</v>
      </c>
      <c r="AG1224">
        <f t="shared" si="96"/>
        <v>397416.9607</v>
      </c>
    </row>
    <row r="1225" spans="1:33" x14ac:dyDescent="0.25">
      <c r="A1225">
        <v>1217</v>
      </c>
      <c r="B1225" s="10">
        <f t="shared" si="92"/>
        <v>9.5301250381936051E-5</v>
      </c>
      <c r="C1225" s="10">
        <f t="shared" si="93"/>
        <v>1.3400106530901559E-4</v>
      </c>
      <c r="R1225" s="9">
        <v>43516</v>
      </c>
      <c r="S1225">
        <v>23</v>
      </c>
      <c r="T1225">
        <v>2.2804986340000002</v>
      </c>
      <c r="U1225">
        <v>105080.8161</v>
      </c>
      <c r="V1225" t="s">
        <v>54</v>
      </c>
      <c r="W1225" t="s">
        <v>41</v>
      </c>
      <c r="AA1225" s="9">
        <v>43516</v>
      </c>
      <c r="AB1225">
        <v>23</v>
      </c>
      <c r="AC1225">
        <f t="shared" si="95"/>
        <v>483194.01</v>
      </c>
      <c r="AD1225">
        <f t="shared" si="95"/>
        <v>105080.8161</v>
      </c>
      <c r="AE1225">
        <f t="shared" si="95"/>
        <v>258652.057</v>
      </c>
      <c r="AF1225">
        <f t="shared" si="95"/>
        <v>0</v>
      </c>
      <c r="AG1225">
        <f t="shared" si="96"/>
        <v>363732.87309999997</v>
      </c>
    </row>
    <row r="1226" spans="1:33" x14ac:dyDescent="0.25">
      <c r="A1226">
        <v>1218</v>
      </c>
      <c r="B1226" s="10">
        <f t="shared" ref="B1226:B1289" si="97">AC1220/$AC$1</f>
        <v>1.0093729122722604E-4</v>
      </c>
      <c r="C1226" s="10">
        <f t="shared" ref="C1226:C1289" si="98">AG1220/$AG$1</f>
        <v>1.2487301852613222E-4</v>
      </c>
      <c r="R1226" s="9">
        <v>43516</v>
      </c>
      <c r="S1226">
        <v>24</v>
      </c>
      <c r="T1226">
        <v>2.1799123040000001</v>
      </c>
      <c r="U1226">
        <v>100445.99920000001</v>
      </c>
      <c r="V1226" t="s">
        <v>54</v>
      </c>
      <c r="W1226" t="s">
        <v>41</v>
      </c>
      <c r="AA1226" s="9">
        <v>43516</v>
      </c>
      <c r="AB1226">
        <v>24</v>
      </c>
      <c r="AC1226">
        <f t="shared" si="95"/>
        <v>414272.13339999999</v>
      </c>
      <c r="AD1226">
        <f t="shared" si="95"/>
        <v>100445.99920000001</v>
      </c>
      <c r="AE1226">
        <f t="shared" si="95"/>
        <v>241110.45069999999</v>
      </c>
      <c r="AF1226">
        <f t="shared" si="95"/>
        <v>0</v>
      </c>
      <c r="AG1226">
        <f t="shared" si="96"/>
        <v>341556.44990000001</v>
      </c>
    </row>
    <row r="1227" spans="1:33" x14ac:dyDescent="0.25">
      <c r="A1227">
        <v>1219</v>
      </c>
      <c r="B1227" s="10">
        <f t="shared" si="97"/>
        <v>1.064153576168698E-4</v>
      </c>
      <c r="C1227" s="10">
        <f t="shared" si="98"/>
        <v>1.2069347190616672E-4</v>
      </c>
      <c r="R1227" s="9">
        <v>43517</v>
      </c>
      <c r="S1227">
        <v>1</v>
      </c>
      <c r="T1227">
        <v>2.046158208</v>
      </c>
      <c r="U1227">
        <v>94282.877900000007</v>
      </c>
      <c r="V1227" t="s">
        <v>54</v>
      </c>
      <c r="W1227" t="s">
        <v>41</v>
      </c>
      <c r="AA1227" s="9">
        <v>43517</v>
      </c>
      <c r="AB1227">
        <v>1</v>
      </c>
      <c r="AC1227">
        <f t="shared" si="95"/>
        <v>343770.397</v>
      </c>
      <c r="AD1227">
        <f t="shared" si="95"/>
        <v>94282.877900000007</v>
      </c>
      <c r="AE1227">
        <f t="shared" si="95"/>
        <v>227256.29269999999</v>
      </c>
      <c r="AF1227">
        <f t="shared" si="95"/>
        <v>0</v>
      </c>
      <c r="AG1227">
        <f t="shared" si="96"/>
        <v>321539.17060000001</v>
      </c>
    </row>
    <row r="1228" spans="1:33" x14ac:dyDescent="0.25">
      <c r="A1228">
        <v>1220</v>
      </c>
      <c r="B1228" s="10">
        <f t="shared" si="97"/>
        <v>1.1307870247629113E-4</v>
      </c>
      <c r="C1228" s="10">
        <f t="shared" si="98"/>
        <v>1.142285989829753E-4</v>
      </c>
      <c r="R1228" s="9">
        <v>43517</v>
      </c>
      <c r="S1228">
        <v>2</v>
      </c>
      <c r="T1228">
        <v>2.0053501370000002</v>
      </c>
      <c r="U1228">
        <v>92402.5236</v>
      </c>
      <c r="V1228" t="s">
        <v>54</v>
      </c>
      <c r="W1228" t="s">
        <v>41</v>
      </c>
      <c r="AA1228" s="9">
        <v>43517</v>
      </c>
      <c r="AB1228">
        <v>2</v>
      </c>
      <c r="AC1228">
        <f t="shared" si="95"/>
        <v>304961.84649999999</v>
      </c>
      <c r="AD1228">
        <f t="shared" si="95"/>
        <v>92402.5236</v>
      </c>
      <c r="AE1228">
        <f t="shared" si="95"/>
        <v>221723.99960000001</v>
      </c>
      <c r="AF1228">
        <f t="shared" si="95"/>
        <v>0</v>
      </c>
      <c r="AG1228">
        <f t="shared" si="96"/>
        <v>314126.5232</v>
      </c>
    </row>
    <row r="1229" spans="1:33" x14ac:dyDescent="0.25">
      <c r="A1229">
        <v>1221</v>
      </c>
      <c r="B1229" s="10">
        <f t="shared" si="97"/>
        <v>1.0884110618933109E-4</v>
      </c>
      <c r="C1229" s="10">
        <f t="shared" si="98"/>
        <v>1.0609784908610631E-4</v>
      </c>
      <c r="R1229" s="9">
        <v>43517</v>
      </c>
      <c r="S1229">
        <v>3</v>
      </c>
      <c r="T1229">
        <v>1.957011694</v>
      </c>
      <c r="U1229">
        <v>90175.184829999998</v>
      </c>
      <c r="V1229" t="s">
        <v>54</v>
      </c>
      <c r="W1229" t="s">
        <v>41</v>
      </c>
      <c r="AA1229" s="9">
        <v>43517</v>
      </c>
      <c r="AB1229">
        <v>3</v>
      </c>
      <c r="AC1229">
        <f t="shared" si="95"/>
        <v>272458.3211</v>
      </c>
      <c r="AD1229">
        <f t="shared" si="95"/>
        <v>90175.184829999998</v>
      </c>
      <c r="AE1229">
        <f t="shared" si="95"/>
        <v>219494.0846</v>
      </c>
      <c r="AF1229">
        <f t="shared" si="95"/>
        <v>0</v>
      </c>
      <c r="AG1229">
        <f t="shared" si="96"/>
        <v>309669.26942999999</v>
      </c>
    </row>
    <row r="1230" spans="1:33" x14ac:dyDescent="0.25">
      <c r="A1230">
        <v>1222</v>
      </c>
      <c r="B1230" s="10">
        <f t="shared" si="97"/>
        <v>1.0149715939546946E-4</v>
      </c>
      <c r="C1230" s="10">
        <f t="shared" si="98"/>
        <v>9.7557960577293137E-5</v>
      </c>
      <c r="R1230" s="9">
        <v>43517</v>
      </c>
      <c r="S1230">
        <v>4</v>
      </c>
      <c r="T1230">
        <v>1.9619468819999999</v>
      </c>
      <c r="U1230">
        <v>90402.588430000003</v>
      </c>
      <c r="V1230" t="s">
        <v>54</v>
      </c>
      <c r="W1230" t="s">
        <v>41</v>
      </c>
      <c r="AA1230" s="9">
        <v>43517</v>
      </c>
      <c r="AB1230">
        <v>4</v>
      </c>
      <c r="AC1230">
        <f t="shared" si="95"/>
        <v>262063.2028</v>
      </c>
      <c r="AD1230">
        <f t="shared" si="95"/>
        <v>90402.588430000003</v>
      </c>
      <c r="AE1230">
        <f t="shared" si="95"/>
        <v>219552.03630000001</v>
      </c>
      <c r="AF1230">
        <f t="shared" si="95"/>
        <v>0</v>
      </c>
      <c r="AG1230">
        <f t="shared" si="96"/>
        <v>309954.62473000004</v>
      </c>
    </row>
    <row r="1231" spans="1:33" x14ac:dyDescent="0.25">
      <c r="A1231">
        <v>1223</v>
      </c>
      <c r="B1231" s="10">
        <f t="shared" si="97"/>
        <v>8.8382955471381561E-5</v>
      </c>
      <c r="C1231" s="10">
        <f t="shared" si="98"/>
        <v>8.9289186933675237E-5</v>
      </c>
      <c r="R1231" s="9">
        <v>43517</v>
      </c>
      <c r="S1231">
        <v>5</v>
      </c>
      <c r="T1231">
        <v>1.948679209</v>
      </c>
      <c r="U1231">
        <v>89791.240600000005</v>
      </c>
      <c r="V1231" t="s">
        <v>54</v>
      </c>
      <c r="W1231" t="s">
        <v>41</v>
      </c>
      <c r="AA1231" s="9">
        <v>43517</v>
      </c>
      <c r="AB1231">
        <v>5</v>
      </c>
      <c r="AC1231">
        <f t="shared" si="95"/>
        <v>272900.1385</v>
      </c>
      <c r="AD1231">
        <f t="shared" si="95"/>
        <v>89791.240600000005</v>
      </c>
      <c r="AE1231">
        <f t="shared" si="95"/>
        <v>231444.34719999999</v>
      </c>
      <c r="AF1231">
        <f t="shared" si="95"/>
        <v>0</v>
      </c>
      <c r="AG1231">
        <f t="shared" si="96"/>
        <v>321235.58779999998</v>
      </c>
    </row>
    <row r="1232" spans="1:33" x14ac:dyDescent="0.25">
      <c r="A1232">
        <v>1224</v>
      </c>
      <c r="B1232" s="10">
        <f t="shared" si="97"/>
        <v>7.5776178432606067E-5</v>
      </c>
      <c r="C1232" s="10">
        <f t="shared" si="98"/>
        <v>8.3845316051868237E-5</v>
      </c>
      <c r="R1232" s="9">
        <v>43517</v>
      </c>
      <c r="S1232">
        <v>6</v>
      </c>
      <c r="T1232">
        <v>2.0023513589999999</v>
      </c>
      <c r="U1232">
        <v>92264.3459</v>
      </c>
      <c r="V1232" t="s">
        <v>54</v>
      </c>
      <c r="W1232" t="s">
        <v>41</v>
      </c>
      <c r="AA1232" s="9">
        <v>43517</v>
      </c>
      <c r="AB1232">
        <v>6</v>
      </c>
      <c r="AC1232">
        <f t="shared" si="95"/>
        <v>318985.32040000003</v>
      </c>
      <c r="AD1232">
        <f t="shared" si="95"/>
        <v>92264.3459</v>
      </c>
      <c r="AE1232">
        <f t="shared" si="95"/>
        <v>262852.71399999998</v>
      </c>
      <c r="AF1232">
        <f t="shared" si="95"/>
        <v>0</v>
      </c>
      <c r="AG1232">
        <f t="shared" si="96"/>
        <v>355117.05989999999</v>
      </c>
    </row>
    <row r="1233" spans="1:33" x14ac:dyDescent="0.25">
      <c r="A1233">
        <v>1225</v>
      </c>
      <c r="B1233" s="10">
        <f t="shared" si="97"/>
        <v>6.2880422897688989E-5</v>
      </c>
      <c r="C1233" s="10">
        <f t="shared" si="98"/>
        <v>7.8931472059466976E-5</v>
      </c>
      <c r="R1233" s="9">
        <v>43517</v>
      </c>
      <c r="S1233">
        <v>7</v>
      </c>
      <c r="T1233">
        <v>2.251424418</v>
      </c>
      <c r="U1233">
        <v>103741.13430000001</v>
      </c>
      <c r="V1233" t="s">
        <v>54</v>
      </c>
      <c r="W1233" t="s">
        <v>41</v>
      </c>
      <c r="AA1233" s="9">
        <v>43517</v>
      </c>
      <c r="AB1233">
        <v>7</v>
      </c>
      <c r="AC1233">
        <f t="shared" si="95"/>
        <v>398891.5772</v>
      </c>
      <c r="AD1233">
        <f t="shared" si="95"/>
        <v>103741.13430000001</v>
      </c>
      <c r="AE1233">
        <f t="shared" si="95"/>
        <v>310711.7304</v>
      </c>
      <c r="AF1233">
        <f t="shared" si="95"/>
        <v>0</v>
      </c>
      <c r="AG1233">
        <f t="shared" si="96"/>
        <v>414452.86470000003</v>
      </c>
    </row>
    <row r="1234" spans="1:33" x14ac:dyDescent="0.25">
      <c r="A1234">
        <v>1226</v>
      </c>
      <c r="B1234" s="10">
        <f t="shared" si="97"/>
        <v>5.5781795183429113E-5</v>
      </c>
      <c r="C1234" s="10">
        <f t="shared" si="98"/>
        <v>7.7111814535166001E-5</v>
      </c>
      <c r="R1234" s="9">
        <v>43517</v>
      </c>
      <c r="S1234">
        <v>8</v>
      </c>
      <c r="T1234">
        <v>2.4685068779999999</v>
      </c>
      <c r="U1234">
        <v>113743.8599</v>
      </c>
      <c r="V1234" t="s">
        <v>54</v>
      </c>
      <c r="W1234" t="s">
        <v>41</v>
      </c>
      <c r="AA1234" s="9">
        <v>43517</v>
      </c>
      <c r="AB1234">
        <v>8</v>
      </c>
      <c r="AC1234">
        <f t="shared" si="95"/>
        <v>401466.3726</v>
      </c>
      <c r="AD1234">
        <f t="shared" si="95"/>
        <v>113743.8599</v>
      </c>
      <c r="AE1234">
        <f t="shared" si="95"/>
        <v>343221.2818</v>
      </c>
      <c r="AF1234">
        <f t="shared" si="95"/>
        <v>0</v>
      </c>
      <c r="AG1234">
        <f t="shared" si="96"/>
        <v>456965.14169999998</v>
      </c>
    </row>
    <row r="1235" spans="1:33" x14ac:dyDescent="0.25">
      <c r="A1235">
        <v>1227</v>
      </c>
      <c r="B1235" s="10">
        <f t="shared" si="97"/>
        <v>4.9836444912859493E-5</v>
      </c>
      <c r="C1235" s="10">
        <f t="shared" si="98"/>
        <v>7.6017647374281041E-5</v>
      </c>
      <c r="R1235" s="9">
        <v>43517</v>
      </c>
      <c r="S1235">
        <v>9</v>
      </c>
      <c r="T1235">
        <v>2.8598171880000001</v>
      </c>
      <c r="U1235">
        <v>131774.65640000001</v>
      </c>
      <c r="V1235" t="s">
        <v>54</v>
      </c>
      <c r="W1235" t="s">
        <v>41</v>
      </c>
      <c r="AA1235" s="9">
        <v>43517</v>
      </c>
      <c r="AB1235">
        <v>9</v>
      </c>
      <c r="AC1235">
        <f t="shared" si="95"/>
        <v>379012.65960000001</v>
      </c>
      <c r="AD1235">
        <f t="shared" si="95"/>
        <v>131774.65640000001</v>
      </c>
      <c r="AE1235">
        <f t="shared" si="95"/>
        <v>378863.90990000003</v>
      </c>
      <c r="AF1235">
        <f t="shared" si="95"/>
        <v>0</v>
      </c>
      <c r="AG1235">
        <f t="shared" si="96"/>
        <v>510638.56630000006</v>
      </c>
    </row>
    <row r="1236" spans="1:33" x14ac:dyDescent="0.25">
      <c r="A1236">
        <v>1228</v>
      </c>
      <c r="B1236" s="10">
        <f t="shared" si="97"/>
        <v>4.793503210803469E-5</v>
      </c>
      <c r="C1236" s="10">
        <f t="shared" si="98"/>
        <v>7.6087696425682604E-5</v>
      </c>
      <c r="R1236" s="9">
        <v>43517</v>
      </c>
      <c r="S1236">
        <v>10</v>
      </c>
      <c r="T1236">
        <v>3.339729766</v>
      </c>
      <c r="U1236">
        <v>153888.06820000001</v>
      </c>
      <c r="V1236" t="s">
        <v>54</v>
      </c>
      <c r="W1236" t="s">
        <v>41</v>
      </c>
      <c r="AA1236" s="9">
        <v>43517</v>
      </c>
      <c r="AB1236">
        <v>10</v>
      </c>
      <c r="AC1236">
        <f t="shared" si="95"/>
        <v>386555.1716</v>
      </c>
      <c r="AD1236">
        <f t="shared" si="95"/>
        <v>153888.06820000001</v>
      </c>
      <c r="AE1236">
        <f t="shared" si="95"/>
        <v>407338.59869999997</v>
      </c>
      <c r="AF1236">
        <f t="shared" si="95"/>
        <v>0</v>
      </c>
      <c r="AG1236">
        <f t="shared" si="96"/>
        <v>561226.66689999995</v>
      </c>
    </row>
    <row r="1237" spans="1:33" x14ac:dyDescent="0.25">
      <c r="A1237">
        <v>1229</v>
      </c>
      <c r="B1237" s="10">
        <f t="shared" si="97"/>
        <v>4.9917259506547609E-5</v>
      </c>
      <c r="C1237" s="10">
        <f t="shared" si="98"/>
        <v>7.8856948519298524E-5</v>
      </c>
      <c r="R1237" s="9">
        <v>43517</v>
      </c>
      <c r="S1237">
        <v>11</v>
      </c>
      <c r="T1237">
        <v>3.7559008110000001</v>
      </c>
      <c r="U1237">
        <v>173064.3976</v>
      </c>
      <c r="V1237" t="s">
        <v>54</v>
      </c>
      <c r="W1237" t="s">
        <v>41</v>
      </c>
      <c r="AA1237" s="9">
        <v>43517</v>
      </c>
      <c r="AB1237">
        <v>11</v>
      </c>
      <c r="AC1237">
        <f t="shared" si="95"/>
        <v>413267.2403</v>
      </c>
      <c r="AD1237">
        <f t="shared" si="95"/>
        <v>173064.3976</v>
      </c>
      <c r="AE1237">
        <f t="shared" si="95"/>
        <v>427494.52110000001</v>
      </c>
      <c r="AF1237">
        <f t="shared" si="95"/>
        <v>0</v>
      </c>
      <c r="AG1237">
        <f t="shared" si="96"/>
        <v>600558.91870000004</v>
      </c>
    </row>
    <row r="1238" spans="1:33" x14ac:dyDescent="0.25">
      <c r="A1238">
        <v>1230</v>
      </c>
      <c r="B1238" s="10">
        <f t="shared" si="97"/>
        <v>5.8346885071976748E-5</v>
      </c>
      <c r="C1238" s="10">
        <f t="shared" si="98"/>
        <v>8.7174176132358619E-5</v>
      </c>
      <c r="R1238" s="9">
        <v>43517</v>
      </c>
      <c r="S1238">
        <v>12</v>
      </c>
      <c r="T1238">
        <v>4.0901500999999998</v>
      </c>
      <c r="U1238">
        <v>188465.9363</v>
      </c>
      <c r="V1238" t="s">
        <v>54</v>
      </c>
      <c r="W1238" t="s">
        <v>41</v>
      </c>
      <c r="AA1238" s="9">
        <v>43517</v>
      </c>
      <c r="AB1238">
        <v>12</v>
      </c>
      <c r="AC1238">
        <f t="shared" si="95"/>
        <v>446601.02260000003</v>
      </c>
      <c r="AD1238">
        <f t="shared" si="95"/>
        <v>188465.9363</v>
      </c>
      <c r="AE1238">
        <f t="shared" si="95"/>
        <v>440050.75780000002</v>
      </c>
      <c r="AF1238">
        <f t="shared" si="95"/>
        <v>0</v>
      </c>
      <c r="AG1238">
        <f t="shared" si="96"/>
        <v>628516.69409999996</v>
      </c>
    </row>
    <row r="1239" spans="1:33" x14ac:dyDescent="0.25">
      <c r="A1239">
        <v>1231</v>
      </c>
      <c r="B1239" s="10">
        <f t="shared" si="97"/>
        <v>7.2962859174468574E-5</v>
      </c>
      <c r="C1239" s="10">
        <f t="shared" si="98"/>
        <v>1.0173993622298066E-4</v>
      </c>
      <c r="R1239" s="9">
        <v>43517</v>
      </c>
      <c r="S1239">
        <v>13</v>
      </c>
      <c r="T1239">
        <v>4.2448434480000001</v>
      </c>
      <c r="U1239">
        <v>195593.8964</v>
      </c>
      <c r="V1239" t="s">
        <v>54</v>
      </c>
      <c r="W1239" t="s">
        <v>41</v>
      </c>
      <c r="AA1239" s="9">
        <v>43517</v>
      </c>
      <c r="AB1239">
        <v>13</v>
      </c>
      <c r="AC1239">
        <f t="shared" si="95"/>
        <v>513499.99219999998</v>
      </c>
      <c r="AD1239">
        <f t="shared" si="95"/>
        <v>195593.8964</v>
      </c>
      <c r="AE1239">
        <f t="shared" si="95"/>
        <v>446205.30040000001</v>
      </c>
      <c r="AF1239">
        <f t="shared" si="95"/>
        <v>0</v>
      </c>
      <c r="AG1239">
        <f t="shared" si="96"/>
        <v>641799.19680000003</v>
      </c>
    </row>
    <row r="1240" spans="1:33" x14ac:dyDescent="0.25">
      <c r="A1240">
        <v>1232</v>
      </c>
      <c r="B1240" s="10">
        <f t="shared" si="97"/>
        <v>7.3433825333974815E-5</v>
      </c>
      <c r="C1240" s="10">
        <f t="shared" si="98"/>
        <v>1.1217585480157332E-4</v>
      </c>
      <c r="R1240" s="9">
        <v>43517</v>
      </c>
      <c r="S1240">
        <v>14</v>
      </c>
      <c r="T1240">
        <v>4.3976710370000003</v>
      </c>
      <c r="U1240">
        <v>202635.886</v>
      </c>
      <c r="V1240" t="s">
        <v>54</v>
      </c>
      <c r="W1240" t="s">
        <v>41</v>
      </c>
      <c r="AA1240" s="9">
        <v>43517</v>
      </c>
      <c r="AB1240">
        <v>14</v>
      </c>
      <c r="AC1240">
        <f t="shared" si="95"/>
        <v>572836.97349999996</v>
      </c>
      <c r="AD1240">
        <f t="shared" si="95"/>
        <v>202635.886</v>
      </c>
      <c r="AE1240">
        <f t="shared" si="95"/>
        <v>448910.93320000003</v>
      </c>
      <c r="AF1240">
        <f t="shared" si="95"/>
        <v>0</v>
      </c>
      <c r="AG1240">
        <f t="shared" si="96"/>
        <v>651546.81920000003</v>
      </c>
    </row>
    <row r="1241" spans="1:33" x14ac:dyDescent="0.25">
      <c r="A1241">
        <v>1233</v>
      </c>
      <c r="B1241" s="10">
        <f t="shared" si="97"/>
        <v>6.9326726580316468E-5</v>
      </c>
      <c r="C1241" s="10">
        <f t="shared" si="98"/>
        <v>1.2535161315862001E-4</v>
      </c>
      <c r="R1241" s="9">
        <v>43517</v>
      </c>
      <c r="S1241">
        <v>15</v>
      </c>
      <c r="T1241">
        <v>4.5269368429999997</v>
      </c>
      <c r="U1241">
        <v>208592.19579999999</v>
      </c>
      <c r="V1241" t="s">
        <v>54</v>
      </c>
      <c r="W1241" t="s">
        <v>41</v>
      </c>
      <c r="AA1241" s="9">
        <v>43517</v>
      </c>
      <c r="AB1241">
        <v>15</v>
      </c>
      <c r="AC1241">
        <f t="shared" si="95"/>
        <v>606119.26179999998</v>
      </c>
      <c r="AD1241">
        <f t="shared" si="95"/>
        <v>208592.19579999999</v>
      </c>
      <c r="AE1241">
        <f t="shared" si="95"/>
        <v>449236.21759999997</v>
      </c>
      <c r="AF1241">
        <f t="shared" si="95"/>
        <v>0</v>
      </c>
      <c r="AG1241">
        <f t="shared" si="96"/>
        <v>657828.41339999996</v>
      </c>
    </row>
    <row r="1242" spans="1:33" x14ac:dyDescent="0.25">
      <c r="A1242">
        <v>1234</v>
      </c>
      <c r="B1242" s="10">
        <f t="shared" si="97"/>
        <v>7.0706357719035176E-5</v>
      </c>
      <c r="C1242" s="10">
        <f t="shared" si="98"/>
        <v>1.3776998583028976E-4</v>
      </c>
      <c r="R1242" s="9">
        <v>43517</v>
      </c>
      <c r="S1242">
        <v>16</v>
      </c>
      <c r="T1242">
        <v>4.3694837609999997</v>
      </c>
      <c r="U1242">
        <v>201337.07269999999</v>
      </c>
      <c r="V1242" t="s">
        <v>54</v>
      </c>
      <c r="W1242" t="s">
        <v>41</v>
      </c>
      <c r="AA1242" s="9">
        <v>43517</v>
      </c>
      <c r="AB1242">
        <v>16</v>
      </c>
      <c r="AC1242">
        <f t="shared" si="95"/>
        <v>643416.62670000002</v>
      </c>
      <c r="AD1242">
        <f t="shared" si="95"/>
        <v>201337.07269999999</v>
      </c>
      <c r="AE1242">
        <f t="shared" si="95"/>
        <v>432182.07549999998</v>
      </c>
      <c r="AF1242">
        <f t="shared" si="95"/>
        <v>0</v>
      </c>
      <c r="AG1242">
        <f t="shared" si="96"/>
        <v>633519.14819999994</v>
      </c>
    </row>
    <row r="1243" spans="1:33" x14ac:dyDescent="0.25">
      <c r="A1243">
        <v>1235</v>
      </c>
      <c r="B1243" s="10">
        <f t="shared" si="97"/>
        <v>7.5592369402956063E-5</v>
      </c>
      <c r="C1243" s="10">
        <f t="shared" si="98"/>
        <v>1.4742527146219102E-4</v>
      </c>
      <c r="R1243" s="9">
        <v>43517</v>
      </c>
      <c r="S1243">
        <v>17</v>
      </c>
      <c r="T1243">
        <v>4.2545143469999998</v>
      </c>
      <c r="U1243">
        <v>196039.51209999999</v>
      </c>
      <c r="V1243" t="s">
        <v>54</v>
      </c>
      <c r="W1243" t="s">
        <v>41</v>
      </c>
      <c r="AA1243" s="9">
        <v>43517</v>
      </c>
      <c r="AB1243">
        <v>17</v>
      </c>
      <c r="AC1243">
        <f t="shared" si="95"/>
        <v>671036.90560000006</v>
      </c>
      <c r="AD1243">
        <f t="shared" si="95"/>
        <v>196039.51209999999</v>
      </c>
      <c r="AE1243">
        <f t="shared" si="95"/>
        <v>408434.80479999998</v>
      </c>
      <c r="AF1243">
        <f t="shared" si="95"/>
        <v>0</v>
      </c>
      <c r="AG1243">
        <f t="shared" si="96"/>
        <v>604474.31689999998</v>
      </c>
    </row>
    <row r="1244" spans="1:33" x14ac:dyDescent="0.25">
      <c r="A1244">
        <v>1236</v>
      </c>
      <c r="B1244" s="10">
        <f t="shared" si="97"/>
        <v>8.1689585295002457E-5</v>
      </c>
      <c r="C1244" s="10">
        <f t="shared" si="98"/>
        <v>1.5428834933762405E-4</v>
      </c>
      <c r="R1244" s="9">
        <v>43517</v>
      </c>
      <c r="S1244">
        <v>18</v>
      </c>
      <c r="T1244">
        <v>3.7364523420000002</v>
      </c>
      <c r="U1244">
        <v>172168.25099999999</v>
      </c>
      <c r="V1244" t="s">
        <v>54</v>
      </c>
      <c r="W1244" t="s">
        <v>41</v>
      </c>
      <c r="AA1244" s="9">
        <v>43517</v>
      </c>
      <c r="AB1244">
        <v>18</v>
      </c>
      <c r="AC1244">
        <f t="shared" si="95"/>
        <v>692743.22990000003</v>
      </c>
      <c r="AD1244">
        <f t="shared" si="95"/>
        <v>172168.25099999999</v>
      </c>
      <c r="AE1244">
        <f t="shared" si="95"/>
        <v>381722.60550000001</v>
      </c>
      <c r="AF1244">
        <f t="shared" si="95"/>
        <v>0</v>
      </c>
      <c r="AG1244">
        <f t="shared" si="96"/>
        <v>553890.85649999999</v>
      </c>
    </row>
    <row r="1245" spans="1:33" x14ac:dyDescent="0.25">
      <c r="A1245">
        <v>1237</v>
      </c>
      <c r="B1245" s="10">
        <f t="shared" si="97"/>
        <v>9.3926344296294933E-5</v>
      </c>
      <c r="C1245" s="10">
        <f t="shared" si="98"/>
        <v>1.5754893960657479E-4</v>
      </c>
      <c r="R1245" s="9">
        <v>43517</v>
      </c>
      <c r="S1245">
        <v>19</v>
      </c>
      <c r="T1245">
        <v>3.6438548559999999</v>
      </c>
      <c r="U1245">
        <v>167901.5441</v>
      </c>
      <c r="V1245" t="s">
        <v>54</v>
      </c>
      <c r="W1245" t="s">
        <v>41</v>
      </c>
      <c r="AA1245" s="9">
        <v>43517</v>
      </c>
      <c r="AB1245">
        <v>19</v>
      </c>
      <c r="AC1245">
        <f t="shared" si="95"/>
        <v>719459.92879999999</v>
      </c>
      <c r="AD1245">
        <f t="shared" si="95"/>
        <v>167901.5441</v>
      </c>
      <c r="AE1245">
        <f t="shared" si="95"/>
        <v>364096.9987</v>
      </c>
      <c r="AF1245">
        <f t="shared" si="95"/>
        <v>0</v>
      </c>
      <c r="AG1245">
        <f t="shared" si="96"/>
        <v>531998.54279999994</v>
      </c>
    </row>
    <row r="1246" spans="1:33" x14ac:dyDescent="0.25">
      <c r="A1246">
        <v>1238</v>
      </c>
      <c r="B1246" s="10">
        <f t="shared" si="97"/>
        <v>1.047799096706755E-4</v>
      </c>
      <c r="C1246" s="10">
        <f t="shared" si="98"/>
        <v>1.5994178705864764E-4</v>
      </c>
      <c r="R1246" s="9">
        <v>43517</v>
      </c>
      <c r="S1246">
        <v>20</v>
      </c>
      <c r="T1246">
        <v>3.4710288970000001</v>
      </c>
      <c r="U1246">
        <v>159938.06950000001</v>
      </c>
      <c r="V1246" t="s">
        <v>54</v>
      </c>
      <c r="W1246" t="s">
        <v>41</v>
      </c>
      <c r="AA1246" s="9">
        <v>43517</v>
      </c>
      <c r="AB1246">
        <v>20</v>
      </c>
      <c r="AC1246">
        <f t="shared" si="95"/>
        <v>728895.48250000004</v>
      </c>
      <c r="AD1246">
        <f t="shared" si="95"/>
        <v>159938.06950000001</v>
      </c>
      <c r="AE1246">
        <f t="shared" si="95"/>
        <v>347908.59039999999</v>
      </c>
      <c r="AF1246">
        <f t="shared" si="95"/>
        <v>0</v>
      </c>
      <c r="AG1246">
        <f t="shared" si="96"/>
        <v>507846.65989999997</v>
      </c>
    </row>
    <row r="1247" spans="1:33" x14ac:dyDescent="0.25">
      <c r="A1247">
        <v>1239</v>
      </c>
      <c r="B1247" s="10">
        <f t="shared" si="97"/>
        <v>1.1086770658853172E-4</v>
      </c>
      <c r="C1247" s="10">
        <f t="shared" si="98"/>
        <v>1.6148379351515807E-4</v>
      </c>
      <c r="R1247" s="9">
        <v>43517</v>
      </c>
      <c r="S1247">
        <v>21</v>
      </c>
      <c r="T1247">
        <v>3.0692061960000001</v>
      </c>
      <c r="U1247">
        <v>141422.88310000001</v>
      </c>
      <c r="V1247" t="s">
        <v>54</v>
      </c>
      <c r="W1247" t="s">
        <v>41</v>
      </c>
      <c r="AA1247" s="9">
        <v>43517</v>
      </c>
      <c r="AB1247">
        <v>21</v>
      </c>
      <c r="AC1247">
        <f t="shared" si="95"/>
        <v>695824.36750000005</v>
      </c>
      <c r="AD1247">
        <f t="shared" si="95"/>
        <v>141422.88310000001</v>
      </c>
      <c r="AE1247">
        <f t="shared" si="95"/>
        <v>327953.11749999999</v>
      </c>
      <c r="AF1247">
        <f t="shared" si="95"/>
        <v>0</v>
      </c>
      <c r="AG1247">
        <f t="shared" si="96"/>
        <v>469376.00060000003</v>
      </c>
    </row>
    <row r="1248" spans="1:33" x14ac:dyDescent="0.25">
      <c r="A1248">
        <v>1240</v>
      </c>
      <c r="B1248" s="10">
        <f t="shared" si="97"/>
        <v>1.1768991728016792E-4</v>
      </c>
      <c r="C1248" s="10">
        <f t="shared" si="98"/>
        <v>1.555163523373398E-4</v>
      </c>
      <c r="R1248" s="9">
        <v>43517</v>
      </c>
      <c r="S1248">
        <v>22</v>
      </c>
      <c r="T1248">
        <v>2.6725307090000001</v>
      </c>
      <c r="U1248">
        <v>123144.87</v>
      </c>
      <c r="V1248" t="s">
        <v>54</v>
      </c>
      <c r="W1248" t="s">
        <v>41</v>
      </c>
      <c r="AA1248" s="9">
        <v>43517</v>
      </c>
      <c r="AB1248">
        <v>22</v>
      </c>
      <c r="AC1248">
        <f t="shared" si="95"/>
        <v>636212.20109999995</v>
      </c>
      <c r="AD1248">
        <f t="shared" si="95"/>
        <v>123144.87</v>
      </c>
      <c r="AE1248">
        <f t="shared" si="95"/>
        <v>303273.0172</v>
      </c>
      <c r="AF1248">
        <f t="shared" si="95"/>
        <v>0</v>
      </c>
      <c r="AG1248">
        <f t="shared" si="96"/>
        <v>426417.8872</v>
      </c>
    </row>
    <row r="1249" spans="1:33" x14ac:dyDescent="0.25">
      <c r="A1249">
        <v>1241</v>
      </c>
      <c r="B1249" s="10">
        <f t="shared" si="97"/>
        <v>1.2274205333650241E-4</v>
      </c>
      <c r="C1249" s="10">
        <f t="shared" si="98"/>
        <v>1.4838642385630926E-4</v>
      </c>
      <c r="R1249" s="9">
        <v>43517</v>
      </c>
      <c r="S1249">
        <v>23</v>
      </c>
      <c r="T1249">
        <v>2.4177616660000001</v>
      </c>
      <c r="U1249">
        <v>111405.622</v>
      </c>
      <c r="V1249" t="s">
        <v>54</v>
      </c>
      <c r="W1249" t="s">
        <v>41</v>
      </c>
      <c r="AA1249" s="9">
        <v>43517</v>
      </c>
      <c r="AB1249">
        <v>23</v>
      </c>
      <c r="AC1249">
        <f t="shared" si="95"/>
        <v>548711.83400000003</v>
      </c>
      <c r="AD1249">
        <f t="shared" si="95"/>
        <v>111405.622</v>
      </c>
      <c r="AE1249">
        <f t="shared" si="95"/>
        <v>268513.86469999998</v>
      </c>
      <c r="AF1249">
        <f t="shared" si="95"/>
        <v>0</v>
      </c>
      <c r="AG1249">
        <f t="shared" si="96"/>
        <v>379919.48670000001</v>
      </c>
    </row>
    <row r="1250" spans="1:33" x14ac:dyDescent="0.25">
      <c r="A1250">
        <v>1242</v>
      </c>
      <c r="B1250" s="10">
        <f t="shared" si="97"/>
        <v>1.2671244422370374E-4</v>
      </c>
      <c r="C1250" s="10">
        <f t="shared" si="98"/>
        <v>1.3596919026146164E-4</v>
      </c>
      <c r="R1250" s="9">
        <v>43517</v>
      </c>
      <c r="S1250">
        <v>24</v>
      </c>
      <c r="T1250">
        <v>2.2701818440000001</v>
      </c>
      <c r="U1250">
        <v>104605.439</v>
      </c>
      <c r="V1250" t="s">
        <v>54</v>
      </c>
      <c r="W1250" t="s">
        <v>41</v>
      </c>
      <c r="AA1250" s="9">
        <v>43517</v>
      </c>
      <c r="AB1250">
        <v>24</v>
      </c>
      <c r="AC1250">
        <f t="shared" si="95"/>
        <v>447772.88069999998</v>
      </c>
      <c r="AD1250">
        <f t="shared" si="95"/>
        <v>104605.439</v>
      </c>
      <c r="AE1250">
        <f t="shared" si="95"/>
        <v>248705.64679999999</v>
      </c>
      <c r="AF1250">
        <f t="shared" si="95"/>
        <v>0</v>
      </c>
      <c r="AG1250">
        <f t="shared" si="96"/>
        <v>353311.0858</v>
      </c>
    </row>
    <row r="1251" spans="1:33" x14ac:dyDescent="0.25">
      <c r="A1251">
        <v>1243</v>
      </c>
      <c r="B1251" s="10">
        <f t="shared" si="97"/>
        <v>1.3159930283608803E-4</v>
      </c>
      <c r="C1251" s="10">
        <f t="shared" si="98"/>
        <v>1.3059506261193092E-4</v>
      </c>
      <c r="R1251" s="9">
        <v>43518</v>
      </c>
      <c r="S1251">
        <v>1</v>
      </c>
      <c r="T1251">
        <v>2.1018530989999999</v>
      </c>
      <c r="U1251">
        <v>96849.187099999996</v>
      </c>
      <c r="V1251" t="s">
        <v>54</v>
      </c>
      <c r="W1251" t="s">
        <v>41</v>
      </c>
      <c r="AA1251" s="9">
        <v>43518</v>
      </c>
      <c r="AB1251">
        <v>1</v>
      </c>
      <c r="AC1251">
        <f t="shared" si="95"/>
        <v>371442.77730000002</v>
      </c>
      <c r="AD1251">
        <f t="shared" si="95"/>
        <v>96849.187099999996</v>
      </c>
      <c r="AE1251">
        <f t="shared" si="95"/>
        <v>232260.41829999999</v>
      </c>
      <c r="AF1251">
        <f t="shared" si="95"/>
        <v>0</v>
      </c>
      <c r="AG1251">
        <f t="shared" si="96"/>
        <v>329109.6054</v>
      </c>
    </row>
    <row r="1252" spans="1:33" x14ac:dyDescent="0.25">
      <c r="A1252">
        <v>1244</v>
      </c>
      <c r="B1252" s="10">
        <f t="shared" si="97"/>
        <v>1.3332519782910529E-4</v>
      </c>
      <c r="C1252" s="10">
        <f t="shared" si="98"/>
        <v>1.2466625565896286E-4</v>
      </c>
      <c r="R1252" s="9">
        <v>43518</v>
      </c>
      <c r="S1252">
        <v>2</v>
      </c>
      <c r="T1252">
        <v>2.0476198920000002</v>
      </c>
      <c r="U1252">
        <v>94350.229359999998</v>
      </c>
      <c r="V1252" t="s">
        <v>54</v>
      </c>
      <c r="W1252" t="s">
        <v>41</v>
      </c>
      <c r="AA1252" s="9">
        <v>43518</v>
      </c>
      <c r="AB1252">
        <v>2</v>
      </c>
      <c r="AC1252">
        <f t="shared" si="95"/>
        <v>318000.4425</v>
      </c>
      <c r="AD1252">
        <f t="shared" si="95"/>
        <v>94350.229359999998</v>
      </c>
      <c r="AE1252">
        <f t="shared" si="95"/>
        <v>227978.24129999999</v>
      </c>
      <c r="AF1252">
        <f t="shared" si="95"/>
        <v>0</v>
      </c>
      <c r="AG1252">
        <f t="shared" si="96"/>
        <v>322328.47065999999</v>
      </c>
    </row>
    <row r="1253" spans="1:33" x14ac:dyDescent="0.25">
      <c r="A1253">
        <v>1245</v>
      </c>
      <c r="B1253" s="10">
        <f t="shared" si="97"/>
        <v>1.2727602746701009E-4</v>
      </c>
      <c r="C1253" s="10">
        <f t="shared" si="98"/>
        <v>1.1522247385166096E-4</v>
      </c>
      <c r="R1253" s="9">
        <v>43518</v>
      </c>
      <c r="S1253">
        <v>3</v>
      </c>
      <c r="T1253">
        <v>2.027056172</v>
      </c>
      <c r="U1253">
        <v>93402.694289999999</v>
      </c>
      <c r="V1253" t="s">
        <v>54</v>
      </c>
      <c r="W1253" t="s">
        <v>41</v>
      </c>
      <c r="AA1253" s="9">
        <v>43518</v>
      </c>
      <c r="AB1253">
        <v>3</v>
      </c>
      <c r="AC1253">
        <f t="shared" si="95"/>
        <v>288797.98</v>
      </c>
      <c r="AD1253">
        <f t="shared" si="95"/>
        <v>93402.694289999999</v>
      </c>
      <c r="AE1253">
        <f t="shared" si="95"/>
        <v>221588.1869</v>
      </c>
      <c r="AF1253">
        <f t="shared" si="95"/>
        <v>0</v>
      </c>
      <c r="AG1253">
        <f t="shared" si="96"/>
        <v>314990.88118999999</v>
      </c>
    </row>
    <row r="1254" spans="1:33" x14ac:dyDescent="0.25">
      <c r="A1254">
        <v>1246</v>
      </c>
      <c r="B1254" s="10">
        <f t="shared" si="97"/>
        <v>1.1637212688164521E-4</v>
      </c>
      <c r="C1254" s="10">
        <f t="shared" si="98"/>
        <v>1.0467711130304115E-4</v>
      </c>
      <c r="R1254" s="9">
        <v>43518</v>
      </c>
      <c r="S1254">
        <v>4</v>
      </c>
      <c r="T1254">
        <v>2.0009210309999999</v>
      </c>
      <c r="U1254">
        <v>92198.439259999999</v>
      </c>
      <c r="V1254" t="s">
        <v>54</v>
      </c>
      <c r="W1254" t="s">
        <v>41</v>
      </c>
      <c r="AA1254" s="9">
        <v>43518</v>
      </c>
      <c r="AB1254">
        <v>4</v>
      </c>
      <c r="AC1254">
        <f t="shared" si="95"/>
        <v>260960.0637</v>
      </c>
      <c r="AD1254">
        <f t="shared" si="95"/>
        <v>92198.439259999999</v>
      </c>
      <c r="AE1254">
        <f t="shared" si="95"/>
        <v>222598.2721</v>
      </c>
      <c r="AF1254">
        <f t="shared" si="95"/>
        <v>0</v>
      </c>
      <c r="AG1254">
        <f t="shared" si="96"/>
        <v>314796.71136000002</v>
      </c>
    </row>
    <row r="1255" spans="1:33" x14ac:dyDescent="0.25">
      <c r="A1255">
        <v>1247</v>
      </c>
      <c r="B1255" s="10">
        <f t="shared" si="97"/>
        <v>1.0036708358831293E-4</v>
      </c>
      <c r="C1255" s="10">
        <f t="shared" si="98"/>
        <v>9.3262678675666409E-5</v>
      </c>
      <c r="R1255" s="9">
        <v>43518</v>
      </c>
      <c r="S1255">
        <v>5</v>
      </c>
      <c r="T1255">
        <v>1.99981586</v>
      </c>
      <c r="U1255">
        <v>92147.515209999998</v>
      </c>
      <c r="V1255" t="s">
        <v>54</v>
      </c>
      <c r="W1255" t="s">
        <v>41</v>
      </c>
      <c r="AA1255" s="9">
        <v>43518</v>
      </c>
      <c r="AB1255">
        <v>5</v>
      </c>
      <c r="AC1255">
        <f t="shared" si="95"/>
        <v>261081.60190000001</v>
      </c>
      <c r="AD1255">
        <f t="shared" si="95"/>
        <v>92147.515209999998</v>
      </c>
      <c r="AE1255">
        <f t="shared" si="95"/>
        <v>232470.30179999999</v>
      </c>
      <c r="AF1255">
        <f t="shared" si="95"/>
        <v>0</v>
      </c>
      <c r="AG1255">
        <f t="shared" si="96"/>
        <v>324617.81701</v>
      </c>
    </row>
    <row r="1256" spans="1:33" x14ac:dyDescent="0.25">
      <c r="A1256">
        <v>1248</v>
      </c>
      <c r="B1256" s="10">
        <f t="shared" si="97"/>
        <v>8.190393456284846E-5</v>
      </c>
      <c r="C1256" s="10">
        <f t="shared" si="98"/>
        <v>8.6730845405504192E-5</v>
      </c>
      <c r="R1256" s="9">
        <v>43518</v>
      </c>
      <c r="S1256">
        <v>6</v>
      </c>
      <c r="T1256">
        <v>2.0652633489999999</v>
      </c>
      <c r="U1256">
        <v>95163.204610000001</v>
      </c>
      <c r="V1256" t="s">
        <v>54</v>
      </c>
      <c r="W1256" t="s">
        <v>41</v>
      </c>
      <c r="AA1256" s="9">
        <v>43518</v>
      </c>
      <c r="AB1256">
        <v>6</v>
      </c>
      <c r="AC1256">
        <f t="shared" si="95"/>
        <v>303393.81689999998</v>
      </c>
      <c r="AD1256">
        <f t="shared" si="95"/>
        <v>95163.204610000001</v>
      </c>
      <c r="AE1256">
        <f t="shared" si="95"/>
        <v>260424.3584</v>
      </c>
      <c r="AF1256">
        <f t="shared" si="95"/>
        <v>0</v>
      </c>
      <c r="AG1256">
        <f t="shared" si="96"/>
        <v>355587.56300999998</v>
      </c>
    </row>
    <row r="1257" spans="1:33" x14ac:dyDescent="0.25">
      <c r="A1257">
        <v>1249</v>
      </c>
      <c r="B1257" s="10">
        <f t="shared" si="97"/>
        <v>6.7942089030185209E-5</v>
      </c>
      <c r="C1257" s="10">
        <f t="shared" si="98"/>
        <v>8.0789863252612055E-5</v>
      </c>
      <c r="R1257" s="9">
        <v>43518</v>
      </c>
      <c r="S1257">
        <v>7</v>
      </c>
      <c r="T1257">
        <v>2.272003191</v>
      </c>
      <c r="U1257">
        <v>104689.363</v>
      </c>
      <c r="V1257" t="s">
        <v>54</v>
      </c>
      <c r="W1257" t="s">
        <v>41</v>
      </c>
      <c r="AA1257" s="9">
        <v>43518</v>
      </c>
      <c r="AB1257">
        <v>7</v>
      </c>
      <c r="AC1257">
        <f t="shared" si="95"/>
        <v>387077.66279999999</v>
      </c>
      <c r="AD1257">
        <f t="shared" si="95"/>
        <v>104689.363</v>
      </c>
      <c r="AE1257">
        <f t="shared" si="95"/>
        <v>306693.571</v>
      </c>
      <c r="AF1257">
        <f t="shared" si="95"/>
        <v>0</v>
      </c>
      <c r="AG1257">
        <f t="shared" si="96"/>
        <v>411382.93400000001</v>
      </c>
    </row>
    <row r="1258" spans="1:33" x14ac:dyDescent="0.25">
      <c r="A1258">
        <v>1250</v>
      </c>
      <c r="B1258" s="10">
        <f t="shared" si="97"/>
        <v>5.8166737102881578E-5</v>
      </c>
      <c r="C1258" s="10">
        <f t="shared" si="98"/>
        <v>7.9125229527697574E-5</v>
      </c>
      <c r="R1258" s="9">
        <v>43518</v>
      </c>
      <c r="S1258">
        <v>8</v>
      </c>
      <c r="T1258">
        <v>2.41761048</v>
      </c>
      <c r="U1258">
        <v>111398.6557</v>
      </c>
      <c r="V1258" t="s">
        <v>54</v>
      </c>
      <c r="W1258" t="s">
        <v>41</v>
      </c>
      <c r="AA1258" s="9">
        <v>43518</v>
      </c>
      <c r="AB1258">
        <v>8</v>
      </c>
      <c r="AC1258">
        <f t="shared" si="95"/>
        <v>397965.4535</v>
      </c>
      <c r="AD1258">
        <f t="shared" si="95"/>
        <v>111398.6557</v>
      </c>
      <c r="AE1258">
        <f t="shared" si="95"/>
        <v>341323.99650000001</v>
      </c>
      <c r="AF1258">
        <f t="shared" si="95"/>
        <v>0</v>
      </c>
      <c r="AG1258">
        <f t="shared" si="96"/>
        <v>452722.65220000001</v>
      </c>
    </row>
    <row r="1259" spans="1:33" x14ac:dyDescent="0.25">
      <c r="A1259">
        <v>1251</v>
      </c>
      <c r="B1259" s="10">
        <f t="shared" si="97"/>
        <v>5.2825197494821884E-5</v>
      </c>
      <c r="C1259" s="10">
        <f t="shared" si="98"/>
        <v>7.7323997232564123E-5</v>
      </c>
      <c r="R1259" s="9">
        <v>43518</v>
      </c>
      <c r="S1259">
        <v>9</v>
      </c>
      <c r="T1259">
        <v>2.906719351</v>
      </c>
      <c r="U1259">
        <v>133935.8143</v>
      </c>
      <c r="V1259" t="s">
        <v>54</v>
      </c>
      <c r="W1259" t="s">
        <v>41</v>
      </c>
      <c r="AA1259" s="9">
        <v>43518</v>
      </c>
      <c r="AB1259">
        <v>9</v>
      </c>
      <c r="AC1259">
        <f t="shared" si="95"/>
        <v>380566.11790000001</v>
      </c>
      <c r="AD1259">
        <f t="shared" si="95"/>
        <v>133935.8143</v>
      </c>
      <c r="AE1259">
        <f t="shared" si="95"/>
        <v>373812.54950000002</v>
      </c>
      <c r="AF1259">
        <f t="shared" si="95"/>
        <v>0</v>
      </c>
      <c r="AG1259">
        <f t="shared" si="96"/>
        <v>507748.36380000005</v>
      </c>
    </row>
    <row r="1260" spans="1:33" x14ac:dyDescent="0.25">
      <c r="A1260">
        <v>1252</v>
      </c>
      <c r="B1260" s="10">
        <f t="shared" si="97"/>
        <v>4.773325250825439E-5</v>
      </c>
      <c r="C1260" s="10">
        <f t="shared" si="98"/>
        <v>7.7276332400678051E-5</v>
      </c>
      <c r="R1260" s="9">
        <v>43518</v>
      </c>
      <c r="S1260">
        <v>10</v>
      </c>
      <c r="T1260">
        <v>3.447840244</v>
      </c>
      <c r="U1260">
        <v>158869.5827</v>
      </c>
      <c r="V1260" t="s">
        <v>54</v>
      </c>
      <c r="W1260" t="s">
        <v>41</v>
      </c>
      <c r="AA1260" s="9">
        <v>43518</v>
      </c>
      <c r="AB1260">
        <v>10</v>
      </c>
      <c r="AC1260">
        <f t="shared" si="95"/>
        <v>401117.96419999999</v>
      </c>
      <c r="AD1260">
        <f t="shared" si="95"/>
        <v>158869.5827</v>
      </c>
      <c r="AE1260">
        <f t="shared" si="95"/>
        <v>404986.91080000001</v>
      </c>
      <c r="AF1260">
        <f t="shared" si="95"/>
        <v>0</v>
      </c>
      <c r="AG1260">
        <f t="shared" si="96"/>
        <v>563856.49349999998</v>
      </c>
    </row>
    <row r="1261" spans="1:33" x14ac:dyDescent="0.25">
      <c r="A1261">
        <v>1253</v>
      </c>
      <c r="B1261" s="10">
        <f t="shared" si="97"/>
        <v>4.7755483548160435E-5</v>
      </c>
      <c r="C1261" s="10">
        <f t="shared" si="98"/>
        <v>7.9687218529293481E-5</v>
      </c>
      <c r="R1261" s="9">
        <v>43518</v>
      </c>
      <c r="S1261">
        <v>11</v>
      </c>
      <c r="T1261">
        <v>3.8040965870000001</v>
      </c>
      <c r="U1261">
        <v>175285.16250000001</v>
      </c>
      <c r="V1261" t="s">
        <v>54</v>
      </c>
      <c r="W1261" t="s">
        <v>41</v>
      </c>
      <c r="AA1261" s="9">
        <v>43518</v>
      </c>
      <c r="AB1261">
        <v>11</v>
      </c>
      <c r="AC1261">
        <f t="shared" si="95"/>
        <v>423426.27909999999</v>
      </c>
      <c r="AD1261">
        <f t="shared" si="95"/>
        <v>175285.16250000001</v>
      </c>
      <c r="AE1261">
        <f t="shared" si="95"/>
        <v>425885.72330000001</v>
      </c>
      <c r="AF1261">
        <f t="shared" si="95"/>
        <v>0</v>
      </c>
      <c r="AG1261">
        <f t="shared" si="96"/>
        <v>601170.88580000005</v>
      </c>
    </row>
    <row r="1262" spans="1:33" x14ac:dyDescent="0.25">
      <c r="A1262">
        <v>1254</v>
      </c>
      <c r="B1262" s="10">
        <f t="shared" si="97"/>
        <v>5.5494980596645205E-5</v>
      </c>
      <c r="C1262" s="10">
        <f t="shared" si="98"/>
        <v>8.7289675289153599E-5</v>
      </c>
      <c r="R1262" s="9">
        <v>43518</v>
      </c>
      <c r="S1262">
        <v>12</v>
      </c>
      <c r="T1262">
        <v>4.1976979029999999</v>
      </c>
      <c r="U1262">
        <v>193421.524</v>
      </c>
      <c r="V1262" t="s">
        <v>54</v>
      </c>
      <c r="W1262" t="s">
        <v>41</v>
      </c>
      <c r="AA1262" s="9">
        <v>43518</v>
      </c>
      <c r="AB1262">
        <v>12</v>
      </c>
      <c r="AC1262">
        <f t="shared" si="95"/>
        <v>489809.35560000001</v>
      </c>
      <c r="AD1262">
        <f t="shared" si="95"/>
        <v>193421.524</v>
      </c>
      <c r="AE1262">
        <f t="shared" si="95"/>
        <v>439809.97460000002</v>
      </c>
      <c r="AF1262">
        <f t="shared" si="95"/>
        <v>0</v>
      </c>
      <c r="AG1262">
        <f t="shared" si="96"/>
        <v>633231.49860000005</v>
      </c>
    </row>
    <row r="1263" spans="1:33" x14ac:dyDescent="0.25">
      <c r="A1263">
        <v>1255</v>
      </c>
      <c r="B1263" s="10">
        <f t="shared" si="97"/>
        <v>7.080192868123272E-5</v>
      </c>
      <c r="C1263" s="10">
        <f t="shared" si="98"/>
        <v>1.0098632928663325E-4</v>
      </c>
      <c r="R1263" s="9">
        <v>43518</v>
      </c>
      <c r="S1263">
        <v>13</v>
      </c>
      <c r="T1263">
        <v>4.303389803</v>
      </c>
      <c r="U1263">
        <v>198291.59539999999</v>
      </c>
      <c r="V1263" t="s">
        <v>54</v>
      </c>
      <c r="W1263" t="s">
        <v>41</v>
      </c>
      <c r="AA1263" s="9">
        <v>43518</v>
      </c>
      <c r="AB1263">
        <v>13</v>
      </c>
      <c r="AC1263">
        <f t="shared" si="95"/>
        <v>554434.77500000002</v>
      </c>
      <c r="AD1263">
        <f t="shared" si="95"/>
        <v>198291.59539999999</v>
      </c>
      <c r="AE1263">
        <f t="shared" si="95"/>
        <v>445257.64230000001</v>
      </c>
      <c r="AF1263">
        <f t="shared" si="95"/>
        <v>0</v>
      </c>
      <c r="AG1263">
        <f t="shared" si="96"/>
        <v>643549.23769999994</v>
      </c>
    </row>
    <row r="1264" spans="1:33" x14ac:dyDescent="0.25">
      <c r="A1264">
        <v>1256</v>
      </c>
      <c r="B1264" s="10">
        <f t="shared" si="97"/>
        <v>7.2793458171881449E-5</v>
      </c>
      <c r="C1264" s="10">
        <f t="shared" si="98"/>
        <v>1.1113440799804092E-4</v>
      </c>
      <c r="R1264" s="9">
        <v>43518</v>
      </c>
      <c r="S1264">
        <v>14</v>
      </c>
      <c r="T1264">
        <v>4.3315799070000001</v>
      </c>
      <c r="U1264">
        <v>199590.53890000001</v>
      </c>
      <c r="V1264" t="s">
        <v>54</v>
      </c>
      <c r="W1264" t="s">
        <v>41</v>
      </c>
      <c r="AA1264" s="9">
        <v>43518</v>
      </c>
      <c r="AB1264">
        <v>14</v>
      </c>
      <c r="AC1264">
        <f t="shared" si="95"/>
        <v>603705.84479999996</v>
      </c>
      <c r="AD1264">
        <f t="shared" si="95"/>
        <v>199590.53890000001</v>
      </c>
      <c r="AE1264">
        <f t="shared" si="95"/>
        <v>448464.8089</v>
      </c>
      <c r="AF1264">
        <f t="shared" si="95"/>
        <v>0</v>
      </c>
      <c r="AG1264">
        <f t="shared" si="96"/>
        <v>648055.34779999999</v>
      </c>
    </row>
    <row r="1265" spans="1:33" x14ac:dyDescent="0.25">
      <c r="A1265">
        <v>1257</v>
      </c>
      <c r="B1265" s="10">
        <f t="shared" si="97"/>
        <v>6.9610875872141395E-5</v>
      </c>
      <c r="C1265" s="10">
        <f t="shared" si="98"/>
        <v>1.2464212592118868E-4</v>
      </c>
      <c r="R1265" s="9">
        <v>43518</v>
      </c>
      <c r="S1265">
        <v>15</v>
      </c>
      <c r="T1265">
        <v>4.3321691680000001</v>
      </c>
      <c r="U1265">
        <v>199617.69089999999</v>
      </c>
      <c r="V1265" t="s">
        <v>54</v>
      </c>
      <c r="W1265" t="s">
        <v>41</v>
      </c>
      <c r="AA1265" s="9">
        <v>43518</v>
      </c>
      <c r="AB1265">
        <v>15</v>
      </c>
      <c r="AC1265">
        <f t="shared" si="95"/>
        <v>645534.30519999994</v>
      </c>
      <c r="AD1265">
        <f t="shared" si="95"/>
        <v>199617.69089999999</v>
      </c>
      <c r="AE1265">
        <f t="shared" si="95"/>
        <v>437712.89990000002</v>
      </c>
      <c r="AF1265">
        <f t="shared" si="95"/>
        <v>0</v>
      </c>
      <c r="AG1265">
        <f t="shared" si="96"/>
        <v>637330.59080000001</v>
      </c>
    </row>
    <row r="1266" spans="1:33" x14ac:dyDescent="0.25">
      <c r="A1266">
        <v>1258</v>
      </c>
      <c r="B1266" s="10">
        <f t="shared" si="97"/>
        <v>7.3370096555335651E-5</v>
      </c>
      <c r="C1266" s="10">
        <f t="shared" si="98"/>
        <v>1.3841555596226404E-4</v>
      </c>
      <c r="R1266" s="9">
        <v>43518</v>
      </c>
      <c r="S1266">
        <v>16</v>
      </c>
      <c r="T1266">
        <v>4.223002696</v>
      </c>
      <c r="U1266">
        <v>194587.51819999999</v>
      </c>
      <c r="V1266" t="s">
        <v>54</v>
      </c>
      <c r="W1266" t="s">
        <v>41</v>
      </c>
      <c r="AA1266" s="9">
        <v>43518</v>
      </c>
      <c r="AB1266">
        <v>16</v>
      </c>
      <c r="AC1266">
        <f t="shared" si="95"/>
        <v>669136.43330000003</v>
      </c>
      <c r="AD1266">
        <f t="shared" si="95"/>
        <v>194587.51819999999</v>
      </c>
      <c r="AE1266">
        <f t="shared" si="95"/>
        <v>419080.54869999998</v>
      </c>
      <c r="AF1266">
        <f t="shared" si="95"/>
        <v>0</v>
      </c>
      <c r="AG1266">
        <f t="shared" si="96"/>
        <v>613668.06689999998</v>
      </c>
    </row>
    <row r="1267" spans="1:33" x14ac:dyDescent="0.25">
      <c r="A1267">
        <v>1259</v>
      </c>
      <c r="B1267" s="10">
        <f t="shared" si="97"/>
        <v>7.745059995902697E-5</v>
      </c>
      <c r="C1267" s="10">
        <f t="shared" si="98"/>
        <v>1.4757549721529234E-4</v>
      </c>
      <c r="R1267" s="9">
        <v>43518</v>
      </c>
      <c r="S1267">
        <v>17</v>
      </c>
      <c r="T1267">
        <v>3.8867836960000002</v>
      </c>
      <c r="U1267">
        <v>179095.21919999999</v>
      </c>
      <c r="V1267" t="s">
        <v>54</v>
      </c>
      <c r="W1267" t="s">
        <v>41</v>
      </c>
      <c r="AA1267" s="9">
        <v>43518</v>
      </c>
      <c r="AB1267">
        <v>17</v>
      </c>
      <c r="AC1267">
        <f t="shared" si="95"/>
        <v>671606.78029999998</v>
      </c>
      <c r="AD1267">
        <f t="shared" si="95"/>
        <v>179095.21919999999</v>
      </c>
      <c r="AE1267">
        <f t="shared" si="95"/>
        <v>387764.92099999997</v>
      </c>
      <c r="AF1267">
        <f t="shared" si="95"/>
        <v>0</v>
      </c>
      <c r="AG1267">
        <f t="shared" si="96"/>
        <v>566860.14020000002</v>
      </c>
    </row>
    <row r="1268" spans="1:33" x14ac:dyDescent="0.25">
      <c r="A1268">
        <v>1260</v>
      </c>
      <c r="B1268" s="10">
        <f t="shared" si="97"/>
        <v>8.959299488307171E-5</v>
      </c>
      <c r="C1268" s="10">
        <f t="shared" si="98"/>
        <v>1.554457400809141E-4</v>
      </c>
      <c r="R1268" s="9">
        <v>43518</v>
      </c>
      <c r="S1268">
        <v>18</v>
      </c>
      <c r="T1268">
        <v>3.4902870730000002</v>
      </c>
      <c r="U1268">
        <v>160825.44769999999</v>
      </c>
      <c r="V1268" t="s">
        <v>54</v>
      </c>
      <c r="W1268" t="s">
        <v>41</v>
      </c>
      <c r="AA1268" s="9">
        <v>43518</v>
      </c>
      <c r="AB1268">
        <v>18</v>
      </c>
      <c r="AC1268">
        <f t="shared" si="95"/>
        <v>661519.26159999997</v>
      </c>
      <c r="AD1268">
        <f t="shared" si="95"/>
        <v>160825.44769999999</v>
      </c>
      <c r="AE1268">
        <f t="shared" si="95"/>
        <v>364612.1311</v>
      </c>
      <c r="AF1268">
        <f t="shared" si="95"/>
        <v>0</v>
      </c>
      <c r="AG1268">
        <f t="shared" si="96"/>
        <v>525437.57880000002</v>
      </c>
    </row>
    <row r="1269" spans="1:33" x14ac:dyDescent="0.25">
      <c r="A1269">
        <v>1261</v>
      </c>
      <c r="B1269" s="10">
        <f t="shared" si="97"/>
        <v>1.0141388969331482E-4</v>
      </c>
      <c r="C1269" s="10">
        <f t="shared" si="98"/>
        <v>1.579785398451507E-4</v>
      </c>
      <c r="R1269" s="9">
        <v>43518</v>
      </c>
      <c r="S1269">
        <v>19</v>
      </c>
      <c r="T1269">
        <v>3.4472929510000001</v>
      </c>
      <c r="U1269">
        <v>158844.3646</v>
      </c>
      <c r="V1269" t="s">
        <v>54</v>
      </c>
      <c r="W1269" t="s">
        <v>41</v>
      </c>
      <c r="AA1269" s="9">
        <v>43518</v>
      </c>
      <c r="AB1269">
        <v>19</v>
      </c>
      <c r="AC1269">
        <f t="shared" si="95"/>
        <v>678259.75529999996</v>
      </c>
      <c r="AD1269">
        <f t="shared" si="95"/>
        <v>158844.3646</v>
      </c>
      <c r="AE1269">
        <f t="shared" si="95"/>
        <v>352461.7046</v>
      </c>
      <c r="AF1269">
        <f t="shared" si="95"/>
        <v>0</v>
      </c>
      <c r="AG1269">
        <f t="shared" si="96"/>
        <v>511306.06920000003</v>
      </c>
    </row>
    <row r="1270" spans="1:33" x14ac:dyDescent="0.25">
      <c r="A1270">
        <v>1262</v>
      </c>
      <c r="B1270" s="10">
        <f t="shared" si="97"/>
        <v>1.1042625879979593E-4</v>
      </c>
      <c r="C1270" s="10">
        <f t="shared" si="98"/>
        <v>1.5908470026346409E-4</v>
      </c>
      <c r="R1270" s="9">
        <v>43518</v>
      </c>
      <c r="S1270">
        <v>20</v>
      </c>
      <c r="T1270">
        <v>3.2725410799999999</v>
      </c>
      <c r="U1270">
        <v>150792.14790000001</v>
      </c>
      <c r="V1270" t="s">
        <v>54</v>
      </c>
      <c r="W1270" t="s">
        <v>41</v>
      </c>
      <c r="AA1270" s="9">
        <v>43518</v>
      </c>
      <c r="AB1270">
        <v>20</v>
      </c>
      <c r="AC1270">
        <f t="shared" si="95"/>
        <v>671507.29500000004</v>
      </c>
      <c r="AD1270">
        <f t="shared" si="95"/>
        <v>150792.14790000001</v>
      </c>
      <c r="AE1270">
        <f t="shared" si="95"/>
        <v>332357.23080000002</v>
      </c>
      <c r="AF1270">
        <f t="shared" si="95"/>
        <v>0</v>
      </c>
      <c r="AG1270">
        <f t="shared" si="96"/>
        <v>483149.3787</v>
      </c>
    </row>
    <row r="1271" spans="1:33" x14ac:dyDescent="0.25">
      <c r="A1271">
        <v>1263</v>
      </c>
      <c r="B1271" s="10">
        <f t="shared" si="97"/>
        <v>1.1807727035304273E-4</v>
      </c>
      <c r="C1271" s="10">
        <f t="shared" si="98"/>
        <v>1.5645198569898212E-4</v>
      </c>
      <c r="R1271" s="9">
        <v>43518</v>
      </c>
      <c r="S1271">
        <v>21</v>
      </c>
      <c r="T1271">
        <v>2.9921639579999999</v>
      </c>
      <c r="U1271">
        <v>137872.93090000001</v>
      </c>
      <c r="V1271" t="s">
        <v>54</v>
      </c>
      <c r="W1271" t="s">
        <v>41</v>
      </c>
      <c r="AA1271" s="9">
        <v>43518</v>
      </c>
      <c r="AB1271">
        <v>21</v>
      </c>
      <c r="AC1271">
        <f t="shared" si="95"/>
        <v>639673.83180000004</v>
      </c>
      <c r="AD1271">
        <f t="shared" si="95"/>
        <v>137872.93090000001</v>
      </c>
      <c r="AE1271">
        <f t="shared" si="95"/>
        <v>316582.1349</v>
      </c>
      <c r="AF1271">
        <f t="shared" si="95"/>
        <v>0</v>
      </c>
      <c r="AG1271">
        <f t="shared" si="96"/>
        <v>454455.06579999998</v>
      </c>
    </row>
    <row r="1272" spans="1:33" x14ac:dyDescent="0.25">
      <c r="A1272">
        <v>1264</v>
      </c>
      <c r="B1272" s="10">
        <f t="shared" si="97"/>
        <v>1.2239443032133817E-4</v>
      </c>
      <c r="C1272" s="10">
        <f t="shared" si="98"/>
        <v>1.5064330664882436E-4</v>
      </c>
      <c r="R1272" s="9">
        <v>43518</v>
      </c>
      <c r="S1272">
        <v>22</v>
      </c>
      <c r="T1272">
        <v>2.7336550169999998</v>
      </c>
      <c r="U1272">
        <v>125961.3559</v>
      </c>
      <c r="V1272" t="s">
        <v>54</v>
      </c>
      <c r="W1272" t="s">
        <v>41</v>
      </c>
      <c r="AA1272" s="9">
        <v>43518</v>
      </c>
      <c r="AB1272">
        <v>22</v>
      </c>
      <c r="AC1272">
        <f t="shared" si="95"/>
        <v>582000.05160000001</v>
      </c>
      <c r="AD1272">
        <f t="shared" si="95"/>
        <v>125961.3559</v>
      </c>
      <c r="AE1272">
        <f t="shared" si="95"/>
        <v>295503.79320000001</v>
      </c>
      <c r="AF1272">
        <f t="shared" si="95"/>
        <v>0</v>
      </c>
      <c r="AG1272">
        <f t="shared" si="96"/>
        <v>421465.14910000004</v>
      </c>
    </row>
    <row r="1273" spans="1:33" x14ac:dyDescent="0.25">
      <c r="A1273">
        <v>1265</v>
      </c>
      <c r="B1273" s="10">
        <f t="shared" si="97"/>
        <v>1.228462914048393E-4</v>
      </c>
      <c r="C1273" s="10">
        <f t="shared" si="98"/>
        <v>1.3915289149477524E-4</v>
      </c>
      <c r="R1273" s="9">
        <v>43518</v>
      </c>
      <c r="S1273">
        <v>23</v>
      </c>
      <c r="T1273">
        <v>2.5400754120000002</v>
      </c>
      <c r="U1273">
        <v>117041.59480000001</v>
      </c>
      <c r="V1273" t="s">
        <v>54</v>
      </c>
      <c r="W1273" t="s">
        <v>41</v>
      </c>
      <c r="AA1273" s="9">
        <v>43518</v>
      </c>
      <c r="AB1273">
        <v>23</v>
      </c>
      <c r="AC1273">
        <f t="shared" si="95"/>
        <v>522321.8529</v>
      </c>
      <c r="AD1273">
        <f t="shared" si="95"/>
        <v>117041.59480000001</v>
      </c>
      <c r="AE1273">
        <f t="shared" si="95"/>
        <v>263860.51270000002</v>
      </c>
      <c r="AF1273">
        <f t="shared" si="95"/>
        <v>0</v>
      </c>
      <c r="AG1273">
        <f t="shared" si="96"/>
        <v>380902.10750000004</v>
      </c>
    </row>
    <row r="1274" spans="1:33" x14ac:dyDescent="0.25">
      <c r="A1274">
        <v>1266</v>
      </c>
      <c r="B1274" s="10">
        <f t="shared" si="97"/>
        <v>1.2100114287727616E-4</v>
      </c>
      <c r="C1274" s="10">
        <f t="shared" si="98"/>
        <v>1.2898447642523768E-4</v>
      </c>
      <c r="R1274" s="9">
        <v>43518</v>
      </c>
      <c r="S1274">
        <v>24</v>
      </c>
      <c r="T1274">
        <v>2.3697029170000001</v>
      </c>
      <c r="U1274">
        <v>109191.171</v>
      </c>
      <c r="V1274" t="s">
        <v>54</v>
      </c>
      <c r="W1274" t="s">
        <v>41</v>
      </c>
      <c r="AA1274" s="9">
        <v>43518</v>
      </c>
      <c r="AB1274">
        <v>24</v>
      </c>
      <c r="AC1274">
        <f t="shared" si="95"/>
        <v>446942.05330000003</v>
      </c>
      <c r="AD1274">
        <f t="shared" si="95"/>
        <v>109191.171</v>
      </c>
      <c r="AE1274">
        <f t="shared" si="95"/>
        <v>245997.2702</v>
      </c>
      <c r="AF1274">
        <f t="shared" si="95"/>
        <v>0</v>
      </c>
      <c r="AG1274">
        <f t="shared" si="96"/>
        <v>355188.4412</v>
      </c>
    </row>
    <row r="1275" spans="1:33" x14ac:dyDescent="0.25">
      <c r="A1275">
        <v>1267</v>
      </c>
      <c r="B1275" s="10">
        <f t="shared" si="97"/>
        <v>1.240632137610937E-4</v>
      </c>
      <c r="C1275" s="10">
        <f t="shared" si="98"/>
        <v>1.2551547184620277E-4</v>
      </c>
      <c r="R1275" s="9">
        <v>43519</v>
      </c>
      <c r="S1275">
        <v>1</v>
      </c>
      <c r="T1275">
        <v>2.177841087</v>
      </c>
      <c r="U1275">
        <v>100350.5616</v>
      </c>
      <c r="V1275" t="s">
        <v>54</v>
      </c>
      <c r="W1275" t="s">
        <v>41</v>
      </c>
      <c r="AA1275" s="9">
        <v>43519</v>
      </c>
      <c r="AB1275">
        <v>1</v>
      </c>
      <c r="AC1275">
        <f t="shared" si="95"/>
        <v>388521.93199999997</v>
      </c>
      <c r="AD1275">
        <f t="shared" si="95"/>
        <v>100350.5616</v>
      </c>
      <c r="AE1275">
        <f t="shared" si="95"/>
        <v>231593.70240000001</v>
      </c>
      <c r="AF1275">
        <f t="shared" si="95"/>
        <v>0</v>
      </c>
      <c r="AG1275">
        <f t="shared" si="96"/>
        <v>331944.26400000002</v>
      </c>
    </row>
    <row r="1276" spans="1:33" x14ac:dyDescent="0.25">
      <c r="A1276">
        <v>1268</v>
      </c>
      <c r="B1276" s="10">
        <f t="shared" si="97"/>
        <v>1.2282809414937261E-4</v>
      </c>
      <c r="C1276" s="10">
        <f t="shared" si="98"/>
        <v>1.1860356426946594E-4</v>
      </c>
      <c r="R1276" s="9">
        <v>43519</v>
      </c>
      <c r="S1276">
        <v>2</v>
      </c>
      <c r="T1276">
        <v>2.0738621799999999</v>
      </c>
      <c r="U1276">
        <v>95559.42151</v>
      </c>
      <c r="V1276" t="s">
        <v>54</v>
      </c>
      <c r="W1276" t="s">
        <v>41</v>
      </c>
      <c r="AA1276" s="9">
        <v>43519</v>
      </c>
      <c r="AB1276">
        <v>2</v>
      </c>
      <c r="AC1276">
        <f t="shared" si="95"/>
        <v>316909.29820000002</v>
      </c>
      <c r="AD1276">
        <f t="shared" si="95"/>
        <v>95559.42151</v>
      </c>
      <c r="AE1276">
        <f t="shared" si="95"/>
        <v>222785.0974</v>
      </c>
      <c r="AF1276">
        <f t="shared" si="95"/>
        <v>0</v>
      </c>
      <c r="AG1276">
        <f t="shared" si="96"/>
        <v>318344.51890999998</v>
      </c>
    </row>
    <row r="1277" spans="1:33" x14ac:dyDescent="0.25">
      <c r="A1277">
        <v>1269</v>
      </c>
      <c r="B1277" s="10">
        <f t="shared" si="97"/>
        <v>1.170053076448266E-4</v>
      </c>
      <c r="C1277" s="10">
        <f t="shared" si="98"/>
        <v>1.1155968108501404E-4</v>
      </c>
      <c r="R1277" s="9">
        <v>43519</v>
      </c>
      <c r="S1277">
        <v>3</v>
      </c>
      <c r="T1277">
        <v>2.0201966159999998</v>
      </c>
      <c r="U1277">
        <v>93086.619690000007</v>
      </c>
      <c r="V1277" t="s">
        <v>54</v>
      </c>
      <c r="W1277" t="s">
        <v>41</v>
      </c>
      <c r="AA1277" s="9">
        <v>43519</v>
      </c>
      <c r="AB1277">
        <v>3</v>
      </c>
      <c r="AC1277">
        <f t="shared" si="95"/>
        <v>286217.82640000002</v>
      </c>
      <c r="AD1277">
        <f t="shared" si="95"/>
        <v>93086.619690000007</v>
      </c>
      <c r="AE1277">
        <f t="shared" si="95"/>
        <v>219485.20189999999</v>
      </c>
      <c r="AF1277">
        <f t="shared" si="95"/>
        <v>0</v>
      </c>
      <c r="AG1277">
        <f t="shared" si="96"/>
        <v>312571.82159000001</v>
      </c>
    </row>
    <row r="1278" spans="1:33" x14ac:dyDescent="0.25">
      <c r="A1278">
        <v>1270</v>
      </c>
      <c r="B1278" s="10">
        <f t="shared" si="97"/>
        <v>1.0645596505822697E-4</v>
      </c>
      <c r="C1278" s="10">
        <f t="shared" si="98"/>
        <v>1.034613125926429E-4</v>
      </c>
      <c r="R1278" s="9">
        <v>43519</v>
      </c>
      <c r="S1278">
        <v>4</v>
      </c>
      <c r="T1278">
        <v>1.9698604689999999</v>
      </c>
      <c r="U1278">
        <v>90767.230689999997</v>
      </c>
      <c r="V1278" t="s">
        <v>54</v>
      </c>
      <c r="W1278" t="s">
        <v>41</v>
      </c>
      <c r="AA1278" s="9">
        <v>43519</v>
      </c>
      <c r="AB1278">
        <v>4</v>
      </c>
      <c r="AC1278">
        <f t="shared" si="95"/>
        <v>271909.63299999997</v>
      </c>
      <c r="AD1278">
        <f t="shared" si="95"/>
        <v>90767.230689999997</v>
      </c>
      <c r="AE1278">
        <f t="shared" si="95"/>
        <v>219326.68040000001</v>
      </c>
      <c r="AF1278">
        <f t="shared" si="95"/>
        <v>0</v>
      </c>
      <c r="AG1278">
        <f t="shared" si="96"/>
        <v>310093.91109000001</v>
      </c>
    </row>
    <row r="1279" spans="1:33" x14ac:dyDescent="0.25">
      <c r="A1279">
        <v>1271</v>
      </c>
      <c r="B1279" s="10">
        <f t="shared" si="97"/>
        <v>9.5539986239875392E-5</v>
      </c>
      <c r="C1279" s="10">
        <f t="shared" si="98"/>
        <v>9.3503892541073617E-5</v>
      </c>
      <c r="R1279" s="9">
        <v>43519</v>
      </c>
      <c r="S1279">
        <v>5</v>
      </c>
      <c r="T1279">
        <v>1.9812807690000001</v>
      </c>
      <c r="U1279">
        <v>91293.455279999995</v>
      </c>
      <c r="V1279" t="s">
        <v>54</v>
      </c>
      <c r="W1279" t="s">
        <v>41</v>
      </c>
      <c r="AA1279" s="9">
        <v>43519</v>
      </c>
      <c r="AB1279">
        <v>5</v>
      </c>
      <c r="AC1279">
        <f t="shared" si="95"/>
        <v>272824.89860000001</v>
      </c>
      <c r="AD1279">
        <f t="shared" si="95"/>
        <v>91293.455279999995</v>
      </c>
      <c r="AE1279">
        <f t="shared" si="95"/>
        <v>221611.20240000001</v>
      </c>
      <c r="AF1279">
        <f t="shared" si="95"/>
        <v>0</v>
      </c>
      <c r="AG1279">
        <f t="shared" si="96"/>
        <v>312904.65768</v>
      </c>
    </row>
    <row r="1280" spans="1:33" x14ac:dyDescent="0.25">
      <c r="A1280">
        <v>1272</v>
      </c>
      <c r="B1280" s="10">
        <f t="shared" si="97"/>
        <v>8.175196458892723E-5</v>
      </c>
      <c r="C1280" s="10">
        <f t="shared" si="98"/>
        <v>8.7191698821976834E-5</v>
      </c>
      <c r="R1280" s="9">
        <v>43519</v>
      </c>
      <c r="S1280">
        <v>6</v>
      </c>
      <c r="T1280">
        <v>2.0115778629999999</v>
      </c>
      <c r="U1280">
        <v>92689.484769999995</v>
      </c>
      <c r="V1280" t="s">
        <v>54</v>
      </c>
      <c r="W1280" t="s">
        <v>41</v>
      </c>
      <c r="AA1280" s="9">
        <v>43519</v>
      </c>
      <c r="AB1280">
        <v>6</v>
      </c>
      <c r="AC1280">
        <f t="shared" si="95"/>
        <v>272594.36290000001</v>
      </c>
      <c r="AD1280">
        <f t="shared" si="95"/>
        <v>92689.484769999995</v>
      </c>
      <c r="AE1280">
        <f t="shared" si="95"/>
        <v>229681.9327</v>
      </c>
      <c r="AF1280">
        <f t="shared" si="95"/>
        <v>0</v>
      </c>
      <c r="AG1280">
        <f t="shared" si="96"/>
        <v>322371.41746999999</v>
      </c>
    </row>
    <row r="1281" spans="1:33" x14ac:dyDescent="0.25">
      <c r="A1281">
        <v>1273</v>
      </c>
      <c r="B1281" s="10">
        <f t="shared" si="97"/>
        <v>7.1066105756590673E-5</v>
      </c>
      <c r="C1281" s="10">
        <f t="shared" si="98"/>
        <v>8.1485715567173044E-5</v>
      </c>
      <c r="R1281" s="9">
        <v>43519</v>
      </c>
      <c r="S1281">
        <v>7</v>
      </c>
      <c r="T1281">
        <v>2.0355067949999999</v>
      </c>
      <c r="U1281">
        <v>93792.082120000006</v>
      </c>
      <c r="V1281" t="s">
        <v>54</v>
      </c>
      <c r="W1281" t="s">
        <v>41</v>
      </c>
      <c r="AA1281" s="9">
        <v>43519</v>
      </c>
      <c r="AB1281">
        <v>7</v>
      </c>
      <c r="AC1281">
        <f t="shared" si="95"/>
        <v>304594.06660000002</v>
      </c>
      <c r="AD1281">
        <f t="shared" si="95"/>
        <v>93792.082120000006</v>
      </c>
      <c r="AE1281">
        <f t="shared" si="95"/>
        <v>248630.21859999999</v>
      </c>
      <c r="AF1281">
        <f t="shared" si="95"/>
        <v>0</v>
      </c>
      <c r="AG1281">
        <f t="shared" si="96"/>
        <v>342422.30072</v>
      </c>
    </row>
    <row r="1282" spans="1:33" x14ac:dyDescent="0.25">
      <c r="A1282">
        <v>1274</v>
      </c>
      <c r="B1282" s="10">
        <f t="shared" si="97"/>
        <v>5.796715152010552E-5</v>
      </c>
      <c r="C1282" s="10">
        <f t="shared" si="98"/>
        <v>7.8147248600351766E-5</v>
      </c>
      <c r="R1282" s="9">
        <v>43519</v>
      </c>
      <c r="S1282">
        <v>8</v>
      </c>
      <c r="T1282">
        <v>2.036179449</v>
      </c>
      <c r="U1282">
        <v>93823.076660000006</v>
      </c>
      <c r="V1282" t="s">
        <v>54</v>
      </c>
      <c r="W1282" t="s">
        <v>41</v>
      </c>
      <c r="AA1282" s="9">
        <v>43519</v>
      </c>
      <c r="AB1282">
        <v>8</v>
      </c>
      <c r="AC1282">
        <f t="shared" si="95"/>
        <v>350843.30249999999</v>
      </c>
      <c r="AD1282">
        <f t="shared" si="95"/>
        <v>93823.076660000006</v>
      </c>
      <c r="AE1282">
        <f t="shared" si="95"/>
        <v>264170.18469999998</v>
      </c>
      <c r="AF1282">
        <f t="shared" si="95"/>
        <v>0</v>
      </c>
      <c r="AG1282">
        <f t="shared" si="96"/>
        <v>357993.26136</v>
      </c>
    </row>
    <row r="1283" spans="1:33" x14ac:dyDescent="0.25">
      <c r="A1283">
        <v>1275</v>
      </c>
      <c r="B1283" s="10">
        <f t="shared" si="97"/>
        <v>5.2353251245450705E-5</v>
      </c>
      <c r="C1283" s="10">
        <f t="shared" si="98"/>
        <v>7.6730166207649537E-5</v>
      </c>
      <c r="R1283" s="9">
        <v>43519</v>
      </c>
      <c r="S1283">
        <v>9</v>
      </c>
      <c r="T1283">
        <v>2.1495500710000002</v>
      </c>
      <c r="U1283">
        <v>99046.968169999993</v>
      </c>
      <c r="V1283" t="s">
        <v>54</v>
      </c>
      <c r="W1283" t="s">
        <v>41</v>
      </c>
      <c r="AA1283" s="9">
        <v>43519</v>
      </c>
      <c r="AB1283">
        <v>9</v>
      </c>
      <c r="AC1283">
        <f t="shared" si="95"/>
        <v>418716.11900000001</v>
      </c>
      <c r="AD1283">
        <f t="shared" si="95"/>
        <v>99046.968169999993</v>
      </c>
      <c r="AE1283">
        <f t="shared" si="95"/>
        <v>281241.9192</v>
      </c>
      <c r="AF1283">
        <f t="shared" ref="AD1283:AF1346" si="99">SUMIFS($U:$U,$R:$R,$AA1283,$S:$S,$AB1283,$W:$W,AF$2)</f>
        <v>0</v>
      </c>
      <c r="AG1283">
        <f t="shared" si="96"/>
        <v>380288.88737000001</v>
      </c>
    </row>
    <row r="1284" spans="1:33" x14ac:dyDescent="0.25">
      <c r="A1284">
        <v>1276</v>
      </c>
      <c r="B1284" s="10">
        <f t="shared" si="97"/>
        <v>4.9736082170552365E-5</v>
      </c>
      <c r="C1284" s="10">
        <f t="shared" si="98"/>
        <v>7.6121888457129615E-5</v>
      </c>
      <c r="R1284" s="9">
        <v>43519</v>
      </c>
      <c r="S1284">
        <v>10</v>
      </c>
      <c r="T1284">
        <v>2.3366132770000001</v>
      </c>
      <c r="U1284">
        <v>107666.4666</v>
      </c>
      <c r="V1284" t="s">
        <v>54</v>
      </c>
      <c r="W1284" t="s">
        <v>41</v>
      </c>
      <c r="AA1284" s="9">
        <v>43519</v>
      </c>
      <c r="AB1284">
        <v>10</v>
      </c>
      <c r="AC1284">
        <f t="shared" ref="AC1284:AC1315" si="100">SUMIFS($U:$U,$R:$R,$AA1284,$S:$S,$AB1284,$W:$W,AC$2)</f>
        <v>459864.78379999998</v>
      </c>
      <c r="AD1284">
        <f t="shared" si="99"/>
        <v>107666.4666</v>
      </c>
      <c r="AE1284">
        <f t="shared" si="99"/>
        <v>291849.96879999997</v>
      </c>
      <c r="AF1284">
        <f t="shared" si="99"/>
        <v>0</v>
      </c>
      <c r="AG1284">
        <f t="shared" ref="AG1284:AG1347" si="101">SUM(AD1284:AF1284)</f>
        <v>399516.43539999996</v>
      </c>
    </row>
    <row r="1285" spans="1:33" x14ac:dyDescent="0.25">
      <c r="A1285">
        <v>1277</v>
      </c>
      <c r="B1285" s="10">
        <f t="shared" si="97"/>
        <v>4.9903497074493931E-5</v>
      </c>
      <c r="C1285" s="10">
        <f t="shared" si="98"/>
        <v>7.6811870848764323E-5</v>
      </c>
      <c r="R1285" s="9">
        <v>43519</v>
      </c>
      <c r="S1285">
        <v>11</v>
      </c>
      <c r="T1285">
        <v>2.5731917919999998</v>
      </c>
      <c r="U1285">
        <v>118567.53140000001</v>
      </c>
      <c r="V1285" t="s">
        <v>54</v>
      </c>
      <c r="W1285" t="s">
        <v>41</v>
      </c>
      <c r="AA1285" s="9">
        <v>43519</v>
      </c>
      <c r="AB1285">
        <v>11</v>
      </c>
      <c r="AC1285">
        <f t="shared" si="100"/>
        <v>496493.11540000001</v>
      </c>
      <c r="AD1285">
        <f t="shared" si="99"/>
        <v>118567.53140000001</v>
      </c>
      <c r="AE1285">
        <f t="shared" si="99"/>
        <v>297829.15759999998</v>
      </c>
      <c r="AF1285">
        <f t="shared" si="99"/>
        <v>0</v>
      </c>
      <c r="AG1285">
        <f t="shared" si="101"/>
        <v>416396.68900000001</v>
      </c>
    </row>
    <row r="1286" spans="1:33" x14ac:dyDescent="0.25">
      <c r="A1286">
        <v>1278</v>
      </c>
      <c r="B1286" s="10">
        <f t="shared" si="97"/>
        <v>4.986132886444583E-5</v>
      </c>
      <c r="C1286" s="10">
        <f t="shared" si="98"/>
        <v>7.9135772115486273E-5</v>
      </c>
      <c r="R1286" s="9">
        <v>43519</v>
      </c>
      <c r="S1286">
        <v>12</v>
      </c>
      <c r="T1286">
        <v>2.8910200549999998</v>
      </c>
      <c r="U1286">
        <v>133212.4221</v>
      </c>
      <c r="V1286" t="s">
        <v>54</v>
      </c>
      <c r="W1286" t="s">
        <v>41</v>
      </c>
      <c r="AA1286" s="9">
        <v>43519</v>
      </c>
      <c r="AB1286">
        <v>12</v>
      </c>
      <c r="AC1286">
        <f t="shared" si="100"/>
        <v>540287.03729999997</v>
      </c>
      <c r="AD1286">
        <f t="shared" si="99"/>
        <v>133212.4221</v>
      </c>
      <c r="AE1286">
        <f t="shared" si="99"/>
        <v>310101.54509999999</v>
      </c>
      <c r="AF1286">
        <f t="shared" si="99"/>
        <v>0</v>
      </c>
      <c r="AG1286">
        <f t="shared" si="101"/>
        <v>443313.96719999996</v>
      </c>
    </row>
    <row r="1287" spans="1:33" x14ac:dyDescent="0.25">
      <c r="A1287">
        <v>1279</v>
      </c>
      <c r="B1287" s="10">
        <f t="shared" si="97"/>
        <v>5.5714523085985343E-5</v>
      </c>
      <c r="C1287" s="10">
        <f t="shared" si="98"/>
        <v>8.4057865209344028E-5</v>
      </c>
      <c r="R1287" s="9">
        <v>43519</v>
      </c>
      <c r="S1287">
        <v>13</v>
      </c>
      <c r="T1287">
        <v>3.0786108919999999</v>
      </c>
      <c r="U1287">
        <v>141856.23269999999</v>
      </c>
      <c r="V1287" t="s">
        <v>54</v>
      </c>
      <c r="W1287" t="s">
        <v>41</v>
      </c>
      <c r="AA1287" s="9">
        <v>43519</v>
      </c>
      <c r="AB1287">
        <v>13</v>
      </c>
      <c r="AC1287">
        <f t="shared" si="100"/>
        <v>588567.43790000002</v>
      </c>
      <c r="AD1287">
        <f t="shared" si="99"/>
        <v>141856.23269999999</v>
      </c>
      <c r="AE1287">
        <f t="shared" si="99"/>
        <v>319306.11829999997</v>
      </c>
      <c r="AF1287">
        <f t="shared" si="99"/>
        <v>0</v>
      </c>
      <c r="AG1287">
        <f t="shared" si="101"/>
        <v>461162.35099999997</v>
      </c>
    </row>
    <row r="1288" spans="1:33" x14ac:dyDescent="0.25">
      <c r="A1288">
        <v>1280</v>
      </c>
      <c r="B1288" s="10">
        <f t="shared" si="97"/>
        <v>6.4174156426918347E-5</v>
      </c>
      <c r="C1288" s="10">
        <f t="shared" si="98"/>
        <v>8.7880226392903114E-5</v>
      </c>
      <c r="R1288" s="9">
        <v>43519</v>
      </c>
      <c r="S1288">
        <v>14</v>
      </c>
      <c r="T1288">
        <v>3.1704092290000001</v>
      </c>
      <c r="U1288">
        <v>146086.1165</v>
      </c>
      <c r="V1288" t="s">
        <v>54</v>
      </c>
      <c r="W1288" t="s">
        <v>41</v>
      </c>
      <c r="AA1288" s="9">
        <v>43519</v>
      </c>
      <c r="AB1288">
        <v>14</v>
      </c>
      <c r="AC1288">
        <f t="shared" si="100"/>
        <v>645244.98600000003</v>
      </c>
      <c r="AD1288">
        <f t="shared" si="99"/>
        <v>146086.1165</v>
      </c>
      <c r="AE1288">
        <f t="shared" si="99"/>
        <v>318148.3236</v>
      </c>
      <c r="AF1288">
        <f t="shared" si="99"/>
        <v>0</v>
      </c>
      <c r="AG1288">
        <f t="shared" si="101"/>
        <v>464234.44010000001</v>
      </c>
    </row>
    <row r="1289" spans="1:33" x14ac:dyDescent="0.25">
      <c r="A1289">
        <v>1281</v>
      </c>
      <c r="B1289" s="10">
        <f t="shared" si="97"/>
        <v>7.6589045672827575E-5</v>
      </c>
      <c r="C1289" s="10">
        <f t="shared" si="98"/>
        <v>9.3353359194025786E-5</v>
      </c>
      <c r="R1289" s="9">
        <v>43519</v>
      </c>
      <c r="S1289">
        <v>15</v>
      </c>
      <c r="T1289">
        <v>3.0548857690000002</v>
      </c>
      <c r="U1289">
        <v>140763.02650000001</v>
      </c>
      <c r="V1289" t="s">
        <v>54</v>
      </c>
      <c r="W1289" t="s">
        <v>41</v>
      </c>
      <c r="AA1289" s="9">
        <v>43519</v>
      </c>
      <c r="AB1289">
        <v>15</v>
      </c>
      <c r="AC1289">
        <f t="shared" si="100"/>
        <v>673515.43070000003</v>
      </c>
      <c r="AD1289">
        <f t="shared" si="99"/>
        <v>140763.02650000001</v>
      </c>
      <c r="AE1289">
        <f t="shared" si="99"/>
        <v>310475.9423</v>
      </c>
      <c r="AF1289">
        <f t="shared" si="99"/>
        <v>0</v>
      </c>
      <c r="AG1289">
        <f t="shared" si="101"/>
        <v>451238.96880000003</v>
      </c>
    </row>
    <row r="1290" spans="1:33" x14ac:dyDescent="0.25">
      <c r="A1290">
        <v>1282</v>
      </c>
      <c r="B1290" s="10">
        <f t="shared" ref="B1290:B1353" si="102">AC1284/$AC$1</f>
        <v>8.411571308479571E-5</v>
      </c>
      <c r="C1290" s="10">
        <f t="shared" ref="C1290:C1353" si="103">AG1284/$AG$1</f>
        <v>9.807333986471674E-5</v>
      </c>
      <c r="R1290" s="9">
        <v>43519</v>
      </c>
      <c r="S1290">
        <v>16</v>
      </c>
      <c r="T1290">
        <v>2.9136736189999999</v>
      </c>
      <c r="U1290">
        <v>134256.253</v>
      </c>
      <c r="V1290" t="s">
        <v>54</v>
      </c>
      <c r="W1290" t="s">
        <v>41</v>
      </c>
      <c r="AA1290" s="9">
        <v>43519</v>
      </c>
      <c r="AB1290">
        <v>16</v>
      </c>
      <c r="AC1290">
        <f t="shared" si="100"/>
        <v>653920.09510000004</v>
      </c>
      <c r="AD1290">
        <f t="shared" si="99"/>
        <v>134256.253</v>
      </c>
      <c r="AE1290">
        <f t="shared" si="99"/>
        <v>301124.36320000002</v>
      </c>
      <c r="AF1290">
        <f t="shared" si="99"/>
        <v>0</v>
      </c>
      <c r="AG1290">
        <f t="shared" si="101"/>
        <v>435380.61620000005</v>
      </c>
    </row>
    <row r="1291" spans="1:33" x14ac:dyDescent="0.25">
      <c r="A1291">
        <v>1283</v>
      </c>
      <c r="B1291" s="10">
        <f t="shared" si="102"/>
        <v>9.0815548210636355E-5</v>
      </c>
      <c r="C1291" s="10">
        <f t="shared" si="103"/>
        <v>1.0221710643256246E-4</v>
      </c>
      <c r="R1291" s="9">
        <v>43519</v>
      </c>
      <c r="S1291">
        <v>17</v>
      </c>
      <c r="T1291">
        <v>2.7802471450000001</v>
      </c>
      <c r="U1291">
        <v>128108.2279</v>
      </c>
      <c r="V1291" t="s">
        <v>54</v>
      </c>
      <c r="W1291" t="s">
        <v>41</v>
      </c>
      <c r="AA1291" s="9">
        <v>43519</v>
      </c>
      <c r="AB1291">
        <v>17</v>
      </c>
      <c r="AC1291">
        <f t="shared" si="100"/>
        <v>624477.03509999998</v>
      </c>
      <c r="AD1291">
        <f t="shared" si="99"/>
        <v>128108.2279</v>
      </c>
      <c r="AE1291">
        <f t="shared" si="99"/>
        <v>294745.69219999999</v>
      </c>
      <c r="AF1291">
        <f t="shared" si="99"/>
        <v>0</v>
      </c>
      <c r="AG1291">
        <f t="shared" si="101"/>
        <v>422853.92009999999</v>
      </c>
    </row>
    <row r="1292" spans="1:33" x14ac:dyDescent="0.25">
      <c r="A1292">
        <v>1284</v>
      </c>
      <c r="B1292" s="10">
        <f t="shared" si="102"/>
        <v>9.8826070214427052E-5</v>
      </c>
      <c r="C1292" s="10">
        <f t="shared" si="103"/>
        <v>1.0882476293735346E-4</v>
      </c>
      <c r="R1292" s="9">
        <v>43519</v>
      </c>
      <c r="S1292">
        <v>18</v>
      </c>
      <c r="T1292">
        <v>2.752018692</v>
      </c>
      <c r="U1292">
        <v>126807.51730000001</v>
      </c>
      <c r="V1292" t="s">
        <v>54</v>
      </c>
      <c r="W1292" t="s">
        <v>41</v>
      </c>
      <c r="AA1292" s="9">
        <v>43519</v>
      </c>
      <c r="AB1292">
        <v>18</v>
      </c>
      <c r="AC1292">
        <f t="shared" si="100"/>
        <v>610331.41500000004</v>
      </c>
      <c r="AD1292">
        <f t="shared" si="99"/>
        <v>126807.51730000001</v>
      </c>
      <c r="AE1292">
        <f t="shared" si="99"/>
        <v>288260.76370000001</v>
      </c>
      <c r="AF1292">
        <f t="shared" si="99"/>
        <v>0</v>
      </c>
      <c r="AG1292">
        <f t="shared" si="101"/>
        <v>415068.28100000002</v>
      </c>
    </row>
    <row r="1293" spans="1:33" x14ac:dyDescent="0.25">
      <c r="A1293">
        <v>1285</v>
      </c>
      <c r="B1293" s="10">
        <f t="shared" si="102"/>
        <v>1.07657232041889E-4</v>
      </c>
      <c r="C1293" s="10">
        <f t="shared" si="103"/>
        <v>1.1320618621647522E-4</v>
      </c>
      <c r="R1293" s="9">
        <v>43519</v>
      </c>
      <c r="S1293">
        <v>19</v>
      </c>
      <c r="T1293">
        <v>2.8548866460000002</v>
      </c>
      <c r="U1293">
        <v>131547.4669</v>
      </c>
      <c r="V1293" t="s">
        <v>54</v>
      </c>
      <c r="W1293" t="s">
        <v>41</v>
      </c>
      <c r="AA1293" s="9">
        <v>43519</v>
      </c>
      <c r="AB1293">
        <v>19</v>
      </c>
      <c r="AC1293">
        <f t="shared" si="100"/>
        <v>603296.70830000006</v>
      </c>
      <c r="AD1293">
        <f t="shared" si="99"/>
        <v>131547.4669</v>
      </c>
      <c r="AE1293">
        <f t="shared" si="99"/>
        <v>291486.77850000001</v>
      </c>
      <c r="AF1293">
        <f t="shared" si="99"/>
        <v>0</v>
      </c>
      <c r="AG1293">
        <f t="shared" si="101"/>
        <v>423034.24540000001</v>
      </c>
    </row>
    <row r="1294" spans="1:33" x14ac:dyDescent="0.25">
      <c r="A1294">
        <v>1286</v>
      </c>
      <c r="B1294" s="10">
        <f t="shared" si="102"/>
        <v>1.1802434981710602E-4</v>
      </c>
      <c r="C1294" s="10">
        <f t="shared" si="103"/>
        <v>1.1396032299709939E-4</v>
      </c>
      <c r="R1294" s="9">
        <v>43519</v>
      </c>
      <c r="S1294">
        <v>20</v>
      </c>
      <c r="T1294">
        <v>2.8474120520000001</v>
      </c>
      <c r="U1294">
        <v>131203.05249999999</v>
      </c>
      <c r="V1294" t="s">
        <v>54</v>
      </c>
      <c r="W1294" t="s">
        <v>41</v>
      </c>
      <c r="AA1294" s="9">
        <v>43519</v>
      </c>
      <c r="AB1294">
        <v>20</v>
      </c>
      <c r="AC1294">
        <f t="shared" si="100"/>
        <v>616282.17139999999</v>
      </c>
      <c r="AD1294">
        <f t="shared" si="99"/>
        <v>131203.05249999999</v>
      </c>
      <c r="AE1294">
        <f t="shared" si="99"/>
        <v>287026.5932</v>
      </c>
      <c r="AF1294">
        <f t="shared" si="99"/>
        <v>0</v>
      </c>
      <c r="AG1294">
        <f t="shared" si="101"/>
        <v>418229.64569999999</v>
      </c>
    </row>
    <row r="1295" spans="1:33" x14ac:dyDescent="0.25">
      <c r="A1295">
        <v>1287</v>
      </c>
      <c r="B1295" s="10">
        <f t="shared" si="102"/>
        <v>1.2319541030909401E-4</v>
      </c>
      <c r="C1295" s="10">
        <f t="shared" si="103"/>
        <v>1.1077019322876828E-4</v>
      </c>
      <c r="R1295" s="9">
        <v>43519</v>
      </c>
      <c r="S1295">
        <v>21</v>
      </c>
      <c r="T1295">
        <v>2.7151616060000001</v>
      </c>
      <c r="U1295">
        <v>125109.21649999999</v>
      </c>
      <c r="V1295" t="s">
        <v>54</v>
      </c>
      <c r="W1295" t="s">
        <v>41</v>
      </c>
      <c r="AA1295" s="9">
        <v>43519</v>
      </c>
      <c r="AB1295">
        <v>21</v>
      </c>
      <c r="AC1295">
        <f t="shared" si="100"/>
        <v>586257.41570000001</v>
      </c>
      <c r="AD1295">
        <f t="shared" si="99"/>
        <v>125109.21649999999</v>
      </c>
      <c r="AE1295">
        <f t="shared" si="99"/>
        <v>277010.39240000001</v>
      </c>
      <c r="AF1295">
        <f t="shared" si="99"/>
        <v>0</v>
      </c>
      <c r="AG1295">
        <f t="shared" si="101"/>
        <v>402119.60889999999</v>
      </c>
    </row>
    <row r="1296" spans="1:33" x14ac:dyDescent="0.25">
      <c r="A1296">
        <v>1288</v>
      </c>
      <c r="B1296" s="10">
        <f t="shared" si="102"/>
        <v>1.1961114883660271E-4</v>
      </c>
      <c r="C1296" s="10">
        <f t="shared" si="103"/>
        <v>1.0687728303427992E-4</v>
      </c>
      <c r="R1296" s="9">
        <v>43519</v>
      </c>
      <c r="S1296">
        <v>22</v>
      </c>
      <c r="T1296">
        <v>2.5678713000000002</v>
      </c>
      <c r="U1296">
        <v>118322.3738</v>
      </c>
      <c r="V1296" t="s">
        <v>54</v>
      </c>
      <c r="W1296" t="s">
        <v>41</v>
      </c>
      <c r="AA1296" s="9">
        <v>43519</v>
      </c>
      <c r="AB1296">
        <v>22</v>
      </c>
      <c r="AC1296">
        <f t="shared" si="100"/>
        <v>551196.29009999998</v>
      </c>
      <c r="AD1296">
        <f t="shared" si="99"/>
        <v>118322.3738</v>
      </c>
      <c r="AE1296">
        <f t="shared" si="99"/>
        <v>265678.60950000002</v>
      </c>
      <c r="AF1296">
        <f t="shared" si="99"/>
        <v>0</v>
      </c>
      <c r="AG1296">
        <f t="shared" si="101"/>
        <v>384000.98330000002</v>
      </c>
    </row>
    <row r="1297" spans="1:33" x14ac:dyDescent="0.25">
      <c r="A1297">
        <v>1289</v>
      </c>
      <c r="B1297" s="10">
        <f t="shared" si="102"/>
        <v>1.1422560057427798E-4</v>
      </c>
      <c r="C1297" s="10">
        <f t="shared" si="103"/>
        <v>1.0380222825520104E-4</v>
      </c>
      <c r="R1297" s="9">
        <v>43519</v>
      </c>
      <c r="S1297">
        <v>23</v>
      </c>
      <c r="T1297">
        <v>2.3801831939999998</v>
      </c>
      <c r="U1297">
        <v>109674.0812</v>
      </c>
      <c r="V1297" t="s">
        <v>54</v>
      </c>
      <c r="W1297" t="s">
        <v>41</v>
      </c>
      <c r="AA1297" s="9">
        <v>43519</v>
      </c>
      <c r="AB1297">
        <v>23</v>
      </c>
      <c r="AC1297">
        <f t="shared" si="100"/>
        <v>487095.82459999999</v>
      </c>
      <c r="AD1297">
        <f t="shared" si="99"/>
        <v>109674.0812</v>
      </c>
      <c r="AE1297">
        <f t="shared" si="99"/>
        <v>247348.7304</v>
      </c>
      <c r="AF1297">
        <f t="shared" si="99"/>
        <v>0</v>
      </c>
      <c r="AG1297">
        <f t="shared" si="101"/>
        <v>357022.81160000002</v>
      </c>
    </row>
    <row r="1298" spans="1:33" x14ac:dyDescent="0.25">
      <c r="A1298">
        <v>1290</v>
      </c>
      <c r="B1298" s="10">
        <f t="shared" si="102"/>
        <v>1.1163816843410436E-4</v>
      </c>
      <c r="C1298" s="10">
        <f t="shared" si="103"/>
        <v>1.018910086860891E-4</v>
      </c>
      <c r="R1298" s="9">
        <v>43519</v>
      </c>
      <c r="S1298">
        <v>24</v>
      </c>
      <c r="T1298">
        <v>2.2706811309999999</v>
      </c>
      <c r="U1298">
        <v>104628.4452</v>
      </c>
      <c r="V1298" t="s">
        <v>54</v>
      </c>
      <c r="W1298" t="s">
        <v>41</v>
      </c>
      <c r="AA1298" s="9">
        <v>43519</v>
      </c>
      <c r="AB1298">
        <v>24</v>
      </c>
      <c r="AC1298">
        <f t="shared" si="100"/>
        <v>420493.54609999998</v>
      </c>
      <c r="AD1298">
        <f t="shared" si="99"/>
        <v>104628.4452</v>
      </c>
      <c r="AE1298">
        <f t="shared" si="99"/>
        <v>230002.78839999999</v>
      </c>
      <c r="AF1298">
        <f t="shared" si="99"/>
        <v>0</v>
      </c>
      <c r="AG1298">
        <f t="shared" si="101"/>
        <v>334631.23359999998</v>
      </c>
    </row>
    <row r="1299" spans="1:33" x14ac:dyDescent="0.25">
      <c r="A1299">
        <v>1291</v>
      </c>
      <c r="B1299" s="10">
        <f t="shared" si="102"/>
        <v>1.1035142200067831E-4</v>
      </c>
      <c r="C1299" s="10">
        <f t="shared" si="103"/>
        <v>1.0384649453029284E-4</v>
      </c>
      <c r="R1299" s="9">
        <v>43520</v>
      </c>
      <c r="S1299">
        <v>1</v>
      </c>
      <c r="T1299">
        <v>2.1886261980000001</v>
      </c>
      <c r="U1299">
        <v>100847.518</v>
      </c>
      <c r="V1299" t="s">
        <v>54</v>
      </c>
      <c r="W1299" t="s">
        <v>41</v>
      </c>
      <c r="AA1299" s="9">
        <v>43520</v>
      </c>
      <c r="AB1299">
        <v>1</v>
      </c>
      <c r="AC1299">
        <f t="shared" si="100"/>
        <v>371038.40429999999</v>
      </c>
      <c r="AD1299">
        <f t="shared" si="99"/>
        <v>100847.518</v>
      </c>
      <c r="AE1299">
        <f t="shared" si="99"/>
        <v>218777.9809</v>
      </c>
      <c r="AF1299">
        <f t="shared" si="99"/>
        <v>0</v>
      </c>
      <c r="AG1299">
        <f t="shared" si="101"/>
        <v>319625.49890000001</v>
      </c>
    </row>
    <row r="1300" spans="1:33" x14ac:dyDescent="0.25">
      <c r="A1300">
        <v>1292</v>
      </c>
      <c r="B1300" s="10">
        <f t="shared" si="102"/>
        <v>1.1272664516816452E-4</v>
      </c>
      <c r="C1300" s="10">
        <f t="shared" si="103"/>
        <v>1.0266706085112455E-4</v>
      </c>
      <c r="R1300" s="9">
        <v>43520</v>
      </c>
      <c r="S1300">
        <v>2</v>
      </c>
      <c r="T1300">
        <v>2.1026025119999998</v>
      </c>
      <c r="U1300">
        <v>96883.718569999997</v>
      </c>
      <c r="V1300" t="s">
        <v>54</v>
      </c>
      <c r="W1300" t="s">
        <v>41</v>
      </c>
      <c r="AA1300" s="9">
        <v>43520</v>
      </c>
      <c r="AB1300">
        <v>2</v>
      </c>
      <c r="AC1300">
        <f t="shared" si="100"/>
        <v>326879.37</v>
      </c>
      <c r="AD1300">
        <f t="shared" si="99"/>
        <v>96883.718569999997</v>
      </c>
      <c r="AE1300">
        <f t="shared" si="99"/>
        <v>212459.44620000001</v>
      </c>
      <c r="AF1300">
        <f t="shared" si="99"/>
        <v>0</v>
      </c>
      <c r="AG1300">
        <f t="shared" si="101"/>
        <v>309343.16477000003</v>
      </c>
    </row>
    <row r="1301" spans="1:33" x14ac:dyDescent="0.25">
      <c r="A1301">
        <v>1293</v>
      </c>
      <c r="B1301" s="10">
        <f t="shared" si="102"/>
        <v>1.0723469661095413E-4</v>
      </c>
      <c r="C1301" s="10">
        <f t="shared" si="103"/>
        <v>9.8712367190680733E-5</v>
      </c>
      <c r="R1301" s="9">
        <v>43520</v>
      </c>
      <c r="S1301">
        <v>3</v>
      </c>
      <c r="T1301">
        <v>2.0419509960000002</v>
      </c>
      <c r="U1301">
        <v>94089.018020000003</v>
      </c>
      <c r="V1301" t="s">
        <v>54</v>
      </c>
      <c r="W1301" t="s">
        <v>41</v>
      </c>
      <c r="AA1301" s="9">
        <v>43520</v>
      </c>
      <c r="AB1301">
        <v>3</v>
      </c>
      <c r="AC1301">
        <f t="shared" si="100"/>
        <v>283151.1139</v>
      </c>
      <c r="AD1301">
        <f t="shared" si="99"/>
        <v>94089.018020000003</v>
      </c>
      <c r="AE1301">
        <f t="shared" si="99"/>
        <v>210314.94260000001</v>
      </c>
      <c r="AF1301">
        <f t="shared" si="99"/>
        <v>0</v>
      </c>
      <c r="AG1301">
        <f t="shared" si="101"/>
        <v>304403.96062000003</v>
      </c>
    </row>
    <row r="1302" spans="1:33" x14ac:dyDescent="0.25">
      <c r="A1302">
        <v>1294</v>
      </c>
      <c r="B1302" s="10">
        <f t="shared" si="102"/>
        <v>1.0082152542391618E-4</v>
      </c>
      <c r="C1302" s="10">
        <f t="shared" si="103"/>
        <v>9.4264604923851209E-5</v>
      </c>
      <c r="R1302" s="9">
        <v>43520</v>
      </c>
      <c r="S1302">
        <v>4</v>
      </c>
      <c r="T1302">
        <v>1.9543296999999999</v>
      </c>
      <c r="U1302">
        <v>90051.603940000001</v>
      </c>
      <c r="V1302" t="s">
        <v>54</v>
      </c>
      <c r="W1302" t="s">
        <v>41</v>
      </c>
      <c r="AA1302" s="9">
        <v>43520</v>
      </c>
      <c r="AB1302">
        <v>4</v>
      </c>
      <c r="AC1302">
        <f t="shared" si="100"/>
        <v>265500.92719999998</v>
      </c>
      <c r="AD1302">
        <f t="shared" si="99"/>
        <v>90051.603940000001</v>
      </c>
      <c r="AE1302">
        <f t="shared" si="99"/>
        <v>210885.1427</v>
      </c>
      <c r="AF1302">
        <f t="shared" si="99"/>
        <v>0</v>
      </c>
      <c r="AG1302">
        <f t="shared" si="101"/>
        <v>300936.74664000003</v>
      </c>
    </row>
    <row r="1303" spans="1:33" x14ac:dyDescent="0.25">
      <c r="A1303">
        <v>1295</v>
      </c>
      <c r="B1303" s="10">
        <f t="shared" si="102"/>
        <v>8.9096652038210658E-5</v>
      </c>
      <c r="C1303" s="10">
        <f t="shared" si="103"/>
        <v>8.7642000275775237E-5</v>
      </c>
      <c r="R1303" s="9">
        <v>43520</v>
      </c>
      <c r="S1303">
        <v>5</v>
      </c>
      <c r="T1303">
        <v>1.920600399</v>
      </c>
      <c r="U1303">
        <v>88497.425180000006</v>
      </c>
      <c r="V1303" t="s">
        <v>54</v>
      </c>
      <c r="W1303" t="s">
        <v>41</v>
      </c>
      <c r="AA1303" s="9">
        <v>43520</v>
      </c>
      <c r="AB1303">
        <v>5</v>
      </c>
      <c r="AC1303">
        <f t="shared" si="100"/>
        <v>265976.85070000001</v>
      </c>
      <c r="AD1303">
        <f t="shared" si="99"/>
        <v>88497.425180000006</v>
      </c>
      <c r="AE1303">
        <f t="shared" si="99"/>
        <v>214053.86009999999</v>
      </c>
      <c r="AF1303">
        <f t="shared" si="99"/>
        <v>0</v>
      </c>
      <c r="AG1303">
        <f t="shared" si="101"/>
        <v>302551.28528000001</v>
      </c>
    </row>
    <row r="1304" spans="1:33" x14ac:dyDescent="0.25">
      <c r="A1304">
        <v>1296</v>
      </c>
      <c r="B1304" s="10">
        <f t="shared" si="102"/>
        <v>7.6914161996668022E-5</v>
      </c>
      <c r="C1304" s="10">
        <f t="shared" si="103"/>
        <v>8.2145313169266975E-5</v>
      </c>
      <c r="R1304" s="9">
        <v>43520</v>
      </c>
      <c r="S1304">
        <v>6</v>
      </c>
      <c r="T1304">
        <v>1.9381414269999999</v>
      </c>
      <c r="U1304">
        <v>89305.680670000002</v>
      </c>
      <c r="V1304" t="s">
        <v>54</v>
      </c>
      <c r="W1304" t="s">
        <v>41</v>
      </c>
      <c r="AA1304" s="9">
        <v>43520</v>
      </c>
      <c r="AB1304">
        <v>6</v>
      </c>
      <c r="AC1304">
        <f t="shared" si="100"/>
        <v>272906.96899999998</v>
      </c>
      <c r="AD1304">
        <f t="shared" si="99"/>
        <v>89305.680670000002</v>
      </c>
      <c r="AE1304">
        <f t="shared" si="99"/>
        <v>223884.61230000001</v>
      </c>
      <c r="AF1304">
        <f t="shared" si="99"/>
        <v>0</v>
      </c>
      <c r="AG1304">
        <f t="shared" si="101"/>
        <v>313190.29297000001</v>
      </c>
    </row>
    <row r="1305" spans="1:33" x14ac:dyDescent="0.25">
      <c r="A1305">
        <v>1297</v>
      </c>
      <c r="B1305" s="10">
        <f t="shared" si="102"/>
        <v>6.7868123541968927E-5</v>
      </c>
      <c r="C1305" s="10">
        <f t="shared" si="103"/>
        <v>7.8461703713552281E-5</v>
      </c>
      <c r="R1305" s="9">
        <v>43520</v>
      </c>
      <c r="S1305">
        <v>7</v>
      </c>
      <c r="T1305">
        <v>1.954968756</v>
      </c>
      <c r="U1305">
        <v>90081.050329999998</v>
      </c>
      <c r="V1305" t="s">
        <v>54</v>
      </c>
      <c r="W1305" t="s">
        <v>41</v>
      </c>
      <c r="AA1305" s="9">
        <v>43520</v>
      </c>
      <c r="AB1305">
        <v>7</v>
      </c>
      <c r="AC1305">
        <f t="shared" si="100"/>
        <v>292016.91090000002</v>
      </c>
      <c r="AD1305">
        <f t="shared" si="99"/>
        <v>90081.050329999998</v>
      </c>
      <c r="AE1305">
        <f t="shared" si="99"/>
        <v>239402.7114</v>
      </c>
      <c r="AF1305">
        <f t="shared" si="99"/>
        <v>0</v>
      </c>
      <c r="AG1305">
        <f t="shared" si="101"/>
        <v>329483.76173000003</v>
      </c>
    </row>
    <row r="1306" spans="1:33" x14ac:dyDescent="0.25">
      <c r="A1306">
        <v>1298</v>
      </c>
      <c r="B1306" s="10">
        <f t="shared" si="102"/>
        <v>5.9790817363864378E-5</v>
      </c>
      <c r="C1306" s="10">
        <f t="shared" si="103"/>
        <v>7.5937595165365967E-5</v>
      </c>
      <c r="R1306" s="9">
        <v>43520</v>
      </c>
      <c r="S1306">
        <v>8</v>
      </c>
      <c r="T1306">
        <v>1.78926688</v>
      </c>
      <c r="U1306">
        <v>82445.839300000007</v>
      </c>
      <c r="V1306" t="s">
        <v>54</v>
      </c>
      <c r="W1306" t="s">
        <v>41</v>
      </c>
      <c r="AA1306" s="9">
        <v>43520</v>
      </c>
      <c r="AB1306">
        <v>8</v>
      </c>
      <c r="AC1306">
        <f t="shared" si="100"/>
        <v>357686.87680000003</v>
      </c>
      <c r="AD1306">
        <f t="shared" si="99"/>
        <v>82445.839300000007</v>
      </c>
      <c r="AE1306">
        <f t="shared" si="99"/>
        <v>245663.96400000001</v>
      </c>
      <c r="AF1306">
        <f t="shared" si="99"/>
        <v>0</v>
      </c>
      <c r="AG1306">
        <f t="shared" si="101"/>
        <v>328109.80330000003</v>
      </c>
    </row>
    <row r="1307" spans="1:33" x14ac:dyDescent="0.25">
      <c r="A1307">
        <v>1299</v>
      </c>
      <c r="B1307" s="10">
        <f t="shared" si="102"/>
        <v>5.1792306555074614E-5</v>
      </c>
      <c r="C1307" s="10">
        <f t="shared" si="103"/>
        <v>7.4725118770548369E-5</v>
      </c>
      <c r="R1307" s="9">
        <v>43520</v>
      </c>
      <c r="S1307">
        <v>9</v>
      </c>
      <c r="T1307">
        <v>1.9431613409999999</v>
      </c>
      <c r="U1307">
        <v>89536.988289999994</v>
      </c>
      <c r="V1307" t="s">
        <v>54</v>
      </c>
      <c r="W1307" t="s">
        <v>41</v>
      </c>
      <c r="AA1307" s="9">
        <v>43520</v>
      </c>
      <c r="AB1307">
        <v>9</v>
      </c>
      <c r="AC1307">
        <f t="shared" si="100"/>
        <v>452097.01</v>
      </c>
      <c r="AD1307">
        <f t="shared" si="99"/>
        <v>89536.988289999994</v>
      </c>
      <c r="AE1307">
        <f t="shared" si="99"/>
        <v>270647.37790000002</v>
      </c>
      <c r="AF1307">
        <f t="shared" si="99"/>
        <v>0</v>
      </c>
      <c r="AG1307">
        <f t="shared" si="101"/>
        <v>360184.36619000003</v>
      </c>
    </row>
    <row r="1308" spans="1:33" x14ac:dyDescent="0.25">
      <c r="A1308">
        <v>1300</v>
      </c>
      <c r="B1308" s="10">
        <f t="shared" si="102"/>
        <v>4.8563840073944865E-5</v>
      </c>
      <c r="C1308" s="10">
        <f t="shared" si="103"/>
        <v>7.3873986689577077E-5</v>
      </c>
      <c r="R1308" s="9">
        <v>43520</v>
      </c>
      <c r="S1308">
        <v>10</v>
      </c>
      <c r="T1308">
        <v>2.4440576759999999</v>
      </c>
      <c r="U1308">
        <v>112617.2896</v>
      </c>
      <c r="V1308" t="s">
        <v>54</v>
      </c>
      <c r="W1308" t="s">
        <v>41</v>
      </c>
      <c r="AA1308" s="9">
        <v>43520</v>
      </c>
      <c r="AB1308">
        <v>10</v>
      </c>
      <c r="AC1308">
        <f t="shared" si="100"/>
        <v>523944.7096</v>
      </c>
      <c r="AD1308">
        <f t="shared" si="99"/>
        <v>112617.2896</v>
      </c>
      <c r="AE1308">
        <f t="shared" si="99"/>
        <v>287636.39529999997</v>
      </c>
      <c r="AF1308">
        <f t="shared" si="99"/>
        <v>0</v>
      </c>
      <c r="AG1308">
        <f t="shared" si="101"/>
        <v>400253.68489999999</v>
      </c>
    </row>
    <row r="1309" spans="1:33" x14ac:dyDescent="0.25">
      <c r="A1309">
        <v>1301</v>
      </c>
      <c r="B1309" s="10">
        <f t="shared" si="102"/>
        <v>4.8650893151254924E-5</v>
      </c>
      <c r="C1309" s="10">
        <f t="shared" si="103"/>
        <v>7.4270323818003098E-5</v>
      </c>
      <c r="R1309" s="9">
        <v>43520</v>
      </c>
      <c r="S1309">
        <v>11</v>
      </c>
      <c r="T1309">
        <v>2.7881312939999998</v>
      </c>
      <c r="U1309">
        <v>128471.5137</v>
      </c>
      <c r="V1309" t="s">
        <v>54</v>
      </c>
      <c r="W1309" t="s">
        <v>41</v>
      </c>
      <c r="AA1309" s="9">
        <v>43520</v>
      </c>
      <c r="AB1309">
        <v>11</v>
      </c>
      <c r="AC1309">
        <f t="shared" si="100"/>
        <v>559607.72620000003</v>
      </c>
      <c r="AD1309">
        <f t="shared" si="99"/>
        <v>128471.5137</v>
      </c>
      <c r="AE1309">
        <f t="shared" si="99"/>
        <v>298227.80729999999</v>
      </c>
      <c r="AF1309">
        <f t="shared" si="99"/>
        <v>0</v>
      </c>
      <c r="AG1309">
        <f t="shared" si="101"/>
        <v>426699.321</v>
      </c>
    </row>
    <row r="1310" spans="1:33" x14ac:dyDescent="0.25">
      <c r="A1310">
        <v>1302</v>
      </c>
      <c r="B1310" s="10">
        <f t="shared" si="102"/>
        <v>4.9918508900714035E-5</v>
      </c>
      <c r="C1310" s="10">
        <f t="shared" si="103"/>
        <v>7.688198863214281E-5</v>
      </c>
      <c r="R1310" s="9">
        <v>43520</v>
      </c>
      <c r="S1310">
        <v>12</v>
      </c>
      <c r="T1310">
        <v>3.0669076249999998</v>
      </c>
      <c r="U1310">
        <v>141316.96950000001</v>
      </c>
      <c r="V1310" t="s">
        <v>54</v>
      </c>
      <c r="W1310" t="s">
        <v>41</v>
      </c>
      <c r="AA1310" s="9">
        <v>43520</v>
      </c>
      <c r="AB1310">
        <v>12</v>
      </c>
      <c r="AC1310">
        <f t="shared" si="100"/>
        <v>605280.32810000004</v>
      </c>
      <c r="AD1310">
        <f t="shared" si="99"/>
        <v>141316.96950000001</v>
      </c>
      <c r="AE1310">
        <f t="shared" si="99"/>
        <v>306124.67869999999</v>
      </c>
      <c r="AF1310">
        <f t="shared" si="99"/>
        <v>0</v>
      </c>
      <c r="AG1310">
        <f t="shared" si="101"/>
        <v>447441.6482</v>
      </c>
    </row>
    <row r="1311" spans="1:33" x14ac:dyDescent="0.25">
      <c r="A1311">
        <v>1303</v>
      </c>
      <c r="B1311" s="10">
        <f t="shared" si="102"/>
        <v>5.3413985063608508E-5</v>
      </c>
      <c r="C1311" s="10">
        <f t="shared" si="103"/>
        <v>8.0881711190927506E-5</v>
      </c>
      <c r="R1311" s="9">
        <v>43520</v>
      </c>
      <c r="S1311">
        <v>13</v>
      </c>
      <c r="T1311">
        <v>3.094400684</v>
      </c>
      <c r="U1311">
        <v>142583.7947</v>
      </c>
      <c r="V1311" t="s">
        <v>54</v>
      </c>
      <c r="W1311" t="s">
        <v>41</v>
      </c>
      <c r="AA1311" s="9">
        <v>43520</v>
      </c>
      <c r="AB1311">
        <v>13</v>
      </c>
      <c r="AC1311">
        <f t="shared" si="100"/>
        <v>652859.06099999999</v>
      </c>
      <c r="AD1311">
        <f t="shared" si="99"/>
        <v>142583.7947</v>
      </c>
      <c r="AE1311">
        <f t="shared" si="99"/>
        <v>299697.94059999997</v>
      </c>
      <c r="AF1311">
        <f t="shared" si="99"/>
        <v>0</v>
      </c>
      <c r="AG1311">
        <f t="shared" si="101"/>
        <v>442281.73529999994</v>
      </c>
    </row>
    <row r="1312" spans="1:33" x14ac:dyDescent="0.25">
      <c r="A1312">
        <v>1304</v>
      </c>
      <c r="B1312" s="10">
        <f t="shared" si="102"/>
        <v>6.5425942066028395E-5</v>
      </c>
      <c r="C1312" s="10">
        <f t="shared" si="103"/>
        <v>8.0544431719732615E-5</v>
      </c>
      <c r="R1312" s="9">
        <v>43520</v>
      </c>
      <c r="S1312">
        <v>14</v>
      </c>
      <c r="T1312">
        <v>2.9428782529999999</v>
      </c>
      <c r="U1312">
        <v>135601.9442</v>
      </c>
      <c r="V1312" t="s">
        <v>54</v>
      </c>
      <c r="W1312" t="s">
        <v>41</v>
      </c>
      <c r="AA1312" s="9">
        <v>43520</v>
      </c>
      <c r="AB1312">
        <v>14</v>
      </c>
      <c r="AC1312">
        <f t="shared" si="100"/>
        <v>684809.08849999995</v>
      </c>
      <c r="AD1312">
        <f t="shared" si="99"/>
        <v>135601.9442</v>
      </c>
      <c r="AE1312">
        <f t="shared" si="99"/>
        <v>294793.13</v>
      </c>
      <c r="AF1312">
        <f t="shared" si="99"/>
        <v>0</v>
      </c>
      <c r="AG1312">
        <f t="shared" si="101"/>
        <v>430395.07420000003</v>
      </c>
    </row>
    <row r="1313" spans="1:33" x14ac:dyDescent="0.25">
      <c r="A1313">
        <v>1305</v>
      </c>
      <c r="B1313" s="10">
        <f t="shared" si="102"/>
        <v>8.2694878406242551E-5</v>
      </c>
      <c r="C1313" s="10">
        <f t="shared" si="103"/>
        <v>8.841809905502943E-5</v>
      </c>
      <c r="R1313" s="9">
        <v>43520</v>
      </c>
      <c r="S1313">
        <v>15</v>
      </c>
      <c r="T1313">
        <v>2.6210067110000002</v>
      </c>
      <c r="U1313">
        <v>120770.7472</v>
      </c>
      <c r="V1313" t="s">
        <v>54</v>
      </c>
      <c r="W1313" t="s">
        <v>41</v>
      </c>
      <c r="AA1313" s="9">
        <v>43520</v>
      </c>
      <c r="AB1313">
        <v>15</v>
      </c>
      <c r="AC1313">
        <f t="shared" si="100"/>
        <v>658335.58880000003</v>
      </c>
      <c r="AD1313">
        <f t="shared" si="99"/>
        <v>120770.7472</v>
      </c>
      <c r="AE1313">
        <f t="shared" si="99"/>
        <v>280742.12209999998</v>
      </c>
      <c r="AF1313">
        <f t="shared" si="99"/>
        <v>0</v>
      </c>
      <c r="AG1313">
        <f t="shared" si="101"/>
        <v>401512.86929999996</v>
      </c>
    </row>
    <row r="1314" spans="1:33" x14ac:dyDescent="0.25">
      <c r="A1314">
        <v>1306</v>
      </c>
      <c r="B1314" s="10">
        <f t="shared" si="102"/>
        <v>9.5836829471546524E-5</v>
      </c>
      <c r="C1314" s="10">
        <f t="shared" si="103"/>
        <v>9.8254319955576341E-5</v>
      </c>
      <c r="R1314" s="9">
        <v>43520</v>
      </c>
      <c r="S1314">
        <v>16</v>
      </c>
      <c r="T1314">
        <v>2.4319912669999999</v>
      </c>
      <c r="U1314">
        <v>112061.2936</v>
      </c>
      <c r="V1314" t="s">
        <v>54</v>
      </c>
      <c r="W1314" t="s">
        <v>41</v>
      </c>
      <c r="AA1314" s="9">
        <v>43520</v>
      </c>
      <c r="AB1314">
        <v>16</v>
      </c>
      <c r="AC1314">
        <f t="shared" si="100"/>
        <v>610825.68839999998</v>
      </c>
      <c r="AD1314">
        <f t="shared" si="99"/>
        <v>112061.2936</v>
      </c>
      <c r="AE1314">
        <f t="shared" si="99"/>
        <v>273506.04969999997</v>
      </c>
      <c r="AF1314">
        <f t="shared" si="99"/>
        <v>0</v>
      </c>
      <c r="AG1314">
        <f t="shared" si="101"/>
        <v>385567.34329999995</v>
      </c>
    </row>
    <row r="1315" spans="1:33" x14ac:dyDescent="0.25">
      <c r="A1315">
        <v>1307</v>
      </c>
      <c r="B1315" s="10">
        <f t="shared" si="102"/>
        <v>1.0236009495683874E-4</v>
      </c>
      <c r="C1315" s="10">
        <f t="shared" si="103"/>
        <v>1.0474619770417802E-4</v>
      </c>
      <c r="R1315" s="9">
        <v>43520</v>
      </c>
      <c r="S1315">
        <v>17</v>
      </c>
      <c r="T1315">
        <v>2.3541905339999998</v>
      </c>
      <c r="U1315">
        <v>108476.39139999999</v>
      </c>
      <c r="V1315" t="s">
        <v>54</v>
      </c>
      <c r="W1315" t="s">
        <v>41</v>
      </c>
      <c r="AA1315" s="9">
        <v>43520</v>
      </c>
      <c r="AB1315">
        <v>17</v>
      </c>
      <c r="AC1315">
        <f t="shared" si="100"/>
        <v>595791.17709999997</v>
      </c>
      <c r="AD1315">
        <f t="shared" si="99"/>
        <v>108476.39139999999</v>
      </c>
      <c r="AE1315">
        <f t="shared" si="99"/>
        <v>268199.58889999997</v>
      </c>
      <c r="AF1315">
        <f t="shared" si="99"/>
        <v>0</v>
      </c>
      <c r="AG1315">
        <f t="shared" si="101"/>
        <v>376675.98029999994</v>
      </c>
    </row>
    <row r="1316" spans="1:33" x14ac:dyDescent="0.25">
      <c r="A1316">
        <v>1308</v>
      </c>
      <c r="B1316" s="10">
        <f t="shared" si="102"/>
        <v>1.1071425385874616E-4</v>
      </c>
      <c r="C1316" s="10">
        <f t="shared" si="103"/>
        <v>1.098380265372873E-4</v>
      </c>
      <c r="R1316" s="9">
        <v>43520</v>
      </c>
      <c r="S1316">
        <v>18</v>
      </c>
      <c r="T1316">
        <v>2.318432058</v>
      </c>
      <c r="U1316">
        <v>106828.7124</v>
      </c>
      <c r="V1316" t="s">
        <v>54</v>
      </c>
      <c r="W1316" t="s">
        <v>41</v>
      </c>
      <c r="AA1316" s="9">
        <v>43520</v>
      </c>
      <c r="AB1316">
        <v>18</v>
      </c>
      <c r="AC1316">
        <f t="shared" ref="AC1316:AC1347" si="104">SUMIFS($U:$U,$R:$R,$AA1316,$S:$S,$AB1316,$W:$W,AC$2)</f>
        <v>578044.76650000003</v>
      </c>
      <c r="AD1316">
        <f t="shared" si="99"/>
        <v>106828.7124</v>
      </c>
      <c r="AE1316">
        <f t="shared" si="99"/>
        <v>263980.96909999999</v>
      </c>
      <c r="AF1316">
        <f t="shared" si="99"/>
        <v>0</v>
      </c>
      <c r="AG1316">
        <f t="shared" si="101"/>
        <v>370809.68150000001</v>
      </c>
    </row>
    <row r="1317" spans="1:33" x14ac:dyDescent="0.25">
      <c r="A1317">
        <v>1309</v>
      </c>
      <c r="B1317" s="10">
        <f t="shared" si="102"/>
        <v>1.1941707083134366E-4</v>
      </c>
      <c r="C1317" s="10">
        <f t="shared" si="103"/>
        <v>1.0857137053349267E-4</v>
      </c>
      <c r="R1317" s="9">
        <v>43520</v>
      </c>
      <c r="S1317">
        <v>19</v>
      </c>
      <c r="T1317">
        <v>2.4958035249999999</v>
      </c>
      <c r="U1317">
        <v>115001.6348</v>
      </c>
      <c r="V1317" t="s">
        <v>54</v>
      </c>
      <c r="W1317" t="s">
        <v>41</v>
      </c>
      <c r="AA1317" s="9">
        <v>43520</v>
      </c>
      <c r="AB1317">
        <v>19</v>
      </c>
      <c r="AC1317">
        <f t="shared" si="104"/>
        <v>603234.60739999998</v>
      </c>
      <c r="AD1317">
        <f t="shared" si="99"/>
        <v>115001.6348</v>
      </c>
      <c r="AE1317">
        <f t="shared" si="99"/>
        <v>262866.9216</v>
      </c>
      <c r="AF1317">
        <f t="shared" si="99"/>
        <v>0</v>
      </c>
      <c r="AG1317">
        <f t="shared" si="101"/>
        <v>377868.5564</v>
      </c>
    </row>
    <row r="1318" spans="1:33" x14ac:dyDescent="0.25">
      <c r="A1318">
        <v>1310</v>
      </c>
      <c r="B1318" s="10">
        <f t="shared" si="102"/>
        <v>1.2526117857978599E-4</v>
      </c>
      <c r="C1318" s="10">
        <f t="shared" si="103"/>
        <v>1.0565343161878989E-4</v>
      </c>
      <c r="R1318" s="9">
        <v>43520</v>
      </c>
      <c r="S1318">
        <v>20</v>
      </c>
      <c r="T1318">
        <v>2.421319596</v>
      </c>
      <c r="U1318">
        <v>111569.5643</v>
      </c>
      <c r="V1318" t="s">
        <v>54</v>
      </c>
      <c r="W1318" t="s">
        <v>41</v>
      </c>
      <c r="AA1318" s="9">
        <v>43520</v>
      </c>
      <c r="AB1318">
        <v>20</v>
      </c>
      <c r="AC1318">
        <f t="shared" si="104"/>
        <v>623728.79350000003</v>
      </c>
      <c r="AD1318">
        <f t="shared" si="99"/>
        <v>111569.5643</v>
      </c>
      <c r="AE1318">
        <f t="shared" si="99"/>
        <v>254382.53330000001</v>
      </c>
      <c r="AF1318">
        <f t="shared" si="99"/>
        <v>0</v>
      </c>
      <c r="AG1318">
        <f t="shared" si="101"/>
        <v>365952.09759999998</v>
      </c>
    </row>
    <row r="1319" spans="1:33" x14ac:dyDescent="0.25">
      <c r="A1319">
        <v>1311</v>
      </c>
      <c r="B1319" s="10">
        <f t="shared" si="102"/>
        <v>1.2041880450905459E-4</v>
      </c>
      <c r="C1319" s="10">
        <f t="shared" si="103"/>
        <v>9.856342468487216E-5</v>
      </c>
      <c r="R1319" s="9">
        <v>43520</v>
      </c>
      <c r="S1319">
        <v>21</v>
      </c>
      <c r="T1319">
        <v>2.2901650760000001</v>
      </c>
      <c r="U1319">
        <v>105526.2264</v>
      </c>
      <c r="V1319" t="s">
        <v>54</v>
      </c>
      <c r="W1319" t="s">
        <v>41</v>
      </c>
      <c r="AA1319" s="9">
        <v>43520</v>
      </c>
      <c r="AB1319">
        <v>21</v>
      </c>
      <c r="AC1319">
        <f t="shared" si="104"/>
        <v>586040.10250000004</v>
      </c>
      <c r="AD1319">
        <f t="shared" si="99"/>
        <v>105526.2264</v>
      </c>
      <c r="AE1319">
        <f t="shared" si="99"/>
        <v>241948.3248</v>
      </c>
      <c r="AF1319">
        <f t="shared" si="99"/>
        <v>0</v>
      </c>
      <c r="AG1319">
        <f t="shared" si="101"/>
        <v>347474.55119999999</v>
      </c>
    </row>
    <row r="1320" spans="1:33" x14ac:dyDescent="0.25">
      <c r="A1320">
        <v>1312</v>
      </c>
      <c r="B1320" s="10">
        <f t="shared" si="102"/>
        <v>1.1172857796526324E-4</v>
      </c>
      <c r="C1320" s="10">
        <f t="shared" si="103"/>
        <v>9.4649115154266854E-5</v>
      </c>
      <c r="R1320" s="9">
        <v>43520</v>
      </c>
      <c r="S1320">
        <v>22</v>
      </c>
      <c r="T1320">
        <v>2.1839430819999999</v>
      </c>
      <c r="U1320">
        <v>100631.72930000001</v>
      </c>
      <c r="V1320" t="s">
        <v>54</v>
      </c>
      <c r="W1320" t="s">
        <v>41</v>
      </c>
      <c r="AA1320" s="9">
        <v>43520</v>
      </c>
      <c r="AB1320">
        <v>22</v>
      </c>
      <c r="AC1320">
        <f t="shared" si="104"/>
        <v>512554.80940000003</v>
      </c>
      <c r="AD1320">
        <f t="shared" si="99"/>
        <v>100631.72930000001</v>
      </c>
      <c r="AE1320">
        <f t="shared" si="99"/>
        <v>232461.1943</v>
      </c>
      <c r="AF1320">
        <f t="shared" si="99"/>
        <v>0</v>
      </c>
      <c r="AG1320">
        <f t="shared" si="101"/>
        <v>333092.92359999998</v>
      </c>
    </row>
    <row r="1321" spans="1:33" x14ac:dyDescent="0.25">
      <c r="A1321">
        <v>1313</v>
      </c>
      <c r="B1321" s="10">
        <f t="shared" si="102"/>
        <v>1.0897855516849496E-4</v>
      </c>
      <c r="C1321" s="10">
        <f t="shared" si="103"/>
        <v>9.246646235680057E-5</v>
      </c>
      <c r="R1321" s="9">
        <v>43520</v>
      </c>
      <c r="S1321">
        <v>23</v>
      </c>
      <c r="T1321">
        <v>2.0599750970000001</v>
      </c>
      <c r="U1321">
        <v>94919.532500000001</v>
      </c>
      <c r="V1321" t="s">
        <v>54</v>
      </c>
      <c r="W1321" t="s">
        <v>41</v>
      </c>
      <c r="AA1321" s="9">
        <v>43520</v>
      </c>
      <c r="AB1321">
        <v>23</v>
      </c>
      <c r="AC1321">
        <f t="shared" si="104"/>
        <v>446260.7108</v>
      </c>
      <c r="AD1321">
        <f t="shared" si="99"/>
        <v>94919.532500000001</v>
      </c>
      <c r="AE1321">
        <f t="shared" si="99"/>
        <v>218929.6078</v>
      </c>
      <c r="AF1321">
        <f t="shared" si="99"/>
        <v>0</v>
      </c>
      <c r="AG1321">
        <f t="shared" si="101"/>
        <v>313849.14029999997</v>
      </c>
    </row>
    <row r="1322" spans="1:33" x14ac:dyDescent="0.25">
      <c r="A1322">
        <v>1314</v>
      </c>
      <c r="B1322" s="10">
        <f t="shared" si="102"/>
        <v>1.057324879876608E-4</v>
      </c>
      <c r="C1322" s="10">
        <f t="shared" si="103"/>
        <v>9.1026402662174117E-5</v>
      </c>
      <c r="R1322" s="9">
        <v>43520</v>
      </c>
      <c r="S1322">
        <v>24</v>
      </c>
      <c r="T1322">
        <v>1.961706465</v>
      </c>
      <c r="U1322">
        <v>90391.510469999994</v>
      </c>
      <c r="V1322" t="s">
        <v>54</v>
      </c>
      <c r="W1322" t="s">
        <v>41</v>
      </c>
      <c r="AA1322" s="9">
        <v>43520</v>
      </c>
      <c r="AB1322">
        <v>24</v>
      </c>
      <c r="AC1322">
        <f t="shared" si="104"/>
        <v>374936.60239999997</v>
      </c>
      <c r="AD1322">
        <f t="shared" si="99"/>
        <v>90391.510469999994</v>
      </c>
      <c r="AE1322">
        <f t="shared" si="99"/>
        <v>208295.28630000001</v>
      </c>
      <c r="AF1322">
        <f t="shared" si="99"/>
        <v>0</v>
      </c>
      <c r="AG1322">
        <f t="shared" si="101"/>
        <v>298686.79677000002</v>
      </c>
    </row>
    <row r="1323" spans="1:33" x14ac:dyDescent="0.25">
      <c r="A1323">
        <v>1315</v>
      </c>
      <c r="B1323" s="10">
        <f t="shared" si="102"/>
        <v>1.1034006287584264E-4</v>
      </c>
      <c r="C1323" s="10">
        <f t="shared" si="103"/>
        <v>9.2759216073059426E-5</v>
      </c>
      <c r="R1323" s="9">
        <v>43521</v>
      </c>
      <c r="S1323">
        <v>1</v>
      </c>
      <c r="T1323">
        <v>1.8573195650000001</v>
      </c>
      <c r="U1323">
        <v>85581.570900000006</v>
      </c>
      <c r="V1323" t="s">
        <v>54</v>
      </c>
      <c r="W1323" t="s">
        <v>41</v>
      </c>
      <c r="AA1323" s="9">
        <v>43521</v>
      </c>
      <c r="AB1323">
        <v>1</v>
      </c>
      <c r="AC1323">
        <f t="shared" si="104"/>
        <v>310544.67609999998</v>
      </c>
      <c r="AD1323">
        <f t="shared" si="99"/>
        <v>85581.570900000006</v>
      </c>
      <c r="AE1323">
        <f t="shared" si="99"/>
        <v>198729.65229999999</v>
      </c>
      <c r="AF1323">
        <f t="shared" si="99"/>
        <v>0</v>
      </c>
      <c r="AG1323">
        <f t="shared" si="101"/>
        <v>284311.22320000001</v>
      </c>
    </row>
    <row r="1324" spans="1:33" x14ac:dyDescent="0.25">
      <c r="A1324">
        <v>1316</v>
      </c>
      <c r="B1324" s="10">
        <f t="shared" si="102"/>
        <v>1.1408873670045919E-4</v>
      </c>
      <c r="C1324" s="10">
        <f t="shared" si="103"/>
        <v>8.983396241558175E-5</v>
      </c>
      <c r="R1324" s="9">
        <v>43521</v>
      </c>
      <c r="S1324">
        <v>2</v>
      </c>
      <c r="T1324">
        <v>1.8076825350000001</v>
      </c>
      <c r="U1324">
        <v>83294.395839999997</v>
      </c>
      <c r="V1324" t="s">
        <v>54</v>
      </c>
      <c r="W1324" t="s">
        <v>41</v>
      </c>
      <c r="AA1324" s="9">
        <v>43521</v>
      </c>
      <c r="AB1324">
        <v>2</v>
      </c>
      <c r="AC1324">
        <f t="shared" si="104"/>
        <v>277077.5478</v>
      </c>
      <c r="AD1324">
        <f t="shared" si="99"/>
        <v>83294.395839999997</v>
      </c>
      <c r="AE1324">
        <f t="shared" si="99"/>
        <v>194075.6519</v>
      </c>
      <c r="AF1324">
        <f t="shared" si="99"/>
        <v>0</v>
      </c>
      <c r="AG1324">
        <f t="shared" si="101"/>
        <v>277370.04774000001</v>
      </c>
    </row>
    <row r="1325" spans="1:33" x14ac:dyDescent="0.25">
      <c r="A1325">
        <v>1317</v>
      </c>
      <c r="B1325" s="10">
        <f t="shared" si="102"/>
        <v>1.0719494698144414E-4</v>
      </c>
      <c r="C1325" s="10">
        <f t="shared" si="103"/>
        <v>8.5298092230068793E-5</v>
      </c>
      <c r="R1325" s="9">
        <v>43521</v>
      </c>
      <c r="S1325">
        <v>3</v>
      </c>
      <c r="T1325">
        <v>1.76812916</v>
      </c>
      <c r="U1325">
        <v>81471.855460000006</v>
      </c>
      <c r="V1325" t="s">
        <v>54</v>
      </c>
      <c r="W1325" t="s">
        <v>41</v>
      </c>
      <c r="AA1325" s="9">
        <v>43521</v>
      </c>
      <c r="AB1325">
        <v>3</v>
      </c>
      <c r="AC1325">
        <f t="shared" si="104"/>
        <v>249268.79</v>
      </c>
      <c r="AD1325">
        <f t="shared" si="99"/>
        <v>81471.855460000006</v>
      </c>
      <c r="AE1325">
        <f t="shared" si="99"/>
        <v>192184.5613</v>
      </c>
      <c r="AF1325">
        <f t="shared" si="99"/>
        <v>0</v>
      </c>
      <c r="AG1325">
        <f t="shared" si="101"/>
        <v>273656.41675999999</v>
      </c>
    </row>
    <row r="1326" spans="1:33" x14ac:dyDescent="0.25">
      <c r="A1326">
        <v>1318</v>
      </c>
      <c r="B1326" s="10">
        <f t="shared" si="102"/>
        <v>9.3753457117240892E-5</v>
      </c>
      <c r="C1326" s="10">
        <f t="shared" si="103"/>
        <v>8.1767688656032012E-5</v>
      </c>
      <c r="R1326" s="9">
        <v>43521</v>
      </c>
      <c r="S1326">
        <v>4</v>
      </c>
      <c r="T1326">
        <v>1.7635066349999999</v>
      </c>
      <c r="U1326">
        <v>81258.858739999996</v>
      </c>
      <c r="V1326" t="s">
        <v>54</v>
      </c>
      <c r="W1326" t="s">
        <v>41</v>
      </c>
      <c r="AA1326" s="9">
        <v>43521</v>
      </c>
      <c r="AB1326">
        <v>4</v>
      </c>
      <c r="AC1326">
        <f t="shared" si="104"/>
        <v>248261.68840000001</v>
      </c>
      <c r="AD1326">
        <f t="shared" si="99"/>
        <v>81258.858739999996</v>
      </c>
      <c r="AE1326">
        <f t="shared" si="99"/>
        <v>194954.64569999999</v>
      </c>
      <c r="AF1326">
        <f t="shared" si="99"/>
        <v>0</v>
      </c>
      <c r="AG1326">
        <f t="shared" si="101"/>
        <v>276213.50443999999</v>
      </c>
    </row>
    <row r="1327" spans="1:33" x14ac:dyDescent="0.25">
      <c r="A1327">
        <v>1319</v>
      </c>
      <c r="B1327" s="10">
        <f t="shared" si="102"/>
        <v>8.1627337497961703E-5</v>
      </c>
      <c r="C1327" s="10">
        <f t="shared" si="103"/>
        <v>7.704372254942047E-5</v>
      </c>
      <c r="R1327" s="9">
        <v>43521</v>
      </c>
      <c r="S1327">
        <v>5</v>
      </c>
      <c r="T1327">
        <v>1.809816528</v>
      </c>
      <c r="U1327">
        <v>83392.725990000006</v>
      </c>
      <c r="V1327" t="s">
        <v>54</v>
      </c>
      <c r="W1327" t="s">
        <v>41</v>
      </c>
      <c r="AA1327" s="9">
        <v>43521</v>
      </c>
      <c r="AB1327">
        <v>5</v>
      </c>
      <c r="AC1327">
        <f t="shared" si="104"/>
        <v>270501.07040000003</v>
      </c>
      <c r="AD1327">
        <f t="shared" si="99"/>
        <v>83392.725990000006</v>
      </c>
      <c r="AE1327">
        <f t="shared" si="99"/>
        <v>209350.0503</v>
      </c>
      <c r="AF1327">
        <f t="shared" si="99"/>
        <v>0</v>
      </c>
      <c r="AG1327">
        <f t="shared" si="101"/>
        <v>292742.77629000001</v>
      </c>
    </row>
    <row r="1328" spans="1:33" x14ac:dyDescent="0.25">
      <c r="A1328">
        <v>1320</v>
      </c>
      <c r="B1328" s="10">
        <f t="shared" si="102"/>
        <v>6.8581158600269676E-5</v>
      </c>
      <c r="C1328" s="10">
        <f t="shared" si="103"/>
        <v>7.3321668740358891E-5</v>
      </c>
      <c r="R1328" s="9">
        <v>43521</v>
      </c>
      <c r="S1328">
        <v>6</v>
      </c>
      <c r="T1328">
        <v>1.9509588790000001</v>
      </c>
      <c r="U1328">
        <v>89896.283219999998</v>
      </c>
      <c r="V1328" t="s">
        <v>54</v>
      </c>
      <c r="W1328" t="s">
        <v>41</v>
      </c>
      <c r="AA1328" s="9">
        <v>43521</v>
      </c>
      <c r="AB1328">
        <v>6</v>
      </c>
      <c r="AC1328">
        <f t="shared" si="104"/>
        <v>354009.40409999999</v>
      </c>
      <c r="AD1328">
        <f t="shared" si="99"/>
        <v>89896.283219999998</v>
      </c>
      <c r="AE1328">
        <f t="shared" si="99"/>
        <v>240095.7697</v>
      </c>
      <c r="AF1328">
        <f t="shared" si="99"/>
        <v>0</v>
      </c>
      <c r="AG1328">
        <f t="shared" si="101"/>
        <v>329992.05291999999</v>
      </c>
    </row>
    <row r="1329" spans="1:33" x14ac:dyDescent="0.25">
      <c r="A1329">
        <v>1321</v>
      </c>
      <c r="B1329" s="10">
        <f t="shared" si="102"/>
        <v>5.6802972949976983E-5</v>
      </c>
      <c r="C1329" s="10">
        <f t="shared" si="103"/>
        <v>6.9792751310293003E-5</v>
      </c>
      <c r="R1329" s="9">
        <v>43521</v>
      </c>
      <c r="S1329">
        <v>7</v>
      </c>
      <c r="T1329">
        <v>2.2121773669999998</v>
      </c>
      <c r="U1329">
        <v>101932.7087</v>
      </c>
      <c r="V1329" t="s">
        <v>54</v>
      </c>
      <c r="W1329" t="s">
        <v>41</v>
      </c>
      <c r="AA1329" s="9">
        <v>43521</v>
      </c>
      <c r="AB1329">
        <v>7</v>
      </c>
      <c r="AC1329">
        <f t="shared" si="104"/>
        <v>491322.40250000003</v>
      </c>
      <c r="AD1329">
        <f t="shared" si="99"/>
        <v>101932.7087</v>
      </c>
      <c r="AE1329">
        <f t="shared" si="99"/>
        <v>284370.9448</v>
      </c>
      <c r="AF1329">
        <f t="shared" si="99"/>
        <v>0</v>
      </c>
      <c r="AG1329">
        <f t="shared" si="101"/>
        <v>386303.65350000001</v>
      </c>
    </row>
    <row r="1330" spans="1:33" x14ac:dyDescent="0.25">
      <c r="A1330">
        <v>1322</v>
      </c>
      <c r="B1330" s="10">
        <f t="shared" si="102"/>
        <v>5.0681366205940746E-5</v>
      </c>
      <c r="C1330" s="10">
        <f t="shared" si="103"/>
        <v>6.8088830771285291E-5</v>
      </c>
      <c r="R1330" s="9">
        <v>43521</v>
      </c>
      <c r="S1330">
        <v>8</v>
      </c>
      <c r="T1330">
        <v>2.4941039919999999</v>
      </c>
      <c r="U1330">
        <v>114923.32369999999</v>
      </c>
      <c r="V1330" t="s">
        <v>54</v>
      </c>
      <c r="W1330" t="s">
        <v>41</v>
      </c>
      <c r="AA1330" s="9">
        <v>43521</v>
      </c>
      <c r="AB1330">
        <v>8</v>
      </c>
      <c r="AC1330">
        <f t="shared" si="104"/>
        <v>542531.35549999995</v>
      </c>
      <c r="AD1330">
        <f t="shared" si="99"/>
        <v>114923.32369999999</v>
      </c>
      <c r="AE1330">
        <f t="shared" si="99"/>
        <v>320129.95870000002</v>
      </c>
      <c r="AF1330">
        <f t="shared" si="99"/>
        <v>0</v>
      </c>
      <c r="AG1330">
        <f t="shared" si="101"/>
        <v>435053.28240000003</v>
      </c>
    </row>
    <row r="1331" spans="1:33" x14ac:dyDescent="0.25">
      <c r="A1331">
        <v>1323</v>
      </c>
      <c r="B1331" s="10">
        <f t="shared" si="102"/>
        <v>4.5594754717624006E-5</v>
      </c>
      <c r="C1331" s="10">
        <f t="shared" si="103"/>
        <v>6.7177208217211807E-5</v>
      </c>
      <c r="R1331" s="9">
        <v>43521</v>
      </c>
      <c r="S1331">
        <v>9</v>
      </c>
      <c r="T1331">
        <v>2.7828367489999999</v>
      </c>
      <c r="U1331">
        <v>128227.5517</v>
      </c>
      <c r="V1331" t="s">
        <v>54</v>
      </c>
      <c r="W1331" t="s">
        <v>41</v>
      </c>
      <c r="AA1331" s="9">
        <v>43521</v>
      </c>
      <c r="AB1331">
        <v>9</v>
      </c>
      <c r="AC1331">
        <f t="shared" si="104"/>
        <v>530813.6936</v>
      </c>
      <c r="AD1331">
        <f t="shared" si="99"/>
        <v>128227.5517</v>
      </c>
      <c r="AE1331">
        <f t="shared" si="99"/>
        <v>341979.82880000002</v>
      </c>
      <c r="AF1331">
        <f t="shared" si="99"/>
        <v>0</v>
      </c>
      <c r="AG1331">
        <f t="shared" si="101"/>
        <v>470207.38050000003</v>
      </c>
    </row>
    <row r="1332" spans="1:33" x14ac:dyDescent="0.25">
      <c r="A1332">
        <v>1324</v>
      </c>
      <c r="B1332" s="10">
        <f t="shared" si="102"/>
        <v>4.5410541722376085E-5</v>
      </c>
      <c r="C1332" s="10">
        <f t="shared" si="103"/>
        <v>6.7804922390856339E-5</v>
      </c>
      <c r="R1332" s="9">
        <v>43521</v>
      </c>
      <c r="S1332">
        <v>10</v>
      </c>
      <c r="T1332">
        <v>2.9891600450000002</v>
      </c>
      <c r="U1332">
        <v>137734.5165</v>
      </c>
      <c r="V1332" t="s">
        <v>54</v>
      </c>
      <c r="W1332" t="s">
        <v>41</v>
      </c>
      <c r="AA1332" s="9">
        <v>43521</v>
      </c>
      <c r="AB1332">
        <v>10</v>
      </c>
      <c r="AC1332">
        <f t="shared" si="104"/>
        <v>489245.13199999998</v>
      </c>
      <c r="AD1332">
        <f t="shared" si="99"/>
        <v>137734.5165</v>
      </c>
      <c r="AE1332">
        <f t="shared" si="99"/>
        <v>358562.05859999999</v>
      </c>
      <c r="AF1332">
        <f t="shared" si="99"/>
        <v>0</v>
      </c>
      <c r="AG1332">
        <f t="shared" si="101"/>
        <v>496296.57510000002</v>
      </c>
    </row>
    <row r="1333" spans="1:33" x14ac:dyDescent="0.25">
      <c r="A1333">
        <v>1325</v>
      </c>
      <c r="B1333" s="10">
        <f t="shared" si="102"/>
        <v>4.9478436332694297E-5</v>
      </c>
      <c r="C1333" s="10">
        <f t="shared" si="103"/>
        <v>7.1862529918912852E-5</v>
      </c>
      <c r="R1333" s="9">
        <v>43521</v>
      </c>
      <c r="S1333">
        <v>11</v>
      </c>
      <c r="T1333">
        <v>3.1201527520000001</v>
      </c>
      <c r="U1333">
        <v>143770.39850000001</v>
      </c>
      <c r="V1333" t="s">
        <v>54</v>
      </c>
      <c r="W1333" t="s">
        <v>41</v>
      </c>
      <c r="AA1333" s="9">
        <v>43521</v>
      </c>
      <c r="AB1333">
        <v>11</v>
      </c>
      <c r="AC1333">
        <f t="shared" si="104"/>
        <v>460157.31420000002</v>
      </c>
      <c r="AD1333">
        <f t="shared" si="99"/>
        <v>143770.39850000001</v>
      </c>
      <c r="AE1333">
        <f t="shared" si="99"/>
        <v>364267.92509999999</v>
      </c>
      <c r="AF1333">
        <f t="shared" si="99"/>
        <v>0</v>
      </c>
      <c r="AG1333">
        <f t="shared" si="101"/>
        <v>508038.3236</v>
      </c>
    </row>
    <row r="1334" spans="1:33" x14ac:dyDescent="0.25">
      <c r="A1334">
        <v>1326</v>
      </c>
      <c r="B1334" s="10">
        <f t="shared" si="102"/>
        <v>6.4753280776433091E-5</v>
      </c>
      <c r="C1334" s="10">
        <f t="shared" si="103"/>
        <v>8.1006486569885813E-5</v>
      </c>
      <c r="R1334" s="9">
        <v>43521</v>
      </c>
      <c r="S1334">
        <v>12</v>
      </c>
      <c r="T1334">
        <v>3.1168625579999998</v>
      </c>
      <c r="U1334">
        <v>143618.7929</v>
      </c>
      <c r="V1334" t="s">
        <v>54</v>
      </c>
      <c r="W1334" t="s">
        <v>41</v>
      </c>
      <c r="AA1334" s="9">
        <v>43521</v>
      </c>
      <c r="AB1334">
        <v>12</v>
      </c>
      <c r="AC1334">
        <f t="shared" si="104"/>
        <v>420198.4485</v>
      </c>
      <c r="AD1334">
        <f t="shared" si="99"/>
        <v>143618.7929</v>
      </c>
      <c r="AE1334">
        <f t="shared" si="99"/>
        <v>368696.00429999997</v>
      </c>
      <c r="AF1334">
        <f t="shared" si="99"/>
        <v>0</v>
      </c>
      <c r="AG1334">
        <f t="shared" si="101"/>
        <v>512314.79719999997</v>
      </c>
    </row>
    <row r="1335" spans="1:33" x14ac:dyDescent="0.25">
      <c r="A1335">
        <v>1327</v>
      </c>
      <c r="B1335" s="10">
        <f t="shared" si="102"/>
        <v>8.9869752363547944E-5</v>
      </c>
      <c r="C1335" s="10">
        <f t="shared" si="103"/>
        <v>9.4829864665655952E-5</v>
      </c>
      <c r="R1335" s="9">
        <v>43521</v>
      </c>
      <c r="S1335">
        <v>13</v>
      </c>
      <c r="T1335">
        <v>3.1395592429999999</v>
      </c>
      <c r="U1335">
        <v>144664.61079999999</v>
      </c>
      <c r="V1335" t="s">
        <v>54</v>
      </c>
      <c r="W1335" t="s">
        <v>41</v>
      </c>
      <c r="AA1335" s="9">
        <v>43521</v>
      </c>
      <c r="AB1335">
        <v>13</v>
      </c>
      <c r="AC1335">
        <f t="shared" si="104"/>
        <v>397789.70370000001</v>
      </c>
      <c r="AD1335">
        <f t="shared" si="99"/>
        <v>144664.61079999999</v>
      </c>
      <c r="AE1335">
        <f t="shared" si="99"/>
        <v>364886.18640000001</v>
      </c>
      <c r="AF1335">
        <f t="shared" si="99"/>
        <v>0</v>
      </c>
      <c r="AG1335">
        <f t="shared" si="101"/>
        <v>509550.79720000003</v>
      </c>
    </row>
    <row r="1336" spans="1:33" x14ac:dyDescent="0.25">
      <c r="A1336">
        <v>1328</v>
      </c>
      <c r="B1336" s="10">
        <f t="shared" si="102"/>
        <v>9.9236587463045694E-5</v>
      </c>
      <c r="C1336" s="10">
        <f t="shared" si="103"/>
        <v>1.0679692909593826E-4</v>
      </c>
      <c r="R1336" s="9">
        <v>43521</v>
      </c>
      <c r="S1336">
        <v>14</v>
      </c>
      <c r="T1336">
        <v>3.1449649200000001</v>
      </c>
      <c r="U1336">
        <v>144913.6936</v>
      </c>
      <c r="V1336" t="s">
        <v>54</v>
      </c>
      <c r="W1336" t="s">
        <v>41</v>
      </c>
      <c r="AA1336" s="9">
        <v>43521</v>
      </c>
      <c r="AB1336">
        <v>14</v>
      </c>
      <c r="AC1336">
        <f t="shared" si="104"/>
        <v>376109.77169999998</v>
      </c>
      <c r="AD1336">
        <f t="shared" si="99"/>
        <v>144913.6936</v>
      </c>
      <c r="AE1336">
        <f t="shared" si="99"/>
        <v>368631.5135</v>
      </c>
      <c r="AF1336">
        <f t="shared" si="99"/>
        <v>0</v>
      </c>
      <c r="AG1336">
        <f t="shared" si="101"/>
        <v>513545.2071</v>
      </c>
    </row>
    <row r="1337" spans="1:33" x14ac:dyDescent="0.25">
      <c r="A1337">
        <v>1329</v>
      </c>
      <c r="B1337" s="10">
        <f t="shared" si="102"/>
        <v>9.709326290085503E-5</v>
      </c>
      <c r="C1337" s="10">
        <f t="shared" si="103"/>
        <v>1.1542656108378637E-4</v>
      </c>
      <c r="R1337" s="9">
        <v>43521</v>
      </c>
      <c r="S1337">
        <v>15</v>
      </c>
      <c r="T1337">
        <v>3.1726746100000001</v>
      </c>
      <c r="U1337">
        <v>146190.5007</v>
      </c>
      <c r="V1337" t="s">
        <v>54</v>
      </c>
      <c r="W1337" t="s">
        <v>41</v>
      </c>
      <c r="AA1337" s="9">
        <v>43521</v>
      </c>
      <c r="AB1337">
        <v>15</v>
      </c>
      <c r="AC1337">
        <f t="shared" si="104"/>
        <v>373682.52029999997</v>
      </c>
      <c r="AD1337">
        <f t="shared" si="99"/>
        <v>146190.5007</v>
      </c>
      <c r="AE1337">
        <f t="shared" si="99"/>
        <v>362016.1814</v>
      </c>
      <c r="AF1337">
        <f t="shared" si="99"/>
        <v>0</v>
      </c>
      <c r="AG1337">
        <f t="shared" si="101"/>
        <v>508206.68209999998</v>
      </c>
    </row>
    <row r="1338" spans="1:33" x14ac:dyDescent="0.25">
      <c r="A1338">
        <v>1330</v>
      </c>
      <c r="B1338" s="10">
        <f t="shared" si="102"/>
        <v>8.9489790480114169E-5</v>
      </c>
      <c r="C1338" s="10">
        <f t="shared" si="103"/>
        <v>1.2183093953254976E-4</v>
      </c>
      <c r="R1338" s="9">
        <v>43521</v>
      </c>
      <c r="S1338">
        <v>16</v>
      </c>
      <c r="T1338">
        <v>3.0720129859999998</v>
      </c>
      <c r="U1338">
        <v>141552.2144</v>
      </c>
      <c r="V1338" t="s">
        <v>54</v>
      </c>
      <c r="W1338" t="s">
        <v>41</v>
      </c>
      <c r="AA1338" s="9">
        <v>43521</v>
      </c>
      <c r="AB1338">
        <v>16</v>
      </c>
      <c r="AC1338">
        <f t="shared" si="104"/>
        <v>387712.27990000002</v>
      </c>
      <c r="AD1338">
        <f t="shared" si="99"/>
        <v>141552.2144</v>
      </c>
      <c r="AE1338">
        <f t="shared" si="99"/>
        <v>345114.44079999998</v>
      </c>
      <c r="AF1338">
        <f t="shared" si="99"/>
        <v>0</v>
      </c>
      <c r="AG1338">
        <f t="shared" si="101"/>
        <v>486666.65519999998</v>
      </c>
    </row>
    <row r="1339" spans="1:33" x14ac:dyDescent="0.25">
      <c r="A1339">
        <v>1331</v>
      </c>
      <c r="B1339" s="10">
        <f t="shared" si="102"/>
        <v>8.416922099421128E-5</v>
      </c>
      <c r="C1339" s="10">
        <f t="shared" si="103"/>
        <v>1.2471330528577234E-4</v>
      </c>
      <c r="R1339" s="9">
        <v>43521</v>
      </c>
      <c r="S1339">
        <v>17</v>
      </c>
      <c r="T1339">
        <v>2.8854132890000002</v>
      </c>
      <c r="U1339">
        <v>132954.0735</v>
      </c>
      <c r="V1339" t="s">
        <v>54</v>
      </c>
      <c r="W1339" t="s">
        <v>41</v>
      </c>
      <c r="AA1339" s="9">
        <v>43521</v>
      </c>
      <c r="AB1339">
        <v>17</v>
      </c>
      <c r="AC1339">
        <f t="shared" si="104"/>
        <v>414442.17570000002</v>
      </c>
      <c r="AD1339">
        <f t="shared" si="99"/>
        <v>132954.0735</v>
      </c>
      <c r="AE1339">
        <f t="shared" si="99"/>
        <v>326042.66269999999</v>
      </c>
      <c r="AF1339">
        <f t="shared" si="99"/>
        <v>0</v>
      </c>
      <c r="AG1339">
        <f t="shared" si="101"/>
        <v>458996.73619999998</v>
      </c>
    </row>
    <row r="1340" spans="1:33" x14ac:dyDescent="0.25">
      <c r="A1340">
        <v>1332</v>
      </c>
      <c r="B1340" s="10">
        <f t="shared" si="102"/>
        <v>7.6860184510398042E-5</v>
      </c>
      <c r="C1340" s="10">
        <f t="shared" si="103"/>
        <v>1.2576309451002633E-4</v>
      </c>
      <c r="R1340" s="9">
        <v>43521</v>
      </c>
      <c r="S1340">
        <v>18</v>
      </c>
      <c r="T1340">
        <v>2.6162139099999999</v>
      </c>
      <c r="U1340">
        <v>120549.9045</v>
      </c>
      <c r="V1340" t="s">
        <v>54</v>
      </c>
      <c r="W1340" t="s">
        <v>41</v>
      </c>
      <c r="AA1340" s="9">
        <v>43521</v>
      </c>
      <c r="AB1340">
        <v>18</v>
      </c>
      <c r="AC1340">
        <f t="shared" si="104"/>
        <v>481174.74400000001</v>
      </c>
      <c r="AD1340">
        <f t="shared" si="99"/>
        <v>120549.9045</v>
      </c>
      <c r="AE1340">
        <f t="shared" si="99"/>
        <v>307003.18060000002</v>
      </c>
      <c r="AF1340">
        <f t="shared" si="99"/>
        <v>0</v>
      </c>
      <c r="AG1340">
        <f t="shared" si="101"/>
        <v>427553.08510000003</v>
      </c>
    </row>
    <row r="1341" spans="1:33" x14ac:dyDescent="0.25">
      <c r="A1341">
        <v>1333</v>
      </c>
      <c r="B1341" s="10">
        <f t="shared" si="102"/>
        <v>7.276131107066325E-5</v>
      </c>
      <c r="C1341" s="10">
        <f t="shared" si="103"/>
        <v>1.2508458747660564E-4</v>
      </c>
      <c r="R1341" s="9">
        <v>43521</v>
      </c>
      <c r="S1341">
        <v>19</v>
      </c>
      <c r="T1341">
        <v>2.6502907809999998</v>
      </c>
      <c r="U1341">
        <v>122120.0986</v>
      </c>
      <c r="V1341" t="s">
        <v>54</v>
      </c>
      <c r="W1341" t="s">
        <v>41</v>
      </c>
      <c r="AA1341" s="9">
        <v>43521</v>
      </c>
      <c r="AB1341">
        <v>19</v>
      </c>
      <c r="AC1341">
        <f t="shared" si="104"/>
        <v>563610.38729999994</v>
      </c>
      <c r="AD1341">
        <f t="shared" si="99"/>
        <v>122120.0986</v>
      </c>
      <c r="AE1341">
        <f t="shared" si="99"/>
        <v>301020.16230000003</v>
      </c>
      <c r="AF1341">
        <f t="shared" si="99"/>
        <v>0</v>
      </c>
      <c r="AG1341">
        <f t="shared" si="101"/>
        <v>423140.26089999999</v>
      </c>
    </row>
    <row r="1342" spans="1:33" x14ac:dyDescent="0.25">
      <c r="A1342">
        <v>1334</v>
      </c>
      <c r="B1342" s="10">
        <f t="shared" si="102"/>
        <v>6.8795747704969657E-5</v>
      </c>
      <c r="C1342" s="10">
        <f t="shared" si="103"/>
        <v>1.2606513567179931E-4</v>
      </c>
      <c r="R1342" s="9">
        <v>43521</v>
      </c>
      <c r="S1342">
        <v>20</v>
      </c>
      <c r="T1342">
        <v>2.6680393819999999</v>
      </c>
      <c r="U1342">
        <v>122937.9186</v>
      </c>
      <c r="V1342" t="s">
        <v>54</v>
      </c>
      <c r="W1342" t="s">
        <v>41</v>
      </c>
      <c r="AA1342" s="9">
        <v>43521</v>
      </c>
      <c r="AB1342">
        <v>20</v>
      </c>
      <c r="AC1342">
        <f t="shared" si="104"/>
        <v>603231.86320000002</v>
      </c>
      <c r="AD1342">
        <f t="shared" si="99"/>
        <v>122937.9186</v>
      </c>
      <c r="AE1342">
        <f t="shared" si="99"/>
        <v>293986.07370000001</v>
      </c>
      <c r="AF1342">
        <f t="shared" si="99"/>
        <v>0</v>
      </c>
      <c r="AG1342">
        <f t="shared" si="101"/>
        <v>416923.99230000004</v>
      </c>
    </row>
    <row r="1343" spans="1:33" x14ac:dyDescent="0.25">
      <c r="A1343">
        <v>1335</v>
      </c>
      <c r="B1343" s="10">
        <f t="shared" si="102"/>
        <v>6.8351769410611148E-5</v>
      </c>
      <c r="C1343" s="10">
        <f t="shared" si="103"/>
        <v>1.2475463394944318E-4</v>
      </c>
      <c r="R1343" s="9">
        <v>43521</v>
      </c>
      <c r="S1343">
        <v>21</v>
      </c>
      <c r="T1343">
        <v>2.4261276089999999</v>
      </c>
      <c r="U1343">
        <v>111791.10799999999</v>
      </c>
      <c r="V1343" t="s">
        <v>54</v>
      </c>
      <c r="W1343" t="s">
        <v>41</v>
      </c>
      <c r="AA1343" s="9">
        <v>43521</v>
      </c>
      <c r="AB1343">
        <v>21</v>
      </c>
      <c r="AC1343">
        <f t="shared" si="104"/>
        <v>595877.90179999999</v>
      </c>
      <c r="AD1343">
        <f t="shared" si="99"/>
        <v>111791.10799999999</v>
      </c>
      <c r="AE1343">
        <f t="shared" si="99"/>
        <v>280800.46230000001</v>
      </c>
      <c r="AF1343">
        <f t="shared" si="99"/>
        <v>0</v>
      </c>
      <c r="AG1343">
        <f t="shared" si="101"/>
        <v>392591.57030000002</v>
      </c>
    </row>
    <row r="1344" spans="1:33" x14ac:dyDescent="0.25">
      <c r="A1344">
        <v>1336</v>
      </c>
      <c r="B1344" s="10">
        <f t="shared" si="102"/>
        <v>7.0918009041770873E-5</v>
      </c>
      <c r="C1344" s="10">
        <f t="shared" si="103"/>
        <v>1.1946698570352362E-4</v>
      </c>
      <c r="R1344" s="9">
        <v>43521</v>
      </c>
      <c r="S1344">
        <v>22</v>
      </c>
      <c r="T1344">
        <v>2.250692436</v>
      </c>
      <c r="U1344">
        <v>103707.40609999999</v>
      </c>
      <c r="V1344" t="s">
        <v>54</v>
      </c>
      <c r="W1344" t="s">
        <v>41</v>
      </c>
      <c r="AA1344" s="9">
        <v>43521</v>
      </c>
      <c r="AB1344">
        <v>22</v>
      </c>
      <c r="AC1344">
        <f t="shared" si="104"/>
        <v>566217.75589999999</v>
      </c>
      <c r="AD1344">
        <f t="shared" si="99"/>
        <v>103707.40609999999</v>
      </c>
      <c r="AE1344">
        <f t="shared" si="99"/>
        <v>264774.11090000003</v>
      </c>
      <c r="AF1344">
        <f t="shared" si="99"/>
        <v>0</v>
      </c>
      <c r="AG1344">
        <f t="shared" si="101"/>
        <v>368481.51699999999</v>
      </c>
    </row>
    <row r="1345" spans="1:33" x14ac:dyDescent="0.25">
      <c r="A1345">
        <v>1337</v>
      </c>
      <c r="B1345" s="10">
        <f t="shared" si="102"/>
        <v>7.580728155209456E-5</v>
      </c>
      <c r="C1345" s="10">
        <f t="shared" si="103"/>
        <v>1.1267457084980373E-4</v>
      </c>
      <c r="R1345" s="9">
        <v>43521</v>
      </c>
      <c r="S1345">
        <v>23</v>
      </c>
      <c r="T1345">
        <v>2.0790888459999999</v>
      </c>
      <c r="U1345">
        <v>95800.255839999998</v>
      </c>
      <c r="V1345" t="s">
        <v>54</v>
      </c>
      <c r="W1345" t="s">
        <v>41</v>
      </c>
      <c r="AA1345" s="9">
        <v>43521</v>
      </c>
      <c r="AB1345">
        <v>23</v>
      </c>
      <c r="AC1345">
        <f t="shared" si="104"/>
        <v>518821.86099999998</v>
      </c>
      <c r="AD1345">
        <f t="shared" si="99"/>
        <v>95800.255839999998</v>
      </c>
      <c r="AE1345">
        <f t="shared" si="99"/>
        <v>238625.91390000001</v>
      </c>
      <c r="AF1345">
        <f t="shared" si="99"/>
        <v>0</v>
      </c>
      <c r="AG1345">
        <f t="shared" si="101"/>
        <v>334426.16974000004</v>
      </c>
    </row>
    <row r="1346" spans="1:33" x14ac:dyDescent="0.25">
      <c r="A1346">
        <v>1338</v>
      </c>
      <c r="B1346" s="10">
        <f t="shared" si="102"/>
        <v>8.8013603423820228E-5</v>
      </c>
      <c r="C1346" s="10">
        <f t="shared" si="103"/>
        <v>1.0495577981225767E-4</v>
      </c>
      <c r="R1346" s="9">
        <v>43521</v>
      </c>
      <c r="S1346">
        <v>24</v>
      </c>
      <c r="T1346">
        <v>1.9729169520000001</v>
      </c>
      <c r="U1346">
        <v>90908.067309999999</v>
      </c>
      <c r="V1346" t="s">
        <v>54</v>
      </c>
      <c r="W1346" t="s">
        <v>41</v>
      </c>
      <c r="AA1346" s="9">
        <v>43521</v>
      </c>
      <c r="AB1346">
        <v>24</v>
      </c>
      <c r="AC1346">
        <f t="shared" si="104"/>
        <v>444473.97570000001</v>
      </c>
      <c r="AD1346">
        <f t="shared" si="99"/>
        <v>90908.067309999999</v>
      </c>
      <c r="AE1346">
        <f t="shared" si="99"/>
        <v>223777.4952</v>
      </c>
      <c r="AF1346">
        <f t="shared" si="99"/>
        <v>0</v>
      </c>
      <c r="AG1346">
        <f t="shared" si="101"/>
        <v>314685.56251000002</v>
      </c>
    </row>
    <row r="1347" spans="1:33" x14ac:dyDescent="0.25">
      <c r="A1347">
        <v>1339</v>
      </c>
      <c r="B1347" s="10">
        <f t="shared" si="102"/>
        <v>1.0309223776168916E-4</v>
      </c>
      <c r="C1347" s="10">
        <f t="shared" si="103"/>
        <v>1.0387251922725434E-4</v>
      </c>
      <c r="R1347" s="9">
        <v>43522</v>
      </c>
      <c r="S1347">
        <v>1</v>
      </c>
      <c r="T1347">
        <v>1.8886706879999999</v>
      </c>
      <c r="U1347">
        <v>87026.167960000006</v>
      </c>
      <c r="V1347" t="s">
        <v>54</v>
      </c>
      <c r="W1347" t="s">
        <v>41</v>
      </c>
      <c r="AA1347" s="9">
        <v>43522</v>
      </c>
      <c r="AB1347">
        <v>1</v>
      </c>
      <c r="AC1347">
        <f t="shared" si="104"/>
        <v>387086.96399999998</v>
      </c>
      <c r="AD1347">
        <f>SUMIFS($U:$U,$R:$R,$AA1347,$S:$S,$AB1347,$W:$W,AD$2)</f>
        <v>87026.167960000006</v>
      </c>
      <c r="AE1347">
        <f>SUMIFS($U:$U,$R:$R,$AA1347,$S:$S,$AB1347,$W:$W,AE$2)</f>
        <v>214150.15599999999</v>
      </c>
      <c r="AF1347">
        <f>SUMIFS($U:$U,$R:$R,$AA1347,$S:$S,$AB1347,$W:$W,AF$2)</f>
        <v>0</v>
      </c>
      <c r="AG1347">
        <f t="shared" si="101"/>
        <v>301176.32396000001</v>
      </c>
    </row>
    <row r="1348" spans="1:33" x14ac:dyDescent="0.25">
      <c r="A1348">
        <v>1340</v>
      </c>
      <c r="B1348" s="10">
        <f t="shared" si="102"/>
        <v>1.1033956092320792E-4</v>
      </c>
      <c r="C1348" s="10">
        <f t="shared" si="103"/>
        <v>1.0234654890643944E-4</v>
      </c>
      <c r="R1348" s="9">
        <v>43522</v>
      </c>
      <c r="S1348">
        <v>2</v>
      </c>
      <c r="T1348">
        <v>1.8488354600000001</v>
      </c>
      <c r="U1348">
        <v>85190.640339999998</v>
      </c>
      <c r="V1348" t="s">
        <v>54</v>
      </c>
      <c r="W1348" t="s">
        <v>41</v>
      </c>
      <c r="AA1348" s="9">
        <v>43522</v>
      </c>
      <c r="AB1348">
        <v>2</v>
      </c>
      <c r="AC1348">
        <f t="shared" ref="AC1348:AF1411" si="105">SUMIFS($U:$U,$R:$R,$AA1348,$S:$S,$AB1348,$W:$W,AC$2)</f>
        <v>354024.28340000001</v>
      </c>
      <c r="AD1348">
        <f t="shared" si="105"/>
        <v>85190.640339999998</v>
      </c>
      <c r="AE1348">
        <f t="shared" si="105"/>
        <v>211050.8297</v>
      </c>
      <c r="AF1348">
        <f t="shared" si="105"/>
        <v>0</v>
      </c>
      <c r="AG1348">
        <f t="shared" ref="AG1348:AG1411" si="106">SUM(AD1348:AF1348)</f>
        <v>296241.47003999999</v>
      </c>
    </row>
    <row r="1349" spans="1:33" x14ac:dyDescent="0.25">
      <c r="A1349">
        <v>1341</v>
      </c>
      <c r="B1349" s="10">
        <f t="shared" si="102"/>
        <v>1.0899441833140621E-4</v>
      </c>
      <c r="C1349" s="10">
        <f t="shared" si="103"/>
        <v>9.6373423194731327E-5</v>
      </c>
      <c r="R1349" s="9">
        <v>43522</v>
      </c>
      <c r="S1349">
        <v>3</v>
      </c>
      <c r="T1349">
        <v>1.858027055</v>
      </c>
      <c r="U1349">
        <v>85614.170629999993</v>
      </c>
      <c r="V1349" t="s">
        <v>54</v>
      </c>
      <c r="W1349" t="s">
        <v>41</v>
      </c>
      <c r="AA1349" s="9">
        <v>43522</v>
      </c>
      <c r="AB1349">
        <v>3</v>
      </c>
      <c r="AC1349">
        <f t="shared" si="105"/>
        <v>344254.98369999998</v>
      </c>
      <c r="AD1349">
        <f t="shared" si="105"/>
        <v>85614.170629999993</v>
      </c>
      <c r="AE1349">
        <f t="shared" si="105"/>
        <v>208248.79180000001</v>
      </c>
      <c r="AF1349">
        <f t="shared" si="105"/>
        <v>0</v>
      </c>
      <c r="AG1349">
        <f t="shared" si="106"/>
        <v>293862.96243000001</v>
      </c>
    </row>
    <row r="1350" spans="1:33" x14ac:dyDescent="0.25">
      <c r="A1350">
        <v>1342</v>
      </c>
      <c r="B1350" s="10">
        <f t="shared" si="102"/>
        <v>1.0356916201592667E-4</v>
      </c>
      <c r="C1350" s="10">
        <f t="shared" si="103"/>
        <v>9.0454884576714474E-5</v>
      </c>
      <c r="R1350" s="9">
        <v>43522</v>
      </c>
      <c r="S1350">
        <v>4</v>
      </c>
      <c r="T1350">
        <v>1.852160947</v>
      </c>
      <c r="U1350">
        <v>85343.872099999993</v>
      </c>
      <c r="V1350" t="s">
        <v>54</v>
      </c>
      <c r="W1350" t="s">
        <v>41</v>
      </c>
      <c r="AA1350" s="9">
        <v>43522</v>
      </c>
      <c r="AB1350">
        <v>4</v>
      </c>
      <c r="AC1350">
        <f t="shared" si="105"/>
        <v>330429.92790000001</v>
      </c>
      <c r="AD1350">
        <f t="shared" si="105"/>
        <v>85343.872099999993</v>
      </c>
      <c r="AE1350">
        <f t="shared" si="105"/>
        <v>206523.79819999999</v>
      </c>
      <c r="AF1350">
        <f t="shared" si="105"/>
        <v>0</v>
      </c>
      <c r="AG1350">
        <f t="shared" si="106"/>
        <v>291867.6703</v>
      </c>
    </row>
    <row r="1351" spans="1:33" x14ac:dyDescent="0.25">
      <c r="A1351">
        <v>1343</v>
      </c>
      <c r="B1351" s="10">
        <f t="shared" si="102"/>
        <v>9.4899788675654963E-5</v>
      </c>
      <c r="C1351" s="10">
        <f t="shared" si="103"/>
        <v>8.2094974069661211E-5</v>
      </c>
      <c r="R1351" s="9">
        <v>43522</v>
      </c>
      <c r="S1351">
        <v>5</v>
      </c>
      <c r="T1351">
        <v>1.8765859220000001</v>
      </c>
      <c r="U1351">
        <v>86469.326119999998</v>
      </c>
      <c r="V1351" t="s">
        <v>54</v>
      </c>
      <c r="W1351" t="s">
        <v>41</v>
      </c>
      <c r="AA1351" s="9">
        <v>43522</v>
      </c>
      <c r="AB1351">
        <v>5</v>
      </c>
      <c r="AC1351">
        <f t="shared" si="105"/>
        <v>343184.74939999997</v>
      </c>
      <c r="AD1351">
        <f t="shared" si="105"/>
        <v>86469.326119999998</v>
      </c>
      <c r="AE1351">
        <f t="shared" si="105"/>
        <v>220357.57949999999</v>
      </c>
      <c r="AF1351">
        <f t="shared" si="105"/>
        <v>0</v>
      </c>
      <c r="AG1351">
        <f t="shared" si="106"/>
        <v>306826.90561999998</v>
      </c>
    </row>
    <row r="1352" spans="1:33" x14ac:dyDescent="0.25">
      <c r="A1352">
        <v>1344</v>
      </c>
      <c r="B1352" s="10">
        <f t="shared" si="102"/>
        <v>8.1300518610487397E-5</v>
      </c>
      <c r="C1352" s="10">
        <f t="shared" si="103"/>
        <v>7.7249047568376462E-5</v>
      </c>
      <c r="R1352" s="9">
        <v>43522</v>
      </c>
      <c r="S1352">
        <v>6</v>
      </c>
      <c r="T1352">
        <v>1.967902606</v>
      </c>
      <c r="U1352">
        <v>90677.01629</v>
      </c>
      <c r="V1352" t="s">
        <v>54</v>
      </c>
      <c r="W1352" t="s">
        <v>41</v>
      </c>
      <c r="AA1352" s="9">
        <v>43522</v>
      </c>
      <c r="AB1352">
        <v>6</v>
      </c>
      <c r="AC1352">
        <f t="shared" si="105"/>
        <v>392612.09700000001</v>
      </c>
      <c r="AD1352">
        <f t="shared" si="105"/>
        <v>90677.01629</v>
      </c>
      <c r="AE1352">
        <f t="shared" si="105"/>
        <v>248252.6526</v>
      </c>
      <c r="AF1352">
        <f t="shared" si="105"/>
        <v>0</v>
      </c>
      <c r="AG1352">
        <f t="shared" si="106"/>
        <v>338929.66888999997</v>
      </c>
    </row>
    <row r="1353" spans="1:33" x14ac:dyDescent="0.25">
      <c r="A1353">
        <v>1345</v>
      </c>
      <c r="B1353" s="10">
        <f t="shared" si="102"/>
        <v>7.0803630001051293E-5</v>
      </c>
      <c r="C1353" s="10">
        <f t="shared" si="103"/>
        <v>7.393279815725727E-5</v>
      </c>
      <c r="R1353" s="9">
        <v>43522</v>
      </c>
      <c r="S1353">
        <v>7</v>
      </c>
      <c r="T1353">
        <v>2.2127205399999998</v>
      </c>
      <c r="U1353">
        <v>101957.7371</v>
      </c>
      <c r="V1353" t="s">
        <v>54</v>
      </c>
      <c r="W1353" t="s">
        <v>41</v>
      </c>
      <c r="AA1353" s="9">
        <v>43522</v>
      </c>
      <c r="AB1353">
        <v>7</v>
      </c>
      <c r="AC1353">
        <f t="shared" si="105"/>
        <v>494229.6311</v>
      </c>
      <c r="AD1353">
        <f t="shared" si="105"/>
        <v>101957.7371</v>
      </c>
      <c r="AE1353">
        <f t="shared" si="105"/>
        <v>289856.50900000002</v>
      </c>
      <c r="AF1353">
        <f t="shared" si="105"/>
        <v>0</v>
      </c>
      <c r="AG1353">
        <f t="shared" si="106"/>
        <v>391814.24609999999</v>
      </c>
    </row>
    <row r="1354" spans="1:33" x14ac:dyDescent="0.25">
      <c r="A1354">
        <v>1346</v>
      </c>
      <c r="B1354" s="10">
        <f t="shared" ref="B1354:B1417" si="107">AC1348/$AC$1</f>
        <v>6.4756002408908103E-5</v>
      </c>
      <c r="C1354" s="10">
        <f t="shared" ref="C1354:C1417" si="108">AG1348/$AG$1</f>
        <v>7.2721389657393358E-5</v>
      </c>
      <c r="R1354" s="9">
        <v>43522</v>
      </c>
      <c r="S1354">
        <v>8</v>
      </c>
      <c r="T1354">
        <v>2.5389158510000001</v>
      </c>
      <c r="U1354">
        <v>116988.1646</v>
      </c>
      <c r="V1354" t="s">
        <v>54</v>
      </c>
      <c r="W1354" t="s">
        <v>41</v>
      </c>
      <c r="AA1354" s="9">
        <v>43522</v>
      </c>
      <c r="AB1354">
        <v>8</v>
      </c>
      <c r="AC1354">
        <f t="shared" si="105"/>
        <v>497130.10639999999</v>
      </c>
      <c r="AD1354">
        <f t="shared" si="105"/>
        <v>116988.1646</v>
      </c>
      <c r="AE1354">
        <f t="shared" si="105"/>
        <v>321971.29220000003</v>
      </c>
      <c r="AF1354">
        <f t="shared" si="105"/>
        <v>0</v>
      </c>
      <c r="AG1354">
        <f t="shared" si="106"/>
        <v>438959.45680000004</v>
      </c>
    </row>
    <row r="1355" spans="1:33" x14ac:dyDescent="0.25">
      <c r="A1355">
        <v>1347</v>
      </c>
      <c r="B1355" s="10">
        <f t="shared" si="107"/>
        <v>6.2969060595677266E-5</v>
      </c>
      <c r="C1355" s="10">
        <f t="shared" si="108"/>
        <v>7.2137513339582326E-5</v>
      </c>
      <c r="R1355" s="9">
        <v>43522</v>
      </c>
      <c r="S1355">
        <v>9</v>
      </c>
      <c r="T1355">
        <v>2.798589658</v>
      </c>
      <c r="U1355">
        <v>128953.4143</v>
      </c>
      <c r="V1355" t="s">
        <v>54</v>
      </c>
      <c r="W1355" t="s">
        <v>41</v>
      </c>
      <c r="AA1355" s="9">
        <v>43522</v>
      </c>
      <c r="AB1355">
        <v>9</v>
      </c>
      <c r="AC1355">
        <f t="shared" si="105"/>
        <v>462297.7279</v>
      </c>
      <c r="AD1355">
        <f t="shared" si="105"/>
        <v>128953.4143</v>
      </c>
      <c r="AE1355">
        <f t="shared" si="105"/>
        <v>350226.6507</v>
      </c>
      <c r="AF1355">
        <f t="shared" si="105"/>
        <v>0</v>
      </c>
      <c r="AG1355">
        <f t="shared" si="106"/>
        <v>479180.065</v>
      </c>
    </row>
    <row r="1356" spans="1:33" x14ac:dyDescent="0.25">
      <c r="A1356">
        <v>1348</v>
      </c>
      <c r="B1356" s="10">
        <f t="shared" si="107"/>
        <v>6.0440264158070835E-5</v>
      </c>
      <c r="C1356" s="10">
        <f t="shared" si="108"/>
        <v>7.164770880125597E-5</v>
      </c>
      <c r="R1356" s="9">
        <v>43522</v>
      </c>
      <c r="S1356">
        <v>10</v>
      </c>
      <c r="T1356">
        <v>2.9637360020000001</v>
      </c>
      <c r="U1356">
        <v>136563.0275</v>
      </c>
      <c r="V1356" t="s">
        <v>54</v>
      </c>
      <c r="W1356" t="s">
        <v>41</v>
      </c>
      <c r="AA1356" s="9">
        <v>43522</v>
      </c>
      <c r="AB1356">
        <v>10</v>
      </c>
      <c r="AC1356">
        <f t="shared" si="105"/>
        <v>418098.22409999999</v>
      </c>
      <c r="AD1356">
        <f t="shared" si="105"/>
        <v>136563.0275</v>
      </c>
      <c r="AE1356">
        <f t="shared" si="105"/>
        <v>361561.17969999998</v>
      </c>
      <c r="AF1356">
        <f t="shared" si="105"/>
        <v>0</v>
      </c>
      <c r="AG1356">
        <f t="shared" si="106"/>
        <v>498124.20719999995</v>
      </c>
    </row>
    <row r="1357" spans="1:33" x14ac:dyDescent="0.25">
      <c r="A1357">
        <v>1349</v>
      </c>
      <c r="B1357" s="10">
        <f t="shared" si="107"/>
        <v>6.2773299744914968E-5</v>
      </c>
      <c r="C1357" s="10">
        <f t="shared" si="108"/>
        <v>7.5319903583895533E-5</v>
      </c>
      <c r="R1357" s="9">
        <v>43522</v>
      </c>
      <c r="S1357">
        <v>11</v>
      </c>
      <c r="T1357">
        <v>3.163411617</v>
      </c>
      <c r="U1357">
        <v>145763.68049999999</v>
      </c>
      <c r="V1357" t="s">
        <v>54</v>
      </c>
      <c r="W1357" t="s">
        <v>41</v>
      </c>
      <c r="AA1357" s="9">
        <v>43522</v>
      </c>
      <c r="AB1357">
        <v>11</v>
      </c>
      <c r="AC1357">
        <f t="shared" si="105"/>
        <v>393370.16859999998</v>
      </c>
      <c r="AD1357">
        <f t="shared" si="105"/>
        <v>145763.68049999999</v>
      </c>
      <c r="AE1357">
        <f t="shared" si="105"/>
        <v>371935.88189999998</v>
      </c>
      <c r="AF1357">
        <f t="shared" si="105"/>
        <v>0</v>
      </c>
      <c r="AG1357">
        <f t="shared" si="106"/>
        <v>517699.56239999994</v>
      </c>
    </row>
    <row r="1358" spans="1:33" x14ac:dyDescent="0.25">
      <c r="A1358">
        <v>1350</v>
      </c>
      <c r="B1358" s="10">
        <f t="shared" si="107"/>
        <v>7.1814254250951375E-5</v>
      </c>
      <c r="C1358" s="10">
        <f t="shared" si="108"/>
        <v>8.3200493551672503E-5</v>
      </c>
      <c r="R1358" s="9">
        <v>43522</v>
      </c>
      <c r="S1358">
        <v>12</v>
      </c>
      <c r="T1358">
        <v>3.2295170620000002</v>
      </c>
      <c r="U1358">
        <v>148809.68719999999</v>
      </c>
      <c r="V1358" t="s">
        <v>54</v>
      </c>
      <c r="W1358" t="s">
        <v>41</v>
      </c>
      <c r="AA1358" s="9">
        <v>43522</v>
      </c>
      <c r="AB1358">
        <v>12</v>
      </c>
      <c r="AC1358">
        <f t="shared" si="105"/>
        <v>363100.93199999997</v>
      </c>
      <c r="AD1358">
        <f t="shared" si="105"/>
        <v>148809.68719999999</v>
      </c>
      <c r="AE1358">
        <f t="shared" si="105"/>
        <v>372163.73349999997</v>
      </c>
      <c r="AF1358">
        <f t="shared" si="105"/>
        <v>0</v>
      </c>
      <c r="AG1358">
        <f t="shared" si="106"/>
        <v>520973.42069999996</v>
      </c>
    </row>
    <row r="1359" spans="1:33" x14ac:dyDescent="0.25">
      <c r="A1359">
        <v>1351</v>
      </c>
      <c r="B1359" s="10">
        <f t="shared" si="107"/>
        <v>9.0401525213751373E-5</v>
      </c>
      <c r="C1359" s="10">
        <f t="shared" si="108"/>
        <v>9.6182605561971507E-5</v>
      </c>
      <c r="R1359" s="9">
        <v>43522</v>
      </c>
      <c r="S1359">
        <v>13</v>
      </c>
      <c r="T1359">
        <v>3.2077747269999999</v>
      </c>
      <c r="U1359">
        <v>147807.84390000001</v>
      </c>
      <c r="V1359" t="s">
        <v>54</v>
      </c>
      <c r="W1359" t="s">
        <v>41</v>
      </c>
      <c r="AA1359" s="9">
        <v>43522</v>
      </c>
      <c r="AB1359">
        <v>13</v>
      </c>
      <c r="AC1359">
        <f t="shared" si="105"/>
        <v>376262.15919999999</v>
      </c>
      <c r="AD1359">
        <f t="shared" si="105"/>
        <v>147807.84390000001</v>
      </c>
      <c r="AE1359">
        <f t="shared" si="105"/>
        <v>374907.4706</v>
      </c>
      <c r="AF1359">
        <f t="shared" si="105"/>
        <v>0</v>
      </c>
      <c r="AG1359">
        <f t="shared" si="106"/>
        <v>522715.31449999998</v>
      </c>
    </row>
    <row r="1360" spans="1:33" x14ac:dyDescent="0.25">
      <c r="A1360">
        <v>1352</v>
      </c>
      <c r="B1360" s="10">
        <f t="shared" si="107"/>
        <v>9.0932062790750195E-5</v>
      </c>
      <c r="C1360" s="10">
        <f t="shared" si="108"/>
        <v>1.0775581723058659E-4</v>
      </c>
      <c r="R1360" s="9">
        <v>43522</v>
      </c>
      <c r="S1360">
        <v>14</v>
      </c>
      <c r="T1360">
        <v>3.260690324</v>
      </c>
      <c r="U1360">
        <v>150246.08869999999</v>
      </c>
      <c r="V1360" t="s">
        <v>54</v>
      </c>
      <c r="W1360" t="s">
        <v>41</v>
      </c>
      <c r="AA1360" s="9">
        <v>43522</v>
      </c>
      <c r="AB1360">
        <v>14</v>
      </c>
      <c r="AC1360">
        <f t="shared" si="105"/>
        <v>353339.18939999997</v>
      </c>
      <c r="AD1360">
        <f t="shared" si="105"/>
        <v>150246.08869999999</v>
      </c>
      <c r="AE1360">
        <f t="shared" si="105"/>
        <v>373931.20260000002</v>
      </c>
      <c r="AF1360">
        <f t="shared" si="105"/>
        <v>0</v>
      </c>
      <c r="AG1360">
        <f t="shared" si="106"/>
        <v>524177.29130000004</v>
      </c>
    </row>
    <row r="1361" spans="1:33" x14ac:dyDescent="0.25">
      <c r="A1361">
        <v>1353</v>
      </c>
      <c r="B1361" s="10">
        <f t="shared" si="107"/>
        <v>8.4560732653756555E-5</v>
      </c>
      <c r="C1361" s="10">
        <f t="shared" si="108"/>
        <v>1.1762917669229401E-4</v>
      </c>
      <c r="R1361" s="9">
        <v>43522</v>
      </c>
      <c r="S1361">
        <v>15</v>
      </c>
      <c r="T1361">
        <v>3.2465544020000001</v>
      </c>
      <c r="U1361">
        <v>149594.73379999999</v>
      </c>
      <c r="V1361" t="s">
        <v>54</v>
      </c>
      <c r="W1361" t="s">
        <v>41</v>
      </c>
      <c r="AA1361" s="9">
        <v>43522</v>
      </c>
      <c r="AB1361">
        <v>15</v>
      </c>
      <c r="AC1361">
        <f t="shared" si="105"/>
        <v>360083.10070000001</v>
      </c>
      <c r="AD1361">
        <f t="shared" si="105"/>
        <v>149594.73379999999</v>
      </c>
      <c r="AE1361">
        <f t="shared" si="105"/>
        <v>368400.5527</v>
      </c>
      <c r="AF1361">
        <f t="shared" si="105"/>
        <v>0</v>
      </c>
      <c r="AG1361">
        <f t="shared" si="106"/>
        <v>517995.28649999999</v>
      </c>
    </row>
    <row r="1362" spans="1:33" x14ac:dyDescent="0.25">
      <c r="A1362">
        <v>1354</v>
      </c>
      <c r="B1362" s="10">
        <f t="shared" si="107"/>
        <v>7.6476024036999148E-5</v>
      </c>
      <c r="C1362" s="10">
        <f t="shared" si="108"/>
        <v>1.2227958686770007E-4</v>
      </c>
      <c r="R1362" s="9">
        <v>43522</v>
      </c>
      <c r="S1362">
        <v>16</v>
      </c>
      <c r="T1362">
        <v>3.070304369</v>
      </c>
      <c r="U1362">
        <v>141473.4847</v>
      </c>
      <c r="V1362" t="s">
        <v>54</v>
      </c>
      <c r="W1362" t="s">
        <v>41</v>
      </c>
      <c r="AA1362" s="9">
        <v>43522</v>
      </c>
      <c r="AB1362">
        <v>16</v>
      </c>
      <c r="AC1362">
        <f t="shared" si="105"/>
        <v>372063.32799999998</v>
      </c>
      <c r="AD1362">
        <f t="shared" si="105"/>
        <v>141473.4847</v>
      </c>
      <c r="AE1362">
        <f t="shared" si="105"/>
        <v>353997.48460000003</v>
      </c>
      <c r="AF1362">
        <f t="shared" si="105"/>
        <v>0</v>
      </c>
      <c r="AG1362">
        <f t="shared" si="106"/>
        <v>495470.9693</v>
      </c>
    </row>
    <row r="1363" spans="1:33" x14ac:dyDescent="0.25">
      <c r="A1363">
        <v>1355</v>
      </c>
      <c r="B1363" s="10">
        <f t="shared" si="107"/>
        <v>7.1952916169518849E-5</v>
      </c>
      <c r="C1363" s="10">
        <f t="shared" si="108"/>
        <v>1.2708494728192184E-4</v>
      </c>
      <c r="R1363" s="9">
        <v>43522</v>
      </c>
      <c r="S1363">
        <v>17</v>
      </c>
      <c r="T1363">
        <v>3.0054178569999999</v>
      </c>
      <c r="U1363">
        <v>138483.644</v>
      </c>
      <c r="V1363" t="s">
        <v>54</v>
      </c>
      <c r="W1363" t="s">
        <v>41</v>
      </c>
      <c r="AA1363" s="9">
        <v>43522</v>
      </c>
      <c r="AB1363">
        <v>17</v>
      </c>
      <c r="AC1363">
        <f t="shared" si="105"/>
        <v>415692.3431</v>
      </c>
      <c r="AD1363">
        <f t="shared" si="105"/>
        <v>138483.644</v>
      </c>
      <c r="AE1363">
        <f t="shared" si="105"/>
        <v>332951.38030000002</v>
      </c>
      <c r="AF1363">
        <f t="shared" si="105"/>
        <v>0</v>
      </c>
      <c r="AG1363">
        <f t="shared" si="106"/>
        <v>471435.02430000005</v>
      </c>
    </row>
    <row r="1364" spans="1:33" x14ac:dyDescent="0.25">
      <c r="A1364">
        <v>1356</v>
      </c>
      <c r="B1364" s="10">
        <f t="shared" si="107"/>
        <v>6.6416248629764965E-5</v>
      </c>
      <c r="C1364" s="10">
        <f t="shared" si="108"/>
        <v>1.2788861438864138E-4</v>
      </c>
      <c r="R1364" s="9">
        <v>43522</v>
      </c>
      <c r="S1364">
        <v>18</v>
      </c>
      <c r="T1364">
        <v>2.7570474749999998</v>
      </c>
      <c r="U1364">
        <v>127039.2335</v>
      </c>
      <c r="V1364" t="s">
        <v>54</v>
      </c>
      <c r="W1364" t="s">
        <v>41</v>
      </c>
      <c r="AA1364" s="9">
        <v>43522</v>
      </c>
      <c r="AB1364">
        <v>18</v>
      </c>
      <c r="AC1364">
        <f t="shared" si="105"/>
        <v>463497.20529999997</v>
      </c>
      <c r="AD1364">
        <f t="shared" si="105"/>
        <v>127039.2335</v>
      </c>
      <c r="AE1364">
        <f t="shared" si="105"/>
        <v>318762.3554</v>
      </c>
      <c r="AF1364">
        <f t="shared" si="105"/>
        <v>0</v>
      </c>
      <c r="AG1364">
        <f t="shared" si="106"/>
        <v>445801.58889999997</v>
      </c>
    </row>
    <row r="1365" spans="1:33" x14ac:dyDescent="0.25">
      <c r="A1365">
        <v>1357</v>
      </c>
      <c r="B1365" s="10">
        <f t="shared" si="107"/>
        <v>6.8823621514139797E-5</v>
      </c>
      <c r="C1365" s="10">
        <f t="shared" si="108"/>
        <v>1.283162146761855E-4</v>
      </c>
      <c r="R1365" s="9">
        <v>43522</v>
      </c>
      <c r="S1365">
        <v>19</v>
      </c>
      <c r="T1365">
        <v>2.8189741060000002</v>
      </c>
      <c r="U1365">
        <v>129892.6888</v>
      </c>
      <c r="V1365" t="s">
        <v>54</v>
      </c>
      <c r="W1365" t="s">
        <v>41</v>
      </c>
      <c r="AA1365" s="9">
        <v>43522</v>
      </c>
      <c r="AB1365">
        <v>19</v>
      </c>
      <c r="AC1365">
        <f t="shared" si="105"/>
        <v>521896.43930000003</v>
      </c>
      <c r="AD1365">
        <f t="shared" si="105"/>
        <v>129892.6888</v>
      </c>
      <c r="AE1365">
        <f t="shared" si="105"/>
        <v>315490.22499999998</v>
      </c>
      <c r="AF1365">
        <f t="shared" si="105"/>
        <v>0</v>
      </c>
      <c r="AG1365">
        <f t="shared" si="106"/>
        <v>445382.91379999998</v>
      </c>
    </row>
    <row r="1366" spans="1:33" x14ac:dyDescent="0.25">
      <c r="A1366">
        <v>1358</v>
      </c>
      <c r="B1366" s="10">
        <f t="shared" si="107"/>
        <v>6.4630689116022474E-5</v>
      </c>
      <c r="C1366" s="10">
        <f t="shared" si="108"/>
        <v>1.2867510090682876E-4</v>
      </c>
      <c r="R1366" s="9">
        <v>43522</v>
      </c>
      <c r="S1366">
        <v>20</v>
      </c>
      <c r="T1366">
        <v>2.766294217</v>
      </c>
      <c r="U1366">
        <v>127465.3049</v>
      </c>
      <c r="V1366" t="s">
        <v>54</v>
      </c>
      <c r="W1366" t="s">
        <v>41</v>
      </c>
      <c r="AA1366" s="9">
        <v>43522</v>
      </c>
      <c r="AB1366">
        <v>20</v>
      </c>
      <c r="AC1366">
        <f t="shared" si="105"/>
        <v>555910.37009999994</v>
      </c>
      <c r="AD1366">
        <f t="shared" si="105"/>
        <v>127465.3049</v>
      </c>
      <c r="AE1366">
        <f t="shared" si="105"/>
        <v>304781.55369999999</v>
      </c>
      <c r="AF1366">
        <f t="shared" si="105"/>
        <v>0</v>
      </c>
      <c r="AG1366">
        <f t="shared" si="106"/>
        <v>432246.85859999998</v>
      </c>
    </row>
    <row r="1367" spans="1:33" x14ac:dyDescent="0.25">
      <c r="A1367">
        <v>1359</v>
      </c>
      <c r="B1367" s="10">
        <f t="shared" si="107"/>
        <v>6.5864244995845678E-5</v>
      </c>
      <c r="C1367" s="10">
        <f t="shared" si="108"/>
        <v>1.2715754166752315E-4</v>
      </c>
      <c r="R1367" s="9">
        <v>43522</v>
      </c>
      <c r="S1367">
        <v>21</v>
      </c>
      <c r="T1367">
        <v>2.5374845860000002</v>
      </c>
      <c r="U1367">
        <v>116922.2148</v>
      </c>
      <c r="V1367" t="s">
        <v>54</v>
      </c>
      <c r="W1367" t="s">
        <v>41</v>
      </c>
      <c r="AA1367" s="9">
        <v>43522</v>
      </c>
      <c r="AB1367">
        <v>21</v>
      </c>
      <c r="AC1367">
        <f t="shared" si="105"/>
        <v>547656.47510000004</v>
      </c>
      <c r="AD1367">
        <f t="shared" si="105"/>
        <v>116922.2148</v>
      </c>
      <c r="AE1367">
        <f t="shared" si="105"/>
        <v>292101.24829999998</v>
      </c>
      <c r="AF1367">
        <f t="shared" si="105"/>
        <v>0</v>
      </c>
      <c r="AG1367">
        <f t="shared" si="106"/>
        <v>409023.46309999999</v>
      </c>
    </row>
    <row r="1368" spans="1:33" x14ac:dyDescent="0.25">
      <c r="A1368">
        <v>1360</v>
      </c>
      <c r="B1368" s="10">
        <f t="shared" si="107"/>
        <v>6.8055596449049586E-5</v>
      </c>
      <c r="C1368" s="10">
        <f t="shared" si="108"/>
        <v>1.2162826972714709E-4</v>
      </c>
      <c r="R1368" s="9">
        <v>43522</v>
      </c>
      <c r="S1368">
        <v>22</v>
      </c>
      <c r="T1368">
        <v>2.29226464</v>
      </c>
      <c r="U1368">
        <v>105622.97010000001</v>
      </c>
      <c r="V1368" t="s">
        <v>54</v>
      </c>
      <c r="W1368" t="s">
        <v>41</v>
      </c>
      <c r="AA1368" s="9">
        <v>43522</v>
      </c>
      <c r="AB1368">
        <v>22</v>
      </c>
      <c r="AC1368">
        <f t="shared" si="105"/>
        <v>509308.20669999998</v>
      </c>
      <c r="AD1368">
        <f t="shared" si="105"/>
        <v>105622.97010000001</v>
      </c>
      <c r="AE1368">
        <f t="shared" si="105"/>
        <v>273722.50750000001</v>
      </c>
      <c r="AF1368">
        <f t="shared" si="105"/>
        <v>0</v>
      </c>
      <c r="AG1368">
        <f t="shared" si="106"/>
        <v>379345.47759999998</v>
      </c>
    </row>
    <row r="1369" spans="1:33" x14ac:dyDescent="0.25">
      <c r="A1369">
        <v>1361</v>
      </c>
      <c r="B1369" s="10">
        <f t="shared" si="107"/>
        <v>7.6035954688266036E-5</v>
      </c>
      <c r="C1369" s="10">
        <f t="shared" si="108"/>
        <v>1.1572792322301769E-4</v>
      </c>
      <c r="R1369" s="9">
        <v>43522</v>
      </c>
      <c r="S1369">
        <v>23</v>
      </c>
      <c r="T1369">
        <v>2.1056958940000001</v>
      </c>
      <c r="U1369">
        <v>97026.255430000005</v>
      </c>
      <c r="V1369" t="s">
        <v>54</v>
      </c>
      <c r="W1369" t="s">
        <v>41</v>
      </c>
      <c r="AA1369" s="9">
        <v>43522</v>
      </c>
      <c r="AB1369">
        <v>23</v>
      </c>
      <c r="AC1369">
        <f t="shared" si="105"/>
        <v>444924.1471</v>
      </c>
      <c r="AD1369">
        <f t="shared" si="105"/>
        <v>97026.255430000005</v>
      </c>
      <c r="AE1369">
        <f t="shared" si="105"/>
        <v>246996.48420000001</v>
      </c>
      <c r="AF1369">
        <f t="shared" si="105"/>
        <v>0</v>
      </c>
      <c r="AG1369">
        <f t="shared" si="106"/>
        <v>344022.73963000003</v>
      </c>
    </row>
    <row r="1370" spans="1:33" x14ac:dyDescent="0.25">
      <c r="A1370">
        <v>1362</v>
      </c>
      <c r="B1370" s="10">
        <f t="shared" si="107"/>
        <v>8.4780133878604368E-5</v>
      </c>
      <c r="C1370" s="10">
        <f t="shared" si="108"/>
        <v>1.0943542459435058E-4</v>
      </c>
      <c r="R1370" s="9">
        <v>43522</v>
      </c>
      <c r="S1370">
        <v>24</v>
      </c>
      <c r="T1370">
        <v>1.975261677</v>
      </c>
      <c r="U1370">
        <v>91016.107539999997</v>
      </c>
      <c r="V1370" t="s">
        <v>54</v>
      </c>
      <c r="W1370" t="s">
        <v>41</v>
      </c>
      <c r="AA1370" s="9">
        <v>43522</v>
      </c>
      <c r="AB1370">
        <v>24</v>
      </c>
      <c r="AC1370">
        <f t="shared" si="105"/>
        <v>365696.93589999998</v>
      </c>
      <c r="AD1370">
        <f t="shared" si="105"/>
        <v>91016.107539999997</v>
      </c>
      <c r="AE1370">
        <f t="shared" si="105"/>
        <v>231766.20379999999</v>
      </c>
      <c r="AF1370">
        <f t="shared" si="105"/>
        <v>0</v>
      </c>
      <c r="AG1370">
        <f t="shared" si="106"/>
        <v>322782.31134000001</v>
      </c>
    </row>
    <row r="1371" spans="1:33" x14ac:dyDescent="0.25">
      <c r="A1371">
        <v>1363</v>
      </c>
      <c r="B1371" s="10">
        <f t="shared" si="107"/>
        <v>9.5462172131075237E-5</v>
      </c>
      <c r="C1371" s="10">
        <f t="shared" si="108"/>
        <v>1.0933264818332738E-4</v>
      </c>
      <c r="R1371" s="9">
        <v>43523</v>
      </c>
      <c r="S1371">
        <v>1</v>
      </c>
      <c r="T1371">
        <v>1.8734096629999999</v>
      </c>
      <c r="U1371">
        <v>86322.970440000005</v>
      </c>
      <c r="V1371" t="s">
        <v>54</v>
      </c>
      <c r="W1371" t="s">
        <v>41</v>
      </c>
      <c r="AA1371" s="9">
        <v>43523</v>
      </c>
      <c r="AB1371">
        <v>1</v>
      </c>
      <c r="AC1371">
        <f t="shared" si="105"/>
        <v>312287.75510000001</v>
      </c>
      <c r="AD1371">
        <f t="shared" si="105"/>
        <v>86322.970440000005</v>
      </c>
      <c r="AE1371">
        <f t="shared" si="105"/>
        <v>221689.89490000001</v>
      </c>
      <c r="AF1371">
        <f t="shared" si="105"/>
        <v>0</v>
      </c>
      <c r="AG1371">
        <f t="shared" si="106"/>
        <v>308012.86534000002</v>
      </c>
    </row>
    <row r="1372" spans="1:33" x14ac:dyDescent="0.25">
      <c r="A1372">
        <v>1364</v>
      </c>
      <c r="B1372" s="10">
        <f t="shared" si="107"/>
        <v>1.0168379671475551E-4</v>
      </c>
      <c r="C1372" s="10">
        <f t="shared" si="108"/>
        <v>1.0610800786328292E-4</v>
      </c>
      <c r="R1372" s="9">
        <v>43523</v>
      </c>
      <c r="S1372">
        <v>2</v>
      </c>
      <c r="T1372">
        <v>1.838391806</v>
      </c>
      <c r="U1372">
        <v>84709.41764</v>
      </c>
      <c r="V1372" t="s">
        <v>54</v>
      </c>
      <c r="W1372" t="s">
        <v>41</v>
      </c>
      <c r="AA1372" s="9">
        <v>43523</v>
      </c>
      <c r="AB1372">
        <v>2</v>
      </c>
      <c r="AC1372">
        <f t="shared" si="105"/>
        <v>276946.40860000002</v>
      </c>
      <c r="AD1372">
        <f t="shared" si="105"/>
        <v>84709.41764</v>
      </c>
      <c r="AE1372">
        <f t="shared" si="105"/>
        <v>215003.14790000001</v>
      </c>
      <c r="AF1372">
        <f t="shared" si="105"/>
        <v>0</v>
      </c>
      <c r="AG1372">
        <f t="shared" si="106"/>
        <v>299712.56553999998</v>
      </c>
    </row>
    <row r="1373" spans="1:33" x14ac:dyDescent="0.25">
      <c r="A1373">
        <v>1365</v>
      </c>
      <c r="B1373" s="10">
        <f t="shared" si="107"/>
        <v>1.0017404365666099E-4</v>
      </c>
      <c r="C1373" s="10">
        <f t="shared" si="108"/>
        <v>1.0040712610255165E-4</v>
      </c>
      <c r="R1373" s="9">
        <v>43523</v>
      </c>
      <c r="S1373">
        <v>3</v>
      </c>
      <c r="T1373">
        <v>1.8074904469999999</v>
      </c>
      <c r="U1373">
        <v>83285.544819999996</v>
      </c>
      <c r="V1373" t="s">
        <v>54</v>
      </c>
      <c r="W1373" t="s">
        <v>41</v>
      </c>
      <c r="AA1373" s="9">
        <v>43523</v>
      </c>
      <c r="AB1373">
        <v>3</v>
      </c>
      <c r="AC1373">
        <f t="shared" si="105"/>
        <v>267537.5099</v>
      </c>
      <c r="AD1373">
        <f t="shared" si="105"/>
        <v>83285.544819999996</v>
      </c>
      <c r="AE1373">
        <f t="shared" si="105"/>
        <v>211616.4019</v>
      </c>
      <c r="AF1373">
        <f t="shared" si="105"/>
        <v>0</v>
      </c>
      <c r="AG1373">
        <f t="shared" si="106"/>
        <v>294901.94672000001</v>
      </c>
    </row>
    <row r="1374" spans="1:33" x14ac:dyDescent="0.25">
      <c r="A1374">
        <v>1366</v>
      </c>
      <c r="B1374" s="10">
        <f t="shared" si="107"/>
        <v>9.3159607988466776E-5</v>
      </c>
      <c r="C1374" s="10">
        <f t="shared" si="108"/>
        <v>9.312177085670928E-5</v>
      </c>
      <c r="R1374" s="9">
        <v>43523</v>
      </c>
      <c r="S1374">
        <v>4</v>
      </c>
      <c r="T1374">
        <v>1.824320382</v>
      </c>
      <c r="U1374">
        <v>84061.034580000007</v>
      </c>
      <c r="V1374" t="s">
        <v>54</v>
      </c>
      <c r="W1374" t="s">
        <v>41</v>
      </c>
      <c r="AA1374" s="9">
        <v>43523</v>
      </c>
      <c r="AB1374">
        <v>4</v>
      </c>
      <c r="AC1374">
        <f t="shared" si="105"/>
        <v>256267.43969999999</v>
      </c>
      <c r="AD1374">
        <f t="shared" si="105"/>
        <v>84061.034580000007</v>
      </c>
      <c r="AE1374">
        <f t="shared" si="105"/>
        <v>208600.5741</v>
      </c>
      <c r="AF1374">
        <f t="shared" si="105"/>
        <v>0</v>
      </c>
      <c r="AG1374">
        <f t="shared" si="106"/>
        <v>292661.60868</v>
      </c>
    </row>
    <row r="1375" spans="1:33" x14ac:dyDescent="0.25">
      <c r="A1375">
        <v>1367</v>
      </c>
      <c r="B1375" s="10">
        <f t="shared" si="107"/>
        <v>8.1382861267840888E-5</v>
      </c>
      <c r="C1375" s="10">
        <f t="shared" si="108"/>
        <v>8.4450741134450841E-5</v>
      </c>
      <c r="R1375" s="9">
        <v>43523</v>
      </c>
      <c r="S1375">
        <v>5</v>
      </c>
      <c r="T1375">
        <v>1.815646139</v>
      </c>
      <c r="U1375">
        <v>83661.342770000003</v>
      </c>
      <c r="V1375" t="s">
        <v>54</v>
      </c>
      <c r="W1375" t="s">
        <v>41</v>
      </c>
      <c r="AA1375" s="9">
        <v>43523</v>
      </c>
      <c r="AB1375">
        <v>5</v>
      </c>
      <c r="AC1375">
        <f t="shared" si="105"/>
        <v>260157.56200000001</v>
      </c>
      <c r="AD1375">
        <f t="shared" si="105"/>
        <v>83661.342770000003</v>
      </c>
      <c r="AE1375">
        <f t="shared" si="105"/>
        <v>223036.60440000001</v>
      </c>
      <c r="AF1375">
        <f t="shared" si="105"/>
        <v>0</v>
      </c>
      <c r="AG1375">
        <f t="shared" si="106"/>
        <v>306697.94717</v>
      </c>
    </row>
    <row r="1376" spans="1:33" x14ac:dyDescent="0.25">
      <c r="A1376">
        <v>1368</v>
      </c>
      <c r="B1376" s="10">
        <f t="shared" si="107"/>
        <v>6.6891094121117889E-5</v>
      </c>
      <c r="C1376" s="10">
        <f t="shared" si="108"/>
        <v>7.9236638389286744E-5</v>
      </c>
      <c r="R1376" s="9">
        <v>43523</v>
      </c>
      <c r="S1376">
        <v>6</v>
      </c>
      <c r="T1376">
        <v>1.9464330759999999</v>
      </c>
      <c r="U1376">
        <v>89687.743289999999</v>
      </c>
      <c r="V1376" t="s">
        <v>54</v>
      </c>
      <c r="W1376" t="s">
        <v>41</v>
      </c>
      <c r="AA1376" s="9">
        <v>43523</v>
      </c>
      <c r="AB1376">
        <v>6</v>
      </c>
      <c r="AC1376">
        <f t="shared" si="105"/>
        <v>322412.12479999999</v>
      </c>
      <c r="AD1376">
        <f t="shared" si="105"/>
        <v>89687.743289999999</v>
      </c>
      <c r="AE1376">
        <f t="shared" si="105"/>
        <v>251078.37340000001</v>
      </c>
      <c r="AF1376">
        <f t="shared" si="105"/>
        <v>0</v>
      </c>
      <c r="AG1376">
        <f t="shared" si="106"/>
        <v>340766.11669</v>
      </c>
    </row>
    <row r="1377" spans="1:33" x14ac:dyDescent="0.25">
      <c r="A1377">
        <v>1369</v>
      </c>
      <c r="B1377" s="10">
        <f t="shared" si="107"/>
        <v>5.7121806525004338E-5</v>
      </c>
      <c r="C1377" s="10">
        <f t="shared" si="108"/>
        <v>7.5611033110441734E-5</v>
      </c>
      <c r="R1377" s="9">
        <v>43523</v>
      </c>
      <c r="S1377">
        <v>7</v>
      </c>
      <c r="T1377">
        <v>2.1378927060000001</v>
      </c>
      <c r="U1377">
        <v>98509.820089999994</v>
      </c>
      <c r="V1377" t="s">
        <v>54</v>
      </c>
      <c r="W1377" t="s">
        <v>41</v>
      </c>
      <c r="AA1377" s="9">
        <v>43523</v>
      </c>
      <c r="AB1377">
        <v>7</v>
      </c>
      <c r="AC1377">
        <f t="shared" si="105"/>
        <v>409416.08279999997</v>
      </c>
      <c r="AD1377">
        <f t="shared" si="105"/>
        <v>98509.820089999994</v>
      </c>
      <c r="AE1377">
        <f t="shared" si="105"/>
        <v>295219.58679999999</v>
      </c>
      <c r="AF1377">
        <f t="shared" si="105"/>
        <v>0</v>
      </c>
      <c r="AG1377">
        <f t="shared" si="106"/>
        <v>393729.40688999998</v>
      </c>
    </row>
    <row r="1378" spans="1:33" x14ac:dyDescent="0.25">
      <c r="A1378">
        <v>1370</v>
      </c>
      <c r="B1378" s="10">
        <f t="shared" si="107"/>
        <v>5.0657379008595009E-5</v>
      </c>
      <c r="C1378" s="10">
        <f t="shared" si="108"/>
        <v>7.3573474574334402E-5</v>
      </c>
      <c r="R1378" s="9">
        <v>43523</v>
      </c>
      <c r="S1378">
        <v>8</v>
      </c>
      <c r="T1378">
        <v>2.4199085760000001</v>
      </c>
      <c r="U1378">
        <v>111504.5474</v>
      </c>
      <c r="V1378" t="s">
        <v>54</v>
      </c>
      <c r="W1378" t="s">
        <v>41</v>
      </c>
      <c r="AA1378" s="9">
        <v>43523</v>
      </c>
      <c r="AB1378">
        <v>8</v>
      </c>
      <c r="AC1378">
        <f t="shared" si="105"/>
        <v>421431.42239999998</v>
      </c>
      <c r="AD1378">
        <f t="shared" si="105"/>
        <v>111504.5474</v>
      </c>
      <c r="AE1378">
        <f t="shared" si="105"/>
        <v>324458.65950000001</v>
      </c>
      <c r="AF1378">
        <f t="shared" si="105"/>
        <v>0</v>
      </c>
      <c r="AG1378">
        <f t="shared" si="106"/>
        <v>435963.20689999999</v>
      </c>
    </row>
    <row r="1379" spans="1:33" x14ac:dyDescent="0.25">
      <c r="A1379">
        <v>1371</v>
      </c>
      <c r="B1379" s="10">
        <f t="shared" si="107"/>
        <v>4.8936359588596733E-5</v>
      </c>
      <c r="C1379" s="10">
        <f t="shared" si="108"/>
        <v>7.2392563320906002E-5</v>
      </c>
      <c r="R1379" s="9">
        <v>43523</v>
      </c>
      <c r="S1379">
        <v>9</v>
      </c>
      <c r="T1379">
        <v>2.8154337730000001</v>
      </c>
      <c r="U1379">
        <v>129729.55740000001</v>
      </c>
      <c r="V1379" t="s">
        <v>54</v>
      </c>
      <c r="W1379" t="s">
        <v>41</v>
      </c>
      <c r="AA1379" s="9">
        <v>43523</v>
      </c>
      <c r="AB1379">
        <v>9</v>
      </c>
      <c r="AC1379">
        <f t="shared" si="105"/>
        <v>379780.44699999999</v>
      </c>
      <c r="AD1379">
        <f t="shared" si="105"/>
        <v>129729.55740000001</v>
      </c>
      <c r="AE1379">
        <f t="shared" si="105"/>
        <v>356471.08809999999</v>
      </c>
      <c r="AF1379">
        <f t="shared" si="105"/>
        <v>0</v>
      </c>
      <c r="AG1379">
        <f t="shared" si="106"/>
        <v>486200.64549999998</v>
      </c>
    </row>
    <row r="1380" spans="1:33" x14ac:dyDescent="0.25">
      <c r="A1380">
        <v>1372</v>
      </c>
      <c r="B1380" s="10">
        <f t="shared" si="107"/>
        <v>4.6874905820479977E-5</v>
      </c>
      <c r="C1380" s="10">
        <f t="shared" si="108"/>
        <v>7.1842604884806137E-5</v>
      </c>
      <c r="R1380" s="9">
        <v>43523</v>
      </c>
      <c r="S1380">
        <v>10</v>
      </c>
      <c r="T1380">
        <v>3.1605844510000001</v>
      </c>
      <c r="U1380">
        <v>145633.41029999999</v>
      </c>
      <c r="V1380" t="s">
        <v>54</v>
      </c>
      <c r="W1380" t="s">
        <v>41</v>
      </c>
      <c r="AA1380" s="9">
        <v>43523</v>
      </c>
      <c r="AB1380">
        <v>10</v>
      </c>
      <c r="AC1380">
        <f t="shared" si="105"/>
        <v>363616.78470000002</v>
      </c>
      <c r="AD1380">
        <f t="shared" si="105"/>
        <v>145633.41029999999</v>
      </c>
      <c r="AE1380">
        <f t="shared" si="105"/>
        <v>380307.02710000001</v>
      </c>
      <c r="AF1380">
        <f t="shared" si="105"/>
        <v>0</v>
      </c>
      <c r="AG1380">
        <f t="shared" si="106"/>
        <v>525940.43739999994</v>
      </c>
    </row>
    <row r="1381" spans="1:33" x14ac:dyDescent="0.25">
      <c r="A1381">
        <v>1373</v>
      </c>
      <c r="B1381" s="10">
        <f t="shared" si="107"/>
        <v>4.7586463701793795E-5</v>
      </c>
      <c r="C1381" s="10">
        <f t="shared" si="108"/>
        <v>7.528824684896644E-5</v>
      </c>
      <c r="R1381" s="9">
        <v>43523</v>
      </c>
      <c r="S1381">
        <v>11</v>
      </c>
      <c r="T1381">
        <v>3.4744115770000001</v>
      </c>
      <c r="U1381">
        <v>160093.93669999999</v>
      </c>
      <c r="V1381" t="s">
        <v>54</v>
      </c>
      <c r="W1381" t="s">
        <v>41</v>
      </c>
      <c r="AA1381" s="9">
        <v>43523</v>
      </c>
      <c r="AB1381">
        <v>11</v>
      </c>
      <c r="AC1381">
        <f t="shared" si="105"/>
        <v>362603.1422</v>
      </c>
      <c r="AD1381">
        <f t="shared" si="105"/>
        <v>160093.93669999999</v>
      </c>
      <c r="AE1381">
        <f t="shared" si="105"/>
        <v>394618.80560000002</v>
      </c>
      <c r="AF1381">
        <f t="shared" si="105"/>
        <v>0</v>
      </c>
      <c r="AG1381">
        <f t="shared" si="106"/>
        <v>554712.74230000004</v>
      </c>
    </row>
    <row r="1382" spans="1:33" x14ac:dyDescent="0.25">
      <c r="A1382">
        <v>1374</v>
      </c>
      <c r="B1382" s="10">
        <f t="shared" si="107"/>
        <v>5.8973695616863948E-5</v>
      </c>
      <c r="C1382" s="10">
        <f t="shared" si="108"/>
        <v>8.3651304965858477E-5</v>
      </c>
      <c r="R1382" s="9">
        <v>43523</v>
      </c>
      <c r="S1382">
        <v>12</v>
      </c>
      <c r="T1382">
        <v>3.6584561409999998</v>
      </c>
      <c r="U1382">
        <v>168574.342</v>
      </c>
      <c r="V1382" t="s">
        <v>54</v>
      </c>
      <c r="W1382" t="s">
        <v>41</v>
      </c>
      <c r="AA1382" s="9">
        <v>43523</v>
      </c>
      <c r="AB1382">
        <v>12</v>
      </c>
      <c r="AC1382">
        <f t="shared" si="105"/>
        <v>369513.59600000002</v>
      </c>
      <c r="AD1382">
        <f t="shared" si="105"/>
        <v>168574.342</v>
      </c>
      <c r="AE1382">
        <f t="shared" si="105"/>
        <v>404824.891</v>
      </c>
      <c r="AF1382">
        <f t="shared" si="105"/>
        <v>0</v>
      </c>
      <c r="AG1382">
        <f t="shared" si="106"/>
        <v>573399.23300000001</v>
      </c>
    </row>
    <row r="1383" spans="1:33" x14ac:dyDescent="0.25">
      <c r="A1383">
        <v>1375</v>
      </c>
      <c r="B1383" s="10">
        <f t="shared" si="107"/>
        <v>7.4887938729579587E-5</v>
      </c>
      <c r="C1383" s="10">
        <f t="shared" si="108"/>
        <v>9.6652739449868248E-5</v>
      </c>
      <c r="R1383" s="9">
        <v>43523</v>
      </c>
      <c r="S1383">
        <v>13</v>
      </c>
      <c r="T1383">
        <v>3.7198113249999998</v>
      </c>
      <c r="U1383">
        <v>171401.4662</v>
      </c>
      <c r="V1383" t="s">
        <v>54</v>
      </c>
      <c r="W1383" t="s">
        <v>41</v>
      </c>
      <c r="AA1383" s="9">
        <v>43523</v>
      </c>
      <c r="AB1383">
        <v>13</v>
      </c>
      <c r="AC1383">
        <f t="shared" si="105"/>
        <v>381306.41190000001</v>
      </c>
      <c r="AD1383">
        <f t="shared" si="105"/>
        <v>171401.4662</v>
      </c>
      <c r="AE1383">
        <f t="shared" si="105"/>
        <v>405423.28810000001</v>
      </c>
      <c r="AF1383">
        <f t="shared" si="105"/>
        <v>0</v>
      </c>
      <c r="AG1383">
        <f t="shared" si="106"/>
        <v>576824.75430000003</v>
      </c>
    </row>
    <row r="1384" spans="1:33" x14ac:dyDescent="0.25">
      <c r="A1384">
        <v>1376</v>
      </c>
      <c r="B1384" s="10">
        <f t="shared" si="107"/>
        <v>7.7085712714485409E-5</v>
      </c>
      <c r="C1384" s="10">
        <f t="shared" si="108"/>
        <v>1.0702029746537812E-4</v>
      </c>
      <c r="R1384" s="9">
        <v>43523</v>
      </c>
      <c r="S1384">
        <v>14</v>
      </c>
      <c r="T1384">
        <v>3.6765326649999999</v>
      </c>
      <c r="U1384">
        <v>169407.2721</v>
      </c>
      <c r="V1384" t="s">
        <v>54</v>
      </c>
      <c r="W1384" t="s">
        <v>41</v>
      </c>
      <c r="AA1384" s="9">
        <v>43523</v>
      </c>
      <c r="AB1384">
        <v>14</v>
      </c>
      <c r="AC1384">
        <f t="shared" si="105"/>
        <v>395674.54399999999</v>
      </c>
      <c r="AD1384">
        <f t="shared" si="105"/>
        <v>169407.2721</v>
      </c>
      <c r="AE1384">
        <f t="shared" si="105"/>
        <v>402723.6139</v>
      </c>
      <c r="AF1384">
        <f t="shared" si="105"/>
        <v>0</v>
      </c>
      <c r="AG1384">
        <f t="shared" si="106"/>
        <v>572130.88599999994</v>
      </c>
    </row>
    <row r="1385" spans="1:33" x14ac:dyDescent="0.25">
      <c r="A1385">
        <v>1377</v>
      </c>
      <c r="B1385" s="10">
        <f t="shared" si="107"/>
        <v>6.9467165654852348E-5</v>
      </c>
      <c r="C1385" s="10">
        <f t="shared" si="108"/>
        <v>1.1935258958952497E-4</v>
      </c>
      <c r="R1385" s="9">
        <v>43523</v>
      </c>
      <c r="S1385">
        <v>15</v>
      </c>
      <c r="T1385">
        <v>3.616404175</v>
      </c>
      <c r="U1385">
        <v>166636.6716</v>
      </c>
      <c r="V1385" t="s">
        <v>54</v>
      </c>
      <c r="W1385" t="s">
        <v>41</v>
      </c>
      <c r="AA1385" s="9">
        <v>43523</v>
      </c>
      <c r="AB1385">
        <v>15</v>
      </c>
      <c r="AC1385">
        <f t="shared" si="105"/>
        <v>385852.47739999997</v>
      </c>
      <c r="AD1385">
        <f t="shared" si="105"/>
        <v>166636.6716</v>
      </c>
      <c r="AE1385">
        <f t="shared" si="105"/>
        <v>390321.58120000002</v>
      </c>
      <c r="AF1385">
        <f t="shared" si="105"/>
        <v>0</v>
      </c>
      <c r="AG1385">
        <f t="shared" si="106"/>
        <v>556958.25280000002</v>
      </c>
    </row>
    <row r="1386" spans="1:33" x14ac:dyDescent="0.25">
      <c r="A1386">
        <v>1378</v>
      </c>
      <c r="B1386" s="10">
        <f t="shared" si="107"/>
        <v>6.6510605317286609E-5</v>
      </c>
      <c r="C1386" s="10">
        <f t="shared" si="108"/>
        <v>1.2910791821138675E-4</v>
      </c>
      <c r="R1386" s="9">
        <v>43523</v>
      </c>
      <c r="S1386">
        <v>16</v>
      </c>
      <c r="T1386">
        <v>3.4829985959999998</v>
      </c>
      <c r="U1386">
        <v>160489.60930000001</v>
      </c>
      <c r="V1386" t="s">
        <v>54</v>
      </c>
      <c r="W1386" t="s">
        <v>41</v>
      </c>
      <c r="AA1386" s="9">
        <v>43523</v>
      </c>
      <c r="AB1386">
        <v>16</v>
      </c>
      <c r="AC1386">
        <f t="shared" si="105"/>
        <v>404072.82939999999</v>
      </c>
      <c r="AD1386">
        <f t="shared" si="105"/>
        <v>160489.60930000001</v>
      </c>
      <c r="AE1386">
        <f t="shared" si="105"/>
        <v>373056.01929999999</v>
      </c>
      <c r="AF1386">
        <f t="shared" si="105"/>
        <v>0</v>
      </c>
      <c r="AG1386">
        <f t="shared" si="106"/>
        <v>533545.62859999994</v>
      </c>
    </row>
    <row r="1387" spans="1:33" x14ac:dyDescent="0.25">
      <c r="A1387">
        <v>1379</v>
      </c>
      <c r="B1387" s="10">
        <f t="shared" si="107"/>
        <v>6.6325195899770445E-5</v>
      </c>
      <c r="C1387" s="10">
        <f t="shared" si="108"/>
        <v>1.361709468808425E-4</v>
      </c>
      <c r="R1387" s="9">
        <v>43523</v>
      </c>
      <c r="S1387">
        <v>17</v>
      </c>
      <c r="T1387">
        <v>3.2074467549999999</v>
      </c>
      <c r="U1387">
        <v>147792.7316</v>
      </c>
      <c r="V1387" t="s">
        <v>54</v>
      </c>
      <c r="W1387" t="s">
        <v>41</v>
      </c>
      <c r="AA1387" s="9">
        <v>43523</v>
      </c>
      <c r="AB1387">
        <v>17</v>
      </c>
      <c r="AC1387">
        <f t="shared" si="105"/>
        <v>441803.00699999998</v>
      </c>
      <c r="AD1387">
        <f t="shared" si="105"/>
        <v>147792.7316</v>
      </c>
      <c r="AE1387">
        <f t="shared" si="105"/>
        <v>349341.516</v>
      </c>
      <c r="AF1387">
        <f t="shared" si="105"/>
        <v>0</v>
      </c>
      <c r="AG1387">
        <f t="shared" si="106"/>
        <v>497134.2476</v>
      </c>
    </row>
    <row r="1388" spans="1:33" x14ac:dyDescent="0.25">
      <c r="A1388">
        <v>1380</v>
      </c>
      <c r="B1388" s="10">
        <f t="shared" si="107"/>
        <v>6.7589214736619104E-5</v>
      </c>
      <c r="C1388" s="10">
        <f t="shared" si="108"/>
        <v>1.4075810873681247E-4</v>
      </c>
      <c r="R1388" s="9">
        <v>43523</v>
      </c>
      <c r="S1388">
        <v>18</v>
      </c>
      <c r="T1388">
        <v>2.9060646000000001</v>
      </c>
      <c r="U1388">
        <v>133905.6446</v>
      </c>
      <c r="V1388" t="s">
        <v>54</v>
      </c>
      <c r="W1388" t="s">
        <v>41</v>
      </c>
      <c r="AA1388" s="9">
        <v>43523</v>
      </c>
      <c r="AB1388">
        <v>18</v>
      </c>
      <c r="AC1388">
        <f t="shared" si="105"/>
        <v>480334.38189999998</v>
      </c>
      <c r="AD1388">
        <f t="shared" si="105"/>
        <v>133905.6446</v>
      </c>
      <c r="AE1388">
        <f t="shared" si="105"/>
        <v>330087.54719999997</v>
      </c>
      <c r="AF1388">
        <f t="shared" si="105"/>
        <v>0</v>
      </c>
      <c r="AG1388">
        <f t="shared" si="106"/>
        <v>463993.19179999997</v>
      </c>
    </row>
    <row r="1389" spans="1:33" x14ac:dyDescent="0.25">
      <c r="A1389">
        <v>1381</v>
      </c>
      <c r="B1389" s="10">
        <f t="shared" si="107"/>
        <v>6.9746286018549725E-5</v>
      </c>
      <c r="C1389" s="10">
        <f t="shared" si="108"/>
        <v>1.4159900609396966E-4</v>
      </c>
      <c r="R1389" s="9">
        <v>43523</v>
      </c>
      <c r="S1389">
        <v>19</v>
      </c>
      <c r="T1389">
        <v>2.8438419009999998</v>
      </c>
      <c r="U1389">
        <v>131038.5471</v>
      </c>
      <c r="V1389" t="s">
        <v>54</v>
      </c>
      <c r="W1389" t="s">
        <v>41</v>
      </c>
      <c r="AA1389" s="9">
        <v>43523</v>
      </c>
      <c r="AB1389">
        <v>19</v>
      </c>
      <c r="AC1389">
        <f t="shared" si="105"/>
        <v>536851.84400000004</v>
      </c>
      <c r="AD1389">
        <f t="shared" si="105"/>
        <v>131038.5471</v>
      </c>
      <c r="AE1389">
        <f t="shared" si="105"/>
        <v>322547.17839999998</v>
      </c>
      <c r="AF1389">
        <f t="shared" si="105"/>
        <v>0</v>
      </c>
      <c r="AG1389">
        <f t="shared" si="106"/>
        <v>453585.72549999994</v>
      </c>
    </row>
    <row r="1390" spans="1:33" x14ac:dyDescent="0.25">
      <c r="A1390">
        <v>1382</v>
      </c>
      <c r="B1390" s="10">
        <f t="shared" si="107"/>
        <v>7.2374418721604612E-5</v>
      </c>
      <c r="C1390" s="10">
        <f t="shared" si="108"/>
        <v>1.4044675477142962E-4</v>
      </c>
      <c r="R1390" s="9">
        <v>43523</v>
      </c>
      <c r="S1390">
        <v>20</v>
      </c>
      <c r="T1390">
        <v>2.7247495860000002</v>
      </c>
      <c r="U1390">
        <v>125551.0114</v>
      </c>
      <c r="V1390" t="s">
        <v>54</v>
      </c>
      <c r="W1390" t="s">
        <v>41</v>
      </c>
      <c r="AA1390" s="9">
        <v>43523</v>
      </c>
      <c r="AB1390">
        <v>20</v>
      </c>
      <c r="AC1390">
        <f t="shared" si="105"/>
        <v>560188.30379999999</v>
      </c>
      <c r="AD1390">
        <f t="shared" si="105"/>
        <v>125551.0114</v>
      </c>
      <c r="AE1390">
        <f t="shared" si="105"/>
        <v>306796.99190000002</v>
      </c>
      <c r="AF1390">
        <f t="shared" si="105"/>
        <v>0</v>
      </c>
      <c r="AG1390">
        <f t="shared" si="106"/>
        <v>432348.00330000004</v>
      </c>
    </row>
    <row r="1391" spans="1:33" x14ac:dyDescent="0.25">
      <c r="A1391">
        <v>1383</v>
      </c>
      <c r="B1391" s="10">
        <f t="shared" si="107"/>
        <v>7.0577825102936305E-5</v>
      </c>
      <c r="C1391" s="10">
        <f t="shared" si="108"/>
        <v>1.3672217505300967E-4</v>
      </c>
      <c r="R1391" s="9">
        <v>43523</v>
      </c>
      <c r="S1391">
        <v>21</v>
      </c>
      <c r="T1391">
        <v>2.5000943329999998</v>
      </c>
      <c r="U1391">
        <v>115199.34669999999</v>
      </c>
      <c r="V1391" t="s">
        <v>54</v>
      </c>
      <c r="W1391" t="s">
        <v>41</v>
      </c>
      <c r="AA1391" s="9">
        <v>43523</v>
      </c>
      <c r="AB1391">
        <v>21</v>
      </c>
      <c r="AC1391">
        <f t="shared" si="105"/>
        <v>547283.73100000003</v>
      </c>
      <c r="AD1391">
        <f t="shared" si="105"/>
        <v>115199.34669999999</v>
      </c>
      <c r="AE1391">
        <f t="shared" si="105"/>
        <v>291758.87920000002</v>
      </c>
      <c r="AF1391">
        <f t="shared" si="105"/>
        <v>0</v>
      </c>
      <c r="AG1391">
        <f t="shared" si="106"/>
        <v>406958.22590000002</v>
      </c>
    </row>
    <row r="1392" spans="1:33" x14ac:dyDescent="0.25">
      <c r="A1392">
        <v>1384</v>
      </c>
      <c r="B1392" s="10">
        <f t="shared" si="107"/>
        <v>7.3910582807215169E-5</v>
      </c>
      <c r="C1392" s="10">
        <f t="shared" si="108"/>
        <v>1.3097484140954499E-4</v>
      </c>
      <c r="R1392" s="9">
        <v>43523</v>
      </c>
      <c r="S1392">
        <v>22</v>
      </c>
      <c r="T1392">
        <v>2.3449527510000001</v>
      </c>
      <c r="U1392">
        <v>108050.7329</v>
      </c>
      <c r="V1392" t="s">
        <v>54</v>
      </c>
      <c r="W1392" t="s">
        <v>41</v>
      </c>
      <c r="AA1392" s="9">
        <v>43523</v>
      </c>
      <c r="AB1392">
        <v>22</v>
      </c>
      <c r="AC1392">
        <f t="shared" si="105"/>
        <v>507310.02409999998</v>
      </c>
      <c r="AD1392">
        <f t="shared" si="105"/>
        <v>108050.7329</v>
      </c>
      <c r="AE1392">
        <f t="shared" si="105"/>
        <v>272448.03580000001</v>
      </c>
      <c r="AF1392">
        <f t="shared" si="105"/>
        <v>0</v>
      </c>
      <c r="AG1392">
        <f t="shared" si="106"/>
        <v>380498.76870000002</v>
      </c>
    </row>
    <row r="1393" spans="1:33" x14ac:dyDescent="0.25">
      <c r="A1393">
        <v>1385</v>
      </c>
      <c r="B1393" s="10">
        <f t="shared" si="107"/>
        <v>8.0811961006725799E-5</v>
      </c>
      <c r="C1393" s="10">
        <f t="shared" si="108"/>
        <v>1.220365714728367E-4</v>
      </c>
      <c r="R1393" s="9">
        <v>43523</v>
      </c>
      <c r="S1393">
        <v>23</v>
      </c>
      <c r="T1393">
        <v>2.1857521850000001</v>
      </c>
      <c r="U1393">
        <v>100715.0892</v>
      </c>
      <c r="V1393" t="s">
        <v>54</v>
      </c>
      <c r="W1393" t="s">
        <v>41</v>
      </c>
      <c r="AA1393" s="9">
        <v>43523</v>
      </c>
      <c r="AB1393">
        <v>23</v>
      </c>
      <c r="AC1393">
        <f t="shared" si="105"/>
        <v>469203.32630000002</v>
      </c>
      <c r="AD1393">
        <f t="shared" si="105"/>
        <v>100715.0892</v>
      </c>
      <c r="AE1393">
        <f t="shared" si="105"/>
        <v>247208.01689999999</v>
      </c>
      <c r="AF1393">
        <f t="shared" si="105"/>
        <v>0</v>
      </c>
      <c r="AG1393">
        <f t="shared" si="106"/>
        <v>347923.10609999998</v>
      </c>
    </row>
    <row r="1394" spans="1:33" x14ac:dyDescent="0.25">
      <c r="A1394">
        <v>1386</v>
      </c>
      <c r="B1394" s="10">
        <f t="shared" si="107"/>
        <v>8.7859889419658339E-5</v>
      </c>
      <c r="C1394" s="10">
        <f t="shared" si="108"/>
        <v>1.1390110133705929E-4</v>
      </c>
      <c r="R1394" s="9">
        <v>43523</v>
      </c>
      <c r="S1394">
        <v>24</v>
      </c>
      <c r="T1394">
        <v>2.0637791929999998</v>
      </c>
      <c r="U1394">
        <v>95094.817670000004</v>
      </c>
      <c r="V1394" t="s">
        <v>54</v>
      </c>
      <c r="W1394" t="s">
        <v>41</v>
      </c>
      <c r="AA1394" s="9">
        <v>43523</v>
      </c>
      <c r="AB1394">
        <v>24</v>
      </c>
      <c r="AC1394">
        <f t="shared" si="105"/>
        <v>367275.25300000003</v>
      </c>
      <c r="AD1394">
        <f t="shared" si="105"/>
        <v>95094.817670000004</v>
      </c>
      <c r="AE1394">
        <f t="shared" si="105"/>
        <v>231531.67110000001</v>
      </c>
      <c r="AF1394">
        <f t="shared" si="105"/>
        <v>0</v>
      </c>
      <c r="AG1394">
        <f t="shared" si="106"/>
        <v>326626.48877</v>
      </c>
    </row>
    <row r="1395" spans="1:33" x14ac:dyDescent="0.25">
      <c r="A1395">
        <v>1387</v>
      </c>
      <c r="B1395" s="10">
        <f t="shared" si="107"/>
        <v>9.8197725222175426E-5</v>
      </c>
      <c r="C1395" s="10">
        <f t="shared" si="108"/>
        <v>1.1134627532959215E-4</v>
      </c>
      <c r="R1395" s="9">
        <v>43524</v>
      </c>
      <c r="S1395">
        <v>1</v>
      </c>
      <c r="T1395">
        <v>1.956587061</v>
      </c>
      <c r="U1395">
        <v>90155.618570000006</v>
      </c>
      <c r="V1395" t="s">
        <v>54</v>
      </c>
      <c r="W1395" t="s">
        <v>41</v>
      </c>
      <c r="AA1395" s="9">
        <v>43524</v>
      </c>
      <c r="AB1395">
        <v>1</v>
      </c>
      <c r="AC1395">
        <f t="shared" si="105"/>
        <v>308569.36619999999</v>
      </c>
      <c r="AD1395">
        <f t="shared" si="105"/>
        <v>90155.618570000006</v>
      </c>
      <c r="AE1395">
        <f t="shared" si="105"/>
        <v>219212.08319999999</v>
      </c>
      <c r="AF1395">
        <f t="shared" si="105"/>
        <v>0</v>
      </c>
      <c r="AG1395">
        <f t="shared" si="106"/>
        <v>309367.70176999999</v>
      </c>
    </row>
    <row r="1396" spans="1:33" x14ac:dyDescent="0.25">
      <c r="A1396">
        <v>1388</v>
      </c>
      <c r="B1396" s="10">
        <f t="shared" si="107"/>
        <v>1.0246629073556638E-4</v>
      </c>
      <c r="C1396" s="10">
        <f t="shared" si="108"/>
        <v>1.0613283687570813E-4</v>
      </c>
      <c r="R1396" s="9">
        <v>43524</v>
      </c>
      <c r="S1396">
        <v>2</v>
      </c>
      <c r="T1396">
        <v>1.881405878</v>
      </c>
      <c r="U1396">
        <v>86691.420069999993</v>
      </c>
      <c r="V1396" t="s">
        <v>54</v>
      </c>
      <c r="W1396" t="s">
        <v>41</v>
      </c>
      <c r="AA1396" s="9">
        <v>43524</v>
      </c>
      <c r="AB1396">
        <v>2</v>
      </c>
      <c r="AC1396">
        <f t="shared" si="105"/>
        <v>266822.27309999999</v>
      </c>
      <c r="AD1396">
        <f t="shared" si="105"/>
        <v>86691.420069999993</v>
      </c>
      <c r="AE1396">
        <f t="shared" si="105"/>
        <v>213711.5392</v>
      </c>
      <c r="AF1396">
        <f t="shared" si="105"/>
        <v>0</v>
      </c>
      <c r="AG1396">
        <f t="shared" si="106"/>
        <v>300402.95926999999</v>
      </c>
    </row>
    <row r="1397" spans="1:33" x14ac:dyDescent="0.25">
      <c r="A1397">
        <v>1389</v>
      </c>
      <c r="B1397" s="10">
        <f t="shared" si="107"/>
        <v>1.0010586353747343E-4</v>
      </c>
      <c r="C1397" s="10">
        <f t="shared" si="108"/>
        <v>9.9900151440510362E-5</v>
      </c>
      <c r="R1397" s="9">
        <v>43524</v>
      </c>
      <c r="S1397">
        <v>3</v>
      </c>
      <c r="T1397">
        <v>1.8332108730000001</v>
      </c>
      <c r="U1397">
        <v>84470.690589999998</v>
      </c>
      <c r="V1397" t="s">
        <v>54</v>
      </c>
      <c r="W1397" t="s">
        <v>41</v>
      </c>
      <c r="AA1397" s="9">
        <v>43524</v>
      </c>
      <c r="AB1397">
        <v>3</v>
      </c>
      <c r="AC1397">
        <f t="shared" si="105"/>
        <v>253567.46660000001</v>
      </c>
      <c r="AD1397">
        <f t="shared" si="105"/>
        <v>84470.690589999998</v>
      </c>
      <c r="AE1397">
        <f t="shared" si="105"/>
        <v>210255.68710000001</v>
      </c>
      <c r="AF1397">
        <f t="shared" si="105"/>
        <v>0</v>
      </c>
      <c r="AG1397">
        <f t="shared" si="106"/>
        <v>294726.37768999999</v>
      </c>
    </row>
    <row r="1398" spans="1:33" x14ac:dyDescent="0.25">
      <c r="A1398">
        <v>1390</v>
      </c>
      <c r="B1398" s="10">
        <f t="shared" si="107"/>
        <v>9.2794112390209071E-5</v>
      </c>
      <c r="C1398" s="10">
        <f t="shared" si="108"/>
        <v>9.3404880886713455E-5</v>
      </c>
      <c r="R1398" s="9">
        <v>43524</v>
      </c>
      <c r="S1398">
        <v>4</v>
      </c>
      <c r="T1398">
        <v>1.8125334239999999</v>
      </c>
      <c r="U1398">
        <v>83517.915120000005</v>
      </c>
      <c r="V1398" t="s">
        <v>54</v>
      </c>
      <c r="W1398" t="s">
        <v>41</v>
      </c>
      <c r="AA1398" s="9">
        <v>43524</v>
      </c>
      <c r="AB1398">
        <v>4</v>
      </c>
      <c r="AC1398">
        <f t="shared" si="105"/>
        <v>243860.09280000001</v>
      </c>
      <c r="AD1398">
        <f t="shared" si="105"/>
        <v>83517.915120000005</v>
      </c>
      <c r="AE1398">
        <f t="shared" si="105"/>
        <v>209700.9271</v>
      </c>
      <c r="AF1398">
        <f t="shared" si="105"/>
        <v>0</v>
      </c>
      <c r="AG1398">
        <f t="shared" si="106"/>
        <v>293218.84221999999</v>
      </c>
    </row>
    <row r="1399" spans="1:33" x14ac:dyDescent="0.25">
      <c r="A1399">
        <v>1391</v>
      </c>
      <c r="B1399" s="10">
        <f t="shared" si="107"/>
        <v>8.5823863369906039E-5</v>
      </c>
      <c r="C1399" s="10">
        <f t="shared" si="108"/>
        <v>8.5408203537784181E-5</v>
      </c>
      <c r="R1399" s="9">
        <v>43524</v>
      </c>
      <c r="S1399">
        <v>5</v>
      </c>
      <c r="T1399">
        <v>1.8161351109999999</v>
      </c>
      <c r="U1399">
        <v>83683.873630000002</v>
      </c>
      <c r="V1399" t="s">
        <v>54</v>
      </c>
      <c r="W1399" t="s">
        <v>41</v>
      </c>
      <c r="AA1399" s="9">
        <v>43524</v>
      </c>
      <c r="AB1399">
        <v>5</v>
      </c>
      <c r="AC1399">
        <f t="shared" si="105"/>
        <v>251635.24669999999</v>
      </c>
      <c r="AD1399">
        <f t="shared" si="105"/>
        <v>83683.873630000002</v>
      </c>
      <c r="AE1399">
        <f t="shared" si="105"/>
        <v>220442.18590000001</v>
      </c>
      <c r="AF1399">
        <f t="shared" si="105"/>
        <v>0</v>
      </c>
      <c r="AG1399">
        <f t="shared" si="106"/>
        <v>304126.05953000003</v>
      </c>
    </row>
    <row r="1400" spans="1:33" x14ac:dyDescent="0.25">
      <c r="A1400">
        <v>1392</v>
      </c>
      <c r="B1400" s="10">
        <f t="shared" si="107"/>
        <v>6.7179790435811492E-5</v>
      </c>
      <c r="C1400" s="10">
        <f t="shared" si="108"/>
        <v>8.0180307500709393E-5</v>
      </c>
      <c r="R1400" s="9">
        <v>43524</v>
      </c>
      <c r="S1400">
        <v>6</v>
      </c>
      <c r="T1400">
        <v>1.892574459</v>
      </c>
      <c r="U1400">
        <v>87206.045929999993</v>
      </c>
      <c r="V1400" t="s">
        <v>54</v>
      </c>
      <c r="W1400" t="s">
        <v>41</v>
      </c>
      <c r="AA1400" s="9">
        <v>43524</v>
      </c>
      <c r="AB1400">
        <v>6</v>
      </c>
      <c r="AC1400">
        <f t="shared" si="105"/>
        <v>312632.49579999998</v>
      </c>
      <c r="AD1400">
        <f t="shared" si="105"/>
        <v>87206.045929999993</v>
      </c>
      <c r="AE1400">
        <f t="shared" si="105"/>
        <v>251424.81659999999</v>
      </c>
      <c r="AF1400">
        <f t="shared" si="105"/>
        <v>0</v>
      </c>
      <c r="AG1400">
        <f t="shared" si="106"/>
        <v>338630.86252999998</v>
      </c>
    </row>
    <row r="1401" spans="1:33" x14ac:dyDescent="0.25">
      <c r="A1401">
        <v>1393</v>
      </c>
      <c r="B1401" s="10">
        <f t="shared" si="107"/>
        <v>5.6441661089066543E-5</v>
      </c>
      <c r="C1401" s="10">
        <f t="shared" si="108"/>
        <v>7.5943618510908303E-5</v>
      </c>
      <c r="R1401" s="9">
        <v>43524</v>
      </c>
      <c r="S1401">
        <v>7</v>
      </c>
      <c r="T1401">
        <v>2.1139182660000002</v>
      </c>
      <c r="U1401">
        <v>97405.125839999993</v>
      </c>
      <c r="V1401" t="s">
        <v>54</v>
      </c>
      <c r="W1401" t="s">
        <v>41</v>
      </c>
      <c r="AA1401" s="9">
        <v>43524</v>
      </c>
      <c r="AB1401">
        <v>7</v>
      </c>
      <c r="AC1401">
        <f t="shared" si="105"/>
        <v>423305.52850000001</v>
      </c>
      <c r="AD1401">
        <f t="shared" si="105"/>
        <v>97405.125839999993</v>
      </c>
      <c r="AE1401">
        <f t="shared" si="105"/>
        <v>293167.76789999998</v>
      </c>
      <c r="AF1401">
        <f t="shared" si="105"/>
        <v>0</v>
      </c>
      <c r="AG1401">
        <f t="shared" si="106"/>
        <v>390572.89373999997</v>
      </c>
    </row>
    <row r="1402" spans="1:33" x14ac:dyDescent="0.25">
      <c r="A1402">
        <v>1394</v>
      </c>
      <c r="B1402" s="10">
        <f t="shared" si="107"/>
        <v>4.8805532755197255E-5</v>
      </c>
      <c r="C1402" s="10">
        <f t="shared" si="108"/>
        <v>7.3742952505461237E-5</v>
      </c>
      <c r="R1402" s="9">
        <v>43524</v>
      </c>
      <c r="S1402">
        <v>8</v>
      </c>
      <c r="T1402">
        <v>2.3658875840000002</v>
      </c>
      <c r="U1402">
        <v>109015.36810000001</v>
      </c>
      <c r="V1402" t="s">
        <v>54</v>
      </c>
      <c r="W1402" t="s">
        <v>41</v>
      </c>
      <c r="AA1402" s="9">
        <v>43524</v>
      </c>
      <c r="AB1402">
        <v>8</v>
      </c>
      <c r="AC1402">
        <f t="shared" si="105"/>
        <v>415833.8798</v>
      </c>
      <c r="AD1402">
        <f t="shared" si="105"/>
        <v>109015.36810000001</v>
      </c>
      <c r="AE1402">
        <f t="shared" si="105"/>
        <v>325205.33500000002</v>
      </c>
      <c r="AF1402">
        <f t="shared" si="105"/>
        <v>0</v>
      </c>
      <c r="AG1402">
        <f t="shared" si="106"/>
        <v>434220.70310000004</v>
      </c>
    </row>
    <row r="1403" spans="1:33" x14ac:dyDescent="0.25">
      <c r="A1403">
        <v>1395</v>
      </c>
      <c r="B1403" s="10">
        <f t="shared" si="107"/>
        <v>4.6381042905517045E-5</v>
      </c>
      <c r="C1403" s="10">
        <f t="shared" si="108"/>
        <v>7.2349464615513144E-5</v>
      </c>
      <c r="R1403" s="9">
        <v>43524</v>
      </c>
      <c r="S1403">
        <v>9</v>
      </c>
      <c r="T1403">
        <v>2.6470289839999999</v>
      </c>
      <c r="U1403">
        <v>121969.8015</v>
      </c>
      <c r="V1403" t="s">
        <v>54</v>
      </c>
      <c r="W1403" t="s">
        <v>41</v>
      </c>
      <c r="AA1403" s="9">
        <v>43524</v>
      </c>
      <c r="AB1403">
        <v>9</v>
      </c>
      <c r="AC1403">
        <f t="shared" si="105"/>
        <v>390547.57150000002</v>
      </c>
      <c r="AD1403">
        <f t="shared" si="105"/>
        <v>121969.8015</v>
      </c>
      <c r="AE1403">
        <f t="shared" si="105"/>
        <v>354903.62560000003</v>
      </c>
      <c r="AF1403">
        <f t="shared" si="105"/>
        <v>0</v>
      </c>
      <c r="AG1403">
        <f t="shared" si="106"/>
        <v>476873.42710000003</v>
      </c>
    </row>
    <row r="1404" spans="1:33" x14ac:dyDescent="0.25">
      <c r="A1404">
        <v>1396</v>
      </c>
      <c r="B1404" s="10">
        <f t="shared" si="107"/>
        <v>4.4605428207169569E-5</v>
      </c>
      <c r="C1404" s="10">
        <f t="shared" si="108"/>
        <v>7.1979394637392219E-5</v>
      </c>
      <c r="R1404" s="9">
        <v>43524</v>
      </c>
      <c r="S1404">
        <v>10</v>
      </c>
      <c r="T1404">
        <v>2.9466424240000002</v>
      </c>
      <c r="U1404">
        <v>135775.38959999999</v>
      </c>
      <c r="V1404" t="s">
        <v>54</v>
      </c>
      <c r="W1404" t="s">
        <v>41</v>
      </c>
      <c r="AA1404" s="9">
        <v>43524</v>
      </c>
      <c r="AB1404">
        <v>10</v>
      </c>
      <c r="AC1404">
        <f t="shared" si="105"/>
        <v>360634.37030000001</v>
      </c>
      <c r="AD1404">
        <f t="shared" si="105"/>
        <v>135775.38959999999</v>
      </c>
      <c r="AE1404">
        <f t="shared" si="105"/>
        <v>372557.43589999998</v>
      </c>
      <c r="AF1404">
        <f t="shared" si="105"/>
        <v>0</v>
      </c>
      <c r="AG1404">
        <f t="shared" si="106"/>
        <v>508332.82549999998</v>
      </c>
    </row>
    <row r="1405" spans="1:33" x14ac:dyDescent="0.25">
      <c r="A1405">
        <v>1397</v>
      </c>
      <c r="B1405" s="10">
        <f t="shared" si="107"/>
        <v>4.6027612809430755E-5</v>
      </c>
      <c r="C1405" s="10">
        <f t="shared" si="108"/>
        <v>7.465689957946288E-5</v>
      </c>
      <c r="R1405" s="9">
        <v>43524</v>
      </c>
      <c r="S1405">
        <v>11</v>
      </c>
      <c r="T1405">
        <v>3.1894746629999999</v>
      </c>
      <c r="U1405">
        <v>146964.61350000001</v>
      </c>
      <c r="V1405" t="s">
        <v>54</v>
      </c>
      <c r="W1405" t="s">
        <v>41</v>
      </c>
      <c r="AA1405" s="9">
        <v>43524</v>
      </c>
      <c r="AB1405">
        <v>11</v>
      </c>
      <c r="AC1405">
        <f t="shared" si="105"/>
        <v>373428.80790000001</v>
      </c>
      <c r="AD1405">
        <f t="shared" si="105"/>
        <v>146964.61350000001</v>
      </c>
      <c r="AE1405">
        <f t="shared" si="105"/>
        <v>384730.93930000003</v>
      </c>
      <c r="AF1405">
        <f t="shared" si="105"/>
        <v>0</v>
      </c>
      <c r="AG1405">
        <f t="shared" si="106"/>
        <v>531695.55280000006</v>
      </c>
    </row>
    <row r="1406" spans="1:33" x14ac:dyDescent="0.25">
      <c r="A1406">
        <v>1398</v>
      </c>
      <c r="B1406" s="10">
        <f t="shared" si="107"/>
        <v>5.7184864429917668E-5</v>
      </c>
      <c r="C1406" s="10">
        <f t="shared" si="108"/>
        <v>8.3127142532536885E-5</v>
      </c>
      <c r="R1406" s="9">
        <v>43524</v>
      </c>
      <c r="S1406">
        <v>12</v>
      </c>
      <c r="T1406">
        <v>3.4556352490000002</v>
      </c>
      <c r="U1406">
        <v>159228.761</v>
      </c>
      <c r="V1406" t="s">
        <v>54</v>
      </c>
      <c r="W1406" t="s">
        <v>41</v>
      </c>
      <c r="AA1406" s="9">
        <v>43524</v>
      </c>
      <c r="AB1406">
        <v>12</v>
      </c>
      <c r="AC1406">
        <f t="shared" si="105"/>
        <v>364188.53779999999</v>
      </c>
      <c r="AD1406">
        <f t="shared" si="105"/>
        <v>159228.761</v>
      </c>
      <c r="AE1406">
        <f t="shared" si="105"/>
        <v>395160.56900000002</v>
      </c>
      <c r="AF1406">
        <f t="shared" si="105"/>
        <v>0</v>
      </c>
      <c r="AG1406">
        <f t="shared" si="106"/>
        <v>554389.33000000007</v>
      </c>
    </row>
    <row r="1407" spans="1:33" x14ac:dyDescent="0.25">
      <c r="A1407">
        <v>1399</v>
      </c>
      <c r="B1407" s="10">
        <f t="shared" si="107"/>
        <v>7.7428512982197646E-5</v>
      </c>
      <c r="C1407" s="10">
        <f t="shared" si="108"/>
        <v>9.5877878243876919E-5</v>
      </c>
      <c r="R1407" s="9">
        <v>43524</v>
      </c>
      <c r="S1407">
        <v>13</v>
      </c>
      <c r="T1407">
        <v>3.5419189879999999</v>
      </c>
      <c r="U1407">
        <v>163204.54310000001</v>
      </c>
      <c r="V1407" t="s">
        <v>54</v>
      </c>
      <c r="W1407" t="s">
        <v>41</v>
      </c>
      <c r="AA1407" s="9">
        <v>43524</v>
      </c>
      <c r="AB1407">
        <v>13</v>
      </c>
      <c r="AC1407">
        <f t="shared" si="105"/>
        <v>380206.20049999998</v>
      </c>
      <c r="AD1407">
        <f t="shared" si="105"/>
        <v>163204.54310000001</v>
      </c>
      <c r="AE1407">
        <f t="shared" si="105"/>
        <v>400957.19199999998</v>
      </c>
      <c r="AF1407">
        <f t="shared" si="105"/>
        <v>0</v>
      </c>
      <c r="AG1407">
        <f t="shared" si="106"/>
        <v>564161.73509999993</v>
      </c>
    </row>
    <row r="1408" spans="1:33" x14ac:dyDescent="0.25">
      <c r="A1408">
        <v>1400</v>
      </c>
      <c r="B1408" s="10">
        <f t="shared" si="107"/>
        <v>7.6061843734062911E-5</v>
      </c>
      <c r="C1408" s="10">
        <f t="shared" si="108"/>
        <v>1.0659254743496484E-4</v>
      </c>
      <c r="R1408" s="9">
        <v>43524</v>
      </c>
      <c r="S1408">
        <v>14</v>
      </c>
      <c r="T1408">
        <v>3.687413008</v>
      </c>
      <c r="U1408">
        <v>169908.61660000001</v>
      </c>
      <c r="V1408" t="s">
        <v>54</v>
      </c>
      <c r="W1408" t="s">
        <v>41</v>
      </c>
      <c r="AA1408" s="9">
        <v>43524</v>
      </c>
      <c r="AB1408">
        <v>14</v>
      </c>
      <c r="AC1408">
        <f t="shared" si="105"/>
        <v>393768.59759999998</v>
      </c>
      <c r="AD1408">
        <f t="shared" si="105"/>
        <v>169908.61660000001</v>
      </c>
      <c r="AE1408">
        <f t="shared" si="105"/>
        <v>402703.75750000001</v>
      </c>
      <c r="AF1408">
        <f t="shared" si="105"/>
        <v>0</v>
      </c>
      <c r="AG1408">
        <f t="shared" si="106"/>
        <v>572612.37410000002</v>
      </c>
    </row>
    <row r="1409" spans="1:33" x14ac:dyDescent="0.25">
      <c r="A1409">
        <v>1401</v>
      </c>
      <c r="B1409" s="10">
        <f t="shared" si="107"/>
        <v>7.1436623606614466E-5</v>
      </c>
      <c r="C1409" s="10">
        <f t="shared" si="108"/>
        <v>1.1706294295904335E-4</v>
      </c>
      <c r="R1409" s="9">
        <v>43524</v>
      </c>
      <c r="S1409">
        <v>15</v>
      </c>
      <c r="T1409">
        <v>3.6511463540000002</v>
      </c>
      <c r="U1409">
        <v>168237.52170000001</v>
      </c>
      <c r="V1409" t="s">
        <v>54</v>
      </c>
      <c r="W1409" t="s">
        <v>41</v>
      </c>
      <c r="AA1409" s="9">
        <v>43524</v>
      </c>
      <c r="AB1409">
        <v>15</v>
      </c>
      <c r="AC1409">
        <f t="shared" si="105"/>
        <v>401777.13829999999</v>
      </c>
      <c r="AD1409">
        <f t="shared" si="105"/>
        <v>168237.52170000001</v>
      </c>
      <c r="AE1409">
        <f t="shared" si="105"/>
        <v>394416.53590000002</v>
      </c>
      <c r="AF1409">
        <f t="shared" si="105"/>
        <v>0</v>
      </c>
      <c r="AG1409">
        <f t="shared" si="106"/>
        <v>562654.05760000006</v>
      </c>
    </row>
    <row r="1410" spans="1:33" x14ac:dyDescent="0.25">
      <c r="A1410">
        <v>1402</v>
      </c>
      <c r="B1410" s="10">
        <f t="shared" si="107"/>
        <v>6.5965079930677592E-5</v>
      </c>
      <c r="C1410" s="10">
        <f t="shared" si="108"/>
        <v>1.2478559964557907E-4</v>
      </c>
      <c r="R1410" s="9">
        <v>43524</v>
      </c>
      <c r="S1410">
        <v>16</v>
      </c>
      <c r="T1410">
        <v>3.5099482229999999</v>
      </c>
      <c r="U1410">
        <v>161731.39420000001</v>
      </c>
      <c r="V1410" t="s">
        <v>54</v>
      </c>
      <c r="W1410" t="s">
        <v>41</v>
      </c>
      <c r="AA1410" s="9">
        <v>43524</v>
      </c>
      <c r="AB1410">
        <v>16</v>
      </c>
      <c r="AC1410">
        <f t="shared" si="105"/>
        <v>433431.88709999999</v>
      </c>
      <c r="AD1410">
        <f t="shared" si="105"/>
        <v>161731.39420000001</v>
      </c>
      <c r="AE1410">
        <f t="shared" si="105"/>
        <v>374565.18560000003</v>
      </c>
      <c r="AF1410">
        <f t="shared" si="105"/>
        <v>0</v>
      </c>
      <c r="AG1410">
        <f t="shared" si="106"/>
        <v>536296.57980000007</v>
      </c>
    </row>
    <row r="1411" spans="1:33" x14ac:dyDescent="0.25">
      <c r="A1411">
        <v>1403</v>
      </c>
      <c r="B1411" s="10">
        <f t="shared" si="107"/>
        <v>6.8305361857355811E-5</v>
      </c>
      <c r="C1411" s="10">
        <f t="shared" si="108"/>
        <v>1.3052068459237372E-4</v>
      </c>
      <c r="R1411" s="9">
        <v>43524</v>
      </c>
      <c r="S1411">
        <v>17</v>
      </c>
      <c r="T1411">
        <v>3.2971907050000002</v>
      </c>
      <c r="U1411">
        <v>151927.95329999999</v>
      </c>
      <c r="V1411" t="s">
        <v>54</v>
      </c>
      <c r="W1411" t="s">
        <v>41</v>
      </c>
      <c r="AA1411" s="9">
        <v>43524</v>
      </c>
      <c r="AB1411">
        <v>17</v>
      </c>
      <c r="AC1411">
        <f t="shared" si="105"/>
        <v>443943.22210000001</v>
      </c>
      <c r="AD1411">
        <f t="shared" si="105"/>
        <v>151927.95329999999</v>
      </c>
      <c r="AE1411">
        <f t="shared" si="105"/>
        <v>350396.2782</v>
      </c>
      <c r="AF1411">
        <f t="shared" ref="AD1411:AF1474" si="109">SUMIFS($U:$U,$R:$R,$AA1411,$S:$S,$AB1411,$W:$W,AF$2)</f>
        <v>0</v>
      </c>
      <c r="AG1411">
        <f t="shared" si="106"/>
        <v>502324.23149999999</v>
      </c>
    </row>
    <row r="1412" spans="1:33" x14ac:dyDescent="0.25">
      <c r="A1412">
        <v>1404</v>
      </c>
      <c r="B1412" s="10">
        <f t="shared" si="107"/>
        <v>6.6615186971305705E-5</v>
      </c>
      <c r="C1412" s="10">
        <f t="shared" si="108"/>
        <v>1.3609155559276553E-4</v>
      </c>
      <c r="R1412" s="9">
        <v>43524</v>
      </c>
      <c r="S1412">
        <v>18</v>
      </c>
      <c r="T1412">
        <v>2.9783088100000001</v>
      </c>
      <c r="U1412">
        <v>137234.51329999999</v>
      </c>
      <c r="V1412" t="s">
        <v>54</v>
      </c>
      <c r="W1412" t="s">
        <v>41</v>
      </c>
      <c r="AA1412" s="9">
        <v>43524</v>
      </c>
      <c r="AB1412">
        <v>18</v>
      </c>
      <c r="AC1412">
        <f t="shared" ref="AC1412:AC1443" si="110">SUMIFS($U:$U,$R:$R,$AA1412,$S:$S,$AB1412,$W:$W,AC$2)</f>
        <v>483688.20309999998</v>
      </c>
      <c r="AD1412">
        <f t="shared" si="109"/>
        <v>137234.51329999999</v>
      </c>
      <c r="AE1412">
        <f t="shared" si="109"/>
        <v>334930.29389999999</v>
      </c>
      <c r="AF1412">
        <f t="shared" si="109"/>
        <v>0</v>
      </c>
      <c r="AG1412">
        <f t="shared" ref="AG1412:AG1475" si="111">SUM(AD1412:AF1412)</f>
        <v>472164.80719999998</v>
      </c>
    </row>
    <row r="1413" spans="1:33" x14ac:dyDescent="0.25">
      <c r="A1413">
        <v>1405</v>
      </c>
      <c r="B1413" s="10">
        <f t="shared" si="107"/>
        <v>6.9545041936125551E-5</v>
      </c>
      <c r="C1413" s="10">
        <f t="shared" si="108"/>
        <v>1.3849048670484457E-4</v>
      </c>
      <c r="R1413" s="9">
        <v>43524</v>
      </c>
      <c r="S1413">
        <v>19</v>
      </c>
      <c r="T1413">
        <v>2.968815432</v>
      </c>
      <c r="U1413">
        <v>136797.07750000001</v>
      </c>
      <c r="V1413" t="s">
        <v>54</v>
      </c>
      <c r="W1413" t="s">
        <v>41</v>
      </c>
      <c r="AA1413" s="9">
        <v>43524</v>
      </c>
      <c r="AB1413">
        <v>19</v>
      </c>
      <c r="AC1413">
        <f t="shared" si="110"/>
        <v>515044.15529999998</v>
      </c>
      <c r="AD1413">
        <f t="shared" si="109"/>
        <v>136797.07750000001</v>
      </c>
      <c r="AE1413">
        <f t="shared" si="109"/>
        <v>328481.24280000001</v>
      </c>
      <c r="AF1413">
        <f t="shared" si="109"/>
        <v>0</v>
      </c>
      <c r="AG1413">
        <f t="shared" si="111"/>
        <v>465278.32030000002</v>
      </c>
    </row>
    <row r="1414" spans="1:33" x14ac:dyDescent="0.25">
      <c r="A1414">
        <v>1406</v>
      </c>
      <c r="B1414" s="10">
        <f t="shared" si="107"/>
        <v>7.2025794416841313E-5</v>
      </c>
      <c r="C1414" s="10">
        <f t="shared" si="108"/>
        <v>1.4056495052481546E-4</v>
      </c>
      <c r="R1414" s="9">
        <v>43524</v>
      </c>
      <c r="S1414">
        <v>20</v>
      </c>
      <c r="T1414">
        <v>2.8698701049999999</v>
      </c>
      <c r="U1414">
        <v>132237.87469999999</v>
      </c>
      <c r="V1414" t="s">
        <v>54</v>
      </c>
      <c r="W1414" t="s">
        <v>41</v>
      </c>
      <c r="AA1414" s="9">
        <v>43524</v>
      </c>
      <c r="AB1414">
        <v>20</v>
      </c>
      <c r="AC1414">
        <f t="shared" si="110"/>
        <v>570481.76820000005</v>
      </c>
      <c r="AD1414">
        <f t="shared" si="109"/>
        <v>132237.87469999999</v>
      </c>
      <c r="AE1414">
        <f t="shared" si="109"/>
        <v>314957.92709999997</v>
      </c>
      <c r="AF1414">
        <f t="shared" si="109"/>
        <v>0</v>
      </c>
      <c r="AG1414">
        <f t="shared" si="111"/>
        <v>447195.80179999996</v>
      </c>
    </row>
    <row r="1415" spans="1:33" x14ac:dyDescent="0.25">
      <c r="A1415">
        <v>1407</v>
      </c>
      <c r="B1415" s="10">
        <f t="shared" si="107"/>
        <v>7.3490668735293327E-5</v>
      </c>
      <c r="C1415" s="10">
        <f t="shared" si="108"/>
        <v>1.3812038186118318E-4</v>
      </c>
      <c r="R1415" s="9">
        <v>43524</v>
      </c>
      <c r="S1415">
        <v>21</v>
      </c>
      <c r="T1415">
        <v>2.6878678229999999</v>
      </c>
      <c r="U1415">
        <v>123851.5735</v>
      </c>
      <c r="V1415" t="s">
        <v>54</v>
      </c>
      <c r="W1415" t="s">
        <v>41</v>
      </c>
      <c r="AA1415" s="9">
        <v>43524</v>
      </c>
      <c r="AB1415">
        <v>21</v>
      </c>
      <c r="AC1415">
        <f t="shared" si="110"/>
        <v>540309.84979999997</v>
      </c>
      <c r="AD1415">
        <f t="shared" si="109"/>
        <v>123851.5735</v>
      </c>
      <c r="AE1415">
        <f t="shared" si="109"/>
        <v>298140.17940000002</v>
      </c>
      <c r="AF1415">
        <f t="shared" si="109"/>
        <v>0</v>
      </c>
      <c r="AG1415">
        <f t="shared" si="111"/>
        <v>421991.75290000002</v>
      </c>
    </row>
    <row r="1416" spans="1:33" x14ac:dyDescent="0.25">
      <c r="A1416">
        <v>1408</v>
      </c>
      <c r="B1416" s="10">
        <f t="shared" si="107"/>
        <v>7.9280765871737896E-5</v>
      </c>
      <c r="C1416" s="10">
        <f t="shared" si="108"/>
        <v>1.3165014522206211E-4</v>
      </c>
      <c r="R1416" s="9">
        <v>43524</v>
      </c>
      <c r="S1416">
        <v>22</v>
      </c>
      <c r="T1416">
        <v>2.3992822089999999</v>
      </c>
      <c r="U1416">
        <v>110554.1256</v>
      </c>
      <c r="V1416" t="s">
        <v>54</v>
      </c>
      <c r="W1416" t="s">
        <v>41</v>
      </c>
      <c r="AA1416" s="9">
        <v>43524</v>
      </c>
      <c r="AB1416">
        <v>22</v>
      </c>
      <c r="AC1416">
        <f t="shared" si="110"/>
        <v>500143.94780000002</v>
      </c>
      <c r="AD1416">
        <f t="shared" si="109"/>
        <v>110554.1256</v>
      </c>
      <c r="AE1416">
        <f t="shared" si="109"/>
        <v>276045.87319999997</v>
      </c>
      <c r="AF1416">
        <f t="shared" si="109"/>
        <v>0</v>
      </c>
      <c r="AG1416">
        <f t="shared" si="111"/>
        <v>386599.99879999994</v>
      </c>
    </row>
    <row r="1417" spans="1:33" x14ac:dyDescent="0.25">
      <c r="A1417">
        <v>1409</v>
      </c>
      <c r="B1417" s="10">
        <f t="shared" si="107"/>
        <v>8.1203436339548072E-5</v>
      </c>
      <c r="C1417" s="10">
        <f t="shared" si="108"/>
        <v>1.2331060930912118E-4</v>
      </c>
      <c r="R1417" s="9">
        <v>43524</v>
      </c>
      <c r="S1417">
        <v>23</v>
      </c>
      <c r="T1417">
        <v>2.1835518739999999</v>
      </c>
      <c r="U1417">
        <v>100613.70329999999</v>
      </c>
      <c r="V1417" t="s">
        <v>54</v>
      </c>
      <c r="W1417" t="s">
        <v>41</v>
      </c>
      <c r="AA1417" s="9">
        <v>43524</v>
      </c>
      <c r="AB1417">
        <v>23</v>
      </c>
      <c r="AC1417">
        <f t="shared" si="110"/>
        <v>447011.26510000002</v>
      </c>
      <c r="AD1417">
        <f t="shared" si="109"/>
        <v>100613.70329999999</v>
      </c>
      <c r="AE1417">
        <f t="shared" si="109"/>
        <v>246429.71710000001</v>
      </c>
      <c r="AF1417">
        <f t="shared" si="109"/>
        <v>0</v>
      </c>
      <c r="AG1417">
        <f t="shared" si="111"/>
        <v>347043.4204</v>
      </c>
    </row>
    <row r="1418" spans="1:33" x14ac:dyDescent="0.25">
      <c r="A1418">
        <v>1410</v>
      </c>
      <c r="B1418" s="10">
        <f t="shared" ref="B1418:B1481" si="112">AC1412/$AC$1</f>
        <v>8.8473350314545213E-5</v>
      </c>
      <c r="C1418" s="10">
        <f t="shared" ref="C1418:C1481" si="113">AG1412/$AG$1</f>
        <v>1.1590707041206259E-4</v>
      </c>
      <c r="R1418" s="9">
        <v>43524</v>
      </c>
      <c r="S1418">
        <v>24</v>
      </c>
      <c r="T1418">
        <v>2.060915515</v>
      </c>
      <c r="U1418">
        <v>94962.865109999999</v>
      </c>
      <c r="V1418" t="s">
        <v>54</v>
      </c>
      <c r="W1418" t="s">
        <v>41</v>
      </c>
      <c r="AA1418" s="9">
        <v>43524</v>
      </c>
      <c r="AB1418">
        <v>24</v>
      </c>
      <c r="AC1418">
        <f t="shared" si="110"/>
        <v>360240.46370000002</v>
      </c>
      <c r="AD1418">
        <f t="shared" si="109"/>
        <v>94962.865109999999</v>
      </c>
      <c r="AE1418">
        <f t="shared" si="109"/>
        <v>229450.9253</v>
      </c>
      <c r="AF1418">
        <f t="shared" si="109"/>
        <v>0</v>
      </c>
      <c r="AG1418">
        <f t="shared" si="111"/>
        <v>324413.79041000002</v>
      </c>
    </row>
    <row r="1419" spans="1:33" x14ac:dyDescent="0.25">
      <c r="A1419">
        <v>1411</v>
      </c>
      <c r="B1419" s="10">
        <f t="shared" si="112"/>
        <v>9.420879336578537E-5</v>
      </c>
      <c r="C1419" s="10">
        <f t="shared" si="113"/>
        <v>1.1421657482696503E-4</v>
      </c>
      <c r="R1419" s="9">
        <v>43525</v>
      </c>
      <c r="S1419">
        <v>1</v>
      </c>
      <c r="T1419">
        <v>1.9365555249999999</v>
      </c>
      <c r="U1419">
        <v>89232.605469999995</v>
      </c>
      <c r="V1419" t="s">
        <v>54</v>
      </c>
      <c r="W1419" t="s">
        <v>41</v>
      </c>
      <c r="AA1419" s="9">
        <v>43525</v>
      </c>
      <c r="AB1419">
        <v>1</v>
      </c>
      <c r="AC1419">
        <f t="shared" si="110"/>
        <v>303163.16820000001</v>
      </c>
      <c r="AD1419">
        <f t="shared" si="109"/>
        <v>89232.605469999995</v>
      </c>
      <c r="AE1419">
        <f t="shared" si="109"/>
        <v>218683.43049999999</v>
      </c>
      <c r="AF1419">
        <f t="shared" si="109"/>
        <v>0</v>
      </c>
      <c r="AG1419">
        <f t="shared" si="111"/>
        <v>307916.03596999997</v>
      </c>
    </row>
    <row r="1420" spans="1:33" x14ac:dyDescent="0.25">
      <c r="A1420">
        <v>1412</v>
      </c>
      <c r="B1420" s="10">
        <f t="shared" si="112"/>
        <v>1.0434910961759568E-4</v>
      </c>
      <c r="C1420" s="10">
        <f t="shared" si="113"/>
        <v>1.097776761351378E-4</v>
      </c>
      <c r="R1420" s="9">
        <v>43525</v>
      </c>
      <c r="S1420">
        <v>2</v>
      </c>
      <c r="T1420">
        <v>1.8927737659999999</v>
      </c>
      <c r="U1420">
        <v>87215.229609999995</v>
      </c>
      <c r="V1420" t="s">
        <v>54</v>
      </c>
      <c r="W1420" t="s">
        <v>41</v>
      </c>
      <c r="AA1420" s="9">
        <v>43525</v>
      </c>
      <c r="AB1420">
        <v>2</v>
      </c>
      <c r="AC1420">
        <f t="shared" si="110"/>
        <v>276361.73989999999</v>
      </c>
      <c r="AD1420">
        <f t="shared" si="109"/>
        <v>87215.229609999995</v>
      </c>
      <c r="AE1420">
        <f t="shared" si="109"/>
        <v>213506.6145</v>
      </c>
      <c r="AF1420">
        <f t="shared" si="109"/>
        <v>0</v>
      </c>
      <c r="AG1420">
        <f t="shared" si="111"/>
        <v>300721.84411000001</v>
      </c>
    </row>
    <row r="1421" spans="1:33" x14ac:dyDescent="0.25">
      <c r="A1421">
        <v>1413</v>
      </c>
      <c r="B1421" s="10">
        <f t="shared" si="112"/>
        <v>9.8830242940350726E-5</v>
      </c>
      <c r="C1421" s="10">
        <f t="shared" si="113"/>
        <v>1.0359058335318054E-4</v>
      </c>
      <c r="R1421" s="9">
        <v>43525</v>
      </c>
      <c r="S1421">
        <v>3</v>
      </c>
      <c r="T1421">
        <v>1.8626243090000001</v>
      </c>
      <c r="U1421">
        <v>85826.002890000003</v>
      </c>
      <c r="V1421" t="s">
        <v>54</v>
      </c>
      <c r="W1421" t="s">
        <v>41</v>
      </c>
      <c r="AA1421" s="9">
        <v>43525</v>
      </c>
      <c r="AB1421">
        <v>3</v>
      </c>
      <c r="AC1421">
        <f t="shared" si="110"/>
        <v>248505.2531</v>
      </c>
      <c r="AD1421">
        <f t="shared" si="109"/>
        <v>85826.002890000003</v>
      </c>
      <c r="AE1421">
        <f t="shared" si="109"/>
        <v>210580.01920000001</v>
      </c>
      <c r="AF1421">
        <f t="shared" si="109"/>
        <v>0</v>
      </c>
      <c r="AG1421">
        <f t="shared" si="111"/>
        <v>296406.02208999998</v>
      </c>
    </row>
    <row r="1422" spans="1:33" x14ac:dyDescent="0.25">
      <c r="A1422">
        <v>1414</v>
      </c>
      <c r="B1422" s="10">
        <f t="shared" si="112"/>
        <v>9.1483336616048666E-5</v>
      </c>
      <c r="C1422" s="10">
        <f t="shared" si="113"/>
        <v>9.4902611543503683E-5</v>
      </c>
      <c r="R1422" s="9">
        <v>43525</v>
      </c>
      <c r="S1422">
        <v>4</v>
      </c>
      <c r="T1422">
        <v>1.8605027789999999</v>
      </c>
      <c r="U1422">
        <v>85728.247059999994</v>
      </c>
      <c r="V1422" t="s">
        <v>54</v>
      </c>
      <c r="W1422" t="s">
        <v>41</v>
      </c>
      <c r="AA1422" s="9">
        <v>43525</v>
      </c>
      <c r="AB1422">
        <v>4</v>
      </c>
      <c r="AC1422">
        <f t="shared" si="110"/>
        <v>243179.04509999999</v>
      </c>
      <c r="AD1422">
        <f t="shared" si="109"/>
        <v>85728.247059999994</v>
      </c>
      <c r="AE1422">
        <f t="shared" si="109"/>
        <v>209771.50109999999</v>
      </c>
      <c r="AF1422">
        <f t="shared" si="109"/>
        <v>0</v>
      </c>
      <c r="AG1422">
        <f t="shared" si="111"/>
        <v>295499.74815999996</v>
      </c>
    </row>
    <row r="1423" spans="1:33" x14ac:dyDescent="0.25">
      <c r="A1423">
        <v>1415</v>
      </c>
      <c r="B1423" s="10">
        <f t="shared" si="112"/>
        <v>8.1764624397018585E-5</v>
      </c>
      <c r="C1423" s="10">
        <f t="shared" si="113"/>
        <v>8.5192258192397197E-5</v>
      </c>
      <c r="R1423" s="9">
        <v>43525</v>
      </c>
      <c r="S1423">
        <v>5</v>
      </c>
      <c r="T1423">
        <v>1.8451661109999999</v>
      </c>
      <c r="U1423">
        <v>85021.564050000001</v>
      </c>
      <c r="V1423" t="s">
        <v>54</v>
      </c>
      <c r="W1423" t="s">
        <v>41</v>
      </c>
      <c r="AA1423" s="9">
        <v>43525</v>
      </c>
      <c r="AB1423">
        <v>5</v>
      </c>
      <c r="AC1423">
        <f t="shared" si="110"/>
        <v>247831.67970000001</v>
      </c>
      <c r="AD1423">
        <f t="shared" si="109"/>
        <v>85021.564050000001</v>
      </c>
      <c r="AE1423">
        <f t="shared" si="109"/>
        <v>219872.77170000001</v>
      </c>
      <c r="AF1423">
        <f t="shared" si="109"/>
        <v>0</v>
      </c>
      <c r="AG1423">
        <f t="shared" si="111"/>
        <v>304894.33575000003</v>
      </c>
    </row>
    <row r="1424" spans="1:33" x14ac:dyDescent="0.25">
      <c r="A1424">
        <v>1416</v>
      </c>
      <c r="B1424" s="10">
        <f t="shared" si="112"/>
        <v>6.5893028893687953E-5</v>
      </c>
      <c r="C1424" s="10">
        <f t="shared" si="113"/>
        <v>7.9637134056390104E-5</v>
      </c>
      <c r="R1424" s="9">
        <v>43525</v>
      </c>
      <c r="S1424">
        <v>6</v>
      </c>
      <c r="T1424">
        <v>1.94727899</v>
      </c>
      <c r="U1424">
        <v>89726.721319999997</v>
      </c>
      <c r="V1424" t="s">
        <v>54</v>
      </c>
      <c r="W1424" t="s">
        <v>41</v>
      </c>
      <c r="AA1424" s="9">
        <v>43525</v>
      </c>
      <c r="AB1424">
        <v>6</v>
      </c>
      <c r="AC1424">
        <f t="shared" si="110"/>
        <v>294288.7476</v>
      </c>
      <c r="AD1424">
        <f t="shared" si="109"/>
        <v>89726.721319999997</v>
      </c>
      <c r="AE1424">
        <f t="shared" si="109"/>
        <v>251489.0888</v>
      </c>
      <c r="AF1424">
        <f t="shared" si="109"/>
        <v>0</v>
      </c>
      <c r="AG1424">
        <f t="shared" si="111"/>
        <v>341215.81011999998</v>
      </c>
    </row>
    <row r="1425" spans="1:33" x14ac:dyDescent="0.25">
      <c r="A1425">
        <v>1417</v>
      </c>
      <c r="B1425" s="10">
        <f t="shared" si="112"/>
        <v>5.5452791717313633E-5</v>
      </c>
      <c r="C1425" s="10">
        <f t="shared" si="113"/>
        <v>7.5587263425714259E-5</v>
      </c>
      <c r="R1425" s="9">
        <v>43525</v>
      </c>
      <c r="S1425">
        <v>7</v>
      </c>
      <c r="T1425">
        <v>2.1198979850000002</v>
      </c>
      <c r="U1425">
        <v>97680.659360000005</v>
      </c>
      <c r="V1425" t="s">
        <v>54</v>
      </c>
      <c r="W1425" t="s">
        <v>41</v>
      </c>
      <c r="AA1425" s="9">
        <v>43525</v>
      </c>
      <c r="AB1425">
        <v>7</v>
      </c>
      <c r="AC1425">
        <f t="shared" si="110"/>
        <v>385903.55180000002</v>
      </c>
      <c r="AD1425">
        <f t="shared" si="109"/>
        <v>97680.659360000005</v>
      </c>
      <c r="AE1425">
        <f t="shared" si="109"/>
        <v>293125.29499999998</v>
      </c>
      <c r="AF1425">
        <f t="shared" si="109"/>
        <v>0</v>
      </c>
      <c r="AG1425">
        <f t="shared" si="111"/>
        <v>390805.95435999997</v>
      </c>
    </row>
    <row r="1426" spans="1:33" x14ac:dyDescent="0.25">
      <c r="A1426">
        <v>1418</v>
      </c>
      <c r="B1426" s="10">
        <f t="shared" si="112"/>
        <v>5.0550434910348399E-5</v>
      </c>
      <c r="C1426" s="10">
        <f t="shared" si="113"/>
        <v>7.3821232392144032E-5</v>
      </c>
      <c r="R1426" s="9">
        <v>43525</v>
      </c>
      <c r="S1426">
        <v>8</v>
      </c>
      <c r="T1426">
        <v>2.3468162019999999</v>
      </c>
      <c r="U1426">
        <v>108136.59699999999</v>
      </c>
      <c r="V1426" t="s">
        <v>54</v>
      </c>
      <c r="W1426" t="s">
        <v>41</v>
      </c>
      <c r="AA1426" s="9">
        <v>43525</v>
      </c>
      <c r="AB1426">
        <v>8</v>
      </c>
      <c r="AC1426">
        <f t="shared" si="110"/>
        <v>402148.46059999999</v>
      </c>
      <c r="AD1426">
        <f t="shared" si="109"/>
        <v>108136.59699999999</v>
      </c>
      <c r="AE1426">
        <f t="shared" si="109"/>
        <v>327325.31180000002</v>
      </c>
      <c r="AF1426">
        <f t="shared" si="109"/>
        <v>0</v>
      </c>
      <c r="AG1426">
        <f t="shared" si="111"/>
        <v>435461.90880000003</v>
      </c>
    </row>
    <row r="1427" spans="1:33" x14ac:dyDescent="0.25">
      <c r="A1427">
        <v>1419</v>
      </c>
      <c r="B1427" s="10">
        <f t="shared" si="112"/>
        <v>4.5455093119100759E-5</v>
      </c>
      <c r="C1427" s="10">
        <f t="shared" si="113"/>
        <v>7.2761783913286555E-5</v>
      </c>
      <c r="R1427" s="9">
        <v>43525</v>
      </c>
      <c r="S1427">
        <v>9</v>
      </c>
      <c r="T1427">
        <v>2.7202750309999999</v>
      </c>
      <c r="U1427">
        <v>125344.83289999999</v>
      </c>
      <c r="V1427" t="s">
        <v>54</v>
      </c>
      <c r="W1427" t="s">
        <v>41</v>
      </c>
      <c r="AA1427" s="9">
        <v>43525</v>
      </c>
      <c r="AB1427">
        <v>9</v>
      </c>
      <c r="AC1427">
        <f t="shared" si="110"/>
        <v>382713.50589999999</v>
      </c>
      <c r="AD1427">
        <f t="shared" si="109"/>
        <v>125344.83289999999</v>
      </c>
      <c r="AE1427">
        <f t="shared" si="109"/>
        <v>357681.07610000001</v>
      </c>
      <c r="AF1427">
        <f t="shared" si="109"/>
        <v>0</v>
      </c>
      <c r="AG1427">
        <f t="shared" si="111"/>
        <v>483025.90899999999</v>
      </c>
    </row>
    <row r="1428" spans="1:33" x14ac:dyDescent="0.25">
      <c r="A1428">
        <v>1420</v>
      </c>
      <c r="B1428" s="10">
        <f t="shared" si="112"/>
        <v>4.4480855039255118E-5</v>
      </c>
      <c r="C1428" s="10">
        <f t="shared" si="113"/>
        <v>7.2539311686184218E-5</v>
      </c>
      <c r="R1428" s="9">
        <v>43525</v>
      </c>
      <c r="S1428">
        <v>10</v>
      </c>
      <c r="T1428">
        <v>2.9979502120000001</v>
      </c>
      <c r="U1428">
        <v>138139.54980000001</v>
      </c>
      <c r="V1428" t="s">
        <v>54</v>
      </c>
      <c r="W1428" t="s">
        <v>41</v>
      </c>
      <c r="AA1428" s="9">
        <v>43525</v>
      </c>
      <c r="AB1428">
        <v>10</v>
      </c>
      <c r="AC1428">
        <f t="shared" si="110"/>
        <v>359400.01020000002</v>
      </c>
      <c r="AD1428">
        <f t="shared" si="109"/>
        <v>138139.54980000001</v>
      </c>
      <c r="AE1428">
        <f t="shared" si="109"/>
        <v>376786.86310000002</v>
      </c>
      <c r="AF1428">
        <f t="shared" si="109"/>
        <v>0</v>
      </c>
      <c r="AG1428">
        <f t="shared" si="111"/>
        <v>514926.4129</v>
      </c>
    </row>
    <row r="1429" spans="1:33" x14ac:dyDescent="0.25">
      <c r="A1429">
        <v>1421</v>
      </c>
      <c r="B1429" s="10">
        <f t="shared" si="112"/>
        <v>4.5331887105394368E-5</v>
      </c>
      <c r="C1429" s="10">
        <f t="shared" si="113"/>
        <v>7.4845496113066324E-5</v>
      </c>
      <c r="R1429" s="9">
        <v>43525</v>
      </c>
      <c r="S1429">
        <v>11</v>
      </c>
      <c r="T1429">
        <v>3.2140029970000001</v>
      </c>
      <c r="U1429">
        <v>148094.83009999999</v>
      </c>
      <c r="V1429" t="s">
        <v>54</v>
      </c>
      <c r="W1429" t="s">
        <v>41</v>
      </c>
      <c r="AA1429" s="9">
        <v>43525</v>
      </c>
      <c r="AB1429">
        <v>11</v>
      </c>
      <c r="AC1429">
        <f t="shared" si="110"/>
        <v>359172.85820000002</v>
      </c>
      <c r="AD1429">
        <f t="shared" si="109"/>
        <v>148094.83009999999</v>
      </c>
      <c r="AE1429">
        <f t="shared" si="109"/>
        <v>390466.08299999998</v>
      </c>
      <c r="AF1429">
        <f t="shared" si="109"/>
        <v>0</v>
      </c>
      <c r="AG1429">
        <f t="shared" si="111"/>
        <v>538560.91310000001</v>
      </c>
    </row>
    <row r="1430" spans="1:33" x14ac:dyDescent="0.25">
      <c r="A1430">
        <v>1422</v>
      </c>
      <c r="B1430" s="10">
        <f t="shared" si="112"/>
        <v>5.3829535831496438E-5</v>
      </c>
      <c r="C1430" s="10">
        <f t="shared" si="113"/>
        <v>8.3761695760047354E-5</v>
      </c>
      <c r="R1430" s="9">
        <v>43525</v>
      </c>
      <c r="S1430">
        <v>12</v>
      </c>
      <c r="T1430">
        <v>3.564879935</v>
      </c>
      <c r="U1430">
        <v>164262.53769999999</v>
      </c>
      <c r="V1430" t="s">
        <v>54</v>
      </c>
      <c r="W1430" t="s">
        <v>41</v>
      </c>
      <c r="AA1430" s="9">
        <v>43525</v>
      </c>
      <c r="AB1430">
        <v>12</v>
      </c>
      <c r="AC1430">
        <f t="shared" si="110"/>
        <v>395204.37089999998</v>
      </c>
      <c r="AD1430">
        <f t="shared" si="109"/>
        <v>164262.53769999999</v>
      </c>
      <c r="AE1430">
        <f t="shared" si="109"/>
        <v>406761.77610000002</v>
      </c>
      <c r="AF1430">
        <f t="shared" si="109"/>
        <v>0</v>
      </c>
      <c r="AG1430">
        <f t="shared" si="111"/>
        <v>571024.3138</v>
      </c>
    </row>
    <row r="1431" spans="1:33" x14ac:dyDescent="0.25">
      <c r="A1431">
        <v>1423</v>
      </c>
      <c r="B1431" s="10">
        <f t="shared" si="112"/>
        <v>7.0587167326406617E-5</v>
      </c>
      <c r="C1431" s="10">
        <f t="shared" si="113"/>
        <v>9.5935089991302166E-5</v>
      </c>
      <c r="R1431" s="9">
        <v>43525</v>
      </c>
      <c r="S1431">
        <v>13</v>
      </c>
      <c r="T1431">
        <v>3.769325898</v>
      </c>
      <c r="U1431">
        <v>173682.9987</v>
      </c>
      <c r="V1431" t="s">
        <v>54</v>
      </c>
      <c r="W1431" t="s">
        <v>41</v>
      </c>
      <c r="AA1431" s="9">
        <v>43525</v>
      </c>
      <c r="AB1431">
        <v>13</v>
      </c>
      <c r="AC1431">
        <f t="shared" si="110"/>
        <v>428063.00229999999</v>
      </c>
      <c r="AD1431">
        <f t="shared" si="109"/>
        <v>173682.9987</v>
      </c>
      <c r="AE1431">
        <f t="shared" si="109"/>
        <v>409592.2475</v>
      </c>
      <c r="AF1431">
        <f t="shared" si="109"/>
        <v>0</v>
      </c>
      <c r="AG1431">
        <f t="shared" si="111"/>
        <v>583275.24619999994</v>
      </c>
    </row>
    <row r="1432" spans="1:33" x14ac:dyDescent="0.25">
      <c r="A1432">
        <v>1424</v>
      </c>
      <c r="B1432" s="10">
        <f t="shared" si="112"/>
        <v>7.3558588787337085E-5</v>
      </c>
      <c r="C1432" s="10">
        <f t="shared" si="113"/>
        <v>1.0689723875094599E-4</v>
      </c>
      <c r="R1432" s="9">
        <v>43525</v>
      </c>
      <c r="S1432">
        <v>14</v>
      </c>
      <c r="T1432">
        <v>3.8020170019999999</v>
      </c>
      <c r="U1432">
        <v>175189.3394</v>
      </c>
      <c r="V1432" t="s">
        <v>54</v>
      </c>
      <c r="W1432" t="s">
        <v>41</v>
      </c>
      <c r="AA1432" s="9">
        <v>43525</v>
      </c>
      <c r="AB1432">
        <v>14</v>
      </c>
      <c r="AC1432">
        <f t="shared" si="110"/>
        <v>467128.7108</v>
      </c>
      <c r="AD1432">
        <f t="shared" si="109"/>
        <v>175189.3394</v>
      </c>
      <c r="AE1432">
        <f t="shared" si="109"/>
        <v>408632.00679999997</v>
      </c>
      <c r="AF1432">
        <f t="shared" si="109"/>
        <v>0</v>
      </c>
      <c r="AG1432">
        <f t="shared" si="111"/>
        <v>583821.34620000003</v>
      </c>
    </row>
    <row r="1433" spans="1:33" x14ac:dyDescent="0.25">
      <c r="A1433">
        <v>1425</v>
      </c>
      <c r="B1433" s="10">
        <f t="shared" si="112"/>
        <v>7.0003663228888178E-5</v>
      </c>
      <c r="C1433" s="10">
        <f t="shared" si="113"/>
        <v>1.1857325491350924E-4</v>
      </c>
      <c r="R1433" s="9">
        <v>43525</v>
      </c>
      <c r="S1433">
        <v>15</v>
      </c>
      <c r="T1433">
        <v>3.7358935569999998</v>
      </c>
      <c r="U1433">
        <v>172142.50330000001</v>
      </c>
      <c r="V1433" t="s">
        <v>54</v>
      </c>
      <c r="W1433" t="s">
        <v>41</v>
      </c>
      <c r="AA1433" s="9">
        <v>43525</v>
      </c>
      <c r="AB1433">
        <v>15</v>
      </c>
      <c r="AC1433">
        <f t="shared" si="110"/>
        <v>467825.82939999999</v>
      </c>
      <c r="AD1433">
        <f t="shared" si="109"/>
        <v>172142.50330000001</v>
      </c>
      <c r="AE1433">
        <f t="shared" si="109"/>
        <v>401229.90429999999</v>
      </c>
      <c r="AF1433">
        <f t="shared" si="109"/>
        <v>0</v>
      </c>
      <c r="AG1433">
        <f t="shared" si="111"/>
        <v>573372.40760000004</v>
      </c>
    </row>
    <row r="1434" spans="1:33" x14ac:dyDescent="0.25">
      <c r="A1434">
        <v>1426</v>
      </c>
      <c r="B1434" s="10">
        <f t="shared" si="112"/>
        <v>6.5739298171185281E-5</v>
      </c>
      <c r="C1434" s="10">
        <f t="shared" si="113"/>
        <v>1.2640419422820363E-4</v>
      </c>
      <c r="R1434" s="9">
        <v>43525</v>
      </c>
      <c r="S1434">
        <v>16</v>
      </c>
      <c r="T1434">
        <v>3.4184925740000001</v>
      </c>
      <c r="U1434">
        <v>157517.3008</v>
      </c>
      <c r="V1434" t="s">
        <v>54</v>
      </c>
      <c r="W1434" t="s">
        <v>41</v>
      </c>
      <c r="AA1434" s="9">
        <v>43525</v>
      </c>
      <c r="AB1434">
        <v>16</v>
      </c>
      <c r="AC1434">
        <f t="shared" si="110"/>
        <v>446968.14659999998</v>
      </c>
      <c r="AD1434">
        <f t="shared" si="109"/>
        <v>157517.3008</v>
      </c>
      <c r="AE1434">
        <f t="shared" si="109"/>
        <v>357741.10389999999</v>
      </c>
      <c r="AF1434">
        <f t="shared" si="109"/>
        <v>0</v>
      </c>
      <c r="AG1434">
        <f t="shared" si="111"/>
        <v>515258.40469999996</v>
      </c>
    </row>
    <row r="1435" spans="1:33" x14ac:dyDescent="0.25">
      <c r="A1435">
        <v>1427</v>
      </c>
      <c r="B1435" s="10">
        <f t="shared" si="112"/>
        <v>6.5697748887283273E-5</v>
      </c>
      <c r="C1435" s="10">
        <f t="shared" si="113"/>
        <v>1.3220599401730766E-4</v>
      </c>
      <c r="R1435" s="9">
        <v>43525</v>
      </c>
      <c r="S1435">
        <v>17</v>
      </c>
      <c r="T1435">
        <v>3.0383162170000002</v>
      </c>
      <c r="U1435">
        <v>139999.53460000001</v>
      </c>
      <c r="V1435" t="s">
        <v>54</v>
      </c>
      <c r="W1435" t="s">
        <v>41</v>
      </c>
      <c r="AA1435" s="9">
        <v>43525</v>
      </c>
      <c r="AB1435">
        <v>17</v>
      </c>
      <c r="AC1435">
        <f t="shared" si="110"/>
        <v>420280.84299999999</v>
      </c>
      <c r="AD1435">
        <f t="shared" si="109"/>
        <v>139999.53460000001</v>
      </c>
      <c r="AE1435">
        <f t="shared" si="109"/>
        <v>326382.43520000001</v>
      </c>
      <c r="AF1435">
        <f t="shared" si="109"/>
        <v>0</v>
      </c>
      <c r="AG1435">
        <f t="shared" si="111"/>
        <v>466381.96980000002</v>
      </c>
    </row>
    <row r="1436" spans="1:33" x14ac:dyDescent="0.25">
      <c r="A1436">
        <v>1428</v>
      </c>
      <c r="B1436" s="10">
        <f t="shared" si="112"/>
        <v>7.228841747303544E-5</v>
      </c>
      <c r="C1436" s="10">
        <f t="shared" si="113"/>
        <v>1.4017511330229512E-4</v>
      </c>
      <c r="R1436" s="9">
        <v>43525</v>
      </c>
      <c r="S1436">
        <v>18</v>
      </c>
      <c r="T1436">
        <v>2.7338600739999999</v>
      </c>
      <c r="U1436">
        <v>125970.8045</v>
      </c>
      <c r="V1436" t="s">
        <v>54</v>
      </c>
      <c r="W1436" t="s">
        <v>41</v>
      </c>
      <c r="AA1436" s="9">
        <v>43525</v>
      </c>
      <c r="AB1436">
        <v>18</v>
      </c>
      <c r="AC1436">
        <f t="shared" si="110"/>
        <v>448068.23690000002</v>
      </c>
      <c r="AD1436">
        <f t="shared" si="109"/>
        <v>125970.8045</v>
      </c>
      <c r="AE1436">
        <f t="shared" si="109"/>
        <v>306624.38130000001</v>
      </c>
      <c r="AF1436">
        <f t="shared" si="109"/>
        <v>0</v>
      </c>
      <c r="AG1436">
        <f t="shared" si="111"/>
        <v>432595.18579999998</v>
      </c>
    </row>
    <row r="1437" spans="1:33" x14ac:dyDescent="0.25">
      <c r="A1437">
        <v>1429</v>
      </c>
      <c r="B1437" s="10">
        <f t="shared" si="112"/>
        <v>7.8298721607138302E-5</v>
      </c>
      <c r="C1437" s="10">
        <f t="shared" si="113"/>
        <v>1.4318247357702804E-4</v>
      </c>
      <c r="R1437" s="9">
        <v>43525</v>
      </c>
      <c r="S1437">
        <v>19</v>
      </c>
      <c r="T1437">
        <v>2.7686473399999998</v>
      </c>
      <c r="U1437">
        <v>127573.7322</v>
      </c>
      <c r="V1437" t="s">
        <v>54</v>
      </c>
      <c r="W1437" t="s">
        <v>41</v>
      </c>
      <c r="AA1437" s="9">
        <v>43525</v>
      </c>
      <c r="AB1437">
        <v>19</v>
      </c>
      <c r="AC1437">
        <f t="shared" si="110"/>
        <v>480417.70140000002</v>
      </c>
      <c r="AD1437">
        <f t="shared" si="109"/>
        <v>127573.7322</v>
      </c>
      <c r="AE1437">
        <f t="shared" si="109"/>
        <v>304034.59019999998</v>
      </c>
      <c r="AF1437">
        <f t="shared" si="109"/>
        <v>0</v>
      </c>
      <c r="AG1437">
        <f t="shared" si="111"/>
        <v>431608.32239999995</v>
      </c>
    </row>
    <row r="1438" spans="1:33" x14ac:dyDescent="0.25">
      <c r="A1438">
        <v>1430</v>
      </c>
      <c r="B1438" s="10">
        <f t="shared" si="112"/>
        <v>8.5444387123177038E-5</v>
      </c>
      <c r="C1438" s="10">
        <f t="shared" si="113"/>
        <v>1.4331653026695247E-4</v>
      </c>
      <c r="R1438" s="9">
        <v>43525</v>
      </c>
      <c r="S1438">
        <v>20</v>
      </c>
      <c r="T1438">
        <v>2.6908181400000002</v>
      </c>
      <c r="U1438">
        <v>123987.51820000001</v>
      </c>
      <c r="V1438" t="s">
        <v>54</v>
      </c>
      <c r="W1438" t="s">
        <v>41</v>
      </c>
      <c r="AA1438" s="9">
        <v>43525</v>
      </c>
      <c r="AB1438">
        <v>20</v>
      </c>
      <c r="AC1438">
        <f t="shared" si="110"/>
        <v>512076.7659</v>
      </c>
      <c r="AD1438">
        <f t="shared" si="109"/>
        <v>123987.51820000001</v>
      </c>
      <c r="AE1438">
        <f t="shared" si="109"/>
        <v>294644.9436</v>
      </c>
      <c r="AF1438">
        <f t="shared" si="109"/>
        <v>0</v>
      </c>
      <c r="AG1438">
        <f t="shared" si="111"/>
        <v>418632.46179999999</v>
      </c>
    </row>
    <row r="1439" spans="1:33" x14ac:dyDescent="0.25">
      <c r="A1439">
        <v>1431</v>
      </c>
      <c r="B1439" s="10">
        <f t="shared" si="112"/>
        <v>8.5571899883904492E-5</v>
      </c>
      <c r="C1439" s="10">
        <f t="shared" si="113"/>
        <v>1.4075152363457862E-4</v>
      </c>
      <c r="R1439" s="9">
        <v>43525</v>
      </c>
      <c r="S1439">
        <v>21</v>
      </c>
      <c r="T1439">
        <v>2.532186549</v>
      </c>
      <c r="U1439">
        <v>116678.09179999999</v>
      </c>
      <c r="V1439" t="s">
        <v>54</v>
      </c>
      <c r="W1439" t="s">
        <v>41</v>
      </c>
      <c r="AA1439" s="9">
        <v>43525</v>
      </c>
      <c r="AB1439">
        <v>21</v>
      </c>
      <c r="AC1439">
        <f t="shared" si="110"/>
        <v>487483.20679999999</v>
      </c>
      <c r="AD1439">
        <f t="shared" si="109"/>
        <v>116678.09179999999</v>
      </c>
      <c r="AE1439">
        <f t="shared" si="109"/>
        <v>282861.88130000001</v>
      </c>
      <c r="AF1439">
        <f t="shared" si="109"/>
        <v>0</v>
      </c>
      <c r="AG1439">
        <f t="shared" si="111"/>
        <v>399539.9731</v>
      </c>
    </row>
    <row r="1440" spans="1:33" x14ac:dyDescent="0.25">
      <c r="A1440">
        <v>1432</v>
      </c>
      <c r="B1440" s="10">
        <f t="shared" si="112"/>
        <v>8.1756737419145042E-5</v>
      </c>
      <c r="C1440" s="10">
        <f t="shared" si="113"/>
        <v>1.2648569161291347E-4</v>
      </c>
      <c r="R1440" s="9">
        <v>43525</v>
      </c>
      <c r="S1440">
        <v>22</v>
      </c>
      <c r="T1440">
        <v>2.358488602</v>
      </c>
      <c r="U1440">
        <v>108674.4378</v>
      </c>
      <c r="V1440" t="s">
        <v>54</v>
      </c>
      <c r="W1440" t="s">
        <v>41</v>
      </c>
      <c r="AA1440" s="9">
        <v>43525</v>
      </c>
      <c r="AB1440">
        <v>22</v>
      </c>
      <c r="AC1440">
        <f t="shared" si="110"/>
        <v>474358.84490000003</v>
      </c>
      <c r="AD1440">
        <f t="shared" si="109"/>
        <v>108674.4378</v>
      </c>
      <c r="AE1440">
        <f t="shared" si="109"/>
        <v>264355.23499999999</v>
      </c>
      <c r="AF1440">
        <f t="shared" si="109"/>
        <v>0</v>
      </c>
      <c r="AG1440">
        <f t="shared" si="111"/>
        <v>373029.6728</v>
      </c>
    </row>
    <row r="1441" spans="1:33" x14ac:dyDescent="0.25">
      <c r="A1441">
        <v>1433</v>
      </c>
      <c r="B1441" s="10">
        <f t="shared" si="112"/>
        <v>7.6875255619049797E-5</v>
      </c>
      <c r="C1441" s="10">
        <f t="shared" si="113"/>
        <v>1.1448749883137214E-4</v>
      </c>
      <c r="R1441" s="9">
        <v>43525</v>
      </c>
      <c r="S1441">
        <v>23</v>
      </c>
      <c r="T1441">
        <v>2.2542949920000002</v>
      </c>
      <c r="U1441">
        <v>103873.40459999999</v>
      </c>
      <c r="V1441" t="s">
        <v>54</v>
      </c>
      <c r="W1441" t="s">
        <v>41</v>
      </c>
      <c r="AA1441" s="9">
        <v>43525</v>
      </c>
      <c r="AB1441">
        <v>23</v>
      </c>
      <c r="AC1441">
        <f t="shared" si="110"/>
        <v>434458.47379999998</v>
      </c>
      <c r="AD1441">
        <f t="shared" si="109"/>
        <v>103873.40459999999</v>
      </c>
      <c r="AE1441">
        <f t="shared" si="109"/>
        <v>242923.53339999999</v>
      </c>
      <c r="AF1441">
        <f t="shared" si="109"/>
        <v>0</v>
      </c>
      <c r="AG1441">
        <f t="shared" si="111"/>
        <v>346796.93799999997</v>
      </c>
    </row>
    <row r="1442" spans="1:33" x14ac:dyDescent="0.25">
      <c r="A1442">
        <v>1434</v>
      </c>
      <c r="B1442" s="10">
        <f t="shared" si="112"/>
        <v>8.1957959350682243E-5</v>
      </c>
      <c r="C1442" s="10">
        <f t="shared" si="113"/>
        <v>1.061935152638371E-4</v>
      </c>
      <c r="R1442" s="9">
        <v>43525</v>
      </c>
      <c r="S1442">
        <v>24</v>
      </c>
      <c r="T1442">
        <v>2.1203030850000002</v>
      </c>
      <c r="U1442">
        <v>97699.325540000005</v>
      </c>
      <c r="V1442" t="s">
        <v>54</v>
      </c>
      <c r="W1442" t="s">
        <v>41</v>
      </c>
      <c r="AA1442" s="9">
        <v>43525</v>
      </c>
      <c r="AB1442">
        <v>24</v>
      </c>
      <c r="AC1442">
        <f t="shared" si="110"/>
        <v>368726.79149999999</v>
      </c>
      <c r="AD1442">
        <f t="shared" si="109"/>
        <v>97699.325540000005</v>
      </c>
      <c r="AE1442">
        <f t="shared" si="109"/>
        <v>224522.08619999999</v>
      </c>
      <c r="AF1442">
        <f t="shared" si="109"/>
        <v>0</v>
      </c>
      <c r="AG1442">
        <f t="shared" si="111"/>
        <v>322221.41174000001</v>
      </c>
    </row>
    <row r="1443" spans="1:33" x14ac:dyDescent="0.25">
      <c r="A1443">
        <v>1435</v>
      </c>
      <c r="B1443" s="10">
        <f t="shared" si="112"/>
        <v>8.7875129723772206E-5</v>
      </c>
      <c r="C1443" s="10">
        <f t="shared" si="113"/>
        <v>1.059512599245008E-4</v>
      </c>
      <c r="R1443" s="9">
        <v>43526</v>
      </c>
      <c r="S1443">
        <v>1</v>
      </c>
      <c r="T1443">
        <v>1.985317888</v>
      </c>
      <c r="U1443">
        <v>91479.477669999993</v>
      </c>
      <c r="V1443" t="s">
        <v>54</v>
      </c>
      <c r="W1443" t="s">
        <v>41</v>
      </c>
      <c r="AA1443" s="9">
        <v>43526</v>
      </c>
      <c r="AB1443">
        <v>1</v>
      </c>
      <c r="AC1443">
        <f t="shared" si="110"/>
        <v>328323.81550000003</v>
      </c>
      <c r="AD1443">
        <f t="shared" si="109"/>
        <v>91479.477669999993</v>
      </c>
      <c r="AE1443">
        <f t="shared" si="109"/>
        <v>212943.23910000001</v>
      </c>
      <c r="AF1443">
        <f t="shared" si="109"/>
        <v>0</v>
      </c>
      <c r="AG1443">
        <f t="shared" si="111"/>
        <v>304422.71677</v>
      </c>
    </row>
    <row r="1444" spans="1:33" x14ac:dyDescent="0.25">
      <c r="A1444">
        <v>1436</v>
      </c>
      <c r="B1444" s="10">
        <f t="shared" si="112"/>
        <v>9.3666016262223075E-5</v>
      </c>
      <c r="C1444" s="10">
        <f t="shared" si="113"/>
        <v>1.0276594419302944E-4</v>
      </c>
      <c r="R1444" s="9">
        <v>43526</v>
      </c>
      <c r="S1444">
        <v>2</v>
      </c>
      <c r="T1444">
        <v>1.895926255</v>
      </c>
      <c r="U1444">
        <v>87360.489969999995</v>
      </c>
      <c r="V1444" t="s">
        <v>54</v>
      </c>
      <c r="W1444" t="s">
        <v>41</v>
      </c>
      <c r="AA1444" s="9">
        <v>43526</v>
      </c>
      <c r="AB1444">
        <v>2</v>
      </c>
      <c r="AC1444">
        <f t="shared" ref="AC1444:AC1475" si="114">SUMIFS($U:$U,$R:$R,$AA1444,$S:$S,$AB1444,$W:$W,AC$2)</f>
        <v>281774.31020000001</v>
      </c>
      <c r="AD1444">
        <f t="shared" si="109"/>
        <v>87360.489969999995</v>
      </c>
      <c r="AE1444">
        <f t="shared" si="109"/>
        <v>206886.50539999999</v>
      </c>
      <c r="AF1444">
        <f t="shared" si="109"/>
        <v>0</v>
      </c>
      <c r="AG1444">
        <f t="shared" si="111"/>
        <v>294246.99537000002</v>
      </c>
    </row>
    <row r="1445" spans="1:33" x14ac:dyDescent="0.25">
      <c r="A1445">
        <v>1437</v>
      </c>
      <c r="B1445" s="10">
        <f t="shared" si="112"/>
        <v>8.9167509671013274E-5</v>
      </c>
      <c r="C1445" s="10">
        <f t="shared" si="113"/>
        <v>9.8079117901981778E-5</v>
      </c>
      <c r="R1445" s="9">
        <v>43526</v>
      </c>
      <c r="S1445">
        <v>3</v>
      </c>
      <c r="T1445">
        <v>1.836713314</v>
      </c>
      <c r="U1445">
        <v>84632.076079999999</v>
      </c>
      <c r="V1445" t="s">
        <v>54</v>
      </c>
      <c r="W1445" t="s">
        <v>41</v>
      </c>
      <c r="AA1445" s="9">
        <v>43526</v>
      </c>
      <c r="AB1445">
        <v>3</v>
      </c>
      <c r="AC1445">
        <f t="shared" si="114"/>
        <v>263551.36920000002</v>
      </c>
      <c r="AD1445">
        <f t="shared" si="109"/>
        <v>84632.076079999999</v>
      </c>
      <c r="AE1445">
        <f t="shared" si="109"/>
        <v>202228.93789999999</v>
      </c>
      <c r="AF1445">
        <f t="shared" si="109"/>
        <v>0</v>
      </c>
      <c r="AG1445">
        <f t="shared" si="111"/>
        <v>286861.01397999999</v>
      </c>
    </row>
    <row r="1446" spans="1:33" x14ac:dyDescent="0.25">
      <c r="A1446">
        <v>1438</v>
      </c>
      <c r="B1446" s="10">
        <f t="shared" si="112"/>
        <v>8.6766879966605322E-5</v>
      </c>
      <c r="C1446" s="10">
        <f t="shared" si="113"/>
        <v>9.1571366378231567E-5</v>
      </c>
      <c r="R1446" s="9">
        <v>43526</v>
      </c>
      <c r="S1446">
        <v>4</v>
      </c>
      <c r="T1446">
        <v>1.7982391120000001</v>
      </c>
      <c r="U1446">
        <v>82859.261790000004</v>
      </c>
      <c r="V1446" t="s">
        <v>54</v>
      </c>
      <c r="W1446" t="s">
        <v>41</v>
      </c>
      <c r="AA1446" s="9">
        <v>43526</v>
      </c>
      <c r="AB1446">
        <v>4</v>
      </c>
      <c r="AC1446">
        <f t="shared" si="114"/>
        <v>250073.33840000001</v>
      </c>
      <c r="AD1446">
        <f t="shared" si="109"/>
        <v>82859.261790000004</v>
      </c>
      <c r="AE1446">
        <f t="shared" si="109"/>
        <v>201474.6985</v>
      </c>
      <c r="AF1446">
        <f t="shared" si="109"/>
        <v>0</v>
      </c>
      <c r="AG1446">
        <f t="shared" si="111"/>
        <v>284333.96029000002</v>
      </c>
    </row>
    <row r="1447" spans="1:33" x14ac:dyDescent="0.25">
      <c r="A1447">
        <v>1439</v>
      </c>
      <c r="B1447" s="10">
        <f t="shared" si="112"/>
        <v>7.9468542964822333E-5</v>
      </c>
      <c r="C1447" s="10">
        <f t="shared" si="113"/>
        <v>8.5131751664895591E-5</v>
      </c>
      <c r="R1447" s="9">
        <v>43526</v>
      </c>
      <c r="S1447">
        <v>5</v>
      </c>
      <c r="T1447">
        <v>1.7930321</v>
      </c>
      <c r="U1447">
        <v>82619.333110000007</v>
      </c>
      <c r="V1447" t="s">
        <v>54</v>
      </c>
      <c r="W1447" t="s">
        <v>41</v>
      </c>
      <c r="AA1447" s="9">
        <v>43526</v>
      </c>
      <c r="AB1447">
        <v>5</v>
      </c>
      <c r="AC1447">
        <f t="shared" si="114"/>
        <v>243819.85440000001</v>
      </c>
      <c r="AD1447">
        <f t="shared" si="109"/>
        <v>82619.333110000007</v>
      </c>
      <c r="AE1447">
        <f t="shared" si="109"/>
        <v>204997.56589999999</v>
      </c>
      <c r="AF1447">
        <f t="shared" si="109"/>
        <v>0</v>
      </c>
      <c r="AG1447">
        <f t="shared" si="111"/>
        <v>287616.89900999999</v>
      </c>
    </row>
    <row r="1448" spans="1:33" x14ac:dyDescent="0.25">
      <c r="A1448">
        <v>1440</v>
      </c>
      <c r="B1448" s="10">
        <f t="shared" si="112"/>
        <v>6.7445297168004819E-5</v>
      </c>
      <c r="C1448" s="10">
        <f t="shared" si="113"/>
        <v>7.9098948691876149E-5</v>
      </c>
      <c r="R1448" s="9">
        <v>43526</v>
      </c>
      <c r="S1448">
        <v>6</v>
      </c>
      <c r="T1448">
        <v>1.8334261730000001</v>
      </c>
      <c r="U1448">
        <v>84480.611189999996</v>
      </c>
      <c r="V1448" t="s">
        <v>54</v>
      </c>
      <c r="W1448" t="s">
        <v>41</v>
      </c>
      <c r="AA1448" s="9">
        <v>43526</v>
      </c>
      <c r="AB1448">
        <v>6</v>
      </c>
      <c r="AC1448">
        <f t="shared" si="114"/>
        <v>255857.63949999999</v>
      </c>
      <c r="AD1448">
        <f t="shared" si="109"/>
        <v>84480.611189999996</v>
      </c>
      <c r="AE1448">
        <f t="shared" si="109"/>
        <v>213037.10829999999</v>
      </c>
      <c r="AF1448">
        <f t="shared" si="109"/>
        <v>0</v>
      </c>
      <c r="AG1448">
        <f t="shared" si="111"/>
        <v>297517.71948999999</v>
      </c>
    </row>
    <row r="1449" spans="1:33" x14ac:dyDescent="0.25">
      <c r="A1449">
        <v>1441</v>
      </c>
      <c r="B1449" s="10">
        <f t="shared" si="112"/>
        <v>6.0055026686962854E-5</v>
      </c>
      <c r="C1449" s="10">
        <f t="shared" si="113"/>
        <v>7.4729723032377197E-5</v>
      </c>
      <c r="R1449" s="9">
        <v>43526</v>
      </c>
      <c r="S1449">
        <v>7</v>
      </c>
      <c r="T1449">
        <v>1.8798789899999999</v>
      </c>
      <c r="U1449">
        <v>86621.064079999996</v>
      </c>
      <c r="V1449" t="s">
        <v>54</v>
      </c>
      <c r="W1449" t="s">
        <v>41</v>
      </c>
      <c r="AA1449" s="9">
        <v>43526</v>
      </c>
      <c r="AB1449">
        <v>7</v>
      </c>
      <c r="AC1449">
        <f t="shared" si="114"/>
        <v>282756.33980000002</v>
      </c>
      <c r="AD1449">
        <f t="shared" si="109"/>
        <v>86621.064079999996</v>
      </c>
      <c r="AE1449">
        <f t="shared" si="109"/>
        <v>234497.09030000001</v>
      </c>
      <c r="AF1449">
        <f t="shared" si="109"/>
        <v>0</v>
      </c>
      <c r="AG1449">
        <f t="shared" si="111"/>
        <v>321118.15438000002</v>
      </c>
    </row>
    <row r="1450" spans="1:33" x14ac:dyDescent="0.25">
      <c r="A1450">
        <v>1442</v>
      </c>
      <c r="B1450" s="10">
        <f t="shared" si="112"/>
        <v>5.1540469865066944E-5</v>
      </c>
      <c r="C1450" s="10">
        <f t="shared" si="113"/>
        <v>7.2231785789240514E-5</v>
      </c>
      <c r="R1450" s="9">
        <v>43526</v>
      </c>
      <c r="S1450">
        <v>8</v>
      </c>
      <c r="T1450">
        <v>1.797550207</v>
      </c>
      <c r="U1450">
        <v>82827.51844</v>
      </c>
      <c r="V1450" t="s">
        <v>54</v>
      </c>
      <c r="W1450" t="s">
        <v>41</v>
      </c>
      <c r="AA1450" s="9">
        <v>43526</v>
      </c>
      <c r="AB1450">
        <v>8</v>
      </c>
      <c r="AC1450">
        <f t="shared" si="114"/>
        <v>351342.66379999998</v>
      </c>
      <c r="AD1450">
        <f t="shared" si="109"/>
        <v>82827.51844</v>
      </c>
      <c r="AE1450">
        <f t="shared" si="109"/>
        <v>246704.58499999999</v>
      </c>
      <c r="AF1450">
        <f t="shared" si="109"/>
        <v>0</v>
      </c>
      <c r="AG1450">
        <f t="shared" si="111"/>
        <v>329532.10343999998</v>
      </c>
    </row>
    <row r="1451" spans="1:33" x14ac:dyDescent="0.25">
      <c r="A1451">
        <v>1443</v>
      </c>
      <c r="B1451" s="10">
        <f t="shared" si="112"/>
        <v>4.8207238596408189E-5</v>
      </c>
      <c r="C1451" s="10">
        <f t="shared" si="113"/>
        <v>7.0418674240098109E-5</v>
      </c>
      <c r="R1451" s="9">
        <v>43526</v>
      </c>
      <c r="S1451">
        <v>9</v>
      </c>
      <c r="T1451">
        <v>1.87537226</v>
      </c>
      <c r="U1451">
        <v>86413.403009999995</v>
      </c>
      <c r="V1451" t="s">
        <v>54</v>
      </c>
      <c r="W1451" t="s">
        <v>41</v>
      </c>
      <c r="AA1451" s="9">
        <v>43526</v>
      </c>
      <c r="AB1451">
        <v>9</v>
      </c>
      <c r="AC1451">
        <f t="shared" si="114"/>
        <v>405775.9767</v>
      </c>
      <c r="AD1451">
        <f t="shared" si="109"/>
        <v>86413.403009999995</v>
      </c>
      <c r="AE1451">
        <f t="shared" si="109"/>
        <v>260545.37520000001</v>
      </c>
      <c r="AF1451">
        <f t="shared" si="109"/>
        <v>0</v>
      </c>
      <c r="AG1451">
        <f t="shared" si="111"/>
        <v>346958.77821000002</v>
      </c>
    </row>
    <row r="1452" spans="1:33" x14ac:dyDescent="0.25">
      <c r="A1452">
        <v>1444</v>
      </c>
      <c r="B1452" s="10">
        <f t="shared" si="112"/>
        <v>4.5741917894195196E-5</v>
      </c>
      <c r="C1452" s="10">
        <f t="shared" si="113"/>
        <v>6.9798332813724454E-5</v>
      </c>
      <c r="R1452" s="9">
        <v>43526</v>
      </c>
      <c r="S1452">
        <v>10</v>
      </c>
      <c r="T1452">
        <v>2.1479410130000001</v>
      </c>
      <c r="U1452">
        <v>98972.825989999998</v>
      </c>
      <c r="V1452" t="s">
        <v>54</v>
      </c>
      <c r="W1452" t="s">
        <v>41</v>
      </c>
      <c r="AA1452" s="9">
        <v>43526</v>
      </c>
      <c r="AB1452">
        <v>10</v>
      </c>
      <c r="AC1452">
        <f t="shared" si="114"/>
        <v>439927.74790000002</v>
      </c>
      <c r="AD1452">
        <f t="shared" si="109"/>
        <v>98972.825989999998</v>
      </c>
      <c r="AE1452">
        <f t="shared" si="109"/>
        <v>275811.34220000001</v>
      </c>
      <c r="AF1452">
        <f t="shared" si="109"/>
        <v>0</v>
      </c>
      <c r="AG1452">
        <f t="shared" si="111"/>
        <v>374784.16819</v>
      </c>
    </row>
    <row r="1453" spans="1:33" x14ac:dyDescent="0.25">
      <c r="A1453">
        <v>1445</v>
      </c>
      <c r="B1453" s="10">
        <f t="shared" si="112"/>
        <v>4.4598068039945147E-5</v>
      </c>
      <c r="C1453" s="10">
        <f t="shared" si="113"/>
        <v>7.0604228982975258E-5</v>
      </c>
      <c r="R1453" s="9">
        <v>43526</v>
      </c>
      <c r="S1453">
        <v>11</v>
      </c>
      <c r="T1453">
        <v>2.2665047899999999</v>
      </c>
      <c r="U1453">
        <v>104436.0077</v>
      </c>
      <c r="V1453" t="s">
        <v>54</v>
      </c>
      <c r="W1453" t="s">
        <v>41</v>
      </c>
      <c r="AA1453" s="9">
        <v>43526</v>
      </c>
      <c r="AB1453">
        <v>11</v>
      </c>
      <c r="AC1453">
        <f t="shared" si="114"/>
        <v>465357.80550000002</v>
      </c>
      <c r="AD1453">
        <f t="shared" si="109"/>
        <v>104436.0077</v>
      </c>
      <c r="AE1453">
        <f t="shared" si="109"/>
        <v>278985.7488</v>
      </c>
      <c r="AF1453">
        <f t="shared" si="109"/>
        <v>0</v>
      </c>
      <c r="AG1453">
        <f t="shared" si="111"/>
        <v>383421.75650000002</v>
      </c>
    </row>
    <row r="1454" spans="1:33" x14ac:dyDescent="0.25">
      <c r="A1454">
        <v>1446</v>
      </c>
      <c r="B1454" s="10">
        <f t="shared" si="112"/>
        <v>4.6799947621331844E-5</v>
      </c>
      <c r="C1454" s="10">
        <f t="shared" si="113"/>
        <v>7.303468351709826E-5</v>
      </c>
      <c r="R1454" s="9">
        <v>43526</v>
      </c>
      <c r="S1454">
        <v>12</v>
      </c>
      <c r="T1454">
        <v>2.2713809450000002</v>
      </c>
      <c r="U1454">
        <v>104660.6912</v>
      </c>
      <c r="V1454" t="s">
        <v>54</v>
      </c>
      <c r="W1454" t="s">
        <v>41</v>
      </c>
      <c r="AA1454" s="9">
        <v>43526</v>
      </c>
      <c r="AB1454">
        <v>12</v>
      </c>
      <c r="AC1454">
        <f t="shared" si="114"/>
        <v>466331.36670000001</v>
      </c>
      <c r="AD1454">
        <f t="shared" si="109"/>
        <v>104660.6912</v>
      </c>
      <c r="AE1454">
        <f t="shared" si="109"/>
        <v>278907.13919999998</v>
      </c>
      <c r="AF1454">
        <f t="shared" si="109"/>
        <v>0</v>
      </c>
      <c r="AG1454">
        <f t="shared" si="111"/>
        <v>383567.83039999998</v>
      </c>
    </row>
    <row r="1455" spans="1:33" x14ac:dyDescent="0.25">
      <c r="A1455">
        <v>1447</v>
      </c>
      <c r="B1455" s="10">
        <f t="shared" si="112"/>
        <v>5.1720096840178616E-5</v>
      </c>
      <c r="C1455" s="10">
        <f t="shared" si="113"/>
        <v>7.8828120950040698E-5</v>
      </c>
      <c r="R1455" s="9">
        <v>43526</v>
      </c>
      <c r="S1455">
        <v>13</v>
      </c>
      <c r="T1455">
        <v>2.311474059</v>
      </c>
      <c r="U1455">
        <v>106508.1017</v>
      </c>
      <c r="V1455" t="s">
        <v>54</v>
      </c>
      <c r="W1455" t="s">
        <v>41</v>
      </c>
      <c r="AA1455" s="9">
        <v>43526</v>
      </c>
      <c r="AB1455">
        <v>13</v>
      </c>
      <c r="AC1455">
        <f t="shared" si="114"/>
        <v>457558.92019999999</v>
      </c>
      <c r="AD1455">
        <f t="shared" si="109"/>
        <v>106508.1017</v>
      </c>
      <c r="AE1455">
        <f t="shared" si="109"/>
        <v>275894.07069999998</v>
      </c>
      <c r="AF1455">
        <f t="shared" si="109"/>
        <v>0</v>
      </c>
      <c r="AG1455">
        <f t="shared" si="111"/>
        <v>382402.17239999998</v>
      </c>
    </row>
    <row r="1456" spans="1:33" x14ac:dyDescent="0.25">
      <c r="A1456">
        <v>1448</v>
      </c>
      <c r="B1456" s="10">
        <f t="shared" si="112"/>
        <v>6.4265496606284465E-5</v>
      </c>
      <c r="C1456" s="10">
        <f t="shared" si="113"/>
        <v>8.089357811937995E-5</v>
      </c>
      <c r="R1456" s="9">
        <v>43526</v>
      </c>
      <c r="S1456">
        <v>14</v>
      </c>
      <c r="T1456">
        <v>2.3040982620000001</v>
      </c>
      <c r="U1456">
        <v>106168.23970000001</v>
      </c>
      <c r="V1456" t="s">
        <v>54</v>
      </c>
      <c r="W1456" t="s">
        <v>41</v>
      </c>
      <c r="AA1456" s="9">
        <v>43526</v>
      </c>
      <c r="AB1456">
        <v>14</v>
      </c>
      <c r="AC1456">
        <f t="shared" si="114"/>
        <v>477317.47399999999</v>
      </c>
      <c r="AD1456">
        <f t="shared" si="109"/>
        <v>106168.23970000001</v>
      </c>
      <c r="AE1456">
        <f t="shared" si="109"/>
        <v>267879.69199999998</v>
      </c>
      <c r="AF1456">
        <f t="shared" si="109"/>
        <v>0</v>
      </c>
      <c r="AG1456">
        <f t="shared" si="111"/>
        <v>374047.93169999996</v>
      </c>
    </row>
    <row r="1457" spans="1:33" x14ac:dyDescent="0.25">
      <c r="A1457">
        <v>1449</v>
      </c>
      <c r="B1457" s="10">
        <f t="shared" si="112"/>
        <v>7.4222112314745918E-5</v>
      </c>
      <c r="C1457" s="10">
        <f t="shared" si="113"/>
        <v>8.5171480217998086E-5</v>
      </c>
      <c r="R1457" s="9">
        <v>43526</v>
      </c>
      <c r="S1457">
        <v>15</v>
      </c>
      <c r="T1457">
        <v>2.2944406329999998</v>
      </c>
      <c r="U1457">
        <v>105723.2355</v>
      </c>
      <c r="V1457" t="s">
        <v>54</v>
      </c>
      <c r="W1457" t="s">
        <v>41</v>
      </c>
      <c r="AA1457" s="9">
        <v>43526</v>
      </c>
      <c r="AB1457">
        <v>15</v>
      </c>
      <c r="AC1457">
        <f t="shared" si="114"/>
        <v>477200.80699999997</v>
      </c>
      <c r="AD1457">
        <f t="shared" si="109"/>
        <v>105723.2355</v>
      </c>
      <c r="AE1457">
        <f t="shared" si="109"/>
        <v>264929.08720000001</v>
      </c>
      <c r="AF1457">
        <f t="shared" si="109"/>
        <v>0</v>
      </c>
      <c r="AG1457">
        <f t="shared" si="111"/>
        <v>370652.32270000002</v>
      </c>
    </row>
    <row r="1458" spans="1:33" x14ac:dyDescent="0.25">
      <c r="A1458">
        <v>1450</v>
      </c>
      <c r="B1458" s="10">
        <f t="shared" si="112"/>
        <v>8.0468949839156481E-5</v>
      </c>
      <c r="C1458" s="10">
        <f t="shared" si="113"/>
        <v>9.200206010551783E-5</v>
      </c>
      <c r="R1458" s="9">
        <v>43526</v>
      </c>
      <c r="S1458">
        <v>16</v>
      </c>
      <c r="T1458">
        <v>2.2491235000000001</v>
      </c>
      <c r="U1458">
        <v>103635.11259999999</v>
      </c>
      <c r="V1458" t="s">
        <v>54</v>
      </c>
      <c r="W1458" t="s">
        <v>41</v>
      </c>
      <c r="AA1458" s="9">
        <v>43526</v>
      </c>
      <c r="AB1458">
        <v>16</v>
      </c>
      <c r="AC1458">
        <f t="shared" si="114"/>
        <v>470175.16259999998</v>
      </c>
      <c r="AD1458">
        <f t="shared" si="109"/>
        <v>103635.11259999999</v>
      </c>
      <c r="AE1458">
        <f t="shared" si="109"/>
        <v>260943.19829999999</v>
      </c>
      <c r="AF1458">
        <f t="shared" si="109"/>
        <v>0</v>
      </c>
      <c r="AG1458">
        <f t="shared" si="111"/>
        <v>364578.31089999998</v>
      </c>
    </row>
    <row r="1459" spans="1:33" x14ac:dyDescent="0.25">
      <c r="A1459">
        <v>1451</v>
      </c>
      <c r="B1459" s="10">
        <f t="shared" si="112"/>
        <v>8.5120463727947167E-5</v>
      </c>
      <c r="C1459" s="10">
        <f t="shared" si="113"/>
        <v>9.4122416263306421E-5</v>
      </c>
      <c r="R1459" s="9">
        <v>43526</v>
      </c>
      <c r="S1459">
        <v>17</v>
      </c>
      <c r="T1459">
        <v>2.2930001959999999</v>
      </c>
      <c r="U1459">
        <v>105656.863</v>
      </c>
      <c r="V1459" t="s">
        <v>54</v>
      </c>
      <c r="W1459" t="s">
        <v>41</v>
      </c>
      <c r="AA1459" s="9">
        <v>43526</v>
      </c>
      <c r="AB1459">
        <v>17</v>
      </c>
      <c r="AC1459">
        <f t="shared" si="114"/>
        <v>478984.38390000002</v>
      </c>
      <c r="AD1459">
        <f t="shared" si="109"/>
        <v>105656.863</v>
      </c>
      <c r="AE1459">
        <f t="shared" si="109"/>
        <v>258392.59239999999</v>
      </c>
      <c r="AF1459">
        <f t="shared" si="109"/>
        <v>0</v>
      </c>
      <c r="AG1459">
        <f t="shared" si="111"/>
        <v>364049.45539999998</v>
      </c>
    </row>
    <row r="1460" spans="1:33" x14ac:dyDescent="0.25">
      <c r="A1460">
        <v>1452</v>
      </c>
      <c r="B1460" s="10">
        <f t="shared" si="112"/>
        <v>8.5298541714030372E-5</v>
      </c>
      <c r="C1460" s="10">
        <f t="shared" si="113"/>
        <v>9.4158274500842306E-5</v>
      </c>
      <c r="R1460" s="9">
        <v>43526</v>
      </c>
      <c r="S1460">
        <v>18</v>
      </c>
      <c r="T1460">
        <v>2.263715682</v>
      </c>
      <c r="U1460">
        <v>104307.4912</v>
      </c>
      <c r="V1460" t="s">
        <v>54</v>
      </c>
      <c r="W1460" t="s">
        <v>41</v>
      </c>
      <c r="AA1460" s="9">
        <v>43526</v>
      </c>
      <c r="AB1460">
        <v>18</v>
      </c>
      <c r="AC1460">
        <f t="shared" si="114"/>
        <v>472116.25270000001</v>
      </c>
      <c r="AD1460">
        <f t="shared" si="109"/>
        <v>104307.4912</v>
      </c>
      <c r="AE1460">
        <f t="shared" si="109"/>
        <v>257932.54490000001</v>
      </c>
      <c r="AF1460">
        <f t="shared" si="109"/>
        <v>0</v>
      </c>
      <c r="AG1460">
        <f t="shared" si="111"/>
        <v>362240.03610000003</v>
      </c>
    </row>
    <row r="1461" spans="1:33" x14ac:dyDescent="0.25">
      <c r="A1461">
        <v>1453</v>
      </c>
      <c r="B1461" s="10">
        <f t="shared" si="112"/>
        <v>8.3693938320075677E-5</v>
      </c>
      <c r="C1461" s="10">
        <f t="shared" si="113"/>
        <v>9.3872128642823809E-5</v>
      </c>
      <c r="R1461" s="9">
        <v>43526</v>
      </c>
      <c r="S1461">
        <v>19</v>
      </c>
      <c r="T1461">
        <v>2.4687832200000002</v>
      </c>
      <c r="U1461">
        <v>113756.5932</v>
      </c>
      <c r="V1461" t="s">
        <v>54</v>
      </c>
      <c r="W1461" t="s">
        <v>41</v>
      </c>
      <c r="AA1461" s="9">
        <v>43526</v>
      </c>
      <c r="AB1461">
        <v>19</v>
      </c>
      <c r="AC1461">
        <f t="shared" si="114"/>
        <v>494951.40360000002</v>
      </c>
      <c r="AD1461">
        <f t="shared" si="109"/>
        <v>113756.5932</v>
      </c>
      <c r="AE1461">
        <f t="shared" si="109"/>
        <v>266667.99349999998</v>
      </c>
      <c r="AF1461">
        <f t="shared" si="109"/>
        <v>0</v>
      </c>
      <c r="AG1461">
        <f t="shared" si="111"/>
        <v>380424.58669999999</v>
      </c>
    </row>
    <row r="1462" spans="1:33" x14ac:dyDescent="0.25">
      <c r="A1462">
        <v>1454</v>
      </c>
      <c r="B1462" s="10">
        <f t="shared" si="112"/>
        <v>8.7308054688538716E-5</v>
      </c>
      <c r="C1462" s="10">
        <f t="shared" si="113"/>
        <v>9.182132868846791E-5</v>
      </c>
      <c r="R1462" s="9">
        <v>43526</v>
      </c>
      <c r="S1462">
        <v>20</v>
      </c>
      <c r="T1462">
        <v>2.4817859439999999</v>
      </c>
      <c r="U1462">
        <v>114355.73269999999</v>
      </c>
      <c r="V1462" t="s">
        <v>54</v>
      </c>
      <c r="W1462" t="s">
        <v>41</v>
      </c>
      <c r="AA1462" s="9">
        <v>43526</v>
      </c>
      <c r="AB1462">
        <v>20</v>
      </c>
      <c r="AC1462">
        <f t="shared" si="114"/>
        <v>495599.56900000002</v>
      </c>
      <c r="AD1462">
        <f t="shared" si="109"/>
        <v>114355.73269999999</v>
      </c>
      <c r="AE1462">
        <f t="shared" si="109"/>
        <v>259587.84880000001</v>
      </c>
      <c r="AF1462">
        <f t="shared" si="109"/>
        <v>0</v>
      </c>
      <c r="AG1462">
        <f t="shared" si="111"/>
        <v>373943.58149999997</v>
      </c>
    </row>
    <row r="1463" spans="1:33" x14ac:dyDescent="0.25">
      <c r="A1463">
        <v>1455</v>
      </c>
      <c r="B1463" s="10">
        <f t="shared" si="112"/>
        <v>8.7286714659373242E-5</v>
      </c>
      <c r="C1463" s="10">
        <f t="shared" si="113"/>
        <v>9.0987774206106588E-5</v>
      </c>
      <c r="R1463" s="9">
        <v>43526</v>
      </c>
      <c r="S1463">
        <v>21</v>
      </c>
      <c r="T1463">
        <v>2.334111209</v>
      </c>
      <c r="U1463">
        <v>107551.17630000001</v>
      </c>
      <c r="V1463" t="s">
        <v>54</v>
      </c>
      <c r="W1463" t="s">
        <v>41</v>
      </c>
      <c r="AA1463" s="9">
        <v>43526</v>
      </c>
      <c r="AB1463">
        <v>21</v>
      </c>
      <c r="AC1463">
        <f t="shared" si="114"/>
        <v>476471.97930000001</v>
      </c>
      <c r="AD1463">
        <f t="shared" si="109"/>
        <v>107551.17630000001</v>
      </c>
      <c r="AE1463">
        <f t="shared" si="109"/>
        <v>253762.3676</v>
      </c>
      <c r="AF1463">
        <f t="shared" si="109"/>
        <v>0</v>
      </c>
      <c r="AG1463">
        <f t="shared" si="111"/>
        <v>361313.54389999999</v>
      </c>
    </row>
    <row r="1464" spans="1:33" x14ac:dyDescent="0.25">
      <c r="A1464">
        <v>1456</v>
      </c>
      <c r="B1464" s="10">
        <f t="shared" si="112"/>
        <v>8.6001625847608051E-5</v>
      </c>
      <c r="C1464" s="10">
        <f t="shared" si="113"/>
        <v>8.9496725100686727E-5</v>
      </c>
      <c r="R1464" s="9">
        <v>43526</v>
      </c>
      <c r="S1464">
        <v>22</v>
      </c>
      <c r="T1464">
        <v>2.2572748319999998</v>
      </c>
      <c r="U1464">
        <v>104010.70970000001</v>
      </c>
      <c r="V1464" t="s">
        <v>54</v>
      </c>
      <c r="W1464" t="s">
        <v>41</v>
      </c>
      <c r="AA1464" s="9">
        <v>43526</v>
      </c>
      <c r="AB1464">
        <v>22</v>
      </c>
      <c r="AC1464">
        <f t="shared" si="114"/>
        <v>446353.22779999999</v>
      </c>
      <c r="AD1464">
        <f t="shared" si="109"/>
        <v>104010.70970000001</v>
      </c>
      <c r="AE1464">
        <f t="shared" si="109"/>
        <v>247110.0386</v>
      </c>
      <c r="AF1464">
        <f t="shared" si="109"/>
        <v>0</v>
      </c>
      <c r="AG1464">
        <f t="shared" si="111"/>
        <v>351120.74829999998</v>
      </c>
    </row>
    <row r="1465" spans="1:33" x14ac:dyDescent="0.25">
      <c r="A1465">
        <v>1457</v>
      </c>
      <c r="B1465" s="10">
        <f t="shared" si="112"/>
        <v>8.7612955867811431E-5</v>
      </c>
      <c r="C1465" s="10">
        <f t="shared" si="113"/>
        <v>8.9366901592577734E-5</v>
      </c>
      <c r="R1465" s="9">
        <v>43526</v>
      </c>
      <c r="S1465">
        <v>23</v>
      </c>
      <c r="T1465">
        <v>2.1423969399999998</v>
      </c>
      <c r="U1465">
        <v>98717.366190000001</v>
      </c>
      <c r="V1465" t="s">
        <v>54</v>
      </c>
      <c r="W1465" t="s">
        <v>41</v>
      </c>
      <c r="AA1465" s="9">
        <v>43526</v>
      </c>
      <c r="AB1465">
        <v>23</v>
      </c>
      <c r="AC1465">
        <f t="shared" si="114"/>
        <v>420498.54019999999</v>
      </c>
      <c r="AD1465">
        <f t="shared" si="109"/>
        <v>98717.366190000001</v>
      </c>
      <c r="AE1465">
        <f t="shared" si="109"/>
        <v>231514.4008</v>
      </c>
      <c r="AF1465">
        <f t="shared" si="109"/>
        <v>0</v>
      </c>
      <c r="AG1465">
        <f t="shared" si="111"/>
        <v>330231.76699000003</v>
      </c>
    </row>
    <row r="1466" spans="1:33" x14ac:dyDescent="0.25">
      <c r="A1466">
        <v>1458</v>
      </c>
      <c r="B1466" s="10">
        <f t="shared" si="112"/>
        <v>8.6356678427573273E-5</v>
      </c>
      <c r="C1466" s="10">
        <f t="shared" si="113"/>
        <v>8.892272513763665E-5</v>
      </c>
      <c r="R1466" s="9">
        <v>43526</v>
      </c>
      <c r="S1466">
        <v>24</v>
      </c>
      <c r="T1466">
        <v>2.0698180580000001</v>
      </c>
      <c r="U1466">
        <v>95373.076480000003</v>
      </c>
      <c r="V1466" t="s">
        <v>54</v>
      </c>
      <c r="W1466" t="s">
        <v>41</v>
      </c>
      <c r="AA1466" s="9">
        <v>43526</v>
      </c>
      <c r="AB1466">
        <v>24</v>
      </c>
      <c r="AC1466">
        <f t="shared" si="114"/>
        <v>376572.36749999999</v>
      </c>
      <c r="AD1466">
        <f t="shared" si="109"/>
        <v>95373.076480000003</v>
      </c>
      <c r="AE1466">
        <f t="shared" si="109"/>
        <v>215479.5239</v>
      </c>
      <c r="AF1466">
        <f t="shared" si="109"/>
        <v>0</v>
      </c>
      <c r="AG1466">
        <f t="shared" si="111"/>
        <v>310852.60038000002</v>
      </c>
    </row>
    <row r="1467" spans="1:33" x14ac:dyDescent="0.25">
      <c r="A1467">
        <v>1459</v>
      </c>
      <c r="B1467" s="10">
        <f t="shared" si="112"/>
        <v>9.0533547518266221E-5</v>
      </c>
      <c r="C1467" s="10">
        <f t="shared" si="113"/>
        <v>9.3386670680941654E-5</v>
      </c>
      <c r="R1467" s="9">
        <v>43527</v>
      </c>
      <c r="S1467">
        <v>1</v>
      </c>
      <c r="T1467">
        <v>1.9686855480000001</v>
      </c>
      <c r="U1467">
        <v>90713.092680000002</v>
      </c>
      <c r="V1467" t="s">
        <v>54</v>
      </c>
      <c r="W1467" t="s">
        <v>41</v>
      </c>
      <c r="AA1467" s="9">
        <v>43527</v>
      </c>
      <c r="AB1467">
        <v>1</v>
      </c>
      <c r="AC1467">
        <f t="shared" si="114"/>
        <v>333287.72090000001</v>
      </c>
      <c r="AD1467">
        <f t="shared" si="109"/>
        <v>90713.092680000002</v>
      </c>
      <c r="AE1467">
        <f t="shared" si="109"/>
        <v>204392.0668</v>
      </c>
      <c r="AF1467">
        <f t="shared" si="109"/>
        <v>0</v>
      </c>
      <c r="AG1467">
        <f t="shared" si="111"/>
        <v>295105.15948000003</v>
      </c>
    </row>
    <row r="1468" spans="1:33" x14ac:dyDescent="0.25">
      <c r="A1468">
        <v>1460</v>
      </c>
      <c r="B1468" s="10">
        <f t="shared" si="112"/>
        <v>9.0652106052727959E-5</v>
      </c>
      <c r="C1468" s="10">
        <f t="shared" si="113"/>
        <v>9.1795712789539236E-5</v>
      </c>
      <c r="R1468" s="9">
        <v>43527</v>
      </c>
      <c r="S1468">
        <v>2</v>
      </c>
      <c r="T1468">
        <v>1.9403828489999999</v>
      </c>
      <c r="U1468">
        <v>89408.960909999994</v>
      </c>
      <c r="V1468" t="s">
        <v>54</v>
      </c>
      <c r="W1468" t="s">
        <v>41</v>
      </c>
      <c r="AA1468" s="9">
        <v>43527</v>
      </c>
      <c r="AB1468">
        <v>2</v>
      </c>
      <c r="AC1468">
        <f t="shared" si="114"/>
        <v>289686.72169999999</v>
      </c>
      <c r="AD1468">
        <f t="shared" si="109"/>
        <v>89408.960909999994</v>
      </c>
      <c r="AE1468">
        <f t="shared" si="109"/>
        <v>200201.2623</v>
      </c>
      <c r="AF1468">
        <f t="shared" si="109"/>
        <v>0</v>
      </c>
      <c r="AG1468">
        <f t="shared" si="111"/>
        <v>289610.22320999997</v>
      </c>
    </row>
    <row r="1469" spans="1:33" x14ac:dyDescent="0.25">
      <c r="A1469">
        <v>1461</v>
      </c>
      <c r="B1469" s="10">
        <f t="shared" si="112"/>
        <v>8.7153401859913236E-5</v>
      </c>
      <c r="C1469" s="10">
        <f t="shared" si="113"/>
        <v>8.869528972732208E-5</v>
      </c>
      <c r="R1469" s="9">
        <v>43527</v>
      </c>
      <c r="S1469">
        <v>3</v>
      </c>
      <c r="T1469">
        <v>1.8906524300000001</v>
      </c>
      <c r="U1469">
        <v>87117.482650000005</v>
      </c>
      <c r="V1469" t="s">
        <v>54</v>
      </c>
      <c r="W1469" t="s">
        <v>41</v>
      </c>
      <c r="AA1469" s="9">
        <v>43527</v>
      </c>
      <c r="AB1469">
        <v>3</v>
      </c>
      <c r="AC1469">
        <f t="shared" si="114"/>
        <v>273079.69410000002</v>
      </c>
      <c r="AD1469">
        <f t="shared" si="109"/>
        <v>87117.482650000005</v>
      </c>
      <c r="AE1469">
        <f t="shared" si="109"/>
        <v>194550.86350000001</v>
      </c>
      <c r="AF1469">
        <f t="shared" si="109"/>
        <v>0</v>
      </c>
      <c r="AG1469">
        <f t="shared" si="111"/>
        <v>281668.34615</v>
      </c>
    </row>
    <row r="1470" spans="1:33" x14ac:dyDescent="0.25">
      <c r="A1470">
        <v>1462</v>
      </c>
      <c r="B1470" s="10">
        <f t="shared" si="112"/>
        <v>8.1644260153710985E-5</v>
      </c>
      <c r="C1470" s="10">
        <f t="shared" si="113"/>
        <v>8.6193161107633276E-5</v>
      </c>
      <c r="R1470" s="9">
        <v>43527</v>
      </c>
      <c r="S1470">
        <v>4</v>
      </c>
      <c r="T1470">
        <v>1.8206498950000001</v>
      </c>
      <c r="U1470">
        <v>83891.905880000006</v>
      </c>
      <c r="V1470" t="s">
        <v>54</v>
      </c>
      <c r="W1470" t="s">
        <v>41</v>
      </c>
      <c r="AA1470" s="9">
        <v>43527</v>
      </c>
      <c r="AB1470">
        <v>4</v>
      </c>
      <c r="AC1470">
        <f t="shared" si="114"/>
        <v>255429.36470000001</v>
      </c>
      <c r="AD1470">
        <f t="shared" si="109"/>
        <v>83891.905880000006</v>
      </c>
      <c r="AE1470">
        <f t="shared" si="109"/>
        <v>194961.7697</v>
      </c>
      <c r="AF1470">
        <f t="shared" si="109"/>
        <v>0</v>
      </c>
      <c r="AG1470">
        <f t="shared" si="111"/>
        <v>278853.67558000004</v>
      </c>
    </row>
    <row r="1471" spans="1:33" x14ac:dyDescent="0.25">
      <c r="A1471">
        <v>1463</v>
      </c>
      <c r="B1471" s="10">
        <f t="shared" si="112"/>
        <v>7.6915075487540811E-5</v>
      </c>
      <c r="C1471" s="10">
        <f t="shared" si="113"/>
        <v>8.1065331606971534E-5</v>
      </c>
      <c r="R1471" s="9">
        <v>43527</v>
      </c>
      <c r="S1471">
        <v>5</v>
      </c>
      <c r="T1471">
        <v>1.795172797</v>
      </c>
      <c r="U1471">
        <v>82717.972139999998</v>
      </c>
      <c r="V1471" t="s">
        <v>54</v>
      </c>
      <c r="W1471" t="s">
        <v>41</v>
      </c>
      <c r="AA1471" s="9">
        <v>43527</v>
      </c>
      <c r="AB1471">
        <v>5</v>
      </c>
      <c r="AC1471">
        <f t="shared" si="114"/>
        <v>251200.8106</v>
      </c>
      <c r="AD1471">
        <f t="shared" si="109"/>
        <v>82717.972139999998</v>
      </c>
      <c r="AE1471">
        <f t="shared" si="109"/>
        <v>199595.4816</v>
      </c>
      <c r="AF1471">
        <f t="shared" si="109"/>
        <v>0</v>
      </c>
      <c r="AG1471">
        <f t="shared" si="111"/>
        <v>282313.45374000003</v>
      </c>
    </row>
    <row r="1472" spans="1:33" x14ac:dyDescent="0.25">
      <c r="A1472">
        <v>1464</v>
      </c>
      <c r="B1472" s="10">
        <f t="shared" si="112"/>
        <v>6.8880362959187409E-5</v>
      </c>
      <c r="C1472" s="10">
        <f t="shared" si="113"/>
        <v>7.6308131590069545E-5</v>
      </c>
      <c r="R1472" s="9">
        <v>43527</v>
      </c>
      <c r="S1472">
        <v>6</v>
      </c>
      <c r="T1472">
        <v>1.7819497390000001</v>
      </c>
      <c r="U1472">
        <v>82108.680080000006</v>
      </c>
      <c r="V1472" t="s">
        <v>54</v>
      </c>
      <c r="W1472" t="s">
        <v>41</v>
      </c>
      <c r="AA1472" s="9">
        <v>43527</v>
      </c>
      <c r="AB1472">
        <v>6</v>
      </c>
      <c r="AC1472">
        <f t="shared" si="114"/>
        <v>259549.9713</v>
      </c>
      <c r="AD1472">
        <f t="shared" si="109"/>
        <v>82108.680080000006</v>
      </c>
      <c r="AE1472">
        <f t="shared" si="109"/>
        <v>207510.86230000001</v>
      </c>
      <c r="AF1472">
        <f t="shared" si="109"/>
        <v>0</v>
      </c>
      <c r="AG1472">
        <f t="shared" si="111"/>
        <v>289619.54238</v>
      </c>
    </row>
    <row r="1473" spans="1:33" x14ac:dyDescent="0.25">
      <c r="A1473">
        <v>1465</v>
      </c>
      <c r="B1473" s="10">
        <f t="shared" si="112"/>
        <v>6.0962994544288636E-5</v>
      </c>
      <c r="C1473" s="10">
        <f t="shared" si="113"/>
        <v>7.2442448012273894E-5</v>
      </c>
      <c r="R1473" s="9">
        <v>43527</v>
      </c>
      <c r="S1473">
        <v>7</v>
      </c>
      <c r="T1473">
        <v>1.7933765290000001</v>
      </c>
      <c r="U1473">
        <v>82635.203699999998</v>
      </c>
      <c r="V1473" t="s">
        <v>54</v>
      </c>
      <c r="W1473" t="s">
        <v>41</v>
      </c>
      <c r="AA1473" s="9">
        <v>43527</v>
      </c>
      <c r="AB1473">
        <v>7</v>
      </c>
      <c r="AC1473">
        <f t="shared" si="114"/>
        <v>289705.31790000002</v>
      </c>
      <c r="AD1473">
        <f t="shared" si="109"/>
        <v>82635.203699999998</v>
      </c>
      <c r="AE1473">
        <f t="shared" si="109"/>
        <v>221977.4627</v>
      </c>
      <c r="AF1473">
        <f t="shared" si="109"/>
        <v>0</v>
      </c>
      <c r="AG1473">
        <f t="shared" si="111"/>
        <v>304612.66639999999</v>
      </c>
    </row>
    <row r="1474" spans="1:33" x14ac:dyDescent="0.25">
      <c r="A1474">
        <v>1466</v>
      </c>
      <c r="B1474" s="10">
        <f t="shared" si="112"/>
        <v>5.2987760805771585E-5</v>
      </c>
      <c r="C1474" s="10">
        <f t="shared" si="113"/>
        <v>7.1093550433622054E-5</v>
      </c>
      <c r="R1474" s="9">
        <v>43527</v>
      </c>
      <c r="S1474">
        <v>8</v>
      </c>
      <c r="T1474">
        <v>1.6655572199999999</v>
      </c>
      <c r="U1474">
        <v>76745.545570000002</v>
      </c>
      <c r="V1474" t="s">
        <v>54</v>
      </c>
      <c r="W1474" t="s">
        <v>41</v>
      </c>
      <c r="AA1474" s="9">
        <v>43527</v>
      </c>
      <c r="AB1474">
        <v>8</v>
      </c>
      <c r="AC1474">
        <f t="shared" si="114"/>
        <v>353457.31209999998</v>
      </c>
      <c r="AD1474">
        <f t="shared" si="109"/>
        <v>76745.545570000002</v>
      </c>
      <c r="AE1474">
        <f t="shared" si="109"/>
        <v>228962.9564</v>
      </c>
      <c r="AF1474">
        <f t="shared" si="109"/>
        <v>0</v>
      </c>
      <c r="AG1474">
        <f t="shared" si="111"/>
        <v>305708.50196999998</v>
      </c>
    </row>
    <row r="1475" spans="1:33" x14ac:dyDescent="0.25">
      <c r="A1475">
        <v>1467</v>
      </c>
      <c r="B1475" s="10">
        <f t="shared" si="112"/>
        <v>4.9950102741916857E-5</v>
      </c>
      <c r="C1475" s="10">
        <f t="shared" si="113"/>
        <v>6.9143977552372883E-5</v>
      </c>
      <c r="R1475" s="9">
        <v>43527</v>
      </c>
      <c r="S1475">
        <v>9</v>
      </c>
      <c r="T1475">
        <v>1.75609178</v>
      </c>
      <c r="U1475">
        <v>80917.197029999996</v>
      </c>
      <c r="V1475" t="s">
        <v>54</v>
      </c>
      <c r="W1475" t="s">
        <v>41</v>
      </c>
      <c r="AA1475" s="9">
        <v>43527</v>
      </c>
      <c r="AB1475">
        <v>9</v>
      </c>
      <c r="AC1475">
        <f t="shared" si="114"/>
        <v>429860.4425</v>
      </c>
      <c r="AD1475">
        <f>SUMIFS($U:$U,$R:$R,$AA1475,$S:$S,$AB1475,$W:$W,AD$2)</f>
        <v>80917.197029999996</v>
      </c>
      <c r="AE1475">
        <f>SUMIFS($U:$U,$R:$R,$AA1475,$S:$S,$AB1475,$W:$W,AE$2)</f>
        <v>241739.41409999999</v>
      </c>
      <c r="AF1475">
        <f>SUMIFS($U:$U,$R:$R,$AA1475,$S:$S,$AB1475,$W:$W,AF$2)</f>
        <v>0</v>
      </c>
      <c r="AG1475">
        <f t="shared" si="111"/>
        <v>322656.61112999998</v>
      </c>
    </row>
    <row r="1476" spans="1:33" x14ac:dyDescent="0.25">
      <c r="A1476">
        <v>1468</v>
      </c>
      <c r="B1476" s="10">
        <f t="shared" si="112"/>
        <v>4.6721610158957439E-5</v>
      </c>
      <c r="C1476" s="10">
        <f t="shared" si="113"/>
        <v>6.8453031901682837E-5</v>
      </c>
      <c r="R1476" s="9">
        <v>43527</v>
      </c>
      <c r="S1476">
        <v>10</v>
      </c>
      <c r="T1476">
        <v>1.9778511459999999</v>
      </c>
      <c r="U1476">
        <v>91135.425099999993</v>
      </c>
      <c r="V1476" t="s">
        <v>54</v>
      </c>
      <c r="W1476" t="s">
        <v>41</v>
      </c>
      <c r="AA1476" s="9">
        <v>43527</v>
      </c>
      <c r="AB1476">
        <v>10</v>
      </c>
      <c r="AC1476">
        <f t="shared" ref="AC1476:AF1539" si="115">SUMIFS($U:$U,$R:$R,$AA1476,$S:$S,$AB1476,$W:$W,AC$2)</f>
        <v>469788.16340000002</v>
      </c>
      <c r="AD1476">
        <f t="shared" si="115"/>
        <v>91135.425099999993</v>
      </c>
      <c r="AE1476">
        <f t="shared" si="115"/>
        <v>256642.73560000001</v>
      </c>
      <c r="AF1476">
        <f t="shared" si="115"/>
        <v>0</v>
      </c>
      <c r="AG1476">
        <f t="shared" ref="AG1476:AG1539" si="116">SUM(AD1476:AF1476)</f>
        <v>347778.16070000001</v>
      </c>
    </row>
    <row r="1477" spans="1:33" x14ac:dyDescent="0.25">
      <c r="A1477">
        <v>1469</v>
      </c>
      <c r="B1477" s="10">
        <f t="shared" si="112"/>
        <v>4.5948148358947483E-5</v>
      </c>
      <c r="C1477" s="10">
        <f t="shared" si="113"/>
        <v>6.9302338636717349E-5</v>
      </c>
      <c r="R1477" s="9">
        <v>43527</v>
      </c>
      <c r="S1477">
        <v>11</v>
      </c>
      <c r="T1477">
        <v>2.1634548420000002</v>
      </c>
      <c r="U1477">
        <v>99687.672210000004</v>
      </c>
      <c r="V1477" t="s">
        <v>54</v>
      </c>
      <c r="W1477" t="s">
        <v>41</v>
      </c>
      <c r="AA1477" s="9">
        <v>43527</v>
      </c>
      <c r="AB1477">
        <v>11</v>
      </c>
      <c r="AC1477">
        <f t="shared" si="115"/>
        <v>479014.82160000002</v>
      </c>
      <c r="AD1477">
        <f t="shared" si="115"/>
        <v>99687.672210000004</v>
      </c>
      <c r="AE1477">
        <f t="shared" si="115"/>
        <v>263190.92109999998</v>
      </c>
      <c r="AF1477">
        <f t="shared" si="115"/>
        <v>0</v>
      </c>
      <c r="AG1477">
        <f t="shared" si="116"/>
        <v>362878.59330999997</v>
      </c>
    </row>
    <row r="1478" spans="1:33" x14ac:dyDescent="0.25">
      <c r="A1478">
        <v>1470</v>
      </c>
      <c r="B1478" s="10">
        <f t="shared" si="112"/>
        <v>4.7475326848539087E-5</v>
      </c>
      <c r="C1478" s="10">
        <f t="shared" si="113"/>
        <v>7.1095838104530393E-5</v>
      </c>
      <c r="R1478" s="9">
        <v>43527</v>
      </c>
      <c r="S1478">
        <v>12</v>
      </c>
      <c r="T1478">
        <v>2.3655161320000002</v>
      </c>
      <c r="U1478">
        <v>108998.25229999999</v>
      </c>
      <c r="V1478" t="s">
        <v>54</v>
      </c>
      <c r="W1478" t="s">
        <v>41</v>
      </c>
      <c r="AA1478" s="9">
        <v>43527</v>
      </c>
      <c r="AB1478">
        <v>12</v>
      </c>
      <c r="AC1478">
        <f t="shared" si="115"/>
        <v>494963.98479999998</v>
      </c>
      <c r="AD1478">
        <f t="shared" si="115"/>
        <v>108998.25229999999</v>
      </c>
      <c r="AE1478">
        <f t="shared" si="115"/>
        <v>267385.97379999998</v>
      </c>
      <c r="AF1478">
        <f t="shared" si="115"/>
        <v>0</v>
      </c>
      <c r="AG1478">
        <f t="shared" si="116"/>
        <v>376384.22609999997</v>
      </c>
    </row>
    <row r="1479" spans="1:33" x14ac:dyDescent="0.25">
      <c r="A1479">
        <v>1471</v>
      </c>
      <c r="B1479" s="10">
        <f t="shared" si="112"/>
        <v>5.2991162311341859E-5</v>
      </c>
      <c r="C1479" s="10">
        <f t="shared" si="113"/>
        <v>7.4776351889088726E-5</v>
      </c>
      <c r="R1479" s="9">
        <v>43527</v>
      </c>
      <c r="S1479">
        <v>13</v>
      </c>
      <c r="T1479">
        <v>2.4259118970000002</v>
      </c>
      <c r="U1479">
        <v>111781.1684</v>
      </c>
      <c r="V1479" t="s">
        <v>54</v>
      </c>
      <c r="W1479" t="s">
        <v>41</v>
      </c>
      <c r="AA1479" s="9">
        <v>43527</v>
      </c>
      <c r="AB1479">
        <v>13</v>
      </c>
      <c r="AC1479">
        <f t="shared" si="115"/>
        <v>484870.78590000002</v>
      </c>
      <c r="AD1479">
        <f t="shared" si="115"/>
        <v>111781.1684</v>
      </c>
      <c r="AE1479">
        <f t="shared" si="115"/>
        <v>268528.65250000003</v>
      </c>
      <c r="AF1479">
        <f t="shared" si="115"/>
        <v>0</v>
      </c>
      <c r="AG1479">
        <f t="shared" si="116"/>
        <v>380309.82090000005</v>
      </c>
    </row>
    <row r="1480" spans="1:33" x14ac:dyDescent="0.25">
      <c r="A1480">
        <v>1472</v>
      </c>
      <c r="B1480" s="10">
        <f t="shared" si="112"/>
        <v>6.4652295413116797E-5</v>
      </c>
      <c r="C1480" s="10">
        <f t="shared" si="113"/>
        <v>7.5045357729073384E-5</v>
      </c>
      <c r="R1480" s="9">
        <v>43527</v>
      </c>
      <c r="S1480">
        <v>14</v>
      </c>
      <c r="T1480">
        <v>2.4720217930000001</v>
      </c>
      <c r="U1480">
        <v>113905.8202</v>
      </c>
      <c r="V1480" t="s">
        <v>54</v>
      </c>
      <c r="W1480" t="s">
        <v>41</v>
      </c>
      <c r="AA1480" s="9">
        <v>43527</v>
      </c>
      <c r="AB1480">
        <v>14</v>
      </c>
      <c r="AC1480">
        <f t="shared" si="115"/>
        <v>512223.08620000002</v>
      </c>
      <c r="AD1480">
        <f t="shared" si="115"/>
        <v>113905.8202</v>
      </c>
      <c r="AE1480">
        <f t="shared" si="115"/>
        <v>267176.28860000003</v>
      </c>
      <c r="AF1480">
        <f t="shared" si="115"/>
        <v>0</v>
      </c>
      <c r="AG1480">
        <f t="shared" si="116"/>
        <v>381082.10880000005</v>
      </c>
    </row>
    <row r="1481" spans="1:33" x14ac:dyDescent="0.25">
      <c r="A1481">
        <v>1473</v>
      </c>
      <c r="B1481" s="10">
        <f t="shared" si="112"/>
        <v>7.8627498607414177E-5</v>
      </c>
      <c r="C1481" s="10">
        <f t="shared" si="113"/>
        <v>7.9205781487482296E-5</v>
      </c>
      <c r="R1481" s="9">
        <v>43527</v>
      </c>
      <c r="S1481">
        <v>15</v>
      </c>
      <c r="T1481">
        <v>2.473625696</v>
      </c>
      <c r="U1481">
        <v>113979.7248</v>
      </c>
      <c r="V1481" t="s">
        <v>54</v>
      </c>
      <c r="W1481" t="s">
        <v>41</v>
      </c>
      <c r="AA1481" s="9">
        <v>43527</v>
      </c>
      <c r="AB1481">
        <v>15</v>
      </c>
      <c r="AC1481">
        <f t="shared" si="115"/>
        <v>543252.62320000003</v>
      </c>
      <c r="AD1481">
        <f t="shared" si="115"/>
        <v>113979.7248</v>
      </c>
      <c r="AE1481">
        <f t="shared" si="115"/>
        <v>273248.20049999998</v>
      </c>
      <c r="AF1481">
        <f t="shared" si="115"/>
        <v>0</v>
      </c>
      <c r="AG1481">
        <f t="shared" si="116"/>
        <v>387227.9253</v>
      </c>
    </row>
    <row r="1482" spans="1:33" x14ac:dyDescent="0.25">
      <c r="A1482">
        <v>1474</v>
      </c>
      <c r="B1482" s="10">
        <f t="shared" ref="B1482:B1545" si="117">AC1476/$AC$1</f>
        <v>8.5930838270872447E-5</v>
      </c>
      <c r="C1482" s="10">
        <f t="shared" ref="C1482:C1545" si="118">AG1476/$AG$1</f>
        <v>8.5372622324556263E-5</v>
      </c>
      <c r="R1482" s="9">
        <v>43527</v>
      </c>
      <c r="S1482">
        <v>16</v>
      </c>
      <c r="T1482">
        <v>2.5234564580000001</v>
      </c>
      <c r="U1482">
        <v>116275.82670000001</v>
      </c>
      <c r="V1482" t="s">
        <v>54</v>
      </c>
      <c r="W1482" t="s">
        <v>41</v>
      </c>
      <c r="AA1482" s="9">
        <v>43527</v>
      </c>
      <c r="AB1482">
        <v>16</v>
      </c>
      <c r="AC1482">
        <f t="shared" si="115"/>
        <v>596957.84880000004</v>
      </c>
      <c r="AD1482">
        <f t="shared" si="115"/>
        <v>116275.82670000001</v>
      </c>
      <c r="AE1482">
        <f t="shared" si="115"/>
        <v>278199.65460000001</v>
      </c>
      <c r="AF1482">
        <f t="shared" si="115"/>
        <v>0</v>
      </c>
      <c r="AG1482">
        <f t="shared" si="116"/>
        <v>394475.48129999998</v>
      </c>
    </row>
    <row r="1483" spans="1:33" x14ac:dyDescent="0.25">
      <c r="A1483">
        <v>1475</v>
      </c>
      <c r="B1483" s="10">
        <f t="shared" si="117"/>
        <v>8.7618523349667734E-5</v>
      </c>
      <c r="C1483" s="10">
        <f t="shared" si="118"/>
        <v>8.9079478233955914E-5</v>
      </c>
      <c r="R1483" s="9">
        <v>43527</v>
      </c>
      <c r="S1483">
        <v>17</v>
      </c>
      <c r="T1483">
        <v>2.5408427310000001</v>
      </c>
      <c r="U1483">
        <v>117076.95140000001</v>
      </c>
      <c r="V1483" t="s">
        <v>54</v>
      </c>
      <c r="W1483" t="s">
        <v>41</v>
      </c>
      <c r="AA1483" s="9">
        <v>43527</v>
      </c>
      <c r="AB1483">
        <v>17</v>
      </c>
      <c r="AC1483">
        <f t="shared" si="115"/>
        <v>632686.9412</v>
      </c>
      <c r="AD1483">
        <f t="shared" si="115"/>
        <v>117076.95140000001</v>
      </c>
      <c r="AE1483">
        <f t="shared" si="115"/>
        <v>280351.88040000002</v>
      </c>
      <c r="AF1483">
        <f t="shared" si="115"/>
        <v>0</v>
      </c>
      <c r="AG1483">
        <f t="shared" si="116"/>
        <v>397428.83180000004</v>
      </c>
    </row>
    <row r="1484" spans="1:33" x14ac:dyDescent="0.25">
      <c r="A1484">
        <v>1476</v>
      </c>
      <c r="B1484" s="10">
        <f t="shared" si="117"/>
        <v>9.0535848796047743E-5</v>
      </c>
      <c r="C1484" s="10">
        <f t="shared" si="118"/>
        <v>9.239484250270143E-5</v>
      </c>
      <c r="R1484" s="9">
        <v>43527</v>
      </c>
      <c r="S1484">
        <v>18</v>
      </c>
      <c r="T1484">
        <v>2.5937378390000001</v>
      </c>
      <c r="U1484">
        <v>119514.2521</v>
      </c>
      <c r="V1484" t="s">
        <v>54</v>
      </c>
      <c r="W1484" t="s">
        <v>41</v>
      </c>
      <c r="AA1484" s="9">
        <v>43527</v>
      </c>
      <c r="AB1484">
        <v>18</v>
      </c>
      <c r="AC1484">
        <f t="shared" si="115"/>
        <v>652274.72389999998</v>
      </c>
      <c r="AD1484">
        <f t="shared" si="115"/>
        <v>119514.2521</v>
      </c>
      <c r="AE1484">
        <f t="shared" si="115"/>
        <v>279792.52919999999</v>
      </c>
      <c r="AF1484">
        <f t="shared" si="115"/>
        <v>0</v>
      </c>
      <c r="AG1484">
        <f t="shared" si="116"/>
        <v>399306.78129999997</v>
      </c>
    </row>
    <row r="1485" spans="1:33" x14ac:dyDescent="0.25">
      <c r="A1485">
        <v>1477</v>
      </c>
      <c r="B1485" s="10">
        <f t="shared" si="117"/>
        <v>8.868966128030744E-5</v>
      </c>
      <c r="C1485" s="10">
        <f t="shared" si="118"/>
        <v>9.3358497959343935E-5</v>
      </c>
      <c r="R1485" s="9">
        <v>43527</v>
      </c>
      <c r="S1485">
        <v>19</v>
      </c>
      <c r="T1485">
        <v>2.719270479</v>
      </c>
      <c r="U1485">
        <v>125298.5451</v>
      </c>
      <c r="V1485" t="s">
        <v>54</v>
      </c>
      <c r="W1485" t="s">
        <v>41</v>
      </c>
      <c r="AA1485" s="9">
        <v>43527</v>
      </c>
      <c r="AB1485">
        <v>19</v>
      </c>
      <c r="AC1485">
        <f t="shared" si="115"/>
        <v>669509.05409999995</v>
      </c>
      <c r="AD1485">
        <f t="shared" si="115"/>
        <v>125298.5451</v>
      </c>
      <c r="AE1485">
        <f t="shared" si="115"/>
        <v>277857.69660000002</v>
      </c>
      <c r="AF1485">
        <f t="shared" si="115"/>
        <v>0</v>
      </c>
      <c r="AG1485">
        <f t="shared" si="116"/>
        <v>403156.24170000001</v>
      </c>
    </row>
    <row r="1486" spans="1:33" x14ac:dyDescent="0.25">
      <c r="A1486">
        <v>1478</v>
      </c>
      <c r="B1486" s="10">
        <f t="shared" si="117"/>
        <v>9.3692780295492984E-5</v>
      </c>
      <c r="C1486" s="10">
        <f t="shared" si="118"/>
        <v>9.3548079280608668E-5</v>
      </c>
      <c r="R1486" s="9">
        <v>43527</v>
      </c>
      <c r="S1486">
        <v>20</v>
      </c>
      <c r="T1486">
        <v>2.6437447249999999</v>
      </c>
      <c r="U1486">
        <v>121818.46950000001</v>
      </c>
      <c r="V1486" t="s">
        <v>54</v>
      </c>
      <c r="W1486" t="s">
        <v>41</v>
      </c>
      <c r="AA1486" s="9">
        <v>43527</v>
      </c>
      <c r="AB1486">
        <v>20</v>
      </c>
      <c r="AC1486">
        <f t="shared" si="115"/>
        <v>696759.06949999998</v>
      </c>
      <c r="AD1486">
        <f t="shared" si="115"/>
        <v>121818.46950000001</v>
      </c>
      <c r="AE1486">
        <f t="shared" si="115"/>
        <v>268152.86259999999</v>
      </c>
      <c r="AF1486">
        <f t="shared" si="115"/>
        <v>0</v>
      </c>
      <c r="AG1486">
        <f t="shared" si="116"/>
        <v>389971.3321</v>
      </c>
    </row>
    <row r="1487" spans="1:33" x14ac:dyDescent="0.25">
      <c r="A1487">
        <v>1479</v>
      </c>
      <c r="B1487" s="10">
        <f t="shared" si="117"/>
        <v>9.9368517432566738E-5</v>
      </c>
      <c r="C1487" s="10">
        <f t="shared" si="118"/>
        <v>9.5056755011926723E-5</v>
      </c>
      <c r="R1487" s="9">
        <v>43527</v>
      </c>
      <c r="S1487">
        <v>21</v>
      </c>
      <c r="T1487">
        <v>2.4624130150000001</v>
      </c>
      <c r="U1487">
        <v>113463.06690000001</v>
      </c>
      <c r="V1487" t="s">
        <v>54</v>
      </c>
      <c r="W1487" t="s">
        <v>41</v>
      </c>
      <c r="AA1487" s="9">
        <v>43527</v>
      </c>
      <c r="AB1487">
        <v>21</v>
      </c>
      <c r="AC1487">
        <f t="shared" si="115"/>
        <v>640310.40379999997</v>
      </c>
      <c r="AD1487">
        <f t="shared" si="115"/>
        <v>113463.06690000001</v>
      </c>
      <c r="AE1487">
        <f t="shared" si="115"/>
        <v>252192.73730000001</v>
      </c>
      <c r="AF1487">
        <f t="shared" si="115"/>
        <v>0</v>
      </c>
      <c r="AG1487">
        <f t="shared" si="116"/>
        <v>365655.80420000001</v>
      </c>
    </row>
    <row r="1488" spans="1:33" x14ac:dyDescent="0.25">
      <c r="A1488">
        <v>1480</v>
      </c>
      <c r="B1488" s="10">
        <f t="shared" si="117"/>
        <v>1.0919195577110347E-4</v>
      </c>
      <c r="C1488" s="10">
        <f t="shared" si="118"/>
        <v>9.6835885880635332E-5</v>
      </c>
      <c r="R1488" s="9">
        <v>43527</v>
      </c>
      <c r="S1488">
        <v>22</v>
      </c>
      <c r="T1488">
        <v>2.29228342</v>
      </c>
      <c r="U1488">
        <v>105623.8354</v>
      </c>
      <c r="V1488" t="s">
        <v>54</v>
      </c>
      <c r="W1488" t="s">
        <v>41</v>
      </c>
      <c r="AA1488" s="9">
        <v>43527</v>
      </c>
      <c r="AB1488">
        <v>22</v>
      </c>
      <c r="AC1488">
        <f t="shared" si="115"/>
        <v>567015.11580000003</v>
      </c>
      <c r="AD1488">
        <f t="shared" si="115"/>
        <v>105623.8354</v>
      </c>
      <c r="AE1488">
        <f t="shared" si="115"/>
        <v>238702.99720000001</v>
      </c>
      <c r="AF1488">
        <f t="shared" si="115"/>
        <v>0</v>
      </c>
      <c r="AG1488">
        <f t="shared" si="116"/>
        <v>344326.83260000002</v>
      </c>
    </row>
    <row r="1489" spans="1:33" x14ac:dyDescent="0.25">
      <c r="A1489">
        <v>1481</v>
      </c>
      <c r="B1489" s="10">
        <f t="shared" si="117"/>
        <v>1.1572730744614199E-4</v>
      </c>
      <c r="C1489" s="10">
        <f t="shared" si="118"/>
        <v>9.7560874696267261E-5</v>
      </c>
      <c r="R1489" s="9">
        <v>43527</v>
      </c>
      <c r="S1489">
        <v>23</v>
      </c>
      <c r="T1489">
        <v>2.1550327760000001</v>
      </c>
      <c r="U1489">
        <v>99299.60024</v>
      </c>
      <c r="V1489" t="s">
        <v>54</v>
      </c>
      <c r="W1489" t="s">
        <v>41</v>
      </c>
      <c r="AA1489" s="9">
        <v>43527</v>
      </c>
      <c r="AB1489">
        <v>23</v>
      </c>
      <c r="AC1489">
        <f t="shared" si="115"/>
        <v>491951.81050000002</v>
      </c>
      <c r="AD1489">
        <f t="shared" si="115"/>
        <v>99299.60024</v>
      </c>
      <c r="AE1489">
        <f t="shared" si="115"/>
        <v>221522.1819</v>
      </c>
      <c r="AF1489">
        <f t="shared" si="115"/>
        <v>0</v>
      </c>
      <c r="AG1489">
        <f t="shared" si="116"/>
        <v>320821.78214000002</v>
      </c>
    </row>
    <row r="1490" spans="1:33" x14ac:dyDescent="0.25">
      <c r="A1490">
        <v>1482</v>
      </c>
      <c r="B1490" s="10">
        <f t="shared" si="117"/>
        <v>1.193101873873838E-4</v>
      </c>
      <c r="C1490" s="10">
        <f t="shared" si="118"/>
        <v>9.8021873952475251E-5</v>
      </c>
      <c r="R1490" s="9">
        <v>43527</v>
      </c>
      <c r="S1490">
        <v>24</v>
      </c>
      <c r="T1490">
        <v>2.023136778</v>
      </c>
      <c r="U1490">
        <v>93222.096439999994</v>
      </c>
      <c r="V1490" t="s">
        <v>54</v>
      </c>
      <c r="W1490" t="s">
        <v>41</v>
      </c>
      <c r="AA1490" s="9">
        <v>43527</v>
      </c>
      <c r="AB1490">
        <v>24</v>
      </c>
      <c r="AC1490">
        <f t="shared" si="115"/>
        <v>402198.43119999999</v>
      </c>
      <c r="AD1490">
        <f t="shared" si="115"/>
        <v>93222.096439999994</v>
      </c>
      <c r="AE1490">
        <f t="shared" si="115"/>
        <v>211793.6882</v>
      </c>
      <c r="AF1490">
        <f t="shared" si="115"/>
        <v>0</v>
      </c>
      <c r="AG1490">
        <f t="shared" si="116"/>
        <v>305015.78463999997</v>
      </c>
    </row>
    <row r="1491" spans="1:33" x14ac:dyDescent="0.25">
      <c r="A1491">
        <v>1483</v>
      </c>
      <c r="B1491" s="10">
        <f t="shared" si="117"/>
        <v>1.2246258788722791E-4</v>
      </c>
      <c r="C1491" s="10">
        <f t="shared" si="118"/>
        <v>9.8966839927972565E-5</v>
      </c>
      <c r="R1491" s="9">
        <v>43528</v>
      </c>
      <c r="S1491">
        <v>1</v>
      </c>
      <c r="T1491">
        <v>1.9378180810000001</v>
      </c>
      <c r="U1491">
        <v>89290.781529999993</v>
      </c>
      <c r="V1491" t="s">
        <v>54</v>
      </c>
      <c r="W1491" t="s">
        <v>41</v>
      </c>
      <c r="AA1491" s="9">
        <v>43528</v>
      </c>
      <c r="AB1491">
        <v>1</v>
      </c>
      <c r="AC1491">
        <f t="shared" si="115"/>
        <v>339251.11920000002</v>
      </c>
      <c r="AD1491">
        <f t="shared" si="115"/>
        <v>89290.781529999993</v>
      </c>
      <c r="AE1491">
        <f t="shared" si="115"/>
        <v>204908.8719</v>
      </c>
      <c r="AF1491">
        <f t="shared" si="115"/>
        <v>0</v>
      </c>
      <c r="AG1491">
        <f t="shared" si="116"/>
        <v>294199.65343000001</v>
      </c>
    </row>
    <row r="1492" spans="1:33" x14ac:dyDescent="0.25">
      <c r="A1492">
        <v>1484</v>
      </c>
      <c r="B1492" s="10">
        <f t="shared" si="117"/>
        <v>1.274469975608757E-4</v>
      </c>
      <c r="C1492" s="10">
        <f t="shared" si="118"/>
        <v>9.5730206824276313E-5</v>
      </c>
      <c r="R1492" s="9">
        <v>43528</v>
      </c>
      <c r="S1492">
        <v>2</v>
      </c>
      <c r="T1492">
        <v>1.9069849240000001</v>
      </c>
      <c r="U1492">
        <v>87870.051319999999</v>
      </c>
      <c r="V1492" t="s">
        <v>54</v>
      </c>
      <c r="W1492" t="s">
        <v>41</v>
      </c>
      <c r="AA1492" s="9">
        <v>43528</v>
      </c>
      <c r="AB1492">
        <v>2</v>
      </c>
      <c r="AC1492">
        <f t="shared" si="115"/>
        <v>286501.43040000001</v>
      </c>
      <c r="AD1492">
        <f t="shared" si="115"/>
        <v>87870.051319999999</v>
      </c>
      <c r="AE1492">
        <f t="shared" si="115"/>
        <v>205076.79130000001</v>
      </c>
      <c r="AF1492">
        <f t="shared" si="115"/>
        <v>0</v>
      </c>
      <c r="AG1492">
        <f t="shared" si="116"/>
        <v>292946.84262000001</v>
      </c>
    </row>
    <row r="1493" spans="1:33" x14ac:dyDescent="0.25">
      <c r="A1493">
        <v>1485</v>
      </c>
      <c r="B1493" s="10">
        <f t="shared" si="117"/>
        <v>1.1712174558396895E-4</v>
      </c>
      <c r="C1493" s="10">
        <f t="shared" si="118"/>
        <v>8.9761228278151898E-5</v>
      </c>
      <c r="R1493" s="9">
        <v>43528</v>
      </c>
      <c r="S1493">
        <v>3</v>
      </c>
      <c r="T1493">
        <v>1.870034384</v>
      </c>
      <c r="U1493">
        <v>86167.444369999997</v>
      </c>
      <c r="V1493" t="s">
        <v>54</v>
      </c>
      <c r="W1493" t="s">
        <v>41</v>
      </c>
      <c r="AA1493" s="9">
        <v>43528</v>
      </c>
      <c r="AB1493">
        <v>3</v>
      </c>
      <c r="AC1493">
        <f t="shared" si="115"/>
        <v>259383.56030000001</v>
      </c>
      <c r="AD1493">
        <f t="shared" si="115"/>
        <v>86167.444369999997</v>
      </c>
      <c r="AE1493">
        <f t="shared" si="115"/>
        <v>202671.4295</v>
      </c>
      <c r="AF1493">
        <f t="shared" si="115"/>
        <v>0</v>
      </c>
      <c r="AG1493">
        <f t="shared" si="116"/>
        <v>288838.87387000001</v>
      </c>
    </row>
    <row r="1494" spans="1:33" x14ac:dyDescent="0.25">
      <c r="A1494">
        <v>1486</v>
      </c>
      <c r="B1494" s="10">
        <f t="shared" si="117"/>
        <v>1.0371501031511476E-4</v>
      </c>
      <c r="C1494" s="10">
        <f t="shared" si="118"/>
        <v>8.4525389911208729E-5</v>
      </c>
      <c r="R1494" s="9">
        <v>43528</v>
      </c>
      <c r="S1494">
        <v>4</v>
      </c>
      <c r="T1494">
        <v>1.8343427670000001</v>
      </c>
      <c r="U1494">
        <v>84522.846040000004</v>
      </c>
      <c r="V1494" t="s">
        <v>54</v>
      </c>
      <c r="W1494" t="s">
        <v>41</v>
      </c>
      <c r="AA1494" s="9">
        <v>43528</v>
      </c>
      <c r="AB1494">
        <v>4</v>
      </c>
      <c r="AC1494">
        <f t="shared" si="115"/>
        <v>248003.13810000001</v>
      </c>
      <c r="AD1494">
        <f t="shared" si="115"/>
        <v>84522.846040000004</v>
      </c>
      <c r="AE1494">
        <f t="shared" si="115"/>
        <v>202923.4657</v>
      </c>
      <c r="AF1494">
        <f t="shared" si="115"/>
        <v>0</v>
      </c>
      <c r="AG1494">
        <f t="shared" si="116"/>
        <v>287446.31174000003</v>
      </c>
    </row>
    <row r="1495" spans="1:33" x14ac:dyDescent="0.25">
      <c r="A1495">
        <v>1487</v>
      </c>
      <c r="B1495" s="10">
        <f t="shared" si="117"/>
        <v>8.9984879906700505E-5</v>
      </c>
      <c r="C1495" s="10">
        <f t="shared" si="118"/>
        <v>7.8755367458958702E-5</v>
      </c>
      <c r="R1495" s="9">
        <v>43528</v>
      </c>
      <c r="S1495">
        <v>5</v>
      </c>
      <c r="T1495">
        <v>1.8338457770000001</v>
      </c>
      <c r="U1495">
        <v>84499.945730000007</v>
      </c>
      <c r="V1495" t="s">
        <v>54</v>
      </c>
      <c r="W1495" t="s">
        <v>41</v>
      </c>
      <c r="AA1495" s="9">
        <v>43528</v>
      </c>
      <c r="AB1495">
        <v>5</v>
      </c>
      <c r="AC1495">
        <f t="shared" si="115"/>
        <v>254620.6684</v>
      </c>
      <c r="AD1495">
        <f t="shared" si="115"/>
        <v>84499.945730000007</v>
      </c>
      <c r="AE1495">
        <f t="shared" si="115"/>
        <v>219572.74160000001</v>
      </c>
      <c r="AF1495">
        <f t="shared" si="115"/>
        <v>0</v>
      </c>
      <c r="AG1495">
        <f t="shared" si="116"/>
        <v>304072.68732999999</v>
      </c>
    </row>
    <row r="1496" spans="1:33" x14ac:dyDescent="0.25">
      <c r="A1496">
        <v>1488</v>
      </c>
      <c r="B1496" s="10">
        <f t="shared" si="117"/>
        <v>7.3567729110319722E-5</v>
      </c>
      <c r="C1496" s="10">
        <f t="shared" si="118"/>
        <v>7.4875309400355072E-5</v>
      </c>
      <c r="R1496" s="9">
        <v>43528</v>
      </c>
      <c r="S1496">
        <v>6</v>
      </c>
      <c r="T1496">
        <v>1.927573768</v>
      </c>
      <c r="U1496">
        <v>88818.744089999993</v>
      </c>
      <c r="V1496" t="s">
        <v>54</v>
      </c>
      <c r="W1496" t="s">
        <v>41</v>
      </c>
      <c r="AA1496" s="9">
        <v>43528</v>
      </c>
      <c r="AB1496">
        <v>6</v>
      </c>
      <c r="AC1496">
        <f t="shared" si="115"/>
        <v>302841.85629999998</v>
      </c>
      <c r="AD1496">
        <f t="shared" si="115"/>
        <v>88818.744089999993</v>
      </c>
      <c r="AE1496">
        <f t="shared" si="115"/>
        <v>253003.32269999999</v>
      </c>
      <c r="AF1496">
        <f t="shared" si="115"/>
        <v>0</v>
      </c>
      <c r="AG1496">
        <f t="shared" si="116"/>
        <v>341822.06678999995</v>
      </c>
    </row>
    <row r="1497" spans="1:33" x14ac:dyDescent="0.25">
      <c r="A1497">
        <v>1489</v>
      </c>
      <c r="B1497" s="10">
        <f t="shared" si="117"/>
        <v>6.2053783659010917E-5</v>
      </c>
      <c r="C1497" s="10">
        <f t="shared" si="118"/>
        <v>7.2220164284441028E-5</v>
      </c>
      <c r="R1497" s="9">
        <v>43528</v>
      </c>
      <c r="S1497">
        <v>7</v>
      </c>
      <c r="T1497">
        <v>2.2002957400000001</v>
      </c>
      <c r="U1497">
        <v>101385.2271</v>
      </c>
      <c r="V1497" t="s">
        <v>54</v>
      </c>
      <c r="W1497" t="s">
        <v>41</v>
      </c>
      <c r="AA1497" s="9">
        <v>43528</v>
      </c>
      <c r="AB1497">
        <v>7</v>
      </c>
      <c r="AC1497">
        <f t="shared" si="115"/>
        <v>389233.69339999999</v>
      </c>
      <c r="AD1497">
        <f t="shared" si="115"/>
        <v>101385.2271</v>
      </c>
      <c r="AE1497">
        <f t="shared" si="115"/>
        <v>300170.27260000003</v>
      </c>
      <c r="AF1497">
        <f t="shared" si="115"/>
        <v>0</v>
      </c>
      <c r="AG1497">
        <f t="shared" si="116"/>
        <v>401555.49970000004</v>
      </c>
    </row>
    <row r="1498" spans="1:33" x14ac:dyDescent="0.25">
      <c r="A1498">
        <v>1490</v>
      </c>
      <c r="B1498" s="10">
        <f t="shared" si="117"/>
        <v>5.24051263912198E-5</v>
      </c>
      <c r="C1498" s="10">
        <f t="shared" si="118"/>
        <v>7.1912624144741138E-5</v>
      </c>
      <c r="R1498" s="9">
        <v>43528</v>
      </c>
      <c r="S1498">
        <v>8</v>
      </c>
      <c r="T1498">
        <v>2.4324075590000001</v>
      </c>
      <c r="U1498">
        <v>112080.4755</v>
      </c>
      <c r="V1498" t="s">
        <v>54</v>
      </c>
      <c r="W1498" t="s">
        <v>41</v>
      </c>
      <c r="AA1498" s="9">
        <v>43528</v>
      </c>
      <c r="AB1498">
        <v>8</v>
      </c>
      <c r="AC1498">
        <f t="shared" si="115"/>
        <v>403175.67830000003</v>
      </c>
      <c r="AD1498">
        <f t="shared" si="115"/>
        <v>112080.4755</v>
      </c>
      <c r="AE1498">
        <f t="shared" si="115"/>
        <v>336244.95140000002</v>
      </c>
      <c r="AF1498">
        <f t="shared" si="115"/>
        <v>0</v>
      </c>
      <c r="AG1498">
        <f t="shared" si="116"/>
        <v>448325.42690000002</v>
      </c>
    </row>
    <row r="1499" spans="1:33" x14ac:dyDescent="0.25">
      <c r="A1499">
        <v>1491</v>
      </c>
      <c r="B1499" s="10">
        <f t="shared" si="117"/>
        <v>4.7444887944706344E-5</v>
      </c>
      <c r="C1499" s="10">
        <f t="shared" si="118"/>
        <v>7.0904199510172554E-5</v>
      </c>
      <c r="R1499" s="9">
        <v>43528</v>
      </c>
      <c r="S1499">
        <v>9</v>
      </c>
      <c r="T1499">
        <v>2.7594381800000001</v>
      </c>
      <c r="U1499">
        <v>127149.3924</v>
      </c>
      <c r="V1499" t="s">
        <v>54</v>
      </c>
      <c r="W1499" t="s">
        <v>41</v>
      </c>
      <c r="AA1499" s="9">
        <v>43528</v>
      </c>
      <c r="AB1499">
        <v>9</v>
      </c>
      <c r="AC1499">
        <f t="shared" si="115"/>
        <v>379552.26530000003</v>
      </c>
      <c r="AD1499">
        <f t="shared" si="115"/>
        <v>127149.3924</v>
      </c>
      <c r="AE1499">
        <f t="shared" si="115"/>
        <v>367762.08390000003</v>
      </c>
      <c r="AF1499">
        <f t="shared" si="115"/>
        <v>0</v>
      </c>
      <c r="AG1499">
        <f t="shared" si="116"/>
        <v>494911.47630000004</v>
      </c>
    </row>
    <row r="1500" spans="1:33" x14ac:dyDescent="0.25">
      <c r="A1500">
        <v>1492</v>
      </c>
      <c r="B1500" s="10">
        <f t="shared" si="117"/>
        <v>4.53632492494168E-5</v>
      </c>
      <c r="C1500" s="10">
        <f t="shared" si="118"/>
        <v>7.0562353200592112E-5</v>
      </c>
      <c r="R1500" s="9">
        <v>43528</v>
      </c>
      <c r="S1500">
        <v>10</v>
      </c>
      <c r="T1500">
        <v>2.9923694539999999</v>
      </c>
      <c r="U1500">
        <v>137882.39970000001</v>
      </c>
      <c r="V1500" t="s">
        <v>54</v>
      </c>
      <c r="W1500" t="s">
        <v>41</v>
      </c>
      <c r="AA1500" s="9">
        <v>43528</v>
      </c>
      <c r="AB1500">
        <v>10</v>
      </c>
      <c r="AC1500">
        <f t="shared" si="115"/>
        <v>377476.09629999998</v>
      </c>
      <c r="AD1500">
        <f t="shared" si="115"/>
        <v>137882.39970000001</v>
      </c>
      <c r="AE1500">
        <f t="shared" si="115"/>
        <v>384501.82740000001</v>
      </c>
      <c r="AF1500">
        <f t="shared" si="115"/>
        <v>0</v>
      </c>
      <c r="AG1500">
        <f t="shared" si="116"/>
        <v>522384.22710000002</v>
      </c>
    </row>
    <row r="1501" spans="1:33" x14ac:dyDescent="0.25">
      <c r="A1501">
        <v>1493</v>
      </c>
      <c r="B1501" s="10">
        <f t="shared" si="117"/>
        <v>4.657368827335134E-5</v>
      </c>
      <c r="C1501" s="10">
        <f t="shared" si="118"/>
        <v>7.4643797765754793E-5</v>
      </c>
      <c r="R1501" s="9">
        <v>43528</v>
      </c>
      <c r="S1501">
        <v>11</v>
      </c>
      <c r="T1501">
        <v>3.1041531330000001</v>
      </c>
      <c r="U1501">
        <v>143033.16810000001</v>
      </c>
      <c r="V1501" t="s">
        <v>54</v>
      </c>
      <c r="W1501" t="s">
        <v>41</v>
      </c>
      <c r="AA1501" s="9">
        <v>43528</v>
      </c>
      <c r="AB1501">
        <v>11</v>
      </c>
      <c r="AC1501">
        <f t="shared" si="115"/>
        <v>372388.36780000001</v>
      </c>
      <c r="AD1501">
        <f t="shared" si="115"/>
        <v>143033.16810000001</v>
      </c>
      <c r="AE1501">
        <f t="shared" si="115"/>
        <v>383205.75910000002</v>
      </c>
      <c r="AF1501">
        <f t="shared" si="115"/>
        <v>0</v>
      </c>
      <c r="AG1501">
        <f t="shared" si="116"/>
        <v>526238.92720000003</v>
      </c>
    </row>
    <row r="1502" spans="1:33" x14ac:dyDescent="0.25">
      <c r="A1502">
        <v>1494</v>
      </c>
      <c r="B1502" s="10">
        <f t="shared" si="117"/>
        <v>5.5394019268230232E-5</v>
      </c>
      <c r="C1502" s="10">
        <f t="shared" si="118"/>
        <v>8.3910519716144755E-5</v>
      </c>
      <c r="R1502" s="9">
        <v>43528</v>
      </c>
      <c r="S1502">
        <v>12</v>
      </c>
      <c r="T1502">
        <v>3.1760105159999998</v>
      </c>
      <c r="U1502">
        <v>146344.21249999999</v>
      </c>
      <c r="V1502" t="s">
        <v>54</v>
      </c>
      <c r="W1502" t="s">
        <v>41</v>
      </c>
      <c r="AA1502" s="9">
        <v>43528</v>
      </c>
      <c r="AB1502">
        <v>12</v>
      </c>
      <c r="AC1502">
        <f t="shared" si="115"/>
        <v>384641.32250000001</v>
      </c>
      <c r="AD1502">
        <f t="shared" si="115"/>
        <v>146344.21249999999</v>
      </c>
      <c r="AE1502">
        <f t="shared" si="115"/>
        <v>380069.33990000002</v>
      </c>
      <c r="AF1502">
        <f t="shared" si="115"/>
        <v>0</v>
      </c>
      <c r="AG1502">
        <f t="shared" si="116"/>
        <v>526413.55240000004</v>
      </c>
    </row>
    <row r="1503" spans="1:33" x14ac:dyDescent="0.25">
      <c r="A1503">
        <v>1495</v>
      </c>
      <c r="B1503" s="10">
        <f t="shared" si="117"/>
        <v>7.1196296890629052E-5</v>
      </c>
      <c r="C1503" s="10">
        <f t="shared" si="118"/>
        <v>9.8573889600298204E-5</v>
      </c>
      <c r="R1503" s="9">
        <v>43528</v>
      </c>
      <c r="S1503">
        <v>13</v>
      </c>
      <c r="T1503">
        <v>3.185311617</v>
      </c>
      <c r="U1503">
        <v>146772.7887</v>
      </c>
      <c r="V1503" t="s">
        <v>54</v>
      </c>
      <c r="W1503" t="s">
        <v>41</v>
      </c>
      <c r="AA1503" s="9">
        <v>43528</v>
      </c>
      <c r="AB1503">
        <v>13</v>
      </c>
      <c r="AC1503">
        <f t="shared" si="115"/>
        <v>380809.23300000001</v>
      </c>
      <c r="AD1503">
        <f t="shared" si="115"/>
        <v>146772.7887</v>
      </c>
      <c r="AE1503">
        <f t="shared" si="115"/>
        <v>376019.2585</v>
      </c>
      <c r="AF1503">
        <f t="shared" si="115"/>
        <v>0</v>
      </c>
      <c r="AG1503">
        <f t="shared" si="116"/>
        <v>522792.04720000003</v>
      </c>
    </row>
    <row r="1504" spans="1:33" x14ac:dyDescent="0.25">
      <c r="A1504">
        <v>1496</v>
      </c>
      <c r="B1504" s="10">
        <f t="shared" si="117"/>
        <v>7.3746481299163781E-5</v>
      </c>
      <c r="C1504" s="10">
        <f t="shared" si="118"/>
        <v>1.1005497663277842E-4</v>
      </c>
      <c r="R1504" s="9">
        <v>43528</v>
      </c>
      <c r="S1504">
        <v>14</v>
      </c>
      <c r="T1504">
        <v>3.1909531160000002</v>
      </c>
      <c r="U1504">
        <v>147032.7377</v>
      </c>
      <c r="V1504" t="s">
        <v>54</v>
      </c>
      <c r="W1504" t="s">
        <v>41</v>
      </c>
      <c r="AA1504" s="9">
        <v>43528</v>
      </c>
      <c r="AB1504">
        <v>14</v>
      </c>
      <c r="AC1504">
        <f t="shared" si="115"/>
        <v>383382.40299999999</v>
      </c>
      <c r="AD1504">
        <f t="shared" si="115"/>
        <v>147032.7377</v>
      </c>
      <c r="AE1504">
        <f t="shared" si="115"/>
        <v>370726.83429999999</v>
      </c>
      <c r="AF1504">
        <f t="shared" si="115"/>
        <v>0</v>
      </c>
      <c r="AG1504">
        <f t="shared" si="116"/>
        <v>517759.57199999999</v>
      </c>
    </row>
    <row r="1505" spans="1:33" x14ac:dyDescent="0.25">
      <c r="A1505">
        <v>1497</v>
      </c>
      <c r="B1505" s="10">
        <f t="shared" si="117"/>
        <v>6.9425428024391084E-5</v>
      </c>
      <c r="C1505" s="10">
        <f t="shared" si="118"/>
        <v>1.2149092532206401E-4</v>
      </c>
      <c r="R1505" s="9">
        <v>43528</v>
      </c>
      <c r="S1505">
        <v>15</v>
      </c>
      <c r="T1505">
        <v>3.182845404</v>
      </c>
      <c r="U1505">
        <v>146659.15049999999</v>
      </c>
      <c r="V1505" t="s">
        <v>54</v>
      </c>
      <c r="W1505" t="s">
        <v>41</v>
      </c>
      <c r="AA1505" s="9">
        <v>43528</v>
      </c>
      <c r="AB1505">
        <v>15</v>
      </c>
      <c r="AC1505">
        <f t="shared" si="115"/>
        <v>381451.7683</v>
      </c>
      <c r="AD1505">
        <f t="shared" si="115"/>
        <v>146659.15049999999</v>
      </c>
      <c r="AE1505">
        <f t="shared" si="115"/>
        <v>364684.75579999998</v>
      </c>
      <c r="AF1505">
        <f t="shared" si="115"/>
        <v>0</v>
      </c>
      <c r="AG1505">
        <f t="shared" si="116"/>
        <v>511343.90629999997</v>
      </c>
    </row>
    <row r="1506" spans="1:33" x14ac:dyDescent="0.25">
      <c r="A1506">
        <v>1498</v>
      </c>
      <c r="B1506" s="10">
        <f t="shared" si="117"/>
        <v>6.904566762074272E-5</v>
      </c>
      <c r="C1506" s="10">
        <f t="shared" si="118"/>
        <v>1.2823493930369024E-4</v>
      </c>
      <c r="R1506" s="9">
        <v>43528</v>
      </c>
      <c r="S1506">
        <v>16</v>
      </c>
      <c r="T1506">
        <v>3.1312372900000001</v>
      </c>
      <c r="U1506">
        <v>144281.15179999999</v>
      </c>
      <c r="V1506" t="s">
        <v>54</v>
      </c>
      <c r="W1506" t="s">
        <v>41</v>
      </c>
      <c r="AA1506" s="9">
        <v>43528</v>
      </c>
      <c r="AB1506">
        <v>16</v>
      </c>
      <c r="AC1506">
        <f t="shared" si="115"/>
        <v>391210.12339999998</v>
      </c>
      <c r="AD1506">
        <f t="shared" si="115"/>
        <v>144281.15179999999</v>
      </c>
      <c r="AE1506">
        <f t="shared" si="115"/>
        <v>354467.17420000001</v>
      </c>
      <c r="AF1506">
        <f t="shared" si="115"/>
        <v>0</v>
      </c>
      <c r="AG1506">
        <f t="shared" si="116"/>
        <v>498748.326</v>
      </c>
    </row>
    <row r="1507" spans="1:33" x14ac:dyDescent="0.25">
      <c r="A1507">
        <v>1499</v>
      </c>
      <c r="B1507" s="10">
        <f t="shared" si="117"/>
        <v>6.8115050783282386E-5</v>
      </c>
      <c r="C1507" s="10">
        <f t="shared" si="118"/>
        <v>1.2918119152133768E-4</v>
      </c>
      <c r="R1507" s="9">
        <v>43528</v>
      </c>
      <c r="S1507">
        <v>17</v>
      </c>
      <c r="T1507">
        <v>2.9782671770000002</v>
      </c>
      <c r="U1507">
        <v>137232.595</v>
      </c>
      <c r="V1507" t="s">
        <v>54</v>
      </c>
      <c r="W1507" t="s">
        <v>41</v>
      </c>
      <c r="AA1507" s="9">
        <v>43528</v>
      </c>
      <c r="AB1507">
        <v>17</v>
      </c>
      <c r="AC1507">
        <f t="shared" si="115"/>
        <v>427581.93569999997</v>
      </c>
      <c r="AD1507">
        <f t="shared" si="115"/>
        <v>137232.595</v>
      </c>
      <c r="AE1507">
        <f t="shared" si="115"/>
        <v>339856.87119999999</v>
      </c>
      <c r="AF1507">
        <f t="shared" si="115"/>
        <v>0</v>
      </c>
      <c r="AG1507">
        <f t="shared" si="116"/>
        <v>477089.46620000002</v>
      </c>
    </row>
    <row r="1508" spans="1:33" x14ac:dyDescent="0.25">
      <c r="A1508">
        <v>1500</v>
      </c>
      <c r="B1508" s="10">
        <f t="shared" si="117"/>
        <v>7.0356287899700609E-5</v>
      </c>
      <c r="C1508" s="10">
        <f t="shared" si="118"/>
        <v>1.2922405853523514E-4</v>
      </c>
      <c r="R1508" s="9">
        <v>43528</v>
      </c>
      <c r="S1508">
        <v>18</v>
      </c>
      <c r="T1508">
        <v>2.67114809</v>
      </c>
      <c r="U1508">
        <v>123081.1617</v>
      </c>
      <c r="V1508" t="s">
        <v>54</v>
      </c>
      <c r="W1508" t="s">
        <v>41</v>
      </c>
      <c r="AA1508" s="9">
        <v>43528</v>
      </c>
      <c r="AB1508">
        <v>18</v>
      </c>
      <c r="AC1508">
        <f t="shared" si="115"/>
        <v>488746.1336</v>
      </c>
      <c r="AD1508">
        <f t="shared" si="115"/>
        <v>123081.1617</v>
      </c>
      <c r="AE1508">
        <f t="shared" si="115"/>
        <v>316771.22289999999</v>
      </c>
      <c r="AF1508">
        <f t="shared" si="115"/>
        <v>0</v>
      </c>
      <c r="AG1508">
        <f t="shared" si="116"/>
        <v>439852.38459999999</v>
      </c>
    </row>
    <row r="1509" spans="1:33" x14ac:dyDescent="0.25">
      <c r="A1509">
        <v>1501</v>
      </c>
      <c r="B1509" s="10">
        <f t="shared" si="117"/>
        <v>6.9655345030725788E-5</v>
      </c>
      <c r="C1509" s="10">
        <f t="shared" si="118"/>
        <v>1.2833505102808254E-4</v>
      </c>
      <c r="R1509" s="9">
        <v>43528</v>
      </c>
      <c r="S1509">
        <v>19</v>
      </c>
      <c r="T1509">
        <v>2.7105120949999999</v>
      </c>
      <c r="U1509">
        <v>124894.97629999999</v>
      </c>
      <c r="V1509" t="s">
        <v>54</v>
      </c>
      <c r="W1509" t="s">
        <v>41</v>
      </c>
      <c r="AA1509" s="9">
        <v>43528</v>
      </c>
      <c r="AB1509">
        <v>19</v>
      </c>
      <c r="AC1509">
        <f t="shared" si="115"/>
        <v>524857.62329999998</v>
      </c>
      <c r="AD1509">
        <f t="shared" si="115"/>
        <v>124894.97629999999</v>
      </c>
      <c r="AE1509">
        <f t="shared" si="115"/>
        <v>308610.2524</v>
      </c>
      <c r="AF1509">
        <f t="shared" si="115"/>
        <v>0</v>
      </c>
      <c r="AG1509">
        <f t="shared" si="116"/>
        <v>433505.22869999998</v>
      </c>
    </row>
    <row r="1510" spans="1:33" x14ac:dyDescent="0.25">
      <c r="A1510">
        <v>1502</v>
      </c>
      <c r="B1510" s="10">
        <f t="shared" si="117"/>
        <v>7.012601388179514E-5</v>
      </c>
      <c r="C1510" s="10">
        <f t="shared" si="118"/>
        <v>1.2709967844533456E-4</v>
      </c>
      <c r="R1510" s="9">
        <v>43528</v>
      </c>
      <c r="S1510">
        <v>20</v>
      </c>
      <c r="T1510">
        <v>2.6427782820000001</v>
      </c>
      <c r="U1510">
        <v>121773.93769999999</v>
      </c>
      <c r="V1510" t="s">
        <v>54</v>
      </c>
      <c r="W1510" t="s">
        <v>41</v>
      </c>
      <c r="AA1510" s="9">
        <v>43528</v>
      </c>
      <c r="AB1510">
        <v>20</v>
      </c>
      <c r="AC1510">
        <f t="shared" si="115"/>
        <v>574774.63820000004</v>
      </c>
      <c r="AD1510">
        <f t="shared" si="115"/>
        <v>121773.93769999999</v>
      </c>
      <c r="AE1510">
        <f t="shared" si="115"/>
        <v>295659.24430000002</v>
      </c>
      <c r="AF1510">
        <f t="shared" si="115"/>
        <v>0</v>
      </c>
      <c r="AG1510">
        <f t="shared" si="116"/>
        <v>417433.18200000003</v>
      </c>
    </row>
    <row r="1511" spans="1:33" x14ac:dyDescent="0.25">
      <c r="A1511">
        <v>1503</v>
      </c>
      <c r="B1511" s="10">
        <f t="shared" si="117"/>
        <v>6.977287374100241E-5</v>
      </c>
      <c r="C1511" s="10">
        <f t="shared" si="118"/>
        <v>1.2552476010180123E-4</v>
      </c>
      <c r="R1511" s="9">
        <v>43528</v>
      </c>
      <c r="S1511">
        <v>21</v>
      </c>
      <c r="T1511">
        <v>2.4091024189999999</v>
      </c>
      <c r="U1511">
        <v>111006.6213</v>
      </c>
      <c r="V1511" t="s">
        <v>54</v>
      </c>
      <c r="W1511" t="s">
        <v>41</v>
      </c>
      <c r="AA1511" s="9">
        <v>43528</v>
      </c>
      <c r="AB1511">
        <v>21</v>
      </c>
      <c r="AC1511">
        <f t="shared" si="115"/>
        <v>574383.15260000003</v>
      </c>
      <c r="AD1511">
        <f t="shared" si="115"/>
        <v>111006.6213</v>
      </c>
      <c r="AE1511">
        <f t="shared" si="115"/>
        <v>280746.26169999997</v>
      </c>
      <c r="AF1511">
        <f t="shared" si="115"/>
        <v>0</v>
      </c>
      <c r="AG1511">
        <f t="shared" si="116"/>
        <v>391752.88299999997</v>
      </c>
    </row>
    <row r="1512" spans="1:33" x14ac:dyDescent="0.25">
      <c r="A1512">
        <v>1504</v>
      </c>
      <c r="B1512" s="10">
        <f t="shared" si="117"/>
        <v>7.1557813633525564E-5</v>
      </c>
      <c r="C1512" s="10">
        <f t="shared" si="118"/>
        <v>1.2243279562149535E-4</v>
      </c>
      <c r="R1512" s="9">
        <v>43528</v>
      </c>
      <c r="S1512">
        <v>22</v>
      </c>
      <c r="T1512">
        <v>2.2097571239999998</v>
      </c>
      <c r="U1512">
        <v>101821.1888</v>
      </c>
      <c r="V1512" t="s">
        <v>54</v>
      </c>
      <c r="W1512" t="s">
        <v>41</v>
      </c>
      <c r="AA1512" s="9">
        <v>43528</v>
      </c>
      <c r="AB1512">
        <v>22</v>
      </c>
      <c r="AC1512">
        <f t="shared" si="115"/>
        <v>520279.21909999999</v>
      </c>
      <c r="AD1512">
        <f t="shared" si="115"/>
        <v>101821.1888</v>
      </c>
      <c r="AE1512">
        <f t="shared" si="115"/>
        <v>260259.44209999999</v>
      </c>
      <c r="AF1512">
        <f t="shared" si="115"/>
        <v>0</v>
      </c>
      <c r="AG1512">
        <f t="shared" si="116"/>
        <v>362080.63089999999</v>
      </c>
    </row>
    <row r="1513" spans="1:33" x14ac:dyDescent="0.25">
      <c r="A1513">
        <v>1505</v>
      </c>
      <c r="B1513" s="10">
        <f t="shared" si="117"/>
        <v>7.8210727784767508E-5</v>
      </c>
      <c r="C1513" s="10">
        <f t="shared" si="118"/>
        <v>1.1711597626180887E-4</v>
      </c>
      <c r="R1513" s="9">
        <v>43528</v>
      </c>
      <c r="S1513">
        <v>23</v>
      </c>
      <c r="T1513">
        <v>2.1032028629999999</v>
      </c>
      <c r="U1513">
        <v>96911.381529999999</v>
      </c>
      <c r="V1513" t="s">
        <v>54</v>
      </c>
      <c r="W1513" t="s">
        <v>41</v>
      </c>
      <c r="AA1513" s="9">
        <v>43528</v>
      </c>
      <c r="AB1513">
        <v>23</v>
      </c>
      <c r="AC1513">
        <f t="shared" si="115"/>
        <v>479041.5257</v>
      </c>
      <c r="AD1513">
        <f t="shared" si="115"/>
        <v>96911.381529999999</v>
      </c>
      <c r="AE1513">
        <f t="shared" si="115"/>
        <v>234022.122</v>
      </c>
      <c r="AF1513">
        <f t="shared" si="115"/>
        <v>0</v>
      </c>
      <c r="AG1513">
        <f t="shared" si="116"/>
        <v>330933.50352999999</v>
      </c>
    </row>
    <row r="1514" spans="1:33" x14ac:dyDescent="0.25">
      <c r="A1514">
        <v>1506</v>
      </c>
      <c r="B1514" s="10">
        <f t="shared" si="117"/>
        <v>8.9398516680243417E-5</v>
      </c>
      <c r="C1514" s="10">
        <f t="shared" si="118"/>
        <v>1.0797501324818313E-4</v>
      </c>
      <c r="R1514" s="9">
        <v>43528</v>
      </c>
      <c r="S1514">
        <v>24</v>
      </c>
      <c r="T1514">
        <v>2.006740803</v>
      </c>
      <c r="U1514">
        <v>92466.602719999995</v>
      </c>
      <c r="V1514" t="s">
        <v>54</v>
      </c>
      <c r="W1514" t="s">
        <v>41</v>
      </c>
      <c r="AA1514" s="9">
        <v>43528</v>
      </c>
      <c r="AB1514">
        <v>24</v>
      </c>
      <c r="AC1514">
        <f t="shared" si="115"/>
        <v>418179.1446</v>
      </c>
      <c r="AD1514">
        <f t="shared" si="115"/>
        <v>92466.602719999995</v>
      </c>
      <c r="AE1514">
        <f t="shared" si="115"/>
        <v>223038.3665</v>
      </c>
      <c r="AF1514">
        <f t="shared" si="115"/>
        <v>0</v>
      </c>
      <c r="AG1514">
        <f t="shared" si="116"/>
        <v>315504.96921999997</v>
      </c>
    </row>
    <row r="1515" spans="1:33" x14ac:dyDescent="0.25">
      <c r="A1515">
        <v>1507</v>
      </c>
      <c r="B1515" s="10">
        <f t="shared" si="117"/>
        <v>9.600381418002068E-5</v>
      </c>
      <c r="C1515" s="10">
        <f t="shared" si="118"/>
        <v>1.0641691269812241E-4</v>
      </c>
      <c r="R1515" s="9">
        <v>43529</v>
      </c>
      <c r="S1515">
        <v>1</v>
      </c>
      <c r="T1515">
        <v>1.936597898</v>
      </c>
      <c r="U1515">
        <v>89234.557929999995</v>
      </c>
      <c r="V1515" t="s">
        <v>54</v>
      </c>
      <c r="W1515" t="s">
        <v>41</v>
      </c>
      <c r="AA1515" s="9">
        <v>43529</v>
      </c>
      <c r="AB1515">
        <v>1</v>
      </c>
      <c r="AC1515">
        <f t="shared" si="115"/>
        <v>371162.75520000001</v>
      </c>
      <c r="AD1515">
        <f t="shared" si="115"/>
        <v>89234.557929999995</v>
      </c>
      <c r="AE1515">
        <f t="shared" si="115"/>
        <v>212930.28469999999</v>
      </c>
      <c r="AF1515">
        <f t="shared" si="115"/>
        <v>0</v>
      </c>
      <c r="AG1515">
        <f t="shared" si="116"/>
        <v>302164.84262999997</v>
      </c>
    </row>
    <row r="1516" spans="1:33" x14ac:dyDescent="0.25">
      <c r="A1516">
        <v>1508</v>
      </c>
      <c r="B1516" s="10">
        <f t="shared" si="117"/>
        <v>1.0513433569698029E-4</v>
      </c>
      <c r="C1516" s="10">
        <f t="shared" si="118"/>
        <v>1.0247154485173444E-4</v>
      </c>
      <c r="R1516" s="9">
        <v>43529</v>
      </c>
      <c r="S1516">
        <v>2</v>
      </c>
      <c r="T1516">
        <v>1.914495767</v>
      </c>
      <c r="U1516">
        <v>88216.135939999993</v>
      </c>
      <c r="V1516" t="s">
        <v>54</v>
      </c>
      <c r="W1516" t="s">
        <v>41</v>
      </c>
      <c r="AA1516" s="9">
        <v>43529</v>
      </c>
      <c r="AB1516">
        <v>2</v>
      </c>
      <c r="AC1516">
        <f t="shared" si="115"/>
        <v>360511.8358</v>
      </c>
      <c r="AD1516">
        <f t="shared" si="115"/>
        <v>88216.135939999993</v>
      </c>
      <c r="AE1516">
        <f t="shared" si="115"/>
        <v>208500.56140000001</v>
      </c>
      <c r="AF1516">
        <f t="shared" si="115"/>
        <v>0</v>
      </c>
      <c r="AG1516">
        <f t="shared" si="116"/>
        <v>296716.69734000001</v>
      </c>
    </row>
    <row r="1517" spans="1:33" x14ac:dyDescent="0.25">
      <c r="A1517">
        <v>1509</v>
      </c>
      <c r="B1517" s="10">
        <f t="shared" si="117"/>
        <v>1.0506272749481635E-4</v>
      </c>
      <c r="C1517" s="10">
        <f t="shared" si="118"/>
        <v>9.6167542141225294E-5</v>
      </c>
      <c r="R1517" s="9">
        <v>43529</v>
      </c>
      <c r="S1517">
        <v>3</v>
      </c>
      <c r="T1517">
        <v>1.89082277</v>
      </c>
      <c r="U1517">
        <v>87125.331600000005</v>
      </c>
      <c r="V1517" t="s">
        <v>54</v>
      </c>
      <c r="W1517" t="s">
        <v>41</v>
      </c>
      <c r="AA1517" s="9">
        <v>43529</v>
      </c>
      <c r="AB1517">
        <v>3</v>
      </c>
      <c r="AC1517">
        <f t="shared" si="115"/>
        <v>361191.05589999998</v>
      </c>
      <c r="AD1517">
        <f t="shared" si="115"/>
        <v>87125.331600000005</v>
      </c>
      <c r="AE1517">
        <f t="shared" si="115"/>
        <v>206119.25140000001</v>
      </c>
      <c r="AF1517">
        <f t="shared" si="115"/>
        <v>0</v>
      </c>
      <c r="AG1517">
        <f t="shared" si="116"/>
        <v>293244.58299999998</v>
      </c>
    </row>
    <row r="1518" spans="1:33" x14ac:dyDescent="0.25">
      <c r="A1518">
        <v>1510</v>
      </c>
      <c r="B1518" s="10">
        <f t="shared" si="117"/>
        <v>9.5166359894238898E-5</v>
      </c>
      <c r="C1518" s="10">
        <f t="shared" si="118"/>
        <v>8.8883594331065058E-5</v>
      </c>
      <c r="R1518" s="9">
        <v>43529</v>
      </c>
      <c r="S1518">
        <v>4</v>
      </c>
      <c r="T1518">
        <v>1.9312662700000001</v>
      </c>
      <c r="U1518">
        <v>88988.887170000002</v>
      </c>
      <c r="V1518" t="s">
        <v>54</v>
      </c>
      <c r="W1518" t="s">
        <v>41</v>
      </c>
      <c r="AA1518" s="9">
        <v>43529</v>
      </c>
      <c r="AB1518">
        <v>4</v>
      </c>
      <c r="AC1518">
        <f t="shared" si="115"/>
        <v>369810.94569999998</v>
      </c>
      <c r="AD1518">
        <f t="shared" si="115"/>
        <v>88988.887170000002</v>
      </c>
      <c r="AE1518">
        <f t="shared" si="115"/>
        <v>207999.61919999999</v>
      </c>
      <c r="AF1518">
        <f t="shared" si="115"/>
        <v>0</v>
      </c>
      <c r="AG1518">
        <f t="shared" si="116"/>
        <v>296988.50636999996</v>
      </c>
    </row>
    <row r="1519" spans="1:33" x14ac:dyDescent="0.25">
      <c r="A1519">
        <v>1511</v>
      </c>
      <c r="B1519" s="10">
        <f t="shared" si="117"/>
        <v>8.7623407903764759E-5</v>
      </c>
      <c r="C1519" s="10">
        <f t="shared" si="118"/>
        <v>8.1237593972383372E-5</v>
      </c>
      <c r="R1519" s="9">
        <v>43529</v>
      </c>
      <c r="S1519">
        <v>5</v>
      </c>
      <c r="T1519">
        <v>1.956206149</v>
      </c>
      <c r="U1519">
        <v>90138.066949999993</v>
      </c>
      <c r="V1519" t="s">
        <v>54</v>
      </c>
      <c r="W1519" t="s">
        <v>41</v>
      </c>
      <c r="AA1519" s="9">
        <v>43529</v>
      </c>
      <c r="AB1519">
        <v>5</v>
      </c>
      <c r="AC1519">
        <f t="shared" si="115"/>
        <v>395217.43969999999</v>
      </c>
      <c r="AD1519">
        <f t="shared" si="115"/>
        <v>90138.066949999993</v>
      </c>
      <c r="AE1519">
        <f t="shared" si="115"/>
        <v>219596.79250000001</v>
      </c>
      <c r="AF1519">
        <f t="shared" si="115"/>
        <v>0</v>
      </c>
      <c r="AG1519">
        <f t="shared" si="116"/>
        <v>309734.85944999999</v>
      </c>
    </row>
    <row r="1520" spans="1:33" x14ac:dyDescent="0.25">
      <c r="A1520">
        <v>1512</v>
      </c>
      <c r="B1520" s="10">
        <f t="shared" si="117"/>
        <v>7.6490825530395611E-5</v>
      </c>
      <c r="C1520" s="10">
        <f t="shared" si="118"/>
        <v>7.7450195620462956E-5</v>
      </c>
      <c r="R1520" s="9">
        <v>43529</v>
      </c>
      <c r="S1520">
        <v>6</v>
      </c>
      <c r="T1520">
        <v>2.0674964440000001</v>
      </c>
      <c r="U1520">
        <v>95266.101160000006</v>
      </c>
      <c r="V1520" t="s">
        <v>54</v>
      </c>
      <c r="W1520" t="s">
        <v>41</v>
      </c>
      <c r="AA1520" s="9">
        <v>43529</v>
      </c>
      <c r="AB1520">
        <v>6</v>
      </c>
      <c r="AC1520">
        <f t="shared" si="115"/>
        <v>489155.88780000003</v>
      </c>
      <c r="AD1520">
        <f t="shared" si="115"/>
        <v>95266.101160000006</v>
      </c>
      <c r="AE1520">
        <f t="shared" si="115"/>
        <v>254278.3186</v>
      </c>
      <c r="AF1520">
        <f t="shared" si="115"/>
        <v>0</v>
      </c>
      <c r="AG1520">
        <f t="shared" si="116"/>
        <v>349544.41976000002</v>
      </c>
    </row>
    <row r="1521" spans="1:33" x14ac:dyDescent="0.25">
      <c r="A1521">
        <v>1513</v>
      </c>
      <c r="B1521" s="10">
        <f t="shared" si="117"/>
        <v>6.7890869064119594E-5</v>
      </c>
      <c r="C1521" s="10">
        <f t="shared" si="118"/>
        <v>7.4175459832460846E-5</v>
      </c>
      <c r="R1521" s="9">
        <v>43529</v>
      </c>
      <c r="S1521">
        <v>7</v>
      </c>
      <c r="T1521">
        <v>2.3171931840000002</v>
      </c>
      <c r="U1521">
        <v>106771.6275</v>
      </c>
      <c r="V1521" t="s">
        <v>54</v>
      </c>
      <c r="W1521" t="s">
        <v>41</v>
      </c>
      <c r="AA1521" s="9">
        <v>43529</v>
      </c>
      <c r="AB1521">
        <v>7</v>
      </c>
      <c r="AC1521">
        <f t="shared" si="115"/>
        <v>612480.01599999995</v>
      </c>
      <c r="AD1521">
        <f t="shared" si="115"/>
        <v>106771.6275</v>
      </c>
      <c r="AE1521">
        <f t="shared" si="115"/>
        <v>296265.42229999998</v>
      </c>
      <c r="AF1521">
        <f t="shared" si="115"/>
        <v>0</v>
      </c>
      <c r="AG1521">
        <f t="shared" si="116"/>
        <v>403037.04979999998</v>
      </c>
    </row>
    <row r="1522" spans="1:33" x14ac:dyDescent="0.25">
      <c r="A1522">
        <v>1514</v>
      </c>
      <c r="B1522" s="10">
        <f t="shared" si="117"/>
        <v>6.59426666535403E-5</v>
      </c>
      <c r="C1522" s="10">
        <f t="shared" si="118"/>
        <v>7.2838048508885246E-5</v>
      </c>
      <c r="R1522" s="9">
        <v>43529</v>
      </c>
      <c r="S1522">
        <v>8</v>
      </c>
      <c r="T1522">
        <v>2.7770001089999998</v>
      </c>
      <c r="U1522">
        <v>127958.611</v>
      </c>
      <c r="V1522" t="s">
        <v>54</v>
      </c>
      <c r="W1522" t="s">
        <v>41</v>
      </c>
      <c r="AA1522" s="9">
        <v>43529</v>
      </c>
      <c r="AB1522">
        <v>8</v>
      </c>
      <c r="AC1522">
        <f t="shared" si="115"/>
        <v>654756.47970000003</v>
      </c>
      <c r="AD1522">
        <f t="shared" si="115"/>
        <v>127958.611</v>
      </c>
      <c r="AE1522">
        <f t="shared" si="115"/>
        <v>331383.09909999999</v>
      </c>
      <c r="AF1522">
        <f t="shared" si="115"/>
        <v>0</v>
      </c>
      <c r="AG1522">
        <f t="shared" si="116"/>
        <v>459341.71010000003</v>
      </c>
    </row>
    <row r="1523" spans="1:33" x14ac:dyDescent="0.25">
      <c r="A1523">
        <v>1515</v>
      </c>
      <c r="B1523" s="10">
        <f t="shared" si="117"/>
        <v>6.606690552780442E-5</v>
      </c>
      <c r="C1523" s="10">
        <f t="shared" si="118"/>
        <v>7.1985713486985472E-5</v>
      </c>
      <c r="R1523" s="9">
        <v>43529</v>
      </c>
      <c r="S1523">
        <v>9</v>
      </c>
      <c r="T1523">
        <v>3.1352521370000002</v>
      </c>
      <c r="U1523">
        <v>144466.14799999999</v>
      </c>
      <c r="V1523" t="s">
        <v>54</v>
      </c>
      <c r="W1523" t="s">
        <v>41</v>
      </c>
      <c r="AA1523" s="9">
        <v>43529</v>
      </c>
      <c r="AB1523">
        <v>9</v>
      </c>
      <c r="AC1523">
        <f t="shared" si="115"/>
        <v>634248.40500000003</v>
      </c>
      <c r="AD1523">
        <f t="shared" si="115"/>
        <v>144466.14799999999</v>
      </c>
      <c r="AE1523">
        <f t="shared" si="115"/>
        <v>355488.15029999998</v>
      </c>
      <c r="AF1523">
        <f t="shared" si="115"/>
        <v>0</v>
      </c>
      <c r="AG1523">
        <f t="shared" si="116"/>
        <v>499954.29829999997</v>
      </c>
    </row>
    <row r="1524" spans="1:33" x14ac:dyDescent="0.25">
      <c r="A1524">
        <v>1516</v>
      </c>
      <c r="B1524" s="10">
        <f t="shared" si="117"/>
        <v>6.7643604163537967E-5</v>
      </c>
      <c r="C1524" s="10">
        <f t="shared" si="118"/>
        <v>7.2904772220391112E-5</v>
      </c>
      <c r="R1524" s="9">
        <v>43529</v>
      </c>
      <c r="S1524">
        <v>10</v>
      </c>
      <c r="T1524">
        <v>3.344585656</v>
      </c>
      <c r="U1524">
        <v>154111.81789999999</v>
      </c>
      <c r="V1524" t="s">
        <v>54</v>
      </c>
      <c r="W1524" t="s">
        <v>41</v>
      </c>
      <c r="AA1524" s="9">
        <v>43529</v>
      </c>
      <c r="AB1524">
        <v>10</v>
      </c>
      <c r="AC1524">
        <f t="shared" si="115"/>
        <v>639112.46900000004</v>
      </c>
      <c r="AD1524">
        <f t="shared" si="115"/>
        <v>154111.81789999999</v>
      </c>
      <c r="AE1524">
        <f t="shared" si="115"/>
        <v>368270.67290000001</v>
      </c>
      <c r="AF1524">
        <f t="shared" si="115"/>
        <v>0</v>
      </c>
      <c r="AG1524">
        <f t="shared" si="116"/>
        <v>522382.49080000003</v>
      </c>
    </row>
    <row r="1525" spans="1:33" x14ac:dyDescent="0.25">
      <c r="A1525">
        <v>1517</v>
      </c>
      <c r="B1525" s="10">
        <f t="shared" si="117"/>
        <v>7.2290807939689747E-5</v>
      </c>
      <c r="C1525" s="10">
        <f t="shared" si="118"/>
        <v>7.6033748419828141E-5</v>
      </c>
      <c r="R1525" s="9">
        <v>43529</v>
      </c>
      <c r="S1525">
        <v>11</v>
      </c>
      <c r="T1525">
        <v>3.51267116</v>
      </c>
      <c r="U1525">
        <v>161856.86170000001</v>
      </c>
      <c r="V1525" t="s">
        <v>54</v>
      </c>
      <c r="W1525" t="s">
        <v>41</v>
      </c>
      <c r="AA1525" s="9">
        <v>43529</v>
      </c>
      <c r="AB1525">
        <v>11</v>
      </c>
      <c r="AC1525">
        <f t="shared" si="115"/>
        <v>623715.29940000002</v>
      </c>
      <c r="AD1525">
        <f t="shared" si="115"/>
        <v>161856.86170000001</v>
      </c>
      <c r="AE1525">
        <f t="shared" si="115"/>
        <v>367617.82829999999</v>
      </c>
      <c r="AF1525">
        <f t="shared" si="115"/>
        <v>0</v>
      </c>
      <c r="AG1525">
        <f t="shared" si="116"/>
        <v>529474.68999999994</v>
      </c>
    </row>
    <row r="1526" spans="1:33" x14ac:dyDescent="0.25">
      <c r="A1526">
        <v>1518</v>
      </c>
      <c r="B1526" s="10">
        <f t="shared" si="117"/>
        <v>8.9473466465346942E-5</v>
      </c>
      <c r="C1526" s="10">
        <f t="shared" si="118"/>
        <v>8.5806203798888055E-5</v>
      </c>
      <c r="R1526" s="9">
        <v>43529</v>
      </c>
      <c r="S1526">
        <v>12</v>
      </c>
      <c r="T1526">
        <v>3.45267108</v>
      </c>
      <c r="U1526">
        <v>159092.17800000001</v>
      </c>
      <c r="V1526" t="s">
        <v>54</v>
      </c>
      <c r="W1526" t="s">
        <v>41</v>
      </c>
      <c r="AA1526" s="9">
        <v>43529</v>
      </c>
      <c r="AB1526">
        <v>12</v>
      </c>
      <c r="AC1526">
        <f t="shared" si="115"/>
        <v>603569.03249999997</v>
      </c>
      <c r="AD1526">
        <f t="shared" si="115"/>
        <v>159092.17800000001</v>
      </c>
      <c r="AE1526">
        <f t="shared" si="115"/>
        <v>366295.2843</v>
      </c>
      <c r="AF1526">
        <f t="shared" si="115"/>
        <v>0</v>
      </c>
      <c r="AG1526">
        <f t="shared" si="116"/>
        <v>525387.46230000001</v>
      </c>
    </row>
    <row r="1527" spans="1:33" x14ac:dyDescent="0.25">
      <c r="A1527">
        <v>1519</v>
      </c>
      <c r="B1527" s="10">
        <f t="shared" si="117"/>
        <v>1.1203117766554901E-4</v>
      </c>
      <c r="C1527" s="10">
        <f t="shared" si="118"/>
        <v>9.8937580686844927E-5</v>
      </c>
      <c r="R1527" s="9">
        <v>43529</v>
      </c>
      <c r="S1527">
        <v>13</v>
      </c>
      <c r="T1527">
        <v>3.5076643789999999</v>
      </c>
      <c r="U1527">
        <v>161626.15919999999</v>
      </c>
      <c r="V1527" t="s">
        <v>54</v>
      </c>
      <c r="W1527" t="s">
        <v>41</v>
      </c>
      <c r="AA1527" s="9">
        <v>43529</v>
      </c>
      <c r="AB1527">
        <v>13</v>
      </c>
      <c r="AC1527">
        <f t="shared" si="115"/>
        <v>600717.08219999995</v>
      </c>
      <c r="AD1527">
        <f t="shared" si="115"/>
        <v>161626.15919999999</v>
      </c>
      <c r="AE1527">
        <f t="shared" si="115"/>
        <v>361941.35119999998</v>
      </c>
      <c r="AF1527">
        <f t="shared" si="115"/>
        <v>0</v>
      </c>
      <c r="AG1527">
        <f t="shared" si="116"/>
        <v>523567.51039999997</v>
      </c>
    </row>
    <row r="1528" spans="1:33" x14ac:dyDescent="0.25">
      <c r="A1528">
        <v>1520</v>
      </c>
      <c r="B1528" s="10">
        <f t="shared" si="117"/>
        <v>1.1976413530027752E-4</v>
      </c>
      <c r="C1528" s="10">
        <f t="shared" si="118"/>
        <v>1.1275925508189367E-4</v>
      </c>
      <c r="R1528" s="9">
        <v>43529</v>
      </c>
      <c r="S1528">
        <v>14</v>
      </c>
      <c r="T1528">
        <v>3.4143996360000002</v>
      </c>
      <c r="U1528">
        <v>157328.7064</v>
      </c>
      <c r="V1528" t="s">
        <v>54</v>
      </c>
      <c r="W1528" t="s">
        <v>41</v>
      </c>
      <c r="AA1528" s="9">
        <v>43529</v>
      </c>
      <c r="AB1528">
        <v>14</v>
      </c>
      <c r="AC1528">
        <f t="shared" si="115"/>
        <v>600167.84010000003</v>
      </c>
      <c r="AD1528">
        <f t="shared" si="115"/>
        <v>157328.7064</v>
      </c>
      <c r="AE1528">
        <f t="shared" si="115"/>
        <v>356514.75180000003</v>
      </c>
      <c r="AF1528">
        <f t="shared" si="115"/>
        <v>0</v>
      </c>
      <c r="AG1528">
        <f t="shared" si="116"/>
        <v>513843.45819999999</v>
      </c>
    </row>
    <row r="1529" spans="1:33" x14ac:dyDescent="0.25">
      <c r="A1529">
        <v>1521</v>
      </c>
      <c r="B1529" s="10">
        <f t="shared" si="117"/>
        <v>1.1601292105609873E-4</v>
      </c>
      <c r="C1529" s="10">
        <f t="shared" si="118"/>
        <v>1.2272883783844923E-4</v>
      </c>
      <c r="R1529" s="9">
        <v>43529</v>
      </c>
      <c r="S1529">
        <v>15</v>
      </c>
      <c r="T1529">
        <v>3.304377535</v>
      </c>
      <c r="U1529">
        <v>152259.10810000001</v>
      </c>
      <c r="V1529" t="s">
        <v>54</v>
      </c>
      <c r="W1529" t="s">
        <v>41</v>
      </c>
      <c r="AA1529" s="9">
        <v>43529</v>
      </c>
      <c r="AB1529">
        <v>15</v>
      </c>
      <c r="AC1529">
        <f t="shared" si="115"/>
        <v>578504.9264</v>
      </c>
      <c r="AD1529">
        <f t="shared" si="115"/>
        <v>152259.10810000001</v>
      </c>
      <c r="AE1529">
        <f t="shared" si="115"/>
        <v>350168.82709999999</v>
      </c>
      <c r="AF1529">
        <f t="shared" si="115"/>
        <v>0</v>
      </c>
      <c r="AG1529">
        <f t="shared" si="116"/>
        <v>502427.93520000001</v>
      </c>
    </row>
    <row r="1530" spans="1:33" x14ac:dyDescent="0.25">
      <c r="A1530">
        <v>1522</v>
      </c>
      <c r="B1530" s="10">
        <f t="shared" si="117"/>
        <v>1.1690262652227773E-4</v>
      </c>
      <c r="C1530" s="10">
        <f t="shared" si="118"/>
        <v>1.2823451307656934E-4</v>
      </c>
      <c r="R1530" s="9">
        <v>43529</v>
      </c>
      <c r="S1530">
        <v>16</v>
      </c>
      <c r="T1530">
        <v>3.1190016379999999</v>
      </c>
      <c r="U1530">
        <v>143717.35750000001</v>
      </c>
      <c r="V1530" t="s">
        <v>54</v>
      </c>
      <c r="W1530" t="s">
        <v>41</v>
      </c>
      <c r="AA1530" s="9">
        <v>43529</v>
      </c>
      <c r="AB1530">
        <v>16</v>
      </c>
      <c r="AC1530">
        <f t="shared" si="115"/>
        <v>539026.82889999996</v>
      </c>
      <c r="AD1530">
        <f t="shared" si="115"/>
        <v>143717.35750000001</v>
      </c>
      <c r="AE1530">
        <f t="shared" si="115"/>
        <v>334975.42249999999</v>
      </c>
      <c r="AF1530">
        <f t="shared" si="115"/>
        <v>0</v>
      </c>
      <c r="AG1530">
        <f t="shared" si="116"/>
        <v>478692.78</v>
      </c>
    </row>
    <row r="1531" spans="1:33" x14ac:dyDescent="0.25">
      <c r="A1531">
        <v>1523</v>
      </c>
      <c r="B1531" s="10">
        <f t="shared" si="117"/>
        <v>1.1408626844047512E-4</v>
      </c>
      <c r="C1531" s="10">
        <f t="shared" si="118"/>
        <v>1.2997550694039743E-4</v>
      </c>
      <c r="R1531" s="9">
        <v>43529</v>
      </c>
      <c r="S1531">
        <v>17</v>
      </c>
      <c r="T1531">
        <v>2.9515076530000002</v>
      </c>
      <c r="U1531">
        <v>135999.56959999999</v>
      </c>
      <c r="V1531" t="s">
        <v>54</v>
      </c>
      <c r="W1531" t="s">
        <v>41</v>
      </c>
      <c r="AA1531" s="9">
        <v>43529</v>
      </c>
      <c r="AB1531">
        <v>17</v>
      </c>
      <c r="AC1531">
        <f t="shared" si="115"/>
        <v>539843.10419999994</v>
      </c>
      <c r="AD1531">
        <f t="shared" si="115"/>
        <v>135999.56959999999</v>
      </c>
      <c r="AE1531">
        <f t="shared" si="115"/>
        <v>314037.07650000002</v>
      </c>
      <c r="AF1531">
        <f t="shared" si="115"/>
        <v>0</v>
      </c>
      <c r="AG1531">
        <f t="shared" si="116"/>
        <v>450036.64610000001</v>
      </c>
    </row>
    <row r="1532" spans="1:33" x14ac:dyDescent="0.25">
      <c r="A1532">
        <v>1524</v>
      </c>
      <c r="B1532" s="10">
        <f t="shared" si="117"/>
        <v>1.1040123391296252E-4</v>
      </c>
      <c r="C1532" s="10">
        <f t="shared" si="118"/>
        <v>1.2897217382113477E-4</v>
      </c>
      <c r="R1532" s="9">
        <v>43529</v>
      </c>
      <c r="S1532">
        <v>18</v>
      </c>
      <c r="T1532">
        <v>2.7153794040000001</v>
      </c>
      <c r="U1532">
        <v>125119.2522</v>
      </c>
      <c r="V1532" t="s">
        <v>54</v>
      </c>
      <c r="W1532" t="s">
        <v>41</v>
      </c>
      <c r="AA1532" s="9">
        <v>43529</v>
      </c>
      <c r="AB1532">
        <v>18</v>
      </c>
      <c r="AC1532">
        <f t="shared" si="115"/>
        <v>624794.27709999995</v>
      </c>
      <c r="AD1532">
        <f t="shared" si="115"/>
        <v>125119.2522</v>
      </c>
      <c r="AE1532">
        <f t="shared" si="115"/>
        <v>297582.7083</v>
      </c>
      <c r="AF1532">
        <f t="shared" si="115"/>
        <v>0</v>
      </c>
      <c r="AG1532">
        <f t="shared" si="116"/>
        <v>422701.96049999999</v>
      </c>
    </row>
    <row r="1533" spans="1:33" x14ac:dyDescent="0.25">
      <c r="A1533">
        <v>1525</v>
      </c>
      <c r="B1533" s="10">
        <f t="shared" si="117"/>
        <v>1.09879572238449E-4</v>
      </c>
      <c r="C1533" s="10">
        <f t="shared" si="118"/>
        <v>1.2852541182235133E-4</v>
      </c>
      <c r="R1533" s="9">
        <v>43529</v>
      </c>
      <c r="S1533">
        <v>19</v>
      </c>
      <c r="T1533">
        <v>2.8432755649999999</v>
      </c>
      <c r="U1533">
        <v>131012.4515</v>
      </c>
      <c r="V1533" t="s">
        <v>54</v>
      </c>
      <c r="W1533" t="s">
        <v>41</v>
      </c>
      <c r="AA1533" s="9">
        <v>43529</v>
      </c>
      <c r="AB1533">
        <v>19</v>
      </c>
      <c r="AC1533">
        <f t="shared" si="115"/>
        <v>729479.67890000006</v>
      </c>
      <c r="AD1533">
        <f t="shared" si="115"/>
        <v>131012.4515</v>
      </c>
      <c r="AE1533">
        <f t="shared" si="115"/>
        <v>300920.82270000002</v>
      </c>
      <c r="AF1533">
        <f t="shared" si="115"/>
        <v>0</v>
      </c>
      <c r="AG1533">
        <f t="shared" si="116"/>
        <v>431933.27419999999</v>
      </c>
    </row>
    <row r="1534" spans="1:33" x14ac:dyDescent="0.25">
      <c r="A1534">
        <v>1526</v>
      </c>
      <c r="B1534" s="10">
        <f t="shared" si="117"/>
        <v>1.0977910816177864E-4</v>
      </c>
      <c r="C1534" s="10">
        <f t="shared" si="118"/>
        <v>1.2613835038564718E-4</v>
      </c>
      <c r="R1534" s="9">
        <v>43529</v>
      </c>
      <c r="S1534">
        <v>20</v>
      </c>
      <c r="T1534">
        <v>2.9493166710000001</v>
      </c>
      <c r="U1534">
        <v>135898.61360000001</v>
      </c>
      <c r="V1534" t="s">
        <v>54</v>
      </c>
      <c r="W1534" t="s">
        <v>41</v>
      </c>
      <c r="AA1534" s="9">
        <v>43529</v>
      </c>
      <c r="AB1534">
        <v>20</v>
      </c>
      <c r="AC1534">
        <f t="shared" si="115"/>
        <v>820708.10369999998</v>
      </c>
      <c r="AD1534">
        <f t="shared" si="115"/>
        <v>135898.61360000001</v>
      </c>
      <c r="AE1534">
        <f t="shared" si="115"/>
        <v>297367.66710000002</v>
      </c>
      <c r="AF1534">
        <f t="shared" si="115"/>
        <v>0</v>
      </c>
      <c r="AG1534">
        <f t="shared" si="116"/>
        <v>433266.2807</v>
      </c>
    </row>
    <row r="1535" spans="1:33" x14ac:dyDescent="0.25">
      <c r="A1535">
        <v>1527</v>
      </c>
      <c r="B1535" s="10">
        <f t="shared" si="117"/>
        <v>1.0581665768163407E-4</v>
      </c>
      <c r="C1535" s="10">
        <f t="shared" si="118"/>
        <v>1.2333606650515657E-4</v>
      </c>
      <c r="R1535" s="9">
        <v>43529</v>
      </c>
      <c r="S1535">
        <v>21</v>
      </c>
      <c r="T1535">
        <v>2.8022480129999998</v>
      </c>
      <c r="U1535">
        <v>129121.984</v>
      </c>
      <c r="V1535" t="s">
        <v>54</v>
      </c>
      <c r="W1535" t="s">
        <v>41</v>
      </c>
      <c r="AA1535" s="9">
        <v>43529</v>
      </c>
      <c r="AB1535">
        <v>21</v>
      </c>
      <c r="AC1535">
        <f t="shared" si="115"/>
        <v>850948.6666</v>
      </c>
      <c r="AD1535">
        <f t="shared" si="115"/>
        <v>129121.984</v>
      </c>
      <c r="AE1535">
        <f t="shared" si="115"/>
        <v>288861.46389999997</v>
      </c>
      <c r="AF1535">
        <f t="shared" si="115"/>
        <v>0</v>
      </c>
      <c r="AG1535">
        <f t="shared" si="116"/>
        <v>417983.44789999997</v>
      </c>
    </row>
    <row r="1536" spans="1:33" x14ac:dyDescent="0.25">
      <c r="A1536">
        <v>1528</v>
      </c>
      <c r="B1536" s="10">
        <f t="shared" si="117"/>
        <v>9.8595560438650105E-5</v>
      </c>
      <c r="C1536" s="10">
        <f t="shared" si="118"/>
        <v>1.1750955791523887E-4</v>
      </c>
      <c r="R1536" s="9">
        <v>43529</v>
      </c>
      <c r="S1536">
        <v>22</v>
      </c>
      <c r="T1536">
        <v>2.709152848</v>
      </c>
      <c r="U1536">
        <v>124832.3449</v>
      </c>
      <c r="V1536" t="s">
        <v>54</v>
      </c>
      <c r="W1536" t="s">
        <v>41</v>
      </c>
      <c r="AA1536" s="9">
        <v>43529</v>
      </c>
      <c r="AB1536">
        <v>22</v>
      </c>
      <c r="AC1536">
        <f t="shared" si="115"/>
        <v>835364.07209999999</v>
      </c>
      <c r="AD1536">
        <f t="shared" si="115"/>
        <v>124832.3449</v>
      </c>
      <c r="AE1536">
        <f t="shared" si="115"/>
        <v>271747.73790000001</v>
      </c>
      <c r="AF1536">
        <f t="shared" si="115"/>
        <v>0</v>
      </c>
      <c r="AG1536">
        <f t="shared" si="116"/>
        <v>396580.08279999997</v>
      </c>
    </row>
    <row r="1537" spans="1:33" x14ac:dyDescent="0.25">
      <c r="A1537">
        <v>1529</v>
      </c>
      <c r="B1537" s="10">
        <f t="shared" si="117"/>
        <v>9.8744868629561429E-5</v>
      </c>
      <c r="C1537" s="10">
        <f t="shared" si="118"/>
        <v>1.1047504691603622E-4</v>
      </c>
      <c r="R1537" s="9">
        <v>43529</v>
      </c>
      <c r="S1537">
        <v>23</v>
      </c>
      <c r="T1537">
        <v>2.5361072500000001</v>
      </c>
      <c r="U1537">
        <v>116858.7499</v>
      </c>
      <c r="V1537" t="s">
        <v>54</v>
      </c>
      <c r="W1537" t="s">
        <v>41</v>
      </c>
      <c r="AA1537" s="9">
        <v>43529</v>
      </c>
      <c r="AB1537">
        <v>23</v>
      </c>
      <c r="AC1537">
        <f t="shared" si="115"/>
        <v>822931.62659999996</v>
      </c>
      <c r="AD1537">
        <f t="shared" si="115"/>
        <v>116858.7499</v>
      </c>
      <c r="AE1537">
        <f t="shared" si="115"/>
        <v>248253.81049999999</v>
      </c>
      <c r="AF1537">
        <f t="shared" si="115"/>
        <v>0</v>
      </c>
      <c r="AG1537">
        <f t="shared" si="116"/>
        <v>365112.56039999996</v>
      </c>
    </row>
    <row r="1538" spans="1:33" x14ac:dyDescent="0.25">
      <c r="A1538">
        <v>1530</v>
      </c>
      <c r="B1538" s="10">
        <f t="shared" si="117"/>
        <v>1.1428362858161948E-4</v>
      </c>
      <c r="C1538" s="10">
        <f t="shared" si="118"/>
        <v>1.0376492519536175E-4</v>
      </c>
      <c r="R1538" s="9">
        <v>43529</v>
      </c>
      <c r="S1538">
        <v>24</v>
      </c>
      <c r="T1538">
        <v>2.4570208340000002</v>
      </c>
      <c r="U1538">
        <v>113214.606</v>
      </c>
      <c r="V1538" t="s">
        <v>54</v>
      </c>
      <c r="W1538" t="s">
        <v>41</v>
      </c>
      <c r="AA1538" s="9">
        <v>43529</v>
      </c>
      <c r="AB1538">
        <v>24</v>
      </c>
      <c r="AC1538">
        <f t="shared" si="115"/>
        <v>747998.14520000003</v>
      </c>
      <c r="AD1538">
        <f t="shared" si="115"/>
        <v>113214.606</v>
      </c>
      <c r="AE1538">
        <f t="shared" si="115"/>
        <v>238898.67850000001</v>
      </c>
      <c r="AF1538">
        <f t="shared" si="115"/>
        <v>0</v>
      </c>
      <c r="AG1538">
        <f t="shared" si="116"/>
        <v>352113.28450000001</v>
      </c>
    </row>
    <row r="1539" spans="1:33" x14ac:dyDescent="0.25">
      <c r="A1539">
        <v>1531</v>
      </c>
      <c r="B1539" s="10">
        <f t="shared" si="117"/>
        <v>1.3343205553706351E-4</v>
      </c>
      <c r="C1539" s="10">
        <f t="shared" si="118"/>
        <v>1.0603102912921236E-4</v>
      </c>
      <c r="R1539" s="9">
        <v>43530</v>
      </c>
      <c r="S1539">
        <v>1</v>
      </c>
      <c r="T1539">
        <v>2.4327049390000002</v>
      </c>
      <c r="U1539">
        <v>112094.17819999999</v>
      </c>
      <c r="V1539" t="s">
        <v>54</v>
      </c>
      <c r="W1539" t="s">
        <v>41</v>
      </c>
      <c r="AA1539" s="9">
        <v>43530</v>
      </c>
      <c r="AB1539">
        <v>1</v>
      </c>
      <c r="AC1539">
        <f t="shared" si="115"/>
        <v>735453.21860000002</v>
      </c>
      <c r="AD1539">
        <f t="shared" si="115"/>
        <v>112094.17819999999</v>
      </c>
      <c r="AE1539">
        <f t="shared" si="115"/>
        <v>229580.37580000001</v>
      </c>
      <c r="AF1539">
        <f t="shared" ref="AD1539:AF1602" si="119">SUMIFS($U:$U,$R:$R,$AA1539,$S:$S,$AB1539,$W:$W,AF$2)</f>
        <v>0</v>
      </c>
      <c r="AG1539">
        <f t="shared" si="116"/>
        <v>341674.554</v>
      </c>
    </row>
    <row r="1540" spans="1:33" x14ac:dyDescent="0.25">
      <c r="A1540">
        <v>1532</v>
      </c>
      <c r="B1540" s="10">
        <f t="shared" si="117"/>
        <v>1.5011901282534337E-4</v>
      </c>
      <c r="C1540" s="10">
        <f t="shared" si="118"/>
        <v>1.0635825571598716E-4</v>
      </c>
      <c r="R1540" s="9">
        <v>43530</v>
      </c>
      <c r="S1540">
        <v>2</v>
      </c>
      <c r="T1540">
        <v>2.4293186470000001</v>
      </c>
      <c r="U1540">
        <v>111938.1446</v>
      </c>
      <c r="V1540" t="s">
        <v>54</v>
      </c>
      <c r="W1540" t="s">
        <v>41</v>
      </c>
      <c r="AA1540" s="9">
        <v>43530</v>
      </c>
      <c r="AB1540">
        <v>2</v>
      </c>
      <c r="AC1540">
        <f t="shared" ref="AC1540:AC1571" si="120">SUMIFS($U:$U,$R:$R,$AA1540,$S:$S,$AB1540,$W:$W,AC$2)</f>
        <v>729654.90430000005</v>
      </c>
      <c r="AD1540">
        <f t="shared" si="119"/>
        <v>111938.1446</v>
      </c>
      <c r="AE1540">
        <f t="shared" si="119"/>
        <v>228959.14369999999</v>
      </c>
      <c r="AF1540">
        <f t="shared" si="119"/>
        <v>0</v>
      </c>
      <c r="AG1540">
        <f t="shared" ref="AG1540:AG1603" si="121">SUM(AD1540:AF1540)</f>
        <v>340897.28830000001</v>
      </c>
    </row>
    <row r="1541" spans="1:33" x14ac:dyDescent="0.25">
      <c r="A1541">
        <v>1533</v>
      </c>
      <c r="B1541" s="10">
        <f t="shared" si="117"/>
        <v>1.5565043554356006E-4</v>
      </c>
      <c r="C1541" s="10">
        <f t="shared" si="118"/>
        <v>1.0260662418726322E-4</v>
      </c>
      <c r="R1541" s="9">
        <v>43530</v>
      </c>
      <c r="S1541">
        <v>3</v>
      </c>
      <c r="T1541">
        <v>2.4820941749999998</v>
      </c>
      <c r="U1541">
        <v>114369.9354</v>
      </c>
      <c r="V1541" t="s">
        <v>54</v>
      </c>
      <c r="W1541" t="s">
        <v>41</v>
      </c>
      <c r="AA1541" s="9">
        <v>43530</v>
      </c>
      <c r="AB1541">
        <v>3</v>
      </c>
      <c r="AC1541">
        <f t="shared" si="120"/>
        <v>754248.84369999997</v>
      </c>
      <c r="AD1541">
        <f t="shared" si="119"/>
        <v>114369.9354</v>
      </c>
      <c r="AE1541">
        <f t="shared" si="119"/>
        <v>228938.25539999999</v>
      </c>
      <c r="AF1541">
        <f t="shared" si="119"/>
        <v>0</v>
      </c>
      <c r="AG1541">
        <f t="shared" si="121"/>
        <v>343308.19079999998</v>
      </c>
    </row>
    <row r="1542" spans="1:33" x14ac:dyDescent="0.25">
      <c r="A1542">
        <v>1534</v>
      </c>
      <c r="B1542" s="10">
        <f t="shared" si="117"/>
        <v>1.5279979482114497E-4</v>
      </c>
      <c r="C1542" s="10">
        <f t="shared" si="118"/>
        <v>9.7352523695504279E-5</v>
      </c>
      <c r="R1542" s="9">
        <v>43530</v>
      </c>
      <c r="S1542">
        <v>4</v>
      </c>
      <c r="T1542">
        <v>2.5828335550000001</v>
      </c>
      <c r="U1542">
        <v>119011.8046</v>
      </c>
      <c r="V1542" t="s">
        <v>54</v>
      </c>
      <c r="W1542" t="s">
        <v>41</v>
      </c>
      <c r="AA1542" s="9">
        <v>43530</v>
      </c>
      <c r="AB1542">
        <v>4</v>
      </c>
      <c r="AC1542">
        <f t="shared" si="120"/>
        <v>791947.30870000005</v>
      </c>
      <c r="AD1542">
        <f t="shared" si="119"/>
        <v>119011.8046</v>
      </c>
      <c r="AE1542">
        <f t="shared" si="119"/>
        <v>232929.7843</v>
      </c>
      <c r="AF1542">
        <f t="shared" si="119"/>
        <v>0</v>
      </c>
      <c r="AG1542">
        <f t="shared" si="121"/>
        <v>351941.58889999997</v>
      </c>
    </row>
    <row r="1543" spans="1:33" x14ac:dyDescent="0.25">
      <c r="A1543">
        <v>1535</v>
      </c>
      <c r="B1543" s="10">
        <f t="shared" si="117"/>
        <v>1.5052572632218557E-4</v>
      </c>
      <c r="C1543" s="10">
        <f t="shared" si="118"/>
        <v>8.9627872728527345E-5</v>
      </c>
      <c r="R1543" s="9">
        <v>43530</v>
      </c>
      <c r="S1543">
        <v>5</v>
      </c>
      <c r="T1543">
        <v>2.7342767879999998</v>
      </c>
      <c r="U1543">
        <v>125990.0058</v>
      </c>
      <c r="V1543" t="s">
        <v>54</v>
      </c>
      <c r="W1543" t="s">
        <v>41</v>
      </c>
      <c r="AA1543" s="9">
        <v>43530</v>
      </c>
      <c r="AB1543">
        <v>5</v>
      </c>
      <c r="AC1543">
        <f t="shared" si="120"/>
        <v>844227.098</v>
      </c>
      <c r="AD1543">
        <f t="shared" si="119"/>
        <v>125990.0058</v>
      </c>
      <c r="AE1543">
        <f t="shared" si="119"/>
        <v>250747.05489999999</v>
      </c>
      <c r="AF1543">
        <f t="shared" si="119"/>
        <v>0</v>
      </c>
      <c r="AG1543">
        <f t="shared" si="121"/>
        <v>376737.06069999997</v>
      </c>
    </row>
    <row r="1544" spans="1:33" x14ac:dyDescent="0.25">
      <c r="A1544">
        <v>1536</v>
      </c>
      <c r="B1544" s="10">
        <f t="shared" si="117"/>
        <v>1.3681934252431565E-4</v>
      </c>
      <c r="C1544" s="10">
        <f t="shared" si="118"/>
        <v>8.6436809006556838E-5</v>
      </c>
      <c r="R1544" s="9">
        <v>43530</v>
      </c>
      <c r="S1544">
        <v>6</v>
      </c>
      <c r="T1544">
        <v>2.9376623749999999</v>
      </c>
      <c r="U1544">
        <v>135361.60690000001</v>
      </c>
      <c r="V1544" t="s">
        <v>54</v>
      </c>
      <c r="W1544" t="s">
        <v>41</v>
      </c>
      <c r="AA1544" s="9">
        <v>43530</v>
      </c>
      <c r="AB1544">
        <v>6</v>
      </c>
      <c r="AC1544">
        <f t="shared" si="120"/>
        <v>958845.73069999996</v>
      </c>
      <c r="AD1544">
        <f t="shared" si="119"/>
        <v>135361.60690000001</v>
      </c>
      <c r="AE1544">
        <f t="shared" si="119"/>
        <v>294436.34850000002</v>
      </c>
      <c r="AF1544">
        <f t="shared" si="119"/>
        <v>0</v>
      </c>
      <c r="AG1544">
        <f t="shared" si="121"/>
        <v>429797.95540000004</v>
      </c>
    </row>
    <row r="1545" spans="1:33" x14ac:dyDescent="0.25">
      <c r="A1545">
        <v>1537</v>
      </c>
      <c r="B1545" s="10">
        <f t="shared" si="117"/>
        <v>1.3452469965595818E-4</v>
      </c>
      <c r="C1545" s="10">
        <f t="shared" si="118"/>
        <v>8.3874308259728524E-5</v>
      </c>
      <c r="R1545" s="9">
        <v>43530</v>
      </c>
      <c r="S1545">
        <v>7</v>
      </c>
      <c r="T1545">
        <v>3.316950785</v>
      </c>
      <c r="U1545">
        <v>152838.4583</v>
      </c>
      <c r="V1545" t="s">
        <v>54</v>
      </c>
      <c r="W1545" t="s">
        <v>41</v>
      </c>
      <c r="AA1545" s="9">
        <v>43530</v>
      </c>
      <c r="AB1545">
        <v>7</v>
      </c>
      <c r="AC1545">
        <f t="shared" si="120"/>
        <v>1113534.031</v>
      </c>
      <c r="AD1545">
        <f t="shared" si="119"/>
        <v>152838.4583</v>
      </c>
      <c r="AE1545">
        <f t="shared" si="119"/>
        <v>340902.83260000002</v>
      </c>
      <c r="AF1545">
        <f t="shared" si="119"/>
        <v>0</v>
      </c>
      <c r="AG1545">
        <f t="shared" si="121"/>
        <v>493741.29090000002</v>
      </c>
    </row>
    <row r="1546" spans="1:33" x14ac:dyDescent="0.25">
      <c r="A1546">
        <v>1538</v>
      </c>
      <c r="B1546" s="10">
        <f t="shared" ref="B1546:B1609" si="122">AC1540/$AC$1</f>
        <v>1.3346410671817327E-4</v>
      </c>
      <c r="C1546" s="10">
        <f t="shared" ref="C1546:C1609" si="123">AG1540/$AG$1</f>
        <v>8.3683504987555344E-5</v>
      </c>
      <c r="R1546" s="9">
        <v>43530</v>
      </c>
      <c r="S1546">
        <v>8</v>
      </c>
      <c r="T1546">
        <v>3.7004506340000001</v>
      </c>
      <c r="U1546">
        <v>170509.36429999999</v>
      </c>
      <c r="V1546" t="s">
        <v>54</v>
      </c>
      <c r="W1546" t="s">
        <v>41</v>
      </c>
      <c r="AA1546" s="9">
        <v>43530</v>
      </c>
      <c r="AB1546">
        <v>8</v>
      </c>
      <c r="AC1546">
        <f t="shared" si="120"/>
        <v>1154336.2390000001</v>
      </c>
      <c r="AD1546">
        <f t="shared" si="119"/>
        <v>170509.36429999999</v>
      </c>
      <c r="AE1546">
        <f t="shared" si="119"/>
        <v>376184.92129999999</v>
      </c>
      <c r="AF1546">
        <f t="shared" si="119"/>
        <v>0</v>
      </c>
      <c r="AG1546">
        <f t="shared" si="121"/>
        <v>546694.28559999994</v>
      </c>
    </row>
    <row r="1547" spans="1:33" x14ac:dyDescent="0.25">
      <c r="A1547">
        <v>1539</v>
      </c>
      <c r="B1547" s="10">
        <f t="shared" si="122"/>
        <v>1.3796268287158222E-4</v>
      </c>
      <c r="C1547" s="10">
        <f t="shared" si="123"/>
        <v>8.427533360663696E-5</v>
      </c>
      <c r="R1547" s="9">
        <v>43530</v>
      </c>
      <c r="S1547">
        <v>9</v>
      </c>
      <c r="T1547">
        <v>4.0362388859999996</v>
      </c>
      <c r="U1547">
        <v>185981.81539999999</v>
      </c>
      <c r="V1547" t="s">
        <v>54</v>
      </c>
      <c r="W1547" t="s">
        <v>41</v>
      </c>
      <c r="AA1547" s="9">
        <v>43530</v>
      </c>
      <c r="AB1547">
        <v>9</v>
      </c>
      <c r="AC1547">
        <f t="shared" si="120"/>
        <v>1052121.68</v>
      </c>
      <c r="AD1547">
        <f t="shared" si="119"/>
        <v>185981.81539999999</v>
      </c>
      <c r="AE1547">
        <f t="shared" si="119"/>
        <v>391069.87800000003</v>
      </c>
      <c r="AF1547">
        <f t="shared" si="119"/>
        <v>0</v>
      </c>
      <c r="AG1547">
        <f t="shared" si="121"/>
        <v>577051.69339999999</v>
      </c>
    </row>
    <row r="1548" spans="1:33" x14ac:dyDescent="0.25">
      <c r="A1548">
        <v>1540</v>
      </c>
      <c r="B1548" s="10">
        <f t="shared" si="122"/>
        <v>1.4485826039216127E-4</v>
      </c>
      <c r="C1548" s="10">
        <f t="shared" si="123"/>
        <v>8.6394661151199597E-5</v>
      </c>
      <c r="R1548" s="9">
        <v>43530</v>
      </c>
      <c r="S1548">
        <v>10</v>
      </c>
      <c r="T1548">
        <v>4.173402748</v>
      </c>
      <c r="U1548">
        <v>192302.05179999999</v>
      </c>
      <c r="V1548" t="s">
        <v>54</v>
      </c>
      <c r="W1548" t="s">
        <v>41</v>
      </c>
      <c r="AA1548" s="9">
        <v>43530</v>
      </c>
      <c r="AB1548">
        <v>10</v>
      </c>
      <c r="AC1548">
        <f t="shared" si="120"/>
        <v>926999.79460000002</v>
      </c>
      <c r="AD1548">
        <f t="shared" si="119"/>
        <v>192302.05179999999</v>
      </c>
      <c r="AE1548">
        <f t="shared" si="119"/>
        <v>388804.42019999999</v>
      </c>
      <c r="AF1548">
        <f t="shared" si="119"/>
        <v>0</v>
      </c>
      <c r="AG1548">
        <f t="shared" si="121"/>
        <v>581106.47199999995</v>
      </c>
    </row>
    <row r="1549" spans="1:33" x14ac:dyDescent="0.25">
      <c r="A1549">
        <v>1541</v>
      </c>
      <c r="B1549" s="10">
        <f t="shared" si="122"/>
        <v>1.5442096645665719E-4</v>
      </c>
      <c r="C1549" s="10">
        <f t="shared" si="123"/>
        <v>9.248145638031872E-5</v>
      </c>
      <c r="R1549" s="9">
        <v>43530</v>
      </c>
      <c r="S1549">
        <v>11</v>
      </c>
      <c r="T1549">
        <v>4.1329326310000001</v>
      </c>
      <c r="U1549">
        <v>190437.26980000001</v>
      </c>
      <c r="V1549" t="s">
        <v>54</v>
      </c>
      <c r="W1549" t="s">
        <v>41</v>
      </c>
      <c r="AA1549" s="9">
        <v>43530</v>
      </c>
      <c r="AB1549">
        <v>11</v>
      </c>
      <c r="AC1549">
        <f t="shared" si="120"/>
        <v>841059.36679999996</v>
      </c>
      <c r="AD1549">
        <f t="shared" si="119"/>
        <v>190437.26980000001</v>
      </c>
      <c r="AE1549">
        <f t="shared" si="119"/>
        <v>386853.54399999999</v>
      </c>
      <c r="AF1549">
        <f t="shared" si="119"/>
        <v>0</v>
      </c>
      <c r="AG1549">
        <f t="shared" si="121"/>
        <v>577290.8138</v>
      </c>
    </row>
    <row r="1550" spans="1:33" x14ac:dyDescent="0.25">
      <c r="A1550">
        <v>1542</v>
      </c>
      <c r="B1550" s="10">
        <f t="shared" si="122"/>
        <v>1.7538632053899512E-4</v>
      </c>
      <c r="C1550" s="10">
        <f t="shared" si="123"/>
        <v>1.0550685082805626E-4</v>
      </c>
      <c r="R1550" s="9">
        <v>43530</v>
      </c>
      <c r="S1550">
        <v>12</v>
      </c>
      <c r="T1550">
        <v>3.989459954</v>
      </c>
      <c r="U1550">
        <v>183826.3357</v>
      </c>
      <c r="V1550" t="s">
        <v>54</v>
      </c>
      <c r="W1550" t="s">
        <v>41</v>
      </c>
      <c r="AA1550" s="9">
        <v>43530</v>
      </c>
      <c r="AB1550">
        <v>12</v>
      </c>
      <c r="AC1550">
        <f t="shared" si="120"/>
        <v>717779.78410000005</v>
      </c>
      <c r="AD1550">
        <f t="shared" si="119"/>
        <v>183826.3357</v>
      </c>
      <c r="AE1550">
        <f t="shared" si="119"/>
        <v>379635.3432</v>
      </c>
      <c r="AF1550">
        <f t="shared" si="119"/>
        <v>0</v>
      </c>
      <c r="AG1550">
        <f t="shared" si="121"/>
        <v>563461.67889999994</v>
      </c>
    </row>
    <row r="1551" spans="1:33" x14ac:dyDescent="0.25">
      <c r="A1551">
        <v>1543</v>
      </c>
      <c r="B1551" s="10">
        <f t="shared" si="122"/>
        <v>2.0368097832533356E-4</v>
      </c>
      <c r="C1551" s="10">
        <f t="shared" si="123"/>
        <v>1.2120366807738013E-4</v>
      </c>
      <c r="R1551" s="9">
        <v>43530</v>
      </c>
      <c r="S1551">
        <v>13</v>
      </c>
      <c r="T1551">
        <v>3.666090589</v>
      </c>
      <c r="U1551">
        <v>168926.12210000001</v>
      </c>
      <c r="V1551" t="s">
        <v>54</v>
      </c>
      <c r="W1551" t="s">
        <v>41</v>
      </c>
      <c r="AA1551" s="9">
        <v>43530</v>
      </c>
      <c r="AB1551">
        <v>13</v>
      </c>
      <c r="AC1551">
        <f t="shared" si="120"/>
        <v>637311.01560000004</v>
      </c>
      <c r="AD1551">
        <f t="shared" si="119"/>
        <v>168926.12210000001</v>
      </c>
      <c r="AE1551">
        <f t="shared" si="119"/>
        <v>369485.44329999998</v>
      </c>
      <c r="AF1551">
        <f t="shared" si="119"/>
        <v>0</v>
      </c>
      <c r="AG1551">
        <f t="shared" si="121"/>
        <v>538411.56539999996</v>
      </c>
    </row>
    <row r="1552" spans="1:33" x14ac:dyDescent="0.25">
      <c r="A1552">
        <v>1544</v>
      </c>
      <c r="B1552" s="10">
        <f t="shared" si="122"/>
        <v>2.1114427393365053E-4</v>
      </c>
      <c r="C1552" s="10">
        <f t="shared" si="123"/>
        <v>1.3420257522088244E-4</v>
      </c>
      <c r="R1552" s="9">
        <v>43530</v>
      </c>
      <c r="S1552">
        <v>14</v>
      </c>
      <c r="T1552">
        <v>3.5170245339999999</v>
      </c>
      <c r="U1552">
        <v>162057.4565</v>
      </c>
      <c r="V1552" t="s">
        <v>54</v>
      </c>
      <c r="W1552" t="s">
        <v>41</v>
      </c>
      <c r="AA1552" s="9">
        <v>43530</v>
      </c>
      <c r="AB1552">
        <v>14</v>
      </c>
      <c r="AC1552">
        <f t="shared" si="120"/>
        <v>562978.429</v>
      </c>
      <c r="AD1552">
        <f t="shared" si="119"/>
        <v>162057.4565</v>
      </c>
      <c r="AE1552">
        <f t="shared" si="119"/>
        <v>368890.31670000002</v>
      </c>
      <c r="AF1552">
        <f t="shared" si="119"/>
        <v>0</v>
      </c>
      <c r="AG1552">
        <f t="shared" si="121"/>
        <v>530947.77320000005</v>
      </c>
    </row>
    <row r="1553" spans="1:33" x14ac:dyDescent="0.25">
      <c r="A1553">
        <v>1545</v>
      </c>
      <c r="B1553" s="10">
        <f t="shared" si="122"/>
        <v>1.9244779875047532E-4</v>
      </c>
      <c r="C1553" s="10">
        <f t="shared" si="123"/>
        <v>1.4165471512997117E-4</v>
      </c>
      <c r="R1553" s="9">
        <v>43530</v>
      </c>
      <c r="S1553">
        <v>15</v>
      </c>
      <c r="T1553">
        <v>3.3531095099999999</v>
      </c>
      <c r="U1553">
        <v>154504.57999999999</v>
      </c>
      <c r="V1553" t="s">
        <v>54</v>
      </c>
      <c r="W1553" t="s">
        <v>41</v>
      </c>
      <c r="AA1553" s="9">
        <v>43530</v>
      </c>
      <c r="AB1553">
        <v>15</v>
      </c>
      <c r="AC1553">
        <f t="shared" si="120"/>
        <v>519622.58529999998</v>
      </c>
      <c r="AD1553">
        <f t="shared" si="119"/>
        <v>154504.57999999999</v>
      </c>
      <c r="AE1553">
        <f t="shared" si="119"/>
        <v>358238.34159999999</v>
      </c>
      <c r="AF1553">
        <f t="shared" si="119"/>
        <v>0</v>
      </c>
      <c r="AG1553">
        <f t="shared" si="121"/>
        <v>512742.9216</v>
      </c>
    </row>
    <row r="1554" spans="1:33" x14ac:dyDescent="0.25">
      <c r="A1554">
        <v>1546</v>
      </c>
      <c r="B1554" s="10">
        <f t="shared" si="122"/>
        <v>1.6956125256625522E-4</v>
      </c>
      <c r="C1554" s="10">
        <f t="shared" si="123"/>
        <v>1.426500826404863E-4</v>
      </c>
      <c r="R1554" s="9">
        <v>43530</v>
      </c>
      <c r="S1554">
        <v>16</v>
      </c>
      <c r="T1554">
        <v>3.1795682279999999</v>
      </c>
      <c r="U1554">
        <v>146508.14480000001</v>
      </c>
      <c r="V1554" t="s">
        <v>54</v>
      </c>
      <c r="W1554" t="s">
        <v>41</v>
      </c>
      <c r="AA1554" s="9">
        <v>43530</v>
      </c>
      <c r="AB1554">
        <v>16</v>
      </c>
      <c r="AC1554">
        <f t="shared" si="120"/>
        <v>509812.39360000001</v>
      </c>
      <c r="AD1554">
        <f t="shared" si="119"/>
        <v>146508.14480000001</v>
      </c>
      <c r="AE1554">
        <f t="shared" si="119"/>
        <v>346825.09240000002</v>
      </c>
      <c r="AF1554">
        <f t="shared" si="119"/>
        <v>0</v>
      </c>
      <c r="AG1554">
        <f t="shared" si="121"/>
        <v>493333.23720000003</v>
      </c>
    </row>
    <row r="1555" spans="1:33" x14ac:dyDescent="0.25">
      <c r="A1555">
        <v>1547</v>
      </c>
      <c r="B1555" s="10">
        <f t="shared" si="122"/>
        <v>1.5384154403046669E-4</v>
      </c>
      <c r="C1555" s="10">
        <f t="shared" si="123"/>
        <v>1.4171341443287795E-4</v>
      </c>
      <c r="R1555" s="9">
        <v>43530</v>
      </c>
      <c r="S1555">
        <v>17</v>
      </c>
      <c r="T1555">
        <v>2.9333952249999999</v>
      </c>
      <c r="U1555">
        <v>135164.9852</v>
      </c>
      <c r="V1555" t="s">
        <v>54</v>
      </c>
      <c r="W1555" t="s">
        <v>41</v>
      </c>
      <c r="AA1555" s="9">
        <v>43530</v>
      </c>
      <c r="AB1555">
        <v>17</v>
      </c>
      <c r="AC1555">
        <f t="shared" si="120"/>
        <v>519415.826</v>
      </c>
      <c r="AD1555">
        <f t="shared" si="119"/>
        <v>135164.9852</v>
      </c>
      <c r="AE1555">
        <f t="shared" si="119"/>
        <v>327090.56400000001</v>
      </c>
      <c r="AF1555">
        <f t="shared" si="119"/>
        <v>0</v>
      </c>
      <c r="AG1555">
        <f t="shared" si="121"/>
        <v>462255.54920000001</v>
      </c>
    </row>
    <row r="1556" spans="1:33" x14ac:dyDescent="0.25">
      <c r="A1556">
        <v>1548</v>
      </c>
      <c r="B1556" s="10">
        <f t="shared" si="122"/>
        <v>1.3129198082643487E-4</v>
      </c>
      <c r="C1556" s="10">
        <f t="shared" si="123"/>
        <v>1.3831863682948648E-4</v>
      </c>
      <c r="R1556" s="9">
        <v>43530</v>
      </c>
      <c r="S1556">
        <v>18</v>
      </c>
      <c r="T1556">
        <v>2.7438443879999999</v>
      </c>
      <c r="U1556">
        <v>126430.86169999999</v>
      </c>
      <c r="V1556" t="s">
        <v>54</v>
      </c>
      <c r="W1556" t="s">
        <v>41</v>
      </c>
      <c r="AA1556" s="9">
        <v>43530</v>
      </c>
      <c r="AB1556">
        <v>18</v>
      </c>
      <c r="AC1556">
        <f t="shared" si="120"/>
        <v>579967.78319999995</v>
      </c>
      <c r="AD1556">
        <f t="shared" si="119"/>
        <v>126430.86169999999</v>
      </c>
      <c r="AE1556">
        <f t="shared" si="119"/>
        <v>311225.33100000001</v>
      </c>
      <c r="AF1556">
        <f t="shared" si="119"/>
        <v>0</v>
      </c>
      <c r="AG1556">
        <f t="shared" si="121"/>
        <v>437656.19270000001</v>
      </c>
    </row>
    <row r="1557" spans="1:33" x14ac:dyDescent="0.25">
      <c r="A1557">
        <v>1549</v>
      </c>
      <c r="B1557" s="10">
        <f t="shared" si="122"/>
        <v>1.1657311545148451E-4</v>
      </c>
      <c r="C1557" s="10">
        <f t="shared" si="123"/>
        <v>1.3216933212697654E-4</v>
      </c>
      <c r="R1557" s="9">
        <v>43530</v>
      </c>
      <c r="S1557">
        <v>19</v>
      </c>
      <c r="T1557">
        <v>2.8943647370000001</v>
      </c>
      <c r="U1557">
        <v>133366.53829999999</v>
      </c>
      <c r="V1557" t="s">
        <v>54</v>
      </c>
      <c r="W1557" t="s">
        <v>41</v>
      </c>
      <c r="AA1557" s="9">
        <v>43530</v>
      </c>
      <c r="AB1557">
        <v>19</v>
      </c>
      <c r="AC1557">
        <f t="shared" si="120"/>
        <v>703349.92960000003</v>
      </c>
      <c r="AD1557">
        <f t="shared" si="119"/>
        <v>133366.53829999999</v>
      </c>
      <c r="AE1557">
        <f t="shared" si="119"/>
        <v>304479.52740000002</v>
      </c>
      <c r="AF1557">
        <f t="shared" si="119"/>
        <v>0</v>
      </c>
      <c r="AG1557">
        <f t="shared" si="121"/>
        <v>437846.06570000004</v>
      </c>
    </row>
    <row r="1558" spans="1:33" x14ac:dyDescent="0.25">
      <c r="A1558">
        <v>1550</v>
      </c>
      <c r="B1558" s="10">
        <f t="shared" si="122"/>
        <v>1.0297664373292903E-4</v>
      </c>
      <c r="C1558" s="10">
        <f t="shared" si="123"/>
        <v>1.303371195713721E-4</v>
      </c>
      <c r="R1558" s="9">
        <v>43530</v>
      </c>
      <c r="S1558">
        <v>20</v>
      </c>
      <c r="T1558">
        <v>2.9698385460000001</v>
      </c>
      <c r="U1558">
        <v>136844.2205</v>
      </c>
      <c r="V1558" t="s">
        <v>54</v>
      </c>
      <c r="W1558" t="s">
        <v>41</v>
      </c>
      <c r="AA1558" s="9">
        <v>43530</v>
      </c>
      <c r="AB1558">
        <v>20</v>
      </c>
      <c r="AC1558">
        <f t="shared" si="120"/>
        <v>802671.48990000004</v>
      </c>
      <c r="AD1558">
        <f t="shared" si="119"/>
        <v>136844.2205</v>
      </c>
      <c r="AE1558">
        <f t="shared" si="119"/>
        <v>302446.84989999997</v>
      </c>
      <c r="AF1558">
        <f t="shared" si="119"/>
        <v>0</v>
      </c>
      <c r="AG1558">
        <f t="shared" si="121"/>
        <v>439291.07039999997</v>
      </c>
    </row>
    <row r="1559" spans="1:33" x14ac:dyDescent="0.25">
      <c r="A1559">
        <v>1551</v>
      </c>
      <c r="B1559" s="10">
        <f t="shared" si="122"/>
        <v>9.5046252370748686E-5</v>
      </c>
      <c r="C1559" s="10">
        <f t="shared" si="123"/>
        <v>1.2586819053628505E-4</v>
      </c>
      <c r="R1559" s="9">
        <v>43530</v>
      </c>
      <c r="S1559">
        <v>21</v>
      </c>
      <c r="T1559">
        <v>2.8226656029999999</v>
      </c>
      <c r="U1559">
        <v>130062.78569999999</v>
      </c>
      <c r="V1559" t="s">
        <v>54</v>
      </c>
      <c r="W1559" t="s">
        <v>41</v>
      </c>
      <c r="AA1559" s="9">
        <v>43530</v>
      </c>
      <c r="AB1559">
        <v>21</v>
      </c>
      <c r="AC1559">
        <f t="shared" si="120"/>
        <v>867209.72050000005</v>
      </c>
      <c r="AD1559">
        <f t="shared" si="119"/>
        <v>130062.78569999999</v>
      </c>
      <c r="AE1559">
        <f t="shared" si="119"/>
        <v>292763.1727</v>
      </c>
      <c r="AF1559">
        <f t="shared" si="119"/>
        <v>0</v>
      </c>
      <c r="AG1559">
        <f t="shared" si="121"/>
        <v>422825.9584</v>
      </c>
    </row>
    <row r="1560" spans="1:33" x14ac:dyDescent="0.25">
      <c r="A1560">
        <v>1552</v>
      </c>
      <c r="B1560" s="10">
        <f t="shared" si="122"/>
        <v>9.3251830837694466E-5</v>
      </c>
      <c r="C1560" s="10">
        <f t="shared" si="123"/>
        <v>1.2110349900883334E-4</v>
      </c>
      <c r="R1560" s="9">
        <v>43530</v>
      </c>
      <c r="S1560">
        <v>22</v>
      </c>
      <c r="T1560">
        <v>2.7151665189999998</v>
      </c>
      <c r="U1560">
        <v>125109.44289999999</v>
      </c>
      <c r="V1560" t="s">
        <v>54</v>
      </c>
      <c r="W1560" t="s">
        <v>41</v>
      </c>
      <c r="AA1560" s="9">
        <v>43530</v>
      </c>
      <c r="AB1560">
        <v>22</v>
      </c>
      <c r="AC1560">
        <f t="shared" si="120"/>
        <v>888974.55539999995</v>
      </c>
      <c r="AD1560">
        <f t="shared" si="119"/>
        <v>125109.44289999999</v>
      </c>
      <c r="AE1560">
        <f t="shared" si="119"/>
        <v>277916.79399999999</v>
      </c>
      <c r="AF1560">
        <f t="shared" si="119"/>
        <v>0</v>
      </c>
      <c r="AG1560">
        <f t="shared" si="121"/>
        <v>403026.23690000002</v>
      </c>
    </row>
    <row r="1561" spans="1:33" x14ac:dyDescent="0.25">
      <c r="A1561">
        <v>1553</v>
      </c>
      <c r="B1561" s="10">
        <f t="shared" si="122"/>
        <v>9.5008433197441483E-5</v>
      </c>
      <c r="C1561" s="10">
        <f t="shared" si="123"/>
        <v>1.1347454463457323E-4</v>
      </c>
      <c r="R1561" s="9">
        <v>43530</v>
      </c>
      <c r="S1561">
        <v>23</v>
      </c>
      <c r="T1561">
        <v>2.6231154129999998</v>
      </c>
      <c r="U1561">
        <v>120867.912</v>
      </c>
      <c r="V1561" t="s">
        <v>54</v>
      </c>
      <c r="W1561" t="s">
        <v>41</v>
      </c>
      <c r="AA1561" s="9">
        <v>43530</v>
      </c>
      <c r="AB1561">
        <v>23</v>
      </c>
      <c r="AC1561">
        <f t="shared" si="120"/>
        <v>867888.54929999996</v>
      </c>
      <c r="AD1561">
        <f t="shared" si="119"/>
        <v>120867.912</v>
      </c>
      <c r="AE1561">
        <f t="shared" si="119"/>
        <v>254456.74729999999</v>
      </c>
      <c r="AF1561">
        <f t="shared" si="119"/>
        <v>0</v>
      </c>
      <c r="AG1561">
        <f t="shared" si="121"/>
        <v>375324.6593</v>
      </c>
    </row>
    <row r="1562" spans="1:33" x14ac:dyDescent="0.25">
      <c r="A1562">
        <v>1554</v>
      </c>
      <c r="B1562" s="10">
        <f t="shared" si="122"/>
        <v>1.0608423468950178E-4</v>
      </c>
      <c r="C1562" s="10">
        <f t="shared" si="123"/>
        <v>1.0743589181153639E-4</v>
      </c>
      <c r="R1562" s="9">
        <v>43530</v>
      </c>
      <c r="S1562">
        <v>24</v>
      </c>
      <c r="T1562">
        <v>2.5747015640000002</v>
      </c>
      <c r="U1562">
        <v>118637.0986</v>
      </c>
      <c r="V1562" t="s">
        <v>54</v>
      </c>
      <c r="W1562" t="s">
        <v>41</v>
      </c>
      <c r="AA1562" s="9">
        <v>43530</v>
      </c>
      <c r="AB1562">
        <v>24</v>
      </c>
      <c r="AC1562">
        <f t="shared" si="120"/>
        <v>804587.98739999998</v>
      </c>
      <c r="AD1562">
        <f t="shared" si="119"/>
        <v>118637.0986</v>
      </c>
      <c r="AE1562">
        <f t="shared" si="119"/>
        <v>243495.90299999999</v>
      </c>
      <c r="AF1562">
        <f t="shared" si="119"/>
        <v>0</v>
      </c>
      <c r="AG1562">
        <f t="shared" si="121"/>
        <v>362133.00159999996</v>
      </c>
    </row>
    <row r="1563" spans="1:33" x14ac:dyDescent="0.25">
      <c r="A1563">
        <v>1555</v>
      </c>
      <c r="B1563" s="10">
        <f t="shared" si="122"/>
        <v>1.2865255823149829E-4</v>
      </c>
      <c r="C1563" s="10">
        <f t="shared" si="123"/>
        <v>1.0748250185710683E-4</v>
      </c>
      <c r="R1563" s="9">
        <v>43531</v>
      </c>
      <c r="S1563">
        <v>1</v>
      </c>
      <c r="T1563">
        <v>2.5209441959999999</v>
      </c>
      <c r="U1563">
        <v>116160.0667</v>
      </c>
      <c r="V1563" t="s">
        <v>54</v>
      </c>
      <c r="W1563" t="s">
        <v>41</v>
      </c>
      <c r="AA1563" s="9">
        <v>43531</v>
      </c>
      <c r="AB1563">
        <v>1</v>
      </c>
      <c r="AC1563">
        <f t="shared" si="120"/>
        <v>813016.42119999998</v>
      </c>
      <c r="AD1563">
        <f t="shared" si="119"/>
        <v>116160.0667</v>
      </c>
      <c r="AE1563">
        <f t="shared" si="119"/>
        <v>235635.91589999999</v>
      </c>
      <c r="AF1563">
        <f t="shared" si="119"/>
        <v>0</v>
      </c>
      <c r="AG1563">
        <f t="shared" si="121"/>
        <v>351795.98259999999</v>
      </c>
    </row>
    <row r="1564" spans="1:33" x14ac:dyDescent="0.25">
      <c r="A1564">
        <v>1556</v>
      </c>
      <c r="B1564" s="10">
        <f t="shared" si="122"/>
        <v>1.4681986341258494E-4</v>
      </c>
      <c r="C1564" s="10">
        <f t="shared" si="123"/>
        <v>1.0783722177471753E-4</v>
      </c>
      <c r="R1564" s="9">
        <v>43531</v>
      </c>
      <c r="S1564">
        <v>2</v>
      </c>
      <c r="T1564">
        <v>2.5929465610000002</v>
      </c>
      <c r="U1564">
        <v>119477.7916</v>
      </c>
      <c r="V1564" t="s">
        <v>54</v>
      </c>
      <c r="W1564" t="s">
        <v>41</v>
      </c>
      <c r="AA1564" s="9">
        <v>43531</v>
      </c>
      <c r="AB1564">
        <v>2</v>
      </c>
      <c r="AC1564">
        <f t="shared" si="120"/>
        <v>819476.81059999997</v>
      </c>
      <c r="AD1564">
        <f t="shared" si="119"/>
        <v>119477.7916</v>
      </c>
      <c r="AE1564">
        <f t="shared" si="119"/>
        <v>232413.4687</v>
      </c>
      <c r="AF1564">
        <f t="shared" si="119"/>
        <v>0</v>
      </c>
      <c r="AG1564">
        <f t="shared" si="121"/>
        <v>351891.26029999997</v>
      </c>
    </row>
    <row r="1565" spans="1:33" x14ac:dyDescent="0.25">
      <c r="A1565">
        <v>1557</v>
      </c>
      <c r="B1565" s="10">
        <f t="shared" si="122"/>
        <v>1.5862481016952332E-4</v>
      </c>
      <c r="C1565" s="10">
        <f t="shared" si="123"/>
        <v>1.0379536421391435E-4</v>
      </c>
      <c r="R1565" s="9">
        <v>43531</v>
      </c>
      <c r="S1565">
        <v>3</v>
      </c>
      <c r="T1565">
        <v>2.6236065220000002</v>
      </c>
      <c r="U1565">
        <v>120890.5413</v>
      </c>
      <c r="V1565" t="s">
        <v>54</v>
      </c>
      <c r="W1565" t="s">
        <v>41</v>
      </c>
      <c r="AA1565" s="9">
        <v>43531</v>
      </c>
      <c r="AB1565">
        <v>3</v>
      </c>
      <c r="AC1565">
        <f t="shared" si="120"/>
        <v>862544.34160000004</v>
      </c>
      <c r="AD1565">
        <f t="shared" si="119"/>
        <v>120890.5413</v>
      </c>
      <c r="AE1565">
        <f t="shared" si="119"/>
        <v>233945.4785</v>
      </c>
      <c r="AF1565">
        <f t="shared" si="119"/>
        <v>0</v>
      </c>
      <c r="AG1565">
        <f t="shared" si="121"/>
        <v>354836.01980000001</v>
      </c>
    </row>
    <row r="1566" spans="1:33" x14ac:dyDescent="0.25">
      <c r="A1566">
        <v>1558</v>
      </c>
      <c r="B1566" s="10">
        <f t="shared" si="122"/>
        <v>1.6260590346537908E-4</v>
      </c>
      <c r="C1566" s="10">
        <f t="shared" si="123"/>
        <v>9.8934926334926814E-5</v>
      </c>
      <c r="R1566" s="9">
        <v>43531</v>
      </c>
      <c r="S1566">
        <v>4</v>
      </c>
      <c r="T1566">
        <v>2.7065854740000002</v>
      </c>
      <c r="U1566">
        <v>124714.04549999999</v>
      </c>
      <c r="V1566" t="s">
        <v>54</v>
      </c>
      <c r="W1566" t="s">
        <v>41</v>
      </c>
      <c r="AA1566" s="9">
        <v>43531</v>
      </c>
      <c r="AB1566">
        <v>4</v>
      </c>
      <c r="AC1566">
        <f t="shared" si="120"/>
        <v>893580.30310000002</v>
      </c>
      <c r="AD1566">
        <f t="shared" si="119"/>
        <v>124714.04549999999</v>
      </c>
      <c r="AE1566">
        <f t="shared" si="119"/>
        <v>240921.9644</v>
      </c>
      <c r="AF1566">
        <f t="shared" si="119"/>
        <v>0</v>
      </c>
      <c r="AG1566">
        <f t="shared" si="121"/>
        <v>365636.0099</v>
      </c>
    </row>
    <row r="1567" spans="1:33" x14ac:dyDescent="0.25">
      <c r="A1567">
        <v>1559</v>
      </c>
      <c r="B1567" s="10">
        <f t="shared" si="122"/>
        <v>1.5874897746953411E-4</v>
      </c>
      <c r="C1567" s="10">
        <f t="shared" si="123"/>
        <v>9.2134739924489025E-5</v>
      </c>
      <c r="R1567" s="9">
        <v>43531</v>
      </c>
      <c r="S1567">
        <v>5</v>
      </c>
      <c r="T1567">
        <v>2.8721325000000002</v>
      </c>
      <c r="U1567">
        <v>132342.1213</v>
      </c>
      <c r="V1567" t="s">
        <v>54</v>
      </c>
      <c r="W1567" t="s">
        <v>41</v>
      </c>
      <c r="AA1567" s="9">
        <v>43531</v>
      </c>
      <c r="AB1567">
        <v>5</v>
      </c>
      <c r="AC1567">
        <f t="shared" si="120"/>
        <v>928606.2942</v>
      </c>
      <c r="AD1567">
        <f t="shared" si="119"/>
        <v>132342.1213</v>
      </c>
      <c r="AE1567">
        <f t="shared" si="119"/>
        <v>255073.50769999999</v>
      </c>
      <c r="AF1567">
        <f t="shared" si="119"/>
        <v>0</v>
      </c>
      <c r="AG1567">
        <f t="shared" si="121"/>
        <v>387415.62899999996</v>
      </c>
    </row>
    <row r="1568" spans="1:33" x14ac:dyDescent="0.25">
      <c r="A1568">
        <v>1560</v>
      </c>
      <c r="B1568" s="10">
        <f t="shared" si="122"/>
        <v>1.4717041766139176E-4</v>
      </c>
      <c r="C1568" s="10">
        <f t="shared" si="123"/>
        <v>8.8896450296439565E-5</v>
      </c>
      <c r="R1568" s="9">
        <v>43531</v>
      </c>
      <c r="S1568">
        <v>6</v>
      </c>
      <c r="T1568">
        <v>3.0586983550000002</v>
      </c>
      <c r="U1568">
        <v>140938.7028</v>
      </c>
      <c r="V1568" t="s">
        <v>54</v>
      </c>
      <c r="W1568" t="s">
        <v>41</v>
      </c>
      <c r="AA1568" s="9">
        <v>43531</v>
      </c>
      <c r="AB1568">
        <v>6</v>
      </c>
      <c r="AC1568">
        <f t="shared" si="120"/>
        <v>1053012.0449999999</v>
      </c>
      <c r="AD1568">
        <f t="shared" si="119"/>
        <v>140938.7028</v>
      </c>
      <c r="AE1568">
        <f t="shared" si="119"/>
        <v>293615.31910000002</v>
      </c>
      <c r="AF1568">
        <f t="shared" si="119"/>
        <v>0</v>
      </c>
      <c r="AG1568">
        <f t="shared" si="121"/>
        <v>434554.02190000005</v>
      </c>
    </row>
    <row r="1569" spans="1:33" x14ac:dyDescent="0.25">
      <c r="A1569">
        <v>1561</v>
      </c>
      <c r="B1569" s="10">
        <f t="shared" si="122"/>
        <v>1.4871209631183466E-4</v>
      </c>
      <c r="C1569" s="10">
        <f t="shared" si="123"/>
        <v>8.6358917700164736E-5</v>
      </c>
      <c r="R1569" s="9">
        <v>43531</v>
      </c>
      <c r="S1569">
        <v>7</v>
      </c>
      <c r="T1569">
        <v>3.3884340869999998</v>
      </c>
      <c r="U1569">
        <v>156132.2659</v>
      </c>
      <c r="V1569" t="s">
        <v>54</v>
      </c>
      <c r="W1569" t="s">
        <v>41</v>
      </c>
      <c r="AA1569" s="9">
        <v>43531</v>
      </c>
      <c r="AB1569">
        <v>7</v>
      </c>
      <c r="AC1569">
        <f t="shared" si="120"/>
        <v>1139125.743</v>
      </c>
      <c r="AD1569">
        <f t="shared" si="119"/>
        <v>156132.2659</v>
      </c>
      <c r="AE1569">
        <f t="shared" si="119"/>
        <v>340691.53529999999</v>
      </c>
      <c r="AF1569">
        <f t="shared" si="119"/>
        <v>0</v>
      </c>
      <c r="AG1569">
        <f t="shared" si="121"/>
        <v>496823.80119999999</v>
      </c>
    </row>
    <row r="1570" spans="1:33" x14ac:dyDescent="0.25">
      <c r="A1570">
        <v>1562</v>
      </c>
      <c r="B1570" s="10">
        <f t="shared" si="122"/>
        <v>1.4989379206312921E-4</v>
      </c>
      <c r="C1570" s="10">
        <f t="shared" si="123"/>
        <v>8.6382306480764636E-5</v>
      </c>
      <c r="R1570" s="9">
        <v>43531</v>
      </c>
      <c r="S1570">
        <v>8</v>
      </c>
      <c r="T1570">
        <v>3.6963070889999998</v>
      </c>
      <c r="U1570">
        <v>170318.43799999999</v>
      </c>
      <c r="V1570" t="s">
        <v>54</v>
      </c>
      <c r="W1570" t="s">
        <v>41</v>
      </c>
      <c r="AA1570" s="9">
        <v>43531</v>
      </c>
      <c r="AB1570">
        <v>8</v>
      </c>
      <c r="AC1570">
        <f t="shared" si="120"/>
        <v>1153073.5249999999</v>
      </c>
      <c r="AD1570">
        <f t="shared" si="119"/>
        <v>170318.43799999999</v>
      </c>
      <c r="AE1570">
        <f t="shared" si="119"/>
        <v>376687.0098</v>
      </c>
      <c r="AF1570">
        <f t="shared" si="119"/>
        <v>0</v>
      </c>
      <c r="AG1570">
        <f t="shared" si="121"/>
        <v>547005.44779999997</v>
      </c>
    </row>
    <row r="1571" spans="1:33" x14ac:dyDescent="0.25">
      <c r="A1571">
        <v>1563</v>
      </c>
      <c r="B1571" s="10">
        <f t="shared" si="122"/>
        <v>1.5777144699232701E-4</v>
      </c>
      <c r="C1571" s="10">
        <f t="shared" si="123"/>
        <v>8.7105186376742395E-5</v>
      </c>
      <c r="R1571" s="9">
        <v>43531</v>
      </c>
      <c r="S1571">
        <v>9</v>
      </c>
      <c r="T1571">
        <v>3.8123473630000002</v>
      </c>
      <c r="U1571">
        <v>175665.34179999999</v>
      </c>
      <c r="V1571" t="s">
        <v>54</v>
      </c>
      <c r="W1571" t="s">
        <v>41</v>
      </c>
      <c r="AA1571" s="9">
        <v>43531</v>
      </c>
      <c r="AB1571">
        <v>9</v>
      </c>
      <c r="AC1571">
        <f t="shared" si="120"/>
        <v>963898.17969999998</v>
      </c>
      <c r="AD1571">
        <f t="shared" si="119"/>
        <v>175665.34179999999</v>
      </c>
      <c r="AE1571">
        <f t="shared" si="119"/>
        <v>385595.59600000002</v>
      </c>
      <c r="AF1571">
        <f t="shared" si="119"/>
        <v>0</v>
      </c>
      <c r="AG1571">
        <f t="shared" si="121"/>
        <v>561260.93779999996</v>
      </c>
    </row>
    <row r="1572" spans="1:33" x14ac:dyDescent="0.25">
      <c r="A1572">
        <v>1564</v>
      </c>
      <c r="B1572" s="10">
        <f t="shared" si="122"/>
        <v>1.6344835926047788E-4</v>
      </c>
      <c r="C1572" s="10">
        <f t="shared" si="123"/>
        <v>8.9756369171143334E-5</v>
      </c>
      <c r="R1572" s="9">
        <v>43531</v>
      </c>
      <c r="S1572">
        <v>10</v>
      </c>
      <c r="T1572">
        <v>3.791929654</v>
      </c>
      <c r="U1572">
        <v>174724.53460000001</v>
      </c>
      <c r="V1572" t="s">
        <v>54</v>
      </c>
      <c r="W1572" t="s">
        <v>41</v>
      </c>
      <c r="AA1572" s="9">
        <v>43531</v>
      </c>
      <c r="AB1572">
        <v>10</v>
      </c>
      <c r="AC1572">
        <f t="shared" ref="AC1572:AC1603" si="124">SUMIFS($U:$U,$R:$R,$AA1572,$S:$S,$AB1572,$W:$W,AC$2)</f>
        <v>766137.35219999996</v>
      </c>
      <c r="AD1572">
        <f t="shared" si="119"/>
        <v>174724.53460000001</v>
      </c>
      <c r="AE1572">
        <f t="shared" si="119"/>
        <v>381749.64620000002</v>
      </c>
      <c r="AF1572">
        <f t="shared" si="119"/>
        <v>0</v>
      </c>
      <c r="AG1572">
        <f t="shared" si="121"/>
        <v>556474.18079999997</v>
      </c>
    </row>
    <row r="1573" spans="1:33" x14ac:dyDescent="0.25">
      <c r="A1573">
        <v>1565</v>
      </c>
      <c r="B1573" s="10">
        <f t="shared" si="122"/>
        <v>1.698551038551228E-4</v>
      </c>
      <c r="C1573" s="10">
        <f t="shared" si="123"/>
        <v>9.5102832537487163E-5</v>
      </c>
      <c r="R1573" s="9">
        <v>43531</v>
      </c>
      <c r="S1573">
        <v>11</v>
      </c>
      <c r="T1573">
        <v>3.6424719410000002</v>
      </c>
      <c r="U1573">
        <v>167837.82209999999</v>
      </c>
      <c r="V1573" t="s">
        <v>54</v>
      </c>
      <c r="W1573" t="s">
        <v>41</v>
      </c>
      <c r="AA1573" s="9">
        <v>43531</v>
      </c>
      <c r="AB1573">
        <v>11</v>
      </c>
      <c r="AC1573">
        <f t="shared" si="124"/>
        <v>640707.65769999998</v>
      </c>
      <c r="AD1573">
        <f t="shared" si="119"/>
        <v>167837.82209999999</v>
      </c>
      <c r="AE1573">
        <f t="shared" si="119"/>
        <v>370650.06339999998</v>
      </c>
      <c r="AF1573">
        <f t="shared" si="119"/>
        <v>0</v>
      </c>
      <c r="AG1573">
        <f t="shared" si="121"/>
        <v>538487.88549999997</v>
      </c>
    </row>
    <row r="1574" spans="1:33" x14ac:dyDescent="0.25">
      <c r="A1574">
        <v>1566</v>
      </c>
      <c r="B1574" s="10">
        <f t="shared" si="122"/>
        <v>1.9261065898574245E-4</v>
      </c>
      <c r="C1574" s="10">
        <f t="shared" si="123"/>
        <v>1.0667437057178517E-4</v>
      </c>
      <c r="R1574" s="9">
        <v>43531</v>
      </c>
      <c r="S1574">
        <v>12</v>
      </c>
      <c r="T1574">
        <v>3.4540313070000002</v>
      </c>
      <c r="U1574">
        <v>159154.85459999999</v>
      </c>
      <c r="V1574" t="s">
        <v>54</v>
      </c>
      <c r="W1574" t="s">
        <v>41</v>
      </c>
      <c r="AA1574" s="9">
        <v>43531</v>
      </c>
      <c r="AB1574">
        <v>12</v>
      </c>
      <c r="AC1574">
        <f t="shared" si="124"/>
        <v>520318.86749999999</v>
      </c>
      <c r="AD1574">
        <f t="shared" si="119"/>
        <v>159154.85459999999</v>
      </c>
      <c r="AE1574">
        <f t="shared" si="119"/>
        <v>368487.55540000001</v>
      </c>
      <c r="AF1574">
        <f t="shared" si="119"/>
        <v>0</v>
      </c>
      <c r="AG1574">
        <f t="shared" si="121"/>
        <v>527642.41</v>
      </c>
    </row>
    <row r="1575" spans="1:33" x14ac:dyDescent="0.25">
      <c r="A1575">
        <v>1567</v>
      </c>
      <c r="B1575" s="10">
        <f t="shared" si="122"/>
        <v>2.0836206106916234E-4</v>
      </c>
      <c r="C1575" s="10">
        <f t="shared" si="123"/>
        <v>1.2196036305536197E-4</v>
      </c>
      <c r="R1575" s="9">
        <v>43531</v>
      </c>
      <c r="S1575">
        <v>13</v>
      </c>
      <c r="T1575">
        <v>3.2786507230000002</v>
      </c>
      <c r="U1575">
        <v>151073.66800000001</v>
      </c>
      <c r="V1575" t="s">
        <v>54</v>
      </c>
      <c r="W1575" t="s">
        <v>41</v>
      </c>
      <c r="AA1575" s="9">
        <v>43531</v>
      </c>
      <c r="AB1575">
        <v>13</v>
      </c>
      <c r="AC1575">
        <f t="shared" si="124"/>
        <v>467824.65299999999</v>
      </c>
      <c r="AD1575">
        <f t="shared" si="119"/>
        <v>151073.66800000001</v>
      </c>
      <c r="AE1575">
        <f t="shared" si="119"/>
        <v>367875.92139999999</v>
      </c>
      <c r="AF1575">
        <f t="shared" si="119"/>
        <v>0</v>
      </c>
      <c r="AG1575">
        <f t="shared" si="121"/>
        <v>518949.5894</v>
      </c>
    </row>
    <row r="1576" spans="1:33" x14ac:dyDescent="0.25">
      <c r="A1576">
        <v>1568</v>
      </c>
      <c r="B1576" s="10">
        <f t="shared" si="122"/>
        <v>2.1091330584852234E-4</v>
      </c>
      <c r="C1576" s="10">
        <f t="shared" si="123"/>
        <v>1.3427895935302233E-4</v>
      </c>
      <c r="R1576" s="9">
        <v>43531</v>
      </c>
      <c r="S1576">
        <v>14</v>
      </c>
      <c r="T1576">
        <v>3.2243443520000001</v>
      </c>
      <c r="U1576">
        <v>148571.33900000001</v>
      </c>
      <c r="V1576" t="s">
        <v>54</v>
      </c>
      <c r="W1576" t="s">
        <v>41</v>
      </c>
      <c r="AA1576" s="9">
        <v>43531</v>
      </c>
      <c r="AB1576">
        <v>14</v>
      </c>
      <c r="AC1576">
        <f t="shared" si="124"/>
        <v>438172.10519999999</v>
      </c>
      <c r="AD1576">
        <f t="shared" si="119"/>
        <v>148571.33900000001</v>
      </c>
      <c r="AE1576">
        <f t="shared" si="119"/>
        <v>361968.9007</v>
      </c>
      <c r="AF1576">
        <f t="shared" si="119"/>
        <v>0</v>
      </c>
      <c r="AG1576">
        <f t="shared" si="121"/>
        <v>510540.23970000003</v>
      </c>
    </row>
    <row r="1577" spans="1:33" x14ac:dyDescent="0.25">
      <c r="A1577">
        <v>1569</v>
      </c>
      <c r="B1577" s="10">
        <f t="shared" si="122"/>
        <v>1.7631048426153056E-4</v>
      </c>
      <c r="C1577" s="10">
        <f t="shared" si="123"/>
        <v>1.3777839865470787E-4</v>
      </c>
      <c r="R1577" s="9">
        <v>43531</v>
      </c>
      <c r="S1577">
        <v>15</v>
      </c>
      <c r="T1577">
        <v>3.193387065</v>
      </c>
      <c r="U1577">
        <v>147144.88920000001</v>
      </c>
      <c r="V1577" t="s">
        <v>54</v>
      </c>
      <c r="W1577" t="s">
        <v>41</v>
      </c>
      <c r="AA1577" s="9">
        <v>43531</v>
      </c>
      <c r="AB1577">
        <v>15</v>
      </c>
      <c r="AC1577">
        <f t="shared" si="124"/>
        <v>400061.92849999998</v>
      </c>
      <c r="AD1577">
        <f t="shared" si="119"/>
        <v>147144.88920000001</v>
      </c>
      <c r="AE1577">
        <f t="shared" si="119"/>
        <v>359404.71860000002</v>
      </c>
      <c r="AF1577">
        <f t="shared" si="119"/>
        <v>0</v>
      </c>
      <c r="AG1577">
        <f t="shared" si="121"/>
        <v>506549.6078</v>
      </c>
    </row>
    <row r="1578" spans="1:33" x14ac:dyDescent="0.25">
      <c r="A1578">
        <v>1570</v>
      </c>
      <c r="B1578" s="10">
        <f t="shared" si="122"/>
        <v>1.4013725767100211E-4</v>
      </c>
      <c r="C1578" s="10">
        <f t="shared" si="123"/>
        <v>1.3660334500355885E-4</v>
      </c>
      <c r="R1578" s="9">
        <v>43531</v>
      </c>
      <c r="S1578">
        <v>16</v>
      </c>
      <c r="T1578">
        <v>3.0821044299999998</v>
      </c>
      <c r="U1578">
        <v>142017.20790000001</v>
      </c>
      <c r="V1578" t="s">
        <v>54</v>
      </c>
      <c r="W1578" t="s">
        <v>41</v>
      </c>
      <c r="AA1578" s="9">
        <v>43531</v>
      </c>
      <c r="AB1578">
        <v>16</v>
      </c>
      <c r="AC1578">
        <f t="shared" si="124"/>
        <v>407032.07949999999</v>
      </c>
      <c r="AD1578">
        <f t="shared" si="119"/>
        <v>142017.20790000001</v>
      </c>
      <c r="AE1578">
        <f t="shared" si="119"/>
        <v>342895.89539999998</v>
      </c>
      <c r="AF1578">
        <f t="shared" si="119"/>
        <v>0</v>
      </c>
      <c r="AG1578">
        <f t="shared" si="121"/>
        <v>484913.10329999996</v>
      </c>
    </row>
    <row r="1579" spans="1:33" x14ac:dyDescent="0.25">
      <c r="A1579">
        <v>1571</v>
      </c>
      <c r="B1579" s="10">
        <f t="shared" si="122"/>
        <v>1.1719440888903461E-4</v>
      </c>
      <c r="C1579" s="10">
        <f t="shared" si="123"/>
        <v>1.3218806719377877E-4</v>
      </c>
      <c r="R1579" s="9">
        <v>43531</v>
      </c>
      <c r="S1579">
        <v>17</v>
      </c>
      <c r="T1579">
        <v>2.940370964</v>
      </c>
      <c r="U1579">
        <v>135486.41329999999</v>
      </c>
      <c r="V1579" t="s">
        <v>54</v>
      </c>
      <c r="W1579" t="s">
        <v>41</v>
      </c>
      <c r="AA1579" s="9">
        <v>43531</v>
      </c>
      <c r="AB1579">
        <v>17</v>
      </c>
      <c r="AC1579">
        <f t="shared" si="124"/>
        <v>439113.40350000001</v>
      </c>
      <c r="AD1579">
        <f t="shared" si="119"/>
        <v>135486.41329999999</v>
      </c>
      <c r="AE1579">
        <f t="shared" si="119"/>
        <v>323105.8284</v>
      </c>
      <c r="AF1579">
        <f t="shared" si="119"/>
        <v>0</v>
      </c>
      <c r="AG1579">
        <f t="shared" si="121"/>
        <v>458592.24170000001</v>
      </c>
    </row>
    <row r="1580" spans="1:33" x14ac:dyDescent="0.25">
      <c r="A1580">
        <v>1572</v>
      </c>
      <c r="B1580" s="10">
        <f t="shared" si="122"/>
        <v>9.5173612142195594E-5</v>
      </c>
      <c r="C1580" s="10">
        <f t="shared" si="123"/>
        <v>1.2952571863822807E-4</v>
      </c>
      <c r="R1580" s="9">
        <v>43531</v>
      </c>
      <c r="S1580">
        <v>18</v>
      </c>
      <c r="T1580">
        <v>2.738135363</v>
      </c>
      <c r="U1580">
        <v>126167.80130000001</v>
      </c>
      <c r="V1580" t="s">
        <v>54</v>
      </c>
      <c r="W1580" t="s">
        <v>41</v>
      </c>
      <c r="AA1580" s="9">
        <v>43531</v>
      </c>
      <c r="AB1580">
        <v>18</v>
      </c>
      <c r="AC1580">
        <f t="shared" si="124"/>
        <v>503659.478</v>
      </c>
      <c r="AD1580">
        <f t="shared" si="119"/>
        <v>126167.80130000001</v>
      </c>
      <c r="AE1580">
        <f t="shared" si="119"/>
        <v>308994.67560000002</v>
      </c>
      <c r="AF1580">
        <f t="shared" si="119"/>
        <v>0</v>
      </c>
      <c r="AG1580">
        <f t="shared" si="121"/>
        <v>435162.47690000001</v>
      </c>
    </row>
    <row r="1581" spans="1:33" x14ac:dyDescent="0.25">
      <c r="A1581">
        <v>1573</v>
      </c>
      <c r="B1581" s="10">
        <f t="shared" si="122"/>
        <v>8.5571684703859485E-5</v>
      </c>
      <c r="C1581" s="10">
        <f t="shared" si="123"/>
        <v>1.2739180405162728E-4</v>
      </c>
      <c r="R1581" s="9">
        <v>43531</v>
      </c>
      <c r="S1581">
        <v>19</v>
      </c>
      <c r="T1581">
        <v>2.7733996790000002</v>
      </c>
      <c r="U1581">
        <v>127792.7104</v>
      </c>
      <c r="V1581" t="s">
        <v>54</v>
      </c>
      <c r="W1581" t="s">
        <v>41</v>
      </c>
      <c r="AA1581" s="9">
        <v>43531</v>
      </c>
      <c r="AB1581">
        <v>19</v>
      </c>
      <c r="AC1581">
        <f t="shared" si="124"/>
        <v>561898.62749999994</v>
      </c>
      <c r="AD1581">
        <f t="shared" si="119"/>
        <v>127792.7104</v>
      </c>
      <c r="AE1581">
        <f t="shared" si="119"/>
        <v>306032.2243</v>
      </c>
      <c r="AF1581">
        <f t="shared" si="119"/>
        <v>0</v>
      </c>
      <c r="AG1581">
        <f t="shared" si="121"/>
        <v>433824.93469999998</v>
      </c>
    </row>
    <row r="1582" spans="1:33" x14ac:dyDescent="0.25">
      <c r="A1582">
        <v>1574</v>
      </c>
      <c r="B1582" s="10">
        <f t="shared" si="122"/>
        <v>8.0147818187342832E-5</v>
      </c>
      <c r="C1582" s="10">
        <f t="shared" si="123"/>
        <v>1.2532747593370236E-4</v>
      </c>
      <c r="R1582" s="9">
        <v>43531</v>
      </c>
      <c r="S1582">
        <v>20</v>
      </c>
      <c r="T1582">
        <v>2.7816871349999999</v>
      </c>
      <c r="U1582">
        <v>128174.57980000001</v>
      </c>
      <c r="V1582" t="s">
        <v>54</v>
      </c>
      <c r="W1582" t="s">
        <v>41</v>
      </c>
      <c r="AA1582" s="9">
        <v>43531</v>
      </c>
      <c r="AB1582">
        <v>20</v>
      </c>
      <c r="AC1582">
        <f t="shared" si="124"/>
        <v>652758.95090000005</v>
      </c>
      <c r="AD1582">
        <f t="shared" si="119"/>
        <v>128174.57980000001</v>
      </c>
      <c r="AE1582">
        <f t="shared" si="119"/>
        <v>301398.29859999998</v>
      </c>
      <c r="AF1582">
        <f t="shared" si="119"/>
        <v>0</v>
      </c>
      <c r="AG1582">
        <f t="shared" si="121"/>
        <v>429572.87839999999</v>
      </c>
    </row>
    <row r="1583" spans="1:33" x14ac:dyDescent="0.25">
      <c r="A1583">
        <v>1575</v>
      </c>
      <c r="B1583" s="10">
        <f t="shared" si="122"/>
        <v>7.3176932827479654E-5</v>
      </c>
      <c r="C1583" s="10">
        <f t="shared" si="123"/>
        <v>1.2434785516237708E-4</v>
      </c>
      <c r="R1583" s="9">
        <v>43531</v>
      </c>
      <c r="S1583">
        <v>21</v>
      </c>
      <c r="T1583">
        <v>2.6016673950000002</v>
      </c>
      <c r="U1583">
        <v>119879.6302</v>
      </c>
      <c r="V1583" t="s">
        <v>54</v>
      </c>
      <c r="W1583" t="s">
        <v>41</v>
      </c>
      <c r="AA1583" s="9">
        <v>43531</v>
      </c>
      <c r="AB1583">
        <v>21</v>
      </c>
      <c r="AC1583">
        <f t="shared" si="124"/>
        <v>637585.69880000001</v>
      </c>
      <c r="AD1583">
        <f t="shared" si="119"/>
        <v>119879.6302</v>
      </c>
      <c r="AE1583">
        <f t="shared" si="119"/>
        <v>289151.39120000001</v>
      </c>
      <c r="AF1583">
        <f t="shared" si="119"/>
        <v>0</v>
      </c>
      <c r="AG1583">
        <f t="shared" si="121"/>
        <v>409031.02140000003</v>
      </c>
    </row>
    <row r="1584" spans="1:33" x14ac:dyDescent="0.25">
      <c r="A1584">
        <v>1576</v>
      </c>
      <c r="B1584" s="10">
        <f t="shared" si="122"/>
        <v>7.4451871118750711E-5</v>
      </c>
      <c r="C1584" s="10">
        <f t="shared" si="123"/>
        <v>1.1903652358426953E-4</v>
      </c>
      <c r="R1584" s="9">
        <v>43531</v>
      </c>
      <c r="S1584">
        <v>22</v>
      </c>
      <c r="T1584">
        <v>2.473954317</v>
      </c>
      <c r="U1584">
        <v>113994.867</v>
      </c>
      <c r="V1584" t="s">
        <v>54</v>
      </c>
      <c r="W1584" t="s">
        <v>41</v>
      </c>
      <c r="AA1584" s="9">
        <v>43531</v>
      </c>
      <c r="AB1584">
        <v>22</v>
      </c>
      <c r="AC1584">
        <f t="shared" si="124"/>
        <v>644031.30169999995</v>
      </c>
      <c r="AD1584">
        <f t="shared" si="119"/>
        <v>113994.867</v>
      </c>
      <c r="AE1584">
        <f t="shared" si="119"/>
        <v>271173.46220000001</v>
      </c>
      <c r="AF1584">
        <f t="shared" si="119"/>
        <v>0</v>
      </c>
      <c r="AG1584">
        <f t="shared" si="121"/>
        <v>385168.32920000004</v>
      </c>
    </row>
    <row r="1585" spans="1:33" x14ac:dyDescent="0.25">
      <c r="A1585">
        <v>1577</v>
      </c>
      <c r="B1585" s="10">
        <f t="shared" si="122"/>
        <v>8.0319994836913032E-5</v>
      </c>
      <c r="C1585" s="10">
        <f t="shared" si="123"/>
        <v>1.1257527549407654E-4</v>
      </c>
      <c r="R1585" s="9">
        <v>43531</v>
      </c>
      <c r="S1585">
        <v>23</v>
      </c>
      <c r="T1585">
        <v>2.3011631480000001</v>
      </c>
      <c r="U1585">
        <v>106032.9955</v>
      </c>
      <c r="V1585" t="s">
        <v>54</v>
      </c>
      <c r="W1585" t="s">
        <v>41</v>
      </c>
      <c r="AA1585" s="9">
        <v>43531</v>
      </c>
      <c r="AB1585">
        <v>23</v>
      </c>
      <c r="AC1585">
        <f t="shared" si="124"/>
        <v>623651.41399999999</v>
      </c>
      <c r="AD1585">
        <f t="shared" si="119"/>
        <v>106032.9955</v>
      </c>
      <c r="AE1585">
        <f t="shared" si="119"/>
        <v>245265.2855</v>
      </c>
      <c r="AF1585">
        <f t="shared" si="119"/>
        <v>0</v>
      </c>
      <c r="AG1585">
        <f t="shared" si="121"/>
        <v>351298.28100000002</v>
      </c>
    </row>
    <row r="1586" spans="1:33" x14ac:dyDescent="0.25">
      <c r="A1586">
        <v>1578</v>
      </c>
      <c r="B1586" s="10">
        <f t="shared" si="122"/>
        <v>9.2126376353078712E-5</v>
      </c>
      <c r="C1586" s="10">
        <f t="shared" si="123"/>
        <v>1.0682373417418023E-4</v>
      </c>
      <c r="R1586" s="9">
        <v>43531</v>
      </c>
      <c r="S1586">
        <v>24</v>
      </c>
      <c r="T1586">
        <v>2.2059679920000002</v>
      </c>
      <c r="U1586">
        <v>101646.5931</v>
      </c>
      <c r="V1586" t="s">
        <v>54</v>
      </c>
      <c r="W1586" t="s">
        <v>41</v>
      </c>
      <c r="AA1586" s="9">
        <v>43531</v>
      </c>
      <c r="AB1586">
        <v>24</v>
      </c>
      <c r="AC1586">
        <f t="shared" si="124"/>
        <v>551625.75769999996</v>
      </c>
      <c r="AD1586">
        <f t="shared" si="119"/>
        <v>101646.5931</v>
      </c>
      <c r="AE1586">
        <f t="shared" si="119"/>
        <v>230203.33590000001</v>
      </c>
      <c r="AF1586">
        <f t="shared" si="119"/>
        <v>0</v>
      </c>
      <c r="AG1586">
        <f t="shared" si="121"/>
        <v>331849.929</v>
      </c>
    </row>
    <row r="1587" spans="1:33" x14ac:dyDescent="0.25">
      <c r="A1587">
        <v>1579</v>
      </c>
      <c r="B1587" s="10">
        <f t="shared" si="122"/>
        <v>1.0277913290722067E-4</v>
      </c>
      <c r="C1587" s="10">
        <f t="shared" si="123"/>
        <v>1.0649539416325511E-4</v>
      </c>
      <c r="R1587" s="9">
        <v>43532</v>
      </c>
      <c r="S1587">
        <v>1</v>
      </c>
      <c r="T1587">
        <v>2.13635837</v>
      </c>
      <c r="U1587">
        <v>98439.12096</v>
      </c>
      <c r="V1587" t="s">
        <v>54</v>
      </c>
      <c r="W1587" t="s">
        <v>41</v>
      </c>
      <c r="AA1587" s="9">
        <v>43532</v>
      </c>
      <c r="AB1587">
        <v>1</v>
      </c>
      <c r="AC1587">
        <f t="shared" si="124"/>
        <v>535685.28879999998</v>
      </c>
      <c r="AD1587">
        <f t="shared" si="119"/>
        <v>98439.12096</v>
      </c>
      <c r="AE1587">
        <f t="shared" si="119"/>
        <v>221848.54010000001</v>
      </c>
      <c r="AF1587">
        <f t="shared" si="119"/>
        <v>0</v>
      </c>
      <c r="AG1587">
        <f t="shared" si="121"/>
        <v>320287.66106000001</v>
      </c>
    </row>
    <row r="1588" spans="1:33" x14ac:dyDescent="0.25">
      <c r="A1588">
        <v>1580</v>
      </c>
      <c r="B1588" s="10">
        <f t="shared" si="122"/>
        <v>1.1939875929120158E-4</v>
      </c>
      <c r="C1588" s="10">
        <f t="shared" si="123"/>
        <v>1.0545159890057389E-4</v>
      </c>
      <c r="R1588" s="9">
        <v>43532</v>
      </c>
      <c r="S1588">
        <v>2</v>
      </c>
      <c r="T1588">
        <v>2.135861405</v>
      </c>
      <c r="U1588">
        <v>98416.221829999995</v>
      </c>
      <c r="V1588" t="s">
        <v>54</v>
      </c>
      <c r="W1588" t="s">
        <v>41</v>
      </c>
      <c r="AA1588" s="9">
        <v>43532</v>
      </c>
      <c r="AB1588">
        <v>2</v>
      </c>
      <c r="AC1588">
        <f t="shared" si="124"/>
        <v>527251.80180000002</v>
      </c>
      <c r="AD1588">
        <f t="shared" si="119"/>
        <v>98416.221829999995</v>
      </c>
      <c r="AE1588">
        <f t="shared" si="119"/>
        <v>216959.1299</v>
      </c>
      <c r="AF1588">
        <f t="shared" si="119"/>
        <v>0</v>
      </c>
      <c r="AG1588">
        <f t="shared" si="121"/>
        <v>315375.35172999999</v>
      </c>
    </row>
    <row r="1589" spans="1:33" x14ac:dyDescent="0.25">
      <c r="A1589">
        <v>1581</v>
      </c>
      <c r="B1589" s="10">
        <f t="shared" si="122"/>
        <v>1.1662335885792562E-4</v>
      </c>
      <c r="C1589" s="10">
        <f t="shared" si="123"/>
        <v>1.0040898151489272E-4</v>
      </c>
      <c r="R1589" s="9">
        <v>43532</v>
      </c>
      <c r="S1589">
        <v>3</v>
      </c>
      <c r="T1589">
        <v>2.1564955380000002</v>
      </c>
      <c r="U1589">
        <v>99367.001380000002</v>
      </c>
      <c r="V1589" t="s">
        <v>54</v>
      </c>
      <c r="W1589" t="s">
        <v>41</v>
      </c>
      <c r="AA1589" s="9">
        <v>43532</v>
      </c>
      <c r="AB1589">
        <v>3</v>
      </c>
      <c r="AC1589">
        <f t="shared" si="124"/>
        <v>535598.33739999996</v>
      </c>
      <c r="AD1589">
        <f t="shared" si="119"/>
        <v>99367.001380000002</v>
      </c>
      <c r="AE1589">
        <f t="shared" si="119"/>
        <v>213059.3205</v>
      </c>
      <c r="AF1589">
        <f t="shared" si="119"/>
        <v>0</v>
      </c>
      <c r="AG1589">
        <f t="shared" si="121"/>
        <v>312426.32188</v>
      </c>
    </row>
    <row r="1590" spans="1:33" x14ac:dyDescent="0.25">
      <c r="A1590">
        <v>1582</v>
      </c>
      <c r="B1590" s="10">
        <f t="shared" si="122"/>
        <v>1.1780234995116557E-4</v>
      </c>
      <c r="C1590" s="10">
        <f t="shared" si="123"/>
        <v>9.4551165127753115E-5</v>
      </c>
      <c r="R1590" s="9">
        <v>43532</v>
      </c>
      <c r="S1590">
        <v>4</v>
      </c>
      <c r="T1590">
        <v>2.2362693739999999</v>
      </c>
      <c r="U1590">
        <v>103042.8202</v>
      </c>
      <c r="V1590" t="s">
        <v>54</v>
      </c>
      <c r="W1590" t="s">
        <v>41</v>
      </c>
      <c r="AA1590" s="9">
        <v>43532</v>
      </c>
      <c r="AB1590">
        <v>4</v>
      </c>
      <c r="AC1590">
        <f t="shared" si="124"/>
        <v>551576.68440000003</v>
      </c>
      <c r="AD1590">
        <f t="shared" si="119"/>
        <v>103042.8202</v>
      </c>
      <c r="AE1590">
        <f t="shared" si="119"/>
        <v>215442.59640000001</v>
      </c>
      <c r="AF1590">
        <f t="shared" si="119"/>
        <v>0</v>
      </c>
      <c r="AG1590">
        <f t="shared" si="121"/>
        <v>318485.4166</v>
      </c>
    </row>
    <row r="1591" spans="1:33" x14ac:dyDescent="0.25">
      <c r="A1591">
        <v>1583</v>
      </c>
      <c r="B1591" s="10">
        <f t="shared" si="122"/>
        <v>1.1407458290558309E-4</v>
      </c>
      <c r="C1591" s="10">
        <f t="shared" si="123"/>
        <v>8.6236741854960416E-5</v>
      </c>
      <c r="R1591" s="9">
        <v>43532</v>
      </c>
      <c r="S1591">
        <v>5</v>
      </c>
      <c r="T1591">
        <v>2.3665780700000001</v>
      </c>
      <c r="U1591">
        <v>109047.18429999999</v>
      </c>
      <c r="V1591" t="s">
        <v>54</v>
      </c>
      <c r="W1591" t="s">
        <v>41</v>
      </c>
      <c r="AA1591" s="9">
        <v>43532</v>
      </c>
      <c r="AB1591">
        <v>5</v>
      </c>
      <c r="AC1591">
        <f t="shared" si="124"/>
        <v>577233.80319999997</v>
      </c>
      <c r="AD1591">
        <f t="shared" si="119"/>
        <v>109047.18429999999</v>
      </c>
      <c r="AE1591">
        <f t="shared" si="119"/>
        <v>228933.2261</v>
      </c>
      <c r="AF1591">
        <f t="shared" si="119"/>
        <v>0</v>
      </c>
      <c r="AG1591">
        <f t="shared" si="121"/>
        <v>337980.41039999999</v>
      </c>
    </row>
    <row r="1592" spans="1:33" x14ac:dyDescent="0.25">
      <c r="A1592">
        <v>1584</v>
      </c>
      <c r="B1592" s="10">
        <f t="shared" si="122"/>
        <v>1.0090008106612541E-4</v>
      </c>
      <c r="C1592" s="10">
        <f t="shared" si="123"/>
        <v>8.146255820067603E-5</v>
      </c>
      <c r="R1592" s="9">
        <v>43532</v>
      </c>
      <c r="S1592">
        <v>6</v>
      </c>
      <c r="T1592">
        <v>2.4991449929999998</v>
      </c>
      <c r="U1592">
        <v>115155.603</v>
      </c>
      <c r="V1592" t="s">
        <v>54</v>
      </c>
      <c r="W1592" t="s">
        <v>41</v>
      </c>
      <c r="AA1592" s="9">
        <v>43532</v>
      </c>
      <c r="AB1592">
        <v>6</v>
      </c>
      <c r="AC1592">
        <f t="shared" si="124"/>
        <v>658843.02960000001</v>
      </c>
      <c r="AD1592">
        <f t="shared" si="119"/>
        <v>115155.603</v>
      </c>
      <c r="AE1592">
        <f t="shared" si="119"/>
        <v>266537.75400000002</v>
      </c>
      <c r="AF1592">
        <f t="shared" si="119"/>
        <v>0</v>
      </c>
      <c r="AG1592">
        <f t="shared" si="121"/>
        <v>381693.35700000002</v>
      </c>
    </row>
    <row r="1593" spans="1:33" x14ac:dyDescent="0.25">
      <c r="A1593">
        <v>1585</v>
      </c>
      <c r="B1593" s="10">
        <f t="shared" si="122"/>
        <v>9.7984345929049433E-5</v>
      </c>
      <c r="C1593" s="10">
        <f t="shared" si="123"/>
        <v>7.8624251355674228E-5</v>
      </c>
      <c r="R1593" s="9">
        <v>43532</v>
      </c>
      <c r="S1593">
        <v>7</v>
      </c>
      <c r="T1593">
        <v>2.8315697480000002</v>
      </c>
      <c r="U1593">
        <v>130473.0708</v>
      </c>
      <c r="V1593" t="s">
        <v>54</v>
      </c>
      <c r="W1593" t="s">
        <v>41</v>
      </c>
      <c r="AA1593" s="9">
        <v>43532</v>
      </c>
      <c r="AB1593">
        <v>7</v>
      </c>
      <c r="AC1593">
        <f t="shared" si="124"/>
        <v>782090.82920000004</v>
      </c>
      <c r="AD1593">
        <f t="shared" si="119"/>
        <v>130473.0708</v>
      </c>
      <c r="AE1593">
        <f t="shared" si="119"/>
        <v>311232.43320000003</v>
      </c>
      <c r="AF1593">
        <f t="shared" si="119"/>
        <v>0</v>
      </c>
      <c r="AG1593">
        <f t="shared" si="121"/>
        <v>441705.50400000002</v>
      </c>
    </row>
    <row r="1594" spans="1:33" x14ac:dyDescent="0.25">
      <c r="A1594">
        <v>1586</v>
      </c>
      <c r="B1594" s="10">
        <f t="shared" si="122"/>
        <v>9.6441742977515591E-5</v>
      </c>
      <c r="C1594" s="10">
        <f t="shared" si="123"/>
        <v>7.7418377104319935E-5</v>
      </c>
      <c r="R1594" s="9">
        <v>43532</v>
      </c>
      <c r="S1594">
        <v>8</v>
      </c>
      <c r="T1594">
        <v>2.9563848109999999</v>
      </c>
      <c r="U1594">
        <v>136224.29930000001</v>
      </c>
      <c r="V1594" t="s">
        <v>54</v>
      </c>
      <c r="W1594" t="s">
        <v>41</v>
      </c>
      <c r="AA1594" s="9">
        <v>43532</v>
      </c>
      <c r="AB1594">
        <v>8</v>
      </c>
      <c r="AC1594">
        <f t="shared" si="124"/>
        <v>764834.91379999998</v>
      </c>
      <c r="AD1594">
        <f t="shared" si="119"/>
        <v>136224.29930000001</v>
      </c>
      <c r="AE1594">
        <f t="shared" si="119"/>
        <v>339385.935</v>
      </c>
      <c r="AF1594">
        <f t="shared" si="119"/>
        <v>0</v>
      </c>
      <c r="AG1594">
        <f t="shared" si="121"/>
        <v>475610.23430000001</v>
      </c>
    </row>
    <row r="1595" spans="1:33" x14ac:dyDescent="0.25">
      <c r="A1595">
        <v>1587</v>
      </c>
      <c r="B1595" s="10">
        <f t="shared" si="122"/>
        <v>9.7968441299531417E-5</v>
      </c>
      <c r="C1595" s="10">
        <f t="shared" si="123"/>
        <v>7.6694448922339956E-5</v>
      </c>
      <c r="R1595" s="9">
        <v>43532</v>
      </c>
      <c r="S1595">
        <v>9</v>
      </c>
      <c r="T1595">
        <v>3.0664288019999999</v>
      </c>
      <c r="U1595">
        <v>141294.90640000001</v>
      </c>
      <c r="V1595" t="s">
        <v>54</v>
      </c>
      <c r="W1595" t="s">
        <v>41</v>
      </c>
      <c r="AA1595" s="9">
        <v>43532</v>
      </c>
      <c r="AB1595">
        <v>9</v>
      </c>
      <c r="AC1595">
        <f t="shared" si="124"/>
        <v>634833.66630000004</v>
      </c>
      <c r="AD1595">
        <f t="shared" si="119"/>
        <v>141294.90640000001</v>
      </c>
      <c r="AE1595">
        <f t="shared" si="119"/>
        <v>357304.30849999998</v>
      </c>
      <c r="AF1595">
        <f t="shared" si="119"/>
        <v>0</v>
      </c>
      <c r="AG1595">
        <f t="shared" si="121"/>
        <v>498599.21490000002</v>
      </c>
    </row>
    <row r="1596" spans="1:33" x14ac:dyDescent="0.25">
      <c r="A1596">
        <v>1588</v>
      </c>
      <c r="B1596" s="10">
        <f t="shared" si="122"/>
        <v>1.0089110487188672E-4</v>
      </c>
      <c r="C1596" s="10">
        <f t="shared" si="123"/>
        <v>7.8181836181269912E-5</v>
      </c>
      <c r="R1596" s="9">
        <v>43532</v>
      </c>
      <c r="S1596">
        <v>10</v>
      </c>
      <c r="T1596">
        <v>3.1214209890000002</v>
      </c>
      <c r="U1596">
        <v>143828.8363</v>
      </c>
      <c r="V1596" t="s">
        <v>54</v>
      </c>
      <c r="W1596" t="s">
        <v>41</v>
      </c>
      <c r="AA1596" s="9">
        <v>43532</v>
      </c>
      <c r="AB1596">
        <v>10</v>
      </c>
      <c r="AC1596">
        <f t="shared" si="124"/>
        <v>520812.45079999999</v>
      </c>
      <c r="AD1596">
        <f t="shared" si="119"/>
        <v>143828.8363</v>
      </c>
      <c r="AE1596">
        <f t="shared" si="119"/>
        <v>367018.23800000001</v>
      </c>
      <c r="AF1596">
        <f t="shared" si="119"/>
        <v>0</v>
      </c>
      <c r="AG1596">
        <f t="shared" si="121"/>
        <v>510847.07429999998</v>
      </c>
    </row>
    <row r="1597" spans="1:33" x14ac:dyDescent="0.25">
      <c r="A1597">
        <v>1589</v>
      </c>
      <c r="B1597" s="10">
        <f t="shared" si="122"/>
        <v>1.0558415143598701E-4</v>
      </c>
      <c r="C1597" s="10">
        <f t="shared" si="123"/>
        <v>8.2967469469907184E-5</v>
      </c>
      <c r="R1597" s="9">
        <v>43532</v>
      </c>
      <c r="S1597">
        <v>11</v>
      </c>
      <c r="T1597">
        <v>3.1908859359999999</v>
      </c>
      <c r="U1597">
        <v>147029.6422</v>
      </c>
      <c r="V1597" t="s">
        <v>54</v>
      </c>
      <c r="W1597" t="s">
        <v>41</v>
      </c>
      <c r="AA1597" s="9">
        <v>43532</v>
      </c>
      <c r="AB1597">
        <v>11</v>
      </c>
      <c r="AC1597">
        <f t="shared" si="124"/>
        <v>441434.95569999999</v>
      </c>
      <c r="AD1597">
        <f t="shared" si="119"/>
        <v>147029.6422</v>
      </c>
      <c r="AE1597">
        <f t="shared" si="119"/>
        <v>374103.33010000002</v>
      </c>
      <c r="AF1597">
        <f t="shared" si="119"/>
        <v>0</v>
      </c>
      <c r="AG1597">
        <f t="shared" si="121"/>
        <v>521132.97230000002</v>
      </c>
    </row>
    <row r="1598" spans="1:33" x14ac:dyDescent="0.25">
      <c r="A1598">
        <v>1590</v>
      </c>
      <c r="B1598" s="10">
        <f t="shared" si="122"/>
        <v>1.2051162254218947E-4</v>
      </c>
      <c r="C1598" s="10">
        <f t="shared" si="123"/>
        <v>9.3698128558056476E-5</v>
      </c>
      <c r="R1598" s="9">
        <v>43532</v>
      </c>
      <c r="S1598">
        <v>12</v>
      </c>
      <c r="T1598">
        <v>3.2566413170000001</v>
      </c>
      <c r="U1598">
        <v>150059.51860000001</v>
      </c>
      <c r="V1598" t="s">
        <v>54</v>
      </c>
      <c r="W1598" t="s">
        <v>41</v>
      </c>
      <c r="AA1598" s="9">
        <v>43532</v>
      </c>
      <c r="AB1598">
        <v>12</v>
      </c>
      <c r="AC1598">
        <f t="shared" si="124"/>
        <v>385881.63669999997</v>
      </c>
      <c r="AD1598">
        <f t="shared" si="119"/>
        <v>150059.51860000001</v>
      </c>
      <c r="AE1598">
        <f t="shared" si="119"/>
        <v>373983.17930000002</v>
      </c>
      <c r="AF1598">
        <f t="shared" si="119"/>
        <v>0</v>
      </c>
      <c r="AG1598">
        <f t="shared" si="121"/>
        <v>524042.69790000003</v>
      </c>
    </row>
    <row r="1599" spans="1:33" x14ac:dyDescent="0.25">
      <c r="A1599">
        <v>1591</v>
      </c>
      <c r="B1599" s="10">
        <f t="shared" si="122"/>
        <v>1.430553721718518E-4</v>
      </c>
      <c r="C1599" s="10">
        <f t="shared" si="123"/>
        <v>1.0842991720862757E-4</v>
      </c>
      <c r="R1599" s="9">
        <v>43532</v>
      </c>
      <c r="S1599">
        <v>13</v>
      </c>
      <c r="T1599">
        <v>3.2515512179999999</v>
      </c>
      <c r="U1599">
        <v>149824.97700000001</v>
      </c>
      <c r="V1599" t="s">
        <v>54</v>
      </c>
      <c r="W1599" t="s">
        <v>41</v>
      </c>
      <c r="AA1599" s="9">
        <v>43532</v>
      </c>
      <c r="AB1599">
        <v>13</v>
      </c>
      <c r="AC1599">
        <f t="shared" si="124"/>
        <v>358948.98590000003</v>
      </c>
      <c r="AD1599">
        <f t="shared" si="119"/>
        <v>149824.97700000001</v>
      </c>
      <c r="AE1599">
        <f t="shared" si="119"/>
        <v>374978.80160000001</v>
      </c>
      <c r="AF1599">
        <f t="shared" si="119"/>
        <v>0</v>
      </c>
      <c r="AG1599">
        <f t="shared" si="121"/>
        <v>524803.77860000008</v>
      </c>
    </row>
    <row r="1600" spans="1:33" x14ac:dyDescent="0.25">
      <c r="A1600">
        <v>1592</v>
      </c>
      <c r="B1600" s="10">
        <f t="shared" si="122"/>
        <v>1.3989902343645227E-4</v>
      </c>
      <c r="C1600" s="10">
        <f t="shared" si="123"/>
        <v>1.1675285424726101E-4</v>
      </c>
      <c r="R1600" s="9">
        <v>43532</v>
      </c>
      <c r="S1600">
        <v>14</v>
      </c>
      <c r="T1600">
        <v>3.2816762869999998</v>
      </c>
      <c r="U1600">
        <v>151213.07999999999</v>
      </c>
      <c r="V1600" t="s">
        <v>54</v>
      </c>
      <c r="W1600" t="s">
        <v>41</v>
      </c>
      <c r="AA1600" s="9">
        <v>43532</v>
      </c>
      <c r="AB1600">
        <v>14</v>
      </c>
      <c r="AC1600">
        <f t="shared" si="124"/>
        <v>360069.7659</v>
      </c>
      <c r="AD1600">
        <f t="shared" si="119"/>
        <v>151213.07999999999</v>
      </c>
      <c r="AE1600">
        <f t="shared" si="119"/>
        <v>378991.4204</v>
      </c>
      <c r="AF1600">
        <f t="shared" si="119"/>
        <v>0</v>
      </c>
      <c r="AG1600">
        <f t="shared" si="121"/>
        <v>530204.50040000002</v>
      </c>
    </row>
    <row r="1601" spans="1:33" x14ac:dyDescent="0.25">
      <c r="A1601">
        <v>1593</v>
      </c>
      <c r="B1601" s="10">
        <f t="shared" si="122"/>
        <v>1.161199735491895E-4</v>
      </c>
      <c r="C1601" s="10">
        <f t="shared" si="123"/>
        <v>1.2239619181175906E-4</v>
      </c>
      <c r="R1601" s="9">
        <v>43532</v>
      </c>
      <c r="S1601">
        <v>15</v>
      </c>
      <c r="T1601">
        <v>3.3233226400000002</v>
      </c>
      <c r="U1601">
        <v>153132.0606</v>
      </c>
      <c r="V1601" t="s">
        <v>54</v>
      </c>
      <c r="W1601" t="s">
        <v>41</v>
      </c>
      <c r="AA1601" s="9">
        <v>43532</v>
      </c>
      <c r="AB1601">
        <v>15</v>
      </c>
      <c r="AC1601">
        <f t="shared" si="124"/>
        <v>370608.01579999999</v>
      </c>
      <c r="AD1601">
        <f t="shared" si="119"/>
        <v>153132.0606</v>
      </c>
      <c r="AE1601">
        <f t="shared" si="119"/>
        <v>377651.16830000002</v>
      </c>
      <c r="AF1601">
        <f t="shared" si="119"/>
        <v>0</v>
      </c>
      <c r="AG1601">
        <f t="shared" si="121"/>
        <v>530783.22889999999</v>
      </c>
    </row>
    <row r="1602" spans="1:33" x14ac:dyDescent="0.25">
      <c r="A1602">
        <v>1594</v>
      </c>
      <c r="B1602" s="10">
        <f t="shared" si="122"/>
        <v>9.5263895444394061E-5</v>
      </c>
      <c r="C1602" s="10">
        <f t="shared" si="123"/>
        <v>1.2540279772610353E-4</v>
      </c>
      <c r="R1602" s="9">
        <v>43532</v>
      </c>
      <c r="S1602">
        <v>16</v>
      </c>
      <c r="T1602">
        <v>3.2331559830000001</v>
      </c>
      <c r="U1602">
        <v>148977.36139999999</v>
      </c>
      <c r="V1602" t="s">
        <v>54</v>
      </c>
      <c r="W1602" t="s">
        <v>41</v>
      </c>
      <c r="AA1602" s="9">
        <v>43532</v>
      </c>
      <c r="AB1602">
        <v>16</v>
      </c>
      <c r="AC1602">
        <f t="shared" si="124"/>
        <v>399944.65590000001</v>
      </c>
      <c r="AD1602">
        <f t="shared" si="119"/>
        <v>148977.36139999999</v>
      </c>
      <c r="AE1602">
        <f t="shared" si="119"/>
        <v>361373.15590000001</v>
      </c>
      <c r="AF1602">
        <f t="shared" si="119"/>
        <v>0</v>
      </c>
      <c r="AG1602">
        <f t="shared" si="121"/>
        <v>510350.51730000001</v>
      </c>
    </row>
    <row r="1603" spans="1:33" x14ac:dyDescent="0.25">
      <c r="A1603">
        <v>1595</v>
      </c>
      <c r="B1603" s="10">
        <f t="shared" si="122"/>
        <v>8.0744639266418865E-5</v>
      </c>
      <c r="C1603" s="10">
        <f t="shared" si="123"/>
        <v>1.2792778113350159E-4</v>
      </c>
      <c r="R1603" s="9">
        <v>43532</v>
      </c>
      <c r="S1603">
        <v>17</v>
      </c>
      <c r="T1603">
        <v>3.1184726610000002</v>
      </c>
      <c r="U1603">
        <v>143692.98329999999</v>
      </c>
      <c r="V1603" t="s">
        <v>54</v>
      </c>
      <c r="W1603" t="s">
        <v>41</v>
      </c>
      <c r="AA1603" s="9">
        <v>43532</v>
      </c>
      <c r="AB1603">
        <v>17</v>
      </c>
      <c r="AC1603">
        <f t="shared" si="124"/>
        <v>448233.75380000001</v>
      </c>
      <c r="AD1603">
        <f>SUMIFS($U:$U,$R:$R,$AA1603,$S:$S,$AB1603,$W:$W,AD$2)</f>
        <v>143692.98329999999</v>
      </c>
      <c r="AE1603">
        <f>SUMIFS($U:$U,$R:$R,$AA1603,$S:$S,$AB1603,$W:$W,AE$2)</f>
        <v>338669.76770000003</v>
      </c>
      <c r="AF1603">
        <f>SUMIFS($U:$U,$R:$R,$AA1603,$S:$S,$AB1603,$W:$W,AF$2)</f>
        <v>0</v>
      </c>
      <c r="AG1603">
        <f t="shared" si="121"/>
        <v>482362.75100000005</v>
      </c>
    </row>
    <row r="1604" spans="1:33" x14ac:dyDescent="0.25">
      <c r="A1604">
        <v>1596</v>
      </c>
      <c r="B1604" s="10">
        <f t="shared" si="122"/>
        <v>7.0583158747518276E-5</v>
      </c>
      <c r="C1604" s="10">
        <f t="shared" si="123"/>
        <v>1.2864206090373471E-4</v>
      </c>
      <c r="R1604" s="9">
        <v>43532</v>
      </c>
      <c r="S1604">
        <v>18</v>
      </c>
      <c r="T1604">
        <v>2.795750731</v>
      </c>
      <c r="U1604">
        <v>128822.60219999999</v>
      </c>
      <c r="V1604" t="s">
        <v>54</v>
      </c>
      <c r="W1604" t="s">
        <v>41</v>
      </c>
      <c r="AA1604" s="9">
        <v>43532</v>
      </c>
      <c r="AB1604">
        <v>18</v>
      </c>
      <c r="AC1604">
        <f t="shared" ref="AC1604:AF1667" si="125">SUMIFS($U:$U,$R:$R,$AA1604,$S:$S,$AB1604,$W:$W,AC$2)</f>
        <v>466014.46759999997</v>
      </c>
      <c r="AD1604">
        <f t="shared" si="125"/>
        <v>128822.60219999999</v>
      </c>
      <c r="AE1604">
        <f t="shared" si="125"/>
        <v>316105.13390000002</v>
      </c>
      <c r="AF1604">
        <f t="shared" si="125"/>
        <v>0</v>
      </c>
      <c r="AG1604">
        <f t="shared" ref="AG1604:AG1667" si="126">SUM(AD1604:AF1604)</f>
        <v>444927.73609999998</v>
      </c>
    </row>
    <row r="1605" spans="1:33" x14ac:dyDescent="0.25">
      <c r="A1605">
        <v>1597</v>
      </c>
      <c r="B1605" s="10">
        <f t="shared" si="122"/>
        <v>6.5656799506470017E-5</v>
      </c>
      <c r="C1605" s="10">
        <f t="shared" si="123"/>
        <v>1.2882889108027261E-4</v>
      </c>
      <c r="R1605" s="9">
        <v>43532</v>
      </c>
      <c r="S1605">
        <v>19</v>
      </c>
      <c r="T1605">
        <v>2.7928109249999999</v>
      </c>
      <c r="U1605">
        <v>128687.1418</v>
      </c>
      <c r="V1605" t="s">
        <v>54</v>
      </c>
      <c r="W1605" t="s">
        <v>41</v>
      </c>
      <c r="AA1605" s="9">
        <v>43532</v>
      </c>
      <c r="AB1605">
        <v>19</v>
      </c>
      <c r="AC1605">
        <f t="shared" si="125"/>
        <v>508534.54149999999</v>
      </c>
      <c r="AD1605">
        <f t="shared" si="125"/>
        <v>128687.1418</v>
      </c>
      <c r="AE1605">
        <f t="shared" si="125"/>
        <v>305147.81959999999</v>
      </c>
      <c r="AF1605">
        <f t="shared" si="125"/>
        <v>0</v>
      </c>
      <c r="AG1605">
        <f t="shared" si="126"/>
        <v>433834.96139999997</v>
      </c>
    </row>
    <row r="1606" spans="1:33" x14ac:dyDescent="0.25">
      <c r="A1606">
        <v>1598</v>
      </c>
      <c r="B1606" s="10">
        <f t="shared" si="122"/>
        <v>6.586180587406389E-5</v>
      </c>
      <c r="C1606" s="10">
        <f t="shared" si="123"/>
        <v>1.3015466088014548E-4</v>
      </c>
      <c r="R1606" s="9">
        <v>43532</v>
      </c>
      <c r="S1606">
        <v>20</v>
      </c>
      <c r="T1606">
        <v>2.7812100050000002</v>
      </c>
      <c r="U1606">
        <v>128152.5946</v>
      </c>
      <c r="V1606" t="s">
        <v>54</v>
      </c>
      <c r="W1606" t="s">
        <v>41</v>
      </c>
      <c r="AA1606" s="9">
        <v>43532</v>
      </c>
      <c r="AB1606">
        <v>20</v>
      </c>
      <c r="AC1606">
        <f t="shared" si="125"/>
        <v>537833.3186</v>
      </c>
      <c r="AD1606">
        <f t="shared" si="125"/>
        <v>128152.5946</v>
      </c>
      <c r="AE1606">
        <f t="shared" si="125"/>
        <v>296266.43160000001</v>
      </c>
      <c r="AF1606">
        <f t="shared" si="125"/>
        <v>0</v>
      </c>
      <c r="AG1606">
        <f t="shared" si="126"/>
        <v>424419.02620000002</v>
      </c>
    </row>
    <row r="1607" spans="1:33" x14ac:dyDescent="0.25">
      <c r="A1607">
        <v>1599</v>
      </c>
      <c r="B1607" s="10">
        <f t="shared" si="122"/>
        <v>6.7789399454245042E-5</v>
      </c>
      <c r="C1607" s="10">
        <f t="shared" si="123"/>
        <v>1.3029672721794975E-4</v>
      </c>
      <c r="R1607" s="9">
        <v>43532</v>
      </c>
      <c r="S1607">
        <v>21</v>
      </c>
      <c r="T1607">
        <v>2.6342155539999998</v>
      </c>
      <c r="U1607">
        <v>121379.38430000001</v>
      </c>
      <c r="V1607" t="s">
        <v>54</v>
      </c>
      <c r="W1607" t="s">
        <v>41</v>
      </c>
      <c r="AA1607" s="9">
        <v>43532</v>
      </c>
      <c r="AB1607">
        <v>21</v>
      </c>
      <c r="AC1607">
        <f t="shared" si="125"/>
        <v>503174.75439999998</v>
      </c>
      <c r="AD1607">
        <f t="shared" si="125"/>
        <v>121379.38430000001</v>
      </c>
      <c r="AE1607">
        <f t="shared" si="125"/>
        <v>284483.58199999999</v>
      </c>
      <c r="AF1607">
        <f t="shared" si="125"/>
        <v>0</v>
      </c>
      <c r="AG1607">
        <f t="shared" si="126"/>
        <v>405862.96629999997</v>
      </c>
    </row>
    <row r="1608" spans="1:33" x14ac:dyDescent="0.25">
      <c r="A1608">
        <v>1600</v>
      </c>
      <c r="B1608" s="10">
        <f t="shared" si="122"/>
        <v>7.3155482025587861E-5</v>
      </c>
      <c r="C1608" s="10">
        <f t="shared" si="123"/>
        <v>1.25280902857437E-4</v>
      </c>
      <c r="R1608" s="9">
        <v>43532</v>
      </c>
      <c r="S1608">
        <v>22</v>
      </c>
      <c r="T1608">
        <v>2.4464404059999998</v>
      </c>
      <c r="U1608">
        <v>112727.08100000001</v>
      </c>
      <c r="V1608" t="s">
        <v>54</v>
      </c>
      <c r="W1608" t="s">
        <v>41</v>
      </c>
      <c r="AA1608" s="9">
        <v>43532</v>
      </c>
      <c r="AB1608">
        <v>22</v>
      </c>
      <c r="AC1608">
        <f t="shared" si="125"/>
        <v>463717.43359999999</v>
      </c>
      <c r="AD1608">
        <f t="shared" si="125"/>
        <v>112727.08100000001</v>
      </c>
      <c r="AE1608">
        <f t="shared" si="125"/>
        <v>264030.04499999998</v>
      </c>
      <c r="AF1608">
        <f t="shared" si="125"/>
        <v>0</v>
      </c>
      <c r="AG1608">
        <f t="shared" si="126"/>
        <v>376757.12599999999</v>
      </c>
    </row>
    <row r="1609" spans="1:33" x14ac:dyDescent="0.25">
      <c r="A1609">
        <v>1601</v>
      </c>
      <c r="B1609" s="10">
        <f t="shared" si="122"/>
        <v>8.198823471109587E-5</v>
      </c>
      <c r="C1609" s="10">
        <f t="shared" si="123"/>
        <v>1.1841046281247118E-4</v>
      </c>
      <c r="R1609" s="9">
        <v>43532</v>
      </c>
      <c r="S1609">
        <v>23</v>
      </c>
      <c r="T1609">
        <v>2.2262423500000001</v>
      </c>
      <c r="U1609">
        <v>102580.795</v>
      </c>
      <c r="V1609" t="s">
        <v>54</v>
      </c>
      <c r="W1609" t="s">
        <v>41</v>
      </c>
      <c r="AA1609" s="9">
        <v>43532</v>
      </c>
      <c r="AB1609">
        <v>23</v>
      </c>
      <c r="AC1609">
        <f t="shared" si="125"/>
        <v>431773.05729999999</v>
      </c>
      <c r="AD1609">
        <f t="shared" si="125"/>
        <v>102580.795</v>
      </c>
      <c r="AE1609">
        <f t="shared" si="125"/>
        <v>241124.64360000001</v>
      </c>
      <c r="AF1609">
        <f t="shared" si="125"/>
        <v>0</v>
      </c>
      <c r="AG1609">
        <f t="shared" si="126"/>
        <v>343705.43859999999</v>
      </c>
    </row>
    <row r="1610" spans="1:33" x14ac:dyDescent="0.25">
      <c r="A1610">
        <v>1602</v>
      </c>
      <c r="B1610" s="10">
        <f t="shared" ref="B1610:B1673" si="127">AC1604/$AC$1</f>
        <v>8.5240576427903948E-5</v>
      </c>
      <c r="C1610" s="10">
        <f t="shared" ref="C1610:C1673" si="128">AG1604/$AG$1</f>
        <v>1.0922091110991701E-4</v>
      </c>
      <c r="R1610" s="9">
        <v>43532</v>
      </c>
      <c r="S1610">
        <v>24</v>
      </c>
      <c r="T1610">
        <v>2.075247998</v>
      </c>
      <c r="U1610">
        <v>95623.277230000007</v>
      </c>
      <c r="V1610" t="s">
        <v>54</v>
      </c>
      <c r="W1610" t="s">
        <v>41</v>
      </c>
      <c r="AA1610" s="9">
        <v>43532</v>
      </c>
      <c r="AB1610">
        <v>24</v>
      </c>
      <c r="AC1610">
        <f t="shared" si="125"/>
        <v>368221.99129999999</v>
      </c>
      <c r="AD1610">
        <f t="shared" si="125"/>
        <v>95623.277230000007</v>
      </c>
      <c r="AE1610">
        <f t="shared" si="125"/>
        <v>222753.47810000001</v>
      </c>
      <c r="AF1610">
        <f t="shared" si="125"/>
        <v>0</v>
      </c>
      <c r="AG1610">
        <f t="shared" si="126"/>
        <v>318376.75533000001</v>
      </c>
    </row>
    <row r="1611" spans="1:33" x14ac:dyDescent="0.25">
      <c r="A1611">
        <v>1603</v>
      </c>
      <c r="B1611" s="10">
        <f t="shared" si="127"/>
        <v>9.301809378194473E-5</v>
      </c>
      <c r="C1611" s="10">
        <f t="shared" si="128"/>
        <v>1.0649785551870808E-4</v>
      </c>
      <c r="R1611" s="9">
        <v>43533</v>
      </c>
      <c r="S1611">
        <v>1</v>
      </c>
      <c r="T1611">
        <v>1.9500876979999999</v>
      </c>
      <c r="U1611">
        <v>89856.140960000004</v>
      </c>
      <c r="V1611" t="s">
        <v>54</v>
      </c>
      <c r="W1611" t="s">
        <v>41</v>
      </c>
      <c r="AA1611" s="9">
        <v>43533</v>
      </c>
      <c r="AB1611">
        <v>1</v>
      </c>
      <c r="AC1611">
        <f t="shared" si="125"/>
        <v>336993.60310000001</v>
      </c>
      <c r="AD1611">
        <f t="shared" si="125"/>
        <v>89856.140960000004</v>
      </c>
      <c r="AE1611">
        <f t="shared" si="125"/>
        <v>211061.41529999999</v>
      </c>
      <c r="AF1611">
        <f t="shared" si="125"/>
        <v>0</v>
      </c>
      <c r="AG1611">
        <f t="shared" si="126"/>
        <v>300917.55625999998</v>
      </c>
    </row>
    <row r="1612" spans="1:33" x14ac:dyDescent="0.25">
      <c r="A1612">
        <v>1604</v>
      </c>
      <c r="B1612" s="10">
        <f t="shared" si="127"/>
        <v>9.8377250680009828E-5</v>
      </c>
      <c r="C1612" s="10">
        <f t="shared" si="128"/>
        <v>1.0418643067810252E-4</v>
      </c>
      <c r="R1612" s="9">
        <v>43533</v>
      </c>
      <c r="S1612">
        <v>2</v>
      </c>
      <c r="T1612">
        <v>1.8968468780000001</v>
      </c>
      <c r="U1612">
        <v>87402.910459999999</v>
      </c>
      <c r="V1612" t="s">
        <v>54</v>
      </c>
      <c r="W1612" t="s">
        <v>41</v>
      </c>
      <c r="AA1612" s="9">
        <v>43533</v>
      </c>
      <c r="AB1612">
        <v>2</v>
      </c>
      <c r="AC1612">
        <f t="shared" si="125"/>
        <v>298316.12729999999</v>
      </c>
      <c r="AD1612">
        <f t="shared" si="125"/>
        <v>87402.910459999999</v>
      </c>
      <c r="AE1612">
        <f t="shared" si="125"/>
        <v>204695.50719999999</v>
      </c>
      <c r="AF1612">
        <f t="shared" si="125"/>
        <v>0</v>
      </c>
      <c r="AG1612">
        <f t="shared" si="126"/>
        <v>292098.41765999998</v>
      </c>
    </row>
    <row r="1613" spans="1:33" x14ac:dyDescent="0.25">
      <c r="A1613">
        <v>1605</v>
      </c>
      <c r="B1613" s="10">
        <f t="shared" si="127"/>
        <v>9.2037713614162052E-5</v>
      </c>
      <c r="C1613" s="10">
        <f t="shared" si="128"/>
        <v>9.9631286989706599E-5</v>
      </c>
      <c r="R1613" s="9">
        <v>43533</v>
      </c>
      <c r="S1613">
        <v>3</v>
      </c>
      <c r="T1613">
        <v>1.860073909</v>
      </c>
      <c r="U1613">
        <v>85708.4856</v>
      </c>
      <c r="V1613" t="s">
        <v>54</v>
      </c>
      <c r="W1613" t="s">
        <v>41</v>
      </c>
      <c r="AA1613" s="9">
        <v>43533</v>
      </c>
      <c r="AB1613">
        <v>3</v>
      </c>
      <c r="AC1613">
        <f t="shared" si="125"/>
        <v>281370.30499999999</v>
      </c>
      <c r="AD1613">
        <f t="shared" si="125"/>
        <v>85708.4856</v>
      </c>
      <c r="AE1613">
        <f t="shared" si="125"/>
        <v>198969.91260000001</v>
      </c>
      <c r="AF1613">
        <f t="shared" si="125"/>
        <v>0</v>
      </c>
      <c r="AG1613">
        <f t="shared" si="126"/>
        <v>284678.3982</v>
      </c>
    </row>
    <row r="1614" spans="1:33" x14ac:dyDescent="0.25">
      <c r="A1614">
        <v>1606</v>
      </c>
      <c r="B1614" s="10">
        <f t="shared" si="127"/>
        <v>8.482041672075391E-5</v>
      </c>
      <c r="C1614" s="10">
        <f t="shared" si="128"/>
        <v>9.2486382012438008E-5</v>
      </c>
      <c r="R1614" s="9">
        <v>43533</v>
      </c>
      <c r="S1614">
        <v>4</v>
      </c>
      <c r="T1614">
        <v>1.8639426189999999</v>
      </c>
      <c r="U1614">
        <v>85886.748000000007</v>
      </c>
      <c r="V1614" t="s">
        <v>54</v>
      </c>
      <c r="W1614" t="s">
        <v>41</v>
      </c>
      <c r="AA1614" s="9">
        <v>43533</v>
      </c>
      <c r="AB1614">
        <v>4</v>
      </c>
      <c r="AC1614">
        <f t="shared" si="125"/>
        <v>280263.94069999998</v>
      </c>
      <c r="AD1614">
        <f t="shared" si="125"/>
        <v>85886.748000000007</v>
      </c>
      <c r="AE1614">
        <f t="shared" si="125"/>
        <v>198174.5955</v>
      </c>
      <c r="AF1614">
        <f t="shared" si="125"/>
        <v>0</v>
      </c>
      <c r="AG1614">
        <f t="shared" si="126"/>
        <v>284061.34350000002</v>
      </c>
    </row>
    <row r="1615" spans="1:33" x14ac:dyDescent="0.25">
      <c r="A1615">
        <v>1607</v>
      </c>
      <c r="B1615" s="10">
        <f t="shared" si="127"/>
        <v>7.8977342655982377E-5</v>
      </c>
      <c r="C1615" s="10">
        <f t="shared" si="128"/>
        <v>8.4372850041626428E-5</v>
      </c>
      <c r="R1615" s="9">
        <v>43533</v>
      </c>
      <c r="S1615">
        <v>5</v>
      </c>
      <c r="T1615">
        <v>1.8964445809999999</v>
      </c>
      <c r="U1615">
        <v>87384.37341</v>
      </c>
      <c r="V1615" t="s">
        <v>54</v>
      </c>
      <c r="W1615" t="s">
        <v>41</v>
      </c>
      <c r="AA1615" s="9">
        <v>43533</v>
      </c>
      <c r="AB1615">
        <v>5</v>
      </c>
      <c r="AC1615">
        <f t="shared" si="125"/>
        <v>288659.42810000002</v>
      </c>
      <c r="AD1615">
        <f t="shared" si="125"/>
        <v>87384.37341</v>
      </c>
      <c r="AE1615">
        <f t="shared" si="125"/>
        <v>202501.8609</v>
      </c>
      <c r="AF1615">
        <f t="shared" si="125"/>
        <v>0</v>
      </c>
      <c r="AG1615">
        <f t="shared" si="126"/>
        <v>289886.23430999997</v>
      </c>
    </row>
    <row r="1616" spans="1:33" x14ac:dyDescent="0.25">
      <c r="A1616">
        <v>1608</v>
      </c>
      <c r="B1616" s="10">
        <f t="shared" si="127"/>
        <v>6.7352962137612896E-5</v>
      </c>
      <c r="C1616" s="10">
        <f t="shared" si="128"/>
        <v>7.8155162000388784E-5</v>
      </c>
      <c r="R1616" s="9">
        <v>43533</v>
      </c>
      <c r="S1616">
        <v>6</v>
      </c>
      <c r="T1616">
        <v>1.958691966</v>
      </c>
      <c r="U1616">
        <v>90252.608410000001</v>
      </c>
      <c r="V1616" t="s">
        <v>54</v>
      </c>
      <c r="W1616" t="s">
        <v>41</v>
      </c>
      <c r="AA1616" s="9">
        <v>43533</v>
      </c>
      <c r="AB1616">
        <v>6</v>
      </c>
      <c r="AC1616">
        <f t="shared" si="125"/>
        <v>314946.73060000001</v>
      </c>
      <c r="AD1616">
        <f t="shared" si="125"/>
        <v>90252.608410000001</v>
      </c>
      <c r="AE1616">
        <f t="shared" si="125"/>
        <v>215899.73629999999</v>
      </c>
      <c r="AF1616">
        <f t="shared" si="125"/>
        <v>0</v>
      </c>
      <c r="AG1616">
        <f t="shared" si="126"/>
        <v>306152.34470999998</v>
      </c>
    </row>
    <row r="1617" spans="1:33" x14ac:dyDescent="0.25">
      <c r="A1617">
        <v>1609</v>
      </c>
      <c r="B1617" s="10">
        <f t="shared" si="127"/>
        <v>6.1640852329538883E-5</v>
      </c>
      <c r="C1617" s="10">
        <f t="shared" si="128"/>
        <v>7.3869275832918593E-5</v>
      </c>
      <c r="R1617" s="9">
        <v>43533</v>
      </c>
      <c r="S1617">
        <v>7</v>
      </c>
      <c r="T1617">
        <v>2.0265621679999999</v>
      </c>
      <c r="U1617">
        <v>93379.931589999993</v>
      </c>
      <c r="V1617" t="s">
        <v>54</v>
      </c>
      <c r="W1617" t="s">
        <v>41</v>
      </c>
      <c r="AA1617" s="9">
        <v>43533</v>
      </c>
      <c r="AB1617">
        <v>7</v>
      </c>
      <c r="AC1617">
        <f t="shared" si="125"/>
        <v>378625.26650000003</v>
      </c>
      <c r="AD1617">
        <f t="shared" si="125"/>
        <v>93379.931589999993</v>
      </c>
      <c r="AE1617">
        <f t="shared" si="125"/>
        <v>235116.9584</v>
      </c>
      <c r="AF1617">
        <f t="shared" si="125"/>
        <v>0</v>
      </c>
      <c r="AG1617">
        <f t="shared" si="126"/>
        <v>328496.88999</v>
      </c>
    </row>
    <row r="1618" spans="1:33" x14ac:dyDescent="0.25">
      <c r="A1618">
        <v>1610</v>
      </c>
      <c r="B1618" s="10">
        <f t="shared" si="127"/>
        <v>5.4566200014670901E-5</v>
      </c>
      <c r="C1618" s="10">
        <f t="shared" si="128"/>
        <v>7.1704352689354111E-5</v>
      </c>
      <c r="R1618" s="9">
        <v>43533</v>
      </c>
      <c r="S1618">
        <v>8</v>
      </c>
      <c r="T1618">
        <v>1.894799903</v>
      </c>
      <c r="U1618">
        <v>87308.589909999995</v>
      </c>
      <c r="V1618" t="s">
        <v>54</v>
      </c>
      <c r="W1618" t="s">
        <v>41</v>
      </c>
      <c r="AA1618" s="9">
        <v>43533</v>
      </c>
      <c r="AB1618">
        <v>8</v>
      </c>
      <c r="AC1618">
        <f t="shared" si="125"/>
        <v>442192.1789</v>
      </c>
      <c r="AD1618">
        <f t="shared" si="125"/>
        <v>87308.589909999995</v>
      </c>
      <c r="AE1618">
        <f t="shared" si="125"/>
        <v>247527.41560000001</v>
      </c>
      <c r="AF1618">
        <f t="shared" si="125"/>
        <v>0</v>
      </c>
      <c r="AG1618">
        <f t="shared" si="126"/>
        <v>334836.00550999999</v>
      </c>
    </row>
    <row r="1619" spans="1:33" x14ac:dyDescent="0.25">
      <c r="A1619">
        <v>1611</v>
      </c>
      <c r="B1619" s="10">
        <f t="shared" si="127"/>
        <v>5.1466571652624683E-5</v>
      </c>
      <c r="C1619" s="10">
        <f t="shared" si="128"/>
        <v>6.9882885470928411E-5</v>
      </c>
      <c r="R1619" s="9">
        <v>43533</v>
      </c>
      <c r="S1619">
        <v>9</v>
      </c>
      <c r="T1619">
        <v>1.937143971</v>
      </c>
      <c r="U1619">
        <v>89259.719920000003</v>
      </c>
      <c r="V1619" t="s">
        <v>54</v>
      </c>
      <c r="W1619" t="s">
        <v>41</v>
      </c>
      <c r="AA1619" s="9">
        <v>43533</v>
      </c>
      <c r="AB1619">
        <v>9</v>
      </c>
      <c r="AC1619">
        <f t="shared" si="125"/>
        <v>466732.37880000001</v>
      </c>
      <c r="AD1619">
        <f t="shared" si="125"/>
        <v>89259.719920000003</v>
      </c>
      <c r="AE1619">
        <f t="shared" si="125"/>
        <v>260166.39069999999</v>
      </c>
      <c r="AF1619">
        <f t="shared" si="125"/>
        <v>0</v>
      </c>
      <c r="AG1619">
        <f t="shared" si="126"/>
        <v>349426.11061999999</v>
      </c>
    </row>
    <row r="1620" spans="1:33" x14ac:dyDescent="0.25">
      <c r="A1620">
        <v>1612</v>
      </c>
      <c r="B1620" s="10">
        <f t="shared" si="127"/>
        <v>5.1264202118569354E-5</v>
      </c>
      <c r="C1620" s="10">
        <f t="shared" si="128"/>
        <v>6.9731410813202182E-5</v>
      </c>
      <c r="R1620" s="9">
        <v>43533</v>
      </c>
      <c r="S1620">
        <v>10</v>
      </c>
      <c r="T1620">
        <v>2.1447645049999999</v>
      </c>
      <c r="U1620">
        <v>98826.458849999995</v>
      </c>
      <c r="V1620" t="s">
        <v>54</v>
      </c>
      <c r="W1620" t="s">
        <v>41</v>
      </c>
      <c r="AA1620" s="9">
        <v>43533</v>
      </c>
      <c r="AB1620">
        <v>10</v>
      </c>
      <c r="AC1620">
        <f t="shared" si="125"/>
        <v>458938.77889999998</v>
      </c>
      <c r="AD1620">
        <f t="shared" si="125"/>
        <v>98826.458849999995</v>
      </c>
      <c r="AE1620">
        <f t="shared" si="125"/>
        <v>276418.46720000001</v>
      </c>
      <c r="AF1620">
        <f t="shared" si="125"/>
        <v>0</v>
      </c>
      <c r="AG1620">
        <f t="shared" si="126"/>
        <v>375244.92605000001</v>
      </c>
    </row>
    <row r="1621" spans="1:33" x14ac:dyDescent="0.25">
      <c r="A1621">
        <v>1613</v>
      </c>
      <c r="B1621" s="10">
        <f t="shared" si="127"/>
        <v>5.2799854410771294E-5</v>
      </c>
      <c r="C1621" s="10">
        <f t="shared" si="128"/>
        <v>7.1161305669748023E-5</v>
      </c>
      <c r="R1621" s="9">
        <v>43533</v>
      </c>
      <c r="S1621">
        <v>11</v>
      </c>
      <c r="T1621">
        <v>2.3621627780000001</v>
      </c>
      <c r="U1621">
        <v>108843.7365</v>
      </c>
      <c r="V1621" t="s">
        <v>54</v>
      </c>
      <c r="W1621" t="s">
        <v>41</v>
      </c>
      <c r="AA1621" s="9">
        <v>43533</v>
      </c>
      <c r="AB1621">
        <v>11</v>
      </c>
      <c r="AC1621">
        <f t="shared" si="125"/>
        <v>463354.34539999999</v>
      </c>
      <c r="AD1621">
        <f t="shared" si="125"/>
        <v>108843.7365</v>
      </c>
      <c r="AE1621">
        <f t="shared" si="125"/>
        <v>286863.88669999997</v>
      </c>
      <c r="AF1621">
        <f t="shared" si="125"/>
        <v>0</v>
      </c>
      <c r="AG1621">
        <f t="shared" si="126"/>
        <v>395707.62319999997</v>
      </c>
    </row>
    <row r="1622" spans="1:33" x14ac:dyDescent="0.25">
      <c r="A1622">
        <v>1614</v>
      </c>
      <c r="B1622" s="10">
        <f t="shared" si="127"/>
        <v>5.7608170404424107E-5</v>
      </c>
      <c r="C1622" s="10">
        <f t="shared" si="128"/>
        <v>7.5154312295217646E-5</v>
      </c>
      <c r="R1622" s="9">
        <v>43533</v>
      </c>
      <c r="S1622">
        <v>12</v>
      </c>
      <c r="T1622">
        <v>2.523185706</v>
      </c>
      <c r="U1622">
        <v>116263.351</v>
      </c>
      <c r="V1622" t="s">
        <v>54</v>
      </c>
      <c r="W1622" t="s">
        <v>41</v>
      </c>
      <c r="AA1622" s="9">
        <v>43533</v>
      </c>
      <c r="AB1622">
        <v>12</v>
      </c>
      <c r="AC1622">
        <f t="shared" si="125"/>
        <v>467786.87359999999</v>
      </c>
      <c r="AD1622">
        <f t="shared" si="125"/>
        <v>116263.351</v>
      </c>
      <c r="AE1622">
        <f t="shared" si="125"/>
        <v>291046.33360000001</v>
      </c>
      <c r="AF1622">
        <f t="shared" si="125"/>
        <v>0</v>
      </c>
      <c r="AG1622">
        <f t="shared" si="126"/>
        <v>407309.68460000004</v>
      </c>
    </row>
    <row r="1623" spans="1:33" x14ac:dyDescent="0.25">
      <c r="A1623">
        <v>1615</v>
      </c>
      <c r="B1623" s="10">
        <f t="shared" si="127"/>
        <v>6.9255866953751098E-5</v>
      </c>
      <c r="C1623" s="10">
        <f t="shared" si="128"/>
        <v>8.0639453804287075E-5</v>
      </c>
      <c r="R1623" s="9">
        <v>43533</v>
      </c>
      <c r="S1623">
        <v>13</v>
      </c>
      <c r="T1623">
        <v>2.6121825890000001</v>
      </c>
      <c r="U1623">
        <v>120364.1493</v>
      </c>
      <c r="V1623" t="s">
        <v>54</v>
      </c>
      <c r="W1623" t="s">
        <v>41</v>
      </c>
      <c r="AA1623" s="9">
        <v>43533</v>
      </c>
      <c r="AB1623">
        <v>13</v>
      </c>
      <c r="AC1623">
        <f t="shared" si="125"/>
        <v>474166.7438</v>
      </c>
      <c r="AD1623">
        <f t="shared" si="125"/>
        <v>120364.1493</v>
      </c>
      <c r="AE1623">
        <f t="shared" si="125"/>
        <v>291273.13309999998</v>
      </c>
      <c r="AF1623">
        <f t="shared" si="125"/>
        <v>0</v>
      </c>
      <c r="AG1623">
        <f t="shared" si="126"/>
        <v>411637.28239999997</v>
      </c>
    </row>
    <row r="1624" spans="1:33" x14ac:dyDescent="0.25">
      <c r="A1624">
        <v>1616</v>
      </c>
      <c r="B1624" s="10">
        <f t="shared" si="127"/>
        <v>8.0883146000737655E-5</v>
      </c>
      <c r="C1624" s="10">
        <f t="shared" si="128"/>
        <v>8.2195580600953662E-5</v>
      </c>
      <c r="R1624" s="9">
        <v>43533</v>
      </c>
      <c r="S1624">
        <v>14</v>
      </c>
      <c r="T1624">
        <v>2.620628773</v>
      </c>
      <c r="U1624">
        <v>120753.33259999999</v>
      </c>
      <c r="V1624" t="s">
        <v>54</v>
      </c>
      <c r="W1624" t="s">
        <v>41</v>
      </c>
      <c r="AA1624" s="9">
        <v>43533</v>
      </c>
      <c r="AB1624">
        <v>14</v>
      </c>
      <c r="AC1624">
        <f t="shared" si="125"/>
        <v>498721.05900000001</v>
      </c>
      <c r="AD1624">
        <f t="shared" si="125"/>
        <v>120753.33259999999</v>
      </c>
      <c r="AE1624">
        <f t="shared" si="125"/>
        <v>288584.87819999998</v>
      </c>
      <c r="AF1624">
        <f t="shared" si="125"/>
        <v>0</v>
      </c>
      <c r="AG1624">
        <f t="shared" si="126"/>
        <v>409338.2108</v>
      </c>
    </row>
    <row r="1625" spans="1:33" x14ac:dyDescent="0.25">
      <c r="A1625">
        <v>1617</v>
      </c>
      <c r="B1625" s="10">
        <f t="shared" si="127"/>
        <v>8.5371892446540042E-5</v>
      </c>
      <c r="C1625" s="10">
        <f t="shared" si="128"/>
        <v>8.5777161257785312E-5</v>
      </c>
      <c r="R1625" s="9">
        <v>43533</v>
      </c>
      <c r="S1625">
        <v>15</v>
      </c>
      <c r="T1625">
        <v>2.5999612000000001</v>
      </c>
      <c r="U1625">
        <v>119801.0122</v>
      </c>
      <c r="V1625" t="s">
        <v>54</v>
      </c>
      <c r="W1625" t="s">
        <v>41</v>
      </c>
      <c r="AA1625" s="9">
        <v>43533</v>
      </c>
      <c r="AB1625">
        <v>15</v>
      </c>
      <c r="AC1625">
        <f t="shared" si="125"/>
        <v>528544.48899999994</v>
      </c>
      <c r="AD1625">
        <f t="shared" si="125"/>
        <v>119801.0122</v>
      </c>
      <c r="AE1625">
        <f t="shared" si="125"/>
        <v>287939.94569999998</v>
      </c>
      <c r="AF1625">
        <f t="shared" si="125"/>
        <v>0</v>
      </c>
      <c r="AG1625">
        <f t="shared" si="126"/>
        <v>407740.95789999998</v>
      </c>
    </row>
    <row r="1626" spans="1:33" x14ac:dyDescent="0.25">
      <c r="A1626">
        <v>1618</v>
      </c>
      <c r="B1626" s="10">
        <f t="shared" si="127"/>
        <v>8.3946333812393335E-5</v>
      </c>
      <c r="C1626" s="10">
        <f t="shared" si="128"/>
        <v>9.211516699723777E-5</v>
      </c>
      <c r="R1626" s="9">
        <v>43533</v>
      </c>
      <c r="S1626">
        <v>16</v>
      </c>
      <c r="T1626">
        <v>2.6133338629999998</v>
      </c>
      <c r="U1626">
        <v>120417.1977</v>
      </c>
      <c r="V1626" t="s">
        <v>54</v>
      </c>
      <c r="W1626" t="s">
        <v>41</v>
      </c>
      <c r="AA1626" s="9">
        <v>43533</v>
      </c>
      <c r="AB1626">
        <v>16</v>
      </c>
      <c r="AC1626">
        <f t="shared" si="125"/>
        <v>544192.76119999995</v>
      </c>
      <c r="AD1626">
        <f t="shared" si="125"/>
        <v>120417.1977</v>
      </c>
      <c r="AE1626">
        <f t="shared" si="125"/>
        <v>285032.60389999999</v>
      </c>
      <c r="AF1626">
        <f t="shared" si="125"/>
        <v>0</v>
      </c>
      <c r="AG1626">
        <f t="shared" si="126"/>
        <v>405449.80160000001</v>
      </c>
    </row>
    <row r="1627" spans="1:33" x14ac:dyDescent="0.25">
      <c r="A1627">
        <v>1619</v>
      </c>
      <c r="B1627" s="10">
        <f t="shared" si="127"/>
        <v>8.4754002800985364E-5</v>
      </c>
      <c r="C1627" s="10">
        <f t="shared" si="128"/>
        <v>9.713835221396469E-5</v>
      </c>
      <c r="R1627" s="9">
        <v>43533</v>
      </c>
      <c r="S1627">
        <v>17</v>
      </c>
      <c r="T1627">
        <v>2.550562475</v>
      </c>
      <c r="U1627">
        <v>117524.8177</v>
      </c>
      <c r="V1627" t="s">
        <v>54</v>
      </c>
      <c r="W1627" t="s">
        <v>41</v>
      </c>
      <c r="AA1627" s="9">
        <v>43533</v>
      </c>
      <c r="AB1627">
        <v>17</v>
      </c>
      <c r="AC1627">
        <f t="shared" si="125"/>
        <v>559151.47820000001</v>
      </c>
      <c r="AD1627">
        <f t="shared" si="125"/>
        <v>117524.8177</v>
      </c>
      <c r="AE1627">
        <f t="shared" si="125"/>
        <v>278397.99790000002</v>
      </c>
      <c r="AF1627">
        <f t="shared" si="125"/>
        <v>0</v>
      </c>
      <c r="AG1627">
        <f t="shared" si="126"/>
        <v>395922.81560000003</v>
      </c>
    </row>
    <row r="1628" spans="1:33" x14ac:dyDescent="0.25">
      <c r="A1628">
        <v>1620</v>
      </c>
      <c r="B1628" s="10">
        <f t="shared" si="127"/>
        <v>8.5564774322193261E-5</v>
      </c>
      <c r="C1628" s="10">
        <f t="shared" si="128"/>
        <v>9.9986427562039635E-5</v>
      </c>
      <c r="R1628" s="9">
        <v>43533</v>
      </c>
      <c r="S1628">
        <v>18</v>
      </c>
      <c r="T1628">
        <v>2.5055459770000001</v>
      </c>
      <c r="U1628">
        <v>115450.5475</v>
      </c>
      <c r="V1628" t="s">
        <v>54</v>
      </c>
      <c r="W1628" t="s">
        <v>41</v>
      </c>
      <c r="AA1628" s="9">
        <v>43533</v>
      </c>
      <c r="AB1628">
        <v>18</v>
      </c>
      <c r="AC1628">
        <f t="shared" si="125"/>
        <v>557759.64800000004</v>
      </c>
      <c r="AD1628">
        <f t="shared" si="125"/>
        <v>115450.5475</v>
      </c>
      <c r="AE1628">
        <f t="shared" si="125"/>
        <v>268011.84090000001</v>
      </c>
      <c r="AF1628">
        <f t="shared" si="125"/>
        <v>0</v>
      </c>
      <c r="AG1628">
        <f t="shared" si="126"/>
        <v>383462.3884</v>
      </c>
    </row>
    <row r="1629" spans="1:33" x14ac:dyDescent="0.25">
      <c r="A1629">
        <v>1621</v>
      </c>
      <c r="B1629" s="10">
        <f t="shared" si="127"/>
        <v>8.6731741983484833E-5</v>
      </c>
      <c r="C1629" s="10">
        <f t="shared" si="128"/>
        <v>1.0104876676070679E-4</v>
      </c>
      <c r="R1629" s="9">
        <v>43533</v>
      </c>
      <c r="S1629">
        <v>19</v>
      </c>
      <c r="T1629">
        <v>2.640117042</v>
      </c>
      <c r="U1629">
        <v>121651.3131</v>
      </c>
      <c r="V1629" t="s">
        <v>54</v>
      </c>
      <c r="W1629" t="s">
        <v>41</v>
      </c>
      <c r="AA1629" s="9">
        <v>43533</v>
      </c>
      <c r="AB1629">
        <v>19</v>
      </c>
      <c r="AC1629">
        <f t="shared" si="125"/>
        <v>566497.95770000003</v>
      </c>
      <c r="AD1629">
        <f t="shared" si="125"/>
        <v>121651.3131</v>
      </c>
      <c r="AE1629">
        <f t="shared" si="125"/>
        <v>268177.62569999998</v>
      </c>
      <c r="AF1629">
        <f t="shared" si="125"/>
        <v>0</v>
      </c>
      <c r="AG1629">
        <f t="shared" si="126"/>
        <v>389828.9388</v>
      </c>
    </row>
    <row r="1630" spans="1:33" x14ac:dyDescent="0.25">
      <c r="A1630">
        <v>1622</v>
      </c>
      <c r="B1630" s="10">
        <f t="shared" si="127"/>
        <v>9.122307031545622E-5</v>
      </c>
      <c r="C1630" s="10">
        <f t="shared" si="128"/>
        <v>1.0048439040363812E-4</v>
      </c>
      <c r="R1630" s="9">
        <v>43533</v>
      </c>
      <c r="S1630">
        <v>20</v>
      </c>
      <c r="T1630">
        <v>2.662230273</v>
      </c>
      <c r="U1630">
        <v>122670.24649999999</v>
      </c>
      <c r="V1630" t="s">
        <v>54</v>
      </c>
      <c r="W1630" t="s">
        <v>41</v>
      </c>
      <c r="AA1630" s="9">
        <v>43533</v>
      </c>
      <c r="AB1630">
        <v>20</v>
      </c>
      <c r="AC1630">
        <f t="shared" si="125"/>
        <v>568581.82160000002</v>
      </c>
      <c r="AD1630">
        <f t="shared" si="125"/>
        <v>122670.24649999999</v>
      </c>
      <c r="AE1630">
        <f t="shared" si="125"/>
        <v>266196.60060000001</v>
      </c>
      <c r="AF1630">
        <f t="shared" si="125"/>
        <v>0</v>
      </c>
      <c r="AG1630">
        <f t="shared" si="126"/>
        <v>388866.84710000001</v>
      </c>
    </row>
    <row r="1631" spans="1:33" x14ac:dyDescent="0.25">
      <c r="A1631">
        <v>1623</v>
      </c>
      <c r="B1631" s="10">
        <f t="shared" si="127"/>
        <v>9.6678193580940948E-5</v>
      </c>
      <c r="C1631" s="10">
        <f t="shared" si="128"/>
        <v>1.0009229658062738E-4</v>
      </c>
      <c r="R1631" s="9">
        <v>43533</v>
      </c>
      <c r="S1631">
        <v>21</v>
      </c>
      <c r="T1631">
        <v>2.5315682160000001</v>
      </c>
      <c r="U1631">
        <v>116649.60030000001</v>
      </c>
      <c r="V1631" t="s">
        <v>54</v>
      </c>
      <c r="W1631" t="s">
        <v>41</v>
      </c>
      <c r="AA1631" s="9">
        <v>43533</v>
      </c>
      <c r="AB1631">
        <v>21</v>
      </c>
      <c r="AC1631">
        <f t="shared" si="125"/>
        <v>543365.62769999995</v>
      </c>
      <c r="AD1631">
        <f t="shared" si="125"/>
        <v>116649.60030000001</v>
      </c>
      <c r="AE1631">
        <f t="shared" si="125"/>
        <v>256815.26199999999</v>
      </c>
      <c r="AF1631">
        <f t="shared" si="125"/>
        <v>0</v>
      </c>
      <c r="AG1631">
        <f t="shared" si="126"/>
        <v>373464.86229999998</v>
      </c>
    </row>
    <row r="1632" spans="1:33" x14ac:dyDescent="0.25">
      <c r="A1632">
        <v>1624</v>
      </c>
      <c r="B1632" s="10">
        <f t="shared" si="127"/>
        <v>9.9540481847007524E-5</v>
      </c>
      <c r="C1632" s="10">
        <f t="shared" si="128"/>
        <v>9.9529863272300258E-5</v>
      </c>
      <c r="R1632" s="9">
        <v>43533</v>
      </c>
      <c r="S1632">
        <v>22</v>
      </c>
      <c r="T1632">
        <v>2.4407820999999998</v>
      </c>
      <c r="U1632">
        <v>112466.3576</v>
      </c>
      <c r="V1632" t="s">
        <v>54</v>
      </c>
      <c r="W1632" t="s">
        <v>41</v>
      </c>
      <c r="AA1632" s="9">
        <v>43533</v>
      </c>
      <c r="AB1632">
        <v>22</v>
      </c>
      <c r="AC1632">
        <f t="shared" si="125"/>
        <v>502957.9866</v>
      </c>
      <c r="AD1632">
        <f t="shared" si="125"/>
        <v>112466.3576</v>
      </c>
      <c r="AE1632">
        <f t="shared" si="125"/>
        <v>245134.45329999999</v>
      </c>
      <c r="AF1632">
        <f t="shared" si="125"/>
        <v>0</v>
      </c>
      <c r="AG1632">
        <f t="shared" si="126"/>
        <v>357600.81089999998</v>
      </c>
    </row>
    <row r="1633" spans="1:33" x14ac:dyDescent="0.25">
      <c r="A1633">
        <v>1625</v>
      </c>
      <c r="B1633" s="10">
        <f t="shared" si="127"/>
        <v>1.0227664080419329E-4</v>
      </c>
      <c r="C1633" s="10">
        <f t="shared" si="128"/>
        <v>9.719117766871821E-5</v>
      </c>
      <c r="R1633" s="9">
        <v>43533</v>
      </c>
      <c r="S1633">
        <v>23</v>
      </c>
      <c r="T1633">
        <v>2.2812878730000001</v>
      </c>
      <c r="U1633">
        <v>105117.1826</v>
      </c>
      <c r="V1633" t="s">
        <v>54</v>
      </c>
      <c r="W1633" t="s">
        <v>41</v>
      </c>
      <c r="AA1633" s="9">
        <v>43533</v>
      </c>
      <c r="AB1633">
        <v>23</v>
      </c>
      <c r="AC1633">
        <f t="shared" si="125"/>
        <v>450779.88780000003</v>
      </c>
      <c r="AD1633">
        <f t="shared" si="125"/>
        <v>105117.1826</v>
      </c>
      <c r="AE1633">
        <f t="shared" si="125"/>
        <v>231491.6194</v>
      </c>
      <c r="AF1633">
        <f t="shared" si="125"/>
        <v>0</v>
      </c>
      <c r="AG1633">
        <f t="shared" si="126"/>
        <v>336608.80200000003</v>
      </c>
    </row>
    <row r="1634" spans="1:33" x14ac:dyDescent="0.25">
      <c r="A1634">
        <v>1626</v>
      </c>
      <c r="B1634" s="10">
        <f t="shared" si="127"/>
        <v>1.0202205555676789E-4</v>
      </c>
      <c r="C1634" s="10">
        <f t="shared" si="128"/>
        <v>9.4132390586725831E-5</v>
      </c>
      <c r="R1634" s="9">
        <v>43533</v>
      </c>
      <c r="S1634">
        <v>24</v>
      </c>
      <c r="T1634">
        <v>2.137937033</v>
      </c>
      <c r="U1634">
        <v>98511.862599999993</v>
      </c>
      <c r="V1634" t="s">
        <v>54</v>
      </c>
      <c r="W1634" t="s">
        <v>41</v>
      </c>
      <c r="AA1634" s="9">
        <v>43533</v>
      </c>
      <c r="AB1634">
        <v>24</v>
      </c>
      <c r="AC1634">
        <f t="shared" si="125"/>
        <v>392562.36379999999</v>
      </c>
      <c r="AD1634">
        <f t="shared" si="125"/>
        <v>98511.862599999993</v>
      </c>
      <c r="AE1634">
        <f t="shared" si="125"/>
        <v>215731.36809999999</v>
      </c>
      <c r="AF1634">
        <f t="shared" si="125"/>
        <v>0</v>
      </c>
      <c r="AG1634">
        <f t="shared" si="126"/>
        <v>314243.23069999996</v>
      </c>
    </row>
    <row r="1635" spans="1:33" x14ac:dyDescent="0.25">
      <c r="A1635">
        <v>1627</v>
      </c>
      <c r="B1635" s="10">
        <f t="shared" si="127"/>
        <v>1.0362041485164044E-4</v>
      </c>
      <c r="C1635" s="10">
        <f t="shared" si="128"/>
        <v>9.5695252100845771E-5</v>
      </c>
      <c r="R1635" s="9">
        <v>43534</v>
      </c>
      <c r="S1635">
        <v>1</v>
      </c>
      <c r="T1635">
        <v>2.0594464010000002</v>
      </c>
      <c r="U1635">
        <v>94895.171279999995</v>
      </c>
      <c r="V1635" t="s">
        <v>54</v>
      </c>
      <c r="W1635" t="s">
        <v>41</v>
      </c>
      <c r="AA1635" s="9">
        <v>43534</v>
      </c>
      <c r="AB1635">
        <v>1</v>
      </c>
      <c r="AC1635">
        <f t="shared" si="125"/>
        <v>336565.36920000002</v>
      </c>
      <c r="AD1635">
        <f t="shared" si="125"/>
        <v>94895.171279999995</v>
      </c>
      <c r="AE1635">
        <f t="shared" si="125"/>
        <v>206006.28260000001</v>
      </c>
      <c r="AF1635">
        <f t="shared" si="125"/>
        <v>0</v>
      </c>
      <c r="AG1635">
        <f t="shared" si="126"/>
        <v>300901.45387999999</v>
      </c>
    </row>
    <row r="1636" spans="1:33" x14ac:dyDescent="0.25">
      <c r="A1636">
        <v>1628</v>
      </c>
      <c r="B1636" s="10">
        <f t="shared" si="127"/>
        <v>1.0400158276032812E-4</v>
      </c>
      <c r="C1636" s="10">
        <f t="shared" si="128"/>
        <v>9.5459077721234459E-5</v>
      </c>
      <c r="R1636" s="9">
        <v>43534</v>
      </c>
      <c r="S1636">
        <v>2</v>
      </c>
      <c r="T1636">
        <v>1.1887720079999999</v>
      </c>
      <c r="U1636">
        <v>54776.23661</v>
      </c>
      <c r="V1636" t="s">
        <v>54</v>
      </c>
      <c r="W1636" t="s">
        <v>41</v>
      </c>
      <c r="AA1636" s="9">
        <v>43534</v>
      </c>
      <c r="AB1636">
        <v>2</v>
      </c>
      <c r="AC1636">
        <f t="shared" si="125"/>
        <v>190853.6476</v>
      </c>
      <c r="AD1636">
        <f t="shared" si="125"/>
        <v>54776.23661</v>
      </c>
      <c r="AE1636">
        <f t="shared" si="125"/>
        <v>136072.28510000001</v>
      </c>
      <c r="AF1636">
        <f t="shared" si="125"/>
        <v>0</v>
      </c>
      <c r="AG1636">
        <f t="shared" si="126"/>
        <v>190848.52171</v>
      </c>
    </row>
    <row r="1637" spans="1:33" x14ac:dyDescent="0.25">
      <c r="A1637">
        <v>1629</v>
      </c>
      <c r="B1637" s="10">
        <f t="shared" si="127"/>
        <v>9.9389187539159244E-5</v>
      </c>
      <c r="C1637" s="10">
        <f t="shared" si="128"/>
        <v>9.1678196746039395E-5</v>
      </c>
      <c r="R1637" s="9">
        <v>43534</v>
      </c>
      <c r="S1637">
        <v>3</v>
      </c>
      <c r="T1637">
        <v>0.48260018370000002</v>
      </c>
      <c r="U1637">
        <v>22237.251270000001</v>
      </c>
      <c r="V1637" t="s">
        <v>54</v>
      </c>
      <c r="W1637" t="s">
        <v>41</v>
      </c>
      <c r="AA1637" s="9">
        <v>43534</v>
      </c>
      <c r="AB1637">
        <v>3</v>
      </c>
      <c r="AC1637">
        <f t="shared" si="125"/>
        <v>71120.506160000004</v>
      </c>
      <c r="AD1637">
        <f t="shared" si="125"/>
        <v>22237.251270000001</v>
      </c>
      <c r="AE1637">
        <f t="shared" si="125"/>
        <v>50554.260589999998</v>
      </c>
      <c r="AF1637">
        <f t="shared" si="125"/>
        <v>0</v>
      </c>
      <c r="AG1637">
        <f t="shared" si="126"/>
        <v>72791.511859999999</v>
      </c>
    </row>
    <row r="1638" spans="1:33" x14ac:dyDescent="0.25">
      <c r="A1638">
        <v>1630</v>
      </c>
      <c r="B1638" s="10">
        <f t="shared" si="127"/>
        <v>9.1998063745954813E-5</v>
      </c>
      <c r="C1638" s="10">
        <f t="shared" si="128"/>
        <v>8.7783887609480825E-5</v>
      </c>
      <c r="R1638" s="9">
        <v>43534</v>
      </c>
      <c r="S1638">
        <v>4</v>
      </c>
      <c r="T1638">
        <v>1.9322055760000001</v>
      </c>
      <c r="U1638">
        <v>89032.168520000007</v>
      </c>
      <c r="V1638" t="s">
        <v>54</v>
      </c>
      <c r="W1638" t="s">
        <v>41</v>
      </c>
      <c r="AA1638" s="9">
        <v>43534</v>
      </c>
      <c r="AB1638">
        <v>4</v>
      </c>
      <c r="AC1638">
        <f t="shared" si="125"/>
        <v>262763.91729999997</v>
      </c>
      <c r="AD1638">
        <f t="shared" si="125"/>
        <v>89032.168520000007</v>
      </c>
      <c r="AE1638">
        <f t="shared" si="125"/>
        <v>199457.32740000001</v>
      </c>
      <c r="AF1638">
        <f t="shared" si="125"/>
        <v>0</v>
      </c>
      <c r="AG1638">
        <f t="shared" si="126"/>
        <v>288489.49592000002</v>
      </c>
    </row>
    <row r="1639" spans="1:33" x14ac:dyDescent="0.25">
      <c r="A1639">
        <v>1631</v>
      </c>
      <c r="B1639" s="10">
        <f t="shared" si="127"/>
        <v>8.245395829890726E-5</v>
      </c>
      <c r="C1639" s="10">
        <f t="shared" si="128"/>
        <v>8.2630766884343179E-5</v>
      </c>
      <c r="R1639" s="9">
        <v>43534</v>
      </c>
      <c r="S1639">
        <v>5</v>
      </c>
      <c r="T1639">
        <v>1.8371185379999999</v>
      </c>
      <c r="U1639">
        <v>84650.748009999996</v>
      </c>
      <c r="V1639" t="s">
        <v>54</v>
      </c>
      <c r="W1639" t="s">
        <v>41</v>
      </c>
      <c r="AA1639" s="9">
        <v>43534</v>
      </c>
      <c r="AB1639">
        <v>5</v>
      </c>
      <c r="AC1639">
        <f t="shared" si="125"/>
        <v>254925.84039999999</v>
      </c>
      <c r="AD1639">
        <f t="shared" si="125"/>
        <v>84650.748009999996</v>
      </c>
      <c r="AE1639">
        <f t="shared" si="125"/>
        <v>200546.386</v>
      </c>
      <c r="AF1639">
        <f t="shared" si="125"/>
        <v>0</v>
      </c>
      <c r="AG1639">
        <f t="shared" si="126"/>
        <v>285197.13400999998</v>
      </c>
    </row>
    <row r="1640" spans="1:33" x14ac:dyDescent="0.25">
      <c r="A1640">
        <v>1632</v>
      </c>
      <c r="B1640" s="10">
        <f t="shared" si="127"/>
        <v>7.180515735175544E-5</v>
      </c>
      <c r="C1640" s="10">
        <f t="shared" si="128"/>
        <v>7.7140463905499908E-5</v>
      </c>
      <c r="R1640" s="9">
        <v>43534</v>
      </c>
      <c r="S1640">
        <v>6</v>
      </c>
      <c r="T1640">
        <v>1.83420607</v>
      </c>
      <c r="U1640">
        <v>84516.547279999999</v>
      </c>
      <c r="V1640" t="s">
        <v>54</v>
      </c>
      <c r="W1640" t="s">
        <v>41</v>
      </c>
      <c r="AA1640" s="9">
        <v>43534</v>
      </c>
      <c r="AB1640">
        <v>6</v>
      </c>
      <c r="AC1640">
        <f t="shared" si="125"/>
        <v>255803.3805</v>
      </c>
      <c r="AD1640">
        <f t="shared" si="125"/>
        <v>84516.547279999999</v>
      </c>
      <c r="AE1640">
        <f t="shared" si="125"/>
        <v>207676.43220000001</v>
      </c>
      <c r="AF1640">
        <f t="shared" si="125"/>
        <v>0</v>
      </c>
      <c r="AG1640">
        <f t="shared" si="126"/>
        <v>292192.97947999998</v>
      </c>
    </row>
    <row r="1641" spans="1:33" x14ac:dyDescent="0.25">
      <c r="A1641">
        <v>1633</v>
      </c>
      <c r="B1641" s="10">
        <f t="shared" si="127"/>
        <v>6.1562522348347604E-5</v>
      </c>
      <c r="C1641" s="10">
        <f t="shared" si="128"/>
        <v>7.3865323018850287E-5</v>
      </c>
      <c r="R1641" s="9">
        <v>43534</v>
      </c>
      <c r="S1641">
        <v>7</v>
      </c>
      <c r="T1641">
        <v>1.8703513169999999</v>
      </c>
      <c r="U1641">
        <v>86182.047990000006</v>
      </c>
      <c r="V1641" t="s">
        <v>54</v>
      </c>
      <c r="W1641" t="s">
        <v>41</v>
      </c>
      <c r="AA1641" s="9">
        <v>43534</v>
      </c>
      <c r="AB1641">
        <v>7</v>
      </c>
      <c r="AC1641">
        <f t="shared" si="125"/>
        <v>267197.10979999998</v>
      </c>
      <c r="AD1641">
        <f t="shared" si="125"/>
        <v>86182.047990000006</v>
      </c>
      <c r="AE1641">
        <f t="shared" si="125"/>
        <v>221802.9491</v>
      </c>
      <c r="AF1641">
        <f t="shared" si="125"/>
        <v>0</v>
      </c>
      <c r="AG1641">
        <f t="shared" si="126"/>
        <v>307984.99709000002</v>
      </c>
    </row>
    <row r="1642" spans="1:33" x14ac:dyDescent="0.25">
      <c r="A1642">
        <v>1634</v>
      </c>
      <c r="B1642" s="10">
        <f t="shared" si="127"/>
        <v>3.4909806595867254E-5</v>
      </c>
      <c r="C1642" s="10">
        <f t="shared" si="128"/>
        <v>4.6849516750428043E-5</v>
      </c>
      <c r="R1642" s="9">
        <v>43534</v>
      </c>
      <c r="S1642">
        <v>8</v>
      </c>
      <c r="T1642">
        <v>1.840071378</v>
      </c>
      <c r="U1642">
        <v>84786.808940000003</v>
      </c>
      <c r="V1642" t="s">
        <v>54</v>
      </c>
      <c r="W1642" t="s">
        <v>41</v>
      </c>
      <c r="AA1642" s="9">
        <v>43534</v>
      </c>
      <c r="AB1642">
        <v>8</v>
      </c>
      <c r="AC1642">
        <f t="shared" si="125"/>
        <v>301447.88150000002</v>
      </c>
      <c r="AD1642">
        <f t="shared" si="125"/>
        <v>84786.808940000003</v>
      </c>
      <c r="AE1642">
        <f t="shared" si="125"/>
        <v>233105.8236</v>
      </c>
      <c r="AF1642">
        <f t="shared" si="125"/>
        <v>0</v>
      </c>
      <c r="AG1642">
        <f t="shared" si="126"/>
        <v>317892.63254000002</v>
      </c>
    </row>
    <row r="1643" spans="1:33" x14ac:dyDescent="0.25">
      <c r="A1643">
        <v>1635</v>
      </c>
      <c r="B1643" s="10">
        <f t="shared" si="127"/>
        <v>1.3008937194898998E-5</v>
      </c>
      <c r="C1643" s="10">
        <f t="shared" si="128"/>
        <v>1.7868868585505857E-5</v>
      </c>
      <c r="R1643" s="9">
        <v>43534</v>
      </c>
      <c r="S1643">
        <v>9</v>
      </c>
      <c r="T1643">
        <v>1.7401606460000001</v>
      </c>
      <c r="U1643">
        <v>80183.122229999994</v>
      </c>
      <c r="V1643" t="s">
        <v>54</v>
      </c>
      <c r="W1643" t="s">
        <v>41</v>
      </c>
      <c r="AA1643" s="9">
        <v>43534</v>
      </c>
      <c r="AB1643">
        <v>9</v>
      </c>
      <c r="AC1643">
        <f t="shared" si="125"/>
        <v>376095.34610000002</v>
      </c>
      <c r="AD1643">
        <f t="shared" si="125"/>
        <v>80183.122229999994</v>
      </c>
      <c r="AE1643">
        <f t="shared" si="125"/>
        <v>238943.35920000001</v>
      </c>
      <c r="AF1643">
        <f t="shared" si="125"/>
        <v>0</v>
      </c>
      <c r="AG1643">
        <f t="shared" si="126"/>
        <v>319126.48142999999</v>
      </c>
    </row>
    <row r="1644" spans="1:33" x14ac:dyDescent="0.25">
      <c r="A1644">
        <v>1636</v>
      </c>
      <c r="B1644" s="10">
        <f t="shared" si="127"/>
        <v>4.8063202609261823E-5</v>
      </c>
      <c r="C1644" s="10">
        <f t="shared" si="128"/>
        <v>7.0818434171389228E-5</v>
      </c>
      <c r="R1644" s="9">
        <v>43534</v>
      </c>
      <c r="S1644">
        <v>10</v>
      </c>
      <c r="T1644">
        <v>2.0395022709999999</v>
      </c>
      <c r="U1644">
        <v>93976.185630000007</v>
      </c>
      <c r="V1644" t="s">
        <v>54</v>
      </c>
      <c r="W1644" t="s">
        <v>41</v>
      </c>
      <c r="AA1644" s="9">
        <v>43534</v>
      </c>
      <c r="AB1644">
        <v>10</v>
      </c>
      <c r="AC1644">
        <f t="shared" si="125"/>
        <v>441685.6654</v>
      </c>
      <c r="AD1644">
        <f t="shared" si="125"/>
        <v>93976.185630000007</v>
      </c>
      <c r="AE1644">
        <f t="shared" si="125"/>
        <v>253515.1911</v>
      </c>
      <c r="AF1644">
        <f t="shared" si="125"/>
        <v>0</v>
      </c>
      <c r="AG1644">
        <f t="shared" si="126"/>
        <v>347491.37673000002</v>
      </c>
    </row>
    <row r="1645" spans="1:33" x14ac:dyDescent="0.25">
      <c r="A1645">
        <v>1637</v>
      </c>
      <c r="B1645" s="10">
        <f t="shared" si="127"/>
        <v>4.6629508508554821E-5</v>
      </c>
      <c r="C1645" s="10">
        <f t="shared" si="128"/>
        <v>7.0010224796388686E-5</v>
      </c>
      <c r="R1645" s="9">
        <v>43534</v>
      </c>
      <c r="S1645">
        <v>11</v>
      </c>
      <c r="T1645">
        <v>2.300324303</v>
      </c>
      <c r="U1645">
        <v>105994.34329999999</v>
      </c>
      <c r="V1645" t="s">
        <v>54</v>
      </c>
      <c r="W1645" t="s">
        <v>41</v>
      </c>
      <c r="AA1645" s="9">
        <v>43534</v>
      </c>
      <c r="AB1645">
        <v>11</v>
      </c>
      <c r="AC1645">
        <f t="shared" si="125"/>
        <v>482348.09730000002</v>
      </c>
      <c r="AD1645">
        <f t="shared" si="125"/>
        <v>105994.34329999999</v>
      </c>
      <c r="AE1645">
        <f t="shared" si="125"/>
        <v>267293.24329999997</v>
      </c>
      <c r="AF1645">
        <f t="shared" si="125"/>
        <v>0</v>
      </c>
      <c r="AG1645">
        <f t="shared" si="126"/>
        <v>373287.58659999998</v>
      </c>
    </row>
    <row r="1646" spans="1:33" x14ac:dyDescent="0.25">
      <c r="A1646">
        <v>1638</v>
      </c>
      <c r="B1646" s="10">
        <f t="shared" si="127"/>
        <v>4.6790022889895455E-5</v>
      </c>
      <c r="C1646" s="10">
        <f t="shared" si="128"/>
        <v>7.1727565735650451E-5</v>
      </c>
      <c r="R1646" s="9">
        <v>43534</v>
      </c>
      <c r="S1646">
        <v>12</v>
      </c>
      <c r="T1646">
        <v>2.627879777</v>
      </c>
      <c r="U1646">
        <v>121087.4443</v>
      </c>
      <c r="V1646" t="s">
        <v>54</v>
      </c>
      <c r="W1646" t="s">
        <v>41</v>
      </c>
      <c r="AA1646" s="9">
        <v>43534</v>
      </c>
      <c r="AB1646">
        <v>12</v>
      </c>
      <c r="AC1646">
        <f t="shared" si="125"/>
        <v>529588.38950000005</v>
      </c>
      <c r="AD1646">
        <f t="shared" si="125"/>
        <v>121087.4443</v>
      </c>
      <c r="AE1646">
        <f t="shared" si="125"/>
        <v>279941.2499</v>
      </c>
      <c r="AF1646">
        <f t="shared" si="125"/>
        <v>0</v>
      </c>
      <c r="AG1646">
        <f t="shared" si="126"/>
        <v>401028.69420000003</v>
      </c>
    </row>
    <row r="1647" spans="1:33" x14ac:dyDescent="0.25">
      <c r="A1647">
        <v>1639</v>
      </c>
      <c r="B1647" s="10">
        <f t="shared" si="127"/>
        <v>4.8874095640248616E-5</v>
      </c>
      <c r="C1647" s="10">
        <f t="shared" si="128"/>
        <v>7.5604192009271645E-5</v>
      </c>
      <c r="R1647" s="9">
        <v>43534</v>
      </c>
      <c r="S1647">
        <v>13</v>
      </c>
      <c r="T1647">
        <v>2.8034277099999998</v>
      </c>
      <c r="U1647">
        <v>129176.342</v>
      </c>
      <c r="V1647" t="s">
        <v>54</v>
      </c>
      <c r="W1647" t="s">
        <v>41</v>
      </c>
      <c r="AA1647" s="9">
        <v>43534</v>
      </c>
      <c r="AB1647">
        <v>13</v>
      </c>
      <c r="AC1647">
        <f t="shared" si="125"/>
        <v>573237.5392</v>
      </c>
      <c r="AD1647">
        <f t="shared" si="125"/>
        <v>129176.342</v>
      </c>
      <c r="AE1647">
        <f t="shared" si="125"/>
        <v>284094.54680000001</v>
      </c>
      <c r="AF1647">
        <f t="shared" si="125"/>
        <v>0</v>
      </c>
      <c r="AG1647">
        <f t="shared" si="126"/>
        <v>413270.88880000002</v>
      </c>
    </row>
    <row r="1648" spans="1:33" x14ac:dyDescent="0.25">
      <c r="A1648">
        <v>1640</v>
      </c>
      <c r="B1648" s="10">
        <f t="shared" si="127"/>
        <v>5.5139041743412358E-5</v>
      </c>
      <c r="C1648" s="10">
        <f t="shared" si="128"/>
        <v>7.8036319483003024E-5</v>
      </c>
      <c r="R1648" s="9">
        <v>43534</v>
      </c>
      <c r="S1648">
        <v>14</v>
      </c>
      <c r="T1648">
        <v>2.7963117190000002</v>
      </c>
      <c r="U1648">
        <v>128848.45140000001</v>
      </c>
      <c r="V1648" t="s">
        <v>54</v>
      </c>
      <c r="W1648" t="s">
        <v>41</v>
      </c>
      <c r="AA1648" s="9">
        <v>43534</v>
      </c>
      <c r="AB1648">
        <v>14</v>
      </c>
      <c r="AC1648">
        <f t="shared" si="125"/>
        <v>641610.36629999999</v>
      </c>
      <c r="AD1648">
        <f t="shared" si="125"/>
        <v>128848.45140000001</v>
      </c>
      <c r="AE1648">
        <f t="shared" si="125"/>
        <v>288714.4878</v>
      </c>
      <c r="AF1648">
        <f t="shared" si="125"/>
        <v>0</v>
      </c>
      <c r="AG1648">
        <f t="shared" si="126"/>
        <v>417562.93920000002</v>
      </c>
    </row>
    <row r="1649" spans="1:33" x14ac:dyDescent="0.25">
      <c r="A1649">
        <v>1641</v>
      </c>
      <c r="B1649" s="10">
        <f t="shared" si="127"/>
        <v>6.8793109060582387E-5</v>
      </c>
      <c r="C1649" s="10">
        <f t="shared" si="128"/>
        <v>7.8339204848431142E-5</v>
      </c>
      <c r="R1649" s="9">
        <v>43534</v>
      </c>
      <c r="S1649">
        <v>15</v>
      </c>
      <c r="T1649">
        <v>2.8310027020000001</v>
      </c>
      <c r="U1649">
        <v>130446.9425</v>
      </c>
      <c r="V1649" t="s">
        <v>54</v>
      </c>
      <c r="W1649" t="s">
        <v>41</v>
      </c>
      <c r="AA1649" s="9">
        <v>43534</v>
      </c>
      <c r="AB1649">
        <v>15</v>
      </c>
      <c r="AC1649">
        <f t="shared" si="125"/>
        <v>709546.09180000005</v>
      </c>
      <c r="AD1649">
        <f t="shared" si="125"/>
        <v>130446.9425</v>
      </c>
      <c r="AE1649">
        <f t="shared" si="125"/>
        <v>290289.2096</v>
      </c>
      <c r="AF1649">
        <f t="shared" si="125"/>
        <v>0</v>
      </c>
      <c r="AG1649">
        <f t="shared" si="126"/>
        <v>420736.15210000001</v>
      </c>
    </row>
    <row r="1650" spans="1:33" x14ac:dyDescent="0.25">
      <c r="A1650">
        <v>1642</v>
      </c>
      <c r="B1650" s="10">
        <f t="shared" si="127"/>
        <v>8.0790497583767095E-5</v>
      </c>
      <c r="C1650" s="10">
        <f t="shared" si="128"/>
        <v>8.5302222563081115E-5</v>
      </c>
      <c r="R1650" s="9">
        <v>43534</v>
      </c>
      <c r="S1650">
        <v>16</v>
      </c>
      <c r="T1650">
        <v>2.8124729249999998</v>
      </c>
      <c r="U1650">
        <v>129593.1274</v>
      </c>
      <c r="V1650" t="s">
        <v>54</v>
      </c>
      <c r="W1650" t="s">
        <v>41</v>
      </c>
      <c r="AA1650" s="9">
        <v>43534</v>
      </c>
      <c r="AB1650">
        <v>16</v>
      </c>
      <c r="AC1650">
        <f t="shared" si="125"/>
        <v>734886.68409999995</v>
      </c>
      <c r="AD1650">
        <f t="shared" si="125"/>
        <v>129593.1274</v>
      </c>
      <c r="AE1650">
        <f t="shared" si="125"/>
        <v>292095.5099</v>
      </c>
      <c r="AF1650">
        <f t="shared" si="125"/>
        <v>0</v>
      </c>
      <c r="AG1650">
        <f t="shared" si="126"/>
        <v>421688.6373</v>
      </c>
    </row>
    <row r="1651" spans="1:33" x14ac:dyDescent="0.25">
      <c r="A1651">
        <v>1643</v>
      </c>
      <c r="B1651" s="10">
        <f t="shared" si="127"/>
        <v>8.8228226184698612E-5</v>
      </c>
      <c r="C1651" s="10">
        <f t="shared" si="128"/>
        <v>9.1634679087101422E-5</v>
      </c>
      <c r="R1651" s="9">
        <v>43534</v>
      </c>
      <c r="S1651">
        <v>17</v>
      </c>
      <c r="T1651">
        <v>2.8085887810000001</v>
      </c>
      <c r="U1651">
        <v>129414.1539</v>
      </c>
      <c r="V1651" t="s">
        <v>54</v>
      </c>
      <c r="W1651" t="s">
        <v>41</v>
      </c>
      <c r="AA1651" s="9">
        <v>43534</v>
      </c>
      <c r="AB1651">
        <v>17</v>
      </c>
      <c r="AC1651">
        <f t="shared" si="125"/>
        <v>749147.02599999995</v>
      </c>
      <c r="AD1651">
        <f t="shared" si="125"/>
        <v>129414.1539</v>
      </c>
      <c r="AE1651">
        <f t="shared" si="125"/>
        <v>291171.71870000003</v>
      </c>
      <c r="AF1651">
        <f t="shared" si="125"/>
        <v>0</v>
      </c>
      <c r="AG1651">
        <f t="shared" si="126"/>
        <v>420585.8726</v>
      </c>
    </row>
    <row r="1652" spans="1:33" x14ac:dyDescent="0.25">
      <c r="A1652">
        <v>1644</v>
      </c>
      <c r="B1652" s="10">
        <f t="shared" si="127"/>
        <v>9.6869137610665291E-5</v>
      </c>
      <c r="C1652" s="10">
        <f t="shared" si="128"/>
        <v>9.8444569326421667E-5</v>
      </c>
      <c r="R1652" s="9">
        <v>43534</v>
      </c>
      <c r="S1652">
        <v>18</v>
      </c>
      <c r="T1652">
        <v>2.7960599730000002</v>
      </c>
      <c r="U1652">
        <v>128836.8515</v>
      </c>
      <c r="V1652" t="s">
        <v>54</v>
      </c>
      <c r="W1652" t="s">
        <v>41</v>
      </c>
      <c r="AA1652" s="9">
        <v>43534</v>
      </c>
      <c r="AB1652">
        <v>18</v>
      </c>
      <c r="AC1652">
        <f t="shared" si="125"/>
        <v>778443.03619999997</v>
      </c>
      <c r="AD1652">
        <f t="shared" si="125"/>
        <v>128836.8515</v>
      </c>
      <c r="AE1652">
        <f t="shared" si="125"/>
        <v>289021.82020000002</v>
      </c>
      <c r="AF1652">
        <f t="shared" si="125"/>
        <v>0</v>
      </c>
      <c r="AG1652">
        <f t="shared" si="126"/>
        <v>417858.67170000001</v>
      </c>
    </row>
    <row r="1653" spans="1:33" x14ac:dyDescent="0.25">
      <c r="A1653">
        <v>1645</v>
      </c>
      <c r="B1653" s="10">
        <f t="shared" si="127"/>
        <v>1.0485317875036974E-4</v>
      </c>
      <c r="C1653" s="10">
        <f t="shared" si="128"/>
        <v>1.014497846450198E-4</v>
      </c>
      <c r="R1653" s="9">
        <v>43534</v>
      </c>
      <c r="S1653">
        <v>19</v>
      </c>
      <c r="T1653">
        <v>2.7266323780000001</v>
      </c>
      <c r="U1653">
        <v>125637.76669999999</v>
      </c>
      <c r="V1653" t="s">
        <v>54</v>
      </c>
      <c r="W1653" t="s">
        <v>41</v>
      </c>
      <c r="AA1653" s="9">
        <v>43534</v>
      </c>
      <c r="AB1653">
        <v>19</v>
      </c>
      <c r="AC1653">
        <f t="shared" si="125"/>
        <v>774082.50179999997</v>
      </c>
      <c r="AD1653">
        <f t="shared" si="125"/>
        <v>125637.76669999999</v>
      </c>
      <c r="AE1653">
        <f t="shared" si="125"/>
        <v>283275.67489999998</v>
      </c>
      <c r="AF1653">
        <f t="shared" si="125"/>
        <v>0</v>
      </c>
      <c r="AG1653">
        <f t="shared" si="126"/>
        <v>408913.44159999996</v>
      </c>
    </row>
    <row r="1654" spans="1:33" x14ac:dyDescent="0.25">
      <c r="A1654">
        <v>1646</v>
      </c>
      <c r="B1654" s="10">
        <f t="shared" si="127"/>
        <v>1.1735952694171377E-4</v>
      </c>
      <c r="C1654" s="10">
        <f t="shared" si="128"/>
        <v>1.0250339766390412E-4</v>
      </c>
      <c r="R1654" s="9">
        <v>43534</v>
      </c>
      <c r="S1654">
        <v>20</v>
      </c>
      <c r="T1654">
        <v>2.7686314670000001</v>
      </c>
      <c r="U1654">
        <v>127573.0007</v>
      </c>
      <c r="V1654" t="s">
        <v>54</v>
      </c>
      <c r="W1654" t="s">
        <v>41</v>
      </c>
      <c r="AA1654" s="9">
        <v>43534</v>
      </c>
      <c r="AB1654">
        <v>20</v>
      </c>
      <c r="AC1654">
        <f t="shared" si="125"/>
        <v>768115.77170000004</v>
      </c>
      <c r="AD1654">
        <f t="shared" si="125"/>
        <v>127573.0007</v>
      </c>
      <c r="AE1654">
        <f t="shared" si="125"/>
        <v>278269.56949999998</v>
      </c>
      <c r="AF1654">
        <f t="shared" si="125"/>
        <v>0</v>
      </c>
      <c r="AG1654">
        <f t="shared" si="126"/>
        <v>405842.57019999996</v>
      </c>
    </row>
    <row r="1655" spans="1:33" x14ac:dyDescent="0.25">
      <c r="A1655">
        <v>1647</v>
      </c>
      <c r="B1655" s="10">
        <f t="shared" si="127"/>
        <v>1.2978592312527264E-4</v>
      </c>
      <c r="C1655" s="10">
        <f t="shared" si="128"/>
        <v>1.0328235832641908E-4</v>
      </c>
      <c r="R1655" s="9">
        <v>43534</v>
      </c>
      <c r="S1655">
        <v>21</v>
      </c>
      <c r="T1655">
        <v>2.7100155930000001</v>
      </c>
      <c r="U1655">
        <v>124872.09849999999</v>
      </c>
      <c r="V1655" t="s">
        <v>54</v>
      </c>
      <c r="W1655" t="s">
        <v>41</v>
      </c>
      <c r="AA1655" s="9">
        <v>43534</v>
      </c>
      <c r="AB1655">
        <v>21</v>
      </c>
      <c r="AC1655">
        <f t="shared" si="125"/>
        <v>757799.27390000003</v>
      </c>
      <c r="AD1655">
        <f t="shared" si="125"/>
        <v>124872.09849999999</v>
      </c>
      <c r="AE1655">
        <f t="shared" si="125"/>
        <v>266748.0355</v>
      </c>
      <c r="AF1655">
        <f t="shared" si="125"/>
        <v>0</v>
      </c>
      <c r="AG1655">
        <f t="shared" si="126"/>
        <v>391620.13399999996</v>
      </c>
    </row>
    <row r="1656" spans="1:33" x14ac:dyDescent="0.25">
      <c r="A1656">
        <v>1648</v>
      </c>
      <c r="B1656" s="10">
        <f t="shared" si="127"/>
        <v>1.3442107255700778E-4</v>
      </c>
      <c r="C1656" s="10">
        <f t="shared" si="128"/>
        <v>1.0351617450132108E-4</v>
      </c>
      <c r="R1656" s="9">
        <v>43534</v>
      </c>
      <c r="S1656">
        <v>22</v>
      </c>
      <c r="T1656">
        <v>2.5199043539999999</v>
      </c>
      <c r="U1656">
        <v>116112.1528</v>
      </c>
      <c r="V1656" t="s">
        <v>54</v>
      </c>
      <c r="W1656" t="s">
        <v>41</v>
      </c>
      <c r="AA1656" s="9">
        <v>43534</v>
      </c>
      <c r="AB1656">
        <v>22</v>
      </c>
      <c r="AC1656">
        <f t="shared" si="125"/>
        <v>693886.04879999999</v>
      </c>
      <c r="AD1656">
        <f t="shared" si="125"/>
        <v>116112.1528</v>
      </c>
      <c r="AE1656">
        <f t="shared" si="125"/>
        <v>254932.04689999999</v>
      </c>
      <c r="AF1656">
        <f t="shared" si="125"/>
        <v>0</v>
      </c>
      <c r="AG1656">
        <f t="shared" si="126"/>
        <v>371044.1997</v>
      </c>
    </row>
    <row r="1657" spans="1:33" x14ac:dyDescent="0.25">
      <c r="A1657">
        <v>1649</v>
      </c>
      <c r="B1657" s="10">
        <f t="shared" si="127"/>
        <v>1.3702948892200861E-4</v>
      </c>
      <c r="C1657" s="10">
        <f t="shared" si="128"/>
        <v>1.032454676977183E-4</v>
      </c>
      <c r="R1657" s="9">
        <v>43534</v>
      </c>
      <c r="S1657">
        <v>23</v>
      </c>
      <c r="T1657">
        <v>2.3429512940000001</v>
      </c>
      <c r="U1657">
        <v>107958.5097</v>
      </c>
      <c r="V1657" t="s">
        <v>54</v>
      </c>
      <c r="W1657" t="s">
        <v>41</v>
      </c>
      <c r="AA1657" s="9">
        <v>43534</v>
      </c>
      <c r="AB1657">
        <v>23</v>
      </c>
      <c r="AC1657">
        <f t="shared" si="125"/>
        <v>606064.82640000002</v>
      </c>
      <c r="AD1657">
        <f t="shared" si="125"/>
        <v>107958.5097</v>
      </c>
      <c r="AE1657">
        <f t="shared" si="125"/>
        <v>238656.45759999999</v>
      </c>
      <c r="AF1657">
        <f t="shared" si="125"/>
        <v>0</v>
      </c>
      <c r="AG1657">
        <f t="shared" si="126"/>
        <v>346614.96730000002</v>
      </c>
    </row>
    <row r="1658" spans="1:33" x14ac:dyDescent="0.25">
      <c r="A1658">
        <v>1650</v>
      </c>
      <c r="B1658" s="10">
        <f t="shared" si="127"/>
        <v>1.423881397152909E-4</v>
      </c>
      <c r="C1658" s="10">
        <f t="shared" si="128"/>
        <v>1.0257599411153837E-4</v>
      </c>
      <c r="R1658" s="9">
        <v>43534</v>
      </c>
      <c r="S1658">
        <v>24</v>
      </c>
      <c r="T1658">
        <v>2.2056316169999999</v>
      </c>
      <c r="U1658">
        <v>101631.09359999999</v>
      </c>
      <c r="V1658" t="s">
        <v>54</v>
      </c>
      <c r="W1658" t="s">
        <v>41</v>
      </c>
      <c r="AA1658" s="9">
        <v>43534</v>
      </c>
      <c r="AB1658">
        <v>24</v>
      </c>
      <c r="AC1658">
        <f t="shared" si="125"/>
        <v>503391.20980000001</v>
      </c>
      <c r="AD1658">
        <f t="shared" si="125"/>
        <v>101631.09359999999</v>
      </c>
      <c r="AE1658">
        <f t="shared" si="125"/>
        <v>225094.5367</v>
      </c>
      <c r="AF1658">
        <f t="shared" si="125"/>
        <v>0</v>
      </c>
      <c r="AG1658">
        <f t="shared" si="126"/>
        <v>326725.63029999996</v>
      </c>
    </row>
    <row r="1659" spans="1:33" x14ac:dyDescent="0.25">
      <c r="A1659">
        <v>1651</v>
      </c>
      <c r="B1659" s="10">
        <f t="shared" si="127"/>
        <v>1.4159053686895877E-4</v>
      </c>
      <c r="C1659" s="10">
        <f t="shared" si="128"/>
        <v>1.0038011801225588E-4</v>
      </c>
      <c r="R1659" s="9">
        <v>43535</v>
      </c>
      <c r="S1659">
        <v>1</v>
      </c>
      <c r="T1659">
        <v>2.0745584300000002</v>
      </c>
      <c r="U1659">
        <v>95591.503339999996</v>
      </c>
      <c r="V1659" t="s">
        <v>54</v>
      </c>
      <c r="W1659" t="s">
        <v>41</v>
      </c>
      <c r="AA1659" s="9">
        <v>43535</v>
      </c>
      <c r="AB1659">
        <v>1</v>
      </c>
      <c r="AC1659">
        <f t="shared" si="125"/>
        <v>422137.58730000001</v>
      </c>
      <c r="AD1659">
        <f t="shared" si="125"/>
        <v>95591.503339999996</v>
      </c>
      <c r="AE1659">
        <f t="shared" si="125"/>
        <v>217258.13959999999</v>
      </c>
      <c r="AF1659">
        <f t="shared" si="125"/>
        <v>0</v>
      </c>
      <c r="AG1659">
        <f t="shared" si="126"/>
        <v>312849.64293999999</v>
      </c>
    </row>
    <row r="1660" spans="1:33" x14ac:dyDescent="0.25">
      <c r="A1660">
        <v>1652</v>
      </c>
      <c r="B1660" s="10">
        <f t="shared" si="127"/>
        <v>1.4049913832132768E-4</v>
      </c>
      <c r="C1660" s="10">
        <f t="shared" si="128"/>
        <v>9.9626280152765811E-5</v>
      </c>
      <c r="R1660" s="9">
        <v>43535</v>
      </c>
      <c r="S1660">
        <v>2</v>
      </c>
      <c r="T1660">
        <v>1.9849347909999999</v>
      </c>
      <c r="U1660">
        <v>91461.825280000005</v>
      </c>
      <c r="V1660" t="s">
        <v>54</v>
      </c>
      <c r="W1660" t="s">
        <v>41</v>
      </c>
      <c r="AA1660" s="9">
        <v>43535</v>
      </c>
      <c r="AB1660">
        <v>2</v>
      </c>
      <c r="AC1660">
        <f t="shared" si="125"/>
        <v>347376.95640000002</v>
      </c>
      <c r="AD1660">
        <f t="shared" si="125"/>
        <v>91461.825280000005</v>
      </c>
      <c r="AE1660">
        <f t="shared" si="125"/>
        <v>211939.288</v>
      </c>
      <c r="AF1660">
        <f t="shared" si="125"/>
        <v>0</v>
      </c>
      <c r="AG1660">
        <f t="shared" si="126"/>
        <v>303401.11327999999</v>
      </c>
    </row>
    <row r="1661" spans="1:33" x14ac:dyDescent="0.25">
      <c r="A1661">
        <v>1653</v>
      </c>
      <c r="B1661" s="10">
        <f t="shared" si="127"/>
        <v>1.3861210630766922E-4</v>
      </c>
      <c r="C1661" s="10">
        <f t="shared" si="128"/>
        <v>9.6134954901652364E-5</v>
      </c>
      <c r="R1661" s="9">
        <v>43535</v>
      </c>
      <c r="S1661">
        <v>3</v>
      </c>
      <c r="T1661">
        <v>1.9362587330000001</v>
      </c>
      <c r="U1661">
        <v>89218.929919999995</v>
      </c>
      <c r="V1661" t="s">
        <v>54</v>
      </c>
      <c r="W1661" t="s">
        <v>41</v>
      </c>
      <c r="AA1661" s="9">
        <v>43535</v>
      </c>
      <c r="AB1661">
        <v>3</v>
      </c>
      <c r="AC1661">
        <f t="shared" si="125"/>
        <v>300339.49739999999</v>
      </c>
      <c r="AD1661">
        <f t="shared" si="125"/>
        <v>89218.929919999995</v>
      </c>
      <c r="AE1661">
        <f t="shared" si="125"/>
        <v>208205.17739999999</v>
      </c>
      <c r="AF1661">
        <f t="shared" si="125"/>
        <v>0</v>
      </c>
      <c r="AG1661">
        <f t="shared" si="126"/>
        <v>297424.10731999995</v>
      </c>
    </row>
    <row r="1662" spans="1:33" x14ac:dyDescent="0.25">
      <c r="A1662">
        <v>1654</v>
      </c>
      <c r="B1662" s="10">
        <f t="shared" si="127"/>
        <v>1.2692148181494073E-4</v>
      </c>
      <c r="C1662" s="10">
        <f t="shared" si="128"/>
        <v>9.1083972216503045E-5</v>
      </c>
      <c r="R1662" s="9">
        <v>43535</v>
      </c>
      <c r="S1662">
        <v>4</v>
      </c>
      <c r="T1662">
        <v>1.9197052619999999</v>
      </c>
      <c r="U1662">
        <v>88456.179069999998</v>
      </c>
      <c r="V1662" t="s">
        <v>54</v>
      </c>
      <c r="W1662" t="s">
        <v>41</v>
      </c>
      <c r="AA1662" s="9">
        <v>43535</v>
      </c>
      <c r="AB1662">
        <v>4</v>
      </c>
      <c r="AC1662">
        <f t="shared" si="125"/>
        <v>276680.57870000001</v>
      </c>
      <c r="AD1662">
        <f t="shared" si="125"/>
        <v>88456.179069999998</v>
      </c>
      <c r="AE1662">
        <f t="shared" si="125"/>
        <v>206335.85329999999</v>
      </c>
      <c r="AF1662">
        <f t="shared" si="125"/>
        <v>0</v>
      </c>
      <c r="AG1662">
        <f t="shared" si="126"/>
        <v>294792.03236999997</v>
      </c>
    </row>
    <row r="1663" spans="1:33" x14ac:dyDescent="0.25">
      <c r="A1663">
        <v>1655</v>
      </c>
      <c r="B1663" s="10">
        <f t="shared" si="127"/>
        <v>1.1085774959106343E-4</v>
      </c>
      <c r="C1663" s="10">
        <f t="shared" si="128"/>
        <v>8.5087081476825226E-5</v>
      </c>
      <c r="R1663" s="9">
        <v>43535</v>
      </c>
      <c r="S1663">
        <v>5</v>
      </c>
      <c r="T1663">
        <v>1.919070906</v>
      </c>
      <c r="U1663">
        <v>88426.949189999999</v>
      </c>
      <c r="V1663" t="s">
        <v>54</v>
      </c>
      <c r="W1663" t="s">
        <v>41</v>
      </c>
      <c r="AA1663" s="9">
        <v>43535</v>
      </c>
      <c r="AB1663">
        <v>5</v>
      </c>
      <c r="AC1663">
        <f t="shared" si="125"/>
        <v>262588.12190000003</v>
      </c>
      <c r="AD1663">
        <f t="shared" si="125"/>
        <v>88426.949189999999</v>
      </c>
      <c r="AE1663">
        <f t="shared" si="125"/>
        <v>221228.9994</v>
      </c>
      <c r="AF1663">
        <f t="shared" si="125"/>
        <v>0</v>
      </c>
      <c r="AG1663">
        <f t="shared" si="126"/>
        <v>309655.94858999999</v>
      </c>
    </row>
    <row r="1664" spans="1:33" x14ac:dyDescent="0.25">
      <c r="A1664">
        <v>1656</v>
      </c>
      <c r="B1664" s="10">
        <f t="shared" si="127"/>
        <v>9.2077306340031609E-5</v>
      </c>
      <c r="C1664" s="10">
        <f t="shared" si="128"/>
        <v>8.020464477473582E-5</v>
      </c>
      <c r="R1664" s="9">
        <v>43535</v>
      </c>
      <c r="S1664">
        <v>6</v>
      </c>
      <c r="T1664">
        <v>1.985352359</v>
      </c>
      <c r="U1664">
        <v>91481.066019999998</v>
      </c>
      <c r="V1664" t="s">
        <v>54</v>
      </c>
      <c r="W1664" t="s">
        <v>41</v>
      </c>
      <c r="AA1664" s="9">
        <v>43535</v>
      </c>
      <c r="AB1664">
        <v>6</v>
      </c>
      <c r="AC1664">
        <f t="shared" si="125"/>
        <v>287507.94219999999</v>
      </c>
      <c r="AD1664">
        <f t="shared" si="125"/>
        <v>91481.066019999998</v>
      </c>
      <c r="AE1664">
        <f t="shared" si="125"/>
        <v>249412.73009999999</v>
      </c>
      <c r="AF1664">
        <f t="shared" si="125"/>
        <v>0</v>
      </c>
      <c r="AG1664">
        <f t="shared" si="126"/>
        <v>340893.79611999996</v>
      </c>
    </row>
    <row r="1665" spans="1:33" x14ac:dyDescent="0.25">
      <c r="A1665">
        <v>1657</v>
      </c>
      <c r="B1665" s="10">
        <f t="shared" si="127"/>
        <v>7.721488017024952E-5</v>
      </c>
      <c r="C1665" s="10">
        <f t="shared" si="128"/>
        <v>7.6798365824150776E-5</v>
      </c>
      <c r="R1665" s="9">
        <v>43535</v>
      </c>
      <c r="S1665">
        <v>7</v>
      </c>
      <c r="T1665">
        <v>2.253975885</v>
      </c>
      <c r="U1665">
        <v>103858.70080000001</v>
      </c>
      <c r="V1665" t="s">
        <v>54</v>
      </c>
      <c r="W1665" t="s">
        <v>41</v>
      </c>
      <c r="AA1665" s="9">
        <v>43535</v>
      </c>
      <c r="AB1665">
        <v>7</v>
      </c>
      <c r="AC1665">
        <f t="shared" si="125"/>
        <v>351206.36450000003</v>
      </c>
      <c r="AD1665">
        <f t="shared" si="125"/>
        <v>103858.70080000001</v>
      </c>
      <c r="AE1665">
        <f t="shared" si="125"/>
        <v>292210.0013</v>
      </c>
      <c r="AF1665">
        <f t="shared" si="125"/>
        <v>0</v>
      </c>
      <c r="AG1665">
        <f t="shared" si="126"/>
        <v>396068.70209999999</v>
      </c>
    </row>
    <row r="1666" spans="1:33" x14ac:dyDescent="0.25">
      <c r="A1666">
        <v>1658</v>
      </c>
      <c r="B1666" s="10">
        <f t="shared" si="127"/>
        <v>6.3540113150999656E-5</v>
      </c>
      <c r="C1666" s="10">
        <f t="shared" si="128"/>
        <v>7.4478939691808403E-5</v>
      </c>
      <c r="R1666" s="9">
        <v>43535</v>
      </c>
      <c r="S1666">
        <v>8</v>
      </c>
      <c r="T1666">
        <v>2.5995825629999998</v>
      </c>
      <c r="U1666">
        <v>119783.5653</v>
      </c>
      <c r="V1666" t="s">
        <v>54</v>
      </c>
      <c r="W1666" t="s">
        <v>41</v>
      </c>
      <c r="AA1666" s="9">
        <v>43535</v>
      </c>
      <c r="AB1666">
        <v>8</v>
      </c>
      <c r="AC1666">
        <f t="shared" si="125"/>
        <v>361064.96600000001</v>
      </c>
      <c r="AD1666">
        <f t="shared" si="125"/>
        <v>119783.5653</v>
      </c>
      <c r="AE1666">
        <f t="shared" si="125"/>
        <v>329306.17800000001</v>
      </c>
      <c r="AF1666">
        <f t="shared" si="125"/>
        <v>0</v>
      </c>
      <c r="AG1666">
        <f t="shared" si="126"/>
        <v>449089.74330000003</v>
      </c>
    </row>
    <row r="1667" spans="1:33" x14ac:dyDescent="0.25">
      <c r="A1667">
        <v>1659</v>
      </c>
      <c r="B1667" s="10">
        <f t="shared" si="127"/>
        <v>5.4936302759633381E-5</v>
      </c>
      <c r="C1667" s="10">
        <f t="shared" si="128"/>
        <v>7.3011703590991603E-5</v>
      </c>
      <c r="R1667" s="9">
        <v>43535</v>
      </c>
      <c r="S1667">
        <v>9</v>
      </c>
      <c r="T1667">
        <v>2.7212937749999999</v>
      </c>
      <c r="U1667">
        <v>125391.7746</v>
      </c>
      <c r="V1667" t="s">
        <v>54</v>
      </c>
      <c r="W1667" t="s">
        <v>41</v>
      </c>
      <c r="AA1667" s="9">
        <v>43535</v>
      </c>
      <c r="AB1667">
        <v>9</v>
      </c>
      <c r="AC1667">
        <f t="shared" si="125"/>
        <v>363021.89760000003</v>
      </c>
      <c r="AD1667">
        <f t="shared" si="125"/>
        <v>125391.7746</v>
      </c>
      <c r="AE1667">
        <f t="shared" si="125"/>
        <v>353134.18109999999</v>
      </c>
      <c r="AF1667">
        <f t="shared" ref="AD1667:AF1730" si="129">SUMIFS($U:$U,$R:$R,$AA1667,$S:$S,$AB1667,$W:$W,AF$2)</f>
        <v>0</v>
      </c>
      <c r="AG1667">
        <f t="shared" si="126"/>
        <v>478525.95569999999</v>
      </c>
    </row>
    <row r="1668" spans="1:33" x14ac:dyDescent="0.25">
      <c r="A1668">
        <v>1660</v>
      </c>
      <c r="B1668" s="10">
        <f t="shared" si="127"/>
        <v>5.0608754994786017E-5</v>
      </c>
      <c r="C1668" s="10">
        <f t="shared" si="128"/>
        <v>7.2365581533804377E-5</v>
      </c>
      <c r="R1668" s="9">
        <v>43535</v>
      </c>
      <c r="S1668">
        <v>10</v>
      </c>
      <c r="T1668">
        <v>3.0929182989999999</v>
      </c>
      <c r="U1668">
        <v>142515.48939999999</v>
      </c>
      <c r="V1668" t="s">
        <v>54</v>
      </c>
      <c r="W1668" t="s">
        <v>41</v>
      </c>
      <c r="AA1668" s="9">
        <v>43535</v>
      </c>
      <c r="AB1668">
        <v>10</v>
      </c>
      <c r="AC1668">
        <f t="shared" ref="AC1668:AC1699" si="130">SUMIFS($U:$U,$R:$R,$AA1668,$S:$S,$AB1668,$W:$W,AC$2)</f>
        <v>374682.76299999998</v>
      </c>
      <c r="AD1668">
        <f t="shared" si="129"/>
        <v>142515.48939999999</v>
      </c>
      <c r="AE1668">
        <f t="shared" si="129"/>
        <v>373588.8725</v>
      </c>
      <c r="AF1668">
        <f t="shared" si="129"/>
        <v>0</v>
      </c>
      <c r="AG1668">
        <f t="shared" ref="AG1668:AG1731" si="131">SUM(AD1668:AF1668)</f>
        <v>516104.36190000002</v>
      </c>
    </row>
    <row r="1669" spans="1:33" x14ac:dyDescent="0.25">
      <c r="A1669">
        <v>1661</v>
      </c>
      <c r="B1669" s="10">
        <f t="shared" si="127"/>
        <v>4.8031047167164625E-5</v>
      </c>
      <c r="C1669" s="10">
        <f t="shared" si="128"/>
        <v>7.6014377372967328E-5</v>
      </c>
      <c r="R1669" s="9">
        <v>43535</v>
      </c>
      <c r="S1669">
        <v>11</v>
      </c>
      <c r="T1669">
        <v>3.3388069530000002</v>
      </c>
      <c r="U1669">
        <v>153845.54680000001</v>
      </c>
      <c r="V1669" t="s">
        <v>54</v>
      </c>
      <c r="W1669" t="s">
        <v>41</v>
      </c>
      <c r="AA1669" s="9">
        <v>43535</v>
      </c>
      <c r="AB1669">
        <v>11</v>
      </c>
      <c r="AC1669">
        <f t="shared" si="130"/>
        <v>391273.23700000002</v>
      </c>
      <c r="AD1669">
        <f t="shared" si="129"/>
        <v>153845.54680000001</v>
      </c>
      <c r="AE1669">
        <f t="shared" si="129"/>
        <v>383593.22989999998</v>
      </c>
      <c r="AF1669">
        <f t="shared" si="129"/>
        <v>0</v>
      </c>
      <c r="AG1669">
        <f t="shared" si="131"/>
        <v>537438.77670000005</v>
      </c>
    </row>
    <row r="1670" spans="1:33" x14ac:dyDescent="0.25">
      <c r="A1670">
        <v>1662</v>
      </c>
      <c r="B1670" s="10">
        <f t="shared" si="127"/>
        <v>5.2589231503782806E-5</v>
      </c>
      <c r="C1670" s="10">
        <f t="shared" si="128"/>
        <v>8.368264772681293E-5</v>
      </c>
      <c r="R1670" s="9">
        <v>43535</v>
      </c>
      <c r="S1670">
        <v>12</v>
      </c>
      <c r="T1670">
        <v>3.662692098</v>
      </c>
      <c r="U1670">
        <v>168769.52650000001</v>
      </c>
      <c r="V1670" t="s">
        <v>54</v>
      </c>
      <c r="W1670" t="s">
        <v>41</v>
      </c>
      <c r="AA1670" s="9">
        <v>43535</v>
      </c>
      <c r="AB1670">
        <v>12</v>
      </c>
      <c r="AC1670">
        <f t="shared" si="130"/>
        <v>433086.6666</v>
      </c>
      <c r="AD1670">
        <f t="shared" si="129"/>
        <v>168769.52650000001</v>
      </c>
      <c r="AE1670">
        <f t="shared" si="129"/>
        <v>394204.19650000002</v>
      </c>
      <c r="AF1670">
        <f t="shared" si="129"/>
        <v>0</v>
      </c>
      <c r="AG1670">
        <f t="shared" si="131"/>
        <v>562973.723</v>
      </c>
    </row>
    <row r="1671" spans="1:33" x14ac:dyDescent="0.25">
      <c r="A1671">
        <v>1663</v>
      </c>
      <c r="B1671" s="10">
        <f t="shared" si="127"/>
        <v>6.4240565554339764E-5</v>
      </c>
      <c r="C1671" s="10">
        <f t="shared" si="128"/>
        <v>9.722698990328084E-5</v>
      </c>
      <c r="R1671" s="9">
        <v>43535</v>
      </c>
      <c r="S1671">
        <v>13</v>
      </c>
      <c r="T1671">
        <v>3.864606143</v>
      </c>
      <c r="U1671">
        <v>178073.32190000001</v>
      </c>
      <c r="V1671" t="s">
        <v>54</v>
      </c>
      <c r="W1671" t="s">
        <v>41</v>
      </c>
      <c r="AA1671" s="9">
        <v>43535</v>
      </c>
      <c r="AB1671">
        <v>13</v>
      </c>
      <c r="AC1671">
        <f t="shared" si="130"/>
        <v>479754.62929999997</v>
      </c>
      <c r="AD1671">
        <f t="shared" si="129"/>
        <v>178073.32190000001</v>
      </c>
      <c r="AE1671">
        <f t="shared" si="129"/>
        <v>407243.03279999999</v>
      </c>
      <c r="AF1671">
        <f t="shared" si="129"/>
        <v>0</v>
      </c>
      <c r="AG1671">
        <f t="shared" si="131"/>
        <v>585316.35470000003</v>
      </c>
    </row>
    <row r="1672" spans="1:33" x14ac:dyDescent="0.25">
      <c r="A1672">
        <v>1664</v>
      </c>
      <c r="B1672" s="10">
        <f t="shared" si="127"/>
        <v>6.6043841918184994E-5</v>
      </c>
      <c r="C1672" s="10">
        <f t="shared" si="128"/>
        <v>1.1024260110931923E-4</v>
      </c>
      <c r="R1672" s="9">
        <v>43535</v>
      </c>
      <c r="S1672">
        <v>14</v>
      </c>
      <c r="T1672">
        <v>4.0930870759999998</v>
      </c>
      <c r="U1672">
        <v>188601.26629999999</v>
      </c>
      <c r="V1672" t="s">
        <v>54</v>
      </c>
      <c r="W1672" t="s">
        <v>41</v>
      </c>
      <c r="AA1672" s="9">
        <v>43535</v>
      </c>
      <c r="AB1672">
        <v>14</v>
      </c>
      <c r="AC1672">
        <f t="shared" si="130"/>
        <v>552909.5466</v>
      </c>
      <c r="AD1672">
        <f t="shared" si="129"/>
        <v>188601.26629999999</v>
      </c>
      <c r="AE1672">
        <f t="shared" si="129"/>
        <v>413452.51059999998</v>
      </c>
      <c r="AF1672">
        <f t="shared" si="129"/>
        <v>0</v>
      </c>
      <c r="AG1672">
        <f t="shared" si="131"/>
        <v>602053.77689999994</v>
      </c>
    </row>
    <row r="1673" spans="1:33" x14ac:dyDescent="0.25">
      <c r="A1673">
        <v>1665</v>
      </c>
      <c r="B1673" s="10">
        <f t="shared" si="127"/>
        <v>6.640179213048862E-5</v>
      </c>
      <c r="C1673" s="10">
        <f t="shared" si="128"/>
        <v>1.1746860586715801E-4</v>
      </c>
      <c r="R1673" s="9">
        <v>43535</v>
      </c>
      <c r="S1673">
        <v>15</v>
      </c>
      <c r="T1673">
        <v>4.2202246419999998</v>
      </c>
      <c r="U1673">
        <v>194459.5111</v>
      </c>
      <c r="V1673" t="s">
        <v>54</v>
      </c>
      <c r="W1673" t="s">
        <v>41</v>
      </c>
      <c r="AA1673" s="9">
        <v>43535</v>
      </c>
      <c r="AB1673">
        <v>15</v>
      </c>
      <c r="AC1673">
        <f t="shared" si="130"/>
        <v>620053.19070000004</v>
      </c>
      <c r="AD1673">
        <f t="shared" si="129"/>
        <v>194459.5111</v>
      </c>
      <c r="AE1673">
        <f t="shared" si="129"/>
        <v>416061.09529999999</v>
      </c>
      <c r="AF1673">
        <f t="shared" si="129"/>
        <v>0</v>
      </c>
      <c r="AG1673">
        <f t="shared" si="131"/>
        <v>610520.60639999993</v>
      </c>
    </row>
    <row r="1674" spans="1:33" x14ac:dyDescent="0.25">
      <c r="A1674">
        <v>1666</v>
      </c>
      <c r="B1674" s="10">
        <f t="shared" ref="B1674:B1737" si="132">AC1668/$AC$1</f>
        <v>6.8534727816934668E-5</v>
      </c>
      <c r="C1674" s="10">
        <f t="shared" ref="C1674:C1737" si="133">AG1668/$AG$1</f>
        <v>1.2669335728229586E-4</v>
      </c>
      <c r="R1674" s="9">
        <v>43535</v>
      </c>
      <c r="S1674">
        <v>16</v>
      </c>
      <c r="T1674">
        <v>4.2485431809999996</v>
      </c>
      <c r="U1674">
        <v>195764.37270000001</v>
      </c>
      <c r="V1674" t="s">
        <v>54</v>
      </c>
      <c r="W1674" t="s">
        <v>41</v>
      </c>
      <c r="AA1674" s="9">
        <v>43535</v>
      </c>
      <c r="AB1674">
        <v>16</v>
      </c>
      <c r="AC1674">
        <f t="shared" si="130"/>
        <v>671816.15240000002</v>
      </c>
      <c r="AD1674">
        <f t="shared" si="129"/>
        <v>195764.37270000001</v>
      </c>
      <c r="AE1674">
        <f t="shared" si="129"/>
        <v>406667.88010000001</v>
      </c>
      <c r="AF1674">
        <f t="shared" si="129"/>
        <v>0</v>
      </c>
      <c r="AG1674">
        <f t="shared" si="131"/>
        <v>602432.25280000002</v>
      </c>
    </row>
    <row r="1675" spans="1:33" x14ac:dyDescent="0.25">
      <c r="A1675">
        <v>1667</v>
      </c>
      <c r="B1675" s="10">
        <f t="shared" si="132"/>
        <v>7.1569357995382286E-5</v>
      </c>
      <c r="C1675" s="10">
        <f t="shared" si="133"/>
        <v>1.3193053184659226E-4</v>
      </c>
      <c r="R1675" s="9">
        <v>43535</v>
      </c>
      <c r="S1675">
        <v>17</v>
      </c>
      <c r="T1675">
        <v>4.0493398049999998</v>
      </c>
      <c r="U1675">
        <v>186585.47949999999</v>
      </c>
      <c r="V1675" t="s">
        <v>54</v>
      </c>
      <c r="W1675" t="s">
        <v>41</v>
      </c>
      <c r="AA1675" s="9">
        <v>43535</v>
      </c>
      <c r="AB1675">
        <v>17</v>
      </c>
      <c r="AC1675">
        <f t="shared" si="130"/>
        <v>744246.43400000001</v>
      </c>
      <c r="AD1675">
        <f t="shared" si="129"/>
        <v>186585.47949999999</v>
      </c>
      <c r="AE1675">
        <f t="shared" si="129"/>
        <v>386650.05729999999</v>
      </c>
      <c r="AF1675">
        <f t="shared" si="129"/>
        <v>0</v>
      </c>
      <c r="AG1675">
        <f t="shared" si="131"/>
        <v>573235.5368</v>
      </c>
    </row>
    <row r="1676" spans="1:33" x14ac:dyDescent="0.25">
      <c r="A1676">
        <v>1668</v>
      </c>
      <c r="B1676" s="10">
        <f t="shared" si="132"/>
        <v>7.921762020468108E-5</v>
      </c>
      <c r="C1676" s="10">
        <f t="shared" si="133"/>
        <v>1.3819885335982326E-4</v>
      </c>
      <c r="R1676" s="9">
        <v>43535</v>
      </c>
      <c r="S1676">
        <v>18</v>
      </c>
      <c r="T1676">
        <v>3.6561101439999999</v>
      </c>
      <c r="U1676">
        <v>168466.2432</v>
      </c>
      <c r="V1676" t="s">
        <v>54</v>
      </c>
      <c r="W1676" t="s">
        <v>41</v>
      </c>
      <c r="AA1676" s="9">
        <v>43535</v>
      </c>
      <c r="AB1676">
        <v>18</v>
      </c>
      <c r="AC1676">
        <f t="shared" si="130"/>
        <v>788167.86719999998</v>
      </c>
      <c r="AD1676">
        <f t="shared" si="129"/>
        <v>168466.2432</v>
      </c>
      <c r="AE1676">
        <f t="shared" si="129"/>
        <v>367566.51630000002</v>
      </c>
      <c r="AF1676">
        <f t="shared" si="129"/>
        <v>0</v>
      </c>
      <c r="AG1676">
        <f t="shared" si="131"/>
        <v>536032.75950000004</v>
      </c>
    </row>
    <row r="1677" spans="1:33" x14ac:dyDescent="0.25">
      <c r="A1677">
        <v>1669</v>
      </c>
      <c r="B1677" s="10">
        <f t="shared" si="132"/>
        <v>8.7753844544991488E-5</v>
      </c>
      <c r="C1677" s="10">
        <f t="shared" si="133"/>
        <v>1.4368352512305732E-4</v>
      </c>
      <c r="R1677" s="9">
        <v>43535</v>
      </c>
      <c r="S1677">
        <v>19</v>
      </c>
      <c r="T1677">
        <v>3.2567322189999999</v>
      </c>
      <c r="U1677">
        <v>150063.7072</v>
      </c>
      <c r="V1677" t="s">
        <v>54</v>
      </c>
      <c r="W1677" t="s">
        <v>41</v>
      </c>
      <c r="AA1677" s="9">
        <v>43535</v>
      </c>
      <c r="AB1677">
        <v>19</v>
      </c>
      <c r="AC1677">
        <f t="shared" si="130"/>
        <v>794714.80299999996</v>
      </c>
      <c r="AD1677">
        <f t="shared" si="129"/>
        <v>150063.7072</v>
      </c>
      <c r="AE1677">
        <f t="shared" si="129"/>
        <v>343857.80869999999</v>
      </c>
      <c r="AF1677">
        <f t="shared" si="129"/>
        <v>0</v>
      </c>
      <c r="AG1677">
        <f t="shared" si="131"/>
        <v>493921.5159</v>
      </c>
    </row>
    <row r="1678" spans="1:33" x14ac:dyDescent="0.25">
      <c r="A1678">
        <v>1670</v>
      </c>
      <c r="B1678" s="10">
        <f t="shared" si="132"/>
        <v>1.0113490404578808E-4</v>
      </c>
      <c r="C1678" s="10">
        <f t="shared" si="133"/>
        <v>1.4779222942263478E-4</v>
      </c>
      <c r="R1678" s="9">
        <v>43535</v>
      </c>
      <c r="S1678">
        <v>20</v>
      </c>
      <c r="T1678">
        <v>3.1786313079999999</v>
      </c>
      <c r="U1678">
        <v>146464.97339999999</v>
      </c>
      <c r="V1678" t="s">
        <v>54</v>
      </c>
      <c r="W1678" t="s">
        <v>41</v>
      </c>
      <c r="AA1678" s="9">
        <v>43535</v>
      </c>
      <c r="AB1678">
        <v>20</v>
      </c>
      <c r="AC1678">
        <f t="shared" si="130"/>
        <v>774048.82579999999</v>
      </c>
      <c r="AD1678">
        <f t="shared" si="129"/>
        <v>146464.97339999999</v>
      </c>
      <c r="AE1678">
        <f t="shared" si="129"/>
        <v>334428.67680000002</v>
      </c>
      <c r="AF1678">
        <f t="shared" si="129"/>
        <v>0</v>
      </c>
      <c r="AG1678">
        <f t="shared" si="131"/>
        <v>480893.65020000003</v>
      </c>
    </row>
    <row r="1679" spans="1:33" x14ac:dyDescent="0.25">
      <c r="A1679">
        <v>1671</v>
      </c>
      <c r="B1679" s="10">
        <f t="shared" si="132"/>
        <v>1.1341641744177699E-4</v>
      </c>
      <c r="C1679" s="10">
        <f t="shared" si="133"/>
        <v>1.4987066768838155E-4</v>
      </c>
      <c r="R1679" s="9">
        <v>43535</v>
      </c>
      <c r="S1679">
        <v>21</v>
      </c>
      <c r="T1679">
        <v>2.963552108</v>
      </c>
      <c r="U1679">
        <v>136554.554</v>
      </c>
      <c r="V1679" t="s">
        <v>54</v>
      </c>
      <c r="W1679" t="s">
        <v>41</v>
      </c>
      <c r="AA1679" s="9">
        <v>43535</v>
      </c>
      <c r="AB1679">
        <v>21</v>
      </c>
      <c r="AC1679">
        <f t="shared" si="130"/>
        <v>771496.53209999995</v>
      </c>
      <c r="AD1679">
        <f t="shared" si="129"/>
        <v>136554.554</v>
      </c>
      <c r="AE1679">
        <f t="shared" si="129"/>
        <v>319378.48749999999</v>
      </c>
      <c r="AF1679">
        <f t="shared" si="129"/>
        <v>0</v>
      </c>
      <c r="AG1679">
        <f t="shared" si="131"/>
        <v>455933.04149999999</v>
      </c>
    </row>
    <row r="1680" spans="1:33" x14ac:dyDescent="0.25">
      <c r="A1680">
        <v>1672</v>
      </c>
      <c r="B1680" s="10">
        <f t="shared" si="132"/>
        <v>1.2288458849587993E-4</v>
      </c>
      <c r="C1680" s="10">
        <f t="shared" si="133"/>
        <v>1.4788513772948366E-4</v>
      </c>
      <c r="R1680" s="9">
        <v>43535</v>
      </c>
      <c r="S1680">
        <v>22</v>
      </c>
      <c r="T1680">
        <v>2.6271341260000001</v>
      </c>
      <c r="U1680">
        <v>121053.0863</v>
      </c>
      <c r="V1680" t="s">
        <v>54</v>
      </c>
      <c r="W1680" t="s">
        <v>41</v>
      </c>
      <c r="AA1680" s="9">
        <v>43535</v>
      </c>
      <c r="AB1680">
        <v>22</v>
      </c>
      <c r="AC1680">
        <f t="shared" si="130"/>
        <v>685986.05149999994</v>
      </c>
      <c r="AD1680">
        <f t="shared" si="129"/>
        <v>121053.0863</v>
      </c>
      <c r="AE1680">
        <f t="shared" si="129"/>
        <v>295552.70620000002</v>
      </c>
      <c r="AF1680">
        <f t="shared" si="129"/>
        <v>0</v>
      </c>
      <c r="AG1680">
        <f t="shared" si="131"/>
        <v>416605.79249999998</v>
      </c>
    </row>
    <row r="1681" spans="1:33" x14ac:dyDescent="0.25">
      <c r="A1681">
        <v>1673</v>
      </c>
      <c r="B1681" s="10">
        <f t="shared" si="132"/>
        <v>1.3613310197275937E-4</v>
      </c>
      <c r="C1681" s="10">
        <f t="shared" si="133"/>
        <v>1.407179245750743E-4</v>
      </c>
      <c r="R1681" s="9">
        <v>43535</v>
      </c>
      <c r="S1681">
        <v>23</v>
      </c>
      <c r="T1681">
        <v>2.3817204680000001</v>
      </c>
      <c r="U1681">
        <v>109744.9157</v>
      </c>
      <c r="V1681" t="s">
        <v>54</v>
      </c>
      <c r="W1681" t="s">
        <v>41</v>
      </c>
      <c r="AA1681" s="9">
        <v>43535</v>
      </c>
      <c r="AB1681">
        <v>23</v>
      </c>
      <c r="AC1681">
        <f t="shared" si="130"/>
        <v>581553.44030000002</v>
      </c>
      <c r="AD1681">
        <f t="shared" si="129"/>
        <v>109744.9157</v>
      </c>
      <c r="AE1681">
        <f t="shared" si="129"/>
        <v>261442.4235</v>
      </c>
      <c r="AF1681">
        <f t="shared" si="129"/>
        <v>0</v>
      </c>
      <c r="AG1681">
        <f t="shared" si="131"/>
        <v>371187.33919999999</v>
      </c>
    </row>
    <row r="1682" spans="1:33" x14ac:dyDescent="0.25">
      <c r="A1682">
        <v>1674</v>
      </c>
      <c r="B1682" s="10">
        <f t="shared" si="132"/>
        <v>1.4416694758014772E-4</v>
      </c>
      <c r="C1682" s="10">
        <f t="shared" si="133"/>
        <v>1.3158538258490249E-4</v>
      </c>
      <c r="R1682" s="9">
        <v>43535</v>
      </c>
      <c r="S1682">
        <v>24</v>
      </c>
      <c r="T1682">
        <v>2.2411464190000001</v>
      </c>
      <c r="U1682">
        <v>103267.5447</v>
      </c>
      <c r="V1682" t="s">
        <v>54</v>
      </c>
      <c r="W1682" t="s">
        <v>41</v>
      </c>
      <c r="AA1682" s="9">
        <v>43535</v>
      </c>
      <c r="AB1682">
        <v>24</v>
      </c>
      <c r="AC1682">
        <f t="shared" si="130"/>
        <v>481280.37520000001</v>
      </c>
      <c r="AD1682">
        <f t="shared" si="129"/>
        <v>103267.5447</v>
      </c>
      <c r="AE1682">
        <f t="shared" si="129"/>
        <v>243513.5986</v>
      </c>
      <c r="AF1682">
        <f t="shared" si="129"/>
        <v>0</v>
      </c>
      <c r="AG1682">
        <f t="shared" si="131"/>
        <v>346781.1433</v>
      </c>
    </row>
    <row r="1683" spans="1:33" x14ac:dyDescent="0.25">
      <c r="A1683">
        <v>1675</v>
      </c>
      <c r="B1683" s="10">
        <f t="shared" si="132"/>
        <v>1.4536447388078499E-4</v>
      </c>
      <c r="C1683" s="10">
        <f t="shared" si="133"/>
        <v>1.2124790973081654E-4</v>
      </c>
      <c r="R1683" s="9">
        <v>43536</v>
      </c>
      <c r="S1683">
        <v>1</v>
      </c>
      <c r="T1683">
        <v>2.0691211799999998</v>
      </c>
      <c r="U1683">
        <v>95340.96574</v>
      </c>
      <c r="V1683" t="s">
        <v>54</v>
      </c>
      <c r="W1683" t="s">
        <v>41</v>
      </c>
      <c r="AA1683" s="9">
        <v>43536</v>
      </c>
      <c r="AB1683">
        <v>1</v>
      </c>
      <c r="AC1683">
        <f t="shared" si="130"/>
        <v>394258.64020000002</v>
      </c>
      <c r="AD1683">
        <f t="shared" si="129"/>
        <v>95340.96574</v>
      </c>
      <c r="AE1683">
        <f t="shared" si="129"/>
        <v>231646.02910000001</v>
      </c>
      <c r="AF1683">
        <f t="shared" si="129"/>
        <v>0</v>
      </c>
      <c r="AG1683">
        <f t="shared" si="131"/>
        <v>326986.99484</v>
      </c>
    </row>
    <row r="1684" spans="1:33" x14ac:dyDescent="0.25">
      <c r="A1684">
        <v>1676</v>
      </c>
      <c r="B1684" s="10">
        <f t="shared" si="132"/>
        <v>1.4158437705665388E-4</v>
      </c>
      <c r="C1684" s="10">
        <f t="shared" si="133"/>
        <v>1.1804982778150012E-4</v>
      </c>
      <c r="R1684" s="9">
        <v>43536</v>
      </c>
      <c r="S1684">
        <v>2</v>
      </c>
      <c r="T1684">
        <v>1.993890017</v>
      </c>
      <c r="U1684">
        <v>91874.464189999999</v>
      </c>
      <c r="V1684" t="s">
        <v>54</v>
      </c>
      <c r="W1684" t="s">
        <v>41</v>
      </c>
      <c r="AA1684" s="9">
        <v>43536</v>
      </c>
      <c r="AB1684">
        <v>2</v>
      </c>
      <c r="AC1684">
        <f t="shared" si="130"/>
        <v>338344.43329999998</v>
      </c>
      <c r="AD1684">
        <f t="shared" si="129"/>
        <v>91874.464189999999</v>
      </c>
      <c r="AE1684">
        <f t="shared" si="129"/>
        <v>221088.27129999999</v>
      </c>
      <c r="AF1684">
        <f t="shared" si="129"/>
        <v>0</v>
      </c>
      <c r="AG1684">
        <f t="shared" si="131"/>
        <v>312962.73548999999</v>
      </c>
    </row>
    <row r="1685" spans="1:33" x14ac:dyDescent="0.25">
      <c r="A1685">
        <v>1677</v>
      </c>
      <c r="B1685" s="10">
        <f t="shared" si="132"/>
        <v>1.4111752677339605E-4</v>
      </c>
      <c r="C1685" s="10">
        <f t="shared" si="133"/>
        <v>1.1192249472744346E-4</v>
      </c>
      <c r="R1685" s="9">
        <v>43536</v>
      </c>
      <c r="S1685">
        <v>3</v>
      </c>
      <c r="T1685">
        <v>1.9489219689999999</v>
      </c>
      <c r="U1685">
        <v>89802.426500000001</v>
      </c>
      <c r="V1685" t="s">
        <v>54</v>
      </c>
      <c r="W1685" t="s">
        <v>41</v>
      </c>
      <c r="AA1685" s="9">
        <v>43536</v>
      </c>
      <c r="AB1685">
        <v>3</v>
      </c>
      <c r="AC1685">
        <f t="shared" si="130"/>
        <v>293984.45850000001</v>
      </c>
      <c r="AD1685">
        <f t="shared" si="129"/>
        <v>89802.426500000001</v>
      </c>
      <c r="AE1685">
        <f t="shared" si="129"/>
        <v>216422.64540000001</v>
      </c>
      <c r="AF1685">
        <f t="shared" si="129"/>
        <v>0</v>
      </c>
      <c r="AG1685">
        <f t="shared" si="131"/>
        <v>306225.07189999998</v>
      </c>
    </row>
    <row r="1686" spans="1:33" x14ac:dyDescent="0.25">
      <c r="A1686">
        <v>1678</v>
      </c>
      <c r="B1686" s="10">
        <f t="shared" si="132"/>
        <v>1.2547646160537742E-4</v>
      </c>
      <c r="C1686" s="10">
        <f t="shared" si="133"/>
        <v>1.0226843718345351E-4</v>
      </c>
      <c r="R1686" s="9">
        <v>43536</v>
      </c>
      <c r="S1686">
        <v>4</v>
      </c>
      <c r="T1686">
        <v>1.9197695910000001</v>
      </c>
      <c r="U1686">
        <v>88459.143230000001</v>
      </c>
      <c r="V1686" t="s">
        <v>54</v>
      </c>
      <c r="W1686" t="s">
        <v>41</v>
      </c>
      <c r="AA1686" s="9">
        <v>43536</v>
      </c>
      <c r="AB1686">
        <v>4</v>
      </c>
      <c r="AC1686">
        <f t="shared" si="130"/>
        <v>273023.69910000003</v>
      </c>
      <c r="AD1686">
        <f t="shared" si="129"/>
        <v>88459.143230000001</v>
      </c>
      <c r="AE1686">
        <f t="shared" si="129"/>
        <v>214088.39300000001</v>
      </c>
      <c r="AF1686">
        <f t="shared" si="129"/>
        <v>0</v>
      </c>
      <c r="AG1686">
        <f t="shared" si="131"/>
        <v>302547.53623000003</v>
      </c>
    </row>
    <row r="1687" spans="1:33" x14ac:dyDescent="0.25">
      <c r="A1687">
        <v>1679</v>
      </c>
      <c r="B1687" s="10">
        <f t="shared" si="132"/>
        <v>1.0637427359305149E-4</v>
      </c>
      <c r="C1687" s="10">
        <f t="shared" si="133"/>
        <v>9.1119110117194192E-5</v>
      </c>
      <c r="R1687" s="9">
        <v>43536</v>
      </c>
      <c r="S1687">
        <v>5</v>
      </c>
      <c r="T1687">
        <v>1.92491006</v>
      </c>
      <c r="U1687">
        <v>88696.005749999997</v>
      </c>
      <c r="V1687" t="s">
        <v>54</v>
      </c>
      <c r="W1687" t="s">
        <v>41</v>
      </c>
      <c r="AA1687" s="9">
        <v>43536</v>
      </c>
      <c r="AB1687">
        <v>5</v>
      </c>
      <c r="AC1687">
        <f t="shared" si="130"/>
        <v>263495.68719999999</v>
      </c>
      <c r="AD1687">
        <f t="shared" si="129"/>
        <v>88696.005749999997</v>
      </c>
      <c r="AE1687">
        <f t="shared" si="129"/>
        <v>220783.3211</v>
      </c>
      <c r="AF1687">
        <f t="shared" si="129"/>
        <v>0</v>
      </c>
      <c r="AG1687">
        <f t="shared" si="131"/>
        <v>309479.32685000001</v>
      </c>
    </row>
    <row r="1688" spans="1:33" x14ac:dyDescent="0.25">
      <c r="A1688">
        <v>1680</v>
      </c>
      <c r="B1688" s="10">
        <f t="shared" si="132"/>
        <v>8.8032924850520007E-5</v>
      </c>
      <c r="C1688" s="10">
        <f t="shared" si="133"/>
        <v>8.5127874380148567E-5</v>
      </c>
      <c r="R1688" s="9">
        <v>43536</v>
      </c>
      <c r="S1688">
        <v>6</v>
      </c>
      <c r="T1688">
        <v>1.9994452119999999</v>
      </c>
      <c r="U1688">
        <v>92130.436459999997</v>
      </c>
      <c r="V1688" t="s">
        <v>54</v>
      </c>
      <c r="W1688" t="s">
        <v>41</v>
      </c>
      <c r="AA1688" s="9">
        <v>43536</v>
      </c>
      <c r="AB1688">
        <v>6</v>
      </c>
      <c r="AC1688">
        <f t="shared" si="130"/>
        <v>301575.03259999998</v>
      </c>
      <c r="AD1688">
        <f t="shared" si="129"/>
        <v>92130.436459999997</v>
      </c>
      <c r="AE1688">
        <f t="shared" si="129"/>
        <v>245066.6073</v>
      </c>
      <c r="AF1688">
        <f t="shared" si="129"/>
        <v>0</v>
      </c>
      <c r="AG1688">
        <f t="shared" si="131"/>
        <v>337197.04376000003</v>
      </c>
    </row>
    <row r="1689" spans="1:33" x14ac:dyDescent="0.25">
      <c r="A1689">
        <v>1681</v>
      </c>
      <c r="B1689" s="10">
        <f t="shared" si="132"/>
        <v>7.2115430075393616E-5</v>
      </c>
      <c r="C1689" s="10">
        <f t="shared" si="133"/>
        <v>8.0268804571652179E-5</v>
      </c>
      <c r="R1689" s="9">
        <v>43536</v>
      </c>
      <c r="S1689">
        <v>7</v>
      </c>
      <c r="T1689">
        <v>2.257275157</v>
      </c>
      <c r="U1689">
        <v>104010.72470000001</v>
      </c>
      <c r="V1689" t="s">
        <v>54</v>
      </c>
      <c r="W1689" t="s">
        <v>41</v>
      </c>
      <c r="AA1689" s="9">
        <v>43536</v>
      </c>
      <c r="AB1689">
        <v>7</v>
      </c>
      <c r="AC1689">
        <f t="shared" si="130"/>
        <v>344385.7181</v>
      </c>
      <c r="AD1689">
        <f t="shared" si="129"/>
        <v>104010.72470000001</v>
      </c>
      <c r="AE1689">
        <f t="shared" si="129"/>
        <v>289478.21029999998</v>
      </c>
      <c r="AF1689">
        <f t="shared" si="129"/>
        <v>0</v>
      </c>
      <c r="AG1689">
        <f t="shared" si="131"/>
        <v>393488.935</v>
      </c>
    </row>
    <row r="1690" spans="1:33" x14ac:dyDescent="0.25">
      <c r="A1690">
        <v>1682</v>
      </c>
      <c r="B1690" s="10">
        <f t="shared" si="132"/>
        <v>6.1887938102427484E-5</v>
      </c>
      <c r="C1690" s="10">
        <f t="shared" si="133"/>
        <v>7.6826127796148785E-5</v>
      </c>
      <c r="R1690" s="9">
        <v>43536</v>
      </c>
      <c r="S1690">
        <v>8</v>
      </c>
      <c r="T1690">
        <v>2.5878681189999999</v>
      </c>
      <c r="U1690">
        <v>119243.78720000001</v>
      </c>
      <c r="V1690" t="s">
        <v>54</v>
      </c>
      <c r="W1690" t="s">
        <v>41</v>
      </c>
      <c r="AA1690" s="9">
        <v>43536</v>
      </c>
      <c r="AB1690">
        <v>8</v>
      </c>
      <c r="AC1690">
        <f t="shared" si="130"/>
        <v>366790.38429999998</v>
      </c>
      <c r="AD1690">
        <f t="shared" si="129"/>
        <v>119243.78720000001</v>
      </c>
      <c r="AE1690">
        <f t="shared" si="129"/>
        <v>325709.3236</v>
      </c>
      <c r="AF1690">
        <f t="shared" si="129"/>
        <v>0</v>
      </c>
      <c r="AG1690">
        <f t="shared" si="131"/>
        <v>444953.11080000002</v>
      </c>
    </row>
    <row r="1691" spans="1:33" x14ac:dyDescent="0.25">
      <c r="A1691">
        <v>1683</v>
      </c>
      <c r="B1691" s="10">
        <f t="shared" si="132"/>
        <v>5.3773877091075118E-5</v>
      </c>
      <c r="C1691" s="10">
        <f t="shared" si="133"/>
        <v>7.5172165374065656E-5</v>
      </c>
      <c r="R1691" s="9">
        <v>43536</v>
      </c>
      <c r="S1691">
        <v>9</v>
      </c>
      <c r="T1691">
        <v>2.7610219759999999</v>
      </c>
      <c r="U1691">
        <v>127222.37059999999</v>
      </c>
      <c r="V1691" t="s">
        <v>54</v>
      </c>
      <c r="W1691" t="s">
        <v>41</v>
      </c>
      <c r="AA1691" s="9">
        <v>43536</v>
      </c>
      <c r="AB1691">
        <v>9</v>
      </c>
      <c r="AC1691">
        <f t="shared" si="130"/>
        <v>366524.1029</v>
      </c>
      <c r="AD1691">
        <f t="shared" si="129"/>
        <v>127222.37059999999</v>
      </c>
      <c r="AE1691">
        <f t="shared" si="129"/>
        <v>341649.00839999999</v>
      </c>
      <c r="AF1691">
        <f t="shared" si="129"/>
        <v>0</v>
      </c>
      <c r="AG1691">
        <f t="shared" si="131"/>
        <v>468871.37899999996</v>
      </c>
    </row>
    <row r="1692" spans="1:33" x14ac:dyDescent="0.25">
      <c r="A1692">
        <v>1684</v>
      </c>
      <c r="B1692" s="10">
        <f t="shared" si="132"/>
        <v>4.9939860471753736E-5</v>
      </c>
      <c r="C1692" s="10">
        <f t="shared" si="133"/>
        <v>7.4269403500783977E-5</v>
      </c>
      <c r="R1692" s="9">
        <v>43536</v>
      </c>
      <c r="S1692">
        <v>10</v>
      </c>
      <c r="T1692">
        <v>3.0656064249999999</v>
      </c>
      <c r="U1692">
        <v>141257.0128</v>
      </c>
      <c r="V1692" t="s">
        <v>54</v>
      </c>
      <c r="W1692" t="s">
        <v>41</v>
      </c>
      <c r="AA1692" s="9">
        <v>43536</v>
      </c>
      <c r="AB1692">
        <v>10</v>
      </c>
      <c r="AC1692">
        <f t="shared" si="130"/>
        <v>368060.85580000002</v>
      </c>
      <c r="AD1692">
        <f t="shared" si="129"/>
        <v>141257.0128</v>
      </c>
      <c r="AE1692">
        <f t="shared" si="129"/>
        <v>356885.89840000001</v>
      </c>
      <c r="AF1692">
        <f t="shared" si="129"/>
        <v>0</v>
      </c>
      <c r="AG1692">
        <f t="shared" si="131"/>
        <v>498142.91119999997</v>
      </c>
    </row>
    <row r="1693" spans="1:33" x14ac:dyDescent="0.25">
      <c r="A1693">
        <v>1685</v>
      </c>
      <c r="B1693" s="10">
        <f t="shared" si="132"/>
        <v>4.8197053578331163E-5</v>
      </c>
      <c r="C1693" s="10">
        <f t="shared" si="133"/>
        <v>7.5971020248204312E-5</v>
      </c>
      <c r="R1693" s="9">
        <v>43536</v>
      </c>
      <c r="S1693">
        <v>11</v>
      </c>
      <c r="T1693">
        <v>3.2730501539999999</v>
      </c>
      <c r="U1693">
        <v>150815.60500000001</v>
      </c>
      <c r="V1693" t="s">
        <v>54</v>
      </c>
      <c r="W1693" t="s">
        <v>41</v>
      </c>
      <c r="AA1693" s="9">
        <v>43536</v>
      </c>
      <c r="AB1693">
        <v>11</v>
      </c>
      <c r="AC1693">
        <f t="shared" si="130"/>
        <v>368351.25429999997</v>
      </c>
      <c r="AD1693">
        <f t="shared" si="129"/>
        <v>150815.60500000001</v>
      </c>
      <c r="AE1693">
        <f t="shared" si="129"/>
        <v>363184.16340000002</v>
      </c>
      <c r="AF1693">
        <f t="shared" si="129"/>
        <v>0</v>
      </c>
      <c r="AG1693">
        <f t="shared" si="131"/>
        <v>513999.76840000006</v>
      </c>
    </row>
    <row r="1694" spans="1:33" x14ac:dyDescent="0.25">
      <c r="A1694">
        <v>1686</v>
      </c>
      <c r="B1694" s="10">
        <f t="shared" si="132"/>
        <v>5.5162299461382481E-5</v>
      </c>
      <c r="C1694" s="10">
        <f t="shared" si="133"/>
        <v>8.2775168538290996E-5</v>
      </c>
      <c r="R1694" s="9">
        <v>43536</v>
      </c>
      <c r="S1694">
        <v>12</v>
      </c>
      <c r="T1694">
        <v>3.4689698400000002</v>
      </c>
      <c r="U1694">
        <v>159843.1923</v>
      </c>
      <c r="V1694" t="s">
        <v>54</v>
      </c>
      <c r="W1694" t="s">
        <v>41</v>
      </c>
      <c r="AA1694" s="9">
        <v>43536</v>
      </c>
      <c r="AB1694">
        <v>12</v>
      </c>
      <c r="AC1694">
        <f t="shared" si="130"/>
        <v>388331.73349999997</v>
      </c>
      <c r="AD1694">
        <f t="shared" si="129"/>
        <v>159843.1923</v>
      </c>
      <c r="AE1694">
        <f t="shared" si="129"/>
        <v>367038.98430000001</v>
      </c>
      <c r="AF1694">
        <f t="shared" si="129"/>
        <v>0</v>
      </c>
      <c r="AG1694">
        <f t="shared" si="131"/>
        <v>526882.17660000001</v>
      </c>
    </row>
    <row r="1695" spans="1:33" x14ac:dyDescent="0.25">
      <c r="A1695">
        <v>1687</v>
      </c>
      <c r="B1695" s="10">
        <f t="shared" si="132"/>
        <v>6.2992973749430504E-5</v>
      </c>
      <c r="C1695" s="10">
        <f t="shared" si="133"/>
        <v>9.6593708383042995E-5</v>
      </c>
      <c r="R1695" s="9">
        <v>43536</v>
      </c>
      <c r="S1695">
        <v>13</v>
      </c>
      <c r="T1695">
        <v>3.4961789269999999</v>
      </c>
      <c r="U1695">
        <v>161096.9326</v>
      </c>
      <c r="V1695" t="s">
        <v>54</v>
      </c>
      <c r="W1695" t="s">
        <v>41</v>
      </c>
      <c r="AA1695" s="9">
        <v>43536</v>
      </c>
      <c r="AB1695">
        <v>13</v>
      </c>
      <c r="AC1695">
        <f t="shared" si="130"/>
        <v>407650.0576</v>
      </c>
      <c r="AD1695">
        <f t="shared" si="129"/>
        <v>161096.9326</v>
      </c>
      <c r="AE1695">
        <f t="shared" si="129"/>
        <v>371466.7426</v>
      </c>
      <c r="AF1695">
        <f t="shared" si="129"/>
        <v>0</v>
      </c>
      <c r="AG1695">
        <f t="shared" si="131"/>
        <v>532563.67519999994</v>
      </c>
    </row>
    <row r="1696" spans="1:33" x14ac:dyDescent="0.25">
      <c r="A1696">
        <v>1688</v>
      </c>
      <c r="B1696" s="10">
        <f t="shared" si="132"/>
        <v>6.7091101156071514E-5</v>
      </c>
      <c r="C1696" s="10">
        <f t="shared" si="133"/>
        <v>1.0922714009415035E-4</v>
      </c>
      <c r="R1696" s="9">
        <v>43536</v>
      </c>
      <c r="S1696">
        <v>14</v>
      </c>
      <c r="T1696">
        <v>3.530375254</v>
      </c>
      <c r="U1696">
        <v>162672.63099999999</v>
      </c>
      <c r="V1696" t="s">
        <v>54</v>
      </c>
      <c r="W1696" t="s">
        <v>41</v>
      </c>
      <c r="AA1696" s="9">
        <v>43536</v>
      </c>
      <c r="AB1696">
        <v>14</v>
      </c>
      <c r="AC1696">
        <f t="shared" si="130"/>
        <v>432031.39640000003</v>
      </c>
      <c r="AD1696">
        <f t="shared" si="129"/>
        <v>162672.63099999999</v>
      </c>
      <c r="AE1696">
        <f t="shared" si="129"/>
        <v>371587.95069999999</v>
      </c>
      <c r="AF1696">
        <f t="shared" si="129"/>
        <v>0</v>
      </c>
      <c r="AG1696">
        <f t="shared" si="131"/>
        <v>534260.58169999998</v>
      </c>
    </row>
    <row r="1697" spans="1:33" x14ac:dyDescent="0.25">
      <c r="A1697">
        <v>1689</v>
      </c>
      <c r="B1697" s="10">
        <f t="shared" si="132"/>
        <v>6.7042394556585618E-5</v>
      </c>
      <c r="C1697" s="10">
        <f t="shared" si="133"/>
        <v>1.1509859928407194E-4</v>
      </c>
      <c r="R1697" s="9">
        <v>43536</v>
      </c>
      <c r="S1697">
        <v>15</v>
      </c>
      <c r="T1697">
        <v>3.67020444</v>
      </c>
      <c r="U1697">
        <v>169115.6802</v>
      </c>
      <c r="V1697" t="s">
        <v>54</v>
      </c>
      <c r="W1697" t="s">
        <v>41</v>
      </c>
      <c r="AA1697" s="9">
        <v>43536</v>
      </c>
      <c r="AB1697">
        <v>15</v>
      </c>
      <c r="AC1697">
        <f t="shared" si="130"/>
        <v>457876.09409999999</v>
      </c>
      <c r="AD1697">
        <f t="shared" si="129"/>
        <v>169115.6802</v>
      </c>
      <c r="AE1697">
        <f t="shared" si="129"/>
        <v>368712.43349999998</v>
      </c>
      <c r="AF1697">
        <f t="shared" si="129"/>
        <v>0</v>
      </c>
      <c r="AG1697">
        <f t="shared" si="131"/>
        <v>537828.11369999999</v>
      </c>
    </row>
    <row r="1698" spans="1:33" x14ac:dyDescent="0.25">
      <c r="A1698">
        <v>1690</v>
      </c>
      <c r="B1698" s="10">
        <f t="shared" si="132"/>
        <v>6.732348819665623E-5</v>
      </c>
      <c r="C1698" s="10">
        <f t="shared" si="133"/>
        <v>1.2228417832774098E-4</v>
      </c>
      <c r="R1698" s="9">
        <v>43536</v>
      </c>
      <c r="S1698">
        <v>16</v>
      </c>
      <c r="T1698">
        <v>3.6087266160000002</v>
      </c>
      <c r="U1698">
        <v>166282.905</v>
      </c>
      <c r="V1698" t="s">
        <v>54</v>
      </c>
      <c r="W1698" t="s">
        <v>41</v>
      </c>
      <c r="AA1698" s="9">
        <v>43536</v>
      </c>
      <c r="AB1698">
        <v>16</v>
      </c>
      <c r="AC1698">
        <f t="shared" si="130"/>
        <v>490762.05420000001</v>
      </c>
      <c r="AD1698">
        <f t="shared" si="129"/>
        <v>166282.905</v>
      </c>
      <c r="AE1698">
        <f t="shared" si="129"/>
        <v>362111.5612</v>
      </c>
      <c r="AF1698">
        <f t="shared" si="129"/>
        <v>0</v>
      </c>
      <c r="AG1698">
        <f t="shared" si="131"/>
        <v>528394.46620000002</v>
      </c>
    </row>
    <row r="1699" spans="1:33" x14ac:dyDescent="0.25">
      <c r="A1699">
        <v>1691</v>
      </c>
      <c r="B1699" s="10">
        <f t="shared" si="132"/>
        <v>6.7376606151687275E-5</v>
      </c>
      <c r="C1699" s="10">
        <f t="shared" si="133"/>
        <v>1.2617672143126781E-4</v>
      </c>
      <c r="R1699" s="9">
        <v>43536</v>
      </c>
      <c r="S1699">
        <v>17</v>
      </c>
      <c r="T1699">
        <v>3.3494028170000001</v>
      </c>
      <c r="U1699">
        <v>154333.783</v>
      </c>
      <c r="V1699" t="s">
        <v>54</v>
      </c>
      <c r="W1699" t="s">
        <v>41</v>
      </c>
      <c r="AA1699" s="9">
        <v>43536</v>
      </c>
      <c r="AB1699">
        <v>17</v>
      </c>
      <c r="AC1699">
        <f t="shared" si="130"/>
        <v>523143.19579999999</v>
      </c>
      <c r="AD1699">
        <f t="shared" si="129"/>
        <v>154333.783</v>
      </c>
      <c r="AE1699">
        <f t="shared" si="129"/>
        <v>344678.23849999998</v>
      </c>
      <c r="AF1699">
        <f t="shared" si="129"/>
        <v>0</v>
      </c>
      <c r="AG1699">
        <f t="shared" si="131"/>
        <v>499012.02149999997</v>
      </c>
    </row>
    <row r="1700" spans="1:33" x14ac:dyDescent="0.25">
      <c r="A1700">
        <v>1692</v>
      </c>
      <c r="B1700" s="10">
        <f t="shared" si="132"/>
        <v>7.1031315785671488E-5</v>
      </c>
      <c r="C1700" s="10">
        <f t="shared" si="133"/>
        <v>1.2933909645699025E-4</v>
      </c>
      <c r="R1700" s="9">
        <v>43536</v>
      </c>
      <c r="S1700">
        <v>18</v>
      </c>
      <c r="T1700">
        <v>3.0163413179999998</v>
      </c>
      <c r="U1700">
        <v>138986.97519999999</v>
      </c>
      <c r="V1700" t="s">
        <v>54</v>
      </c>
      <c r="W1700" t="s">
        <v>41</v>
      </c>
      <c r="AA1700" s="9">
        <v>43536</v>
      </c>
      <c r="AB1700">
        <v>18</v>
      </c>
      <c r="AC1700">
        <f t="shared" ref="AC1700:AC1731" si="134">SUMIFS($U:$U,$R:$R,$AA1700,$S:$S,$AB1700,$W:$W,AC$2)</f>
        <v>560909.37569999998</v>
      </c>
      <c r="AD1700">
        <f t="shared" si="129"/>
        <v>138986.97519999999</v>
      </c>
      <c r="AE1700">
        <f t="shared" si="129"/>
        <v>323780.51500000001</v>
      </c>
      <c r="AF1700">
        <f t="shared" si="129"/>
        <v>0</v>
      </c>
      <c r="AG1700">
        <f t="shared" si="131"/>
        <v>462767.4902</v>
      </c>
    </row>
    <row r="1701" spans="1:33" x14ac:dyDescent="0.25">
      <c r="A1701">
        <v>1693</v>
      </c>
      <c r="B1701" s="10">
        <f t="shared" si="132"/>
        <v>7.4564907973025013E-5</v>
      </c>
      <c r="C1701" s="10">
        <f t="shared" si="133"/>
        <v>1.3073379137756549E-4</v>
      </c>
      <c r="R1701" s="9">
        <v>43536</v>
      </c>
      <c r="S1701">
        <v>19</v>
      </c>
      <c r="T1701">
        <v>2.6597247830000001</v>
      </c>
      <c r="U1701">
        <v>122554.79859999999</v>
      </c>
      <c r="V1701" t="s">
        <v>54</v>
      </c>
      <c r="W1701" t="s">
        <v>41</v>
      </c>
      <c r="AA1701" s="9">
        <v>43536</v>
      </c>
      <c r="AB1701">
        <v>19</v>
      </c>
      <c r="AC1701">
        <f t="shared" si="134"/>
        <v>585153.56189999997</v>
      </c>
      <c r="AD1701">
        <f t="shared" si="129"/>
        <v>122554.79859999999</v>
      </c>
      <c r="AE1701">
        <f t="shared" si="129"/>
        <v>303998.87569999998</v>
      </c>
      <c r="AF1701">
        <f t="shared" si="129"/>
        <v>0</v>
      </c>
      <c r="AG1701">
        <f t="shared" si="131"/>
        <v>426553.67429999996</v>
      </c>
    </row>
    <row r="1702" spans="1:33" x14ac:dyDescent="0.25">
      <c r="A1702">
        <v>1694</v>
      </c>
      <c r="B1702" s="10">
        <f t="shared" si="132"/>
        <v>7.9024596497502103E-5</v>
      </c>
      <c r="C1702" s="10">
        <f t="shared" si="133"/>
        <v>1.3115034817760433E-4</v>
      </c>
      <c r="R1702" s="9">
        <v>43536</v>
      </c>
      <c r="S1702">
        <v>20</v>
      </c>
      <c r="T1702">
        <v>2.7148450460000002</v>
      </c>
      <c r="U1702">
        <v>125094.63</v>
      </c>
      <c r="V1702" t="s">
        <v>54</v>
      </c>
      <c r="W1702" t="s">
        <v>41</v>
      </c>
      <c r="AA1702" s="9">
        <v>43536</v>
      </c>
      <c r="AB1702">
        <v>20</v>
      </c>
      <c r="AC1702">
        <f t="shared" si="134"/>
        <v>578979.21750000003</v>
      </c>
      <c r="AD1702">
        <f t="shared" si="129"/>
        <v>125094.63</v>
      </c>
      <c r="AE1702">
        <f t="shared" si="129"/>
        <v>307037.83140000002</v>
      </c>
      <c r="AF1702">
        <f t="shared" si="129"/>
        <v>0</v>
      </c>
      <c r="AG1702">
        <f t="shared" si="131"/>
        <v>432132.46140000003</v>
      </c>
    </row>
    <row r="1703" spans="1:33" x14ac:dyDescent="0.25">
      <c r="A1703">
        <v>1695</v>
      </c>
      <c r="B1703" s="10">
        <f t="shared" si="132"/>
        <v>8.3751953870972895E-5</v>
      </c>
      <c r="C1703" s="10">
        <f t="shared" si="133"/>
        <v>1.3202610633750069E-4</v>
      </c>
      <c r="R1703" s="9">
        <v>43536</v>
      </c>
      <c r="S1703">
        <v>21</v>
      </c>
      <c r="T1703">
        <v>2.5946234019999999</v>
      </c>
      <c r="U1703">
        <v>119555.05710000001</v>
      </c>
      <c r="V1703" t="s">
        <v>54</v>
      </c>
      <c r="W1703" t="s">
        <v>41</v>
      </c>
      <c r="AA1703" s="9">
        <v>43536</v>
      </c>
      <c r="AB1703">
        <v>21</v>
      </c>
      <c r="AC1703">
        <f t="shared" si="134"/>
        <v>575565.21660000004</v>
      </c>
      <c r="AD1703">
        <f t="shared" si="129"/>
        <v>119555.05710000001</v>
      </c>
      <c r="AE1703">
        <f t="shared" si="129"/>
        <v>298840.35259999998</v>
      </c>
      <c r="AF1703">
        <f t="shared" si="129"/>
        <v>0</v>
      </c>
      <c r="AG1703">
        <f t="shared" si="131"/>
        <v>418395.40969999996</v>
      </c>
    </row>
    <row r="1704" spans="1:33" x14ac:dyDescent="0.25">
      <c r="A1704">
        <v>1696</v>
      </c>
      <c r="B1704" s="10">
        <f t="shared" si="132"/>
        <v>8.9767256807265364E-5</v>
      </c>
      <c r="C1704" s="10">
        <f t="shared" si="133"/>
        <v>1.2971033347948267E-4</v>
      </c>
      <c r="R1704" s="9">
        <v>43536</v>
      </c>
      <c r="S1704">
        <v>22</v>
      </c>
      <c r="T1704">
        <v>2.3425046570000001</v>
      </c>
      <c r="U1704">
        <v>107937.9296</v>
      </c>
      <c r="V1704" t="s">
        <v>54</v>
      </c>
      <c r="W1704" t="s">
        <v>41</v>
      </c>
      <c r="AA1704" s="9">
        <v>43536</v>
      </c>
      <c r="AB1704">
        <v>22</v>
      </c>
      <c r="AC1704">
        <f t="shared" si="134"/>
        <v>534638.00210000004</v>
      </c>
      <c r="AD1704">
        <f t="shared" si="129"/>
        <v>107937.9296</v>
      </c>
      <c r="AE1704">
        <f t="shared" si="129"/>
        <v>279078.2317</v>
      </c>
      <c r="AF1704">
        <f t="shared" si="129"/>
        <v>0</v>
      </c>
      <c r="AG1704">
        <f t="shared" si="131"/>
        <v>387016.16130000004</v>
      </c>
    </row>
    <row r="1705" spans="1:33" x14ac:dyDescent="0.25">
      <c r="A1705">
        <v>1697</v>
      </c>
      <c r="B1705" s="10">
        <f t="shared" si="132"/>
        <v>9.5690221365839464E-5</v>
      </c>
      <c r="C1705" s="10">
        <f t="shared" si="133"/>
        <v>1.2249752762273679E-4</v>
      </c>
      <c r="R1705" s="9">
        <v>43536</v>
      </c>
      <c r="S1705">
        <v>23</v>
      </c>
      <c r="T1705">
        <v>2.1559297960000001</v>
      </c>
      <c r="U1705">
        <v>99340.933149999997</v>
      </c>
      <c r="V1705" t="s">
        <v>54</v>
      </c>
      <c r="W1705" t="s">
        <v>41</v>
      </c>
      <c r="AA1705" s="9">
        <v>43536</v>
      </c>
      <c r="AB1705">
        <v>23</v>
      </c>
      <c r="AC1705">
        <f t="shared" si="134"/>
        <v>469940.9203</v>
      </c>
      <c r="AD1705">
        <f t="shared" si="129"/>
        <v>99340.933149999997</v>
      </c>
      <c r="AE1705">
        <f t="shared" si="129"/>
        <v>251401.77009999999</v>
      </c>
      <c r="AF1705">
        <f t="shared" si="129"/>
        <v>0</v>
      </c>
      <c r="AG1705">
        <f t="shared" si="131"/>
        <v>350742.70325000002</v>
      </c>
    </row>
    <row r="1706" spans="1:33" x14ac:dyDescent="0.25">
      <c r="A1706">
        <v>1698</v>
      </c>
      <c r="B1706" s="10">
        <f t="shared" si="132"/>
        <v>1.0259818489052364E-4</v>
      </c>
      <c r="C1706" s="10">
        <f t="shared" si="133"/>
        <v>1.1360021596930422E-4</v>
      </c>
      <c r="R1706" s="9">
        <v>43536</v>
      </c>
      <c r="S1706">
        <v>24</v>
      </c>
      <c r="T1706">
        <v>2.0321751259999998</v>
      </c>
      <c r="U1706">
        <v>93638.565440000006</v>
      </c>
      <c r="V1706" t="s">
        <v>54</v>
      </c>
      <c r="W1706" t="s">
        <v>41</v>
      </c>
      <c r="AA1706" s="9">
        <v>43536</v>
      </c>
      <c r="AB1706">
        <v>24</v>
      </c>
      <c r="AC1706">
        <f t="shared" si="134"/>
        <v>388998.4571</v>
      </c>
      <c r="AD1706">
        <f t="shared" si="129"/>
        <v>93638.565440000006</v>
      </c>
      <c r="AE1706">
        <f t="shared" si="129"/>
        <v>232352.3057</v>
      </c>
      <c r="AF1706">
        <f t="shared" si="129"/>
        <v>0</v>
      </c>
      <c r="AG1706">
        <f t="shared" si="131"/>
        <v>325990.87114</v>
      </c>
    </row>
    <row r="1707" spans="1:33" x14ac:dyDescent="0.25">
      <c r="A1707">
        <v>1699</v>
      </c>
      <c r="B1707" s="10">
        <f t="shared" si="132"/>
        <v>1.0703278628252866E-4</v>
      </c>
      <c r="C1707" s="10">
        <f t="shared" si="133"/>
        <v>1.0471044433574657E-4</v>
      </c>
      <c r="R1707" s="9">
        <v>43537</v>
      </c>
      <c r="S1707">
        <v>1</v>
      </c>
      <c r="T1707">
        <v>1.912995502</v>
      </c>
      <c r="U1707">
        <v>88147.006739999997</v>
      </c>
      <c r="V1707" t="s">
        <v>54</v>
      </c>
      <c r="W1707" t="s">
        <v>41</v>
      </c>
      <c r="AA1707" s="9">
        <v>43537</v>
      </c>
      <c r="AB1707">
        <v>1</v>
      </c>
      <c r="AC1707">
        <f t="shared" si="134"/>
        <v>326169.76750000002</v>
      </c>
      <c r="AD1707">
        <f t="shared" si="129"/>
        <v>88147.006739999997</v>
      </c>
      <c r="AE1707">
        <f t="shared" si="129"/>
        <v>220106.08420000001</v>
      </c>
      <c r="AF1707">
        <f t="shared" si="129"/>
        <v>0</v>
      </c>
      <c r="AG1707">
        <f t="shared" si="131"/>
        <v>308253.09094000002</v>
      </c>
    </row>
    <row r="1708" spans="1:33" x14ac:dyDescent="0.25">
      <c r="A1708">
        <v>1700</v>
      </c>
      <c r="B1708" s="10">
        <f t="shared" si="132"/>
        <v>1.0590341217010915E-4</v>
      </c>
      <c r="C1708" s="10">
        <f t="shared" si="133"/>
        <v>1.0607992562565498E-4</v>
      </c>
      <c r="R1708" s="9">
        <v>43537</v>
      </c>
      <c r="S1708">
        <v>2</v>
      </c>
      <c r="T1708">
        <v>1.8464526020000001</v>
      </c>
      <c r="U1708">
        <v>85080.842980000001</v>
      </c>
      <c r="V1708" t="s">
        <v>54</v>
      </c>
      <c r="W1708" t="s">
        <v>41</v>
      </c>
      <c r="AA1708" s="9">
        <v>43537</v>
      </c>
      <c r="AB1708">
        <v>2</v>
      </c>
      <c r="AC1708">
        <f t="shared" si="134"/>
        <v>286553.50510000001</v>
      </c>
      <c r="AD1708">
        <f t="shared" si="129"/>
        <v>85080.842980000001</v>
      </c>
      <c r="AE1708">
        <f t="shared" si="129"/>
        <v>211337.80420000001</v>
      </c>
      <c r="AF1708">
        <f t="shared" si="129"/>
        <v>0</v>
      </c>
      <c r="AG1708">
        <f t="shared" si="131"/>
        <v>296418.64718000003</v>
      </c>
    </row>
    <row r="1709" spans="1:33" x14ac:dyDescent="0.25">
      <c r="A1709">
        <v>1701</v>
      </c>
      <c r="B1709" s="10">
        <f t="shared" si="132"/>
        <v>1.0527894356478858E-4</v>
      </c>
      <c r="C1709" s="10">
        <f t="shared" si="133"/>
        <v>1.0270775261664117E-4</v>
      </c>
      <c r="R1709" s="9">
        <v>43537</v>
      </c>
      <c r="S1709">
        <v>3</v>
      </c>
      <c r="T1709">
        <v>1.8117545779999999</v>
      </c>
      <c r="U1709">
        <v>83482.027419999999</v>
      </c>
      <c r="V1709" t="s">
        <v>54</v>
      </c>
      <c r="W1709" t="s">
        <v>41</v>
      </c>
      <c r="AA1709" s="9">
        <v>43537</v>
      </c>
      <c r="AB1709">
        <v>3</v>
      </c>
      <c r="AC1709">
        <f t="shared" si="134"/>
        <v>258181.7139</v>
      </c>
      <c r="AD1709">
        <f t="shared" si="129"/>
        <v>83482.027419999999</v>
      </c>
      <c r="AE1709">
        <f t="shared" si="129"/>
        <v>208211.41529999999</v>
      </c>
      <c r="AF1709">
        <f t="shared" si="129"/>
        <v>0</v>
      </c>
      <c r="AG1709">
        <f t="shared" si="131"/>
        <v>291693.44271999999</v>
      </c>
    </row>
    <row r="1710" spans="1:33" x14ac:dyDescent="0.25">
      <c r="A1710">
        <v>1702</v>
      </c>
      <c r="B1710" s="10">
        <f t="shared" si="132"/>
        <v>9.7792782515893989E-5</v>
      </c>
      <c r="C1710" s="10">
        <f t="shared" si="133"/>
        <v>9.5004771161193984E-5</v>
      </c>
      <c r="R1710" s="9">
        <v>43537</v>
      </c>
      <c r="S1710">
        <v>4</v>
      </c>
      <c r="T1710">
        <v>1.7819593220000001</v>
      </c>
      <c r="U1710">
        <v>82109.121639999998</v>
      </c>
      <c r="V1710" t="s">
        <v>54</v>
      </c>
      <c r="W1710" t="s">
        <v>41</v>
      </c>
      <c r="AA1710" s="9">
        <v>43537</v>
      </c>
      <c r="AB1710">
        <v>4</v>
      </c>
      <c r="AC1710">
        <f t="shared" si="134"/>
        <v>256757.31959999999</v>
      </c>
      <c r="AD1710">
        <f t="shared" si="129"/>
        <v>82109.121639999998</v>
      </c>
      <c r="AE1710">
        <f t="shared" si="129"/>
        <v>205569.65969999999</v>
      </c>
      <c r="AF1710">
        <f t="shared" si="129"/>
        <v>0</v>
      </c>
      <c r="AG1710">
        <f t="shared" si="131"/>
        <v>287678.78133999999</v>
      </c>
    </row>
    <row r="1711" spans="1:33" x14ac:dyDescent="0.25">
      <c r="A1711">
        <v>1703</v>
      </c>
      <c r="B1711" s="10">
        <f t="shared" si="132"/>
        <v>8.5958779648479029E-5</v>
      </c>
      <c r="C1711" s="10">
        <f t="shared" si="133"/>
        <v>8.6100358565891286E-5</v>
      </c>
      <c r="R1711" s="9">
        <v>43537</v>
      </c>
      <c r="S1711">
        <v>5</v>
      </c>
      <c r="T1711">
        <v>1.8124653049999999</v>
      </c>
      <c r="U1711">
        <v>83514.776339999997</v>
      </c>
      <c r="V1711" t="s">
        <v>54</v>
      </c>
      <c r="W1711" t="s">
        <v>41</v>
      </c>
      <c r="AA1711" s="9">
        <v>43537</v>
      </c>
      <c r="AB1711">
        <v>5</v>
      </c>
      <c r="AC1711">
        <f t="shared" si="134"/>
        <v>256284.6839</v>
      </c>
      <c r="AD1711">
        <f t="shared" si="129"/>
        <v>83514.776339999997</v>
      </c>
      <c r="AE1711">
        <f t="shared" si="129"/>
        <v>213059.5846</v>
      </c>
      <c r="AF1711">
        <f t="shared" si="129"/>
        <v>0</v>
      </c>
      <c r="AG1711">
        <f t="shared" si="131"/>
        <v>296574.36093999998</v>
      </c>
    </row>
    <row r="1712" spans="1:33" x14ac:dyDescent="0.25">
      <c r="A1712">
        <v>1704</v>
      </c>
      <c r="B1712" s="10">
        <f t="shared" si="132"/>
        <v>7.1153268874971009E-5</v>
      </c>
      <c r="C1712" s="10">
        <f t="shared" si="133"/>
        <v>8.0024276012821829E-5</v>
      </c>
      <c r="R1712" s="9">
        <v>43537</v>
      </c>
      <c r="S1712">
        <v>6</v>
      </c>
      <c r="T1712">
        <v>1.9270198350000001</v>
      </c>
      <c r="U1712">
        <v>88793.219949999999</v>
      </c>
      <c r="V1712" t="s">
        <v>54</v>
      </c>
      <c r="W1712" t="s">
        <v>41</v>
      </c>
      <c r="AA1712" s="9">
        <v>43537</v>
      </c>
      <c r="AB1712">
        <v>6</v>
      </c>
      <c r="AC1712">
        <f t="shared" si="134"/>
        <v>294683.62430000002</v>
      </c>
      <c r="AD1712">
        <f t="shared" si="129"/>
        <v>88793.219949999999</v>
      </c>
      <c r="AE1712">
        <f t="shared" si="129"/>
        <v>240368.7948</v>
      </c>
      <c r="AF1712">
        <f t="shared" si="129"/>
        <v>0</v>
      </c>
      <c r="AG1712">
        <f t="shared" si="131"/>
        <v>329162.01474999997</v>
      </c>
    </row>
    <row r="1713" spans="1:33" x14ac:dyDescent="0.25">
      <c r="A1713">
        <v>1705</v>
      </c>
      <c r="B1713" s="10">
        <f t="shared" si="132"/>
        <v>5.9661021122888876E-5</v>
      </c>
      <c r="C1713" s="10">
        <f t="shared" si="133"/>
        <v>7.5670003717969846E-5</v>
      </c>
      <c r="R1713" s="9">
        <v>43537</v>
      </c>
      <c r="S1713">
        <v>7</v>
      </c>
      <c r="T1713">
        <v>2.198508409</v>
      </c>
      <c r="U1713">
        <v>101302.8705</v>
      </c>
      <c r="V1713" t="s">
        <v>54</v>
      </c>
      <c r="W1713" t="s">
        <v>41</v>
      </c>
      <c r="AA1713" s="9">
        <v>43537</v>
      </c>
      <c r="AB1713">
        <v>7</v>
      </c>
      <c r="AC1713">
        <f t="shared" si="134"/>
        <v>362763.1545</v>
      </c>
      <c r="AD1713">
        <f t="shared" si="129"/>
        <v>101302.8705</v>
      </c>
      <c r="AE1713">
        <f t="shared" si="129"/>
        <v>282344.92839999998</v>
      </c>
      <c r="AF1713">
        <f t="shared" si="129"/>
        <v>0</v>
      </c>
      <c r="AG1713">
        <f t="shared" si="131"/>
        <v>383647.79889999999</v>
      </c>
    </row>
    <row r="1714" spans="1:33" x14ac:dyDescent="0.25">
      <c r="A1714">
        <v>1706</v>
      </c>
      <c r="B1714" s="10">
        <f t="shared" si="132"/>
        <v>5.2414651583577394E-5</v>
      </c>
      <c r="C1714" s="10">
        <f t="shared" si="133"/>
        <v>7.276488312181138E-5</v>
      </c>
      <c r="R1714" s="9">
        <v>43537</v>
      </c>
      <c r="S1714">
        <v>8</v>
      </c>
      <c r="T1714">
        <v>2.5222278359999999</v>
      </c>
      <c r="U1714">
        <v>116219.2142</v>
      </c>
      <c r="V1714" t="s">
        <v>54</v>
      </c>
      <c r="W1714" t="s">
        <v>41</v>
      </c>
      <c r="AA1714" s="9">
        <v>43537</v>
      </c>
      <c r="AB1714">
        <v>8</v>
      </c>
      <c r="AC1714">
        <f t="shared" si="134"/>
        <v>379498.2133</v>
      </c>
      <c r="AD1714">
        <f t="shared" si="129"/>
        <v>116219.2142</v>
      </c>
      <c r="AE1714">
        <f t="shared" si="129"/>
        <v>315557.89679999999</v>
      </c>
      <c r="AF1714">
        <f t="shared" si="129"/>
        <v>0</v>
      </c>
      <c r="AG1714">
        <f t="shared" si="131"/>
        <v>431777.11099999998</v>
      </c>
    </row>
    <row r="1715" spans="1:33" x14ac:dyDescent="0.25">
      <c r="A1715">
        <v>1707</v>
      </c>
      <c r="B1715" s="10">
        <f t="shared" si="132"/>
        <v>4.7225053396561508E-5</v>
      </c>
      <c r="C1715" s="10">
        <f t="shared" si="133"/>
        <v>7.1604939395161229E-5</v>
      </c>
      <c r="R1715" s="9">
        <v>43537</v>
      </c>
      <c r="S1715">
        <v>9</v>
      </c>
      <c r="T1715">
        <v>2.611839201</v>
      </c>
      <c r="U1715">
        <v>120348.32670000001</v>
      </c>
      <c r="V1715" t="s">
        <v>54</v>
      </c>
      <c r="W1715" t="s">
        <v>41</v>
      </c>
      <c r="AA1715" s="9">
        <v>43537</v>
      </c>
      <c r="AB1715">
        <v>9</v>
      </c>
      <c r="AC1715">
        <f t="shared" si="134"/>
        <v>384183.30839999998</v>
      </c>
      <c r="AD1715">
        <f t="shared" si="129"/>
        <v>120348.32670000001</v>
      </c>
      <c r="AE1715">
        <f t="shared" si="129"/>
        <v>330976.24780000001</v>
      </c>
      <c r="AF1715">
        <f t="shared" si="129"/>
        <v>0</v>
      </c>
      <c r="AG1715">
        <f t="shared" si="131"/>
        <v>451324.57449999999</v>
      </c>
    </row>
    <row r="1716" spans="1:33" x14ac:dyDescent="0.25">
      <c r="A1716">
        <v>1708</v>
      </c>
      <c r="B1716" s="10">
        <f t="shared" si="132"/>
        <v>4.6964511718922349E-5</v>
      </c>
      <c r="C1716" s="10">
        <f t="shared" si="133"/>
        <v>7.0619419864360736E-5</v>
      </c>
      <c r="R1716" s="9">
        <v>43537</v>
      </c>
      <c r="S1716">
        <v>10</v>
      </c>
      <c r="T1716">
        <v>2.941211762</v>
      </c>
      <c r="U1716">
        <v>135525.1556</v>
      </c>
      <c r="V1716" t="s">
        <v>54</v>
      </c>
      <c r="W1716" t="s">
        <v>41</v>
      </c>
      <c r="AA1716" s="9">
        <v>43537</v>
      </c>
      <c r="AB1716">
        <v>10</v>
      </c>
      <c r="AC1716">
        <f t="shared" si="134"/>
        <v>372820.8149</v>
      </c>
      <c r="AD1716">
        <f t="shared" si="129"/>
        <v>135525.1556</v>
      </c>
      <c r="AE1716">
        <f t="shared" si="129"/>
        <v>351748.44339999999</v>
      </c>
      <c r="AF1716">
        <f t="shared" si="129"/>
        <v>0</v>
      </c>
      <c r="AG1716">
        <f t="shared" si="131"/>
        <v>487273.59899999999</v>
      </c>
    </row>
    <row r="1717" spans="1:33" x14ac:dyDescent="0.25">
      <c r="A1717">
        <v>1709</v>
      </c>
      <c r="B1717" s="10">
        <f t="shared" si="132"/>
        <v>4.6878060026304545E-5</v>
      </c>
      <c r="C1717" s="10">
        <f t="shared" si="133"/>
        <v>7.2803107753273156E-5</v>
      </c>
      <c r="R1717" s="9">
        <v>43537</v>
      </c>
      <c r="S1717">
        <v>11</v>
      </c>
      <c r="T1717">
        <v>3.2085573639999998</v>
      </c>
      <c r="U1717">
        <v>147843.9062</v>
      </c>
      <c r="V1717" t="s">
        <v>54</v>
      </c>
      <c r="W1717" t="s">
        <v>41</v>
      </c>
      <c r="AA1717" s="9">
        <v>43537</v>
      </c>
      <c r="AB1717">
        <v>11</v>
      </c>
      <c r="AC1717">
        <f t="shared" si="134"/>
        <v>367422.40240000002</v>
      </c>
      <c r="AD1717">
        <f t="shared" si="129"/>
        <v>147843.9062</v>
      </c>
      <c r="AE1717">
        <f t="shared" si="129"/>
        <v>361289.43640000001</v>
      </c>
      <c r="AF1717">
        <f t="shared" si="129"/>
        <v>0</v>
      </c>
      <c r="AG1717">
        <f t="shared" si="131"/>
        <v>509133.34259999997</v>
      </c>
    </row>
    <row r="1718" spans="1:33" x14ac:dyDescent="0.25">
      <c r="A1718">
        <v>1710</v>
      </c>
      <c r="B1718" s="10">
        <f t="shared" si="132"/>
        <v>5.3901764313370187E-5</v>
      </c>
      <c r="C1718" s="10">
        <f t="shared" si="133"/>
        <v>8.0802728705792949E-5</v>
      </c>
      <c r="R1718" s="9">
        <v>43537</v>
      </c>
      <c r="S1718">
        <v>12</v>
      </c>
      <c r="T1718">
        <v>3.3728165589999999</v>
      </c>
      <c r="U1718">
        <v>155412.64139999999</v>
      </c>
      <c r="V1718" t="s">
        <v>54</v>
      </c>
      <c r="W1718" t="s">
        <v>41</v>
      </c>
      <c r="AA1718" s="9">
        <v>43537</v>
      </c>
      <c r="AB1718">
        <v>12</v>
      </c>
      <c r="AC1718">
        <f t="shared" si="134"/>
        <v>374685.41970000003</v>
      </c>
      <c r="AD1718">
        <f t="shared" si="129"/>
        <v>155412.64139999999</v>
      </c>
      <c r="AE1718">
        <f t="shared" si="129"/>
        <v>369425.59740000003</v>
      </c>
      <c r="AF1718">
        <f t="shared" si="129"/>
        <v>0</v>
      </c>
      <c r="AG1718">
        <f t="shared" si="131"/>
        <v>524838.23880000005</v>
      </c>
    </row>
    <row r="1719" spans="1:33" x14ac:dyDescent="0.25">
      <c r="A1719">
        <v>1711</v>
      </c>
      <c r="B1719" s="10">
        <f t="shared" si="132"/>
        <v>6.6354464391707606E-5</v>
      </c>
      <c r="C1719" s="10">
        <f t="shared" si="133"/>
        <v>9.4177905177290249E-5</v>
      </c>
      <c r="R1719" s="9">
        <v>43537</v>
      </c>
      <c r="S1719">
        <v>13</v>
      </c>
      <c r="T1719">
        <v>3.523786968</v>
      </c>
      <c r="U1719">
        <v>162369.05590000001</v>
      </c>
      <c r="V1719" t="s">
        <v>54</v>
      </c>
      <c r="W1719" t="s">
        <v>41</v>
      </c>
      <c r="AA1719" s="9">
        <v>43537</v>
      </c>
      <c r="AB1719">
        <v>13</v>
      </c>
      <c r="AC1719">
        <f t="shared" si="134"/>
        <v>384078.5773</v>
      </c>
      <c r="AD1719">
        <f t="shared" si="129"/>
        <v>162369.05590000001</v>
      </c>
      <c r="AE1719">
        <f t="shared" si="129"/>
        <v>375398.10519999999</v>
      </c>
      <c r="AF1719">
        <f t="shared" si="129"/>
        <v>0</v>
      </c>
      <c r="AG1719">
        <f t="shared" si="131"/>
        <v>537767.16110000003</v>
      </c>
    </row>
    <row r="1720" spans="1:33" x14ac:dyDescent="0.25">
      <c r="A1720">
        <v>1712</v>
      </c>
      <c r="B1720" s="10">
        <f t="shared" si="132"/>
        <v>6.9415541156155394E-5</v>
      </c>
      <c r="C1720" s="10">
        <f t="shared" si="133"/>
        <v>1.0599269416916841E-4</v>
      </c>
      <c r="R1720" s="9">
        <v>43537</v>
      </c>
      <c r="S1720">
        <v>14</v>
      </c>
      <c r="T1720">
        <v>3.5792448449999998</v>
      </c>
      <c r="U1720">
        <v>164924.44390000001</v>
      </c>
      <c r="V1720" t="s">
        <v>54</v>
      </c>
      <c r="W1720" t="s">
        <v>41</v>
      </c>
      <c r="AA1720" s="9">
        <v>43537</v>
      </c>
      <c r="AB1720">
        <v>14</v>
      </c>
      <c r="AC1720">
        <f t="shared" si="134"/>
        <v>406466.52429999999</v>
      </c>
      <c r="AD1720">
        <f t="shared" si="129"/>
        <v>164924.44390000001</v>
      </c>
      <c r="AE1720">
        <f t="shared" si="129"/>
        <v>378732.29619999998</v>
      </c>
      <c r="AF1720">
        <f t="shared" si="129"/>
        <v>0</v>
      </c>
      <c r="AG1720">
        <f t="shared" si="131"/>
        <v>543656.74010000005</v>
      </c>
    </row>
    <row r="1721" spans="1:33" x14ac:dyDescent="0.25">
      <c r="A1721">
        <v>1713</v>
      </c>
      <c r="B1721" s="10">
        <f t="shared" si="132"/>
        <v>7.0272510702616638E-5</v>
      </c>
      <c r="C1721" s="10">
        <f t="shared" si="133"/>
        <v>1.1079120772571143E-4</v>
      </c>
      <c r="R1721" s="9">
        <v>43537</v>
      </c>
      <c r="S1721">
        <v>15</v>
      </c>
      <c r="T1721">
        <v>3.6736393870000001</v>
      </c>
      <c r="U1721">
        <v>169273.95569999999</v>
      </c>
      <c r="V1721" t="s">
        <v>54</v>
      </c>
      <c r="W1721" t="s">
        <v>41</v>
      </c>
      <c r="AA1721" s="9">
        <v>43537</v>
      </c>
      <c r="AB1721">
        <v>15</v>
      </c>
      <c r="AC1721">
        <f t="shared" si="134"/>
        <v>418727.2205</v>
      </c>
      <c r="AD1721">
        <f t="shared" si="129"/>
        <v>169273.95569999999</v>
      </c>
      <c r="AE1721">
        <f t="shared" si="129"/>
        <v>373514.76659999997</v>
      </c>
      <c r="AF1721">
        <f t="shared" si="129"/>
        <v>0</v>
      </c>
      <c r="AG1721">
        <f t="shared" si="131"/>
        <v>542788.72230000002</v>
      </c>
    </row>
    <row r="1722" spans="1:33" x14ac:dyDescent="0.25">
      <c r="A1722">
        <v>1714</v>
      </c>
      <c r="B1722" s="10">
        <f t="shared" si="132"/>
        <v>6.8194151417793632E-5</v>
      </c>
      <c r="C1722" s="10">
        <f t="shared" si="133"/>
        <v>1.1961597833637135E-4</v>
      </c>
      <c r="R1722" s="9">
        <v>43537</v>
      </c>
      <c r="S1722">
        <v>16</v>
      </c>
      <c r="T1722">
        <v>3.6404167859999998</v>
      </c>
      <c r="U1722">
        <v>167743.12469999999</v>
      </c>
      <c r="V1722" t="s">
        <v>54</v>
      </c>
      <c r="W1722" t="s">
        <v>41</v>
      </c>
      <c r="AA1722" s="9">
        <v>43537</v>
      </c>
      <c r="AB1722">
        <v>16</v>
      </c>
      <c r="AC1722">
        <f t="shared" si="134"/>
        <v>459272.6888</v>
      </c>
      <c r="AD1722">
        <f t="shared" si="129"/>
        <v>167743.12469999999</v>
      </c>
      <c r="AE1722">
        <f t="shared" si="129"/>
        <v>365743.91159999999</v>
      </c>
      <c r="AF1722">
        <f t="shared" si="129"/>
        <v>0</v>
      </c>
      <c r="AG1722">
        <f t="shared" si="131"/>
        <v>533487.03630000004</v>
      </c>
    </row>
    <row r="1723" spans="1:33" x14ac:dyDescent="0.25">
      <c r="A1723">
        <v>1715</v>
      </c>
      <c r="B1723" s="10">
        <f t="shared" si="132"/>
        <v>6.720670612308964E-5</v>
      </c>
      <c r="C1723" s="10">
        <f t="shared" si="133"/>
        <v>1.2498211067406081E-4</v>
      </c>
      <c r="R1723" s="9">
        <v>43537</v>
      </c>
      <c r="S1723">
        <v>17</v>
      </c>
      <c r="T1723">
        <v>3.4671669120000002</v>
      </c>
      <c r="U1723">
        <v>159760.117</v>
      </c>
      <c r="V1723" t="s">
        <v>54</v>
      </c>
      <c r="W1723" t="s">
        <v>41</v>
      </c>
      <c r="AA1723" s="9">
        <v>43537</v>
      </c>
      <c r="AB1723">
        <v>17</v>
      </c>
      <c r="AC1723">
        <f t="shared" si="134"/>
        <v>485789.10889999999</v>
      </c>
      <c r="AD1723">
        <f t="shared" si="129"/>
        <v>159760.117</v>
      </c>
      <c r="AE1723">
        <f t="shared" si="129"/>
        <v>347851.93560000003</v>
      </c>
      <c r="AF1723">
        <f t="shared" si="129"/>
        <v>0</v>
      </c>
      <c r="AG1723">
        <f t="shared" si="131"/>
        <v>507612.05260000005</v>
      </c>
    </row>
    <row r="1724" spans="1:33" x14ac:dyDescent="0.25">
      <c r="A1724">
        <v>1716</v>
      </c>
      <c r="B1724" s="10">
        <f t="shared" si="132"/>
        <v>6.853521376459326E-5</v>
      </c>
      <c r="C1724" s="10">
        <f t="shared" si="133"/>
        <v>1.2883735037407619E-4</v>
      </c>
      <c r="R1724" s="9">
        <v>43537</v>
      </c>
      <c r="S1724">
        <v>18</v>
      </c>
      <c r="T1724">
        <v>3.1216628659999999</v>
      </c>
      <c r="U1724">
        <v>143839.98149999999</v>
      </c>
      <c r="V1724" t="s">
        <v>54</v>
      </c>
      <c r="W1724" t="s">
        <v>41</v>
      </c>
      <c r="AA1724" s="9">
        <v>43537</v>
      </c>
      <c r="AB1724">
        <v>18</v>
      </c>
      <c r="AC1724">
        <f t="shared" si="134"/>
        <v>536083.80980000005</v>
      </c>
      <c r="AD1724">
        <f t="shared" si="129"/>
        <v>143839.98149999999</v>
      </c>
      <c r="AE1724">
        <f t="shared" si="129"/>
        <v>330504.18569999997</v>
      </c>
      <c r="AF1724">
        <f t="shared" si="129"/>
        <v>0</v>
      </c>
      <c r="AG1724">
        <f t="shared" si="131"/>
        <v>474344.16719999997</v>
      </c>
    </row>
    <row r="1725" spans="1:33" x14ac:dyDescent="0.25">
      <c r="A1725">
        <v>1717</v>
      </c>
      <c r="B1725" s="10">
        <f t="shared" si="132"/>
        <v>7.0253353916820038E-5</v>
      </c>
      <c r="C1725" s="10">
        <f t="shared" si="133"/>
        <v>1.3201114368634103E-4</v>
      </c>
      <c r="R1725" s="9">
        <v>43537</v>
      </c>
      <c r="S1725">
        <v>19</v>
      </c>
      <c r="T1725">
        <v>2.7718585249999999</v>
      </c>
      <c r="U1725">
        <v>127721.6971</v>
      </c>
      <c r="V1725" t="s">
        <v>54</v>
      </c>
      <c r="W1725" t="s">
        <v>41</v>
      </c>
      <c r="AA1725" s="9">
        <v>43537</v>
      </c>
      <c r="AB1725">
        <v>19</v>
      </c>
      <c r="AC1725">
        <f t="shared" si="134"/>
        <v>569434.98289999994</v>
      </c>
      <c r="AD1725">
        <f t="shared" si="129"/>
        <v>127721.6971</v>
      </c>
      <c r="AE1725">
        <f t="shared" si="129"/>
        <v>313694.14840000001</v>
      </c>
      <c r="AF1725">
        <f t="shared" si="129"/>
        <v>0</v>
      </c>
      <c r="AG1725">
        <f t="shared" si="131"/>
        <v>441415.8455</v>
      </c>
    </row>
    <row r="1726" spans="1:33" x14ac:dyDescent="0.25">
      <c r="A1726">
        <v>1718</v>
      </c>
      <c r="B1726" s="10">
        <f t="shared" si="132"/>
        <v>7.434842314749335E-5</v>
      </c>
      <c r="C1726" s="10">
        <f t="shared" si="133"/>
        <v>1.3345691820710335E-4</v>
      </c>
      <c r="R1726" s="9">
        <v>43537</v>
      </c>
      <c r="S1726">
        <v>20</v>
      </c>
      <c r="T1726">
        <v>2.7337965930000001</v>
      </c>
      <c r="U1726">
        <v>125967.87940000001</v>
      </c>
      <c r="V1726" t="s">
        <v>54</v>
      </c>
      <c r="W1726" t="s">
        <v>41</v>
      </c>
      <c r="AA1726" s="9">
        <v>43537</v>
      </c>
      <c r="AB1726">
        <v>20</v>
      </c>
      <c r="AC1726">
        <f t="shared" si="134"/>
        <v>566589.91330000001</v>
      </c>
      <c r="AD1726">
        <f t="shared" si="129"/>
        <v>125967.87940000001</v>
      </c>
      <c r="AE1726">
        <f t="shared" si="129"/>
        <v>312598.31800000003</v>
      </c>
      <c r="AF1726">
        <f t="shared" si="129"/>
        <v>0</v>
      </c>
      <c r="AG1726">
        <f t="shared" si="131"/>
        <v>438566.19740000006</v>
      </c>
    </row>
    <row r="1727" spans="1:33" x14ac:dyDescent="0.25">
      <c r="A1727">
        <v>1719</v>
      </c>
      <c r="B1727" s="10">
        <f t="shared" si="132"/>
        <v>7.6591076292743918E-5</v>
      </c>
      <c r="C1727" s="10">
        <f t="shared" si="133"/>
        <v>1.3324383709913142E-4</v>
      </c>
      <c r="R1727" s="9">
        <v>43537</v>
      </c>
      <c r="S1727">
        <v>21</v>
      </c>
      <c r="T1727">
        <v>2.6609383320000002</v>
      </c>
      <c r="U1727">
        <v>122610.71649999999</v>
      </c>
      <c r="V1727" t="s">
        <v>54</v>
      </c>
      <c r="W1727" t="s">
        <v>41</v>
      </c>
      <c r="AA1727" s="9">
        <v>43537</v>
      </c>
      <c r="AB1727">
        <v>21</v>
      </c>
      <c r="AC1727">
        <f t="shared" si="134"/>
        <v>587213.7561</v>
      </c>
      <c r="AD1727">
        <f t="shared" si="129"/>
        <v>122610.71649999999</v>
      </c>
      <c r="AE1727">
        <f t="shared" si="129"/>
        <v>306641.28879999998</v>
      </c>
      <c r="AF1727">
        <f t="shared" si="129"/>
        <v>0</v>
      </c>
      <c r="AG1727">
        <f t="shared" si="131"/>
        <v>429252.00529999996</v>
      </c>
    </row>
    <row r="1728" spans="1:33" x14ac:dyDescent="0.25">
      <c r="A1728">
        <v>1720</v>
      </c>
      <c r="B1728" s="10">
        <f t="shared" si="132"/>
        <v>8.4007410612213675E-5</v>
      </c>
      <c r="C1728" s="10">
        <f t="shared" si="133"/>
        <v>1.3096045816509701E-4</v>
      </c>
      <c r="R1728" s="9">
        <v>43537</v>
      </c>
      <c r="S1728">
        <v>22</v>
      </c>
      <c r="T1728">
        <v>2.3729173600000002</v>
      </c>
      <c r="U1728">
        <v>109339.2861</v>
      </c>
      <c r="V1728" t="s">
        <v>54</v>
      </c>
      <c r="W1728" t="s">
        <v>41</v>
      </c>
      <c r="AA1728" s="9">
        <v>43537</v>
      </c>
      <c r="AB1728">
        <v>22</v>
      </c>
      <c r="AC1728">
        <f t="shared" si="134"/>
        <v>546748.0871</v>
      </c>
      <c r="AD1728">
        <f t="shared" si="129"/>
        <v>109339.2861</v>
      </c>
      <c r="AE1728">
        <f t="shared" si="129"/>
        <v>282518.97499999998</v>
      </c>
      <c r="AF1728">
        <f t="shared" si="129"/>
        <v>0</v>
      </c>
      <c r="AG1728">
        <f t="shared" si="131"/>
        <v>391858.2611</v>
      </c>
    </row>
    <row r="1729" spans="1:33" x14ac:dyDescent="0.25">
      <c r="A1729">
        <v>1721</v>
      </c>
      <c r="B1729" s="10">
        <f t="shared" si="132"/>
        <v>8.8857635425552622E-5</v>
      </c>
      <c r="C1729" s="10">
        <f t="shared" si="133"/>
        <v>1.2460866423235584E-4</v>
      </c>
      <c r="R1729" s="9">
        <v>43537</v>
      </c>
      <c r="S1729">
        <v>23</v>
      </c>
      <c r="T1729">
        <v>2.1898421950000002</v>
      </c>
      <c r="U1729">
        <v>100903.54859999999</v>
      </c>
      <c r="V1729" t="s">
        <v>54</v>
      </c>
      <c r="W1729" t="s">
        <v>41</v>
      </c>
      <c r="AA1729" s="9">
        <v>43537</v>
      </c>
      <c r="AB1729">
        <v>23</v>
      </c>
      <c r="AC1729">
        <f t="shared" si="134"/>
        <v>498986.79729999998</v>
      </c>
      <c r="AD1729">
        <f t="shared" si="129"/>
        <v>100903.54859999999</v>
      </c>
      <c r="AE1729">
        <f t="shared" si="129"/>
        <v>254303.20559999999</v>
      </c>
      <c r="AF1729">
        <f t="shared" si="129"/>
        <v>0</v>
      </c>
      <c r="AG1729">
        <f t="shared" si="131"/>
        <v>355206.75419999997</v>
      </c>
    </row>
    <row r="1730" spans="1:33" x14ac:dyDescent="0.25">
      <c r="A1730">
        <v>1722</v>
      </c>
      <c r="B1730" s="10">
        <f t="shared" si="132"/>
        <v>9.8057241004461098E-5</v>
      </c>
      <c r="C1730" s="10">
        <f t="shared" si="133"/>
        <v>1.1644205995198871E-4</v>
      </c>
      <c r="R1730" s="9">
        <v>43537</v>
      </c>
      <c r="S1730">
        <v>24</v>
      </c>
      <c r="T1730">
        <v>2.0591438520000001</v>
      </c>
      <c r="U1730">
        <v>94881.230410000004</v>
      </c>
      <c r="V1730" t="s">
        <v>54</v>
      </c>
      <c r="W1730" t="s">
        <v>41</v>
      </c>
      <c r="AA1730" s="9">
        <v>43537</v>
      </c>
      <c r="AB1730">
        <v>24</v>
      </c>
      <c r="AC1730">
        <f t="shared" si="134"/>
        <v>401085.00319999998</v>
      </c>
      <c r="AD1730">
        <f t="shared" si="129"/>
        <v>94881.230410000004</v>
      </c>
      <c r="AE1730">
        <f t="shared" si="129"/>
        <v>233265.6298</v>
      </c>
      <c r="AF1730">
        <f t="shared" si="129"/>
        <v>0</v>
      </c>
      <c r="AG1730">
        <f t="shared" si="131"/>
        <v>328146.86021000001</v>
      </c>
    </row>
    <row r="1731" spans="1:33" x14ac:dyDescent="0.25">
      <c r="A1731">
        <v>1723</v>
      </c>
      <c r="B1731" s="10">
        <f t="shared" si="132"/>
        <v>1.0415763791752636E-4</v>
      </c>
      <c r="C1731" s="10">
        <f t="shared" si="133"/>
        <v>1.0835881180720206E-4</v>
      </c>
      <c r="R1731" s="9">
        <v>43538</v>
      </c>
      <c r="S1731">
        <v>1</v>
      </c>
      <c r="T1731">
        <v>1.952369171</v>
      </c>
      <c r="U1731">
        <v>89961.266659999994</v>
      </c>
      <c r="V1731" t="s">
        <v>54</v>
      </c>
      <c r="W1731" t="s">
        <v>41</v>
      </c>
      <c r="AA1731" s="9">
        <v>43538</v>
      </c>
      <c r="AB1731">
        <v>1</v>
      </c>
      <c r="AC1731">
        <f t="shared" si="134"/>
        <v>321106.3126</v>
      </c>
      <c r="AD1731">
        <f>SUMIFS($U:$U,$R:$R,$AA1731,$S:$S,$AB1731,$W:$W,AD$2)</f>
        <v>89961.266659999994</v>
      </c>
      <c r="AE1731">
        <f>SUMIFS($U:$U,$R:$R,$AA1731,$S:$S,$AB1731,$W:$W,AE$2)</f>
        <v>220521.2102</v>
      </c>
      <c r="AF1731">
        <f>SUMIFS($U:$U,$R:$R,$AA1731,$S:$S,$AB1731,$W:$W,AF$2)</f>
        <v>0</v>
      </c>
      <c r="AG1731">
        <f t="shared" si="131"/>
        <v>310482.47686</v>
      </c>
    </row>
    <row r="1732" spans="1:33" x14ac:dyDescent="0.25">
      <c r="A1732">
        <v>1724</v>
      </c>
      <c r="B1732" s="10">
        <f t="shared" si="132"/>
        <v>1.0363723481946277E-4</v>
      </c>
      <c r="C1732" s="10">
        <f t="shared" si="133"/>
        <v>1.0765927986848138E-4</v>
      </c>
      <c r="R1732" s="9">
        <v>43538</v>
      </c>
      <c r="S1732">
        <v>2</v>
      </c>
      <c r="T1732">
        <v>1.878434876</v>
      </c>
      <c r="U1732">
        <v>86554.522209999996</v>
      </c>
      <c r="V1732" t="s">
        <v>54</v>
      </c>
      <c r="W1732" t="s">
        <v>41</v>
      </c>
      <c r="AA1732" s="9">
        <v>43538</v>
      </c>
      <c r="AB1732">
        <v>2</v>
      </c>
      <c r="AC1732">
        <f t="shared" ref="AC1732:AF1795" si="135">SUMIFS($U:$U,$R:$R,$AA1732,$S:$S,$AB1732,$W:$W,AC$2)</f>
        <v>278653.36540000001</v>
      </c>
      <c r="AD1732">
        <f t="shared" si="135"/>
        <v>86554.522209999996</v>
      </c>
      <c r="AE1732">
        <f t="shared" si="135"/>
        <v>212810.82670000001</v>
      </c>
      <c r="AF1732">
        <f t="shared" si="135"/>
        <v>0</v>
      </c>
      <c r="AG1732">
        <f t="shared" ref="AG1732:AG1795" si="136">SUM(AD1732:AF1732)</f>
        <v>299365.34891</v>
      </c>
    </row>
    <row r="1733" spans="1:33" x14ac:dyDescent="0.25">
      <c r="A1733">
        <v>1725</v>
      </c>
      <c r="B1733" s="10">
        <f t="shared" si="132"/>
        <v>1.0740962467140065E-4</v>
      </c>
      <c r="C1733" s="10">
        <f t="shared" si="133"/>
        <v>1.0537283093560084E-4</v>
      </c>
      <c r="R1733" s="9">
        <v>43538</v>
      </c>
      <c r="S1733">
        <v>3</v>
      </c>
      <c r="T1733">
        <v>1.8453746579999999</v>
      </c>
      <c r="U1733">
        <v>85031.173490000001</v>
      </c>
      <c r="V1733" t="s">
        <v>54</v>
      </c>
      <c r="W1733" t="s">
        <v>41</v>
      </c>
      <c r="AA1733" s="9">
        <v>43538</v>
      </c>
      <c r="AB1733">
        <v>3</v>
      </c>
      <c r="AC1733">
        <f t="shared" si="135"/>
        <v>257705.87179999999</v>
      </c>
      <c r="AD1733">
        <f t="shared" si="135"/>
        <v>85031.173490000001</v>
      </c>
      <c r="AE1733">
        <f t="shared" si="135"/>
        <v>210117.11929999999</v>
      </c>
      <c r="AF1733">
        <f t="shared" si="135"/>
        <v>0</v>
      </c>
      <c r="AG1733">
        <f t="shared" si="136"/>
        <v>295148.29278999998</v>
      </c>
    </row>
    <row r="1734" spans="1:33" x14ac:dyDescent="0.25">
      <c r="A1734">
        <v>1726</v>
      </c>
      <c r="B1734" s="10">
        <f t="shared" si="132"/>
        <v>1.0000788676213587E-4</v>
      </c>
      <c r="C1734" s="10">
        <f t="shared" si="133"/>
        <v>9.6193410369162539E-5</v>
      </c>
      <c r="R1734" s="9">
        <v>43538</v>
      </c>
      <c r="S1734">
        <v>4</v>
      </c>
      <c r="T1734">
        <v>1.827950016</v>
      </c>
      <c r="U1734">
        <v>84228.28082</v>
      </c>
      <c r="V1734" t="s">
        <v>54</v>
      </c>
      <c r="W1734" t="s">
        <v>41</v>
      </c>
      <c r="AA1734" s="9">
        <v>43538</v>
      </c>
      <c r="AB1734">
        <v>4</v>
      </c>
      <c r="AC1734">
        <f t="shared" si="135"/>
        <v>243710.4228</v>
      </c>
      <c r="AD1734">
        <f t="shared" si="135"/>
        <v>84228.28082</v>
      </c>
      <c r="AE1734">
        <f t="shared" si="135"/>
        <v>208552.954</v>
      </c>
      <c r="AF1734">
        <f t="shared" si="135"/>
        <v>0</v>
      </c>
      <c r="AG1734">
        <f t="shared" si="136"/>
        <v>292781.23482000001</v>
      </c>
    </row>
    <row r="1735" spans="1:33" x14ac:dyDescent="0.25">
      <c r="A1735">
        <v>1727</v>
      </c>
      <c r="B1735" s="10">
        <f t="shared" si="132"/>
        <v>9.1271677574341606E-5</v>
      </c>
      <c r="C1735" s="10">
        <f t="shared" si="133"/>
        <v>8.7196194299293407E-5</v>
      </c>
      <c r="R1735" s="9">
        <v>43538</v>
      </c>
      <c r="S1735">
        <v>5</v>
      </c>
      <c r="T1735">
        <v>1.8303369460000001</v>
      </c>
      <c r="U1735">
        <v>84338.265820000001</v>
      </c>
      <c r="V1735" t="s">
        <v>54</v>
      </c>
      <c r="W1735" t="s">
        <v>41</v>
      </c>
      <c r="AA1735" s="9">
        <v>43538</v>
      </c>
      <c r="AB1735">
        <v>5</v>
      </c>
      <c r="AC1735">
        <f t="shared" si="135"/>
        <v>254461.14619999999</v>
      </c>
      <c r="AD1735">
        <f t="shared" si="135"/>
        <v>84338.265820000001</v>
      </c>
      <c r="AE1735">
        <f t="shared" si="135"/>
        <v>216120.6078</v>
      </c>
      <c r="AF1735">
        <f t="shared" si="135"/>
        <v>0</v>
      </c>
      <c r="AG1735">
        <f t="shared" si="136"/>
        <v>300458.87361999997</v>
      </c>
    </row>
    <row r="1736" spans="1:33" x14ac:dyDescent="0.25">
      <c r="A1736">
        <v>1728</v>
      </c>
      <c r="B1736" s="10">
        <f t="shared" si="132"/>
        <v>7.3364067526550104E-5</v>
      </c>
      <c r="C1736" s="10">
        <f t="shared" si="133"/>
        <v>8.0553528454201432E-5</v>
      </c>
      <c r="R1736" s="9">
        <v>43538</v>
      </c>
      <c r="S1736">
        <v>6</v>
      </c>
      <c r="T1736">
        <v>1.878688768</v>
      </c>
      <c r="U1736">
        <v>86566.221059999996</v>
      </c>
      <c r="V1736" t="s">
        <v>54</v>
      </c>
      <c r="W1736" t="s">
        <v>41</v>
      </c>
      <c r="AA1736" s="9">
        <v>43538</v>
      </c>
      <c r="AB1736">
        <v>6</v>
      </c>
      <c r="AC1736">
        <f t="shared" si="135"/>
        <v>283822.89120000001</v>
      </c>
      <c r="AD1736">
        <f t="shared" si="135"/>
        <v>86566.221059999996</v>
      </c>
      <c r="AE1736">
        <f t="shared" si="135"/>
        <v>245950.09959999999</v>
      </c>
      <c r="AF1736">
        <f t="shared" si="135"/>
        <v>0</v>
      </c>
      <c r="AG1736">
        <f t="shared" si="136"/>
        <v>332516.32065999997</v>
      </c>
    </row>
    <row r="1737" spans="1:33" x14ac:dyDescent="0.25">
      <c r="A1737">
        <v>1729</v>
      </c>
      <c r="B1737" s="10">
        <f t="shared" si="132"/>
        <v>5.8734844267016741E-5</v>
      </c>
      <c r="C1737" s="10">
        <f t="shared" si="133"/>
        <v>7.6217273626410191E-5</v>
      </c>
      <c r="R1737" s="9">
        <v>43538</v>
      </c>
      <c r="S1737">
        <v>7</v>
      </c>
      <c r="T1737">
        <v>2.168160469</v>
      </c>
      <c r="U1737">
        <v>99904.498099999997</v>
      </c>
      <c r="V1737" t="s">
        <v>54</v>
      </c>
      <c r="W1737" t="s">
        <v>41</v>
      </c>
      <c r="AA1737" s="9">
        <v>43538</v>
      </c>
      <c r="AB1737">
        <v>7</v>
      </c>
      <c r="AC1737">
        <f t="shared" si="135"/>
        <v>348908.61190000002</v>
      </c>
      <c r="AD1737">
        <f t="shared" si="135"/>
        <v>99904.498099999997</v>
      </c>
      <c r="AE1737">
        <f t="shared" si="135"/>
        <v>291678.41340000002</v>
      </c>
      <c r="AF1737">
        <f t="shared" si="135"/>
        <v>0</v>
      </c>
      <c r="AG1737">
        <f t="shared" si="136"/>
        <v>391582.91150000005</v>
      </c>
    </row>
    <row r="1738" spans="1:33" x14ac:dyDescent="0.25">
      <c r="A1738">
        <v>1730</v>
      </c>
      <c r="B1738" s="10">
        <f t="shared" ref="B1738:B1801" si="137">AC1732/$AC$1</f>
        <v>5.0969605327058619E-5</v>
      </c>
      <c r="C1738" s="10">
        <f t="shared" ref="C1738:C1801" si="138">AG1732/$AG$1</f>
        <v>7.3488239796629763E-5</v>
      </c>
      <c r="R1738" s="9">
        <v>43538</v>
      </c>
      <c r="S1738">
        <v>8</v>
      </c>
      <c r="T1738">
        <v>2.51308073</v>
      </c>
      <c r="U1738">
        <v>115797.73390000001</v>
      </c>
      <c r="V1738" t="s">
        <v>54</v>
      </c>
      <c r="W1738" t="s">
        <v>41</v>
      </c>
      <c r="AA1738" s="9">
        <v>43538</v>
      </c>
      <c r="AB1738">
        <v>8</v>
      </c>
      <c r="AC1738">
        <f t="shared" si="135"/>
        <v>364330.64649999997</v>
      </c>
      <c r="AD1738">
        <f t="shared" si="135"/>
        <v>115797.73390000001</v>
      </c>
      <c r="AE1738">
        <f t="shared" si="135"/>
        <v>321951.8885</v>
      </c>
      <c r="AF1738">
        <f t="shared" si="135"/>
        <v>0</v>
      </c>
      <c r="AG1738">
        <f t="shared" si="136"/>
        <v>437749.62239999999</v>
      </c>
    </row>
    <row r="1739" spans="1:33" x14ac:dyDescent="0.25">
      <c r="A1739">
        <v>1731</v>
      </c>
      <c r="B1739" s="10">
        <f t="shared" si="137"/>
        <v>4.7138015208452121E-5</v>
      </c>
      <c r="C1739" s="10">
        <f t="shared" si="138"/>
        <v>7.2453036382103729E-5</v>
      </c>
      <c r="R1739" s="9">
        <v>43538</v>
      </c>
      <c r="S1739">
        <v>9</v>
      </c>
      <c r="T1739">
        <v>2.7231094580000001</v>
      </c>
      <c r="U1739">
        <v>125475.4376</v>
      </c>
      <c r="V1739" t="s">
        <v>54</v>
      </c>
      <c r="W1739" t="s">
        <v>41</v>
      </c>
      <c r="AA1739" s="9">
        <v>43538</v>
      </c>
      <c r="AB1739">
        <v>9</v>
      </c>
      <c r="AC1739">
        <f t="shared" si="135"/>
        <v>364539.40529999998</v>
      </c>
      <c r="AD1739">
        <f t="shared" si="135"/>
        <v>125475.4376</v>
      </c>
      <c r="AE1739">
        <f t="shared" si="135"/>
        <v>339272.70600000001</v>
      </c>
      <c r="AF1739">
        <f t="shared" si="135"/>
        <v>0</v>
      </c>
      <c r="AG1739">
        <f t="shared" si="136"/>
        <v>464748.14360000001</v>
      </c>
    </row>
    <row r="1740" spans="1:33" x14ac:dyDescent="0.25">
      <c r="A1740">
        <v>1732</v>
      </c>
      <c r="B1740" s="10">
        <f t="shared" si="137"/>
        <v>4.457805146683001E-5</v>
      </c>
      <c r="C1740" s="10">
        <f t="shared" si="138"/>
        <v>7.1871970723218215E-5</v>
      </c>
      <c r="R1740" s="9">
        <v>43538</v>
      </c>
      <c r="S1740">
        <v>10</v>
      </c>
      <c r="T1740">
        <v>3.0663676450000001</v>
      </c>
      <c r="U1740">
        <v>141292.0883</v>
      </c>
      <c r="V1740" t="s">
        <v>54</v>
      </c>
      <c r="W1740" t="s">
        <v>41</v>
      </c>
      <c r="AA1740" s="9">
        <v>43538</v>
      </c>
      <c r="AB1740">
        <v>10</v>
      </c>
      <c r="AC1740">
        <f t="shared" si="135"/>
        <v>361467.5356</v>
      </c>
      <c r="AD1740">
        <f t="shared" si="135"/>
        <v>141292.0883</v>
      </c>
      <c r="AE1740">
        <f t="shared" si="135"/>
        <v>364743.97720000002</v>
      </c>
      <c r="AF1740">
        <f t="shared" si="135"/>
        <v>0</v>
      </c>
      <c r="AG1740">
        <f t="shared" si="136"/>
        <v>506036.06550000003</v>
      </c>
    </row>
    <row r="1741" spans="1:33" x14ac:dyDescent="0.25">
      <c r="A1741">
        <v>1733</v>
      </c>
      <c r="B1741" s="10">
        <f t="shared" si="137"/>
        <v>4.6544509427571985E-5</v>
      </c>
      <c r="C1741" s="10">
        <f t="shared" si="138"/>
        <v>7.3756678366439576E-5</v>
      </c>
      <c r="R1741" s="9">
        <v>43538</v>
      </c>
      <c r="S1741">
        <v>11</v>
      </c>
      <c r="T1741">
        <v>3.3179819720000001</v>
      </c>
      <c r="U1741">
        <v>152885.97330000001</v>
      </c>
      <c r="V1741" t="s">
        <v>54</v>
      </c>
      <c r="W1741" t="s">
        <v>41</v>
      </c>
      <c r="AA1741" s="9">
        <v>43538</v>
      </c>
      <c r="AB1741">
        <v>11</v>
      </c>
      <c r="AC1741">
        <f t="shared" si="135"/>
        <v>385953.72240000003</v>
      </c>
      <c r="AD1741">
        <f t="shared" si="135"/>
        <v>152885.97330000001</v>
      </c>
      <c r="AE1741">
        <f t="shared" si="135"/>
        <v>378135.11090000003</v>
      </c>
      <c r="AF1741">
        <f t="shared" si="135"/>
        <v>0</v>
      </c>
      <c r="AG1741">
        <f t="shared" si="136"/>
        <v>531021.08420000004</v>
      </c>
    </row>
    <row r="1742" spans="1:33" x14ac:dyDescent="0.25">
      <c r="A1742">
        <v>1734</v>
      </c>
      <c r="B1742" s="10">
        <f t="shared" si="137"/>
        <v>5.1915184036922095E-5</v>
      </c>
      <c r="C1742" s="10">
        <f t="shared" si="138"/>
        <v>8.1626144100937557E-5</v>
      </c>
      <c r="R1742" s="9">
        <v>43538</v>
      </c>
      <c r="S1742">
        <v>12</v>
      </c>
      <c r="T1742">
        <v>3.5570123800000002</v>
      </c>
      <c r="U1742">
        <v>163900.0165</v>
      </c>
      <c r="V1742" t="s">
        <v>54</v>
      </c>
      <c r="W1742" t="s">
        <v>41</v>
      </c>
      <c r="AA1742" s="9">
        <v>43538</v>
      </c>
      <c r="AB1742">
        <v>12</v>
      </c>
      <c r="AC1742">
        <f t="shared" si="135"/>
        <v>401384.25209999998</v>
      </c>
      <c r="AD1742">
        <f t="shared" si="135"/>
        <v>163900.0165</v>
      </c>
      <c r="AE1742">
        <f t="shared" si="135"/>
        <v>386894.1974</v>
      </c>
      <c r="AF1742">
        <f t="shared" si="135"/>
        <v>0</v>
      </c>
      <c r="AG1742">
        <f t="shared" si="136"/>
        <v>550794.21389999997</v>
      </c>
    </row>
    <row r="1743" spans="1:33" x14ac:dyDescent="0.25">
      <c r="A1743">
        <v>1735</v>
      </c>
      <c r="B1743" s="10">
        <f t="shared" si="137"/>
        <v>6.382027440517993E-5</v>
      </c>
      <c r="C1743" s="10">
        <f t="shared" si="138"/>
        <v>9.6125817518131579E-5</v>
      </c>
      <c r="R1743" s="9">
        <v>43538</v>
      </c>
      <c r="S1743">
        <v>13</v>
      </c>
      <c r="T1743">
        <v>3.7062122770000001</v>
      </c>
      <c r="U1743">
        <v>170774.8493</v>
      </c>
      <c r="V1743" t="s">
        <v>54</v>
      </c>
      <c r="W1743" t="s">
        <v>41</v>
      </c>
      <c r="AA1743" s="9">
        <v>43538</v>
      </c>
      <c r="AB1743">
        <v>13</v>
      </c>
      <c r="AC1743">
        <f t="shared" si="135"/>
        <v>422152.24560000002</v>
      </c>
      <c r="AD1743">
        <f t="shared" si="135"/>
        <v>170774.8493</v>
      </c>
      <c r="AE1743">
        <f t="shared" si="135"/>
        <v>391962.12920000002</v>
      </c>
      <c r="AF1743">
        <f t="shared" si="135"/>
        <v>0</v>
      </c>
      <c r="AG1743">
        <f t="shared" si="136"/>
        <v>562736.97849999997</v>
      </c>
    </row>
    <row r="1744" spans="1:33" x14ac:dyDescent="0.25">
      <c r="A1744">
        <v>1736</v>
      </c>
      <c r="B1744" s="10">
        <f t="shared" si="137"/>
        <v>6.6641180643918065E-5</v>
      </c>
      <c r="C1744" s="10">
        <f t="shared" si="138"/>
        <v>1.0745882694488674E-4</v>
      </c>
      <c r="R1744" s="9">
        <v>43538</v>
      </c>
      <c r="S1744">
        <v>14</v>
      </c>
      <c r="T1744">
        <v>3.7838246039999999</v>
      </c>
      <c r="U1744">
        <v>174351.07010000001</v>
      </c>
      <c r="V1744" t="s">
        <v>54</v>
      </c>
      <c r="W1744" t="s">
        <v>41</v>
      </c>
      <c r="AA1744" s="9">
        <v>43538</v>
      </c>
      <c r="AB1744">
        <v>14</v>
      </c>
      <c r="AC1744">
        <f t="shared" si="135"/>
        <v>458377.1274</v>
      </c>
      <c r="AD1744">
        <f t="shared" si="135"/>
        <v>174351.07010000001</v>
      </c>
      <c r="AE1744">
        <f t="shared" si="135"/>
        <v>393311.58189999999</v>
      </c>
      <c r="AF1744">
        <f t="shared" si="135"/>
        <v>0</v>
      </c>
      <c r="AG1744">
        <f t="shared" si="136"/>
        <v>567662.652</v>
      </c>
    </row>
    <row r="1745" spans="1:33" x14ac:dyDescent="0.25">
      <c r="A1745">
        <v>1737</v>
      </c>
      <c r="B1745" s="10">
        <f t="shared" si="137"/>
        <v>6.6679365553794459E-5</v>
      </c>
      <c r="C1745" s="10">
        <f t="shared" si="138"/>
        <v>1.1408642699053023E-4</v>
      </c>
      <c r="R1745" s="9">
        <v>43538</v>
      </c>
      <c r="S1745">
        <v>15</v>
      </c>
      <c r="T1745">
        <v>3.9695101429999999</v>
      </c>
      <c r="U1745">
        <v>182907.08840000001</v>
      </c>
      <c r="V1745" t="s">
        <v>54</v>
      </c>
      <c r="W1745" t="s">
        <v>41</v>
      </c>
      <c r="AA1745" s="9">
        <v>43538</v>
      </c>
      <c r="AB1745">
        <v>15</v>
      </c>
      <c r="AC1745">
        <f t="shared" si="135"/>
        <v>508450.2746</v>
      </c>
      <c r="AD1745">
        <f t="shared" si="135"/>
        <v>182907.08840000001</v>
      </c>
      <c r="AE1745">
        <f t="shared" si="135"/>
        <v>395183.09250000003</v>
      </c>
      <c r="AF1745">
        <f t="shared" si="135"/>
        <v>0</v>
      </c>
      <c r="AG1745">
        <f t="shared" si="136"/>
        <v>578090.18090000004</v>
      </c>
    </row>
    <row r="1746" spans="1:33" x14ac:dyDescent="0.25">
      <c r="A1746">
        <v>1738</v>
      </c>
      <c r="B1746" s="10">
        <f t="shared" si="137"/>
        <v>6.6117477539270054E-5</v>
      </c>
      <c r="C1746" s="10">
        <f t="shared" si="138"/>
        <v>1.2422179074034052E-4</v>
      </c>
      <c r="R1746" s="9">
        <v>43538</v>
      </c>
      <c r="S1746">
        <v>16</v>
      </c>
      <c r="T1746">
        <v>3.908189132</v>
      </c>
      <c r="U1746">
        <v>180081.53880000001</v>
      </c>
      <c r="V1746" t="s">
        <v>54</v>
      </c>
      <c r="W1746" t="s">
        <v>41</v>
      </c>
      <c r="AA1746" s="9">
        <v>43538</v>
      </c>
      <c r="AB1746">
        <v>16</v>
      </c>
      <c r="AC1746">
        <f t="shared" si="135"/>
        <v>561747.74470000004</v>
      </c>
      <c r="AD1746">
        <f t="shared" si="135"/>
        <v>180081.53880000001</v>
      </c>
      <c r="AE1746">
        <f t="shared" si="135"/>
        <v>386383.42259999999</v>
      </c>
      <c r="AF1746">
        <f t="shared" si="135"/>
        <v>0</v>
      </c>
      <c r="AG1746">
        <f t="shared" si="136"/>
        <v>566464.96140000003</v>
      </c>
    </row>
    <row r="1747" spans="1:33" x14ac:dyDescent="0.25">
      <c r="A1747">
        <v>1739</v>
      </c>
      <c r="B1747" s="10">
        <f t="shared" si="137"/>
        <v>7.0596344232191877E-5</v>
      </c>
      <c r="C1747" s="10">
        <f t="shared" si="138"/>
        <v>1.303551159639651E-4</v>
      </c>
      <c r="R1747" s="9">
        <v>43538</v>
      </c>
      <c r="S1747">
        <v>17</v>
      </c>
      <c r="T1747">
        <v>3.8384132449999999</v>
      </c>
      <c r="U1747">
        <v>176866.40549999999</v>
      </c>
      <c r="V1747" t="s">
        <v>54</v>
      </c>
      <c r="W1747" t="s">
        <v>41</v>
      </c>
      <c r="AA1747" s="9">
        <v>43538</v>
      </c>
      <c r="AB1747">
        <v>17</v>
      </c>
      <c r="AC1747">
        <f t="shared" si="135"/>
        <v>613081.3077</v>
      </c>
      <c r="AD1747">
        <f t="shared" si="135"/>
        <v>176866.40549999999</v>
      </c>
      <c r="AE1747">
        <f t="shared" si="135"/>
        <v>371181.76860000001</v>
      </c>
      <c r="AF1747">
        <f t="shared" si="135"/>
        <v>0</v>
      </c>
      <c r="AG1747">
        <f t="shared" si="136"/>
        <v>548048.17409999995</v>
      </c>
    </row>
    <row r="1748" spans="1:33" x14ac:dyDescent="0.25">
      <c r="A1748">
        <v>1740</v>
      </c>
      <c r="B1748" s="10">
        <f t="shared" si="137"/>
        <v>7.3418804343762636E-5</v>
      </c>
      <c r="C1748" s="10">
        <f t="shared" si="138"/>
        <v>1.3520902608487329E-4</v>
      </c>
      <c r="R1748" s="9">
        <v>43538</v>
      </c>
      <c r="S1748">
        <v>18</v>
      </c>
      <c r="T1748">
        <v>3.4964521409999998</v>
      </c>
      <c r="U1748">
        <v>161109.52179999999</v>
      </c>
      <c r="V1748" t="s">
        <v>54</v>
      </c>
      <c r="W1748" t="s">
        <v>41</v>
      </c>
      <c r="AA1748" s="9">
        <v>43538</v>
      </c>
      <c r="AB1748">
        <v>18</v>
      </c>
      <c r="AC1748">
        <f t="shared" si="135"/>
        <v>651487.30799999996</v>
      </c>
      <c r="AD1748">
        <f t="shared" si="135"/>
        <v>161109.52179999999</v>
      </c>
      <c r="AE1748">
        <f t="shared" si="135"/>
        <v>349734.36219999997</v>
      </c>
      <c r="AF1748">
        <f t="shared" si="135"/>
        <v>0</v>
      </c>
      <c r="AG1748">
        <f t="shared" si="136"/>
        <v>510843.88399999996</v>
      </c>
    </row>
    <row r="1749" spans="1:33" x14ac:dyDescent="0.25">
      <c r="A1749">
        <v>1741</v>
      </c>
      <c r="B1749" s="10">
        <f t="shared" si="137"/>
        <v>7.7217561378727632E-5</v>
      </c>
      <c r="C1749" s="10">
        <f t="shared" si="138"/>
        <v>1.3814073729311789E-4</v>
      </c>
      <c r="R1749" s="9">
        <v>43538</v>
      </c>
      <c r="S1749">
        <v>19</v>
      </c>
      <c r="T1749">
        <v>3.1218341999999999</v>
      </c>
      <c r="U1749">
        <v>143847.8763</v>
      </c>
      <c r="V1749" t="s">
        <v>54</v>
      </c>
      <c r="W1749" t="s">
        <v>41</v>
      </c>
      <c r="AA1749" s="9">
        <v>43538</v>
      </c>
      <c r="AB1749">
        <v>19</v>
      </c>
      <c r="AC1749">
        <f t="shared" si="135"/>
        <v>645661.01150000002</v>
      </c>
      <c r="AD1749">
        <f t="shared" si="135"/>
        <v>143847.8763</v>
      </c>
      <c r="AE1749">
        <f t="shared" si="135"/>
        <v>331225.13030000002</v>
      </c>
      <c r="AF1749">
        <f t="shared" si="135"/>
        <v>0</v>
      </c>
      <c r="AG1749">
        <f t="shared" si="136"/>
        <v>475073.00660000002</v>
      </c>
    </row>
    <row r="1750" spans="1:33" x14ac:dyDescent="0.25">
      <c r="A1750">
        <v>1742</v>
      </c>
      <c r="B1750" s="10">
        <f t="shared" si="137"/>
        <v>8.3843599882568888E-5</v>
      </c>
      <c r="C1750" s="10">
        <f t="shared" si="138"/>
        <v>1.3934989218243918E-4</v>
      </c>
      <c r="R1750" s="9">
        <v>43538</v>
      </c>
      <c r="S1750">
        <v>20</v>
      </c>
      <c r="T1750">
        <v>3.048449186</v>
      </c>
      <c r="U1750">
        <v>140466.44159999999</v>
      </c>
      <c r="V1750" t="s">
        <v>54</v>
      </c>
      <c r="W1750" t="s">
        <v>41</v>
      </c>
      <c r="AA1750" s="9">
        <v>43538</v>
      </c>
      <c r="AB1750">
        <v>20</v>
      </c>
      <c r="AC1750">
        <f t="shared" si="135"/>
        <v>628256.61259999999</v>
      </c>
      <c r="AD1750">
        <f t="shared" si="135"/>
        <v>140466.44159999999</v>
      </c>
      <c r="AE1750">
        <f t="shared" si="135"/>
        <v>320590.94410000002</v>
      </c>
      <c r="AF1750">
        <f t="shared" si="135"/>
        <v>0</v>
      </c>
      <c r="AG1750">
        <f t="shared" si="136"/>
        <v>461057.38569999998</v>
      </c>
    </row>
    <row r="1751" spans="1:33" x14ac:dyDescent="0.25">
      <c r="A1751">
        <v>1743</v>
      </c>
      <c r="B1751" s="10">
        <f t="shared" si="137"/>
        <v>9.3002680185094854E-5</v>
      </c>
      <c r="C1751" s="10">
        <f t="shared" si="138"/>
        <v>1.4190964315922931E-4</v>
      </c>
      <c r="R1751" s="9">
        <v>43538</v>
      </c>
      <c r="S1751">
        <v>21</v>
      </c>
      <c r="T1751">
        <v>2.877568729</v>
      </c>
      <c r="U1751">
        <v>132592.61189999999</v>
      </c>
      <c r="V1751" t="s">
        <v>54</v>
      </c>
      <c r="W1751" t="s">
        <v>41</v>
      </c>
      <c r="AA1751" s="9">
        <v>43538</v>
      </c>
      <c r="AB1751">
        <v>21</v>
      </c>
      <c r="AC1751">
        <f t="shared" si="135"/>
        <v>629189.26769999997</v>
      </c>
      <c r="AD1751">
        <f t="shared" si="135"/>
        <v>132592.61189999999</v>
      </c>
      <c r="AE1751">
        <f t="shared" si="135"/>
        <v>312095.60279999999</v>
      </c>
      <c r="AF1751">
        <f t="shared" si="135"/>
        <v>0</v>
      </c>
      <c r="AG1751">
        <f t="shared" si="136"/>
        <v>444688.21470000001</v>
      </c>
    </row>
    <row r="1752" spans="1:33" x14ac:dyDescent="0.25">
      <c r="A1752">
        <v>1744</v>
      </c>
      <c r="B1752" s="10">
        <f t="shared" si="137"/>
        <v>1.0275153432876604E-4</v>
      </c>
      <c r="C1752" s="10">
        <f t="shared" si="138"/>
        <v>1.390558829581404E-4</v>
      </c>
      <c r="R1752" s="9">
        <v>43538</v>
      </c>
      <c r="S1752">
        <v>22</v>
      </c>
      <c r="T1752">
        <v>2.5674116530000002</v>
      </c>
      <c r="U1752">
        <v>118301.1942</v>
      </c>
      <c r="V1752" t="s">
        <v>54</v>
      </c>
      <c r="W1752" t="s">
        <v>41</v>
      </c>
      <c r="AA1752" s="9">
        <v>43538</v>
      </c>
      <c r="AB1752">
        <v>22</v>
      </c>
      <c r="AC1752">
        <f t="shared" si="135"/>
        <v>583999.99739999999</v>
      </c>
      <c r="AD1752">
        <f t="shared" si="135"/>
        <v>118301.1942</v>
      </c>
      <c r="AE1752">
        <f t="shared" si="135"/>
        <v>289484.62030000001</v>
      </c>
      <c r="AF1752">
        <f t="shared" si="135"/>
        <v>0</v>
      </c>
      <c r="AG1752">
        <f t="shared" si="136"/>
        <v>407785.81449999998</v>
      </c>
    </row>
    <row r="1753" spans="1:33" x14ac:dyDescent="0.25">
      <c r="A1753">
        <v>1745</v>
      </c>
      <c r="B1753" s="10">
        <f t="shared" si="137"/>
        <v>1.1214116234343525E-4</v>
      </c>
      <c r="C1753" s="10">
        <f t="shared" si="138"/>
        <v>1.3453492792338514E-4</v>
      </c>
      <c r="R1753" s="9">
        <v>43538</v>
      </c>
      <c r="S1753">
        <v>23</v>
      </c>
      <c r="T1753">
        <v>2.3209768990000001</v>
      </c>
      <c r="U1753">
        <v>106945.97349999999</v>
      </c>
      <c r="V1753" t="s">
        <v>54</v>
      </c>
      <c r="W1753" t="s">
        <v>41</v>
      </c>
      <c r="AA1753" s="9">
        <v>43538</v>
      </c>
      <c r="AB1753">
        <v>23</v>
      </c>
      <c r="AC1753">
        <f t="shared" si="135"/>
        <v>519951.56060000003</v>
      </c>
      <c r="AD1753">
        <f t="shared" si="135"/>
        <v>106945.97349999999</v>
      </c>
      <c r="AE1753">
        <f t="shared" si="135"/>
        <v>259863.94459999999</v>
      </c>
      <c r="AF1753">
        <f t="shared" si="135"/>
        <v>0</v>
      </c>
      <c r="AG1753">
        <f t="shared" si="136"/>
        <v>366809.91810000001</v>
      </c>
    </row>
    <row r="1754" spans="1:33" x14ac:dyDescent="0.25">
      <c r="A1754">
        <v>1746</v>
      </c>
      <c r="B1754" s="10">
        <f t="shared" si="137"/>
        <v>1.1916615798514191E-4</v>
      </c>
      <c r="C1754" s="10">
        <f t="shared" si="138"/>
        <v>1.2540201457089775E-4</v>
      </c>
      <c r="R1754" s="9">
        <v>43538</v>
      </c>
      <c r="S1754">
        <v>24</v>
      </c>
      <c r="T1754">
        <v>2.148522442</v>
      </c>
      <c r="U1754">
        <v>98999.617079999996</v>
      </c>
      <c r="V1754" t="s">
        <v>54</v>
      </c>
      <c r="W1754" t="s">
        <v>41</v>
      </c>
      <c r="AA1754" s="9">
        <v>43538</v>
      </c>
      <c r="AB1754">
        <v>24</v>
      </c>
      <c r="AC1754">
        <f t="shared" si="135"/>
        <v>421036.46389999997</v>
      </c>
      <c r="AD1754">
        <f t="shared" si="135"/>
        <v>98999.617079999996</v>
      </c>
      <c r="AE1754">
        <f t="shared" si="135"/>
        <v>242380.2211</v>
      </c>
      <c r="AF1754">
        <f t="shared" si="135"/>
        <v>0</v>
      </c>
      <c r="AG1754">
        <f t="shared" si="136"/>
        <v>341379.83817999996</v>
      </c>
    </row>
    <row r="1755" spans="1:33" x14ac:dyDescent="0.25">
      <c r="A1755">
        <v>1747</v>
      </c>
      <c r="B1755" s="10">
        <f t="shared" si="137"/>
        <v>1.1810044671085984E-4</v>
      </c>
      <c r="C1755" s="10">
        <f t="shared" si="138"/>
        <v>1.1662097553054666E-4</v>
      </c>
      <c r="R1755" s="9">
        <v>43539</v>
      </c>
      <c r="S1755">
        <v>1</v>
      </c>
      <c r="T1755">
        <v>1.9905624930000001</v>
      </c>
      <c r="U1755">
        <v>91721.138569999996</v>
      </c>
      <c r="V1755" t="s">
        <v>54</v>
      </c>
      <c r="W1755" t="s">
        <v>41</v>
      </c>
      <c r="AA1755" s="9">
        <v>43539</v>
      </c>
      <c r="AB1755">
        <v>1</v>
      </c>
      <c r="AC1755">
        <f t="shared" si="135"/>
        <v>354433.80930000002</v>
      </c>
      <c r="AD1755">
        <f t="shared" si="135"/>
        <v>91721.138569999996</v>
      </c>
      <c r="AE1755">
        <f t="shared" si="135"/>
        <v>229345.21789999999</v>
      </c>
      <c r="AF1755">
        <f t="shared" si="135"/>
        <v>0</v>
      </c>
      <c r="AG1755">
        <f t="shared" si="136"/>
        <v>321066.35647</v>
      </c>
    </row>
    <row r="1756" spans="1:33" x14ac:dyDescent="0.25">
      <c r="A1756">
        <v>1748</v>
      </c>
      <c r="B1756" s="10">
        <f t="shared" si="137"/>
        <v>1.1491693826259729E-4</v>
      </c>
      <c r="C1756" s="10">
        <f t="shared" si="138"/>
        <v>1.131804193227288E-4</v>
      </c>
      <c r="R1756" s="9">
        <v>43539</v>
      </c>
      <c r="S1756">
        <v>2</v>
      </c>
      <c r="T1756">
        <v>1.9112377330000001</v>
      </c>
      <c r="U1756">
        <v>88066.012239999996</v>
      </c>
      <c r="V1756" t="s">
        <v>54</v>
      </c>
      <c r="W1756" t="s">
        <v>41</v>
      </c>
      <c r="AA1756" s="9">
        <v>43539</v>
      </c>
      <c r="AB1756">
        <v>2</v>
      </c>
      <c r="AC1756">
        <f t="shared" si="135"/>
        <v>296910.81209999998</v>
      </c>
      <c r="AD1756">
        <f t="shared" si="135"/>
        <v>88066.012239999996</v>
      </c>
      <c r="AE1756">
        <f t="shared" si="135"/>
        <v>219480.82370000001</v>
      </c>
      <c r="AF1756">
        <f t="shared" si="135"/>
        <v>0</v>
      </c>
      <c r="AG1756">
        <f t="shared" si="136"/>
        <v>307546.83594000002</v>
      </c>
    </row>
    <row r="1757" spans="1:33" x14ac:dyDescent="0.25">
      <c r="A1757">
        <v>1749</v>
      </c>
      <c r="B1757" s="10">
        <f t="shared" si="137"/>
        <v>1.1508753394976951E-4</v>
      </c>
      <c r="C1757" s="10">
        <f t="shared" si="138"/>
        <v>1.0916211336948475E-4</v>
      </c>
      <c r="R1757" s="9">
        <v>43539</v>
      </c>
      <c r="S1757">
        <v>3</v>
      </c>
      <c r="T1757">
        <v>1.871092602</v>
      </c>
      <c r="U1757">
        <v>86216.204920000004</v>
      </c>
      <c r="V1757" t="s">
        <v>54</v>
      </c>
      <c r="W1757" t="s">
        <v>41</v>
      </c>
      <c r="AA1757" s="9">
        <v>43539</v>
      </c>
      <c r="AB1757">
        <v>3</v>
      </c>
      <c r="AC1757">
        <f t="shared" si="135"/>
        <v>268031.88199999998</v>
      </c>
      <c r="AD1757">
        <f t="shared" si="135"/>
        <v>86216.204920000004</v>
      </c>
      <c r="AE1757">
        <f t="shared" si="135"/>
        <v>214949.2334</v>
      </c>
      <c r="AF1757">
        <f t="shared" si="135"/>
        <v>0</v>
      </c>
      <c r="AG1757">
        <f t="shared" si="136"/>
        <v>301165.43832000002</v>
      </c>
    </row>
    <row r="1758" spans="1:33" x14ac:dyDescent="0.25">
      <c r="A1758">
        <v>1750</v>
      </c>
      <c r="B1758" s="10">
        <f t="shared" si="137"/>
        <v>1.0682178317047255E-4</v>
      </c>
      <c r="C1758" s="10">
        <f t="shared" si="138"/>
        <v>1.0010330798388185E-4</v>
      </c>
      <c r="R1758" s="9">
        <v>43539</v>
      </c>
      <c r="S1758">
        <v>4</v>
      </c>
      <c r="T1758">
        <v>1.8449599880000001</v>
      </c>
      <c r="U1758">
        <v>85012.066340000005</v>
      </c>
      <c r="V1758" t="s">
        <v>54</v>
      </c>
      <c r="W1758" t="s">
        <v>41</v>
      </c>
      <c r="AA1758" s="9">
        <v>43539</v>
      </c>
      <c r="AB1758">
        <v>4</v>
      </c>
      <c r="AC1758">
        <f t="shared" si="135"/>
        <v>255512.3683</v>
      </c>
      <c r="AD1758">
        <f t="shared" si="135"/>
        <v>85012.066340000005</v>
      </c>
      <c r="AE1758">
        <f t="shared" si="135"/>
        <v>213833.9999</v>
      </c>
      <c r="AF1758">
        <f t="shared" si="135"/>
        <v>0</v>
      </c>
      <c r="AG1758">
        <f t="shared" si="136"/>
        <v>298846.06624000001</v>
      </c>
    </row>
    <row r="1759" spans="1:33" x14ac:dyDescent="0.25">
      <c r="A1759">
        <v>1751</v>
      </c>
      <c r="B1759" s="10">
        <f t="shared" si="137"/>
        <v>9.5106426563080018E-5</v>
      </c>
      <c r="C1759" s="10">
        <f t="shared" si="138"/>
        <v>9.0044540289193356E-5</v>
      </c>
      <c r="R1759" s="9">
        <v>43539</v>
      </c>
      <c r="S1759">
        <v>5</v>
      </c>
      <c r="T1759">
        <v>1.865232832</v>
      </c>
      <c r="U1759">
        <v>85946.198439999993</v>
      </c>
      <c r="V1759" t="s">
        <v>54</v>
      </c>
      <c r="W1759" t="s">
        <v>41</v>
      </c>
      <c r="AA1759" s="9">
        <v>43539</v>
      </c>
      <c r="AB1759">
        <v>5</v>
      </c>
      <c r="AC1759">
        <f t="shared" si="135"/>
        <v>253724.48079999999</v>
      </c>
      <c r="AD1759">
        <f t="shared" si="135"/>
        <v>85946.198439999993</v>
      </c>
      <c r="AE1759">
        <f t="shared" si="135"/>
        <v>222537.6251</v>
      </c>
      <c r="AF1759">
        <f t="shared" si="135"/>
        <v>0</v>
      </c>
      <c r="AG1759">
        <f t="shared" si="136"/>
        <v>308483.82354000001</v>
      </c>
    </row>
    <row r="1760" spans="1:33" x14ac:dyDescent="0.25">
      <c r="A1760">
        <v>1752</v>
      </c>
      <c r="B1760" s="10">
        <f t="shared" si="137"/>
        <v>7.70134692702454E-5</v>
      </c>
      <c r="C1760" s="10">
        <f t="shared" si="138"/>
        <v>8.3801961386815934E-5</v>
      </c>
      <c r="R1760" s="9">
        <v>43539</v>
      </c>
      <c r="S1760">
        <v>6</v>
      </c>
      <c r="T1760">
        <v>1.9028137780000001</v>
      </c>
      <c r="U1760">
        <v>87677.853260000004</v>
      </c>
      <c r="V1760" t="s">
        <v>54</v>
      </c>
      <c r="W1760" t="s">
        <v>41</v>
      </c>
      <c r="AA1760" s="9">
        <v>43539</v>
      </c>
      <c r="AB1760">
        <v>6</v>
      </c>
      <c r="AC1760">
        <f t="shared" si="135"/>
        <v>287552.0955</v>
      </c>
      <c r="AD1760">
        <f t="shared" si="135"/>
        <v>87677.853260000004</v>
      </c>
      <c r="AE1760">
        <f t="shared" si="135"/>
        <v>248267.22330000001</v>
      </c>
      <c r="AF1760">
        <f t="shared" si="135"/>
        <v>0</v>
      </c>
      <c r="AG1760">
        <f t="shared" si="136"/>
        <v>335945.07656000002</v>
      </c>
    </row>
    <row r="1761" spans="1:33" x14ac:dyDescent="0.25">
      <c r="A1761">
        <v>1753</v>
      </c>
      <c r="B1761" s="10">
        <f t="shared" si="137"/>
        <v>6.4830910434742449E-5</v>
      </c>
      <c r="C1761" s="10">
        <f t="shared" si="138"/>
        <v>7.8815405593220329E-5</v>
      </c>
      <c r="R1761" s="9">
        <v>43539</v>
      </c>
      <c r="S1761">
        <v>7</v>
      </c>
      <c r="T1761">
        <v>2.1663209590000001</v>
      </c>
      <c r="U1761">
        <v>99819.737160000004</v>
      </c>
      <c r="V1761" t="s">
        <v>54</v>
      </c>
      <c r="W1761" t="s">
        <v>41</v>
      </c>
      <c r="AA1761" s="9">
        <v>43539</v>
      </c>
      <c r="AB1761">
        <v>7</v>
      </c>
      <c r="AC1761">
        <f t="shared" si="135"/>
        <v>339639.53950000001</v>
      </c>
      <c r="AD1761">
        <f t="shared" si="135"/>
        <v>99819.737160000004</v>
      </c>
      <c r="AE1761">
        <f t="shared" si="135"/>
        <v>285588.27120000002</v>
      </c>
      <c r="AF1761">
        <f t="shared" si="135"/>
        <v>0</v>
      </c>
      <c r="AG1761">
        <f t="shared" si="136"/>
        <v>385408.00836000004</v>
      </c>
    </row>
    <row r="1762" spans="1:33" x14ac:dyDescent="0.25">
      <c r="A1762">
        <v>1754</v>
      </c>
      <c r="B1762" s="10">
        <f t="shared" si="137"/>
        <v>5.4309148171778942E-5</v>
      </c>
      <c r="C1762" s="10">
        <f t="shared" si="138"/>
        <v>7.5496632160484845E-5</v>
      </c>
      <c r="R1762" s="9">
        <v>43539</v>
      </c>
      <c r="S1762">
        <v>8</v>
      </c>
      <c r="T1762">
        <v>2.4456054850000002</v>
      </c>
      <c r="U1762">
        <v>112688.60950000001</v>
      </c>
      <c r="V1762" t="s">
        <v>54</v>
      </c>
      <c r="W1762" t="s">
        <v>41</v>
      </c>
      <c r="AA1762" s="9">
        <v>43539</v>
      </c>
      <c r="AB1762">
        <v>8</v>
      </c>
      <c r="AC1762">
        <f t="shared" si="135"/>
        <v>358987.70030000003</v>
      </c>
      <c r="AD1762">
        <f t="shared" si="135"/>
        <v>112688.60950000001</v>
      </c>
      <c r="AE1762">
        <f t="shared" si="135"/>
        <v>316452.016</v>
      </c>
      <c r="AF1762">
        <f t="shared" si="135"/>
        <v>0</v>
      </c>
      <c r="AG1762">
        <f t="shared" si="136"/>
        <v>429140.62550000002</v>
      </c>
    </row>
    <row r="1763" spans="1:33" x14ac:dyDescent="0.25">
      <c r="A1763">
        <v>1755</v>
      </c>
      <c r="B1763" s="10">
        <f t="shared" si="137"/>
        <v>4.9026787173368719E-5</v>
      </c>
      <c r="C1763" s="10">
        <f t="shared" si="138"/>
        <v>7.3930125949115712E-5</v>
      </c>
      <c r="R1763" s="9">
        <v>43539</v>
      </c>
      <c r="S1763">
        <v>9</v>
      </c>
      <c r="T1763">
        <v>2.5740063169999998</v>
      </c>
      <c r="U1763">
        <v>118605.0631</v>
      </c>
      <c r="V1763" t="s">
        <v>54</v>
      </c>
      <c r="W1763" t="s">
        <v>41</v>
      </c>
      <c r="AA1763" s="9">
        <v>43539</v>
      </c>
      <c r="AB1763">
        <v>9</v>
      </c>
      <c r="AC1763">
        <f t="shared" si="135"/>
        <v>364825.13939999999</v>
      </c>
      <c r="AD1763">
        <f t="shared" si="135"/>
        <v>118605.0631</v>
      </c>
      <c r="AE1763">
        <f t="shared" si="135"/>
        <v>330763.37119999999</v>
      </c>
      <c r="AF1763">
        <f t="shared" si="135"/>
        <v>0</v>
      </c>
      <c r="AG1763">
        <f t="shared" si="136"/>
        <v>449368.43429999996</v>
      </c>
    </row>
    <row r="1764" spans="1:33" x14ac:dyDescent="0.25">
      <c r="A1764">
        <v>1756</v>
      </c>
      <c r="B1764" s="10">
        <f t="shared" si="137"/>
        <v>4.6736792680534568E-5</v>
      </c>
      <c r="C1764" s="10">
        <f t="shared" si="138"/>
        <v>7.3360766227914683E-5</v>
      </c>
      <c r="R1764" s="9">
        <v>43539</v>
      </c>
      <c r="S1764">
        <v>10</v>
      </c>
      <c r="T1764">
        <v>2.9499783650000002</v>
      </c>
      <c r="U1764">
        <v>135929.10310000001</v>
      </c>
      <c r="V1764" t="s">
        <v>54</v>
      </c>
      <c r="W1764" t="s">
        <v>41</v>
      </c>
      <c r="AA1764" s="9">
        <v>43539</v>
      </c>
      <c r="AB1764">
        <v>10</v>
      </c>
      <c r="AC1764">
        <f t="shared" si="135"/>
        <v>369586.739</v>
      </c>
      <c r="AD1764">
        <f t="shared" si="135"/>
        <v>135929.10310000001</v>
      </c>
      <c r="AE1764">
        <f t="shared" si="135"/>
        <v>352856.46600000001</v>
      </c>
      <c r="AF1764">
        <f t="shared" si="135"/>
        <v>0</v>
      </c>
      <c r="AG1764">
        <f t="shared" si="136"/>
        <v>488785.56910000002</v>
      </c>
    </row>
    <row r="1765" spans="1:33" x14ac:dyDescent="0.25">
      <c r="A1765">
        <v>1757</v>
      </c>
      <c r="B1765" s="10">
        <f t="shared" si="137"/>
        <v>4.640976300295156E-5</v>
      </c>
      <c r="C1765" s="10">
        <f t="shared" si="138"/>
        <v>7.5726643982781516E-5</v>
      </c>
      <c r="R1765" s="9">
        <v>43539</v>
      </c>
      <c r="S1765">
        <v>11</v>
      </c>
      <c r="T1765">
        <v>3.2120196829999998</v>
      </c>
      <c r="U1765">
        <v>148003.443</v>
      </c>
      <c r="V1765" t="s">
        <v>54</v>
      </c>
      <c r="W1765" t="s">
        <v>41</v>
      </c>
      <c r="AA1765" s="9">
        <v>43539</v>
      </c>
      <c r="AB1765">
        <v>11</v>
      </c>
      <c r="AC1765">
        <f t="shared" si="135"/>
        <v>395692.99819999997</v>
      </c>
      <c r="AD1765">
        <f t="shared" si="135"/>
        <v>148003.443</v>
      </c>
      <c r="AE1765">
        <f t="shared" si="135"/>
        <v>369085.11229999998</v>
      </c>
      <c r="AF1765">
        <f t="shared" si="135"/>
        <v>0</v>
      </c>
      <c r="AG1765">
        <f t="shared" si="136"/>
        <v>517088.55530000001</v>
      </c>
    </row>
    <row r="1766" spans="1:33" x14ac:dyDescent="0.25">
      <c r="A1766">
        <v>1758</v>
      </c>
      <c r="B1766" s="10">
        <f t="shared" si="137"/>
        <v>5.2597307761077085E-5</v>
      </c>
      <c r="C1766" s="10">
        <f t="shared" si="138"/>
        <v>8.2467835488069565E-5</v>
      </c>
      <c r="R1766" s="9">
        <v>43539</v>
      </c>
      <c r="S1766">
        <v>12</v>
      </c>
      <c r="T1766">
        <v>3.602910944</v>
      </c>
      <c r="U1766">
        <v>166014.93049999999</v>
      </c>
      <c r="V1766" t="s">
        <v>54</v>
      </c>
      <c r="W1766" t="s">
        <v>41</v>
      </c>
      <c r="AA1766" s="9">
        <v>43539</v>
      </c>
      <c r="AB1766">
        <v>12</v>
      </c>
      <c r="AC1766">
        <f t="shared" si="135"/>
        <v>436425.44799999997</v>
      </c>
      <c r="AD1766">
        <f t="shared" si="135"/>
        <v>166014.93049999999</v>
      </c>
      <c r="AE1766">
        <f t="shared" si="135"/>
        <v>382698.1335</v>
      </c>
      <c r="AF1766">
        <f t="shared" si="135"/>
        <v>0</v>
      </c>
      <c r="AG1766">
        <f t="shared" si="136"/>
        <v>548713.06400000001</v>
      </c>
    </row>
    <row r="1767" spans="1:33" x14ac:dyDescent="0.25">
      <c r="A1767">
        <v>1759</v>
      </c>
      <c r="B1767" s="10">
        <f t="shared" si="137"/>
        <v>6.2124831174850535E-5</v>
      </c>
      <c r="C1767" s="10">
        <f t="shared" si="138"/>
        <v>9.4610001595128059E-5</v>
      </c>
      <c r="R1767" s="9">
        <v>43539</v>
      </c>
      <c r="S1767">
        <v>13</v>
      </c>
      <c r="T1767">
        <v>3.8953343500000002</v>
      </c>
      <c r="U1767">
        <v>179489.2162</v>
      </c>
      <c r="V1767" t="s">
        <v>54</v>
      </c>
      <c r="W1767" t="s">
        <v>41</v>
      </c>
      <c r="AA1767" s="9">
        <v>43539</v>
      </c>
      <c r="AB1767">
        <v>13</v>
      </c>
      <c r="AC1767">
        <f t="shared" si="135"/>
        <v>474588.49930000002</v>
      </c>
      <c r="AD1767">
        <f t="shared" si="135"/>
        <v>179489.2162</v>
      </c>
      <c r="AE1767">
        <f t="shared" si="135"/>
        <v>393380.26030000002</v>
      </c>
      <c r="AF1767">
        <f t="shared" si="135"/>
        <v>0</v>
      </c>
      <c r="AG1767">
        <f t="shared" si="136"/>
        <v>572869.47649999999</v>
      </c>
    </row>
    <row r="1768" spans="1:33" x14ac:dyDescent="0.25">
      <c r="A1768">
        <v>1760</v>
      </c>
      <c r="B1768" s="10">
        <f t="shared" si="137"/>
        <v>6.5663880912738491E-5</v>
      </c>
      <c r="C1768" s="10">
        <f t="shared" si="138"/>
        <v>1.0534548940966706E-4</v>
      </c>
      <c r="R1768" s="9">
        <v>43539</v>
      </c>
      <c r="S1768">
        <v>14</v>
      </c>
      <c r="T1768">
        <v>4.0835173979999997</v>
      </c>
      <c r="U1768">
        <v>188160.31469999999</v>
      </c>
      <c r="V1768" t="s">
        <v>54</v>
      </c>
      <c r="W1768" t="s">
        <v>41</v>
      </c>
      <c r="AA1768" s="9">
        <v>43539</v>
      </c>
      <c r="AB1768">
        <v>14</v>
      </c>
      <c r="AC1768">
        <f t="shared" si="135"/>
        <v>534652.21160000004</v>
      </c>
      <c r="AD1768">
        <f t="shared" si="135"/>
        <v>188160.31469999999</v>
      </c>
      <c r="AE1768">
        <f t="shared" si="135"/>
        <v>398185.49479999999</v>
      </c>
      <c r="AF1768">
        <f t="shared" si="135"/>
        <v>0</v>
      </c>
      <c r="AG1768">
        <f t="shared" si="136"/>
        <v>586345.80949999997</v>
      </c>
    </row>
    <row r="1769" spans="1:33" x14ac:dyDescent="0.25">
      <c r="A1769">
        <v>1761</v>
      </c>
      <c r="B1769" s="10">
        <f t="shared" si="137"/>
        <v>6.6731630324702842E-5</v>
      </c>
      <c r="C1769" s="10">
        <f t="shared" si="138"/>
        <v>1.1031101420760107E-4</v>
      </c>
      <c r="R1769" s="9">
        <v>43539</v>
      </c>
      <c r="S1769">
        <v>15</v>
      </c>
      <c r="T1769">
        <v>4.243129905</v>
      </c>
      <c r="U1769">
        <v>195514.93979999999</v>
      </c>
      <c r="V1769" t="s">
        <v>54</v>
      </c>
      <c r="W1769" t="s">
        <v>41</v>
      </c>
      <c r="AA1769" s="9">
        <v>43539</v>
      </c>
      <c r="AB1769">
        <v>15</v>
      </c>
      <c r="AC1769">
        <f t="shared" si="135"/>
        <v>614023.48990000004</v>
      </c>
      <c r="AD1769">
        <f t="shared" si="135"/>
        <v>195514.93979999999</v>
      </c>
      <c r="AE1769">
        <f t="shared" si="135"/>
        <v>400567.10310000001</v>
      </c>
      <c r="AF1769">
        <f t="shared" si="135"/>
        <v>0</v>
      </c>
      <c r="AG1769">
        <f t="shared" si="136"/>
        <v>596082.0429</v>
      </c>
    </row>
    <row r="1770" spans="1:33" x14ac:dyDescent="0.25">
      <c r="A1770">
        <v>1762</v>
      </c>
      <c r="B1770" s="10">
        <f t="shared" si="137"/>
        <v>6.7602593616278726E-5</v>
      </c>
      <c r="C1770" s="10">
        <f t="shared" si="138"/>
        <v>1.1998713692796753E-4</v>
      </c>
      <c r="R1770" s="9">
        <v>43539</v>
      </c>
      <c r="S1770">
        <v>16</v>
      </c>
      <c r="T1770">
        <v>4.2206205250000002</v>
      </c>
      <c r="U1770">
        <v>194477.75260000001</v>
      </c>
      <c r="V1770" t="s">
        <v>54</v>
      </c>
      <c r="W1770" t="s">
        <v>41</v>
      </c>
      <c r="AA1770" s="9">
        <v>43539</v>
      </c>
      <c r="AB1770">
        <v>16</v>
      </c>
      <c r="AC1770">
        <f t="shared" si="135"/>
        <v>681876.53</v>
      </c>
      <c r="AD1770">
        <f t="shared" si="135"/>
        <v>194477.75260000001</v>
      </c>
      <c r="AE1770">
        <f t="shared" si="135"/>
        <v>391634.25420000002</v>
      </c>
      <c r="AF1770">
        <f t="shared" si="135"/>
        <v>0</v>
      </c>
      <c r="AG1770">
        <f t="shared" si="136"/>
        <v>586112.00680000009</v>
      </c>
    </row>
    <row r="1771" spans="1:33" x14ac:dyDescent="0.25">
      <c r="A1771">
        <v>1763</v>
      </c>
      <c r="B1771" s="10">
        <f t="shared" si="137"/>
        <v>7.2377794253385014E-5</v>
      </c>
      <c r="C1771" s="10">
        <f t="shared" si="138"/>
        <v>1.2693495718972938E-4</v>
      </c>
      <c r="R1771" s="9">
        <v>43539</v>
      </c>
      <c r="S1771">
        <v>17</v>
      </c>
      <c r="T1771">
        <v>4.1293511460000003</v>
      </c>
      <c r="U1771">
        <v>190272.2421</v>
      </c>
      <c r="V1771" t="s">
        <v>54</v>
      </c>
      <c r="W1771" t="s">
        <v>41</v>
      </c>
      <c r="AA1771" s="9">
        <v>43539</v>
      </c>
      <c r="AB1771">
        <v>17</v>
      </c>
      <c r="AC1771">
        <f t="shared" si="135"/>
        <v>757411.62250000006</v>
      </c>
      <c r="AD1771">
        <f t="shared" si="135"/>
        <v>190272.2421</v>
      </c>
      <c r="AE1771">
        <f t="shared" si="135"/>
        <v>376448.28360000002</v>
      </c>
      <c r="AF1771">
        <f t="shared" si="135"/>
        <v>0</v>
      </c>
      <c r="AG1771">
        <f t="shared" si="136"/>
        <v>566720.5257</v>
      </c>
    </row>
    <row r="1772" spans="1:33" x14ac:dyDescent="0.25">
      <c r="A1772">
        <v>1764</v>
      </c>
      <c r="B1772" s="10">
        <f t="shared" si="137"/>
        <v>7.9828330109393836E-5</v>
      </c>
      <c r="C1772" s="10">
        <f t="shared" si="138"/>
        <v>1.3469814517143159E-4</v>
      </c>
      <c r="R1772" s="9">
        <v>43539</v>
      </c>
      <c r="S1772">
        <v>18</v>
      </c>
      <c r="T1772">
        <v>3.786509964</v>
      </c>
      <c r="U1772">
        <v>174474.80609999999</v>
      </c>
      <c r="V1772" t="s">
        <v>54</v>
      </c>
      <c r="W1772" t="s">
        <v>41</v>
      </c>
      <c r="AA1772" s="9">
        <v>43539</v>
      </c>
      <c r="AB1772">
        <v>18</v>
      </c>
      <c r="AC1772">
        <f t="shared" si="135"/>
        <v>786563.88</v>
      </c>
      <c r="AD1772">
        <f t="shared" si="135"/>
        <v>174474.80609999999</v>
      </c>
      <c r="AE1772">
        <f t="shared" si="135"/>
        <v>359542.04479999997</v>
      </c>
      <c r="AF1772">
        <f t="shared" si="135"/>
        <v>0</v>
      </c>
      <c r="AG1772">
        <f t="shared" si="136"/>
        <v>534016.85089999996</v>
      </c>
    </row>
    <row r="1773" spans="1:33" x14ac:dyDescent="0.25">
      <c r="A1773">
        <v>1765</v>
      </c>
      <c r="B1773" s="10">
        <f t="shared" si="137"/>
        <v>8.6808886974533696E-5</v>
      </c>
      <c r="C1773" s="10">
        <f t="shared" si="138"/>
        <v>1.406280640511213E-4</v>
      </c>
      <c r="R1773" s="9">
        <v>43539</v>
      </c>
      <c r="S1773">
        <v>19</v>
      </c>
      <c r="T1773">
        <v>3.515777479</v>
      </c>
      <c r="U1773">
        <v>161999.99470000001</v>
      </c>
      <c r="V1773" t="s">
        <v>54</v>
      </c>
      <c r="W1773" t="s">
        <v>41</v>
      </c>
      <c r="AA1773" s="9">
        <v>43539</v>
      </c>
      <c r="AB1773">
        <v>19</v>
      </c>
      <c r="AC1773">
        <f t="shared" si="135"/>
        <v>754919.44550000003</v>
      </c>
      <c r="AD1773">
        <f t="shared" si="135"/>
        <v>161999.99470000001</v>
      </c>
      <c r="AE1773">
        <f t="shared" si="135"/>
        <v>340474.62530000001</v>
      </c>
      <c r="AF1773">
        <f t="shared" si="135"/>
        <v>0</v>
      </c>
      <c r="AG1773">
        <f t="shared" si="136"/>
        <v>502474.62</v>
      </c>
    </row>
    <row r="1774" spans="1:33" x14ac:dyDescent="0.25">
      <c r="A1774">
        <v>1766</v>
      </c>
      <c r="B1774" s="10">
        <f t="shared" si="137"/>
        <v>9.779538163256303E-5</v>
      </c>
      <c r="C1774" s="10">
        <f t="shared" si="138"/>
        <v>1.4393623580409519E-4</v>
      </c>
      <c r="R1774" s="9">
        <v>43539</v>
      </c>
      <c r="S1774">
        <v>20</v>
      </c>
      <c r="T1774">
        <v>3.3795784009999998</v>
      </c>
      <c r="U1774">
        <v>155724.21359999999</v>
      </c>
      <c r="V1774" t="s">
        <v>54</v>
      </c>
      <c r="W1774" t="s">
        <v>41</v>
      </c>
      <c r="AA1774" s="9">
        <v>43539</v>
      </c>
      <c r="AB1774">
        <v>20</v>
      </c>
      <c r="AC1774">
        <f t="shared" si="135"/>
        <v>728890.07680000004</v>
      </c>
      <c r="AD1774">
        <f t="shared" si="135"/>
        <v>155724.21359999999</v>
      </c>
      <c r="AE1774">
        <f t="shared" si="135"/>
        <v>327715.64569999999</v>
      </c>
      <c r="AF1774">
        <f t="shared" si="135"/>
        <v>0</v>
      </c>
      <c r="AG1774">
        <f t="shared" si="136"/>
        <v>483439.85930000001</v>
      </c>
    </row>
    <row r="1775" spans="1:33" x14ac:dyDescent="0.25">
      <c r="A1775">
        <v>1767</v>
      </c>
      <c r="B1775" s="10">
        <f t="shared" si="137"/>
        <v>1.1231350067070163E-4</v>
      </c>
      <c r="C1775" s="10">
        <f t="shared" si="138"/>
        <v>1.4632628748315662E-4</v>
      </c>
      <c r="R1775" s="9">
        <v>43539</v>
      </c>
      <c r="S1775">
        <v>21</v>
      </c>
      <c r="T1775">
        <v>3.2220168490000001</v>
      </c>
      <c r="U1775">
        <v>148464.09239999999</v>
      </c>
      <c r="V1775" t="s">
        <v>54</v>
      </c>
      <c r="W1775" t="s">
        <v>41</v>
      </c>
      <c r="AA1775" s="9">
        <v>43539</v>
      </c>
      <c r="AB1775">
        <v>21</v>
      </c>
      <c r="AC1775">
        <f t="shared" si="135"/>
        <v>697043.67070000002</v>
      </c>
      <c r="AD1775">
        <f t="shared" si="135"/>
        <v>148464.09239999999</v>
      </c>
      <c r="AE1775">
        <f t="shared" si="135"/>
        <v>320241.70990000002</v>
      </c>
      <c r="AF1775">
        <f t="shared" si="135"/>
        <v>0</v>
      </c>
      <c r="AG1775">
        <f t="shared" si="136"/>
        <v>468705.80229999998</v>
      </c>
    </row>
    <row r="1776" spans="1:33" x14ac:dyDescent="0.25">
      <c r="A1776">
        <v>1768</v>
      </c>
      <c r="B1776" s="10">
        <f t="shared" si="137"/>
        <v>1.2472477253592233E-4</v>
      </c>
      <c r="C1776" s="10">
        <f t="shared" si="138"/>
        <v>1.4387884189078742E-4</v>
      </c>
      <c r="R1776" s="9">
        <v>43539</v>
      </c>
      <c r="S1776">
        <v>22</v>
      </c>
      <c r="T1776">
        <v>2.944440518</v>
      </c>
      <c r="U1776">
        <v>135673.9302</v>
      </c>
      <c r="V1776" t="s">
        <v>54</v>
      </c>
      <c r="W1776" t="s">
        <v>41</v>
      </c>
      <c r="AA1776" s="9">
        <v>43539</v>
      </c>
      <c r="AB1776">
        <v>22</v>
      </c>
      <c r="AC1776">
        <f t="shared" si="135"/>
        <v>638114.22809999995</v>
      </c>
      <c r="AD1776">
        <f t="shared" si="135"/>
        <v>135673.9302</v>
      </c>
      <c r="AE1776">
        <f t="shared" si="135"/>
        <v>301623.93699999998</v>
      </c>
      <c r="AF1776">
        <f t="shared" si="135"/>
        <v>0</v>
      </c>
      <c r="AG1776">
        <f t="shared" si="136"/>
        <v>437297.86719999998</v>
      </c>
    </row>
    <row r="1777" spans="1:33" x14ac:dyDescent="0.25">
      <c r="A1777">
        <v>1769</v>
      </c>
      <c r="B1777" s="10">
        <f t="shared" si="137"/>
        <v>1.3854119943441427E-4</v>
      </c>
      <c r="C1777" s="10">
        <f t="shared" si="138"/>
        <v>1.3911861891148381E-4</v>
      </c>
      <c r="R1777" s="9">
        <v>43539</v>
      </c>
      <c r="S1777">
        <v>23</v>
      </c>
      <c r="T1777">
        <v>2.6511225430000001</v>
      </c>
      <c r="U1777">
        <v>122158.42449999999</v>
      </c>
      <c r="V1777" t="s">
        <v>54</v>
      </c>
      <c r="W1777" t="s">
        <v>41</v>
      </c>
      <c r="AA1777" s="9">
        <v>43539</v>
      </c>
      <c r="AB1777">
        <v>23</v>
      </c>
      <c r="AC1777">
        <f t="shared" si="135"/>
        <v>569104.728</v>
      </c>
      <c r="AD1777">
        <f t="shared" si="135"/>
        <v>122158.42449999999</v>
      </c>
      <c r="AE1777">
        <f t="shared" si="135"/>
        <v>269867.71480000002</v>
      </c>
      <c r="AF1777">
        <f t="shared" si="135"/>
        <v>0</v>
      </c>
      <c r="AG1777">
        <f t="shared" si="136"/>
        <v>392026.13930000004</v>
      </c>
    </row>
    <row r="1778" spans="1:33" x14ac:dyDescent="0.25">
      <c r="A1778">
        <v>1770</v>
      </c>
      <c r="B1778" s="10">
        <f t="shared" si="137"/>
        <v>1.4387355584444665E-4</v>
      </c>
      <c r="C1778" s="10">
        <f t="shared" si="138"/>
        <v>1.3109051711318275E-4</v>
      </c>
      <c r="R1778" s="9">
        <v>43539</v>
      </c>
      <c r="S1778">
        <v>24</v>
      </c>
      <c r="T1778">
        <v>2.3870621889999999</v>
      </c>
      <c r="U1778">
        <v>109991.05160000001</v>
      </c>
      <c r="V1778" t="s">
        <v>54</v>
      </c>
      <c r="W1778" t="s">
        <v>41</v>
      </c>
      <c r="AA1778" s="9">
        <v>43539</v>
      </c>
      <c r="AB1778">
        <v>24</v>
      </c>
      <c r="AC1778">
        <f t="shared" si="135"/>
        <v>495830.58740000002</v>
      </c>
      <c r="AD1778">
        <f t="shared" si="135"/>
        <v>109991.05160000001</v>
      </c>
      <c r="AE1778">
        <f t="shared" si="135"/>
        <v>249451.2347</v>
      </c>
      <c r="AF1778">
        <f t="shared" si="135"/>
        <v>0</v>
      </c>
      <c r="AG1778">
        <f t="shared" si="136"/>
        <v>359442.28630000004</v>
      </c>
    </row>
    <row r="1779" spans="1:33" x14ac:dyDescent="0.25">
      <c r="A1779">
        <v>1771</v>
      </c>
      <c r="B1779" s="10">
        <f t="shared" si="137"/>
        <v>1.3808534533800733E-4</v>
      </c>
      <c r="C1779" s="10">
        <f t="shared" si="138"/>
        <v>1.2334752669515434E-4</v>
      </c>
      <c r="R1779" s="9">
        <v>43540</v>
      </c>
      <c r="S1779">
        <v>1</v>
      </c>
      <c r="T1779">
        <v>2.1973948509999999</v>
      </c>
      <c r="U1779">
        <v>101251.55989999999</v>
      </c>
      <c r="V1779" t="s">
        <v>54</v>
      </c>
      <c r="W1779" t="s">
        <v>41</v>
      </c>
      <c r="AA1779" s="9">
        <v>43540</v>
      </c>
      <c r="AB1779">
        <v>1</v>
      </c>
      <c r="AC1779">
        <f t="shared" si="135"/>
        <v>414801.07659999997</v>
      </c>
      <c r="AD1779">
        <f t="shared" si="135"/>
        <v>101251.55989999999</v>
      </c>
      <c r="AE1779">
        <f t="shared" si="135"/>
        <v>233288.0693</v>
      </c>
      <c r="AF1779">
        <f t="shared" si="135"/>
        <v>0</v>
      </c>
      <c r="AG1779">
        <f t="shared" si="136"/>
        <v>334539.62919999997</v>
      </c>
    </row>
    <row r="1780" spans="1:33" x14ac:dyDescent="0.25">
      <c r="A1780">
        <v>1772</v>
      </c>
      <c r="B1780" s="10">
        <f t="shared" si="137"/>
        <v>1.3332420905082473E-4</v>
      </c>
      <c r="C1780" s="10">
        <f t="shared" si="138"/>
        <v>1.1867487148009268E-4</v>
      </c>
      <c r="R1780" s="9">
        <v>43540</v>
      </c>
      <c r="S1780">
        <v>2</v>
      </c>
      <c r="T1780">
        <v>2.0866968109999999</v>
      </c>
      <c r="U1780">
        <v>96150.815650000004</v>
      </c>
      <c r="V1780" t="s">
        <v>54</v>
      </c>
      <c r="W1780" t="s">
        <v>41</v>
      </c>
      <c r="AA1780" s="9">
        <v>43540</v>
      </c>
      <c r="AB1780">
        <v>2</v>
      </c>
      <c r="AC1780">
        <f t="shared" si="135"/>
        <v>353799.81400000001</v>
      </c>
      <c r="AD1780">
        <f t="shared" si="135"/>
        <v>96150.815650000004</v>
      </c>
      <c r="AE1780">
        <f t="shared" si="135"/>
        <v>224863.03260000001</v>
      </c>
      <c r="AF1780">
        <f t="shared" si="135"/>
        <v>0</v>
      </c>
      <c r="AG1780">
        <f t="shared" si="136"/>
        <v>321013.84825000004</v>
      </c>
    </row>
    <row r="1781" spans="1:33" x14ac:dyDescent="0.25">
      <c r="A1781">
        <v>1773</v>
      </c>
      <c r="B1781" s="10">
        <f t="shared" si="137"/>
        <v>1.2749905510849865E-4</v>
      </c>
      <c r="C1781" s="10">
        <f t="shared" si="138"/>
        <v>1.1505795349698056E-4</v>
      </c>
      <c r="R1781" s="9">
        <v>43540</v>
      </c>
      <c r="S1781">
        <v>3</v>
      </c>
      <c r="T1781">
        <v>2.0046402940000001</v>
      </c>
      <c r="U1781">
        <v>92369.815489999994</v>
      </c>
      <c r="V1781" t="s">
        <v>54</v>
      </c>
      <c r="W1781" t="s">
        <v>41</v>
      </c>
      <c r="AA1781" s="9">
        <v>43540</v>
      </c>
      <c r="AB1781">
        <v>3</v>
      </c>
      <c r="AC1781">
        <f t="shared" si="135"/>
        <v>310623.28730000003</v>
      </c>
      <c r="AD1781">
        <f t="shared" si="135"/>
        <v>92369.815489999994</v>
      </c>
      <c r="AE1781">
        <f t="shared" si="135"/>
        <v>216541.5526</v>
      </c>
      <c r="AF1781">
        <f t="shared" si="135"/>
        <v>0</v>
      </c>
      <c r="AG1781">
        <f t="shared" si="136"/>
        <v>308911.36809</v>
      </c>
    </row>
    <row r="1782" spans="1:33" x14ac:dyDescent="0.25">
      <c r="A1782">
        <v>1774</v>
      </c>
      <c r="B1782" s="10">
        <f t="shared" si="137"/>
        <v>1.167200342732256E-4</v>
      </c>
      <c r="C1782" s="10">
        <f t="shared" si="138"/>
        <v>1.0734793002716445E-4</v>
      </c>
      <c r="R1782" s="9">
        <v>43540</v>
      </c>
      <c r="S1782">
        <v>4</v>
      </c>
      <c r="T1782">
        <v>1.940122718</v>
      </c>
      <c r="U1782">
        <v>89396.974579999995</v>
      </c>
      <c r="V1782" t="s">
        <v>54</v>
      </c>
      <c r="W1782" t="s">
        <v>41</v>
      </c>
      <c r="AA1782" s="9">
        <v>43540</v>
      </c>
      <c r="AB1782">
        <v>4</v>
      </c>
      <c r="AC1782">
        <f t="shared" si="135"/>
        <v>282963.6434</v>
      </c>
      <c r="AD1782">
        <f t="shared" si="135"/>
        <v>89396.974579999995</v>
      </c>
      <c r="AE1782">
        <f t="shared" si="135"/>
        <v>213362.36230000001</v>
      </c>
      <c r="AF1782">
        <f t="shared" si="135"/>
        <v>0</v>
      </c>
      <c r="AG1782">
        <f t="shared" si="136"/>
        <v>302759.33688000002</v>
      </c>
    </row>
    <row r="1783" spans="1:33" x14ac:dyDescent="0.25">
      <c r="A1783">
        <v>1775</v>
      </c>
      <c r="B1783" s="10">
        <f t="shared" si="137"/>
        <v>1.040972296684239E-4</v>
      </c>
      <c r="C1783" s="10">
        <f t="shared" si="138"/>
        <v>9.6234621128734913E-5</v>
      </c>
      <c r="R1783" s="9">
        <v>43540</v>
      </c>
      <c r="S1783">
        <v>5</v>
      </c>
      <c r="T1783">
        <v>1.911599133</v>
      </c>
      <c r="U1783">
        <v>88082.664869999993</v>
      </c>
      <c r="V1783" t="s">
        <v>54</v>
      </c>
      <c r="W1783" t="s">
        <v>41</v>
      </c>
      <c r="AA1783" s="9">
        <v>43540</v>
      </c>
      <c r="AB1783">
        <v>5</v>
      </c>
      <c r="AC1783">
        <f t="shared" si="135"/>
        <v>271587.36540000001</v>
      </c>
      <c r="AD1783">
        <f t="shared" si="135"/>
        <v>88082.664869999993</v>
      </c>
      <c r="AE1783">
        <f t="shared" si="135"/>
        <v>219159.18960000001</v>
      </c>
      <c r="AF1783">
        <f t="shared" si="135"/>
        <v>0</v>
      </c>
      <c r="AG1783">
        <f t="shared" si="136"/>
        <v>307241.85447000002</v>
      </c>
    </row>
    <row r="1784" spans="1:33" x14ac:dyDescent="0.25">
      <c r="A1784">
        <v>1776</v>
      </c>
      <c r="B1784" s="10">
        <f t="shared" si="137"/>
        <v>9.0694362555370175E-5</v>
      </c>
      <c r="C1784" s="10">
        <f t="shared" si="138"/>
        <v>8.8235933199484902E-5</v>
      </c>
      <c r="R1784" s="9">
        <v>43540</v>
      </c>
      <c r="S1784">
        <v>6</v>
      </c>
      <c r="T1784">
        <v>1.9266276470000001</v>
      </c>
      <c r="U1784">
        <v>88775.148709999994</v>
      </c>
      <c r="V1784" t="s">
        <v>54</v>
      </c>
      <c r="W1784" t="s">
        <v>41</v>
      </c>
      <c r="AA1784" s="9">
        <v>43540</v>
      </c>
      <c r="AB1784">
        <v>6</v>
      </c>
      <c r="AC1784">
        <f t="shared" si="135"/>
        <v>275634.82870000001</v>
      </c>
      <c r="AD1784">
        <f t="shared" si="135"/>
        <v>88775.148709999994</v>
      </c>
      <c r="AE1784">
        <f t="shared" si="135"/>
        <v>229056.50099999999</v>
      </c>
      <c r="AF1784">
        <f t="shared" si="135"/>
        <v>0</v>
      </c>
      <c r="AG1784">
        <f t="shared" si="136"/>
        <v>317831.64970999997</v>
      </c>
    </row>
    <row r="1785" spans="1:33" x14ac:dyDescent="0.25">
      <c r="A1785">
        <v>1777</v>
      </c>
      <c r="B1785" s="10">
        <f t="shared" si="137"/>
        <v>7.5872929556016085E-5</v>
      </c>
      <c r="C1785" s="10">
        <f t="shared" si="138"/>
        <v>8.21228261107676E-5</v>
      </c>
      <c r="R1785" s="9">
        <v>43540</v>
      </c>
      <c r="S1785">
        <v>7</v>
      </c>
      <c r="T1785">
        <v>2.02522051</v>
      </c>
      <c r="U1785">
        <v>93318.110660000006</v>
      </c>
      <c r="V1785" t="s">
        <v>54</v>
      </c>
      <c r="W1785" t="s">
        <v>41</v>
      </c>
      <c r="AA1785" s="9">
        <v>43540</v>
      </c>
      <c r="AB1785">
        <v>7</v>
      </c>
      <c r="AC1785">
        <f t="shared" si="135"/>
        <v>284716.04800000001</v>
      </c>
      <c r="AD1785">
        <f t="shared" si="135"/>
        <v>93318.110660000006</v>
      </c>
      <c r="AE1785">
        <f t="shared" si="135"/>
        <v>242767.29329999999</v>
      </c>
      <c r="AF1785">
        <f t="shared" si="135"/>
        <v>0</v>
      </c>
      <c r="AG1785">
        <f t="shared" si="136"/>
        <v>336085.40396000003</v>
      </c>
    </row>
    <row r="1786" spans="1:33" x14ac:dyDescent="0.25">
      <c r="A1786">
        <v>1778</v>
      </c>
      <c r="B1786" s="10">
        <f t="shared" si="137"/>
        <v>6.4714943810137632E-5</v>
      </c>
      <c r="C1786" s="10">
        <f t="shared" si="138"/>
        <v>7.8802515869420635E-5</v>
      </c>
      <c r="R1786" s="9">
        <v>43540</v>
      </c>
      <c r="S1786">
        <v>8</v>
      </c>
      <c r="T1786">
        <v>2.0542186240000002</v>
      </c>
      <c r="U1786">
        <v>94654.285749999995</v>
      </c>
      <c r="V1786" t="s">
        <v>54</v>
      </c>
      <c r="W1786" t="s">
        <v>41</v>
      </c>
      <c r="AA1786" s="9">
        <v>43540</v>
      </c>
      <c r="AB1786">
        <v>8</v>
      </c>
      <c r="AC1786">
        <f t="shared" si="135"/>
        <v>313674.8799</v>
      </c>
      <c r="AD1786">
        <f t="shared" si="135"/>
        <v>94654.285749999995</v>
      </c>
      <c r="AE1786">
        <f t="shared" si="135"/>
        <v>256788.54269999999</v>
      </c>
      <c r="AF1786">
        <f t="shared" si="135"/>
        <v>0</v>
      </c>
      <c r="AG1786">
        <f t="shared" si="136"/>
        <v>351442.82844999997</v>
      </c>
    </row>
    <row r="1787" spans="1:33" x14ac:dyDescent="0.25">
      <c r="A1787">
        <v>1779</v>
      </c>
      <c r="B1787" s="10">
        <f t="shared" si="137"/>
        <v>5.6817352040043013E-5</v>
      </c>
      <c r="C1787" s="10">
        <f t="shared" si="138"/>
        <v>7.5831597667396462E-5</v>
      </c>
      <c r="R1787" s="9">
        <v>43540</v>
      </c>
      <c r="S1787">
        <v>9</v>
      </c>
      <c r="T1787">
        <v>1.9726370090000001</v>
      </c>
      <c r="U1787">
        <v>90895.168090000006</v>
      </c>
      <c r="V1787" t="s">
        <v>54</v>
      </c>
      <c r="W1787" t="s">
        <v>41</v>
      </c>
      <c r="AA1787" s="9">
        <v>43540</v>
      </c>
      <c r="AB1787">
        <v>9</v>
      </c>
      <c r="AC1787">
        <f t="shared" si="135"/>
        <v>387782.3566</v>
      </c>
      <c r="AD1787">
        <f t="shared" si="135"/>
        <v>90895.168090000006</v>
      </c>
      <c r="AE1787">
        <f t="shared" si="135"/>
        <v>256863.91899999999</v>
      </c>
      <c r="AF1787">
        <f t="shared" si="135"/>
        <v>0</v>
      </c>
      <c r="AG1787">
        <f t="shared" si="136"/>
        <v>347759.08708999999</v>
      </c>
    </row>
    <row r="1788" spans="1:33" x14ac:dyDescent="0.25">
      <c r="A1788">
        <v>1780</v>
      </c>
      <c r="B1788" s="10">
        <f t="shared" si="137"/>
        <v>5.1758015573583149E-5</v>
      </c>
      <c r="C1788" s="10">
        <f t="shared" si="138"/>
        <v>7.4321396348362885E-5</v>
      </c>
      <c r="R1788" s="9">
        <v>43540</v>
      </c>
      <c r="S1788">
        <v>10</v>
      </c>
      <c r="T1788">
        <v>2.135820667</v>
      </c>
      <c r="U1788">
        <v>98414.344679999995</v>
      </c>
      <c r="V1788" t="s">
        <v>54</v>
      </c>
      <c r="W1788" t="s">
        <v>41</v>
      </c>
      <c r="AA1788" s="9">
        <v>43540</v>
      </c>
      <c r="AB1788">
        <v>10</v>
      </c>
      <c r="AC1788">
        <f t="shared" si="135"/>
        <v>426638.99609999999</v>
      </c>
      <c r="AD1788">
        <f t="shared" si="135"/>
        <v>98414.344679999995</v>
      </c>
      <c r="AE1788">
        <f t="shared" si="135"/>
        <v>263999.68030000001</v>
      </c>
      <c r="AF1788">
        <f t="shared" si="135"/>
        <v>0</v>
      </c>
      <c r="AG1788">
        <f t="shared" si="136"/>
        <v>362414.02497999999</v>
      </c>
    </row>
    <row r="1789" spans="1:33" x14ac:dyDescent="0.25">
      <c r="A1789">
        <v>1781</v>
      </c>
      <c r="B1789" s="10">
        <f t="shared" si="137"/>
        <v>4.9677134910546668E-5</v>
      </c>
      <c r="C1789" s="10">
        <f t="shared" si="138"/>
        <v>7.5421765274646206E-5</v>
      </c>
      <c r="R1789" s="9">
        <v>43540</v>
      </c>
      <c r="S1789">
        <v>11</v>
      </c>
      <c r="T1789">
        <v>2.307953092</v>
      </c>
      <c r="U1789">
        <v>106345.86259999999</v>
      </c>
      <c r="V1789" t="s">
        <v>54</v>
      </c>
      <c r="W1789" t="s">
        <v>41</v>
      </c>
      <c r="AA1789" s="9">
        <v>43540</v>
      </c>
      <c r="AB1789">
        <v>11</v>
      </c>
      <c r="AC1789">
        <f t="shared" si="135"/>
        <v>450814.66840000002</v>
      </c>
      <c r="AD1789">
        <f t="shared" si="135"/>
        <v>106345.86259999999</v>
      </c>
      <c r="AE1789">
        <f t="shared" si="135"/>
        <v>268969.36430000002</v>
      </c>
      <c r="AF1789">
        <f t="shared" si="135"/>
        <v>0</v>
      </c>
      <c r="AG1789">
        <f t="shared" si="136"/>
        <v>375315.22690000001</v>
      </c>
    </row>
    <row r="1790" spans="1:33" x14ac:dyDescent="0.25">
      <c r="A1790">
        <v>1782</v>
      </c>
      <c r="B1790" s="10">
        <f t="shared" si="137"/>
        <v>5.0417472665594478E-5</v>
      </c>
      <c r="C1790" s="10">
        <f t="shared" si="138"/>
        <v>7.8021349410979524E-5</v>
      </c>
      <c r="R1790" s="9">
        <v>43540</v>
      </c>
      <c r="S1790">
        <v>12</v>
      </c>
      <c r="T1790">
        <v>2.4783410090000002</v>
      </c>
      <c r="U1790">
        <v>114196.997</v>
      </c>
      <c r="V1790" t="s">
        <v>54</v>
      </c>
      <c r="W1790" t="s">
        <v>41</v>
      </c>
      <c r="AA1790" s="9">
        <v>43540</v>
      </c>
      <c r="AB1790">
        <v>12</v>
      </c>
      <c r="AC1790">
        <f t="shared" si="135"/>
        <v>472958.47690000001</v>
      </c>
      <c r="AD1790">
        <f t="shared" si="135"/>
        <v>114196.997</v>
      </c>
      <c r="AE1790">
        <f t="shared" si="135"/>
        <v>271878.24810000003</v>
      </c>
      <c r="AF1790">
        <f t="shared" si="135"/>
        <v>0</v>
      </c>
      <c r="AG1790">
        <f t="shared" si="136"/>
        <v>386075.24510000006</v>
      </c>
    </row>
    <row r="1791" spans="1:33" x14ac:dyDescent="0.25">
      <c r="A1791">
        <v>1783</v>
      </c>
      <c r="B1791" s="10">
        <f t="shared" si="137"/>
        <v>5.2078554931530996E-5</v>
      </c>
      <c r="C1791" s="10">
        <f t="shared" si="138"/>
        <v>8.2502283074133839E-5</v>
      </c>
      <c r="R1791" s="9">
        <v>43540</v>
      </c>
      <c r="S1791">
        <v>13</v>
      </c>
      <c r="T1791">
        <v>2.5190631460000001</v>
      </c>
      <c r="U1791">
        <v>116073.39169999999</v>
      </c>
      <c r="V1791" t="s">
        <v>54</v>
      </c>
      <c r="W1791" t="s">
        <v>41</v>
      </c>
      <c r="AA1791" s="9">
        <v>43540</v>
      </c>
      <c r="AB1791">
        <v>13</v>
      </c>
      <c r="AC1791">
        <f t="shared" si="135"/>
        <v>473894.78580000001</v>
      </c>
      <c r="AD1791">
        <f t="shared" si="135"/>
        <v>116073.39169999999</v>
      </c>
      <c r="AE1791">
        <f t="shared" si="135"/>
        <v>272111.11560000002</v>
      </c>
      <c r="AF1791">
        <f t="shared" si="135"/>
        <v>0</v>
      </c>
      <c r="AG1791">
        <f t="shared" si="136"/>
        <v>388184.5073</v>
      </c>
    </row>
    <row r="1792" spans="1:33" x14ac:dyDescent="0.25">
      <c r="A1792">
        <v>1784</v>
      </c>
      <c r="B1792" s="10">
        <f t="shared" si="137"/>
        <v>5.7375531088832538E-5</v>
      </c>
      <c r="C1792" s="10">
        <f t="shared" si="138"/>
        <v>8.6272225379377206E-5</v>
      </c>
      <c r="R1792" s="9">
        <v>43540</v>
      </c>
      <c r="S1792">
        <v>14</v>
      </c>
      <c r="T1792">
        <v>2.4725176539999998</v>
      </c>
      <c r="U1792">
        <v>113928.6684</v>
      </c>
      <c r="V1792" t="s">
        <v>54</v>
      </c>
      <c r="W1792" t="s">
        <v>41</v>
      </c>
      <c r="AA1792" s="9">
        <v>43540</v>
      </c>
      <c r="AB1792">
        <v>14</v>
      </c>
      <c r="AC1792">
        <f t="shared" si="135"/>
        <v>478375.25209999998</v>
      </c>
      <c r="AD1792">
        <f t="shared" si="135"/>
        <v>113928.6684</v>
      </c>
      <c r="AE1792">
        <f t="shared" si="135"/>
        <v>265145.2157</v>
      </c>
      <c r="AF1792">
        <f t="shared" si="135"/>
        <v>0</v>
      </c>
      <c r="AG1792">
        <f t="shared" si="136"/>
        <v>379073.88410000002</v>
      </c>
    </row>
    <row r="1793" spans="1:33" x14ac:dyDescent="0.25">
      <c r="A1793">
        <v>1785</v>
      </c>
      <c r="B1793" s="10">
        <f t="shared" si="137"/>
        <v>7.0930827052192153E-5</v>
      </c>
      <c r="C1793" s="10">
        <f t="shared" si="138"/>
        <v>8.536794013261062E-5</v>
      </c>
      <c r="R1793" s="9">
        <v>43540</v>
      </c>
      <c r="S1793">
        <v>15</v>
      </c>
      <c r="T1793">
        <v>2.3888000119999999</v>
      </c>
      <c r="U1793">
        <v>110071.12699999999</v>
      </c>
      <c r="V1793" t="s">
        <v>54</v>
      </c>
      <c r="W1793" t="s">
        <v>41</v>
      </c>
      <c r="AA1793" s="9">
        <v>43540</v>
      </c>
      <c r="AB1793">
        <v>15</v>
      </c>
      <c r="AC1793">
        <f t="shared" si="135"/>
        <v>473318.06839999999</v>
      </c>
      <c r="AD1793">
        <f t="shared" si="135"/>
        <v>110071.12699999999</v>
      </c>
      <c r="AE1793">
        <f t="shared" si="135"/>
        <v>256462.8461</v>
      </c>
      <c r="AF1793">
        <f t="shared" si="135"/>
        <v>0</v>
      </c>
      <c r="AG1793">
        <f t="shared" si="136"/>
        <v>366533.9731</v>
      </c>
    </row>
    <row r="1794" spans="1:33" x14ac:dyDescent="0.25">
      <c r="A1794">
        <v>1786</v>
      </c>
      <c r="B1794" s="10">
        <f t="shared" si="137"/>
        <v>7.8038250918427638E-5</v>
      </c>
      <c r="C1794" s="10">
        <f t="shared" si="138"/>
        <v>8.8965435947628311E-5</v>
      </c>
      <c r="R1794" s="9">
        <v>43540</v>
      </c>
      <c r="S1794">
        <v>16</v>
      </c>
      <c r="T1794">
        <v>2.2543201650000002</v>
      </c>
      <c r="U1794">
        <v>103874.5646</v>
      </c>
      <c r="V1794" t="s">
        <v>54</v>
      </c>
      <c r="W1794" t="s">
        <v>41</v>
      </c>
      <c r="AA1794" s="9">
        <v>43540</v>
      </c>
      <c r="AB1794">
        <v>16</v>
      </c>
      <c r="AC1794">
        <f t="shared" si="135"/>
        <v>445526.26819999999</v>
      </c>
      <c r="AD1794">
        <f t="shared" si="135"/>
        <v>103874.5646</v>
      </c>
      <c r="AE1794">
        <f t="shared" si="135"/>
        <v>252185.73379999999</v>
      </c>
      <c r="AF1794">
        <f t="shared" si="135"/>
        <v>0</v>
      </c>
      <c r="AG1794">
        <f t="shared" si="136"/>
        <v>356060.29839999997</v>
      </c>
    </row>
    <row r="1795" spans="1:33" x14ac:dyDescent="0.25">
      <c r="A1795">
        <v>1787</v>
      </c>
      <c r="B1795" s="10">
        <f t="shared" si="137"/>
        <v>8.2460320158031034E-5</v>
      </c>
      <c r="C1795" s="10">
        <f t="shared" si="138"/>
        <v>9.2132424457867459E-5</v>
      </c>
      <c r="R1795" s="9">
        <v>43540</v>
      </c>
      <c r="S1795">
        <v>17</v>
      </c>
      <c r="T1795">
        <v>2.2124646970000001</v>
      </c>
      <c r="U1795">
        <v>101945.9483</v>
      </c>
      <c r="V1795" t="s">
        <v>54</v>
      </c>
      <c r="W1795" t="s">
        <v>41</v>
      </c>
      <c r="AA1795" s="9">
        <v>43540</v>
      </c>
      <c r="AB1795">
        <v>17</v>
      </c>
      <c r="AC1795">
        <f t="shared" si="135"/>
        <v>460191.77189999999</v>
      </c>
      <c r="AD1795">
        <f t="shared" si="135"/>
        <v>101945.9483</v>
      </c>
      <c r="AE1795">
        <f t="shared" si="135"/>
        <v>248943.6778</v>
      </c>
      <c r="AF1795">
        <f t="shared" ref="AD1795:AF1858" si="139">SUMIFS($U:$U,$R:$R,$AA1795,$S:$S,$AB1795,$W:$W,AF$2)</f>
        <v>0</v>
      </c>
      <c r="AG1795">
        <f t="shared" si="136"/>
        <v>350889.62609999999</v>
      </c>
    </row>
    <row r="1796" spans="1:33" x14ac:dyDescent="0.25">
      <c r="A1796">
        <v>1788</v>
      </c>
      <c r="B1796" s="10">
        <f t="shared" si="137"/>
        <v>8.6510733035918936E-5</v>
      </c>
      <c r="C1796" s="10">
        <f t="shared" si="138"/>
        <v>9.477379494572384E-5</v>
      </c>
      <c r="R1796" s="9">
        <v>43540</v>
      </c>
      <c r="S1796">
        <v>18</v>
      </c>
      <c r="T1796">
        <v>2.1686346740000002</v>
      </c>
      <c r="U1796">
        <v>99926.348509999996</v>
      </c>
      <c r="V1796" t="s">
        <v>54</v>
      </c>
      <c r="W1796" t="s">
        <v>41</v>
      </c>
      <c r="AA1796" s="9">
        <v>43540</v>
      </c>
      <c r="AB1796">
        <v>18</v>
      </c>
      <c r="AC1796">
        <f t="shared" ref="AC1796:AC1827" si="140">SUMIFS($U:$U,$R:$R,$AA1796,$S:$S,$AB1796,$W:$W,AC$2)</f>
        <v>460583.96500000003</v>
      </c>
      <c r="AD1796">
        <f t="shared" si="139"/>
        <v>99926.348509999996</v>
      </c>
      <c r="AE1796">
        <f t="shared" si="139"/>
        <v>246658.94390000001</v>
      </c>
      <c r="AF1796">
        <f t="shared" si="139"/>
        <v>0</v>
      </c>
      <c r="AG1796">
        <f t="shared" ref="AG1796:AG1859" si="141">SUM(AD1796:AF1796)</f>
        <v>346585.29240999999</v>
      </c>
    </row>
    <row r="1797" spans="1:33" x14ac:dyDescent="0.25">
      <c r="A1797">
        <v>1789</v>
      </c>
      <c r="B1797" s="10">
        <f t="shared" si="137"/>
        <v>8.6681997054312206E-5</v>
      </c>
      <c r="C1797" s="10">
        <f t="shared" si="138"/>
        <v>9.5291576869757278E-5</v>
      </c>
      <c r="R1797" s="9">
        <v>43540</v>
      </c>
      <c r="S1797">
        <v>19</v>
      </c>
      <c r="T1797">
        <v>2.179405145</v>
      </c>
      <c r="U1797">
        <v>100422.6303</v>
      </c>
      <c r="V1797" t="s">
        <v>54</v>
      </c>
      <c r="W1797" t="s">
        <v>41</v>
      </c>
      <c r="AA1797" s="9">
        <v>43540</v>
      </c>
      <c r="AB1797">
        <v>19</v>
      </c>
      <c r="AC1797">
        <f t="shared" si="140"/>
        <v>456535.57530000003</v>
      </c>
      <c r="AD1797">
        <f t="shared" si="139"/>
        <v>100422.6303</v>
      </c>
      <c r="AE1797">
        <f t="shared" si="139"/>
        <v>246641.07519999999</v>
      </c>
      <c r="AF1797">
        <f t="shared" si="139"/>
        <v>0</v>
      </c>
      <c r="AG1797">
        <f t="shared" si="141"/>
        <v>347063.70549999998</v>
      </c>
    </row>
    <row r="1798" spans="1:33" x14ac:dyDescent="0.25">
      <c r="A1798">
        <v>1790</v>
      </c>
      <c r="B1798" s="10">
        <f t="shared" si="137"/>
        <v>8.7501537125771135E-5</v>
      </c>
      <c r="C1798" s="10">
        <f t="shared" si="138"/>
        <v>9.3055100053532241E-5</v>
      </c>
      <c r="R1798" s="9">
        <v>43540</v>
      </c>
      <c r="S1798">
        <v>20</v>
      </c>
      <c r="T1798">
        <v>2.3399418170000001</v>
      </c>
      <c r="U1798">
        <v>107819.83900000001</v>
      </c>
      <c r="V1798" t="s">
        <v>54</v>
      </c>
      <c r="W1798" t="s">
        <v>41</v>
      </c>
      <c r="AA1798" s="9">
        <v>43540</v>
      </c>
      <c r="AB1798">
        <v>20</v>
      </c>
      <c r="AC1798">
        <f t="shared" si="140"/>
        <v>471146.0281</v>
      </c>
      <c r="AD1798">
        <f t="shared" si="139"/>
        <v>107819.83900000001</v>
      </c>
      <c r="AE1798">
        <f t="shared" si="139"/>
        <v>247662.16889999999</v>
      </c>
      <c r="AF1798">
        <f t="shared" si="139"/>
        <v>0</v>
      </c>
      <c r="AG1798">
        <f t="shared" si="141"/>
        <v>355482.00789999997</v>
      </c>
    </row>
    <row r="1799" spans="1:33" x14ac:dyDescent="0.25">
      <c r="A1799">
        <v>1791</v>
      </c>
      <c r="B1799" s="10">
        <f t="shared" si="137"/>
        <v>8.6576507360257898E-5</v>
      </c>
      <c r="C1799" s="10">
        <f t="shared" si="138"/>
        <v>8.9976801279302885E-5</v>
      </c>
      <c r="R1799" s="9">
        <v>43540</v>
      </c>
      <c r="S1799">
        <v>21</v>
      </c>
      <c r="T1799">
        <v>2.3679858249999999</v>
      </c>
      <c r="U1799">
        <v>109112.0509</v>
      </c>
      <c r="V1799" t="s">
        <v>54</v>
      </c>
      <c r="W1799" t="s">
        <v>41</v>
      </c>
      <c r="AA1799" s="9">
        <v>43540</v>
      </c>
      <c r="AB1799">
        <v>21</v>
      </c>
      <c r="AC1799">
        <f t="shared" si="140"/>
        <v>479250.65289999999</v>
      </c>
      <c r="AD1799">
        <f t="shared" si="139"/>
        <v>109112.0509</v>
      </c>
      <c r="AE1799">
        <f t="shared" si="139"/>
        <v>247056.40229999999</v>
      </c>
      <c r="AF1799">
        <f t="shared" si="139"/>
        <v>0</v>
      </c>
      <c r="AG1799">
        <f t="shared" si="141"/>
        <v>356168.45319999999</v>
      </c>
    </row>
    <row r="1800" spans="1:33" x14ac:dyDescent="0.25">
      <c r="A1800">
        <v>1792</v>
      </c>
      <c r="B1800" s="10">
        <f t="shared" si="137"/>
        <v>8.1492997654609585E-5</v>
      </c>
      <c r="C1800" s="10">
        <f t="shared" si="138"/>
        <v>8.7405722426296106E-5</v>
      </c>
      <c r="R1800" s="9">
        <v>43540</v>
      </c>
      <c r="S1800">
        <v>22</v>
      </c>
      <c r="T1800">
        <v>2.2400865200000002</v>
      </c>
      <c r="U1800">
        <v>103218.7067</v>
      </c>
      <c r="V1800" t="s">
        <v>54</v>
      </c>
      <c r="W1800" t="s">
        <v>41</v>
      </c>
      <c r="AA1800" s="9">
        <v>43540</v>
      </c>
      <c r="AB1800">
        <v>22</v>
      </c>
      <c r="AC1800">
        <f t="shared" si="140"/>
        <v>461771.2243</v>
      </c>
      <c r="AD1800">
        <f t="shared" si="139"/>
        <v>103218.7067</v>
      </c>
      <c r="AE1800">
        <f t="shared" si="139"/>
        <v>238715.49359999999</v>
      </c>
      <c r="AF1800">
        <f t="shared" si="139"/>
        <v>0</v>
      </c>
      <c r="AG1800">
        <f t="shared" si="141"/>
        <v>341934.20029999997</v>
      </c>
    </row>
    <row r="1801" spans="1:33" x14ac:dyDescent="0.25">
      <c r="A1801">
        <v>1793</v>
      </c>
      <c r="B1801" s="10">
        <f t="shared" si="137"/>
        <v>8.4175523790400213E-5</v>
      </c>
      <c r="C1801" s="10">
        <f t="shared" si="138"/>
        <v>8.6136425203769441E-5</v>
      </c>
      <c r="R1801" s="9">
        <v>43540</v>
      </c>
      <c r="S1801">
        <v>23</v>
      </c>
      <c r="T1801">
        <v>2.1392036339999998</v>
      </c>
      <c r="U1801">
        <v>98570.225040000005</v>
      </c>
      <c r="V1801" t="s">
        <v>54</v>
      </c>
      <c r="W1801" t="s">
        <v>41</v>
      </c>
      <c r="AA1801" s="9">
        <v>43540</v>
      </c>
      <c r="AB1801">
        <v>23</v>
      </c>
      <c r="AC1801">
        <f t="shared" si="140"/>
        <v>434858.50329999998</v>
      </c>
      <c r="AD1801">
        <f t="shared" si="139"/>
        <v>98570.225040000005</v>
      </c>
      <c r="AE1801">
        <f t="shared" si="139"/>
        <v>224258.0043</v>
      </c>
      <c r="AF1801">
        <f t="shared" si="139"/>
        <v>0</v>
      </c>
      <c r="AG1801">
        <f t="shared" si="141"/>
        <v>322828.22934000002</v>
      </c>
    </row>
    <row r="1802" spans="1:33" x14ac:dyDescent="0.25">
      <c r="A1802">
        <v>1794</v>
      </c>
      <c r="B1802" s="10">
        <f t="shared" ref="B1802:B1865" si="142">AC1796/$AC$1</f>
        <v>8.4247261404228431E-5</v>
      </c>
      <c r="C1802" s="10">
        <f t="shared" ref="C1802:C1865" si="143">AG1796/$AG$1</f>
        <v>8.5079796881463069E-5</v>
      </c>
      <c r="R1802" s="9">
        <v>43540</v>
      </c>
      <c r="S1802">
        <v>24</v>
      </c>
      <c r="T1802">
        <v>1.99378875</v>
      </c>
      <c r="U1802">
        <v>91869.798030000005</v>
      </c>
      <c r="V1802" t="s">
        <v>54</v>
      </c>
      <c r="W1802" t="s">
        <v>41</v>
      </c>
      <c r="AA1802" s="9">
        <v>43540</v>
      </c>
      <c r="AB1802">
        <v>24</v>
      </c>
      <c r="AC1802">
        <f t="shared" si="140"/>
        <v>374631.70069999999</v>
      </c>
      <c r="AD1802">
        <f t="shared" si="139"/>
        <v>91869.798030000005</v>
      </c>
      <c r="AE1802">
        <f t="shared" si="139"/>
        <v>208094.91750000001</v>
      </c>
      <c r="AF1802">
        <f t="shared" si="139"/>
        <v>0</v>
      </c>
      <c r="AG1802">
        <f t="shared" si="141"/>
        <v>299964.71553000004</v>
      </c>
    </row>
    <row r="1803" spans="1:33" x14ac:dyDescent="0.25">
      <c r="A1803">
        <v>1795</v>
      </c>
      <c r="B1803" s="10">
        <f t="shared" si="142"/>
        <v>8.3506754197638881E-5</v>
      </c>
      <c r="C1803" s="10">
        <f t="shared" si="143"/>
        <v>8.51972377810454E-5</v>
      </c>
      <c r="R1803" s="9">
        <v>43541</v>
      </c>
      <c r="S1803">
        <v>1</v>
      </c>
      <c r="T1803">
        <v>1.9282851000000001</v>
      </c>
      <c r="U1803">
        <v>88851.520850000001</v>
      </c>
      <c r="V1803" t="s">
        <v>54</v>
      </c>
      <c r="W1803" t="s">
        <v>41</v>
      </c>
      <c r="AA1803" s="9">
        <v>43541</v>
      </c>
      <c r="AB1803">
        <v>1</v>
      </c>
      <c r="AC1803">
        <f t="shared" si="140"/>
        <v>328249.44179999997</v>
      </c>
      <c r="AD1803">
        <f t="shared" si="139"/>
        <v>88851.520850000001</v>
      </c>
      <c r="AE1803">
        <f t="shared" si="139"/>
        <v>200587.9761</v>
      </c>
      <c r="AF1803">
        <f t="shared" si="139"/>
        <v>0</v>
      </c>
      <c r="AG1803">
        <f t="shared" si="141"/>
        <v>289439.49695</v>
      </c>
    </row>
    <row r="1804" spans="1:33" x14ac:dyDescent="0.25">
      <c r="A1804">
        <v>1796</v>
      </c>
      <c r="B1804" s="10">
        <f t="shared" si="142"/>
        <v>8.6179210752386154E-5</v>
      </c>
      <c r="C1804" s="10">
        <f t="shared" si="143"/>
        <v>8.7263763608781493E-5</v>
      </c>
      <c r="R1804" s="9">
        <v>43541</v>
      </c>
      <c r="S1804">
        <v>2</v>
      </c>
      <c r="T1804">
        <v>1.84801751</v>
      </c>
      <c r="U1804">
        <v>85152.950809999995</v>
      </c>
      <c r="V1804" t="s">
        <v>54</v>
      </c>
      <c r="W1804" t="s">
        <v>41</v>
      </c>
      <c r="AA1804" s="9">
        <v>43541</v>
      </c>
      <c r="AB1804">
        <v>2</v>
      </c>
      <c r="AC1804">
        <f t="shared" si="140"/>
        <v>301202.16560000001</v>
      </c>
      <c r="AD1804">
        <f t="shared" si="139"/>
        <v>85152.950809999995</v>
      </c>
      <c r="AE1804">
        <f t="shared" si="139"/>
        <v>195213.929</v>
      </c>
      <c r="AF1804">
        <f t="shared" si="139"/>
        <v>0</v>
      </c>
      <c r="AG1804">
        <f t="shared" si="141"/>
        <v>280366.87981000001</v>
      </c>
    </row>
    <row r="1805" spans="1:33" x14ac:dyDescent="0.25">
      <c r="A1805">
        <v>1797</v>
      </c>
      <c r="B1805" s="10">
        <f t="shared" si="142"/>
        <v>8.7661660199163567E-5</v>
      </c>
      <c r="C1805" s="10">
        <f t="shared" si="143"/>
        <v>8.7432272278864208E-5</v>
      </c>
      <c r="R1805" s="9">
        <v>43541</v>
      </c>
      <c r="S1805">
        <v>3</v>
      </c>
      <c r="T1805">
        <v>1.821349034</v>
      </c>
      <c r="U1805">
        <v>83924.120809999993</v>
      </c>
      <c r="V1805" t="s">
        <v>54</v>
      </c>
      <c r="W1805" t="s">
        <v>41</v>
      </c>
      <c r="AA1805" s="9">
        <v>43541</v>
      </c>
      <c r="AB1805">
        <v>3</v>
      </c>
      <c r="AC1805">
        <f t="shared" si="140"/>
        <v>278189.84490000003</v>
      </c>
      <c r="AD1805">
        <f t="shared" si="139"/>
        <v>83924.120809999993</v>
      </c>
      <c r="AE1805">
        <f t="shared" si="139"/>
        <v>192065.43340000001</v>
      </c>
      <c r="AF1805">
        <f t="shared" si="139"/>
        <v>0</v>
      </c>
      <c r="AG1805">
        <f t="shared" si="141"/>
        <v>275989.55420999997</v>
      </c>
    </row>
    <row r="1806" spans="1:33" x14ac:dyDescent="0.25">
      <c r="A1806">
        <v>1798</v>
      </c>
      <c r="B1806" s="10">
        <f t="shared" si="142"/>
        <v>8.4464427767372871E-5</v>
      </c>
      <c r="C1806" s="10">
        <f t="shared" si="143"/>
        <v>8.3938046262894823E-5</v>
      </c>
      <c r="R1806" s="9">
        <v>43541</v>
      </c>
      <c r="S1806">
        <v>4</v>
      </c>
      <c r="T1806">
        <v>1.78899512</v>
      </c>
      <c r="U1806">
        <v>82433.317139999999</v>
      </c>
      <c r="V1806" t="s">
        <v>54</v>
      </c>
      <c r="W1806" t="s">
        <v>41</v>
      </c>
      <c r="AA1806" s="9">
        <v>43541</v>
      </c>
      <c r="AB1806">
        <v>4</v>
      </c>
      <c r="AC1806">
        <f t="shared" si="140"/>
        <v>276598.23060000001</v>
      </c>
      <c r="AD1806">
        <f t="shared" si="139"/>
        <v>82433.317139999999</v>
      </c>
      <c r="AE1806">
        <f t="shared" si="139"/>
        <v>192090.25339999999</v>
      </c>
      <c r="AF1806">
        <f t="shared" si="139"/>
        <v>0</v>
      </c>
      <c r="AG1806">
        <f t="shared" si="141"/>
        <v>274523.57053999999</v>
      </c>
    </row>
    <row r="1807" spans="1:33" x14ac:dyDescent="0.25">
      <c r="A1807">
        <v>1799</v>
      </c>
      <c r="B1807" s="10">
        <f t="shared" si="142"/>
        <v>7.954171396602274E-5</v>
      </c>
      <c r="C1807" s="10">
        <f t="shared" si="143"/>
        <v>7.9247910345133567E-5</v>
      </c>
      <c r="R1807" s="9">
        <v>43541</v>
      </c>
      <c r="S1807">
        <v>5</v>
      </c>
      <c r="T1807">
        <v>1.772314304</v>
      </c>
      <c r="U1807">
        <v>81664.698499999999</v>
      </c>
      <c r="V1807" t="s">
        <v>54</v>
      </c>
      <c r="W1807" t="s">
        <v>41</v>
      </c>
      <c r="AA1807" s="9">
        <v>43541</v>
      </c>
      <c r="AB1807">
        <v>5</v>
      </c>
      <c r="AC1807">
        <f t="shared" si="140"/>
        <v>270038.67930000002</v>
      </c>
      <c r="AD1807">
        <f t="shared" si="139"/>
        <v>81664.698499999999</v>
      </c>
      <c r="AE1807">
        <f t="shared" si="139"/>
        <v>195785.65220000001</v>
      </c>
      <c r="AF1807">
        <f t="shared" si="139"/>
        <v>0</v>
      </c>
      <c r="AG1807">
        <f t="shared" si="141"/>
        <v>277450.35070000001</v>
      </c>
    </row>
    <row r="1808" spans="1:33" x14ac:dyDescent="0.25">
      <c r="A1808">
        <v>1800</v>
      </c>
      <c r="B1808" s="10">
        <f t="shared" si="142"/>
        <v>6.8525387806723934E-5</v>
      </c>
      <c r="C1808" s="10">
        <f t="shared" si="143"/>
        <v>7.3635372382471886E-5</v>
      </c>
      <c r="R1808" s="9">
        <v>43541</v>
      </c>
      <c r="S1808">
        <v>6</v>
      </c>
      <c r="T1808">
        <v>1.744948698</v>
      </c>
      <c r="U1808">
        <v>80403.746100000004</v>
      </c>
      <c r="V1808" t="s">
        <v>54</v>
      </c>
      <c r="W1808" t="s">
        <v>41</v>
      </c>
      <c r="AA1808" s="9">
        <v>43541</v>
      </c>
      <c r="AB1808">
        <v>6</v>
      </c>
      <c r="AC1808">
        <f t="shared" si="140"/>
        <v>282549.49770000001</v>
      </c>
      <c r="AD1808">
        <f t="shared" si="139"/>
        <v>80403.746100000004</v>
      </c>
      <c r="AE1808">
        <f t="shared" si="139"/>
        <v>203483.14230000001</v>
      </c>
      <c r="AF1808">
        <f t="shared" si="139"/>
        <v>0</v>
      </c>
      <c r="AG1808">
        <f t="shared" si="141"/>
        <v>283886.8884</v>
      </c>
    </row>
    <row r="1809" spans="1:33" x14ac:dyDescent="0.25">
      <c r="A1809">
        <v>1801</v>
      </c>
      <c r="B1809" s="10">
        <f t="shared" si="142"/>
        <v>6.0041422695027306E-5</v>
      </c>
      <c r="C1809" s="10">
        <f t="shared" si="143"/>
        <v>7.105164053195794E-5</v>
      </c>
      <c r="R1809" s="9">
        <v>43541</v>
      </c>
      <c r="S1809">
        <v>7</v>
      </c>
      <c r="T1809">
        <v>1.782521754</v>
      </c>
      <c r="U1809">
        <v>82135.037360000002</v>
      </c>
      <c r="V1809" t="s">
        <v>54</v>
      </c>
      <c r="W1809" t="s">
        <v>41</v>
      </c>
      <c r="AA1809" s="9">
        <v>43541</v>
      </c>
      <c r="AB1809">
        <v>7</v>
      </c>
      <c r="AC1809">
        <f t="shared" si="140"/>
        <v>305023.50280000002</v>
      </c>
      <c r="AD1809">
        <f t="shared" si="139"/>
        <v>82135.037360000002</v>
      </c>
      <c r="AE1809">
        <f t="shared" si="139"/>
        <v>216247.4866</v>
      </c>
      <c r="AF1809">
        <f t="shared" si="139"/>
        <v>0</v>
      </c>
      <c r="AG1809">
        <f t="shared" si="141"/>
        <v>298382.52396000002</v>
      </c>
    </row>
    <row r="1810" spans="1:33" x14ac:dyDescent="0.25">
      <c r="A1810">
        <v>1802</v>
      </c>
      <c r="B1810" s="10">
        <f t="shared" si="142"/>
        <v>5.5094096862062707E-5</v>
      </c>
      <c r="C1810" s="10">
        <f t="shared" si="143"/>
        <v>6.8824493447651355E-5</v>
      </c>
      <c r="R1810" s="9">
        <v>43541</v>
      </c>
      <c r="S1810">
        <v>8</v>
      </c>
      <c r="T1810">
        <v>1.829453191</v>
      </c>
      <c r="U1810">
        <v>84297.544139999998</v>
      </c>
      <c r="V1810" t="s">
        <v>54</v>
      </c>
      <c r="W1810" t="s">
        <v>41</v>
      </c>
      <c r="AA1810" s="9">
        <v>43541</v>
      </c>
      <c r="AB1810">
        <v>8</v>
      </c>
      <c r="AC1810">
        <f t="shared" si="140"/>
        <v>349223.46230000001</v>
      </c>
      <c r="AD1810">
        <f t="shared" si="139"/>
        <v>84297.544139999998</v>
      </c>
      <c r="AE1810">
        <f t="shared" si="139"/>
        <v>226666.94820000001</v>
      </c>
      <c r="AF1810">
        <f t="shared" si="139"/>
        <v>0</v>
      </c>
      <c r="AG1810">
        <f t="shared" si="141"/>
        <v>310964.49234</v>
      </c>
    </row>
    <row r="1811" spans="1:33" x14ac:dyDescent="0.25">
      <c r="A1811">
        <v>1803</v>
      </c>
      <c r="B1811" s="10">
        <f t="shared" si="142"/>
        <v>5.0884820932252958E-5</v>
      </c>
      <c r="C1811" s="10">
        <f t="shared" si="143"/>
        <v>6.7749947063001337E-5</v>
      </c>
      <c r="R1811" s="9">
        <v>43541</v>
      </c>
      <c r="S1811">
        <v>9</v>
      </c>
      <c r="T1811">
        <v>1.8117289839999999</v>
      </c>
      <c r="U1811">
        <v>83480.848129999998</v>
      </c>
      <c r="V1811" t="s">
        <v>54</v>
      </c>
      <c r="W1811" t="s">
        <v>41</v>
      </c>
      <c r="AA1811" s="9">
        <v>43541</v>
      </c>
      <c r="AB1811">
        <v>9</v>
      </c>
      <c r="AC1811">
        <f t="shared" si="140"/>
        <v>453548.49729999999</v>
      </c>
      <c r="AD1811">
        <f t="shared" si="139"/>
        <v>83480.848129999998</v>
      </c>
      <c r="AE1811">
        <f t="shared" si="139"/>
        <v>231565.65340000001</v>
      </c>
      <c r="AF1811">
        <f t="shared" si="139"/>
        <v>0</v>
      </c>
      <c r="AG1811">
        <f t="shared" si="141"/>
        <v>315046.50153000001</v>
      </c>
    </row>
    <row r="1812" spans="1:33" x14ac:dyDescent="0.25">
      <c r="A1812">
        <v>1804</v>
      </c>
      <c r="B1812" s="10">
        <f t="shared" si="142"/>
        <v>5.0593692373344464E-5</v>
      </c>
      <c r="C1812" s="10">
        <f t="shared" si="143"/>
        <v>6.739007722545615E-5</v>
      </c>
      <c r="R1812" s="9">
        <v>43541</v>
      </c>
      <c r="S1812">
        <v>10</v>
      </c>
      <c r="T1812">
        <v>1.9098365610000001</v>
      </c>
      <c r="U1812">
        <v>88001.449059999999</v>
      </c>
      <c r="V1812" t="s">
        <v>54</v>
      </c>
      <c r="W1812" t="s">
        <v>41</v>
      </c>
      <c r="AA1812" s="9">
        <v>43541</v>
      </c>
      <c r="AB1812">
        <v>10</v>
      </c>
      <c r="AC1812">
        <f t="shared" si="140"/>
        <v>500956.83480000001</v>
      </c>
      <c r="AD1812">
        <f t="shared" si="139"/>
        <v>88001.449059999999</v>
      </c>
      <c r="AE1812">
        <f t="shared" si="139"/>
        <v>237637.35930000001</v>
      </c>
      <c r="AF1812">
        <f t="shared" si="139"/>
        <v>0</v>
      </c>
      <c r="AG1812">
        <f t="shared" si="141"/>
        <v>325638.80836000002</v>
      </c>
    </row>
    <row r="1813" spans="1:33" x14ac:dyDescent="0.25">
      <c r="A1813">
        <v>1805</v>
      </c>
      <c r="B1813" s="10">
        <f t="shared" si="142"/>
        <v>4.9393858520975014E-5</v>
      </c>
      <c r="C1813" s="10">
        <f t="shared" si="143"/>
        <v>6.8108543551011959E-5</v>
      </c>
      <c r="R1813" s="9">
        <v>43541</v>
      </c>
      <c r="S1813">
        <v>11</v>
      </c>
      <c r="T1813">
        <v>2.0317421919999998</v>
      </c>
      <c r="U1813">
        <v>93618.616720000005</v>
      </c>
      <c r="V1813" t="s">
        <v>54</v>
      </c>
      <c r="W1813" t="s">
        <v>41</v>
      </c>
      <c r="AA1813" s="9">
        <v>43541</v>
      </c>
      <c r="AB1813">
        <v>11</v>
      </c>
      <c r="AC1813">
        <f t="shared" si="140"/>
        <v>539193.9584</v>
      </c>
      <c r="AD1813">
        <f t="shared" si="139"/>
        <v>93618.616720000005</v>
      </c>
      <c r="AE1813">
        <f t="shared" si="139"/>
        <v>240948.20600000001</v>
      </c>
      <c r="AF1813">
        <f t="shared" si="139"/>
        <v>0</v>
      </c>
      <c r="AG1813">
        <f t="shared" si="141"/>
        <v>334566.82272</v>
      </c>
    </row>
    <row r="1814" spans="1:33" x14ac:dyDescent="0.25">
      <c r="A1814">
        <v>1806</v>
      </c>
      <c r="B1814" s="10">
        <f t="shared" si="142"/>
        <v>5.1682262521591126E-5</v>
      </c>
      <c r="C1814" s="10">
        <f t="shared" si="143"/>
        <v>6.9688585555472031E-5</v>
      </c>
      <c r="R1814" s="9">
        <v>43541</v>
      </c>
      <c r="S1814">
        <v>12</v>
      </c>
      <c r="T1814">
        <v>2.1465490169999999</v>
      </c>
      <c r="U1814">
        <v>98908.685599999997</v>
      </c>
      <c r="V1814" t="s">
        <v>54</v>
      </c>
      <c r="W1814" t="s">
        <v>41</v>
      </c>
      <c r="AA1814" s="9">
        <v>43541</v>
      </c>
      <c r="AB1814">
        <v>12</v>
      </c>
      <c r="AC1814">
        <f t="shared" si="140"/>
        <v>539261.69819999998</v>
      </c>
      <c r="AD1814">
        <f t="shared" si="139"/>
        <v>98908.685599999997</v>
      </c>
      <c r="AE1814">
        <f t="shared" si="139"/>
        <v>241886.96100000001</v>
      </c>
      <c r="AF1814">
        <f t="shared" si="139"/>
        <v>0</v>
      </c>
      <c r="AG1814">
        <f t="shared" si="141"/>
        <v>340795.64659999998</v>
      </c>
    </row>
    <row r="1815" spans="1:33" x14ac:dyDescent="0.25">
      <c r="A1815">
        <v>1807</v>
      </c>
      <c r="B1815" s="10">
        <f t="shared" si="142"/>
        <v>5.5793072984694554E-5</v>
      </c>
      <c r="C1815" s="10">
        <f t="shared" si="143"/>
        <v>7.324697581645742E-5</v>
      </c>
      <c r="R1815" s="9">
        <v>43541</v>
      </c>
      <c r="S1815">
        <v>13</v>
      </c>
      <c r="T1815">
        <v>2.1239482989999998</v>
      </c>
      <c r="U1815">
        <v>97867.289739999993</v>
      </c>
      <c r="V1815" t="s">
        <v>54</v>
      </c>
      <c r="W1815" t="s">
        <v>41</v>
      </c>
      <c r="AA1815" s="9">
        <v>43541</v>
      </c>
      <c r="AB1815">
        <v>13</v>
      </c>
      <c r="AC1815">
        <f t="shared" si="140"/>
        <v>559261.70389999996</v>
      </c>
      <c r="AD1815">
        <f t="shared" si="139"/>
        <v>97867.289739999993</v>
      </c>
      <c r="AE1815">
        <f t="shared" si="139"/>
        <v>236200.01370000001</v>
      </c>
      <c r="AF1815">
        <f t="shared" si="139"/>
        <v>0</v>
      </c>
      <c r="AG1815">
        <f t="shared" si="141"/>
        <v>334067.30343999999</v>
      </c>
    </row>
    <row r="1816" spans="1:33" x14ac:dyDescent="0.25">
      <c r="A1816">
        <v>1808</v>
      </c>
      <c r="B1816" s="10">
        <f t="shared" si="142"/>
        <v>6.3877864955367718E-5</v>
      </c>
      <c r="C1816" s="10">
        <f t="shared" si="143"/>
        <v>7.6335598841098217E-5</v>
      </c>
      <c r="R1816" s="9">
        <v>43541</v>
      </c>
      <c r="S1816">
        <v>14</v>
      </c>
      <c r="T1816">
        <v>2.0586952100000002</v>
      </c>
      <c r="U1816">
        <v>94860.557910000003</v>
      </c>
      <c r="V1816" t="s">
        <v>54</v>
      </c>
      <c r="W1816" t="s">
        <v>41</v>
      </c>
      <c r="AA1816" s="9">
        <v>43541</v>
      </c>
      <c r="AB1816">
        <v>14</v>
      </c>
      <c r="AC1816">
        <f t="shared" si="140"/>
        <v>561653.41599999997</v>
      </c>
      <c r="AD1816">
        <f t="shared" si="139"/>
        <v>94860.557910000003</v>
      </c>
      <c r="AE1816">
        <f t="shared" si="139"/>
        <v>232588.41709999999</v>
      </c>
      <c r="AF1816">
        <f t="shared" si="139"/>
        <v>0</v>
      </c>
      <c r="AG1816">
        <f t="shared" si="141"/>
        <v>327448.97500999999</v>
      </c>
    </row>
    <row r="1817" spans="1:33" x14ac:dyDescent="0.25">
      <c r="A1817">
        <v>1809</v>
      </c>
      <c r="B1817" s="10">
        <f t="shared" si="142"/>
        <v>8.2960375773238418E-5</v>
      </c>
      <c r="C1817" s="10">
        <f t="shared" si="143"/>
        <v>7.7337650919934335E-5</v>
      </c>
      <c r="R1817" s="9">
        <v>43541</v>
      </c>
      <c r="S1817">
        <v>15</v>
      </c>
      <c r="T1817">
        <v>1.9765641350000001</v>
      </c>
      <c r="U1817">
        <v>91076.122220000005</v>
      </c>
      <c r="V1817" t="s">
        <v>54</v>
      </c>
      <c r="W1817" t="s">
        <v>41</v>
      </c>
      <c r="AA1817" s="9">
        <v>43541</v>
      </c>
      <c r="AB1817">
        <v>15</v>
      </c>
      <c r="AC1817">
        <f t="shared" si="140"/>
        <v>578892.66090000002</v>
      </c>
      <c r="AD1817">
        <f t="shared" si="139"/>
        <v>91076.122220000005</v>
      </c>
      <c r="AE1817">
        <f t="shared" si="139"/>
        <v>229013.62040000001</v>
      </c>
      <c r="AF1817">
        <f t="shared" si="139"/>
        <v>0</v>
      </c>
      <c r="AG1817">
        <f t="shared" si="141"/>
        <v>320089.74262000003</v>
      </c>
    </row>
    <row r="1818" spans="1:33" x14ac:dyDescent="0.25">
      <c r="A1818">
        <v>1810</v>
      </c>
      <c r="B1818" s="10">
        <f t="shared" si="142"/>
        <v>9.1632025039409436E-5</v>
      </c>
      <c r="C1818" s="10">
        <f t="shared" si="143"/>
        <v>7.9937851601665668E-5</v>
      </c>
      <c r="R1818" s="9">
        <v>43541</v>
      </c>
      <c r="S1818">
        <v>16</v>
      </c>
      <c r="T1818">
        <v>1.907396377</v>
      </c>
      <c r="U1818">
        <v>87889.010269999999</v>
      </c>
      <c r="V1818" t="s">
        <v>54</v>
      </c>
      <c r="W1818" t="s">
        <v>41</v>
      </c>
      <c r="AA1818" s="9">
        <v>43541</v>
      </c>
      <c r="AB1818">
        <v>16</v>
      </c>
      <c r="AC1818">
        <f t="shared" si="140"/>
        <v>546382.74329999997</v>
      </c>
      <c r="AD1818">
        <f t="shared" si="139"/>
        <v>87889.010269999999</v>
      </c>
      <c r="AE1818">
        <f t="shared" si="139"/>
        <v>230663.0932</v>
      </c>
      <c r="AF1818">
        <f t="shared" si="139"/>
        <v>0</v>
      </c>
      <c r="AG1818">
        <f t="shared" si="141"/>
        <v>318552.10346999997</v>
      </c>
    </row>
    <row r="1819" spans="1:33" x14ac:dyDescent="0.25">
      <c r="A1819">
        <v>1811</v>
      </c>
      <c r="B1819" s="10">
        <f t="shared" si="142"/>
        <v>9.8626130766201267E-5</v>
      </c>
      <c r="C1819" s="10">
        <f t="shared" si="143"/>
        <v>8.2129501579140783E-5</v>
      </c>
      <c r="R1819" s="9">
        <v>43541</v>
      </c>
      <c r="S1819">
        <v>17</v>
      </c>
      <c r="T1819">
        <v>1.8888782470000001</v>
      </c>
      <c r="U1819">
        <v>87035.731889999995</v>
      </c>
      <c r="V1819" t="s">
        <v>54</v>
      </c>
      <c r="W1819" t="s">
        <v>41</v>
      </c>
      <c r="AA1819" s="9">
        <v>43541</v>
      </c>
      <c r="AB1819">
        <v>17</v>
      </c>
      <c r="AC1819">
        <f t="shared" si="140"/>
        <v>541818.83120000002</v>
      </c>
      <c r="AD1819">
        <f t="shared" si="139"/>
        <v>87035.731889999995</v>
      </c>
      <c r="AE1819">
        <f t="shared" si="139"/>
        <v>229115.69690000001</v>
      </c>
      <c r="AF1819">
        <f t="shared" si="139"/>
        <v>0</v>
      </c>
      <c r="AG1819">
        <f t="shared" si="141"/>
        <v>316151.42879000003</v>
      </c>
    </row>
    <row r="1820" spans="1:33" x14ac:dyDescent="0.25">
      <c r="A1820">
        <v>1812</v>
      </c>
      <c r="B1820" s="10">
        <f t="shared" si="142"/>
        <v>9.8638521324865343E-5</v>
      </c>
      <c r="C1820" s="10">
        <f t="shared" si="143"/>
        <v>8.365855397151378E-5</v>
      </c>
      <c r="R1820" s="9">
        <v>43541</v>
      </c>
      <c r="S1820">
        <v>18</v>
      </c>
      <c r="T1820">
        <v>1.889472987</v>
      </c>
      <c r="U1820">
        <v>87063.136289999995</v>
      </c>
      <c r="V1820" t="s">
        <v>54</v>
      </c>
      <c r="W1820" t="s">
        <v>41</v>
      </c>
      <c r="AA1820" s="9">
        <v>43541</v>
      </c>
      <c r="AB1820">
        <v>18</v>
      </c>
      <c r="AC1820">
        <f t="shared" si="140"/>
        <v>572165.71100000001</v>
      </c>
      <c r="AD1820">
        <f t="shared" si="139"/>
        <v>87063.136289999995</v>
      </c>
      <c r="AE1820">
        <f t="shared" si="139"/>
        <v>228416.76370000001</v>
      </c>
      <c r="AF1820">
        <f t="shared" si="139"/>
        <v>0</v>
      </c>
      <c r="AG1820">
        <f t="shared" si="141"/>
        <v>315479.89999000001</v>
      </c>
    </row>
    <row r="1821" spans="1:33" x14ac:dyDescent="0.25">
      <c r="A1821">
        <v>1813</v>
      </c>
      <c r="B1821" s="10">
        <f t="shared" si="142"/>
        <v>1.0229680262932621E-4</v>
      </c>
      <c r="C1821" s="10">
        <f t="shared" si="143"/>
        <v>8.200687952964394E-5</v>
      </c>
      <c r="R1821" s="9">
        <v>43541</v>
      </c>
      <c r="S1821">
        <v>19</v>
      </c>
      <c r="T1821">
        <v>1.9921202920000001</v>
      </c>
      <c r="U1821">
        <v>91792.918829999995</v>
      </c>
      <c r="V1821" t="s">
        <v>54</v>
      </c>
      <c r="W1821" t="s">
        <v>41</v>
      </c>
      <c r="AA1821" s="9">
        <v>43541</v>
      </c>
      <c r="AB1821">
        <v>19</v>
      </c>
      <c r="AC1821">
        <f t="shared" si="140"/>
        <v>615436.83649999998</v>
      </c>
      <c r="AD1821">
        <f t="shared" si="139"/>
        <v>91792.918829999995</v>
      </c>
      <c r="AE1821">
        <f t="shared" si="139"/>
        <v>228709.07389999999</v>
      </c>
      <c r="AF1821">
        <f t="shared" si="139"/>
        <v>0</v>
      </c>
      <c r="AG1821">
        <f t="shared" si="141"/>
        <v>320501.99273</v>
      </c>
    </row>
    <row r="1822" spans="1:33" x14ac:dyDescent="0.25">
      <c r="A1822">
        <v>1814</v>
      </c>
      <c r="B1822" s="10">
        <f t="shared" si="142"/>
        <v>1.0273428028769923E-4</v>
      </c>
      <c r="C1822" s="10">
        <f t="shared" si="143"/>
        <v>8.0382211516169506E-5</v>
      </c>
      <c r="R1822" s="9">
        <v>43541</v>
      </c>
      <c r="S1822">
        <v>20</v>
      </c>
      <c r="T1822">
        <v>2.1997544370000002</v>
      </c>
      <c r="U1822">
        <v>101360.2849</v>
      </c>
      <c r="V1822" t="s">
        <v>54</v>
      </c>
      <c r="W1822" t="s">
        <v>41</v>
      </c>
      <c r="AA1822" s="9">
        <v>43541</v>
      </c>
      <c r="AB1822">
        <v>20</v>
      </c>
      <c r="AC1822">
        <f t="shared" si="140"/>
        <v>633936.45559999999</v>
      </c>
      <c r="AD1822">
        <f t="shared" si="139"/>
        <v>101360.2849</v>
      </c>
      <c r="AE1822">
        <f t="shared" si="139"/>
        <v>233158.79889999999</v>
      </c>
      <c r="AF1822">
        <f t="shared" si="139"/>
        <v>0</v>
      </c>
      <c r="AG1822">
        <f t="shared" si="141"/>
        <v>334519.08380000002</v>
      </c>
    </row>
    <row r="1823" spans="1:33" x14ac:dyDescent="0.25">
      <c r="A1823">
        <v>1815</v>
      </c>
      <c r="B1823" s="10">
        <f t="shared" si="142"/>
        <v>1.058875797550435E-4</v>
      </c>
      <c r="C1823" s="10">
        <f t="shared" si="143"/>
        <v>7.8575666314580292E-5</v>
      </c>
      <c r="R1823" s="9">
        <v>43541</v>
      </c>
      <c r="S1823">
        <v>21</v>
      </c>
      <c r="T1823">
        <v>2.2592668050000002</v>
      </c>
      <c r="U1823">
        <v>104102.4958</v>
      </c>
      <c r="V1823" t="s">
        <v>54</v>
      </c>
      <c r="W1823" t="s">
        <v>41</v>
      </c>
      <c r="AA1823" s="9">
        <v>43541</v>
      </c>
      <c r="AB1823">
        <v>21</v>
      </c>
      <c r="AC1823">
        <f t="shared" si="140"/>
        <v>659088.23389999999</v>
      </c>
      <c r="AD1823">
        <f t="shared" si="139"/>
        <v>104102.4958</v>
      </c>
      <c r="AE1823">
        <f t="shared" si="139"/>
        <v>230140.84299999999</v>
      </c>
      <c r="AF1823">
        <f t="shared" si="139"/>
        <v>0</v>
      </c>
      <c r="AG1823">
        <f t="shared" si="141"/>
        <v>334243.33880000003</v>
      </c>
    </row>
    <row r="1824" spans="1:33" x14ac:dyDescent="0.25">
      <c r="A1824">
        <v>1816</v>
      </c>
      <c r="B1824" s="10">
        <f t="shared" si="142"/>
        <v>9.9941060261519378E-5</v>
      </c>
      <c r="C1824" s="10">
        <f t="shared" si="143"/>
        <v>7.8198206481679383E-5</v>
      </c>
      <c r="R1824" s="9">
        <v>43541</v>
      </c>
      <c r="S1824">
        <v>22</v>
      </c>
      <c r="T1824">
        <v>2.1457546970000001</v>
      </c>
      <c r="U1824">
        <v>98872.084929999997</v>
      </c>
      <c r="V1824" t="s">
        <v>54</v>
      </c>
      <c r="W1824" t="s">
        <v>41</v>
      </c>
      <c r="AA1824" s="9">
        <v>43541</v>
      </c>
      <c r="AB1824">
        <v>22</v>
      </c>
      <c r="AC1824">
        <f t="shared" si="140"/>
        <v>621458.52350000001</v>
      </c>
      <c r="AD1824">
        <f t="shared" si="139"/>
        <v>98872.084929999997</v>
      </c>
      <c r="AE1824">
        <f t="shared" si="139"/>
        <v>220583.6562</v>
      </c>
      <c r="AF1824">
        <f t="shared" si="139"/>
        <v>0</v>
      </c>
      <c r="AG1824">
        <f t="shared" si="141"/>
        <v>319455.74112999998</v>
      </c>
    </row>
    <row r="1825" spans="1:33" x14ac:dyDescent="0.25">
      <c r="A1825">
        <v>1817</v>
      </c>
      <c r="B1825" s="10">
        <f t="shared" si="142"/>
        <v>9.9106256783906743E-5</v>
      </c>
      <c r="C1825" s="10">
        <f t="shared" si="143"/>
        <v>7.7608888589011149E-5</v>
      </c>
      <c r="R1825" s="9">
        <v>43541</v>
      </c>
      <c r="S1825">
        <v>23</v>
      </c>
      <c r="T1825">
        <v>2.009256809</v>
      </c>
      <c r="U1825">
        <v>92582.535220000005</v>
      </c>
      <c r="V1825" t="s">
        <v>54</v>
      </c>
      <c r="W1825" t="s">
        <v>41</v>
      </c>
      <c r="AA1825" s="9">
        <v>43541</v>
      </c>
      <c r="AB1825">
        <v>23</v>
      </c>
      <c r="AC1825">
        <f t="shared" si="140"/>
        <v>552354.32030000002</v>
      </c>
      <c r="AD1825">
        <f t="shared" si="139"/>
        <v>92582.535220000005</v>
      </c>
      <c r="AE1825">
        <f t="shared" si="139"/>
        <v>210462.81779999999</v>
      </c>
      <c r="AF1825">
        <f t="shared" si="139"/>
        <v>0</v>
      </c>
      <c r="AG1825">
        <f t="shared" si="141"/>
        <v>303045.35301999998</v>
      </c>
    </row>
    <row r="1826" spans="1:33" x14ac:dyDescent="0.25">
      <c r="A1826">
        <v>1818</v>
      </c>
      <c r="B1826" s="10">
        <f t="shared" si="142"/>
        <v>1.0465712635296197E-4</v>
      </c>
      <c r="C1826" s="10">
        <f t="shared" si="143"/>
        <v>7.744404162303988E-5</v>
      </c>
      <c r="R1826" s="9">
        <v>43541</v>
      </c>
      <c r="S1826">
        <v>24</v>
      </c>
      <c r="T1826">
        <v>1.9192229519999999</v>
      </c>
      <c r="U1826">
        <v>88433.955170000001</v>
      </c>
      <c r="V1826" t="s">
        <v>54</v>
      </c>
      <c r="W1826" t="s">
        <v>41</v>
      </c>
      <c r="AA1826" s="9">
        <v>43541</v>
      </c>
      <c r="AB1826">
        <v>24</v>
      </c>
      <c r="AC1826">
        <f t="shared" si="140"/>
        <v>478167.55</v>
      </c>
      <c r="AD1826">
        <f t="shared" si="139"/>
        <v>88433.955170000001</v>
      </c>
      <c r="AE1826">
        <f t="shared" si="139"/>
        <v>203088.80799999999</v>
      </c>
      <c r="AF1826">
        <f t="shared" si="139"/>
        <v>0</v>
      </c>
      <c r="AG1826">
        <f t="shared" si="141"/>
        <v>291522.76316999999</v>
      </c>
    </row>
    <row r="1827" spans="1:33" x14ac:dyDescent="0.25">
      <c r="A1827">
        <v>1819</v>
      </c>
      <c r="B1827" s="10">
        <f t="shared" si="142"/>
        <v>1.1257202156919832E-4</v>
      </c>
      <c r="C1827" s="10">
        <f t="shared" si="143"/>
        <v>7.8676865518329726E-5</v>
      </c>
      <c r="R1827" s="9">
        <v>43542</v>
      </c>
      <c r="S1827">
        <v>1</v>
      </c>
      <c r="T1827">
        <v>1.8511383779999999</v>
      </c>
      <c r="U1827">
        <v>85296.754199999996</v>
      </c>
      <c r="V1827" t="s">
        <v>54</v>
      </c>
      <c r="W1827" t="s">
        <v>41</v>
      </c>
      <c r="AA1827" s="9">
        <v>43542</v>
      </c>
      <c r="AB1827">
        <v>1</v>
      </c>
      <c r="AC1827">
        <f t="shared" si="140"/>
        <v>417217.46830000001</v>
      </c>
      <c r="AD1827">
        <f t="shared" si="139"/>
        <v>85296.754199999996</v>
      </c>
      <c r="AE1827">
        <f t="shared" si="139"/>
        <v>198105.00099999999</v>
      </c>
      <c r="AF1827">
        <f t="shared" si="139"/>
        <v>0</v>
      </c>
      <c r="AG1827">
        <f t="shared" si="141"/>
        <v>283401.75520000001</v>
      </c>
    </row>
    <row r="1828" spans="1:33" x14ac:dyDescent="0.25">
      <c r="A1828">
        <v>1820</v>
      </c>
      <c r="B1828" s="10">
        <f t="shared" si="142"/>
        <v>1.1595586113946292E-4</v>
      </c>
      <c r="C1828" s="10">
        <f t="shared" si="143"/>
        <v>8.2117782623645889E-5</v>
      </c>
      <c r="R1828" s="9">
        <v>43542</v>
      </c>
      <c r="S1828">
        <v>2</v>
      </c>
      <c r="T1828">
        <v>1.822201849</v>
      </c>
      <c r="U1828">
        <v>83963.416819999999</v>
      </c>
      <c r="V1828" t="s">
        <v>54</v>
      </c>
      <c r="W1828" t="s">
        <v>41</v>
      </c>
      <c r="AA1828" s="9">
        <v>43542</v>
      </c>
      <c r="AB1828">
        <v>2</v>
      </c>
      <c r="AC1828">
        <f t="shared" ref="AC1828:AC1859" si="144">SUMIFS($U:$U,$R:$R,$AA1828,$S:$S,$AB1828,$W:$W,AC$2)</f>
        <v>377992.07679999998</v>
      </c>
      <c r="AD1828">
        <f t="shared" si="139"/>
        <v>83963.416819999999</v>
      </c>
      <c r="AE1828">
        <f t="shared" si="139"/>
        <v>193540.99739999999</v>
      </c>
      <c r="AF1828">
        <f t="shared" si="139"/>
        <v>0</v>
      </c>
      <c r="AG1828">
        <f t="shared" si="141"/>
        <v>277504.41421999998</v>
      </c>
    </row>
    <row r="1829" spans="1:33" x14ac:dyDescent="0.25">
      <c r="A1829">
        <v>1821</v>
      </c>
      <c r="B1829" s="10">
        <f t="shared" si="142"/>
        <v>1.2055647384473002E-4</v>
      </c>
      <c r="C1829" s="10">
        <f t="shared" si="143"/>
        <v>8.2050092709778089E-5</v>
      </c>
      <c r="R1829" s="9">
        <v>43542</v>
      </c>
      <c r="S1829">
        <v>3</v>
      </c>
      <c r="T1829">
        <v>1.8029833820000001</v>
      </c>
      <c r="U1829">
        <v>83077.868270000006</v>
      </c>
      <c r="V1829" t="s">
        <v>54</v>
      </c>
      <c r="W1829" t="s">
        <v>41</v>
      </c>
      <c r="AA1829" s="9">
        <v>43542</v>
      </c>
      <c r="AB1829">
        <v>3</v>
      </c>
      <c r="AC1829">
        <f t="shared" si="144"/>
        <v>369881.10029999999</v>
      </c>
      <c r="AD1829">
        <f t="shared" si="139"/>
        <v>83077.868270000006</v>
      </c>
      <c r="AE1829">
        <f t="shared" si="139"/>
        <v>193724.54250000001</v>
      </c>
      <c r="AF1829">
        <f t="shared" si="139"/>
        <v>0</v>
      </c>
      <c r="AG1829">
        <f t="shared" si="141"/>
        <v>276802.41077000002</v>
      </c>
    </row>
    <row r="1830" spans="1:33" x14ac:dyDescent="0.25">
      <c r="A1830">
        <v>1822</v>
      </c>
      <c r="B1830" s="10">
        <f t="shared" si="142"/>
        <v>1.1367347250395557E-4</v>
      </c>
      <c r="C1830" s="10">
        <f t="shared" si="143"/>
        <v>7.8420031556923183E-5</v>
      </c>
      <c r="R1830" s="9">
        <v>43542</v>
      </c>
      <c r="S1830">
        <v>4</v>
      </c>
      <c r="T1830">
        <v>1.784924408</v>
      </c>
      <c r="U1830">
        <v>82245.746849999996</v>
      </c>
      <c r="V1830" t="s">
        <v>54</v>
      </c>
      <c r="W1830" t="s">
        <v>41</v>
      </c>
      <c r="AA1830" s="9">
        <v>43542</v>
      </c>
      <c r="AB1830">
        <v>4</v>
      </c>
      <c r="AC1830">
        <f t="shared" si="144"/>
        <v>363861.14049999998</v>
      </c>
      <c r="AD1830">
        <f t="shared" si="139"/>
        <v>82245.746849999996</v>
      </c>
      <c r="AE1830">
        <f t="shared" si="139"/>
        <v>195529.4051</v>
      </c>
      <c r="AF1830">
        <f t="shared" si="139"/>
        <v>0</v>
      </c>
      <c r="AG1830">
        <f t="shared" si="141"/>
        <v>277775.15194999997</v>
      </c>
    </row>
    <row r="1831" spans="1:33" x14ac:dyDescent="0.25">
      <c r="A1831">
        <v>1823</v>
      </c>
      <c r="B1831" s="10">
        <f t="shared" si="142"/>
        <v>1.0103334537508057E-4</v>
      </c>
      <c r="C1831" s="10">
        <f t="shared" si="143"/>
        <v>7.4391607622842557E-5</v>
      </c>
      <c r="R1831" s="9">
        <v>43542</v>
      </c>
      <c r="S1831">
        <v>5</v>
      </c>
      <c r="T1831">
        <v>1.810616392</v>
      </c>
      <c r="U1831">
        <v>83429.5821</v>
      </c>
      <c r="V1831" t="s">
        <v>54</v>
      </c>
      <c r="W1831" t="s">
        <v>41</v>
      </c>
      <c r="AA1831" s="9">
        <v>43542</v>
      </c>
      <c r="AB1831">
        <v>5</v>
      </c>
      <c r="AC1831">
        <f t="shared" si="144"/>
        <v>390985.23700000002</v>
      </c>
      <c r="AD1831">
        <f t="shared" si="139"/>
        <v>83429.5821</v>
      </c>
      <c r="AE1831">
        <f t="shared" si="139"/>
        <v>208403.91649999999</v>
      </c>
      <c r="AF1831">
        <f t="shared" si="139"/>
        <v>0</v>
      </c>
      <c r="AG1831">
        <f t="shared" si="141"/>
        <v>291833.49859999999</v>
      </c>
    </row>
    <row r="1832" spans="1:33" x14ac:dyDescent="0.25">
      <c r="A1832">
        <v>1824</v>
      </c>
      <c r="B1832" s="10">
        <f t="shared" si="142"/>
        <v>8.7463545501132383E-5</v>
      </c>
      <c r="C1832" s="10">
        <f t="shared" si="143"/>
        <v>7.1563040959873208E-5</v>
      </c>
      <c r="R1832" s="9">
        <v>43542</v>
      </c>
      <c r="S1832">
        <v>6</v>
      </c>
      <c r="T1832">
        <v>1.9473131800000001</v>
      </c>
      <c r="U1832">
        <v>89728.296719999998</v>
      </c>
      <c r="V1832" t="s">
        <v>54</v>
      </c>
      <c r="W1832" t="s">
        <v>41</v>
      </c>
      <c r="AA1832" s="9">
        <v>43542</v>
      </c>
      <c r="AB1832">
        <v>6</v>
      </c>
      <c r="AC1832">
        <f t="shared" si="144"/>
        <v>451022.34269999998</v>
      </c>
      <c r="AD1832">
        <f t="shared" si="139"/>
        <v>89728.296719999998</v>
      </c>
      <c r="AE1832">
        <f t="shared" si="139"/>
        <v>238148.41959999999</v>
      </c>
      <c r="AF1832">
        <f t="shared" si="139"/>
        <v>0</v>
      </c>
      <c r="AG1832">
        <f t="shared" si="141"/>
        <v>327876.71632000001</v>
      </c>
    </row>
    <row r="1833" spans="1:33" x14ac:dyDescent="0.25">
      <c r="A1833">
        <v>1825</v>
      </c>
      <c r="B1833" s="10">
        <f t="shared" si="142"/>
        <v>7.6314921459066617E-5</v>
      </c>
      <c r="C1833" s="10">
        <f t="shared" si="143"/>
        <v>6.9569495002524888E-5</v>
      </c>
      <c r="R1833" s="9">
        <v>43542</v>
      </c>
      <c r="S1833">
        <v>7</v>
      </c>
      <c r="T1833">
        <v>2.1876864039999999</v>
      </c>
      <c r="U1833">
        <v>100804.2141</v>
      </c>
      <c r="V1833" t="s">
        <v>54</v>
      </c>
      <c r="W1833" t="s">
        <v>41</v>
      </c>
      <c r="AA1833" s="9">
        <v>43542</v>
      </c>
      <c r="AB1833">
        <v>7</v>
      </c>
      <c r="AC1833">
        <f t="shared" si="144"/>
        <v>553805.04709999997</v>
      </c>
      <c r="AD1833">
        <f t="shared" si="139"/>
        <v>100804.2141</v>
      </c>
      <c r="AE1833">
        <f t="shared" si="139"/>
        <v>286021.31199999998</v>
      </c>
      <c r="AF1833">
        <f t="shared" si="139"/>
        <v>0</v>
      </c>
      <c r="AG1833">
        <f t="shared" si="141"/>
        <v>386825.52609999996</v>
      </c>
    </row>
    <row r="1834" spans="1:33" x14ac:dyDescent="0.25">
      <c r="A1834">
        <v>1826</v>
      </c>
      <c r="B1834" s="10">
        <f t="shared" si="142"/>
        <v>6.9140047684675224E-5</v>
      </c>
      <c r="C1834" s="10">
        <f t="shared" si="143"/>
        <v>6.8121815070032023E-5</v>
      </c>
      <c r="R1834" s="9">
        <v>43542</v>
      </c>
      <c r="S1834">
        <v>8</v>
      </c>
      <c r="T1834">
        <v>2.622791039</v>
      </c>
      <c r="U1834">
        <v>120852.96550000001</v>
      </c>
      <c r="V1834" t="s">
        <v>54</v>
      </c>
      <c r="W1834" t="s">
        <v>41</v>
      </c>
      <c r="AA1834" s="9">
        <v>43542</v>
      </c>
      <c r="AB1834">
        <v>8</v>
      </c>
      <c r="AC1834">
        <f t="shared" si="144"/>
        <v>586022.84010000003</v>
      </c>
      <c r="AD1834">
        <f t="shared" si="139"/>
        <v>120852.96550000001</v>
      </c>
      <c r="AE1834">
        <f t="shared" si="139"/>
        <v>324834.50189999997</v>
      </c>
      <c r="AF1834">
        <f t="shared" si="139"/>
        <v>0</v>
      </c>
      <c r="AG1834">
        <f t="shared" si="141"/>
        <v>445687.46739999996</v>
      </c>
    </row>
    <row r="1835" spans="1:33" x14ac:dyDescent="0.25">
      <c r="A1835">
        <v>1827</v>
      </c>
      <c r="B1835" s="10">
        <f t="shared" si="142"/>
        <v>6.7656436422960871E-5</v>
      </c>
      <c r="C1835" s="10">
        <f t="shared" si="143"/>
        <v>6.794948718352312E-5</v>
      </c>
      <c r="R1835" s="9">
        <v>43542</v>
      </c>
      <c r="S1835">
        <v>9</v>
      </c>
      <c r="T1835">
        <v>2.7777803990000001</v>
      </c>
      <c r="U1835">
        <v>127994.5652</v>
      </c>
      <c r="V1835" t="s">
        <v>54</v>
      </c>
      <c r="W1835" t="s">
        <v>41</v>
      </c>
      <c r="AA1835" s="9">
        <v>43542</v>
      </c>
      <c r="AB1835">
        <v>9</v>
      </c>
      <c r="AC1835">
        <f t="shared" si="144"/>
        <v>579864.39989999996</v>
      </c>
      <c r="AD1835">
        <f t="shared" si="139"/>
        <v>127994.5652</v>
      </c>
      <c r="AE1835">
        <f t="shared" si="139"/>
        <v>339912.46179999999</v>
      </c>
      <c r="AF1835">
        <f t="shared" si="139"/>
        <v>0</v>
      </c>
      <c r="AG1835">
        <f t="shared" si="141"/>
        <v>467907.027</v>
      </c>
    </row>
    <row r="1836" spans="1:33" x14ac:dyDescent="0.25">
      <c r="A1836">
        <v>1828</v>
      </c>
      <c r="B1836" s="10">
        <f t="shared" si="142"/>
        <v>6.6555301417287047E-5</v>
      </c>
      <c r="C1836" s="10">
        <f t="shared" si="143"/>
        <v>6.8188275798692429E-5</v>
      </c>
      <c r="R1836" s="9">
        <v>43542</v>
      </c>
      <c r="S1836">
        <v>10</v>
      </c>
      <c r="T1836">
        <v>2.9457788489999999</v>
      </c>
      <c r="U1836">
        <v>135735.59779999999</v>
      </c>
      <c r="V1836" t="s">
        <v>54</v>
      </c>
      <c r="W1836" t="s">
        <v>41</v>
      </c>
      <c r="AA1836" s="9">
        <v>43542</v>
      </c>
      <c r="AB1836">
        <v>10</v>
      </c>
      <c r="AC1836">
        <f t="shared" si="144"/>
        <v>523299.6813</v>
      </c>
      <c r="AD1836">
        <f t="shared" si="139"/>
        <v>135735.59779999999</v>
      </c>
      <c r="AE1836">
        <f t="shared" si="139"/>
        <v>350885.06709999999</v>
      </c>
      <c r="AF1836">
        <f t="shared" si="139"/>
        <v>0</v>
      </c>
      <c r="AG1836">
        <f t="shared" si="141"/>
        <v>486620.66489999997</v>
      </c>
    </row>
    <row r="1837" spans="1:33" x14ac:dyDescent="0.25">
      <c r="A1837">
        <v>1829</v>
      </c>
      <c r="B1837" s="10">
        <f t="shared" si="142"/>
        <v>7.1516678759611624E-5</v>
      </c>
      <c r="C1837" s="10">
        <f t="shared" si="143"/>
        <v>7.1639320328465111E-5</v>
      </c>
      <c r="R1837" s="9">
        <v>43542</v>
      </c>
      <c r="S1837">
        <v>11</v>
      </c>
      <c r="T1837">
        <v>3.0873014379999999</v>
      </c>
      <c r="U1837">
        <v>142256.67569999999</v>
      </c>
      <c r="V1837" t="s">
        <v>54</v>
      </c>
      <c r="W1837" t="s">
        <v>41</v>
      </c>
      <c r="AA1837" s="9">
        <v>43542</v>
      </c>
      <c r="AB1837">
        <v>11</v>
      </c>
      <c r="AC1837">
        <f t="shared" si="144"/>
        <v>484645.18540000002</v>
      </c>
      <c r="AD1837">
        <f t="shared" si="139"/>
        <v>142256.67569999999</v>
      </c>
      <c r="AE1837">
        <f t="shared" si="139"/>
        <v>350605.37239999999</v>
      </c>
      <c r="AF1837">
        <f t="shared" si="139"/>
        <v>0</v>
      </c>
      <c r="AG1837">
        <f t="shared" si="141"/>
        <v>492862.04810000001</v>
      </c>
    </row>
    <row r="1838" spans="1:33" x14ac:dyDescent="0.25">
      <c r="A1838">
        <v>1830</v>
      </c>
      <c r="B1838" s="10">
        <f t="shared" si="142"/>
        <v>8.2498306697660211E-5</v>
      </c>
      <c r="C1838" s="10">
        <f t="shared" si="143"/>
        <v>8.0487213501451561E-5</v>
      </c>
      <c r="R1838" s="9">
        <v>43542</v>
      </c>
      <c r="S1838">
        <v>12</v>
      </c>
      <c r="T1838">
        <v>3.1487774910000002</v>
      </c>
      <c r="U1838">
        <v>145089.36919999999</v>
      </c>
      <c r="V1838" t="s">
        <v>54</v>
      </c>
      <c r="W1838" t="s">
        <v>41</v>
      </c>
      <c r="AA1838" s="9">
        <v>43542</v>
      </c>
      <c r="AB1838">
        <v>12</v>
      </c>
      <c r="AC1838">
        <f t="shared" si="144"/>
        <v>449859.43890000001</v>
      </c>
      <c r="AD1838">
        <f t="shared" si="139"/>
        <v>145089.36919999999</v>
      </c>
      <c r="AE1838">
        <f t="shared" si="139"/>
        <v>351444.59629999998</v>
      </c>
      <c r="AF1838">
        <f t="shared" si="139"/>
        <v>0</v>
      </c>
      <c r="AG1838">
        <f t="shared" si="141"/>
        <v>496533.96549999993</v>
      </c>
    </row>
    <row r="1839" spans="1:33" x14ac:dyDescent="0.25">
      <c r="A1839">
        <v>1831</v>
      </c>
      <c r="B1839" s="10">
        <f t="shared" si="142"/>
        <v>1.0129870363596947E-4</v>
      </c>
      <c r="C1839" s="10">
        <f t="shared" si="143"/>
        <v>9.4957974010681102E-5</v>
      </c>
      <c r="R1839" s="9">
        <v>43542</v>
      </c>
      <c r="S1839">
        <v>13</v>
      </c>
      <c r="T1839">
        <v>3.0822852470000002</v>
      </c>
      <c r="U1839">
        <v>142025.53959999999</v>
      </c>
      <c r="V1839" t="s">
        <v>54</v>
      </c>
      <c r="W1839" t="s">
        <v>41</v>
      </c>
      <c r="AA1839" s="9">
        <v>43542</v>
      </c>
      <c r="AB1839">
        <v>13</v>
      </c>
      <c r="AC1839">
        <f t="shared" si="144"/>
        <v>431295.01899999997</v>
      </c>
      <c r="AD1839">
        <f t="shared" si="139"/>
        <v>142025.53959999999</v>
      </c>
      <c r="AE1839">
        <f t="shared" si="139"/>
        <v>351017.02059999999</v>
      </c>
      <c r="AF1839">
        <f t="shared" si="139"/>
        <v>0</v>
      </c>
      <c r="AG1839">
        <f t="shared" si="141"/>
        <v>493042.56019999995</v>
      </c>
    </row>
    <row r="1840" spans="1:33" x14ac:dyDescent="0.25">
      <c r="A1840">
        <v>1832</v>
      </c>
      <c r="B1840" s="10">
        <f t="shared" si="142"/>
        <v>1.0719178944658453E-4</v>
      </c>
      <c r="C1840" s="10">
        <f t="shared" si="143"/>
        <v>1.094074100355899E-4</v>
      </c>
      <c r="R1840" s="9">
        <v>43542</v>
      </c>
      <c r="S1840">
        <v>14</v>
      </c>
      <c r="T1840">
        <v>3.096379035</v>
      </c>
      <c r="U1840">
        <v>142674.95319999999</v>
      </c>
      <c r="V1840" t="s">
        <v>54</v>
      </c>
      <c r="W1840" t="s">
        <v>41</v>
      </c>
      <c r="AA1840" s="9">
        <v>43542</v>
      </c>
      <c r="AB1840">
        <v>14</v>
      </c>
      <c r="AC1840">
        <f t="shared" si="144"/>
        <v>394513.96789999999</v>
      </c>
      <c r="AD1840">
        <f t="shared" si="139"/>
        <v>142674.95319999999</v>
      </c>
      <c r="AE1840">
        <f t="shared" si="139"/>
        <v>349247.37160000001</v>
      </c>
      <c r="AF1840">
        <f t="shared" si="139"/>
        <v>0</v>
      </c>
      <c r="AG1840">
        <f t="shared" si="141"/>
        <v>491922.3248</v>
      </c>
    </row>
    <row r="1841" spans="1:33" x14ac:dyDescent="0.25">
      <c r="A1841">
        <v>1833</v>
      </c>
      <c r="B1841" s="10">
        <f t="shared" si="142"/>
        <v>1.0606532443521203E-4</v>
      </c>
      <c r="C1841" s="10">
        <f t="shared" si="143"/>
        <v>1.1486187004576031E-4</v>
      </c>
      <c r="R1841" s="9">
        <v>43542</v>
      </c>
      <c r="S1841">
        <v>15</v>
      </c>
      <c r="T1841">
        <v>3.099076186</v>
      </c>
      <c r="U1841">
        <v>142799.23250000001</v>
      </c>
      <c r="V1841" t="s">
        <v>54</v>
      </c>
      <c r="W1841" t="s">
        <v>41</v>
      </c>
      <c r="AA1841" s="9">
        <v>43542</v>
      </c>
      <c r="AB1841">
        <v>15</v>
      </c>
      <c r="AC1841">
        <f t="shared" si="144"/>
        <v>387005.64039999997</v>
      </c>
      <c r="AD1841">
        <f t="shared" si="139"/>
        <v>142799.23250000001</v>
      </c>
      <c r="AE1841">
        <f t="shared" si="139"/>
        <v>343643.12219999998</v>
      </c>
      <c r="AF1841">
        <f t="shared" si="139"/>
        <v>0</v>
      </c>
      <c r="AG1841">
        <f t="shared" si="141"/>
        <v>486442.35470000003</v>
      </c>
    </row>
    <row r="1842" spans="1:33" x14ac:dyDescent="0.25">
      <c r="A1842">
        <v>1834</v>
      </c>
      <c r="B1842" s="10">
        <f t="shared" si="142"/>
        <v>9.5718844756635256E-5</v>
      </c>
      <c r="C1842" s="10">
        <f t="shared" si="143"/>
        <v>1.1945569599946461E-4</v>
      </c>
      <c r="R1842" s="9">
        <v>43542</v>
      </c>
      <c r="S1842">
        <v>16</v>
      </c>
      <c r="T1842">
        <v>3.000930817</v>
      </c>
      <c r="U1842">
        <v>138276.89019999999</v>
      </c>
      <c r="V1842" t="s">
        <v>54</v>
      </c>
      <c r="W1842" t="s">
        <v>41</v>
      </c>
      <c r="AA1842" s="9">
        <v>43542</v>
      </c>
      <c r="AB1842">
        <v>16</v>
      </c>
      <c r="AC1842">
        <f t="shared" si="144"/>
        <v>400799.51089999999</v>
      </c>
      <c r="AD1842">
        <f t="shared" si="139"/>
        <v>138276.89019999999</v>
      </c>
      <c r="AE1842">
        <f t="shared" si="139"/>
        <v>331625.52879999997</v>
      </c>
      <c r="AF1842">
        <f t="shared" si="139"/>
        <v>0</v>
      </c>
      <c r="AG1842">
        <f t="shared" si="141"/>
        <v>469902.41899999999</v>
      </c>
    </row>
    <row r="1843" spans="1:33" x14ac:dyDescent="0.25">
      <c r="A1843">
        <v>1835</v>
      </c>
      <c r="B1843" s="10">
        <f t="shared" si="142"/>
        <v>8.8648395787496753E-5</v>
      </c>
      <c r="C1843" s="10">
        <f t="shared" si="143"/>
        <v>1.2098783145513536E-4</v>
      </c>
      <c r="R1843" s="9">
        <v>43542</v>
      </c>
      <c r="S1843">
        <v>17</v>
      </c>
      <c r="T1843">
        <v>2.8216334679999999</v>
      </c>
      <c r="U1843">
        <v>130015.22689999999</v>
      </c>
      <c r="V1843" t="s">
        <v>54</v>
      </c>
      <c r="W1843" t="s">
        <v>41</v>
      </c>
      <c r="AA1843" s="9">
        <v>43542</v>
      </c>
      <c r="AB1843">
        <v>17</v>
      </c>
      <c r="AC1843">
        <f t="shared" si="144"/>
        <v>424111.25040000002</v>
      </c>
      <c r="AD1843">
        <f t="shared" si="139"/>
        <v>130015.22689999999</v>
      </c>
      <c r="AE1843">
        <f t="shared" si="139"/>
        <v>317165.22090000001</v>
      </c>
      <c r="AF1843">
        <f t="shared" si="139"/>
        <v>0</v>
      </c>
      <c r="AG1843">
        <f t="shared" si="141"/>
        <v>447180.44780000002</v>
      </c>
    </row>
    <row r="1844" spans="1:33" x14ac:dyDescent="0.25">
      <c r="A1844">
        <v>1836</v>
      </c>
      <c r="B1844" s="10">
        <f t="shared" si="142"/>
        <v>8.2285595296761635E-5</v>
      </c>
      <c r="C1844" s="10">
        <f t="shared" si="143"/>
        <v>1.2188921415486036E-4</v>
      </c>
      <c r="R1844" s="9">
        <v>43542</v>
      </c>
      <c r="S1844">
        <v>18</v>
      </c>
      <c r="T1844">
        <v>2.5337357919999999</v>
      </c>
      <c r="U1844">
        <v>116749.47779999999</v>
      </c>
      <c r="V1844" t="s">
        <v>54</v>
      </c>
      <c r="W1844" t="s">
        <v>41</v>
      </c>
      <c r="AA1844" s="9">
        <v>43542</v>
      </c>
      <c r="AB1844">
        <v>18</v>
      </c>
      <c r="AC1844">
        <f t="shared" si="144"/>
        <v>463883.304</v>
      </c>
      <c r="AD1844">
        <f t="shared" si="139"/>
        <v>116749.47779999999</v>
      </c>
      <c r="AE1844">
        <f t="shared" si="139"/>
        <v>298987.15990000003</v>
      </c>
      <c r="AF1844">
        <f t="shared" si="139"/>
        <v>0</v>
      </c>
      <c r="AG1844">
        <f t="shared" si="141"/>
        <v>415736.63770000002</v>
      </c>
    </row>
    <row r="1845" spans="1:33" x14ac:dyDescent="0.25">
      <c r="A1845">
        <v>1837</v>
      </c>
      <c r="B1845" s="10">
        <f t="shared" si="142"/>
        <v>7.8889902752117441E-5</v>
      </c>
      <c r="C1845" s="10">
        <f t="shared" si="143"/>
        <v>1.2103214358591231E-4</v>
      </c>
      <c r="R1845" s="9">
        <v>43542</v>
      </c>
      <c r="S1845">
        <v>19</v>
      </c>
      <c r="T1845">
        <v>2.3087782539999999</v>
      </c>
      <c r="U1845">
        <v>106383.8844</v>
      </c>
      <c r="V1845" t="s">
        <v>54</v>
      </c>
      <c r="W1845" t="s">
        <v>41</v>
      </c>
      <c r="AA1845" s="9">
        <v>43542</v>
      </c>
      <c r="AB1845">
        <v>19</v>
      </c>
      <c r="AC1845">
        <f t="shared" si="144"/>
        <v>525128.54280000005</v>
      </c>
      <c r="AD1845">
        <f t="shared" si="139"/>
        <v>106383.8844</v>
      </c>
      <c r="AE1845">
        <f t="shared" si="139"/>
        <v>282141.63510000001</v>
      </c>
      <c r="AF1845">
        <f t="shared" si="139"/>
        <v>0</v>
      </c>
      <c r="AG1845">
        <f t="shared" si="141"/>
        <v>388525.51949999999</v>
      </c>
    </row>
    <row r="1846" spans="1:33" x14ac:dyDescent="0.25">
      <c r="A1846">
        <v>1838</v>
      </c>
      <c r="B1846" s="10">
        <f t="shared" si="142"/>
        <v>7.2162133089654306E-5</v>
      </c>
      <c r="C1846" s="10">
        <f t="shared" si="143"/>
        <v>1.2075714807289247E-4</v>
      </c>
      <c r="R1846" s="9">
        <v>43542</v>
      </c>
      <c r="S1846">
        <v>20</v>
      </c>
      <c r="T1846">
        <v>2.4722574900000001</v>
      </c>
      <c r="U1846">
        <v>113916.68060000001</v>
      </c>
      <c r="V1846" t="s">
        <v>54</v>
      </c>
      <c r="W1846" t="s">
        <v>41</v>
      </c>
      <c r="AA1846" s="9">
        <v>43542</v>
      </c>
      <c r="AB1846">
        <v>20</v>
      </c>
      <c r="AC1846">
        <f t="shared" si="144"/>
        <v>576787.85140000004</v>
      </c>
      <c r="AD1846">
        <f t="shared" si="139"/>
        <v>113916.68060000001</v>
      </c>
      <c r="AE1846">
        <f t="shared" si="139"/>
        <v>284533.78600000002</v>
      </c>
      <c r="AF1846">
        <f t="shared" si="139"/>
        <v>0</v>
      </c>
      <c r="AG1846">
        <f t="shared" si="141"/>
        <v>398450.46660000004</v>
      </c>
    </row>
    <row r="1847" spans="1:33" x14ac:dyDescent="0.25">
      <c r="A1847">
        <v>1839</v>
      </c>
      <c r="B1847" s="10">
        <f t="shared" si="142"/>
        <v>7.0788754775016156E-5</v>
      </c>
      <c r="C1847" s="10">
        <f t="shared" si="143"/>
        <v>1.1941192439134933E-4</v>
      </c>
      <c r="R1847" s="9">
        <v>43542</v>
      </c>
      <c r="S1847">
        <v>21</v>
      </c>
      <c r="T1847">
        <v>2.4111589919999998</v>
      </c>
      <c r="U1847">
        <v>111101.38400000001</v>
      </c>
      <c r="V1847" t="s">
        <v>54</v>
      </c>
      <c r="W1847" t="s">
        <v>41</v>
      </c>
      <c r="AA1847" s="9">
        <v>43542</v>
      </c>
      <c r="AB1847">
        <v>21</v>
      </c>
      <c r="AC1847">
        <f t="shared" si="144"/>
        <v>598157.79709999997</v>
      </c>
      <c r="AD1847">
        <f t="shared" si="139"/>
        <v>111101.38400000001</v>
      </c>
      <c r="AE1847">
        <f t="shared" si="139"/>
        <v>279640.27470000001</v>
      </c>
      <c r="AF1847">
        <f t="shared" si="139"/>
        <v>0</v>
      </c>
      <c r="AG1847">
        <f t="shared" si="141"/>
        <v>390741.65870000003</v>
      </c>
    </row>
    <row r="1848" spans="1:33" x14ac:dyDescent="0.25">
      <c r="A1848">
        <v>1840</v>
      </c>
      <c r="B1848" s="10">
        <f t="shared" si="142"/>
        <v>7.3311846984250087E-5</v>
      </c>
      <c r="C1848" s="10">
        <f t="shared" si="143"/>
        <v>1.1535169910018559E-4</v>
      </c>
      <c r="R1848" s="9">
        <v>43542</v>
      </c>
      <c r="S1848">
        <v>22</v>
      </c>
      <c r="T1848">
        <v>2.2274041499999999</v>
      </c>
      <c r="U1848">
        <v>102634.3284</v>
      </c>
      <c r="V1848" t="s">
        <v>54</v>
      </c>
      <c r="W1848" t="s">
        <v>41</v>
      </c>
      <c r="AA1848" s="9">
        <v>43542</v>
      </c>
      <c r="AB1848">
        <v>22</v>
      </c>
      <c r="AC1848">
        <f t="shared" si="144"/>
        <v>558919.30579999997</v>
      </c>
      <c r="AD1848">
        <f t="shared" si="139"/>
        <v>102634.3284</v>
      </c>
      <c r="AE1848">
        <f t="shared" si="139"/>
        <v>264892.18800000002</v>
      </c>
      <c r="AF1848">
        <f t="shared" si="139"/>
        <v>0</v>
      </c>
      <c r="AG1848">
        <f t="shared" si="141"/>
        <v>367526.51640000002</v>
      </c>
    </row>
    <row r="1849" spans="1:33" x14ac:dyDescent="0.25">
      <c r="A1849">
        <v>1841</v>
      </c>
      <c r="B1849" s="10">
        <f t="shared" si="142"/>
        <v>7.7575890808363206E-5</v>
      </c>
      <c r="C1849" s="10">
        <f t="shared" si="143"/>
        <v>1.0977390703347678E-4</v>
      </c>
      <c r="R1849" s="9">
        <v>43542</v>
      </c>
      <c r="S1849">
        <v>23</v>
      </c>
      <c r="T1849">
        <v>2.0910484139999999</v>
      </c>
      <c r="U1849">
        <v>96351.328829999999</v>
      </c>
      <c r="V1849" t="s">
        <v>54</v>
      </c>
      <c r="W1849" t="s">
        <v>41</v>
      </c>
      <c r="AA1849" s="9">
        <v>43542</v>
      </c>
      <c r="AB1849">
        <v>23</v>
      </c>
      <c r="AC1849">
        <f t="shared" si="144"/>
        <v>504459.25540000002</v>
      </c>
      <c r="AD1849">
        <f t="shared" si="139"/>
        <v>96351.328829999999</v>
      </c>
      <c r="AE1849">
        <f t="shared" si="139"/>
        <v>237212.57010000001</v>
      </c>
      <c r="AF1849">
        <f t="shared" si="139"/>
        <v>0</v>
      </c>
      <c r="AG1849">
        <f t="shared" si="141"/>
        <v>333563.89893000002</v>
      </c>
    </row>
    <row r="1850" spans="1:33" x14ac:dyDescent="0.25">
      <c r="A1850">
        <v>1842</v>
      </c>
      <c r="B1850" s="10">
        <f t="shared" si="142"/>
        <v>8.4850756741271184E-5</v>
      </c>
      <c r="C1850" s="10">
        <f t="shared" si="143"/>
        <v>1.0205507696459267E-4</v>
      </c>
      <c r="R1850" s="9">
        <v>43542</v>
      </c>
      <c r="S1850">
        <v>24</v>
      </c>
      <c r="T1850">
        <v>1.9682145820000001</v>
      </c>
      <c r="U1850">
        <v>90691.391499999998</v>
      </c>
      <c r="V1850" t="s">
        <v>54</v>
      </c>
      <c r="W1850" t="s">
        <v>41</v>
      </c>
      <c r="AA1850" s="9">
        <v>43542</v>
      </c>
      <c r="AB1850">
        <v>24</v>
      </c>
      <c r="AC1850">
        <f t="shared" si="144"/>
        <v>422772.80160000001</v>
      </c>
      <c r="AD1850">
        <f t="shared" si="139"/>
        <v>90691.391499999998</v>
      </c>
      <c r="AE1850">
        <f t="shared" si="139"/>
        <v>219677.56150000001</v>
      </c>
      <c r="AF1850">
        <f t="shared" si="139"/>
        <v>0</v>
      </c>
      <c r="AG1850">
        <f t="shared" si="141"/>
        <v>310368.95299999998</v>
      </c>
    </row>
    <row r="1851" spans="1:33" x14ac:dyDescent="0.25">
      <c r="A1851">
        <v>1843</v>
      </c>
      <c r="B1851" s="10">
        <f t="shared" si="142"/>
        <v>9.6053369152990724E-5</v>
      </c>
      <c r="C1851" s="10">
        <f t="shared" si="143"/>
        <v>9.5375288583281987E-5</v>
      </c>
      <c r="R1851" s="9">
        <v>43543</v>
      </c>
      <c r="S1851">
        <v>1</v>
      </c>
      <c r="T1851">
        <v>1.8989132790000001</v>
      </c>
      <c r="U1851">
        <v>87498.126050000006</v>
      </c>
      <c r="V1851" t="s">
        <v>54</v>
      </c>
      <c r="W1851" t="s">
        <v>41</v>
      </c>
      <c r="AA1851" s="9">
        <v>43543</v>
      </c>
      <c r="AB1851">
        <v>1</v>
      </c>
      <c r="AC1851">
        <f t="shared" si="144"/>
        <v>378723.12790000002</v>
      </c>
      <c r="AD1851">
        <f t="shared" si="139"/>
        <v>87498.126050000006</v>
      </c>
      <c r="AE1851">
        <f t="shared" si="139"/>
        <v>209906.29300000001</v>
      </c>
      <c r="AF1851">
        <f t="shared" si="139"/>
        <v>0</v>
      </c>
      <c r="AG1851">
        <f t="shared" si="141"/>
        <v>297404.41905000003</v>
      </c>
    </row>
    <row r="1852" spans="1:33" x14ac:dyDescent="0.25">
      <c r="A1852">
        <v>1844</v>
      </c>
      <c r="B1852" s="10">
        <f t="shared" si="142"/>
        <v>1.0550258060260318E-4</v>
      </c>
      <c r="C1852" s="10">
        <f t="shared" si="143"/>
        <v>9.78116657228184E-5</v>
      </c>
      <c r="R1852" s="9">
        <v>43543</v>
      </c>
      <c r="S1852">
        <v>2</v>
      </c>
      <c r="T1852">
        <v>1.854428921</v>
      </c>
      <c r="U1852">
        <v>85448.375820000001</v>
      </c>
      <c r="V1852" t="s">
        <v>54</v>
      </c>
      <c r="W1852" t="s">
        <v>41</v>
      </c>
      <c r="AA1852" s="9">
        <v>43543</v>
      </c>
      <c r="AB1852">
        <v>2</v>
      </c>
      <c r="AC1852">
        <f t="shared" si="144"/>
        <v>340473.64039999997</v>
      </c>
      <c r="AD1852">
        <f t="shared" si="139"/>
        <v>85448.375820000001</v>
      </c>
      <c r="AE1852">
        <f t="shared" si="139"/>
        <v>204980.78450000001</v>
      </c>
      <c r="AF1852">
        <f t="shared" si="139"/>
        <v>0</v>
      </c>
      <c r="AG1852">
        <f t="shared" si="141"/>
        <v>290429.16032000002</v>
      </c>
    </row>
    <row r="1853" spans="1:33" x14ac:dyDescent="0.25">
      <c r="A1853">
        <v>1845</v>
      </c>
      <c r="B1853" s="10">
        <f t="shared" si="142"/>
        <v>1.0941144313016005E-4</v>
      </c>
      <c r="C1853" s="10">
        <f t="shared" si="143"/>
        <v>9.5919306685394651E-5</v>
      </c>
      <c r="R1853" s="9">
        <v>43543</v>
      </c>
      <c r="S1853">
        <v>3</v>
      </c>
      <c r="T1853">
        <v>1.8192258180000001</v>
      </c>
      <c r="U1853">
        <v>83826.287249999994</v>
      </c>
      <c r="V1853" t="s">
        <v>54</v>
      </c>
      <c r="W1853" t="s">
        <v>41</v>
      </c>
      <c r="AA1853" s="9">
        <v>43543</v>
      </c>
      <c r="AB1853">
        <v>3</v>
      </c>
      <c r="AC1853">
        <f t="shared" si="144"/>
        <v>337323.30249999999</v>
      </c>
      <c r="AD1853">
        <f t="shared" si="139"/>
        <v>83826.287249999994</v>
      </c>
      <c r="AE1853">
        <f t="shared" si="139"/>
        <v>201496.68640000001</v>
      </c>
      <c r="AF1853">
        <f t="shared" si="139"/>
        <v>0</v>
      </c>
      <c r="AG1853">
        <f t="shared" si="141"/>
        <v>285322.97365</v>
      </c>
    </row>
    <row r="1854" spans="1:33" x14ac:dyDescent="0.25">
      <c r="A1854">
        <v>1846</v>
      </c>
      <c r="B1854" s="10">
        <f t="shared" si="142"/>
        <v>1.0223417321877995E-4</v>
      </c>
      <c r="C1854" s="10">
        <f t="shared" si="143"/>
        <v>9.0220450921135243E-5</v>
      </c>
      <c r="R1854" s="9">
        <v>43543</v>
      </c>
      <c r="S1854">
        <v>4</v>
      </c>
      <c r="T1854">
        <v>1.8214923169999999</v>
      </c>
      <c r="U1854">
        <v>83930.722959999999</v>
      </c>
      <c r="V1854" t="s">
        <v>54</v>
      </c>
      <c r="W1854" t="s">
        <v>41</v>
      </c>
      <c r="AA1854" s="9">
        <v>43543</v>
      </c>
      <c r="AB1854">
        <v>4</v>
      </c>
      <c r="AC1854">
        <f t="shared" si="144"/>
        <v>345453.11800000002</v>
      </c>
      <c r="AD1854">
        <f t="shared" si="139"/>
        <v>83930.722959999999</v>
      </c>
      <c r="AE1854">
        <f t="shared" si="139"/>
        <v>202658.57399999999</v>
      </c>
      <c r="AF1854">
        <f t="shared" si="139"/>
        <v>0</v>
      </c>
      <c r="AG1854">
        <f t="shared" si="141"/>
        <v>286589.29696000001</v>
      </c>
    </row>
    <row r="1855" spans="1:33" x14ac:dyDescent="0.25">
      <c r="A1855">
        <v>1847</v>
      </c>
      <c r="B1855" s="10">
        <f t="shared" si="142"/>
        <v>9.2272666846893446E-5</v>
      </c>
      <c r="C1855" s="10">
        <f t="shared" si="143"/>
        <v>8.1883303733446152E-5</v>
      </c>
      <c r="R1855" s="9">
        <v>43543</v>
      </c>
      <c r="S1855">
        <v>5</v>
      </c>
      <c r="T1855">
        <v>1.8483713180000001</v>
      </c>
      <c r="U1855">
        <v>85169.253580000004</v>
      </c>
      <c r="V1855" t="s">
        <v>54</v>
      </c>
      <c r="W1855" t="s">
        <v>41</v>
      </c>
      <c r="AA1855" s="9">
        <v>43543</v>
      </c>
      <c r="AB1855">
        <v>5</v>
      </c>
      <c r="AC1855">
        <f t="shared" si="144"/>
        <v>363612.37199999997</v>
      </c>
      <c r="AD1855">
        <f t="shared" si="139"/>
        <v>85169.253580000004</v>
      </c>
      <c r="AE1855">
        <f t="shared" si="139"/>
        <v>211573.91959999999</v>
      </c>
      <c r="AF1855">
        <f t="shared" si="139"/>
        <v>0</v>
      </c>
      <c r="AG1855">
        <f t="shared" si="141"/>
        <v>296743.17317999998</v>
      </c>
    </row>
    <row r="1856" spans="1:33" x14ac:dyDescent="0.25">
      <c r="A1856">
        <v>1848</v>
      </c>
      <c r="B1856" s="10">
        <f t="shared" si="142"/>
        <v>7.7331069767036287E-5</v>
      </c>
      <c r="C1856" s="10">
        <f t="shared" si="143"/>
        <v>7.6189405776384483E-5</v>
      </c>
      <c r="R1856" s="9">
        <v>43543</v>
      </c>
      <c r="S1856">
        <v>6</v>
      </c>
      <c r="T1856">
        <v>1.999869476</v>
      </c>
      <c r="U1856">
        <v>92149.985719999997</v>
      </c>
      <c r="V1856" t="s">
        <v>54</v>
      </c>
      <c r="W1856" t="s">
        <v>41</v>
      </c>
      <c r="AA1856" s="9">
        <v>43543</v>
      </c>
      <c r="AB1856">
        <v>6</v>
      </c>
      <c r="AC1856">
        <f t="shared" si="144"/>
        <v>430111.95240000001</v>
      </c>
      <c r="AD1856">
        <f t="shared" si="139"/>
        <v>92149.985719999997</v>
      </c>
      <c r="AE1856">
        <f t="shared" si="139"/>
        <v>237061.2213</v>
      </c>
      <c r="AF1856">
        <f t="shared" si="139"/>
        <v>0</v>
      </c>
      <c r="AG1856">
        <f t="shared" si="141"/>
        <v>329211.20701999997</v>
      </c>
    </row>
    <row r="1857" spans="1:33" x14ac:dyDescent="0.25">
      <c r="A1857">
        <v>1849</v>
      </c>
      <c r="B1857" s="10">
        <f t="shared" si="142"/>
        <v>6.927376717515195E-5</v>
      </c>
      <c r="C1857" s="10">
        <f t="shared" si="143"/>
        <v>7.3006870512239494E-5</v>
      </c>
      <c r="R1857" s="9">
        <v>43543</v>
      </c>
      <c r="S1857">
        <v>7</v>
      </c>
      <c r="T1857">
        <v>2.3455821060000002</v>
      </c>
      <c r="U1857">
        <v>108079.7323</v>
      </c>
      <c r="V1857" t="s">
        <v>54</v>
      </c>
      <c r="W1857" t="s">
        <v>41</v>
      </c>
      <c r="AA1857" s="9">
        <v>43543</v>
      </c>
      <c r="AB1857">
        <v>7</v>
      </c>
      <c r="AC1857">
        <f t="shared" si="144"/>
        <v>528032.16350000002</v>
      </c>
      <c r="AD1857">
        <f t="shared" si="139"/>
        <v>108079.7323</v>
      </c>
      <c r="AE1857">
        <f t="shared" si="139"/>
        <v>287637.65639999998</v>
      </c>
      <c r="AF1857">
        <f t="shared" si="139"/>
        <v>0</v>
      </c>
      <c r="AG1857">
        <f t="shared" si="141"/>
        <v>395717.38870000001</v>
      </c>
    </row>
    <row r="1858" spans="1:33" x14ac:dyDescent="0.25">
      <c r="A1858">
        <v>1850</v>
      </c>
      <c r="B1858" s="10">
        <f t="shared" si="142"/>
        <v>6.2277399917793638E-5</v>
      </c>
      <c r="C1858" s="10">
        <f t="shared" si="143"/>
        <v>7.1294583208247333E-5</v>
      </c>
      <c r="R1858" s="9">
        <v>43543</v>
      </c>
      <c r="S1858">
        <v>8</v>
      </c>
      <c r="T1858">
        <v>2.8294535870000002</v>
      </c>
      <c r="U1858">
        <v>130375.5624</v>
      </c>
      <c r="V1858" t="s">
        <v>54</v>
      </c>
      <c r="W1858" t="s">
        <v>41</v>
      </c>
      <c r="AA1858" s="9">
        <v>43543</v>
      </c>
      <c r="AB1858">
        <v>8</v>
      </c>
      <c r="AC1858">
        <f t="shared" si="144"/>
        <v>538404.6433</v>
      </c>
      <c r="AD1858">
        <f t="shared" si="139"/>
        <v>130375.5624</v>
      </c>
      <c r="AE1858">
        <f t="shared" si="139"/>
        <v>322954.4045</v>
      </c>
      <c r="AF1858">
        <f t="shared" si="139"/>
        <v>0</v>
      </c>
      <c r="AG1858">
        <f t="shared" si="141"/>
        <v>453329.9669</v>
      </c>
    </row>
    <row r="1859" spans="1:33" x14ac:dyDescent="0.25">
      <c r="A1859">
        <v>1851</v>
      </c>
      <c r="B1859" s="10">
        <f t="shared" si="142"/>
        <v>6.1701158969907087E-5</v>
      </c>
      <c r="C1859" s="10">
        <f t="shared" si="143"/>
        <v>7.0041115925485332E-5</v>
      </c>
      <c r="R1859" s="9">
        <v>43543</v>
      </c>
      <c r="S1859">
        <v>9</v>
      </c>
      <c r="T1859">
        <v>3.0574879319999999</v>
      </c>
      <c r="U1859">
        <v>140882.9289</v>
      </c>
      <c r="V1859" t="s">
        <v>54</v>
      </c>
      <c r="W1859" t="s">
        <v>41</v>
      </c>
      <c r="AA1859" s="9">
        <v>43543</v>
      </c>
      <c r="AB1859">
        <v>9</v>
      </c>
      <c r="AC1859">
        <f t="shared" si="144"/>
        <v>512403.4596</v>
      </c>
      <c r="AD1859">
        <f>SUMIFS($U:$U,$R:$R,$AA1859,$S:$S,$AB1859,$W:$W,AD$2)</f>
        <v>140882.9289</v>
      </c>
      <c r="AE1859">
        <f>SUMIFS($U:$U,$R:$R,$AA1859,$S:$S,$AB1859,$W:$W,AE$2)</f>
        <v>343155.31479999999</v>
      </c>
      <c r="AF1859">
        <f>SUMIFS($U:$U,$R:$R,$AA1859,$S:$S,$AB1859,$W:$W,AF$2)</f>
        <v>0</v>
      </c>
      <c r="AG1859">
        <f t="shared" si="141"/>
        <v>484038.24369999999</v>
      </c>
    </row>
    <row r="1860" spans="1:33" x14ac:dyDescent="0.25">
      <c r="A1860">
        <v>1852</v>
      </c>
      <c r="B1860" s="10">
        <f t="shared" si="142"/>
        <v>6.3188216148714099E-5</v>
      </c>
      <c r="C1860" s="10">
        <f t="shared" si="143"/>
        <v>7.0351973115217466E-5</v>
      </c>
      <c r="R1860" s="9">
        <v>43543</v>
      </c>
      <c r="S1860">
        <v>10</v>
      </c>
      <c r="T1860">
        <v>3.1315663480000002</v>
      </c>
      <c r="U1860">
        <v>144296.31419999999</v>
      </c>
      <c r="V1860" t="s">
        <v>54</v>
      </c>
      <c r="W1860" t="s">
        <v>41</v>
      </c>
      <c r="AA1860" s="9">
        <v>43543</v>
      </c>
      <c r="AB1860">
        <v>10</v>
      </c>
      <c r="AC1860">
        <f t="shared" ref="AC1860:AF1923" si="145">SUMIFS($U:$U,$R:$R,$AA1860,$S:$S,$AB1860,$W:$W,AC$2)</f>
        <v>490234.13419999997</v>
      </c>
      <c r="AD1860">
        <f t="shared" si="145"/>
        <v>144296.31419999999</v>
      </c>
      <c r="AE1860">
        <f t="shared" si="145"/>
        <v>356981.93199999997</v>
      </c>
      <c r="AF1860">
        <f t="shared" si="145"/>
        <v>0</v>
      </c>
      <c r="AG1860">
        <f t="shared" ref="AG1860:AG1923" si="146">SUM(AD1860:AF1860)</f>
        <v>501278.24619999994</v>
      </c>
    </row>
    <row r="1861" spans="1:33" x14ac:dyDescent="0.25">
      <c r="A1861">
        <v>1853</v>
      </c>
      <c r="B1861" s="10">
        <f t="shared" si="142"/>
        <v>6.6509798172621025E-5</v>
      </c>
      <c r="C1861" s="10">
        <f t="shared" si="143"/>
        <v>7.2844547801090631E-5</v>
      </c>
      <c r="R1861" s="9">
        <v>43543</v>
      </c>
      <c r="S1861">
        <v>11</v>
      </c>
      <c r="T1861">
        <v>3.2307283189999998</v>
      </c>
      <c r="U1861">
        <v>148865.49950000001</v>
      </c>
      <c r="V1861" t="s">
        <v>54</v>
      </c>
      <c r="W1861" t="s">
        <v>41</v>
      </c>
      <c r="AA1861" s="9">
        <v>43543</v>
      </c>
      <c r="AB1861">
        <v>11</v>
      </c>
      <c r="AC1861">
        <f t="shared" si="145"/>
        <v>496709.51380000002</v>
      </c>
      <c r="AD1861">
        <f t="shared" si="145"/>
        <v>148865.49950000001</v>
      </c>
      <c r="AE1861">
        <f t="shared" si="145"/>
        <v>357233.67109999998</v>
      </c>
      <c r="AF1861">
        <f t="shared" si="145"/>
        <v>0</v>
      </c>
      <c r="AG1861">
        <f t="shared" si="146"/>
        <v>506099.17059999995</v>
      </c>
    </row>
    <row r="1862" spans="1:33" x14ac:dyDescent="0.25">
      <c r="A1862">
        <v>1854</v>
      </c>
      <c r="B1862" s="10">
        <f t="shared" si="142"/>
        <v>7.8673503292555686E-5</v>
      </c>
      <c r="C1862" s="10">
        <f t="shared" si="143"/>
        <v>8.0814804429810649E-5</v>
      </c>
      <c r="R1862" s="9">
        <v>43543</v>
      </c>
      <c r="S1862">
        <v>12</v>
      </c>
      <c r="T1862">
        <v>3.2203095959999999</v>
      </c>
      <c r="U1862">
        <v>148385.42559999999</v>
      </c>
      <c r="V1862" t="s">
        <v>54</v>
      </c>
      <c r="W1862" t="s">
        <v>41</v>
      </c>
      <c r="AA1862" s="9">
        <v>43543</v>
      </c>
      <c r="AB1862">
        <v>12</v>
      </c>
      <c r="AC1862">
        <f t="shared" si="145"/>
        <v>468757.0722</v>
      </c>
      <c r="AD1862">
        <f t="shared" si="145"/>
        <v>148385.42559999999</v>
      </c>
      <c r="AE1862">
        <f t="shared" si="145"/>
        <v>364725.9338</v>
      </c>
      <c r="AF1862">
        <f t="shared" si="145"/>
        <v>0</v>
      </c>
      <c r="AG1862">
        <f t="shared" si="146"/>
        <v>513111.35939999996</v>
      </c>
    </row>
    <row r="1863" spans="1:33" x14ac:dyDescent="0.25">
      <c r="A1863">
        <v>1855</v>
      </c>
      <c r="B1863" s="10">
        <f t="shared" si="142"/>
        <v>9.6584482067726323E-5</v>
      </c>
      <c r="C1863" s="10">
        <f t="shared" si="143"/>
        <v>9.7140749450012054E-5</v>
      </c>
      <c r="R1863" s="9">
        <v>43543</v>
      </c>
      <c r="S1863">
        <v>13</v>
      </c>
      <c r="T1863">
        <v>3.199979184</v>
      </c>
      <c r="U1863">
        <v>147448.64079999999</v>
      </c>
      <c r="V1863" t="s">
        <v>54</v>
      </c>
      <c r="W1863" t="s">
        <v>41</v>
      </c>
      <c r="AA1863" s="9">
        <v>43543</v>
      </c>
      <c r="AB1863">
        <v>13</v>
      </c>
      <c r="AC1863">
        <f t="shared" si="145"/>
        <v>447737.08039999998</v>
      </c>
      <c r="AD1863">
        <f t="shared" si="145"/>
        <v>147448.64079999999</v>
      </c>
      <c r="AE1863">
        <f t="shared" si="145"/>
        <v>349188.32980000001</v>
      </c>
      <c r="AF1863">
        <f t="shared" si="145"/>
        <v>0</v>
      </c>
      <c r="AG1863">
        <f t="shared" si="146"/>
        <v>496636.9706</v>
      </c>
    </row>
    <row r="1864" spans="1:33" x14ac:dyDescent="0.25">
      <c r="A1864">
        <v>1856</v>
      </c>
      <c r="B1864" s="10">
        <f t="shared" si="142"/>
        <v>9.8481753973665722E-5</v>
      </c>
      <c r="C1864" s="10">
        <f t="shared" si="143"/>
        <v>1.112834916794627E-4</v>
      </c>
      <c r="R1864" s="9">
        <v>43543</v>
      </c>
      <c r="S1864">
        <v>14</v>
      </c>
      <c r="T1864">
        <v>3.1785170620000001</v>
      </c>
      <c r="U1864">
        <v>146459.70920000001</v>
      </c>
      <c r="V1864" t="s">
        <v>54</v>
      </c>
      <c r="W1864" t="s">
        <v>41</v>
      </c>
      <c r="AA1864" s="9">
        <v>43543</v>
      </c>
      <c r="AB1864">
        <v>14</v>
      </c>
      <c r="AC1864">
        <f t="shared" si="145"/>
        <v>427538.45329999999</v>
      </c>
      <c r="AD1864">
        <f t="shared" si="145"/>
        <v>146459.70920000001</v>
      </c>
      <c r="AE1864">
        <f t="shared" si="145"/>
        <v>350259.46169999999</v>
      </c>
      <c r="AF1864">
        <f t="shared" si="145"/>
        <v>0</v>
      </c>
      <c r="AG1864">
        <f t="shared" si="146"/>
        <v>496719.17090000003</v>
      </c>
    </row>
    <row r="1865" spans="1:33" x14ac:dyDescent="0.25">
      <c r="A1865">
        <v>1857</v>
      </c>
      <c r="B1865" s="10">
        <f t="shared" si="142"/>
        <v>9.3725773117942131E-5</v>
      </c>
      <c r="C1865" s="10">
        <f t="shared" si="143"/>
        <v>1.1882176295045781E-4</v>
      </c>
      <c r="R1865" s="9">
        <v>43543</v>
      </c>
      <c r="S1865">
        <v>15</v>
      </c>
      <c r="T1865">
        <v>3.1878207349999998</v>
      </c>
      <c r="U1865">
        <v>146888.4038</v>
      </c>
      <c r="V1865" t="s">
        <v>54</v>
      </c>
      <c r="W1865" t="s">
        <v>41</v>
      </c>
      <c r="AA1865" s="9">
        <v>43543</v>
      </c>
      <c r="AB1865">
        <v>15</v>
      </c>
      <c r="AC1865">
        <f t="shared" si="145"/>
        <v>408180.60399999999</v>
      </c>
      <c r="AD1865">
        <f t="shared" si="145"/>
        <v>146888.4038</v>
      </c>
      <c r="AE1865">
        <f t="shared" si="145"/>
        <v>342302.3175</v>
      </c>
      <c r="AF1865">
        <f t="shared" si="145"/>
        <v>0</v>
      </c>
      <c r="AG1865">
        <f t="shared" si="146"/>
        <v>489190.72129999998</v>
      </c>
    </row>
    <row r="1866" spans="1:33" x14ac:dyDescent="0.25">
      <c r="A1866">
        <v>1858</v>
      </c>
      <c r="B1866" s="10">
        <f t="shared" ref="B1866:B1929" si="147">AC1860/$AC$1</f>
        <v>8.9670692841473538E-5</v>
      </c>
      <c r="C1866" s="10">
        <f t="shared" ref="C1866:C1929" si="148">AG1860/$AG$1</f>
        <v>1.2305384071906883E-4</v>
      </c>
      <c r="R1866" s="9">
        <v>43543</v>
      </c>
      <c r="S1866">
        <v>16</v>
      </c>
      <c r="T1866">
        <v>3.0202206039999999</v>
      </c>
      <c r="U1866">
        <v>139165.72500000001</v>
      </c>
      <c r="V1866" t="s">
        <v>54</v>
      </c>
      <c r="W1866" t="s">
        <v>41</v>
      </c>
      <c r="AA1866" s="9">
        <v>43543</v>
      </c>
      <c r="AB1866">
        <v>16</v>
      </c>
      <c r="AC1866">
        <f t="shared" si="145"/>
        <v>412965.52730000002</v>
      </c>
      <c r="AD1866">
        <f t="shared" si="145"/>
        <v>139165.72500000001</v>
      </c>
      <c r="AE1866">
        <f t="shared" si="145"/>
        <v>329051.92570000002</v>
      </c>
      <c r="AF1866">
        <f t="shared" si="145"/>
        <v>0</v>
      </c>
      <c r="AG1866">
        <f t="shared" si="146"/>
        <v>468217.6507</v>
      </c>
    </row>
    <row r="1867" spans="1:33" x14ac:dyDescent="0.25">
      <c r="A1867">
        <v>1859</v>
      </c>
      <c r="B1867" s="10">
        <f t="shared" si="147"/>
        <v>9.0855130510407166E-5</v>
      </c>
      <c r="C1867" s="10">
        <f t="shared" si="148"/>
        <v>1.2423728178744423E-4</v>
      </c>
      <c r="R1867" s="9">
        <v>43543</v>
      </c>
      <c r="S1867">
        <v>17</v>
      </c>
      <c r="T1867">
        <v>2.860478541</v>
      </c>
      <c r="U1867">
        <v>131805.13020000001</v>
      </c>
      <c r="V1867" t="s">
        <v>54</v>
      </c>
      <c r="W1867" t="s">
        <v>41</v>
      </c>
      <c r="AA1867" s="9">
        <v>43543</v>
      </c>
      <c r="AB1867">
        <v>17</v>
      </c>
      <c r="AC1867">
        <f t="shared" si="145"/>
        <v>458226.00439999998</v>
      </c>
      <c r="AD1867">
        <f t="shared" si="145"/>
        <v>131805.13020000001</v>
      </c>
      <c r="AE1867">
        <f t="shared" si="145"/>
        <v>310610.0981</v>
      </c>
      <c r="AF1867">
        <f t="shared" si="145"/>
        <v>0</v>
      </c>
      <c r="AG1867">
        <f t="shared" si="146"/>
        <v>442415.22830000002</v>
      </c>
    </row>
    <row r="1868" spans="1:33" x14ac:dyDescent="0.25">
      <c r="A1868">
        <v>1860</v>
      </c>
      <c r="B1868" s="10">
        <f t="shared" si="147"/>
        <v>8.5742237241616035E-5</v>
      </c>
      <c r="C1868" s="10">
        <f t="shared" si="148"/>
        <v>1.2595863468920762E-4</v>
      </c>
      <c r="R1868" s="9">
        <v>43543</v>
      </c>
      <c r="S1868">
        <v>18</v>
      </c>
      <c r="T1868">
        <v>2.5494584320000002</v>
      </c>
      <c r="U1868">
        <v>117473.94560000001</v>
      </c>
      <c r="V1868" t="s">
        <v>54</v>
      </c>
      <c r="W1868" t="s">
        <v>41</v>
      </c>
      <c r="AA1868" s="9">
        <v>43543</v>
      </c>
      <c r="AB1868">
        <v>18</v>
      </c>
      <c r="AC1868">
        <f t="shared" si="145"/>
        <v>516970.1911</v>
      </c>
      <c r="AD1868">
        <f t="shared" si="145"/>
        <v>117473.94560000001</v>
      </c>
      <c r="AE1868">
        <f t="shared" si="145"/>
        <v>295511.90120000002</v>
      </c>
      <c r="AF1868">
        <f t="shared" si="145"/>
        <v>0</v>
      </c>
      <c r="AG1868">
        <f t="shared" si="146"/>
        <v>412985.84680000006</v>
      </c>
    </row>
    <row r="1869" spans="1:33" x14ac:dyDescent="0.25">
      <c r="A1869">
        <v>1861</v>
      </c>
      <c r="B1869" s="10">
        <f t="shared" si="147"/>
        <v>8.1897386186305542E-5</v>
      </c>
      <c r="C1869" s="10">
        <f t="shared" si="148"/>
        <v>1.2191449985848853E-4</v>
      </c>
      <c r="R1869" s="9">
        <v>43543</v>
      </c>
      <c r="S1869">
        <v>19</v>
      </c>
      <c r="T1869">
        <v>2.375179336</v>
      </c>
      <c r="U1869">
        <v>109443.5135</v>
      </c>
      <c r="V1869" t="s">
        <v>54</v>
      </c>
      <c r="W1869" t="s">
        <v>41</v>
      </c>
      <c r="AA1869" s="9">
        <v>43543</v>
      </c>
      <c r="AB1869">
        <v>19</v>
      </c>
      <c r="AC1869">
        <f t="shared" si="145"/>
        <v>591828.21730000002</v>
      </c>
      <c r="AD1869">
        <f t="shared" si="145"/>
        <v>109443.5135</v>
      </c>
      <c r="AE1869">
        <f t="shared" si="145"/>
        <v>287313.48560000001</v>
      </c>
      <c r="AF1869">
        <f t="shared" si="145"/>
        <v>0</v>
      </c>
      <c r="AG1869">
        <f t="shared" si="146"/>
        <v>396756.99910000002</v>
      </c>
    </row>
    <row r="1870" spans="1:33" x14ac:dyDescent="0.25">
      <c r="A1870">
        <v>1862</v>
      </c>
      <c r="B1870" s="10">
        <f t="shared" si="147"/>
        <v>7.8202774244484627E-5</v>
      </c>
      <c r="C1870" s="10">
        <f t="shared" si="148"/>
        <v>1.2193467839745354E-4</v>
      </c>
      <c r="R1870" s="9">
        <v>43543</v>
      </c>
      <c r="S1870">
        <v>20</v>
      </c>
      <c r="T1870">
        <v>2.5072265960000002</v>
      </c>
      <c r="U1870">
        <v>115527.9871</v>
      </c>
      <c r="V1870" t="s">
        <v>54</v>
      </c>
      <c r="W1870" t="s">
        <v>41</v>
      </c>
      <c r="AA1870" s="9">
        <v>43543</v>
      </c>
      <c r="AB1870">
        <v>20</v>
      </c>
      <c r="AC1870">
        <f t="shared" si="145"/>
        <v>627373.13289999997</v>
      </c>
      <c r="AD1870">
        <f t="shared" si="145"/>
        <v>115527.9871</v>
      </c>
      <c r="AE1870">
        <f t="shared" si="145"/>
        <v>286685.27510000003</v>
      </c>
      <c r="AF1870">
        <f t="shared" si="145"/>
        <v>0</v>
      </c>
      <c r="AG1870">
        <f t="shared" si="146"/>
        <v>402213.2622</v>
      </c>
    </row>
    <row r="1871" spans="1:33" x14ac:dyDescent="0.25">
      <c r="A1871">
        <v>1863</v>
      </c>
      <c r="B1871" s="10">
        <f t="shared" si="147"/>
        <v>7.466195234418082E-5</v>
      </c>
      <c r="C1871" s="10">
        <f t="shared" si="148"/>
        <v>1.200865937359653E-4</v>
      </c>
      <c r="R1871" s="9">
        <v>43543</v>
      </c>
      <c r="S1871">
        <v>21</v>
      </c>
      <c r="T1871">
        <v>2.5477153819999998</v>
      </c>
      <c r="U1871">
        <v>117393.62940000001</v>
      </c>
      <c r="V1871" t="s">
        <v>54</v>
      </c>
      <c r="W1871" t="s">
        <v>41</v>
      </c>
      <c r="AA1871" s="9">
        <v>43543</v>
      </c>
      <c r="AB1871">
        <v>21</v>
      </c>
      <c r="AC1871">
        <f t="shared" si="145"/>
        <v>668815.12109999999</v>
      </c>
      <c r="AD1871">
        <f t="shared" si="145"/>
        <v>117393.62940000001</v>
      </c>
      <c r="AE1871">
        <f t="shared" si="145"/>
        <v>280243.89380000002</v>
      </c>
      <c r="AF1871">
        <f t="shared" si="145"/>
        <v>0</v>
      </c>
      <c r="AG1871">
        <f t="shared" si="146"/>
        <v>397637.52320000005</v>
      </c>
    </row>
    <row r="1872" spans="1:33" x14ac:dyDescent="0.25">
      <c r="A1872">
        <v>1864</v>
      </c>
      <c r="B1872" s="10">
        <f t="shared" si="147"/>
        <v>7.5537181867323873E-5</v>
      </c>
      <c r="C1872" s="10">
        <f t="shared" si="148"/>
        <v>1.1493812198685915E-4</v>
      </c>
      <c r="R1872" s="9">
        <v>43543</v>
      </c>
      <c r="S1872">
        <v>22</v>
      </c>
      <c r="T1872">
        <v>2.354632074</v>
      </c>
      <c r="U1872">
        <v>108496.73669999999</v>
      </c>
      <c r="V1872" t="s">
        <v>54</v>
      </c>
      <c r="W1872" t="s">
        <v>41</v>
      </c>
      <c r="AA1872" s="9">
        <v>43543</v>
      </c>
      <c r="AB1872">
        <v>22</v>
      </c>
      <c r="AC1872">
        <f t="shared" si="145"/>
        <v>626805.28839999996</v>
      </c>
      <c r="AD1872">
        <f t="shared" si="145"/>
        <v>108496.73669999999</v>
      </c>
      <c r="AE1872">
        <f t="shared" si="145"/>
        <v>264867.99770000001</v>
      </c>
      <c r="AF1872">
        <f t="shared" si="145"/>
        <v>0</v>
      </c>
      <c r="AG1872">
        <f t="shared" si="146"/>
        <v>373364.73440000002</v>
      </c>
    </row>
    <row r="1873" spans="1:33" x14ac:dyDescent="0.25">
      <c r="A1873">
        <v>1865</v>
      </c>
      <c r="B1873" s="10">
        <f t="shared" si="147"/>
        <v>8.3815957368168299E-5</v>
      </c>
      <c r="C1873" s="10">
        <f t="shared" si="148"/>
        <v>1.0860414041026998E-4</v>
      </c>
      <c r="R1873" s="9">
        <v>43543</v>
      </c>
      <c r="S1873">
        <v>23</v>
      </c>
      <c r="T1873">
        <v>2.176748468</v>
      </c>
      <c r="U1873">
        <v>100300.2159</v>
      </c>
      <c r="V1873" t="s">
        <v>54</v>
      </c>
      <c r="W1873" t="s">
        <v>41</v>
      </c>
      <c r="AA1873" s="9">
        <v>43543</v>
      </c>
      <c r="AB1873">
        <v>23</v>
      </c>
      <c r="AC1873">
        <f t="shared" si="145"/>
        <v>554518.16119999997</v>
      </c>
      <c r="AD1873">
        <f t="shared" si="145"/>
        <v>100300.2159</v>
      </c>
      <c r="AE1873">
        <f t="shared" si="145"/>
        <v>236501.82579999999</v>
      </c>
      <c r="AF1873">
        <f t="shared" si="145"/>
        <v>0</v>
      </c>
      <c r="AG1873">
        <f t="shared" si="146"/>
        <v>336802.0417</v>
      </c>
    </row>
    <row r="1874" spans="1:33" x14ac:dyDescent="0.25">
      <c r="A1874">
        <v>1866</v>
      </c>
      <c r="B1874" s="10">
        <f t="shared" si="147"/>
        <v>9.4561092303323288E-5</v>
      </c>
      <c r="C1874" s="10">
        <f t="shared" si="148"/>
        <v>1.0137981250253779E-4</v>
      </c>
      <c r="R1874" s="9">
        <v>43543</v>
      </c>
      <c r="S1874">
        <v>24</v>
      </c>
      <c r="T1874">
        <v>2.0567821720000001</v>
      </c>
      <c r="U1874">
        <v>94772.408930000005</v>
      </c>
      <c r="V1874" t="s">
        <v>54</v>
      </c>
      <c r="W1874" t="s">
        <v>41</v>
      </c>
      <c r="AA1874" s="9">
        <v>43543</v>
      </c>
      <c r="AB1874">
        <v>24</v>
      </c>
      <c r="AC1874">
        <f t="shared" si="145"/>
        <v>484626.50300000003</v>
      </c>
      <c r="AD1874">
        <f t="shared" si="145"/>
        <v>94772.408930000005</v>
      </c>
      <c r="AE1874">
        <f t="shared" si="145"/>
        <v>220368.69510000001</v>
      </c>
      <c r="AF1874">
        <f t="shared" si="145"/>
        <v>0</v>
      </c>
      <c r="AG1874">
        <f t="shared" si="146"/>
        <v>315141.10403000005</v>
      </c>
    </row>
    <row r="1875" spans="1:33" x14ac:dyDescent="0.25">
      <c r="A1875">
        <v>1867</v>
      </c>
      <c r="B1875" s="10">
        <f t="shared" si="147"/>
        <v>1.0825367428775251E-4</v>
      </c>
      <c r="C1875" s="10">
        <f t="shared" si="148"/>
        <v>9.7395953128889519E-5</v>
      </c>
      <c r="R1875" s="9">
        <v>43544</v>
      </c>
      <c r="S1875">
        <v>1</v>
      </c>
      <c r="T1875">
        <v>1.9490687900000001</v>
      </c>
      <c r="U1875">
        <v>89809.191720000003</v>
      </c>
      <c r="V1875" t="s">
        <v>54</v>
      </c>
      <c r="W1875" t="s">
        <v>41</v>
      </c>
      <c r="AA1875" s="9">
        <v>43544</v>
      </c>
      <c r="AB1875">
        <v>1</v>
      </c>
      <c r="AC1875">
        <f t="shared" si="145"/>
        <v>424541.37900000002</v>
      </c>
      <c r="AD1875">
        <f t="shared" si="145"/>
        <v>89809.191720000003</v>
      </c>
      <c r="AE1875">
        <f t="shared" si="145"/>
        <v>213596.1588</v>
      </c>
      <c r="AF1875">
        <f t="shared" si="145"/>
        <v>0</v>
      </c>
      <c r="AG1875">
        <f t="shared" si="146"/>
        <v>303405.35051999998</v>
      </c>
    </row>
    <row r="1876" spans="1:33" x14ac:dyDescent="0.25">
      <c r="A1876">
        <v>1868</v>
      </c>
      <c r="B1876" s="10">
        <f t="shared" si="147"/>
        <v>1.1475533744518447E-4</v>
      </c>
      <c r="C1876" s="10">
        <f t="shared" si="148"/>
        <v>9.8735357213384437E-5</v>
      </c>
      <c r="R1876" s="9">
        <v>43544</v>
      </c>
      <c r="S1876">
        <v>2</v>
      </c>
      <c r="T1876">
        <v>1.9120068429999999</v>
      </c>
      <c r="U1876">
        <v>88101.451329999996</v>
      </c>
      <c r="V1876" t="s">
        <v>54</v>
      </c>
      <c r="W1876" t="s">
        <v>41</v>
      </c>
      <c r="AA1876" s="9">
        <v>43544</v>
      </c>
      <c r="AB1876">
        <v>2</v>
      </c>
      <c r="AC1876">
        <f t="shared" si="145"/>
        <v>396693.0123</v>
      </c>
      <c r="AD1876">
        <f t="shared" si="145"/>
        <v>88101.451329999996</v>
      </c>
      <c r="AE1876">
        <f t="shared" si="145"/>
        <v>208473.9184</v>
      </c>
      <c r="AF1876">
        <f t="shared" si="145"/>
        <v>0</v>
      </c>
      <c r="AG1876">
        <f t="shared" si="146"/>
        <v>296575.36972999998</v>
      </c>
    </row>
    <row r="1877" spans="1:33" x14ac:dyDescent="0.25">
      <c r="A1877">
        <v>1869</v>
      </c>
      <c r="B1877" s="10">
        <f t="shared" si="147"/>
        <v>1.2233565781738056E-4</v>
      </c>
      <c r="C1877" s="10">
        <f t="shared" si="148"/>
        <v>9.7612104284803584E-5</v>
      </c>
      <c r="R1877" s="9">
        <v>43544</v>
      </c>
      <c r="S1877">
        <v>3</v>
      </c>
      <c r="T1877">
        <v>1.892716273</v>
      </c>
      <c r="U1877">
        <v>87212.580419999998</v>
      </c>
      <c r="V1877" t="s">
        <v>54</v>
      </c>
      <c r="W1877" t="s">
        <v>41</v>
      </c>
      <c r="AA1877" s="9">
        <v>43544</v>
      </c>
      <c r="AB1877">
        <v>3</v>
      </c>
      <c r="AC1877">
        <f t="shared" si="145"/>
        <v>374566.5319</v>
      </c>
      <c r="AD1877">
        <f t="shared" si="145"/>
        <v>87212.580419999998</v>
      </c>
      <c r="AE1877">
        <f t="shared" si="145"/>
        <v>205590.3769</v>
      </c>
      <c r="AF1877">
        <f t="shared" si="145"/>
        <v>0</v>
      </c>
      <c r="AG1877">
        <f t="shared" si="146"/>
        <v>292802.95731999999</v>
      </c>
    </row>
    <row r="1878" spans="1:33" x14ac:dyDescent="0.25">
      <c r="A1878">
        <v>1870</v>
      </c>
      <c r="B1878" s="10">
        <f t="shared" si="147"/>
        <v>1.1465147072887695E-4</v>
      </c>
      <c r="C1878" s="10">
        <f t="shared" si="148"/>
        <v>9.1653617337793513E-5</v>
      </c>
      <c r="R1878" s="9">
        <v>43544</v>
      </c>
      <c r="S1878">
        <v>4</v>
      </c>
      <c r="T1878">
        <v>1.89320347</v>
      </c>
      <c r="U1878">
        <v>87235.029469999994</v>
      </c>
      <c r="V1878" t="s">
        <v>54</v>
      </c>
      <c r="W1878" t="s">
        <v>41</v>
      </c>
      <c r="AA1878" s="9">
        <v>43544</v>
      </c>
      <c r="AB1878">
        <v>4</v>
      </c>
      <c r="AC1878">
        <f t="shared" si="145"/>
        <v>367452.5257</v>
      </c>
      <c r="AD1878">
        <f t="shared" si="145"/>
        <v>87235.029469999994</v>
      </c>
      <c r="AE1878">
        <f t="shared" si="145"/>
        <v>207123.33129999999</v>
      </c>
      <c r="AF1878">
        <f t="shared" si="145"/>
        <v>0</v>
      </c>
      <c r="AG1878">
        <f t="shared" si="146"/>
        <v>294358.36076999997</v>
      </c>
    </row>
    <row r="1879" spans="1:33" x14ac:dyDescent="0.25">
      <c r="A1879">
        <v>1871</v>
      </c>
      <c r="B1879" s="10">
        <f t="shared" si="147"/>
        <v>1.0142914219779334E-4</v>
      </c>
      <c r="C1879" s="10">
        <f t="shared" si="148"/>
        <v>8.2678203387811377E-5</v>
      </c>
      <c r="R1879" s="9">
        <v>43544</v>
      </c>
      <c r="S1879">
        <v>5</v>
      </c>
      <c r="T1879">
        <v>1.9379859150000001</v>
      </c>
      <c r="U1879">
        <v>89298.514999999999</v>
      </c>
      <c r="V1879" t="s">
        <v>54</v>
      </c>
      <c r="W1879" t="s">
        <v>41</v>
      </c>
      <c r="AA1879" s="9">
        <v>43544</v>
      </c>
      <c r="AB1879">
        <v>5</v>
      </c>
      <c r="AC1879">
        <f t="shared" si="145"/>
        <v>382261.14069999999</v>
      </c>
      <c r="AD1879">
        <f t="shared" si="145"/>
        <v>89298.514999999999</v>
      </c>
      <c r="AE1879">
        <f t="shared" si="145"/>
        <v>217143.92869999999</v>
      </c>
      <c r="AF1879">
        <f t="shared" si="145"/>
        <v>0</v>
      </c>
      <c r="AG1879">
        <f t="shared" si="146"/>
        <v>306442.4437</v>
      </c>
    </row>
    <row r="1880" spans="1:33" x14ac:dyDescent="0.25">
      <c r="A1880">
        <v>1872</v>
      </c>
      <c r="B1880" s="10">
        <f t="shared" si="147"/>
        <v>8.8644978514738557E-5</v>
      </c>
      <c r="C1880" s="10">
        <f t="shared" si="148"/>
        <v>7.7360873952361683E-5</v>
      </c>
      <c r="R1880" s="9">
        <v>43544</v>
      </c>
      <c r="S1880">
        <v>6</v>
      </c>
      <c r="T1880">
        <v>2.0768757249999998</v>
      </c>
      <c r="U1880">
        <v>95698.279630000005</v>
      </c>
      <c r="V1880" t="s">
        <v>54</v>
      </c>
      <c r="W1880" t="s">
        <v>41</v>
      </c>
      <c r="AA1880" s="9">
        <v>43544</v>
      </c>
      <c r="AB1880">
        <v>6</v>
      </c>
      <c r="AC1880">
        <f t="shared" si="145"/>
        <v>447765.58419999998</v>
      </c>
      <c r="AD1880">
        <f t="shared" si="145"/>
        <v>95698.279630000005</v>
      </c>
      <c r="AE1880">
        <f t="shared" si="145"/>
        <v>245423.0007</v>
      </c>
      <c r="AF1880">
        <f t="shared" si="145"/>
        <v>0</v>
      </c>
      <c r="AG1880">
        <f t="shared" si="146"/>
        <v>341121.28032999998</v>
      </c>
    </row>
    <row r="1881" spans="1:33" x14ac:dyDescent="0.25">
      <c r="A1881">
        <v>1873</v>
      </c>
      <c r="B1881" s="10">
        <f t="shared" si="147"/>
        <v>7.7654567356735078E-5</v>
      </c>
      <c r="C1881" s="10">
        <f t="shared" si="148"/>
        <v>7.4479979849964069E-5</v>
      </c>
      <c r="R1881" s="9">
        <v>43544</v>
      </c>
      <c r="S1881">
        <v>7</v>
      </c>
      <c r="T1881">
        <v>2.3191106119999998</v>
      </c>
      <c r="U1881">
        <v>106859.9788</v>
      </c>
      <c r="V1881" t="s">
        <v>54</v>
      </c>
      <c r="W1881" t="s">
        <v>41</v>
      </c>
      <c r="AA1881" s="9">
        <v>43544</v>
      </c>
      <c r="AB1881">
        <v>7</v>
      </c>
      <c r="AC1881">
        <f t="shared" si="145"/>
        <v>536893.79559999995</v>
      </c>
      <c r="AD1881">
        <f t="shared" si="145"/>
        <v>106859.9788</v>
      </c>
      <c r="AE1881">
        <f t="shared" si="145"/>
        <v>289466.9093</v>
      </c>
      <c r="AF1881">
        <f t="shared" si="145"/>
        <v>0</v>
      </c>
      <c r="AG1881">
        <f t="shared" si="146"/>
        <v>396326.88809999998</v>
      </c>
    </row>
    <row r="1882" spans="1:33" x14ac:dyDescent="0.25">
      <c r="A1882">
        <v>1874</v>
      </c>
      <c r="B1882" s="10">
        <f t="shared" si="147"/>
        <v>7.256071084556516E-5</v>
      </c>
      <c r="C1882" s="10">
        <f t="shared" si="148"/>
        <v>7.2803355391156744E-5</v>
      </c>
      <c r="R1882" s="9">
        <v>43544</v>
      </c>
      <c r="S1882">
        <v>8</v>
      </c>
      <c r="T1882">
        <v>2.7157958820000001</v>
      </c>
      <c r="U1882">
        <v>125138.4427</v>
      </c>
      <c r="V1882" t="s">
        <v>54</v>
      </c>
      <c r="W1882" t="s">
        <v>41</v>
      </c>
      <c r="AA1882" s="9">
        <v>43544</v>
      </c>
      <c r="AB1882">
        <v>8</v>
      </c>
      <c r="AC1882">
        <f t="shared" si="145"/>
        <v>548878.02029999997</v>
      </c>
      <c r="AD1882">
        <f t="shared" si="145"/>
        <v>125138.4427</v>
      </c>
      <c r="AE1882">
        <f t="shared" si="145"/>
        <v>318104.8174</v>
      </c>
      <c r="AF1882">
        <f t="shared" si="145"/>
        <v>0</v>
      </c>
      <c r="AG1882">
        <f t="shared" si="146"/>
        <v>443243.26010000001</v>
      </c>
    </row>
    <row r="1883" spans="1:33" x14ac:dyDescent="0.25">
      <c r="A1883">
        <v>1875</v>
      </c>
      <c r="B1883" s="10">
        <f t="shared" si="147"/>
        <v>6.8513467519987513E-5</v>
      </c>
      <c r="C1883" s="10">
        <f t="shared" si="148"/>
        <v>7.1877303164981417E-5</v>
      </c>
      <c r="R1883" s="9">
        <v>43544</v>
      </c>
      <c r="S1883">
        <v>9</v>
      </c>
      <c r="T1883">
        <v>2.8741289050000001</v>
      </c>
      <c r="U1883">
        <v>132434.11170000001</v>
      </c>
      <c r="V1883" t="s">
        <v>54</v>
      </c>
      <c r="W1883" t="s">
        <v>41</v>
      </c>
      <c r="AA1883" s="9">
        <v>43544</v>
      </c>
      <c r="AB1883">
        <v>9</v>
      </c>
      <c r="AC1883">
        <f t="shared" si="145"/>
        <v>525761.56129999994</v>
      </c>
      <c r="AD1883">
        <f t="shared" si="145"/>
        <v>132434.11170000001</v>
      </c>
      <c r="AE1883">
        <f t="shared" si="145"/>
        <v>338597.77389999997</v>
      </c>
      <c r="AF1883">
        <f t="shared" si="145"/>
        <v>0</v>
      </c>
      <c r="AG1883">
        <f t="shared" si="146"/>
        <v>471031.88559999998</v>
      </c>
    </row>
    <row r="1884" spans="1:33" x14ac:dyDescent="0.25">
      <c r="A1884">
        <v>1876</v>
      </c>
      <c r="B1884" s="10">
        <f t="shared" si="147"/>
        <v>6.7212216096780233E-5</v>
      </c>
      <c r="C1884" s="10">
        <f t="shared" si="148"/>
        <v>7.2259123780260659E-5</v>
      </c>
      <c r="R1884" s="9">
        <v>43544</v>
      </c>
      <c r="S1884">
        <v>10</v>
      </c>
      <c r="T1884">
        <v>3.0152101579999999</v>
      </c>
      <c r="U1884">
        <v>138934.85370000001</v>
      </c>
      <c r="V1884" t="s">
        <v>54</v>
      </c>
      <c r="W1884" t="s">
        <v>41</v>
      </c>
      <c r="AA1884" s="9">
        <v>43544</v>
      </c>
      <c r="AB1884">
        <v>10</v>
      </c>
      <c r="AC1884">
        <f t="shared" si="145"/>
        <v>504458.4154</v>
      </c>
      <c r="AD1884">
        <f t="shared" si="145"/>
        <v>138934.85370000001</v>
      </c>
      <c r="AE1884">
        <f t="shared" si="145"/>
        <v>348291.21279999998</v>
      </c>
      <c r="AF1884">
        <f t="shared" si="145"/>
        <v>0</v>
      </c>
      <c r="AG1884">
        <f t="shared" si="146"/>
        <v>487226.06649999996</v>
      </c>
    </row>
    <row r="1885" spans="1:33" x14ac:dyDescent="0.25">
      <c r="A1885">
        <v>1877</v>
      </c>
      <c r="B1885" s="10">
        <f t="shared" si="147"/>
        <v>6.992091929477276E-5</v>
      </c>
      <c r="C1885" s="10">
        <f t="shared" si="148"/>
        <v>7.5225525828178307E-5</v>
      </c>
      <c r="R1885" s="9">
        <v>43544</v>
      </c>
      <c r="S1885">
        <v>11</v>
      </c>
      <c r="T1885">
        <v>3.1193497610000001</v>
      </c>
      <c r="U1885">
        <v>143733.3983</v>
      </c>
      <c r="V1885" t="s">
        <v>54</v>
      </c>
      <c r="W1885" t="s">
        <v>41</v>
      </c>
      <c r="AA1885" s="9">
        <v>43544</v>
      </c>
      <c r="AB1885">
        <v>11</v>
      </c>
      <c r="AC1885">
        <f t="shared" si="145"/>
        <v>452397.63089999999</v>
      </c>
      <c r="AD1885">
        <f t="shared" si="145"/>
        <v>143733.3983</v>
      </c>
      <c r="AE1885">
        <f t="shared" si="145"/>
        <v>349645.02049999998</v>
      </c>
      <c r="AF1885">
        <f t="shared" si="145"/>
        <v>0</v>
      </c>
      <c r="AG1885">
        <f t="shared" si="146"/>
        <v>493378.41879999998</v>
      </c>
    </row>
    <row r="1886" spans="1:33" x14ac:dyDescent="0.25">
      <c r="A1886">
        <v>1878</v>
      </c>
      <c r="B1886" s="10">
        <f t="shared" si="147"/>
        <v>8.190259993075193E-5</v>
      </c>
      <c r="C1886" s="10">
        <f t="shared" si="148"/>
        <v>8.3738490576479061E-5</v>
      </c>
      <c r="R1886" s="9">
        <v>43544</v>
      </c>
      <c r="S1886">
        <v>12</v>
      </c>
      <c r="T1886">
        <v>3.0892127039999999</v>
      </c>
      <c r="U1886">
        <v>142344.74299999999</v>
      </c>
      <c r="V1886" t="s">
        <v>54</v>
      </c>
      <c r="W1886" t="s">
        <v>41</v>
      </c>
      <c r="AA1886" s="9">
        <v>43544</v>
      </c>
      <c r="AB1886">
        <v>12</v>
      </c>
      <c r="AC1886">
        <f t="shared" si="145"/>
        <v>414789.89750000002</v>
      </c>
      <c r="AD1886">
        <f t="shared" si="145"/>
        <v>142344.74299999999</v>
      </c>
      <c r="AE1886">
        <f t="shared" si="145"/>
        <v>347206.03749999998</v>
      </c>
      <c r="AF1886">
        <f t="shared" si="145"/>
        <v>0</v>
      </c>
      <c r="AG1886">
        <f t="shared" si="146"/>
        <v>489550.78049999999</v>
      </c>
    </row>
    <row r="1887" spans="1:33" x14ac:dyDescent="0.25">
      <c r="A1887">
        <v>1879</v>
      </c>
      <c r="B1887" s="10">
        <f t="shared" si="147"/>
        <v>9.8205398757687066E-5</v>
      </c>
      <c r="C1887" s="10">
        <f t="shared" si="148"/>
        <v>9.729036943183755E-5</v>
      </c>
      <c r="R1887" s="9">
        <v>43544</v>
      </c>
      <c r="S1887">
        <v>13</v>
      </c>
      <c r="T1887">
        <v>3.1121210459999999</v>
      </c>
      <c r="U1887">
        <v>143400.31349999999</v>
      </c>
      <c r="V1887" t="s">
        <v>54</v>
      </c>
      <c r="W1887" t="s">
        <v>41</v>
      </c>
      <c r="AA1887" s="9">
        <v>43544</v>
      </c>
      <c r="AB1887">
        <v>13</v>
      </c>
      <c r="AC1887">
        <f t="shared" si="145"/>
        <v>390658.41279999999</v>
      </c>
      <c r="AD1887">
        <f t="shared" si="145"/>
        <v>143400.31349999999</v>
      </c>
      <c r="AE1887">
        <f t="shared" si="145"/>
        <v>349302.74190000002</v>
      </c>
      <c r="AF1887">
        <f t="shared" si="145"/>
        <v>0</v>
      </c>
      <c r="AG1887">
        <f t="shared" si="146"/>
        <v>492703.05540000001</v>
      </c>
    </row>
    <row r="1888" spans="1:33" x14ac:dyDescent="0.25">
      <c r="A1888">
        <v>1880</v>
      </c>
      <c r="B1888" s="10">
        <f t="shared" si="147"/>
        <v>1.0039748139136692E-4</v>
      </c>
      <c r="C1888" s="10">
        <f t="shared" si="148"/>
        <v>1.0880740575042773E-4</v>
      </c>
      <c r="R1888" s="9">
        <v>43544</v>
      </c>
      <c r="S1888">
        <v>14</v>
      </c>
      <c r="T1888">
        <v>3.0584623940000002</v>
      </c>
      <c r="U1888">
        <v>140927.8302</v>
      </c>
      <c r="V1888" t="s">
        <v>54</v>
      </c>
      <c r="W1888" t="s">
        <v>41</v>
      </c>
      <c r="AA1888" s="9">
        <v>43544</v>
      </c>
      <c r="AB1888">
        <v>14</v>
      </c>
      <c r="AC1888">
        <f t="shared" si="145"/>
        <v>385299.2524</v>
      </c>
      <c r="AD1888">
        <f t="shared" si="145"/>
        <v>140927.8302</v>
      </c>
      <c r="AE1888">
        <f t="shared" si="145"/>
        <v>348998.63410000002</v>
      </c>
      <c r="AF1888">
        <f t="shared" si="145"/>
        <v>0</v>
      </c>
      <c r="AG1888">
        <f t="shared" si="146"/>
        <v>489926.46429999999</v>
      </c>
    </row>
    <row r="1889" spans="1:33" x14ac:dyDescent="0.25">
      <c r="A1889">
        <v>1881</v>
      </c>
      <c r="B1889" s="10">
        <f t="shared" si="147"/>
        <v>9.6169157107187523E-5</v>
      </c>
      <c r="C1889" s="10">
        <f t="shared" si="148"/>
        <v>1.156289606892282E-4</v>
      </c>
      <c r="R1889" s="9">
        <v>43544</v>
      </c>
      <c r="S1889">
        <v>15</v>
      </c>
      <c r="T1889">
        <v>3.1106129789999999</v>
      </c>
      <c r="U1889">
        <v>143330.82490000001</v>
      </c>
      <c r="V1889" t="s">
        <v>54</v>
      </c>
      <c r="W1889" t="s">
        <v>41</v>
      </c>
      <c r="AA1889" s="9">
        <v>43544</v>
      </c>
      <c r="AB1889">
        <v>15</v>
      </c>
      <c r="AC1889">
        <f t="shared" si="145"/>
        <v>382103.2868</v>
      </c>
      <c r="AD1889">
        <f t="shared" si="145"/>
        <v>143330.82490000001</v>
      </c>
      <c r="AE1889">
        <f t="shared" si="145"/>
        <v>347786.01169999997</v>
      </c>
      <c r="AF1889">
        <f t="shared" si="145"/>
        <v>0</v>
      </c>
      <c r="AG1889">
        <f t="shared" si="146"/>
        <v>491116.83659999998</v>
      </c>
    </row>
    <row r="1890" spans="1:33" x14ac:dyDescent="0.25">
      <c r="A1890">
        <v>1882</v>
      </c>
      <c r="B1890" s="10">
        <f t="shared" si="147"/>
        <v>9.227251319912244E-5</v>
      </c>
      <c r="C1890" s="10">
        <f t="shared" si="148"/>
        <v>1.1960431005288144E-4</v>
      </c>
      <c r="R1890" s="9">
        <v>43544</v>
      </c>
      <c r="S1890">
        <v>16</v>
      </c>
      <c r="T1890">
        <v>3.1456954289999999</v>
      </c>
      <c r="U1890">
        <v>144947.35399999999</v>
      </c>
      <c r="V1890" t="s">
        <v>54</v>
      </c>
      <c r="W1890" t="s">
        <v>41</v>
      </c>
      <c r="AA1890" s="9">
        <v>43544</v>
      </c>
      <c r="AB1890">
        <v>16</v>
      </c>
      <c r="AC1890">
        <f t="shared" si="145"/>
        <v>392813.1165</v>
      </c>
      <c r="AD1890">
        <f t="shared" si="145"/>
        <v>144947.35399999999</v>
      </c>
      <c r="AE1890">
        <f t="shared" si="145"/>
        <v>339920.74</v>
      </c>
      <c r="AF1890">
        <f t="shared" si="145"/>
        <v>0</v>
      </c>
      <c r="AG1890">
        <f t="shared" si="146"/>
        <v>484868.09399999998</v>
      </c>
    </row>
    <row r="1891" spans="1:33" x14ac:dyDescent="0.25">
      <c r="A1891">
        <v>1883</v>
      </c>
      <c r="B1891" s="10">
        <f t="shared" si="147"/>
        <v>8.2749866181481036E-5</v>
      </c>
      <c r="C1891" s="10">
        <f t="shared" si="148"/>
        <v>1.2111459019312464E-4</v>
      </c>
      <c r="R1891" s="9">
        <v>43544</v>
      </c>
      <c r="S1891">
        <v>17</v>
      </c>
      <c r="T1891">
        <v>3.049369091</v>
      </c>
      <c r="U1891">
        <v>140508.829</v>
      </c>
      <c r="V1891" t="s">
        <v>54</v>
      </c>
      <c r="W1891" t="s">
        <v>41</v>
      </c>
      <c r="AA1891" s="9">
        <v>43544</v>
      </c>
      <c r="AB1891">
        <v>17</v>
      </c>
      <c r="AC1891">
        <f t="shared" si="145"/>
        <v>413237.73540000001</v>
      </c>
      <c r="AD1891">
        <f t="shared" si="145"/>
        <v>140508.829</v>
      </c>
      <c r="AE1891">
        <f t="shared" si="145"/>
        <v>326560.54810000001</v>
      </c>
      <c r="AF1891">
        <f t="shared" si="145"/>
        <v>0</v>
      </c>
      <c r="AG1891">
        <f t="shared" si="146"/>
        <v>467069.37710000004</v>
      </c>
    </row>
    <row r="1892" spans="1:33" x14ac:dyDescent="0.25">
      <c r="A1892">
        <v>1884</v>
      </c>
      <c r="B1892" s="10">
        <f t="shared" si="147"/>
        <v>7.5870884741972329E-5</v>
      </c>
      <c r="C1892" s="10">
        <f t="shared" si="148"/>
        <v>1.2017498110920983E-4</v>
      </c>
      <c r="R1892" s="9">
        <v>43544</v>
      </c>
      <c r="S1892">
        <v>18</v>
      </c>
      <c r="T1892">
        <v>2.7515094919999998</v>
      </c>
      <c r="U1892">
        <v>126784.05439999999</v>
      </c>
      <c r="V1892" t="s">
        <v>54</v>
      </c>
      <c r="W1892" t="s">
        <v>41</v>
      </c>
      <c r="AA1892" s="9">
        <v>43544</v>
      </c>
      <c r="AB1892">
        <v>18</v>
      </c>
      <c r="AC1892">
        <f t="shared" si="145"/>
        <v>462724.40490000002</v>
      </c>
      <c r="AD1892">
        <f t="shared" si="145"/>
        <v>126784.05439999999</v>
      </c>
      <c r="AE1892">
        <f t="shared" si="145"/>
        <v>310716.92700000003</v>
      </c>
      <c r="AF1892">
        <f t="shared" si="145"/>
        <v>0</v>
      </c>
      <c r="AG1892">
        <f t="shared" si="146"/>
        <v>437500.98140000005</v>
      </c>
    </row>
    <row r="1893" spans="1:33" x14ac:dyDescent="0.25">
      <c r="A1893">
        <v>1885</v>
      </c>
      <c r="B1893" s="10">
        <f t="shared" si="147"/>
        <v>7.1456898033613864E-5</v>
      </c>
      <c r="C1893" s="10">
        <f t="shared" si="148"/>
        <v>1.2094880190911056E-4</v>
      </c>
      <c r="R1893" s="9">
        <v>43544</v>
      </c>
      <c r="S1893">
        <v>19</v>
      </c>
      <c r="T1893">
        <v>2.562770891</v>
      </c>
      <c r="U1893">
        <v>118087.35709999999</v>
      </c>
      <c r="V1893" t="s">
        <v>54</v>
      </c>
      <c r="W1893" t="s">
        <v>41</v>
      </c>
      <c r="AA1893" s="9">
        <v>43544</v>
      </c>
      <c r="AB1893">
        <v>19</v>
      </c>
      <c r="AC1893">
        <f t="shared" si="145"/>
        <v>502996.21669999999</v>
      </c>
      <c r="AD1893">
        <f t="shared" si="145"/>
        <v>118087.35709999999</v>
      </c>
      <c r="AE1893">
        <f t="shared" si="145"/>
        <v>295199.28989999997</v>
      </c>
      <c r="AF1893">
        <f t="shared" si="145"/>
        <v>0</v>
      </c>
      <c r="AG1893">
        <f t="shared" si="146"/>
        <v>413286.647</v>
      </c>
    </row>
    <row r="1894" spans="1:33" x14ac:dyDescent="0.25">
      <c r="A1894">
        <v>1886</v>
      </c>
      <c r="B1894" s="10">
        <f t="shared" si="147"/>
        <v>7.0476632498043192E-5</v>
      </c>
      <c r="C1894" s="10">
        <f t="shared" si="148"/>
        <v>1.2026720401103408E-4</v>
      </c>
      <c r="R1894" s="9">
        <v>43544</v>
      </c>
      <c r="S1894">
        <v>20</v>
      </c>
      <c r="T1894">
        <v>2.5053015460000001</v>
      </c>
      <c r="U1894">
        <v>115439.2846</v>
      </c>
      <c r="V1894" t="s">
        <v>54</v>
      </c>
      <c r="W1894" t="s">
        <v>41</v>
      </c>
      <c r="AA1894" s="9">
        <v>43544</v>
      </c>
      <c r="AB1894">
        <v>20</v>
      </c>
      <c r="AC1894">
        <f t="shared" si="145"/>
        <v>523057.11249999999</v>
      </c>
      <c r="AD1894">
        <f t="shared" si="145"/>
        <v>115439.2846</v>
      </c>
      <c r="AE1894">
        <f t="shared" si="145"/>
        <v>291511.65909999999</v>
      </c>
      <c r="AF1894">
        <f t="shared" si="145"/>
        <v>0</v>
      </c>
      <c r="AG1894">
        <f t="shared" si="146"/>
        <v>406950.9437</v>
      </c>
    </row>
    <row r="1895" spans="1:33" x14ac:dyDescent="0.25">
      <c r="A1895">
        <v>1887</v>
      </c>
      <c r="B1895" s="10">
        <f t="shared" si="147"/>
        <v>6.9892045604441448E-5</v>
      </c>
      <c r="C1895" s="10">
        <f t="shared" si="148"/>
        <v>1.2055941673821903E-4</v>
      </c>
      <c r="R1895" s="9">
        <v>43544</v>
      </c>
      <c r="S1895">
        <v>21</v>
      </c>
      <c r="T1895">
        <v>2.4696689620000001</v>
      </c>
      <c r="U1895">
        <v>113797.40640000001</v>
      </c>
      <c r="V1895" t="s">
        <v>54</v>
      </c>
      <c r="W1895" t="s">
        <v>41</v>
      </c>
      <c r="AA1895" s="9">
        <v>43544</v>
      </c>
      <c r="AB1895">
        <v>21</v>
      </c>
      <c r="AC1895">
        <f t="shared" si="145"/>
        <v>566717.26890000002</v>
      </c>
      <c r="AD1895">
        <f t="shared" si="145"/>
        <v>113797.40640000001</v>
      </c>
      <c r="AE1895">
        <f t="shared" si="145"/>
        <v>286394.06479999999</v>
      </c>
      <c r="AF1895">
        <f t="shared" si="145"/>
        <v>0</v>
      </c>
      <c r="AG1895">
        <f t="shared" si="146"/>
        <v>400191.47120000003</v>
      </c>
    </row>
    <row r="1896" spans="1:33" x14ac:dyDescent="0.25">
      <c r="A1896">
        <v>1888</v>
      </c>
      <c r="B1896" s="10">
        <f t="shared" si="147"/>
        <v>7.1851023534406222E-5</v>
      </c>
      <c r="C1896" s="10">
        <f t="shared" si="148"/>
        <v>1.1902547469620176E-4</v>
      </c>
      <c r="R1896" s="9">
        <v>43544</v>
      </c>
      <c r="S1896">
        <v>22</v>
      </c>
      <c r="T1896">
        <v>2.2917696749999998</v>
      </c>
      <c r="U1896">
        <v>105600.16310000001</v>
      </c>
      <c r="V1896" t="s">
        <v>54</v>
      </c>
      <c r="W1896" t="s">
        <v>41</v>
      </c>
      <c r="AA1896" s="9">
        <v>43544</v>
      </c>
      <c r="AB1896">
        <v>22</v>
      </c>
      <c r="AC1896">
        <f t="shared" si="145"/>
        <v>532043.7219</v>
      </c>
      <c r="AD1896">
        <f t="shared" si="145"/>
        <v>105600.16310000001</v>
      </c>
      <c r="AE1896">
        <f t="shared" si="145"/>
        <v>265495.82380000001</v>
      </c>
      <c r="AF1896">
        <f t="shared" si="145"/>
        <v>0</v>
      </c>
      <c r="AG1896">
        <f t="shared" si="146"/>
        <v>371095.98690000002</v>
      </c>
    </row>
    <row r="1897" spans="1:33" x14ac:dyDescent="0.25">
      <c r="A1897">
        <v>1889</v>
      </c>
      <c r="B1897" s="10">
        <f t="shared" si="147"/>
        <v>7.5586972543291171E-5</v>
      </c>
      <c r="C1897" s="10">
        <f t="shared" si="148"/>
        <v>1.1465624365332394E-4</v>
      </c>
      <c r="R1897" s="9">
        <v>43544</v>
      </c>
      <c r="S1897">
        <v>23</v>
      </c>
      <c r="T1897">
        <v>2.1362364999999999</v>
      </c>
      <c r="U1897">
        <v>98433.505470000004</v>
      </c>
      <c r="V1897" t="s">
        <v>54</v>
      </c>
      <c r="W1897" t="s">
        <v>41</v>
      </c>
      <c r="AA1897" s="9">
        <v>43544</v>
      </c>
      <c r="AB1897">
        <v>23</v>
      </c>
      <c r="AC1897">
        <f t="shared" si="145"/>
        <v>473974.42320000002</v>
      </c>
      <c r="AD1897">
        <f t="shared" si="145"/>
        <v>98433.505470000004</v>
      </c>
      <c r="AE1897">
        <f t="shared" si="145"/>
        <v>239081.45790000001</v>
      </c>
      <c r="AF1897">
        <f t="shared" si="145"/>
        <v>0</v>
      </c>
      <c r="AG1897">
        <f t="shared" si="146"/>
        <v>337514.96337000001</v>
      </c>
    </row>
    <row r="1898" spans="1:33" x14ac:dyDescent="0.25">
      <c r="A1898">
        <v>1890</v>
      </c>
      <c r="B1898" s="10">
        <f t="shared" si="147"/>
        <v>8.4638777856120849E-5</v>
      </c>
      <c r="C1898" s="10">
        <f t="shared" si="148"/>
        <v>1.0739779052401238E-4</v>
      </c>
      <c r="R1898" s="9">
        <v>43544</v>
      </c>
      <c r="S1898">
        <v>24</v>
      </c>
      <c r="T1898">
        <v>2.0058962170000001</v>
      </c>
      <c r="U1898">
        <v>92427.685889999993</v>
      </c>
      <c r="V1898" t="s">
        <v>54</v>
      </c>
      <c r="W1898" t="s">
        <v>41</v>
      </c>
      <c r="AA1898" s="9">
        <v>43544</v>
      </c>
      <c r="AB1898">
        <v>24</v>
      </c>
      <c r="AC1898">
        <f t="shared" si="145"/>
        <v>413411.20150000002</v>
      </c>
      <c r="AD1898">
        <f t="shared" si="145"/>
        <v>92427.685889999993</v>
      </c>
      <c r="AE1898">
        <f t="shared" si="145"/>
        <v>221248.51449999999</v>
      </c>
      <c r="AF1898">
        <f t="shared" si="145"/>
        <v>0</v>
      </c>
      <c r="AG1898">
        <f t="shared" si="146"/>
        <v>313676.20039000001</v>
      </c>
    </row>
    <row r="1899" spans="1:33" x14ac:dyDescent="0.25">
      <c r="A1899">
        <v>1891</v>
      </c>
      <c r="B1899" s="10">
        <f t="shared" si="147"/>
        <v>9.2005056566966739E-5</v>
      </c>
      <c r="C1899" s="10">
        <f t="shared" si="148"/>
        <v>1.0145365296974268E-4</v>
      </c>
      <c r="R1899" s="9">
        <v>43545</v>
      </c>
      <c r="S1899">
        <v>1</v>
      </c>
      <c r="T1899">
        <v>1.9193821099999999</v>
      </c>
      <c r="U1899">
        <v>88441.288879999993</v>
      </c>
      <c r="V1899" t="s">
        <v>54</v>
      </c>
      <c r="W1899" t="s">
        <v>41</v>
      </c>
      <c r="AA1899" s="9">
        <v>43545</v>
      </c>
      <c r="AB1899">
        <v>1</v>
      </c>
      <c r="AC1899">
        <f t="shared" si="145"/>
        <v>365953.10869999998</v>
      </c>
      <c r="AD1899">
        <f t="shared" si="145"/>
        <v>88441.288879999993</v>
      </c>
      <c r="AE1899">
        <f t="shared" si="145"/>
        <v>210883.6862</v>
      </c>
      <c r="AF1899">
        <f t="shared" si="145"/>
        <v>0</v>
      </c>
      <c r="AG1899">
        <f t="shared" si="146"/>
        <v>299324.97508</v>
      </c>
    </row>
    <row r="1900" spans="1:33" x14ac:dyDescent="0.25">
      <c r="A1900">
        <v>1892</v>
      </c>
      <c r="B1900" s="10">
        <f t="shared" si="147"/>
        <v>9.5674475523976213E-5</v>
      </c>
      <c r="C1900" s="10">
        <f t="shared" si="148"/>
        <v>9.9898363805228603E-5</v>
      </c>
      <c r="R1900" s="9">
        <v>43545</v>
      </c>
      <c r="S1900">
        <v>2</v>
      </c>
      <c r="T1900">
        <v>1.881583142</v>
      </c>
      <c r="U1900">
        <v>86699.588010000007</v>
      </c>
      <c r="V1900" t="s">
        <v>54</v>
      </c>
      <c r="W1900" t="s">
        <v>41</v>
      </c>
      <c r="AA1900" s="9">
        <v>43545</v>
      </c>
      <c r="AB1900">
        <v>2</v>
      </c>
      <c r="AC1900">
        <f t="shared" si="145"/>
        <v>349016.32020000002</v>
      </c>
      <c r="AD1900">
        <f t="shared" si="145"/>
        <v>86699.588010000007</v>
      </c>
      <c r="AE1900">
        <f t="shared" si="145"/>
        <v>205037.0423</v>
      </c>
      <c r="AF1900">
        <f t="shared" si="145"/>
        <v>0</v>
      </c>
      <c r="AG1900">
        <f t="shared" si="146"/>
        <v>291736.63031000004</v>
      </c>
    </row>
    <row r="1901" spans="1:33" x14ac:dyDescent="0.25">
      <c r="A1901">
        <v>1893</v>
      </c>
      <c r="B1901" s="10">
        <f t="shared" si="147"/>
        <v>1.0366052994334858E-4</v>
      </c>
      <c r="C1901" s="10">
        <f t="shared" si="148"/>
        <v>9.82390477294457E-5</v>
      </c>
      <c r="R1901" s="9">
        <v>43545</v>
      </c>
      <c r="S1901">
        <v>3</v>
      </c>
      <c r="T1901">
        <v>1.899381588</v>
      </c>
      <c r="U1901">
        <v>87519.704809999996</v>
      </c>
      <c r="V1901" t="s">
        <v>54</v>
      </c>
      <c r="W1901" t="s">
        <v>41</v>
      </c>
      <c r="AA1901" s="9">
        <v>43545</v>
      </c>
      <c r="AB1901">
        <v>3</v>
      </c>
      <c r="AC1901">
        <f t="shared" si="145"/>
        <v>350654.46960000001</v>
      </c>
      <c r="AD1901">
        <f t="shared" si="145"/>
        <v>87519.704809999996</v>
      </c>
      <c r="AE1901">
        <f t="shared" si="145"/>
        <v>202581.01749999999</v>
      </c>
      <c r="AF1901">
        <f t="shared" si="145"/>
        <v>0</v>
      </c>
      <c r="AG1901">
        <f t="shared" si="146"/>
        <v>290100.72230999998</v>
      </c>
    </row>
    <row r="1902" spans="1:33" x14ac:dyDescent="0.25">
      <c r="A1902">
        <v>1894</v>
      </c>
      <c r="B1902" s="10">
        <f t="shared" si="147"/>
        <v>9.7318252313425435E-5</v>
      </c>
      <c r="C1902" s="10">
        <f t="shared" si="148"/>
        <v>9.1096684944231402E-5</v>
      </c>
      <c r="R1902" s="9">
        <v>43545</v>
      </c>
      <c r="S1902">
        <v>4</v>
      </c>
      <c r="T1902">
        <v>1.9368993080000001</v>
      </c>
      <c r="U1902">
        <v>89248.446290000007</v>
      </c>
      <c r="V1902" t="s">
        <v>54</v>
      </c>
      <c r="W1902" t="s">
        <v>41</v>
      </c>
      <c r="AA1902" s="9">
        <v>43545</v>
      </c>
      <c r="AB1902">
        <v>4</v>
      </c>
      <c r="AC1902">
        <f t="shared" si="145"/>
        <v>367290.32370000001</v>
      </c>
      <c r="AD1902">
        <f t="shared" si="145"/>
        <v>89248.446290000007</v>
      </c>
      <c r="AE1902">
        <f t="shared" si="145"/>
        <v>204067.79740000001</v>
      </c>
      <c r="AF1902">
        <f t="shared" si="145"/>
        <v>0</v>
      </c>
      <c r="AG1902">
        <f t="shared" si="146"/>
        <v>293316.24369000003</v>
      </c>
    </row>
    <row r="1903" spans="1:33" x14ac:dyDescent="0.25">
      <c r="A1903">
        <v>1895</v>
      </c>
      <c r="B1903" s="10">
        <f t="shared" si="147"/>
        <v>8.6696563850738464E-5</v>
      </c>
      <c r="C1903" s="10">
        <f t="shared" si="148"/>
        <v>8.2853211480203942E-5</v>
      </c>
      <c r="R1903" s="9">
        <v>43545</v>
      </c>
      <c r="S1903">
        <v>5</v>
      </c>
      <c r="T1903">
        <v>1.966745599</v>
      </c>
      <c r="U1903">
        <v>90623.703710000002</v>
      </c>
      <c r="V1903" t="s">
        <v>54</v>
      </c>
      <c r="W1903" t="s">
        <v>41</v>
      </c>
      <c r="AA1903" s="9">
        <v>43545</v>
      </c>
      <c r="AB1903">
        <v>5</v>
      </c>
      <c r="AC1903">
        <f t="shared" si="145"/>
        <v>390426.89480000001</v>
      </c>
      <c r="AD1903">
        <f t="shared" si="145"/>
        <v>90623.703710000002</v>
      </c>
      <c r="AE1903">
        <f t="shared" si="145"/>
        <v>215742.5558</v>
      </c>
      <c r="AF1903">
        <f t="shared" si="145"/>
        <v>0</v>
      </c>
      <c r="AG1903">
        <f t="shared" si="146"/>
        <v>306366.25951</v>
      </c>
    </row>
    <row r="1904" spans="1:33" x14ac:dyDescent="0.25">
      <c r="A1904">
        <v>1896</v>
      </c>
      <c r="B1904" s="10">
        <f t="shared" si="147"/>
        <v>7.5618701923777681E-5</v>
      </c>
      <c r="C1904" s="10">
        <f t="shared" si="148"/>
        <v>7.7001269240703358E-5</v>
      </c>
      <c r="R1904" s="9">
        <v>43545</v>
      </c>
      <c r="S1904">
        <v>6</v>
      </c>
      <c r="T1904">
        <v>2.0657505719999998</v>
      </c>
      <c r="U1904">
        <v>95185.654869999998</v>
      </c>
      <c r="V1904" t="s">
        <v>54</v>
      </c>
      <c r="W1904" t="s">
        <v>41</v>
      </c>
      <c r="AA1904" s="9">
        <v>43545</v>
      </c>
      <c r="AB1904">
        <v>6</v>
      </c>
      <c r="AC1904">
        <f t="shared" si="145"/>
        <v>469488.26559999998</v>
      </c>
      <c r="AD1904">
        <f t="shared" si="145"/>
        <v>95185.654869999998</v>
      </c>
      <c r="AE1904">
        <f t="shared" si="145"/>
        <v>243487.23740000001</v>
      </c>
      <c r="AF1904">
        <f t="shared" si="145"/>
        <v>0</v>
      </c>
      <c r="AG1904">
        <f t="shared" si="146"/>
        <v>338672.89227000001</v>
      </c>
    </row>
    <row r="1905" spans="1:33" x14ac:dyDescent="0.25">
      <c r="A1905">
        <v>1897</v>
      </c>
      <c r="B1905" s="10">
        <f t="shared" si="147"/>
        <v>6.6937951716011039E-5</v>
      </c>
      <c r="C1905" s="10">
        <f t="shared" si="148"/>
        <v>7.3478328824263218E-5</v>
      </c>
      <c r="R1905" s="9">
        <v>43545</v>
      </c>
      <c r="S1905">
        <v>7</v>
      </c>
      <c r="T1905">
        <v>2.3834610729999999</v>
      </c>
      <c r="U1905">
        <v>109825.11930000001</v>
      </c>
      <c r="V1905" t="s">
        <v>54</v>
      </c>
      <c r="W1905" t="s">
        <v>41</v>
      </c>
      <c r="AA1905" s="9">
        <v>43545</v>
      </c>
      <c r="AB1905">
        <v>7</v>
      </c>
      <c r="AC1905">
        <f t="shared" si="145"/>
        <v>576896.31270000001</v>
      </c>
      <c r="AD1905">
        <f t="shared" si="145"/>
        <v>109825.11930000001</v>
      </c>
      <c r="AE1905">
        <f t="shared" si="145"/>
        <v>291961.82010000001</v>
      </c>
      <c r="AF1905">
        <f t="shared" si="145"/>
        <v>0</v>
      </c>
      <c r="AG1905">
        <f t="shared" si="146"/>
        <v>401786.93940000003</v>
      </c>
    </row>
    <row r="1906" spans="1:33" x14ac:dyDescent="0.25">
      <c r="A1906">
        <v>1898</v>
      </c>
      <c r="B1906" s="10">
        <f t="shared" si="147"/>
        <v>6.3839975762576299E-5</v>
      </c>
      <c r="C1906" s="10">
        <f t="shared" si="148"/>
        <v>7.1615541089651652E-5</v>
      </c>
      <c r="R1906" s="9">
        <v>43545</v>
      </c>
      <c r="S1906">
        <v>8</v>
      </c>
      <c r="T1906">
        <v>2.8888095439999999</v>
      </c>
      <c r="U1906">
        <v>133110.5662</v>
      </c>
      <c r="V1906" t="s">
        <v>54</v>
      </c>
      <c r="W1906" t="s">
        <v>41</v>
      </c>
      <c r="AA1906" s="9">
        <v>43545</v>
      </c>
      <c r="AB1906">
        <v>8</v>
      </c>
      <c r="AC1906">
        <f t="shared" si="145"/>
        <v>619621.61609999998</v>
      </c>
      <c r="AD1906">
        <f t="shared" si="145"/>
        <v>133110.5662</v>
      </c>
      <c r="AE1906">
        <f t="shared" si="145"/>
        <v>329532.98129999998</v>
      </c>
      <c r="AF1906">
        <f t="shared" si="145"/>
        <v>0</v>
      </c>
      <c r="AG1906">
        <f t="shared" si="146"/>
        <v>462643.54749999999</v>
      </c>
    </row>
    <row r="1907" spans="1:33" x14ac:dyDescent="0.25">
      <c r="A1907">
        <v>1899</v>
      </c>
      <c r="B1907" s="10">
        <f t="shared" si="147"/>
        <v>6.4139616243375451E-5</v>
      </c>
      <c r="C1907" s="10">
        <f t="shared" si="148"/>
        <v>7.1213958208309652E-5</v>
      </c>
      <c r="R1907" s="9">
        <v>43545</v>
      </c>
      <c r="S1907">
        <v>9</v>
      </c>
      <c r="T1907">
        <v>3.0009207080000002</v>
      </c>
      <c r="U1907">
        <v>138276.42439999999</v>
      </c>
      <c r="V1907" t="s">
        <v>54</v>
      </c>
      <c r="W1907" t="s">
        <v>41</v>
      </c>
      <c r="AA1907" s="9">
        <v>43545</v>
      </c>
      <c r="AB1907">
        <v>9</v>
      </c>
      <c r="AC1907">
        <f t="shared" si="145"/>
        <v>592577.60060000001</v>
      </c>
      <c r="AD1907">
        <f t="shared" si="145"/>
        <v>138276.42439999999</v>
      </c>
      <c r="AE1907">
        <f t="shared" si="145"/>
        <v>347349.11959999998</v>
      </c>
      <c r="AF1907">
        <f t="shared" si="145"/>
        <v>0</v>
      </c>
      <c r="AG1907">
        <f t="shared" si="146"/>
        <v>485625.54399999999</v>
      </c>
    </row>
    <row r="1908" spans="1:33" x14ac:dyDescent="0.25">
      <c r="A1908">
        <v>1900</v>
      </c>
      <c r="B1908" s="10">
        <f t="shared" si="147"/>
        <v>6.7182547078028598E-5</v>
      </c>
      <c r="C1908" s="10">
        <f t="shared" si="148"/>
        <v>7.2003304761292559E-5</v>
      </c>
      <c r="R1908" s="9">
        <v>43545</v>
      </c>
      <c r="S1908">
        <v>10</v>
      </c>
      <c r="T1908">
        <v>3.0963487669999998</v>
      </c>
      <c r="U1908">
        <v>142673.55850000001</v>
      </c>
      <c r="V1908" t="s">
        <v>54</v>
      </c>
      <c r="W1908" t="s">
        <v>41</v>
      </c>
      <c r="AA1908" s="9">
        <v>43545</v>
      </c>
      <c r="AB1908">
        <v>10</v>
      </c>
      <c r="AC1908">
        <f t="shared" si="145"/>
        <v>536872.3787</v>
      </c>
      <c r="AD1908">
        <f t="shared" si="145"/>
        <v>142673.55850000001</v>
      </c>
      <c r="AE1908">
        <f t="shared" si="145"/>
        <v>353508.83199999999</v>
      </c>
      <c r="AF1908">
        <f t="shared" si="145"/>
        <v>0</v>
      </c>
      <c r="AG1908">
        <f t="shared" si="146"/>
        <v>496182.39049999998</v>
      </c>
    </row>
    <row r="1909" spans="1:33" x14ac:dyDescent="0.25">
      <c r="A1909">
        <v>1901</v>
      </c>
      <c r="B1909" s="10">
        <f t="shared" si="147"/>
        <v>7.1414550147130709E-5</v>
      </c>
      <c r="C1909" s="10">
        <f t="shared" si="148"/>
        <v>7.5206824124578284E-5</v>
      </c>
      <c r="R1909" s="9">
        <v>43545</v>
      </c>
      <c r="S1909">
        <v>11</v>
      </c>
      <c r="T1909">
        <v>3.1818763300000001</v>
      </c>
      <c r="U1909">
        <v>146614.4975</v>
      </c>
      <c r="V1909" t="s">
        <v>54</v>
      </c>
      <c r="W1909" t="s">
        <v>41</v>
      </c>
      <c r="AA1909" s="9">
        <v>43545</v>
      </c>
      <c r="AB1909">
        <v>11</v>
      </c>
      <c r="AC1909">
        <f t="shared" si="145"/>
        <v>488278.1042</v>
      </c>
      <c r="AD1909">
        <f t="shared" si="145"/>
        <v>146614.4975</v>
      </c>
      <c r="AE1909">
        <f t="shared" si="145"/>
        <v>357338.84110000002</v>
      </c>
      <c r="AF1909">
        <f t="shared" si="145"/>
        <v>0</v>
      </c>
      <c r="AG1909">
        <f t="shared" si="146"/>
        <v>503953.33860000002</v>
      </c>
    </row>
    <row r="1910" spans="1:33" x14ac:dyDescent="0.25">
      <c r="A1910">
        <v>1902</v>
      </c>
      <c r="B1910" s="10">
        <f t="shared" si="147"/>
        <v>8.5875982760756821E-5</v>
      </c>
      <c r="C1910" s="10">
        <f t="shared" si="148"/>
        <v>8.3137459997878005E-5</v>
      </c>
      <c r="R1910" s="9">
        <v>43545</v>
      </c>
      <c r="S1910">
        <v>12</v>
      </c>
      <c r="T1910">
        <v>3.1845947259999998</v>
      </c>
      <c r="U1910">
        <v>146739.75580000001</v>
      </c>
      <c r="V1910" t="s">
        <v>54</v>
      </c>
      <c r="W1910" t="s">
        <v>41</v>
      </c>
      <c r="AA1910" s="9">
        <v>43545</v>
      </c>
      <c r="AB1910">
        <v>12</v>
      </c>
      <c r="AC1910">
        <f t="shared" si="145"/>
        <v>436152.08260000002</v>
      </c>
      <c r="AD1910">
        <f t="shared" si="145"/>
        <v>146739.75580000001</v>
      </c>
      <c r="AE1910">
        <f t="shared" si="145"/>
        <v>358269.4583</v>
      </c>
      <c r="AF1910">
        <f t="shared" si="145"/>
        <v>0</v>
      </c>
      <c r="AG1910">
        <f t="shared" si="146"/>
        <v>505009.21409999998</v>
      </c>
    </row>
    <row r="1911" spans="1:33" x14ac:dyDescent="0.25">
      <c r="A1911">
        <v>1903</v>
      </c>
      <c r="B1911" s="10">
        <f t="shared" si="147"/>
        <v>1.0552241969425141E-4</v>
      </c>
      <c r="C1911" s="10">
        <f t="shared" si="148"/>
        <v>9.8630703444098052E-5</v>
      </c>
      <c r="R1911" s="9">
        <v>43545</v>
      </c>
      <c r="S1911">
        <v>13</v>
      </c>
      <c r="T1911">
        <v>3.1122819009999998</v>
      </c>
      <c r="U1911">
        <v>143407.7254</v>
      </c>
      <c r="V1911" t="s">
        <v>54</v>
      </c>
      <c r="W1911" t="s">
        <v>41</v>
      </c>
      <c r="AA1911" s="9">
        <v>43545</v>
      </c>
      <c r="AB1911">
        <v>13</v>
      </c>
      <c r="AC1911">
        <f t="shared" si="145"/>
        <v>388536.42219999997</v>
      </c>
      <c r="AD1911">
        <f t="shared" si="145"/>
        <v>143407.7254</v>
      </c>
      <c r="AE1911">
        <f t="shared" si="145"/>
        <v>352704.44429999997</v>
      </c>
      <c r="AF1911">
        <f t="shared" si="145"/>
        <v>0</v>
      </c>
      <c r="AG1911">
        <f t="shared" si="146"/>
        <v>496112.16969999997</v>
      </c>
    </row>
    <row r="1912" spans="1:33" x14ac:dyDescent="0.25">
      <c r="A1912">
        <v>1904</v>
      </c>
      <c r="B1912" s="10">
        <f t="shared" si="147"/>
        <v>1.1333747639974217E-4</v>
      </c>
      <c r="C1912" s="10">
        <f t="shared" si="148"/>
        <v>1.1356979050125388E-4</v>
      </c>
      <c r="R1912" s="9">
        <v>43545</v>
      </c>
      <c r="S1912">
        <v>14</v>
      </c>
      <c r="T1912">
        <v>3.146111179</v>
      </c>
      <c r="U1912">
        <v>144966.51089999999</v>
      </c>
      <c r="V1912" t="s">
        <v>54</v>
      </c>
      <c r="W1912" t="s">
        <v>41</v>
      </c>
      <c r="AA1912" s="9">
        <v>43545</v>
      </c>
      <c r="AB1912">
        <v>14</v>
      </c>
      <c r="AC1912">
        <f t="shared" si="145"/>
        <v>367718.5</v>
      </c>
      <c r="AD1912">
        <f t="shared" si="145"/>
        <v>144966.51089999999</v>
      </c>
      <c r="AE1912">
        <f t="shared" si="145"/>
        <v>360584.04950000002</v>
      </c>
      <c r="AF1912">
        <f t="shared" si="145"/>
        <v>0</v>
      </c>
      <c r="AG1912">
        <f t="shared" si="146"/>
        <v>505550.56040000002</v>
      </c>
    </row>
    <row r="1913" spans="1:33" x14ac:dyDescent="0.25">
      <c r="A1913">
        <v>1905</v>
      </c>
      <c r="B1913" s="10">
        <f t="shared" si="147"/>
        <v>1.0839074699450005E-4</v>
      </c>
      <c r="C1913" s="10">
        <f t="shared" si="148"/>
        <v>1.1921141360809197E-4</v>
      </c>
      <c r="R1913" s="9">
        <v>43545</v>
      </c>
      <c r="S1913">
        <v>15</v>
      </c>
      <c r="T1913">
        <v>3.2263884620000001</v>
      </c>
      <c r="U1913">
        <v>148665.5275</v>
      </c>
      <c r="V1913" t="s">
        <v>54</v>
      </c>
      <c r="W1913" t="s">
        <v>41</v>
      </c>
      <c r="AA1913" s="9">
        <v>43545</v>
      </c>
      <c r="AB1913">
        <v>15</v>
      </c>
      <c r="AC1913">
        <f t="shared" si="145"/>
        <v>366804.90039999998</v>
      </c>
      <c r="AD1913">
        <f t="shared" si="145"/>
        <v>148665.5275</v>
      </c>
      <c r="AE1913">
        <f t="shared" si="145"/>
        <v>360208.35729999997</v>
      </c>
      <c r="AF1913">
        <f t="shared" si="145"/>
        <v>0</v>
      </c>
      <c r="AG1913">
        <f t="shared" si="146"/>
        <v>508873.8848</v>
      </c>
    </row>
    <row r="1914" spans="1:33" x14ac:dyDescent="0.25">
      <c r="A1914">
        <v>1906</v>
      </c>
      <c r="B1914" s="10">
        <f t="shared" si="147"/>
        <v>9.8201481306560068E-5</v>
      </c>
      <c r="C1914" s="10">
        <f t="shared" si="148"/>
        <v>1.2180290948399392E-4</v>
      </c>
      <c r="R1914" s="9">
        <v>43545</v>
      </c>
      <c r="S1914">
        <v>16</v>
      </c>
      <c r="T1914">
        <v>3.1833691499999999</v>
      </c>
      <c r="U1914">
        <v>146683.2837</v>
      </c>
      <c r="V1914" t="s">
        <v>54</v>
      </c>
      <c r="W1914" t="s">
        <v>41</v>
      </c>
      <c r="AA1914" s="9">
        <v>43545</v>
      </c>
      <c r="AB1914">
        <v>16</v>
      </c>
      <c r="AC1914">
        <f t="shared" si="145"/>
        <v>387601.14779999998</v>
      </c>
      <c r="AD1914">
        <f t="shared" si="145"/>
        <v>146683.2837</v>
      </c>
      <c r="AE1914">
        <f t="shared" si="145"/>
        <v>350343.60989999998</v>
      </c>
      <c r="AF1914">
        <f t="shared" si="145"/>
        <v>0</v>
      </c>
      <c r="AG1914">
        <f t="shared" si="146"/>
        <v>497026.89359999995</v>
      </c>
    </row>
    <row r="1915" spans="1:33" x14ac:dyDescent="0.25">
      <c r="A1915">
        <v>1907</v>
      </c>
      <c r="B1915" s="10">
        <f t="shared" si="147"/>
        <v>8.9312907544444124E-5</v>
      </c>
      <c r="C1915" s="10">
        <f t="shared" si="148"/>
        <v>1.2371052270476E-4</v>
      </c>
      <c r="R1915" s="9">
        <v>43545</v>
      </c>
      <c r="S1915">
        <v>17</v>
      </c>
      <c r="T1915">
        <v>3.1069234579999998</v>
      </c>
      <c r="U1915">
        <v>143160.81909999999</v>
      </c>
      <c r="V1915" t="s">
        <v>54</v>
      </c>
      <c r="W1915" t="s">
        <v>41</v>
      </c>
      <c r="AA1915" s="9">
        <v>43545</v>
      </c>
      <c r="AB1915">
        <v>17</v>
      </c>
      <c r="AC1915">
        <f t="shared" si="145"/>
        <v>426569.8003</v>
      </c>
      <c r="AD1915">
        <f t="shared" si="145"/>
        <v>143160.81909999999</v>
      </c>
      <c r="AE1915">
        <f t="shared" si="145"/>
        <v>333037.2218</v>
      </c>
      <c r="AF1915">
        <f t="shared" si="145"/>
        <v>0</v>
      </c>
      <c r="AG1915">
        <f t="shared" si="146"/>
        <v>476198.04090000002</v>
      </c>
    </row>
    <row r="1916" spans="1:33" x14ac:dyDescent="0.25">
      <c r="A1916">
        <v>1908</v>
      </c>
      <c r="B1916" s="10">
        <f t="shared" si="147"/>
        <v>7.9778327747039192E-5</v>
      </c>
      <c r="C1916" s="10">
        <f t="shared" si="148"/>
        <v>1.2396971914222982E-4</v>
      </c>
      <c r="R1916" s="9">
        <v>43545</v>
      </c>
      <c r="S1916">
        <v>18</v>
      </c>
      <c r="T1916">
        <v>2.7872509220000001</v>
      </c>
      <c r="U1916">
        <v>128430.948</v>
      </c>
      <c r="V1916" t="s">
        <v>54</v>
      </c>
      <c r="W1916" t="s">
        <v>41</v>
      </c>
      <c r="AA1916" s="9">
        <v>43545</v>
      </c>
      <c r="AB1916">
        <v>18</v>
      </c>
      <c r="AC1916">
        <f t="shared" si="145"/>
        <v>463169.69339999999</v>
      </c>
      <c r="AD1916">
        <f t="shared" si="145"/>
        <v>128430.948</v>
      </c>
      <c r="AE1916">
        <f t="shared" si="145"/>
        <v>314571.05609999999</v>
      </c>
      <c r="AF1916">
        <f t="shared" si="145"/>
        <v>0</v>
      </c>
      <c r="AG1916">
        <f t="shared" si="146"/>
        <v>443002.00410000002</v>
      </c>
    </row>
    <row r="1917" spans="1:33" x14ac:dyDescent="0.25">
      <c r="A1917">
        <v>1909</v>
      </c>
      <c r="B1917" s="10">
        <f t="shared" si="147"/>
        <v>7.1068756217223191E-5</v>
      </c>
      <c r="C1917" s="10">
        <f t="shared" si="148"/>
        <v>1.217856716740473E-4</v>
      </c>
      <c r="R1917" s="9">
        <v>43545</v>
      </c>
      <c r="S1917">
        <v>19</v>
      </c>
      <c r="T1917">
        <v>2.5951773729999998</v>
      </c>
      <c r="U1917">
        <v>119580.583</v>
      </c>
      <c r="V1917" t="s">
        <v>54</v>
      </c>
      <c r="W1917" t="s">
        <v>41</v>
      </c>
      <c r="AA1917" s="9">
        <v>43545</v>
      </c>
      <c r="AB1917">
        <v>19</v>
      </c>
      <c r="AC1917">
        <f t="shared" si="145"/>
        <v>484865.71529999998</v>
      </c>
      <c r="AD1917">
        <f t="shared" si="145"/>
        <v>119580.583</v>
      </c>
      <c r="AE1917">
        <f t="shared" si="145"/>
        <v>296150.2366</v>
      </c>
      <c r="AF1917">
        <f t="shared" si="145"/>
        <v>0</v>
      </c>
      <c r="AG1917">
        <f t="shared" si="146"/>
        <v>415730.81959999999</v>
      </c>
    </row>
    <row r="1918" spans="1:33" x14ac:dyDescent="0.25">
      <c r="A1918">
        <v>1910</v>
      </c>
      <c r="B1918" s="10">
        <f t="shared" si="147"/>
        <v>6.7260866523372712E-5</v>
      </c>
      <c r="C1918" s="10">
        <f t="shared" si="148"/>
        <v>1.2410260889333919E-4</v>
      </c>
      <c r="R1918" s="9">
        <v>43545</v>
      </c>
      <c r="S1918">
        <v>20</v>
      </c>
      <c r="T1918">
        <v>2.6115145270000002</v>
      </c>
      <c r="U1918">
        <v>120333.3664</v>
      </c>
      <c r="V1918" t="s">
        <v>54</v>
      </c>
      <c r="W1918" t="s">
        <v>41</v>
      </c>
      <c r="AA1918" s="9">
        <v>43545</v>
      </c>
      <c r="AB1918">
        <v>20</v>
      </c>
      <c r="AC1918">
        <f t="shared" si="145"/>
        <v>506215.0857</v>
      </c>
      <c r="AD1918">
        <f t="shared" si="145"/>
        <v>120333.3664</v>
      </c>
      <c r="AE1918">
        <f t="shared" si="145"/>
        <v>294003.60200000001</v>
      </c>
      <c r="AF1918">
        <f t="shared" si="145"/>
        <v>0</v>
      </c>
      <c r="AG1918">
        <f t="shared" si="146"/>
        <v>414336.96840000001</v>
      </c>
    </row>
    <row r="1919" spans="1:33" x14ac:dyDescent="0.25">
      <c r="A1919">
        <v>1911</v>
      </c>
      <c r="B1919" s="10">
        <f t="shared" si="147"/>
        <v>6.7093756354176965E-5</v>
      </c>
      <c r="C1919" s="10">
        <f t="shared" si="148"/>
        <v>1.2491841894389589E-4</v>
      </c>
      <c r="R1919" s="9">
        <v>43545</v>
      </c>
      <c r="S1919">
        <v>21</v>
      </c>
      <c r="T1919">
        <v>2.5737632439999998</v>
      </c>
      <c r="U1919">
        <v>118593.8628</v>
      </c>
      <c r="V1919" t="s">
        <v>54</v>
      </c>
      <c r="W1919" t="s">
        <v>41</v>
      </c>
      <c r="AA1919" s="9">
        <v>43545</v>
      </c>
      <c r="AB1919">
        <v>21</v>
      </c>
      <c r="AC1919">
        <f t="shared" si="145"/>
        <v>534447.06180000002</v>
      </c>
      <c r="AD1919">
        <f t="shared" si="145"/>
        <v>118593.8628</v>
      </c>
      <c r="AE1919">
        <f t="shared" si="145"/>
        <v>290332.32669999998</v>
      </c>
      <c r="AF1919">
        <f t="shared" si="145"/>
        <v>0</v>
      </c>
      <c r="AG1919">
        <f t="shared" si="146"/>
        <v>408926.18949999998</v>
      </c>
    </row>
    <row r="1920" spans="1:33" x14ac:dyDescent="0.25">
      <c r="A1920">
        <v>1912</v>
      </c>
      <c r="B1920" s="10">
        <f t="shared" si="147"/>
        <v>7.0897681423376461E-5</v>
      </c>
      <c r="C1920" s="10">
        <f t="shared" si="148"/>
        <v>1.220102182007434E-4</v>
      </c>
      <c r="R1920" s="9">
        <v>43545</v>
      </c>
      <c r="S1920">
        <v>22</v>
      </c>
      <c r="T1920">
        <v>2.3289611429999999</v>
      </c>
      <c r="U1920">
        <v>107313.8716</v>
      </c>
      <c r="V1920" t="s">
        <v>54</v>
      </c>
      <c r="W1920" t="s">
        <v>41</v>
      </c>
      <c r="AA1920" s="9">
        <v>43545</v>
      </c>
      <c r="AB1920">
        <v>22</v>
      </c>
      <c r="AC1920">
        <f t="shared" si="145"/>
        <v>506311.0895</v>
      </c>
      <c r="AD1920">
        <f t="shared" si="145"/>
        <v>107313.8716</v>
      </c>
      <c r="AE1920">
        <f t="shared" si="145"/>
        <v>265197.83539999998</v>
      </c>
      <c r="AF1920">
        <f t="shared" si="145"/>
        <v>0</v>
      </c>
      <c r="AG1920">
        <f t="shared" si="146"/>
        <v>372511.70699999999</v>
      </c>
    </row>
    <row r="1921" spans="1:33" x14ac:dyDescent="0.25">
      <c r="A1921">
        <v>1913</v>
      </c>
      <c r="B1921" s="10">
        <f t="shared" si="147"/>
        <v>7.802559403696049E-5</v>
      </c>
      <c r="C1921" s="10">
        <f t="shared" si="148"/>
        <v>1.1689714907808269E-4</v>
      </c>
      <c r="R1921" s="9">
        <v>43545</v>
      </c>
      <c r="S1921">
        <v>23</v>
      </c>
      <c r="T1921">
        <v>2.1059579300000002</v>
      </c>
      <c r="U1921">
        <v>97038.329509999996</v>
      </c>
      <c r="V1921" t="s">
        <v>54</v>
      </c>
      <c r="W1921" t="s">
        <v>41</v>
      </c>
      <c r="AA1921" s="9">
        <v>43545</v>
      </c>
      <c r="AB1921">
        <v>23</v>
      </c>
      <c r="AC1921">
        <f t="shared" si="145"/>
        <v>465812.50180000003</v>
      </c>
      <c r="AD1921">
        <f t="shared" si="145"/>
        <v>97038.329509999996</v>
      </c>
      <c r="AE1921">
        <f t="shared" si="145"/>
        <v>235517.99239999999</v>
      </c>
      <c r="AF1921">
        <f t="shared" si="145"/>
        <v>0</v>
      </c>
      <c r="AG1921">
        <f t="shared" si="146"/>
        <v>332556.32191</v>
      </c>
    </row>
    <row r="1922" spans="1:33" x14ac:dyDescent="0.25">
      <c r="A1922">
        <v>1914</v>
      </c>
      <c r="B1922" s="10">
        <f t="shared" si="147"/>
        <v>8.4720227362639799E-5</v>
      </c>
      <c r="C1922" s="10">
        <f t="shared" si="148"/>
        <v>1.0874818220019076E-4</v>
      </c>
      <c r="R1922" s="9">
        <v>43545</v>
      </c>
      <c r="S1922">
        <v>24</v>
      </c>
      <c r="T1922">
        <v>1.983115132</v>
      </c>
      <c r="U1922">
        <v>91377.979030000002</v>
      </c>
      <c r="V1922" t="s">
        <v>54</v>
      </c>
      <c r="W1922" t="s">
        <v>41</v>
      </c>
      <c r="AA1922" s="9">
        <v>43545</v>
      </c>
      <c r="AB1922">
        <v>24</v>
      </c>
      <c r="AC1922">
        <f t="shared" si="145"/>
        <v>394991.03289999999</v>
      </c>
      <c r="AD1922">
        <f t="shared" si="145"/>
        <v>91377.979030000002</v>
      </c>
      <c r="AE1922">
        <f t="shared" si="145"/>
        <v>220125.57070000001</v>
      </c>
      <c r="AF1922">
        <f t="shared" si="145"/>
        <v>0</v>
      </c>
      <c r="AG1922">
        <f t="shared" si="146"/>
        <v>311503.54973000003</v>
      </c>
    </row>
    <row r="1923" spans="1:33" x14ac:dyDescent="0.25">
      <c r="A1923">
        <v>1915</v>
      </c>
      <c r="B1923" s="10">
        <f t="shared" si="147"/>
        <v>8.8688733796512637E-5</v>
      </c>
      <c r="C1923" s="10">
        <f t="shared" si="148"/>
        <v>1.0205364873674493E-4</v>
      </c>
      <c r="R1923" s="9">
        <v>43546</v>
      </c>
      <c r="S1923">
        <v>1</v>
      </c>
      <c r="T1923">
        <v>1.9013380040000001</v>
      </c>
      <c r="U1923">
        <v>87609.852570000003</v>
      </c>
      <c r="V1923" t="s">
        <v>54</v>
      </c>
      <c r="W1923" t="s">
        <v>41</v>
      </c>
      <c r="AA1923" s="9">
        <v>43546</v>
      </c>
      <c r="AB1923">
        <v>1</v>
      </c>
      <c r="AC1923">
        <f t="shared" si="145"/>
        <v>341430.55940000003</v>
      </c>
      <c r="AD1923">
        <f t="shared" si="145"/>
        <v>87609.852570000003</v>
      </c>
      <c r="AE1923">
        <f t="shared" si="145"/>
        <v>210419.3363</v>
      </c>
      <c r="AF1923">
        <f t="shared" ref="AD1923:AF1986" si="149">SUMIFS($U:$U,$R:$R,$AA1923,$S:$S,$AB1923,$W:$W,AF$2)</f>
        <v>0</v>
      </c>
      <c r="AG1923">
        <f t="shared" si="146"/>
        <v>298029.18887000001</v>
      </c>
    </row>
    <row r="1924" spans="1:33" x14ac:dyDescent="0.25">
      <c r="A1924">
        <v>1916</v>
      </c>
      <c r="B1924" s="10">
        <f t="shared" si="147"/>
        <v>9.2593832813375932E-5</v>
      </c>
      <c r="C1924" s="10">
        <f t="shared" si="148"/>
        <v>1.0171148598611472E-4</v>
      </c>
      <c r="R1924" s="9">
        <v>43546</v>
      </c>
      <c r="S1924">
        <v>2</v>
      </c>
      <c r="T1924">
        <v>1.8703344129999999</v>
      </c>
      <c r="U1924">
        <v>86181.269090000002</v>
      </c>
      <c r="V1924" t="s">
        <v>54</v>
      </c>
      <c r="W1924" t="s">
        <v>41</v>
      </c>
      <c r="AA1924" s="9">
        <v>43546</v>
      </c>
      <c r="AB1924">
        <v>2</v>
      </c>
      <c r="AC1924">
        <f t="shared" ref="AC1924:AC1955" si="150">SUMIFS($U:$U,$R:$R,$AA1924,$S:$S,$AB1924,$W:$W,AC$2)</f>
        <v>313266.06650000002</v>
      </c>
      <c r="AD1924">
        <f t="shared" si="149"/>
        <v>86181.269090000002</v>
      </c>
      <c r="AE1924">
        <f t="shared" si="149"/>
        <v>203121.7243</v>
      </c>
      <c r="AF1924">
        <f t="shared" si="149"/>
        <v>0</v>
      </c>
      <c r="AG1924">
        <f t="shared" ref="AG1924:AG1987" si="151">SUM(AD1924:AF1924)</f>
        <v>289302.99339000002</v>
      </c>
    </row>
    <row r="1925" spans="1:33" x14ac:dyDescent="0.25">
      <c r="A1925">
        <v>1917</v>
      </c>
      <c r="B1925" s="10">
        <f t="shared" si="147"/>
        <v>9.7757856859359893E-5</v>
      </c>
      <c r="C1925" s="10">
        <f t="shared" si="148"/>
        <v>1.0038324736819341E-4</v>
      </c>
      <c r="R1925" s="9">
        <v>43546</v>
      </c>
      <c r="S1925">
        <v>3</v>
      </c>
      <c r="T1925">
        <v>1.8568590570000001</v>
      </c>
      <c r="U1925">
        <v>85560.351639999993</v>
      </c>
      <c r="V1925" t="s">
        <v>54</v>
      </c>
      <c r="W1925" t="s">
        <v>41</v>
      </c>
      <c r="AA1925" s="9">
        <v>43546</v>
      </c>
      <c r="AB1925">
        <v>3</v>
      </c>
      <c r="AC1925">
        <f t="shared" si="150"/>
        <v>298576.86660000001</v>
      </c>
      <c r="AD1925">
        <f t="shared" si="149"/>
        <v>85560.351639999993</v>
      </c>
      <c r="AE1925">
        <f t="shared" si="149"/>
        <v>201113.19760000001</v>
      </c>
      <c r="AF1925">
        <f t="shared" si="149"/>
        <v>0</v>
      </c>
      <c r="AG1925">
        <f t="shared" si="151"/>
        <v>286673.54924000002</v>
      </c>
    </row>
    <row r="1926" spans="1:33" x14ac:dyDescent="0.25">
      <c r="A1926">
        <v>1918</v>
      </c>
      <c r="B1926" s="10">
        <f t="shared" si="147"/>
        <v>9.2611393253706073E-5</v>
      </c>
      <c r="C1926" s="10">
        <f t="shared" si="148"/>
        <v>9.1444216074913415E-5</v>
      </c>
      <c r="R1926" s="9">
        <v>43546</v>
      </c>
      <c r="S1926">
        <v>4</v>
      </c>
      <c r="T1926">
        <v>1.853898893</v>
      </c>
      <c r="U1926">
        <v>85423.953200000004</v>
      </c>
      <c r="V1926" t="s">
        <v>54</v>
      </c>
      <c r="W1926" t="s">
        <v>41</v>
      </c>
      <c r="AA1926" s="9">
        <v>43546</v>
      </c>
      <c r="AB1926">
        <v>4</v>
      </c>
      <c r="AC1926">
        <f t="shared" si="150"/>
        <v>316219.22090000001</v>
      </c>
      <c r="AD1926">
        <f t="shared" si="149"/>
        <v>85423.953200000004</v>
      </c>
      <c r="AE1926">
        <f t="shared" si="149"/>
        <v>203303.13560000001</v>
      </c>
      <c r="AF1926">
        <f t="shared" si="149"/>
        <v>0</v>
      </c>
      <c r="AG1926">
        <f t="shared" si="151"/>
        <v>288727.08880000003</v>
      </c>
    </row>
    <row r="1927" spans="1:33" x14ac:dyDescent="0.25">
      <c r="A1927">
        <v>1919</v>
      </c>
      <c r="B1927" s="10">
        <f t="shared" si="147"/>
        <v>8.5203634052918504E-5</v>
      </c>
      <c r="C1927" s="10">
        <f t="shared" si="148"/>
        <v>8.1635963612323466E-5</v>
      </c>
      <c r="R1927" s="9">
        <v>43546</v>
      </c>
      <c r="S1927">
        <v>5</v>
      </c>
      <c r="T1927">
        <v>1.9019159000000001</v>
      </c>
      <c r="U1927">
        <v>87636.48083</v>
      </c>
      <c r="V1927" t="s">
        <v>54</v>
      </c>
      <c r="W1927" t="s">
        <v>41</v>
      </c>
      <c r="AA1927" s="9">
        <v>43546</v>
      </c>
      <c r="AB1927">
        <v>5</v>
      </c>
      <c r="AC1927">
        <f t="shared" si="150"/>
        <v>337835.4987</v>
      </c>
      <c r="AD1927">
        <f t="shared" si="149"/>
        <v>87636.48083</v>
      </c>
      <c r="AE1927">
        <f t="shared" si="149"/>
        <v>214457.6017</v>
      </c>
      <c r="AF1927">
        <f t="shared" si="149"/>
        <v>0</v>
      </c>
      <c r="AG1927">
        <f t="shared" si="151"/>
        <v>302094.08253000001</v>
      </c>
    </row>
    <row r="1928" spans="1:33" x14ac:dyDescent="0.25">
      <c r="A1928">
        <v>1920</v>
      </c>
      <c r="B1928" s="10">
        <f t="shared" si="147"/>
        <v>7.22493949633103E-5</v>
      </c>
      <c r="C1928" s="10">
        <f t="shared" si="148"/>
        <v>7.6467926710321231E-5</v>
      </c>
      <c r="R1928" s="9">
        <v>43546</v>
      </c>
      <c r="S1928">
        <v>6</v>
      </c>
      <c r="T1928">
        <v>2.0574703410000001</v>
      </c>
      <c r="U1928">
        <v>94804.118390000003</v>
      </c>
      <c r="V1928" t="s">
        <v>54</v>
      </c>
      <c r="W1928" t="s">
        <v>41</v>
      </c>
      <c r="AA1928" s="9">
        <v>43546</v>
      </c>
      <c r="AB1928">
        <v>6</v>
      </c>
      <c r="AC1928">
        <f t="shared" si="150"/>
        <v>420468.85460000002</v>
      </c>
      <c r="AD1928">
        <f t="shared" si="149"/>
        <v>94804.118390000003</v>
      </c>
      <c r="AE1928">
        <f t="shared" si="149"/>
        <v>240681.73929999999</v>
      </c>
      <c r="AF1928">
        <f t="shared" si="149"/>
        <v>0</v>
      </c>
      <c r="AG1928">
        <f t="shared" si="151"/>
        <v>335485.85768999998</v>
      </c>
    </row>
    <row r="1929" spans="1:33" x14ac:dyDescent="0.25">
      <c r="A1929">
        <v>1921</v>
      </c>
      <c r="B1929" s="10">
        <f t="shared" si="147"/>
        <v>6.2452433812288153E-5</v>
      </c>
      <c r="C1929" s="10">
        <f t="shared" si="148"/>
        <v>7.3160239078498166E-5</v>
      </c>
      <c r="R1929" s="9">
        <v>43546</v>
      </c>
      <c r="S1929">
        <v>7</v>
      </c>
      <c r="T1929">
        <v>2.3664837419999998</v>
      </c>
      <c r="U1929">
        <v>109042.8379</v>
      </c>
      <c r="V1929" t="s">
        <v>54</v>
      </c>
      <c r="W1929" t="s">
        <v>41</v>
      </c>
      <c r="AA1929" s="9">
        <v>43546</v>
      </c>
      <c r="AB1929">
        <v>7</v>
      </c>
      <c r="AC1929">
        <f t="shared" si="150"/>
        <v>498990.99770000001</v>
      </c>
      <c r="AD1929">
        <f t="shared" si="149"/>
        <v>109042.8379</v>
      </c>
      <c r="AE1929">
        <f t="shared" si="149"/>
        <v>283721.87579999998</v>
      </c>
      <c r="AF1929">
        <f t="shared" si="149"/>
        <v>0</v>
      </c>
      <c r="AG1929">
        <f t="shared" si="151"/>
        <v>392764.71369999996</v>
      </c>
    </row>
    <row r="1930" spans="1:33" x14ac:dyDescent="0.25">
      <c r="A1930">
        <v>1922</v>
      </c>
      <c r="B1930" s="10">
        <f t="shared" ref="B1930:B1993" si="152">AC1924/$AC$1</f>
        <v>5.7300753389232527E-5</v>
      </c>
      <c r="C1930" s="10">
        <f t="shared" ref="C1930:C1993" si="153">AG1924/$AG$1</f>
        <v>7.1018131622570472E-5</v>
      </c>
      <c r="R1930" s="9">
        <v>43546</v>
      </c>
      <c r="S1930">
        <v>8</v>
      </c>
      <c r="T1930">
        <v>2.628732319</v>
      </c>
      <c r="U1930">
        <v>121126.72779999999</v>
      </c>
      <c r="V1930" t="s">
        <v>54</v>
      </c>
      <c r="W1930" t="s">
        <v>41</v>
      </c>
      <c r="AA1930" s="9">
        <v>43546</v>
      </c>
      <c r="AB1930">
        <v>8</v>
      </c>
      <c r="AC1930">
        <f t="shared" si="150"/>
        <v>548813.3297</v>
      </c>
      <c r="AD1930">
        <f t="shared" si="149"/>
        <v>121126.72779999999</v>
      </c>
      <c r="AE1930">
        <f t="shared" si="149"/>
        <v>311338.19040000002</v>
      </c>
      <c r="AF1930">
        <f t="shared" si="149"/>
        <v>0</v>
      </c>
      <c r="AG1930">
        <f t="shared" si="151"/>
        <v>432464.91820000001</v>
      </c>
    </row>
    <row r="1931" spans="1:33" x14ac:dyDescent="0.25">
      <c r="A1931">
        <v>1923</v>
      </c>
      <c r="B1931" s="10">
        <f t="shared" si="152"/>
        <v>5.4613892886404848E-5</v>
      </c>
      <c r="C1931" s="10">
        <f t="shared" si="153"/>
        <v>7.0372655374465563E-5</v>
      </c>
      <c r="R1931" s="9">
        <v>43546</v>
      </c>
      <c r="S1931">
        <v>9</v>
      </c>
      <c r="T1931">
        <v>2.825413717</v>
      </c>
      <c r="U1931">
        <v>130189.4132</v>
      </c>
      <c r="V1931" t="s">
        <v>54</v>
      </c>
      <c r="W1931" t="s">
        <v>41</v>
      </c>
      <c r="AA1931" s="9">
        <v>43546</v>
      </c>
      <c r="AB1931">
        <v>9</v>
      </c>
      <c r="AC1931">
        <f t="shared" si="150"/>
        <v>563633.69129999995</v>
      </c>
      <c r="AD1931">
        <f t="shared" si="149"/>
        <v>130189.4132</v>
      </c>
      <c r="AE1931">
        <f t="shared" si="149"/>
        <v>323947.6053</v>
      </c>
      <c r="AF1931">
        <f t="shared" si="149"/>
        <v>0</v>
      </c>
      <c r="AG1931">
        <f t="shared" si="151"/>
        <v>454137.01850000001</v>
      </c>
    </row>
    <row r="1932" spans="1:33" x14ac:dyDescent="0.25">
      <c r="A1932">
        <v>1924</v>
      </c>
      <c r="B1932" s="10">
        <f t="shared" si="152"/>
        <v>5.784092671181845E-5</v>
      </c>
      <c r="C1932" s="10">
        <f t="shared" si="153"/>
        <v>7.0876758498513215E-5</v>
      </c>
      <c r="R1932" s="9">
        <v>43546</v>
      </c>
      <c r="S1932">
        <v>10</v>
      </c>
      <c r="T1932">
        <v>2.9932295080000002</v>
      </c>
      <c r="U1932">
        <v>137922.02929999999</v>
      </c>
      <c r="V1932" t="s">
        <v>54</v>
      </c>
      <c r="W1932" t="s">
        <v>41</v>
      </c>
      <c r="AA1932" s="9">
        <v>43546</v>
      </c>
      <c r="AB1932">
        <v>10</v>
      </c>
      <c r="AC1932">
        <f t="shared" si="150"/>
        <v>541469.09550000005</v>
      </c>
      <c r="AD1932">
        <f t="shared" si="149"/>
        <v>137922.02929999999</v>
      </c>
      <c r="AE1932">
        <f t="shared" si="149"/>
        <v>333508.0134</v>
      </c>
      <c r="AF1932">
        <f t="shared" si="149"/>
        <v>0</v>
      </c>
      <c r="AG1932">
        <f t="shared" si="151"/>
        <v>471430.04269999999</v>
      </c>
    </row>
    <row r="1933" spans="1:33" x14ac:dyDescent="0.25">
      <c r="A1933">
        <v>1925</v>
      </c>
      <c r="B1933" s="10">
        <f t="shared" si="152"/>
        <v>6.1794846832339832E-5</v>
      </c>
      <c r="C1933" s="10">
        <f t="shared" si="153"/>
        <v>7.4158089635089096E-5</v>
      </c>
      <c r="R1933" s="9">
        <v>43546</v>
      </c>
      <c r="S1933">
        <v>11</v>
      </c>
      <c r="T1933">
        <v>3.098745971</v>
      </c>
      <c r="U1933">
        <v>142784.01689999999</v>
      </c>
      <c r="V1933" t="s">
        <v>54</v>
      </c>
      <c r="W1933" t="s">
        <v>41</v>
      </c>
      <c r="AA1933" s="9">
        <v>43546</v>
      </c>
      <c r="AB1933">
        <v>11</v>
      </c>
      <c r="AC1933">
        <f t="shared" si="150"/>
        <v>466646.67290000001</v>
      </c>
      <c r="AD1933">
        <f t="shared" si="149"/>
        <v>142784.01689999999</v>
      </c>
      <c r="AE1933">
        <f t="shared" si="149"/>
        <v>335683.80979999999</v>
      </c>
      <c r="AF1933">
        <f t="shared" si="149"/>
        <v>0</v>
      </c>
      <c r="AG1933">
        <f t="shared" si="151"/>
        <v>478467.82669999998</v>
      </c>
    </row>
    <row r="1934" spans="1:33" x14ac:dyDescent="0.25">
      <c r="A1934">
        <v>1926</v>
      </c>
      <c r="B1934" s="10">
        <f t="shared" si="152"/>
        <v>7.6909645575313752E-5</v>
      </c>
      <c r="C1934" s="10">
        <f t="shared" si="153"/>
        <v>8.2355106387789332E-5</v>
      </c>
      <c r="R1934" s="9">
        <v>43546</v>
      </c>
      <c r="S1934">
        <v>12</v>
      </c>
      <c r="T1934">
        <v>3.09982158</v>
      </c>
      <c r="U1934">
        <v>142833.57879999999</v>
      </c>
      <c r="V1934" t="s">
        <v>54</v>
      </c>
      <c r="W1934" t="s">
        <v>41</v>
      </c>
      <c r="AA1934" s="9">
        <v>43546</v>
      </c>
      <c r="AB1934">
        <v>12</v>
      </c>
      <c r="AC1934">
        <f t="shared" si="150"/>
        <v>453027.45209999999</v>
      </c>
      <c r="AD1934">
        <f t="shared" si="149"/>
        <v>142833.57879999999</v>
      </c>
      <c r="AE1934">
        <f t="shared" si="149"/>
        <v>339400.6888</v>
      </c>
      <c r="AF1934">
        <f t="shared" si="149"/>
        <v>0</v>
      </c>
      <c r="AG1934">
        <f t="shared" si="151"/>
        <v>482234.26760000002</v>
      </c>
    </row>
    <row r="1935" spans="1:33" x14ac:dyDescent="0.25">
      <c r="A1935">
        <v>1927</v>
      </c>
      <c r="B1935" s="10">
        <f t="shared" si="152"/>
        <v>9.1272445886362205E-5</v>
      </c>
      <c r="C1935" s="10">
        <f t="shared" si="153"/>
        <v>9.6415926456196716E-5</v>
      </c>
      <c r="R1935" s="9">
        <v>43546</v>
      </c>
      <c r="S1935">
        <v>13</v>
      </c>
      <c r="T1935">
        <v>3.0535691360000001</v>
      </c>
      <c r="U1935">
        <v>140702.35870000001</v>
      </c>
      <c r="V1935" t="s">
        <v>54</v>
      </c>
      <c r="W1935" t="s">
        <v>41</v>
      </c>
      <c r="AA1935" s="9">
        <v>43546</v>
      </c>
      <c r="AB1935">
        <v>13</v>
      </c>
      <c r="AC1935">
        <f t="shared" si="150"/>
        <v>423175.8002</v>
      </c>
      <c r="AD1935">
        <f t="shared" si="149"/>
        <v>140702.35870000001</v>
      </c>
      <c r="AE1935">
        <f t="shared" si="149"/>
        <v>340321.68449999997</v>
      </c>
      <c r="AF1935">
        <f t="shared" si="149"/>
        <v>0</v>
      </c>
      <c r="AG1935">
        <f t="shared" si="151"/>
        <v>481024.04319999996</v>
      </c>
    </row>
    <row r="1936" spans="1:33" x14ac:dyDescent="0.25">
      <c r="A1936">
        <v>1928</v>
      </c>
      <c r="B1936" s="10">
        <f t="shared" si="152"/>
        <v>1.0038564857411157E-4</v>
      </c>
      <c r="C1936" s="10">
        <f t="shared" si="153"/>
        <v>1.0616153715861756E-4</v>
      </c>
      <c r="R1936" s="9">
        <v>43546</v>
      </c>
      <c r="S1936">
        <v>14</v>
      </c>
      <c r="T1936">
        <v>3.0322850469999998</v>
      </c>
      <c r="U1936">
        <v>139721.63039999999</v>
      </c>
      <c r="V1936" t="s">
        <v>54</v>
      </c>
      <c r="W1936" t="s">
        <v>41</v>
      </c>
      <c r="AA1936" s="9">
        <v>43546</v>
      </c>
      <c r="AB1936">
        <v>14</v>
      </c>
      <c r="AC1936">
        <f t="shared" si="150"/>
        <v>406788.19400000002</v>
      </c>
      <c r="AD1936">
        <f t="shared" si="149"/>
        <v>139721.63039999999</v>
      </c>
      <c r="AE1936">
        <f t="shared" si="149"/>
        <v>344095.03350000002</v>
      </c>
      <c r="AF1936">
        <f t="shared" si="149"/>
        <v>0</v>
      </c>
      <c r="AG1936">
        <f t="shared" si="151"/>
        <v>483816.66390000004</v>
      </c>
    </row>
    <row r="1937" spans="1:33" x14ac:dyDescent="0.25">
      <c r="A1937">
        <v>1929</v>
      </c>
      <c r="B1937" s="10">
        <f t="shared" si="152"/>
        <v>1.0309650038985027E-4</v>
      </c>
      <c r="C1937" s="10">
        <f t="shared" si="153"/>
        <v>1.1148160679774542E-4</v>
      </c>
      <c r="R1937" s="9">
        <v>43546</v>
      </c>
      <c r="S1937">
        <v>15</v>
      </c>
      <c r="T1937">
        <v>3.1378696920000002</v>
      </c>
      <c r="U1937">
        <v>144586.7597</v>
      </c>
      <c r="V1937" t="s">
        <v>54</v>
      </c>
      <c r="W1937" t="s">
        <v>41</v>
      </c>
      <c r="AA1937" s="9">
        <v>43546</v>
      </c>
      <c r="AB1937">
        <v>15</v>
      </c>
      <c r="AC1937">
        <f t="shared" si="150"/>
        <v>395529.20169999998</v>
      </c>
      <c r="AD1937">
        <f t="shared" si="149"/>
        <v>144586.7597</v>
      </c>
      <c r="AE1937">
        <f t="shared" si="149"/>
        <v>339808.02419999999</v>
      </c>
      <c r="AF1937">
        <f t="shared" si="149"/>
        <v>0</v>
      </c>
      <c r="AG1937">
        <f t="shared" si="151"/>
        <v>484394.78389999998</v>
      </c>
    </row>
    <row r="1938" spans="1:33" x14ac:dyDescent="0.25">
      <c r="A1938">
        <v>1930</v>
      </c>
      <c r="B1938" s="10">
        <f t="shared" si="152"/>
        <v>9.9042285223498023E-5</v>
      </c>
      <c r="C1938" s="10">
        <f t="shared" si="153"/>
        <v>1.1572670033928478E-4</v>
      </c>
      <c r="R1938" s="9">
        <v>43546</v>
      </c>
      <c r="S1938">
        <v>16</v>
      </c>
      <c r="T1938">
        <v>3.1474651630000001</v>
      </c>
      <c r="U1938">
        <v>145028.89980000001</v>
      </c>
      <c r="V1938" t="s">
        <v>54</v>
      </c>
      <c r="W1938" t="s">
        <v>41</v>
      </c>
      <c r="AA1938" s="9">
        <v>43546</v>
      </c>
      <c r="AB1938">
        <v>16</v>
      </c>
      <c r="AC1938">
        <f t="shared" si="150"/>
        <v>412381.39490000001</v>
      </c>
      <c r="AD1938">
        <f t="shared" si="149"/>
        <v>145028.89980000001</v>
      </c>
      <c r="AE1938">
        <f t="shared" si="149"/>
        <v>328371.16159999999</v>
      </c>
      <c r="AF1938">
        <f t="shared" si="149"/>
        <v>0</v>
      </c>
      <c r="AG1938">
        <f t="shared" si="151"/>
        <v>473400.06140000001</v>
      </c>
    </row>
    <row r="1939" spans="1:33" x14ac:dyDescent="0.25">
      <c r="A1939">
        <v>1931</v>
      </c>
      <c r="B1939" s="10">
        <f t="shared" si="152"/>
        <v>8.5356215636425329E-5</v>
      </c>
      <c r="C1939" s="10">
        <f t="shared" si="153"/>
        <v>1.1745433635364652E-4</v>
      </c>
      <c r="R1939" s="9">
        <v>43546</v>
      </c>
      <c r="S1939">
        <v>17</v>
      </c>
      <c r="T1939">
        <v>3.0166635149999999</v>
      </c>
      <c r="U1939">
        <v>139001.82149999999</v>
      </c>
      <c r="V1939" t="s">
        <v>54</v>
      </c>
      <c r="W1939" t="s">
        <v>41</v>
      </c>
      <c r="AA1939" s="9">
        <v>43546</v>
      </c>
      <c r="AB1939">
        <v>17</v>
      </c>
      <c r="AC1939">
        <f t="shared" si="150"/>
        <v>440745.89919999999</v>
      </c>
      <c r="AD1939">
        <f t="shared" si="149"/>
        <v>139001.82149999999</v>
      </c>
      <c r="AE1939">
        <f t="shared" si="149"/>
        <v>314651.65419999999</v>
      </c>
      <c r="AF1939">
        <f t="shared" si="149"/>
        <v>0</v>
      </c>
      <c r="AG1939">
        <f t="shared" si="151"/>
        <v>453653.47569999995</v>
      </c>
    </row>
    <row r="1940" spans="1:33" x14ac:dyDescent="0.25">
      <c r="A1940">
        <v>1932</v>
      </c>
      <c r="B1940" s="10">
        <f t="shared" si="152"/>
        <v>8.2865069304703808E-5</v>
      </c>
      <c r="C1940" s="10">
        <f t="shared" si="153"/>
        <v>1.1837892269286994E-4</v>
      </c>
      <c r="R1940" s="9">
        <v>43546</v>
      </c>
      <c r="S1940">
        <v>18</v>
      </c>
      <c r="T1940">
        <v>2.7643282980000001</v>
      </c>
      <c r="U1940">
        <v>127374.7193</v>
      </c>
      <c r="V1940" t="s">
        <v>54</v>
      </c>
      <c r="W1940" t="s">
        <v>41</v>
      </c>
      <c r="AA1940" s="9">
        <v>43546</v>
      </c>
      <c r="AB1940">
        <v>18</v>
      </c>
      <c r="AC1940">
        <f t="shared" si="150"/>
        <v>462090.74570000003</v>
      </c>
      <c r="AD1940">
        <f t="shared" si="149"/>
        <v>127374.7193</v>
      </c>
      <c r="AE1940">
        <f t="shared" si="149"/>
        <v>302206.18930000003</v>
      </c>
      <c r="AF1940">
        <f t="shared" si="149"/>
        <v>0</v>
      </c>
      <c r="AG1940">
        <f t="shared" si="151"/>
        <v>429580.90860000002</v>
      </c>
    </row>
    <row r="1941" spans="1:33" x14ac:dyDescent="0.25">
      <c r="A1941">
        <v>1933</v>
      </c>
      <c r="B1941" s="10">
        <f t="shared" si="152"/>
        <v>7.7404783858232967E-5</v>
      </c>
      <c r="C1941" s="10">
        <f t="shared" si="153"/>
        <v>1.1808183666992587E-4</v>
      </c>
      <c r="R1941" s="9">
        <v>43546</v>
      </c>
      <c r="S1941">
        <v>19</v>
      </c>
      <c r="T1941">
        <v>2.6118966719999999</v>
      </c>
      <c r="U1941">
        <v>120350.9749</v>
      </c>
      <c r="V1941" t="s">
        <v>54</v>
      </c>
      <c r="W1941" t="s">
        <v>41</v>
      </c>
      <c r="AA1941" s="9">
        <v>43546</v>
      </c>
      <c r="AB1941">
        <v>19</v>
      </c>
      <c r="AC1941">
        <f t="shared" si="150"/>
        <v>491451.4547</v>
      </c>
      <c r="AD1941">
        <f t="shared" si="149"/>
        <v>120350.9749</v>
      </c>
      <c r="AE1941">
        <f t="shared" si="149"/>
        <v>287219.20360000001</v>
      </c>
      <c r="AF1941">
        <f t="shared" si="149"/>
        <v>0</v>
      </c>
      <c r="AG1941">
        <f t="shared" si="151"/>
        <v>407570.17850000004</v>
      </c>
    </row>
    <row r="1942" spans="1:33" x14ac:dyDescent="0.25">
      <c r="A1942">
        <v>1934</v>
      </c>
      <c r="B1942" s="10">
        <f t="shared" si="152"/>
        <v>7.4407261043210628E-5</v>
      </c>
      <c r="C1942" s="10">
        <f t="shared" si="153"/>
        <v>1.1876736951602803E-4</v>
      </c>
      <c r="R1942" s="9">
        <v>43546</v>
      </c>
      <c r="S1942">
        <v>20</v>
      </c>
      <c r="T1942">
        <v>2.5053976310000001</v>
      </c>
      <c r="U1942">
        <v>115443.712</v>
      </c>
      <c r="V1942" t="s">
        <v>54</v>
      </c>
      <c r="W1942" t="s">
        <v>41</v>
      </c>
      <c r="AA1942" s="9">
        <v>43546</v>
      </c>
      <c r="AB1942">
        <v>20</v>
      </c>
      <c r="AC1942">
        <f t="shared" si="150"/>
        <v>489182.0576</v>
      </c>
      <c r="AD1942">
        <f t="shared" si="149"/>
        <v>115443.712</v>
      </c>
      <c r="AE1942">
        <f t="shared" si="149"/>
        <v>281702.71419999999</v>
      </c>
      <c r="AF1942">
        <f t="shared" si="149"/>
        <v>0</v>
      </c>
      <c r="AG1942">
        <f t="shared" si="151"/>
        <v>397146.42619999999</v>
      </c>
    </row>
    <row r="1943" spans="1:33" x14ac:dyDescent="0.25">
      <c r="A1943">
        <v>1935</v>
      </c>
      <c r="B1943" s="10">
        <f t="shared" si="152"/>
        <v>7.2347833578239505E-5</v>
      </c>
      <c r="C1943" s="10">
        <f t="shared" si="153"/>
        <v>1.1890928647918328E-4</v>
      </c>
      <c r="R1943" s="9">
        <v>43546</v>
      </c>
      <c r="S1943">
        <v>21</v>
      </c>
      <c r="T1943">
        <v>2.5809429929999999</v>
      </c>
      <c r="U1943">
        <v>118924.6912</v>
      </c>
      <c r="V1943" t="s">
        <v>54</v>
      </c>
      <c r="W1943" t="s">
        <v>41</v>
      </c>
      <c r="AA1943" s="9">
        <v>43546</v>
      </c>
      <c r="AB1943">
        <v>21</v>
      </c>
      <c r="AC1943">
        <f t="shared" si="150"/>
        <v>509440.17920000001</v>
      </c>
      <c r="AD1943">
        <f t="shared" si="149"/>
        <v>118924.6912</v>
      </c>
      <c r="AE1943">
        <f t="shared" si="149"/>
        <v>276811.60889999999</v>
      </c>
      <c r="AF1943">
        <f t="shared" si="149"/>
        <v>0</v>
      </c>
      <c r="AG1943">
        <f t="shared" si="151"/>
        <v>395736.30009999999</v>
      </c>
    </row>
    <row r="1944" spans="1:33" x14ac:dyDescent="0.25">
      <c r="A1944">
        <v>1936</v>
      </c>
      <c r="B1944" s="10">
        <f t="shared" si="152"/>
        <v>7.543033586586248E-5</v>
      </c>
      <c r="C1944" s="10">
        <f t="shared" si="153"/>
        <v>1.1621030075314888E-4</v>
      </c>
      <c r="R1944" s="9">
        <v>43546</v>
      </c>
      <c r="S1944">
        <v>22</v>
      </c>
      <c r="T1944">
        <v>2.3620955889999999</v>
      </c>
      <c r="U1944">
        <v>108840.64049999999</v>
      </c>
      <c r="V1944" t="s">
        <v>54</v>
      </c>
      <c r="W1944" t="s">
        <v>41</v>
      </c>
      <c r="AA1944" s="9">
        <v>43546</v>
      </c>
      <c r="AB1944">
        <v>22</v>
      </c>
      <c r="AC1944">
        <f t="shared" si="150"/>
        <v>481144.21730000002</v>
      </c>
      <c r="AD1944">
        <f t="shared" si="149"/>
        <v>108840.64049999999</v>
      </c>
      <c r="AE1944">
        <f t="shared" si="149"/>
        <v>259612.88159999999</v>
      </c>
      <c r="AF1944">
        <f t="shared" si="149"/>
        <v>0</v>
      </c>
      <c r="AG1944">
        <f t="shared" si="151"/>
        <v>368453.5221</v>
      </c>
    </row>
    <row r="1945" spans="1:33" x14ac:dyDescent="0.25">
      <c r="A1945">
        <v>1937</v>
      </c>
      <c r="B1945" s="10">
        <f t="shared" si="152"/>
        <v>8.0618601176756359E-5</v>
      </c>
      <c r="C1945" s="10">
        <f t="shared" si="153"/>
        <v>1.1136290665637061E-4</v>
      </c>
      <c r="R1945" s="9">
        <v>43546</v>
      </c>
      <c r="S1945">
        <v>23</v>
      </c>
      <c r="T1945">
        <v>2.2405760950000002</v>
      </c>
      <c r="U1945">
        <v>103241.2653</v>
      </c>
      <c r="V1945" t="s">
        <v>54</v>
      </c>
      <c r="W1945" t="s">
        <v>41</v>
      </c>
      <c r="AA1945" s="9">
        <v>43546</v>
      </c>
      <c r="AB1945">
        <v>23</v>
      </c>
      <c r="AC1945">
        <f t="shared" si="150"/>
        <v>452972.91979999997</v>
      </c>
      <c r="AD1945">
        <f t="shared" si="149"/>
        <v>103241.2653</v>
      </c>
      <c r="AE1945">
        <f t="shared" si="149"/>
        <v>234211.587</v>
      </c>
      <c r="AF1945">
        <f t="shared" si="149"/>
        <v>0</v>
      </c>
      <c r="AG1945">
        <f t="shared" si="151"/>
        <v>337452.85230000003</v>
      </c>
    </row>
    <row r="1946" spans="1:33" x14ac:dyDescent="0.25">
      <c r="A1946">
        <v>1938</v>
      </c>
      <c r="B1946" s="10">
        <f t="shared" si="152"/>
        <v>8.4522872708915836E-5</v>
      </c>
      <c r="C1946" s="10">
        <f t="shared" si="153"/>
        <v>1.0545357015498047E-4</v>
      </c>
      <c r="R1946" s="9">
        <v>43546</v>
      </c>
      <c r="S1946">
        <v>24</v>
      </c>
      <c r="T1946">
        <v>2.0986778450000001</v>
      </c>
      <c r="U1946">
        <v>96702.87775</v>
      </c>
      <c r="V1946" t="s">
        <v>54</v>
      </c>
      <c r="W1946" t="s">
        <v>41</v>
      </c>
      <c r="AA1946" s="9">
        <v>43546</v>
      </c>
      <c r="AB1946">
        <v>24</v>
      </c>
      <c r="AC1946">
        <f t="shared" si="150"/>
        <v>402672.3051</v>
      </c>
      <c r="AD1946">
        <f t="shared" si="149"/>
        <v>96702.87775</v>
      </c>
      <c r="AE1946">
        <f t="shared" si="149"/>
        <v>218497.01560000001</v>
      </c>
      <c r="AF1946">
        <f t="shared" si="149"/>
        <v>0</v>
      </c>
      <c r="AG1946">
        <f t="shared" si="151"/>
        <v>315199.89335000003</v>
      </c>
    </row>
    <row r="1947" spans="1:33" x14ac:dyDescent="0.25">
      <c r="A1947">
        <v>1939</v>
      </c>
      <c r="B1947" s="10">
        <f t="shared" si="152"/>
        <v>8.9893357819348371E-5</v>
      </c>
      <c r="C1947" s="10">
        <f t="shared" si="153"/>
        <v>1.0005037363415006E-4</v>
      </c>
      <c r="R1947" s="9">
        <v>43547</v>
      </c>
      <c r="S1947">
        <v>1</v>
      </c>
      <c r="T1947">
        <v>1.9956684769999999</v>
      </c>
      <c r="U1947">
        <v>91956.412100000001</v>
      </c>
      <c r="V1947" t="s">
        <v>54</v>
      </c>
      <c r="W1947" t="s">
        <v>41</v>
      </c>
      <c r="AA1947" s="9">
        <v>43547</v>
      </c>
      <c r="AB1947">
        <v>1</v>
      </c>
      <c r="AC1947">
        <f t="shared" si="150"/>
        <v>355729.35820000002</v>
      </c>
      <c r="AD1947">
        <f t="shared" si="149"/>
        <v>91956.412100000001</v>
      </c>
      <c r="AE1947">
        <f t="shared" si="149"/>
        <v>208719.28200000001</v>
      </c>
      <c r="AF1947">
        <f t="shared" si="149"/>
        <v>0</v>
      </c>
      <c r="AG1947">
        <f t="shared" si="151"/>
        <v>300675.69410000002</v>
      </c>
    </row>
    <row r="1948" spans="1:33" x14ac:dyDescent="0.25">
      <c r="A1948">
        <v>1940</v>
      </c>
      <c r="B1948" s="10">
        <f t="shared" si="152"/>
        <v>8.9478253288486769E-5</v>
      </c>
      <c r="C1948" s="10">
        <f t="shared" si="153"/>
        <v>9.7491549737556169E-5</v>
      </c>
      <c r="R1948" s="9">
        <v>43547</v>
      </c>
      <c r="S1948">
        <v>2</v>
      </c>
      <c r="T1948">
        <v>1.902104521</v>
      </c>
      <c r="U1948">
        <v>87645.17211</v>
      </c>
      <c r="V1948" t="s">
        <v>54</v>
      </c>
      <c r="W1948" t="s">
        <v>41</v>
      </c>
      <c r="AA1948" s="9">
        <v>43547</v>
      </c>
      <c r="AB1948">
        <v>2</v>
      </c>
      <c r="AC1948">
        <f t="shared" si="150"/>
        <v>329240.85639999999</v>
      </c>
      <c r="AD1948">
        <f t="shared" si="149"/>
        <v>87645.17211</v>
      </c>
      <c r="AE1948">
        <f t="shared" si="149"/>
        <v>201094.6758</v>
      </c>
      <c r="AF1948">
        <f t="shared" si="149"/>
        <v>0</v>
      </c>
      <c r="AG1948">
        <f t="shared" si="151"/>
        <v>288739.84791000001</v>
      </c>
    </row>
    <row r="1949" spans="1:33" x14ac:dyDescent="0.25">
      <c r="A1949">
        <v>1941</v>
      </c>
      <c r="B1949" s="10">
        <f t="shared" si="152"/>
        <v>9.3183747608059639E-5</v>
      </c>
      <c r="C1949" s="10">
        <f t="shared" si="153"/>
        <v>9.714539182262848E-5</v>
      </c>
      <c r="R1949" s="9">
        <v>43547</v>
      </c>
      <c r="S1949">
        <v>3</v>
      </c>
      <c r="T1949">
        <v>1.841802867</v>
      </c>
      <c r="U1949">
        <v>84866.592529999994</v>
      </c>
      <c r="V1949" t="s">
        <v>54</v>
      </c>
      <c r="W1949" t="s">
        <v>41</v>
      </c>
      <c r="AA1949" s="9">
        <v>43547</v>
      </c>
      <c r="AB1949">
        <v>3</v>
      </c>
      <c r="AC1949">
        <f t="shared" si="150"/>
        <v>317046.57429999998</v>
      </c>
      <c r="AD1949">
        <f t="shared" si="149"/>
        <v>84866.592529999994</v>
      </c>
      <c r="AE1949">
        <f t="shared" si="149"/>
        <v>197795.43290000001</v>
      </c>
      <c r="AF1949">
        <f t="shared" si="149"/>
        <v>0</v>
      </c>
      <c r="AG1949">
        <f t="shared" si="151"/>
        <v>282662.02543000004</v>
      </c>
    </row>
    <row r="1950" spans="1:33" x14ac:dyDescent="0.25">
      <c r="A1950">
        <v>1942</v>
      </c>
      <c r="B1950" s="10">
        <f t="shared" si="152"/>
        <v>8.8008019662616751E-5</v>
      </c>
      <c r="C1950" s="10">
        <f t="shared" si="153"/>
        <v>9.044801238548802E-5</v>
      </c>
      <c r="R1950" s="9">
        <v>43547</v>
      </c>
      <c r="S1950">
        <v>4</v>
      </c>
      <c r="T1950">
        <v>1.8266875440000001</v>
      </c>
      <c r="U1950">
        <v>84170.108649999995</v>
      </c>
      <c r="V1950" t="s">
        <v>54</v>
      </c>
      <c r="W1950" t="s">
        <v>41</v>
      </c>
      <c r="AA1950" s="9">
        <v>43547</v>
      </c>
      <c r="AB1950">
        <v>4</v>
      </c>
      <c r="AC1950">
        <f t="shared" si="150"/>
        <v>332976.97720000002</v>
      </c>
      <c r="AD1950">
        <f t="shared" si="149"/>
        <v>84170.108649999995</v>
      </c>
      <c r="AE1950">
        <f t="shared" si="149"/>
        <v>195188.37040000001</v>
      </c>
      <c r="AF1950">
        <f t="shared" si="149"/>
        <v>0</v>
      </c>
      <c r="AG1950">
        <f t="shared" si="151"/>
        <v>279358.47905000002</v>
      </c>
    </row>
    <row r="1951" spans="1:33" x14ac:dyDescent="0.25">
      <c r="A1951">
        <v>1943</v>
      </c>
      <c r="B1951" s="10">
        <f t="shared" si="152"/>
        <v>8.2855094582867639E-5</v>
      </c>
      <c r="C1951" s="10">
        <f t="shared" si="153"/>
        <v>8.283796444769733E-5</v>
      </c>
      <c r="R1951" s="9">
        <v>43547</v>
      </c>
      <c r="S1951">
        <v>5</v>
      </c>
      <c r="T1951">
        <v>1.86814635</v>
      </c>
      <c r="U1951">
        <v>86080.447520000002</v>
      </c>
      <c r="V1951" t="s">
        <v>54</v>
      </c>
      <c r="W1951" t="s">
        <v>41</v>
      </c>
      <c r="AA1951" s="9">
        <v>43547</v>
      </c>
      <c r="AB1951">
        <v>5</v>
      </c>
      <c r="AC1951">
        <f t="shared" si="150"/>
        <v>350157.13689999998</v>
      </c>
      <c r="AD1951">
        <f t="shared" si="149"/>
        <v>86080.447520000002</v>
      </c>
      <c r="AE1951">
        <f t="shared" si="149"/>
        <v>199527.13440000001</v>
      </c>
      <c r="AF1951">
        <f t="shared" si="149"/>
        <v>0</v>
      </c>
      <c r="AG1951">
        <f t="shared" si="151"/>
        <v>285607.58192000003</v>
      </c>
    </row>
    <row r="1952" spans="1:33" x14ac:dyDescent="0.25">
      <c r="A1952">
        <v>1944</v>
      </c>
      <c r="B1952" s="10">
        <f t="shared" si="152"/>
        <v>7.3654407287068543E-5</v>
      </c>
      <c r="C1952" s="10">
        <f t="shared" si="153"/>
        <v>7.7375305561301641E-5</v>
      </c>
      <c r="R1952" s="9">
        <v>43547</v>
      </c>
      <c r="S1952">
        <v>6</v>
      </c>
      <c r="T1952">
        <v>1.9327588920000001</v>
      </c>
      <c r="U1952">
        <v>89057.664239999998</v>
      </c>
      <c r="V1952" t="s">
        <v>54</v>
      </c>
      <c r="W1952" t="s">
        <v>41</v>
      </c>
      <c r="AA1952" s="9">
        <v>43547</v>
      </c>
      <c r="AB1952">
        <v>6</v>
      </c>
      <c r="AC1952">
        <f t="shared" si="150"/>
        <v>385759.90909999999</v>
      </c>
      <c r="AD1952">
        <f t="shared" si="149"/>
        <v>89057.664239999998</v>
      </c>
      <c r="AE1952">
        <f t="shared" si="149"/>
        <v>210705.65650000001</v>
      </c>
      <c r="AF1952">
        <f t="shared" si="149"/>
        <v>0</v>
      </c>
      <c r="AG1952">
        <f t="shared" si="151"/>
        <v>299763.32074</v>
      </c>
    </row>
    <row r="1953" spans="1:33" x14ac:dyDescent="0.25">
      <c r="A1953">
        <v>1945</v>
      </c>
      <c r="B1953" s="10">
        <f t="shared" si="152"/>
        <v>6.506788448319909E-5</v>
      </c>
      <c r="C1953" s="10">
        <f t="shared" si="153"/>
        <v>7.380990348245611E-5</v>
      </c>
      <c r="R1953" s="9">
        <v>43547</v>
      </c>
      <c r="S1953">
        <v>7</v>
      </c>
      <c r="T1953">
        <v>2.1072754300000001</v>
      </c>
      <c r="U1953">
        <v>97099.037249999994</v>
      </c>
      <c r="V1953" t="s">
        <v>54</v>
      </c>
      <c r="W1953" t="s">
        <v>41</v>
      </c>
      <c r="AA1953" s="9">
        <v>43547</v>
      </c>
      <c r="AB1953">
        <v>7</v>
      </c>
      <c r="AC1953">
        <f t="shared" si="150"/>
        <v>440473.52529999998</v>
      </c>
      <c r="AD1953">
        <f t="shared" si="149"/>
        <v>97099.037249999994</v>
      </c>
      <c r="AE1953">
        <f t="shared" si="149"/>
        <v>230937.99840000001</v>
      </c>
      <c r="AF1953">
        <f t="shared" si="149"/>
        <v>0</v>
      </c>
      <c r="AG1953">
        <f t="shared" si="151"/>
        <v>328037.03564999998</v>
      </c>
    </row>
    <row r="1954" spans="1:33" x14ac:dyDescent="0.25">
      <c r="A1954">
        <v>1946</v>
      </c>
      <c r="B1954" s="10">
        <f t="shared" si="152"/>
        <v>6.0222766318151852E-5</v>
      </c>
      <c r="C1954" s="10">
        <f t="shared" si="153"/>
        <v>7.087989060628281E-5</v>
      </c>
      <c r="R1954" s="9">
        <v>43547</v>
      </c>
      <c r="S1954">
        <v>8</v>
      </c>
      <c r="T1954">
        <v>2.2284534260000002</v>
      </c>
      <c r="U1954">
        <v>102682.677</v>
      </c>
      <c r="V1954" t="s">
        <v>54</v>
      </c>
      <c r="W1954" t="s">
        <v>41</v>
      </c>
      <c r="AA1954" s="9">
        <v>43547</v>
      </c>
      <c r="AB1954">
        <v>8</v>
      </c>
      <c r="AC1954">
        <f t="shared" si="150"/>
        <v>524394.24089999998</v>
      </c>
      <c r="AD1954">
        <f t="shared" si="149"/>
        <v>102682.677</v>
      </c>
      <c r="AE1954">
        <f t="shared" si="149"/>
        <v>249977.48490000001</v>
      </c>
      <c r="AF1954">
        <f t="shared" si="149"/>
        <v>0</v>
      </c>
      <c r="AG1954">
        <f t="shared" si="151"/>
        <v>352660.16190000001</v>
      </c>
    </row>
    <row r="1955" spans="1:33" x14ac:dyDescent="0.25">
      <c r="A1955">
        <v>1947</v>
      </c>
      <c r="B1955" s="10">
        <f t="shared" si="152"/>
        <v>5.7992261242458211E-5</v>
      </c>
      <c r="C1955" s="10">
        <f t="shared" si="153"/>
        <v>6.9387906054704454E-5</v>
      </c>
      <c r="R1955" s="9">
        <v>43547</v>
      </c>
      <c r="S1955">
        <v>9</v>
      </c>
      <c r="T1955">
        <v>2.2097589310000001</v>
      </c>
      <c r="U1955">
        <v>101821.272</v>
      </c>
      <c r="V1955" t="s">
        <v>54</v>
      </c>
      <c r="W1955" t="s">
        <v>41</v>
      </c>
      <c r="AA1955" s="9">
        <v>43547</v>
      </c>
      <c r="AB1955">
        <v>9</v>
      </c>
      <c r="AC1955">
        <f t="shared" si="150"/>
        <v>614531.24789999996</v>
      </c>
      <c r="AD1955">
        <f t="shared" si="149"/>
        <v>101821.272</v>
      </c>
      <c r="AE1955">
        <f t="shared" si="149"/>
        <v>255640.31159999999</v>
      </c>
      <c r="AF1955">
        <f t="shared" si="149"/>
        <v>0</v>
      </c>
      <c r="AG1955">
        <f t="shared" si="151"/>
        <v>357461.58360000001</v>
      </c>
    </row>
    <row r="1956" spans="1:33" x14ac:dyDescent="0.25">
      <c r="A1956">
        <v>1948</v>
      </c>
      <c r="B1956" s="10">
        <f t="shared" si="152"/>
        <v>6.0906155167078408E-5</v>
      </c>
      <c r="C1956" s="10">
        <f t="shared" si="153"/>
        <v>6.8576951114740069E-5</v>
      </c>
      <c r="R1956" s="9">
        <v>43547</v>
      </c>
      <c r="S1956">
        <v>10</v>
      </c>
      <c r="T1956">
        <v>2.2973992499999998</v>
      </c>
      <c r="U1956">
        <v>105859.5626</v>
      </c>
      <c r="V1956" t="s">
        <v>54</v>
      </c>
      <c r="W1956" t="s">
        <v>41</v>
      </c>
      <c r="AA1956" s="9">
        <v>43547</v>
      </c>
      <c r="AB1956">
        <v>10</v>
      </c>
      <c r="AC1956">
        <f t="shared" ref="AC1956:AC1987" si="154">SUMIFS($U:$U,$R:$R,$AA1956,$S:$S,$AB1956,$W:$W,AC$2)</f>
        <v>591329.40040000004</v>
      </c>
      <c r="AD1956">
        <f t="shared" si="149"/>
        <v>105859.5626</v>
      </c>
      <c r="AE1956">
        <f t="shared" si="149"/>
        <v>262731.39669999998</v>
      </c>
      <c r="AF1956">
        <f t="shared" si="149"/>
        <v>0</v>
      </c>
      <c r="AG1956">
        <f t="shared" si="151"/>
        <v>368590.95929999999</v>
      </c>
    </row>
    <row r="1957" spans="1:33" x14ac:dyDescent="0.25">
      <c r="A1957">
        <v>1949</v>
      </c>
      <c r="B1957" s="10">
        <f t="shared" si="152"/>
        <v>6.4048647123376296E-5</v>
      </c>
      <c r="C1957" s="10">
        <f t="shared" si="153"/>
        <v>7.0110981595877773E-5</v>
      </c>
      <c r="R1957" s="9">
        <v>43547</v>
      </c>
      <c r="S1957">
        <v>11</v>
      </c>
      <c r="T1957">
        <v>2.3126559809999998</v>
      </c>
      <c r="U1957">
        <v>106562.56230000001</v>
      </c>
      <c r="V1957" t="s">
        <v>54</v>
      </c>
      <c r="W1957" t="s">
        <v>41</v>
      </c>
      <c r="AA1957" s="9">
        <v>43547</v>
      </c>
      <c r="AB1957">
        <v>11</v>
      </c>
      <c r="AC1957">
        <f t="shared" si="154"/>
        <v>552320.36990000005</v>
      </c>
      <c r="AD1957">
        <f t="shared" si="149"/>
        <v>106562.56230000001</v>
      </c>
      <c r="AE1957">
        <f t="shared" si="149"/>
        <v>261816.5123</v>
      </c>
      <c r="AF1957">
        <f t="shared" si="149"/>
        <v>0</v>
      </c>
      <c r="AG1957">
        <f t="shared" si="151"/>
        <v>368379.07459999999</v>
      </c>
    </row>
    <row r="1958" spans="1:33" x14ac:dyDescent="0.25">
      <c r="A1958">
        <v>1950</v>
      </c>
      <c r="B1958" s="10">
        <f t="shared" si="152"/>
        <v>7.0560893063698163E-5</v>
      </c>
      <c r="C1958" s="10">
        <f t="shared" si="153"/>
        <v>7.3585933966585732E-5</v>
      </c>
      <c r="R1958" s="9">
        <v>43547</v>
      </c>
      <c r="S1958">
        <v>12</v>
      </c>
      <c r="T1958">
        <v>2.3033866500000002</v>
      </c>
      <c r="U1958">
        <v>106135.4501</v>
      </c>
      <c r="V1958" t="s">
        <v>54</v>
      </c>
      <c r="W1958" t="s">
        <v>41</v>
      </c>
      <c r="AA1958" s="9">
        <v>43547</v>
      </c>
      <c r="AB1958">
        <v>12</v>
      </c>
      <c r="AC1958">
        <f t="shared" si="154"/>
        <v>483321.63770000002</v>
      </c>
      <c r="AD1958">
        <f t="shared" si="149"/>
        <v>106135.4501</v>
      </c>
      <c r="AE1958">
        <f t="shared" si="149"/>
        <v>264039.4056</v>
      </c>
      <c r="AF1958">
        <f t="shared" si="149"/>
        <v>0</v>
      </c>
      <c r="AG1958">
        <f t="shared" si="151"/>
        <v>370174.85570000001</v>
      </c>
    </row>
    <row r="1959" spans="1:33" x14ac:dyDescent="0.25">
      <c r="A1959">
        <v>1951</v>
      </c>
      <c r="B1959" s="10">
        <f t="shared" si="152"/>
        <v>8.056878017364569E-5</v>
      </c>
      <c r="C1959" s="10">
        <f t="shared" si="153"/>
        <v>8.0526568708759184E-5</v>
      </c>
      <c r="R1959" s="9">
        <v>43547</v>
      </c>
      <c r="S1959">
        <v>13</v>
      </c>
      <c r="T1959">
        <v>2.261618087</v>
      </c>
      <c r="U1959">
        <v>104210.8382</v>
      </c>
      <c r="V1959" t="s">
        <v>54</v>
      </c>
      <c r="W1959" t="s">
        <v>41</v>
      </c>
      <c r="AA1959" s="9">
        <v>43547</v>
      </c>
      <c r="AB1959">
        <v>13</v>
      </c>
      <c r="AC1959">
        <f t="shared" si="154"/>
        <v>453625.47519999999</v>
      </c>
      <c r="AD1959">
        <f t="shared" si="149"/>
        <v>104210.8382</v>
      </c>
      <c r="AE1959">
        <f t="shared" si="149"/>
        <v>263047.87359999999</v>
      </c>
      <c r="AF1959">
        <f t="shared" si="149"/>
        <v>0</v>
      </c>
      <c r="AG1959">
        <f t="shared" si="151"/>
        <v>367258.71179999999</v>
      </c>
    </row>
    <row r="1960" spans="1:33" x14ac:dyDescent="0.25">
      <c r="A1960">
        <v>1952</v>
      </c>
      <c r="B1960" s="10">
        <f t="shared" si="152"/>
        <v>9.591905504564022E-5</v>
      </c>
      <c r="C1960" s="10">
        <f t="shared" si="153"/>
        <v>8.6571056532721397E-5</v>
      </c>
      <c r="R1960" s="9">
        <v>43547</v>
      </c>
      <c r="S1960">
        <v>14</v>
      </c>
      <c r="T1960">
        <v>2.2502353660000001</v>
      </c>
      <c r="U1960">
        <v>103686.3452</v>
      </c>
      <c r="V1960" t="s">
        <v>54</v>
      </c>
      <c r="W1960" t="s">
        <v>41</v>
      </c>
      <c r="AA1960" s="9">
        <v>43547</v>
      </c>
      <c r="AB1960">
        <v>14</v>
      </c>
      <c r="AC1960">
        <f t="shared" si="154"/>
        <v>438931.02909999999</v>
      </c>
      <c r="AD1960">
        <f t="shared" si="149"/>
        <v>103686.3452</v>
      </c>
      <c r="AE1960">
        <f t="shared" si="149"/>
        <v>257971.8174</v>
      </c>
      <c r="AF1960">
        <f t="shared" si="149"/>
        <v>0</v>
      </c>
      <c r="AG1960">
        <f t="shared" si="151"/>
        <v>361658.16259999998</v>
      </c>
    </row>
    <row r="1961" spans="1:33" x14ac:dyDescent="0.25">
      <c r="A1961">
        <v>1953</v>
      </c>
      <c r="B1961" s="10">
        <f t="shared" si="152"/>
        <v>1.1240637672416146E-4</v>
      </c>
      <c r="C1961" s="10">
        <f t="shared" si="153"/>
        <v>8.7749710076089307E-5</v>
      </c>
      <c r="R1961" s="9">
        <v>43547</v>
      </c>
      <c r="S1961">
        <v>15</v>
      </c>
      <c r="T1961">
        <v>2.2966741079999999</v>
      </c>
      <c r="U1961">
        <v>105826.1495</v>
      </c>
      <c r="V1961" t="s">
        <v>54</v>
      </c>
      <c r="W1961" t="s">
        <v>41</v>
      </c>
      <c r="AA1961" s="9">
        <v>43547</v>
      </c>
      <c r="AB1961">
        <v>15</v>
      </c>
      <c r="AC1961">
        <f t="shared" si="154"/>
        <v>444581.35060000001</v>
      </c>
      <c r="AD1961">
        <f t="shared" si="149"/>
        <v>105826.1495</v>
      </c>
      <c r="AE1961">
        <f t="shared" si="149"/>
        <v>256627.18100000001</v>
      </c>
      <c r="AF1961">
        <f t="shared" si="149"/>
        <v>0</v>
      </c>
      <c r="AG1961">
        <f t="shared" si="151"/>
        <v>362453.33050000004</v>
      </c>
    </row>
    <row r="1962" spans="1:33" x14ac:dyDescent="0.25">
      <c r="A1962">
        <v>1954</v>
      </c>
      <c r="B1962" s="10">
        <f t="shared" si="152"/>
        <v>1.0816243368677513E-4</v>
      </c>
      <c r="C1962" s="10">
        <f t="shared" si="153"/>
        <v>9.0481750484928559E-5</v>
      </c>
      <c r="R1962" s="9">
        <v>43547</v>
      </c>
      <c r="S1962">
        <v>16</v>
      </c>
      <c r="T1962">
        <v>2.3284502819999999</v>
      </c>
      <c r="U1962">
        <v>107290.3321</v>
      </c>
      <c r="V1962" t="s">
        <v>54</v>
      </c>
      <c r="W1962" t="s">
        <v>41</v>
      </c>
      <c r="AA1962" s="9">
        <v>43547</v>
      </c>
      <c r="AB1962">
        <v>16</v>
      </c>
      <c r="AC1962">
        <f t="shared" si="154"/>
        <v>460172.90610000002</v>
      </c>
      <c r="AD1962">
        <f t="shared" si="149"/>
        <v>107290.3321</v>
      </c>
      <c r="AE1962">
        <f t="shared" si="149"/>
        <v>256189.07440000001</v>
      </c>
      <c r="AF1962">
        <f t="shared" si="149"/>
        <v>0</v>
      </c>
      <c r="AG1962">
        <f t="shared" si="151"/>
        <v>363479.40650000004</v>
      </c>
    </row>
    <row r="1963" spans="1:33" x14ac:dyDescent="0.25">
      <c r="A1963">
        <v>1955</v>
      </c>
      <c r="B1963" s="10">
        <f t="shared" si="152"/>
        <v>1.0102713537117047E-4</v>
      </c>
      <c r="C1963" s="10">
        <f t="shared" si="153"/>
        <v>9.0429737004746129E-5</v>
      </c>
      <c r="R1963" s="9">
        <v>43547</v>
      </c>
      <c r="S1963">
        <v>17</v>
      </c>
      <c r="T1963">
        <v>2.3759112720000002</v>
      </c>
      <c r="U1963">
        <v>109477.2396</v>
      </c>
      <c r="V1963" t="s">
        <v>54</v>
      </c>
      <c r="W1963" t="s">
        <v>41</v>
      </c>
      <c r="AA1963" s="9">
        <v>43547</v>
      </c>
      <c r="AB1963">
        <v>17</v>
      </c>
      <c r="AC1963">
        <f t="shared" si="154"/>
        <v>484358.20409999997</v>
      </c>
      <c r="AD1963">
        <f t="shared" si="149"/>
        <v>109477.2396</v>
      </c>
      <c r="AE1963">
        <f t="shared" si="149"/>
        <v>258610.7977</v>
      </c>
      <c r="AF1963">
        <f t="shared" si="149"/>
        <v>0</v>
      </c>
      <c r="AG1963">
        <f t="shared" si="151"/>
        <v>368088.03729999997</v>
      </c>
    </row>
    <row r="1964" spans="1:33" x14ac:dyDescent="0.25">
      <c r="A1964">
        <v>1956</v>
      </c>
      <c r="B1964" s="10">
        <f t="shared" si="152"/>
        <v>8.8406300366170338E-5</v>
      </c>
      <c r="C1964" s="10">
        <f t="shared" si="153"/>
        <v>9.0870565552804745E-5</v>
      </c>
      <c r="R1964" s="9">
        <v>43547</v>
      </c>
      <c r="S1964">
        <v>18</v>
      </c>
      <c r="T1964">
        <v>2.383764539</v>
      </c>
      <c r="U1964">
        <v>109839.1024</v>
      </c>
      <c r="V1964" t="s">
        <v>54</v>
      </c>
      <c r="W1964" t="s">
        <v>41</v>
      </c>
      <c r="AA1964" s="9">
        <v>43547</v>
      </c>
      <c r="AB1964">
        <v>18</v>
      </c>
      <c r="AC1964">
        <f t="shared" si="154"/>
        <v>523022.63459999999</v>
      </c>
      <c r="AD1964">
        <f t="shared" si="149"/>
        <v>109839.1024</v>
      </c>
      <c r="AE1964">
        <f t="shared" si="149"/>
        <v>257771.35490000001</v>
      </c>
      <c r="AF1964">
        <f t="shared" si="149"/>
        <v>0</v>
      </c>
      <c r="AG1964">
        <f t="shared" si="151"/>
        <v>367610.45730000001</v>
      </c>
    </row>
    <row r="1965" spans="1:33" x14ac:dyDescent="0.25">
      <c r="A1965">
        <v>1957</v>
      </c>
      <c r="B1965" s="10">
        <f t="shared" si="152"/>
        <v>8.2974456109846854E-5</v>
      </c>
      <c r="C1965" s="10">
        <f t="shared" si="153"/>
        <v>9.0154710217559816E-5</v>
      </c>
      <c r="R1965" s="9">
        <v>43547</v>
      </c>
      <c r="S1965">
        <v>19</v>
      </c>
      <c r="T1965">
        <v>2.3239837639999998</v>
      </c>
      <c r="U1965">
        <v>107084.5239</v>
      </c>
      <c r="V1965" t="s">
        <v>54</v>
      </c>
      <c r="W1965" t="s">
        <v>41</v>
      </c>
      <c r="AA1965" s="9">
        <v>43547</v>
      </c>
      <c r="AB1965">
        <v>19</v>
      </c>
      <c r="AC1965">
        <f t="shared" si="154"/>
        <v>515012.86320000002</v>
      </c>
      <c r="AD1965">
        <f t="shared" si="149"/>
        <v>107084.5239</v>
      </c>
      <c r="AE1965">
        <f t="shared" si="149"/>
        <v>249145.18900000001</v>
      </c>
      <c r="AF1965">
        <f t="shared" si="149"/>
        <v>0</v>
      </c>
      <c r="AG1965">
        <f t="shared" si="151"/>
        <v>356229.71290000004</v>
      </c>
    </row>
    <row r="1966" spans="1:33" x14ac:dyDescent="0.25">
      <c r="A1966">
        <v>1958</v>
      </c>
      <c r="B1966" s="10">
        <f t="shared" si="152"/>
        <v>8.0286636003523687E-5</v>
      </c>
      <c r="C1966" s="10">
        <f t="shared" si="153"/>
        <v>8.8779886764875734E-5</v>
      </c>
      <c r="R1966" s="9">
        <v>43547</v>
      </c>
      <c r="S1966">
        <v>20</v>
      </c>
      <c r="T1966">
        <v>2.3426506520000001</v>
      </c>
      <c r="U1966">
        <v>107944.6568</v>
      </c>
      <c r="V1966" t="s">
        <v>54</v>
      </c>
      <c r="W1966" t="s">
        <v>41</v>
      </c>
      <c r="AA1966" s="9">
        <v>43547</v>
      </c>
      <c r="AB1966">
        <v>20</v>
      </c>
      <c r="AC1966">
        <f t="shared" si="154"/>
        <v>504098.65210000001</v>
      </c>
      <c r="AD1966">
        <f t="shared" si="149"/>
        <v>107944.6568</v>
      </c>
      <c r="AE1966">
        <f t="shared" si="149"/>
        <v>243733.24040000001</v>
      </c>
      <c r="AF1966">
        <f t="shared" si="149"/>
        <v>0</v>
      </c>
      <c r="AG1966">
        <f t="shared" si="151"/>
        <v>351677.89720000001</v>
      </c>
    </row>
    <row r="1967" spans="1:33" x14ac:dyDescent="0.25">
      <c r="A1967">
        <v>1959</v>
      </c>
      <c r="B1967" s="10">
        <f t="shared" si="152"/>
        <v>8.1320158984351807E-5</v>
      </c>
      <c r="C1967" s="10">
        <f t="shared" si="153"/>
        <v>8.8975084671134925E-5</v>
      </c>
      <c r="R1967" s="9">
        <v>43547</v>
      </c>
      <c r="S1967">
        <v>21</v>
      </c>
      <c r="T1967">
        <v>2.4104064439999999</v>
      </c>
      <c r="U1967">
        <v>111066.7081</v>
      </c>
      <c r="V1967" t="s">
        <v>54</v>
      </c>
      <c r="W1967" t="s">
        <v>41</v>
      </c>
      <c r="AA1967" s="9">
        <v>43547</v>
      </c>
      <c r="AB1967">
        <v>21</v>
      </c>
      <c r="AC1967">
        <f t="shared" si="154"/>
        <v>505516.06030000001</v>
      </c>
      <c r="AD1967">
        <f t="shared" si="149"/>
        <v>111066.7081</v>
      </c>
      <c r="AE1967">
        <f t="shared" si="149"/>
        <v>242353.935</v>
      </c>
      <c r="AF1967">
        <f t="shared" si="149"/>
        <v>0</v>
      </c>
      <c r="AG1967">
        <f t="shared" si="151"/>
        <v>353420.64309999999</v>
      </c>
    </row>
    <row r="1968" spans="1:33" x14ac:dyDescent="0.25">
      <c r="A1968">
        <v>1960</v>
      </c>
      <c r="B1968" s="10">
        <f t="shared" si="152"/>
        <v>8.4172072971212019E-5</v>
      </c>
      <c r="C1968" s="10">
        <f t="shared" si="153"/>
        <v>8.9226965923965693E-5</v>
      </c>
      <c r="R1968" s="9">
        <v>43547</v>
      </c>
      <c r="S1968">
        <v>22</v>
      </c>
      <c r="T1968">
        <v>2.2861321129999999</v>
      </c>
      <c r="U1968">
        <v>105340.3955</v>
      </c>
      <c r="V1968" t="s">
        <v>54</v>
      </c>
      <c r="W1968" t="s">
        <v>41</v>
      </c>
      <c r="AA1968" s="9">
        <v>43547</v>
      </c>
      <c r="AB1968">
        <v>22</v>
      </c>
      <c r="AC1968">
        <f t="shared" si="154"/>
        <v>489633.76750000002</v>
      </c>
      <c r="AD1968">
        <f t="shared" si="149"/>
        <v>105340.3955</v>
      </c>
      <c r="AE1968">
        <f t="shared" si="149"/>
        <v>236624.26990000001</v>
      </c>
      <c r="AF1968">
        <f t="shared" si="149"/>
        <v>0</v>
      </c>
      <c r="AG1968">
        <f t="shared" si="151"/>
        <v>341964.6654</v>
      </c>
    </row>
    <row r="1969" spans="1:33" x14ac:dyDescent="0.25">
      <c r="A1969">
        <v>1961</v>
      </c>
      <c r="B1969" s="10">
        <f t="shared" si="152"/>
        <v>8.8595902886231222E-5</v>
      </c>
      <c r="C1969" s="10">
        <f t="shared" si="153"/>
        <v>9.0358293135340265E-5</v>
      </c>
      <c r="R1969" s="9">
        <v>43547</v>
      </c>
      <c r="S1969">
        <v>23</v>
      </c>
      <c r="T1969">
        <v>2.1326421230000001</v>
      </c>
      <c r="U1969">
        <v>98267.883740000005</v>
      </c>
      <c r="V1969" t="s">
        <v>54</v>
      </c>
      <c r="W1969" t="s">
        <v>41</v>
      </c>
      <c r="AA1969" s="9">
        <v>43547</v>
      </c>
      <c r="AB1969">
        <v>23</v>
      </c>
      <c r="AC1969">
        <f t="shared" si="154"/>
        <v>453993.92700000003</v>
      </c>
      <c r="AD1969">
        <f t="shared" si="149"/>
        <v>98267.883740000005</v>
      </c>
      <c r="AE1969">
        <f t="shared" si="149"/>
        <v>221543.97039999999</v>
      </c>
      <c r="AF1969">
        <f t="shared" si="149"/>
        <v>0</v>
      </c>
      <c r="AG1969">
        <f t="shared" si="151"/>
        <v>319811.85414000001</v>
      </c>
    </row>
    <row r="1970" spans="1:33" x14ac:dyDescent="0.25">
      <c r="A1970">
        <v>1962</v>
      </c>
      <c r="B1970" s="10">
        <f t="shared" si="152"/>
        <v>9.5668169032924206E-5</v>
      </c>
      <c r="C1970" s="10">
        <f t="shared" si="153"/>
        <v>9.024105674278562E-5</v>
      </c>
      <c r="R1970" s="9">
        <v>43547</v>
      </c>
      <c r="S1970">
        <v>24</v>
      </c>
      <c r="T1970">
        <v>2.0148083460000001</v>
      </c>
      <c r="U1970">
        <v>92838.33898</v>
      </c>
      <c r="V1970" t="s">
        <v>54</v>
      </c>
      <c r="W1970" t="s">
        <v>41</v>
      </c>
      <c r="AA1970" s="9">
        <v>43547</v>
      </c>
      <c r="AB1970">
        <v>24</v>
      </c>
      <c r="AC1970">
        <f t="shared" si="154"/>
        <v>413973.38900000002</v>
      </c>
      <c r="AD1970">
        <f t="shared" si="149"/>
        <v>92838.33898</v>
      </c>
      <c r="AE1970">
        <f t="shared" si="149"/>
        <v>207793.53469999999</v>
      </c>
      <c r="AF1970">
        <f t="shared" si="149"/>
        <v>0</v>
      </c>
      <c r="AG1970">
        <f t="shared" si="151"/>
        <v>300631.87367999996</v>
      </c>
    </row>
    <row r="1971" spans="1:33" x14ac:dyDescent="0.25">
      <c r="A1971">
        <v>1963</v>
      </c>
      <c r="B1971" s="10">
        <f t="shared" si="152"/>
        <v>9.4203069602196286E-5</v>
      </c>
      <c r="C1971" s="10">
        <f t="shared" si="153"/>
        <v>8.7447310316966694E-5</v>
      </c>
      <c r="R1971" s="9">
        <v>43548</v>
      </c>
      <c r="S1971">
        <v>1</v>
      </c>
      <c r="T1971">
        <v>1.9875146880000001</v>
      </c>
      <c r="U1971">
        <v>91580.701790000006</v>
      </c>
      <c r="V1971" t="s">
        <v>54</v>
      </c>
      <c r="W1971" t="s">
        <v>41</v>
      </c>
      <c r="AA1971" s="9">
        <v>43548</v>
      </c>
      <c r="AB1971">
        <v>1</v>
      </c>
      <c r="AC1971">
        <f t="shared" si="154"/>
        <v>360065.93829999998</v>
      </c>
      <c r="AD1971">
        <f t="shared" si="149"/>
        <v>91580.701790000006</v>
      </c>
      <c r="AE1971">
        <f t="shared" si="149"/>
        <v>200156.54819999999</v>
      </c>
      <c r="AF1971">
        <f t="shared" si="149"/>
        <v>0</v>
      </c>
      <c r="AG1971">
        <f t="shared" si="151"/>
        <v>291737.24998999998</v>
      </c>
    </row>
    <row r="1972" spans="1:33" x14ac:dyDescent="0.25">
      <c r="A1972">
        <v>1964</v>
      </c>
      <c r="B1972" s="10">
        <f t="shared" si="152"/>
        <v>9.2206707450156024E-5</v>
      </c>
      <c r="C1972" s="10">
        <f t="shared" si="153"/>
        <v>8.6329930082782567E-5</v>
      </c>
      <c r="R1972" s="9">
        <v>43548</v>
      </c>
      <c r="S1972">
        <v>2</v>
      </c>
      <c r="T1972">
        <v>1.9484242279999999</v>
      </c>
      <c r="U1972">
        <v>89779.491599999994</v>
      </c>
      <c r="V1972" t="s">
        <v>54</v>
      </c>
      <c r="W1972" t="s">
        <v>41</v>
      </c>
      <c r="AA1972" s="9">
        <v>43548</v>
      </c>
      <c r="AB1972">
        <v>2</v>
      </c>
      <c r="AC1972">
        <f t="shared" si="154"/>
        <v>323140.5294</v>
      </c>
      <c r="AD1972">
        <f t="shared" si="149"/>
        <v>89779.491599999994</v>
      </c>
      <c r="AE1972">
        <f t="shared" si="149"/>
        <v>194644.3579</v>
      </c>
      <c r="AF1972">
        <f t="shared" si="149"/>
        <v>0</v>
      </c>
      <c r="AG1972">
        <f t="shared" si="151"/>
        <v>284423.84950000001</v>
      </c>
    </row>
    <row r="1973" spans="1:33" x14ac:dyDescent="0.25">
      <c r="A1973">
        <v>1965</v>
      </c>
      <c r="B1973" s="10">
        <f t="shared" si="152"/>
        <v>9.2465971272208321E-5</v>
      </c>
      <c r="C1973" s="10">
        <f t="shared" si="153"/>
        <v>8.6757739543931312E-5</v>
      </c>
      <c r="R1973" s="9">
        <v>43548</v>
      </c>
      <c r="S1973">
        <v>3</v>
      </c>
      <c r="T1973">
        <v>1.884075591</v>
      </c>
      <c r="U1973">
        <v>86814.435070000007</v>
      </c>
      <c r="V1973" t="s">
        <v>54</v>
      </c>
      <c r="W1973" t="s">
        <v>41</v>
      </c>
      <c r="AA1973" s="9">
        <v>43548</v>
      </c>
      <c r="AB1973">
        <v>3</v>
      </c>
      <c r="AC1973">
        <f t="shared" si="154"/>
        <v>307721.674</v>
      </c>
      <c r="AD1973">
        <f t="shared" si="149"/>
        <v>86814.435070000007</v>
      </c>
      <c r="AE1973">
        <f t="shared" si="149"/>
        <v>192007.52439999999</v>
      </c>
      <c r="AF1973">
        <f t="shared" si="149"/>
        <v>0</v>
      </c>
      <c r="AG1973">
        <f t="shared" si="151"/>
        <v>278821.95947</v>
      </c>
    </row>
    <row r="1974" spans="1:33" x14ac:dyDescent="0.25">
      <c r="A1974">
        <v>1966</v>
      </c>
      <c r="B1974" s="10">
        <f t="shared" si="152"/>
        <v>8.9560877359049415E-5</v>
      </c>
      <c r="C1974" s="10">
        <f t="shared" si="153"/>
        <v>8.3945524839097377E-5</v>
      </c>
      <c r="R1974" s="9">
        <v>43548</v>
      </c>
      <c r="S1974">
        <v>4</v>
      </c>
      <c r="T1974">
        <v>1.795973687</v>
      </c>
      <c r="U1974">
        <v>82754.875530000005</v>
      </c>
      <c r="V1974" t="s">
        <v>54</v>
      </c>
      <c r="W1974" t="s">
        <v>41</v>
      </c>
      <c r="AA1974" s="9">
        <v>43548</v>
      </c>
      <c r="AB1974">
        <v>4</v>
      </c>
      <c r="AC1974">
        <f t="shared" si="154"/>
        <v>301134.8651</v>
      </c>
      <c r="AD1974">
        <f t="shared" si="149"/>
        <v>82754.875530000005</v>
      </c>
      <c r="AE1974">
        <f t="shared" si="149"/>
        <v>192871.5514</v>
      </c>
      <c r="AF1974">
        <f t="shared" si="149"/>
        <v>0</v>
      </c>
      <c r="AG1974">
        <f t="shared" si="151"/>
        <v>275626.42693000002</v>
      </c>
    </row>
    <row r="1975" spans="1:33" x14ac:dyDescent="0.25">
      <c r="A1975">
        <v>1967</v>
      </c>
      <c r="B1975" s="10">
        <f t="shared" si="152"/>
        <v>8.3041851107216029E-5</v>
      </c>
      <c r="C1975" s="10">
        <f t="shared" si="153"/>
        <v>7.850745021899903E-5</v>
      </c>
      <c r="R1975" s="9">
        <v>43548</v>
      </c>
      <c r="S1975">
        <v>5</v>
      </c>
      <c r="T1975">
        <v>1.795980683</v>
      </c>
      <c r="U1975">
        <v>82755.197910000003</v>
      </c>
      <c r="V1975" t="s">
        <v>54</v>
      </c>
      <c r="W1975" t="s">
        <v>41</v>
      </c>
      <c r="AA1975" s="9">
        <v>43548</v>
      </c>
      <c r="AB1975">
        <v>5</v>
      </c>
      <c r="AC1975">
        <f t="shared" si="154"/>
        <v>318377.5809</v>
      </c>
      <c r="AD1975">
        <f t="shared" si="149"/>
        <v>82755.197910000003</v>
      </c>
      <c r="AE1975">
        <f t="shared" si="149"/>
        <v>196803.61910000001</v>
      </c>
      <c r="AF1975">
        <f t="shared" si="149"/>
        <v>0</v>
      </c>
      <c r="AG1975">
        <f t="shared" si="151"/>
        <v>279558.81701</v>
      </c>
    </row>
    <row r="1976" spans="1:33" x14ac:dyDescent="0.25">
      <c r="A1976">
        <v>1968</v>
      </c>
      <c r="B1976" s="10">
        <f t="shared" si="152"/>
        <v>7.5721533895513156E-5</v>
      </c>
      <c r="C1976" s="10">
        <f t="shared" si="153"/>
        <v>7.3799146440785526E-5</v>
      </c>
      <c r="R1976" s="9">
        <v>43548</v>
      </c>
      <c r="S1976">
        <v>6</v>
      </c>
      <c r="T1976">
        <v>1.8309531670000001</v>
      </c>
      <c r="U1976">
        <v>84366.660019999996</v>
      </c>
      <c r="V1976" t="s">
        <v>54</v>
      </c>
      <c r="W1976" t="s">
        <v>41</v>
      </c>
      <c r="AA1976" s="9">
        <v>43548</v>
      </c>
      <c r="AB1976">
        <v>6</v>
      </c>
      <c r="AC1976">
        <f t="shared" si="154"/>
        <v>345066.34740000003</v>
      </c>
      <c r="AD1976">
        <f t="shared" si="149"/>
        <v>84366.660019999996</v>
      </c>
      <c r="AE1976">
        <f t="shared" si="149"/>
        <v>205549.52799999999</v>
      </c>
      <c r="AF1976">
        <f t="shared" si="149"/>
        <v>0</v>
      </c>
      <c r="AG1976">
        <f t="shared" si="151"/>
        <v>289916.18802</v>
      </c>
    </row>
    <row r="1977" spans="1:33" x14ac:dyDescent="0.25">
      <c r="A1977">
        <v>1969</v>
      </c>
      <c r="B1977" s="10">
        <f t="shared" si="152"/>
        <v>6.5861105752387369E-5</v>
      </c>
      <c r="C1977" s="10">
        <f t="shared" si="153"/>
        <v>7.1615693208768299E-5</v>
      </c>
      <c r="R1977" s="9">
        <v>43548</v>
      </c>
      <c r="S1977">
        <v>7</v>
      </c>
      <c r="T1977">
        <v>1.9020692640000001</v>
      </c>
      <c r="U1977">
        <v>87643.547529999996</v>
      </c>
      <c r="V1977" t="s">
        <v>54</v>
      </c>
      <c r="W1977" t="s">
        <v>41</v>
      </c>
      <c r="AA1977" s="9">
        <v>43548</v>
      </c>
      <c r="AB1977">
        <v>7</v>
      </c>
      <c r="AC1977">
        <f t="shared" si="154"/>
        <v>389664.89620000002</v>
      </c>
      <c r="AD1977">
        <f t="shared" si="149"/>
        <v>87643.547529999996</v>
      </c>
      <c r="AE1977">
        <f t="shared" si="149"/>
        <v>217777.68849999999</v>
      </c>
      <c r="AF1977">
        <f t="shared" si="149"/>
        <v>0</v>
      </c>
      <c r="AG1977">
        <f t="shared" si="151"/>
        <v>305421.23602999997</v>
      </c>
    </row>
    <row r="1978" spans="1:33" x14ac:dyDescent="0.25">
      <c r="A1978">
        <v>1970</v>
      </c>
      <c r="B1978" s="10">
        <f t="shared" si="152"/>
        <v>5.9106931025405025E-5</v>
      </c>
      <c r="C1978" s="10">
        <f t="shared" si="153"/>
        <v>6.9820398827188145E-5</v>
      </c>
      <c r="R1978" s="9">
        <v>43548</v>
      </c>
      <c r="S1978">
        <v>8</v>
      </c>
      <c r="T1978">
        <v>1.9367435340000001</v>
      </c>
      <c r="U1978">
        <v>89241.268549999993</v>
      </c>
      <c r="V1978" t="s">
        <v>54</v>
      </c>
      <c r="W1978" t="s">
        <v>41</v>
      </c>
      <c r="AA1978" s="9">
        <v>43548</v>
      </c>
      <c r="AB1978">
        <v>8</v>
      </c>
      <c r="AC1978">
        <f t="shared" si="154"/>
        <v>482530.1825</v>
      </c>
      <c r="AD1978">
        <f t="shared" si="149"/>
        <v>89241.268549999993</v>
      </c>
      <c r="AE1978">
        <f t="shared" si="149"/>
        <v>226256.67809999999</v>
      </c>
      <c r="AF1978">
        <f t="shared" si="149"/>
        <v>0</v>
      </c>
      <c r="AG1978">
        <f t="shared" si="151"/>
        <v>315497.94665</v>
      </c>
    </row>
    <row r="1979" spans="1:33" x14ac:dyDescent="0.25">
      <c r="A1979">
        <v>1971</v>
      </c>
      <c r="B1979" s="10">
        <f t="shared" si="152"/>
        <v>5.628660630689729E-5</v>
      </c>
      <c r="C1979" s="10">
        <f t="shared" si="153"/>
        <v>6.8445246227403619E-5</v>
      </c>
      <c r="R1979" s="9">
        <v>43548</v>
      </c>
      <c r="S1979">
        <v>9</v>
      </c>
      <c r="T1979">
        <v>1.834966001</v>
      </c>
      <c r="U1979">
        <v>84551.563410000002</v>
      </c>
      <c r="V1979" t="s">
        <v>54</v>
      </c>
      <c r="W1979" t="s">
        <v>41</v>
      </c>
      <c r="AA1979" s="9">
        <v>43548</v>
      </c>
      <c r="AB1979">
        <v>9</v>
      </c>
      <c r="AC1979">
        <f t="shared" si="154"/>
        <v>577390.80260000005</v>
      </c>
      <c r="AD1979">
        <f t="shared" si="149"/>
        <v>84551.563410000002</v>
      </c>
      <c r="AE1979">
        <f t="shared" si="149"/>
        <v>231453.10930000001</v>
      </c>
      <c r="AF1979">
        <f t="shared" si="149"/>
        <v>0</v>
      </c>
      <c r="AG1979">
        <f t="shared" si="151"/>
        <v>316004.67271000001</v>
      </c>
    </row>
    <row r="1980" spans="1:33" x14ac:dyDescent="0.25">
      <c r="A1980">
        <v>1972</v>
      </c>
      <c r="B1980" s="10">
        <f t="shared" si="152"/>
        <v>5.5081786657524572E-5</v>
      </c>
      <c r="C1980" s="10">
        <f t="shared" si="153"/>
        <v>6.7660806537130538E-5</v>
      </c>
      <c r="R1980" s="9">
        <v>43548</v>
      </c>
      <c r="S1980">
        <v>10</v>
      </c>
      <c r="T1980">
        <v>2.0243431059999999</v>
      </c>
      <c r="U1980">
        <v>93277.681620000003</v>
      </c>
      <c r="V1980" t="s">
        <v>54</v>
      </c>
      <c r="W1980" t="s">
        <v>41</v>
      </c>
      <c r="AA1980" s="9">
        <v>43548</v>
      </c>
      <c r="AB1980">
        <v>10</v>
      </c>
      <c r="AC1980">
        <f t="shared" si="154"/>
        <v>569785.62809999997</v>
      </c>
      <c r="AD1980">
        <f t="shared" si="149"/>
        <v>93277.681620000003</v>
      </c>
      <c r="AE1980">
        <f t="shared" si="149"/>
        <v>239591.90030000001</v>
      </c>
      <c r="AF1980">
        <f t="shared" si="149"/>
        <v>0</v>
      </c>
      <c r="AG1980">
        <f t="shared" si="151"/>
        <v>332869.58192000003</v>
      </c>
    </row>
    <row r="1981" spans="1:33" x14ac:dyDescent="0.25">
      <c r="A1981">
        <v>1973</v>
      </c>
      <c r="B1981" s="10">
        <f t="shared" si="152"/>
        <v>5.8235721001116884E-5</v>
      </c>
      <c r="C1981" s="10">
        <f t="shared" si="153"/>
        <v>6.8626130099877963E-5</v>
      </c>
      <c r="R1981" s="9">
        <v>43548</v>
      </c>
      <c r="S1981">
        <v>11</v>
      </c>
      <c r="T1981">
        <v>2.0996957840000001</v>
      </c>
      <c r="U1981">
        <v>96749.782330000002</v>
      </c>
      <c r="V1981" t="s">
        <v>54</v>
      </c>
      <c r="W1981" t="s">
        <v>41</v>
      </c>
      <c r="AA1981" s="9">
        <v>43548</v>
      </c>
      <c r="AB1981">
        <v>11</v>
      </c>
      <c r="AC1981">
        <f t="shared" si="154"/>
        <v>519318.24719999998</v>
      </c>
      <c r="AD1981">
        <f t="shared" si="149"/>
        <v>96749.782330000002</v>
      </c>
      <c r="AE1981">
        <f t="shared" si="149"/>
        <v>248744.5429</v>
      </c>
      <c r="AF1981">
        <f t="shared" si="149"/>
        <v>0</v>
      </c>
      <c r="AG1981">
        <f t="shared" si="151"/>
        <v>345494.32523000002</v>
      </c>
    </row>
    <row r="1982" spans="1:33" x14ac:dyDescent="0.25">
      <c r="A1982">
        <v>1974</v>
      </c>
      <c r="B1982" s="10">
        <f t="shared" si="152"/>
        <v>6.3117470386121885E-5</v>
      </c>
      <c r="C1982" s="10">
        <f t="shared" si="153"/>
        <v>7.1168658709875403E-5</v>
      </c>
      <c r="R1982" s="9">
        <v>43548</v>
      </c>
      <c r="S1982">
        <v>12</v>
      </c>
      <c r="T1982">
        <v>2.2218503090000001</v>
      </c>
      <c r="U1982">
        <v>102378.4185</v>
      </c>
      <c r="V1982" t="s">
        <v>54</v>
      </c>
      <c r="W1982" t="s">
        <v>41</v>
      </c>
      <c r="AA1982" s="9">
        <v>43548</v>
      </c>
      <c r="AB1982">
        <v>12</v>
      </c>
      <c r="AC1982">
        <f t="shared" si="154"/>
        <v>482368.62109999999</v>
      </c>
      <c r="AD1982">
        <f t="shared" si="149"/>
        <v>102378.4185</v>
      </c>
      <c r="AE1982">
        <f t="shared" si="149"/>
        <v>251409.3891</v>
      </c>
      <c r="AF1982">
        <f t="shared" si="149"/>
        <v>0</v>
      </c>
      <c r="AG1982">
        <f t="shared" si="151"/>
        <v>353787.8076</v>
      </c>
    </row>
    <row r="1983" spans="1:33" x14ac:dyDescent="0.25">
      <c r="A1983">
        <v>1975</v>
      </c>
      <c r="B1983" s="10">
        <f t="shared" si="152"/>
        <v>7.1275169925233794E-5</v>
      </c>
      <c r="C1983" s="10">
        <f t="shared" si="153"/>
        <v>7.4974839653547975E-5</v>
      </c>
      <c r="R1983" s="9">
        <v>43548</v>
      </c>
      <c r="S1983">
        <v>13</v>
      </c>
      <c r="T1983">
        <v>2.2626668219999999</v>
      </c>
      <c r="U1983">
        <v>104259.1618</v>
      </c>
      <c r="V1983" t="s">
        <v>54</v>
      </c>
      <c r="W1983" t="s">
        <v>41</v>
      </c>
      <c r="AA1983" s="9">
        <v>43548</v>
      </c>
      <c r="AB1983">
        <v>13</v>
      </c>
      <c r="AC1983">
        <f t="shared" si="154"/>
        <v>466118.34230000002</v>
      </c>
      <c r="AD1983">
        <f t="shared" si="149"/>
        <v>104259.1618</v>
      </c>
      <c r="AE1983">
        <f t="shared" si="149"/>
        <v>254201.0184</v>
      </c>
      <c r="AF1983">
        <f t="shared" si="149"/>
        <v>0</v>
      </c>
      <c r="AG1983">
        <f t="shared" si="151"/>
        <v>358460.1802</v>
      </c>
    </row>
    <row r="1984" spans="1:33" x14ac:dyDescent="0.25">
      <c r="A1984">
        <v>1976</v>
      </c>
      <c r="B1984" s="10">
        <f t="shared" si="152"/>
        <v>8.8261532119355361E-5</v>
      </c>
      <c r="C1984" s="10">
        <f t="shared" si="153"/>
        <v>7.7448471719183051E-5</v>
      </c>
      <c r="R1984" s="9">
        <v>43548</v>
      </c>
      <c r="S1984">
        <v>14</v>
      </c>
      <c r="T1984">
        <v>2.2718863040000001</v>
      </c>
      <c r="U1984">
        <v>104683.9771</v>
      </c>
      <c r="V1984" t="s">
        <v>54</v>
      </c>
      <c r="W1984" t="s">
        <v>41</v>
      </c>
      <c r="AA1984" s="9">
        <v>43548</v>
      </c>
      <c r="AB1984">
        <v>14</v>
      </c>
      <c r="AC1984">
        <f t="shared" si="154"/>
        <v>477478.39520000003</v>
      </c>
      <c r="AD1984">
        <f t="shared" si="149"/>
        <v>104683.9771</v>
      </c>
      <c r="AE1984">
        <f t="shared" si="149"/>
        <v>256015.60759999999</v>
      </c>
      <c r="AF1984">
        <f t="shared" si="149"/>
        <v>0</v>
      </c>
      <c r="AG1984">
        <f t="shared" si="151"/>
        <v>360699.58470000001</v>
      </c>
    </row>
    <row r="1985" spans="1:33" x14ac:dyDescent="0.25">
      <c r="A1985">
        <v>1977</v>
      </c>
      <c r="B1985" s="10">
        <f t="shared" si="152"/>
        <v>1.0561286882629416E-4</v>
      </c>
      <c r="C1985" s="10">
        <f t="shared" si="153"/>
        <v>7.7572862889851499E-5</v>
      </c>
      <c r="R1985" s="9">
        <v>43548</v>
      </c>
      <c r="S1985">
        <v>15</v>
      </c>
      <c r="T1985">
        <v>2.2896258029999998</v>
      </c>
      <c r="U1985">
        <v>105501.3778</v>
      </c>
      <c r="V1985" t="s">
        <v>54</v>
      </c>
      <c r="W1985" t="s">
        <v>41</v>
      </c>
      <c r="AA1985" s="9">
        <v>43548</v>
      </c>
      <c r="AB1985">
        <v>15</v>
      </c>
      <c r="AC1985">
        <f t="shared" si="154"/>
        <v>503410.89020000002</v>
      </c>
      <c r="AD1985">
        <f t="shared" si="149"/>
        <v>105501.3778</v>
      </c>
      <c r="AE1985">
        <f t="shared" si="149"/>
        <v>260489.0606</v>
      </c>
      <c r="AF1985">
        <f t="shared" si="149"/>
        <v>0</v>
      </c>
      <c r="AG1985">
        <f t="shared" si="151"/>
        <v>365990.43839999998</v>
      </c>
    </row>
    <row r="1986" spans="1:33" x14ac:dyDescent="0.25">
      <c r="A1986">
        <v>1978</v>
      </c>
      <c r="B1986" s="10">
        <f t="shared" si="152"/>
        <v>1.0422177583823001E-4</v>
      </c>
      <c r="C1986" s="10">
        <f t="shared" si="153"/>
        <v>8.1712862715100048E-5</v>
      </c>
      <c r="R1986" s="9">
        <v>43548</v>
      </c>
      <c r="S1986">
        <v>16</v>
      </c>
      <c r="T1986">
        <v>2.3152062259999999</v>
      </c>
      <c r="U1986">
        <v>106680.07249999999</v>
      </c>
      <c r="V1986" t="s">
        <v>54</v>
      </c>
      <c r="W1986" t="s">
        <v>41</v>
      </c>
      <c r="AA1986" s="9">
        <v>43548</v>
      </c>
      <c r="AB1986">
        <v>16</v>
      </c>
      <c r="AC1986">
        <f t="shared" si="154"/>
        <v>557457.5969</v>
      </c>
      <c r="AD1986">
        <f t="shared" si="149"/>
        <v>106680.07249999999</v>
      </c>
      <c r="AE1986">
        <f t="shared" si="149"/>
        <v>263105.48180000001</v>
      </c>
      <c r="AF1986">
        <f t="shared" si="149"/>
        <v>0</v>
      </c>
      <c r="AG1986">
        <f t="shared" si="151"/>
        <v>369785.55430000002</v>
      </c>
    </row>
    <row r="1987" spans="1:33" x14ac:dyDescent="0.25">
      <c r="A1987">
        <v>1979</v>
      </c>
      <c r="B1987" s="10">
        <f t="shared" si="152"/>
        <v>9.4990584667540724E-5</v>
      </c>
      <c r="C1987" s="10">
        <f t="shared" si="153"/>
        <v>8.4811986134407665E-5</v>
      </c>
      <c r="R1987" s="9">
        <v>43548</v>
      </c>
      <c r="S1987">
        <v>17</v>
      </c>
      <c r="T1987">
        <v>2.409625492</v>
      </c>
      <c r="U1987">
        <v>111030.7234</v>
      </c>
      <c r="V1987" t="s">
        <v>54</v>
      </c>
      <c r="W1987" t="s">
        <v>41</v>
      </c>
      <c r="AA1987" s="9">
        <v>43548</v>
      </c>
      <c r="AB1987">
        <v>17</v>
      </c>
      <c r="AC1987">
        <f t="shared" si="154"/>
        <v>586163.20400000003</v>
      </c>
      <c r="AD1987">
        <f>SUMIFS($U:$U,$R:$R,$AA1987,$S:$S,$AB1987,$W:$W,AD$2)</f>
        <v>111030.7234</v>
      </c>
      <c r="AE1987">
        <f>SUMIFS($U:$U,$R:$R,$AA1987,$S:$S,$AB1987,$W:$W,AE$2)</f>
        <v>263395.85359999997</v>
      </c>
      <c r="AF1987">
        <f>SUMIFS($U:$U,$R:$R,$AA1987,$S:$S,$AB1987,$W:$W,AF$2)</f>
        <v>0</v>
      </c>
      <c r="AG1987">
        <f t="shared" si="151"/>
        <v>374426.57699999999</v>
      </c>
    </row>
    <row r="1988" spans="1:33" x14ac:dyDescent="0.25">
      <c r="A1988">
        <v>1980</v>
      </c>
      <c r="B1988" s="10">
        <f t="shared" si="152"/>
        <v>8.8231980275320514E-5</v>
      </c>
      <c r="C1988" s="10">
        <f t="shared" si="153"/>
        <v>8.6847871127025526E-5</v>
      </c>
      <c r="R1988" s="9">
        <v>43548</v>
      </c>
      <c r="S1988">
        <v>18</v>
      </c>
      <c r="T1988">
        <v>2.4291965050000002</v>
      </c>
      <c r="U1988">
        <v>111932.5165</v>
      </c>
      <c r="V1988" t="s">
        <v>54</v>
      </c>
      <c r="W1988" t="s">
        <v>41</v>
      </c>
      <c r="AA1988" s="9">
        <v>43548</v>
      </c>
      <c r="AB1988">
        <v>18</v>
      </c>
      <c r="AC1988">
        <f t="shared" ref="AC1988:AF2051" si="155">SUMIFS($U:$U,$R:$R,$AA1988,$S:$S,$AB1988,$W:$W,AC$2)</f>
        <v>625350.14450000005</v>
      </c>
      <c r="AD1988">
        <f t="shared" si="155"/>
        <v>111932.5165</v>
      </c>
      <c r="AE1988">
        <f t="shared" si="155"/>
        <v>261178.5773</v>
      </c>
      <c r="AF1988">
        <f t="shared" si="155"/>
        <v>0</v>
      </c>
      <c r="AG1988">
        <f t="shared" ref="AG1988:AG2051" si="156">SUM(AD1988:AF1988)</f>
        <v>373111.09380000003</v>
      </c>
    </row>
    <row r="1989" spans="1:33" x14ac:dyDescent="0.25">
      <c r="A1989">
        <v>1981</v>
      </c>
      <c r="B1989" s="10">
        <f t="shared" si="152"/>
        <v>8.5259576566139739E-5</v>
      </c>
      <c r="C1989" s="10">
        <f t="shared" si="153"/>
        <v>8.7994845682692058E-5</v>
      </c>
      <c r="R1989" s="9">
        <v>43548</v>
      </c>
      <c r="S1989">
        <v>19</v>
      </c>
      <c r="T1989">
        <v>2.4161286130000001</v>
      </c>
      <c r="U1989">
        <v>111330.37420000001</v>
      </c>
      <c r="V1989" t="s">
        <v>54</v>
      </c>
      <c r="W1989" t="s">
        <v>41</v>
      </c>
      <c r="AA1989" s="9">
        <v>43548</v>
      </c>
      <c r="AB1989">
        <v>19</v>
      </c>
      <c r="AC1989">
        <f t="shared" si="155"/>
        <v>628373.05799999996</v>
      </c>
      <c r="AD1989">
        <f t="shared" si="155"/>
        <v>111330.37420000001</v>
      </c>
      <c r="AE1989">
        <f t="shared" si="155"/>
        <v>254113.7409</v>
      </c>
      <c r="AF1989">
        <f t="shared" si="155"/>
        <v>0</v>
      </c>
      <c r="AG1989">
        <f t="shared" si="156"/>
        <v>365444.1151</v>
      </c>
    </row>
    <row r="1990" spans="1:33" x14ac:dyDescent="0.25">
      <c r="A1990">
        <v>1982</v>
      </c>
      <c r="B1990" s="10">
        <f t="shared" si="152"/>
        <v>8.7337489431022397E-5</v>
      </c>
      <c r="C1990" s="10">
        <f t="shared" si="153"/>
        <v>8.8544574953286856E-5</v>
      </c>
      <c r="R1990" s="9">
        <v>43548</v>
      </c>
      <c r="S1990">
        <v>20</v>
      </c>
      <c r="T1990">
        <v>2.3168439350000001</v>
      </c>
      <c r="U1990">
        <v>106755.53479999999</v>
      </c>
      <c r="V1990" t="s">
        <v>54</v>
      </c>
      <c r="W1990" t="s">
        <v>41</v>
      </c>
      <c r="AA1990" s="9">
        <v>43548</v>
      </c>
      <c r="AB1990">
        <v>20</v>
      </c>
      <c r="AC1990">
        <f t="shared" si="155"/>
        <v>608152.71939999994</v>
      </c>
      <c r="AD1990">
        <f t="shared" si="155"/>
        <v>106755.53479999999</v>
      </c>
      <c r="AE1990">
        <f t="shared" si="155"/>
        <v>249099.1488</v>
      </c>
      <c r="AF1990">
        <f t="shared" si="155"/>
        <v>0</v>
      </c>
      <c r="AG1990">
        <f t="shared" si="156"/>
        <v>355854.68359999999</v>
      </c>
    </row>
    <row r="1991" spans="1:33" x14ac:dyDescent="0.25">
      <c r="A1991">
        <v>1983</v>
      </c>
      <c r="B1991" s="10">
        <f t="shared" si="152"/>
        <v>9.2080906160974869E-5</v>
      </c>
      <c r="C1991" s="10">
        <f t="shared" si="153"/>
        <v>8.984337431951336E-5</v>
      </c>
      <c r="R1991" s="9">
        <v>43548</v>
      </c>
      <c r="S1991">
        <v>21</v>
      </c>
      <c r="T1991">
        <v>2.3647750250000001</v>
      </c>
      <c r="U1991">
        <v>108964.1036</v>
      </c>
      <c r="V1991" t="s">
        <v>54</v>
      </c>
      <c r="W1991" t="s">
        <v>41</v>
      </c>
      <c r="AA1991" s="9">
        <v>43548</v>
      </c>
      <c r="AB1991">
        <v>21</v>
      </c>
      <c r="AC1991">
        <f t="shared" si="155"/>
        <v>635074.47069999995</v>
      </c>
      <c r="AD1991">
        <f t="shared" si="155"/>
        <v>108964.1036</v>
      </c>
      <c r="AE1991">
        <f t="shared" si="155"/>
        <v>242311.16519999999</v>
      </c>
      <c r="AF1991">
        <f t="shared" si="155"/>
        <v>0</v>
      </c>
      <c r="AG1991">
        <f t="shared" si="156"/>
        <v>351275.26879999996</v>
      </c>
    </row>
    <row r="1992" spans="1:33" x14ac:dyDescent="0.25">
      <c r="A1992">
        <v>1984</v>
      </c>
      <c r="B1992" s="10">
        <f t="shared" si="152"/>
        <v>1.0196680617790786E-4</v>
      </c>
      <c r="C1992" s="10">
        <f t="shared" si="153"/>
        <v>9.0774999800988346E-5</v>
      </c>
      <c r="R1992" s="9">
        <v>43548</v>
      </c>
      <c r="S1992">
        <v>22</v>
      </c>
      <c r="T1992">
        <v>2.2349235190000001</v>
      </c>
      <c r="U1992">
        <v>102980.80590000001</v>
      </c>
      <c r="V1992" t="s">
        <v>54</v>
      </c>
      <c r="W1992" t="s">
        <v>41</v>
      </c>
      <c r="AA1992" s="9">
        <v>43548</v>
      </c>
      <c r="AB1992">
        <v>22</v>
      </c>
      <c r="AC1992">
        <f t="shared" si="155"/>
        <v>594545.12470000004</v>
      </c>
      <c r="AD1992">
        <f t="shared" si="155"/>
        <v>102980.80590000001</v>
      </c>
      <c r="AE1992">
        <f t="shared" si="155"/>
        <v>230923.16649999999</v>
      </c>
      <c r="AF1992">
        <f t="shared" si="155"/>
        <v>0</v>
      </c>
      <c r="AG1992">
        <f t="shared" si="156"/>
        <v>333903.97239999997</v>
      </c>
    </row>
    <row r="1993" spans="1:33" x14ac:dyDescent="0.25">
      <c r="A1993">
        <v>1985</v>
      </c>
      <c r="B1993" s="10">
        <f t="shared" si="152"/>
        <v>1.0721746397082685E-4</v>
      </c>
      <c r="C1993" s="10">
        <f t="shared" si="153"/>
        <v>9.1914278579647971E-5</v>
      </c>
      <c r="R1993" s="9">
        <v>43548</v>
      </c>
      <c r="S1993">
        <v>23</v>
      </c>
      <c r="T1993">
        <v>2.0678082130000002</v>
      </c>
      <c r="U1993">
        <v>95280.466820000001</v>
      </c>
      <c r="V1993" t="s">
        <v>54</v>
      </c>
      <c r="W1993" t="s">
        <v>41</v>
      </c>
      <c r="AA1993" s="9">
        <v>43548</v>
      </c>
      <c r="AB1993">
        <v>23</v>
      </c>
      <c r="AC1993">
        <f t="shared" si="155"/>
        <v>501125.10979999998</v>
      </c>
      <c r="AD1993">
        <f t="shared" si="155"/>
        <v>95280.466820000001</v>
      </c>
      <c r="AE1993">
        <f t="shared" si="155"/>
        <v>217045.91200000001</v>
      </c>
      <c r="AF1993">
        <f t="shared" si="155"/>
        <v>0</v>
      </c>
      <c r="AG1993">
        <f t="shared" si="156"/>
        <v>312326.37881999998</v>
      </c>
    </row>
    <row r="1994" spans="1:33" x14ac:dyDescent="0.25">
      <c r="A1994">
        <v>1986</v>
      </c>
      <c r="B1994" s="10">
        <f t="shared" ref="B1994:B2057" si="157">AC1988/$AC$1</f>
        <v>1.1438530451850083E-4</v>
      </c>
      <c r="C1994" s="10">
        <f t="shared" ref="C1994:C2057" si="158">AG1988/$AG$1</f>
        <v>9.1591353614544219E-5</v>
      </c>
      <c r="R1994" s="9">
        <v>43548</v>
      </c>
      <c r="S1994">
        <v>24</v>
      </c>
      <c r="T1994">
        <v>1.971914446</v>
      </c>
      <c r="U1994">
        <v>90861.87384</v>
      </c>
      <c r="V1994" t="s">
        <v>54</v>
      </c>
      <c r="W1994" t="s">
        <v>41</v>
      </c>
      <c r="AA1994" s="9">
        <v>43548</v>
      </c>
      <c r="AB1994">
        <v>24</v>
      </c>
      <c r="AC1994">
        <f t="shared" si="155"/>
        <v>407946.63679999998</v>
      </c>
      <c r="AD1994">
        <f t="shared" si="155"/>
        <v>90861.87384</v>
      </c>
      <c r="AE1994">
        <f t="shared" si="155"/>
        <v>207602.67199999999</v>
      </c>
      <c r="AF1994">
        <f t="shared" si="155"/>
        <v>0</v>
      </c>
      <c r="AG1994">
        <f t="shared" si="156"/>
        <v>298464.54583999998</v>
      </c>
    </row>
    <row r="1995" spans="1:33" x14ac:dyDescent="0.25">
      <c r="A1995">
        <v>1987</v>
      </c>
      <c r="B1995" s="10">
        <f t="shared" si="157"/>
        <v>1.1493823775801745E-4</v>
      </c>
      <c r="C1995" s="10">
        <f t="shared" si="158"/>
        <v>8.9709262813879632E-5</v>
      </c>
      <c r="R1995" s="9">
        <v>43549</v>
      </c>
      <c r="S1995">
        <v>1</v>
      </c>
      <c r="T1995">
        <v>1.904239005</v>
      </c>
      <c r="U1995">
        <v>87743.524860000005</v>
      </c>
      <c r="V1995" t="s">
        <v>54</v>
      </c>
      <c r="W1995" t="s">
        <v>41</v>
      </c>
      <c r="AA1995" s="9">
        <v>43549</v>
      </c>
      <c r="AB1995">
        <v>1</v>
      </c>
      <c r="AC1995">
        <f t="shared" si="155"/>
        <v>322265.65350000001</v>
      </c>
      <c r="AD1995">
        <f t="shared" si="155"/>
        <v>87743.524860000005</v>
      </c>
      <c r="AE1995">
        <f t="shared" si="155"/>
        <v>199279.21299999999</v>
      </c>
      <c r="AF1995">
        <f t="shared" si="155"/>
        <v>0</v>
      </c>
      <c r="AG1995">
        <f t="shared" si="156"/>
        <v>287022.73785999999</v>
      </c>
    </row>
    <row r="1996" spans="1:33" x14ac:dyDescent="0.25">
      <c r="A1996">
        <v>1988</v>
      </c>
      <c r="B1996" s="10">
        <f t="shared" si="157"/>
        <v>1.1123965447860126E-4</v>
      </c>
      <c r="C1996" s="10">
        <f t="shared" si="158"/>
        <v>8.7355248081876649E-5</v>
      </c>
      <c r="R1996" s="9">
        <v>43549</v>
      </c>
      <c r="S1996">
        <v>2</v>
      </c>
      <c r="T1996">
        <v>1.844850543</v>
      </c>
      <c r="U1996">
        <v>85007.023319999993</v>
      </c>
      <c r="V1996" t="s">
        <v>54</v>
      </c>
      <c r="W1996" t="s">
        <v>41</v>
      </c>
      <c r="AA1996" s="9">
        <v>43549</v>
      </c>
      <c r="AB1996">
        <v>2</v>
      </c>
      <c r="AC1996">
        <f t="shared" si="155"/>
        <v>275136.20669999998</v>
      </c>
      <c r="AD1996">
        <f t="shared" si="155"/>
        <v>85007.023319999993</v>
      </c>
      <c r="AE1996">
        <f t="shared" si="155"/>
        <v>198382.30720000001</v>
      </c>
      <c r="AF1996">
        <f t="shared" si="155"/>
        <v>0</v>
      </c>
      <c r="AG1996">
        <f t="shared" si="156"/>
        <v>283389.33052000002</v>
      </c>
    </row>
    <row r="1997" spans="1:33" x14ac:dyDescent="0.25">
      <c r="A1997">
        <v>1989</v>
      </c>
      <c r="B1997" s="10">
        <f t="shared" si="157"/>
        <v>1.1616402004836383E-4</v>
      </c>
      <c r="C1997" s="10">
        <f t="shared" si="158"/>
        <v>8.6231092817494964E-5</v>
      </c>
      <c r="R1997" s="9">
        <v>43549</v>
      </c>
      <c r="S1997">
        <v>3</v>
      </c>
      <c r="T1997">
        <v>1.792505558</v>
      </c>
      <c r="U1997">
        <v>82595.071100000001</v>
      </c>
      <c r="V1997" t="s">
        <v>54</v>
      </c>
      <c r="W1997" t="s">
        <v>41</v>
      </c>
      <c r="AA1997" s="9">
        <v>43549</v>
      </c>
      <c r="AB1997">
        <v>3</v>
      </c>
      <c r="AC1997">
        <f t="shared" si="155"/>
        <v>249691.88920000001</v>
      </c>
      <c r="AD1997">
        <f t="shared" si="155"/>
        <v>82595.071100000001</v>
      </c>
      <c r="AE1997">
        <f t="shared" si="155"/>
        <v>194595.54920000001</v>
      </c>
      <c r="AF1997">
        <f t="shared" si="155"/>
        <v>0</v>
      </c>
      <c r="AG1997">
        <f t="shared" si="156"/>
        <v>277190.62030000001</v>
      </c>
    </row>
    <row r="1998" spans="1:33" x14ac:dyDescent="0.25">
      <c r="A1998">
        <v>1990</v>
      </c>
      <c r="B1998" s="10">
        <f t="shared" si="157"/>
        <v>1.0875063472348737E-4</v>
      </c>
      <c r="C1998" s="10">
        <f t="shared" si="158"/>
        <v>8.1966785007423995E-5</v>
      </c>
      <c r="R1998" s="9">
        <v>43549</v>
      </c>
      <c r="S1998">
        <v>4</v>
      </c>
      <c r="T1998">
        <v>1.759769511</v>
      </c>
      <c r="U1998">
        <v>81086.659509999998</v>
      </c>
      <c r="V1998" t="s">
        <v>54</v>
      </c>
      <c r="W1998" t="s">
        <v>41</v>
      </c>
      <c r="AA1998" s="9">
        <v>43549</v>
      </c>
      <c r="AB1998">
        <v>4</v>
      </c>
      <c r="AC1998">
        <f t="shared" si="155"/>
        <v>244208.4884</v>
      </c>
      <c r="AD1998">
        <f t="shared" si="155"/>
        <v>81086.659509999998</v>
      </c>
      <c r="AE1998">
        <f t="shared" si="155"/>
        <v>195931.76930000001</v>
      </c>
      <c r="AF1998">
        <f t="shared" si="155"/>
        <v>0</v>
      </c>
      <c r="AG1998">
        <f t="shared" si="156"/>
        <v>277018.42881000001</v>
      </c>
    </row>
    <row r="1999" spans="1:33" x14ac:dyDescent="0.25">
      <c r="A1999">
        <v>1991</v>
      </c>
      <c r="B1999" s="10">
        <f t="shared" si="157"/>
        <v>9.1662804894962574E-5</v>
      </c>
      <c r="C1999" s="10">
        <f t="shared" si="158"/>
        <v>7.6669914888638217E-5</v>
      </c>
      <c r="R1999" s="9">
        <v>43549</v>
      </c>
      <c r="S1999">
        <v>5</v>
      </c>
      <c r="T1999">
        <v>1.7629391999999999</v>
      </c>
      <c r="U1999">
        <v>81232.712440000003</v>
      </c>
      <c r="V1999" t="s">
        <v>54</v>
      </c>
      <c r="W1999" t="s">
        <v>41</v>
      </c>
      <c r="AA1999" s="9">
        <v>43549</v>
      </c>
      <c r="AB1999">
        <v>5</v>
      </c>
      <c r="AC1999">
        <f t="shared" si="155"/>
        <v>250751.63529999999</v>
      </c>
      <c r="AD1999">
        <f t="shared" si="155"/>
        <v>81232.712440000003</v>
      </c>
      <c r="AE1999">
        <f t="shared" si="155"/>
        <v>208879.31899999999</v>
      </c>
      <c r="AF1999">
        <f t="shared" si="155"/>
        <v>0</v>
      </c>
      <c r="AG1999">
        <f t="shared" si="156"/>
        <v>290112.03143999999</v>
      </c>
    </row>
    <row r="2000" spans="1:33" x14ac:dyDescent="0.25">
      <c r="A2000">
        <v>1992</v>
      </c>
      <c r="B2000" s="10">
        <f t="shared" si="157"/>
        <v>7.4619156464696788E-5</v>
      </c>
      <c r="C2000" s="10">
        <f t="shared" si="158"/>
        <v>7.3267110556860584E-5</v>
      </c>
      <c r="R2000" s="9">
        <v>43549</v>
      </c>
      <c r="S2000">
        <v>6</v>
      </c>
      <c r="T2000">
        <v>1.8589326580000001</v>
      </c>
      <c r="U2000">
        <v>85655.899009999994</v>
      </c>
      <c r="V2000" t="s">
        <v>54</v>
      </c>
      <c r="W2000" t="s">
        <v>41</v>
      </c>
      <c r="AA2000" s="9">
        <v>43549</v>
      </c>
      <c r="AB2000">
        <v>6</v>
      </c>
      <c r="AC2000">
        <f t="shared" si="155"/>
        <v>309693.28499999997</v>
      </c>
      <c r="AD2000">
        <f t="shared" si="155"/>
        <v>85655.899009999994</v>
      </c>
      <c r="AE2000">
        <f t="shared" si="155"/>
        <v>236404.2372</v>
      </c>
      <c r="AF2000">
        <f t="shared" si="155"/>
        <v>0</v>
      </c>
      <c r="AG2000">
        <f t="shared" si="156"/>
        <v>322060.13621000003</v>
      </c>
    </row>
    <row r="2001" spans="1:33" x14ac:dyDescent="0.25">
      <c r="A2001">
        <v>1993</v>
      </c>
      <c r="B2001" s="10">
        <f t="shared" si="157"/>
        <v>5.8946903963578072E-5</v>
      </c>
      <c r="C2001" s="10">
        <f t="shared" si="158"/>
        <v>7.0458374236499017E-5</v>
      </c>
      <c r="R2001" s="9">
        <v>43549</v>
      </c>
      <c r="S2001">
        <v>7</v>
      </c>
      <c r="T2001">
        <v>2.1429841860000001</v>
      </c>
      <c r="U2001">
        <v>98744.425319999995</v>
      </c>
      <c r="V2001" t="s">
        <v>54</v>
      </c>
      <c r="W2001" t="s">
        <v>41</v>
      </c>
      <c r="AA2001" s="9">
        <v>43549</v>
      </c>
      <c r="AB2001">
        <v>7</v>
      </c>
      <c r="AC2001">
        <f t="shared" si="155"/>
        <v>397498.18589999998</v>
      </c>
      <c r="AD2001">
        <f t="shared" si="155"/>
        <v>98744.425319999995</v>
      </c>
      <c r="AE2001">
        <f t="shared" si="155"/>
        <v>282433.76179999998</v>
      </c>
      <c r="AF2001">
        <f t="shared" si="155"/>
        <v>0</v>
      </c>
      <c r="AG2001">
        <f t="shared" si="156"/>
        <v>381178.18711999996</v>
      </c>
    </row>
    <row r="2002" spans="1:33" x14ac:dyDescent="0.25">
      <c r="A2002">
        <v>1994</v>
      </c>
      <c r="B2002" s="10">
        <f t="shared" si="157"/>
        <v>5.0326267714558244E-5</v>
      </c>
      <c r="C2002" s="10">
        <f t="shared" si="158"/>
        <v>6.9566444990669615E-5</v>
      </c>
      <c r="R2002" s="9">
        <v>43549</v>
      </c>
      <c r="S2002">
        <v>8</v>
      </c>
      <c r="T2002">
        <v>2.4148741500000002</v>
      </c>
      <c r="U2002">
        <v>111272.5711</v>
      </c>
      <c r="V2002" t="s">
        <v>54</v>
      </c>
      <c r="W2002" t="s">
        <v>41</v>
      </c>
      <c r="AA2002" s="9">
        <v>43549</v>
      </c>
      <c r="AB2002">
        <v>8</v>
      </c>
      <c r="AC2002">
        <f t="shared" si="155"/>
        <v>420626.24109999998</v>
      </c>
      <c r="AD2002">
        <f t="shared" si="155"/>
        <v>111272.5711</v>
      </c>
      <c r="AE2002">
        <f t="shared" si="155"/>
        <v>318864.43979999999</v>
      </c>
      <c r="AF2002">
        <f t="shared" si="155"/>
        <v>0</v>
      </c>
      <c r="AG2002">
        <f t="shared" si="156"/>
        <v>430137.01089999999</v>
      </c>
    </row>
    <row r="2003" spans="1:33" x14ac:dyDescent="0.25">
      <c r="A2003">
        <v>1995</v>
      </c>
      <c r="B2003" s="10">
        <f t="shared" si="157"/>
        <v>4.5672145490232254E-5</v>
      </c>
      <c r="C2003" s="10">
        <f t="shared" si="158"/>
        <v>6.8044784902968115E-5</v>
      </c>
      <c r="R2003" s="9">
        <v>43549</v>
      </c>
      <c r="S2003">
        <v>9</v>
      </c>
      <c r="T2003">
        <v>2.616537911</v>
      </c>
      <c r="U2003">
        <v>120564.8339</v>
      </c>
      <c r="V2003" t="s">
        <v>54</v>
      </c>
      <c r="W2003" t="s">
        <v>41</v>
      </c>
      <c r="AA2003" s="9">
        <v>43549</v>
      </c>
      <c r="AB2003">
        <v>9</v>
      </c>
      <c r="AC2003">
        <f t="shared" si="155"/>
        <v>388336.23100000003</v>
      </c>
      <c r="AD2003">
        <f t="shared" si="155"/>
        <v>120564.8339</v>
      </c>
      <c r="AE2003">
        <f t="shared" si="155"/>
        <v>348330.07339999999</v>
      </c>
      <c r="AF2003">
        <f t="shared" si="155"/>
        <v>0</v>
      </c>
      <c r="AG2003">
        <f t="shared" si="156"/>
        <v>468894.90729999996</v>
      </c>
    </row>
    <row r="2004" spans="1:33" x14ac:dyDescent="0.25">
      <c r="A2004">
        <v>1996</v>
      </c>
      <c r="B2004" s="10">
        <f t="shared" si="157"/>
        <v>4.4669154644509358E-5</v>
      </c>
      <c r="C2004" s="10">
        <f t="shared" si="158"/>
        <v>6.8002515316477455E-5</v>
      </c>
      <c r="R2004" s="9">
        <v>43549</v>
      </c>
      <c r="S2004">
        <v>10</v>
      </c>
      <c r="T2004">
        <v>2.9472900879999999</v>
      </c>
      <c r="U2004">
        <v>135805.23269999999</v>
      </c>
      <c r="V2004" t="s">
        <v>54</v>
      </c>
      <c r="W2004" t="s">
        <v>41</v>
      </c>
      <c r="AA2004" s="9">
        <v>43549</v>
      </c>
      <c r="AB2004">
        <v>10</v>
      </c>
      <c r="AC2004">
        <f t="shared" si="155"/>
        <v>367234.54739999998</v>
      </c>
      <c r="AD2004">
        <f t="shared" si="155"/>
        <v>135805.23269999999</v>
      </c>
      <c r="AE2004">
        <f t="shared" si="155"/>
        <v>368622.11320000002</v>
      </c>
      <c r="AF2004">
        <f t="shared" si="155"/>
        <v>0</v>
      </c>
      <c r="AG2004">
        <f t="shared" si="156"/>
        <v>504427.34590000001</v>
      </c>
    </row>
    <row r="2005" spans="1:33" x14ac:dyDescent="0.25">
      <c r="A2005">
        <v>1997</v>
      </c>
      <c r="B2005" s="10">
        <f t="shared" si="157"/>
        <v>4.5865987902242435E-5</v>
      </c>
      <c r="C2005" s="10">
        <f t="shared" si="158"/>
        <v>7.1216734374824451E-5</v>
      </c>
      <c r="R2005" s="9">
        <v>43549</v>
      </c>
      <c r="S2005">
        <v>11</v>
      </c>
      <c r="T2005">
        <v>3.2426400069999999</v>
      </c>
      <c r="U2005">
        <v>149414.36619999999</v>
      </c>
      <c r="V2005" t="s">
        <v>54</v>
      </c>
      <c r="W2005" t="s">
        <v>41</v>
      </c>
      <c r="AA2005" s="9">
        <v>43549</v>
      </c>
      <c r="AB2005">
        <v>11</v>
      </c>
      <c r="AC2005">
        <f t="shared" si="155"/>
        <v>367431.52669999999</v>
      </c>
      <c r="AD2005">
        <f t="shared" si="155"/>
        <v>149414.36619999999</v>
      </c>
      <c r="AE2005">
        <f t="shared" si="155"/>
        <v>386462.77720000001</v>
      </c>
      <c r="AF2005">
        <f t="shared" si="155"/>
        <v>0</v>
      </c>
      <c r="AG2005">
        <f t="shared" si="156"/>
        <v>535877.14339999994</v>
      </c>
    </row>
    <row r="2006" spans="1:33" x14ac:dyDescent="0.25">
      <c r="A2006">
        <v>1998</v>
      </c>
      <c r="B2006" s="10">
        <f t="shared" si="157"/>
        <v>5.6647241587164704E-5</v>
      </c>
      <c r="C2006" s="10">
        <f t="shared" si="158"/>
        <v>7.9059358756484091E-5</v>
      </c>
      <c r="R2006" s="9">
        <v>43549</v>
      </c>
      <c r="S2006">
        <v>12</v>
      </c>
      <c r="T2006">
        <v>3.3942990119999998</v>
      </c>
      <c r="U2006">
        <v>156402.5099</v>
      </c>
      <c r="V2006" t="s">
        <v>54</v>
      </c>
      <c r="W2006" t="s">
        <v>41</v>
      </c>
      <c r="AA2006" s="9">
        <v>43549</v>
      </c>
      <c r="AB2006">
        <v>12</v>
      </c>
      <c r="AC2006">
        <f t="shared" si="155"/>
        <v>365167.3835</v>
      </c>
      <c r="AD2006">
        <f t="shared" si="155"/>
        <v>156402.5099</v>
      </c>
      <c r="AE2006">
        <f t="shared" si="155"/>
        <v>395028.07740000001</v>
      </c>
      <c r="AF2006">
        <f t="shared" si="155"/>
        <v>0</v>
      </c>
      <c r="AG2006">
        <f t="shared" si="156"/>
        <v>551430.58730000001</v>
      </c>
    </row>
    <row r="2007" spans="1:33" x14ac:dyDescent="0.25">
      <c r="A2007">
        <v>1999</v>
      </c>
      <c r="B2007" s="10">
        <f t="shared" si="157"/>
        <v>7.270798837997733E-5</v>
      </c>
      <c r="C2007" s="10">
        <f t="shared" si="158"/>
        <v>9.3571664597496938E-5</v>
      </c>
      <c r="R2007" s="9">
        <v>43549</v>
      </c>
      <c r="S2007">
        <v>13</v>
      </c>
      <c r="T2007">
        <v>3.4831980850000002</v>
      </c>
      <c r="U2007">
        <v>160498.8014</v>
      </c>
      <c r="V2007" t="s">
        <v>54</v>
      </c>
      <c r="W2007" t="s">
        <v>41</v>
      </c>
      <c r="AA2007" s="9">
        <v>43549</v>
      </c>
      <c r="AB2007">
        <v>13</v>
      </c>
      <c r="AC2007">
        <f t="shared" si="155"/>
        <v>395950.36479999998</v>
      </c>
      <c r="AD2007">
        <f t="shared" si="155"/>
        <v>160498.8014</v>
      </c>
      <c r="AE2007">
        <f t="shared" si="155"/>
        <v>404865.82280000002</v>
      </c>
      <c r="AF2007">
        <f t="shared" si="155"/>
        <v>0</v>
      </c>
      <c r="AG2007">
        <f t="shared" si="156"/>
        <v>565364.62419999996</v>
      </c>
    </row>
    <row r="2008" spans="1:33" x14ac:dyDescent="0.25">
      <c r="A2008">
        <v>2000</v>
      </c>
      <c r="B2008" s="10">
        <f t="shared" si="157"/>
        <v>7.6938433771635338E-5</v>
      </c>
      <c r="C2008" s="10">
        <f t="shared" si="158"/>
        <v>1.0559008221064308E-4</v>
      </c>
      <c r="R2008" s="9">
        <v>43549</v>
      </c>
      <c r="S2008">
        <v>14</v>
      </c>
      <c r="T2008">
        <v>3.6531316880000002</v>
      </c>
      <c r="U2008">
        <v>168329.0019</v>
      </c>
      <c r="V2008" t="s">
        <v>54</v>
      </c>
      <c r="W2008" t="s">
        <v>41</v>
      </c>
      <c r="AA2008" s="9">
        <v>43549</v>
      </c>
      <c r="AB2008">
        <v>14</v>
      </c>
      <c r="AC2008">
        <f t="shared" si="155"/>
        <v>437744.9779</v>
      </c>
      <c r="AD2008">
        <f t="shared" si="155"/>
        <v>168329.0019</v>
      </c>
      <c r="AE2008">
        <f t="shared" si="155"/>
        <v>408579.52159999998</v>
      </c>
      <c r="AF2008">
        <f t="shared" si="155"/>
        <v>0</v>
      </c>
      <c r="AG2008">
        <f t="shared" si="156"/>
        <v>576908.52350000001</v>
      </c>
    </row>
    <row r="2009" spans="1:33" x14ac:dyDescent="0.25">
      <c r="A2009">
        <v>2001</v>
      </c>
      <c r="B2009" s="10">
        <f t="shared" si="157"/>
        <v>7.1032138441445381E-5</v>
      </c>
      <c r="C2009" s="10">
        <f t="shared" si="158"/>
        <v>1.151043750138239E-4</v>
      </c>
      <c r="R2009" s="9">
        <v>43549</v>
      </c>
      <c r="S2009">
        <v>15</v>
      </c>
      <c r="T2009">
        <v>3.8240336080000001</v>
      </c>
      <c r="U2009">
        <v>176203.82060000001</v>
      </c>
      <c r="V2009" t="s">
        <v>54</v>
      </c>
      <c r="W2009" t="s">
        <v>41</v>
      </c>
      <c r="AA2009" s="9">
        <v>43549</v>
      </c>
      <c r="AB2009">
        <v>15</v>
      </c>
      <c r="AC2009">
        <f t="shared" si="155"/>
        <v>472513.35210000002</v>
      </c>
      <c r="AD2009">
        <f t="shared" si="155"/>
        <v>176203.82060000001</v>
      </c>
      <c r="AE2009">
        <f t="shared" si="155"/>
        <v>408676.76030000002</v>
      </c>
      <c r="AF2009">
        <f t="shared" si="155"/>
        <v>0</v>
      </c>
      <c r="AG2009">
        <f t="shared" si="156"/>
        <v>584880.58090000006</v>
      </c>
    </row>
    <row r="2010" spans="1:33" x14ac:dyDescent="0.25">
      <c r="A2010">
        <v>2002</v>
      </c>
      <c r="B2010" s="10">
        <f t="shared" si="157"/>
        <v>6.7172344811160134E-5</v>
      </c>
      <c r="C2010" s="10">
        <f t="shared" si="158"/>
        <v>1.2382688207051353E-4</v>
      </c>
      <c r="R2010" s="9">
        <v>43549</v>
      </c>
      <c r="S2010">
        <v>16</v>
      </c>
      <c r="T2010">
        <v>3.8377398700000001</v>
      </c>
      <c r="U2010">
        <v>176835.37779999999</v>
      </c>
      <c r="V2010" t="s">
        <v>54</v>
      </c>
      <c r="W2010" t="s">
        <v>41</v>
      </c>
      <c r="AA2010" s="9">
        <v>43549</v>
      </c>
      <c r="AB2010">
        <v>16</v>
      </c>
      <c r="AC2010">
        <f t="shared" si="155"/>
        <v>527588.05469999998</v>
      </c>
      <c r="AD2010">
        <f t="shared" si="155"/>
        <v>176835.37779999999</v>
      </c>
      <c r="AE2010">
        <f t="shared" si="155"/>
        <v>394505.772</v>
      </c>
      <c r="AF2010">
        <f t="shared" si="155"/>
        <v>0</v>
      </c>
      <c r="AG2010">
        <f t="shared" si="156"/>
        <v>571341.14980000001</v>
      </c>
    </row>
    <row r="2011" spans="1:33" x14ac:dyDescent="0.25">
      <c r="A2011">
        <v>2003</v>
      </c>
      <c r="B2011" s="10">
        <f t="shared" si="157"/>
        <v>6.7208375085419305E-5</v>
      </c>
      <c r="C2011" s="10">
        <f t="shared" si="158"/>
        <v>1.3154718192702854E-4</v>
      </c>
      <c r="R2011" s="9">
        <v>43549</v>
      </c>
      <c r="S2011">
        <v>17</v>
      </c>
      <c r="T2011">
        <v>3.689881127</v>
      </c>
      <c r="U2011">
        <v>170022.3426</v>
      </c>
      <c r="V2011" t="s">
        <v>54</v>
      </c>
      <c r="W2011" t="s">
        <v>41</v>
      </c>
      <c r="AA2011" s="9">
        <v>43549</v>
      </c>
      <c r="AB2011">
        <v>17</v>
      </c>
      <c r="AC2011">
        <f t="shared" si="155"/>
        <v>607390.80330000003</v>
      </c>
      <c r="AD2011">
        <f t="shared" si="155"/>
        <v>170022.3426</v>
      </c>
      <c r="AE2011">
        <f t="shared" si="155"/>
        <v>378610.80310000002</v>
      </c>
      <c r="AF2011">
        <f t="shared" si="155"/>
        <v>0</v>
      </c>
      <c r="AG2011">
        <f t="shared" si="156"/>
        <v>548633.14569999999</v>
      </c>
    </row>
    <row r="2012" spans="1:33" x14ac:dyDescent="0.25">
      <c r="A2012">
        <v>2004</v>
      </c>
      <c r="B2012" s="10">
        <f t="shared" si="157"/>
        <v>6.6794231566491091E-5</v>
      </c>
      <c r="C2012" s="10">
        <f t="shared" si="158"/>
        <v>1.3536524309926614E-4</v>
      </c>
      <c r="R2012" s="9">
        <v>43549</v>
      </c>
      <c r="S2012">
        <v>18</v>
      </c>
      <c r="T2012">
        <v>3.363719669</v>
      </c>
      <c r="U2012">
        <v>154993.4749</v>
      </c>
      <c r="V2012" t="s">
        <v>54</v>
      </c>
      <c r="W2012" t="s">
        <v>41</v>
      </c>
      <c r="AA2012" s="9">
        <v>43549</v>
      </c>
      <c r="AB2012">
        <v>18</v>
      </c>
      <c r="AC2012">
        <f t="shared" si="155"/>
        <v>677468.88410000002</v>
      </c>
      <c r="AD2012">
        <f t="shared" si="155"/>
        <v>154993.4749</v>
      </c>
      <c r="AE2012">
        <f t="shared" si="155"/>
        <v>356332.89760000003</v>
      </c>
      <c r="AF2012">
        <f t="shared" si="155"/>
        <v>0</v>
      </c>
      <c r="AG2012">
        <f t="shared" si="156"/>
        <v>511326.37250000006</v>
      </c>
    </row>
    <row r="2013" spans="1:33" x14ac:dyDescent="0.25">
      <c r="A2013">
        <v>2005</v>
      </c>
      <c r="B2013" s="10">
        <f t="shared" si="157"/>
        <v>7.2424870211027E-5</v>
      </c>
      <c r="C2013" s="10">
        <f t="shared" si="158"/>
        <v>1.3878577205751286E-4</v>
      </c>
      <c r="R2013" s="9">
        <v>43549</v>
      </c>
      <c r="S2013">
        <v>19</v>
      </c>
      <c r="T2013">
        <v>3.0799238400000002</v>
      </c>
      <c r="U2013">
        <v>141916.73069999999</v>
      </c>
      <c r="V2013" t="s">
        <v>54</v>
      </c>
      <c r="W2013" t="s">
        <v>41</v>
      </c>
      <c r="AA2013" s="9">
        <v>43549</v>
      </c>
      <c r="AB2013">
        <v>19</v>
      </c>
      <c r="AC2013">
        <f t="shared" si="155"/>
        <v>699328.9118</v>
      </c>
      <c r="AD2013">
        <f t="shared" si="155"/>
        <v>141916.73069999999</v>
      </c>
      <c r="AE2013">
        <f t="shared" si="155"/>
        <v>327269.64030000003</v>
      </c>
      <c r="AF2013">
        <f t="shared" si="155"/>
        <v>0</v>
      </c>
      <c r="AG2013">
        <f t="shared" si="156"/>
        <v>469186.37100000004</v>
      </c>
    </row>
    <row r="2014" spans="1:33" x14ac:dyDescent="0.25">
      <c r="A2014">
        <v>2006</v>
      </c>
      <c r="B2014" s="10">
        <f t="shared" si="157"/>
        <v>8.0069690618798459E-5</v>
      </c>
      <c r="C2014" s="10">
        <f t="shared" si="158"/>
        <v>1.4161956976668457E-4</v>
      </c>
      <c r="R2014" s="9">
        <v>43549</v>
      </c>
      <c r="S2014">
        <v>20</v>
      </c>
      <c r="T2014">
        <v>2.9151414729999998</v>
      </c>
      <c r="U2014">
        <v>134323.88879999999</v>
      </c>
      <c r="V2014" t="s">
        <v>54</v>
      </c>
      <c r="W2014" t="s">
        <v>41</v>
      </c>
      <c r="AA2014" s="9">
        <v>43549</v>
      </c>
      <c r="AB2014">
        <v>20</v>
      </c>
      <c r="AC2014">
        <f t="shared" si="155"/>
        <v>689696.06599999999</v>
      </c>
      <c r="AD2014">
        <f t="shared" si="155"/>
        <v>134323.88879999999</v>
      </c>
      <c r="AE2014">
        <f t="shared" si="155"/>
        <v>317443.55129999999</v>
      </c>
      <c r="AF2014">
        <f t="shared" si="155"/>
        <v>0</v>
      </c>
      <c r="AG2014">
        <f t="shared" si="156"/>
        <v>451767.44010000001</v>
      </c>
    </row>
    <row r="2015" spans="1:33" x14ac:dyDescent="0.25">
      <c r="A2015">
        <v>2007</v>
      </c>
      <c r="B2015" s="10">
        <f t="shared" si="157"/>
        <v>8.6429313472423917E-5</v>
      </c>
      <c r="C2015" s="10">
        <f t="shared" si="158"/>
        <v>1.4357655132121922E-4</v>
      </c>
      <c r="R2015" s="9">
        <v>43549</v>
      </c>
      <c r="S2015">
        <v>21</v>
      </c>
      <c r="T2015">
        <v>2.7841058759999999</v>
      </c>
      <c r="U2015">
        <v>128286.0306</v>
      </c>
      <c r="V2015" t="s">
        <v>54</v>
      </c>
      <c r="W2015" t="s">
        <v>41</v>
      </c>
      <c r="AA2015" s="9">
        <v>43549</v>
      </c>
      <c r="AB2015">
        <v>21</v>
      </c>
      <c r="AC2015">
        <f t="shared" si="155"/>
        <v>686784.91330000001</v>
      </c>
      <c r="AD2015">
        <f t="shared" si="155"/>
        <v>128286.0306</v>
      </c>
      <c r="AE2015">
        <f t="shared" si="155"/>
        <v>310560.33480000001</v>
      </c>
      <c r="AF2015">
        <f t="shared" si="155"/>
        <v>0</v>
      </c>
      <c r="AG2015">
        <f t="shared" si="156"/>
        <v>438846.36540000001</v>
      </c>
    </row>
    <row r="2016" spans="1:33" x14ac:dyDescent="0.25">
      <c r="A2016">
        <v>2008</v>
      </c>
      <c r="B2016" s="10">
        <f t="shared" si="157"/>
        <v>9.650324834486859E-5</v>
      </c>
      <c r="C2016" s="10">
        <f t="shared" si="158"/>
        <v>1.4025289023950239E-4</v>
      </c>
      <c r="R2016" s="9">
        <v>43549</v>
      </c>
      <c r="S2016">
        <v>22</v>
      </c>
      <c r="T2016">
        <v>2.5430395529999998</v>
      </c>
      <c r="U2016">
        <v>117178.1765</v>
      </c>
      <c r="V2016" t="s">
        <v>54</v>
      </c>
      <c r="W2016" t="s">
        <v>41</v>
      </c>
      <c r="AA2016" s="9">
        <v>43549</v>
      </c>
      <c r="AB2016">
        <v>22</v>
      </c>
      <c r="AC2016">
        <f t="shared" si="155"/>
        <v>613047.62340000004</v>
      </c>
      <c r="AD2016">
        <f t="shared" si="155"/>
        <v>117178.1765</v>
      </c>
      <c r="AE2016">
        <f t="shared" si="155"/>
        <v>289014.82579999999</v>
      </c>
      <c r="AF2016">
        <f t="shared" si="155"/>
        <v>0</v>
      </c>
      <c r="AG2016">
        <f t="shared" si="156"/>
        <v>406193.00229999999</v>
      </c>
    </row>
    <row r="2017" spans="1:33" x14ac:dyDescent="0.25">
      <c r="A2017">
        <v>2009</v>
      </c>
      <c r="B2017" s="10">
        <f t="shared" si="157"/>
        <v>1.1110028934711044E-4</v>
      </c>
      <c r="C2017" s="10">
        <f t="shared" si="158"/>
        <v>1.3467852681808536E-4</v>
      </c>
      <c r="R2017" s="9">
        <v>43549</v>
      </c>
      <c r="S2017">
        <v>23</v>
      </c>
      <c r="T2017">
        <v>2.313362224</v>
      </c>
      <c r="U2017">
        <v>106595.1045</v>
      </c>
      <c r="V2017" t="s">
        <v>54</v>
      </c>
      <c r="W2017" t="s">
        <v>41</v>
      </c>
      <c r="AA2017" s="9">
        <v>43549</v>
      </c>
      <c r="AB2017">
        <v>23</v>
      </c>
      <c r="AC2017">
        <f t="shared" si="155"/>
        <v>536902.01459999999</v>
      </c>
      <c r="AD2017">
        <f t="shared" si="155"/>
        <v>106595.1045</v>
      </c>
      <c r="AE2017">
        <f t="shared" si="155"/>
        <v>257413.48800000001</v>
      </c>
      <c r="AF2017">
        <f t="shared" si="155"/>
        <v>0</v>
      </c>
      <c r="AG2017">
        <f t="shared" si="156"/>
        <v>364008.59250000003</v>
      </c>
    </row>
    <row r="2018" spans="1:33" x14ac:dyDescent="0.25">
      <c r="A2018">
        <v>2010</v>
      </c>
      <c r="B2018" s="10">
        <f t="shared" si="157"/>
        <v>1.239185523360624E-4</v>
      </c>
      <c r="C2018" s="10">
        <f t="shared" si="158"/>
        <v>1.2552045590258904E-4</v>
      </c>
      <c r="R2018" s="9">
        <v>43549</v>
      </c>
      <c r="S2018">
        <v>24</v>
      </c>
      <c r="T2018">
        <v>2.1833987860000001</v>
      </c>
      <c r="U2018">
        <v>100606.6493</v>
      </c>
      <c r="V2018" t="s">
        <v>54</v>
      </c>
      <c r="W2018" t="s">
        <v>41</v>
      </c>
      <c r="AA2018" s="9">
        <v>43549</v>
      </c>
      <c r="AB2018">
        <v>24</v>
      </c>
      <c r="AC2018">
        <f t="shared" si="155"/>
        <v>427799.84580000001</v>
      </c>
      <c r="AD2018">
        <f t="shared" si="155"/>
        <v>100606.6493</v>
      </c>
      <c r="AE2018">
        <f t="shared" si="155"/>
        <v>237534.01329999999</v>
      </c>
      <c r="AF2018">
        <f t="shared" si="155"/>
        <v>0</v>
      </c>
      <c r="AG2018">
        <f t="shared" si="156"/>
        <v>338140.66259999998</v>
      </c>
    </row>
    <row r="2019" spans="1:33" x14ac:dyDescent="0.25">
      <c r="A2019">
        <v>2011</v>
      </c>
      <c r="B2019" s="10">
        <f t="shared" si="157"/>
        <v>1.2791705772898369E-4</v>
      </c>
      <c r="C2019" s="10">
        <f t="shared" si="158"/>
        <v>1.1517592355595012E-4</v>
      </c>
      <c r="R2019" s="9">
        <v>43550</v>
      </c>
      <c r="S2019">
        <v>1</v>
      </c>
      <c r="T2019">
        <v>1.9950518129999999</v>
      </c>
      <c r="U2019">
        <v>91927.997430000003</v>
      </c>
      <c r="V2019" t="s">
        <v>54</v>
      </c>
      <c r="W2019" t="s">
        <v>41</v>
      </c>
      <c r="AA2019" s="9">
        <v>43550</v>
      </c>
      <c r="AB2019">
        <v>1</v>
      </c>
      <c r="AC2019">
        <f t="shared" si="155"/>
        <v>343198.45740000001</v>
      </c>
      <c r="AD2019">
        <f t="shared" si="155"/>
        <v>91927.997430000003</v>
      </c>
      <c r="AE2019">
        <f t="shared" si="155"/>
        <v>227086.8265</v>
      </c>
      <c r="AF2019">
        <f t="shared" si="155"/>
        <v>0</v>
      </c>
      <c r="AG2019">
        <f t="shared" si="156"/>
        <v>319014.82393000001</v>
      </c>
    </row>
    <row r="2020" spans="1:33" x14ac:dyDescent="0.25">
      <c r="A2020">
        <v>2012</v>
      </c>
      <c r="B2020" s="10">
        <f t="shared" si="157"/>
        <v>1.2615507524620399E-4</v>
      </c>
      <c r="C2020" s="10">
        <f t="shared" si="158"/>
        <v>1.108999224234177E-4</v>
      </c>
      <c r="R2020" s="9">
        <v>43550</v>
      </c>
      <c r="S2020">
        <v>2</v>
      </c>
      <c r="T2020">
        <v>1.904473785</v>
      </c>
      <c r="U2020">
        <v>87754.343059999999</v>
      </c>
      <c r="V2020" t="s">
        <v>54</v>
      </c>
      <c r="W2020" t="s">
        <v>41</v>
      </c>
      <c r="AA2020" s="9">
        <v>43550</v>
      </c>
      <c r="AB2020">
        <v>2</v>
      </c>
      <c r="AC2020">
        <f t="shared" si="155"/>
        <v>286924.08500000002</v>
      </c>
      <c r="AD2020">
        <f t="shared" si="155"/>
        <v>87754.343059999999</v>
      </c>
      <c r="AE2020">
        <f t="shared" si="155"/>
        <v>219696.17730000001</v>
      </c>
      <c r="AF2020">
        <f t="shared" si="155"/>
        <v>0</v>
      </c>
      <c r="AG2020">
        <f t="shared" si="156"/>
        <v>307450.52036000002</v>
      </c>
    </row>
    <row r="2021" spans="1:33" x14ac:dyDescent="0.25">
      <c r="A2021">
        <v>2013</v>
      </c>
      <c r="B2021" s="10">
        <f t="shared" si="157"/>
        <v>1.2562258462312176E-4</v>
      </c>
      <c r="C2021" s="10">
        <f t="shared" si="158"/>
        <v>1.077280555408907E-4</v>
      </c>
      <c r="R2021" s="9">
        <v>43550</v>
      </c>
      <c r="S2021">
        <v>3</v>
      </c>
      <c r="T2021">
        <v>1.8763124879999999</v>
      </c>
      <c r="U2021">
        <v>86456.726809999993</v>
      </c>
      <c r="V2021" t="s">
        <v>54</v>
      </c>
      <c r="W2021" t="s">
        <v>41</v>
      </c>
      <c r="AA2021" s="9">
        <v>43550</v>
      </c>
      <c r="AB2021">
        <v>3</v>
      </c>
      <c r="AC2021">
        <f t="shared" si="155"/>
        <v>264755.21399999998</v>
      </c>
      <c r="AD2021">
        <f t="shared" si="155"/>
        <v>86456.726809999993</v>
      </c>
      <c r="AE2021">
        <f t="shared" si="155"/>
        <v>212849.4933</v>
      </c>
      <c r="AF2021">
        <f t="shared" si="155"/>
        <v>0</v>
      </c>
      <c r="AG2021">
        <f t="shared" si="156"/>
        <v>299306.22010999999</v>
      </c>
    </row>
    <row r="2022" spans="1:33" x14ac:dyDescent="0.25">
      <c r="A2022">
        <v>2014</v>
      </c>
      <c r="B2022" s="10">
        <f t="shared" si="157"/>
        <v>1.1213500101294405E-4</v>
      </c>
      <c r="C2022" s="10">
        <f t="shared" si="158"/>
        <v>9.9712304264410674E-5</v>
      </c>
      <c r="R2022" s="9">
        <v>43550</v>
      </c>
      <c r="S2022">
        <v>4</v>
      </c>
      <c r="T2022">
        <v>1.847564242</v>
      </c>
      <c r="U2022">
        <v>85132.065130000003</v>
      </c>
      <c r="V2022" t="s">
        <v>54</v>
      </c>
      <c r="W2022" t="s">
        <v>41</v>
      </c>
      <c r="AA2022" s="9">
        <v>43550</v>
      </c>
      <c r="AB2022">
        <v>4</v>
      </c>
      <c r="AC2022">
        <f t="shared" si="155"/>
        <v>253371.78479999999</v>
      </c>
      <c r="AD2022">
        <f t="shared" si="155"/>
        <v>85132.065130000003</v>
      </c>
      <c r="AE2022">
        <f t="shared" si="155"/>
        <v>212155.7482</v>
      </c>
      <c r="AF2022">
        <f t="shared" si="155"/>
        <v>0</v>
      </c>
      <c r="AG2022">
        <f t="shared" si="156"/>
        <v>297287.81333000003</v>
      </c>
    </row>
    <row r="2023" spans="1:33" x14ac:dyDescent="0.25">
      <c r="A2023">
        <v>2015</v>
      </c>
      <c r="B2023" s="10">
        <f t="shared" si="157"/>
        <v>9.8206902127960673E-5</v>
      </c>
      <c r="C2023" s="10">
        <f t="shared" si="158"/>
        <v>8.9356870563252146E-5</v>
      </c>
      <c r="R2023" s="9">
        <v>43550</v>
      </c>
      <c r="S2023">
        <v>5</v>
      </c>
      <c r="T2023">
        <v>1.872484915</v>
      </c>
      <c r="U2023">
        <v>86280.359909999999</v>
      </c>
      <c r="V2023" t="s">
        <v>54</v>
      </c>
      <c r="W2023" t="s">
        <v>41</v>
      </c>
      <c r="AA2023" s="9">
        <v>43550</v>
      </c>
      <c r="AB2023">
        <v>5</v>
      </c>
      <c r="AC2023">
        <f t="shared" si="155"/>
        <v>248916.4632</v>
      </c>
      <c r="AD2023">
        <f t="shared" si="155"/>
        <v>86280.359909999999</v>
      </c>
      <c r="AE2023">
        <f t="shared" si="155"/>
        <v>221410.61840000001</v>
      </c>
      <c r="AF2023">
        <f t="shared" si="155"/>
        <v>0</v>
      </c>
      <c r="AG2023">
        <f t="shared" si="156"/>
        <v>307690.97831000003</v>
      </c>
    </row>
    <row r="2024" spans="1:33" x14ac:dyDescent="0.25">
      <c r="A2024">
        <v>2016</v>
      </c>
      <c r="B2024" s="10">
        <f t="shared" si="157"/>
        <v>7.8250586595651913E-5</v>
      </c>
      <c r="C2024" s="10">
        <f t="shared" si="158"/>
        <v>8.3006808198134811E-5</v>
      </c>
      <c r="R2024" s="9">
        <v>43550</v>
      </c>
      <c r="S2024">
        <v>6</v>
      </c>
      <c r="T2024">
        <v>1.919517787</v>
      </c>
      <c r="U2024">
        <v>88447.540590000004</v>
      </c>
      <c r="V2024" t="s">
        <v>54</v>
      </c>
      <c r="W2024" t="s">
        <v>41</v>
      </c>
      <c r="AA2024" s="9">
        <v>43550</v>
      </c>
      <c r="AB2024">
        <v>6</v>
      </c>
      <c r="AC2024">
        <f t="shared" si="155"/>
        <v>299915.98719999997</v>
      </c>
      <c r="AD2024">
        <f t="shared" si="155"/>
        <v>88447.540590000004</v>
      </c>
      <c r="AE2024">
        <f t="shared" si="155"/>
        <v>248015.7028</v>
      </c>
      <c r="AF2024">
        <f t="shared" si="155"/>
        <v>0</v>
      </c>
      <c r="AG2024">
        <f t="shared" si="156"/>
        <v>336463.24339000002</v>
      </c>
    </row>
    <row r="2025" spans="1:33" x14ac:dyDescent="0.25">
      <c r="A2025">
        <v>2017</v>
      </c>
      <c r="B2025" s="10">
        <f t="shared" si="157"/>
        <v>6.2775807130206442E-5</v>
      </c>
      <c r="C2025" s="10">
        <f t="shared" si="158"/>
        <v>7.8311795152669866E-5</v>
      </c>
      <c r="R2025" s="9">
        <v>43550</v>
      </c>
      <c r="S2025">
        <v>7</v>
      </c>
      <c r="T2025">
        <v>2.1976869620000001</v>
      </c>
      <c r="U2025">
        <v>101265.0199</v>
      </c>
      <c r="V2025" t="s">
        <v>54</v>
      </c>
      <c r="W2025" t="s">
        <v>41</v>
      </c>
      <c r="AA2025" s="9">
        <v>43550</v>
      </c>
      <c r="AB2025">
        <v>7</v>
      </c>
      <c r="AC2025">
        <f t="shared" si="155"/>
        <v>374084.65629999997</v>
      </c>
      <c r="AD2025">
        <f t="shared" si="155"/>
        <v>101265.0199</v>
      </c>
      <c r="AE2025">
        <f t="shared" si="155"/>
        <v>292904.4192</v>
      </c>
      <c r="AF2025">
        <f t="shared" si="155"/>
        <v>0</v>
      </c>
      <c r="AG2025">
        <f t="shared" si="156"/>
        <v>394169.43910000002</v>
      </c>
    </row>
    <row r="2026" spans="1:33" x14ac:dyDescent="0.25">
      <c r="A2026">
        <v>2018</v>
      </c>
      <c r="B2026" s="10">
        <f t="shared" si="157"/>
        <v>5.2482435840257829E-5</v>
      </c>
      <c r="C2026" s="10">
        <f t="shared" si="158"/>
        <v>7.5472988600984846E-5</v>
      </c>
      <c r="R2026" s="9">
        <v>43550</v>
      </c>
      <c r="S2026">
        <v>8</v>
      </c>
      <c r="T2026">
        <v>2.468809882</v>
      </c>
      <c r="U2026">
        <v>113757.8217</v>
      </c>
      <c r="V2026" t="s">
        <v>54</v>
      </c>
      <c r="W2026" t="s">
        <v>41</v>
      </c>
      <c r="AA2026" s="9">
        <v>43550</v>
      </c>
      <c r="AB2026">
        <v>8</v>
      </c>
      <c r="AC2026">
        <f t="shared" si="155"/>
        <v>398537.96860000002</v>
      </c>
      <c r="AD2026">
        <f t="shared" si="155"/>
        <v>113757.8217</v>
      </c>
      <c r="AE2026">
        <f t="shared" si="155"/>
        <v>331304.69</v>
      </c>
      <c r="AF2026">
        <f t="shared" si="155"/>
        <v>0</v>
      </c>
      <c r="AG2026">
        <f t="shared" si="156"/>
        <v>445062.51170000003</v>
      </c>
    </row>
    <row r="2027" spans="1:33" x14ac:dyDescent="0.25">
      <c r="A2027">
        <v>2019</v>
      </c>
      <c r="B2027" s="10">
        <f t="shared" si="157"/>
        <v>4.8427438679916776E-5</v>
      </c>
      <c r="C2027" s="10">
        <f t="shared" si="158"/>
        <v>7.3473724852100915E-5</v>
      </c>
      <c r="R2027" s="9">
        <v>43550</v>
      </c>
      <c r="S2027">
        <v>9</v>
      </c>
      <c r="T2027">
        <v>2.7543025239999999</v>
      </c>
      <c r="U2027">
        <v>126912.75169999999</v>
      </c>
      <c r="V2027" t="s">
        <v>54</v>
      </c>
      <c r="W2027" t="s">
        <v>41</v>
      </c>
      <c r="AA2027" s="9">
        <v>43550</v>
      </c>
      <c r="AB2027">
        <v>9</v>
      </c>
      <c r="AC2027">
        <f t="shared" si="155"/>
        <v>360871.8236</v>
      </c>
      <c r="AD2027">
        <f t="shared" si="155"/>
        <v>126912.75169999999</v>
      </c>
      <c r="AE2027">
        <f t="shared" si="155"/>
        <v>354593.89970000001</v>
      </c>
      <c r="AF2027">
        <f t="shared" si="155"/>
        <v>0</v>
      </c>
      <c r="AG2027">
        <f t="shared" si="156"/>
        <v>481506.65139999997</v>
      </c>
    </row>
    <row r="2028" spans="1:33" x14ac:dyDescent="0.25">
      <c r="A2028">
        <v>2020</v>
      </c>
      <c r="B2028" s="10">
        <f t="shared" si="157"/>
        <v>4.6345249962189867E-5</v>
      </c>
      <c r="C2028" s="10">
        <f t="shared" si="158"/>
        <v>7.297824612687152E-5</v>
      </c>
      <c r="R2028" s="9">
        <v>43550</v>
      </c>
      <c r="S2028">
        <v>10</v>
      </c>
      <c r="T2028">
        <v>3.086185843</v>
      </c>
      <c r="U2028">
        <v>142205.27129999999</v>
      </c>
      <c r="V2028" t="s">
        <v>54</v>
      </c>
      <c r="W2028" t="s">
        <v>41</v>
      </c>
      <c r="AA2028" s="9">
        <v>43550</v>
      </c>
      <c r="AB2028">
        <v>10</v>
      </c>
      <c r="AC2028">
        <f t="shared" si="155"/>
        <v>348018.02659999998</v>
      </c>
      <c r="AD2028">
        <f t="shared" si="155"/>
        <v>142205.27129999999</v>
      </c>
      <c r="AE2028">
        <f t="shared" si="155"/>
        <v>381073.95880000002</v>
      </c>
      <c r="AF2028">
        <f t="shared" si="155"/>
        <v>0</v>
      </c>
      <c r="AG2028">
        <f t="shared" si="156"/>
        <v>523279.23010000004</v>
      </c>
    </row>
    <row r="2029" spans="1:33" x14ac:dyDescent="0.25">
      <c r="A2029">
        <v>2021</v>
      </c>
      <c r="B2029" s="10">
        <f t="shared" si="157"/>
        <v>4.553030920871595E-5</v>
      </c>
      <c r="C2029" s="10">
        <f t="shared" si="158"/>
        <v>7.5532016245817308E-5</v>
      </c>
      <c r="R2029" s="9">
        <v>43550</v>
      </c>
      <c r="S2029">
        <v>11</v>
      </c>
      <c r="T2029">
        <v>3.3365972899999998</v>
      </c>
      <c r="U2029">
        <v>153743.72990000001</v>
      </c>
      <c r="V2029" t="s">
        <v>54</v>
      </c>
      <c r="W2029" t="s">
        <v>41</v>
      </c>
      <c r="AA2029" s="9">
        <v>43550</v>
      </c>
      <c r="AB2029">
        <v>11</v>
      </c>
      <c r="AC2029">
        <f t="shared" si="155"/>
        <v>365203.39689999999</v>
      </c>
      <c r="AD2029">
        <f t="shared" si="155"/>
        <v>153743.72990000001</v>
      </c>
      <c r="AE2029">
        <f t="shared" si="155"/>
        <v>392713.1936</v>
      </c>
      <c r="AF2029">
        <f t="shared" si="155"/>
        <v>0</v>
      </c>
      <c r="AG2029">
        <f t="shared" si="156"/>
        <v>546456.92350000003</v>
      </c>
    </row>
    <row r="2030" spans="1:33" x14ac:dyDescent="0.25">
      <c r="A2030">
        <v>2022</v>
      </c>
      <c r="B2030" s="10">
        <f t="shared" si="157"/>
        <v>5.4858836809365747E-5</v>
      </c>
      <c r="C2030" s="10">
        <f t="shared" si="158"/>
        <v>8.2595035140254914E-5</v>
      </c>
      <c r="R2030" s="9">
        <v>43550</v>
      </c>
      <c r="S2030">
        <v>12</v>
      </c>
      <c r="T2030">
        <v>3.5531855769999998</v>
      </c>
      <c r="U2030">
        <v>163723.685</v>
      </c>
      <c r="V2030" t="s">
        <v>54</v>
      </c>
      <c r="W2030" t="s">
        <v>41</v>
      </c>
      <c r="AA2030" s="9">
        <v>43550</v>
      </c>
      <c r="AB2030">
        <v>12</v>
      </c>
      <c r="AC2030">
        <f t="shared" si="155"/>
        <v>377748.79300000001</v>
      </c>
      <c r="AD2030">
        <f t="shared" si="155"/>
        <v>163723.685</v>
      </c>
      <c r="AE2030">
        <f t="shared" si="155"/>
        <v>401627.84850000002</v>
      </c>
      <c r="AF2030">
        <f t="shared" si="155"/>
        <v>0</v>
      </c>
      <c r="AG2030">
        <f t="shared" si="156"/>
        <v>565351.53350000002</v>
      </c>
    </row>
    <row r="2031" spans="1:33" x14ac:dyDescent="0.25">
      <c r="A2031">
        <v>2023</v>
      </c>
      <c r="B2031" s="10">
        <f t="shared" si="157"/>
        <v>6.8425325720180126E-5</v>
      </c>
      <c r="C2031" s="10">
        <f t="shared" si="158"/>
        <v>9.6760758606676014E-5</v>
      </c>
      <c r="R2031" s="9">
        <v>43550</v>
      </c>
      <c r="S2031">
        <v>13</v>
      </c>
      <c r="T2031">
        <v>3.7069868760000002</v>
      </c>
      <c r="U2031">
        <v>170810.54130000001</v>
      </c>
      <c r="V2031" t="s">
        <v>54</v>
      </c>
      <c r="W2031" t="s">
        <v>41</v>
      </c>
      <c r="AA2031" s="9">
        <v>43550</v>
      </c>
      <c r="AB2031">
        <v>13</v>
      </c>
      <c r="AC2031">
        <f t="shared" si="155"/>
        <v>401470.19199999998</v>
      </c>
      <c r="AD2031">
        <f t="shared" si="155"/>
        <v>170810.54130000001</v>
      </c>
      <c r="AE2031">
        <f t="shared" si="155"/>
        <v>404707.09869999997</v>
      </c>
      <c r="AF2031">
        <f t="shared" si="155"/>
        <v>0</v>
      </c>
      <c r="AG2031">
        <f t="shared" si="156"/>
        <v>575517.64</v>
      </c>
    </row>
    <row r="2032" spans="1:33" x14ac:dyDescent="0.25">
      <c r="A2032">
        <v>2024</v>
      </c>
      <c r="B2032" s="10">
        <f t="shared" si="157"/>
        <v>7.2898179206378543E-5</v>
      </c>
      <c r="C2032" s="10">
        <f t="shared" si="158"/>
        <v>1.0925399583948775E-4</v>
      </c>
      <c r="R2032" s="9">
        <v>43550</v>
      </c>
      <c r="S2032">
        <v>14</v>
      </c>
      <c r="T2032">
        <v>3.7840599789999998</v>
      </c>
      <c r="U2032">
        <v>174361.91570000001</v>
      </c>
      <c r="V2032" t="s">
        <v>54</v>
      </c>
      <c r="W2032" t="s">
        <v>41</v>
      </c>
      <c r="AA2032" s="9">
        <v>43550</v>
      </c>
      <c r="AB2032">
        <v>14</v>
      </c>
      <c r="AC2032">
        <f t="shared" si="155"/>
        <v>428337.34159999999</v>
      </c>
      <c r="AD2032">
        <f t="shared" si="155"/>
        <v>174361.91570000001</v>
      </c>
      <c r="AE2032">
        <f t="shared" si="155"/>
        <v>406425.59480000002</v>
      </c>
      <c r="AF2032">
        <f t="shared" si="155"/>
        <v>0</v>
      </c>
      <c r="AG2032">
        <f t="shared" si="156"/>
        <v>580787.51050000009</v>
      </c>
    </row>
    <row r="2033" spans="1:33" x14ac:dyDescent="0.25">
      <c r="A2033">
        <v>2025</v>
      </c>
      <c r="B2033" s="10">
        <f t="shared" si="157"/>
        <v>6.6008513466702664E-5</v>
      </c>
      <c r="C2033" s="10">
        <f t="shared" si="158"/>
        <v>1.182003073855867E-4</v>
      </c>
      <c r="R2033" s="9">
        <v>43550</v>
      </c>
      <c r="S2033">
        <v>15</v>
      </c>
      <c r="T2033">
        <v>3.8123005249999999</v>
      </c>
      <c r="U2033">
        <v>175663.18359999999</v>
      </c>
      <c r="V2033" t="s">
        <v>54</v>
      </c>
      <c r="W2033" t="s">
        <v>41</v>
      </c>
      <c r="AA2033" s="9">
        <v>43550</v>
      </c>
      <c r="AB2033">
        <v>15</v>
      </c>
      <c r="AC2033">
        <f t="shared" si="155"/>
        <v>454500.02759999997</v>
      </c>
      <c r="AD2033">
        <f t="shared" si="155"/>
        <v>175663.18359999999</v>
      </c>
      <c r="AE2033">
        <f t="shared" si="155"/>
        <v>400275.61229999998</v>
      </c>
      <c r="AF2033">
        <f t="shared" si="155"/>
        <v>0</v>
      </c>
      <c r="AG2033">
        <f t="shared" si="156"/>
        <v>575938.79590000003</v>
      </c>
    </row>
    <row r="2034" spans="1:33" x14ac:dyDescent="0.25">
      <c r="A2034">
        <v>2026</v>
      </c>
      <c r="B2034" s="10">
        <f t="shared" si="157"/>
        <v>6.3657373873955684E-5</v>
      </c>
      <c r="C2034" s="10">
        <f t="shared" si="158"/>
        <v>1.2845464474161813E-4</v>
      </c>
      <c r="R2034" s="9">
        <v>43550</v>
      </c>
      <c r="S2034">
        <v>16</v>
      </c>
      <c r="T2034">
        <v>3.7136614950000002</v>
      </c>
      <c r="U2034">
        <v>171118.0944</v>
      </c>
      <c r="V2034" t="s">
        <v>54</v>
      </c>
      <c r="W2034" t="s">
        <v>41</v>
      </c>
      <c r="AA2034" s="9">
        <v>43550</v>
      </c>
      <c r="AB2034">
        <v>16</v>
      </c>
      <c r="AC2034">
        <f t="shared" si="155"/>
        <v>474203.06050000002</v>
      </c>
      <c r="AD2034">
        <f t="shared" si="155"/>
        <v>171118.0944</v>
      </c>
      <c r="AE2034">
        <f t="shared" si="155"/>
        <v>378320.18199999997</v>
      </c>
      <c r="AF2034">
        <f t="shared" si="155"/>
        <v>0</v>
      </c>
      <c r="AG2034">
        <f t="shared" si="156"/>
        <v>549438.27639999997</v>
      </c>
    </row>
    <row r="2035" spans="1:33" x14ac:dyDescent="0.25">
      <c r="A2035">
        <v>2027</v>
      </c>
      <c r="B2035" s="10">
        <f t="shared" si="157"/>
        <v>6.6800818922010198E-5</v>
      </c>
      <c r="C2035" s="10">
        <f t="shared" si="158"/>
        <v>1.3414430754565905E-4</v>
      </c>
      <c r="R2035" s="9">
        <v>43550</v>
      </c>
      <c r="S2035">
        <v>17</v>
      </c>
      <c r="T2035">
        <v>3.4685499019999999</v>
      </c>
      <c r="U2035">
        <v>159823.84239999999</v>
      </c>
      <c r="V2035" t="s">
        <v>54</v>
      </c>
      <c r="W2035" t="s">
        <v>41</v>
      </c>
      <c r="AA2035" s="9">
        <v>43550</v>
      </c>
      <c r="AB2035">
        <v>17</v>
      </c>
      <c r="AC2035">
        <f t="shared" si="155"/>
        <v>511833.6336</v>
      </c>
      <c r="AD2035">
        <f t="shared" si="155"/>
        <v>159823.84239999999</v>
      </c>
      <c r="AE2035">
        <f t="shared" si="155"/>
        <v>351870.80540000001</v>
      </c>
      <c r="AF2035">
        <f t="shared" si="155"/>
        <v>0</v>
      </c>
      <c r="AG2035">
        <f t="shared" si="156"/>
        <v>511694.64780000004</v>
      </c>
    </row>
    <row r="2036" spans="1:33" x14ac:dyDescent="0.25">
      <c r="A2036">
        <v>2028</v>
      </c>
      <c r="B2036" s="10">
        <f t="shared" si="157"/>
        <v>6.9095547668496831E-5</v>
      </c>
      <c r="C2036" s="10">
        <f t="shared" si="158"/>
        <v>1.3878255855099246E-4</v>
      </c>
      <c r="R2036" s="9">
        <v>43550</v>
      </c>
      <c r="S2036">
        <v>18</v>
      </c>
      <c r="T2036">
        <v>3.0396321990000001</v>
      </c>
      <c r="U2036">
        <v>140060.17249999999</v>
      </c>
      <c r="V2036" t="s">
        <v>54</v>
      </c>
      <c r="W2036" t="s">
        <v>41</v>
      </c>
      <c r="AA2036" s="9">
        <v>43550</v>
      </c>
      <c r="AB2036">
        <v>18</v>
      </c>
      <c r="AC2036">
        <f t="shared" si="155"/>
        <v>554388.83059999999</v>
      </c>
      <c r="AD2036">
        <f t="shared" si="155"/>
        <v>140060.17249999999</v>
      </c>
      <c r="AE2036">
        <f t="shared" si="155"/>
        <v>327960.4007</v>
      </c>
      <c r="AF2036">
        <f t="shared" si="155"/>
        <v>0</v>
      </c>
      <c r="AG2036">
        <f t="shared" si="156"/>
        <v>468020.57319999998</v>
      </c>
    </row>
    <row r="2037" spans="1:33" x14ac:dyDescent="0.25">
      <c r="A2037">
        <v>2029</v>
      </c>
      <c r="B2037" s="10">
        <f t="shared" si="157"/>
        <v>7.3434523955756415E-5</v>
      </c>
      <c r="C2037" s="10">
        <f t="shared" si="158"/>
        <v>1.4127813552738686E-4</v>
      </c>
      <c r="R2037" s="9">
        <v>43550</v>
      </c>
      <c r="S2037">
        <v>19</v>
      </c>
      <c r="T2037">
        <v>2.6906760099999998</v>
      </c>
      <c r="U2037">
        <v>123980.96920000001</v>
      </c>
      <c r="V2037" t="s">
        <v>54</v>
      </c>
      <c r="W2037" t="s">
        <v>41</v>
      </c>
      <c r="AA2037" s="9">
        <v>43550</v>
      </c>
      <c r="AB2037">
        <v>19</v>
      </c>
      <c r="AC2037">
        <f t="shared" si="155"/>
        <v>560291.83010000002</v>
      </c>
      <c r="AD2037">
        <f t="shared" si="155"/>
        <v>123980.96920000001</v>
      </c>
      <c r="AE2037">
        <f t="shared" si="155"/>
        <v>302798.79109999997</v>
      </c>
      <c r="AF2037">
        <f t="shared" si="155"/>
        <v>0</v>
      </c>
      <c r="AG2037">
        <f t="shared" si="156"/>
        <v>426779.76029999997</v>
      </c>
    </row>
    <row r="2038" spans="1:33" x14ac:dyDescent="0.25">
      <c r="A2038">
        <v>2030</v>
      </c>
      <c r="B2038" s="10">
        <f t="shared" si="157"/>
        <v>7.8348902109450308E-5</v>
      </c>
      <c r="C2038" s="10">
        <f t="shared" si="158"/>
        <v>1.4257178393529805E-4</v>
      </c>
      <c r="R2038" s="9">
        <v>43550</v>
      </c>
      <c r="S2038">
        <v>20</v>
      </c>
      <c r="T2038">
        <v>2.6758562420000001</v>
      </c>
      <c r="U2038">
        <v>123298.1039</v>
      </c>
      <c r="V2038" t="s">
        <v>54</v>
      </c>
      <c r="W2038" t="s">
        <v>41</v>
      </c>
      <c r="AA2038" s="9">
        <v>43550</v>
      </c>
      <c r="AB2038">
        <v>20</v>
      </c>
      <c r="AC2038">
        <f t="shared" si="155"/>
        <v>567194.90359999996</v>
      </c>
      <c r="AD2038">
        <f t="shared" si="155"/>
        <v>123298.1039</v>
      </c>
      <c r="AE2038">
        <f t="shared" si="155"/>
        <v>296530.0674</v>
      </c>
      <c r="AF2038">
        <f t="shared" si="155"/>
        <v>0</v>
      </c>
      <c r="AG2038">
        <f t="shared" si="156"/>
        <v>419828.17129999999</v>
      </c>
    </row>
    <row r="2039" spans="1:33" x14ac:dyDescent="0.25">
      <c r="A2039">
        <v>2031</v>
      </c>
      <c r="B2039" s="10">
        <f t="shared" si="157"/>
        <v>8.3134423998990574E-5</v>
      </c>
      <c r="C2039" s="10">
        <f t="shared" si="158"/>
        <v>1.4138152092547538E-4</v>
      </c>
      <c r="R2039" s="9">
        <v>43550</v>
      </c>
      <c r="S2039">
        <v>21</v>
      </c>
      <c r="T2039">
        <v>2.5935745460000001</v>
      </c>
      <c r="U2039">
        <v>119506.7279</v>
      </c>
      <c r="V2039" t="s">
        <v>54</v>
      </c>
      <c r="W2039" t="s">
        <v>41</v>
      </c>
      <c r="AA2039" s="9">
        <v>43550</v>
      </c>
      <c r="AB2039">
        <v>21</v>
      </c>
      <c r="AC2039">
        <f t="shared" si="155"/>
        <v>585594.91020000004</v>
      </c>
      <c r="AD2039">
        <f t="shared" si="155"/>
        <v>119506.7279</v>
      </c>
      <c r="AE2039">
        <f t="shared" si="155"/>
        <v>295798.92330000002</v>
      </c>
      <c r="AF2039">
        <f t="shared" si="155"/>
        <v>0</v>
      </c>
      <c r="AG2039">
        <f t="shared" si="156"/>
        <v>415305.65120000002</v>
      </c>
    </row>
    <row r="2040" spans="1:33" x14ac:dyDescent="0.25">
      <c r="A2040">
        <v>2032</v>
      </c>
      <c r="B2040" s="10">
        <f t="shared" si="157"/>
        <v>8.6738384816824113E-5</v>
      </c>
      <c r="C2040" s="10">
        <f t="shared" si="158"/>
        <v>1.3487617039361824E-4</v>
      </c>
      <c r="R2040" s="9">
        <v>43550</v>
      </c>
      <c r="S2040">
        <v>22</v>
      </c>
      <c r="T2040">
        <v>2.3291764009999998</v>
      </c>
      <c r="U2040">
        <v>107323.7902</v>
      </c>
      <c r="V2040" t="s">
        <v>54</v>
      </c>
      <c r="W2040" t="s">
        <v>41</v>
      </c>
      <c r="AA2040" s="9">
        <v>43550</v>
      </c>
      <c r="AB2040">
        <v>22</v>
      </c>
      <c r="AC2040">
        <f t="shared" si="155"/>
        <v>541318.46059999999</v>
      </c>
      <c r="AD2040">
        <f t="shared" si="155"/>
        <v>107323.7902</v>
      </c>
      <c r="AE2040">
        <f t="shared" si="155"/>
        <v>276294.14860000001</v>
      </c>
      <c r="AF2040">
        <f t="shared" si="155"/>
        <v>0</v>
      </c>
      <c r="AG2040">
        <f t="shared" si="156"/>
        <v>383617.9388</v>
      </c>
    </row>
    <row r="2041" spans="1:33" x14ac:dyDescent="0.25">
      <c r="A2041">
        <v>2033</v>
      </c>
      <c r="B2041" s="10">
        <f t="shared" si="157"/>
        <v>9.362154395751765E-5</v>
      </c>
      <c r="C2041" s="10">
        <f t="shared" si="158"/>
        <v>1.256108601649932E-4</v>
      </c>
      <c r="R2041" s="9">
        <v>43550</v>
      </c>
      <c r="S2041">
        <v>23</v>
      </c>
      <c r="T2041">
        <v>2.1701591269999998</v>
      </c>
      <c r="U2041">
        <v>99996.592229999995</v>
      </c>
      <c r="V2041" t="s">
        <v>54</v>
      </c>
      <c r="W2041" t="s">
        <v>41</v>
      </c>
      <c r="AA2041" s="9">
        <v>43550</v>
      </c>
      <c r="AB2041">
        <v>23</v>
      </c>
      <c r="AC2041">
        <f t="shared" si="155"/>
        <v>461586.38030000002</v>
      </c>
      <c r="AD2041">
        <f t="shared" si="155"/>
        <v>99996.592229999995</v>
      </c>
      <c r="AE2041">
        <f t="shared" si="155"/>
        <v>248925.28580000001</v>
      </c>
      <c r="AF2041">
        <f t="shared" si="155"/>
        <v>0</v>
      </c>
      <c r="AG2041">
        <f t="shared" si="156"/>
        <v>348921.87803000002</v>
      </c>
    </row>
    <row r="2042" spans="1:33" x14ac:dyDescent="0.25">
      <c r="A2042">
        <v>2034</v>
      </c>
      <c r="B2042" s="10">
        <f t="shared" si="157"/>
        <v>1.0140548581873169E-4</v>
      </c>
      <c r="C2042" s="10">
        <f t="shared" si="158"/>
        <v>1.1488974337981176E-4</v>
      </c>
      <c r="R2042" s="9">
        <v>43550</v>
      </c>
      <c r="S2042">
        <v>24</v>
      </c>
      <c r="T2042">
        <v>1.986835152</v>
      </c>
      <c r="U2042">
        <v>91549.39013</v>
      </c>
      <c r="V2042" t="s">
        <v>54</v>
      </c>
      <c r="W2042" t="s">
        <v>41</v>
      </c>
      <c r="AA2042" s="9">
        <v>43550</v>
      </c>
      <c r="AB2042">
        <v>24</v>
      </c>
      <c r="AC2042">
        <f t="shared" si="155"/>
        <v>397841.50079999998</v>
      </c>
      <c r="AD2042">
        <f t="shared" si="155"/>
        <v>91549.39013</v>
      </c>
      <c r="AE2042">
        <f t="shared" si="155"/>
        <v>230010.3168</v>
      </c>
      <c r="AF2042">
        <f t="shared" si="155"/>
        <v>0</v>
      </c>
      <c r="AG2042">
        <f t="shared" si="156"/>
        <v>321559.70692999999</v>
      </c>
    </row>
    <row r="2043" spans="1:33" x14ac:dyDescent="0.25">
      <c r="A2043">
        <v>2035</v>
      </c>
      <c r="B2043" s="10">
        <f t="shared" si="157"/>
        <v>1.0248522714656E-4</v>
      </c>
      <c r="C2043" s="10">
        <f t="shared" si="158"/>
        <v>1.0476594395266334E-4</v>
      </c>
      <c r="R2043" s="9">
        <v>43551</v>
      </c>
      <c r="S2043">
        <v>1</v>
      </c>
      <c r="T2043">
        <v>1.8607215340000001</v>
      </c>
      <c r="U2043">
        <v>85738.326839999994</v>
      </c>
      <c r="V2043" t="s">
        <v>54</v>
      </c>
      <c r="W2043" t="s">
        <v>41</v>
      </c>
      <c r="AA2043" s="9">
        <v>43551</v>
      </c>
      <c r="AB2043">
        <v>1</v>
      </c>
      <c r="AC2043">
        <f t="shared" si="155"/>
        <v>330845.85499999998</v>
      </c>
      <c r="AD2043">
        <f t="shared" si="155"/>
        <v>85738.326839999994</v>
      </c>
      <c r="AE2043">
        <f t="shared" si="155"/>
        <v>217633.75279999999</v>
      </c>
      <c r="AF2043">
        <f t="shared" si="155"/>
        <v>0</v>
      </c>
      <c r="AG2043">
        <f t="shared" si="156"/>
        <v>303372.07964000001</v>
      </c>
    </row>
    <row r="2044" spans="1:33" x14ac:dyDescent="0.25">
      <c r="A2044">
        <v>2036</v>
      </c>
      <c r="B2044" s="10">
        <f t="shared" si="157"/>
        <v>1.0374789602311783E-4</v>
      </c>
      <c r="C2044" s="10">
        <f t="shared" si="158"/>
        <v>1.0305946709667559E-4</v>
      </c>
      <c r="R2044" s="9">
        <v>43551</v>
      </c>
      <c r="S2044">
        <v>2</v>
      </c>
      <c r="T2044">
        <v>1.7947207670000001</v>
      </c>
      <c r="U2044">
        <v>82697.143479999999</v>
      </c>
      <c r="V2044" t="s">
        <v>54</v>
      </c>
      <c r="W2044" t="s">
        <v>41</v>
      </c>
      <c r="AA2044" s="9">
        <v>43551</v>
      </c>
      <c r="AB2044">
        <v>2</v>
      </c>
      <c r="AC2044">
        <f t="shared" si="155"/>
        <v>281227.71399999998</v>
      </c>
      <c r="AD2044">
        <f t="shared" si="155"/>
        <v>82697.143479999999</v>
      </c>
      <c r="AE2044">
        <f t="shared" si="155"/>
        <v>211156.33960000001</v>
      </c>
      <c r="AF2044">
        <f t="shared" si="155"/>
        <v>0</v>
      </c>
      <c r="AG2044">
        <f t="shared" si="156"/>
        <v>293853.48308000003</v>
      </c>
    </row>
    <row r="2045" spans="1:33" x14ac:dyDescent="0.25">
      <c r="A2045">
        <v>2037</v>
      </c>
      <c r="B2045" s="10">
        <f t="shared" si="157"/>
        <v>1.0711351507125324E-4</v>
      </c>
      <c r="C2045" s="10">
        <f t="shared" si="158"/>
        <v>1.0194927834970144E-4</v>
      </c>
      <c r="R2045" s="9">
        <v>43551</v>
      </c>
      <c r="S2045">
        <v>3</v>
      </c>
      <c r="T2045">
        <v>1.756950209</v>
      </c>
      <c r="U2045">
        <v>80956.75172</v>
      </c>
      <c r="V2045" t="s">
        <v>54</v>
      </c>
      <c r="W2045" t="s">
        <v>41</v>
      </c>
      <c r="AA2045" s="9">
        <v>43551</v>
      </c>
      <c r="AB2045">
        <v>3</v>
      </c>
      <c r="AC2045">
        <f t="shared" si="155"/>
        <v>254949.9865</v>
      </c>
      <c r="AD2045">
        <f t="shared" si="155"/>
        <v>80956.75172</v>
      </c>
      <c r="AE2045">
        <f t="shared" si="155"/>
        <v>210467.011</v>
      </c>
      <c r="AF2045">
        <f t="shared" si="155"/>
        <v>0</v>
      </c>
      <c r="AG2045">
        <f t="shared" si="156"/>
        <v>291423.76272</v>
      </c>
    </row>
    <row r="2046" spans="1:33" x14ac:dyDescent="0.25">
      <c r="A2046">
        <v>2038</v>
      </c>
      <c r="B2046" s="10">
        <f t="shared" si="157"/>
        <v>9.9014731989427213E-5</v>
      </c>
      <c r="C2046" s="10">
        <f t="shared" si="158"/>
        <v>9.4170575116556295E-5</v>
      </c>
      <c r="R2046" s="9">
        <v>43551</v>
      </c>
      <c r="S2046">
        <v>4</v>
      </c>
      <c r="T2046">
        <v>1.740037966</v>
      </c>
      <c r="U2046">
        <v>80177.469400000002</v>
      </c>
      <c r="V2046" t="s">
        <v>54</v>
      </c>
      <c r="W2046" t="s">
        <v>41</v>
      </c>
      <c r="AA2046" s="9">
        <v>43551</v>
      </c>
      <c r="AB2046">
        <v>4</v>
      </c>
      <c r="AC2046">
        <f t="shared" si="155"/>
        <v>249581.63020000001</v>
      </c>
      <c r="AD2046">
        <f t="shared" si="155"/>
        <v>80177.469400000002</v>
      </c>
      <c r="AE2046">
        <f t="shared" si="155"/>
        <v>207707.09899999999</v>
      </c>
      <c r="AF2046">
        <f t="shared" si="155"/>
        <v>0</v>
      </c>
      <c r="AG2046">
        <f t="shared" si="156"/>
        <v>287884.56839999999</v>
      </c>
    </row>
    <row r="2047" spans="1:33" x14ac:dyDescent="0.25">
      <c r="A2047">
        <v>2039</v>
      </c>
      <c r="B2047" s="10">
        <f t="shared" si="157"/>
        <v>8.4430617209536806E-5</v>
      </c>
      <c r="C2047" s="10">
        <f t="shared" si="158"/>
        <v>8.565338218441522E-5</v>
      </c>
      <c r="R2047" s="9">
        <v>43551</v>
      </c>
      <c r="S2047">
        <v>5</v>
      </c>
      <c r="T2047">
        <v>1.767538557</v>
      </c>
      <c r="U2047">
        <v>81444.641640000002</v>
      </c>
      <c r="V2047" t="s">
        <v>54</v>
      </c>
      <c r="W2047" t="s">
        <v>41</v>
      </c>
      <c r="AA2047" s="9">
        <v>43551</v>
      </c>
      <c r="AB2047">
        <v>5</v>
      </c>
      <c r="AC2047">
        <f t="shared" si="155"/>
        <v>261530.2188</v>
      </c>
      <c r="AD2047">
        <f t="shared" si="155"/>
        <v>81444.641640000002</v>
      </c>
      <c r="AE2047">
        <f t="shared" si="155"/>
        <v>217246.86429999999</v>
      </c>
      <c r="AF2047">
        <f t="shared" si="155"/>
        <v>0</v>
      </c>
      <c r="AG2047">
        <f t="shared" si="156"/>
        <v>298691.50594</v>
      </c>
    </row>
    <row r="2048" spans="1:33" x14ac:dyDescent="0.25">
      <c r="A2048">
        <v>2040</v>
      </c>
      <c r="B2048" s="10">
        <f t="shared" si="157"/>
        <v>7.2770785486090799E-5</v>
      </c>
      <c r="C2048" s="10">
        <f t="shared" si="158"/>
        <v>7.8936513320084062E-5</v>
      </c>
      <c r="R2048" s="9">
        <v>43551</v>
      </c>
      <c r="S2048">
        <v>6</v>
      </c>
      <c r="T2048">
        <v>1.8787462909999999</v>
      </c>
      <c r="U2048">
        <v>86568.871589999995</v>
      </c>
      <c r="V2048" t="s">
        <v>54</v>
      </c>
      <c r="W2048" t="s">
        <v>41</v>
      </c>
      <c r="AA2048" s="9">
        <v>43551</v>
      </c>
      <c r="AB2048">
        <v>6</v>
      </c>
      <c r="AC2048">
        <f t="shared" si="155"/>
        <v>318243.64779999998</v>
      </c>
      <c r="AD2048">
        <f t="shared" si="155"/>
        <v>86568.871589999995</v>
      </c>
      <c r="AE2048">
        <f t="shared" si="155"/>
        <v>242299.82389999999</v>
      </c>
      <c r="AF2048">
        <f t="shared" si="155"/>
        <v>0</v>
      </c>
      <c r="AG2048">
        <f t="shared" si="156"/>
        <v>328868.69548999995</v>
      </c>
    </row>
    <row r="2049" spans="1:33" x14ac:dyDescent="0.25">
      <c r="A2049">
        <v>2041</v>
      </c>
      <c r="B2049" s="10">
        <f t="shared" si="157"/>
        <v>6.0516343053085777E-5</v>
      </c>
      <c r="C2049" s="10">
        <f t="shared" si="158"/>
        <v>7.447181251056897E-5</v>
      </c>
      <c r="R2049" s="9">
        <v>43551</v>
      </c>
      <c r="S2049">
        <v>7</v>
      </c>
      <c r="T2049">
        <v>2.1508029770000001</v>
      </c>
      <c r="U2049">
        <v>99104.699559999994</v>
      </c>
      <c r="V2049" t="s">
        <v>54</v>
      </c>
      <c r="W2049" t="s">
        <v>41</v>
      </c>
      <c r="AA2049" s="9">
        <v>43551</v>
      </c>
      <c r="AB2049">
        <v>7</v>
      </c>
      <c r="AC2049">
        <f t="shared" si="155"/>
        <v>409843.0184</v>
      </c>
      <c r="AD2049">
        <f t="shared" si="155"/>
        <v>99104.699559999994</v>
      </c>
      <c r="AE2049">
        <f t="shared" si="155"/>
        <v>295352.18170000002</v>
      </c>
      <c r="AF2049">
        <f t="shared" si="155"/>
        <v>0</v>
      </c>
      <c r="AG2049">
        <f t="shared" si="156"/>
        <v>394456.88125999999</v>
      </c>
    </row>
    <row r="2050" spans="1:33" x14ac:dyDescent="0.25">
      <c r="A2050">
        <v>2042</v>
      </c>
      <c r="B2050" s="10">
        <f t="shared" si="157"/>
        <v>5.1440489760583802E-5</v>
      </c>
      <c r="C2050" s="10">
        <f t="shared" si="158"/>
        <v>7.2135186347669432E-5</v>
      </c>
      <c r="R2050" s="9">
        <v>43551</v>
      </c>
      <c r="S2050">
        <v>8</v>
      </c>
      <c r="T2050">
        <v>2.5883853530000001</v>
      </c>
      <c r="U2050">
        <v>119267.6203</v>
      </c>
      <c r="V2050" t="s">
        <v>54</v>
      </c>
      <c r="W2050" t="s">
        <v>41</v>
      </c>
      <c r="AA2050" s="9">
        <v>43551</v>
      </c>
      <c r="AB2050">
        <v>8</v>
      </c>
      <c r="AC2050">
        <f t="shared" si="155"/>
        <v>427507.78759999998</v>
      </c>
      <c r="AD2050">
        <f t="shared" si="155"/>
        <v>119267.6203</v>
      </c>
      <c r="AE2050">
        <f t="shared" si="155"/>
        <v>330648.86109999998</v>
      </c>
      <c r="AF2050">
        <f t="shared" si="155"/>
        <v>0</v>
      </c>
      <c r="AG2050">
        <f t="shared" si="156"/>
        <v>449916.48139999999</v>
      </c>
    </row>
    <row r="2051" spans="1:33" x14ac:dyDescent="0.25">
      <c r="A2051">
        <v>2043</v>
      </c>
      <c r="B2051" s="10">
        <f t="shared" si="157"/>
        <v>4.6633925168606356E-5</v>
      </c>
      <c r="C2051" s="10">
        <f t="shared" si="158"/>
        <v>7.1538738318181161E-5</v>
      </c>
      <c r="R2051" s="9">
        <v>43551</v>
      </c>
      <c r="S2051">
        <v>9</v>
      </c>
      <c r="T2051">
        <v>2.7564535480000001</v>
      </c>
      <c r="U2051">
        <v>127011.86659999999</v>
      </c>
      <c r="V2051" t="s">
        <v>54</v>
      </c>
      <c r="W2051" t="s">
        <v>41</v>
      </c>
      <c r="AA2051" s="9">
        <v>43551</v>
      </c>
      <c r="AB2051">
        <v>9</v>
      </c>
      <c r="AC2051">
        <f t="shared" si="155"/>
        <v>408516.09399999998</v>
      </c>
      <c r="AD2051">
        <f t="shared" si="155"/>
        <v>127011.86659999999</v>
      </c>
      <c r="AE2051">
        <f t="shared" si="155"/>
        <v>351008.77590000001</v>
      </c>
      <c r="AF2051">
        <f t="shared" ref="AD2051:AF2114" si="159">SUMIFS($U:$U,$R:$R,$AA2051,$S:$S,$AB2051,$W:$W,AF$2)</f>
        <v>0</v>
      </c>
      <c r="AG2051">
        <f t="shared" si="156"/>
        <v>478020.64250000002</v>
      </c>
    </row>
    <row r="2052" spans="1:33" x14ac:dyDescent="0.25">
      <c r="A2052">
        <v>2044</v>
      </c>
      <c r="B2052" s="10">
        <f t="shared" si="157"/>
        <v>4.5651977574062688E-5</v>
      </c>
      <c r="C2052" s="10">
        <f t="shared" si="158"/>
        <v>7.0669936495184539E-5</v>
      </c>
      <c r="R2052" s="9">
        <v>43551</v>
      </c>
      <c r="S2052">
        <v>10</v>
      </c>
      <c r="T2052">
        <v>2.946156432</v>
      </c>
      <c r="U2052">
        <v>135752.99609999999</v>
      </c>
      <c r="V2052" t="s">
        <v>54</v>
      </c>
      <c r="W2052" t="s">
        <v>41</v>
      </c>
      <c r="AA2052" s="9">
        <v>43551</v>
      </c>
      <c r="AB2052">
        <v>10</v>
      </c>
      <c r="AC2052">
        <f t="shared" ref="AC2052:AC2083" si="160">SUMIFS($U:$U,$R:$R,$AA2052,$S:$S,$AB2052,$W:$W,AC$2)</f>
        <v>399224.45120000001</v>
      </c>
      <c r="AD2052">
        <f t="shared" si="159"/>
        <v>135752.99609999999</v>
      </c>
      <c r="AE2052">
        <f t="shared" si="159"/>
        <v>365708.54009999998</v>
      </c>
      <c r="AF2052">
        <f t="shared" si="159"/>
        <v>0</v>
      </c>
      <c r="AG2052">
        <f t="shared" ref="AG2052:AG2115" si="161">SUM(AD2052:AF2052)</f>
        <v>501461.53619999997</v>
      </c>
    </row>
    <row r="2053" spans="1:33" x14ac:dyDescent="0.25">
      <c r="A2053">
        <v>2045</v>
      </c>
      <c r="B2053" s="10">
        <f t="shared" si="157"/>
        <v>4.783754186568057E-5</v>
      </c>
      <c r="C2053" s="10">
        <f t="shared" si="158"/>
        <v>7.3322824747944486E-5</v>
      </c>
      <c r="R2053" s="9">
        <v>43551</v>
      </c>
      <c r="S2053">
        <v>11</v>
      </c>
      <c r="T2053">
        <v>3.0033482889999998</v>
      </c>
      <c r="U2053">
        <v>138388.2825</v>
      </c>
      <c r="V2053" t="s">
        <v>54</v>
      </c>
      <c r="W2053" t="s">
        <v>41</v>
      </c>
      <c r="AA2053" s="9">
        <v>43551</v>
      </c>
      <c r="AB2053">
        <v>11</v>
      </c>
      <c r="AC2053">
        <f t="shared" si="160"/>
        <v>389856.12959999999</v>
      </c>
      <c r="AD2053">
        <f t="shared" si="159"/>
        <v>138388.2825</v>
      </c>
      <c r="AE2053">
        <f t="shared" si="159"/>
        <v>364339.10009999998</v>
      </c>
      <c r="AF2053">
        <f t="shared" si="159"/>
        <v>0</v>
      </c>
      <c r="AG2053">
        <f t="shared" si="161"/>
        <v>502727.38260000001</v>
      </c>
    </row>
    <row r="2054" spans="1:33" x14ac:dyDescent="0.25">
      <c r="A2054">
        <v>2046</v>
      </c>
      <c r="B2054" s="10">
        <f t="shared" si="157"/>
        <v>5.8211222760309949E-5</v>
      </c>
      <c r="C2054" s="10">
        <f t="shared" si="158"/>
        <v>8.073072466058754E-5</v>
      </c>
      <c r="R2054" s="9">
        <v>43551</v>
      </c>
      <c r="S2054">
        <v>12</v>
      </c>
      <c r="T2054">
        <v>3.1184474259999999</v>
      </c>
      <c r="U2054">
        <v>143691.8205</v>
      </c>
      <c r="V2054" t="s">
        <v>54</v>
      </c>
      <c r="W2054" t="s">
        <v>41</v>
      </c>
      <c r="AA2054" s="9">
        <v>43551</v>
      </c>
      <c r="AB2054">
        <v>12</v>
      </c>
      <c r="AC2054">
        <f t="shared" si="160"/>
        <v>390525.56150000001</v>
      </c>
      <c r="AD2054">
        <f t="shared" si="159"/>
        <v>143691.8205</v>
      </c>
      <c r="AE2054">
        <f t="shared" si="159"/>
        <v>363837.43459999998</v>
      </c>
      <c r="AF2054">
        <f t="shared" si="159"/>
        <v>0</v>
      </c>
      <c r="AG2054">
        <f t="shared" si="161"/>
        <v>507529.25509999995</v>
      </c>
    </row>
    <row r="2055" spans="1:33" x14ac:dyDescent="0.25">
      <c r="A2055">
        <v>2047</v>
      </c>
      <c r="B2055" s="10">
        <f t="shared" si="157"/>
        <v>7.496603123350767E-5</v>
      </c>
      <c r="C2055" s="10">
        <f t="shared" si="158"/>
        <v>9.6831319940706993E-5</v>
      </c>
      <c r="R2055" s="9">
        <v>43551</v>
      </c>
      <c r="S2055">
        <v>13</v>
      </c>
      <c r="T2055">
        <v>3.1236606130000002</v>
      </c>
      <c r="U2055">
        <v>143932.0337</v>
      </c>
      <c r="V2055" t="s">
        <v>54</v>
      </c>
      <c r="W2055" t="s">
        <v>41</v>
      </c>
      <c r="AA2055" s="9">
        <v>43551</v>
      </c>
      <c r="AB2055">
        <v>13</v>
      </c>
      <c r="AC2055">
        <f t="shared" si="160"/>
        <v>392097.17170000001</v>
      </c>
      <c r="AD2055">
        <f t="shared" si="159"/>
        <v>143932.0337</v>
      </c>
      <c r="AE2055">
        <f t="shared" si="159"/>
        <v>367051.55560000002</v>
      </c>
      <c r="AF2055">
        <f t="shared" si="159"/>
        <v>0</v>
      </c>
      <c r="AG2055">
        <f t="shared" si="161"/>
        <v>510983.58929999999</v>
      </c>
    </row>
    <row r="2056" spans="1:33" x14ac:dyDescent="0.25">
      <c r="A2056">
        <v>2048</v>
      </c>
      <c r="B2056" s="10">
        <f t="shared" si="157"/>
        <v>7.8197165058233327E-5</v>
      </c>
      <c r="C2056" s="10">
        <f t="shared" si="158"/>
        <v>1.1044554887185427E-4</v>
      </c>
      <c r="R2056" s="9">
        <v>43551</v>
      </c>
      <c r="S2056">
        <v>14</v>
      </c>
      <c r="T2056">
        <v>3.1683786270000001</v>
      </c>
      <c r="U2056">
        <v>145992.55040000001</v>
      </c>
      <c r="V2056" t="s">
        <v>54</v>
      </c>
      <c r="W2056" t="s">
        <v>41</v>
      </c>
      <c r="AA2056" s="9">
        <v>43551</v>
      </c>
      <c r="AB2056">
        <v>14</v>
      </c>
      <c r="AC2056">
        <f t="shared" si="160"/>
        <v>393818.08870000002</v>
      </c>
      <c r="AD2056">
        <f t="shared" si="159"/>
        <v>145992.55040000001</v>
      </c>
      <c r="AE2056">
        <f t="shared" si="159"/>
        <v>366748.37050000002</v>
      </c>
      <c r="AF2056">
        <f t="shared" si="159"/>
        <v>0</v>
      </c>
      <c r="AG2056">
        <f t="shared" si="161"/>
        <v>512740.92090000003</v>
      </c>
    </row>
    <row r="2057" spans="1:33" x14ac:dyDescent="0.25">
      <c r="A2057">
        <v>2049</v>
      </c>
      <c r="B2057" s="10">
        <f t="shared" si="157"/>
        <v>7.4723318166433232E-5</v>
      </c>
      <c r="C2057" s="10">
        <f t="shared" si="158"/>
        <v>1.1734456152552258E-4</v>
      </c>
      <c r="R2057" s="9">
        <v>43551</v>
      </c>
      <c r="S2057">
        <v>15</v>
      </c>
      <c r="T2057">
        <v>3.1893480410000001</v>
      </c>
      <c r="U2057">
        <v>146958.77900000001</v>
      </c>
      <c r="V2057" t="s">
        <v>54</v>
      </c>
      <c r="W2057" t="s">
        <v>41</v>
      </c>
      <c r="AA2057" s="9">
        <v>43551</v>
      </c>
      <c r="AB2057">
        <v>15</v>
      </c>
      <c r="AC2057">
        <f t="shared" si="160"/>
        <v>393003.50180000003</v>
      </c>
      <c r="AD2057">
        <f t="shared" si="159"/>
        <v>146958.77900000001</v>
      </c>
      <c r="AE2057">
        <f t="shared" si="159"/>
        <v>358456.71639999998</v>
      </c>
      <c r="AF2057">
        <f t="shared" si="159"/>
        <v>0</v>
      </c>
      <c r="AG2057">
        <f t="shared" si="161"/>
        <v>505415.49540000001</v>
      </c>
    </row>
    <row r="2058" spans="1:33" x14ac:dyDescent="0.25">
      <c r="A2058">
        <v>2050</v>
      </c>
      <c r="B2058" s="10">
        <f t="shared" ref="B2058:B2121" si="162">AC2052/$AC$1</f>
        <v>7.3023746493662751E-5</v>
      </c>
      <c r="C2058" s="10">
        <f t="shared" ref="C2058:C2121" si="163">AG2052/$AG$1</f>
        <v>1.230988347690528E-4</v>
      </c>
      <c r="R2058" s="9">
        <v>43551</v>
      </c>
      <c r="S2058">
        <v>16</v>
      </c>
      <c r="T2058">
        <v>3.0908287680000002</v>
      </c>
      <c r="U2058">
        <v>142419.20800000001</v>
      </c>
      <c r="V2058" t="s">
        <v>54</v>
      </c>
      <c r="W2058" t="s">
        <v>41</v>
      </c>
      <c r="AA2058" s="9">
        <v>43551</v>
      </c>
      <c r="AB2058">
        <v>16</v>
      </c>
      <c r="AC2058">
        <f t="shared" si="160"/>
        <v>393995.02389999997</v>
      </c>
      <c r="AD2058">
        <f t="shared" si="159"/>
        <v>142419.20800000001</v>
      </c>
      <c r="AE2058">
        <f t="shared" si="159"/>
        <v>342987.21250000002</v>
      </c>
      <c r="AF2058">
        <f t="shared" si="159"/>
        <v>0</v>
      </c>
      <c r="AG2058">
        <f t="shared" si="161"/>
        <v>485406.42050000001</v>
      </c>
    </row>
    <row r="2059" spans="1:33" x14ac:dyDescent="0.25">
      <c r="A2059">
        <v>2051</v>
      </c>
      <c r="B2059" s="10">
        <f t="shared" si="162"/>
        <v>7.1310149193865127E-5</v>
      </c>
      <c r="C2059" s="10">
        <f t="shared" si="163"/>
        <v>1.2340957488686408E-4</v>
      </c>
      <c r="R2059" s="9">
        <v>43551</v>
      </c>
      <c r="S2059">
        <v>17</v>
      </c>
      <c r="T2059">
        <v>2.9433246610000001</v>
      </c>
      <c r="U2059">
        <v>135622.51379999999</v>
      </c>
      <c r="V2059" t="s">
        <v>54</v>
      </c>
      <c r="W2059" t="s">
        <v>41</v>
      </c>
      <c r="AA2059" s="9">
        <v>43551</v>
      </c>
      <c r="AB2059">
        <v>17</v>
      </c>
      <c r="AC2059">
        <f t="shared" si="160"/>
        <v>422889.93599999999</v>
      </c>
      <c r="AD2059">
        <f t="shared" si="159"/>
        <v>135622.51379999999</v>
      </c>
      <c r="AE2059">
        <f t="shared" si="159"/>
        <v>325423.56709999999</v>
      </c>
      <c r="AF2059">
        <f t="shared" si="159"/>
        <v>0</v>
      </c>
      <c r="AG2059">
        <f t="shared" si="161"/>
        <v>461046.08089999994</v>
      </c>
    </row>
    <row r="2060" spans="1:33" x14ac:dyDescent="0.25">
      <c r="A2060">
        <v>2052</v>
      </c>
      <c r="B2060" s="10">
        <f t="shared" si="162"/>
        <v>7.1432597669186308E-5</v>
      </c>
      <c r="C2060" s="10">
        <f t="shared" si="163"/>
        <v>1.2458833909266708E-4</v>
      </c>
      <c r="R2060" s="9">
        <v>43551</v>
      </c>
      <c r="S2060">
        <v>18</v>
      </c>
      <c r="T2060">
        <v>2.6247726349999998</v>
      </c>
      <c r="U2060">
        <v>120944.2735</v>
      </c>
      <c r="V2060" t="s">
        <v>54</v>
      </c>
      <c r="W2060" t="s">
        <v>41</v>
      </c>
      <c r="AA2060" s="9">
        <v>43551</v>
      </c>
      <c r="AB2060">
        <v>18</v>
      </c>
      <c r="AC2060">
        <f t="shared" si="160"/>
        <v>465962.55869999999</v>
      </c>
      <c r="AD2060">
        <f t="shared" si="159"/>
        <v>120944.2735</v>
      </c>
      <c r="AE2060">
        <f t="shared" si="159"/>
        <v>306362.4657</v>
      </c>
      <c r="AF2060">
        <f t="shared" si="159"/>
        <v>0</v>
      </c>
      <c r="AG2060">
        <f t="shared" si="161"/>
        <v>427306.73920000001</v>
      </c>
    </row>
    <row r="2061" spans="1:33" x14ac:dyDescent="0.25">
      <c r="A2061">
        <v>2053</v>
      </c>
      <c r="B2061" s="10">
        <f t="shared" si="162"/>
        <v>7.1720067197885492E-5</v>
      </c>
      <c r="C2061" s="10">
        <f t="shared" si="163"/>
        <v>1.2543630944378349E-4</v>
      </c>
      <c r="R2061" s="9">
        <v>43551</v>
      </c>
      <c r="S2061">
        <v>19</v>
      </c>
      <c r="T2061">
        <v>2.3829804829999999</v>
      </c>
      <c r="U2061">
        <v>109802.97470000001</v>
      </c>
      <c r="V2061" t="s">
        <v>54</v>
      </c>
      <c r="W2061" t="s">
        <v>41</v>
      </c>
      <c r="AA2061" s="9">
        <v>43551</v>
      </c>
      <c r="AB2061">
        <v>19</v>
      </c>
      <c r="AC2061">
        <f t="shared" si="160"/>
        <v>494574.17700000003</v>
      </c>
      <c r="AD2061">
        <f t="shared" si="159"/>
        <v>109802.97470000001</v>
      </c>
      <c r="AE2061">
        <f t="shared" si="159"/>
        <v>291743.57199999999</v>
      </c>
      <c r="AF2061">
        <f t="shared" si="159"/>
        <v>0</v>
      </c>
      <c r="AG2061">
        <f t="shared" si="161"/>
        <v>401546.54670000001</v>
      </c>
    </row>
    <row r="2062" spans="1:33" x14ac:dyDescent="0.25">
      <c r="A2062">
        <v>2054</v>
      </c>
      <c r="B2062" s="10">
        <f t="shared" si="162"/>
        <v>7.2034847032554673E-5</v>
      </c>
      <c r="C2062" s="10">
        <f t="shared" si="163"/>
        <v>1.2586769940422219E-4</v>
      </c>
      <c r="R2062" s="9">
        <v>43551</v>
      </c>
      <c r="S2062">
        <v>20</v>
      </c>
      <c r="T2062">
        <v>2.4571492699999999</v>
      </c>
      <c r="U2062">
        <v>113220.524</v>
      </c>
      <c r="V2062" t="s">
        <v>54</v>
      </c>
      <c r="W2062" t="s">
        <v>41</v>
      </c>
      <c r="AA2062" s="9">
        <v>43551</v>
      </c>
      <c r="AB2062">
        <v>20</v>
      </c>
      <c r="AC2062">
        <f t="shared" si="160"/>
        <v>538911.35230000003</v>
      </c>
      <c r="AD2062">
        <f t="shared" si="159"/>
        <v>113220.524</v>
      </c>
      <c r="AE2062">
        <f t="shared" si="159"/>
        <v>292003.72029999999</v>
      </c>
      <c r="AF2062">
        <f t="shared" si="159"/>
        <v>0</v>
      </c>
      <c r="AG2062">
        <f t="shared" si="161"/>
        <v>405224.24430000002</v>
      </c>
    </row>
    <row r="2063" spans="1:33" x14ac:dyDescent="0.25">
      <c r="A2063">
        <v>2055</v>
      </c>
      <c r="B2063" s="10">
        <f t="shared" si="162"/>
        <v>7.1885847673663068E-5</v>
      </c>
      <c r="C2063" s="10">
        <f t="shared" si="163"/>
        <v>1.2406945312182365E-4</v>
      </c>
      <c r="R2063" s="9">
        <v>43551</v>
      </c>
      <c r="S2063">
        <v>21</v>
      </c>
      <c r="T2063">
        <v>2.4650224390000002</v>
      </c>
      <c r="U2063">
        <v>113583.3039</v>
      </c>
      <c r="V2063" t="s">
        <v>54</v>
      </c>
      <c r="W2063" t="s">
        <v>41</v>
      </c>
      <c r="AA2063" s="9">
        <v>43551</v>
      </c>
      <c r="AB2063">
        <v>21</v>
      </c>
      <c r="AC2063">
        <f t="shared" si="160"/>
        <v>593911.1764</v>
      </c>
      <c r="AD2063">
        <f t="shared" si="159"/>
        <v>113583.3039</v>
      </c>
      <c r="AE2063">
        <f t="shared" si="159"/>
        <v>290220.21919999999</v>
      </c>
      <c r="AF2063">
        <f t="shared" si="159"/>
        <v>0</v>
      </c>
      <c r="AG2063">
        <f t="shared" si="161"/>
        <v>403803.52309999999</v>
      </c>
    </row>
    <row r="2064" spans="1:33" x14ac:dyDescent="0.25">
      <c r="A2064">
        <v>2056</v>
      </c>
      <c r="B2064" s="10">
        <f t="shared" si="162"/>
        <v>7.2067210960044003E-5</v>
      </c>
      <c r="C2064" s="10">
        <f t="shared" si="163"/>
        <v>1.1915762314646471E-4</v>
      </c>
      <c r="R2064" s="9">
        <v>43551</v>
      </c>
      <c r="S2064">
        <v>22</v>
      </c>
      <c r="T2064">
        <v>2.2752174429999998</v>
      </c>
      <c r="U2064">
        <v>104837.4693</v>
      </c>
      <c r="V2064" t="s">
        <v>54</v>
      </c>
      <c r="W2064" t="s">
        <v>41</v>
      </c>
      <c r="AA2064" s="9">
        <v>43551</v>
      </c>
      <c r="AB2064">
        <v>22</v>
      </c>
      <c r="AC2064">
        <f t="shared" si="160"/>
        <v>562554.99789999996</v>
      </c>
      <c r="AD2064">
        <f t="shared" si="159"/>
        <v>104837.4693</v>
      </c>
      <c r="AE2064">
        <f t="shared" si="159"/>
        <v>271806.71120000002</v>
      </c>
      <c r="AF2064">
        <f t="shared" si="159"/>
        <v>0</v>
      </c>
      <c r="AG2064">
        <f t="shared" si="161"/>
        <v>376644.18050000002</v>
      </c>
    </row>
    <row r="2065" spans="1:33" x14ac:dyDescent="0.25">
      <c r="A2065">
        <v>2057</v>
      </c>
      <c r="B2065" s="10">
        <f t="shared" si="162"/>
        <v>7.7352495290211473E-5</v>
      </c>
      <c r="C2065" s="10">
        <f t="shared" si="163"/>
        <v>1.1317764421914291E-4</v>
      </c>
      <c r="R2065" s="9">
        <v>43551</v>
      </c>
      <c r="S2065">
        <v>23</v>
      </c>
      <c r="T2065">
        <v>2.0945263509999998</v>
      </c>
      <c r="U2065">
        <v>96511.585179999995</v>
      </c>
      <c r="V2065" t="s">
        <v>54</v>
      </c>
      <c r="W2065" t="s">
        <v>41</v>
      </c>
      <c r="AA2065" s="9">
        <v>43551</v>
      </c>
      <c r="AB2065">
        <v>23</v>
      </c>
      <c r="AC2065">
        <f t="shared" si="160"/>
        <v>509471.22220000002</v>
      </c>
      <c r="AD2065">
        <f t="shared" si="159"/>
        <v>96511.585179999995</v>
      </c>
      <c r="AE2065">
        <f t="shared" si="159"/>
        <v>246535.10329999999</v>
      </c>
      <c r="AF2065">
        <f t="shared" si="159"/>
        <v>0</v>
      </c>
      <c r="AG2065">
        <f t="shared" si="161"/>
        <v>343046.68848000001</v>
      </c>
    </row>
    <row r="2066" spans="1:33" x14ac:dyDescent="0.25">
      <c r="A2066">
        <v>2058</v>
      </c>
      <c r="B2066" s="10">
        <f t="shared" si="162"/>
        <v>8.5231081562689732E-5</v>
      </c>
      <c r="C2066" s="10">
        <f t="shared" si="163"/>
        <v>1.0489530679279155E-4</v>
      </c>
      <c r="R2066" s="9">
        <v>43551</v>
      </c>
      <c r="S2066">
        <v>24</v>
      </c>
      <c r="T2066">
        <v>1.9616376289999999</v>
      </c>
      <c r="U2066">
        <v>90388.338680000001</v>
      </c>
      <c r="V2066" t="s">
        <v>54</v>
      </c>
      <c r="W2066" t="s">
        <v>41</v>
      </c>
      <c r="AA2066" s="9">
        <v>43551</v>
      </c>
      <c r="AB2066">
        <v>24</v>
      </c>
      <c r="AC2066">
        <f t="shared" si="160"/>
        <v>430170.56719999999</v>
      </c>
      <c r="AD2066">
        <f t="shared" si="159"/>
        <v>90388.338680000001</v>
      </c>
      <c r="AE2066">
        <f t="shared" si="159"/>
        <v>228789.94579999999</v>
      </c>
      <c r="AF2066">
        <f t="shared" si="159"/>
        <v>0</v>
      </c>
      <c r="AG2066">
        <f t="shared" si="161"/>
        <v>319178.28447999997</v>
      </c>
    </row>
    <row r="2067" spans="1:33" x14ac:dyDescent="0.25">
      <c r="A2067">
        <v>2059</v>
      </c>
      <c r="B2067" s="10">
        <f t="shared" si="162"/>
        <v>9.0464547487014972E-5</v>
      </c>
      <c r="C2067" s="10">
        <f t="shared" si="163"/>
        <v>9.8571691816842978E-5</v>
      </c>
      <c r="R2067" s="9">
        <v>43552</v>
      </c>
      <c r="S2067">
        <v>1</v>
      </c>
      <c r="T2067">
        <v>1.8620192369999999</v>
      </c>
      <c r="U2067">
        <v>85798.122390000004</v>
      </c>
      <c r="V2067" t="s">
        <v>54</v>
      </c>
      <c r="W2067" t="s">
        <v>41</v>
      </c>
      <c r="AA2067" s="9">
        <v>43552</v>
      </c>
      <c r="AB2067">
        <v>1</v>
      </c>
      <c r="AC2067">
        <f t="shared" si="160"/>
        <v>370748.7145</v>
      </c>
      <c r="AD2067">
        <f t="shared" si="159"/>
        <v>85798.122390000004</v>
      </c>
      <c r="AE2067">
        <f t="shared" si="159"/>
        <v>216604.3089</v>
      </c>
      <c r="AF2067">
        <f t="shared" si="159"/>
        <v>0</v>
      </c>
      <c r="AG2067">
        <f t="shared" si="161"/>
        <v>302402.43128999998</v>
      </c>
    </row>
    <row r="2068" spans="1:33" x14ac:dyDescent="0.25">
      <c r="A2068">
        <v>2060</v>
      </c>
      <c r="B2068" s="10">
        <f t="shared" si="162"/>
        <v>9.8574438150325831E-5</v>
      </c>
      <c r="C2068" s="10">
        <f t="shared" si="163"/>
        <v>9.947449344071944E-5</v>
      </c>
      <c r="R2068" s="9">
        <v>43552</v>
      </c>
      <c r="S2068">
        <v>2</v>
      </c>
      <c r="T2068">
        <v>1.787700965</v>
      </c>
      <c r="U2068">
        <v>82373.685060000003</v>
      </c>
      <c r="V2068" t="s">
        <v>54</v>
      </c>
      <c r="W2068" t="s">
        <v>41</v>
      </c>
      <c r="AA2068" s="9">
        <v>43552</v>
      </c>
      <c r="AB2068">
        <v>2</v>
      </c>
      <c r="AC2068">
        <f t="shared" si="160"/>
        <v>325149.10330000002</v>
      </c>
      <c r="AD2068">
        <f t="shared" si="159"/>
        <v>82373.685060000003</v>
      </c>
      <c r="AE2068">
        <f t="shared" si="159"/>
        <v>213630.30970000001</v>
      </c>
      <c r="AF2068">
        <f t="shared" si="159"/>
        <v>0</v>
      </c>
      <c r="AG2068">
        <f t="shared" si="161"/>
        <v>296003.99476000003</v>
      </c>
    </row>
    <row r="2069" spans="1:33" x14ac:dyDescent="0.25">
      <c r="A2069">
        <v>2061</v>
      </c>
      <c r="B2069" s="10">
        <f t="shared" si="162"/>
        <v>1.0863467669584116E-4</v>
      </c>
      <c r="C2069" s="10">
        <f t="shared" si="163"/>
        <v>9.9125734639442321E-5</v>
      </c>
      <c r="R2069" s="9">
        <v>43552</v>
      </c>
      <c r="S2069">
        <v>3</v>
      </c>
      <c r="T2069">
        <v>1.785564261</v>
      </c>
      <c r="U2069">
        <v>82275.230030000006</v>
      </c>
      <c r="V2069" t="s">
        <v>54</v>
      </c>
      <c r="W2069" t="s">
        <v>41</v>
      </c>
      <c r="AA2069" s="9">
        <v>43552</v>
      </c>
      <c r="AB2069">
        <v>3</v>
      </c>
      <c r="AC2069">
        <f t="shared" si="160"/>
        <v>304131.91800000001</v>
      </c>
      <c r="AD2069">
        <f t="shared" si="159"/>
        <v>82275.230030000006</v>
      </c>
      <c r="AE2069">
        <f t="shared" si="159"/>
        <v>210761.39189999999</v>
      </c>
      <c r="AF2069">
        <f t="shared" si="159"/>
        <v>0</v>
      </c>
      <c r="AG2069">
        <f t="shared" si="161"/>
        <v>293036.62193000002</v>
      </c>
    </row>
    <row r="2070" spans="1:33" x14ac:dyDescent="0.25">
      <c r="A2070">
        <v>2062</v>
      </c>
      <c r="B2070" s="10">
        <f t="shared" si="162"/>
        <v>1.0289919225115982E-4</v>
      </c>
      <c r="C2070" s="10">
        <f t="shared" si="163"/>
        <v>9.2458656138290688E-5</v>
      </c>
      <c r="R2070" s="9">
        <v>43552</v>
      </c>
      <c r="S2070">
        <v>4</v>
      </c>
      <c r="T2070">
        <v>1.793613253</v>
      </c>
      <c r="U2070">
        <v>82646.11146</v>
      </c>
      <c r="V2070" t="s">
        <v>54</v>
      </c>
      <c r="W2070" t="s">
        <v>41</v>
      </c>
      <c r="AA2070" s="9">
        <v>43552</v>
      </c>
      <c r="AB2070">
        <v>4</v>
      </c>
      <c r="AC2070">
        <f t="shared" si="160"/>
        <v>294169.06589999999</v>
      </c>
      <c r="AD2070">
        <f t="shared" si="159"/>
        <v>82646.11146</v>
      </c>
      <c r="AE2070">
        <f t="shared" si="159"/>
        <v>212215.95079999999</v>
      </c>
      <c r="AF2070">
        <f t="shared" si="159"/>
        <v>0</v>
      </c>
      <c r="AG2070">
        <f t="shared" si="161"/>
        <v>294862.06225999998</v>
      </c>
    </row>
    <row r="2071" spans="1:33" x14ac:dyDescent="0.25">
      <c r="A2071">
        <v>2063</v>
      </c>
      <c r="B2071" s="10">
        <f t="shared" si="162"/>
        <v>9.3189425807768065E-5</v>
      </c>
      <c r="C2071" s="10">
        <f t="shared" si="163"/>
        <v>8.4211139987470601E-5</v>
      </c>
      <c r="R2071" s="9">
        <v>43552</v>
      </c>
      <c r="S2071">
        <v>5</v>
      </c>
      <c r="T2071">
        <v>1.8473070300000001</v>
      </c>
      <c r="U2071">
        <v>85120.213319999995</v>
      </c>
      <c r="V2071" t="s">
        <v>54</v>
      </c>
      <c r="W2071" t="s">
        <v>41</v>
      </c>
      <c r="AA2071" s="9">
        <v>43552</v>
      </c>
      <c r="AB2071">
        <v>5</v>
      </c>
      <c r="AC2071">
        <f t="shared" si="160"/>
        <v>300221.28519999998</v>
      </c>
      <c r="AD2071">
        <f t="shared" si="159"/>
        <v>85120.213319999995</v>
      </c>
      <c r="AE2071">
        <f t="shared" si="159"/>
        <v>223319.1986</v>
      </c>
      <c r="AF2071">
        <f t="shared" si="159"/>
        <v>0</v>
      </c>
      <c r="AG2071">
        <f t="shared" si="161"/>
        <v>308439.41191999998</v>
      </c>
    </row>
    <row r="2072" spans="1:33" x14ac:dyDescent="0.25">
      <c r="A2072">
        <v>2064</v>
      </c>
      <c r="B2072" s="10">
        <f t="shared" si="162"/>
        <v>7.8684224760850306E-5</v>
      </c>
      <c r="C2072" s="10">
        <f t="shared" si="163"/>
        <v>7.8351921467019288E-5</v>
      </c>
      <c r="R2072" s="9">
        <v>43552</v>
      </c>
      <c r="S2072">
        <v>6</v>
      </c>
      <c r="T2072">
        <v>1.9091608579999999</v>
      </c>
      <c r="U2072">
        <v>87970.314039999997</v>
      </c>
      <c r="V2072" t="s">
        <v>54</v>
      </c>
      <c r="W2072" t="s">
        <v>41</v>
      </c>
      <c r="AA2072" s="9">
        <v>43552</v>
      </c>
      <c r="AB2072">
        <v>6</v>
      </c>
      <c r="AC2072">
        <f t="shared" si="160"/>
        <v>353472.34909999999</v>
      </c>
      <c r="AD2072">
        <f t="shared" si="159"/>
        <v>87970.314039999997</v>
      </c>
      <c r="AE2072">
        <f t="shared" si="159"/>
        <v>248680.54010000001</v>
      </c>
      <c r="AF2072">
        <f t="shared" si="159"/>
        <v>0</v>
      </c>
      <c r="AG2072">
        <f t="shared" si="161"/>
        <v>336650.85414000001</v>
      </c>
    </row>
    <row r="2073" spans="1:33" x14ac:dyDescent="0.25">
      <c r="A2073">
        <v>2065</v>
      </c>
      <c r="B2073" s="10">
        <f t="shared" si="162"/>
        <v>6.7815135218098952E-5</v>
      </c>
      <c r="C2073" s="10">
        <f t="shared" si="163"/>
        <v>7.4233783123658754E-5</v>
      </c>
      <c r="R2073" s="9">
        <v>43552</v>
      </c>
      <c r="S2073">
        <v>7</v>
      </c>
      <c r="T2073">
        <v>2.1700134719999999</v>
      </c>
      <c r="U2073">
        <v>99989.88076</v>
      </c>
      <c r="V2073" t="s">
        <v>54</v>
      </c>
      <c r="W2073" t="s">
        <v>41</v>
      </c>
      <c r="AA2073" s="9">
        <v>43552</v>
      </c>
      <c r="AB2073">
        <v>7</v>
      </c>
      <c r="AC2073">
        <f t="shared" si="160"/>
        <v>447418.20020000002</v>
      </c>
      <c r="AD2073">
        <f t="shared" si="159"/>
        <v>99989.88076</v>
      </c>
      <c r="AE2073">
        <f t="shared" si="159"/>
        <v>294110.92170000001</v>
      </c>
      <c r="AF2073">
        <f t="shared" si="159"/>
        <v>0</v>
      </c>
      <c r="AG2073">
        <f t="shared" si="161"/>
        <v>394100.80246000004</v>
      </c>
    </row>
    <row r="2074" spans="1:33" x14ac:dyDescent="0.25">
      <c r="A2074">
        <v>2066</v>
      </c>
      <c r="B2074" s="10">
        <f t="shared" si="162"/>
        <v>5.9474327338046981E-5</v>
      </c>
      <c r="C2074" s="10">
        <f t="shared" si="163"/>
        <v>7.266309419873073E-5</v>
      </c>
      <c r="R2074" s="9">
        <v>43552</v>
      </c>
      <c r="S2074">
        <v>8</v>
      </c>
      <c r="T2074">
        <v>2.4805850490000001</v>
      </c>
      <c r="U2074">
        <v>114300.3979</v>
      </c>
      <c r="V2074" t="s">
        <v>54</v>
      </c>
      <c r="W2074" t="s">
        <v>41</v>
      </c>
      <c r="AA2074" s="9">
        <v>43552</v>
      </c>
      <c r="AB2074">
        <v>8</v>
      </c>
      <c r="AC2074">
        <f t="shared" si="160"/>
        <v>465017.29519999999</v>
      </c>
      <c r="AD2074">
        <f t="shared" si="159"/>
        <v>114300.3979</v>
      </c>
      <c r="AE2074">
        <f t="shared" si="159"/>
        <v>332126.63540000003</v>
      </c>
      <c r="AF2074">
        <f t="shared" si="159"/>
        <v>0</v>
      </c>
      <c r="AG2074">
        <f t="shared" si="161"/>
        <v>446427.03330000001</v>
      </c>
    </row>
    <row r="2075" spans="1:33" x14ac:dyDescent="0.25">
      <c r="A2075">
        <v>2067</v>
      </c>
      <c r="B2075" s="10">
        <f t="shared" si="162"/>
        <v>5.5629989630914237E-5</v>
      </c>
      <c r="C2075" s="10">
        <f t="shared" si="163"/>
        <v>7.1934663179940359E-5</v>
      </c>
      <c r="R2075" s="9">
        <v>43552</v>
      </c>
      <c r="S2075">
        <v>9</v>
      </c>
      <c r="T2075">
        <v>2.6685230839999998</v>
      </c>
      <c r="U2075">
        <v>122960.2067</v>
      </c>
      <c r="V2075" t="s">
        <v>54</v>
      </c>
      <c r="W2075" t="s">
        <v>41</v>
      </c>
      <c r="AA2075" s="9">
        <v>43552</v>
      </c>
      <c r="AB2075">
        <v>9</v>
      </c>
      <c r="AC2075">
        <f t="shared" si="160"/>
        <v>422162.93959999998</v>
      </c>
      <c r="AD2075">
        <f t="shared" si="159"/>
        <v>122960.2067</v>
      </c>
      <c r="AE2075">
        <f t="shared" si="159"/>
        <v>355068.55499999999</v>
      </c>
      <c r="AF2075">
        <f t="shared" si="159"/>
        <v>0</v>
      </c>
      <c r="AG2075">
        <f t="shared" si="161"/>
        <v>478028.76169999997</v>
      </c>
    </row>
    <row r="2076" spans="1:33" x14ac:dyDescent="0.25">
      <c r="A2076">
        <v>2068</v>
      </c>
      <c r="B2076" s="10">
        <f t="shared" si="162"/>
        <v>5.3807644371455698E-5</v>
      </c>
      <c r="C2076" s="10">
        <f t="shared" si="163"/>
        <v>7.2382772479142541E-5</v>
      </c>
      <c r="R2076" s="9">
        <v>43552</v>
      </c>
      <c r="S2076">
        <v>10</v>
      </c>
      <c r="T2076">
        <v>2.923057875</v>
      </c>
      <c r="U2076">
        <v>134688.66080000001</v>
      </c>
      <c r="V2076" t="s">
        <v>54</v>
      </c>
      <c r="W2076" t="s">
        <v>41</v>
      </c>
      <c r="AA2076" s="9">
        <v>43552</v>
      </c>
      <c r="AB2076">
        <v>10</v>
      </c>
      <c r="AC2076">
        <f t="shared" si="160"/>
        <v>405437.80109999998</v>
      </c>
      <c r="AD2076">
        <f t="shared" si="159"/>
        <v>134688.66080000001</v>
      </c>
      <c r="AE2076">
        <f t="shared" si="159"/>
        <v>368379.7794</v>
      </c>
      <c r="AF2076">
        <f t="shared" si="159"/>
        <v>0</v>
      </c>
      <c r="AG2076">
        <f t="shared" si="161"/>
        <v>503068.44020000001</v>
      </c>
    </row>
    <row r="2077" spans="1:33" x14ac:dyDescent="0.25">
      <c r="A2077">
        <v>2069</v>
      </c>
      <c r="B2077" s="10">
        <f t="shared" si="162"/>
        <v>5.4914680091734878E-5</v>
      </c>
      <c r="C2077" s="10">
        <f t="shared" si="163"/>
        <v>7.5715741813267906E-5</v>
      </c>
      <c r="R2077" s="9">
        <v>43552</v>
      </c>
      <c r="S2077">
        <v>11</v>
      </c>
      <c r="T2077">
        <v>3.1131825740000001</v>
      </c>
      <c r="U2077">
        <v>143449.22659999999</v>
      </c>
      <c r="V2077" t="s">
        <v>54</v>
      </c>
      <c r="W2077" t="s">
        <v>41</v>
      </c>
      <c r="AA2077" s="9">
        <v>43552</v>
      </c>
      <c r="AB2077">
        <v>11</v>
      </c>
      <c r="AC2077">
        <f t="shared" si="160"/>
        <v>389216.8591</v>
      </c>
      <c r="AD2077">
        <f t="shared" si="159"/>
        <v>143449.22659999999</v>
      </c>
      <c r="AE2077">
        <f t="shared" si="159"/>
        <v>377171.44500000001</v>
      </c>
      <c r="AF2077">
        <f t="shared" si="159"/>
        <v>0</v>
      </c>
      <c r="AG2077">
        <f t="shared" si="161"/>
        <v>520620.6716</v>
      </c>
    </row>
    <row r="2078" spans="1:33" x14ac:dyDescent="0.25">
      <c r="A2078">
        <v>2070</v>
      </c>
      <c r="B2078" s="10">
        <f t="shared" si="162"/>
        <v>6.4655045891131671E-5</v>
      </c>
      <c r="C2078" s="10">
        <f t="shared" si="163"/>
        <v>8.2641089848438826E-5</v>
      </c>
      <c r="R2078" s="9">
        <v>43552</v>
      </c>
      <c r="S2078">
        <v>12</v>
      </c>
      <c r="T2078">
        <v>3.1986897129999998</v>
      </c>
      <c r="U2078">
        <v>147389.22459999999</v>
      </c>
      <c r="V2078" t="s">
        <v>54</v>
      </c>
      <c r="W2078" t="s">
        <v>41</v>
      </c>
      <c r="AA2078" s="9">
        <v>43552</v>
      </c>
      <c r="AB2078">
        <v>12</v>
      </c>
      <c r="AC2078">
        <f t="shared" si="160"/>
        <v>384054.26530000003</v>
      </c>
      <c r="AD2078">
        <f t="shared" si="159"/>
        <v>147389.22459999999</v>
      </c>
      <c r="AE2078">
        <f t="shared" si="159"/>
        <v>377044.3173</v>
      </c>
      <c r="AF2078">
        <f t="shared" si="159"/>
        <v>0</v>
      </c>
      <c r="AG2078">
        <f t="shared" si="161"/>
        <v>524433.54189999995</v>
      </c>
    </row>
    <row r="2079" spans="1:33" x14ac:dyDescent="0.25">
      <c r="A2079">
        <v>2071</v>
      </c>
      <c r="B2079" s="10">
        <f t="shared" si="162"/>
        <v>8.1839058529227797E-5</v>
      </c>
      <c r="C2079" s="10">
        <f t="shared" si="163"/>
        <v>9.674390967650584E-5</v>
      </c>
      <c r="R2079" s="9">
        <v>43552</v>
      </c>
      <c r="S2079">
        <v>13</v>
      </c>
      <c r="T2079">
        <v>3.2046900159999998</v>
      </c>
      <c r="U2079">
        <v>147665.7065</v>
      </c>
      <c r="V2079" t="s">
        <v>54</v>
      </c>
      <c r="W2079" t="s">
        <v>41</v>
      </c>
      <c r="AA2079" s="9">
        <v>43552</v>
      </c>
      <c r="AB2079">
        <v>13</v>
      </c>
      <c r="AC2079">
        <f t="shared" si="160"/>
        <v>378681.0012</v>
      </c>
      <c r="AD2079">
        <f t="shared" si="159"/>
        <v>147665.7065</v>
      </c>
      <c r="AE2079">
        <f t="shared" si="159"/>
        <v>384282.85560000001</v>
      </c>
      <c r="AF2079">
        <f t="shared" si="159"/>
        <v>0</v>
      </c>
      <c r="AG2079">
        <f t="shared" si="161"/>
        <v>531948.56209999998</v>
      </c>
    </row>
    <row r="2080" spans="1:33" x14ac:dyDescent="0.25">
      <c r="A2080">
        <v>2072</v>
      </c>
      <c r="B2080" s="10">
        <f t="shared" si="162"/>
        <v>8.5058179622474824E-5</v>
      </c>
      <c r="C2080" s="10">
        <f t="shared" si="163"/>
        <v>1.0958895875658417E-4</v>
      </c>
      <c r="R2080" s="9">
        <v>43552</v>
      </c>
      <c r="S2080">
        <v>14</v>
      </c>
      <c r="T2080">
        <v>3.2875944220000002</v>
      </c>
      <c r="U2080">
        <v>151485.7758</v>
      </c>
      <c r="V2080" t="s">
        <v>54</v>
      </c>
      <c r="W2080" t="s">
        <v>41</v>
      </c>
      <c r="AA2080" s="9">
        <v>43552</v>
      </c>
      <c r="AB2080">
        <v>14</v>
      </c>
      <c r="AC2080">
        <f t="shared" si="160"/>
        <v>358917.10989999998</v>
      </c>
      <c r="AD2080">
        <f t="shared" si="159"/>
        <v>151485.7758</v>
      </c>
      <c r="AE2080">
        <f t="shared" si="159"/>
        <v>389356.61670000001</v>
      </c>
      <c r="AF2080">
        <f t="shared" si="159"/>
        <v>0</v>
      </c>
      <c r="AG2080">
        <f t="shared" si="161"/>
        <v>540842.39250000007</v>
      </c>
    </row>
    <row r="2081" spans="1:33" x14ac:dyDescent="0.25">
      <c r="A2081">
        <v>2073</v>
      </c>
      <c r="B2081" s="10">
        <f t="shared" si="162"/>
        <v>7.7219517461183637E-5</v>
      </c>
      <c r="C2081" s="10">
        <f t="shared" si="163"/>
        <v>1.1734655462765923E-4</v>
      </c>
      <c r="R2081" s="9">
        <v>43552</v>
      </c>
      <c r="S2081">
        <v>15</v>
      </c>
      <c r="T2081">
        <v>3.4362749560000001</v>
      </c>
      <c r="U2081">
        <v>158336.67739999999</v>
      </c>
      <c r="V2081" t="s">
        <v>54</v>
      </c>
      <c r="W2081" t="s">
        <v>41</v>
      </c>
      <c r="AA2081" s="9">
        <v>43552</v>
      </c>
      <c r="AB2081">
        <v>15</v>
      </c>
      <c r="AC2081">
        <f t="shared" si="160"/>
        <v>357846.33909999998</v>
      </c>
      <c r="AD2081">
        <f t="shared" si="159"/>
        <v>158336.67739999999</v>
      </c>
      <c r="AE2081">
        <f t="shared" si="159"/>
        <v>384545.67099999997</v>
      </c>
      <c r="AF2081">
        <f t="shared" si="159"/>
        <v>0</v>
      </c>
      <c r="AG2081">
        <f t="shared" si="161"/>
        <v>542882.34840000002</v>
      </c>
    </row>
    <row r="2082" spans="1:33" x14ac:dyDescent="0.25">
      <c r="A2082">
        <v>2074</v>
      </c>
      <c r="B2082" s="10">
        <f t="shared" si="162"/>
        <v>7.4160255258619927E-5</v>
      </c>
      <c r="C2082" s="10">
        <f t="shared" si="163"/>
        <v>1.2349329774518592E-4</v>
      </c>
      <c r="R2082" s="9">
        <v>43552</v>
      </c>
      <c r="S2082">
        <v>16</v>
      </c>
      <c r="T2082">
        <v>3.3717539150000002</v>
      </c>
      <c r="U2082">
        <v>155363.67689999999</v>
      </c>
      <c r="V2082" t="s">
        <v>54</v>
      </c>
      <c r="W2082" t="s">
        <v>41</v>
      </c>
      <c r="AA2082" s="9">
        <v>43552</v>
      </c>
      <c r="AB2082">
        <v>16</v>
      </c>
      <c r="AC2082">
        <f t="shared" si="160"/>
        <v>391220.33380000002</v>
      </c>
      <c r="AD2082">
        <f t="shared" si="159"/>
        <v>155363.67689999999</v>
      </c>
      <c r="AE2082">
        <f t="shared" si="159"/>
        <v>369595.05359999998</v>
      </c>
      <c r="AF2082">
        <f t="shared" si="159"/>
        <v>0</v>
      </c>
      <c r="AG2082">
        <f t="shared" si="161"/>
        <v>524958.73049999995</v>
      </c>
    </row>
    <row r="2083" spans="1:33" x14ac:dyDescent="0.25">
      <c r="A2083">
        <v>2075</v>
      </c>
      <c r="B2083" s="10">
        <f t="shared" si="162"/>
        <v>7.119321766125845E-5</v>
      </c>
      <c r="C2083" s="10">
        <f t="shared" si="163"/>
        <v>1.2780202149957379E-4</v>
      </c>
      <c r="R2083" s="9">
        <v>43552</v>
      </c>
      <c r="S2083">
        <v>17</v>
      </c>
      <c r="T2083">
        <v>3.175641213</v>
      </c>
      <c r="U2083">
        <v>146327.19579999999</v>
      </c>
      <c r="V2083" t="s">
        <v>54</v>
      </c>
      <c r="W2083" t="s">
        <v>41</v>
      </c>
      <c r="AA2083" s="9">
        <v>43552</v>
      </c>
      <c r="AB2083">
        <v>17</v>
      </c>
      <c r="AC2083">
        <f t="shared" si="160"/>
        <v>434398.87579999998</v>
      </c>
      <c r="AD2083">
        <f t="shared" si="159"/>
        <v>146327.19579999999</v>
      </c>
      <c r="AE2083">
        <f t="shared" si="159"/>
        <v>343398.97470000002</v>
      </c>
      <c r="AF2083">
        <f t="shared" si="159"/>
        <v>0</v>
      </c>
      <c r="AG2083">
        <f t="shared" si="161"/>
        <v>489726.17050000001</v>
      </c>
    </row>
    <row r="2084" spans="1:33" x14ac:dyDescent="0.25">
      <c r="A2084">
        <v>2076</v>
      </c>
      <c r="B2084" s="10">
        <f t="shared" si="162"/>
        <v>7.0248906911333733E-5</v>
      </c>
      <c r="C2084" s="10">
        <f t="shared" si="163"/>
        <v>1.2873800533317399E-4</v>
      </c>
      <c r="R2084" s="9">
        <v>43552</v>
      </c>
      <c r="S2084">
        <v>18</v>
      </c>
      <c r="T2084">
        <v>2.9082902009999998</v>
      </c>
      <c r="U2084">
        <v>134008.19589999999</v>
      </c>
      <c r="V2084" t="s">
        <v>54</v>
      </c>
      <c r="W2084" t="s">
        <v>41</v>
      </c>
      <c r="AA2084" s="9">
        <v>43552</v>
      </c>
      <c r="AB2084">
        <v>18</v>
      </c>
      <c r="AC2084">
        <f t="shared" ref="AC2084:AC2115" si="164">SUMIFS($U:$U,$R:$R,$AA2084,$S:$S,$AB2084,$W:$W,AC$2)</f>
        <v>479655.58980000002</v>
      </c>
      <c r="AD2084">
        <f t="shared" si="159"/>
        <v>134008.19589999999</v>
      </c>
      <c r="AE2084">
        <f t="shared" si="159"/>
        <v>321245.8345</v>
      </c>
      <c r="AF2084">
        <f t="shared" si="159"/>
        <v>0</v>
      </c>
      <c r="AG2084">
        <f t="shared" si="161"/>
        <v>455254.03039999999</v>
      </c>
    </row>
    <row r="2085" spans="1:33" x14ac:dyDescent="0.25">
      <c r="A2085">
        <v>2077</v>
      </c>
      <c r="B2085" s="10">
        <f t="shared" si="162"/>
        <v>6.9266061611396605E-5</v>
      </c>
      <c r="C2085" s="10">
        <f t="shared" si="163"/>
        <v>1.3058279334402743E-4</v>
      </c>
      <c r="R2085" s="9">
        <v>43552</v>
      </c>
      <c r="S2085">
        <v>19</v>
      </c>
      <c r="T2085">
        <v>2.66136719</v>
      </c>
      <c r="U2085">
        <v>122630.4774</v>
      </c>
      <c r="V2085" t="s">
        <v>54</v>
      </c>
      <c r="W2085" t="s">
        <v>41</v>
      </c>
      <c r="AA2085" s="9">
        <v>43552</v>
      </c>
      <c r="AB2085">
        <v>19</v>
      </c>
      <c r="AC2085">
        <f t="shared" si="164"/>
        <v>508987.52350000001</v>
      </c>
      <c r="AD2085">
        <f t="shared" si="159"/>
        <v>122630.4774</v>
      </c>
      <c r="AE2085">
        <f t="shared" si="159"/>
        <v>301992.90429999999</v>
      </c>
      <c r="AF2085">
        <f t="shared" si="159"/>
        <v>0</v>
      </c>
      <c r="AG2085">
        <f t="shared" si="161"/>
        <v>424623.38170000003</v>
      </c>
    </row>
    <row r="2086" spans="1:33" x14ac:dyDescent="0.25">
      <c r="A2086">
        <v>2078</v>
      </c>
      <c r="B2086" s="10">
        <f t="shared" si="162"/>
        <v>6.5650968939388681E-5</v>
      </c>
      <c r="C2086" s="10">
        <f t="shared" si="163"/>
        <v>1.327660518391255E-4</v>
      </c>
      <c r="R2086" s="9">
        <v>43552</v>
      </c>
      <c r="S2086">
        <v>20</v>
      </c>
      <c r="T2086">
        <v>2.6064359540000002</v>
      </c>
      <c r="U2086">
        <v>120099.3559</v>
      </c>
      <c r="V2086" t="s">
        <v>54</v>
      </c>
      <c r="W2086" t="s">
        <v>41</v>
      </c>
      <c r="AA2086" s="9">
        <v>43552</v>
      </c>
      <c r="AB2086">
        <v>20</v>
      </c>
      <c r="AC2086">
        <f t="shared" si="164"/>
        <v>525582.27819999994</v>
      </c>
      <c r="AD2086">
        <f t="shared" si="159"/>
        <v>120099.3559</v>
      </c>
      <c r="AE2086">
        <f t="shared" si="159"/>
        <v>292885.2868</v>
      </c>
      <c r="AF2086">
        <f t="shared" si="159"/>
        <v>0</v>
      </c>
      <c r="AG2086">
        <f t="shared" si="161"/>
        <v>412984.64269999997</v>
      </c>
    </row>
    <row r="2087" spans="1:33" x14ac:dyDescent="0.25">
      <c r="A2087">
        <v>2079</v>
      </c>
      <c r="B2087" s="10">
        <f t="shared" si="162"/>
        <v>6.5455109955258361E-5</v>
      </c>
      <c r="C2087" s="10">
        <f t="shared" si="163"/>
        <v>1.3326682044477605E-4</v>
      </c>
      <c r="R2087" s="9">
        <v>43552</v>
      </c>
      <c r="S2087">
        <v>21</v>
      </c>
      <c r="T2087">
        <v>2.6057759150000002</v>
      </c>
      <c r="U2087">
        <v>120068.94259999999</v>
      </c>
      <c r="V2087" t="s">
        <v>54</v>
      </c>
      <c r="W2087" t="s">
        <v>41</v>
      </c>
      <c r="AA2087" s="9">
        <v>43552</v>
      </c>
      <c r="AB2087">
        <v>21</v>
      </c>
      <c r="AC2087">
        <f t="shared" si="164"/>
        <v>552857.84420000005</v>
      </c>
      <c r="AD2087">
        <f t="shared" si="159"/>
        <v>120068.94259999999</v>
      </c>
      <c r="AE2087">
        <f t="shared" si="159"/>
        <v>293148.2132</v>
      </c>
      <c r="AF2087">
        <f t="shared" si="159"/>
        <v>0</v>
      </c>
      <c r="AG2087">
        <f t="shared" si="161"/>
        <v>413217.15580000001</v>
      </c>
    </row>
    <row r="2088" spans="1:33" x14ac:dyDescent="0.25">
      <c r="A2088">
        <v>2080</v>
      </c>
      <c r="B2088" s="10">
        <f t="shared" si="162"/>
        <v>7.1559681258764838E-5</v>
      </c>
      <c r="C2088" s="10">
        <f t="shared" si="163"/>
        <v>1.2886692869025517E-4</v>
      </c>
      <c r="R2088" s="9">
        <v>43552</v>
      </c>
      <c r="S2088">
        <v>22</v>
      </c>
      <c r="T2088">
        <v>2.4005158149999999</v>
      </c>
      <c r="U2088">
        <v>110610.96769999999</v>
      </c>
      <c r="V2088" t="s">
        <v>54</v>
      </c>
      <c r="W2088" t="s">
        <v>41</v>
      </c>
      <c r="AA2088" s="9">
        <v>43552</v>
      </c>
      <c r="AB2088">
        <v>22</v>
      </c>
      <c r="AC2088">
        <f t="shared" si="164"/>
        <v>548629.92039999994</v>
      </c>
      <c r="AD2088">
        <f t="shared" si="159"/>
        <v>110610.96769999999</v>
      </c>
      <c r="AE2088">
        <f t="shared" si="159"/>
        <v>274585.17200000002</v>
      </c>
      <c r="AF2088">
        <f t="shared" si="159"/>
        <v>0</v>
      </c>
      <c r="AG2088">
        <f t="shared" si="161"/>
        <v>385196.1397</v>
      </c>
    </row>
    <row r="2089" spans="1:33" x14ac:dyDescent="0.25">
      <c r="A2089">
        <v>2081</v>
      </c>
      <c r="B2089" s="10">
        <f t="shared" si="162"/>
        <v>7.9457641655470045E-5</v>
      </c>
      <c r="C2089" s="10">
        <f t="shared" si="163"/>
        <v>1.2021803586629799E-4</v>
      </c>
      <c r="R2089" s="9">
        <v>43552</v>
      </c>
      <c r="S2089">
        <v>23</v>
      </c>
      <c r="T2089">
        <v>2.1524503319999999</v>
      </c>
      <c r="U2089">
        <v>99180.606379999997</v>
      </c>
      <c r="V2089" t="s">
        <v>54</v>
      </c>
      <c r="W2089" t="s">
        <v>41</v>
      </c>
      <c r="AA2089" s="9">
        <v>43552</v>
      </c>
      <c r="AB2089">
        <v>23</v>
      </c>
      <c r="AC2089">
        <f t="shared" si="164"/>
        <v>472576.38669999997</v>
      </c>
      <c r="AD2089">
        <f t="shared" si="159"/>
        <v>99180.606379999997</v>
      </c>
      <c r="AE2089">
        <f t="shared" si="159"/>
        <v>245903.22769999999</v>
      </c>
      <c r="AF2089">
        <f t="shared" si="159"/>
        <v>0</v>
      </c>
      <c r="AG2089">
        <f t="shared" si="161"/>
        <v>345083.83408</v>
      </c>
    </row>
    <row r="2090" spans="1:33" x14ac:dyDescent="0.25">
      <c r="A2090">
        <v>2082</v>
      </c>
      <c r="B2090" s="10">
        <f t="shared" si="162"/>
        <v>8.7735728832591826E-5</v>
      </c>
      <c r="C2090" s="10">
        <f t="shared" si="163"/>
        <v>1.1175581100561975E-4</v>
      </c>
      <c r="R2090" s="9">
        <v>43552</v>
      </c>
      <c r="S2090">
        <v>24</v>
      </c>
      <c r="T2090">
        <v>2.0098098430000002</v>
      </c>
      <c r="U2090">
        <v>92608.017959999997</v>
      </c>
      <c r="V2090" t="s">
        <v>54</v>
      </c>
      <c r="W2090" t="s">
        <v>41</v>
      </c>
      <c r="AA2090" s="9">
        <v>43552</v>
      </c>
      <c r="AB2090">
        <v>24</v>
      </c>
      <c r="AC2090">
        <f t="shared" si="164"/>
        <v>386619.66519999999</v>
      </c>
      <c r="AD2090">
        <f t="shared" si="159"/>
        <v>92608.017959999997</v>
      </c>
      <c r="AE2090">
        <f t="shared" si="159"/>
        <v>225720.3579</v>
      </c>
      <c r="AF2090">
        <f t="shared" si="159"/>
        <v>0</v>
      </c>
      <c r="AG2090">
        <f t="shared" si="161"/>
        <v>318328.37586000003</v>
      </c>
    </row>
    <row r="2091" spans="1:33" x14ac:dyDescent="0.25">
      <c r="A2091">
        <v>2083</v>
      </c>
      <c r="B2091" s="10">
        <f t="shared" si="162"/>
        <v>9.3100950537423416E-5</v>
      </c>
      <c r="C2091" s="10">
        <f t="shared" si="163"/>
        <v>1.0423659588941519E-4</v>
      </c>
      <c r="R2091" s="9">
        <v>43553</v>
      </c>
      <c r="S2091">
        <v>1</v>
      </c>
      <c r="T2091">
        <v>1.898882714</v>
      </c>
      <c r="U2091">
        <v>87496.717680000002</v>
      </c>
      <c r="V2091" t="s">
        <v>54</v>
      </c>
      <c r="W2091" t="s">
        <v>41</v>
      </c>
      <c r="AA2091" s="9">
        <v>43553</v>
      </c>
      <c r="AB2091">
        <v>1</v>
      </c>
      <c r="AC2091">
        <f t="shared" si="164"/>
        <v>329300.34830000001</v>
      </c>
      <c r="AD2091">
        <f t="shared" si="159"/>
        <v>87496.717680000002</v>
      </c>
      <c r="AE2091">
        <f t="shared" si="159"/>
        <v>216756.63380000001</v>
      </c>
      <c r="AF2091">
        <f t="shared" si="159"/>
        <v>0</v>
      </c>
      <c r="AG2091">
        <f t="shared" si="161"/>
        <v>304253.35148000001</v>
      </c>
    </row>
    <row r="2092" spans="1:33" x14ac:dyDescent="0.25">
      <c r="A2092">
        <v>2084</v>
      </c>
      <c r="B2092" s="10">
        <f t="shared" si="162"/>
        <v>9.6136363715886852E-5</v>
      </c>
      <c r="C2092" s="10">
        <f t="shared" si="163"/>
        <v>1.0137951691993323E-4</v>
      </c>
      <c r="R2092" s="9">
        <v>43553</v>
      </c>
      <c r="S2092">
        <v>2</v>
      </c>
      <c r="T2092">
        <v>1.833727519</v>
      </c>
      <c r="U2092">
        <v>84494.496610000002</v>
      </c>
      <c r="V2092" t="s">
        <v>54</v>
      </c>
      <c r="W2092" t="s">
        <v>41</v>
      </c>
      <c r="AA2092" s="9">
        <v>43553</v>
      </c>
      <c r="AB2092">
        <v>2</v>
      </c>
      <c r="AC2092">
        <f t="shared" si="164"/>
        <v>287753.31030000001</v>
      </c>
      <c r="AD2092">
        <f t="shared" si="159"/>
        <v>84494.496610000002</v>
      </c>
      <c r="AE2092">
        <f t="shared" si="159"/>
        <v>210181.38039999999</v>
      </c>
      <c r="AF2092">
        <f t="shared" si="159"/>
        <v>0</v>
      </c>
      <c r="AG2092">
        <f t="shared" si="161"/>
        <v>294675.87701</v>
      </c>
    </row>
    <row r="2093" spans="1:33" x14ac:dyDescent="0.25">
      <c r="A2093">
        <v>2085</v>
      </c>
      <c r="B2093" s="10">
        <f t="shared" si="162"/>
        <v>1.0112544695231758E-4</v>
      </c>
      <c r="C2093" s="10">
        <f t="shared" si="163"/>
        <v>1.014365942620868E-4</v>
      </c>
      <c r="R2093" s="9">
        <v>43553</v>
      </c>
      <c r="S2093">
        <v>3</v>
      </c>
      <c r="T2093">
        <v>1.780717353</v>
      </c>
      <c r="U2093">
        <v>82051.894209999999</v>
      </c>
      <c r="V2093" t="s">
        <v>54</v>
      </c>
      <c r="W2093" t="s">
        <v>41</v>
      </c>
      <c r="AA2093" s="9">
        <v>43553</v>
      </c>
      <c r="AB2093">
        <v>3</v>
      </c>
      <c r="AC2093">
        <f t="shared" si="164"/>
        <v>270252.95270000002</v>
      </c>
      <c r="AD2093">
        <f t="shared" si="159"/>
        <v>82051.894209999999</v>
      </c>
      <c r="AE2093">
        <f t="shared" si="159"/>
        <v>208136.3069</v>
      </c>
      <c r="AF2093">
        <f t="shared" si="159"/>
        <v>0</v>
      </c>
      <c r="AG2093">
        <f t="shared" si="161"/>
        <v>290188.20111000002</v>
      </c>
    </row>
    <row r="2094" spans="1:33" x14ac:dyDescent="0.25">
      <c r="A2094">
        <v>2086</v>
      </c>
      <c r="B2094" s="10">
        <f t="shared" si="162"/>
        <v>1.0035210044301006E-4</v>
      </c>
      <c r="C2094" s="10">
        <f t="shared" si="163"/>
        <v>9.4557992052446643E-5</v>
      </c>
      <c r="R2094" s="9">
        <v>43553</v>
      </c>
      <c r="S2094">
        <v>4</v>
      </c>
      <c r="T2094">
        <v>1.7756531950000001</v>
      </c>
      <c r="U2094">
        <v>81818.547909999994</v>
      </c>
      <c r="V2094" t="s">
        <v>54</v>
      </c>
      <c r="W2094" t="s">
        <v>41</v>
      </c>
      <c r="AA2094" s="9">
        <v>43553</v>
      </c>
      <c r="AB2094">
        <v>4</v>
      </c>
      <c r="AC2094">
        <f t="shared" si="164"/>
        <v>278885.38309999998</v>
      </c>
      <c r="AD2094">
        <f t="shared" si="159"/>
        <v>81818.547909999994</v>
      </c>
      <c r="AE2094">
        <f t="shared" si="159"/>
        <v>205827.48209999999</v>
      </c>
      <c r="AF2094">
        <f t="shared" si="159"/>
        <v>0</v>
      </c>
      <c r="AG2094">
        <f t="shared" si="161"/>
        <v>287646.03000999999</v>
      </c>
    </row>
    <row r="2095" spans="1:33" x14ac:dyDescent="0.25">
      <c r="A2095">
        <v>2087</v>
      </c>
      <c r="B2095" s="10">
        <f t="shared" si="162"/>
        <v>8.6440843384073604E-5</v>
      </c>
      <c r="C2095" s="10">
        <f t="shared" si="163"/>
        <v>8.4711218720358471E-5</v>
      </c>
      <c r="R2095" s="9">
        <v>43553</v>
      </c>
      <c r="S2095">
        <v>5</v>
      </c>
      <c r="T2095">
        <v>1.7994031559999999</v>
      </c>
      <c r="U2095">
        <v>82912.898620000007</v>
      </c>
      <c r="V2095" t="s">
        <v>54</v>
      </c>
      <c r="W2095" t="s">
        <v>41</v>
      </c>
      <c r="AA2095" s="9">
        <v>43553</v>
      </c>
      <c r="AB2095">
        <v>5</v>
      </c>
      <c r="AC2095">
        <f t="shared" si="164"/>
        <v>285646.66360000003</v>
      </c>
      <c r="AD2095">
        <f t="shared" si="159"/>
        <v>82912.898620000007</v>
      </c>
      <c r="AE2095">
        <f t="shared" si="159"/>
        <v>217348.2997</v>
      </c>
      <c r="AF2095">
        <f t="shared" si="159"/>
        <v>0</v>
      </c>
      <c r="AG2095">
        <f t="shared" si="161"/>
        <v>300261.19832000002</v>
      </c>
    </row>
    <row r="2096" spans="1:33" x14ac:dyDescent="0.25">
      <c r="A2096">
        <v>2088</v>
      </c>
      <c r="B2096" s="10">
        <f t="shared" si="162"/>
        <v>7.0718154502229962E-5</v>
      </c>
      <c r="C2096" s="10">
        <f t="shared" si="163"/>
        <v>7.8143285802607248E-5</v>
      </c>
      <c r="R2096" s="9">
        <v>43553</v>
      </c>
      <c r="S2096">
        <v>6</v>
      </c>
      <c r="T2096">
        <v>1.8974794690000001</v>
      </c>
      <c r="U2096">
        <v>87432.058990000005</v>
      </c>
      <c r="V2096" t="s">
        <v>54</v>
      </c>
      <c r="W2096" t="s">
        <v>41</v>
      </c>
      <c r="AA2096" s="9">
        <v>43553</v>
      </c>
      <c r="AB2096">
        <v>6</v>
      </c>
      <c r="AC2096">
        <f t="shared" si="164"/>
        <v>336001.88270000002</v>
      </c>
      <c r="AD2096">
        <f t="shared" si="159"/>
        <v>87432.058990000005</v>
      </c>
      <c r="AE2096">
        <f t="shared" si="159"/>
        <v>242376.2286</v>
      </c>
      <c r="AF2096">
        <f t="shared" si="159"/>
        <v>0</v>
      </c>
      <c r="AG2096">
        <f t="shared" si="161"/>
        <v>329808.28759000002</v>
      </c>
    </row>
    <row r="2097" spans="1:33" x14ac:dyDescent="0.25">
      <c r="A2097">
        <v>2089</v>
      </c>
      <c r="B2097" s="10">
        <f t="shared" si="162"/>
        <v>6.0233648220327361E-5</v>
      </c>
      <c r="C2097" s="10">
        <f t="shared" si="163"/>
        <v>7.468814722178301E-5</v>
      </c>
      <c r="R2097" s="9">
        <v>43553</v>
      </c>
      <c r="S2097">
        <v>7</v>
      </c>
      <c r="T2097">
        <v>2.1589098469999999</v>
      </c>
      <c r="U2097">
        <v>99478.247919999994</v>
      </c>
      <c r="V2097" t="s">
        <v>54</v>
      </c>
      <c r="W2097" t="s">
        <v>41</v>
      </c>
      <c r="AA2097" s="9">
        <v>43553</v>
      </c>
      <c r="AB2097">
        <v>7</v>
      </c>
      <c r="AC2097">
        <f t="shared" si="164"/>
        <v>429018.59259999997</v>
      </c>
      <c r="AD2097">
        <f t="shared" si="159"/>
        <v>99478.247919999994</v>
      </c>
      <c r="AE2097">
        <f t="shared" si="159"/>
        <v>290672.049</v>
      </c>
      <c r="AF2097">
        <f t="shared" si="159"/>
        <v>0</v>
      </c>
      <c r="AG2097">
        <f t="shared" si="161"/>
        <v>390150.29691999999</v>
      </c>
    </row>
    <row r="2098" spans="1:33" x14ac:dyDescent="0.25">
      <c r="A2098">
        <v>2090</v>
      </c>
      <c r="B2098" s="10">
        <f t="shared" si="162"/>
        <v>5.2634112767638704E-5</v>
      </c>
      <c r="C2098" s="10">
        <f t="shared" si="163"/>
        <v>7.2337067702860268E-5</v>
      </c>
      <c r="R2098" s="9">
        <v>43553</v>
      </c>
      <c r="S2098">
        <v>8</v>
      </c>
      <c r="T2098">
        <v>2.4250441509999998</v>
      </c>
      <c r="U2098">
        <v>111741.1844</v>
      </c>
      <c r="V2098" t="s">
        <v>54</v>
      </c>
      <c r="W2098" t="s">
        <v>41</v>
      </c>
      <c r="AA2098" s="9">
        <v>43553</v>
      </c>
      <c r="AB2098">
        <v>8</v>
      </c>
      <c r="AC2098">
        <f t="shared" si="164"/>
        <v>467475.02279999998</v>
      </c>
      <c r="AD2098">
        <f t="shared" si="159"/>
        <v>111741.1844</v>
      </c>
      <c r="AE2098">
        <f t="shared" si="159"/>
        <v>327227.82419999997</v>
      </c>
      <c r="AF2098">
        <f t="shared" si="159"/>
        <v>0</v>
      </c>
      <c r="AG2098">
        <f t="shared" si="161"/>
        <v>438969.00859999994</v>
      </c>
    </row>
    <row r="2099" spans="1:33" x14ac:dyDescent="0.25">
      <c r="A2099">
        <v>2091</v>
      </c>
      <c r="B2099" s="10">
        <f t="shared" si="162"/>
        <v>4.9433052128468005E-5</v>
      </c>
      <c r="C2099" s="10">
        <f t="shared" si="163"/>
        <v>7.1235432514053223E-5</v>
      </c>
      <c r="R2099" s="9">
        <v>43553</v>
      </c>
      <c r="S2099">
        <v>9</v>
      </c>
      <c r="T2099">
        <v>2.6760842039999999</v>
      </c>
      <c r="U2099">
        <v>123308.6079</v>
      </c>
      <c r="V2099" t="s">
        <v>54</v>
      </c>
      <c r="W2099" t="s">
        <v>41</v>
      </c>
      <c r="AA2099" s="9">
        <v>43553</v>
      </c>
      <c r="AB2099">
        <v>9</v>
      </c>
      <c r="AC2099">
        <f t="shared" si="164"/>
        <v>438679.56630000001</v>
      </c>
      <c r="AD2099">
        <f t="shared" si="159"/>
        <v>123308.6079</v>
      </c>
      <c r="AE2099">
        <f t="shared" si="159"/>
        <v>352121.67450000002</v>
      </c>
      <c r="AF2099">
        <f t="shared" si="159"/>
        <v>0</v>
      </c>
      <c r="AG2099">
        <f t="shared" si="161"/>
        <v>475430.28240000003</v>
      </c>
    </row>
    <row r="2100" spans="1:33" x14ac:dyDescent="0.25">
      <c r="A2100">
        <v>2092</v>
      </c>
      <c r="B2100" s="10">
        <f t="shared" si="162"/>
        <v>5.1012044615674116E-5</v>
      </c>
      <c r="C2100" s="10">
        <f t="shared" si="163"/>
        <v>7.0611380064158536E-5</v>
      </c>
      <c r="R2100" s="9">
        <v>43553</v>
      </c>
      <c r="S2100">
        <v>10</v>
      </c>
      <c r="T2100">
        <v>2.9182301370000001</v>
      </c>
      <c r="U2100">
        <v>134466.2083</v>
      </c>
      <c r="V2100" t="s">
        <v>54</v>
      </c>
      <c r="W2100" t="s">
        <v>41</v>
      </c>
      <c r="AA2100" s="9">
        <v>43553</v>
      </c>
      <c r="AB2100">
        <v>10</v>
      </c>
      <c r="AC2100">
        <f t="shared" si="164"/>
        <v>391040.90419999999</v>
      </c>
      <c r="AD2100">
        <f t="shared" si="159"/>
        <v>134466.2083</v>
      </c>
      <c r="AE2100">
        <f t="shared" si="159"/>
        <v>368411.71539999999</v>
      </c>
      <c r="AF2100">
        <f t="shared" si="159"/>
        <v>0</v>
      </c>
      <c r="AG2100">
        <f t="shared" si="161"/>
        <v>502877.92369999998</v>
      </c>
    </row>
    <row r="2101" spans="1:33" x14ac:dyDescent="0.25">
      <c r="A2101">
        <v>2093</v>
      </c>
      <c r="B2101" s="10">
        <f t="shared" si="162"/>
        <v>5.2248777565573525E-5</v>
      </c>
      <c r="C2101" s="10">
        <f t="shared" si="163"/>
        <v>7.3708153011380414E-5</v>
      </c>
      <c r="R2101" s="9">
        <v>43553</v>
      </c>
      <c r="S2101">
        <v>11</v>
      </c>
      <c r="T2101">
        <v>3.1364515580000001</v>
      </c>
      <c r="U2101">
        <v>144521.4149</v>
      </c>
      <c r="V2101" t="s">
        <v>54</v>
      </c>
      <c r="W2101" t="s">
        <v>41</v>
      </c>
      <c r="AA2101" s="9">
        <v>43553</v>
      </c>
      <c r="AB2101">
        <v>11</v>
      </c>
      <c r="AC2101">
        <f t="shared" si="164"/>
        <v>375429.46860000002</v>
      </c>
      <c r="AD2101">
        <f t="shared" si="159"/>
        <v>144521.4149</v>
      </c>
      <c r="AE2101">
        <f t="shared" si="159"/>
        <v>380364.47259999998</v>
      </c>
      <c r="AF2101">
        <f t="shared" si="159"/>
        <v>0</v>
      </c>
      <c r="AG2101">
        <f t="shared" si="161"/>
        <v>524885.88749999995</v>
      </c>
    </row>
    <row r="2102" spans="1:33" x14ac:dyDescent="0.25">
      <c r="A2102">
        <v>2094</v>
      </c>
      <c r="B2102" s="10">
        <f t="shared" si="162"/>
        <v>6.1459452771309129E-5</v>
      </c>
      <c r="C2102" s="10">
        <f t="shared" si="163"/>
        <v>8.0961375835839555E-5</v>
      </c>
      <c r="R2102" s="9">
        <v>43553</v>
      </c>
      <c r="S2102">
        <v>12</v>
      </c>
      <c r="T2102">
        <v>3.3235100050000002</v>
      </c>
      <c r="U2102">
        <v>153140.69399999999</v>
      </c>
      <c r="V2102" t="s">
        <v>54</v>
      </c>
      <c r="W2102" t="s">
        <v>41</v>
      </c>
      <c r="AA2102" s="9">
        <v>43553</v>
      </c>
      <c r="AB2102">
        <v>12</v>
      </c>
      <c r="AC2102">
        <f t="shared" si="164"/>
        <v>363355.10470000003</v>
      </c>
      <c r="AD2102">
        <f t="shared" si="159"/>
        <v>153140.69399999999</v>
      </c>
      <c r="AE2102">
        <f t="shared" si="159"/>
        <v>384466.18719999999</v>
      </c>
      <c r="AF2102">
        <f t="shared" si="159"/>
        <v>0</v>
      </c>
      <c r="AG2102">
        <f t="shared" si="161"/>
        <v>537606.88119999995</v>
      </c>
    </row>
    <row r="2103" spans="1:33" x14ac:dyDescent="0.25">
      <c r="A2103">
        <v>2095</v>
      </c>
      <c r="B2103" s="10">
        <f t="shared" si="162"/>
        <v>7.8473512463783613E-5</v>
      </c>
      <c r="C2103" s="10">
        <f t="shared" si="163"/>
        <v>9.5774139128583418E-5</v>
      </c>
      <c r="R2103" s="9">
        <v>43553</v>
      </c>
      <c r="S2103">
        <v>13</v>
      </c>
      <c r="T2103">
        <v>3.3849235430000002</v>
      </c>
      <c r="U2103">
        <v>155970.50700000001</v>
      </c>
      <c r="V2103" t="s">
        <v>54</v>
      </c>
      <c r="W2103" t="s">
        <v>41</v>
      </c>
      <c r="AA2103" s="9">
        <v>43553</v>
      </c>
      <c r="AB2103">
        <v>13</v>
      </c>
      <c r="AC2103">
        <f t="shared" si="164"/>
        <v>368898.26909999998</v>
      </c>
      <c r="AD2103">
        <f t="shared" si="159"/>
        <v>155970.50700000001</v>
      </c>
      <c r="AE2103">
        <f t="shared" si="159"/>
        <v>385747.88620000001</v>
      </c>
      <c r="AF2103">
        <f t="shared" si="159"/>
        <v>0</v>
      </c>
      <c r="AG2103">
        <f t="shared" si="161"/>
        <v>541718.39320000005</v>
      </c>
    </row>
    <row r="2104" spans="1:33" x14ac:dyDescent="0.25">
      <c r="A2104">
        <v>2096</v>
      </c>
      <c r="B2104" s="10">
        <f t="shared" si="162"/>
        <v>8.550773244087914E-5</v>
      </c>
      <c r="C2104" s="10">
        <f t="shared" si="163"/>
        <v>1.0775816200753368E-4</v>
      </c>
      <c r="R2104" s="9">
        <v>43553</v>
      </c>
      <c r="S2104">
        <v>14</v>
      </c>
      <c r="T2104">
        <v>3.4719579650000001</v>
      </c>
      <c r="U2104">
        <v>159980.87909999999</v>
      </c>
      <c r="V2104" t="s">
        <v>54</v>
      </c>
      <c r="W2104" t="s">
        <v>41</v>
      </c>
      <c r="AA2104" s="9">
        <v>43553</v>
      </c>
      <c r="AB2104">
        <v>14</v>
      </c>
      <c r="AC2104">
        <f t="shared" si="164"/>
        <v>393758.49200000003</v>
      </c>
      <c r="AD2104">
        <f t="shared" si="159"/>
        <v>159980.87909999999</v>
      </c>
      <c r="AE2104">
        <f t="shared" si="159"/>
        <v>390433.12689999997</v>
      </c>
      <c r="AF2104">
        <f t="shared" si="159"/>
        <v>0</v>
      </c>
      <c r="AG2104">
        <f t="shared" si="161"/>
        <v>550414.00599999994</v>
      </c>
    </row>
    <row r="2105" spans="1:33" x14ac:dyDescent="0.25">
      <c r="A2105">
        <v>2097</v>
      </c>
      <c r="B2105" s="10">
        <f t="shared" si="162"/>
        <v>8.0240639933632199E-5</v>
      </c>
      <c r="C2105" s="10">
        <f t="shared" si="163"/>
        <v>1.1670867963444355E-4</v>
      </c>
      <c r="R2105" s="9">
        <v>43553</v>
      </c>
      <c r="S2105">
        <v>15</v>
      </c>
      <c r="T2105">
        <v>3.5059967209999998</v>
      </c>
      <c r="U2105">
        <v>161549.31690000001</v>
      </c>
      <c r="V2105" t="s">
        <v>54</v>
      </c>
      <c r="W2105" t="s">
        <v>41</v>
      </c>
      <c r="AA2105" s="9">
        <v>43553</v>
      </c>
      <c r="AB2105">
        <v>15</v>
      </c>
      <c r="AC2105">
        <f t="shared" si="164"/>
        <v>412309.9497</v>
      </c>
      <c r="AD2105">
        <f t="shared" si="159"/>
        <v>161549.31690000001</v>
      </c>
      <c r="AE2105">
        <f t="shared" si="159"/>
        <v>385108.48389999999</v>
      </c>
      <c r="AF2105">
        <f t="shared" si="159"/>
        <v>0</v>
      </c>
      <c r="AG2105">
        <f t="shared" si="161"/>
        <v>546657.80079999997</v>
      </c>
    </row>
    <row r="2106" spans="1:33" x14ac:dyDescent="0.25">
      <c r="A2106">
        <v>2098</v>
      </c>
      <c r="B2106" s="10">
        <f t="shared" si="162"/>
        <v>7.1526861070561254E-5</v>
      </c>
      <c r="C2106" s="10">
        <f t="shared" si="163"/>
        <v>1.2344652973316251E-4</v>
      </c>
      <c r="R2106" s="9">
        <v>43553</v>
      </c>
      <c r="S2106">
        <v>16</v>
      </c>
      <c r="T2106">
        <v>3.494335789</v>
      </c>
      <c r="U2106">
        <v>161012.00450000001</v>
      </c>
      <c r="V2106" t="s">
        <v>54</v>
      </c>
      <c r="W2106" t="s">
        <v>41</v>
      </c>
      <c r="AA2106" s="9">
        <v>43553</v>
      </c>
      <c r="AB2106">
        <v>16</v>
      </c>
      <c r="AC2106">
        <f t="shared" si="164"/>
        <v>448292.59639999998</v>
      </c>
      <c r="AD2106">
        <f t="shared" si="159"/>
        <v>161012.00450000001</v>
      </c>
      <c r="AE2106">
        <f t="shared" si="159"/>
        <v>368456.01400000002</v>
      </c>
      <c r="AF2106">
        <f t="shared" si="159"/>
        <v>0</v>
      </c>
      <c r="AG2106">
        <f t="shared" si="161"/>
        <v>529468.01850000001</v>
      </c>
    </row>
    <row r="2107" spans="1:33" x14ac:dyDescent="0.25">
      <c r="A2107">
        <v>2099</v>
      </c>
      <c r="B2107" s="10">
        <f t="shared" si="162"/>
        <v>6.8671310734829354E-5</v>
      </c>
      <c r="C2107" s="10">
        <f t="shared" si="163"/>
        <v>1.2884904718235524E-4</v>
      </c>
      <c r="R2107" s="9">
        <v>43553</v>
      </c>
      <c r="S2107">
        <v>17</v>
      </c>
      <c r="T2107">
        <v>3.3644819940000001</v>
      </c>
      <c r="U2107">
        <v>155028.60130000001</v>
      </c>
      <c r="V2107" t="s">
        <v>54</v>
      </c>
      <c r="W2107" t="s">
        <v>41</v>
      </c>
      <c r="AA2107" s="9">
        <v>43553</v>
      </c>
      <c r="AB2107">
        <v>17</v>
      </c>
      <c r="AC2107">
        <f t="shared" si="164"/>
        <v>508157.5626</v>
      </c>
      <c r="AD2107">
        <f t="shared" si="159"/>
        <v>155028.60130000001</v>
      </c>
      <c r="AE2107">
        <f t="shared" si="159"/>
        <v>345494.51559999998</v>
      </c>
      <c r="AF2107">
        <f t="shared" si="159"/>
        <v>0</v>
      </c>
      <c r="AG2107">
        <f t="shared" si="161"/>
        <v>500523.11690000002</v>
      </c>
    </row>
    <row r="2108" spans="1:33" x14ac:dyDescent="0.25">
      <c r="A2108">
        <v>2100</v>
      </c>
      <c r="B2108" s="10">
        <f t="shared" si="162"/>
        <v>6.6462740378340547E-5</v>
      </c>
      <c r="C2108" s="10">
        <f t="shared" si="163"/>
        <v>1.3197179815831425E-4</v>
      </c>
      <c r="R2108" s="9">
        <v>43553</v>
      </c>
      <c r="S2108">
        <v>18</v>
      </c>
      <c r="T2108">
        <v>3.041179096</v>
      </c>
      <c r="U2108">
        <v>140131.4504</v>
      </c>
      <c r="V2108" t="s">
        <v>54</v>
      </c>
      <c r="W2108" t="s">
        <v>41</v>
      </c>
      <c r="AA2108" s="9">
        <v>43553</v>
      </c>
      <c r="AB2108">
        <v>18</v>
      </c>
      <c r="AC2108">
        <f t="shared" si="164"/>
        <v>537050.98600000003</v>
      </c>
      <c r="AD2108">
        <f t="shared" si="159"/>
        <v>140131.4504</v>
      </c>
      <c r="AE2108">
        <f t="shared" si="159"/>
        <v>321071.38929999998</v>
      </c>
      <c r="AF2108">
        <f t="shared" si="159"/>
        <v>0</v>
      </c>
      <c r="AG2108">
        <f t="shared" si="161"/>
        <v>461202.83970000001</v>
      </c>
    </row>
    <row r="2109" spans="1:33" x14ac:dyDescent="0.25">
      <c r="A2109">
        <v>2101</v>
      </c>
      <c r="B2109" s="10">
        <f t="shared" si="162"/>
        <v>6.747666282397629E-5</v>
      </c>
      <c r="C2109" s="10">
        <f t="shared" si="163"/>
        <v>1.3298109259029465E-4</v>
      </c>
      <c r="R2109" s="9">
        <v>43553</v>
      </c>
      <c r="S2109">
        <v>19</v>
      </c>
      <c r="T2109">
        <v>2.7708741309999998</v>
      </c>
      <c r="U2109">
        <v>127676.3382</v>
      </c>
      <c r="V2109" t="s">
        <v>54</v>
      </c>
      <c r="W2109" t="s">
        <v>41</v>
      </c>
      <c r="AA2109" s="9">
        <v>43553</v>
      </c>
      <c r="AB2109">
        <v>19</v>
      </c>
      <c r="AC2109">
        <f t="shared" si="164"/>
        <v>517363.33279999997</v>
      </c>
      <c r="AD2109">
        <f t="shared" si="159"/>
        <v>127676.3382</v>
      </c>
      <c r="AE2109">
        <f t="shared" si="159"/>
        <v>298730.67550000001</v>
      </c>
      <c r="AF2109">
        <f t="shared" si="159"/>
        <v>0</v>
      </c>
      <c r="AG2109">
        <f t="shared" si="161"/>
        <v>426407.01370000001</v>
      </c>
    </row>
    <row r="2110" spans="1:33" x14ac:dyDescent="0.25">
      <c r="A2110">
        <v>2102</v>
      </c>
      <c r="B2110" s="10">
        <f t="shared" si="162"/>
        <v>7.2023945960990608E-5</v>
      </c>
      <c r="C2110" s="10">
        <f t="shared" si="163"/>
        <v>1.3511569260646802E-4</v>
      </c>
      <c r="R2110" s="9">
        <v>43553</v>
      </c>
      <c r="S2110">
        <v>20</v>
      </c>
      <c r="T2110">
        <v>2.6987049409999999</v>
      </c>
      <c r="U2110">
        <v>124350.92630000001</v>
      </c>
      <c r="V2110" t="s">
        <v>54</v>
      </c>
      <c r="W2110" t="s">
        <v>41</v>
      </c>
      <c r="AA2110" s="9">
        <v>43553</v>
      </c>
      <c r="AB2110">
        <v>20</v>
      </c>
      <c r="AC2110">
        <f t="shared" si="164"/>
        <v>513190.5184</v>
      </c>
      <c r="AD2110">
        <f t="shared" si="159"/>
        <v>124350.92630000001</v>
      </c>
      <c r="AE2110">
        <f t="shared" si="159"/>
        <v>293646.85019999999</v>
      </c>
      <c r="AF2110">
        <f t="shared" si="159"/>
        <v>0</v>
      </c>
      <c r="AG2110">
        <f t="shared" si="161"/>
        <v>417997.77649999998</v>
      </c>
    </row>
    <row r="2111" spans="1:33" x14ac:dyDescent="0.25">
      <c r="A2111">
        <v>2103</v>
      </c>
      <c r="B2111" s="10">
        <f t="shared" si="162"/>
        <v>7.5417267537614282E-5</v>
      </c>
      <c r="C2111" s="10">
        <f t="shared" si="163"/>
        <v>1.3419361892804129E-4</v>
      </c>
      <c r="R2111" s="9">
        <v>43553</v>
      </c>
      <c r="S2111">
        <v>21</v>
      </c>
      <c r="T2111">
        <v>2.7346826229999999</v>
      </c>
      <c r="U2111">
        <v>126008.7059</v>
      </c>
      <c r="V2111" t="s">
        <v>54</v>
      </c>
      <c r="W2111" t="s">
        <v>41</v>
      </c>
      <c r="AA2111" s="9">
        <v>43553</v>
      </c>
      <c r="AB2111">
        <v>21</v>
      </c>
      <c r="AC2111">
        <f t="shared" si="164"/>
        <v>517745.56060000003</v>
      </c>
      <c r="AD2111">
        <f t="shared" si="159"/>
        <v>126008.7059</v>
      </c>
      <c r="AE2111">
        <f t="shared" si="159"/>
        <v>292529.353</v>
      </c>
      <c r="AF2111">
        <f t="shared" si="159"/>
        <v>0</v>
      </c>
      <c r="AG2111">
        <f t="shared" si="161"/>
        <v>418538.0589</v>
      </c>
    </row>
    <row r="2112" spans="1:33" x14ac:dyDescent="0.25">
      <c r="A2112">
        <v>2104</v>
      </c>
      <c r="B2112" s="10">
        <f t="shared" si="162"/>
        <v>8.1998997847202663E-5</v>
      </c>
      <c r="C2112" s="10">
        <f t="shared" si="163"/>
        <v>1.2997386921982093E-4</v>
      </c>
      <c r="R2112" s="9">
        <v>43553</v>
      </c>
      <c r="S2112">
        <v>22</v>
      </c>
      <c r="T2112">
        <v>2.5220572630000002</v>
      </c>
      <c r="U2112">
        <v>116211.35460000001</v>
      </c>
      <c r="V2112" t="s">
        <v>54</v>
      </c>
      <c r="W2112" t="s">
        <v>41</v>
      </c>
      <c r="AA2112" s="9">
        <v>43553</v>
      </c>
      <c r="AB2112">
        <v>22</v>
      </c>
      <c r="AC2112">
        <f t="shared" si="164"/>
        <v>501976.96049999999</v>
      </c>
      <c r="AD2112">
        <f t="shared" si="159"/>
        <v>116211.35460000001</v>
      </c>
      <c r="AE2112">
        <f t="shared" si="159"/>
        <v>272070.34620000003</v>
      </c>
      <c r="AF2112">
        <f t="shared" si="159"/>
        <v>0</v>
      </c>
      <c r="AG2112">
        <f t="shared" si="161"/>
        <v>388281.70080000005</v>
      </c>
    </row>
    <row r="2113" spans="1:33" x14ac:dyDescent="0.25">
      <c r="A2113">
        <v>2105</v>
      </c>
      <c r="B2113" s="10">
        <f t="shared" si="162"/>
        <v>9.2949139058494517E-5</v>
      </c>
      <c r="C2113" s="10">
        <f t="shared" si="163"/>
        <v>1.228684714928778E-4</v>
      </c>
      <c r="R2113" s="9">
        <v>43553</v>
      </c>
      <c r="S2113">
        <v>23</v>
      </c>
      <c r="T2113">
        <v>2.27873649</v>
      </c>
      <c r="U2113">
        <v>104999.62</v>
      </c>
      <c r="V2113" t="s">
        <v>54</v>
      </c>
      <c r="W2113" t="s">
        <v>41</v>
      </c>
      <c r="AA2113" s="9">
        <v>43553</v>
      </c>
      <c r="AB2113">
        <v>23</v>
      </c>
      <c r="AC2113">
        <f t="shared" si="164"/>
        <v>459741.69420000003</v>
      </c>
      <c r="AD2113">
        <f t="shared" si="159"/>
        <v>104999.62</v>
      </c>
      <c r="AE2113">
        <f t="shared" si="159"/>
        <v>246212.182</v>
      </c>
      <c r="AF2113">
        <f t="shared" si="159"/>
        <v>0</v>
      </c>
      <c r="AG2113">
        <f t="shared" si="161"/>
        <v>351211.80200000003</v>
      </c>
    </row>
    <row r="2114" spans="1:33" x14ac:dyDescent="0.25">
      <c r="A2114">
        <v>2106</v>
      </c>
      <c r="B2114" s="10">
        <f t="shared" si="162"/>
        <v>9.8234151084570698E-5</v>
      </c>
      <c r="C2114" s="10">
        <f t="shared" si="163"/>
        <v>1.1321612538714241E-4</v>
      </c>
      <c r="R2114" s="9">
        <v>43553</v>
      </c>
      <c r="S2114">
        <v>24</v>
      </c>
      <c r="T2114">
        <v>2.0761760840000001</v>
      </c>
      <c r="U2114">
        <v>95666.041580000005</v>
      </c>
      <c r="V2114" t="s">
        <v>54</v>
      </c>
      <c r="W2114" t="s">
        <v>41</v>
      </c>
      <c r="AA2114" s="9">
        <v>43553</v>
      </c>
      <c r="AB2114">
        <v>24</v>
      </c>
      <c r="AC2114">
        <f t="shared" si="164"/>
        <v>395526.9939</v>
      </c>
      <c r="AD2114">
        <f t="shared" si="159"/>
        <v>95666.041580000005</v>
      </c>
      <c r="AE2114">
        <f t="shared" si="159"/>
        <v>224744.58540000001</v>
      </c>
      <c r="AF2114">
        <f t="shared" si="159"/>
        <v>0</v>
      </c>
      <c r="AG2114">
        <f t="shared" si="161"/>
        <v>320410.62698</v>
      </c>
    </row>
    <row r="2115" spans="1:33" x14ac:dyDescent="0.25">
      <c r="A2115">
        <v>2107</v>
      </c>
      <c r="B2115" s="10">
        <f t="shared" si="162"/>
        <v>9.4633003429384313E-5</v>
      </c>
      <c r="C2115" s="10">
        <f t="shared" si="163"/>
        <v>1.0467444207502816E-4</v>
      </c>
      <c r="R2115" s="9">
        <v>43554</v>
      </c>
      <c r="S2115">
        <v>1</v>
      </c>
      <c r="T2115">
        <v>1.964365771</v>
      </c>
      <c r="U2115">
        <v>90514.045979999995</v>
      </c>
      <c r="V2115" t="s">
        <v>54</v>
      </c>
      <c r="W2115" t="s">
        <v>41</v>
      </c>
      <c r="AA2115" s="9">
        <v>43554</v>
      </c>
      <c r="AB2115">
        <v>1</v>
      </c>
      <c r="AC2115">
        <f t="shared" si="164"/>
        <v>327070.28700000001</v>
      </c>
      <c r="AD2115">
        <f>SUMIFS($U:$U,$R:$R,$AA2115,$S:$S,$AB2115,$W:$W,AD$2)</f>
        <v>90514.045979999995</v>
      </c>
      <c r="AE2115">
        <f>SUMIFS($U:$U,$R:$R,$AA2115,$S:$S,$AB2115,$W:$W,AE$2)</f>
        <v>214776.7757</v>
      </c>
      <c r="AF2115">
        <f>SUMIFS($U:$U,$R:$R,$AA2115,$S:$S,$AB2115,$W:$W,AF$2)</f>
        <v>0</v>
      </c>
      <c r="AG2115">
        <f t="shared" si="161"/>
        <v>305290.82167999999</v>
      </c>
    </row>
    <row r="2116" spans="1:33" x14ac:dyDescent="0.25">
      <c r="A2116">
        <v>2108</v>
      </c>
      <c r="B2116" s="10">
        <f t="shared" si="162"/>
        <v>9.386973720158994E-5</v>
      </c>
      <c r="C2116" s="10">
        <f t="shared" si="163"/>
        <v>1.02610141573616E-4</v>
      </c>
      <c r="R2116" s="9">
        <v>43554</v>
      </c>
      <c r="S2116">
        <v>2</v>
      </c>
      <c r="T2116">
        <v>1.859169437</v>
      </c>
      <c r="U2116">
        <v>85666.80932</v>
      </c>
      <c r="V2116" t="s">
        <v>54</v>
      </c>
      <c r="W2116" t="s">
        <v>41</v>
      </c>
      <c r="AA2116" s="9">
        <v>43554</v>
      </c>
      <c r="AB2116">
        <v>2</v>
      </c>
      <c r="AC2116">
        <f t="shared" ref="AC2116:AF2179" si="165">SUMIFS($U:$U,$R:$R,$AA2116,$S:$S,$AB2116,$W:$W,AC$2)</f>
        <v>284448.6923</v>
      </c>
      <c r="AD2116">
        <f t="shared" si="165"/>
        <v>85666.80932</v>
      </c>
      <c r="AE2116">
        <f t="shared" si="165"/>
        <v>206579.8425</v>
      </c>
      <c r="AF2116">
        <f t="shared" si="165"/>
        <v>0</v>
      </c>
      <c r="AG2116">
        <f t="shared" ref="AG2116:AG2179" si="166">SUM(AD2116:AF2116)</f>
        <v>292246.65182000003</v>
      </c>
    </row>
    <row r="2117" spans="1:33" x14ac:dyDescent="0.25">
      <c r="A2117">
        <v>2109</v>
      </c>
      <c r="B2117" s="10">
        <f t="shared" si="162"/>
        <v>9.4702918250197859E-5</v>
      </c>
      <c r="C2117" s="10">
        <f t="shared" si="163"/>
        <v>1.0274277015843273E-4</v>
      </c>
      <c r="R2117" s="9">
        <v>43554</v>
      </c>
      <c r="S2117">
        <v>3</v>
      </c>
      <c r="T2117">
        <v>1.7890702000000001</v>
      </c>
      <c r="U2117">
        <v>82436.776689999999</v>
      </c>
      <c r="V2117" t="s">
        <v>54</v>
      </c>
      <c r="W2117" t="s">
        <v>41</v>
      </c>
      <c r="AA2117" s="9">
        <v>43554</v>
      </c>
      <c r="AB2117">
        <v>3</v>
      </c>
      <c r="AC2117">
        <f t="shared" si="165"/>
        <v>266014.86359999998</v>
      </c>
      <c r="AD2117">
        <f t="shared" si="165"/>
        <v>82436.776689999999</v>
      </c>
      <c r="AE2117">
        <f t="shared" si="165"/>
        <v>203635.9123</v>
      </c>
      <c r="AF2117">
        <f t="shared" si="165"/>
        <v>0</v>
      </c>
      <c r="AG2117">
        <f t="shared" si="166"/>
        <v>286072.68899</v>
      </c>
    </row>
    <row r="2118" spans="1:33" x14ac:dyDescent="0.25">
      <c r="A2118">
        <v>2110</v>
      </c>
      <c r="B2118" s="10">
        <f t="shared" si="162"/>
        <v>9.1818620325055273E-5</v>
      </c>
      <c r="C2118" s="10">
        <f t="shared" si="163"/>
        <v>9.5315435941158448E-5</v>
      </c>
      <c r="R2118" s="9">
        <v>43554</v>
      </c>
      <c r="S2118">
        <v>4</v>
      </c>
      <c r="T2118">
        <v>1.751638115</v>
      </c>
      <c r="U2118">
        <v>80711.981069999994</v>
      </c>
      <c r="V2118" t="s">
        <v>54</v>
      </c>
      <c r="W2118" t="s">
        <v>41</v>
      </c>
      <c r="AA2118" s="9">
        <v>43554</v>
      </c>
      <c r="AB2118">
        <v>4</v>
      </c>
      <c r="AC2118">
        <f t="shared" si="165"/>
        <v>252960.02230000001</v>
      </c>
      <c r="AD2118">
        <f t="shared" si="165"/>
        <v>80711.981069999994</v>
      </c>
      <c r="AE2118">
        <f t="shared" si="165"/>
        <v>203301.59950000001</v>
      </c>
      <c r="AF2118">
        <f t="shared" si="165"/>
        <v>0</v>
      </c>
      <c r="AG2118">
        <f t="shared" si="166"/>
        <v>284013.58056999999</v>
      </c>
    </row>
    <row r="2119" spans="1:33" x14ac:dyDescent="0.25">
      <c r="A2119">
        <v>2111</v>
      </c>
      <c r="B2119" s="10">
        <f t="shared" si="162"/>
        <v>8.4093198272089755E-5</v>
      </c>
      <c r="C2119" s="10">
        <f t="shared" si="163"/>
        <v>8.6215512980234219E-5</v>
      </c>
      <c r="R2119" s="9">
        <v>43554</v>
      </c>
      <c r="S2119">
        <v>5</v>
      </c>
      <c r="T2119">
        <v>1.746975162</v>
      </c>
      <c r="U2119">
        <v>80497.121520000001</v>
      </c>
      <c r="V2119" t="s">
        <v>54</v>
      </c>
      <c r="W2119" t="s">
        <v>41</v>
      </c>
      <c r="AA2119" s="9">
        <v>43554</v>
      </c>
      <c r="AB2119">
        <v>5</v>
      </c>
      <c r="AC2119">
        <f t="shared" si="165"/>
        <v>251670.25469999999</v>
      </c>
      <c r="AD2119">
        <f t="shared" si="165"/>
        <v>80497.121520000001</v>
      </c>
      <c r="AE2119">
        <f t="shared" si="165"/>
        <v>203681.39670000001</v>
      </c>
      <c r="AF2119">
        <f t="shared" si="165"/>
        <v>0</v>
      </c>
      <c r="AG2119">
        <f t="shared" si="166"/>
        <v>284178.51822000003</v>
      </c>
    </row>
    <row r="2120" spans="1:33" x14ac:dyDescent="0.25">
      <c r="A2120">
        <v>2112</v>
      </c>
      <c r="B2120" s="10">
        <f t="shared" si="162"/>
        <v>7.2347429740681398E-5</v>
      </c>
      <c r="C2120" s="10">
        <f t="shared" si="163"/>
        <v>7.865443704365941E-5</v>
      </c>
      <c r="R2120" s="9">
        <v>43554</v>
      </c>
      <c r="S2120">
        <v>6</v>
      </c>
      <c r="T2120">
        <v>1.7701028729999999</v>
      </c>
      <c r="U2120">
        <v>81562.800159999999</v>
      </c>
      <c r="V2120" t="s">
        <v>54</v>
      </c>
      <c r="W2120" t="s">
        <v>41</v>
      </c>
      <c r="AA2120" s="9">
        <v>43554</v>
      </c>
      <c r="AB2120">
        <v>6</v>
      </c>
      <c r="AC2120">
        <f t="shared" si="165"/>
        <v>271581.86900000001</v>
      </c>
      <c r="AD2120">
        <f t="shared" si="165"/>
        <v>81562.800159999999</v>
      </c>
      <c r="AE2120">
        <f t="shared" si="165"/>
        <v>211612.07500000001</v>
      </c>
      <c r="AF2120">
        <f t="shared" si="165"/>
        <v>0</v>
      </c>
      <c r="AG2120">
        <f t="shared" si="166"/>
        <v>293174.87516</v>
      </c>
    </row>
    <row r="2121" spans="1:33" x14ac:dyDescent="0.25">
      <c r="A2121">
        <v>2113</v>
      </c>
      <c r="B2121" s="10">
        <f t="shared" si="162"/>
        <v>5.9825738758501968E-5</v>
      </c>
      <c r="C2121" s="10">
        <f t="shared" si="163"/>
        <v>7.4942825524121801E-5</v>
      </c>
      <c r="R2121" s="9">
        <v>43554</v>
      </c>
      <c r="S2121">
        <v>7</v>
      </c>
      <c r="T2121">
        <v>1.8800869330000001</v>
      </c>
      <c r="U2121">
        <v>86630.645680000001</v>
      </c>
      <c r="V2121" t="s">
        <v>54</v>
      </c>
      <c r="W2121" t="s">
        <v>41</v>
      </c>
      <c r="AA2121" s="9">
        <v>43554</v>
      </c>
      <c r="AB2121">
        <v>7</v>
      </c>
      <c r="AC2121">
        <f t="shared" si="165"/>
        <v>300134.97389999998</v>
      </c>
      <c r="AD2121">
        <f t="shared" si="165"/>
        <v>86630.645680000001</v>
      </c>
      <c r="AE2121">
        <f t="shared" si="165"/>
        <v>229428.4136</v>
      </c>
      <c r="AF2121">
        <f t="shared" si="165"/>
        <v>0</v>
      </c>
      <c r="AG2121">
        <f t="shared" si="166"/>
        <v>316059.05927999999</v>
      </c>
    </row>
    <row r="2122" spans="1:33" x14ac:dyDescent="0.25">
      <c r="A2122">
        <v>2114</v>
      </c>
      <c r="B2122" s="10">
        <f t="shared" ref="B2122:B2185" si="167">AC2116/$AC$1</f>
        <v>5.2029651827520825E-5</v>
      </c>
      <c r="C2122" s="10">
        <f t="shared" ref="C2122:C2185" si="168">AG2116/$AG$1</f>
        <v>7.1740741227759768E-5</v>
      </c>
      <c r="R2122" s="9">
        <v>43554</v>
      </c>
      <c r="S2122">
        <v>8</v>
      </c>
      <c r="T2122">
        <v>1.9109363479999999</v>
      </c>
      <c r="U2122">
        <v>88052.125039999999</v>
      </c>
      <c r="V2122" t="s">
        <v>54</v>
      </c>
      <c r="W2122" t="s">
        <v>41</v>
      </c>
      <c r="AA2122" s="9">
        <v>43554</v>
      </c>
      <c r="AB2122">
        <v>8</v>
      </c>
      <c r="AC2122">
        <f t="shared" si="165"/>
        <v>359093.5773</v>
      </c>
      <c r="AD2122">
        <f t="shared" si="165"/>
        <v>88052.125039999999</v>
      </c>
      <c r="AE2122">
        <f t="shared" si="165"/>
        <v>246146.05780000001</v>
      </c>
      <c r="AF2122">
        <f t="shared" si="165"/>
        <v>0</v>
      </c>
      <c r="AG2122">
        <f t="shared" si="166"/>
        <v>334198.18284000002</v>
      </c>
    </row>
    <row r="2123" spans="1:33" x14ac:dyDescent="0.25">
      <c r="A2123">
        <v>2115</v>
      </c>
      <c r="B2123" s="10">
        <f t="shared" si="167"/>
        <v>4.86578462433432E-5</v>
      </c>
      <c r="C2123" s="10">
        <f t="shared" si="168"/>
        <v>7.0225156132161669E-5</v>
      </c>
      <c r="R2123" s="9">
        <v>43554</v>
      </c>
      <c r="S2123">
        <v>9</v>
      </c>
      <c r="T2123">
        <v>1.9273939849999999</v>
      </c>
      <c r="U2123">
        <v>88810.460049999994</v>
      </c>
      <c r="V2123" t="s">
        <v>54</v>
      </c>
      <c r="W2123" t="s">
        <v>41</v>
      </c>
      <c r="AA2123" s="9">
        <v>43554</v>
      </c>
      <c r="AB2123">
        <v>9</v>
      </c>
      <c r="AC2123">
        <f t="shared" si="165"/>
        <v>434690.01179999998</v>
      </c>
      <c r="AD2123">
        <f t="shared" si="165"/>
        <v>88810.460049999994</v>
      </c>
      <c r="AE2123">
        <f t="shared" si="165"/>
        <v>258643.47450000001</v>
      </c>
      <c r="AF2123">
        <f t="shared" si="165"/>
        <v>0</v>
      </c>
      <c r="AG2123">
        <f t="shared" si="166"/>
        <v>347453.93455000001</v>
      </c>
    </row>
    <row r="2124" spans="1:33" x14ac:dyDescent="0.25">
      <c r="A2124">
        <v>2116</v>
      </c>
      <c r="B2124" s="10">
        <f t="shared" si="167"/>
        <v>4.6269932830873852E-5</v>
      </c>
      <c r="C2124" s="10">
        <f t="shared" si="168"/>
        <v>6.9719685963729749E-5</v>
      </c>
      <c r="R2124" s="9">
        <v>43554</v>
      </c>
      <c r="S2124">
        <v>10</v>
      </c>
      <c r="T2124">
        <v>2.102422931</v>
      </c>
      <c r="U2124">
        <v>96875.443809999997</v>
      </c>
      <c r="V2124" t="s">
        <v>54</v>
      </c>
      <c r="W2124" t="s">
        <v>41</v>
      </c>
      <c r="AA2124" s="9">
        <v>43554</v>
      </c>
      <c r="AB2124">
        <v>10</v>
      </c>
      <c r="AC2124">
        <f t="shared" si="165"/>
        <v>445716.0478</v>
      </c>
      <c r="AD2124">
        <f t="shared" si="165"/>
        <v>96875.443809999997</v>
      </c>
      <c r="AE2124">
        <f t="shared" si="165"/>
        <v>272235.7231</v>
      </c>
      <c r="AF2124">
        <f t="shared" si="165"/>
        <v>0</v>
      </c>
      <c r="AG2124">
        <f t="shared" si="166"/>
        <v>369111.16691000003</v>
      </c>
    </row>
    <row r="2125" spans="1:33" x14ac:dyDescent="0.25">
      <c r="A2125">
        <v>2117</v>
      </c>
      <c r="B2125" s="10">
        <f t="shared" si="167"/>
        <v>4.6034016263201099E-5</v>
      </c>
      <c r="C2125" s="10">
        <f t="shared" si="168"/>
        <v>6.9760174876754675E-5</v>
      </c>
      <c r="R2125" s="9">
        <v>43554</v>
      </c>
      <c r="S2125">
        <v>11</v>
      </c>
      <c r="T2125">
        <v>2.3171544480000001</v>
      </c>
      <c r="U2125">
        <v>106769.8426</v>
      </c>
      <c r="V2125" t="s">
        <v>54</v>
      </c>
      <c r="W2125" t="s">
        <v>41</v>
      </c>
      <c r="AA2125" s="9">
        <v>43554</v>
      </c>
      <c r="AB2125">
        <v>11</v>
      </c>
      <c r="AC2125">
        <f t="shared" si="165"/>
        <v>449648.61709999997</v>
      </c>
      <c r="AD2125">
        <f t="shared" si="165"/>
        <v>106769.8426</v>
      </c>
      <c r="AE2125">
        <f t="shared" si="165"/>
        <v>278630.20370000001</v>
      </c>
      <c r="AF2125">
        <f t="shared" si="165"/>
        <v>0</v>
      </c>
      <c r="AG2125">
        <f t="shared" si="166"/>
        <v>385400.04630000005</v>
      </c>
    </row>
    <row r="2126" spans="1:33" x14ac:dyDescent="0.25">
      <c r="A2126">
        <v>2118</v>
      </c>
      <c r="B2126" s="10">
        <f t="shared" si="167"/>
        <v>4.9676129541965103E-5</v>
      </c>
      <c r="C2126" s="10">
        <f t="shared" si="168"/>
        <v>7.1968601598517828E-5</v>
      </c>
      <c r="R2126" s="9">
        <v>43554</v>
      </c>
      <c r="S2126">
        <v>12</v>
      </c>
      <c r="T2126">
        <v>2.4455581240000002</v>
      </c>
      <c r="U2126">
        <v>112686.42720000001</v>
      </c>
      <c r="V2126" t="s">
        <v>54</v>
      </c>
      <c r="W2126" t="s">
        <v>41</v>
      </c>
      <c r="AA2126" s="9">
        <v>43554</v>
      </c>
      <c r="AB2126">
        <v>12</v>
      </c>
      <c r="AC2126">
        <f t="shared" si="165"/>
        <v>430698.18540000002</v>
      </c>
      <c r="AD2126">
        <f t="shared" si="165"/>
        <v>112686.42720000001</v>
      </c>
      <c r="AE2126">
        <f t="shared" si="165"/>
        <v>276647.62030000001</v>
      </c>
      <c r="AF2126">
        <f t="shared" si="165"/>
        <v>0</v>
      </c>
      <c r="AG2126">
        <f t="shared" si="166"/>
        <v>389334.04749999999</v>
      </c>
    </row>
    <row r="2127" spans="1:33" x14ac:dyDescent="0.25">
      <c r="A2127">
        <v>2119</v>
      </c>
      <c r="B2127" s="10">
        <f t="shared" si="167"/>
        <v>5.4898892545476643E-5</v>
      </c>
      <c r="C2127" s="10">
        <f t="shared" si="168"/>
        <v>7.7586213711222193E-5</v>
      </c>
      <c r="R2127" s="9">
        <v>43554</v>
      </c>
      <c r="S2127">
        <v>13</v>
      </c>
      <c r="T2127">
        <v>2.5107287770000002</v>
      </c>
      <c r="U2127">
        <v>115689.3606</v>
      </c>
      <c r="V2127" t="s">
        <v>54</v>
      </c>
      <c r="W2127" t="s">
        <v>41</v>
      </c>
      <c r="AA2127" s="9">
        <v>43554</v>
      </c>
      <c r="AB2127">
        <v>13</v>
      </c>
      <c r="AC2127">
        <f t="shared" si="165"/>
        <v>439719.6692</v>
      </c>
      <c r="AD2127">
        <f t="shared" si="165"/>
        <v>115689.3606</v>
      </c>
      <c r="AE2127">
        <f t="shared" si="165"/>
        <v>275507.14429999999</v>
      </c>
      <c r="AF2127">
        <f t="shared" si="165"/>
        <v>0</v>
      </c>
      <c r="AG2127">
        <f t="shared" si="166"/>
        <v>391196.5049</v>
      </c>
    </row>
    <row r="2128" spans="1:33" x14ac:dyDescent="0.25">
      <c r="A2128">
        <v>2120</v>
      </c>
      <c r="B2128" s="10">
        <f t="shared" si="167"/>
        <v>6.568324729970269E-5</v>
      </c>
      <c r="C2128" s="10">
        <f t="shared" si="168"/>
        <v>8.2039007819596877E-5</v>
      </c>
      <c r="R2128" s="9">
        <v>43554</v>
      </c>
      <c r="S2128">
        <v>14</v>
      </c>
      <c r="T2128">
        <v>2.6600090449999998</v>
      </c>
      <c r="U2128">
        <v>122567.8968</v>
      </c>
      <c r="V2128" t="s">
        <v>54</v>
      </c>
      <c r="W2128" t="s">
        <v>41</v>
      </c>
      <c r="AA2128" s="9">
        <v>43554</v>
      </c>
      <c r="AB2128">
        <v>14</v>
      </c>
      <c r="AC2128">
        <f t="shared" si="165"/>
        <v>463265.05420000001</v>
      </c>
      <c r="AD2128">
        <f t="shared" si="165"/>
        <v>122567.8968</v>
      </c>
      <c r="AE2128">
        <f t="shared" si="165"/>
        <v>276105.95270000002</v>
      </c>
      <c r="AF2128">
        <f t="shared" si="165"/>
        <v>0</v>
      </c>
      <c r="AG2128">
        <f t="shared" si="166"/>
        <v>398673.84950000001</v>
      </c>
    </row>
    <row r="2129" spans="1:33" x14ac:dyDescent="0.25">
      <c r="A2129">
        <v>2121</v>
      </c>
      <c r="B2129" s="10">
        <f t="shared" si="167"/>
        <v>7.951089450958575E-5</v>
      </c>
      <c r="C2129" s="10">
        <f t="shared" si="168"/>
        <v>8.5293031252488998E-5</v>
      </c>
      <c r="R2129" s="9">
        <v>43554</v>
      </c>
      <c r="S2129">
        <v>15</v>
      </c>
      <c r="T2129">
        <v>2.7429674359999998</v>
      </c>
      <c r="U2129">
        <v>126390.4535</v>
      </c>
      <c r="V2129" t="s">
        <v>54</v>
      </c>
      <c r="W2129" t="s">
        <v>41</v>
      </c>
      <c r="AA2129" s="9">
        <v>43554</v>
      </c>
      <c r="AB2129">
        <v>15</v>
      </c>
      <c r="AC2129">
        <f t="shared" si="165"/>
        <v>492674.56390000001</v>
      </c>
      <c r="AD2129">
        <f t="shared" si="165"/>
        <v>126390.4535</v>
      </c>
      <c r="AE2129">
        <f t="shared" si="165"/>
        <v>277804.18280000001</v>
      </c>
      <c r="AF2129">
        <f t="shared" si="165"/>
        <v>0</v>
      </c>
      <c r="AG2129">
        <f t="shared" si="166"/>
        <v>404194.63630000001</v>
      </c>
    </row>
    <row r="2130" spans="1:33" x14ac:dyDescent="0.25">
      <c r="A2130">
        <v>2122</v>
      </c>
      <c r="B2130" s="10">
        <f t="shared" si="167"/>
        <v>8.1527711002848686E-5</v>
      </c>
      <c r="C2130" s="10">
        <f t="shared" si="168"/>
        <v>9.0609451108019726E-5</v>
      </c>
      <c r="R2130" s="9">
        <v>43554</v>
      </c>
      <c r="S2130">
        <v>16</v>
      </c>
      <c r="T2130">
        <v>2.8070013660000002</v>
      </c>
      <c r="U2130">
        <v>129341.0089</v>
      </c>
      <c r="V2130" t="s">
        <v>54</v>
      </c>
      <c r="W2130" t="s">
        <v>41</v>
      </c>
      <c r="AA2130" s="9">
        <v>43554</v>
      </c>
      <c r="AB2130">
        <v>16</v>
      </c>
      <c r="AC2130">
        <f t="shared" si="165"/>
        <v>541489.49470000004</v>
      </c>
      <c r="AD2130">
        <f t="shared" si="165"/>
        <v>129341.0089</v>
      </c>
      <c r="AE2130">
        <f t="shared" si="165"/>
        <v>278217.99239999999</v>
      </c>
      <c r="AF2130">
        <f t="shared" si="165"/>
        <v>0</v>
      </c>
      <c r="AG2130">
        <f t="shared" si="166"/>
        <v>407559.0013</v>
      </c>
    </row>
    <row r="2131" spans="1:33" x14ac:dyDescent="0.25">
      <c r="A2131">
        <v>2123</v>
      </c>
      <c r="B2131" s="10">
        <f t="shared" si="167"/>
        <v>8.2247033035276229E-5</v>
      </c>
      <c r="C2131" s="10">
        <f t="shared" si="168"/>
        <v>9.4608047067736413E-5</v>
      </c>
      <c r="R2131" s="9">
        <v>43554</v>
      </c>
      <c r="S2131">
        <v>17</v>
      </c>
      <c r="T2131">
        <v>2.780583515</v>
      </c>
      <c r="U2131">
        <v>128123.72719999999</v>
      </c>
      <c r="V2131" t="s">
        <v>54</v>
      </c>
      <c r="W2131" t="s">
        <v>41</v>
      </c>
      <c r="AA2131" s="9">
        <v>43554</v>
      </c>
      <c r="AB2131">
        <v>17</v>
      </c>
      <c r="AC2131">
        <f t="shared" si="165"/>
        <v>599039.47470000002</v>
      </c>
      <c r="AD2131">
        <f t="shared" si="165"/>
        <v>128123.72719999999</v>
      </c>
      <c r="AE2131">
        <f t="shared" si="165"/>
        <v>277891.14390000002</v>
      </c>
      <c r="AF2131">
        <f t="shared" si="165"/>
        <v>0</v>
      </c>
      <c r="AG2131">
        <f t="shared" si="166"/>
        <v>406014.87109999999</v>
      </c>
    </row>
    <row r="2132" spans="1:33" x14ac:dyDescent="0.25">
      <c r="A2132">
        <v>2124</v>
      </c>
      <c r="B2132" s="10">
        <f t="shared" si="167"/>
        <v>7.878073352319298E-5</v>
      </c>
      <c r="C2132" s="10">
        <f t="shared" si="168"/>
        <v>9.5573766128404127E-5</v>
      </c>
      <c r="R2132" s="9">
        <v>43554</v>
      </c>
      <c r="S2132">
        <v>18</v>
      </c>
      <c r="T2132">
        <v>2.7516621109999999</v>
      </c>
      <c r="U2132">
        <v>126791.0868</v>
      </c>
      <c r="V2132" t="s">
        <v>54</v>
      </c>
      <c r="W2132" t="s">
        <v>41</v>
      </c>
      <c r="AA2132" s="9">
        <v>43554</v>
      </c>
      <c r="AB2132">
        <v>18</v>
      </c>
      <c r="AC2132">
        <f t="shared" si="165"/>
        <v>632178.32700000005</v>
      </c>
      <c r="AD2132">
        <f t="shared" si="165"/>
        <v>126791.0868</v>
      </c>
      <c r="AE2132">
        <f t="shared" si="165"/>
        <v>274652.40169999999</v>
      </c>
      <c r="AF2132">
        <f t="shared" si="165"/>
        <v>0</v>
      </c>
      <c r="AG2132">
        <f t="shared" si="166"/>
        <v>401443.48849999998</v>
      </c>
    </row>
    <row r="2133" spans="1:33" x14ac:dyDescent="0.25">
      <c r="A2133">
        <v>2125</v>
      </c>
      <c r="B2133" s="10">
        <f t="shared" si="167"/>
        <v>8.0430889329100394E-5</v>
      </c>
      <c r="C2133" s="10">
        <f t="shared" si="168"/>
        <v>9.6030962382147417E-5</v>
      </c>
      <c r="R2133" s="9">
        <v>43554</v>
      </c>
      <c r="S2133">
        <v>19</v>
      </c>
      <c r="T2133">
        <v>2.7338291799999999</v>
      </c>
      <c r="U2133">
        <v>125969.38099999999</v>
      </c>
      <c r="V2133" t="s">
        <v>54</v>
      </c>
      <c r="W2133" t="s">
        <v>41</v>
      </c>
      <c r="AA2133" s="9">
        <v>43554</v>
      </c>
      <c r="AB2133">
        <v>19</v>
      </c>
      <c r="AC2133">
        <f t="shared" si="165"/>
        <v>593968.68579999998</v>
      </c>
      <c r="AD2133">
        <f t="shared" si="165"/>
        <v>125969.38099999999</v>
      </c>
      <c r="AE2133">
        <f t="shared" si="165"/>
        <v>265225.65230000002</v>
      </c>
      <c r="AF2133">
        <f t="shared" si="165"/>
        <v>0</v>
      </c>
      <c r="AG2133">
        <f t="shared" si="166"/>
        <v>391195.03330000001</v>
      </c>
    </row>
    <row r="2134" spans="1:33" x14ac:dyDescent="0.25">
      <c r="A2134">
        <v>2126</v>
      </c>
      <c r="B2134" s="10">
        <f t="shared" si="167"/>
        <v>8.4737670189259515E-5</v>
      </c>
      <c r="C2134" s="10">
        <f t="shared" si="168"/>
        <v>9.7866501782440659E-5</v>
      </c>
      <c r="R2134" s="9">
        <v>43554</v>
      </c>
      <c r="S2134">
        <v>20</v>
      </c>
      <c r="T2134">
        <v>2.64044444</v>
      </c>
      <c r="U2134">
        <v>121666.3989</v>
      </c>
      <c r="V2134" t="s">
        <v>54</v>
      </c>
      <c r="W2134" t="s">
        <v>41</v>
      </c>
      <c r="AA2134" s="9">
        <v>43554</v>
      </c>
      <c r="AB2134">
        <v>20</v>
      </c>
      <c r="AC2134">
        <f t="shared" si="165"/>
        <v>571711.92559999996</v>
      </c>
      <c r="AD2134">
        <f t="shared" si="165"/>
        <v>121666.3989</v>
      </c>
      <c r="AE2134">
        <f t="shared" si="165"/>
        <v>257018.5625</v>
      </c>
      <c r="AF2134">
        <f t="shared" si="165"/>
        <v>0</v>
      </c>
      <c r="AG2134">
        <f t="shared" si="166"/>
        <v>378684.96140000003</v>
      </c>
    </row>
    <row r="2135" spans="1:33" x14ac:dyDescent="0.25">
      <c r="A2135">
        <v>2127</v>
      </c>
      <c r="B2135" s="10">
        <f t="shared" si="167"/>
        <v>9.0117081631570784E-5</v>
      </c>
      <c r="C2135" s="10">
        <f t="shared" si="168"/>
        <v>9.922174515212817E-5</v>
      </c>
      <c r="R2135" s="9">
        <v>43554</v>
      </c>
      <c r="S2135">
        <v>21</v>
      </c>
      <c r="T2135">
        <v>2.6734042929999999</v>
      </c>
      <c r="U2135">
        <v>123185.12300000001</v>
      </c>
      <c r="V2135" t="s">
        <v>54</v>
      </c>
      <c r="W2135" t="s">
        <v>41</v>
      </c>
      <c r="AA2135" s="9">
        <v>43554</v>
      </c>
      <c r="AB2135">
        <v>21</v>
      </c>
      <c r="AC2135">
        <f t="shared" si="165"/>
        <v>564095.10210000002</v>
      </c>
      <c r="AD2135">
        <f t="shared" si="165"/>
        <v>123185.12300000001</v>
      </c>
      <c r="AE2135">
        <f t="shared" si="165"/>
        <v>253889.9553</v>
      </c>
      <c r="AF2135">
        <f t="shared" si="165"/>
        <v>0</v>
      </c>
      <c r="AG2135">
        <f t="shared" si="166"/>
        <v>377075.07829999999</v>
      </c>
    </row>
    <row r="2136" spans="1:33" x14ac:dyDescent="0.25">
      <c r="A2136">
        <v>2128</v>
      </c>
      <c r="B2136" s="10">
        <f t="shared" si="167"/>
        <v>9.9046016523033891E-5</v>
      </c>
      <c r="C2136" s="10">
        <f t="shared" si="168"/>
        <v>1.0004762985382662E-4</v>
      </c>
      <c r="R2136" s="9">
        <v>43554</v>
      </c>
      <c r="S2136">
        <v>22</v>
      </c>
      <c r="T2136">
        <v>2.4966579100000001</v>
      </c>
      <c r="U2136">
        <v>115041.00320000001</v>
      </c>
      <c r="V2136" t="s">
        <v>54</v>
      </c>
      <c r="W2136" t="s">
        <v>41</v>
      </c>
      <c r="AA2136" s="9">
        <v>43554</v>
      </c>
      <c r="AB2136">
        <v>22</v>
      </c>
      <c r="AC2136">
        <f t="shared" si="165"/>
        <v>524783.14890000003</v>
      </c>
      <c r="AD2136">
        <f t="shared" si="165"/>
        <v>115041.00320000001</v>
      </c>
      <c r="AE2136">
        <f t="shared" si="165"/>
        <v>243644.2971</v>
      </c>
      <c r="AF2136">
        <f t="shared" si="165"/>
        <v>0</v>
      </c>
      <c r="AG2136">
        <f t="shared" si="166"/>
        <v>358685.3003</v>
      </c>
    </row>
    <row r="2137" spans="1:33" x14ac:dyDescent="0.25">
      <c r="A2137">
        <v>2129</v>
      </c>
      <c r="B2137" s="10">
        <f t="shared" si="167"/>
        <v>1.0957271431822987E-4</v>
      </c>
      <c r="C2137" s="10">
        <f t="shared" si="168"/>
        <v>9.9668576597235678E-5</v>
      </c>
      <c r="R2137" s="9">
        <v>43554</v>
      </c>
      <c r="S2137">
        <v>23</v>
      </c>
      <c r="T2137">
        <v>2.351053404</v>
      </c>
      <c r="U2137">
        <v>108331.83869999999</v>
      </c>
      <c r="V2137" t="s">
        <v>54</v>
      </c>
      <c r="W2137" t="s">
        <v>41</v>
      </c>
      <c r="AA2137" s="9">
        <v>43554</v>
      </c>
      <c r="AB2137">
        <v>23</v>
      </c>
      <c r="AC2137">
        <f t="shared" si="165"/>
        <v>491514.97200000001</v>
      </c>
      <c r="AD2137">
        <f t="shared" si="165"/>
        <v>108331.83869999999</v>
      </c>
      <c r="AE2137">
        <f t="shared" si="165"/>
        <v>229062.63990000001</v>
      </c>
      <c r="AF2137">
        <f t="shared" si="165"/>
        <v>0</v>
      </c>
      <c r="AG2137">
        <f t="shared" si="166"/>
        <v>337394.47860000003</v>
      </c>
    </row>
    <row r="2138" spans="1:33" x14ac:dyDescent="0.25">
      <c r="A2138">
        <v>2130</v>
      </c>
      <c r="B2138" s="10">
        <f t="shared" si="167"/>
        <v>1.1563427478170414E-4</v>
      </c>
      <c r="C2138" s="10">
        <f t="shared" si="168"/>
        <v>9.8546393078220799E-5</v>
      </c>
      <c r="R2138" s="9">
        <v>43554</v>
      </c>
      <c r="S2138">
        <v>24</v>
      </c>
      <c r="T2138">
        <v>2.1783083489999999</v>
      </c>
      <c r="U2138">
        <v>100372.09209999999</v>
      </c>
      <c r="V2138" t="s">
        <v>54</v>
      </c>
      <c r="W2138" t="s">
        <v>41</v>
      </c>
      <c r="AA2138" s="9">
        <v>43554</v>
      </c>
      <c r="AB2138">
        <v>24</v>
      </c>
      <c r="AC2138">
        <f t="shared" si="165"/>
        <v>414287.4719</v>
      </c>
      <c r="AD2138">
        <f t="shared" si="165"/>
        <v>100372.09209999999</v>
      </c>
      <c r="AE2138">
        <f t="shared" si="165"/>
        <v>214750.07579999999</v>
      </c>
      <c r="AF2138">
        <f t="shared" si="165"/>
        <v>0</v>
      </c>
      <c r="AG2138">
        <f t="shared" si="166"/>
        <v>315122.1679</v>
      </c>
    </row>
    <row r="2139" spans="1:33" x14ac:dyDescent="0.25">
      <c r="A2139">
        <v>2131</v>
      </c>
      <c r="B2139" s="10">
        <f t="shared" si="167"/>
        <v>1.086451959709857E-4</v>
      </c>
      <c r="C2139" s="10">
        <f t="shared" si="168"/>
        <v>9.6030601133612561E-5</v>
      </c>
      <c r="R2139" s="9">
        <v>43555</v>
      </c>
      <c r="S2139">
        <v>1</v>
      </c>
      <c r="T2139">
        <v>2.046669643</v>
      </c>
      <c r="U2139">
        <v>94306.44382</v>
      </c>
      <c r="V2139" t="s">
        <v>54</v>
      </c>
      <c r="W2139" t="s">
        <v>41</v>
      </c>
      <c r="AA2139" s="9">
        <v>43555</v>
      </c>
      <c r="AB2139">
        <v>1</v>
      </c>
      <c r="AC2139">
        <f t="shared" si="165"/>
        <v>343741.78659999999</v>
      </c>
      <c r="AD2139">
        <f t="shared" si="165"/>
        <v>94306.44382</v>
      </c>
      <c r="AE2139">
        <f t="shared" si="165"/>
        <v>205438.0796</v>
      </c>
      <c r="AF2139">
        <f t="shared" si="165"/>
        <v>0</v>
      </c>
      <c r="AG2139">
        <f t="shared" si="166"/>
        <v>299744.52341999998</v>
      </c>
    </row>
    <row r="2140" spans="1:33" x14ac:dyDescent="0.25">
      <c r="A2140">
        <v>2132</v>
      </c>
      <c r="B2140" s="10">
        <f t="shared" si="167"/>
        <v>1.0457412264436516E-4</v>
      </c>
      <c r="C2140" s="10">
        <f t="shared" si="168"/>
        <v>9.2959627265034784E-5</v>
      </c>
      <c r="R2140" s="9">
        <v>43555</v>
      </c>
      <c r="S2140">
        <v>2</v>
      </c>
      <c r="T2140">
        <v>1.961759043</v>
      </c>
      <c r="U2140">
        <v>90393.93316</v>
      </c>
      <c r="V2140" t="s">
        <v>54</v>
      </c>
      <c r="W2140" t="s">
        <v>41</v>
      </c>
      <c r="AA2140" s="9">
        <v>43555</v>
      </c>
      <c r="AB2140">
        <v>2</v>
      </c>
      <c r="AC2140">
        <f t="shared" si="165"/>
        <v>295758.06689999998</v>
      </c>
      <c r="AD2140">
        <f t="shared" si="165"/>
        <v>90393.93316</v>
      </c>
      <c r="AE2140">
        <f t="shared" si="165"/>
        <v>198536.06469999999</v>
      </c>
      <c r="AF2140">
        <f t="shared" si="165"/>
        <v>0</v>
      </c>
      <c r="AG2140">
        <f t="shared" si="166"/>
        <v>288929.99786</v>
      </c>
    </row>
    <row r="2141" spans="1:33" x14ac:dyDescent="0.25">
      <c r="A2141">
        <v>2133</v>
      </c>
      <c r="B2141" s="10">
        <f t="shared" si="167"/>
        <v>1.0318089889096253E-4</v>
      </c>
      <c r="C2141" s="10">
        <f t="shared" si="168"/>
        <v>9.2564432979095858E-5</v>
      </c>
      <c r="R2141" s="9">
        <v>43555</v>
      </c>
      <c r="S2141">
        <v>3</v>
      </c>
      <c r="T2141">
        <v>1.9027299959999999</v>
      </c>
      <c r="U2141">
        <v>87673.99278</v>
      </c>
      <c r="V2141" t="s">
        <v>54</v>
      </c>
      <c r="W2141" t="s">
        <v>41</v>
      </c>
      <c r="AA2141" s="9">
        <v>43555</v>
      </c>
      <c r="AB2141">
        <v>3</v>
      </c>
      <c r="AC2141">
        <f t="shared" si="165"/>
        <v>260950.96799999999</v>
      </c>
      <c r="AD2141">
        <f t="shared" si="165"/>
        <v>87673.99278</v>
      </c>
      <c r="AE2141">
        <f t="shared" si="165"/>
        <v>194812.75539999999</v>
      </c>
      <c r="AF2141">
        <f t="shared" si="165"/>
        <v>0</v>
      </c>
      <c r="AG2141">
        <f t="shared" si="166"/>
        <v>282486.74818</v>
      </c>
    </row>
    <row r="2142" spans="1:33" x14ac:dyDescent="0.25">
      <c r="A2142">
        <v>2134</v>
      </c>
      <c r="B2142" s="10">
        <f t="shared" si="167"/>
        <v>9.5990191768644036E-5</v>
      </c>
      <c r="C2142" s="10">
        <f t="shared" si="168"/>
        <v>8.8050108190367295E-5</v>
      </c>
      <c r="R2142" s="9">
        <v>43555</v>
      </c>
      <c r="S2142">
        <v>4</v>
      </c>
      <c r="T2142">
        <v>1.828143332</v>
      </c>
      <c r="U2142">
        <v>84237.188439999998</v>
      </c>
      <c r="V2142" t="s">
        <v>54</v>
      </c>
      <c r="W2142" t="s">
        <v>41</v>
      </c>
      <c r="AA2142" s="9">
        <v>43555</v>
      </c>
      <c r="AB2142">
        <v>4</v>
      </c>
      <c r="AC2142">
        <f t="shared" si="165"/>
        <v>242549.7868</v>
      </c>
      <c r="AD2142">
        <f t="shared" si="165"/>
        <v>84237.188439999998</v>
      </c>
      <c r="AE2142">
        <f t="shared" si="165"/>
        <v>193365.7421</v>
      </c>
      <c r="AF2142">
        <f t="shared" si="165"/>
        <v>0</v>
      </c>
      <c r="AG2142">
        <f t="shared" si="166"/>
        <v>277602.93053999997</v>
      </c>
    </row>
    <row r="2143" spans="1:33" x14ac:dyDescent="0.25">
      <c r="A2143">
        <v>2135</v>
      </c>
      <c r="B2143" s="10">
        <f t="shared" si="167"/>
        <v>8.9904976023592173E-5</v>
      </c>
      <c r="C2143" s="10">
        <f t="shared" si="168"/>
        <v>8.2823634865202106E-5</v>
      </c>
      <c r="R2143" s="9">
        <v>43555</v>
      </c>
      <c r="S2143">
        <v>5</v>
      </c>
      <c r="T2143">
        <v>1.777869369</v>
      </c>
      <c r="U2143">
        <v>81920.664780000006</v>
      </c>
      <c r="V2143" t="s">
        <v>54</v>
      </c>
      <c r="W2143" t="s">
        <v>41</v>
      </c>
      <c r="AA2143" s="9">
        <v>43555</v>
      </c>
      <c r="AB2143">
        <v>5</v>
      </c>
      <c r="AC2143">
        <f t="shared" si="165"/>
        <v>238996.5673</v>
      </c>
      <c r="AD2143">
        <f t="shared" si="165"/>
        <v>81920.664780000006</v>
      </c>
      <c r="AE2143">
        <f t="shared" si="165"/>
        <v>197804.47140000001</v>
      </c>
      <c r="AF2143">
        <f t="shared" si="165"/>
        <v>0</v>
      </c>
      <c r="AG2143">
        <f t="shared" si="166"/>
        <v>279725.13618000003</v>
      </c>
    </row>
    <row r="2144" spans="1:33" x14ac:dyDescent="0.25">
      <c r="A2144">
        <v>2136</v>
      </c>
      <c r="B2144" s="10">
        <f t="shared" si="167"/>
        <v>7.5778984059195897E-5</v>
      </c>
      <c r="C2144" s="10">
        <f t="shared" si="168"/>
        <v>7.7356225509022042E-5</v>
      </c>
      <c r="R2144" s="9">
        <v>43555</v>
      </c>
      <c r="S2144">
        <v>6</v>
      </c>
      <c r="T2144">
        <v>1.7776571480000001</v>
      </c>
      <c r="U2144">
        <v>81910.886079999997</v>
      </c>
      <c r="V2144" t="s">
        <v>54</v>
      </c>
      <c r="W2144" t="s">
        <v>41</v>
      </c>
      <c r="AA2144" s="9">
        <v>43555</v>
      </c>
      <c r="AB2144">
        <v>6</v>
      </c>
      <c r="AC2144">
        <f t="shared" si="165"/>
        <v>249357.28450000001</v>
      </c>
      <c r="AD2144">
        <f t="shared" si="165"/>
        <v>81910.886079999997</v>
      </c>
      <c r="AE2144">
        <f t="shared" si="165"/>
        <v>203282.99350000001</v>
      </c>
      <c r="AF2144">
        <f t="shared" si="165"/>
        <v>0</v>
      </c>
      <c r="AG2144">
        <f t="shared" si="166"/>
        <v>285193.87958000001</v>
      </c>
    </row>
    <row r="2145" spans="1:33" x14ac:dyDescent="0.25">
      <c r="A2145">
        <v>2137</v>
      </c>
      <c r="B2145" s="10">
        <f t="shared" si="167"/>
        <v>6.28751896546088E-5</v>
      </c>
      <c r="C2145" s="10">
        <f t="shared" si="168"/>
        <v>7.358131959834063E-5</v>
      </c>
      <c r="R2145" s="9">
        <v>43555</v>
      </c>
      <c r="S2145">
        <v>7</v>
      </c>
      <c r="T2145">
        <v>1.8127292960000001</v>
      </c>
      <c r="U2145">
        <v>83526.94051</v>
      </c>
      <c r="V2145" t="s">
        <v>54</v>
      </c>
      <c r="W2145" t="s">
        <v>41</v>
      </c>
      <c r="AA2145" s="9">
        <v>43555</v>
      </c>
      <c r="AB2145">
        <v>7</v>
      </c>
      <c r="AC2145">
        <f t="shared" si="165"/>
        <v>261149.2757</v>
      </c>
      <c r="AD2145">
        <f t="shared" si="165"/>
        <v>83526.94051</v>
      </c>
      <c r="AE2145">
        <f t="shared" si="165"/>
        <v>218820.47339999999</v>
      </c>
      <c r="AF2145">
        <f t="shared" si="165"/>
        <v>0</v>
      </c>
      <c r="AG2145">
        <f t="shared" si="166"/>
        <v>302347.41391</v>
      </c>
    </row>
    <row r="2146" spans="1:33" x14ac:dyDescent="0.25">
      <c r="A2146">
        <v>2138</v>
      </c>
      <c r="B2146" s="10">
        <f t="shared" si="167"/>
        <v>5.4098294921173769E-5</v>
      </c>
      <c r="C2146" s="10">
        <f t="shared" si="168"/>
        <v>7.0926568637570656E-5</v>
      </c>
      <c r="R2146" s="9">
        <v>43555</v>
      </c>
      <c r="S2146">
        <v>8</v>
      </c>
      <c r="T2146">
        <v>1.7284880060000001</v>
      </c>
      <c r="U2146">
        <v>79645.270359999995</v>
      </c>
      <c r="V2146" t="s">
        <v>54</v>
      </c>
      <c r="W2146" t="s">
        <v>41</v>
      </c>
      <c r="AA2146" s="9">
        <v>43555</v>
      </c>
      <c r="AB2146">
        <v>8</v>
      </c>
      <c r="AC2146">
        <f t="shared" si="165"/>
        <v>310052.86129999999</v>
      </c>
      <c r="AD2146">
        <f t="shared" si="165"/>
        <v>79645.270359999995</v>
      </c>
      <c r="AE2146">
        <f t="shared" si="165"/>
        <v>227724.26560000001</v>
      </c>
      <c r="AF2146">
        <f t="shared" si="165"/>
        <v>0</v>
      </c>
      <c r="AG2146">
        <f t="shared" si="166"/>
        <v>307369.53596000001</v>
      </c>
    </row>
    <row r="2147" spans="1:33" x14ac:dyDescent="0.25">
      <c r="A2147">
        <v>2139</v>
      </c>
      <c r="B2147" s="10">
        <f t="shared" si="167"/>
        <v>4.7731588777265502E-5</v>
      </c>
      <c r="C2147" s="10">
        <f t="shared" si="168"/>
        <v>6.9344878975499081E-5</v>
      </c>
      <c r="R2147" s="9">
        <v>43555</v>
      </c>
      <c r="S2147">
        <v>9</v>
      </c>
      <c r="T2147">
        <v>1.734345177</v>
      </c>
      <c r="U2147">
        <v>79915.157080000004</v>
      </c>
      <c r="V2147" t="s">
        <v>54</v>
      </c>
      <c r="W2147" t="s">
        <v>41</v>
      </c>
      <c r="AA2147" s="9">
        <v>43555</v>
      </c>
      <c r="AB2147">
        <v>9</v>
      </c>
      <c r="AC2147">
        <f t="shared" si="165"/>
        <v>393025.26130000001</v>
      </c>
      <c r="AD2147">
        <f t="shared" si="165"/>
        <v>79915.157080000004</v>
      </c>
      <c r="AE2147">
        <f t="shared" si="165"/>
        <v>241883.4044</v>
      </c>
      <c r="AF2147">
        <f t="shared" si="165"/>
        <v>0</v>
      </c>
      <c r="AG2147">
        <f t="shared" si="166"/>
        <v>321798.56148000003</v>
      </c>
    </row>
    <row r="2148" spans="1:33" x14ac:dyDescent="0.25">
      <c r="A2148">
        <v>2140</v>
      </c>
      <c r="B2148" s="10">
        <f t="shared" si="167"/>
        <v>4.4365754878330322E-5</v>
      </c>
      <c r="C2148" s="10">
        <f t="shared" si="168"/>
        <v>6.8145998867436767E-5</v>
      </c>
      <c r="R2148" s="9">
        <v>43555</v>
      </c>
      <c r="S2148">
        <v>10</v>
      </c>
      <c r="T2148">
        <v>2.0374157319999999</v>
      </c>
      <c r="U2148">
        <v>93880.042100000006</v>
      </c>
      <c r="V2148" t="s">
        <v>54</v>
      </c>
      <c r="W2148" t="s">
        <v>41</v>
      </c>
      <c r="AA2148" s="9">
        <v>43555</v>
      </c>
      <c r="AB2148">
        <v>10</v>
      </c>
      <c r="AC2148">
        <f t="shared" si="165"/>
        <v>444665.0356</v>
      </c>
      <c r="AD2148">
        <f t="shared" si="165"/>
        <v>93880.042100000006</v>
      </c>
      <c r="AE2148">
        <f t="shared" si="165"/>
        <v>260560.83300000001</v>
      </c>
      <c r="AF2148">
        <f t="shared" si="165"/>
        <v>0</v>
      </c>
      <c r="AG2148">
        <f t="shared" si="166"/>
        <v>354440.8751</v>
      </c>
    </row>
    <row r="2149" spans="1:33" x14ac:dyDescent="0.25">
      <c r="A2149">
        <v>2141</v>
      </c>
      <c r="B2149" s="10">
        <f t="shared" si="167"/>
        <v>4.3715821240186617E-5</v>
      </c>
      <c r="C2149" s="10">
        <f t="shared" si="168"/>
        <v>6.8666958148589139E-5</v>
      </c>
      <c r="R2149" s="9">
        <v>43555</v>
      </c>
      <c r="S2149">
        <v>11</v>
      </c>
      <c r="T2149">
        <v>2.3238694849999999</v>
      </c>
      <c r="U2149">
        <v>107079.25810000001</v>
      </c>
      <c r="V2149" t="s">
        <v>54</v>
      </c>
      <c r="W2149" t="s">
        <v>41</v>
      </c>
      <c r="AA2149" s="9">
        <v>43555</v>
      </c>
      <c r="AB2149">
        <v>11</v>
      </c>
      <c r="AC2149">
        <f t="shared" si="165"/>
        <v>467799.61239999998</v>
      </c>
      <c r="AD2149">
        <f t="shared" si="165"/>
        <v>107079.25810000001</v>
      </c>
      <c r="AE2149">
        <f t="shared" si="165"/>
        <v>274989.00199999998</v>
      </c>
      <c r="AF2149">
        <f t="shared" si="165"/>
        <v>0</v>
      </c>
      <c r="AG2149">
        <f t="shared" si="166"/>
        <v>382068.26009999996</v>
      </c>
    </row>
    <row r="2150" spans="1:33" x14ac:dyDescent="0.25">
      <c r="A2150">
        <v>2142</v>
      </c>
      <c r="B2150" s="10">
        <f t="shared" si="167"/>
        <v>4.5610941601755624E-5</v>
      </c>
      <c r="C2150" s="10">
        <f t="shared" si="168"/>
        <v>7.0009425898543253E-5</v>
      </c>
      <c r="R2150" s="9">
        <v>43555</v>
      </c>
      <c r="S2150">
        <v>12</v>
      </c>
      <c r="T2150">
        <v>2.6428051809999999</v>
      </c>
      <c r="U2150">
        <v>121775.1771</v>
      </c>
      <c r="V2150" t="s">
        <v>54</v>
      </c>
      <c r="W2150" t="s">
        <v>41</v>
      </c>
      <c r="AA2150" s="9">
        <v>43555</v>
      </c>
      <c r="AB2150">
        <v>12</v>
      </c>
      <c r="AC2150">
        <f t="shared" si="165"/>
        <v>492408.67820000002</v>
      </c>
      <c r="AD2150">
        <f t="shared" si="165"/>
        <v>121775.1771</v>
      </c>
      <c r="AE2150">
        <f t="shared" si="165"/>
        <v>279905.69929999998</v>
      </c>
      <c r="AF2150">
        <f t="shared" si="165"/>
        <v>0</v>
      </c>
      <c r="AG2150">
        <f t="shared" si="166"/>
        <v>401680.87639999995</v>
      </c>
    </row>
    <row r="2151" spans="1:33" x14ac:dyDescent="0.25">
      <c r="A2151">
        <v>2143</v>
      </c>
      <c r="B2151" s="10">
        <f t="shared" si="167"/>
        <v>4.7767862034499655E-5</v>
      </c>
      <c r="C2151" s="10">
        <f t="shared" si="168"/>
        <v>7.4220277450977724E-5</v>
      </c>
      <c r="R2151" s="9">
        <v>43555</v>
      </c>
      <c r="S2151">
        <v>13</v>
      </c>
      <c r="T2151">
        <v>2.7611073190000002</v>
      </c>
      <c r="U2151">
        <v>127226.3031</v>
      </c>
      <c r="V2151" t="s">
        <v>54</v>
      </c>
      <c r="W2151" t="s">
        <v>41</v>
      </c>
      <c r="AA2151" s="9">
        <v>43555</v>
      </c>
      <c r="AB2151">
        <v>13</v>
      </c>
      <c r="AC2151">
        <f t="shared" si="165"/>
        <v>540178.64879999997</v>
      </c>
      <c r="AD2151">
        <f t="shared" si="165"/>
        <v>127226.3031</v>
      </c>
      <c r="AE2151">
        <f t="shared" si="165"/>
        <v>278618.85129999998</v>
      </c>
      <c r="AF2151">
        <f t="shared" si="165"/>
        <v>0</v>
      </c>
      <c r="AG2151">
        <f t="shared" si="166"/>
        <v>405845.1544</v>
      </c>
    </row>
    <row r="2152" spans="1:33" x14ac:dyDescent="0.25">
      <c r="A2152">
        <v>2144</v>
      </c>
      <c r="B2152" s="10">
        <f t="shared" si="167"/>
        <v>5.6713013131210675E-5</v>
      </c>
      <c r="C2152" s="10">
        <f t="shared" si="168"/>
        <v>7.545310854128971E-5</v>
      </c>
      <c r="R2152" s="9">
        <v>43555</v>
      </c>
      <c r="S2152">
        <v>14</v>
      </c>
      <c r="T2152">
        <v>2.6820178349999999</v>
      </c>
      <c r="U2152">
        <v>123582.0178</v>
      </c>
      <c r="V2152" t="s">
        <v>54</v>
      </c>
      <c r="W2152" t="s">
        <v>41</v>
      </c>
      <c r="AA2152" s="9">
        <v>43555</v>
      </c>
      <c r="AB2152">
        <v>14</v>
      </c>
      <c r="AC2152">
        <f t="shared" si="165"/>
        <v>572284.34640000004</v>
      </c>
      <c r="AD2152">
        <f t="shared" si="165"/>
        <v>123582.0178</v>
      </c>
      <c r="AE2152">
        <f t="shared" si="165"/>
        <v>280743.41249999998</v>
      </c>
      <c r="AF2152">
        <f t="shared" si="165"/>
        <v>0</v>
      </c>
      <c r="AG2152">
        <f t="shared" si="166"/>
        <v>404325.43030000001</v>
      </c>
    </row>
    <row r="2153" spans="1:33" x14ac:dyDescent="0.25">
      <c r="A2153">
        <v>2145</v>
      </c>
      <c r="B2153" s="10">
        <f t="shared" si="167"/>
        <v>7.1889827791130946E-5</v>
      </c>
      <c r="C2153" s="10">
        <f t="shared" si="168"/>
        <v>7.8995147362102716E-5</v>
      </c>
      <c r="R2153" s="9">
        <v>43555</v>
      </c>
      <c r="S2153">
        <v>15</v>
      </c>
      <c r="T2153">
        <v>2.7105794840000001</v>
      </c>
      <c r="U2153">
        <v>124898.0815</v>
      </c>
      <c r="V2153" t="s">
        <v>54</v>
      </c>
      <c r="W2153" t="s">
        <v>41</v>
      </c>
      <c r="AA2153" s="9">
        <v>43555</v>
      </c>
      <c r="AB2153">
        <v>15</v>
      </c>
      <c r="AC2153">
        <f t="shared" si="165"/>
        <v>621857.02350000001</v>
      </c>
      <c r="AD2153">
        <f t="shared" si="165"/>
        <v>124898.0815</v>
      </c>
      <c r="AE2153">
        <f t="shared" si="165"/>
        <v>283616.29139999999</v>
      </c>
      <c r="AF2153">
        <f t="shared" si="165"/>
        <v>0</v>
      </c>
      <c r="AG2153">
        <f t="shared" si="166"/>
        <v>408514.37289999996</v>
      </c>
    </row>
    <row r="2154" spans="1:33" x14ac:dyDescent="0.25">
      <c r="A2154">
        <v>2146</v>
      </c>
      <c r="B2154" s="10">
        <f t="shared" si="167"/>
        <v>8.1335466143537459E-5</v>
      </c>
      <c r="C2154" s="10">
        <f t="shared" si="168"/>
        <v>8.7008186210979393E-5</v>
      </c>
      <c r="R2154" s="9">
        <v>43555</v>
      </c>
      <c r="S2154">
        <v>16</v>
      </c>
      <c r="T2154">
        <v>2.754260285</v>
      </c>
      <c r="U2154">
        <v>126910.8054</v>
      </c>
      <c r="V2154" t="s">
        <v>54</v>
      </c>
      <c r="W2154" t="s">
        <v>41</v>
      </c>
      <c r="AA2154" s="9">
        <v>43555</v>
      </c>
      <c r="AB2154">
        <v>16</v>
      </c>
      <c r="AC2154">
        <f t="shared" si="165"/>
        <v>688941.31</v>
      </c>
      <c r="AD2154">
        <f t="shared" si="165"/>
        <v>126910.8054</v>
      </c>
      <c r="AE2154">
        <f t="shared" si="165"/>
        <v>290148.69660000002</v>
      </c>
      <c r="AF2154">
        <f t="shared" si="165"/>
        <v>0</v>
      </c>
      <c r="AG2154">
        <f t="shared" si="166"/>
        <v>417059.50200000004</v>
      </c>
    </row>
    <row r="2155" spans="1:33" x14ac:dyDescent="0.25">
      <c r="A2155">
        <v>2147</v>
      </c>
      <c r="B2155" s="10">
        <f t="shared" si="167"/>
        <v>8.5567104427223246E-5</v>
      </c>
      <c r="C2155" s="10">
        <f t="shared" si="168"/>
        <v>9.3790159813556182E-5</v>
      </c>
      <c r="R2155" s="9">
        <v>43555</v>
      </c>
      <c r="S2155">
        <v>17</v>
      </c>
      <c r="T2155">
        <v>2.7500081700000001</v>
      </c>
      <c r="U2155">
        <v>126714.8765</v>
      </c>
      <c r="V2155" t="s">
        <v>54</v>
      </c>
      <c r="W2155" t="s">
        <v>41</v>
      </c>
      <c r="AA2155" s="9">
        <v>43555</v>
      </c>
      <c r="AB2155">
        <v>17</v>
      </c>
      <c r="AC2155">
        <f t="shared" si="165"/>
        <v>729744.54130000004</v>
      </c>
      <c r="AD2155">
        <f t="shared" si="165"/>
        <v>126714.8765</v>
      </c>
      <c r="AE2155">
        <f t="shared" si="165"/>
        <v>291766.32669999998</v>
      </c>
      <c r="AF2155">
        <f t="shared" si="165"/>
        <v>0</v>
      </c>
      <c r="AG2155">
        <f t="shared" si="166"/>
        <v>418481.20319999999</v>
      </c>
    </row>
    <row r="2156" spans="1:33" x14ac:dyDescent="0.25">
      <c r="A2156">
        <v>2148</v>
      </c>
      <c r="B2156" s="10">
        <f t="shared" si="167"/>
        <v>9.0068447411159871E-5</v>
      </c>
      <c r="C2156" s="10">
        <f t="shared" si="168"/>
        <v>9.8604667086831134E-5</v>
      </c>
      <c r="R2156" s="9">
        <v>43555</v>
      </c>
      <c r="S2156">
        <v>18</v>
      </c>
      <c r="T2156">
        <v>2.7330475339999998</v>
      </c>
      <c r="U2156">
        <v>125933.3643</v>
      </c>
      <c r="V2156" t="s">
        <v>54</v>
      </c>
      <c r="W2156" t="s">
        <v>41</v>
      </c>
      <c r="AA2156" s="9">
        <v>43555</v>
      </c>
      <c r="AB2156">
        <v>18</v>
      </c>
      <c r="AC2156">
        <f t="shared" si="165"/>
        <v>739612.54559999995</v>
      </c>
      <c r="AD2156">
        <f t="shared" si="165"/>
        <v>125933.3643</v>
      </c>
      <c r="AE2156">
        <f t="shared" si="165"/>
        <v>284643.69010000001</v>
      </c>
      <c r="AF2156">
        <f t="shared" si="165"/>
        <v>0</v>
      </c>
      <c r="AG2156">
        <f t="shared" si="166"/>
        <v>410577.05440000002</v>
      </c>
    </row>
    <row r="2157" spans="1:33" x14ac:dyDescent="0.25">
      <c r="A2157">
        <v>2149</v>
      </c>
      <c r="B2157" s="10">
        <f t="shared" si="167"/>
        <v>9.8806244438918965E-5</v>
      </c>
      <c r="C2157" s="10">
        <f t="shared" si="168"/>
        <v>9.962691452247485E-5</v>
      </c>
      <c r="R2157" s="9">
        <v>43555</v>
      </c>
      <c r="S2157">
        <v>19</v>
      </c>
      <c r="T2157">
        <v>2.660692171</v>
      </c>
      <c r="U2157">
        <v>122599.37390000001</v>
      </c>
      <c r="V2157" t="s">
        <v>54</v>
      </c>
      <c r="W2157" t="s">
        <v>41</v>
      </c>
      <c r="AA2157" s="9">
        <v>43555</v>
      </c>
      <c r="AB2157">
        <v>19</v>
      </c>
      <c r="AC2157">
        <f t="shared" si="165"/>
        <v>727414.61259999999</v>
      </c>
      <c r="AD2157">
        <f t="shared" si="165"/>
        <v>122599.37390000001</v>
      </c>
      <c r="AE2157">
        <f t="shared" si="165"/>
        <v>273492.95400000003</v>
      </c>
      <c r="AF2157">
        <f t="shared" si="165"/>
        <v>0</v>
      </c>
      <c r="AG2157">
        <f t="shared" si="166"/>
        <v>396092.32790000003</v>
      </c>
    </row>
    <row r="2158" spans="1:33" x14ac:dyDescent="0.25">
      <c r="A2158">
        <v>2150</v>
      </c>
      <c r="B2158" s="10">
        <f t="shared" si="167"/>
        <v>1.0467882643007082E-4</v>
      </c>
      <c r="C2158" s="10">
        <f t="shared" si="168"/>
        <v>9.9253852478079413E-5</v>
      </c>
      <c r="R2158" s="9">
        <v>43555</v>
      </c>
      <c r="S2158">
        <v>20</v>
      </c>
      <c r="T2158">
        <v>2.580595121</v>
      </c>
      <c r="U2158">
        <v>118908.662</v>
      </c>
      <c r="V2158" t="s">
        <v>54</v>
      </c>
      <c r="W2158" t="s">
        <v>41</v>
      </c>
      <c r="AA2158" s="9">
        <v>43555</v>
      </c>
      <c r="AB2158">
        <v>20</v>
      </c>
      <c r="AC2158">
        <f t="shared" si="165"/>
        <v>691535.21609999996</v>
      </c>
      <c r="AD2158">
        <f t="shared" si="165"/>
        <v>118908.662</v>
      </c>
      <c r="AE2158">
        <f t="shared" si="165"/>
        <v>258821.19529999999</v>
      </c>
      <c r="AF2158">
        <f t="shared" si="165"/>
        <v>0</v>
      </c>
      <c r="AG2158">
        <f t="shared" si="166"/>
        <v>377729.85729999997</v>
      </c>
    </row>
    <row r="2159" spans="1:33" x14ac:dyDescent="0.25">
      <c r="A2159">
        <v>2151</v>
      </c>
      <c r="B2159" s="10">
        <f t="shared" si="167"/>
        <v>1.1374636373817296E-4</v>
      </c>
      <c r="C2159" s="10">
        <f t="shared" si="168"/>
        <v>1.0028215458252792E-4</v>
      </c>
      <c r="R2159" s="9">
        <v>43555</v>
      </c>
      <c r="S2159">
        <v>21</v>
      </c>
      <c r="T2159">
        <v>2.507151307</v>
      </c>
      <c r="U2159">
        <v>115524.51790000001</v>
      </c>
      <c r="V2159" t="s">
        <v>54</v>
      </c>
      <c r="W2159" t="s">
        <v>41</v>
      </c>
      <c r="AA2159" s="9">
        <v>43555</v>
      </c>
      <c r="AB2159">
        <v>21</v>
      </c>
      <c r="AC2159">
        <f t="shared" si="165"/>
        <v>668901.56429999997</v>
      </c>
      <c r="AD2159">
        <f t="shared" si="165"/>
        <v>115524.51790000001</v>
      </c>
      <c r="AE2159">
        <f t="shared" si="165"/>
        <v>251289.55929999999</v>
      </c>
      <c r="AF2159">
        <f t="shared" si="165"/>
        <v>0</v>
      </c>
      <c r="AG2159">
        <f t="shared" si="166"/>
        <v>366814.0772</v>
      </c>
    </row>
    <row r="2160" spans="1:33" x14ac:dyDescent="0.25">
      <c r="A2160">
        <v>2152</v>
      </c>
      <c r="B2160" s="10">
        <f t="shared" si="167"/>
        <v>1.260170197973383E-4</v>
      </c>
      <c r="C2160" s="10">
        <f t="shared" si="168"/>
        <v>1.0237981384296141E-4</v>
      </c>
      <c r="R2160" s="9">
        <v>43555</v>
      </c>
      <c r="S2160">
        <v>22</v>
      </c>
      <c r="T2160">
        <v>2.3778166089999999</v>
      </c>
      <c r="U2160">
        <v>109565.0337</v>
      </c>
      <c r="V2160" t="s">
        <v>54</v>
      </c>
      <c r="W2160" t="s">
        <v>41</v>
      </c>
      <c r="AA2160" s="9">
        <v>43555</v>
      </c>
      <c r="AB2160">
        <v>22</v>
      </c>
      <c r="AC2160">
        <f t="shared" si="165"/>
        <v>602621.49959999998</v>
      </c>
      <c r="AD2160">
        <f t="shared" si="165"/>
        <v>109565.0337</v>
      </c>
      <c r="AE2160">
        <f t="shared" si="165"/>
        <v>242194.21160000001</v>
      </c>
      <c r="AF2160">
        <f t="shared" si="165"/>
        <v>0</v>
      </c>
      <c r="AG2160">
        <f t="shared" si="166"/>
        <v>351759.24530000001</v>
      </c>
    </row>
    <row r="2161" spans="1:33" x14ac:dyDescent="0.25">
      <c r="A2161">
        <v>2153</v>
      </c>
      <c r="B2161" s="10">
        <f t="shared" si="167"/>
        <v>1.3348050258156483E-4</v>
      </c>
      <c r="C2161" s="10">
        <f t="shared" si="168"/>
        <v>1.0272881321474963E-4</v>
      </c>
      <c r="R2161" s="9">
        <v>43555</v>
      </c>
      <c r="S2161">
        <v>23</v>
      </c>
      <c r="T2161">
        <v>2.1920306699999998</v>
      </c>
      <c r="U2161">
        <v>101004.38920000001</v>
      </c>
      <c r="V2161" t="s">
        <v>54</v>
      </c>
      <c r="W2161" t="s">
        <v>41</v>
      </c>
      <c r="AA2161" s="9">
        <v>43555</v>
      </c>
      <c r="AB2161">
        <v>23</v>
      </c>
      <c r="AC2161">
        <f t="shared" si="165"/>
        <v>522426.86070000002</v>
      </c>
      <c r="AD2161">
        <f t="shared" si="165"/>
        <v>101004.38920000001</v>
      </c>
      <c r="AE2161">
        <f t="shared" si="165"/>
        <v>226565.88320000001</v>
      </c>
      <c r="AF2161">
        <f t="shared" si="165"/>
        <v>0</v>
      </c>
      <c r="AG2161">
        <f t="shared" si="166"/>
        <v>327570.27240000002</v>
      </c>
    </row>
    <row r="2162" spans="1:33" x14ac:dyDescent="0.25">
      <c r="A2162">
        <v>2154</v>
      </c>
      <c r="B2162" s="10">
        <f t="shared" si="167"/>
        <v>1.3528549884929235E-4</v>
      </c>
      <c r="C2162" s="10">
        <f t="shared" si="168"/>
        <v>1.0078850187104342E-4</v>
      </c>
      <c r="R2162" s="9">
        <v>43555</v>
      </c>
      <c r="S2162">
        <v>24</v>
      </c>
      <c r="T2162">
        <v>2.0489786109999999</v>
      </c>
      <c r="U2162">
        <v>94412.836439999999</v>
      </c>
      <c r="V2162" t="s">
        <v>54</v>
      </c>
      <c r="W2162" t="s">
        <v>41</v>
      </c>
      <c r="AA2162" s="9">
        <v>43555</v>
      </c>
      <c r="AB2162">
        <v>24</v>
      </c>
      <c r="AC2162">
        <f t="shared" si="165"/>
        <v>414267.25760000001</v>
      </c>
      <c r="AD2162">
        <f t="shared" si="165"/>
        <v>94412.836439999999</v>
      </c>
      <c r="AE2162">
        <f t="shared" si="165"/>
        <v>211213.88329999999</v>
      </c>
      <c r="AF2162">
        <f t="shared" si="165"/>
        <v>0</v>
      </c>
      <c r="AG2162">
        <f t="shared" si="166"/>
        <v>305626.71973999997</v>
      </c>
    </row>
    <row r="2163" spans="1:33" x14ac:dyDescent="0.25">
      <c r="A2163">
        <v>2155</v>
      </c>
      <c r="B2163" s="10">
        <f t="shared" si="167"/>
        <v>1.3305432597282831E-4</v>
      </c>
      <c r="C2163" s="10">
        <f t="shared" si="168"/>
        <v>9.7232789567343873E-5</v>
      </c>
      <c r="R2163" s="9">
        <v>43556</v>
      </c>
      <c r="S2163">
        <v>1</v>
      </c>
      <c r="T2163">
        <v>1.9321336140000001</v>
      </c>
      <c r="U2163">
        <v>89028.852679999996</v>
      </c>
      <c r="V2163" t="s">
        <v>54</v>
      </c>
      <c r="W2163" t="s">
        <v>41</v>
      </c>
      <c r="AA2163" s="9">
        <v>43556</v>
      </c>
      <c r="AB2163">
        <v>1</v>
      </c>
      <c r="AC2163">
        <f t="shared" si="165"/>
        <v>336537.6594</v>
      </c>
      <c r="AD2163">
        <f t="shared" si="165"/>
        <v>89028.852679999996</v>
      </c>
      <c r="AE2163">
        <f t="shared" si="165"/>
        <v>204308.1073</v>
      </c>
      <c r="AF2163">
        <f t="shared" si="165"/>
        <v>0</v>
      </c>
      <c r="AG2163">
        <f t="shared" si="166"/>
        <v>293336.95997999999</v>
      </c>
    </row>
    <row r="2164" spans="1:33" x14ac:dyDescent="0.25">
      <c r="A2164">
        <v>2156</v>
      </c>
      <c r="B2164" s="10">
        <f t="shared" si="167"/>
        <v>1.2649148157167452E-4</v>
      </c>
      <c r="C2164" s="10">
        <f t="shared" si="168"/>
        <v>9.2725168202263794E-5</v>
      </c>
      <c r="R2164" s="9">
        <v>43556</v>
      </c>
      <c r="S2164">
        <v>2</v>
      </c>
      <c r="T2164">
        <v>1.79357188</v>
      </c>
      <c r="U2164">
        <v>82644.205090000003</v>
      </c>
      <c r="V2164" t="s">
        <v>54</v>
      </c>
      <c r="W2164" t="s">
        <v>41</v>
      </c>
      <c r="AA2164" s="9">
        <v>43556</v>
      </c>
      <c r="AB2164">
        <v>2</v>
      </c>
      <c r="AC2164">
        <f t="shared" si="165"/>
        <v>276847.54379999998</v>
      </c>
      <c r="AD2164">
        <f t="shared" si="165"/>
        <v>82644.205090000003</v>
      </c>
      <c r="AE2164">
        <f t="shared" si="165"/>
        <v>198534.02309999999</v>
      </c>
      <c r="AF2164">
        <f t="shared" si="165"/>
        <v>0</v>
      </c>
      <c r="AG2164">
        <f t="shared" si="166"/>
        <v>281178.22818999999</v>
      </c>
    </row>
    <row r="2165" spans="1:33" x14ac:dyDescent="0.25">
      <c r="A2165">
        <v>2157</v>
      </c>
      <c r="B2165" s="10">
        <f t="shared" si="167"/>
        <v>1.2235146948999713E-4</v>
      </c>
      <c r="C2165" s="10">
        <f t="shared" si="168"/>
        <v>9.0045561265532974E-5</v>
      </c>
      <c r="R2165" s="9">
        <v>43556</v>
      </c>
      <c r="S2165">
        <v>3</v>
      </c>
      <c r="T2165">
        <v>1.7744543960000001</v>
      </c>
      <c r="U2165">
        <v>81763.309649999996</v>
      </c>
      <c r="V2165" t="s">
        <v>54</v>
      </c>
      <c r="W2165" t="s">
        <v>41</v>
      </c>
      <c r="AA2165" s="9">
        <v>43556</v>
      </c>
      <c r="AB2165">
        <v>3</v>
      </c>
      <c r="AC2165">
        <f t="shared" si="165"/>
        <v>248212.14480000001</v>
      </c>
      <c r="AD2165">
        <f t="shared" si="165"/>
        <v>81763.309649999996</v>
      </c>
      <c r="AE2165">
        <f t="shared" si="165"/>
        <v>195321.58960000001</v>
      </c>
      <c r="AF2165">
        <f t="shared" si="165"/>
        <v>0</v>
      </c>
      <c r="AG2165">
        <f t="shared" si="166"/>
        <v>277084.89925000002</v>
      </c>
    </row>
    <row r="2166" spans="1:33" x14ac:dyDescent="0.25">
      <c r="A2166">
        <v>2158</v>
      </c>
      <c r="B2166" s="10">
        <f t="shared" si="167"/>
        <v>1.1022791686768629E-4</v>
      </c>
      <c r="C2166" s="10">
        <f t="shared" si="168"/>
        <v>8.6349899423594952E-5</v>
      </c>
      <c r="R2166" s="9">
        <v>43556</v>
      </c>
      <c r="S2166">
        <v>4</v>
      </c>
      <c r="T2166">
        <v>1.7391391359999999</v>
      </c>
      <c r="U2166">
        <v>80136.053100000005</v>
      </c>
      <c r="V2166" t="s">
        <v>54</v>
      </c>
      <c r="W2166" t="s">
        <v>41</v>
      </c>
      <c r="AA2166" s="9">
        <v>43556</v>
      </c>
      <c r="AB2166">
        <v>4</v>
      </c>
      <c r="AC2166">
        <f t="shared" si="165"/>
        <v>240436.41399999999</v>
      </c>
      <c r="AD2166">
        <f t="shared" si="165"/>
        <v>80136.053100000005</v>
      </c>
      <c r="AE2166">
        <f t="shared" si="165"/>
        <v>197661.6122</v>
      </c>
      <c r="AF2166">
        <f t="shared" si="165"/>
        <v>0</v>
      </c>
      <c r="AG2166">
        <f t="shared" si="166"/>
        <v>277797.66529999999</v>
      </c>
    </row>
    <row r="2167" spans="1:33" x14ac:dyDescent="0.25">
      <c r="A2167">
        <v>2159</v>
      </c>
      <c r="B2167" s="10">
        <f t="shared" si="167"/>
        <v>9.5559193637979414E-5</v>
      </c>
      <c r="C2167" s="10">
        <f t="shared" si="168"/>
        <v>8.0411987613221103E-5</v>
      </c>
      <c r="R2167" s="9">
        <v>43556</v>
      </c>
      <c r="S2167">
        <v>5</v>
      </c>
      <c r="T2167">
        <v>1.7317354760000001</v>
      </c>
      <c r="U2167">
        <v>79794.907260000007</v>
      </c>
      <c r="V2167" t="s">
        <v>54</v>
      </c>
      <c r="W2167" t="s">
        <v>41</v>
      </c>
      <c r="AA2167" s="9">
        <v>43556</v>
      </c>
      <c r="AB2167">
        <v>5</v>
      </c>
      <c r="AC2167">
        <f t="shared" si="165"/>
        <v>252352.40160000001</v>
      </c>
      <c r="AD2167">
        <f t="shared" si="165"/>
        <v>79794.907260000007</v>
      </c>
      <c r="AE2167">
        <f t="shared" si="165"/>
        <v>208705.70989999999</v>
      </c>
      <c r="AF2167">
        <f t="shared" si="165"/>
        <v>0</v>
      </c>
      <c r="AG2167">
        <f t="shared" si="166"/>
        <v>288500.61716000002</v>
      </c>
    </row>
    <row r="2168" spans="1:33" x14ac:dyDescent="0.25">
      <c r="A2168">
        <v>2160</v>
      </c>
      <c r="B2168" s="10">
        <f t="shared" si="167"/>
        <v>7.5775286580461034E-5</v>
      </c>
      <c r="C2168" s="10">
        <f t="shared" si="168"/>
        <v>7.5025281817979374E-5</v>
      </c>
      <c r="R2168" s="9">
        <v>43556</v>
      </c>
      <c r="S2168">
        <v>6</v>
      </c>
      <c r="T2168">
        <v>1.8038888239999999</v>
      </c>
      <c r="U2168">
        <v>83119.589210000006</v>
      </c>
      <c r="V2168" t="s">
        <v>54</v>
      </c>
      <c r="W2168" t="s">
        <v>41</v>
      </c>
      <c r="AA2168" s="9">
        <v>43556</v>
      </c>
      <c r="AB2168">
        <v>6</v>
      </c>
      <c r="AC2168">
        <f t="shared" si="165"/>
        <v>294992.2415</v>
      </c>
      <c r="AD2168">
        <f t="shared" si="165"/>
        <v>83119.589210000006</v>
      </c>
      <c r="AE2168">
        <f t="shared" si="165"/>
        <v>236943.86439999999</v>
      </c>
      <c r="AF2168">
        <f t="shared" si="165"/>
        <v>0</v>
      </c>
      <c r="AG2168">
        <f t="shared" si="166"/>
        <v>320063.45360999997</v>
      </c>
    </row>
    <row r="2169" spans="1:33" x14ac:dyDescent="0.25">
      <c r="A2169">
        <v>2161</v>
      </c>
      <c r="B2169" s="10">
        <f t="shared" si="167"/>
        <v>6.1557453837627615E-5</v>
      </c>
      <c r="C2169" s="10">
        <f t="shared" si="168"/>
        <v>7.2008390198510851E-5</v>
      </c>
      <c r="R2169" s="9">
        <v>43556</v>
      </c>
      <c r="S2169">
        <v>7</v>
      </c>
      <c r="T2169">
        <v>2.0683706829999999</v>
      </c>
      <c r="U2169">
        <v>95306.384309999994</v>
      </c>
      <c r="V2169" t="s">
        <v>54</v>
      </c>
      <c r="W2169" t="s">
        <v>41</v>
      </c>
      <c r="AA2169" s="9">
        <v>43556</v>
      </c>
      <c r="AB2169">
        <v>7</v>
      </c>
      <c r="AC2169">
        <f t="shared" si="165"/>
        <v>386078.86619999999</v>
      </c>
      <c r="AD2169">
        <f t="shared" si="165"/>
        <v>95306.384309999994</v>
      </c>
      <c r="AE2169">
        <f t="shared" si="165"/>
        <v>280659.24729999999</v>
      </c>
      <c r="AF2169">
        <f t="shared" si="165"/>
        <v>0</v>
      </c>
      <c r="AG2169">
        <f t="shared" si="166"/>
        <v>375965.63160999998</v>
      </c>
    </row>
    <row r="2170" spans="1:33" x14ac:dyDescent="0.25">
      <c r="A2170">
        <v>2162</v>
      </c>
      <c r="B2170" s="10">
        <f t="shared" si="167"/>
        <v>5.0639295251273409E-5</v>
      </c>
      <c r="C2170" s="10">
        <f t="shared" si="168"/>
        <v>6.9023663339975701E-5</v>
      </c>
      <c r="R2170" s="9">
        <v>43556</v>
      </c>
      <c r="S2170">
        <v>8</v>
      </c>
      <c r="T2170">
        <v>2.4544936970000002</v>
      </c>
      <c r="U2170">
        <v>113098.1606</v>
      </c>
      <c r="V2170" t="s">
        <v>54</v>
      </c>
      <c r="W2170" t="s">
        <v>41</v>
      </c>
      <c r="AA2170" s="9">
        <v>43556</v>
      </c>
      <c r="AB2170">
        <v>8</v>
      </c>
      <c r="AC2170">
        <f t="shared" si="165"/>
        <v>409304.90669999999</v>
      </c>
      <c r="AD2170">
        <f t="shared" si="165"/>
        <v>113098.1606</v>
      </c>
      <c r="AE2170">
        <f t="shared" si="165"/>
        <v>318920.19260000001</v>
      </c>
      <c r="AF2170">
        <f t="shared" si="165"/>
        <v>0</v>
      </c>
      <c r="AG2170">
        <f t="shared" si="166"/>
        <v>432018.35320000001</v>
      </c>
    </row>
    <row r="2171" spans="1:33" x14ac:dyDescent="0.25">
      <c r="A2171">
        <v>2163</v>
      </c>
      <c r="B2171" s="10">
        <f t="shared" si="167"/>
        <v>4.5401479503677027E-5</v>
      </c>
      <c r="C2171" s="10">
        <f t="shared" si="168"/>
        <v>6.8018832487625993E-5</v>
      </c>
      <c r="R2171" s="9">
        <v>43556</v>
      </c>
      <c r="S2171">
        <v>9</v>
      </c>
      <c r="T2171">
        <v>2.6933594090000001</v>
      </c>
      <c r="U2171">
        <v>124104.6148</v>
      </c>
      <c r="V2171" t="s">
        <v>54</v>
      </c>
      <c r="W2171" t="s">
        <v>41</v>
      </c>
      <c r="AA2171" s="9">
        <v>43556</v>
      </c>
      <c r="AB2171">
        <v>9</v>
      </c>
      <c r="AC2171">
        <f t="shared" si="165"/>
        <v>410355.38990000001</v>
      </c>
      <c r="AD2171">
        <f t="shared" si="165"/>
        <v>124104.6148</v>
      </c>
      <c r="AE2171">
        <f t="shared" si="165"/>
        <v>343441.2451</v>
      </c>
      <c r="AF2171">
        <f t="shared" si="165"/>
        <v>0</v>
      </c>
      <c r="AG2171">
        <f t="shared" si="166"/>
        <v>467545.85989999998</v>
      </c>
    </row>
    <row r="2172" spans="1:33" x14ac:dyDescent="0.25">
      <c r="A2172">
        <v>2164</v>
      </c>
      <c r="B2172" s="10">
        <f t="shared" si="167"/>
        <v>4.3979189378321686E-5</v>
      </c>
      <c r="C2172" s="10">
        <f t="shared" si="168"/>
        <v>6.8193802378403305E-5</v>
      </c>
      <c r="R2172" s="9">
        <v>43556</v>
      </c>
      <c r="S2172">
        <v>10</v>
      </c>
      <c r="T2172">
        <v>2.9682953360000002</v>
      </c>
      <c r="U2172">
        <v>136773.11249999999</v>
      </c>
      <c r="V2172" t="s">
        <v>54</v>
      </c>
      <c r="W2172" t="s">
        <v>41</v>
      </c>
      <c r="AA2172" s="9">
        <v>43556</v>
      </c>
      <c r="AB2172">
        <v>10</v>
      </c>
      <c r="AC2172">
        <f t="shared" si="165"/>
        <v>415965.35609999998</v>
      </c>
      <c r="AD2172">
        <f t="shared" si="165"/>
        <v>136773.11249999999</v>
      </c>
      <c r="AE2172">
        <f t="shared" si="165"/>
        <v>357842.59360000002</v>
      </c>
      <c r="AF2172">
        <f t="shared" si="165"/>
        <v>0</v>
      </c>
      <c r="AG2172">
        <f t="shared" si="166"/>
        <v>494615.70610000001</v>
      </c>
    </row>
    <row r="2173" spans="1:33" x14ac:dyDescent="0.25">
      <c r="A2173">
        <v>2165</v>
      </c>
      <c r="B2173" s="10">
        <f t="shared" si="167"/>
        <v>4.6158790490198745E-5</v>
      </c>
      <c r="C2173" s="10">
        <f t="shared" si="168"/>
        <v>7.0821164214645508E-5</v>
      </c>
      <c r="R2173" s="9">
        <v>43556</v>
      </c>
      <c r="S2173">
        <v>11</v>
      </c>
      <c r="T2173">
        <v>3.061547155</v>
      </c>
      <c r="U2173">
        <v>141069.96979999999</v>
      </c>
      <c r="V2173" t="s">
        <v>54</v>
      </c>
      <c r="W2173" t="s">
        <v>41</v>
      </c>
      <c r="AA2173" s="9">
        <v>43556</v>
      </c>
      <c r="AB2173">
        <v>11</v>
      </c>
      <c r="AC2173">
        <f t="shared" si="165"/>
        <v>438126.20689999999</v>
      </c>
      <c r="AD2173">
        <f t="shared" si="165"/>
        <v>141069.96979999999</v>
      </c>
      <c r="AE2173">
        <f t="shared" si="165"/>
        <v>364126.80040000001</v>
      </c>
      <c r="AF2173">
        <f t="shared" si="165"/>
        <v>0</v>
      </c>
      <c r="AG2173">
        <f t="shared" si="166"/>
        <v>505196.77020000003</v>
      </c>
    </row>
    <row r="2174" spans="1:33" x14ac:dyDescent="0.25">
      <c r="A2174">
        <v>2166</v>
      </c>
      <c r="B2174" s="10">
        <f t="shared" si="167"/>
        <v>5.3958214723931568E-5</v>
      </c>
      <c r="C2174" s="10">
        <f t="shared" si="168"/>
        <v>7.8569212885424457E-5</v>
      </c>
      <c r="R2174" s="9">
        <v>43556</v>
      </c>
      <c r="S2174">
        <v>12</v>
      </c>
      <c r="T2174">
        <v>3.1663019999999999</v>
      </c>
      <c r="U2174">
        <v>145896.86350000001</v>
      </c>
      <c r="V2174" t="s">
        <v>54</v>
      </c>
      <c r="W2174" t="s">
        <v>41</v>
      </c>
      <c r="AA2174" s="9">
        <v>43556</v>
      </c>
      <c r="AB2174">
        <v>12</v>
      </c>
      <c r="AC2174">
        <f t="shared" si="165"/>
        <v>446943.603</v>
      </c>
      <c r="AD2174">
        <f t="shared" si="165"/>
        <v>145896.86350000001</v>
      </c>
      <c r="AE2174">
        <f t="shared" si="165"/>
        <v>363357.02669999999</v>
      </c>
      <c r="AF2174">
        <f t="shared" si="165"/>
        <v>0</v>
      </c>
      <c r="AG2174">
        <f t="shared" si="166"/>
        <v>509253.89020000002</v>
      </c>
    </row>
    <row r="2175" spans="1:33" x14ac:dyDescent="0.25">
      <c r="A2175">
        <v>2167</v>
      </c>
      <c r="B2175" s="10">
        <f t="shared" si="167"/>
        <v>7.0619234786863517E-5</v>
      </c>
      <c r="C2175" s="10">
        <f t="shared" si="168"/>
        <v>9.2292085879830174E-5</v>
      </c>
      <c r="R2175" s="9">
        <v>43556</v>
      </c>
      <c r="S2175">
        <v>13</v>
      </c>
      <c r="T2175">
        <v>3.1438100530000002</v>
      </c>
      <c r="U2175">
        <v>144860.47959999999</v>
      </c>
      <c r="V2175" t="s">
        <v>54</v>
      </c>
      <c r="W2175" t="s">
        <v>41</v>
      </c>
      <c r="AA2175" s="9">
        <v>43556</v>
      </c>
      <c r="AB2175">
        <v>13</v>
      </c>
      <c r="AC2175">
        <f t="shared" si="165"/>
        <v>438331.73310000001</v>
      </c>
      <c r="AD2175">
        <f t="shared" si="165"/>
        <v>144860.47959999999</v>
      </c>
      <c r="AE2175">
        <f t="shared" si="165"/>
        <v>362966.94199999998</v>
      </c>
      <c r="AF2175">
        <f t="shared" si="165"/>
        <v>0</v>
      </c>
      <c r="AG2175">
        <f t="shared" si="166"/>
        <v>507827.4216</v>
      </c>
    </row>
    <row r="2176" spans="1:33" x14ac:dyDescent="0.25">
      <c r="A2176">
        <v>2168</v>
      </c>
      <c r="B2176" s="10">
        <f t="shared" si="167"/>
        <v>7.4867603062968608E-5</v>
      </c>
      <c r="C2176" s="10">
        <f t="shared" si="168"/>
        <v>1.0605191433177981E-4</v>
      </c>
      <c r="R2176" s="9">
        <v>43556</v>
      </c>
      <c r="S2176">
        <v>14</v>
      </c>
      <c r="T2176">
        <v>3.0714343720000001</v>
      </c>
      <c r="U2176">
        <v>141525.55300000001</v>
      </c>
      <c r="V2176" t="s">
        <v>54</v>
      </c>
      <c r="W2176" t="s">
        <v>41</v>
      </c>
      <c r="AA2176" s="9">
        <v>43556</v>
      </c>
      <c r="AB2176">
        <v>14</v>
      </c>
      <c r="AC2176">
        <f t="shared" si="165"/>
        <v>448302.75</v>
      </c>
      <c r="AD2176">
        <f t="shared" si="165"/>
        <v>141525.55300000001</v>
      </c>
      <c r="AE2176">
        <f t="shared" si="165"/>
        <v>363008.64010000002</v>
      </c>
      <c r="AF2176">
        <f t="shared" si="165"/>
        <v>0</v>
      </c>
      <c r="AG2176">
        <f t="shared" si="166"/>
        <v>504534.19310000003</v>
      </c>
    </row>
    <row r="2177" spans="1:33" x14ac:dyDescent="0.25">
      <c r="A2177">
        <v>2169</v>
      </c>
      <c r="B2177" s="10">
        <f t="shared" si="167"/>
        <v>7.5059751160766916E-5</v>
      </c>
      <c r="C2177" s="10">
        <f t="shared" si="168"/>
        <v>1.1477321070509817E-4</v>
      </c>
      <c r="R2177" s="9">
        <v>43556</v>
      </c>
      <c r="S2177">
        <v>15</v>
      </c>
      <c r="T2177">
        <v>3.1457462170000001</v>
      </c>
      <c r="U2177">
        <v>144949.6942</v>
      </c>
      <c r="V2177" t="s">
        <v>54</v>
      </c>
      <c r="W2177" t="s">
        <v>41</v>
      </c>
      <c r="AA2177" s="9">
        <v>43556</v>
      </c>
      <c r="AB2177">
        <v>15</v>
      </c>
      <c r="AC2177">
        <f t="shared" si="165"/>
        <v>465847.31</v>
      </c>
      <c r="AD2177">
        <f t="shared" si="165"/>
        <v>144949.6942</v>
      </c>
      <c r="AE2177">
        <f t="shared" si="165"/>
        <v>355015.69829999999</v>
      </c>
      <c r="AF2177">
        <f t="shared" si="165"/>
        <v>0</v>
      </c>
      <c r="AG2177">
        <f t="shared" si="166"/>
        <v>499965.39249999996</v>
      </c>
    </row>
    <row r="2178" spans="1:33" x14ac:dyDescent="0.25">
      <c r="A2178">
        <v>2170</v>
      </c>
      <c r="B2178" s="10">
        <f t="shared" si="167"/>
        <v>7.6085892591722473E-5</v>
      </c>
      <c r="C2178" s="10">
        <f t="shared" si="168"/>
        <v>1.2141831961982947E-4</v>
      </c>
      <c r="R2178" s="9">
        <v>43556</v>
      </c>
      <c r="S2178">
        <v>16</v>
      </c>
      <c r="T2178">
        <v>3.0288796269999998</v>
      </c>
      <c r="U2178">
        <v>139564.71549999999</v>
      </c>
      <c r="V2178" t="s">
        <v>54</v>
      </c>
      <c r="W2178" t="s">
        <v>41</v>
      </c>
      <c r="AA2178" s="9">
        <v>43556</v>
      </c>
      <c r="AB2178">
        <v>16</v>
      </c>
      <c r="AC2178">
        <f t="shared" si="165"/>
        <v>462361.78419999999</v>
      </c>
      <c r="AD2178">
        <f t="shared" si="165"/>
        <v>139564.71549999999</v>
      </c>
      <c r="AE2178">
        <f t="shared" si="165"/>
        <v>337210.49859999999</v>
      </c>
      <c r="AF2178">
        <f t="shared" si="165"/>
        <v>0</v>
      </c>
      <c r="AG2178">
        <f t="shared" si="166"/>
        <v>476775.21409999998</v>
      </c>
    </row>
    <row r="2179" spans="1:33" x14ac:dyDescent="0.25">
      <c r="A2179">
        <v>2171</v>
      </c>
      <c r="B2179" s="10">
        <f t="shared" si="167"/>
        <v>8.0139422745095711E-5</v>
      </c>
      <c r="C2179" s="10">
        <f t="shared" si="168"/>
        <v>1.2401576043492556E-4</v>
      </c>
      <c r="R2179" s="9">
        <v>43556</v>
      </c>
      <c r="S2179">
        <v>17</v>
      </c>
      <c r="T2179">
        <v>2.8316604910000001</v>
      </c>
      <c r="U2179">
        <v>130477.2521</v>
      </c>
      <c r="V2179" t="s">
        <v>54</v>
      </c>
      <c r="W2179" t="s">
        <v>41</v>
      </c>
      <c r="AA2179" s="9">
        <v>43556</v>
      </c>
      <c r="AB2179">
        <v>17</v>
      </c>
      <c r="AC2179">
        <f t="shared" si="165"/>
        <v>530411.59779999999</v>
      </c>
      <c r="AD2179">
        <f t="shared" si="165"/>
        <v>130477.2521</v>
      </c>
      <c r="AE2179">
        <f t="shared" si="165"/>
        <v>316831.47690000001</v>
      </c>
      <c r="AF2179">
        <f t="shared" ref="AD2179:AF2242" si="169">SUMIFS($U:$U,$R:$R,$AA2179,$S:$S,$AB2179,$W:$W,AF$2)</f>
        <v>0</v>
      </c>
      <c r="AG2179">
        <f t="shared" si="166"/>
        <v>447308.72899999999</v>
      </c>
    </row>
    <row r="2180" spans="1:33" x14ac:dyDescent="0.25">
      <c r="A2180">
        <v>2172</v>
      </c>
      <c r="B2180" s="10">
        <f t="shared" si="167"/>
        <v>8.1752248050773307E-5</v>
      </c>
      <c r="C2180" s="10">
        <f t="shared" si="168"/>
        <v>1.2501170271257819E-4</v>
      </c>
      <c r="R2180" s="9">
        <v>43556</v>
      </c>
      <c r="S2180">
        <v>18</v>
      </c>
      <c r="T2180">
        <v>2.5549703359999998</v>
      </c>
      <c r="U2180">
        <v>117727.9232</v>
      </c>
      <c r="V2180" t="s">
        <v>54</v>
      </c>
      <c r="W2180" t="s">
        <v>41</v>
      </c>
      <c r="AA2180" s="9">
        <v>43556</v>
      </c>
      <c r="AB2180">
        <v>18</v>
      </c>
      <c r="AC2180">
        <f t="shared" ref="AC2180:AC2211" si="170">SUMIFS($U:$U,$R:$R,$AA2180,$S:$S,$AB2180,$W:$W,AC$2)</f>
        <v>592284.86129999999</v>
      </c>
      <c r="AD2180">
        <f t="shared" si="169"/>
        <v>117727.9232</v>
      </c>
      <c r="AE2180">
        <f t="shared" si="169"/>
        <v>300291.40870000003</v>
      </c>
      <c r="AF2180">
        <f t="shared" si="169"/>
        <v>0</v>
      </c>
      <c r="AG2180">
        <f t="shared" ref="AG2180:AG2243" si="171">SUM(AD2180:AF2180)</f>
        <v>418019.33190000005</v>
      </c>
    </row>
    <row r="2181" spans="1:33" x14ac:dyDescent="0.25">
      <c r="A2181">
        <v>2173</v>
      </c>
      <c r="B2181" s="10">
        <f t="shared" si="167"/>
        <v>8.0177016367133372E-5</v>
      </c>
      <c r="C2181" s="10">
        <f t="shared" si="168"/>
        <v>1.2466153303889734E-4</v>
      </c>
      <c r="R2181" s="9">
        <v>43556</v>
      </c>
      <c r="S2181">
        <v>19</v>
      </c>
      <c r="T2181">
        <v>2.4501887230000001</v>
      </c>
      <c r="U2181">
        <v>112899.796</v>
      </c>
      <c r="V2181" t="s">
        <v>54</v>
      </c>
      <c r="W2181" t="s">
        <v>41</v>
      </c>
      <c r="AA2181" s="9">
        <v>43556</v>
      </c>
      <c r="AB2181">
        <v>19</v>
      </c>
      <c r="AC2181">
        <f t="shared" si="170"/>
        <v>643304.43870000006</v>
      </c>
      <c r="AD2181">
        <f t="shared" si="169"/>
        <v>112899.796</v>
      </c>
      <c r="AE2181">
        <f t="shared" si="169"/>
        <v>289522.8493</v>
      </c>
      <c r="AF2181">
        <f t="shared" si="169"/>
        <v>0</v>
      </c>
      <c r="AG2181">
        <f t="shared" si="171"/>
        <v>402422.64529999997</v>
      </c>
    </row>
    <row r="2182" spans="1:33" x14ac:dyDescent="0.25">
      <c r="A2182">
        <v>2174</v>
      </c>
      <c r="B2182" s="10">
        <f t="shared" si="167"/>
        <v>8.2000855082926003E-5</v>
      </c>
      <c r="C2182" s="10">
        <f t="shared" si="168"/>
        <v>1.2385311093328537E-4</v>
      </c>
      <c r="R2182" s="9">
        <v>43556</v>
      </c>
      <c r="S2182">
        <v>20</v>
      </c>
      <c r="T2182">
        <v>2.540091973</v>
      </c>
      <c r="U2182">
        <v>117042.35799999999</v>
      </c>
      <c r="V2182" t="s">
        <v>54</v>
      </c>
      <c r="W2182" t="s">
        <v>41</v>
      </c>
      <c r="AA2182" s="9">
        <v>43556</v>
      </c>
      <c r="AB2182">
        <v>20</v>
      </c>
      <c r="AC2182">
        <f t="shared" si="170"/>
        <v>659430.45079999999</v>
      </c>
      <c r="AD2182">
        <f t="shared" si="169"/>
        <v>117042.35799999999</v>
      </c>
      <c r="AE2182">
        <f t="shared" si="169"/>
        <v>285714.07620000001</v>
      </c>
      <c r="AF2182">
        <f t="shared" si="169"/>
        <v>0</v>
      </c>
      <c r="AG2182">
        <f t="shared" si="171"/>
        <v>402756.43420000002</v>
      </c>
    </row>
    <row r="2183" spans="1:33" x14ac:dyDescent="0.25">
      <c r="A2183">
        <v>2175</v>
      </c>
      <c r="B2183" s="10">
        <f t="shared" si="167"/>
        <v>8.5210000960469028E-5</v>
      </c>
      <c r="C2183" s="10">
        <f t="shared" si="168"/>
        <v>1.2273156124392324E-4</v>
      </c>
      <c r="R2183" s="9">
        <v>43556</v>
      </c>
      <c r="S2183">
        <v>21</v>
      </c>
      <c r="T2183">
        <v>2.3850933090000002</v>
      </c>
      <c r="U2183">
        <v>109900.32950000001</v>
      </c>
      <c r="V2183" t="s">
        <v>54</v>
      </c>
      <c r="W2183" t="s">
        <v>41</v>
      </c>
      <c r="AA2183" s="9">
        <v>43556</v>
      </c>
      <c r="AB2183">
        <v>21</v>
      </c>
      <c r="AC2183">
        <f t="shared" si="170"/>
        <v>670869.80810000002</v>
      </c>
      <c r="AD2183">
        <f t="shared" si="169"/>
        <v>109900.32950000001</v>
      </c>
      <c r="AE2183">
        <f t="shared" si="169"/>
        <v>282961.06910000002</v>
      </c>
      <c r="AF2183">
        <f t="shared" si="169"/>
        <v>0</v>
      </c>
      <c r="AG2183">
        <f t="shared" si="171"/>
        <v>392861.39860000001</v>
      </c>
    </row>
    <row r="2184" spans="1:33" x14ac:dyDescent="0.25">
      <c r="A2184">
        <v>2176</v>
      </c>
      <c r="B2184" s="10">
        <f t="shared" si="167"/>
        <v>8.4572449448653414E-5</v>
      </c>
      <c r="C2184" s="10">
        <f t="shared" si="168"/>
        <v>1.170388336206666E-4</v>
      </c>
      <c r="R2184" s="9">
        <v>43556</v>
      </c>
      <c r="S2184">
        <v>22</v>
      </c>
      <c r="T2184">
        <v>2.2031105339999999</v>
      </c>
      <c r="U2184">
        <v>101514.92720000001</v>
      </c>
      <c r="V2184" t="s">
        <v>54</v>
      </c>
      <c r="W2184" t="s">
        <v>41</v>
      </c>
      <c r="AA2184" s="9">
        <v>43556</v>
      </c>
      <c r="AB2184">
        <v>22</v>
      </c>
      <c r="AC2184">
        <f t="shared" si="170"/>
        <v>613193.09490000003</v>
      </c>
      <c r="AD2184">
        <f t="shared" si="169"/>
        <v>101514.92720000001</v>
      </c>
      <c r="AE2184">
        <f t="shared" si="169"/>
        <v>266045.89399999997</v>
      </c>
      <c r="AF2184">
        <f t="shared" si="169"/>
        <v>0</v>
      </c>
      <c r="AG2184">
        <f t="shared" si="171"/>
        <v>367560.82120000001</v>
      </c>
    </row>
    <row r="2185" spans="1:33" x14ac:dyDescent="0.25">
      <c r="A2185">
        <v>2177</v>
      </c>
      <c r="B2185" s="10">
        <f t="shared" si="167"/>
        <v>9.7019713944429374E-5</v>
      </c>
      <c r="C2185" s="10">
        <f t="shared" si="168"/>
        <v>1.0980539751699908E-4</v>
      </c>
      <c r="R2185" s="9">
        <v>43556</v>
      </c>
      <c r="S2185">
        <v>23</v>
      </c>
      <c r="T2185">
        <v>2.1398626549999999</v>
      </c>
      <c r="U2185">
        <v>98600.591400000005</v>
      </c>
      <c r="V2185" t="s">
        <v>54</v>
      </c>
      <c r="W2185" t="s">
        <v>41</v>
      </c>
      <c r="AA2185" s="9">
        <v>43556</v>
      </c>
      <c r="AB2185">
        <v>23</v>
      </c>
      <c r="AC2185">
        <f t="shared" si="170"/>
        <v>552876.06680000003</v>
      </c>
      <c r="AD2185">
        <f t="shared" si="169"/>
        <v>98600.591400000005</v>
      </c>
      <c r="AE2185">
        <f t="shared" si="169"/>
        <v>240437.13759999999</v>
      </c>
      <c r="AF2185">
        <f t="shared" si="169"/>
        <v>0</v>
      </c>
      <c r="AG2185">
        <f t="shared" si="171"/>
        <v>339037.72899999999</v>
      </c>
    </row>
    <row r="2186" spans="1:33" x14ac:dyDescent="0.25">
      <c r="A2186">
        <v>2178</v>
      </c>
      <c r="B2186" s="10">
        <f t="shared" ref="B2186:B2249" si="172">AC2180/$AC$1</f>
        <v>1.0833720087434715E-4</v>
      </c>
      <c r="C2186" s="10">
        <f t="shared" ref="C2186:C2249" si="173">AG2180/$AG$1</f>
        <v>1.0261543299565226E-4</v>
      </c>
      <c r="R2186" s="9">
        <v>43556</v>
      </c>
      <c r="S2186">
        <v>24</v>
      </c>
      <c r="T2186">
        <v>2.007227425</v>
      </c>
      <c r="U2186">
        <v>92489.025280000002</v>
      </c>
      <c r="V2186" t="s">
        <v>54</v>
      </c>
      <c r="W2186" t="s">
        <v>41</v>
      </c>
      <c r="AA2186" s="9">
        <v>43556</v>
      </c>
      <c r="AB2186">
        <v>24</v>
      </c>
      <c r="AC2186">
        <f t="shared" si="170"/>
        <v>462147.16</v>
      </c>
      <c r="AD2186">
        <f t="shared" si="169"/>
        <v>92489.025280000002</v>
      </c>
      <c r="AE2186">
        <f t="shared" si="169"/>
        <v>224037.7916</v>
      </c>
      <c r="AF2186">
        <f t="shared" si="169"/>
        <v>0</v>
      </c>
      <c r="AG2186">
        <f t="shared" si="171"/>
        <v>316526.81688</v>
      </c>
    </row>
    <row r="2187" spans="1:33" x14ac:dyDescent="0.25">
      <c r="A2187">
        <v>2179</v>
      </c>
      <c r="B2187" s="10">
        <f t="shared" si="172"/>
        <v>1.1766939652286711E-4</v>
      </c>
      <c r="C2187" s="10">
        <f t="shared" si="173"/>
        <v>9.8786756600515203E-5</v>
      </c>
      <c r="R2187" s="9">
        <v>43557</v>
      </c>
      <c r="S2187">
        <v>1</v>
      </c>
      <c r="T2187">
        <v>1.895969832</v>
      </c>
      <c r="U2187">
        <v>87362.497929999998</v>
      </c>
      <c r="V2187" t="s">
        <v>54</v>
      </c>
      <c r="W2187" t="s">
        <v>41</v>
      </c>
      <c r="AA2187" s="9">
        <v>43557</v>
      </c>
      <c r="AB2187">
        <v>1</v>
      </c>
      <c r="AC2187">
        <f t="shared" si="170"/>
        <v>388753.64039999997</v>
      </c>
      <c r="AD2187">
        <f t="shared" si="169"/>
        <v>87362.497929999998</v>
      </c>
      <c r="AE2187">
        <f t="shared" si="169"/>
        <v>214737.61410000001</v>
      </c>
      <c r="AF2187">
        <f t="shared" si="169"/>
        <v>0</v>
      </c>
      <c r="AG2187">
        <f t="shared" si="171"/>
        <v>302100.11203000002</v>
      </c>
    </row>
    <row r="2188" spans="1:33" x14ac:dyDescent="0.25">
      <c r="A2188">
        <v>2180</v>
      </c>
      <c r="B2188" s="10">
        <f t="shared" si="172"/>
        <v>1.2061907011125711E-4</v>
      </c>
      <c r="C2188" s="10">
        <f t="shared" si="173"/>
        <v>9.8868695137536836E-5</v>
      </c>
      <c r="R2188" s="9">
        <v>43557</v>
      </c>
      <c r="S2188">
        <v>2</v>
      </c>
      <c r="T2188">
        <v>1.838971412</v>
      </c>
      <c r="U2188">
        <v>84736.1247</v>
      </c>
      <c r="V2188" t="s">
        <v>54</v>
      </c>
      <c r="W2188" t="s">
        <v>41</v>
      </c>
      <c r="AA2188" s="9">
        <v>43557</v>
      </c>
      <c r="AB2188">
        <v>2</v>
      </c>
      <c r="AC2188">
        <f t="shared" si="170"/>
        <v>357969.04840000003</v>
      </c>
      <c r="AD2188">
        <f t="shared" si="169"/>
        <v>84736.1247</v>
      </c>
      <c r="AE2188">
        <f t="shared" si="169"/>
        <v>209059.5209</v>
      </c>
      <c r="AF2188">
        <f t="shared" si="169"/>
        <v>0</v>
      </c>
      <c r="AG2188">
        <f t="shared" si="171"/>
        <v>293795.64559999999</v>
      </c>
    </row>
    <row r="2189" spans="1:33" x14ac:dyDescent="0.25">
      <c r="A2189">
        <v>2181</v>
      </c>
      <c r="B2189" s="10">
        <f t="shared" si="172"/>
        <v>1.2271148886219967E-4</v>
      </c>
      <c r="C2189" s="10">
        <f t="shared" si="173"/>
        <v>9.6439660676412209E-5</v>
      </c>
      <c r="R2189" s="9">
        <v>43557</v>
      </c>
      <c r="S2189">
        <v>3</v>
      </c>
      <c r="T2189">
        <v>1.7998364609999999</v>
      </c>
      <c r="U2189">
        <v>82932.864449999994</v>
      </c>
      <c r="V2189" t="s">
        <v>54</v>
      </c>
      <c r="W2189" t="s">
        <v>41</v>
      </c>
      <c r="AA2189" s="9">
        <v>43557</v>
      </c>
      <c r="AB2189">
        <v>3</v>
      </c>
      <c r="AC2189">
        <f t="shared" si="170"/>
        <v>335294.58</v>
      </c>
      <c r="AD2189">
        <f t="shared" si="169"/>
        <v>82932.864449999994</v>
      </c>
      <c r="AE2189">
        <f t="shared" si="169"/>
        <v>203230.3314</v>
      </c>
      <c r="AF2189">
        <f t="shared" si="169"/>
        <v>0</v>
      </c>
      <c r="AG2189">
        <f t="shared" si="171"/>
        <v>286163.19585000002</v>
      </c>
    </row>
    <row r="2190" spans="1:33" x14ac:dyDescent="0.25">
      <c r="A2190">
        <v>2182</v>
      </c>
      <c r="B2190" s="10">
        <f t="shared" si="172"/>
        <v>1.1216160978879964E-4</v>
      </c>
      <c r="C2190" s="10">
        <f t="shared" si="173"/>
        <v>9.0228872067329188E-5</v>
      </c>
      <c r="R2190" s="9">
        <v>43557</v>
      </c>
      <c r="S2190">
        <v>4</v>
      </c>
      <c r="T2190">
        <v>1.805382378</v>
      </c>
      <c r="U2190">
        <v>83188.409199999995</v>
      </c>
      <c r="V2190" t="s">
        <v>54</v>
      </c>
      <c r="W2190" t="s">
        <v>41</v>
      </c>
      <c r="AA2190" s="9">
        <v>43557</v>
      </c>
      <c r="AB2190">
        <v>4</v>
      </c>
      <c r="AC2190">
        <f t="shared" si="170"/>
        <v>321352.45380000002</v>
      </c>
      <c r="AD2190">
        <f t="shared" si="169"/>
        <v>83188.409199999995</v>
      </c>
      <c r="AE2190">
        <f t="shared" si="169"/>
        <v>203231.15849999999</v>
      </c>
      <c r="AF2190">
        <f t="shared" si="169"/>
        <v>0</v>
      </c>
      <c r="AG2190">
        <f t="shared" si="171"/>
        <v>286419.56770000001</v>
      </c>
    </row>
    <row r="2191" spans="1:33" x14ac:dyDescent="0.25">
      <c r="A2191">
        <v>2183</v>
      </c>
      <c r="B2191" s="10">
        <f t="shared" si="172"/>
        <v>1.0112878012121255E-4</v>
      </c>
      <c r="C2191" s="10">
        <f t="shared" si="173"/>
        <v>8.3227020159728658E-5</v>
      </c>
      <c r="R2191" s="9">
        <v>43557</v>
      </c>
      <c r="S2191">
        <v>5</v>
      </c>
      <c r="T2191">
        <v>1.8423382880000001</v>
      </c>
      <c r="U2191">
        <v>84891.263649999994</v>
      </c>
      <c r="V2191" t="s">
        <v>54</v>
      </c>
      <c r="W2191" t="s">
        <v>41</v>
      </c>
      <c r="AA2191" s="9">
        <v>43557</v>
      </c>
      <c r="AB2191">
        <v>5</v>
      </c>
      <c r="AC2191">
        <f t="shared" si="170"/>
        <v>327030.21000000002</v>
      </c>
      <c r="AD2191">
        <f t="shared" si="169"/>
        <v>84891.263649999994</v>
      </c>
      <c r="AE2191">
        <f t="shared" si="169"/>
        <v>214291.39360000001</v>
      </c>
      <c r="AF2191">
        <f t="shared" si="169"/>
        <v>0</v>
      </c>
      <c r="AG2191">
        <f t="shared" si="171"/>
        <v>299182.65724999999</v>
      </c>
    </row>
    <row r="2192" spans="1:33" x14ac:dyDescent="0.25">
      <c r="A2192">
        <v>2184</v>
      </c>
      <c r="B2192" s="10">
        <f t="shared" si="172"/>
        <v>8.4533191674924629E-5</v>
      </c>
      <c r="C2192" s="10">
        <f t="shared" si="173"/>
        <v>7.770103889991105E-5</v>
      </c>
      <c r="R2192" s="9">
        <v>43557</v>
      </c>
      <c r="S2192">
        <v>6</v>
      </c>
      <c r="T2192">
        <v>1.9341505750000001</v>
      </c>
      <c r="U2192">
        <v>89121.790179999996</v>
      </c>
      <c r="V2192" t="s">
        <v>54</v>
      </c>
      <c r="W2192" t="s">
        <v>41</v>
      </c>
      <c r="AA2192" s="9">
        <v>43557</v>
      </c>
      <c r="AB2192">
        <v>6</v>
      </c>
      <c r="AC2192">
        <f t="shared" si="170"/>
        <v>380336.03690000001</v>
      </c>
      <c r="AD2192">
        <f t="shared" si="169"/>
        <v>89121.790179999996</v>
      </c>
      <c r="AE2192">
        <f t="shared" si="169"/>
        <v>240216.77729999999</v>
      </c>
      <c r="AF2192">
        <f t="shared" si="169"/>
        <v>0</v>
      </c>
      <c r="AG2192">
        <f t="shared" si="171"/>
        <v>329338.56747999997</v>
      </c>
    </row>
    <row r="2193" spans="1:33" x14ac:dyDescent="0.25">
      <c r="A2193">
        <v>2185</v>
      </c>
      <c r="B2193" s="10">
        <f t="shared" si="172"/>
        <v>7.1108488469901935E-5</v>
      </c>
      <c r="C2193" s="10">
        <f t="shared" si="173"/>
        <v>7.4159569757432808E-5</v>
      </c>
      <c r="R2193" s="9">
        <v>43557</v>
      </c>
      <c r="S2193">
        <v>7</v>
      </c>
      <c r="T2193">
        <v>2.1774368110000002</v>
      </c>
      <c r="U2193">
        <v>100331.93339999999</v>
      </c>
      <c r="V2193" t="s">
        <v>54</v>
      </c>
      <c r="W2193" t="s">
        <v>41</v>
      </c>
      <c r="AA2193" s="9">
        <v>43557</v>
      </c>
      <c r="AB2193">
        <v>7</v>
      </c>
      <c r="AC2193">
        <f t="shared" si="170"/>
        <v>471065.58669999999</v>
      </c>
      <c r="AD2193">
        <f t="shared" si="169"/>
        <v>100331.93339999999</v>
      </c>
      <c r="AE2193">
        <f t="shared" si="169"/>
        <v>288330.18190000003</v>
      </c>
      <c r="AF2193">
        <f t="shared" si="169"/>
        <v>0</v>
      </c>
      <c r="AG2193">
        <f t="shared" si="171"/>
        <v>388662.1153</v>
      </c>
    </row>
    <row r="2194" spans="1:33" x14ac:dyDescent="0.25">
      <c r="A2194">
        <v>2186</v>
      </c>
      <c r="B2194" s="10">
        <f t="shared" si="172"/>
        <v>6.5477555205765135E-5</v>
      </c>
      <c r="C2194" s="10">
        <f t="shared" si="173"/>
        <v>7.2120988396520602E-5</v>
      </c>
      <c r="R2194" s="9">
        <v>43557</v>
      </c>
      <c r="S2194">
        <v>8</v>
      </c>
      <c r="T2194">
        <v>2.5935889190000001</v>
      </c>
      <c r="U2194">
        <v>119507.39019999999</v>
      </c>
      <c r="V2194" t="s">
        <v>54</v>
      </c>
      <c r="W2194" t="s">
        <v>41</v>
      </c>
      <c r="AA2194" s="9">
        <v>43557</v>
      </c>
      <c r="AB2194">
        <v>8</v>
      </c>
      <c r="AC2194">
        <f t="shared" si="170"/>
        <v>497528.96159999998</v>
      </c>
      <c r="AD2194">
        <f t="shared" si="169"/>
        <v>119507.39019999999</v>
      </c>
      <c r="AE2194">
        <f t="shared" si="169"/>
        <v>325163.43369999999</v>
      </c>
      <c r="AF2194">
        <f t="shared" si="169"/>
        <v>0</v>
      </c>
      <c r="AG2194">
        <f t="shared" si="171"/>
        <v>444670.82389999996</v>
      </c>
    </row>
    <row r="2195" spans="1:33" x14ac:dyDescent="0.25">
      <c r="A2195">
        <v>2187</v>
      </c>
      <c r="B2195" s="10">
        <f t="shared" si="172"/>
        <v>6.1330077195980942E-5</v>
      </c>
      <c r="C2195" s="10">
        <f t="shared" si="173"/>
        <v>7.02473737664174E-5</v>
      </c>
      <c r="R2195" s="9">
        <v>43557</v>
      </c>
      <c r="S2195">
        <v>9</v>
      </c>
      <c r="T2195">
        <v>2.7990794499999998</v>
      </c>
      <c r="U2195">
        <v>128975.9829</v>
      </c>
      <c r="V2195" t="s">
        <v>54</v>
      </c>
      <c r="W2195" t="s">
        <v>41</v>
      </c>
      <c r="AA2195" s="9">
        <v>43557</v>
      </c>
      <c r="AB2195">
        <v>9</v>
      </c>
      <c r="AC2195">
        <f t="shared" si="170"/>
        <v>493447.49550000002</v>
      </c>
      <c r="AD2195">
        <f t="shared" si="169"/>
        <v>128975.9829</v>
      </c>
      <c r="AE2195">
        <f t="shared" si="169"/>
        <v>345999.72850000003</v>
      </c>
      <c r="AF2195">
        <f t="shared" si="169"/>
        <v>0</v>
      </c>
      <c r="AG2195">
        <f t="shared" si="171"/>
        <v>474975.71140000003</v>
      </c>
    </row>
    <row r="2196" spans="1:33" x14ac:dyDescent="0.25">
      <c r="A2196">
        <v>2188</v>
      </c>
      <c r="B2196" s="10">
        <f t="shared" si="172"/>
        <v>5.877986694169616E-5</v>
      </c>
      <c r="C2196" s="10">
        <f t="shared" si="173"/>
        <v>7.0310307957226407E-5</v>
      </c>
      <c r="R2196" s="9">
        <v>43557</v>
      </c>
      <c r="S2196">
        <v>10</v>
      </c>
      <c r="T2196">
        <v>3.050430907</v>
      </c>
      <c r="U2196">
        <v>140557.75529999999</v>
      </c>
      <c r="V2196" t="s">
        <v>54</v>
      </c>
      <c r="W2196" t="s">
        <v>41</v>
      </c>
      <c r="AA2196" s="9">
        <v>43557</v>
      </c>
      <c r="AB2196">
        <v>10</v>
      </c>
      <c r="AC2196">
        <f t="shared" si="170"/>
        <v>472857.51309999998</v>
      </c>
      <c r="AD2196">
        <f t="shared" si="169"/>
        <v>140557.75529999999</v>
      </c>
      <c r="AE2196">
        <f t="shared" si="169"/>
        <v>361457.95069999999</v>
      </c>
      <c r="AF2196">
        <f t="shared" si="169"/>
        <v>0</v>
      </c>
      <c r="AG2196">
        <f t="shared" si="171"/>
        <v>502015.70600000001</v>
      </c>
    </row>
    <row r="2197" spans="1:33" x14ac:dyDescent="0.25">
      <c r="A2197">
        <v>2189</v>
      </c>
      <c r="B2197" s="10">
        <f t="shared" si="172"/>
        <v>5.981840811359926E-5</v>
      </c>
      <c r="C2197" s="10">
        <f t="shared" si="173"/>
        <v>7.3443392627216839E-5</v>
      </c>
      <c r="R2197" s="9">
        <v>43557</v>
      </c>
      <c r="S2197">
        <v>11</v>
      </c>
      <c r="T2197">
        <v>3.1820039250000001</v>
      </c>
      <c r="U2197">
        <v>146620.3769</v>
      </c>
      <c r="V2197" t="s">
        <v>54</v>
      </c>
      <c r="W2197" t="s">
        <v>41</v>
      </c>
      <c r="AA2197" s="9">
        <v>43557</v>
      </c>
      <c r="AB2197">
        <v>11</v>
      </c>
      <c r="AC2197">
        <f t="shared" si="170"/>
        <v>475068.511</v>
      </c>
      <c r="AD2197">
        <f t="shared" si="169"/>
        <v>146620.3769</v>
      </c>
      <c r="AE2197">
        <f t="shared" si="169"/>
        <v>368057.49410000001</v>
      </c>
      <c r="AF2197">
        <f t="shared" si="169"/>
        <v>0</v>
      </c>
      <c r="AG2197">
        <f t="shared" si="171"/>
        <v>514677.87100000004</v>
      </c>
    </row>
    <row r="2198" spans="1:33" x14ac:dyDescent="0.25">
      <c r="A2198">
        <v>2190</v>
      </c>
      <c r="B2198" s="10">
        <f t="shared" si="172"/>
        <v>6.956879083309505E-5</v>
      </c>
      <c r="C2198" s="10">
        <f t="shared" si="173"/>
        <v>8.0846068889973348E-5</v>
      </c>
      <c r="R2198" s="9">
        <v>43557</v>
      </c>
      <c r="S2198">
        <v>12</v>
      </c>
      <c r="T2198">
        <v>3.2303600910000001</v>
      </c>
      <c r="U2198">
        <v>148848.53229999999</v>
      </c>
      <c r="V2198" t="s">
        <v>54</v>
      </c>
      <c r="W2198" t="s">
        <v>41</v>
      </c>
      <c r="AA2198" s="9">
        <v>43557</v>
      </c>
      <c r="AB2198">
        <v>12</v>
      </c>
      <c r="AC2198">
        <f t="shared" si="170"/>
        <v>458735.2548</v>
      </c>
      <c r="AD2198">
        <f t="shared" si="169"/>
        <v>148848.53229999999</v>
      </c>
      <c r="AE2198">
        <f t="shared" si="169"/>
        <v>367730.47769999999</v>
      </c>
      <c r="AF2198">
        <f t="shared" si="169"/>
        <v>0</v>
      </c>
      <c r="AG2198">
        <f t="shared" si="171"/>
        <v>516579.01</v>
      </c>
    </row>
    <row r="2199" spans="1:33" x14ac:dyDescent="0.25">
      <c r="A2199">
        <v>2191</v>
      </c>
      <c r="B2199" s="10">
        <f t="shared" si="172"/>
        <v>8.6164496893093373E-5</v>
      </c>
      <c r="C2199" s="10">
        <f t="shared" si="173"/>
        <v>9.5408820135755117E-5</v>
      </c>
      <c r="R2199" s="9">
        <v>43557</v>
      </c>
      <c r="S2199">
        <v>13</v>
      </c>
      <c r="T2199">
        <v>3.181213192</v>
      </c>
      <c r="U2199">
        <v>146583.94149999999</v>
      </c>
      <c r="V2199" t="s">
        <v>54</v>
      </c>
      <c r="W2199" t="s">
        <v>41</v>
      </c>
      <c r="AA2199" s="9">
        <v>43557</v>
      </c>
      <c r="AB2199">
        <v>13</v>
      </c>
      <c r="AC2199">
        <f t="shared" si="170"/>
        <v>460578.07250000001</v>
      </c>
      <c r="AD2199">
        <f t="shared" si="169"/>
        <v>146583.94149999999</v>
      </c>
      <c r="AE2199">
        <f t="shared" si="169"/>
        <v>363136.9388</v>
      </c>
      <c r="AF2199">
        <f t="shared" si="169"/>
        <v>0</v>
      </c>
      <c r="AG2199">
        <f t="shared" si="171"/>
        <v>509720.88029999996</v>
      </c>
    </row>
    <row r="2200" spans="1:33" x14ac:dyDescent="0.25">
      <c r="A2200">
        <v>2192</v>
      </c>
      <c r="B2200" s="10">
        <f t="shared" si="172"/>
        <v>9.1005018996025022E-5</v>
      </c>
      <c r="C2200" s="10">
        <f t="shared" si="173"/>
        <v>1.0915784427392873E-4</v>
      </c>
      <c r="R2200" s="9">
        <v>43557</v>
      </c>
      <c r="S2200">
        <v>14</v>
      </c>
      <c r="T2200">
        <v>3.0714450879999999</v>
      </c>
      <c r="U2200">
        <v>141526.04680000001</v>
      </c>
      <c r="V2200" t="s">
        <v>54</v>
      </c>
      <c r="W2200" t="s">
        <v>41</v>
      </c>
      <c r="AA2200" s="9">
        <v>43557</v>
      </c>
      <c r="AB2200">
        <v>14</v>
      </c>
      <c r="AC2200">
        <f t="shared" si="170"/>
        <v>434453.804</v>
      </c>
      <c r="AD2200">
        <f t="shared" si="169"/>
        <v>141526.04680000001</v>
      </c>
      <c r="AE2200">
        <f t="shared" si="169"/>
        <v>360501.91190000001</v>
      </c>
      <c r="AF2200">
        <f t="shared" si="169"/>
        <v>0</v>
      </c>
      <c r="AG2200">
        <f t="shared" si="171"/>
        <v>502027.95870000002</v>
      </c>
    </row>
    <row r="2201" spans="1:33" x14ac:dyDescent="0.25">
      <c r="A2201">
        <v>2193</v>
      </c>
      <c r="B2201" s="10">
        <f t="shared" si="172"/>
        <v>9.0258461652372839E-5</v>
      </c>
      <c r="C2201" s="10">
        <f t="shared" si="173"/>
        <v>1.1659709149381798E-4</v>
      </c>
      <c r="R2201" s="9">
        <v>43557</v>
      </c>
      <c r="S2201">
        <v>15</v>
      </c>
      <c r="T2201">
        <v>3.1210546720000001</v>
      </c>
      <c r="U2201">
        <v>143811.9572</v>
      </c>
      <c r="V2201" t="s">
        <v>54</v>
      </c>
      <c r="W2201" t="s">
        <v>41</v>
      </c>
      <c r="AA2201" s="9">
        <v>43557</v>
      </c>
      <c r="AB2201">
        <v>15</v>
      </c>
      <c r="AC2201">
        <f t="shared" si="170"/>
        <v>387134.90029999998</v>
      </c>
      <c r="AD2201">
        <f t="shared" si="169"/>
        <v>143811.9572</v>
      </c>
      <c r="AE2201">
        <f t="shared" si="169"/>
        <v>352902.66609999997</v>
      </c>
      <c r="AF2201">
        <f t="shared" si="169"/>
        <v>0</v>
      </c>
      <c r="AG2201">
        <f t="shared" si="171"/>
        <v>496714.62329999998</v>
      </c>
    </row>
    <row r="2202" spans="1:33" x14ac:dyDescent="0.25">
      <c r="A2202">
        <v>2194</v>
      </c>
      <c r="B2202" s="10">
        <f t="shared" si="172"/>
        <v>8.6492265342083861E-5</v>
      </c>
      <c r="C2202" s="10">
        <f t="shared" si="173"/>
        <v>1.232348724343963E-4</v>
      </c>
      <c r="R2202" s="9">
        <v>43557</v>
      </c>
      <c r="S2202">
        <v>16</v>
      </c>
      <c r="T2202">
        <v>3.0324079830000001</v>
      </c>
      <c r="U2202">
        <v>139727.29500000001</v>
      </c>
      <c r="V2202" t="s">
        <v>54</v>
      </c>
      <c r="W2202" t="s">
        <v>41</v>
      </c>
      <c r="AA2202" s="9">
        <v>43557</v>
      </c>
      <c r="AB2202">
        <v>16</v>
      </c>
      <c r="AC2202">
        <f t="shared" si="170"/>
        <v>375836.49660000001</v>
      </c>
      <c r="AD2202">
        <f t="shared" si="169"/>
        <v>139727.29500000001</v>
      </c>
      <c r="AE2202">
        <f t="shared" si="169"/>
        <v>341485.45610000001</v>
      </c>
      <c r="AF2202">
        <f t="shared" si="169"/>
        <v>0</v>
      </c>
      <c r="AG2202">
        <f t="shared" si="171"/>
        <v>481212.75109999999</v>
      </c>
    </row>
    <row r="2203" spans="1:33" x14ac:dyDescent="0.25">
      <c r="A2203">
        <v>2195</v>
      </c>
      <c r="B2203" s="10">
        <f t="shared" si="172"/>
        <v>8.6896687840912066E-5</v>
      </c>
      <c r="C2203" s="10">
        <f t="shared" si="173"/>
        <v>1.263431821344085E-4</v>
      </c>
      <c r="R2203" s="9">
        <v>43557</v>
      </c>
      <c r="S2203">
        <v>17</v>
      </c>
      <c r="T2203">
        <v>2.9592990119999998</v>
      </c>
      <c r="U2203">
        <v>136358.57990000001</v>
      </c>
      <c r="V2203" t="s">
        <v>54</v>
      </c>
      <c r="W2203" t="s">
        <v>41</v>
      </c>
      <c r="AA2203" s="9">
        <v>43557</v>
      </c>
      <c r="AB2203">
        <v>17</v>
      </c>
      <c r="AC2203">
        <f t="shared" si="170"/>
        <v>408342.01010000001</v>
      </c>
      <c r="AD2203">
        <f t="shared" si="169"/>
        <v>136358.57990000001</v>
      </c>
      <c r="AE2203">
        <f t="shared" si="169"/>
        <v>321463.6249</v>
      </c>
      <c r="AF2203">
        <f t="shared" si="169"/>
        <v>0</v>
      </c>
      <c r="AG2203">
        <f t="shared" si="171"/>
        <v>457822.20480000001</v>
      </c>
    </row>
    <row r="2204" spans="1:33" x14ac:dyDescent="0.25">
      <c r="A2204">
        <v>2196</v>
      </c>
      <c r="B2204" s="10">
        <f t="shared" si="172"/>
        <v>8.3909106402501297E-5</v>
      </c>
      <c r="C2204" s="10">
        <f t="shared" si="173"/>
        <v>1.2680987395170606E-4</v>
      </c>
      <c r="R2204" s="9">
        <v>43557</v>
      </c>
      <c r="S2204">
        <v>18</v>
      </c>
      <c r="T2204">
        <v>2.6248057509999998</v>
      </c>
      <c r="U2204">
        <v>120945.7994</v>
      </c>
      <c r="V2204" t="s">
        <v>54</v>
      </c>
      <c r="W2204" t="s">
        <v>41</v>
      </c>
      <c r="AA2204" s="9">
        <v>43557</v>
      </c>
      <c r="AB2204">
        <v>18</v>
      </c>
      <c r="AC2204">
        <f t="shared" si="170"/>
        <v>459546.09120000002</v>
      </c>
      <c r="AD2204">
        <f t="shared" si="169"/>
        <v>120945.7994</v>
      </c>
      <c r="AE2204">
        <f t="shared" si="169"/>
        <v>303515.12790000002</v>
      </c>
      <c r="AF2204">
        <f t="shared" si="169"/>
        <v>0</v>
      </c>
      <c r="AG2204">
        <f t="shared" si="171"/>
        <v>424460.92730000004</v>
      </c>
    </row>
    <row r="2205" spans="1:33" x14ac:dyDescent="0.25">
      <c r="A2205">
        <v>2197</v>
      </c>
      <c r="B2205" s="10">
        <f t="shared" si="172"/>
        <v>8.4246183583406282E-5</v>
      </c>
      <c r="C2205" s="10">
        <f t="shared" si="173"/>
        <v>1.2512633949527999E-4</v>
      </c>
      <c r="R2205" s="9">
        <v>43557</v>
      </c>
      <c r="S2205">
        <v>19</v>
      </c>
      <c r="T2205">
        <v>2.4644766360000001</v>
      </c>
      <c r="U2205">
        <v>113558.1544</v>
      </c>
      <c r="V2205" t="s">
        <v>54</v>
      </c>
      <c r="W2205" t="s">
        <v>41</v>
      </c>
      <c r="AA2205" s="9">
        <v>43557</v>
      </c>
      <c r="AB2205">
        <v>19</v>
      </c>
      <c r="AC2205">
        <f t="shared" si="170"/>
        <v>495747.7708</v>
      </c>
      <c r="AD2205">
        <f t="shared" si="169"/>
        <v>113558.1544</v>
      </c>
      <c r="AE2205">
        <f t="shared" si="169"/>
        <v>288730.76240000001</v>
      </c>
      <c r="AF2205">
        <f t="shared" si="169"/>
        <v>0</v>
      </c>
      <c r="AG2205">
        <f t="shared" si="171"/>
        <v>402288.91680000001</v>
      </c>
    </row>
    <row r="2206" spans="1:33" x14ac:dyDescent="0.25">
      <c r="A2206">
        <v>2198</v>
      </c>
      <c r="B2206" s="10">
        <f t="shared" si="172"/>
        <v>7.9467688792963994E-5</v>
      </c>
      <c r="C2206" s="10">
        <f t="shared" si="173"/>
        <v>1.2323788022858167E-4</v>
      </c>
      <c r="R2206" s="9">
        <v>43557</v>
      </c>
      <c r="S2206">
        <v>20</v>
      </c>
      <c r="T2206">
        <v>2.4397734899999999</v>
      </c>
      <c r="U2206">
        <v>112419.8829</v>
      </c>
      <c r="V2206" t="s">
        <v>54</v>
      </c>
      <c r="W2206" t="s">
        <v>41</v>
      </c>
      <c r="AA2206" s="9">
        <v>43557</v>
      </c>
      <c r="AB2206">
        <v>20</v>
      </c>
      <c r="AC2206">
        <f t="shared" si="170"/>
        <v>551341.92700000003</v>
      </c>
      <c r="AD2206">
        <f t="shared" si="169"/>
        <v>112419.8829</v>
      </c>
      <c r="AE2206">
        <f t="shared" si="169"/>
        <v>279664.73489999998</v>
      </c>
      <c r="AF2206">
        <f t="shared" si="169"/>
        <v>0</v>
      </c>
      <c r="AG2206">
        <f t="shared" si="171"/>
        <v>392084.61780000001</v>
      </c>
    </row>
    <row r="2207" spans="1:33" x14ac:dyDescent="0.25">
      <c r="A2207">
        <v>2199</v>
      </c>
      <c r="B2207" s="10">
        <f t="shared" si="172"/>
        <v>7.0812398222057095E-5</v>
      </c>
      <c r="C2207" s="10">
        <f t="shared" si="173"/>
        <v>1.2193356205208986E-4</v>
      </c>
      <c r="R2207" s="9">
        <v>43557</v>
      </c>
      <c r="S2207">
        <v>21</v>
      </c>
      <c r="T2207">
        <v>2.4500790449999998</v>
      </c>
      <c r="U2207">
        <v>112894.74219999999</v>
      </c>
      <c r="V2207" t="s">
        <v>54</v>
      </c>
      <c r="W2207" t="s">
        <v>41</v>
      </c>
      <c r="AA2207" s="9">
        <v>43557</v>
      </c>
      <c r="AB2207">
        <v>21</v>
      </c>
      <c r="AC2207">
        <f t="shared" si="170"/>
        <v>590117.20070000004</v>
      </c>
      <c r="AD2207">
        <f t="shared" si="169"/>
        <v>112894.74219999999</v>
      </c>
      <c r="AE2207">
        <f t="shared" si="169"/>
        <v>280188.76250000001</v>
      </c>
      <c r="AF2207">
        <f t="shared" si="169"/>
        <v>0</v>
      </c>
      <c r="AG2207">
        <f t="shared" si="171"/>
        <v>393083.50469999999</v>
      </c>
    </row>
    <row r="2208" spans="1:33" x14ac:dyDescent="0.25">
      <c r="A2208">
        <v>2200</v>
      </c>
      <c r="B2208" s="10">
        <f t="shared" si="172"/>
        <v>6.8745761859750396E-5</v>
      </c>
      <c r="C2208" s="10">
        <f t="shared" si="173"/>
        <v>1.1812816070661619E-4</v>
      </c>
      <c r="R2208" s="9">
        <v>43557</v>
      </c>
      <c r="S2208">
        <v>22</v>
      </c>
      <c r="T2208">
        <v>2.2550371500000002</v>
      </c>
      <c r="U2208">
        <v>103907.6018</v>
      </c>
      <c r="V2208" t="s">
        <v>54</v>
      </c>
      <c r="W2208" t="s">
        <v>41</v>
      </c>
      <c r="AA2208" s="9">
        <v>43557</v>
      </c>
      <c r="AB2208">
        <v>22</v>
      </c>
      <c r="AC2208">
        <f t="shared" si="170"/>
        <v>545937.21400000004</v>
      </c>
      <c r="AD2208">
        <f t="shared" si="169"/>
        <v>103907.6018</v>
      </c>
      <c r="AE2208">
        <f t="shared" si="169"/>
        <v>260920.28279999999</v>
      </c>
      <c r="AF2208">
        <f t="shared" si="169"/>
        <v>0</v>
      </c>
      <c r="AG2208">
        <f t="shared" si="171"/>
        <v>364827.88459999999</v>
      </c>
    </row>
    <row r="2209" spans="1:33" x14ac:dyDescent="0.25">
      <c r="A2209">
        <v>2201</v>
      </c>
      <c r="B2209" s="10">
        <f t="shared" si="172"/>
        <v>7.469147578166944E-5</v>
      </c>
      <c r="C2209" s="10">
        <f t="shared" si="173"/>
        <v>1.1238624674854704E-4</v>
      </c>
      <c r="R2209" s="9">
        <v>43557</v>
      </c>
      <c r="S2209">
        <v>23</v>
      </c>
      <c r="T2209">
        <v>2.0961624419999998</v>
      </c>
      <c r="U2209">
        <v>96586.973020000005</v>
      </c>
      <c r="V2209" t="s">
        <v>54</v>
      </c>
      <c r="W2209" t="s">
        <v>41</v>
      </c>
      <c r="AA2209" s="9">
        <v>43557</v>
      </c>
      <c r="AB2209">
        <v>23</v>
      </c>
      <c r="AC2209">
        <f t="shared" si="170"/>
        <v>514913.55190000002</v>
      </c>
      <c r="AD2209">
        <f t="shared" si="169"/>
        <v>96586.973020000005</v>
      </c>
      <c r="AE2209">
        <f t="shared" si="169"/>
        <v>235758.3444</v>
      </c>
      <c r="AF2209">
        <f t="shared" si="169"/>
        <v>0</v>
      </c>
      <c r="AG2209">
        <f t="shared" si="171"/>
        <v>332345.31741999998</v>
      </c>
    </row>
    <row r="2210" spans="1:33" x14ac:dyDescent="0.25">
      <c r="A2210">
        <v>2202</v>
      </c>
      <c r="B2210" s="10">
        <f t="shared" si="172"/>
        <v>8.4057419742386815E-5</v>
      </c>
      <c r="C2210" s="10">
        <f t="shared" si="173"/>
        <v>1.0419671656488186E-4</v>
      </c>
      <c r="R2210" s="9">
        <v>43557</v>
      </c>
      <c r="S2210">
        <v>24</v>
      </c>
      <c r="T2210">
        <v>1.9585352199999999</v>
      </c>
      <c r="U2210">
        <v>90245.385850000006</v>
      </c>
      <c r="V2210" t="s">
        <v>54</v>
      </c>
      <c r="W2210" t="s">
        <v>41</v>
      </c>
      <c r="AA2210" s="9">
        <v>43557</v>
      </c>
      <c r="AB2210">
        <v>24</v>
      </c>
      <c r="AC2210">
        <f t="shared" si="170"/>
        <v>432603.31709999999</v>
      </c>
      <c r="AD2210">
        <f t="shared" si="169"/>
        <v>90245.385850000006</v>
      </c>
      <c r="AE2210">
        <f t="shared" si="169"/>
        <v>220370.7121</v>
      </c>
      <c r="AF2210">
        <f t="shared" si="169"/>
        <v>0</v>
      </c>
      <c r="AG2210">
        <f t="shared" si="171"/>
        <v>310616.09795000002</v>
      </c>
    </row>
    <row r="2211" spans="1:33" x14ac:dyDescent="0.25">
      <c r="A2211">
        <v>2203</v>
      </c>
      <c r="B2211" s="10">
        <f t="shared" si="172"/>
        <v>9.0679214238713497E-5</v>
      </c>
      <c r="C2211" s="10">
        <f t="shared" si="173"/>
        <v>9.8753928913171218E-5</v>
      </c>
      <c r="R2211" s="9">
        <v>43558</v>
      </c>
      <c r="S2211">
        <v>1</v>
      </c>
      <c r="T2211">
        <v>1.8891611370000001</v>
      </c>
      <c r="U2211">
        <v>87048.766860000003</v>
      </c>
      <c r="V2211" t="s">
        <v>54</v>
      </c>
      <c r="W2211" t="s">
        <v>41</v>
      </c>
      <c r="AA2211" s="9">
        <v>43558</v>
      </c>
      <c r="AB2211">
        <v>1</v>
      </c>
      <c r="AC2211">
        <f t="shared" si="170"/>
        <v>379465.8982</v>
      </c>
      <c r="AD2211">
        <f t="shared" si="169"/>
        <v>87048.766860000003</v>
      </c>
      <c r="AE2211">
        <f t="shared" si="169"/>
        <v>213378.5925</v>
      </c>
      <c r="AF2211">
        <f t="shared" si="169"/>
        <v>0</v>
      </c>
      <c r="AG2211">
        <f t="shared" si="171"/>
        <v>300427.35936</v>
      </c>
    </row>
    <row r="2212" spans="1:33" x14ac:dyDescent="0.25">
      <c r="A2212">
        <v>2204</v>
      </c>
      <c r="B2212" s="10">
        <f t="shared" si="172"/>
        <v>1.0084816445374955E-4</v>
      </c>
      <c r="C2212" s="10">
        <f t="shared" si="173"/>
        <v>9.6248976437546003E-5</v>
      </c>
      <c r="R2212" s="9">
        <v>43558</v>
      </c>
      <c r="S2212">
        <v>2</v>
      </c>
      <c r="T2212">
        <v>1.855528895</v>
      </c>
      <c r="U2212">
        <v>85499.060419999994</v>
      </c>
      <c r="V2212" t="s">
        <v>54</v>
      </c>
      <c r="W2212" t="s">
        <v>41</v>
      </c>
      <c r="AA2212" s="9">
        <v>43558</v>
      </c>
      <c r="AB2212">
        <v>2</v>
      </c>
      <c r="AC2212">
        <f t="shared" ref="AC2212:AC2243" si="174">SUMIFS($U:$U,$R:$R,$AA2212,$S:$S,$AB2212,$W:$W,AC$2)</f>
        <v>362279.95730000001</v>
      </c>
      <c r="AD2212">
        <f t="shared" si="169"/>
        <v>85499.060419999994</v>
      </c>
      <c r="AE2212">
        <f t="shared" si="169"/>
        <v>207027.42879999999</v>
      </c>
      <c r="AF2212">
        <f t="shared" si="169"/>
        <v>0</v>
      </c>
      <c r="AG2212">
        <f t="shared" si="171"/>
        <v>292526.48921999999</v>
      </c>
    </row>
    <row r="2213" spans="1:33" x14ac:dyDescent="0.25">
      <c r="A2213">
        <v>2205</v>
      </c>
      <c r="B2213" s="10">
        <f t="shared" si="172"/>
        <v>1.0794070537497855E-4</v>
      </c>
      <c r="C2213" s="10">
        <f t="shared" si="173"/>
        <v>9.6494183307025674E-5</v>
      </c>
      <c r="R2213" s="9">
        <v>43558</v>
      </c>
      <c r="S2213">
        <v>3</v>
      </c>
      <c r="T2213">
        <v>1.8286658609999999</v>
      </c>
      <c r="U2213">
        <v>84261.265539999993</v>
      </c>
      <c r="V2213" t="s">
        <v>54</v>
      </c>
      <c r="W2213" t="s">
        <v>41</v>
      </c>
      <c r="AA2213" s="9">
        <v>43558</v>
      </c>
      <c r="AB2213">
        <v>3</v>
      </c>
      <c r="AC2213">
        <f t="shared" si="174"/>
        <v>357788.53529999999</v>
      </c>
      <c r="AD2213">
        <f t="shared" si="169"/>
        <v>84261.265539999993</v>
      </c>
      <c r="AE2213">
        <f t="shared" si="169"/>
        <v>205955.93419999999</v>
      </c>
      <c r="AF2213">
        <f t="shared" si="169"/>
        <v>0</v>
      </c>
      <c r="AG2213">
        <f t="shared" si="171"/>
        <v>290217.19973999995</v>
      </c>
    </row>
    <row r="2214" spans="1:33" x14ac:dyDescent="0.25">
      <c r="A2214">
        <v>2206</v>
      </c>
      <c r="B2214" s="10">
        <f t="shared" si="172"/>
        <v>9.9859566709306077E-5</v>
      </c>
      <c r="C2214" s="10">
        <f t="shared" si="173"/>
        <v>8.9557990480862852E-5</v>
      </c>
      <c r="R2214" s="9">
        <v>43558</v>
      </c>
      <c r="S2214">
        <v>4</v>
      </c>
      <c r="T2214">
        <v>1.836921966</v>
      </c>
      <c r="U2214">
        <v>84641.690369999997</v>
      </c>
      <c r="V2214" t="s">
        <v>54</v>
      </c>
      <c r="W2214" t="s">
        <v>41</v>
      </c>
      <c r="AA2214" s="9">
        <v>43558</v>
      </c>
      <c r="AB2214">
        <v>4</v>
      </c>
      <c r="AC2214">
        <f t="shared" si="174"/>
        <v>382405.36690000002</v>
      </c>
      <c r="AD2214">
        <f t="shared" si="169"/>
        <v>84641.690369999997</v>
      </c>
      <c r="AE2214">
        <f t="shared" si="169"/>
        <v>205760.0575</v>
      </c>
      <c r="AF2214">
        <f t="shared" si="169"/>
        <v>0</v>
      </c>
      <c r="AG2214">
        <f t="shared" si="171"/>
        <v>290401.74786999996</v>
      </c>
    </row>
    <row r="2215" spans="1:33" x14ac:dyDescent="0.25">
      <c r="A2215">
        <v>2207</v>
      </c>
      <c r="B2215" s="10">
        <f t="shared" si="172"/>
        <v>9.4184904173767845E-5</v>
      </c>
      <c r="C2215" s="10">
        <f t="shared" si="173"/>
        <v>8.1584166206191642E-5</v>
      </c>
      <c r="R2215" s="9">
        <v>43558</v>
      </c>
      <c r="S2215">
        <v>5</v>
      </c>
      <c r="T2215">
        <v>1.891032416</v>
      </c>
      <c r="U2215">
        <v>87134.99166</v>
      </c>
      <c r="V2215" t="s">
        <v>54</v>
      </c>
      <c r="W2215" t="s">
        <v>41</v>
      </c>
      <c r="AA2215" s="9">
        <v>43558</v>
      </c>
      <c r="AB2215">
        <v>5</v>
      </c>
      <c r="AC2215">
        <f t="shared" si="174"/>
        <v>409211.1617</v>
      </c>
      <c r="AD2215">
        <f t="shared" si="169"/>
        <v>87134.99166</v>
      </c>
      <c r="AE2215">
        <f t="shared" si="169"/>
        <v>217922.58259999999</v>
      </c>
      <c r="AF2215">
        <f t="shared" si="169"/>
        <v>0</v>
      </c>
      <c r="AG2215">
        <f t="shared" si="171"/>
        <v>305057.57426000002</v>
      </c>
    </row>
    <row r="2216" spans="1:33" x14ac:dyDescent="0.25">
      <c r="A2216">
        <v>2208</v>
      </c>
      <c r="B2216" s="10">
        <f t="shared" si="172"/>
        <v>7.91292088079098E-5</v>
      </c>
      <c r="C2216" s="10">
        <f t="shared" si="173"/>
        <v>7.6250074946735216E-5</v>
      </c>
      <c r="R2216" s="9">
        <v>43558</v>
      </c>
      <c r="S2216">
        <v>6</v>
      </c>
      <c r="T2216">
        <v>2.0552984799999998</v>
      </c>
      <c r="U2216">
        <v>94704.043369999999</v>
      </c>
      <c r="V2216" t="s">
        <v>54</v>
      </c>
      <c r="W2216" t="s">
        <v>41</v>
      </c>
      <c r="AA2216" s="9">
        <v>43558</v>
      </c>
      <c r="AB2216">
        <v>6</v>
      </c>
      <c r="AC2216">
        <f t="shared" si="174"/>
        <v>499199.9878</v>
      </c>
      <c r="AD2216">
        <f t="shared" si="169"/>
        <v>94704.043369999999</v>
      </c>
      <c r="AE2216">
        <f t="shared" si="169"/>
        <v>247912.12239999999</v>
      </c>
      <c r="AF2216">
        <f t="shared" si="169"/>
        <v>0</v>
      </c>
      <c r="AG2216">
        <f t="shared" si="171"/>
        <v>342616.16576999996</v>
      </c>
    </row>
    <row r="2217" spans="1:33" x14ac:dyDescent="0.25">
      <c r="A2217">
        <v>2209</v>
      </c>
      <c r="B2217" s="10">
        <f t="shared" si="172"/>
        <v>6.9409630271530915E-5</v>
      </c>
      <c r="C2217" s="10">
        <f t="shared" si="173"/>
        <v>7.3748942242321262E-5</v>
      </c>
      <c r="R2217" s="9">
        <v>43558</v>
      </c>
      <c r="S2217">
        <v>7</v>
      </c>
      <c r="T2217">
        <v>2.3686020339999998</v>
      </c>
      <c r="U2217">
        <v>109140.4445</v>
      </c>
      <c r="V2217" t="s">
        <v>54</v>
      </c>
      <c r="W2217" t="s">
        <v>41</v>
      </c>
      <c r="AA2217" s="9">
        <v>43558</v>
      </c>
      <c r="AB2217">
        <v>7</v>
      </c>
      <c r="AC2217">
        <f t="shared" si="174"/>
        <v>616952.13950000005</v>
      </c>
      <c r="AD2217">
        <f t="shared" si="169"/>
        <v>109140.4445</v>
      </c>
      <c r="AE2217">
        <f t="shared" si="169"/>
        <v>298036.25380000001</v>
      </c>
      <c r="AF2217">
        <f t="shared" si="169"/>
        <v>0</v>
      </c>
      <c r="AG2217">
        <f t="shared" si="171"/>
        <v>407176.69829999999</v>
      </c>
    </row>
    <row r="2218" spans="1:33" x14ac:dyDescent="0.25">
      <c r="A2218">
        <v>2210</v>
      </c>
      <c r="B2218" s="10">
        <f t="shared" si="172"/>
        <v>6.6266080852740524E-5</v>
      </c>
      <c r="C2218" s="10">
        <f t="shared" si="173"/>
        <v>7.1809435744443623E-5</v>
      </c>
      <c r="R2218" s="9">
        <v>43558</v>
      </c>
      <c r="S2218">
        <v>8</v>
      </c>
      <c r="T2218">
        <v>2.7635101980000001</v>
      </c>
      <c r="U2218">
        <v>127337.0229</v>
      </c>
      <c r="V2218" t="s">
        <v>54</v>
      </c>
      <c r="W2218" t="s">
        <v>41</v>
      </c>
      <c r="AA2218" s="9">
        <v>43558</v>
      </c>
      <c r="AB2218">
        <v>8</v>
      </c>
      <c r="AC2218">
        <f t="shared" si="174"/>
        <v>662473.94180000003</v>
      </c>
      <c r="AD2218">
        <f t="shared" si="169"/>
        <v>127337.0229</v>
      </c>
      <c r="AE2218">
        <f t="shared" si="169"/>
        <v>331838.60560000001</v>
      </c>
      <c r="AF2218">
        <f t="shared" si="169"/>
        <v>0</v>
      </c>
      <c r="AG2218">
        <f t="shared" si="171"/>
        <v>459175.62849999999</v>
      </c>
    </row>
    <row r="2219" spans="1:33" x14ac:dyDescent="0.25">
      <c r="A2219">
        <v>2211</v>
      </c>
      <c r="B2219" s="10">
        <f t="shared" si="172"/>
        <v>6.5444536830228361E-5</v>
      </c>
      <c r="C2219" s="10">
        <f t="shared" si="173"/>
        <v>7.1242551101033874E-5</v>
      </c>
      <c r="R2219" s="9">
        <v>43558</v>
      </c>
      <c r="S2219">
        <v>9</v>
      </c>
      <c r="T2219">
        <v>3.013726101</v>
      </c>
      <c r="U2219">
        <v>138866.4713</v>
      </c>
      <c r="V2219" t="s">
        <v>54</v>
      </c>
      <c r="W2219" t="s">
        <v>41</v>
      </c>
      <c r="AA2219" s="9">
        <v>43558</v>
      </c>
      <c r="AB2219">
        <v>9</v>
      </c>
      <c r="AC2219">
        <f t="shared" si="174"/>
        <v>590616.58380000002</v>
      </c>
      <c r="AD2219">
        <f t="shared" si="169"/>
        <v>138866.4713</v>
      </c>
      <c r="AE2219">
        <f t="shared" si="169"/>
        <v>350604.84149999998</v>
      </c>
      <c r="AF2219">
        <f t="shared" si="169"/>
        <v>0</v>
      </c>
      <c r="AG2219">
        <f t="shared" si="171"/>
        <v>489471.31279999996</v>
      </c>
    </row>
    <row r="2220" spans="1:33" x14ac:dyDescent="0.25">
      <c r="A2220">
        <v>2212</v>
      </c>
      <c r="B2220" s="10">
        <f t="shared" si="172"/>
        <v>6.9947300287807857E-5</v>
      </c>
      <c r="C2220" s="10">
        <f t="shared" si="173"/>
        <v>7.128785399691291E-5</v>
      </c>
      <c r="R2220" s="9">
        <v>43558</v>
      </c>
      <c r="S2220">
        <v>10</v>
      </c>
      <c r="T2220">
        <v>3.073000709</v>
      </c>
      <c r="U2220">
        <v>141597.72659999999</v>
      </c>
      <c r="V2220" t="s">
        <v>54</v>
      </c>
      <c r="W2220" t="s">
        <v>41</v>
      </c>
      <c r="AA2220" s="9">
        <v>43558</v>
      </c>
      <c r="AB2220">
        <v>10</v>
      </c>
      <c r="AC2220">
        <f t="shared" si="174"/>
        <v>506610.74839999998</v>
      </c>
      <c r="AD2220">
        <f t="shared" si="169"/>
        <v>141597.72659999999</v>
      </c>
      <c r="AE2220">
        <f t="shared" si="169"/>
        <v>360613.46250000002</v>
      </c>
      <c r="AF2220">
        <f t="shared" si="169"/>
        <v>0</v>
      </c>
      <c r="AG2220">
        <f t="shared" si="171"/>
        <v>502211.18910000002</v>
      </c>
    </row>
    <row r="2221" spans="1:33" x14ac:dyDescent="0.25">
      <c r="A2221">
        <v>2213</v>
      </c>
      <c r="B2221" s="10">
        <f t="shared" si="172"/>
        <v>7.4850455788811251E-5</v>
      </c>
      <c r="C2221" s="10">
        <f t="shared" si="173"/>
        <v>7.4885567921011365E-5</v>
      </c>
      <c r="R2221" s="9">
        <v>43558</v>
      </c>
      <c r="S2221">
        <v>11</v>
      </c>
      <c r="T2221">
        <v>3.2631173470000001</v>
      </c>
      <c r="U2221">
        <v>150357.92110000001</v>
      </c>
      <c r="V2221" t="s">
        <v>54</v>
      </c>
      <c r="W2221" t="s">
        <v>41</v>
      </c>
      <c r="AA2221" s="9">
        <v>43558</v>
      </c>
      <c r="AB2221">
        <v>11</v>
      </c>
      <c r="AC2221">
        <f t="shared" si="174"/>
        <v>438064.56410000002</v>
      </c>
      <c r="AD2221">
        <f t="shared" si="169"/>
        <v>150357.92110000001</v>
      </c>
      <c r="AE2221">
        <f t="shared" si="169"/>
        <v>365424.49560000002</v>
      </c>
      <c r="AF2221">
        <f t="shared" si="169"/>
        <v>0</v>
      </c>
      <c r="AG2221">
        <f t="shared" si="171"/>
        <v>515782.41670000006</v>
      </c>
    </row>
    <row r="2222" spans="1:33" x14ac:dyDescent="0.25">
      <c r="A2222">
        <v>2214</v>
      </c>
      <c r="B2222" s="10">
        <f t="shared" si="172"/>
        <v>9.1310673104249819E-5</v>
      </c>
      <c r="C2222" s="10">
        <f t="shared" si="173"/>
        <v>8.4105455223801141E-5</v>
      </c>
      <c r="R2222" s="9">
        <v>43558</v>
      </c>
      <c r="S2222">
        <v>12</v>
      </c>
      <c r="T2222">
        <v>3.2826753580000001</v>
      </c>
      <c r="U2222">
        <v>151259.1151</v>
      </c>
      <c r="V2222" t="s">
        <v>54</v>
      </c>
      <c r="W2222" t="s">
        <v>41</v>
      </c>
      <c r="AA2222" s="9">
        <v>43558</v>
      </c>
      <c r="AB2222">
        <v>12</v>
      </c>
      <c r="AC2222">
        <f t="shared" si="174"/>
        <v>413970.37329999998</v>
      </c>
      <c r="AD2222">
        <f t="shared" si="169"/>
        <v>151259.1151</v>
      </c>
      <c r="AE2222">
        <f t="shared" si="169"/>
        <v>371194.49400000001</v>
      </c>
      <c r="AF2222">
        <f t="shared" si="169"/>
        <v>0</v>
      </c>
      <c r="AG2222">
        <f t="shared" si="171"/>
        <v>522453.6091</v>
      </c>
    </row>
    <row r="2223" spans="1:33" x14ac:dyDescent="0.25">
      <c r="A2223">
        <v>2215</v>
      </c>
      <c r="B2223" s="10">
        <f t="shared" si="172"/>
        <v>1.1284919172197952E-4</v>
      </c>
      <c r="C2223" s="10">
        <f t="shared" si="173"/>
        <v>9.995378207003579E-5</v>
      </c>
      <c r="R2223" s="9">
        <v>43558</v>
      </c>
      <c r="S2223">
        <v>13</v>
      </c>
      <c r="T2223">
        <v>3.2118847430000002</v>
      </c>
      <c r="U2223">
        <v>147997.22519999999</v>
      </c>
      <c r="V2223" t="s">
        <v>54</v>
      </c>
      <c r="W2223" t="s">
        <v>41</v>
      </c>
      <c r="AA2223" s="9">
        <v>43558</v>
      </c>
      <c r="AB2223">
        <v>13</v>
      </c>
      <c r="AC2223">
        <f t="shared" si="174"/>
        <v>376517.13990000001</v>
      </c>
      <c r="AD2223">
        <f t="shared" si="169"/>
        <v>147997.22519999999</v>
      </c>
      <c r="AE2223">
        <f t="shared" si="169"/>
        <v>362726.05379999999</v>
      </c>
      <c r="AF2223">
        <f t="shared" si="169"/>
        <v>0</v>
      </c>
      <c r="AG2223">
        <f t="shared" si="171"/>
        <v>510723.27899999998</v>
      </c>
    </row>
    <row r="2224" spans="1:33" x14ac:dyDescent="0.25">
      <c r="A2224">
        <v>2216</v>
      </c>
      <c r="B2224" s="10">
        <f t="shared" si="172"/>
        <v>1.2117576726387817E-4</v>
      </c>
      <c r="C2224" s="10">
        <f t="shared" si="173"/>
        <v>1.1271848535189304E-4</v>
      </c>
      <c r="R2224" s="9">
        <v>43558</v>
      </c>
      <c r="S2224">
        <v>14</v>
      </c>
      <c r="T2224">
        <v>3.2323192619999999</v>
      </c>
      <c r="U2224">
        <v>148938.8069</v>
      </c>
      <c r="V2224" t="s">
        <v>54</v>
      </c>
      <c r="W2224" t="s">
        <v>41</v>
      </c>
      <c r="AA2224" s="9">
        <v>43558</v>
      </c>
      <c r="AB2224">
        <v>14</v>
      </c>
      <c r="AC2224">
        <f t="shared" si="174"/>
        <v>357460.3028</v>
      </c>
      <c r="AD2224">
        <f t="shared" si="169"/>
        <v>148938.8069</v>
      </c>
      <c r="AE2224">
        <f t="shared" si="169"/>
        <v>365223.96639999998</v>
      </c>
      <c r="AF2224">
        <f t="shared" si="169"/>
        <v>0</v>
      </c>
      <c r="AG2224">
        <f t="shared" si="171"/>
        <v>514162.7733</v>
      </c>
    </row>
    <row r="2225" spans="1:33" x14ac:dyDescent="0.25">
      <c r="A2225">
        <v>2217</v>
      </c>
      <c r="B2225" s="10">
        <f t="shared" si="172"/>
        <v>1.0803204954187014E-4</v>
      </c>
      <c r="C2225" s="10">
        <f t="shared" si="173"/>
        <v>1.2015547336920267E-4</v>
      </c>
      <c r="R2225" s="9">
        <v>43558</v>
      </c>
      <c r="S2225">
        <v>15</v>
      </c>
      <c r="T2225">
        <v>3.2946085859999998</v>
      </c>
      <c r="U2225">
        <v>151808.97440000001</v>
      </c>
      <c r="V2225" t="s">
        <v>54</v>
      </c>
      <c r="W2225" t="s">
        <v>41</v>
      </c>
      <c r="AA2225" s="9">
        <v>43558</v>
      </c>
      <c r="AB2225">
        <v>15</v>
      </c>
      <c r="AC2225">
        <f t="shared" si="174"/>
        <v>357018.44349999999</v>
      </c>
      <c r="AD2225">
        <f t="shared" si="169"/>
        <v>151808.97440000001</v>
      </c>
      <c r="AE2225">
        <f t="shared" si="169"/>
        <v>362921.35340000002</v>
      </c>
      <c r="AF2225">
        <f t="shared" si="169"/>
        <v>0</v>
      </c>
      <c r="AG2225">
        <f t="shared" si="171"/>
        <v>514730.32780000003</v>
      </c>
    </row>
    <row r="2226" spans="1:33" x14ac:dyDescent="0.25">
      <c r="A2226">
        <v>2218</v>
      </c>
      <c r="B2226" s="10">
        <f t="shared" si="172"/>
        <v>9.2666205065663963E-5</v>
      </c>
      <c r="C2226" s="10">
        <f t="shared" si="173"/>
        <v>1.2328285964795089E-4</v>
      </c>
      <c r="R2226" s="9">
        <v>43558</v>
      </c>
      <c r="S2226">
        <v>16</v>
      </c>
      <c r="T2226">
        <v>3.2135744549999998</v>
      </c>
      <c r="U2226">
        <v>148075.08369999999</v>
      </c>
      <c r="V2226" t="s">
        <v>54</v>
      </c>
      <c r="W2226" t="s">
        <v>41</v>
      </c>
      <c r="AA2226" s="9">
        <v>43558</v>
      </c>
      <c r="AB2226">
        <v>16</v>
      </c>
      <c r="AC2226">
        <f t="shared" si="174"/>
        <v>374858.0943</v>
      </c>
      <c r="AD2226">
        <f t="shared" si="169"/>
        <v>148075.08369999999</v>
      </c>
      <c r="AE2226">
        <f t="shared" si="169"/>
        <v>350658.10859999998</v>
      </c>
      <c r="AF2226">
        <f t="shared" si="169"/>
        <v>0</v>
      </c>
      <c r="AG2226">
        <f t="shared" si="171"/>
        <v>498733.1923</v>
      </c>
    </row>
    <row r="2227" spans="1:33" x14ac:dyDescent="0.25">
      <c r="A2227">
        <v>2219</v>
      </c>
      <c r="B2227" s="10">
        <f t="shared" si="172"/>
        <v>8.0128147413169456E-5</v>
      </c>
      <c r="C2227" s="10">
        <f t="shared" si="173"/>
        <v>1.2661432613809325E-4</v>
      </c>
      <c r="R2227" s="9">
        <v>43558</v>
      </c>
      <c r="S2227">
        <v>17</v>
      </c>
      <c r="T2227">
        <v>3.089149275</v>
      </c>
      <c r="U2227">
        <v>142341.82029999999</v>
      </c>
      <c r="V2227" t="s">
        <v>54</v>
      </c>
      <c r="W2227" t="s">
        <v>41</v>
      </c>
      <c r="AA2227" s="9">
        <v>43558</v>
      </c>
      <c r="AB2227">
        <v>17</v>
      </c>
      <c r="AC2227">
        <f t="shared" si="174"/>
        <v>405996.6568</v>
      </c>
      <c r="AD2227">
        <f t="shared" si="169"/>
        <v>142341.82029999999</v>
      </c>
      <c r="AE2227">
        <f t="shared" si="169"/>
        <v>332139.62109999999</v>
      </c>
      <c r="AF2227">
        <f t="shared" si="169"/>
        <v>0</v>
      </c>
      <c r="AG2227">
        <f t="shared" si="171"/>
        <v>474481.44140000001</v>
      </c>
    </row>
    <row r="2228" spans="1:33" x14ac:dyDescent="0.25">
      <c r="A2228">
        <v>2220</v>
      </c>
      <c r="B2228" s="10">
        <f t="shared" si="172"/>
        <v>7.5720982281723856E-5</v>
      </c>
      <c r="C2228" s="10">
        <f t="shared" si="173"/>
        <v>1.2825197120491772E-4</v>
      </c>
      <c r="R2228" s="9">
        <v>43558</v>
      </c>
      <c r="S2228">
        <v>18</v>
      </c>
      <c r="T2228">
        <v>2.8080120260000001</v>
      </c>
      <c r="U2228">
        <v>129387.5781</v>
      </c>
      <c r="V2228" t="s">
        <v>54</v>
      </c>
      <c r="W2228" t="s">
        <v>41</v>
      </c>
      <c r="AA2228" s="9">
        <v>43558</v>
      </c>
      <c r="AB2228">
        <v>18</v>
      </c>
      <c r="AC2228">
        <f t="shared" si="174"/>
        <v>453350.65980000002</v>
      </c>
      <c r="AD2228">
        <f t="shared" si="169"/>
        <v>129387.5781</v>
      </c>
      <c r="AE2228">
        <f t="shared" si="169"/>
        <v>314186.16639999999</v>
      </c>
      <c r="AF2228">
        <f t="shared" si="169"/>
        <v>0</v>
      </c>
      <c r="AG2228">
        <f t="shared" si="171"/>
        <v>443573.74449999997</v>
      </c>
    </row>
    <row r="2229" spans="1:33" x14ac:dyDescent="0.25">
      <c r="A2229">
        <v>2221</v>
      </c>
      <c r="B2229" s="10">
        <f t="shared" si="172"/>
        <v>6.8870261057237943E-5</v>
      </c>
      <c r="C2229" s="10">
        <f t="shared" si="173"/>
        <v>1.253724084418219E-4</v>
      </c>
      <c r="R2229" s="9">
        <v>43558</v>
      </c>
      <c r="S2229">
        <v>19</v>
      </c>
      <c r="T2229">
        <v>2.5565554719999999</v>
      </c>
      <c r="U2229">
        <v>117800.963</v>
      </c>
      <c r="V2229" t="s">
        <v>54</v>
      </c>
      <c r="W2229" t="s">
        <v>41</v>
      </c>
      <c r="AA2229" s="9">
        <v>43558</v>
      </c>
      <c r="AB2229">
        <v>19</v>
      </c>
      <c r="AC2229">
        <f t="shared" si="174"/>
        <v>481008.63339999999</v>
      </c>
      <c r="AD2229">
        <f t="shared" si="169"/>
        <v>117800.963</v>
      </c>
      <c r="AE2229">
        <f t="shared" si="169"/>
        <v>297766.5883</v>
      </c>
      <c r="AF2229">
        <f t="shared" si="169"/>
        <v>0</v>
      </c>
      <c r="AG2229">
        <f t="shared" si="171"/>
        <v>415567.55129999999</v>
      </c>
    </row>
    <row r="2230" spans="1:33" x14ac:dyDescent="0.25">
      <c r="A2230">
        <v>2222</v>
      </c>
      <c r="B2230" s="10">
        <f t="shared" si="172"/>
        <v>6.5384498506425954E-5</v>
      </c>
      <c r="C2230" s="10">
        <f t="shared" si="173"/>
        <v>1.2621673589260357E-4</v>
      </c>
      <c r="R2230" s="9">
        <v>43558</v>
      </c>
      <c r="S2230">
        <v>20</v>
      </c>
      <c r="T2230">
        <v>2.5348636510000002</v>
      </c>
      <c r="U2230">
        <v>116801.4473</v>
      </c>
      <c r="V2230" t="s">
        <v>54</v>
      </c>
      <c r="W2230" t="s">
        <v>41</v>
      </c>
      <c r="AA2230" s="9">
        <v>43558</v>
      </c>
      <c r="AB2230">
        <v>20</v>
      </c>
      <c r="AC2230">
        <f t="shared" si="174"/>
        <v>512664.96010000003</v>
      </c>
      <c r="AD2230">
        <f t="shared" si="169"/>
        <v>116801.4473</v>
      </c>
      <c r="AE2230">
        <f t="shared" si="169"/>
        <v>288242.01160000003</v>
      </c>
      <c r="AF2230">
        <f t="shared" si="169"/>
        <v>0</v>
      </c>
      <c r="AG2230">
        <f t="shared" si="171"/>
        <v>405043.45890000003</v>
      </c>
    </row>
    <row r="2231" spans="1:33" x14ac:dyDescent="0.25">
      <c r="A2231">
        <v>2223</v>
      </c>
      <c r="B2231" s="10">
        <f t="shared" si="172"/>
        <v>6.5303676248640698E-5</v>
      </c>
      <c r="C2231" s="10">
        <f t="shared" si="173"/>
        <v>1.2635605923562077E-4</v>
      </c>
      <c r="R2231" s="9">
        <v>43558</v>
      </c>
      <c r="S2231">
        <v>21</v>
      </c>
      <c r="T2231">
        <v>2.5327456389999998</v>
      </c>
      <c r="U2231">
        <v>116703.8536</v>
      </c>
      <c r="V2231" t="s">
        <v>54</v>
      </c>
      <c r="W2231" t="s">
        <v>41</v>
      </c>
      <c r="AA2231" s="9">
        <v>43558</v>
      </c>
      <c r="AB2231">
        <v>21</v>
      </c>
      <c r="AC2231">
        <f t="shared" si="174"/>
        <v>535427.24129999999</v>
      </c>
      <c r="AD2231">
        <f t="shared" si="169"/>
        <v>116703.8536</v>
      </c>
      <c r="AE2231">
        <f t="shared" si="169"/>
        <v>285096.30869999999</v>
      </c>
      <c r="AF2231">
        <f t="shared" si="169"/>
        <v>0</v>
      </c>
      <c r="AG2231">
        <f t="shared" si="171"/>
        <v>401800.16229999997</v>
      </c>
    </row>
    <row r="2232" spans="1:33" x14ac:dyDescent="0.25">
      <c r="A2232">
        <v>2224</v>
      </c>
      <c r="B2232" s="10">
        <f t="shared" si="172"/>
        <v>6.8566798368638405E-5</v>
      </c>
      <c r="C2232" s="10">
        <f t="shared" si="173"/>
        <v>1.2242908059910328E-4</v>
      </c>
      <c r="R2232" s="9">
        <v>43558</v>
      </c>
      <c r="S2232">
        <v>22</v>
      </c>
      <c r="T2232">
        <v>2.312075009</v>
      </c>
      <c r="U2232">
        <v>106535.7922</v>
      </c>
      <c r="V2232" t="s">
        <v>54</v>
      </c>
      <c r="W2232" t="s">
        <v>41</v>
      </c>
      <c r="AA2232" s="9">
        <v>43558</v>
      </c>
      <c r="AB2232">
        <v>22</v>
      </c>
      <c r="AC2232">
        <f t="shared" si="174"/>
        <v>526774.96810000006</v>
      </c>
      <c r="AD2232">
        <f t="shared" si="169"/>
        <v>106535.7922</v>
      </c>
      <c r="AE2232">
        <f t="shared" si="169"/>
        <v>265144.06160000002</v>
      </c>
      <c r="AF2232">
        <f t="shared" si="169"/>
        <v>0</v>
      </c>
      <c r="AG2232">
        <f t="shared" si="171"/>
        <v>371679.85380000004</v>
      </c>
    </row>
    <row r="2233" spans="1:33" x14ac:dyDescent="0.25">
      <c r="A2233">
        <v>2225</v>
      </c>
      <c r="B2233" s="10">
        <f t="shared" si="172"/>
        <v>7.4262477797446588E-5</v>
      </c>
      <c r="C2233" s="10">
        <f t="shared" si="173"/>
        <v>1.1647575803817078E-4</v>
      </c>
      <c r="R2233" s="9">
        <v>43558</v>
      </c>
      <c r="S2233">
        <v>23</v>
      </c>
      <c r="T2233">
        <v>2.1299903090000001</v>
      </c>
      <c r="U2233">
        <v>98145.693450000006</v>
      </c>
      <c r="V2233" t="s">
        <v>54</v>
      </c>
      <c r="W2233" t="s">
        <v>41</v>
      </c>
      <c r="AA2233" s="9">
        <v>43558</v>
      </c>
      <c r="AB2233">
        <v>23</v>
      </c>
      <c r="AC2233">
        <f t="shared" si="174"/>
        <v>472414.02779999998</v>
      </c>
      <c r="AD2233">
        <f t="shared" si="169"/>
        <v>98145.693450000006</v>
      </c>
      <c r="AE2233">
        <f t="shared" si="169"/>
        <v>239421.68700000001</v>
      </c>
      <c r="AF2233">
        <f t="shared" si="169"/>
        <v>0</v>
      </c>
      <c r="AG2233">
        <f t="shared" si="171"/>
        <v>337567.38045</v>
      </c>
    </row>
    <row r="2234" spans="1:33" x14ac:dyDescent="0.25">
      <c r="A2234">
        <v>2226</v>
      </c>
      <c r="B2234" s="10">
        <f t="shared" si="172"/>
        <v>8.2924188522173222E-5</v>
      </c>
      <c r="C2234" s="10">
        <f t="shared" si="173"/>
        <v>1.0888853309841463E-4</v>
      </c>
      <c r="R2234" s="9">
        <v>43558</v>
      </c>
      <c r="S2234">
        <v>24</v>
      </c>
      <c r="T2234">
        <v>2.00759738</v>
      </c>
      <c r="U2234">
        <v>92506.072079999998</v>
      </c>
      <c r="V2234" t="s">
        <v>54</v>
      </c>
      <c r="W2234" t="s">
        <v>41</v>
      </c>
      <c r="AA2234" s="9">
        <v>43558</v>
      </c>
      <c r="AB2234">
        <v>24</v>
      </c>
      <c r="AC2234">
        <f t="shared" si="174"/>
        <v>393292.87540000002</v>
      </c>
      <c r="AD2234">
        <f t="shared" si="169"/>
        <v>92506.072079999998</v>
      </c>
      <c r="AE2234">
        <f t="shared" si="169"/>
        <v>221222.23800000001</v>
      </c>
      <c r="AF2234">
        <f t="shared" si="169"/>
        <v>0</v>
      </c>
      <c r="AG2234">
        <f t="shared" si="171"/>
        <v>313728.31008000002</v>
      </c>
    </row>
    <row r="2235" spans="1:33" x14ac:dyDescent="0.25">
      <c r="A2235">
        <v>2227</v>
      </c>
      <c r="B2235" s="10">
        <f t="shared" si="172"/>
        <v>8.7983219467357009E-5</v>
      </c>
      <c r="C2235" s="10">
        <f t="shared" si="173"/>
        <v>1.0201356961594731E-4</v>
      </c>
      <c r="R2235" s="9">
        <v>43559</v>
      </c>
      <c r="S2235">
        <v>1</v>
      </c>
      <c r="T2235">
        <v>1.8908548009999999</v>
      </c>
      <c r="U2235">
        <v>87126.807530000005</v>
      </c>
      <c r="V2235" t="s">
        <v>54</v>
      </c>
      <c r="W2235" t="s">
        <v>41</v>
      </c>
      <c r="AA2235" s="9">
        <v>43559</v>
      </c>
      <c r="AB2235">
        <v>1</v>
      </c>
      <c r="AC2235">
        <f t="shared" si="174"/>
        <v>333607.3223</v>
      </c>
      <c r="AD2235">
        <f t="shared" si="169"/>
        <v>87126.807530000005</v>
      </c>
      <c r="AE2235">
        <f t="shared" si="169"/>
        <v>212600.144</v>
      </c>
      <c r="AF2235">
        <f t="shared" si="169"/>
        <v>0</v>
      </c>
      <c r="AG2235">
        <f t="shared" si="171"/>
        <v>299726.95153000002</v>
      </c>
    </row>
    <row r="2236" spans="1:33" x14ac:dyDescent="0.25">
      <c r="A2236">
        <v>2228</v>
      </c>
      <c r="B2236" s="10">
        <f t="shared" si="172"/>
        <v>9.3773605223822839E-5</v>
      </c>
      <c r="C2236" s="10">
        <f t="shared" si="173"/>
        <v>9.9430114220227476E-5</v>
      </c>
      <c r="R2236" s="9">
        <v>43559</v>
      </c>
      <c r="S2236">
        <v>2</v>
      </c>
      <c r="T2236">
        <v>1.850298249</v>
      </c>
      <c r="U2236">
        <v>85258.042740000004</v>
      </c>
      <c r="V2236" t="s">
        <v>54</v>
      </c>
      <c r="W2236" t="s">
        <v>41</v>
      </c>
      <c r="AA2236" s="9">
        <v>43559</v>
      </c>
      <c r="AB2236">
        <v>2</v>
      </c>
      <c r="AC2236">
        <f t="shared" si="174"/>
        <v>308644.3199</v>
      </c>
      <c r="AD2236">
        <f t="shared" si="169"/>
        <v>85258.042740000004</v>
      </c>
      <c r="AE2236">
        <f t="shared" si="169"/>
        <v>207805.51699999999</v>
      </c>
      <c r="AF2236">
        <f t="shared" si="169"/>
        <v>0</v>
      </c>
      <c r="AG2236">
        <f t="shared" si="171"/>
        <v>293063.55974</v>
      </c>
    </row>
    <row r="2237" spans="1:33" x14ac:dyDescent="0.25">
      <c r="A2237">
        <v>2229</v>
      </c>
      <c r="B2237" s="10">
        <f t="shared" si="172"/>
        <v>9.7937145425255938E-5</v>
      </c>
      <c r="C2237" s="10">
        <f t="shared" si="173"/>
        <v>9.8633949403089432E-5</v>
      </c>
      <c r="R2237" s="9">
        <v>43559</v>
      </c>
      <c r="S2237">
        <v>3</v>
      </c>
      <c r="T2237">
        <v>1.849337486</v>
      </c>
      <c r="U2237">
        <v>85213.772700000001</v>
      </c>
      <c r="V2237" t="s">
        <v>54</v>
      </c>
      <c r="W2237" t="s">
        <v>41</v>
      </c>
      <c r="AA2237" s="9">
        <v>43559</v>
      </c>
      <c r="AB2237">
        <v>3</v>
      </c>
      <c r="AC2237">
        <f t="shared" si="174"/>
        <v>298856.72779999999</v>
      </c>
      <c r="AD2237">
        <f t="shared" si="169"/>
        <v>85213.772700000001</v>
      </c>
      <c r="AE2237">
        <f t="shared" si="169"/>
        <v>204369.5441</v>
      </c>
      <c r="AF2237">
        <f t="shared" si="169"/>
        <v>0</v>
      </c>
      <c r="AG2237">
        <f t="shared" si="171"/>
        <v>289583.31680000003</v>
      </c>
    </row>
    <row r="2238" spans="1:33" x14ac:dyDescent="0.25">
      <c r="A2238">
        <v>2230</v>
      </c>
      <c r="B2238" s="10">
        <f t="shared" si="172"/>
        <v>9.6354523411870831E-5</v>
      </c>
      <c r="C2238" s="10">
        <f t="shared" si="173"/>
        <v>9.1240012657050349E-5</v>
      </c>
      <c r="R2238" s="9">
        <v>43559</v>
      </c>
      <c r="S2238">
        <v>4</v>
      </c>
      <c r="T2238">
        <v>1.8425299390000001</v>
      </c>
      <c r="U2238">
        <v>84900.094530000002</v>
      </c>
      <c r="V2238" t="s">
        <v>54</v>
      </c>
      <c r="W2238" t="s">
        <v>41</v>
      </c>
      <c r="AA2238" s="9">
        <v>43559</v>
      </c>
      <c r="AB2238">
        <v>4</v>
      </c>
      <c r="AC2238">
        <f t="shared" si="174"/>
        <v>304726.75309999997</v>
      </c>
      <c r="AD2238">
        <f t="shared" si="169"/>
        <v>84900.094530000002</v>
      </c>
      <c r="AE2238">
        <f t="shared" si="169"/>
        <v>203894.36749999999</v>
      </c>
      <c r="AF2238">
        <f t="shared" si="169"/>
        <v>0</v>
      </c>
      <c r="AG2238">
        <f t="shared" si="171"/>
        <v>288794.46203</v>
      </c>
    </row>
    <row r="2239" spans="1:33" x14ac:dyDescent="0.25">
      <c r="A2239">
        <v>2231</v>
      </c>
      <c r="B2239" s="10">
        <f t="shared" si="172"/>
        <v>8.641114566611331E-5</v>
      </c>
      <c r="C2239" s="10">
        <f t="shared" si="173"/>
        <v>8.2866078830946114E-5</v>
      </c>
      <c r="R2239" s="9">
        <v>43559</v>
      </c>
      <c r="S2239">
        <v>5</v>
      </c>
      <c r="T2239">
        <v>1.850336172</v>
      </c>
      <c r="U2239">
        <v>85259.790139999997</v>
      </c>
      <c r="V2239" t="s">
        <v>54</v>
      </c>
      <c r="W2239" t="s">
        <v>41</v>
      </c>
      <c r="AA2239" s="9">
        <v>43559</v>
      </c>
      <c r="AB2239">
        <v>5</v>
      </c>
      <c r="AC2239">
        <f t="shared" si="174"/>
        <v>318929.76409999997</v>
      </c>
      <c r="AD2239">
        <f t="shared" si="169"/>
        <v>85259.790139999997</v>
      </c>
      <c r="AE2239">
        <f t="shared" si="169"/>
        <v>215064.66709999999</v>
      </c>
      <c r="AF2239">
        <f t="shared" si="169"/>
        <v>0</v>
      </c>
      <c r="AG2239">
        <f t="shared" si="171"/>
        <v>300324.45724000002</v>
      </c>
    </row>
    <row r="2240" spans="1:33" x14ac:dyDescent="0.25">
      <c r="A2240">
        <v>2232</v>
      </c>
      <c r="B2240" s="10">
        <f t="shared" si="172"/>
        <v>7.1938778160122102E-5</v>
      </c>
      <c r="C2240" s="10">
        <f t="shared" si="173"/>
        <v>7.7014061133313477E-5</v>
      </c>
      <c r="R2240" s="9">
        <v>43559</v>
      </c>
      <c r="S2240">
        <v>6</v>
      </c>
      <c r="T2240">
        <v>1.970962061</v>
      </c>
      <c r="U2240">
        <v>90817.989839999995</v>
      </c>
      <c r="V2240" t="s">
        <v>54</v>
      </c>
      <c r="W2240" t="s">
        <v>41</v>
      </c>
      <c r="AA2240" s="9">
        <v>43559</v>
      </c>
      <c r="AB2240">
        <v>6</v>
      </c>
      <c r="AC2240">
        <f t="shared" si="174"/>
        <v>381609.4999</v>
      </c>
      <c r="AD2240">
        <f t="shared" si="169"/>
        <v>90817.989839999995</v>
      </c>
      <c r="AE2240">
        <f t="shared" si="169"/>
        <v>241613.07699999999</v>
      </c>
      <c r="AF2240">
        <f t="shared" si="169"/>
        <v>0</v>
      </c>
      <c r="AG2240">
        <f t="shared" si="171"/>
        <v>332431.06683999998</v>
      </c>
    </row>
    <row r="2241" spans="1:33" x14ac:dyDescent="0.25">
      <c r="A2241">
        <v>2233</v>
      </c>
      <c r="B2241" s="10">
        <f t="shared" si="172"/>
        <v>6.1021454118952631E-5</v>
      </c>
      <c r="C2241" s="10">
        <f t="shared" si="173"/>
        <v>7.3577006048790894E-5</v>
      </c>
      <c r="R2241" s="9">
        <v>43559</v>
      </c>
      <c r="S2241">
        <v>7</v>
      </c>
      <c r="T2241">
        <v>2.235503912</v>
      </c>
      <c r="U2241">
        <v>103007.54919999999</v>
      </c>
      <c r="V2241" t="s">
        <v>54</v>
      </c>
      <c r="W2241" t="s">
        <v>41</v>
      </c>
      <c r="AA2241" s="9">
        <v>43559</v>
      </c>
      <c r="AB2241">
        <v>7</v>
      </c>
      <c r="AC2241">
        <f t="shared" si="174"/>
        <v>490062.71549999999</v>
      </c>
      <c r="AD2241">
        <f t="shared" si="169"/>
        <v>103007.54919999999</v>
      </c>
      <c r="AE2241">
        <f t="shared" si="169"/>
        <v>292704.93329999998</v>
      </c>
      <c r="AF2241">
        <f t="shared" si="169"/>
        <v>0</v>
      </c>
      <c r="AG2241">
        <f t="shared" si="171"/>
        <v>395712.48249999998</v>
      </c>
    </row>
    <row r="2242" spans="1:33" x14ac:dyDescent="0.25">
      <c r="A2242">
        <v>2234</v>
      </c>
      <c r="B2242" s="10">
        <f t="shared" si="172"/>
        <v>5.645537117112968E-5</v>
      </c>
      <c r="C2242" s="10">
        <f t="shared" si="173"/>
        <v>7.194127587659374E-5</v>
      </c>
      <c r="R2242" s="9">
        <v>43559</v>
      </c>
      <c r="S2242">
        <v>8</v>
      </c>
      <c r="T2242">
        <v>2.5039641229999998</v>
      </c>
      <c r="U2242">
        <v>115377.6588</v>
      </c>
      <c r="V2242" t="s">
        <v>54</v>
      </c>
      <c r="W2242" t="s">
        <v>41</v>
      </c>
      <c r="AA2242" s="9">
        <v>43559</v>
      </c>
      <c r="AB2242">
        <v>8</v>
      </c>
      <c r="AC2242">
        <f t="shared" si="174"/>
        <v>509186.12329999998</v>
      </c>
      <c r="AD2242">
        <f t="shared" si="169"/>
        <v>115377.6588</v>
      </c>
      <c r="AE2242">
        <f t="shared" si="169"/>
        <v>321844.40419999999</v>
      </c>
      <c r="AF2242">
        <f t="shared" si="169"/>
        <v>0</v>
      </c>
      <c r="AG2242">
        <f t="shared" si="171"/>
        <v>437222.06299999997</v>
      </c>
    </row>
    <row r="2243" spans="1:33" x14ac:dyDescent="0.25">
      <c r="A2243">
        <v>2235</v>
      </c>
      <c r="B2243" s="10">
        <f t="shared" si="172"/>
        <v>5.4665083421605743E-5</v>
      </c>
      <c r="C2243" s="10">
        <f t="shared" si="173"/>
        <v>7.1086945445044238E-5</v>
      </c>
      <c r="R2243" s="9">
        <v>43559</v>
      </c>
      <c r="S2243">
        <v>9</v>
      </c>
      <c r="T2243">
        <v>2.7257765680000001</v>
      </c>
      <c r="U2243">
        <v>125598.3327</v>
      </c>
      <c r="V2243" t="s">
        <v>54</v>
      </c>
      <c r="W2243" t="s">
        <v>41</v>
      </c>
      <c r="AA2243" s="9">
        <v>43559</v>
      </c>
      <c r="AB2243">
        <v>9</v>
      </c>
      <c r="AC2243">
        <f t="shared" si="174"/>
        <v>448978.587</v>
      </c>
      <c r="AD2243">
        <f>SUMIFS($U:$U,$R:$R,$AA2243,$S:$S,$AB2243,$W:$W,AD$2)</f>
        <v>125598.3327</v>
      </c>
      <c r="AE2243">
        <f>SUMIFS($U:$U,$R:$R,$AA2243,$S:$S,$AB2243,$W:$W,AE$2)</f>
        <v>350201.52710000001</v>
      </c>
      <c r="AF2243">
        <f>SUMIFS($U:$U,$R:$R,$AA2243,$S:$S,$AB2243,$W:$W,AF$2)</f>
        <v>0</v>
      </c>
      <c r="AG2243">
        <f t="shared" si="171"/>
        <v>475799.85979999998</v>
      </c>
    </row>
    <row r="2244" spans="1:33" x14ac:dyDescent="0.25">
      <c r="A2244">
        <v>2236</v>
      </c>
      <c r="B2244" s="10">
        <f t="shared" si="172"/>
        <v>5.5738793306183535E-5</v>
      </c>
      <c r="C2244" s="10">
        <f t="shared" si="173"/>
        <v>7.0893297286653316E-5</v>
      </c>
      <c r="R2244" s="9">
        <v>43559</v>
      </c>
      <c r="S2244">
        <v>10</v>
      </c>
      <c r="T2244">
        <v>2.994338334</v>
      </c>
      <c r="U2244">
        <v>137973.12179999999</v>
      </c>
      <c r="V2244" t="s">
        <v>54</v>
      </c>
      <c r="W2244" t="s">
        <v>41</v>
      </c>
      <c r="AA2244" s="9">
        <v>43559</v>
      </c>
      <c r="AB2244">
        <v>10</v>
      </c>
      <c r="AC2244">
        <f t="shared" ref="AC2244:AF2307" si="175">SUMIFS($U:$U,$R:$R,$AA2244,$S:$S,$AB2244,$W:$W,AC$2)</f>
        <v>398264.30459999997</v>
      </c>
      <c r="AD2244">
        <f t="shared" si="175"/>
        <v>137973.12179999999</v>
      </c>
      <c r="AE2244">
        <f t="shared" si="175"/>
        <v>369307.00329999998</v>
      </c>
      <c r="AF2244">
        <f t="shared" si="175"/>
        <v>0</v>
      </c>
      <c r="AG2244">
        <f t="shared" ref="AG2244:AG2307" si="176">SUM(AD2244:AF2244)</f>
        <v>507280.12509999995</v>
      </c>
    </row>
    <row r="2245" spans="1:33" x14ac:dyDescent="0.25">
      <c r="A2245">
        <v>2237</v>
      </c>
      <c r="B2245" s="10">
        <f t="shared" si="172"/>
        <v>5.8336723046191163E-5</v>
      </c>
      <c r="C2245" s="10">
        <f t="shared" si="173"/>
        <v>7.3723681818235197E-5</v>
      </c>
      <c r="R2245" s="9">
        <v>43559</v>
      </c>
      <c r="S2245">
        <v>11</v>
      </c>
      <c r="T2245">
        <v>3.208569888</v>
      </c>
      <c r="U2245">
        <v>147844.48329999999</v>
      </c>
      <c r="V2245" t="s">
        <v>54</v>
      </c>
      <c r="W2245" t="s">
        <v>41</v>
      </c>
      <c r="AA2245" s="9">
        <v>43559</v>
      </c>
      <c r="AB2245">
        <v>11</v>
      </c>
      <c r="AC2245">
        <f t="shared" si="175"/>
        <v>384952.71289999998</v>
      </c>
      <c r="AD2245">
        <f t="shared" si="175"/>
        <v>147844.48329999999</v>
      </c>
      <c r="AE2245">
        <f t="shared" si="175"/>
        <v>380696.77860000002</v>
      </c>
      <c r="AF2245">
        <f t="shared" si="175"/>
        <v>0</v>
      </c>
      <c r="AG2245">
        <f t="shared" si="176"/>
        <v>528541.26190000004</v>
      </c>
    </row>
    <row r="2246" spans="1:33" x14ac:dyDescent="0.25">
      <c r="A2246">
        <v>2238</v>
      </c>
      <c r="B2246" s="10">
        <f t="shared" si="172"/>
        <v>6.9801725060949924E-5</v>
      </c>
      <c r="C2246" s="10">
        <f t="shared" si="173"/>
        <v>8.1605215983536708E-5</v>
      </c>
      <c r="R2246" s="9">
        <v>43559</v>
      </c>
      <c r="S2246">
        <v>12</v>
      </c>
      <c r="T2246">
        <v>3.3739141629999998</v>
      </c>
      <c r="U2246">
        <v>155463.21679999999</v>
      </c>
      <c r="V2246" t="s">
        <v>54</v>
      </c>
      <c r="W2246" t="s">
        <v>41</v>
      </c>
      <c r="AA2246" s="9">
        <v>43559</v>
      </c>
      <c r="AB2246">
        <v>12</v>
      </c>
      <c r="AC2246">
        <f t="shared" si="175"/>
        <v>347896.89640000003</v>
      </c>
      <c r="AD2246">
        <f t="shared" si="175"/>
        <v>155463.21679999999</v>
      </c>
      <c r="AE2246">
        <f t="shared" si="175"/>
        <v>380948.40330000001</v>
      </c>
      <c r="AF2246">
        <f t="shared" si="175"/>
        <v>0</v>
      </c>
      <c r="AG2246">
        <f t="shared" si="176"/>
        <v>536411.62009999994</v>
      </c>
    </row>
    <row r="2247" spans="1:33" x14ac:dyDescent="0.25">
      <c r="A2247">
        <v>2239</v>
      </c>
      <c r="B2247" s="10">
        <f t="shared" si="172"/>
        <v>8.9639337959137428E-5</v>
      </c>
      <c r="C2247" s="10">
        <f t="shared" si="173"/>
        <v>9.7139545075479713E-5</v>
      </c>
      <c r="R2247" s="9">
        <v>43559</v>
      </c>
      <c r="S2247">
        <v>13</v>
      </c>
      <c r="T2247">
        <v>3.4110748260000001</v>
      </c>
      <c r="U2247">
        <v>157175.50580000001</v>
      </c>
      <c r="V2247" t="s">
        <v>54</v>
      </c>
      <c r="W2247" t="s">
        <v>41</v>
      </c>
      <c r="AA2247" s="9">
        <v>43559</v>
      </c>
      <c r="AB2247">
        <v>13</v>
      </c>
      <c r="AC2247">
        <f t="shared" si="175"/>
        <v>348454.0295</v>
      </c>
      <c r="AD2247">
        <f t="shared" si="175"/>
        <v>157175.50580000001</v>
      </c>
      <c r="AE2247">
        <f t="shared" si="175"/>
        <v>386233.38439999998</v>
      </c>
      <c r="AF2247">
        <f t="shared" si="175"/>
        <v>0</v>
      </c>
      <c r="AG2247">
        <f t="shared" si="176"/>
        <v>543408.89020000002</v>
      </c>
    </row>
    <row r="2248" spans="1:33" x14ac:dyDescent="0.25">
      <c r="A2248">
        <v>2240</v>
      </c>
      <c r="B2248" s="10">
        <f t="shared" si="172"/>
        <v>9.3137277223840793E-5</v>
      </c>
      <c r="C2248" s="10">
        <f t="shared" si="173"/>
        <v>1.0732932160355272E-4</v>
      </c>
      <c r="R2248" s="9">
        <v>43559</v>
      </c>
      <c r="S2248">
        <v>14</v>
      </c>
      <c r="T2248">
        <v>3.4878040530000001</v>
      </c>
      <c r="U2248">
        <v>160711.03520000001</v>
      </c>
      <c r="V2248" t="s">
        <v>54</v>
      </c>
      <c r="W2248" t="s">
        <v>41</v>
      </c>
      <c r="AA2248" s="9">
        <v>43559</v>
      </c>
      <c r="AB2248">
        <v>14</v>
      </c>
      <c r="AC2248">
        <f t="shared" si="175"/>
        <v>363814.54300000001</v>
      </c>
      <c r="AD2248">
        <f t="shared" si="175"/>
        <v>160711.03520000001</v>
      </c>
      <c r="AE2248">
        <f t="shared" si="175"/>
        <v>388458.21419999999</v>
      </c>
      <c r="AF2248">
        <f t="shared" si="175"/>
        <v>0</v>
      </c>
      <c r="AG2248">
        <f t="shared" si="176"/>
        <v>549169.24939999997</v>
      </c>
    </row>
    <row r="2249" spans="1:33" x14ac:dyDescent="0.25">
      <c r="A2249">
        <v>2241</v>
      </c>
      <c r="B2249" s="10">
        <f t="shared" si="172"/>
        <v>8.2124475140792435E-5</v>
      </c>
      <c r="C2249" s="10">
        <f t="shared" si="173"/>
        <v>1.1679940353650337E-4</v>
      </c>
      <c r="R2249" s="9">
        <v>43559</v>
      </c>
      <c r="S2249">
        <v>15</v>
      </c>
      <c r="T2249">
        <v>3.5878547379999999</v>
      </c>
      <c r="U2249">
        <v>165321.17060000001</v>
      </c>
      <c r="V2249" t="s">
        <v>54</v>
      </c>
      <c r="W2249" t="s">
        <v>41</v>
      </c>
      <c r="AA2249" s="9">
        <v>43559</v>
      </c>
      <c r="AB2249">
        <v>15</v>
      </c>
      <c r="AC2249">
        <f t="shared" si="175"/>
        <v>378983.50540000002</v>
      </c>
      <c r="AD2249">
        <f t="shared" si="175"/>
        <v>165321.17060000001</v>
      </c>
      <c r="AE2249">
        <f t="shared" si="175"/>
        <v>383567.1899</v>
      </c>
      <c r="AF2249">
        <f t="shared" si="175"/>
        <v>0</v>
      </c>
      <c r="AG2249">
        <f t="shared" si="176"/>
        <v>548888.36049999995</v>
      </c>
    </row>
    <row r="2250" spans="1:33" x14ac:dyDescent="0.25">
      <c r="A2250">
        <v>2242</v>
      </c>
      <c r="B2250" s="10">
        <f t="shared" ref="B2250:B2313" si="177">AC2244/$AC$1</f>
        <v>7.2848122225899572E-5</v>
      </c>
      <c r="C2250" s="10">
        <f t="shared" ref="C2250:C2313" si="178">AG2244/$AG$1</f>
        <v>1.2452718263201727E-4</v>
      </c>
      <c r="R2250" s="9">
        <v>43559</v>
      </c>
      <c r="S2250">
        <v>16</v>
      </c>
      <c r="T2250">
        <v>3.5242428769999998</v>
      </c>
      <c r="U2250">
        <v>162390.06330000001</v>
      </c>
      <c r="V2250" t="s">
        <v>54</v>
      </c>
      <c r="W2250" t="s">
        <v>41</v>
      </c>
      <c r="AA2250" s="9">
        <v>43559</v>
      </c>
      <c r="AB2250">
        <v>16</v>
      </c>
      <c r="AC2250">
        <f t="shared" si="175"/>
        <v>421132.62070000003</v>
      </c>
      <c r="AD2250">
        <f t="shared" si="175"/>
        <v>162390.06330000001</v>
      </c>
      <c r="AE2250">
        <f t="shared" si="175"/>
        <v>369170.41519999999</v>
      </c>
      <c r="AF2250">
        <f t="shared" si="175"/>
        <v>0</v>
      </c>
      <c r="AG2250">
        <f t="shared" si="176"/>
        <v>531560.47849999997</v>
      </c>
    </row>
    <row r="2251" spans="1:33" x14ac:dyDescent="0.25">
      <c r="A2251">
        <v>2243</v>
      </c>
      <c r="B2251" s="10">
        <f t="shared" si="177"/>
        <v>7.0413245567403101E-5</v>
      </c>
      <c r="C2251" s="10">
        <f t="shared" si="178"/>
        <v>1.2974636890456439E-4</v>
      </c>
      <c r="R2251" s="9">
        <v>43559</v>
      </c>
      <c r="S2251">
        <v>17</v>
      </c>
      <c r="T2251">
        <v>3.4366185800000002</v>
      </c>
      <c r="U2251">
        <v>158352.51089999999</v>
      </c>
      <c r="V2251" t="s">
        <v>54</v>
      </c>
      <c r="W2251" t="s">
        <v>41</v>
      </c>
      <c r="AA2251" s="9">
        <v>43559</v>
      </c>
      <c r="AB2251">
        <v>17</v>
      </c>
      <c r="AC2251">
        <f t="shared" si="175"/>
        <v>463991.80849999998</v>
      </c>
      <c r="AD2251">
        <f t="shared" si="175"/>
        <v>158352.51089999999</v>
      </c>
      <c r="AE2251">
        <f t="shared" si="175"/>
        <v>353382.60440000001</v>
      </c>
      <c r="AF2251">
        <f t="shared" si="175"/>
        <v>0</v>
      </c>
      <c r="AG2251">
        <f t="shared" si="176"/>
        <v>511735.1153</v>
      </c>
    </row>
    <row r="2252" spans="1:33" x14ac:dyDescent="0.25">
      <c r="A2252">
        <v>2244</v>
      </c>
      <c r="B2252" s="10">
        <f t="shared" si="177"/>
        <v>6.3635217462966996E-5</v>
      </c>
      <c r="C2252" s="10">
        <f t="shared" si="178"/>
        <v>1.3167838532795095E-4</v>
      </c>
      <c r="R2252" s="9">
        <v>43559</v>
      </c>
      <c r="S2252">
        <v>18</v>
      </c>
      <c r="T2252">
        <v>3.101292967</v>
      </c>
      <c r="U2252">
        <v>142901.37729999999</v>
      </c>
      <c r="V2252" t="s">
        <v>54</v>
      </c>
      <c r="W2252" t="s">
        <v>41</v>
      </c>
      <c r="AA2252" s="9">
        <v>43559</v>
      </c>
      <c r="AB2252">
        <v>18</v>
      </c>
      <c r="AC2252">
        <f t="shared" si="175"/>
        <v>532281.02529999998</v>
      </c>
      <c r="AD2252">
        <f t="shared" si="175"/>
        <v>142901.37729999999</v>
      </c>
      <c r="AE2252">
        <f t="shared" si="175"/>
        <v>333577.05869999999</v>
      </c>
      <c r="AF2252">
        <f t="shared" si="175"/>
        <v>0</v>
      </c>
      <c r="AG2252">
        <f t="shared" si="176"/>
        <v>476478.43599999999</v>
      </c>
    </row>
    <row r="2253" spans="1:33" x14ac:dyDescent="0.25">
      <c r="A2253">
        <v>2245</v>
      </c>
      <c r="B2253" s="10">
        <f t="shared" si="177"/>
        <v>6.3737124914114673E-5</v>
      </c>
      <c r="C2253" s="10">
        <f t="shared" si="178"/>
        <v>1.3339607598554667E-4</v>
      </c>
      <c r="R2253" s="9">
        <v>43559</v>
      </c>
      <c r="S2253">
        <v>19</v>
      </c>
      <c r="T2253">
        <v>2.796754081</v>
      </c>
      <c r="U2253">
        <v>128868.8345</v>
      </c>
      <c r="V2253" t="s">
        <v>54</v>
      </c>
      <c r="W2253" t="s">
        <v>41</v>
      </c>
      <c r="AA2253" s="9">
        <v>43559</v>
      </c>
      <c r="AB2253">
        <v>19</v>
      </c>
      <c r="AC2253">
        <f t="shared" si="175"/>
        <v>550867.67539999995</v>
      </c>
      <c r="AD2253">
        <f t="shared" si="175"/>
        <v>128868.8345</v>
      </c>
      <c r="AE2253">
        <f t="shared" si="175"/>
        <v>308649.11239999998</v>
      </c>
      <c r="AF2253">
        <f t="shared" si="175"/>
        <v>0</v>
      </c>
      <c r="AG2253">
        <f t="shared" si="176"/>
        <v>437517.94689999998</v>
      </c>
    </row>
    <row r="2254" spans="1:33" x14ac:dyDescent="0.25">
      <c r="A2254">
        <v>2246</v>
      </c>
      <c r="B2254" s="10">
        <f t="shared" si="177"/>
        <v>6.6546778081561959E-5</v>
      </c>
      <c r="C2254" s="10">
        <f t="shared" si="178"/>
        <v>1.3481012961515223E-4</v>
      </c>
      <c r="R2254" s="9">
        <v>43559</v>
      </c>
      <c r="S2254">
        <v>20</v>
      </c>
      <c r="T2254">
        <v>2.7054815140000001</v>
      </c>
      <c r="U2254">
        <v>124663.17720000001</v>
      </c>
      <c r="V2254" t="s">
        <v>54</v>
      </c>
      <c r="W2254" t="s">
        <v>41</v>
      </c>
      <c r="AA2254" s="9">
        <v>43559</v>
      </c>
      <c r="AB2254">
        <v>20</v>
      </c>
      <c r="AC2254">
        <f t="shared" si="175"/>
        <v>549515.61459999997</v>
      </c>
      <c r="AD2254">
        <f t="shared" si="175"/>
        <v>124663.17720000001</v>
      </c>
      <c r="AE2254">
        <f t="shared" si="175"/>
        <v>296710.24190000002</v>
      </c>
      <c r="AF2254">
        <f t="shared" si="175"/>
        <v>0</v>
      </c>
      <c r="AG2254">
        <f t="shared" si="176"/>
        <v>421373.41910000006</v>
      </c>
    </row>
    <row r="2255" spans="1:33" x14ac:dyDescent="0.25">
      <c r="A2255">
        <v>2247</v>
      </c>
      <c r="B2255" s="10">
        <f t="shared" si="177"/>
        <v>6.9321393868595964E-5</v>
      </c>
      <c r="C2255" s="10">
        <f t="shared" si="178"/>
        <v>1.3474117697612913E-4</v>
      </c>
      <c r="R2255" s="9">
        <v>43559</v>
      </c>
      <c r="S2255">
        <v>21</v>
      </c>
      <c r="T2255">
        <v>2.7332998509999999</v>
      </c>
      <c r="U2255">
        <v>125944.9906</v>
      </c>
      <c r="V2255" t="s">
        <v>54</v>
      </c>
      <c r="W2255" t="s">
        <v>41</v>
      </c>
      <c r="AA2255" s="9">
        <v>43559</v>
      </c>
      <c r="AB2255">
        <v>21</v>
      </c>
      <c r="AC2255">
        <f t="shared" si="175"/>
        <v>588240.90919999999</v>
      </c>
      <c r="AD2255">
        <f t="shared" si="175"/>
        <v>125944.9906</v>
      </c>
      <c r="AE2255">
        <f t="shared" si="175"/>
        <v>298660.73389999999</v>
      </c>
      <c r="AF2255">
        <f t="shared" si="175"/>
        <v>0</v>
      </c>
      <c r="AG2255">
        <f t="shared" si="176"/>
        <v>424605.72450000001</v>
      </c>
    </row>
    <row r="2256" spans="1:33" x14ac:dyDescent="0.25">
      <c r="A2256">
        <v>2248</v>
      </c>
      <c r="B2256" s="10">
        <f t="shared" si="177"/>
        <v>7.7031057696419543E-5</v>
      </c>
      <c r="C2256" s="10">
        <f t="shared" si="178"/>
        <v>1.3048752653789311E-4</v>
      </c>
      <c r="R2256" s="9">
        <v>43559</v>
      </c>
      <c r="S2256">
        <v>22</v>
      </c>
      <c r="T2256">
        <v>2.4625920689999998</v>
      </c>
      <c r="U2256">
        <v>113471.3174</v>
      </c>
      <c r="V2256" t="s">
        <v>54</v>
      </c>
      <c r="W2256" t="s">
        <v>41</v>
      </c>
      <c r="AA2256" s="9">
        <v>43559</v>
      </c>
      <c r="AB2256">
        <v>22</v>
      </c>
      <c r="AC2256">
        <f t="shared" si="175"/>
        <v>545893.77339999995</v>
      </c>
      <c r="AD2256">
        <f t="shared" si="175"/>
        <v>113471.3174</v>
      </c>
      <c r="AE2256">
        <f t="shared" si="175"/>
        <v>279525.29450000002</v>
      </c>
      <c r="AF2256">
        <f t="shared" si="175"/>
        <v>0</v>
      </c>
      <c r="AG2256">
        <f t="shared" si="176"/>
        <v>392996.61190000002</v>
      </c>
    </row>
    <row r="2257" spans="1:33" x14ac:dyDescent="0.25">
      <c r="A2257">
        <v>2249</v>
      </c>
      <c r="B2257" s="10">
        <f t="shared" si="177"/>
        <v>8.4870603734804777E-5</v>
      </c>
      <c r="C2257" s="10">
        <f t="shared" si="178"/>
        <v>1.2562079413148196E-4</v>
      </c>
      <c r="R2257" s="9">
        <v>43559</v>
      </c>
      <c r="S2257">
        <v>23</v>
      </c>
      <c r="T2257">
        <v>2.2265518950000001</v>
      </c>
      <c r="U2257">
        <v>102595.0582</v>
      </c>
      <c r="V2257" t="s">
        <v>54</v>
      </c>
      <c r="W2257" t="s">
        <v>41</v>
      </c>
      <c r="AA2257" s="9">
        <v>43559</v>
      </c>
      <c r="AB2257">
        <v>23</v>
      </c>
      <c r="AC2257">
        <f t="shared" si="175"/>
        <v>478232.98830000003</v>
      </c>
      <c r="AD2257">
        <f t="shared" si="175"/>
        <v>102595.0582</v>
      </c>
      <c r="AE2257">
        <f t="shared" si="175"/>
        <v>245687.76490000001</v>
      </c>
      <c r="AF2257">
        <f t="shared" si="175"/>
        <v>0</v>
      </c>
      <c r="AG2257">
        <f t="shared" si="176"/>
        <v>348282.82310000004</v>
      </c>
    </row>
    <row r="2258" spans="1:33" x14ac:dyDescent="0.25">
      <c r="A2258">
        <v>2250</v>
      </c>
      <c r="B2258" s="10">
        <f t="shared" si="177"/>
        <v>9.7361658430639945E-5</v>
      </c>
      <c r="C2258" s="10">
        <f t="shared" si="178"/>
        <v>1.1696598049902576E-4</v>
      </c>
      <c r="R2258" s="9">
        <v>43559</v>
      </c>
      <c r="S2258">
        <v>24</v>
      </c>
      <c r="T2258">
        <v>2.077644898</v>
      </c>
      <c r="U2258">
        <v>95733.721590000001</v>
      </c>
      <c r="V2258" t="s">
        <v>54</v>
      </c>
      <c r="W2258" t="s">
        <v>41</v>
      </c>
      <c r="AA2258" s="9">
        <v>43559</v>
      </c>
      <c r="AB2258">
        <v>24</v>
      </c>
      <c r="AC2258">
        <f t="shared" si="175"/>
        <v>400385.81099999999</v>
      </c>
      <c r="AD2258">
        <f t="shared" si="175"/>
        <v>95733.721590000001</v>
      </c>
      <c r="AE2258">
        <f t="shared" si="175"/>
        <v>230642.2665</v>
      </c>
      <c r="AF2258">
        <f t="shared" si="175"/>
        <v>0</v>
      </c>
      <c r="AG2258">
        <f t="shared" si="176"/>
        <v>326375.98809</v>
      </c>
    </row>
    <row r="2259" spans="1:33" x14ac:dyDescent="0.25">
      <c r="A2259">
        <v>2251</v>
      </c>
      <c r="B2259" s="10">
        <f t="shared" si="177"/>
        <v>1.0076141719037798E-4</v>
      </c>
      <c r="C2259" s="10">
        <f t="shared" si="178"/>
        <v>1.0740195521687615E-4</v>
      </c>
      <c r="R2259" s="9">
        <v>43560</v>
      </c>
      <c r="S2259">
        <v>1</v>
      </c>
      <c r="T2259">
        <v>1.941753828</v>
      </c>
      <c r="U2259">
        <v>89472.132870000001</v>
      </c>
      <c r="V2259" t="s">
        <v>54</v>
      </c>
      <c r="W2259" t="s">
        <v>41</v>
      </c>
      <c r="AA2259" s="9">
        <v>43560</v>
      </c>
      <c r="AB2259">
        <v>1</v>
      </c>
      <c r="AC2259">
        <f t="shared" si="175"/>
        <v>322104.29690000002</v>
      </c>
      <c r="AD2259">
        <f t="shared" si="175"/>
        <v>89472.132870000001</v>
      </c>
      <c r="AE2259">
        <f t="shared" si="175"/>
        <v>220534.11489999999</v>
      </c>
      <c r="AF2259">
        <f t="shared" si="175"/>
        <v>0</v>
      </c>
      <c r="AG2259">
        <f t="shared" si="176"/>
        <v>310006.24777000002</v>
      </c>
    </row>
    <row r="2260" spans="1:33" x14ac:dyDescent="0.25">
      <c r="A2260">
        <v>2252</v>
      </c>
      <c r="B2260" s="10">
        <f t="shared" si="177"/>
        <v>1.0051410632350486E-4</v>
      </c>
      <c r="C2260" s="10">
        <f t="shared" si="178"/>
        <v>1.0343879470184127E-4</v>
      </c>
      <c r="R2260" s="9">
        <v>43560</v>
      </c>
      <c r="S2260">
        <v>2</v>
      </c>
      <c r="T2260">
        <v>1.8517556239999999</v>
      </c>
      <c r="U2260">
        <v>85325.195640000005</v>
      </c>
      <c r="V2260" t="s">
        <v>54</v>
      </c>
      <c r="W2260" t="s">
        <v>41</v>
      </c>
      <c r="AA2260" s="9">
        <v>43560</v>
      </c>
      <c r="AB2260">
        <v>2</v>
      </c>
      <c r="AC2260">
        <f t="shared" si="175"/>
        <v>278471.68810000003</v>
      </c>
      <c r="AD2260">
        <f t="shared" si="175"/>
        <v>85325.195640000005</v>
      </c>
      <c r="AE2260">
        <f t="shared" si="175"/>
        <v>215031.83180000001</v>
      </c>
      <c r="AF2260">
        <f t="shared" si="175"/>
        <v>0</v>
      </c>
      <c r="AG2260">
        <f t="shared" si="176"/>
        <v>300357.02744000003</v>
      </c>
    </row>
    <row r="2261" spans="1:33" x14ac:dyDescent="0.25">
      <c r="A2261">
        <v>2253</v>
      </c>
      <c r="B2261" s="10">
        <f t="shared" si="177"/>
        <v>1.075975053669821E-4</v>
      </c>
      <c r="C2261" s="10">
        <f t="shared" si="178"/>
        <v>1.0423226139795696E-4</v>
      </c>
      <c r="R2261" s="9">
        <v>43560</v>
      </c>
      <c r="S2261">
        <v>3</v>
      </c>
      <c r="T2261">
        <v>1.830771197</v>
      </c>
      <c r="U2261">
        <v>84358.275229999999</v>
      </c>
      <c r="V2261" t="s">
        <v>54</v>
      </c>
      <c r="W2261" t="s">
        <v>41</v>
      </c>
      <c r="AA2261" s="9">
        <v>43560</v>
      </c>
      <c r="AB2261">
        <v>3</v>
      </c>
      <c r="AC2261">
        <f t="shared" si="175"/>
        <v>258920.87270000001</v>
      </c>
      <c r="AD2261">
        <f t="shared" si="175"/>
        <v>84358.275229999999</v>
      </c>
      <c r="AE2261">
        <f t="shared" si="175"/>
        <v>209344.5092</v>
      </c>
      <c r="AF2261">
        <f t="shared" si="175"/>
        <v>0</v>
      </c>
      <c r="AG2261">
        <f t="shared" si="176"/>
        <v>293702.78443</v>
      </c>
    </row>
    <row r="2262" spans="1:33" x14ac:dyDescent="0.25">
      <c r="A2262">
        <v>2254</v>
      </c>
      <c r="B2262" s="10">
        <f t="shared" si="177"/>
        <v>9.9851620814828923E-5</v>
      </c>
      <c r="C2262" s="10">
        <f t="shared" si="178"/>
        <v>9.6472852852628574E-5</v>
      </c>
      <c r="R2262" s="9">
        <v>43560</v>
      </c>
      <c r="S2262">
        <v>4</v>
      </c>
      <c r="T2262">
        <v>1.841868246</v>
      </c>
      <c r="U2262">
        <v>84869.605020000003</v>
      </c>
      <c r="V2262" t="s">
        <v>54</v>
      </c>
      <c r="W2262" t="s">
        <v>41</v>
      </c>
      <c r="AA2262" s="9">
        <v>43560</v>
      </c>
      <c r="AB2262">
        <v>4</v>
      </c>
      <c r="AC2262">
        <f t="shared" si="175"/>
        <v>249704.443</v>
      </c>
      <c r="AD2262">
        <f t="shared" si="175"/>
        <v>84869.605020000003</v>
      </c>
      <c r="AE2262">
        <f t="shared" si="175"/>
        <v>207760.5307</v>
      </c>
      <c r="AF2262">
        <f t="shared" si="175"/>
        <v>0</v>
      </c>
      <c r="AG2262">
        <f t="shared" si="176"/>
        <v>292630.13572000002</v>
      </c>
    </row>
    <row r="2263" spans="1:33" x14ac:dyDescent="0.25">
      <c r="A2263">
        <v>2255</v>
      </c>
      <c r="B2263" s="10">
        <f t="shared" si="177"/>
        <v>8.7475515083195346E-5</v>
      </c>
      <c r="C2263" s="10">
        <f t="shared" si="178"/>
        <v>8.5496506907733897E-5</v>
      </c>
      <c r="R2263" s="9">
        <v>43560</v>
      </c>
      <c r="S2263">
        <v>5</v>
      </c>
      <c r="T2263">
        <v>1.8365317619999999</v>
      </c>
      <c r="U2263">
        <v>84623.710529999997</v>
      </c>
      <c r="V2263" t="s">
        <v>54</v>
      </c>
      <c r="W2263" t="s">
        <v>41</v>
      </c>
      <c r="AA2263" s="9">
        <v>43560</v>
      </c>
      <c r="AB2263">
        <v>5</v>
      </c>
      <c r="AC2263">
        <f t="shared" si="175"/>
        <v>253576.2335</v>
      </c>
      <c r="AD2263">
        <f t="shared" si="175"/>
        <v>84623.710529999997</v>
      </c>
      <c r="AE2263">
        <f t="shared" si="175"/>
        <v>217681.89989999999</v>
      </c>
      <c r="AF2263">
        <f t="shared" si="175"/>
        <v>0</v>
      </c>
      <c r="AG2263">
        <f t="shared" si="176"/>
        <v>302305.61043</v>
      </c>
    </row>
    <row r="2264" spans="1:33" x14ac:dyDescent="0.25">
      <c r="A2264">
        <v>2256</v>
      </c>
      <c r="B2264" s="10">
        <f t="shared" si="177"/>
        <v>7.3236175475325109E-5</v>
      </c>
      <c r="C2264" s="10">
        <f t="shared" si="178"/>
        <v>8.0118814565377749E-5</v>
      </c>
      <c r="R2264" s="9">
        <v>43560</v>
      </c>
      <c r="S2264">
        <v>6</v>
      </c>
      <c r="T2264">
        <v>1.9135783749999999</v>
      </c>
      <c r="U2264">
        <v>88173.864369999996</v>
      </c>
      <c r="V2264" t="s">
        <v>54</v>
      </c>
      <c r="W2264" t="s">
        <v>41</v>
      </c>
      <c r="AA2264" s="9">
        <v>43560</v>
      </c>
      <c r="AB2264">
        <v>6</v>
      </c>
      <c r="AC2264">
        <f t="shared" si="175"/>
        <v>298692.13050000003</v>
      </c>
      <c r="AD2264">
        <f t="shared" si="175"/>
        <v>88173.864369999996</v>
      </c>
      <c r="AE2264">
        <f t="shared" si="175"/>
        <v>247321.91899999999</v>
      </c>
      <c r="AF2264">
        <f t="shared" si="175"/>
        <v>0</v>
      </c>
      <c r="AG2264">
        <f t="shared" si="176"/>
        <v>335495.78336999996</v>
      </c>
    </row>
    <row r="2265" spans="1:33" x14ac:dyDescent="0.25">
      <c r="A2265">
        <v>2257</v>
      </c>
      <c r="B2265" s="10">
        <f t="shared" si="177"/>
        <v>5.89173895803331E-5</v>
      </c>
      <c r="C2265" s="10">
        <f t="shared" si="178"/>
        <v>7.6100368855395534E-5</v>
      </c>
      <c r="R2265" s="9">
        <v>43560</v>
      </c>
      <c r="S2265">
        <v>7</v>
      </c>
      <c r="T2265">
        <v>2.1667022779999998</v>
      </c>
      <c r="U2265">
        <v>99837.307549999998</v>
      </c>
      <c r="V2265" t="s">
        <v>54</v>
      </c>
      <c r="W2265" t="s">
        <v>41</v>
      </c>
      <c r="AA2265" s="9">
        <v>43560</v>
      </c>
      <c r="AB2265">
        <v>7</v>
      </c>
      <c r="AC2265">
        <f t="shared" si="175"/>
        <v>374361.41800000001</v>
      </c>
      <c r="AD2265">
        <f t="shared" si="175"/>
        <v>99837.307549999998</v>
      </c>
      <c r="AE2265">
        <f t="shared" si="175"/>
        <v>290553.98210000002</v>
      </c>
      <c r="AF2265">
        <f t="shared" si="175"/>
        <v>0</v>
      </c>
      <c r="AG2265">
        <f t="shared" si="176"/>
        <v>390391.28965000005</v>
      </c>
    </row>
    <row r="2266" spans="1:33" x14ac:dyDescent="0.25">
      <c r="A2266">
        <v>2258</v>
      </c>
      <c r="B2266" s="10">
        <f t="shared" si="177"/>
        <v>5.0936374003027802E-5</v>
      </c>
      <c r="C2266" s="10">
        <f t="shared" si="178"/>
        <v>7.3731677154624463E-5</v>
      </c>
      <c r="R2266" s="9">
        <v>43560</v>
      </c>
      <c r="S2266">
        <v>8</v>
      </c>
      <c r="T2266">
        <v>2.4222559050000001</v>
      </c>
      <c r="U2266">
        <v>111612.70759999999</v>
      </c>
      <c r="V2266" t="s">
        <v>54</v>
      </c>
      <c r="W2266" t="s">
        <v>41</v>
      </c>
      <c r="AA2266" s="9">
        <v>43560</v>
      </c>
      <c r="AB2266">
        <v>8</v>
      </c>
      <c r="AC2266">
        <f t="shared" si="175"/>
        <v>392059.0589</v>
      </c>
      <c r="AD2266">
        <f t="shared" si="175"/>
        <v>111612.70759999999</v>
      </c>
      <c r="AE2266">
        <f t="shared" si="175"/>
        <v>323820.9889</v>
      </c>
      <c r="AF2266">
        <f t="shared" si="175"/>
        <v>0</v>
      </c>
      <c r="AG2266">
        <f t="shared" si="176"/>
        <v>435433.69649999996</v>
      </c>
    </row>
    <row r="2267" spans="1:33" x14ac:dyDescent="0.25">
      <c r="A2267">
        <v>2259</v>
      </c>
      <c r="B2267" s="10">
        <f t="shared" si="177"/>
        <v>4.7360255898982181E-5</v>
      </c>
      <c r="C2267" s="10">
        <f t="shared" si="178"/>
        <v>7.2098192825979115E-5</v>
      </c>
      <c r="R2267" s="9">
        <v>43560</v>
      </c>
      <c r="S2267">
        <v>9</v>
      </c>
      <c r="T2267">
        <v>2.66498993</v>
      </c>
      <c r="U2267">
        <v>122797.406</v>
      </c>
      <c r="V2267" t="s">
        <v>54</v>
      </c>
      <c r="W2267" t="s">
        <v>41</v>
      </c>
      <c r="AA2267" s="9">
        <v>43560</v>
      </c>
      <c r="AB2267">
        <v>9</v>
      </c>
      <c r="AC2267">
        <f t="shared" si="175"/>
        <v>379955.09220000001</v>
      </c>
      <c r="AD2267">
        <f t="shared" si="175"/>
        <v>122797.406</v>
      </c>
      <c r="AE2267">
        <f t="shared" si="175"/>
        <v>350012.83510000003</v>
      </c>
      <c r="AF2267">
        <f t="shared" si="175"/>
        <v>0</v>
      </c>
      <c r="AG2267">
        <f t="shared" si="176"/>
        <v>472810.24110000004</v>
      </c>
    </row>
    <row r="2268" spans="1:33" x14ac:dyDescent="0.25">
      <c r="A2268">
        <v>2260</v>
      </c>
      <c r="B2268" s="10">
        <f t="shared" si="177"/>
        <v>4.5674441756169815E-5</v>
      </c>
      <c r="C2268" s="10">
        <f t="shared" si="178"/>
        <v>7.1834878899016503E-5</v>
      </c>
      <c r="R2268" s="9">
        <v>43560</v>
      </c>
      <c r="S2268">
        <v>10</v>
      </c>
      <c r="T2268">
        <v>2.9476701630000002</v>
      </c>
      <c r="U2268">
        <v>135822.7458</v>
      </c>
      <c r="V2268" t="s">
        <v>54</v>
      </c>
      <c r="W2268" t="s">
        <v>41</v>
      </c>
      <c r="AA2268" s="9">
        <v>43560</v>
      </c>
      <c r="AB2268">
        <v>10</v>
      </c>
      <c r="AC2268">
        <f t="shared" si="175"/>
        <v>358940.04590000003</v>
      </c>
      <c r="AD2268">
        <f t="shared" si="175"/>
        <v>135822.7458</v>
      </c>
      <c r="AE2268">
        <f t="shared" si="175"/>
        <v>373512.5368</v>
      </c>
      <c r="AF2268">
        <f t="shared" si="175"/>
        <v>0</v>
      </c>
      <c r="AG2268">
        <f t="shared" si="176"/>
        <v>509335.28260000004</v>
      </c>
    </row>
    <row r="2269" spans="1:33" x14ac:dyDescent="0.25">
      <c r="A2269">
        <v>2261</v>
      </c>
      <c r="B2269" s="10">
        <f t="shared" si="177"/>
        <v>4.6382646494378428E-5</v>
      </c>
      <c r="C2269" s="10">
        <f t="shared" si="178"/>
        <v>7.4210015527967065E-5</v>
      </c>
      <c r="R2269" s="9">
        <v>43560</v>
      </c>
      <c r="S2269">
        <v>11</v>
      </c>
      <c r="T2269">
        <v>3.2075134080000001</v>
      </c>
      <c r="U2269">
        <v>147795.8028</v>
      </c>
      <c r="V2269" t="s">
        <v>54</v>
      </c>
      <c r="W2269" t="s">
        <v>41</v>
      </c>
      <c r="AA2269" s="9">
        <v>43560</v>
      </c>
      <c r="AB2269">
        <v>11</v>
      </c>
      <c r="AC2269">
        <f t="shared" si="175"/>
        <v>364727.62119999999</v>
      </c>
      <c r="AD2269">
        <f t="shared" si="175"/>
        <v>147795.8028</v>
      </c>
      <c r="AE2269">
        <f t="shared" si="175"/>
        <v>387282.01880000002</v>
      </c>
      <c r="AF2269">
        <f t="shared" si="175"/>
        <v>0</v>
      </c>
      <c r="AG2269">
        <f t="shared" si="176"/>
        <v>535077.82160000002</v>
      </c>
    </row>
    <row r="2270" spans="1:33" x14ac:dyDescent="0.25">
      <c r="A2270">
        <v>2262</v>
      </c>
      <c r="B2270" s="10">
        <f t="shared" si="177"/>
        <v>5.463497626891855E-5</v>
      </c>
      <c r="C2270" s="10">
        <f t="shared" si="178"/>
        <v>8.2357542944841238E-5</v>
      </c>
      <c r="R2270" s="9">
        <v>43560</v>
      </c>
      <c r="S2270">
        <v>12</v>
      </c>
      <c r="T2270">
        <v>3.4444267499999999</v>
      </c>
      <c r="U2270">
        <v>158712.29579999999</v>
      </c>
      <c r="V2270" t="s">
        <v>54</v>
      </c>
      <c r="W2270" t="s">
        <v>41</v>
      </c>
      <c r="AA2270" s="9">
        <v>43560</v>
      </c>
      <c r="AB2270">
        <v>12</v>
      </c>
      <c r="AC2270">
        <f t="shared" si="175"/>
        <v>366946.76459999999</v>
      </c>
      <c r="AD2270">
        <f t="shared" si="175"/>
        <v>158712.29579999999</v>
      </c>
      <c r="AE2270">
        <f t="shared" si="175"/>
        <v>397517.62400000001</v>
      </c>
      <c r="AF2270">
        <f t="shared" si="175"/>
        <v>0</v>
      </c>
      <c r="AG2270">
        <f t="shared" si="176"/>
        <v>556229.91980000003</v>
      </c>
    </row>
    <row r="2271" spans="1:33" x14ac:dyDescent="0.25">
      <c r="A2271">
        <v>2263</v>
      </c>
      <c r="B2271" s="10">
        <f t="shared" si="177"/>
        <v>6.8475949313397447E-5</v>
      </c>
      <c r="C2271" s="10">
        <f t="shared" si="178"/>
        <v>9.5833298051270935E-5</v>
      </c>
      <c r="R2271" s="9">
        <v>43560</v>
      </c>
      <c r="S2271">
        <v>13</v>
      </c>
      <c r="T2271">
        <v>3.5872540449999999</v>
      </c>
      <c r="U2271">
        <v>165293.49189999999</v>
      </c>
      <c r="V2271" t="s">
        <v>54</v>
      </c>
      <c r="W2271" t="s">
        <v>41</v>
      </c>
      <c r="AA2271" s="9">
        <v>43560</v>
      </c>
      <c r="AB2271">
        <v>13</v>
      </c>
      <c r="AC2271">
        <f t="shared" si="175"/>
        <v>388819.88270000002</v>
      </c>
      <c r="AD2271">
        <f t="shared" si="175"/>
        <v>165293.49189999999</v>
      </c>
      <c r="AE2271">
        <f t="shared" si="175"/>
        <v>403026.93469999998</v>
      </c>
      <c r="AF2271">
        <f t="shared" si="175"/>
        <v>0</v>
      </c>
      <c r="AG2271">
        <f t="shared" si="176"/>
        <v>568320.42660000001</v>
      </c>
    </row>
    <row r="2272" spans="1:33" x14ac:dyDescent="0.25">
      <c r="A2272">
        <v>2264</v>
      </c>
      <c r="B2272" s="10">
        <f t="shared" si="177"/>
        <v>7.1713095832687295E-5</v>
      </c>
      <c r="C2272" s="10">
        <f t="shared" si="178"/>
        <v>1.0689031319234287E-4</v>
      </c>
      <c r="R2272" s="9">
        <v>43560</v>
      </c>
      <c r="S2272">
        <v>14</v>
      </c>
      <c r="T2272">
        <v>3.7553148959999998</v>
      </c>
      <c r="U2272">
        <v>173037.39980000001</v>
      </c>
      <c r="V2272" t="s">
        <v>54</v>
      </c>
      <c r="W2272" t="s">
        <v>41</v>
      </c>
      <c r="AA2272" s="9">
        <v>43560</v>
      </c>
      <c r="AB2272">
        <v>14</v>
      </c>
      <c r="AC2272">
        <f t="shared" si="175"/>
        <v>431738.38260000001</v>
      </c>
      <c r="AD2272">
        <f t="shared" si="175"/>
        <v>173037.39980000001</v>
      </c>
      <c r="AE2272">
        <f t="shared" si="175"/>
        <v>413867.77189999999</v>
      </c>
      <c r="AF2272">
        <f t="shared" si="175"/>
        <v>0</v>
      </c>
      <c r="AG2272">
        <f t="shared" si="176"/>
        <v>586905.17170000006</v>
      </c>
    </row>
    <row r="2273" spans="1:33" x14ac:dyDescent="0.25">
      <c r="A2273">
        <v>2265</v>
      </c>
      <c r="B2273" s="10">
        <f t="shared" si="177"/>
        <v>6.9499110709251709E-5</v>
      </c>
      <c r="C2273" s="10">
        <f t="shared" si="178"/>
        <v>1.1606551159902288E-4</v>
      </c>
      <c r="R2273" s="9">
        <v>43560</v>
      </c>
      <c r="S2273">
        <v>15</v>
      </c>
      <c r="T2273">
        <v>3.9965647770000001</v>
      </c>
      <c r="U2273">
        <v>184153.71179999999</v>
      </c>
      <c r="V2273" t="s">
        <v>54</v>
      </c>
      <c r="W2273" t="s">
        <v>41</v>
      </c>
      <c r="AA2273" s="9">
        <v>43560</v>
      </c>
      <c r="AB2273">
        <v>15</v>
      </c>
      <c r="AC2273">
        <f t="shared" si="175"/>
        <v>476667.71220000001</v>
      </c>
      <c r="AD2273">
        <f t="shared" si="175"/>
        <v>184153.71179999999</v>
      </c>
      <c r="AE2273">
        <f t="shared" si="175"/>
        <v>413230.96399999998</v>
      </c>
      <c r="AF2273">
        <f t="shared" si="175"/>
        <v>0</v>
      </c>
      <c r="AG2273">
        <f t="shared" si="176"/>
        <v>597384.67579999997</v>
      </c>
    </row>
    <row r="2274" spans="1:33" x14ac:dyDescent="0.25">
      <c r="A2274">
        <v>2266</v>
      </c>
      <c r="B2274" s="10">
        <f t="shared" si="177"/>
        <v>6.5655164255192978E-5</v>
      </c>
      <c r="C2274" s="10">
        <f t="shared" si="178"/>
        <v>1.2503168292815958E-4</v>
      </c>
      <c r="R2274" s="9">
        <v>43560</v>
      </c>
      <c r="S2274">
        <v>16</v>
      </c>
      <c r="T2274">
        <v>3.8280354019999998</v>
      </c>
      <c r="U2274">
        <v>176388.21530000001</v>
      </c>
      <c r="V2274" t="s">
        <v>54</v>
      </c>
      <c r="W2274" t="s">
        <v>41</v>
      </c>
      <c r="AA2274" s="9">
        <v>43560</v>
      </c>
      <c r="AB2274">
        <v>16</v>
      </c>
      <c r="AC2274">
        <f t="shared" si="175"/>
        <v>527494.81180000002</v>
      </c>
      <c r="AD2274">
        <f t="shared" si="175"/>
        <v>176388.21530000001</v>
      </c>
      <c r="AE2274">
        <f t="shared" si="175"/>
        <v>388916.70610000001</v>
      </c>
      <c r="AF2274">
        <f t="shared" si="175"/>
        <v>0</v>
      </c>
      <c r="AG2274">
        <f t="shared" si="176"/>
        <v>565304.92139999999</v>
      </c>
    </row>
    <row r="2275" spans="1:33" x14ac:dyDescent="0.25">
      <c r="A2275">
        <v>2267</v>
      </c>
      <c r="B2275" s="10">
        <f t="shared" si="177"/>
        <v>6.6713792879391289E-5</v>
      </c>
      <c r="C2275" s="10">
        <f t="shared" si="178"/>
        <v>1.3135096432092636E-4</v>
      </c>
      <c r="R2275" s="9">
        <v>43560</v>
      </c>
      <c r="S2275">
        <v>17</v>
      </c>
      <c r="T2275">
        <v>3.5929282250000001</v>
      </c>
      <c r="U2275">
        <v>165554.9467</v>
      </c>
      <c r="V2275" t="s">
        <v>54</v>
      </c>
      <c r="W2275" t="s">
        <v>41</v>
      </c>
      <c r="AA2275" s="9">
        <v>43560</v>
      </c>
      <c r="AB2275">
        <v>17</v>
      </c>
      <c r="AC2275">
        <f t="shared" si="175"/>
        <v>579508.18660000002</v>
      </c>
      <c r="AD2275">
        <f t="shared" si="175"/>
        <v>165554.9467</v>
      </c>
      <c r="AE2275">
        <f t="shared" si="175"/>
        <v>365029.33960000001</v>
      </c>
      <c r="AF2275">
        <f t="shared" si="175"/>
        <v>0</v>
      </c>
      <c r="AG2275">
        <f t="shared" si="176"/>
        <v>530584.28630000004</v>
      </c>
    </row>
    <row r="2276" spans="1:33" x14ac:dyDescent="0.25">
      <c r="A2276">
        <v>2268</v>
      </c>
      <c r="B2276" s="10">
        <f t="shared" si="177"/>
        <v>6.7119705304313128E-5</v>
      </c>
      <c r="C2276" s="10">
        <f t="shared" si="178"/>
        <v>1.3654338378558115E-4</v>
      </c>
      <c r="R2276" s="9">
        <v>43560</v>
      </c>
      <c r="S2276">
        <v>18</v>
      </c>
      <c r="T2276">
        <v>3.1175472970000002</v>
      </c>
      <c r="U2276">
        <v>143650.3443</v>
      </c>
      <c r="V2276" t="s">
        <v>54</v>
      </c>
      <c r="W2276" t="s">
        <v>41</v>
      </c>
      <c r="AA2276" s="9">
        <v>43560</v>
      </c>
      <c r="AB2276">
        <v>18</v>
      </c>
      <c r="AC2276">
        <f t="shared" si="175"/>
        <v>596202.32019999996</v>
      </c>
      <c r="AD2276">
        <f t="shared" si="175"/>
        <v>143650.3443</v>
      </c>
      <c r="AE2276">
        <f t="shared" si="175"/>
        <v>340287.06660000002</v>
      </c>
      <c r="AF2276">
        <f t="shared" si="175"/>
        <v>0</v>
      </c>
      <c r="AG2276">
        <f t="shared" si="176"/>
        <v>483937.41090000002</v>
      </c>
    </row>
    <row r="2277" spans="1:33" x14ac:dyDescent="0.25">
      <c r="A2277">
        <v>2269</v>
      </c>
      <c r="B2277" s="10">
        <f t="shared" si="177"/>
        <v>7.1120605114831422E-5</v>
      </c>
      <c r="C2277" s="10">
        <f t="shared" si="178"/>
        <v>1.3951136276583483E-4</v>
      </c>
      <c r="R2277" s="9">
        <v>43560</v>
      </c>
      <c r="S2277">
        <v>19</v>
      </c>
      <c r="T2277">
        <v>2.8798124170000001</v>
      </c>
      <c r="U2277">
        <v>132695.99660000001</v>
      </c>
      <c r="V2277" t="s">
        <v>54</v>
      </c>
      <c r="W2277" t="s">
        <v>41</v>
      </c>
      <c r="AA2277" s="9">
        <v>43560</v>
      </c>
      <c r="AB2277">
        <v>19</v>
      </c>
      <c r="AC2277">
        <f t="shared" si="175"/>
        <v>595301.07689999999</v>
      </c>
      <c r="AD2277">
        <f t="shared" si="175"/>
        <v>132695.99660000001</v>
      </c>
      <c r="AE2277">
        <f t="shared" si="175"/>
        <v>318297.00750000001</v>
      </c>
      <c r="AF2277">
        <f t="shared" si="175"/>
        <v>0</v>
      </c>
      <c r="AG2277">
        <f t="shared" si="176"/>
        <v>450993.00410000002</v>
      </c>
    </row>
    <row r="2278" spans="1:33" x14ac:dyDescent="0.25">
      <c r="A2278">
        <v>2270</v>
      </c>
      <c r="B2278" s="10">
        <f t="shared" si="177"/>
        <v>7.8971000167452613E-5</v>
      </c>
      <c r="C2278" s="10">
        <f t="shared" si="178"/>
        <v>1.4407354810037947E-4</v>
      </c>
      <c r="R2278" s="9">
        <v>43560</v>
      </c>
      <c r="S2278">
        <v>20</v>
      </c>
      <c r="T2278">
        <v>2.9076371380000001</v>
      </c>
      <c r="U2278">
        <v>133978.1041</v>
      </c>
      <c r="V2278" t="s">
        <v>54</v>
      </c>
      <c r="W2278" t="s">
        <v>41</v>
      </c>
      <c r="AA2278" s="9">
        <v>43560</v>
      </c>
      <c r="AB2278">
        <v>20</v>
      </c>
      <c r="AC2278">
        <f t="shared" si="175"/>
        <v>598739.90520000004</v>
      </c>
      <c r="AD2278">
        <f t="shared" si="175"/>
        <v>133978.1041</v>
      </c>
      <c r="AE2278">
        <f t="shared" si="175"/>
        <v>307856.54690000002</v>
      </c>
      <c r="AF2278">
        <f t="shared" si="175"/>
        <v>0</v>
      </c>
      <c r="AG2278">
        <f t="shared" si="176"/>
        <v>441834.65100000001</v>
      </c>
    </row>
    <row r="2279" spans="1:33" x14ac:dyDescent="0.25">
      <c r="A2279">
        <v>2271</v>
      </c>
      <c r="B2279" s="10">
        <f t="shared" si="177"/>
        <v>8.718920415014649E-5</v>
      </c>
      <c r="C2279" s="10">
        <f t="shared" si="178"/>
        <v>1.4664605795515923E-4</v>
      </c>
      <c r="R2279" s="9">
        <v>43560</v>
      </c>
      <c r="S2279">
        <v>21</v>
      </c>
      <c r="T2279">
        <v>2.8894662150000001</v>
      </c>
      <c r="U2279">
        <v>133140.82430000001</v>
      </c>
      <c r="V2279" t="s">
        <v>54</v>
      </c>
      <c r="W2279" t="s">
        <v>41</v>
      </c>
      <c r="AA2279" s="9">
        <v>43560</v>
      </c>
      <c r="AB2279">
        <v>21</v>
      </c>
      <c r="AC2279">
        <f t="shared" si="175"/>
        <v>574495.00470000005</v>
      </c>
      <c r="AD2279">
        <f t="shared" si="175"/>
        <v>133140.82430000001</v>
      </c>
      <c r="AE2279">
        <f t="shared" si="175"/>
        <v>302886.0307</v>
      </c>
      <c r="AF2279">
        <f t="shared" si="175"/>
        <v>0</v>
      </c>
      <c r="AG2279">
        <f t="shared" si="176"/>
        <v>436026.85499999998</v>
      </c>
    </row>
    <row r="2280" spans="1:33" x14ac:dyDescent="0.25">
      <c r="A2280">
        <v>2272</v>
      </c>
      <c r="B2280" s="10">
        <f t="shared" si="177"/>
        <v>9.6486192911837218E-5</v>
      </c>
      <c r="C2280" s="10">
        <f t="shared" si="178"/>
        <v>1.3877111620739892E-4</v>
      </c>
      <c r="R2280" s="9">
        <v>43560</v>
      </c>
      <c r="S2280">
        <v>22</v>
      </c>
      <c r="T2280">
        <v>2.6524996839999999</v>
      </c>
      <c r="U2280">
        <v>122221.88039999999</v>
      </c>
      <c r="V2280" t="s">
        <v>54</v>
      </c>
      <c r="W2280" t="s">
        <v>41</v>
      </c>
      <c r="AA2280" s="9">
        <v>43560</v>
      </c>
      <c r="AB2280">
        <v>22</v>
      </c>
      <c r="AC2280">
        <f t="shared" si="175"/>
        <v>543504.99569999997</v>
      </c>
      <c r="AD2280">
        <f t="shared" si="175"/>
        <v>122221.88039999999</v>
      </c>
      <c r="AE2280">
        <f t="shared" si="175"/>
        <v>284277.50939999998</v>
      </c>
      <c r="AF2280">
        <f t="shared" si="175"/>
        <v>0</v>
      </c>
      <c r="AG2280">
        <f t="shared" si="176"/>
        <v>406499.3898</v>
      </c>
    </row>
    <row r="2281" spans="1:33" x14ac:dyDescent="0.25">
      <c r="A2281">
        <v>2273</v>
      </c>
      <c r="B2281" s="10">
        <f t="shared" si="177"/>
        <v>1.060001680309921E-4</v>
      </c>
      <c r="C2281" s="10">
        <f t="shared" si="178"/>
        <v>1.3024789076594289E-4</v>
      </c>
      <c r="R2281" s="9">
        <v>43560</v>
      </c>
      <c r="S2281">
        <v>23</v>
      </c>
      <c r="T2281">
        <v>2.4670912889999999</v>
      </c>
      <c r="U2281">
        <v>113678.6324</v>
      </c>
      <c r="V2281" t="s">
        <v>54</v>
      </c>
      <c r="W2281" t="s">
        <v>41</v>
      </c>
      <c r="AA2281" s="9">
        <v>43560</v>
      </c>
      <c r="AB2281">
        <v>23</v>
      </c>
      <c r="AC2281">
        <f t="shared" si="175"/>
        <v>522883.69270000001</v>
      </c>
      <c r="AD2281">
        <f t="shared" si="175"/>
        <v>113678.6324</v>
      </c>
      <c r="AE2281">
        <f t="shared" si="175"/>
        <v>259122.1441</v>
      </c>
      <c r="AF2281">
        <f t="shared" si="175"/>
        <v>0</v>
      </c>
      <c r="AG2281">
        <f t="shared" si="176"/>
        <v>372800.77650000004</v>
      </c>
    </row>
    <row r="2282" spans="1:33" x14ac:dyDescent="0.25">
      <c r="A2282">
        <v>2274</v>
      </c>
      <c r="B2282" s="10">
        <f t="shared" si="177"/>
        <v>1.0905375900287127E-4</v>
      </c>
      <c r="C2282" s="10">
        <f t="shared" si="178"/>
        <v>1.1879701050327999E-4</v>
      </c>
      <c r="R2282" s="9">
        <v>43560</v>
      </c>
      <c r="S2282">
        <v>24</v>
      </c>
      <c r="T2282">
        <v>2.2424519809999999</v>
      </c>
      <c r="U2282">
        <v>103327.70239999999</v>
      </c>
      <c r="V2282" t="s">
        <v>54</v>
      </c>
      <c r="W2282" t="s">
        <v>41</v>
      </c>
      <c r="AA2282" s="9">
        <v>43560</v>
      </c>
      <c r="AB2282">
        <v>24</v>
      </c>
      <c r="AC2282">
        <f t="shared" si="175"/>
        <v>462990.85879999999</v>
      </c>
      <c r="AD2282">
        <f t="shared" si="175"/>
        <v>103327.70239999999</v>
      </c>
      <c r="AE2282">
        <f t="shared" si="175"/>
        <v>240173.62460000001</v>
      </c>
      <c r="AF2282">
        <f t="shared" si="175"/>
        <v>0</v>
      </c>
      <c r="AG2282">
        <f t="shared" si="176"/>
        <v>343501.32699999999</v>
      </c>
    </row>
    <row r="2283" spans="1:33" x14ac:dyDescent="0.25">
      <c r="A2283">
        <v>2275</v>
      </c>
      <c r="B2283" s="10">
        <f t="shared" si="177"/>
        <v>1.088889089740955E-4</v>
      </c>
      <c r="C2283" s="10">
        <f t="shared" si="178"/>
        <v>1.1070981378632138E-4</v>
      </c>
      <c r="R2283" s="9">
        <v>43561</v>
      </c>
      <c r="S2283">
        <v>1</v>
      </c>
      <c r="T2283">
        <v>2.1243064029999998</v>
      </c>
      <c r="U2283">
        <v>97883.79045</v>
      </c>
      <c r="V2283" t="s">
        <v>54</v>
      </c>
      <c r="W2283" t="s">
        <v>41</v>
      </c>
      <c r="AA2283" s="9">
        <v>43561</v>
      </c>
      <c r="AB2283">
        <v>1</v>
      </c>
      <c r="AC2283">
        <f t="shared" si="175"/>
        <v>381111.22</v>
      </c>
      <c r="AD2283">
        <f t="shared" si="175"/>
        <v>97883.79045</v>
      </c>
      <c r="AE2283">
        <f t="shared" si="175"/>
        <v>225158.42120000001</v>
      </c>
      <c r="AF2283">
        <f t="shared" si="175"/>
        <v>0</v>
      </c>
      <c r="AG2283">
        <f t="shared" si="176"/>
        <v>323042.21165000001</v>
      </c>
    </row>
    <row r="2284" spans="1:33" x14ac:dyDescent="0.25">
      <c r="A2284">
        <v>2276</v>
      </c>
      <c r="B2284" s="10">
        <f t="shared" si="177"/>
        <v>1.0951791885878474E-4</v>
      </c>
      <c r="C2284" s="10">
        <f t="shared" si="178"/>
        <v>1.0846162022883206E-4</v>
      </c>
      <c r="R2284" s="9">
        <v>43561</v>
      </c>
      <c r="S2284">
        <v>2</v>
      </c>
      <c r="T2284">
        <v>1.991226296</v>
      </c>
      <c r="U2284">
        <v>91751.725260000007</v>
      </c>
      <c r="V2284" t="s">
        <v>54</v>
      </c>
      <c r="W2284" t="s">
        <v>41</v>
      </c>
      <c r="AA2284" s="9">
        <v>43561</v>
      </c>
      <c r="AB2284">
        <v>2</v>
      </c>
      <c r="AC2284">
        <f t="shared" si="175"/>
        <v>331568.42800000001</v>
      </c>
      <c r="AD2284">
        <f t="shared" si="175"/>
        <v>91751.725260000007</v>
      </c>
      <c r="AE2284">
        <f t="shared" si="175"/>
        <v>218708.63829999999</v>
      </c>
      <c r="AF2284">
        <f t="shared" si="175"/>
        <v>0</v>
      </c>
      <c r="AG2284">
        <f t="shared" si="176"/>
        <v>310460.36355999997</v>
      </c>
    </row>
    <row r="2285" spans="1:33" x14ac:dyDescent="0.25">
      <c r="A2285">
        <v>2277</v>
      </c>
      <c r="B2285" s="10">
        <f t="shared" si="177"/>
        <v>1.0508318681130018E-4</v>
      </c>
      <c r="C2285" s="10">
        <f t="shared" si="178"/>
        <v>1.0703592180818344E-4</v>
      </c>
      <c r="R2285" s="9">
        <v>43561</v>
      </c>
      <c r="S2285">
        <v>3</v>
      </c>
      <c r="T2285">
        <v>1.922826371</v>
      </c>
      <c r="U2285">
        <v>88599.993539999996</v>
      </c>
      <c r="V2285" t="s">
        <v>54</v>
      </c>
      <c r="W2285" t="s">
        <v>41</v>
      </c>
      <c r="AA2285" s="9">
        <v>43561</v>
      </c>
      <c r="AB2285">
        <v>3</v>
      </c>
      <c r="AC2285">
        <f t="shared" si="175"/>
        <v>293900.93670000002</v>
      </c>
      <c r="AD2285">
        <f t="shared" si="175"/>
        <v>88599.993539999996</v>
      </c>
      <c r="AE2285">
        <f t="shared" si="175"/>
        <v>213477.54269999999</v>
      </c>
      <c r="AF2285">
        <f t="shared" si="175"/>
        <v>0</v>
      </c>
      <c r="AG2285">
        <f t="shared" si="176"/>
        <v>302077.53623999999</v>
      </c>
    </row>
    <row r="2286" spans="1:33" x14ac:dyDescent="0.25">
      <c r="A2286">
        <v>2278</v>
      </c>
      <c r="B2286" s="10">
        <f t="shared" si="177"/>
        <v>9.9414679899335935E-5</v>
      </c>
      <c r="C2286" s="10">
        <f t="shared" si="178"/>
        <v>9.9787516302653149E-5</v>
      </c>
      <c r="R2286" s="9">
        <v>43561</v>
      </c>
      <c r="S2286">
        <v>4</v>
      </c>
      <c r="T2286">
        <v>1.87826793</v>
      </c>
      <c r="U2286">
        <v>86546.829679999995</v>
      </c>
      <c r="V2286" t="s">
        <v>54</v>
      </c>
      <c r="W2286" t="s">
        <v>41</v>
      </c>
      <c r="AA2286" s="9">
        <v>43561</v>
      </c>
      <c r="AB2286">
        <v>4</v>
      </c>
      <c r="AC2286">
        <f t="shared" si="175"/>
        <v>273359.23950000003</v>
      </c>
      <c r="AD2286">
        <f t="shared" si="175"/>
        <v>86546.829679999995</v>
      </c>
      <c r="AE2286">
        <f t="shared" si="175"/>
        <v>209938.82860000001</v>
      </c>
      <c r="AF2286">
        <f t="shared" si="175"/>
        <v>0</v>
      </c>
      <c r="AG2286">
        <f t="shared" si="176"/>
        <v>296485.65827999997</v>
      </c>
    </row>
    <row r="2287" spans="1:33" x14ac:dyDescent="0.25">
      <c r="A2287">
        <v>2279</v>
      </c>
      <c r="B2287" s="10">
        <f t="shared" si="177"/>
        <v>9.5642754612408506E-5</v>
      </c>
      <c r="C2287" s="10">
        <f t="shared" si="178"/>
        <v>9.1515176888552139E-5</v>
      </c>
      <c r="R2287" s="9">
        <v>43561</v>
      </c>
      <c r="S2287">
        <v>5</v>
      </c>
      <c r="T2287">
        <v>1.8652178230000001</v>
      </c>
      <c r="U2287">
        <v>85945.506859999994</v>
      </c>
      <c r="V2287" t="s">
        <v>54</v>
      </c>
      <c r="W2287" t="s">
        <v>41</v>
      </c>
      <c r="AA2287" s="9">
        <v>43561</v>
      </c>
      <c r="AB2287">
        <v>5</v>
      </c>
      <c r="AC2287">
        <f t="shared" si="175"/>
        <v>265464.39380000002</v>
      </c>
      <c r="AD2287">
        <f t="shared" si="175"/>
        <v>85945.506859999994</v>
      </c>
      <c r="AE2287">
        <f t="shared" si="175"/>
        <v>215009.14749999999</v>
      </c>
      <c r="AF2287">
        <f t="shared" si="175"/>
        <v>0</v>
      </c>
      <c r="AG2287">
        <f t="shared" si="176"/>
        <v>300954.65435999999</v>
      </c>
    </row>
    <row r="2288" spans="1:33" x14ac:dyDescent="0.25">
      <c r="A2288">
        <v>2280</v>
      </c>
      <c r="B2288" s="10">
        <f t="shared" si="177"/>
        <v>8.4687516008274003E-5</v>
      </c>
      <c r="C2288" s="10">
        <f t="shared" si="178"/>
        <v>8.4322744702913427E-5</v>
      </c>
      <c r="R2288" s="9">
        <v>43561</v>
      </c>
      <c r="S2288">
        <v>6</v>
      </c>
      <c r="T2288">
        <v>1.907887841</v>
      </c>
      <c r="U2288">
        <v>87911.65595</v>
      </c>
      <c r="V2288" t="s">
        <v>54</v>
      </c>
      <c r="W2288" t="s">
        <v>41</v>
      </c>
      <c r="AA2288" s="9">
        <v>43561</v>
      </c>
      <c r="AB2288">
        <v>6</v>
      </c>
      <c r="AC2288">
        <f t="shared" si="175"/>
        <v>265048.94630000001</v>
      </c>
      <c r="AD2288">
        <f t="shared" si="175"/>
        <v>87911.65595</v>
      </c>
      <c r="AE2288">
        <f t="shared" si="175"/>
        <v>221853.1452</v>
      </c>
      <c r="AF2288">
        <f t="shared" si="175"/>
        <v>0</v>
      </c>
      <c r="AG2288">
        <f t="shared" si="176"/>
        <v>309764.80115000001</v>
      </c>
    </row>
    <row r="2289" spans="1:33" x14ac:dyDescent="0.25">
      <c r="A2289">
        <v>2281</v>
      </c>
      <c r="B2289" s="10">
        <f t="shared" si="177"/>
        <v>6.9710582684797556E-5</v>
      </c>
      <c r="C2289" s="10">
        <f t="shared" si="178"/>
        <v>7.9300438746856652E-5</v>
      </c>
      <c r="R2289" s="9">
        <v>43561</v>
      </c>
      <c r="S2289">
        <v>7</v>
      </c>
      <c r="T2289">
        <v>1.993592544</v>
      </c>
      <c r="U2289">
        <v>91860.757249999995</v>
      </c>
      <c r="V2289" t="s">
        <v>54</v>
      </c>
      <c r="W2289" t="s">
        <v>41</v>
      </c>
      <c r="AA2289" s="9">
        <v>43561</v>
      </c>
      <c r="AB2289">
        <v>7</v>
      </c>
      <c r="AC2289">
        <f t="shared" si="175"/>
        <v>288120.5748</v>
      </c>
      <c r="AD2289">
        <f t="shared" si="175"/>
        <v>91860.757249999995</v>
      </c>
      <c r="AE2289">
        <f t="shared" si="175"/>
        <v>240788.97959999999</v>
      </c>
      <c r="AF2289">
        <f t="shared" si="175"/>
        <v>0</v>
      </c>
      <c r="AG2289">
        <f t="shared" si="176"/>
        <v>332649.73684999999</v>
      </c>
    </row>
    <row r="2290" spans="1:33" x14ac:dyDescent="0.25">
      <c r="A2290">
        <v>2282</v>
      </c>
      <c r="B2290" s="10">
        <f t="shared" si="177"/>
        <v>6.0648511780268107E-5</v>
      </c>
      <c r="C2290" s="10">
        <f t="shared" si="178"/>
        <v>7.6211845251018679E-5</v>
      </c>
      <c r="R2290" s="9">
        <v>43561</v>
      </c>
      <c r="S2290">
        <v>8</v>
      </c>
      <c r="T2290">
        <v>1.9331149489999999</v>
      </c>
      <c r="U2290">
        <v>89074.070619999999</v>
      </c>
      <c r="V2290" t="s">
        <v>54</v>
      </c>
      <c r="W2290" t="s">
        <v>41</v>
      </c>
      <c r="AA2290" s="9">
        <v>43561</v>
      </c>
      <c r="AB2290">
        <v>8</v>
      </c>
      <c r="AC2290">
        <f t="shared" si="175"/>
        <v>333163.06900000002</v>
      </c>
      <c r="AD2290">
        <f t="shared" si="175"/>
        <v>89074.070619999999</v>
      </c>
      <c r="AE2290">
        <f t="shared" si="175"/>
        <v>256461.19870000001</v>
      </c>
      <c r="AF2290">
        <f t="shared" si="175"/>
        <v>0</v>
      </c>
      <c r="AG2290">
        <f t="shared" si="176"/>
        <v>345535.26932000002</v>
      </c>
    </row>
    <row r="2291" spans="1:33" x14ac:dyDescent="0.25">
      <c r="A2291">
        <v>2283</v>
      </c>
      <c r="B2291" s="10">
        <f t="shared" si="177"/>
        <v>5.3758599783456404E-5</v>
      </c>
      <c r="C2291" s="10">
        <f t="shared" si="178"/>
        <v>7.4154027849943646E-5</v>
      </c>
      <c r="R2291" s="9">
        <v>43561</v>
      </c>
      <c r="S2291">
        <v>9</v>
      </c>
      <c r="T2291">
        <v>2.0157730919999999</v>
      </c>
      <c r="U2291">
        <v>92882.792509999999</v>
      </c>
      <c r="V2291" t="s">
        <v>54</v>
      </c>
      <c r="W2291" t="s">
        <v>41</v>
      </c>
      <c r="AA2291" s="9">
        <v>43561</v>
      </c>
      <c r="AB2291">
        <v>9</v>
      </c>
      <c r="AC2291">
        <f t="shared" si="175"/>
        <v>406716.11170000001</v>
      </c>
      <c r="AD2291">
        <f t="shared" si="175"/>
        <v>92882.792509999999</v>
      </c>
      <c r="AE2291">
        <f t="shared" si="175"/>
        <v>269244.25679999997</v>
      </c>
      <c r="AF2291">
        <f t="shared" si="175"/>
        <v>0</v>
      </c>
      <c r="AG2291">
        <f t="shared" si="176"/>
        <v>362127.04930999997</v>
      </c>
    </row>
    <row r="2292" spans="1:33" x14ac:dyDescent="0.25">
      <c r="A2292">
        <v>2284</v>
      </c>
      <c r="B2292" s="10">
        <f t="shared" si="177"/>
        <v>5.0001235512872419E-5</v>
      </c>
      <c r="C2292" s="10">
        <f t="shared" si="178"/>
        <v>7.2781333014238018E-5</v>
      </c>
      <c r="R2292" s="9">
        <v>43561</v>
      </c>
      <c r="S2292">
        <v>10</v>
      </c>
      <c r="T2292">
        <v>2.3543833580000002</v>
      </c>
      <c r="U2292">
        <v>108485.2764</v>
      </c>
      <c r="V2292" t="s">
        <v>54</v>
      </c>
      <c r="W2292" t="s">
        <v>41</v>
      </c>
      <c r="AA2292" s="9">
        <v>43561</v>
      </c>
      <c r="AB2292">
        <v>10</v>
      </c>
      <c r="AC2292">
        <f t="shared" si="175"/>
        <v>461223.07990000001</v>
      </c>
      <c r="AD2292">
        <f t="shared" si="175"/>
        <v>108485.2764</v>
      </c>
      <c r="AE2292">
        <f t="shared" si="175"/>
        <v>288893.84370000003</v>
      </c>
      <c r="AF2292">
        <f t="shared" si="175"/>
        <v>0</v>
      </c>
      <c r="AG2292">
        <f t="shared" si="176"/>
        <v>397379.12010000006</v>
      </c>
    </row>
    <row r="2293" spans="1:33" x14ac:dyDescent="0.25">
      <c r="A2293">
        <v>2285</v>
      </c>
      <c r="B2293" s="10">
        <f t="shared" si="177"/>
        <v>4.8557157603138957E-5</v>
      </c>
      <c r="C2293" s="10">
        <f t="shared" si="178"/>
        <v>7.3878382678713289E-5</v>
      </c>
      <c r="R2293" s="9">
        <v>43561</v>
      </c>
      <c r="S2293">
        <v>11</v>
      </c>
      <c r="T2293">
        <v>2.6086406119999999</v>
      </c>
      <c r="U2293">
        <v>120200.9421</v>
      </c>
      <c r="V2293" t="s">
        <v>54</v>
      </c>
      <c r="W2293" t="s">
        <v>41</v>
      </c>
      <c r="AA2293" s="9">
        <v>43561</v>
      </c>
      <c r="AB2293">
        <v>11</v>
      </c>
      <c r="AC2293">
        <f t="shared" si="175"/>
        <v>474372.40130000003</v>
      </c>
      <c r="AD2293">
        <f t="shared" si="175"/>
        <v>120200.9421</v>
      </c>
      <c r="AE2293">
        <f t="shared" si="175"/>
        <v>298963.10239999997</v>
      </c>
      <c r="AF2293">
        <f t="shared" si="175"/>
        <v>0</v>
      </c>
      <c r="AG2293">
        <f t="shared" si="176"/>
        <v>419164.04449999996</v>
      </c>
    </row>
    <row r="2294" spans="1:33" x14ac:dyDescent="0.25">
      <c r="A2294">
        <v>2286</v>
      </c>
      <c r="B2294" s="10">
        <f t="shared" si="177"/>
        <v>4.848116643368469E-5</v>
      </c>
      <c r="C2294" s="10">
        <f t="shared" si="178"/>
        <v>7.604109851173936E-5</v>
      </c>
      <c r="R2294" s="9">
        <v>43561</v>
      </c>
      <c r="S2294">
        <v>12</v>
      </c>
      <c r="T2294">
        <v>2.8541809979999999</v>
      </c>
      <c r="U2294">
        <v>131514.95199999999</v>
      </c>
      <c r="V2294" t="s">
        <v>54</v>
      </c>
      <c r="W2294" t="s">
        <v>41</v>
      </c>
      <c r="AA2294" s="9">
        <v>43561</v>
      </c>
      <c r="AB2294">
        <v>12</v>
      </c>
      <c r="AC2294">
        <f t="shared" si="175"/>
        <v>502645.05330000003</v>
      </c>
      <c r="AD2294">
        <f t="shared" si="175"/>
        <v>131514.95199999999</v>
      </c>
      <c r="AE2294">
        <f t="shared" si="175"/>
        <v>307109.23700000002</v>
      </c>
      <c r="AF2294">
        <f t="shared" si="175"/>
        <v>0</v>
      </c>
      <c r="AG2294">
        <f t="shared" si="176"/>
        <v>438624.18900000001</v>
      </c>
    </row>
    <row r="2295" spans="1:33" x14ac:dyDescent="0.25">
      <c r="A2295">
        <v>2287</v>
      </c>
      <c r="B2295" s="10">
        <f t="shared" si="177"/>
        <v>5.2701290591200126E-5</v>
      </c>
      <c r="C2295" s="10">
        <f t="shared" si="178"/>
        <v>8.1658895122387341E-5</v>
      </c>
      <c r="R2295" s="9">
        <v>43561</v>
      </c>
      <c r="S2295">
        <v>13</v>
      </c>
      <c r="T2295">
        <v>3.0904305480000001</v>
      </c>
      <c r="U2295">
        <v>142400.85879999999</v>
      </c>
      <c r="V2295" t="s">
        <v>54</v>
      </c>
      <c r="W2295" t="s">
        <v>41</v>
      </c>
      <c r="AA2295" s="9">
        <v>43561</v>
      </c>
      <c r="AB2295">
        <v>13</v>
      </c>
      <c r="AC2295">
        <f t="shared" si="175"/>
        <v>569311.93720000004</v>
      </c>
      <c r="AD2295">
        <f t="shared" si="175"/>
        <v>142400.85879999999</v>
      </c>
      <c r="AE2295">
        <f t="shared" si="175"/>
        <v>311635.39649999997</v>
      </c>
      <c r="AF2295">
        <f t="shared" si="175"/>
        <v>0</v>
      </c>
      <c r="AG2295">
        <f t="shared" si="176"/>
        <v>454036.25529999996</v>
      </c>
    </row>
    <row r="2296" spans="1:33" x14ac:dyDescent="0.25">
      <c r="A2296">
        <v>2288</v>
      </c>
      <c r="B2296" s="10">
        <f t="shared" si="177"/>
        <v>6.0940193965020019E-5</v>
      </c>
      <c r="C2296" s="10">
        <f t="shared" si="178"/>
        <v>8.4822037094263678E-5</v>
      </c>
      <c r="R2296" s="9">
        <v>43561</v>
      </c>
      <c r="S2296">
        <v>14</v>
      </c>
      <c r="T2296">
        <v>3.1774598460000001</v>
      </c>
      <c r="U2296">
        <v>146410.99479999999</v>
      </c>
      <c r="V2296" t="s">
        <v>54</v>
      </c>
      <c r="W2296" t="s">
        <v>41</v>
      </c>
      <c r="AA2296" s="9">
        <v>43561</v>
      </c>
      <c r="AB2296">
        <v>14</v>
      </c>
      <c r="AC2296">
        <f t="shared" si="175"/>
        <v>658727.54850000003</v>
      </c>
      <c r="AD2296">
        <f t="shared" si="175"/>
        <v>146410.99479999999</v>
      </c>
      <c r="AE2296">
        <f t="shared" si="175"/>
        <v>314591.2745</v>
      </c>
      <c r="AF2296">
        <f t="shared" si="175"/>
        <v>0</v>
      </c>
      <c r="AG2296">
        <f t="shared" si="176"/>
        <v>461002.26929999999</v>
      </c>
    </row>
    <row r="2297" spans="1:33" x14ac:dyDescent="0.25">
      <c r="A2297">
        <v>2289</v>
      </c>
      <c r="B2297" s="10">
        <f t="shared" si="177"/>
        <v>7.439407618044469E-5</v>
      </c>
      <c r="C2297" s="10">
        <f t="shared" si="178"/>
        <v>8.8894989127615419E-5</v>
      </c>
      <c r="R2297" s="9">
        <v>43561</v>
      </c>
      <c r="S2297">
        <v>15</v>
      </c>
      <c r="T2297">
        <v>3.2709551710000002</v>
      </c>
      <c r="U2297">
        <v>150719.0724</v>
      </c>
      <c r="V2297" t="s">
        <v>54</v>
      </c>
      <c r="W2297" t="s">
        <v>41</v>
      </c>
      <c r="AA2297" s="9">
        <v>43561</v>
      </c>
      <c r="AB2297">
        <v>15</v>
      </c>
      <c r="AC2297">
        <f t="shared" si="175"/>
        <v>724272.18530000001</v>
      </c>
      <c r="AD2297">
        <f t="shared" si="175"/>
        <v>150719.0724</v>
      </c>
      <c r="AE2297">
        <f t="shared" si="175"/>
        <v>315920.6459</v>
      </c>
      <c r="AF2297">
        <f t="shared" si="175"/>
        <v>0</v>
      </c>
      <c r="AG2297">
        <f t="shared" si="176"/>
        <v>466639.71830000001</v>
      </c>
    </row>
    <row r="2298" spans="1:33" x14ac:dyDescent="0.25">
      <c r="A2298">
        <v>2290</v>
      </c>
      <c r="B2298" s="10">
        <f t="shared" si="177"/>
        <v>8.4364164475414673E-5</v>
      </c>
      <c r="C2298" s="10">
        <f t="shared" si="178"/>
        <v>9.7548671462514261E-5</v>
      </c>
      <c r="R2298" s="9">
        <v>43561</v>
      </c>
      <c r="S2298">
        <v>16</v>
      </c>
      <c r="T2298">
        <v>3.3106018590000001</v>
      </c>
      <c r="U2298">
        <v>152545.91250000001</v>
      </c>
      <c r="V2298" t="s">
        <v>54</v>
      </c>
      <c r="W2298" t="s">
        <v>41</v>
      </c>
      <c r="AA2298" s="9">
        <v>43561</v>
      </c>
      <c r="AB2298">
        <v>16</v>
      </c>
      <c r="AC2298">
        <f t="shared" si="175"/>
        <v>764150.44550000003</v>
      </c>
      <c r="AD2298">
        <f t="shared" si="175"/>
        <v>152545.91250000001</v>
      </c>
      <c r="AE2298">
        <f t="shared" si="175"/>
        <v>314647.90850000002</v>
      </c>
      <c r="AF2298">
        <f t="shared" si="175"/>
        <v>0</v>
      </c>
      <c r="AG2298">
        <f t="shared" si="176"/>
        <v>467193.821</v>
      </c>
    </row>
    <row r="2299" spans="1:33" x14ac:dyDescent="0.25">
      <c r="A2299">
        <v>2291</v>
      </c>
      <c r="B2299" s="10">
        <f t="shared" si="177"/>
        <v>8.6769359622132416E-5</v>
      </c>
      <c r="C2299" s="10">
        <f t="shared" si="178"/>
        <v>1.0289643717450367E-4</v>
      </c>
      <c r="R2299" s="9">
        <v>43561</v>
      </c>
      <c r="S2299">
        <v>17</v>
      </c>
      <c r="T2299">
        <v>3.2560435970000001</v>
      </c>
      <c r="U2299">
        <v>150031.9768</v>
      </c>
      <c r="V2299" t="s">
        <v>54</v>
      </c>
      <c r="W2299" t="s">
        <v>41</v>
      </c>
      <c r="AA2299" s="9">
        <v>43561</v>
      </c>
      <c r="AB2299">
        <v>17</v>
      </c>
      <c r="AC2299">
        <f t="shared" si="175"/>
        <v>799614.83940000006</v>
      </c>
      <c r="AD2299">
        <f t="shared" si="175"/>
        <v>150031.9768</v>
      </c>
      <c r="AE2299">
        <f t="shared" si="175"/>
        <v>313571.8064</v>
      </c>
      <c r="AF2299">
        <f t="shared" si="175"/>
        <v>0</v>
      </c>
      <c r="AG2299">
        <f t="shared" si="176"/>
        <v>463603.78320000001</v>
      </c>
    </row>
    <row r="2300" spans="1:33" x14ac:dyDescent="0.25">
      <c r="A2300">
        <v>2292</v>
      </c>
      <c r="B2300" s="10">
        <f t="shared" si="177"/>
        <v>9.1940823860221516E-5</v>
      </c>
      <c r="C2300" s="10">
        <f t="shared" si="178"/>
        <v>1.0767351565302525E-4</v>
      </c>
      <c r="R2300" s="9">
        <v>43561</v>
      </c>
      <c r="S2300">
        <v>18</v>
      </c>
      <c r="T2300">
        <v>3.1614460040000001</v>
      </c>
      <c r="U2300">
        <v>145673.109</v>
      </c>
      <c r="V2300" t="s">
        <v>54</v>
      </c>
      <c r="W2300" t="s">
        <v>41</v>
      </c>
      <c r="AA2300" s="9">
        <v>43561</v>
      </c>
      <c r="AB2300">
        <v>18</v>
      </c>
      <c r="AC2300">
        <f t="shared" si="175"/>
        <v>810274.96569999994</v>
      </c>
      <c r="AD2300">
        <f t="shared" si="175"/>
        <v>145673.109</v>
      </c>
      <c r="AE2300">
        <f t="shared" si="175"/>
        <v>307766.05359999998</v>
      </c>
      <c r="AF2300">
        <f t="shared" si="175"/>
        <v>0</v>
      </c>
      <c r="AG2300">
        <f t="shared" si="176"/>
        <v>453439.16259999998</v>
      </c>
    </row>
    <row r="2301" spans="1:33" x14ac:dyDescent="0.25">
      <c r="A2301">
        <v>2293</v>
      </c>
      <c r="B2301" s="10">
        <f t="shared" si="177"/>
        <v>1.041351311347456E-4</v>
      </c>
      <c r="C2301" s="10">
        <f t="shared" si="178"/>
        <v>1.1145687143598347E-4</v>
      </c>
      <c r="R2301" s="9">
        <v>43561</v>
      </c>
      <c r="S2301">
        <v>19</v>
      </c>
      <c r="T2301">
        <v>2.974862098</v>
      </c>
      <c r="U2301">
        <v>137075.69579999999</v>
      </c>
      <c r="V2301" t="s">
        <v>54</v>
      </c>
      <c r="W2301" t="s">
        <v>41</v>
      </c>
      <c r="AA2301" s="9">
        <v>43561</v>
      </c>
      <c r="AB2301">
        <v>19</v>
      </c>
      <c r="AC2301">
        <f t="shared" si="175"/>
        <v>764422.25399999996</v>
      </c>
      <c r="AD2301">
        <f t="shared" si="175"/>
        <v>137075.69579999999</v>
      </c>
      <c r="AE2301">
        <f t="shared" si="175"/>
        <v>294522.2684</v>
      </c>
      <c r="AF2301">
        <f t="shared" si="175"/>
        <v>0</v>
      </c>
      <c r="AG2301">
        <f t="shared" si="176"/>
        <v>431597.96419999999</v>
      </c>
    </row>
    <row r="2302" spans="1:33" x14ac:dyDescent="0.25">
      <c r="A2302">
        <v>2294</v>
      </c>
      <c r="B2302" s="10">
        <f t="shared" si="177"/>
        <v>1.2049049943075213E-4</v>
      </c>
      <c r="C2302" s="10">
        <f t="shared" si="178"/>
        <v>1.1316688934260694E-4</v>
      </c>
      <c r="R2302" s="9">
        <v>43561</v>
      </c>
      <c r="S2302">
        <v>20</v>
      </c>
      <c r="T2302">
        <v>2.885027005</v>
      </c>
      <c r="U2302">
        <v>132936.27429999999</v>
      </c>
      <c r="V2302" t="s">
        <v>54</v>
      </c>
      <c r="W2302" t="s">
        <v>41</v>
      </c>
      <c r="AA2302" s="9">
        <v>43561</v>
      </c>
      <c r="AB2302">
        <v>20</v>
      </c>
      <c r="AC2302">
        <f t="shared" si="175"/>
        <v>724370.65879999998</v>
      </c>
      <c r="AD2302">
        <f t="shared" si="175"/>
        <v>132936.27429999999</v>
      </c>
      <c r="AE2302">
        <f t="shared" si="175"/>
        <v>286095.29950000002</v>
      </c>
      <c r="AF2302">
        <f t="shared" si="175"/>
        <v>0</v>
      </c>
      <c r="AG2302">
        <f t="shared" si="176"/>
        <v>419031.57380000001</v>
      </c>
    </row>
    <row r="2303" spans="1:33" x14ac:dyDescent="0.25">
      <c r="A2303">
        <v>2295</v>
      </c>
      <c r="B2303" s="10">
        <f t="shared" si="177"/>
        <v>1.3247953198453375E-4</v>
      </c>
      <c r="C2303" s="10">
        <f t="shared" si="178"/>
        <v>1.1455077096237924E-4</v>
      </c>
      <c r="R2303" s="9">
        <v>43561</v>
      </c>
      <c r="S2303">
        <v>21</v>
      </c>
      <c r="T2303">
        <v>2.8410155210000001</v>
      </c>
      <c r="U2303">
        <v>130908.3132</v>
      </c>
      <c r="V2303" t="s">
        <v>54</v>
      </c>
      <c r="W2303" t="s">
        <v>41</v>
      </c>
      <c r="AA2303" s="9">
        <v>43561</v>
      </c>
      <c r="AB2303">
        <v>21</v>
      </c>
      <c r="AC2303">
        <f t="shared" si="175"/>
        <v>674890.9523</v>
      </c>
      <c r="AD2303">
        <f t="shared" si="175"/>
        <v>130908.3132</v>
      </c>
      <c r="AE2303">
        <f t="shared" si="175"/>
        <v>281738.59220000001</v>
      </c>
      <c r="AF2303">
        <f t="shared" si="175"/>
        <v>0</v>
      </c>
      <c r="AG2303">
        <f t="shared" si="176"/>
        <v>412646.90540000005</v>
      </c>
    </row>
    <row r="2304" spans="1:33" x14ac:dyDescent="0.25">
      <c r="A2304">
        <v>2296</v>
      </c>
      <c r="B2304" s="10">
        <f t="shared" si="177"/>
        <v>1.3977382459286466E-4</v>
      </c>
      <c r="C2304" s="10">
        <f t="shared" si="178"/>
        <v>1.1468679215600711E-4</v>
      </c>
      <c r="R2304" s="9">
        <v>43561</v>
      </c>
      <c r="S2304">
        <v>22</v>
      </c>
      <c r="T2304">
        <v>2.639491311</v>
      </c>
      <c r="U2304">
        <v>121622.4806</v>
      </c>
      <c r="V2304" t="s">
        <v>54</v>
      </c>
      <c r="W2304" t="s">
        <v>41</v>
      </c>
      <c r="AA2304" s="9">
        <v>43561</v>
      </c>
      <c r="AB2304">
        <v>22</v>
      </c>
      <c r="AC2304">
        <f t="shared" si="175"/>
        <v>624068.34790000005</v>
      </c>
      <c r="AD2304">
        <f t="shared" si="175"/>
        <v>121622.4806</v>
      </c>
      <c r="AE2304">
        <f t="shared" si="175"/>
        <v>273822.5759</v>
      </c>
      <c r="AF2304">
        <f t="shared" si="175"/>
        <v>0</v>
      </c>
      <c r="AG2304">
        <f t="shared" si="176"/>
        <v>395445.05650000001</v>
      </c>
    </row>
    <row r="2305" spans="1:33" x14ac:dyDescent="0.25">
      <c r="A2305">
        <v>2297</v>
      </c>
      <c r="B2305" s="10">
        <f t="shared" si="177"/>
        <v>1.4626075920300859E-4</v>
      </c>
      <c r="C2305" s="10">
        <f t="shared" si="178"/>
        <v>1.1380550926977475E-4</v>
      </c>
      <c r="R2305" s="9">
        <v>43561</v>
      </c>
      <c r="S2305">
        <v>23</v>
      </c>
      <c r="T2305">
        <v>2.4518065450000002</v>
      </c>
      <c r="U2305">
        <v>112974.342</v>
      </c>
      <c r="V2305" t="s">
        <v>54</v>
      </c>
      <c r="W2305" t="s">
        <v>41</v>
      </c>
      <c r="AA2305" s="9">
        <v>43561</v>
      </c>
      <c r="AB2305">
        <v>23</v>
      </c>
      <c r="AC2305">
        <f t="shared" si="175"/>
        <v>557143.58990000002</v>
      </c>
      <c r="AD2305">
        <f t="shared" si="175"/>
        <v>112974.342</v>
      </c>
      <c r="AE2305">
        <f t="shared" si="175"/>
        <v>252854.80319999999</v>
      </c>
      <c r="AF2305">
        <f t="shared" si="175"/>
        <v>0</v>
      </c>
      <c r="AG2305">
        <f t="shared" si="176"/>
        <v>365829.14520000003</v>
      </c>
    </row>
    <row r="2306" spans="1:33" x14ac:dyDescent="0.25">
      <c r="A2306">
        <v>2298</v>
      </c>
      <c r="B2306" s="10">
        <f t="shared" si="177"/>
        <v>1.4821064568461501E-4</v>
      </c>
      <c r="C2306" s="10">
        <f t="shared" si="178"/>
        <v>1.1131029705228082E-4</v>
      </c>
      <c r="R2306" s="9">
        <v>43561</v>
      </c>
      <c r="S2306">
        <v>24</v>
      </c>
      <c r="T2306">
        <v>2.2940312399999998</v>
      </c>
      <c r="U2306">
        <v>105704.37149999999</v>
      </c>
      <c r="V2306" t="s">
        <v>54</v>
      </c>
      <c r="W2306" t="s">
        <v>41</v>
      </c>
      <c r="AA2306" s="9">
        <v>43561</v>
      </c>
      <c r="AB2306">
        <v>24</v>
      </c>
      <c r="AC2306">
        <f t="shared" si="175"/>
        <v>480928.3259</v>
      </c>
      <c r="AD2306">
        <f t="shared" si="175"/>
        <v>105704.37149999999</v>
      </c>
      <c r="AE2306">
        <f t="shared" si="175"/>
        <v>231185.94469999999</v>
      </c>
      <c r="AF2306">
        <f t="shared" si="175"/>
        <v>0</v>
      </c>
      <c r="AG2306">
        <f t="shared" si="176"/>
        <v>336890.3162</v>
      </c>
    </row>
    <row r="2307" spans="1:33" x14ac:dyDescent="0.25">
      <c r="A2307">
        <v>2299</v>
      </c>
      <c r="B2307" s="10">
        <f t="shared" si="177"/>
        <v>1.3982354217639229E-4</v>
      </c>
      <c r="C2307" s="10">
        <f t="shared" si="178"/>
        <v>1.0594871719239026E-4</v>
      </c>
      <c r="R2307" s="9">
        <v>43562</v>
      </c>
      <c r="S2307">
        <v>1</v>
      </c>
      <c r="T2307">
        <v>2.2006689420000001</v>
      </c>
      <c r="U2307">
        <v>101402.4235</v>
      </c>
      <c r="V2307" t="s">
        <v>54</v>
      </c>
      <c r="W2307" t="s">
        <v>41</v>
      </c>
      <c r="AA2307" s="9">
        <v>43562</v>
      </c>
      <c r="AB2307">
        <v>1</v>
      </c>
      <c r="AC2307">
        <f t="shared" si="175"/>
        <v>416127.12030000001</v>
      </c>
      <c r="AD2307">
        <f t="shared" si="175"/>
        <v>101402.4235</v>
      </c>
      <c r="AE2307">
        <f t="shared" si="175"/>
        <v>221866.11960000001</v>
      </c>
      <c r="AF2307">
        <f t="shared" ref="AD2307:AF2370" si="179">SUMIFS($U:$U,$R:$R,$AA2307,$S:$S,$AB2307,$W:$W,AF$2)</f>
        <v>0</v>
      </c>
      <c r="AG2307">
        <f t="shared" si="176"/>
        <v>323268.54310000001</v>
      </c>
    </row>
    <row r="2308" spans="1:33" x14ac:dyDescent="0.25">
      <c r="A2308">
        <v>2300</v>
      </c>
      <c r="B2308" s="10">
        <f t="shared" si="177"/>
        <v>1.3249754416760201E-4</v>
      </c>
      <c r="C2308" s="10">
        <f t="shared" si="178"/>
        <v>1.0286391825204631E-4</v>
      </c>
      <c r="R2308" s="9">
        <v>43562</v>
      </c>
      <c r="S2308">
        <v>2</v>
      </c>
      <c r="T2308">
        <v>2.0821022739999999</v>
      </c>
      <c r="U2308">
        <v>95939.108569999997</v>
      </c>
      <c r="V2308" t="s">
        <v>54</v>
      </c>
      <c r="W2308" t="s">
        <v>41</v>
      </c>
      <c r="AA2308" s="9">
        <v>43562</v>
      </c>
      <c r="AB2308">
        <v>2</v>
      </c>
      <c r="AC2308">
        <f t="shared" ref="AC2308:AC2339" si="180">SUMIFS($U:$U,$R:$R,$AA2308,$S:$S,$AB2308,$W:$W,AC$2)</f>
        <v>343090.72009999998</v>
      </c>
      <c r="AD2308">
        <f t="shared" si="179"/>
        <v>95939.108569999997</v>
      </c>
      <c r="AE2308">
        <f t="shared" si="179"/>
        <v>218346.3884</v>
      </c>
      <c r="AF2308">
        <f t="shared" si="179"/>
        <v>0</v>
      </c>
      <c r="AG2308">
        <f t="shared" ref="AG2308:AG2371" si="181">SUM(AD2308:AF2308)</f>
        <v>314285.49696999998</v>
      </c>
    </row>
    <row r="2309" spans="1:33" x14ac:dyDescent="0.25">
      <c r="A2309">
        <v>2301</v>
      </c>
      <c r="B2309" s="10">
        <f t="shared" si="177"/>
        <v>1.2344701248504549E-4</v>
      </c>
      <c r="C2309" s="10">
        <f t="shared" si="178"/>
        <v>1.012966091292319E-4</v>
      </c>
      <c r="R2309" s="9">
        <v>43562</v>
      </c>
      <c r="S2309">
        <v>3</v>
      </c>
      <c r="T2309">
        <v>2.0156735189999999</v>
      </c>
      <c r="U2309">
        <v>92878.204410000006</v>
      </c>
      <c r="V2309" t="s">
        <v>54</v>
      </c>
      <c r="W2309" t="s">
        <v>41</v>
      </c>
      <c r="AA2309" s="9">
        <v>43562</v>
      </c>
      <c r="AB2309">
        <v>3</v>
      </c>
      <c r="AC2309">
        <f t="shared" si="180"/>
        <v>304486.5148</v>
      </c>
      <c r="AD2309">
        <f t="shared" si="179"/>
        <v>92878.204410000006</v>
      </c>
      <c r="AE2309">
        <f t="shared" si="179"/>
        <v>210512.46900000001</v>
      </c>
      <c r="AF2309">
        <f t="shared" si="179"/>
        <v>0</v>
      </c>
      <c r="AG2309">
        <f t="shared" si="181"/>
        <v>303390.67341000005</v>
      </c>
    </row>
    <row r="2310" spans="1:33" x14ac:dyDescent="0.25">
      <c r="A2310">
        <v>2302</v>
      </c>
      <c r="B2310" s="10">
        <f t="shared" si="177"/>
        <v>1.1415084595842643E-4</v>
      </c>
      <c r="C2310" s="10">
        <f t="shared" si="178"/>
        <v>9.7073897310675237E-5</v>
      </c>
      <c r="R2310" s="9">
        <v>43562</v>
      </c>
      <c r="S2310">
        <v>4</v>
      </c>
      <c r="T2310">
        <v>1.956111333</v>
      </c>
      <c r="U2310">
        <v>90133.698019999996</v>
      </c>
      <c r="V2310" t="s">
        <v>54</v>
      </c>
      <c r="W2310" t="s">
        <v>41</v>
      </c>
      <c r="AA2310" s="9">
        <v>43562</v>
      </c>
      <c r="AB2310">
        <v>4</v>
      </c>
      <c r="AC2310">
        <f t="shared" si="180"/>
        <v>279030.38209999999</v>
      </c>
      <c r="AD2310">
        <f t="shared" si="179"/>
        <v>90133.698019999996</v>
      </c>
      <c r="AE2310">
        <f t="shared" si="179"/>
        <v>207911.24100000001</v>
      </c>
      <c r="AF2310">
        <f t="shared" si="179"/>
        <v>0</v>
      </c>
      <c r="AG2310">
        <f t="shared" si="181"/>
        <v>298044.93901999999</v>
      </c>
    </row>
    <row r="2311" spans="1:33" x14ac:dyDescent="0.25">
      <c r="A2311">
        <v>2303</v>
      </c>
      <c r="B2311" s="10">
        <f t="shared" si="177"/>
        <v>1.0190936989739871E-4</v>
      </c>
      <c r="C2311" s="10">
        <f t="shared" si="178"/>
        <v>8.980378004648771E-5</v>
      </c>
      <c r="R2311" s="9">
        <v>43562</v>
      </c>
      <c r="S2311">
        <v>5</v>
      </c>
      <c r="T2311">
        <v>1.8723646279999999</v>
      </c>
      <c r="U2311">
        <v>86274.817309999999</v>
      </c>
      <c r="V2311" t="s">
        <v>54</v>
      </c>
      <c r="W2311" t="s">
        <v>41</v>
      </c>
      <c r="AA2311" s="9">
        <v>43562</v>
      </c>
      <c r="AB2311">
        <v>5</v>
      </c>
      <c r="AC2311">
        <f t="shared" si="180"/>
        <v>265801.20549999998</v>
      </c>
      <c r="AD2311">
        <f t="shared" si="179"/>
        <v>86274.817309999999</v>
      </c>
      <c r="AE2311">
        <f t="shared" si="179"/>
        <v>211936.41639999999</v>
      </c>
      <c r="AF2311">
        <f t="shared" si="179"/>
        <v>0</v>
      </c>
      <c r="AG2311">
        <f t="shared" si="181"/>
        <v>298211.23371</v>
      </c>
    </row>
    <row r="2312" spans="1:33" x14ac:dyDescent="0.25">
      <c r="A2312">
        <v>2304</v>
      </c>
      <c r="B2312" s="10">
        <f t="shared" si="177"/>
        <v>8.7968530100250583E-5</v>
      </c>
      <c r="C2312" s="10">
        <f t="shared" si="178"/>
        <v>8.2699873022081156E-5</v>
      </c>
      <c r="R2312" s="9">
        <v>43562</v>
      </c>
      <c r="S2312">
        <v>6</v>
      </c>
      <c r="T2312">
        <v>1.8396981720000001</v>
      </c>
      <c r="U2312">
        <v>84769.612359999999</v>
      </c>
      <c r="V2312" t="s">
        <v>54</v>
      </c>
      <c r="W2312" t="s">
        <v>41</v>
      </c>
      <c r="AA2312" s="9">
        <v>43562</v>
      </c>
      <c r="AB2312">
        <v>6</v>
      </c>
      <c r="AC2312">
        <f t="shared" si="180"/>
        <v>261962.5742</v>
      </c>
      <c r="AD2312">
        <f t="shared" si="179"/>
        <v>84769.612359999999</v>
      </c>
      <c r="AE2312">
        <f t="shared" si="179"/>
        <v>220198.14129999999</v>
      </c>
      <c r="AF2312">
        <f t="shared" si="179"/>
        <v>0</v>
      </c>
      <c r="AG2312">
        <f t="shared" si="181"/>
        <v>304967.75365999999</v>
      </c>
    </row>
    <row r="2313" spans="1:33" x14ac:dyDescent="0.25">
      <c r="A2313">
        <v>2305</v>
      </c>
      <c r="B2313" s="10">
        <f t="shared" si="177"/>
        <v>7.6115481530719187E-5</v>
      </c>
      <c r="C2313" s="10">
        <f t="shared" si="178"/>
        <v>7.935599861686726E-5</v>
      </c>
      <c r="R2313" s="9">
        <v>43562</v>
      </c>
      <c r="S2313">
        <v>7</v>
      </c>
      <c r="T2313">
        <v>1.8555814429999999</v>
      </c>
      <c r="U2313">
        <v>85501.481750000006</v>
      </c>
      <c r="V2313" t="s">
        <v>54</v>
      </c>
      <c r="W2313" t="s">
        <v>41</v>
      </c>
      <c r="AA2313" s="9">
        <v>43562</v>
      </c>
      <c r="AB2313">
        <v>7</v>
      </c>
      <c r="AC2313">
        <f t="shared" si="180"/>
        <v>269780.15159999998</v>
      </c>
      <c r="AD2313">
        <f t="shared" si="179"/>
        <v>85501.481750000006</v>
      </c>
      <c r="AE2313">
        <f t="shared" si="179"/>
        <v>232646.41399999999</v>
      </c>
      <c r="AF2313">
        <f t="shared" si="179"/>
        <v>0</v>
      </c>
      <c r="AG2313">
        <f t="shared" si="181"/>
        <v>318147.89575000003</v>
      </c>
    </row>
    <row r="2314" spans="1:33" x14ac:dyDescent="0.25">
      <c r="A2314">
        <v>2306</v>
      </c>
      <c r="B2314" s="10">
        <f t="shared" ref="B2314:B2377" si="182">AC2308/$AC$1</f>
        <v>6.2756100468303673E-5</v>
      </c>
      <c r="C2314" s="10">
        <f t="shared" ref="C2314:C2377" si="183">AG2308/$AG$1</f>
        <v>7.7150839434252257E-5</v>
      </c>
      <c r="R2314" s="9">
        <v>43562</v>
      </c>
      <c r="S2314">
        <v>8</v>
      </c>
      <c r="T2314">
        <v>1.735690159</v>
      </c>
      <c r="U2314">
        <v>79977.131150000001</v>
      </c>
      <c r="V2314" t="s">
        <v>54</v>
      </c>
      <c r="W2314" t="s">
        <v>41</v>
      </c>
      <c r="AA2314" s="9">
        <v>43562</v>
      </c>
      <c r="AB2314">
        <v>8</v>
      </c>
      <c r="AC2314">
        <f t="shared" si="180"/>
        <v>326570.91739999998</v>
      </c>
      <c r="AD2314">
        <f t="shared" si="179"/>
        <v>79977.131150000001</v>
      </c>
      <c r="AE2314">
        <f t="shared" si="179"/>
        <v>243796.07190000001</v>
      </c>
      <c r="AF2314">
        <f t="shared" si="179"/>
        <v>0</v>
      </c>
      <c r="AG2314">
        <f t="shared" si="181"/>
        <v>323773.20305000001</v>
      </c>
    </row>
    <row r="2315" spans="1:33" x14ac:dyDescent="0.25">
      <c r="A2315">
        <v>2307</v>
      </c>
      <c r="B2315" s="10">
        <f t="shared" si="182"/>
        <v>5.5694850354632011E-5</v>
      </c>
      <c r="C2315" s="10">
        <f t="shared" si="183"/>
        <v>7.447637691133699E-5</v>
      </c>
      <c r="R2315" s="9">
        <v>43562</v>
      </c>
      <c r="S2315">
        <v>9</v>
      </c>
      <c r="T2315">
        <v>1.8482373949999999</v>
      </c>
      <c r="U2315">
        <v>85163.082699999999</v>
      </c>
      <c r="V2315" t="s">
        <v>54</v>
      </c>
      <c r="W2315" t="s">
        <v>41</v>
      </c>
      <c r="AA2315" s="9">
        <v>43562</v>
      </c>
      <c r="AB2315">
        <v>9</v>
      </c>
      <c r="AC2315">
        <f t="shared" si="180"/>
        <v>417130.8235</v>
      </c>
      <c r="AD2315">
        <f t="shared" si="179"/>
        <v>85163.082699999999</v>
      </c>
      <c r="AE2315">
        <f t="shared" si="179"/>
        <v>260290.0864</v>
      </c>
      <c r="AF2315">
        <f t="shared" si="179"/>
        <v>0</v>
      </c>
      <c r="AG2315">
        <f t="shared" si="181"/>
        <v>345453.1691</v>
      </c>
    </row>
    <row r="2316" spans="1:33" x14ac:dyDescent="0.25">
      <c r="A2316">
        <v>2308</v>
      </c>
      <c r="B2316" s="10">
        <f t="shared" si="182"/>
        <v>5.1038566964658525E-5</v>
      </c>
      <c r="C2316" s="10">
        <f t="shared" si="183"/>
        <v>7.3164105427106138E-5</v>
      </c>
      <c r="R2316" s="9">
        <v>43562</v>
      </c>
      <c r="S2316">
        <v>10</v>
      </c>
      <c r="T2316">
        <v>2.2736238609999999</v>
      </c>
      <c r="U2316">
        <v>104764.04029999999</v>
      </c>
      <c r="V2316" t="s">
        <v>54</v>
      </c>
      <c r="W2316" t="s">
        <v>41</v>
      </c>
      <c r="AA2316" s="9">
        <v>43562</v>
      </c>
      <c r="AB2316">
        <v>10</v>
      </c>
      <c r="AC2316">
        <f t="shared" si="180"/>
        <v>487514.81150000001</v>
      </c>
      <c r="AD2316">
        <f t="shared" si="179"/>
        <v>104764.04029999999</v>
      </c>
      <c r="AE2316">
        <f t="shared" si="179"/>
        <v>285315.86420000001</v>
      </c>
      <c r="AF2316">
        <f t="shared" si="179"/>
        <v>0</v>
      </c>
      <c r="AG2316">
        <f t="shared" si="181"/>
        <v>390079.9045</v>
      </c>
    </row>
    <row r="2317" spans="1:33" x14ac:dyDescent="0.25">
      <c r="A2317">
        <v>2309</v>
      </c>
      <c r="B2317" s="10">
        <f t="shared" si="182"/>
        <v>4.8618765182842477E-5</v>
      </c>
      <c r="C2317" s="10">
        <f t="shared" si="183"/>
        <v>7.3204927466464142E-5</v>
      </c>
      <c r="R2317" s="9">
        <v>43562</v>
      </c>
      <c r="S2317">
        <v>11</v>
      </c>
      <c r="T2317">
        <v>2.6611715669999998</v>
      </c>
      <c r="U2317">
        <v>122621.4635</v>
      </c>
      <c r="V2317" t="s">
        <v>54</v>
      </c>
      <c r="W2317" t="s">
        <v>41</v>
      </c>
      <c r="AA2317" s="9">
        <v>43562</v>
      </c>
      <c r="AB2317">
        <v>11</v>
      </c>
      <c r="AC2317">
        <f t="shared" si="180"/>
        <v>543037.74179999996</v>
      </c>
      <c r="AD2317">
        <f t="shared" si="179"/>
        <v>122621.4635</v>
      </c>
      <c r="AE2317">
        <f t="shared" si="179"/>
        <v>301717.80479999998</v>
      </c>
      <c r="AF2317">
        <f t="shared" si="179"/>
        <v>0</v>
      </c>
      <c r="AG2317">
        <f t="shared" si="181"/>
        <v>424339.2683</v>
      </c>
    </row>
    <row r="2318" spans="1:33" x14ac:dyDescent="0.25">
      <c r="A2318">
        <v>2310</v>
      </c>
      <c r="B2318" s="10">
        <f t="shared" si="182"/>
        <v>4.7916625726976804E-5</v>
      </c>
      <c r="C2318" s="10">
        <f t="shared" si="183"/>
        <v>7.4863518749938247E-5</v>
      </c>
      <c r="R2318" s="9">
        <v>43562</v>
      </c>
      <c r="S2318">
        <v>12</v>
      </c>
      <c r="T2318">
        <v>3.1204256639999999</v>
      </c>
      <c r="U2318">
        <v>143782.9737</v>
      </c>
      <c r="V2318" t="s">
        <v>54</v>
      </c>
      <c r="W2318" t="s">
        <v>41</v>
      </c>
      <c r="AA2318" s="9">
        <v>43562</v>
      </c>
      <c r="AB2318">
        <v>12</v>
      </c>
      <c r="AC2318">
        <f t="shared" si="180"/>
        <v>626895.57010000001</v>
      </c>
      <c r="AD2318">
        <f t="shared" si="179"/>
        <v>143782.9737</v>
      </c>
      <c r="AE2318">
        <f t="shared" si="179"/>
        <v>311664.43229999999</v>
      </c>
      <c r="AF2318">
        <f t="shared" si="179"/>
        <v>0</v>
      </c>
      <c r="AG2318">
        <f t="shared" si="181"/>
        <v>455447.40599999996</v>
      </c>
    </row>
    <row r="2319" spans="1:33" x14ac:dyDescent="0.25">
      <c r="A2319">
        <v>2311</v>
      </c>
      <c r="B2319" s="10">
        <f t="shared" si="182"/>
        <v>4.9346570181872425E-5</v>
      </c>
      <c r="C2319" s="10">
        <f t="shared" si="183"/>
        <v>7.8098981524739113E-5</v>
      </c>
      <c r="R2319" s="9">
        <v>43562</v>
      </c>
      <c r="S2319">
        <v>13</v>
      </c>
      <c r="T2319">
        <v>3.2051704619999999</v>
      </c>
      <c r="U2319">
        <v>147687.84460000001</v>
      </c>
      <c r="V2319" t="s">
        <v>54</v>
      </c>
      <c r="W2319" t="s">
        <v>41</v>
      </c>
      <c r="AA2319" s="9">
        <v>43562</v>
      </c>
      <c r="AB2319">
        <v>13</v>
      </c>
      <c r="AC2319">
        <f t="shared" si="180"/>
        <v>709766.50089999998</v>
      </c>
      <c r="AD2319">
        <f t="shared" si="179"/>
        <v>147687.84460000001</v>
      </c>
      <c r="AE2319">
        <f t="shared" si="179"/>
        <v>309093.60499999998</v>
      </c>
      <c r="AF2319">
        <f t="shared" si="179"/>
        <v>0</v>
      </c>
      <c r="AG2319">
        <f t="shared" si="181"/>
        <v>456781.44959999999</v>
      </c>
    </row>
    <row r="2320" spans="1:33" x14ac:dyDescent="0.25">
      <c r="A2320">
        <v>2312</v>
      </c>
      <c r="B2320" s="10">
        <f t="shared" si="182"/>
        <v>5.9734397060949544E-5</v>
      </c>
      <c r="C2320" s="10">
        <f t="shared" si="183"/>
        <v>7.9479882598618609E-5</v>
      </c>
      <c r="R2320" s="9">
        <v>43562</v>
      </c>
      <c r="S2320">
        <v>14</v>
      </c>
      <c r="T2320">
        <v>3.1834931979999999</v>
      </c>
      <c r="U2320">
        <v>146688.99960000001</v>
      </c>
      <c r="V2320" t="s">
        <v>54</v>
      </c>
      <c r="W2320" t="s">
        <v>41</v>
      </c>
      <c r="AA2320" s="9">
        <v>43562</v>
      </c>
      <c r="AB2320">
        <v>14</v>
      </c>
      <c r="AC2320">
        <f t="shared" si="180"/>
        <v>785557.46799999999</v>
      </c>
      <c r="AD2320">
        <f t="shared" si="179"/>
        <v>146688.99960000001</v>
      </c>
      <c r="AE2320">
        <f t="shared" si="179"/>
        <v>311415.48759999999</v>
      </c>
      <c r="AF2320">
        <f t="shared" si="179"/>
        <v>0</v>
      </c>
      <c r="AG2320">
        <f t="shared" si="181"/>
        <v>458104.48719999997</v>
      </c>
    </row>
    <row r="2321" spans="1:33" x14ac:dyDescent="0.25">
      <c r="A2321">
        <v>2313</v>
      </c>
      <c r="B2321" s="10">
        <f t="shared" si="182"/>
        <v>7.6299072910985012E-5</v>
      </c>
      <c r="C2321" s="10">
        <f t="shared" si="183"/>
        <v>8.4801883122948403E-5</v>
      </c>
      <c r="R2321" s="9">
        <v>43562</v>
      </c>
      <c r="S2321">
        <v>15</v>
      </c>
      <c r="T2321">
        <v>3.1733059520000002</v>
      </c>
      <c r="U2321">
        <v>146219.59160000001</v>
      </c>
      <c r="V2321" t="s">
        <v>54</v>
      </c>
      <c r="W2321" t="s">
        <v>41</v>
      </c>
      <c r="AA2321" s="9">
        <v>43562</v>
      </c>
      <c r="AB2321">
        <v>15</v>
      </c>
      <c r="AC2321">
        <f t="shared" si="180"/>
        <v>845584.03170000005</v>
      </c>
      <c r="AD2321">
        <f t="shared" si="179"/>
        <v>146219.59160000001</v>
      </c>
      <c r="AE2321">
        <f t="shared" si="179"/>
        <v>314662.55170000001</v>
      </c>
      <c r="AF2321">
        <f t="shared" si="179"/>
        <v>0</v>
      </c>
      <c r="AG2321">
        <f t="shared" si="181"/>
        <v>460882.1433</v>
      </c>
    </row>
    <row r="2322" spans="1:33" x14ac:dyDescent="0.25">
      <c r="A2322">
        <v>2314</v>
      </c>
      <c r="B2322" s="10">
        <f t="shared" si="182"/>
        <v>8.9173290613522865E-5</v>
      </c>
      <c r="C2322" s="10">
        <f t="shared" si="183"/>
        <v>9.5756859189339761E-5</v>
      </c>
      <c r="R2322" s="9">
        <v>43562</v>
      </c>
      <c r="S2322">
        <v>16</v>
      </c>
      <c r="T2322">
        <v>3.104223551</v>
      </c>
      <c r="U2322">
        <v>143036.41279999999</v>
      </c>
      <c r="V2322" t="s">
        <v>54</v>
      </c>
      <c r="W2322" t="s">
        <v>41</v>
      </c>
      <c r="AA2322" s="9">
        <v>43562</v>
      </c>
      <c r="AB2322">
        <v>16</v>
      </c>
      <c r="AC2322">
        <f t="shared" si="180"/>
        <v>877424.17579999997</v>
      </c>
      <c r="AD2322">
        <f t="shared" si="179"/>
        <v>143036.41279999999</v>
      </c>
      <c r="AE2322">
        <f t="shared" si="179"/>
        <v>311039.17599999998</v>
      </c>
      <c r="AF2322">
        <f t="shared" si="179"/>
        <v>0</v>
      </c>
      <c r="AG2322">
        <f t="shared" si="181"/>
        <v>454075.58879999997</v>
      </c>
    </row>
    <row r="2323" spans="1:33" x14ac:dyDescent="0.25">
      <c r="A2323">
        <v>2315</v>
      </c>
      <c r="B2323" s="10">
        <f t="shared" si="182"/>
        <v>9.9329212613353786E-5</v>
      </c>
      <c r="C2323" s="10">
        <f t="shared" si="183"/>
        <v>1.0416685169976646E-4</v>
      </c>
      <c r="R2323" s="9">
        <v>43562</v>
      </c>
      <c r="S2323">
        <v>17</v>
      </c>
      <c r="T2323">
        <v>2.9899100719999998</v>
      </c>
      <c r="U2323">
        <v>137769.07629999999</v>
      </c>
      <c r="V2323" t="s">
        <v>54</v>
      </c>
      <c r="W2323" t="s">
        <v>41</v>
      </c>
      <c r="AA2323" s="9">
        <v>43562</v>
      </c>
      <c r="AB2323">
        <v>17</v>
      </c>
      <c r="AC2323">
        <f t="shared" si="180"/>
        <v>860145.02110000001</v>
      </c>
      <c r="AD2323">
        <f t="shared" si="179"/>
        <v>137769.07629999999</v>
      </c>
      <c r="AE2323">
        <f t="shared" si="179"/>
        <v>299881.21309999999</v>
      </c>
      <c r="AF2323">
        <f t="shared" si="179"/>
        <v>0</v>
      </c>
      <c r="AG2323">
        <f t="shared" si="181"/>
        <v>437650.28940000001</v>
      </c>
    </row>
    <row r="2324" spans="1:33" x14ac:dyDescent="0.25">
      <c r="A2324">
        <v>2316</v>
      </c>
      <c r="B2324" s="10">
        <f t="shared" si="182"/>
        <v>1.1466798451693277E-4</v>
      </c>
      <c r="C2324" s="10">
        <f t="shared" si="183"/>
        <v>1.1180328086983535E-4</v>
      </c>
      <c r="R2324" s="9">
        <v>43562</v>
      </c>
      <c r="S2324">
        <v>18</v>
      </c>
      <c r="T2324">
        <v>2.9358215159999999</v>
      </c>
      <c r="U2324">
        <v>135276.7838</v>
      </c>
      <c r="V2324" t="s">
        <v>54</v>
      </c>
      <c r="W2324" t="s">
        <v>41</v>
      </c>
      <c r="AA2324" s="9">
        <v>43562</v>
      </c>
      <c r="AB2324">
        <v>18</v>
      </c>
      <c r="AC2324">
        <f t="shared" si="180"/>
        <v>851276.15090000001</v>
      </c>
      <c r="AD2324">
        <f t="shared" si="179"/>
        <v>135276.7838</v>
      </c>
      <c r="AE2324">
        <f t="shared" si="179"/>
        <v>297808.82819999999</v>
      </c>
      <c r="AF2324">
        <f t="shared" si="179"/>
        <v>0</v>
      </c>
      <c r="AG2324">
        <f t="shared" si="181"/>
        <v>433085.61199999996</v>
      </c>
    </row>
    <row r="2325" spans="1:33" x14ac:dyDescent="0.25">
      <c r="A2325">
        <v>2317</v>
      </c>
      <c r="B2325" s="10">
        <f t="shared" si="182"/>
        <v>1.2982623903827573E-4</v>
      </c>
      <c r="C2325" s="10">
        <f t="shared" si="183"/>
        <v>1.1213076204403576E-4</v>
      </c>
      <c r="R2325" s="9">
        <v>43562</v>
      </c>
      <c r="S2325">
        <v>19</v>
      </c>
      <c r="T2325">
        <v>2.8702388299999999</v>
      </c>
      <c r="U2325">
        <v>132254.86480000001</v>
      </c>
      <c r="V2325" t="s">
        <v>54</v>
      </c>
      <c r="W2325" t="s">
        <v>41</v>
      </c>
      <c r="AA2325" s="9">
        <v>43562</v>
      </c>
      <c r="AB2325">
        <v>19</v>
      </c>
      <c r="AC2325">
        <f t="shared" si="180"/>
        <v>841053.09069999994</v>
      </c>
      <c r="AD2325">
        <f t="shared" si="179"/>
        <v>132254.86480000001</v>
      </c>
      <c r="AE2325">
        <f t="shared" si="179"/>
        <v>286193.35519999999</v>
      </c>
      <c r="AF2325">
        <f t="shared" si="179"/>
        <v>0</v>
      </c>
      <c r="AG2325">
        <f t="shared" si="181"/>
        <v>418448.22</v>
      </c>
    </row>
    <row r="2326" spans="1:33" x14ac:dyDescent="0.25">
      <c r="A2326">
        <v>2318</v>
      </c>
      <c r="B2326" s="10">
        <f t="shared" si="182"/>
        <v>1.4368946898670213E-4</v>
      </c>
      <c r="C2326" s="10">
        <f t="shared" si="183"/>
        <v>1.1245554146410814E-4</v>
      </c>
      <c r="R2326" s="9">
        <v>43562</v>
      </c>
      <c r="S2326">
        <v>20</v>
      </c>
      <c r="T2326">
        <v>2.7919002860000002</v>
      </c>
      <c r="U2326">
        <v>128645.1814</v>
      </c>
      <c r="V2326" t="s">
        <v>54</v>
      </c>
      <c r="W2326" t="s">
        <v>41</v>
      </c>
      <c r="AA2326" s="9">
        <v>43562</v>
      </c>
      <c r="AB2326">
        <v>20</v>
      </c>
      <c r="AC2326">
        <f t="shared" si="180"/>
        <v>793089.25430000003</v>
      </c>
      <c r="AD2326">
        <f t="shared" si="179"/>
        <v>128645.1814</v>
      </c>
      <c r="AE2326">
        <f t="shared" si="179"/>
        <v>276680.8174</v>
      </c>
      <c r="AF2326">
        <f t="shared" si="179"/>
        <v>0</v>
      </c>
      <c r="AG2326">
        <f t="shared" si="181"/>
        <v>405325.9988</v>
      </c>
    </row>
    <row r="2327" spans="1:33" x14ac:dyDescent="0.25">
      <c r="A2327">
        <v>2319</v>
      </c>
      <c r="B2327" s="10">
        <f t="shared" si="182"/>
        <v>1.5466916864522473E-4</v>
      </c>
      <c r="C2327" s="10">
        <f t="shared" si="183"/>
        <v>1.1313740079850538E-4</v>
      </c>
      <c r="R2327" s="9">
        <v>43562</v>
      </c>
      <c r="S2327">
        <v>21</v>
      </c>
      <c r="T2327">
        <v>2.7979097579999999</v>
      </c>
      <c r="U2327">
        <v>128922.0858</v>
      </c>
      <c r="V2327" t="s">
        <v>54</v>
      </c>
      <c r="W2327" t="s">
        <v>41</v>
      </c>
      <c r="AA2327" s="9">
        <v>43562</v>
      </c>
      <c r="AB2327">
        <v>21</v>
      </c>
      <c r="AC2327">
        <f t="shared" si="180"/>
        <v>792706.14780000004</v>
      </c>
      <c r="AD2327">
        <f t="shared" si="179"/>
        <v>128922.0858</v>
      </c>
      <c r="AE2327">
        <f t="shared" si="179"/>
        <v>272500.48440000002</v>
      </c>
      <c r="AF2327">
        <f t="shared" si="179"/>
        <v>0</v>
      </c>
      <c r="AG2327">
        <f t="shared" si="181"/>
        <v>401422.57020000002</v>
      </c>
    </row>
    <row r="2328" spans="1:33" x14ac:dyDescent="0.25">
      <c r="A2328">
        <v>2320</v>
      </c>
      <c r="B2328" s="10">
        <f t="shared" si="182"/>
        <v>1.6049317718000078E-4</v>
      </c>
      <c r="C2328" s="10">
        <f t="shared" si="183"/>
        <v>1.1146652702802366E-4</v>
      </c>
      <c r="R2328" s="9">
        <v>43562</v>
      </c>
      <c r="S2328">
        <v>22</v>
      </c>
      <c r="T2328">
        <v>2.6306467750000002</v>
      </c>
      <c r="U2328">
        <v>121214.9421</v>
      </c>
      <c r="V2328" t="s">
        <v>54</v>
      </c>
      <c r="W2328" t="s">
        <v>41</v>
      </c>
      <c r="AA2328" s="9">
        <v>43562</v>
      </c>
      <c r="AB2328">
        <v>22</v>
      </c>
      <c r="AC2328">
        <f t="shared" si="180"/>
        <v>736723.55330000003</v>
      </c>
      <c r="AD2328">
        <f t="shared" si="179"/>
        <v>121214.9421</v>
      </c>
      <c r="AE2328">
        <f t="shared" si="179"/>
        <v>262063.85010000001</v>
      </c>
      <c r="AF2328">
        <f t="shared" si="179"/>
        <v>0</v>
      </c>
      <c r="AG2328">
        <f t="shared" si="181"/>
        <v>383278.79220000003</v>
      </c>
    </row>
    <row r="2329" spans="1:33" x14ac:dyDescent="0.25">
      <c r="A2329">
        <v>2321</v>
      </c>
      <c r="B2329" s="10">
        <f t="shared" si="182"/>
        <v>1.5733257765097679E-4</v>
      </c>
      <c r="C2329" s="10">
        <f t="shared" si="183"/>
        <v>1.0743444266878299E-4</v>
      </c>
      <c r="R2329" s="9">
        <v>43562</v>
      </c>
      <c r="S2329">
        <v>23</v>
      </c>
      <c r="T2329">
        <v>2.438522168</v>
      </c>
      <c r="U2329">
        <v>112362.22440000001</v>
      </c>
      <c r="V2329" t="s">
        <v>54</v>
      </c>
      <c r="W2329" t="s">
        <v>41</v>
      </c>
      <c r="AA2329" s="9">
        <v>43562</v>
      </c>
      <c r="AB2329">
        <v>23</v>
      </c>
      <c r="AC2329">
        <f t="shared" si="180"/>
        <v>651742.89450000005</v>
      </c>
      <c r="AD2329">
        <f t="shared" si="179"/>
        <v>112362.22440000001</v>
      </c>
      <c r="AE2329">
        <f t="shared" si="179"/>
        <v>246269.5692</v>
      </c>
      <c r="AF2329">
        <f t="shared" si="179"/>
        <v>0</v>
      </c>
      <c r="AG2329">
        <f t="shared" si="181"/>
        <v>358631.79359999998</v>
      </c>
    </row>
    <row r="2330" spans="1:33" x14ac:dyDescent="0.25">
      <c r="A2330">
        <v>2322</v>
      </c>
      <c r="B2330" s="10">
        <f t="shared" si="182"/>
        <v>1.5571033701109786E-4</v>
      </c>
      <c r="C2330" s="10">
        <f t="shared" si="183"/>
        <v>1.0631390514302443E-4</v>
      </c>
      <c r="R2330" s="9">
        <v>43562</v>
      </c>
      <c r="S2330">
        <v>24</v>
      </c>
      <c r="T2330">
        <v>2.3000935980000001</v>
      </c>
      <c r="U2330">
        <v>105983.71279999999</v>
      </c>
      <c r="V2330" t="s">
        <v>54</v>
      </c>
      <c r="W2330" t="s">
        <v>41</v>
      </c>
      <c r="AA2330" s="9">
        <v>43562</v>
      </c>
      <c r="AB2330">
        <v>24</v>
      </c>
      <c r="AC2330">
        <f t="shared" si="180"/>
        <v>527915.48580000002</v>
      </c>
      <c r="AD2330">
        <f t="shared" si="179"/>
        <v>105983.71279999999</v>
      </c>
      <c r="AE2330">
        <f t="shared" si="179"/>
        <v>233991.7138</v>
      </c>
      <c r="AF2330">
        <f t="shared" si="179"/>
        <v>0</v>
      </c>
      <c r="AG2330">
        <f t="shared" si="181"/>
        <v>339975.42660000001</v>
      </c>
    </row>
    <row r="2331" spans="1:33" x14ac:dyDescent="0.25">
      <c r="A2331">
        <v>2323</v>
      </c>
      <c r="B2331" s="10">
        <f t="shared" si="182"/>
        <v>1.5384039604382914E-4</v>
      </c>
      <c r="C2331" s="10">
        <f t="shared" si="183"/>
        <v>1.0272071649507354E-4</v>
      </c>
      <c r="R2331" s="9">
        <v>43563</v>
      </c>
      <c r="S2331">
        <v>1</v>
      </c>
      <c r="T2331">
        <v>2.1366843950000001</v>
      </c>
      <c r="U2331">
        <v>98454.143540000005</v>
      </c>
      <c r="V2331" t="s">
        <v>54</v>
      </c>
      <c r="W2331" t="s">
        <v>41</v>
      </c>
      <c r="AA2331" s="9">
        <v>43563</v>
      </c>
      <c r="AB2331">
        <v>1</v>
      </c>
      <c r="AC2331">
        <f t="shared" si="180"/>
        <v>441835.51199999999</v>
      </c>
      <c r="AD2331">
        <f t="shared" si="179"/>
        <v>98454.143540000005</v>
      </c>
      <c r="AE2331">
        <f t="shared" si="179"/>
        <v>224215.19699999999</v>
      </c>
      <c r="AF2331">
        <f t="shared" si="179"/>
        <v>0</v>
      </c>
      <c r="AG2331">
        <f t="shared" si="181"/>
        <v>322669.34054</v>
      </c>
    </row>
    <row r="2332" spans="1:33" x14ac:dyDescent="0.25">
      <c r="A2332">
        <v>2324</v>
      </c>
      <c r="B2332" s="10">
        <f t="shared" si="182"/>
        <v>1.4506713824459063E-4</v>
      </c>
      <c r="C2332" s="10">
        <f t="shared" si="183"/>
        <v>9.9499472146917772E-5</v>
      </c>
      <c r="R2332" s="9">
        <v>43563</v>
      </c>
      <c r="S2332">
        <v>2</v>
      </c>
      <c r="T2332">
        <v>2.0437190190000001</v>
      </c>
      <c r="U2332">
        <v>94170.484960000002</v>
      </c>
      <c r="V2332" t="s">
        <v>54</v>
      </c>
      <c r="W2332" t="s">
        <v>41</v>
      </c>
      <c r="AA2332" s="9">
        <v>43563</v>
      </c>
      <c r="AB2332">
        <v>2</v>
      </c>
      <c r="AC2332">
        <f t="shared" si="180"/>
        <v>368469.50660000002</v>
      </c>
      <c r="AD2332">
        <f t="shared" si="179"/>
        <v>94170.484960000002</v>
      </c>
      <c r="AE2332">
        <f t="shared" si="179"/>
        <v>218126.30929999999</v>
      </c>
      <c r="AF2332">
        <f t="shared" si="179"/>
        <v>0</v>
      </c>
      <c r="AG2332">
        <f t="shared" si="181"/>
        <v>312296.79426</v>
      </c>
    </row>
    <row r="2333" spans="1:33" x14ac:dyDescent="0.25">
      <c r="A2333">
        <v>2325</v>
      </c>
      <c r="B2333" s="10">
        <f t="shared" si="182"/>
        <v>1.4499706269723381E-4</v>
      </c>
      <c r="C2333" s="10">
        <f t="shared" si="183"/>
        <v>9.8541258051564807E-5</v>
      </c>
      <c r="R2333" s="9">
        <v>43563</v>
      </c>
      <c r="S2333">
        <v>3</v>
      </c>
      <c r="T2333">
        <v>2.0054063160000002</v>
      </c>
      <c r="U2333">
        <v>92405.112250000006</v>
      </c>
      <c r="V2333" t="s">
        <v>54</v>
      </c>
      <c r="W2333" t="s">
        <v>41</v>
      </c>
      <c r="AA2333" s="9">
        <v>43563</v>
      </c>
      <c r="AB2333">
        <v>3</v>
      </c>
      <c r="AC2333">
        <f t="shared" si="180"/>
        <v>334307.19929999998</v>
      </c>
      <c r="AD2333">
        <f t="shared" si="179"/>
        <v>92405.112250000006</v>
      </c>
      <c r="AE2333">
        <f t="shared" si="179"/>
        <v>214827.86970000001</v>
      </c>
      <c r="AF2333">
        <f t="shared" si="179"/>
        <v>0</v>
      </c>
      <c r="AG2333">
        <f t="shared" si="181"/>
        <v>307232.98195000004</v>
      </c>
    </row>
    <row r="2334" spans="1:33" x14ac:dyDescent="0.25">
      <c r="A2334">
        <v>2326</v>
      </c>
      <c r="B2334" s="10">
        <f t="shared" si="182"/>
        <v>1.3475706167390589E-4</v>
      </c>
      <c r="C2334" s="10">
        <f t="shared" si="183"/>
        <v>9.4087321370731143E-5</v>
      </c>
      <c r="R2334" s="9">
        <v>43563</v>
      </c>
      <c r="S2334">
        <v>4</v>
      </c>
      <c r="T2334">
        <v>1.975243418</v>
      </c>
      <c r="U2334">
        <v>91015.266199999998</v>
      </c>
      <c r="V2334" t="s">
        <v>54</v>
      </c>
      <c r="W2334" t="s">
        <v>41</v>
      </c>
      <c r="AA2334" s="9">
        <v>43563</v>
      </c>
      <c r="AB2334">
        <v>4</v>
      </c>
      <c r="AC2334">
        <f t="shared" si="180"/>
        <v>309333.6176</v>
      </c>
      <c r="AD2334">
        <f t="shared" si="179"/>
        <v>91015.266199999998</v>
      </c>
      <c r="AE2334">
        <f t="shared" si="179"/>
        <v>216092.57750000001</v>
      </c>
      <c r="AF2334">
        <f t="shared" si="179"/>
        <v>0</v>
      </c>
      <c r="AG2334">
        <f t="shared" si="181"/>
        <v>307107.84370000003</v>
      </c>
    </row>
    <row r="2335" spans="1:33" x14ac:dyDescent="0.25">
      <c r="A2335">
        <v>2327</v>
      </c>
      <c r="B2335" s="10">
        <f t="shared" si="182"/>
        <v>1.192129083375492E-4</v>
      </c>
      <c r="C2335" s="10">
        <f t="shared" si="183"/>
        <v>8.8036973359583955E-5</v>
      </c>
      <c r="R2335" s="9">
        <v>43563</v>
      </c>
      <c r="S2335">
        <v>5</v>
      </c>
      <c r="T2335">
        <v>1.9502697229999999</v>
      </c>
      <c r="U2335">
        <v>89864.528309999994</v>
      </c>
      <c r="V2335" t="s">
        <v>54</v>
      </c>
      <c r="W2335" t="s">
        <v>41</v>
      </c>
      <c r="AA2335" s="9">
        <v>43563</v>
      </c>
      <c r="AB2335">
        <v>5</v>
      </c>
      <c r="AC2335">
        <f t="shared" si="180"/>
        <v>294418.27840000001</v>
      </c>
      <c r="AD2335">
        <f t="shared" si="179"/>
        <v>89864.528309999994</v>
      </c>
      <c r="AE2335">
        <f t="shared" si="179"/>
        <v>231176.7175</v>
      </c>
      <c r="AF2335">
        <f t="shared" si="179"/>
        <v>0</v>
      </c>
      <c r="AG2335">
        <f t="shared" si="181"/>
        <v>321041.24580999999</v>
      </c>
    </row>
    <row r="2336" spans="1:33" x14ac:dyDescent="0.25">
      <c r="A2336">
        <v>2328</v>
      </c>
      <c r="B2336" s="10">
        <f t="shared" si="182"/>
        <v>9.6563140081380906E-5</v>
      </c>
      <c r="C2336" s="10">
        <f t="shared" si="183"/>
        <v>8.3457206272905844E-5</v>
      </c>
      <c r="R2336" s="9">
        <v>43563</v>
      </c>
      <c r="S2336">
        <v>6</v>
      </c>
      <c r="T2336">
        <v>2.0459186489999999</v>
      </c>
      <c r="U2336">
        <v>94271.839489999998</v>
      </c>
      <c r="V2336" t="s">
        <v>54</v>
      </c>
      <c r="W2336" t="s">
        <v>41</v>
      </c>
      <c r="AA2336" s="9">
        <v>43563</v>
      </c>
      <c r="AB2336">
        <v>6</v>
      </c>
      <c r="AC2336">
        <f t="shared" si="180"/>
        <v>316900.84980000003</v>
      </c>
      <c r="AD2336">
        <f t="shared" si="179"/>
        <v>94271.839489999998</v>
      </c>
      <c r="AE2336">
        <f t="shared" si="179"/>
        <v>264989.47360000003</v>
      </c>
      <c r="AF2336">
        <f t="shared" si="179"/>
        <v>0</v>
      </c>
      <c r="AG2336">
        <f t="shared" si="181"/>
        <v>359261.31309000001</v>
      </c>
    </row>
    <row r="2337" spans="1:33" x14ac:dyDescent="0.25">
      <c r="A2337">
        <v>2329</v>
      </c>
      <c r="B2337" s="10">
        <f t="shared" si="182"/>
        <v>8.0817906626721366E-5</v>
      </c>
      <c r="C2337" s="10">
        <f t="shared" si="183"/>
        <v>7.9208906304492545E-5</v>
      </c>
      <c r="R2337" s="9">
        <v>43563</v>
      </c>
      <c r="S2337">
        <v>7</v>
      </c>
      <c r="T2337">
        <v>2.3152309959999999</v>
      </c>
      <c r="U2337">
        <v>106681.2138</v>
      </c>
      <c r="V2337" t="s">
        <v>54</v>
      </c>
      <c r="W2337" t="s">
        <v>41</v>
      </c>
      <c r="AA2337" s="9">
        <v>43563</v>
      </c>
      <c r="AB2337">
        <v>7</v>
      </c>
      <c r="AC2337">
        <f t="shared" si="180"/>
        <v>392125.03889999999</v>
      </c>
      <c r="AD2337">
        <f t="shared" si="179"/>
        <v>106681.2138</v>
      </c>
      <c r="AE2337">
        <f t="shared" si="179"/>
        <v>313677.46870000003</v>
      </c>
      <c r="AF2337">
        <f t="shared" si="179"/>
        <v>0</v>
      </c>
      <c r="AG2337">
        <f t="shared" si="181"/>
        <v>420358.6825</v>
      </c>
    </row>
    <row r="2338" spans="1:33" x14ac:dyDescent="0.25">
      <c r="A2338">
        <v>2330</v>
      </c>
      <c r="B2338" s="10">
        <f t="shared" si="182"/>
        <v>6.7398236154437715E-5</v>
      </c>
      <c r="C2338" s="10">
        <f t="shared" si="183"/>
        <v>7.6662652467494711E-5</v>
      </c>
      <c r="R2338" s="9">
        <v>43563</v>
      </c>
      <c r="S2338">
        <v>8</v>
      </c>
      <c r="T2338">
        <v>2.700669049</v>
      </c>
      <c r="U2338">
        <v>124441.4284</v>
      </c>
      <c r="V2338" t="s">
        <v>54</v>
      </c>
      <c r="W2338" t="s">
        <v>41</v>
      </c>
      <c r="AA2338" s="9">
        <v>43563</v>
      </c>
      <c r="AB2338">
        <v>8</v>
      </c>
      <c r="AC2338">
        <f t="shared" si="180"/>
        <v>423189.15980000002</v>
      </c>
      <c r="AD2338">
        <f t="shared" si="179"/>
        <v>124441.4284</v>
      </c>
      <c r="AE2338">
        <f t="shared" si="179"/>
        <v>358546.72590000002</v>
      </c>
      <c r="AF2338">
        <f t="shared" si="179"/>
        <v>0</v>
      </c>
      <c r="AG2338">
        <f t="shared" si="181"/>
        <v>482988.15430000005</v>
      </c>
    </row>
    <row r="2339" spans="1:33" x14ac:dyDescent="0.25">
      <c r="A2339">
        <v>2331</v>
      </c>
      <c r="B2339" s="10">
        <f t="shared" si="182"/>
        <v>6.1149471429693792E-5</v>
      </c>
      <c r="C2339" s="10">
        <f t="shared" si="183"/>
        <v>7.5419587247430524E-5</v>
      </c>
      <c r="R2339" s="9">
        <v>43563</v>
      </c>
      <c r="S2339">
        <v>9</v>
      </c>
      <c r="T2339">
        <v>3.0497503739999998</v>
      </c>
      <c r="U2339">
        <v>140526.3977</v>
      </c>
      <c r="V2339" t="s">
        <v>54</v>
      </c>
      <c r="W2339" t="s">
        <v>41</v>
      </c>
      <c r="AA2339" s="9">
        <v>43563</v>
      </c>
      <c r="AB2339">
        <v>9</v>
      </c>
      <c r="AC2339">
        <f t="shared" si="180"/>
        <v>402020.71539999999</v>
      </c>
      <c r="AD2339">
        <f t="shared" si="179"/>
        <v>140526.3977</v>
      </c>
      <c r="AE2339">
        <f t="shared" si="179"/>
        <v>394682.10560000001</v>
      </c>
      <c r="AF2339">
        <f t="shared" si="179"/>
        <v>0</v>
      </c>
      <c r="AG2339">
        <f t="shared" si="181"/>
        <v>535208.50329999998</v>
      </c>
    </row>
    <row r="2340" spans="1:33" x14ac:dyDescent="0.25">
      <c r="A2340">
        <v>2332</v>
      </c>
      <c r="B2340" s="10">
        <f t="shared" si="182"/>
        <v>5.6581453379652146E-5</v>
      </c>
      <c r="C2340" s="10">
        <f t="shared" si="183"/>
        <v>7.5388868295630604E-5</v>
      </c>
      <c r="R2340" s="9">
        <v>43563</v>
      </c>
      <c r="S2340">
        <v>10</v>
      </c>
      <c r="T2340">
        <v>3.438575766</v>
      </c>
      <c r="U2340">
        <v>158442.69409999999</v>
      </c>
      <c r="V2340" t="s">
        <v>54</v>
      </c>
      <c r="W2340" t="s">
        <v>41</v>
      </c>
      <c r="AA2340" s="9">
        <v>43563</v>
      </c>
      <c r="AB2340">
        <v>10</v>
      </c>
      <c r="AC2340">
        <f t="shared" ref="AC2340:AC2371" si="184">SUMIFS($U:$U,$R:$R,$AA2340,$S:$S,$AB2340,$W:$W,AC$2)</f>
        <v>411565.69179999997</v>
      </c>
      <c r="AD2340">
        <f t="shared" si="179"/>
        <v>158442.69409999999</v>
      </c>
      <c r="AE2340">
        <f t="shared" si="179"/>
        <v>425841.25890000002</v>
      </c>
      <c r="AF2340">
        <f t="shared" si="179"/>
        <v>0</v>
      </c>
      <c r="AG2340">
        <f t="shared" si="181"/>
        <v>584283.95299999998</v>
      </c>
    </row>
    <row r="2341" spans="1:33" x14ac:dyDescent="0.25">
      <c r="A2341">
        <v>2333</v>
      </c>
      <c r="B2341" s="10">
        <f t="shared" si="182"/>
        <v>5.3853228829943527E-5</v>
      </c>
      <c r="C2341" s="10">
        <f t="shared" si="183"/>
        <v>7.8809241425556139E-5</v>
      </c>
      <c r="R2341" s="9">
        <v>43563</v>
      </c>
      <c r="S2341">
        <v>11</v>
      </c>
      <c r="T2341">
        <v>3.872585554</v>
      </c>
      <c r="U2341">
        <v>178440.99710000001</v>
      </c>
      <c r="V2341" t="s">
        <v>54</v>
      </c>
      <c r="W2341" t="s">
        <v>41</v>
      </c>
      <c r="AA2341" s="9">
        <v>43563</v>
      </c>
      <c r="AB2341">
        <v>11</v>
      </c>
      <c r="AC2341">
        <f t="shared" si="184"/>
        <v>436697.4841</v>
      </c>
      <c r="AD2341">
        <f t="shared" si="179"/>
        <v>178440.99710000001</v>
      </c>
      <c r="AE2341">
        <f t="shared" si="179"/>
        <v>438388.54609999998</v>
      </c>
      <c r="AF2341">
        <f t="shared" si="179"/>
        <v>0</v>
      </c>
      <c r="AG2341">
        <f t="shared" si="181"/>
        <v>616829.54319999996</v>
      </c>
    </row>
    <row r="2342" spans="1:33" x14ac:dyDescent="0.25">
      <c r="A2342">
        <v>2334</v>
      </c>
      <c r="B2342" s="10">
        <f t="shared" si="182"/>
        <v>5.7965606189357315E-5</v>
      </c>
      <c r="C2342" s="10">
        <f t="shared" si="183"/>
        <v>8.8191507875372843E-5</v>
      </c>
      <c r="R2342" s="9">
        <v>43563</v>
      </c>
      <c r="S2342">
        <v>12</v>
      </c>
      <c r="T2342">
        <v>4.2475558260000001</v>
      </c>
      <c r="U2342">
        <v>195718.8774</v>
      </c>
      <c r="V2342" t="s">
        <v>54</v>
      </c>
      <c r="W2342" t="s">
        <v>41</v>
      </c>
      <c r="AA2342" s="9">
        <v>43563</v>
      </c>
      <c r="AB2342">
        <v>12</v>
      </c>
      <c r="AC2342">
        <f t="shared" si="184"/>
        <v>503837.6974</v>
      </c>
      <c r="AD2342">
        <f t="shared" si="179"/>
        <v>195718.8774</v>
      </c>
      <c r="AE2342">
        <f t="shared" si="179"/>
        <v>449962.19420000003</v>
      </c>
      <c r="AF2342">
        <f t="shared" si="179"/>
        <v>0</v>
      </c>
      <c r="AG2342">
        <f t="shared" si="181"/>
        <v>645681.07160000002</v>
      </c>
    </row>
    <row r="2343" spans="1:33" x14ac:dyDescent="0.25">
      <c r="A2343">
        <v>2335</v>
      </c>
      <c r="B2343" s="10">
        <f t="shared" si="182"/>
        <v>7.1725164499271133E-5</v>
      </c>
      <c r="C2343" s="10">
        <f t="shared" si="183"/>
        <v>1.0318969704620833E-4</v>
      </c>
      <c r="R2343" s="9">
        <v>43563</v>
      </c>
      <c r="S2343">
        <v>13</v>
      </c>
      <c r="T2343">
        <v>4.445708657</v>
      </c>
      <c r="U2343">
        <v>204849.36350000001</v>
      </c>
      <c r="V2343" t="s">
        <v>54</v>
      </c>
      <c r="W2343" t="s">
        <v>41</v>
      </c>
      <c r="AA2343" s="9">
        <v>43563</v>
      </c>
      <c r="AB2343">
        <v>13</v>
      </c>
      <c r="AC2343">
        <f t="shared" si="184"/>
        <v>592783.67740000004</v>
      </c>
      <c r="AD2343">
        <f t="shared" si="179"/>
        <v>204849.36350000001</v>
      </c>
      <c r="AE2343">
        <f t="shared" si="179"/>
        <v>457617.25699999998</v>
      </c>
      <c r="AF2343">
        <f t="shared" si="179"/>
        <v>0</v>
      </c>
      <c r="AG2343">
        <f t="shared" si="181"/>
        <v>662466.62049999996</v>
      </c>
    </row>
    <row r="2344" spans="1:33" x14ac:dyDescent="0.25">
      <c r="A2344">
        <v>2336</v>
      </c>
      <c r="B2344" s="10">
        <f t="shared" si="182"/>
        <v>7.7407227516282289E-5</v>
      </c>
      <c r="C2344" s="10">
        <f t="shared" si="183"/>
        <v>1.185639868854721E-4</v>
      </c>
      <c r="R2344" s="9">
        <v>43563</v>
      </c>
      <c r="S2344">
        <v>14</v>
      </c>
      <c r="T2344">
        <v>4.5989311270000002</v>
      </c>
      <c r="U2344">
        <v>211909.5485</v>
      </c>
      <c r="V2344" t="s">
        <v>54</v>
      </c>
      <c r="W2344" t="s">
        <v>41</v>
      </c>
      <c r="AA2344" s="9">
        <v>43563</v>
      </c>
      <c r="AB2344">
        <v>14</v>
      </c>
      <c r="AC2344">
        <f t="shared" si="184"/>
        <v>670965.34869999997</v>
      </c>
      <c r="AD2344">
        <f t="shared" si="179"/>
        <v>211909.5485</v>
      </c>
      <c r="AE2344">
        <f t="shared" si="179"/>
        <v>462556.69540000003</v>
      </c>
      <c r="AF2344">
        <f t="shared" si="179"/>
        <v>0</v>
      </c>
      <c r="AG2344">
        <f t="shared" si="181"/>
        <v>674466.2439</v>
      </c>
    </row>
    <row r="2345" spans="1:33" x14ac:dyDescent="0.25">
      <c r="A2345">
        <v>2337</v>
      </c>
      <c r="B2345" s="10">
        <f t="shared" si="182"/>
        <v>7.3535222400151768E-5</v>
      </c>
      <c r="C2345" s="10">
        <f t="shared" si="183"/>
        <v>1.3138304407946086E-4</v>
      </c>
      <c r="R2345" s="9">
        <v>43563</v>
      </c>
      <c r="S2345">
        <v>15</v>
      </c>
      <c r="T2345">
        <v>4.7659556570000001</v>
      </c>
      <c r="U2345">
        <v>219605.70480000001</v>
      </c>
      <c r="V2345" t="s">
        <v>54</v>
      </c>
      <c r="W2345" t="s">
        <v>41</v>
      </c>
      <c r="AA2345" s="9">
        <v>43563</v>
      </c>
      <c r="AB2345">
        <v>15</v>
      </c>
      <c r="AC2345">
        <f t="shared" si="184"/>
        <v>725890.26899999997</v>
      </c>
      <c r="AD2345">
        <f t="shared" si="179"/>
        <v>219605.70480000001</v>
      </c>
      <c r="AE2345">
        <f t="shared" si="179"/>
        <v>457568.97580000001</v>
      </c>
      <c r="AF2345">
        <f t="shared" si="179"/>
        <v>0</v>
      </c>
      <c r="AG2345">
        <f t="shared" si="181"/>
        <v>677174.68060000008</v>
      </c>
    </row>
    <row r="2346" spans="1:33" x14ac:dyDescent="0.25">
      <c r="A2346">
        <v>2338</v>
      </c>
      <c r="B2346" s="10">
        <f t="shared" si="182"/>
        <v>7.5281132338349439E-5</v>
      </c>
      <c r="C2346" s="10">
        <f t="shared" si="183"/>
        <v>1.4343009103667324E-4</v>
      </c>
      <c r="R2346" s="9">
        <v>43563</v>
      </c>
      <c r="S2346">
        <v>16</v>
      </c>
      <c r="T2346">
        <v>4.6163869399999999</v>
      </c>
      <c r="U2346">
        <v>212713.8774</v>
      </c>
      <c r="V2346" t="s">
        <v>54</v>
      </c>
      <c r="W2346" t="s">
        <v>41</v>
      </c>
      <c r="AA2346" s="9">
        <v>43563</v>
      </c>
      <c r="AB2346">
        <v>16</v>
      </c>
      <c r="AC2346">
        <f t="shared" si="184"/>
        <v>759144.01650000003</v>
      </c>
      <c r="AD2346">
        <f t="shared" si="179"/>
        <v>212713.8774</v>
      </c>
      <c r="AE2346">
        <f t="shared" si="179"/>
        <v>443661.77710000001</v>
      </c>
      <c r="AF2346">
        <f t="shared" si="179"/>
        <v>0</v>
      </c>
      <c r="AG2346">
        <f t="shared" si="181"/>
        <v>656375.65449999995</v>
      </c>
    </row>
    <row r="2347" spans="1:33" x14ac:dyDescent="0.25">
      <c r="A2347">
        <v>2339</v>
      </c>
      <c r="B2347" s="10">
        <f t="shared" si="182"/>
        <v>7.9878089324150883E-5</v>
      </c>
      <c r="C2347" s="10">
        <f t="shared" si="183"/>
        <v>1.5141938620944048E-4</v>
      </c>
      <c r="R2347" s="9">
        <v>43563</v>
      </c>
      <c r="S2347">
        <v>17</v>
      </c>
      <c r="T2347">
        <v>4.2443727210000004</v>
      </c>
      <c r="U2347">
        <v>195572.20619999999</v>
      </c>
      <c r="V2347" t="s">
        <v>54</v>
      </c>
      <c r="W2347" t="s">
        <v>41</v>
      </c>
      <c r="AA2347" s="9">
        <v>43563</v>
      </c>
      <c r="AB2347">
        <v>17</v>
      </c>
      <c r="AC2347">
        <f t="shared" si="184"/>
        <v>783725.14309999999</v>
      </c>
      <c r="AD2347">
        <f t="shared" si="179"/>
        <v>195572.20619999999</v>
      </c>
      <c r="AE2347">
        <f t="shared" si="179"/>
        <v>410922.20049999998</v>
      </c>
      <c r="AF2347">
        <f t="shared" si="179"/>
        <v>0</v>
      </c>
      <c r="AG2347">
        <f t="shared" si="181"/>
        <v>606494.40669999993</v>
      </c>
    </row>
    <row r="2348" spans="1:33" x14ac:dyDescent="0.25">
      <c r="A2348">
        <v>2340</v>
      </c>
      <c r="B2348" s="10">
        <f t="shared" si="182"/>
        <v>9.2158975178743659E-5</v>
      </c>
      <c r="C2348" s="10">
        <f t="shared" si="183"/>
        <v>1.5850186267265967E-4</v>
      </c>
      <c r="R2348" s="9">
        <v>43563</v>
      </c>
      <c r="S2348">
        <v>18</v>
      </c>
      <c r="T2348">
        <v>3.535656211</v>
      </c>
      <c r="U2348">
        <v>162915.9669</v>
      </c>
      <c r="V2348" t="s">
        <v>54</v>
      </c>
      <c r="W2348" t="s">
        <v>41</v>
      </c>
      <c r="AA2348" s="9">
        <v>43563</v>
      </c>
      <c r="AB2348">
        <v>18</v>
      </c>
      <c r="AC2348">
        <f t="shared" si="184"/>
        <v>756116.83609999996</v>
      </c>
      <c r="AD2348">
        <f t="shared" si="179"/>
        <v>162915.9669</v>
      </c>
      <c r="AE2348">
        <f t="shared" si="179"/>
        <v>365978.7879</v>
      </c>
      <c r="AF2348">
        <f t="shared" si="179"/>
        <v>0</v>
      </c>
      <c r="AG2348">
        <f t="shared" si="181"/>
        <v>528894.7548</v>
      </c>
    </row>
    <row r="2349" spans="1:33" x14ac:dyDescent="0.25">
      <c r="A2349">
        <v>2341</v>
      </c>
      <c r="B2349" s="10">
        <f t="shared" si="182"/>
        <v>1.0842844132899333E-4</v>
      </c>
      <c r="C2349" s="10">
        <f t="shared" si="183"/>
        <v>1.6262238112001043E-4</v>
      </c>
      <c r="R2349" s="9">
        <v>43563</v>
      </c>
      <c r="S2349">
        <v>19</v>
      </c>
      <c r="T2349">
        <v>3.1316286999999998</v>
      </c>
      <c r="U2349">
        <v>144299.18719999999</v>
      </c>
      <c r="V2349" t="s">
        <v>54</v>
      </c>
      <c r="W2349" t="s">
        <v>41</v>
      </c>
      <c r="AA2349" s="9">
        <v>43563</v>
      </c>
      <c r="AB2349">
        <v>19</v>
      </c>
      <c r="AC2349">
        <f t="shared" si="184"/>
        <v>753739.73400000005</v>
      </c>
      <c r="AD2349">
        <f t="shared" si="179"/>
        <v>144299.18719999999</v>
      </c>
      <c r="AE2349">
        <f t="shared" si="179"/>
        <v>335408.13439999998</v>
      </c>
      <c r="AF2349">
        <f t="shared" si="179"/>
        <v>0</v>
      </c>
      <c r="AG2349">
        <f t="shared" si="181"/>
        <v>479707.32159999997</v>
      </c>
    </row>
    <row r="2350" spans="1:33" x14ac:dyDescent="0.25">
      <c r="A2350">
        <v>2342</v>
      </c>
      <c r="B2350" s="10">
        <f t="shared" si="182"/>
        <v>1.2272896457675894E-4</v>
      </c>
      <c r="C2350" s="10">
        <f t="shared" si="183"/>
        <v>1.6556805003292648E-4</v>
      </c>
      <c r="R2350" s="9">
        <v>43563</v>
      </c>
      <c r="S2350">
        <v>20</v>
      </c>
      <c r="T2350">
        <v>3.066737598</v>
      </c>
      <c r="U2350">
        <v>141309.13510000001</v>
      </c>
      <c r="V2350" t="s">
        <v>54</v>
      </c>
      <c r="W2350" t="s">
        <v>41</v>
      </c>
      <c r="AA2350" s="9">
        <v>43563</v>
      </c>
      <c r="AB2350">
        <v>20</v>
      </c>
      <c r="AC2350">
        <f t="shared" si="184"/>
        <v>754683.95779999997</v>
      </c>
      <c r="AD2350">
        <f t="shared" si="179"/>
        <v>141309.13510000001</v>
      </c>
      <c r="AE2350">
        <f t="shared" si="179"/>
        <v>324607.1507</v>
      </c>
      <c r="AF2350">
        <f t="shared" si="179"/>
        <v>0</v>
      </c>
      <c r="AG2350">
        <f t="shared" si="181"/>
        <v>465916.28580000001</v>
      </c>
    </row>
    <row r="2351" spans="1:33" x14ac:dyDescent="0.25">
      <c r="A2351">
        <v>2343</v>
      </c>
      <c r="B2351" s="10">
        <f t="shared" si="182"/>
        <v>1.3277550216762038E-4</v>
      </c>
      <c r="C2351" s="10">
        <f t="shared" si="183"/>
        <v>1.662329173811627E-4</v>
      </c>
      <c r="R2351" s="9">
        <v>43563</v>
      </c>
      <c r="S2351">
        <v>21</v>
      </c>
      <c r="T2351">
        <v>2.9816364200000001</v>
      </c>
      <c r="U2351">
        <v>137387.84289999999</v>
      </c>
      <c r="V2351" t="s">
        <v>54</v>
      </c>
      <c r="W2351" t="s">
        <v>41</v>
      </c>
      <c r="AA2351" s="9">
        <v>43563</v>
      </c>
      <c r="AB2351">
        <v>21</v>
      </c>
      <c r="AC2351">
        <f t="shared" si="184"/>
        <v>744565.45169999998</v>
      </c>
      <c r="AD2351">
        <f t="shared" si="179"/>
        <v>137387.84289999999</v>
      </c>
      <c r="AE2351">
        <f t="shared" si="179"/>
        <v>320935.90399999998</v>
      </c>
      <c r="AF2351">
        <f t="shared" si="179"/>
        <v>0</v>
      </c>
      <c r="AG2351">
        <f t="shared" si="181"/>
        <v>458323.74689999997</v>
      </c>
    </row>
    <row r="2352" spans="1:33" x14ac:dyDescent="0.25">
      <c r="A2352">
        <v>2344</v>
      </c>
      <c r="B2352" s="10">
        <f t="shared" si="182"/>
        <v>1.3885807857321172E-4</v>
      </c>
      <c r="C2352" s="10">
        <f t="shared" si="183"/>
        <v>1.6112717009565206E-4</v>
      </c>
      <c r="R2352" s="9">
        <v>43563</v>
      </c>
      <c r="S2352">
        <v>22</v>
      </c>
      <c r="T2352">
        <v>2.6995358650000001</v>
      </c>
      <c r="U2352">
        <v>124389.2136</v>
      </c>
      <c r="V2352" t="s">
        <v>54</v>
      </c>
      <c r="W2352" t="s">
        <v>41</v>
      </c>
      <c r="AA2352" s="9">
        <v>43563</v>
      </c>
      <c r="AB2352">
        <v>22</v>
      </c>
      <c r="AC2352">
        <f t="shared" si="184"/>
        <v>698261.68400000001</v>
      </c>
      <c r="AD2352">
        <f t="shared" si="179"/>
        <v>124389.2136</v>
      </c>
      <c r="AE2352">
        <f t="shared" si="179"/>
        <v>303155.65649999998</v>
      </c>
      <c r="AF2352">
        <f t="shared" si="179"/>
        <v>0</v>
      </c>
      <c r="AG2352">
        <f t="shared" si="181"/>
        <v>427544.8701</v>
      </c>
    </row>
    <row r="2353" spans="1:33" x14ac:dyDescent="0.25">
      <c r="A2353">
        <v>2345</v>
      </c>
      <c r="B2353" s="10">
        <f t="shared" si="182"/>
        <v>1.4335431108595373E-4</v>
      </c>
      <c r="C2353" s="10">
        <f t="shared" si="183"/>
        <v>1.488823157294791E-4</v>
      </c>
      <c r="R2353" s="9">
        <v>43563</v>
      </c>
      <c r="S2353">
        <v>23</v>
      </c>
      <c r="T2353">
        <v>2.4499527919999999</v>
      </c>
      <c r="U2353">
        <v>112888.92479999999</v>
      </c>
      <c r="V2353" t="s">
        <v>54</v>
      </c>
      <c r="W2353" t="s">
        <v>41</v>
      </c>
      <c r="AA2353" s="9">
        <v>43563</v>
      </c>
      <c r="AB2353">
        <v>23</v>
      </c>
      <c r="AC2353">
        <f t="shared" si="184"/>
        <v>601881.9804</v>
      </c>
      <c r="AD2353">
        <f t="shared" si="179"/>
        <v>112888.92479999999</v>
      </c>
      <c r="AE2353">
        <f t="shared" si="179"/>
        <v>272110.02789999999</v>
      </c>
      <c r="AF2353">
        <f t="shared" si="179"/>
        <v>0</v>
      </c>
      <c r="AG2353">
        <f t="shared" si="181"/>
        <v>384998.95269999997</v>
      </c>
    </row>
    <row r="2354" spans="1:33" x14ac:dyDescent="0.25">
      <c r="A2354">
        <v>2346</v>
      </c>
      <c r="B2354" s="10">
        <f t="shared" si="182"/>
        <v>1.3830436485789261E-4</v>
      </c>
      <c r="C2354" s="10">
        <f t="shared" si="183"/>
        <v>1.2983314438174033E-4</v>
      </c>
      <c r="R2354" s="9">
        <v>43563</v>
      </c>
      <c r="S2354">
        <v>24</v>
      </c>
      <c r="T2354">
        <v>2.3147002269999999</v>
      </c>
      <c r="U2354">
        <v>106656.7571</v>
      </c>
      <c r="V2354" t="s">
        <v>54</v>
      </c>
      <c r="W2354" t="s">
        <v>41</v>
      </c>
      <c r="AA2354" s="9">
        <v>43563</v>
      </c>
      <c r="AB2354">
        <v>24</v>
      </c>
      <c r="AC2354">
        <f t="shared" si="184"/>
        <v>490105.94589999999</v>
      </c>
      <c r="AD2354">
        <f t="shared" si="179"/>
        <v>106656.7571</v>
      </c>
      <c r="AE2354">
        <f t="shared" si="179"/>
        <v>254202.89749999999</v>
      </c>
      <c r="AF2354">
        <f t="shared" si="179"/>
        <v>0</v>
      </c>
      <c r="AG2354">
        <f t="shared" si="181"/>
        <v>360859.65460000001</v>
      </c>
    </row>
    <row r="2355" spans="1:33" x14ac:dyDescent="0.25">
      <c r="A2355">
        <v>2347</v>
      </c>
      <c r="B2355" s="10">
        <f t="shared" si="182"/>
        <v>1.378695595732509E-4</v>
      </c>
      <c r="C2355" s="10">
        <f t="shared" si="183"/>
        <v>1.1775860770224968E-4</v>
      </c>
      <c r="R2355" s="9">
        <v>43564</v>
      </c>
      <c r="S2355">
        <v>1</v>
      </c>
      <c r="T2355">
        <v>2.1389631580000001</v>
      </c>
      <c r="U2355">
        <v>98559.144390000001</v>
      </c>
      <c r="V2355" t="s">
        <v>54</v>
      </c>
      <c r="W2355" t="s">
        <v>41</v>
      </c>
      <c r="AA2355" s="9">
        <v>43564</v>
      </c>
      <c r="AB2355">
        <v>1</v>
      </c>
      <c r="AC2355">
        <f t="shared" si="184"/>
        <v>412218.42440000002</v>
      </c>
      <c r="AD2355">
        <f t="shared" si="179"/>
        <v>98559.144390000001</v>
      </c>
      <c r="AE2355">
        <f t="shared" si="179"/>
        <v>241290.7022</v>
      </c>
      <c r="AF2355">
        <f t="shared" si="179"/>
        <v>0</v>
      </c>
      <c r="AG2355">
        <f t="shared" si="181"/>
        <v>339849.84658999997</v>
      </c>
    </row>
    <row r="2356" spans="1:33" x14ac:dyDescent="0.25">
      <c r="A2356">
        <v>2348</v>
      </c>
      <c r="B2356" s="10">
        <f t="shared" si="182"/>
        <v>1.3804227133776639E-4</v>
      </c>
      <c r="C2356" s="10">
        <f t="shared" si="183"/>
        <v>1.1437318267024643E-4</v>
      </c>
      <c r="R2356" s="9">
        <v>43564</v>
      </c>
      <c r="S2356">
        <v>2</v>
      </c>
      <c r="T2356">
        <v>2.088970105</v>
      </c>
      <c r="U2356">
        <v>96255.564480000001</v>
      </c>
      <c r="V2356" t="s">
        <v>54</v>
      </c>
      <c r="W2356" t="s">
        <v>41</v>
      </c>
      <c r="AA2356" s="9">
        <v>43564</v>
      </c>
      <c r="AB2356">
        <v>2</v>
      </c>
      <c r="AC2356">
        <f t="shared" si="184"/>
        <v>355533.88709999999</v>
      </c>
      <c r="AD2356">
        <f t="shared" si="179"/>
        <v>96255.564480000001</v>
      </c>
      <c r="AE2356">
        <f t="shared" si="179"/>
        <v>233918.71859999999</v>
      </c>
      <c r="AF2356">
        <f t="shared" si="179"/>
        <v>0</v>
      </c>
      <c r="AG2356">
        <f t="shared" si="181"/>
        <v>330174.28307999996</v>
      </c>
    </row>
    <row r="2357" spans="1:33" x14ac:dyDescent="0.25">
      <c r="A2357">
        <v>2349</v>
      </c>
      <c r="B2357" s="10">
        <f t="shared" si="182"/>
        <v>1.3619145478051395E-4</v>
      </c>
      <c r="C2357" s="10">
        <f t="shared" si="183"/>
        <v>1.1250936536012685E-4</v>
      </c>
      <c r="R2357" s="9">
        <v>43564</v>
      </c>
      <c r="S2357">
        <v>3</v>
      </c>
      <c r="T2357">
        <v>2.048116512</v>
      </c>
      <c r="U2357">
        <v>94373.112640000007</v>
      </c>
      <c r="V2357" t="s">
        <v>54</v>
      </c>
      <c r="W2357" t="s">
        <v>41</v>
      </c>
      <c r="AA2357" s="9">
        <v>43564</v>
      </c>
      <c r="AB2357">
        <v>3</v>
      </c>
      <c r="AC2357">
        <f t="shared" si="184"/>
        <v>320601.29879999999</v>
      </c>
      <c r="AD2357">
        <f t="shared" si="179"/>
        <v>94373.112640000007</v>
      </c>
      <c r="AE2357">
        <f t="shared" si="179"/>
        <v>225428.33480000001</v>
      </c>
      <c r="AF2357">
        <f t="shared" si="179"/>
        <v>0</v>
      </c>
      <c r="AG2357">
        <f t="shared" si="181"/>
        <v>319801.44744000002</v>
      </c>
    </row>
    <row r="2358" spans="1:33" x14ac:dyDescent="0.25">
      <c r="A2358">
        <v>2350</v>
      </c>
      <c r="B2358" s="10">
        <f t="shared" si="182"/>
        <v>1.2772184680920177E-4</v>
      </c>
      <c r="C2358" s="10">
        <f t="shared" si="183"/>
        <v>1.0495376319312614E-4</v>
      </c>
      <c r="R2358" s="9">
        <v>43564</v>
      </c>
      <c r="S2358">
        <v>4</v>
      </c>
      <c r="T2358">
        <v>2.02751064</v>
      </c>
      <c r="U2358">
        <v>93423.635280000002</v>
      </c>
      <c r="V2358" t="s">
        <v>54</v>
      </c>
      <c r="W2358" t="s">
        <v>41</v>
      </c>
      <c r="AA2358" s="9">
        <v>43564</v>
      </c>
      <c r="AB2358">
        <v>4</v>
      </c>
      <c r="AC2358">
        <f t="shared" si="184"/>
        <v>297624.63260000001</v>
      </c>
      <c r="AD2358">
        <f t="shared" si="179"/>
        <v>93423.635280000002</v>
      </c>
      <c r="AE2358">
        <f t="shared" si="179"/>
        <v>227910.3493</v>
      </c>
      <c r="AF2358">
        <f t="shared" si="179"/>
        <v>0</v>
      </c>
      <c r="AG2358">
        <f t="shared" si="181"/>
        <v>321333.98457999999</v>
      </c>
    </row>
    <row r="2359" spans="1:33" x14ac:dyDescent="0.25">
      <c r="A2359">
        <v>2351</v>
      </c>
      <c r="B2359" s="10">
        <f t="shared" si="182"/>
        <v>1.100926484430553E-4</v>
      </c>
      <c r="C2359" s="10">
        <f t="shared" si="183"/>
        <v>9.4509586565326827E-5</v>
      </c>
      <c r="R2359" s="9">
        <v>43564</v>
      </c>
      <c r="S2359">
        <v>5</v>
      </c>
      <c r="T2359">
        <v>2.005356645</v>
      </c>
      <c r="U2359">
        <v>92402.823480000006</v>
      </c>
      <c r="V2359" t="s">
        <v>54</v>
      </c>
      <c r="W2359" t="s">
        <v>41</v>
      </c>
      <c r="AA2359" s="9">
        <v>43564</v>
      </c>
      <c r="AB2359">
        <v>5</v>
      </c>
      <c r="AC2359">
        <f t="shared" si="184"/>
        <v>294277.16800000001</v>
      </c>
      <c r="AD2359">
        <f t="shared" si="179"/>
        <v>92402.823480000006</v>
      </c>
      <c r="AE2359">
        <f t="shared" si="179"/>
        <v>240946.9676</v>
      </c>
      <c r="AF2359">
        <f t="shared" si="179"/>
        <v>0</v>
      </c>
      <c r="AG2359">
        <f t="shared" si="181"/>
        <v>333349.79108</v>
      </c>
    </row>
    <row r="2360" spans="1:33" x14ac:dyDescent="0.25">
      <c r="A2360">
        <v>2352</v>
      </c>
      <c r="B2360" s="10">
        <f t="shared" si="182"/>
        <v>8.9647245405089022E-5</v>
      </c>
      <c r="C2360" s="10">
        <f t="shared" si="183"/>
        <v>8.8583868930489806E-5</v>
      </c>
      <c r="R2360" s="9">
        <v>43564</v>
      </c>
      <c r="S2360">
        <v>6</v>
      </c>
      <c r="T2360">
        <v>2.0815681779999999</v>
      </c>
      <c r="U2360">
        <v>95914.498529999997</v>
      </c>
      <c r="V2360" t="s">
        <v>54</v>
      </c>
      <c r="W2360" t="s">
        <v>41</v>
      </c>
      <c r="AA2360" s="9">
        <v>43564</v>
      </c>
      <c r="AB2360">
        <v>6</v>
      </c>
      <c r="AC2360">
        <f t="shared" si="184"/>
        <v>334276.6593</v>
      </c>
      <c r="AD2360">
        <f t="shared" si="179"/>
        <v>95914.498529999997</v>
      </c>
      <c r="AE2360">
        <f t="shared" si="179"/>
        <v>269057.18680000002</v>
      </c>
      <c r="AF2360">
        <f t="shared" si="179"/>
        <v>0</v>
      </c>
      <c r="AG2360">
        <f t="shared" si="181"/>
        <v>364971.68533000001</v>
      </c>
    </row>
    <row r="2361" spans="1:33" x14ac:dyDescent="0.25">
      <c r="A2361">
        <v>2353</v>
      </c>
      <c r="B2361" s="10">
        <f t="shared" si="182"/>
        <v>7.5400526277691785E-5</v>
      </c>
      <c r="C2361" s="10">
        <f t="shared" si="183"/>
        <v>8.3426378877811039E-5</v>
      </c>
      <c r="R2361" s="9">
        <v>43564</v>
      </c>
      <c r="S2361">
        <v>7</v>
      </c>
      <c r="T2361">
        <v>2.3798631330000002</v>
      </c>
      <c r="U2361">
        <v>109659.3334</v>
      </c>
      <c r="V2361" t="s">
        <v>54</v>
      </c>
      <c r="W2361" t="s">
        <v>41</v>
      </c>
      <c r="AA2361" s="9">
        <v>43564</v>
      </c>
      <c r="AB2361">
        <v>7</v>
      </c>
      <c r="AC2361">
        <f t="shared" si="184"/>
        <v>427541.21389999997</v>
      </c>
      <c r="AD2361">
        <f t="shared" si="179"/>
        <v>109659.3334</v>
      </c>
      <c r="AE2361">
        <f t="shared" si="179"/>
        <v>326213.47629999998</v>
      </c>
      <c r="AF2361">
        <f t="shared" si="179"/>
        <v>0</v>
      </c>
      <c r="AG2361">
        <f t="shared" si="181"/>
        <v>435872.80969999998</v>
      </c>
    </row>
    <row r="2362" spans="1:33" x14ac:dyDescent="0.25">
      <c r="A2362">
        <v>2354</v>
      </c>
      <c r="B2362" s="10">
        <f t="shared" si="182"/>
        <v>6.5032130079854464E-5</v>
      </c>
      <c r="C2362" s="10">
        <f t="shared" si="183"/>
        <v>8.1051220450226399E-5</v>
      </c>
      <c r="R2362" s="9">
        <v>43564</v>
      </c>
      <c r="S2362">
        <v>8</v>
      </c>
      <c r="T2362">
        <v>2.7248335369999999</v>
      </c>
      <c r="U2362">
        <v>125554.8797</v>
      </c>
      <c r="V2362" t="s">
        <v>54</v>
      </c>
      <c r="W2362" t="s">
        <v>41</v>
      </c>
      <c r="AA2362" s="9">
        <v>43564</v>
      </c>
      <c r="AB2362">
        <v>8</v>
      </c>
      <c r="AC2362">
        <f t="shared" si="184"/>
        <v>418735.09350000002</v>
      </c>
      <c r="AD2362">
        <f t="shared" si="179"/>
        <v>125554.8797</v>
      </c>
      <c r="AE2362">
        <f t="shared" si="179"/>
        <v>359670.80009999999</v>
      </c>
      <c r="AF2362">
        <f t="shared" si="179"/>
        <v>0</v>
      </c>
      <c r="AG2362">
        <f t="shared" si="181"/>
        <v>485225.67979999998</v>
      </c>
    </row>
    <row r="2363" spans="1:33" x14ac:dyDescent="0.25">
      <c r="A2363">
        <v>2355</v>
      </c>
      <c r="B2363" s="10">
        <f t="shared" si="182"/>
        <v>5.8642470166191616E-5</v>
      </c>
      <c r="C2363" s="10">
        <f t="shared" si="183"/>
        <v>7.8504895581102977E-5</v>
      </c>
      <c r="R2363" s="9">
        <v>43564</v>
      </c>
      <c r="S2363">
        <v>9</v>
      </c>
      <c r="T2363">
        <v>3.0661980670000002</v>
      </c>
      <c r="U2363">
        <v>141284.2745</v>
      </c>
      <c r="V2363" t="s">
        <v>54</v>
      </c>
      <c r="W2363" t="s">
        <v>41</v>
      </c>
      <c r="AA2363" s="9">
        <v>43564</v>
      </c>
      <c r="AB2363">
        <v>9</v>
      </c>
      <c r="AC2363">
        <f t="shared" si="184"/>
        <v>389007.88130000001</v>
      </c>
      <c r="AD2363">
        <f t="shared" si="179"/>
        <v>141284.2745</v>
      </c>
      <c r="AE2363">
        <f t="shared" si="179"/>
        <v>393453.6961</v>
      </c>
      <c r="AF2363">
        <f t="shared" si="179"/>
        <v>0</v>
      </c>
      <c r="AG2363">
        <f t="shared" si="181"/>
        <v>534737.9706</v>
      </c>
    </row>
    <row r="2364" spans="1:33" x14ac:dyDescent="0.25">
      <c r="A2364">
        <v>2356</v>
      </c>
      <c r="B2364" s="10">
        <f t="shared" si="182"/>
        <v>5.4439715944061677E-5</v>
      </c>
      <c r="C2364" s="10">
        <f t="shared" si="183"/>
        <v>7.8881102972010522E-5</v>
      </c>
      <c r="R2364" s="9">
        <v>43564</v>
      </c>
      <c r="S2364">
        <v>10</v>
      </c>
      <c r="T2364">
        <v>3.4959575690000002</v>
      </c>
      <c r="U2364">
        <v>161086.7329</v>
      </c>
      <c r="V2364" t="s">
        <v>54</v>
      </c>
      <c r="W2364" t="s">
        <v>41</v>
      </c>
      <c r="AA2364" s="9">
        <v>43564</v>
      </c>
      <c r="AB2364">
        <v>10</v>
      </c>
      <c r="AC2364">
        <f t="shared" si="184"/>
        <v>385414.29019999999</v>
      </c>
      <c r="AD2364">
        <f t="shared" si="179"/>
        <v>161086.7329</v>
      </c>
      <c r="AE2364">
        <f t="shared" si="179"/>
        <v>417425.50329999998</v>
      </c>
      <c r="AF2364">
        <f t="shared" si="179"/>
        <v>0</v>
      </c>
      <c r="AG2364">
        <f t="shared" si="181"/>
        <v>578512.23619999993</v>
      </c>
    </row>
    <row r="2365" spans="1:33" x14ac:dyDescent="0.25">
      <c r="A2365">
        <v>2357</v>
      </c>
      <c r="B2365" s="10">
        <f t="shared" si="182"/>
        <v>5.3827417760390434E-5</v>
      </c>
      <c r="C2365" s="10">
        <f t="shared" si="183"/>
        <v>8.1830744514149625E-5</v>
      </c>
      <c r="R2365" s="9">
        <v>43564</v>
      </c>
      <c r="S2365">
        <v>11</v>
      </c>
      <c r="T2365">
        <v>3.9366946280000001</v>
      </c>
      <c r="U2365">
        <v>181395.01509999999</v>
      </c>
      <c r="V2365" t="s">
        <v>54</v>
      </c>
      <c r="W2365" t="s">
        <v>41</v>
      </c>
      <c r="AA2365" s="9">
        <v>43564</v>
      </c>
      <c r="AB2365">
        <v>11</v>
      </c>
      <c r="AC2365">
        <f t="shared" si="184"/>
        <v>431929.49570000003</v>
      </c>
      <c r="AD2365">
        <f t="shared" si="179"/>
        <v>181395.01509999999</v>
      </c>
      <c r="AE2365">
        <f t="shared" si="179"/>
        <v>432741.42959999997</v>
      </c>
      <c r="AF2365">
        <f t="shared" si="179"/>
        <v>0</v>
      </c>
      <c r="AG2365">
        <f t="shared" si="181"/>
        <v>614136.44469999999</v>
      </c>
    </row>
    <row r="2366" spans="1:33" x14ac:dyDescent="0.25">
      <c r="A2366">
        <v>2358</v>
      </c>
      <c r="B2366" s="10">
        <f t="shared" si="182"/>
        <v>6.1143885235733953E-5</v>
      </c>
      <c r="C2366" s="10">
        <f t="shared" si="183"/>
        <v>8.9593290700369383E-5</v>
      </c>
      <c r="R2366" s="9">
        <v>43564</v>
      </c>
      <c r="S2366">
        <v>12</v>
      </c>
      <c r="T2366">
        <v>4.209250172</v>
      </c>
      <c r="U2366">
        <v>193953.82939999999</v>
      </c>
      <c r="V2366" t="s">
        <v>54</v>
      </c>
      <c r="W2366" t="s">
        <v>41</v>
      </c>
      <c r="AA2366" s="9">
        <v>43564</v>
      </c>
      <c r="AB2366">
        <v>12</v>
      </c>
      <c r="AC2366">
        <f t="shared" si="184"/>
        <v>467537.71230000001</v>
      </c>
      <c r="AD2366">
        <f t="shared" si="179"/>
        <v>193953.82939999999</v>
      </c>
      <c r="AE2366">
        <f t="shared" si="179"/>
        <v>441671.80229999998</v>
      </c>
      <c r="AF2366">
        <f t="shared" si="179"/>
        <v>0</v>
      </c>
      <c r="AG2366">
        <f t="shared" si="181"/>
        <v>635625.63170000003</v>
      </c>
    </row>
    <row r="2367" spans="1:33" x14ac:dyDescent="0.25">
      <c r="A2367">
        <v>2359</v>
      </c>
      <c r="B2367" s="10">
        <f t="shared" si="182"/>
        <v>7.8203279196909159E-5</v>
      </c>
      <c r="C2367" s="10">
        <f t="shared" si="183"/>
        <v>1.0699810675047164E-4</v>
      </c>
      <c r="R2367" s="9">
        <v>43564</v>
      </c>
      <c r="S2367">
        <v>13</v>
      </c>
      <c r="T2367">
        <v>4.3401729519999996</v>
      </c>
      <c r="U2367">
        <v>199986.48929999999</v>
      </c>
      <c r="V2367" t="s">
        <v>54</v>
      </c>
      <c r="W2367" t="s">
        <v>41</v>
      </c>
      <c r="AA2367" s="9">
        <v>43564</v>
      </c>
      <c r="AB2367">
        <v>13</v>
      </c>
      <c r="AC2367">
        <f t="shared" si="184"/>
        <v>532815.30909999995</v>
      </c>
      <c r="AD2367">
        <f t="shared" si="179"/>
        <v>199986.48929999999</v>
      </c>
      <c r="AE2367">
        <f t="shared" si="179"/>
        <v>445079.19559999998</v>
      </c>
      <c r="AF2367">
        <f t="shared" si="179"/>
        <v>0</v>
      </c>
      <c r="AG2367">
        <f t="shared" si="181"/>
        <v>645065.68489999999</v>
      </c>
    </row>
    <row r="2368" spans="1:33" x14ac:dyDescent="0.25">
      <c r="A2368">
        <v>2360</v>
      </c>
      <c r="B2368" s="10">
        <f t="shared" si="182"/>
        <v>7.6592516374768995E-5</v>
      </c>
      <c r="C2368" s="10">
        <f t="shared" si="183"/>
        <v>1.1911325489893381E-4</v>
      </c>
      <c r="R2368" s="9">
        <v>43564</v>
      </c>
      <c r="S2368">
        <v>14</v>
      </c>
      <c r="T2368">
        <v>4.5626176349999996</v>
      </c>
      <c r="U2368">
        <v>210236.2954</v>
      </c>
      <c r="V2368" t="s">
        <v>54</v>
      </c>
      <c r="W2368" t="s">
        <v>41</v>
      </c>
      <c r="AA2368" s="9">
        <v>43564</v>
      </c>
      <c r="AB2368">
        <v>14</v>
      </c>
      <c r="AC2368">
        <f t="shared" si="184"/>
        <v>594548.71030000004</v>
      </c>
      <c r="AD2368">
        <f t="shared" si="179"/>
        <v>210236.2954</v>
      </c>
      <c r="AE2368">
        <f t="shared" si="179"/>
        <v>452060.43400000001</v>
      </c>
      <c r="AF2368">
        <f t="shared" si="179"/>
        <v>0</v>
      </c>
      <c r="AG2368">
        <f t="shared" si="181"/>
        <v>662296.72940000007</v>
      </c>
    </row>
    <row r="2369" spans="1:33" x14ac:dyDescent="0.25">
      <c r="A2369">
        <v>2361</v>
      </c>
      <c r="B2369" s="10">
        <f t="shared" si="182"/>
        <v>7.1154992693213198E-5</v>
      </c>
      <c r="C2369" s="10">
        <f t="shared" si="183"/>
        <v>1.3126753765890933E-4</v>
      </c>
      <c r="R2369" s="9">
        <v>43564</v>
      </c>
      <c r="S2369">
        <v>15</v>
      </c>
      <c r="T2369">
        <v>4.5428854569999997</v>
      </c>
      <c r="U2369">
        <v>209327.07610000001</v>
      </c>
      <c r="V2369" t="s">
        <v>54</v>
      </c>
      <c r="W2369" t="s">
        <v>41</v>
      </c>
      <c r="AA2369" s="9">
        <v>43564</v>
      </c>
      <c r="AB2369">
        <v>15</v>
      </c>
      <c r="AC2369">
        <f t="shared" si="184"/>
        <v>636719.56869999995</v>
      </c>
      <c r="AD2369">
        <f t="shared" si="179"/>
        <v>209327.07610000001</v>
      </c>
      <c r="AE2369">
        <f t="shared" si="179"/>
        <v>442201.55430000002</v>
      </c>
      <c r="AF2369">
        <f t="shared" si="179"/>
        <v>0</v>
      </c>
      <c r="AG2369">
        <f t="shared" si="181"/>
        <v>651528.63040000002</v>
      </c>
    </row>
    <row r="2370" spans="1:33" x14ac:dyDescent="0.25">
      <c r="A2370">
        <v>2362</v>
      </c>
      <c r="B2370" s="10">
        <f t="shared" si="182"/>
        <v>7.0497674523698519E-5</v>
      </c>
      <c r="C2370" s="10">
        <f t="shared" si="183"/>
        <v>1.4201324934213179E-4</v>
      </c>
      <c r="R2370" s="9">
        <v>43564</v>
      </c>
      <c r="S2370">
        <v>16</v>
      </c>
      <c r="T2370">
        <v>4.3744883120000004</v>
      </c>
      <c r="U2370">
        <v>201567.67249999999</v>
      </c>
      <c r="V2370" t="s">
        <v>54</v>
      </c>
      <c r="W2370" t="s">
        <v>41</v>
      </c>
      <c r="AA2370" s="9">
        <v>43564</v>
      </c>
      <c r="AB2370">
        <v>16</v>
      </c>
      <c r="AC2370">
        <f t="shared" si="184"/>
        <v>661338.89469999995</v>
      </c>
      <c r="AD2370">
        <f t="shared" si="179"/>
        <v>201567.67249999999</v>
      </c>
      <c r="AE2370">
        <f t="shared" si="179"/>
        <v>421658.33049999998</v>
      </c>
      <c r="AF2370">
        <f t="shared" si="179"/>
        <v>0</v>
      </c>
      <c r="AG2370">
        <f t="shared" si="181"/>
        <v>623226.00300000003</v>
      </c>
    </row>
    <row r="2371" spans="1:33" x14ac:dyDescent="0.25">
      <c r="A2371">
        <v>2363</v>
      </c>
      <c r="B2371" s="10">
        <f t="shared" si="182"/>
        <v>7.9005957431528163E-5</v>
      </c>
      <c r="C2371" s="10">
        <f t="shared" si="183"/>
        <v>1.5075828408427956E-4</v>
      </c>
      <c r="R2371" s="9">
        <v>43564</v>
      </c>
      <c r="S2371">
        <v>17</v>
      </c>
      <c r="T2371">
        <v>4.1915170020000003</v>
      </c>
      <c r="U2371">
        <v>193136.72039999999</v>
      </c>
      <c r="V2371" t="s">
        <v>54</v>
      </c>
      <c r="W2371" t="s">
        <v>41</v>
      </c>
      <c r="AA2371" s="9">
        <v>43564</v>
      </c>
      <c r="AB2371">
        <v>17</v>
      </c>
      <c r="AC2371">
        <f t="shared" si="184"/>
        <v>692585.64099999995</v>
      </c>
      <c r="AD2371">
        <f>SUMIFS($U:$U,$R:$R,$AA2371,$S:$S,$AB2371,$W:$W,AD$2)</f>
        <v>193136.72039999999</v>
      </c>
      <c r="AE2371">
        <f>SUMIFS($U:$U,$R:$R,$AA2371,$S:$S,$AB2371,$W:$W,AE$2)</f>
        <v>399713.60879999999</v>
      </c>
      <c r="AF2371">
        <f>SUMIFS($U:$U,$R:$R,$AA2371,$S:$S,$AB2371,$W:$W,AF$2)</f>
        <v>0</v>
      </c>
      <c r="AG2371">
        <f t="shared" si="181"/>
        <v>592850.32920000004</v>
      </c>
    </row>
    <row r="2372" spans="1:33" x14ac:dyDescent="0.25">
      <c r="A2372">
        <v>2364</v>
      </c>
      <c r="B2372" s="10">
        <f t="shared" si="182"/>
        <v>8.5519199228902912E-5</v>
      </c>
      <c r="C2372" s="10">
        <f t="shared" si="183"/>
        <v>1.5603345214578219E-4</v>
      </c>
      <c r="R2372" s="9">
        <v>43564</v>
      </c>
      <c r="S2372">
        <v>18</v>
      </c>
      <c r="T2372">
        <v>3.6292675650000001</v>
      </c>
      <c r="U2372">
        <v>167229.3909</v>
      </c>
      <c r="V2372" t="s">
        <v>54</v>
      </c>
      <c r="W2372" t="s">
        <v>41</v>
      </c>
      <c r="AA2372" s="9">
        <v>43564</v>
      </c>
      <c r="AB2372">
        <v>18</v>
      </c>
      <c r="AC2372">
        <f t="shared" ref="AC2372:AF2435" si="185">SUMIFS($U:$U,$R:$R,$AA2372,$S:$S,$AB2372,$W:$W,AC$2)</f>
        <v>711709.03119999997</v>
      </c>
      <c r="AD2372">
        <f t="shared" si="185"/>
        <v>167229.3909</v>
      </c>
      <c r="AE2372">
        <f t="shared" si="185"/>
        <v>370975.36349999998</v>
      </c>
      <c r="AF2372">
        <f t="shared" si="185"/>
        <v>0</v>
      </c>
      <c r="AG2372">
        <f t="shared" ref="AG2372:AG2435" si="186">SUM(AD2372:AF2372)</f>
        <v>538204.75439999998</v>
      </c>
    </row>
    <row r="2373" spans="1:33" x14ac:dyDescent="0.25">
      <c r="A2373">
        <v>2365</v>
      </c>
      <c r="B2373" s="10">
        <f t="shared" si="182"/>
        <v>9.7459386424628275E-5</v>
      </c>
      <c r="C2373" s="10">
        <f t="shared" si="183"/>
        <v>1.5835079747576256E-4</v>
      </c>
      <c r="R2373" s="9">
        <v>43564</v>
      </c>
      <c r="S2373">
        <v>19</v>
      </c>
      <c r="T2373">
        <v>3.1903500789999999</v>
      </c>
      <c r="U2373">
        <v>147004.9509</v>
      </c>
      <c r="V2373" t="s">
        <v>54</v>
      </c>
      <c r="W2373" t="s">
        <v>41</v>
      </c>
      <c r="AA2373" s="9">
        <v>43564</v>
      </c>
      <c r="AB2373">
        <v>19</v>
      </c>
      <c r="AC2373">
        <f t="shared" si="185"/>
        <v>726311.93070000003</v>
      </c>
      <c r="AD2373">
        <f t="shared" si="185"/>
        <v>147004.9509</v>
      </c>
      <c r="AE2373">
        <f t="shared" si="185"/>
        <v>342807.07929999998</v>
      </c>
      <c r="AF2373">
        <f t="shared" si="185"/>
        <v>0</v>
      </c>
      <c r="AG2373">
        <f t="shared" si="186"/>
        <v>489812.03019999998</v>
      </c>
    </row>
    <row r="2374" spans="1:33" x14ac:dyDescent="0.25">
      <c r="A2374">
        <v>2366</v>
      </c>
      <c r="B2374" s="10">
        <f t="shared" si="182"/>
        <v>1.0875129057997271E-4</v>
      </c>
      <c r="C2374" s="10">
        <f t="shared" si="183"/>
        <v>1.6258067623351784E-4</v>
      </c>
      <c r="R2374" s="9">
        <v>43564</v>
      </c>
      <c r="S2374">
        <v>20</v>
      </c>
      <c r="T2374">
        <v>3.0045023460000002</v>
      </c>
      <c r="U2374">
        <v>138441.45910000001</v>
      </c>
      <c r="V2374" t="s">
        <v>54</v>
      </c>
      <c r="W2374" t="s">
        <v>41</v>
      </c>
      <c r="AA2374" s="9">
        <v>43564</v>
      </c>
      <c r="AB2374">
        <v>20</v>
      </c>
      <c r="AC2374">
        <f t="shared" si="185"/>
        <v>716639.951</v>
      </c>
      <c r="AD2374">
        <f t="shared" si="185"/>
        <v>138441.45910000001</v>
      </c>
      <c r="AE2374">
        <f t="shared" si="185"/>
        <v>329522.27970000001</v>
      </c>
      <c r="AF2374">
        <f t="shared" si="185"/>
        <v>0</v>
      </c>
      <c r="AG2374">
        <f t="shared" si="186"/>
        <v>467963.73880000005</v>
      </c>
    </row>
    <row r="2375" spans="1:33" x14ac:dyDescent="0.25">
      <c r="A2375">
        <v>2367</v>
      </c>
      <c r="B2375" s="10">
        <f t="shared" si="182"/>
        <v>1.1646493152547435E-4</v>
      </c>
      <c r="C2375" s="10">
        <f t="shared" si="183"/>
        <v>1.5993732206996114E-4</v>
      </c>
      <c r="R2375" s="9">
        <v>43564</v>
      </c>
      <c r="S2375">
        <v>21</v>
      </c>
      <c r="T2375">
        <v>2.9597544820000001</v>
      </c>
      <c r="U2375">
        <v>136379.56700000001</v>
      </c>
      <c r="V2375" t="s">
        <v>54</v>
      </c>
      <c r="W2375" t="s">
        <v>41</v>
      </c>
      <c r="AA2375" s="9">
        <v>43564</v>
      </c>
      <c r="AB2375">
        <v>21</v>
      </c>
      <c r="AC2375">
        <f t="shared" si="185"/>
        <v>717970.85089999996</v>
      </c>
      <c r="AD2375">
        <f t="shared" si="185"/>
        <v>136379.56700000001</v>
      </c>
      <c r="AE2375">
        <f t="shared" si="185"/>
        <v>317277.14380000002</v>
      </c>
      <c r="AF2375">
        <f t="shared" si="185"/>
        <v>0</v>
      </c>
      <c r="AG2375">
        <f t="shared" si="186"/>
        <v>453656.7108</v>
      </c>
    </row>
    <row r="2376" spans="1:33" x14ac:dyDescent="0.25">
      <c r="A2376">
        <v>2368</v>
      </c>
      <c r="B2376" s="10">
        <f t="shared" si="182"/>
        <v>1.209681512437681E-4</v>
      </c>
      <c r="C2376" s="10">
        <f t="shared" si="183"/>
        <v>1.52989589886464E-4</v>
      </c>
      <c r="R2376" s="9">
        <v>43564</v>
      </c>
      <c r="S2376">
        <v>22</v>
      </c>
      <c r="T2376">
        <v>2.6814176270000001</v>
      </c>
      <c r="U2376">
        <v>123554.36139999999</v>
      </c>
      <c r="V2376" t="s">
        <v>54</v>
      </c>
      <c r="W2376" t="s">
        <v>41</v>
      </c>
      <c r="AA2376" s="9">
        <v>43564</v>
      </c>
      <c r="AB2376">
        <v>22</v>
      </c>
      <c r="AC2376">
        <f t="shared" si="185"/>
        <v>680613.53689999995</v>
      </c>
      <c r="AD2376">
        <f t="shared" si="185"/>
        <v>123554.36139999999</v>
      </c>
      <c r="AE2376">
        <f t="shared" si="185"/>
        <v>296712.42379999999</v>
      </c>
      <c r="AF2376">
        <f t="shared" si="185"/>
        <v>0</v>
      </c>
      <c r="AG2376">
        <f t="shared" si="186"/>
        <v>420266.78519999998</v>
      </c>
    </row>
    <row r="2377" spans="1:33" x14ac:dyDescent="0.25">
      <c r="A2377">
        <v>2369</v>
      </c>
      <c r="B2377" s="10">
        <f t="shared" si="182"/>
        <v>1.2668361900558588E-4</v>
      </c>
      <c r="C2377" s="10">
        <f t="shared" si="183"/>
        <v>1.4553296603762403E-4</v>
      </c>
      <c r="R2377" s="9">
        <v>43564</v>
      </c>
      <c r="S2377">
        <v>23</v>
      </c>
      <c r="T2377">
        <v>2.4257883009999999</v>
      </c>
      <c r="U2377">
        <v>111775.4733</v>
      </c>
      <c r="V2377" t="s">
        <v>54</v>
      </c>
      <c r="W2377" t="s">
        <v>41</v>
      </c>
      <c r="AA2377" s="9">
        <v>43564</v>
      </c>
      <c r="AB2377">
        <v>23</v>
      </c>
      <c r="AC2377">
        <f t="shared" si="185"/>
        <v>583451.03940000001</v>
      </c>
      <c r="AD2377">
        <f t="shared" si="185"/>
        <v>111775.4733</v>
      </c>
      <c r="AE2377">
        <f t="shared" si="185"/>
        <v>266158.46999999997</v>
      </c>
      <c r="AF2377">
        <f t="shared" si="185"/>
        <v>0</v>
      </c>
      <c r="AG2377">
        <f t="shared" si="186"/>
        <v>377933.94329999998</v>
      </c>
    </row>
    <row r="2378" spans="1:33" x14ac:dyDescent="0.25">
      <c r="A2378">
        <v>2370</v>
      </c>
      <c r="B2378" s="10">
        <f t="shared" ref="B2378:B2441" si="187">AC2372/$AC$1</f>
        <v>1.301815550510026E-4</v>
      </c>
      <c r="C2378" s="10">
        <f t="shared" ref="C2378:C2441" si="188">AG2372/$AG$1</f>
        <v>1.3211856413924543E-4</v>
      </c>
      <c r="R2378" s="9">
        <v>43564</v>
      </c>
      <c r="S2378">
        <v>24</v>
      </c>
      <c r="T2378">
        <v>2.2331763150000001</v>
      </c>
      <c r="U2378">
        <v>102900.2982</v>
      </c>
      <c r="V2378" t="s">
        <v>54</v>
      </c>
      <c r="W2378" t="s">
        <v>41</v>
      </c>
      <c r="AA2378" s="9">
        <v>43564</v>
      </c>
      <c r="AB2378">
        <v>24</v>
      </c>
      <c r="AC2378">
        <f t="shared" si="185"/>
        <v>471428.38650000002</v>
      </c>
      <c r="AD2378">
        <f t="shared" si="185"/>
        <v>102900.2982</v>
      </c>
      <c r="AE2378">
        <f t="shared" si="185"/>
        <v>244763.52119999999</v>
      </c>
      <c r="AF2378">
        <f t="shared" si="185"/>
        <v>0</v>
      </c>
      <c r="AG2378">
        <f t="shared" si="186"/>
        <v>347663.81939999998</v>
      </c>
    </row>
    <row r="2379" spans="1:33" x14ac:dyDescent="0.25">
      <c r="A2379">
        <v>2371</v>
      </c>
      <c r="B2379" s="10">
        <f t="shared" si="187"/>
        <v>1.328526300013348E-4</v>
      </c>
      <c r="C2379" s="10">
        <f t="shared" si="188"/>
        <v>1.2023911271518995E-4</v>
      </c>
      <c r="R2379" s="9">
        <v>43565</v>
      </c>
      <c r="S2379">
        <v>1</v>
      </c>
      <c r="T2379">
        <v>2.0836058510000002</v>
      </c>
      <c r="U2379">
        <v>96008.390400000004</v>
      </c>
      <c r="V2379" t="s">
        <v>54</v>
      </c>
      <c r="W2379" t="s">
        <v>41</v>
      </c>
      <c r="AA2379" s="9">
        <v>43565</v>
      </c>
      <c r="AB2379">
        <v>1</v>
      </c>
      <c r="AC2379">
        <f t="shared" si="185"/>
        <v>386399.86459999997</v>
      </c>
      <c r="AD2379">
        <f t="shared" si="185"/>
        <v>96008.390400000004</v>
      </c>
      <c r="AE2379">
        <f t="shared" si="185"/>
        <v>229044.87700000001</v>
      </c>
      <c r="AF2379">
        <f t="shared" si="185"/>
        <v>0</v>
      </c>
      <c r="AG2379">
        <f t="shared" si="186"/>
        <v>325053.26740000001</v>
      </c>
    </row>
    <row r="2380" spans="1:33" x14ac:dyDescent="0.25">
      <c r="A2380">
        <v>2372</v>
      </c>
      <c r="B2380" s="10">
        <f t="shared" si="187"/>
        <v>1.3108348937985814E-4</v>
      </c>
      <c r="C2380" s="10">
        <f t="shared" si="188"/>
        <v>1.148757916648551E-4</v>
      </c>
      <c r="R2380" s="9">
        <v>43565</v>
      </c>
      <c r="S2380">
        <v>2</v>
      </c>
      <c r="T2380">
        <v>2.0109496660000001</v>
      </c>
      <c r="U2380">
        <v>92660.538690000001</v>
      </c>
      <c r="V2380" t="s">
        <v>54</v>
      </c>
      <c r="W2380" t="s">
        <v>41</v>
      </c>
      <c r="AA2380" s="9">
        <v>43565</v>
      </c>
      <c r="AB2380">
        <v>2</v>
      </c>
      <c r="AC2380">
        <f t="shared" si="185"/>
        <v>335260.58240000001</v>
      </c>
      <c r="AD2380">
        <f t="shared" si="185"/>
        <v>92660.538690000001</v>
      </c>
      <c r="AE2380">
        <f t="shared" si="185"/>
        <v>221638.35060000001</v>
      </c>
      <c r="AF2380">
        <f t="shared" si="185"/>
        <v>0</v>
      </c>
      <c r="AG2380">
        <f t="shared" si="186"/>
        <v>314298.88929000002</v>
      </c>
    </row>
    <row r="2381" spans="1:33" x14ac:dyDescent="0.25">
      <c r="A2381">
        <v>2373</v>
      </c>
      <c r="B2381" s="10">
        <f t="shared" si="187"/>
        <v>1.3132692962159159E-4</v>
      </c>
      <c r="C2381" s="10">
        <f t="shared" si="188"/>
        <v>1.1136370080908546E-4</v>
      </c>
      <c r="R2381" s="9">
        <v>43565</v>
      </c>
      <c r="S2381">
        <v>3</v>
      </c>
      <c r="T2381">
        <v>1.9205149560000001</v>
      </c>
      <c r="U2381">
        <v>88493.488159999994</v>
      </c>
      <c r="V2381" t="s">
        <v>54</v>
      </c>
      <c r="W2381" t="s">
        <v>41</v>
      </c>
      <c r="AA2381" s="9">
        <v>43565</v>
      </c>
      <c r="AB2381">
        <v>3</v>
      </c>
      <c r="AC2381">
        <f t="shared" si="185"/>
        <v>297285.2389</v>
      </c>
      <c r="AD2381">
        <f t="shared" si="185"/>
        <v>88493.488159999994</v>
      </c>
      <c r="AE2381">
        <f t="shared" si="185"/>
        <v>217856.8223</v>
      </c>
      <c r="AF2381">
        <f t="shared" si="185"/>
        <v>0</v>
      </c>
      <c r="AG2381">
        <f t="shared" si="186"/>
        <v>306350.31046000001</v>
      </c>
    </row>
    <row r="2382" spans="1:33" x14ac:dyDescent="0.25">
      <c r="A2382">
        <v>2374</v>
      </c>
      <c r="B2382" s="10">
        <f t="shared" si="187"/>
        <v>1.2449375339949312E-4</v>
      </c>
      <c r="C2382" s="10">
        <f t="shared" si="188"/>
        <v>1.0316713808658374E-4</v>
      </c>
      <c r="R2382" s="9">
        <v>43565</v>
      </c>
      <c r="S2382">
        <v>4</v>
      </c>
      <c r="T2382">
        <v>1.8989850210000001</v>
      </c>
      <c r="U2382">
        <v>87501.431800000006</v>
      </c>
      <c r="V2382" t="s">
        <v>54</v>
      </c>
      <c r="W2382" t="s">
        <v>41</v>
      </c>
      <c r="AA2382" s="9">
        <v>43565</v>
      </c>
      <c r="AB2382">
        <v>4</v>
      </c>
      <c r="AC2382">
        <f t="shared" si="185"/>
        <v>275221.56630000001</v>
      </c>
      <c r="AD2382">
        <f t="shared" si="185"/>
        <v>87501.431800000006</v>
      </c>
      <c r="AE2382">
        <f t="shared" si="185"/>
        <v>215430.44029999999</v>
      </c>
      <c r="AF2382">
        <f t="shared" si="185"/>
        <v>0</v>
      </c>
      <c r="AG2382">
        <f t="shared" si="186"/>
        <v>302931.87209999998</v>
      </c>
    </row>
    <row r="2383" spans="1:33" x14ac:dyDescent="0.25">
      <c r="A2383">
        <v>2375</v>
      </c>
      <c r="B2383" s="10">
        <f t="shared" si="187"/>
        <v>1.067213710596733E-4</v>
      </c>
      <c r="C2383" s="10">
        <f t="shared" si="188"/>
        <v>9.2775267256685903E-5</v>
      </c>
      <c r="R2383" s="9">
        <v>43565</v>
      </c>
      <c r="S2383">
        <v>5</v>
      </c>
      <c r="T2383">
        <v>1.8915133</v>
      </c>
      <c r="U2383">
        <v>87157.149820000006</v>
      </c>
      <c r="V2383" t="s">
        <v>54</v>
      </c>
      <c r="W2383" t="s">
        <v>41</v>
      </c>
      <c r="AA2383" s="9">
        <v>43565</v>
      </c>
      <c r="AB2383">
        <v>5</v>
      </c>
      <c r="AC2383">
        <f t="shared" si="185"/>
        <v>275445.21759999997</v>
      </c>
      <c r="AD2383">
        <f t="shared" si="185"/>
        <v>87157.149820000006</v>
      </c>
      <c r="AE2383">
        <f t="shared" si="185"/>
        <v>228348.24</v>
      </c>
      <c r="AF2383">
        <f t="shared" si="185"/>
        <v>0</v>
      </c>
      <c r="AG2383">
        <f t="shared" si="186"/>
        <v>315505.38981999998</v>
      </c>
    </row>
    <row r="2384" spans="1:33" x14ac:dyDescent="0.25">
      <c r="A2384">
        <v>2376</v>
      </c>
      <c r="B2384" s="10">
        <f t="shared" si="187"/>
        <v>8.6230858060460554E-5</v>
      </c>
      <c r="C2384" s="10">
        <f t="shared" si="188"/>
        <v>8.5344553809266649E-5</v>
      </c>
      <c r="R2384" s="9">
        <v>43565</v>
      </c>
      <c r="S2384">
        <v>6</v>
      </c>
      <c r="T2384">
        <v>1.961960557</v>
      </c>
      <c r="U2384">
        <v>90403.218559999994</v>
      </c>
      <c r="V2384" t="s">
        <v>54</v>
      </c>
      <c r="W2384" t="s">
        <v>41</v>
      </c>
      <c r="AA2384" s="9">
        <v>43565</v>
      </c>
      <c r="AB2384">
        <v>6</v>
      </c>
      <c r="AC2384">
        <f t="shared" si="185"/>
        <v>311074.55709999998</v>
      </c>
      <c r="AD2384">
        <f t="shared" si="185"/>
        <v>90403.218559999994</v>
      </c>
      <c r="AE2384">
        <f t="shared" si="185"/>
        <v>258730.37820000001</v>
      </c>
      <c r="AF2384">
        <f t="shared" si="185"/>
        <v>0</v>
      </c>
      <c r="AG2384">
        <f t="shared" si="186"/>
        <v>349133.59675999999</v>
      </c>
    </row>
    <row r="2385" spans="1:33" x14ac:dyDescent="0.25">
      <c r="A2385">
        <v>2377</v>
      </c>
      <c r="B2385" s="10">
        <f t="shared" si="187"/>
        <v>7.0677949892403803E-5</v>
      </c>
      <c r="C2385" s="10">
        <f t="shared" si="188"/>
        <v>7.9794112940408099E-5</v>
      </c>
      <c r="R2385" s="9">
        <v>43565</v>
      </c>
      <c r="S2385">
        <v>7</v>
      </c>
      <c r="T2385">
        <v>2.263688031</v>
      </c>
      <c r="U2385">
        <v>104306.21709999999</v>
      </c>
      <c r="V2385" t="s">
        <v>54</v>
      </c>
      <c r="W2385" t="s">
        <v>41</v>
      </c>
      <c r="AA2385" s="9">
        <v>43565</v>
      </c>
      <c r="AB2385">
        <v>7</v>
      </c>
      <c r="AC2385">
        <f t="shared" si="185"/>
        <v>384485.8101</v>
      </c>
      <c r="AD2385">
        <f t="shared" si="185"/>
        <v>104306.21709999999</v>
      </c>
      <c r="AE2385">
        <f t="shared" si="185"/>
        <v>308099.54930000001</v>
      </c>
      <c r="AF2385">
        <f t="shared" si="185"/>
        <v>0</v>
      </c>
      <c r="AG2385">
        <f t="shared" si="186"/>
        <v>412405.76640000002</v>
      </c>
    </row>
    <row r="2386" spans="1:33" x14ac:dyDescent="0.25">
      <c r="A2386">
        <v>2378</v>
      </c>
      <c r="B2386" s="10">
        <f t="shared" si="187"/>
        <v>6.1323858558529415E-5</v>
      </c>
      <c r="C2386" s="10">
        <f t="shared" si="188"/>
        <v>7.7154126982484478E-5</v>
      </c>
      <c r="R2386" s="9">
        <v>43565</v>
      </c>
      <c r="S2386">
        <v>8</v>
      </c>
      <c r="T2386">
        <v>2.5235210829999999</v>
      </c>
      <c r="U2386">
        <v>116278.80439999999</v>
      </c>
      <c r="V2386" t="s">
        <v>54</v>
      </c>
      <c r="W2386" t="s">
        <v>41</v>
      </c>
      <c r="AA2386" s="9">
        <v>43565</v>
      </c>
      <c r="AB2386">
        <v>8</v>
      </c>
      <c r="AC2386">
        <f t="shared" si="185"/>
        <v>390814.20939999999</v>
      </c>
      <c r="AD2386">
        <f t="shared" si="185"/>
        <v>116278.80439999999</v>
      </c>
      <c r="AE2386">
        <f t="shared" si="185"/>
        <v>342356.80790000001</v>
      </c>
      <c r="AF2386">
        <f t="shared" si="185"/>
        <v>0</v>
      </c>
      <c r="AG2386">
        <f t="shared" si="186"/>
        <v>458635.61230000004</v>
      </c>
    </row>
    <row r="2387" spans="1:33" x14ac:dyDescent="0.25">
      <c r="A2387">
        <v>2379</v>
      </c>
      <c r="B2387" s="10">
        <f t="shared" si="187"/>
        <v>5.437763608037635E-5</v>
      </c>
      <c r="C2387" s="10">
        <f t="shared" si="188"/>
        <v>7.5202908949975755E-5</v>
      </c>
      <c r="R2387" s="9">
        <v>43565</v>
      </c>
      <c r="S2387">
        <v>9</v>
      </c>
      <c r="T2387">
        <v>2.8354685850000001</v>
      </c>
      <c r="U2387">
        <v>130652.7215</v>
      </c>
      <c r="V2387" t="s">
        <v>54</v>
      </c>
      <c r="W2387" t="s">
        <v>41</v>
      </c>
      <c r="AA2387" s="9">
        <v>43565</v>
      </c>
      <c r="AB2387">
        <v>9</v>
      </c>
      <c r="AC2387">
        <f t="shared" si="185"/>
        <v>365900.0183</v>
      </c>
      <c r="AD2387">
        <f t="shared" si="185"/>
        <v>130652.7215</v>
      </c>
      <c r="AE2387">
        <f t="shared" si="185"/>
        <v>374719.1</v>
      </c>
      <c r="AF2387">
        <f t="shared" si="185"/>
        <v>0</v>
      </c>
      <c r="AG2387">
        <f t="shared" si="186"/>
        <v>505371.82149999996</v>
      </c>
    </row>
    <row r="2388" spans="1:33" x14ac:dyDescent="0.25">
      <c r="A2388">
        <v>2380</v>
      </c>
      <c r="B2388" s="10">
        <f t="shared" si="187"/>
        <v>5.0341881181550218E-5</v>
      </c>
      <c r="C2388" s="10">
        <f t="shared" si="188"/>
        <v>7.4363750313732904E-5</v>
      </c>
      <c r="R2388" s="9">
        <v>43565</v>
      </c>
      <c r="S2388">
        <v>10</v>
      </c>
      <c r="T2388">
        <v>3.2516773049999999</v>
      </c>
      <c r="U2388">
        <v>149830.7868</v>
      </c>
      <c r="V2388" t="s">
        <v>54</v>
      </c>
      <c r="W2388" t="s">
        <v>41</v>
      </c>
      <c r="AA2388" s="9">
        <v>43565</v>
      </c>
      <c r="AB2388">
        <v>10</v>
      </c>
      <c r="AC2388">
        <f t="shared" si="185"/>
        <v>366402.49170000001</v>
      </c>
      <c r="AD2388">
        <f t="shared" si="185"/>
        <v>149830.7868</v>
      </c>
      <c r="AE2388">
        <f t="shared" si="185"/>
        <v>396224.46990000003</v>
      </c>
      <c r="AF2388">
        <f t="shared" si="185"/>
        <v>0</v>
      </c>
      <c r="AG2388">
        <f t="shared" si="186"/>
        <v>546055.25670000003</v>
      </c>
    </row>
    <row r="2389" spans="1:33" x14ac:dyDescent="0.25">
      <c r="A2389">
        <v>2381</v>
      </c>
      <c r="B2389" s="10">
        <f t="shared" si="187"/>
        <v>5.038279013836658E-5</v>
      </c>
      <c r="C2389" s="10">
        <f t="shared" si="188"/>
        <v>7.7450298869398656E-5</v>
      </c>
      <c r="R2389" s="9">
        <v>43565</v>
      </c>
      <c r="S2389">
        <v>11</v>
      </c>
      <c r="T2389">
        <v>3.5381965549999999</v>
      </c>
      <c r="U2389">
        <v>163033.0209</v>
      </c>
      <c r="V2389" t="s">
        <v>54</v>
      </c>
      <c r="W2389" t="s">
        <v>41</v>
      </c>
      <c r="AA2389" s="9">
        <v>43565</v>
      </c>
      <c r="AB2389">
        <v>11</v>
      </c>
      <c r="AC2389">
        <f t="shared" si="185"/>
        <v>374152.58490000002</v>
      </c>
      <c r="AD2389">
        <f t="shared" si="185"/>
        <v>163033.0209</v>
      </c>
      <c r="AE2389">
        <f t="shared" si="185"/>
        <v>409473.46750000003</v>
      </c>
      <c r="AF2389">
        <f t="shared" si="185"/>
        <v>0</v>
      </c>
      <c r="AG2389">
        <f t="shared" si="186"/>
        <v>572506.48840000003</v>
      </c>
    </row>
    <row r="2390" spans="1:33" x14ac:dyDescent="0.25">
      <c r="A2390">
        <v>2382</v>
      </c>
      <c r="B2390" s="10">
        <f t="shared" si="187"/>
        <v>5.6899895610148474E-5</v>
      </c>
      <c r="C2390" s="10">
        <f t="shared" si="188"/>
        <v>8.5705354922263231E-5</v>
      </c>
      <c r="R2390" s="9">
        <v>43565</v>
      </c>
      <c r="S2390">
        <v>12</v>
      </c>
      <c r="T2390">
        <v>3.7076260630000002</v>
      </c>
      <c r="U2390">
        <v>170839.99369999999</v>
      </c>
      <c r="V2390" t="s">
        <v>54</v>
      </c>
      <c r="W2390" t="s">
        <v>41</v>
      </c>
      <c r="AA2390" s="9">
        <v>43565</v>
      </c>
      <c r="AB2390">
        <v>12</v>
      </c>
      <c r="AC2390">
        <f t="shared" si="185"/>
        <v>400751.33659999998</v>
      </c>
      <c r="AD2390">
        <f t="shared" si="185"/>
        <v>170839.99369999999</v>
      </c>
      <c r="AE2390">
        <f t="shared" si="185"/>
        <v>412512.66769999999</v>
      </c>
      <c r="AF2390">
        <f t="shared" si="185"/>
        <v>0</v>
      </c>
      <c r="AG2390">
        <f t="shared" si="186"/>
        <v>583352.66139999998</v>
      </c>
    </row>
    <row r="2391" spans="1:33" x14ac:dyDescent="0.25">
      <c r="A2391">
        <v>2383</v>
      </c>
      <c r="B2391" s="10">
        <f t="shared" si="187"/>
        <v>7.0327842502530949E-5</v>
      </c>
      <c r="C2391" s="10">
        <f t="shared" si="188"/>
        <v>1.0123741430016821E-4</v>
      </c>
      <c r="R2391" s="9">
        <v>43565</v>
      </c>
      <c r="S2391">
        <v>13</v>
      </c>
      <c r="T2391">
        <v>3.7757716750000001</v>
      </c>
      <c r="U2391">
        <v>173980.0073</v>
      </c>
      <c r="V2391" t="s">
        <v>54</v>
      </c>
      <c r="W2391" t="s">
        <v>41</v>
      </c>
      <c r="AA2391" s="9">
        <v>43565</v>
      </c>
      <c r="AB2391">
        <v>13</v>
      </c>
      <c r="AC2391">
        <f t="shared" si="185"/>
        <v>430524.93939999997</v>
      </c>
      <c r="AD2391">
        <f t="shared" si="185"/>
        <v>173980.0073</v>
      </c>
      <c r="AE2391">
        <f t="shared" si="185"/>
        <v>415655.24440000003</v>
      </c>
      <c r="AF2391">
        <f t="shared" si="185"/>
        <v>0</v>
      </c>
      <c r="AG2391">
        <f t="shared" si="186"/>
        <v>589635.25170000002</v>
      </c>
    </row>
    <row r="2392" spans="1:33" x14ac:dyDescent="0.25">
      <c r="A2392">
        <v>2384</v>
      </c>
      <c r="B2392" s="10">
        <f t="shared" si="187"/>
        <v>7.1485395414946036E-5</v>
      </c>
      <c r="C2392" s="10">
        <f t="shared" si="188"/>
        <v>1.125859221138825E-4</v>
      </c>
      <c r="R2392" s="9">
        <v>43565</v>
      </c>
      <c r="S2392">
        <v>14</v>
      </c>
      <c r="T2392">
        <v>3.9683554729999999</v>
      </c>
      <c r="U2392">
        <v>182853.8835</v>
      </c>
      <c r="V2392" t="s">
        <v>54</v>
      </c>
      <c r="W2392" t="s">
        <v>41</v>
      </c>
      <c r="AA2392" s="9">
        <v>43565</v>
      </c>
      <c r="AB2392">
        <v>14</v>
      </c>
      <c r="AC2392">
        <f t="shared" si="185"/>
        <v>479989.11660000001</v>
      </c>
      <c r="AD2392">
        <f t="shared" si="185"/>
        <v>182853.8835</v>
      </c>
      <c r="AE2392">
        <f t="shared" si="185"/>
        <v>419413.35570000001</v>
      </c>
      <c r="AF2392">
        <f t="shared" si="185"/>
        <v>0</v>
      </c>
      <c r="AG2392">
        <f t="shared" si="186"/>
        <v>602267.23919999995</v>
      </c>
    </row>
    <row r="2393" spans="1:33" x14ac:dyDescent="0.25">
      <c r="A2393">
        <v>2385</v>
      </c>
      <c r="B2393" s="10">
        <f t="shared" si="187"/>
        <v>6.692824073789035E-5</v>
      </c>
      <c r="C2393" s="10">
        <f t="shared" si="188"/>
        <v>1.2405873204789929E-4</v>
      </c>
      <c r="R2393" s="9">
        <v>43565</v>
      </c>
      <c r="S2393">
        <v>15</v>
      </c>
      <c r="T2393">
        <v>4.0954060429999997</v>
      </c>
      <c r="U2393">
        <v>188708.11960000001</v>
      </c>
      <c r="V2393" t="s">
        <v>54</v>
      </c>
      <c r="W2393" t="s">
        <v>41</v>
      </c>
      <c r="AA2393" s="9">
        <v>43565</v>
      </c>
      <c r="AB2393">
        <v>15</v>
      </c>
      <c r="AC2393">
        <f t="shared" si="185"/>
        <v>520271.84460000001</v>
      </c>
      <c r="AD2393">
        <f t="shared" si="185"/>
        <v>188708.11960000001</v>
      </c>
      <c r="AE2393">
        <f t="shared" si="185"/>
        <v>423353.02110000001</v>
      </c>
      <c r="AF2393">
        <f t="shared" si="185"/>
        <v>0</v>
      </c>
      <c r="AG2393">
        <f t="shared" si="186"/>
        <v>612061.14069999999</v>
      </c>
    </row>
    <row r="2394" spans="1:33" x14ac:dyDescent="0.25">
      <c r="A2394">
        <v>2386</v>
      </c>
      <c r="B2394" s="10">
        <f t="shared" si="187"/>
        <v>6.7020150163956619E-5</v>
      </c>
      <c r="C2394" s="10">
        <f t="shared" si="188"/>
        <v>1.3404570633404847E-4</v>
      </c>
      <c r="R2394" s="9">
        <v>43565</v>
      </c>
      <c r="S2394">
        <v>16</v>
      </c>
      <c r="T2394">
        <v>4.1745119639999997</v>
      </c>
      <c r="U2394">
        <v>192353.1623</v>
      </c>
      <c r="V2394" t="s">
        <v>54</v>
      </c>
      <c r="W2394" t="s">
        <v>41</v>
      </c>
      <c r="AA2394" s="9">
        <v>43565</v>
      </c>
      <c r="AB2394">
        <v>16</v>
      </c>
      <c r="AC2394">
        <f t="shared" si="185"/>
        <v>599015.86919999996</v>
      </c>
      <c r="AD2394">
        <f t="shared" si="185"/>
        <v>192353.1623</v>
      </c>
      <c r="AE2394">
        <f t="shared" si="185"/>
        <v>412778.21039999998</v>
      </c>
      <c r="AF2394">
        <f t="shared" si="185"/>
        <v>0</v>
      </c>
      <c r="AG2394">
        <f t="shared" si="186"/>
        <v>605131.37269999995</v>
      </c>
    </row>
    <row r="2395" spans="1:33" x14ac:dyDescent="0.25">
      <c r="A2395">
        <v>2387</v>
      </c>
      <c r="B2395" s="10">
        <f t="shared" si="187"/>
        <v>6.8437750813009891E-5</v>
      </c>
      <c r="C2395" s="10">
        <f t="shared" si="188"/>
        <v>1.4053895769117268E-4</v>
      </c>
      <c r="R2395" s="9">
        <v>43565</v>
      </c>
      <c r="S2395">
        <v>17</v>
      </c>
      <c r="T2395">
        <v>4.0456174559999996</v>
      </c>
      <c r="U2395">
        <v>186413.96109999999</v>
      </c>
      <c r="V2395" t="s">
        <v>54</v>
      </c>
      <c r="W2395" t="s">
        <v>41</v>
      </c>
      <c r="AA2395" s="9">
        <v>43565</v>
      </c>
      <c r="AB2395">
        <v>17</v>
      </c>
      <c r="AC2395">
        <f t="shared" si="185"/>
        <v>668093.69609999994</v>
      </c>
      <c r="AD2395">
        <f t="shared" si="185"/>
        <v>186413.96109999999</v>
      </c>
      <c r="AE2395">
        <f t="shared" si="185"/>
        <v>392846.80690000003</v>
      </c>
      <c r="AF2395">
        <f t="shared" si="185"/>
        <v>0</v>
      </c>
      <c r="AG2395">
        <f t="shared" si="186"/>
        <v>579260.76800000004</v>
      </c>
    </row>
    <row r="2396" spans="1:33" x14ac:dyDescent="0.25">
      <c r="A2396">
        <v>2388</v>
      </c>
      <c r="B2396" s="10">
        <f t="shared" si="187"/>
        <v>7.3303035229709164E-5</v>
      </c>
      <c r="C2396" s="10">
        <f t="shared" si="188"/>
        <v>1.4320147746910248E-4</v>
      </c>
      <c r="R2396" s="9">
        <v>43565</v>
      </c>
      <c r="S2396">
        <v>18</v>
      </c>
      <c r="T2396">
        <v>3.6284203330000002</v>
      </c>
      <c r="U2396">
        <v>167190.35209999999</v>
      </c>
      <c r="V2396" t="s">
        <v>54</v>
      </c>
      <c r="W2396" t="s">
        <v>41</v>
      </c>
      <c r="AA2396" s="9">
        <v>43565</v>
      </c>
      <c r="AB2396">
        <v>18</v>
      </c>
      <c r="AC2396">
        <f t="shared" si="185"/>
        <v>726195.53949999996</v>
      </c>
      <c r="AD2396">
        <f t="shared" si="185"/>
        <v>167190.35209999999</v>
      </c>
      <c r="AE2396">
        <f t="shared" si="185"/>
        <v>366069.15029999998</v>
      </c>
      <c r="AF2396">
        <f t="shared" si="185"/>
        <v>0</v>
      </c>
      <c r="AG2396">
        <f t="shared" si="186"/>
        <v>533259.5024</v>
      </c>
    </row>
    <row r="2397" spans="1:33" x14ac:dyDescent="0.25">
      <c r="A2397">
        <v>2389</v>
      </c>
      <c r="B2397" s="10">
        <f t="shared" si="187"/>
        <v>7.8749044402080741E-5</v>
      </c>
      <c r="C2397" s="10">
        <f t="shared" si="188"/>
        <v>1.4474372844835385E-4</v>
      </c>
      <c r="R2397" s="9">
        <v>43565</v>
      </c>
      <c r="S2397">
        <v>19</v>
      </c>
      <c r="T2397">
        <v>3.259640702</v>
      </c>
      <c r="U2397">
        <v>150197.7243</v>
      </c>
      <c r="V2397" t="s">
        <v>54</v>
      </c>
      <c r="W2397" t="s">
        <v>41</v>
      </c>
      <c r="AA2397" s="9">
        <v>43565</v>
      </c>
      <c r="AB2397">
        <v>19</v>
      </c>
      <c r="AC2397">
        <f t="shared" si="185"/>
        <v>742733.45990000002</v>
      </c>
      <c r="AD2397">
        <f t="shared" si="185"/>
        <v>150197.7243</v>
      </c>
      <c r="AE2397">
        <f t="shared" si="185"/>
        <v>340253.49969999999</v>
      </c>
      <c r="AF2397">
        <f t="shared" si="185"/>
        <v>0</v>
      </c>
      <c r="AG2397">
        <f t="shared" si="186"/>
        <v>490451.22399999999</v>
      </c>
    </row>
    <row r="2398" spans="1:33" x14ac:dyDescent="0.25">
      <c r="A2398">
        <v>2390</v>
      </c>
      <c r="B2398" s="10">
        <f t="shared" si="187"/>
        <v>8.779673555805374E-5</v>
      </c>
      <c r="C2398" s="10">
        <f t="shared" si="188"/>
        <v>1.4784463017224412E-4</v>
      </c>
      <c r="R2398" s="9">
        <v>43565</v>
      </c>
      <c r="S2398">
        <v>20</v>
      </c>
      <c r="T2398">
        <v>3.0912243789999998</v>
      </c>
      <c r="U2398">
        <v>142437.43700000001</v>
      </c>
      <c r="V2398" t="s">
        <v>54</v>
      </c>
      <c r="W2398" t="s">
        <v>41</v>
      </c>
      <c r="AA2398" s="9">
        <v>43565</v>
      </c>
      <c r="AB2398">
        <v>20</v>
      </c>
      <c r="AC2398">
        <f t="shared" si="185"/>
        <v>696589.07669999998</v>
      </c>
      <c r="AD2398">
        <f t="shared" si="185"/>
        <v>142437.43700000001</v>
      </c>
      <c r="AE2398">
        <f t="shared" si="185"/>
        <v>323403.4779</v>
      </c>
      <c r="AF2398">
        <f t="shared" si="185"/>
        <v>0</v>
      </c>
      <c r="AG2398">
        <f t="shared" si="186"/>
        <v>465840.91489999997</v>
      </c>
    </row>
    <row r="2399" spans="1:33" x14ac:dyDescent="0.25">
      <c r="A2399">
        <v>2391</v>
      </c>
      <c r="B2399" s="10">
        <f t="shared" si="187"/>
        <v>9.516501099484936E-5</v>
      </c>
      <c r="C2399" s="10">
        <f t="shared" si="188"/>
        <v>1.5024883822303275E-4</v>
      </c>
      <c r="R2399" s="9">
        <v>43565</v>
      </c>
      <c r="S2399">
        <v>21</v>
      </c>
      <c r="T2399">
        <v>2.9757401649999999</v>
      </c>
      <c r="U2399">
        <v>137116.15530000001</v>
      </c>
      <c r="V2399" t="s">
        <v>54</v>
      </c>
      <c r="W2399" t="s">
        <v>41</v>
      </c>
      <c r="AA2399" s="9">
        <v>43565</v>
      </c>
      <c r="AB2399">
        <v>21</v>
      </c>
      <c r="AC2399">
        <f t="shared" si="185"/>
        <v>668852.12899999996</v>
      </c>
      <c r="AD2399">
        <f t="shared" si="185"/>
        <v>137116.15530000001</v>
      </c>
      <c r="AE2399">
        <f t="shared" si="185"/>
        <v>315137.68800000002</v>
      </c>
      <c r="AF2399">
        <f t="shared" si="185"/>
        <v>0</v>
      </c>
      <c r="AG2399">
        <f t="shared" si="186"/>
        <v>452253.84330000007</v>
      </c>
    </row>
    <row r="2400" spans="1:33" x14ac:dyDescent="0.25">
      <c r="A2400">
        <v>2392</v>
      </c>
      <c r="B2400" s="10">
        <f t="shared" si="187"/>
        <v>1.0956839654149379E-4</v>
      </c>
      <c r="C2400" s="10">
        <f t="shared" si="188"/>
        <v>1.4854771798859936E-4</v>
      </c>
      <c r="R2400" s="9">
        <v>43565</v>
      </c>
      <c r="S2400">
        <v>22</v>
      </c>
      <c r="T2400">
        <v>2.6277116239999998</v>
      </c>
      <c r="U2400">
        <v>121079.69620000001</v>
      </c>
      <c r="V2400" t="s">
        <v>54</v>
      </c>
      <c r="W2400" t="s">
        <v>41</v>
      </c>
      <c r="AA2400" s="9">
        <v>43565</v>
      </c>
      <c r="AB2400">
        <v>22</v>
      </c>
      <c r="AC2400">
        <f t="shared" si="185"/>
        <v>645173.38470000005</v>
      </c>
      <c r="AD2400">
        <f t="shared" si="185"/>
        <v>121079.69620000001</v>
      </c>
      <c r="AE2400">
        <f t="shared" si="185"/>
        <v>291355.049</v>
      </c>
      <c r="AF2400">
        <f t="shared" si="185"/>
        <v>0</v>
      </c>
      <c r="AG2400">
        <f t="shared" si="186"/>
        <v>412434.7452</v>
      </c>
    </row>
    <row r="2401" spans="1:33" x14ac:dyDescent="0.25">
      <c r="A2401">
        <v>2393</v>
      </c>
      <c r="B2401" s="10">
        <f t="shared" si="187"/>
        <v>1.2220369907548528E-4</v>
      </c>
      <c r="C2401" s="10">
        <f t="shared" si="188"/>
        <v>1.4219699901327475E-4</v>
      </c>
      <c r="R2401" s="9">
        <v>43565</v>
      </c>
      <c r="S2401">
        <v>23</v>
      </c>
      <c r="T2401">
        <v>2.3901002490000001</v>
      </c>
      <c r="U2401">
        <v>110131.0393</v>
      </c>
      <c r="V2401" t="s">
        <v>54</v>
      </c>
      <c r="W2401" t="s">
        <v>41</v>
      </c>
      <c r="AA2401" s="9">
        <v>43565</v>
      </c>
      <c r="AB2401">
        <v>23</v>
      </c>
      <c r="AC2401">
        <f t="shared" si="185"/>
        <v>550928.4216</v>
      </c>
      <c r="AD2401">
        <f t="shared" si="185"/>
        <v>110131.0393</v>
      </c>
      <c r="AE2401">
        <f t="shared" si="185"/>
        <v>258934.41819999999</v>
      </c>
      <c r="AF2401">
        <f t="shared" si="185"/>
        <v>0</v>
      </c>
      <c r="AG2401">
        <f t="shared" si="186"/>
        <v>369065.45750000002</v>
      </c>
    </row>
    <row r="2402" spans="1:33" x14ac:dyDescent="0.25">
      <c r="A2402">
        <v>2394</v>
      </c>
      <c r="B2402" s="10">
        <f t="shared" si="187"/>
        <v>1.3283134041985415E-4</v>
      </c>
      <c r="C2402" s="10">
        <f t="shared" si="188"/>
        <v>1.3090460311752404E-4</v>
      </c>
      <c r="R2402" s="9">
        <v>43565</v>
      </c>
      <c r="S2402">
        <v>24</v>
      </c>
      <c r="T2402">
        <v>2.1732107470000002</v>
      </c>
      <c r="U2402">
        <v>100137.20480000001</v>
      </c>
      <c r="V2402" t="s">
        <v>54</v>
      </c>
      <c r="W2402" t="s">
        <v>41</v>
      </c>
      <c r="AA2402" s="9">
        <v>43565</v>
      </c>
      <c r="AB2402">
        <v>24</v>
      </c>
      <c r="AC2402">
        <f t="shared" si="185"/>
        <v>439259.52269999997</v>
      </c>
      <c r="AD2402">
        <f t="shared" si="185"/>
        <v>100137.20480000001</v>
      </c>
      <c r="AE2402">
        <f t="shared" si="185"/>
        <v>236746.93549999999</v>
      </c>
      <c r="AF2402">
        <f t="shared" si="185"/>
        <v>0</v>
      </c>
      <c r="AG2402">
        <f t="shared" si="186"/>
        <v>336884.14029999997</v>
      </c>
    </row>
    <row r="2403" spans="1:33" x14ac:dyDescent="0.25">
      <c r="A2403">
        <v>2395</v>
      </c>
      <c r="B2403" s="10">
        <f t="shared" si="187"/>
        <v>1.3585635780842331E-4</v>
      </c>
      <c r="C2403" s="10">
        <f t="shared" si="188"/>
        <v>1.2039602208169462E-4</v>
      </c>
      <c r="R2403" s="9">
        <v>43566</v>
      </c>
      <c r="S2403">
        <v>1</v>
      </c>
      <c r="T2403">
        <v>2.0370410720000001</v>
      </c>
      <c r="U2403">
        <v>93862.7785</v>
      </c>
      <c r="V2403" t="s">
        <v>54</v>
      </c>
      <c r="W2403" t="s">
        <v>41</v>
      </c>
      <c r="AA2403" s="9">
        <v>43566</v>
      </c>
      <c r="AB2403">
        <v>1</v>
      </c>
      <c r="AC2403">
        <f t="shared" si="185"/>
        <v>354127.10489999998</v>
      </c>
      <c r="AD2403">
        <f t="shared" si="185"/>
        <v>93862.7785</v>
      </c>
      <c r="AE2403">
        <f t="shared" si="185"/>
        <v>226475.45329999999</v>
      </c>
      <c r="AF2403">
        <f t="shared" si="185"/>
        <v>0</v>
      </c>
      <c r="AG2403">
        <f t="shared" si="186"/>
        <v>320338.23180000001</v>
      </c>
    </row>
    <row r="2404" spans="1:33" x14ac:dyDescent="0.25">
      <c r="A2404">
        <v>2396</v>
      </c>
      <c r="B2404" s="10">
        <f t="shared" si="187"/>
        <v>1.2741590349563085E-4</v>
      </c>
      <c r="C2404" s="10">
        <f t="shared" si="188"/>
        <v>1.1435468061316782E-4</v>
      </c>
      <c r="R2404" s="9">
        <v>43566</v>
      </c>
      <c r="S2404">
        <v>2</v>
      </c>
      <c r="T2404">
        <v>1.933613936</v>
      </c>
      <c r="U2404">
        <v>89097.062959999996</v>
      </c>
      <c r="V2404" t="s">
        <v>54</v>
      </c>
      <c r="W2404" t="s">
        <v>41</v>
      </c>
      <c r="AA2404" s="9">
        <v>43566</v>
      </c>
      <c r="AB2404">
        <v>2</v>
      </c>
      <c r="AC2404">
        <f t="shared" si="185"/>
        <v>302852.30650000001</v>
      </c>
      <c r="AD2404">
        <f t="shared" si="185"/>
        <v>89097.062959999996</v>
      </c>
      <c r="AE2404">
        <f t="shared" si="185"/>
        <v>218920.97940000001</v>
      </c>
      <c r="AF2404">
        <f t="shared" si="185"/>
        <v>0</v>
      </c>
      <c r="AG2404">
        <f t="shared" si="186"/>
        <v>308018.04236000002</v>
      </c>
    </row>
    <row r="2405" spans="1:33" x14ac:dyDescent="0.25">
      <c r="A2405">
        <v>2397</v>
      </c>
      <c r="B2405" s="10">
        <f t="shared" si="187"/>
        <v>1.2234242708088569E-4</v>
      </c>
      <c r="C2405" s="10">
        <f t="shared" si="188"/>
        <v>1.1101932473610887E-4</v>
      </c>
      <c r="R2405" s="9">
        <v>43566</v>
      </c>
      <c r="S2405">
        <v>3</v>
      </c>
      <c r="T2405">
        <v>1.883221335</v>
      </c>
      <c r="U2405">
        <v>86775.072679999997</v>
      </c>
      <c r="V2405" t="s">
        <v>54</v>
      </c>
      <c r="W2405" t="s">
        <v>41</v>
      </c>
      <c r="AA2405" s="9">
        <v>43566</v>
      </c>
      <c r="AB2405">
        <v>3</v>
      </c>
      <c r="AC2405">
        <f t="shared" si="185"/>
        <v>264151.38740000001</v>
      </c>
      <c r="AD2405">
        <f t="shared" si="185"/>
        <v>86775.072679999997</v>
      </c>
      <c r="AE2405">
        <f t="shared" si="185"/>
        <v>215662.15969999999</v>
      </c>
      <c r="AF2405">
        <f t="shared" si="185"/>
        <v>0</v>
      </c>
      <c r="AG2405">
        <f t="shared" si="186"/>
        <v>302437.23238</v>
      </c>
    </row>
    <row r="2406" spans="1:33" x14ac:dyDescent="0.25">
      <c r="A2406">
        <v>2398</v>
      </c>
      <c r="B2406" s="10">
        <f t="shared" si="187"/>
        <v>1.1801125293598038E-4</v>
      </c>
      <c r="C2406" s="10">
        <f t="shared" si="188"/>
        <v>1.0124452801927821E-4</v>
      </c>
      <c r="R2406" s="9">
        <v>43566</v>
      </c>
      <c r="S2406">
        <v>4</v>
      </c>
      <c r="T2406">
        <v>1.890821895</v>
      </c>
      <c r="U2406">
        <v>87125.291259999998</v>
      </c>
      <c r="V2406" t="s">
        <v>54</v>
      </c>
      <c r="W2406" t="s">
        <v>41</v>
      </c>
      <c r="AA2406" s="9">
        <v>43566</v>
      </c>
      <c r="AB2406">
        <v>4</v>
      </c>
      <c r="AC2406">
        <f t="shared" si="185"/>
        <v>258531.9748</v>
      </c>
      <c r="AD2406">
        <f t="shared" si="185"/>
        <v>87125.291259999998</v>
      </c>
      <c r="AE2406">
        <f t="shared" si="185"/>
        <v>216513.47709999999</v>
      </c>
      <c r="AF2406">
        <f t="shared" si="185"/>
        <v>0</v>
      </c>
      <c r="AG2406">
        <f t="shared" si="186"/>
        <v>303638.76835999999</v>
      </c>
    </row>
    <row r="2407" spans="1:33" x14ac:dyDescent="0.25">
      <c r="A2407">
        <v>2399</v>
      </c>
      <c r="B2407" s="10">
        <f t="shared" si="187"/>
        <v>1.0077252852160011E-4</v>
      </c>
      <c r="C2407" s="10">
        <f t="shared" si="188"/>
        <v>9.0598230356869758E-5</v>
      </c>
      <c r="R2407" s="9">
        <v>43566</v>
      </c>
      <c r="S2407">
        <v>5</v>
      </c>
      <c r="T2407">
        <v>1.904600716</v>
      </c>
      <c r="U2407">
        <v>87760.191770000005</v>
      </c>
      <c r="V2407" t="s">
        <v>54</v>
      </c>
      <c r="W2407" t="s">
        <v>41</v>
      </c>
      <c r="AA2407" s="9">
        <v>43566</v>
      </c>
      <c r="AB2407">
        <v>5</v>
      </c>
      <c r="AC2407">
        <f t="shared" si="185"/>
        <v>258946.408</v>
      </c>
      <c r="AD2407">
        <f t="shared" si="185"/>
        <v>87760.191770000005</v>
      </c>
      <c r="AE2407">
        <f t="shared" si="185"/>
        <v>229770.88750000001</v>
      </c>
      <c r="AF2407">
        <f t="shared" si="185"/>
        <v>0</v>
      </c>
      <c r="AG2407">
        <f t="shared" si="186"/>
        <v>317531.07926999999</v>
      </c>
    </row>
    <row r="2408" spans="1:33" x14ac:dyDescent="0.25">
      <c r="A2408">
        <v>2400</v>
      </c>
      <c r="B2408" s="10">
        <f t="shared" si="187"/>
        <v>8.0346722086174904E-5</v>
      </c>
      <c r="C2408" s="10">
        <f t="shared" si="188"/>
        <v>8.2698356961448844E-5</v>
      </c>
      <c r="R2408" s="9">
        <v>43566</v>
      </c>
      <c r="S2408">
        <v>6</v>
      </c>
      <c r="T2408">
        <v>1.9835997670000001</v>
      </c>
      <c r="U2408">
        <v>91400.310070000007</v>
      </c>
      <c r="V2408" t="s">
        <v>54</v>
      </c>
      <c r="W2408" t="s">
        <v>41</v>
      </c>
      <c r="AA2408" s="9">
        <v>43566</v>
      </c>
      <c r="AB2408">
        <v>6</v>
      </c>
      <c r="AC2408">
        <f t="shared" si="185"/>
        <v>294185.80560000002</v>
      </c>
      <c r="AD2408">
        <f t="shared" si="185"/>
        <v>91400.310070000007</v>
      </c>
      <c r="AE2408">
        <f t="shared" si="185"/>
        <v>260477.99849999999</v>
      </c>
      <c r="AF2408">
        <f t="shared" si="185"/>
        <v>0</v>
      </c>
      <c r="AG2408">
        <f t="shared" si="186"/>
        <v>351878.30856999999</v>
      </c>
    </row>
    <row r="2409" spans="1:33" x14ac:dyDescent="0.25">
      <c r="A2409">
        <v>2401</v>
      </c>
      <c r="B2409" s="10">
        <f t="shared" si="187"/>
        <v>6.4774809902105301E-5</v>
      </c>
      <c r="C2409" s="10">
        <f t="shared" si="188"/>
        <v>7.863666546666384E-5</v>
      </c>
      <c r="R2409" s="9">
        <v>43566</v>
      </c>
      <c r="S2409">
        <v>7</v>
      </c>
      <c r="T2409">
        <v>2.3084107870000001</v>
      </c>
      <c r="U2409">
        <v>106366.9523</v>
      </c>
      <c r="V2409" t="s">
        <v>54</v>
      </c>
      <c r="W2409" t="s">
        <v>41</v>
      </c>
      <c r="AA2409" s="9">
        <v>43566</v>
      </c>
      <c r="AB2409">
        <v>7</v>
      </c>
      <c r="AC2409">
        <f t="shared" si="185"/>
        <v>380558.66489999997</v>
      </c>
      <c r="AD2409">
        <f t="shared" si="185"/>
        <v>106366.9523</v>
      </c>
      <c r="AE2409">
        <f t="shared" si="185"/>
        <v>312581.88140000001</v>
      </c>
      <c r="AF2409">
        <f t="shared" si="185"/>
        <v>0</v>
      </c>
      <c r="AG2409">
        <f t="shared" si="186"/>
        <v>418948.83370000002</v>
      </c>
    </row>
    <row r="2410" spans="1:33" x14ac:dyDescent="0.25">
      <c r="A2410">
        <v>2402</v>
      </c>
      <c r="B2410" s="10">
        <f t="shared" si="187"/>
        <v>5.5395930756249858E-5</v>
      </c>
      <c r="C2410" s="10">
        <f t="shared" si="188"/>
        <v>7.5612303965898371E-5</v>
      </c>
      <c r="R2410" s="9">
        <v>43566</v>
      </c>
      <c r="S2410">
        <v>8</v>
      </c>
      <c r="T2410">
        <v>2.7106683440000001</v>
      </c>
      <c r="U2410">
        <v>124902.17600000001</v>
      </c>
      <c r="V2410" t="s">
        <v>54</v>
      </c>
      <c r="W2410" t="s">
        <v>41</v>
      </c>
      <c r="AA2410" s="9">
        <v>43566</v>
      </c>
      <c r="AB2410">
        <v>8</v>
      </c>
      <c r="AC2410">
        <f t="shared" si="185"/>
        <v>390279.44280000002</v>
      </c>
      <c r="AD2410">
        <f t="shared" si="185"/>
        <v>124902.17600000001</v>
      </c>
      <c r="AE2410">
        <f t="shared" si="185"/>
        <v>348240.72159999999</v>
      </c>
      <c r="AF2410">
        <f t="shared" si="185"/>
        <v>0</v>
      </c>
      <c r="AG2410">
        <f t="shared" si="186"/>
        <v>473142.89760000003</v>
      </c>
    </row>
    <row r="2411" spans="1:33" x14ac:dyDescent="0.25">
      <c r="A2411">
        <v>2403</v>
      </c>
      <c r="B2411" s="10">
        <f t="shared" si="187"/>
        <v>4.8316990333298755E-5</v>
      </c>
      <c r="C2411" s="10">
        <f t="shared" si="188"/>
        <v>7.424232609917819E-5</v>
      </c>
      <c r="R2411" s="9">
        <v>43566</v>
      </c>
      <c r="S2411">
        <v>9</v>
      </c>
      <c r="T2411">
        <v>2.9548979869999998</v>
      </c>
      <c r="U2411">
        <v>136155.78940000001</v>
      </c>
      <c r="V2411" t="s">
        <v>54</v>
      </c>
      <c r="W2411" t="s">
        <v>41</v>
      </c>
      <c r="AA2411" s="9">
        <v>43566</v>
      </c>
      <c r="AB2411">
        <v>9</v>
      </c>
      <c r="AC2411">
        <f t="shared" si="185"/>
        <v>358179.25510000001</v>
      </c>
      <c r="AD2411">
        <f t="shared" si="185"/>
        <v>136155.78940000001</v>
      </c>
      <c r="AE2411">
        <f t="shared" si="185"/>
        <v>383007.49300000002</v>
      </c>
      <c r="AF2411">
        <f t="shared" si="185"/>
        <v>0</v>
      </c>
      <c r="AG2411">
        <f t="shared" si="186"/>
        <v>519163.28240000003</v>
      </c>
    </row>
    <row r="2412" spans="1:33" x14ac:dyDescent="0.25">
      <c r="A2412">
        <v>2404</v>
      </c>
      <c r="B2412" s="10">
        <f t="shared" si="187"/>
        <v>4.7289121023409915E-5</v>
      </c>
      <c r="C2412" s="10">
        <f t="shared" si="188"/>
        <v>7.4537279287795427E-5</v>
      </c>
      <c r="R2412" s="9">
        <v>43566</v>
      </c>
      <c r="S2412">
        <v>10</v>
      </c>
      <c r="T2412">
        <v>3.4977298079999999</v>
      </c>
      <c r="U2412">
        <v>161168.3941</v>
      </c>
      <c r="V2412" t="s">
        <v>54</v>
      </c>
      <c r="W2412" t="s">
        <v>41</v>
      </c>
      <c r="AA2412" s="9">
        <v>43566</v>
      </c>
      <c r="AB2412">
        <v>10</v>
      </c>
      <c r="AC2412">
        <f t="shared" si="185"/>
        <v>384472.06170000002</v>
      </c>
      <c r="AD2412">
        <f t="shared" si="185"/>
        <v>161168.3941</v>
      </c>
      <c r="AE2412">
        <f t="shared" si="185"/>
        <v>418374.05320000002</v>
      </c>
      <c r="AF2412">
        <f t="shared" si="185"/>
        <v>0</v>
      </c>
      <c r="AG2412">
        <f t="shared" si="186"/>
        <v>579542.4473</v>
      </c>
    </row>
    <row r="2413" spans="1:33" x14ac:dyDescent="0.25">
      <c r="A2413">
        <v>2405</v>
      </c>
      <c r="B2413" s="10">
        <f t="shared" si="187"/>
        <v>4.7364926663180701E-5</v>
      </c>
      <c r="C2413" s="10">
        <f t="shared" si="188"/>
        <v>7.7947565345285483E-5</v>
      </c>
      <c r="R2413" s="9">
        <v>43566</v>
      </c>
      <c r="S2413">
        <v>11</v>
      </c>
      <c r="T2413">
        <v>3.8845237730000002</v>
      </c>
      <c r="U2413">
        <v>178991.0864</v>
      </c>
      <c r="V2413" t="s">
        <v>54</v>
      </c>
      <c r="W2413" t="s">
        <v>41</v>
      </c>
      <c r="AA2413" s="9">
        <v>43566</v>
      </c>
      <c r="AB2413">
        <v>11</v>
      </c>
      <c r="AC2413">
        <f t="shared" si="185"/>
        <v>434417.7194</v>
      </c>
      <c r="AD2413">
        <f t="shared" si="185"/>
        <v>178991.0864</v>
      </c>
      <c r="AE2413">
        <f t="shared" si="185"/>
        <v>436526.80709999998</v>
      </c>
      <c r="AF2413">
        <f t="shared" si="185"/>
        <v>0</v>
      </c>
      <c r="AG2413">
        <f t="shared" si="186"/>
        <v>615517.89350000001</v>
      </c>
    </row>
    <row r="2414" spans="1:33" x14ac:dyDescent="0.25">
      <c r="A2414">
        <v>2406</v>
      </c>
      <c r="B2414" s="10">
        <f t="shared" si="187"/>
        <v>5.3810706297160665E-5</v>
      </c>
      <c r="C2414" s="10">
        <f t="shared" si="188"/>
        <v>8.6379127088615599E-5</v>
      </c>
      <c r="R2414" s="9">
        <v>43566</v>
      </c>
      <c r="S2414">
        <v>12</v>
      </c>
      <c r="T2414">
        <v>4.2370704369999999</v>
      </c>
      <c r="U2414">
        <v>195235.7316</v>
      </c>
      <c r="V2414" t="s">
        <v>54</v>
      </c>
      <c r="W2414" t="s">
        <v>41</v>
      </c>
      <c r="AA2414" s="9">
        <v>43566</v>
      </c>
      <c r="AB2414">
        <v>12</v>
      </c>
      <c r="AC2414">
        <f t="shared" si="185"/>
        <v>475815.81579999998</v>
      </c>
      <c r="AD2414">
        <f t="shared" si="185"/>
        <v>195235.7316</v>
      </c>
      <c r="AE2414">
        <f t="shared" si="185"/>
        <v>444008.37290000002</v>
      </c>
      <c r="AF2414">
        <f t="shared" si="185"/>
        <v>0</v>
      </c>
      <c r="AG2414">
        <f t="shared" si="186"/>
        <v>639244.10450000002</v>
      </c>
    </row>
    <row r="2415" spans="1:33" x14ac:dyDescent="0.25">
      <c r="A2415">
        <v>2407</v>
      </c>
      <c r="B2415" s="10">
        <f t="shared" si="187"/>
        <v>6.9609512614001801E-5</v>
      </c>
      <c r="C2415" s="10">
        <f t="shared" si="188"/>
        <v>1.0284360720291609E-4</v>
      </c>
      <c r="R2415" s="9">
        <v>43566</v>
      </c>
      <c r="S2415">
        <v>13</v>
      </c>
      <c r="T2415">
        <v>4.3113073249999996</v>
      </c>
      <c r="U2415">
        <v>198656.41889999999</v>
      </c>
      <c r="V2415" t="s">
        <v>54</v>
      </c>
      <c r="W2415" t="s">
        <v>41</v>
      </c>
      <c r="AA2415" s="9">
        <v>43566</v>
      </c>
      <c r="AB2415">
        <v>13</v>
      </c>
      <c r="AC2415">
        <f t="shared" si="185"/>
        <v>535873.98679999996</v>
      </c>
      <c r="AD2415">
        <f t="shared" si="185"/>
        <v>198656.41889999999</v>
      </c>
      <c r="AE2415">
        <f t="shared" si="185"/>
        <v>447506.63089999999</v>
      </c>
      <c r="AF2415">
        <f t="shared" si="185"/>
        <v>0</v>
      </c>
      <c r="AG2415">
        <f t="shared" si="186"/>
        <v>646163.04979999992</v>
      </c>
    </row>
    <row r="2416" spans="1:33" x14ac:dyDescent="0.25">
      <c r="A2416">
        <v>2408</v>
      </c>
      <c r="B2416" s="10">
        <f t="shared" si="187"/>
        <v>7.1387579110072179E-5</v>
      </c>
      <c r="C2416" s="10">
        <f t="shared" si="188"/>
        <v>1.1614717215436409E-4</v>
      </c>
      <c r="R2416" s="9">
        <v>43566</v>
      </c>
      <c r="S2416">
        <v>14</v>
      </c>
      <c r="T2416">
        <v>4.4524078859999996</v>
      </c>
      <c r="U2416">
        <v>205158.05059999999</v>
      </c>
      <c r="V2416" t="s">
        <v>54</v>
      </c>
      <c r="W2416" t="s">
        <v>41</v>
      </c>
      <c r="AA2416" s="9">
        <v>43566</v>
      </c>
      <c r="AB2416">
        <v>14</v>
      </c>
      <c r="AC2416">
        <f t="shared" si="185"/>
        <v>602726.13390000002</v>
      </c>
      <c r="AD2416">
        <f t="shared" si="185"/>
        <v>205158.05059999999</v>
      </c>
      <c r="AE2416">
        <f t="shared" si="185"/>
        <v>448034.94530000002</v>
      </c>
      <c r="AF2416">
        <f t="shared" si="185"/>
        <v>0</v>
      </c>
      <c r="AG2416">
        <f t="shared" si="186"/>
        <v>653192.99589999998</v>
      </c>
    </row>
    <row r="2417" spans="1:33" x14ac:dyDescent="0.25">
      <c r="A2417">
        <v>2409</v>
      </c>
      <c r="B2417" s="10">
        <f t="shared" si="187"/>
        <v>6.5516004956841077E-5</v>
      </c>
      <c r="C2417" s="10">
        <f t="shared" si="188"/>
        <v>1.2744426143349876E-4</v>
      </c>
      <c r="R2417" s="9">
        <v>43566</v>
      </c>
      <c r="S2417">
        <v>15</v>
      </c>
      <c r="T2417">
        <v>4.6586433840000003</v>
      </c>
      <c r="U2417">
        <v>214660.96979999999</v>
      </c>
      <c r="V2417" t="s">
        <v>54</v>
      </c>
      <c r="W2417" t="s">
        <v>41</v>
      </c>
      <c r="AA2417" s="9">
        <v>43566</v>
      </c>
      <c r="AB2417">
        <v>15</v>
      </c>
      <c r="AC2417">
        <f t="shared" si="185"/>
        <v>657928.85060000001</v>
      </c>
      <c r="AD2417">
        <f t="shared" si="185"/>
        <v>214660.96979999999</v>
      </c>
      <c r="AE2417">
        <f t="shared" si="185"/>
        <v>448284.9694</v>
      </c>
      <c r="AF2417">
        <f t="shared" si="185"/>
        <v>0</v>
      </c>
      <c r="AG2417">
        <f t="shared" si="186"/>
        <v>662945.93920000002</v>
      </c>
    </row>
    <row r="2418" spans="1:33" x14ac:dyDescent="0.25">
      <c r="A2418">
        <v>2410</v>
      </c>
      <c r="B2418" s="10">
        <f t="shared" si="187"/>
        <v>7.0325327727513356E-5</v>
      </c>
      <c r="C2418" s="10">
        <f t="shared" si="188"/>
        <v>1.4226614567977946E-4</v>
      </c>
      <c r="R2418" s="9">
        <v>43566</v>
      </c>
      <c r="S2418">
        <v>16</v>
      </c>
      <c r="T2418">
        <v>4.5736606589999997</v>
      </c>
      <c r="U2418">
        <v>210745.13579999999</v>
      </c>
      <c r="V2418" t="s">
        <v>54</v>
      </c>
      <c r="W2418" t="s">
        <v>41</v>
      </c>
      <c r="AA2418" s="9">
        <v>43566</v>
      </c>
      <c r="AB2418">
        <v>16</v>
      </c>
      <c r="AC2418">
        <f t="shared" si="185"/>
        <v>726739.78249999997</v>
      </c>
      <c r="AD2418">
        <f t="shared" si="185"/>
        <v>210745.13579999999</v>
      </c>
      <c r="AE2418">
        <f t="shared" si="185"/>
        <v>431020.83850000001</v>
      </c>
      <c r="AF2418">
        <f t="shared" si="185"/>
        <v>0</v>
      </c>
      <c r="AG2418">
        <f t="shared" si="186"/>
        <v>641765.9743</v>
      </c>
    </row>
    <row r="2419" spans="1:33" x14ac:dyDescent="0.25">
      <c r="A2419">
        <v>2411</v>
      </c>
      <c r="B2419" s="10">
        <f t="shared" si="187"/>
        <v>7.9461088413967151E-5</v>
      </c>
      <c r="C2419" s="10">
        <f t="shared" si="188"/>
        <v>1.5109740229235142E-4</v>
      </c>
      <c r="R2419" s="9">
        <v>43566</v>
      </c>
      <c r="S2419">
        <v>17</v>
      </c>
      <c r="T2419">
        <v>4.427254402</v>
      </c>
      <c r="U2419">
        <v>203999.02830000001</v>
      </c>
      <c r="V2419" t="s">
        <v>54</v>
      </c>
      <c r="W2419" t="s">
        <v>41</v>
      </c>
      <c r="AA2419" s="9">
        <v>43566</v>
      </c>
      <c r="AB2419">
        <v>17</v>
      </c>
      <c r="AC2419">
        <f t="shared" si="185"/>
        <v>790836.76130000001</v>
      </c>
      <c r="AD2419">
        <f t="shared" si="185"/>
        <v>203999.02830000001</v>
      </c>
      <c r="AE2419">
        <f t="shared" si="185"/>
        <v>408040.74949999998</v>
      </c>
      <c r="AF2419">
        <f t="shared" si="185"/>
        <v>0</v>
      </c>
      <c r="AG2419">
        <f t="shared" si="186"/>
        <v>612039.77780000004</v>
      </c>
    </row>
    <row r="2420" spans="1:33" x14ac:dyDescent="0.25">
      <c r="A2420">
        <v>2412</v>
      </c>
      <c r="B2420" s="10">
        <f t="shared" si="187"/>
        <v>8.7033380360883379E-5</v>
      </c>
      <c r="C2420" s="10">
        <f t="shared" si="188"/>
        <v>1.569217152590389E-4</v>
      </c>
      <c r="R2420" s="9">
        <v>43566</v>
      </c>
      <c r="S2420">
        <v>18</v>
      </c>
      <c r="T2420">
        <v>4.0284361420000003</v>
      </c>
      <c r="U2420">
        <v>185622.28049999999</v>
      </c>
      <c r="V2420" t="s">
        <v>54</v>
      </c>
      <c r="W2420" t="s">
        <v>41</v>
      </c>
      <c r="AA2420" s="9">
        <v>43566</v>
      </c>
      <c r="AB2420">
        <v>18</v>
      </c>
      <c r="AC2420">
        <f t="shared" si="185"/>
        <v>842065.95649999997</v>
      </c>
      <c r="AD2420">
        <f t="shared" si="185"/>
        <v>185622.28049999999</v>
      </c>
      <c r="AE2420">
        <f t="shared" si="185"/>
        <v>383211.57079999999</v>
      </c>
      <c r="AF2420">
        <f t="shared" si="185"/>
        <v>0</v>
      </c>
      <c r="AG2420">
        <f t="shared" si="186"/>
        <v>568833.85129999998</v>
      </c>
    </row>
    <row r="2421" spans="1:33" x14ac:dyDescent="0.25">
      <c r="A2421">
        <v>2413</v>
      </c>
      <c r="B2421" s="10">
        <f t="shared" si="187"/>
        <v>9.8018861437491959E-5</v>
      </c>
      <c r="C2421" s="10">
        <f t="shared" si="188"/>
        <v>1.5862017873584903E-4</v>
      </c>
      <c r="R2421" s="9">
        <v>43566</v>
      </c>
      <c r="S2421">
        <v>19</v>
      </c>
      <c r="T2421">
        <v>3.6731509760000001</v>
      </c>
      <c r="U2421">
        <v>169251.45069999999</v>
      </c>
      <c r="V2421" t="s">
        <v>54</v>
      </c>
      <c r="W2421" t="s">
        <v>41</v>
      </c>
      <c r="AA2421" s="9">
        <v>43566</v>
      </c>
      <c r="AB2421">
        <v>19</v>
      </c>
      <c r="AC2421">
        <f t="shared" si="185"/>
        <v>852538.63729999994</v>
      </c>
      <c r="AD2421">
        <f t="shared" si="185"/>
        <v>169251.45069999999</v>
      </c>
      <c r="AE2421">
        <f t="shared" si="185"/>
        <v>356967.75160000002</v>
      </c>
      <c r="AF2421">
        <f t="shared" si="185"/>
        <v>0</v>
      </c>
      <c r="AG2421">
        <f t="shared" si="186"/>
        <v>526219.2023</v>
      </c>
    </row>
    <row r="2422" spans="1:33" x14ac:dyDescent="0.25">
      <c r="A2422">
        <v>2414</v>
      </c>
      <c r="B2422" s="10">
        <f t="shared" si="187"/>
        <v>1.1024705594740643E-4</v>
      </c>
      <c r="C2422" s="10">
        <f t="shared" si="188"/>
        <v>1.6034589070163002E-4</v>
      </c>
      <c r="R2422" s="9">
        <v>43566</v>
      </c>
      <c r="S2422">
        <v>20</v>
      </c>
      <c r="T2422">
        <v>3.4154115979999999</v>
      </c>
      <c r="U2422">
        <v>157375.33559999999</v>
      </c>
      <c r="V2422" t="s">
        <v>54</v>
      </c>
      <c r="W2422" t="s">
        <v>41</v>
      </c>
      <c r="AA2422" s="9">
        <v>43566</v>
      </c>
      <c r="AB2422">
        <v>20</v>
      </c>
      <c r="AC2422">
        <f t="shared" si="185"/>
        <v>791041.76710000006</v>
      </c>
      <c r="AD2422">
        <f t="shared" si="185"/>
        <v>157375.33559999999</v>
      </c>
      <c r="AE2422">
        <f t="shared" si="185"/>
        <v>338560.29</v>
      </c>
      <c r="AF2422">
        <f t="shared" si="185"/>
        <v>0</v>
      </c>
      <c r="AG2422">
        <f t="shared" si="186"/>
        <v>495935.62559999997</v>
      </c>
    </row>
    <row r="2423" spans="1:33" x14ac:dyDescent="0.25">
      <c r="A2423">
        <v>2415</v>
      </c>
      <c r="B2423" s="10">
        <f t="shared" si="187"/>
        <v>1.2034440639261453E-4</v>
      </c>
      <c r="C2423" s="10">
        <f t="shared" si="188"/>
        <v>1.6274004432883827E-4</v>
      </c>
      <c r="R2423" s="9">
        <v>43566</v>
      </c>
      <c r="S2423">
        <v>21</v>
      </c>
      <c r="T2423">
        <v>3.3072158119999999</v>
      </c>
      <c r="U2423">
        <v>152389.89019999999</v>
      </c>
      <c r="V2423" t="s">
        <v>54</v>
      </c>
      <c r="W2423" t="s">
        <v>41</v>
      </c>
      <c r="AA2423" s="9">
        <v>43566</v>
      </c>
      <c r="AB2423">
        <v>21</v>
      </c>
      <c r="AC2423">
        <f t="shared" si="185"/>
        <v>776248.17790000001</v>
      </c>
      <c r="AD2423">
        <f t="shared" si="185"/>
        <v>152389.89019999999</v>
      </c>
      <c r="AE2423">
        <f t="shared" si="185"/>
        <v>327927.34499999997</v>
      </c>
      <c r="AF2423">
        <f t="shared" si="185"/>
        <v>0</v>
      </c>
      <c r="AG2423">
        <f t="shared" si="186"/>
        <v>480317.2352</v>
      </c>
    </row>
    <row r="2424" spans="1:33" x14ac:dyDescent="0.25">
      <c r="A2424">
        <v>2416</v>
      </c>
      <c r="B2424" s="10">
        <f t="shared" si="187"/>
        <v>1.3293089009108167E-4</v>
      </c>
      <c r="C2424" s="10">
        <f t="shared" si="188"/>
        <v>1.5754078414350754E-4</v>
      </c>
      <c r="R2424" s="9">
        <v>43566</v>
      </c>
      <c r="S2424">
        <v>22</v>
      </c>
      <c r="T2424">
        <v>2.9370046319999998</v>
      </c>
      <c r="U2424">
        <v>135331.29939999999</v>
      </c>
      <c r="V2424" t="s">
        <v>54</v>
      </c>
      <c r="W2424" t="s">
        <v>41</v>
      </c>
      <c r="AA2424" s="9">
        <v>43566</v>
      </c>
      <c r="AB2424">
        <v>22</v>
      </c>
      <c r="AC2424">
        <f t="shared" si="185"/>
        <v>736703.72640000004</v>
      </c>
      <c r="AD2424">
        <f t="shared" si="185"/>
        <v>135331.29939999999</v>
      </c>
      <c r="AE2424">
        <f t="shared" si="185"/>
        <v>304639.0514</v>
      </c>
      <c r="AF2424">
        <f t="shared" si="185"/>
        <v>0</v>
      </c>
      <c r="AG2424">
        <f t="shared" si="186"/>
        <v>439970.35080000001</v>
      </c>
    </row>
    <row r="2425" spans="1:33" x14ac:dyDescent="0.25">
      <c r="A2425">
        <v>2417</v>
      </c>
      <c r="B2425" s="10">
        <f t="shared" si="187"/>
        <v>1.4465512571049775E-4</v>
      </c>
      <c r="C2425" s="10">
        <f t="shared" si="188"/>
        <v>1.5024359405591835E-4</v>
      </c>
      <c r="R2425" s="9">
        <v>43566</v>
      </c>
      <c r="S2425">
        <v>23</v>
      </c>
      <c r="T2425">
        <v>2.627662661</v>
      </c>
      <c r="U2425">
        <v>121077.44010000001</v>
      </c>
      <c r="V2425" t="s">
        <v>54</v>
      </c>
      <c r="W2425" t="s">
        <v>41</v>
      </c>
      <c r="AA2425" s="9">
        <v>43566</v>
      </c>
      <c r="AB2425">
        <v>23</v>
      </c>
      <c r="AC2425">
        <f t="shared" si="185"/>
        <v>626042.17099999997</v>
      </c>
      <c r="AD2425">
        <f t="shared" si="185"/>
        <v>121077.44010000001</v>
      </c>
      <c r="AE2425">
        <f t="shared" si="185"/>
        <v>271359.41970000003</v>
      </c>
      <c r="AF2425">
        <f t="shared" si="185"/>
        <v>0</v>
      </c>
      <c r="AG2425">
        <f t="shared" si="186"/>
        <v>392436.85980000003</v>
      </c>
    </row>
    <row r="2426" spans="1:33" x14ac:dyDescent="0.25">
      <c r="A2426">
        <v>2418</v>
      </c>
      <c r="B2426" s="10">
        <f t="shared" si="187"/>
        <v>1.5402566339203132E-4</v>
      </c>
      <c r="C2426" s="10">
        <f t="shared" si="188"/>
        <v>1.3963739831941003E-4</v>
      </c>
      <c r="R2426" s="9">
        <v>43566</v>
      </c>
      <c r="S2426">
        <v>24</v>
      </c>
      <c r="T2426">
        <v>2.4284035359999998</v>
      </c>
      <c r="U2426">
        <v>111895.97809999999</v>
      </c>
      <c r="V2426" t="s">
        <v>54</v>
      </c>
      <c r="W2426" t="s">
        <v>41</v>
      </c>
      <c r="AA2426" s="9">
        <v>43566</v>
      </c>
      <c r="AB2426">
        <v>24</v>
      </c>
      <c r="AC2426">
        <f t="shared" si="185"/>
        <v>506275.82780000003</v>
      </c>
      <c r="AD2426">
        <f t="shared" si="185"/>
        <v>111895.97809999999</v>
      </c>
      <c r="AE2426">
        <f t="shared" si="185"/>
        <v>249998.23360000001</v>
      </c>
      <c r="AF2426">
        <f t="shared" si="185"/>
        <v>0</v>
      </c>
      <c r="AG2426">
        <f t="shared" si="186"/>
        <v>361894.21169999999</v>
      </c>
    </row>
    <row r="2427" spans="1:33" x14ac:dyDescent="0.25">
      <c r="A2427">
        <v>2419</v>
      </c>
      <c r="B2427" s="10">
        <f t="shared" si="187"/>
        <v>1.5594126346499661E-4</v>
      </c>
      <c r="C2427" s="10">
        <f t="shared" si="188"/>
        <v>1.29176349450649E-4</v>
      </c>
      <c r="R2427" s="9">
        <v>43567</v>
      </c>
      <c r="S2427">
        <v>1</v>
      </c>
      <c r="T2427">
        <v>2.2238615460000002</v>
      </c>
      <c r="U2427">
        <v>102471.0923</v>
      </c>
      <c r="V2427" t="s">
        <v>54</v>
      </c>
      <c r="W2427" t="s">
        <v>41</v>
      </c>
      <c r="AA2427" s="9">
        <v>43567</v>
      </c>
      <c r="AB2427">
        <v>1</v>
      </c>
      <c r="AC2427">
        <f t="shared" si="185"/>
        <v>419503.83630000002</v>
      </c>
      <c r="AD2427">
        <f t="shared" si="185"/>
        <v>102471.0923</v>
      </c>
      <c r="AE2427">
        <f t="shared" si="185"/>
        <v>236525.61309999999</v>
      </c>
      <c r="AF2427">
        <f t="shared" si="185"/>
        <v>0</v>
      </c>
      <c r="AG2427">
        <f t="shared" si="186"/>
        <v>338996.70539999998</v>
      </c>
    </row>
    <row r="2428" spans="1:33" x14ac:dyDescent="0.25">
      <c r="A2428">
        <v>2420</v>
      </c>
      <c r="B2428" s="10">
        <f t="shared" si="187"/>
        <v>1.4469262414408302E-4</v>
      </c>
      <c r="C2428" s="10">
        <f t="shared" si="188"/>
        <v>1.2174233360836027E-4</v>
      </c>
      <c r="R2428" s="9">
        <v>43567</v>
      </c>
      <c r="S2428">
        <v>2</v>
      </c>
      <c r="T2428">
        <v>2.1158188760000001</v>
      </c>
      <c r="U2428">
        <v>97492.702149999997</v>
      </c>
      <c r="V2428" t="s">
        <v>54</v>
      </c>
      <c r="W2428" t="s">
        <v>41</v>
      </c>
      <c r="AA2428" s="9">
        <v>43567</v>
      </c>
      <c r="AB2428">
        <v>2</v>
      </c>
      <c r="AC2428">
        <f t="shared" si="185"/>
        <v>346550.27120000002</v>
      </c>
      <c r="AD2428">
        <f t="shared" si="185"/>
        <v>97492.702149999997</v>
      </c>
      <c r="AE2428">
        <f t="shared" si="185"/>
        <v>230446.0753</v>
      </c>
      <c r="AF2428">
        <f t="shared" si="185"/>
        <v>0</v>
      </c>
      <c r="AG2428">
        <f t="shared" si="186"/>
        <v>327938.77744999999</v>
      </c>
    </row>
    <row r="2429" spans="1:33" x14ac:dyDescent="0.25">
      <c r="A2429">
        <v>2421</v>
      </c>
      <c r="B2429" s="10">
        <f t="shared" si="187"/>
        <v>1.4198666937546842E-4</v>
      </c>
      <c r="C2429" s="10">
        <f t="shared" si="188"/>
        <v>1.1790832936193816E-4</v>
      </c>
      <c r="R2429" s="9">
        <v>43567</v>
      </c>
      <c r="S2429">
        <v>3</v>
      </c>
      <c r="T2429">
        <v>2.074644954</v>
      </c>
      <c r="U2429">
        <v>95595.490179999993</v>
      </c>
      <c r="V2429" t="s">
        <v>54</v>
      </c>
      <c r="W2429" t="s">
        <v>41</v>
      </c>
      <c r="AA2429" s="9">
        <v>43567</v>
      </c>
      <c r="AB2429">
        <v>3</v>
      </c>
      <c r="AC2429">
        <f t="shared" si="185"/>
        <v>314290.9694</v>
      </c>
      <c r="AD2429">
        <f t="shared" si="185"/>
        <v>95595.490179999993</v>
      </c>
      <c r="AE2429">
        <f t="shared" si="185"/>
        <v>226148.60690000001</v>
      </c>
      <c r="AF2429">
        <f t="shared" si="185"/>
        <v>0</v>
      </c>
      <c r="AG2429">
        <f t="shared" si="186"/>
        <v>321744.09707999998</v>
      </c>
    </row>
    <row r="2430" spans="1:33" x14ac:dyDescent="0.25">
      <c r="A2430">
        <v>2422</v>
      </c>
      <c r="B2430" s="10">
        <f t="shared" si="187"/>
        <v>1.3475343505605972E-4</v>
      </c>
      <c r="C2430" s="10">
        <f t="shared" si="188"/>
        <v>1.0800397160433579E-4</v>
      </c>
      <c r="R2430" s="9">
        <v>43567</v>
      </c>
      <c r="S2430">
        <v>4</v>
      </c>
      <c r="T2430">
        <v>2.0559522650000002</v>
      </c>
      <c r="U2430">
        <v>94734.168489999996</v>
      </c>
      <c r="V2430" t="s">
        <v>54</v>
      </c>
      <c r="W2430" t="s">
        <v>41</v>
      </c>
      <c r="AA2430" s="9">
        <v>43567</v>
      </c>
      <c r="AB2430">
        <v>4</v>
      </c>
      <c r="AC2430">
        <f t="shared" si="185"/>
        <v>288809.41680000001</v>
      </c>
      <c r="AD2430">
        <f t="shared" si="185"/>
        <v>94734.168489999996</v>
      </c>
      <c r="AE2430">
        <f t="shared" si="185"/>
        <v>224455.78580000001</v>
      </c>
      <c r="AF2430">
        <f t="shared" si="185"/>
        <v>0</v>
      </c>
      <c r="AG2430">
        <f t="shared" si="186"/>
        <v>319189.95429000002</v>
      </c>
    </row>
    <row r="2431" spans="1:33" x14ac:dyDescent="0.25">
      <c r="A2431">
        <v>2423</v>
      </c>
      <c r="B2431" s="10">
        <f t="shared" si="187"/>
        <v>1.1451188586278219E-4</v>
      </c>
      <c r="C2431" s="10">
        <f t="shared" si="188"/>
        <v>9.6335444843648102E-5</v>
      </c>
      <c r="R2431" s="9">
        <v>43567</v>
      </c>
      <c r="S2431">
        <v>5</v>
      </c>
      <c r="T2431">
        <v>2.0670046420000001</v>
      </c>
      <c r="U2431">
        <v>95243.439880000005</v>
      </c>
      <c r="V2431" t="s">
        <v>54</v>
      </c>
      <c r="W2431" t="s">
        <v>41</v>
      </c>
      <c r="AA2431" s="9">
        <v>43567</v>
      </c>
      <c r="AB2431">
        <v>5</v>
      </c>
      <c r="AC2431">
        <f t="shared" si="185"/>
        <v>281728.5981</v>
      </c>
      <c r="AD2431">
        <f t="shared" si="185"/>
        <v>95243.439880000005</v>
      </c>
      <c r="AE2431">
        <f t="shared" si="185"/>
        <v>238599.20850000001</v>
      </c>
      <c r="AF2431">
        <f t="shared" si="185"/>
        <v>0</v>
      </c>
      <c r="AG2431">
        <f t="shared" si="186"/>
        <v>333842.64838000003</v>
      </c>
    </row>
    <row r="2432" spans="1:33" x14ac:dyDescent="0.25">
      <c r="A2432">
        <v>2424</v>
      </c>
      <c r="B2432" s="10">
        <f t="shared" si="187"/>
        <v>9.2604943394650617E-5</v>
      </c>
      <c r="C2432" s="10">
        <f t="shared" si="188"/>
        <v>8.8837832124710259E-5</v>
      </c>
      <c r="R2432" s="9">
        <v>43567</v>
      </c>
      <c r="S2432">
        <v>6</v>
      </c>
      <c r="T2432">
        <v>2.1243476989999999</v>
      </c>
      <c r="U2432">
        <v>97885.693270000003</v>
      </c>
      <c r="V2432" t="s">
        <v>54</v>
      </c>
      <c r="W2432" t="s">
        <v>41</v>
      </c>
      <c r="AA2432" s="9">
        <v>43567</v>
      </c>
      <c r="AB2432">
        <v>6</v>
      </c>
      <c r="AC2432">
        <f t="shared" si="185"/>
        <v>319670.9804</v>
      </c>
      <c r="AD2432">
        <f t="shared" si="185"/>
        <v>97885.693270000003</v>
      </c>
      <c r="AE2432">
        <f t="shared" si="185"/>
        <v>271363.54460000002</v>
      </c>
      <c r="AF2432">
        <f t="shared" si="185"/>
        <v>0</v>
      </c>
      <c r="AG2432">
        <f t="shared" si="186"/>
        <v>369249.23787000001</v>
      </c>
    </row>
    <row r="2433" spans="1:33" x14ac:dyDescent="0.25">
      <c r="A2433">
        <v>2425</v>
      </c>
      <c r="B2433" s="10">
        <f t="shared" si="187"/>
        <v>7.6733130205353009E-5</v>
      </c>
      <c r="C2433" s="10">
        <f t="shared" si="188"/>
        <v>8.3216949681748833E-5</v>
      </c>
      <c r="R2433" s="9">
        <v>43567</v>
      </c>
      <c r="S2433">
        <v>7</v>
      </c>
      <c r="T2433">
        <v>2.3525176860000001</v>
      </c>
      <c r="U2433">
        <v>108399.30989999999</v>
      </c>
      <c r="V2433" t="s">
        <v>54</v>
      </c>
      <c r="W2433" t="s">
        <v>41</v>
      </c>
      <c r="AA2433" s="9">
        <v>43567</v>
      </c>
      <c r="AB2433">
        <v>7</v>
      </c>
      <c r="AC2433">
        <f t="shared" si="185"/>
        <v>390913.29969999997</v>
      </c>
      <c r="AD2433">
        <f t="shared" si="185"/>
        <v>108399.30989999999</v>
      </c>
      <c r="AE2433">
        <f t="shared" si="185"/>
        <v>319884.0331</v>
      </c>
      <c r="AF2433">
        <f t="shared" si="185"/>
        <v>0</v>
      </c>
      <c r="AG2433">
        <f t="shared" si="186"/>
        <v>428283.34299999999</v>
      </c>
    </row>
    <row r="2434" spans="1:33" x14ac:dyDescent="0.25">
      <c r="A2434">
        <v>2426</v>
      </c>
      <c r="B2434" s="10">
        <f t="shared" si="187"/>
        <v>6.3388900843503428E-5</v>
      </c>
      <c r="C2434" s="10">
        <f t="shared" si="188"/>
        <v>8.0502448274681314E-5</v>
      </c>
      <c r="R2434" s="9">
        <v>43567</v>
      </c>
      <c r="S2434">
        <v>8</v>
      </c>
      <c r="T2434">
        <v>2.5532369539999999</v>
      </c>
      <c r="U2434">
        <v>117648.0524</v>
      </c>
      <c r="V2434" t="s">
        <v>54</v>
      </c>
      <c r="W2434" t="s">
        <v>41</v>
      </c>
      <c r="AA2434" s="9">
        <v>43567</v>
      </c>
      <c r="AB2434">
        <v>8</v>
      </c>
      <c r="AC2434">
        <f t="shared" si="185"/>
        <v>409388.58689999999</v>
      </c>
      <c r="AD2434">
        <f t="shared" si="185"/>
        <v>117648.0524</v>
      </c>
      <c r="AE2434">
        <f t="shared" si="185"/>
        <v>356050.7855</v>
      </c>
      <c r="AF2434">
        <f t="shared" si="185"/>
        <v>0</v>
      </c>
      <c r="AG2434">
        <f t="shared" si="186"/>
        <v>473698.83789999998</v>
      </c>
    </row>
    <row r="2435" spans="1:33" x14ac:dyDescent="0.25">
      <c r="A2435">
        <v>2427</v>
      </c>
      <c r="B2435" s="10">
        <f t="shared" si="187"/>
        <v>5.7488222491701721E-5</v>
      </c>
      <c r="C2435" s="10">
        <f t="shared" si="188"/>
        <v>7.898177743501477E-5</v>
      </c>
      <c r="R2435" s="9">
        <v>43567</v>
      </c>
      <c r="S2435">
        <v>9</v>
      </c>
      <c r="T2435">
        <v>3.0790436730000001</v>
      </c>
      <c r="U2435">
        <v>141876.17439999999</v>
      </c>
      <c r="V2435" t="s">
        <v>54</v>
      </c>
      <c r="W2435" t="s">
        <v>41</v>
      </c>
      <c r="AA2435" s="9">
        <v>43567</v>
      </c>
      <c r="AB2435">
        <v>9</v>
      </c>
      <c r="AC2435">
        <f t="shared" si="185"/>
        <v>401503.08590000001</v>
      </c>
      <c r="AD2435">
        <f t="shared" si="185"/>
        <v>141876.17439999999</v>
      </c>
      <c r="AE2435">
        <f t="shared" si="185"/>
        <v>397453.48109999998</v>
      </c>
      <c r="AF2435">
        <f t="shared" ref="AD2435:AF2498" si="189">SUMIFS($U:$U,$R:$R,$AA2435,$S:$S,$AB2435,$W:$W,AF$2)</f>
        <v>0</v>
      </c>
      <c r="AG2435">
        <f t="shared" si="186"/>
        <v>539329.65549999999</v>
      </c>
    </row>
    <row r="2436" spans="1:33" x14ac:dyDescent="0.25">
      <c r="A2436">
        <v>2428</v>
      </c>
      <c r="B2436" s="10">
        <f t="shared" si="187"/>
        <v>5.2827289445806828E-5</v>
      </c>
      <c r="C2436" s="10">
        <f t="shared" si="188"/>
        <v>7.8354786173301388E-5</v>
      </c>
      <c r="R2436" s="9">
        <v>43567</v>
      </c>
      <c r="S2436">
        <v>10</v>
      </c>
      <c r="T2436">
        <v>3.7095905139999998</v>
      </c>
      <c r="U2436">
        <v>170930.5117</v>
      </c>
      <c r="V2436" t="s">
        <v>54</v>
      </c>
      <c r="W2436" t="s">
        <v>41</v>
      </c>
      <c r="AA2436" s="9">
        <v>43567</v>
      </c>
      <c r="AB2436">
        <v>10</v>
      </c>
      <c r="AC2436">
        <f t="shared" ref="AC2436:AC2467" si="190">SUMIFS($U:$U,$R:$R,$AA2436,$S:$S,$AB2436,$W:$W,AC$2)</f>
        <v>430985.31229999999</v>
      </c>
      <c r="AD2436">
        <f t="shared" si="189"/>
        <v>170930.5117</v>
      </c>
      <c r="AE2436">
        <f t="shared" si="189"/>
        <v>422382.40340000001</v>
      </c>
      <c r="AF2436">
        <f t="shared" si="189"/>
        <v>0</v>
      </c>
      <c r="AG2436">
        <f t="shared" ref="AG2436:AG2499" si="191">SUM(AD2436:AF2436)</f>
        <v>593312.91509999998</v>
      </c>
    </row>
    <row r="2437" spans="1:33" x14ac:dyDescent="0.25">
      <c r="A2437">
        <v>2429</v>
      </c>
      <c r="B2437" s="10">
        <f t="shared" si="187"/>
        <v>5.1532108481409057E-5</v>
      </c>
      <c r="C2437" s="10">
        <f t="shared" si="188"/>
        <v>8.1951731180040642E-5</v>
      </c>
      <c r="R2437" s="9">
        <v>43567</v>
      </c>
      <c r="S2437">
        <v>11</v>
      </c>
      <c r="T2437">
        <v>4.1253628789999999</v>
      </c>
      <c r="U2437">
        <v>190088.47070000001</v>
      </c>
      <c r="V2437" t="s">
        <v>54</v>
      </c>
      <c r="W2437" t="s">
        <v>41</v>
      </c>
      <c r="AA2437" s="9">
        <v>43567</v>
      </c>
      <c r="AB2437">
        <v>11</v>
      </c>
      <c r="AC2437">
        <f t="shared" si="190"/>
        <v>500990.61739999999</v>
      </c>
      <c r="AD2437">
        <f t="shared" si="189"/>
        <v>190088.47070000001</v>
      </c>
      <c r="AE2437">
        <f t="shared" si="189"/>
        <v>439516.97369999997</v>
      </c>
      <c r="AF2437">
        <f t="shared" si="189"/>
        <v>0</v>
      </c>
      <c r="AG2437">
        <f t="shared" si="191"/>
        <v>629605.44439999992</v>
      </c>
    </row>
    <row r="2438" spans="1:33" x14ac:dyDescent="0.25">
      <c r="A2438">
        <v>2430</v>
      </c>
      <c r="B2438" s="10">
        <f t="shared" si="187"/>
        <v>5.8472301894193779E-5</v>
      </c>
      <c r="C2438" s="10">
        <f t="shared" si="188"/>
        <v>9.0643344782936935E-5</v>
      </c>
      <c r="R2438" s="9">
        <v>43567</v>
      </c>
      <c r="S2438">
        <v>12</v>
      </c>
      <c r="T2438">
        <v>4.4798441650000003</v>
      </c>
      <c r="U2438">
        <v>206422.25940000001</v>
      </c>
      <c r="V2438" t="s">
        <v>54</v>
      </c>
      <c r="W2438" t="s">
        <v>41</v>
      </c>
      <c r="AA2438" s="9">
        <v>43567</v>
      </c>
      <c r="AB2438">
        <v>12</v>
      </c>
      <c r="AC2438">
        <f t="shared" si="190"/>
        <v>562903.80519999994</v>
      </c>
      <c r="AD2438">
        <f t="shared" si="189"/>
        <v>206422.25940000001</v>
      </c>
      <c r="AE2438">
        <f t="shared" si="189"/>
        <v>454188.17320000002</v>
      </c>
      <c r="AF2438">
        <f t="shared" si="189"/>
        <v>0</v>
      </c>
      <c r="AG2438">
        <f t="shared" si="191"/>
        <v>660610.43260000006</v>
      </c>
    </row>
    <row r="2439" spans="1:33" x14ac:dyDescent="0.25">
      <c r="A2439">
        <v>2431</v>
      </c>
      <c r="B2439" s="10">
        <f t="shared" si="187"/>
        <v>7.1503520419377578E-5</v>
      </c>
      <c r="C2439" s="10">
        <f t="shared" si="188"/>
        <v>1.0513504360435646E-4</v>
      </c>
      <c r="R2439" s="9">
        <v>43567</v>
      </c>
      <c r="S2439">
        <v>13</v>
      </c>
      <c r="T2439">
        <v>4.6132752320000003</v>
      </c>
      <c r="U2439">
        <v>212570.49609999999</v>
      </c>
      <c r="V2439" t="s">
        <v>54</v>
      </c>
      <c r="W2439" t="s">
        <v>41</v>
      </c>
      <c r="AA2439" s="9">
        <v>43567</v>
      </c>
      <c r="AB2439">
        <v>13</v>
      </c>
      <c r="AC2439">
        <f t="shared" si="190"/>
        <v>649273.66059999994</v>
      </c>
      <c r="AD2439">
        <f t="shared" si="189"/>
        <v>212570.49609999999</v>
      </c>
      <c r="AE2439">
        <f t="shared" si="189"/>
        <v>458771.26069999998</v>
      </c>
      <c r="AF2439">
        <f t="shared" si="189"/>
        <v>0</v>
      </c>
      <c r="AG2439">
        <f t="shared" si="191"/>
        <v>671341.75679999997</v>
      </c>
    </row>
    <row r="2440" spans="1:33" x14ac:dyDescent="0.25">
      <c r="A2440">
        <v>2432</v>
      </c>
      <c r="B2440" s="10">
        <f t="shared" si="187"/>
        <v>7.4882909344166988E-5</v>
      </c>
      <c r="C2440" s="10">
        <f t="shared" si="188"/>
        <v>1.1628364444224832E-4</v>
      </c>
      <c r="R2440" s="9">
        <v>43567</v>
      </c>
      <c r="S2440">
        <v>14</v>
      </c>
      <c r="T2440">
        <v>4.7328202929999996</v>
      </c>
      <c r="U2440">
        <v>218078.89350000001</v>
      </c>
      <c r="V2440" t="s">
        <v>54</v>
      </c>
      <c r="W2440" t="s">
        <v>41</v>
      </c>
      <c r="AA2440" s="9">
        <v>43567</v>
      </c>
      <c r="AB2440">
        <v>14</v>
      </c>
      <c r="AC2440">
        <f t="shared" si="190"/>
        <v>717071.27549999999</v>
      </c>
      <c r="AD2440">
        <f t="shared" si="189"/>
        <v>218078.89350000001</v>
      </c>
      <c r="AE2440">
        <f t="shared" si="189"/>
        <v>463525.8982</v>
      </c>
      <c r="AF2440">
        <f t="shared" si="189"/>
        <v>0</v>
      </c>
      <c r="AG2440">
        <f t="shared" si="191"/>
        <v>681604.79169999994</v>
      </c>
    </row>
    <row r="2441" spans="1:33" x14ac:dyDescent="0.25">
      <c r="A2441">
        <v>2433</v>
      </c>
      <c r="B2441" s="10">
        <f t="shared" si="187"/>
        <v>7.3440540711011679E-5</v>
      </c>
      <c r="C2441" s="10">
        <f t="shared" si="188"/>
        <v>1.3239470498883037E-4</v>
      </c>
      <c r="R2441" s="9">
        <v>43567</v>
      </c>
      <c r="S2441">
        <v>15</v>
      </c>
      <c r="T2441">
        <v>4.7359198830000002</v>
      </c>
      <c r="U2441">
        <v>218221.7164</v>
      </c>
      <c r="V2441" t="s">
        <v>54</v>
      </c>
      <c r="W2441" t="s">
        <v>41</v>
      </c>
      <c r="AA2441" s="9">
        <v>43567</v>
      </c>
      <c r="AB2441">
        <v>15</v>
      </c>
      <c r="AC2441">
        <f t="shared" si="190"/>
        <v>785968.07090000005</v>
      </c>
      <c r="AD2441">
        <f t="shared" si="189"/>
        <v>218221.7164</v>
      </c>
      <c r="AE2441">
        <f t="shared" si="189"/>
        <v>456595.39840000001</v>
      </c>
      <c r="AF2441">
        <f t="shared" si="189"/>
        <v>0</v>
      </c>
      <c r="AG2441">
        <f t="shared" si="191"/>
        <v>674817.11479999998</v>
      </c>
    </row>
    <row r="2442" spans="1:33" x14ac:dyDescent="0.25">
      <c r="A2442">
        <v>2434</v>
      </c>
      <c r="B2442" s="10">
        <f t="shared" ref="B2442:B2505" si="192">AC2436/$AC$1</f>
        <v>7.8833253056738794E-5</v>
      </c>
      <c r="C2442" s="10">
        <f t="shared" ref="C2442:C2505" si="193">AG2436/$AG$1</f>
        <v>1.4564652167681043E-4</v>
      </c>
      <c r="R2442" s="9">
        <v>43567</v>
      </c>
      <c r="S2442">
        <v>16</v>
      </c>
      <c r="T2442">
        <v>4.7752979709999996</v>
      </c>
      <c r="U2442">
        <v>220036.17989999999</v>
      </c>
      <c r="V2442" t="s">
        <v>54</v>
      </c>
      <c r="W2442" t="s">
        <v>41</v>
      </c>
      <c r="AA2442" s="9">
        <v>43567</v>
      </c>
      <c r="AB2442">
        <v>16</v>
      </c>
      <c r="AC2442">
        <f t="shared" si="190"/>
        <v>837205.38870000001</v>
      </c>
      <c r="AD2442">
        <f t="shared" si="189"/>
        <v>220036.17989999999</v>
      </c>
      <c r="AE2442">
        <f t="shared" si="189"/>
        <v>439745.91489999997</v>
      </c>
      <c r="AF2442">
        <f t="shared" si="189"/>
        <v>0</v>
      </c>
      <c r="AG2442">
        <f t="shared" si="191"/>
        <v>659782.09479999996</v>
      </c>
    </row>
    <row r="2443" spans="1:33" x14ac:dyDescent="0.25">
      <c r="A2443">
        <v>2435</v>
      </c>
      <c r="B2443" s="10">
        <f t="shared" si="192"/>
        <v>9.1638204350348132E-5</v>
      </c>
      <c r="C2443" s="10">
        <f t="shared" si="193"/>
        <v>1.5455561588472567E-4</v>
      </c>
      <c r="R2443" s="9">
        <v>43567</v>
      </c>
      <c r="S2443">
        <v>17</v>
      </c>
      <c r="T2443">
        <v>4.5063427300000001</v>
      </c>
      <c r="U2443">
        <v>207643.26029999999</v>
      </c>
      <c r="V2443" t="s">
        <v>54</v>
      </c>
      <c r="W2443" t="s">
        <v>41</v>
      </c>
      <c r="AA2443" s="9">
        <v>43567</v>
      </c>
      <c r="AB2443">
        <v>17</v>
      </c>
      <c r="AC2443">
        <f t="shared" si="190"/>
        <v>853747.59660000005</v>
      </c>
      <c r="AD2443">
        <f t="shared" si="189"/>
        <v>207643.26029999999</v>
      </c>
      <c r="AE2443">
        <f t="shared" si="189"/>
        <v>412638.7464</v>
      </c>
      <c r="AF2443">
        <f t="shared" si="189"/>
        <v>0</v>
      </c>
      <c r="AG2443">
        <f t="shared" si="191"/>
        <v>620282.00670000003</v>
      </c>
    </row>
    <row r="2444" spans="1:33" x14ac:dyDescent="0.25">
      <c r="A2444">
        <v>2436</v>
      </c>
      <c r="B2444" s="10">
        <f t="shared" si="192"/>
        <v>1.0296299399419881E-4</v>
      </c>
      <c r="C2444" s="10">
        <f t="shared" si="193"/>
        <v>1.6216672390383807E-4</v>
      </c>
      <c r="R2444" s="9">
        <v>43567</v>
      </c>
      <c r="S2444">
        <v>18</v>
      </c>
      <c r="T2444">
        <v>4.0369459250000004</v>
      </c>
      <c r="U2444">
        <v>186014.39430000001</v>
      </c>
      <c r="V2444" t="s">
        <v>54</v>
      </c>
      <c r="W2444" t="s">
        <v>41</v>
      </c>
      <c r="AA2444" s="9">
        <v>43567</v>
      </c>
      <c r="AB2444">
        <v>18</v>
      </c>
      <c r="AC2444">
        <f t="shared" si="190"/>
        <v>878142.77309999999</v>
      </c>
      <c r="AD2444">
        <f t="shared" si="189"/>
        <v>186014.39430000001</v>
      </c>
      <c r="AE2444">
        <f t="shared" si="189"/>
        <v>387981.66979999997</v>
      </c>
      <c r="AF2444">
        <f t="shared" si="189"/>
        <v>0</v>
      </c>
      <c r="AG2444">
        <f t="shared" si="191"/>
        <v>573996.06409999996</v>
      </c>
    </row>
    <row r="2445" spans="1:33" x14ac:dyDescent="0.25">
      <c r="A2445">
        <v>2437</v>
      </c>
      <c r="B2445" s="10">
        <f t="shared" si="192"/>
        <v>1.1876125085563602E-4</v>
      </c>
      <c r="C2445" s="10">
        <f t="shared" si="193"/>
        <v>1.6480105058532072E-4</v>
      </c>
      <c r="R2445" s="9">
        <v>43567</v>
      </c>
      <c r="S2445">
        <v>19</v>
      </c>
      <c r="T2445">
        <v>3.629727377</v>
      </c>
      <c r="U2445">
        <v>167250.57810000001</v>
      </c>
      <c r="V2445" t="s">
        <v>54</v>
      </c>
      <c r="W2445" t="s">
        <v>41</v>
      </c>
      <c r="AA2445" s="9">
        <v>43567</v>
      </c>
      <c r="AB2445">
        <v>19</v>
      </c>
      <c r="AC2445">
        <f t="shared" si="190"/>
        <v>856804.45550000004</v>
      </c>
      <c r="AD2445">
        <f t="shared" si="189"/>
        <v>167250.57810000001</v>
      </c>
      <c r="AE2445">
        <f t="shared" si="189"/>
        <v>357627.78749999998</v>
      </c>
      <c r="AF2445">
        <f t="shared" si="189"/>
        <v>0</v>
      </c>
      <c r="AG2445">
        <f t="shared" si="191"/>
        <v>524878.36560000002</v>
      </c>
    </row>
    <row r="2446" spans="1:33" x14ac:dyDescent="0.25">
      <c r="A2446">
        <v>2438</v>
      </c>
      <c r="B2446" s="10">
        <f t="shared" si="192"/>
        <v>1.3116238467509827E-4</v>
      </c>
      <c r="C2446" s="10">
        <f t="shared" si="193"/>
        <v>1.6732042155633819E-4</v>
      </c>
      <c r="R2446" s="9">
        <v>43567</v>
      </c>
      <c r="S2446">
        <v>20</v>
      </c>
      <c r="T2446">
        <v>3.4618103480000002</v>
      </c>
      <c r="U2446">
        <v>159513.2972</v>
      </c>
      <c r="V2446" t="s">
        <v>54</v>
      </c>
      <c r="W2446" t="s">
        <v>41</v>
      </c>
      <c r="AA2446" s="9">
        <v>43567</v>
      </c>
      <c r="AB2446">
        <v>20</v>
      </c>
      <c r="AC2446">
        <f t="shared" si="190"/>
        <v>818364.38150000002</v>
      </c>
      <c r="AD2446">
        <f t="shared" si="189"/>
        <v>159513.2972</v>
      </c>
      <c r="AE2446">
        <f t="shared" si="189"/>
        <v>338295.57449999999</v>
      </c>
      <c r="AF2446">
        <f t="shared" si="189"/>
        <v>0</v>
      </c>
      <c r="AG2446">
        <f t="shared" si="191"/>
        <v>497808.87170000002</v>
      </c>
    </row>
    <row r="2447" spans="1:33" x14ac:dyDescent="0.25">
      <c r="A2447">
        <v>2439</v>
      </c>
      <c r="B2447" s="10">
        <f t="shared" si="192"/>
        <v>1.4376457401092858E-4</v>
      </c>
      <c r="C2447" s="10">
        <f t="shared" si="193"/>
        <v>1.6565418186124508E-4</v>
      </c>
      <c r="R2447" s="9">
        <v>43567</v>
      </c>
      <c r="S2447">
        <v>21</v>
      </c>
      <c r="T2447">
        <v>3.4123260320000002</v>
      </c>
      <c r="U2447">
        <v>157233.15890000001</v>
      </c>
      <c r="V2447" t="s">
        <v>54</v>
      </c>
      <c r="W2447" t="s">
        <v>41</v>
      </c>
      <c r="AA2447" s="9">
        <v>43567</v>
      </c>
      <c r="AB2447">
        <v>21</v>
      </c>
      <c r="AC2447">
        <f t="shared" si="190"/>
        <v>763781.44259999995</v>
      </c>
      <c r="AD2447">
        <f t="shared" si="189"/>
        <v>157233.15890000001</v>
      </c>
      <c r="AE2447">
        <f t="shared" si="189"/>
        <v>329934.29560000001</v>
      </c>
      <c r="AF2447">
        <f t="shared" si="189"/>
        <v>0</v>
      </c>
      <c r="AG2447">
        <f t="shared" si="191"/>
        <v>487167.45449999999</v>
      </c>
    </row>
    <row r="2448" spans="1:33" x14ac:dyDescent="0.25">
      <c r="A2448">
        <v>2440</v>
      </c>
      <c r="B2448" s="10">
        <f t="shared" si="192"/>
        <v>1.5313659742982491E-4</v>
      </c>
      <c r="C2448" s="10">
        <f t="shared" si="193"/>
        <v>1.619633834467656E-4</v>
      </c>
      <c r="R2448" s="9">
        <v>43567</v>
      </c>
      <c r="S2448">
        <v>22</v>
      </c>
      <c r="T2448">
        <v>3.1677358340000001</v>
      </c>
      <c r="U2448">
        <v>145962.93179999999</v>
      </c>
      <c r="V2448" t="s">
        <v>54</v>
      </c>
      <c r="W2448" t="s">
        <v>41</v>
      </c>
      <c r="AA2448" s="9">
        <v>43567</v>
      </c>
      <c r="AB2448">
        <v>22</v>
      </c>
      <c r="AC2448">
        <f t="shared" si="190"/>
        <v>723194.89939999999</v>
      </c>
      <c r="AD2448">
        <f t="shared" si="189"/>
        <v>145962.93179999999</v>
      </c>
      <c r="AE2448">
        <f t="shared" si="189"/>
        <v>311112.33260000002</v>
      </c>
      <c r="AF2448">
        <f t="shared" si="189"/>
        <v>0</v>
      </c>
      <c r="AG2448">
        <f t="shared" si="191"/>
        <v>457075.26439999999</v>
      </c>
    </row>
    <row r="2449" spans="1:33" x14ac:dyDescent="0.25">
      <c r="A2449">
        <v>2441</v>
      </c>
      <c r="B2449" s="10">
        <f t="shared" si="192"/>
        <v>1.5616239906222519E-4</v>
      </c>
      <c r="C2449" s="10">
        <f t="shared" si="193"/>
        <v>1.5226689734090877E-4</v>
      </c>
      <c r="R2449" s="9">
        <v>43567</v>
      </c>
      <c r="S2449">
        <v>23</v>
      </c>
      <c r="T2449">
        <v>2.8558548720000001</v>
      </c>
      <c r="U2449">
        <v>131592.0808</v>
      </c>
      <c r="V2449" t="s">
        <v>54</v>
      </c>
      <c r="W2449" t="s">
        <v>41</v>
      </c>
      <c r="AA2449" s="9">
        <v>43567</v>
      </c>
      <c r="AB2449">
        <v>23</v>
      </c>
      <c r="AC2449">
        <f t="shared" si="190"/>
        <v>655115.87320000003</v>
      </c>
      <c r="AD2449">
        <f t="shared" si="189"/>
        <v>131592.0808</v>
      </c>
      <c r="AE2449">
        <f t="shared" si="189"/>
        <v>276294.288</v>
      </c>
      <c r="AF2449">
        <f t="shared" si="189"/>
        <v>0</v>
      </c>
      <c r="AG2449">
        <f t="shared" si="191"/>
        <v>407886.3688</v>
      </c>
    </row>
    <row r="2450" spans="1:33" x14ac:dyDescent="0.25">
      <c r="A2450">
        <v>2442</v>
      </c>
      <c r="B2450" s="10">
        <f t="shared" si="192"/>
        <v>1.6062461869594124E-4</v>
      </c>
      <c r="C2450" s="10">
        <f t="shared" si="193"/>
        <v>1.4090461890291746E-4</v>
      </c>
      <c r="R2450" s="9">
        <v>43567</v>
      </c>
      <c r="S2450">
        <v>24</v>
      </c>
      <c r="T2450">
        <v>2.6603534619999998</v>
      </c>
      <c r="U2450">
        <v>122583.7668</v>
      </c>
      <c r="V2450" t="s">
        <v>54</v>
      </c>
      <c r="W2450" t="s">
        <v>41</v>
      </c>
      <c r="AA2450" s="9">
        <v>43567</v>
      </c>
      <c r="AB2450">
        <v>24</v>
      </c>
      <c r="AC2450">
        <f t="shared" si="190"/>
        <v>580003.91870000004</v>
      </c>
      <c r="AD2450">
        <f t="shared" si="189"/>
        <v>122583.7668</v>
      </c>
      <c r="AE2450">
        <f t="shared" si="189"/>
        <v>260898.33499999999</v>
      </c>
      <c r="AF2450">
        <f t="shared" si="189"/>
        <v>0</v>
      </c>
      <c r="AG2450">
        <f t="shared" si="191"/>
        <v>383482.1018</v>
      </c>
    </row>
    <row r="2451" spans="1:33" x14ac:dyDescent="0.25">
      <c r="A2451">
        <v>2443</v>
      </c>
      <c r="B2451" s="10">
        <f t="shared" si="192"/>
        <v>1.5672154139108186E-4</v>
      </c>
      <c r="C2451" s="10">
        <f t="shared" si="193"/>
        <v>1.2884720070549031E-4</v>
      </c>
      <c r="R2451" s="9">
        <v>43568</v>
      </c>
      <c r="S2451">
        <v>1</v>
      </c>
      <c r="T2451">
        <v>2.4992130160000001</v>
      </c>
      <c r="U2451">
        <v>115158.7374</v>
      </c>
      <c r="V2451" t="s">
        <v>54</v>
      </c>
      <c r="W2451" t="s">
        <v>41</v>
      </c>
      <c r="AA2451" s="9">
        <v>43568</v>
      </c>
      <c r="AB2451">
        <v>1</v>
      </c>
      <c r="AC2451">
        <f t="shared" si="190"/>
        <v>504283.54690000002</v>
      </c>
      <c r="AD2451">
        <f t="shared" si="189"/>
        <v>115158.7374</v>
      </c>
      <c r="AE2451">
        <f t="shared" si="189"/>
        <v>246672.76670000001</v>
      </c>
      <c r="AF2451">
        <f t="shared" si="189"/>
        <v>0</v>
      </c>
      <c r="AG2451">
        <f t="shared" si="191"/>
        <v>361831.50410000002</v>
      </c>
    </row>
    <row r="2452" spans="1:33" x14ac:dyDescent="0.25">
      <c r="A2452">
        <v>2444</v>
      </c>
      <c r="B2452" s="10">
        <f t="shared" si="192"/>
        <v>1.4969031319216728E-4</v>
      </c>
      <c r="C2452" s="10">
        <f t="shared" si="193"/>
        <v>1.2220217827340295E-4</v>
      </c>
      <c r="R2452" s="9">
        <v>43568</v>
      </c>
      <c r="S2452">
        <v>2</v>
      </c>
      <c r="T2452">
        <v>2.313284984</v>
      </c>
      <c r="U2452">
        <v>106591.54549999999</v>
      </c>
      <c r="V2452" t="s">
        <v>54</v>
      </c>
      <c r="W2452" t="s">
        <v>41</v>
      </c>
      <c r="AA2452" s="9">
        <v>43568</v>
      </c>
      <c r="AB2452">
        <v>2</v>
      </c>
      <c r="AC2452">
        <f t="shared" si="190"/>
        <v>430260.67450000002</v>
      </c>
      <c r="AD2452">
        <f t="shared" si="189"/>
        <v>106591.54549999999</v>
      </c>
      <c r="AE2452">
        <f t="shared" si="189"/>
        <v>238120.09650000001</v>
      </c>
      <c r="AF2452">
        <f t="shared" si="189"/>
        <v>0</v>
      </c>
      <c r="AG2452">
        <f t="shared" si="191"/>
        <v>344711.64199999999</v>
      </c>
    </row>
    <row r="2453" spans="1:33" x14ac:dyDescent="0.25">
      <c r="A2453">
        <v>2445</v>
      </c>
      <c r="B2453" s="10">
        <f t="shared" si="192"/>
        <v>1.3970632879158285E-4</v>
      </c>
      <c r="C2453" s="10">
        <f t="shared" si="193"/>
        <v>1.1958992197247521E-4</v>
      </c>
      <c r="R2453" s="9">
        <v>43568</v>
      </c>
      <c r="S2453">
        <v>3</v>
      </c>
      <c r="T2453">
        <v>2.170892453</v>
      </c>
      <c r="U2453">
        <v>100030.38250000001</v>
      </c>
      <c r="V2453" t="s">
        <v>54</v>
      </c>
      <c r="W2453" t="s">
        <v>41</v>
      </c>
      <c r="AA2453" s="9">
        <v>43568</v>
      </c>
      <c r="AB2453">
        <v>3</v>
      </c>
      <c r="AC2453">
        <f t="shared" si="190"/>
        <v>386155.495</v>
      </c>
      <c r="AD2453">
        <f t="shared" si="189"/>
        <v>100030.38250000001</v>
      </c>
      <c r="AE2453">
        <f t="shared" si="189"/>
        <v>233004.49069999999</v>
      </c>
      <c r="AF2453">
        <f t="shared" si="189"/>
        <v>0</v>
      </c>
      <c r="AG2453">
        <f t="shared" si="191"/>
        <v>333034.87320000003</v>
      </c>
    </row>
    <row r="2454" spans="1:33" x14ac:dyDescent="0.25">
      <c r="A2454">
        <v>2446</v>
      </c>
      <c r="B2454" s="10">
        <f t="shared" si="192"/>
        <v>1.3228248129731673E-4</v>
      </c>
      <c r="C2454" s="10">
        <f t="shared" si="193"/>
        <v>1.1220288773445656E-4</v>
      </c>
      <c r="R2454" s="9">
        <v>43568</v>
      </c>
      <c r="S2454">
        <v>4</v>
      </c>
      <c r="T2454">
        <v>2.1605495499999998</v>
      </c>
      <c r="U2454">
        <v>99553.802179999999</v>
      </c>
      <c r="V2454" t="s">
        <v>54</v>
      </c>
      <c r="W2454" t="s">
        <v>41</v>
      </c>
      <c r="AA2454" s="9">
        <v>43568</v>
      </c>
      <c r="AB2454">
        <v>4</v>
      </c>
      <c r="AC2454">
        <f t="shared" si="190"/>
        <v>363440.52179999999</v>
      </c>
      <c r="AD2454">
        <f t="shared" si="189"/>
        <v>99553.802179999999</v>
      </c>
      <c r="AE2454">
        <f t="shared" si="189"/>
        <v>231792.30619999999</v>
      </c>
      <c r="AF2454">
        <f t="shared" si="189"/>
        <v>0</v>
      </c>
      <c r="AG2454">
        <f t="shared" si="191"/>
        <v>331346.10837999999</v>
      </c>
    </row>
    <row r="2455" spans="1:33" x14ac:dyDescent="0.25">
      <c r="A2455">
        <v>2447</v>
      </c>
      <c r="B2455" s="10">
        <f t="shared" si="192"/>
        <v>1.198298734076419E-4</v>
      </c>
      <c r="C2455" s="10">
        <f t="shared" si="193"/>
        <v>1.001279920648481E-4</v>
      </c>
      <c r="R2455" s="9">
        <v>43568</v>
      </c>
      <c r="S2455">
        <v>5</v>
      </c>
      <c r="T2455">
        <v>2.1376599920000001</v>
      </c>
      <c r="U2455">
        <v>98499.097129999995</v>
      </c>
      <c r="V2455" t="s">
        <v>54</v>
      </c>
      <c r="W2455" t="s">
        <v>41</v>
      </c>
      <c r="AA2455" s="9">
        <v>43568</v>
      </c>
      <c r="AB2455">
        <v>5</v>
      </c>
      <c r="AC2455">
        <f t="shared" si="190"/>
        <v>344639.83360000001</v>
      </c>
      <c r="AD2455">
        <f t="shared" si="189"/>
        <v>98499.097129999995</v>
      </c>
      <c r="AE2455">
        <f t="shared" si="189"/>
        <v>238088.2274</v>
      </c>
      <c r="AF2455">
        <f t="shared" si="189"/>
        <v>0</v>
      </c>
      <c r="AG2455">
        <f t="shared" si="191"/>
        <v>336587.32452999998</v>
      </c>
    </row>
    <row r="2456" spans="1:33" x14ac:dyDescent="0.25">
      <c r="A2456">
        <v>2448</v>
      </c>
      <c r="B2456" s="10">
        <f t="shared" si="192"/>
        <v>1.060908443788219E-4</v>
      </c>
      <c r="C2456" s="10">
        <f t="shared" si="193"/>
        <v>9.4137229834393213E-5</v>
      </c>
      <c r="R2456" s="9">
        <v>43568</v>
      </c>
      <c r="S2456">
        <v>6</v>
      </c>
      <c r="T2456">
        <v>2.1556865470000002</v>
      </c>
      <c r="U2456">
        <v>99329.724730000002</v>
      </c>
      <c r="V2456" t="s">
        <v>54</v>
      </c>
      <c r="W2456" t="s">
        <v>41</v>
      </c>
      <c r="AA2456" s="9">
        <v>43568</v>
      </c>
      <c r="AB2456">
        <v>6</v>
      </c>
      <c r="AC2456">
        <f t="shared" si="190"/>
        <v>338457.41600000003</v>
      </c>
      <c r="AD2456">
        <f t="shared" si="189"/>
        <v>99329.724730000002</v>
      </c>
      <c r="AE2456">
        <f t="shared" si="189"/>
        <v>245708.88589999999</v>
      </c>
      <c r="AF2456">
        <f t="shared" si="189"/>
        <v>0</v>
      </c>
      <c r="AG2456">
        <f t="shared" si="191"/>
        <v>345038.61063000001</v>
      </c>
    </row>
    <row r="2457" spans="1:33" x14ac:dyDescent="0.25">
      <c r="A2457">
        <v>2449</v>
      </c>
      <c r="B2457" s="10">
        <f t="shared" si="192"/>
        <v>9.2240527300023969E-5</v>
      </c>
      <c r="C2457" s="10">
        <f t="shared" si="193"/>
        <v>8.8822438655951607E-5</v>
      </c>
      <c r="R2457" s="9">
        <v>43568</v>
      </c>
      <c r="S2457">
        <v>7</v>
      </c>
      <c r="T2457">
        <v>2.293070647</v>
      </c>
      <c r="U2457">
        <v>105660.1093</v>
      </c>
      <c r="V2457" t="s">
        <v>54</v>
      </c>
      <c r="W2457" t="s">
        <v>41</v>
      </c>
      <c r="AA2457" s="9">
        <v>43568</v>
      </c>
      <c r="AB2457">
        <v>7</v>
      </c>
      <c r="AC2457">
        <f t="shared" si="190"/>
        <v>353672.87239999999</v>
      </c>
      <c r="AD2457">
        <f t="shared" si="189"/>
        <v>105660.1093</v>
      </c>
      <c r="AE2457">
        <f t="shared" si="189"/>
        <v>266045.75530000002</v>
      </c>
      <c r="AF2457">
        <f t="shared" si="189"/>
        <v>0</v>
      </c>
      <c r="AG2457">
        <f t="shared" si="191"/>
        <v>371705.86460000003</v>
      </c>
    </row>
    <row r="2458" spans="1:33" x14ac:dyDescent="0.25">
      <c r="A2458">
        <v>2450</v>
      </c>
      <c r="B2458" s="10">
        <f t="shared" si="192"/>
        <v>7.8700706648702243E-5</v>
      </c>
      <c r="C2458" s="10">
        <f t="shared" si="193"/>
        <v>8.4619852966355761E-5</v>
      </c>
      <c r="R2458" s="9">
        <v>43568</v>
      </c>
      <c r="S2458">
        <v>8</v>
      </c>
      <c r="T2458">
        <v>2.2630809329999999</v>
      </c>
      <c r="U2458">
        <v>104278.2432</v>
      </c>
      <c r="V2458" t="s">
        <v>54</v>
      </c>
      <c r="W2458" t="s">
        <v>41</v>
      </c>
      <c r="AA2458" s="9">
        <v>43568</v>
      </c>
      <c r="AB2458">
        <v>8</v>
      </c>
      <c r="AC2458">
        <f t="shared" si="190"/>
        <v>393700.88270000002</v>
      </c>
      <c r="AD2458">
        <f t="shared" si="189"/>
        <v>104278.2432</v>
      </c>
      <c r="AE2458">
        <f t="shared" si="189"/>
        <v>284973.88789999997</v>
      </c>
      <c r="AF2458">
        <f t="shared" si="189"/>
        <v>0</v>
      </c>
      <c r="AG2458">
        <f t="shared" si="191"/>
        <v>389252.1311</v>
      </c>
    </row>
    <row r="2459" spans="1:33" x14ac:dyDescent="0.25">
      <c r="A2459">
        <v>2451</v>
      </c>
      <c r="B2459" s="10">
        <f t="shared" si="192"/>
        <v>7.0633251268189984E-5</v>
      </c>
      <c r="C2459" s="10">
        <f t="shared" si="193"/>
        <v>8.1753438437257475E-5</v>
      </c>
      <c r="R2459" s="9">
        <v>43568</v>
      </c>
      <c r="S2459">
        <v>9</v>
      </c>
      <c r="T2459">
        <v>2.3393170699999999</v>
      </c>
      <c r="U2459">
        <v>107791.052</v>
      </c>
      <c r="V2459" t="s">
        <v>54</v>
      </c>
      <c r="W2459" t="s">
        <v>41</v>
      </c>
      <c r="AA2459" s="9">
        <v>43568</v>
      </c>
      <c r="AB2459">
        <v>9</v>
      </c>
      <c r="AC2459">
        <f t="shared" si="190"/>
        <v>463228.91340000002</v>
      </c>
      <c r="AD2459">
        <f t="shared" si="189"/>
        <v>107791.052</v>
      </c>
      <c r="AE2459">
        <f t="shared" si="189"/>
        <v>303255.17219999997</v>
      </c>
      <c r="AF2459">
        <f t="shared" si="189"/>
        <v>0</v>
      </c>
      <c r="AG2459">
        <f t="shared" si="191"/>
        <v>411046.22419999994</v>
      </c>
    </row>
    <row r="2460" spans="1:33" x14ac:dyDescent="0.25">
      <c r="A2460">
        <v>2452</v>
      </c>
      <c r="B2460" s="10">
        <f t="shared" si="192"/>
        <v>6.6478364362888273E-5</v>
      </c>
      <c r="C2460" s="10">
        <f t="shared" si="193"/>
        <v>8.1338880257748243E-5</v>
      </c>
      <c r="R2460" s="9">
        <v>43568</v>
      </c>
      <c r="S2460">
        <v>10</v>
      </c>
      <c r="T2460">
        <v>2.8386557109999999</v>
      </c>
      <c r="U2460">
        <v>130799.5778</v>
      </c>
      <c r="V2460" t="s">
        <v>54</v>
      </c>
      <c r="W2460" t="s">
        <v>41</v>
      </c>
      <c r="AA2460" s="9">
        <v>43568</v>
      </c>
      <c r="AB2460">
        <v>10</v>
      </c>
      <c r="AC2460">
        <f t="shared" si="190"/>
        <v>547150.60160000005</v>
      </c>
      <c r="AD2460">
        <f t="shared" si="189"/>
        <v>130799.5778</v>
      </c>
      <c r="AE2460">
        <f t="shared" si="189"/>
        <v>323819.43359999999</v>
      </c>
      <c r="AF2460">
        <f t="shared" si="189"/>
        <v>0</v>
      </c>
      <c r="AG2460">
        <f t="shared" si="191"/>
        <v>454619.01139999996</v>
      </c>
    </row>
    <row r="2461" spans="1:33" x14ac:dyDescent="0.25">
      <c r="A2461">
        <v>2453</v>
      </c>
      <c r="B2461" s="10">
        <f t="shared" si="192"/>
        <v>6.3039455035324529E-5</v>
      </c>
      <c r="C2461" s="10">
        <f t="shared" si="193"/>
        <v>8.2625494592572155E-5</v>
      </c>
      <c r="R2461" s="9">
        <v>43568</v>
      </c>
      <c r="S2461">
        <v>11</v>
      </c>
      <c r="T2461">
        <v>3.1386455770000001</v>
      </c>
      <c r="U2461">
        <v>144622.51089999999</v>
      </c>
      <c r="V2461" t="s">
        <v>54</v>
      </c>
      <c r="W2461" t="s">
        <v>41</v>
      </c>
      <c r="AA2461" s="9">
        <v>43568</v>
      </c>
      <c r="AB2461">
        <v>11</v>
      </c>
      <c r="AC2461">
        <f t="shared" si="190"/>
        <v>626484.24710000004</v>
      </c>
      <c r="AD2461">
        <f t="shared" si="189"/>
        <v>144622.51089999999</v>
      </c>
      <c r="AE2461">
        <f t="shared" si="189"/>
        <v>336861.35479999997</v>
      </c>
      <c r="AF2461">
        <f t="shared" si="189"/>
        <v>0</v>
      </c>
      <c r="AG2461">
        <f t="shared" si="191"/>
        <v>481483.86569999997</v>
      </c>
    </row>
    <row r="2462" spans="1:33" x14ac:dyDescent="0.25">
      <c r="A2462">
        <v>2454</v>
      </c>
      <c r="B2462" s="10">
        <f t="shared" si="192"/>
        <v>6.1908604221494525E-5</v>
      </c>
      <c r="C2462" s="10">
        <f t="shared" si="193"/>
        <v>8.4700117262724405E-5</v>
      </c>
      <c r="R2462" s="9">
        <v>43568</v>
      </c>
      <c r="S2462">
        <v>12</v>
      </c>
      <c r="T2462">
        <v>3.438593563</v>
      </c>
      <c r="U2462">
        <v>158443.51420000001</v>
      </c>
      <c r="V2462" t="s">
        <v>54</v>
      </c>
      <c r="W2462" t="s">
        <v>41</v>
      </c>
      <c r="AA2462" s="9">
        <v>43568</v>
      </c>
      <c r="AB2462">
        <v>12</v>
      </c>
      <c r="AC2462">
        <f t="shared" si="190"/>
        <v>695537.16610000003</v>
      </c>
      <c r="AD2462">
        <f t="shared" si="189"/>
        <v>158443.51420000001</v>
      </c>
      <c r="AE2462">
        <f t="shared" si="189"/>
        <v>340334.32659999997</v>
      </c>
      <c r="AF2462">
        <f t="shared" si="189"/>
        <v>0</v>
      </c>
      <c r="AG2462">
        <f t="shared" si="191"/>
        <v>498777.84080000001</v>
      </c>
    </row>
    <row r="2463" spans="1:33" x14ac:dyDescent="0.25">
      <c r="A2463">
        <v>2455</v>
      </c>
      <c r="B2463" s="10">
        <f t="shared" si="192"/>
        <v>6.469172441265323E-5</v>
      </c>
      <c r="C2463" s="10">
        <f t="shared" si="193"/>
        <v>9.1246397791183809E-5</v>
      </c>
      <c r="R2463" s="9">
        <v>43568</v>
      </c>
      <c r="S2463">
        <v>13</v>
      </c>
      <c r="T2463">
        <v>3.6418038660000001</v>
      </c>
      <c r="U2463">
        <v>167807.0386</v>
      </c>
      <c r="V2463" t="s">
        <v>54</v>
      </c>
      <c r="W2463" t="s">
        <v>41</v>
      </c>
      <c r="AA2463" s="9">
        <v>43568</v>
      </c>
      <c r="AB2463">
        <v>13</v>
      </c>
      <c r="AC2463">
        <f t="shared" si="190"/>
        <v>769081.1004</v>
      </c>
      <c r="AD2463">
        <f t="shared" si="189"/>
        <v>167807.0386</v>
      </c>
      <c r="AE2463">
        <f t="shared" si="189"/>
        <v>342620.07510000002</v>
      </c>
      <c r="AF2463">
        <f t="shared" si="189"/>
        <v>0</v>
      </c>
      <c r="AG2463">
        <f t="shared" si="191"/>
        <v>510427.11369999999</v>
      </c>
    </row>
    <row r="2464" spans="1:33" x14ac:dyDescent="0.25">
      <c r="A2464">
        <v>2456</v>
      </c>
      <c r="B2464" s="10">
        <f t="shared" si="192"/>
        <v>7.2013408412736156E-5</v>
      </c>
      <c r="C2464" s="10">
        <f t="shared" si="193"/>
        <v>9.5553657281243306E-5</v>
      </c>
      <c r="R2464" s="9">
        <v>43568</v>
      </c>
      <c r="S2464">
        <v>14</v>
      </c>
      <c r="T2464">
        <v>3.7616547339999999</v>
      </c>
      <c r="U2464">
        <v>173329.52679999999</v>
      </c>
      <c r="V2464" t="s">
        <v>54</v>
      </c>
      <c r="W2464" t="s">
        <v>41</v>
      </c>
      <c r="AA2464" s="9">
        <v>43568</v>
      </c>
      <c r="AB2464">
        <v>14</v>
      </c>
      <c r="AC2464">
        <f t="shared" si="190"/>
        <v>841601.53760000004</v>
      </c>
      <c r="AD2464">
        <f t="shared" si="189"/>
        <v>173329.52679999999</v>
      </c>
      <c r="AE2464">
        <f t="shared" si="189"/>
        <v>338912.38309999998</v>
      </c>
      <c r="AF2464">
        <f t="shared" si="189"/>
        <v>0</v>
      </c>
      <c r="AG2464">
        <f t="shared" si="191"/>
        <v>512241.90989999997</v>
      </c>
    </row>
    <row r="2465" spans="1:33" x14ac:dyDescent="0.25">
      <c r="A2465">
        <v>2457</v>
      </c>
      <c r="B2465" s="10">
        <f t="shared" si="192"/>
        <v>8.4731059530495143E-5</v>
      </c>
      <c r="C2465" s="10">
        <f t="shared" si="193"/>
        <v>1.009036737267484E-4</v>
      </c>
      <c r="R2465" s="9">
        <v>43568</v>
      </c>
      <c r="S2465">
        <v>15</v>
      </c>
      <c r="T2465">
        <v>3.8027225360000001</v>
      </c>
      <c r="U2465">
        <v>175221.84899999999</v>
      </c>
      <c r="V2465" t="s">
        <v>54</v>
      </c>
      <c r="W2465" t="s">
        <v>41</v>
      </c>
      <c r="AA2465" s="9">
        <v>43568</v>
      </c>
      <c r="AB2465">
        <v>15</v>
      </c>
      <c r="AC2465">
        <f t="shared" si="190"/>
        <v>911747.63009999995</v>
      </c>
      <c r="AD2465">
        <f t="shared" si="189"/>
        <v>175221.84899999999</v>
      </c>
      <c r="AE2465">
        <f t="shared" si="189"/>
        <v>337538.26280000003</v>
      </c>
      <c r="AF2465">
        <f t="shared" si="189"/>
        <v>0</v>
      </c>
      <c r="AG2465">
        <f t="shared" si="191"/>
        <v>512760.11180000001</v>
      </c>
    </row>
    <row r="2466" spans="1:33" x14ac:dyDescent="0.25">
      <c r="A2466">
        <v>2458</v>
      </c>
      <c r="B2466" s="10">
        <f t="shared" si="192"/>
        <v>1.0008151230465883E-4</v>
      </c>
      <c r="C2466" s="10">
        <f t="shared" si="193"/>
        <v>1.1159992646949246E-4</v>
      </c>
      <c r="R2466" s="9">
        <v>43568</v>
      </c>
      <c r="S2466">
        <v>16</v>
      </c>
      <c r="T2466">
        <v>3.6647094359999999</v>
      </c>
      <c r="U2466">
        <v>168862.48139999999</v>
      </c>
      <c r="V2466" t="s">
        <v>54</v>
      </c>
      <c r="W2466" t="s">
        <v>41</v>
      </c>
      <c r="AA2466" s="9">
        <v>43568</v>
      </c>
      <c r="AB2466">
        <v>16</v>
      </c>
      <c r="AC2466">
        <f t="shared" si="190"/>
        <v>939722.47809999995</v>
      </c>
      <c r="AD2466">
        <f t="shared" si="189"/>
        <v>168862.48139999999</v>
      </c>
      <c r="AE2466">
        <f t="shared" si="189"/>
        <v>336007.35940000002</v>
      </c>
      <c r="AF2466">
        <f t="shared" si="189"/>
        <v>0</v>
      </c>
      <c r="AG2466">
        <f t="shared" si="191"/>
        <v>504869.84080000001</v>
      </c>
    </row>
    <row r="2467" spans="1:33" x14ac:dyDescent="0.25">
      <c r="A2467">
        <v>2459</v>
      </c>
      <c r="B2467" s="10">
        <f t="shared" si="192"/>
        <v>1.1459274777632551E-4</v>
      </c>
      <c r="C2467" s="10">
        <f t="shared" si="193"/>
        <v>1.1819471394936693E-4</v>
      </c>
      <c r="R2467" s="9">
        <v>43568</v>
      </c>
      <c r="S2467">
        <v>17</v>
      </c>
      <c r="T2467">
        <v>3.6967190909999998</v>
      </c>
      <c r="U2467">
        <v>170337.42230000001</v>
      </c>
      <c r="V2467" t="s">
        <v>54</v>
      </c>
      <c r="W2467" t="s">
        <v>41</v>
      </c>
      <c r="AA2467" s="9">
        <v>43568</v>
      </c>
      <c r="AB2467">
        <v>17</v>
      </c>
      <c r="AC2467">
        <f t="shared" si="190"/>
        <v>962189.67630000005</v>
      </c>
      <c r="AD2467">
        <f t="shared" si="189"/>
        <v>170337.42230000001</v>
      </c>
      <c r="AE2467">
        <f t="shared" si="189"/>
        <v>336221.9118</v>
      </c>
      <c r="AF2467">
        <f t="shared" si="189"/>
        <v>0</v>
      </c>
      <c r="AG2467">
        <f t="shared" si="191"/>
        <v>506559.33409999998</v>
      </c>
    </row>
    <row r="2468" spans="1:33" x14ac:dyDescent="0.25">
      <c r="A2468">
        <v>2460</v>
      </c>
      <c r="B2468" s="10">
        <f t="shared" si="192"/>
        <v>1.2722349430637029E-4</v>
      </c>
      <c r="C2468" s="10">
        <f t="shared" si="193"/>
        <v>1.2244004091794614E-4</v>
      </c>
      <c r="R2468" s="9">
        <v>43568</v>
      </c>
      <c r="S2468">
        <v>18</v>
      </c>
      <c r="T2468">
        <v>3.6072747230000002</v>
      </c>
      <c r="U2468">
        <v>166216.00469999999</v>
      </c>
      <c r="V2468" t="s">
        <v>54</v>
      </c>
      <c r="W2468" t="s">
        <v>41</v>
      </c>
      <c r="AA2468" s="9">
        <v>43568</v>
      </c>
      <c r="AB2468">
        <v>18</v>
      </c>
      <c r="AC2468">
        <f t="shared" ref="AC2468:AC2499" si="194">SUMIFS($U:$U,$R:$R,$AA2468,$S:$S,$AB2468,$W:$W,AC$2)</f>
        <v>964106.33109999995</v>
      </c>
      <c r="AD2468">
        <f t="shared" si="189"/>
        <v>166216.00469999999</v>
      </c>
      <c r="AE2468">
        <f t="shared" si="189"/>
        <v>330393.28110000002</v>
      </c>
      <c r="AF2468">
        <f t="shared" si="189"/>
        <v>0</v>
      </c>
      <c r="AG2468">
        <f t="shared" si="191"/>
        <v>496609.28580000001</v>
      </c>
    </row>
    <row r="2469" spans="1:33" x14ac:dyDescent="0.25">
      <c r="A2469">
        <v>2461</v>
      </c>
      <c r="B2469" s="10">
        <f t="shared" si="192"/>
        <v>1.4067571046779808E-4</v>
      </c>
      <c r="C2469" s="10">
        <f t="shared" si="193"/>
        <v>1.2529970575039456E-4</v>
      </c>
      <c r="R2469" s="9">
        <v>43568</v>
      </c>
      <c r="S2469">
        <v>19</v>
      </c>
      <c r="T2469">
        <v>3.3255829960000001</v>
      </c>
      <c r="U2469">
        <v>153236.2133</v>
      </c>
      <c r="V2469" t="s">
        <v>54</v>
      </c>
      <c r="W2469" t="s">
        <v>41</v>
      </c>
      <c r="AA2469" s="9">
        <v>43568</v>
      </c>
      <c r="AB2469">
        <v>19</v>
      </c>
      <c r="AC2469">
        <f t="shared" si="194"/>
        <v>901903.14179999998</v>
      </c>
      <c r="AD2469">
        <f t="shared" si="189"/>
        <v>153236.2133</v>
      </c>
      <c r="AE2469">
        <f t="shared" si="189"/>
        <v>317564.06949999998</v>
      </c>
      <c r="AF2469">
        <f t="shared" si="189"/>
        <v>0</v>
      </c>
      <c r="AG2469">
        <f t="shared" si="191"/>
        <v>470800.28279999999</v>
      </c>
    </row>
    <row r="2470" spans="1:33" x14ac:dyDescent="0.25">
      <c r="A2470">
        <v>2462</v>
      </c>
      <c r="B2470" s="10">
        <f t="shared" si="192"/>
        <v>1.5394071466727632E-4</v>
      </c>
      <c r="C2470" s="10">
        <f t="shared" si="193"/>
        <v>1.2574520212735736E-4</v>
      </c>
      <c r="R2470" s="9">
        <v>43568</v>
      </c>
      <c r="S2470">
        <v>20</v>
      </c>
      <c r="T2470">
        <v>3.2331301579999998</v>
      </c>
      <c r="U2470">
        <v>148976.17139999999</v>
      </c>
      <c r="V2470" t="s">
        <v>54</v>
      </c>
      <c r="W2470" t="s">
        <v>41</v>
      </c>
      <c r="AA2470" s="9">
        <v>43568</v>
      </c>
      <c r="AB2470">
        <v>20</v>
      </c>
      <c r="AC2470">
        <f t="shared" si="194"/>
        <v>840903.62150000001</v>
      </c>
      <c r="AD2470">
        <f t="shared" si="189"/>
        <v>148976.17139999999</v>
      </c>
      <c r="AE2470">
        <f t="shared" si="189"/>
        <v>303680.04180000001</v>
      </c>
      <c r="AF2470">
        <f t="shared" si="189"/>
        <v>0</v>
      </c>
      <c r="AG2470">
        <f t="shared" si="191"/>
        <v>452656.2132</v>
      </c>
    </row>
    <row r="2471" spans="1:33" x14ac:dyDescent="0.25">
      <c r="A2471">
        <v>2463</v>
      </c>
      <c r="B2471" s="10">
        <f t="shared" si="192"/>
        <v>1.667714179492125E-4</v>
      </c>
      <c r="C2471" s="10">
        <f t="shared" si="193"/>
        <v>1.258724103885303E-4</v>
      </c>
      <c r="R2471" s="9">
        <v>43568</v>
      </c>
      <c r="S2471">
        <v>21</v>
      </c>
      <c r="T2471">
        <v>3.3192705280000001</v>
      </c>
      <c r="U2471">
        <v>152945.3474</v>
      </c>
      <c r="V2471" t="s">
        <v>54</v>
      </c>
      <c r="W2471" t="s">
        <v>41</v>
      </c>
      <c r="AA2471" s="9">
        <v>43568</v>
      </c>
      <c r="AB2471">
        <v>21</v>
      </c>
      <c r="AC2471">
        <f t="shared" si="194"/>
        <v>790727.55940000003</v>
      </c>
      <c r="AD2471">
        <f t="shared" si="189"/>
        <v>152945.3474</v>
      </c>
      <c r="AE2471">
        <f t="shared" si="189"/>
        <v>302614.53580000001</v>
      </c>
      <c r="AF2471">
        <f t="shared" si="189"/>
        <v>0</v>
      </c>
      <c r="AG2471">
        <f t="shared" si="191"/>
        <v>455559.88320000004</v>
      </c>
    </row>
    <row r="2472" spans="1:33" x14ac:dyDescent="0.25">
      <c r="A2472">
        <v>2464</v>
      </c>
      <c r="B2472" s="10">
        <f t="shared" si="192"/>
        <v>1.7188840966254659E-4</v>
      </c>
      <c r="C2472" s="10">
        <f t="shared" si="193"/>
        <v>1.2393550576874176E-4</v>
      </c>
      <c r="R2472" s="9">
        <v>43568</v>
      </c>
      <c r="S2472">
        <v>22</v>
      </c>
      <c r="T2472">
        <v>3.161983845</v>
      </c>
      <c r="U2472">
        <v>145697.8916</v>
      </c>
      <c r="V2472" t="s">
        <v>54</v>
      </c>
      <c r="W2472" t="s">
        <v>41</v>
      </c>
      <c r="AA2472" s="9">
        <v>43568</v>
      </c>
      <c r="AB2472">
        <v>22</v>
      </c>
      <c r="AC2472">
        <f t="shared" si="194"/>
        <v>724346.46459999995</v>
      </c>
      <c r="AD2472">
        <f t="shared" si="189"/>
        <v>145697.8916</v>
      </c>
      <c r="AE2472">
        <f t="shared" si="189"/>
        <v>287583.21370000002</v>
      </c>
      <c r="AF2472">
        <f t="shared" si="189"/>
        <v>0</v>
      </c>
      <c r="AG2472">
        <f t="shared" si="191"/>
        <v>433281.10530000005</v>
      </c>
    </row>
    <row r="2473" spans="1:33" x14ac:dyDescent="0.25">
      <c r="A2473">
        <v>2465</v>
      </c>
      <c r="B2473" s="10">
        <f t="shared" si="192"/>
        <v>1.759979750482543E-4</v>
      </c>
      <c r="C2473" s="10">
        <f t="shared" si="193"/>
        <v>1.2435024277560397E-4</v>
      </c>
      <c r="R2473" s="9">
        <v>43568</v>
      </c>
      <c r="S2473">
        <v>23</v>
      </c>
      <c r="T2473">
        <v>2.9523963360000001</v>
      </c>
      <c r="U2473">
        <v>136040.5184</v>
      </c>
      <c r="V2473" t="s">
        <v>54</v>
      </c>
      <c r="W2473" t="s">
        <v>41</v>
      </c>
      <c r="AA2473" s="9">
        <v>43568</v>
      </c>
      <c r="AB2473">
        <v>23</v>
      </c>
      <c r="AC2473">
        <f t="shared" si="194"/>
        <v>675907.70830000006</v>
      </c>
      <c r="AD2473">
        <f t="shared" si="189"/>
        <v>136040.5184</v>
      </c>
      <c r="AE2473">
        <f t="shared" si="189"/>
        <v>267883.9731</v>
      </c>
      <c r="AF2473">
        <f t="shared" si="189"/>
        <v>0</v>
      </c>
      <c r="AG2473">
        <f t="shared" si="191"/>
        <v>403924.4915</v>
      </c>
    </row>
    <row r="2474" spans="1:33" x14ac:dyDescent="0.25">
      <c r="A2474">
        <v>2466</v>
      </c>
      <c r="B2474" s="10">
        <f t="shared" si="192"/>
        <v>1.7634855806943539E-4</v>
      </c>
      <c r="C2474" s="10">
        <f t="shared" si="193"/>
        <v>1.2190770379064524E-4</v>
      </c>
      <c r="R2474" s="9">
        <v>43568</v>
      </c>
      <c r="S2474">
        <v>24</v>
      </c>
      <c r="T2474">
        <v>2.7516789789999998</v>
      </c>
      <c r="U2474">
        <v>126791.864</v>
      </c>
      <c r="V2474" t="s">
        <v>54</v>
      </c>
      <c r="W2474" t="s">
        <v>41</v>
      </c>
      <c r="AA2474" s="9">
        <v>43568</v>
      </c>
      <c r="AB2474">
        <v>24</v>
      </c>
      <c r="AC2474">
        <f t="shared" si="194"/>
        <v>595341.59499999997</v>
      </c>
      <c r="AD2474">
        <f t="shared" si="189"/>
        <v>126791.864</v>
      </c>
      <c r="AE2474">
        <f t="shared" si="189"/>
        <v>249056.74230000001</v>
      </c>
      <c r="AF2474">
        <f t="shared" si="189"/>
        <v>0</v>
      </c>
      <c r="AG2474">
        <f t="shared" si="191"/>
        <v>375848.60629999998</v>
      </c>
    </row>
    <row r="2475" spans="1:33" x14ac:dyDescent="0.25">
      <c r="A2475">
        <v>2467</v>
      </c>
      <c r="B2475" s="10">
        <f t="shared" si="192"/>
        <v>1.6497072308741686E-4</v>
      </c>
      <c r="C2475" s="10">
        <f t="shared" si="193"/>
        <v>1.1557210680762185E-4</v>
      </c>
      <c r="R2475" s="9">
        <v>43569</v>
      </c>
      <c r="S2475">
        <v>1</v>
      </c>
      <c r="T2475">
        <v>2.5639802559999998</v>
      </c>
      <c r="U2475">
        <v>118143.0822</v>
      </c>
      <c r="V2475" t="s">
        <v>54</v>
      </c>
      <c r="W2475" t="s">
        <v>41</v>
      </c>
      <c r="AA2475" s="9">
        <v>43569</v>
      </c>
      <c r="AB2475">
        <v>1</v>
      </c>
      <c r="AC2475">
        <f t="shared" si="194"/>
        <v>516121.33769999997</v>
      </c>
      <c r="AD2475">
        <f t="shared" si="189"/>
        <v>118143.0822</v>
      </c>
      <c r="AE2475">
        <f t="shared" si="189"/>
        <v>237918.0814</v>
      </c>
      <c r="AF2475">
        <f t="shared" si="189"/>
        <v>0</v>
      </c>
      <c r="AG2475">
        <f t="shared" si="191"/>
        <v>356061.16359999997</v>
      </c>
    </row>
    <row r="2476" spans="1:33" x14ac:dyDescent="0.25">
      <c r="A2476">
        <v>2468</v>
      </c>
      <c r="B2476" s="10">
        <f t="shared" si="192"/>
        <v>1.5381305603262341E-4</v>
      </c>
      <c r="C2476" s="10">
        <f t="shared" si="193"/>
        <v>1.1111809854478713E-4</v>
      </c>
      <c r="R2476" s="9">
        <v>43569</v>
      </c>
      <c r="S2476">
        <v>2</v>
      </c>
      <c r="T2476">
        <v>2.4467044150000001</v>
      </c>
      <c r="U2476">
        <v>112739.246</v>
      </c>
      <c r="V2476" t="s">
        <v>54</v>
      </c>
      <c r="W2476" t="s">
        <v>41</v>
      </c>
      <c r="AA2476" s="9">
        <v>43569</v>
      </c>
      <c r="AB2476">
        <v>2</v>
      </c>
      <c r="AC2476">
        <f t="shared" si="194"/>
        <v>455170.56349999999</v>
      </c>
      <c r="AD2476">
        <f t="shared" si="189"/>
        <v>112739.246</v>
      </c>
      <c r="AE2476">
        <f t="shared" si="189"/>
        <v>232362.3124</v>
      </c>
      <c r="AF2476">
        <f t="shared" si="189"/>
        <v>0</v>
      </c>
      <c r="AG2476">
        <f t="shared" si="191"/>
        <v>345101.55839999998</v>
      </c>
    </row>
    <row r="2477" spans="1:33" x14ac:dyDescent="0.25">
      <c r="A2477">
        <v>2469</v>
      </c>
      <c r="B2477" s="10">
        <f t="shared" si="192"/>
        <v>1.4463515115273142E-4</v>
      </c>
      <c r="C2477" s="10">
        <f t="shared" si="193"/>
        <v>1.1183089178564559E-4</v>
      </c>
      <c r="R2477" s="9">
        <v>43569</v>
      </c>
      <c r="S2477">
        <v>3</v>
      </c>
      <c r="T2477">
        <v>2.3344685869999999</v>
      </c>
      <c r="U2477">
        <v>107567.6436</v>
      </c>
      <c r="V2477" t="s">
        <v>54</v>
      </c>
      <c r="W2477" t="s">
        <v>41</v>
      </c>
      <c r="AA2477" s="9">
        <v>43569</v>
      </c>
      <c r="AB2477">
        <v>3</v>
      </c>
      <c r="AC2477">
        <f t="shared" si="194"/>
        <v>408590.67690000002</v>
      </c>
      <c r="AD2477">
        <f t="shared" si="189"/>
        <v>107567.6436</v>
      </c>
      <c r="AE2477">
        <f t="shared" si="189"/>
        <v>228106.8603</v>
      </c>
      <c r="AF2477">
        <f t="shared" si="189"/>
        <v>0</v>
      </c>
      <c r="AG2477">
        <f t="shared" si="191"/>
        <v>335674.50390000001</v>
      </c>
    </row>
    <row r="2478" spans="1:33" x14ac:dyDescent="0.25">
      <c r="A2478">
        <v>2470</v>
      </c>
      <c r="B2478" s="10">
        <f t="shared" si="192"/>
        <v>1.3249311870938644E-4</v>
      </c>
      <c r="C2478" s="10">
        <f t="shared" si="193"/>
        <v>1.063618948604762E-4</v>
      </c>
      <c r="R2478" s="9">
        <v>43569</v>
      </c>
      <c r="S2478">
        <v>4</v>
      </c>
      <c r="T2478">
        <v>2.2464587379999998</v>
      </c>
      <c r="U2478">
        <v>103512.3257</v>
      </c>
      <c r="V2478" t="s">
        <v>54</v>
      </c>
      <c r="W2478" t="s">
        <v>41</v>
      </c>
      <c r="AA2478" s="9">
        <v>43569</v>
      </c>
      <c r="AB2478">
        <v>4</v>
      </c>
      <c r="AC2478">
        <f t="shared" si="194"/>
        <v>382203.02269999997</v>
      </c>
      <c r="AD2478">
        <f t="shared" si="189"/>
        <v>103512.3257</v>
      </c>
      <c r="AE2478">
        <f t="shared" si="189"/>
        <v>227719.94330000001</v>
      </c>
      <c r="AF2478">
        <f t="shared" si="189"/>
        <v>0</v>
      </c>
      <c r="AG2478">
        <f t="shared" si="191"/>
        <v>331232.26900000003</v>
      </c>
    </row>
    <row r="2479" spans="1:33" x14ac:dyDescent="0.25">
      <c r="A2479">
        <v>2471</v>
      </c>
      <c r="B2479" s="10">
        <f t="shared" si="192"/>
        <v>1.2363299140534143E-4</v>
      </c>
      <c r="C2479" s="10">
        <f t="shared" si="193"/>
        <v>9.9155429975991398E-5</v>
      </c>
      <c r="R2479" s="9">
        <v>43569</v>
      </c>
      <c r="S2479">
        <v>5</v>
      </c>
      <c r="T2479">
        <v>2.1952485269999999</v>
      </c>
      <c r="U2479">
        <v>101152.66160000001</v>
      </c>
      <c r="V2479" t="s">
        <v>54</v>
      </c>
      <c r="W2479" t="s">
        <v>41</v>
      </c>
      <c r="AA2479" s="9">
        <v>43569</v>
      </c>
      <c r="AB2479">
        <v>5</v>
      </c>
      <c r="AC2479">
        <f t="shared" si="194"/>
        <v>361792.1312</v>
      </c>
      <c r="AD2479">
        <f t="shared" si="189"/>
        <v>101152.66160000001</v>
      </c>
      <c r="AE2479">
        <f t="shared" si="189"/>
        <v>232142.84729999999</v>
      </c>
      <c r="AF2479">
        <f t="shared" si="189"/>
        <v>0</v>
      </c>
      <c r="AG2479">
        <f t="shared" si="191"/>
        <v>333295.50890000002</v>
      </c>
    </row>
    <row r="2480" spans="1:33" x14ac:dyDescent="0.25">
      <c r="A2480">
        <v>2472</v>
      </c>
      <c r="B2480" s="10">
        <f t="shared" si="192"/>
        <v>1.0889632030236938E-4</v>
      </c>
      <c r="C2480" s="10">
        <f t="shared" si="193"/>
        <v>9.2263358493461419E-5</v>
      </c>
      <c r="R2480" s="9">
        <v>43569</v>
      </c>
      <c r="S2480">
        <v>6</v>
      </c>
      <c r="T2480">
        <v>2.17468123</v>
      </c>
      <c r="U2480">
        <v>100204.9617</v>
      </c>
      <c r="V2480" t="s">
        <v>54</v>
      </c>
      <c r="W2480" t="s">
        <v>41</v>
      </c>
      <c r="AA2480" s="9">
        <v>43569</v>
      </c>
      <c r="AB2480">
        <v>6</v>
      </c>
      <c r="AC2480">
        <f t="shared" si="194"/>
        <v>362615.28810000001</v>
      </c>
      <c r="AD2480">
        <f t="shared" si="189"/>
        <v>100204.9617</v>
      </c>
      <c r="AE2480">
        <f t="shared" si="189"/>
        <v>241440.01759999999</v>
      </c>
      <c r="AF2480">
        <f t="shared" si="189"/>
        <v>0</v>
      </c>
      <c r="AG2480">
        <f t="shared" si="191"/>
        <v>341644.97930000001</v>
      </c>
    </row>
    <row r="2481" spans="1:33" x14ac:dyDescent="0.25">
      <c r="A2481">
        <v>2473</v>
      </c>
      <c r="B2481" s="10">
        <f t="shared" si="192"/>
        <v>9.4405825121402032E-5</v>
      </c>
      <c r="C2481" s="10">
        <f t="shared" si="193"/>
        <v>8.740593481569021E-5</v>
      </c>
      <c r="R2481" s="9">
        <v>43569</v>
      </c>
      <c r="S2481">
        <v>7</v>
      </c>
      <c r="T2481">
        <v>2.2745128370000001</v>
      </c>
      <c r="U2481">
        <v>104805.0025</v>
      </c>
      <c r="V2481" t="s">
        <v>54</v>
      </c>
      <c r="W2481" t="s">
        <v>41</v>
      </c>
      <c r="AA2481" s="9">
        <v>43569</v>
      </c>
      <c r="AB2481">
        <v>7</v>
      </c>
      <c r="AC2481">
        <f t="shared" si="194"/>
        <v>371699.36440000002</v>
      </c>
      <c r="AD2481">
        <f t="shared" si="189"/>
        <v>104805.0025</v>
      </c>
      <c r="AE2481">
        <f t="shared" si="189"/>
        <v>256022.16709999999</v>
      </c>
      <c r="AF2481">
        <f t="shared" si="189"/>
        <v>0</v>
      </c>
      <c r="AG2481">
        <f t="shared" si="191"/>
        <v>360827.16960000002</v>
      </c>
    </row>
    <row r="2482" spans="1:33" x14ac:dyDescent="0.25">
      <c r="A2482">
        <v>2474</v>
      </c>
      <c r="B2482" s="10">
        <f t="shared" si="192"/>
        <v>8.32570744113822E-5</v>
      </c>
      <c r="C2482" s="10">
        <f t="shared" si="193"/>
        <v>8.4715569688441892E-5</v>
      </c>
      <c r="R2482" s="9">
        <v>43569</v>
      </c>
      <c r="S2482">
        <v>8</v>
      </c>
      <c r="T2482">
        <v>2.1615919419999998</v>
      </c>
      <c r="U2482">
        <v>99601.833480000001</v>
      </c>
      <c r="V2482" t="s">
        <v>54</v>
      </c>
      <c r="W2482" t="s">
        <v>41</v>
      </c>
      <c r="AA2482" s="9">
        <v>43569</v>
      </c>
      <c r="AB2482">
        <v>8</v>
      </c>
      <c r="AC2482">
        <f t="shared" si="194"/>
        <v>412260.97749999998</v>
      </c>
      <c r="AD2482">
        <f t="shared" si="189"/>
        <v>99601.833480000001</v>
      </c>
      <c r="AE2482">
        <f t="shared" si="189"/>
        <v>265592.30200000003</v>
      </c>
      <c r="AF2482">
        <f t="shared" si="189"/>
        <v>0</v>
      </c>
      <c r="AG2482">
        <f t="shared" si="191"/>
        <v>365194.13548000006</v>
      </c>
    </row>
    <row r="2483" spans="1:33" x14ac:dyDescent="0.25">
      <c r="A2483">
        <v>2475</v>
      </c>
      <c r="B2483" s="10">
        <f t="shared" si="192"/>
        <v>7.4736960423980319E-5</v>
      </c>
      <c r="C2483" s="10">
        <f t="shared" si="193"/>
        <v>8.2401415280811474E-5</v>
      </c>
      <c r="R2483" s="9">
        <v>43569</v>
      </c>
      <c r="S2483">
        <v>9</v>
      </c>
      <c r="T2483">
        <v>2.3410375540000001</v>
      </c>
      <c r="U2483">
        <v>107870.3284</v>
      </c>
      <c r="V2483" t="s">
        <v>54</v>
      </c>
      <c r="W2483" t="s">
        <v>41</v>
      </c>
      <c r="AA2483" s="9">
        <v>43569</v>
      </c>
      <c r="AB2483">
        <v>9</v>
      </c>
      <c r="AC2483">
        <f t="shared" si="194"/>
        <v>505588.86550000001</v>
      </c>
      <c r="AD2483">
        <f t="shared" si="189"/>
        <v>107870.3284</v>
      </c>
      <c r="AE2483">
        <f t="shared" si="189"/>
        <v>284148.9338</v>
      </c>
      <c r="AF2483">
        <f t="shared" si="189"/>
        <v>0</v>
      </c>
      <c r="AG2483">
        <f t="shared" si="191"/>
        <v>392019.2622</v>
      </c>
    </row>
    <row r="2484" spans="1:33" x14ac:dyDescent="0.25">
      <c r="A2484">
        <v>2476</v>
      </c>
      <c r="B2484" s="10">
        <f t="shared" si="192"/>
        <v>6.9910288698159847E-5</v>
      </c>
      <c r="C2484" s="10">
        <f t="shared" si="193"/>
        <v>8.1310934953837162E-5</v>
      </c>
      <c r="R2484" s="9">
        <v>43569</v>
      </c>
      <c r="S2484">
        <v>10</v>
      </c>
      <c r="T2484">
        <v>2.797164532</v>
      </c>
      <c r="U2484">
        <v>128887.7473</v>
      </c>
      <c r="V2484" t="s">
        <v>54</v>
      </c>
      <c r="W2484" t="s">
        <v>41</v>
      </c>
      <c r="AA2484" s="9">
        <v>43569</v>
      </c>
      <c r="AB2484">
        <v>10</v>
      </c>
      <c r="AC2484">
        <f t="shared" si="194"/>
        <v>595756.79260000004</v>
      </c>
      <c r="AD2484">
        <f t="shared" si="189"/>
        <v>128887.7473</v>
      </c>
      <c r="AE2484">
        <f t="shared" si="189"/>
        <v>301446.29220000003</v>
      </c>
      <c r="AF2484">
        <f t="shared" si="189"/>
        <v>0</v>
      </c>
      <c r="AG2484">
        <f t="shared" si="191"/>
        <v>430334.03950000001</v>
      </c>
    </row>
    <row r="2485" spans="1:33" x14ac:dyDescent="0.25">
      <c r="A2485">
        <v>2477</v>
      </c>
      <c r="B2485" s="10">
        <f t="shared" si="192"/>
        <v>6.6176850623098242E-5</v>
      </c>
      <c r="C2485" s="10">
        <f t="shared" si="193"/>
        <v>8.1817419318447958E-5</v>
      </c>
      <c r="R2485" s="9">
        <v>43569</v>
      </c>
      <c r="S2485">
        <v>11</v>
      </c>
      <c r="T2485">
        <v>3.2021956220000001</v>
      </c>
      <c r="U2485">
        <v>147550.76990000001</v>
      </c>
      <c r="V2485" t="s">
        <v>54</v>
      </c>
      <c r="W2485" t="s">
        <v>41</v>
      </c>
      <c r="AA2485" s="9">
        <v>43569</v>
      </c>
      <c r="AB2485">
        <v>11</v>
      </c>
      <c r="AC2485">
        <f t="shared" si="194"/>
        <v>667758.91509999998</v>
      </c>
      <c r="AD2485">
        <f t="shared" si="189"/>
        <v>147550.76990000001</v>
      </c>
      <c r="AE2485">
        <f t="shared" si="189"/>
        <v>321647.56430000003</v>
      </c>
      <c r="AF2485">
        <f t="shared" si="189"/>
        <v>0</v>
      </c>
      <c r="AG2485">
        <f t="shared" si="191"/>
        <v>469198.33420000004</v>
      </c>
    </row>
    <row r="2486" spans="1:33" x14ac:dyDescent="0.25">
      <c r="A2486">
        <v>2478</v>
      </c>
      <c r="B2486" s="10">
        <f t="shared" si="192"/>
        <v>6.6327417555082067E-5</v>
      </c>
      <c r="C2486" s="10">
        <f t="shared" si="193"/>
        <v>8.3867048259018935E-5</v>
      </c>
      <c r="R2486" s="9">
        <v>43569</v>
      </c>
      <c r="S2486">
        <v>12</v>
      </c>
      <c r="T2486">
        <v>3.503671223</v>
      </c>
      <c r="U2486">
        <v>161442.16260000001</v>
      </c>
      <c r="V2486" t="s">
        <v>54</v>
      </c>
      <c r="W2486" t="s">
        <v>41</v>
      </c>
      <c r="AA2486" s="9">
        <v>43569</v>
      </c>
      <c r="AB2486">
        <v>12</v>
      </c>
      <c r="AC2486">
        <f t="shared" si="194"/>
        <v>727532.88520000002</v>
      </c>
      <c r="AD2486">
        <f t="shared" si="189"/>
        <v>161442.16260000001</v>
      </c>
      <c r="AE2486">
        <f t="shared" si="189"/>
        <v>328263.7917</v>
      </c>
      <c r="AF2486">
        <f t="shared" si="189"/>
        <v>0</v>
      </c>
      <c r="AG2486">
        <f t="shared" si="191"/>
        <v>489705.95429999998</v>
      </c>
    </row>
    <row r="2487" spans="1:33" x14ac:dyDescent="0.25">
      <c r="A2487">
        <v>2479</v>
      </c>
      <c r="B2487" s="10">
        <f t="shared" si="192"/>
        <v>6.7989022406353983E-5</v>
      </c>
      <c r="C2487" s="10">
        <f t="shared" si="193"/>
        <v>8.8575894509006212E-5</v>
      </c>
      <c r="R2487" s="9">
        <v>43569</v>
      </c>
      <c r="S2487">
        <v>13</v>
      </c>
      <c r="T2487">
        <v>3.4885506400000001</v>
      </c>
      <c r="U2487">
        <v>160745.43640000001</v>
      </c>
      <c r="V2487" t="s">
        <v>54</v>
      </c>
      <c r="W2487" t="s">
        <v>41</v>
      </c>
      <c r="AA2487" s="9">
        <v>43569</v>
      </c>
      <c r="AB2487">
        <v>13</v>
      </c>
      <c r="AC2487">
        <f t="shared" si="194"/>
        <v>800804.36829999997</v>
      </c>
      <c r="AD2487">
        <f t="shared" si="189"/>
        <v>160745.43640000001</v>
      </c>
      <c r="AE2487">
        <f t="shared" si="189"/>
        <v>329182.3849</v>
      </c>
      <c r="AF2487">
        <f t="shared" si="189"/>
        <v>0</v>
      </c>
      <c r="AG2487">
        <f t="shared" si="191"/>
        <v>489927.82130000001</v>
      </c>
    </row>
    <row r="2488" spans="1:33" x14ac:dyDescent="0.25">
      <c r="A2488">
        <v>2480</v>
      </c>
      <c r="B2488" s="10">
        <f t="shared" si="192"/>
        <v>7.5408309835982304E-5</v>
      </c>
      <c r="C2488" s="10">
        <f t="shared" si="193"/>
        <v>8.9647897788415893E-5</v>
      </c>
      <c r="R2488" s="9">
        <v>43569</v>
      </c>
      <c r="S2488">
        <v>14</v>
      </c>
      <c r="T2488">
        <v>3.5072630600000001</v>
      </c>
      <c r="U2488">
        <v>161607.6673</v>
      </c>
      <c r="V2488" t="s">
        <v>54</v>
      </c>
      <c r="W2488" t="s">
        <v>41</v>
      </c>
      <c r="AA2488" s="9">
        <v>43569</v>
      </c>
      <c r="AB2488">
        <v>14</v>
      </c>
      <c r="AC2488">
        <f t="shared" si="194"/>
        <v>880912.77760000003</v>
      </c>
      <c r="AD2488">
        <f t="shared" si="189"/>
        <v>161607.6673</v>
      </c>
      <c r="AE2488">
        <f t="shared" si="189"/>
        <v>330382.82659999997</v>
      </c>
      <c r="AF2488">
        <f t="shared" si="189"/>
        <v>0</v>
      </c>
      <c r="AG2488">
        <f t="shared" si="191"/>
        <v>491990.4939</v>
      </c>
    </row>
    <row r="2489" spans="1:33" x14ac:dyDescent="0.25">
      <c r="A2489">
        <v>2481</v>
      </c>
      <c r="B2489" s="10">
        <f t="shared" si="192"/>
        <v>9.2479288363514321E-5</v>
      </c>
      <c r="C2489" s="10">
        <f t="shared" si="193"/>
        <v>9.6232932937447073E-5</v>
      </c>
      <c r="R2489" s="9">
        <v>43569</v>
      </c>
      <c r="S2489">
        <v>15</v>
      </c>
      <c r="T2489">
        <v>3.473465622</v>
      </c>
      <c r="U2489">
        <v>160050.34890000001</v>
      </c>
      <c r="V2489" t="s">
        <v>54</v>
      </c>
      <c r="W2489" t="s">
        <v>41</v>
      </c>
      <c r="AA2489" s="9">
        <v>43569</v>
      </c>
      <c r="AB2489">
        <v>15</v>
      </c>
      <c r="AC2489">
        <f t="shared" si="194"/>
        <v>924154.38159999996</v>
      </c>
      <c r="AD2489">
        <f t="shared" si="189"/>
        <v>160050.34890000001</v>
      </c>
      <c r="AE2489">
        <f t="shared" si="189"/>
        <v>328853.85820000002</v>
      </c>
      <c r="AF2489">
        <f t="shared" si="189"/>
        <v>0</v>
      </c>
      <c r="AG2489">
        <f t="shared" si="191"/>
        <v>488904.2071</v>
      </c>
    </row>
    <row r="2490" spans="1:33" x14ac:dyDescent="0.25">
      <c r="A2490">
        <v>2482</v>
      </c>
      <c r="B2490" s="10">
        <f t="shared" si="192"/>
        <v>1.0897226576161179E-4</v>
      </c>
      <c r="C2490" s="10">
        <f t="shared" si="193"/>
        <v>1.0563844881371291E-4</v>
      </c>
      <c r="R2490" s="9">
        <v>43569</v>
      </c>
      <c r="S2490">
        <v>16</v>
      </c>
      <c r="T2490">
        <v>3.5194072699999999</v>
      </c>
      <c r="U2490">
        <v>162167.2482</v>
      </c>
      <c r="V2490" t="s">
        <v>54</v>
      </c>
      <c r="W2490" t="s">
        <v>41</v>
      </c>
      <c r="AA2490" s="9">
        <v>43569</v>
      </c>
      <c r="AB2490">
        <v>16</v>
      </c>
      <c r="AC2490">
        <f t="shared" si="194"/>
        <v>955860.87860000005</v>
      </c>
      <c r="AD2490">
        <f t="shared" si="189"/>
        <v>162167.2482</v>
      </c>
      <c r="AE2490">
        <f t="shared" si="189"/>
        <v>330901.17920000001</v>
      </c>
      <c r="AF2490">
        <f t="shared" si="189"/>
        <v>0</v>
      </c>
      <c r="AG2490">
        <f t="shared" si="191"/>
        <v>493068.42740000004</v>
      </c>
    </row>
    <row r="2491" spans="1:33" x14ac:dyDescent="0.25">
      <c r="A2491">
        <v>2483</v>
      </c>
      <c r="B2491" s="10">
        <f t="shared" si="192"/>
        <v>1.2214246293926813E-4</v>
      </c>
      <c r="C2491" s="10">
        <f t="shared" si="193"/>
        <v>1.1517886028364268E-4</v>
      </c>
      <c r="R2491" s="9">
        <v>43569</v>
      </c>
      <c r="S2491">
        <v>17</v>
      </c>
      <c r="T2491">
        <v>3.4275413050000001</v>
      </c>
      <c r="U2491">
        <v>157934.2482</v>
      </c>
      <c r="V2491" t="s">
        <v>54</v>
      </c>
      <c r="W2491" t="s">
        <v>41</v>
      </c>
      <c r="AA2491" s="9">
        <v>43569</v>
      </c>
      <c r="AB2491">
        <v>17</v>
      </c>
      <c r="AC2491">
        <f t="shared" si="194"/>
        <v>962950.34369999997</v>
      </c>
      <c r="AD2491">
        <f t="shared" si="189"/>
        <v>157934.2482</v>
      </c>
      <c r="AE2491">
        <f t="shared" si="189"/>
        <v>326269.28940000001</v>
      </c>
      <c r="AF2491">
        <f t="shared" si="189"/>
        <v>0</v>
      </c>
      <c r="AG2491">
        <f t="shared" si="191"/>
        <v>484203.53760000004</v>
      </c>
    </row>
    <row r="2492" spans="1:33" x14ac:dyDescent="0.25">
      <c r="A2492">
        <v>2484</v>
      </c>
      <c r="B2492" s="10">
        <f t="shared" si="192"/>
        <v>1.3307595968873321E-4</v>
      </c>
      <c r="C2492" s="10">
        <f t="shared" si="193"/>
        <v>1.2021307319122959E-4</v>
      </c>
      <c r="R2492" s="9">
        <v>43569</v>
      </c>
      <c r="S2492">
        <v>18</v>
      </c>
      <c r="T2492">
        <v>3.3115049270000001</v>
      </c>
      <c r="U2492">
        <v>152587.524</v>
      </c>
      <c r="V2492" t="s">
        <v>54</v>
      </c>
      <c r="W2492" t="s">
        <v>41</v>
      </c>
      <c r="AA2492" s="9">
        <v>43569</v>
      </c>
      <c r="AB2492">
        <v>18</v>
      </c>
      <c r="AC2492">
        <f t="shared" si="194"/>
        <v>938058.44979999994</v>
      </c>
      <c r="AD2492">
        <f t="shared" si="189"/>
        <v>152587.524</v>
      </c>
      <c r="AE2492">
        <f t="shared" si="189"/>
        <v>313509.67849999998</v>
      </c>
      <c r="AF2492">
        <f t="shared" si="189"/>
        <v>0</v>
      </c>
      <c r="AG2492">
        <f t="shared" si="191"/>
        <v>466097.20250000001</v>
      </c>
    </row>
    <row r="2493" spans="1:33" x14ac:dyDescent="0.25">
      <c r="A2493">
        <v>2485</v>
      </c>
      <c r="B2493" s="10">
        <f t="shared" si="192"/>
        <v>1.4647834070779714E-4</v>
      </c>
      <c r="C2493" s="10">
        <f t="shared" si="193"/>
        <v>1.2026753712754796E-4</v>
      </c>
      <c r="R2493" s="9">
        <v>43569</v>
      </c>
      <c r="S2493">
        <v>19</v>
      </c>
      <c r="T2493">
        <v>3.1860146509999998</v>
      </c>
      <c r="U2493">
        <v>146805.18309999999</v>
      </c>
      <c r="V2493" t="s">
        <v>54</v>
      </c>
      <c r="W2493" t="s">
        <v>41</v>
      </c>
      <c r="AA2493" s="9">
        <v>43569</v>
      </c>
      <c r="AB2493">
        <v>19</v>
      </c>
      <c r="AC2493">
        <f t="shared" si="194"/>
        <v>912246.95149999997</v>
      </c>
      <c r="AD2493">
        <f t="shared" si="189"/>
        <v>146805.18309999999</v>
      </c>
      <c r="AE2493">
        <f t="shared" si="189"/>
        <v>304365.32780000003</v>
      </c>
      <c r="AF2493">
        <f t="shared" si="189"/>
        <v>0</v>
      </c>
      <c r="AG2493">
        <f t="shared" si="191"/>
        <v>451170.51089999999</v>
      </c>
    </row>
    <row r="2494" spans="1:33" x14ac:dyDescent="0.25">
      <c r="A2494">
        <v>2486</v>
      </c>
      <c r="B2494" s="10">
        <f t="shared" si="192"/>
        <v>1.6113129133532068E-4</v>
      </c>
      <c r="C2494" s="10">
        <f t="shared" si="193"/>
        <v>1.2077388223129044E-4</v>
      </c>
      <c r="R2494" s="9">
        <v>43569</v>
      </c>
      <c r="S2494">
        <v>20</v>
      </c>
      <c r="T2494">
        <v>3.1512566620000002</v>
      </c>
      <c r="U2494">
        <v>145203.60449999999</v>
      </c>
      <c r="V2494" t="s">
        <v>54</v>
      </c>
      <c r="W2494" t="s">
        <v>41</v>
      </c>
      <c r="AA2494" s="9">
        <v>43569</v>
      </c>
      <c r="AB2494">
        <v>20</v>
      </c>
      <c r="AC2494">
        <f t="shared" si="194"/>
        <v>891174.74419999996</v>
      </c>
      <c r="AD2494">
        <f t="shared" si="189"/>
        <v>145203.60449999999</v>
      </c>
      <c r="AE2494">
        <f t="shared" si="189"/>
        <v>294554.27500000002</v>
      </c>
      <c r="AF2494">
        <f t="shared" si="189"/>
        <v>0</v>
      </c>
      <c r="AG2494">
        <f t="shared" si="191"/>
        <v>439757.87950000004</v>
      </c>
    </row>
    <row r="2495" spans="1:33" x14ac:dyDescent="0.25">
      <c r="A2495">
        <v>2487</v>
      </c>
      <c r="B2495" s="10">
        <f t="shared" si="192"/>
        <v>1.690407866555195E-4</v>
      </c>
      <c r="C2495" s="10">
        <f t="shared" si="193"/>
        <v>1.2001626019766036E-4</v>
      </c>
      <c r="R2495" s="9">
        <v>43569</v>
      </c>
      <c r="S2495">
        <v>21</v>
      </c>
      <c r="T2495">
        <v>3.0418475890000001</v>
      </c>
      <c r="U2495">
        <v>140162.25320000001</v>
      </c>
      <c r="V2495" t="s">
        <v>54</v>
      </c>
      <c r="W2495" t="s">
        <v>41</v>
      </c>
      <c r="AA2495" s="9">
        <v>43569</v>
      </c>
      <c r="AB2495">
        <v>21</v>
      </c>
      <c r="AC2495">
        <f t="shared" si="194"/>
        <v>841032.65130000003</v>
      </c>
      <c r="AD2495">
        <f t="shared" si="189"/>
        <v>140162.25320000001</v>
      </c>
      <c r="AE2495">
        <f t="shared" si="189"/>
        <v>280411.45789999998</v>
      </c>
      <c r="AF2495">
        <f t="shared" si="189"/>
        <v>0</v>
      </c>
      <c r="AG2495">
        <f t="shared" si="191"/>
        <v>420573.71109999996</v>
      </c>
    </row>
    <row r="2496" spans="1:33" x14ac:dyDescent="0.25">
      <c r="A2496">
        <v>2488</v>
      </c>
      <c r="B2496" s="10">
        <f t="shared" si="192"/>
        <v>1.7484034926289641E-4</v>
      </c>
      <c r="C2496" s="10">
        <f t="shared" si="193"/>
        <v>1.2103849346910152E-4</v>
      </c>
      <c r="R2496" s="9">
        <v>43569</v>
      </c>
      <c r="S2496">
        <v>22</v>
      </c>
      <c r="T2496">
        <v>2.821226485</v>
      </c>
      <c r="U2496">
        <v>129996.474</v>
      </c>
      <c r="V2496" t="s">
        <v>54</v>
      </c>
      <c r="W2496" t="s">
        <v>41</v>
      </c>
      <c r="AA2496" s="9">
        <v>43569</v>
      </c>
      <c r="AB2496">
        <v>22</v>
      </c>
      <c r="AC2496">
        <f t="shared" si="194"/>
        <v>763352.80989999999</v>
      </c>
      <c r="AD2496">
        <f t="shared" si="189"/>
        <v>129996.474</v>
      </c>
      <c r="AE2496">
        <f t="shared" si="189"/>
        <v>265042.31800000003</v>
      </c>
      <c r="AF2496">
        <f t="shared" si="189"/>
        <v>0</v>
      </c>
      <c r="AG2496">
        <f t="shared" si="191"/>
        <v>395038.79200000002</v>
      </c>
    </row>
    <row r="2497" spans="1:33" x14ac:dyDescent="0.25">
      <c r="A2497">
        <v>2489</v>
      </c>
      <c r="B2497" s="10">
        <f t="shared" si="192"/>
        <v>1.7613711177501696E-4</v>
      </c>
      <c r="C2497" s="10">
        <f t="shared" si="193"/>
        <v>1.1886233931577314E-4</v>
      </c>
      <c r="R2497" s="9">
        <v>43569</v>
      </c>
      <c r="S2497">
        <v>23</v>
      </c>
      <c r="T2497">
        <v>2.5928468929999999</v>
      </c>
      <c r="U2497">
        <v>119473.1991</v>
      </c>
      <c r="V2497" t="s">
        <v>54</v>
      </c>
      <c r="W2497" t="s">
        <v>41</v>
      </c>
      <c r="AA2497" s="9">
        <v>43569</v>
      </c>
      <c r="AB2497">
        <v>23</v>
      </c>
      <c r="AC2497">
        <f t="shared" si="194"/>
        <v>657469.86479999998</v>
      </c>
      <c r="AD2497">
        <f t="shared" si="189"/>
        <v>119473.1991</v>
      </c>
      <c r="AE2497">
        <f t="shared" si="189"/>
        <v>248420.288</v>
      </c>
      <c r="AF2497">
        <f t="shared" si="189"/>
        <v>0</v>
      </c>
      <c r="AG2497">
        <f t="shared" si="191"/>
        <v>367893.48710000003</v>
      </c>
    </row>
    <row r="2498" spans="1:33" x14ac:dyDescent="0.25">
      <c r="A2498">
        <v>2490</v>
      </c>
      <c r="B2498" s="10">
        <f t="shared" si="192"/>
        <v>1.7158403556829401E-4</v>
      </c>
      <c r="C2498" s="10">
        <f t="shared" si="193"/>
        <v>1.1441759412227727E-4</v>
      </c>
      <c r="R2498" s="9">
        <v>43569</v>
      </c>
      <c r="S2498">
        <v>24</v>
      </c>
      <c r="T2498">
        <v>2.3731967740000002</v>
      </c>
      <c r="U2498">
        <v>109352.1609</v>
      </c>
      <c r="V2498" t="s">
        <v>54</v>
      </c>
      <c r="W2498" t="s">
        <v>41</v>
      </c>
      <c r="AA2498" s="9">
        <v>43569</v>
      </c>
      <c r="AB2498">
        <v>24</v>
      </c>
      <c r="AC2498">
        <f t="shared" si="194"/>
        <v>544710.24710000004</v>
      </c>
      <c r="AD2498">
        <f t="shared" si="189"/>
        <v>109352.1609</v>
      </c>
      <c r="AE2498">
        <f t="shared" si="189"/>
        <v>237090.7176</v>
      </c>
      <c r="AF2498">
        <f t="shared" si="189"/>
        <v>0</v>
      </c>
      <c r="AG2498">
        <f t="shared" si="191"/>
        <v>346442.87849999999</v>
      </c>
    </row>
    <row r="2499" spans="1:33" x14ac:dyDescent="0.25">
      <c r="A2499">
        <v>2491</v>
      </c>
      <c r="B2499" s="10">
        <f t="shared" si="192"/>
        <v>1.6686275083030948E-4</v>
      </c>
      <c r="C2499" s="10">
        <f t="shared" si="193"/>
        <v>1.1075338817571357E-4</v>
      </c>
      <c r="R2499" s="9">
        <v>43570</v>
      </c>
      <c r="S2499">
        <v>1</v>
      </c>
      <c r="T2499">
        <v>2.278970889</v>
      </c>
      <c r="U2499">
        <v>105010.4206</v>
      </c>
      <c r="V2499" t="s">
        <v>54</v>
      </c>
      <c r="W2499" t="s">
        <v>41</v>
      </c>
      <c r="AA2499" s="9">
        <v>43570</v>
      </c>
      <c r="AB2499">
        <v>1</v>
      </c>
      <c r="AC2499">
        <f t="shared" si="194"/>
        <v>463327.95370000001</v>
      </c>
      <c r="AD2499">
        <f>SUMIFS($U:$U,$R:$R,$AA2499,$S:$S,$AB2499,$W:$W,AD$2)</f>
        <v>105010.4206</v>
      </c>
      <c r="AE2499">
        <f>SUMIFS($U:$U,$R:$R,$AA2499,$S:$S,$AB2499,$W:$W,AE$2)</f>
        <v>228620.84390000001</v>
      </c>
      <c r="AF2499">
        <f>SUMIFS($U:$U,$R:$R,$AA2499,$S:$S,$AB2499,$W:$W,AF$2)</f>
        <v>0</v>
      </c>
      <c r="AG2499">
        <f t="shared" si="191"/>
        <v>333631.26449999999</v>
      </c>
    </row>
    <row r="2500" spans="1:33" x14ac:dyDescent="0.25">
      <c r="A2500">
        <v>2492</v>
      </c>
      <c r="B2500" s="10">
        <f t="shared" si="192"/>
        <v>1.6300834882834836E-4</v>
      </c>
      <c r="C2500" s="10">
        <f t="shared" si="193"/>
        <v>1.0795181412551885E-4</v>
      </c>
      <c r="R2500" s="9">
        <v>43570</v>
      </c>
      <c r="S2500">
        <v>2</v>
      </c>
      <c r="T2500">
        <v>2.1697646590000002</v>
      </c>
      <c r="U2500">
        <v>99978.415940000006</v>
      </c>
      <c r="V2500" t="s">
        <v>54</v>
      </c>
      <c r="W2500" t="s">
        <v>41</v>
      </c>
      <c r="AA2500" s="9">
        <v>43570</v>
      </c>
      <c r="AB2500">
        <v>2</v>
      </c>
      <c r="AC2500">
        <f t="shared" ref="AC2500:AF2563" si="195">SUMIFS($U:$U,$R:$R,$AA2500,$S:$S,$AB2500,$W:$W,AC$2)</f>
        <v>379818.09700000001</v>
      </c>
      <c r="AD2500">
        <f t="shared" si="195"/>
        <v>99978.415940000006</v>
      </c>
      <c r="AE2500">
        <f t="shared" si="195"/>
        <v>223435.61489999999</v>
      </c>
      <c r="AF2500">
        <f t="shared" si="195"/>
        <v>0</v>
      </c>
      <c r="AG2500">
        <f t="shared" ref="AG2500:AG2563" si="196">SUM(AD2500:AF2500)</f>
        <v>323414.03084000002</v>
      </c>
    </row>
    <row r="2501" spans="1:33" x14ac:dyDescent="0.25">
      <c r="A2501">
        <v>2493</v>
      </c>
      <c r="B2501" s="10">
        <f t="shared" si="192"/>
        <v>1.5383665739114995E-4</v>
      </c>
      <c r="C2501" s="10">
        <f t="shared" si="193"/>
        <v>1.0324248229131925E-4</v>
      </c>
      <c r="R2501" s="9">
        <v>43570</v>
      </c>
      <c r="S2501">
        <v>3</v>
      </c>
      <c r="T2501">
        <v>2.113232687</v>
      </c>
      <c r="U2501">
        <v>97373.535770000002</v>
      </c>
      <c r="V2501" t="s">
        <v>54</v>
      </c>
      <c r="W2501" t="s">
        <v>41</v>
      </c>
      <c r="AA2501" s="9">
        <v>43570</v>
      </c>
      <c r="AB2501">
        <v>3</v>
      </c>
      <c r="AC2501">
        <f t="shared" si="195"/>
        <v>344683.47659999999</v>
      </c>
      <c r="AD2501">
        <f t="shared" si="195"/>
        <v>97373.535770000002</v>
      </c>
      <c r="AE2501">
        <f t="shared" si="195"/>
        <v>221127.42360000001</v>
      </c>
      <c r="AF2501">
        <f t="shared" si="195"/>
        <v>0</v>
      </c>
      <c r="AG2501">
        <f t="shared" si="196"/>
        <v>318500.95937</v>
      </c>
    </row>
    <row r="2502" spans="1:33" x14ac:dyDescent="0.25">
      <c r="A2502">
        <v>2494</v>
      </c>
      <c r="B2502" s="10">
        <f t="shared" si="192"/>
        <v>1.3962792586428316E-4</v>
      </c>
      <c r="C2502" s="10">
        <f t="shared" si="193"/>
        <v>9.6974167455147334E-5</v>
      </c>
      <c r="R2502" s="9">
        <v>43570</v>
      </c>
      <c r="S2502">
        <v>4</v>
      </c>
      <c r="T2502">
        <v>2.0131321369999999</v>
      </c>
      <c r="U2502">
        <v>92761.102589999995</v>
      </c>
      <c r="V2502" t="s">
        <v>54</v>
      </c>
      <c r="W2502" t="s">
        <v>41</v>
      </c>
      <c r="AA2502" s="9">
        <v>43570</v>
      </c>
      <c r="AB2502">
        <v>4</v>
      </c>
      <c r="AC2502">
        <f t="shared" si="195"/>
        <v>315464.7329</v>
      </c>
      <c r="AD2502">
        <f t="shared" si="195"/>
        <v>92761.102589999995</v>
      </c>
      <c r="AE2502">
        <f t="shared" si="195"/>
        <v>216047.90470000001</v>
      </c>
      <c r="AF2502">
        <f t="shared" si="195"/>
        <v>0</v>
      </c>
      <c r="AG2502">
        <f t="shared" si="196"/>
        <v>308809.00728999998</v>
      </c>
    </row>
    <row r="2503" spans="1:33" x14ac:dyDescent="0.25">
      <c r="A2503">
        <v>2495</v>
      </c>
      <c r="B2503" s="10">
        <f t="shared" si="192"/>
        <v>1.2026045145798404E-4</v>
      </c>
      <c r="C2503" s="10">
        <f t="shared" si="193"/>
        <v>9.0310534930183477E-5</v>
      </c>
      <c r="R2503" s="9">
        <v>43570</v>
      </c>
      <c r="S2503">
        <v>5</v>
      </c>
      <c r="T2503">
        <v>1.985743598</v>
      </c>
      <c r="U2503">
        <v>91499.093529999998</v>
      </c>
      <c r="V2503" t="s">
        <v>54</v>
      </c>
      <c r="W2503" t="s">
        <v>41</v>
      </c>
      <c r="AA2503" s="9">
        <v>43570</v>
      </c>
      <c r="AB2503">
        <v>5</v>
      </c>
      <c r="AC2503">
        <f t="shared" si="195"/>
        <v>287545.22039999999</v>
      </c>
      <c r="AD2503">
        <f t="shared" si="195"/>
        <v>91499.093529999998</v>
      </c>
      <c r="AE2503">
        <f t="shared" si="195"/>
        <v>228558.3272</v>
      </c>
      <c r="AF2503">
        <f t="shared" si="195"/>
        <v>0</v>
      </c>
      <c r="AG2503">
        <f t="shared" si="196"/>
        <v>320057.42073000001</v>
      </c>
    </row>
    <row r="2504" spans="1:33" x14ac:dyDescent="0.25">
      <c r="A2504">
        <v>2496</v>
      </c>
      <c r="B2504" s="10">
        <f t="shared" si="192"/>
        <v>9.9635137269695357E-5</v>
      </c>
      <c r="C2504" s="10">
        <f t="shared" si="193"/>
        <v>8.5044837098687413E-5</v>
      </c>
      <c r="R2504" s="9">
        <v>43570</v>
      </c>
      <c r="S2504">
        <v>6</v>
      </c>
      <c r="T2504">
        <v>2.0601634739999999</v>
      </c>
      <c r="U2504">
        <v>94928.21256</v>
      </c>
      <c r="V2504" t="s">
        <v>54</v>
      </c>
      <c r="W2504" t="s">
        <v>41</v>
      </c>
      <c r="AA2504" s="9">
        <v>43570</v>
      </c>
      <c r="AB2504">
        <v>6</v>
      </c>
      <c r="AC2504">
        <f t="shared" si="195"/>
        <v>308385.93890000001</v>
      </c>
      <c r="AD2504">
        <f t="shared" si="195"/>
        <v>94928.21256</v>
      </c>
      <c r="AE2504">
        <f t="shared" si="195"/>
        <v>259702.3713</v>
      </c>
      <c r="AF2504">
        <f t="shared" si="195"/>
        <v>0</v>
      </c>
      <c r="AG2504">
        <f t="shared" si="196"/>
        <v>354630.58386000001</v>
      </c>
    </row>
    <row r="2505" spans="1:33" x14ac:dyDescent="0.25">
      <c r="A2505">
        <v>2497</v>
      </c>
      <c r="B2505" s="10">
        <f t="shared" si="192"/>
        <v>8.4749175389226035E-5</v>
      </c>
      <c r="C2505" s="10">
        <f t="shared" si="193"/>
        <v>8.189984064120859E-5</v>
      </c>
      <c r="R2505" s="9">
        <v>43570</v>
      </c>
      <c r="S2505">
        <v>7</v>
      </c>
      <c r="T2505">
        <v>2.3012996440000002</v>
      </c>
      <c r="U2505">
        <v>106039.285</v>
      </c>
      <c r="V2505" t="s">
        <v>54</v>
      </c>
      <c r="W2505" t="s">
        <v>41</v>
      </c>
      <c r="AA2505" s="9">
        <v>43570</v>
      </c>
      <c r="AB2505">
        <v>7</v>
      </c>
      <c r="AC2505">
        <f t="shared" si="195"/>
        <v>377964.96419999999</v>
      </c>
      <c r="AD2505">
        <f t="shared" si="195"/>
        <v>106039.285</v>
      </c>
      <c r="AE2505">
        <f t="shared" si="195"/>
        <v>306686.17969999998</v>
      </c>
      <c r="AF2505">
        <f t="shared" si="195"/>
        <v>0</v>
      </c>
      <c r="AG2505">
        <f t="shared" si="196"/>
        <v>412725.46470000001</v>
      </c>
    </row>
    <row r="2506" spans="1:33" x14ac:dyDescent="0.25">
      <c r="A2506">
        <v>2498</v>
      </c>
      <c r="B2506" s="10">
        <f t="shared" ref="B2506:B2569" si="197">AC2500/$AC$1</f>
        <v>6.9474052367445293E-5</v>
      </c>
      <c r="C2506" s="10">
        <f t="shared" ref="C2506:C2569" si="198">AG2500/$AG$1</f>
        <v>7.9391712963779878E-5</v>
      </c>
      <c r="R2506" s="9">
        <v>43570</v>
      </c>
      <c r="S2506">
        <v>8</v>
      </c>
      <c r="T2506">
        <v>2.476249621</v>
      </c>
      <c r="U2506">
        <v>114100.63</v>
      </c>
      <c r="V2506" t="s">
        <v>54</v>
      </c>
      <c r="W2506" t="s">
        <v>41</v>
      </c>
      <c r="AA2506" s="9">
        <v>43570</v>
      </c>
      <c r="AB2506">
        <v>8</v>
      </c>
      <c r="AC2506">
        <f t="shared" si="195"/>
        <v>387714.6384</v>
      </c>
      <c r="AD2506">
        <f t="shared" si="195"/>
        <v>114100.63</v>
      </c>
      <c r="AE2506">
        <f t="shared" si="195"/>
        <v>330948.78350000002</v>
      </c>
      <c r="AF2506">
        <f t="shared" si="195"/>
        <v>0</v>
      </c>
      <c r="AG2506">
        <f t="shared" si="196"/>
        <v>445049.41350000002</v>
      </c>
    </row>
    <row r="2507" spans="1:33" x14ac:dyDescent="0.25">
      <c r="A2507">
        <v>2499</v>
      </c>
      <c r="B2507" s="10">
        <f t="shared" si="197"/>
        <v>6.3047437951597928E-5</v>
      </c>
      <c r="C2507" s="10">
        <f t="shared" si="198"/>
        <v>7.8185651622211957E-5</v>
      </c>
      <c r="R2507" s="9">
        <v>43570</v>
      </c>
      <c r="S2507">
        <v>9</v>
      </c>
      <c r="T2507">
        <v>2.787681826</v>
      </c>
      <c r="U2507">
        <v>128450.80319999999</v>
      </c>
      <c r="V2507" t="s">
        <v>54</v>
      </c>
      <c r="W2507" t="s">
        <v>41</v>
      </c>
      <c r="AA2507" s="9">
        <v>43570</v>
      </c>
      <c r="AB2507">
        <v>9</v>
      </c>
      <c r="AC2507">
        <f t="shared" si="195"/>
        <v>352658.93369999999</v>
      </c>
      <c r="AD2507">
        <f t="shared" si="195"/>
        <v>128450.80319999999</v>
      </c>
      <c r="AE2507">
        <f t="shared" si="195"/>
        <v>368126.34820000001</v>
      </c>
      <c r="AF2507">
        <f t="shared" si="195"/>
        <v>0</v>
      </c>
      <c r="AG2507">
        <f t="shared" si="196"/>
        <v>496577.15139999997</v>
      </c>
    </row>
    <row r="2508" spans="1:33" x14ac:dyDescent="0.25">
      <c r="A2508">
        <v>2500</v>
      </c>
      <c r="B2508" s="10">
        <f t="shared" si="197"/>
        <v>5.7702920283908274E-5</v>
      </c>
      <c r="C2508" s="10">
        <f t="shared" si="198"/>
        <v>7.5806470126605355E-5</v>
      </c>
      <c r="R2508" s="9">
        <v>43570</v>
      </c>
      <c r="S2508">
        <v>10</v>
      </c>
      <c r="T2508">
        <v>3.036711398</v>
      </c>
      <c r="U2508">
        <v>139925.58780000001</v>
      </c>
      <c r="V2508" t="s">
        <v>54</v>
      </c>
      <c r="W2508" t="s">
        <v>41</v>
      </c>
      <c r="AA2508" s="9">
        <v>43570</v>
      </c>
      <c r="AB2508">
        <v>10</v>
      </c>
      <c r="AC2508">
        <f t="shared" si="195"/>
        <v>352773.00650000002</v>
      </c>
      <c r="AD2508">
        <f t="shared" si="195"/>
        <v>139925.58780000001</v>
      </c>
      <c r="AE2508">
        <f t="shared" si="195"/>
        <v>386216.0625</v>
      </c>
      <c r="AF2508">
        <f t="shared" si="195"/>
        <v>0</v>
      </c>
      <c r="AG2508">
        <f t="shared" si="196"/>
        <v>526141.65029999998</v>
      </c>
    </row>
    <row r="2509" spans="1:33" x14ac:dyDescent="0.25">
      <c r="A2509">
        <v>2501</v>
      </c>
      <c r="B2509" s="10">
        <f t="shared" si="197"/>
        <v>5.2596050208945673E-5</v>
      </c>
      <c r="C2509" s="10">
        <f t="shared" si="198"/>
        <v>7.8567731933357979E-5</v>
      </c>
      <c r="R2509" s="9">
        <v>43570</v>
      </c>
      <c r="S2509">
        <v>11</v>
      </c>
      <c r="T2509">
        <v>3.271863765</v>
      </c>
      <c r="U2509">
        <v>150760.93859999999</v>
      </c>
      <c r="V2509" t="s">
        <v>54</v>
      </c>
      <c r="W2509" t="s">
        <v>41</v>
      </c>
      <c r="AA2509" s="9">
        <v>43570</v>
      </c>
      <c r="AB2509">
        <v>11</v>
      </c>
      <c r="AC2509">
        <f t="shared" si="195"/>
        <v>383561.3897</v>
      </c>
      <c r="AD2509">
        <f t="shared" si="195"/>
        <v>150760.93859999999</v>
      </c>
      <c r="AE2509">
        <f t="shared" si="195"/>
        <v>392652.41680000001</v>
      </c>
      <c r="AF2509">
        <f t="shared" si="195"/>
        <v>0</v>
      </c>
      <c r="AG2509">
        <f t="shared" si="196"/>
        <v>543413.3554</v>
      </c>
    </row>
    <row r="2510" spans="1:33" x14ac:dyDescent="0.25">
      <c r="A2510">
        <v>2502</v>
      </c>
      <c r="B2510" s="10">
        <f t="shared" si="197"/>
        <v>5.6408109665512815E-5</v>
      </c>
      <c r="C2510" s="10">
        <f t="shared" si="198"/>
        <v>8.7054755938896017E-5</v>
      </c>
      <c r="R2510" s="9">
        <v>43570</v>
      </c>
      <c r="S2510">
        <v>12</v>
      </c>
      <c r="T2510">
        <v>3.4504560550000001</v>
      </c>
      <c r="U2510">
        <v>158990.11410000001</v>
      </c>
      <c r="V2510" t="s">
        <v>54</v>
      </c>
      <c r="W2510" t="s">
        <v>41</v>
      </c>
      <c r="AA2510" s="9">
        <v>43570</v>
      </c>
      <c r="AB2510">
        <v>12</v>
      </c>
      <c r="AC2510">
        <f t="shared" si="195"/>
        <v>399664.38860000001</v>
      </c>
      <c r="AD2510">
        <f t="shared" si="195"/>
        <v>158990.11410000001</v>
      </c>
      <c r="AE2510">
        <f t="shared" si="195"/>
        <v>399795.56790000002</v>
      </c>
      <c r="AF2510">
        <f t="shared" si="195"/>
        <v>0</v>
      </c>
      <c r="AG2510">
        <f t="shared" si="196"/>
        <v>558785.68200000003</v>
      </c>
    </row>
    <row r="2511" spans="1:33" x14ac:dyDescent="0.25">
      <c r="A2511">
        <v>2503</v>
      </c>
      <c r="B2511" s="10">
        <f t="shared" si="197"/>
        <v>6.9135088410203849E-5</v>
      </c>
      <c r="C2511" s="10">
        <f t="shared" si="198"/>
        <v>1.0131589387510404E-4</v>
      </c>
      <c r="R2511" s="9">
        <v>43570</v>
      </c>
      <c r="S2511">
        <v>13</v>
      </c>
      <c r="T2511">
        <v>3.5961639270000001</v>
      </c>
      <c r="U2511">
        <v>165704.04139999999</v>
      </c>
      <c r="V2511" t="s">
        <v>54</v>
      </c>
      <c r="W2511" t="s">
        <v>41</v>
      </c>
      <c r="AA2511" s="9">
        <v>43570</v>
      </c>
      <c r="AB2511">
        <v>13</v>
      </c>
      <c r="AC2511">
        <f t="shared" si="195"/>
        <v>411500.47369999997</v>
      </c>
      <c r="AD2511">
        <f t="shared" si="195"/>
        <v>165704.04139999999</v>
      </c>
      <c r="AE2511">
        <f t="shared" si="195"/>
        <v>396363.66159999999</v>
      </c>
      <c r="AF2511">
        <f t="shared" si="195"/>
        <v>0</v>
      </c>
      <c r="AG2511">
        <f t="shared" si="196"/>
        <v>562067.70299999998</v>
      </c>
    </row>
    <row r="2512" spans="1:33" x14ac:dyDescent="0.25">
      <c r="A2512">
        <v>2504</v>
      </c>
      <c r="B2512" s="10">
        <f t="shared" si="197"/>
        <v>7.0918440444470745E-5</v>
      </c>
      <c r="C2512" s="10">
        <f t="shared" si="198"/>
        <v>1.0925078049186649E-4</v>
      </c>
      <c r="R2512" s="9">
        <v>43570</v>
      </c>
      <c r="S2512">
        <v>14</v>
      </c>
      <c r="T2512">
        <v>3.6915920839999998</v>
      </c>
      <c r="U2512">
        <v>170101.18</v>
      </c>
      <c r="V2512" t="s">
        <v>54</v>
      </c>
      <c r="W2512" t="s">
        <v>41</v>
      </c>
      <c r="AA2512" s="9">
        <v>43570</v>
      </c>
      <c r="AB2512">
        <v>14</v>
      </c>
      <c r="AC2512">
        <f t="shared" si="195"/>
        <v>440351.54340000002</v>
      </c>
      <c r="AD2512">
        <f t="shared" si="195"/>
        <v>170101.18</v>
      </c>
      <c r="AE2512">
        <f t="shared" si="195"/>
        <v>403542.02439999999</v>
      </c>
      <c r="AF2512">
        <f t="shared" si="195"/>
        <v>0</v>
      </c>
      <c r="AG2512">
        <f t="shared" si="196"/>
        <v>573643.20439999993</v>
      </c>
    </row>
    <row r="2513" spans="1:33" x14ac:dyDescent="0.25">
      <c r="A2513">
        <v>2505</v>
      </c>
      <c r="B2513" s="10">
        <f t="shared" si="197"/>
        <v>6.4506260816006388E-5</v>
      </c>
      <c r="C2513" s="10">
        <f t="shared" si="198"/>
        <v>1.2189981543448939E-4</v>
      </c>
      <c r="R2513" s="9">
        <v>43570</v>
      </c>
      <c r="S2513">
        <v>15</v>
      </c>
      <c r="T2513">
        <v>3.8658407600000002</v>
      </c>
      <c r="U2513">
        <v>178130.21059999999</v>
      </c>
      <c r="V2513" t="s">
        <v>54</v>
      </c>
      <c r="W2513" t="s">
        <v>41</v>
      </c>
      <c r="AA2513" s="9">
        <v>43570</v>
      </c>
      <c r="AB2513">
        <v>15</v>
      </c>
      <c r="AC2513">
        <f t="shared" si="195"/>
        <v>487210.04609999998</v>
      </c>
      <c r="AD2513">
        <f t="shared" si="195"/>
        <v>178130.21059999999</v>
      </c>
      <c r="AE2513">
        <f t="shared" si="195"/>
        <v>406458.19780000002</v>
      </c>
      <c r="AF2513">
        <f t="shared" si="195"/>
        <v>0</v>
      </c>
      <c r="AG2513">
        <f t="shared" si="196"/>
        <v>584588.40840000007</v>
      </c>
    </row>
    <row r="2514" spans="1:33" x14ac:dyDescent="0.25">
      <c r="A2514">
        <v>2506</v>
      </c>
      <c r="B2514" s="10">
        <f t="shared" si="197"/>
        <v>6.4527126329639106E-5</v>
      </c>
      <c r="C2514" s="10">
        <f t="shared" si="198"/>
        <v>1.2915731197689508E-4</v>
      </c>
      <c r="R2514" s="9">
        <v>43570</v>
      </c>
      <c r="S2514">
        <v>16</v>
      </c>
      <c r="T2514">
        <v>3.8516996689999998</v>
      </c>
      <c r="U2514">
        <v>177478.61730000001</v>
      </c>
      <c r="V2514" t="s">
        <v>54</v>
      </c>
      <c r="W2514" t="s">
        <v>41</v>
      </c>
      <c r="AA2514" s="9">
        <v>43570</v>
      </c>
      <c r="AB2514">
        <v>16</v>
      </c>
      <c r="AC2514">
        <f t="shared" si="195"/>
        <v>542429.08120000002</v>
      </c>
      <c r="AD2514">
        <f t="shared" si="195"/>
        <v>177478.61730000001</v>
      </c>
      <c r="AE2514">
        <f t="shared" si="195"/>
        <v>395782.41009999998</v>
      </c>
      <c r="AF2514">
        <f t="shared" si="195"/>
        <v>0</v>
      </c>
      <c r="AG2514">
        <f t="shared" si="196"/>
        <v>573261.02740000002</v>
      </c>
    </row>
    <row r="2515" spans="1:33" x14ac:dyDescent="0.25">
      <c r="A2515">
        <v>2507</v>
      </c>
      <c r="B2515" s="10">
        <f t="shared" si="197"/>
        <v>7.0158753057382336E-5</v>
      </c>
      <c r="C2515" s="10">
        <f t="shared" si="198"/>
        <v>1.3339717210334898E-4</v>
      </c>
      <c r="R2515" s="9">
        <v>43570</v>
      </c>
      <c r="S2515">
        <v>17</v>
      </c>
      <c r="T2515">
        <v>3.653380909</v>
      </c>
      <c r="U2515">
        <v>168340.48550000001</v>
      </c>
      <c r="V2515" t="s">
        <v>54</v>
      </c>
      <c r="W2515" t="s">
        <v>41</v>
      </c>
      <c r="AA2515" s="9">
        <v>43570</v>
      </c>
      <c r="AB2515">
        <v>17</v>
      </c>
      <c r="AC2515">
        <f t="shared" si="195"/>
        <v>599138.29590000003</v>
      </c>
      <c r="AD2515">
        <f t="shared" si="195"/>
        <v>168340.48550000001</v>
      </c>
      <c r="AE2515">
        <f t="shared" si="195"/>
        <v>375404.26559999998</v>
      </c>
      <c r="AF2515">
        <f t="shared" si="195"/>
        <v>0</v>
      </c>
      <c r="AG2515">
        <f t="shared" si="196"/>
        <v>543744.75109999999</v>
      </c>
    </row>
    <row r="2516" spans="1:33" x14ac:dyDescent="0.25">
      <c r="A2516">
        <v>2508</v>
      </c>
      <c r="B2516" s="10">
        <f t="shared" si="197"/>
        <v>7.3104217209006244E-5</v>
      </c>
      <c r="C2516" s="10">
        <f t="shared" si="198"/>
        <v>1.3717077258024499E-4</v>
      </c>
      <c r="R2516" s="9">
        <v>43570</v>
      </c>
      <c r="S2516">
        <v>18</v>
      </c>
      <c r="T2516">
        <v>3.3501509920000001</v>
      </c>
      <c r="U2516">
        <v>154368.2574</v>
      </c>
      <c r="V2516" t="s">
        <v>54</v>
      </c>
      <c r="W2516" t="s">
        <v>41</v>
      </c>
      <c r="AA2516" s="9">
        <v>43570</v>
      </c>
      <c r="AB2516">
        <v>18</v>
      </c>
      <c r="AC2516">
        <f t="shared" si="195"/>
        <v>656526.97109999997</v>
      </c>
      <c r="AD2516">
        <f t="shared" si="195"/>
        <v>154368.2574</v>
      </c>
      <c r="AE2516">
        <f t="shared" si="195"/>
        <v>346810.8284</v>
      </c>
      <c r="AF2516">
        <f t="shared" si="195"/>
        <v>0</v>
      </c>
      <c r="AG2516">
        <f t="shared" si="196"/>
        <v>501179.0858</v>
      </c>
    </row>
    <row r="2517" spans="1:33" x14ac:dyDescent="0.25">
      <c r="A2517">
        <v>2509</v>
      </c>
      <c r="B2517" s="10">
        <f t="shared" si="197"/>
        <v>7.5269203033952173E-5</v>
      </c>
      <c r="C2517" s="10">
        <f t="shared" si="198"/>
        <v>1.3797644346748612E-4</v>
      </c>
      <c r="R2517" s="9">
        <v>43570</v>
      </c>
      <c r="S2517">
        <v>19</v>
      </c>
      <c r="T2517">
        <v>3.053764691</v>
      </c>
      <c r="U2517">
        <v>140711.3694</v>
      </c>
      <c r="V2517" t="s">
        <v>54</v>
      </c>
      <c r="W2517" t="s">
        <v>41</v>
      </c>
      <c r="AA2517" s="9">
        <v>43570</v>
      </c>
      <c r="AB2517">
        <v>19</v>
      </c>
      <c r="AC2517">
        <f t="shared" si="195"/>
        <v>677103.64679999999</v>
      </c>
      <c r="AD2517">
        <f t="shared" si="195"/>
        <v>140711.3694</v>
      </c>
      <c r="AE2517">
        <f t="shared" si="195"/>
        <v>322951.28570000001</v>
      </c>
      <c r="AF2517">
        <f t="shared" si="195"/>
        <v>0</v>
      </c>
      <c r="AG2517">
        <f t="shared" si="196"/>
        <v>463662.65509999997</v>
      </c>
    </row>
    <row r="2518" spans="1:33" x14ac:dyDescent="0.25">
      <c r="A2518">
        <v>2510</v>
      </c>
      <c r="B2518" s="10">
        <f t="shared" si="197"/>
        <v>8.054646797479204E-5</v>
      </c>
      <c r="C2518" s="10">
        <f t="shared" si="198"/>
        <v>1.4081799886374931E-4</v>
      </c>
      <c r="R2518" s="9">
        <v>43570</v>
      </c>
      <c r="S2518">
        <v>20</v>
      </c>
      <c r="T2518">
        <v>2.8736132840000002</v>
      </c>
      <c r="U2518">
        <v>132410.3529</v>
      </c>
      <c r="V2518" t="s">
        <v>54</v>
      </c>
      <c r="W2518" t="s">
        <v>41</v>
      </c>
      <c r="AA2518" s="9">
        <v>43570</v>
      </c>
      <c r="AB2518">
        <v>20</v>
      </c>
      <c r="AC2518">
        <f t="shared" si="195"/>
        <v>646881.84279999998</v>
      </c>
      <c r="AD2518">
        <f t="shared" si="195"/>
        <v>132410.3529</v>
      </c>
      <c r="AE2518">
        <f t="shared" si="195"/>
        <v>307756.71279999998</v>
      </c>
      <c r="AF2518">
        <f t="shared" si="195"/>
        <v>0</v>
      </c>
      <c r="AG2518">
        <f t="shared" si="196"/>
        <v>440167.06569999998</v>
      </c>
    </row>
    <row r="2519" spans="1:33" x14ac:dyDescent="0.25">
      <c r="A2519">
        <v>2511</v>
      </c>
      <c r="B2519" s="10">
        <f t="shared" si="197"/>
        <v>8.9117544751157114E-5</v>
      </c>
      <c r="C2519" s="10">
        <f t="shared" si="198"/>
        <v>1.4350482878278865E-4</v>
      </c>
      <c r="R2519" s="9">
        <v>43570</v>
      </c>
      <c r="S2519">
        <v>21</v>
      </c>
      <c r="T2519">
        <v>2.7980346140000001</v>
      </c>
      <c r="U2519">
        <v>128927.8389</v>
      </c>
      <c r="V2519" t="s">
        <v>54</v>
      </c>
      <c r="W2519" t="s">
        <v>41</v>
      </c>
      <c r="AA2519" s="9">
        <v>43570</v>
      </c>
      <c r="AB2519">
        <v>21</v>
      </c>
      <c r="AC2519">
        <f t="shared" si="195"/>
        <v>638716.91399999999</v>
      </c>
      <c r="AD2519">
        <f t="shared" si="195"/>
        <v>128927.8389</v>
      </c>
      <c r="AE2519">
        <f t="shared" si="195"/>
        <v>302389.57390000002</v>
      </c>
      <c r="AF2519">
        <f t="shared" si="195"/>
        <v>0</v>
      </c>
      <c r="AG2519">
        <f t="shared" si="196"/>
        <v>431317.41280000005</v>
      </c>
    </row>
    <row r="2520" spans="1:33" x14ac:dyDescent="0.25">
      <c r="A2520">
        <v>2512</v>
      </c>
      <c r="B2520" s="10">
        <f t="shared" si="197"/>
        <v>9.9217880060396474E-5</v>
      </c>
      <c r="C2520" s="10">
        <f t="shared" si="198"/>
        <v>1.4072418201045277E-4</v>
      </c>
      <c r="R2520" s="9">
        <v>43570</v>
      </c>
      <c r="S2520">
        <v>22</v>
      </c>
      <c r="T2520">
        <v>2.4918322329999998</v>
      </c>
      <c r="U2520">
        <v>114818.6456</v>
      </c>
      <c r="V2520" t="s">
        <v>54</v>
      </c>
      <c r="W2520" t="s">
        <v>41</v>
      </c>
      <c r="AA2520" s="9">
        <v>43570</v>
      </c>
      <c r="AB2520">
        <v>22</v>
      </c>
      <c r="AC2520">
        <f t="shared" si="195"/>
        <v>593456.48120000004</v>
      </c>
      <c r="AD2520">
        <f t="shared" si="195"/>
        <v>114818.6456</v>
      </c>
      <c r="AE2520">
        <f t="shared" si="195"/>
        <v>280477.06030000001</v>
      </c>
      <c r="AF2520">
        <f t="shared" si="195"/>
        <v>0</v>
      </c>
      <c r="AG2520">
        <f t="shared" si="196"/>
        <v>395295.7059</v>
      </c>
    </row>
    <row r="2521" spans="1:33" x14ac:dyDescent="0.25">
      <c r="A2521">
        <v>2513</v>
      </c>
      <c r="B2521" s="10">
        <f t="shared" si="197"/>
        <v>1.0959079010050049E-4</v>
      </c>
      <c r="C2521" s="10">
        <f t="shared" si="198"/>
        <v>1.3347852315736324E-4</v>
      </c>
      <c r="R2521" s="9">
        <v>43570</v>
      </c>
      <c r="S2521">
        <v>23</v>
      </c>
      <c r="T2521">
        <v>2.2562750629999999</v>
      </c>
      <c r="U2521">
        <v>103964.6424</v>
      </c>
      <c r="V2521" t="s">
        <v>54</v>
      </c>
      <c r="W2521" t="s">
        <v>41</v>
      </c>
      <c r="AA2521" s="9">
        <v>43570</v>
      </c>
      <c r="AB2521">
        <v>23</v>
      </c>
      <c r="AC2521">
        <f t="shared" si="195"/>
        <v>492617.53379999998</v>
      </c>
      <c r="AD2521">
        <f t="shared" si="195"/>
        <v>103964.6424</v>
      </c>
      <c r="AE2521">
        <f t="shared" si="195"/>
        <v>249778.79319999999</v>
      </c>
      <c r="AF2521">
        <f t="shared" si="195"/>
        <v>0</v>
      </c>
      <c r="AG2521">
        <f t="shared" si="196"/>
        <v>353743.43559999997</v>
      </c>
    </row>
    <row r="2522" spans="1:33" x14ac:dyDescent="0.25">
      <c r="A2522">
        <v>2514</v>
      </c>
      <c r="B2522" s="10">
        <f t="shared" si="197"/>
        <v>1.2008798298739735E-4</v>
      </c>
      <c r="C2522" s="10">
        <f t="shared" si="198"/>
        <v>1.2302949881283265E-4</v>
      </c>
      <c r="R2522" s="9">
        <v>43570</v>
      </c>
      <c r="S2522">
        <v>24</v>
      </c>
      <c r="T2522">
        <v>2.0762447439999998</v>
      </c>
      <c r="U2522">
        <v>95669.205310000005</v>
      </c>
      <c r="V2522" t="s">
        <v>54</v>
      </c>
      <c r="W2522" t="s">
        <v>41</v>
      </c>
      <c r="AA2522" s="9">
        <v>43570</v>
      </c>
      <c r="AB2522">
        <v>24</v>
      </c>
      <c r="AC2522">
        <f t="shared" si="195"/>
        <v>385964.67190000002</v>
      </c>
      <c r="AD2522">
        <f t="shared" si="195"/>
        <v>95669.205310000005</v>
      </c>
      <c r="AE2522">
        <f t="shared" si="195"/>
        <v>232266.7672</v>
      </c>
      <c r="AF2522">
        <f t="shared" si="195"/>
        <v>0</v>
      </c>
      <c r="AG2522">
        <f t="shared" si="196"/>
        <v>327935.97250999999</v>
      </c>
    </row>
    <row r="2523" spans="1:33" x14ac:dyDescent="0.25">
      <c r="A2523">
        <v>2515</v>
      </c>
      <c r="B2523" s="10">
        <f t="shared" si="197"/>
        <v>1.238517453157883E-4</v>
      </c>
      <c r="C2523" s="10">
        <f t="shared" si="198"/>
        <v>1.1381996115046244E-4</v>
      </c>
      <c r="R2523" s="9">
        <v>43571</v>
      </c>
      <c r="S2523">
        <v>1</v>
      </c>
      <c r="T2523">
        <v>1.905350283</v>
      </c>
      <c r="U2523">
        <v>87794.730330000006</v>
      </c>
      <c r="V2523" t="s">
        <v>54</v>
      </c>
      <c r="W2523" t="s">
        <v>41</v>
      </c>
      <c r="AA2523" s="9">
        <v>43571</v>
      </c>
      <c r="AB2523">
        <v>1</v>
      </c>
      <c r="AC2523">
        <f t="shared" si="195"/>
        <v>311546.15960000001</v>
      </c>
      <c r="AD2523">
        <f t="shared" si="195"/>
        <v>87794.730330000006</v>
      </c>
      <c r="AE2523">
        <f t="shared" si="195"/>
        <v>219319.43369999999</v>
      </c>
      <c r="AF2523">
        <f t="shared" si="195"/>
        <v>0</v>
      </c>
      <c r="AG2523">
        <f t="shared" si="196"/>
        <v>307114.16402999999</v>
      </c>
    </row>
    <row r="2524" spans="1:33" x14ac:dyDescent="0.25">
      <c r="A2524">
        <v>2516</v>
      </c>
      <c r="B2524" s="10">
        <f t="shared" si="197"/>
        <v>1.1832375386325184E-4</v>
      </c>
      <c r="C2524" s="10">
        <f t="shared" si="198"/>
        <v>1.0805226120029405E-4</v>
      </c>
      <c r="R2524" s="9">
        <v>43571</v>
      </c>
      <c r="S2524">
        <v>2</v>
      </c>
      <c r="T2524">
        <v>1.8362542040000001</v>
      </c>
      <c r="U2524">
        <v>84610.921220000004</v>
      </c>
      <c r="V2524" t="s">
        <v>54</v>
      </c>
      <c r="W2524" t="s">
        <v>41</v>
      </c>
      <c r="AA2524" s="9">
        <v>43571</v>
      </c>
      <c r="AB2524">
        <v>2</v>
      </c>
      <c r="AC2524">
        <f t="shared" si="195"/>
        <v>254833.06659999999</v>
      </c>
      <c r="AD2524">
        <f t="shared" si="195"/>
        <v>84610.921220000004</v>
      </c>
      <c r="AE2524">
        <f t="shared" si="195"/>
        <v>215434.49239999999</v>
      </c>
      <c r="AF2524">
        <f t="shared" si="195"/>
        <v>0</v>
      </c>
      <c r="AG2524">
        <f t="shared" si="196"/>
        <v>300045.41362000001</v>
      </c>
    </row>
    <row r="2525" spans="1:33" x14ac:dyDescent="0.25">
      <c r="A2525">
        <v>2517</v>
      </c>
      <c r="B2525" s="10">
        <f t="shared" si="197"/>
        <v>1.168302739698289E-4</v>
      </c>
      <c r="C2525" s="10">
        <f t="shared" si="198"/>
        <v>1.0587984740290545E-4</v>
      </c>
      <c r="R2525" s="9">
        <v>43571</v>
      </c>
      <c r="S2525">
        <v>3</v>
      </c>
      <c r="T2525">
        <v>1.798908658</v>
      </c>
      <c r="U2525">
        <v>82890.113150000005</v>
      </c>
      <c r="V2525" t="s">
        <v>54</v>
      </c>
      <c r="W2525" t="s">
        <v>41</v>
      </c>
      <c r="AA2525" s="9">
        <v>43571</v>
      </c>
      <c r="AB2525">
        <v>3</v>
      </c>
      <c r="AC2525">
        <f t="shared" si="195"/>
        <v>235530.53779999999</v>
      </c>
      <c r="AD2525">
        <f t="shared" si="195"/>
        <v>82890.113150000005</v>
      </c>
      <c r="AE2525">
        <f t="shared" si="195"/>
        <v>208215.50760000001</v>
      </c>
      <c r="AF2525">
        <f t="shared" si="195"/>
        <v>0</v>
      </c>
      <c r="AG2525">
        <f t="shared" si="196"/>
        <v>291105.62075</v>
      </c>
    </row>
    <row r="2526" spans="1:33" x14ac:dyDescent="0.25">
      <c r="A2526">
        <v>2518</v>
      </c>
      <c r="B2526" s="10">
        <f t="shared" si="197"/>
        <v>1.0855150657207525E-4</v>
      </c>
      <c r="C2526" s="10">
        <f t="shared" si="198"/>
        <v>9.7037234708451797E-5</v>
      </c>
      <c r="R2526" s="9">
        <v>43571</v>
      </c>
      <c r="S2526">
        <v>4</v>
      </c>
      <c r="T2526">
        <v>1.7950124949999999</v>
      </c>
      <c r="U2526">
        <v>82710.585749999998</v>
      </c>
      <c r="V2526" t="s">
        <v>54</v>
      </c>
      <c r="W2526" t="s">
        <v>41</v>
      </c>
      <c r="AA2526" s="9">
        <v>43571</v>
      </c>
      <c r="AB2526">
        <v>4</v>
      </c>
      <c r="AC2526">
        <f t="shared" si="195"/>
        <v>226591.4172</v>
      </c>
      <c r="AD2526">
        <f t="shared" si="195"/>
        <v>82710.585749999998</v>
      </c>
      <c r="AE2526">
        <f t="shared" si="195"/>
        <v>206906.66130000001</v>
      </c>
      <c r="AF2526">
        <f t="shared" si="195"/>
        <v>0</v>
      </c>
      <c r="AG2526">
        <f t="shared" si="196"/>
        <v>289617.24705000001</v>
      </c>
    </row>
    <row r="2527" spans="1:33" x14ac:dyDescent="0.25">
      <c r="A2527">
        <v>2519</v>
      </c>
      <c r="B2527" s="10">
        <f t="shared" si="197"/>
        <v>9.010665002711271E-5</v>
      </c>
      <c r="C2527" s="10">
        <f t="shared" si="198"/>
        <v>8.6836978683434011E-5</v>
      </c>
      <c r="R2527" s="9">
        <v>43571</v>
      </c>
      <c r="S2527">
        <v>5</v>
      </c>
      <c r="T2527">
        <v>1.829560933</v>
      </c>
      <c r="U2527">
        <v>84302.508669999996</v>
      </c>
      <c r="V2527" t="s">
        <v>54</v>
      </c>
      <c r="W2527" t="s">
        <v>41</v>
      </c>
      <c r="AA2527" s="9">
        <v>43571</v>
      </c>
      <c r="AB2527">
        <v>5</v>
      </c>
      <c r="AC2527">
        <f t="shared" si="195"/>
        <v>240105.23420000001</v>
      </c>
      <c r="AD2527">
        <f t="shared" si="195"/>
        <v>84302.508669999996</v>
      </c>
      <c r="AE2527">
        <f t="shared" si="195"/>
        <v>217738.4908</v>
      </c>
      <c r="AF2527">
        <f t="shared" si="195"/>
        <v>0</v>
      </c>
      <c r="AG2527">
        <f t="shared" si="196"/>
        <v>302040.99946999998</v>
      </c>
    </row>
    <row r="2528" spans="1:33" x14ac:dyDescent="0.25">
      <c r="A2528">
        <v>2520</v>
      </c>
      <c r="B2528" s="10">
        <f t="shared" si="197"/>
        <v>7.0598347049178231E-5</v>
      </c>
      <c r="C2528" s="10">
        <f t="shared" si="198"/>
        <v>8.0501759717692056E-5</v>
      </c>
      <c r="R2528" s="9">
        <v>43571</v>
      </c>
      <c r="S2528">
        <v>6</v>
      </c>
      <c r="T2528">
        <v>1.9056003530000001</v>
      </c>
      <c r="U2528">
        <v>87806.253039999996</v>
      </c>
      <c r="V2528" t="s">
        <v>54</v>
      </c>
      <c r="W2528" t="s">
        <v>41</v>
      </c>
      <c r="AA2528" s="9">
        <v>43571</v>
      </c>
      <c r="AB2528">
        <v>6</v>
      </c>
      <c r="AC2528">
        <f t="shared" si="195"/>
        <v>289324.25319999998</v>
      </c>
      <c r="AD2528">
        <f t="shared" si="195"/>
        <v>87806.253039999996</v>
      </c>
      <c r="AE2528">
        <f t="shared" si="195"/>
        <v>244791.58979999999</v>
      </c>
      <c r="AF2528">
        <f t="shared" si="195"/>
        <v>0</v>
      </c>
      <c r="AG2528">
        <f t="shared" si="196"/>
        <v>332597.84284</v>
      </c>
    </row>
    <row r="2529" spans="1:33" x14ac:dyDescent="0.25">
      <c r="A2529">
        <v>2521</v>
      </c>
      <c r="B2529" s="10">
        <f t="shared" si="197"/>
        <v>5.698615831600796E-5</v>
      </c>
      <c r="C2529" s="10">
        <f t="shared" si="198"/>
        <v>7.5390419810955687E-5</v>
      </c>
      <c r="R2529" s="9">
        <v>43571</v>
      </c>
      <c r="S2529">
        <v>7</v>
      </c>
      <c r="T2529">
        <v>2.1722283060000001</v>
      </c>
      <c r="U2529">
        <v>100091.9359</v>
      </c>
      <c r="V2529" t="s">
        <v>54</v>
      </c>
      <c r="W2529" t="s">
        <v>41</v>
      </c>
      <c r="AA2529" s="9">
        <v>43571</v>
      </c>
      <c r="AB2529">
        <v>7</v>
      </c>
      <c r="AC2529">
        <f t="shared" si="195"/>
        <v>384285.32919999998</v>
      </c>
      <c r="AD2529">
        <f t="shared" si="195"/>
        <v>100091.9359</v>
      </c>
      <c r="AE2529">
        <f t="shared" si="195"/>
        <v>294001.3897</v>
      </c>
      <c r="AF2529">
        <f t="shared" si="195"/>
        <v>0</v>
      </c>
      <c r="AG2529">
        <f t="shared" si="196"/>
        <v>394093.32559999998</v>
      </c>
    </row>
    <row r="2530" spans="1:33" x14ac:dyDescent="0.25">
      <c r="A2530">
        <v>2522</v>
      </c>
      <c r="B2530" s="10">
        <f t="shared" si="197"/>
        <v>4.6612538880486973E-5</v>
      </c>
      <c r="C2530" s="10">
        <f t="shared" si="198"/>
        <v>7.3655182158755743E-5</v>
      </c>
      <c r="R2530" s="9">
        <v>43571</v>
      </c>
      <c r="S2530">
        <v>8</v>
      </c>
      <c r="T2530">
        <v>2.3288045510000002</v>
      </c>
      <c r="U2530">
        <v>107306.65609999999</v>
      </c>
      <c r="V2530" t="s">
        <v>54</v>
      </c>
      <c r="W2530" t="s">
        <v>41</v>
      </c>
      <c r="AA2530" s="9">
        <v>43571</v>
      </c>
      <c r="AB2530">
        <v>8</v>
      </c>
      <c r="AC2530">
        <f t="shared" si="195"/>
        <v>417710.13429999998</v>
      </c>
      <c r="AD2530">
        <f t="shared" si="195"/>
        <v>107306.65609999999</v>
      </c>
      <c r="AE2530">
        <f t="shared" si="195"/>
        <v>322774.49959999998</v>
      </c>
      <c r="AF2530">
        <f t="shared" si="195"/>
        <v>0</v>
      </c>
      <c r="AG2530">
        <f t="shared" si="196"/>
        <v>430081.1557</v>
      </c>
    </row>
    <row r="2531" spans="1:33" x14ac:dyDescent="0.25">
      <c r="A2531">
        <v>2523</v>
      </c>
      <c r="B2531" s="10">
        <f t="shared" si="197"/>
        <v>4.3081835874844455E-5</v>
      </c>
      <c r="C2531" s="10">
        <f t="shared" si="198"/>
        <v>7.1460640791310215E-5</v>
      </c>
      <c r="R2531" s="9">
        <v>43571</v>
      </c>
      <c r="S2531">
        <v>9</v>
      </c>
      <c r="T2531">
        <v>2.7073914700000001</v>
      </c>
      <c r="U2531">
        <v>124751.1842</v>
      </c>
      <c r="V2531" t="s">
        <v>54</v>
      </c>
      <c r="W2531" t="s">
        <v>41</v>
      </c>
      <c r="AA2531" s="9">
        <v>43571</v>
      </c>
      <c r="AB2531">
        <v>9</v>
      </c>
      <c r="AC2531">
        <f t="shared" si="195"/>
        <v>387962.45669999998</v>
      </c>
      <c r="AD2531">
        <f t="shared" si="195"/>
        <v>124751.1842</v>
      </c>
      <c r="AE2531">
        <f t="shared" si="195"/>
        <v>349520.73430000001</v>
      </c>
      <c r="AF2531">
        <f t="shared" si="195"/>
        <v>0</v>
      </c>
      <c r="AG2531">
        <f t="shared" si="196"/>
        <v>474271.91850000003</v>
      </c>
    </row>
    <row r="2532" spans="1:33" x14ac:dyDescent="0.25">
      <c r="A2532">
        <v>2524</v>
      </c>
      <c r="B2532" s="10">
        <f t="shared" si="197"/>
        <v>4.1446745452380179E-5</v>
      </c>
      <c r="C2532" s="10">
        <f t="shared" si="198"/>
        <v>7.1095274646661719E-5</v>
      </c>
      <c r="R2532" s="9">
        <v>43571</v>
      </c>
      <c r="S2532">
        <v>10</v>
      </c>
      <c r="T2532">
        <v>3.0015566549999999</v>
      </c>
      <c r="U2532">
        <v>138305.72750000001</v>
      </c>
      <c r="V2532" t="s">
        <v>54</v>
      </c>
      <c r="W2532" t="s">
        <v>41</v>
      </c>
      <c r="AA2532" s="9">
        <v>43571</v>
      </c>
      <c r="AB2532">
        <v>10</v>
      </c>
      <c r="AC2532">
        <f t="shared" si="195"/>
        <v>364731.12439999997</v>
      </c>
      <c r="AD2532">
        <f t="shared" si="195"/>
        <v>138305.72750000001</v>
      </c>
      <c r="AE2532">
        <f t="shared" si="195"/>
        <v>370078.64569999999</v>
      </c>
      <c r="AF2532">
        <f t="shared" si="195"/>
        <v>0</v>
      </c>
      <c r="AG2532">
        <f t="shared" si="196"/>
        <v>508384.37320000003</v>
      </c>
    </row>
    <row r="2533" spans="1:33" x14ac:dyDescent="0.25">
      <c r="A2533">
        <v>2525</v>
      </c>
      <c r="B2533" s="10">
        <f t="shared" si="197"/>
        <v>4.3918611952048499E-5</v>
      </c>
      <c r="C2533" s="10">
        <f t="shared" si="198"/>
        <v>7.4145058799500997E-5</v>
      </c>
      <c r="R2533" s="9">
        <v>43571</v>
      </c>
      <c r="S2533">
        <v>11</v>
      </c>
      <c r="T2533">
        <v>3.320270109</v>
      </c>
      <c r="U2533">
        <v>152991.40609999999</v>
      </c>
      <c r="V2533" t="s">
        <v>54</v>
      </c>
      <c r="W2533" t="s">
        <v>41</v>
      </c>
      <c r="AA2533" s="9">
        <v>43571</v>
      </c>
      <c r="AB2533">
        <v>11</v>
      </c>
      <c r="AC2533">
        <f t="shared" si="195"/>
        <v>351696.02220000001</v>
      </c>
      <c r="AD2533">
        <f t="shared" si="195"/>
        <v>152991.40609999999</v>
      </c>
      <c r="AE2533">
        <f t="shared" si="195"/>
        <v>384375.6716</v>
      </c>
      <c r="AF2533">
        <f t="shared" si="195"/>
        <v>0</v>
      </c>
      <c r="AG2533">
        <f t="shared" si="196"/>
        <v>537367.07770000002</v>
      </c>
    </row>
    <row r="2534" spans="1:33" x14ac:dyDescent="0.25">
      <c r="A2534">
        <v>2526</v>
      </c>
      <c r="B2534" s="10">
        <f t="shared" si="197"/>
        <v>5.2921460237816943E-5</v>
      </c>
      <c r="C2534" s="10">
        <f t="shared" si="198"/>
        <v>8.164615617492809E-5</v>
      </c>
      <c r="R2534" s="9">
        <v>43571</v>
      </c>
      <c r="S2534">
        <v>12</v>
      </c>
      <c r="T2534">
        <v>3.5372231369999998</v>
      </c>
      <c r="U2534">
        <v>162988.16769999999</v>
      </c>
      <c r="V2534" t="s">
        <v>54</v>
      </c>
      <c r="W2534" t="s">
        <v>41</v>
      </c>
      <c r="AA2534" s="9">
        <v>43571</v>
      </c>
      <c r="AB2534">
        <v>12</v>
      </c>
      <c r="AC2534">
        <f t="shared" si="195"/>
        <v>347622.0319</v>
      </c>
      <c r="AD2534">
        <f t="shared" si="195"/>
        <v>162988.16769999999</v>
      </c>
      <c r="AE2534">
        <f t="shared" si="195"/>
        <v>396177.43810000003</v>
      </c>
      <c r="AF2534">
        <f t="shared" si="195"/>
        <v>0</v>
      </c>
      <c r="AG2534">
        <f t="shared" si="196"/>
        <v>559165.60580000002</v>
      </c>
    </row>
    <row r="2535" spans="1:33" x14ac:dyDescent="0.25">
      <c r="A2535">
        <v>2527</v>
      </c>
      <c r="B2535" s="10">
        <f t="shared" si="197"/>
        <v>7.029117173656355E-5</v>
      </c>
      <c r="C2535" s="10">
        <f t="shared" si="198"/>
        <v>9.6742074256065208E-5</v>
      </c>
      <c r="R2535" s="9">
        <v>43571</v>
      </c>
      <c r="S2535">
        <v>13</v>
      </c>
      <c r="T2535">
        <v>3.628792936</v>
      </c>
      <c r="U2535">
        <v>167207.5209</v>
      </c>
      <c r="V2535" t="s">
        <v>54</v>
      </c>
      <c r="W2535" t="s">
        <v>41</v>
      </c>
      <c r="AA2535" s="9">
        <v>43571</v>
      </c>
      <c r="AB2535">
        <v>13</v>
      </c>
      <c r="AC2535">
        <f t="shared" si="195"/>
        <v>367099.84210000001</v>
      </c>
      <c r="AD2535">
        <f t="shared" si="195"/>
        <v>167207.5209</v>
      </c>
      <c r="AE2535">
        <f t="shared" si="195"/>
        <v>397847.55670000002</v>
      </c>
      <c r="AF2535">
        <f t="shared" si="195"/>
        <v>0</v>
      </c>
      <c r="AG2535">
        <f t="shared" si="196"/>
        <v>565055.07759999996</v>
      </c>
    </row>
    <row r="2536" spans="1:33" x14ac:dyDescent="0.25">
      <c r="A2536">
        <v>2528</v>
      </c>
      <c r="B2536" s="10">
        <f t="shared" si="197"/>
        <v>7.640503697424086E-5</v>
      </c>
      <c r="C2536" s="10">
        <f t="shared" si="198"/>
        <v>1.0557637086981344E-4</v>
      </c>
      <c r="R2536" s="9">
        <v>43571</v>
      </c>
      <c r="S2536">
        <v>14</v>
      </c>
      <c r="T2536">
        <v>3.8148360800000001</v>
      </c>
      <c r="U2536">
        <v>175780.01689999999</v>
      </c>
      <c r="V2536" t="s">
        <v>54</v>
      </c>
      <c r="W2536" t="s">
        <v>41</v>
      </c>
      <c r="AA2536" s="9">
        <v>43571</v>
      </c>
      <c r="AB2536">
        <v>14</v>
      </c>
      <c r="AC2536">
        <f t="shared" si="195"/>
        <v>399353.44520000002</v>
      </c>
      <c r="AD2536">
        <f t="shared" si="195"/>
        <v>175780.01689999999</v>
      </c>
      <c r="AE2536">
        <f t="shared" si="195"/>
        <v>405627.11719999998</v>
      </c>
      <c r="AF2536">
        <f t="shared" si="195"/>
        <v>0</v>
      </c>
      <c r="AG2536">
        <f t="shared" si="196"/>
        <v>581407.13409999991</v>
      </c>
    </row>
    <row r="2537" spans="1:33" x14ac:dyDescent="0.25">
      <c r="A2537">
        <v>2529</v>
      </c>
      <c r="B2537" s="10">
        <f t="shared" si="197"/>
        <v>7.0963769884241514E-5</v>
      </c>
      <c r="C2537" s="10">
        <f t="shared" si="198"/>
        <v>1.1642432433292016E-4</v>
      </c>
      <c r="R2537" s="9">
        <v>43571</v>
      </c>
      <c r="S2537">
        <v>15</v>
      </c>
      <c r="T2537">
        <v>4.0172632730000002</v>
      </c>
      <c r="U2537">
        <v>185107.4571</v>
      </c>
      <c r="V2537" t="s">
        <v>54</v>
      </c>
      <c r="W2537" t="s">
        <v>41</v>
      </c>
      <c r="AA2537" s="9">
        <v>43571</v>
      </c>
      <c r="AB2537">
        <v>15</v>
      </c>
      <c r="AC2537">
        <f t="shared" si="195"/>
        <v>430583.57689999999</v>
      </c>
      <c r="AD2537">
        <f t="shared" si="195"/>
        <v>185107.4571</v>
      </c>
      <c r="AE2537">
        <f t="shared" si="195"/>
        <v>401910.27559999999</v>
      </c>
      <c r="AF2537">
        <f t="shared" si="195"/>
        <v>0</v>
      </c>
      <c r="AG2537">
        <f t="shared" si="196"/>
        <v>587017.73270000005</v>
      </c>
    </row>
    <row r="2538" spans="1:33" x14ac:dyDescent="0.25">
      <c r="A2538">
        <v>2530</v>
      </c>
      <c r="B2538" s="10">
        <f t="shared" si="197"/>
        <v>6.6714433663761949E-5</v>
      </c>
      <c r="C2538" s="10">
        <f t="shared" si="198"/>
        <v>1.2479825358082026E-4</v>
      </c>
      <c r="R2538" s="9">
        <v>43571</v>
      </c>
      <c r="S2538">
        <v>16</v>
      </c>
      <c r="T2538">
        <v>4.0178465059999997</v>
      </c>
      <c r="U2538">
        <v>185134.33129999999</v>
      </c>
      <c r="V2538" t="s">
        <v>54</v>
      </c>
      <c r="W2538" t="s">
        <v>41</v>
      </c>
      <c r="AA2538" s="9">
        <v>43571</v>
      </c>
      <c r="AB2538">
        <v>16</v>
      </c>
      <c r="AC2538">
        <f t="shared" si="195"/>
        <v>502647.63579999999</v>
      </c>
      <c r="AD2538">
        <f t="shared" si="195"/>
        <v>185134.33129999999</v>
      </c>
      <c r="AE2538">
        <f t="shared" si="195"/>
        <v>390364.85060000001</v>
      </c>
      <c r="AF2538">
        <f t="shared" si="195"/>
        <v>0</v>
      </c>
      <c r="AG2538">
        <f t="shared" si="196"/>
        <v>575499.18189999997</v>
      </c>
    </row>
    <row r="2539" spans="1:33" x14ac:dyDescent="0.25">
      <c r="A2539">
        <v>2531</v>
      </c>
      <c r="B2539" s="10">
        <f t="shared" si="197"/>
        <v>6.4330130809288425E-5</v>
      </c>
      <c r="C2539" s="10">
        <f t="shared" si="198"/>
        <v>1.3191293116794202E-4</v>
      </c>
      <c r="R2539" s="9">
        <v>43571</v>
      </c>
      <c r="S2539">
        <v>17</v>
      </c>
      <c r="T2539">
        <v>3.8158150989999999</v>
      </c>
      <c r="U2539">
        <v>175825.1281</v>
      </c>
      <c r="V2539" t="s">
        <v>54</v>
      </c>
      <c r="W2539" t="s">
        <v>41</v>
      </c>
      <c r="AA2539" s="9">
        <v>43571</v>
      </c>
      <c r="AB2539">
        <v>17</v>
      </c>
      <c r="AC2539">
        <f t="shared" si="195"/>
        <v>578634.88930000004</v>
      </c>
      <c r="AD2539">
        <f t="shared" si="195"/>
        <v>175825.1281</v>
      </c>
      <c r="AE2539">
        <f t="shared" si="195"/>
        <v>371202.62880000001</v>
      </c>
      <c r="AF2539">
        <f t="shared" si="195"/>
        <v>0</v>
      </c>
      <c r="AG2539">
        <f t="shared" si="196"/>
        <v>547027.75690000004</v>
      </c>
    </row>
    <row r="2540" spans="1:33" x14ac:dyDescent="0.25">
      <c r="A2540">
        <v>2532</v>
      </c>
      <c r="B2540" s="10">
        <f t="shared" si="197"/>
        <v>6.3584940894215303E-5</v>
      </c>
      <c r="C2540" s="10">
        <f t="shared" si="198"/>
        <v>1.3726403631775003E-4</v>
      </c>
      <c r="R2540" s="9">
        <v>43571</v>
      </c>
      <c r="S2540">
        <v>18</v>
      </c>
      <c r="T2540">
        <v>3.4856169399999999</v>
      </c>
      <c r="U2540">
        <v>160610.2574</v>
      </c>
      <c r="V2540" t="s">
        <v>54</v>
      </c>
      <c r="W2540" t="s">
        <v>41</v>
      </c>
      <c r="AA2540" s="9">
        <v>43571</v>
      </c>
      <c r="AB2540">
        <v>18</v>
      </c>
      <c r="AC2540">
        <f t="shared" si="195"/>
        <v>658449.40500000003</v>
      </c>
      <c r="AD2540">
        <f t="shared" si="195"/>
        <v>160610.2574</v>
      </c>
      <c r="AE2540">
        <f t="shared" si="195"/>
        <v>345793.70049999998</v>
      </c>
      <c r="AF2540">
        <f t="shared" si="195"/>
        <v>0</v>
      </c>
      <c r="AG2540">
        <f t="shared" si="196"/>
        <v>506403.95789999998</v>
      </c>
    </row>
    <row r="2541" spans="1:33" x14ac:dyDescent="0.25">
      <c r="A2541">
        <v>2533</v>
      </c>
      <c r="B2541" s="10">
        <f t="shared" si="197"/>
        <v>6.7147705324152314E-5</v>
      </c>
      <c r="C2541" s="10">
        <f t="shared" si="198"/>
        <v>1.3870978452304417E-4</v>
      </c>
      <c r="R2541" s="9">
        <v>43571</v>
      </c>
      <c r="S2541">
        <v>19</v>
      </c>
      <c r="T2541">
        <v>3.0652667359999999</v>
      </c>
      <c r="U2541">
        <v>141241.36069999999</v>
      </c>
      <c r="V2541" t="s">
        <v>54</v>
      </c>
      <c r="W2541" t="s">
        <v>41</v>
      </c>
      <c r="AA2541" s="9">
        <v>43571</v>
      </c>
      <c r="AB2541">
        <v>19</v>
      </c>
      <c r="AC2541">
        <f t="shared" si="195"/>
        <v>682619.56409999996</v>
      </c>
      <c r="AD2541">
        <f t="shared" si="195"/>
        <v>141241.36069999999</v>
      </c>
      <c r="AE2541">
        <f t="shared" si="195"/>
        <v>324952.33970000001</v>
      </c>
      <c r="AF2541">
        <f t="shared" si="195"/>
        <v>0</v>
      </c>
      <c r="AG2541">
        <f t="shared" si="196"/>
        <v>466193.70039999997</v>
      </c>
    </row>
    <row r="2542" spans="1:33" x14ac:dyDescent="0.25">
      <c r="A2542">
        <v>2534</v>
      </c>
      <c r="B2542" s="10">
        <f t="shared" si="197"/>
        <v>7.3047341303867608E-5</v>
      </c>
      <c r="C2542" s="10">
        <f t="shared" si="198"/>
        <v>1.4272388920688752E-4</v>
      </c>
      <c r="R2542" s="9">
        <v>43571</v>
      </c>
      <c r="S2542">
        <v>20</v>
      </c>
      <c r="T2542">
        <v>2.891926824</v>
      </c>
      <c r="U2542">
        <v>133254.20420000001</v>
      </c>
      <c r="V2542" t="s">
        <v>54</v>
      </c>
      <c r="W2542" t="s">
        <v>41</v>
      </c>
      <c r="AA2542" s="9">
        <v>43571</v>
      </c>
      <c r="AB2542">
        <v>20</v>
      </c>
      <c r="AC2542">
        <f t="shared" si="195"/>
        <v>645810.26859999995</v>
      </c>
      <c r="AD2542">
        <f t="shared" si="195"/>
        <v>133254.20420000001</v>
      </c>
      <c r="AE2542">
        <f t="shared" si="195"/>
        <v>309881.03539999999</v>
      </c>
      <c r="AF2542">
        <f t="shared" si="195"/>
        <v>0</v>
      </c>
      <c r="AG2542">
        <f t="shared" si="196"/>
        <v>443135.23959999997</v>
      </c>
    </row>
    <row r="2543" spans="1:33" x14ac:dyDescent="0.25">
      <c r="A2543">
        <v>2535</v>
      </c>
      <c r="B2543" s="10">
        <f t="shared" si="197"/>
        <v>7.8759770022523455E-5</v>
      </c>
      <c r="C2543" s="10">
        <f t="shared" si="198"/>
        <v>1.4410117958742319E-4</v>
      </c>
      <c r="R2543" s="9">
        <v>43571</v>
      </c>
      <c r="S2543">
        <v>21</v>
      </c>
      <c r="T2543">
        <v>2.8287029330000002</v>
      </c>
      <c r="U2543">
        <v>130340.9737</v>
      </c>
      <c r="V2543" t="s">
        <v>54</v>
      </c>
      <c r="W2543" t="s">
        <v>41</v>
      </c>
      <c r="AA2543" s="9">
        <v>43571</v>
      </c>
      <c r="AB2543">
        <v>21</v>
      </c>
      <c r="AC2543">
        <f t="shared" si="195"/>
        <v>651882.60849999997</v>
      </c>
      <c r="AD2543">
        <f t="shared" si="195"/>
        <v>130340.9737</v>
      </c>
      <c r="AE2543">
        <f t="shared" si="195"/>
        <v>303635.71950000001</v>
      </c>
      <c r="AF2543">
        <f t="shared" si="195"/>
        <v>0</v>
      </c>
      <c r="AG2543">
        <f t="shared" si="196"/>
        <v>433976.69319999998</v>
      </c>
    </row>
    <row r="2544" spans="1:33" x14ac:dyDescent="0.25">
      <c r="A2544">
        <v>2536</v>
      </c>
      <c r="B2544" s="10">
        <f t="shared" si="197"/>
        <v>9.1941296235660317E-5</v>
      </c>
      <c r="C2544" s="10">
        <f t="shared" si="198"/>
        <v>1.4127360443090583E-4</v>
      </c>
      <c r="R2544" s="9">
        <v>43571</v>
      </c>
      <c r="S2544">
        <v>22</v>
      </c>
      <c r="T2544">
        <v>2.509150081</v>
      </c>
      <c r="U2544">
        <v>115616.6174</v>
      </c>
      <c r="V2544" t="s">
        <v>54</v>
      </c>
      <c r="W2544" t="s">
        <v>41</v>
      </c>
      <c r="AA2544" s="9">
        <v>43571</v>
      </c>
      <c r="AB2544">
        <v>22</v>
      </c>
      <c r="AC2544">
        <f t="shared" si="195"/>
        <v>608689.1838</v>
      </c>
      <c r="AD2544">
        <f t="shared" si="195"/>
        <v>115616.6174</v>
      </c>
      <c r="AE2544">
        <f t="shared" si="195"/>
        <v>284319.28749999998</v>
      </c>
      <c r="AF2544">
        <f t="shared" si="195"/>
        <v>0</v>
      </c>
      <c r="AG2544">
        <f t="shared" si="196"/>
        <v>399935.90489999996</v>
      </c>
    </row>
    <row r="2545" spans="1:33" x14ac:dyDescent="0.25">
      <c r="A2545">
        <v>2537</v>
      </c>
      <c r="B2545" s="10">
        <f t="shared" si="197"/>
        <v>1.0584042971722622E-4</v>
      </c>
      <c r="C2545" s="10">
        <f t="shared" si="198"/>
        <v>1.3428443579342007E-4</v>
      </c>
      <c r="R2545" s="9">
        <v>43571</v>
      </c>
      <c r="S2545">
        <v>23</v>
      </c>
      <c r="T2545">
        <v>2.284569115</v>
      </c>
      <c r="U2545">
        <v>105268.3757</v>
      </c>
      <c r="V2545" t="s">
        <v>54</v>
      </c>
      <c r="W2545" t="s">
        <v>41</v>
      </c>
      <c r="AA2545" s="9">
        <v>43571</v>
      </c>
      <c r="AB2545">
        <v>23</v>
      </c>
      <c r="AC2545">
        <f t="shared" si="195"/>
        <v>508409.44329999998</v>
      </c>
      <c r="AD2545">
        <f t="shared" si="195"/>
        <v>105268.3757</v>
      </c>
      <c r="AE2545">
        <f t="shared" si="195"/>
        <v>257039.2677</v>
      </c>
      <c r="AF2545">
        <f t="shared" si="195"/>
        <v>0</v>
      </c>
      <c r="AG2545">
        <f t="shared" si="196"/>
        <v>362307.6434</v>
      </c>
    </row>
    <row r="2546" spans="1:33" x14ac:dyDescent="0.25">
      <c r="A2546">
        <v>2538</v>
      </c>
      <c r="B2546" s="10">
        <f t="shared" si="197"/>
        <v>1.2043962308695153E-4</v>
      </c>
      <c r="C2546" s="10">
        <f t="shared" si="198"/>
        <v>1.2431210100840925E-4</v>
      </c>
      <c r="R2546" s="9">
        <v>43571</v>
      </c>
      <c r="S2546">
        <v>24</v>
      </c>
      <c r="T2546">
        <v>2.112225778</v>
      </c>
      <c r="U2546">
        <v>97327.139410000003</v>
      </c>
      <c r="V2546" t="s">
        <v>54</v>
      </c>
      <c r="W2546" t="s">
        <v>41</v>
      </c>
      <c r="AA2546" s="9">
        <v>43571</v>
      </c>
      <c r="AB2546">
        <v>24</v>
      </c>
      <c r="AC2546">
        <f t="shared" si="195"/>
        <v>402458.38549999997</v>
      </c>
      <c r="AD2546">
        <f t="shared" si="195"/>
        <v>97327.139410000003</v>
      </c>
      <c r="AE2546">
        <f t="shared" si="195"/>
        <v>236640.0036</v>
      </c>
      <c r="AF2546">
        <f t="shared" si="195"/>
        <v>0</v>
      </c>
      <c r="AG2546">
        <f t="shared" si="196"/>
        <v>333967.14301</v>
      </c>
    </row>
    <row r="2547" spans="1:33" x14ac:dyDescent="0.25">
      <c r="A2547">
        <v>2539</v>
      </c>
      <c r="B2547" s="10">
        <f t="shared" si="197"/>
        <v>1.2486068388501792E-4</v>
      </c>
      <c r="C2547" s="10">
        <f t="shared" si="198"/>
        <v>1.1444128243771154E-4</v>
      </c>
      <c r="R2547" s="9">
        <v>43572</v>
      </c>
      <c r="S2547">
        <v>1</v>
      </c>
      <c r="T2547">
        <v>1.9752276440000001</v>
      </c>
      <c r="U2547">
        <v>91014.539369999999</v>
      </c>
      <c r="V2547" t="s">
        <v>54</v>
      </c>
      <c r="W2547" t="s">
        <v>41</v>
      </c>
      <c r="AA2547" s="9">
        <v>43572</v>
      </c>
      <c r="AB2547">
        <v>1</v>
      </c>
      <c r="AC2547">
        <f t="shared" si="195"/>
        <v>320117.46039999998</v>
      </c>
      <c r="AD2547">
        <f t="shared" si="195"/>
        <v>91014.539369999999</v>
      </c>
      <c r="AE2547">
        <f t="shared" si="195"/>
        <v>223991.5981</v>
      </c>
      <c r="AF2547">
        <f t="shared" si="195"/>
        <v>0</v>
      </c>
      <c r="AG2547">
        <f t="shared" si="196"/>
        <v>315006.13747000002</v>
      </c>
    </row>
    <row r="2548" spans="1:33" x14ac:dyDescent="0.25">
      <c r="A2548">
        <v>2540</v>
      </c>
      <c r="B2548" s="10">
        <f t="shared" si="197"/>
        <v>1.1812774792600339E-4</v>
      </c>
      <c r="C2548" s="10">
        <f t="shared" si="198"/>
        <v>1.0878088886583886E-4</v>
      </c>
      <c r="R2548" s="9">
        <v>43572</v>
      </c>
      <c r="S2548">
        <v>2</v>
      </c>
      <c r="T2548">
        <v>1.8945722279999999</v>
      </c>
      <c r="U2548">
        <v>87298.099140000006</v>
      </c>
      <c r="V2548" t="s">
        <v>54</v>
      </c>
      <c r="W2548" t="s">
        <v>41</v>
      </c>
      <c r="AA2548" s="9">
        <v>43572</v>
      </c>
      <c r="AB2548">
        <v>2</v>
      </c>
      <c r="AC2548">
        <f t="shared" si="195"/>
        <v>271594.7758</v>
      </c>
      <c r="AD2548">
        <f t="shared" si="195"/>
        <v>87298.099140000006</v>
      </c>
      <c r="AE2548">
        <f t="shared" si="195"/>
        <v>219068.53020000001</v>
      </c>
      <c r="AF2548">
        <f t="shared" si="195"/>
        <v>0</v>
      </c>
      <c r="AG2548">
        <f t="shared" si="196"/>
        <v>306366.62933999998</v>
      </c>
    </row>
    <row r="2549" spans="1:33" x14ac:dyDescent="0.25">
      <c r="A2549">
        <v>2541</v>
      </c>
      <c r="B2549" s="10">
        <f t="shared" si="197"/>
        <v>1.1923846398597441E-4</v>
      </c>
      <c r="C2549" s="10">
        <f t="shared" si="198"/>
        <v>1.065326478570436E-4</v>
      </c>
      <c r="R2549" s="9">
        <v>43572</v>
      </c>
      <c r="S2549">
        <v>3</v>
      </c>
      <c r="T2549">
        <v>1.8325356420000001</v>
      </c>
      <c r="U2549">
        <v>84439.577309999993</v>
      </c>
      <c r="V2549" t="s">
        <v>54</v>
      </c>
      <c r="W2549" t="s">
        <v>41</v>
      </c>
      <c r="AA2549" s="9">
        <v>43572</v>
      </c>
      <c r="AB2549">
        <v>3</v>
      </c>
      <c r="AC2549">
        <f t="shared" si="195"/>
        <v>247053.90960000001</v>
      </c>
      <c r="AD2549">
        <f t="shared" si="195"/>
        <v>84439.577309999993</v>
      </c>
      <c r="AE2549">
        <f t="shared" si="195"/>
        <v>215535.68890000001</v>
      </c>
      <c r="AF2549">
        <f t="shared" si="195"/>
        <v>0</v>
      </c>
      <c r="AG2549">
        <f t="shared" si="196"/>
        <v>299975.26621000003</v>
      </c>
    </row>
    <row r="2550" spans="1:33" x14ac:dyDescent="0.25">
      <c r="A2550">
        <v>2542</v>
      </c>
      <c r="B2550" s="10">
        <f t="shared" si="197"/>
        <v>1.1133778133488656E-4</v>
      </c>
      <c r="C2550" s="10">
        <f t="shared" si="198"/>
        <v>9.8176311285142021E-5</v>
      </c>
      <c r="R2550" s="9">
        <v>43572</v>
      </c>
      <c r="S2550">
        <v>4</v>
      </c>
      <c r="T2550">
        <v>1.810302452</v>
      </c>
      <c r="U2550">
        <v>83415.116370000003</v>
      </c>
      <c r="V2550" t="s">
        <v>54</v>
      </c>
      <c r="W2550" t="s">
        <v>41</v>
      </c>
      <c r="AA2550" s="9">
        <v>43572</v>
      </c>
      <c r="AB2550">
        <v>4</v>
      </c>
      <c r="AC2550">
        <f t="shared" si="195"/>
        <v>240192.1531</v>
      </c>
      <c r="AD2550">
        <f t="shared" si="195"/>
        <v>83415.116370000003</v>
      </c>
      <c r="AE2550">
        <f t="shared" si="195"/>
        <v>213634.72940000001</v>
      </c>
      <c r="AF2550">
        <f t="shared" si="195"/>
        <v>0</v>
      </c>
      <c r="AG2550">
        <f t="shared" si="196"/>
        <v>297049.84577000001</v>
      </c>
    </row>
    <row r="2551" spans="1:33" x14ac:dyDescent="0.25">
      <c r="A2551">
        <v>2543</v>
      </c>
      <c r="B2551" s="10">
        <f t="shared" si="197"/>
        <v>9.2995211568152076E-5</v>
      </c>
      <c r="C2551" s="10">
        <f t="shared" si="198"/>
        <v>8.89393213853069E-5</v>
      </c>
      <c r="R2551" s="9">
        <v>43572</v>
      </c>
      <c r="S2551">
        <v>5</v>
      </c>
      <c r="T2551">
        <v>1.81201126</v>
      </c>
      <c r="U2551">
        <v>83493.854850000003</v>
      </c>
      <c r="V2551" t="s">
        <v>54</v>
      </c>
      <c r="W2551" t="s">
        <v>41</v>
      </c>
      <c r="AA2551" s="9">
        <v>43572</v>
      </c>
      <c r="AB2551">
        <v>5</v>
      </c>
      <c r="AC2551">
        <f t="shared" si="195"/>
        <v>237543.93919999999</v>
      </c>
      <c r="AD2551">
        <f t="shared" si="195"/>
        <v>83493.854850000003</v>
      </c>
      <c r="AE2551">
        <f t="shared" si="195"/>
        <v>225543.084</v>
      </c>
      <c r="AF2551">
        <f t="shared" si="195"/>
        <v>0</v>
      </c>
      <c r="AG2551">
        <f t="shared" si="196"/>
        <v>309036.93885000004</v>
      </c>
    </row>
    <row r="2552" spans="1:33" x14ac:dyDescent="0.25">
      <c r="A2552">
        <v>2544</v>
      </c>
      <c r="B2552" s="10">
        <f t="shared" si="197"/>
        <v>7.3615278394553388E-5</v>
      </c>
      <c r="C2552" s="10">
        <f t="shared" si="198"/>
        <v>8.1982292135929964E-5</v>
      </c>
      <c r="R2552" s="9">
        <v>43572</v>
      </c>
      <c r="S2552">
        <v>6</v>
      </c>
      <c r="T2552">
        <v>1.925022775</v>
      </c>
      <c r="U2552">
        <v>88701.19945</v>
      </c>
      <c r="V2552" t="s">
        <v>54</v>
      </c>
      <c r="W2552" t="s">
        <v>41</v>
      </c>
      <c r="AA2552" s="9">
        <v>43572</v>
      </c>
      <c r="AB2552">
        <v>6</v>
      </c>
      <c r="AC2552">
        <f t="shared" si="195"/>
        <v>284827.50880000001</v>
      </c>
      <c r="AD2552">
        <f t="shared" si="195"/>
        <v>88701.19945</v>
      </c>
      <c r="AE2552">
        <f t="shared" si="195"/>
        <v>251539.3982</v>
      </c>
      <c r="AF2552">
        <f t="shared" si="195"/>
        <v>0</v>
      </c>
      <c r="AG2552">
        <f t="shared" si="196"/>
        <v>340240.59765000001</v>
      </c>
    </row>
    <row r="2553" spans="1:33" x14ac:dyDescent="0.25">
      <c r="A2553">
        <v>2545</v>
      </c>
      <c r="B2553" s="10">
        <f t="shared" si="197"/>
        <v>5.855396934275934E-5</v>
      </c>
      <c r="C2553" s="10">
        <f t="shared" si="198"/>
        <v>7.7327742345908499E-5</v>
      </c>
      <c r="R2553" s="9">
        <v>43572</v>
      </c>
      <c r="S2553">
        <v>7</v>
      </c>
      <c r="T2553">
        <v>2.1716386669999999</v>
      </c>
      <c r="U2553">
        <v>100064.7665</v>
      </c>
      <c r="V2553" t="s">
        <v>54</v>
      </c>
      <c r="W2553" t="s">
        <v>41</v>
      </c>
      <c r="AA2553" s="9">
        <v>43572</v>
      </c>
      <c r="AB2553">
        <v>7</v>
      </c>
      <c r="AC2553">
        <f t="shared" si="195"/>
        <v>363825.70360000001</v>
      </c>
      <c r="AD2553">
        <f t="shared" si="195"/>
        <v>100064.7665</v>
      </c>
      <c r="AE2553">
        <f t="shared" si="195"/>
        <v>298625.9817</v>
      </c>
      <c r="AF2553">
        <f t="shared" si="195"/>
        <v>0</v>
      </c>
      <c r="AG2553">
        <f t="shared" si="196"/>
        <v>398690.74820000003</v>
      </c>
    </row>
    <row r="2554" spans="1:33" x14ac:dyDescent="0.25">
      <c r="A2554">
        <v>2546</v>
      </c>
      <c r="B2554" s="10">
        <f t="shared" si="197"/>
        <v>4.9678490376549284E-5</v>
      </c>
      <c r="C2554" s="10">
        <f t="shared" si="198"/>
        <v>7.5206914910488608E-5</v>
      </c>
      <c r="R2554" s="9">
        <v>43572</v>
      </c>
      <c r="S2554">
        <v>8</v>
      </c>
      <c r="T2554">
        <v>2.3877237390000001</v>
      </c>
      <c r="U2554">
        <v>110021.5344</v>
      </c>
      <c r="V2554" t="s">
        <v>54</v>
      </c>
      <c r="W2554" t="s">
        <v>41</v>
      </c>
      <c r="AA2554" s="9">
        <v>43572</v>
      </c>
      <c r="AB2554">
        <v>8</v>
      </c>
      <c r="AC2554">
        <f t="shared" si="195"/>
        <v>372507.14020000002</v>
      </c>
      <c r="AD2554">
        <f t="shared" si="195"/>
        <v>110021.5344</v>
      </c>
      <c r="AE2554">
        <f t="shared" si="195"/>
        <v>330658.76520000002</v>
      </c>
      <c r="AF2554">
        <f t="shared" si="195"/>
        <v>0</v>
      </c>
      <c r="AG2554">
        <f t="shared" si="196"/>
        <v>440680.29960000003</v>
      </c>
    </row>
    <row r="2555" spans="1:33" x14ac:dyDescent="0.25">
      <c r="A2555">
        <v>2547</v>
      </c>
      <c r="B2555" s="10">
        <f t="shared" si="197"/>
        <v>4.518962205513998E-5</v>
      </c>
      <c r="C2555" s="10">
        <f t="shared" si="198"/>
        <v>7.3637962364594658E-5</v>
      </c>
      <c r="R2555" s="9">
        <v>43572</v>
      </c>
      <c r="S2555">
        <v>9</v>
      </c>
      <c r="T2555">
        <v>2.7004806210000001</v>
      </c>
      <c r="U2555">
        <v>124432.746</v>
      </c>
      <c r="V2555" t="s">
        <v>54</v>
      </c>
      <c r="W2555" t="s">
        <v>41</v>
      </c>
      <c r="AA2555" s="9">
        <v>43572</v>
      </c>
      <c r="AB2555">
        <v>9</v>
      </c>
      <c r="AC2555">
        <f t="shared" si="195"/>
        <v>347423.06719999999</v>
      </c>
      <c r="AD2555">
        <f t="shared" si="195"/>
        <v>124432.746</v>
      </c>
      <c r="AE2555">
        <f t="shared" si="195"/>
        <v>367024.22399999999</v>
      </c>
      <c r="AF2555">
        <f t="shared" si="195"/>
        <v>0</v>
      </c>
      <c r="AG2555">
        <f t="shared" si="196"/>
        <v>491456.97</v>
      </c>
    </row>
    <row r="2556" spans="1:33" x14ac:dyDescent="0.25">
      <c r="A2556">
        <v>2548</v>
      </c>
      <c r="B2556" s="10">
        <f t="shared" si="197"/>
        <v>4.3934510636861086E-5</v>
      </c>
      <c r="C2556" s="10">
        <f t="shared" si="198"/>
        <v>7.2919829823258635E-5</v>
      </c>
      <c r="R2556" s="9">
        <v>43572</v>
      </c>
      <c r="S2556">
        <v>10</v>
      </c>
      <c r="T2556">
        <v>3.1523810550000002</v>
      </c>
      <c r="U2556">
        <v>145255.4143</v>
      </c>
      <c r="V2556" t="s">
        <v>54</v>
      </c>
      <c r="W2556" t="s">
        <v>41</v>
      </c>
      <c r="AA2556" s="9">
        <v>43572</v>
      </c>
      <c r="AB2556">
        <v>10</v>
      </c>
      <c r="AC2556">
        <f t="shared" si="195"/>
        <v>339994.50329999998</v>
      </c>
      <c r="AD2556">
        <f t="shared" si="195"/>
        <v>145255.4143</v>
      </c>
      <c r="AE2556">
        <f t="shared" si="195"/>
        <v>392949.73469999997</v>
      </c>
      <c r="AF2556">
        <f t="shared" si="195"/>
        <v>0</v>
      </c>
      <c r="AG2556">
        <f t="shared" si="196"/>
        <v>538205.14899999998</v>
      </c>
    </row>
    <row r="2557" spans="1:33" x14ac:dyDescent="0.25">
      <c r="A2557">
        <v>2549</v>
      </c>
      <c r="B2557" s="10">
        <f t="shared" si="197"/>
        <v>4.3450115204884612E-5</v>
      </c>
      <c r="C2557" s="10">
        <f t="shared" si="198"/>
        <v>7.5862422791800227E-5</v>
      </c>
      <c r="R2557" s="9">
        <v>43572</v>
      </c>
      <c r="S2557">
        <v>11</v>
      </c>
      <c r="T2557">
        <v>3.4970287240000002</v>
      </c>
      <c r="U2557">
        <v>161136.0895</v>
      </c>
      <c r="V2557" t="s">
        <v>54</v>
      </c>
      <c r="W2557" t="s">
        <v>41</v>
      </c>
      <c r="AA2557" s="9">
        <v>43572</v>
      </c>
      <c r="AB2557">
        <v>11</v>
      </c>
      <c r="AC2557">
        <f t="shared" si="195"/>
        <v>346289.27470000001</v>
      </c>
      <c r="AD2557">
        <f t="shared" si="195"/>
        <v>161136.0895</v>
      </c>
      <c r="AE2557">
        <f t="shared" si="195"/>
        <v>410144.02630000003</v>
      </c>
      <c r="AF2557">
        <f t="shared" si="195"/>
        <v>0</v>
      </c>
      <c r="AG2557">
        <f t="shared" si="196"/>
        <v>571280.11580000003</v>
      </c>
    </row>
    <row r="2558" spans="1:33" x14ac:dyDescent="0.25">
      <c r="A2558">
        <v>2550</v>
      </c>
      <c r="B2558" s="10">
        <f t="shared" si="197"/>
        <v>5.2098942673761501E-5</v>
      </c>
      <c r="C2558" s="10">
        <f t="shared" si="198"/>
        <v>8.3522300492328629E-5</v>
      </c>
      <c r="R2558" s="9">
        <v>43572</v>
      </c>
      <c r="S2558">
        <v>12</v>
      </c>
      <c r="T2558">
        <v>3.6958586850000001</v>
      </c>
      <c r="U2558">
        <v>170297.77650000001</v>
      </c>
      <c r="V2558" t="s">
        <v>54</v>
      </c>
      <c r="W2558" t="s">
        <v>41</v>
      </c>
      <c r="AA2558" s="9">
        <v>43572</v>
      </c>
      <c r="AB2558">
        <v>12</v>
      </c>
      <c r="AC2558">
        <f t="shared" si="195"/>
        <v>366183.50109999999</v>
      </c>
      <c r="AD2558">
        <f t="shared" si="195"/>
        <v>170297.77650000001</v>
      </c>
      <c r="AE2558">
        <f t="shared" si="195"/>
        <v>415082.87359999999</v>
      </c>
      <c r="AF2558">
        <f t="shared" si="195"/>
        <v>0</v>
      </c>
      <c r="AG2558">
        <f t="shared" si="196"/>
        <v>585380.65009999997</v>
      </c>
    </row>
    <row r="2559" spans="1:33" x14ac:dyDescent="0.25">
      <c r="A2559">
        <v>2551</v>
      </c>
      <c r="B2559" s="10">
        <f t="shared" si="197"/>
        <v>6.6548819511696487E-5</v>
      </c>
      <c r="C2559" s="10">
        <f t="shared" si="198"/>
        <v>9.7870650077232872E-5</v>
      </c>
      <c r="R2559" s="9">
        <v>43572</v>
      </c>
      <c r="S2559">
        <v>13</v>
      </c>
      <c r="T2559">
        <v>3.9080074250000001</v>
      </c>
      <c r="U2559">
        <v>180073.1661</v>
      </c>
      <c r="V2559" t="s">
        <v>54</v>
      </c>
      <c r="W2559" t="s">
        <v>41</v>
      </c>
      <c r="AA2559" s="9">
        <v>43572</v>
      </c>
      <c r="AB2559">
        <v>13</v>
      </c>
      <c r="AC2559">
        <f t="shared" si="195"/>
        <v>411123.76539999997</v>
      </c>
      <c r="AD2559">
        <f t="shared" si="195"/>
        <v>180073.1661</v>
      </c>
      <c r="AE2559">
        <f t="shared" si="195"/>
        <v>421759.16979999997</v>
      </c>
      <c r="AF2559">
        <f t="shared" si="195"/>
        <v>0</v>
      </c>
      <c r="AG2559">
        <f t="shared" si="196"/>
        <v>601832.33589999995</v>
      </c>
    </row>
    <row r="2560" spans="1:33" x14ac:dyDescent="0.25">
      <c r="A2560">
        <v>2552</v>
      </c>
      <c r="B2560" s="10">
        <f t="shared" si="197"/>
        <v>6.8136775919611033E-5</v>
      </c>
      <c r="C2560" s="10">
        <f t="shared" si="198"/>
        <v>1.0817824991626365E-4</v>
      </c>
      <c r="R2560" s="9">
        <v>43572</v>
      </c>
      <c r="S2560">
        <v>14</v>
      </c>
      <c r="T2560">
        <v>4.1565717849999997</v>
      </c>
      <c r="U2560">
        <v>191526.5147</v>
      </c>
      <c r="V2560" t="s">
        <v>54</v>
      </c>
      <c r="W2560" t="s">
        <v>41</v>
      </c>
      <c r="AA2560" s="9">
        <v>43572</v>
      </c>
      <c r="AB2560">
        <v>14</v>
      </c>
      <c r="AC2560">
        <f t="shared" si="195"/>
        <v>471971.51309999998</v>
      </c>
      <c r="AD2560">
        <f t="shared" si="195"/>
        <v>191526.5147</v>
      </c>
      <c r="AE2560">
        <f t="shared" si="195"/>
        <v>427815.62459999998</v>
      </c>
      <c r="AF2560">
        <f t="shared" si="195"/>
        <v>0</v>
      </c>
      <c r="AG2560">
        <f t="shared" si="196"/>
        <v>619342.13929999992</v>
      </c>
    </row>
    <row r="2561" spans="1:33" x14ac:dyDescent="0.25">
      <c r="A2561">
        <v>2553</v>
      </c>
      <c r="B2561" s="10">
        <f t="shared" si="197"/>
        <v>6.3548547462474546E-5</v>
      </c>
      <c r="C2561" s="10">
        <f t="shared" si="198"/>
        <v>1.2064291272382007E-4</v>
      </c>
      <c r="R2561" s="9">
        <v>43572</v>
      </c>
      <c r="S2561">
        <v>15</v>
      </c>
      <c r="T2561">
        <v>4.323279168</v>
      </c>
      <c r="U2561">
        <v>199208.0575</v>
      </c>
      <c r="V2561" t="s">
        <v>54</v>
      </c>
      <c r="W2561" t="s">
        <v>41</v>
      </c>
      <c r="AA2561" s="9">
        <v>43572</v>
      </c>
      <c r="AB2561">
        <v>15</v>
      </c>
      <c r="AC2561">
        <f t="shared" si="195"/>
        <v>542539.02260000003</v>
      </c>
      <c r="AD2561">
        <f t="shared" si="195"/>
        <v>199208.0575</v>
      </c>
      <c r="AE2561">
        <f t="shared" si="195"/>
        <v>424758.45419999998</v>
      </c>
      <c r="AF2561">
        <f t="shared" si="195"/>
        <v>0</v>
      </c>
      <c r="AG2561">
        <f t="shared" si="196"/>
        <v>623966.51169999992</v>
      </c>
    </row>
    <row r="2562" spans="1:33" x14ac:dyDescent="0.25">
      <c r="A2562">
        <v>2554</v>
      </c>
      <c r="B2562" s="10">
        <f t="shared" si="197"/>
        <v>6.2189759028011108E-5</v>
      </c>
      <c r="C2562" s="10">
        <f t="shared" si="198"/>
        <v>1.3211866100569817E-4</v>
      </c>
      <c r="R2562" s="9">
        <v>43572</v>
      </c>
      <c r="S2562">
        <v>16</v>
      </c>
      <c r="T2562">
        <v>4.3573672999999999</v>
      </c>
      <c r="U2562">
        <v>200778.77040000001</v>
      </c>
      <c r="V2562" t="s">
        <v>54</v>
      </c>
      <c r="W2562" t="s">
        <v>41</v>
      </c>
      <c r="AA2562" s="9">
        <v>43572</v>
      </c>
      <c r="AB2562">
        <v>16</v>
      </c>
      <c r="AC2562">
        <f t="shared" si="195"/>
        <v>629052.89679999999</v>
      </c>
      <c r="AD2562">
        <f t="shared" si="195"/>
        <v>200778.77040000001</v>
      </c>
      <c r="AE2562">
        <f t="shared" si="195"/>
        <v>416287.26899999997</v>
      </c>
      <c r="AF2562">
        <f t="shared" si="195"/>
        <v>0</v>
      </c>
      <c r="AG2562">
        <f t="shared" si="196"/>
        <v>617066.03940000001</v>
      </c>
    </row>
    <row r="2563" spans="1:33" x14ac:dyDescent="0.25">
      <c r="A2563">
        <v>2555</v>
      </c>
      <c r="B2563" s="10">
        <f t="shared" si="197"/>
        <v>6.3341160926285321E-5</v>
      </c>
      <c r="C2563" s="10">
        <f t="shared" si="198"/>
        <v>1.402379076062615E-4</v>
      </c>
      <c r="R2563" s="9">
        <v>43572</v>
      </c>
      <c r="S2563">
        <v>17</v>
      </c>
      <c r="T2563">
        <v>4.2112813100000004</v>
      </c>
      <c r="U2563">
        <v>194047.42019999999</v>
      </c>
      <c r="V2563" t="s">
        <v>54</v>
      </c>
      <c r="W2563" t="s">
        <v>41</v>
      </c>
      <c r="AA2563" s="9">
        <v>43572</v>
      </c>
      <c r="AB2563">
        <v>17</v>
      </c>
      <c r="AC2563">
        <f t="shared" si="195"/>
        <v>687868.34439999994</v>
      </c>
      <c r="AD2563">
        <f t="shared" si="195"/>
        <v>194047.42019999999</v>
      </c>
      <c r="AE2563">
        <f t="shared" si="195"/>
        <v>394792.17249999999</v>
      </c>
      <c r="AF2563">
        <f t="shared" ref="AD2563:AF2626" si="199">SUMIFS($U:$U,$R:$R,$AA2563,$S:$S,$AB2563,$W:$W,AF$2)</f>
        <v>0</v>
      </c>
      <c r="AG2563">
        <f t="shared" si="196"/>
        <v>588839.59269999992</v>
      </c>
    </row>
    <row r="2564" spans="1:33" x14ac:dyDescent="0.25">
      <c r="A2564">
        <v>2556</v>
      </c>
      <c r="B2564" s="10">
        <f t="shared" si="197"/>
        <v>6.6980093714481066E-5</v>
      </c>
      <c r="C2564" s="10">
        <f t="shared" si="198"/>
        <v>1.4369930836513999E-4</v>
      </c>
      <c r="R2564" s="9">
        <v>43572</v>
      </c>
      <c r="S2564">
        <v>18</v>
      </c>
      <c r="T2564">
        <v>3.7897285279999999</v>
      </c>
      <c r="U2564">
        <v>174623.11110000001</v>
      </c>
      <c r="V2564" t="s">
        <v>54</v>
      </c>
      <c r="W2564" t="s">
        <v>41</v>
      </c>
      <c r="AA2564" s="9">
        <v>43572</v>
      </c>
      <c r="AB2564">
        <v>18</v>
      </c>
      <c r="AC2564">
        <f t="shared" ref="AC2564:AC2595" si="200">SUMIFS($U:$U,$R:$R,$AA2564,$S:$S,$AB2564,$W:$W,AC$2)</f>
        <v>742435.77879999997</v>
      </c>
      <c r="AD2564">
        <f t="shared" si="199"/>
        <v>174623.11110000001</v>
      </c>
      <c r="AE2564">
        <f t="shared" si="199"/>
        <v>371416.09850000002</v>
      </c>
      <c r="AF2564">
        <f t="shared" si="199"/>
        <v>0</v>
      </c>
      <c r="AG2564">
        <f t="shared" ref="AG2564:AG2627" si="201">SUM(AD2564:AF2564)</f>
        <v>546039.20960000006</v>
      </c>
    </row>
    <row r="2565" spans="1:33" x14ac:dyDescent="0.25">
      <c r="A2565">
        <v>2557</v>
      </c>
      <c r="B2565" s="10">
        <f t="shared" si="197"/>
        <v>7.5200297807033901E-5</v>
      </c>
      <c r="C2565" s="10">
        <f t="shared" si="198"/>
        <v>1.4773787006084474E-4</v>
      </c>
      <c r="R2565" s="9">
        <v>43572</v>
      </c>
      <c r="S2565">
        <v>19</v>
      </c>
      <c r="T2565">
        <v>3.4597214900000002</v>
      </c>
      <c r="U2565">
        <v>159417.04680000001</v>
      </c>
      <c r="V2565" t="s">
        <v>54</v>
      </c>
      <c r="W2565" t="s">
        <v>41</v>
      </c>
      <c r="AA2565" s="9">
        <v>43572</v>
      </c>
      <c r="AB2565">
        <v>19</v>
      </c>
      <c r="AC2565">
        <f t="shared" si="200"/>
        <v>762929.53929999995</v>
      </c>
      <c r="AD2565">
        <f t="shared" si="199"/>
        <v>159417.04680000001</v>
      </c>
      <c r="AE2565">
        <f t="shared" si="199"/>
        <v>344529.69290000002</v>
      </c>
      <c r="AF2565">
        <f t="shared" si="199"/>
        <v>0</v>
      </c>
      <c r="AG2565">
        <f t="shared" si="201"/>
        <v>503946.73970000003</v>
      </c>
    </row>
    <row r="2566" spans="1:33" x14ac:dyDescent="0.25">
      <c r="A2566">
        <v>2558</v>
      </c>
      <c r="B2566" s="10">
        <f t="shared" si="197"/>
        <v>8.6330203526483856E-5</v>
      </c>
      <c r="C2566" s="10">
        <f t="shared" si="198"/>
        <v>1.5203617858498153E-4</v>
      </c>
      <c r="R2566" s="9">
        <v>43572</v>
      </c>
      <c r="S2566">
        <v>20</v>
      </c>
      <c r="T2566">
        <v>3.280954725</v>
      </c>
      <c r="U2566">
        <v>151179.83180000001</v>
      </c>
      <c r="V2566" t="s">
        <v>54</v>
      </c>
      <c r="W2566" t="s">
        <v>41</v>
      </c>
      <c r="AA2566" s="9">
        <v>43572</v>
      </c>
      <c r="AB2566">
        <v>20</v>
      </c>
      <c r="AC2566">
        <f t="shared" si="200"/>
        <v>711586.25959999999</v>
      </c>
      <c r="AD2566">
        <f t="shared" si="199"/>
        <v>151179.83180000001</v>
      </c>
      <c r="AE2566">
        <f t="shared" si="199"/>
        <v>334942.75099999999</v>
      </c>
      <c r="AF2566">
        <f t="shared" si="199"/>
        <v>0</v>
      </c>
      <c r="AG2566">
        <f t="shared" si="201"/>
        <v>486122.58279999997</v>
      </c>
    </row>
    <row r="2567" spans="1:33" x14ac:dyDescent="0.25">
      <c r="A2567">
        <v>2559</v>
      </c>
      <c r="B2567" s="10">
        <f t="shared" si="197"/>
        <v>9.9237989883075491E-5</v>
      </c>
      <c r="C2567" s="10">
        <f t="shared" si="198"/>
        <v>1.5317137004610914E-4</v>
      </c>
      <c r="R2567" s="9">
        <v>43572</v>
      </c>
      <c r="S2567">
        <v>21</v>
      </c>
      <c r="T2567">
        <v>3.1053208450000001</v>
      </c>
      <c r="U2567">
        <v>143086.97390000001</v>
      </c>
      <c r="V2567" t="s">
        <v>54</v>
      </c>
      <c r="W2567" t="s">
        <v>41</v>
      </c>
      <c r="AA2567" s="9">
        <v>43572</v>
      </c>
      <c r="AB2567">
        <v>21</v>
      </c>
      <c r="AC2567">
        <f t="shared" si="200"/>
        <v>724381.20900000003</v>
      </c>
      <c r="AD2567">
        <f t="shared" si="199"/>
        <v>143086.97390000001</v>
      </c>
      <c r="AE2567">
        <f t="shared" si="199"/>
        <v>329883.06670000002</v>
      </c>
      <c r="AF2567">
        <f t="shared" si="199"/>
        <v>0</v>
      </c>
      <c r="AG2567">
        <f t="shared" si="201"/>
        <v>472970.04060000007</v>
      </c>
    </row>
    <row r="2568" spans="1:33" x14ac:dyDescent="0.25">
      <c r="A2568">
        <v>2560</v>
      </c>
      <c r="B2568" s="10">
        <f t="shared" si="197"/>
        <v>1.1506258980118148E-4</v>
      </c>
      <c r="C2568" s="10">
        <f t="shared" si="198"/>
        <v>1.5147744132343373E-4</v>
      </c>
      <c r="R2568" s="9">
        <v>43572</v>
      </c>
      <c r="S2568">
        <v>22</v>
      </c>
      <c r="T2568">
        <v>2.7600439080000001</v>
      </c>
      <c r="U2568">
        <v>127177.30319999999</v>
      </c>
      <c r="V2568" t="s">
        <v>54</v>
      </c>
      <c r="W2568" t="s">
        <v>41</v>
      </c>
      <c r="AA2568" s="9">
        <v>43572</v>
      </c>
      <c r="AB2568">
        <v>22</v>
      </c>
      <c r="AC2568">
        <f t="shared" si="200"/>
        <v>653178.53559999994</v>
      </c>
      <c r="AD2568">
        <f t="shared" si="199"/>
        <v>127177.30319999999</v>
      </c>
      <c r="AE2568">
        <f t="shared" si="199"/>
        <v>302992.11219999997</v>
      </c>
      <c r="AF2568">
        <f t="shared" si="199"/>
        <v>0</v>
      </c>
      <c r="AG2568">
        <f t="shared" si="201"/>
        <v>430169.41539999994</v>
      </c>
    </row>
    <row r="2569" spans="1:33" x14ac:dyDescent="0.25">
      <c r="A2569">
        <v>2561</v>
      </c>
      <c r="B2569" s="10">
        <f t="shared" si="197"/>
        <v>1.2582075935353202E-4</v>
      </c>
      <c r="C2569" s="10">
        <f t="shared" si="198"/>
        <v>1.4454840998681095E-4</v>
      </c>
      <c r="R2569" s="9">
        <v>43572</v>
      </c>
      <c r="S2569">
        <v>23</v>
      </c>
      <c r="T2569">
        <v>2.4482354709999998</v>
      </c>
      <c r="U2569">
        <v>112809.79399999999</v>
      </c>
      <c r="V2569" t="s">
        <v>54</v>
      </c>
      <c r="W2569" t="s">
        <v>41</v>
      </c>
      <c r="AA2569" s="9">
        <v>43572</v>
      </c>
      <c r="AB2569">
        <v>23</v>
      </c>
      <c r="AC2569">
        <f t="shared" si="200"/>
        <v>564880.63089999999</v>
      </c>
      <c r="AD2569">
        <f t="shared" si="199"/>
        <v>112809.79399999999</v>
      </c>
      <c r="AE2569">
        <f t="shared" si="199"/>
        <v>275677.2758</v>
      </c>
      <c r="AF2569">
        <f t="shared" si="199"/>
        <v>0</v>
      </c>
      <c r="AG2569">
        <f t="shared" si="201"/>
        <v>388487.0698</v>
      </c>
    </row>
    <row r="2570" spans="1:33" x14ac:dyDescent="0.25">
      <c r="A2570">
        <v>2562</v>
      </c>
      <c r="B2570" s="10">
        <f t="shared" ref="B2570:B2633" si="202">AC2564/$AC$1</f>
        <v>1.3580190776380047E-4</v>
      </c>
      <c r="C2570" s="10">
        <f t="shared" ref="C2570:C2633" si="203">AG2564/$AG$1</f>
        <v>1.3404176709012083E-4</v>
      </c>
      <c r="R2570" s="9">
        <v>43572</v>
      </c>
      <c r="S2570">
        <v>24</v>
      </c>
      <c r="T2570">
        <v>2.27703889</v>
      </c>
      <c r="U2570">
        <v>104921.398</v>
      </c>
      <c r="V2570" t="s">
        <v>54</v>
      </c>
      <c r="W2570" t="s">
        <v>41</v>
      </c>
      <c r="AA2570" s="9">
        <v>43572</v>
      </c>
      <c r="AB2570">
        <v>24</v>
      </c>
      <c r="AC2570">
        <f t="shared" si="200"/>
        <v>454874.37569999998</v>
      </c>
      <c r="AD2570">
        <f t="shared" si="199"/>
        <v>104921.398</v>
      </c>
      <c r="AE2570">
        <f t="shared" si="199"/>
        <v>253824.67240000001</v>
      </c>
      <c r="AF2570">
        <f t="shared" si="199"/>
        <v>0</v>
      </c>
      <c r="AG2570">
        <f t="shared" si="201"/>
        <v>358746.07040000003</v>
      </c>
    </row>
    <row r="2571" spans="1:33" x14ac:dyDescent="0.25">
      <c r="A2571">
        <v>2563</v>
      </c>
      <c r="B2571" s="10">
        <f t="shared" si="202"/>
        <v>1.3955050374021307E-4</v>
      </c>
      <c r="C2571" s="10">
        <f t="shared" si="203"/>
        <v>1.2370890280603971E-4</v>
      </c>
      <c r="R2571" s="9">
        <v>43573</v>
      </c>
      <c r="S2571">
        <v>1</v>
      </c>
      <c r="T2571">
        <v>2.106950205</v>
      </c>
      <c r="U2571">
        <v>97084.051529999997</v>
      </c>
      <c r="V2571" t="s">
        <v>54</v>
      </c>
      <c r="W2571" t="s">
        <v>41</v>
      </c>
      <c r="AA2571" s="9">
        <v>43573</v>
      </c>
      <c r="AB2571">
        <v>1</v>
      </c>
      <c r="AC2571">
        <f t="shared" si="200"/>
        <v>375300.12229999999</v>
      </c>
      <c r="AD2571">
        <f t="shared" si="199"/>
        <v>97084.051529999997</v>
      </c>
      <c r="AE2571">
        <f t="shared" si="199"/>
        <v>235872.26060000001</v>
      </c>
      <c r="AF2571">
        <f t="shared" si="199"/>
        <v>0</v>
      </c>
      <c r="AG2571">
        <f t="shared" si="201"/>
        <v>332956.31212999998</v>
      </c>
    </row>
    <row r="2572" spans="1:33" x14ac:dyDescent="0.25">
      <c r="A2572">
        <v>2564</v>
      </c>
      <c r="B2572" s="10">
        <f t="shared" si="202"/>
        <v>1.3015909840495283E-4</v>
      </c>
      <c r="C2572" s="10">
        <f t="shared" si="203"/>
        <v>1.1933342674907713E-4</v>
      </c>
      <c r="R2572" s="9">
        <v>43573</v>
      </c>
      <c r="S2572">
        <v>2</v>
      </c>
      <c r="T2572">
        <v>2.0029003350000001</v>
      </c>
      <c r="U2572">
        <v>92289.641659999994</v>
      </c>
      <c r="V2572" t="s">
        <v>54</v>
      </c>
      <c r="W2572" t="s">
        <v>41</v>
      </c>
      <c r="AA2572" s="9">
        <v>43573</v>
      </c>
      <c r="AB2572">
        <v>2</v>
      </c>
      <c r="AC2572">
        <f t="shared" si="200"/>
        <v>328776.82569999999</v>
      </c>
      <c r="AD2572">
        <f t="shared" si="199"/>
        <v>92289.641659999994</v>
      </c>
      <c r="AE2572">
        <f t="shared" si="199"/>
        <v>238279.01360000001</v>
      </c>
      <c r="AF2572">
        <f t="shared" si="199"/>
        <v>0</v>
      </c>
      <c r="AG2572">
        <f t="shared" si="201"/>
        <v>330568.65526000003</v>
      </c>
    </row>
    <row r="2573" spans="1:33" x14ac:dyDescent="0.25">
      <c r="A2573">
        <v>2565</v>
      </c>
      <c r="B2573" s="10">
        <f t="shared" si="202"/>
        <v>1.3249947394702294E-4</v>
      </c>
      <c r="C2573" s="10">
        <f t="shared" si="203"/>
        <v>1.1610473919840317E-4</v>
      </c>
      <c r="R2573" s="9">
        <v>43573</v>
      </c>
      <c r="S2573">
        <v>3</v>
      </c>
      <c r="T2573">
        <v>1.9345709259999999</v>
      </c>
      <c r="U2573">
        <v>89141.159109999993</v>
      </c>
      <c r="V2573" t="s">
        <v>54</v>
      </c>
      <c r="W2573" t="s">
        <v>41</v>
      </c>
      <c r="AA2573" s="9">
        <v>43573</v>
      </c>
      <c r="AB2573">
        <v>3</v>
      </c>
      <c r="AC2573">
        <f t="shared" si="200"/>
        <v>284204.3567</v>
      </c>
      <c r="AD2573">
        <f t="shared" si="199"/>
        <v>89141.159109999993</v>
      </c>
      <c r="AE2573">
        <f t="shared" si="199"/>
        <v>228625.0281</v>
      </c>
      <c r="AF2573">
        <f t="shared" si="199"/>
        <v>0</v>
      </c>
      <c r="AG2573">
        <f t="shared" si="201"/>
        <v>317766.18721</v>
      </c>
    </row>
    <row r="2574" spans="1:33" x14ac:dyDescent="0.25">
      <c r="A2574">
        <v>2566</v>
      </c>
      <c r="B2574" s="10">
        <f t="shared" si="202"/>
        <v>1.1947550721251079E-4</v>
      </c>
      <c r="C2574" s="10">
        <f t="shared" si="203"/>
        <v>1.0559803687097753E-4</v>
      </c>
      <c r="R2574" s="9">
        <v>43573</v>
      </c>
      <c r="S2574">
        <v>4</v>
      </c>
      <c r="T2574">
        <v>1.9449211479999999</v>
      </c>
      <c r="U2574">
        <v>89618.076650000003</v>
      </c>
      <c r="V2574" t="s">
        <v>54</v>
      </c>
      <c r="W2574" t="s">
        <v>41</v>
      </c>
      <c r="AA2574" s="9">
        <v>43573</v>
      </c>
      <c r="AB2574">
        <v>4</v>
      </c>
      <c r="AC2574">
        <f t="shared" si="200"/>
        <v>264118.1299</v>
      </c>
      <c r="AD2574">
        <f t="shared" si="199"/>
        <v>89618.076650000003</v>
      </c>
      <c r="AE2574">
        <f t="shared" si="199"/>
        <v>227877.8475</v>
      </c>
      <c r="AF2574">
        <f t="shared" si="199"/>
        <v>0</v>
      </c>
      <c r="AG2574">
        <f t="shared" si="201"/>
        <v>317495.92414999998</v>
      </c>
    </row>
    <row r="2575" spans="1:33" x14ac:dyDescent="0.25">
      <c r="A2575">
        <v>2567</v>
      </c>
      <c r="B2575" s="10">
        <f t="shared" si="202"/>
        <v>1.033245831161703E-4</v>
      </c>
      <c r="C2575" s="10">
        <f t="shared" si="203"/>
        <v>9.5365849946566029E-5</v>
      </c>
      <c r="R2575" s="9">
        <v>43573</v>
      </c>
      <c r="S2575">
        <v>5</v>
      </c>
      <c r="T2575">
        <v>1.9389887219999999</v>
      </c>
      <c r="U2575">
        <v>89344.722309999997</v>
      </c>
      <c r="V2575" t="s">
        <v>54</v>
      </c>
      <c r="W2575" t="s">
        <v>41</v>
      </c>
      <c r="AA2575" s="9">
        <v>43573</v>
      </c>
      <c r="AB2575">
        <v>5</v>
      </c>
      <c r="AC2575">
        <f t="shared" si="200"/>
        <v>258483.4412</v>
      </c>
      <c r="AD2575">
        <f t="shared" si="199"/>
        <v>89344.722309999997</v>
      </c>
      <c r="AE2575">
        <f t="shared" si="199"/>
        <v>240792.07380000001</v>
      </c>
      <c r="AF2575">
        <f t="shared" si="199"/>
        <v>0</v>
      </c>
      <c r="AG2575">
        <f t="shared" si="201"/>
        <v>330136.79611</v>
      </c>
    </row>
    <row r="2576" spans="1:33" x14ac:dyDescent="0.25">
      <c r="A2576">
        <v>2568</v>
      </c>
      <c r="B2576" s="10">
        <f t="shared" si="202"/>
        <v>8.3202897512255143E-5</v>
      </c>
      <c r="C2576" s="10">
        <f t="shared" si="203"/>
        <v>8.8065026041406259E-5</v>
      </c>
      <c r="R2576" s="9">
        <v>43573</v>
      </c>
      <c r="S2576">
        <v>6</v>
      </c>
      <c r="T2576">
        <v>1.9981509</v>
      </c>
      <c r="U2576">
        <v>92070.797170000005</v>
      </c>
      <c r="V2576" t="s">
        <v>54</v>
      </c>
      <c r="W2576" t="s">
        <v>41</v>
      </c>
      <c r="AA2576" s="9">
        <v>43573</v>
      </c>
      <c r="AB2576">
        <v>6</v>
      </c>
      <c r="AC2576">
        <f t="shared" si="200"/>
        <v>302588.64289999998</v>
      </c>
      <c r="AD2576">
        <f t="shared" si="199"/>
        <v>92070.797170000005</v>
      </c>
      <c r="AE2576">
        <f t="shared" si="199"/>
        <v>268843.16460000002</v>
      </c>
      <c r="AF2576">
        <f t="shared" si="199"/>
        <v>0</v>
      </c>
      <c r="AG2576">
        <f t="shared" si="201"/>
        <v>360913.96177000005</v>
      </c>
    </row>
    <row r="2577" spans="1:33" x14ac:dyDescent="0.25">
      <c r="A2577">
        <v>2569</v>
      </c>
      <c r="B2577" s="10">
        <f t="shared" si="202"/>
        <v>6.8647651484017675E-5</v>
      </c>
      <c r="C2577" s="10">
        <f t="shared" si="203"/>
        <v>8.1734153256885508E-5</v>
      </c>
      <c r="R2577" s="9">
        <v>43573</v>
      </c>
      <c r="S2577">
        <v>7</v>
      </c>
      <c r="T2577">
        <v>2.282572187</v>
      </c>
      <c r="U2577">
        <v>105176.3612</v>
      </c>
      <c r="V2577" t="s">
        <v>54</v>
      </c>
      <c r="W2577" t="s">
        <v>41</v>
      </c>
      <c r="AA2577" s="9">
        <v>43573</v>
      </c>
      <c r="AB2577">
        <v>7</v>
      </c>
      <c r="AC2577">
        <f t="shared" si="200"/>
        <v>373890.29300000001</v>
      </c>
      <c r="AD2577">
        <f t="shared" si="199"/>
        <v>105176.3612</v>
      </c>
      <c r="AE2577">
        <f t="shared" si="199"/>
        <v>315426.11729999998</v>
      </c>
      <c r="AF2577">
        <f t="shared" si="199"/>
        <v>0</v>
      </c>
      <c r="AG2577">
        <f t="shared" si="201"/>
        <v>420602.47849999997</v>
      </c>
    </row>
    <row r="2578" spans="1:33" x14ac:dyDescent="0.25">
      <c r="A2578">
        <v>2570</v>
      </c>
      <c r="B2578" s="10">
        <f t="shared" si="202"/>
        <v>6.013788860061671E-5</v>
      </c>
      <c r="C2578" s="10">
        <f t="shared" si="203"/>
        <v>8.1148030977692216E-5</v>
      </c>
      <c r="R2578" s="9">
        <v>43573</v>
      </c>
      <c r="S2578">
        <v>8</v>
      </c>
      <c r="T2578">
        <v>2.5050423780000002</v>
      </c>
      <c r="U2578">
        <v>115427.34269999999</v>
      </c>
      <c r="V2578" t="s">
        <v>54</v>
      </c>
      <c r="W2578" t="s">
        <v>41</v>
      </c>
      <c r="AA2578" s="9">
        <v>43573</v>
      </c>
      <c r="AB2578">
        <v>8</v>
      </c>
      <c r="AC2578">
        <f t="shared" si="200"/>
        <v>379803.79619999998</v>
      </c>
      <c r="AD2578">
        <f t="shared" si="199"/>
        <v>115427.34269999999</v>
      </c>
      <c r="AE2578">
        <f t="shared" si="199"/>
        <v>346962.68339999998</v>
      </c>
      <c r="AF2578">
        <f t="shared" si="199"/>
        <v>0</v>
      </c>
      <c r="AG2578">
        <f t="shared" si="201"/>
        <v>462390.02609999996</v>
      </c>
    </row>
    <row r="2579" spans="1:33" x14ac:dyDescent="0.25">
      <c r="A2579">
        <v>2571</v>
      </c>
      <c r="B2579" s="10">
        <f t="shared" si="202"/>
        <v>5.1984959422383447E-5</v>
      </c>
      <c r="C2579" s="10">
        <f t="shared" si="203"/>
        <v>7.8005279669056491E-5</v>
      </c>
      <c r="R2579" s="9">
        <v>43573</v>
      </c>
      <c r="S2579">
        <v>9</v>
      </c>
      <c r="T2579">
        <v>2.8875945440000002</v>
      </c>
      <c r="U2579">
        <v>133054.5814</v>
      </c>
      <c r="V2579" t="s">
        <v>54</v>
      </c>
      <c r="W2579" t="s">
        <v>41</v>
      </c>
      <c r="AA2579" s="9">
        <v>43573</v>
      </c>
      <c r="AB2579">
        <v>9</v>
      </c>
      <c r="AC2579">
        <f t="shared" si="200"/>
        <v>358270.33990000002</v>
      </c>
      <c r="AD2579">
        <f t="shared" si="199"/>
        <v>133054.5814</v>
      </c>
      <c r="AE2579">
        <f t="shared" si="199"/>
        <v>379484.03580000001</v>
      </c>
      <c r="AF2579">
        <f t="shared" si="199"/>
        <v>0</v>
      </c>
      <c r="AG2579">
        <f t="shared" si="201"/>
        <v>512538.61719999998</v>
      </c>
    </row>
    <row r="2580" spans="1:33" x14ac:dyDescent="0.25">
      <c r="A2580">
        <v>2572</v>
      </c>
      <c r="B2580" s="10">
        <f t="shared" si="202"/>
        <v>4.8310907070508328E-5</v>
      </c>
      <c r="C2580" s="10">
        <f t="shared" si="203"/>
        <v>7.7938935462441503E-5</v>
      </c>
      <c r="R2580" s="9">
        <v>43573</v>
      </c>
      <c r="S2580">
        <v>10</v>
      </c>
      <c r="T2580">
        <v>3.4839459860000002</v>
      </c>
      <c r="U2580">
        <v>160533.26310000001</v>
      </c>
      <c r="V2580" t="s">
        <v>54</v>
      </c>
      <c r="W2580" t="s">
        <v>41</v>
      </c>
      <c r="AA2580" s="9">
        <v>43573</v>
      </c>
      <c r="AB2580">
        <v>10</v>
      </c>
      <c r="AC2580">
        <f t="shared" si="200"/>
        <v>366626.51270000002</v>
      </c>
      <c r="AD2580">
        <f t="shared" si="199"/>
        <v>160533.26310000001</v>
      </c>
      <c r="AE2580">
        <f t="shared" si="199"/>
        <v>412067.00099999999</v>
      </c>
      <c r="AF2580">
        <f t="shared" si="199"/>
        <v>0</v>
      </c>
      <c r="AG2580">
        <f t="shared" si="201"/>
        <v>572600.26410000003</v>
      </c>
    </row>
    <row r="2581" spans="1:33" x14ac:dyDescent="0.25">
      <c r="A2581">
        <v>2573</v>
      </c>
      <c r="B2581" s="10">
        <f t="shared" si="202"/>
        <v>4.7280243547864088E-5</v>
      </c>
      <c r="C2581" s="10">
        <f t="shared" si="203"/>
        <v>8.104201814458001E-5</v>
      </c>
      <c r="R2581" s="9">
        <v>43573</v>
      </c>
      <c r="S2581">
        <v>11</v>
      </c>
      <c r="T2581">
        <v>3.9519364549999998</v>
      </c>
      <c r="U2581">
        <v>182097.32800000001</v>
      </c>
      <c r="V2581" t="s">
        <v>54</v>
      </c>
      <c r="W2581" t="s">
        <v>41</v>
      </c>
      <c r="AA2581" s="9">
        <v>43573</v>
      </c>
      <c r="AB2581">
        <v>11</v>
      </c>
      <c r="AC2581">
        <f t="shared" si="200"/>
        <v>421545.12099999998</v>
      </c>
      <c r="AD2581">
        <f t="shared" si="199"/>
        <v>182097.32800000001</v>
      </c>
      <c r="AE2581">
        <f t="shared" si="199"/>
        <v>425763.5491</v>
      </c>
      <c r="AF2581">
        <f t="shared" si="199"/>
        <v>0</v>
      </c>
      <c r="AG2581">
        <f t="shared" si="201"/>
        <v>607860.87710000004</v>
      </c>
    </row>
    <row r="2582" spans="1:33" x14ac:dyDescent="0.25">
      <c r="A2582">
        <v>2574</v>
      </c>
      <c r="B2582" s="10">
        <f t="shared" si="202"/>
        <v>5.534770298906742E-5</v>
      </c>
      <c r="C2582" s="10">
        <f t="shared" si="203"/>
        <v>8.8597200260739516E-5</v>
      </c>
      <c r="R2582" s="9">
        <v>43573</v>
      </c>
      <c r="S2582">
        <v>12</v>
      </c>
      <c r="T2582">
        <v>4.2807792899999999</v>
      </c>
      <c r="U2582">
        <v>197249.7481</v>
      </c>
      <c r="V2582" t="s">
        <v>54</v>
      </c>
      <c r="W2582" t="s">
        <v>41</v>
      </c>
      <c r="AA2582" s="9">
        <v>43573</v>
      </c>
      <c r="AB2582">
        <v>12</v>
      </c>
      <c r="AC2582">
        <f t="shared" si="200"/>
        <v>472062.84759999998</v>
      </c>
      <c r="AD2582">
        <f t="shared" si="199"/>
        <v>197249.7481</v>
      </c>
      <c r="AE2582">
        <f t="shared" si="199"/>
        <v>429828.08409999998</v>
      </c>
      <c r="AF2582">
        <f t="shared" si="199"/>
        <v>0</v>
      </c>
      <c r="AG2582">
        <f t="shared" si="201"/>
        <v>627077.83219999995</v>
      </c>
    </row>
    <row r="2583" spans="1:33" x14ac:dyDescent="0.25">
      <c r="A2583">
        <v>2575</v>
      </c>
      <c r="B2583" s="10">
        <f t="shared" si="202"/>
        <v>6.8389773948979217E-5</v>
      </c>
      <c r="C2583" s="10">
        <f t="shared" si="203"/>
        <v>1.032495441159333E-4</v>
      </c>
      <c r="R2583" s="9">
        <v>43573</v>
      </c>
      <c r="S2583">
        <v>13</v>
      </c>
      <c r="T2583">
        <v>4.3936015810000004</v>
      </c>
      <c r="U2583">
        <v>202448.3737</v>
      </c>
      <c r="V2583" t="s">
        <v>54</v>
      </c>
      <c r="W2583" t="s">
        <v>41</v>
      </c>
      <c r="AA2583" s="9">
        <v>43573</v>
      </c>
      <c r="AB2583">
        <v>13</v>
      </c>
      <c r="AC2583">
        <f t="shared" si="200"/>
        <v>519223.30249999999</v>
      </c>
      <c r="AD2583">
        <f t="shared" si="199"/>
        <v>202448.3737</v>
      </c>
      <c r="AE2583">
        <f t="shared" si="199"/>
        <v>438690.55619999999</v>
      </c>
      <c r="AF2583">
        <f t="shared" si="199"/>
        <v>0</v>
      </c>
      <c r="AG2583">
        <f t="shared" si="201"/>
        <v>641138.92989999999</v>
      </c>
    </row>
    <row r="2584" spans="1:33" x14ac:dyDescent="0.25">
      <c r="A2584">
        <v>2576</v>
      </c>
      <c r="B2584" s="10">
        <f t="shared" si="202"/>
        <v>6.9471436550726855E-5</v>
      </c>
      <c r="C2584" s="10">
        <f t="shared" si="203"/>
        <v>1.1350755603923409E-4</v>
      </c>
      <c r="R2584" s="9">
        <v>43573</v>
      </c>
      <c r="S2584">
        <v>14</v>
      </c>
      <c r="T2584">
        <v>4.5076984040000001</v>
      </c>
      <c r="U2584">
        <v>207705.72709999999</v>
      </c>
      <c r="V2584" t="s">
        <v>54</v>
      </c>
      <c r="W2584" t="s">
        <v>41</v>
      </c>
      <c r="AA2584" s="9">
        <v>43573</v>
      </c>
      <c r="AB2584">
        <v>14</v>
      </c>
      <c r="AC2584">
        <f t="shared" si="200"/>
        <v>591797.98</v>
      </c>
      <c r="AD2584">
        <f t="shared" si="199"/>
        <v>207705.72709999999</v>
      </c>
      <c r="AE2584">
        <f t="shared" si="199"/>
        <v>442854.74680000002</v>
      </c>
      <c r="AF2584">
        <f t="shared" si="199"/>
        <v>0</v>
      </c>
      <c r="AG2584">
        <f t="shared" si="201"/>
        <v>650560.47389999998</v>
      </c>
    </row>
    <row r="2585" spans="1:33" x14ac:dyDescent="0.25">
      <c r="A2585">
        <v>2577</v>
      </c>
      <c r="B2585" s="10">
        <f t="shared" si="202"/>
        <v>6.5532665643140808E-5</v>
      </c>
      <c r="C2585" s="10">
        <f t="shared" si="203"/>
        <v>1.2581803786900617E-4</v>
      </c>
      <c r="R2585" s="9">
        <v>43573</v>
      </c>
      <c r="S2585">
        <v>15</v>
      </c>
      <c r="T2585">
        <v>4.6662139119999999</v>
      </c>
      <c r="U2585">
        <v>215009.8046</v>
      </c>
      <c r="V2585" t="s">
        <v>54</v>
      </c>
      <c r="W2585" t="s">
        <v>41</v>
      </c>
      <c r="AA2585" s="9">
        <v>43573</v>
      </c>
      <c r="AB2585">
        <v>15</v>
      </c>
      <c r="AC2585">
        <f t="shared" si="200"/>
        <v>669819.49820000003</v>
      </c>
      <c r="AD2585">
        <f t="shared" si="199"/>
        <v>215009.8046</v>
      </c>
      <c r="AE2585">
        <f t="shared" si="199"/>
        <v>441883.05589999998</v>
      </c>
      <c r="AF2585">
        <f t="shared" si="199"/>
        <v>0</v>
      </c>
      <c r="AG2585">
        <f t="shared" si="201"/>
        <v>656892.86049999995</v>
      </c>
    </row>
    <row r="2586" spans="1:33" x14ac:dyDescent="0.25">
      <c r="A2586">
        <v>2578</v>
      </c>
      <c r="B2586" s="10">
        <f t="shared" si="202"/>
        <v>6.7061126744083626E-5</v>
      </c>
      <c r="C2586" s="10">
        <f t="shared" si="203"/>
        <v>1.4056197776064227E-4</v>
      </c>
      <c r="R2586" s="9">
        <v>43573</v>
      </c>
      <c r="S2586">
        <v>16</v>
      </c>
      <c r="T2586">
        <v>4.7449767600000001</v>
      </c>
      <c r="U2586">
        <v>218639.03909999999</v>
      </c>
      <c r="V2586" t="s">
        <v>54</v>
      </c>
      <c r="W2586" t="s">
        <v>41</v>
      </c>
      <c r="AA2586" s="9">
        <v>43573</v>
      </c>
      <c r="AB2586">
        <v>16</v>
      </c>
      <c r="AC2586">
        <f t="shared" si="200"/>
        <v>745208.1753</v>
      </c>
      <c r="AD2586">
        <f t="shared" si="199"/>
        <v>218639.03909999999</v>
      </c>
      <c r="AE2586">
        <f t="shared" si="199"/>
        <v>433116.74359999999</v>
      </c>
      <c r="AF2586">
        <f t="shared" si="199"/>
        <v>0</v>
      </c>
      <c r="AG2586">
        <f t="shared" si="201"/>
        <v>651755.78269999998</v>
      </c>
    </row>
    <row r="2587" spans="1:33" x14ac:dyDescent="0.25">
      <c r="A2587">
        <v>2579</v>
      </c>
      <c r="B2587" s="10">
        <f t="shared" si="202"/>
        <v>7.7106509781694414E-5</v>
      </c>
      <c r="C2587" s="10">
        <f t="shared" si="203"/>
        <v>1.4921775703822051E-4</v>
      </c>
      <c r="R2587" s="9">
        <v>43573</v>
      </c>
      <c r="S2587">
        <v>17</v>
      </c>
      <c r="T2587">
        <v>4.5691237899999999</v>
      </c>
      <c r="U2587">
        <v>210536.08600000001</v>
      </c>
      <c r="V2587" t="s">
        <v>54</v>
      </c>
      <c r="W2587" t="s">
        <v>41</v>
      </c>
      <c r="AA2587" s="9">
        <v>43573</v>
      </c>
      <c r="AB2587">
        <v>17</v>
      </c>
      <c r="AC2587">
        <f t="shared" si="200"/>
        <v>825931.55610000005</v>
      </c>
      <c r="AD2587">
        <f t="shared" si="199"/>
        <v>210536.08600000001</v>
      </c>
      <c r="AE2587">
        <f t="shared" si="199"/>
        <v>412030.59460000001</v>
      </c>
      <c r="AF2587">
        <f t="shared" si="199"/>
        <v>0</v>
      </c>
      <c r="AG2587">
        <f t="shared" si="201"/>
        <v>622566.68060000008</v>
      </c>
    </row>
    <row r="2588" spans="1:33" x14ac:dyDescent="0.25">
      <c r="A2588">
        <v>2580</v>
      </c>
      <c r="B2588" s="10">
        <f t="shared" si="202"/>
        <v>8.6346909886412664E-5</v>
      </c>
      <c r="C2588" s="10">
        <f t="shared" si="203"/>
        <v>1.5393513735525389E-4</v>
      </c>
      <c r="R2588" s="9">
        <v>43573</v>
      </c>
      <c r="S2588">
        <v>18</v>
      </c>
      <c r="T2588">
        <v>4.1892465019999996</v>
      </c>
      <c r="U2588">
        <v>193032.10029999999</v>
      </c>
      <c r="V2588" t="s">
        <v>54</v>
      </c>
      <c r="W2588" t="s">
        <v>41</v>
      </c>
      <c r="AA2588" s="9">
        <v>43573</v>
      </c>
      <c r="AB2588">
        <v>18</v>
      </c>
      <c r="AC2588">
        <f t="shared" si="200"/>
        <v>887128.34160000004</v>
      </c>
      <c r="AD2588">
        <f t="shared" si="199"/>
        <v>193032.10029999999</v>
      </c>
      <c r="AE2588">
        <f t="shared" si="199"/>
        <v>389692.50939999998</v>
      </c>
      <c r="AF2588">
        <f t="shared" si="199"/>
        <v>0</v>
      </c>
      <c r="AG2588">
        <f t="shared" si="201"/>
        <v>582724.60969999991</v>
      </c>
    </row>
    <row r="2589" spans="1:33" x14ac:dyDescent="0.25">
      <c r="A2589">
        <v>2581</v>
      </c>
      <c r="B2589" s="10">
        <f t="shared" si="202"/>
        <v>9.4973217951441861E-5</v>
      </c>
      <c r="C2589" s="10">
        <f t="shared" si="203"/>
        <v>1.5738685721309253E-4</v>
      </c>
      <c r="R2589" s="9">
        <v>43573</v>
      </c>
      <c r="S2589">
        <v>19</v>
      </c>
      <c r="T2589">
        <v>3.838469677</v>
      </c>
      <c r="U2589">
        <v>176869.00580000001</v>
      </c>
      <c r="V2589" t="s">
        <v>54</v>
      </c>
      <c r="W2589" t="s">
        <v>41</v>
      </c>
      <c r="AA2589" s="9">
        <v>43573</v>
      </c>
      <c r="AB2589">
        <v>19</v>
      </c>
      <c r="AC2589">
        <f t="shared" si="200"/>
        <v>883942.50950000004</v>
      </c>
      <c r="AD2589">
        <f t="shared" si="199"/>
        <v>176869.00580000001</v>
      </c>
      <c r="AE2589">
        <f t="shared" si="199"/>
        <v>366004.69420000003</v>
      </c>
      <c r="AF2589">
        <f t="shared" si="199"/>
        <v>0</v>
      </c>
      <c r="AG2589">
        <f t="shared" si="201"/>
        <v>542873.70000000007</v>
      </c>
    </row>
    <row r="2590" spans="1:33" x14ac:dyDescent="0.25">
      <c r="A2590">
        <v>2582</v>
      </c>
      <c r="B2590" s="10">
        <f t="shared" si="202"/>
        <v>1.0824814346186443E-4</v>
      </c>
      <c r="C2590" s="10">
        <f t="shared" si="203"/>
        <v>1.596996589025581E-4</v>
      </c>
      <c r="R2590" s="9">
        <v>43573</v>
      </c>
      <c r="S2590">
        <v>20</v>
      </c>
      <c r="T2590">
        <v>3.6330432419999998</v>
      </c>
      <c r="U2590">
        <v>167403.3665</v>
      </c>
      <c r="V2590" t="s">
        <v>54</v>
      </c>
      <c r="W2590" t="s">
        <v>41</v>
      </c>
      <c r="AA2590" s="9">
        <v>43573</v>
      </c>
      <c r="AB2590">
        <v>20</v>
      </c>
      <c r="AC2590">
        <f t="shared" si="200"/>
        <v>835984.90969999996</v>
      </c>
      <c r="AD2590">
        <f t="shared" si="199"/>
        <v>167403.3665</v>
      </c>
      <c r="AE2590">
        <f t="shared" si="199"/>
        <v>346719.74560000002</v>
      </c>
      <c r="AF2590">
        <f t="shared" si="199"/>
        <v>0</v>
      </c>
      <c r="AG2590">
        <f t="shared" si="201"/>
        <v>514123.11210000003</v>
      </c>
    </row>
    <row r="2591" spans="1:33" x14ac:dyDescent="0.25">
      <c r="A2591">
        <v>2583</v>
      </c>
      <c r="B2591" s="10">
        <f t="shared" si="202"/>
        <v>1.2251937246339983E-4</v>
      </c>
      <c r="C2591" s="10">
        <f t="shared" si="203"/>
        <v>1.6125413388318007E-4</v>
      </c>
      <c r="R2591" s="9">
        <v>43573</v>
      </c>
      <c r="S2591">
        <v>21</v>
      </c>
      <c r="T2591">
        <v>3.559130417</v>
      </c>
      <c r="U2591">
        <v>163997.61139999999</v>
      </c>
      <c r="V2591" t="s">
        <v>54</v>
      </c>
      <c r="W2591" t="s">
        <v>41</v>
      </c>
      <c r="AA2591" s="9">
        <v>43573</v>
      </c>
      <c r="AB2591">
        <v>21</v>
      </c>
      <c r="AC2591">
        <f t="shared" si="200"/>
        <v>815255.22349999996</v>
      </c>
      <c r="AD2591">
        <f t="shared" si="199"/>
        <v>163997.61139999999</v>
      </c>
      <c r="AE2591">
        <f t="shared" si="199"/>
        <v>343511.78940000001</v>
      </c>
      <c r="AF2591">
        <f t="shared" si="199"/>
        <v>0</v>
      </c>
      <c r="AG2591">
        <f t="shared" si="201"/>
        <v>507509.4008</v>
      </c>
    </row>
    <row r="2592" spans="1:33" x14ac:dyDescent="0.25">
      <c r="A2592">
        <v>2584</v>
      </c>
      <c r="B2592" s="10">
        <f t="shared" si="202"/>
        <v>1.3630901793349923E-4</v>
      </c>
      <c r="C2592" s="10">
        <f t="shared" si="203"/>
        <v>1.5999308344232283E-4</v>
      </c>
      <c r="R2592" s="9">
        <v>43573</v>
      </c>
      <c r="S2592">
        <v>22</v>
      </c>
      <c r="T2592">
        <v>3.179289845</v>
      </c>
      <c r="U2592">
        <v>146495.3175</v>
      </c>
      <c r="V2592" t="s">
        <v>54</v>
      </c>
      <c r="W2592" t="s">
        <v>41</v>
      </c>
      <c r="AA2592" s="9">
        <v>43573</v>
      </c>
      <c r="AB2592">
        <v>22</v>
      </c>
      <c r="AC2592">
        <f t="shared" si="200"/>
        <v>760068.19099999999</v>
      </c>
      <c r="AD2592">
        <f t="shared" si="199"/>
        <v>146495.3175</v>
      </c>
      <c r="AE2592">
        <f t="shared" si="199"/>
        <v>321512.00209999998</v>
      </c>
      <c r="AF2592">
        <f t="shared" si="199"/>
        <v>0</v>
      </c>
      <c r="AG2592">
        <f t="shared" si="201"/>
        <v>468007.31959999999</v>
      </c>
    </row>
    <row r="2593" spans="1:33" x14ac:dyDescent="0.25">
      <c r="A2593">
        <v>2585</v>
      </c>
      <c r="B2593" s="10">
        <f t="shared" si="202"/>
        <v>1.5107445546602531E-4</v>
      </c>
      <c r="C2593" s="10">
        <f t="shared" si="203"/>
        <v>1.5282773934894886E-4</v>
      </c>
      <c r="R2593" s="9">
        <v>43573</v>
      </c>
      <c r="S2593">
        <v>23</v>
      </c>
      <c r="T2593">
        <v>2.83728991</v>
      </c>
      <c r="U2593">
        <v>130736.64449999999</v>
      </c>
      <c r="V2593" t="s">
        <v>54</v>
      </c>
      <c r="W2593" t="s">
        <v>41</v>
      </c>
      <c r="AA2593" s="9">
        <v>43573</v>
      </c>
      <c r="AB2593">
        <v>23</v>
      </c>
      <c r="AC2593">
        <f t="shared" si="200"/>
        <v>700960.1997</v>
      </c>
      <c r="AD2593">
        <f t="shared" si="199"/>
        <v>130736.64449999999</v>
      </c>
      <c r="AE2593">
        <f t="shared" si="199"/>
        <v>288736.79019999999</v>
      </c>
      <c r="AF2593">
        <f t="shared" si="199"/>
        <v>0</v>
      </c>
      <c r="AG2593">
        <f t="shared" si="201"/>
        <v>419473.43469999998</v>
      </c>
    </row>
    <row r="2594" spans="1:33" x14ac:dyDescent="0.25">
      <c r="A2594">
        <v>2586</v>
      </c>
      <c r="B2594" s="10">
        <f t="shared" si="202"/>
        <v>1.6226820509019426E-4</v>
      </c>
      <c r="C2594" s="10">
        <f t="shared" si="203"/>
        <v>1.4304730326656921E-4</v>
      </c>
      <c r="R2594" s="9">
        <v>43573</v>
      </c>
      <c r="S2594">
        <v>24</v>
      </c>
      <c r="T2594">
        <v>2.608361205</v>
      </c>
      <c r="U2594">
        <v>120188.06759999999</v>
      </c>
      <c r="V2594" t="s">
        <v>54</v>
      </c>
      <c r="W2594" t="s">
        <v>41</v>
      </c>
      <c r="AA2594" s="9">
        <v>43573</v>
      </c>
      <c r="AB2594">
        <v>24</v>
      </c>
      <c r="AC2594">
        <f t="shared" si="200"/>
        <v>601410.71129999997</v>
      </c>
      <c r="AD2594">
        <f t="shared" si="199"/>
        <v>120188.06759999999</v>
      </c>
      <c r="AE2594">
        <f t="shared" si="199"/>
        <v>269207.5209</v>
      </c>
      <c r="AF2594">
        <f t="shared" si="199"/>
        <v>0</v>
      </c>
      <c r="AG2594">
        <f t="shared" si="201"/>
        <v>389395.58850000001</v>
      </c>
    </row>
    <row r="2595" spans="1:33" x14ac:dyDescent="0.25">
      <c r="A2595">
        <v>2587</v>
      </c>
      <c r="B2595" s="10">
        <f t="shared" si="202"/>
        <v>1.616854717557442E-4</v>
      </c>
      <c r="C2595" s="10">
        <f t="shared" si="203"/>
        <v>1.3326469743456338E-4</v>
      </c>
      <c r="R2595" s="9">
        <v>43574</v>
      </c>
      <c r="S2595">
        <v>1</v>
      </c>
      <c r="T2595">
        <v>2.4548407390000002</v>
      </c>
      <c r="U2595">
        <v>113114.1516</v>
      </c>
      <c r="V2595" t="s">
        <v>54</v>
      </c>
      <c r="W2595" t="s">
        <v>41</v>
      </c>
      <c r="AA2595" s="9">
        <v>43574</v>
      </c>
      <c r="AB2595">
        <v>1</v>
      </c>
      <c r="AC2595">
        <f t="shared" si="200"/>
        <v>512393.93170000002</v>
      </c>
      <c r="AD2595">
        <f t="shared" si="199"/>
        <v>113114.1516</v>
      </c>
      <c r="AE2595">
        <f t="shared" si="199"/>
        <v>254061.39920000001</v>
      </c>
      <c r="AF2595">
        <f t="shared" si="199"/>
        <v>0</v>
      </c>
      <c r="AG2595">
        <f t="shared" si="201"/>
        <v>367175.55080000003</v>
      </c>
    </row>
    <row r="2596" spans="1:33" x14ac:dyDescent="0.25">
      <c r="A2596">
        <v>2588</v>
      </c>
      <c r="B2596" s="10">
        <f t="shared" si="202"/>
        <v>1.5291335471803971E-4</v>
      </c>
      <c r="C2596" s="10">
        <f t="shared" si="203"/>
        <v>1.2620699985673022E-4</v>
      </c>
      <c r="R2596" s="9">
        <v>43574</v>
      </c>
      <c r="S2596">
        <v>2</v>
      </c>
      <c r="T2596">
        <v>2.2999622500000001</v>
      </c>
      <c r="U2596">
        <v>105977.6605</v>
      </c>
      <c r="V2596" t="s">
        <v>54</v>
      </c>
      <c r="W2596" t="s">
        <v>41</v>
      </c>
      <c r="AA2596" s="9">
        <v>43574</v>
      </c>
      <c r="AB2596">
        <v>2</v>
      </c>
      <c r="AC2596">
        <f t="shared" ref="AC2596:AC2627" si="204">SUMIFS($U:$U,$R:$R,$AA2596,$S:$S,$AB2596,$W:$W,AC$2)</f>
        <v>425561.66480000003</v>
      </c>
      <c r="AD2596">
        <f t="shared" si="199"/>
        <v>105977.6605</v>
      </c>
      <c r="AE2596">
        <f t="shared" si="199"/>
        <v>245242.66819999999</v>
      </c>
      <c r="AF2596">
        <f t="shared" si="199"/>
        <v>0</v>
      </c>
      <c r="AG2596">
        <f t="shared" si="201"/>
        <v>351220.32869999995</v>
      </c>
    </row>
    <row r="2597" spans="1:33" x14ac:dyDescent="0.25">
      <c r="A2597">
        <v>2589</v>
      </c>
      <c r="B2597" s="10">
        <f t="shared" si="202"/>
        <v>1.4912160462504848E-4</v>
      </c>
      <c r="C2597" s="10">
        <f t="shared" si="203"/>
        <v>1.2458346525685173E-4</v>
      </c>
      <c r="R2597" s="9">
        <v>43574</v>
      </c>
      <c r="S2597">
        <v>3</v>
      </c>
      <c r="T2597">
        <v>2.216441058</v>
      </c>
      <c r="U2597">
        <v>102129.17110000001</v>
      </c>
      <c r="V2597" t="s">
        <v>54</v>
      </c>
      <c r="W2597" t="s">
        <v>41</v>
      </c>
      <c r="AA2597" s="9">
        <v>43574</v>
      </c>
      <c r="AB2597">
        <v>3</v>
      </c>
      <c r="AC2597">
        <f t="shared" si="204"/>
        <v>384361.79009999998</v>
      </c>
      <c r="AD2597">
        <f t="shared" si="199"/>
        <v>102129.17110000001</v>
      </c>
      <c r="AE2597">
        <f t="shared" si="199"/>
        <v>238387.26360000001</v>
      </c>
      <c r="AF2597">
        <f t="shared" si="199"/>
        <v>0</v>
      </c>
      <c r="AG2597">
        <f t="shared" si="201"/>
        <v>340516.43469999998</v>
      </c>
    </row>
    <row r="2598" spans="1:33" x14ac:dyDescent="0.25">
      <c r="A2598">
        <v>2590</v>
      </c>
      <c r="B2598" s="10">
        <f t="shared" si="202"/>
        <v>1.3902712303980451E-4</v>
      </c>
      <c r="C2598" s="10">
        <f t="shared" si="203"/>
        <v>1.1488648988458088E-4</v>
      </c>
      <c r="R2598" s="9">
        <v>43574</v>
      </c>
      <c r="S2598">
        <v>4</v>
      </c>
      <c r="T2598">
        <v>2.1634921610000002</v>
      </c>
      <c r="U2598">
        <v>99689.391780000005</v>
      </c>
      <c r="V2598" t="s">
        <v>54</v>
      </c>
      <c r="W2598" t="s">
        <v>41</v>
      </c>
      <c r="AA2598" s="9">
        <v>43574</v>
      </c>
      <c r="AB2598">
        <v>4</v>
      </c>
      <c r="AC2598">
        <f t="shared" si="204"/>
        <v>352240.7072</v>
      </c>
      <c r="AD2598">
        <f t="shared" si="199"/>
        <v>99689.391780000005</v>
      </c>
      <c r="AE2598">
        <f t="shared" si="199"/>
        <v>237453.79300000001</v>
      </c>
      <c r="AF2598">
        <f t="shared" si="199"/>
        <v>0</v>
      </c>
      <c r="AG2598">
        <f t="shared" si="201"/>
        <v>337143.18478000001</v>
      </c>
    </row>
    <row r="2599" spans="1:33" x14ac:dyDescent="0.25">
      <c r="A2599">
        <v>2591</v>
      </c>
      <c r="B2599" s="10">
        <f t="shared" si="202"/>
        <v>1.2821544314528202E-4</v>
      </c>
      <c r="C2599" s="10">
        <f t="shared" si="203"/>
        <v>1.0297238631588263E-4</v>
      </c>
      <c r="R2599" s="9">
        <v>43574</v>
      </c>
      <c r="S2599">
        <v>5</v>
      </c>
      <c r="T2599">
        <v>2.1323598050000001</v>
      </c>
      <c r="U2599">
        <v>98254.875079999998</v>
      </c>
      <c r="V2599" t="s">
        <v>54</v>
      </c>
      <c r="W2599" t="s">
        <v>41</v>
      </c>
      <c r="AA2599" s="9">
        <v>43574</v>
      </c>
      <c r="AB2599">
        <v>5</v>
      </c>
      <c r="AC2599">
        <f t="shared" si="204"/>
        <v>339109.46899999998</v>
      </c>
      <c r="AD2599">
        <f t="shared" si="199"/>
        <v>98254.875079999998</v>
      </c>
      <c r="AE2599">
        <f t="shared" si="199"/>
        <v>248307.91250000001</v>
      </c>
      <c r="AF2599">
        <f t="shared" si="199"/>
        <v>0</v>
      </c>
      <c r="AG2599">
        <f t="shared" si="201"/>
        <v>346562.78758</v>
      </c>
    </row>
    <row r="2600" spans="1:33" x14ac:dyDescent="0.25">
      <c r="A2600">
        <v>2592</v>
      </c>
      <c r="B2600" s="10">
        <f t="shared" si="202"/>
        <v>1.1000644672072778E-4</v>
      </c>
      <c r="C2600" s="10">
        <f t="shared" si="203"/>
        <v>9.5588873220062495E-5</v>
      </c>
      <c r="R2600" s="9">
        <v>43574</v>
      </c>
      <c r="S2600">
        <v>6</v>
      </c>
      <c r="T2600">
        <v>2.1857345270000001</v>
      </c>
      <c r="U2600">
        <v>100714.2755</v>
      </c>
      <c r="V2600" t="s">
        <v>54</v>
      </c>
      <c r="W2600" t="s">
        <v>41</v>
      </c>
      <c r="AA2600" s="9">
        <v>43574</v>
      </c>
      <c r="AB2600">
        <v>6</v>
      </c>
      <c r="AC2600">
        <f t="shared" si="204"/>
        <v>355508.12280000001</v>
      </c>
      <c r="AD2600">
        <f t="shared" si="199"/>
        <v>100714.2755</v>
      </c>
      <c r="AE2600">
        <f t="shared" si="199"/>
        <v>277780.1813</v>
      </c>
      <c r="AF2600">
        <f t="shared" si="199"/>
        <v>0</v>
      </c>
      <c r="AG2600">
        <f t="shared" si="201"/>
        <v>378494.45679999999</v>
      </c>
    </row>
    <row r="2601" spans="1:33" x14ac:dyDescent="0.25">
      <c r="A2601">
        <v>2593</v>
      </c>
      <c r="B2601" s="10">
        <f t="shared" si="202"/>
        <v>9.3724030331516784E-5</v>
      </c>
      <c r="C2601" s="10">
        <f t="shared" si="203"/>
        <v>9.0134295845849881E-5</v>
      </c>
      <c r="R2601" s="9">
        <v>43574</v>
      </c>
      <c r="S2601">
        <v>7</v>
      </c>
      <c r="T2601">
        <v>2.4862177239999999</v>
      </c>
      <c r="U2601">
        <v>114559.9403</v>
      </c>
      <c r="V2601" t="s">
        <v>54</v>
      </c>
      <c r="W2601" t="s">
        <v>41</v>
      </c>
      <c r="AA2601" s="9">
        <v>43574</v>
      </c>
      <c r="AB2601">
        <v>7</v>
      </c>
      <c r="AC2601">
        <f t="shared" si="204"/>
        <v>396824.29379999998</v>
      </c>
      <c r="AD2601">
        <f t="shared" si="199"/>
        <v>114559.9403</v>
      </c>
      <c r="AE2601">
        <f t="shared" si="199"/>
        <v>315075.33929999999</v>
      </c>
      <c r="AF2601">
        <f t="shared" si="199"/>
        <v>0</v>
      </c>
      <c r="AG2601">
        <f t="shared" si="201"/>
        <v>429635.27960000001</v>
      </c>
    </row>
    <row r="2602" spans="1:33" x14ac:dyDescent="0.25">
      <c r="A2602">
        <v>2594</v>
      </c>
      <c r="B2602" s="10">
        <f t="shared" si="202"/>
        <v>7.7841191926914427E-5</v>
      </c>
      <c r="C2602" s="10">
        <f t="shared" si="203"/>
        <v>8.6217606115517089E-5</v>
      </c>
      <c r="R2602" s="9">
        <v>43574</v>
      </c>
      <c r="S2602">
        <v>8</v>
      </c>
      <c r="T2602">
        <v>2.6944987999999999</v>
      </c>
      <c r="U2602">
        <v>124157.11569999999</v>
      </c>
      <c r="V2602" t="s">
        <v>54</v>
      </c>
      <c r="W2602" t="s">
        <v>41</v>
      </c>
      <c r="AA2602" s="9">
        <v>43574</v>
      </c>
      <c r="AB2602">
        <v>8</v>
      </c>
      <c r="AC2602">
        <f t="shared" si="204"/>
        <v>431618.04940000002</v>
      </c>
      <c r="AD2602">
        <f t="shared" si="199"/>
        <v>124157.11569999999</v>
      </c>
      <c r="AE2602">
        <f t="shared" si="199"/>
        <v>339141.6949</v>
      </c>
      <c r="AF2602">
        <f t="shared" si="199"/>
        <v>0</v>
      </c>
      <c r="AG2602">
        <f t="shared" si="201"/>
        <v>463298.81059999997</v>
      </c>
    </row>
    <row r="2603" spans="1:33" x14ac:dyDescent="0.25">
      <c r="A2603">
        <v>2595</v>
      </c>
      <c r="B2603" s="10">
        <f t="shared" si="202"/>
        <v>7.0305157506627219E-5</v>
      </c>
      <c r="C2603" s="10">
        <f t="shared" si="203"/>
        <v>8.3590013002640852E-5</v>
      </c>
      <c r="R2603" s="9">
        <v>43574</v>
      </c>
      <c r="S2603">
        <v>9</v>
      </c>
      <c r="T2603">
        <v>3.0520902959999998</v>
      </c>
      <c r="U2603">
        <v>140634.21660000001</v>
      </c>
      <c r="V2603" t="s">
        <v>54</v>
      </c>
      <c r="W2603" t="s">
        <v>41</v>
      </c>
      <c r="AA2603" s="9">
        <v>43574</v>
      </c>
      <c r="AB2603">
        <v>9</v>
      </c>
      <c r="AC2603">
        <f t="shared" si="204"/>
        <v>465142.19290000002</v>
      </c>
      <c r="AD2603">
        <f t="shared" si="199"/>
        <v>140634.21660000001</v>
      </c>
      <c r="AE2603">
        <f t="shared" si="199"/>
        <v>358334.60100000002</v>
      </c>
      <c r="AF2603">
        <f t="shared" si="199"/>
        <v>0</v>
      </c>
      <c r="AG2603">
        <f t="shared" si="201"/>
        <v>498968.81760000007</v>
      </c>
    </row>
    <row r="2604" spans="1:33" x14ac:dyDescent="0.25">
      <c r="A2604">
        <v>2596</v>
      </c>
      <c r="B2604" s="10">
        <f t="shared" si="202"/>
        <v>6.4429761328509746E-5</v>
      </c>
      <c r="C2604" s="10">
        <f t="shared" si="203"/>
        <v>8.2761947229773313E-5</v>
      </c>
      <c r="R2604" s="9">
        <v>43574</v>
      </c>
      <c r="S2604">
        <v>10</v>
      </c>
      <c r="T2604">
        <v>3.4913365679999999</v>
      </c>
      <c r="U2604">
        <v>160873.8064</v>
      </c>
      <c r="V2604" t="s">
        <v>54</v>
      </c>
      <c r="W2604" t="s">
        <v>41</v>
      </c>
      <c r="AA2604" s="9">
        <v>43574</v>
      </c>
      <c r="AB2604">
        <v>10</v>
      </c>
      <c r="AC2604">
        <f t="shared" si="204"/>
        <v>481255.79700000002</v>
      </c>
      <c r="AD2604">
        <f t="shared" si="199"/>
        <v>160873.8064</v>
      </c>
      <c r="AE2604">
        <f t="shared" si="199"/>
        <v>376863.24969999999</v>
      </c>
      <c r="AF2604">
        <f t="shared" si="199"/>
        <v>0</v>
      </c>
      <c r="AG2604">
        <f t="shared" si="201"/>
        <v>537737.05609999993</v>
      </c>
    </row>
    <row r="2605" spans="1:33" x14ac:dyDescent="0.25">
      <c r="A2605">
        <v>2597</v>
      </c>
      <c r="B2605" s="10">
        <f t="shared" si="202"/>
        <v>6.2027873852473557E-5</v>
      </c>
      <c r="C2605" s="10">
        <f t="shared" si="203"/>
        <v>8.507427239324276E-5</v>
      </c>
      <c r="R2605" s="9">
        <v>43574</v>
      </c>
      <c r="S2605">
        <v>11</v>
      </c>
      <c r="T2605">
        <v>3.8453454960000002</v>
      </c>
      <c r="U2605">
        <v>177185.82980000001</v>
      </c>
      <c r="V2605" t="s">
        <v>54</v>
      </c>
      <c r="W2605" t="s">
        <v>41</v>
      </c>
      <c r="AA2605" s="9">
        <v>43574</v>
      </c>
      <c r="AB2605">
        <v>11</v>
      </c>
      <c r="AC2605">
        <f t="shared" si="204"/>
        <v>544004.04189999995</v>
      </c>
      <c r="AD2605">
        <f t="shared" si="199"/>
        <v>177185.82980000001</v>
      </c>
      <c r="AE2605">
        <f t="shared" si="199"/>
        <v>390419.77409999998</v>
      </c>
      <c r="AF2605">
        <f t="shared" si="199"/>
        <v>0</v>
      </c>
      <c r="AG2605">
        <f t="shared" si="201"/>
        <v>567605.60389999999</v>
      </c>
    </row>
    <row r="2606" spans="1:33" x14ac:dyDescent="0.25">
      <c r="A2606">
        <v>2598</v>
      </c>
      <c r="B2606" s="10">
        <f t="shared" si="202"/>
        <v>6.5027417428346947E-5</v>
      </c>
      <c r="C2606" s="10">
        <f t="shared" si="203"/>
        <v>9.2912862174224708E-5</v>
      </c>
      <c r="R2606" s="9">
        <v>43574</v>
      </c>
      <c r="S2606">
        <v>12</v>
      </c>
      <c r="T2606">
        <v>4.1146956670000003</v>
      </c>
      <c r="U2606">
        <v>189596.94690000001</v>
      </c>
      <c r="V2606" t="s">
        <v>54</v>
      </c>
      <c r="W2606" t="s">
        <v>41</v>
      </c>
      <c r="AA2606" s="9">
        <v>43574</v>
      </c>
      <c r="AB2606">
        <v>12</v>
      </c>
      <c r="AC2606">
        <f t="shared" si="204"/>
        <v>600185.03830000001</v>
      </c>
      <c r="AD2606">
        <f t="shared" si="199"/>
        <v>189596.94690000001</v>
      </c>
      <c r="AE2606">
        <f t="shared" si="199"/>
        <v>399037.31839999999</v>
      </c>
      <c r="AF2606">
        <f t="shared" si="199"/>
        <v>0</v>
      </c>
      <c r="AG2606">
        <f t="shared" si="201"/>
        <v>588634.26529999997</v>
      </c>
    </row>
    <row r="2607" spans="1:33" x14ac:dyDescent="0.25">
      <c r="A2607">
        <v>2599</v>
      </c>
      <c r="B2607" s="10">
        <f t="shared" si="202"/>
        <v>7.2584724071574964E-5</v>
      </c>
      <c r="C2607" s="10">
        <f t="shared" si="203"/>
        <v>1.0546691715422581E-4</v>
      </c>
      <c r="R2607" s="9">
        <v>43574</v>
      </c>
      <c r="S2607">
        <v>13</v>
      </c>
      <c r="T2607">
        <v>3.8962202420000001</v>
      </c>
      <c r="U2607">
        <v>179530.03630000001</v>
      </c>
      <c r="V2607" t="s">
        <v>54</v>
      </c>
      <c r="W2607" t="s">
        <v>41</v>
      </c>
      <c r="AA2607" s="9">
        <v>43574</v>
      </c>
      <c r="AB2607">
        <v>13</v>
      </c>
      <c r="AC2607">
        <f t="shared" si="204"/>
        <v>601992.16540000006</v>
      </c>
      <c r="AD2607">
        <f t="shared" si="199"/>
        <v>179530.03630000001</v>
      </c>
      <c r="AE2607">
        <f t="shared" si="199"/>
        <v>372375.98109999998</v>
      </c>
      <c r="AF2607">
        <f t="shared" si="199"/>
        <v>0</v>
      </c>
      <c r="AG2607">
        <f t="shared" si="201"/>
        <v>551906.01740000001</v>
      </c>
    </row>
    <row r="2608" spans="1:33" x14ac:dyDescent="0.25">
      <c r="A2608">
        <v>2600</v>
      </c>
      <c r="B2608" s="10">
        <f t="shared" si="202"/>
        <v>7.8948989538932338E-5</v>
      </c>
      <c r="C2608" s="10">
        <f t="shared" si="203"/>
        <v>1.137306445613447E-4</v>
      </c>
      <c r="R2608" s="9">
        <v>43574</v>
      </c>
      <c r="S2608">
        <v>14</v>
      </c>
      <c r="T2608">
        <v>3.374078645</v>
      </c>
      <c r="U2608">
        <v>155470.79579999999</v>
      </c>
      <c r="V2608" t="s">
        <v>54</v>
      </c>
      <c r="W2608" t="s">
        <v>41</v>
      </c>
      <c r="AA2608" s="9">
        <v>43574</v>
      </c>
      <c r="AB2608">
        <v>14</v>
      </c>
      <c r="AC2608">
        <f t="shared" si="204"/>
        <v>515224.55810000002</v>
      </c>
      <c r="AD2608">
        <f t="shared" si="199"/>
        <v>155470.79579999999</v>
      </c>
      <c r="AE2608">
        <f t="shared" si="199"/>
        <v>334161.87329999998</v>
      </c>
      <c r="AF2608">
        <f t="shared" si="199"/>
        <v>0</v>
      </c>
      <c r="AG2608">
        <f t="shared" si="201"/>
        <v>489632.66909999994</v>
      </c>
    </row>
    <row r="2609" spans="1:33" x14ac:dyDescent="0.25">
      <c r="A2609">
        <v>2601</v>
      </c>
      <c r="B2609" s="10">
        <f t="shared" si="202"/>
        <v>8.5081025162007861E-5</v>
      </c>
      <c r="C2609" s="10">
        <f t="shared" si="203"/>
        <v>1.2248692192446574E-4</v>
      </c>
      <c r="R2609" s="9">
        <v>43574</v>
      </c>
      <c r="S2609">
        <v>15</v>
      </c>
      <c r="T2609">
        <v>3.2628738620000002</v>
      </c>
      <c r="U2609">
        <v>150346.70180000001</v>
      </c>
      <c r="V2609" t="s">
        <v>54</v>
      </c>
      <c r="W2609" t="s">
        <v>41</v>
      </c>
      <c r="AA2609" s="9">
        <v>43574</v>
      </c>
      <c r="AB2609">
        <v>15</v>
      </c>
      <c r="AC2609">
        <f t="shared" si="204"/>
        <v>494610.54</v>
      </c>
      <c r="AD2609">
        <f t="shared" si="199"/>
        <v>150346.70180000001</v>
      </c>
      <c r="AE2609">
        <f t="shared" si="199"/>
        <v>328475.1017</v>
      </c>
      <c r="AF2609">
        <f t="shared" si="199"/>
        <v>0</v>
      </c>
      <c r="AG2609">
        <f t="shared" si="201"/>
        <v>478821.80350000004</v>
      </c>
    </row>
    <row r="2610" spans="1:33" x14ac:dyDescent="0.25">
      <c r="A2610">
        <v>2602</v>
      </c>
      <c r="B2610" s="10">
        <f t="shared" si="202"/>
        <v>8.8028429153323411E-5</v>
      </c>
      <c r="C2610" s="10">
        <f t="shared" si="203"/>
        <v>1.3200375350752729E-4</v>
      </c>
      <c r="R2610" s="9">
        <v>43574</v>
      </c>
      <c r="S2610">
        <v>16</v>
      </c>
      <c r="T2610">
        <v>3.1139481309999999</v>
      </c>
      <c r="U2610">
        <v>143484.50200000001</v>
      </c>
      <c r="V2610" t="s">
        <v>54</v>
      </c>
      <c r="W2610" t="s">
        <v>41</v>
      </c>
      <c r="AA2610" s="9">
        <v>43574</v>
      </c>
      <c r="AB2610">
        <v>16</v>
      </c>
      <c r="AC2610">
        <f t="shared" si="204"/>
        <v>487102.74209999997</v>
      </c>
      <c r="AD2610">
        <f t="shared" si="199"/>
        <v>143484.50200000001</v>
      </c>
      <c r="AE2610">
        <f t="shared" si="199"/>
        <v>318932.77600000001</v>
      </c>
      <c r="AF2610">
        <f t="shared" si="199"/>
        <v>0</v>
      </c>
      <c r="AG2610">
        <f t="shared" si="201"/>
        <v>462417.27800000005</v>
      </c>
    </row>
    <row r="2611" spans="1:33" x14ac:dyDescent="0.25">
      <c r="A2611">
        <v>2603</v>
      </c>
      <c r="B2611" s="10">
        <f t="shared" si="202"/>
        <v>9.9505962442496512E-5</v>
      </c>
      <c r="C2611" s="10">
        <f t="shared" si="203"/>
        <v>1.3933588800838227E-4</v>
      </c>
      <c r="R2611" s="9">
        <v>43574</v>
      </c>
      <c r="S2611">
        <v>17</v>
      </c>
      <c r="T2611">
        <v>3.0130368459999999</v>
      </c>
      <c r="U2611">
        <v>138834.71179999999</v>
      </c>
      <c r="V2611" t="s">
        <v>54</v>
      </c>
      <c r="W2611" t="s">
        <v>41</v>
      </c>
      <c r="AA2611" s="9">
        <v>43574</v>
      </c>
      <c r="AB2611">
        <v>17</v>
      </c>
      <c r="AC2611">
        <f t="shared" si="204"/>
        <v>516609.37</v>
      </c>
      <c r="AD2611">
        <f t="shared" si="199"/>
        <v>138834.71179999999</v>
      </c>
      <c r="AE2611">
        <f t="shared" si="199"/>
        <v>319094.59740000003</v>
      </c>
      <c r="AF2611">
        <f t="shared" si="199"/>
        <v>0</v>
      </c>
      <c r="AG2611">
        <f t="shared" si="201"/>
        <v>457929.30920000002</v>
      </c>
    </row>
    <row r="2612" spans="1:33" x14ac:dyDescent="0.25">
      <c r="A2612">
        <v>2604</v>
      </c>
      <c r="B2612" s="10">
        <f t="shared" si="202"/>
        <v>1.0978225395355861E-4</v>
      </c>
      <c r="C2612" s="10">
        <f t="shared" si="203"/>
        <v>1.4449800619337609E-4</v>
      </c>
      <c r="R2612" s="9">
        <v>43574</v>
      </c>
      <c r="S2612">
        <v>18</v>
      </c>
      <c r="T2612">
        <v>2.9139354810000002</v>
      </c>
      <c r="U2612">
        <v>134268.31909999999</v>
      </c>
      <c r="V2612" t="s">
        <v>54</v>
      </c>
      <c r="W2612" t="s">
        <v>41</v>
      </c>
      <c r="AA2612" s="9">
        <v>43574</v>
      </c>
      <c r="AB2612">
        <v>18</v>
      </c>
      <c r="AC2612">
        <f t="shared" si="204"/>
        <v>550960.97569999995</v>
      </c>
      <c r="AD2612">
        <f t="shared" si="199"/>
        <v>134268.31909999999</v>
      </c>
      <c r="AE2612">
        <f t="shared" si="199"/>
        <v>315124.32380000001</v>
      </c>
      <c r="AF2612">
        <f t="shared" si="199"/>
        <v>0</v>
      </c>
      <c r="AG2612">
        <f t="shared" si="201"/>
        <v>449392.64289999998</v>
      </c>
    </row>
    <row r="2613" spans="1:33" x14ac:dyDescent="0.25">
      <c r="A2613">
        <v>2605</v>
      </c>
      <c r="B2613" s="10">
        <f t="shared" si="202"/>
        <v>1.1011280282358791E-4</v>
      </c>
      <c r="C2613" s="10">
        <f t="shared" si="203"/>
        <v>1.3548195173412504E-4</v>
      </c>
      <c r="R2613" s="9">
        <v>43574</v>
      </c>
      <c r="S2613">
        <v>19</v>
      </c>
      <c r="T2613">
        <v>2.6945265809999999</v>
      </c>
      <c r="U2613">
        <v>124158.3958</v>
      </c>
      <c r="V2613" t="s">
        <v>54</v>
      </c>
      <c r="W2613" t="s">
        <v>41</v>
      </c>
      <c r="AA2613" s="9">
        <v>43574</v>
      </c>
      <c r="AB2613">
        <v>19</v>
      </c>
      <c r="AC2613">
        <f t="shared" si="204"/>
        <v>552880.61959999998</v>
      </c>
      <c r="AD2613">
        <f t="shared" si="199"/>
        <v>124158.3958</v>
      </c>
      <c r="AE2613">
        <f t="shared" si="199"/>
        <v>296392.90620000003</v>
      </c>
      <c r="AF2613">
        <f t="shared" si="199"/>
        <v>0</v>
      </c>
      <c r="AG2613">
        <f t="shared" si="201"/>
        <v>420551.30200000003</v>
      </c>
    </row>
    <row r="2614" spans="1:33" x14ac:dyDescent="0.25">
      <c r="A2614">
        <v>2606</v>
      </c>
      <c r="B2614" s="10">
        <f t="shared" si="202"/>
        <v>9.4241791565906512E-5</v>
      </c>
      <c r="C2614" s="10">
        <f t="shared" si="203"/>
        <v>1.2019508313202348E-4</v>
      </c>
      <c r="R2614" s="9">
        <v>43574</v>
      </c>
      <c r="S2614">
        <v>20</v>
      </c>
      <c r="T2614">
        <v>2.5683138570000001</v>
      </c>
      <c r="U2614">
        <v>118342.7659</v>
      </c>
      <c r="V2614" t="s">
        <v>54</v>
      </c>
      <c r="W2614" t="s">
        <v>41</v>
      </c>
      <c r="AA2614" s="9">
        <v>43574</v>
      </c>
      <c r="AB2614">
        <v>20</v>
      </c>
      <c r="AC2614">
        <f t="shared" si="204"/>
        <v>504684.81540000002</v>
      </c>
      <c r="AD2614">
        <f t="shared" si="199"/>
        <v>118342.7659</v>
      </c>
      <c r="AE2614">
        <f t="shared" si="199"/>
        <v>282920.24900000001</v>
      </c>
      <c r="AF2614">
        <f t="shared" si="199"/>
        <v>0</v>
      </c>
      <c r="AG2614">
        <f t="shared" si="201"/>
        <v>401263.01490000001</v>
      </c>
    </row>
    <row r="2615" spans="1:33" x14ac:dyDescent="0.25">
      <c r="A2615">
        <v>2607</v>
      </c>
      <c r="B2615" s="10">
        <f t="shared" si="202"/>
        <v>9.0471198789273042E-5</v>
      </c>
      <c r="C2615" s="10">
        <f t="shared" si="203"/>
        <v>1.1754123061864935E-4</v>
      </c>
      <c r="R2615" s="9">
        <v>43574</v>
      </c>
      <c r="S2615">
        <v>21</v>
      </c>
      <c r="T2615">
        <v>2.6102223040000001</v>
      </c>
      <c r="U2615">
        <v>120273.8233</v>
      </c>
      <c r="V2615" t="s">
        <v>54</v>
      </c>
      <c r="W2615" t="s">
        <v>41</v>
      </c>
      <c r="AA2615" s="9">
        <v>43574</v>
      </c>
      <c r="AB2615">
        <v>21</v>
      </c>
      <c r="AC2615">
        <f t="shared" si="204"/>
        <v>512536.11859999999</v>
      </c>
      <c r="AD2615">
        <f t="shared" si="199"/>
        <v>120273.8233</v>
      </c>
      <c r="AE2615">
        <f t="shared" si="199"/>
        <v>283263.59730000002</v>
      </c>
      <c r="AF2615">
        <f t="shared" si="199"/>
        <v>0</v>
      </c>
      <c r="AG2615">
        <f t="shared" si="201"/>
        <v>403537.42060000001</v>
      </c>
    </row>
    <row r="2616" spans="1:33" x14ac:dyDescent="0.25">
      <c r="A2616">
        <v>2608</v>
      </c>
      <c r="B2616" s="10">
        <f t="shared" si="202"/>
        <v>8.909791734589623E-5</v>
      </c>
      <c r="C2616" s="10">
        <f t="shared" si="203"/>
        <v>1.135142458387363E-4</v>
      </c>
      <c r="R2616" s="9">
        <v>43574</v>
      </c>
      <c r="S2616">
        <v>22</v>
      </c>
      <c r="T2616">
        <v>2.4397897309999999</v>
      </c>
      <c r="U2616">
        <v>112420.6312</v>
      </c>
      <c r="V2616" t="s">
        <v>54</v>
      </c>
      <c r="W2616" t="s">
        <v>41</v>
      </c>
      <c r="AA2616" s="9">
        <v>43574</v>
      </c>
      <c r="AB2616">
        <v>22</v>
      </c>
      <c r="AC2616">
        <f t="shared" si="204"/>
        <v>481905.2501</v>
      </c>
      <c r="AD2616">
        <f t="shared" si="199"/>
        <v>112420.6312</v>
      </c>
      <c r="AE2616">
        <f t="shared" si="199"/>
        <v>269673.95079999999</v>
      </c>
      <c r="AF2616">
        <f t="shared" si="199"/>
        <v>0</v>
      </c>
      <c r="AG2616">
        <f t="shared" si="201"/>
        <v>382094.58199999999</v>
      </c>
    </row>
    <row r="2617" spans="1:33" x14ac:dyDescent="0.25">
      <c r="A2617">
        <v>2609</v>
      </c>
      <c r="B2617" s="10">
        <f t="shared" si="202"/>
        <v>9.4495093067913818E-5</v>
      </c>
      <c r="C2617" s="10">
        <f t="shared" si="203"/>
        <v>1.1241253874880404E-4</v>
      </c>
      <c r="R2617" s="9">
        <v>43574</v>
      </c>
      <c r="S2617">
        <v>23</v>
      </c>
      <c r="T2617">
        <v>2.2443584250000002</v>
      </c>
      <c r="U2617">
        <v>103415.5475</v>
      </c>
      <c r="V2617" t="s">
        <v>54</v>
      </c>
      <c r="W2617" t="s">
        <v>41</v>
      </c>
      <c r="AA2617" s="9">
        <v>43574</v>
      </c>
      <c r="AB2617">
        <v>23</v>
      </c>
      <c r="AC2617">
        <f t="shared" si="204"/>
        <v>462016.7573</v>
      </c>
      <c r="AD2617">
        <f t="shared" si="199"/>
        <v>103415.5475</v>
      </c>
      <c r="AE2617">
        <f t="shared" si="199"/>
        <v>243701.36489999999</v>
      </c>
      <c r="AF2617">
        <f t="shared" si="199"/>
        <v>0</v>
      </c>
      <c r="AG2617">
        <f t="shared" si="201"/>
        <v>347116.91239999997</v>
      </c>
    </row>
    <row r="2618" spans="1:33" x14ac:dyDescent="0.25">
      <c r="A2618">
        <v>2610</v>
      </c>
      <c r="B2618" s="10">
        <f t="shared" si="202"/>
        <v>1.0077848312267372E-4</v>
      </c>
      <c r="C2618" s="10">
        <f t="shared" si="203"/>
        <v>1.1031695693747419E-4</v>
      </c>
      <c r="R2618" s="9">
        <v>43574</v>
      </c>
      <c r="S2618">
        <v>24</v>
      </c>
      <c r="T2618">
        <v>2.0803059209999999</v>
      </c>
      <c r="U2618">
        <v>95856.336230000001</v>
      </c>
      <c r="V2618" t="s">
        <v>54</v>
      </c>
      <c r="W2618" t="s">
        <v>41</v>
      </c>
      <c r="AA2618" s="9">
        <v>43574</v>
      </c>
      <c r="AB2618">
        <v>24</v>
      </c>
      <c r="AC2618">
        <f t="shared" si="204"/>
        <v>389771.424</v>
      </c>
      <c r="AD2618">
        <f t="shared" si="199"/>
        <v>95856.336230000001</v>
      </c>
      <c r="AE2618">
        <f t="shared" si="199"/>
        <v>223857.8517</v>
      </c>
      <c r="AF2618">
        <f t="shared" si="199"/>
        <v>0</v>
      </c>
      <c r="AG2618">
        <f t="shared" si="201"/>
        <v>319714.18793000001</v>
      </c>
    </row>
    <row r="2619" spans="1:33" x14ac:dyDescent="0.25">
      <c r="A2619">
        <v>2611</v>
      </c>
      <c r="B2619" s="10">
        <f t="shared" si="202"/>
        <v>1.0112961289213135E-4</v>
      </c>
      <c r="C2619" s="10">
        <f t="shared" si="203"/>
        <v>1.0323698130291021E-4</v>
      </c>
      <c r="R2619" s="9">
        <v>43575</v>
      </c>
      <c r="S2619">
        <v>1</v>
      </c>
      <c r="T2619">
        <v>1.9420217420000001</v>
      </c>
      <c r="U2619">
        <v>89484.477809999997</v>
      </c>
      <c r="V2619" t="s">
        <v>54</v>
      </c>
      <c r="W2619" t="s">
        <v>41</v>
      </c>
      <c r="AA2619" s="9">
        <v>43575</v>
      </c>
      <c r="AB2619">
        <v>1</v>
      </c>
      <c r="AC2619">
        <f t="shared" si="204"/>
        <v>327249.7242</v>
      </c>
      <c r="AD2619">
        <f t="shared" si="199"/>
        <v>89484.477809999997</v>
      </c>
      <c r="AE2619">
        <f t="shared" si="199"/>
        <v>212493.8529</v>
      </c>
      <c r="AF2619">
        <f t="shared" si="199"/>
        <v>0</v>
      </c>
      <c r="AG2619">
        <f t="shared" si="201"/>
        <v>301978.33071000001</v>
      </c>
    </row>
    <row r="2620" spans="1:33" x14ac:dyDescent="0.25">
      <c r="A2620">
        <v>2612</v>
      </c>
      <c r="B2620" s="10">
        <f t="shared" si="202"/>
        <v>9.2313924931686602E-5</v>
      </c>
      <c r="C2620" s="10">
        <f t="shared" si="203"/>
        <v>9.8502090398428204E-5</v>
      </c>
      <c r="R2620" s="9">
        <v>43575</v>
      </c>
      <c r="S2620">
        <v>2</v>
      </c>
      <c r="T2620">
        <v>1.845089314</v>
      </c>
      <c r="U2620">
        <v>85018.025410000002</v>
      </c>
      <c r="V2620" t="s">
        <v>54</v>
      </c>
      <c r="W2620" t="s">
        <v>41</v>
      </c>
      <c r="AA2620" s="9">
        <v>43575</v>
      </c>
      <c r="AB2620">
        <v>2</v>
      </c>
      <c r="AC2620">
        <f t="shared" si="204"/>
        <v>284647.9412</v>
      </c>
      <c r="AD2620">
        <f t="shared" si="199"/>
        <v>85018.025410000002</v>
      </c>
      <c r="AE2620">
        <f t="shared" si="199"/>
        <v>203883.28700000001</v>
      </c>
      <c r="AF2620">
        <f t="shared" si="199"/>
        <v>0</v>
      </c>
      <c r="AG2620">
        <f t="shared" si="201"/>
        <v>288901.31241000001</v>
      </c>
    </row>
    <row r="2621" spans="1:33" x14ac:dyDescent="0.25">
      <c r="A2621">
        <v>2613</v>
      </c>
      <c r="B2621" s="10">
        <f t="shared" si="202"/>
        <v>9.3750038308004977E-5</v>
      </c>
      <c r="C2621" s="10">
        <f t="shared" si="203"/>
        <v>9.9060411767567922E-5</v>
      </c>
      <c r="R2621" s="9">
        <v>43575</v>
      </c>
      <c r="S2621">
        <v>3</v>
      </c>
      <c r="T2621">
        <v>1.768541184</v>
      </c>
      <c r="U2621">
        <v>81490.840670000005</v>
      </c>
      <c r="V2621" t="s">
        <v>54</v>
      </c>
      <c r="W2621" t="s">
        <v>41</v>
      </c>
      <c r="AA2621" s="9">
        <v>43575</v>
      </c>
      <c r="AB2621">
        <v>3</v>
      </c>
      <c r="AC2621">
        <f t="shared" si="204"/>
        <v>254218.53289999999</v>
      </c>
      <c r="AD2621">
        <f t="shared" si="199"/>
        <v>81490.840670000005</v>
      </c>
      <c r="AE2621">
        <f t="shared" si="199"/>
        <v>197922.0753</v>
      </c>
      <c r="AF2621">
        <f t="shared" si="199"/>
        <v>0</v>
      </c>
      <c r="AG2621">
        <f t="shared" si="201"/>
        <v>279412.91596999997</v>
      </c>
    </row>
    <row r="2622" spans="1:33" x14ac:dyDescent="0.25">
      <c r="A2622">
        <v>2614</v>
      </c>
      <c r="B2622" s="10">
        <f t="shared" si="202"/>
        <v>8.8147223226159814E-5</v>
      </c>
      <c r="C2622" s="10">
        <f t="shared" si="203"/>
        <v>9.3796621316552929E-5</v>
      </c>
      <c r="R2622" s="9">
        <v>43575</v>
      </c>
      <c r="S2622">
        <v>4</v>
      </c>
      <c r="T2622">
        <v>1.731387249</v>
      </c>
      <c r="U2622">
        <v>79778.861680000002</v>
      </c>
      <c r="V2622" t="s">
        <v>54</v>
      </c>
      <c r="W2622" t="s">
        <v>41</v>
      </c>
      <c r="AA2622" s="9">
        <v>43575</v>
      </c>
      <c r="AB2622">
        <v>4</v>
      </c>
      <c r="AC2622">
        <f t="shared" si="204"/>
        <v>240200.3688</v>
      </c>
      <c r="AD2622">
        <f t="shared" si="199"/>
        <v>79778.861680000002</v>
      </c>
      <c r="AE2622">
        <f t="shared" si="199"/>
        <v>196930.9552</v>
      </c>
      <c r="AF2622">
        <f t="shared" si="199"/>
        <v>0</v>
      </c>
      <c r="AG2622">
        <f t="shared" si="201"/>
        <v>276709.81688</v>
      </c>
    </row>
    <row r="2623" spans="1:33" x14ac:dyDescent="0.25">
      <c r="A2623">
        <v>2615</v>
      </c>
      <c r="B2623" s="10">
        <f t="shared" si="202"/>
        <v>8.4509339193749531E-5</v>
      </c>
      <c r="C2623" s="10">
        <f t="shared" si="203"/>
        <v>8.5210299016890735E-5</v>
      </c>
      <c r="R2623" s="9">
        <v>43575</v>
      </c>
      <c r="S2623">
        <v>5</v>
      </c>
      <c r="T2623">
        <v>1.7360759880000001</v>
      </c>
      <c r="U2623">
        <v>79994.909360000005</v>
      </c>
      <c r="V2623" t="s">
        <v>54</v>
      </c>
      <c r="W2623" t="s">
        <v>41</v>
      </c>
      <c r="AA2623" s="9">
        <v>43575</v>
      </c>
      <c r="AB2623">
        <v>5</v>
      </c>
      <c r="AC2623">
        <f t="shared" si="204"/>
        <v>235083.63930000001</v>
      </c>
      <c r="AD2623">
        <f t="shared" si="199"/>
        <v>79994.909360000005</v>
      </c>
      <c r="AE2623">
        <f t="shared" si="199"/>
        <v>204076.89079999999</v>
      </c>
      <c r="AF2623">
        <f t="shared" si="199"/>
        <v>0</v>
      </c>
      <c r="AG2623">
        <f t="shared" si="201"/>
        <v>284071.80015999998</v>
      </c>
    </row>
    <row r="2624" spans="1:33" x14ac:dyDescent="0.25">
      <c r="A2624">
        <v>2616</v>
      </c>
      <c r="B2624" s="10">
        <f t="shared" si="202"/>
        <v>7.1294655352637716E-5</v>
      </c>
      <c r="C2624" s="10">
        <f t="shared" si="203"/>
        <v>7.8483475106693476E-5</v>
      </c>
      <c r="R2624" s="9">
        <v>43575</v>
      </c>
      <c r="S2624">
        <v>6</v>
      </c>
      <c r="T2624">
        <v>1.7554480779999999</v>
      </c>
      <c r="U2624">
        <v>80887.536519999994</v>
      </c>
      <c r="V2624" t="s">
        <v>54</v>
      </c>
      <c r="W2624" t="s">
        <v>41</v>
      </c>
      <c r="AA2624" s="9">
        <v>43575</v>
      </c>
      <c r="AB2624">
        <v>6</v>
      </c>
      <c r="AC2624">
        <f t="shared" si="204"/>
        <v>244867.3824</v>
      </c>
      <c r="AD2624">
        <f t="shared" si="199"/>
        <v>80887.536519999994</v>
      </c>
      <c r="AE2624">
        <f t="shared" si="199"/>
        <v>211773.19260000001</v>
      </c>
      <c r="AF2624">
        <f t="shared" si="199"/>
        <v>0</v>
      </c>
      <c r="AG2624">
        <f t="shared" si="201"/>
        <v>292660.72912000003</v>
      </c>
    </row>
    <row r="2625" spans="1:33" x14ac:dyDescent="0.25">
      <c r="A2625">
        <v>2617</v>
      </c>
      <c r="B2625" s="10">
        <f t="shared" si="202"/>
        <v>5.9858560336852061E-5</v>
      </c>
      <c r="C2625" s="10">
        <f t="shared" si="203"/>
        <v>7.4129674865189944E-5</v>
      </c>
      <c r="R2625" s="9">
        <v>43575</v>
      </c>
      <c r="S2625">
        <v>7</v>
      </c>
      <c r="T2625">
        <v>1.8556646320000001</v>
      </c>
      <c r="U2625">
        <v>85505.314920000004</v>
      </c>
      <c r="V2625" t="s">
        <v>54</v>
      </c>
      <c r="W2625" t="s">
        <v>41</v>
      </c>
      <c r="AA2625" s="9">
        <v>43575</v>
      </c>
      <c r="AB2625">
        <v>7</v>
      </c>
      <c r="AC2625">
        <f t="shared" si="204"/>
        <v>273030.24910000002</v>
      </c>
      <c r="AD2625">
        <f t="shared" si="199"/>
        <v>85505.314920000004</v>
      </c>
      <c r="AE2625">
        <f t="shared" si="199"/>
        <v>233941.01680000001</v>
      </c>
      <c r="AF2625">
        <f t="shared" si="199"/>
        <v>0</v>
      </c>
      <c r="AG2625">
        <f t="shared" si="201"/>
        <v>319446.33172000002</v>
      </c>
    </row>
    <row r="2626" spans="1:33" x14ac:dyDescent="0.25">
      <c r="A2626">
        <v>2618</v>
      </c>
      <c r="B2626" s="10">
        <f t="shared" si="202"/>
        <v>5.2066097243424101E-5</v>
      </c>
      <c r="C2626" s="10">
        <f t="shared" si="203"/>
        <v>7.0919526930051909E-5</v>
      </c>
      <c r="R2626" s="9">
        <v>43575</v>
      </c>
      <c r="S2626">
        <v>8</v>
      </c>
      <c r="T2626">
        <v>1.814561997</v>
      </c>
      <c r="U2626">
        <v>83611.387700000007</v>
      </c>
      <c r="V2626" t="s">
        <v>54</v>
      </c>
      <c r="W2626" t="s">
        <v>41</v>
      </c>
      <c r="AA2626" s="9">
        <v>43575</v>
      </c>
      <c r="AB2626">
        <v>8</v>
      </c>
      <c r="AC2626">
        <f t="shared" si="204"/>
        <v>346073.98680000001</v>
      </c>
      <c r="AD2626">
        <f t="shared" si="199"/>
        <v>83611.387700000007</v>
      </c>
      <c r="AE2626">
        <f t="shared" si="199"/>
        <v>241353.29089999999</v>
      </c>
      <c r="AF2626">
        <f t="shared" si="199"/>
        <v>0</v>
      </c>
      <c r="AG2626">
        <f t="shared" si="201"/>
        <v>324964.67859999998</v>
      </c>
    </row>
    <row r="2627" spans="1:33" x14ac:dyDescent="0.25">
      <c r="A2627">
        <v>2619</v>
      </c>
      <c r="B2627" s="10">
        <f t="shared" si="202"/>
        <v>4.6500132055239362E-5</v>
      </c>
      <c r="C2627" s="10">
        <f t="shared" si="203"/>
        <v>6.8590314296034462E-5</v>
      </c>
      <c r="R2627" s="9">
        <v>43575</v>
      </c>
      <c r="S2627">
        <v>9</v>
      </c>
      <c r="T2627">
        <v>1.880063024</v>
      </c>
      <c r="U2627">
        <v>86629.544009999998</v>
      </c>
      <c r="V2627" t="s">
        <v>54</v>
      </c>
      <c r="W2627" t="s">
        <v>41</v>
      </c>
      <c r="AA2627" s="9">
        <v>43575</v>
      </c>
      <c r="AB2627">
        <v>9</v>
      </c>
      <c r="AC2627">
        <f t="shared" si="204"/>
        <v>419406.73060000001</v>
      </c>
      <c r="AD2627">
        <f>SUMIFS($U:$U,$R:$R,$AA2627,$S:$S,$AB2627,$W:$W,AD$2)</f>
        <v>86629.544009999998</v>
      </c>
      <c r="AE2627">
        <f>SUMIFS($U:$U,$R:$R,$AA2627,$S:$S,$AB2627,$W:$W,AE$2)</f>
        <v>255115.32639999999</v>
      </c>
      <c r="AF2627">
        <f>SUMIFS($U:$U,$R:$R,$AA2627,$S:$S,$AB2627,$W:$W,AF$2)</f>
        <v>0</v>
      </c>
      <c r="AG2627">
        <f t="shared" si="201"/>
        <v>341744.87040999997</v>
      </c>
    </row>
    <row r="2628" spans="1:33" x14ac:dyDescent="0.25">
      <c r="A2628">
        <v>2620</v>
      </c>
      <c r="B2628" s="10">
        <f t="shared" si="202"/>
        <v>4.3936013403518449E-5</v>
      </c>
      <c r="C2628" s="10">
        <f t="shared" si="203"/>
        <v>6.792675722490634E-5</v>
      </c>
      <c r="R2628" s="9">
        <v>43575</v>
      </c>
      <c r="S2628">
        <v>10</v>
      </c>
      <c r="T2628">
        <v>2.0931362099999999</v>
      </c>
      <c r="U2628">
        <v>96447.530289999995</v>
      </c>
      <c r="V2628" t="s">
        <v>54</v>
      </c>
      <c r="W2628" t="s">
        <v>41</v>
      </c>
      <c r="AA2628" s="9">
        <v>43575</v>
      </c>
      <c r="AB2628">
        <v>10</v>
      </c>
      <c r="AC2628">
        <f t="shared" ref="AC2628:AF2691" si="205">SUMIFS($U:$U,$R:$R,$AA2628,$S:$S,$AB2628,$W:$W,AC$2)</f>
        <v>455559.06800000003</v>
      </c>
      <c r="AD2628">
        <f t="shared" si="205"/>
        <v>96447.530289999995</v>
      </c>
      <c r="AE2628">
        <f t="shared" si="205"/>
        <v>260107.6476</v>
      </c>
      <c r="AF2628">
        <f t="shared" si="205"/>
        <v>0</v>
      </c>
      <c r="AG2628">
        <f t="shared" ref="AG2628:AG2691" si="206">SUM(AD2628:AF2628)</f>
        <v>356555.17788999999</v>
      </c>
    </row>
    <row r="2629" spans="1:33" x14ac:dyDescent="0.25">
      <c r="A2629">
        <v>2621</v>
      </c>
      <c r="B2629" s="10">
        <f t="shared" si="202"/>
        <v>4.3000091876764418E-5</v>
      </c>
      <c r="C2629" s="10">
        <f t="shared" si="203"/>
        <v>6.9733977715284688E-5</v>
      </c>
      <c r="R2629" s="9">
        <v>43575</v>
      </c>
      <c r="S2629">
        <v>11</v>
      </c>
      <c r="T2629">
        <v>2.2732729649999999</v>
      </c>
      <c r="U2629">
        <v>104747.8717</v>
      </c>
      <c r="V2629" t="s">
        <v>54</v>
      </c>
      <c r="W2629" t="s">
        <v>41</v>
      </c>
      <c r="AA2629" s="9">
        <v>43575</v>
      </c>
      <c r="AB2629">
        <v>11</v>
      </c>
      <c r="AC2629">
        <f t="shared" si="205"/>
        <v>464134.09749999997</v>
      </c>
      <c r="AD2629">
        <f t="shared" si="205"/>
        <v>104747.8717</v>
      </c>
      <c r="AE2629">
        <f t="shared" si="205"/>
        <v>263718.34980000003</v>
      </c>
      <c r="AF2629">
        <f t="shared" si="205"/>
        <v>0</v>
      </c>
      <c r="AG2629">
        <f t="shared" si="206"/>
        <v>368466.22150000004</v>
      </c>
    </row>
    <row r="2630" spans="1:33" x14ac:dyDescent="0.25">
      <c r="A2630">
        <v>2622</v>
      </c>
      <c r="B2630" s="10">
        <f t="shared" si="202"/>
        <v>4.4789675590251962E-5</v>
      </c>
      <c r="C2630" s="10">
        <f t="shared" si="203"/>
        <v>7.1842388970317619E-5</v>
      </c>
      <c r="R2630" s="9">
        <v>43575</v>
      </c>
      <c r="S2630">
        <v>12</v>
      </c>
      <c r="T2630">
        <v>2.3219198859999999</v>
      </c>
      <c r="U2630">
        <v>106989.42449999999</v>
      </c>
      <c r="V2630" t="s">
        <v>54</v>
      </c>
      <c r="W2630" t="s">
        <v>41</v>
      </c>
      <c r="AA2630" s="9">
        <v>43575</v>
      </c>
      <c r="AB2630">
        <v>12</v>
      </c>
      <c r="AC2630">
        <f t="shared" si="205"/>
        <v>464190.18819999998</v>
      </c>
      <c r="AD2630">
        <f t="shared" si="205"/>
        <v>106989.42449999999</v>
      </c>
      <c r="AE2630">
        <f t="shared" si="205"/>
        <v>263032.54739999998</v>
      </c>
      <c r="AF2630">
        <f t="shared" si="205"/>
        <v>0</v>
      </c>
      <c r="AG2630">
        <f t="shared" si="206"/>
        <v>370021.9719</v>
      </c>
    </row>
    <row r="2631" spans="1:33" x14ac:dyDescent="0.25">
      <c r="A2631">
        <v>2623</v>
      </c>
      <c r="B2631" s="10">
        <f t="shared" si="202"/>
        <v>4.9941058558539496E-5</v>
      </c>
      <c r="C2631" s="10">
        <f t="shared" si="203"/>
        <v>7.8417721733889414E-5</v>
      </c>
      <c r="R2631" s="9">
        <v>43575</v>
      </c>
      <c r="S2631">
        <v>13</v>
      </c>
      <c r="T2631">
        <v>2.2703520359999998</v>
      </c>
      <c r="U2631">
        <v>104613.28109999999</v>
      </c>
      <c r="V2631" t="s">
        <v>54</v>
      </c>
      <c r="W2631" t="s">
        <v>41</v>
      </c>
      <c r="AA2631" s="9">
        <v>43575</v>
      </c>
      <c r="AB2631">
        <v>13</v>
      </c>
      <c r="AC2631">
        <f t="shared" si="205"/>
        <v>455591.91690000001</v>
      </c>
      <c r="AD2631">
        <f t="shared" si="205"/>
        <v>104613.28109999999</v>
      </c>
      <c r="AE2631">
        <f t="shared" si="205"/>
        <v>264790.61979999999</v>
      </c>
      <c r="AF2631">
        <f t="shared" si="205"/>
        <v>0</v>
      </c>
      <c r="AG2631">
        <f t="shared" si="206"/>
        <v>369403.90090000001</v>
      </c>
    </row>
    <row r="2632" spans="1:33" x14ac:dyDescent="0.25">
      <c r="A2632">
        <v>2624</v>
      </c>
      <c r="B2632" s="10">
        <f t="shared" si="202"/>
        <v>6.3301781752526058E-5</v>
      </c>
      <c r="C2632" s="10">
        <f t="shared" si="203"/>
        <v>7.9772366151738657E-5</v>
      </c>
      <c r="R2632" s="9">
        <v>43575</v>
      </c>
      <c r="S2632">
        <v>14</v>
      </c>
      <c r="T2632">
        <v>2.2994295779999998</v>
      </c>
      <c r="U2632">
        <v>105953.1161</v>
      </c>
      <c r="V2632" t="s">
        <v>54</v>
      </c>
      <c r="W2632" t="s">
        <v>41</v>
      </c>
      <c r="AA2632" s="9">
        <v>43575</v>
      </c>
      <c r="AB2632">
        <v>14</v>
      </c>
      <c r="AC2632">
        <f t="shared" si="205"/>
        <v>446779.51449999999</v>
      </c>
      <c r="AD2632">
        <f t="shared" si="205"/>
        <v>105953.1161</v>
      </c>
      <c r="AE2632">
        <f t="shared" si="205"/>
        <v>255102.7677</v>
      </c>
      <c r="AF2632">
        <f t="shared" si="205"/>
        <v>0</v>
      </c>
      <c r="AG2632">
        <f t="shared" si="206"/>
        <v>361055.88380000001</v>
      </c>
    </row>
    <row r="2633" spans="1:33" x14ac:dyDescent="0.25">
      <c r="A2633">
        <v>2625</v>
      </c>
      <c r="B2633" s="10">
        <f t="shared" si="202"/>
        <v>7.6715368212071835E-5</v>
      </c>
      <c r="C2633" s="10">
        <f t="shared" si="203"/>
        <v>8.3891569540028759E-5</v>
      </c>
      <c r="R2633" s="9">
        <v>43575</v>
      </c>
      <c r="S2633">
        <v>15</v>
      </c>
      <c r="T2633">
        <v>2.3593340299999999</v>
      </c>
      <c r="U2633">
        <v>108713.3934</v>
      </c>
      <c r="V2633" t="s">
        <v>54</v>
      </c>
      <c r="W2633" t="s">
        <v>41</v>
      </c>
      <c r="AA2633" s="9">
        <v>43575</v>
      </c>
      <c r="AB2633">
        <v>15</v>
      </c>
      <c r="AC2633">
        <f t="shared" si="205"/>
        <v>455883.40330000001</v>
      </c>
      <c r="AD2633">
        <f t="shared" si="205"/>
        <v>108713.3934</v>
      </c>
      <c r="AE2633">
        <f t="shared" si="205"/>
        <v>256453.5466</v>
      </c>
      <c r="AF2633">
        <f t="shared" si="205"/>
        <v>0</v>
      </c>
      <c r="AG2633">
        <f t="shared" si="206"/>
        <v>365166.94</v>
      </c>
    </row>
    <row r="2634" spans="1:33" x14ac:dyDescent="0.25">
      <c r="A2634">
        <v>2626</v>
      </c>
      <c r="B2634" s="10">
        <f t="shared" ref="B2634:B2697" si="207">AC2628/$AC$1</f>
        <v>8.3328137328581719E-5</v>
      </c>
      <c r="C2634" s="10">
        <f t="shared" ref="C2634:C2697" si="208">AG2628/$AG$1</f>
        <v>8.7527205499617625E-5</v>
      </c>
      <c r="R2634" s="9">
        <v>43575</v>
      </c>
      <c r="S2634">
        <v>16</v>
      </c>
      <c r="T2634">
        <v>2.376360316</v>
      </c>
      <c r="U2634">
        <v>109497.93060000001</v>
      </c>
      <c r="V2634" t="s">
        <v>54</v>
      </c>
      <c r="W2634" t="s">
        <v>41</v>
      </c>
      <c r="AA2634" s="9">
        <v>43575</v>
      </c>
      <c r="AB2634">
        <v>16</v>
      </c>
      <c r="AC2634">
        <f t="shared" si="205"/>
        <v>460704.34399999998</v>
      </c>
      <c r="AD2634">
        <f t="shared" si="205"/>
        <v>109497.93060000001</v>
      </c>
      <c r="AE2634">
        <f t="shared" si="205"/>
        <v>257597.86240000001</v>
      </c>
      <c r="AF2634">
        <f t="shared" si="205"/>
        <v>0</v>
      </c>
      <c r="AG2634">
        <f t="shared" si="206"/>
        <v>367095.79300000001</v>
      </c>
    </row>
    <row r="2635" spans="1:33" x14ac:dyDescent="0.25">
      <c r="A2635">
        <v>2627</v>
      </c>
      <c r="B2635" s="10">
        <f t="shared" si="207"/>
        <v>8.4896630386813708E-5</v>
      </c>
      <c r="C2635" s="10">
        <f t="shared" si="208"/>
        <v>9.0451129835640061E-5</v>
      </c>
      <c r="R2635" s="9">
        <v>43575</v>
      </c>
      <c r="S2635">
        <v>17</v>
      </c>
      <c r="T2635">
        <v>2.3471123120000001</v>
      </c>
      <c r="U2635">
        <v>108150.2411</v>
      </c>
      <c r="V2635" t="s">
        <v>54</v>
      </c>
      <c r="W2635" t="s">
        <v>41</v>
      </c>
      <c r="AA2635" s="9">
        <v>43575</v>
      </c>
      <c r="AB2635">
        <v>17</v>
      </c>
      <c r="AC2635">
        <f t="shared" si="205"/>
        <v>478419.17129999999</v>
      </c>
      <c r="AD2635">
        <f t="shared" si="205"/>
        <v>108150.2411</v>
      </c>
      <c r="AE2635">
        <f t="shared" si="205"/>
        <v>257382.52849999999</v>
      </c>
      <c r="AF2635">
        <f t="shared" si="205"/>
        <v>0</v>
      </c>
      <c r="AG2635">
        <f t="shared" si="206"/>
        <v>365532.7696</v>
      </c>
    </row>
    <row r="2636" spans="1:33" x14ac:dyDescent="0.25">
      <c r="A2636">
        <v>2628</v>
      </c>
      <c r="B2636" s="10">
        <f t="shared" si="207"/>
        <v>8.4906890161847882E-5</v>
      </c>
      <c r="C2636" s="10">
        <f t="shared" si="208"/>
        <v>9.0833035620244658E-5</v>
      </c>
      <c r="R2636" s="9">
        <v>43575</v>
      </c>
      <c r="S2636">
        <v>18</v>
      </c>
      <c r="T2636">
        <v>2.356420816</v>
      </c>
      <c r="U2636">
        <v>108579.1584</v>
      </c>
      <c r="V2636" t="s">
        <v>54</v>
      </c>
      <c r="W2636" t="s">
        <v>41</v>
      </c>
      <c r="AA2636" s="9">
        <v>43575</v>
      </c>
      <c r="AB2636">
        <v>18</v>
      </c>
      <c r="AC2636">
        <f t="shared" si="205"/>
        <v>493241.10190000001</v>
      </c>
      <c r="AD2636">
        <f t="shared" si="205"/>
        <v>108579.1584</v>
      </c>
      <c r="AE2636">
        <f t="shared" si="205"/>
        <v>254789.27910000001</v>
      </c>
      <c r="AF2636">
        <f t="shared" si="205"/>
        <v>0</v>
      </c>
      <c r="AG2636">
        <f t="shared" si="206"/>
        <v>363368.4375</v>
      </c>
    </row>
    <row r="2637" spans="1:33" x14ac:dyDescent="0.25">
      <c r="A2637">
        <v>2629</v>
      </c>
      <c r="B2637" s="10">
        <f t="shared" si="207"/>
        <v>8.333414585270639E-5</v>
      </c>
      <c r="C2637" s="10">
        <f t="shared" si="208"/>
        <v>9.0681311481079178E-5</v>
      </c>
      <c r="R2637" s="9">
        <v>43575</v>
      </c>
      <c r="S2637">
        <v>19</v>
      </c>
      <c r="T2637">
        <v>2.3255674549999998</v>
      </c>
      <c r="U2637">
        <v>107157.4972</v>
      </c>
      <c r="V2637" t="s">
        <v>54</v>
      </c>
      <c r="W2637" t="s">
        <v>41</v>
      </c>
      <c r="AA2637" s="9">
        <v>43575</v>
      </c>
      <c r="AB2637">
        <v>19</v>
      </c>
      <c r="AC2637">
        <f t="shared" si="205"/>
        <v>495863.43199999997</v>
      </c>
      <c r="AD2637">
        <f t="shared" si="205"/>
        <v>107157.4972</v>
      </c>
      <c r="AE2637">
        <f t="shared" si="205"/>
        <v>249982.95759999999</v>
      </c>
      <c r="AF2637">
        <f t="shared" si="205"/>
        <v>0</v>
      </c>
      <c r="AG2637">
        <f t="shared" si="206"/>
        <v>357140.45480000001</v>
      </c>
    </row>
    <row r="2638" spans="1:33" x14ac:dyDescent="0.25">
      <c r="A2638">
        <v>2630</v>
      </c>
      <c r="B2638" s="10">
        <f t="shared" si="207"/>
        <v>8.1722233964735973E-5</v>
      </c>
      <c r="C2638" s="10">
        <f t="shared" si="208"/>
        <v>8.8632039296756998E-5</v>
      </c>
      <c r="R2638" s="9">
        <v>43575</v>
      </c>
      <c r="S2638">
        <v>20</v>
      </c>
      <c r="T2638">
        <v>2.2843953520000002</v>
      </c>
      <c r="U2638">
        <v>105260.36900000001</v>
      </c>
      <c r="V2638" t="s">
        <v>54</v>
      </c>
      <c r="W2638" t="s">
        <v>41</v>
      </c>
      <c r="AA2638" s="9">
        <v>43575</v>
      </c>
      <c r="AB2638">
        <v>20</v>
      </c>
      <c r="AC2638">
        <f t="shared" si="205"/>
        <v>498733.0796</v>
      </c>
      <c r="AD2638">
        <f t="shared" si="205"/>
        <v>105260.36900000001</v>
      </c>
      <c r="AE2638">
        <f t="shared" si="205"/>
        <v>248306.02350000001</v>
      </c>
      <c r="AF2638">
        <f t="shared" si="205"/>
        <v>0</v>
      </c>
      <c r="AG2638">
        <f t="shared" si="206"/>
        <v>353566.39250000002</v>
      </c>
    </row>
    <row r="2639" spans="1:33" x14ac:dyDescent="0.25">
      <c r="A2639">
        <v>2631</v>
      </c>
      <c r="B2639" s="10">
        <f t="shared" si="207"/>
        <v>8.3387462799892288E-5</v>
      </c>
      <c r="C2639" s="10">
        <f t="shared" si="208"/>
        <v>8.9641221838901677E-5</v>
      </c>
      <c r="R2639" s="9">
        <v>43575</v>
      </c>
      <c r="S2639">
        <v>21</v>
      </c>
      <c r="T2639">
        <v>2.3917930859999998</v>
      </c>
      <c r="U2639">
        <v>110209.04180000001</v>
      </c>
      <c r="V2639" t="s">
        <v>54</v>
      </c>
      <c r="W2639" t="s">
        <v>41</v>
      </c>
      <c r="AA2639" s="9">
        <v>43575</v>
      </c>
      <c r="AB2639">
        <v>21</v>
      </c>
      <c r="AC2639">
        <f t="shared" si="205"/>
        <v>518695.33069999999</v>
      </c>
      <c r="AD2639">
        <f t="shared" si="205"/>
        <v>110209.04180000001</v>
      </c>
      <c r="AE2639">
        <f t="shared" si="205"/>
        <v>249547.17509999999</v>
      </c>
      <c r="AF2639">
        <f t="shared" si="205"/>
        <v>0</v>
      </c>
      <c r="AG2639">
        <f t="shared" si="206"/>
        <v>359756.2169</v>
      </c>
    </row>
    <row r="2640" spans="1:33" x14ac:dyDescent="0.25">
      <c r="A2640">
        <v>2632</v>
      </c>
      <c r="B2640" s="10">
        <f t="shared" si="207"/>
        <v>8.4269280410210489E-5</v>
      </c>
      <c r="C2640" s="10">
        <f t="shared" si="208"/>
        <v>9.0114716892061825E-5</v>
      </c>
      <c r="R2640" s="9">
        <v>43575</v>
      </c>
      <c r="S2640">
        <v>22</v>
      </c>
      <c r="T2640">
        <v>2.2732747899999999</v>
      </c>
      <c r="U2640">
        <v>104747.9558</v>
      </c>
      <c r="V2640" t="s">
        <v>54</v>
      </c>
      <c r="W2640" t="s">
        <v>41</v>
      </c>
      <c r="AA2640" s="9">
        <v>43575</v>
      </c>
      <c r="AB2640">
        <v>22</v>
      </c>
      <c r="AC2640">
        <f t="shared" si="205"/>
        <v>476300.21019999997</v>
      </c>
      <c r="AD2640">
        <f t="shared" si="205"/>
        <v>104747.9558</v>
      </c>
      <c r="AE2640">
        <f t="shared" si="205"/>
        <v>243018.32060000001</v>
      </c>
      <c r="AF2640">
        <f t="shared" si="205"/>
        <v>0</v>
      </c>
      <c r="AG2640">
        <f t="shared" si="206"/>
        <v>347766.27639999997</v>
      </c>
    </row>
    <row r="2641" spans="1:33" x14ac:dyDescent="0.25">
      <c r="A2641">
        <v>2633</v>
      </c>
      <c r="B2641" s="10">
        <f t="shared" si="207"/>
        <v>8.750957056289495E-5</v>
      </c>
      <c r="C2641" s="10">
        <f t="shared" si="208"/>
        <v>8.9731025730592514E-5</v>
      </c>
      <c r="R2641" s="9">
        <v>43575</v>
      </c>
      <c r="S2641">
        <v>23</v>
      </c>
      <c r="T2641">
        <v>2.154856337</v>
      </c>
      <c r="U2641">
        <v>99291.470289999997</v>
      </c>
      <c r="V2641" t="s">
        <v>54</v>
      </c>
      <c r="W2641" t="s">
        <v>41</v>
      </c>
      <c r="AA2641" s="9">
        <v>43575</v>
      </c>
      <c r="AB2641">
        <v>23</v>
      </c>
      <c r="AC2641">
        <f t="shared" si="205"/>
        <v>451884.84600000002</v>
      </c>
      <c r="AD2641">
        <f t="shared" si="205"/>
        <v>99291.470289999997</v>
      </c>
      <c r="AE2641">
        <f t="shared" si="205"/>
        <v>230535.6869</v>
      </c>
      <c r="AF2641">
        <f t="shared" si="205"/>
        <v>0</v>
      </c>
      <c r="AG2641">
        <f t="shared" si="206"/>
        <v>329827.15719</v>
      </c>
    </row>
    <row r="2642" spans="1:33" x14ac:dyDescent="0.25">
      <c r="A2642">
        <v>2634</v>
      </c>
      <c r="B2642" s="10">
        <f t="shared" si="207"/>
        <v>9.0220709370720218E-5</v>
      </c>
      <c r="C2642" s="10">
        <f t="shared" si="208"/>
        <v>8.9199725241262469E-5</v>
      </c>
      <c r="R2642" s="9">
        <v>43575</v>
      </c>
      <c r="S2642">
        <v>24</v>
      </c>
      <c r="T2642">
        <v>2.039981203</v>
      </c>
      <c r="U2642">
        <v>93998.253890000007</v>
      </c>
      <c r="V2642" t="s">
        <v>54</v>
      </c>
      <c r="W2642" t="s">
        <v>41</v>
      </c>
      <c r="AA2642" s="9">
        <v>43575</v>
      </c>
      <c r="AB2642">
        <v>24</v>
      </c>
      <c r="AC2642">
        <f t="shared" si="205"/>
        <v>389559.27299999999</v>
      </c>
      <c r="AD2642">
        <f t="shared" si="205"/>
        <v>93998.253890000007</v>
      </c>
      <c r="AE2642">
        <f t="shared" si="205"/>
        <v>212330.2928</v>
      </c>
      <c r="AF2642">
        <f t="shared" si="205"/>
        <v>0</v>
      </c>
      <c r="AG2642">
        <f t="shared" si="206"/>
        <v>306328.54668999999</v>
      </c>
    </row>
    <row r="2643" spans="1:33" x14ac:dyDescent="0.25">
      <c r="A2643">
        <v>2635</v>
      </c>
      <c r="B2643" s="10">
        <f t="shared" si="207"/>
        <v>9.0700370292964594E-5</v>
      </c>
      <c r="C2643" s="10">
        <f t="shared" si="208"/>
        <v>8.7670879341851253E-5</v>
      </c>
      <c r="R2643" s="9">
        <v>43576</v>
      </c>
      <c r="S2643">
        <v>1</v>
      </c>
      <c r="T2643">
        <v>1.9327443639999999</v>
      </c>
      <c r="U2643">
        <v>89056.9948</v>
      </c>
      <c r="V2643" t="s">
        <v>54</v>
      </c>
      <c r="W2643" t="s">
        <v>41</v>
      </c>
      <c r="AA2643" s="9">
        <v>43576</v>
      </c>
      <c r="AB2643">
        <v>1</v>
      </c>
      <c r="AC2643">
        <f t="shared" si="205"/>
        <v>333556.87150000001</v>
      </c>
      <c r="AD2643">
        <f t="shared" si="205"/>
        <v>89056.9948</v>
      </c>
      <c r="AE2643">
        <f t="shared" si="205"/>
        <v>203485.05100000001</v>
      </c>
      <c r="AF2643">
        <f t="shared" si="205"/>
        <v>0</v>
      </c>
      <c r="AG2643">
        <f t="shared" si="206"/>
        <v>292542.04580000002</v>
      </c>
    </row>
    <row r="2644" spans="1:33" x14ac:dyDescent="0.25">
      <c r="A2644">
        <v>2636</v>
      </c>
      <c r="B2644" s="10">
        <f t="shared" si="207"/>
        <v>9.1225269051642004E-5</v>
      </c>
      <c r="C2644" s="10">
        <f t="shared" si="208"/>
        <v>8.6793518123170406E-5</v>
      </c>
      <c r="R2644" s="9">
        <v>43576</v>
      </c>
      <c r="S2644">
        <v>2</v>
      </c>
      <c r="T2644">
        <v>1.893612241</v>
      </c>
      <c r="U2644">
        <v>87253.864860000001</v>
      </c>
      <c r="V2644" t="s">
        <v>54</v>
      </c>
      <c r="W2644" t="s">
        <v>41</v>
      </c>
      <c r="AA2644" s="9">
        <v>43576</v>
      </c>
      <c r="AB2644">
        <v>2</v>
      </c>
      <c r="AC2644">
        <f t="shared" si="205"/>
        <v>292361.77860000002</v>
      </c>
      <c r="AD2644">
        <f t="shared" si="205"/>
        <v>87253.864860000001</v>
      </c>
      <c r="AE2644">
        <f t="shared" si="205"/>
        <v>197718.89629999999</v>
      </c>
      <c r="AF2644">
        <f t="shared" si="205"/>
        <v>0</v>
      </c>
      <c r="AG2644">
        <f t="shared" si="206"/>
        <v>284972.76115999999</v>
      </c>
    </row>
    <row r="2645" spans="1:33" x14ac:dyDescent="0.25">
      <c r="A2645">
        <v>2637</v>
      </c>
      <c r="B2645" s="10">
        <f t="shared" si="207"/>
        <v>9.4876644510704169E-5</v>
      </c>
      <c r="C2645" s="10">
        <f t="shared" si="208"/>
        <v>8.8312996918770711E-5</v>
      </c>
      <c r="R2645" s="9">
        <v>43576</v>
      </c>
      <c r="S2645">
        <v>3</v>
      </c>
      <c r="T2645">
        <v>1.8205684049999999</v>
      </c>
      <c r="U2645">
        <v>83888.150970000002</v>
      </c>
      <c r="V2645" t="s">
        <v>54</v>
      </c>
      <c r="W2645" t="s">
        <v>41</v>
      </c>
      <c r="AA2645" s="9">
        <v>43576</v>
      </c>
      <c r="AB2645">
        <v>3</v>
      </c>
      <c r="AC2645">
        <f t="shared" si="205"/>
        <v>271225.30060000002</v>
      </c>
      <c r="AD2645">
        <f t="shared" si="205"/>
        <v>83888.150970000002</v>
      </c>
      <c r="AE2645">
        <f t="shared" si="205"/>
        <v>194975.2353</v>
      </c>
      <c r="AF2645">
        <f t="shared" si="205"/>
        <v>0</v>
      </c>
      <c r="AG2645">
        <f t="shared" si="206"/>
        <v>278863.38627000002</v>
      </c>
    </row>
    <row r="2646" spans="1:33" x14ac:dyDescent="0.25">
      <c r="A2646">
        <v>2638</v>
      </c>
      <c r="B2646" s="10">
        <f t="shared" si="207"/>
        <v>8.7121982884506946E-5</v>
      </c>
      <c r="C2646" s="10">
        <f t="shared" si="208"/>
        <v>8.5369704965244643E-5</v>
      </c>
      <c r="R2646" s="9">
        <v>43576</v>
      </c>
      <c r="S2646">
        <v>4</v>
      </c>
      <c r="T2646">
        <v>1.7531207579999999</v>
      </c>
      <c r="U2646">
        <v>80780.298269999999</v>
      </c>
      <c r="V2646" t="s">
        <v>54</v>
      </c>
      <c r="W2646" t="s">
        <v>41</v>
      </c>
      <c r="AA2646" s="9">
        <v>43576</v>
      </c>
      <c r="AB2646">
        <v>4</v>
      </c>
      <c r="AC2646">
        <f t="shared" si="205"/>
        <v>260849.13089999999</v>
      </c>
      <c r="AD2646">
        <f t="shared" si="205"/>
        <v>80780.298269999999</v>
      </c>
      <c r="AE2646">
        <f t="shared" si="205"/>
        <v>194335.9614</v>
      </c>
      <c r="AF2646">
        <f t="shared" si="205"/>
        <v>0</v>
      </c>
      <c r="AG2646">
        <f t="shared" si="206"/>
        <v>275116.25967</v>
      </c>
    </row>
    <row r="2647" spans="1:33" x14ac:dyDescent="0.25">
      <c r="A2647">
        <v>2639</v>
      </c>
      <c r="B2647" s="10">
        <f t="shared" si="207"/>
        <v>8.2656070637568782E-5</v>
      </c>
      <c r="C2647" s="10">
        <f t="shared" si="208"/>
        <v>8.0966007947387252E-5</v>
      </c>
      <c r="R2647" s="9">
        <v>43576</v>
      </c>
      <c r="S2647">
        <v>5</v>
      </c>
      <c r="T2647">
        <v>1.730434896</v>
      </c>
      <c r="U2647">
        <v>79734.979139999996</v>
      </c>
      <c r="V2647" t="s">
        <v>54</v>
      </c>
      <c r="W2647" t="s">
        <v>41</v>
      </c>
      <c r="AA2647" s="9">
        <v>43576</v>
      </c>
      <c r="AB2647">
        <v>5</v>
      </c>
      <c r="AC2647">
        <f t="shared" si="205"/>
        <v>261240.2654</v>
      </c>
      <c r="AD2647">
        <f t="shared" si="205"/>
        <v>79734.979139999996</v>
      </c>
      <c r="AE2647">
        <f t="shared" si="205"/>
        <v>197788.0122</v>
      </c>
      <c r="AF2647">
        <f t="shared" si="205"/>
        <v>0</v>
      </c>
      <c r="AG2647">
        <f t="shared" si="206"/>
        <v>277522.99134000001</v>
      </c>
    </row>
    <row r="2648" spans="1:33" x14ac:dyDescent="0.25">
      <c r="A2648">
        <v>2640</v>
      </c>
      <c r="B2648" s="10">
        <f t="shared" si="207"/>
        <v>7.1255849961846112E-5</v>
      </c>
      <c r="C2648" s="10">
        <f t="shared" si="208"/>
        <v>7.5197566377248275E-5</v>
      </c>
      <c r="R2648" s="9">
        <v>43576</v>
      </c>
      <c r="S2648">
        <v>6</v>
      </c>
      <c r="T2648">
        <v>1.728290793</v>
      </c>
      <c r="U2648">
        <v>79636.18316</v>
      </c>
      <c r="V2648" t="s">
        <v>54</v>
      </c>
      <c r="W2648" t="s">
        <v>41</v>
      </c>
      <c r="AA2648" s="9">
        <v>43576</v>
      </c>
      <c r="AB2648">
        <v>6</v>
      </c>
      <c r="AC2648">
        <f t="shared" si="205"/>
        <v>281024.21779999998</v>
      </c>
      <c r="AD2648">
        <f t="shared" si="205"/>
        <v>79636.18316</v>
      </c>
      <c r="AE2648">
        <f t="shared" si="205"/>
        <v>205674.37229999999</v>
      </c>
      <c r="AF2648">
        <f t="shared" si="205"/>
        <v>0</v>
      </c>
      <c r="AG2648">
        <f t="shared" si="206"/>
        <v>285310.55546</v>
      </c>
    </row>
    <row r="2649" spans="1:33" x14ac:dyDescent="0.25">
      <c r="A2649">
        <v>2641</v>
      </c>
      <c r="B2649" s="10">
        <f t="shared" si="207"/>
        <v>6.1012225960660899E-5</v>
      </c>
      <c r="C2649" s="10">
        <f t="shared" si="208"/>
        <v>7.1813254575466053E-5</v>
      </c>
      <c r="R2649" s="9">
        <v>43576</v>
      </c>
      <c r="S2649">
        <v>7</v>
      </c>
      <c r="T2649">
        <v>1.7599798950000001</v>
      </c>
      <c r="U2649">
        <v>81096.353579999995</v>
      </c>
      <c r="V2649" t="s">
        <v>54</v>
      </c>
      <c r="W2649" t="s">
        <v>41</v>
      </c>
      <c r="AA2649" s="9">
        <v>43576</v>
      </c>
      <c r="AB2649">
        <v>7</v>
      </c>
      <c r="AC2649">
        <f t="shared" si="205"/>
        <v>306959.12880000001</v>
      </c>
      <c r="AD2649">
        <f t="shared" si="205"/>
        <v>81096.353579999995</v>
      </c>
      <c r="AE2649">
        <f t="shared" si="205"/>
        <v>211819.0191</v>
      </c>
      <c r="AF2649">
        <f t="shared" si="205"/>
        <v>0</v>
      </c>
      <c r="AG2649">
        <f t="shared" si="206"/>
        <v>292915.37268000003</v>
      </c>
    </row>
    <row r="2650" spans="1:33" x14ac:dyDescent="0.25">
      <c r="A2650">
        <v>2642</v>
      </c>
      <c r="B2650" s="10">
        <f t="shared" si="207"/>
        <v>5.3477066198601501E-5</v>
      </c>
      <c r="C2650" s="10">
        <f t="shared" si="208"/>
        <v>6.9955145723728173E-5</v>
      </c>
      <c r="R2650" s="9">
        <v>43576</v>
      </c>
      <c r="S2650">
        <v>8</v>
      </c>
      <c r="T2650">
        <v>1.656948254</v>
      </c>
      <c r="U2650">
        <v>76348.861640000003</v>
      </c>
      <c r="V2650" t="s">
        <v>54</v>
      </c>
      <c r="W2650" t="s">
        <v>41</v>
      </c>
      <c r="AA2650" s="9">
        <v>43576</v>
      </c>
      <c r="AB2650">
        <v>8</v>
      </c>
      <c r="AC2650">
        <f t="shared" si="205"/>
        <v>387825.8126</v>
      </c>
      <c r="AD2650">
        <f t="shared" si="205"/>
        <v>76348.861640000003</v>
      </c>
      <c r="AE2650">
        <f t="shared" si="205"/>
        <v>213481.77009999999</v>
      </c>
      <c r="AF2650">
        <f t="shared" si="205"/>
        <v>0</v>
      </c>
      <c r="AG2650">
        <f t="shared" si="206"/>
        <v>289830.63173999998</v>
      </c>
    </row>
    <row r="2651" spans="1:33" x14ac:dyDescent="0.25">
      <c r="A2651">
        <v>2643</v>
      </c>
      <c r="B2651" s="10">
        <f t="shared" si="207"/>
        <v>4.9610908184979112E-5</v>
      </c>
      <c r="C2651" s="10">
        <f t="shared" si="208"/>
        <v>6.8455415682965162E-5</v>
      </c>
      <c r="R2651" s="9">
        <v>43576</v>
      </c>
      <c r="S2651">
        <v>9</v>
      </c>
      <c r="T2651">
        <v>1.655803299</v>
      </c>
      <c r="U2651">
        <v>76296.104430000007</v>
      </c>
      <c r="V2651" t="s">
        <v>54</v>
      </c>
      <c r="W2651" t="s">
        <v>41</v>
      </c>
      <c r="AA2651" s="9">
        <v>43576</v>
      </c>
      <c r="AB2651">
        <v>9</v>
      </c>
      <c r="AC2651">
        <f t="shared" si="205"/>
        <v>483729.35499999998</v>
      </c>
      <c r="AD2651">
        <f t="shared" si="205"/>
        <v>76296.104430000007</v>
      </c>
      <c r="AE2651">
        <f t="shared" si="205"/>
        <v>221840.5864</v>
      </c>
      <c r="AF2651">
        <f t="shared" si="205"/>
        <v>0</v>
      </c>
      <c r="AG2651">
        <f t="shared" si="206"/>
        <v>298136.69082999998</v>
      </c>
    </row>
    <row r="2652" spans="1:33" x14ac:dyDescent="0.25">
      <c r="A2652">
        <v>2644</v>
      </c>
      <c r="B2652" s="10">
        <f t="shared" si="207"/>
        <v>4.771296134462279E-5</v>
      </c>
      <c r="C2652" s="10">
        <f t="shared" si="208"/>
        <v>6.7535570620295884E-5</v>
      </c>
      <c r="R2652" s="9">
        <v>43576</v>
      </c>
      <c r="S2652">
        <v>10</v>
      </c>
      <c r="T2652">
        <v>1.83464651</v>
      </c>
      <c r="U2652">
        <v>84536.841889999996</v>
      </c>
      <c r="V2652" t="s">
        <v>54</v>
      </c>
      <c r="W2652" t="s">
        <v>41</v>
      </c>
      <c r="AA2652" s="9">
        <v>43576</v>
      </c>
      <c r="AB2652">
        <v>10</v>
      </c>
      <c r="AC2652">
        <f t="shared" si="205"/>
        <v>509253.33990000002</v>
      </c>
      <c r="AD2652">
        <f t="shared" si="205"/>
        <v>84536.841889999996</v>
      </c>
      <c r="AE2652">
        <f t="shared" si="205"/>
        <v>231882.11110000001</v>
      </c>
      <c r="AF2652">
        <f t="shared" si="205"/>
        <v>0</v>
      </c>
      <c r="AG2652">
        <f t="shared" si="206"/>
        <v>316418.95299000002</v>
      </c>
    </row>
    <row r="2653" spans="1:33" x14ac:dyDescent="0.25">
      <c r="A2653">
        <v>2645</v>
      </c>
      <c r="B2653" s="10">
        <f t="shared" si="207"/>
        <v>4.7784505325676745E-5</v>
      </c>
      <c r="C2653" s="10">
        <f t="shared" si="208"/>
        <v>6.8126375383556153E-5</v>
      </c>
      <c r="R2653" s="9">
        <v>43576</v>
      </c>
      <c r="S2653">
        <v>11</v>
      </c>
      <c r="T2653">
        <v>2.0235624749999999</v>
      </c>
      <c r="U2653">
        <v>93241.711710000003</v>
      </c>
      <c r="V2653" t="s">
        <v>54</v>
      </c>
      <c r="W2653" t="s">
        <v>41</v>
      </c>
      <c r="AA2653" s="9">
        <v>43576</v>
      </c>
      <c r="AB2653">
        <v>11</v>
      </c>
      <c r="AC2653">
        <f t="shared" si="205"/>
        <v>507403.03710000002</v>
      </c>
      <c r="AD2653">
        <f t="shared" si="205"/>
        <v>93241.711710000003</v>
      </c>
      <c r="AE2653">
        <f t="shared" si="205"/>
        <v>240548.0233</v>
      </c>
      <c r="AF2653">
        <f t="shared" si="205"/>
        <v>0</v>
      </c>
      <c r="AG2653">
        <f t="shared" si="206"/>
        <v>333789.73501</v>
      </c>
    </row>
    <row r="2654" spans="1:33" x14ac:dyDescent="0.25">
      <c r="A2654">
        <v>2646</v>
      </c>
      <c r="B2654" s="10">
        <f t="shared" si="207"/>
        <v>5.1403267453992718E-5</v>
      </c>
      <c r="C2654" s="10">
        <f t="shared" si="208"/>
        <v>7.003806750679598E-5</v>
      </c>
      <c r="R2654" s="9">
        <v>43576</v>
      </c>
      <c r="S2654">
        <v>12</v>
      </c>
      <c r="T2654">
        <v>2.1741490520000002</v>
      </c>
      <c r="U2654">
        <v>100180.44</v>
      </c>
      <c r="V2654" t="s">
        <v>54</v>
      </c>
      <c r="W2654" t="s">
        <v>41</v>
      </c>
      <c r="AA2654" s="9">
        <v>43576</v>
      </c>
      <c r="AB2654">
        <v>12</v>
      </c>
      <c r="AC2654">
        <f t="shared" si="205"/>
        <v>499078.15960000001</v>
      </c>
      <c r="AD2654">
        <f t="shared" si="205"/>
        <v>100180.44</v>
      </c>
      <c r="AE2654">
        <f t="shared" si="205"/>
        <v>241679.71170000001</v>
      </c>
      <c r="AF2654">
        <f t="shared" si="205"/>
        <v>0</v>
      </c>
      <c r="AG2654">
        <f t="shared" si="206"/>
        <v>341860.15170000005</v>
      </c>
    </row>
    <row r="2655" spans="1:33" x14ac:dyDescent="0.25">
      <c r="A2655">
        <v>2647</v>
      </c>
      <c r="B2655" s="10">
        <f t="shared" si="207"/>
        <v>5.6147126104200835E-5</v>
      </c>
      <c r="C2655" s="10">
        <f t="shared" si="208"/>
        <v>7.1904898900301438E-5</v>
      </c>
      <c r="R2655" s="9">
        <v>43576</v>
      </c>
      <c r="S2655">
        <v>13</v>
      </c>
      <c r="T2655">
        <v>2.1694988140000002</v>
      </c>
      <c r="U2655">
        <v>99966.166329999993</v>
      </c>
      <c r="V2655" t="s">
        <v>54</v>
      </c>
      <c r="W2655" t="s">
        <v>41</v>
      </c>
      <c r="AA2655" s="9">
        <v>43576</v>
      </c>
      <c r="AB2655">
        <v>13</v>
      </c>
      <c r="AC2655">
        <f t="shared" si="205"/>
        <v>507157.6753</v>
      </c>
      <c r="AD2655">
        <f t="shared" si="205"/>
        <v>99966.166329999993</v>
      </c>
      <c r="AE2655">
        <f t="shared" si="205"/>
        <v>241904.53890000001</v>
      </c>
      <c r="AF2655">
        <f t="shared" si="205"/>
        <v>0</v>
      </c>
      <c r="AG2655">
        <f t="shared" si="206"/>
        <v>341870.70523000002</v>
      </c>
    </row>
    <row r="2656" spans="1:33" x14ac:dyDescent="0.25">
      <c r="A2656">
        <v>2648</v>
      </c>
      <c r="B2656" s="10">
        <f t="shared" si="207"/>
        <v>7.0938775763545108E-5</v>
      </c>
      <c r="C2656" s="10">
        <f t="shared" si="208"/>
        <v>7.1147656344559433E-5</v>
      </c>
      <c r="R2656" s="9">
        <v>43576</v>
      </c>
      <c r="S2656">
        <v>14</v>
      </c>
      <c r="T2656">
        <v>2.0683056409999998</v>
      </c>
      <c r="U2656">
        <v>95303.387319999994</v>
      </c>
      <c r="V2656" t="s">
        <v>54</v>
      </c>
      <c r="W2656" t="s">
        <v>41</v>
      </c>
      <c r="AA2656" s="9">
        <v>43576</v>
      </c>
      <c r="AB2656">
        <v>14</v>
      </c>
      <c r="AC2656">
        <f t="shared" si="205"/>
        <v>522214.6667</v>
      </c>
      <c r="AD2656">
        <f t="shared" si="205"/>
        <v>95303.387319999994</v>
      </c>
      <c r="AE2656">
        <f t="shared" si="205"/>
        <v>239858.03080000001</v>
      </c>
      <c r="AF2656">
        <f t="shared" si="205"/>
        <v>0</v>
      </c>
      <c r="AG2656">
        <f t="shared" si="206"/>
        <v>335161.41811999999</v>
      </c>
    </row>
    <row r="2657" spans="1:33" x14ac:dyDescent="0.25">
      <c r="A2657">
        <v>2649</v>
      </c>
      <c r="B2657" s="10">
        <f t="shared" si="207"/>
        <v>8.8480877573720595E-5</v>
      </c>
      <c r="C2657" s="10">
        <f t="shared" si="208"/>
        <v>7.3186628671829032E-5</v>
      </c>
      <c r="R2657" s="9">
        <v>43576</v>
      </c>
      <c r="S2657">
        <v>15</v>
      </c>
      <c r="T2657">
        <v>2.090084885</v>
      </c>
      <c r="U2657">
        <v>96306.931320000003</v>
      </c>
      <c r="V2657" t="s">
        <v>54</v>
      </c>
      <c r="W2657" t="s">
        <v>41</v>
      </c>
      <c r="AA2657" s="9">
        <v>43576</v>
      </c>
      <c r="AB2657">
        <v>15</v>
      </c>
      <c r="AC2657">
        <f t="shared" si="205"/>
        <v>549406.08880000003</v>
      </c>
      <c r="AD2657">
        <f t="shared" si="205"/>
        <v>96306.931320000003</v>
      </c>
      <c r="AE2657">
        <f t="shared" si="205"/>
        <v>240345.55790000001</v>
      </c>
      <c r="AF2657">
        <f t="shared" si="205"/>
        <v>0</v>
      </c>
      <c r="AG2657">
        <f t="shared" si="206"/>
        <v>336652.48921999999</v>
      </c>
    </row>
    <row r="2658" spans="1:33" x14ac:dyDescent="0.25">
      <c r="A2658">
        <v>2650</v>
      </c>
      <c r="B2658" s="10">
        <f t="shared" si="207"/>
        <v>9.3149572081893236E-5</v>
      </c>
      <c r="C2658" s="10">
        <f t="shared" si="208"/>
        <v>7.7674560459962757E-5</v>
      </c>
      <c r="R2658" s="9">
        <v>43576</v>
      </c>
      <c r="S2658">
        <v>16</v>
      </c>
      <c r="T2658">
        <v>2.1952418169999999</v>
      </c>
      <c r="U2658">
        <v>101152.3524</v>
      </c>
      <c r="V2658" t="s">
        <v>54</v>
      </c>
      <c r="W2658" t="s">
        <v>41</v>
      </c>
      <c r="AA2658" s="9">
        <v>43576</v>
      </c>
      <c r="AB2658">
        <v>16</v>
      </c>
      <c r="AC2658">
        <f t="shared" si="205"/>
        <v>589970.45239999995</v>
      </c>
      <c r="AD2658">
        <f t="shared" si="205"/>
        <v>101152.3524</v>
      </c>
      <c r="AE2658">
        <f t="shared" si="205"/>
        <v>245484.0907</v>
      </c>
      <c r="AF2658">
        <f t="shared" si="205"/>
        <v>0</v>
      </c>
      <c r="AG2658">
        <f t="shared" si="206"/>
        <v>346636.44310000003</v>
      </c>
    </row>
    <row r="2659" spans="1:33" x14ac:dyDescent="0.25">
      <c r="A2659">
        <v>2651</v>
      </c>
      <c r="B2659" s="10">
        <f t="shared" si="207"/>
        <v>9.2811125771308857E-5</v>
      </c>
      <c r="C2659" s="10">
        <f t="shared" si="208"/>
        <v>8.193874199997298E-5</v>
      </c>
      <c r="R2659" s="9">
        <v>43576</v>
      </c>
      <c r="S2659">
        <v>17</v>
      </c>
      <c r="T2659">
        <v>2.248865468</v>
      </c>
      <c r="U2659">
        <v>103623.223</v>
      </c>
      <c r="V2659" t="s">
        <v>54</v>
      </c>
      <c r="W2659" t="s">
        <v>41</v>
      </c>
      <c r="AA2659" s="9">
        <v>43576</v>
      </c>
      <c r="AB2659">
        <v>17</v>
      </c>
      <c r="AC2659">
        <f t="shared" si="205"/>
        <v>629510.7966</v>
      </c>
      <c r="AD2659">
        <f t="shared" si="205"/>
        <v>103623.223</v>
      </c>
      <c r="AE2659">
        <f t="shared" si="205"/>
        <v>247307.8927</v>
      </c>
      <c r="AF2659">
        <f t="shared" si="205"/>
        <v>0</v>
      </c>
      <c r="AG2659">
        <f t="shared" si="206"/>
        <v>350931.11569999997</v>
      </c>
    </row>
    <row r="2660" spans="1:33" x14ac:dyDescent="0.25">
      <c r="A2660">
        <v>2652</v>
      </c>
      <c r="B2660" s="10">
        <f t="shared" si="207"/>
        <v>9.1288389019279976E-5</v>
      </c>
      <c r="C2660" s="10">
        <f t="shared" si="208"/>
        <v>8.3919868804170175E-5</v>
      </c>
      <c r="R2660" s="9">
        <v>43576</v>
      </c>
      <c r="S2660">
        <v>18</v>
      </c>
      <c r="T2660">
        <v>2.3495366280000001</v>
      </c>
      <c r="U2660">
        <v>108261.9488</v>
      </c>
      <c r="V2660" t="s">
        <v>54</v>
      </c>
      <c r="W2660" t="s">
        <v>41</v>
      </c>
      <c r="AA2660" s="9">
        <v>43576</v>
      </c>
      <c r="AB2660">
        <v>18</v>
      </c>
      <c r="AC2660">
        <f t="shared" si="205"/>
        <v>647478.70429999998</v>
      </c>
      <c r="AD2660">
        <f t="shared" si="205"/>
        <v>108261.9488</v>
      </c>
      <c r="AE2660">
        <f t="shared" si="205"/>
        <v>250130.73879999999</v>
      </c>
      <c r="AF2660">
        <f t="shared" si="205"/>
        <v>0</v>
      </c>
      <c r="AG2660">
        <f t="shared" si="206"/>
        <v>358392.6876</v>
      </c>
    </row>
    <row r="2661" spans="1:33" x14ac:dyDescent="0.25">
      <c r="A2661">
        <v>2653</v>
      </c>
      <c r="B2661" s="10">
        <f t="shared" si="207"/>
        <v>9.2766245659811245E-5</v>
      </c>
      <c r="C2661" s="10">
        <f t="shared" si="208"/>
        <v>8.3922459485911275E-5</v>
      </c>
      <c r="R2661" s="9">
        <v>43576</v>
      </c>
      <c r="S2661">
        <v>19</v>
      </c>
      <c r="T2661">
        <v>2.3936289579999999</v>
      </c>
      <c r="U2661">
        <v>110293.6351</v>
      </c>
      <c r="V2661" t="s">
        <v>54</v>
      </c>
      <c r="W2661" t="s">
        <v>41</v>
      </c>
      <c r="AA2661" s="9">
        <v>43576</v>
      </c>
      <c r="AB2661">
        <v>19</v>
      </c>
      <c r="AC2661">
        <f t="shared" si="205"/>
        <v>633716.61190000002</v>
      </c>
      <c r="AD2661">
        <f t="shared" si="205"/>
        <v>110293.6351</v>
      </c>
      <c r="AE2661">
        <f t="shared" si="205"/>
        <v>245655.54329999999</v>
      </c>
      <c r="AF2661">
        <f t="shared" si="205"/>
        <v>0</v>
      </c>
      <c r="AG2661">
        <f t="shared" si="206"/>
        <v>355949.17839999998</v>
      </c>
    </row>
    <row r="2662" spans="1:33" x14ac:dyDescent="0.25">
      <c r="A2662">
        <v>2654</v>
      </c>
      <c r="B2662" s="10">
        <f t="shared" si="207"/>
        <v>9.5520380381885244E-5</v>
      </c>
      <c r="C2662" s="10">
        <f t="shared" si="208"/>
        <v>8.2275462925356273E-5</v>
      </c>
      <c r="R2662" s="9">
        <v>43576</v>
      </c>
      <c r="S2662">
        <v>20</v>
      </c>
      <c r="T2662">
        <v>2.3516899480000002</v>
      </c>
      <c r="U2662">
        <v>108361.1694</v>
      </c>
      <c r="V2662" t="s">
        <v>54</v>
      </c>
      <c r="W2662" t="s">
        <v>41</v>
      </c>
      <c r="AA2662" s="9">
        <v>43576</v>
      </c>
      <c r="AB2662">
        <v>20</v>
      </c>
      <c r="AC2662">
        <f t="shared" si="205"/>
        <v>615314.96860000002</v>
      </c>
      <c r="AD2662">
        <f t="shared" si="205"/>
        <v>108361.1694</v>
      </c>
      <c r="AE2662">
        <f t="shared" si="205"/>
        <v>237414.4075</v>
      </c>
      <c r="AF2662">
        <f t="shared" si="205"/>
        <v>0</v>
      </c>
      <c r="AG2662">
        <f t="shared" si="206"/>
        <v>345775.57689999999</v>
      </c>
    </row>
    <row r="2663" spans="1:33" x14ac:dyDescent="0.25">
      <c r="A2663">
        <v>2655</v>
      </c>
      <c r="B2663" s="10">
        <f t="shared" si="207"/>
        <v>1.004940725198897E-4</v>
      </c>
      <c r="C2663" s="10">
        <f t="shared" si="208"/>
        <v>8.2641491228062632E-5</v>
      </c>
      <c r="R2663" s="9">
        <v>43576</v>
      </c>
      <c r="S2663">
        <v>21</v>
      </c>
      <c r="T2663">
        <v>2.375203065</v>
      </c>
      <c r="U2663">
        <v>109444.60679999999</v>
      </c>
      <c r="V2663" t="s">
        <v>54</v>
      </c>
      <c r="W2663" t="s">
        <v>41</v>
      </c>
      <c r="AA2663" s="9">
        <v>43576</v>
      </c>
      <c r="AB2663">
        <v>21</v>
      </c>
      <c r="AC2663">
        <f t="shared" si="205"/>
        <v>620496.24</v>
      </c>
      <c r="AD2663">
        <f t="shared" si="205"/>
        <v>109444.60679999999</v>
      </c>
      <c r="AE2663">
        <f t="shared" si="205"/>
        <v>236679.17420000001</v>
      </c>
      <c r="AF2663">
        <f t="shared" si="205"/>
        <v>0</v>
      </c>
      <c r="AG2663">
        <f t="shared" si="206"/>
        <v>346123.78100000002</v>
      </c>
    </row>
    <row r="2664" spans="1:33" x14ac:dyDescent="0.25">
      <c r="A2664">
        <v>2656</v>
      </c>
      <c r="B2664" s="10">
        <f t="shared" si="207"/>
        <v>1.0791386305451103E-4</v>
      </c>
      <c r="C2664" s="10">
        <f t="shared" si="208"/>
        <v>8.509235335864446E-5</v>
      </c>
      <c r="R2664" s="9">
        <v>43576</v>
      </c>
      <c r="S2664">
        <v>22</v>
      </c>
      <c r="T2664">
        <v>2.2046360100000002</v>
      </c>
      <c r="U2664">
        <v>101585.2181</v>
      </c>
      <c r="V2664" t="s">
        <v>54</v>
      </c>
      <c r="W2664" t="s">
        <v>41</v>
      </c>
      <c r="AA2664" s="9">
        <v>43576</v>
      </c>
      <c r="AB2664">
        <v>22</v>
      </c>
      <c r="AC2664">
        <f t="shared" si="205"/>
        <v>544261.1226</v>
      </c>
      <c r="AD2664">
        <f t="shared" si="205"/>
        <v>101585.2181</v>
      </c>
      <c r="AE2664">
        <f t="shared" si="205"/>
        <v>230351.97820000001</v>
      </c>
      <c r="AF2664">
        <f t="shared" si="205"/>
        <v>0</v>
      </c>
      <c r="AG2664">
        <f t="shared" si="206"/>
        <v>331937.19630000001</v>
      </c>
    </row>
    <row r="2665" spans="1:33" x14ac:dyDescent="0.25">
      <c r="A2665">
        <v>2657</v>
      </c>
      <c r="B2665" s="10">
        <f t="shared" si="207"/>
        <v>1.1514634609119375E-4</v>
      </c>
      <c r="C2665" s="10">
        <f t="shared" si="208"/>
        <v>8.6146610075482101E-5</v>
      </c>
      <c r="R2665" s="9">
        <v>43576</v>
      </c>
      <c r="S2665">
        <v>23</v>
      </c>
      <c r="T2665">
        <v>2.0744290240000001</v>
      </c>
      <c r="U2665">
        <v>95585.540559999994</v>
      </c>
      <c r="V2665" t="s">
        <v>54</v>
      </c>
      <c r="W2665" t="s">
        <v>41</v>
      </c>
      <c r="AA2665" s="9">
        <v>43576</v>
      </c>
      <c r="AB2665">
        <v>23</v>
      </c>
      <c r="AC2665">
        <f t="shared" si="205"/>
        <v>473394.5453</v>
      </c>
      <c r="AD2665">
        <f t="shared" si="205"/>
        <v>95585.540559999994</v>
      </c>
      <c r="AE2665">
        <f t="shared" si="205"/>
        <v>217108.55290000001</v>
      </c>
      <c r="AF2665">
        <f t="shared" si="205"/>
        <v>0</v>
      </c>
      <c r="AG2665">
        <f t="shared" si="206"/>
        <v>312694.09346</v>
      </c>
    </row>
    <row r="2666" spans="1:33" x14ac:dyDescent="0.25">
      <c r="A2666">
        <v>2658</v>
      </c>
      <c r="B2666" s="10">
        <f t="shared" si="207"/>
        <v>1.1843292819547727E-4</v>
      </c>
      <c r="C2666" s="10">
        <f t="shared" si="208"/>
        <v>8.7978277591590804E-5</v>
      </c>
      <c r="R2666" s="9">
        <v>43576</v>
      </c>
      <c r="S2666">
        <v>24</v>
      </c>
      <c r="T2666">
        <v>1.970651645</v>
      </c>
      <c r="U2666">
        <v>90803.686480000004</v>
      </c>
      <c r="V2666" t="s">
        <v>54</v>
      </c>
      <c r="W2666" t="s">
        <v>41</v>
      </c>
      <c r="AA2666" s="9">
        <v>43576</v>
      </c>
      <c r="AB2666">
        <v>24</v>
      </c>
      <c r="AC2666">
        <f t="shared" si="205"/>
        <v>383516.2427</v>
      </c>
      <c r="AD2666">
        <f t="shared" si="205"/>
        <v>90803.686480000004</v>
      </c>
      <c r="AE2666">
        <f t="shared" si="205"/>
        <v>208205.17970000001</v>
      </c>
      <c r="AF2666">
        <f t="shared" si="205"/>
        <v>0</v>
      </c>
      <c r="AG2666">
        <f t="shared" si="206"/>
        <v>299008.86618000001</v>
      </c>
    </row>
    <row r="2667" spans="1:33" x14ac:dyDescent="0.25">
      <c r="A2667">
        <v>2659</v>
      </c>
      <c r="B2667" s="10">
        <f t="shared" si="207"/>
        <v>1.1591564864604281E-4</v>
      </c>
      <c r="C2667" s="10">
        <f t="shared" si="208"/>
        <v>8.737844467609578E-5</v>
      </c>
      <c r="R2667" s="9">
        <v>43577</v>
      </c>
      <c r="S2667">
        <v>1</v>
      </c>
      <c r="T2667">
        <v>1.839916484</v>
      </c>
      <c r="U2667">
        <v>84779.671740000005</v>
      </c>
      <c r="V2667" t="s">
        <v>54</v>
      </c>
      <c r="W2667" t="s">
        <v>41</v>
      </c>
      <c r="AA2667" s="9">
        <v>43577</v>
      </c>
      <c r="AB2667">
        <v>1</v>
      </c>
      <c r="AC2667">
        <f t="shared" si="205"/>
        <v>312030.39789999998</v>
      </c>
      <c r="AD2667">
        <f t="shared" si="205"/>
        <v>84779.671740000005</v>
      </c>
      <c r="AE2667">
        <f t="shared" si="205"/>
        <v>202053.36610000001</v>
      </c>
      <c r="AF2667">
        <f t="shared" si="205"/>
        <v>0</v>
      </c>
      <c r="AG2667">
        <f t="shared" si="206"/>
        <v>286833.03784</v>
      </c>
    </row>
    <row r="2668" spans="1:33" x14ac:dyDescent="0.25">
      <c r="A2668">
        <v>2660</v>
      </c>
      <c r="B2668" s="10">
        <f t="shared" si="207"/>
        <v>1.1254973022254218E-4</v>
      </c>
      <c r="C2668" s="10">
        <f t="shared" si="208"/>
        <v>8.4881027826251478E-5</v>
      </c>
      <c r="R2668" s="9">
        <v>43577</v>
      </c>
      <c r="S2668">
        <v>2</v>
      </c>
      <c r="T2668">
        <v>1.7764915830000001</v>
      </c>
      <c r="U2668">
        <v>81857.17916</v>
      </c>
      <c r="V2668" t="s">
        <v>54</v>
      </c>
      <c r="W2668" t="s">
        <v>41</v>
      </c>
      <c r="AA2668" s="9">
        <v>43577</v>
      </c>
      <c r="AB2668">
        <v>2</v>
      </c>
      <c r="AC2668">
        <f t="shared" si="205"/>
        <v>270825.83649999998</v>
      </c>
      <c r="AD2668">
        <f t="shared" si="205"/>
        <v>81857.17916</v>
      </c>
      <c r="AE2668">
        <f t="shared" si="205"/>
        <v>198638.5907</v>
      </c>
      <c r="AF2668">
        <f t="shared" si="205"/>
        <v>0</v>
      </c>
      <c r="AG2668">
        <f t="shared" si="206"/>
        <v>280495.76986</v>
      </c>
    </row>
    <row r="2669" spans="1:33" x14ac:dyDescent="0.25">
      <c r="A2669">
        <v>2661</v>
      </c>
      <c r="B2669" s="10">
        <f t="shared" si="207"/>
        <v>1.1349745736723782E-4</v>
      </c>
      <c r="C2669" s="10">
        <f t="shared" si="208"/>
        <v>8.4966505008203698E-5</v>
      </c>
      <c r="R2669" s="9">
        <v>43577</v>
      </c>
      <c r="S2669">
        <v>3</v>
      </c>
      <c r="T2669">
        <v>1.765584702</v>
      </c>
      <c r="U2669">
        <v>81354.611900000004</v>
      </c>
      <c r="V2669" t="s">
        <v>54</v>
      </c>
      <c r="W2669" t="s">
        <v>41</v>
      </c>
      <c r="AA2669" s="9">
        <v>43577</v>
      </c>
      <c r="AB2669">
        <v>3</v>
      </c>
      <c r="AC2669">
        <f t="shared" si="205"/>
        <v>244940.61670000001</v>
      </c>
      <c r="AD2669">
        <f t="shared" si="205"/>
        <v>81354.611900000004</v>
      </c>
      <c r="AE2669">
        <f t="shared" si="205"/>
        <v>198424.58129999999</v>
      </c>
      <c r="AF2669">
        <f t="shared" si="205"/>
        <v>0</v>
      </c>
      <c r="AG2669">
        <f t="shared" si="206"/>
        <v>279779.19319999998</v>
      </c>
    </row>
    <row r="2670" spans="1:33" x14ac:dyDescent="0.25">
      <c r="A2670">
        <v>2662</v>
      </c>
      <c r="B2670" s="10">
        <f t="shared" si="207"/>
        <v>9.9552986105022167E-5</v>
      </c>
      <c r="C2670" s="10">
        <f t="shared" si="208"/>
        <v>8.14839805873756E-5</v>
      </c>
      <c r="R2670" s="9">
        <v>43577</v>
      </c>
      <c r="S2670">
        <v>4</v>
      </c>
      <c r="T2670">
        <v>1.7322218119999999</v>
      </c>
      <c r="U2670">
        <v>79817.316640000005</v>
      </c>
      <c r="V2670" t="s">
        <v>54</v>
      </c>
      <c r="W2670" t="s">
        <v>41</v>
      </c>
      <c r="AA2670" s="9">
        <v>43577</v>
      </c>
      <c r="AB2670">
        <v>4</v>
      </c>
      <c r="AC2670">
        <f t="shared" si="205"/>
        <v>233774.20319999999</v>
      </c>
      <c r="AD2670">
        <f t="shared" si="205"/>
        <v>79817.316640000005</v>
      </c>
      <c r="AE2670">
        <f t="shared" si="205"/>
        <v>200955.75330000001</v>
      </c>
      <c r="AF2670">
        <f t="shared" si="205"/>
        <v>0</v>
      </c>
      <c r="AG2670">
        <f t="shared" si="206"/>
        <v>280773.06994000002</v>
      </c>
    </row>
    <row r="2671" spans="1:33" x14ac:dyDescent="0.25">
      <c r="A2671">
        <v>2663</v>
      </c>
      <c r="B2671" s="10">
        <f t="shared" si="207"/>
        <v>8.6590496056945787E-5</v>
      </c>
      <c r="C2671" s="10">
        <f t="shared" si="208"/>
        <v>7.6760181520162024E-5</v>
      </c>
      <c r="R2671" s="9">
        <v>43577</v>
      </c>
      <c r="S2671">
        <v>5</v>
      </c>
      <c r="T2671">
        <v>1.7389189039999999</v>
      </c>
      <c r="U2671">
        <v>80125.905280000006</v>
      </c>
      <c r="V2671" t="s">
        <v>54</v>
      </c>
      <c r="W2671" t="s">
        <v>41</v>
      </c>
      <c r="AA2671" s="9">
        <v>43577</v>
      </c>
      <c r="AB2671">
        <v>5</v>
      </c>
      <c r="AC2671">
        <f t="shared" si="205"/>
        <v>253943.12299999999</v>
      </c>
      <c r="AD2671">
        <f t="shared" si="205"/>
        <v>80125.905280000006</v>
      </c>
      <c r="AE2671">
        <f t="shared" si="205"/>
        <v>214280.69589999999</v>
      </c>
      <c r="AF2671">
        <f t="shared" si="205"/>
        <v>0</v>
      </c>
      <c r="AG2671">
        <f t="shared" si="206"/>
        <v>294406.60118</v>
      </c>
    </row>
    <row r="2672" spans="1:33" x14ac:dyDescent="0.25">
      <c r="A2672">
        <v>2664</v>
      </c>
      <c r="B2672" s="10">
        <f t="shared" si="207"/>
        <v>7.0150495038433244E-5</v>
      </c>
      <c r="C2672" s="10">
        <f t="shared" si="208"/>
        <v>7.3400730375646392E-5</v>
      </c>
      <c r="R2672" s="9">
        <v>43577</v>
      </c>
      <c r="S2672">
        <v>6</v>
      </c>
      <c r="T2672">
        <v>1.8164715279999999</v>
      </c>
      <c r="U2672">
        <v>83699.375069999995</v>
      </c>
      <c r="V2672" t="s">
        <v>54</v>
      </c>
      <c r="W2672" t="s">
        <v>41</v>
      </c>
      <c r="AA2672" s="9">
        <v>43577</v>
      </c>
      <c r="AB2672">
        <v>6</v>
      </c>
      <c r="AC2672">
        <f t="shared" si="205"/>
        <v>303461.57140000002</v>
      </c>
      <c r="AD2672">
        <f t="shared" si="205"/>
        <v>83699.375069999995</v>
      </c>
      <c r="AE2672">
        <f t="shared" si="205"/>
        <v>237557.8352</v>
      </c>
      <c r="AF2672">
        <f t="shared" si="205"/>
        <v>0</v>
      </c>
      <c r="AG2672">
        <f t="shared" si="206"/>
        <v>321257.21026999998</v>
      </c>
    </row>
    <row r="2673" spans="1:33" x14ac:dyDescent="0.25">
      <c r="A2673">
        <v>2665</v>
      </c>
      <c r="B2673" s="10">
        <f t="shared" si="207"/>
        <v>5.7074732286754072E-5</v>
      </c>
      <c r="C2673" s="10">
        <f t="shared" si="208"/>
        <v>7.041180665407859E-5</v>
      </c>
      <c r="R2673" s="9">
        <v>43577</v>
      </c>
      <c r="S2673">
        <v>7</v>
      </c>
      <c r="T2673">
        <v>2.0200937560000001</v>
      </c>
      <c r="U2673">
        <v>93081.880099999995</v>
      </c>
      <c r="V2673" t="s">
        <v>54</v>
      </c>
      <c r="W2673" t="s">
        <v>41</v>
      </c>
      <c r="AA2673" s="9">
        <v>43577</v>
      </c>
      <c r="AB2673">
        <v>7</v>
      </c>
      <c r="AC2673">
        <f t="shared" si="205"/>
        <v>377544.31849999999</v>
      </c>
      <c r="AD2673">
        <f t="shared" si="205"/>
        <v>93081.880099999995</v>
      </c>
      <c r="AE2673">
        <f t="shared" si="205"/>
        <v>280362.02740000002</v>
      </c>
      <c r="AF2673">
        <f t="shared" si="205"/>
        <v>0</v>
      </c>
      <c r="AG2673">
        <f t="shared" si="206"/>
        <v>373443.90750000003</v>
      </c>
    </row>
    <row r="2674" spans="1:33" x14ac:dyDescent="0.25">
      <c r="A2674">
        <v>2666</v>
      </c>
      <c r="B2674" s="10">
        <f t="shared" si="207"/>
        <v>4.9537840603361702E-5</v>
      </c>
      <c r="C2674" s="10">
        <f t="shared" si="208"/>
        <v>6.8856133391740693E-5</v>
      </c>
      <c r="R2674" s="9">
        <v>43577</v>
      </c>
      <c r="S2674">
        <v>8</v>
      </c>
      <c r="T2674">
        <v>2.2112384189999998</v>
      </c>
      <c r="U2674">
        <v>101889.4439</v>
      </c>
      <c r="V2674" t="s">
        <v>54</v>
      </c>
      <c r="W2674" t="s">
        <v>41</v>
      </c>
      <c r="AA2674" s="9">
        <v>43577</v>
      </c>
      <c r="AB2674">
        <v>8</v>
      </c>
      <c r="AC2674">
        <f t="shared" si="205"/>
        <v>399513.25290000002</v>
      </c>
      <c r="AD2674">
        <f t="shared" si="205"/>
        <v>101889.4439</v>
      </c>
      <c r="AE2674">
        <f t="shared" si="205"/>
        <v>306394.52870000002</v>
      </c>
      <c r="AF2674">
        <f t="shared" si="205"/>
        <v>0</v>
      </c>
      <c r="AG2674">
        <f t="shared" si="206"/>
        <v>408283.97260000004</v>
      </c>
    </row>
    <row r="2675" spans="1:33" x14ac:dyDescent="0.25">
      <c r="A2675">
        <v>2667</v>
      </c>
      <c r="B2675" s="10">
        <f t="shared" si="207"/>
        <v>4.4803071169960988E-5</v>
      </c>
      <c r="C2675" s="10">
        <f t="shared" si="208"/>
        <v>6.8680228071988473E-5</v>
      </c>
      <c r="R2675" s="9">
        <v>43577</v>
      </c>
      <c r="S2675">
        <v>9</v>
      </c>
      <c r="T2675">
        <v>2.5614479019999998</v>
      </c>
      <c r="U2675">
        <v>118026.3964</v>
      </c>
      <c r="V2675" t="s">
        <v>54</v>
      </c>
      <c r="W2675" t="s">
        <v>41</v>
      </c>
      <c r="AA2675" s="9">
        <v>43577</v>
      </c>
      <c r="AB2675">
        <v>9</v>
      </c>
      <c r="AC2675">
        <f t="shared" si="205"/>
        <v>402830.04739999998</v>
      </c>
      <c r="AD2675">
        <f t="shared" si="205"/>
        <v>118026.3964</v>
      </c>
      <c r="AE2675">
        <f t="shared" si="205"/>
        <v>331778.60029999999</v>
      </c>
      <c r="AF2675">
        <f t="shared" si="205"/>
        <v>0</v>
      </c>
      <c r="AG2675">
        <f t="shared" si="206"/>
        <v>449804.99670000002</v>
      </c>
    </row>
    <row r="2676" spans="1:33" x14ac:dyDescent="0.25">
      <c r="A2676">
        <v>2668</v>
      </c>
      <c r="B2676" s="10">
        <f t="shared" si="207"/>
        <v>4.2760577664825158E-5</v>
      </c>
      <c r="C2676" s="10">
        <f t="shared" si="208"/>
        <v>6.8924205046823236E-5</v>
      </c>
      <c r="R2676" s="9">
        <v>43577</v>
      </c>
      <c r="S2676">
        <v>10</v>
      </c>
      <c r="T2676">
        <v>2.8387993589999998</v>
      </c>
      <c r="U2676">
        <v>130806.19680000001</v>
      </c>
      <c r="V2676" t="s">
        <v>54</v>
      </c>
      <c r="W2676" t="s">
        <v>41</v>
      </c>
      <c r="AA2676" s="9">
        <v>43577</v>
      </c>
      <c r="AB2676">
        <v>10</v>
      </c>
      <c r="AC2676">
        <f t="shared" si="205"/>
        <v>383019.42129999999</v>
      </c>
      <c r="AD2676">
        <f t="shared" si="205"/>
        <v>130806.19680000001</v>
      </c>
      <c r="AE2676">
        <f t="shared" si="205"/>
        <v>341680.4227</v>
      </c>
      <c r="AF2676">
        <f t="shared" si="205"/>
        <v>0</v>
      </c>
      <c r="AG2676">
        <f t="shared" si="206"/>
        <v>472486.61950000003</v>
      </c>
    </row>
    <row r="2677" spans="1:33" x14ac:dyDescent="0.25">
      <c r="A2677">
        <v>2669</v>
      </c>
      <c r="B2677" s="10">
        <f t="shared" si="207"/>
        <v>4.6449755725184941E-5</v>
      </c>
      <c r="C2677" s="10">
        <f t="shared" si="208"/>
        <v>7.2270965841577639E-5</v>
      </c>
      <c r="R2677" s="9">
        <v>43577</v>
      </c>
      <c r="S2677">
        <v>11</v>
      </c>
      <c r="T2677">
        <v>3.079417737</v>
      </c>
      <c r="U2677">
        <v>141893.4105</v>
      </c>
      <c r="V2677" t="s">
        <v>54</v>
      </c>
      <c r="W2677" t="s">
        <v>41</v>
      </c>
      <c r="AA2677" s="9">
        <v>43577</v>
      </c>
      <c r="AB2677">
        <v>11</v>
      </c>
      <c r="AC2677">
        <f t="shared" si="205"/>
        <v>380583.3884</v>
      </c>
      <c r="AD2677">
        <f t="shared" si="205"/>
        <v>141893.4105</v>
      </c>
      <c r="AE2677">
        <f t="shared" si="205"/>
        <v>357478.1654</v>
      </c>
      <c r="AF2677">
        <f t="shared" si="205"/>
        <v>0</v>
      </c>
      <c r="AG2677">
        <f t="shared" si="206"/>
        <v>499371.5759</v>
      </c>
    </row>
    <row r="2678" spans="1:33" x14ac:dyDescent="0.25">
      <c r="A2678">
        <v>2670</v>
      </c>
      <c r="B2678" s="10">
        <f t="shared" si="207"/>
        <v>5.5507373844145293E-5</v>
      </c>
      <c r="C2678" s="10">
        <f t="shared" si="208"/>
        <v>7.8862256405685981E-5</v>
      </c>
      <c r="R2678" s="9">
        <v>43577</v>
      </c>
      <c r="S2678">
        <v>12</v>
      </c>
      <c r="T2678">
        <v>3.3798196570000001</v>
      </c>
      <c r="U2678">
        <v>155735.3302</v>
      </c>
      <c r="V2678" t="s">
        <v>54</v>
      </c>
      <c r="W2678" t="s">
        <v>41</v>
      </c>
      <c r="AA2678" s="9">
        <v>43577</v>
      </c>
      <c r="AB2678">
        <v>12</v>
      </c>
      <c r="AC2678">
        <f t="shared" si="205"/>
        <v>403067.53960000002</v>
      </c>
      <c r="AD2678">
        <f t="shared" si="205"/>
        <v>155735.3302</v>
      </c>
      <c r="AE2678">
        <f t="shared" si="205"/>
        <v>369609.18030000001</v>
      </c>
      <c r="AF2678">
        <f t="shared" si="205"/>
        <v>0</v>
      </c>
      <c r="AG2678">
        <f t="shared" si="206"/>
        <v>525344.51049999997</v>
      </c>
    </row>
    <row r="2679" spans="1:33" x14ac:dyDescent="0.25">
      <c r="A2679">
        <v>2671</v>
      </c>
      <c r="B2679" s="10">
        <f t="shared" si="207"/>
        <v>6.9058146417126729E-5</v>
      </c>
      <c r="C2679" s="10">
        <f t="shared" si="208"/>
        <v>9.1673052759359261E-5</v>
      </c>
      <c r="R2679" s="9">
        <v>43577</v>
      </c>
      <c r="S2679">
        <v>13</v>
      </c>
      <c r="T2679">
        <v>3.5207330379999999</v>
      </c>
      <c r="U2679">
        <v>162228.33689999999</v>
      </c>
      <c r="V2679" t="s">
        <v>54</v>
      </c>
      <c r="W2679" t="s">
        <v>41</v>
      </c>
      <c r="AA2679" s="9">
        <v>43577</v>
      </c>
      <c r="AB2679">
        <v>13</v>
      </c>
      <c r="AC2679">
        <f t="shared" si="205"/>
        <v>432703.6765</v>
      </c>
      <c r="AD2679">
        <f t="shared" si="205"/>
        <v>162228.33689999999</v>
      </c>
      <c r="AE2679">
        <f t="shared" si="205"/>
        <v>375548.63689999998</v>
      </c>
      <c r="AF2679">
        <f t="shared" si="205"/>
        <v>0</v>
      </c>
      <c r="AG2679">
        <f t="shared" si="206"/>
        <v>537776.97380000004</v>
      </c>
    </row>
    <row r="2680" spans="1:33" x14ac:dyDescent="0.25">
      <c r="A2680">
        <v>2672</v>
      </c>
      <c r="B2680" s="10">
        <f t="shared" si="207"/>
        <v>7.3076572371597699E-5</v>
      </c>
      <c r="C2680" s="10">
        <f t="shared" si="208"/>
        <v>1.0022559589075796E-4</v>
      </c>
      <c r="R2680" s="9">
        <v>43577</v>
      </c>
      <c r="S2680">
        <v>14</v>
      </c>
      <c r="T2680">
        <v>3.6294572820000002</v>
      </c>
      <c r="U2680">
        <v>167238.13260000001</v>
      </c>
      <c r="V2680" t="s">
        <v>54</v>
      </c>
      <c r="W2680" t="s">
        <v>41</v>
      </c>
      <c r="AA2680" s="9">
        <v>43577</v>
      </c>
      <c r="AB2680">
        <v>14</v>
      </c>
      <c r="AC2680">
        <f t="shared" si="205"/>
        <v>458119.32380000001</v>
      </c>
      <c r="AD2680">
        <f t="shared" si="205"/>
        <v>167238.13260000001</v>
      </c>
      <c r="AE2680">
        <f t="shared" si="205"/>
        <v>381948.49329999997</v>
      </c>
      <c r="AF2680">
        <f t="shared" si="205"/>
        <v>0</v>
      </c>
      <c r="AG2680">
        <f t="shared" si="206"/>
        <v>549186.62589999998</v>
      </c>
    </row>
    <row r="2681" spans="1:33" x14ac:dyDescent="0.25">
      <c r="A2681">
        <v>2673</v>
      </c>
      <c r="B2681" s="10">
        <f t="shared" si="207"/>
        <v>7.3683260564195985E-5</v>
      </c>
      <c r="C2681" s="10">
        <f t="shared" si="208"/>
        <v>1.1041818159505659E-4</v>
      </c>
      <c r="R2681" s="9">
        <v>43577</v>
      </c>
      <c r="S2681">
        <v>15</v>
      </c>
      <c r="T2681">
        <v>3.8449007499999999</v>
      </c>
      <c r="U2681">
        <v>177165.33679999999</v>
      </c>
      <c r="V2681" t="s">
        <v>54</v>
      </c>
      <c r="W2681" t="s">
        <v>41</v>
      </c>
      <c r="AA2681" s="9">
        <v>43577</v>
      </c>
      <c r="AB2681">
        <v>15</v>
      </c>
      <c r="AC2681">
        <f t="shared" si="205"/>
        <v>503221.48330000002</v>
      </c>
      <c r="AD2681">
        <f t="shared" si="205"/>
        <v>177165.33679999999</v>
      </c>
      <c r="AE2681">
        <f t="shared" si="205"/>
        <v>382895.45610000001</v>
      </c>
      <c r="AF2681">
        <f t="shared" si="205"/>
        <v>0</v>
      </c>
      <c r="AG2681">
        <f t="shared" si="206"/>
        <v>560060.7929</v>
      </c>
    </row>
    <row r="2682" spans="1:33" x14ac:dyDescent="0.25">
      <c r="A2682">
        <v>2674</v>
      </c>
      <c r="B2682" s="10">
        <f t="shared" si="207"/>
        <v>7.0059619442368982E-5</v>
      </c>
      <c r="C2682" s="10">
        <f t="shared" si="208"/>
        <v>1.1598606893195816E-4</v>
      </c>
      <c r="R2682" s="9">
        <v>43577</v>
      </c>
      <c r="S2682">
        <v>16</v>
      </c>
      <c r="T2682">
        <v>3.9006138940000001</v>
      </c>
      <c r="U2682">
        <v>179732.48699999999</v>
      </c>
      <c r="V2682" t="s">
        <v>54</v>
      </c>
      <c r="W2682" t="s">
        <v>41</v>
      </c>
      <c r="AA2682" s="9">
        <v>43577</v>
      </c>
      <c r="AB2682">
        <v>16</v>
      </c>
      <c r="AC2682">
        <f t="shared" si="205"/>
        <v>571324.65919999999</v>
      </c>
      <c r="AD2682">
        <f t="shared" si="205"/>
        <v>179732.48699999999</v>
      </c>
      <c r="AE2682">
        <f t="shared" si="205"/>
        <v>370279.57510000002</v>
      </c>
      <c r="AF2682">
        <f t="shared" si="205"/>
        <v>0</v>
      </c>
      <c r="AG2682">
        <f t="shared" si="206"/>
        <v>550012.06209999998</v>
      </c>
    </row>
    <row r="2683" spans="1:33" x14ac:dyDescent="0.25">
      <c r="A2683">
        <v>2675</v>
      </c>
      <c r="B2683" s="10">
        <f t="shared" si="207"/>
        <v>6.9614034888604499E-5</v>
      </c>
      <c r="C2683" s="10">
        <f t="shared" si="208"/>
        <v>1.2258579107762008E-4</v>
      </c>
      <c r="R2683" s="9">
        <v>43577</v>
      </c>
      <c r="S2683">
        <v>17</v>
      </c>
      <c r="T2683">
        <v>3.7127973590000001</v>
      </c>
      <c r="U2683">
        <v>171078.27669999999</v>
      </c>
      <c r="V2683" t="s">
        <v>54</v>
      </c>
      <c r="W2683" t="s">
        <v>41</v>
      </c>
      <c r="AA2683" s="9">
        <v>43577</v>
      </c>
      <c r="AB2683">
        <v>17</v>
      </c>
      <c r="AC2683">
        <f t="shared" si="205"/>
        <v>622319.35250000004</v>
      </c>
      <c r="AD2683">
        <f t="shared" si="205"/>
        <v>171078.27669999999</v>
      </c>
      <c r="AE2683">
        <f t="shared" si="205"/>
        <v>351455.89539999998</v>
      </c>
      <c r="AF2683">
        <f t="shared" si="205"/>
        <v>0</v>
      </c>
      <c r="AG2683">
        <f t="shared" si="206"/>
        <v>522534.17209999997</v>
      </c>
    </row>
    <row r="2684" spans="1:33" x14ac:dyDescent="0.25">
      <c r="A2684">
        <v>2676</v>
      </c>
      <c r="B2684" s="10">
        <f t="shared" si="207"/>
        <v>7.372670121557617E-5</v>
      </c>
      <c r="C2684" s="10">
        <f t="shared" si="208"/>
        <v>1.2896163000840029E-4</v>
      </c>
      <c r="R2684" s="9">
        <v>43577</v>
      </c>
      <c r="S2684">
        <v>18</v>
      </c>
      <c r="T2684">
        <v>3.3208253160000001</v>
      </c>
      <c r="U2684">
        <v>153016.9889</v>
      </c>
      <c r="V2684" t="s">
        <v>54</v>
      </c>
      <c r="W2684" t="s">
        <v>41</v>
      </c>
      <c r="AA2684" s="9">
        <v>43577</v>
      </c>
      <c r="AB2684">
        <v>18</v>
      </c>
      <c r="AC2684">
        <f t="shared" si="205"/>
        <v>717600.98360000004</v>
      </c>
      <c r="AD2684">
        <f t="shared" si="205"/>
        <v>153016.9889</v>
      </c>
      <c r="AE2684">
        <f t="shared" si="205"/>
        <v>332208.2942</v>
      </c>
      <c r="AF2684">
        <f t="shared" si="205"/>
        <v>0</v>
      </c>
      <c r="AG2684">
        <f t="shared" si="206"/>
        <v>485225.2831</v>
      </c>
    </row>
    <row r="2685" spans="1:33" x14ac:dyDescent="0.25">
      <c r="A2685">
        <v>2677</v>
      </c>
      <c r="B2685" s="10">
        <f t="shared" si="207"/>
        <v>7.9147565948515367E-5</v>
      </c>
      <c r="C2685" s="10">
        <f t="shared" si="208"/>
        <v>1.3201355250904974E-4</v>
      </c>
      <c r="R2685" s="9">
        <v>43577</v>
      </c>
      <c r="S2685">
        <v>19</v>
      </c>
      <c r="T2685">
        <v>3.0299171139999999</v>
      </c>
      <c r="U2685">
        <v>139612.5208</v>
      </c>
      <c r="V2685" t="s">
        <v>54</v>
      </c>
      <c r="W2685" t="s">
        <v>41</v>
      </c>
      <c r="AA2685" s="9">
        <v>43577</v>
      </c>
      <c r="AB2685">
        <v>19</v>
      </c>
      <c r="AC2685">
        <f t="shared" si="205"/>
        <v>716597.56160000002</v>
      </c>
      <c r="AD2685">
        <f t="shared" si="205"/>
        <v>139612.5208</v>
      </c>
      <c r="AE2685">
        <f t="shared" si="205"/>
        <v>314537.09509999998</v>
      </c>
      <c r="AF2685">
        <f t="shared" si="205"/>
        <v>0</v>
      </c>
      <c r="AG2685">
        <f t="shared" si="206"/>
        <v>454149.61589999998</v>
      </c>
    </row>
    <row r="2686" spans="1:33" x14ac:dyDescent="0.25">
      <c r="A2686">
        <v>2678</v>
      </c>
      <c r="B2686" s="10">
        <f t="shared" si="207"/>
        <v>8.3796443991503185E-5</v>
      </c>
      <c r="C2686" s="10">
        <f t="shared" si="208"/>
        <v>1.3481439520034261E-4</v>
      </c>
      <c r="R2686" s="9">
        <v>43577</v>
      </c>
      <c r="S2686">
        <v>20</v>
      </c>
      <c r="T2686">
        <v>2.7541304659999999</v>
      </c>
      <c r="U2686">
        <v>126904.8236</v>
      </c>
      <c r="V2686" t="s">
        <v>54</v>
      </c>
      <c r="W2686" t="s">
        <v>41</v>
      </c>
      <c r="AA2686" s="9">
        <v>43577</v>
      </c>
      <c r="AB2686">
        <v>20</v>
      </c>
      <c r="AC2686">
        <f t="shared" si="205"/>
        <v>686349.15560000006</v>
      </c>
      <c r="AD2686">
        <f t="shared" si="205"/>
        <v>126904.8236</v>
      </c>
      <c r="AE2686">
        <f t="shared" si="205"/>
        <v>296939.02860000002</v>
      </c>
      <c r="AF2686">
        <f t="shared" si="205"/>
        <v>0</v>
      </c>
      <c r="AG2686">
        <f t="shared" si="206"/>
        <v>423843.85220000002</v>
      </c>
    </row>
    <row r="2687" spans="1:33" x14ac:dyDescent="0.25">
      <c r="A2687">
        <v>2679</v>
      </c>
      <c r="B2687" s="10">
        <f t="shared" si="207"/>
        <v>9.204626098478846E-5</v>
      </c>
      <c r="C2687" s="10">
        <f t="shared" si="208"/>
        <v>1.3748378694856679E-4</v>
      </c>
      <c r="R2687" s="9">
        <v>43577</v>
      </c>
      <c r="S2687">
        <v>21</v>
      </c>
      <c r="T2687">
        <v>2.7061895740000002</v>
      </c>
      <c r="U2687">
        <v>124695.80319999999</v>
      </c>
      <c r="V2687" t="s">
        <v>54</v>
      </c>
      <c r="W2687" t="s">
        <v>41</v>
      </c>
      <c r="AA2687" s="9">
        <v>43577</v>
      </c>
      <c r="AB2687">
        <v>21</v>
      </c>
      <c r="AC2687">
        <f t="shared" si="205"/>
        <v>667121.88619999995</v>
      </c>
      <c r="AD2687">
        <f t="shared" si="205"/>
        <v>124695.80319999999</v>
      </c>
      <c r="AE2687">
        <f t="shared" si="205"/>
        <v>296301.47879999998</v>
      </c>
      <c r="AF2687">
        <f t="shared" si="205"/>
        <v>0</v>
      </c>
      <c r="AG2687">
        <f t="shared" si="206"/>
        <v>420997.28200000001</v>
      </c>
    </row>
    <row r="2688" spans="1:33" x14ac:dyDescent="0.25">
      <c r="A2688">
        <v>2680</v>
      </c>
      <c r="B2688" s="10">
        <f t="shared" si="207"/>
        <v>1.0450328619300526E-4</v>
      </c>
      <c r="C2688" s="10">
        <f t="shared" si="208"/>
        <v>1.3501702337231805E-4</v>
      </c>
      <c r="R2688" s="9">
        <v>43577</v>
      </c>
      <c r="S2688">
        <v>22</v>
      </c>
      <c r="T2688">
        <v>2.4522658960000001</v>
      </c>
      <c r="U2688">
        <v>112995.508</v>
      </c>
      <c r="V2688" t="s">
        <v>54</v>
      </c>
      <c r="W2688" t="s">
        <v>41</v>
      </c>
      <c r="AA2688" s="9">
        <v>43577</v>
      </c>
      <c r="AB2688">
        <v>22</v>
      </c>
      <c r="AC2688">
        <f t="shared" si="205"/>
        <v>598893.74060000002</v>
      </c>
      <c r="AD2688">
        <f t="shared" si="205"/>
        <v>112995.508</v>
      </c>
      <c r="AE2688">
        <f t="shared" si="205"/>
        <v>277700.13689999998</v>
      </c>
      <c r="AF2688">
        <f t="shared" si="205"/>
        <v>0</v>
      </c>
      <c r="AG2688">
        <f t="shared" si="206"/>
        <v>390695.64489999996</v>
      </c>
    </row>
    <row r="2689" spans="1:33" x14ac:dyDescent="0.25">
      <c r="A2689">
        <v>2681</v>
      </c>
      <c r="B2689" s="10">
        <f t="shared" si="207"/>
        <v>1.1383093019093202E-4</v>
      </c>
      <c r="C2689" s="10">
        <f t="shared" si="208"/>
        <v>1.2827174781929307E-4</v>
      </c>
      <c r="R2689" s="9">
        <v>43577</v>
      </c>
      <c r="S2689">
        <v>23</v>
      </c>
      <c r="T2689">
        <v>2.2255560160000001</v>
      </c>
      <c r="U2689">
        <v>102549.1701</v>
      </c>
      <c r="V2689" t="s">
        <v>54</v>
      </c>
      <c r="W2689" t="s">
        <v>41</v>
      </c>
      <c r="AA2689" s="9">
        <v>43577</v>
      </c>
      <c r="AB2689">
        <v>23</v>
      </c>
      <c r="AC2689">
        <f t="shared" si="205"/>
        <v>511742.20370000001</v>
      </c>
      <c r="AD2689">
        <f t="shared" si="205"/>
        <v>102549.1701</v>
      </c>
      <c r="AE2689">
        <f t="shared" si="205"/>
        <v>250014.81510000001</v>
      </c>
      <c r="AF2689">
        <f t="shared" si="205"/>
        <v>0</v>
      </c>
      <c r="AG2689">
        <f t="shared" si="206"/>
        <v>352563.9852</v>
      </c>
    </row>
    <row r="2690" spans="1:33" x14ac:dyDescent="0.25">
      <c r="A2690">
        <v>2682</v>
      </c>
      <c r="B2690" s="10">
        <f t="shared" si="207"/>
        <v>1.3125927570943691E-4</v>
      </c>
      <c r="C2690" s="10">
        <f t="shared" si="208"/>
        <v>1.1911315751697284E-4</v>
      </c>
      <c r="R2690" s="9">
        <v>43577</v>
      </c>
      <c r="S2690">
        <v>24</v>
      </c>
      <c r="T2690">
        <v>2.0472212939999999</v>
      </c>
      <c r="U2690">
        <v>94331.862800000003</v>
      </c>
      <c r="V2690" t="s">
        <v>54</v>
      </c>
      <c r="W2690" t="s">
        <v>41</v>
      </c>
      <c r="AA2690" s="9">
        <v>43577</v>
      </c>
      <c r="AB2690">
        <v>24</v>
      </c>
      <c r="AC2690">
        <f t="shared" si="205"/>
        <v>389386.48100000003</v>
      </c>
      <c r="AD2690">
        <f t="shared" si="205"/>
        <v>94331.862800000003</v>
      </c>
      <c r="AE2690">
        <f t="shared" si="205"/>
        <v>231728.25219999999</v>
      </c>
      <c r="AF2690">
        <f t="shared" si="205"/>
        <v>0</v>
      </c>
      <c r="AG2690">
        <f t="shared" si="206"/>
        <v>326060.11499999999</v>
      </c>
    </row>
    <row r="2691" spans="1:33" x14ac:dyDescent="0.25">
      <c r="A2691">
        <v>2683</v>
      </c>
      <c r="B2691" s="10">
        <f t="shared" si="207"/>
        <v>1.3107573576459156E-4</v>
      </c>
      <c r="C2691" s="10">
        <f t="shared" si="208"/>
        <v>1.1148469920892588E-4</v>
      </c>
      <c r="R2691" s="9">
        <v>43578</v>
      </c>
      <c r="S2691">
        <v>1</v>
      </c>
      <c r="T2691">
        <v>1.9097192119999999</v>
      </c>
      <c r="U2691">
        <v>87996.041870000001</v>
      </c>
      <c r="V2691" t="s">
        <v>54</v>
      </c>
      <c r="W2691" t="s">
        <v>41</v>
      </c>
      <c r="AA2691" s="9">
        <v>43578</v>
      </c>
      <c r="AB2691">
        <v>1</v>
      </c>
      <c r="AC2691">
        <f t="shared" si="205"/>
        <v>314301.64250000002</v>
      </c>
      <c r="AD2691">
        <f t="shared" si="205"/>
        <v>87996.041870000001</v>
      </c>
      <c r="AE2691">
        <f t="shared" si="205"/>
        <v>217528.31349999999</v>
      </c>
      <c r="AF2691">
        <f t="shared" ref="AD2691:AF2754" si="209">SUMIFS($U:$U,$R:$R,$AA2691,$S:$S,$AB2691,$W:$W,AF$2)</f>
        <v>0</v>
      </c>
      <c r="AG2691">
        <f t="shared" si="206"/>
        <v>305524.35537</v>
      </c>
    </row>
    <row r="2692" spans="1:33" x14ac:dyDescent="0.25">
      <c r="A2692">
        <v>2684</v>
      </c>
      <c r="B2692" s="10">
        <f t="shared" si="207"/>
        <v>1.2554287843347879E-4</v>
      </c>
      <c r="C2692" s="10">
        <f t="shared" si="208"/>
        <v>1.040452368993613E-4</v>
      </c>
      <c r="R2692" s="9">
        <v>43578</v>
      </c>
      <c r="S2692">
        <v>2</v>
      </c>
      <c r="T2692">
        <v>1.8569610480000001</v>
      </c>
      <c r="U2692">
        <v>85565.051160000003</v>
      </c>
      <c r="V2692" t="s">
        <v>54</v>
      </c>
      <c r="W2692" t="s">
        <v>41</v>
      </c>
      <c r="AA2692" s="9">
        <v>43578</v>
      </c>
      <c r="AB2692">
        <v>2</v>
      </c>
      <c r="AC2692">
        <f t="shared" ref="AC2692:AC2723" si="210">SUMIFS($U:$U,$R:$R,$AA2692,$S:$S,$AB2692,$W:$W,AC$2)</f>
        <v>265832.62819999998</v>
      </c>
      <c r="AD2692">
        <f t="shared" si="209"/>
        <v>85565.051160000003</v>
      </c>
      <c r="AE2692">
        <f t="shared" si="209"/>
        <v>213634.0435</v>
      </c>
      <c r="AF2692">
        <f t="shared" si="209"/>
        <v>0</v>
      </c>
      <c r="AG2692">
        <f t="shared" ref="AG2692:AG2755" si="211">SUM(AD2692:AF2692)</f>
        <v>299199.09466</v>
      </c>
    </row>
    <row r="2693" spans="1:33" x14ac:dyDescent="0.25">
      <c r="A2693">
        <v>2685</v>
      </c>
      <c r="B2693" s="10">
        <f t="shared" si="207"/>
        <v>1.2202594142671321E-4</v>
      </c>
      <c r="C2693" s="10">
        <f t="shared" si="208"/>
        <v>1.0334646052388161E-4</v>
      </c>
      <c r="R2693" s="9">
        <v>43578</v>
      </c>
      <c r="S2693">
        <v>3</v>
      </c>
      <c r="T2693">
        <v>1.804492845</v>
      </c>
      <c r="U2693">
        <v>83147.421329999997</v>
      </c>
      <c r="V2693" t="s">
        <v>54</v>
      </c>
      <c r="W2693" t="s">
        <v>41</v>
      </c>
      <c r="AA2693" s="9">
        <v>43578</v>
      </c>
      <c r="AB2693">
        <v>3</v>
      </c>
      <c r="AC2693">
        <f t="shared" si="210"/>
        <v>248274.32320000001</v>
      </c>
      <c r="AD2693">
        <f t="shared" si="209"/>
        <v>83147.421329999997</v>
      </c>
      <c r="AE2693">
        <f t="shared" si="209"/>
        <v>210406.75820000001</v>
      </c>
      <c r="AF2693">
        <f t="shared" si="209"/>
        <v>0</v>
      </c>
      <c r="AG2693">
        <f t="shared" si="211"/>
        <v>293554.17953000002</v>
      </c>
    </row>
    <row r="2694" spans="1:33" x14ac:dyDescent="0.25">
      <c r="A2694">
        <v>2686</v>
      </c>
      <c r="B2694" s="10">
        <f t="shared" si="207"/>
        <v>1.0954605750915443E-4</v>
      </c>
      <c r="C2694" s="10">
        <f t="shared" si="208"/>
        <v>9.5908011212552944E-5</v>
      </c>
      <c r="R2694" s="9">
        <v>43578</v>
      </c>
      <c r="S2694">
        <v>4</v>
      </c>
      <c r="T2694">
        <v>1.7801313400000001</v>
      </c>
      <c r="U2694">
        <v>82024.891900000002</v>
      </c>
      <c r="V2694" t="s">
        <v>54</v>
      </c>
      <c r="W2694" t="s">
        <v>41</v>
      </c>
      <c r="AA2694" s="9">
        <v>43578</v>
      </c>
      <c r="AB2694">
        <v>4</v>
      </c>
      <c r="AC2694">
        <f t="shared" si="210"/>
        <v>238829.13029999999</v>
      </c>
      <c r="AD2694">
        <f t="shared" si="209"/>
        <v>82024.891900000002</v>
      </c>
      <c r="AE2694">
        <f t="shared" si="209"/>
        <v>210229.80609999999</v>
      </c>
      <c r="AF2694">
        <f t="shared" si="209"/>
        <v>0</v>
      </c>
      <c r="AG2694">
        <f t="shared" si="211"/>
        <v>292254.69799999997</v>
      </c>
    </row>
    <row r="2695" spans="1:33" x14ac:dyDescent="0.25">
      <c r="A2695">
        <v>2687</v>
      </c>
      <c r="B2695" s="10">
        <f t="shared" si="207"/>
        <v>9.3604820147592005E-5</v>
      </c>
      <c r="C2695" s="10">
        <f t="shared" si="208"/>
        <v>8.6547447065499539E-5</v>
      </c>
      <c r="R2695" s="9">
        <v>43578</v>
      </c>
      <c r="S2695">
        <v>5</v>
      </c>
      <c r="T2695">
        <v>1.7864141069999999</v>
      </c>
      <c r="U2695">
        <v>82314.389230000001</v>
      </c>
      <c r="V2695" t="s">
        <v>54</v>
      </c>
      <c r="W2695" t="s">
        <v>41</v>
      </c>
      <c r="AA2695" s="9">
        <v>43578</v>
      </c>
      <c r="AB2695">
        <v>5</v>
      </c>
      <c r="AC2695">
        <f t="shared" si="210"/>
        <v>240942.8156</v>
      </c>
      <c r="AD2695">
        <f t="shared" si="209"/>
        <v>82314.389230000001</v>
      </c>
      <c r="AE2695">
        <f t="shared" si="209"/>
        <v>219717.08230000001</v>
      </c>
      <c r="AF2695">
        <f t="shared" si="209"/>
        <v>0</v>
      </c>
      <c r="AG2695">
        <f t="shared" si="211"/>
        <v>302031.47152999998</v>
      </c>
    </row>
    <row r="2696" spans="1:33" x14ac:dyDescent="0.25">
      <c r="A2696">
        <v>2688</v>
      </c>
      <c r="B2696" s="10">
        <f t="shared" si="207"/>
        <v>7.1224243883695839E-5</v>
      </c>
      <c r="C2696" s="10">
        <f t="shared" si="208"/>
        <v>8.0041274003426463E-5</v>
      </c>
      <c r="R2696" s="9">
        <v>43578</v>
      </c>
      <c r="S2696">
        <v>6</v>
      </c>
      <c r="T2696">
        <v>1.854292329</v>
      </c>
      <c r="U2696">
        <v>85442.08193</v>
      </c>
      <c r="V2696" t="s">
        <v>54</v>
      </c>
      <c r="W2696" t="s">
        <v>41</v>
      </c>
      <c r="AA2696" s="9">
        <v>43578</v>
      </c>
      <c r="AB2696">
        <v>6</v>
      </c>
      <c r="AC2696">
        <f t="shared" si="210"/>
        <v>295416.63130000001</v>
      </c>
      <c r="AD2696">
        <f t="shared" si="209"/>
        <v>85442.08193</v>
      </c>
      <c r="AE2696">
        <f t="shared" si="209"/>
        <v>248802.30660000001</v>
      </c>
      <c r="AF2696">
        <f t="shared" si="209"/>
        <v>0</v>
      </c>
      <c r="AG2696">
        <f t="shared" si="211"/>
        <v>334244.38853</v>
      </c>
    </row>
    <row r="2697" spans="1:33" x14ac:dyDescent="0.25">
      <c r="A2697">
        <v>2689</v>
      </c>
      <c r="B2697" s="10">
        <f t="shared" si="207"/>
        <v>5.7490174751254862E-5</v>
      </c>
      <c r="C2697" s="10">
        <f t="shared" si="208"/>
        <v>7.500015340082429E-5</v>
      </c>
      <c r="R2697" s="9">
        <v>43578</v>
      </c>
      <c r="S2697">
        <v>7</v>
      </c>
      <c r="T2697">
        <v>2.1103602320000001</v>
      </c>
      <c r="U2697">
        <v>97241.178780000002</v>
      </c>
      <c r="V2697" t="s">
        <v>54</v>
      </c>
      <c r="W2697" t="s">
        <v>41</v>
      </c>
      <c r="AA2697" s="9">
        <v>43578</v>
      </c>
      <c r="AB2697">
        <v>7</v>
      </c>
      <c r="AC2697">
        <f t="shared" si="210"/>
        <v>372350.23</v>
      </c>
      <c r="AD2697">
        <f t="shared" si="209"/>
        <v>97241.178780000002</v>
      </c>
      <c r="AE2697">
        <f t="shared" si="209"/>
        <v>293952.29560000001</v>
      </c>
      <c r="AF2697">
        <f t="shared" si="209"/>
        <v>0</v>
      </c>
      <c r="AG2697">
        <f t="shared" si="211"/>
        <v>391193.47438000003</v>
      </c>
    </row>
    <row r="2698" spans="1:33" x14ac:dyDescent="0.25">
      <c r="A2698">
        <v>2690</v>
      </c>
      <c r="B2698" s="10">
        <f t="shared" ref="B2698:B2761" si="212">AC2692/$AC$1</f>
        <v>4.8624512835001679E-5</v>
      </c>
      <c r="C2698" s="10">
        <f t="shared" ref="C2698:C2761" si="213">AG2692/$AG$1</f>
        <v>7.3447427684487546E-5</v>
      </c>
      <c r="R2698" s="9">
        <v>43578</v>
      </c>
      <c r="S2698">
        <v>8</v>
      </c>
      <c r="T2698">
        <v>2.313650317</v>
      </c>
      <c r="U2698">
        <v>106608.3793</v>
      </c>
      <c r="V2698" t="s">
        <v>54</v>
      </c>
      <c r="W2698" t="s">
        <v>41</v>
      </c>
      <c r="AA2698" s="9">
        <v>43578</v>
      </c>
      <c r="AB2698">
        <v>8</v>
      </c>
      <c r="AC2698">
        <f t="shared" si="210"/>
        <v>395510.28950000001</v>
      </c>
      <c r="AD2698">
        <f t="shared" si="209"/>
        <v>106608.3793</v>
      </c>
      <c r="AE2698">
        <f t="shared" si="209"/>
        <v>322957.72570000001</v>
      </c>
      <c r="AF2698">
        <f t="shared" si="209"/>
        <v>0</v>
      </c>
      <c r="AG2698">
        <f t="shared" si="211"/>
        <v>429566.10499999998</v>
      </c>
    </row>
    <row r="2699" spans="1:33" x14ac:dyDescent="0.25">
      <c r="A2699">
        <v>2691</v>
      </c>
      <c r="B2699" s="10">
        <f t="shared" si="212"/>
        <v>4.5412852804348703E-5</v>
      </c>
      <c r="C2699" s="10">
        <f t="shared" si="213"/>
        <v>7.2061713278276233E-5</v>
      </c>
      <c r="R2699" s="9">
        <v>43578</v>
      </c>
      <c r="S2699">
        <v>9</v>
      </c>
      <c r="T2699">
        <v>2.786607788</v>
      </c>
      <c r="U2699">
        <v>128401.3137</v>
      </c>
      <c r="V2699" t="s">
        <v>54</v>
      </c>
      <c r="W2699" t="s">
        <v>41</v>
      </c>
      <c r="AA2699" s="9">
        <v>43578</v>
      </c>
      <c r="AB2699">
        <v>9</v>
      </c>
      <c r="AC2699">
        <f t="shared" si="210"/>
        <v>363833.15230000002</v>
      </c>
      <c r="AD2699">
        <f t="shared" si="209"/>
        <v>128401.3137</v>
      </c>
      <c r="AE2699">
        <f t="shared" si="209"/>
        <v>359439.8224</v>
      </c>
      <c r="AF2699">
        <f t="shared" si="209"/>
        <v>0</v>
      </c>
      <c r="AG2699">
        <f t="shared" si="211"/>
        <v>487841.1361</v>
      </c>
    </row>
    <row r="2700" spans="1:33" x14ac:dyDescent="0.25">
      <c r="A2700">
        <v>2692</v>
      </c>
      <c r="B2700" s="10">
        <f t="shared" si="212"/>
        <v>4.3685194666576444E-5</v>
      </c>
      <c r="C2700" s="10">
        <f t="shared" si="213"/>
        <v>7.1742716404938551E-5</v>
      </c>
      <c r="R2700" s="9">
        <v>43578</v>
      </c>
      <c r="S2700">
        <v>10</v>
      </c>
      <c r="T2700">
        <v>3.1584745160000001</v>
      </c>
      <c r="U2700">
        <v>145536.1888</v>
      </c>
      <c r="V2700" t="s">
        <v>54</v>
      </c>
      <c r="W2700" t="s">
        <v>41</v>
      </c>
      <c r="AA2700" s="9">
        <v>43578</v>
      </c>
      <c r="AB2700">
        <v>10</v>
      </c>
      <c r="AC2700">
        <f t="shared" si="210"/>
        <v>347972.82679999998</v>
      </c>
      <c r="AD2700">
        <f t="shared" si="209"/>
        <v>145536.1888</v>
      </c>
      <c r="AE2700">
        <f t="shared" si="209"/>
        <v>387362.3235</v>
      </c>
      <c r="AF2700">
        <f t="shared" si="209"/>
        <v>0</v>
      </c>
      <c r="AG2700">
        <f t="shared" si="211"/>
        <v>532898.51230000006</v>
      </c>
    </row>
    <row r="2701" spans="1:33" x14ac:dyDescent="0.25">
      <c r="A2701">
        <v>2693</v>
      </c>
      <c r="B2701" s="10">
        <f t="shared" si="212"/>
        <v>4.4071817327214174E-5</v>
      </c>
      <c r="C2701" s="10">
        <f t="shared" si="213"/>
        <v>7.4142719879709387E-5</v>
      </c>
      <c r="R2701" s="9">
        <v>43578</v>
      </c>
      <c r="S2701">
        <v>11</v>
      </c>
      <c r="T2701">
        <v>3.4797643109999998</v>
      </c>
      <c r="U2701">
        <v>160340.57990000001</v>
      </c>
      <c r="V2701" t="s">
        <v>54</v>
      </c>
      <c r="W2701" t="s">
        <v>41</v>
      </c>
      <c r="AA2701" s="9">
        <v>43578</v>
      </c>
      <c r="AB2701">
        <v>11</v>
      </c>
      <c r="AC2701">
        <f t="shared" si="210"/>
        <v>356553.11629999999</v>
      </c>
      <c r="AD2701">
        <f t="shared" si="209"/>
        <v>160340.57990000001</v>
      </c>
      <c r="AE2701">
        <f t="shared" si="209"/>
        <v>400131.9952</v>
      </c>
      <c r="AF2701">
        <f t="shared" si="209"/>
        <v>0</v>
      </c>
      <c r="AG2701">
        <f t="shared" si="211"/>
        <v>560472.57510000002</v>
      </c>
    </row>
    <row r="2702" spans="1:33" x14ac:dyDescent="0.25">
      <c r="A2702">
        <v>2694</v>
      </c>
      <c r="B2702" s="10">
        <f t="shared" si="212"/>
        <v>5.4035841565365111E-5</v>
      </c>
      <c r="C2702" s="10">
        <f t="shared" si="213"/>
        <v>8.2050350397617512E-5</v>
      </c>
      <c r="R2702" s="9">
        <v>43578</v>
      </c>
      <c r="S2702">
        <v>12</v>
      </c>
      <c r="T2702">
        <v>3.762016456</v>
      </c>
      <c r="U2702">
        <v>173346.1942</v>
      </c>
      <c r="V2702" t="s">
        <v>54</v>
      </c>
      <c r="W2702" t="s">
        <v>41</v>
      </c>
      <c r="AA2702" s="9">
        <v>43578</v>
      </c>
      <c r="AB2702">
        <v>12</v>
      </c>
      <c r="AC2702">
        <f t="shared" si="210"/>
        <v>387397.47730000003</v>
      </c>
      <c r="AD2702">
        <f t="shared" si="209"/>
        <v>173346.1942</v>
      </c>
      <c r="AE2702">
        <f t="shared" si="209"/>
        <v>410095.71860000002</v>
      </c>
      <c r="AF2702">
        <f t="shared" si="209"/>
        <v>0</v>
      </c>
      <c r="AG2702">
        <f t="shared" si="211"/>
        <v>583441.91280000005</v>
      </c>
    </row>
    <row r="2703" spans="1:33" x14ac:dyDescent="0.25">
      <c r="A2703">
        <v>2695</v>
      </c>
      <c r="B2703" s="10">
        <f t="shared" si="212"/>
        <v>6.8108074845233871E-5</v>
      </c>
      <c r="C2703" s="10">
        <f t="shared" si="213"/>
        <v>9.603021844975419E-5</v>
      </c>
      <c r="R2703" s="9">
        <v>43578</v>
      </c>
      <c r="S2703">
        <v>13</v>
      </c>
      <c r="T2703">
        <v>4.0410520029999999</v>
      </c>
      <c r="U2703">
        <v>186203.59419999999</v>
      </c>
      <c r="V2703" t="s">
        <v>54</v>
      </c>
      <c r="W2703" t="s">
        <v>41</v>
      </c>
      <c r="AA2703" s="9">
        <v>43578</v>
      </c>
      <c r="AB2703">
        <v>13</v>
      </c>
      <c r="AC2703">
        <f t="shared" si="210"/>
        <v>423578.20730000001</v>
      </c>
      <c r="AD2703">
        <f t="shared" si="209"/>
        <v>186203.59419999999</v>
      </c>
      <c r="AE2703">
        <f t="shared" si="209"/>
        <v>411346.25829999999</v>
      </c>
      <c r="AF2703">
        <f t="shared" si="209"/>
        <v>0</v>
      </c>
      <c r="AG2703">
        <f t="shared" si="211"/>
        <v>597549.85250000004</v>
      </c>
    </row>
    <row r="2704" spans="1:33" x14ac:dyDescent="0.25">
      <c r="A2704">
        <v>2696</v>
      </c>
      <c r="B2704" s="10">
        <f t="shared" si="212"/>
        <v>7.2344374271841096E-5</v>
      </c>
      <c r="C2704" s="10">
        <f t="shared" si="213"/>
        <v>1.0544993616557383E-4</v>
      </c>
      <c r="R2704" s="9">
        <v>43578</v>
      </c>
      <c r="S2704">
        <v>14</v>
      </c>
      <c r="T2704">
        <v>4.1906533560000003</v>
      </c>
      <c r="U2704">
        <v>193096.9253</v>
      </c>
      <c r="V2704" t="s">
        <v>54</v>
      </c>
      <c r="W2704" t="s">
        <v>41</v>
      </c>
      <c r="AA2704" s="9">
        <v>43578</v>
      </c>
      <c r="AB2704">
        <v>14</v>
      </c>
      <c r="AC2704">
        <f t="shared" si="210"/>
        <v>480869.96679999999</v>
      </c>
      <c r="AD2704">
        <f t="shared" si="209"/>
        <v>193096.9253</v>
      </c>
      <c r="AE2704">
        <f t="shared" si="209"/>
        <v>418760.48080000002</v>
      </c>
      <c r="AF2704">
        <f t="shared" si="209"/>
        <v>0</v>
      </c>
      <c r="AG2704">
        <f t="shared" si="211"/>
        <v>611857.40610000002</v>
      </c>
    </row>
    <row r="2705" spans="1:33" x14ac:dyDescent="0.25">
      <c r="A2705">
        <v>2697</v>
      </c>
      <c r="B2705" s="10">
        <f t="shared" si="212"/>
        <v>6.6550181983305817E-5</v>
      </c>
      <c r="C2705" s="10">
        <f t="shared" si="213"/>
        <v>1.197552974080346E-4</v>
      </c>
      <c r="R2705" s="9">
        <v>43578</v>
      </c>
      <c r="S2705">
        <v>15</v>
      </c>
      <c r="T2705">
        <v>4.4507559209999998</v>
      </c>
      <c r="U2705">
        <v>205081.9313</v>
      </c>
      <c r="V2705" t="s">
        <v>54</v>
      </c>
      <c r="W2705" t="s">
        <v>41</v>
      </c>
      <c r="AA2705" s="9">
        <v>43578</v>
      </c>
      <c r="AB2705">
        <v>15</v>
      </c>
      <c r="AC2705">
        <f t="shared" si="210"/>
        <v>565427.43209999998</v>
      </c>
      <c r="AD2705">
        <f t="shared" si="209"/>
        <v>205081.9313</v>
      </c>
      <c r="AE2705">
        <f t="shared" si="209"/>
        <v>427987.17090000003</v>
      </c>
      <c r="AF2705">
        <f t="shared" si="209"/>
        <v>0</v>
      </c>
      <c r="AG2705">
        <f t="shared" si="211"/>
        <v>633069.10220000008</v>
      </c>
    </row>
    <row r="2706" spans="1:33" x14ac:dyDescent="0.25">
      <c r="A2706">
        <v>2698</v>
      </c>
      <c r="B2706" s="10">
        <f t="shared" si="212"/>
        <v>6.3649106197146698E-5</v>
      </c>
      <c r="C2706" s="10">
        <f t="shared" si="213"/>
        <v>1.30815987226842E-4</v>
      </c>
      <c r="R2706" s="9">
        <v>43578</v>
      </c>
      <c r="S2706">
        <v>16</v>
      </c>
      <c r="T2706">
        <v>4.5095158629999998</v>
      </c>
      <c r="U2706">
        <v>207789.47200000001</v>
      </c>
      <c r="V2706" t="s">
        <v>54</v>
      </c>
      <c r="W2706" t="s">
        <v>41</v>
      </c>
      <c r="AA2706" s="9">
        <v>43578</v>
      </c>
      <c r="AB2706">
        <v>16</v>
      </c>
      <c r="AC2706">
        <f t="shared" si="210"/>
        <v>659130.3186</v>
      </c>
      <c r="AD2706">
        <f t="shared" si="209"/>
        <v>207789.47200000001</v>
      </c>
      <c r="AE2706">
        <f t="shared" si="209"/>
        <v>418514.26189999998</v>
      </c>
      <c r="AF2706">
        <f t="shared" si="209"/>
        <v>0</v>
      </c>
      <c r="AG2706">
        <f t="shared" si="211"/>
        <v>626303.73389999999</v>
      </c>
    </row>
    <row r="2707" spans="1:33" x14ac:dyDescent="0.25">
      <c r="A2707">
        <v>2699</v>
      </c>
      <c r="B2707" s="10">
        <f t="shared" si="212"/>
        <v>6.521856138308757E-5</v>
      </c>
      <c r="C2707" s="10">
        <f t="shared" si="213"/>
        <v>1.3758487128971638E-4</v>
      </c>
      <c r="R2707" s="9">
        <v>43578</v>
      </c>
      <c r="S2707">
        <v>17</v>
      </c>
      <c r="T2707">
        <v>4.3078603849999997</v>
      </c>
      <c r="U2707">
        <v>198497.59080000001</v>
      </c>
      <c r="V2707" t="s">
        <v>54</v>
      </c>
      <c r="W2707" t="s">
        <v>41</v>
      </c>
      <c r="AA2707" s="9">
        <v>43578</v>
      </c>
      <c r="AB2707">
        <v>17</v>
      </c>
      <c r="AC2707">
        <f t="shared" si="210"/>
        <v>739433.16189999995</v>
      </c>
      <c r="AD2707">
        <f t="shared" si="209"/>
        <v>198497.59080000001</v>
      </c>
      <c r="AE2707">
        <f t="shared" si="209"/>
        <v>388192.03129999997</v>
      </c>
      <c r="AF2707">
        <f t="shared" si="209"/>
        <v>0</v>
      </c>
      <c r="AG2707">
        <f t="shared" si="211"/>
        <v>586689.62210000004</v>
      </c>
    </row>
    <row r="2708" spans="1:33" x14ac:dyDescent="0.25">
      <c r="A2708">
        <v>2700</v>
      </c>
      <c r="B2708" s="10">
        <f t="shared" si="212"/>
        <v>7.0860427234872909E-5</v>
      </c>
      <c r="C2708" s="10">
        <f t="shared" si="213"/>
        <v>1.4322338691289505E-4</v>
      </c>
      <c r="R2708" s="9">
        <v>43578</v>
      </c>
      <c r="S2708">
        <v>18</v>
      </c>
      <c r="T2708">
        <v>3.8735639499999999</v>
      </c>
      <c r="U2708">
        <v>178486.0797</v>
      </c>
      <c r="V2708" t="s">
        <v>54</v>
      </c>
      <c r="W2708" t="s">
        <v>41</v>
      </c>
      <c r="AA2708" s="9">
        <v>43578</v>
      </c>
      <c r="AB2708">
        <v>18</v>
      </c>
      <c r="AC2708">
        <f t="shared" si="210"/>
        <v>814685.96810000006</v>
      </c>
      <c r="AD2708">
        <f t="shared" si="209"/>
        <v>178486.0797</v>
      </c>
      <c r="AE2708">
        <f t="shared" si="209"/>
        <v>364924.57740000001</v>
      </c>
      <c r="AF2708">
        <f t="shared" si="209"/>
        <v>0</v>
      </c>
      <c r="AG2708">
        <f t="shared" si="211"/>
        <v>543410.65709999995</v>
      </c>
    </row>
    <row r="2709" spans="1:33" x14ac:dyDescent="0.25">
      <c r="A2709">
        <v>2701</v>
      </c>
      <c r="B2709" s="10">
        <f t="shared" si="212"/>
        <v>7.7478389755790907E-5</v>
      </c>
      <c r="C2709" s="10">
        <f t="shared" si="213"/>
        <v>1.4668660555020529E-4</v>
      </c>
      <c r="R2709" s="9">
        <v>43578</v>
      </c>
      <c r="S2709">
        <v>19</v>
      </c>
      <c r="T2709">
        <v>3.3282436340000001</v>
      </c>
      <c r="U2709">
        <v>153358.81020000001</v>
      </c>
      <c r="V2709" t="s">
        <v>54</v>
      </c>
      <c r="W2709" t="s">
        <v>41</v>
      </c>
      <c r="AA2709" s="9">
        <v>43578</v>
      </c>
      <c r="AB2709">
        <v>19</v>
      </c>
      <c r="AC2709">
        <f t="shared" si="210"/>
        <v>798608.7243</v>
      </c>
      <c r="AD2709">
        <f t="shared" si="209"/>
        <v>153358.81020000001</v>
      </c>
      <c r="AE2709">
        <f t="shared" si="209"/>
        <v>332031.05609999999</v>
      </c>
      <c r="AF2709">
        <f t="shared" si="209"/>
        <v>0</v>
      </c>
      <c r="AG2709">
        <f t="shared" si="211"/>
        <v>485389.86629999999</v>
      </c>
    </row>
    <row r="2710" spans="1:33" x14ac:dyDescent="0.25">
      <c r="A2710">
        <v>2702</v>
      </c>
      <c r="B2710" s="10">
        <f t="shared" si="212"/>
        <v>8.7957855403069109E-5</v>
      </c>
      <c r="C2710" s="10">
        <f t="shared" si="213"/>
        <v>1.501988254303225E-4</v>
      </c>
      <c r="R2710" s="9">
        <v>43578</v>
      </c>
      <c r="S2710">
        <v>20</v>
      </c>
      <c r="T2710">
        <v>3.0671799370000001</v>
      </c>
      <c r="U2710">
        <v>141329.5172</v>
      </c>
      <c r="V2710" t="s">
        <v>54</v>
      </c>
      <c r="W2710" t="s">
        <v>41</v>
      </c>
      <c r="AA2710" s="9">
        <v>43578</v>
      </c>
      <c r="AB2710">
        <v>20</v>
      </c>
      <c r="AC2710">
        <f t="shared" si="210"/>
        <v>757258.94709999999</v>
      </c>
      <c r="AD2710">
        <f t="shared" si="209"/>
        <v>141329.5172</v>
      </c>
      <c r="AE2710">
        <f t="shared" si="209"/>
        <v>317210.55550000002</v>
      </c>
      <c r="AF2710">
        <f t="shared" si="209"/>
        <v>0</v>
      </c>
      <c r="AG2710">
        <f t="shared" si="211"/>
        <v>458540.07270000002</v>
      </c>
    </row>
    <row r="2711" spans="1:33" x14ac:dyDescent="0.25">
      <c r="A2711">
        <v>2703</v>
      </c>
      <c r="B2711" s="10">
        <f t="shared" si="212"/>
        <v>1.0342460071802612E-4</v>
      </c>
      <c r="C2711" s="10">
        <f t="shared" si="213"/>
        <v>1.5540587499422736E-4</v>
      </c>
      <c r="R2711" s="9">
        <v>43578</v>
      </c>
      <c r="S2711">
        <v>21</v>
      </c>
      <c r="T2711">
        <v>2.982428965</v>
      </c>
      <c r="U2711">
        <v>137424.36180000001</v>
      </c>
      <c r="V2711" t="s">
        <v>54</v>
      </c>
      <c r="W2711" t="s">
        <v>41</v>
      </c>
      <c r="AA2711" s="9">
        <v>43578</v>
      </c>
      <c r="AB2711">
        <v>21</v>
      </c>
      <c r="AC2711">
        <f t="shared" si="210"/>
        <v>724260.56779999996</v>
      </c>
      <c r="AD2711">
        <f t="shared" si="209"/>
        <v>137424.36180000001</v>
      </c>
      <c r="AE2711">
        <f t="shared" si="209"/>
        <v>307412.91139999998</v>
      </c>
      <c r="AF2711">
        <f t="shared" si="209"/>
        <v>0</v>
      </c>
      <c r="AG2711">
        <f t="shared" si="211"/>
        <v>444837.2732</v>
      </c>
    </row>
    <row r="2712" spans="1:33" x14ac:dyDescent="0.25">
      <c r="A2712">
        <v>2704</v>
      </c>
      <c r="B2712" s="10">
        <f t="shared" si="212"/>
        <v>1.2056417172609681E-4</v>
      </c>
      <c r="C2712" s="10">
        <f t="shared" si="213"/>
        <v>1.5374511161679187E-4</v>
      </c>
      <c r="R2712" s="9">
        <v>43578</v>
      </c>
      <c r="S2712">
        <v>22</v>
      </c>
      <c r="T2712">
        <v>2.643472933</v>
      </c>
      <c r="U2712">
        <v>121805.9458</v>
      </c>
      <c r="V2712" t="s">
        <v>54</v>
      </c>
      <c r="W2712" t="s">
        <v>41</v>
      </c>
      <c r="AA2712" s="9">
        <v>43578</v>
      </c>
      <c r="AB2712">
        <v>22</v>
      </c>
      <c r="AC2712">
        <f t="shared" si="210"/>
        <v>668474.90540000005</v>
      </c>
      <c r="AD2712">
        <f t="shared" si="209"/>
        <v>121805.9458</v>
      </c>
      <c r="AE2712">
        <f t="shared" si="209"/>
        <v>287121.33039999998</v>
      </c>
      <c r="AF2712">
        <f t="shared" si="209"/>
        <v>0</v>
      </c>
      <c r="AG2712">
        <f t="shared" si="211"/>
        <v>408927.27619999996</v>
      </c>
    </row>
    <row r="2713" spans="1:33" x14ac:dyDescent="0.25">
      <c r="A2713">
        <v>2705</v>
      </c>
      <c r="B2713" s="10">
        <f t="shared" si="212"/>
        <v>1.3525268705684196E-4</v>
      </c>
      <c r="C2713" s="10">
        <f t="shared" si="213"/>
        <v>1.4402063496012944E-4</v>
      </c>
      <c r="R2713" s="9">
        <v>43578</v>
      </c>
      <c r="S2713">
        <v>23</v>
      </c>
      <c r="T2713">
        <v>2.4142170369999998</v>
      </c>
      <c r="U2713">
        <v>111242.2926</v>
      </c>
      <c r="V2713" t="s">
        <v>54</v>
      </c>
      <c r="W2713" t="s">
        <v>41</v>
      </c>
      <c r="AA2713" s="9">
        <v>43578</v>
      </c>
      <c r="AB2713">
        <v>23</v>
      </c>
      <c r="AC2713">
        <f t="shared" si="210"/>
        <v>556035.04790000001</v>
      </c>
      <c r="AD2713">
        <f t="shared" si="209"/>
        <v>111242.2926</v>
      </c>
      <c r="AE2713">
        <f t="shared" si="209"/>
        <v>256988.5007</v>
      </c>
      <c r="AF2713">
        <f t="shared" si="209"/>
        <v>0</v>
      </c>
      <c r="AG2713">
        <f t="shared" si="211"/>
        <v>368230.79330000002</v>
      </c>
    </row>
    <row r="2714" spans="1:33" x14ac:dyDescent="0.25">
      <c r="A2714">
        <v>2706</v>
      </c>
      <c r="B2714" s="10">
        <f t="shared" si="212"/>
        <v>1.4901747983535988E-4</v>
      </c>
      <c r="C2714" s="10">
        <f t="shared" si="213"/>
        <v>1.33396509724359E-4</v>
      </c>
      <c r="R2714" s="9">
        <v>43578</v>
      </c>
      <c r="S2714">
        <v>24</v>
      </c>
      <c r="T2714">
        <v>2.17966675</v>
      </c>
      <c r="U2714">
        <v>100434.6845</v>
      </c>
      <c r="V2714" t="s">
        <v>54</v>
      </c>
      <c r="W2714" t="s">
        <v>41</v>
      </c>
      <c r="AA2714" s="9">
        <v>43578</v>
      </c>
      <c r="AB2714">
        <v>24</v>
      </c>
      <c r="AC2714">
        <f t="shared" si="210"/>
        <v>439899.28710000002</v>
      </c>
      <c r="AD2714">
        <f t="shared" si="209"/>
        <v>100434.6845</v>
      </c>
      <c r="AE2714">
        <f t="shared" si="209"/>
        <v>237066.76560000001</v>
      </c>
      <c r="AF2714">
        <f t="shared" si="209"/>
        <v>0</v>
      </c>
      <c r="AG2714">
        <f t="shared" si="211"/>
        <v>337501.45010000002</v>
      </c>
    </row>
    <row r="2715" spans="1:33" x14ac:dyDescent="0.25">
      <c r="A2715">
        <v>2707</v>
      </c>
      <c r="B2715" s="10">
        <f t="shared" si="212"/>
        <v>1.4607672665243457E-4</v>
      </c>
      <c r="C2715" s="10">
        <f t="shared" si="213"/>
        <v>1.1915355941957155E-4</v>
      </c>
      <c r="R2715" s="9">
        <v>43579</v>
      </c>
      <c r="S2715">
        <v>1</v>
      </c>
      <c r="T2715">
        <v>2.0024641449999998</v>
      </c>
      <c r="U2715">
        <v>92269.542870000005</v>
      </c>
      <c r="V2715" t="s">
        <v>54</v>
      </c>
      <c r="W2715" t="s">
        <v>41</v>
      </c>
      <c r="AA2715" s="9">
        <v>43579</v>
      </c>
      <c r="AB2715">
        <v>1</v>
      </c>
      <c r="AC2715">
        <f t="shared" si="210"/>
        <v>344957.83179999999</v>
      </c>
      <c r="AD2715">
        <f t="shared" si="209"/>
        <v>92269.542870000005</v>
      </c>
      <c r="AE2715">
        <f t="shared" si="209"/>
        <v>226175.67170000001</v>
      </c>
      <c r="AF2715">
        <f t="shared" si="209"/>
        <v>0</v>
      </c>
      <c r="AG2715">
        <f t="shared" si="211"/>
        <v>318445.21457000001</v>
      </c>
    </row>
    <row r="2716" spans="1:33" x14ac:dyDescent="0.25">
      <c r="A2716">
        <v>2708</v>
      </c>
      <c r="B2716" s="10">
        <f t="shared" si="212"/>
        <v>1.3851327296429976E-4</v>
      </c>
      <c r="C2716" s="10">
        <f t="shared" si="213"/>
        <v>1.1256246904204088E-4</v>
      </c>
      <c r="R2716" s="9">
        <v>43579</v>
      </c>
      <c r="S2716">
        <v>2</v>
      </c>
      <c r="T2716">
        <v>1.916825939</v>
      </c>
      <c r="U2716">
        <v>88323.50563</v>
      </c>
      <c r="V2716" t="s">
        <v>54</v>
      </c>
      <c r="W2716" t="s">
        <v>41</v>
      </c>
      <c r="AA2716" s="9">
        <v>43579</v>
      </c>
      <c r="AB2716">
        <v>2</v>
      </c>
      <c r="AC2716">
        <f t="shared" si="210"/>
        <v>289072.22409999999</v>
      </c>
      <c r="AD2716">
        <f t="shared" si="209"/>
        <v>88323.50563</v>
      </c>
      <c r="AE2716">
        <f t="shared" si="209"/>
        <v>220126.05729999999</v>
      </c>
      <c r="AF2716">
        <f t="shared" si="209"/>
        <v>0</v>
      </c>
      <c r="AG2716">
        <f t="shared" si="211"/>
        <v>308449.56293000001</v>
      </c>
    </row>
    <row r="2717" spans="1:33" x14ac:dyDescent="0.25">
      <c r="A2717">
        <v>2709</v>
      </c>
      <c r="B2717" s="10">
        <f t="shared" si="212"/>
        <v>1.3247740698098663E-4</v>
      </c>
      <c r="C2717" s="10">
        <f t="shared" si="213"/>
        <v>1.0919870426696707E-4</v>
      </c>
      <c r="R2717" s="9">
        <v>43579</v>
      </c>
      <c r="S2717">
        <v>3</v>
      </c>
      <c r="T2717">
        <v>1.842725637</v>
      </c>
      <c r="U2717">
        <v>84909.111900000004</v>
      </c>
      <c r="V2717" t="s">
        <v>54</v>
      </c>
      <c r="W2717" t="s">
        <v>41</v>
      </c>
      <c r="AA2717" s="9">
        <v>43579</v>
      </c>
      <c r="AB2717">
        <v>3</v>
      </c>
      <c r="AC2717">
        <f t="shared" si="210"/>
        <v>268928.33880000003</v>
      </c>
      <c r="AD2717">
        <f t="shared" si="209"/>
        <v>84909.111900000004</v>
      </c>
      <c r="AE2717">
        <f t="shared" si="209"/>
        <v>215333.3493</v>
      </c>
      <c r="AF2717">
        <f t="shared" si="209"/>
        <v>0</v>
      </c>
      <c r="AG2717">
        <f t="shared" si="211"/>
        <v>300242.46120000002</v>
      </c>
    </row>
    <row r="2718" spans="1:33" x14ac:dyDescent="0.25">
      <c r="A2718">
        <v>2710</v>
      </c>
      <c r="B2718" s="10">
        <f t="shared" si="212"/>
        <v>1.2227342759837649E-4</v>
      </c>
      <c r="C2718" s="10">
        <f t="shared" si="213"/>
        <v>1.0038351413143264E-4</v>
      </c>
      <c r="R2718" s="9">
        <v>43579</v>
      </c>
      <c r="S2718">
        <v>4</v>
      </c>
      <c r="T2718">
        <v>1.83760978</v>
      </c>
      <c r="U2718">
        <v>84673.383440000005</v>
      </c>
      <c r="V2718" t="s">
        <v>54</v>
      </c>
      <c r="W2718" t="s">
        <v>41</v>
      </c>
      <c r="AA2718" s="9">
        <v>43579</v>
      </c>
      <c r="AB2718">
        <v>4</v>
      </c>
      <c r="AC2718">
        <f t="shared" si="210"/>
        <v>244317.0036</v>
      </c>
      <c r="AD2718">
        <f t="shared" si="209"/>
        <v>84673.383440000005</v>
      </c>
      <c r="AE2718">
        <f t="shared" si="209"/>
        <v>213776.59450000001</v>
      </c>
      <c r="AF2718">
        <f t="shared" si="209"/>
        <v>0</v>
      </c>
      <c r="AG2718">
        <f t="shared" si="211"/>
        <v>298449.97794000001</v>
      </c>
    </row>
    <row r="2719" spans="1:33" x14ac:dyDescent="0.25">
      <c r="A2719">
        <v>2711</v>
      </c>
      <c r="B2719" s="10">
        <f t="shared" si="212"/>
        <v>1.0170660203149706E-4</v>
      </c>
      <c r="C2719" s="10">
        <f t="shared" si="213"/>
        <v>9.0393336894407933E-5</v>
      </c>
      <c r="R2719" s="9">
        <v>43579</v>
      </c>
      <c r="S2719">
        <v>5</v>
      </c>
      <c r="T2719">
        <v>1.8243900770000001</v>
      </c>
      <c r="U2719">
        <v>84064.245949999997</v>
      </c>
      <c r="V2719" t="s">
        <v>54</v>
      </c>
      <c r="W2719" t="s">
        <v>41</v>
      </c>
      <c r="AA2719" s="9">
        <v>43579</v>
      </c>
      <c r="AB2719">
        <v>5</v>
      </c>
      <c r="AC2719">
        <f t="shared" si="210"/>
        <v>242916.3089</v>
      </c>
      <c r="AD2719">
        <f t="shared" si="209"/>
        <v>84064.245949999997</v>
      </c>
      <c r="AE2719">
        <f t="shared" si="209"/>
        <v>226012.69330000001</v>
      </c>
      <c r="AF2719">
        <f t="shared" si="209"/>
        <v>0</v>
      </c>
      <c r="AG2719">
        <f t="shared" si="211"/>
        <v>310076.93925</v>
      </c>
    </row>
    <row r="2720" spans="1:33" x14ac:dyDescent="0.25">
      <c r="A2720">
        <v>2712</v>
      </c>
      <c r="B2720" s="10">
        <f t="shared" si="212"/>
        <v>8.0463743960012659E-5</v>
      </c>
      <c r="C2720" s="10">
        <f t="shared" si="213"/>
        <v>8.2849894241152013E-5</v>
      </c>
      <c r="R2720" s="9">
        <v>43579</v>
      </c>
      <c r="S2720">
        <v>6</v>
      </c>
      <c r="T2720">
        <v>1.9235538219999999</v>
      </c>
      <c r="U2720">
        <v>88633.513019999999</v>
      </c>
      <c r="V2720" t="s">
        <v>54</v>
      </c>
      <c r="W2720" t="s">
        <v>41</v>
      </c>
      <c r="AA2720" s="9">
        <v>43579</v>
      </c>
      <c r="AB2720">
        <v>6</v>
      </c>
      <c r="AC2720">
        <f t="shared" si="210"/>
        <v>297649.15990000003</v>
      </c>
      <c r="AD2720">
        <f t="shared" si="209"/>
        <v>88633.513019999999</v>
      </c>
      <c r="AE2720">
        <f t="shared" si="209"/>
        <v>256356.47260000001</v>
      </c>
      <c r="AF2720">
        <f t="shared" si="209"/>
        <v>0</v>
      </c>
      <c r="AG2720">
        <f t="shared" si="211"/>
        <v>344989.98561999999</v>
      </c>
    </row>
    <row r="2721" spans="1:33" x14ac:dyDescent="0.25">
      <c r="A2721">
        <v>2713</v>
      </c>
      <c r="B2721" s="10">
        <f t="shared" si="212"/>
        <v>6.3097621362242728E-5</v>
      </c>
      <c r="C2721" s="10">
        <f t="shared" si="213"/>
        <v>7.817196738238685E-5</v>
      </c>
      <c r="R2721" s="9">
        <v>43579</v>
      </c>
      <c r="S2721">
        <v>7</v>
      </c>
      <c r="T2721">
        <v>2.2101689709999999</v>
      </c>
      <c r="U2721">
        <v>101840.1658</v>
      </c>
      <c r="V2721" t="s">
        <v>54</v>
      </c>
      <c r="W2721" t="s">
        <v>41</v>
      </c>
      <c r="AA2721" s="9">
        <v>43579</v>
      </c>
      <c r="AB2721">
        <v>7</v>
      </c>
      <c r="AC2721">
        <f t="shared" si="210"/>
        <v>362033.41139999998</v>
      </c>
      <c r="AD2721">
        <f t="shared" si="209"/>
        <v>101840.1658</v>
      </c>
      <c r="AE2721">
        <f t="shared" si="209"/>
        <v>306354.19669999997</v>
      </c>
      <c r="AF2721">
        <f t="shared" si="209"/>
        <v>0</v>
      </c>
      <c r="AG2721">
        <f t="shared" si="211"/>
        <v>408194.36249999999</v>
      </c>
    </row>
    <row r="2722" spans="1:33" x14ac:dyDescent="0.25">
      <c r="A2722">
        <v>2714</v>
      </c>
      <c r="B2722" s="10">
        <f t="shared" si="212"/>
        <v>5.2875360583719843E-5</v>
      </c>
      <c r="C2722" s="10">
        <f t="shared" si="213"/>
        <v>7.5718233684353778E-5</v>
      </c>
      <c r="R2722" s="9">
        <v>43579</v>
      </c>
      <c r="S2722">
        <v>8</v>
      </c>
      <c r="T2722">
        <v>2.3963562629999999</v>
      </c>
      <c r="U2722">
        <v>110419.3039</v>
      </c>
      <c r="V2722" t="s">
        <v>54</v>
      </c>
      <c r="W2722" t="s">
        <v>41</v>
      </c>
      <c r="AA2722" s="9">
        <v>43579</v>
      </c>
      <c r="AB2722">
        <v>8</v>
      </c>
      <c r="AC2722">
        <f t="shared" si="210"/>
        <v>384020.6029</v>
      </c>
      <c r="AD2722">
        <f t="shared" si="209"/>
        <v>110419.3039</v>
      </c>
      <c r="AE2722">
        <f t="shared" si="209"/>
        <v>339325.63290000003</v>
      </c>
      <c r="AF2722">
        <f t="shared" si="209"/>
        <v>0</v>
      </c>
      <c r="AG2722">
        <f t="shared" si="211"/>
        <v>449744.93680000002</v>
      </c>
    </row>
    <row r="2723" spans="1:33" x14ac:dyDescent="0.25">
      <c r="A2723">
        <v>2715</v>
      </c>
      <c r="B2723" s="10">
        <f t="shared" si="212"/>
        <v>4.9190761684220831E-5</v>
      </c>
      <c r="C2723" s="10">
        <f t="shared" si="213"/>
        <v>7.3703553421038145E-5</v>
      </c>
      <c r="R2723" s="9">
        <v>43579</v>
      </c>
      <c r="S2723">
        <v>9</v>
      </c>
      <c r="T2723">
        <v>2.8204657210000001</v>
      </c>
      <c r="U2723">
        <v>129961.4195</v>
      </c>
      <c r="V2723" t="s">
        <v>54</v>
      </c>
      <c r="W2723" t="s">
        <v>41</v>
      </c>
      <c r="AA2723" s="9">
        <v>43579</v>
      </c>
      <c r="AB2723">
        <v>9</v>
      </c>
      <c r="AC2723">
        <f t="shared" si="210"/>
        <v>356781.60340000002</v>
      </c>
      <c r="AD2723">
        <f t="shared" si="209"/>
        <v>129961.4195</v>
      </c>
      <c r="AE2723">
        <f t="shared" si="209"/>
        <v>377909.06060000003</v>
      </c>
      <c r="AF2723">
        <f t="shared" si="209"/>
        <v>0</v>
      </c>
      <c r="AG2723">
        <f t="shared" si="211"/>
        <v>507870.48010000004</v>
      </c>
    </row>
    <row r="2724" spans="1:33" x14ac:dyDescent="0.25">
      <c r="A2724">
        <v>2716</v>
      </c>
      <c r="B2724" s="10">
        <f t="shared" si="212"/>
        <v>4.46890035952229E-5</v>
      </c>
      <c r="C2724" s="10">
        <f t="shared" si="213"/>
        <v>7.3263534427116676E-5</v>
      </c>
      <c r="R2724" s="9">
        <v>43579</v>
      </c>
      <c r="S2724">
        <v>10</v>
      </c>
      <c r="T2724">
        <v>3.285660424</v>
      </c>
      <c r="U2724">
        <v>151396.66099999999</v>
      </c>
      <c r="V2724" t="s">
        <v>54</v>
      </c>
      <c r="W2724" t="s">
        <v>41</v>
      </c>
      <c r="AA2724" s="9">
        <v>43579</v>
      </c>
      <c r="AB2724">
        <v>10</v>
      </c>
      <c r="AC2724">
        <f t="shared" ref="AC2724:AC2755" si="214">SUMIFS($U:$U,$R:$R,$AA2724,$S:$S,$AB2724,$W:$W,AC$2)</f>
        <v>353606.8382</v>
      </c>
      <c r="AD2724">
        <f t="shared" si="209"/>
        <v>151396.66099999999</v>
      </c>
      <c r="AE2724">
        <f t="shared" si="209"/>
        <v>404511.96159999998</v>
      </c>
      <c r="AF2724">
        <f t="shared" si="209"/>
        <v>0</v>
      </c>
      <c r="AG2724">
        <f t="shared" si="211"/>
        <v>555908.6226</v>
      </c>
    </row>
    <row r="2725" spans="1:33" x14ac:dyDescent="0.25">
      <c r="A2725">
        <v>2717</v>
      </c>
      <c r="B2725" s="10">
        <f t="shared" si="212"/>
        <v>4.4432796906528435E-5</v>
      </c>
      <c r="C2725" s="10">
        <f t="shared" si="213"/>
        <v>7.6117722207921914E-5</v>
      </c>
      <c r="R2725" s="9">
        <v>43579</v>
      </c>
      <c r="S2725">
        <v>11</v>
      </c>
      <c r="T2725">
        <v>3.6829000810000001</v>
      </c>
      <c r="U2725">
        <v>169700.66990000001</v>
      </c>
      <c r="V2725" t="s">
        <v>54</v>
      </c>
      <c r="W2725" t="s">
        <v>41</v>
      </c>
      <c r="AA2725" s="9">
        <v>43579</v>
      </c>
      <c r="AB2725">
        <v>11</v>
      </c>
      <c r="AC2725">
        <f t="shared" si="214"/>
        <v>384494.3333</v>
      </c>
      <c r="AD2725">
        <f t="shared" si="209"/>
        <v>169700.66990000001</v>
      </c>
      <c r="AE2725">
        <f t="shared" si="209"/>
        <v>421347.48479999998</v>
      </c>
      <c r="AF2725">
        <f t="shared" si="209"/>
        <v>0</v>
      </c>
      <c r="AG2725">
        <f t="shared" si="211"/>
        <v>591048.15469999996</v>
      </c>
    </row>
    <row r="2726" spans="1:33" x14ac:dyDescent="0.25">
      <c r="A2726">
        <v>2718</v>
      </c>
      <c r="B2726" s="10">
        <f t="shared" si="212"/>
        <v>5.4444202330935009E-5</v>
      </c>
      <c r="C2726" s="10">
        <f t="shared" si="213"/>
        <v>8.4688180789755819E-5</v>
      </c>
      <c r="R2726" s="9">
        <v>43579</v>
      </c>
      <c r="S2726">
        <v>12</v>
      </c>
      <c r="T2726">
        <v>3.9868204039999999</v>
      </c>
      <c r="U2726">
        <v>183704.71059999999</v>
      </c>
      <c r="V2726" t="s">
        <v>54</v>
      </c>
      <c r="W2726" t="s">
        <v>41</v>
      </c>
      <c r="AA2726" s="9">
        <v>43579</v>
      </c>
      <c r="AB2726">
        <v>12</v>
      </c>
      <c r="AC2726">
        <f t="shared" si="214"/>
        <v>436636.23070000001</v>
      </c>
      <c r="AD2726">
        <f t="shared" si="209"/>
        <v>183704.71059999999</v>
      </c>
      <c r="AE2726">
        <f t="shared" si="209"/>
        <v>434161.1814</v>
      </c>
      <c r="AF2726">
        <f t="shared" si="209"/>
        <v>0</v>
      </c>
      <c r="AG2726">
        <f t="shared" si="211"/>
        <v>617865.89199999999</v>
      </c>
    </row>
    <row r="2727" spans="1:33" x14ac:dyDescent="0.25">
      <c r="A2727">
        <v>2719</v>
      </c>
      <c r="B2727" s="10">
        <f t="shared" si="212"/>
        <v>6.6220984152760005E-5</v>
      </c>
      <c r="C2727" s="10">
        <f t="shared" si="213"/>
        <v>1.0020359839324871E-4</v>
      </c>
      <c r="R2727" s="9">
        <v>43579</v>
      </c>
      <c r="S2727">
        <v>13</v>
      </c>
      <c r="T2727">
        <v>4.302507555</v>
      </c>
      <c r="U2727">
        <v>198250.9431</v>
      </c>
      <c r="V2727" t="s">
        <v>54</v>
      </c>
      <c r="W2727" t="s">
        <v>41</v>
      </c>
      <c r="AA2727" s="9">
        <v>43579</v>
      </c>
      <c r="AB2727">
        <v>13</v>
      </c>
      <c r="AC2727">
        <f t="shared" si="214"/>
        <v>505705.58199999999</v>
      </c>
      <c r="AD2727">
        <f t="shared" si="209"/>
        <v>198250.9431</v>
      </c>
      <c r="AE2727">
        <f t="shared" si="209"/>
        <v>439564.88709999999</v>
      </c>
      <c r="AF2727">
        <f t="shared" si="209"/>
        <v>0</v>
      </c>
      <c r="AG2727">
        <f t="shared" si="211"/>
        <v>637815.83019999997</v>
      </c>
    </row>
    <row r="2728" spans="1:33" x14ac:dyDescent="0.25">
      <c r="A2728">
        <v>2720</v>
      </c>
      <c r="B2728" s="10">
        <f t="shared" si="212"/>
        <v>7.0242749586659408E-5</v>
      </c>
      <c r="C2728" s="10">
        <f t="shared" si="213"/>
        <v>1.1040343808399418E-4</v>
      </c>
      <c r="R2728" s="9">
        <v>43579</v>
      </c>
      <c r="S2728">
        <v>14</v>
      </c>
      <c r="T2728">
        <v>4.4367113820000004</v>
      </c>
      <c r="U2728">
        <v>204434.78700000001</v>
      </c>
      <c r="V2728" t="s">
        <v>54</v>
      </c>
      <c r="W2728" t="s">
        <v>41</v>
      </c>
      <c r="AA2728" s="9">
        <v>43579</v>
      </c>
      <c r="AB2728">
        <v>14</v>
      </c>
      <c r="AC2728">
        <f t="shared" si="214"/>
        <v>583318.27469999995</v>
      </c>
      <c r="AD2728">
        <f t="shared" si="209"/>
        <v>204434.78700000001</v>
      </c>
      <c r="AE2728">
        <f t="shared" si="209"/>
        <v>446960.1703</v>
      </c>
      <c r="AF2728">
        <f t="shared" si="209"/>
        <v>0</v>
      </c>
      <c r="AG2728">
        <f t="shared" si="211"/>
        <v>651394.95730000001</v>
      </c>
    </row>
    <row r="2729" spans="1:33" x14ac:dyDescent="0.25">
      <c r="A2729">
        <v>2721</v>
      </c>
      <c r="B2729" s="10">
        <f t="shared" si="212"/>
        <v>6.526035487548846E-5</v>
      </c>
      <c r="C2729" s="10">
        <f t="shared" si="213"/>
        <v>1.2467210304435993E-4</v>
      </c>
      <c r="R2729" s="9">
        <v>43579</v>
      </c>
      <c r="S2729">
        <v>15</v>
      </c>
      <c r="T2729">
        <v>4.6922979610000004</v>
      </c>
      <c r="U2729">
        <v>216211.70540000001</v>
      </c>
      <c r="V2729" t="s">
        <v>54</v>
      </c>
      <c r="W2729" t="s">
        <v>41</v>
      </c>
      <c r="AA2729" s="9">
        <v>43579</v>
      </c>
      <c r="AB2729">
        <v>15</v>
      </c>
      <c r="AC2729">
        <f t="shared" si="214"/>
        <v>697480.54949999996</v>
      </c>
      <c r="AD2729">
        <f t="shared" si="209"/>
        <v>216211.70540000001</v>
      </c>
      <c r="AE2729">
        <f t="shared" si="209"/>
        <v>452871.91350000002</v>
      </c>
      <c r="AF2729">
        <f t="shared" si="209"/>
        <v>0</v>
      </c>
      <c r="AG2729">
        <f t="shared" si="211"/>
        <v>669083.6189</v>
      </c>
    </row>
    <row r="2730" spans="1:33" x14ac:dyDescent="0.25">
      <c r="A2730">
        <v>2722</v>
      </c>
      <c r="B2730" s="10">
        <f t="shared" si="212"/>
        <v>6.4679645832129877E-5</v>
      </c>
      <c r="C2730" s="10">
        <f t="shared" si="213"/>
        <v>1.36464511712492E-4</v>
      </c>
      <c r="R2730" s="9">
        <v>43579</v>
      </c>
      <c r="S2730">
        <v>16</v>
      </c>
      <c r="T2730">
        <v>4.7875794020000004</v>
      </c>
      <c r="U2730">
        <v>220602.08369999999</v>
      </c>
      <c r="V2730" t="s">
        <v>54</v>
      </c>
      <c r="W2730" t="s">
        <v>41</v>
      </c>
      <c r="AA2730" s="9">
        <v>43579</v>
      </c>
      <c r="AB2730">
        <v>16</v>
      </c>
      <c r="AC2730">
        <f t="shared" si="214"/>
        <v>797889.5</v>
      </c>
      <c r="AD2730">
        <f t="shared" si="209"/>
        <v>220602.08369999999</v>
      </c>
      <c r="AE2730">
        <f t="shared" si="209"/>
        <v>438409.21889999998</v>
      </c>
      <c r="AF2730">
        <f t="shared" si="209"/>
        <v>0</v>
      </c>
      <c r="AG2730">
        <f t="shared" si="211"/>
        <v>659011.30259999994</v>
      </c>
    </row>
    <row r="2731" spans="1:33" x14ac:dyDescent="0.25">
      <c r="A2731">
        <v>2723</v>
      </c>
      <c r="B2731" s="10">
        <f t="shared" si="212"/>
        <v>7.0329401515247344E-5</v>
      </c>
      <c r="C2731" s="10">
        <f t="shared" si="213"/>
        <v>1.4509056803700842E-4</v>
      </c>
      <c r="R2731" s="9">
        <v>43579</v>
      </c>
      <c r="S2731">
        <v>17</v>
      </c>
      <c r="T2731">
        <v>4.609177764</v>
      </c>
      <c r="U2731">
        <v>212381.693</v>
      </c>
      <c r="V2731" t="s">
        <v>54</v>
      </c>
      <c r="W2731" t="s">
        <v>41</v>
      </c>
      <c r="AA2731" s="9">
        <v>43579</v>
      </c>
      <c r="AB2731">
        <v>17</v>
      </c>
      <c r="AC2731">
        <f t="shared" si="214"/>
        <v>863641.56240000005</v>
      </c>
      <c r="AD2731">
        <f t="shared" si="209"/>
        <v>212381.693</v>
      </c>
      <c r="AE2731">
        <f t="shared" si="209"/>
        <v>416518.41529999999</v>
      </c>
      <c r="AF2731">
        <f t="shared" si="209"/>
        <v>0</v>
      </c>
      <c r="AG2731">
        <f t="shared" si="211"/>
        <v>628900.10829999996</v>
      </c>
    </row>
    <row r="2732" spans="1:33" x14ac:dyDescent="0.25">
      <c r="A2732">
        <v>2724</v>
      </c>
      <c r="B2732" s="10">
        <f t="shared" si="212"/>
        <v>7.9866885218941332E-5</v>
      </c>
      <c r="C2732" s="10">
        <f t="shared" si="213"/>
        <v>1.5167378923038011E-4</v>
      </c>
      <c r="R2732" s="9">
        <v>43579</v>
      </c>
      <c r="S2732">
        <v>18</v>
      </c>
      <c r="T2732">
        <v>4.0904926860000002</v>
      </c>
      <c r="U2732">
        <v>188481.72200000001</v>
      </c>
      <c r="V2732" t="s">
        <v>54</v>
      </c>
      <c r="W2732" t="s">
        <v>41</v>
      </c>
      <c r="AA2732" s="9">
        <v>43579</v>
      </c>
      <c r="AB2732">
        <v>18</v>
      </c>
      <c r="AC2732">
        <f t="shared" si="214"/>
        <v>903169.43810000003</v>
      </c>
      <c r="AD2732">
        <f t="shared" si="209"/>
        <v>188481.72200000001</v>
      </c>
      <c r="AE2732">
        <f t="shared" si="209"/>
        <v>394028.90950000001</v>
      </c>
      <c r="AF2732">
        <f t="shared" si="209"/>
        <v>0</v>
      </c>
      <c r="AG2732">
        <f t="shared" si="211"/>
        <v>582510.63150000002</v>
      </c>
    </row>
    <row r="2733" spans="1:33" x14ac:dyDescent="0.25">
      <c r="A2733">
        <v>2725</v>
      </c>
      <c r="B2733" s="10">
        <f t="shared" si="212"/>
        <v>9.2500637446923438E-5</v>
      </c>
      <c r="C2733" s="10">
        <f t="shared" si="213"/>
        <v>1.5657110232191731E-4</v>
      </c>
      <c r="R2733" s="9">
        <v>43579</v>
      </c>
      <c r="S2733">
        <v>19</v>
      </c>
      <c r="T2733">
        <v>3.8132388210000001</v>
      </c>
      <c r="U2733">
        <v>175706.4184</v>
      </c>
      <c r="V2733" t="s">
        <v>54</v>
      </c>
      <c r="W2733" t="s">
        <v>41</v>
      </c>
      <c r="AA2733" s="9">
        <v>43579</v>
      </c>
      <c r="AB2733">
        <v>19</v>
      </c>
      <c r="AC2733">
        <f t="shared" si="214"/>
        <v>931854.429</v>
      </c>
      <c r="AD2733">
        <f t="shared" si="209"/>
        <v>175706.4184</v>
      </c>
      <c r="AE2733">
        <f t="shared" si="209"/>
        <v>364396.09710000001</v>
      </c>
      <c r="AF2733">
        <f t="shared" si="209"/>
        <v>0</v>
      </c>
      <c r="AG2733">
        <f t="shared" si="211"/>
        <v>540102.51549999998</v>
      </c>
    </row>
    <row r="2734" spans="1:33" x14ac:dyDescent="0.25">
      <c r="A2734">
        <v>2726</v>
      </c>
      <c r="B2734" s="10">
        <f t="shared" si="212"/>
        <v>1.0669708653559925E-4</v>
      </c>
      <c r="C2734" s="10">
        <f t="shared" si="213"/>
        <v>1.5990450798221542E-4</v>
      </c>
      <c r="R2734" s="9">
        <v>43579</v>
      </c>
      <c r="S2734">
        <v>20</v>
      </c>
      <c r="T2734">
        <v>3.5832341670000001</v>
      </c>
      <c r="U2734">
        <v>165108.264</v>
      </c>
      <c r="V2734" t="s">
        <v>54</v>
      </c>
      <c r="W2734" t="s">
        <v>41</v>
      </c>
      <c r="AA2734" s="9">
        <v>43579</v>
      </c>
      <c r="AB2734">
        <v>20</v>
      </c>
      <c r="AC2734">
        <f t="shared" si="214"/>
        <v>896635.07299999997</v>
      </c>
      <c r="AD2734">
        <f t="shared" si="209"/>
        <v>165108.264</v>
      </c>
      <c r="AE2734">
        <f t="shared" si="209"/>
        <v>346234.64159999997</v>
      </c>
      <c r="AF2734">
        <f t="shared" si="209"/>
        <v>0</v>
      </c>
      <c r="AG2734">
        <f t="shared" si="211"/>
        <v>511342.90559999994</v>
      </c>
    </row>
    <row r="2735" spans="1:33" x14ac:dyDescent="0.25">
      <c r="A2735">
        <v>2727</v>
      </c>
      <c r="B2735" s="10">
        <f t="shared" si="212"/>
        <v>1.2757896636304172E-4</v>
      </c>
      <c r="C2735" s="10">
        <f t="shared" si="213"/>
        <v>1.6424672263756966E-4</v>
      </c>
      <c r="R2735" s="9">
        <v>43579</v>
      </c>
      <c r="S2735">
        <v>21</v>
      </c>
      <c r="T2735">
        <v>3.3711465629999999</v>
      </c>
      <c r="U2735">
        <v>155335.69130000001</v>
      </c>
      <c r="V2735" t="s">
        <v>54</v>
      </c>
      <c r="W2735" t="s">
        <v>41</v>
      </c>
      <c r="AA2735" s="9">
        <v>43579</v>
      </c>
      <c r="AB2735">
        <v>21</v>
      </c>
      <c r="AC2735">
        <f t="shared" si="214"/>
        <v>853617.31449999998</v>
      </c>
      <c r="AD2735">
        <f t="shared" si="209"/>
        <v>155335.69130000001</v>
      </c>
      <c r="AE2735">
        <f t="shared" si="209"/>
        <v>336526.9608</v>
      </c>
      <c r="AF2735">
        <f t="shared" si="209"/>
        <v>0</v>
      </c>
      <c r="AG2735">
        <f t="shared" si="211"/>
        <v>491862.65210000001</v>
      </c>
    </row>
    <row r="2736" spans="1:33" x14ac:dyDescent="0.25">
      <c r="A2736">
        <v>2728</v>
      </c>
      <c r="B2736" s="10">
        <f t="shared" si="212"/>
        <v>1.459451704494079E-4</v>
      </c>
      <c r="C2736" s="10">
        <f t="shared" si="213"/>
        <v>1.6177416929010648E-4</v>
      </c>
      <c r="R2736" s="9">
        <v>43579</v>
      </c>
      <c r="S2736">
        <v>22</v>
      </c>
      <c r="T2736">
        <v>2.9138697549999999</v>
      </c>
      <c r="U2736">
        <v>134265.29060000001</v>
      </c>
      <c r="V2736" t="s">
        <v>54</v>
      </c>
      <c r="W2736" t="s">
        <v>41</v>
      </c>
      <c r="AA2736" s="9">
        <v>43579</v>
      </c>
      <c r="AB2736">
        <v>22</v>
      </c>
      <c r="AC2736">
        <f t="shared" si="214"/>
        <v>772645.36600000004</v>
      </c>
      <c r="AD2736">
        <f t="shared" si="209"/>
        <v>134265.29060000001</v>
      </c>
      <c r="AE2736">
        <f t="shared" si="209"/>
        <v>310631.10210000002</v>
      </c>
      <c r="AF2736">
        <f t="shared" si="209"/>
        <v>0</v>
      </c>
      <c r="AG2736">
        <f t="shared" si="211"/>
        <v>444896.39270000003</v>
      </c>
    </row>
    <row r="2737" spans="1:33" x14ac:dyDescent="0.25">
      <c r="A2737">
        <v>2729</v>
      </c>
      <c r="B2737" s="10">
        <f t="shared" si="212"/>
        <v>1.5797214405210364E-4</v>
      </c>
      <c r="C2737" s="10">
        <f t="shared" si="213"/>
        <v>1.5438246989891687E-4</v>
      </c>
      <c r="R2737" s="9">
        <v>43579</v>
      </c>
      <c r="S2737">
        <v>23</v>
      </c>
      <c r="T2737">
        <v>2.6404925129999999</v>
      </c>
      <c r="U2737">
        <v>121668.614</v>
      </c>
      <c r="V2737" t="s">
        <v>54</v>
      </c>
      <c r="W2737" t="s">
        <v>41</v>
      </c>
      <c r="AA2737" s="9">
        <v>43579</v>
      </c>
      <c r="AB2737">
        <v>23</v>
      </c>
      <c r="AC2737">
        <f t="shared" si="214"/>
        <v>660225.18779999996</v>
      </c>
      <c r="AD2737">
        <f t="shared" si="209"/>
        <v>121668.614</v>
      </c>
      <c r="AE2737">
        <f t="shared" si="209"/>
        <v>276524.98820000002</v>
      </c>
      <c r="AF2737">
        <f t="shared" si="209"/>
        <v>0</v>
      </c>
      <c r="AG2737">
        <f t="shared" si="211"/>
        <v>398193.60220000002</v>
      </c>
    </row>
    <row r="2738" spans="1:33" x14ac:dyDescent="0.25">
      <c r="A2738">
        <v>2730</v>
      </c>
      <c r="B2738" s="10">
        <f t="shared" si="212"/>
        <v>1.6520234642541411E-4</v>
      </c>
      <c r="C2738" s="10">
        <f t="shared" si="213"/>
        <v>1.4299477587376941E-4</v>
      </c>
      <c r="R2738" s="9">
        <v>43579</v>
      </c>
      <c r="S2738">
        <v>24</v>
      </c>
      <c r="T2738">
        <v>2.417733557</v>
      </c>
      <c r="U2738">
        <v>111404.3269</v>
      </c>
      <c r="V2738" t="s">
        <v>54</v>
      </c>
      <c r="W2738" t="s">
        <v>41</v>
      </c>
      <c r="AA2738" s="9">
        <v>43579</v>
      </c>
      <c r="AB2738">
        <v>24</v>
      </c>
      <c r="AC2738">
        <f t="shared" si="214"/>
        <v>539185.79720000003</v>
      </c>
      <c r="AD2738">
        <f t="shared" si="209"/>
        <v>111404.3269</v>
      </c>
      <c r="AE2738">
        <f t="shared" si="209"/>
        <v>251457.61</v>
      </c>
      <c r="AF2738">
        <f t="shared" si="209"/>
        <v>0</v>
      </c>
      <c r="AG2738">
        <f t="shared" si="211"/>
        <v>362861.93689999997</v>
      </c>
    </row>
    <row r="2739" spans="1:33" x14ac:dyDescent="0.25">
      <c r="A2739">
        <v>2731</v>
      </c>
      <c r="B2739" s="10">
        <f t="shared" si="212"/>
        <v>1.7044923322645636E-4</v>
      </c>
      <c r="C2739" s="10">
        <f t="shared" si="213"/>
        <v>1.3258442674926797E-4</v>
      </c>
      <c r="R2739" s="9">
        <v>43580</v>
      </c>
      <c r="S2739">
        <v>1</v>
      </c>
      <c r="T2739">
        <v>2.1950253129999999</v>
      </c>
      <c r="U2739">
        <v>101142.37639999999</v>
      </c>
      <c r="V2739" t="s">
        <v>54</v>
      </c>
      <c r="W2739" t="s">
        <v>41</v>
      </c>
      <c r="AA2739" s="9">
        <v>43580</v>
      </c>
      <c r="AB2739">
        <v>1</v>
      </c>
      <c r="AC2739">
        <f t="shared" si="214"/>
        <v>427332.94709999999</v>
      </c>
      <c r="AD2739">
        <f t="shared" si="209"/>
        <v>101142.37639999999</v>
      </c>
      <c r="AE2739">
        <f t="shared" si="209"/>
        <v>237579.446</v>
      </c>
      <c r="AF2739">
        <f t="shared" si="209"/>
        <v>0</v>
      </c>
      <c r="AG2739">
        <f t="shared" si="211"/>
        <v>338721.8224</v>
      </c>
    </row>
    <row r="2740" spans="1:33" x14ac:dyDescent="0.25">
      <c r="A2740">
        <v>2732</v>
      </c>
      <c r="B2740" s="10">
        <f t="shared" si="212"/>
        <v>1.6400711948196119E-4</v>
      </c>
      <c r="C2740" s="10">
        <f t="shared" si="213"/>
        <v>1.2552451444985176E-4</v>
      </c>
      <c r="R2740" s="9">
        <v>43580</v>
      </c>
      <c r="S2740">
        <v>2</v>
      </c>
      <c r="T2740">
        <v>2.0572304730000002</v>
      </c>
      <c r="U2740">
        <v>94793.065709999995</v>
      </c>
      <c r="V2740" t="s">
        <v>54</v>
      </c>
      <c r="W2740" t="s">
        <v>41</v>
      </c>
      <c r="AA2740" s="9">
        <v>43580</v>
      </c>
      <c r="AB2740">
        <v>2</v>
      </c>
      <c r="AC2740">
        <f t="shared" si="214"/>
        <v>356549.84259999997</v>
      </c>
      <c r="AD2740">
        <f t="shared" si="209"/>
        <v>94793.065709999995</v>
      </c>
      <c r="AE2740">
        <f t="shared" si="209"/>
        <v>231324.99129999999</v>
      </c>
      <c r="AF2740">
        <f t="shared" si="209"/>
        <v>0</v>
      </c>
      <c r="AG2740">
        <f t="shared" si="211"/>
        <v>326118.05700999999</v>
      </c>
    </row>
    <row r="2741" spans="1:33" x14ac:dyDescent="0.25">
      <c r="A2741">
        <v>2733</v>
      </c>
      <c r="B2741" s="10">
        <f t="shared" si="212"/>
        <v>1.5613856864048006E-4</v>
      </c>
      <c r="C2741" s="10">
        <f t="shared" si="213"/>
        <v>1.2074249961172996E-4</v>
      </c>
      <c r="R2741" s="9">
        <v>43580</v>
      </c>
      <c r="S2741">
        <v>3</v>
      </c>
      <c r="T2741">
        <v>1.97919245</v>
      </c>
      <c r="U2741">
        <v>91197.229699999996</v>
      </c>
      <c r="V2741" t="s">
        <v>54</v>
      </c>
      <c r="W2741" t="s">
        <v>41</v>
      </c>
      <c r="AA2741" s="9">
        <v>43580</v>
      </c>
      <c r="AB2741">
        <v>3</v>
      </c>
      <c r="AC2741">
        <f t="shared" si="214"/>
        <v>306524.25319999998</v>
      </c>
      <c r="AD2741">
        <f t="shared" si="209"/>
        <v>91197.229699999996</v>
      </c>
      <c r="AE2741">
        <f t="shared" si="209"/>
        <v>223112.23670000001</v>
      </c>
      <c r="AF2741">
        <f t="shared" si="209"/>
        <v>0</v>
      </c>
      <c r="AG2741">
        <f t="shared" si="211"/>
        <v>314309.46640000003</v>
      </c>
    </row>
    <row r="2742" spans="1:33" x14ac:dyDescent="0.25">
      <c r="A2742">
        <v>2734</v>
      </c>
      <c r="B2742" s="10">
        <f t="shared" si="212"/>
        <v>1.4132766459242182E-4</v>
      </c>
      <c r="C2742" s="10">
        <f t="shared" si="213"/>
        <v>1.0921321692853087E-4</v>
      </c>
      <c r="R2742" s="9">
        <v>43580</v>
      </c>
      <c r="S2742">
        <v>4</v>
      </c>
      <c r="T2742">
        <v>1.9318162910000001</v>
      </c>
      <c r="U2742">
        <v>89014.231060000006</v>
      </c>
      <c r="V2742" t="s">
        <v>54</v>
      </c>
      <c r="W2742" t="s">
        <v>41</v>
      </c>
      <c r="AA2742" s="9">
        <v>43580</v>
      </c>
      <c r="AB2742">
        <v>4</v>
      </c>
      <c r="AC2742">
        <f t="shared" si="214"/>
        <v>283657.62589999998</v>
      </c>
      <c r="AD2742">
        <f t="shared" si="209"/>
        <v>89014.231060000006</v>
      </c>
      <c r="AE2742">
        <f t="shared" si="209"/>
        <v>222957.55900000001</v>
      </c>
      <c r="AF2742">
        <f t="shared" si="209"/>
        <v>0</v>
      </c>
      <c r="AG2742">
        <f t="shared" si="211"/>
        <v>311971.79006000003</v>
      </c>
    </row>
    <row r="2743" spans="1:33" x14ac:dyDescent="0.25">
      <c r="A2743">
        <v>2735</v>
      </c>
      <c r="B2743" s="10">
        <f t="shared" si="212"/>
        <v>1.2076443864528024E-4</v>
      </c>
      <c r="C2743" s="10">
        <f t="shared" si="213"/>
        <v>9.7748610620779553E-5</v>
      </c>
      <c r="R2743" s="9">
        <v>43580</v>
      </c>
      <c r="S2743">
        <v>5</v>
      </c>
      <c r="T2743">
        <v>1.975953107</v>
      </c>
      <c r="U2743">
        <v>91047.967260000005</v>
      </c>
      <c r="V2743" t="s">
        <v>54</v>
      </c>
      <c r="W2743" t="s">
        <v>41</v>
      </c>
      <c r="AA2743" s="9">
        <v>43580</v>
      </c>
      <c r="AB2743">
        <v>5</v>
      </c>
      <c r="AC2743">
        <f t="shared" si="214"/>
        <v>276012.83230000001</v>
      </c>
      <c r="AD2743">
        <f t="shared" si="209"/>
        <v>91047.967260000005</v>
      </c>
      <c r="AE2743">
        <f t="shared" si="209"/>
        <v>233108.15400000001</v>
      </c>
      <c r="AF2743">
        <f t="shared" si="209"/>
        <v>0</v>
      </c>
      <c r="AG2743">
        <f t="shared" si="211"/>
        <v>324156.12126000004</v>
      </c>
    </row>
    <row r="2744" spans="1:33" x14ac:dyDescent="0.25">
      <c r="A2744">
        <v>2736</v>
      </c>
      <c r="B2744" s="10">
        <f t="shared" si="212"/>
        <v>9.8624637968357622E-5</v>
      </c>
      <c r="C2744" s="10">
        <f t="shared" si="213"/>
        <v>8.9075389416540392E-5</v>
      </c>
      <c r="R2744" s="9">
        <v>43580</v>
      </c>
      <c r="S2744">
        <v>6</v>
      </c>
      <c r="T2744">
        <v>2.0156992840000001</v>
      </c>
      <c r="U2744">
        <v>92879.391610000006</v>
      </c>
      <c r="V2744" t="s">
        <v>54</v>
      </c>
      <c r="W2744" t="s">
        <v>41</v>
      </c>
      <c r="AA2744" s="9">
        <v>43580</v>
      </c>
      <c r="AB2744">
        <v>6</v>
      </c>
      <c r="AC2744">
        <f t="shared" si="214"/>
        <v>301407.05959999998</v>
      </c>
      <c r="AD2744">
        <f t="shared" si="209"/>
        <v>92879.391610000006</v>
      </c>
      <c r="AE2744">
        <f t="shared" si="209"/>
        <v>263030.30940000003</v>
      </c>
      <c r="AF2744">
        <f t="shared" si="209"/>
        <v>0</v>
      </c>
      <c r="AG2744">
        <f t="shared" si="211"/>
        <v>355909.70101000002</v>
      </c>
    </row>
    <row r="2745" spans="1:33" x14ac:dyDescent="0.25">
      <c r="A2745">
        <v>2737</v>
      </c>
      <c r="B2745" s="10">
        <f t="shared" si="212"/>
        <v>7.8165184280727215E-5</v>
      </c>
      <c r="C2745" s="10">
        <f t="shared" si="213"/>
        <v>8.3149471371738788E-5</v>
      </c>
      <c r="R2745" s="9">
        <v>43580</v>
      </c>
      <c r="S2745">
        <v>7</v>
      </c>
      <c r="T2745">
        <v>2.3135065429999999</v>
      </c>
      <c r="U2745">
        <v>106601.7545</v>
      </c>
      <c r="V2745" t="s">
        <v>54</v>
      </c>
      <c r="W2745" t="s">
        <v>41</v>
      </c>
      <c r="AA2745" s="9">
        <v>43580</v>
      </c>
      <c r="AB2745">
        <v>7</v>
      </c>
      <c r="AC2745">
        <f t="shared" si="214"/>
        <v>385917.50410000002</v>
      </c>
      <c r="AD2745">
        <f t="shared" si="209"/>
        <v>106601.7545</v>
      </c>
      <c r="AE2745">
        <f t="shared" si="209"/>
        <v>310035.49339999998</v>
      </c>
      <c r="AF2745">
        <f t="shared" si="209"/>
        <v>0</v>
      </c>
      <c r="AG2745">
        <f t="shared" si="211"/>
        <v>416637.24789999996</v>
      </c>
    </row>
    <row r="2746" spans="1:33" x14ac:dyDescent="0.25">
      <c r="A2746">
        <v>2738</v>
      </c>
      <c r="B2746" s="10">
        <f t="shared" si="212"/>
        <v>6.5217962577482914E-5</v>
      </c>
      <c r="C2746" s="10">
        <f t="shared" si="213"/>
        <v>8.0055497614611536E-5</v>
      </c>
      <c r="R2746" s="9">
        <v>43580</v>
      </c>
      <c r="S2746">
        <v>8</v>
      </c>
      <c r="T2746">
        <v>2.4752342770000002</v>
      </c>
      <c r="U2746">
        <v>114053.845</v>
      </c>
      <c r="V2746" t="s">
        <v>54</v>
      </c>
      <c r="W2746" t="s">
        <v>41</v>
      </c>
      <c r="AA2746" s="9">
        <v>43580</v>
      </c>
      <c r="AB2746">
        <v>8</v>
      </c>
      <c r="AC2746">
        <f t="shared" si="214"/>
        <v>387413.484</v>
      </c>
      <c r="AD2746">
        <f t="shared" si="209"/>
        <v>114053.845</v>
      </c>
      <c r="AE2746">
        <f t="shared" si="209"/>
        <v>342571.1765</v>
      </c>
      <c r="AF2746">
        <f t="shared" si="209"/>
        <v>0</v>
      </c>
      <c r="AG2746">
        <f t="shared" si="211"/>
        <v>456625.02150000003</v>
      </c>
    </row>
    <row r="2747" spans="1:33" x14ac:dyDescent="0.25">
      <c r="A2747">
        <v>2739</v>
      </c>
      <c r="B2747" s="10">
        <f t="shared" si="212"/>
        <v>5.6067581263008798E-5</v>
      </c>
      <c r="C2747" s="10">
        <f t="shared" si="213"/>
        <v>7.7156723452646657E-5</v>
      </c>
      <c r="R2747" s="9">
        <v>43580</v>
      </c>
      <c r="S2747">
        <v>9</v>
      </c>
      <c r="T2747">
        <v>2.9851530999999998</v>
      </c>
      <c r="U2747">
        <v>137549.88449999999</v>
      </c>
      <c r="V2747" t="s">
        <v>54</v>
      </c>
      <c r="W2747" t="s">
        <v>41</v>
      </c>
      <c r="AA2747" s="9">
        <v>43580</v>
      </c>
      <c r="AB2747">
        <v>9</v>
      </c>
      <c r="AC2747">
        <f t="shared" si="214"/>
        <v>363765.96250000002</v>
      </c>
      <c r="AD2747">
        <f t="shared" si="209"/>
        <v>137549.88449999999</v>
      </c>
      <c r="AE2747">
        <f t="shared" si="209"/>
        <v>389183.65139999997</v>
      </c>
      <c r="AF2747">
        <f t="shared" si="209"/>
        <v>0</v>
      </c>
      <c r="AG2747">
        <f t="shared" si="211"/>
        <v>526733.53590000002</v>
      </c>
    </row>
    <row r="2748" spans="1:33" x14ac:dyDescent="0.25">
      <c r="A2748">
        <v>2740</v>
      </c>
      <c r="B2748" s="10">
        <f t="shared" si="212"/>
        <v>5.1884954697674147E-5</v>
      </c>
      <c r="C2748" s="10">
        <f t="shared" si="213"/>
        <v>7.6582870399625224E-5</v>
      </c>
      <c r="R2748" s="9">
        <v>43580</v>
      </c>
      <c r="S2748">
        <v>10</v>
      </c>
      <c r="T2748">
        <v>3.5144863079999999</v>
      </c>
      <c r="U2748">
        <v>161940.5001</v>
      </c>
      <c r="V2748" t="s">
        <v>54</v>
      </c>
      <c r="W2748" t="s">
        <v>41</v>
      </c>
      <c r="AA2748" s="9">
        <v>43580</v>
      </c>
      <c r="AB2748">
        <v>10</v>
      </c>
      <c r="AC2748">
        <f t="shared" si="214"/>
        <v>363377.234</v>
      </c>
      <c r="AD2748">
        <f t="shared" si="209"/>
        <v>161940.5001</v>
      </c>
      <c r="AE2748">
        <f t="shared" si="209"/>
        <v>415373.29609999998</v>
      </c>
      <c r="AF2748">
        <f t="shared" si="209"/>
        <v>0</v>
      </c>
      <c r="AG2748">
        <f t="shared" si="211"/>
        <v>577313.79619999998</v>
      </c>
    </row>
    <row r="2749" spans="1:33" x14ac:dyDescent="0.25">
      <c r="A2749">
        <v>2741</v>
      </c>
      <c r="B2749" s="10">
        <f t="shared" si="212"/>
        <v>5.0486614821033912E-5</v>
      </c>
      <c r="C2749" s="10">
        <f t="shared" si="213"/>
        <v>7.9573881404230003E-5</v>
      </c>
      <c r="R2749" s="9">
        <v>43580</v>
      </c>
      <c r="S2749">
        <v>11</v>
      </c>
      <c r="T2749">
        <v>3.8604176969999999</v>
      </c>
      <c r="U2749">
        <v>177880.3266</v>
      </c>
      <c r="V2749" t="s">
        <v>54</v>
      </c>
      <c r="W2749" t="s">
        <v>41</v>
      </c>
      <c r="AA2749" s="9">
        <v>43580</v>
      </c>
      <c r="AB2749">
        <v>11</v>
      </c>
      <c r="AC2749">
        <f t="shared" si="214"/>
        <v>386667.52639999997</v>
      </c>
      <c r="AD2749">
        <f t="shared" si="209"/>
        <v>177880.3266</v>
      </c>
      <c r="AE2749">
        <f t="shared" si="209"/>
        <v>424095.68680000002</v>
      </c>
      <c r="AF2749">
        <f t="shared" si="209"/>
        <v>0</v>
      </c>
      <c r="AG2749">
        <f t="shared" si="211"/>
        <v>601976.01340000005</v>
      </c>
    </row>
    <row r="2750" spans="1:33" x14ac:dyDescent="0.25">
      <c r="A2750">
        <v>2742</v>
      </c>
      <c r="B2750" s="10">
        <f t="shared" si="212"/>
        <v>5.5131574845861285E-5</v>
      </c>
      <c r="C2750" s="10">
        <f t="shared" si="213"/>
        <v>8.7368753761922095E-5</v>
      </c>
      <c r="R2750" s="9">
        <v>43580</v>
      </c>
      <c r="S2750">
        <v>12</v>
      </c>
      <c r="T2750">
        <v>4.1292611600000004</v>
      </c>
      <c r="U2750">
        <v>190268.09570000001</v>
      </c>
      <c r="V2750" t="s">
        <v>54</v>
      </c>
      <c r="W2750" t="s">
        <v>41</v>
      </c>
      <c r="AA2750" s="9">
        <v>43580</v>
      </c>
      <c r="AB2750">
        <v>12</v>
      </c>
      <c r="AC2750">
        <f t="shared" si="214"/>
        <v>442709.35100000002</v>
      </c>
      <c r="AD2750">
        <f t="shared" si="209"/>
        <v>190268.09570000001</v>
      </c>
      <c r="AE2750">
        <f t="shared" si="209"/>
        <v>432388.92859999998</v>
      </c>
      <c r="AF2750">
        <f t="shared" si="209"/>
        <v>0</v>
      </c>
      <c r="AG2750">
        <f t="shared" si="211"/>
        <v>622657.02429999993</v>
      </c>
    </row>
    <row r="2751" spans="1:33" x14ac:dyDescent="0.25">
      <c r="A2751">
        <v>2743</v>
      </c>
      <c r="B2751" s="10">
        <f t="shared" si="212"/>
        <v>7.0589719397591477E-5</v>
      </c>
      <c r="C2751" s="10">
        <f t="shared" si="213"/>
        <v>1.0227615885861235E-4</v>
      </c>
      <c r="R2751" s="9">
        <v>43580</v>
      </c>
      <c r="S2751">
        <v>13</v>
      </c>
      <c r="T2751">
        <v>4.333433318</v>
      </c>
      <c r="U2751">
        <v>199675.94039999999</v>
      </c>
      <c r="V2751" t="s">
        <v>54</v>
      </c>
      <c r="W2751" t="s">
        <v>41</v>
      </c>
      <c r="AA2751" s="9">
        <v>43580</v>
      </c>
      <c r="AB2751">
        <v>13</v>
      </c>
      <c r="AC2751">
        <f t="shared" si="214"/>
        <v>508432.23879999999</v>
      </c>
      <c r="AD2751">
        <f t="shared" si="209"/>
        <v>199675.94039999999</v>
      </c>
      <c r="AE2751">
        <f t="shared" si="209"/>
        <v>438513.06030000001</v>
      </c>
      <c r="AF2751">
        <f t="shared" si="209"/>
        <v>0</v>
      </c>
      <c r="AG2751">
        <f t="shared" si="211"/>
        <v>638189.00069999998</v>
      </c>
    </row>
    <row r="2752" spans="1:33" x14ac:dyDescent="0.25">
      <c r="A2752">
        <v>2744</v>
      </c>
      <c r="B2752" s="10">
        <f t="shared" si="212"/>
        <v>7.0863355084606266E-5</v>
      </c>
      <c r="C2752" s="10">
        <f t="shared" si="213"/>
        <v>1.1209236205630977E-4</v>
      </c>
      <c r="R2752" s="9">
        <v>43580</v>
      </c>
      <c r="S2752">
        <v>14</v>
      </c>
      <c r="T2752">
        <v>4.563215306</v>
      </c>
      <c r="U2752">
        <v>210263.83489999999</v>
      </c>
      <c r="V2752" t="s">
        <v>54</v>
      </c>
      <c r="W2752" t="s">
        <v>41</v>
      </c>
      <c r="AA2752" s="9">
        <v>43580</v>
      </c>
      <c r="AB2752">
        <v>14</v>
      </c>
      <c r="AC2752">
        <f t="shared" si="214"/>
        <v>606998.04850000003</v>
      </c>
      <c r="AD2752">
        <f t="shared" si="209"/>
        <v>210263.83489999999</v>
      </c>
      <c r="AE2752">
        <f t="shared" si="209"/>
        <v>450491.34600000002</v>
      </c>
      <c r="AF2752">
        <f t="shared" si="209"/>
        <v>0</v>
      </c>
      <c r="AG2752">
        <f t="shared" si="211"/>
        <v>660755.18090000004</v>
      </c>
    </row>
    <row r="2753" spans="1:33" x14ac:dyDescent="0.25">
      <c r="A2753">
        <v>2745</v>
      </c>
      <c r="B2753" s="10">
        <f t="shared" si="212"/>
        <v>6.6537892027348922E-5</v>
      </c>
      <c r="C2753" s="10">
        <f t="shared" si="213"/>
        <v>1.293026081210993E-4</v>
      </c>
      <c r="R2753" s="9">
        <v>43580</v>
      </c>
      <c r="S2753">
        <v>15</v>
      </c>
      <c r="T2753">
        <v>4.8015518979999996</v>
      </c>
      <c r="U2753">
        <v>221245.90839999999</v>
      </c>
      <c r="V2753" t="s">
        <v>54</v>
      </c>
      <c r="W2753" t="s">
        <v>41</v>
      </c>
      <c r="AA2753" s="9">
        <v>43580</v>
      </c>
      <c r="AB2753">
        <v>15</v>
      </c>
      <c r="AC2753">
        <f t="shared" si="214"/>
        <v>712548.40560000006</v>
      </c>
      <c r="AD2753">
        <f t="shared" si="209"/>
        <v>221245.90839999999</v>
      </c>
      <c r="AE2753">
        <f t="shared" si="209"/>
        <v>454943.54690000002</v>
      </c>
      <c r="AF2753">
        <f t="shared" si="209"/>
        <v>0</v>
      </c>
      <c r="AG2753">
        <f t="shared" si="211"/>
        <v>676189.45530000003</v>
      </c>
    </row>
    <row r="2754" spans="1:33" x14ac:dyDescent="0.25">
      <c r="A2754">
        <v>2746</v>
      </c>
      <c r="B2754" s="10">
        <f t="shared" si="212"/>
        <v>6.6466788137410475E-5</v>
      </c>
      <c r="C2754" s="10">
        <f t="shared" si="213"/>
        <v>1.4171905615503603E-4</v>
      </c>
      <c r="R2754" s="9">
        <v>43580</v>
      </c>
      <c r="S2754">
        <v>16</v>
      </c>
      <c r="T2754">
        <v>4.7435086320000002</v>
      </c>
      <c r="U2754">
        <v>218571.39079999999</v>
      </c>
      <c r="V2754" t="s">
        <v>54</v>
      </c>
      <c r="W2754" t="s">
        <v>41</v>
      </c>
      <c r="AA2754" s="9">
        <v>43580</v>
      </c>
      <c r="AB2754">
        <v>16</v>
      </c>
      <c r="AC2754">
        <f t="shared" si="214"/>
        <v>801404.59360000002</v>
      </c>
      <c r="AD2754">
        <f t="shared" si="209"/>
        <v>218571.39079999999</v>
      </c>
      <c r="AE2754">
        <f t="shared" si="209"/>
        <v>440933.37300000002</v>
      </c>
      <c r="AF2754">
        <f t="shared" si="209"/>
        <v>0</v>
      </c>
      <c r="AG2754">
        <f t="shared" si="211"/>
        <v>659504.76380000007</v>
      </c>
    </row>
    <row r="2755" spans="1:33" x14ac:dyDescent="0.25">
      <c r="A2755">
        <v>2747</v>
      </c>
      <c r="B2755" s="10">
        <f t="shared" si="212"/>
        <v>7.0726908986393385E-5</v>
      </c>
      <c r="C2755" s="10">
        <f t="shared" si="213"/>
        <v>1.477731400298369E-4</v>
      </c>
      <c r="R2755" s="9">
        <v>43580</v>
      </c>
      <c r="S2755">
        <v>17</v>
      </c>
      <c r="T2755">
        <v>4.6032457750000004</v>
      </c>
      <c r="U2755">
        <v>212108.35879999999</v>
      </c>
      <c r="V2755" t="s">
        <v>54</v>
      </c>
      <c r="W2755" t="s">
        <v>41</v>
      </c>
      <c r="AA2755" s="9">
        <v>43580</v>
      </c>
      <c r="AB2755">
        <v>17</v>
      </c>
      <c r="AC2755">
        <f t="shared" si="214"/>
        <v>881189.79489999998</v>
      </c>
      <c r="AD2755">
        <f>SUMIFS($U:$U,$R:$R,$AA2755,$S:$S,$AB2755,$W:$W,AD$2)</f>
        <v>212108.35879999999</v>
      </c>
      <c r="AE2755">
        <f>SUMIFS($U:$U,$R:$R,$AA2755,$S:$S,$AB2755,$W:$W,AE$2)</f>
        <v>416715.16820000001</v>
      </c>
      <c r="AF2755">
        <f>SUMIFS($U:$U,$R:$R,$AA2755,$S:$S,$AB2755,$W:$W,AF$2)</f>
        <v>0</v>
      </c>
      <c r="AG2755">
        <f t="shared" si="211"/>
        <v>628823.527</v>
      </c>
    </row>
    <row r="2756" spans="1:33" x14ac:dyDescent="0.25">
      <c r="A2756">
        <v>2748</v>
      </c>
      <c r="B2756" s="10">
        <f t="shared" si="212"/>
        <v>8.0977744025008156E-5</v>
      </c>
      <c r="C2756" s="10">
        <f t="shared" si="213"/>
        <v>1.5284991693066926E-4</v>
      </c>
      <c r="R2756" s="9">
        <v>43580</v>
      </c>
      <c r="S2756">
        <v>18</v>
      </c>
      <c r="T2756">
        <v>4.223769871</v>
      </c>
      <c r="U2756">
        <v>194622.86809999999</v>
      </c>
      <c r="V2756" t="s">
        <v>54</v>
      </c>
      <c r="W2756" t="s">
        <v>41</v>
      </c>
      <c r="AA2756" s="9">
        <v>43580</v>
      </c>
      <c r="AB2756">
        <v>18</v>
      </c>
      <c r="AC2756">
        <f t="shared" ref="AC2756:AF2819" si="215">SUMIFS($U:$U,$R:$R,$AA2756,$S:$S,$AB2756,$W:$W,AC$2)</f>
        <v>902152.10820000002</v>
      </c>
      <c r="AD2756">
        <f t="shared" si="215"/>
        <v>194622.86809999999</v>
      </c>
      <c r="AE2756">
        <f t="shared" si="215"/>
        <v>390931.50180000003</v>
      </c>
      <c r="AF2756">
        <f t="shared" si="215"/>
        <v>0</v>
      </c>
      <c r="AG2756">
        <f t="shared" ref="AG2756:AG2819" si="216">SUM(AD2756:AF2756)</f>
        <v>585554.36990000005</v>
      </c>
    </row>
    <row r="2757" spans="1:33" x14ac:dyDescent="0.25">
      <c r="A2757">
        <v>2749</v>
      </c>
      <c r="B2757" s="10">
        <f t="shared" si="212"/>
        <v>9.2999381184537529E-5</v>
      </c>
      <c r="C2757" s="10">
        <f t="shared" si="213"/>
        <v>1.5666270825857257E-4</v>
      </c>
      <c r="R2757" s="9">
        <v>43580</v>
      </c>
      <c r="S2757">
        <v>19</v>
      </c>
      <c r="T2757">
        <v>3.774251526</v>
      </c>
      <c r="U2757">
        <v>173909.96179999999</v>
      </c>
      <c r="V2757" t="s">
        <v>54</v>
      </c>
      <c r="W2757" t="s">
        <v>41</v>
      </c>
      <c r="AA2757" s="9">
        <v>43580</v>
      </c>
      <c r="AB2757">
        <v>19</v>
      </c>
      <c r="AC2757">
        <f t="shared" si="215"/>
        <v>879192.20449999999</v>
      </c>
      <c r="AD2757">
        <f t="shared" si="215"/>
        <v>173909.96179999999</v>
      </c>
      <c r="AE2757">
        <f t="shared" si="215"/>
        <v>356139.45260000002</v>
      </c>
      <c r="AF2757">
        <f t="shared" si="215"/>
        <v>0</v>
      </c>
      <c r="AG2757">
        <f t="shared" si="216"/>
        <v>530049.41440000001</v>
      </c>
    </row>
    <row r="2758" spans="1:33" x14ac:dyDescent="0.25">
      <c r="A2758">
        <v>2750</v>
      </c>
      <c r="B2758" s="10">
        <f t="shared" si="212"/>
        <v>1.1102844899048109E-4</v>
      </c>
      <c r="C2758" s="10">
        <f t="shared" si="213"/>
        <v>1.6220225673293565E-4</v>
      </c>
      <c r="R2758" s="9">
        <v>43580</v>
      </c>
      <c r="S2758">
        <v>20</v>
      </c>
      <c r="T2758">
        <v>3.4915008190000001</v>
      </c>
      <c r="U2758">
        <v>160881.37479999999</v>
      </c>
      <c r="V2758" t="s">
        <v>54</v>
      </c>
      <c r="W2758" t="s">
        <v>41</v>
      </c>
      <c r="AA2758" s="9">
        <v>43580</v>
      </c>
      <c r="AB2758">
        <v>20</v>
      </c>
      <c r="AC2758">
        <f t="shared" si="215"/>
        <v>840696.2341</v>
      </c>
      <c r="AD2758">
        <f t="shared" si="215"/>
        <v>160881.37479999999</v>
      </c>
      <c r="AE2758">
        <f t="shared" si="215"/>
        <v>334917.61359999998</v>
      </c>
      <c r="AF2758">
        <f t="shared" si="215"/>
        <v>0</v>
      </c>
      <c r="AG2758">
        <f t="shared" si="216"/>
        <v>495798.98839999997</v>
      </c>
    </row>
    <row r="2759" spans="1:33" x14ac:dyDescent="0.25">
      <c r="A2759">
        <v>2751</v>
      </c>
      <c r="B2759" s="10">
        <f t="shared" si="212"/>
        <v>1.3033508839099378E-4</v>
      </c>
      <c r="C2759" s="10">
        <f t="shared" si="213"/>
        <v>1.6599106416280014E-4</v>
      </c>
      <c r="R2759" s="9">
        <v>43580</v>
      </c>
      <c r="S2759">
        <v>21</v>
      </c>
      <c r="T2759">
        <v>3.4173106620000002</v>
      </c>
      <c r="U2759">
        <v>157462.8407</v>
      </c>
      <c r="V2759" t="s">
        <v>54</v>
      </c>
      <c r="W2759" t="s">
        <v>41</v>
      </c>
      <c r="AA2759" s="9">
        <v>43580</v>
      </c>
      <c r="AB2759">
        <v>21</v>
      </c>
      <c r="AC2759">
        <f t="shared" si="215"/>
        <v>813845.67440000002</v>
      </c>
      <c r="AD2759">
        <f t="shared" si="215"/>
        <v>157462.8407</v>
      </c>
      <c r="AE2759">
        <f t="shared" si="215"/>
        <v>330616.58419999998</v>
      </c>
      <c r="AF2759">
        <f t="shared" si="215"/>
        <v>0</v>
      </c>
      <c r="AG2759">
        <f t="shared" si="216"/>
        <v>488079.42489999998</v>
      </c>
    </row>
    <row r="2760" spans="1:33" x14ac:dyDescent="0.25">
      <c r="A2760">
        <v>2752</v>
      </c>
      <c r="B2760" s="10">
        <f t="shared" si="212"/>
        <v>1.4658813032617982E-4</v>
      </c>
      <c r="C2760" s="10">
        <f t="shared" si="213"/>
        <v>1.61895304201438E-4</v>
      </c>
      <c r="R2760" s="9">
        <v>43580</v>
      </c>
      <c r="S2760">
        <v>22</v>
      </c>
      <c r="T2760">
        <v>3.0575307519999999</v>
      </c>
      <c r="U2760">
        <v>140884.902</v>
      </c>
      <c r="V2760" t="s">
        <v>54</v>
      </c>
      <c r="W2760" t="s">
        <v>41</v>
      </c>
      <c r="AA2760" s="9">
        <v>43580</v>
      </c>
      <c r="AB2760">
        <v>22</v>
      </c>
      <c r="AC2760">
        <f t="shared" si="215"/>
        <v>748780.78899999999</v>
      </c>
      <c r="AD2760">
        <f t="shared" si="215"/>
        <v>140884.902</v>
      </c>
      <c r="AE2760">
        <f t="shared" si="215"/>
        <v>308686.30910000001</v>
      </c>
      <c r="AF2760">
        <f t="shared" si="215"/>
        <v>0</v>
      </c>
      <c r="AG2760">
        <f t="shared" si="216"/>
        <v>449571.21110000001</v>
      </c>
    </row>
    <row r="2761" spans="1:33" x14ac:dyDescent="0.25">
      <c r="A2761">
        <v>2753</v>
      </c>
      <c r="B2761" s="10">
        <f t="shared" si="212"/>
        <v>1.6118196168135972E-4</v>
      </c>
      <c r="C2761" s="10">
        <f t="shared" si="213"/>
        <v>1.5436367071270903E-4</v>
      </c>
      <c r="R2761" s="9">
        <v>43580</v>
      </c>
      <c r="S2761">
        <v>23</v>
      </c>
      <c r="T2761">
        <v>2.7074704719999998</v>
      </c>
      <c r="U2761">
        <v>124754.8244</v>
      </c>
      <c r="V2761" t="s">
        <v>54</v>
      </c>
      <c r="W2761" t="s">
        <v>41</v>
      </c>
      <c r="AA2761" s="9">
        <v>43580</v>
      </c>
      <c r="AB2761">
        <v>23</v>
      </c>
      <c r="AC2761">
        <f t="shared" si="215"/>
        <v>649261.28040000005</v>
      </c>
      <c r="AD2761">
        <f t="shared" si="215"/>
        <v>124754.8244</v>
      </c>
      <c r="AE2761">
        <f t="shared" si="215"/>
        <v>275827.85009999998</v>
      </c>
      <c r="AF2761">
        <f t="shared" si="215"/>
        <v>0</v>
      </c>
      <c r="AG2761">
        <f t="shared" si="216"/>
        <v>400582.67449999996</v>
      </c>
    </row>
    <row r="2762" spans="1:33" x14ac:dyDescent="0.25">
      <c r="A2762">
        <v>2754</v>
      </c>
      <c r="B2762" s="10">
        <f t="shared" ref="B2762:B2825" si="217">AC2756/$AC$1</f>
        <v>1.6501626253076607E-4</v>
      </c>
      <c r="C2762" s="10">
        <f t="shared" ref="C2762:C2825" si="218">AG2756/$AG$1</f>
        <v>1.4374195312134277E-4</v>
      </c>
      <c r="R2762" s="9">
        <v>43580</v>
      </c>
      <c r="S2762">
        <v>24</v>
      </c>
      <c r="T2762">
        <v>2.4474439989999999</v>
      </c>
      <c r="U2762">
        <v>112773.32460000001</v>
      </c>
      <c r="V2762" t="s">
        <v>54</v>
      </c>
      <c r="W2762" t="s">
        <v>41</v>
      </c>
      <c r="AA2762" s="9">
        <v>43580</v>
      </c>
      <c r="AB2762">
        <v>24</v>
      </c>
      <c r="AC2762">
        <f t="shared" si="215"/>
        <v>545435.20140000002</v>
      </c>
      <c r="AD2762">
        <f t="shared" si="215"/>
        <v>112773.32460000001</v>
      </c>
      <c r="AE2762">
        <f t="shared" si="215"/>
        <v>254043.1759</v>
      </c>
      <c r="AF2762">
        <f t="shared" si="215"/>
        <v>0</v>
      </c>
      <c r="AG2762">
        <f t="shared" si="216"/>
        <v>366816.50050000002</v>
      </c>
    </row>
    <row r="2763" spans="1:33" x14ac:dyDescent="0.25">
      <c r="A2763">
        <v>2755</v>
      </c>
      <c r="B2763" s="10">
        <f t="shared" si="217"/>
        <v>1.6081657440478059E-4</v>
      </c>
      <c r="C2763" s="10">
        <f t="shared" si="218"/>
        <v>1.3011659035127969E-4</v>
      </c>
      <c r="R2763" s="9">
        <v>43581</v>
      </c>
      <c r="S2763">
        <v>1</v>
      </c>
      <c r="T2763">
        <v>2.3116666970000002</v>
      </c>
      <c r="U2763">
        <v>106516.97809999999</v>
      </c>
      <c r="V2763" t="s">
        <v>54</v>
      </c>
      <c r="W2763" t="s">
        <v>41</v>
      </c>
      <c r="AA2763" s="9">
        <v>43581</v>
      </c>
      <c r="AB2763">
        <v>1</v>
      </c>
      <c r="AC2763">
        <f t="shared" si="215"/>
        <v>451707.48959999997</v>
      </c>
      <c r="AD2763">
        <f t="shared" si="215"/>
        <v>106516.97809999999</v>
      </c>
      <c r="AE2763">
        <f t="shared" si="215"/>
        <v>244071.3701</v>
      </c>
      <c r="AF2763">
        <f t="shared" si="215"/>
        <v>0</v>
      </c>
      <c r="AG2763">
        <f t="shared" si="216"/>
        <v>350588.34820000001</v>
      </c>
    </row>
    <row r="2764" spans="1:33" x14ac:dyDescent="0.25">
      <c r="A2764">
        <v>2756</v>
      </c>
      <c r="B2764" s="10">
        <f t="shared" si="217"/>
        <v>1.5377512197102457E-4</v>
      </c>
      <c r="C2764" s="10">
        <f t="shared" si="218"/>
        <v>1.2170879189301046E-4</v>
      </c>
      <c r="R2764" s="9">
        <v>43581</v>
      </c>
      <c r="S2764">
        <v>2</v>
      </c>
      <c r="T2764">
        <v>2.1589105040000001</v>
      </c>
      <c r="U2764">
        <v>99478.278210000004</v>
      </c>
      <c r="V2764" t="s">
        <v>54</v>
      </c>
      <c r="W2764" t="s">
        <v>41</v>
      </c>
      <c r="AA2764" s="9">
        <v>43581</v>
      </c>
      <c r="AB2764">
        <v>2</v>
      </c>
      <c r="AC2764">
        <f t="shared" si="215"/>
        <v>381660.99310000002</v>
      </c>
      <c r="AD2764">
        <f t="shared" si="215"/>
        <v>99478.278210000004</v>
      </c>
      <c r="AE2764">
        <f t="shared" si="215"/>
        <v>235045.96100000001</v>
      </c>
      <c r="AF2764">
        <f t="shared" si="215"/>
        <v>0</v>
      </c>
      <c r="AG2764">
        <f t="shared" si="216"/>
        <v>334524.23921000003</v>
      </c>
    </row>
    <row r="2765" spans="1:33" x14ac:dyDescent="0.25">
      <c r="A2765">
        <v>2757</v>
      </c>
      <c r="B2765" s="10">
        <f t="shared" si="217"/>
        <v>1.488637783425165E-4</v>
      </c>
      <c r="C2765" s="10">
        <f t="shared" si="218"/>
        <v>1.1981379256967909E-4</v>
      </c>
      <c r="R2765" s="9">
        <v>43581</v>
      </c>
      <c r="S2765">
        <v>3</v>
      </c>
      <c r="T2765">
        <v>2.082553801</v>
      </c>
      <c r="U2765">
        <v>95959.91403</v>
      </c>
      <c r="V2765" t="s">
        <v>54</v>
      </c>
      <c r="W2765" t="s">
        <v>41</v>
      </c>
      <c r="AA2765" s="9">
        <v>43581</v>
      </c>
      <c r="AB2765">
        <v>3</v>
      </c>
      <c r="AC2765">
        <f t="shared" si="215"/>
        <v>332301.30239999999</v>
      </c>
      <c r="AD2765">
        <f t="shared" si="215"/>
        <v>95959.91403</v>
      </c>
      <c r="AE2765">
        <f t="shared" si="215"/>
        <v>229604.25339999999</v>
      </c>
      <c r="AF2765">
        <f t="shared" si="215"/>
        <v>0</v>
      </c>
      <c r="AG2765">
        <f t="shared" si="216"/>
        <v>325564.16742999997</v>
      </c>
    </row>
    <row r="2766" spans="1:33" x14ac:dyDescent="0.25">
      <c r="A2766">
        <v>2758</v>
      </c>
      <c r="B2766" s="10">
        <f t="shared" si="217"/>
        <v>1.3696249904259565E-4</v>
      </c>
      <c r="C2766" s="10">
        <f t="shared" si="218"/>
        <v>1.1036079187945874E-4</v>
      </c>
      <c r="R2766" s="9">
        <v>43581</v>
      </c>
      <c r="S2766">
        <v>4</v>
      </c>
      <c r="T2766">
        <v>2.0569806709999998</v>
      </c>
      <c r="U2766">
        <v>94781.555349999995</v>
      </c>
      <c r="V2766" t="s">
        <v>54</v>
      </c>
      <c r="W2766" t="s">
        <v>41</v>
      </c>
      <c r="AA2766" s="9">
        <v>43581</v>
      </c>
      <c r="AB2766">
        <v>4</v>
      </c>
      <c r="AC2766">
        <f t="shared" si="215"/>
        <v>313272.57750000001</v>
      </c>
      <c r="AD2766">
        <f t="shared" si="215"/>
        <v>94781.555349999995</v>
      </c>
      <c r="AE2766">
        <f t="shared" si="215"/>
        <v>228090.26819999999</v>
      </c>
      <c r="AF2766">
        <f t="shared" si="215"/>
        <v>0</v>
      </c>
      <c r="AG2766">
        <f t="shared" si="216"/>
        <v>322871.82354999997</v>
      </c>
    </row>
    <row r="2767" spans="1:33" x14ac:dyDescent="0.25">
      <c r="A2767">
        <v>2759</v>
      </c>
      <c r="B2767" s="10">
        <f t="shared" si="217"/>
        <v>1.1875898634357115E-4</v>
      </c>
      <c r="C2767" s="10">
        <f t="shared" si="218"/>
        <v>9.8335080359889749E-5</v>
      </c>
      <c r="R2767" s="9">
        <v>43581</v>
      </c>
      <c r="S2767">
        <v>5</v>
      </c>
      <c r="T2767">
        <v>2.0373640540000002</v>
      </c>
      <c r="U2767">
        <v>93877.660879999996</v>
      </c>
      <c r="V2767" t="s">
        <v>54</v>
      </c>
      <c r="W2767" t="s">
        <v>41</v>
      </c>
      <c r="AA2767" s="9">
        <v>43581</v>
      </c>
      <c r="AB2767">
        <v>5</v>
      </c>
      <c r="AC2767">
        <f t="shared" si="215"/>
        <v>302130.9803</v>
      </c>
      <c r="AD2767">
        <f t="shared" si="215"/>
        <v>93877.660879999996</v>
      </c>
      <c r="AE2767">
        <f t="shared" si="215"/>
        <v>241191.17679999999</v>
      </c>
      <c r="AF2767">
        <f t="shared" si="215"/>
        <v>0</v>
      </c>
      <c r="AG2767">
        <f t="shared" si="216"/>
        <v>335068.83768</v>
      </c>
    </row>
    <row r="2768" spans="1:33" x14ac:dyDescent="0.25">
      <c r="A2768">
        <v>2760</v>
      </c>
      <c r="B2768" s="10">
        <f t="shared" si="217"/>
        <v>9.9767741570017058E-5</v>
      </c>
      <c r="C2768" s="10">
        <f t="shared" si="218"/>
        <v>9.0046156137491769E-5</v>
      </c>
      <c r="R2768" s="9">
        <v>43581</v>
      </c>
      <c r="S2768">
        <v>6</v>
      </c>
      <c r="T2768">
        <v>2.1220835629999999</v>
      </c>
      <c r="U2768">
        <v>97781.366389999996</v>
      </c>
      <c r="V2768" t="s">
        <v>54</v>
      </c>
      <c r="W2768" t="s">
        <v>41</v>
      </c>
      <c r="AA2768" s="9">
        <v>43581</v>
      </c>
      <c r="AB2768">
        <v>6</v>
      </c>
      <c r="AC2768">
        <f t="shared" si="215"/>
        <v>338884.40240000002</v>
      </c>
      <c r="AD2768">
        <f t="shared" si="215"/>
        <v>97781.366389999996</v>
      </c>
      <c r="AE2768">
        <f t="shared" si="215"/>
        <v>272025.13510000001</v>
      </c>
      <c r="AF2768">
        <f t="shared" si="215"/>
        <v>0</v>
      </c>
      <c r="AG2768">
        <f t="shared" si="216"/>
        <v>369806.50149</v>
      </c>
    </row>
    <row r="2769" spans="1:33" x14ac:dyDescent="0.25">
      <c r="A2769">
        <v>2761</v>
      </c>
      <c r="B2769" s="10">
        <f t="shared" si="217"/>
        <v>8.2623629666697131E-5</v>
      </c>
      <c r="C2769" s="10">
        <f t="shared" si="218"/>
        <v>8.6062467470714364E-5</v>
      </c>
      <c r="R2769" s="9">
        <v>43581</v>
      </c>
      <c r="S2769">
        <v>7</v>
      </c>
      <c r="T2769">
        <v>2.4700098669999999</v>
      </c>
      <c r="U2769">
        <v>113813.11470000001</v>
      </c>
      <c r="V2769" t="s">
        <v>54</v>
      </c>
      <c r="W2769" t="s">
        <v>41</v>
      </c>
      <c r="AA2769" s="9">
        <v>43581</v>
      </c>
      <c r="AB2769">
        <v>7</v>
      </c>
      <c r="AC2769">
        <f t="shared" si="215"/>
        <v>418071.60680000001</v>
      </c>
      <c r="AD2769">
        <f t="shared" si="215"/>
        <v>113813.11470000001</v>
      </c>
      <c r="AE2769">
        <f t="shared" si="215"/>
        <v>326757.6078</v>
      </c>
      <c r="AF2769">
        <f t="shared" si="215"/>
        <v>0</v>
      </c>
      <c r="AG2769">
        <f t="shared" si="216"/>
        <v>440570.72250000003</v>
      </c>
    </row>
    <row r="2770" spans="1:33" x14ac:dyDescent="0.25">
      <c r="A2770">
        <v>2762</v>
      </c>
      <c r="B2770" s="10">
        <f t="shared" si="217"/>
        <v>6.9811143888808908E-5</v>
      </c>
      <c r="C2770" s="10">
        <f t="shared" si="218"/>
        <v>8.2119048174277289E-5</v>
      </c>
      <c r="R2770" s="9">
        <v>43581</v>
      </c>
      <c r="S2770">
        <v>8</v>
      </c>
      <c r="T2770">
        <v>2.720144264</v>
      </c>
      <c r="U2770">
        <v>125338.80740000001</v>
      </c>
      <c r="V2770" t="s">
        <v>54</v>
      </c>
      <c r="W2770" t="s">
        <v>41</v>
      </c>
      <c r="AA2770" s="9">
        <v>43581</v>
      </c>
      <c r="AB2770">
        <v>8</v>
      </c>
      <c r="AC2770">
        <f t="shared" si="215"/>
        <v>430527.98920000001</v>
      </c>
      <c r="AD2770">
        <f t="shared" si="215"/>
        <v>125338.80740000001</v>
      </c>
      <c r="AE2770">
        <f t="shared" si="215"/>
        <v>359088.08120000002</v>
      </c>
      <c r="AF2770">
        <f t="shared" si="215"/>
        <v>0</v>
      </c>
      <c r="AG2770">
        <f t="shared" si="216"/>
        <v>484426.88860000001</v>
      </c>
    </row>
    <row r="2771" spans="1:33" x14ac:dyDescent="0.25">
      <c r="A2771">
        <v>2763</v>
      </c>
      <c r="B2771" s="10">
        <f t="shared" si="217"/>
        <v>6.0782564777864892E-5</v>
      </c>
      <c r="C2771" s="10">
        <f t="shared" si="218"/>
        <v>7.9919528737705425E-5</v>
      </c>
      <c r="R2771" s="9">
        <v>43581</v>
      </c>
      <c r="S2771">
        <v>9</v>
      </c>
      <c r="T2771">
        <v>3.1034542969999999</v>
      </c>
      <c r="U2771">
        <v>143000.96710000001</v>
      </c>
      <c r="V2771" t="s">
        <v>54</v>
      </c>
      <c r="W2771" t="s">
        <v>41</v>
      </c>
      <c r="AA2771" s="9">
        <v>43581</v>
      </c>
      <c r="AB2771">
        <v>9</v>
      </c>
      <c r="AC2771">
        <f t="shared" si="215"/>
        <v>407104.55920000002</v>
      </c>
      <c r="AD2771">
        <f t="shared" si="215"/>
        <v>143000.96710000001</v>
      </c>
      <c r="AE2771">
        <f t="shared" si="215"/>
        <v>384650.19990000001</v>
      </c>
      <c r="AF2771">
        <f t="shared" si="215"/>
        <v>0</v>
      </c>
      <c r="AG2771">
        <f t="shared" si="216"/>
        <v>527651.16700000002</v>
      </c>
    </row>
    <row r="2772" spans="1:33" x14ac:dyDescent="0.25">
      <c r="A2772">
        <v>2764</v>
      </c>
      <c r="B2772" s="10">
        <f t="shared" si="217"/>
        <v>5.7301944342371776E-5</v>
      </c>
      <c r="C2772" s="10">
        <f t="shared" si="218"/>
        <v>7.9258611856747674E-5</v>
      </c>
      <c r="R2772" s="9">
        <v>43581</v>
      </c>
      <c r="S2772">
        <v>10</v>
      </c>
      <c r="T2772">
        <v>3.333304542</v>
      </c>
      <c r="U2772">
        <v>153592.0067</v>
      </c>
      <c r="V2772" t="s">
        <v>54</v>
      </c>
      <c r="W2772" t="s">
        <v>41</v>
      </c>
      <c r="AA2772" s="9">
        <v>43581</v>
      </c>
      <c r="AB2772">
        <v>10</v>
      </c>
      <c r="AC2772">
        <f t="shared" si="215"/>
        <v>396428.74170000001</v>
      </c>
      <c r="AD2772">
        <f t="shared" si="215"/>
        <v>153592.0067</v>
      </c>
      <c r="AE2772">
        <f t="shared" si="215"/>
        <v>402035.7439</v>
      </c>
      <c r="AF2772">
        <f t="shared" si="215"/>
        <v>0</v>
      </c>
      <c r="AG2772">
        <f t="shared" si="216"/>
        <v>555627.75060000003</v>
      </c>
    </row>
    <row r="2773" spans="1:33" x14ac:dyDescent="0.25">
      <c r="A2773">
        <v>2765</v>
      </c>
      <c r="B2773" s="10">
        <f t="shared" si="217"/>
        <v>5.5263990086259054E-5</v>
      </c>
      <c r="C2773" s="10">
        <f t="shared" si="218"/>
        <v>8.2252736268447019E-5</v>
      </c>
      <c r="R2773" s="9">
        <v>43581</v>
      </c>
      <c r="S2773">
        <v>11</v>
      </c>
      <c r="T2773">
        <v>3.6171020199999999</v>
      </c>
      <c r="U2773">
        <v>166668.82689999999</v>
      </c>
      <c r="V2773" t="s">
        <v>54</v>
      </c>
      <c r="W2773" t="s">
        <v>41</v>
      </c>
      <c r="AA2773" s="9">
        <v>43581</v>
      </c>
      <c r="AB2773">
        <v>11</v>
      </c>
      <c r="AC2773">
        <f t="shared" si="215"/>
        <v>405012.68489999999</v>
      </c>
      <c r="AD2773">
        <f t="shared" si="215"/>
        <v>166668.82689999999</v>
      </c>
      <c r="AE2773">
        <f t="shared" si="215"/>
        <v>414045.16850000003</v>
      </c>
      <c r="AF2773">
        <f t="shared" si="215"/>
        <v>0</v>
      </c>
      <c r="AG2773">
        <f t="shared" si="216"/>
        <v>580713.99540000001</v>
      </c>
    </row>
    <row r="2774" spans="1:33" x14ac:dyDescent="0.25">
      <c r="A2774">
        <v>2766</v>
      </c>
      <c r="B2774" s="10">
        <f t="shared" si="217"/>
        <v>6.1986706017454459E-5</v>
      </c>
      <c r="C2774" s="10">
        <f t="shared" si="218"/>
        <v>9.0780141919564826E-5</v>
      </c>
      <c r="R2774" s="9">
        <v>43581</v>
      </c>
      <c r="S2774">
        <v>12</v>
      </c>
      <c r="T2774">
        <v>3.8522514490000002</v>
      </c>
      <c r="U2774">
        <v>177504.0423</v>
      </c>
      <c r="V2774" t="s">
        <v>54</v>
      </c>
      <c r="W2774" t="s">
        <v>41</v>
      </c>
      <c r="AA2774" s="9">
        <v>43581</v>
      </c>
      <c r="AB2774">
        <v>12</v>
      </c>
      <c r="AC2774">
        <f t="shared" si="215"/>
        <v>428568.77779999998</v>
      </c>
      <c r="AD2774">
        <f t="shared" si="215"/>
        <v>177504.0423</v>
      </c>
      <c r="AE2774">
        <f t="shared" si="215"/>
        <v>420807.41110000003</v>
      </c>
      <c r="AF2774">
        <f t="shared" si="215"/>
        <v>0</v>
      </c>
      <c r="AG2774">
        <f t="shared" si="216"/>
        <v>598311.4534</v>
      </c>
    </row>
    <row r="2775" spans="1:33" x14ac:dyDescent="0.25">
      <c r="A2775">
        <v>2767</v>
      </c>
      <c r="B2775" s="10">
        <f t="shared" si="217"/>
        <v>7.6471155359838472E-5</v>
      </c>
      <c r="C2775" s="10">
        <f t="shared" si="218"/>
        <v>1.0815135091733028E-4</v>
      </c>
      <c r="R2775" s="9">
        <v>43581</v>
      </c>
      <c r="S2775">
        <v>13</v>
      </c>
      <c r="T2775">
        <v>3.9364372080000001</v>
      </c>
      <c r="U2775">
        <v>181383.1537</v>
      </c>
      <c r="V2775" t="s">
        <v>54</v>
      </c>
      <c r="W2775" t="s">
        <v>41</v>
      </c>
      <c r="AA2775" s="9">
        <v>43581</v>
      </c>
      <c r="AB2775">
        <v>13</v>
      </c>
      <c r="AC2775">
        <f t="shared" si="215"/>
        <v>465786.26620000001</v>
      </c>
      <c r="AD2775">
        <f t="shared" si="215"/>
        <v>181383.1537</v>
      </c>
      <c r="AE2775">
        <f t="shared" si="215"/>
        <v>420186.8934</v>
      </c>
      <c r="AF2775">
        <f t="shared" si="215"/>
        <v>0</v>
      </c>
      <c r="AG2775">
        <f t="shared" si="216"/>
        <v>601570.04709999997</v>
      </c>
    </row>
    <row r="2776" spans="1:33" x14ac:dyDescent="0.25">
      <c r="A2776">
        <v>2768</v>
      </c>
      <c r="B2776" s="10">
        <f t="shared" si="217"/>
        <v>7.8749602253237868E-5</v>
      </c>
      <c r="C2776" s="10">
        <f t="shared" si="218"/>
        <v>1.1891716754457977E-4</v>
      </c>
      <c r="R2776" s="9">
        <v>43581</v>
      </c>
      <c r="S2776">
        <v>14</v>
      </c>
      <c r="T2776">
        <v>4.1299450929999999</v>
      </c>
      <c r="U2776">
        <v>190299.61</v>
      </c>
      <c r="V2776" t="s">
        <v>54</v>
      </c>
      <c r="W2776" t="s">
        <v>41</v>
      </c>
      <c r="AA2776" s="9">
        <v>43581</v>
      </c>
      <c r="AB2776">
        <v>14</v>
      </c>
      <c r="AC2776">
        <f t="shared" si="215"/>
        <v>530984.82330000005</v>
      </c>
      <c r="AD2776">
        <f t="shared" si="215"/>
        <v>190299.61</v>
      </c>
      <c r="AE2776">
        <f t="shared" si="215"/>
        <v>431480.96139999997</v>
      </c>
      <c r="AF2776">
        <f t="shared" si="215"/>
        <v>0</v>
      </c>
      <c r="AG2776">
        <f t="shared" si="216"/>
        <v>621780.57140000002</v>
      </c>
    </row>
    <row r="2777" spans="1:33" x14ac:dyDescent="0.25">
      <c r="A2777">
        <v>2769</v>
      </c>
      <c r="B2777" s="10">
        <f t="shared" si="217"/>
        <v>7.446512867154545E-5</v>
      </c>
      <c r="C2777" s="10">
        <f t="shared" si="218"/>
        <v>1.2952786830758105E-4</v>
      </c>
      <c r="R2777" s="9">
        <v>43581</v>
      </c>
      <c r="S2777">
        <v>15</v>
      </c>
      <c r="T2777">
        <v>4.3612612430000004</v>
      </c>
      <c r="U2777">
        <v>200958.19560000001</v>
      </c>
      <c r="V2777" t="s">
        <v>54</v>
      </c>
      <c r="W2777" t="s">
        <v>41</v>
      </c>
      <c r="AA2777" s="9">
        <v>43581</v>
      </c>
      <c r="AB2777">
        <v>15</v>
      </c>
      <c r="AC2777">
        <f t="shared" si="215"/>
        <v>601459.37659999996</v>
      </c>
      <c r="AD2777">
        <f t="shared" si="215"/>
        <v>200958.19560000001</v>
      </c>
      <c r="AE2777">
        <f t="shared" si="215"/>
        <v>431606.3469</v>
      </c>
      <c r="AF2777">
        <f t="shared" si="215"/>
        <v>0</v>
      </c>
      <c r="AG2777">
        <f t="shared" si="216"/>
        <v>632564.54249999998</v>
      </c>
    </row>
    <row r="2778" spans="1:33" x14ac:dyDescent="0.25">
      <c r="A2778">
        <v>2770</v>
      </c>
      <c r="B2778" s="10">
        <f t="shared" si="217"/>
        <v>7.2512372049576788E-5</v>
      </c>
      <c r="C2778" s="10">
        <f t="shared" si="218"/>
        <v>1.3639556322208286E-4</v>
      </c>
      <c r="R2778" s="9">
        <v>43581</v>
      </c>
      <c r="S2778">
        <v>16</v>
      </c>
      <c r="T2778">
        <v>4.4205077939999997</v>
      </c>
      <c r="U2778">
        <v>203688.1581</v>
      </c>
      <c r="V2778" t="s">
        <v>54</v>
      </c>
      <c r="W2778" t="s">
        <v>41</v>
      </c>
      <c r="AA2778" s="9">
        <v>43581</v>
      </c>
      <c r="AB2778">
        <v>16</v>
      </c>
      <c r="AC2778">
        <f t="shared" si="215"/>
        <v>714512.87250000006</v>
      </c>
      <c r="AD2778">
        <f t="shared" si="215"/>
        <v>203688.1581</v>
      </c>
      <c r="AE2778">
        <f t="shared" si="215"/>
        <v>417169.89189999999</v>
      </c>
      <c r="AF2778">
        <f t="shared" si="215"/>
        <v>0</v>
      </c>
      <c r="AG2778">
        <f t="shared" si="216"/>
        <v>620858.05000000005</v>
      </c>
    </row>
    <row r="2779" spans="1:33" x14ac:dyDescent="0.25">
      <c r="A2779">
        <v>2771</v>
      </c>
      <c r="B2779" s="10">
        <f t="shared" si="217"/>
        <v>7.4082495548447275E-5</v>
      </c>
      <c r="C2779" s="10">
        <f t="shared" si="218"/>
        <v>1.4255373744021386E-4</v>
      </c>
      <c r="R2779" s="9">
        <v>43581</v>
      </c>
      <c r="S2779">
        <v>17</v>
      </c>
      <c r="T2779">
        <v>4.2623012689999999</v>
      </c>
      <c r="U2779">
        <v>196398.31789999999</v>
      </c>
      <c r="V2779" t="s">
        <v>54</v>
      </c>
      <c r="W2779" t="s">
        <v>41</v>
      </c>
      <c r="AA2779" s="9">
        <v>43581</v>
      </c>
      <c r="AB2779">
        <v>17</v>
      </c>
      <c r="AC2779">
        <f t="shared" si="215"/>
        <v>783069.22730000003</v>
      </c>
      <c r="AD2779">
        <f t="shared" si="215"/>
        <v>196398.31789999999</v>
      </c>
      <c r="AE2779">
        <f t="shared" si="215"/>
        <v>395722.53249999997</v>
      </c>
      <c r="AF2779">
        <f t="shared" si="215"/>
        <v>0</v>
      </c>
      <c r="AG2779">
        <f t="shared" si="216"/>
        <v>592120.8504</v>
      </c>
    </row>
    <row r="2780" spans="1:33" x14ac:dyDescent="0.25">
      <c r="A2780">
        <v>2772</v>
      </c>
      <c r="B2780" s="10">
        <f t="shared" si="217"/>
        <v>7.8391235033567196E-5</v>
      </c>
      <c r="C2780" s="10">
        <f t="shared" si="218"/>
        <v>1.4687356342549815E-4</v>
      </c>
      <c r="R2780" s="9">
        <v>43581</v>
      </c>
      <c r="S2780">
        <v>18</v>
      </c>
      <c r="T2780">
        <v>3.9568168510000001</v>
      </c>
      <c r="U2780">
        <v>182322.20689999999</v>
      </c>
      <c r="V2780" t="s">
        <v>54</v>
      </c>
      <c r="W2780" t="s">
        <v>41</v>
      </c>
      <c r="AA2780" s="9">
        <v>43581</v>
      </c>
      <c r="AB2780">
        <v>18</v>
      </c>
      <c r="AC2780">
        <f t="shared" si="215"/>
        <v>833598.12080000003</v>
      </c>
      <c r="AD2780">
        <f t="shared" si="215"/>
        <v>182322.20689999999</v>
      </c>
      <c r="AE2780">
        <f t="shared" si="215"/>
        <v>375497.92060000001</v>
      </c>
      <c r="AF2780">
        <f t="shared" si="215"/>
        <v>0</v>
      </c>
      <c r="AG2780">
        <f t="shared" si="216"/>
        <v>557820.12749999994</v>
      </c>
    </row>
    <row r="2781" spans="1:33" x14ac:dyDescent="0.25">
      <c r="A2781">
        <v>2773</v>
      </c>
      <c r="B2781" s="10">
        <f t="shared" si="217"/>
        <v>8.5198835194036617E-5</v>
      </c>
      <c r="C2781" s="10">
        <f t="shared" si="218"/>
        <v>1.4767348337647878E-4</v>
      </c>
      <c r="R2781" s="9">
        <v>43581</v>
      </c>
      <c r="S2781">
        <v>19</v>
      </c>
      <c r="T2781">
        <v>3.6292674709999999</v>
      </c>
      <c r="U2781">
        <v>167229.38649999999</v>
      </c>
      <c r="V2781" t="s">
        <v>54</v>
      </c>
      <c r="W2781" t="s">
        <v>41</v>
      </c>
      <c r="AA2781" s="9">
        <v>43581</v>
      </c>
      <c r="AB2781">
        <v>19</v>
      </c>
      <c r="AC2781">
        <f t="shared" si="215"/>
        <v>838730.57510000002</v>
      </c>
      <c r="AD2781">
        <f t="shared" si="215"/>
        <v>167229.38649999999</v>
      </c>
      <c r="AE2781">
        <f t="shared" si="215"/>
        <v>345193.58020000003</v>
      </c>
      <c r="AF2781">
        <f t="shared" si="215"/>
        <v>0</v>
      </c>
      <c r="AG2781">
        <f t="shared" si="216"/>
        <v>512422.96669999999</v>
      </c>
    </row>
    <row r="2782" spans="1:33" x14ac:dyDescent="0.25">
      <c r="A2782">
        <v>2774</v>
      </c>
      <c r="B2782" s="10">
        <f t="shared" si="217"/>
        <v>9.712456492104137E-5</v>
      </c>
      <c r="C2782" s="10">
        <f t="shared" si="218"/>
        <v>1.5263476517339287E-4</v>
      </c>
      <c r="R2782" s="9">
        <v>43581</v>
      </c>
      <c r="S2782">
        <v>20</v>
      </c>
      <c r="T2782">
        <v>3.3413112589999998</v>
      </c>
      <c r="U2782">
        <v>153960.94020000001</v>
      </c>
      <c r="V2782" t="s">
        <v>54</v>
      </c>
      <c r="W2782" t="s">
        <v>41</v>
      </c>
      <c r="AA2782" s="9">
        <v>43581</v>
      </c>
      <c r="AB2782">
        <v>20</v>
      </c>
      <c r="AC2782">
        <f t="shared" si="215"/>
        <v>768363.25289999996</v>
      </c>
      <c r="AD2782">
        <f t="shared" si="215"/>
        <v>153960.94020000001</v>
      </c>
      <c r="AE2782">
        <f t="shared" si="215"/>
        <v>322555.18280000001</v>
      </c>
      <c r="AF2782">
        <f t="shared" si="215"/>
        <v>0</v>
      </c>
      <c r="AG2782">
        <f t="shared" si="216"/>
        <v>476516.12300000002</v>
      </c>
    </row>
    <row r="2783" spans="1:33" x14ac:dyDescent="0.25">
      <c r="A2783">
        <v>2775</v>
      </c>
      <c r="B2783" s="10">
        <f t="shared" si="217"/>
        <v>1.1001534828604914E-4</v>
      </c>
      <c r="C2783" s="10">
        <f t="shared" si="218"/>
        <v>1.5528201562185735E-4</v>
      </c>
      <c r="R2783" s="9">
        <v>43581</v>
      </c>
      <c r="S2783">
        <v>21</v>
      </c>
      <c r="T2783">
        <v>3.1959224970000002</v>
      </c>
      <c r="U2783">
        <v>147261.71679999999</v>
      </c>
      <c r="V2783" t="s">
        <v>54</v>
      </c>
      <c r="W2783" t="s">
        <v>41</v>
      </c>
      <c r="AA2783" s="9">
        <v>43581</v>
      </c>
      <c r="AB2783">
        <v>21</v>
      </c>
      <c r="AC2783">
        <f t="shared" si="215"/>
        <v>715286.91379999998</v>
      </c>
      <c r="AD2783">
        <f t="shared" si="215"/>
        <v>147261.71679999999</v>
      </c>
      <c r="AE2783">
        <f t="shared" si="215"/>
        <v>314400.84879999998</v>
      </c>
      <c r="AF2783">
        <f t="shared" si="215"/>
        <v>0</v>
      </c>
      <c r="AG2783">
        <f t="shared" si="216"/>
        <v>461662.56559999997</v>
      </c>
    </row>
    <row r="2784" spans="1:33" x14ac:dyDescent="0.25">
      <c r="A2784">
        <v>2776</v>
      </c>
      <c r="B2784" s="10">
        <f t="shared" si="217"/>
        <v>1.3069441691526026E-4</v>
      </c>
      <c r="C2784" s="10">
        <f t="shared" si="218"/>
        <v>1.5240830451551259E-4</v>
      </c>
      <c r="R2784" s="9">
        <v>43581</v>
      </c>
      <c r="S2784">
        <v>22</v>
      </c>
      <c r="T2784">
        <v>2.8907132309999999</v>
      </c>
      <c r="U2784">
        <v>133198.28419999999</v>
      </c>
      <c r="V2784" t="s">
        <v>54</v>
      </c>
      <c r="W2784" t="s">
        <v>41</v>
      </c>
      <c r="AA2784" s="9">
        <v>43581</v>
      </c>
      <c r="AB2784">
        <v>22</v>
      </c>
      <c r="AC2784">
        <f t="shared" si="215"/>
        <v>662069.3898</v>
      </c>
      <c r="AD2784">
        <f t="shared" si="215"/>
        <v>133198.28419999999</v>
      </c>
      <c r="AE2784">
        <f t="shared" si="215"/>
        <v>294705.85149999999</v>
      </c>
      <c r="AF2784">
        <f t="shared" si="215"/>
        <v>0</v>
      </c>
      <c r="AG2784">
        <f t="shared" si="216"/>
        <v>427904.13569999998</v>
      </c>
    </row>
    <row r="2785" spans="1:33" x14ac:dyDescent="0.25">
      <c r="A2785">
        <v>2777</v>
      </c>
      <c r="B2785" s="10">
        <f t="shared" si="217"/>
        <v>1.4323433489472494E-4</v>
      </c>
      <c r="C2785" s="10">
        <f t="shared" si="218"/>
        <v>1.4535389349908158E-4</v>
      </c>
      <c r="R2785" s="9">
        <v>43581</v>
      </c>
      <c r="S2785">
        <v>23</v>
      </c>
      <c r="T2785">
        <v>2.6395553650000001</v>
      </c>
      <c r="U2785">
        <v>121625.43210000001</v>
      </c>
      <c r="V2785" t="s">
        <v>54</v>
      </c>
      <c r="W2785" t="s">
        <v>41</v>
      </c>
      <c r="AA2785" s="9">
        <v>43581</v>
      </c>
      <c r="AB2785">
        <v>23</v>
      </c>
      <c r="AC2785">
        <f t="shared" si="215"/>
        <v>571938.04020000005</v>
      </c>
      <c r="AD2785">
        <f t="shared" si="215"/>
        <v>121625.43210000001</v>
      </c>
      <c r="AE2785">
        <f t="shared" si="215"/>
        <v>265020.5932</v>
      </c>
      <c r="AF2785">
        <f t="shared" si="215"/>
        <v>0</v>
      </c>
      <c r="AG2785">
        <f t="shared" si="216"/>
        <v>386646.02529999998</v>
      </c>
    </row>
    <row r="2786" spans="1:33" x14ac:dyDescent="0.25">
      <c r="A2786">
        <v>2778</v>
      </c>
      <c r="B2786" s="10">
        <f t="shared" si="217"/>
        <v>1.5247677758193598E-4</v>
      </c>
      <c r="C2786" s="10">
        <f t="shared" si="218"/>
        <v>1.3693374815209699E-4</v>
      </c>
      <c r="R2786" s="9">
        <v>43581</v>
      </c>
      <c r="S2786">
        <v>24</v>
      </c>
      <c r="T2786">
        <v>2.3097892880000002</v>
      </c>
      <c r="U2786">
        <v>106430.4708</v>
      </c>
      <c r="V2786" t="s">
        <v>54</v>
      </c>
      <c r="W2786" t="s">
        <v>41</v>
      </c>
      <c r="AA2786" s="9">
        <v>43581</v>
      </c>
      <c r="AB2786">
        <v>24</v>
      </c>
      <c r="AC2786">
        <f t="shared" si="215"/>
        <v>480905.44469999999</v>
      </c>
      <c r="AD2786">
        <f t="shared" si="215"/>
        <v>106430.4708</v>
      </c>
      <c r="AE2786">
        <f t="shared" si="215"/>
        <v>242251.86379999999</v>
      </c>
      <c r="AF2786">
        <f t="shared" si="215"/>
        <v>0</v>
      </c>
      <c r="AG2786">
        <f t="shared" si="216"/>
        <v>348682.3346</v>
      </c>
    </row>
    <row r="2787" spans="1:33" x14ac:dyDescent="0.25">
      <c r="A2787">
        <v>2779</v>
      </c>
      <c r="B2787" s="10">
        <f t="shared" si="217"/>
        <v>1.534155753949631E-4</v>
      </c>
      <c r="C2787" s="10">
        <f t="shared" si="218"/>
        <v>1.2578964797115211E-4</v>
      </c>
      <c r="R2787" s="9">
        <v>43582</v>
      </c>
      <c r="S2787">
        <v>1</v>
      </c>
      <c r="T2787">
        <v>2.116866586</v>
      </c>
      <c r="U2787">
        <v>97540.97855</v>
      </c>
      <c r="V2787" t="s">
        <v>54</v>
      </c>
      <c r="W2787" t="s">
        <v>41</v>
      </c>
      <c r="AA2787" s="9">
        <v>43582</v>
      </c>
      <c r="AB2787">
        <v>1</v>
      </c>
      <c r="AC2787">
        <f t="shared" si="215"/>
        <v>408259.49359999999</v>
      </c>
      <c r="AD2787">
        <f t="shared" si="215"/>
        <v>97540.97855</v>
      </c>
      <c r="AE2787">
        <f t="shared" si="215"/>
        <v>225759.53450000001</v>
      </c>
      <c r="AF2787">
        <f t="shared" si="215"/>
        <v>0</v>
      </c>
      <c r="AG2787">
        <f t="shared" si="216"/>
        <v>323300.51305000001</v>
      </c>
    </row>
    <row r="2788" spans="1:33" x14ac:dyDescent="0.25">
      <c r="A2788">
        <v>2780</v>
      </c>
      <c r="B2788" s="10">
        <f t="shared" si="217"/>
        <v>1.4054440610078463E-4</v>
      </c>
      <c r="C2788" s="10">
        <f t="shared" si="218"/>
        <v>1.1697523190805925E-4</v>
      </c>
      <c r="R2788" s="9">
        <v>43582</v>
      </c>
      <c r="S2788">
        <v>2</v>
      </c>
      <c r="T2788">
        <v>1.9680957370000001</v>
      </c>
      <c r="U2788">
        <v>90685.915380000006</v>
      </c>
      <c r="V2788" t="s">
        <v>54</v>
      </c>
      <c r="W2788" t="s">
        <v>41</v>
      </c>
      <c r="AA2788" s="9">
        <v>43582</v>
      </c>
      <c r="AB2788">
        <v>2</v>
      </c>
      <c r="AC2788">
        <f t="shared" si="215"/>
        <v>340184.97120000003</v>
      </c>
      <c r="AD2788">
        <f t="shared" si="215"/>
        <v>90685.915380000006</v>
      </c>
      <c r="AE2788">
        <f t="shared" si="215"/>
        <v>216345.67110000001</v>
      </c>
      <c r="AF2788">
        <f t="shared" si="215"/>
        <v>0</v>
      </c>
      <c r="AG2788">
        <f t="shared" si="216"/>
        <v>307031.58648</v>
      </c>
    </row>
    <row r="2789" spans="1:33" x14ac:dyDescent="0.25">
      <c r="A2789">
        <v>2781</v>
      </c>
      <c r="B2789" s="10">
        <f t="shared" si="217"/>
        <v>1.3083599991574262E-4</v>
      </c>
      <c r="C2789" s="10">
        <f t="shared" si="218"/>
        <v>1.1332897895320451E-4</v>
      </c>
      <c r="R2789" s="9">
        <v>43582</v>
      </c>
      <c r="S2789">
        <v>3</v>
      </c>
      <c r="T2789">
        <v>1.876868234</v>
      </c>
      <c r="U2789">
        <v>86482.334499999997</v>
      </c>
      <c r="V2789" t="s">
        <v>54</v>
      </c>
      <c r="W2789" t="s">
        <v>41</v>
      </c>
      <c r="AA2789" s="9">
        <v>43582</v>
      </c>
      <c r="AB2789">
        <v>3</v>
      </c>
      <c r="AC2789">
        <f t="shared" si="215"/>
        <v>289176.44900000002</v>
      </c>
      <c r="AD2789">
        <f t="shared" si="215"/>
        <v>86482.334499999997</v>
      </c>
      <c r="AE2789">
        <f t="shared" si="215"/>
        <v>210017.60550000001</v>
      </c>
      <c r="AF2789">
        <f t="shared" si="215"/>
        <v>0</v>
      </c>
      <c r="AG2789">
        <f t="shared" si="216"/>
        <v>296499.94</v>
      </c>
    </row>
    <row r="2790" spans="1:33" x14ac:dyDescent="0.25">
      <c r="A2790">
        <v>2782</v>
      </c>
      <c r="B2790" s="10">
        <f t="shared" si="217"/>
        <v>1.2110176903405355E-4</v>
      </c>
      <c r="C2790" s="10">
        <f t="shared" si="218"/>
        <v>1.0504195575335265E-4</v>
      </c>
      <c r="R2790" s="9">
        <v>43582</v>
      </c>
      <c r="S2790">
        <v>4</v>
      </c>
      <c r="T2790">
        <v>1.8345614290000001</v>
      </c>
      <c r="U2790">
        <v>84532.92151</v>
      </c>
      <c r="V2790" t="s">
        <v>54</v>
      </c>
      <c r="W2790" t="s">
        <v>41</v>
      </c>
      <c r="AA2790" s="9">
        <v>43582</v>
      </c>
      <c r="AB2790">
        <v>4</v>
      </c>
      <c r="AC2790">
        <f t="shared" si="215"/>
        <v>263704.0894</v>
      </c>
      <c r="AD2790">
        <f t="shared" si="215"/>
        <v>84532.92151</v>
      </c>
      <c r="AE2790">
        <f t="shared" si="215"/>
        <v>205690.6281</v>
      </c>
      <c r="AF2790">
        <f t="shared" si="215"/>
        <v>0</v>
      </c>
      <c r="AG2790">
        <f t="shared" si="216"/>
        <v>290223.54960999999</v>
      </c>
    </row>
    <row r="2791" spans="1:33" x14ac:dyDescent="0.25">
      <c r="A2791">
        <v>2783</v>
      </c>
      <c r="B2791" s="10">
        <f t="shared" si="217"/>
        <v>1.0461548217326999E-4</v>
      </c>
      <c r="C2791" s="10">
        <f t="shared" si="218"/>
        <v>9.4913910133942811E-5</v>
      </c>
      <c r="R2791" s="9">
        <v>43582</v>
      </c>
      <c r="S2791">
        <v>5</v>
      </c>
      <c r="T2791">
        <v>1.825737556</v>
      </c>
      <c r="U2791">
        <v>84126.33511</v>
      </c>
      <c r="V2791" t="s">
        <v>54</v>
      </c>
      <c r="W2791" t="s">
        <v>41</v>
      </c>
      <c r="AA2791" s="9">
        <v>43582</v>
      </c>
      <c r="AB2791">
        <v>5</v>
      </c>
      <c r="AC2791">
        <f t="shared" si="215"/>
        <v>254460.52859999999</v>
      </c>
      <c r="AD2791">
        <f t="shared" si="215"/>
        <v>84126.33511</v>
      </c>
      <c r="AE2791">
        <f t="shared" si="215"/>
        <v>209269.35980000001</v>
      </c>
      <c r="AF2791">
        <f t="shared" si="215"/>
        <v>0</v>
      </c>
      <c r="AG2791">
        <f t="shared" si="216"/>
        <v>293395.69491000002</v>
      </c>
    </row>
    <row r="2792" spans="1:33" x14ac:dyDescent="0.25">
      <c r="A2792">
        <v>2784</v>
      </c>
      <c r="B2792" s="10">
        <f t="shared" si="217"/>
        <v>8.7964344808134207E-5</v>
      </c>
      <c r="C2792" s="10">
        <f t="shared" si="218"/>
        <v>8.5594579036056063E-5</v>
      </c>
      <c r="R2792" s="9">
        <v>43582</v>
      </c>
      <c r="S2792">
        <v>6</v>
      </c>
      <c r="T2792">
        <v>1.83340316</v>
      </c>
      <c r="U2792">
        <v>84479.550820000004</v>
      </c>
      <c r="V2792" t="s">
        <v>54</v>
      </c>
      <c r="W2792" t="s">
        <v>41</v>
      </c>
      <c r="AA2792" s="9">
        <v>43582</v>
      </c>
      <c r="AB2792">
        <v>6</v>
      </c>
      <c r="AC2792">
        <f t="shared" si="215"/>
        <v>260496.77069999999</v>
      </c>
      <c r="AD2792">
        <f t="shared" si="215"/>
        <v>84479.550820000004</v>
      </c>
      <c r="AE2792">
        <f t="shared" si="215"/>
        <v>216990.9437</v>
      </c>
      <c r="AF2792">
        <f t="shared" si="215"/>
        <v>0</v>
      </c>
      <c r="AG2792">
        <f t="shared" si="216"/>
        <v>301470.49452000001</v>
      </c>
    </row>
    <row r="2793" spans="1:33" x14ac:dyDescent="0.25">
      <c r="A2793">
        <v>2785</v>
      </c>
      <c r="B2793" s="10">
        <f t="shared" si="217"/>
        <v>7.4676382357508083E-5</v>
      </c>
      <c r="C2793" s="10">
        <f t="shared" si="218"/>
        <v>7.9363846603818454E-5</v>
      </c>
      <c r="R2793" s="9">
        <v>43582</v>
      </c>
      <c r="S2793">
        <v>7</v>
      </c>
      <c r="T2793">
        <v>1.8724962890000001</v>
      </c>
      <c r="U2793">
        <v>86280.883990000002</v>
      </c>
      <c r="V2793" t="s">
        <v>54</v>
      </c>
      <c r="W2793" t="s">
        <v>41</v>
      </c>
      <c r="AA2793" s="9">
        <v>43582</v>
      </c>
      <c r="AB2793">
        <v>7</v>
      </c>
      <c r="AC2793">
        <f t="shared" si="215"/>
        <v>271053.51209999999</v>
      </c>
      <c r="AD2793">
        <f t="shared" si="215"/>
        <v>86280.883990000002</v>
      </c>
      <c r="AE2793">
        <f t="shared" si="215"/>
        <v>230626.97990000001</v>
      </c>
      <c r="AF2793">
        <f t="shared" si="215"/>
        <v>0</v>
      </c>
      <c r="AG2793">
        <f t="shared" si="216"/>
        <v>316907.86389000004</v>
      </c>
    </row>
    <row r="2794" spans="1:33" x14ac:dyDescent="0.25">
      <c r="A2794">
        <v>2786</v>
      </c>
      <c r="B2794" s="10">
        <f t="shared" si="217"/>
        <v>6.2224598275965423E-5</v>
      </c>
      <c r="C2794" s="10">
        <f t="shared" si="218"/>
        <v>7.5370148664617893E-5</v>
      </c>
      <c r="R2794" s="9">
        <v>43582</v>
      </c>
      <c r="S2794">
        <v>8</v>
      </c>
      <c r="T2794">
        <v>1.806366761</v>
      </c>
      <c r="U2794">
        <v>83233.767609999995</v>
      </c>
      <c r="V2794" t="s">
        <v>54</v>
      </c>
      <c r="W2794" t="s">
        <v>41</v>
      </c>
      <c r="AA2794" s="9">
        <v>43582</v>
      </c>
      <c r="AB2794">
        <v>8</v>
      </c>
      <c r="AC2794">
        <f t="shared" si="215"/>
        <v>321003.09610000002</v>
      </c>
      <c r="AD2794">
        <f t="shared" si="215"/>
        <v>83233.767609999995</v>
      </c>
      <c r="AE2794">
        <f t="shared" si="215"/>
        <v>242613.9944</v>
      </c>
      <c r="AF2794">
        <f t="shared" si="215"/>
        <v>0</v>
      </c>
      <c r="AG2794">
        <f t="shared" si="216"/>
        <v>325847.76201000001</v>
      </c>
    </row>
    <row r="2795" spans="1:33" x14ac:dyDescent="0.25">
      <c r="A2795">
        <v>2787</v>
      </c>
      <c r="B2795" s="10">
        <f t="shared" si="217"/>
        <v>5.2894424778443016E-5</v>
      </c>
      <c r="C2795" s="10">
        <f t="shared" si="218"/>
        <v>7.2784838892483081E-5</v>
      </c>
      <c r="R2795" s="9">
        <v>43582</v>
      </c>
      <c r="S2795">
        <v>9</v>
      </c>
      <c r="T2795">
        <v>1.937335958</v>
      </c>
      <c r="U2795">
        <v>89268.566269999996</v>
      </c>
      <c r="V2795" t="s">
        <v>54</v>
      </c>
      <c r="W2795" t="s">
        <v>41</v>
      </c>
      <c r="AA2795" s="9">
        <v>43582</v>
      </c>
      <c r="AB2795">
        <v>9</v>
      </c>
      <c r="AC2795">
        <f t="shared" si="215"/>
        <v>389157.62199999997</v>
      </c>
      <c r="AD2795">
        <f t="shared" si="215"/>
        <v>89268.566269999996</v>
      </c>
      <c r="AE2795">
        <f t="shared" si="215"/>
        <v>259940.80420000001</v>
      </c>
      <c r="AF2795">
        <f t="shared" si="215"/>
        <v>0</v>
      </c>
      <c r="AG2795">
        <f t="shared" si="216"/>
        <v>349209.37047000002</v>
      </c>
    </row>
    <row r="2796" spans="1:33" x14ac:dyDescent="0.25">
      <c r="A2796">
        <v>2788</v>
      </c>
      <c r="B2796" s="10">
        <f t="shared" si="217"/>
        <v>4.8235173261070477E-5</v>
      </c>
      <c r="C2796" s="10">
        <f t="shared" si="218"/>
        <v>7.124410986784152E-5</v>
      </c>
      <c r="R2796" s="9">
        <v>43582</v>
      </c>
      <c r="S2796">
        <v>10</v>
      </c>
      <c r="T2796">
        <v>2.2567901510000001</v>
      </c>
      <c r="U2796">
        <v>103988.3766</v>
      </c>
      <c r="V2796" t="s">
        <v>54</v>
      </c>
      <c r="W2796" t="s">
        <v>41</v>
      </c>
      <c r="AA2796" s="9">
        <v>43582</v>
      </c>
      <c r="AB2796">
        <v>10</v>
      </c>
      <c r="AC2796">
        <f t="shared" si="215"/>
        <v>432916.37780000002</v>
      </c>
      <c r="AD2796">
        <f t="shared" si="215"/>
        <v>103988.3766</v>
      </c>
      <c r="AE2796">
        <f t="shared" si="215"/>
        <v>272731.38339999999</v>
      </c>
      <c r="AF2796">
        <f t="shared" si="215"/>
        <v>0</v>
      </c>
      <c r="AG2796">
        <f t="shared" si="216"/>
        <v>376719.76</v>
      </c>
    </row>
    <row r="2797" spans="1:33" x14ac:dyDescent="0.25">
      <c r="A2797">
        <v>2789</v>
      </c>
      <c r="B2797" s="10">
        <f t="shared" si="217"/>
        <v>4.6544396459877501E-5</v>
      </c>
      <c r="C2797" s="10">
        <f t="shared" si="218"/>
        <v>7.2022808455787446E-5</v>
      </c>
      <c r="R2797" s="9">
        <v>43582</v>
      </c>
      <c r="S2797">
        <v>11</v>
      </c>
      <c r="T2797">
        <v>2.504432349</v>
      </c>
      <c r="U2797">
        <v>115399.2338</v>
      </c>
      <c r="V2797" t="s">
        <v>54</v>
      </c>
      <c r="W2797" t="s">
        <v>41</v>
      </c>
      <c r="AA2797" s="9">
        <v>43582</v>
      </c>
      <c r="AB2797">
        <v>11</v>
      </c>
      <c r="AC2797">
        <f t="shared" si="215"/>
        <v>466098.62070000003</v>
      </c>
      <c r="AD2797">
        <f t="shared" si="215"/>
        <v>115399.2338</v>
      </c>
      <c r="AE2797">
        <f t="shared" si="215"/>
        <v>284026.02409999998</v>
      </c>
      <c r="AF2797">
        <f t="shared" si="215"/>
        <v>0</v>
      </c>
      <c r="AG2797">
        <f t="shared" si="216"/>
        <v>399425.25789999997</v>
      </c>
    </row>
    <row r="2798" spans="1:33" x14ac:dyDescent="0.25">
      <c r="A2798">
        <v>2790</v>
      </c>
      <c r="B2798" s="10">
        <f t="shared" si="217"/>
        <v>4.7648509726386698E-5</v>
      </c>
      <c r="C2798" s="10">
        <f t="shared" si="218"/>
        <v>7.4005011179683217E-5</v>
      </c>
      <c r="R2798" s="9">
        <v>43582</v>
      </c>
      <c r="S2798">
        <v>12</v>
      </c>
      <c r="T2798">
        <v>2.7629757110000002</v>
      </c>
      <c r="U2798">
        <v>127312.39479999999</v>
      </c>
      <c r="V2798" t="s">
        <v>54</v>
      </c>
      <c r="W2798" t="s">
        <v>41</v>
      </c>
      <c r="AA2798" s="9">
        <v>43582</v>
      </c>
      <c r="AB2798">
        <v>12</v>
      </c>
      <c r="AC2798">
        <f t="shared" si="215"/>
        <v>481575.20419999998</v>
      </c>
      <c r="AD2798">
        <f t="shared" si="215"/>
        <v>127312.39479999999</v>
      </c>
      <c r="AE2798">
        <f t="shared" si="215"/>
        <v>289452.38280000002</v>
      </c>
      <c r="AF2798">
        <f t="shared" si="215"/>
        <v>0</v>
      </c>
      <c r="AG2798">
        <f t="shared" si="216"/>
        <v>416764.77760000003</v>
      </c>
    </row>
    <row r="2799" spans="1:33" x14ac:dyDescent="0.25">
      <c r="A2799">
        <v>2791</v>
      </c>
      <c r="B2799" s="10">
        <f t="shared" si="217"/>
        <v>4.9579485661040959E-5</v>
      </c>
      <c r="C2799" s="10">
        <f t="shared" si="218"/>
        <v>7.7794578363134275E-5</v>
      </c>
      <c r="R2799" s="9">
        <v>43582</v>
      </c>
      <c r="S2799">
        <v>13</v>
      </c>
      <c r="T2799">
        <v>2.9371365049999998</v>
      </c>
      <c r="U2799">
        <v>135337.37590000001</v>
      </c>
      <c r="V2799" t="s">
        <v>54</v>
      </c>
      <c r="W2799" t="s">
        <v>41</v>
      </c>
      <c r="AA2799" s="9">
        <v>43582</v>
      </c>
      <c r="AB2799">
        <v>13</v>
      </c>
      <c r="AC2799">
        <f t="shared" si="215"/>
        <v>519932.15639999998</v>
      </c>
      <c r="AD2799">
        <f t="shared" si="215"/>
        <v>135337.37590000001</v>
      </c>
      <c r="AE2799">
        <f t="shared" si="215"/>
        <v>291559.734</v>
      </c>
      <c r="AF2799">
        <f t="shared" si="215"/>
        <v>0</v>
      </c>
      <c r="AG2799">
        <f t="shared" si="216"/>
        <v>426897.10990000004</v>
      </c>
    </row>
    <row r="2800" spans="1:33" x14ac:dyDescent="0.25">
      <c r="A2800">
        <v>2792</v>
      </c>
      <c r="B2800" s="10">
        <f t="shared" si="217"/>
        <v>5.8715964522784378E-5</v>
      </c>
      <c r="C2800" s="10">
        <f t="shared" si="218"/>
        <v>7.9989145567361736E-5</v>
      </c>
      <c r="R2800" s="9">
        <v>43582</v>
      </c>
      <c r="S2800">
        <v>14</v>
      </c>
      <c r="T2800">
        <v>3.0137056420000001</v>
      </c>
      <c r="U2800">
        <v>138865.52859999999</v>
      </c>
      <c r="V2800" t="s">
        <v>54</v>
      </c>
      <c r="W2800" t="s">
        <v>41</v>
      </c>
      <c r="AA2800" s="9">
        <v>43582</v>
      </c>
      <c r="AB2800">
        <v>14</v>
      </c>
      <c r="AC2800">
        <f t="shared" si="215"/>
        <v>577030.54330000002</v>
      </c>
      <c r="AD2800">
        <f t="shared" si="215"/>
        <v>138865.52859999999</v>
      </c>
      <c r="AE2800">
        <f t="shared" si="215"/>
        <v>286675.65879999998</v>
      </c>
      <c r="AF2800">
        <f t="shared" si="215"/>
        <v>0</v>
      </c>
      <c r="AG2800">
        <f t="shared" si="216"/>
        <v>425541.18739999994</v>
      </c>
    </row>
    <row r="2801" spans="1:33" x14ac:dyDescent="0.25">
      <c r="A2801">
        <v>2793</v>
      </c>
      <c r="B2801" s="10">
        <f t="shared" si="217"/>
        <v>7.1182382365573473E-5</v>
      </c>
      <c r="C2801" s="10">
        <f t="shared" si="218"/>
        <v>8.572395586118631E-5</v>
      </c>
      <c r="R2801" s="9">
        <v>43582</v>
      </c>
      <c r="S2801">
        <v>15</v>
      </c>
      <c r="T2801">
        <v>3.094571266</v>
      </c>
      <c r="U2801">
        <v>142591.65479999999</v>
      </c>
      <c r="V2801" t="s">
        <v>54</v>
      </c>
      <c r="W2801" t="s">
        <v>41</v>
      </c>
      <c r="AA2801" s="9">
        <v>43582</v>
      </c>
      <c r="AB2801">
        <v>15</v>
      </c>
      <c r="AC2801">
        <f t="shared" si="215"/>
        <v>665010.98300000001</v>
      </c>
      <c r="AD2801">
        <f t="shared" si="215"/>
        <v>142591.65479999999</v>
      </c>
      <c r="AE2801">
        <f t="shared" si="215"/>
        <v>289192.09710000001</v>
      </c>
      <c r="AF2801">
        <f t="shared" si="215"/>
        <v>0</v>
      </c>
      <c r="AG2801">
        <f t="shared" si="216"/>
        <v>431783.75190000003</v>
      </c>
    </row>
    <row r="2802" spans="1:33" x14ac:dyDescent="0.25">
      <c r="A2802">
        <v>2794</v>
      </c>
      <c r="B2802" s="10">
        <f t="shared" si="217"/>
        <v>7.9186471996888375E-5</v>
      </c>
      <c r="C2802" s="10">
        <f t="shared" si="218"/>
        <v>9.2477209402520933E-5</v>
      </c>
      <c r="R2802" s="9">
        <v>43582</v>
      </c>
      <c r="S2802">
        <v>16</v>
      </c>
      <c r="T2802">
        <v>3.1562314210000002</v>
      </c>
      <c r="U2802">
        <v>145432.8314</v>
      </c>
      <c r="V2802" t="s">
        <v>54</v>
      </c>
      <c r="W2802" t="s">
        <v>41</v>
      </c>
      <c r="AA2802" s="9">
        <v>43582</v>
      </c>
      <c r="AB2802">
        <v>16</v>
      </c>
      <c r="AC2802">
        <f t="shared" si="215"/>
        <v>723676.19110000005</v>
      </c>
      <c r="AD2802">
        <f t="shared" si="215"/>
        <v>145432.8314</v>
      </c>
      <c r="AE2802">
        <f t="shared" si="215"/>
        <v>296585.06319999998</v>
      </c>
      <c r="AF2802">
        <f t="shared" si="215"/>
        <v>0</v>
      </c>
      <c r="AG2802">
        <f t="shared" si="216"/>
        <v>442017.8946</v>
      </c>
    </row>
    <row r="2803" spans="1:33" x14ac:dyDescent="0.25">
      <c r="A2803">
        <v>2795</v>
      </c>
      <c r="B2803" s="10">
        <f t="shared" si="217"/>
        <v>8.525596920913913E-5</v>
      </c>
      <c r="C2803" s="10">
        <f t="shared" si="218"/>
        <v>9.8050957601677775E-5</v>
      </c>
      <c r="R2803" s="9">
        <v>43582</v>
      </c>
      <c r="S2803">
        <v>17</v>
      </c>
      <c r="T2803">
        <v>3.2471805960000002</v>
      </c>
      <c r="U2803">
        <v>149623.58749999999</v>
      </c>
      <c r="V2803" t="s">
        <v>54</v>
      </c>
      <c r="W2803" t="s">
        <v>41</v>
      </c>
      <c r="AA2803" s="9">
        <v>43582</v>
      </c>
      <c r="AB2803">
        <v>17</v>
      </c>
      <c r="AC2803">
        <f t="shared" si="215"/>
        <v>788496.75639999995</v>
      </c>
      <c r="AD2803">
        <f t="shared" si="215"/>
        <v>149623.58749999999</v>
      </c>
      <c r="AE2803">
        <f t="shared" si="215"/>
        <v>297378.46639999998</v>
      </c>
      <c r="AF2803">
        <f t="shared" si="215"/>
        <v>0</v>
      </c>
      <c r="AG2803">
        <f t="shared" si="216"/>
        <v>447002.05389999994</v>
      </c>
    </row>
    <row r="2804" spans="1:33" x14ac:dyDescent="0.25">
      <c r="A2804">
        <v>2796</v>
      </c>
      <c r="B2804" s="10">
        <f t="shared" si="217"/>
        <v>8.808685320608606E-5</v>
      </c>
      <c r="C2804" s="10">
        <f t="shared" si="218"/>
        <v>1.0230746486382946E-4</v>
      </c>
      <c r="R2804" s="9">
        <v>43582</v>
      </c>
      <c r="S2804">
        <v>18</v>
      </c>
      <c r="T2804">
        <v>3.2318577589999999</v>
      </c>
      <c r="U2804">
        <v>148917.54180000001</v>
      </c>
      <c r="V2804" t="s">
        <v>54</v>
      </c>
      <c r="W2804" t="s">
        <v>41</v>
      </c>
      <c r="AA2804" s="9">
        <v>43582</v>
      </c>
      <c r="AB2804">
        <v>18</v>
      </c>
      <c r="AC2804">
        <f t="shared" si="215"/>
        <v>797961.5148</v>
      </c>
      <c r="AD2804">
        <f t="shared" si="215"/>
        <v>148917.54180000001</v>
      </c>
      <c r="AE2804">
        <f t="shared" si="215"/>
        <v>295903.6765</v>
      </c>
      <c r="AF2804">
        <f t="shared" si="215"/>
        <v>0</v>
      </c>
      <c r="AG2804">
        <f t="shared" si="216"/>
        <v>444821.21830000001</v>
      </c>
    </row>
    <row r="2805" spans="1:33" x14ac:dyDescent="0.25">
      <c r="A2805">
        <v>2797</v>
      </c>
      <c r="B2805" s="10">
        <f t="shared" si="217"/>
        <v>9.510287726298716E-5</v>
      </c>
      <c r="C2805" s="10">
        <f t="shared" si="218"/>
        <v>1.0479475094577809E-4</v>
      </c>
      <c r="R2805" s="9">
        <v>43582</v>
      </c>
      <c r="S2805">
        <v>19</v>
      </c>
      <c r="T2805">
        <v>3.1464975690000001</v>
      </c>
      <c r="U2805">
        <v>144984.315</v>
      </c>
      <c r="V2805" t="s">
        <v>54</v>
      </c>
      <c r="W2805" t="s">
        <v>41</v>
      </c>
      <c r="AA2805" s="9">
        <v>43582</v>
      </c>
      <c r="AB2805">
        <v>19</v>
      </c>
      <c r="AC2805">
        <f t="shared" si="215"/>
        <v>773613.09620000003</v>
      </c>
      <c r="AD2805">
        <f t="shared" si="215"/>
        <v>144984.315</v>
      </c>
      <c r="AE2805">
        <f t="shared" si="215"/>
        <v>287459.81290000002</v>
      </c>
      <c r="AF2805">
        <f t="shared" si="215"/>
        <v>0</v>
      </c>
      <c r="AG2805">
        <f t="shared" si="216"/>
        <v>432444.12790000002</v>
      </c>
    </row>
    <row r="2806" spans="1:33" x14ac:dyDescent="0.25">
      <c r="A2806">
        <v>2798</v>
      </c>
      <c r="B2806" s="10">
        <f t="shared" si="217"/>
        <v>1.0554697235197724E-4</v>
      </c>
      <c r="C2806" s="10">
        <f t="shared" si="218"/>
        <v>1.0446189893672473E-4</v>
      </c>
      <c r="R2806" s="9">
        <v>43582</v>
      </c>
      <c r="S2806">
        <v>20</v>
      </c>
      <c r="T2806">
        <v>3.0341545380000001</v>
      </c>
      <c r="U2806">
        <v>139807.77280000001</v>
      </c>
      <c r="V2806" t="s">
        <v>54</v>
      </c>
      <c r="W2806" t="s">
        <v>41</v>
      </c>
      <c r="AA2806" s="9">
        <v>43582</v>
      </c>
      <c r="AB2806">
        <v>20</v>
      </c>
      <c r="AC2806">
        <f t="shared" si="215"/>
        <v>704321.18169999996</v>
      </c>
      <c r="AD2806">
        <f t="shared" si="215"/>
        <v>139807.77280000001</v>
      </c>
      <c r="AE2806">
        <f t="shared" si="215"/>
        <v>278351.67940000002</v>
      </c>
      <c r="AF2806">
        <f t="shared" si="215"/>
        <v>0</v>
      </c>
      <c r="AG2806">
        <f t="shared" si="216"/>
        <v>418159.45220000006</v>
      </c>
    </row>
    <row r="2807" spans="1:33" x14ac:dyDescent="0.25">
      <c r="A2807">
        <v>2799</v>
      </c>
      <c r="B2807" s="10">
        <f t="shared" si="217"/>
        <v>1.2163982765115131E-4</v>
      </c>
      <c r="C2807" s="10">
        <f t="shared" si="218"/>
        <v>1.0599432437805346E-4</v>
      </c>
      <c r="R2807" s="9">
        <v>43582</v>
      </c>
      <c r="S2807">
        <v>21</v>
      </c>
      <c r="T2807">
        <v>2.9978708090000001</v>
      </c>
      <c r="U2807">
        <v>138135.89120000001</v>
      </c>
      <c r="V2807" t="s">
        <v>54</v>
      </c>
      <c r="W2807" t="s">
        <v>41</v>
      </c>
      <c r="AA2807" s="9">
        <v>43582</v>
      </c>
      <c r="AB2807">
        <v>21</v>
      </c>
      <c r="AC2807">
        <f t="shared" si="215"/>
        <v>633664.59140000003</v>
      </c>
      <c r="AD2807">
        <f t="shared" si="215"/>
        <v>138135.89120000001</v>
      </c>
      <c r="AE2807">
        <f t="shared" si="215"/>
        <v>273446.86339999997</v>
      </c>
      <c r="AF2807">
        <f t="shared" si="215"/>
        <v>0</v>
      </c>
      <c r="AG2807">
        <f t="shared" si="216"/>
        <v>411582.75459999999</v>
      </c>
    </row>
    <row r="2808" spans="1:33" x14ac:dyDescent="0.25">
      <c r="A2808">
        <v>2800</v>
      </c>
      <c r="B2808" s="10">
        <f t="shared" si="217"/>
        <v>1.3237051629363188E-4</v>
      </c>
      <c r="C2808" s="10">
        <f t="shared" si="218"/>
        <v>1.0850660288853876E-4</v>
      </c>
      <c r="R2808" s="9">
        <v>43582</v>
      </c>
      <c r="S2808">
        <v>22</v>
      </c>
      <c r="T2808">
        <v>2.7111397570000002</v>
      </c>
      <c r="U2808">
        <v>124923.8977</v>
      </c>
      <c r="V2808" t="s">
        <v>54</v>
      </c>
      <c r="W2808" t="s">
        <v>41</v>
      </c>
      <c r="AA2808" s="9">
        <v>43582</v>
      </c>
      <c r="AB2808">
        <v>22</v>
      </c>
      <c r="AC2808">
        <f t="shared" si="215"/>
        <v>594629.15139999997</v>
      </c>
      <c r="AD2808">
        <f t="shared" si="215"/>
        <v>124923.8977</v>
      </c>
      <c r="AE2808">
        <f t="shared" si="215"/>
        <v>260816.27650000001</v>
      </c>
      <c r="AF2808">
        <f t="shared" si="215"/>
        <v>0</v>
      </c>
      <c r="AG2808">
        <f t="shared" si="216"/>
        <v>385740.17420000001</v>
      </c>
    </row>
    <row r="2809" spans="1:33" x14ac:dyDescent="0.25">
      <c r="A2809">
        <v>2801</v>
      </c>
      <c r="B2809" s="10">
        <f t="shared" si="217"/>
        <v>1.4422710602358252E-4</v>
      </c>
      <c r="C2809" s="10">
        <f t="shared" si="218"/>
        <v>1.0973011487867597E-4</v>
      </c>
      <c r="R2809" s="9">
        <v>43582</v>
      </c>
      <c r="S2809">
        <v>23</v>
      </c>
      <c r="T2809">
        <v>2.492124955</v>
      </c>
      <c r="U2809">
        <v>114832.13370000001</v>
      </c>
      <c r="V2809" t="s">
        <v>54</v>
      </c>
      <c r="W2809" t="s">
        <v>41</v>
      </c>
      <c r="AA2809" s="9">
        <v>43582</v>
      </c>
      <c r="AB2809">
        <v>23</v>
      </c>
      <c r="AC2809">
        <f t="shared" si="215"/>
        <v>514873.9999</v>
      </c>
      <c r="AD2809">
        <f t="shared" si="215"/>
        <v>114832.13370000001</v>
      </c>
      <c r="AE2809">
        <f t="shared" si="215"/>
        <v>240886.25200000001</v>
      </c>
      <c r="AF2809">
        <f t="shared" si="215"/>
        <v>0</v>
      </c>
      <c r="AG2809">
        <f t="shared" si="216"/>
        <v>355718.38569999998</v>
      </c>
    </row>
    <row r="2810" spans="1:33" x14ac:dyDescent="0.25">
      <c r="A2810">
        <v>2802</v>
      </c>
      <c r="B2810" s="10">
        <f t="shared" si="217"/>
        <v>1.4595834296547794E-4</v>
      </c>
      <c r="C2810" s="10">
        <f t="shared" si="218"/>
        <v>1.0919476310829454E-4</v>
      </c>
      <c r="R2810" s="9">
        <v>43582</v>
      </c>
      <c r="S2810">
        <v>24</v>
      </c>
      <c r="T2810">
        <v>2.2710508030000001</v>
      </c>
      <c r="U2810">
        <v>104645.4789</v>
      </c>
      <c r="V2810" t="s">
        <v>54</v>
      </c>
      <c r="W2810" t="s">
        <v>41</v>
      </c>
      <c r="AA2810" s="9">
        <v>43582</v>
      </c>
      <c r="AB2810">
        <v>24</v>
      </c>
      <c r="AC2810">
        <f t="shared" si="215"/>
        <v>439002.99089999998</v>
      </c>
      <c r="AD2810">
        <f t="shared" si="215"/>
        <v>104645.4789</v>
      </c>
      <c r="AE2810">
        <f t="shared" si="215"/>
        <v>223609.31080000001</v>
      </c>
      <c r="AF2810">
        <f t="shared" si="215"/>
        <v>0</v>
      </c>
      <c r="AG2810">
        <f t="shared" si="216"/>
        <v>328254.78970000002</v>
      </c>
    </row>
    <row r="2811" spans="1:33" x14ac:dyDescent="0.25">
      <c r="A2811">
        <v>2803</v>
      </c>
      <c r="B2811" s="10">
        <f t="shared" si="217"/>
        <v>1.4150467600689467E-4</v>
      </c>
      <c r="C2811" s="10">
        <f t="shared" si="218"/>
        <v>1.0615643355341606E-4</v>
      </c>
      <c r="R2811" s="9">
        <v>43583</v>
      </c>
      <c r="S2811">
        <v>1</v>
      </c>
      <c r="T2811">
        <v>2.1221481149999999</v>
      </c>
      <c r="U2811">
        <v>97784.340859999997</v>
      </c>
      <c r="V2811" t="s">
        <v>54</v>
      </c>
      <c r="W2811" t="s">
        <v>41</v>
      </c>
      <c r="AA2811" s="9">
        <v>43583</v>
      </c>
      <c r="AB2811">
        <v>1</v>
      </c>
      <c r="AC2811">
        <f t="shared" si="215"/>
        <v>365272.54920000001</v>
      </c>
      <c r="AD2811">
        <f t="shared" si="215"/>
        <v>97784.340859999997</v>
      </c>
      <c r="AE2811">
        <f t="shared" si="215"/>
        <v>210441.299</v>
      </c>
      <c r="AF2811">
        <f t="shared" si="215"/>
        <v>0</v>
      </c>
      <c r="AG2811">
        <f t="shared" si="216"/>
        <v>308225.63986</v>
      </c>
    </row>
    <row r="2812" spans="1:33" x14ac:dyDescent="0.25">
      <c r="A2812">
        <v>2804</v>
      </c>
      <c r="B2812" s="10">
        <f t="shared" si="217"/>
        <v>1.2883021385083382E-4</v>
      </c>
      <c r="C2812" s="10">
        <f t="shared" si="218"/>
        <v>1.0264982974278506E-4</v>
      </c>
      <c r="R2812" s="9">
        <v>43583</v>
      </c>
      <c r="S2812">
        <v>2</v>
      </c>
      <c r="T2812">
        <v>2.0006135060000001</v>
      </c>
      <c r="U2812">
        <v>92184.269130000001</v>
      </c>
      <c r="V2812" t="s">
        <v>54</v>
      </c>
      <c r="W2812" t="s">
        <v>41</v>
      </c>
      <c r="AA2812" s="9">
        <v>43583</v>
      </c>
      <c r="AB2812">
        <v>2</v>
      </c>
      <c r="AC2812">
        <f t="shared" si="215"/>
        <v>301606.80820000003</v>
      </c>
      <c r="AD2812">
        <f t="shared" si="215"/>
        <v>92184.269130000001</v>
      </c>
      <c r="AE2812">
        <f t="shared" si="215"/>
        <v>206995.05900000001</v>
      </c>
      <c r="AF2812">
        <f t="shared" si="215"/>
        <v>0</v>
      </c>
      <c r="AG2812">
        <f t="shared" si="216"/>
        <v>299179.32813000004</v>
      </c>
    </row>
    <row r="2813" spans="1:33" x14ac:dyDescent="0.25">
      <c r="A2813">
        <v>2805</v>
      </c>
      <c r="B2813" s="10">
        <f t="shared" si="217"/>
        <v>1.1590613336762472E-4</v>
      </c>
      <c r="C2813" s="10">
        <f t="shared" si="218"/>
        <v>1.0103538127017968E-4</v>
      </c>
      <c r="R2813" s="9">
        <v>43583</v>
      </c>
      <c r="S2813">
        <v>3</v>
      </c>
      <c r="T2813">
        <v>1.9108841480000001</v>
      </c>
      <c r="U2813">
        <v>88049.719769999996</v>
      </c>
      <c r="V2813" t="s">
        <v>54</v>
      </c>
      <c r="W2813" t="s">
        <v>41</v>
      </c>
      <c r="AA2813" s="9">
        <v>43583</v>
      </c>
      <c r="AB2813">
        <v>3</v>
      </c>
      <c r="AC2813">
        <f t="shared" si="215"/>
        <v>265772.2879</v>
      </c>
      <c r="AD2813">
        <f t="shared" si="215"/>
        <v>88049.719769999996</v>
      </c>
      <c r="AE2813">
        <f t="shared" si="215"/>
        <v>205974.72990000001</v>
      </c>
      <c r="AF2813">
        <f t="shared" si="215"/>
        <v>0</v>
      </c>
      <c r="AG2813">
        <f t="shared" si="216"/>
        <v>294024.44967</v>
      </c>
    </row>
    <row r="2814" spans="1:33" x14ac:dyDescent="0.25">
      <c r="A2814">
        <v>2806</v>
      </c>
      <c r="B2814" s="10">
        <f t="shared" si="217"/>
        <v>1.0876600438439128E-4</v>
      </c>
      <c r="C2814" s="10">
        <f t="shared" si="218"/>
        <v>9.4691541703196831E-5</v>
      </c>
      <c r="R2814" s="9">
        <v>43583</v>
      </c>
      <c r="S2814">
        <v>4</v>
      </c>
      <c r="T2814">
        <v>1.8402027379999999</v>
      </c>
      <c r="U2814">
        <v>84792.861770000003</v>
      </c>
      <c r="V2814" t="s">
        <v>54</v>
      </c>
      <c r="W2814" t="s">
        <v>41</v>
      </c>
      <c r="AA2814" s="9">
        <v>43583</v>
      </c>
      <c r="AB2814">
        <v>4</v>
      </c>
      <c r="AC2814">
        <f t="shared" si="215"/>
        <v>247813.6213</v>
      </c>
      <c r="AD2814">
        <f t="shared" si="215"/>
        <v>84792.861770000003</v>
      </c>
      <c r="AE2814">
        <f t="shared" si="215"/>
        <v>202212.55669999999</v>
      </c>
      <c r="AF2814">
        <f t="shared" si="215"/>
        <v>0</v>
      </c>
      <c r="AG2814">
        <f t="shared" si="216"/>
        <v>287005.41846999998</v>
      </c>
    </row>
    <row r="2815" spans="1:33" x14ac:dyDescent="0.25">
      <c r="A2815">
        <v>2807</v>
      </c>
      <c r="B2815" s="10">
        <f t="shared" si="217"/>
        <v>9.4177669558722E-5</v>
      </c>
      <c r="C2815" s="10">
        <f t="shared" si="218"/>
        <v>8.7321789657929296E-5</v>
      </c>
      <c r="R2815" s="9">
        <v>43583</v>
      </c>
      <c r="S2815">
        <v>5</v>
      </c>
      <c r="T2815">
        <v>1.8098508170000001</v>
      </c>
      <c r="U2815">
        <v>83394.305970000001</v>
      </c>
      <c r="V2815" t="s">
        <v>54</v>
      </c>
      <c r="W2815" t="s">
        <v>41</v>
      </c>
      <c r="AA2815" s="9">
        <v>43583</v>
      </c>
      <c r="AB2815">
        <v>5</v>
      </c>
      <c r="AC2815">
        <f t="shared" si="215"/>
        <v>231552.6024</v>
      </c>
      <c r="AD2815">
        <f t="shared" si="215"/>
        <v>83394.305970000001</v>
      </c>
      <c r="AE2815">
        <f t="shared" si="215"/>
        <v>204921.99549999999</v>
      </c>
      <c r="AF2815">
        <f t="shared" si="215"/>
        <v>0</v>
      </c>
      <c r="AG2815">
        <f t="shared" si="216"/>
        <v>288316.30147000001</v>
      </c>
    </row>
    <row r="2816" spans="1:33" x14ac:dyDescent="0.25">
      <c r="A2816">
        <v>2808</v>
      </c>
      <c r="B2816" s="10">
        <f t="shared" si="217"/>
        <v>8.0299798825151045E-5</v>
      </c>
      <c r="C2816" s="10">
        <f t="shared" si="218"/>
        <v>8.0580022997645174E-5</v>
      </c>
      <c r="R2816" s="9">
        <v>43583</v>
      </c>
      <c r="S2816">
        <v>6</v>
      </c>
      <c r="T2816">
        <v>1.802774769</v>
      </c>
      <c r="U2816">
        <v>83068.255820000006</v>
      </c>
      <c r="V2816" t="s">
        <v>54</v>
      </c>
      <c r="W2816" t="s">
        <v>41</v>
      </c>
      <c r="AA2816" s="9">
        <v>43583</v>
      </c>
      <c r="AB2816">
        <v>6</v>
      </c>
      <c r="AC2816">
        <f t="shared" si="215"/>
        <v>240473.77119999999</v>
      </c>
      <c r="AD2816">
        <f t="shared" si="215"/>
        <v>83068.255820000006</v>
      </c>
      <c r="AE2816">
        <f t="shared" si="215"/>
        <v>208881.1232</v>
      </c>
      <c r="AF2816">
        <f t="shared" si="215"/>
        <v>0</v>
      </c>
      <c r="AG2816">
        <f t="shared" si="216"/>
        <v>291949.37901999999</v>
      </c>
    </row>
    <row r="2817" spans="1:33" x14ac:dyDescent="0.25">
      <c r="A2817">
        <v>2809</v>
      </c>
      <c r="B2817" s="10">
        <f t="shared" si="217"/>
        <v>6.6813467846717786E-5</v>
      </c>
      <c r="C2817" s="10">
        <f t="shared" si="218"/>
        <v>7.5663265023738656E-5</v>
      </c>
      <c r="R2817" s="9">
        <v>43583</v>
      </c>
      <c r="S2817">
        <v>7</v>
      </c>
      <c r="T2817">
        <v>1.7884931829999999</v>
      </c>
      <c r="U2817">
        <v>82410.188880000002</v>
      </c>
      <c r="V2817" t="s">
        <v>54</v>
      </c>
      <c r="W2817" t="s">
        <v>41</v>
      </c>
      <c r="AA2817" s="9">
        <v>43583</v>
      </c>
      <c r="AB2817">
        <v>7</v>
      </c>
      <c r="AC2817">
        <f t="shared" si="215"/>
        <v>262464.06189999997</v>
      </c>
      <c r="AD2817">
        <f t="shared" si="215"/>
        <v>82410.188880000002</v>
      </c>
      <c r="AE2817">
        <f t="shared" si="215"/>
        <v>216589.85320000001</v>
      </c>
      <c r="AF2817">
        <f t="shared" si="215"/>
        <v>0</v>
      </c>
      <c r="AG2817">
        <f t="shared" si="216"/>
        <v>299000.04208000004</v>
      </c>
    </row>
    <row r="2818" spans="1:33" x14ac:dyDescent="0.25">
      <c r="A2818">
        <v>2810</v>
      </c>
      <c r="B2818" s="10">
        <f t="shared" si="217"/>
        <v>5.5168111663896911E-5</v>
      </c>
      <c r="C2818" s="10">
        <f t="shared" si="218"/>
        <v>7.3442575394461752E-5</v>
      </c>
      <c r="R2818" s="9">
        <v>43583</v>
      </c>
      <c r="S2818">
        <v>8</v>
      </c>
      <c r="T2818">
        <v>1.6792997780000001</v>
      </c>
      <c r="U2818">
        <v>77378.775160000005</v>
      </c>
      <c r="V2818" t="s">
        <v>54</v>
      </c>
      <c r="W2818" t="s">
        <v>41</v>
      </c>
      <c r="AA2818" s="9">
        <v>43583</v>
      </c>
      <c r="AB2818">
        <v>8</v>
      </c>
      <c r="AC2818">
        <f t="shared" si="215"/>
        <v>313475.65299999999</v>
      </c>
      <c r="AD2818">
        <f t="shared" si="215"/>
        <v>77378.775160000005</v>
      </c>
      <c r="AE2818">
        <f t="shared" si="215"/>
        <v>223739.39559999999</v>
      </c>
      <c r="AF2818">
        <f t="shared" si="215"/>
        <v>0</v>
      </c>
      <c r="AG2818">
        <f t="shared" si="216"/>
        <v>301118.17076000001</v>
      </c>
    </row>
    <row r="2819" spans="1:33" x14ac:dyDescent="0.25">
      <c r="A2819">
        <v>2811</v>
      </c>
      <c r="B2819" s="10">
        <f t="shared" si="217"/>
        <v>4.8613475748577473E-5</v>
      </c>
      <c r="C2819" s="10">
        <f t="shared" si="218"/>
        <v>7.2177155245569191E-5</v>
      </c>
      <c r="R2819" s="9">
        <v>43583</v>
      </c>
      <c r="S2819">
        <v>9</v>
      </c>
      <c r="T2819">
        <v>1.8286334660000001</v>
      </c>
      <c r="U2819">
        <v>84259.772830000002</v>
      </c>
      <c r="V2819" t="s">
        <v>54</v>
      </c>
      <c r="W2819" t="s">
        <v>41</v>
      </c>
      <c r="AA2819" s="9">
        <v>43583</v>
      </c>
      <c r="AB2819">
        <v>9</v>
      </c>
      <c r="AC2819">
        <f t="shared" si="215"/>
        <v>395228.7819</v>
      </c>
      <c r="AD2819">
        <f t="shared" si="215"/>
        <v>84259.772830000002</v>
      </c>
      <c r="AE2819">
        <f t="shared" si="215"/>
        <v>242080.2936</v>
      </c>
      <c r="AF2819">
        <f t="shared" ref="AD2819:AF2882" si="219">SUMIFS($U:$U,$R:$R,$AA2819,$S:$S,$AB2819,$W:$W,AF$2)</f>
        <v>0</v>
      </c>
      <c r="AG2819">
        <f t="shared" si="216"/>
        <v>326340.06643000001</v>
      </c>
    </row>
    <row r="2820" spans="1:33" x14ac:dyDescent="0.25">
      <c r="A2820">
        <v>2812</v>
      </c>
      <c r="B2820" s="10">
        <f t="shared" si="217"/>
        <v>4.5328583970980341E-5</v>
      </c>
      <c r="C2820" s="10">
        <f t="shared" si="218"/>
        <v>7.0454122670677896E-5</v>
      </c>
      <c r="R2820" s="9">
        <v>43583</v>
      </c>
      <c r="S2820">
        <v>10</v>
      </c>
      <c r="T2820">
        <v>2.2438703160000002</v>
      </c>
      <c r="U2820">
        <v>103393.0564</v>
      </c>
      <c r="V2820" t="s">
        <v>54</v>
      </c>
      <c r="W2820" t="s">
        <v>41</v>
      </c>
      <c r="AA2820" s="9">
        <v>43583</v>
      </c>
      <c r="AB2820">
        <v>10</v>
      </c>
      <c r="AC2820">
        <f t="shared" ref="AC2820:AC2851" si="220">SUMIFS($U:$U,$R:$R,$AA2820,$S:$S,$AB2820,$W:$W,AC$2)</f>
        <v>438653.8492</v>
      </c>
      <c r="AD2820">
        <f t="shared" si="219"/>
        <v>103393.0564</v>
      </c>
      <c r="AE2820">
        <f t="shared" si="219"/>
        <v>266711.41480000003</v>
      </c>
      <c r="AF2820">
        <f t="shared" si="219"/>
        <v>0</v>
      </c>
      <c r="AG2820">
        <f t="shared" ref="AG2820:AG2883" si="221">SUM(AD2820:AF2820)</f>
        <v>370104.47120000003</v>
      </c>
    </row>
    <row r="2821" spans="1:33" x14ac:dyDescent="0.25">
      <c r="A2821">
        <v>2813</v>
      </c>
      <c r="B2821" s="10">
        <f t="shared" si="217"/>
        <v>4.2354215747007541E-5</v>
      </c>
      <c r="C2821" s="10">
        <f t="shared" si="218"/>
        <v>7.0775918378164029E-5</v>
      </c>
      <c r="R2821" s="9">
        <v>43583</v>
      </c>
      <c r="S2821">
        <v>11</v>
      </c>
      <c r="T2821">
        <v>2.6927735259999999</v>
      </c>
      <c r="U2821">
        <v>124077.6185</v>
      </c>
      <c r="V2821" t="s">
        <v>54</v>
      </c>
      <c r="W2821" t="s">
        <v>41</v>
      </c>
      <c r="AA2821" s="9">
        <v>43583</v>
      </c>
      <c r="AB2821">
        <v>11</v>
      </c>
      <c r="AC2821">
        <f t="shared" si="220"/>
        <v>489469.77169999998</v>
      </c>
      <c r="AD2821">
        <f t="shared" si="219"/>
        <v>124077.6185</v>
      </c>
      <c r="AE2821">
        <f t="shared" si="219"/>
        <v>277754.70699999999</v>
      </c>
      <c r="AF2821">
        <f t="shared" si="219"/>
        <v>0</v>
      </c>
      <c r="AG2821">
        <f t="shared" si="221"/>
        <v>401832.32549999998</v>
      </c>
    </row>
    <row r="2822" spans="1:33" x14ac:dyDescent="0.25">
      <c r="A2822">
        <v>2814</v>
      </c>
      <c r="B2822" s="10">
        <f t="shared" si="217"/>
        <v>4.3986022533691583E-5</v>
      </c>
      <c r="C2822" s="10">
        <f t="shared" si="218"/>
        <v>7.1667766667106851E-5</v>
      </c>
      <c r="R2822" s="9">
        <v>43583</v>
      </c>
      <c r="S2822">
        <v>12</v>
      </c>
      <c r="T2822">
        <v>3.0753684560000001</v>
      </c>
      <c r="U2822">
        <v>141706.82769999999</v>
      </c>
      <c r="V2822" t="s">
        <v>54</v>
      </c>
      <c r="W2822" t="s">
        <v>41</v>
      </c>
      <c r="AA2822" s="9">
        <v>43583</v>
      </c>
      <c r="AB2822">
        <v>12</v>
      </c>
      <c r="AC2822">
        <f t="shared" si="220"/>
        <v>563882.67749999999</v>
      </c>
      <c r="AD2822">
        <f t="shared" si="219"/>
        <v>141706.82769999999</v>
      </c>
      <c r="AE2822">
        <f t="shared" si="219"/>
        <v>289196.61719999998</v>
      </c>
      <c r="AF2822">
        <f t="shared" si="219"/>
        <v>0</v>
      </c>
      <c r="AG2822">
        <f t="shared" si="221"/>
        <v>430903.4449</v>
      </c>
    </row>
    <row r="2823" spans="1:33" x14ac:dyDescent="0.25">
      <c r="A2823">
        <v>2815</v>
      </c>
      <c r="B2823" s="10">
        <f t="shared" si="217"/>
        <v>4.8008354854700351E-5</v>
      </c>
      <c r="C2823" s="10">
        <f t="shared" si="218"/>
        <v>7.3398564234577806E-5</v>
      </c>
      <c r="R2823" s="9">
        <v>43583</v>
      </c>
      <c r="S2823">
        <v>13</v>
      </c>
      <c r="T2823">
        <v>3.1782230029999998</v>
      </c>
      <c r="U2823">
        <v>146446.15950000001</v>
      </c>
      <c r="V2823" t="s">
        <v>54</v>
      </c>
      <c r="W2823" t="s">
        <v>41</v>
      </c>
      <c r="AA2823" s="9">
        <v>43583</v>
      </c>
      <c r="AB2823">
        <v>13</v>
      </c>
      <c r="AC2823">
        <f t="shared" si="220"/>
        <v>641583.91269999999</v>
      </c>
      <c r="AD2823">
        <f t="shared" si="219"/>
        <v>146446.15950000001</v>
      </c>
      <c r="AE2823">
        <f t="shared" si="219"/>
        <v>293735.0172</v>
      </c>
      <c r="AF2823">
        <f t="shared" si="219"/>
        <v>0</v>
      </c>
      <c r="AG2823">
        <f t="shared" si="221"/>
        <v>440181.17670000001</v>
      </c>
    </row>
    <row r="2824" spans="1:33" x14ac:dyDescent="0.25">
      <c r="A2824">
        <v>2816</v>
      </c>
      <c r="B2824" s="10">
        <f t="shared" si="217"/>
        <v>5.7339089697037545E-5</v>
      </c>
      <c r="C2824" s="10">
        <f t="shared" si="218"/>
        <v>7.3918522703127058E-5</v>
      </c>
      <c r="R2824" s="9">
        <v>43583</v>
      </c>
      <c r="S2824">
        <v>14</v>
      </c>
      <c r="T2824">
        <v>3.22007859</v>
      </c>
      <c r="U2824">
        <v>148374.7813</v>
      </c>
      <c r="V2824" t="s">
        <v>54</v>
      </c>
      <c r="W2824" t="s">
        <v>41</v>
      </c>
      <c r="AA2824" s="9">
        <v>43583</v>
      </c>
      <c r="AB2824">
        <v>14</v>
      </c>
      <c r="AC2824">
        <f t="shared" si="220"/>
        <v>727859.34279999998</v>
      </c>
      <c r="AD2824">
        <f t="shared" si="219"/>
        <v>148374.7813</v>
      </c>
      <c r="AE2824">
        <f t="shared" si="219"/>
        <v>296789.9375</v>
      </c>
      <c r="AF2824">
        <f t="shared" si="219"/>
        <v>0</v>
      </c>
      <c r="AG2824">
        <f t="shared" si="221"/>
        <v>445164.71880000003</v>
      </c>
    </row>
    <row r="2825" spans="1:33" x14ac:dyDescent="0.25">
      <c r="A2825">
        <v>2817</v>
      </c>
      <c r="B2825" s="10">
        <f t="shared" si="217"/>
        <v>7.2292882587009043E-5</v>
      </c>
      <c r="C2825" s="10">
        <f t="shared" si="218"/>
        <v>8.0109996512207646E-5</v>
      </c>
      <c r="R2825" s="9">
        <v>43583</v>
      </c>
      <c r="S2825">
        <v>15</v>
      </c>
      <c r="T2825">
        <v>3.3079583370000001</v>
      </c>
      <c r="U2825">
        <v>152424.1042</v>
      </c>
      <c r="V2825" t="s">
        <v>54</v>
      </c>
      <c r="W2825" t="s">
        <v>41</v>
      </c>
      <c r="AA2825" s="9">
        <v>43583</v>
      </c>
      <c r="AB2825">
        <v>15</v>
      </c>
      <c r="AC2825">
        <f t="shared" si="220"/>
        <v>830938.05559999996</v>
      </c>
      <c r="AD2825">
        <f t="shared" si="219"/>
        <v>152424.1042</v>
      </c>
      <c r="AE2825">
        <f t="shared" si="219"/>
        <v>299083.57290000003</v>
      </c>
      <c r="AF2825">
        <f t="shared" si="219"/>
        <v>0</v>
      </c>
      <c r="AG2825">
        <f t="shared" si="221"/>
        <v>451507.67710000003</v>
      </c>
    </row>
    <row r="2826" spans="1:33" x14ac:dyDescent="0.25">
      <c r="A2826">
        <v>2818</v>
      </c>
      <c r="B2826" s="10">
        <f t="shared" ref="B2826:B2889" si="222">AC2820/$AC$1</f>
        <v>8.02359359156661E-5</v>
      </c>
      <c r="C2826" s="10">
        <f t="shared" ref="C2826:C2889" si="223">AG2820/$AG$1</f>
        <v>9.0853287557763577E-5</v>
      </c>
      <c r="R2826" s="9">
        <v>43583</v>
      </c>
      <c r="S2826">
        <v>16</v>
      </c>
      <c r="T2826">
        <v>3.3466964789999998</v>
      </c>
      <c r="U2826">
        <v>154209.08040000001</v>
      </c>
      <c r="V2826" t="s">
        <v>54</v>
      </c>
      <c r="W2826" t="s">
        <v>41</v>
      </c>
      <c r="AA2826" s="9">
        <v>43583</v>
      </c>
      <c r="AB2826">
        <v>16</v>
      </c>
      <c r="AC2826">
        <f t="shared" si="220"/>
        <v>893309.73580000002</v>
      </c>
      <c r="AD2826">
        <f t="shared" si="219"/>
        <v>154209.08040000001</v>
      </c>
      <c r="AE2826">
        <f t="shared" si="219"/>
        <v>303845.43800000002</v>
      </c>
      <c r="AF2826">
        <f t="shared" si="219"/>
        <v>0</v>
      </c>
      <c r="AG2826">
        <f t="shared" si="221"/>
        <v>458054.51840000006</v>
      </c>
    </row>
    <row r="2827" spans="1:33" x14ac:dyDescent="0.25">
      <c r="A2827">
        <v>2819</v>
      </c>
      <c r="B2827" s="10">
        <f t="shared" si="222"/>
        <v>8.9530880229141086E-5</v>
      </c>
      <c r="C2827" s="10">
        <f t="shared" si="223"/>
        <v>9.8641844829072537E-5</v>
      </c>
      <c r="R2827" s="9">
        <v>43583</v>
      </c>
      <c r="S2827">
        <v>17</v>
      </c>
      <c r="T2827">
        <v>3.4302436690000002</v>
      </c>
      <c r="U2827">
        <v>158058.7678</v>
      </c>
      <c r="V2827" t="s">
        <v>54</v>
      </c>
      <c r="W2827" t="s">
        <v>41</v>
      </c>
      <c r="AA2827" s="9">
        <v>43583</v>
      </c>
      <c r="AB2827">
        <v>17</v>
      </c>
      <c r="AC2827">
        <f t="shared" si="220"/>
        <v>935878.39029999997</v>
      </c>
      <c r="AD2827">
        <f t="shared" si="219"/>
        <v>158058.7678</v>
      </c>
      <c r="AE2827">
        <f t="shared" si="219"/>
        <v>299897.93729999999</v>
      </c>
      <c r="AF2827">
        <f t="shared" si="219"/>
        <v>0</v>
      </c>
      <c r="AG2827">
        <f t="shared" si="221"/>
        <v>457956.70510000002</v>
      </c>
    </row>
    <row r="2828" spans="1:33" x14ac:dyDescent="0.25">
      <c r="A2828">
        <v>2820</v>
      </c>
      <c r="B2828" s="10">
        <f t="shared" si="222"/>
        <v>1.0314204345489694E-4</v>
      </c>
      <c r="C2828" s="10">
        <f t="shared" si="223"/>
        <v>1.0577822651587201E-4</v>
      </c>
      <c r="R2828" s="9">
        <v>43583</v>
      </c>
      <c r="S2828">
        <v>18</v>
      </c>
      <c r="T2828">
        <v>3.3838312849999999</v>
      </c>
      <c r="U2828">
        <v>155920.17800000001</v>
      </c>
      <c r="V2828" t="s">
        <v>54</v>
      </c>
      <c r="W2828" t="s">
        <v>41</v>
      </c>
      <c r="AA2828" s="9">
        <v>43583</v>
      </c>
      <c r="AB2828">
        <v>18</v>
      </c>
      <c r="AC2828">
        <f t="shared" si="220"/>
        <v>957044.05200000003</v>
      </c>
      <c r="AD2828">
        <f t="shared" si="219"/>
        <v>155920.17800000001</v>
      </c>
      <c r="AE2828">
        <f t="shared" si="219"/>
        <v>297026.6874</v>
      </c>
      <c r="AF2828">
        <f t="shared" si="219"/>
        <v>0</v>
      </c>
      <c r="AG2828">
        <f t="shared" si="221"/>
        <v>452946.86540000001</v>
      </c>
    </row>
    <row r="2829" spans="1:33" x14ac:dyDescent="0.25">
      <c r="A2829">
        <v>2821</v>
      </c>
      <c r="B2829" s="10">
        <f t="shared" si="222"/>
        <v>1.1735468820757703E-4</v>
      </c>
      <c r="C2829" s="10">
        <f t="shared" si="223"/>
        <v>1.0805572517017416E-4</v>
      </c>
      <c r="R2829" s="9">
        <v>43583</v>
      </c>
      <c r="S2829">
        <v>19</v>
      </c>
      <c r="T2829">
        <v>3.2392722119999999</v>
      </c>
      <c r="U2829">
        <v>149259.185</v>
      </c>
      <c r="V2829" t="s">
        <v>54</v>
      </c>
      <c r="W2829" t="s">
        <v>41</v>
      </c>
      <c r="AA2829" s="9">
        <v>43583</v>
      </c>
      <c r="AB2829">
        <v>19</v>
      </c>
      <c r="AC2829">
        <f t="shared" si="220"/>
        <v>928571.08470000001</v>
      </c>
      <c r="AD2829">
        <f t="shared" si="219"/>
        <v>149259.185</v>
      </c>
      <c r="AE2829">
        <f t="shared" si="219"/>
        <v>288674.51610000001</v>
      </c>
      <c r="AF2829">
        <f t="shared" si="219"/>
        <v>0</v>
      </c>
      <c r="AG2829">
        <f t="shared" si="221"/>
        <v>437933.70110000001</v>
      </c>
    </row>
    <row r="2830" spans="1:33" x14ac:dyDescent="0.25">
      <c r="A2830">
        <v>2822</v>
      </c>
      <c r="B2830" s="10">
        <f t="shared" si="222"/>
        <v>1.3313567335845379E-4</v>
      </c>
      <c r="C2830" s="10">
        <f t="shared" si="223"/>
        <v>1.0927908564998542E-4</v>
      </c>
      <c r="R2830" s="9">
        <v>43583</v>
      </c>
      <c r="S2830">
        <v>20</v>
      </c>
      <c r="T2830">
        <v>2.9985897119999998</v>
      </c>
      <c r="U2830">
        <v>138169.01680000001</v>
      </c>
      <c r="V2830" t="s">
        <v>54</v>
      </c>
      <c r="W2830" t="s">
        <v>41</v>
      </c>
      <c r="AA2830" s="9">
        <v>43583</v>
      </c>
      <c r="AB2830">
        <v>20</v>
      </c>
      <c r="AC2830">
        <f t="shared" si="220"/>
        <v>870567.97990000003</v>
      </c>
      <c r="AD2830">
        <f t="shared" si="219"/>
        <v>138169.01680000001</v>
      </c>
      <c r="AE2830">
        <f t="shared" si="219"/>
        <v>274676.2487</v>
      </c>
      <c r="AF2830">
        <f t="shared" si="219"/>
        <v>0</v>
      </c>
      <c r="AG2830">
        <f t="shared" si="221"/>
        <v>412845.26549999998</v>
      </c>
    </row>
    <row r="2831" spans="1:33" x14ac:dyDescent="0.25">
      <c r="A2831">
        <v>2823</v>
      </c>
      <c r="B2831" s="10">
        <f t="shared" si="222"/>
        <v>1.5199021438111614E-4</v>
      </c>
      <c r="C2831" s="10">
        <f t="shared" si="223"/>
        <v>1.1083615577272216E-4</v>
      </c>
      <c r="R2831" s="9">
        <v>43583</v>
      </c>
      <c r="S2831">
        <v>21</v>
      </c>
      <c r="T2831">
        <v>2.9116530890000001</v>
      </c>
      <c r="U2831">
        <v>134163.15100000001</v>
      </c>
      <c r="V2831" t="s">
        <v>54</v>
      </c>
      <c r="W2831" t="s">
        <v>41</v>
      </c>
      <c r="AA2831" s="9">
        <v>43583</v>
      </c>
      <c r="AB2831">
        <v>21</v>
      </c>
      <c r="AC2831">
        <f t="shared" si="220"/>
        <v>821423.978</v>
      </c>
      <c r="AD2831">
        <f t="shared" si="219"/>
        <v>134163.15100000001</v>
      </c>
      <c r="AE2831">
        <f t="shared" si="219"/>
        <v>267900.7879</v>
      </c>
      <c r="AF2831">
        <f t="shared" si="219"/>
        <v>0</v>
      </c>
      <c r="AG2831">
        <f t="shared" si="221"/>
        <v>402063.93890000001</v>
      </c>
    </row>
    <row r="2832" spans="1:33" x14ac:dyDescent="0.25">
      <c r="A2832">
        <v>2824</v>
      </c>
      <c r="B2832" s="10">
        <f t="shared" si="222"/>
        <v>1.6339886870982327E-4</v>
      </c>
      <c r="C2832" s="10">
        <f t="shared" si="223"/>
        <v>1.12443275117418E-4</v>
      </c>
      <c r="R2832" s="9">
        <v>43583</v>
      </c>
      <c r="S2832">
        <v>22</v>
      </c>
      <c r="T2832">
        <v>2.711011815</v>
      </c>
      <c r="U2832">
        <v>124918.0024</v>
      </c>
      <c r="V2832" t="s">
        <v>54</v>
      </c>
      <c r="W2832" t="s">
        <v>41</v>
      </c>
      <c r="AA2832" s="9">
        <v>43583</v>
      </c>
      <c r="AB2832">
        <v>22</v>
      </c>
      <c r="AC2832">
        <f t="shared" si="220"/>
        <v>754722.97660000005</v>
      </c>
      <c r="AD2832">
        <f t="shared" si="219"/>
        <v>124918.0024</v>
      </c>
      <c r="AE2832">
        <f t="shared" si="219"/>
        <v>256291.98569999999</v>
      </c>
      <c r="AF2832">
        <f t="shared" si="219"/>
        <v>0</v>
      </c>
      <c r="AG2832">
        <f t="shared" si="221"/>
        <v>381209.98809999996</v>
      </c>
    </row>
    <row r="2833" spans="1:33" x14ac:dyDescent="0.25">
      <c r="A2833">
        <v>2825</v>
      </c>
      <c r="B2833" s="10">
        <f t="shared" si="222"/>
        <v>1.7118527213636847E-4</v>
      </c>
      <c r="C2833" s="10">
        <f t="shared" si="223"/>
        <v>1.1241926389744256E-4</v>
      </c>
      <c r="R2833" s="9">
        <v>43583</v>
      </c>
      <c r="S2833">
        <v>23</v>
      </c>
      <c r="T2833">
        <v>2.4697515860000001</v>
      </c>
      <c r="U2833">
        <v>113801.2136</v>
      </c>
      <c r="V2833" t="s">
        <v>54</v>
      </c>
      <c r="W2833" t="s">
        <v>41</v>
      </c>
      <c r="AA2833" s="9">
        <v>43583</v>
      </c>
      <c r="AB2833">
        <v>23</v>
      </c>
      <c r="AC2833">
        <f t="shared" si="220"/>
        <v>641084.81259999995</v>
      </c>
      <c r="AD2833">
        <f t="shared" si="219"/>
        <v>113801.2136</v>
      </c>
      <c r="AE2833">
        <f t="shared" si="219"/>
        <v>241162.5227</v>
      </c>
      <c r="AF2833">
        <f t="shared" si="219"/>
        <v>0</v>
      </c>
      <c r="AG2833">
        <f t="shared" si="221"/>
        <v>354963.73629999999</v>
      </c>
    </row>
    <row r="2834" spans="1:33" x14ac:dyDescent="0.25">
      <c r="A2834">
        <v>2826</v>
      </c>
      <c r="B2834" s="10">
        <f t="shared" si="222"/>
        <v>1.7505676825767477E-4</v>
      </c>
      <c r="C2834" s="10">
        <f t="shared" si="223"/>
        <v>1.1118944787980133E-4</v>
      </c>
      <c r="R2834" s="9">
        <v>43583</v>
      </c>
      <c r="S2834">
        <v>24</v>
      </c>
      <c r="T2834">
        <v>2.328173992</v>
      </c>
      <c r="U2834">
        <v>107277.6012</v>
      </c>
      <c r="V2834" t="s">
        <v>54</v>
      </c>
      <c r="W2834" t="s">
        <v>41</v>
      </c>
      <c r="AA2834" s="9">
        <v>43583</v>
      </c>
      <c r="AB2834">
        <v>24</v>
      </c>
      <c r="AC2834">
        <f t="shared" si="220"/>
        <v>542367.853</v>
      </c>
      <c r="AD2834">
        <f t="shared" si="219"/>
        <v>107277.6012</v>
      </c>
      <c r="AE2834">
        <f t="shared" si="219"/>
        <v>228468.92980000001</v>
      </c>
      <c r="AF2834">
        <f t="shared" si="219"/>
        <v>0</v>
      </c>
      <c r="AG2834">
        <f t="shared" si="221"/>
        <v>335746.53100000002</v>
      </c>
    </row>
    <row r="2835" spans="1:33" x14ac:dyDescent="0.25">
      <c r="A2835">
        <v>2827</v>
      </c>
      <c r="B2835" s="10">
        <f t="shared" si="222"/>
        <v>1.6984866354417884E-4</v>
      </c>
      <c r="C2835" s="10">
        <f t="shared" si="223"/>
        <v>1.0750401460503614E-4</v>
      </c>
      <c r="R2835" s="9">
        <v>43584</v>
      </c>
      <c r="S2835">
        <v>1</v>
      </c>
      <c r="T2835">
        <v>2.163367085</v>
      </c>
      <c r="U2835">
        <v>99683.628549999994</v>
      </c>
      <c r="V2835" t="s">
        <v>54</v>
      </c>
      <c r="W2835" t="s">
        <v>41</v>
      </c>
      <c r="AA2835" s="9">
        <v>43584</v>
      </c>
      <c r="AB2835">
        <v>1</v>
      </c>
      <c r="AC2835">
        <f t="shared" si="220"/>
        <v>438764.6373</v>
      </c>
      <c r="AD2835">
        <f t="shared" si="219"/>
        <v>99683.628549999994</v>
      </c>
      <c r="AE2835">
        <f t="shared" si="219"/>
        <v>220058.3873</v>
      </c>
      <c r="AF2835">
        <f t="shared" si="219"/>
        <v>0</v>
      </c>
      <c r="AG2835">
        <f t="shared" si="221"/>
        <v>319742.01584999997</v>
      </c>
    </row>
    <row r="2836" spans="1:33" x14ac:dyDescent="0.25">
      <c r="A2836">
        <v>2828</v>
      </c>
      <c r="B2836" s="10">
        <f t="shared" si="222"/>
        <v>1.5923908287338311E-4</v>
      </c>
      <c r="C2836" s="10">
        <f t="shared" si="223"/>
        <v>1.0134530258907271E-4</v>
      </c>
      <c r="R2836" s="9">
        <v>43584</v>
      </c>
      <c r="S2836">
        <v>2</v>
      </c>
      <c r="T2836">
        <v>2.0562290060000001</v>
      </c>
      <c r="U2836">
        <v>94746.920140000002</v>
      </c>
      <c r="V2836" t="s">
        <v>54</v>
      </c>
      <c r="W2836" t="s">
        <v>41</v>
      </c>
      <c r="AA2836" s="9">
        <v>43584</v>
      </c>
      <c r="AB2836">
        <v>2</v>
      </c>
      <c r="AC2836">
        <f t="shared" si="220"/>
        <v>357562.6594</v>
      </c>
      <c r="AD2836">
        <f t="shared" si="219"/>
        <v>94746.920140000002</v>
      </c>
      <c r="AE2836">
        <f t="shared" si="219"/>
        <v>216030.5147</v>
      </c>
      <c r="AF2836">
        <f t="shared" si="219"/>
        <v>0</v>
      </c>
      <c r="AG2836">
        <f t="shared" si="221"/>
        <v>310777.43484</v>
      </c>
    </row>
    <row r="2837" spans="1:33" x14ac:dyDescent="0.25">
      <c r="A2837">
        <v>2829</v>
      </c>
      <c r="B2837" s="10">
        <f t="shared" si="222"/>
        <v>1.5024995626642621E-4</v>
      </c>
      <c r="C2837" s="10">
        <f t="shared" si="223"/>
        <v>9.8698701312768095E-5</v>
      </c>
      <c r="R2837" s="9">
        <v>43584</v>
      </c>
      <c r="S2837">
        <v>3</v>
      </c>
      <c r="T2837">
        <v>1.9675136580000001</v>
      </c>
      <c r="U2837">
        <v>90659.094349999999</v>
      </c>
      <c r="V2837" t="s">
        <v>54</v>
      </c>
      <c r="W2837" t="s">
        <v>41</v>
      </c>
      <c r="AA2837" s="9">
        <v>43584</v>
      </c>
      <c r="AB2837">
        <v>3</v>
      </c>
      <c r="AC2837">
        <f t="shared" si="220"/>
        <v>306263.06670000002</v>
      </c>
      <c r="AD2837">
        <f t="shared" si="219"/>
        <v>90659.094349999999</v>
      </c>
      <c r="AE2837">
        <f t="shared" si="219"/>
        <v>212094.9271</v>
      </c>
      <c r="AF2837">
        <f t="shared" si="219"/>
        <v>0</v>
      </c>
      <c r="AG2837">
        <f t="shared" si="221"/>
        <v>302754.02145</v>
      </c>
    </row>
    <row r="2838" spans="1:33" x14ac:dyDescent="0.25">
      <c r="A2838">
        <v>2830</v>
      </c>
      <c r="B2838" s="10">
        <f t="shared" si="222"/>
        <v>1.3804940842306043E-4</v>
      </c>
      <c r="C2838" s="10">
        <f t="shared" si="223"/>
        <v>9.3579471105673372E-5</v>
      </c>
      <c r="R2838" s="9">
        <v>43584</v>
      </c>
      <c r="S2838">
        <v>4</v>
      </c>
      <c r="T2838">
        <v>1.9215299589999999</v>
      </c>
      <c r="U2838">
        <v>88540.257450000005</v>
      </c>
      <c r="V2838" t="s">
        <v>54</v>
      </c>
      <c r="W2838" t="s">
        <v>41</v>
      </c>
      <c r="AA2838" s="9">
        <v>43584</v>
      </c>
      <c r="AB2838">
        <v>4</v>
      </c>
      <c r="AC2838">
        <f t="shared" si="220"/>
        <v>281054.38189999998</v>
      </c>
      <c r="AD2838">
        <f t="shared" si="219"/>
        <v>88540.257450000005</v>
      </c>
      <c r="AE2838">
        <f t="shared" si="219"/>
        <v>213548.65169999999</v>
      </c>
      <c r="AF2838">
        <f t="shared" si="219"/>
        <v>0</v>
      </c>
      <c r="AG2838">
        <f t="shared" si="221"/>
        <v>302088.90914999996</v>
      </c>
    </row>
    <row r="2839" spans="1:33" x14ac:dyDescent="0.25">
      <c r="A2839">
        <v>2831</v>
      </c>
      <c r="B2839" s="10">
        <f t="shared" si="222"/>
        <v>1.1726339580535112E-4</v>
      </c>
      <c r="C2839" s="10">
        <f t="shared" si="223"/>
        <v>8.7136538237644667E-5</v>
      </c>
      <c r="R2839" s="9">
        <v>43584</v>
      </c>
      <c r="S2839">
        <v>5</v>
      </c>
      <c r="T2839">
        <v>1.9466683360000001</v>
      </c>
      <c r="U2839">
        <v>89698.583580000006</v>
      </c>
      <c r="V2839" t="s">
        <v>54</v>
      </c>
      <c r="W2839" t="s">
        <v>41</v>
      </c>
      <c r="AA2839" s="9">
        <v>43584</v>
      </c>
      <c r="AB2839">
        <v>5</v>
      </c>
      <c r="AC2839">
        <f t="shared" si="220"/>
        <v>279128.39490000001</v>
      </c>
      <c r="AD2839">
        <f t="shared" si="219"/>
        <v>89698.583580000006</v>
      </c>
      <c r="AE2839">
        <f t="shared" si="219"/>
        <v>227727.3786</v>
      </c>
      <c r="AF2839">
        <f t="shared" si="219"/>
        <v>0</v>
      </c>
      <c r="AG2839">
        <f t="shared" si="221"/>
        <v>317425.96218000003</v>
      </c>
    </row>
    <row r="2840" spans="1:33" x14ac:dyDescent="0.25">
      <c r="A2840">
        <v>2832</v>
      </c>
      <c r="B2840" s="10">
        <f t="shared" si="222"/>
        <v>9.9206680564620039E-5</v>
      </c>
      <c r="C2840" s="10">
        <f t="shared" si="223"/>
        <v>8.2419096501486908E-5</v>
      </c>
      <c r="R2840" s="9">
        <v>43584</v>
      </c>
      <c r="S2840">
        <v>6</v>
      </c>
      <c r="T2840">
        <v>2.0369268730000001</v>
      </c>
      <c r="U2840">
        <v>93857.516430000003</v>
      </c>
      <c r="V2840" t="s">
        <v>54</v>
      </c>
      <c r="W2840" t="s">
        <v>41</v>
      </c>
      <c r="AA2840" s="9">
        <v>43584</v>
      </c>
      <c r="AB2840">
        <v>6</v>
      </c>
      <c r="AC2840">
        <f t="shared" si="220"/>
        <v>309890.97090000001</v>
      </c>
      <c r="AD2840">
        <f t="shared" si="219"/>
        <v>93857.516430000003</v>
      </c>
      <c r="AE2840">
        <f t="shared" si="219"/>
        <v>259367.4987</v>
      </c>
      <c r="AF2840">
        <f t="shared" si="219"/>
        <v>0</v>
      </c>
      <c r="AG2840">
        <f t="shared" si="221"/>
        <v>353225.01513000001</v>
      </c>
    </row>
    <row r="2841" spans="1:33" x14ac:dyDescent="0.25">
      <c r="A2841">
        <v>2833</v>
      </c>
      <c r="B2841" s="10">
        <f t="shared" si="222"/>
        <v>8.0256200611639997E-5</v>
      </c>
      <c r="C2841" s="10">
        <f t="shared" si="223"/>
        <v>7.8490306307650579E-5</v>
      </c>
      <c r="R2841" s="9">
        <v>43584</v>
      </c>
      <c r="S2841">
        <v>7</v>
      </c>
      <c r="T2841">
        <v>2.2725548870000001</v>
      </c>
      <c r="U2841">
        <v>104714.7841</v>
      </c>
      <c r="V2841" t="s">
        <v>54</v>
      </c>
      <c r="W2841" t="s">
        <v>41</v>
      </c>
      <c r="AA2841" s="9">
        <v>43584</v>
      </c>
      <c r="AB2841">
        <v>7</v>
      </c>
      <c r="AC2841">
        <f t="shared" si="220"/>
        <v>375860.21669999999</v>
      </c>
      <c r="AD2841">
        <f t="shared" si="219"/>
        <v>104714.7841</v>
      </c>
      <c r="AE2841">
        <f t="shared" si="219"/>
        <v>308303.83590000001</v>
      </c>
      <c r="AF2841">
        <f t="shared" si="219"/>
        <v>0</v>
      </c>
      <c r="AG2841">
        <f t="shared" si="221"/>
        <v>413018.62</v>
      </c>
    </row>
    <row r="2842" spans="1:33" x14ac:dyDescent="0.25">
      <c r="A2842">
        <v>2834</v>
      </c>
      <c r="B2842" s="10">
        <f t="shared" si="222"/>
        <v>6.5403220962898475E-5</v>
      </c>
      <c r="C2842" s="10">
        <f t="shared" si="223"/>
        <v>7.6289679944787039E-5</v>
      </c>
      <c r="R2842" s="9">
        <v>43584</v>
      </c>
      <c r="S2842">
        <v>8</v>
      </c>
      <c r="T2842">
        <v>2.5058609870000002</v>
      </c>
      <c r="U2842">
        <v>115465.0625</v>
      </c>
      <c r="V2842" t="s">
        <v>54</v>
      </c>
      <c r="W2842" t="s">
        <v>41</v>
      </c>
      <c r="AA2842" s="9">
        <v>43584</v>
      </c>
      <c r="AB2842">
        <v>8</v>
      </c>
      <c r="AC2842">
        <f t="shared" si="220"/>
        <v>384399.43290000001</v>
      </c>
      <c r="AD2842">
        <f t="shared" si="219"/>
        <v>115465.0625</v>
      </c>
      <c r="AE2842">
        <f t="shared" si="219"/>
        <v>344306.10090000002</v>
      </c>
      <c r="AF2842">
        <f t="shared" si="219"/>
        <v>0</v>
      </c>
      <c r="AG2842">
        <f t="shared" si="221"/>
        <v>459771.16340000002</v>
      </c>
    </row>
    <row r="2843" spans="1:33" x14ac:dyDescent="0.25">
      <c r="A2843">
        <v>2835</v>
      </c>
      <c r="B2843" s="10">
        <f t="shared" si="222"/>
        <v>5.6019806592128206E-5</v>
      </c>
      <c r="C2843" s="10">
        <f t="shared" si="223"/>
        <v>7.4320091516003739E-5</v>
      </c>
      <c r="R2843" s="9">
        <v>43584</v>
      </c>
      <c r="S2843">
        <v>9</v>
      </c>
      <c r="T2843">
        <v>2.9739966099999999</v>
      </c>
      <c r="U2843">
        <v>137035.81580000001</v>
      </c>
      <c r="V2843" t="s">
        <v>54</v>
      </c>
      <c r="W2843" t="s">
        <v>41</v>
      </c>
      <c r="AA2843" s="9">
        <v>43584</v>
      </c>
      <c r="AB2843">
        <v>9</v>
      </c>
      <c r="AC2843">
        <f t="shared" si="220"/>
        <v>367493.25469999999</v>
      </c>
      <c r="AD2843">
        <f t="shared" si="219"/>
        <v>137035.81580000001</v>
      </c>
      <c r="AE2843">
        <f t="shared" si="219"/>
        <v>390318.93770000001</v>
      </c>
      <c r="AF2843">
        <f t="shared" si="219"/>
        <v>0</v>
      </c>
      <c r="AG2843">
        <f t="shared" si="221"/>
        <v>527354.75349999999</v>
      </c>
    </row>
    <row r="2844" spans="1:33" x14ac:dyDescent="0.25">
      <c r="A2844">
        <v>2836</v>
      </c>
      <c r="B2844" s="10">
        <f t="shared" si="222"/>
        <v>5.140878489057504E-5</v>
      </c>
      <c r="C2844" s="10">
        <f t="shared" si="223"/>
        <v>7.4156819673180051E-5</v>
      </c>
      <c r="R2844" s="9">
        <v>43584</v>
      </c>
      <c r="S2844">
        <v>10</v>
      </c>
      <c r="T2844">
        <v>3.5703154330000002</v>
      </c>
      <c r="U2844">
        <v>164512.9945</v>
      </c>
      <c r="V2844" t="s">
        <v>54</v>
      </c>
      <c r="W2844" t="s">
        <v>41</v>
      </c>
      <c r="AA2844" s="9">
        <v>43584</v>
      </c>
      <c r="AB2844">
        <v>10</v>
      </c>
      <c r="AC2844">
        <f t="shared" si="220"/>
        <v>393666.84639999998</v>
      </c>
      <c r="AD2844">
        <f t="shared" si="219"/>
        <v>164512.9945</v>
      </c>
      <c r="AE2844">
        <f t="shared" si="219"/>
        <v>425451.7463</v>
      </c>
      <c r="AF2844">
        <f t="shared" si="219"/>
        <v>0</v>
      </c>
      <c r="AG2844">
        <f t="shared" si="221"/>
        <v>589964.74080000003</v>
      </c>
    </row>
    <row r="2845" spans="1:33" x14ac:dyDescent="0.25">
      <c r="A2845">
        <v>2837</v>
      </c>
      <c r="B2845" s="10">
        <f t="shared" si="222"/>
        <v>5.1056494879240967E-5</v>
      </c>
      <c r="C2845" s="10">
        <f t="shared" si="223"/>
        <v>7.7921761190112652E-5</v>
      </c>
      <c r="R2845" s="9">
        <v>43584</v>
      </c>
      <c r="S2845">
        <v>11</v>
      </c>
      <c r="T2845">
        <v>4.0628234279999997</v>
      </c>
      <c r="U2845">
        <v>187206.77789999999</v>
      </c>
      <c r="V2845" t="s">
        <v>54</v>
      </c>
      <c r="W2845" t="s">
        <v>41</v>
      </c>
      <c r="AA2845" s="9">
        <v>43584</v>
      </c>
      <c r="AB2845">
        <v>11</v>
      </c>
      <c r="AC2845">
        <f t="shared" si="220"/>
        <v>446374.26309999998</v>
      </c>
      <c r="AD2845">
        <f t="shared" si="219"/>
        <v>187206.77789999999</v>
      </c>
      <c r="AE2845">
        <f t="shared" si="219"/>
        <v>438718.06410000002</v>
      </c>
      <c r="AF2845">
        <f t="shared" si="219"/>
        <v>0</v>
      </c>
      <c r="AG2845">
        <f t="shared" si="221"/>
        <v>625924.84199999995</v>
      </c>
    </row>
    <row r="2846" spans="1:33" x14ac:dyDescent="0.25">
      <c r="A2846">
        <v>2838</v>
      </c>
      <c r="B2846" s="10">
        <f t="shared" si="222"/>
        <v>5.6683401108465519E-5</v>
      </c>
      <c r="C2846" s="10">
        <f t="shared" si="223"/>
        <v>8.6709716767672707E-5</v>
      </c>
      <c r="R2846" s="9">
        <v>43584</v>
      </c>
      <c r="S2846">
        <v>12</v>
      </c>
      <c r="T2846">
        <v>4.4596910110000003</v>
      </c>
      <c r="U2846">
        <v>205493.64240000001</v>
      </c>
      <c r="V2846" t="s">
        <v>54</v>
      </c>
      <c r="W2846" t="s">
        <v>41</v>
      </c>
      <c r="AA2846" s="9">
        <v>43584</v>
      </c>
      <c r="AB2846">
        <v>12</v>
      </c>
      <c r="AC2846">
        <f t="shared" si="220"/>
        <v>511586.92700000003</v>
      </c>
      <c r="AD2846">
        <f t="shared" si="219"/>
        <v>205493.64240000001</v>
      </c>
      <c r="AE2846">
        <f t="shared" si="219"/>
        <v>451341.10950000002</v>
      </c>
      <c r="AF2846">
        <f t="shared" si="219"/>
        <v>0</v>
      </c>
      <c r="AG2846">
        <f t="shared" si="221"/>
        <v>656834.75190000003</v>
      </c>
    </row>
    <row r="2847" spans="1:33" x14ac:dyDescent="0.25">
      <c r="A2847">
        <v>2839</v>
      </c>
      <c r="B2847" s="10">
        <f t="shared" si="222"/>
        <v>6.8750100598432339E-5</v>
      </c>
      <c r="C2847" s="10">
        <f t="shared" si="223"/>
        <v>1.0138785767139006E-4</v>
      </c>
      <c r="R2847" s="9">
        <v>43584</v>
      </c>
      <c r="S2847">
        <v>13</v>
      </c>
      <c r="T2847">
        <v>4.604369063</v>
      </c>
      <c r="U2847">
        <v>212160.1177</v>
      </c>
      <c r="V2847" t="s">
        <v>54</v>
      </c>
      <c r="W2847" t="s">
        <v>41</v>
      </c>
      <c r="AA2847" s="9">
        <v>43584</v>
      </c>
      <c r="AB2847">
        <v>13</v>
      </c>
      <c r="AC2847">
        <f t="shared" si="220"/>
        <v>587317.15509999997</v>
      </c>
      <c r="AD2847">
        <f t="shared" si="219"/>
        <v>212160.1177</v>
      </c>
      <c r="AE2847">
        <f t="shared" si="219"/>
        <v>454884.897</v>
      </c>
      <c r="AF2847">
        <f t="shared" si="219"/>
        <v>0</v>
      </c>
      <c r="AG2847">
        <f t="shared" si="221"/>
        <v>667045.01469999994</v>
      </c>
    </row>
    <row r="2848" spans="1:33" x14ac:dyDescent="0.25">
      <c r="A2848">
        <v>2840</v>
      </c>
      <c r="B2848" s="10">
        <f t="shared" si="222"/>
        <v>7.0312042902239257E-5</v>
      </c>
      <c r="C2848" s="10">
        <f t="shared" si="223"/>
        <v>1.1286467732667506E-4</v>
      </c>
      <c r="R2848" s="9">
        <v>43584</v>
      </c>
      <c r="S2848">
        <v>14</v>
      </c>
      <c r="T2848">
        <v>4.6673843530000001</v>
      </c>
      <c r="U2848">
        <v>215063.73620000001</v>
      </c>
      <c r="V2848" t="s">
        <v>54</v>
      </c>
      <c r="W2848" t="s">
        <v>41</v>
      </c>
      <c r="AA2848" s="9">
        <v>43584</v>
      </c>
      <c r="AB2848">
        <v>14</v>
      </c>
      <c r="AC2848">
        <f t="shared" si="220"/>
        <v>685830.0871</v>
      </c>
      <c r="AD2848">
        <f t="shared" si="219"/>
        <v>215063.73620000001</v>
      </c>
      <c r="AE2848">
        <f t="shared" si="219"/>
        <v>453312.69959999999</v>
      </c>
      <c r="AF2848">
        <f t="shared" si="219"/>
        <v>0</v>
      </c>
      <c r="AG2848">
        <f t="shared" si="221"/>
        <v>668376.43579999998</v>
      </c>
    </row>
    <row r="2849" spans="1:33" x14ac:dyDescent="0.25">
      <c r="A2849">
        <v>2841</v>
      </c>
      <c r="B2849" s="10">
        <f t="shared" si="222"/>
        <v>6.7219666001619476E-5</v>
      </c>
      <c r="C2849" s="10">
        <f t="shared" si="223"/>
        <v>1.2945510468798959E-4</v>
      </c>
      <c r="R2849" s="9">
        <v>43584</v>
      </c>
      <c r="S2849">
        <v>15</v>
      </c>
      <c r="T2849">
        <v>4.7202945029999999</v>
      </c>
      <c r="U2849">
        <v>217501.73009999999</v>
      </c>
      <c r="V2849" t="s">
        <v>54</v>
      </c>
      <c r="W2849" t="s">
        <v>41</v>
      </c>
      <c r="AA2849" s="9">
        <v>43584</v>
      </c>
      <c r="AB2849">
        <v>15</v>
      </c>
      <c r="AC2849">
        <f t="shared" si="220"/>
        <v>761671.31550000003</v>
      </c>
      <c r="AD2849">
        <f t="shared" si="219"/>
        <v>217501.73009999999</v>
      </c>
      <c r="AE2849">
        <f t="shared" si="219"/>
        <v>448548.63620000001</v>
      </c>
      <c r="AF2849">
        <f t="shared" si="219"/>
        <v>0</v>
      </c>
      <c r="AG2849">
        <f t="shared" si="221"/>
        <v>666050.36629999999</v>
      </c>
    </row>
    <row r="2850" spans="1:33" x14ac:dyDescent="0.25">
      <c r="A2850">
        <v>2842</v>
      </c>
      <c r="B2850" s="10">
        <f t="shared" si="222"/>
        <v>7.2007182696512328E-5</v>
      </c>
      <c r="C2850" s="10">
        <f t="shared" si="223"/>
        <v>1.4482461146998391E-4</v>
      </c>
      <c r="R2850" s="9">
        <v>43584</v>
      </c>
      <c r="S2850">
        <v>16</v>
      </c>
      <c r="T2850">
        <v>4.7390092849999998</v>
      </c>
      <c r="U2850">
        <v>218364.0698</v>
      </c>
      <c r="V2850" t="s">
        <v>54</v>
      </c>
      <c r="W2850" t="s">
        <v>41</v>
      </c>
      <c r="AA2850" s="9">
        <v>43584</v>
      </c>
      <c r="AB2850">
        <v>16</v>
      </c>
      <c r="AC2850">
        <f t="shared" si="220"/>
        <v>826389.34389999998</v>
      </c>
      <c r="AD2850">
        <f t="shared" si="219"/>
        <v>218364.0698</v>
      </c>
      <c r="AE2850">
        <f t="shared" si="219"/>
        <v>429837.14860000001</v>
      </c>
      <c r="AF2850">
        <f t="shared" si="219"/>
        <v>0</v>
      </c>
      <c r="AG2850">
        <f t="shared" si="221"/>
        <v>648201.21840000001</v>
      </c>
    </row>
    <row r="2851" spans="1:33" x14ac:dyDescent="0.25">
      <c r="A2851">
        <v>2843</v>
      </c>
      <c r="B2851" s="10">
        <f t="shared" si="222"/>
        <v>8.1648107804850592E-5</v>
      </c>
      <c r="C2851" s="10">
        <f t="shared" si="223"/>
        <v>1.5365210119021585E-4</v>
      </c>
      <c r="R2851" s="9">
        <v>43584</v>
      </c>
      <c r="S2851">
        <v>17</v>
      </c>
      <c r="T2851">
        <v>4.5545124469999996</v>
      </c>
      <c r="U2851">
        <v>209862.82449999999</v>
      </c>
      <c r="V2851" t="s">
        <v>54</v>
      </c>
      <c r="W2851" t="s">
        <v>41</v>
      </c>
      <c r="AA2851" s="9">
        <v>43584</v>
      </c>
      <c r="AB2851">
        <v>17</v>
      </c>
      <c r="AC2851">
        <f t="shared" si="220"/>
        <v>880356.53500000003</v>
      </c>
      <c r="AD2851">
        <f t="shared" si="219"/>
        <v>209862.82449999999</v>
      </c>
      <c r="AE2851">
        <f t="shared" si="219"/>
        <v>407230.08850000001</v>
      </c>
      <c r="AF2851">
        <f t="shared" si="219"/>
        <v>0</v>
      </c>
      <c r="AG2851">
        <f t="shared" si="221"/>
        <v>617092.91299999994</v>
      </c>
    </row>
    <row r="2852" spans="1:33" x14ac:dyDescent="0.25">
      <c r="A2852">
        <v>2844</v>
      </c>
      <c r="B2852" s="10">
        <f t="shared" si="222"/>
        <v>9.3576417863255242E-5</v>
      </c>
      <c r="C2852" s="10">
        <f t="shared" si="223"/>
        <v>1.6123986937746293E-4</v>
      </c>
      <c r="R2852" s="9">
        <v>43584</v>
      </c>
      <c r="S2852">
        <v>18</v>
      </c>
      <c r="T2852">
        <v>4.0723437279999999</v>
      </c>
      <c r="U2852">
        <v>187645.45430000001</v>
      </c>
      <c r="V2852" t="s">
        <v>54</v>
      </c>
      <c r="W2852" t="s">
        <v>41</v>
      </c>
      <c r="AA2852" s="9">
        <v>43584</v>
      </c>
      <c r="AB2852">
        <v>18</v>
      </c>
      <c r="AC2852">
        <f t="shared" ref="AC2852:AC2883" si="224">SUMIFS($U:$U,$R:$R,$AA2852,$S:$S,$AB2852,$W:$W,AC$2)</f>
        <v>931207.20880000002</v>
      </c>
      <c r="AD2852">
        <f t="shared" si="219"/>
        <v>187645.45430000001</v>
      </c>
      <c r="AE2852">
        <f t="shared" si="219"/>
        <v>381470.26160000003</v>
      </c>
      <c r="AF2852">
        <f t="shared" si="219"/>
        <v>0</v>
      </c>
      <c r="AG2852">
        <f t="shared" si="221"/>
        <v>569115.71590000007</v>
      </c>
    </row>
    <row r="2853" spans="1:33" x14ac:dyDescent="0.25">
      <c r="A2853">
        <v>2845</v>
      </c>
      <c r="B2853" s="10">
        <f t="shared" si="222"/>
        <v>1.074285377974404E-4</v>
      </c>
      <c r="C2853" s="10">
        <f t="shared" si="223"/>
        <v>1.6374628584738839E-4</v>
      </c>
      <c r="R2853" s="9">
        <v>43584</v>
      </c>
      <c r="S2853">
        <v>19</v>
      </c>
      <c r="T2853">
        <v>3.6686728849999999</v>
      </c>
      <c r="U2853">
        <v>169045.10920000001</v>
      </c>
      <c r="V2853" t="s">
        <v>54</v>
      </c>
      <c r="W2853" t="s">
        <v>41</v>
      </c>
      <c r="AA2853" s="9">
        <v>43584</v>
      </c>
      <c r="AB2853">
        <v>19</v>
      </c>
      <c r="AC2853">
        <f t="shared" si="224"/>
        <v>938200.35840000003</v>
      </c>
      <c r="AD2853">
        <f t="shared" si="219"/>
        <v>169045.10920000001</v>
      </c>
      <c r="AE2853">
        <f t="shared" si="219"/>
        <v>351626.96840000001</v>
      </c>
      <c r="AF2853">
        <f t="shared" si="219"/>
        <v>0</v>
      </c>
      <c r="AG2853">
        <f t="shared" si="221"/>
        <v>520672.07760000002</v>
      </c>
    </row>
    <row r="2854" spans="1:33" x14ac:dyDescent="0.25">
      <c r="A2854">
        <v>2846</v>
      </c>
      <c r="B2854" s="10">
        <f t="shared" si="222"/>
        <v>1.2544793353107386E-4</v>
      </c>
      <c r="C2854" s="10">
        <f t="shared" si="223"/>
        <v>1.6407312324999142E-4</v>
      </c>
      <c r="R2854" s="9">
        <v>43584</v>
      </c>
      <c r="S2854">
        <v>20</v>
      </c>
      <c r="T2854">
        <v>3.3222224570000001</v>
      </c>
      <c r="U2854">
        <v>153081.3664</v>
      </c>
      <c r="V2854" t="s">
        <v>54</v>
      </c>
      <c r="W2854" t="s">
        <v>41</v>
      </c>
      <c r="AA2854" s="9">
        <v>43584</v>
      </c>
      <c r="AB2854">
        <v>20</v>
      </c>
      <c r="AC2854">
        <f t="shared" si="224"/>
        <v>876381.27009999997</v>
      </c>
      <c r="AD2854">
        <f t="shared" si="219"/>
        <v>153081.3664</v>
      </c>
      <c r="AE2854">
        <f t="shared" si="219"/>
        <v>330051.19910000003</v>
      </c>
      <c r="AF2854">
        <f t="shared" si="219"/>
        <v>0</v>
      </c>
      <c r="AG2854">
        <f t="shared" si="221"/>
        <v>483132.56550000003</v>
      </c>
    </row>
    <row r="2855" spans="1:33" x14ac:dyDescent="0.25">
      <c r="A2855">
        <v>2847</v>
      </c>
      <c r="B2855" s="10">
        <f t="shared" si="222"/>
        <v>1.393203569755865E-4</v>
      </c>
      <c r="C2855" s="10">
        <f t="shared" si="223"/>
        <v>1.6350211944536933E-4</v>
      </c>
      <c r="R2855" s="9">
        <v>43584</v>
      </c>
      <c r="S2855">
        <v>21</v>
      </c>
      <c r="T2855">
        <v>3.190060973</v>
      </c>
      <c r="U2855">
        <v>146991.62950000001</v>
      </c>
      <c r="V2855" t="s">
        <v>54</v>
      </c>
      <c r="W2855" t="s">
        <v>41</v>
      </c>
      <c r="AA2855" s="9">
        <v>43584</v>
      </c>
      <c r="AB2855">
        <v>21</v>
      </c>
      <c r="AC2855">
        <f t="shared" si="224"/>
        <v>821204.60530000005</v>
      </c>
      <c r="AD2855">
        <f t="shared" si="219"/>
        <v>146991.62950000001</v>
      </c>
      <c r="AE2855">
        <f t="shared" si="219"/>
        <v>320796.23550000001</v>
      </c>
      <c r="AF2855">
        <f t="shared" si="219"/>
        <v>0</v>
      </c>
      <c r="AG2855">
        <f t="shared" si="221"/>
        <v>467787.86499999999</v>
      </c>
    </row>
    <row r="2856" spans="1:33" x14ac:dyDescent="0.25">
      <c r="A2856">
        <v>2848</v>
      </c>
      <c r="B2856" s="10">
        <f t="shared" si="222"/>
        <v>1.5115819126966811E-4</v>
      </c>
      <c r="C2856" s="10">
        <f t="shared" si="223"/>
        <v>1.5912050859489293E-4</v>
      </c>
      <c r="R2856" s="9">
        <v>43584</v>
      </c>
      <c r="S2856">
        <v>22</v>
      </c>
      <c r="T2856">
        <v>2.8523652049999999</v>
      </c>
      <c r="U2856">
        <v>131431.28390000001</v>
      </c>
      <c r="V2856" t="s">
        <v>54</v>
      </c>
      <c r="W2856" t="s">
        <v>41</v>
      </c>
      <c r="AA2856" s="9">
        <v>43584</v>
      </c>
      <c r="AB2856">
        <v>22</v>
      </c>
      <c r="AC2856">
        <f t="shared" si="224"/>
        <v>744859.15890000004</v>
      </c>
      <c r="AD2856">
        <f t="shared" si="219"/>
        <v>131431.28390000001</v>
      </c>
      <c r="AE2856">
        <f t="shared" si="219"/>
        <v>300672.44780000002</v>
      </c>
      <c r="AF2856">
        <f t="shared" si="219"/>
        <v>0</v>
      </c>
      <c r="AG2856">
        <f t="shared" si="221"/>
        <v>432103.7317</v>
      </c>
    </row>
    <row r="2857" spans="1:33" x14ac:dyDescent="0.25">
      <c r="A2857">
        <v>2849</v>
      </c>
      <c r="B2857" s="10">
        <f t="shared" si="222"/>
        <v>1.6102954676910165E-4</v>
      </c>
      <c r="C2857" s="10">
        <f t="shared" si="223"/>
        <v>1.5148403825780899E-4</v>
      </c>
      <c r="R2857" s="9">
        <v>43584</v>
      </c>
      <c r="S2857">
        <v>23</v>
      </c>
      <c r="T2857">
        <v>2.597059947</v>
      </c>
      <c r="U2857">
        <v>119667.3282</v>
      </c>
      <c r="V2857" t="s">
        <v>54</v>
      </c>
      <c r="W2857" t="s">
        <v>41</v>
      </c>
      <c r="AA2857" s="9">
        <v>43584</v>
      </c>
      <c r="AB2857">
        <v>23</v>
      </c>
      <c r="AC2857">
        <f t="shared" si="224"/>
        <v>624724.7879</v>
      </c>
      <c r="AD2857">
        <f t="shared" si="219"/>
        <v>119667.3282</v>
      </c>
      <c r="AE2857">
        <f t="shared" si="219"/>
        <v>268021.86119999998</v>
      </c>
      <c r="AF2857">
        <f t="shared" si="219"/>
        <v>0</v>
      </c>
      <c r="AG2857">
        <f t="shared" si="221"/>
        <v>387689.18939999997</v>
      </c>
    </row>
    <row r="2858" spans="1:33" x14ac:dyDescent="0.25">
      <c r="A2858">
        <v>2850</v>
      </c>
      <c r="B2858" s="10">
        <f t="shared" si="222"/>
        <v>1.7033084758231982E-4</v>
      </c>
      <c r="C2858" s="10">
        <f t="shared" si="223"/>
        <v>1.3970659047337979E-4</v>
      </c>
      <c r="R2858" s="9">
        <v>43584</v>
      </c>
      <c r="S2858">
        <v>24</v>
      </c>
      <c r="T2858">
        <v>2.3813109419999998</v>
      </c>
      <c r="U2858">
        <v>109726.0456</v>
      </c>
      <c r="V2858" t="s">
        <v>54</v>
      </c>
      <c r="W2858" t="s">
        <v>41</v>
      </c>
      <c r="AA2858" s="9">
        <v>43584</v>
      </c>
      <c r="AB2858">
        <v>24</v>
      </c>
      <c r="AC2858">
        <f t="shared" si="224"/>
        <v>498464.5197</v>
      </c>
      <c r="AD2858">
        <f t="shared" si="219"/>
        <v>109726.0456</v>
      </c>
      <c r="AE2858">
        <f t="shared" si="219"/>
        <v>250470.14259999999</v>
      </c>
      <c r="AF2858">
        <f t="shared" si="219"/>
        <v>0</v>
      </c>
      <c r="AG2858">
        <f t="shared" si="221"/>
        <v>360196.18819999998</v>
      </c>
    </row>
    <row r="2859" spans="1:33" x14ac:dyDescent="0.25">
      <c r="A2859">
        <v>2851</v>
      </c>
      <c r="B2859" s="10">
        <f t="shared" si="222"/>
        <v>1.7160999263981236E-4</v>
      </c>
      <c r="C2859" s="10">
        <f t="shared" si="223"/>
        <v>1.2781464065028293E-4</v>
      </c>
      <c r="R2859" s="9">
        <v>43585</v>
      </c>
      <c r="S2859">
        <v>1</v>
      </c>
      <c r="T2859">
        <v>2.1841794399999999</v>
      </c>
      <c r="U2859">
        <v>100642.6202</v>
      </c>
      <c r="V2859" t="s">
        <v>54</v>
      </c>
      <c r="W2859" t="s">
        <v>41</v>
      </c>
      <c r="AA2859" s="9">
        <v>43585</v>
      </c>
      <c r="AB2859">
        <v>1</v>
      </c>
      <c r="AC2859">
        <f t="shared" si="224"/>
        <v>397082.26779999997</v>
      </c>
      <c r="AD2859">
        <f t="shared" si="219"/>
        <v>100642.6202</v>
      </c>
      <c r="AE2859">
        <f t="shared" si="219"/>
        <v>238872.46609999999</v>
      </c>
      <c r="AF2859">
        <f t="shared" si="219"/>
        <v>0</v>
      </c>
      <c r="AG2859">
        <f t="shared" si="221"/>
        <v>339515.08629999997</v>
      </c>
    </row>
    <row r="2860" spans="1:33" x14ac:dyDescent="0.25">
      <c r="A2860">
        <v>2852</v>
      </c>
      <c r="B2860" s="10">
        <f t="shared" si="222"/>
        <v>1.6030241511313668E-4</v>
      </c>
      <c r="C2860" s="10">
        <f t="shared" si="223"/>
        <v>1.1859943696322344E-4</v>
      </c>
      <c r="R2860" s="9">
        <v>43585</v>
      </c>
      <c r="S2860">
        <v>2</v>
      </c>
      <c r="T2860">
        <v>2.0804531100000001</v>
      </c>
      <c r="U2860">
        <v>95863.118390000003</v>
      </c>
      <c r="V2860" t="s">
        <v>54</v>
      </c>
      <c r="W2860" t="s">
        <v>41</v>
      </c>
      <c r="AA2860" s="9">
        <v>43585</v>
      </c>
      <c r="AB2860">
        <v>2</v>
      </c>
      <c r="AC2860">
        <f t="shared" si="224"/>
        <v>337868.26520000002</v>
      </c>
      <c r="AD2860">
        <f t="shared" si="219"/>
        <v>95863.118390000003</v>
      </c>
      <c r="AE2860">
        <f t="shared" si="219"/>
        <v>231476.20869999999</v>
      </c>
      <c r="AF2860">
        <f t="shared" si="219"/>
        <v>0</v>
      </c>
      <c r="AG2860">
        <f t="shared" si="221"/>
        <v>327339.32708999998</v>
      </c>
    </row>
    <row r="2861" spans="1:33" x14ac:dyDescent="0.25">
      <c r="A2861">
        <v>2853</v>
      </c>
      <c r="B2861" s="10">
        <f t="shared" si="222"/>
        <v>1.5020982992550627E-4</v>
      </c>
      <c r="C2861" s="10">
        <f t="shared" si="223"/>
        <v>1.1483261814448807E-4</v>
      </c>
      <c r="R2861" s="9">
        <v>43585</v>
      </c>
      <c r="S2861">
        <v>3</v>
      </c>
      <c r="T2861">
        <v>2.0200268769999998</v>
      </c>
      <c r="U2861">
        <v>93078.798429999995</v>
      </c>
      <c r="V2861" t="s">
        <v>54</v>
      </c>
      <c r="W2861" t="s">
        <v>41</v>
      </c>
      <c r="AA2861" s="9">
        <v>43585</v>
      </c>
      <c r="AB2861">
        <v>3</v>
      </c>
      <c r="AC2861">
        <f t="shared" si="224"/>
        <v>300064.93599999999</v>
      </c>
      <c r="AD2861">
        <f t="shared" si="219"/>
        <v>93078.798429999995</v>
      </c>
      <c r="AE2861">
        <f t="shared" si="219"/>
        <v>226906.94949999999</v>
      </c>
      <c r="AF2861">
        <f t="shared" si="219"/>
        <v>0</v>
      </c>
      <c r="AG2861">
        <f t="shared" si="221"/>
        <v>319985.74792999995</v>
      </c>
    </row>
    <row r="2862" spans="1:33" x14ac:dyDescent="0.25">
      <c r="A2862">
        <v>2854</v>
      </c>
      <c r="B2862" s="10">
        <f t="shared" si="222"/>
        <v>1.3624517794314013E-4</v>
      </c>
      <c r="C2862" s="10">
        <f t="shared" si="223"/>
        <v>1.0607287305564121E-4</v>
      </c>
      <c r="R2862" s="9">
        <v>43585</v>
      </c>
      <c r="S2862">
        <v>4</v>
      </c>
      <c r="T2862">
        <v>2.0007442110000002</v>
      </c>
      <c r="U2862">
        <v>92190.291750000004</v>
      </c>
      <c r="V2862" t="s">
        <v>54</v>
      </c>
      <c r="W2862" t="s">
        <v>41</v>
      </c>
      <c r="AA2862" s="9">
        <v>43585</v>
      </c>
      <c r="AB2862">
        <v>4</v>
      </c>
      <c r="AC2862">
        <f t="shared" si="224"/>
        <v>294404.51650000003</v>
      </c>
      <c r="AD2862">
        <f t="shared" si="219"/>
        <v>92190.291750000004</v>
      </c>
      <c r="AE2862">
        <f t="shared" si="219"/>
        <v>227311.56359999999</v>
      </c>
      <c r="AF2862">
        <f t="shared" si="219"/>
        <v>0</v>
      </c>
      <c r="AG2862">
        <f t="shared" si="221"/>
        <v>319501.85534999997</v>
      </c>
    </row>
    <row r="2863" spans="1:33" x14ac:dyDescent="0.25">
      <c r="A2863">
        <v>2855</v>
      </c>
      <c r="B2863" s="10">
        <f t="shared" si="222"/>
        <v>1.142709180331809E-4</v>
      </c>
      <c r="C2863" s="10">
        <f t="shared" si="223"/>
        <v>9.516998617549925E-5</v>
      </c>
      <c r="R2863" s="9">
        <v>43585</v>
      </c>
      <c r="S2863">
        <v>5</v>
      </c>
      <c r="T2863">
        <v>2.0037351299999999</v>
      </c>
      <c r="U2863">
        <v>92328.107329999999</v>
      </c>
      <c r="V2863" t="s">
        <v>54</v>
      </c>
      <c r="W2863" t="s">
        <v>41</v>
      </c>
      <c r="AA2863" s="9">
        <v>43585</v>
      </c>
      <c r="AB2863">
        <v>5</v>
      </c>
      <c r="AC2863">
        <f t="shared" si="224"/>
        <v>280499.28259999998</v>
      </c>
      <c r="AD2863">
        <f t="shared" si="219"/>
        <v>92328.107329999999</v>
      </c>
      <c r="AE2863">
        <f t="shared" si="219"/>
        <v>239268.42490000001</v>
      </c>
      <c r="AF2863">
        <f t="shared" si="219"/>
        <v>0</v>
      </c>
      <c r="AG2863">
        <f t="shared" si="221"/>
        <v>331596.53223000001</v>
      </c>
    </row>
    <row r="2864" spans="1:33" x14ac:dyDescent="0.25">
      <c r="A2864">
        <v>2856</v>
      </c>
      <c r="B2864" s="10">
        <f t="shared" si="222"/>
        <v>9.1176145682577271E-5</v>
      </c>
      <c r="C2864" s="10">
        <f t="shared" si="223"/>
        <v>8.8421001123384764E-5</v>
      </c>
      <c r="R2864" s="9">
        <v>43585</v>
      </c>
      <c r="S2864">
        <v>6</v>
      </c>
      <c r="T2864">
        <v>2.1155840779999999</v>
      </c>
      <c r="U2864">
        <v>97481.883140000005</v>
      </c>
      <c r="V2864" t="s">
        <v>54</v>
      </c>
      <c r="W2864" t="s">
        <v>41</v>
      </c>
      <c r="AA2864" s="9">
        <v>43585</v>
      </c>
      <c r="AB2864">
        <v>6</v>
      </c>
      <c r="AC2864">
        <f t="shared" si="224"/>
        <v>313922.6053</v>
      </c>
      <c r="AD2864">
        <f t="shared" si="219"/>
        <v>97481.883140000005</v>
      </c>
      <c r="AE2864">
        <f t="shared" si="219"/>
        <v>270919.03409999999</v>
      </c>
      <c r="AF2864">
        <f t="shared" si="219"/>
        <v>0</v>
      </c>
      <c r="AG2864">
        <f t="shared" si="221"/>
        <v>368400.91723999998</v>
      </c>
    </row>
    <row r="2865" spans="1:33" x14ac:dyDescent="0.25">
      <c r="A2865">
        <v>2857</v>
      </c>
      <c r="B2865" s="10">
        <f t="shared" si="222"/>
        <v>7.2631911131188498E-5</v>
      </c>
      <c r="C2865" s="10">
        <f t="shared" si="223"/>
        <v>8.3344201883862052E-5</v>
      </c>
      <c r="R2865" s="9">
        <v>43585</v>
      </c>
      <c r="S2865">
        <v>7</v>
      </c>
      <c r="T2865">
        <v>2.3755924670000002</v>
      </c>
      <c r="U2865">
        <v>109462.5497</v>
      </c>
      <c r="V2865" t="s">
        <v>54</v>
      </c>
      <c r="W2865" t="s">
        <v>41</v>
      </c>
      <c r="AA2865" s="9">
        <v>43585</v>
      </c>
      <c r="AB2865">
        <v>7</v>
      </c>
      <c r="AC2865">
        <f t="shared" si="224"/>
        <v>397811.66729999997</v>
      </c>
      <c r="AD2865">
        <f t="shared" si="219"/>
        <v>109462.5497</v>
      </c>
      <c r="AE2865">
        <f t="shared" si="219"/>
        <v>320165.88219999999</v>
      </c>
      <c r="AF2865">
        <f t="shared" si="219"/>
        <v>0</v>
      </c>
      <c r="AG2865">
        <f t="shared" si="221"/>
        <v>429628.43189999997</v>
      </c>
    </row>
    <row r="2866" spans="1:33" x14ac:dyDescent="0.25">
      <c r="A2866">
        <v>2858</v>
      </c>
      <c r="B2866" s="10">
        <f t="shared" si="222"/>
        <v>6.1800840284349844E-5</v>
      </c>
      <c r="C2866" s="10">
        <f t="shared" si="223"/>
        <v>8.0355295132334504E-5</v>
      </c>
      <c r="R2866" s="9">
        <v>43585</v>
      </c>
      <c r="S2866">
        <v>8</v>
      </c>
      <c r="T2866">
        <v>2.7105368740000002</v>
      </c>
      <c r="U2866">
        <v>124896.11810000001</v>
      </c>
      <c r="V2866" t="s">
        <v>54</v>
      </c>
      <c r="W2866" t="s">
        <v>41</v>
      </c>
      <c r="AA2866" s="9">
        <v>43585</v>
      </c>
      <c r="AB2866">
        <v>8</v>
      </c>
      <c r="AC2866">
        <f t="shared" si="224"/>
        <v>403608.7341</v>
      </c>
      <c r="AD2866">
        <f t="shared" si="219"/>
        <v>124896.11810000001</v>
      </c>
      <c r="AE2866">
        <f t="shared" si="219"/>
        <v>355620.8848</v>
      </c>
      <c r="AF2866">
        <f t="shared" si="219"/>
        <v>0</v>
      </c>
      <c r="AG2866">
        <f t="shared" si="221"/>
        <v>480517.00290000002</v>
      </c>
    </row>
    <row r="2867" spans="1:33" x14ac:dyDescent="0.25">
      <c r="A2867">
        <v>2859</v>
      </c>
      <c r="B2867" s="10">
        <f t="shared" si="222"/>
        <v>5.488608163211907E-5</v>
      </c>
      <c r="C2867" s="10">
        <f t="shared" si="223"/>
        <v>7.8550137686286714E-5</v>
      </c>
      <c r="R2867" s="9">
        <v>43585</v>
      </c>
      <c r="S2867">
        <v>9</v>
      </c>
      <c r="T2867">
        <v>3.2316408440000002</v>
      </c>
      <c r="U2867">
        <v>148907.54680000001</v>
      </c>
      <c r="V2867" t="s">
        <v>54</v>
      </c>
      <c r="W2867" t="s">
        <v>41</v>
      </c>
      <c r="AA2867" s="9">
        <v>43585</v>
      </c>
      <c r="AB2867">
        <v>9</v>
      </c>
      <c r="AC2867">
        <f t="shared" si="224"/>
        <v>382085.14360000001</v>
      </c>
      <c r="AD2867">
        <f t="shared" si="219"/>
        <v>148907.54680000001</v>
      </c>
      <c r="AE2867">
        <f t="shared" si="219"/>
        <v>402784.66820000001</v>
      </c>
      <c r="AF2867">
        <f t="shared" si="219"/>
        <v>0</v>
      </c>
      <c r="AG2867">
        <f t="shared" si="221"/>
        <v>551692.21500000008</v>
      </c>
    </row>
    <row r="2868" spans="1:33" x14ac:dyDescent="0.25">
      <c r="A2868">
        <v>2860</v>
      </c>
      <c r="B2868" s="10">
        <f t="shared" si="222"/>
        <v>5.3850711585586754E-5</v>
      </c>
      <c r="C2868" s="10">
        <f t="shared" si="223"/>
        <v>7.8431351680877855E-5</v>
      </c>
      <c r="R2868" s="9">
        <v>43585</v>
      </c>
      <c r="S2868">
        <v>10</v>
      </c>
      <c r="T2868">
        <v>3.8066735079999998</v>
      </c>
      <c r="U2868">
        <v>175403.9019</v>
      </c>
      <c r="V2868" t="s">
        <v>54</v>
      </c>
      <c r="W2868" t="s">
        <v>41</v>
      </c>
      <c r="AA2868" s="9">
        <v>43585</v>
      </c>
      <c r="AB2868">
        <v>10</v>
      </c>
      <c r="AC2868">
        <f t="shared" si="224"/>
        <v>415115.27799999999</v>
      </c>
      <c r="AD2868">
        <f t="shared" si="219"/>
        <v>175403.9019</v>
      </c>
      <c r="AE2868">
        <f t="shared" si="219"/>
        <v>435901.27029999997</v>
      </c>
      <c r="AF2868">
        <f t="shared" si="219"/>
        <v>0</v>
      </c>
      <c r="AG2868">
        <f t="shared" si="221"/>
        <v>611305.17219999991</v>
      </c>
    </row>
    <row r="2869" spans="1:33" x14ac:dyDescent="0.25">
      <c r="A2869">
        <v>2861</v>
      </c>
      <c r="B2869" s="10">
        <f t="shared" si="222"/>
        <v>5.1307249449947178E-5</v>
      </c>
      <c r="C2869" s="10">
        <f t="shared" si="223"/>
        <v>8.1400354332842784E-5</v>
      </c>
      <c r="R2869" s="9">
        <v>43585</v>
      </c>
      <c r="S2869">
        <v>11</v>
      </c>
      <c r="T2869">
        <v>4.2970687779999999</v>
      </c>
      <c r="U2869">
        <v>198000.3352</v>
      </c>
      <c r="V2869" t="s">
        <v>54</v>
      </c>
      <c r="W2869" t="s">
        <v>41</v>
      </c>
      <c r="AA2869" s="9">
        <v>43585</v>
      </c>
      <c r="AB2869">
        <v>11</v>
      </c>
      <c r="AC2869">
        <f t="shared" si="224"/>
        <v>476195.16129999998</v>
      </c>
      <c r="AD2869">
        <f t="shared" si="219"/>
        <v>198000.3352</v>
      </c>
      <c r="AE2869">
        <f t="shared" si="219"/>
        <v>450242.86580000003</v>
      </c>
      <c r="AF2869">
        <f t="shared" si="219"/>
        <v>0</v>
      </c>
      <c r="AG2869">
        <f t="shared" si="221"/>
        <v>648243.201</v>
      </c>
    </row>
    <row r="2870" spans="1:33" x14ac:dyDescent="0.25">
      <c r="A2870">
        <v>2862</v>
      </c>
      <c r="B2870" s="10">
        <f t="shared" si="222"/>
        <v>5.742084353589149E-5</v>
      </c>
      <c r="C2870" s="10">
        <f t="shared" si="223"/>
        <v>9.0435098938490143E-5</v>
      </c>
      <c r="R2870" s="9">
        <v>43585</v>
      </c>
      <c r="S2870">
        <v>12</v>
      </c>
      <c r="T2870">
        <v>4.6461660399999998</v>
      </c>
      <c r="U2870">
        <v>214086.03880000001</v>
      </c>
      <c r="V2870" t="s">
        <v>54</v>
      </c>
      <c r="W2870" t="s">
        <v>41</v>
      </c>
      <c r="AA2870" s="9">
        <v>43585</v>
      </c>
      <c r="AB2870">
        <v>12</v>
      </c>
      <c r="AC2870">
        <f t="shared" si="224"/>
        <v>560331.5453</v>
      </c>
      <c r="AD2870">
        <f t="shared" si="219"/>
        <v>214086.03880000001</v>
      </c>
      <c r="AE2870">
        <f t="shared" si="219"/>
        <v>469525.57799999998</v>
      </c>
      <c r="AF2870">
        <f t="shared" si="219"/>
        <v>0</v>
      </c>
      <c r="AG2870">
        <f t="shared" si="221"/>
        <v>683611.61679999996</v>
      </c>
    </row>
    <row r="2871" spans="1:33" x14ac:dyDescent="0.25">
      <c r="A2871">
        <v>2863</v>
      </c>
      <c r="B2871" s="10">
        <f t="shared" si="222"/>
        <v>7.2765328520881192E-5</v>
      </c>
      <c r="C2871" s="10">
        <f t="shared" si="223"/>
        <v>1.0546523618005332E-4</v>
      </c>
      <c r="R2871" s="9">
        <v>43585</v>
      </c>
      <c r="S2871">
        <v>13</v>
      </c>
      <c r="T2871">
        <v>4.8271189379999999</v>
      </c>
      <c r="U2871">
        <v>222423.98639999999</v>
      </c>
      <c r="V2871" t="s">
        <v>54</v>
      </c>
      <c r="W2871" t="s">
        <v>41</v>
      </c>
      <c r="AA2871" s="9">
        <v>43585</v>
      </c>
      <c r="AB2871">
        <v>13</v>
      </c>
      <c r="AC2871">
        <f t="shared" si="224"/>
        <v>640101.81949999998</v>
      </c>
      <c r="AD2871">
        <f t="shared" si="219"/>
        <v>222423.98639999999</v>
      </c>
      <c r="AE2871">
        <f t="shared" si="219"/>
        <v>469098.62349999999</v>
      </c>
      <c r="AF2871">
        <f t="shared" si="219"/>
        <v>0</v>
      </c>
      <c r="AG2871">
        <f t="shared" si="221"/>
        <v>691522.60990000004</v>
      </c>
    </row>
    <row r="2872" spans="1:33" x14ac:dyDescent="0.25">
      <c r="A2872">
        <v>2864</v>
      </c>
      <c r="B2872" s="10">
        <f t="shared" si="222"/>
        <v>7.3825693273434786E-5</v>
      </c>
      <c r="C2872" s="10">
        <f t="shared" si="223"/>
        <v>1.179573683595866E-4</v>
      </c>
      <c r="R2872" s="9">
        <v>43585</v>
      </c>
      <c r="S2872">
        <v>14</v>
      </c>
      <c r="T2872">
        <v>4.9746958159999997</v>
      </c>
      <c r="U2872">
        <v>229224.0338</v>
      </c>
      <c r="V2872" t="s">
        <v>54</v>
      </c>
      <c r="W2872" t="s">
        <v>41</v>
      </c>
      <c r="AA2872" s="9">
        <v>43585</v>
      </c>
      <c r="AB2872">
        <v>14</v>
      </c>
      <c r="AC2872">
        <f t="shared" si="224"/>
        <v>718552.58979999996</v>
      </c>
      <c r="AD2872">
        <f t="shared" si="219"/>
        <v>229224.0338</v>
      </c>
      <c r="AE2872">
        <f t="shared" si="219"/>
        <v>470587.65659999999</v>
      </c>
      <c r="AF2872">
        <f t="shared" si="219"/>
        <v>0</v>
      </c>
      <c r="AG2872">
        <f t="shared" si="221"/>
        <v>699811.69039999996</v>
      </c>
    </row>
    <row r="2873" spans="1:33" x14ac:dyDescent="0.25">
      <c r="A2873">
        <v>2865</v>
      </c>
      <c r="B2873" s="10">
        <f t="shared" si="222"/>
        <v>6.9888726958919106E-5</v>
      </c>
      <c r="C2873" s="10">
        <f t="shared" si="223"/>
        <v>1.3542946749672916E-4</v>
      </c>
      <c r="R2873" s="9">
        <v>43585</v>
      </c>
      <c r="S2873">
        <v>15</v>
      </c>
      <c r="T2873">
        <v>5.1006949639999997</v>
      </c>
      <c r="U2873">
        <v>235029.82260000001</v>
      </c>
      <c r="V2873" t="s">
        <v>54</v>
      </c>
      <c r="W2873" t="s">
        <v>41</v>
      </c>
      <c r="AA2873" s="9">
        <v>43585</v>
      </c>
      <c r="AB2873">
        <v>15</v>
      </c>
      <c r="AC2873">
        <f t="shared" si="224"/>
        <v>785519.36490000004</v>
      </c>
      <c r="AD2873">
        <f t="shared" si="219"/>
        <v>235029.82260000001</v>
      </c>
      <c r="AE2873">
        <f t="shared" si="219"/>
        <v>466840.77189999999</v>
      </c>
      <c r="AF2873">
        <f t="shared" si="219"/>
        <v>0</v>
      </c>
      <c r="AG2873">
        <f t="shared" si="221"/>
        <v>701870.59450000001</v>
      </c>
    </row>
    <row r="2874" spans="1:33" x14ac:dyDescent="0.25">
      <c r="A2874">
        <v>2866</v>
      </c>
      <c r="B2874" s="10">
        <f t="shared" si="222"/>
        <v>7.593040139500938E-5</v>
      </c>
      <c r="C2874" s="10">
        <f t="shared" si="223"/>
        <v>1.5006326298993054E-4</v>
      </c>
      <c r="R2874" s="9">
        <v>43585</v>
      </c>
      <c r="S2874">
        <v>16</v>
      </c>
      <c r="T2874">
        <v>5.08033175</v>
      </c>
      <c r="U2874">
        <v>234091.5264</v>
      </c>
      <c r="V2874" t="s">
        <v>54</v>
      </c>
      <c r="W2874" t="s">
        <v>41</v>
      </c>
      <c r="AA2874" s="9">
        <v>43585</v>
      </c>
      <c r="AB2874">
        <v>16</v>
      </c>
      <c r="AC2874">
        <f t="shared" si="224"/>
        <v>865711.53240000003</v>
      </c>
      <c r="AD2874">
        <f t="shared" si="219"/>
        <v>234091.5264</v>
      </c>
      <c r="AE2874">
        <f t="shared" si="219"/>
        <v>449054.91989999998</v>
      </c>
      <c r="AF2874">
        <f t="shared" si="219"/>
        <v>0</v>
      </c>
      <c r="AG2874">
        <f t="shared" si="221"/>
        <v>683146.44629999995</v>
      </c>
    </row>
    <row r="2875" spans="1:33" x14ac:dyDescent="0.25">
      <c r="A2875">
        <v>2867</v>
      </c>
      <c r="B2875" s="10">
        <f t="shared" si="222"/>
        <v>8.7102767968636987E-5</v>
      </c>
      <c r="C2875" s="10">
        <f t="shared" si="223"/>
        <v>1.5913081448830151E-4</v>
      </c>
      <c r="R2875" s="9">
        <v>43585</v>
      </c>
      <c r="S2875">
        <v>17</v>
      </c>
      <c r="T2875">
        <v>4.7914851799999996</v>
      </c>
      <c r="U2875">
        <v>220782.05410000001</v>
      </c>
      <c r="V2875" t="s">
        <v>54</v>
      </c>
      <c r="W2875" t="s">
        <v>41</v>
      </c>
      <c r="AA2875" s="9">
        <v>43585</v>
      </c>
      <c r="AB2875">
        <v>17</v>
      </c>
      <c r="AC2875">
        <f t="shared" si="224"/>
        <v>921734.78940000001</v>
      </c>
      <c r="AD2875">
        <f t="shared" si="219"/>
        <v>220782.05410000001</v>
      </c>
      <c r="AE2875">
        <f t="shared" si="219"/>
        <v>422092.47169999999</v>
      </c>
      <c r="AF2875">
        <f t="shared" si="219"/>
        <v>0</v>
      </c>
      <c r="AG2875">
        <f t="shared" si="221"/>
        <v>642874.52579999994</v>
      </c>
    </row>
    <row r="2876" spans="1:33" x14ac:dyDescent="0.25">
      <c r="A2876">
        <v>2868</v>
      </c>
      <c r="B2876" s="10">
        <f t="shared" si="222"/>
        <v>1.0249249161317277E-4</v>
      </c>
      <c r="C2876" s="10">
        <f t="shared" si="223"/>
        <v>1.6781305720944793E-4</v>
      </c>
      <c r="R2876" s="9">
        <v>43585</v>
      </c>
      <c r="S2876">
        <v>18</v>
      </c>
      <c r="T2876">
        <v>4.346938593</v>
      </c>
      <c r="U2876">
        <v>200298.2365</v>
      </c>
      <c r="V2876" t="s">
        <v>54</v>
      </c>
      <c r="W2876" t="s">
        <v>41</v>
      </c>
      <c r="AA2876" s="9">
        <v>43585</v>
      </c>
      <c r="AB2876">
        <v>18</v>
      </c>
      <c r="AC2876">
        <f t="shared" si="224"/>
        <v>950358.76359999995</v>
      </c>
      <c r="AD2876">
        <f t="shared" si="219"/>
        <v>200298.2365</v>
      </c>
      <c r="AE2876">
        <f t="shared" si="219"/>
        <v>397667.56780000002</v>
      </c>
      <c r="AF2876">
        <f t="shared" si="219"/>
        <v>0</v>
      </c>
      <c r="AG2876">
        <f t="shared" si="221"/>
        <v>597965.80429999996</v>
      </c>
    </row>
    <row r="2877" spans="1:33" x14ac:dyDescent="0.25">
      <c r="A2877">
        <v>2869</v>
      </c>
      <c r="B2877" s="10">
        <f t="shared" si="222"/>
        <v>1.1708359259258784E-4</v>
      </c>
      <c r="C2877" s="10">
        <f t="shared" si="223"/>
        <v>1.6975504869269428E-4</v>
      </c>
      <c r="R2877" s="9">
        <v>43585</v>
      </c>
      <c r="S2877">
        <v>19</v>
      </c>
      <c r="T2877">
        <v>3.881254937</v>
      </c>
      <c r="U2877">
        <v>178840.465</v>
      </c>
      <c r="V2877" t="s">
        <v>54</v>
      </c>
      <c r="W2877" t="s">
        <v>41</v>
      </c>
      <c r="AA2877" s="9">
        <v>43585</v>
      </c>
      <c r="AB2877">
        <v>19</v>
      </c>
      <c r="AC2877">
        <f t="shared" si="224"/>
        <v>961446.81949999998</v>
      </c>
      <c r="AD2877">
        <f t="shared" si="219"/>
        <v>178840.465</v>
      </c>
      <c r="AE2877">
        <f t="shared" si="219"/>
        <v>368780.6776</v>
      </c>
      <c r="AF2877">
        <f t="shared" si="219"/>
        <v>0</v>
      </c>
      <c r="AG2877">
        <f t="shared" si="221"/>
        <v>547621.14260000002</v>
      </c>
    </row>
    <row r="2878" spans="1:33" x14ac:dyDescent="0.25">
      <c r="A2878">
        <v>2870</v>
      </c>
      <c r="B2878" s="10">
        <f t="shared" si="222"/>
        <v>1.3143333781836264E-4</v>
      </c>
      <c r="C2878" s="10">
        <f t="shared" si="223"/>
        <v>1.7178985311376536E-4</v>
      </c>
      <c r="R2878" s="9">
        <v>43585</v>
      </c>
      <c r="S2878">
        <v>20</v>
      </c>
      <c r="T2878">
        <v>3.5651417470000002</v>
      </c>
      <c r="U2878">
        <v>164274.60140000001</v>
      </c>
      <c r="V2878" t="s">
        <v>54</v>
      </c>
      <c r="W2878" t="s">
        <v>41</v>
      </c>
      <c r="AA2878" s="9">
        <v>43585</v>
      </c>
      <c r="AB2878">
        <v>20</v>
      </c>
      <c r="AC2878">
        <f t="shared" si="224"/>
        <v>912164.73699999996</v>
      </c>
      <c r="AD2878">
        <f t="shared" si="219"/>
        <v>164274.60140000001</v>
      </c>
      <c r="AE2878">
        <f t="shared" si="219"/>
        <v>348011.94949999999</v>
      </c>
      <c r="AF2878">
        <f t="shared" si="219"/>
        <v>0</v>
      </c>
      <c r="AG2878">
        <f t="shared" si="221"/>
        <v>512286.55090000003</v>
      </c>
    </row>
    <row r="2879" spans="1:33" x14ac:dyDescent="0.25">
      <c r="A2879">
        <v>2871</v>
      </c>
      <c r="B2879" s="10">
        <f t="shared" si="222"/>
        <v>1.4368249939576989E-4</v>
      </c>
      <c r="C2879" s="10">
        <f t="shared" si="223"/>
        <v>1.7229527312570054E-4</v>
      </c>
      <c r="R2879" s="9">
        <v>43585</v>
      </c>
      <c r="S2879">
        <v>21</v>
      </c>
      <c r="T2879">
        <v>3.4714969440000001</v>
      </c>
      <c r="U2879">
        <v>159959.63620000001</v>
      </c>
      <c r="V2879" t="s">
        <v>54</v>
      </c>
      <c r="W2879" t="s">
        <v>41</v>
      </c>
      <c r="AA2879" s="9">
        <v>43585</v>
      </c>
      <c r="AB2879">
        <v>21</v>
      </c>
      <c r="AC2879">
        <f t="shared" si="224"/>
        <v>855924.63410000002</v>
      </c>
      <c r="AD2879">
        <f t="shared" si="219"/>
        <v>159959.63620000001</v>
      </c>
      <c r="AE2879">
        <f t="shared" si="219"/>
        <v>340591.4264</v>
      </c>
      <c r="AF2879">
        <f t="shared" si="219"/>
        <v>0</v>
      </c>
      <c r="AG2879">
        <f t="shared" si="221"/>
        <v>500551.0626</v>
      </c>
    </row>
    <row r="2880" spans="1:33" x14ac:dyDescent="0.25">
      <c r="A2880">
        <v>2872</v>
      </c>
      <c r="B2880" s="10">
        <f t="shared" si="222"/>
        <v>1.5835077057178482E-4</v>
      </c>
      <c r="C2880" s="10">
        <f t="shared" si="223"/>
        <v>1.6769886710236043E-4</v>
      </c>
      <c r="R2880" s="9">
        <v>43585</v>
      </c>
      <c r="S2880">
        <v>22</v>
      </c>
      <c r="T2880">
        <v>3.10803289</v>
      </c>
      <c r="U2880">
        <v>143211.93950000001</v>
      </c>
      <c r="V2880" t="s">
        <v>54</v>
      </c>
      <c r="W2880" t="s">
        <v>41</v>
      </c>
      <c r="AA2880" s="9">
        <v>43585</v>
      </c>
      <c r="AB2880">
        <v>22</v>
      </c>
      <c r="AC2880">
        <f t="shared" si="224"/>
        <v>812654.31359999999</v>
      </c>
      <c r="AD2880">
        <f t="shared" si="219"/>
        <v>143211.93950000001</v>
      </c>
      <c r="AE2880">
        <f t="shared" si="219"/>
        <v>317128.18699999998</v>
      </c>
      <c r="AF2880">
        <f t="shared" si="219"/>
        <v>0</v>
      </c>
      <c r="AG2880">
        <f t="shared" si="221"/>
        <v>460340.12650000001</v>
      </c>
    </row>
    <row r="2881" spans="1:33" x14ac:dyDescent="0.25">
      <c r="A2881">
        <v>2873</v>
      </c>
      <c r="B2881" s="10">
        <f t="shared" si="222"/>
        <v>1.6859820933617009E-4</v>
      </c>
      <c r="C2881" s="10">
        <f t="shared" si="223"/>
        <v>1.578129114914305E-4</v>
      </c>
      <c r="R2881" s="9">
        <v>43585</v>
      </c>
      <c r="S2881">
        <v>23</v>
      </c>
      <c r="T2881">
        <v>2.7560278550000001</v>
      </c>
      <c r="U2881">
        <v>126992.2515</v>
      </c>
      <c r="V2881" t="s">
        <v>54</v>
      </c>
      <c r="W2881" t="s">
        <v>41</v>
      </c>
      <c r="AA2881" s="9">
        <v>43585</v>
      </c>
      <c r="AB2881">
        <v>23</v>
      </c>
      <c r="AC2881">
        <f t="shared" si="224"/>
        <v>704971.53509999998</v>
      </c>
      <c r="AD2881">
        <f t="shared" si="219"/>
        <v>126992.2515</v>
      </c>
      <c r="AE2881">
        <f t="shared" si="219"/>
        <v>280612.52340000001</v>
      </c>
      <c r="AF2881">
        <f t="shared" si="219"/>
        <v>0</v>
      </c>
      <c r="AG2881">
        <f t="shared" si="221"/>
        <v>407604.77490000002</v>
      </c>
    </row>
    <row r="2882" spans="1:33" x14ac:dyDescent="0.25">
      <c r="A2882">
        <v>2874</v>
      </c>
      <c r="B2882" s="10">
        <f t="shared" si="222"/>
        <v>1.7383393532774969E-4</v>
      </c>
      <c r="C2882" s="10">
        <f t="shared" si="223"/>
        <v>1.4678871344523566E-4</v>
      </c>
      <c r="R2882" s="9">
        <v>43585</v>
      </c>
      <c r="S2882">
        <v>24</v>
      </c>
      <c r="T2882">
        <v>2.5118657290000002</v>
      </c>
      <c r="U2882">
        <v>115741.7491</v>
      </c>
      <c r="V2882" t="s">
        <v>54</v>
      </c>
      <c r="W2882" t="s">
        <v>41</v>
      </c>
      <c r="AA2882" s="9">
        <v>43585</v>
      </c>
      <c r="AB2882">
        <v>24</v>
      </c>
      <c r="AC2882">
        <f t="shared" si="224"/>
        <v>577112.88809999998</v>
      </c>
      <c r="AD2882">
        <f t="shared" si="219"/>
        <v>115741.7491</v>
      </c>
      <c r="AE2882">
        <f t="shared" si="219"/>
        <v>260752.3664</v>
      </c>
      <c r="AF2882">
        <f t="shared" si="219"/>
        <v>0</v>
      </c>
      <c r="AG2882">
        <f t="shared" si="221"/>
        <v>376494.11550000001</v>
      </c>
    </row>
    <row r="2883" spans="1:33" x14ac:dyDescent="0.25">
      <c r="A2883">
        <v>2875</v>
      </c>
      <c r="B2883" s="10">
        <f t="shared" si="222"/>
        <v>1.7586209612981322E-4</v>
      </c>
      <c r="C2883" s="10">
        <f t="shared" si="223"/>
        <v>1.3443010018234237E-4</v>
      </c>
      <c r="R2883" s="9">
        <v>43586</v>
      </c>
      <c r="S2883">
        <v>1</v>
      </c>
      <c r="T2883">
        <v>2.3411670390000001</v>
      </c>
      <c r="U2883">
        <v>107876.2948</v>
      </c>
      <c r="V2883" t="s">
        <v>54</v>
      </c>
      <c r="W2883" t="s">
        <v>41</v>
      </c>
      <c r="AA2883" s="9">
        <v>43586</v>
      </c>
      <c r="AB2883">
        <v>1</v>
      </c>
      <c r="AC2883">
        <f t="shared" si="224"/>
        <v>470669.50799999997</v>
      </c>
      <c r="AD2883">
        <f>SUMIFS($U:$U,$R:$R,$AA2883,$S:$S,$AB2883,$W:$W,AD$2)</f>
        <v>107876.2948</v>
      </c>
      <c r="AE2883">
        <f>SUMIFS($U:$U,$R:$R,$AA2883,$S:$S,$AB2883,$W:$W,AE$2)</f>
        <v>249122.8781</v>
      </c>
      <c r="AF2883">
        <f>SUMIFS($U:$U,$R:$R,$AA2883,$S:$S,$AB2883,$W:$W,AF$2)</f>
        <v>0</v>
      </c>
      <c r="AG2883">
        <f t="shared" si="221"/>
        <v>356999.17290000001</v>
      </c>
    </row>
    <row r="2884" spans="1:33" x14ac:dyDescent="0.25">
      <c r="A2884">
        <v>2876</v>
      </c>
      <c r="B2884" s="10">
        <f t="shared" si="222"/>
        <v>1.668477126461801E-4</v>
      </c>
      <c r="C2884" s="10">
        <f t="shared" si="223"/>
        <v>1.257561606050994E-4</v>
      </c>
      <c r="R2884" s="9">
        <v>43586</v>
      </c>
      <c r="S2884">
        <v>2</v>
      </c>
      <c r="T2884">
        <v>2.1973720490000002</v>
      </c>
      <c r="U2884">
        <v>101250.50930000001</v>
      </c>
      <c r="V2884" t="s">
        <v>54</v>
      </c>
      <c r="W2884" t="s">
        <v>41</v>
      </c>
      <c r="AA2884" s="9">
        <v>43586</v>
      </c>
      <c r="AB2884">
        <v>2</v>
      </c>
      <c r="AC2884">
        <f t="shared" ref="AC2884:AF2947" si="225">SUMIFS($U:$U,$R:$R,$AA2884,$S:$S,$AB2884,$W:$W,AC$2)</f>
        <v>402718.26620000001</v>
      </c>
      <c r="AD2884">
        <f t="shared" si="225"/>
        <v>101250.50930000001</v>
      </c>
      <c r="AE2884">
        <f t="shared" si="225"/>
        <v>242513.52590000001</v>
      </c>
      <c r="AF2884">
        <f t="shared" si="225"/>
        <v>0</v>
      </c>
      <c r="AG2884">
        <f t="shared" ref="AG2884:AG2947" si="226">SUM(AD2884:AF2884)</f>
        <v>343764.03520000004</v>
      </c>
    </row>
    <row r="2885" spans="1:33" x14ac:dyDescent="0.25">
      <c r="A2885">
        <v>2877</v>
      </c>
      <c r="B2885" s="10">
        <f t="shared" si="222"/>
        <v>1.5656060972800317E-4</v>
      </c>
      <c r="C2885" s="10">
        <f t="shared" si="223"/>
        <v>1.2287533160648266E-4</v>
      </c>
      <c r="R2885" s="9">
        <v>43586</v>
      </c>
      <c r="S2885">
        <v>3</v>
      </c>
      <c r="T2885">
        <v>2.1397474509999999</v>
      </c>
      <c r="U2885">
        <v>98595.283039999995</v>
      </c>
      <c r="V2885" t="s">
        <v>54</v>
      </c>
      <c r="W2885" t="s">
        <v>41</v>
      </c>
      <c r="AA2885" s="9">
        <v>43586</v>
      </c>
      <c r="AB2885">
        <v>3</v>
      </c>
      <c r="AC2885">
        <f t="shared" si="225"/>
        <v>371076.33439999999</v>
      </c>
      <c r="AD2885">
        <f t="shared" si="225"/>
        <v>98595.283039999995</v>
      </c>
      <c r="AE2885">
        <f t="shared" si="225"/>
        <v>237524.5914</v>
      </c>
      <c r="AF2885">
        <f t="shared" si="225"/>
        <v>0</v>
      </c>
      <c r="AG2885">
        <f t="shared" si="226"/>
        <v>336119.87443999999</v>
      </c>
    </row>
    <row r="2886" spans="1:33" x14ac:dyDescent="0.25">
      <c r="A2886">
        <v>2878</v>
      </c>
      <c r="B2886" s="10">
        <f t="shared" si="222"/>
        <v>1.4864586175754733E-4</v>
      </c>
      <c r="C2886" s="10">
        <f t="shared" si="223"/>
        <v>1.1300434645298E-4</v>
      </c>
      <c r="R2886" s="9">
        <v>43586</v>
      </c>
      <c r="S2886">
        <v>4</v>
      </c>
      <c r="T2886">
        <v>2.1121050640000001</v>
      </c>
      <c r="U2886">
        <v>97321.577139999994</v>
      </c>
      <c r="V2886" t="s">
        <v>54</v>
      </c>
      <c r="W2886" t="s">
        <v>41</v>
      </c>
      <c r="AA2886" s="9">
        <v>43586</v>
      </c>
      <c r="AB2886">
        <v>4</v>
      </c>
      <c r="AC2886">
        <f t="shared" si="225"/>
        <v>339222.01510000002</v>
      </c>
      <c r="AD2886">
        <f t="shared" si="225"/>
        <v>97321.577139999994</v>
      </c>
      <c r="AE2886">
        <f t="shared" si="225"/>
        <v>236281.7702</v>
      </c>
      <c r="AF2886">
        <f t="shared" si="225"/>
        <v>0</v>
      </c>
      <c r="AG2886">
        <f t="shared" si="226"/>
        <v>333603.34733999998</v>
      </c>
    </row>
    <row r="2887" spans="1:33" x14ac:dyDescent="0.25">
      <c r="A2887">
        <v>2879</v>
      </c>
      <c r="B2887" s="10">
        <f t="shared" si="222"/>
        <v>1.2894917260115622E-4</v>
      </c>
      <c r="C2887" s="10">
        <f t="shared" si="223"/>
        <v>1.0005886636234507E-4</v>
      </c>
      <c r="R2887" s="9">
        <v>43586</v>
      </c>
      <c r="S2887">
        <v>5</v>
      </c>
      <c r="T2887">
        <v>2.1058424429999998</v>
      </c>
      <c r="U2887">
        <v>97033.008100000006</v>
      </c>
      <c r="V2887" t="s">
        <v>54</v>
      </c>
      <c r="W2887" t="s">
        <v>41</v>
      </c>
      <c r="AA2887" s="9">
        <v>43586</v>
      </c>
      <c r="AB2887">
        <v>5</v>
      </c>
      <c r="AC2887">
        <f t="shared" si="225"/>
        <v>323960.26140000002</v>
      </c>
      <c r="AD2887">
        <f t="shared" si="225"/>
        <v>97033.008100000006</v>
      </c>
      <c r="AE2887">
        <f t="shared" si="225"/>
        <v>247479.82930000001</v>
      </c>
      <c r="AF2887">
        <f t="shared" si="225"/>
        <v>0</v>
      </c>
      <c r="AG2887">
        <f t="shared" si="226"/>
        <v>344512.83740000002</v>
      </c>
    </row>
    <row r="2888" spans="1:33" x14ac:dyDescent="0.25">
      <c r="A2888">
        <v>2880</v>
      </c>
      <c r="B2888" s="10">
        <f t="shared" si="222"/>
        <v>1.0556203436980253E-4</v>
      </c>
      <c r="C2888" s="10">
        <f t="shared" si="223"/>
        <v>9.2421818165074225E-5</v>
      </c>
      <c r="R2888" s="9">
        <v>43586</v>
      </c>
      <c r="S2888">
        <v>6</v>
      </c>
      <c r="T2888">
        <v>2.1698878000000001</v>
      </c>
      <c r="U2888">
        <v>99984.090039999995</v>
      </c>
      <c r="V2888" t="s">
        <v>54</v>
      </c>
      <c r="W2888" t="s">
        <v>41</v>
      </c>
      <c r="AA2888" s="9">
        <v>43586</v>
      </c>
      <c r="AB2888">
        <v>6</v>
      </c>
      <c r="AC2888">
        <f t="shared" si="225"/>
        <v>351992.65879999998</v>
      </c>
      <c r="AD2888">
        <f t="shared" si="225"/>
        <v>99984.090039999995</v>
      </c>
      <c r="AE2888">
        <f t="shared" si="225"/>
        <v>278796.73479999998</v>
      </c>
      <c r="AF2888">
        <f t="shared" si="225"/>
        <v>0</v>
      </c>
      <c r="AG2888">
        <f t="shared" si="226"/>
        <v>378780.82483999996</v>
      </c>
    </row>
    <row r="2889" spans="1:33" x14ac:dyDescent="0.25">
      <c r="A2889">
        <v>2881</v>
      </c>
      <c r="B2889" s="10">
        <f t="shared" si="222"/>
        <v>8.6092048548575887E-5</v>
      </c>
      <c r="C2889" s="10">
        <f t="shared" si="223"/>
        <v>8.7636197445018749E-5</v>
      </c>
      <c r="R2889" s="9">
        <v>43586</v>
      </c>
      <c r="S2889">
        <v>7</v>
      </c>
      <c r="T2889">
        <v>2.427715719</v>
      </c>
      <c r="U2889">
        <v>111864.2849</v>
      </c>
      <c r="V2889" t="s">
        <v>54</v>
      </c>
      <c r="W2889" t="s">
        <v>41</v>
      </c>
      <c r="AA2889" s="9">
        <v>43586</v>
      </c>
      <c r="AB2889">
        <v>7</v>
      </c>
      <c r="AC2889">
        <f t="shared" si="225"/>
        <v>406187.6764</v>
      </c>
      <c r="AD2889">
        <f t="shared" si="225"/>
        <v>111864.2849</v>
      </c>
      <c r="AE2889">
        <f t="shared" si="225"/>
        <v>331232.8161</v>
      </c>
      <c r="AF2889">
        <f t="shared" si="225"/>
        <v>0</v>
      </c>
      <c r="AG2889">
        <f t="shared" si="226"/>
        <v>443097.10100000002</v>
      </c>
    </row>
    <row r="2890" spans="1:33" x14ac:dyDescent="0.25">
      <c r="A2890">
        <v>2882</v>
      </c>
      <c r="B2890" s="10">
        <f t="shared" ref="B2890:B2953" si="227">AC2884/$AC$1</f>
        <v>7.3662814216315695E-5</v>
      </c>
      <c r="C2890" s="10">
        <f t="shared" ref="C2890:C2953" si="228">AG2884/$AG$1</f>
        <v>8.4387234341638939E-5</v>
      </c>
      <c r="R2890" s="9">
        <v>43586</v>
      </c>
      <c r="S2890">
        <v>8</v>
      </c>
      <c r="T2890">
        <v>2.7386996419999998</v>
      </c>
      <c r="U2890">
        <v>126193.8021</v>
      </c>
      <c r="V2890" t="s">
        <v>54</v>
      </c>
      <c r="W2890" t="s">
        <v>41</v>
      </c>
      <c r="AA2890" s="9">
        <v>43586</v>
      </c>
      <c r="AB2890">
        <v>8</v>
      </c>
      <c r="AC2890">
        <f t="shared" si="225"/>
        <v>416908.0503</v>
      </c>
      <c r="AD2890">
        <f t="shared" si="225"/>
        <v>126193.8021</v>
      </c>
      <c r="AE2890">
        <f t="shared" si="225"/>
        <v>366430.22409999999</v>
      </c>
      <c r="AF2890">
        <f t="shared" si="225"/>
        <v>0</v>
      </c>
      <c r="AG2890">
        <f t="shared" si="226"/>
        <v>492624.02619999996</v>
      </c>
    </row>
    <row r="2891" spans="1:33" x14ac:dyDescent="0.25">
      <c r="A2891">
        <v>2883</v>
      </c>
      <c r="B2891" s="10">
        <f t="shared" si="227"/>
        <v>6.787506148877693E-5</v>
      </c>
      <c r="C2891" s="10">
        <f t="shared" si="228"/>
        <v>8.2510744891472961E-5</v>
      </c>
      <c r="R2891" s="9">
        <v>43586</v>
      </c>
      <c r="S2891">
        <v>9</v>
      </c>
      <c r="T2891">
        <v>3.3501194980000002</v>
      </c>
      <c r="U2891">
        <v>154366.80619999999</v>
      </c>
      <c r="V2891" t="s">
        <v>54</v>
      </c>
      <c r="W2891" t="s">
        <v>41</v>
      </c>
      <c r="AA2891" s="9">
        <v>43586</v>
      </c>
      <c r="AB2891">
        <v>9</v>
      </c>
      <c r="AC2891">
        <f t="shared" si="225"/>
        <v>408569.66810000001</v>
      </c>
      <c r="AD2891">
        <f t="shared" si="225"/>
        <v>154366.80619999999</v>
      </c>
      <c r="AE2891">
        <f t="shared" si="225"/>
        <v>411881.64720000001</v>
      </c>
      <c r="AF2891">
        <f t="shared" si="225"/>
        <v>0</v>
      </c>
      <c r="AG2891">
        <f t="shared" si="226"/>
        <v>566248.4534</v>
      </c>
    </row>
    <row r="2892" spans="1:33" x14ac:dyDescent="0.25">
      <c r="A2892">
        <v>2884</v>
      </c>
      <c r="B2892" s="10">
        <f t="shared" si="227"/>
        <v>6.2048460111282475E-5</v>
      </c>
      <c r="C2892" s="10">
        <f t="shared" si="228"/>
        <v>8.1892987533606153E-5</v>
      </c>
      <c r="R2892" s="9">
        <v>43586</v>
      </c>
      <c r="S2892">
        <v>10</v>
      </c>
      <c r="T2892">
        <v>3.8747843789999998</v>
      </c>
      <c r="U2892">
        <v>178542.31460000001</v>
      </c>
      <c r="V2892" t="s">
        <v>54</v>
      </c>
      <c r="W2892" t="s">
        <v>41</v>
      </c>
      <c r="AA2892" s="9">
        <v>43586</v>
      </c>
      <c r="AB2892">
        <v>10</v>
      </c>
      <c r="AC2892">
        <f t="shared" si="225"/>
        <v>426655.82659999997</v>
      </c>
      <c r="AD2892">
        <f t="shared" si="225"/>
        <v>178542.31460000001</v>
      </c>
      <c r="AE2892">
        <f t="shared" si="225"/>
        <v>436527.83169999998</v>
      </c>
      <c r="AF2892">
        <f t="shared" si="225"/>
        <v>0</v>
      </c>
      <c r="AG2892">
        <f t="shared" si="226"/>
        <v>615070.14630000002</v>
      </c>
    </row>
    <row r="2893" spans="1:33" x14ac:dyDescent="0.25">
      <c r="A2893">
        <v>2885</v>
      </c>
      <c r="B2893" s="10">
        <f t="shared" si="227"/>
        <v>5.9256871495185408E-5</v>
      </c>
      <c r="C2893" s="10">
        <f t="shared" si="228"/>
        <v>8.4571050390604531E-5</v>
      </c>
      <c r="R2893" s="9">
        <v>43586</v>
      </c>
      <c r="S2893">
        <v>11</v>
      </c>
      <c r="T2893">
        <v>4.306050398</v>
      </c>
      <c r="U2893">
        <v>198414.19020000001</v>
      </c>
      <c r="V2893" t="s">
        <v>54</v>
      </c>
      <c r="W2893" t="s">
        <v>41</v>
      </c>
      <c r="AA2893" s="9">
        <v>43586</v>
      </c>
      <c r="AB2893">
        <v>11</v>
      </c>
      <c r="AC2893">
        <f t="shared" si="225"/>
        <v>465702.87560000003</v>
      </c>
      <c r="AD2893">
        <f t="shared" si="225"/>
        <v>198414.19020000001</v>
      </c>
      <c r="AE2893">
        <f t="shared" si="225"/>
        <v>449684.97529999999</v>
      </c>
      <c r="AF2893">
        <f t="shared" si="225"/>
        <v>0</v>
      </c>
      <c r="AG2893">
        <f t="shared" si="226"/>
        <v>648099.1655</v>
      </c>
    </row>
    <row r="2894" spans="1:33" x14ac:dyDescent="0.25">
      <c r="A2894">
        <v>2886</v>
      </c>
      <c r="B2894" s="10">
        <f t="shared" si="227"/>
        <v>6.4384389800224554E-5</v>
      </c>
      <c r="C2894" s="10">
        <f t="shared" si="228"/>
        <v>9.2983159833156287E-5</v>
      </c>
      <c r="R2894" s="9">
        <v>43586</v>
      </c>
      <c r="S2894">
        <v>12</v>
      </c>
      <c r="T2894">
        <v>4.6297344640000002</v>
      </c>
      <c r="U2894">
        <v>213328.90460000001</v>
      </c>
      <c r="V2894" t="s">
        <v>54</v>
      </c>
      <c r="W2894" t="s">
        <v>41</v>
      </c>
      <c r="AA2894" s="9">
        <v>43586</v>
      </c>
      <c r="AB2894">
        <v>12</v>
      </c>
      <c r="AC2894">
        <f t="shared" si="225"/>
        <v>542147.84719999996</v>
      </c>
      <c r="AD2894">
        <f t="shared" si="225"/>
        <v>213328.90460000001</v>
      </c>
      <c r="AE2894">
        <f t="shared" si="225"/>
        <v>460977.1226</v>
      </c>
      <c r="AF2894">
        <f t="shared" si="225"/>
        <v>0</v>
      </c>
      <c r="AG2894">
        <f t="shared" si="226"/>
        <v>674306.02720000001</v>
      </c>
    </row>
    <row r="2895" spans="1:33" x14ac:dyDescent="0.25">
      <c r="A2895">
        <v>2887</v>
      </c>
      <c r="B2895" s="10">
        <f t="shared" si="227"/>
        <v>7.4297417959061916E-5</v>
      </c>
      <c r="C2895" s="10">
        <f t="shared" si="228"/>
        <v>1.0877152659798618E-4</v>
      </c>
      <c r="R2895" s="9">
        <v>43586</v>
      </c>
      <c r="S2895">
        <v>13</v>
      </c>
      <c r="T2895">
        <v>4.8037397979999996</v>
      </c>
      <c r="U2895">
        <v>221346.7224</v>
      </c>
      <c r="V2895" t="s">
        <v>54</v>
      </c>
      <c r="W2895" t="s">
        <v>41</v>
      </c>
      <c r="AA2895" s="9">
        <v>43586</v>
      </c>
      <c r="AB2895">
        <v>13</v>
      </c>
      <c r="AC2895">
        <f t="shared" si="225"/>
        <v>648997.7905</v>
      </c>
      <c r="AD2895">
        <f t="shared" si="225"/>
        <v>221346.7224</v>
      </c>
      <c r="AE2895">
        <f t="shared" si="225"/>
        <v>465523.6531</v>
      </c>
      <c r="AF2895">
        <f t="shared" si="225"/>
        <v>0</v>
      </c>
      <c r="AG2895">
        <f t="shared" si="226"/>
        <v>686870.37549999997</v>
      </c>
    </row>
    <row r="2896" spans="1:33" x14ac:dyDescent="0.25">
      <c r="A2896">
        <v>2888</v>
      </c>
      <c r="B2896" s="10">
        <f t="shared" si="227"/>
        <v>7.6258324570963545E-5</v>
      </c>
      <c r="C2896" s="10">
        <f t="shared" si="228"/>
        <v>1.2092940181213312E-4</v>
      </c>
      <c r="R2896" s="9">
        <v>43586</v>
      </c>
      <c r="S2896">
        <v>14</v>
      </c>
      <c r="T2896">
        <v>4.8866393549999998</v>
      </c>
      <c r="U2896">
        <v>225166.56820000001</v>
      </c>
      <c r="V2896" t="s">
        <v>54</v>
      </c>
      <c r="W2896" t="s">
        <v>41</v>
      </c>
      <c r="AA2896" s="9">
        <v>43586</v>
      </c>
      <c r="AB2896">
        <v>14</v>
      </c>
      <c r="AC2896">
        <f t="shared" si="225"/>
        <v>728409.83050000004</v>
      </c>
      <c r="AD2896">
        <f t="shared" si="225"/>
        <v>225166.56820000001</v>
      </c>
      <c r="AE2896">
        <f t="shared" si="225"/>
        <v>464609.92180000001</v>
      </c>
      <c r="AF2896">
        <f t="shared" si="225"/>
        <v>0</v>
      </c>
      <c r="AG2896">
        <f t="shared" si="226"/>
        <v>689776.49</v>
      </c>
    </row>
    <row r="2897" spans="1:33" x14ac:dyDescent="0.25">
      <c r="A2897">
        <v>2889</v>
      </c>
      <c r="B2897" s="10">
        <f t="shared" si="227"/>
        <v>7.4733117620062064E-5</v>
      </c>
      <c r="C2897" s="10">
        <f t="shared" si="228"/>
        <v>1.3900273454974969E-4</v>
      </c>
      <c r="R2897" s="9">
        <v>43586</v>
      </c>
      <c r="S2897">
        <v>15</v>
      </c>
      <c r="T2897">
        <v>4.9913024000000004</v>
      </c>
      <c r="U2897">
        <v>229989.23199999999</v>
      </c>
      <c r="V2897" t="s">
        <v>54</v>
      </c>
      <c r="W2897" t="s">
        <v>41</v>
      </c>
      <c r="AA2897" s="9">
        <v>43586</v>
      </c>
      <c r="AB2897">
        <v>15</v>
      </c>
      <c r="AC2897">
        <f t="shared" si="225"/>
        <v>793319.74349999998</v>
      </c>
      <c r="AD2897">
        <f t="shared" si="225"/>
        <v>229989.23199999999</v>
      </c>
      <c r="AE2897">
        <f t="shared" si="225"/>
        <v>461817.95140000002</v>
      </c>
      <c r="AF2897">
        <f t="shared" si="225"/>
        <v>0</v>
      </c>
      <c r="AG2897">
        <f t="shared" si="226"/>
        <v>691807.18339999998</v>
      </c>
    </row>
    <row r="2898" spans="1:33" x14ac:dyDescent="0.25">
      <c r="A2898">
        <v>2890</v>
      </c>
      <c r="B2898" s="10">
        <f t="shared" si="227"/>
        <v>7.8041329452724982E-5</v>
      </c>
      <c r="C2898" s="10">
        <f t="shared" si="228"/>
        <v>1.5098748925892363E-4</v>
      </c>
      <c r="R2898" s="9">
        <v>43586</v>
      </c>
      <c r="S2898">
        <v>16</v>
      </c>
      <c r="T2898">
        <v>4.9761683789999998</v>
      </c>
      <c r="U2898">
        <v>229291.8866</v>
      </c>
      <c r="V2898" t="s">
        <v>54</v>
      </c>
      <c r="W2898" t="s">
        <v>41</v>
      </c>
      <c r="AA2898" s="9">
        <v>43586</v>
      </c>
      <c r="AB2898">
        <v>16</v>
      </c>
      <c r="AC2898">
        <f t="shared" si="225"/>
        <v>856673.25390000001</v>
      </c>
      <c r="AD2898">
        <f t="shared" si="225"/>
        <v>229291.8866</v>
      </c>
      <c r="AE2898">
        <f t="shared" si="225"/>
        <v>444336.21549999999</v>
      </c>
      <c r="AF2898">
        <f t="shared" si="225"/>
        <v>0</v>
      </c>
      <c r="AG2898">
        <f t="shared" si="226"/>
        <v>673628.10210000002</v>
      </c>
    </row>
    <row r="2899" spans="1:33" x14ac:dyDescent="0.25">
      <c r="A2899">
        <v>2891</v>
      </c>
      <c r="B2899" s="10">
        <f t="shared" si="227"/>
        <v>8.5183581884736427E-5</v>
      </c>
      <c r="C2899" s="10">
        <f t="shared" si="228"/>
        <v>1.5909545663742876E-4</v>
      </c>
      <c r="R2899" s="9">
        <v>43586</v>
      </c>
      <c r="S2899">
        <v>17</v>
      </c>
      <c r="T2899">
        <v>4.80277128</v>
      </c>
      <c r="U2899">
        <v>221302.095</v>
      </c>
      <c r="V2899" t="s">
        <v>54</v>
      </c>
      <c r="W2899" t="s">
        <v>41</v>
      </c>
      <c r="AA2899" s="9">
        <v>43586</v>
      </c>
      <c r="AB2899">
        <v>17</v>
      </c>
      <c r="AC2899">
        <f t="shared" si="225"/>
        <v>909490.11329999997</v>
      </c>
      <c r="AD2899">
        <f t="shared" si="225"/>
        <v>221302.095</v>
      </c>
      <c r="AE2899">
        <f t="shared" si="225"/>
        <v>417782.48910000001</v>
      </c>
      <c r="AF2899">
        <f t="shared" si="225"/>
        <v>0</v>
      </c>
      <c r="AG2899">
        <f t="shared" si="226"/>
        <v>639084.58409999998</v>
      </c>
    </row>
    <row r="2900" spans="1:33" x14ac:dyDescent="0.25">
      <c r="A2900">
        <v>2892</v>
      </c>
      <c r="B2900" s="10">
        <f t="shared" si="227"/>
        <v>9.916643842083839E-5</v>
      </c>
      <c r="C2900" s="10">
        <f t="shared" si="228"/>
        <v>1.655287200192429E-4</v>
      </c>
      <c r="R2900" s="9">
        <v>43586</v>
      </c>
      <c r="S2900">
        <v>18</v>
      </c>
      <c r="T2900">
        <v>4.3638415290000001</v>
      </c>
      <c r="U2900">
        <v>201077.09</v>
      </c>
      <c r="V2900" t="s">
        <v>54</v>
      </c>
      <c r="W2900" t="s">
        <v>41</v>
      </c>
      <c r="AA2900" s="9">
        <v>43586</v>
      </c>
      <c r="AB2900">
        <v>18</v>
      </c>
      <c r="AC2900">
        <f t="shared" si="225"/>
        <v>943013.54480000003</v>
      </c>
      <c r="AD2900">
        <f t="shared" si="225"/>
        <v>201077.09</v>
      </c>
      <c r="AE2900">
        <f t="shared" si="225"/>
        <v>392398.821</v>
      </c>
      <c r="AF2900">
        <f t="shared" si="225"/>
        <v>0</v>
      </c>
      <c r="AG2900">
        <f t="shared" si="226"/>
        <v>593475.91099999996</v>
      </c>
    </row>
    <row r="2901" spans="1:33" x14ac:dyDescent="0.25">
      <c r="A2901">
        <v>2893</v>
      </c>
      <c r="B2901" s="10">
        <f t="shared" si="227"/>
        <v>1.1871079034855279E-4</v>
      </c>
      <c r="C2901" s="10">
        <f t="shared" si="228"/>
        <v>1.6861301766464727E-4</v>
      </c>
      <c r="R2901" s="9">
        <v>43586</v>
      </c>
      <c r="S2901">
        <v>19</v>
      </c>
      <c r="T2901">
        <v>3.9087676619999998</v>
      </c>
      <c r="U2901">
        <v>180108.19630000001</v>
      </c>
      <c r="V2901" t="s">
        <v>54</v>
      </c>
      <c r="W2901" t="s">
        <v>41</v>
      </c>
      <c r="AA2901" s="9">
        <v>43586</v>
      </c>
      <c r="AB2901">
        <v>19</v>
      </c>
      <c r="AC2901">
        <f t="shared" si="225"/>
        <v>939517.96770000004</v>
      </c>
      <c r="AD2901">
        <f t="shared" si="225"/>
        <v>180108.19630000001</v>
      </c>
      <c r="AE2901">
        <f t="shared" si="225"/>
        <v>365648.98839999997</v>
      </c>
      <c r="AF2901">
        <f t="shared" si="225"/>
        <v>0</v>
      </c>
      <c r="AG2901">
        <f t="shared" si="226"/>
        <v>545757.18469999998</v>
      </c>
    </row>
    <row r="2902" spans="1:33" x14ac:dyDescent="0.25">
      <c r="A2902">
        <v>2894</v>
      </c>
      <c r="B2902" s="10">
        <f t="shared" si="227"/>
        <v>1.3323636527281886E-4</v>
      </c>
      <c r="C2902" s="10">
        <f t="shared" si="228"/>
        <v>1.6932641098164292E-4</v>
      </c>
      <c r="R2902" s="9">
        <v>43586</v>
      </c>
      <c r="S2902">
        <v>20</v>
      </c>
      <c r="T2902">
        <v>3.6353367479999998</v>
      </c>
      <c r="U2902">
        <v>167509.04670000001</v>
      </c>
      <c r="V2902" t="s">
        <v>54</v>
      </c>
      <c r="W2902" t="s">
        <v>41</v>
      </c>
      <c r="AA2902" s="9">
        <v>43586</v>
      </c>
      <c r="AB2902">
        <v>20</v>
      </c>
      <c r="AC2902">
        <f t="shared" si="225"/>
        <v>878450.55859999999</v>
      </c>
      <c r="AD2902">
        <f t="shared" si="225"/>
        <v>167509.04670000001</v>
      </c>
      <c r="AE2902">
        <f t="shared" si="225"/>
        <v>342486.89539999998</v>
      </c>
      <c r="AF2902">
        <f t="shared" si="225"/>
        <v>0</v>
      </c>
      <c r="AG2902">
        <f t="shared" si="226"/>
        <v>509995.94209999999</v>
      </c>
    </row>
    <row r="2903" spans="1:33" x14ac:dyDescent="0.25">
      <c r="A2903">
        <v>2895</v>
      </c>
      <c r="B2903" s="10">
        <f t="shared" si="227"/>
        <v>1.4510929794913711E-4</v>
      </c>
      <c r="C2903" s="10">
        <f t="shared" si="228"/>
        <v>1.6982490582774314E-4</v>
      </c>
      <c r="R2903" s="9">
        <v>43586</v>
      </c>
      <c r="S2903">
        <v>21</v>
      </c>
      <c r="T2903">
        <v>3.4333315190000002</v>
      </c>
      <c r="U2903">
        <v>158201.0497</v>
      </c>
      <c r="V2903" t="s">
        <v>54</v>
      </c>
      <c r="W2903" t="s">
        <v>41</v>
      </c>
      <c r="AA2903" s="9">
        <v>43586</v>
      </c>
      <c r="AB2903">
        <v>21</v>
      </c>
      <c r="AC2903">
        <f t="shared" si="225"/>
        <v>818135.83539999998</v>
      </c>
      <c r="AD2903">
        <f t="shared" si="225"/>
        <v>158201.0497</v>
      </c>
      <c r="AE2903">
        <f t="shared" si="225"/>
        <v>334863.44099999999</v>
      </c>
      <c r="AF2903">
        <f t="shared" si="225"/>
        <v>0</v>
      </c>
      <c r="AG2903">
        <f t="shared" si="226"/>
        <v>493064.49069999997</v>
      </c>
    </row>
    <row r="2904" spans="1:33" x14ac:dyDescent="0.25">
      <c r="A2904">
        <v>2896</v>
      </c>
      <c r="B2904" s="10">
        <f t="shared" si="227"/>
        <v>1.5669754277990169E-4</v>
      </c>
      <c r="C2904" s="10">
        <f t="shared" si="228"/>
        <v>1.6536230288882232E-4</v>
      </c>
      <c r="R2904" s="9">
        <v>43586</v>
      </c>
      <c r="S2904">
        <v>22</v>
      </c>
      <c r="T2904">
        <v>2.9612331890000001</v>
      </c>
      <c r="U2904">
        <v>136447.7029</v>
      </c>
      <c r="V2904" t="s">
        <v>54</v>
      </c>
      <c r="W2904" t="s">
        <v>41</v>
      </c>
      <c r="AA2904" s="9">
        <v>43586</v>
      </c>
      <c r="AB2904">
        <v>22</v>
      </c>
      <c r="AC2904">
        <f t="shared" si="225"/>
        <v>759474.05799999996</v>
      </c>
      <c r="AD2904">
        <f t="shared" si="225"/>
        <v>136447.7029</v>
      </c>
      <c r="AE2904">
        <f t="shared" si="225"/>
        <v>309869.72840000002</v>
      </c>
      <c r="AF2904">
        <f t="shared" si="225"/>
        <v>0</v>
      </c>
      <c r="AG2904">
        <f t="shared" si="226"/>
        <v>446317.43130000005</v>
      </c>
    </row>
    <row r="2905" spans="1:33" x14ac:dyDescent="0.25">
      <c r="A2905">
        <v>2897</v>
      </c>
      <c r="B2905" s="10">
        <f t="shared" si="227"/>
        <v>1.6635848649170065E-4</v>
      </c>
      <c r="C2905" s="10">
        <f t="shared" si="228"/>
        <v>1.5688255617315826E-4</v>
      </c>
      <c r="R2905" s="9">
        <v>43586</v>
      </c>
      <c r="S2905">
        <v>23</v>
      </c>
      <c r="T2905">
        <v>2.6980475820000001</v>
      </c>
      <c r="U2905">
        <v>124320.63649999999</v>
      </c>
      <c r="V2905" t="s">
        <v>54</v>
      </c>
      <c r="W2905" t="s">
        <v>41</v>
      </c>
      <c r="AA2905" s="9">
        <v>43586</v>
      </c>
      <c r="AB2905">
        <v>23</v>
      </c>
      <c r="AC2905">
        <f t="shared" si="225"/>
        <v>663017.87300000002</v>
      </c>
      <c r="AD2905">
        <f t="shared" si="225"/>
        <v>124320.63649999999</v>
      </c>
      <c r="AE2905">
        <f t="shared" si="225"/>
        <v>277008.92859999998</v>
      </c>
      <c r="AF2905">
        <f t="shared" si="225"/>
        <v>0</v>
      </c>
      <c r="AG2905">
        <f t="shared" si="226"/>
        <v>401329.56510000001</v>
      </c>
    </row>
    <row r="2906" spans="1:33" x14ac:dyDescent="0.25">
      <c r="A2906">
        <v>2898</v>
      </c>
      <c r="B2906" s="10">
        <f t="shared" si="227"/>
        <v>1.7249039187999885E-4</v>
      </c>
      <c r="C2906" s="10">
        <f t="shared" si="228"/>
        <v>1.4568653392882516E-4</v>
      </c>
      <c r="R2906" s="9">
        <v>43586</v>
      </c>
      <c r="S2906">
        <v>24</v>
      </c>
      <c r="T2906">
        <v>2.4719216689999999</v>
      </c>
      <c r="U2906">
        <v>113901.2067</v>
      </c>
      <c r="V2906" t="s">
        <v>54</v>
      </c>
      <c r="W2906" t="s">
        <v>41</v>
      </c>
      <c r="AA2906" s="9">
        <v>43586</v>
      </c>
      <c r="AB2906">
        <v>24</v>
      </c>
      <c r="AC2906">
        <f t="shared" si="225"/>
        <v>546450.71349999995</v>
      </c>
      <c r="AD2906">
        <f t="shared" si="225"/>
        <v>113901.2067</v>
      </c>
      <c r="AE2906">
        <f t="shared" si="225"/>
        <v>256615.19760000001</v>
      </c>
      <c r="AF2906">
        <f t="shared" si="225"/>
        <v>0</v>
      </c>
      <c r="AG2906">
        <f t="shared" si="226"/>
        <v>370516.40429999999</v>
      </c>
    </row>
    <row r="2907" spans="1:33" x14ac:dyDescent="0.25">
      <c r="A2907">
        <v>2899</v>
      </c>
      <c r="B2907" s="10">
        <f t="shared" si="227"/>
        <v>1.7185100184456345E-4</v>
      </c>
      <c r="C2907" s="10">
        <f t="shared" si="228"/>
        <v>1.3397253558568891E-4</v>
      </c>
      <c r="R2907" s="9">
        <v>43587</v>
      </c>
      <c r="S2907">
        <v>1</v>
      </c>
      <c r="T2907">
        <v>2.3308777539999999</v>
      </c>
      <c r="U2907">
        <v>107402.1851</v>
      </c>
      <c r="V2907" t="s">
        <v>54</v>
      </c>
      <c r="W2907" t="s">
        <v>41</v>
      </c>
      <c r="AA2907" s="9">
        <v>43587</v>
      </c>
      <c r="AB2907">
        <v>1</v>
      </c>
      <c r="AC2907">
        <f t="shared" si="225"/>
        <v>459078.57199999999</v>
      </c>
      <c r="AD2907">
        <f t="shared" si="225"/>
        <v>107402.1851</v>
      </c>
      <c r="AE2907">
        <f t="shared" si="225"/>
        <v>244703.20989999999</v>
      </c>
      <c r="AF2907">
        <f t="shared" si="225"/>
        <v>0</v>
      </c>
      <c r="AG2907">
        <f t="shared" si="226"/>
        <v>352105.39500000002</v>
      </c>
    </row>
    <row r="2908" spans="1:33" x14ac:dyDescent="0.25">
      <c r="A2908">
        <v>2900</v>
      </c>
      <c r="B2908" s="10">
        <f t="shared" si="227"/>
        <v>1.6068091697691794E-4</v>
      </c>
      <c r="C2908" s="10">
        <f t="shared" si="228"/>
        <v>1.2519386169713433E-4</v>
      </c>
      <c r="R2908" s="9">
        <v>43587</v>
      </c>
      <c r="S2908">
        <v>2</v>
      </c>
      <c r="T2908">
        <v>2.2033347280000002</v>
      </c>
      <c r="U2908">
        <v>101525.2576</v>
      </c>
      <c r="V2908" t="s">
        <v>54</v>
      </c>
      <c r="W2908" t="s">
        <v>41</v>
      </c>
      <c r="AA2908" s="9">
        <v>43587</v>
      </c>
      <c r="AB2908">
        <v>2</v>
      </c>
      <c r="AC2908">
        <f t="shared" si="225"/>
        <v>396637.26990000001</v>
      </c>
      <c r="AD2908">
        <f t="shared" si="225"/>
        <v>101525.2576</v>
      </c>
      <c r="AE2908">
        <f t="shared" si="225"/>
        <v>236099.76259999999</v>
      </c>
      <c r="AF2908">
        <f t="shared" si="225"/>
        <v>0</v>
      </c>
      <c r="AG2908">
        <f t="shared" si="226"/>
        <v>337625.02019999997</v>
      </c>
    </row>
    <row r="2909" spans="1:33" x14ac:dyDescent="0.25">
      <c r="A2909">
        <v>2901</v>
      </c>
      <c r="B2909" s="10">
        <f t="shared" si="227"/>
        <v>1.4964850890783964E-4</v>
      </c>
      <c r="C2909" s="10">
        <f t="shared" si="228"/>
        <v>1.210375270875391E-4</v>
      </c>
      <c r="R2909" s="9">
        <v>43587</v>
      </c>
      <c r="S2909">
        <v>3</v>
      </c>
      <c r="T2909">
        <v>2.112226019</v>
      </c>
      <c r="U2909">
        <v>97327.150519999996</v>
      </c>
      <c r="V2909" t="s">
        <v>54</v>
      </c>
      <c r="W2909" t="s">
        <v>41</v>
      </c>
      <c r="AA2909" s="9">
        <v>43587</v>
      </c>
      <c r="AB2909">
        <v>3</v>
      </c>
      <c r="AC2909">
        <f t="shared" si="225"/>
        <v>361245.74660000001</v>
      </c>
      <c r="AD2909">
        <f t="shared" si="225"/>
        <v>97327.150519999996</v>
      </c>
      <c r="AE2909">
        <f t="shared" si="225"/>
        <v>234971.00169999999</v>
      </c>
      <c r="AF2909">
        <f t="shared" si="225"/>
        <v>0</v>
      </c>
      <c r="AG2909">
        <f t="shared" si="226"/>
        <v>332298.15221999999</v>
      </c>
    </row>
    <row r="2910" spans="1:33" x14ac:dyDescent="0.25">
      <c r="A2910">
        <v>2902</v>
      </c>
      <c r="B2910" s="10">
        <f t="shared" si="227"/>
        <v>1.3891844778846381E-4</v>
      </c>
      <c r="C2910" s="10">
        <f t="shared" si="228"/>
        <v>1.0956205364519598E-4</v>
      </c>
      <c r="R2910" s="9">
        <v>43587</v>
      </c>
      <c r="S2910">
        <v>4</v>
      </c>
      <c r="T2910">
        <v>2.1156638320000001</v>
      </c>
      <c r="U2910">
        <v>97485.558059999996</v>
      </c>
      <c r="V2910" t="s">
        <v>54</v>
      </c>
      <c r="W2910" t="s">
        <v>41</v>
      </c>
      <c r="AA2910" s="9">
        <v>43587</v>
      </c>
      <c r="AB2910">
        <v>4</v>
      </c>
      <c r="AC2910">
        <f t="shared" si="225"/>
        <v>340709.0393</v>
      </c>
      <c r="AD2910">
        <f t="shared" si="225"/>
        <v>97485.558059999996</v>
      </c>
      <c r="AE2910">
        <f t="shared" si="225"/>
        <v>237389.20610000001</v>
      </c>
      <c r="AF2910">
        <f t="shared" si="225"/>
        <v>0</v>
      </c>
      <c r="AG2910">
        <f t="shared" si="226"/>
        <v>334874.76416000002</v>
      </c>
    </row>
    <row r="2911" spans="1:33" x14ac:dyDescent="0.25">
      <c r="A2911">
        <v>2903</v>
      </c>
      <c r="B2911" s="10">
        <f t="shared" si="227"/>
        <v>1.2127525990251641E-4</v>
      </c>
      <c r="C2911" s="10">
        <f t="shared" si="228"/>
        <v>9.8518427149070584E-5</v>
      </c>
      <c r="R2911" s="9">
        <v>43587</v>
      </c>
      <c r="S2911">
        <v>5</v>
      </c>
      <c r="T2911">
        <v>2.1319362449999999</v>
      </c>
      <c r="U2911">
        <v>98235.358290000004</v>
      </c>
      <c r="V2911" t="s">
        <v>54</v>
      </c>
      <c r="W2911" t="s">
        <v>41</v>
      </c>
      <c r="AA2911" s="9">
        <v>43587</v>
      </c>
      <c r="AB2911">
        <v>5</v>
      </c>
      <c r="AC2911">
        <f t="shared" si="225"/>
        <v>333774.05930000002</v>
      </c>
      <c r="AD2911">
        <f t="shared" si="225"/>
        <v>98235.358290000004</v>
      </c>
      <c r="AE2911">
        <f t="shared" si="225"/>
        <v>250598.2102</v>
      </c>
      <c r="AF2911">
        <f t="shared" si="225"/>
        <v>0</v>
      </c>
      <c r="AG2911">
        <f t="shared" si="226"/>
        <v>348833.56848999998</v>
      </c>
    </row>
    <row r="2912" spans="1:33" x14ac:dyDescent="0.25">
      <c r="A2912">
        <v>2904</v>
      </c>
      <c r="B2912" s="10">
        <f t="shared" si="227"/>
        <v>9.9953492963572086E-5</v>
      </c>
      <c r="C2912" s="10">
        <f t="shared" si="228"/>
        <v>9.0954408941862263E-5</v>
      </c>
      <c r="R2912" s="9">
        <v>43587</v>
      </c>
      <c r="S2912">
        <v>6</v>
      </c>
      <c r="T2912">
        <v>2.2433427749999999</v>
      </c>
      <c r="U2912">
        <v>103368.7484</v>
      </c>
      <c r="V2912" t="s">
        <v>54</v>
      </c>
      <c r="W2912" t="s">
        <v>41</v>
      </c>
      <c r="AA2912" s="9">
        <v>43587</v>
      </c>
      <c r="AB2912">
        <v>6</v>
      </c>
      <c r="AC2912">
        <f t="shared" si="225"/>
        <v>360523.78570000001</v>
      </c>
      <c r="AD2912">
        <f t="shared" si="225"/>
        <v>103368.7484</v>
      </c>
      <c r="AE2912">
        <f t="shared" si="225"/>
        <v>285333.25339999999</v>
      </c>
      <c r="AF2912">
        <f t="shared" si="225"/>
        <v>0</v>
      </c>
      <c r="AG2912">
        <f t="shared" si="226"/>
        <v>388702.00179999997</v>
      </c>
    </row>
    <row r="2913" spans="1:33" x14ac:dyDescent="0.25">
      <c r="A2913">
        <v>2905</v>
      </c>
      <c r="B2913" s="10">
        <f t="shared" si="227"/>
        <v>8.397190392931699E-5</v>
      </c>
      <c r="C2913" s="10">
        <f t="shared" si="228"/>
        <v>8.6434872291202221E-5</v>
      </c>
      <c r="R2913" s="9">
        <v>43587</v>
      </c>
      <c r="S2913">
        <v>7</v>
      </c>
      <c r="T2913">
        <v>2.5655228860000001</v>
      </c>
      <c r="U2913">
        <v>118214.1636</v>
      </c>
      <c r="V2913" t="s">
        <v>54</v>
      </c>
      <c r="W2913" t="s">
        <v>41</v>
      </c>
      <c r="AA2913" s="9">
        <v>43587</v>
      </c>
      <c r="AB2913">
        <v>7</v>
      </c>
      <c r="AC2913">
        <f t="shared" si="225"/>
        <v>437094.68420000002</v>
      </c>
      <c r="AD2913">
        <f t="shared" si="225"/>
        <v>118214.1636</v>
      </c>
      <c r="AE2913">
        <f t="shared" si="225"/>
        <v>342585.54399999999</v>
      </c>
      <c r="AF2913">
        <f t="shared" si="225"/>
        <v>0</v>
      </c>
      <c r="AG2913">
        <f t="shared" si="226"/>
        <v>460799.70759999997</v>
      </c>
    </row>
    <row r="2914" spans="1:33" x14ac:dyDescent="0.25">
      <c r="A2914">
        <v>2906</v>
      </c>
      <c r="B2914" s="10">
        <f t="shared" si="227"/>
        <v>7.2550514779481752E-5</v>
      </c>
      <c r="C2914" s="10">
        <f t="shared" si="228"/>
        <v>8.2880228243312101E-5</v>
      </c>
      <c r="R2914" s="9">
        <v>43587</v>
      </c>
      <c r="S2914">
        <v>8</v>
      </c>
      <c r="T2914">
        <v>2.8473584249999999</v>
      </c>
      <c r="U2914">
        <v>131200.5815</v>
      </c>
      <c r="V2914" t="s">
        <v>54</v>
      </c>
      <c r="W2914" t="s">
        <v>41</v>
      </c>
      <c r="AA2914" s="9">
        <v>43587</v>
      </c>
      <c r="AB2914">
        <v>8</v>
      </c>
      <c r="AC2914">
        <f t="shared" si="225"/>
        <v>454440.99949999998</v>
      </c>
      <c r="AD2914">
        <f t="shared" si="225"/>
        <v>131200.5815</v>
      </c>
      <c r="AE2914">
        <f t="shared" si="225"/>
        <v>380242.70569999999</v>
      </c>
      <c r="AF2914">
        <f t="shared" si="225"/>
        <v>0</v>
      </c>
      <c r="AG2914">
        <f t="shared" si="226"/>
        <v>511443.28720000002</v>
      </c>
    </row>
    <row r="2915" spans="1:33" x14ac:dyDescent="0.25">
      <c r="A2915">
        <v>2907</v>
      </c>
      <c r="B2915" s="10">
        <f t="shared" si="227"/>
        <v>6.6076909223220269E-5</v>
      </c>
      <c r="C2915" s="10">
        <f t="shared" si="228"/>
        <v>8.1572588087547394E-5</v>
      </c>
      <c r="R2915" s="9">
        <v>43587</v>
      </c>
      <c r="S2915">
        <v>9</v>
      </c>
      <c r="T2915">
        <v>3.3664368219999998</v>
      </c>
      <c r="U2915">
        <v>155118.6759</v>
      </c>
      <c r="V2915" t="s">
        <v>54</v>
      </c>
      <c r="W2915" t="s">
        <v>41</v>
      </c>
      <c r="AA2915" s="9">
        <v>43587</v>
      </c>
      <c r="AB2915">
        <v>9</v>
      </c>
      <c r="AC2915">
        <f t="shared" si="225"/>
        <v>433010.86</v>
      </c>
      <c r="AD2915">
        <f t="shared" si="225"/>
        <v>155118.6759</v>
      </c>
      <c r="AE2915">
        <f t="shared" si="225"/>
        <v>419771.79729999998</v>
      </c>
      <c r="AF2915">
        <f t="shared" si="225"/>
        <v>0</v>
      </c>
      <c r="AG2915">
        <f t="shared" si="226"/>
        <v>574890.47320000001</v>
      </c>
    </row>
    <row r="2916" spans="1:33" x14ac:dyDescent="0.25">
      <c r="A2916">
        <v>2908</v>
      </c>
      <c r="B2916" s="10">
        <f t="shared" si="227"/>
        <v>6.2320457675270213E-5</v>
      </c>
      <c r="C2916" s="10">
        <f t="shared" si="228"/>
        <v>8.2205095078750676E-5</v>
      </c>
      <c r="R2916" s="9">
        <v>43587</v>
      </c>
      <c r="S2916">
        <v>10</v>
      </c>
      <c r="T2916">
        <v>3.8638844780000001</v>
      </c>
      <c r="U2916">
        <v>178040.06899999999</v>
      </c>
      <c r="V2916" t="s">
        <v>54</v>
      </c>
      <c r="W2916" t="s">
        <v>41</v>
      </c>
      <c r="AA2916" s="9">
        <v>43587</v>
      </c>
      <c r="AB2916">
        <v>10</v>
      </c>
      <c r="AC2916">
        <f t="shared" si="225"/>
        <v>444462.52230000001</v>
      </c>
      <c r="AD2916">
        <f t="shared" si="225"/>
        <v>178040.06899999999</v>
      </c>
      <c r="AE2916">
        <f t="shared" si="225"/>
        <v>434883.99129999999</v>
      </c>
      <c r="AF2916">
        <f t="shared" si="225"/>
        <v>0</v>
      </c>
      <c r="AG2916">
        <f t="shared" si="226"/>
        <v>612924.06030000001</v>
      </c>
    </row>
    <row r="2917" spans="1:33" x14ac:dyDescent="0.25">
      <c r="A2917">
        <v>2909</v>
      </c>
      <c r="B2917" s="10">
        <f t="shared" si="227"/>
        <v>6.1051952652753648E-5</v>
      </c>
      <c r="C2917" s="10">
        <f t="shared" si="228"/>
        <v>8.5631703948522257E-5</v>
      </c>
      <c r="R2917" s="9">
        <v>43587</v>
      </c>
      <c r="S2917">
        <v>11</v>
      </c>
      <c r="T2917">
        <v>4.2626398449999998</v>
      </c>
      <c r="U2917">
        <v>196413.91880000001</v>
      </c>
      <c r="V2917" t="s">
        <v>54</v>
      </c>
      <c r="W2917" t="s">
        <v>41</v>
      </c>
      <c r="AA2917" s="9">
        <v>43587</v>
      </c>
      <c r="AB2917">
        <v>11</v>
      </c>
      <c r="AC2917">
        <f t="shared" si="225"/>
        <v>490276.26179999998</v>
      </c>
      <c r="AD2917">
        <f t="shared" si="225"/>
        <v>196413.91880000001</v>
      </c>
      <c r="AE2917">
        <f t="shared" si="225"/>
        <v>452927.47779999999</v>
      </c>
      <c r="AF2917">
        <f t="shared" si="225"/>
        <v>0</v>
      </c>
      <c r="AG2917">
        <f t="shared" si="226"/>
        <v>649341.39659999998</v>
      </c>
    </row>
    <row r="2918" spans="1:33" x14ac:dyDescent="0.25">
      <c r="A2918">
        <v>2910</v>
      </c>
      <c r="B2918" s="10">
        <f t="shared" si="227"/>
        <v>6.5944852457705368E-5</v>
      </c>
      <c r="C2918" s="10">
        <f t="shared" si="228"/>
        <v>9.5418611478297996E-5</v>
      </c>
      <c r="R2918" s="9">
        <v>43587</v>
      </c>
      <c r="S2918">
        <v>12</v>
      </c>
      <c r="T2918">
        <v>4.6128560690000002</v>
      </c>
      <c r="U2918">
        <v>212551.182</v>
      </c>
      <c r="V2918" t="s">
        <v>54</v>
      </c>
      <c r="W2918" t="s">
        <v>41</v>
      </c>
      <c r="AA2918" s="9">
        <v>43587</v>
      </c>
      <c r="AB2918">
        <v>12</v>
      </c>
      <c r="AC2918">
        <f t="shared" si="225"/>
        <v>548696.90579999995</v>
      </c>
      <c r="AD2918">
        <f t="shared" si="225"/>
        <v>212551.182</v>
      </c>
      <c r="AE2918">
        <f t="shared" si="225"/>
        <v>463002.42</v>
      </c>
      <c r="AF2918">
        <f t="shared" si="225"/>
        <v>0</v>
      </c>
      <c r="AG2918">
        <f t="shared" si="226"/>
        <v>675553.60199999996</v>
      </c>
    </row>
    <row r="2919" spans="1:33" x14ac:dyDescent="0.25">
      <c r="A2919">
        <v>2911</v>
      </c>
      <c r="B2919" s="10">
        <f t="shared" si="227"/>
        <v>7.9950742788442657E-5</v>
      </c>
      <c r="C2919" s="10">
        <f t="shared" si="228"/>
        <v>1.1311716447352168E-4</v>
      </c>
      <c r="R2919" s="9">
        <v>43587</v>
      </c>
      <c r="S2919">
        <v>13</v>
      </c>
      <c r="T2919">
        <v>4.7413509700000001</v>
      </c>
      <c r="U2919">
        <v>218471.97</v>
      </c>
      <c r="V2919" t="s">
        <v>54</v>
      </c>
      <c r="W2919" t="s">
        <v>41</v>
      </c>
      <c r="AA2919" s="9">
        <v>43587</v>
      </c>
      <c r="AB2919">
        <v>13</v>
      </c>
      <c r="AC2919">
        <f t="shared" si="225"/>
        <v>632756.75349999999</v>
      </c>
      <c r="AD2919">
        <f t="shared" si="225"/>
        <v>218471.97</v>
      </c>
      <c r="AE2919">
        <f t="shared" si="225"/>
        <v>467946.04340000002</v>
      </c>
      <c r="AF2919">
        <f t="shared" si="225"/>
        <v>0</v>
      </c>
      <c r="AG2919">
        <f t="shared" si="226"/>
        <v>686418.01340000005</v>
      </c>
    </row>
    <row r="2920" spans="1:33" x14ac:dyDescent="0.25">
      <c r="A2920">
        <v>2912</v>
      </c>
      <c r="B2920" s="10">
        <f t="shared" si="227"/>
        <v>8.3123626932334345E-5</v>
      </c>
      <c r="C2920" s="10">
        <f t="shared" si="228"/>
        <v>1.2554915613640245E-4</v>
      </c>
      <c r="R2920" s="9">
        <v>43587</v>
      </c>
      <c r="S2920">
        <v>14</v>
      </c>
      <c r="T2920">
        <v>4.8436680140000004</v>
      </c>
      <c r="U2920">
        <v>223186.53479999999</v>
      </c>
      <c r="V2920" t="s">
        <v>54</v>
      </c>
      <c r="W2920" t="s">
        <v>41</v>
      </c>
      <c r="AA2920" s="9">
        <v>43587</v>
      </c>
      <c r="AB2920">
        <v>14</v>
      </c>
      <c r="AC2920">
        <f t="shared" si="225"/>
        <v>698342.03819999995</v>
      </c>
      <c r="AD2920">
        <f t="shared" si="225"/>
        <v>223186.53479999999</v>
      </c>
      <c r="AE2920">
        <f t="shared" si="225"/>
        <v>466651.94660000002</v>
      </c>
      <c r="AF2920">
        <f t="shared" si="225"/>
        <v>0</v>
      </c>
      <c r="AG2920">
        <f t="shared" si="226"/>
        <v>689838.48140000005</v>
      </c>
    </row>
    <row r="2921" spans="1:33" x14ac:dyDescent="0.25">
      <c r="A2921">
        <v>2913</v>
      </c>
      <c r="B2921" s="10">
        <f t="shared" si="227"/>
        <v>7.9203754115256183E-5</v>
      </c>
      <c r="C2921" s="10">
        <f t="shared" si="228"/>
        <v>1.4112417855020599E-4</v>
      </c>
      <c r="R2921" s="9">
        <v>43587</v>
      </c>
      <c r="S2921">
        <v>15</v>
      </c>
      <c r="T2921">
        <v>4.887452616</v>
      </c>
      <c r="U2921">
        <v>225204.0416</v>
      </c>
      <c r="V2921" t="s">
        <v>54</v>
      </c>
      <c r="W2921" t="s">
        <v>41</v>
      </c>
      <c r="AA2921" s="9">
        <v>43587</v>
      </c>
      <c r="AB2921">
        <v>15</v>
      </c>
      <c r="AC2921">
        <f t="shared" si="225"/>
        <v>733893.54650000005</v>
      </c>
      <c r="AD2921">
        <f t="shared" si="225"/>
        <v>225204.0416</v>
      </c>
      <c r="AE2921">
        <f t="shared" si="225"/>
        <v>459972.74249999999</v>
      </c>
      <c r="AF2921">
        <f t="shared" si="225"/>
        <v>0</v>
      </c>
      <c r="AG2921">
        <f t="shared" si="226"/>
        <v>685176.78410000005</v>
      </c>
    </row>
    <row r="2922" spans="1:33" x14ac:dyDescent="0.25">
      <c r="A2922">
        <v>2914</v>
      </c>
      <c r="B2922" s="10">
        <f t="shared" si="227"/>
        <v>8.1298423623129841E-5</v>
      </c>
      <c r="C2922" s="10">
        <f t="shared" si="228"/>
        <v>1.5046066782429057E-4</v>
      </c>
      <c r="R2922" s="9">
        <v>43587</v>
      </c>
      <c r="S2922">
        <v>16</v>
      </c>
      <c r="T2922">
        <v>4.8677696189999997</v>
      </c>
      <c r="U2922">
        <v>224297.08850000001</v>
      </c>
      <c r="V2922" t="s">
        <v>54</v>
      </c>
      <c r="W2922" t="s">
        <v>41</v>
      </c>
      <c r="AA2922" s="9">
        <v>43587</v>
      </c>
      <c r="AB2922">
        <v>16</v>
      </c>
      <c r="AC2922">
        <f t="shared" si="225"/>
        <v>784805.95559999999</v>
      </c>
      <c r="AD2922">
        <f t="shared" si="225"/>
        <v>224297.08850000001</v>
      </c>
      <c r="AE2922">
        <f t="shared" si="225"/>
        <v>444234.01740000001</v>
      </c>
      <c r="AF2922">
        <f t="shared" si="225"/>
        <v>0</v>
      </c>
      <c r="AG2922">
        <f t="shared" si="226"/>
        <v>668531.10590000008</v>
      </c>
    </row>
    <row r="2923" spans="1:33" x14ac:dyDescent="0.25">
      <c r="A2923">
        <v>2915</v>
      </c>
      <c r="B2923" s="10">
        <f t="shared" si="227"/>
        <v>8.9678398569851484E-5</v>
      </c>
      <c r="C2923" s="10">
        <f t="shared" si="228"/>
        <v>1.5940039966871818E-4</v>
      </c>
      <c r="R2923" s="9">
        <v>43587</v>
      </c>
      <c r="S2923">
        <v>17</v>
      </c>
      <c r="T2923">
        <v>4.6166204540000004</v>
      </c>
      <c r="U2923">
        <v>212724.6373</v>
      </c>
      <c r="V2923" t="s">
        <v>54</v>
      </c>
      <c r="W2923" t="s">
        <v>41</v>
      </c>
      <c r="AA2923" s="9">
        <v>43587</v>
      </c>
      <c r="AB2923">
        <v>17</v>
      </c>
      <c r="AC2923">
        <f t="shared" si="225"/>
        <v>829997.58739999996</v>
      </c>
      <c r="AD2923">
        <f t="shared" si="225"/>
        <v>212724.6373</v>
      </c>
      <c r="AE2923">
        <f t="shared" si="225"/>
        <v>417451.05550000002</v>
      </c>
      <c r="AF2923">
        <f t="shared" si="225"/>
        <v>0</v>
      </c>
      <c r="AG2923">
        <f t="shared" si="226"/>
        <v>630175.69280000008</v>
      </c>
    </row>
    <row r="2924" spans="1:33" x14ac:dyDescent="0.25">
      <c r="A2924">
        <v>2916</v>
      </c>
      <c r="B2924" s="10">
        <f t="shared" si="227"/>
        <v>1.0036435301134267E-4</v>
      </c>
      <c r="C2924" s="10">
        <f t="shared" si="228"/>
        <v>1.6583497482261424E-4</v>
      </c>
      <c r="R2924" s="9">
        <v>43587</v>
      </c>
      <c r="S2924">
        <v>18</v>
      </c>
      <c r="T2924">
        <v>4.0654124669999998</v>
      </c>
      <c r="U2924">
        <v>187326.07569999999</v>
      </c>
      <c r="V2924" t="s">
        <v>54</v>
      </c>
      <c r="W2924" t="s">
        <v>41</v>
      </c>
      <c r="AA2924" s="9">
        <v>43587</v>
      </c>
      <c r="AB2924">
        <v>18</v>
      </c>
      <c r="AC2924">
        <f t="shared" si="225"/>
        <v>826434.42940000002</v>
      </c>
      <c r="AD2924">
        <f t="shared" si="225"/>
        <v>187326.07569999999</v>
      </c>
      <c r="AE2924">
        <f t="shared" si="225"/>
        <v>384722.20449999999</v>
      </c>
      <c r="AF2924">
        <f t="shared" si="225"/>
        <v>0</v>
      </c>
      <c r="AG2924">
        <f t="shared" si="226"/>
        <v>572048.28019999992</v>
      </c>
    </row>
    <row r="2925" spans="1:33" x14ac:dyDescent="0.25">
      <c r="A2925">
        <v>2917</v>
      </c>
      <c r="B2925" s="10">
        <f t="shared" si="227"/>
        <v>1.1574007709409821E-4</v>
      </c>
      <c r="C2925" s="10">
        <f t="shared" si="228"/>
        <v>1.6850197176504418E-4</v>
      </c>
      <c r="R2925" s="9">
        <v>43587</v>
      </c>
      <c r="S2925">
        <v>19</v>
      </c>
      <c r="T2925">
        <v>3.5548300410000002</v>
      </c>
      <c r="U2925">
        <v>163799.45860000001</v>
      </c>
      <c r="V2925" t="s">
        <v>54</v>
      </c>
      <c r="W2925" t="s">
        <v>41</v>
      </c>
      <c r="AA2925" s="9">
        <v>43587</v>
      </c>
      <c r="AB2925">
        <v>19</v>
      </c>
      <c r="AC2925">
        <f t="shared" si="225"/>
        <v>817127.67409999995</v>
      </c>
      <c r="AD2925">
        <f t="shared" si="225"/>
        <v>163799.45860000001</v>
      </c>
      <c r="AE2925">
        <f t="shared" si="225"/>
        <v>351447.77740000002</v>
      </c>
      <c r="AF2925">
        <f t="shared" si="225"/>
        <v>0</v>
      </c>
      <c r="AG2925">
        <f t="shared" si="226"/>
        <v>515247.23600000003</v>
      </c>
    </row>
    <row r="2926" spans="1:33" x14ac:dyDescent="0.25">
      <c r="A2926">
        <v>2918</v>
      </c>
      <c r="B2926" s="10">
        <f t="shared" si="227"/>
        <v>1.2773654471839258E-4</v>
      </c>
      <c r="C2926" s="10">
        <f t="shared" si="228"/>
        <v>1.6934162863754438E-4</v>
      </c>
      <c r="R2926" s="9">
        <v>43587</v>
      </c>
      <c r="S2926">
        <v>20</v>
      </c>
      <c r="T2926">
        <v>3.3461645739999999</v>
      </c>
      <c r="U2926">
        <v>154184.57130000001</v>
      </c>
      <c r="V2926" t="s">
        <v>54</v>
      </c>
      <c r="W2926" t="s">
        <v>41</v>
      </c>
      <c r="AA2926" s="9">
        <v>43587</v>
      </c>
      <c r="AB2926">
        <v>20</v>
      </c>
      <c r="AC2926">
        <f t="shared" si="225"/>
        <v>765692.35230000003</v>
      </c>
      <c r="AD2926">
        <f t="shared" si="225"/>
        <v>154184.57130000001</v>
      </c>
      <c r="AE2926">
        <f t="shared" si="225"/>
        <v>332313.78200000001</v>
      </c>
      <c r="AF2926">
        <f t="shared" si="225"/>
        <v>0</v>
      </c>
      <c r="AG2926">
        <f t="shared" si="226"/>
        <v>486498.35330000002</v>
      </c>
    </row>
    <row r="2927" spans="1:33" x14ac:dyDescent="0.25">
      <c r="A2927">
        <v>2919</v>
      </c>
      <c r="B2927" s="10">
        <f t="shared" si="227"/>
        <v>1.342394137730387E-4</v>
      </c>
      <c r="C2927" s="10">
        <f t="shared" si="228"/>
        <v>1.6819727465573235E-4</v>
      </c>
      <c r="R2927" s="9">
        <v>43587</v>
      </c>
      <c r="S2927">
        <v>21</v>
      </c>
      <c r="T2927">
        <v>3.1946878750000001</v>
      </c>
      <c r="U2927">
        <v>147204.8279</v>
      </c>
      <c r="V2927" t="s">
        <v>54</v>
      </c>
      <c r="W2927" t="s">
        <v>41</v>
      </c>
      <c r="AA2927" s="9">
        <v>43587</v>
      </c>
      <c r="AB2927">
        <v>21</v>
      </c>
      <c r="AC2927">
        <f t="shared" si="225"/>
        <v>757215.81869999995</v>
      </c>
      <c r="AD2927">
        <f t="shared" si="225"/>
        <v>147204.8279</v>
      </c>
      <c r="AE2927">
        <f t="shared" si="225"/>
        <v>331766.7133</v>
      </c>
      <c r="AF2927">
        <f t="shared" si="225"/>
        <v>0</v>
      </c>
      <c r="AG2927">
        <f t="shared" si="226"/>
        <v>478971.54119999998</v>
      </c>
    </row>
    <row r="2928" spans="1:33" x14ac:dyDescent="0.25">
      <c r="A2928">
        <v>2920</v>
      </c>
      <c r="B2928" s="10">
        <f t="shared" si="227"/>
        <v>1.4355200683772933E-4</v>
      </c>
      <c r="C2928" s="10">
        <f t="shared" si="228"/>
        <v>1.6411109168367808E-4</v>
      </c>
      <c r="R2928" s="9">
        <v>43587</v>
      </c>
      <c r="S2928">
        <v>22</v>
      </c>
      <c r="T2928">
        <v>2.906312797</v>
      </c>
      <c r="U2928">
        <v>133917.08110000001</v>
      </c>
      <c r="V2928" t="s">
        <v>54</v>
      </c>
      <c r="W2928" t="s">
        <v>41</v>
      </c>
      <c r="AA2928" s="9">
        <v>43587</v>
      </c>
      <c r="AB2928">
        <v>22</v>
      </c>
      <c r="AC2928">
        <f t="shared" si="225"/>
        <v>723829.5514</v>
      </c>
      <c r="AD2928">
        <f t="shared" si="225"/>
        <v>133917.08110000001</v>
      </c>
      <c r="AE2928">
        <f t="shared" si="225"/>
        <v>312814.97590000002</v>
      </c>
      <c r="AF2928">
        <f t="shared" si="225"/>
        <v>0</v>
      </c>
      <c r="AG2928">
        <f t="shared" si="226"/>
        <v>446732.05700000003</v>
      </c>
    </row>
    <row r="2929" spans="1:33" x14ac:dyDescent="0.25">
      <c r="A2929">
        <v>2921</v>
      </c>
      <c r="B2929" s="10">
        <f t="shared" si="227"/>
        <v>1.518181895684682E-4</v>
      </c>
      <c r="C2929" s="10">
        <f t="shared" si="228"/>
        <v>1.546956005266204E-4</v>
      </c>
      <c r="R2929" s="9">
        <v>43587</v>
      </c>
      <c r="S2929">
        <v>23</v>
      </c>
      <c r="T2929">
        <v>2.6403609750000001</v>
      </c>
      <c r="U2929">
        <v>121662.553</v>
      </c>
      <c r="V2929" t="s">
        <v>54</v>
      </c>
      <c r="W2929" t="s">
        <v>41</v>
      </c>
      <c r="AA2929" s="9">
        <v>43587</v>
      </c>
      <c r="AB2929">
        <v>23</v>
      </c>
      <c r="AC2929">
        <f t="shared" si="225"/>
        <v>643467.58219999995</v>
      </c>
      <c r="AD2929">
        <f t="shared" si="225"/>
        <v>121662.553</v>
      </c>
      <c r="AE2929">
        <f t="shared" si="225"/>
        <v>278250.91210000002</v>
      </c>
      <c r="AF2929">
        <f t="shared" si="225"/>
        <v>0</v>
      </c>
      <c r="AG2929">
        <f t="shared" si="226"/>
        <v>399913.46510000003</v>
      </c>
    </row>
    <row r="2930" spans="1:33" x14ac:dyDescent="0.25">
      <c r="A2930">
        <v>2922</v>
      </c>
      <c r="B2930" s="10">
        <f t="shared" si="227"/>
        <v>1.5116643803940539E-4</v>
      </c>
      <c r="C2930" s="10">
        <f t="shared" si="228"/>
        <v>1.4042647669027864E-4</v>
      </c>
      <c r="R2930" s="9">
        <v>43587</v>
      </c>
      <c r="S2930">
        <v>24</v>
      </c>
      <c r="T2930">
        <v>2.4503612000000001</v>
      </c>
      <c r="U2930">
        <v>112907.74340000001</v>
      </c>
      <c r="V2930" t="s">
        <v>54</v>
      </c>
      <c r="W2930" t="s">
        <v>41</v>
      </c>
      <c r="AA2930" s="9">
        <v>43587</v>
      </c>
      <c r="AB2930">
        <v>24</v>
      </c>
      <c r="AC2930">
        <f t="shared" si="225"/>
        <v>530870.96429999999</v>
      </c>
      <c r="AD2930">
        <f t="shared" si="225"/>
        <v>112907.74340000001</v>
      </c>
      <c r="AE2930">
        <f t="shared" si="225"/>
        <v>258328.2568</v>
      </c>
      <c r="AF2930">
        <f t="shared" si="225"/>
        <v>0</v>
      </c>
      <c r="AG2930">
        <f t="shared" si="226"/>
        <v>371236.00020000001</v>
      </c>
    </row>
    <row r="2931" spans="1:33" x14ac:dyDescent="0.25">
      <c r="A2931">
        <v>2923</v>
      </c>
      <c r="B2931" s="10">
        <f t="shared" si="227"/>
        <v>1.4946410207861203E-4</v>
      </c>
      <c r="C2931" s="10">
        <f t="shared" si="228"/>
        <v>1.2648294991917102E-4</v>
      </c>
      <c r="R2931" s="9">
        <v>43588</v>
      </c>
      <c r="S2931">
        <v>1</v>
      </c>
      <c r="T2931">
        <v>2.3324633189999999</v>
      </c>
      <c r="U2931">
        <v>107475.2448</v>
      </c>
      <c r="V2931" t="s">
        <v>54</v>
      </c>
      <c r="W2931" t="s">
        <v>41</v>
      </c>
      <c r="AA2931" s="9">
        <v>43588</v>
      </c>
      <c r="AB2931">
        <v>1</v>
      </c>
      <c r="AC2931">
        <f t="shared" si="225"/>
        <v>458634.82140000002</v>
      </c>
      <c r="AD2931">
        <f t="shared" si="225"/>
        <v>107475.2448</v>
      </c>
      <c r="AE2931">
        <f t="shared" si="225"/>
        <v>248699.59080000001</v>
      </c>
      <c r="AF2931">
        <f t="shared" si="225"/>
        <v>0</v>
      </c>
      <c r="AG2931">
        <f t="shared" si="226"/>
        <v>356174.83559999999</v>
      </c>
    </row>
    <row r="2932" spans="1:33" x14ac:dyDescent="0.25">
      <c r="A2932">
        <v>2924</v>
      </c>
      <c r="B2932" s="10">
        <f t="shared" si="227"/>
        <v>1.4005586095346733E-4</v>
      </c>
      <c r="C2932" s="10">
        <f t="shared" si="228"/>
        <v>1.1942567093402722E-4</v>
      </c>
      <c r="R2932" s="9">
        <v>43588</v>
      </c>
      <c r="S2932">
        <v>2</v>
      </c>
      <c r="T2932">
        <v>2.2486926390000002</v>
      </c>
      <c r="U2932">
        <v>103615.2594</v>
      </c>
      <c r="V2932" t="s">
        <v>54</v>
      </c>
      <c r="W2932" t="s">
        <v>41</v>
      </c>
      <c r="AA2932" s="9">
        <v>43588</v>
      </c>
      <c r="AB2932">
        <v>2</v>
      </c>
      <c r="AC2932">
        <f t="shared" si="225"/>
        <v>403346.2561</v>
      </c>
      <c r="AD2932">
        <f t="shared" si="225"/>
        <v>103615.2594</v>
      </c>
      <c r="AE2932">
        <f t="shared" si="225"/>
        <v>242264.07339999999</v>
      </c>
      <c r="AF2932">
        <f t="shared" si="225"/>
        <v>0</v>
      </c>
      <c r="AG2932">
        <f t="shared" si="226"/>
        <v>345879.33279999997</v>
      </c>
    </row>
    <row r="2933" spans="1:33" x14ac:dyDescent="0.25">
      <c r="A2933">
        <v>2925</v>
      </c>
      <c r="B2933" s="10">
        <f t="shared" si="227"/>
        <v>1.3850538417557748E-4</v>
      </c>
      <c r="C2933" s="10">
        <f t="shared" si="228"/>
        <v>1.1757798824622467E-4</v>
      </c>
      <c r="R2933" s="9">
        <v>43588</v>
      </c>
      <c r="S2933">
        <v>3</v>
      </c>
      <c r="T2933">
        <v>2.1828922679999998</v>
      </c>
      <c r="U2933">
        <v>100583.30989999999</v>
      </c>
      <c r="V2933" t="s">
        <v>54</v>
      </c>
      <c r="W2933" t="s">
        <v>41</v>
      </c>
      <c r="AA2933" s="9">
        <v>43588</v>
      </c>
      <c r="AB2933">
        <v>3</v>
      </c>
      <c r="AC2933">
        <f t="shared" si="225"/>
        <v>383594.10859999998</v>
      </c>
      <c r="AD2933">
        <f t="shared" si="225"/>
        <v>100583.30989999999</v>
      </c>
      <c r="AE2933">
        <f t="shared" si="225"/>
        <v>238144.05489999999</v>
      </c>
      <c r="AF2933">
        <f t="shared" si="225"/>
        <v>0</v>
      </c>
      <c r="AG2933">
        <f t="shared" si="226"/>
        <v>338727.36479999998</v>
      </c>
    </row>
    <row r="2934" spans="1:33" x14ac:dyDescent="0.25">
      <c r="A2934">
        <v>2926</v>
      </c>
      <c r="B2934" s="10">
        <f t="shared" si="227"/>
        <v>1.3239856804155394E-4</v>
      </c>
      <c r="C2934" s="10">
        <f t="shared" si="228"/>
        <v>1.09663836009048E-4</v>
      </c>
      <c r="R2934" s="9">
        <v>43588</v>
      </c>
      <c r="S2934">
        <v>4</v>
      </c>
      <c r="T2934">
        <v>2.1483566380000001</v>
      </c>
      <c r="U2934">
        <v>98991.977169999998</v>
      </c>
      <c r="V2934" t="s">
        <v>54</v>
      </c>
      <c r="W2934" t="s">
        <v>41</v>
      </c>
      <c r="AA2934" s="9">
        <v>43588</v>
      </c>
      <c r="AB2934">
        <v>4</v>
      </c>
      <c r="AC2934">
        <f t="shared" si="225"/>
        <v>355153.1336</v>
      </c>
      <c r="AD2934">
        <f t="shared" si="225"/>
        <v>98991.977169999998</v>
      </c>
      <c r="AE2934">
        <f t="shared" si="225"/>
        <v>236270.03169999999</v>
      </c>
      <c r="AF2934">
        <f t="shared" si="225"/>
        <v>0</v>
      </c>
      <c r="AG2934">
        <f t="shared" si="226"/>
        <v>335262.00887000002</v>
      </c>
    </row>
    <row r="2935" spans="1:33" x14ac:dyDescent="0.25">
      <c r="A2935">
        <v>2927</v>
      </c>
      <c r="B2935" s="10">
        <f t="shared" si="227"/>
        <v>1.1769923775516205E-4</v>
      </c>
      <c r="C2935" s="10">
        <f t="shared" si="228"/>
        <v>9.8170802760493499E-5</v>
      </c>
      <c r="R2935" s="9">
        <v>43588</v>
      </c>
      <c r="S2935">
        <v>5</v>
      </c>
      <c r="T2935">
        <v>2.1714400999999999</v>
      </c>
      <c r="U2935">
        <v>100055.61689999999</v>
      </c>
      <c r="V2935" t="s">
        <v>54</v>
      </c>
      <c r="W2935" t="s">
        <v>41</v>
      </c>
      <c r="AA2935" s="9">
        <v>43588</v>
      </c>
      <c r="AB2935">
        <v>5</v>
      </c>
      <c r="AC2935">
        <f t="shared" si="225"/>
        <v>348523.09590000001</v>
      </c>
      <c r="AD2935">
        <f t="shared" si="225"/>
        <v>100055.61689999999</v>
      </c>
      <c r="AE2935">
        <f t="shared" si="225"/>
        <v>247169.4737</v>
      </c>
      <c r="AF2935">
        <f t="shared" si="225"/>
        <v>0</v>
      </c>
      <c r="AG2935">
        <f t="shared" si="226"/>
        <v>347225.0906</v>
      </c>
    </row>
    <row r="2936" spans="1:33" x14ac:dyDescent="0.25">
      <c r="A2936">
        <v>2928</v>
      </c>
      <c r="B2936" s="10">
        <f t="shared" si="227"/>
        <v>9.7103738514424658E-5</v>
      </c>
      <c r="C2936" s="10">
        <f t="shared" si="228"/>
        <v>9.1131055424992048E-5</v>
      </c>
      <c r="R2936" s="9">
        <v>43588</v>
      </c>
      <c r="S2936">
        <v>6</v>
      </c>
      <c r="T2936">
        <v>2.2790735560000002</v>
      </c>
      <c r="U2936">
        <v>105015.1513</v>
      </c>
      <c r="V2936" t="s">
        <v>54</v>
      </c>
      <c r="W2936" t="s">
        <v>41</v>
      </c>
      <c r="AA2936" s="9">
        <v>43588</v>
      </c>
      <c r="AB2936">
        <v>6</v>
      </c>
      <c r="AC2936">
        <f t="shared" si="225"/>
        <v>376315.90960000001</v>
      </c>
      <c r="AD2936">
        <f t="shared" si="225"/>
        <v>105015.1513</v>
      </c>
      <c r="AE2936">
        <f t="shared" si="225"/>
        <v>281037.78769999999</v>
      </c>
      <c r="AF2936">
        <f t="shared" si="225"/>
        <v>0</v>
      </c>
      <c r="AG2936">
        <f t="shared" si="226"/>
        <v>386052.93900000001</v>
      </c>
    </row>
    <row r="2937" spans="1:33" x14ac:dyDescent="0.25">
      <c r="A2937">
        <v>2929</v>
      </c>
      <c r="B2937" s="10">
        <f t="shared" si="227"/>
        <v>8.3890735726258763E-5</v>
      </c>
      <c r="C2937" s="10">
        <f t="shared" si="228"/>
        <v>8.7433839031139923E-5</v>
      </c>
      <c r="R2937" s="9">
        <v>43588</v>
      </c>
      <c r="S2937">
        <v>7</v>
      </c>
      <c r="T2937">
        <v>2.583045292</v>
      </c>
      <c r="U2937">
        <v>119021.561</v>
      </c>
      <c r="V2937" t="s">
        <v>54</v>
      </c>
      <c r="W2937" t="s">
        <v>41</v>
      </c>
      <c r="AA2937" s="9">
        <v>43588</v>
      </c>
      <c r="AB2937">
        <v>7</v>
      </c>
      <c r="AC2937">
        <f t="shared" si="225"/>
        <v>439812.56150000001</v>
      </c>
      <c r="AD2937">
        <f t="shared" si="225"/>
        <v>119021.561</v>
      </c>
      <c r="AE2937">
        <f t="shared" si="225"/>
        <v>332705.36320000002</v>
      </c>
      <c r="AF2937">
        <f t="shared" si="225"/>
        <v>0</v>
      </c>
      <c r="AG2937">
        <f t="shared" si="226"/>
        <v>451726.92420000001</v>
      </c>
    </row>
    <row r="2938" spans="1:33" x14ac:dyDescent="0.25">
      <c r="A2938">
        <v>2930</v>
      </c>
      <c r="B2938" s="10">
        <f t="shared" si="227"/>
        <v>7.3777682369106283E-5</v>
      </c>
      <c r="C2938" s="10">
        <f t="shared" si="228"/>
        <v>8.4906497836348754E-5</v>
      </c>
      <c r="R2938" s="9">
        <v>43588</v>
      </c>
      <c r="S2938">
        <v>8</v>
      </c>
      <c r="T2938">
        <v>2.8414047020000002</v>
      </c>
      <c r="U2938">
        <v>130926.24589999999</v>
      </c>
      <c r="V2938" t="s">
        <v>54</v>
      </c>
      <c r="W2938" t="s">
        <v>41</v>
      </c>
      <c r="AA2938" s="9">
        <v>43588</v>
      </c>
      <c r="AB2938">
        <v>8</v>
      </c>
      <c r="AC2938">
        <f t="shared" si="225"/>
        <v>450518.69179999997</v>
      </c>
      <c r="AD2938">
        <f t="shared" si="225"/>
        <v>130926.24589999999</v>
      </c>
      <c r="AE2938">
        <f t="shared" si="225"/>
        <v>371958.11949999997</v>
      </c>
      <c r="AF2938">
        <f t="shared" si="225"/>
        <v>0</v>
      </c>
      <c r="AG2938">
        <f t="shared" si="226"/>
        <v>502884.36539999995</v>
      </c>
    </row>
    <row r="2939" spans="1:33" x14ac:dyDescent="0.25">
      <c r="A2939">
        <v>2931</v>
      </c>
      <c r="B2939" s="10">
        <f t="shared" si="227"/>
        <v>7.0164737802685308E-5</v>
      </c>
      <c r="C2939" s="10">
        <f t="shared" si="228"/>
        <v>8.3150831920719259E-5</v>
      </c>
      <c r="R2939" s="9">
        <v>43588</v>
      </c>
      <c r="S2939">
        <v>9</v>
      </c>
      <c r="T2939">
        <v>3.309374053</v>
      </c>
      <c r="U2939">
        <v>152489.3376</v>
      </c>
      <c r="V2939" t="s">
        <v>54</v>
      </c>
      <c r="W2939" t="s">
        <v>41</v>
      </c>
      <c r="AA2939" s="9">
        <v>43588</v>
      </c>
      <c r="AB2939">
        <v>9</v>
      </c>
      <c r="AC2939">
        <f t="shared" si="225"/>
        <v>437811.5736</v>
      </c>
      <c r="AD2939">
        <f t="shared" si="225"/>
        <v>152489.3376</v>
      </c>
      <c r="AE2939">
        <f t="shared" si="225"/>
        <v>409638.5969</v>
      </c>
      <c r="AF2939">
        <f t="shared" si="225"/>
        <v>0</v>
      </c>
      <c r="AG2939">
        <f t="shared" si="226"/>
        <v>562127.93449999997</v>
      </c>
    </row>
    <row r="2940" spans="1:33" x14ac:dyDescent="0.25">
      <c r="A2940">
        <v>2932</v>
      </c>
      <c r="B2940" s="10">
        <f t="shared" si="227"/>
        <v>6.4962484929170433E-5</v>
      </c>
      <c r="C2940" s="10">
        <f t="shared" si="228"/>
        <v>8.2300155954072662E-5</v>
      </c>
      <c r="R2940" s="9">
        <v>43588</v>
      </c>
      <c r="S2940">
        <v>10</v>
      </c>
      <c r="T2940">
        <v>3.7683273530000001</v>
      </c>
      <c r="U2940">
        <v>173636.9877</v>
      </c>
      <c r="V2940" t="s">
        <v>54</v>
      </c>
      <c r="W2940" t="s">
        <v>41</v>
      </c>
      <c r="AA2940" s="9">
        <v>43588</v>
      </c>
      <c r="AB2940">
        <v>10</v>
      </c>
      <c r="AC2940">
        <f t="shared" si="225"/>
        <v>461029.11560000002</v>
      </c>
      <c r="AD2940">
        <f t="shared" si="225"/>
        <v>173636.9877</v>
      </c>
      <c r="AE2940">
        <f t="shared" si="225"/>
        <v>425734.94469999999</v>
      </c>
      <c r="AF2940">
        <f t="shared" si="225"/>
        <v>0</v>
      </c>
      <c r="AG2940">
        <f t="shared" si="226"/>
        <v>599371.93240000005</v>
      </c>
    </row>
    <row r="2941" spans="1:33" x14ac:dyDescent="0.25">
      <c r="A2941">
        <v>2933</v>
      </c>
      <c r="B2941" s="10">
        <f t="shared" si="227"/>
        <v>6.3749758126508541E-5</v>
      </c>
      <c r="C2941" s="10">
        <f t="shared" si="228"/>
        <v>8.5236854613693488E-5</v>
      </c>
      <c r="R2941" s="9">
        <v>43588</v>
      </c>
      <c r="S2941">
        <v>11</v>
      </c>
      <c r="T2941">
        <v>4.150262025</v>
      </c>
      <c r="U2941">
        <v>191235.77359999999</v>
      </c>
      <c r="V2941" t="s">
        <v>54</v>
      </c>
      <c r="W2941" t="s">
        <v>41</v>
      </c>
      <c r="AA2941" s="9">
        <v>43588</v>
      </c>
      <c r="AB2941">
        <v>11</v>
      </c>
      <c r="AC2941">
        <f t="shared" si="225"/>
        <v>494701.61609999998</v>
      </c>
      <c r="AD2941">
        <f t="shared" si="225"/>
        <v>191235.77359999999</v>
      </c>
      <c r="AE2941">
        <f t="shared" si="225"/>
        <v>451522.75579999998</v>
      </c>
      <c r="AF2941">
        <f t="shared" si="225"/>
        <v>0</v>
      </c>
      <c r="AG2941">
        <f t="shared" si="226"/>
        <v>642758.5294</v>
      </c>
    </row>
    <row r="2942" spans="1:33" x14ac:dyDescent="0.25">
      <c r="A2942">
        <v>2934</v>
      </c>
      <c r="B2942" s="10">
        <f t="shared" si="227"/>
        <v>6.8833453215509131E-5</v>
      </c>
      <c r="C2942" s="10">
        <f t="shared" si="228"/>
        <v>9.4768319241766457E-5</v>
      </c>
      <c r="R2942" s="9">
        <v>43588</v>
      </c>
      <c r="S2942">
        <v>12</v>
      </c>
      <c r="T2942">
        <v>4.4162571819999998</v>
      </c>
      <c r="U2942">
        <v>203492.2984</v>
      </c>
      <c r="V2942" t="s">
        <v>54</v>
      </c>
      <c r="W2942" t="s">
        <v>41</v>
      </c>
      <c r="AA2942" s="9">
        <v>43588</v>
      </c>
      <c r="AB2942">
        <v>12</v>
      </c>
      <c r="AC2942">
        <f t="shared" si="225"/>
        <v>550833.67599999998</v>
      </c>
      <c r="AD2942">
        <f t="shared" si="225"/>
        <v>203492.2984</v>
      </c>
      <c r="AE2942">
        <f t="shared" si="225"/>
        <v>457176.31270000001</v>
      </c>
      <c r="AF2942">
        <f t="shared" si="225"/>
        <v>0</v>
      </c>
      <c r="AG2942">
        <f t="shared" si="226"/>
        <v>660668.61109999998</v>
      </c>
    </row>
    <row r="2943" spans="1:33" x14ac:dyDescent="0.25">
      <c r="A2943">
        <v>2935</v>
      </c>
      <c r="B2943" s="10">
        <f t="shared" si="227"/>
        <v>8.0447880632478802E-5</v>
      </c>
      <c r="C2943" s="10">
        <f t="shared" si="228"/>
        <v>1.1088997657569144E-4</v>
      </c>
      <c r="R2943" s="9">
        <v>43588</v>
      </c>
      <c r="S2943">
        <v>13</v>
      </c>
      <c r="T2943">
        <v>4.5482938510000004</v>
      </c>
      <c r="U2943">
        <v>209576.28409999999</v>
      </c>
      <c r="V2943" t="s">
        <v>54</v>
      </c>
      <c r="W2943" t="s">
        <v>41</v>
      </c>
      <c r="AA2943" s="9">
        <v>43588</v>
      </c>
      <c r="AB2943">
        <v>13</v>
      </c>
      <c r="AC2943">
        <f t="shared" si="225"/>
        <v>615049.91429999995</v>
      </c>
      <c r="AD2943">
        <f t="shared" si="225"/>
        <v>209576.28409999999</v>
      </c>
      <c r="AE2943">
        <f t="shared" si="225"/>
        <v>459362.96860000002</v>
      </c>
      <c r="AF2943">
        <f t="shared" si="225"/>
        <v>0</v>
      </c>
      <c r="AG2943">
        <f t="shared" si="226"/>
        <v>668939.25270000007</v>
      </c>
    </row>
    <row r="2944" spans="1:33" x14ac:dyDescent="0.25">
      <c r="A2944">
        <v>2936</v>
      </c>
      <c r="B2944" s="10">
        <f t="shared" si="227"/>
        <v>8.2406181890343536E-5</v>
      </c>
      <c r="C2944" s="10">
        <f t="shared" si="228"/>
        <v>1.2344811104240895E-4</v>
      </c>
      <c r="R2944" s="9">
        <v>43588</v>
      </c>
      <c r="S2944">
        <v>14</v>
      </c>
      <c r="T2944">
        <v>4.6085638810000003</v>
      </c>
      <c r="U2944">
        <v>212353.40650000001</v>
      </c>
      <c r="V2944" t="s">
        <v>54</v>
      </c>
      <c r="W2944" t="s">
        <v>41</v>
      </c>
      <c r="AA2944" s="9">
        <v>43588</v>
      </c>
      <c r="AB2944">
        <v>14</v>
      </c>
      <c r="AC2944">
        <f t="shared" si="225"/>
        <v>688622.48080000002</v>
      </c>
      <c r="AD2944">
        <f t="shared" si="225"/>
        <v>212353.40650000001</v>
      </c>
      <c r="AE2944">
        <f t="shared" si="225"/>
        <v>463477.658</v>
      </c>
      <c r="AF2944">
        <f t="shared" si="225"/>
        <v>0</v>
      </c>
      <c r="AG2944">
        <f t="shared" si="226"/>
        <v>675831.06449999998</v>
      </c>
    </row>
    <row r="2945" spans="1:33" x14ac:dyDescent="0.25">
      <c r="A2945">
        <v>2937</v>
      </c>
      <c r="B2945" s="10">
        <f t="shared" si="227"/>
        <v>8.0081871905540166E-5</v>
      </c>
      <c r="C2945" s="10">
        <f t="shared" si="228"/>
        <v>1.3799122910293602E-4</v>
      </c>
      <c r="R2945" s="9">
        <v>43588</v>
      </c>
      <c r="S2945">
        <v>15</v>
      </c>
      <c r="T2945">
        <v>4.5782182379999998</v>
      </c>
      <c r="U2945">
        <v>210955.14</v>
      </c>
      <c r="V2945" t="s">
        <v>54</v>
      </c>
      <c r="W2945" t="s">
        <v>41</v>
      </c>
      <c r="AA2945" s="9">
        <v>43588</v>
      </c>
      <c r="AB2945">
        <v>15</v>
      </c>
      <c r="AC2945">
        <f t="shared" si="225"/>
        <v>715088.82750000001</v>
      </c>
      <c r="AD2945">
        <f t="shared" si="225"/>
        <v>210955.14</v>
      </c>
      <c r="AE2945">
        <f t="shared" si="225"/>
        <v>449793.63990000001</v>
      </c>
      <c r="AF2945">
        <f t="shared" si="225"/>
        <v>0</v>
      </c>
      <c r="AG2945">
        <f t="shared" si="226"/>
        <v>660748.77989999996</v>
      </c>
    </row>
    <row r="2946" spans="1:33" x14ac:dyDescent="0.25">
      <c r="A2946">
        <v>2938</v>
      </c>
      <c r="B2946" s="10">
        <f t="shared" si="227"/>
        <v>8.4328685686904984E-5</v>
      </c>
      <c r="C2946" s="10">
        <f t="shared" si="228"/>
        <v>1.4713388993067001E-4</v>
      </c>
      <c r="R2946" s="9">
        <v>43588</v>
      </c>
      <c r="S2946">
        <v>16</v>
      </c>
      <c r="T2946">
        <v>4.3067880809999997</v>
      </c>
      <c r="U2946">
        <v>198448.18119999999</v>
      </c>
      <c r="V2946" t="s">
        <v>54</v>
      </c>
      <c r="W2946" t="s">
        <v>41</v>
      </c>
      <c r="AA2946" s="9">
        <v>43588</v>
      </c>
      <c r="AB2946">
        <v>16</v>
      </c>
      <c r="AC2946">
        <f t="shared" si="225"/>
        <v>680969.14989999996</v>
      </c>
      <c r="AD2946">
        <f t="shared" si="225"/>
        <v>198448.18119999999</v>
      </c>
      <c r="AE2946">
        <f t="shared" si="225"/>
        <v>418971.37349999999</v>
      </c>
      <c r="AF2946">
        <f t="shared" si="225"/>
        <v>0</v>
      </c>
      <c r="AG2946">
        <f t="shared" si="226"/>
        <v>617419.55469999998</v>
      </c>
    </row>
    <row r="2947" spans="1:33" x14ac:dyDescent="0.25">
      <c r="A2947">
        <v>2939</v>
      </c>
      <c r="B2947" s="10">
        <f t="shared" si="227"/>
        <v>9.0487857884220859E-5</v>
      </c>
      <c r="C2947" s="10">
        <f t="shared" si="228"/>
        <v>1.5778443668200523E-4</v>
      </c>
      <c r="R2947" s="9">
        <v>43588</v>
      </c>
      <c r="S2947">
        <v>17</v>
      </c>
      <c r="T2947">
        <v>4.0118642600000003</v>
      </c>
      <c r="U2947">
        <v>184858.6814</v>
      </c>
      <c r="V2947" t="s">
        <v>54</v>
      </c>
      <c r="W2947" t="s">
        <v>41</v>
      </c>
      <c r="AA2947" s="9">
        <v>43588</v>
      </c>
      <c r="AB2947">
        <v>17</v>
      </c>
      <c r="AC2947">
        <f t="shared" si="225"/>
        <v>713782.79790000001</v>
      </c>
      <c r="AD2947">
        <f t="shared" si="225"/>
        <v>184858.6814</v>
      </c>
      <c r="AE2947">
        <f t="shared" si="225"/>
        <v>394193.31839999999</v>
      </c>
      <c r="AF2947">
        <f t="shared" ref="AD2947:AF3010" si="229">SUMIFS($U:$U,$R:$R,$AA2947,$S:$S,$AB2947,$W:$W,AF$2)</f>
        <v>0</v>
      </c>
      <c r="AG2947">
        <f t="shared" si="226"/>
        <v>579051.99979999999</v>
      </c>
    </row>
    <row r="2948" spans="1:33" x14ac:dyDescent="0.25">
      <c r="A2948">
        <v>2940</v>
      </c>
      <c r="B2948" s="10">
        <f t="shared" si="227"/>
        <v>1.0075519822368124E-4</v>
      </c>
      <c r="C2948" s="10">
        <f t="shared" si="228"/>
        <v>1.6218100556861516E-4</v>
      </c>
      <c r="R2948" s="9">
        <v>43588</v>
      </c>
      <c r="S2948">
        <v>18</v>
      </c>
      <c r="T2948">
        <v>3.7023680350000001</v>
      </c>
      <c r="U2948">
        <v>170597.71429999999</v>
      </c>
      <c r="V2948" t="s">
        <v>54</v>
      </c>
      <c r="W2948" t="s">
        <v>41</v>
      </c>
      <c r="AA2948" s="9">
        <v>43588</v>
      </c>
      <c r="AB2948">
        <v>18</v>
      </c>
      <c r="AC2948">
        <f t="shared" ref="AC2948:AC2979" si="230">SUMIFS($U:$U,$R:$R,$AA2948,$S:$S,$AB2948,$W:$W,AC$2)</f>
        <v>754504.11670000001</v>
      </c>
      <c r="AD2948">
        <f t="shared" si="229"/>
        <v>170597.71429999999</v>
      </c>
      <c r="AE2948">
        <f t="shared" si="229"/>
        <v>376203.32319999998</v>
      </c>
      <c r="AF2948">
        <f t="shared" si="229"/>
        <v>0</v>
      </c>
      <c r="AG2948">
        <f t="shared" ref="AG2948:AG3011" si="231">SUM(AD2948:AF2948)</f>
        <v>546801.03749999998</v>
      </c>
    </row>
    <row r="2949" spans="1:33" x14ac:dyDescent="0.25">
      <c r="A2949">
        <v>2941</v>
      </c>
      <c r="B2949" s="10">
        <f t="shared" si="227"/>
        <v>1.1250124807684173E-4</v>
      </c>
      <c r="C2949" s="10">
        <f t="shared" si="228"/>
        <v>1.6421128360642344E-4</v>
      </c>
      <c r="R2949" s="9">
        <v>43588</v>
      </c>
      <c r="S2949">
        <v>19</v>
      </c>
      <c r="T2949">
        <v>3.3990647300000001</v>
      </c>
      <c r="U2949">
        <v>156622.10459999999</v>
      </c>
      <c r="V2949" t="s">
        <v>54</v>
      </c>
      <c r="W2949" t="s">
        <v>41</v>
      </c>
      <c r="AA2949" s="9">
        <v>43588</v>
      </c>
      <c r="AB2949">
        <v>19</v>
      </c>
      <c r="AC2949">
        <f t="shared" si="230"/>
        <v>748255.64670000004</v>
      </c>
      <c r="AD2949">
        <f t="shared" si="229"/>
        <v>156622.10459999999</v>
      </c>
      <c r="AE2949">
        <f t="shared" si="229"/>
        <v>349723.32900000003</v>
      </c>
      <c r="AF2949">
        <f t="shared" si="229"/>
        <v>0</v>
      </c>
      <c r="AG2949">
        <f t="shared" si="231"/>
        <v>506345.43359999999</v>
      </c>
    </row>
    <row r="2950" spans="1:33" x14ac:dyDescent="0.25">
      <c r="A2950">
        <v>2942</v>
      </c>
      <c r="B2950" s="10">
        <f t="shared" si="227"/>
        <v>1.2595870146887522E-4</v>
      </c>
      <c r="C2950" s="10">
        <f t="shared" si="228"/>
        <v>1.6590308634857679E-4</v>
      </c>
      <c r="R2950" s="9">
        <v>43588</v>
      </c>
      <c r="S2950">
        <v>20</v>
      </c>
      <c r="T2950">
        <v>3.2172536580000002</v>
      </c>
      <c r="U2950">
        <v>148244.61410000001</v>
      </c>
      <c r="V2950" t="s">
        <v>54</v>
      </c>
      <c r="W2950" t="s">
        <v>41</v>
      </c>
      <c r="AA2950" s="9">
        <v>43588</v>
      </c>
      <c r="AB2950">
        <v>20</v>
      </c>
      <c r="AC2950">
        <f t="shared" si="230"/>
        <v>706111.96970000002</v>
      </c>
      <c r="AD2950">
        <f t="shared" si="229"/>
        <v>148244.61410000001</v>
      </c>
      <c r="AE2950">
        <f t="shared" si="229"/>
        <v>335460.1446</v>
      </c>
      <c r="AF2950">
        <f t="shared" si="229"/>
        <v>0</v>
      </c>
      <c r="AG2950">
        <f t="shared" si="231"/>
        <v>483704.75870000001</v>
      </c>
    </row>
    <row r="2951" spans="1:33" x14ac:dyDescent="0.25">
      <c r="A2951">
        <v>2943</v>
      </c>
      <c r="B2951" s="10">
        <f t="shared" si="227"/>
        <v>1.3079976715567099E-4</v>
      </c>
      <c r="C2951" s="10">
        <f t="shared" si="228"/>
        <v>1.6220068541472979E-4</v>
      </c>
      <c r="R2951" s="9">
        <v>43588</v>
      </c>
      <c r="S2951">
        <v>21</v>
      </c>
      <c r="T2951">
        <v>3.2768226610000002</v>
      </c>
      <c r="U2951">
        <v>150989.43460000001</v>
      </c>
      <c r="V2951" t="s">
        <v>54</v>
      </c>
      <c r="W2951" t="s">
        <v>41</v>
      </c>
      <c r="AA2951" s="9">
        <v>43588</v>
      </c>
      <c r="AB2951">
        <v>21</v>
      </c>
      <c r="AC2951">
        <f t="shared" si="230"/>
        <v>699756.00939999998</v>
      </c>
      <c r="AD2951">
        <f t="shared" si="229"/>
        <v>150989.43460000001</v>
      </c>
      <c r="AE2951">
        <f t="shared" si="229"/>
        <v>336084.98590000003</v>
      </c>
      <c r="AF2951">
        <f t="shared" si="229"/>
        <v>0</v>
      </c>
      <c r="AG2951">
        <f t="shared" si="231"/>
        <v>487074.42050000001</v>
      </c>
    </row>
    <row r="2952" spans="1:33" x14ac:dyDescent="0.25">
      <c r="A2952">
        <v>2944</v>
      </c>
      <c r="B2952" s="10">
        <f t="shared" si="227"/>
        <v>1.2455880000043098E-4</v>
      </c>
      <c r="C2952" s="10">
        <f t="shared" si="228"/>
        <v>1.5156422229936419E-4</v>
      </c>
      <c r="R2952" s="9">
        <v>43588</v>
      </c>
      <c r="S2952">
        <v>22</v>
      </c>
      <c r="T2952">
        <v>3.0561006630000001</v>
      </c>
      <c r="U2952">
        <v>140819.00640000001</v>
      </c>
      <c r="V2952" t="s">
        <v>54</v>
      </c>
      <c r="W2952" t="s">
        <v>41</v>
      </c>
      <c r="AA2952" s="9">
        <v>43588</v>
      </c>
      <c r="AB2952">
        <v>22</v>
      </c>
      <c r="AC2952">
        <f t="shared" si="230"/>
        <v>675272.22120000003</v>
      </c>
      <c r="AD2952">
        <f t="shared" si="229"/>
        <v>140819.00640000001</v>
      </c>
      <c r="AE2952">
        <f t="shared" si="229"/>
        <v>313786.1887</v>
      </c>
      <c r="AF2952">
        <f t="shared" si="229"/>
        <v>0</v>
      </c>
      <c r="AG2952">
        <f t="shared" si="231"/>
        <v>454605.19510000001</v>
      </c>
    </row>
    <row r="2953" spans="1:33" x14ac:dyDescent="0.25">
      <c r="A2953">
        <v>2945</v>
      </c>
      <c r="B2953" s="10">
        <f t="shared" si="227"/>
        <v>1.3056087604031732E-4</v>
      </c>
      <c r="C2953" s="10">
        <f t="shared" si="228"/>
        <v>1.4214575057186569E-4</v>
      </c>
      <c r="R2953" s="9">
        <v>43588</v>
      </c>
      <c r="S2953">
        <v>23</v>
      </c>
      <c r="T2953">
        <v>2.7657649989999999</v>
      </c>
      <c r="U2953">
        <v>127440.91959999999</v>
      </c>
      <c r="V2953" t="s">
        <v>54</v>
      </c>
      <c r="W2953" t="s">
        <v>41</v>
      </c>
      <c r="AA2953" s="9">
        <v>43588</v>
      </c>
      <c r="AB2953">
        <v>23</v>
      </c>
      <c r="AC2953">
        <f t="shared" si="230"/>
        <v>626776.22889999999</v>
      </c>
      <c r="AD2953">
        <f t="shared" si="229"/>
        <v>127440.91959999999</v>
      </c>
      <c r="AE2953">
        <f t="shared" si="229"/>
        <v>280912.7243</v>
      </c>
      <c r="AF2953">
        <f t="shared" si="229"/>
        <v>0</v>
      </c>
      <c r="AG2953">
        <f t="shared" si="231"/>
        <v>408353.64390000002</v>
      </c>
    </row>
    <row r="2954" spans="1:33" x14ac:dyDescent="0.25">
      <c r="A2954">
        <v>2946</v>
      </c>
      <c r="B2954" s="10">
        <f t="shared" ref="B2954:B3017" si="232">AC2948/$AC$1</f>
        <v>1.380093758804464E-4</v>
      </c>
      <c r="C2954" s="10">
        <f t="shared" ref="C2954:C3017" si="233">AG2948/$AG$1</f>
        <v>1.3422878068939946E-4</v>
      </c>
      <c r="R2954" s="9">
        <v>43588</v>
      </c>
      <c r="S2954">
        <v>24</v>
      </c>
      <c r="T2954">
        <v>2.5526951000000002</v>
      </c>
      <c r="U2954">
        <v>117623.0848</v>
      </c>
      <c r="V2954" t="s">
        <v>54</v>
      </c>
      <c r="W2954" t="s">
        <v>41</v>
      </c>
      <c r="AA2954" s="9">
        <v>43588</v>
      </c>
      <c r="AB2954">
        <v>24</v>
      </c>
      <c r="AC2954">
        <f t="shared" si="230"/>
        <v>551641.19750000001</v>
      </c>
      <c r="AD2954">
        <f t="shared" si="229"/>
        <v>117623.0848</v>
      </c>
      <c r="AE2954">
        <f t="shared" si="229"/>
        <v>261462.96609999999</v>
      </c>
      <c r="AF2954">
        <f t="shared" si="229"/>
        <v>0</v>
      </c>
      <c r="AG2954">
        <f t="shared" si="231"/>
        <v>379086.05089999997</v>
      </c>
    </row>
    <row r="2955" spans="1:33" x14ac:dyDescent="0.25">
      <c r="A2955">
        <v>2947</v>
      </c>
      <c r="B2955" s="10">
        <f t="shared" si="232"/>
        <v>1.3686644315705801E-4</v>
      </c>
      <c r="C2955" s="10">
        <f t="shared" si="233"/>
        <v>1.2429773445660897E-4</v>
      </c>
      <c r="R2955" s="9">
        <v>43589</v>
      </c>
      <c r="S2955">
        <v>1</v>
      </c>
      <c r="T2955">
        <v>2.4149594799999998</v>
      </c>
      <c r="U2955">
        <v>111276.50290000001</v>
      </c>
      <c r="V2955" t="s">
        <v>54</v>
      </c>
      <c r="W2955" t="s">
        <v>41</v>
      </c>
      <c r="AA2955" s="9">
        <v>43589</v>
      </c>
      <c r="AB2955">
        <v>1</v>
      </c>
      <c r="AC2955">
        <f t="shared" si="230"/>
        <v>491092.15490000002</v>
      </c>
      <c r="AD2955">
        <f t="shared" si="229"/>
        <v>111276.50290000001</v>
      </c>
      <c r="AE2955">
        <f t="shared" si="229"/>
        <v>249447.247</v>
      </c>
      <c r="AF2955">
        <f t="shared" si="229"/>
        <v>0</v>
      </c>
      <c r="AG2955">
        <f t="shared" si="231"/>
        <v>360723.7499</v>
      </c>
    </row>
    <row r="2956" spans="1:33" x14ac:dyDescent="0.25">
      <c r="A2956">
        <v>2948</v>
      </c>
      <c r="B2956" s="10">
        <f t="shared" si="232"/>
        <v>1.2915777407051181E-4</v>
      </c>
      <c r="C2956" s="10">
        <f t="shared" si="233"/>
        <v>1.1873989901484265E-4</v>
      </c>
      <c r="R2956" s="9">
        <v>43589</v>
      </c>
      <c r="S2956">
        <v>2</v>
      </c>
      <c r="T2956">
        <v>2.2196419779999998</v>
      </c>
      <c r="U2956">
        <v>102276.66310000001</v>
      </c>
      <c r="V2956" t="s">
        <v>54</v>
      </c>
      <c r="W2956" t="s">
        <v>41</v>
      </c>
      <c r="AA2956" s="9">
        <v>43589</v>
      </c>
      <c r="AB2956">
        <v>2</v>
      </c>
      <c r="AC2956">
        <f t="shared" si="230"/>
        <v>426404.70049999998</v>
      </c>
      <c r="AD2956">
        <f t="shared" si="229"/>
        <v>102276.66310000001</v>
      </c>
      <c r="AE2956">
        <f t="shared" si="229"/>
        <v>240638.5214</v>
      </c>
      <c r="AF2956">
        <f t="shared" si="229"/>
        <v>0</v>
      </c>
      <c r="AG2956">
        <f t="shared" si="231"/>
        <v>342915.18449999997</v>
      </c>
    </row>
    <row r="2957" spans="1:33" x14ac:dyDescent="0.25">
      <c r="A2957">
        <v>2949</v>
      </c>
      <c r="B2957" s="10">
        <f t="shared" si="232"/>
        <v>1.2799517986498187E-4</v>
      </c>
      <c r="C2957" s="10">
        <f t="shared" si="233"/>
        <v>1.1956708397560573E-4</v>
      </c>
      <c r="R2957" s="9">
        <v>43589</v>
      </c>
      <c r="S2957">
        <v>3</v>
      </c>
      <c r="T2957">
        <v>2.1135159510000001</v>
      </c>
      <c r="U2957">
        <v>97386.58799</v>
      </c>
      <c r="V2957" t="s">
        <v>54</v>
      </c>
      <c r="W2957" t="s">
        <v>41</v>
      </c>
      <c r="AA2957" s="9">
        <v>43589</v>
      </c>
      <c r="AB2957">
        <v>3</v>
      </c>
      <c r="AC2957">
        <f t="shared" si="230"/>
        <v>378101.44089999999</v>
      </c>
      <c r="AD2957">
        <f t="shared" si="229"/>
        <v>97386.58799</v>
      </c>
      <c r="AE2957">
        <f t="shared" si="229"/>
        <v>232151.68359999999</v>
      </c>
      <c r="AF2957">
        <f t="shared" si="229"/>
        <v>0</v>
      </c>
      <c r="AG2957">
        <f t="shared" si="231"/>
        <v>329538.27159000002</v>
      </c>
    </row>
    <row r="2958" spans="1:33" x14ac:dyDescent="0.25">
      <c r="A2958">
        <v>2950</v>
      </c>
      <c r="B2958" s="10">
        <f t="shared" si="232"/>
        <v>1.2351675190961189E-4</v>
      </c>
      <c r="C2958" s="10">
        <f t="shared" si="233"/>
        <v>1.1159653484260179E-4</v>
      </c>
      <c r="R2958" s="9">
        <v>43589</v>
      </c>
      <c r="S2958">
        <v>4</v>
      </c>
      <c r="T2958">
        <v>2.0792077980000001</v>
      </c>
      <c r="U2958">
        <v>95805.736929999999</v>
      </c>
      <c r="V2958" t="s">
        <v>54</v>
      </c>
      <c r="W2958" t="s">
        <v>41</v>
      </c>
      <c r="AA2958" s="9">
        <v>43589</v>
      </c>
      <c r="AB2958">
        <v>4</v>
      </c>
      <c r="AC2958">
        <f t="shared" si="230"/>
        <v>346594.8284</v>
      </c>
      <c r="AD2958">
        <f t="shared" si="229"/>
        <v>95805.736929999999</v>
      </c>
      <c r="AE2958">
        <f t="shared" si="229"/>
        <v>231635.91829999999</v>
      </c>
      <c r="AF2958">
        <f t="shared" si="229"/>
        <v>0</v>
      </c>
      <c r="AG2958">
        <f t="shared" si="231"/>
        <v>327441.65522999997</v>
      </c>
    </row>
    <row r="2959" spans="1:33" x14ac:dyDescent="0.25">
      <c r="A2959">
        <v>2951</v>
      </c>
      <c r="B2959" s="10">
        <f t="shared" si="232"/>
        <v>1.1464615533911349E-4</v>
      </c>
      <c r="C2959" s="10">
        <f t="shared" si="233"/>
        <v>1.0024269880938225E-4</v>
      </c>
      <c r="R2959" s="9">
        <v>43589</v>
      </c>
      <c r="S2959">
        <v>5</v>
      </c>
      <c r="T2959">
        <v>2.0782629699999999</v>
      </c>
      <c r="U2959">
        <v>95762.201130000001</v>
      </c>
      <c r="V2959" t="s">
        <v>54</v>
      </c>
      <c r="W2959" t="s">
        <v>41</v>
      </c>
      <c r="AA2959" s="9">
        <v>43589</v>
      </c>
      <c r="AB2959">
        <v>5</v>
      </c>
      <c r="AC2959">
        <f t="shared" si="230"/>
        <v>333869.06530000002</v>
      </c>
      <c r="AD2959">
        <f t="shared" si="229"/>
        <v>95762.201130000001</v>
      </c>
      <c r="AE2959">
        <f t="shared" si="229"/>
        <v>235935.4449</v>
      </c>
      <c r="AF2959">
        <f t="shared" si="229"/>
        <v>0</v>
      </c>
      <c r="AG2959">
        <f t="shared" si="231"/>
        <v>331697.64603</v>
      </c>
    </row>
    <row r="2960" spans="1:33" x14ac:dyDescent="0.25">
      <c r="A2960">
        <v>2952</v>
      </c>
      <c r="B2960" s="10">
        <f t="shared" si="232"/>
        <v>1.0090290522190476E-4</v>
      </c>
      <c r="C2960" s="10">
        <f t="shared" si="233"/>
        <v>9.3058086760975861E-5</v>
      </c>
      <c r="R2960" s="9">
        <v>43589</v>
      </c>
      <c r="S2960">
        <v>6</v>
      </c>
      <c r="T2960">
        <v>2.1184517230000002</v>
      </c>
      <c r="U2960">
        <v>97614.018490000002</v>
      </c>
      <c r="V2960" t="s">
        <v>54</v>
      </c>
      <c r="W2960" t="s">
        <v>41</v>
      </c>
      <c r="AA2960" s="9">
        <v>43589</v>
      </c>
      <c r="AB2960">
        <v>6</v>
      </c>
      <c r="AC2960">
        <f t="shared" si="230"/>
        <v>330313.86349999998</v>
      </c>
      <c r="AD2960">
        <f t="shared" si="229"/>
        <v>97614.018490000002</v>
      </c>
      <c r="AE2960">
        <f t="shared" si="229"/>
        <v>245357.17920000001</v>
      </c>
      <c r="AF2960">
        <f t="shared" si="229"/>
        <v>0</v>
      </c>
      <c r="AG2960">
        <f t="shared" si="231"/>
        <v>342971.19769</v>
      </c>
    </row>
    <row r="2961" spans="1:33" x14ac:dyDescent="0.25">
      <c r="A2961">
        <v>2953</v>
      </c>
      <c r="B2961" s="10">
        <f t="shared" si="232"/>
        <v>8.9827636851027025E-5</v>
      </c>
      <c r="C2961" s="10">
        <f t="shared" si="233"/>
        <v>8.8550507029323038E-5</v>
      </c>
      <c r="R2961" s="9">
        <v>43589</v>
      </c>
      <c r="S2961">
        <v>7</v>
      </c>
      <c r="T2961">
        <v>2.1969217649999999</v>
      </c>
      <c r="U2961">
        <v>101229.7611</v>
      </c>
      <c r="V2961" t="s">
        <v>54</v>
      </c>
      <c r="W2961" t="s">
        <v>41</v>
      </c>
      <c r="AA2961" s="9">
        <v>43589</v>
      </c>
      <c r="AB2961">
        <v>7</v>
      </c>
      <c r="AC2961">
        <f t="shared" si="230"/>
        <v>350554.15279999998</v>
      </c>
      <c r="AD2961">
        <f t="shared" si="229"/>
        <v>101229.7611</v>
      </c>
      <c r="AE2961">
        <f t="shared" si="229"/>
        <v>261662.4651</v>
      </c>
      <c r="AF2961">
        <f t="shared" si="229"/>
        <v>0</v>
      </c>
      <c r="AG2961">
        <f t="shared" si="231"/>
        <v>362892.22620000003</v>
      </c>
    </row>
    <row r="2962" spans="1:33" x14ac:dyDescent="0.25">
      <c r="A2962">
        <v>2954</v>
      </c>
      <c r="B2962" s="10">
        <f t="shared" si="232"/>
        <v>7.7995394969981703E-5</v>
      </c>
      <c r="C2962" s="10">
        <f t="shared" si="233"/>
        <v>8.4178858375548435E-5</v>
      </c>
      <c r="R2962" s="9">
        <v>43589</v>
      </c>
      <c r="S2962">
        <v>8</v>
      </c>
      <c r="T2962">
        <v>2.1214692030000002</v>
      </c>
      <c r="U2962">
        <v>97753.057950000002</v>
      </c>
      <c r="V2962" t="s">
        <v>54</v>
      </c>
      <c r="W2962" t="s">
        <v>41</v>
      </c>
      <c r="AA2962" s="9">
        <v>43589</v>
      </c>
      <c r="AB2962">
        <v>8</v>
      </c>
      <c r="AC2962">
        <f t="shared" si="230"/>
        <v>389605.73100000003</v>
      </c>
      <c r="AD2962">
        <f t="shared" si="229"/>
        <v>97753.057950000002</v>
      </c>
      <c r="AE2962">
        <f t="shared" si="229"/>
        <v>279165.99719999998</v>
      </c>
      <c r="AF2962">
        <f t="shared" si="229"/>
        <v>0</v>
      </c>
      <c r="AG2962">
        <f t="shared" si="231"/>
        <v>376919.05514999997</v>
      </c>
    </row>
    <row r="2963" spans="1:33" x14ac:dyDescent="0.25">
      <c r="A2963">
        <v>2955</v>
      </c>
      <c r="B2963" s="10">
        <f t="shared" si="232"/>
        <v>6.9160051911094477E-5</v>
      </c>
      <c r="C2963" s="10">
        <f t="shared" si="233"/>
        <v>8.0895092277541393E-5</v>
      </c>
      <c r="R2963" s="9">
        <v>43589</v>
      </c>
      <c r="S2963">
        <v>9</v>
      </c>
      <c r="T2963">
        <v>2.4046700329999999</v>
      </c>
      <c r="U2963">
        <v>110802.3858</v>
      </c>
      <c r="V2963" t="s">
        <v>54</v>
      </c>
      <c r="W2963" t="s">
        <v>41</v>
      </c>
      <c r="AA2963" s="9">
        <v>43589</v>
      </c>
      <c r="AB2963">
        <v>9</v>
      </c>
      <c r="AC2963">
        <f t="shared" si="230"/>
        <v>480833.8749</v>
      </c>
      <c r="AD2963">
        <f t="shared" si="229"/>
        <v>110802.3858</v>
      </c>
      <c r="AE2963">
        <f t="shared" si="229"/>
        <v>301346.32270000002</v>
      </c>
      <c r="AF2963">
        <f t="shared" si="229"/>
        <v>0</v>
      </c>
      <c r="AG2963">
        <f t="shared" si="231"/>
        <v>412148.70850000001</v>
      </c>
    </row>
    <row r="2964" spans="1:33" x14ac:dyDescent="0.25">
      <c r="A2964">
        <v>2956</v>
      </c>
      <c r="B2964" s="10">
        <f t="shared" si="232"/>
        <v>6.3397050979767597E-5</v>
      </c>
      <c r="C2964" s="10">
        <f t="shared" si="233"/>
        <v>8.0380414655745083E-5</v>
      </c>
      <c r="R2964" s="9">
        <v>43589</v>
      </c>
      <c r="S2964">
        <v>10</v>
      </c>
      <c r="T2964">
        <v>2.8856099230000001</v>
      </c>
      <c r="U2964">
        <v>132963.13399999999</v>
      </c>
      <c r="V2964" t="s">
        <v>54</v>
      </c>
      <c r="W2964" t="s">
        <v>41</v>
      </c>
      <c r="AA2964" s="9">
        <v>43589</v>
      </c>
      <c r="AB2964">
        <v>10</v>
      </c>
      <c r="AC2964">
        <f t="shared" si="230"/>
        <v>587281.36710000003</v>
      </c>
      <c r="AD2964">
        <f t="shared" si="229"/>
        <v>132963.13399999999</v>
      </c>
      <c r="AE2964">
        <f t="shared" si="229"/>
        <v>322720.66820000001</v>
      </c>
      <c r="AF2964">
        <f t="shared" si="229"/>
        <v>0</v>
      </c>
      <c r="AG2964">
        <f t="shared" si="231"/>
        <v>455683.80220000003</v>
      </c>
    </row>
    <row r="2965" spans="1:33" x14ac:dyDescent="0.25">
      <c r="A2965">
        <v>2957</v>
      </c>
      <c r="B2965" s="10">
        <f t="shared" si="232"/>
        <v>6.1069330581481508E-5</v>
      </c>
      <c r="C2965" s="10">
        <f t="shared" si="233"/>
        <v>8.142517575993246E-5</v>
      </c>
      <c r="R2965" s="9">
        <v>43589</v>
      </c>
      <c r="S2965">
        <v>11</v>
      </c>
      <c r="T2965">
        <v>3.3327430329999999</v>
      </c>
      <c r="U2965">
        <v>153566.1335</v>
      </c>
      <c r="V2965" t="s">
        <v>54</v>
      </c>
      <c r="W2965" t="s">
        <v>41</v>
      </c>
      <c r="AA2965" s="9">
        <v>43589</v>
      </c>
      <c r="AB2965">
        <v>11</v>
      </c>
      <c r="AC2965">
        <f t="shared" si="230"/>
        <v>663274.53430000006</v>
      </c>
      <c r="AD2965">
        <f t="shared" si="229"/>
        <v>153566.1335</v>
      </c>
      <c r="AE2965">
        <f t="shared" si="229"/>
        <v>336558.36800000002</v>
      </c>
      <c r="AF2965">
        <f t="shared" si="229"/>
        <v>0</v>
      </c>
      <c r="AG2965">
        <f t="shared" si="231"/>
        <v>490124.50150000001</v>
      </c>
    </row>
    <row r="2966" spans="1:33" x14ac:dyDescent="0.25">
      <c r="A2966">
        <v>2958</v>
      </c>
      <c r="B2966" s="10">
        <f t="shared" si="232"/>
        <v>6.0419034352889652E-5</v>
      </c>
      <c r="C2966" s="10">
        <f t="shared" si="233"/>
        <v>8.4192608499781199E-5</v>
      </c>
      <c r="R2966" s="9">
        <v>43589</v>
      </c>
      <c r="S2966">
        <v>12</v>
      </c>
      <c r="T2966">
        <v>3.576210938</v>
      </c>
      <c r="U2966">
        <v>164784.6476</v>
      </c>
      <c r="V2966" t="s">
        <v>54</v>
      </c>
      <c r="W2966" t="s">
        <v>41</v>
      </c>
      <c r="AA2966" s="9">
        <v>43589</v>
      </c>
      <c r="AB2966">
        <v>12</v>
      </c>
      <c r="AC2966">
        <f t="shared" si="230"/>
        <v>745528.67070000002</v>
      </c>
      <c r="AD2966">
        <f t="shared" si="229"/>
        <v>164784.6476</v>
      </c>
      <c r="AE2966">
        <f t="shared" si="229"/>
        <v>342848.36050000001</v>
      </c>
      <c r="AF2966">
        <f t="shared" si="229"/>
        <v>0</v>
      </c>
      <c r="AG2966">
        <f t="shared" si="231"/>
        <v>507633.00809999998</v>
      </c>
    </row>
    <row r="2967" spans="1:33" x14ac:dyDescent="0.25">
      <c r="A2967">
        <v>2959</v>
      </c>
      <c r="B2967" s="10">
        <f t="shared" si="232"/>
        <v>6.4121266894906842E-5</v>
      </c>
      <c r="C2967" s="10">
        <f t="shared" si="233"/>
        <v>8.9082824837339027E-5</v>
      </c>
      <c r="R2967" s="9">
        <v>43589</v>
      </c>
      <c r="S2967">
        <v>13</v>
      </c>
      <c r="T2967">
        <v>3.7559532600000001</v>
      </c>
      <c r="U2967">
        <v>173066.8143</v>
      </c>
      <c r="V2967" t="s">
        <v>54</v>
      </c>
      <c r="W2967" t="s">
        <v>41</v>
      </c>
      <c r="AA2967" s="9">
        <v>43589</v>
      </c>
      <c r="AB2967">
        <v>13</v>
      </c>
      <c r="AC2967">
        <f t="shared" si="230"/>
        <v>854788.96680000005</v>
      </c>
      <c r="AD2967">
        <f t="shared" si="229"/>
        <v>173066.8143</v>
      </c>
      <c r="AE2967">
        <f t="shared" si="229"/>
        <v>349346.09289999999</v>
      </c>
      <c r="AF2967">
        <f t="shared" si="229"/>
        <v>0</v>
      </c>
      <c r="AG2967">
        <f t="shared" si="231"/>
        <v>522412.90720000002</v>
      </c>
    </row>
    <row r="2968" spans="1:33" x14ac:dyDescent="0.25">
      <c r="A2968">
        <v>2960</v>
      </c>
      <c r="B2968" s="10">
        <f t="shared" si="232"/>
        <v>7.1264347781066384E-5</v>
      </c>
      <c r="C2968" s="10">
        <f t="shared" si="233"/>
        <v>9.2526132398541784E-5</v>
      </c>
      <c r="R2968" s="9">
        <v>43589</v>
      </c>
      <c r="S2968">
        <v>14</v>
      </c>
      <c r="T2968">
        <v>3.8849384549999999</v>
      </c>
      <c r="U2968">
        <v>179010.19409999999</v>
      </c>
      <c r="V2968" t="s">
        <v>54</v>
      </c>
      <c r="W2968" t="s">
        <v>41</v>
      </c>
      <c r="AA2968" s="9">
        <v>43589</v>
      </c>
      <c r="AB2968">
        <v>14</v>
      </c>
      <c r="AC2968">
        <f t="shared" si="230"/>
        <v>927690.7733</v>
      </c>
      <c r="AD2968">
        <f t="shared" si="229"/>
        <v>179010.19409999999</v>
      </c>
      <c r="AE2968">
        <f t="shared" si="229"/>
        <v>350785.11359999998</v>
      </c>
      <c r="AF2968">
        <f t="shared" si="229"/>
        <v>0</v>
      </c>
      <c r="AG2968">
        <f t="shared" si="231"/>
        <v>529795.3077</v>
      </c>
    </row>
    <row r="2969" spans="1:33" x14ac:dyDescent="0.25">
      <c r="A2969">
        <v>2961</v>
      </c>
      <c r="B2969" s="10">
        <f t="shared" si="232"/>
        <v>8.7951253688799973E-5</v>
      </c>
      <c r="C2969" s="10">
        <f t="shared" si="233"/>
        <v>1.0117431169772741E-4</v>
      </c>
      <c r="R2969" s="9">
        <v>43589</v>
      </c>
      <c r="S2969">
        <v>15</v>
      </c>
      <c r="T2969">
        <v>3.923214738</v>
      </c>
      <c r="U2969">
        <v>180773.88870000001</v>
      </c>
      <c r="V2969" t="s">
        <v>54</v>
      </c>
      <c r="W2969" t="s">
        <v>41</v>
      </c>
      <c r="AA2969" s="9">
        <v>43589</v>
      </c>
      <c r="AB2969">
        <v>15</v>
      </c>
      <c r="AC2969">
        <f t="shared" si="230"/>
        <v>1015008.046</v>
      </c>
      <c r="AD2969">
        <f t="shared" si="229"/>
        <v>180773.88870000001</v>
      </c>
      <c r="AE2969">
        <f t="shared" si="229"/>
        <v>351111.48149999999</v>
      </c>
      <c r="AF2969">
        <f t="shared" si="229"/>
        <v>0</v>
      </c>
      <c r="AG2969">
        <f t="shared" si="231"/>
        <v>531885.3702</v>
      </c>
    </row>
    <row r="2970" spans="1:33" x14ac:dyDescent="0.25">
      <c r="A2970">
        <v>2962</v>
      </c>
      <c r="B2970" s="10">
        <f t="shared" si="232"/>
        <v>1.0742199167073986E-4</v>
      </c>
      <c r="C2970" s="10">
        <f t="shared" si="233"/>
        <v>1.1186131143581726E-4</v>
      </c>
      <c r="R2970" s="9">
        <v>43589</v>
      </c>
      <c r="S2970">
        <v>16</v>
      </c>
      <c r="T2970">
        <v>4.0037366849999998</v>
      </c>
      <c r="U2970">
        <v>184484.179</v>
      </c>
      <c r="V2970" t="s">
        <v>54</v>
      </c>
      <c r="W2970" t="s">
        <v>41</v>
      </c>
      <c r="AA2970" s="9">
        <v>43589</v>
      </c>
      <c r="AB2970">
        <v>16</v>
      </c>
      <c r="AC2970">
        <f t="shared" si="230"/>
        <v>1067716.493</v>
      </c>
      <c r="AD2970">
        <f t="shared" si="229"/>
        <v>184484.179</v>
      </c>
      <c r="AE2970">
        <f t="shared" si="229"/>
        <v>350403.12280000001</v>
      </c>
      <c r="AF2970">
        <f t="shared" si="229"/>
        <v>0</v>
      </c>
      <c r="AG2970">
        <f t="shared" si="231"/>
        <v>534887.30180000002</v>
      </c>
    </row>
    <row r="2971" spans="1:33" x14ac:dyDescent="0.25">
      <c r="A2971">
        <v>2963</v>
      </c>
      <c r="B2971" s="10">
        <f t="shared" si="232"/>
        <v>1.2132220685090498E-4</v>
      </c>
      <c r="C2971" s="10">
        <f t="shared" si="233"/>
        <v>1.2031581820534629E-4</v>
      </c>
      <c r="R2971" s="9">
        <v>43589</v>
      </c>
      <c r="S2971">
        <v>17</v>
      </c>
      <c r="T2971">
        <v>4.0462531400000001</v>
      </c>
      <c r="U2971">
        <v>186443.25219999999</v>
      </c>
      <c r="V2971" t="s">
        <v>54</v>
      </c>
      <c r="W2971" t="s">
        <v>41</v>
      </c>
      <c r="AA2971" s="9">
        <v>43589</v>
      </c>
      <c r="AB2971">
        <v>17</v>
      </c>
      <c r="AC2971">
        <f t="shared" si="230"/>
        <v>1114460.6669999999</v>
      </c>
      <c r="AD2971">
        <f t="shared" si="229"/>
        <v>186443.25219999999</v>
      </c>
      <c r="AE2971">
        <f t="shared" si="229"/>
        <v>351333.18520000001</v>
      </c>
      <c r="AF2971">
        <f t="shared" si="229"/>
        <v>0</v>
      </c>
      <c r="AG2971">
        <f t="shared" si="231"/>
        <v>537776.43739999994</v>
      </c>
    </row>
    <row r="2972" spans="1:33" x14ac:dyDescent="0.25">
      <c r="A2972">
        <v>2964</v>
      </c>
      <c r="B2972" s="10">
        <f t="shared" si="232"/>
        <v>1.3636764103329093E-4</v>
      </c>
      <c r="C2972" s="10">
        <f t="shared" si="233"/>
        <v>1.2461380839087205E-4</v>
      </c>
      <c r="R2972" s="9">
        <v>43589</v>
      </c>
      <c r="S2972">
        <v>18</v>
      </c>
      <c r="T2972">
        <v>3.985536765</v>
      </c>
      <c r="U2972">
        <v>183645.5631</v>
      </c>
      <c r="V2972" t="s">
        <v>54</v>
      </c>
      <c r="W2972" t="s">
        <v>41</v>
      </c>
      <c r="AA2972" s="9">
        <v>43589</v>
      </c>
      <c r="AB2972">
        <v>18</v>
      </c>
      <c r="AC2972">
        <f t="shared" si="230"/>
        <v>1111763.648</v>
      </c>
      <c r="AD2972">
        <f t="shared" si="229"/>
        <v>183645.5631</v>
      </c>
      <c r="AE2972">
        <f t="shared" si="229"/>
        <v>343687.89380000002</v>
      </c>
      <c r="AF2972">
        <f t="shared" si="229"/>
        <v>0</v>
      </c>
      <c r="AG2972">
        <f t="shared" si="231"/>
        <v>527333.45689999999</v>
      </c>
    </row>
    <row r="2973" spans="1:33" x14ac:dyDescent="0.25">
      <c r="A2973">
        <v>2965</v>
      </c>
      <c r="B2973" s="10">
        <f t="shared" si="232"/>
        <v>1.5635288026462219E-4</v>
      </c>
      <c r="C2973" s="10">
        <f t="shared" si="233"/>
        <v>1.2824197969789038E-4</v>
      </c>
      <c r="R2973" s="9">
        <v>43589</v>
      </c>
      <c r="S2973">
        <v>19</v>
      </c>
      <c r="T2973">
        <v>3.8631186500000001</v>
      </c>
      <c r="U2973">
        <v>178004.7812</v>
      </c>
      <c r="V2973" t="s">
        <v>54</v>
      </c>
      <c r="W2973" t="s">
        <v>41</v>
      </c>
      <c r="AA2973" s="9">
        <v>43589</v>
      </c>
      <c r="AB2973">
        <v>19</v>
      </c>
      <c r="AC2973">
        <f t="shared" si="230"/>
        <v>1056774.43</v>
      </c>
      <c r="AD2973">
        <f t="shared" si="229"/>
        <v>178004.7812</v>
      </c>
      <c r="AE2973">
        <f t="shared" si="229"/>
        <v>337610.43430000002</v>
      </c>
      <c r="AF2973">
        <f t="shared" si="229"/>
        <v>0</v>
      </c>
      <c r="AG2973">
        <f t="shared" si="231"/>
        <v>515615.21550000005</v>
      </c>
    </row>
    <row r="2974" spans="1:33" x14ac:dyDescent="0.25">
      <c r="A2974">
        <v>2966</v>
      </c>
      <c r="B2974" s="10">
        <f t="shared" si="232"/>
        <v>1.6968764225323371E-4</v>
      </c>
      <c r="C2974" s="10">
        <f t="shared" si="233"/>
        <v>1.3005421220974953E-4</v>
      </c>
      <c r="R2974" s="9">
        <v>43589</v>
      </c>
      <c r="S2974">
        <v>20</v>
      </c>
      <c r="T2974">
        <v>3.6253092379999998</v>
      </c>
      <c r="U2974">
        <v>167046.99909999999</v>
      </c>
      <c r="V2974" t="s">
        <v>54</v>
      </c>
      <c r="W2974" t="s">
        <v>41</v>
      </c>
      <c r="AA2974" s="9">
        <v>43589</v>
      </c>
      <c r="AB2974">
        <v>20</v>
      </c>
      <c r="AC2974">
        <f t="shared" si="230"/>
        <v>999877.91980000003</v>
      </c>
      <c r="AD2974">
        <f t="shared" si="229"/>
        <v>167046.99909999999</v>
      </c>
      <c r="AE2974">
        <f t="shared" si="229"/>
        <v>323030.6128</v>
      </c>
      <c r="AF2974">
        <f t="shared" si="229"/>
        <v>0</v>
      </c>
      <c r="AG2974">
        <f t="shared" si="231"/>
        <v>490077.61190000002</v>
      </c>
    </row>
    <row r="2975" spans="1:33" x14ac:dyDescent="0.25">
      <c r="A2975">
        <v>2967</v>
      </c>
      <c r="B2975" s="10">
        <f t="shared" si="232"/>
        <v>1.8565919501508721E-4</v>
      </c>
      <c r="C2975" s="10">
        <f t="shared" si="233"/>
        <v>1.3056728098924985E-4</v>
      </c>
      <c r="R2975" s="9">
        <v>43589</v>
      </c>
      <c r="S2975">
        <v>21</v>
      </c>
      <c r="T2975">
        <v>3.5671887249999998</v>
      </c>
      <c r="U2975">
        <v>164368.9221</v>
      </c>
      <c r="V2975" t="s">
        <v>54</v>
      </c>
      <c r="W2975" t="s">
        <v>41</v>
      </c>
      <c r="AA2975" s="9">
        <v>43589</v>
      </c>
      <c r="AB2975">
        <v>21</v>
      </c>
      <c r="AC2975">
        <f t="shared" si="230"/>
        <v>929685.43119999999</v>
      </c>
      <c r="AD2975">
        <f t="shared" si="229"/>
        <v>164368.9221</v>
      </c>
      <c r="AE2975">
        <f t="shared" si="229"/>
        <v>316714.79229999997</v>
      </c>
      <c r="AF2975">
        <f t="shared" si="229"/>
        <v>0</v>
      </c>
      <c r="AG2975">
        <f t="shared" si="231"/>
        <v>481083.71439999994</v>
      </c>
    </row>
    <row r="2976" spans="1:33" x14ac:dyDescent="0.25">
      <c r="A2976">
        <v>2968</v>
      </c>
      <c r="B2976" s="10">
        <f t="shared" si="232"/>
        <v>1.9530030857973319E-4</v>
      </c>
      <c r="C2976" s="10">
        <f t="shared" si="233"/>
        <v>1.3130419549881858E-4</v>
      </c>
      <c r="R2976" s="9">
        <v>43589</v>
      </c>
      <c r="S2976">
        <v>22</v>
      </c>
      <c r="T2976">
        <v>3.3078449640000001</v>
      </c>
      <c r="U2976">
        <v>152418.88029999999</v>
      </c>
      <c r="V2976" t="s">
        <v>54</v>
      </c>
      <c r="W2976" t="s">
        <v>41</v>
      </c>
      <c r="AA2976" s="9">
        <v>43589</v>
      </c>
      <c r="AB2976">
        <v>22</v>
      </c>
      <c r="AC2976">
        <f t="shared" si="230"/>
        <v>852609.73049999995</v>
      </c>
      <c r="AD2976">
        <f t="shared" si="229"/>
        <v>152418.88029999999</v>
      </c>
      <c r="AE2976">
        <f t="shared" si="229"/>
        <v>302701.7586</v>
      </c>
      <c r="AF2976">
        <f t="shared" si="229"/>
        <v>0</v>
      </c>
      <c r="AG2976">
        <f t="shared" si="231"/>
        <v>455120.63890000002</v>
      </c>
    </row>
    <row r="2977" spans="1:33" x14ac:dyDescent="0.25">
      <c r="A2977">
        <v>2969</v>
      </c>
      <c r="B2977" s="10">
        <f t="shared" si="232"/>
        <v>2.0385047303476958E-4</v>
      </c>
      <c r="C2977" s="10">
        <f t="shared" si="233"/>
        <v>1.320134208335169E-4</v>
      </c>
      <c r="R2977" s="9">
        <v>43589</v>
      </c>
      <c r="S2977">
        <v>23</v>
      </c>
      <c r="T2977">
        <v>3.119316038</v>
      </c>
      <c r="U2977">
        <v>143731.8444</v>
      </c>
      <c r="V2977" t="s">
        <v>54</v>
      </c>
      <c r="W2977" t="s">
        <v>41</v>
      </c>
      <c r="AA2977" s="9">
        <v>43589</v>
      </c>
      <c r="AB2977">
        <v>23</v>
      </c>
      <c r="AC2977">
        <f t="shared" si="230"/>
        <v>778538.83299999998</v>
      </c>
      <c r="AD2977">
        <f t="shared" si="229"/>
        <v>143731.8444</v>
      </c>
      <c r="AE2977">
        <f t="shared" si="229"/>
        <v>281859.55540000001</v>
      </c>
      <c r="AF2977">
        <f t="shared" si="229"/>
        <v>0</v>
      </c>
      <c r="AG2977">
        <f t="shared" si="231"/>
        <v>425591.39980000001</v>
      </c>
    </row>
    <row r="2978" spans="1:33" x14ac:dyDescent="0.25">
      <c r="A2978">
        <v>2970</v>
      </c>
      <c r="B2978" s="10">
        <f t="shared" si="232"/>
        <v>2.0335715046609275E-4</v>
      </c>
      <c r="C2978" s="10">
        <f t="shared" si="233"/>
        <v>1.2944987679620667E-4</v>
      </c>
      <c r="R2978" s="9">
        <v>43589</v>
      </c>
      <c r="S2978">
        <v>24</v>
      </c>
      <c r="T2978">
        <v>2.8750818680000001</v>
      </c>
      <c r="U2978">
        <v>132478.02230000001</v>
      </c>
      <c r="V2978" t="s">
        <v>54</v>
      </c>
      <c r="W2978" t="s">
        <v>41</v>
      </c>
      <c r="AA2978" s="9">
        <v>43589</v>
      </c>
      <c r="AB2978">
        <v>24</v>
      </c>
      <c r="AC2978">
        <f t="shared" si="230"/>
        <v>684414.21239999996</v>
      </c>
      <c r="AD2978">
        <f t="shared" si="229"/>
        <v>132478.02230000001</v>
      </c>
      <c r="AE2978">
        <f t="shared" si="229"/>
        <v>258356.647</v>
      </c>
      <c r="AF2978">
        <f t="shared" si="229"/>
        <v>0</v>
      </c>
      <c r="AG2978">
        <f t="shared" si="231"/>
        <v>390834.66930000001</v>
      </c>
    </row>
    <row r="2979" spans="1:33" x14ac:dyDescent="0.25">
      <c r="A2979">
        <v>2971</v>
      </c>
      <c r="B2979" s="10">
        <f t="shared" si="232"/>
        <v>1.9329885192489167E-4</v>
      </c>
      <c r="C2979" s="10">
        <f t="shared" si="233"/>
        <v>1.2657328156855764E-4</v>
      </c>
      <c r="R2979" s="9">
        <v>43590</v>
      </c>
      <c r="S2979">
        <v>1</v>
      </c>
      <c r="T2979">
        <v>2.7272373000000001</v>
      </c>
      <c r="U2979">
        <v>125665.6403</v>
      </c>
      <c r="V2979" t="s">
        <v>54</v>
      </c>
      <c r="W2979" t="s">
        <v>41</v>
      </c>
      <c r="AA2979" s="9">
        <v>43590</v>
      </c>
      <c r="AB2979">
        <v>1</v>
      </c>
      <c r="AC2979">
        <f t="shared" si="230"/>
        <v>593907.56129999994</v>
      </c>
      <c r="AD2979">
        <f t="shared" si="229"/>
        <v>125665.6403</v>
      </c>
      <c r="AE2979">
        <f t="shared" si="229"/>
        <v>245152.00030000001</v>
      </c>
      <c r="AF2979">
        <f t="shared" si="229"/>
        <v>0</v>
      </c>
      <c r="AG2979">
        <f t="shared" si="231"/>
        <v>370817.64060000004</v>
      </c>
    </row>
    <row r="2980" spans="1:33" x14ac:dyDescent="0.25">
      <c r="A2980">
        <v>2972</v>
      </c>
      <c r="B2980" s="10">
        <f t="shared" si="232"/>
        <v>1.8289168291324851E-4</v>
      </c>
      <c r="C2980" s="10">
        <f t="shared" si="233"/>
        <v>1.203043077410213E-4</v>
      </c>
      <c r="R2980" s="9">
        <v>43590</v>
      </c>
      <c r="S2980">
        <v>2</v>
      </c>
      <c r="T2980">
        <v>2.564624582</v>
      </c>
      <c r="U2980">
        <v>118172.7715</v>
      </c>
      <c r="V2980" t="s">
        <v>54</v>
      </c>
      <c r="W2980" t="s">
        <v>41</v>
      </c>
      <c r="AA2980" s="9">
        <v>43590</v>
      </c>
      <c r="AB2980">
        <v>2</v>
      </c>
      <c r="AC2980">
        <f t="shared" ref="AC2980:AC3011" si="234">SUMIFS($U:$U,$R:$R,$AA2980,$S:$S,$AB2980,$W:$W,AC$2)</f>
        <v>518935.58860000002</v>
      </c>
      <c r="AD2980">
        <f t="shared" si="229"/>
        <v>118172.7715</v>
      </c>
      <c r="AE2980">
        <f t="shared" si="229"/>
        <v>237328.77650000001</v>
      </c>
      <c r="AF2980">
        <f t="shared" si="229"/>
        <v>0</v>
      </c>
      <c r="AG2980">
        <f t="shared" si="231"/>
        <v>355501.54800000001</v>
      </c>
    </row>
    <row r="2981" spans="1:33" x14ac:dyDescent="0.25">
      <c r="A2981">
        <v>2973</v>
      </c>
      <c r="B2981" s="10">
        <f t="shared" si="232"/>
        <v>1.7005249313446945E-4</v>
      </c>
      <c r="C2981" s="10">
        <f t="shared" si="233"/>
        <v>1.1809648476286821E-4</v>
      </c>
      <c r="R2981" s="9">
        <v>43590</v>
      </c>
      <c r="S2981">
        <v>3</v>
      </c>
      <c r="T2981">
        <v>2.4499613060000001</v>
      </c>
      <c r="U2981">
        <v>112889.3171</v>
      </c>
      <c r="V2981" t="s">
        <v>54</v>
      </c>
      <c r="W2981" t="s">
        <v>41</v>
      </c>
      <c r="AA2981" s="9">
        <v>43590</v>
      </c>
      <c r="AB2981">
        <v>3</v>
      </c>
      <c r="AC2981">
        <f t="shared" si="234"/>
        <v>456136.67619999999</v>
      </c>
      <c r="AD2981">
        <f t="shared" si="229"/>
        <v>112889.3171</v>
      </c>
      <c r="AE2981">
        <f t="shared" si="229"/>
        <v>233959.17569999999</v>
      </c>
      <c r="AF2981">
        <f t="shared" si="229"/>
        <v>0</v>
      </c>
      <c r="AG2981">
        <f t="shared" si="231"/>
        <v>346848.49280000001</v>
      </c>
    </row>
    <row r="2982" spans="1:33" x14ac:dyDescent="0.25">
      <c r="A2982">
        <v>2974</v>
      </c>
      <c r="B2982" s="10">
        <f t="shared" si="232"/>
        <v>1.5595426740751221E-4</v>
      </c>
      <c r="C2982" s="10">
        <f t="shared" si="233"/>
        <v>1.1172306604507397E-4</v>
      </c>
      <c r="R2982" s="9">
        <v>43590</v>
      </c>
      <c r="S2982">
        <v>4</v>
      </c>
      <c r="T2982">
        <v>2.2976634520000001</v>
      </c>
      <c r="U2982">
        <v>105871.7366</v>
      </c>
      <c r="V2982" t="s">
        <v>54</v>
      </c>
      <c r="W2982" t="s">
        <v>41</v>
      </c>
      <c r="AA2982" s="9">
        <v>43590</v>
      </c>
      <c r="AB2982">
        <v>4</v>
      </c>
      <c r="AC2982">
        <f t="shared" si="234"/>
        <v>424701.0673</v>
      </c>
      <c r="AD2982">
        <f t="shared" si="229"/>
        <v>105871.7366</v>
      </c>
      <c r="AE2982">
        <f t="shared" si="229"/>
        <v>231488.7101</v>
      </c>
      <c r="AF2982">
        <f t="shared" si="229"/>
        <v>0</v>
      </c>
      <c r="AG2982">
        <f t="shared" si="231"/>
        <v>337360.44669999997</v>
      </c>
    </row>
    <row r="2983" spans="1:33" x14ac:dyDescent="0.25">
      <c r="A2983">
        <v>2975</v>
      </c>
      <c r="B2983" s="10">
        <f t="shared" si="232"/>
        <v>1.424056622924203E-4</v>
      </c>
      <c r="C2983" s="10">
        <f t="shared" si="233"/>
        <v>1.0447422508237052E-4</v>
      </c>
      <c r="R2983" s="9">
        <v>43590</v>
      </c>
      <c r="S2983">
        <v>5</v>
      </c>
      <c r="T2983">
        <v>2.259714416</v>
      </c>
      <c r="U2983">
        <v>104123.12089999999</v>
      </c>
      <c r="V2983" t="s">
        <v>54</v>
      </c>
      <c r="W2983" t="s">
        <v>41</v>
      </c>
      <c r="AA2983" s="9">
        <v>43590</v>
      </c>
      <c r="AB2983">
        <v>5</v>
      </c>
      <c r="AC2983">
        <f t="shared" si="234"/>
        <v>405159.97159999999</v>
      </c>
      <c r="AD2983">
        <f t="shared" si="229"/>
        <v>104123.12089999999</v>
      </c>
      <c r="AE2983">
        <f t="shared" si="229"/>
        <v>234688.12940000001</v>
      </c>
      <c r="AF2983">
        <f t="shared" si="229"/>
        <v>0</v>
      </c>
      <c r="AG2983">
        <f t="shared" si="231"/>
        <v>338811.25030000001</v>
      </c>
    </row>
    <row r="2984" spans="1:33" x14ac:dyDescent="0.25">
      <c r="A2984">
        <v>2976</v>
      </c>
      <c r="B2984" s="10">
        <f t="shared" si="232"/>
        <v>1.2518895020766064E-4</v>
      </c>
      <c r="C2984" s="10">
        <f t="shared" si="233"/>
        <v>9.5942138938029481E-5</v>
      </c>
      <c r="R2984" s="9">
        <v>43590</v>
      </c>
      <c r="S2984">
        <v>6</v>
      </c>
      <c r="T2984">
        <v>2.2857426260000002</v>
      </c>
      <c r="U2984">
        <v>105322.44869999999</v>
      </c>
      <c r="V2984" t="s">
        <v>54</v>
      </c>
      <c r="W2984" t="s">
        <v>41</v>
      </c>
      <c r="AA2984" s="9">
        <v>43590</v>
      </c>
      <c r="AB2984">
        <v>6</v>
      </c>
      <c r="AC2984">
        <f t="shared" si="234"/>
        <v>386325.18660000002</v>
      </c>
      <c r="AD2984">
        <f t="shared" si="229"/>
        <v>105322.44869999999</v>
      </c>
      <c r="AE2984">
        <f t="shared" si="229"/>
        <v>244292.0692</v>
      </c>
      <c r="AF2984">
        <f t="shared" si="229"/>
        <v>0</v>
      </c>
      <c r="AG2984">
        <f t="shared" si="231"/>
        <v>349614.51789999998</v>
      </c>
    </row>
    <row r="2985" spans="1:33" x14ac:dyDescent="0.25">
      <c r="A2985">
        <v>2977</v>
      </c>
      <c r="B2985" s="10">
        <f t="shared" si="232"/>
        <v>1.0863401544339242E-4</v>
      </c>
      <c r="C2985" s="10">
        <f t="shared" si="233"/>
        <v>9.1028356462944635E-5</v>
      </c>
      <c r="R2985" s="9">
        <v>43590</v>
      </c>
      <c r="S2985">
        <v>7</v>
      </c>
      <c r="T2985">
        <v>2.2886402989999999</v>
      </c>
      <c r="U2985">
        <v>105455.96769999999</v>
      </c>
      <c r="V2985" t="s">
        <v>54</v>
      </c>
      <c r="W2985" t="s">
        <v>41</v>
      </c>
      <c r="AA2985" s="9">
        <v>43590</v>
      </c>
      <c r="AB2985">
        <v>7</v>
      </c>
      <c r="AC2985">
        <f t="shared" si="234"/>
        <v>390901.6262</v>
      </c>
      <c r="AD2985">
        <f t="shared" si="229"/>
        <v>105455.96769999999</v>
      </c>
      <c r="AE2985">
        <f t="shared" si="229"/>
        <v>255273.49059999999</v>
      </c>
      <c r="AF2985">
        <f t="shared" si="229"/>
        <v>0</v>
      </c>
      <c r="AG2985">
        <f t="shared" si="231"/>
        <v>360729.4583</v>
      </c>
    </row>
    <row r="2986" spans="1:33" x14ac:dyDescent="0.25">
      <c r="A2986">
        <v>2978</v>
      </c>
      <c r="B2986" s="10">
        <f t="shared" si="232"/>
        <v>9.4920591047370354E-5</v>
      </c>
      <c r="C2986" s="10">
        <f t="shared" si="233"/>
        <v>8.7268560314745223E-5</v>
      </c>
      <c r="R2986" s="9">
        <v>43590</v>
      </c>
      <c r="S2986">
        <v>8</v>
      </c>
      <c r="T2986">
        <v>2.167822659</v>
      </c>
      <c r="U2986">
        <v>99888.932459999996</v>
      </c>
      <c r="V2986" t="s">
        <v>54</v>
      </c>
      <c r="W2986" t="s">
        <v>41</v>
      </c>
      <c r="AA2986" s="9">
        <v>43590</v>
      </c>
      <c r="AB2986">
        <v>8</v>
      </c>
      <c r="AC2986">
        <f t="shared" si="234"/>
        <v>437977.5907</v>
      </c>
      <c r="AD2986">
        <f t="shared" si="229"/>
        <v>99888.932459999996</v>
      </c>
      <c r="AE2986">
        <f t="shared" si="229"/>
        <v>271174.5992</v>
      </c>
      <c r="AF2986">
        <f t="shared" si="229"/>
        <v>0</v>
      </c>
      <c r="AG2986">
        <f t="shared" si="231"/>
        <v>371063.53165999998</v>
      </c>
    </row>
    <row r="2987" spans="1:33" x14ac:dyDescent="0.25">
      <c r="A2987">
        <v>2979</v>
      </c>
      <c r="B2987" s="10">
        <f t="shared" si="232"/>
        <v>8.3433789962438873E-5</v>
      </c>
      <c r="C2987" s="10">
        <f t="shared" si="233"/>
        <v>8.5144407343045589E-5</v>
      </c>
      <c r="R2987" s="9">
        <v>43590</v>
      </c>
      <c r="S2987">
        <v>9</v>
      </c>
      <c r="T2987">
        <v>2.3443390989999999</v>
      </c>
      <c r="U2987">
        <v>108022.45699999999</v>
      </c>
      <c r="V2987" t="s">
        <v>54</v>
      </c>
      <c r="W2987" t="s">
        <v>41</v>
      </c>
      <c r="AA2987" s="9">
        <v>43590</v>
      </c>
      <c r="AB2987">
        <v>9</v>
      </c>
      <c r="AC2987">
        <f t="shared" si="234"/>
        <v>526847.973</v>
      </c>
      <c r="AD2987">
        <f t="shared" si="229"/>
        <v>108022.45699999999</v>
      </c>
      <c r="AE2987">
        <f t="shared" si="229"/>
        <v>289268.8407</v>
      </c>
      <c r="AF2987">
        <f t="shared" si="229"/>
        <v>0</v>
      </c>
      <c r="AG2987">
        <f t="shared" si="231"/>
        <v>397291.2977</v>
      </c>
    </row>
    <row r="2988" spans="1:33" x14ac:dyDescent="0.25">
      <c r="A2988">
        <v>2980</v>
      </c>
      <c r="B2988" s="10">
        <f t="shared" si="232"/>
        <v>7.7683776584532E-5</v>
      </c>
      <c r="C2988" s="10">
        <f t="shared" si="233"/>
        <v>8.2815280710531086E-5</v>
      </c>
      <c r="R2988" s="9">
        <v>43590</v>
      </c>
      <c r="S2988">
        <v>10</v>
      </c>
      <c r="T2988">
        <v>2.941542611</v>
      </c>
      <c r="U2988">
        <v>135540.40040000001</v>
      </c>
      <c r="V2988" t="s">
        <v>54</v>
      </c>
      <c r="W2988" t="s">
        <v>41</v>
      </c>
      <c r="AA2988" s="9">
        <v>43590</v>
      </c>
      <c r="AB2988">
        <v>10</v>
      </c>
      <c r="AC2988">
        <f t="shared" si="234"/>
        <v>624692.821</v>
      </c>
      <c r="AD2988">
        <f t="shared" si="229"/>
        <v>135540.40040000001</v>
      </c>
      <c r="AE2988">
        <f t="shared" si="229"/>
        <v>310445.94469999999</v>
      </c>
      <c r="AF2988">
        <f t="shared" si="229"/>
        <v>0</v>
      </c>
      <c r="AG2988">
        <f t="shared" si="231"/>
        <v>445986.34510000004</v>
      </c>
    </row>
    <row r="2989" spans="1:33" x14ac:dyDescent="0.25">
      <c r="A2989">
        <v>2981</v>
      </c>
      <c r="B2989" s="10">
        <f t="shared" si="232"/>
        <v>7.4109436349819441E-5</v>
      </c>
      <c r="C2989" s="10">
        <f t="shared" si="233"/>
        <v>8.3171424142771368E-5</v>
      </c>
      <c r="R2989" s="9">
        <v>43590</v>
      </c>
      <c r="S2989">
        <v>11</v>
      </c>
      <c r="T2989">
        <v>3.389650622</v>
      </c>
      <c r="U2989">
        <v>156188.32139999999</v>
      </c>
      <c r="V2989" t="s">
        <v>54</v>
      </c>
      <c r="W2989" t="s">
        <v>41</v>
      </c>
      <c r="AA2989" s="9">
        <v>43590</v>
      </c>
      <c r="AB2989">
        <v>11</v>
      </c>
      <c r="AC2989">
        <f t="shared" si="234"/>
        <v>695720.01229999994</v>
      </c>
      <c r="AD2989">
        <f t="shared" si="229"/>
        <v>156188.32139999999</v>
      </c>
      <c r="AE2989">
        <f t="shared" si="229"/>
        <v>326643.76209999999</v>
      </c>
      <c r="AF2989">
        <f t="shared" si="229"/>
        <v>0</v>
      </c>
      <c r="AG2989">
        <f t="shared" si="231"/>
        <v>482832.08349999995</v>
      </c>
    </row>
    <row r="2990" spans="1:33" x14ac:dyDescent="0.25">
      <c r="A2990">
        <v>2982</v>
      </c>
      <c r="B2990" s="10">
        <f t="shared" si="232"/>
        <v>7.0664290239734088E-5</v>
      </c>
      <c r="C2990" s="10">
        <f t="shared" si="233"/>
        <v>8.5823411498243949E-5</v>
      </c>
      <c r="R2990" s="9">
        <v>43590</v>
      </c>
      <c r="S2990">
        <v>12</v>
      </c>
      <c r="T2990">
        <v>3.4545571590000002</v>
      </c>
      <c r="U2990">
        <v>159179.08480000001</v>
      </c>
      <c r="V2990" t="s">
        <v>54</v>
      </c>
      <c r="W2990" t="s">
        <v>41</v>
      </c>
      <c r="AA2990" s="9">
        <v>43590</v>
      </c>
      <c r="AB2990">
        <v>12</v>
      </c>
      <c r="AC2990">
        <f t="shared" si="234"/>
        <v>721323.68660000002</v>
      </c>
      <c r="AD2990">
        <f t="shared" si="229"/>
        <v>159179.08480000001</v>
      </c>
      <c r="AE2990">
        <f t="shared" si="229"/>
        <v>323662.14039999997</v>
      </c>
      <c r="AF2990">
        <f t="shared" si="229"/>
        <v>0</v>
      </c>
      <c r="AG2990">
        <f t="shared" si="231"/>
        <v>482841.22519999999</v>
      </c>
    </row>
    <row r="2991" spans="1:33" x14ac:dyDescent="0.25">
      <c r="A2991">
        <v>2983</v>
      </c>
      <c r="B2991" s="10">
        <f t="shared" si="232"/>
        <v>7.150138517264575E-5</v>
      </c>
      <c r="C2991" s="10">
        <f t="shared" si="233"/>
        <v>8.8551908328002332E-5</v>
      </c>
      <c r="R2991" s="9">
        <v>43590</v>
      </c>
      <c r="S2991">
        <v>13</v>
      </c>
      <c r="T2991">
        <v>3.0683513850000002</v>
      </c>
      <c r="U2991">
        <v>141383.4951</v>
      </c>
      <c r="V2991" t="s">
        <v>54</v>
      </c>
      <c r="W2991" t="s">
        <v>41</v>
      </c>
      <c r="AA2991" s="9">
        <v>43590</v>
      </c>
      <c r="AB2991">
        <v>13</v>
      </c>
      <c r="AC2991">
        <f t="shared" si="234"/>
        <v>655478.80590000004</v>
      </c>
      <c r="AD2991">
        <f t="shared" si="229"/>
        <v>141383.4951</v>
      </c>
      <c r="AE2991">
        <f t="shared" si="229"/>
        <v>284936.82620000001</v>
      </c>
      <c r="AF2991">
        <f t="shared" si="229"/>
        <v>0</v>
      </c>
      <c r="AG2991">
        <f t="shared" si="231"/>
        <v>426320.32130000001</v>
      </c>
    </row>
    <row r="2992" spans="1:33" x14ac:dyDescent="0.25">
      <c r="A2992">
        <v>2984</v>
      </c>
      <c r="B2992" s="10">
        <f t="shared" si="232"/>
        <v>8.011223875954315E-5</v>
      </c>
      <c r="C2992" s="10">
        <f t="shared" si="233"/>
        <v>9.1088717828235959E-5</v>
      </c>
      <c r="R2992" s="9">
        <v>43590</v>
      </c>
      <c r="S2992">
        <v>14</v>
      </c>
      <c r="T2992">
        <v>2.8088858999999999</v>
      </c>
      <c r="U2992">
        <v>129427.84450000001</v>
      </c>
      <c r="V2992" t="s">
        <v>54</v>
      </c>
      <c r="W2992" t="s">
        <v>41</v>
      </c>
      <c r="AA2992" s="9">
        <v>43590</v>
      </c>
      <c r="AB2992">
        <v>14</v>
      </c>
      <c r="AC2992">
        <f t="shared" si="234"/>
        <v>638267.43429999996</v>
      </c>
      <c r="AD2992">
        <f t="shared" si="229"/>
        <v>129427.84450000001</v>
      </c>
      <c r="AE2992">
        <f t="shared" si="229"/>
        <v>282172.66440000001</v>
      </c>
      <c r="AF2992">
        <f t="shared" si="229"/>
        <v>0</v>
      </c>
      <c r="AG2992">
        <f t="shared" si="231"/>
        <v>411600.50890000002</v>
      </c>
    </row>
    <row r="2993" spans="1:33" x14ac:dyDescent="0.25">
      <c r="A2993">
        <v>2985</v>
      </c>
      <c r="B2993" s="10">
        <f t="shared" si="232"/>
        <v>9.6367877031105245E-5</v>
      </c>
      <c r="C2993" s="10">
        <f t="shared" si="233"/>
        <v>9.7527112809803711E-5</v>
      </c>
      <c r="R2993" s="9">
        <v>43590</v>
      </c>
      <c r="S2993">
        <v>15</v>
      </c>
      <c r="T2993">
        <v>2.612977431</v>
      </c>
      <c r="U2993">
        <v>120400.7741</v>
      </c>
      <c r="V2993" t="s">
        <v>54</v>
      </c>
      <c r="W2993" t="s">
        <v>41</v>
      </c>
      <c r="AA2993" s="9">
        <v>43590</v>
      </c>
      <c r="AB2993">
        <v>15</v>
      </c>
      <c r="AC2993">
        <f t="shared" si="234"/>
        <v>611441.16299999994</v>
      </c>
      <c r="AD2993">
        <f t="shared" si="229"/>
        <v>120400.7741</v>
      </c>
      <c r="AE2993">
        <f t="shared" si="229"/>
        <v>277423.89679999999</v>
      </c>
      <c r="AF2993">
        <f t="shared" si="229"/>
        <v>0</v>
      </c>
      <c r="AG2993">
        <f t="shared" si="231"/>
        <v>397824.67089999997</v>
      </c>
    </row>
    <row r="2994" spans="1:33" x14ac:dyDescent="0.25">
      <c r="A2994">
        <v>2986</v>
      </c>
      <c r="B2994" s="10">
        <f t="shared" si="232"/>
        <v>1.1426507083921576E-4</v>
      </c>
      <c r="C2994" s="10">
        <f t="shared" si="233"/>
        <v>1.0948077856727683E-4</v>
      </c>
      <c r="R2994" s="9">
        <v>43590</v>
      </c>
      <c r="S2994">
        <v>16</v>
      </c>
      <c r="T2994">
        <v>2.5100569720000001</v>
      </c>
      <c r="U2994">
        <v>115658.4051</v>
      </c>
      <c r="V2994" t="s">
        <v>54</v>
      </c>
      <c r="W2994" t="s">
        <v>41</v>
      </c>
      <c r="AA2994" s="9">
        <v>43590</v>
      </c>
      <c r="AB2994">
        <v>16</v>
      </c>
      <c r="AC2994">
        <f t="shared" si="234"/>
        <v>596328.16059999994</v>
      </c>
      <c r="AD2994">
        <f t="shared" si="229"/>
        <v>115658.4051</v>
      </c>
      <c r="AE2994">
        <f t="shared" si="229"/>
        <v>279866.20270000002</v>
      </c>
      <c r="AF2994">
        <f t="shared" si="229"/>
        <v>0</v>
      </c>
      <c r="AG2994">
        <f t="shared" si="231"/>
        <v>395524.6078</v>
      </c>
    </row>
    <row r="2995" spans="1:33" x14ac:dyDescent="0.25">
      <c r="A2995">
        <v>2987</v>
      </c>
      <c r="B2995" s="10">
        <f t="shared" si="232"/>
        <v>1.2725693943859098E-4</v>
      </c>
      <c r="C2995" s="10">
        <f t="shared" si="233"/>
        <v>1.1852567460779059E-4</v>
      </c>
      <c r="R2995" s="9">
        <v>43590</v>
      </c>
      <c r="S2995">
        <v>17</v>
      </c>
      <c r="T2995">
        <v>2.5145197929999998</v>
      </c>
      <c r="U2995">
        <v>115864.04300000001</v>
      </c>
      <c r="V2995" t="s">
        <v>54</v>
      </c>
      <c r="W2995" t="s">
        <v>41</v>
      </c>
      <c r="AA2995" s="9">
        <v>43590</v>
      </c>
      <c r="AB2995">
        <v>17</v>
      </c>
      <c r="AC2995">
        <f t="shared" si="234"/>
        <v>612514.78509999998</v>
      </c>
      <c r="AD2995">
        <f t="shared" si="229"/>
        <v>115864.04300000001</v>
      </c>
      <c r="AE2995">
        <f t="shared" si="229"/>
        <v>277769.16850000003</v>
      </c>
      <c r="AF2995">
        <f t="shared" si="229"/>
        <v>0</v>
      </c>
      <c r="AG2995">
        <f t="shared" si="231"/>
        <v>393633.21150000003</v>
      </c>
    </row>
    <row r="2996" spans="1:33" x14ac:dyDescent="0.25">
      <c r="A2996">
        <v>2988</v>
      </c>
      <c r="B2996" s="10">
        <f t="shared" si="232"/>
        <v>1.3194021025471857E-4</v>
      </c>
      <c r="C2996" s="10">
        <f t="shared" si="233"/>
        <v>1.1852791871334322E-4</v>
      </c>
      <c r="R2996" s="9">
        <v>43590</v>
      </c>
      <c r="S2996">
        <v>18</v>
      </c>
      <c r="T2996">
        <v>2.5392196290000002</v>
      </c>
      <c r="U2996">
        <v>117002.162</v>
      </c>
      <c r="V2996" t="s">
        <v>54</v>
      </c>
      <c r="W2996" t="s">
        <v>41</v>
      </c>
      <c r="AA2996" s="9">
        <v>43590</v>
      </c>
      <c r="AB2996">
        <v>18</v>
      </c>
      <c r="AC2996">
        <f t="shared" si="234"/>
        <v>647386.04740000004</v>
      </c>
      <c r="AD2996">
        <f t="shared" si="229"/>
        <v>117002.162</v>
      </c>
      <c r="AE2996">
        <f t="shared" si="229"/>
        <v>280986.30690000003</v>
      </c>
      <c r="AF2996">
        <f t="shared" si="229"/>
        <v>0</v>
      </c>
      <c r="AG2996">
        <f t="shared" si="231"/>
        <v>397988.46890000004</v>
      </c>
    </row>
    <row r="2997" spans="1:33" x14ac:dyDescent="0.25">
      <c r="A2997">
        <v>2989</v>
      </c>
      <c r="B2997" s="10">
        <f t="shared" si="232"/>
        <v>1.1989625888428141E-4</v>
      </c>
      <c r="C2997" s="10">
        <f t="shared" si="233"/>
        <v>1.0465316081484578E-4</v>
      </c>
      <c r="R2997" s="9">
        <v>43590</v>
      </c>
      <c r="S2997">
        <v>19</v>
      </c>
      <c r="T2997">
        <v>2.6271654469999999</v>
      </c>
      <c r="U2997">
        <v>121054.5295</v>
      </c>
      <c r="V2997" t="s">
        <v>54</v>
      </c>
      <c r="W2997" t="s">
        <v>41</v>
      </c>
      <c r="AA2997" s="9">
        <v>43590</v>
      </c>
      <c r="AB2997">
        <v>19</v>
      </c>
      <c r="AC2997">
        <f t="shared" si="234"/>
        <v>678892.84360000002</v>
      </c>
      <c r="AD2997">
        <f t="shared" si="229"/>
        <v>121054.5295</v>
      </c>
      <c r="AE2997">
        <f t="shared" si="229"/>
        <v>276356.18859999999</v>
      </c>
      <c r="AF2997">
        <f t="shared" si="229"/>
        <v>0</v>
      </c>
      <c r="AG2997">
        <f t="shared" si="231"/>
        <v>397410.7181</v>
      </c>
    </row>
    <row r="2998" spans="1:33" x14ac:dyDescent="0.25">
      <c r="A2998">
        <v>2990</v>
      </c>
      <c r="B2998" s="10">
        <f t="shared" si="232"/>
        <v>1.1674805783409826E-4</v>
      </c>
      <c r="C2998" s="10">
        <f t="shared" si="233"/>
        <v>1.0103973959775692E-4</v>
      </c>
      <c r="R2998" s="9">
        <v>43590</v>
      </c>
      <c r="S2998">
        <v>20</v>
      </c>
      <c r="T2998">
        <v>2.6448465360000002</v>
      </c>
      <c r="U2998">
        <v>121869.2387</v>
      </c>
      <c r="V2998" t="s">
        <v>54</v>
      </c>
      <c r="W2998" t="s">
        <v>41</v>
      </c>
      <c r="AA2998" s="9">
        <v>43590</v>
      </c>
      <c r="AB2998">
        <v>20</v>
      </c>
      <c r="AC2998">
        <f t="shared" si="234"/>
        <v>687855.63080000004</v>
      </c>
      <c r="AD2998">
        <f t="shared" si="229"/>
        <v>121869.2387</v>
      </c>
      <c r="AE2998">
        <f t="shared" si="229"/>
        <v>268118.46919999999</v>
      </c>
      <c r="AF2998">
        <f t="shared" si="229"/>
        <v>0</v>
      </c>
      <c r="AG2998">
        <f t="shared" si="231"/>
        <v>389987.70789999998</v>
      </c>
    </row>
    <row r="2999" spans="1:33" x14ac:dyDescent="0.25">
      <c r="A2999">
        <v>2991</v>
      </c>
      <c r="B2999" s="10">
        <f t="shared" si="232"/>
        <v>1.1184115689430576E-4</v>
      </c>
      <c r="C2999" s="10">
        <f t="shared" si="233"/>
        <v>9.765804532342098E-5</v>
      </c>
      <c r="R2999" s="9">
        <v>43590</v>
      </c>
      <c r="S2999">
        <v>21</v>
      </c>
      <c r="T2999">
        <v>2.75601026</v>
      </c>
      <c r="U2999">
        <v>126991.4408</v>
      </c>
      <c r="V2999" t="s">
        <v>54</v>
      </c>
      <c r="W2999" t="s">
        <v>41</v>
      </c>
      <c r="AA2999" s="9">
        <v>43590</v>
      </c>
      <c r="AB2999">
        <v>21</v>
      </c>
      <c r="AC2999">
        <f t="shared" si="234"/>
        <v>697706.86739999999</v>
      </c>
      <c r="AD2999">
        <f t="shared" si="229"/>
        <v>126991.4408</v>
      </c>
      <c r="AE2999">
        <f t="shared" si="229"/>
        <v>265041.27870000002</v>
      </c>
      <c r="AF2999">
        <f t="shared" si="229"/>
        <v>0</v>
      </c>
      <c r="AG2999">
        <f t="shared" si="231"/>
        <v>392032.71950000001</v>
      </c>
    </row>
    <row r="3000" spans="1:33" x14ac:dyDescent="0.25">
      <c r="A3000">
        <v>2992</v>
      </c>
      <c r="B3000" s="10">
        <f t="shared" si="232"/>
        <v>1.0907677697544443E-4</v>
      </c>
      <c r="C3000" s="10">
        <f t="shared" si="233"/>
        <v>9.7093425572819864E-5</v>
      </c>
      <c r="R3000" s="9">
        <v>43590</v>
      </c>
      <c r="S3000">
        <v>22</v>
      </c>
      <c r="T3000">
        <v>2.626005964</v>
      </c>
      <c r="U3000">
        <v>121001.10279999999</v>
      </c>
      <c r="V3000" t="s">
        <v>54</v>
      </c>
      <c r="W3000" t="s">
        <v>41</v>
      </c>
      <c r="AA3000" s="9">
        <v>43590</v>
      </c>
      <c r="AB3000">
        <v>22</v>
      </c>
      <c r="AC3000">
        <f t="shared" si="234"/>
        <v>659022.61840000004</v>
      </c>
      <c r="AD3000">
        <f t="shared" si="229"/>
        <v>121001.10279999999</v>
      </c>
      <c r="AE3000">
        <f t="shared" si="229"/>
        <v>256444.72810000001</v>
      </c>
      <c r="AF3000">
        <f t="shared" si="229"/>
        <v>0</v>
      </c>
      <c r="AG3000">
        <f t="shared" si="231"/>
        <v>377445.8309</v>
      </c>
    </row>
    <row r="3001" spans="1:33" x14ac:dyDescent="0.25">
      <c r="A3001">
        <v>2993</v>
      </c>
      <c r="B3001" s="10">
        <f t="shared" si="232"/>
        <v>1.1203753742116162E-4</v>
      </c>
      <c r="C3001" s="10">
        <f t="shared" si="233"/>
        <v>9.6629125394623083E-5</v>
      </c>
      <c r="R3001" s="9">
        <v>43590</v>
      </c>
      <c r="S3001">
        <v>23</v>
      </c>
      <c r="T3001">
        <v>2.4054459449999999</v>
      </c>
      <c r="U3001">
        <v>110838.13830000001</v>
      </c>
      <c r="V3001" t="s">
        <v>54</v>
      </c>
      <c r="W3001" t="s">
        <v>41</v>
      </c>
      <c r="AA3001" s="9">
        <v>43590</v>
      </c>
      <c r="AB3001">
        <v>23</v>
      </c>
      <c r="AC3001">
        <f t="shared" si="234"/>
        <v>576256.05709999998</v>
      </c>
      <c r="AD3001">
        <f t="shared" si="229"/>
        <v>110838.13830000001</v>
      </c>
      <c r="AE3001">
        <f t="shared" si="229"/>
        <v>241407.23560000001</v>
      </c>
      <c r="AF3001">
        <f t="shared" si="229"/>
        <v>0</v>
      </c>
      <c r="AG3001">
        <f t="shared" si="231"/>
        <v>352245.37390000001</v>
      </c>
    </row>
    <row r="3002" spans="1:33" x14ac:dyDescent="0.25">
      <c r="A3002">
        <v>2994</v>
      </c>
      <c r="B3002" s="10">
        <f t="shared" si="232"/>
        <v>1.1841597995005757E-4</v>
      </c>
      <c r="C3002" s="10">
        <f t="shared" si="233"/>
        <v>9.7698254475034685E-5</v>
      </c>
      <c r="R3002" s="9">
        <v>43590</v>
      </c>
      <c r="S3002">
        <v>24</v>
      </c>
      <c r="T3002">
        <v>2.274112401</v>
      </c>
      <c r="U3002">
        <v>104786.5512</v>
      </c>
      <c r="V3002" t="s">
        <v>54</v>
      </c>
      <c r="W3002" t="s">
        <v>41</v>
      </c>
      <c r="AA3002" s="9">
        <v>43590</v>
      </c>
      <c r="AB3002">
        <v>24</v>
      </c>
      <c r="AC3002">
        <f t="shared" si="234"/>
        <v>488726.5074</v>
      </c>
      <c r="AD3002">
        <f t="shared" si="229"/>
        <v>104786.5512</v>
      </c>
      <c r="AE3002">
        <f t="shared" si="229"/>
        <v>232073.42189999999</v>
      </c>
      <c r="AF3002">
        <f t="shared" si="229"/>
        <v>0</v>
      </c>
      <c r="AG3002">
        <f t="shared" si="231"/>
        <v>336859.9731</v>
      </c>
    </row>
    <row r="3003" spans="1:33" x14ac:dyDescent="0.25">
      <c r="A3003">
        <v>2995</v>
      </c>
      <c r="B3003" s="10">
        <f t="shared" si="232"/>
        <v>1.2417901448268865E-4</v>
      </c>
      <c r="C3003" s="10">
        <f t="shared" si="233"/>
        <v>9.7556428143137262E-5</v>
      </c>
      <c r="R3003" s="9">
        <v>43591</v>
      </c>
      <c r="S3003">
        <v>1</v>
      </c>
      <c r="T3003">
        <v>2.1897559040000001</v>
      </c>
      <c r="U3003">
        <v>100899.5726</v>
      </c>
      <c r="V3003" t="s">
        <v>54</v>
      </c>
      <c r="W3003" t="s">
        <v>41</v>
      </c>
      <c r="AA3003" s="9">
        <v>43591</v>
      </c>
      <c r="AB3003">
        <v>1</v>
      </c>
      <c r="AC3003">
        <f t="shared" si="234"/>
        <v>418216.48950000003</v>
      </c>
      <c r="AD3003">
        <f t="shared" si="229"/>
        <v>100899.5726</v>
      </c>
      <c r="AE3003">
        <f t="shared" si="229"/>
        <v>224189.72640000001</v>
      </c>
      <c r="AF3003">
        <f t="shared" si="229"/>
        <v>0</v>
      </c>
      <c r="AG3003">
        <f t="shared" si="231"/>
        <v>325089.299</v>
      </c>
    </row>
    <row r="3004" spans="1:33" x14ac:dyDescent="0.25">
      <c r="A3004">
        <v>2996</v>
      </c>
      <c r="B3004" s="10">
        <f t="shared" si="232"/>
        <v>1.2581843385793521E-4</v>
      </c>
      <c r="C3004" s="10">
        <f t="shared" si="233"/>
        <v>9.5734226757517225E-5</v>
      </c>
      <c r="R3004" s="9">
        <v>43591</v>
      </c>
      <c r="S3004">
        <v>2</v>
      </c>
      <c r="T3004">
        <v>2.0883795429999998</v>
      </c>
      <c r="U3004">
        <v>96228.352599999998</v>
      </c>
      <c r="V3004" t="s">
        <v>54</v>
      </c>
      <c r="W3004" t="s">
        <v>41</v>
      </c>
      <c r="AA3004" s="9">
        <v>43591</v>
      </c>
      <c r="AB3004">
        <v>2</v>
      </c>
      <c r="AC3004">
        <f t="shared" si="234"/>
        <v>360030.73979999998</v>
      </c>
      <c r="AD3004">
        <f t="shared" si="229"/>
        <v>96228.352599999998</v>
      </c>
      <c r="AE3004">
        <f t="shared" si="229"/>
        <v>224584.38279999999</v>
      </c>
      <c r="AF3004">
        <f t="shared" si="229"/>
        <v>0</v>
      </c>
      <c r="AG3004">
        <f t="shared" si="231"/>
        <v>320812.73540000001</v>
      </c>
    </row>
    <row r="3005" spans="1:33" x14ac:dyDescent="0.25">
      <c r="A3005">
        <v>2997</v>
      </c>
      <c r="B3005" s="10">
        <f t="shared" si="232"/>
        <v>1.2762036307836539E-4</v>
      </c>
      <c r="C3005" s="10">
        <f t="shared" si="233"/>
        <v>9.6236236436977057E-5</v>
      </c>
      <c r="R3005" s="9">
        <v>43591</v>
      </c>
      <c r="S3005">
        <v>3</v>
      </c>
      <c r="T3005">
        <v>2.0186895260000002</v>
      </c>
      <c r="U3005">
        <v>93017.175990000003</v>
      </c>
      <c r="V3005" t="s">
        <v>54</v>
      </c>
      <c r="W3005" t="s">
        <v>41</v>
      </c>
      <c r="AA3005" s="9">
        <v>43591</v>
      </c>
      <c r="AB3005">
        <v>3</v>
      </c>
      <c r="AC3005">
        <f t="shared" si="234"/>
        <v>335198.5405</v>
      </c>
      <c r="AD3005">
        <f t="shared" si="229"/>
        <v>93017.175990000003</v>
      </c>
      <c r="AE3005">
        <f t="shared" si="229"/>
        <v>221859.64490000001</v>
      </c>
      <c r="AF3005">
        <f t="shared" si="229"/>
        <v>0</v>
      </c>
      <c r="AG3005">
        <f t="shared" si="231"/>
        <v>314876.82089000003</v>
      </c>
    </row>
    <row r="3006" spans="1:33" x14ac:dyDescent="0.25">
      <c r="A3006">
        <v>2998</v>
      </c>
      <c r="B3006" s="10">
        <f t="shared" si="232"/>
        <v>1.2054447185030395E-4</v>
      </c>
      <c r="C3006" s="10">
        <f t="shared" si="233"/>
        <v>9.265544536938494E-5</v>
      </c>
      <c r="R3006" s="9">
        <v>43591</v>
      </c>
      <c r="S3006">
        <v>4</v>
      </c>
      <c r="T3006">
        <v>1.9972951889999999</v>
      </c>
      <c r="U3006">
        <v>92031.367700000003</v>
      </c>
      <c r="V3006" t="s">
        <v>54</v>
      </c>
      <c r="W3006" t="s">
        <v>41</v>
      </c>
      <c r="AA3006" s="9">
        <v>43591</v>
      </c>
      <c r="AB3006">
        <v>4</v>
      </c>
      <c r="AC3006">
        <f t="shared" si="234"/>
        <v>313297.96269999997</v>
      </c>
      <c r="AD3006">
        <f t="shared" si="229"/>
        <v>92031.367700000003</v>
      </c>
      <c r="AE3006">
        <f t="shared" si="229"/>
        <v>224107.75709999999</v>
      </c>
      <c r="AF3006">
        <f t="shared" si="229"/>
        <v>0</v>
      </c>
      <c r="AG3006">
        <f t="shared" si="231"/>
        <v>316139.12479999999</v>
      </c>
    </row>
    <row r="3007" spans="1:33" x14ac:dyDescent="0.25">
      <c r="A3007">
        <v>2999</v>
      </c>
      <c r="B3007" s="10">
        <f t="shared" si="232"/>
        <v>1.0540530797305043E-4</v>
      </c>
      <c r="C3007" s="10">
        <f t="shared" si="233"/>
        <v>8.6469234327446961E-5</v>
      </c>
      <c r="R3007" s="9">
        <v>43591</v>
      </c>
      <c r="S3007">
        <v>5</v>
      </c>
      <c r="T3007">
        <v>2.037904444</v>
      </c>
      <c r="U3007">
        <v>93902.560960000003</v>
      </c>
      <c r="V3007" t="s">
        <v>54</v>
      </c>
      <c r="W3007" t="s">
        <v>41</v>
      </c>
      <c r="AA3007" s="9">
        <v>43591</v>
      </c>
      <c r="AB3007">
        <v>5</v>
      </c>
      <c r="AC3007">
        <f t="shared" si="234"/>
        <v>316413.63050000003</v>
      </c>
      <c r="AD3007">
        <f t="shared" si="229"/>
        <v>93902.560960000003</v>
      </c>
      <c r="AE3007">
        <f t="shared" si="229"/>
        <v>242170.6752</v>
      </c>
      <c r="AF3007">
        <f t="shared" si="229"/>
        <v>0</v>
      </c>
      <c r="AG3007">
        <f t="shared" si="231"/>
        <v>336073.23615999997</v>
      </c>
    </row>
    <row r="3008" spans="1:33" x14ac:dyDescent="0.25">
      <c r="A3008">
        <v>3000</v>
      </c>
      <c r="B3008" s="10">
        <f t="shared" si="232"/>
        <v>8.9394926773239658E-5</v>
      </c>
      <c r="C3008" s="10">
        <f t="shared" si="233"/>
        <v>8.2692424394452442E-5</v>
      </c>
      <c r="R3008" s="9">
        <v>43591</v>
      </c>
      <c r="S3008">
        <v>6</v>
      </c>
      <c r="T3008">
        <v>2.1349481149999998</v>
      </c>
      <c r="U3008">
        <v>98374.139249999993</v>
      </c>
      <c r="V3008" t="s">
        <v>54</v>
      </c>
      <c r="W3008" t="s">
        <v>41</v>
      </c>
      <c r="AA3008" s="9">
        <v>43591</v>
      </c>
      <c r="AB3008">
        <v>6</v>
      </c>
      <c r="AC3008">
        <f t="shared" si="234"/>
        <v>351745.66979999997</v>
      </c>
      <c r="AD3008">
        <f t="shared" si="229"/>
        <v>98374.139249999993</v>
      </c>
      <c r="AE3008">
        <f t="shared" si="229"/>
        <v>277280.17479999998</v>
      </c>
      <c r="AF3008">
        <f t="shared" si="229"/>
        <v>0</v>
      </c>
      <c r="AG3008">
        <f t="shared" si="231"/>
        <v>375654.31404999999</v>
      </c>
    </row>
    <row r="3009" spans="1:33" x14ac:dyDescent="0.25">
      <c r="A3009">
        <v>3001</v>
      </c>
      <c r="B3009" s="10">
        <f t="shared" si="232"/>
        <v>7.6497656435923152E-5</v>
      </c>
      <c r="C3009" s="10">
        <f t="shared" si="233"/>
        <v>7.9802957981661859E-5</v>
      </c>
      <c r="R3009" s="9">
        <v>43591</v>
      </c>
      <c r="S3009">
        <v>7</v>
      </c>
      <c r="T3009">
        <v>2.447735668</v>
      </c>
      <c r="U3009">
        <v>112786.7641</v>
      </c>
      <c r="V3009" t="s">
        <v>54</v>
      </c>
      <c r="W3009" t="s">
        <v>41</v>
      </c>
      <c r="AA3009" s="9">
        <v>43591</v>
      </c>
      <c r="AB3009">
        <v>7</v>
      </c>
      <c r="AC3009">
        <f t="shared" si="234"/>
        <v>420023.31209999998</v>
      </c>
      <c r="AD3009">
        <f t="shared" si="229"/>
        <v>112786.7641</v>
      </c>
      <c r="AE3009">
        <f t="shared" si="229"/>
        <v>328722.98009999999</v>
      </c>
      <c r="AF3009">
        <f t="shared" si="229"/>
        <v>0</v>
      </c>
      <c r="AG3009">
        <f t="shared" si="231"/>
        <v>441509.74419999996</v>
      </c>
    </row>
    <row r="3010" spans="1:33" x14ac:dyDescent="0.25">
      <c r="A3010">
        <v>3002</v>
      </c>
      <c r="B3010" s="10">
        <f t="shared" si="232"/>
        <v>6.5854667453497525E-5</v>
      </c>
      <c r="C3010" s="10">
        <f t="shared" si="233"/>
        <v>7.8753146664197656E-5</v>
      </c>
      <c r="R3010" s="9">
        <v>43591</v>
      </c>
      <c r="S3010">
        <v>8</v>
      </c>
      <c r="T3010">
        <v>2.7165438069999999</v>
      </c>
      <c r="U3010">
        <v>125172.90549999999</v>
      </c>
      <c r="V3010" t="s">
        <v>54</v>
      </c>
      <c r="W3010" t="s">
        <v>41</v>
      </c>
      <c r="AA3010" s="9">
        <v>43591</v>
      </c>
      <c r="AB3010">
        <v>8</v>
      </c>
      <c r="AC3010">
        <f t="shared" si="234"/>
        <v>424348.8174</v>
      </c>
      <c r="AD3010">
        <f t="shared" si="229"/>
        <v>125172.90549999999</v>
      </c>
      <c r="AE3010">
        <f t="shared" si="229"/>
        <v>366345.63189999998</v>
      </c>
      <c r="AF3010">
        <f t="shared" si="229"/>
        <v>0</v>
      </c>
      <c r="AG3010">
        <f t="shared" si="231"/>
        <v>491518.53739999997</v>
      </c>
    </row>
    <row r="3011" spans="1:33" x14ac:dyDescent="0.25">
      <c r="A3011">
        <v>3003</v>
      </c>
      <c r="B3011" s="10">
        <f t="shared" si="232"/>
        <v>6.1312510225620528E-5</v>
      </c>
      <c r="C3011" s="10">
        <f t="shared" si="233"/>
        <v>7.7295997697186393E-5</v>
      </c>
      <c r="R3011" s="9">
        <v>43591</v>
      </c>
      <c r="S3011">
        <v>9</v>
      </c>
      <c r="T3011">
        <v>3.1905628450000001</v>
      </c>
      <c r="U3011">
        <v>147014.7548</v>
      </c>
      <c r="V3011" t="s">
        <v>54</v>
      </c>
      <c r="W3011" t="s">
        <v>41</v>
      </c>
      <c r="AA3011" s="9">
        <v>43591</v>
      </c>
      <c r="AB3011">
        <v>9</v>
      </c>
      <c r="AC3011">
        <f t="shared" si="234"/>
        <v>414081.09330000001</v>
      </c>
      <c r="AD3011">
        <f>SUMIFS($U:$U,$R:$R,$AA3011,$S:$S,$AB3011,$W:$W,AD$2)</f>
        <v>147014.7548</v>
      </c>
      <c r="AE3011">
        <f>SUMIFS($U:$U,$R:$R,$AA3011,$S:$S,$AB3011,$W:$W,AE$2)</f>
        <v>404081.07429999998</v>
      </c>
      <c r="AF3011">
        <f>SUMIFS($U:$U,$R:$R,$AA3011,$S:$S,$AB3011,$W:$W,AF$2)</f>
        <v>0</v>
      </c>
      <c r="AG3011">
        <f t="shared" si="231"/>
        <v>551095.82909999997</v>
      </c>
    </row>
    <row r="3012" spans="1:33" x14ac:dyDescent="0.25">
      <c r="A3012">
        <v>3004</v>
      </c>
      <c r="B3012" s="10">
        <f t="shared" si="232"/>
        <v>5.7306587651176923E-5</v>
      </c>
      <c r="C3012" s="10">
        <f t="shared" si="233"/>
        <v>7.7605868204150743E-5</v>
      </c>
      <c r="R3012" s="9">
        <v>43591</v>
      </c>
      <c r="S3012">
        <v>10</v>
      </c>
      <c r="T3012">
        <v>3.7751897460000001</v>
      </c>
      <c r="U3012">
        <v>173953.1931</v>
      </c>
      <c r="V3012" t="s">
        <v>54</v>
      </c>
      <c r="W3012" t="s">
        <v>41</v>
      </c>
      <c r="AA3012" s="9">
        <v>43591</v>
      </c>
      <c r="AB3012">
        <v>10</v>
      </c>
      <c r="AC3012">
        <f t="shared" ref="AC3012:AF3075" si="235">SUMIFS($U:$U,$R:$R,$AA3012,$S:$S,$AB3012,$W:$W,AC$2)</f>
        <v>435895.79969999997</v>
      </c>
      <c r="AD3012">
        <f t="shared" si="235"/>
        <v>173953.1931</v>
      </c>
      <c r="AE3012">
        <f t="shared" si="235"/>
        <v>432777.32079999999</v>
      </c>
      <c r="AF3012">
        <f t="shared" si="235"/>
        <v>0</v>
      </c>
      <c r="AG3012">
        <f t="shared" ref="AG3012:AG3075" si="236">SUM(AD3012:AF3012)</f>
        <v>606730.51390000002</v>
      </c>
    </row>
    <row r="3013" spans="1:33" x14ac:dyDescent="0.25">
      <c r="A3013">
        <v>3005</v>
      </c>
      <c r="B3013" s="10">
        <f t="shared" si="232"/>
        <v>5.787648695193817E-5</v>
      </c>
      <c r="C3013" s="10">
        <f t="shared" si="233"/>
        <v>8.249929612121007E-5</v>
      </c>
      <c r="R3013" s="9">
        <v>43591</v>
      </c>
      <c r="S3013">
        <v>11</v>
      </c>
      <c r="T3013">
        <v>4.1739318580000004</v>
      </c>
      <c r="U3013">
        <v>192326.43210000001</v>
      </c>
      <c r="V3013" t="s">
        <v>54</v>
      </c>
      <c r="W3013" t="s">
        <v>41</v>
      </c>
      <c r="AA3013" s="9">
        <v>43591</v>
      </c>
      <c r="AB3013">
        <v>11</v>
      </c>
      <c r="AC3013">
        <f t="shared" si="235"/>
        <v>499740.10399999999</v>
      </c>
      <c r="AD3013">
        <f t="shared" si="235"/>
        <v>192326.43210000001</v>
      </c>
      <c r="AE3013">
        <f t="shared" si="235"/>
        <v>448511.95</v>
      </c>
      <c r="AF3013">
        <f t="shared" si="235"/>
        <v>0</v>
      </c>
      <c r="AG3013">
        <f t="shared" si="236"/>
        <v>640838.38210000005</v>
      </c>
    </row>
    <row r="3014" spans="1:33" x14ac:dyDescent="0.25">
      <c r="A3014">
        <v>3006</v>
      </c>
      <c r="B3014" s="10">
        <f t="shared" si="232"/>
        <v>6.4339212051044836E-5</v>
      </c>
      <c r="C3014" s="10">
        <f t="shared" si="233"/>
        <v>9.2215663609899857E-5</v>
      </c>
      <c r="R3014" s="9">
        <v>43591</v>
      </c>
      <c r="S3014">
        <v>12</v>
      </c>
      <c r="T3014">
        <v>4.3915799240000002</v>
      </c>
      <c r="U3014">
        <v>202355.21979999999</v>
      </c>
      <c r="V3014" t="s">
        <v>54</v>
      </c>
      <c r="W3014" t="s">
        <v>41</v>
      </c>
      <c r="AA3014" s="9">
        <v>43591</v>
      </c>
      <c r="AB3014">
        <v>12</v>
      </c>
      <c r="AC3014">
        <f t="shared" si="235"/>
        <v>571426.83470000001</v>
      </c>
      <c r="AD3014">
        <f t="shared" si="235"/>
        <v>202355.21979999999</v>
      </c>
      <c r="AE3014">
        <f t="shared" si="235"/>
        <v>458580.49</v>
      </c>
      <c r="AF3014">
        <f t="shared" si="235"/>
        <v>0</v>
      </c>
      <c r="AG3014">
        <f t="shared" si="236"/>
        <v>660935.70979999995</v>
      </c>
    </row>
    <row r="3015" spans="1:33" x14ac:dyDescent="0.25">
      <c r="A3015">
        <v>3007</v>
      </c>
      <c r="B3015" s="10">
        <f t="shared" si="232"/>
        <v>7.6828149608635461E-5</v>
      </c>
      <c r="C3015" s="10">
        <f t="shared" si="233"/>
        <v>1.0838186207072559E-4</v>
      </c>
      <c r="R3015" s="9">
        <v>43591</v>
      </c>
      <c r="S3015">
        <v>13</v>
      </c>
      <c r="T3015">
        <v>4.5800163730000003</v>
      </c>
      <c r="U3015">
        <v>211037.9944</v>
      </c>
      <c r="V3015" t="s">
        <v>54</v>
      </c>
      <c r="W3015" t="s">
        <v>41</v>
      </c>
      <c r="AA3015" s="9">
        <v>43591</v>
      </c>
      <c r="AB3015">
        <v>13</v>
      </c>
      <c r="AC3015">
        <f t="shared" si="235"/>
        <v>659704.26190000004</v>
      </c>
      <c r="AD3015">
        <f t="shared" si="235"/>
        <v>211037.9944</v>
      </c>
      <c r="AE3015">
        <f t="shared" si="235"/>
        <v>464096.26020000002</v>
      </c>
      <c r="AF3015">
        <f t="shared" si="235"/>
        <v>0</v>
      </c>
      <c r="AG3015">
        <f t="shared" si="236"/>
        <v>675134.25459999999</v>
      </c>
    </row>
    <row r="3016" spans="1:33" x14ac:dyDescent="0.25">
      <c r="A3016">
        <v>3008</v>
      </c>
      <c r="B3016" s="10">
        <f t="shared" si="232"/>
        <v>7.761934514171156E-5</v>
      </c>
      <c r="C3016" s="10">
        <f t="shared" si="233"/>
        <v>1.2065802629615344E-4</v>
      </c>
      <c r="R3016" s="9">
        <v>43591</v>
      </c>
      <c r="S3016">
        <v>14</v>
      </c>
      <c r="T3016">
        <v>4.7259416659999998</v>
      </c>
      <c r="U3016">
        <v>217761.94010000001</v>
      </c>
      <c r="V3016" t="s">
        <v>54</v>
      </c>
      <c r="W3016" t="s">
        <v>41</v>
      </c>
      <c r="AA3016" s="9">
        <v>43591</v>
      </c>
      <c r="AB3016">
        <v>14</v>
      </c>
      <c r="AC3016">
        <f t="shared" si="235"/>
        <v>756291.62569999998</v>
      </c>
      <c r="AD3016">
        <f t="shared" si="235"/>
        <v>217761.94010000001</v>
      </c>
      <c r="AE3016">
        <f t="shared" si="235"/>
        <v>469462.5197</v>
      </c>
      <c r="AF3016">
        <f t="shared" si="235"/>
        <v>0</v>
      </c>
      <c r="AG3016">
        <f t="shared" si="236"/>
        <v>687224.45980000007</v>
      </c>
    </row>
    <row r="3017" spans="1:33" x14ac:dyDescent="0.25">
      <c r="A3017">
        <v>3009</v>
      </c>
      <c r="B3017" s="10">
        <f t="shared" si="232"/>
        <v>7.574123452125347E-5</v>
      </c>
      <c r="C3017" s="10">
        <f t="shared" si="233"/>
        <v>1.3528306661837061E-4</v>
      </c>
      <c r="R3017" s="9">
        <v>43591</v>
      </c>
      <c r="S3017">
        <v>15</v>
      </c>
      <c r="T3017">
        <v>4.9590177229999997</v>
      </c>
      <c r="U3017">
        <v>228501.61859999999</v>
      </c>
      <c r="V3017" t="s">
        <v>54</v>
      </c>
      <c r="W3017" t="s">
        <v>41</v>
      </c>
      <c r="AA3017" s="9">
        <v>43591</v>
      </c>
      <c r="AB3017">
        <v>15</v>
      </c>
      <c r="AC3017">
        <f t="shared" si="235"/>
        <v>835505.40079999994</v>
      </c>
      <c r="AD3017">
        <f t="shared" si="235"/>
        <v>228501.61859999999</v>
      </c>
      <c r="AE3017">
        <f t="shared" si="235"/>
        <v>466148.41499999998</v>
      </c>
      <c r="AF3017">
        <f t="shared" si="235"/>
        <v>0</v>
      </c>
      <c r="AG3017">
        <f t="shared" si="236"/>
        <v>694650.03359999997</v>
      </c>
    </row>
    <row r="3018" spans="1:33" x14ac:dyDescent="0.25">
      <c r="A3018">
        <v>3010</v>
      </c>
      <c r="B3018" s="10">
        <f t="shared" ref="B3018:B3081" si="237">AC3012/$AC$1</f>
        <v>7.9731450013313193E-5</v>
      </c>
      <c r="C3018" s="10">
        <f t="shared" ref="C3018:C3081" si="238">AG3012/$AG$1</f>
        <v>1.4894027535170822E-4</v>
      </c>
      <c r="R3018" s="9">
        <v>43591</v>
      </c>
      <c r="S3018">
        <v>16</v>
      </c>
      <c r="T3018">
        <v>4.9888120149999997</v>
      </c>
      <c r="U3018">
        <v>229874.48</v>
      </c>
      <c r="V3018" t="s">
        <v>54</v>
      </c>
      <c r="W3018" t="s">
        <v>41</v>
      </c>
      <c r="AA3018" s="9">
        <v>43591</v>
      </c>
      <c r="AB3018">
        <v>16</v>
      </c>
      <c r="AC3018">
        <f t="shared" si="235"/>
        <v>915395.7916</v>
      </c>
      <c r="AD3018">
        <f t="shared" si="235"/>
        <v>229874.48</v>
      </c>
      <c r="AE3018">
        <f t="shared" si="235"/>
        <v>448726.8921</v>
      </c>
      <c r="AF3018">
        <f t="shared" si="235"/>
        <v>0</v>
      </c>
      <c r="AG3018">
        <f t="shared" si="236"/>
        <v>678601.37210000004</v>
      </c>
    </row>
    <row r="3019" spans="1:33" x14ac:dyDescent="0.25">
      <c r="A3019">
        <v>3011</v>
      </c>
      <c r="B3019" s="10">
        <f t="shared" si="237"/>
        <v>9.1409467925928113E-5</v>
      </c>
      <c r="C3019" s="10">
        <f t="shared" si="238"/>
        <v>1.5731307870506825E-4</v>
      </c>
      <c r="R3019" s="9">
        <v>43591</v>
      </c>
      <c r="S3019">
        <v>17</v>
      </c>
      <c r="T3019">
        <v>4.8252376269999999</v>
      </c>
      <c r="U3019">
        <v>222337.29939999999</v>
      </c>
      <c r="V3019" t="s">
        <v>54</v>
      </c>
      <c r="W3019" t="s">
        <v>41</v>
      </c>
      <c r="AA3019" s="9">
        <v>43591</v>
      </c>
      <c r="AB3019">
        <v>17</v>
      </c>
      <c r="AC3019">
        <f t="shared" si="235"/>
        <v>975517.8088</v>
      </c>
      <c r="AD3019">
        <f t="shared" si="235"/>
        <v>222337.29939999999</v>
      </c>
      <c r="AE3019">
        <f t="shared" si="235"/>
        <v>426552.78570000001</v>
      </c>
      <c r="AF3019">
        <f t="shared" si="235"/>
        <v>0</v>
      </c>
      <c r="AG3019">
        <f t="shared" si="236"/>
        <v>648890.08510000003</v>
      </c>
    </row>
    <row r="3020" spans="1:33" x14ac:dyDescent="0.25">
      <c r="A3020">
        <v>3012</v>
      </c>
      <c r="B3020" s="10">
        <f t="shared" si="237"/>
        <v>1.0452197552375001E-4</v>
      </c>
      <c r="C3020" s="10">
        <f t="shared" si="238"/>
        <v>1.6224657298777851E-4</v>
      </c>
      <c r="R3020" s="9">
        <v>43591</v>
      </c>
      <c r="S3020">
        <v>18</v>
      </c>
      <c r="T3020">
        <v>4.3283533099999998</v>
      </c>
      <c r="U3020">
        <v>199441.86379999999</v>
      </c>
      <c r="V3020" t="s">
        <v>54</v>
      </c>
      <c r="W3020" t="s">
        <v>41</v>
      </c>
      <c r="AA3020" s="9">
        <v>43591</v>
      </c>
      <c r="AB3020">
        <v>18</v>
      </c>
      <c r="AC3020">
        <f t="shared" si="235"/>
        <v>1029488.944</v>
      </c>
      <c r="AD3020">
        <f t="shared" si="235"/>
        <v>199441.86379999999</v>
      </c>
      <c r="AE3020">
        <f t="shared" si="235"/>
        <v>403396.89079999999</v>
      </c>
      <c r="AF3020">
        <f t="shared" si="235"/>
        <v>0</v>
      </c>
      <c r="AG3020">
        <f t="shared" si="236"/>
        <v>602838.75459999999</v>
      </c>
    </row>
    <row r="3021" spans="1:33" x14ac:dyDescent="0.25">
      <c r="A3021">
        <v>3013</v>
      </c>
      <c r="B3021" s="10">
        <f t="shared" si="237"/>
        <v>1.206691539983874E-4</v>
      </c>
      <c r="C3021" s="10">
        <f t="shared" si="238"/>
        <v>1.6573203337531082E-4</v>
      </c>
      <c r="R3021" s="9">
        <v>43591</v>
      </c>
      <c r="S3021">
        <v>19</v>
      </c>
      <c r="T3021">
        <v>3.9654179379999999</v>
      </c>
      <c r="U3021">
        <v>182718.52780000001</v>
      </c>
      <c r="V3021" t="s">
        <v>54</v>
      </c>
      <c r="W3021" t="s">
        <v>41</v>
      </c>
      <c r="AA3021" s="9">
        <v>43591</v>
      </c>
      <c r="AB3021">
        <v>19</v>
      </c>
      <c r="AC3021">
        <f t="shared" si="235"/>
        <v>1035181.373</v>
      </c>
      <c r="AD3021">
        <f t="shared" si="235"/>
        <v>182718.52780000001</v>
      </c>
      <c r="AE3021">
        <f t="shared" si="235"/>
        <v>373683.74969999999</v>
      </c>
      <c r="AF3021">
        <f t="shared" si="235"/>
        <v>0</v>
      </c>
      <c r="AG3021">
        <f t="shared" si="236"/>
        <v>556402.27749999997</v>
      </c>
    </row>
    <row r="3022" spans="1:33" x14ac:dyDescent="0.25">
      <c r="A3022">
        <v>3014</v>
      </c>
      <c r="B3022" s="10">
        <f t="shared" si="237"/>
        <v>1.3833633632507545E-4</v>
      </c>
      <c r="C3022" s="10">
        <f t="shared" si="238"/>
        <v>1.6869993831876228E-4</v>
      </c>
      <c r="R3022" s="9">
        <v>43591</v>
      </c>
      <c r="S3022">
        <v>20</v>
      </c>
      <c r="T3022">
        <v>3.6290642150000001</v>
      </c>
      <c r="U3022">
        <v>167220.0209</v>
      </c>
      <c r="V3022" t="s">
        <v>54</v>
      </c>
      <c r="W3022" t="s">
        <v>41</v>
      </c>
      <c r="AA3022" s="9">
        <v>43591</v>
      </c>
      <c r="AB3022">
        <v>20</v>
      </c>
      <c r="AC3022">
        <f t="shared" si="235"/>
        <v>980597.83889999997</v>
      </c>
      <c r="AD3022">
        <f t="shared" si="235"/>
        <v>167220.0209</v>
      </c>
      <c r="AE3022">
        <f t="shared" si="235"/>
        <v>349729.61629999999</v>
      </c>
      <c r="AF3022">
        <f t="shared" si="235"/>
        <v>0</v>
      </c>
      <c r="AG3022">
        <f t="shared" si="236"/>
        <v>516949.6372</v>
      </c>
    </row>
    <row r="3023" spans="1:33" x14ac:dyDescent="0.25">
      <c r="A3023">
        <v>3015</v>
      </c>
      <c r="B3023" s="10">
        <f t="shared" si="237"/>
        <v>1.5282564582082712E-4</v>
      </c>
      <c r="C3023" s="10">
        <f t="shared" si="238"/>
        <v>1.7052276901720101E-4</v>
      </c>
      <c r="R3023" s="9">
        <v>43591</v>
      </c>
      <c r="S3023">
        <v>21</v>
      </c>
      <c r="T3023">
        <v>3.3784827640000001</v>
      </c>
      <c r="U3023">
        <v>155673.72880000001</v>
      </c>
      <c r="V3023" t="s">
        <v>54</v>
      </c>
      <c r="W3023" t="s">
        <v>41</v>
      </c>
      <c r="AA3023" s="9">
        <v>43591</v>
      </c>
      <c r="AB3023">
        <v>21</v>
      </c>
      <c r="AC3023">
        <f t="shared" si="235"/>
        <v>910336.27639999997</v>
      </c>
      <c r="AD3023">
        <f t="shared" si="235"/>
        <v>155673.72880000001</v>
      </c>
      <c r="AE3023">
        <f t="shared" si="235"/>
        <v>338608.32520000002</v>
      </c>
      <c r="AF3023">
        <f t="shared" si="235"/>
        <v>0</v>
      </c>
      <c r="AG3023">
        <f t="shared" si="236"/>
        <v>494282.054</v>
      </c>
    </row>
    <row r="3024" spans="1:33" x14ac:dyDescent="0.25">
      <c r="A3024">
        <v>3016</v>
      </c>
      <c r="B3024" s="10">
        <f t="shared" si="237"/>
        <v>1.6743871780958725E-4</v>
      </c>
      <c r="C3024" s="10">
        <f t="shared" si="238"/>
        <v>1.6658314177236079E-4</v>
      </c>
      <c r="R3024" s="9">
        <v>43591</v>
      </c>
      <c r="S3024">
        <v>22</v>
      </c>
      <c r="T3024">
        <v>3.0250339820000001</v>
      </c>
      <c r="U3024">
        <v>139387.51579999999</v>
      </c>
      <c r="V3024" t="s">
        <v>54</v>
      </c>
      <c r="W3024" t="s">
        <v>41</v>
      </c>
      <c r="AA3024" s="9">
        <v>43591</v>
      </c>
      <c r="AB3024">
        <v>22</v>
      </c>
      <c r="AC3024">
        <f t="shared" si="235"/>
        <v>825436.10120000003</v>
      </c>
      <c r="AD3024">
        <f t="shared" si="235"/>
        <v>139387.51579999999</v>
      </c>
      <c r="AE3024">
        <f t="shared" si="235"/>
        <v>311198.91840000002</v>
      </c>
      <c r="AF3024">
        <f t="shared" si="235"/>
        <v>0</v>
      </c>
      <c r="AG3024">
        <f t="shared" si="236"/>
        <v>450586.43420000002</v>
      </c>
    </row>
    <row r="3025" spans="1:33" x14ac:dyDescent="0.25">
      <c r="A3025">
        <v>3017</v>
      </c>
      <c r="B3025" s="10">
        <f t="shared" si="237"/>
        <v>1.7843587725085853E-4</v>
      </c>
      <c r="C3025" s="10">
        <f t="shared" si="238"/>
        <v>1.5928961167052222E-4</v>
      </c>
      <c r="R3025" s="9">
        <v>43591</v>
      </c>
      <c r="S3025">
        <v>23</v>
      </c>
      <c r="T3025">
        <v>2.7911221749999999</v>
      </c>
      <c r="U3025">
        <v>128609.3276</v>
      </c>
      <c r="V3025" t="s">
        <v>54</v>
      </c>
      <c r="W3025" t="s">
        <v>41</v>
      </c>
      <c r="AA3025" s="9">
        <v>43591</v>
      </c>
      <c r="AB3025">
        <v>23</v>
      </c>
      <c r="AC3025">
        <f t="shared" si="235"/>
        <v>718932.92339999997</v>
      </c>
      <c r="AD3025">
        <f t="shared" si="235"/>
        <v>128609.3276</v>
      </c>
      <c r="AE3025">
        <f t="shared" si="235"/>
        <v>278295.20059999998</v>
      </c>
      <c r="AF3025">
        <f t="shared" si="235"/>
        <v>0</v>
      </c>
      <c r="AG3025">
        <f t="shared" si="236"/>
        <v>406904.5282</v>
      </c>
    </row>
    <row r="3026" spans="1:33" x14ac:dyDescent="0.25">
      <c r="A3026">
        <v>3018</v>
      </c>
      <c r="B3026" s="10">
        <f t="shared" si="237"/>
        <v>1.8830795418145111E-4</v>
      </c>
      <c r="C3026" s="10">
        <f t="shared" si="238"/>
        <v>1.4798492583744248E-4</v>
      </c>
      <c r="R3026" s="9">
        <v>43591</v>
      </c>
      <c r="S3026">
        <v>24</v>
      </c>
      <c r="T3026">
        <v>2.5517895739999998</v>
      </c>
      <c r="U3026">
        <v>117581.36</v>
      </c>
      <c r="V3026" t="s">
        <v>54</v>
      </c>
      <c r="W3026" t="s">
        <v>41</v>
      </c>
      <c r="AA3026" s="9">
        <v>43591</v>
      </c>
      <c r="AB3026">
        <v>24</v>
      </c>
      <c r="AC3026">
        <f t="shared" si="235"/>
        <v>590339.82259999996</v>
      </c>
      <c r="AD3026">
        <f t="shared" si="235"/>
        <v>117581.36</v>
      </c>
      <c r="AE3026">
        <f t="shared" si="235"/>
        <v>260707.3222</v>
      </c>
      <c r="AF3026">
        <f t="shared" si="235"/>
        <v>0</v>
      </c>
      <c r="AG3026">
        <f t="shared" si="236"/>
        <v>378288.68219999998</v>
      </c>
    </row>
    <row r="3027" spans="1:33" x14ac:dyDescent="0.25">
      <c r="A3027">
        <v>3019</v>
      </c>
      <c r="B3027" s="10">
        <f t="shared" si="237"/>
        <v>1.8934917921408553E-4</v>
      </c>
      <c r="C3027" s="10">
        <f t="shared" si="238"/>
        <v>1.3658569417332147E-4</v>
      </c>
      <c r="R3027" s="9">
        <v>43592</v>
      </c>
      <c r="S3027">
        <v>1</v>
      </c>
      <c r="T3027">
        <v>2.3765913859999999</v>
      </c>
      <c r="U3027">
        <v>109508.5779</v>
      </c>
      <c r="V3027" t="s">
        <v>54</v>
      </c>
      <c r="W3027" t="s">
        <v>41</v>
      </c>
      <c r="AA3027" s="9">
        <v>43592</v>
      </c>
      <c r="AB3027">
        <v>1</v>
      </c>
      <c r="AC3027">
        <f t="shared" si="235"/>
        <v>481037.64079999999</v>
      </c>
      <c r="AD3027">
        <f t="shared" si="235"/>
        <v>109508.5779</v>
      </c>
      <c r="AE3027">
        <f t="shared" si="235"/>
        <v>245958.92739999999</v>
      </c>
      <c r="AF3027">
        <f t="shared" si="235"/>
        <v>0</v>
      </c>
      <c r="AG3027">
        <f t="shared" si="236"/>
        <v>355467.50529999996</v>
      </c>
    </row>
    <row r="3028" spans="1:33" x14ac:dyDescent="0.25">
      <c r="A3028">
        <v>3020</v>
      </c>
      <c r="B3028" s="10">
        <f t="shared" si="237"/>
        <v>1.7936508594308047E-4</v>
      </c>
      <c r="C3028" s="10">
        <f t="shared" si="238"/>
        <v>1.269008555587889E-4</v>
      </c>
      <c r="R3028" s="9">
        <v>43592</v>
      </c>
      <c r="S3028">
        <v>2</v>
      </c>
      <c r="T3028">
        <v>2.2706683679999999</v>
      </c>
      <c r="U3028">
        <v>104627.85709999999</v>
      </c>
      <c r="V3028" t="s">
        <v>54</v>
      </c>
      <c r="W3028" t="s">
        <v>41</v>
      </c>
      <c r="AA3028" s="9">
        <v>43592</v>
      </c>
      <c r="AB3028">
        <v>2</v>
      </c>
      <c r="AC3028">
        <f t="shared" si="235"/>
        <v>401550.98969999998</v>
      </c>
      <c r="AD3028">
        <f t="shared" si="235"/>
        <v>104627.85709999999</v>
      </c>
      <c r="AE3028">
        <f t="shared" si="235"/>
        <v>241002.6434</v>
      </c>
      <c r="AF3028">
        <f t="shared" si="235"/>
        <v>0</v>
      </c>
      <c r="AG3028">
        <f t="shared" si="236"/>
        <v>345630.50049999997</v>
      </c>
    </row>
    <row r="3029" spans="1:33" x14ac:dyDescent="0.25">
      <c r="A3029">
        <v>3021</v>
      </c>
      <c r="B3029" s="10">
        <f t="shared" si="237"/>
        <v>1.6651326158005248E-4</v>
      </c>
      <c r="C3029" s="10">
        <f t="shared" si="238"/>
        <v>1.2133641466448736E-4</v>
      </c>
      <c r="R3029" s="9">
        <v>43592</v>
      </c>
      <c r="S3029">
        <v>3</v>
      </c>
      <c r="T3029">
        <v>2.1944575390000001</v>
      </c>
      <c r="U3029">
        <v>101116.2145</v>
      </c>
      <c r="V3029" t="s">
        <v>54</v>
      </c>
      <c r="W3029" t="s">
        <v>41</v>
      </c>
      <c r="AA3029" s="9">
        <v>43592</v>
      </c>
      <c r="AB3029">
        <v>3</v>
      </c>
      <c r="AC3029">
        <f t="shared" si="235"/>
        <v>358315.84409999999</v>
      </c>
      <c r="AD3029">
        <f t="shared" si="235"/>
        <v>101116.2145</v>
      </c>
      <c r="AE3029">
        <f t="shared" si="235"/>
        <v>236222.0563</v>
      </c>
      <c r="AF3029">
        <f t="shared" si="235"/>
        <v>0</v>
      </c>
      <c r="AG3029">
        <f t="shared" si="236"/>
        <v>337338.2708</v>
      </c>
    </row>
    <row r="3030" spans="1:33" x14ac:dyDescent="0.25">
      <c r="A3030">
        <v>3022</v>
      </c>
      <c r="B3030" s="10">
        <f t="shared" si="237"/>
        <v>1.5098382982195994E-4</v>
      </c>
      <c r="C3030" s="10">
        <f t="shared" si="238"/>
        <v>1.1061000896116684E-4</v>
      </c>
      <c r="R3030" s="9">
        <v>43592</v>
      </c>
      <c r="S3030">
        <v>4</v>
      </c>
      <c r="T3030">
        <v>2.149428742</v>
      </c>
      <c r="U3030">
        <v>99041.377559999994</v>
      </c>
      <c r="V3030" t="s">
        <v>54</v>
      </c>
      <c r="W3030" t="s">
        <v>41</v>
      </c>
      <c r="AA3030" s="9">
        <v>43592</v>
      </c>
      <c r="AB3030">
        <v>4</v>
      </c>
      <c r="AC3030">
        <f t="shared" si="235"/>
        <v>327279.4693</v>
      </c>
      <c r="AD3030">
        <f t="shared" si="235"/>
        <v>99041.377559999994</v>
      </c>
      <c r="AE3030">
        <f t="shared" si="235"/>
        <v>235159.6305</v>
      </c>
      <c r="AF3030">
        <f t="shared" si="235"/>
        <v>0</v>
      </c>
      <c r="AG3030">
        <f t="shared" si="236"/>
        <v>334201.00806000002</v>
      </c>
    </row>
    <row r="3031" spans="1:33" x14ac:dyDescent="0.25">
      <c r="A3031">
        <v>3023</v>
      </c>
      <c r="B3031" s="10">
        <f t="shared" si="237"/>
        <v>1.3150290616345257E-4</v>
      </c>
      <c r="C3031" s="10">
        <f t="shared" si="238"/>
        <v>9.9886969723025375E-5</v>
      </c>
      <c r="R3031" s="9">
        <v>43592</v>
      </c>
      <c r="S3031">
        <v>5</v>
      </c>
      <c r="T3031">
        <v>2.1381468560000001</v>
      </c>
      <c r="U3031">
        <v>98521.53082</v>
      </c>
      <c r="V3031" t="s">
        <v>54</v>
      </c>
      <c r="W3031" t="s">
        <v>41</v>
      </c>
      <c r="AA3031" s="9">
        <v>43592</v>
      </c>
      <c r="AB3031">
        <v>5</v>
      </c>
      <c r="AC3031">
        <f t="shared" si="235"/>
        <v>314911.27419999999</v>
      </c>
      <c r="AD3031">
        <f t="shared" si="235"/>
        <v>98521.53082</v>
      </c>
      <c r="AE3031">
        <f t="shared" si="235"/>
        <v>244893.883</v>
      </c>
      <c r="AF3031">
        <f t="shared" si="235"/>
        <v>0</v>
      </c>
      <c r="AG3031">
        <f t="shared" si="236"/>
        <v>343415.41382000002</v>
      </c>
    </row>
    <row r="3032" spans="1:33" x14ac:dyDescent="0.25">
      <c r="A3032">
        <v>3024</v>
      </c>
      <c r="B3032" s="10">
        <f t="shared" si="237"/>
        <v>1.0798142604010983E-4</v>
      </c>
      <c r="C3032" s="10">
        <f t="shared" si="238"/>
        <v>9.286234860208312E-5</v>
      </c>
      <c r="R3032" s="9">
        <v>43592</v>
      </c>
      <c r="S3032">
        <v>6</v>
      </c>
      <c r="T3032">
        <v>2.209889515</v>
      </c>
      <c r="U3032">
        <v>101827.28909999999</v>
      </c>
      <c r="V3032" t="s">
        <v>54</v>
      </c>
      <c r="W3032" t="s">
        <v>41</v>
      </c>
      <c r="AA3032" s="9">
        <v>43592</v>
      </c>
      <c r="AB3032">
        <v>6</v>
      </c>
      <c r="AC3032">
        <f t="shared" si="235"/>
        <v>342654.14380000002</v>
      </c>
      <c r="AD3032">
        <f t="shared" si="235"/>
        <v>101827.28909999999</v>
      </c>
      <c r="AE3032">
        <f t="shared" si="235"/>
        <v>279313.1961</v>
      </c>
      <c r="AF3032">
        <f t="shared" si="235"/>
        <v>0</v>
      </c>
      <c r="AG3032">
        <f t="shared" si="236"/>
        <v>381140.4852</v>
      </c>
    </row>
    <row r="3033" spans="1:33" x14ac:dyDescent="0.25">
      <c r="A3033">
        <v>3025</v>
      </c>
      <c r="B3033" s="10">
        <f t="shared" si="237"/>
        <v>8.798852532730039E-5</v>
      </c>
      <c r="C3033" s="10">
        <f t="shared" si="238"/>
        <v>8.7260203508888982E-5</v>
      </c>
      <c r="R3033" s="9">
        <v>43592</v>
      </c>
      <c r="S3033">
        <v>7</v>
      </c>
      <c r="T3033">
        <v>2.4132906410000001</v>
      </c>
      <c r="U3033">
        <v>111199.60619999999</v>
      </c>
      <c r="V3033" t="s">
        <v>54</v>
      </c>
      <c r="W3033" t="s">
        <v>41</v>
      </c>
      <c r="AA3033" s="9">
        <v>43592</v>
      </c>
      <c r="AB3033">
        <v>7</v>
      </c>
      <c r="AC3033">
        <f t="shared" si="235"/>
        <v>412058.06760000001</v>
      </c>
      <c r="AD3033">
        <f t="shared" si="235"/>
        <v>111199.60619999999</v>
      </c>
      <c r="AE3033">
        <f t="shared" si="235"/>
        <v>329871.679</v>
      </c>
      <c r="AF3033">
        <f t="shared" si="235"/>
        <v>0</v>
      </c>
      <c r="AG3033">
        <f t="shared" si="236"/>
        <v>441071.28519999998</v>
      </c>
    </row>
    <row r="3034" spans="1:33" x14ac:dyDescent="0.25">
      <c r="A3034">
        <v>3026</v>
      </c>
      <c r="B3034" s="10">
        <f t="shared" si="237"/>
        <v>7.344930298731206E-5</v>
      </c>
      <c r="C3034" s="10">
        <f t="shared" si="238"/>
        <v>8.4845414455128696E-5</v>
      </c>
      <c r="R3034" s="9">
        <v>43592</v>
      </c>
      <c r="S3034">
        <v>8</v>
      </c>
      <c r="T3034">
        <v>2.7322391100000001</v>
      </c>
      <c r="U3034">
        <v>125896.1137</v>
      </c>
      <c r="V3034" t="s">
        <v>54</v>
      </c>
      <c r="W3034" t="s">
        <v>41</v>
      </c>
      <c r="AA3034" s="9">
        <v>43592</v>
      </c>
      <c r="AB3034">
        <v>8</v>
      </c>
      <c r="AC3034">
        <f t="shared" si="235"/>
        <v>426266.0258</v>
      </c>
      <c r="AD3034">
        <f t="shared" si="235"/>
        <v>125896.1137</v>
      </c>
      <c r="AE3034">
        <f t="shared" si="235"/>
        <v>370982.96549999999</v>
      </c>
      <c r="AF3034">
        <f t="shared" si="235"/>
        <v>0</v>
      </c>
      <c r="AG3034">
        <f t="shared" si="236"/>
        <v>496879.07919999998</v>
      </c>
    </row>
    <row r="3035" spans="1:33" x14ac:dyDescent="0.25">
      <c r="A3035">
        <v>3027</v>
      </c>
      <c r="B3035" s="10">
        <f t="shared" si="237"/>
        <v>6.554098899897538E-5</v>
      </c>
      <c r="C3035" s="10">
        <f t="shared" si="238"/>
        <v>8.2809836968084479E-5</v>
      </c>
      <c r="R3035" s="9">
        <v>43592</v>
      </c>
      <c r="S3035">
        <v>9</v>
      </c>
      <c r="T3035">
        <v>3.3720381270000002</v>
      </c>
      <c r="U3035">
        <v>155376.77280000001</v>
      </c>
      <c r="V3035" t="s">
        <v>54</v>
      </c>
      <c r="W3035" t="s">
        <v>41</v>
      </c>
      <c r="AA3035" s="9">
        <v>43592</v>
      </c>
      <c r="AB3035">
        <v>9</v>
      </c>
      <c r="AC3035">
        <f t="shared" si="235"/>
        <v>425967.43640000001</v>
      </c>
      <c r="AD3035">
        <f t="shared" si="235"/>
        <v>155376.77280000001</v>
      </c>
      <c r="AE3035">
        <f t="shared" si="235"/>
        <v>417351.71019999997</v>
      </c>
      <c r="AF3035">
        <f t="shared" si="235"/>
        <v>0</v>
      </c>
      <c r="AG3035">
        <f t="shared" si="236"/>
        <v>572728.48300000001</v>
      </c>
    </row>
    <row r="3036" spans="1:33" x14ac:dyDescent="0.25">
      <c r="A3036">
        <v>3028</v>
      </c>
      <c r="B3036" s="10">
        <f t="shared" si="237"/>
        <v>5.9864001132462899E-5</v>
      </c>
      <c r="C3036" s="10">
        <f t="shared" si="238"/>
        <v>8.2039701354922847E-5</v>
      </c>
      <c r="R3036" s="9">
        <v>43592</v>
      </c>
      <c r="S3036">
        <v>10</v>
      </c>
      <c r="T3036">
        <v>3.971816123</v>
      </c>
      <c r="U3036">
        <v>183013.34330000001</v>
      </c>
      <c r="V3036" t="s">
        <v>54</v>
      </c>
      <c r="W3036" t="s">
        <v>41</v>
      </c>
      <c r="AA3036" s="9">
        <v>43592</v>
      </c>
      <c r="AB3036">
        <v>10</v>
      </c>
      <c r="AC3036">
        <f t="shared" si="235"/>
        <v>464928.66310000001</v>
      </c>
      <c r="AD3036">
        <f t="shared" si="235"/>
        <v>183013.34330000001</v>
      </c>
      <c r="AE3036">
        <f t="shared" si="235"/>
        <v>447694.36540000001</v>
      </c>
      <c r="AF3036">
        <f t="shared" si="235"/>
        <v>0</v>
      </c>
      <c r="AG3036">
        <f t="shared" si="236"/>
        <v>630707.70870000008</v>
      </c>
    </row>
    <row r="3037" spans="1:33" x14ac:dyDescent="0.25">
      <c r="A3037">
        <v>3029</v>
      </c>
      <c r="B3037" s="10">
        <f t="shared" si="237"/>
        <v>5.7601684932010285E-5</v>
      </c>
      <c r="C3037" s="10">
        <f t="shared" si="238"/>
        <v>8.4301654725745006E-5</v>
      </c>
      <c r="R3037" s="9">
        <v>43592</v>
      </c>
      <c r="S3037">
        <v>11</v>
      </c>
      <c r="T3037">
        <v>4.5439518579999998</v>
      </c>
      <c r="U3037">
        <v>209376.21369999999</v>
      </c>
      <c r="V3037" t="s">
        <v>54</v>
      </c>
      <c r="W3037" t="s">
        <v>41</v>
      </c>
      <c r="AA3037" s="9">
        <v>43592</v>
      </c>
      <c r="AB3037">
        <v>11</v>
      </c>
      <c r="AC3037">
        <f t="shared" si="235"/>
        <v>554140.61659999995</v>
      </c>
      <c r="AD3037">
        <f t="shared" si="235"/>
        <v>209376.21369999999</v>
      </c>
      <c r="AE3037">
        <f t="shared" si="235"/>
        <v>465626.88789999997</v>
      </c>
      <c r="AF3037">
        <f t="shared" si="235"/>
        <v>0</v>
      </c>
      <c r="AG3037">
        <f t="shared" si="236"/>
        <v>675003.10159999994</v>
      </c>
    </row>
    <row r="3038" spans="1:33" x14ac:dyDescent="0.25">
      <c r="A3038">
        <v>3030</v>
      </c>
      <c r="B3038" s="10">
        <f t="shared" si="237"/>
        <v>6.2676244545249591E-5</v>
      </c>
      <c r="C3038" s="10">
        <f t="shared" si="238"/>
        <v>9.356240952590018E-5</v>
      </c>
      <c r="R3038" s="9">
        <v>43592</v>
      </c>
      <c r="S3038">
        <v>12</v>
      </c>
      <c r="T3038">
        <v>4.7592994099999997</v>
      </c>
      <c r="U3038">
        <v>219298.9982</v>
      </c>
      <c r="V3038" t="s">
        <v>54</v>
      </c>
      <c r="W3038" t="s">
        <v>41</v>
      </c>
      <c r="AA3038" s="9">
        <v>43592</v>
      </c>
      <c r="AB3038">
        <v>12</v>
      </c>
      <c r="AC3038">
        <f t="shared" si="235"/>
        <v>647554.2757</v>
      </c>
      <c r="AD3038">
        <f t="shared" si="235"/>
        <v>219298.9982</v>
      </c>
      <c r="AE3038">
        <f t="shared" si="235"/>
        <v>476356.81099999999</v>
      </c>
      <c r="AF3038">
        <f t="shared" si="235"/>
        <v>0</v>
      </c>
      <c r="AG3038">
        <f t="shared" si="236"/>
        <v>695655.80920000002</v>
      </c>
    </row>
    <row r="3039" spans="1:33" x14ac:dyDescent="0.25">
      <c r="A3039">
        <v>3031</v>
      </c>
      <c r="B3039" s="10">
        <f t="shared" si="237"/>
        <v>7.5371194771877101E-5</v>
      </c>
      <c r="C3039" s="10">
        <f t="shared" si="238"/>
        <v>1.0827422910568702E-4</v>
      </c>
      <c r="R3039" s="9">
        <v>43592</v>
      </c>
      <c r="S3039">
        <v>13</v>
      </c>
      <c r="T3039">
        <v>4.9578764550000001</v>
      </c>
      <c r="U3039">
        <v>228449.0313</v>
      </c>
      <c r="V3039" t="s">
        <v>54</v>
      </c>
      <c r="W3039" t="s">
        <v>41</v>
      </c>
      <c r="AA3039" s="9">
        <v>43592</v>
      </c>
      <c r="AB3039">
        <v>13</v>
      </c>
      <c r="AC3039">
        <f t="shared" si="235"/>
        <v>730342.74410000001</v>
      </c>
      <c r="AD3039">
        <f t="shared" si="235"/>
        <v>228449.0313</v>
      </c>
      <c r="AE3039">
        <f t="shared" si="235"/>
        <v>479924.35359999997</v>
      </c>
      <c r="AF3039">
        <f t="shared" si="235"/>
        <v>0</v>
      </c>
      <c r="AG3039">
        <f t="shared" si="236"/>
        <v>708373.38489999995</v>
      </c>
    </row>
    <row r="3040" spans="1:33" x14ac:dyDescent="0.25">
      <c r="A3040">
        <v>3032</v>
      </c>
      <c r="B3040" s="10">
        <f t="shared" si="237"/>
        <v>7.7970029424090308E-5</v>
      </c>
      <c r="C3040" s="10">
        <f t="shared" si="238"/>
        <v>1.2197393270507015E-4</v>
      </c>
      <c r="R3040" s="9">
        <v>43592</v>
      </c>
      <c r="S3040">
        <v>14</v>
      </c>
      <c r="T3040">
        <v>5.0590571229999997</v>
      </c>
      <c r="U3040">
        <v>233111.2341</v>
      </c>
      <c r="V3040" t="s">
        <v>54</v>
      </c>
      <c r="W3040" t="s">
        <v>41</v>
      </c>
      <c r="AA3040" s="9">
        <v>43592</v>
      </c>
      <c r="AB3040">
        <v>14</v>
      </c>
      <c r="AC3040">
        <f t="shared" si="235"/>
        <v>815570.18680000002</v>
      </c>
      <c r="AD3040">
        <f t="shared" si="235"/>
        <v>233111.2341</v>
      </c>
      <c r="AE3040">
        <f t="shared" si="235"/>
        <v>479057.70030000003</v>
      </c>
      <c r="AF3040">
        <f t="shared" si="235"/>
        <v>0</v>
      </c>
      <c r="AG3040">
        <f t="shared" si="236"/>
        <v>712168.93440000003</v>
      </c>
    </row>
    <row r="3041" spans="1:33" x14ac:dyDescent="0.25">
      <c r="A3041">
        <v>3033</v>
      </c>
      <c r="B3041" s="10">
        <f t="shared" si="237"/>
        <v>7.7915413238669414E-5</v>
      </c>
      <c r="C3041" s="10">
        <f t="shared" si="238"/>
        <v>1.4059345295075351E-4</v>
      </c>
      <c r="R3041" s="9">
        <v>43592</v>
      </c>
      <c r="S3041">
        <v>15</v>
      </c>
      <c r="T3041">
        <v>5.2795079410000003</v>
      </c>
      <c r="U3041">
        <v>243269.16690000001</v>
      </c>
      <c r="V3041" t="s">
        <v>54</v>
      </c>
      <c r="W3041" t="s">
        <v>41</v>
      </c>
      <c r="AA3041" s="9">
        <v>43592</v>
      </c>
      <c r="AB3041">
        <v>15</v>
      </c>
      <c r="AC3041">
        <f t="shared" si="235"/>
        <v>860631.80290000001</v>
      </c>
      <c r="AD3041">
        <f t="shared" si="235"/>
        <v>243269.16690000001</v>
      </c>
      <c r="AE3041">
        <f t="shared" si="235"/>
        <v>473406.21090000001</v>
      </c>
      <c r="AF3041">
        <f t="shared" si="235"/>
        <v>0</v>
      </c>
      <c r="AG3041">
        <f t="shared" si="236"/>
        <v>716675.37780000002</v>
      </c>
    </row>
    <row r="3042" spans="1:33" x14ac:dyDescent="0.25">
      <c r="A3042">
        <v>3034</v>
      </c>
      <c r="B3042" s="10">
        <f t="shared" si="237"/>
        <v>8.5041967569375005E-5</v>
      </c>
      <c r="C3042" s="10">
        <f t="shared" si="238"/>
        <v>1.5482619985007976E-4</v>
      </c>
      <c r="R3042" s="9">
        <v>43592</v>
      </c>
      <c r="S3042">
        <v>16</v>
      </c>
      <c r="T3042">
        <v>5.1275249250000003</v>
      </c>
      <c r="U3042">
        <v>236266.09349999999</v>
      </c>
      <c r="V3042" t="s">
        <v>54</v>
      </c>
      <c r="W3042" t="s">
        <v>41</v>
      </c>
      <c r="AA3042" s="9">
        <v>43592</v>
      </c>
      <c r="AB3042">
        <v>16</v>
      </c>
      <c r="AC3042">
        <f t="shared" si="235"/>
        <v>914735.83600000001</v>
      </c>
      <c r="AD3042">
        <f t="shared" si="235"/>
        <v>236266.09349999999</v>
      </c>
      <c r="AE3042">
        <f t="shared" si="235"/>
        <v>456711.35680000001</v>
      </c>
      <c r="AF3042">
        <f t="shared" si="235"/>
        <v>0</v>
      </c>
      <c r="AG3042">
        <f t="shared" si="236"/>
        <v>692977.45030000003</v>
      </c>
    </row>
    <row r="3043" spans="1:33" x14ac:dyDescent="0.25">
      <c r="A3043">
        <v>3035</v>
      </c>
      <c r="B3043" s="10">
        <f t="shared" si="237"/>
        <v>1.0136008399988592E-4</v>
      </c>
      <c r="C3043" s="10">
        <f t="shared" si="238"/>
        <v>1.6569983792199885E-4</v>
      </c>
      <c r="R3043" s="9">
        <v>43592</v>
      </c>
      <c r="S3043">
        <v>17</v>
      </c>
      <c r="T3043">
        <v>4.9297848650000002</v>
      </c>
      <c r="U3043">
        <v>227154.62700000001</v>
      </c>
      <c r="V3043" t="s">
        <v>54</v>
      </c>
      <c r="W3043" t="s">
        <v>41</v>
      </c>
      <c r="AA3043" s="9">
        <v>43592</v>
      </c>
      <c r="AB3043">
        <v>17</v>
      </c>
      <c r="AC3043">
        <f t="shared" si="235"/>
        <v>984268.20290000003</v>
      </c>
      <c r="AD3043">
        <f t="shared" si="235"/>
        <v>227154.62700000001</v>
      </c>
      <c r="AE3043">
        <f t="shared" si="235"/>
        <v>425802.66269999999</v>
      </c>
      <c r="AF3043">
        <f t="shared" si="235"/>
        <v>0</v>
      </c>
      <c r="AG3043">
        <f t="shared" si="236"/>
        <v>652957.28969999996</v>
      </c>
    </row>
    <row r="3044" spans="1:33" x14ac:dyDescent="0.25">
      <c r="A3044">
        <v>3036</v>
      </c>
      <c r="B3044" s="10">
        <f t="shared" si="237"/>
        <v>1.1844675126352629E-4</v>
      </c>
      <c r="C3044" s="10">
        <f t="shared" si="238"/>
        <v>1.7076966692553783E-4</v>
      </c>
      <c r="R3044" s="9">
        <v>43592</v>
      </c>
      <c r="S3044">
        <v>18</v>
      </c>
      <c r="T3044">
        <v>4.5075585040000004</v>
      </c>
      <c r="U3044">
        <v>207699.28080000001</v>
      </c>
      <c r="V3044" t="s">
        <v>54</v>
      </c>
      <c r="W3044" t="s">
        <v>41</v>
      </c>
      <c r="AA3044" s="9">
        <v>43592</v>
      </c>
      <c r="AB3044">
        <v>18</v>
      </c>
      <c r="AC3044">
        <f t="shared" si="235"/>
        <v>1019212.809</v>
      </c>
      <c r="AD3044">
        <f t="shared" si="235"/>
        <v>207699.28080000001</v>
      </c>
      <c r="AE3044">
        <f t="shared" si="235"/>
        <v>405330.06050000002</v>
      </c>
      <c r="AF3044">
        <f t="shared" si="235"/>
        <v>0</v>
      </c>
      <c r="AG3044">
        <f t="shared" si="236"/>
        <v>613029.34129999997</v>
      </c>
    </row>
    <row r="3045" spans="1:33" x14ac:dyDescent="0.25">
      <c r="A3045">
        <v>3037</v>
      </c>
      <c r="B3045" s="10">
        <f t="shared" si="237"/>
        <v>1.3358992225635604E-4</v>
      </c>
      <c r="C3045" s="10">
        <f t="shared" si="238"/>
        <v>1.7389157885046926E-4</v>
      </c>
      <c r="R3045" s="9">
        <v>43592</v>
      </c>
      <c r="S3045">
        <v>19</v>
      </c>
      <c r="T3045">
        <v>4.0304266990000004</v>
      </c>
      <c r="U3045">
        <v>185714.00140000001</v>
      </c>
      <c r="V3045" t="s">
        <v>54</v>
      </c>
      <c r="W3045" t="s">
        <v>41</v>
      </c>
      <c r="AA3045" s="9">
        <v>43592</v>
      </c>
      <c r="AB3045">
        <v>19</v>
      </c>
      <c r="AC3045">
        <f t="shared" si="235"/>
        <v>1009402.9889999999</v>
      </c>
      <c r="AD3045">
        <f t="shared" si="235"/>
        <v>185714.00140000001</v>
      </c>
      <c r="AE3045">
        <f t="shared" si="235"/>
        <v>371808.30290000001</v>
      </c>
      <c r="AF3045">
        <f t="shared" si="235"/>
        <v>0</v>
      </c>
      <c r="AG3045">
        <f t="shared" si="236"/>
        <v>557522.30429999996</v>
      </c>
    </row>
    <row r="3046" spans="1:33" x14ac:dyDescent="0.25">
      <c r="A3046">
        <v>3038</v>
      </c>
      <c r="B3046" s="10">
        <f t="shared" si="237"/>
        <v>1.4917921582622835E-4</v>
      </c>
      <c r="C3046" s="10">
        <f t="shared" si="238"/>
        <v>1.7482331077212142E-4</v>
      </c>
      <c r="R3046" s="9">
        <v>43592</v>
      </c>
      <c r="S3046">
        <v>20</v>
      </c>
      <c r="T3046">
        <v>3.6596535769999998</v>
      </c>
      <c r="U3046">
        <v>168629.51749999999</v>
      </c>
      <c r="V3046" t="s">
        <v>54</v>
      </c>
      <c r="W3046" t="s">
        <v>41</v>
      </c>
      <c r="AA3046" s="9">
        <v>43592</v>
      </c>
      <c r="AB3046">
        <v>20</v>
      </c>
      <c r="AC3046">
        <f t="shared" si="235"/>
        <v>959194.49509999994</v>
      </c>
      <c r="AD3046">
        <f t="shared" si="235"/>
        <v>168629.51749999999</v>
      </c>
      <c r="AE3046">
        <f t="shared" si="235"/>
        <v>352371.4031</v>
      </c>
      <c r="AF3046">
        <f t="shared" si="235"/>
        <v>0</v>
      </c>
      <c r="AG3046">
        <f t="shared" si="236"/>
        <v>521000.92059999995</v>
      </c>
    </row>
    <row r="3047" spans="1:33" x14ac:dyDescent="0.25">
      <c r="A3047">
        <v>3039</v>
      </c>
      <c r="B3047" s="10">
        <f t="shared" si="237"/>
        <v>1.5742161686351519E-4</v>
      </c>
      <c r="C3047" s="10">
        <f t="shared" si="238"/>
        <v>1.759295530089566E-4</v>
      </c>
      <c r="R3047" s="9">
        <v>43592</v>
      </c>
      <c r="S3047">
        <v>21</v>
      </c>
      <c r="T3047">
        <v>3.4805595020000002</v>
      </c>
      <c r="U3047">
        <v>160377.22070000001</v>
      </c>
      <c r="V3047" t="s">
        <v>54</v>
      </c>
      <c r="W3047" t="s">
        <v>41</v>
      </c>
      <c r="AA3047" s="9">
        <v>43592</v>
      </c>
      <c r="AB3047">
        <v>21</v>
      </c>
      <c r="AC3047">
        <f t="shared" si="235"/>
        <v>887061.73860000004</v>
      </c>
      <c r="AD3047">
        <f t="shared" si="235"/>
        <v>160377.22070000001</v>
      </c>
      <c r="AE3047">
        <f t="shared" si="235"/>
        <v>338430.98969999998</v>
      </c>
      <c r="AF3047">
        <f t="shared" si="235"/>
        <v>0</v>
      </c>
      <c r="AG3047">
        <f t="shared" si="236"/>
        <v>498808.21039999998</v>
      </c>
    </row>
    <row r="3048" spans="1:33" x14ac:dyDescent="0.25">
      <c r="A3048">
        <v>3040</v>
      </c>
      <c r="B3048" s="10">
        <f t="shared" si="237"/>
        <v>1.6731800268232833E-4</v>
      </c>
      <c r="C3048" s="10">
        <f t="shared" si="238"/>
        <v>1.701121830790563E-4</v>
      </c>
      <c r="R3048" s="9">
        <v>43592</v>
      </c>
      <c r="S3048">
        <v>22</v>
      </c>
      <c r="T3048">
        <v>3.139280834</v>
      </c>
      <c r="U3048">
        <v>144651.78229999999</v>
      </c>
      <c r="V3048" t="s">
        <v>54</v>
      </c>
      <c r="W3048" t="s">
        <v>41</v>
      </c>
      <c r="AA3048" s="9">
        <v>43592</v>
      </c>
      <c r="AB3048">
        <v>22</v>
      </c>
      <c r="AC3048">
        <f t="shared" si="235"/>
        <v>808430.78209999995</v>
      </c>
      <c r="AD3048">
        <f t="shared" si="235"/>
        <v>144651.78229999999</v>
      </c>
      <c r="AE3048">
        <f t="shared" si="235"/>
        <v>317161.08909999998</v>
      </c>
      <c r="AF3048">
        <f t="shared" si="235"/>
        <v>0</v>
      </c>
      <c r="AG3048">
        <f t="shared" si="236"/>
        <v>461812.87139999995</v>
      </c>
    </row>
    <row r="3049" spans="1:33" x14ac:dyDescent="0.25">
      <c r="A3049">
        <v>3041</v>
      </c>
      <c r="B3049" s="10">
        <f t="shared" si="237"/>
        <v>1.8003644695183092E-4</v>
      </c>
      <c r="C3049" s="10">
        <f t="shared" si="238"/>
        <v>1.6028802951692639E-4</v>
      </c>
      <c r="R3049" s="9">
        <v>43592</v>
      </c>
      <c r="S3049">
        <v>23</v>
      </c>
      <c r="T3049">
        <v>2.8386385600000001</v>
      </c>
      <c r="U3049">
        <v>130798.78750000001</v>
      </c>
      <c r="V3049" t="s">
        <v>54</v>
      </c>
      <c r="W3049" t="s">
        <v>41</v>
      </c>
      <c r="AA3049" s="9">
        <v>43592</v>
      </c>
      <c r="AB3049">
        <v>23</v>
      </c>
      <c r="AC3049">
        <f t="shared" si="235"/>
        <v>710754.62520000001</v>
      </c>
      <c r="AD3049">
        <f t="shared" si="235"/>
        <v>130798.78750000001</v>
      </c>
      <c r="AE3049">
        <f t="shared" si="235"/>
        <v>288249.772</v>
      </c>
      <c r="AF3049">
        <f t="shared" si="235"/>
        <v>0</v>
      </c>
      <c r="AG3049">
        <f t="shared" si="236"/>
        <v>419048.55949999997</v>
      </c>
    </row>
    <row r="3050" spans="1:33" x14ac:dyDescent="0.25">
      <c r="A3050">
        <v>3042</v>
      </c>
      <c r="B3050" s="10">
        <f t="shared" si="237"/>
        <v>1.8642830508952031E-4</v>
      </c>
      <c r="C3050" s="10">
        <f t="shared" si="238"/>
        <v>1.504865122161088E-4</v>
      </c>
      <c r="R3050" s="9">
        <v>43592</v>
      </c>
      <c r="S3050">
        <v>24</v>
      </c>
      <c r="T3050">
        <v>2.5997700830000001</v>
      </c>
      <c r="U3050">
        <v>119792.2059</v>
      </c>
      <c r="V3050" t="s">
        <v>54</v>
      </c>
      <c r="W3050" t="s">
        <v>41</v>
      </c>
      <c r="AA3050" s="9">
        <v>43592</v>
      </c>
      <c r="AB3050">
        <v>24</v>
      </c>
      <c r="AC3050">
        <f t="shared" si="235"/>
        <v>588380.82559999998</v>
      </c>
      <c r="AD3050">
        <f t="shared" si="235"/>
        <v>119792.2059</v>
      </c>
      <c r="AE3050">
        <f t="shared" si="235"/>
        <v>265146.56219999999</v>
      </c>
      <c r="AF3050">
        <f t="shared" si="235"/>
        <v>0</v>
      </c>
      <c r="AG3050">
        <f t="shared" si="236"/>
        <v>384938.76809999999</v>
      </c>
    </row>
    <row r="3051" spans="1:33" x14ac:dyDescent="0.25">
      <c r="A3051">
        <v>3043</v>
      </c>
      <c r="B3051" s="10">
        <f t="shared" si="237"/>
        <v>1.8463395154560473E-4</v>
      </c>
      <c r="C3051" s="10">
        <f t="shared" si="238"/>
        <v>1.3686063847918964E-4</v>
      </c>
      <c r="R3051" s="9">
        <v>43593</v>
      </c>
      <c r="S3051">
        <v>1</v>
      </c>
      <c r="T3051">
        <v>2.4370253000000002</v>
      </c>
      <c r="U3051">
        <v>112293.2518</v>
      </c>
      <c r="V3051" t="s">
        <v>54</v>
      </c>
      <c r="W3051" t="s">
        <v>41</v>
      </c>
      <c r="AA3051" s="9">
        <v>43593</v>
      </c>
      <c r="AB3051">
        <v>1</v>
      </c>
      <c r="AC3051">
        <f t="shared" si="235"/>
        <v>480191.46830000001</v>
      </c>
      <c r="AD3051">
        <f t="shared" si="235"/>
        <v>112293.2518</v>
      </c>
      <c r="AE3051">
        <f t="shared" si="235"/>
        <v>254759.24119999999</v>
      </c>
      <c r="AF3051">
        <f t="shared" si="235"/>
        <v>0</v>
      </c>
      <c r="AG3051">
        <f t="shared" si="236"/>
        <v>367052.49300000002</v>
      </c>
    </row>
    <row r="3052" spans="1:33" x14ac:dyDescent="0.25">
      <c r="A3052">
        <v>3044</v>
      </c>
      <c r="B3052" s="10">
        <f t="shared" si="237"/>
        <v>1.7545011443502294E-4</v>
      </c>
      <c r="C3052" s="10">
        <f t="shared" si="238"/>
        <v>1.278953650672117E-4</v>
      </c>
      <c r="R3052" s="9">
        <v>43593</v>
      </c>
      <c r="S3052">
        <v>2</v>
      </c>
      <c r="T3052">
        <v>2.3059558199999999</v>
      </c>
      <c r="U3052">
        <v>106253.83229999999</v>
      </c>
      <c r="V3052" t="s">
        <v>54</v>
      </c>
      <c r="W3052" t="s">
        <v>41</v>
      </c>
      <c r="AA3052" s="9">
        <v>43593</v>
      </c>
      <c r="AB3052">
        <v>2</v>
      </c>
      <c r="AC3052">
        <f t="shared" si="235"/>
        <v>404049.20620000002</v>
      </c>
      <c r="AD3052">
        <f t="shared" si="235"/>
        <v>106253.83229999999</v>
      </c>
      <c r="AE3052">
        <f t="shared" si="235"/>
        <v>247214.73009999999</v>
      </c>
      <c r="AF3052">
        <f t="shared" si="235"/>
        <v>0</v>
      </c>
      <c r="AG3052">
        <f t="shared" si="236"/>
        <v>353468.5624</v>
      </c>
    </row>
    <row r="3053" spans="1:33" x14ac:dyDescent="0.25">
      <c r="A3053">
        <v>3045</v>
      </c>
      <c r="B3053" s="10">
        <f t="shared" si="237"/>
        <v>1.6225602246818026E-4</v>
      </c>
      <c r="C3053" s="10">
        <f t="shared" si="238"/>
        <v>1.2244749605079785E-4</v>
      </c>
      <c r="R3053" s="9">
        <v>43593</v>
      </c>
      <c r="S3053">
        <v>3</v>
      </c>
      <c r="T3053">
        <v>2.220563732</v>
      </c>
      <c r="U3053">
        <v>102319.13559999999</v>
      </c>
      <c r="V3053" t="s">
        <v>54</v>
      </c>
      <c r="W3053" t="s">
        <v>41</v>
      </c>
      <c r="AA3053" s="9">
        <v>43593</v>
      </c>
      <c r="AB3053">
        <v>3</v>
      </c>
      <c r="AC3053">
        <f t="shared" si="235"/>
        <v>369009.09100000001</v>
      </c>
      <c r="AD3053">
        <f t="shared" si="235"/>
        <v>102319.13559999999</v>
      </c>
      <c r="AE3053">
        <f t="shared" si="235"/>
        <v>240447.6635</v>
      </c>
      <c r="AF3053">
        <f t="shared" si="235"/>
        <v>0</v>
      </c>
      <c r="AG3053">
        <f t="shared" si="236"/>
        <v>342766.7991</v>
      </c>
    </row>
    <row r="3054" spans="1:33" x14ac:dyDescent="0.25">
      <c r="A3054">
        <v>3046</v>
      </c>
      <c r="B3054" s="10">
        <f t="shared" si="237"/>
        <v>1.4787331866145955E-4</v>
      </c>
      <c r="C3054" s="10">
        <f t="shared" si="238"/>
        <v>1.1336587603803226E-4</v>
      </c>
      <c r="R3054" s="9">
        <v>43593</v>
      </c>
      <c r="S3054">
        <v>4</v>
      </c>
      <c r="T3054">
        <v>2.1766365429999999</v>
      </c>
      <c r="U3054">
        <v>100295.0586</v>
      </c>
      <c r="V3054" t="s">
        <v>54</v>
      </c>
      <c r="W3054" t="s">
        <v>41</v>
      </c>
      <c r="AA3054" s="9">
        <v>43593</v>
      </c>
      <c r="AB3054">
        <v>4</v>
      </c>
      <c r="AC3054">
        <f t="shared" si="235"/>
        <v>339719.14799999999</v>
      </c>
      <c r="AD3054">
        <f t="shared" si="235"/>
        <v>100295.0586</v>
      </c>
      <c r="AE3054">
        <f t="shared" si="235"/>
        <v>238683.73809999999</v>
      </c>
      <c r="AF3054">
        <f t="shared" si="235"/>
        <v>0</v>
      </c>
      <c r="AG3054">
        <f t="shared" si="236"/>
        <v>338978.79670000001</v>
      </c>
    </row>
    <row r="3055" spans="1:33" x14ac:dyDescent="0.25">
      <c r="A3055">
        <v>3047</v>
      </c>
      <c r="B3055" s="10">
        <f t="shared" si="237"/>
        <v>1.3000698081942302E-4</v>
      </c>
      <c r="C3055" s="10">
        <f t="shared" si="238"/>
        <v>1.0286808790360837E-4</v>
      </c>
      <c r="R3055" s="9">
        <v>43593</v>
      </c>
      <c r="S3055">
        <v>5</v>
      </c>
      <c r="T3055">
        <v>2.1567799459999999</v>
      </c>
      <c r="U3055">
        <v>99380.106329999995</v>
      </c>
      <c r="V3055" t="s">
        <v>54</v>
      </c>
      <c r="W3055" t="s">
        <v>41</v>
      </c>
      <c r="AA3055" s="9">
        <v>43593</v>
      </c>
      <c r="AB3055">
        <v>5</v>
      </c>
      <c r="AC3055">
        <f t="shared" si="235"/>
        <v>329372.5699</v>
      </c>
      <c r="AD3055">
        <f t="shared" si="235"/>
        <v>99380.106329999995</v>
      </c>
      <c r="AE3055">
        <f t="shared" si="235"/>
        <v>248679.82810000001</v>
      </c>
      <c r="AF3055">
        <f t="shared" si="235"/>
        <v>0</v>
      </c>
      <c r="AG3055">
        <f t="shared" si="236"/>
        <v>348059.93443000002</v>
      </c>
    </row>
    <row r="3056" spans="1:33" x14ac:dyDescent="0.25">
      <c r="A3056">
        <v>3048</v>
      </c>
      <c r="B3056" s="10">
        <f t="shared" si="237"/>
        <v>1.0762309803720357E-4</v>
      </c>
      <c r="C3056" s="10">
        <f t="shared" si="238"/>
        <v>9.4494812442894271E-5</v>
      </c>
      <c r="R3056" s="9">
        <v>43593</v>
      </c>
      <c r="S3056">
        <v>6</v>
      </c>
      <c r="T3056">
        <v>2.230166841</v>
      </c>
      <c r="U3056">
        <v>102761.6277</v>
      </c>
      <c r="V3056" t="s">
        <v>54</v>
      </c>
      <c r="W3056" t="s">
        <v>41</v>
      </c>
      <c r="AA3056" s="9">
        <v>43593</v>
      </c>
      <c r="AB3056">
        <v>6</v>
      </c>
      <c r="AC3056">
        <f t="shared" si="235"/>
        <v>352126.26189999998</v>
      </c>
      <c r="AD3056">
        <f t="shared" si="235"/>
        <v>102761.6277</v>
      </c>
      <c r="AE3056">
        <f t="shared" si="235"/>
        <v>283055.85110000003</v>
      </c>
      <c r="AF3056">
        <f t="shared" si="235"/>
        <v>0</v>
      </c>
      <c r="AG3056">
        <f t="shared" si="236"/>
        <v>385817.47880000004</v>
      </c>
    </row>
    <row r="3057" spans="1:33" x14ac:dyDescent="0.25">
      <c r="A3057">
        <v>3049</v>
      </c>
      <c r="B3057" s="10">
        <f t="shared" si="237"/>
        <v>8.783374851955684E-5</v>
      </c>
      <c r="C3057" s="10">
        <f t="shared" si="238"/>
        <v>9.0104087603151882E-5</v>
      </c>
      <c r="R3057" s="9">
        <v>43593</v>
      </c>
      <c r="S3057">
        <v>7</v>
      </c>
      <c r="T3057">
        <v>2.4796511649999999</v>
      </c>
      <c r="U3057">
        <v>114257.3664</v>
      </c>
      <c r="V3057" t="s">
        <v>54</v>
      </c>
      <c r="W3057" t="s">
        <v>41</v>
      </c>
      <c r="AA3057" s="9">
        <v>43593</v>
      </c>
      <c r="AB3057">
        <v>7</v>
      </c>
      <c r="AC3057">
        <f t="shared" si="235"/>
        <v>408389.79989999998</v>
      </c>
      <c r="AD3057">
        <f t="shared" si="235"/>
        <v>114257.3664</v>
      </c>
      <c r="AE3057">
        <f t="shared" si="235"/>
        <v>334306.5281</v>
      </c>
      <c r="AF3057">
        <f t="shared" si="235"/>
        <v>0</v>
      </c>
      <c r="AG3057">
        <f t="shared" si="236"/>
        <v>448563.89449999999</v>
      </c>
    </row>
    <row r="3058" spans="1:33" x14ac:dyDescent="0.25">
      <c r="A3058">
        <v>3050</v>
      </c>
      <c r="B3058" s="10">
        <f t="shared" si="237"/>
        <v>7.3906261792901099E-5</v>
      </c>
      <c r="C3058" s="10">
        <f t="shared" si="238"/>
        <v>8.6769502779129076E-5</v>
      </c>
      <c r="R3058" s="9">
        <v>43593</v>
      </c>
      <c r="S3058">
        <v>8</v>
      </c>
      <c r="T3058">
        <v>2.80122888</v>
      </c>
      <c r="U3058">
        <v>129075.0243</v>
      </c>
      <c r="V3058" t="s">
        <v>54</v>
      </c>
      <c r="W3058" t="s">
        <v>41</v>
      </c>
      <c r="AA3058" s="9">
        <v>43593</v>
      </c>
      <c r="AB3058">
        <v>8</v>
      </c>
      <c r="AC3058">
        <f t="shared" si="235"/>
        <v>425261.78220000002</v>
      </c>
      <c r="AD3058">
        <f t="shared" si="235"/>
        <v>129075.0243</v>
      </c>
      <c r="AE3058">
        <f t="shared" si="235"/>
        <v>371044.55170000001</v>
      </c>
      <c r="AF3058">
        <f t="shared" si="235"/>
        <v>0</v>
      </c>
      <c r="AG3058">
        <f t="shared" si="236"/>
        <v>500119.576</v>
      </c>
    </row>
    <row r="3059" spans="1:33" x14ac:dyDescent="0.25">
      <c r="A3059">
        <v>3051</v>
      </c>
      <c r="B3059" s="10">
        <f t="shared" si="237"/>
        <v>6.7496933702443845E-5</v>
      </c>
      <c r="C3059" s="10">
        <f t="shared" si="238"/>
        <v>8.4142432710730442E-5</v>
      </c>
      <c r="R3059" s="9">
        <v>43593</v>
      </c>
      <c r="S3059">
        <v>9</v>
      </c>
      <c r="T3059">
        <v>3.453663648</v>
      </c>
      <c r="U3059">
        <v>159137.9136</v>
      </c>
      <c r="V3059" t="s">
        <v>54</v>
      </c>
      <c r="W3059" t="s">
        <v>41</v>
      </c>
      <c r="AA3059" s="9">
        <v>43593</v>
      </c>
      <c r="AB3059">
        <v>9</v>
      </c>
      <c r="AC3059">
        <f t="shared" si="235"/>
        <v>425275.44990000001</v>
      </c>
      <c r="AD3059">
        <f t="shared" si="235"/>
        <v>159137.9136</v>
      </c>
      <c r="AE3059">
        <f t="shared" si="235"/>
        <v>419948.08689999999</v>
      </c>
      <c r="AF3059">
        <f t="shared" si="235"/>
        <v>0</v>
      </c>
      <c r="AG3059">
        <f t="shared" si="236"/>
        <v>579086.00049999997</v>
      </c>
    </row>
    <row r="3060" spans="1:33" x14ac:dyDescent="0.25">
      <c r="A3060">
        <v>3052</v>
      </c>
      <c r="B3060" s="10">
        <f t="shared" si="237"/>
        <v>6.2139392685061804E-5</v>
      </c>
      <c r="C3060" s="10">
        <f t="shared" si="238"/>
        <v>8.3212553452042105E-5</v>
      </c>
      <c r="R3060" s="9">
        <v>43593</v>
      </c>
      <c r="S3060">
        <v>10</v>
      </c>
      <c r="T3060">
        <v>4.0788902189999998</v>
      </c>
      <c r="U3060">
        <v>187947.1035</v>
      </c>
      <c r="V3060" t="s">
        <v>54</v>
      </c>
      <c r="W3060" t="s">
        <v>41</v>
      </c>
      <c r="AA3060" s="9">
        <v>43593</v>
      </c>
      <c r="AB3060">
        <v>10</v>
      </c>
      <c r="AC3060">
        <f t="shared" si="235"/>
        <v>469453.16330000001</v>
      </c>
      <c r="AD3060">
        <f t="shared" si="235"/>
        <v>187947.1035</v>
      </c>
      <c r="AE3060">
        <f t="shared" si="235"/>
        <v>450553.38949999999</v>
      </c>
      <c r="AF3060">
        <f t="shared" si="235"/>
        <v>0</v>
      </c>
      <c r="AG3060">
        <f t="shared" si="236"/>
        <v>638500.49300000002</v>
      </c>
    </row>
    <row r="3061" spans="1:33" x14ac:dyDescent="0.25">
      <c r="A3061">
        <v>3053</v>
      </c>
      <c r="B3061" s="10">
        <f t="shared" si="237"/>
        <v>6.0246858563015325E-5</v>
      </c>
      <c r="C3061" s="10">
        <f t="shared" si="238"/>
        <v>8.5441792171748091E-5</v>
      </c>
      <c r="R3061" s="9">
        <v>43593</v>
      </c>
      <c r="S3061">
        <v>11</v>
      </c>
      <c r="T3061">
        <v>4.5265436589999997</v>
      </c>
      <c r="U3061">
        <v>208574.07870000001</v>
      </c>
      <c r="V3061" t="s">
        <v>54</v>
      </c>
      <c r="W3061" t="s">
        <v>41</v>
      </c>
      <c r="AA3061" s="9">
        <v>43593</v>
      </c>
      <c r="AB3061">
        <v>11</v>
      </c>
      <c r="AC3061">
        <f t="shared" si="235"/>
        <v>533365.36499999999</v>
      </c>
      <c r="AD3061">
        <f t="shared" si="235"/>
        <v>208574.07870000001</v>
      </c>
      <c r="AE3061">
        <f t="shared" si="235"/>
        <v>462542.53909999999</v>
      </c>
      <c r="AF3061">
        <f t="shared" si="235"/>
        <v>0</v>
      </c>
      <c r="AG3061">
        <f t="shared" si="236"/>
        <v>671116.61780000001</v>
      </c>
    </row>
    <row r="3062" spans="1:33" x14ac:dyDescent="0.25">
      <c r="A3062">
        <v>3054</v>
      </c>
      <c r="B3062" s="10">
        <f t="shared" si="237"/>
        <v>6.4408827679407159E-5</v>
      </c>
      <c r="C3062" s="10">
        <f t="shared" si="238"/>
        <v>9.4710518445170712E-5</v>
      </c>
      <c r="R3062" s="9">
        <v>43593</v>
      </c>
      <c r="S3062">
        <v>12</v>
      </c>
      <c r="T3062">
        <v>4.875001374</v>
      </c>
      <c r="U3062">
        <v>224630.31330000001</v>
      </c>
      <c r="V3062" t="s">
        <v>54</v>
      </c>
      <c r="W3062" t="s">
        <v>41</v>
      </c>
      <c r="AA3062" s="9">
        <v>43593</v>
      </c>
      <c r="AB3062">
        <v>12</v>
      </c>
      <c r="AC3062">
        <f t="shared" si="235"/>
        <v>622121.92819999997</v>
      </c>
      <c r="AD3062">
        <f t="shared" si="235"/>
        <v>224630.31330000001</v>
      </c>
      <c r="AE3062">
        <f t="shared" si="235"/>
        <v>475954.90289999999</v>
      </c>
      <c r="AF3062">
        <f t="shared" si="235"/>
        <v>0</v>
      </c>
      <c r="AG3062">
        <f t="shared" si="236"/>
        <v>700585.21620000002</v>
      </c>
    </row>
    <row r="3063" spans="1:33" x14ac:dyDescent="0.25">
      <c r="A3063">
        <v>3055</v>
      </c>
      <c r="B3063" s="10">
        <f t="shared" si="237"/>
        <v>7.4700217205772329E-5</v>
      </c>
      <c r="C3063" s="10">
        <f t="shared" si="238"/>
        <v>1.1011351568626717E-4</v>
      </c>
      <c r="R3063" s="9">
        <v>43593</v>
      </c>
      <c r="S3063">
        <v>13</v>
      </c>
      <c r="T3063">
        <v>5.0394791989999996</v>
      </c>
      <c r="U3063">
        <v>232209.1225</v>
      </c>
      <c r="V3063" t="s">
        <v>54</v>
      </c>
      <c r="W3063" t="s">
        <v>41</v>
      </c>
      <c r="AA3063" s="9">
        <v>43593</v>
      </c>
      <c r="AB3063">
        <v>13</v>
      </c>
      <c r="AC3063">
        <f t="shared" si="235"/>
        <v>703150.8101</v>
      </c>
      <c r="AD3063">
        <f t="shared" si="235"/>
        <v>232209.1225</v>
      </c>
      <c r="AE3063">
        <f t="shared" si="235"/>
        <v>477520.32520000002</v>
      </c>
      <c r="AF3063">
        <f t="shared" si="235"/>
        <v>0</v>
      </c>
      <c r="AG3063">
        <f t="shared" si="236"/>
        <v>709729.44770000002</v>
      </c>
    </row>
    <row r="3064" spans="1:33" x14ac:dyDescent="0.25">
      <c r="A3064">
        <v>3056</v>
      </c>
      <c r="B3064" s="10">
        <f t="shared" si="237"/>
        <v>7.7786339197091791E-5</v>
      </c>
      <c r="C3064" s="10">
        <f t="shared" si="238"/>
        <v>1.2276941022698671E-4</v>
      </c>
      <c r="R3064" s="9">
        <v>43593</v>
      </c>
      <c r="S3064">
        <v>14</v>
      </c>
      <c r="T3064">
        <v>5.1415421569999999</v>
      </c>
      <c r="U3064">
        <v>236911.97949999999</v>
      </c>
      <c r="V3064" t="s">
        <v>54</v>
      </c>
      <c r="W3064" t="s">
        <v>41</v>
      </c>
      <c r="AA3064" s="9">
        <v>43593</v>
      </c>
      <c r="AB3064">
        <v>14</v>
      </c>
      <c r="AC3064">
        <f t="shared" si="235"/>
        <v>782808.88890000002</v>
      </c>
      <c r="AD3064">
        <f t="shared" si="235"/>
        <v>236911.97949999999</v>
      </c>
      <c r="AE3064">
        <f t="shared" si="235"/>
        <v>479882.16749999998</v>
      </c>
      <c r="AF3064">
        <f t="shared" si="235"/>
        <v>0</v>
      </c>
      <c r="AG3064">
        <f t="shared" si="236"/>
        <v>716794.147</v>
      </c>
    </row>
    <row r="3065" spans="1:33" x14ac:dyDescent="0.25">
      <c r="A3065">
        <v>3057</v>
      </c>
      <c r="B3065" s="10">
        <f t="shared" si="237"/>
        <v>7.7788839210948544E-5</v>
      </c>
      <c r="C3065" s="10">
        <f t="shared" si="238"/>
        <v>1.4215409706755717E-4</v>
      </c>
      <c r="R3065" s="9">
        <v>43593</v>
      </c>
      <c r="S3065">
        <v>15</v>
      </c>
      <c r="T3065">
        <v>5.2294819219999997</v>
      </c>
      <c r="U3065">
        <v>240964.068</v>
      </c>
      <c r="V3065" t="s">
        <v>54</v>
      </c>
      <c r="W3065" t="s">
        <v>41</v>
      </c>
      <c r="AA3065" s="9">
        <v>43593</v>
      </c>
      <c r="AB3065">
        <v>15</v>
      </c>
      <c r="AC3065">
        <f t="shared" si="235"/>
        <v>844920.01</v>
      </c>
      <c r="AD3065">
        <f t="shared" si="235"/>
        <v>240964.068</v>
      </c>
      <c r="AE3065">
        <f t="shared" si="235"/>
        <v>472990.22960000002</v>
      </c>
      <c r="AF3065">
        <f t="shared" si="235"/>
        <v>0</v>
      </c>
      <c r="AG3065">
        <f t="shared" si="236"/>
        <v>713954.29760000005</v>
      </c>
    </row>
    <row r="3066" spans="1:33" x14ac:dyDescent="0.25">
      <c r="A3066">
        <v>3058</v>
      </c>
      <c r="B3066" s="10">
        <f t="shared" si="237"/>
        <v>8.5869562058195044E-5</v>
      </c>
      <c r="C3066" s="10">
        <f t="shared" si="238"/>
        <v>1.5673917342369791E-4</v>
      </c>
      <c r="R3066" s="9">
        <v>43593</v>
      </c>
      <c r="S3066">
        <v>16</v>
      </c>
      <c r="T3066">
        <v>5.1141412590000002</v>
      </c>
      <c r="U3066">
        <v>235649.40090000001</v>
      </c>
      <c r="V3066" t="s">
        <v>54</v>
      </c>
      <c r="W3066" t="s">
        <v>41</v>
      </c>
      <c r="AA3066" s="9">
        <v>43593</v>
      </c>
      <c r="AB3066">
        <v>16</v>
      </c>
      <c r="AC3066">
        <f t="shared" si="235"/>
        <v>913883.27379999997</v>
      </c>
      <c r="AD3066">
        <f t="shared" si="235"/>
        <v>235649.40090000001</v>
      </c>
      <c r="AE3066">
        <f t="shared" si="235"/>
        <v>456243.08120000002</v>
      </c>
      <c r="AF3066">
        <f t="shared" si="235"/>
        <v>0</v>
      </c>
      <c r="AG3066">
        <f t="shared" si="236"/>
        <v>691892.48210000002</v>
      </c>
    </row>
    <row r="3067" spans="1:33" x14ac:dyDescent="0.25">
      <c r="A3067">
        <v>3059</v>
      </c>
      <c r="B3067" s="10">
        <f t="shared" si="237"/>
        <v>9.7559999356722517E-5</v>
      </c>
      <c r="C3067" s="10">
        <f t="shared" si="238"/>
        <v>1.6474578343807133E-4</v>
      </c>
      <c r="R3067" s="9">
        <v>43593</v>
      </c>
      <c r="S3067">
        <v>17</v>
      </c>
      <c r="T3067">
        <v>4.8692749190000004</v>
      </c>
      <c r="U3067">
        <v>224366.4497</v>
      </c>
      <c r="V3067" t="s">
        <v>54</v>
      </c>
      <c r="W3067" t="s">
        <v>41</v>
      </c>
      <c r="AA3067" s="9">
        <v>43593</v>
      </c>
      <c r="AB3067">
        <v>17</v>
      </c>
      <c r="AC3067">
        <f t="shared" si="235"/>
        <v>943377.36399999994</v>
      </c>
      <c r="AD3067">
        <f t="shared" si="235"/>
        <v>224366.4497</v>
      </c>
      <c r="AE3067">
        <f t="shared" si="235"/>
        <v>427157.18280000001</v>
      </c>
      <c r="AF3067">
        <f t="shared" si="235"/>
        <v>0</v>
      </c>
      <c r="AG3067">
        <f t="shared" si="236"/>
        <v>651523.63250000007</v>
      </c>
    </row>
    <row r="3068" spans="1:33" x14ac:dyDescent="0.25">
      <c r="A3068">
        <v>3060</v>
      </c>
      <c r="B3068" s="10">
        <f t="shared" si="237"/>
        <v>1.1379481851993703E-4</v>
      </c>
      <c r="C3068" s="10">
        <f t="shared" si="238"/>
        <v>1.7197973831486248E-4</v>
      </c>
      <c r="R3068" s="9">
        <v>43593</v>
      </c>
      <c r="S3068">
        <v>18</v>
      </c>
      <c r="T3068">
        <v>4.3831484520000004</v>
      </c>
      <c r="U3068">
        <v>201966.7144</v>
      </c>
      <c r="V3068" t="s">
        <v>54</v>
      </c>
      <c r="W3068" t="s">
        <v>41</v>
      </c>
      <c r="AA3068" s="9">
        <v>43593</v>
      </c>
      <c r="AB3068">
        <v>18</v>
      </c>
      <c r="AC3068">
        <f t="shared" si="235"/>
        <v>978116.7341</v>
      </c>
      <c r="AD3068">
        <f t="shared" si="235"/>
        <v>201966.7144</v>
      </c>
      <c r="AE3068">
        <f t="shared" si="235"/>
        <v>406040.42219999997</v>
      </c>
      <c r="AF3068">
        <f t="shared" si="235"/>
        <v>0</v>
      </c>
      <c r="AG3068">
        <f t="shared" si="236"/>
        <v>608007.13659999997</v>
      </c>
    </row>
    <row r="3069" spans="1:33" x14ac:dyDescent="0.25">
      <c r="A3069">
        <v>3061</v>
      </c>
      <c r="B3069" s="10">
        <f t="shared" si="237"/>
        <v>1.2861613648466828E-4</v>
      </c>
      <c r="C3069" s="10">
        <f t="shared" si="238"/>
        <v>1.7422446530038251E-4</v>
      </c>
      <c r="R3069" s="9">
        <v>43593</v>
      </c>
      <c r="S3069">
        <v>19</v>
      </c>
      <c r="T3069">
        <v>3.9116070280000002</v>
      </c>
      <c r="U3069">
        <v>180239.02859999999</v>
      </c>
      <c r="V3069" t="s">
        <v>54</v>
      </c>
      <c r="W3069" t="s">
        <v>41</v>
      </c>
      <c r="AA3069" s="9">
        <v>43593</v>
      </c>
      <c r="AB3069">
        <v>19</v>
      </c>
      <c r="AC3069">
        <f t="shared" si="235"/>
        <v>960499.08470000001</v>
      </c>
      <c r="AD3069">
        <f t="shared" si="235"/>
        <v>180239.02859999999</v>
      </c>
      <c r="AE3069">
        <f t="shared" si="235"/>
        <v>372613.34700000001</v>
      </c>
      <c r="AF3069">
        <f t="shared" si="235"/>
        <v>0</v>
      </c>
      <c r="AG3069">
        <f t="shared" si="236"/>
        <v>552852.37560000003</v>
      </c>
    </row>
    <row r="3070" spans="1:33" x14ac:dyDescent="0.25">
      <c r="A3070">
        <v>3062</v>
      </c>
      <c r="B3070" s="10">
        <f t="shared" si="237"/>
        <v>1.4318671535321883E-4</v>
      </c>
      <c r="C3070" s="10">
        <f t="shared" si="238"/>
        <v>1.7595870848564028E-4</v>
      </c>
      <c r="R3070" s="9">
        <v>43593</v>
      </c>
      <c r="S3070">
        <v>20</v>
      </c>
      <c r="T3070">
        <v>3.6893098549999999</v>
      </c>
      <c r="U3070">
        <v>169996.01949999999</v>
      </c>
      <c r="V3070" t="s">
        <v>54</v>
      </c>
      <c r="W3070" t="s">
        <v>41</v>
      </c>
      <c r="AA3070" s="9">
        <v>43593</v>
      </c>
      <c r="AB3070">
        <v>20</v>
      </c>
      <c r="AC3070">
        <f t="shared" si="235"/>
        <v>914394.30480000004</v>
      </c>
      <c r="AD3070">
        <f t="shared" si="235"/>
        <v>169996.01949999999</v>
      </c>
      <c r="AE3070">
        <f t="shared" si="235"/>
        <v>352104.74249999999</v>
      </c>
      <c r="AF3070">
        <f t="shared" si="235"/>
        <v>0</v>
      </c>
      <c r="AG3070">
        <f t="shared" si="236"/>
        <v>522100.76199999999</v>
      </c>
    </row>
    <row r="3071" spans="1:33" x14ac:dyDescent="0.25">
      <c r="A3071">
        <v>3063</v>
      </c>
      <c r="B3071" s="10">
        <f t="shared" si="237"/>
        <v>1.5454770977129718E-4</v>
      </c>
      <c r="C3071" s="10">
        <f t="shared" si="238"/>
        <v>1.7526158193290672E-4</v>
      </c>
      <c r="R3071" s="9">
        <v>43593</v>
      </c>
      <c r="S3071">
        <v>21</v>
      </c>
      <c r="T3071">
        <v>3.5253775049999998</v>
      </c>
      <c r="U3071">
        <v>162442.34469999999</v>
      </c>
      <c r="V3071" t="s">
        <v>54</v>
      </c>
      <c r="W3071" t="s">
        <v>41</v>
      </c>
      <c r="AA3071" s="9">
        <v>43593</v>
      </c>
      <c r="AB3071">
        <v>21</v>
      </c>
      <c r="AC3071">
        <f t="shared" si="235"/>
        <v>874431.32880000002</v>
      </c>
      <c r="AD3071">
        <f t="shared" si="235"/>
        <v>162442.34469999999</v>
      </c>
      <c r="AE3071">
        <f t="shared" si="235"/>
        <v>339783.20569999999</v>
      </c>
      <c r="AF3071">
        <f t="shared" si="235"/>
        <v>0</v>
      </c>
      <c r="AG3071">
        <f t="shared" si="236"/>
        <v>502225.55039999995</v>
      </c>
    </row>
    <row r="3072" spans="1:33" x14ac:dyDescent="0.25">
      <c r="A3072">
        <v>3064</v>
      </c>
      <c r="B3072" s="10">
        <f t="shared" si="237"/>
        <v>1.6716205710891533E-4</v>
      </c>
      <c r="C3072" s="10">
        <f t="shared" si="238"/>
        <v>1.6984584496229153E-4</v>
      </c>
      <c r="R3072" s="9">
        <v>43593</v>
      </c>
      <c r="S3072">
        <v>22</v>
      </c>
      <c r="T3072">
        <v>3.0547214579999999</v>
      </c>
      <c r="U3072">
        <v>140755.4553</v>
      </c>
      <c r="V3072" t="s">
        <v>54</v>
      </c>
      <c r="W3072" t="s">
        <v>41</v>
      </c>
      <c r="AA3072" s="9">
        <v>43593</v>
      </c>
      <c r="AB3072">
        <v>22</v>
      </c>
      <c r="AC3072">
        <f t="shared" si="235"/>
        <v>808124.21510000003</v>
      </c>
      <c r="AD3072">
        <f t="shared" si="235"/>
        <v>140755.4553</v>
      </c>
      <c r="AE3072">
        <f t="shared" si="235"/>
        <v>313824.18180000002</v>
      </c>
      <c r="AF3072">
        <f t="shared" si="235"/>
        <v>0</v>
      </c>
      <c r="AG3072">
        <f t="shared" si="236"/>
        <v>454579.63710000005</v>
      </c>
    </row>
    <row r="3073" spans="1:33" x14ac:dyDescent="0.25">
      <c r="A3073">
        <v>3065</v>
      </c>
      <c r="B3073" s="10">
        <f t="shared" si="237"/>
        <v>1.7255693950991096E-4</v>
      </c>
      <c r="C3073" s="10">
        <f t="shared" si="238"/>
        <v>1.5993609518490242E-4</v>
      </c>
      <c r="R3073" s="9">
        <v>43593</v>
      </c>
      <c r="S3073">
        <v>23</v>
      </c>
      <c r="T3073">
        <v>2.7455658330000001</v>
      </c>
      <c r="U3073">
        <v>126510.1825</v>
      </c>
      <c r="V3073" t="s">
        <v>54</v>
      </c>
      <c r="W3073" t="s">
        <v>41</v>
      </c>
      <c r="AA3073" s="9">
        <v>43593</v>
      </c>
      <c r="AB3073">
        <v>23</v>
      </c>
      <c r="AC3073">
        <f t="shared" si="235"/>
        <v>699547.01650000003</v>
      </c>
      <c r="AD3073">
        <f t="shared" si="235"/>
        <v>126510.1825</v>
      </c>
      <c r="AE3073">
        <f t="shared" si="235"/>
        <v>286606.0576</v>
      </c>
      <c r="AF3073">
        <f t="shared" si="235"/>
        <v>0</v>
      </c>
      <c r="AG3073">
        <f t="shared" si="236"/>
        <v>413116.2401</v>
      </c>
    </row>
    <row r="3074" spans="1:33" x14ac:dyDescent="0.25">
      <c r="A3074">
        <v>3066</v>
      </c>
      <c r="B3074" s="10">
        <f t="shared" si="237"/>
        <v>1.789112571072093E-4</v>
      </c>
      <c r="C3074" s="10">
        <f t="shared" si="238"/>
        <v>1.4925366083686544E-4</v>
      </c>
      <c r="R3074" s="9">
        <v>43593</v>
      </c>
      <c r="S3074">
        <v>24</v>
      </c>
      <c r="T3074">
        <v>2.5255716100000001</v>
      </c>
      <c r="U3074">
        <v>116373.2887</v>
      </c>
      <c r="V3074" t="s">
        <v>54</v>
      </c>
      <c r="W3074" t="s">
        <v>41</v>
      </c>
      <c r="AA3074" s="9">
        <v>43593</v>
      </c>
      <c r="AB3074">
        <v>24</v>
      </c>
      <c r="AC3074">
        <f t="shared" si="235"/>
        <v>562969.10750000004</v>
      </c>
      <c r="AD3074">
        <f t="shared" si="235"/>
        <v>116373.2887</v>
      </c>
      <c r="AE3074">
        <f t="shared" si="235"/>
        <v>262012.7831</v>
      </c>
      <c r="AF3074">
        <f t="shared" si="235"/>
        <v>0</v>
      </c>
      <c r="AG3074">
        <f t="shared" si="236"/>
        <v>378386.07180000003</v>
      </c>
    </row>
    <row r="3075" spans="1:33" x14ac:dyDescent="0.25">
      <c r="A3075">
        <v>3067</v>
      </c>
      <c r="B3075" s="10">
        <f t="shared" si="237"/>
        <v>1.7568874215419776E-4</v>
      </c>
      <c r="C3075" s="10">
        <f t="shared" si="238"/>
        <v>1.3571426385237226E-4</v>
      </c>
      <c r="R3075" s="9">
        <v>43594</v>
      </c>
      <c r="S3075">
        <v>1</v>
      </c>
      <c r="T3075">
        <v>2.3223575460000001</v>
      </c>
      <c r="U3075">
        <v>107009.591</v>
      </c>
      <c r="V3075" t="s">
        <v>54</v>
      </c>
      <c r="W3075" t="s">
        <v>41</v>
      </c>
      <c r="AA3075" s="9">
        <v>43594</v>
      </c>
      <c r="AB3075">
        <v>1</v>
      </c>
      <c r="AC3075">
        <f t="shared" si="235"/>
        <v>459745.8235</v>
      </c>
      <c r="AD3075">
        <f t="shared" si="235"/>
        <v>107009.591</v>
      </c>
      <c r="AE3075">
        <f t="shared" si="235"/>
        <v>247931.18969999999</v>
      </c>
      <c r="AF3075">
        <f t="shared" ref="AD3075:AF3138" si="239">SUMIFS($U:$U,$R:$R,$AA3075,$S:$S,$AB3075,$W:$W,AF$2)</f>
        <v>0</v>
      </c>
      <c r="AG3075">
        <f t="shared" si="236"/>
        <v>354940.7807</v>
      </c>
    </row>
    <row r="3076" spans="1:33" x14ac:dyDescent="0.25">
      <c r="A3076">
        <v>3068</v>
      </c>
      <c r="B3076" s="10">
        <f t="shared" si="237"/>
        <v>1.6725553183994003E-4</v>
      </c>
      <c r="C3076" s="10">
        <f t="shared" si="238"/>
        <v>1.2816535425879902E-4</v>
      </c>
      <c r="R3076" s="9">
        <v>43594</v>
      </c>
      <c r="S3076">
        <v>2</v>
      </c>
      <c r="T3076">
        <v>2.1957428079999999</v>
      </c>
      <c r="U3076">
        <v>101175.4371</v>
      </c>
      <c r="V3076" t="s">
        <v>54</v>
      </c>
      <c r="W3076" t="s">
        <v>41</v>
      </c>
      <c r="AA3076" s="9">
        <v>43594</v>
      </c>
      <c r="AB3076">
        <v>2</v>
      </c>
      <c r="AC3076">
        <f t="shared" ref="AC3076:AC3107" si="240">SUMIFS($U:$U,$R:$R,$AA3076,$S:$S,$AB3076,$W:$W,AC$2)</f>
        <v>391718.73570000002</v>
      </c>
      <c r="AD3076">
        <f t="shared" si="239"/>
        <v>101175.4371</v>
      </c>
      <c r="AE3076">
        <f t="shared" si="239"/>
        <v>242366.45420000001</v>
      </c>
      <c r="AF3076">
        <f t="shared" si="239"/>
        <v>0</v>
      </c>
      <c r="AG3076">
        <f t="shared" ref="AG3076:AG3139" si="241">SUM(AD3076:AF3076)</f>
        <v>343541.89130000002</v>
      </c>
    </row>
    <row r="3077" spans="1:33" x14ac:dyDescent="0.25">
      <c r="A3077">
        <v>3069</v>
      </c>
      <c r="B3077" s="10">
        <f t="shared" si="237"/>
        <v>1.5994574352465879E-4</v>
      </c>
      <c r="C3077" s="10">
        <f t="shared" si="238"/>
        <v>1.2328638506150334E-4</v>
      </c>
      <c r="R3077" s="9">
        <v>43594</v>
      </c>
      <c r="S3077">
        <v>3</v>
      </c>
      <c r="T3077">
        <v>2.1301742190000001</v>
      </c>
      <c r="U3077">
        <v>98154.167650000003</v>
      </c>
      <c r="V3077" t="s">
        <v>54</v>
      </c>
      <c r="W3077" t="s">
        <v>41</v>
      </c>
      <c r="AA3077" s="9">
        <v>43594</v>
      </c>
      <c r="AB3077">
        <v>3</v>
      </c>
      <c r="AC3077">
        <f t="shared" si="240"/>
        <v>357593.00400000002</v>
      </c>
      <c r="AD3077">
        <f t="shared" si="239"/>
        <v>98154.167650000003</v>
      </c>
      <c r="AE3077">
        <f t="shared" si="239"/>
        <v>236536.43719999999</v>
      </c>
      <c r="AF3077">
        <f t="shared" si="239"/>
        <v>0</v>
      </c>
      <c r="AG3077">
        <f t="shared" si="241"/>
        <v>334690.60485</v>
      </c>
    </row>
    <row r="3078" spans="1:33" x14ac:dyDescent="0.25">
      <c r="A3078">
        <v>3070</v>
      </c>
      <c r="B3078" s="10">
        <f t="shared" si="237"/>
        <v>1.4781724326120782E-4</v>
      </c>
      <c r="C3078" s="10">
        <f t="shared" si="238"/>
        <v>1.1159026086186368E-4</v>
      </c>
      <c r="R3078" s="9">
        <v>43594</v>
      </c>
      <c r="S3078">
        <v>4</v>
      </c>
      <c r="T3078">
        <v>2.0809730040000001</v>
      </c>
      <c r="U3078">
        <v>95887.074059999999</v>
      </c>
      <c r="V3078" t="s">
        <v>54</v>
      </c>
      <c r="W3078" t="s">
        <v>41</v>
      </c>
      <c r="AA3078" s="9">
        <v>43594</v>
      </c>
      <c r="AB3078">
        <v>4</v>
      </c>
      <c r="AC3078">
        <f t="shared" si="240"/>
        <v>318310.016</v>
      </c>
      <c r="AD3078">
        <f t="shared" si="239"/>
        <v>95887.074059999999</v>
      </c>
      <c r="AE3078">
        <f t="shared" si="239"/>
        <v>232950.03469999999</v>
      </c>
      <c r="AF3078">
        <f t="shared" si="239"/>
        <v>0</v>
      </c>
      <c r="AG3078">
        <f t="shared" si="241"/>
        <v>328837.10875999997</v>
      </c>
    </row>
    <row r="3079" spans="1:33" x14ac:dyDescent="0.25">
      <c r="A3079">
        <v>3071</v>
      </c>
      <c r="B3079" s="10">
        <f t="shared" si="237"/>
        <v>1.2795695213493506E-4</v>
      </c>
      <c r="C3079" s="10">
        <f t="shared" si="238"/>
        <v>1.0141182146460758E-4</v>
      </c>
      <c r="R3079" s="9">
        <v>43594</v>
      </c>
      <c r="S3079">
        <v>5</v>
      </c>
      <c r="T3079">
        <v>2.0908406930000001</v>
      </c>
      <c r="U3079">
        <v>96341.757459999993</v>
      </c>
      <c r="V3079" t="s">
        <v>54</v>
      </c>
      <c r="W3079" t="s">
        <v>41</v>
      </c>
      <c r="AA3079" s="9">
        <v>43594</v>
      </c>
      <c r="AB3079">
        <v>5</v>
      </c>
      <c r="AC3079">
        <f t="shared" si="240"/>
        <v>307239.04840000003</v>
      </c>
      <c r="AD3079">
        <f t="shared" si="239"/>
        <v>96341.757459999993</v>
      </c>
      <c r="AE3079">
        <f t="shared" si="239"/>
        <v>241157.49729999999</v>
      </c>
      <c r="AF3079">
        <f t="shared" si="239"/>
        <v>0</v>
      </c>
      <c r="AG3079">
        <f t="shared" si="241"/>
        <v>337499.25475999998</v>
      </c>
    </row>
    <row r="3080" spans="1:33" x14ac:dyDescent="0.25">
      <c r="A3080">
        <v>3072</v>
      </c>
      <c r="B3080" s="10">
        <f t="shared" si="237"/>
        <v>1.0297493869995599E-4</v>
      </c>
      <c r="C3080" s="10">
        <f t="shared" si="238"/>
        <v>9.2886255812134528E-5</v>
      </c>
      <c r="R3080" s="9">
        <v>43594</v>
      </c>
      <c r="S3080">
        <v>6</v>
      </c>
      <c r="T3080">
        <v>2.1555887</v>
      </c>
      <c r="U3080">
        <v>99325.216119999997</v>
      </c>
      <c r="V3080" t="s">
        <v>54</v>
      </c>
      <c r="W3080" t="s">
        <v>41</v>
      </c>
      <c r="AA3080" s="9">
        <v>43594</v>
      </c>
      <c r="AB3080">
        <v>6</v>
      </c>
      <c r="AC3080">
        <f t="shared" si="240"/>
        <v>340732.01679999998</v>
      </c>
      <c r="AD3080">
        <f t="shared" si="239"/>
        <v>99325.216119999997</v>
      </c>
      <c r="AE3080">
        <f t="shared" si="239"/>
        <v>273953.14380000002</v>
      </c>
      <c r="AF3080">
        <f t="shared" si="239"/>
        <v>0</v>
      </c>
      <c r="AG3080">
        <f t="shared" si="241"/>
        <v>373278.35992000002</v>
      </c>
    </row>
    <row r="3081" spans="1:33" x14ac:dyDescent="0.25">
      <c r="A3081">
        <v>3073</v>
      </c>
      <c r="B3081" s="10">
        <f t="shared" si="237"/>
        <v>8.4093953578924017E-5</v>
      </c>
      <c r="C3081" s="10">
        <f t="shared" si="238"/>
        <v>8.713090309435364E-5</v>
      </c>
      <c r="R3081" s="9">
        <v>43594</v>
      </c>
      <c r="S3081">
        <v>7</v>
      </c>
      <c r="T3081">
        <v>2.4090932</v>
      </c>
      <c r="U3081">
        <v>111006.19650000001</v>
      </c>
      <c r="V3081" t="s">
        <v>54</v>
      </c>
      <c r="W3081" t="s">
        <v>41</v>
      </c>
      <c r="AA3081" s="9">
        <v>43594</v>
      </c>
      <c r="AB3081">
        <v>7</v>
      </c>
      <c r="AC3081">
        <f t="shared" si="240"/>
        <v>400934.3015</v>
      </c>
      <c r="AD3081">
        <f t="shared" si="239"/>
        <v>111006.19650000001</v>
      </c>
      <c r="AE3081">
        <f t="shared" si="239"/>
        <v>319900.47450000001</v>
      </c>
      <c r="AF3081">
        <f t="shared" si="239"/>
        <v>0</v>
      </c>
      <c r="AG3081">
        <f t="shared" si="241"/>
        <v>430906.67100000003</v>
      </c>
    </row>
    <row r="3082" spans="1:33" x14ac:dyDescent="0.25">
      <c r="A3082">
        <v>3074</v>
      </c>
      <c r="B3082" s="10">
        <f t="shared" ref="B3082:B3145" si="242">AC3076/$AC$1</f>
        <v>7.1650845950426795E-5</v>
      </c>
      <c r="C3082" s="10">
        <f t="shared" ref="C3082:C3145" si="243">AG3076/$AG$1</f>
        <v>8.4332702431877169E-5</v>
      </c>
      <c r="R3082" s="9">
        <v>43594</v>
      </c>
      <c r="S3082">
        <v>8</v>
      </c>
      <c r="T3082">
        <v>2.7560632159999998</v>
      </c>
      <c r="U3082">
        <v>126993.8808</v>
      </c>
      <c r="V3082" t="s">
        <v>54</v>
      </c>
      <c r="W3082" t="s">
        <v>41</v>
      </c>
      <c r="AA3082" s="9">
        <v>43594</v>
      </c>
      <c r="AB3082">
        <v>8</v>
      </c>
      <c r="AC3082">
        <f t="shared" si="240"/>
        <v>401882.81770000001</v>
      </c>
      <c r="AD3082">
        <f t="shared" si="239"/>
        <v>126993.8808</v>
      </c>
      <c r="AE3082">
        <f t="shared" si="239"/>
        <v>362523.17599999998</v>
      </c>
      <c r="AF3082">
        <f t="shared" si="239"/>
        <v>0</v>
      </c>
      <c r="AG3082">
        <f t="shared" si="241"/>
        <v>489517.05679999996</v>
      </c>
    </row>
    <row r="3083" spans="1:33" x14ac:dyDescent="0.25">
      <c r="A3083">
        <v>3075</v>
      </c>
      <c r="B3083" s="10">
        <f t="shared" si="242"/>
        <v>6.5408771415460164E-5</v>
      </c>
      <c r="C3083" s="10">
        <f t="shared" si="243"/>
        <v>8.2159887630449323E-5</v>
      </c>
      <c r="R3083" s="9">
        <v>43594</v>
      </c>
      <c r="S3083">
        <v>9</v>
      </c>
      <c r="T3083">
        <v>3.3855339029999998</v>
      </c>
      <c r="U3083">
        <v>155998.6312</v>
      </c>
      <c r="V3083" t="s">
        <v>54</v>
      </c>
      <c r="W3083" t="s">
        <v>41</v>
      </c>
      <c r="AA3083" s="9">
        <v>43594</v>
      </c>
      <c r="AB3083">
        <v>9</v>
      </c>
      <c r="AC3083">
        <f t="shared" si="240"/>
        <v>416721.27960000001</v>
      </c>
      <c r="AD3083">
        <f t="shared" si="239"/>
        <v>155998.6312</v>
      </c>
      <c r="AE3083">
        <f t="shared" si="239"/>
        <v>411144.15409999999</v>
      </c>
      <c r="AF3083">
        <f t="shared" si="239"/>
        <v>0</v>
      </c>
      <c r="AG3083">
        <f t="shared" si="241"/>
        <v>567142.78529999999</v>
      </c>
    </row>
    <row r="3084" spans="1:33" x14ac:dyDescent="0.25">
      <c r="A3084">
        <v>3076</v>
      </c>
      <c r="B3084" s="10">
        <f t="shared" si="242"/>
        <v>5.8223362434113688E-5</v>
      </c>
      <c r="C3084" s="10">
        <f t="shared" si="243"/>
        <v>8.0722970746525391E-5</v>
      </c>
      <c r="R3084" s="9">
        <v>43594</v>
      </c>
      <c r="S3084">
        <v>10</v>
      </c>
      <c r="T3084">
        <v>4.0044497190000001</v>
      </c>
      <c r="U3084">
        <v>184517.03419999999</v>
      </c>
      <c r="V3084" t="s">
        <v>54</v>
      </c>
      <c r="W3084" t="s">
        <v>41</v>
      </c>
      <c r="AA3084" s="9">
        <v>43594</v>
      </c>
      <c r="AB3084">
        <v>10</v>
      </c>
      <c r="AC3084">
        <f t="shared" si="240"/>
        <v>454771.6827</v>
      </c>
      <c r="AD3084">
        <f t="shared" si="239"/>
        <v>184517.03419999999</v>
      </c>
      <c r="AE3084">
        <f t="shared" si="239"/>
        <v>442549.75140000001</v>
      </c>
      <c r="AF3084">
        <f t="shared" si="239"/>
        <v>0</v>
      </c>
      <c r="AG3084">
        <f t="shared" si="241"/>
        <v>627066.78560000006</v>
      </c>
    </row>
    <row r="3085" spans="1:33" x14ac:dyDescent="0.25">
      <c r="A3085">
        <v>3077</v>
      </c>
      <c r="B3085" s="10">
        <f t="shared" si="242"/>
        <v>5.6198327321580098E-5</v>
      </c>
      <c r="C3085" s="10">
        <f t="shared" si="243"/>
        <v>8.2849355328839871E-5</v>
      </c>
      <c r="R3085" s="9">
        <v>43594</v>
      </c>
      <c r="S3085">
        <v>11</v>
      </c>
      <c r="T3085">
        <v>4.4962381279999999</v>
      </c>
      <c r="U3085">
        <v>207177.66039999999</v>
      </c>
      <c r="V3085" t="s">
        <v>54</v>
      </c>
      <c r="W3085" t="s">
        <v>41</v>
      </c>
      <c r="AA3085" s="9">
        <v>43594</v>
      </c>
      <c r="AB3085">
        <v>11</v>
      </c>
      <c r="AC3085">
        <f t="shared" si="240"/>
        <v>512102.03649999999</v>
      </c>
      <c r="AD3085">
        <f t="shared" si="239"/>
        <v>207177.66039999999</v>
      </c>
      <c r="AE3085">
        <f t="shared" si="239"/>
        <v>462720.77110000001</v>
      </c>
      <c r="AF3085">
        <f t="shared" si="239"/>
        <v>0</v>
      </c>
      <c r="AG3085">
        <f t="shared" si="241"/>
        <v>669898.43149999995</v>
      </c>
    </row>
    <row r="3086" spans="1:33" x14ac:dyDescent="0.25">
      <c r="A3086">
        <v>3078</v>
      </c>
      <c r="B3086" s="10">
        <f t="shared" si="242"/>
        <v>6.2324660582006042E-5</v>
      </c>
      <c r="C3086" s="10">
        <f t="shared" si="243"/>
        <v>9.1632414120648776E-5</v>
      </c>
      <c r="R3086" s="9">
        <v>43594</v>
      </c>
      <c r="S3086">
        <v>12</v>
      </c>
      <c r="T3086">
        <v>4.8423322740000003</v>
      </c>
      <c r="U3086">
        <v>223124.9865</v>
      </c>
      <c r="V3086" t="s">
        <v>54</v>
      </c>
      <c r="W3086" t="s">
        <v>41</v>
      </c>
      <c r="AA3086" s="9">
        <v>43594</v>
      </c>
      <c r="AB3086">
        <v>12</v>
      </c>
      <c r="AC3086">
        <f t="shared" si="240"/>
        <v>608194.31949999998</v>
      </c>
      <c r="AD3086">
        <f t="shared" si="239"/>
        <v>223124.9865</v>
      </c>
      <c r="AE3086">
        <f t="shared" si="239"/>
        <v>469818.72940000001</v>
      </c>
      <c r="AF3086">
        <f t="shared" si="239"/>
        <v>0</v>
      </c>
      <c r="AG3086">
        <f t="shared" si="241"/>
        <v>692943.71589999995</v>
      </c>
    </row>
    <row r="3087" spans="1:33" x14ac:dyDescent="0.25">
      <c r="A3087">
        <v>3079</v>
      </c>
      <c r="B3087" s="10">
        <f t="shared" si="242"/>
        <v>7.3336502073823248E-5</v>
      </c>
      <c r="C3087" s="10">
        <f t="shared" si="243"/>
        <v>1.0577901845926585E-4</v>
      </c>
      <c r="R3087" s="9">
        <v>43594</v>
      </c>
      <c r="S3087">
        <v>13</v>
      </c>
      <c r="T3087">
        <v>5.0753652139999996</v>
      </c>
      <c r="U3087">
        <v>233862.6784</v>
      </c>
      <c r="V3087" t="s">
        <v>54</v>
      </c>
      <c r="W3087" t="s">
        <v>41</v>
      </c>
      <c r="AA3087" s="9">
        <v>43594</v>
      </c>
      <c r="AB3087">
        <v>13</v>
      </c>
      <c r="AC3087">
        <f t="shared" si="240"/>
        <v>698341.38549999997</v>
      </c>
      <c r="AD3087">
        <f t="shared" si="239"/>
        <v>233862.6784</v>
      </c>
      <c r="AE3087">
        <f t="shared" si="239"/>
        <v>474658.35680000001</v>
      </c>
      <c r="AF3087">
        <f t="shared" si="239"/>
        <v>0</v>
      </c>
      <c r="AG3087">
        <f t="shared" si="241"/>
        <v>708521.03520000004</v>
      </c>
    </row>
    <row r="3088" spans="1:33" x14ac:dyDescent="0.25">
      <c r="A3088">
        <v>3080</v>
      </c>
      <c r="B3088" s="10">
        <f t="shared" si="242"/>
        <v>7.3509998978448537E-5</v>
      </c>
      <c r="C3088" s="10">
        <f t="shared" si="243"/>
        <v>1.2016670261150976E-4</v>
      </c>
      <c r="R3088" s="9">
        <v>43594</v>
      </c>
      <c r="S3088">
        <v>14</v>
      </c>
      <c r="T3088">
        <v>5.2722719969999998</v>
      </c>
      <c r="U3088">
        <v>242935.74909999999</v>
      </c>
      <c r="V3088" t="s">
        <v>54</v>
      </c>
      <c r="W3088" t="s">
        <v>41</v>
      </c>
      <c r="AA3088" s="9">
        <v>43594</v>
      </c>
      <c r="AB3088">
        <v>14</v>
      </c>
      <c r="AC3088">
        <f t="shared" si="240"/>
        <v>779850.52529999998</v>
      </c>
      <c r="AD3088">
        <f t="shared" si="239"/>
        <v>242935.74909999999</v>
      </c>
      <c r="AE3088">
        <f t="shared" si="239"/>
        <v>475244.02299999999</v>
      </c>
      <c r="AF3088">
        <f t="shared" si="239"/>
        <v>0</v>
      </c>
      <c r="AG3088">
        <f t="shared" si="241"/>
        <v>718179.77209999994</v>
      </c>
    </row>
    <row r="3089" spans="1:33" x14ac:dyDescent="0.25">
      <c r="A3089">
        <v>3081</v>
      </c>
      <c r="B3089" s="10">
        <f t="shared" si="242"/>
        <v>7.6224161592698445E-5</v>
      </c>
      <c r="C3089" s="10">
        <f t="shared" si="243"/>
        <v>1.3922227524597346E-4</v>
      </c>
      <c r="R3089" s="9">
        <v>43594</v>
      </c>
      <c r="S3089">
        <v>15</v>
      </c>
      <c r="T3089">
        <v>5.3616895009999999</v>
      </c>
      <c r="U3089">
        <v>247055.92879999999</v>
      </c>
      <c r="V3089" t="s">
        <v>54</v>
      </c>
      <c r="W3089" t="s">
        <v>41</v>
      </c>
      <c r="AA3089" s="9">
        <v>43594</v>
      </c>
      <c r="AB3089">
        <v>15</v>
      </c>
      <c r="AC3089">
        <f t="shared" si="240"/>
        <v>856981.78260000004</v>
      </c>
      <c r="AD3089">
        <f t="shared" si="239"/>
        <v>247055.92879999999</v>
      </c>
      <c r="AE3089">
        <f t="shared" si="239"/>
        <v>474017.90629999997</v>
      </c>
      <c r="AF3089">
        <f t="shared" si="239"/>
        <v>0</v>
      </c>
      <c r="AG3089">
        <f t="shared" si="241"/>
        <v>721073.83510000003</v>
      </c>
    </row>
    <row r="3090" spans="1:33" x14ac:dyDescent="0.25">
      <c r="A3090">
        <v>3082</v>
      </c>
      <c r="B3090" s="10">
        <f t="shared" si="242"/>
        <v>8.3184113523508636E-5</v>
      </c>
      <c r="C3090" s="10">
        <f t="shared" si="243"/>
        <v>1.539324256346333E-4</v>
      </c>
      <c r="R3090" s="9">
        <v>43594</v>
      </c>
      <c r="S3090">
        <v>16</v>
      </c>
      <c r="T3090">
        <v>5.3368634439999996</v>
      </c>
      <c r="U3090">
        <v>245911.9938</v>
      </c>
      <c r="V3090" t="s">
        <v>54</v>
      </c>
      <c r="W3090" t="s">
        <v>41</v>
      </c>
      <c r="AA3090" s="9">
        <v>43594</v>
      </c>
      <c r="AB3090">
        <v>16</v>
      </c>
      <c r="AC3090">
        <f t="shared" si="240"/>
        <v>927993.86620000005</v>
      </c>
      <c r="AD3090">
        <f t="shared" si="239"/>
        <v>245911.9938</v>
      </c>
      <c r="AE3090">
        <f t="shared" si="239"/>
        <v>456560.49249999999</v>
      </c>
      <c r="AF3090">
        <f t="shared" si="239"/>
        <v>0</v>
      </c>
      <c r="AG3090">
        <f t="shared" si="241"/>
        <v>702472.48629999999</v>
      </c>
    </row>
    <row r="3091" spans="1:33" x14ac:dyDescent="0.25">
      <c r="A3091">
        <v>3083</v>
      </c>
      <c r="B3091" s="10">
        <f t="shared" si="242"/>
        <v>9.3670638609082325E-5</v>
      </c>
      <c r="C3091" s="10">
        <f t="shared" si="243"/>
        <v>1.6444674292701242E-4</v>
      </c>
      <c r="R3091" s="9">
        <v>43594</v>
      </c>
      <c r="S3091">
        <v>17</v>
      </c>
      <c r="T3091">
        <v>5.084329587</v>
      </c>
      <c r="U3091">
        <v>234275.73869999999</v>
      </c>
      <c r="V3091" t="s">
        <v>54</v>
      </c>
      <c r="W3091" t="s">
        <v>41</v>
      </c>
      <c r="AA3091" s="9">
        <v>43594</v>
      </c>
      <c r="AB3091">
        <v>17</v>
      </c>
      <c r="AC3091">
        <f t="shared" si="240"/>
        <v>986425.77240000002</v>
      </c>
      <c r="AD3091">
        <f t="shared" si="239"/>
        <v>234275.73869999999</v>
      </c>
      <c r="AE3091">
        <f t="shared" si="239"/>
        <v>431664.62660000002</v>
      </c>
      <c r="AF3091">
        <f t="shared" si="239"/>
        <v>0</v>
      </c>
      <c r="AG3091">
        <f t="shared" si="241"/>
        <v>665940.36529999995</v>
      </c>
    </row>
    <row r="3092" spans="1:33" x14ac:dyDescent="0.25">
      <c r="A3092">
        <v>3084</v>
      </c>
      <c r="B3092" s="10">
        <f t="shared" si="242"/>
        <v>1.1124726371983731E-4</v>
      </c>
      <c r="C3092" s="10">
        <f t="shared" si="243"/>
        <v>1.7010390195471898E-4</v>
      </c>
      <c r="R3092" s="9">
        <v>43594</v>
      </c>
      <c r="S3092">
        <v>18</v>
      </c>
      <c r="T3092">
        <v>4.6891641230000003</v>
      </c>
      <c r="U3092">
        <v>216067.3045</v>
      </c>
      <c r="V3092" t="s">
        <v>54</v>
      </c>
      <c r="W3092" t="s">
        <v>41</v>
      </c>
      <c r="AA3092" s="9">
        <v>43594</v>
      </c>
      <c r="AB3092">
        <v>18</v>
      </c>
      <c r="AC3092">
        <f t="shared" si="240"/>
        <v>1008624.501</v>
      </c>
      <c r="AD3092">
        <f t="shared" si="239"/>
        <v>216067.3045</v>
      </c>
      <c r="AE3092">
        <f t="shared" si="239"/>
        <v>407699.11940000003</v>
      </c>
      <c r="AF3092">
        <f t="shared" si="239"/>
        <v>0</v>
      </c>
      <c r="AG3092">
        <f t="shared" si="241"/>
        <v>623766.42390000005</v>
      </c>
    </row>
    <row r="3093" spans="1:33" x14ac:dyDescent="0.25">
      <c r="A3093">
        <v>3085</v>
      </c>
      <c r="B3093" s="10">
        <f t="shared" si="242"/>
        <v>1.2773642533041624E-4</v>
      </c>
      <c r="C3093" s="10">
        <f t="shared" si="243"/>
        <v>1.7392782406285592E-4</v>
      </c>
      <c r="R3093" s="9">
        <v>43594</v>
      </c>
      <c r="S3093">
        <v>19</v>
      </c>
      <c r="T3093">
        <v>4.2812713980000003</v>
      </c>
      <c r="U3093">
        <v>197272.4235</v>
      </c>
      <c r="V3093" t="s">
        <v>54</v>
      </c>
      <c r="W3093" t="s">
        <v>41</v>
      </c>
      <c r="AA3093" s="9">
        <v>43594</v>
      </c>
      <c r="AB3093">
        <v>19</v>
      </c>
      <c r="AC3093">
        <f t="shared" si="240"/>
        <v>1004909.7169999999</v>
      </c>
      <c r="AD3093">
        <f t="shared" si="239"/>
        <v>197272.4235</v>
      </c>
      <c r="AE3093">
        <f t="shared" si="239"/>
        <v>373620.51449999999</v>
      </c>
      <c r="AF3093">
        <f t="shared" si="239"/>
        <v>0</v>
      </c>
      <c r="AG3093">
        <f t="shared" si="241"/>
        <v>570892.93799999997</v>
      </c>
    </row>
    <row r="3094" spans="1:33" x14ac:dyDescent="0.25">
      <c r="A3094">
        <v>3086</v>
      </c>
      <c r="B3094" s="10">
        <f t="shared" si="242"/>
        <v>1.426455891949559E-4</v>
      </c>
      <c r="C3094" s="10">
        <f t="shared" si="243"/>
        <v>1.762988518923097E-4</v>
      </c>
      <c r="R3094" s="9">
        <v>43594</v>
      </c>
      <c r="S3094">
        <v>20</v>
      </c>
      <c r="T3094">
        <v>3.8160048010000001</v>
      </c>
      <c r="U3094">
        <v>175833.86919999999</v>
      </c>
      <c r="V3094" t="s">
        <v>54</v>
      </c>
      <c r="W3094" t="s">
        <v>41</v>
      </c>
      <c r="AA3094" s="9">
        <v>43594</v>
      </c>
      <c r="AB3094">
        <v>20</v>
      </c>
      <c r="AC3094">
        <f t="shared" si="240"/>
        <v>933838.64320000005</v>
      </c>
      <c r="AD3094">
        <f t="shared" si="239"/>
        <v>175833.86919999999</v>
      </c>
      <c r="AE3094">
        <f t="shared" si="239"/>
        <v>351111.66560000001</v>
      </c>
      <c r="AF3094">
        <f t="shared" si="239"/>
        <v>0</v>
      </c>
      <c r="AG3094">
        <f t="shared" si="241"/>
        <v>526945.53480000002</v>
      </c>
    </row>
    <row r="3095" spans="1:33" x14ac:dyDescent="0.25">
      <c r="A3095">
        <v>3087</v>
      </c>
      <c r="B3095" s="10">
        <f t="shared" si="242"/>
        <v>1.5675397700257293E-4</v>
      </c>
      <c r="C3095" s="10">
        <f t="shared" si="243"/>
        <v>1.7700928680571879E-4</v>
      </c>
      <c r="R3095" s="9">
        <v>43594</v>
      </c>
      <c r="S3095">
        <v>21</v>
      </c>
      <c r="T3095">
        <v>3.6485797209999999</v>
      </c>
      <c r="U3095">
        <v>168119.25640000001</v>
      </c>
      <c r="V3095" t="s">
        <v>54</v>
      </c>
      <c r="W3095" t="s">
        <v>41</v>
      </c>
      <c r="AA3095" s="9">
        <v>43594</v>
      </c>
      <c r="AB3095">
        <v>21</v>
      </c>
      <c r="AC3095">
        <f t="shared" si="240"/>
        <v>902791.17200000002</v>
      </c>
      <c r="AD3095">
        <f t="shared" si="239"/>
        <v>168119.25640000001</v>
      </c>
      <c r="AE3095">
        <f t="shared" si="239"/>
        <v>344994.68979999999</v>
      </c>
      <c r="AF3095">
        <f t="shared" si="239"/>
        <v>0</v>
      </c>
      <c r="AG3095">
        <f t="shared" si="241"/>
        <v>513113.94620000001</v>
      </c>
    </row>
    <row r="3096" spans="1:33" x14ac:dyDescent="0.25">
      <c r="A3096">
        <v>3088</v>
      </c>
      <c r="B3096" s="10">
        <f t="shared" si="242"/>
        <v>1.6974308219191257E-4</v>
      </c>
      <c r="C3096" s="10">
        <f t="shared" si="243"/>
        <v>1.7244302559301538E-4</v>
      </c>
      <c r="R3096" s="9">
        <v>43594</v>
      </c>
      <c r="S3096">
        <v>22</v>
      </c>
      <c r="T3096">
        <v>3.2777188499999999</v>
      </c>
      <c r="U3096">
        <v>151030.7292</v>
      </c>
      <c r="V3096" t="s">
        <v>54</v>
      </c>
      <c r="W3096" t="s">
        <v>41</v>
      </c>
      <c r="AA3096" s="9">
        <v>43594</v>
      </c>
      <c r="AB3096">
        <v>22</v>
      </c>
      <c r="AC3096">
        <f t="shared" si="240"/>
        <v>843591.89399999997</v>
      </c>
      <c r="AD3096">
        <f t="shared" si="239"/>
        <v>151030.7292</v>
      </c>
      <c r="AE3096">
        <f t="shared" si="239"/>
        <v>321501.99280000001</v>
      </c>
      <c r="AF3096">
        <f t="shared" si="239"/>
        <v>0</v>
      </c>
      <c r="AG3096">
        <f t="shared" si="241"/>
        <v>472532.72200000001</v>
      </c>
    </row>
    <row r="3097" spans="1:33" x14ac:dyDescent="0.25">
      <c r="A3097">
        <v>3089</v>
      </c>
      <c r="B3097" s="10">
        <f t="shared" si="242"/>
        <v>1.80431096647602E-4</v>
      </c>
      <c r="C3097" s="10">
        <f t="shared" si="243"/>
        <v>1.6347511638741588E-4</v>
      </c>
      <c r="R3097" s="9">
        <v>43594</v>
      </c>
      <c r="S3097">
        <v>23</v>
      </c>
      <c r="T3097">
        <v>2.9521988270000001</v>
      </c>
      <c r="U3097">
        <v>136031.41750000001</v>
      </c>
      <c r="V3097" t="s">
        <v>54</v>
      </c>
      <c r="W3097" t="s">
        <v>41</v>
      </c>
      <c r="AA3097" s="9">
        <v>43594</v>
      </c>
      <c r="AB3097">
        <v>23</v>
      </c>
      <c r="AC3097">
        <f t="shared" si="240"/>
        <v>744754.87899999996</v>
      </c>
      <c r="AD3097">
        <f t="shared" si="239"/>
        <v>136031.41750000001</v>
      </c>
      <c r="AE3097">
        <f t="shared" si="239"/>
        <v>289963.91499999998</v>
      </c>
      <c r="AF3097">
        <f t="shared" si="239"/>
        <v>0</v>
      </c>
      <c r="AG3097">
        <f t="shared" si="241"/>
        <v>425995.33250000002</v>
      </c>
    </row>
    <row r="3098" spans="1:33" x14ac:dyDescent="0.25">
      <c r="A3098">
        <v>3090</v>
      </c>
      <c r="B3098" s="10">
        <f t="shared" si="242"/>
        <v>1.8449155518138037E-4</v>
      </c>
      <c r="C3098" s="10">
        <f t="shared" si="243"/>
        <v>1.5312225247027643E-4</v>
      </c>
      <c r="R3098" s="9">
        <v>43594</v>
      </c>
      <c r="S3098">
        <v>24</v>
      </c>
      <c r="T3098">
        <v>2.694760058</v>
      </c>
      <c r="U3098">
        <v>124169.15399999999</v>
      </c>
      <c r="V3098" t="s">
        <v>54</v>
      </c>
      <c r="W3098" t="s">
        <v>41</v>
      </c>
      <c r="AA3098" s="9">
        <v>43594</v>
      </c>
      <c r="AB3098">
        <v>24</v>
      </c>
      <c r="AC3098">
        <f t="shared" si="240"/>
        <v>638282.21699999995</v>
      </c>
      <c r="AD3098">
        <f t="shared" si="239"/>
        <v>124169.15399999999</v>
      </c>
      <c r="AE3098">
        <f t="shared" si="239"/>
        <v>269624.35359999997</v>
      </c>
      <c r="AF3098">
        <f t="shared" si="239"/>
        <v>0</v>
      </c>
      <c r="AG3098">
        <f t="shared" si="241"/>
        <v>393793.50759999995</v>
      </c>
    </row>
    <row r="3099" spans="1:33" x14ac:dyDescent="0.25">
      <c r="A3099">
        <v>3091</v>
      </c>
      <c r="B3099" s="10">
        <f t="shared" si="242"/>
        <v>1.8381206913216835E-4</v>
      </c>
      <c r="C3099" s="10">
        <f t="shared" si="243"/>
        <v>1.401428631560139E-4</v>
      </c>
      <c r="R3099" s="9">
        <v>43595</v>
      </c>
      <c r="S3099">
        <v>1</v>
      </c>
      <c r="T3099">
        <v>2.534577675</v>
      </c>
      <c r="U3099">
        <v>116788.27009999999</v>
      </c>
      <c r="V3099" t="s">
        <v>54</v>
      </c>
      <c r="W3099" t="s">
        <v>41</v>
      </c>
      <c r="AA3099" s="9">
        <v>43595</v>
      </c>
      <c r="AB3099">
        <v>1</v>
      </c>
      <c r="AC3099">
        <f t="shared" si="240"/>
        <v>540243.23019999999</v>
      </c>
      <c r="AD3099">
        <f t="shared" si="239"/>
        <v>116788.27009999999</v>
      </c>
      <c r="AE3099">
        <f t="shared" si="239"/>
        <v>255571.2776</v>
      </c>
      <c r="AF3099">
        <f t="shared" si="239"/>
        <v>0</v>
      </c>
      <c r="AG3099">
        <f t="shared" si="241"/>
        <v>372359.5477</v>
      </c>
    </row>
    <row r="3100" spans="1:33" x14ac:dyDescent="0.25">
      <c r="A3100">
        <v>3092</v>
      </c>
      <c r="B3100" s="10">
        <f t="shared" si="242"/>
        <v>1.7081217380861361E-4</v>
      </c>
      <c r="C3100" s="10">
        <f t="shared" si="243"/>
        <v>1.2935464963511069E-4</v>
      </c>
      <c r="R3100" s="9">
        <v>43595</v>
      </c>
      <c r="S3100">
        <v>2</v>
      </c>
      <c r="T3100">
        <v>2.424287434</v>
      </c>
      <c r="U3100">
        <v>111706.3164</v>
      </c>
      <c r="V3100" t="s">
        <v>54</v>
      </c>
      <c r="W3100" t="s">
        <v>41</v>
      </c>
      <c r="AA3100" s="9">
        <v>43595</v>
      </c>
      <c r="AB3100">
        <v>2</v>
      </c>
      <c r="AC3100">
        <f t="shared" si="240"/>
        <v>456731.64510000002</v>
      </c>
      <c r="AD3100">
        <f t="shared" si="239"/>
        <v>111706.3164</v>
      </c>
      <c r="AE3100">
        <f t="shared" si="239"/>
        <v>246829.58480000001</v>
      </c>
      <c r="AF3100">
        <f t="shared" si="239"/>
        <v>0</v>
      </c>
      <c r="AG3100">
        <f t="shared" si="241"/>
        <v>358535.90120000002</v>
      </c>
    </row>
    <row r="3101" spans="1:33" x14ac:dyDescent="0.25">
      <c r="A3101">
        <v>3093</v>
      </c>
      <c r="B3101" s="10">
        <f t="shared" si="242"/>
        <v>1.6513315625504623E-4</v>
      </c>
      <c r="C3101" s="10">
        <f t="shared" si="243"/>
        <v>1.2595926969716497E-4</v>
      </c>
      <c r="R3101" s="9">
        <v>43595</v>
      </c>
      <c r="S3101">
        <v>3</v>
      </c>
      <c r="T3101">
        <v>2.3102173459999999</v>
      </c>
      <c r="U3101">
        <v>106450.1949</v>
      </c>
      <c r="V3101" t="s">
        <v>54</v>
      </c>
      <c r="W3101" t="s">
        <v>41</v>
      </c>
      <c r="AA3101" s="9">
        <v>43595</v>
      </c>
      <c r="AB3101">
        <v>3</v>
      </c>
      <c r="AC3101">
        <f t="shared" si="240"/>
        <v>412566.23019999999</v>
      </c>
      <c r="AD3101">
        <f t="shared" si="239"/>
        <v>106450.1949</v>
      </c>
      <c r="AE3101">
        <f t="shared" si="239"/>
        <v>243426.52189999999</v>
      </c>
      <c r="AF3101">
        <f t="shared" si="239"/>
        <v>0</v>
      </c>
      <c r="AG3101">
        <f t="shared" si="241"/>
        <v>349876.71679999999</v>
      </c>
    </row>
    <row r="3102" spans="1:33" x14ac:dyDescent="0.25">
      <c r="A3102">
        <v>3094</v>
      </c>
      <c r="B3102" s="10">
        <f t="shared" si="242"/>
        <v>1.5430477874388474E-4</v>
      </c>
      <c r="C3102" s="10">
        <f t="shared" si="243"/>
        <v>1.1599738617888589E-4</v>
      </c>
      <c r="R3102" s="9">
        <v>43595</v>
      </c>
      <c r="S3102">
        <v>4</v>
      </c>
      <c r="T3102">
        <v>2.265212692</v>
      </c>
      <c r="U3102">
        <v>104376.47040000001</v>
      </c>
      <c r="V3102" t="s">
        <v>54</v>
      </c>
      <c r="W3102" t="s">
        <v>41</v>
      </c>
      <c r="AA3102" s="9">
        <v>43595</v>
      </c>
      <c r="AB3102">
        <v>4</v>
      </c>
      <c r="AC3102">
        <f t="shared" si="240"/>
        <v>376263.06319999998</v>
      </c>
      <c r="AD3102">
        <f t="shared" si="239"/>
        <v>104376.47040000001</v>
      </c>
      <c r="AE3102">
        <f t="shared" si="239"/>
        <v>243230.5601</v>
      </c>
      <c r="AF3102">
        <f t="shared" si="239"/>
        <v>0</v>
      </c>
      <c r="AG3102">
        <f t="shared" si="241"/>
        <v>347607.03049999999</v>
      </c>
    </row>
    <row r="3103" spans="1:33" x14ac:dyDescent="0.25">
      <c r="A3103">
        <v>3095</v>
      </c>
      <c r="B3103" s="10">
        <f t="shared" si="242"/>
        <v>1.3622610368814621E-4</v>
      </c>
      <c r="C3103" s="10">
        <f t="shared" si="243"/>
        <v>1.0457338252737004E-4</v>
      </c>
      <c r="R3103" s="9">
        <v>43595</v>
      </c>
      <c r="S3103">
        <v>5</v>
      </c>
      <c r="T3103">
        <v>2.241706395</v>
      </c>
      <c r="U3103">
        <v>103293.34729999999</v>
      </c>
      <c r="V3103" t="s">
        <v>54</v>
      </c>
      <c r="W3103" t="s">
        <v>41</v>
      </c>
      <c r="AA3103" s="9">
        <v>43595</v>
      </c>
      <c r="AB3103">
        <v>5</v>
      </c>
      <c r="AC3103">
        <f t="shared" si="240"/>
        <v>360822.3651</v>
      </c>
      <c r="AD3103">
        <f t="shared" si="239"/>
        <v>103293.34729999999</v>
      </c>
      <c r="AE3103">
        <f t="shared" si="239"/>
        <v>253269.1532</v>
      </c>
      <c r="AF3103">
        <f t="shared" si="239"/>
        <v>0</v>
      </c>
      <c r="AG3103">
        <f t="shared" si="241"/>
        <v>356562.50049999997</v>
      </c>
    </row>
    <row r="3104" spans="1:33" x14ac:dyDescent="0.25">
      <c r="A3104">
        <v>3096</v>
      </c>
      <c r="B3104" s="10">
        <f t="shared" si="242"/>
        <v>1.1675076179707961E-4</v>
      </c>
      <c r="C3104" s="10">
        <f t="shared" si="243"/>
        <v>9.6668474899427661E-5</v>
      </c>
      <c r="R3104" s="9">
        <v>43595</v>
      </c>
      <c r="S3104">
        <v>6</v>
      </c>
      <c r="T3104">
        <v>2.3423053039999999</v>
      </c>
      <c r="U3104">
        <v>107928.7438</v>
      </c>
      <c r="V3104" t="s">
        <v>54</v>
      </c>
      <c r="W3104" t="s">
        <v>41</v>
      </c>
      <c r="AA3104" s="9">
        <v>43595</v>
      </c>
      <c r="AB3104">
        <v>6</v>
      </c>
      <c r="AC3104">
        <f t="shared" si="240"/>
        <v>387319.58760000003</v>
      </c>
      <c r="AD3104">
        <f t="shared" si="239"/>
        <v>107928.7438</v>
      </c>
      <c r="AE3104">
        <f t="shared" si="239"/>
        <v>289641.9718</v>
      </c>
      <c r="AF3104">
        <f t="shared" si="239"/>
        <v>0</v>
      </c>
      <c r="AG3104">
        <f t="shared" si="241"/>
        <v>397570.7156</v>
      </c>
    </row>
    <row r="3105" spans="1:33" x14ac:dyDescent="0.25">
      <c r="A3105">
        <v>3097</v>
      </c>
      <c r="B3105" s="10">
        <f t="shared" si="242"/>
        <v>9.8818057281964113E-5</v>
      </c>
      <c r="C3105" s="10">
        <f t="shared" si="243"/>
        <v>9.1406863992695475E-5</v>
      </c>
      <c r="R3105" s="9">
        <v>43595</v>
      </c>
      <c r="S3105">
        <v>7</v>
      </c>
      <c r="T3105">
        <v>2.5800984910000002</v>
      </c>
      <c r="U3105">
        <v>118885.77830000001</v>
      </c>
      <c r="V3105" t="s">
        <v>54</v>
      </c>
      <c r="W3105" t="s">
        <v>41</v>
      </c>
      <c r="AA3105" s="9">
        <v>43595</v>
      </c>
      <c r="AB3105">
        <v>7</v>
      </c>
      <c r="AC3105">
        <f t="shared" si="240"/>
        <v>461803.26040000003</v>
      </c>
      <c r="AD3105">
        <f t="shared" si="239"/>
        <v>118885.77830000001</v>
      </c>
      <c r="AE3105">
        <f t="shared" si="239"/>
        <v>335295.43459999998</v>
      </c>
      <c r="AF3105">
        <f t="shared" si="239"/>
        <v>0</v>
      </c>
      <c r="AG3105">
        <f t="shared" si="241"/>
        <v>454181.21289999998</v>
      </c>
    </row>
    <row r="3106" spans="1:33" x14ac:dyDescent="0.25">
      <c r="A3106">
        <v>3098</v>
      </c>
      <c r="B3106" s="10">
        <f t="shared" si="242"/>
        <v>8.3542618111603141E-5</v>
      </c>
      <c r="C3106" s="10">
        <f t="shared" si="243"/>
        <v>8.8013433682358362E-5</v>
      </c>
      <c r="R3106" s="9">
        <v>43595</v>
      </c>
      <c r="S3106">
        <v>8</v>
      </c>
      <c r="T3106">
        <v>2.8820442470000001</v>
      </c>
      <c r="U3106">
        <v>132798.83480000001</v>
      </c>
      <c r="V3106" t="s">
        <v>54</v>
      </c>
      <c r="W3106" t="s">
        <v>41</v>
      </c>
      <c r="AA3106" s="9">
        <v>43595</v>
      </c>
      <c r="AB3106">
        <v>8</v>
      </c>
      <c r="AC3106">
        <f t="shared" si="240"/>
        <v>471892.61489999999</v>
      </c>
      <c r="AD3106">
        <f t="shared" si="239"/>
        <v>132798.83480000001</v>
      </c>
      <c r="AE3106">
        <f t="shared" si="239"/>
        <v>376335.49790000002</v>
      </c>
      <c r="AF3106">
        <f t="shared" si="239"/>
        <v>0</v>
      </c>
      <c r="AG3106">
        <f t="shared" si="241"/>
        <v>509134.33270000003</v>
      </c>
    </row>
    <row r="3107" spans="1:33" x14ac:dyDescent="0.25">
      <c r="A3107">
        <v>3099</v>
      </c>
      <c r="B3107" s="10">
        <f t="shared" si="242"/>
        <v>7.5464144832346645E-5</v>
      </c>
      <c r="C3107" s="10">
        <f t="shared" si="243"/>
        <v>8.5887776113947713E-5</v>
      </c>
      <c r="R3107" s="9">
        <v>43595</v>
      </c>
      <c r="S3107">
        <v>9</v>
      </c>
      <c r="T3107">
        <v>3.5527665389999998</v>
      </c>
      <c r="U3107">
        <v>163704.37659999999</v>
      </c>
      <c r="V3107" t="s">
        <v>54</v>
      </c>
      <c r="W3107" t="s">
        <v>41</v>
      </c>
      <c r="AA3107" s="9">
        <v>43595</v>
      </c>
      <c r="AB3107">
        <v>9</v>
      </c>
      <c r="AC3107">
        <f t="shared" si="240"/>
        <v>474430.28460000001</v>
      </c>
      <c r="AD3107">
        <f t="shared" si="239"/>
        <v>163704.37659999999</v>
      </c>
      <c r="AE3107">
        <f t="shared" si="239"/>
        <v>418948.06160000002</v>
      </c>
      <c r="AF3107">
        <f t="shared" si="239"/>
        <v>0</v>
      </c>
      <c r="AG3107">
        <f t="shared" si="241"/>
        <v>582652.43819999998</v>
      </c>
    </row>
    <row r="3108" spans="1:33" x14ac:dyDescent="0.25">
      <c r="A3108">
        <v>3100</v>
      </c>
      <c r="B3108" s="10">
        <f t="shared" si="242"/>
        <v>6.8823786868407632E-5</v>
      </c>
      <c r="C3108" s="10">
        <f t="shared" si="243"/>
        <v>8.5330613263655134E-5</v>
      </c>
      <c r="R3108" s="9">
        <v>43595</v>
      </c>
      <c r="S3108">
        <v>10</v>
      </c>
      <c r="T3108">
        <v>4.1091888939999999</v>
      </c>
      <c r="U3108">
        <v>189343.2058</v>
      </c>
      <c r="V3108" t="s">
        <v>54</v>
      </c>
      <c r="W3108" t="s">
        <v>41</v>
      </c>
      <c r="AA3108" s="9">
        <v>43595</v>
      </c>
      <c r="AB3108">
        <v>10</v>
      </c>
      <c r="AC3108">
        <f t="shared" ref="AC3108:AC3139" si="244">SUMIFS($U:$U,$R:$R,$AA3108,$S:$S,$AB3108,$W:$W,AC$2)</f>
        <v>507789.45779999997</v>
      </c>
      <c r="AD3108">
        <f t="shared" si="239"/>
        <v>189343.2058</v>
      </c>
      <c r="AE3108">
        <f t="shared" si="239"/>
        <v>448183.32530000003</v>
      </c>
      <c r="AF3108">
        <f t="shared" si="239"/>
        <v>0</v>
      </c>
      <c r="AG3108">
        <f t="shared" si="241"/>
        <v>637526.53110000002</v>
      </c>
    </row>
    <row r="3109" spans="1:33" x14ac:dyDescent="0.25">
      <c r="A3109">
        <v>3101</v>
      </c>
      <c r="B3109" s="10">
        <f t="shared" si="242"/>
        <v>6.5999466813986124E-5</v>
      </c>
      <c r="C3109" s="10">
        <f t="shared" si="243"/>
        <v>8.7529003054750756E-5</v>
      </c>
      <c r="R3109" s="9">
        <v>43595</v>
      </c>
      <c r="S3109">
        <v>11</v>
      </c>
      <c r="T3109">
        <v>4.6074165039999997</v>
      </c>
      <c r="U3109">
        <v>212300.53769999999</v>
      </c>
      <c r="V3109" t="s">
        <v>54</v>
      </c>
      <c r="W3109" t="s">
        <v>41</v>
      </c>
      <c r="AA3109" s="9">
        <v>43595</v>
      </c>
      <c r="AB3109">
        <v>11</v>
      </c>
      <c r="AC3109">
        <f t="shared" si="244"/>
        <v>586064.40720000002</v>
      </c>
      <c r="AD3109">
        <f t="shared" si="239"/>
        <v>212300.53769999999</v>
      </c>
      <c r="AE3109">
        <f t="shared" si="239"/>
        <v>463064.71399999998</v>
      </c>
      <c r="AF3109">
        <f t="shared" si="239"/>
        <v>0</v>
      </c>
      <c r="AG3109">
        <f t="shared" si="241"/>
        <v>675365.25169999991</v>
      </c>
    </row>
    <row r="3110" spans="1:33" x14ac:dyDescent="0.25">
      <c r="A3110">
        <v>3102</v>
      </c>
      <c r="B3110" s="10">
        <f t="shared" si="242"/>
        <v>7.0846180117267339E-5</v>
      </c>
      <c r="C3110" s="10">
        <f t="shared" si="243"/>
        <v>9.7595704347580006E-5</v>
      </c>
      <c r="R3110" s="9">
        <v>43595</v>
      </c>
      <c r="S3110">
        <v>12</v>
      </c>
      <c r="T3110">
        <v>4.8931041110000004</v>
      </c>
      <c r="U3110">
        <v>225464.45120000001</v>
      </c>
      <c r="V3110" t="s">
        <v>54</v>
      </c>
      <c r="W3110" t="s">
        <v>41</v>
      </c>
      <c r="AA3110" s="9">
        <v>43595</v>
      </c>
      <c r="AB3110">
        <v>12</v>
      </c>
      <c r="AC3110">
        <f t="shared" si="244"/>
        <v>657533.62719999999</v>
      </c>
      <c r="AD3110">
        <f t="shared" si="239"/>
        <v>225464.45120000001</v>
      </c>
      <c r="AE3110">
        <f t="shared" si="239"/>
        <v>472940.4915</v>
      </c>
      <c r="AF3110">
        <f t="shared" si="239"/>
        <v>0</v>
      </c>
      <c r="AG3110">
        <f t="shared" si="241"/>
        <v>698404.94270000001</v>
      </c>
    </row>
    <row r="3111" spans="1:33" x14ac:dyDescent="0.25">
      <c r="A3111">
        <v>3103</v>
      </c>
      <c r="B3111" s="10">
        <f t="shared" si="242"/>
        <v>8.4470287618987718E-5</v>
      </c>
      <c r="C3111" s="10">
        <f t="shared" si="243"/>
        <v>1.1149245564406879E-4</v>
      </c>
      <c r="R3111" s="9">
        <v>43595</v>
      </c>
      <c r="S3111">
        <v>13</v>
      </c>
      <c r="T3111">
        <v>5.0345002860000001</v>
      </c>
      <c r="U3111">
        <v>231979.70420000001</v>
      </c>
      <c r="V3111" t="s">
        <v>54</v>
      </c>
      <c r="W3111" t="s">
        <v>41</v>
      </c>
      <c r="AA3111" s="9">
        <v>43595</v>
      </c>
      <c r="AB3111">
        <v>13</v>
      </c>
      <c r="AC3111">
        <f t="shared" si="244"/>
        <v>764685.92669999995</v>
      </c>
      <c r="AD3111">
        <f t="shared" si="239"/>
        <v>231979.70420000001</v>
      </c>
      <c r="AE3111">
        <f t="shared" si="239"/>
        <v>475887.92979999998</v>
      </c>
      <c r="AF3111">
        <f t="shared" si="239"/>
        <v>0</v>
      </c>
      <c r="AG3111">
        <f t="shared" si="241"/>
        <v>707867.63399999996</v>
      </c>
    </row>
    <row r="3112" spans="1:33" x14ac:dyDescent="0.25">
      <c r="A3112">
        <v>3104</v>
      </c>
      <c r="B3112" s="10">
        <f t="shared" si="242"/>
        <v>8.6315771940096076E-5</v>
      </c>
      <c r="C3112" s="10">
        <f t="shared" si="243"/>
        <v>1.249823537239211E-4</v>
      </c>
      <c r="R3112" s="9">
        <v>43595</v>
      </c>
      <c r="S3112">
        <v>14</v>
      </c>
      <c r="T3112">
        <v>5.1687627010000003</v>
      </c>
      <c r="U3112">
        <v>238166.24770000001</v>
      </c>
      <c r="V3112" t="s">
        <v>54</v>
      </c>
      <c r="W3112" t="s">
        <v>41</v>
      </c>
      <c r="AA3112" s="9">
        <v>43595</v>
      </c>
      <c r="AB3112">
        <v>14</v>
      </c>
      <c r="AC3112">
        <f t="shared" si="244"/>
        <v>845138.32319999998</v>
      </c>
      <c r="AD3112">
        <f t="shared" si="239"/>
        <v>238166.24770000001</v>
      </c>
      <c r="AE3112">
        <f t="shared" si="239"/>
        <v>480263.80969999998</v>
      </c>
      <c r="AF3112">
        <f t="shared" si="239"/>
        <v>0</v>
      </c>
      <c r="AG3112">
        <f t="shared" si="241"/>
        <v>718430.05740000005</v>
      </c>
    </row>
    <row r="3113" spans="1:33" x14ac:dyDescent="0.25">
      <c r="A3113">
        <v>3105</v>
      </c>
      <c r="B3113" s="10">
        <f t="shared" si="242"/>
        <v>8.6779947288826459E-5</v>
      </c>
      <c r="C3113" s="10">
        <f t="shared" si="243"/>
        <v>1.4302958659856543E-4</v>
      </c>
      <c r="R3113" s="9">
        <v>43595</v>
      </c>
      <c r="S3113">
        <v>15</v>
      </c>
      <c r="T3113">
        <v>5.3257178869999997</v>
      </c>
      <c r="U3113">
        <v>245398.42879999999</v>
      </c>
      <c r="V3113" t="s">
        <v>54</v>
      </c>
      <c r="W3113" t="s">
        <v>41</v>
      </c>
      <c r="AA3113" s="9">
        <v>43595</v>
      </c>
      <c r="AB3113">
        <v>15</v>
      </c>
      <c r="AC3113">
        <f t="shared" si="244"/>
        <v>919567.25260000001</v>
      </c>
      <c r="AD3113">
        <f t="shared" si="239"/>
        <v>245398.42879999999</v>
      </c>
      <c r="AE3113">
        <f t="shared" si="239"/>
        <v>466040.80089999997</v>
      </c>
      <c r="AF3113">
        <f t="shared" si="239"/>
        <v>0</v>
      </c>
      <c r="AG3113">
        <f t="shared" si="241"/>
        <v>711439.22970000003</v>
      </c>
    </row>
    <row r="3114" spans="1:33" x14ac:dyDescent="0.25">
      <c r="A3114">
        <v>3106</v>
      </c>
      <c r="B3114" s="10">
        <f t="shared" si="242"/>
        <v>9.2881807532287872E-5</v>
      </c>
      <c r="C3114" s="10">
        <f t="shared" si="243"/>
        <v>1.5650008514604458E-4</v>
      </c>
      <c r="R3114" s="9">
        <v>43595</v>
      </c>
      <c r="S3114">
        <v>16</v>
      </c>
      <c r="T3114">
        <v>5.24131737</v>
      </c>
      <c r="U3114">
        <v>241509.42180000001</v>
      </c>
      <c r="V3114" t="s">
        <v>54</v>
      </c>
      <c r="W3114" t="s">
        <v>41</v>
      </c>
      <c r="AA3114" s="9">
        <v>43595</v>
      </c>
      <c r="AB3114">
        <v>16</v>
      </c>
      <c r="AC3114">
        <f t="shared" si="244"/>
        <v>991499.9</v>
      </c>
      <c r="AD3114">
        <f t="shared" si="239"/>
        <v>241509.42180000001</v>
      </c>
      <c r="AE3114">
        <f t="shared" si="239"/>
        <v>446926.64630000002</v>
      </c>
      <c r="AF3114">
        <f t="shared" si="239"/>
        <v>0</v>
      </c>
      <c r="AG3114">
        <f t="shared" si="241"/>
        <v>688436.06810000003</v>
      </c>
    </row>
    <row r="3115" spans="1:33" x14ac:dyDescent="0.25">
      <c r="A3115">
        <v>3107</v>
      </c>
      <c r="B3115" s="10">
        <f t="shared" si="242"/>
        <v>1.0719939265165815E-4</v>
      </c>
      <c r="C3115" s="10">
        <f t="shared" si="243"/>
        <v>1.6578873856961244E-4</v>
      </c>
      <c r="R3115" s="9">
        <v>43595</v>
      </c>
      <c r="S3115">
        <v>17</v>
      </c>
      <c r="T3115">
        <v>5.0374303310000004</v>
      </c>
      <c r="U3115">
        <v>232114.71479999999</v>
      </c>
      <c r="V3115" t="s">
        <v>54</v>
      </c>
      <c r="W3115" t="s">
        <v>41</v>
      </c>
      <c r="AA3115" s="9">
        <v>43595</v>
      </c>
      <c r="AB3115">
        <v>17</v>
      </c>
      <c r="AC3115">
        <f t="shared" si="244"/>
        <v>1050697.27</v>
      </c>
      <c r="AD3115">
        <f t="shared" si="239"/>
        <v>232114.71479999999</v>
      </c>
      <c r="AE3115">
        <f t="shared" si="239"/>
        <v>424308.17369999998</v>
      </c>
      <c r="AF3115">
        <f t="shared" si="239"/>
        <v>0</v>
      </c>
      <c r="AG3115">
        <f t="shared" si="241"/>
        <v>656422.8885</v>
      </c>
    </row>
    <row r="3116" spans="1:33" x14ac:dyDescent="0.25">
      <c r="A3116">
        <v>3108</v>
      </c>
      <c r="B3116" s="10">
        <f t="shared" si="242"/>
        <v>1.2027211449445246E-4</v>
      </c>
      <c r="C3116" s="10">
        <f t="shared" si="243"/>
        <v>1.7144452452885279E-4</v>
      </c>
      <c r="R3116" s="9">
        <v>43595</v>
      </c>
      <c r="S3116">
        <v>18</v>
      </c>
      <c r="T3116">
        <v>4.5532652899999997</v>
      </c>
      <c r="U3116">
        <v>209805.35800000001</v>
      </c>
      <c r="V3116" t="s">
        <v>54</v>
      </c>
      <c r="W3116" t="s">
        <v>41</v>
      </c>
      <c r="AA3116" s="9">
        <v>43595</v>
      </c>
      <c r="AB3116">
        <v>18</v>
      </c>
      <c r="AC3116">
        <f t="shared" si="244"/>
        <v>1052894.53</v>
      </c>
      <c r="AD3116">
        <f t="shared" si="239"/>
        <v>209805.35800000001</v>
      </c>
      <c r="AE3116">
        <f t="shared" si="239"/>
        <v>397711.03399999999</v>
      </c>
      <c r="AF3116">
        <f t="shared" si="239"/>
        <v>0</v>
      </c>
      <c r="AG3116">
        <f t="shared" si="241"/>
        <v>607516.39199999999</v>
      </c>
    </row>
    <row r="3117" spans="1:33" x14ac:dyDescent="0.25">
      <c r="A3117">
        <v>3109</v>
      </c>
      <c r="B3117" s="10">
        <f t="shared" si="242"/>
        <v>1.3987177160809224E-4</v>
      </c>
      <c r="C3117" s="10">
        <f t="shared" si="243"/>
        <v>1.737674270621882E-4</v>
      </c>
      <c r="R3117" s="9">
        <v>43595</v>
      </c>
      <c r="S3117">
        <v>19</v>
      </c>
      <c r="T3117">
        <v>4.0626830619999996</v>
      </c>
      <c r="U3117">
        <v>187200.3101</v>
      </c>
      <c r="V3117" t="s">
        <v>54</v>
      </c>
      <c r="W3117" t="s">
        <v>41</v>
      </c>
      <c r="AA3117" s="9">
        <v>43595</v>
      </c>
      <c r="AB3117">
        <v>19</v>
      </c>
      <c r="AC3117">
        <f t="shared" si="244"/>
        <v>1011447.892</v>
      </c>
      <c r="AD3117">
        <f t="shared" si="239"/>
        <v>187200.3101</v>
      </c>
      <c r="AE3117">
        <f t="shared" si="239"/>
        <v>365970.13069999998</v>
      </c>
      <c r="AF3117">
        <f t="shared" si="239"/>
        <v>0</v>
      </c>
      <c r="AG3117">
        <f t="shared" si="241"/>
        <v>553170.44079999998</v>
      </c>
    </row>
    <row r="3118" spans="1:33" x14ac:dyDescent="0.25">
      <c r="A3118">
        <v>3110</v>
      </c>
      <c r="B3118" s="10">
        <f t="shared" si="242"/>
        <v>1.5458764231482026E-4</v>
      </c>
      <c r="C3118" s="10">
        <f t="shared" si="243"/>
        <v>1.7636029195613456E-4</v>
      </c>
      <c r="R3118" s="9">
        <v>43595</v>
      </c>
      <c r="S3118">
        <v>20</v>
      </c>
      <c r="T3118">
        <v>3.7841528289999999</v>
      </c>
      <c r="U3118">
        <v>174366.19409999999</v>
      </c>
      <c r="V3118" t="s">
        <v>54</v>
      </c>
      <c r="W3118" t="s">
        <v>41</v>
      </c>
      <c r="AA3118" s="9">
        <v>43595</v>
      </c>
      <c r="AB3118">
        <v>20</v>
      </c>
      <c r="AC3118">
        <f t="shared" si="244"/>
        <v>921417.23770000006</v>
      </c>
      <c r="AD3118">
        <f t="shared" si="239"/>
        <v>174366.19409999999</v>
      </c>
      <c r="AE3118">
        <f t="shared" si="239"/>
        <v>341237.07870000001</v>
      </c>
      <c r="AF3118">
        <f t="shared" si="239"/>
        <v>0</v>
      </c>
      <c r="AG3118">
        <f t="shared" si="241"/>
        <v>515603.27280000004</v>
      </c>
    </row>
    <row r="3119" spans="1:33" x14ac:dyDescent="0.25">
      <c r="A3119">
        <v>3111</v>
      </c>
      <c r="B3119" s="10">
        <f t="shared" si="242"/>
        <v>1.6820173648155631E-4</v>
      </c>
      <c r="C3119" s="10">
        <f t="shared" si="243"/>
        <v>1.7464418277962136E-4</v>
      </c>
      <c r="R3119" s="9">
        <v>43595</v>
      </c>
      <c r="S3119">
        <v>21</v>
      </c>
      <c r="T3119">
        <v>3.6350285950000001</v>
      </c>
      <c r="U3119">
        <v>167494.84760000001</v>
      </c>
      <c r="V3119" t="s">
        <v>54</v>
      </c>
      <c r="W3119" t="s">
        <v>41</v>
      </c>
      <c r="AA3119" s="9">
        <v>43595</v>
      </c>
      <c r="AB3119">
        <v>21</v>
      </c>
      <c r="AC3119">
        <f t="shared" si="244"/>
        <v>861655.39049999998</v>
      </c>
      <c r="AD3119">
        <f t="shared" si="239"/>
        <v>167494.84760000001</v>
      </c>
      <c r="AE3119">
        <f t="shared" si="239"/>
        <v>334911.45140000002</v>
      </c>
      <c r="AF3119">
        <f t="shared" si="239"/>
        <v>0</v>
      </c>
      <c r="AG3119">
        <f t="shared" si="241"/>
        <v>502406.299</v>
      </c>
    </row>
    <row r="3120" spans="1:33" x14ac:dyDescent="0.25">
      <c r="A3120">
        <v>3112</v>
      </c>
      <c r="B3120" s="10">
        <f t="shared" si="242"/>
        <v>1.8135922568986165E-4</v>
      </c>
      <c r="C3120" s="10">
        <f t="shared" si="243"/>
        <v>1.6899736406163527E-4</v>
      </c>
      <c r="R3120" s="9">
        <v>43595</v>
      </c>
      <c r="S3120">
        <v>22</v>
      </c>
      <c r="T3120">
        <v>3.375120093</v>
      </c>
      <c r="U3120">
        <v>155518.7836</v>
      </c>
      <c r="V3120" t="s">
        <v>54</v>
      </c>
      <c r="W3120" t="s">
        <v>41</v>
      </c>
      <c r="AA3120" s="9">
        <v>43595</v>
      </c>
      <c r="AB3120">
        <v>22</v>
      </c>
      <c r="AC3120">
        <f t="shared" si="244"/>
        <v>801341.10979999998</v>
      </c>
      <c r="AD3120">
        <f t="shared" si="239"/>
        <v>155518.7836</v>
      </c>
      <c r="AE3120">
        <f t="shared" si="239"/>
        <v>313586.70020000002</v>
      </c>
      <c r="AF3120">
        <f t="shared" si="239"/>
        <v>0</v>
      </c>
      <c r="AG3120">
        <f t="shared" si="241"/>
        <v>469105.48380000005</v>
      </c>
    </row>
    <row r="3121" spans="1:33" x14ac:dyDescent="0.25">
      <c r="A3121">
        <v>3113</v>
      </c>
      <c r="B3121" s="10">
        <f t="shared" si="242"/>
        <v>1.9218725420108617E-4</v>
      </c>
      <c r="C3121" s="10">
        <f t="shared" si="243"/>
        <v>1.6113876510332812E-4</v>
      </c>
      <c r="R3121" s="9">
        <v>43595</v>
      </c>
      <c r="S3121">
        <v>23</v>
      </c>
      <c r="T3121">
        <v>3.0549248520000001</v>
      </c>
      <c r="U3121">
        <v>140764.8273</v>
      </c>
      <c r="V3121" t="s">
        <v>54</v>
      </c>
      <c r="W3121" t="s">
        <v>41</v>
      </c>
      <c r="AA3121" s="9">
        <v>43595</v>
      </c>
      <c r="AB3121">
        <v>23</v>
      </c>
      <c r="AC3121">
        <f t="shared" si="244"/>
        <v>704773.39709999994</v>
      </c>
      <c r="AD3121">
        <f t="shared" si="239"/>
        <v>140764.8273</v>
      </c>
      <c r="AE3121">
        <f t="shared" si="239"/>
        <v>281572.9032</v>
      </c>
      <c r="AF3121">
        <f t="shared" si="239"/>
        <v>0</v>
      </c>
      <c r="AG3121">
        <f t="shared" si="241"/>
        <v>422337.73050000001</v>
      </c>
    </row>
    <row r="3122" spans="1:33" x14ac:dyDescent="0.25">
      <c r="A3122">
        <v>3114</v>
      </c>
      <c r="B3122" s="10">
        <f t="shared" si="242"/>
        <v>1.925891638454939E-4</v>
      </c>
      <c r="C3122" s="10">
        <f t="shared" si="243"/>
        <v>1.4913319279681001E-4</v>
      </c>
      <c r="R3122" s="9">
        <v>43595</v>
      </c>
      <c r="S3122">
        <v>24</v>
      </c>
      <c r="T3122">
        <v>2.8236477980000001</v>
      </c>
      <c r="U3122">
        <v>130108.0432</v>
      </c>
      <c r="V3122" t="s">
        <v>54</v>
      </c>
      <c r="W3122" t="s">
        <v>41</v>
      </c>
      <c r="AA3122" s="9">
        <v>43595</v>
      </c>
      <c r="AB3122">
        <v>24</v>
      </c>
      <c r="AC3122">
        <f t="shared" si="244"/>
        <v>621819.98499999999</v>
      </c>
      <c r="AD3122">
        <f t="shared" si="239"/>
        <v>130108.0432</v>
      </c>
      <c r="AE3122">
        <f t="shared" si="239"/>
        <v>264300.60220000002</v>
      </c>
      <c r="AF3122">
        <f t="shared" si="239"/>
        <v>0</v>
      </c>
      <c r="AG3122">
        <f t="shared" si="241"/>
        <v>394408.64540000004</v>
      </c>
    </row>
    <row r="3123" spans="1:33" x14ac:dyDescent="0.25">
      <c r="A3123">
        <v>3115</v>
      </c>
      <c r="B3123" s="10">
        <f t="shared" si="242"/>
        <v>1.8500799295971974E-4</v>
      </c>
      <c r="C3123" s="10">
        <f t="shared" si="243"/>
        <v>1.3579234253373491E-4</v>
      </c>
      <c r="R3123" s="9">
        <v>43596</v>
      </c>
      <c r="S3123">
        <v>1</v>
      </c>
      <c r="T3123">
        <v>2.604754421</v>
      </c>
      <c r="U3123">
        <v>120021.87420000001</v>
      </c>
      <c r="V3123" t="s">
        <v>54</v>
      </c>
      <c r="W3123" t="s">
        <v>41</v>
      </c>
      <c r="AA3123" s="9">
        <v>43596</v>
      </c>
      <c r="AB3123">
        <v>1</v>
      </c>
      <c r="AC3123">
        <f t="shared" si="244"/>
        <v>516257.56449999998</v>
      </c>
      <c r="AD3123">
        <f t="shared" si="239"/>
        <v>120021.87420000001</v>
      </c>
      <c r="AE3123">
        <f t="shared" si="239"/>
        <v>249697.54029999999</v>
      </c>
      <c r="AF3123">
        <f t="shared" si="239"/>
        <v>0</v>
      </c>
      <c r="AG3123">
        <f t="shared" si="241"/>
        <v>369719.41450000001</v>
      </c>
    </row>
    <row r="3124" spans="1:33" x14ac:dyDescent="0.25">
      <c r="A3124">
        <v>3116</v>
      </c>
      <c r="B3124" s="10">
        <f t="shared" si="242"/>
        <v>1.6854012468035874E-4</v>
      </c>
      <c r="C3124" s="10">
        <f t="shared" si="243"/>
        <v>1.2657034987320742E-4</v>
      </c>
      <c r="R3124" s="9">
        <v>43596</v>
      </c>
      <c r="S3124">
        <v>2</v>
      </c>
      <c r="T3124">
        <v>2.4290328369999998</v>
      </c>
      <c r="U3124">
        <v>111924.9751</v>
      </c>
      <c r="V3124" t="s">
        <v>54</v>
      </c>
      <c r="W3124" t="s">
        <v>41</v>
      </c>
      <c r="AA3124" s="9">
        <v>43596</v>
      </c>
      <c r="AB3124">
        <v>2</v>
      </c>
      <c r="AC3124">
        <f t="shared" si="244"/>
        <v>441089.82030000002</v>
      </c>
      <c r="AD3124">
        <f t="shared" si="239"/>
        <v>111924.9751</v>
      </c>
      <c r="AE3124">
        <f t="shared" si="239"/>
        <v>241843.69810000001</v>
      </c>
      <c r="AF3124">
        <f t="shared" si="239"/>
        <v>0</v>
      </c>
      <c r="AG3124">
        <f t="shared" si="241"/>
        <v>353768.67320000002</v>
      </c>
    </row>
    <row r="3125" spans="1:33" x14ac:dyDescent="0.25">
      <c r="A3125">
        <v>3117</v>
      </c>
      <c r="B3125" s="10">
        <f t="shared" si="242"/>
        <v>1.5760884537918297E-4</v>
      </c>
      <c r="C3125" s="10">
        <f t="shared" si="243"/>
        <v>1.2333075524832715E-4</v>
      </c>
      <c r="R3125" s="9">
        <v>43596</v>
      </c>
      <c r="S3125">
        <v>3</v>
      </c>
      <c r="T3125">
        <v>2.2904203930000002</v>
      </c>
      <c r="U3125">
        <v>105537.9909</v>
      </c>
      <c r="V3125" t="s">
        <v>54</v>
      </c>
      <c r="W3125" t="s">
        <v>41</v>
      </c>
      <c r="AA3125" s="9">
        <v>43596</v>
      </c>
      <c r="AB3125">
        <v>3</v>
      </c>
      <c r="AC3125">
        <f t="shared" si="244"/>
        <v>403423.0576</v>
      </c>
      <c r="AD3125">
        <f t="shared" si="239"/>
        <v>105537.9909</v>
      </c>
      <c r="AE3125">
        <f t="shared" si="239"/>
        <v>237784.0624</v>
      </c>
      <c r="AF3125">
        <f t="shared" si="239"/>
        <v>0</v>
      </c>
      <c r="AG3125">
        <f t="shared" si="241"/>
        <v>343322.05330000003</v>
      </c>
    </row>
    <row r="3126" spans="1:33" x14ac:dyDescent="0.25">
      <c r="A3126">
        <v>3118</v>
      </c>
      <c r="B3126" s="10">
        <f t="shared" si="242"/>
        <v>1.4657651824955545E-4</v>
      </c>
      <c r="C3126" s="10">
        <f t="shared" si="243"/>
        <v>1.1515606735692201E-4</v>
      </c>
      <c r="R3126" s="9">
        <v>43596</v>
      </c>
      <c r="S3126">
        <v>4</v>
      </c>
      <c r="T3126">
        <v>2.238681417</v>
      </c>
      <c r="U3126">
        <v>103153.9624</v>
      </c>
      <c r="V3126" t="s">
        <v>54</v>
      </c>
      <c r="W3126" t="s">
        <v>41</v>
      </c>
      <c r="AA3126" s="9">
        <v>43596</v>
      </c>
      <c r="AB3126">
        <v>4</v>
      </c>
      <c r="AC3126">
        <f t="shared" si="244"/>
        <v>368781.17489999998</v>
      </c>
      <c r="AD3126">
        <f t="shared" si="239"/>
        <v>103153.9624</v>
      </c>
      <c r="AE3126">
        <f t="shared" si="239"/>
        <v>236855.7023</v>
      </c>
      <c r="AF3126">
        <f t="shared" si="239"/>
        <v>0</v>
      </c>
      <c r="AG3126">
        <f t="shared" si="241"/>
        <v>340009.66470000002</v>
      </c>
    </row>
    <row r="3127" spans="1:33" x14ac:dyDescent="0.25">
      <c r="A3127">
        <v>3119</v>
      </c>
      <c r="B3127" s="10">
        <f t="shared" si="242"/>
        <v>1.2891293038443008E-4</v>
      </c>
      <c r="C3127" s="10">
        <f t="shared" si="243"/>
        <v>1.0367551397366029E-4</v>
      </c>
      <c r="R3127" s="9">
        <v>43596</v>
      </c>
      <c r="S3127">
        <v>5</v>
      </c>
      <c r="T3127">
        <v>2.1978662670000002</v>
      </c>
      <c r="U3127">
        <v>101273.2818</v>
      </c>
      <c r="V3127" t="s">
        <v>54</v>
      </c>
      <c r="W3127" t="s">
        <v>41</v>
      </c>
      <c r="AA3127" s="9">
        <v>43596</v>
      </c>
      <c r="AB3127">
        <v>5</v>
      </c>
      <c r="AC3127">
        <f t="shared" si="244"/>
        <v>345422.87589999998</v>
      </c>
      <c r="AD3127">
        <f t="shared" si="239"/>
        <v>101273.2818</v>
      </c>
      <c r="AE3127">
        <f t="shared" si="239"/>
        <v>239767.81450000001</v>
      </c>
      <c r="AF3127">
        <f t="shared" si="239"/>
        <v>0</v>
      </c>
      <c r="AG3127">
        <f t="shared" si="241"/>
        <v>341041.09629999998</v>
      </c>
    </row>
    <row r="3128" spans="1:33" x14ac:dyDescent="0.25">
      <c r="A3128">
        <v>3120</v>
      </c>
      <c r="B3128" s="10">
        <f t="shared" si="242"/>
        <v>1.1373958887749901E-4</v>
      </c>
      <c r="C3128" s="10">
        <f t="shared" si="243"/>
        <v>9.6819478996324561E-5</v>
      </c>
      <c r="R3128" s="9">
        <v>43596</v>
      </c>
      <c r="S3128">
        <v>6</v>
      </c>
      <c r="T3128">
        <v>2.2251596830000002</v>
      </c>
      <c r="U3128">
        <v>102530.90790000001</v>
      </c>
      <c r="V3128" t="s">
        <v>54</v>
      </c>
      <c r="W3128" t="s">
        <v>41</v>
      </c>
      <c r="AA3128" s="9">
        <v>43596</v>
      </c>
      <c r="AB3128">
        <v>6</v>
      </c>
      <c r="AC3128">
        <f t="shared" si="244"/>
        <v>343163.85989999998</v>
      </c>
      <c r="AD3128">
        <f t="shared" si="239"/>
        <v>102530.90790000001</v>
      </c>
      <c r="AE3128">
        <f t="shared" si="239"/>
        <v>247495.55470000001</v>
      </c>
      <c r="AF3128">
        <f t="shared" si="239"/>
        <v>0</v>
      </c>
      <c r="AG3128">
        <f t="shared" si="241"/>
        <v>350026.46260000003</v>
      </c>
    </row>
    <row r="3129" spans="1:33" x14ac:dyDescent="0.25">
      <c r="A3129">
        <v>3121</v>
      </c>
      <c r="B3129" s="10">
        <f t="shared" si="242"/>
        <v>9.4430742912080787E-5</v>
      </c>
      <c r="C3129" s="10">
        <f t="shared" si="243"/>
        <v>9.0758763795384498E-5</v>
      </c>
      <c r="R3129" s="9">
        <v>43596</v>
      </c>
      <c r="S3129">
        <v>7</v>
      </c>
      <c r="T3129">
        <v>2.2629145620000002</v>
      </c>
      <c r="U3129">
        <v>104270.5772</v>
      </c>
      <c r="V3129" t="s">
        <v>54</v>
      </c>
      <c r="W3129" t="s">
        <v>41</v>
      </c>
      <c r="AA3129" s="9">
        <v>43596</v>
      </c>
      <c r="AB3129">
        <v>7</v>
      </c>
      <c r="AC3129">
        <f t="shared" si="244"/>
        <v>345724.00750000001</v>
      </c>
      <c r="AD3129">
        <f t="shared" si="239"/>
        <v>104270.5772</v>
      </c>
      <c r="AE3129">
        <f t="shared" si="239"/>
        <v>264239.71230000001</v>
      </c>
      <c r="AF3129">
        <f t="shared" si="239"/>
        <v>0</v>
      </c>
      <c r="AG3129">
        <f t="shared" si="241"/>
        <v>368510.28950000001</v>
      </c>
    </row>
    <row r="3130" spans="1:33" x14ac:dyDescent="0.25">
      <c r="A3130">
        <v>3122</v>
      </c>
      <c r="B3130" s="10">
        <f t="shared" si="242"/>
        <v>8.0681509165344566E-5</v>
      </c>
      <c r="C3130" s="10">
        <f t="shared" si="243"/>
        <v>8.6843174012343809E-5</v>
      </c>
      <c r="R3130" s="9">
        <v>43596</v>
      </c>
      <c r="S3130">
        <v>8</v>
      </c>
      <c r="T3130">
        <v>2.2507730659999998</v>
      </c>
      <c r="U3130">
        <v>103711.1213</v>
      </c>
      <c r="V3130" t="s">
        <v>54</v>
      </c>
      <c r="W3130" t="s">
        <v>41</v>
      </c>
      <c r="AA3130" s="9">
        <v>43596</v>
      </c>
      <c r="AB3130">
        <v>8</v>
      </c>
      <c r="AC3130">
        <f t="shared" si="244"/>
        <v>397534.41190000001</v>
      </c>
      <c r="AD3130">
        <f t="shared" si="239"/>
        <v>103711.1213</v>
      </c>
      <c r="AE3130">
        <f t="shared" si="239"/>
        <v>284297.63589999999</v>
      </c>
      <c r="AF3130">
        <f t="shared" si="239"/>
        <v>0</v>
      </c>
      <c r="AG3130">
        <f t="shared" si="241"/>
        <v>388008.75719999999</v>
      </c>
    </row>
    <row r="3131" spans="1:33" x14ac:dyDescent="0.25">
      <c r="A3131">
        <v>3123</v>
      </c>
      <c r="B3131" s="10">
        <f t="shared" si="242"/>
        <v>7.3791730439682805E-5</v>
      </c>
      <c r="C3131" s="10">
        <f t="shared" si="243"/>
        <v>8.4278736574708895E-5</v>
      </c>
      <c r="R3131" s="9">
        <v>43596</v>
      </c>
      <c r="S3131">
        <v>9</v>
      </c>
      <c r="T3131">
        <v>2.57481502</v>
      </c>
      <c r="U3131">
        <v>118642.3265</v>
      </c>
      <c r="V3131" t="s">
        <v>54</v>
      </c>
      <c r="W3131" t="s">
        <v>41</v>
      </c>
      <c r="AA3131" s="9">
        <v>43596</v>
      </c>
      <c r="AB3131">
        <v>9</v>
      </c>
      <c r="AC3131">
        <f t="shared" si="244"/>
        <v>490069.52110000001</v>
      </c>
      <c r="AD3131">
        <f t="shared" si="239"/>
        <v>118642.3265</v>
      </c>
      <c r="AE3131">
        <f t="shared" si="239"/>
        <v>311761.14039999997</v>
      </c>
      <c r="AF3131">
        <f t="shared" si="239"/>
        <v>0</v>
      </c>
      <c r="AG3131">
        <f t="shared" si="241"/>
        <v>430403.4669</v>
      </c>
    </row>
    <row r="3132" spans="1:33" x14ac:dyDescent="0.25">
      <c r="A3132">
        <v>3124</v>
      </c>
      <c r="B3132" s="10">
        <f t="shared" si="242"/>
        <v>6.7455244653944439E-5</v>
      </c>
      <c r="C3132" s="10">
        <f t="shared" si="243"/>
        <v>8.346561104557624E-5</v>
      </c>
      <c r="R3132" s="9">
        <v>43596</v>
      </c>
      <c r="S3132">
        <v>10</v>
      </c>
      <c r="T3132">
        <v>3.1414778499999998</v>
      </c>
      <c r="U3132">
        <v>144753.01639999999</v>
      </c>
      <c r="V3132" t="s">
        <v>54</v>
      </c>
      <c r="W3132" t="s">
        <v>41</v>
      </c>
      <c r="AA3132" s="9">
        <v>43596</v>
      </c>
      <c r="AB3132">
        <v>10</v>
      </c>
      <c r="AC3132">
        <f t="shared" si="244"/>
        <v>575433.78269999998</v>
      </c>
      <c r="AD3132">
        <f t="shared" si="239"/>
        <v>144753.01639999999</v>
      </c>
      <c r="AE3132">
        <f t="shared" si="239"/>
        <v>328465.4277</v>
      </c>
      <c r="AF3132">
        <f t="shared" si="239"/>
        <v>0</v>
      </c>
      <c r="AG3132">
        <f t="shared" si="241"/>
        <v>473218.44409999996</v>
      </c>
    </row>
    <row r="3133" spans="1:33" x14ac:dyDescent="0.25">
      <c r="A3133">
        <v>3125</v>
      </c>
      <c r="B3133" s="10">
        <f t="shared" si="242"/>
        <v>6.3182684444838743E-5</v>
      </c>
      <c r="C3133" s="10">
        <f t="shared" si="243"/>
        <v>8.3718806991702277E-5</v>
      </c>
      <c r="R3133" s="9">
        <v>43596</v>
      </c>
      <c r="S3133">
        <v>11</v>
      </c>
      <c r="T3133">
        <v>3.4788097640000002</v>
      </c>
      <c r="U3133">
        <v>160296.5963</v>
      </c>
      <c r="V3133" t="s">
        <v>54</v>
      </c>
      <c r="W3133" t="s">
        <v>41</v>
      </c>
      <c r="AA3133" s="9">
        <v>43596</v>
      </c>
      <c r="AB3133">
        <v>11</v>
      </c>
      <c r="AC3133">
        <f t="shared" si="244"/>
        <v>673135.64910000004</v>
      </c>
      <c r="AD3133">
        <f t="shared" si="239"/>
        <v>160296.5963</v>
      </c>
      <c r="AE3133">
        <f t="shared" si="239"/>
        <v>341885.41369999998</v>
      </c>
      <c r="AF3133">
        <f t="shared" si="239"/>
        <v>0</v>
      </c>
      <c r="AG3133">
        <f t="shared" si="241"/>
        <v>502182.01</v>
      </c>
    </row>
    <row r="3134" spans="1:33" x14ac:dyDescent="0.25">
      <c r="A3134">
        <v>3126</v>
      </c>
      <c r="B3134" s="10">
        <f t="shared" si="242"/>
        <v>6.276947876263847E-5</v>
      </c>
      <c r="C3134" s="10">
        <f t="shared" si="243"/>
        <v>8.592453572991197E-5</v>
      </c>
      <c r="R3134" s="9">
        <v>43596</v>
      </c>
      <c r="S3134">
        <v>12</v>
      </c>
      <c r="T3134">
        <v>3.790608513</v>
      </c>
      <c r="U3134">
        <v>174663.65909999999</v>
      </c>
      <c r="V3134" t="s">
        <v>54</v>
      </c>
      <c r="W3134" t="s">
        <v>41</v>
      </c>
      <c r="AA3134" s="9">
        <v>43596</v>
      </c>
      <c r="AB3134">
        <v>12</v>
      </c>
      <c r="AC3134">
        <f t="shared" si="244"/>
        <v>792392.91870000004</v>
      </c>
      <c r="AD3134">
        <f t="shared" si="239"/>
        <v>174663.65909999999</v>
      </c>
      <c r="AE3134">
        <f t="shared" si="239"/>
        <v>348814.33260000002</v>
      </c>
      <c r="AF3134">
        <f t="shared" si="239"/>
        <v>0</v>
      </c>
      <c r="AG3134">
        <f t="shared" si="241"/>
        <v>523477.99170000001</v>
      </c>
    </row>
    <row r="3135" spans="1:33" x14ac:dyDescent="0.25">
      <c r="A3135">
        <v>3127</v>
      </c>
      <c r="B3135" s="10">
        <f t="shared" si="242"/>
        <v>6.323776563426373E-5</v>
      </c>
      <c r="C3135" s="10">
        <f t="shared" si="243"/>
        <v>9.0461947653277099E-5</v>
      </c>
      <c r="R3135" s="9">
        <v>43596</v>
      </c>
      <c r="S3135">
        <v>13</v>
      </c>
      <c r="T3135">
        <v>3.9988973809999999</v>
      </c>
      <c r="U3135">
        <v>184261.19349999999</v>
      </c>
      <c r="V3135" t="s">
        <v>54</v>
      </c>
      <c r="W3135" t="s">
        <v>41</v>
      </c>
      <c r="AA3135" s="9">
        <v>43596</v>
      </c>
      <c r="AB3135">
        <v>13</v>
      </c>
      <c r="AC3135">
        <f t="shared" si="244"/>
        <v>876599.58109999995</v>
      </c>
      <c r="AD3135">
        <f t="shared" si="239"/>
        <v>184261.19349999999</v>
      </c>
      <c r="AE3135">
        <f t="shared" si="239"/>
        <v>348703.67660000001</v>
      </c>
      <c r="AF3135">
        <f t="shared" si="239"/>
        <v>0</v>
      </c>
      <c r="AG3135">
        <f t="shared" si="241"/>
        <v>532964.87009999994</v>
      </c>
    </row>
    <row r="3136" spans="1:33" x14ac:dyDescent="0.25">
      <c r="A3136">
        <v>3128</v>
      </c>
      <c r="B3136" s="10">
        <f t="shared" si="242"/>
        <v>7.2714614623015618E-5</v>
      </c>
      <c r="C3136" s="10">
        <f t="shared" si="243"/>
        <v>9.5248433715280291E-5</v>
      </c>
      <c r="R3136" s="9">
        <v>43596</v>
      </c>
      <c r="S3136">
        <v>14</v>
      </c>
      <c r="T3136">
        <v>4.1635250700000004</v>
      </c>
      <c r="U3136">
        <v>191846.90820000001</v>
      </c>
      <c r="V3136" t="s">
        <v>54</v>
      </c>
      <c r="W3136" t="s">
        <v>41</v>
      </c>
      <c r="AA3136" s="9">
        <v>43596</v>
      </c>
      <c r="AB3136">
        <v>14</v>
      </c>
      <c r="AC3136">
        <f t="shared" si="244"/>
        <v>956387.82490000001</v>
      </c>
      <c r="AD3136">
        <f t="shared" si="239"/>
        <v>191846.90820000001</v>
      </c>
      <c r="AE3136">
        <f t="shared" si="239"/>
        <v>348271.65340000001</v>
      </c>
      <c r="AF3136">
        <f t="shared" si="239"/>
        <v>0</v>
      </c>
      <c r="AG3136">
        <f t="shared" si="241"/>
        <v>540118.56160000002</v>
      </c>
    </row>
    <row r="3137" spans="1:33" x14ac:dyDescent="0.25">
      <c r="A3137">
        <v>3129</v>
      </c>
      <c r="B3137" s="10">
        <f t="shared" si="242"/>
        <v>8.9640582798744935E-5</v>
      </c>
      <c r="C3137" s="10">
        <f t="shared" si="243"/>
        <v>1.0565549185973755E-4</v>
      </c>
      <c r="R3137" s="9">
        <v>43596</v>
      </c>
      <c r="S3137">
        <v>15</v>
      </c>
      <c r="T3137">
        <v>4.2483926600000004</v>
      </c>
      <c r="U3137">
        <v>195757.43700000001</v>
      </c>
      <c r="V3137" t="s">
        <v>54</v>
      </c>
      <c r="W3137" t="s">
        <v>41</v>
      </c>
      <c r="AA3137" s="9">
        <v>43596</v>
      </c>
      <c r="AB3137">
        <v>15</v>
      </c>
      <c r="AC3137">
        <f t="shared" si="244"/>
        <v>1034819.147</v>
      </c>
      <c r="AD3137">
        <f t="shared" si="239"/>
        <v>195757.43700000001</v>
      </c>
      <c r="AE3137">
        <f t="shared" si="239"/>
        <v>351037.34899999999</v>
      </c>
      <c r="AF3137">
        <f t="shared" si="239"/>
        <v>0</v>
      </c>
      <c r="AG3137">
        <f t="shared" si="241"/>
        <v>546794.78599999996</v>
      </c>
    </row>
    <row r="3138" spans="1:33" x14ac:dyDescent="0.25">
      <c r="A3138">
        <v>3130</v>
      </c>
      <c r="B3138" s="10">
        <f t="shared" si="242"/>
        <v>1.0525490246268316E-4</v>
      </c>
      <c r="C3138" s="10">
        <f t="shared" si="243"/>
        <v>1.1616571731775058E-4</v>
      </c>
      <c r="R3138" s="9">
        <v>43596</v>
      </c>
      <c r="S3138">
        <v>16</v>
      </c>
      <c r="T3138">
        <v>4.3651877600000004</v>
      </c>
      <c r="U3138">
        <v>201139.12160000001</v>
      </c>
      <c r="V3138" t="s">
        <v>54</v>
      </c>
      <c r="W3138" t="s">
        <v>41</v>
      </c>
      <c r="AA3138" s="9">
        <v>43596</v>
      </c>
      <c r="AB3138">
        <v>16</v>
      </c>
      <c r="AC3138">
        <f t="shared" si="244"/>
        <v>1090818.2709999999</v>
      </c>
      <c r="AD3138">
        <f t="shared" si="239"/>
        <v>201139.12160000001</v>
      </c>
      <c r="AE3138">
        <f t="shared" si="239"/>
        <v>353368.74080000003</v>
      </c>
      <c r="AF3138">
        <f t="shared" si="239"/>
        <v>0</v>
      </c>
      <c r="AG3138">
        <f t="shared" si="241"/>
        <v>554507.86239999998</v>
      </c>
    </row>
    <row r="3139" spans="1:33" x14ac:dyDescent="0.25">
      <c r="A3139">
        <v>3131</v>
      </c>
      <c r="B3139" s="10">
        <f t="shared" si="242"/>
        <v>1.2312594293253931E-4</v>
      </c>
      <c r="C3139" s="10">
        <f t="shared" si="243"/>
        <v>1.2327569675917415E-4</v>
      </c>
      <c r="R3139" s="9">
        <v>43596</v>
      </c>
      <c r="S3139">
        <v>17</v>
      </c>
      <c r="T3139">
        <v>4.3256072740000002</v>
      </c>
      <c r="U3139">
        <v>199315.33199999999</v>
      </c>
      <c r="V3139" t="s">
        <v>54</v>
      </c>
      <c r="W3139" t="s">
        <v>41</v>
      </c>
      <c r="AA3139" s="9">
        <v>43596</v>
      </c>
      <c r="AB3139">
        <v>17</v>
      </c>
      <c r="AC3139">
        <f t="shared" si="244"/>
        <v>1115208.0330000001</v>
      </c>
      <c r="AD3139">
        <f>SUMIFS($U:$U,$R:$R,$AA3139,$S:$S,$AB3139,$W:$W,AD$2)</f>
        <v>199315.33199999999</v>
      </c>
      <c r="AE3139">
        <f>SUMIFS($U:$U,$R:$R,$AA3139,$S:$S,$AB3139,$W:$W,AE$2)</f>
        <v>355909.87800000003</v>
      </c>
      <c r="AF3139">
        <f>SUMIFS($U:$U,$R:$R,$AA3139,$S:$S,$AB3139,$W:$W,AF$2)</f>
        <v>0</v>
      </c>
      <c r="AG3139">
        <f t="shared" si="241"/>
        <v>555225.21</v>
      </c>
    </row>
    <row r="3140" spans="1:33" x14ac:dyDescent="0.25">
      <c r="A3140">
        <v>3132</v>
      </c>
      <c r="B3140" s="10">
        <f t="shared" si="242"/>
        <v>1.4493976870553544E-4</v>
      </c>
      <c r="C3140" s="10">
        <f t="shared" si="243"/>
        <v>1.2850343676172447E-4</v>
      </c>
      <c r="R3140" s="9">
        <v>43596</v>
      </c>
      <c r="S3140">
        <v>18</v>
      </c>
      <c r="T3140">
        <v>4.2508384909999997</v>
      </c>
      <c r="U3140">
        <v>195870.136</v>
      </c>
      <c r="V3140" t="s">
        <v>54</v>
      </c>
      <c r="W3140" t="s">
        <v>41</v>
      </c>
      <c r="AA3140" s="9">
        <v>43596</v>
      </c>
      <c r="AB3140">
        <v>18</v>
      </c>
      <c r="AC3140">
        <f t="shared" ref="AC3140:AF3203" si="245">SUMIFS($U:$U,$R:$R,$AA3140,$S:$S,$AB3140,$W:$W,AC$2)</f>
        <v>1125320.858</v>
      </c>
      <c r="AD3140">
        <f t="shared" si="245"/>
        <v>195870.136</v>
      </c>
      <c r="AE3140">
        <f t="shared" si="245"/>
        <v>352388.49180000002</v>
      </c>
      <c r="AF3140">
        <f t="shared" si="245"/>
        <v>0</v>
      </c>
      <c r="AG3140">
        <f t="shared" ref="AG3140:AG3203" si="246">SUM(AD3140:AF3140)</f>
        <v>548258.62780000002</v>
      </c>
    </row>
    <row r="3141" spans="1:33" x14ac:dyDescent="0.25">
      <c r="A3141">
        <v>3133</v>
      </c>
      <c r="B3141" s="10">
        <f t="shared" si="242"/>
        <v>1.6034234725424893E-4</v>
      </c>
      <c r="C3141" s="10">
        <f t="shared" si="243"/>
        <v>1.3083227674711052E-4</v>
      </c>
      <c r="R3141" s="9">
        <v>43596</v>
      </c>
      <c r="S3141">
        <v>19</v>
      </c>
      <c r="T3141">
        <v>3.9694337270000002</v>
      </c>
      <c r="U3141">
        <v>182903.5673</v>
      </c>
      <c r="V3141" t="s">
        <v>54</v>
      </c>
      <c r="W3141" t="s">
        <v>41</v>
      </c>
      <c r="AA3141" s="9">
        <v>43596</v>
      </c>
      <c r="AB3141">
        <v>19</v>
      </c>
      <c r="AC3141">
        <f t="shared" si="245"/>
        <v>1102722.585</v>
      </c>
      <c r="AD3141">
        <f t="shared" si="245"/>
        <v>182903.5673</v>
      </c>
      <c r="AE3141">
        <f t="shared" si="245"/>
        <v>340478.30349999998</v>
      </c>
      <c r="AF3141">
        <f t="shared" si="245"/>
        <v>0</v>
      </c>
      <c r="AG3141">
        <f t="shared" si="246"/>
        <v>523381.87079999998</v>
      </c>
    </row>
    <row r="3142" spans="1:33" x14ac:dyDescent="0.25">
      <c r="A3142">
        <v>3134</v>
      </c>
      <c r="B3142" s="10">
        <f t="shared" si="242"/>
        <v>1.7493673512531367E-4</v>
      </c>
      <c r="C3142" s="10">
        <f t="shared" si="243"/>
        <v>1.3258836574771551E-4</v>
      </c>
      <c r="R3142" s="9">
        <v>43596</v>
      </c>
      <c r="S3142">
        <v>20</v>
      </c>
      <c r="T3142">
        <v>3.8070881139999999</v>
      </c>
      <c r="U3142">
        <v>175423.0061</v>
      </c>
      <c r="V3142" t="s">
        <v>54</v>
      </c>
      <c r="W3142" t="s">
        <v>41</v>
      </c>
      <c r="AA3142" s="9">
        <v>43596</v>
      </c>
      <c r="AB3142">
        <v>20</v>
      </c>
      <c r="AC3142">
        <f t="shared" si="245"/>
        <v>1041006.125</v>
      </c>
      <c r="AD3142">
        <f t="shared" si="245"/>
        <v>175423.0061</v>
      </c>
      <c r="AE3142">
        <f t="shared" si="245"/>
        <v>330350.88900000002</v>
      </c>
      <c r="AF3142">
        <f t="shared" si="245"/>
        <v>0</v>
      </c>
      <c r="AG3142">
        <f t="shared" si="246"/>
        <v>505773.89510000002</v>
      </c>
    </row>
    <row r="3143" spans="1:33" x14ac:dyDescent="0.25">
      <c r="A3143">
        <v>3135</v>
      </c>
      <c r="B3143" s="10">
        <f t="shared" si="242"/>
        <v>1.8928292300277906E-4</v>
      </c>
      <c r="C3143" s="10">
        <f t="shared" si="243"/>
        <v>1.3422724607047056E-4</v>
      </c>
      <c r="R3143" s="9">
        <v>43596</v>
      </c>
      <c r="S3143">
        <v>21</v>
      </c>
      <c r="T3143">
        <v>3.8606613649999999</v>
      </c>
      <c r="U3143">
        <v>177891.55439999999</v>
      </c>
      <c r="V3143" t="s">
        <v>54</v>
      </c>
      <c r="W3143" t="s">
        <v>41</v>
      </c>
      <c r="AA3143" s="9">
        <v>43596</v>
      </c>
      <c r="AB3143">
        <v>21</v>
      </c>
      <c r="AC3143">
        <f t="shared" si="245"/>
        <v>963308.07570000004</v>
      </c>
      <c r="AD3143">
        <f t="shared" si="245"/>
        <v>177891.55439999999</v>
      </c>
      <c r="AE3143">
        <f t="shared" si="245"/>
        <v>326729.5085</v>
      </c>
      <c r="AF3143">
        <f t="shared" si="245"/>
        <v>0</v>
      </c>
      <c r="AG3143">
        <f t="shared" si="246"/>
        <v>504621.06290000002</v>
      </c>
    </row>
    <row r="3144" spans="1:33" x14ac:dyDescent="0.25">
      <c r="A3144">
        <v>3136</v>
      </c>
      <c r="B3144" s="10">
        <f t="shared" si="242"/>
        <v>1.9952594750328635E-4</v>
      </c>
      <c r="C3144" s="10">
        <f t="shared" si="243"/>
        <v>1.3612065293975835E-4</v>
      </c>
      <c r="R3144" s="9">
        <v>43596</v>
      </c>
      <c r="S3144">
        <v>22</v>
      </c>
      <c r="T3144">
        <v>3.6236107739999999</v>
      </c>
      <c r="U3144">
        <v>166968.7372</v>
      </c>
      <c r="V3144" t="s">
        <v>54</v>
      </c>
      <c r="W3144" t="s">
        <v>41</v>
      </c>
      <c r="AA3144" s="9">
        <v>43596</v>
      </c>
      <c r="AB3144">
        <v>22</v>
      </c>
      <c r="AC3144">
        <f t="shared" si="245"/>
        <v>890610.23329999996</v>
      </c>
      <c r="AD3144">
        <f t="shared" si="245"/>
        <v>166968.7372</v>
      </c>
      <c r="AE3144">
        <f t="shared" si="245"/>
        <v>313831.0895</v>
      </c>
      <c r="AF3144">
        <f t="shared" si="245"/>
        <v>0</v>
      </c>
      <c r="AG3144">
        <f t="shared" si="246"/>
        <v>480799.82669999998</v>
      </c>
    </row>
    <row r="3145" spans="1:33" x14ac:dyDescent="0.25">
      <c r="A3145">
        <v>3137</v>
      </c>
      <c r="B3145" s="10">
        <f t="shared" si="242"/>
        <v>2.0398717674907855E-4</v>
      </c>
      <c r="C3145" s="10">
        <f t="shared" si="243"/>
        <v>1.362967475099492E-4</v>
      </c>
      <c r="R3145" s="9">
        <v>43596</v>
      </c>
      <c r="S3145">
        <v>23</v>
      </c>
      <c r="T3145">
        <v>3.326994569</v>
      </c>
      <c r="U3145">
        <v>153301.25580000001</v>
      </c>
      <c r="V3145" t="s">
        <v>54</v>
      </c>
      <c r="W3145" t="s">
        <v>41</v>
      </c>
      <c r="AA3145" s="9">
        <v>43596</v>
      </c>
      <c r="AB3145">
        <v>23</v>
      </c>
      <c r="AC3145">
        <f t="shared" si="245"/>
        <v>822386.28040000005</v>
      </c>
      <c r="AD3145">
        <f t="shared" si="245"/>
        <v>153301.25580000001</v>
      </c>
      <c r="AE3145">
        <f t="shared" si="245"/>
        <v>289871.06319999998</v>
      </c>
      <c r="AF3145">
        <f t="shared" si="245"/>
        <v>0</v>
      </c>
      <c r="AG3145">
        <f t="shared" si="246"/>
        <v>443172.31900000002</v>
      </c>
    </row>
    <row r="3146" spans="1:33" x14ac:dyDescent="0.25">
      <c r="A3146">
        <v>3138</v>
      </c>
      <c r="B3146" s="10">
        <f t="shared" ref="B3146:B3209" si="247">AC3140/$AC$1</f>
        <v>2.0583695415353121E-4</v>
      </c>
      <c r="C3146" s="10">
        <f t="shared" ref="C3146:C3209" si="248">AG3140/$AG$1</f>
        <v>1.3458659012152531E-4</v>
      </c>
      <c r="R3146" s="9">
        <v>43596</v>
      </c>
      <c r="S3146">
        <v>24</v>
      </c>
      <c r="T3146">
        <v>3.0451284959999998</v>
      </c>
      <c r="U3146">
        <v>140313.43090000001</v>
      </c>
      <c r="V3146" t="s">
        <v>54</v>
      </c>
      <c r="W3146" t="s">
        <v>41</v>
      </c>
      <c r="AA3146" s="9">
        <v>43596</v>
      </c>
      <c r="AB3146">
        <v>24</v>
      </c>
      <c r="AC3146">
        <f t="shared" si="245"/>
        <v>709174.9423</v>
      </c>
      <c r="AD3146">
        <f t="shared" si="245"/>
        <v>140313.43090000001</v>
      </c>
      <c r="AE3146">
        <f t="shared" si="245"/>
        <v>264689.20919999998</v>
      </c>
      <c r="AF3146">
        <f t="shared" si="245"/>
        <v>0</v>
      </c>
      <c r="AG3146">
        <f t="shared" si="246"/>
        <v>405002.64009999996</v>
      </c>
    </row>
    <row r="3147" spans="1:33" x14ac:dyDescent="0.25">
      <c r="A3147">
        <v>3139</v>
      </c>
      <c r="B3147" s="10">
        <f t="shared" si="247"/>
        <v>2.0170341335014018E-4</v>
      </c>
      <c r="C3147" s="10">
        <f t="shared" si="248"/>
        <v>1.2847984099229292E-4</v>
      </c>
      <c r="R3147" s="9">
        <v>43597</v>
      </c>
      <c r="S3147">
        <v>1</v>
      </c>
      <c r="T3147">
        <v>2.8815987199999999</v>
      </c>
      <c r="U3147">
        <v>132778.3058</v>
      </c>
      <c r="V3147" t="s">
        <v>54</v>
      </c>
      <c r="W3147" t="s">
        <v>41</v>
      </c>
      <c r="AA3147" s="9">
        <v>43597</v>
      </c>
      <c r="AB3147">
        <v>1</v>
      </c>
      <c r="AC3147">
        <f t="shared" si="245"/>
        <v>610042.4068</v>
      </c>
      <c r="AD3147">
        <f t="shared" si="245"/>
        <v>132778.3058</v>
      </c>
      <c r="AE3147">
        <f t="shared" si="245"/>
        <v>250493.5368</v>
      </c>
      <c r="AF3147">
        <f t="shared" si="245"/>
        <v>0</v>
      </c>
      <c r="AG3147">
        <f t="shared" si="246"/>
        <v>383271.84259999997</v>
      </c>
    </row>
    <row r="3148" spans="1:33" x14ac:dyDescent="0.25">
      <c r="A3148">
        <v>3140</v>
      </c>
      <c r="B3148" s="10">
        <f t="shared" si="247"/>
        <v>1.9041460797767436E-4</v>
      </c>
      <c r="C3148" s="10">
        <f t="shared" si="248"/>
        <v>1.2415743312081998E-4</v>
      </c>
      <c r="R3148" s="9">
        <v>43597</v>
      </c>
      <c r="S3148">
        <v>2</v>
      </c>
      <c r="T3148">
        <v>2.6849073919999999</v>
      </c>
      <c r="U3148">
        <v>123715.16280000001</v>
      </c>
      <c r="V3148" t="s">
        <v>54</v>
      </c>
      <c r="W3148" t="s">
        <v>41</v>
      </c>
      <c r="AA3148" s="9">
        <v>43597</v>
      </c>
      <c r="AB3148">
        <v>2</v>
      </c>
      <c r="AC3148">
        <f t="shared" si="245"/>
        <v>532397.10380000004</v>
      </c>
      <c r="AD3148">
        <f t="shared" si="245"/>
        <v>123715.16280000001</v>
      </c>
      <c r="AE3148">
        <f t="shared" si="245"/>
        <v>240053.58960000001</v>
      </c>
      <c r="AF3148">
        <f t="shared" si="245"/>
        <v>0</v>
      </c>
      <c r="AG3148">
        <f t="shared" si="246"/>
        <v>363768.7524</v>
      </c>
    </row>
    <row r="3149" spans="1:33" x14ac:dyDescent="0.25">
      <c r="A3149">
        <v>3141</v>
      </c>
      <c r="B3149" s="10">
        <f t="shared" si="247"/>
        <v>1.762025459707486E-4</v>
      </c>
      <c r="C3149" s="10">
        <f t="shared" si="248"/>
        <v>1.2387443574163985E-4</v>
      </c>
      <c r="R3149" s="9">
        <v>43597</v>
      </c>
      <c r="S3149">
        <v>3</v>
      </c>
      <c r="T3149">
        <v>2.5293600650000001</v>
      </c>
      <c r="U3149">
        <v>116547.85309999999</v>
      </c>
      <c r="V3149" t="s">
        <v>54</v>
      </c>
      <c r="W3149" t="s">
        <v>41</v>
      </c>
      <c r="AA3149" s="9">
        <v>43597</v>
      </c>
      <c r="AB3149">
        <v>3</v>
      </c>
      <c r="AC3149">
        <f t="shared" si="245"/>
        <v>471224.9253</v>
      </c>
      <c r="AD3149">
        <f t="shared" si="245"/>
        <v>116547.85309999999</v>
      </c>
      <c r="AE3149">
        <f t="shared" si="245"/>
        <v>234308.5318</v>
      </c>
      <c r="AF3149">
        <f t="shared" si="245"/>
        <v>0</v>
      </c>
      <c r="AG3149">
        <f t="shared" si="246"/>
        <v>350856.3849</v>
      </c>
    </row>
    <row r="3150" spans="1:33" x14ac:dyDescent="0.25">
      <c r="A3150">
        <v>3142</v>
      </c>
      <c r="B3150" s="10">
        <f t="shared" si="247"/>
        <v>1.6290509187419488E-4</v>
      </c>
      <c r="C3150" s="10">
        <f t="shared" si="248"/>
        <v>1.1802679597808109E-4</v>
      </c>
      <c r="R3150" s="9">
        <v>43597</v>
      </c>
      <c r="S3150">
        <v>4</v>
      </c>
      <c r="T3150">
        <v>2.446620609</v>
      </c>
      <c r="U3150">
        <v>112735.3844</v>
      </c>
      <c r="V3150" t="s">
        <v>54</v>
      </c>
      <c r="W3150" t="s">
        <v>41</v>
      </c>
      <c r="AA3150" s="9">
        <v>43597</v>
      </c>
      <c r="AB3150">
        <v>4</v>
      </c>
      <c r="AC3150">
        <f t="shared" si="245"/>
        <v>434987.19219999999</v>
      </c>
      <c r="AD3150">
        <f t="shared" si="245"/>
        <v>112735.3844</v>
      </c>
      <c r="AE3150">
        <f t="shared" si="245"/>
        <v>233580.80220000001</v>
      </c>
      <c r="AF3150">
        <f t="shared" si="245"/>
        <v>0</v>
      </c>
      <c r="AG3150">
        <f t="shared" si="246"/>
        <v>346316.18660000002</v>
      </c>
    </row>
    <row r="3151" spans="1:33" x14ac:dyDescent="0.25">
      <c r="A3151">
        <v>3143</v>
      </c>
      <c r="B3151" s="10">
        <f t="shared" si="247"/>
        <v>1.5042597486021882E-4</v>
      </c>
      <c r="C3151" s="10">
        <f t="shared" si="248"/>
        <v>1.0878999112115543E-4</v>
      </c>
      <c r="R3151" s="9">
        <v>43597</v>
      </c>
      <c r="S3151">
        <v>5</v>
      </c>
      <c r="T3151">
        <v>2.340615949</v>
      </c>
      <c r="U3151">
        <v>107850.9017</v>
      </c>
      <c r="V3151" t="s">
        <v>54</v>
      </c>
      <c r="W3151" t="s">
        <v>41</v>
      </c>
      <c r="AA3151" s="9">
        <v>43597</v>
      </c>
      <c r="AB3151">
        <v>5</v>
      </c>
      <c r="AC3151">
        <f t="shared" si="245"/>
        <v>402032.3922</v>
      </c>
      <c r="AD3151">
        <f t="shared" si="245"/>
        <v>107850.9017</v>
      </c>
      <c r="AE3151">
        <f t="shared" si="245"/>
        <v>236335.4045</v>
      </c>
      <c r="AF3151">
        <f t="shared" si="245"/>
        <v>0</v>
      </c>
      <c r="AG3151">
        <f t="shared" si="246"/>
        <v>344186.30619999999</v>
      </c>
    </row>
    <row r="3152" spans="1:33" x14ac:dyDescent="0.25">
      <c r="A3152">
        <v>3144</v>
      </c>
      <c r="B3152" s="10">
        <f t="shared" si="247"/>
        <v>1.2971803468077035E-4</v>
      </c>
      <c r="C3152" s="10">
        <f t="shared" si="248"/>
        <v>9.942009401657486E-5</v>
      </c>
      <c r="R3152" s="9">
        <v>43597</v>
      </c>
      <c r="S3152">
        <v>6</v>
      </c>
      <c r="T3152">
        <v>2.3380569680000001</v>
      </c>
      <c r="U3152">
        <v>107732.989</v>
      </c>
      <c r="V3152" t="s">
        <v>54</v>
      </c>
      <c r="W3152" t="s">
        <v>41</v>
      </c>
      <c r="AA3152" s="9">
        <v>43597</v>
      </c>
      <c r="AB3152">
        <v>6</v>
      </c>
      <c r="AC3152">
        <f t="shared" si="245"/>
        <v>396317.02350000001</v>
      </c>
      <c r="AD3152">
        <f t="shared" si="245"/>
        <v>107732.989</v>
      </c>
      <c r="AE3152">
        <f t="shared" si="245"/>
        <v>242314.00580000001</v>
      </c>
      <c r="AF3152">
        <f t="shared" si="245"/>
        <v>0</v>
      </c>
      <c r="AG3152">
        <f t="shared" si="246"/>
        <v>350046.99479999999</v>
      </c>
    </row>
    <row r="3153" spans="1:33" x14ac:dyDescent="0.25">
      <c r="A3153">
        <v>3145</v>
      </c>
      <c r="B3153" s="10">
        <f t="shared" si="247"/>
        <v>1.1158530478442569E-4</v>
      </c>
      <c r="C3153" s="10">
        <f t="shared" si="248"/>
        <v>9.4085615382135093E-5</v>
      </c>
      <c r="R3153" s="9">
        <v>43597</v>
      </c>
      <c r="S3153">
        <v>7</v>
      </c>
      <c r="T3153">
        <v>2.3132130609999999</v>
      </c>
      <c r="U3153">
        <v>106588.2314</v>
      </c>
      <c r="V3153" t="s">
        <v>54</v>
      </c>
      <c r="W3153" t="s">
        <v>41</v>
      </c>
      <c r="AA3153" s="9">
        <v>43597</v>
      </c>
      <c r="AB3153">
        <v>7</v>
      </c>
      <c r="AC3153">
        <f t="shared" si="245"/>
        <v>385577.66979999997</v>
      </c>
      <c r="AD3153">
        <f t="shared" si="245"/>
        <v>106588.2314</v>
      </c>
      <c r="AE3153">
        <f t="shared" si="245"/>
        <v>252880.40479999999</v>
      </c>
      <c r="AF3153">
        <f t="shared" si="245"/>
        <v>0</v>
      </c>
      <c r="AG3153">
        <f t="shared" si="246"/>
        <v>359468.63620000001</v>
      </c>
    </row>
    <row r="3154" spans="1:33" x14ac:dyDescent="0.25">
      <c r="A3154">
        <v>3146</v>
      </c>
      <c r="B3154" s="10">
        <f t="shared" si="247"/>
        <v>9.738289081490872E-5</v>
      </c>
      <c r="C3154" s="10">
        <f t="shared" si="248"/>
        <v>8.9297994588307731E-5</v>
      </c>
      <c r="R3154" s="9">
        <v>43597</v>
      </c>
      <c r="S3154">
        <v>8</v>
      </c>
      <c r="T3154">
        <v>2.2627471159999999</v>
      </c>
      <c r="U3154">
        <v>104262.8616</v>
      </c>
      <c r="V3154" t="s">
        <v>54</v>
      </c>
      <c r="W3154" t="s">
        <v>41</v>
      </c>
      <c r="AA3154" s="9">
        <v>43597</v>
      </c>
      <c r="AB3154">
        <v>8</v>
      </c>
      <c r="AC3154">
        <f t="shared" si="245"/>
        <v>451791.40700000001</v>
      </c>
      <c r="AD3154">
        <f t="shared" si="245"/>
        <v>104262.8616</v>
      </c>
      <c r="AE3154">
        <f t="shared" si="245"/>
        <v>262261.92509999999</v>
      </c>
      <c r="AF3154">
        <f t="shared" si="245"/>
        <v>0</v>
      </c>
      <c r="AG3154">
        <f t="shared" si="246"/>
        <v>366524.7867</v>
      </c>
    </row>
    <row r="3155" spans="1:33" x14ac:dyDescent="0.25">
      <c r="A3155">
        <v>3147</v>
      </c>
      <c r="B3155" s="10">
        <f t="shared" si="247"/>
        <v>8.6193642155859933E-5</v>
      </c>
      <c r="C3155" s="10">
        <f t="shared" si="248"/>
        <v>8.6128265150224096E-5</v>
      </c>
      <c r="R3155" s="9">
        <v>43597</v>
      </c>
      <c r="S3155">
        <v>9</v>
      </c>
      <c r="T3155">
        <v>2.5357640730000002</v>
      </c>
      <c r="U3155">
        <v>116842.9369</v>
      </c>
      <c r="V3155" t="s">
        <v>54</v>
      </c>
      <c r="W3155" t="s">
        <v>41</v>
      </c>
      <c r="AA3155" s="9">
        <v>43597</v>
      </c>
      <c r="AB3155">
        <v>9</v>
      </c>
      <c r="AC3155">
        <f t="shared" si="245"/>
        <v>556559.54960000003</v>
      </c>
      <c r="AD3155">
        <f t="shared" si="245"/>
        <v>116842.9369</v>
      </c>
      <c r="AE3155">
        <f t="shared" si="245"/>
        <v>289392.26490000001</v>
      </c>
      <c r="AF3155">
        <f t="shared" si="245"/>
        <v>0</v>
      </c>
      <c r="AG3155">
        <f t="shared" si="246"/>
        <v>406235.20180000004</v>
      </c>
    </row>
    <row r="3156" spans="1:33" x14ac:dyDescent="0.25">
      <c r="A3156">
        <v>3148</v>
      </c>
      <c r="B3156" s="10">
        <f t="shared" si="247"/>
        <v>7.9565252969162207E-5</v>
      </c>
      <c r="C3156" s="10">
        <f t="shared" si="248"/>
        <v>8.5013736756709319E-5</v>
      </c>
      <c r="R3156" s="9">
        <v>43597</v>
      </c>
      <c r="S3156">
        <v>10</v>
      </c>
      <c r="T3156">
        <v>3.1730614090000002</v>
      </c>
      <c r="U3156">
        <v>146208.3236</v>
      </c>
      <c r="V3156" t="s">
        <v>54</v>
      </c>
      <c r="W3156" t="s">
        <v>41</v>
      </c>
      <c r="AA3156" s="9">
        <v>43597</v>
      </c>
      <c r="AB3156">
        <v>10</v>
      </c>
      <c r="AC3156">
        <f t="shared" si="245"/>
        <v>647586.2844</v>
      </c>
      <c r="AD3156">
        <f t="shared" si="245"/>
        <v>146208.3236</v>
      </c>
      <c r="AE3156">
        <f t="shared" si="245"/>
        <v>311263.03149999998</v>
      </c>
      <c r="AF3156">
        <f t="shared" si="245"/>
        <v>0</v>
      </c>
      <c r="AG3156">
        <f t="shared" si="246"/>
        <v>457471.35509999999</v>
      </c>
    </row>
    <row r="3157" spans="1:33" x14ac:dyDescent="0.25">
      <c r="A3157">
        <v>3149</v>
      </c>
      <c r="B3157" s="10">
        <f t="shared" si="247"/>
        <v>7.3537358250499847E-5</v>
      </c>
      <c r="C3157" s="10">
        <f t="shared" si="248"/>
        <v>8.449089347460188E-5</v>
      </c>
      <c r="R3157" s="9">
        <v>43597</v>
      </c>
      <c r="S3157">
        <v>11</v>
      </c>
      <c r="T3157">
        <v>3.6658139190000001</v>
      </c>
      <c r="U3157">
        <v>168913.3738</v>
      </c>
      <c r="V3157" t="s">
        <v>54</v>
      </c>
      <c r="W3157" t="s">
        <v>41</v>
      </c>
      <c r="AA3157" s="9">
        <v>43597</v>
      </c>
      <c r="AB3157">
        <v>11</v>
      </c>
      <c r="AC3157">
        <f t="shared" si="245"/>
        <v>742973.54700000002</v>
      </c>
      <c r="AD3157">
        <f t="shared" si="245"/>
        <v>168913.3738</v>
      </c>
      <c r="AE3157">
        <f t="shared" si="245"/>
        <v>326430.27990000002</v>
      </c>
      <c r="AF3157">
        <f t="shared" si="245"/>
        <v>0</v>
      </c>
      <c r="AG3157">
        <f t="shared" si="246"/>
        <v>495343.65370000002</v>
      </c>
    </row>
    <row r="3158" spans="1:33" x14ac:dyDescent="0.25">
      <c r="A3158">
        <v>3150</v>
      </c>
      <c r="B3158" s="10">
        <f t="shared" si="247"/>
        <v>7.2491937225279299E-5</v>
      </c>
      <c r="C3158" s="10">
        <f t="shared" si="248"/>
        <v>8.5929575976696185E-5</v>
      </c>
      <c r="R3158" s="9">
        <v>43597</v>
      </c>
      <c r="S3158">
        <v>12</v>
      </c>
      <c r="T3158">
        <v>4.061353081</v>
      </c>
      <c r="U3158">
        <v>187139.02729999999</v>
      </c>
      <c r="V3158" t="s">
        <v>54</v>
      </c>
      <c r="W3158" t="s">
        <v>41</v>
      </c>
      <c r="AA3158" s="9">
        <v>43597</v>
      </c>
      <c r="AB3158">
        <v>12</v>
      </c>
      <c r="AC3158">
        <f t="shared" si="245"/>
        <v>841357.14390000002</v>
      </c>
      <c r="AD3158">
        <f t="shared" si="245"/>
        <v>187139.02729999999</v>
      </c>
      <c r="AE3158">
        <f t="shared" si="245"/>
        <v>336528.05320000002</v>
      </c>
      <c r="AF3158">
        <f t="shared" si="245"/>
        <v>0</v>
      </c>
      <c r="AG3158">
        <f t="shared" si="246"/>
        <v>523667.08050000004</v>
      </c>
    </row>
    <row r="3159" spans="1:33" x14ac:dyDescent="0.25">
      <c r="A3159">
        <v>3151</v>
      </c>
      <c r="B3159" s="10">
        <f t="shared" si="247"/>
        <v>7.0527558941991972E-5</v>
      </c>
      <c r="C3159" s="10">
        <f t="shared" si="248"/>
        <v>8.8242401575924816E-5</v>
      </c>
      <c r="R3159" s="9">
        <v>43597</v>
      </c>
      <c r="S3159">
        <v>13</v>
      </c>
      <c r="T3159">
        <v>4.0994901930000003</v>
      </c>
      <c r="U3159">
        <v>188896.30910000001</v>
      </c>
      <c r="V3159" t="s">
        <v>54</v>
      </c>
      <c r="W3159" t="s">
        <v>41</v>
      </c>
      <c r="AA3159" s="9">
        <v>43597</v>
      </c>
      <c r="AB3159">
        <v>13</v>
      </c>
      <c r="AC3159">
        <f t="shared" si="245"/>
        <v>928801.02249999996</v>
      </c>
      <c r="AD3159">
        <f t="shared" si="245"/>
        <v>188896.30910000001</v>
      </c>
      <c r="AE3159">
        <f t="shared" si="245"/>
        <v>336335.67290000001</v>
      </c>
      <c r="AF3159">
        <f t="shared" si="245"/>
        <v>0</v>
      </c>
      <c r="AG3159">
        <f t="shared" si="246"/>
        <v>525231.98200000008</v>
      </c>
    </row>
    <row r="3160" spans="1:33" x14ac:dyDescent="0.25">
      <c r="A3160">
        <v>3152</v>
      </c>
      <c r="B3160" s="10">
        <f t="shared" si="247"/>
        <v>8.2638979335099429E-5</v>
      </c>
      <c r="C3160" s="10">
        <f t="shared" si="248"/>
        <v>8.9974546200789204E-5</v>
      </c>
      <c r="R3160" s="9">
        <v>43597</v>
      </c>
      <c r="S3160">
        <v>14</v>
      </c>
      <c r="T3160">
        <v>4.0587052720000001</v>
      </c>
      <c r="U3160">
        <v>187017.0215</v>
      </c>
      <c r="V3160" t="s">
        <v>54</v>
      </c>
      <c r="W3160" t="s">
        <v>41</v>
      </c>
      <c r="AA3160" s="9">
        <v>43597</v>
      </c>
      <c r="AB3160">
        <v>14</v>
      </c>
      <c r="AC3160">
        <f t="shared" si="245"/>
        <v>1029326.649</v>
      </c>
      <c r="AD3160">
        <f t="shared" si="245"/>
        <v>187017.0215</v>
      </c>
      <c r="AE3160">
        <f t="shared" si="245"/>
        <v>336739.3027</v>
      </c>
      <c r="AF3160">
        <f t="shared" si="245"/>
        <v>0</v>
      </c>
      <c r="AG3160">
        <f t="shared" si="246"/>
        <v>523756.32420000003</v>
      </c>
    </row>
    <row r="3161" spans="1:33" x14ac:dyDescent="0.25">
      <c r="A3161">
        <v>3153</v>
      </c>
      <c r="B3161" s="10">
        <f t="shared" si="247"/>
        <v>1.0180254074231793E-4</v>
      </c>
      <c r="C3161" s="10">
        <f t="shared" si="248"/>
        <v>9.9722663402455845E-5</v>
      </c>
      <c r="R3161" s="9">
        <v>43597</v>
      </c>
      <c r="S3161">
        <v>15</v>
      </c>
      <c r="T3161">
        <v>3.8437353120000002</v>
      </c>
      <c r="U3161">
        <v>177111.63570000001</v>
      </c>
      <c r="V3161" t="s">
        <v>54</v>
      </c>
      <c r="W3161" t="s">
        <v>41</v>
      </c>
      <c r="AA3161" s="9">
        <v>43597</v>
      </c>
      <c r="AB3161">
        <v>15</v>
      </c>
      <c r="AC3161">
        <f t="shared" si="245"/>
        <v>1045913.73</v>
      </c>
      <c r="AD3161">
        <f t="shared" si="245"/>
        <v>177111.63570000001</v>
      </c>
      <c r="AE3161">
        <f t="shared" si="245"/>
        <v>329057.27189999999</v>
      </c>
      <c r="AF3161">
        <f t="shared" si="245"/>
        <v>0</v>
      </c>
      <c r="AG3161">
        <f t="shared" si="246"/>
        <v>506168.90760000004</v>
      </c>
    </row>
    <row r="3162" spans="1:33" x14ac:dyDescent="0.25">
      <c r="A3162">
        <v>3154</v>
      </c>
      <c r="B3162" s="10">
        <f t="shared" si="247"/>
        <v>1.1845260610329717E-4</v>
      </c>
      <c r="C3162" s="10">
        <f t="shared" si="248"/>
        <v>1.1230012012440683E-4</v>
      </c>
      <c r="R3162" s="9">
        <v>43597</v>
      </c>
      <c r="S3162">
        <v>16</v>
      </c>
      <c r="T3162">
        <v>3.7867861839999999</v>
      </c>
      <c r="U3162">
        <v>174487.5338</v>
      </c>
      <c r="V3162" t="s">
        <v>54</v>
      </c>
      <c r="W3162" t="s">
        <v>41</v>
      </c>
      <c r="AA3162" s="9">
        <v>43597</v>
      </c>
      <c r="AB3162">
        <v>16</v>
      </c>
      <c r="AC3162">
        <f t="shared" si="245"/>
        <v>1077582.645</v>
      </c>
      <c r="AD3162">
        <f t="shared" si="245"/>
        <v>174487.5338</v>
      </c>
      <c r="AE3162">
        <f t="shared" si="245"/>
        <v>329490.7182</v>
      </c>
      <c r="AF3162">
        <f t="shared" si="245"/>
        <v>0</v>
      </c>
      <c r="AG3162">
        <f t="shared" si="246"/>
        <v>503978.25199999998</v>
      </c>
    </row>
    <row r="3163" spans="1:33" x14ac:dyDescent="0.25">
      <c r="A3163">
        <v>3155</v>
      </c>
      <c r="B3163" s="10">
        <f t="shared" si="247"/>
        <v>1.3590027310337604E-4</v>
      </c>
      <c r="C3163" s="10">
        <f t="shared" si="248"/>
        <v>1.215970162792223E-4</v>
      </c>
      <c r="R3163" s="9">
        <v>43597</v>
      </c>
      <c r="S3163">
        <v>17</v>
      </c>
      <c r="T3163">
        <v>3.877050315</v>
      </c>
      <c r="U3163">
        <v>178646.72440000001</v>
      </c>
      <c r="V3163" t="s">
        <v>54</v>
      </c>
      <c r="W3163" t="s">
        <v>41</v>
      </c>
      <c r="AA3163" s="9">
        <v>43597</v>
      </c>
      <c r="AB3163">
        <v>17</v>
      </c>
      <c r="AC3163">
        <f t="shared" si="245"/>
        <v>1116669.0719999999</v>
      </c>
      <c r="AD3163">
        <f t="shared" si="245"/>
        <v>178646.72440000001</v>
      </c>
      <c r="AE3163">
        <f t="shared" si="245"/>
        <v>335966.36959999998</v>
      </c>
      <c r="AF3163">
        <f t="shared" si="245"/>
        <v>0</v>
      </c>
      <c r="AG3163">
        <f t="shared" si="246"/>
        <v>514613.09399999998</v>
      </c>
    </row>
    <row r="3164" spans="1:33" x14ac:dyDescent="0.25">
      <c r="A3164">
        <v>3156</v>
      </c>
      <c r="B3164" s="10">
        <f t="shared" si="247"/>
        <v>1.5389601163483477E-4</v>
      </c>
      <c r="C3164" s="10">
        <f t="shared" si="248"/>
        <v>1.2854985430178997E-4</v>
      </c>
      <c r="R3164" s="9">
        <v>43597</v>
      </c>
      <c r="S3164">
        <v>18</v>
      </c>
      <c r="T3164">
        <v>3.7288070000000002</v>
      </c>
      <c r="U3164">
        <v>171815.96900000001</v>
      </c>
      <c r="V3164" t="s">
        <v>54</v>
      </c>
      <c r="W3164" t="s">
        <v>41</v>
      </c>
      <c r="AA3164" s="9">
        <v>43597</v>
      </c>
      <c r="AB3164">
        <v>18</v>
      </c>
      <c r="AC3164">
        <f t="shared" si="245"/>
        <v>1098071.1610000001</v>
      </c>
      <c r="AD3164">
        <f t="shared" si="245"/>
        <v>171815.96900000001</v>
      </c>
      <c r="AE3164">
        <f t="shared" si="245"/>
        <v>327894.90490000002</v>
      </c>
      <c r="AF3164">
        <f t="shared" si="245"/>
        <v>0</v>
      </c>
      <c r="AG3164">
        <f t="shared" si="246"/>
        <v>499710.87390000001</v>
      </c>
    </row>
    <row r="3165" spans="1:33" x14ac:dyDescent="0.25">
      <c r="A3165">
        <v>3157</v>
      </c>
      <c r="B3165" s="10">
        <f t="shared" si="247"/>
        <v>1.6989072238993849E-4</v>
      </c>
      <c r="C3165" s="10">
        <f t="shared" si="248"/>
        <v>1.2893400649946027E-4</v>
      </c>
      <c r="R3165" s="9">
        <v>43597</v>
      </c>
      <c r="S3165">
        <v>19</v>
      </c>
      <c r="T3165">
        <v>3.3761078379999998</v>
      </c>
      <c r="U3165">
        <v>155564.29699999999</v>
      </c>
      <c r="V3165" t="s">
        <v>54</v>
      </c>
      <c r="W3165" t="s">
        <v>41</v>
      </c>
      <c r="AA3165" s="9">
        <v>43597</v>
      </c>
      <c r="AB3165">
        <v>19</v>
      </c>
      <c r="AC3165">
        <f t="shared" si="245"/>
        <v>1004786.022</v>
      </c>
      <c r="AD3165">
        <f t="shared" si="245"/>
        <v>155564.29699999999</v>
      </c>
      <c r="AE3165">
        <f t="shared" si="245"/>
        <v>307988.49540000001</v>
      </c>
      <c r="AF3165">
        <f t="shared" si="245"/>
        <v>0</v>
      </c>
      <c r="AG3165">
        <f t="shared" si="246"/>
        <v>463552.79240000003</v>
      </c>
    </row>
    <row r="3166" spans="1:33" x14ac:dyDescent="0.25">
      <c r="A3166">
        <v>3158</v>
      </c>
      <c r="B3166" s="10">
        <f t="shared" si="247"/>
        <v>1.8827826815169624E-4</v>
      </c>
      <c r="C3166" s="10">
        <f t="shared" si="248"/>
        <v>1.2857176185538568E-4</v>
      </c>
      <c r="R3166" s="9">
        <v>43597</v>
      </c>
      <c r="S3166">
        <v>20</v>
      </c>
      <c r="T3166">
        <v>3.0759205289999998</v>
      </c>
      <c r="U3166">
        <v>141732.26610000001</v>
      </c>
      <c r="V3166" t="s">
        <v>54</v>
      </c>
      <c r="W3166" t="s">
        <v>41</v>
      </c>
      <c r="AA3166" s="9">
        <v>43597</v>
      </c>
      <c r="AB3166">
        <v>20</v>
      </c>
      <c r="AC3166">
        <f t="shared" si="245"/>
        <v>921009.84250000003</v>
      </c>
      <c r="AD3166">
        <f t="shared" si="245"/>
        <v>141732.26610000001</v>
      </c>
      <c r="AE3166">
        <f t="shared" si="245"/>
        <v>285952.89</v>
      </c>
      <c r="AF3166">
        <f t="shared" si="245"/>
        <v>0</v>
      </c>
      <c r="AG3166">
        <f t="shared" si="246"/>
        <v>427685.15610000002</v>
      </c>
    </row>
    <row r="3167" spans="1:33" x14ac:dyDescent="0.25">
      <c r="A3167">
        <v>3159</v>
      </c>
      <c r="B3167" s="10">
        <f t="shared" si="247"/>
        <v>1.9131227770289742E-4</v>
      </c>
      <c r="C3167" s="10">
        <f t="shared" si="248"/>
        <v>1.2425440083411199E-4</v>
      </c>
      <c r="R3167" s="9">
        <v>43597</v>
      </c>
      <c r="S3167">
        <v>21</v>
      </c>
      <c r="T3167">
        <v>3.1348103960000002</v>
      </c>
      <c r="U3167">
        <v>144445.7934</v>
      </c>
      <c r="V3167" t="s">
        <v>54</v>
      </c>
      <c r="W3167" t="s">
        <v>41</v>
      </c>
      <c r="AA3167" s="9">
        <v>43597</v>
      </c>
      <c r="AB3167">
        <v>21</v>
      </c>
      <c r="AC3167">
        <f t="shared" si="245"/>
        <v>868274.64410000003</v>
      </c>
      <c r="AD3167">
        <f t="shared" si="245"/>
        <v>144445.7934</v>
      </c>
      <c r="AE3167">
        <f t="shared" si="245"/>
        <v>283274.98389999999</v>
      </c>
      <c r="AF3167">
        <f t="shared" si="245"/>
        <v>0</v>
      </c>
      <c r="AG3167">
        <f t="shared" si="246"/>
        <v>427720.77729999996</v>
      </c>
    </row>
    <row r="3168" spans="1:33" x14ac:dyDescent="0.25">
      <c r="A3168">
        <v>3160</v>
      </c>
      <c r="B3168" s="10">
        <f t="shared" si="247"/>
        <v>1.9710496603583428E-4</v>
      </c>
      <c r="C3168" s="10">
        <f t="shared" si="248"/>
        <v>1.2371663844901702E-4</v>
      </c>
      <c r="R3168" s="9">
        <v>43597</v>
      </c>
      <c r="S3168">
        <v>22</v>
      </c>
      <c r="T3168">
        <v>3.0262132089999998</v>
      </c>
      <c r="U3168">
        <v>139441.8523</v>
      </c>
      <c r="V3168" t="s">
        <v>54</v>
      </c>
      <c r="W3168" t="s">
        <v>41</v>
      </c>
      <c r="AA3168" s="9">
        <v>43597</v>
      </c>
      <c r="AB3168">
        <v>22</v>
      </c>
      <c r="AC3168">
        <f t="shared" si="245"/>
        <v>804232.20220000006</v>
      </c>
      <c r="AD3168">
        <f t="shared" si="245"/>
        <v>139441.8523</v>
      </c>
      <c r="AE3168">
        <f t="shared" si="245"/>
        <v>276177.99579999998</v>
      </c>
      <c r="AF3168">
        <f t="shared" si="245"/>
        <v>0</v>
      </c>
      <c r="AG3168">
        <f t="shared" si="246"/>
        <v>415619.84809999994</v>
      </c>
    </row>
    <row r="3169" spans="1:33" x14ac:dyDescent="0.25">
      <c r="A3169">
        <v>3161</v>
      </c>
      <c r="B3169" s="10">
        <f t="shared" si="247"/>
        <v>2.0425442125585324E-4</v>
      </c>
      <c r="C3169" s="10">
        <f t="shared" si="248"/>
        <v>1.2632728066910316E-4</v>
      </c>
      <c r="R3169" s="9">
        <v>43597</v>
      </c>
      <c r="S3169">
        <v>23</v>
      </c>
      <c r="T3169">
        <v>2.781542849</v>
      </c>
      <c r="U3169">
        <v>128167.9314</v>
      </c>
      <c r="V3169" t="s">
        <v>54</v>
      </c>
      <c r="W3169" t="s">
        <v>41</v>
      </c>
      <c r="AA3169" s="9">
        <v>43597</v>
      </c>
      <c r="AB3169">
        <v>23</v>
      </c>
      <c r="AC3169">
        <f t="shared" si="245"/>
        <v>707227.11880000005</v>
      </c>
      <c r="AD3169">
        <f t="shared" si="245"/>
        <v>128167.9314</v>
      </c>
      <c r="AE3169">
        <f t="shared" si="245"/>
        <v>258900.49369999999</v>
      </c>
      <c r="AF3169">
        <f t="shared" si="245"/>
        <v>0</v>
      </c>
      <c r="AG3169">
        <f t="shared" si="246"/>
        <v>387068.42509999999</v>
      </c>
    </row>
    <row r="3170" spans="1:33" x14ac:dyDescent="0.25">
      <c r="A3170">
        <v>3162</v>
      </c>
      <c r="B3170" s="10">
        <f t="shared" si="247"/>
        <v>2.0085260271970521E-4</v>
      </c>
      <c r="C3170" s="10">
        <f t="shared" si="248"/>
        <v>1.226690819891344E-4</v>
      </c>
      <c r="R3170" s="9">
        <v>43597</v>
      </c>
      <c r="S3170">
        <v>24</v>
      </c>
      <c r="T3170">
        <v>2.5893429569999999</v>
      </c>
      <c r="U3170">
        <v>119311.7448</v>
      </c>
      <c r="V3170" t="s">
        <v>54</v>
      </c>
      <c r="W3170" t="s">
        <v>41</v>
      </c>
      <c r="AA3170" s="9">
        <v>43597</v>
      </c>
      <c r="AB3170">
        <v>24</v>
      </c>
      <c r="AC3170">
        <f t="shared" si="245"/>
        <v>611807.03529999999</v>
      </c>
      <c r="AD3170">
        <f t="shared" si="245"/>
        <v>119311.7448</v>
      </c>
      <c r="AE3170">
        <f t="shared" si="245"/>
        <v>245351.54819999999</v>
      </c>
      <c r="AF3170">
        <f t="shared" si="245"/>
        <v>0</v>
      </c>
      <c r="AG3170">
        <f t="shared" si="246"/>
        <v>364663.29300000001</v>
      </c>
    </row>
    <row r="3171" spans="1:33" x14ac:dyDescent="0.25">
      <c r="A3171">
        <v>3163</v>
      </c>
      <c r="B3171" s="10">
        <f t="shared" si="247"/>
        <v>1.8378944358331888E-4</v>
      </c>
      <c r="C3171" s="10">
        <f t="shared" si="248"/>
        <v>1.1379299204240871E-4</v>
      </c>
      <c r="R3171" s="9">
        <v>43598</v>
      </c>
      <c r="S3171">
        <v>1</v>
      </c>
      <c r="T3171">
        <v>2.416549023</v>
      </c>
      <c r="U3171">
        <v>111349.74589999999</v>
      </c>
      <c r="V3171" t="s">
        <v>54</v>
      </c>
      <c r="W3171" t="s">
        <v>41</v>
      </c>
      <c r="AA3171" s="9">
        <v>43598</v>
      </c>
      <c r="AB3171">
        <v>1</v>
      </c>
      <c r="AC3171">
        <f t="shared" si="245"/>
        <v>506446.3027</v>
      </c>
      <c r="AD3171">
        <f t="shared" si="245"/>
        <v>111349.74589999999</v>
      </c>
      <c r="AE3171">
        <f t="shared" si="245"/>
        <v>237363.9822</v>
      </c>
      <c r="AF3171">
        <f t="shared" si="245"/>
        <v>0</v>
      </c>
      <c r="AG3171">
        <f t="shared" si="246"/>
        <v>348713.72810000001</v>
      </c>
    </row>
    <row r="3172" spans="1:33" x14ac:dyDescent="0.25">
      <c r="A3172">
        <v>3164</v>
      </c>
      <c r="B3172" s="10">
        <f t="shared" si="247"/>
        <v>1.6846560638941209E-4</v>
      </c>
      <c r="C3172" s="10">
        <f t="shared" si="248"/>
        <v>1.0498820061631371E-4</v>
      </c>
      <c r="R3172" s="9">
        <v>43598</v>
      </c>
      <c r="S3172">
        <v>2</v>
      </c>
      <c r="T3172">
        <v>2.3234646040000002</v>
      </c>
      <c r="U3172">
        <v>107060.602</v>
      </c>
      <c r="V3172" t="s">
        <v>54</v>
      </c>
      <c r="W3172" t="s">
        <v>41</v>
      </c>
      <c r="AA3172" s="9">
        <v>43598</v>
      </c>
      <c r="AB3172">
        <v>2</v>
      </c>
      <c r="AC3172">
        <f t="shared" si="245"/>
        <v>441435.4718</v>
      </c>
      <c r="AD3172">
        <f t="shared" si="245"/>
        <v>107060.602</v>
      </c>
      <c r="AE3172">
        <f t="shared" si="245"/>
        <v>233448.7923</v>
      </c>
      <c r="AF3172">
        <f t="shared" si="245"/>
        <v>0</v>
      </c>
      <c r="AG3172">
        <f t="shared" si="246"/>
        <v>340509.39429999999</v>
      </c>
    </row>
    <row r="3173" spans="1:33" x14ac:dyDescent="0.25">
      <c r="A3173">
        <v>3165</v>
      </c>
      <c r="B3173" s="10">
        <f t="shared" si="247"/>
        <v>1.5881959961883628E-4</v>
      </c>
      <c r="C3173" s="10">
        <f t="shared" si="248"/>
        <v>1.0499694491252893E-4</v>
      </c>
      <c r="R3173" s="9">
        <v>43598</v>
      </c>
      <c r="S3173">
        <v>3</v>
      </c>
      <c r="T3173">
        <v>2.2145627289999998</v>
      </c>
      <c r="U3173">
        <v>102042.6214</v>
      </c>
      <c r="V3173" t="s">
        <v>54</v>
      </c>
      <c r="W3173" t="s">
        <v>41</v>
      </c>
      <c r="AA3173" s="9">
        <v>43598</v>
      </c>
      <c r="AB3173">
        <v>3</v>
      </c>
      <c r="AC3173">
        <f t="shared" si="245"/>
        <v>396500.12660000002</v>
      </c>
      <c r="AD3173">
        <f t="shared" si="245"/>
        <v>102042.6214</v>
      </c>
      <c r="AE3173">
        <f t="shared" si="245"/>
        <v>231844.40160000001</v>
      </c>
      <c r="AF3173">
        <f t="shared" si="245"/>
        <v>0</v>
      </c>
      <c r="AG3173">
        <f t="shared" si="246"/>
        <v>333887.02300000004</v>
      </c>
    </row>
    <row r="3174" spans="1:33" x14ac:dyDescent="0.25">
      <c r="A3174">
        <v>3166</v>
      </c>
      <c r="B3174" s="10">
        <f t="shared" si="247"/>
        <v>1.4710533956266083E-4</v>
      </c>
      <c r="C3174" s="10">
        <f t="shared" si="248"/>
        <v>1.0202640744034142E-4</v>
      </c>
      <c r="R3174" s="9">
        <v>43598</v>
      </c>
      <c r="S3174">
        <v>4</v>
      </c>
      <c r="T3174">
        <v>2.198815883</v>
      </c>
      <c r="U3174">
        <v>101317.0383</v>
      </c>
      <c r="V3174" t="s">
        <v>54</v>
      </c>
      <c r="W3174" t="s">
        <v>41</v>
      </c>
      <c r="AA3174" s="9">
        <v>43598</v>
      </c>
      <c r="AB3174">
        <v>4</v>
      </c>
      <c r="AC3174">
        <f t="shared" si="245"/>
        <v>373670.44660000002</v>
      </c>
      <c r="AD3174">
        <f t="shared" si="245"/>
        <v>101317.0383</v>
      </c>
      <c r="AE3174">
        <f t="shared" si="245"/>
        <v>234685.9222</v>
      </c>
      <c r="AF3174">
        <f t="shared" si="245"/>
        <v>0</v>
      </c>
      <c r="AG3174">
        <f t="shared" si="246"/>
        <v>336002.96049999999</v>
      </c>
    </row>
    <row r="3175" spans="1:33" x14ac:dyDescent="0.25">
      <c r="A3175">
        <v>3167</v>
      </c>
      <c r="B3175" s="10">
        <f t="shared" si="247"/>
        <v>1.2936175046758937E-4</v>
      </c>
      <c r="C3175" s="10">
        <f t="shared" si="248"/>
        <v>9.5017600884744375E-5</v>
      </c>
      <c r="R3175" s="9">
        <v>43598</v>
      </c>
      <c r="S3175">
        <v>5</v>
      </c>
      <c r="T3175">
        <v>2.1763593480000001</v>
      </c>
      <c r="U3175">
        <v>100282.28599999999</v>
      </c>
      <c r="V3175" t="s">
        <v>54</v>
      </c>
      <c r="W3175" t="s">
        <v>41</v>
      </c>
      <c r="AA3175" s="9">
        <v>43598</v>
      </c>
      <c r="AB3175">
        <v>5</v>
      </c>
      <c r="AC3175">
        <f t="shared" si="245"/>
        <v>362458.6998</v>
      </c>
      <c r="AD3175">
        <f t="shared" si="245"/>
        <v>100282.28599999999</v>
      </c>
      <c r="AE3175">
        <f t="shared" si="245"/>
        <v>252699.9264</v>
      </c>
      <c r="AF3175">
        <f t="shared" si="245"/>
        <v>0</v>
      </c>
      <c r="AG3175">
        <f t="shared" si="246"/>
        <v>352982.21239999996</v>
      </c>
    </row>
    <row r="3176" spans="1:33" x14ac:dyDescent="0.25">
      <c r="A3176">
        <v>3168</v>
      </c>
      <c r="B3176" s="10">
        <f t="shared" si="247"/>
        <v>1.1190808006497818E-4</v>
      </c>
      <c r="C3176" s="10">
        <f t="shared" si="248"/>
        <v>8.9517586516231175E-5</v>
      </c>
      <c r="R3176" s="9">
        <v>43598</v>
      </c>
      <c r="S3176">
        <v>6</v>
      </c>
      <c r="T3176">
        <v>2.263203302</v>
      </c>
      <c r="U3176">
        <v>104283.8818</v>
      </c>
      <c r="V3176" t="s">
        <v>54</v>
      </c>
      <c r="W3176" t="s">
        <v>41</v>
      </c>
      <c r="AA3176" s="9">
        <v>43598</v>
      </c>
      <c r="AB3176">
        <v>6</v>
      </c>
      <c r="AC3176">
        <f t="shared" si="245"/>
        <v>384802.59110000002</v>
      </c>
      <c r="AD3176">
        <f t="shared" si="245"/>
        <v>104283.8818</v>
      </c>
      <c r="AE3176">
        <f t="shared" si="245"/>
        <v>292842.06180000002</v>
      </c>
      <c r="AF3176">
        <f t="shared" si="245"/>
        <v>0</v>
      </c>
      <c r="AG3176">
        <f t="shared" si="246"/>
        <v>397125.9436</v>
      </c>
    </row>
    <row r="3177" spans="1:33" x14ac:dyDescent="0.25">
      <c r="A3177">
        <v>3169</v>
      </c>
      <c r="B3177" s="10">
        <f t="shared" si="247"/>
        <v>9.2636125642741164E-5</v>
      </c>
      <c r="C3177" s="10">
        <f t="shared" si="248"/>
        <v>8.5602285515995894E-5</v>
      </c>
      <c r="R3177" s="9">
        <v>43598</v>
      </c>
      <c r="S3177">
        <v>7</v>
      </c>
      <c r="T3177">
        <v>2.6231477029999999</v>
      </c>
      <c r="U3177">
        <v>120869.3999</v>
      </c>
      <c r="V3177" t="s">
        <v>54</v>
      </c>
      <c r="W3177" t="s">
        <v>41</v>
      </c>
      <c r="AA3177" s="9">
        <v>43598</v>
      </c>
      <c r="AB3177">
        <v>7</v>
      </c>
      <c r="AC3177">
        <f t="shared" si="245"/>
        <v>445199.07169999997</v>
      </c>
      <c r="AD3177">
        <f t="shared" si="245"/>
        <v>120869.3999</v>
      </c>
      <c r="AE3177">
        <f t="shared" si="245"/>
        <v>342445.08399999997</v>
      </c>
      <c r="AF3177">
        <f t="shared" si="245"/>
        <v>0</v>
      </c>
      <c r="AG3177">
        <f t="shared" si="246"/>
        <v>463314.48389999999</v>
      </c>
    </row>
    <row r="3178" spans="1:33" x14ac:dyDescent="0.25">
      <c r="A3178">
        <v>3170</v>
      </c>
      <c r="B3178" s="10">
        <f t="shared" si="247"/>
        <v>8.074473366834103E-5</v>
      </c>
      <c r="C3178" s="10">
        <f t="shared" si="248"/>
        <v>8.3588284724450519E-5</v>
      </c>
      <c r="R3178" s="9">
        <v>43598</v>
      </c>
      <c r="S3178">
        <v>8</v>
      </c>
      <c r="T3178">
        <v>2.9460997290000002</v>
      </c>
      <c r="U3178">
        <v>135750.38329999999</v>
      </c>
      <c r="V3178" t="s">
        <v>54</v>
      </c>
      <c r="W3178" t="s">
        <v>41</v>
      </c>
      <c r="AA3178" s="9">
        <v>43598</v>
      </c>
      <c r="AB3178">
        <v>8</v>
      </c>
      <c r="AC3178">
        <f t="shared" si="245"/>
        <v>462065.19589999999</v>
      </c>
      <c r="AD3178">
        <f t="shared" si="245"/>
        <v>135750.38329999999</v>
      </c>
      <c r="AE3178">
        <f t="shared" si="245"/>
        <v>382048.55910000001</v>
      </c>
      <c r="AF3178">
        <f t="shared" si="245"/>
        <v>0</v>
      </c>
      <c r="AG3178">
        <f t="shared" si="246"/>
        <v>517798.9424</v>
      </c>
    </row>
    <row r="3179" spans="1:33" x14ac:dyDescent="0.25">
      <c r="A3179">
        <v>3171</v>
      </c>
      <c r="B3179" s="10">
        <f t="shared" si="247"/>
        <v>7.252542934810999E-5</v>
      </c>
      <c r="C3179" s="10">
        <f t="shared" si="248"/>
        <v>8.1962624266790061E-5</v>
      </c>
      <c r="R3179" s="9">
        <v>43598</v>
      </c>
      <c r="S3179">
        <v>9</v>
      </c>
      <c r="T3179">
        <v>3.5099759829999999</v>
      </c>
      <c r="U3179">
        <v>161732.67329999999</v>
      </c>
      <c r="V3179" t="s">
        <v>54</v>
      </c>
      <c r="W3179" t="s">
        <v>41</v>
      </c>
      <c r="AA3179" s="9">
        <v>43598</v>
      </c>
      <c r="AB3179">
        <v>9</v>
      </c>
      <c r="AC3179">
        <f t="shared" si="245"/>
        <v>434889.05</v>
      </c>
      <c r="AD3179">
        <f t="shared" si="245"/>
        <v>161732.67329999999</v>
      </c>
      <c r="AE3179">
        <f t="shared" si="245"/>
        <v>420147.87339999998</v>
      </c>
      <c r="AF3179">
        <f t="shared" si="245"/>
        <v>0</v>
      </c>
      <c r="AG3179">
        <f t="shared" si="246"/>
        <v>581880.54669999995</v>
      </c>
    </row>
    <row r="3180" spans="1:33" x14ac:dyDescent="0.25">
      <c r="A3180">
        <v>3172</v>
      </c>
      <c r="B3180" s="10">
        <f t="shared" si="247"/>
        <v>6.8349560961691275E-5</v>
      </c>
      <c r="C3180" s="10">
        <f t="shared" si="248"/>
        <v>8.2482044844224445E-5</v>
      </c>
      <c r="R3180" s="9">
        <v>43598</v>
      </c>
      <c r="S3180">
        <v>10</v>
      </c>
      <c r="T3180">
        <v>3.89202965</v>
      </c>
      <c r="U3180">
        <v>179336.94219999999</v>
      </c>
      <c r="V3180" t="s">
        <v>54</v>
      </c>
      <c r="W3180" t="s">
        <v>41</v>
      </c>
      <c r="AA3180" s="9">
        <v>43598</v>
      </c>
      <c r="AB3180">
        <v>10</v>
      </c>
      <c r="AC3180">
        <f t="shared" si="245"/>
        <v>459870.96380000003</v>
      </c>
      <c r="AD3180">
        <f t="shared" si="245"/>
        <v>179336.94219999999</v>
      </c>
      <c r="AE3180">
        <f t="shared" si="245"/>
        <v>446457.17359999998</v>
      </c>
      <c r="AF3180">
        <f t="shared" si="245"/>
        <v>0</v>
      </c>
      <c r="AG3180">
        <f t="shared" si="246"/>
        <v>625794.11580000003</v>
      </c>
    </row>
    <row r="3181" spans="1:33" x14ac:dyDescent="0.25">
      <c r="A3181">
        <v>3173</v>
      </c>
      <c r="B3181" s="10">
        <f t="shared" si="247"/>
        <v>6.6298775360725719E-5</v>
      </c>
      <c r="C3181" s="10">
        <f t="shared" si="248"/>
        <v>8.6650113525979936E-5</v>
      </c>
      <c r="R3181" s="9">
        <v>43598</v>
      </c>
      <c r="S3181">
        <v>11</v>
      </c>
      <c r="T3181">
        <v>4.3094437230000002</v>
      </c>
      <c r="U3181">
        <v>198570.54790000001</v>
      </c>
      <c r="V3181" t="s">
        <v>54</v>
      </c>
      <c r="W3181" t="s">
        <v>41</v>
      </c>
      <c r="AA3181" s="9">
        <v>43598</v>
      </c>
      <c r="AB3181">
        <v>11</v>
      </c>
      <c r="AC3181">
        <f t="shared" si="245"/>
        <v>530293.86820000003</v>
      </c>
      <c r="AD3181">
        <f t="shared" si="245"/>
        <v>198570.54790000001</v>
      </c>
      <c r="AE3181">
        <f t="shared" si="245"/>
        <v>466857.36660000001</v>
      </c>
      <c r="AF3181">
        <f t="shared" si="245"/>
        <v>0</v>
      </c>
      <c r="AG3181">
        <f t="shared" si="246"/>
        <v>665427.91449999996</v>
      </c>
    </row>
    <row r="3182" spans="1:33" x14ac:dyDescent="0.25">
      <c r="A3182">
        <v>3174</v>
      </c>
      <c r="B3182" s="10">
        <f t="shared" si="247"/>
        <v>7.0385786186512428E-5</v>
      </c>
      <c r="C3182" s="10">
        <f t="shared" si="248"/>
        <v>9.7486521666585575E-5</v>
      </c>
      <c r="R3182" s="9">
        <v>43598</v>
      </c>
      <c r="S3182">
        <v>12</v>
      </c>
      <c r="T3182">
        <v>4.7913622709999997</v>
      </c>
      <c r="U3182">
        <v>220776.39069999999</v>
      </c>
      <c r="V3182" t="s">
        <v>54</v>
      </c>
      <c r="W3182" t="s">
        <v>41</v>
      </c>
      <c r="AA3182" s="9">
        <v>43598</v>
      </c>
      <c r="AB3182">
        <v>12</v>
      </c>
      <c r="AC3182">
        <f t="shared" si="245"/>
        <v>639536.47750000004</v>
      </c>
      <c r="AD3182">
        <f t="shared" si="245"/>
        <v>220776.39069999999</v>
      </c>
      <c r="AE3182">
        <f t="shared" si="245"/>
        <v>483052.35700000002</v>
      </c>
      <c r="AF3182">
        <f t="shared" si="245"/>
        <v>0</v>
      </c>
      <c r="AG3182">
        <f t="shared" si="246"/>
        <v>703828.74769999995</v>
      </c>
    </row>
    <row r="3183" spans="1:33" x14ac:dyDescent="0.25">
      <c r="A3183">
        <v>3175</v>
      </c>
      <c r="B3183" s="10">
        <f t="shared" si="247"/>
        <v>8.143314882972474E-5</v>
      </c>
      <c r="C3183" s="10">
        <f t="shared" si="248"/>
        <v>1.1373449204480596E-4</v>
      </c>
      <c r="R3183" s="9">
        <v>43598</v>
      </c>
      <c r="S3183">
        <v>13</v>
      </c>
      <c r="T3183">
        <v>5.0073033159999998</v>
      </c>
      <c r="U3183">
        <v>230726.52220000001</v>
      </c>
      <c r="V3183" t="s">
        <v>54</v>
      </c>
      <c r="W3183" t="s">
        <v>41</v>
      </c>
      <c r="AA3183" s="9">
        <v>43598</v>
      </c>
      <c r="AB3183">
        <v>13</v>
      </c>
      <c r="AC3183">
        <f t="shared" si="245"/>
        <v>725794.01470000006</v>
      </c>
      <c r="AD3183">
        <f t="shared" si="245"/>
        <v>230726.52220000001</v>
      </c>
      <c r="AE3183">
        <f t="shared" si="245"/>
        <v>484836.40139999997</v>
      </c>
      <c r="AF3183">
        <f t="shared" si="245"/>
        <v>0</v>
      </c>
      <c r="AG3183">
        <f t="shared" si="246"/>
        <v>715562.92359999998</v>
      </c>
    </row>
    <row r="3184" spans="1:33" x14ac:dyDescent="0.25">
      <c r="A3184">
        <v>3176</v>
      </c>
      <c r="B3184" s="10">
        <f t="shared" si="247"/>
        <v>8.4518199292464116E-5</v>
      </c>
      <c r="C3184" s="10">
        <f t="shared" si="248"/>
        <v>1.2710934309559092E-4</v>
      </c>
      <c r="R3184" s="9">
        <v>43598</v>
      </c>
      <c r="S3184">
        <v>14</v>
      </c>
      <c r="T3184">
        <v>4.9573720689999998</v>
      </c>
      <c r="U3184">
        <v>228425.79019999999</v>
      </c>
      <c r="V3184" t="s">
        <v>54</v>
      </c>
      <c r="W3184" t="s">
        <v>41</v>
      </c>
      <c r="AA3184" s="9">
        <v>43598</v>
      </c>
      <c r="AB3184">
        <v>14</v>
      </c>
      <c r="AC3184">
        <f t="shared" si="245"/>
        <v>763114.83360000001</v>
      </c>
      <c r="AD3184">
        <f t="shared" si="245"/>
        <v>228425.79019999999</v>
      </c>
      <c r="AE3184">
        <f t="shared" si="245"/>
        <v>476626.53490000003</v>
      </c>
      <c r="AF3184">
        <f t="shared" si="245"/>
        <v>0</v>
      </c>
      <c r="AG3184">
        <f t="shared" si="246"/>
        <v>705052.32510000002</v>
      </c>
    </row>
    <row r="3185" spans="1:33" x14ac:dyDescent="0.25">
      <c r="A3185">
        <v>3177</v>
      </c>
      <c r="B3185" s="10">
        <f t="shared" si="247"/>
        <v>7.9547301385506479E-5</v>
      </c>
      <c r="C3185" s="10">
        <f t="shared" si="248"/>
        <v>1.4284010258561763E-4</v>
      </c>
      <c r="R3185" s="9">
        <v>43598</v>
      </c>
      <c r="S3185">
        <v>15</v>
      </c>
      <c r="T3185">
        <v>4.748364499</v>
      </c>
      <c r="U3185">
        <v>218795.13939999999</v>
      </c>
      <c r="V3185" t="s">
        <v>54</v>
      </c>
      <c r="W3185" t="s">
        <v>41</v>
      </c>
      <c r="AA3185" s="9">
        <v>43598</v>
      </c>
      <c r="AB3185">
        <v>15</v>
      </c>
      <c r="AC3185">
        <f t="shared" si="245"/>
        <v>721352.85900000005</v>
      </c>
      <c r="AD3185">
        <f t="shared" si="245"/>
        <v>218795.13939999999</v>
      </c>
      <c r="AE3185">
        <f t="shared" si="245"/>
        <v>460394.0478</v>
      </c>
      <c r="AF3185">
        <f t="shared" si="245"/>
        <v>0</v>
      </c>
      <c r="AG3185">
        <f t="shared" si="246"/>
        <v>679189.18720000004</v>
      </c>
    </row>
    <row r="3186" spans="1:33" x14ac:dyDescent="0.25">
      <c r="A3186">
        <v>3178</v>
      </c>
      <c r="B3186" s="10">
        <f t="shared" si="247"/>
        <v>8.4116843493396622E-5</v>
      </c>
      <c r="C3186" s="10">
        <f t="shared" si="248"/>
        <v>1.5362001050781631E-4</v>
      </c>
      <c r="R3186" s="9">
        <v>43598</v>
      </c>
      <c r="S3186">
        <v>16</v>
      </c>
      <c r="T3186">
        <v>4.5228906919999998</v>
      </c>
      <c r="U3186">
        <v>208405.7573</v>
      </c>
      <c r="V3186" t="s">
        <v>54</v>
      </c>
      <c r="W3186" t="s">
        <v>41</v>
      </c>
      <c r="AA3186" s="9">
        <v>43598</v>
      </c>
      <c r="AB3186">
        <v>16</v>
      </c>
      <c r="AC3186">
        <f t="shared" si="245"/>
        <v>729229.60360000003</v>
      </c>
      <c r="AD3186">
        <f t="shared" si="245"/>
        <v>208405.7573</v>
      </c>
      <c r="AE3186">
        <f t="shared" si="245"/>
        <v>432618.90049999999</v>
      </c>
      <c r="AF3186">
        <f t="shared" si="245"/>
        <v>0</v>
      </c>
      <c r="AG3186">
        <f t="shared" si="246"/>
        <v>641024.65779999993</v>
      </c>
    </row>
    <row r="3187" spans="1:33" x14ac:dyDescent="0.25">
      <c r="A3187">
        <v>3179</v>
      </c>
      <c r="B3187" s="10">
        <f t="shared" si="247"/>
        <v>9.6998179550833601E-5</v>
      </c>
      <c r="C3187" s="10">
        <f t="shared" si="248"/>
        <v>1.6334931990692311E-4</v>
      </c>
      <c r="R3187" s="9">
        <v>43598</v>
      </c>
      <c r="S3187">
        <v>17</v>
      </c>
      <c r="T3187">
        <v>4.4415298649999997</v>
      </c>
      <c r="U3187">
        <v>204656.8131</v>
      </c>
      <c r="V3187" t="s">
        <v>54</v>
      </c>
      <c r="W3187" t="s">
        <v>41</v>
      </c>
      <c r="AA3187" s="9">
        <v>43598</v>
      </c>
      <c r="AB3187">
        <v>17</v>
      </c>
      <c r="AC3187">
        <f t="shared" si="245"/>
        <v>788125.34530000004</v>
      </c>
      <c r="AD3187">
        <f t="shared" si="245"/>
        <v>204656.8131</v>
      </c>
      <c r="AE3187">
        <f t="shared" si="245"/>
        <v>416993.2132</v>
      </c>
      <c r="AF3187">
        <f t="shared" si="245"/>
        <v>0</v>
      </c>
      <c r="AG3187">
        <f t="shared" si="246"/>
        <v>621650.02630000003</v>
      </c>
    </row>
    <row r="3188" spans="1:33" x14ac:dyDescent="0.25">
      <c r="A3188">
        <v>3180</v>
      </c>
      <c r="B3188" s="10">
        <f t="shared" si="247"/>
        <v>1.1698018361859809E-4</v>
      </c>
      <c r="C3188" s="10">
        <f t="shared" si="248"/>
        <v>1.7277596079527915E-4</v>
      </c>
      <c r="R3188" s="9">
        <v>43598</v>
      </c>
      <c r="S3188">
        <v>18</v>
      </c>
      <c r="T3188">
        <v>4.173364608</v>
      </c>
      <c r="U3188">
        <v>192300.29440000001</v>
      </c>
      <c r="V3188" t="s">
        <v>54</v>
      </c>
      <c r="W3188" t="s">
        <v>41</v>
      </c>
      <c r="AA3188" s="9">
        <v>43598</v>
      </c>
      <c r="AB3188">
        <v>18</v>
      </c>
      <c r="AC3188">
        <f t="shared" si="245"/>
        <v>911797.84809999994</v>
      </c>
      <c r="AD3188">
        <f t="shared" si="245"/>
        <v>192300.29440000001</v>
      </c>
      <c r="AE3188">
        <f t="shared" si="245"/>
        <v>403699.02389999997</v>
      </c>
      <c r="AF3188">
        <f t="shared" si="245"/>
        <v>0</v>
      </c>
      <c r="AG3188">
        <f t="shared" si="246"/>
        <v>595999.31829999993</v>
      </c>
    </row>
    <row r="3189" spans="1:33" x14ac:dyDescent="0.25">
      <c r="A3189">
        <v>3181</v>
      </c>
      <c r="B3189" s="10">
        <f t="shared" si="247"/>
        <v>1.3275789590732999E-4</v>
      </c>
      <c r="C3189" s="10">
        <f t="shared" si="248"/>
        <v>1.7565646762579507E-4</v>
      </c>
      <c r="R3189" s="9">
        <v>43598</v>
      </c>
      <c r="S3189">
        <v>19</v>
      </c>
      <c r="T3189">
        <v>3.7855312900000002</v>
      </c>
      <c r="U3189">
        <v>174429.7108</v>
      </c>
      <c r="V3189" t="s">
        <v>54</v>
      </c>
      <c r="W3189" t="s">
        <v>41</v>
      </c>
      <c r="AA3189" s="9">
        <v>43598</v>
      </c>
      <c r="AB3189">
        <v>19</v>
      </c>
      <c r="AC3189">
        <f t="shared" si="245"/>
        <v>946579.20920000004</v>
      </c>
      <c r="AD3189">
        <f t="shared" si="245"/>
        <v>174429.7108</v>
      </c>
      <c r="AE3189">
        <f t="shared" si="245"/>
        <v>375035.78409999999</v>
      </c>
      <c r="AF3189">
        <f t="shared" si="245"/>
        <v>0</v>
      </c>
      <c r="AG3189">
        <f t="shared" si="246"/>
        <v>549465.49490000005</v>
      </c>
    </row>
    <row r="3190" spans="1:33" x14ac:dyDescent="0.25">
      <c r="A3190">
        <v>3182</v>
      </c>
      <c r="B3190" s="10">
        <f t="shared" si="247"/>
        <v>1.3958439666422924E-4</v>
      </c>
      <c r="C3190" s="10">
        <f t="shared" si="248"/>
        <v>1.7307632471417738E-4</v>
      </c>
      <c r="R3190" s="9">
        <v>43598</v>
      </c>
      <c r="S3190">
        <v>20</v>
      </c>
      <c r="T3190">
        <v>3.5722154189999999</v>
      </c>
      <c r="U3190">
        <v>164600.54209999999</v>
      </c>
      <c r="V3190" t="s">
        <v>54</v>
      </c>
      <c r="W3190" t="s">
        <v>41</v>
      </c>
      <c r="AA3190" s="9">
        <v>43598</v>
      </c>
      <c r="AB3190">
        <v>20</v>
      </c>
      <c r="AC3190">
        <f t="shared" si="245"/>
        <v>939193.3578</v>
      </c>
      <c r="AD3190">
        <f t="shared" si="245"/>
        <v>164600.54209999999</v>
      </c>
      <c r="AE3190">
        <f t="shared" si="245"/>
        <v>357746.34950000001</v>
      </c>
      <c r="AF3190">
        <f t="shared" si="245"/>
        <v>0</v>
      </c>
      <c r="AG3190">
        <f t="shared" si="246"/>
        <v>522346.89159999997</v>
      </c>
    </row>
    <row r="3191" spans="1:33" x14ac:dyDescent="0.25">
      <c r="A3191">
        <v>3183</v>
      </c>
      <c r="B3191" s="10">
        <f t="shared" si="247"/>
        <v>1.3194554629547412E-4</v>
      </c>
      <c r="C3191" s="10">
        <f t="shared" si="248"/>
        <v>1.6672743868976342E-4</v>
      </c>
      <c r="R3191" s="9">
        <v>43598</v>
      </c>
      <c r="S3191">
        <v>21</v>
      </c>
      <c r="T3191">
        <v>3.4349113280000001</v>
      </c>
      <c r="U3191">
        <v>158273.84419999999</v>
      </c>
      <c r="V3191" t="s">
        <v>54</v>
      </c>
      <c r="W3191" t="s">
        <v>41</v>
      </c>
      <c r="AA3191" s="9">
        <v>43598</v>
      </c>
      <c r="AB3191">
        <v>21</v>
      </c>
      <c r="AC3191">
        <f t="shared" si="245"/>
        <v>913925.00639999995</v>
      </c>
      <c r="AD3191">
        <f t="shared" si="245"/>
        <v>158273.84419999999</v>
      </c>
      <c r="AE3191">
        <f t="shared" si="245"/>
        <v>345564.82030000002</v>
      </c>
      <c r="AF3191">
        <f t="shared" si="245"/>
        <v>0</v>
      </c>
      <c r="AG3191">
        <f t="shared" si="246"/>
        <v>503838.66450000001</v>
      </c>
    </row>
    <row r="3192" spans="1:33" x14ac:dyDescent="0.25">
      <c r="A3192">
        <v>3184</v>
      </c>
      <c r="B3192" s="10">
        <f t="shared" si="247"/>
        <v>1.333863132603652E-4</v>
      </c>
      <c r="C3192" s="10">
        <f t="shared" si="248"/>
        <v>1.5735880568502677E-4</v>
      </c>
      <c r="R3192" s="9">
        <v>43598</v>
      </c>
      <c r="S3192">
        <v>22</v>
      </c>
      <c r="T3192">
        <v>3.1202555150000002</v>
      </c>
      <c r="U3192">
        <v>143775.1336</v>
      </c>
      <c r="V3192" t="s">
        <v>54</v>
      </c>
      <c r="W3192" t="s">
        <v>41</v>
      </c>
      <c r="AA3192" s="9">
        <v>43598</v>
      </c>
      <c r="AB3192">
        <v>22</v>
      </c>
      <c r="AC3192">
        <f t="shared" si="245"/>
        <v>851108.67700000003</v>
      </c>
      <c r="AD3192">
        <f t="shared" si="245"/>
        <v>143775.1336</v>
      </c>
      <c r="AE3192">
        <f t="shared" si="245"/>
        <v>322785.38380000001</v>
      </c>
      <c r="AF3192">
        <f t="shared" si="245"/>
        <v>0</v>
      </c>
      <c r="AG3192">
        <f t="shared" si="246"/>
        <v>466560.51740000001</v>
      </c>
    </row>
    <row r="3193" spans="1:33" x14ac:dyDescent="0.25">
      <c r="A3193">
        <v>3185</v>
      </c>
      <c r="B3193" s="10">
        <f t="shared" si="247"/>
        <v>1.4415916972877442E-4</v>
      </c>
      <c r="C3193" s="10">
        <f t="shared" si="248"/>
        <v>1.5260271894744186E-4</v>
      </c>
      <c r="R3193" s="9">
        <v>43598</v>
      </c>
      <c r="S3193">
        <v>23</v>
      </c>
      <c r="T3193">
        <v>2.811803871</v>
      </c>
      <c r="U3193">
        <v>129562.2988</v>
      </c>
      <c r="V3193" t="s">
        <v>54</v>
      </c>
      <c r="W3193" t="s">
        <v>41</v>
      </c>
      <c r="AA3193" s="9">
        <v>43598</v>
      </c>
      <c r="AB3193">
        <v>23</v>
      </c>
      <c r="AC3193">
        <f t="shared" si="245"/>
        <v>744108.61289999995</v>
      </c>
      <c r="AD3193">
        <f t="shared" si="245"/>
        <v>129562.2988</v>
      </c>
      <c r="AE3193">
        <f t="shared" si="245"/>
        <v>290468.74050000001</v>
      </c>
      <c r="AF3193">
        <f t="shared" si="245"/>
        <v>0</v>
      </c>
      <c r="AG3193">
        <f t="shared" si="246"/>
        <v>420031.0393</v>
      </c>
    </row>
    <row r="3194" spans="1:33" x14ac:dyDescent="0.25">
      <c r="A3194">
        <v>3186</v>
      </c>
      <c r="B3194" s="10">
        <f t="shared" si="247"/>
        <v>1.6678060352512197E-4</v>
      </c>
      <c r="C3194" s="10">
        <f t="shared" si="248"/>
        <v>1.4630598023896812E-4</v>
      </c>
      <c r="R3194" s="9">
        <v>43598</v>
      </c>
      <c r="S3194">
        <v>24</v>
      </c>
      <c r="T3194">
        <v>2.5733237070000001</v>
      </c>
      <c r="U3194">
        <v>118573.60980000001</v>
      </c>
      <c r="V3194" t="s">
        <v>54</v>
      </c>
      <c r="W3194" t="s">
        <v>41</v>
      </c>
      <c r="AA3194" s="9">
        <v>43598</v>
      </c>
      <c r="AB3194">
        <v>24</v>
      </c>
      <c r="AC3194">
        <f t="shared" si="245"/>
        <v>608232.12109999999</v>
      </c>
      <c r="AD3194">
        <f t="shared" si="245"/>
        <v>118573.60980000001</v>
      </c>
      <c r="AE3194">
        <f t="shared" si="245"/>
        <v>267006.82280000002</v>
      </c>
      <c r="AF3194">
        <f t="shared" si="245"/>
        <v>0</v>
      </c>
      <c r="AG3194">
        <f t="shared" si="246"/>
        <v>385580.43260000006</v>
      </c>
    </row>
    <row r="3195" spans="1:33" x14ac:dyDescent="0.25">
      <c r="A3195">
        <v>3187</v>
      </c>
      <c r="B3195" s="10">
        <f t="shared" si="247"/>
        <v>1.731426018647441E-4</v>
      </c>
      <c r="C3195" s="10">
        <f t="shared" si="248"/>
        <v>1.3488285199408467E-4</v>
      </c>
      <c r="R3195" s="9">
        <v>43599</v>
      </c>
      <c r="S3195">
        <v>1</v>
      </c>
      <c r="T3195">
        <v>2.35866285</v>
      </c>
      <c r="U3195">
        <v>108682.46679999999</v>
      </c>
      <c r="V3195" t="s">
        <v>54</v>
      </c>
      <c r="W3195" t="s">
        <v>41</v>
      </c>
      <c r="AA3195" s="9">
        <v>43599</v>
      </c>
      <c r="AB3195">
        <v>1</v>
      </c>
      <c r="AC3195">
        <f t="shared" si="245"/>
        <v>499491.39279999997</v>
      </c>
      <c r="AD3195">
        <f t="shared" si="245"/>
        <v>108682.46679999999</v>
      </c>
      <c r="AE3195">
        <f t="shared" si="245"/>
        <v>256426.95600000001</v>
      </c>
      <c r="AF3195">
        <f t="shared" si="245"/>
        <v>0</v>
      </c>
      <c r="AG3195">
        <f t="shared" si="246"/>
        <v>365109.4228</v>
      </c>
    </row>
    <row r="3196" spans="1:33" x14ac:dyDescent="0.25">
      <c r="A3196">
        <v>3188</v>
      </c>
      <c r="B3196" s="10">
        <f t="shared" si="247"/>
        <v>1.7179162614506486E-4</v>
      </c>
      <c r="C3196" s="10">
        <f t="shared" si="248"/>
        <v>1.282257741809166E-4</v>
      </c>
      <c r="R3196" s="9">
        <v>43599</v>
      </c>
      <c r="S3196">
        <v>2</v>
      </c>
      <c r="T3196">
        <v>2.2844425049999999</v>
      </c>
      <c r="U3196">
        <v>105262.54180000001</v>
      </c>
      <c r="V3196" t="s">
        <v>54</v>
      </c>
      <c r="W3196" t="s">
        <v>41</v>
      </c>
      <c r="AA3196" s="9">
        <v>43599</v>
      </c>
      <c r="AB3196">
        <v>2</v>
      </c>
      <c r="AC3196">
        <f t="shared" si="245"/>
        <v>427492.05589999998</v>
      </c>
      <c r="AD3196">
        <f t="shared" si="245"/>
        <v>105262.54180000001</v>
      </c>
      <c r="AE3196">
        <f t="shared" si="245"/>
        <v>249677.93789999999</v>
      </c>
      <c r="AF3196">
        <f t="shared" si="245"/>
        <v>0</v>
      </c>
      <c r="AG3196">
        <f t="shared" si="246"/>
        <v>354940.47970000003</v>
      </c>
    </row>
    <row r="3197" spans="1:33" x14ac:dyDescent="0.25">
      <c r="A3197">
        <v>3189</v>
      </c>
      <c r="B3197" s="10">
        <f t="shared" si="247"/>
        <v>1.671696905862581E-4</v>
      </c>
      <c r="C3197" s="10">
        <f t="shared" si="248"/>
        <v>1.2368237249368866E-4</v>
      </c>
      <c r="R3197" s="9">
        <v>43599</v>
      </c>
      <c r="S3197">
        <v>3</v>
      </c>
      <c r="T3197">
        <v>2.187459145</v>
      </c>
      <c r="U3197">
        <v>100793.74249999999</v>
      </c>
      <c r="V3197" t="s">
        <v>54</v>
      </c>
      <c r="W3197" t="s">
        <v>41</v>
      </c>
      <c r="AA3197" s="9">
        <v>43599</v>
      </c>
      <c r="AB3197">
        <v>3</v>
      </c>
      <c r="AC3197">
        <f t="shared" si="245"/>
        <v>379590.23210000002</v>
      </c>
      <c r="AD3197">
        <f t="shared" si="245"/>
        <v>100793.74249999999</v>
      </c>
      <c r="AE3197">
        <f t="shared" si="245"/>
        <v>243296.9939</v>
      </c>
      <c r="AF3197">
        <f t="shared" si="245"/>
        <v>0</v>
      </c>
      <c r="AG3197">
        <f t="shared" si="246"/>
        <v>344090.73639999999</v>
      </c>
    </row>
    <row r="3198" spans="1:33" x14ac:dyDescent="0.25">
      <c r="A3198">
        <v>3190</v>
      </c>
      <c r="B3198" s="10">
        <f t="shared" si="247"/>
        <v>1.5567970368796061E-4</v>
      </c>
      <c r="C3198" s="10">
        <f t="shared" si="248"/>
        <v>1.1453132871646635E-4</v>
      </c>
      <c r="R3198" s="9">
        <v>43599</v>
      </c>
      <c r="S3198">
        <v>4</v>
      </c>
      <c r="T3198">
        <v>2.1431527180000001</v>
      </c>
      <c r="U3198">
        <v>98752.190950000004</v>
      </c>
      <c r="V3198" t="s">
        <v>54</v>
      </c>
      <c r="W3198" t="s">
        <v>41</v>
      </c>
      <c r="AA3198" s="9">
        <v>43599</v>
      </c>
      <c r="AB3198">
        <v>4</v>
      </c>
      <c r="AC3198">
        <f t="shared" si="245"/>
        <v>343030.52370000002</v>
      </c>
      <c r="AD3198">
        <f t="shared" si="245"/>
        <v>98752.190950000004</v>
      </c>
      <c r="AE3198">
        <f t="shared" si="245"/>
        <v>242674.2072</v>
      </c>
      <c r="AF3198">
        <f t="shared" si="245"/>
        <v>0</v>
      </c>
      <c r="AG3198">
        <f t="shared" si="246"/>
        <v>341426.39815000002</v>
      </c>
    </row>
    <row r="3199" spans="1:33" x14ac:dyDescent="0.25">
      <c r="A3199">
        <v>3191</v>
      </c>
      <c r="B3199" s="10">
        <f t="shared" si="247"/>
        <v>1.3610789256226954E-4</v>
      </c>
      <c r="C3199" s="10">
        <f t="shared" si="248"/>
        <v>1.0310926715631959E-4</v>
      </c>
      <c r="R3199" s="9">
        <v>43599</v>
      </c>
      <c r="S3199">
        <v>5</v>
      </c>
      <c r="T3199">
        <v>2.0973065370000001</v>
      </c>
      <c r="U3199">
        <v>96639.690610000005</v>
      </c>
      <c r="V3199" t="s">
        <v>54</v>
      </c>
      <c r="W3199" t="s">
        <v>41</v>
      </c>
      <c r="AA3199" s="9">
        <v>43599</v>
      </c>
      <c r="AB3199">
        <v>5</v>
      </c>
      <c r="AC3199">
        <f t="shared" si="245"/>
        <v>340966.06699999998</v>
      </c>
      <c r="AD3199">
        <f t="shared" si="245"/>
        <v>96639.690610000005</v>
      </c>
      <c r="AE3199">
        <f t="shared" si="245"/>
        <v>248293.33660000001</v>
      </c>
      <c r="AF3199">
        <f t="shared" si="245"/>
        <v>0</v>
      </c>
      <c r="AG3199">
        <f t="shared" si="246"/>
        <v>344933.02721000003</v>
      </c>
    </row>
    <row r="3200" spans="1:33" x14ac:dyDescent="0.25">
      <c r="A3200">
        <v>3192</v>
      </c>
      <c r="B3200" s="10">
        <f t="shared" si="247"/>
        <v>1.1125417816219464E-4</v>
      </c>
      <c r="C3200" s="10">
        <f t="shared" si="248"/>
        <v>9.4652328317115127E-5</v>
      </c>
      <c r="R3200" s="9">
        <v>43599</v>
      </c>
      <c r="S3200">
        <v>6</v>
      </c>
      <c r="T3200">
        <v>2.1672646219999998</v>
      </c>
      <c r="U3200">
        <v>99863.219249999995</v>
      </c>
      <c r="V3200" t="s">
        <v>54</v>
      </c>
      <c r="W3200" t="s">
        <v>41</v>
      </c>
      <c r="AA3200" s="9">
        <v>43599</v>
      </c>
      <c r="AB3200">
        <v>6</v>
      </c>
      <c r="AC3200">
        <f t="shared" si="245"/>
        <v>355972.60379999998</v>
      </c>
      <c r="AD3200">
        <f t="shared" si="245"/>
        <v>99863.219249999995</v>
      </c>
      <c r="AE3200">
        <f t="shared" si="245"/>
        <v>278842.83179999999</v>
      </c>
      <c r="AF3200">
        <f t="shared" si="245"/>
        <v>0</v>
      </c>
      <c r="AG3200">
        <f t="shared" si="246"/>
        <v>378706.05105000001</v>
      </c>
    </row>
    <row r="3201" spans="1:33" x14ac:dyDescent="0.25">
      <c r="A3201">
        <v>3193</v>
      </c>
      <c r="B3201" s="10">
        <f t="shared" si="247"/>
        <v>9.1363975162235046E-5</v>
      </c>
      <c r="C3201" s="10">
        <f t="shared" si="248"/>
        <v>8.9627102510123573E-5</v>
      </c>
      <c r="R3201" s="9">
        <v>43599</v>
      </c>
      <c r="S3201">
        <v>7</v>
      </c>
      <c r="T3201">
        <v>2.440659079</v>
      </c>
      <c r="U3201">
        <v>112460.689</v>
      </c>
      <c r="V3201" t="s">
        <v>54</v>
      </c>
      <c r="W3201" t="s">
        <v>41</v>
      </c>
      <c r="AA3201" s="9">
        <v>43599</v>
      </c>
      <c r="AB3201">
        <v>7</v>
      </c>
      <c r="AC3201">
        <f t="shared" si="245"/>
        <v>416800.81530000002</v>
      </c>
      <c r="AD3201">
        <f t="shared" si="245"/>
        <v>112460.689</v>
      </c>
      <c r="AE3201">
        <f t="shared" si="245"/>
        <v>316751.21090000001</v>
      </c>
      <c r="AF3201">
        <f t="shared" si="245"/>
        <v>0</v>
      </c>
      <c r="AG3201">
        <f t="shared" si="246"/>
        <v>429211.89990000002</v>
      </c>
    </row>
    <row r="3202" spans="1:33" x14ac:dyDescent="0.25">
      <c r="A3202">
        <v>3194</v>
      </c>
      <c r="B3202" s="10">
        <f t="shared" si="247"/>
        <v>7.8194287509853562E-5</v>
      </c>
      <c r="C3202" s="10">
        <f t="shared" si="248"/>
        <v>8.7130829204839518E-5</v>
      </c>
      <c r="R3202" s="9">
        <v>43599</v>
      </c>
      <c r="S3202">
        <v>8</v>
      </c>
      <c r="T3202">
        <v>2.718235403</v>
      </c>
      <c r="U3202">
        <v>125250.8509</v>
      </c>
      <c r="V3202" t="s">
        <v>54</v>
      </c>
      <c r="W3202" t="s">
        <v>41</v>
      </c>
      <c r="AA3202" s="9">
        <v>43599</v>
      </c>
      <c r="AB3202">
        <v>8</v>
      </c>
      <c r="AC3202">
        <f t="shared" si="245"/>
        <v>407473.50300000003</v>
      </c>
      <c r="AD3202">
        <f t="shared" si="245"/>
        <v>125250.8509</v>
      </c>
      <c r="AE3202">
        <f t="shared" si="245"/>
        <v>348849.57559999998</v>
      </c>
      <c r="AF3202">
        <f t="shared" si="245"/>
        <v>0</v>
      </c>
      <c r="AG3202">
        <f t="shared" si="246"/>
        <v>474100.4265</v>
      </c>
    </row>
    <row r="3203" spans="1:33" x14ac:dyDescent="0.25">
      <c r="A3203">
        <v>3195</v>
      </c>
      <c r="B3203" s="10">
        <f t="shared" si="247"/>
        <v>6.9432372684143361E-5</v>
      </c>
      <c r="C3203" s="10">
        <f t="shared" si="248"/>
        <v>8.4467432989260849E-5</v>
      </c>
      <c r="R3203" s="9">
        <v>43599</v>
      </c>
      <c r="S3203">
        <v>9</v>
      </c>
      <c r="T3203">
        <v>3.2090772730000001</v>
      </c>
      <c r="U3203">
        <v>147867.86259999999</v>
      </c>
      <c r="V3203" t="s">
        <v>54</v>
      </c>
      <c r="W3203" t="s">
        <v>41</v>
      </c>
      <c r="AA3203" s="9">
        <v>43599</v>
      </c>
      <c r="AB3203">
        <v>9</v>
      </c>
      <c r="AC3203">
        <f t="shared" si="245"/>
        <v>388872.36959999998</v>
      </c>
      <c r="AD3203">
        <f t="shared" si="245"/>
        <v>147867.86259999999</v>
      </c>
      <c r="AE3203">
        <f t="shared" si="245"/>
        <v>385106.07390000002</v>
      </c>
      <c r="AF3203">
        <f t="shared" ref="AD3203:AF3266" si="249">SUMIFS($U:$U,$R:$R,$AA3203,$S:$S,$AB3203,$W:$W,AF$2)</f>
        <v>0</v>
      </c>
      <c r="AG3203">
        <f t="shared" si="246"/>
        <v>532973.93650000007</v>
      </c>
    </row>
    <row r="3204" spans="1:33" x14ac:dyDescent="0.25">
      <c r="A3204">
        <v>3196</v>
      </c>
      <c r="B3204" s="10">
        <f t="shared" si="247"/>
        <v>6.274508970320596E-5</v>
      </c>
      <c r="C3204" s="10">
        <f t="shared" si="248"/>
        <v>8.3813390933531171E-5</v>
      </c>
      <c r="R3204" s="9">
        <v>43599</v>
      </c>
      <c r="S3204">
        <v>10</v>
      </c>
      <c r="T3204">
        <v>3.7000004770000001</v>
      </c>
      <c r="U3204">
        <v>170488.622</v>
      </c>
      <c r="V3204" t="s">
        <v>54</v>
      </c>
      <c r="W3204" t="s">
        <v>41</v>
      </c>
      <c r="AA3204" s="9">
        <v>43599</v>
      </c>
      <c r="AB3204">
        <v>10</v>
      </c>
      <c r="AC3204">
        <f t="shared" ref="AC3204:AC3235" si="250">SUMIFS($U:$U,$R:$R,$AA3204,$S:$S,$AB3204,$W:$W,AC$2)</f>
        <v>402841.27909999999</v>
      </c>
      <c r="AD3204">
        <f t="shared" si="249"/>
        <v>170488.622</v>
      </c>
      <c r="AE3204">
        <f t="shared" si="249"/>
        <v>409565.28049999999</v>
      </c>
      <c r="AF3204">
        <f t="shared" si="249"/>
        <v>0</v>
      </c>
      <c r="AG3204">
        <f t="shared" ref="AG3204:AG3267" si="251">SUM(AD3204:AF3204)</f>
        <v>580053.90249999997</v>
      </c>
    </row>
    <row r="3205" spans="1:33" x14ac:dyDescent="0.25">
      <c r="A3205">
        <v>3197</v>
      </c>
      <c r="B3205" s="10">
        <f t="shared" si="247"/>
        <v>6.2367471643353151E-5</v>
      </c>
      <c r="C3205" s="10">
        <f t="shared" si="248"/>
        <v>8.4674198632810296E-5</v>
      </c>
      <c r="R3205" s="9">
        <v>43599</v>
      </c>
      <c r="S3205">
        <v>11</v>
      </c>
      <c r="T3205">
        <v>4.0076613779999999</v>
      </c>
      <c r="U3205">
        <v>184665.02100000001</v>
      </c>
      <c r="V3205" t="s">
        <v>54</v>
      </c>
      <c r="W3205" t="s">
        <v>41</v>
      </c>
      <c r="AA3205" s="9">
        <v>43599</v>
      </c>
      <c r="AB3205">
        <v>11</v>
      </c>
      <c r="AC3205">
        <f t="shared" si="250"/>
        <v>456101.18040000001</v>
      </c>
      <c r="AD3205">
        <f t="shared" si="249"/>
        <v>184665.02100000001</v>
      </c>
      <c r="AE3205">
        <f t="shared" si="249"/>
        <v>424648.9143</v>
      </c>
      <c r="AF3205">
        <f t="shared" si="249"/>
        <v>0</v>
      </c>
      <c r="AG3205">
        <f t="shared" si="251"/>
        <v>609313.93530000001</v>
      </c>
    </row>
    <row r="3206" spans="1:33" x14ac:dyDescent="0.25">
      <c r="A3206">
        <v>3198</v>
      </c>
      <c r="B3206" s="10">
        <f t="shared" si="247"/>
        <v>6.5112377512062188E-5</v>
      </c>
      <c r="C3206" s="10">
        <f t="shared" si="248"/>
        <v>9.2964804354708219E-5</v>
      </c>
      <c r="R3206" s="9">
        <v>43599</v>
      </c>
      <c r="S3206">
        <v>12</v>
      </c>
      <c r="T3206">
        <v>4.258688491</v>
      </c>
      <c r="U3206">
        <v>196231.84830000001</v>
      </c>
      <c r="V3206" t="s">
        <v>54</v>
      </c>
      <c r="W3206" t="s">
        <v>41</v>
      </c>
      <c r="AA3206" s="9">
        <v>43599</v>
      </c>
      <c r="AB3206">
        <v>12</v>
      </c>
      <c r="AC3206">
        <f t="shared" si="250"/>
        <v>505502.89159999997</v>
      </c>
      <c r="AD3206">
        <f t="shared" si="249"/>
        <v>196231.84830000001</v>
      </c>
      <c r="AE3206">
        <f t="shared" si="249"/>
        <v>432127.80739999999</v>
      </c>
      <c r="AF3206">
        <f t="shared" si="249"/>
        <v>0</v>
      </c>
      <c r="AG3206">
        <f t="shared" si="251"/>
        <v>628359.6557</v>
      </c>
    </row>
    <row r="3207" spans="1:33" x14ac:dyDescent="0.25">
      <c r="A3207">
        <v>3199</v>
      </c>
      <c r="B3207" s="10">
        <f t="shared" si="247"/>
        <v>7.6238709786769572E-5</v>
      </c>
      <c r="C3207" s="10">
        <f t="shared" si="248"/>
        <v>1.0536298585746114E-4</v>
      </c>
      <c r="R3207" s="9">
        <v>43599</v>
      </c>
      <c r="S3207">
        <v>13</v>
      </c>
      <c r="T3207">
        <v>4.4285239179999998</v>
      </c>
      <c r="U3207">
        <v>204057.5251</v>
      </c>
      <c r="V3207" t="s">
        <v>54</v>
      </c>
      <c r="W3207" t="s">
        <v>41</v>
      </c>
      <c r="AA3207" s="9">
        <v>43599</v>
      </c>
      <c r="AB3207">
        <v>13</v>
      </c>
      <c r="AC3207">
        <f t="shared" si="250"/>
        <v>567835.02139999997</v>
      </c>
      <c r="AD3207">
        <f t="shared" si="249"/>
        <v>204057.5251</v>
      </c>
      <c r="AE3207">
        <f t="shared" si="249"/>
        <v>438290.3713</v>
      </c>
      <c r="AF3207">
        <f t="shared" si="249"/>
        <v>0</v>
      </c>
      <c r="AG3207">
        <f t="shared" si="251"/>
        <v>642347.89639999997</v>
      </c>
    </row>
    <row r="3208" spans="1:33" x14ac:dyDescent="0.25">
      <c r="A3208">
        <v>3200</v>
      </c>
      <c r="B3208" s="10">
        <f t="shared" si="247"/>
        <v>7.4532613662609074E-5</v>
      </c>
      <c r="C3208" s="10">
        <f t="shared" si="248"/>
        <v>1.1638222645731401E-4</v>
      </c>
      <c r="R3208" s="9">
        <v>43599</v>
      </c>
      <c r="S3208">
        <v>14</v>
      </c>
      <c r="T3208">
        <v>4.7124792619999996</v>
      </c>
      <c r="U3208">
        <v>217141.6195</v>
      </c>
      <c r="V3208" t="s">
        <v>54</v>
      </c>
      <c r="W3208" t="s">
        <v>41</v>
      </c>
      <c r="AA3208" s="9">
        <v>43599</v>
      </c>
      <c r="AB3208">
        <v>14</v>
      </c>
      <c r="AC3208">
        <f t="shared" si="250"/>
        <v>662119.82310000004</v>
      </c>
      <c r="AD3208">
        <f t="shared" si="249"/>
        <v>217141.6195</v>
      </c>
      <c r="AE3208">
        <f t="shared" si="249"/>
        <v>445482.7807</v>
      </c>
      <c r="AF3208">
        <f t="shared" si="249"/>
        <v>0</v>
      </c>
      <c r="AG3208">
        <f t="shared" si="251"/>
        <v>662624.40020000003</v>
      </c>
    </row>
    <row r="3209" spans="1:33" x14ac:dyDescent="0.25">
      <c r="A3209">
        <v>3201</v>
      </c>
      <c r="B3209" s="10">
        <f t="shared" si="247"/>
        <v>7.1130205704345205E-5</v>
      </c>
      <c r="C3209" s="10">
        <f t="shared" si="248"/>
        <v>1.3083450236801064E-4</v>
      </c>
      <c r="R3209" s="9">
        <v>43599</v>
      </c>
      <c r="S3209">
        <v>15</v>
      </c>
      <c r="T3209">
        <v>4.9052918590000001</v>
      </c>
      <c r="U3209">
        <v>226026.03829999999</v>
      </c>
      <c r="V3209" t="s">
        <v>54</v>
      </c>
      <c r="W3209" t="s">
        <v>41</v>
      </c>
      <c r="AA3209" s="9">
        <v>43599</v>
      </c>
      <c r="AB3209">
        <v>15</v>
      </c>
      <c r="AC3209">
        <f t="shared" si="250"/>
        <v>733457.06530000002</v>
      </c>
      <c r="AD3209">
        <f t="shared" si="249"/>
        <v>226026.03829999999</v>
      </c>
      <c r="AE3209">
        <f t="shared" si="249"/>
        <v>446407.01730000001</v>
      </c>
      <c r="AF3209">
        <f t="shared" si="249"/>
        <v>0</v>
      </c>
      <c r="AG3209">
        <f t="shared" si="251"/>
        <v>672433.05559999996</v>
      </c>
    </row>
    <row r="3210" spans="1:33" x14ac:dyDescent="0.25">
      <c r="A3210">
        <v>3202</v>
      </c>
      <c r="B3210" s="10">
        <f t="shared" ref="B3210:B3273" si="252">AC3204/$AC$1</f>
        <v>7.3685314999516837E-5</v>
      </c>
      <c r="C3210" s="10">
        <f t="shared" ref="C3210:C3273" si="253">AG3204/$AG$1</f>
        <v>1.4239169776027134E-4</v>
      </c>
      <c r="R3210" s="9">
        <v>43599</v>
      </c>
      <c r="S3210">
        <v>16</v>
      </c>
      <c r="T3210">
        <v>4.8484370950000004</v>
      </c>
      <c r="U3210">
        <v>223406.28450000001</v>
      </c>
      <c r="V3210" t="s">
        <v>54</v>
      </c>
      <c r="W3210" t="s">
        <v>41</v>
      </c>
      <c r="AA3210" s="9">
        <v>43599</v>
      </c>
      <c r="AB3210">
        <v>16</v>
      </c>
      <c r="AC3210">
        <f t="shared" si="250"/>
        <v>827839.46609999996</v>
      </c>
      <c r="AD3210">
        <f t="shared" si="249"/>
        <v>223406.28450000001</v>
      </c>
      <c r="AE3210">
        <f t="shared" si="249"/>
        <v>434950.33</v>
      </c>
      <c r="AF3210">
        <f t="shared" si="249"/>
        <v>0</v>
      </c>
      <c r="AG3210">
        <f t="shared" si="251"/>
        <v>658356.61450000003</v>
      </c>
    </row>
    <row r="3211" spans="1:33" x14ac:dyDescent="0.25">
      <c r="A3211">
        <v>3203</v>
      </c>
      <c r="B3211" s="10">
        <f t="shared" si="252"/>
        <v>8.3427297283212952E-5</v>
      </c>
      <c r="C3211" s="10">
        <f t="shared" si="253"/>
        <v>1.4957445392992444E-4</v>
      </c>
      <c r="R3211" s="9">
        <v>43599</v>
      </c>
      <c r="S3211">
        <v>17</v>
      </c>
      <c r="T3211">
        <v>4.6604672489999999</v>
      </c>
      <c r="U3211">
        <v>214745.0099</v>
      </c>
      <c r="V3211" t="s">
        <v>54</v>
      </c>
      <c r="W3211" t="s">
        <v>41</v>
      </c>
      <c r="AA3211" s="9">
        <v>43599</v>
      </c>
      <c r="AB3211">
        <v>17</v>
      </c>
      <c r="AC3211">
        <f t="shared" si="250"/>
        <v>889788.71750000003</v>
      </c>
      <c r="AD3211">
        <f t="shared" si="249"/>
        <v>214745.0099</v>
      </c>
      <c r="AE3211">
        <f t="shared" si="249"/>
        <v>411650.00380000001</v>
      </c>
      <c r="AF3211">
        <f t="shared" si="249"/>
        <v>0</v>
      </c>
      <c r="AG3211">
        <f t="shared" si="251"/>
        <v>626395.01370000001</v>
      </c>
    </row>
    <row r="3212" spans="1:33" x14ac:dyDescent="0.25">
      <c r="A3212">
        <v>3204</v>
      </c>
      <c r="B3212" s="10">
        <f t="shared" si="252"/>
        <v>9.24635625324441E-5</v>
      </c>
      <c r="C3212" s="10">
        <f t="shared" si="253"/>
        <v>1.5424979953338486E-4</v>
      </c>
      <c r="R3212" s="9">
        <v>43599</v>
      </c>
      <c r="S3212">
        <v>18</v>
      </c>
      <c r="T3212">
        <v>4.2521677069999999</v>
      </c>
      <c r="U3212">
        <v>195931.3836</v>
      </c>
      <c r="V3212" t="s">
        <v>54</v>
      </c>
      <c r="W3212" t="s">
        <v>41</v>
      </c>
      <c r="AA3212" s="9">
        <v>43599</v>
      </c>
      <c r="AB3212">
        <v>18</v>
      </c>
      <c r="AC3212">
        <f t="shared" si="250"/>
        <v>941965.94290000002</v>
      </c>
      <c r="AD3212">
        <f t="shared" si="249"/>
        <v>195931.3836</v>
      </c>
      <c r="AE3212">
        <f t="shared" si="249"/>
        <v>387010.8849</v>
      </c>
      <c r="AF3212">
        <f t="shared" si="249"/>
        <v>0</v>
      </c>
      <c r="AG3212">
        <f t="shared" si="251"/>
        <v>582942.26850000001</v>
      </c>
    </row>
    <row r="3213" spans="1:33" x14ac:dyDescent="0.25">
      <c r="A3213">
        <v>3205</v>
      </c>
      <c r="B3213" s="10">
        <f t="shared" si="252"/>
        <v>1.038649825387678E-4</v>
      </c>
      <c r="C3213" s="10">
        <f t="shared" si="253"/>
        <v>1.5768363444660196E-4</v>
      </c>
      <c r="R3213" s="9">
        <v>43599</v>
      </c>
      <c r="S3213">
        <v>19</v>
      </c>
      <c r="T3213">
        <v>3.79305352</v>
      </c>
      <c r="U3213">
        <v>174776.32010000001</v>
      </c>
      <c r="V3213" t="s">
        <v>54</v>
      </c>
      <c r="W3213" t="s">
        <v>41</v>
      </c>
      <c r="AA3213" s="9">
        <v>43599</v>
      </c>
      <c r="AB3213">
        <v>19</v>
      </c>
      <c r="AC3213">
        <f t="shared" si="250"/>
        <v>924732.60530000005</v>
      </c>
      <c r="AD3213">
        <f t="shared" si="249"/>
        <v>174776.32010000001</v>
      </c>
      <c r="AE3213">
        <f t="shared" si="249"/>
        <v>353681.12900000002</v>
      </c>
      <c r="AF3213">
        <f t="shared" si="249"/>
        <v>0</v>
      </c>
      <c r="AG3213">
        <f t="shared" si="251"/>
        <v>528457.44910000009</v>
      </c>
    </row>
    <row r="3214" spans="1:33" x14ac:dyDescent="0.25">
      <c r="A3214">
        <v>3206</v>
      </c>
      <c r="B3214" s="10">
        <f t="shared" si="252"/>
        <v>1.2111099399135006E-4</v>
      </c>
      <c r="C3214" s="10">
        <f t="shared" si="253"/>
        <v>1.6266111289865771E-4</v>
      </c>
      <c r="R3214" s="9">
        <v>43599</v>
      </c>
      <c r="S3214">
        <v>20</v>
      </c>
      <c r="T3214">
        <v>3.3919278639999999</v>
      </c>
      <c r="U3214">
        <v>156293.25210000001</v>
      </c>
      <c r="V3214" t="s">
        <v>54</v>
      </c>
      <c r="W3214" t="s">
        <v>41</v>
      </c>
      <c r="AA3214" s="9">
        <v>43599</v>
      </c>
      <c r="AB3214">
        <v>20</v>
      </c>
      <c r="AC3214">
        <f t="shared" si="250"/>
        <v>853652.07559999998</v>
      </c>
      <c r="AD3214">
        <f t="shared" si="249"/>
        <v>156293.25210000001</v>
      </c>
      <c r="AE3214">
        <f t="shared" si="249"/>
        <v>333837.16810000001</v>
      </c>
      <c r="AF3214">
        <f t="shared" si="249"/>
        <v>0</v>
      </c>
      <c r="AG3214">
        <f t="shared" si="251"/>
        <v>490130.42020000005</v>
      </c>
    </row>
    <row r="3215" spans="1:33" x14ac:dyDescent="0.25">
      <c r="A3215">
        <v>3207</v>
      </c>
      <c r="B3215" s="10">
        <f t="shared" si="252"/>
        <v>1.3415957524510723E-4</v>
      </c>
      <c r="C3215" s="10">
        <f t="shared" si="253"/>
        <v>1.6506894273849134E-4</v>
      </c>
      <c r="R3215" s="9">
        <v>43599</v>
      </c>
      <c r="S3215">
        <v>21</v>
      </c>
      <c r="T3215">
        <v>3.2170088680000002</v>
      </c>
      <c r="U3215">
        <v>148233.3346</v>
      </c>
      <c r="V3215" t="s">
        <v>54</v>
      </c>
      <c r="W3215" t="s">
        <v>41</v>
      </c>
      <c r="AA3215" s="9">
        <v>43599</v>
      </c>
      <c r="AB3215">
        <v>21</v>
      </c>
      <c r="AC3215">
        <f t="shared" si="250"/>
        <v>804363.05319999997</v>
      </c>
      <c r="AD3215">
        <f t="shared" si="249"/>
        <v>148233.3346</v>
      </c>
      <c r="AE3215">
        <f t="shared" si="249"/>
        <v>321838.4608</v>
      </c>
      <c r="AF3215">
        <f t="shared" si="249"/>
        <v>0</v>
      </c>
      <c r="AG3215">
        <f t="shared" si="251"/>
        <v>470071.7954</v>
      </c>
    </row>
    <row r="3216" spans="1:33" x14ac:dyDescent="0.25">
      <c r="A3216">
        <v>3208</v>
      </c>
      <c r="B3216" s="10">
        <f t="shared" si="252"/>
        <v>1.514234389407447E-4</v>
      </c>
      <c r="C3216" s="10">
        <f t="shared" si="253"/>
        <v>1.6161345638108086E-4</v>
      </c>
      <c r="R3216" s="9">
        <v>43599</v>
      </c>
      <c r="S3216">
        <v>22</v>
      </c>
      <c r="T3216">
        <v>2.8946797800000001</v>
      </c>
      <c r="U3216">
        <v>133381.05489999999</v>
      </c>
      <c r="V3216" t="s">
        <v>54</v>
      </c>
      <c r="W3216" t="s">
        <v>41</v>
      </c>
      <c r="AA3216" s="9">
        <v>43599</v>
      </c>
      <c r="AB3216">
        <v>22</v>
      </c>
      <c r="AC3216">
        <f t="shared" si="250"/>
        <v>766932.69129999995</v>
      </c>
      <c r="AD3216">
        <f t="shared" si="249"/>
        <v>133381.05489999999</v>
      </c>
      <c r="AE3216">
        <f t="shared" si="249"/>
        <v>301309.72830000002</v>
      </c>
      <c r="AF3216">
        <f t="shared" si="249"/>
        <v>0</v>
      </c>
      <c r="AG3216">
        <f t="shared" si="251"/>
        <v>434690.78320000001</v>
      </c>
    </row>
    <row r="3217" spans="1:33" x14ac:dyDescent="0.25">
      <c r="A3217">
        <v>3209</v>
      </c>
      <c r="B3217" s="10">
        <f t="shared" si="252"/>
        <v>1.6275482512239796E-4</v>
      </c>
      <c r="C3217" s="10">
        <f t="shared" si="253"/>
        <v>1.5376751899244645E-4</v>
      </c>
      <c r="R3217" s="9">
        <v>43599</v>
      </c>
      <c r="S3217">
        <v>23</v>
      </c>
      <c r="T3217">
        <v>2.5723780399999998</v>
      </c>
      <c r="U3217">
        <v>118530.0353</v>
      </c>
      <c r="V3217" t="s">
        <v>54</v>
      </c>
      <c r="W3217" t="s">
        <v>41</v>
      </c>
      <c r="AA3217" s="9">
        <v>43599</v>
      </c>
      <c r="AB3217">
        <v>23</v>
      </c>
      <c r="AC3217">
        <f t="shared" si="250"/>
        <v>649903.28</v>
      </c>
      <c r="AD3217">
        <f t="shared" si="249"/>
        <v>118530.0353</v>
      </c>
      <c r="AE3217">
        <f t="shared" si="249"/>
        <v>272625.33720000001</v>
      </c>
      <c r="AF3217">
        <f t="shared" si="249"/>
        <v>0</v>
      </c>
      <c r="AG3217">
        <f t="shared" si="251"/>
        <v>391155.3725</v>
      </c>
    </row>
    <row r="3218" spans="1:33" x14ac:dyDescent="0.25">
      <c r="A3218">
        <v>3210</v>
      </c>
      <c r="B3218" s="10">
        <f t="shared" si="252"/>
        <v>1.7229877081234647E-4</v>
      </c>
      <c r="C3218" s="10">
        <f t="shared" si="253"/>
        <v>1.4310073417347441E-4</v>
      </c>
      <c r="R3218" s="9">
        <v>43599</v>
      </c>
      <c r="S3218">
        <v>24</v>
      </c>
      <c r="T3218">
        <v>2.3715408010000001</v>
      </c>
      <c r="U3218">
        <v>109275.857</v>
      </c>
      <c r="V3218" t="s">
        <v>54</v>
      </c>
      <c r="W3218" t="s">
        <v>41</v>
      </c>
      <c r="AA3218" s="9">
        <v>43599</v>
      </c>
      <c r="AB3218">
        <v>24</v>
      </c>
      <c r="AC3218">
        <f t="shared" si="250"/>
        <v>520088.5319</v>
      </c>
      <c r="AD3218">
        <f t="shared" si="249"/>
        <v>109275.857</v>
      </c>
      <c r="AE3218">
        <f t="shared" si="249"/>
        <v>249250.81030000001</v>
      </c>
      <c r="AF3218">
        <f t="shared" si="249"/>
        <v>0</v>
      </c>
      <c r="AG3218">
        <f t="shared" si="251"/>
        <v>358526.66730000003</v>
      </c>
    </row>
    <row r="3219" spans="1:33" x14ac:dyDescent="0.25">
      <c r="A3219">
        <v>3211</v>
      </c>
      <c r="B3219" s="10">
        <f t="shared" si="252"/>
        <v>1.6914655187295175E-4</v>
      </c>
      <c r="C3219" s="10">
        <f t="shared" si="253"/>
        <v>1.2972579452891656E-4</v>
      </c>
      <c r="R3219" s="9">
        <v>43600</v>
      </c>
      <c r="S3219">
        <v>1</v>
      </c>
      <c r="T3219">
        <v>2.213881582</v>
      </c>
      <c r="U3219">
        <v>102011.2355</v>
      </c>
      <c r="V3219" t="s">
        <v>54</v>
      </c>
      <c r="W3219" t="s">
        <v>41</v>
      </c>
      <c r="AA3219" s="9">
        <v>43600</v>
      </c>
      <c r="AB3219">
        <v>1</v>
      </c>
      <c r="AC3219">
        <f t="shared" si="250"/>
        <v>422658.0882</v>
      </c>
      <c r="AD3219">
        <f t="shared" si="249"/>
        <v>102011.2355</v>
      </c>
      <c r="AE3219">
        <f t="shared" si="249"/>
        <v>236622.33869999999</v>
      </c>
      <c r="AF3219">
        <f t="shared" si="249"/>
        <v>0</v>
      </c>
      <c r="AG3219">
        <f t="shared" si="251"/>
        <v>338633.57419999997</v>
      </c>
    </row>
    <row r="3220" spans="1:33" x14ac:dyDescent="0.25">
      <c r="A3220">
        <v>3212</v>
      </c>
      <c r="B3220" s="10">
        <f t="shared" si="252"/>
        <v>1.5614492693278057E-4</v>
      </c>
      <c r="C3220" s="10">
        <f t="shared" si="253"/>
        <v>1.2031727112849344E-4</v>
      </c>
      <c r="R3220" s="9">
        <v>43600</v>
      </c>
      <c r="S3220">
        <v>2</v>
      </c>
      <c r="T3220">
        <v>2.1002357329999999</v>
      </c>
      <c r="U3220">
        <v>96774.662089999998</v>
      </c>
      <c r="V3220" t="s">
        <v>54</v>
      </c>
      <c r="W3220" t="s">
        <v>41</v>
      </c>
      <c r="AA3220" s="9">
        <v>43600</v>
      </c>
      <c r="AB3220">
        <v>2</v>
      </c>
      <c r="AC3220">
        <f t="shared" si="250"/>
        <v>342213.53230000002</v>
      </c>
      <c r="AD3220">
        <f t="shared" si="249"/>
        <v>96774.662089999998</v>
      </c>
      <c r="AE3220">
        <f t="shared" si="249"/>
        <v>231303.84599999999</v>
      </c>
      <c r="AF3220">
        <f t="shared" si="249"/>
        <v>0</v>
      </c>
      <c r="AG3220">
        <f t="shared" si="251"/>
        <v>328078.50809000002</v>
      </c>
    </row>
    <row r="3221" spans="1:33" x14ac:dyDescent="0.25">
      <c r="A3221">
        <v>3213</v>
      </c>
      <c r="B3221" s="10">
        <f t="shared" si="252"/>
        <v>1.47129274044188E-4</v>
      </c>
      <c r="C3221" s="10">
        <f t="shared" si="253"/>
        <v>1.1539327763806384E-4</v>
      </c>
      <c r="R3221" s="9">
        <v>43600</v>
      </c>
      <c r="S3221">
        <v>3</v>
      </c>
      <c r="T3221">
        <v>2.0244285670000002</v>
      </c>
      <c r="U3221">
        <v>93281.619500000001</v>
      </c>
      <c r="V3221" t="s">
        <v>54</v>
      </c>
      <c r="W3221" t="s">
        <v>41</v>
      </c>
      <c r="AA3221" s="9">
        <v>43600</v>
      </c>
      <c r="AB3221">
        <v>3</v>
      </c>
      <c r="AC3221">
        <f t="shared" si="250"/>
        <v>302079.47249999997</v>
      </c>
      <c r="AD3221">
        <f t="shared" si="249"/>
        <v>93281.619500000001</v>
      </c>
      <c r="AE3221">
        <f t="shared" si="249"/>
        <v>226791.6844</v>
      </c>
      <c r="AF3221">
        <f t="shared" si="249"/>
        <v>0</v>
      </c>
      <c r="AG3221">
        <f t="shared" si="251"/>
        <v>320073.3039</v>
      </c>
    </row>
    <row r="3222" spans="1:33" x14ac:dyDescent="0.25">
      <c r="A3222">
        <v>3214</v>
      </c>
      <c r="B3222" s="10">
        <f t="shared" si="252"/>
        <v>1.4028273633755252E-4</v>
      </c>
      <c r="C3222" s="10">
        <f t="shared" si="253"/>
        <v>1.0670794275121705E-4</v>
      </c>
      <c r="R3222" s="9">
        <v>43600</v>
      </c>
      <c r="S3222">
        <v>4</v>
      </c>
      <c r="T3222">
        <v>2.0038704150000002</v>
      </c>
      <c r="U3222">
        <v>92334.340989999997</v>
      </c>
      <c r="V3222" t="s">
        <v>54</v>
      </c>
      <c r="W3222" t="s">
        <v>41</v>
      </c>
      <c r="AA3222" s="9">
        <v>43600</v>
      </c>
      <c r="AB3222">
        <v>4</v>
      </c>
      <c r="AC3222">
        <f t="shared" si="250"/>
        <v>281370.32799999998</v>
      </c>
      <c r="AD3222">
        <f t="shared" si="249"/>
        <v>92334.340989999997</v>
      </c>
      <c r="AE3222">
        <f t="shared" si="249"/>
        <v>228459.2628</v>
      </c>
      <c r="AF3222">
        <f t="shared" si="249"/>
        <v>0</v>
      </c>
      <c r="AG3222">
        <f t="shared" si="251"/>
        <v>320793.60378999996</v>
      </c>
    </row>
    <row r="3223" spans="1:33" x14ac:dyDescent="0.25">
      <c r="A3223">
        <v>3215</v>
      </c>
      <c r="B3223" s="10">
        <f t="shared" si="252"/>
        <v>1.1887641706681096E-4</v>
      </c>
      <c r="C3223" s="10">
        <f t="shared" si="253"/>
        <v>9.6020865195931262E-5</v>
      </c>
      <c r="R3223" s="9">
        <v>43600</v>
      </c>
      <c r="S3223">
        <v>5</v>
      </c>
      <c r="T3223">
        <v>1.999957355</v>
      </c>
      <c r="U3223">
        <v>92154.035000000003</v>
      </c>
      <c r="V3223" t="s">
        <v>54</v>
      </c>
      <c r="W3223" t="s">
        <v>41</v>
      </c>
      <c r="AA3223" s="9">
        <v>43600</v>
      </c>
      <c r="AB3223">
        <v>5</v>
      </c>
      <c r="AC3223">
        <f t="shared" si="250"/>
        <v>275471.24650000001</v>
      </c>
      <c r="AD3223">
        <f t="shared" si="249"/>
        <v>92154.035000000003</v>
      </c>
      <c r="AE3223">
        <f t="shared" si="249"/>
        <v>237049.2359</v>
      </c>
      <c r="AF3223">
        <f t="shared" si="249"/>
        <v>0</v>
      </c>
      <c r="AG3223">
        <f t="shared" si="251"/>
        <v>329203.2709</v>
      </c>
    </row>
    <row r="3224" spans="1:33" x14ac:dyDescent="0.25">
      <c r="A3224">
        <v>3216</v>
      </c>
      <c r="B3224" s="10">
        <f t="shared" si="252"/>
        <v>9.5131480533241515E-5</v>
      </c>
      <c r="C3224" s="10">
        <f t="shared" si="253"/>
        <v>8.8011166943539296E-5</v>
      </c>
      <c r="R3224" s="9">
        <v>43600</v>
      </c>
      <c r="S3224">
        <v>6</v>
      </c>
      <c r="T3224">
        <v>2.0619190029999999</v>
      </c>
      <c r="U3224">
        <v>95009.103829999993</v>
      </c>
      <c r="V3224" t="s">
        <v>54</v>
      </c>
      <c r="W3224" t="s">
        <v>41</v>
      </c>
      <c r="AA3224" s="9">
        <v>43600</v>
      </c>
      <c r="AB3224">
        <v>6</v>
      </c>
      <c r="AC3224">
        <f t="shared" si="250"/>
        <v>310968.18160000001</v>
      </c>
      <c r="AD3224">
        <f t="shared" si="249"/>
        <v>95009.103829999993</v>
      </c>
      <c r="AE3224">
        <f t="shared" si="249"/>
        <v>263644.24070000002</v>
      </c>
      <c r="AF3224">
        <f t="shared" si="249"/>
        <v>0</v>
      </c>
      <c r="AG3224">
        <f t="shared" si="251"/>
        <v>358653.34453</v>
      </c>
    </row>
    <row r="3225" spans="1:33" x14ac:dyDescent="0.25">
      <c r="A3225">
        <v>3217</v>
      </c>
      <c r="B3225" s="10">
        <f t="shared" si="252"/>
        <v>7.7310087078686794E-5</v>
      </c>
      <c r="C3225" s="10">
        <f t="shared" si="253"/>
        <v>8.3127808193595969E-5</v>
      </c>
      <c r="R3225" s="9">
        <v>43600</v>
      </c>
      <c r="S3225">
        <v>7</v>
      </c>
      <c r="T3225">
        <v>2.2838735909999999</v>
      </c>
      <c r="U3225">
        <v>105236.3273</v>
      </c>
      <c r="V3225" t="s">
        <v>54</v>
      </c>
      <c r="W3225" t="s">
        <v>41</v>
      </c>
      <c r="AA3225" s="9">
        <v>43600</v>
      </c>
      <c r="AB3225">
        <v>7</v>
      </c>
      <c r="AC3225">
        <f t="shared" si="250"/>
        <v>379273.27240000002</v>
      </c>
      <c r="AD3225">
        <f t="shared" si="249"/>
        <v>105236.3273</v>
      </c>
      <c r="AE3225">
        <f t="shared" si="249"/>
        <v>308438.46870000003</v>
      </c>
      <c r="AF3225">
        <f t="shared" si="249"/>
        <v>0</v>
      </c>
      <c r="AG3225">
        <f t="shared" si="251"/>
        <v>413674.79600000003</v>
      </c>
    </row>
    <row r="3226" spans="1:33" x14ac:dyDescent="0.25">
      <c r="A3226">
        <v>3218</v>
      </c>
      <c r="B3226" s="10">
        <f t="shared" si="252"/>
        <v>6.2595650527569861E-5</v>
      </c>
      <c r="C3226" s="10">
        <f t="shared" si="253"/>
        <v>8.0536749368033124E-5</v>
      </c>
      <c r="R3226" s="9">
        <v>43600</v>
      </c>
      <c r="S3226">
        <v>8</v>
      </c>
      <c r="T3226">
        <v>2.586443939</v>
      </c>
      <c r="U3226">
        <v>119178.16379999999</v>
      </c>
      <c r="V3226" t="s">
        <v>54</v>
      </c>
      <c r="W3226" t="s">
        <v>41</v>
      </c>
      <c r="AA3226" s="9">
        <v>43600</v>
      </c>
      <c r="AB3226">
        <v>8</v>
      </c>
      <c r="AC3226">
        <f t="shared" si="250"/>
        <v>378084.16560000001</v>
      </c>
      <c r="AD3226">
        <f t="shared" si="249"/>
        <v>119178.16379999999</v>
      </c>
      <c r="AE3226">
        <f t="shared" si="249"/>
        <v>346225.54499999998</v>
      </c>
      <c r="AF3226">
        <f t="shared" si="249"/>
        <v>0</v>
      </c>
      <c r="AG3226">
        <f t="shared" si="251"/>
        <v>465403.70879999996</v>
      </c>
    </row>
    <row r="3227" spans="1:33" x14ac:dyDescent="0.25">
      <c r="A3227">
        <v>3219</v>
      </c>
      <c r="B3227" s="10">
        <f t="shared" si="252"/>
        <v>5.5254568587855485E-5</v>
      </c>
      <c r="C3227" s="10">
        <f t="shared" si="253"/>
        <v>7.8571630935730626E-5</v>
      </c>
      <c r="R3227" s="9">
        <v>43600</v>
      </c>
      <c r="S3227">
        <v>9</v>
      </c>
      <c r="T3227">
        <v>3.1504191349999999</v>
      </c>
      <c r="U3227">
        <v>145165.0129</v>
      </c>
      <c r="V3227" t="s">
        <v>54</v>
      </c>
      <c r="W3227" t="s">
        <v>41</v>
      </c>
      <c r="AA3227" s="9">
        <v>43600</v>
      </c>
      <c r="AB3227">
        <v>9</v>
      </c>
      <c r="AC3227">
        <f t="shared" si="250"/>
        <v>368481.6079</v>
      </c>
      <c r="AD3227">
        <f t="shared" si="249"/>
        <v>145165.0129</v>
      </c>
      <c r="AE3227">
        <f t="shared" si="249"/>
        <v>393181.0441</v>
      </c>
      <c r="AF3227">
        <f t="shared" si="249"/>
        <v>0</v>
      </c>
      <c r="AG3227">
        <f t="shared" si="251"/>
        <v>538346.05700000003</v>
      </c>
    </row>
    <row r="3228" spans="1:33" x14ac:dyDescent="0.25">
      <c r="A3228">
        <v>3220</v>
      </c>
      <c r="B3228" s="10">
        <f t="shared" si="252"/>
        <v>5.146657585964698E-5</v>
      </c>
      <c r="C3228" s="10">
        <f t="shared" si="253"/>
        <v>7.8748450234405435E-5</v>
      </c>
      <c r="R3228" s="9">
        <v>43600</v>
      </c>
      <c r="S3228">
        <v>10</v>
      </c>
      <c r="T3228">
        <v>3.7692085510000002</v>
      </c>
      <c r="U3228">
        <v>173677.59160000001</v>
      </c>
      <c r="V3228" t="s">
        <v>54</v>
      </c>
      <c r="W3228" t="s">
        <v>41</v>
      </c>
      <c r="AA3228" s="9">
        <v>43600</v>
      </c>
      <c r="AB3228">
        <v>10</v>
      </c>
      <c r="AC3228">
        <f t="shared" si="250"/>
        <v>399609.3492</v>
      </c>
      <c r="AD3228">
        <f t="shared" si="249"/>
        <v>173677.59160000001</v>
      </c>
      <c r="AE3228">
        <f t="shared" si="249"/>
        <v>421702.69870000001</v>
      </c>
      <c r="AF3228">
        <f t="shared" si="249"/>
        <v>0</v>
      </c>
      <c r="AG3228">
        <f t="shared" si="251"/>
        <v>595380.29029999999</v>
      </c>
    </row>
    <row r="3229" spans="1:33" x14ac:dyDescent="0.25">
      <c r="A3229">
        <v>3221</v>
      </c>
      <c r="B3229" s="10">
        <f t="shared" si="252"/>
        <v>5.0387551188921969E-5</v>
      </c>
      <c r="C3229" s="10">
        <f t="shared" si="253"/>
        <v>8.0812856270173159E-5</v>
      </c>
      <c r="R3229" s="9">
        <v>43600</v>
      </c>
      <c r="S3229">
        <v>11</v>
      </c>
      <c r="T3229">
        <v>4.1233985659999997</v>
      </c>
      <c r="U3229">
        <v>189997.95910000001</v>
      </c>
      <c r="V3229" t="s">
        <v>54</v>
      </c>
      <c r="W3229" t="s">
        <v>41</v>
      </c>
      <c r="AA3229" s="9">
        <v>43600</v>
      </c>
      <c r="AB3229">
        <v>11</v>
      </c>
      <c r="AC3229">
        <f t="shared" si="250"/>
        <v>437244.84820000001</v>
      </c>
      <c r="AD3229">
        <f t="shared" si="249"/>
        <v>189997.95910000001</v>
      </c>
      <c r="AE3229">
        <f t="shared" si="249"/>
        <v>432823.76280000003</v>
      </c>
      <c r="AF3229">
        <f t="shared" si="249"/>
        <v>0</v>
      </c>
      <c r="AG3229">
        <f t="shared" si="251"/>
        <v>622821.7219</v>
      </c>
    </row>
    <row r="3230" spans="1:33" x14ac:dyDescent="0.25">
      <c r="A3230">
        <v>3222</v>
      </c>
      <c r="B3230" s="10">
        <f t="shared" si="252"/>
        <v>5.6880438040548757E-5</v>
      </c>
      <c r="C3230" s="10">
        <f t="shared" si="253"/>
        <v>8.8042263684324113E-5</v>
      </c>
      <c r="R3230" s="9">
        <v>43600</v>
      </c>
      <c r="S3230">
        <v>12</v>
      </c>
      <c r="T3230">
        <v>4.3277791800000003</v>
      </c>
      <c r="U3230">
        <v>199415.40900000001</v>
      </c>
      <c r="V3230" t="s">
        <v>54</v>
      </c>
      <c r="W3230" t="s">
        <v>41</v>
      </c>
      <c r="AA3230" s="9">
        <v>43600</v>
      </c>
      <c r="AB3230">
        <v>12</v>
      </c>
      <c r="AC3230">
        <f t="shared" si="250"/>
        <v>509588.85389999999</v>
      </c>
      <c r="AD3230">
        <f t="shared" si="249"/>
        <v>199415.40900000001</v>
      </c>
      <c r="AE3230">
        <f t="shared" si="249"/>
        <v>441099.80599999998</v>
      </c>
      <c r="AF3230">
        <f t="shared" si="249"/>
        <v>0</v>
      </c>
      <c r="AG3230">
        <f t="shared" si="251"/>
        <v>640515.21499999997</v>
      </c>
    </row>
    <row r="3231" spans="1:33" x14ac:dyDescent="0.25">
      <c r="A3231">
        <v>3223</v>
      </c>
      <c r="B3231" s="10">
        <f t="shared" si="252"/>
        <v>6.9374396313427744E-5</v>
      </c>
      <c r="C3231" s="10">
        <f t="shared" si="253"/>
        <v>1.0154893583027641E-4</v>
      </c>
      <c r="R3231" s="9">
        <v>43600</v>
      </c>
      <c r="S3231">
        <v>13</v>
      </c>
      <c r="T3231">
        <v>4.4443588490000003</v>
      </c>
      <c r="U3231">
        <v>204787.16709999999</v>
      </c>
      <c r="V3231" t="s">
        <v>54</v>
      </c>
      <c r="W3231" t="s">
        <v>41</v>
      </c>
      <c r="AA3231" s="9">
        <v>43600</v>
      </c>
      <c r="AB3231">
        <v>13</v>
      </c>
      <c r="AC3231">
        <f t="shared" si="250"/>
        <v>570402.80859999999</v>
      </c>
      <c r="AD3231">
        <f t="shared" si="249"/>
        <v>204787.16709999999</v>
      </c>
      <c r="AE3231">
        <f t="shared" si="249"/>
        <v>444459.92139999999</v>
      </c>
      <c r="AF3231">
        <f t="shared" si="249"/>
        <v>0</v>
      </c>
      <c r="AG3231">
        <f t="shared" si="251"/>
        <v>649247.08849999995</v>
      </c>
    </row>
    <row r="3232" spans="1:33" x14ac:dyDescent="0.25">
      <c r="A3232">
        <v>3224</v>
      </c>
      <c r="B3232" s="10">
        <f t="shared" si="252"/>
        <v>6.9156892016644103E-5</v>
      </c>
      <c r="C3232" s="10">
        <f t="shared" si="253"/>
        <v>1.142473552101633E-4</v>
      </c>
      <c r="R3232" s="9">
        <v>43600</v>
      </c>
      <c r="S3232">
        <v>14</v>
      </c>
      <c r="T3232">
        <v>4.6523656820000001</v>
      </c>
      <c r="U3232">
        <v>214371.7059</v>
      </c>
      <c r="V3232" t="s">
        <v>54</v>
      </c>
      <c r="W3232" t="s">
        <v>41</v>
      </c>
      <c r="AA3232" s="9">
        <v>43600</v>
      </c>
      <c r="AB3232">
        <v>14</v>
      </c>
      <c r="AC3232">
        <f t="shared" si="250"/>
        <v>630893.77579999994</v>
      </c>
      <c r="AD3232">
        <f t="shared" si="249"/>
        <v>214371.7059</v>
      </c>
      <c r="AE3232">
        <f t="shared" si="249"/>
        <v>445733.68219999998</v>
      </c>
      <c r="AF3232">
        <f t="shared" si="249"/>
        <v>0</v>
      </c>
      <c r="AG3232">
        <f t="shared" si="251"/>
        <v>660105.38809999998</v>
      </c>
    </row>
    <row r="3233" spans="1:33" x14ac:dyDescent="0.25">
      <c r="A3233">
        <v>3225</v>
      </c>
      <c r="B3233" s="10">
        <f t="shared" si="252"/>
        <v>6.7400449651784338E-5</v>
      </c>
      <c r="C3233" s="10">
        <f t="shared" si="253"/>
        <v>1.321532511175163E-4</v>
      </c>
      <c r="R3233" s="9">
        <v>43600</v>
      </c>
      <c r="S3233">
        <v>15</v>
      </c>
      <c r="T3233">
        <v>4.8328276590000003</v>
      </c>
      <c r="U3233">
        <v>222687.03289999999</v>
      </c>
      <c r="V3233" t="s">
        <v>54</v>
      </c>
      <c r="W3233" t="s">
        <v>41</v>
      </c>
      <c r="AA3233" s="9">
        <v>43600</v>
      </c>
      <c r="AB3233">
        <v>15</v>
      </c>
      <c r="AC3233">
        <f t="shared" si="250"/>
        <v>697668.78410000005</v>
      </c>
      <c r="AD3233">
        <f t="shared" si="249"/>
        <v>222687.03289999999</v>
      </c>
      <c r="AE3233">
        <f t="shared" si="249"/>
        <v>443189.00040000002</v>
      </c>
      <c r="AF3233">
        <f t="shared" si="249"/>
        <v>0</v>
      </c>
      <c r="AG3233">
        <f t="shared" si="251"/>
        <v>665876.03330000001</v>
      </c>
    </row>
    <row r="3234" spans="1:33" x14ac:dyDescent="0.25">
      <c r="A3234">
        <v>3226</v>
      </c>
      <c r="B3234" s="10">
        <f t="shared" si="252"/>
        <v>7.3094149731474034E-5</v>
      </c>
      <c r="C3234" s="10">
        <f t="shared" si="253"/>
        <v>1.4615402117533415E-4</v>
      </c>
      <c r="R3234" s="9">
        <v>43600</v>
      </c>
      <c r="S3234">
        <v>16</v>
      </c>
      <c r="T3234">
        <v>4.7991316340000001</v>
      </c>
      <c r="U3234">
        <v>221134.38740000001</v>
      </c>
      <c r="V3234" t="s">
        <v>54</v>
      </c>
      <c r="W3234" t="s">
        <v>41</v>
      </c>
      <c r="AA3234" s="9">
        <v>43600</v>
      </c>
      <c r="AB3234">
        <v>16</v>
      </c>
      <c r="AC3234">
        <f t="shared" si="250"/>
        <v>765764.01549999998</v>
      </c>
      <c r="AD3234">
        <f t="shared" si="249"/>
        <v>221134.38740000001</v>
      </c>
      <c r="AE3234">
        <f t="shared" si="249"/>
        <v>428454.72230000002</v>
      </c>
      <c r="AF3234">
        <f t="shared" si="249"/>
        <v>0</v>
      </c>
      <c r="AG3234">
        <f t="shared" si="251"/>
        <v>649589.10970000003</v>
      </c>
    </row>
    <row r="3235" spans="1:33" x14ac:dyDescent="0.25">
      <c r="A3235">
        <v>3227</v>
      </c>
      <c r="B3235" s="10">
        <f t="shared" si="252"/>
        <v>7.9978209888304679E-5</v>
      </c>
      <c r="C3235" s="10">
        <f t="shared" si="253"/>
        <v>1.5289034691619297E-4</v>
      </c>
      <c r="R3235" s="9">
        <v>43600</v>
      </c>
      <c r="S3235">
        <v>17</v>
      </c>
      <c r="T3235">
        <v>4.6132907760000004</v>
      </c>
      <c r="U3235">
        <v>212571.21239999999</v>
      </c>
      <c r="V3235" t="s">
        <v>54</v>
      </c>
      <c r="W3235" t="s">
        <v>41</v>
      </c>
      <c r="AA3235" s="9">
        <v>43600</v>
      </c>
      <c r="AB3235">
        <v>17</v>
      </c>
      <c r="AC3235">
        <f t="shared" si="250"/>
        <v>838631.87719999999</v>
      </c>
      <c r="AD3235">
        <f t="shared" si="249"/>
        <v>212571.21239999999</v>
      </c>
      <c r="AE3235">
        <f t="shared" si="249"/>
        <v>405230.84490000003</v>
      </c>
      <c r="AF3235">
        <f t="shared" si="249"/>
        <v>0</v>
      </c>
      <c r="AG3235">
        <f t="shared" si="251"/>
        <v>617802.05729999999</v>
      </c>
    </row>
    <row r="3236" spans="1:33" x14ac:dyDescent="0.25">
      <c r="A3236">
        <v>3228</v>
      </c>
      <c r="B3236" s="10">
        <f t="shared" si="252"/>
        <v>9.3210942294081966E-5</v>
      </c>
      <c r="C3236" s="10">
        <f t="shared" si="253"/>
        <v>1.5723374760871506E-4</v>
      </c>
      <c r="R3236" s="9">
        <v>43600</v>
      </c>
      <c r="S3236">
        <v>18</v>
      </c>
      <c r="T3236">
        <v>4.2357009010000004</v>
      </c>
      <c r="U3236">
        <v>195172.62609999999</v>
      </c>
      <c r="V3236" t="s">
        <v>54</v>
      </c>
      <c r="W3236" t="s">
        <v>41</v>
      </c>
      <c r="AA3236" s="9">
        <v>43600</v>
      </c>
      <c r="AB3236">
        <v>18</v>
      </c>
      <c r="AC3236">
        <f t="shared" ref="AC3236:AC3267" si="254">SUMIFS($U:$U,$R:$R,$AA3236,$S:$S,$AB3236,$W:$W,AC$2)</f>
        <v>863821.79029999999</v>
      </c>
      <c r="AD3236">
        <f t="shared" si="249"/>
        <v>195172.62609999999</v>
      </c>
      <c r="AE3236">
        <f t="shared" si="249"/>
        <v>382440.89230000001</v>
      </c>
      <c r="AF3236">
        <f t="shared" si="249"/>
        <v>0</v>
      </c>
      <c r="AG3236">
        <f t="shared" si="251"/>
        <v>577613.51839999994</v>
      </c>
    </row>
    <row r="3237" spans="1:33" x14ac:dyDescent="0.25">
      <c r="A3237">
        <v>3229</v>
      </c>
      <c r="B3237" s="10">
        <f t="shared" si="252"/>
        <v>1.0433466680028748E-4</v>
      </c>
      <c r="C3237" s="10">
        <f t="shared" si="253"/>
        <v>1.5937724890563622E-4</v>
      </c>
      <c r="R3237" s="9">
        <v>43600</v>
      </c>
      <c r="S3237">
        <v>19</v>
      </c>
      <c r="T3237">
        <v>3.786528616</v>
      </c>
      <c r="U3237">
        <v>174475.66560000001</v>
      </c>
      <c r="V3237" t="s">
        <v>54</v>
      </c>
      <c r="W3237" t="s">
        <v>41</v>
      </c>
      <c r="AA3237" s="9">
        <v>43600</v>
      </c>
      <c r="AB3237">
        <v>19</v>
      </c>
      <c r="AC3237">
        <f t="shared" si="254"/>
        <v>864644.83889999997</v>
      </c>
      <c r="AD3237">
        <f t="shared" si="249"/>
        <v>174475.66560000001</v>
      </c>
      <c r="AE3237">
        <f t="shared" si="249"/>
        <v>356684.21590000001</v>
      </c>
      <c r="AF3237">
        <f t="shared" si="249"/>
        <v>0</v>
      </c>
      <c r="AG3237">
        <f t="shared" si="251"/>
        <v>531159.88150000002</v>
      </c>
    </row>
    <row r="3238" spans="1:33" x14ac:dyDescent="0.25">
      <c r="A3238">
        <v>3230</v>
      </c>
      <c r="B3238" s="10">
        <f t="shared" si="252"/>
        <v>1.1539931236668926E-4</v>
      </c>
      <c r="C3238" s="10">
        <f t="shared" si="253"/>
        <v>1.620427455227091E-4</v>
      </c>
      <c r="R3238" s="9">
        <v>43600</v>
      </c>
      <c r="S3238">
        <v>20</v>
      </c>
      <c r="T3238">
        <v>3.5422867259999999</v>
      </c>
      <c r="U3238">
        <v>163221.4878</v>
      </c>
      <c r="V3238" t="s">
        <v>54</v>
      </c>
      <c r="W3238" t="s">
        <v>41</v>
      </c>
      <c r="AA3238" s="9">
        <v>43600</v>
      </c>
      <c r="AB3238">
        <v>20</v>
      </c>
      <c r="AC3238">
        <f t="shared" si="254"/>
        <v>818153.77910000004</v>
      </c>
      <c r="AD3238">
        <f t="shared" si="249"/>
        <v>163221.4878</v>
      </c>
      <c r="AE3238">
        <f t="shared" si="249"/>
        <v>336131.77189999999</v>
      </c>
      <c r="AF3238">
        <f t="shared" si="249"/>
        <v>0</v>
      </c>
      <c r="AG3238">
        <f t="shared" si="251"/>
        <v>499353.2597</v>
      </c>
    </row>
    <row r="3239" spans="1:33" x14ac:dyDescent="0.25">
      <c r="A3239">
        <v>3231</v>
      </c>
      <c r="B3239" s="10">
        <f t="shared" si="252"/>
        <v>1.276133971091306E-4</v>
      </c>
      <c r="C3239" s="10">
        <f t="shared" si="253"/>
        <v>1.6345932416076105E-4</v>
      </c>
      <c r="R3239" s="9">
        <v>43600</v>
      </c>
      <c r="S3239">
        <v>21</v>
      </c>
      <c r="T3239">
        <v>3.261068764</v>
      </c>
      <c r="U3239">
        <v>150263.52650000001</v>
      </c>
      <c r="V3239" t="s">
        <v>54</v>
      </c>
      <c r="W3239" t="s">
        <v>41</v>
      </c>
      <c r="AA3239" s="9">
        <v>43600</v>
      </c>
      <c r="AB3239">
        <v>21</v>
      </c>
      <c r="AC3239">
        <f t="shared" si="254"/>
        <v>773882.84790000005</v>
      </c>
      <c r="AD3239">
        <f t="shared" si="249"/>
        <v>150263.52650000001</v>
      </c>
      <c r="AE3239">
        <f t="shared" si="249"/>
        <v>326134.13620000001</v>
      </c>
      <c r="AF3239">
        <f t="shared" si="249"/>
        <v>0</v>
      </c>
      <c r="AG3239">
        <f t="shared" si="251"/>
        <v>476397.66269999999</v>
      </c>
    </row>
    <row r="3240" spans="1:33" x14ac:dyDescent="0.25">
      <c r="A3240">
        <v>3232</v>
      </c>
      <c r="B3240" s="10">
        <f t="shared" si="252"/>
        <v>1.4006896915697039E-4</v>
      </c>
      <c r="C3240" s="10">
        <f t="shared" si="253"/>
        <v>1.5946120830859535E-4</v>
      </c>
      <c r="R3240" s="9">
        <v>43600</v>
      </c>
      <c r="S3240">
        <v>22</v>
      </c>
      <c r="T3240">
        <v>2.8929010580000001</v>
      </c>
      <c r="U3240">
        <v>133299.0949</v>
      </c>
      <c r="V3240" t="s">
        <v>54</v>
      </c>
      <c r="W3240" t="s">
        <v>41</v>
      </c>
      <c r="AA3240" s="9">
        <v>43600</v>
      </c>
      <c r="AB3240">
        <v>22</v>
      </c>
      <c r="AC3240">
        <f t="shared" si="254"/>
        <v>729698.74430000002</v>
      </c>
      <c r="AD3240">
        <f t="shared" si="249"/>
        <v>133299.0949</v>
      </c>
      <c r="AE3240">
        <f t="shared" si="249"/>
        <v>302758.20569999999</v>
      </c>
      <c r="AF3240">
        <f t="shared" si="249"/>
        <v>0</v>
      </c>
      <c r="AG3240">
        <f t="shared" si="251"/>
        <v>436057.30059999996</v>
      </c>
    </row>
    <row r="3241" spans="1:33" x14ac:dyDescent="0.25">
      <c r="A3241">
        <v>3233</v>
      </c>
      <c r="B3241" s="10">
        <f t="shared" si="252"/>
        <v>1.5339752216599029E-4</v>
      </c>
      <c r="C3241" s="10">
        <f t="shared" si="253"/>
        <v>1.5165811908098565E-4</v>
      </c>
      <c r="R3241" s="9">
        <v>43600</v>
      </c>
      <c r="S3241">
        <v>23</v>
      </c>
      <c r="T3241">
        <v>2.6265311279999999</v>
      </c>
      <c r="U3241">
        <v>121025.30130000001</v>
      </c>
      <c r="V3241" t="s">
        <v>54</v>
      </c>
      <c r="W3241" t="s">
        <v>41</v>
      </c>
      <c r="AA3241" s="9">
        <v>43600</v>
      </c>
      <c r="AB3241">
        <v>23</v>
      </c>
      <c r="AC3241">
        <f t="shared" si="254"/>
        <v>629151.35219999996</v>
      </c>
      <c r="AD3241">
        <f t="shared" si="249"/>
        <v>121025.30130000001</v>
      </c>
      <c r="AE3241">
        <f t="shared" si="249"/>
        <v>273976.45779999997</v>
      </c>
      <c r="AF3241">
        <f t="shared" si="249"/>
        <v>0</v>
      </c>
      <c r="AG3241">
        <f t="shared" si="251"/>
        <v>395001.75909999997</v>
      </c>
    </row>
    <row r="3242" spans="1:33" x14ac:dyDescent="0.25">
      <c r="A3242">
        <v>3234</v>
      </c>
      <c r="B3242" s="10">
        <f t="shared" si="252"/>
        <v>1.5800511026056388E-4</v>
      </c>
      <c r="C3242" s="10">
        <f t="shared" si="253"/>
        <v>1.4179263199467866E-4</v>
      </c>
      <c r="R3242" s="9">
        <v>43600</v>
      </c>
      <c r="S3242">
        <v>24</v>
      </c>
      <c r="T3242">
        <v>2.403555645</v>
      </c>
      <c r="U3242">
        <v>110751.037</v>
      </c>
      <c r="V3242" t="s">
        <v>54</v>
      </c>
      <c r="W3242" t="s">
        <v>41</v>
      </c>
      <c r="AA3242" s="9">
        <v>43600</v>
      </c>
      <c r="AB3242">
        <v>24</v>
      </c>
      <c r="AC3242">
        <f t="shared" si="254"/>
        <v>508001.50030000001</v>
      </c>
      <c r="AD3242">
        <f t="shared" si="249"/>
        <v>110751.037</v>
      </c>
      <c r="AE3242">
        <f t="shared" si="249"/>
        <v>254037.99119999999</v>
      </c>
      <c r="AF3242">
        <f t="shared" si="249"/>
        <v>0</v>
      </c>
      <c r="AG3242">
        <f t="shared" si="251"/>
        <v>364789.0282</v>
      </c>
    </row>
    <row r="3243" spans="1:33" x14ac:dyDescent="0.25">
      <c r="A3243">
        <v>3235</v>
      </c>
      <c r="B3243" s="10">
        <f t="shared" si="252"/>
        <v>1.5815565738296007E-4</v>
      </c>
      <c r="C3243" s="10">
        <f t="shared" si="253"/>
        <v>1.3038918794090786E-4</v>
      </c>
      <c r="R3243" s="9">
        <v>43601</v>
      </c>
      <c r="S3243">
        <v>1</v>
      </c>
      <c r="T3243">
        <v>2.2402151159999999</v>
      </c>
      <c r="U3243">
        <v>103224.6321</v>
      </c>
      <c r="V3243" t="s">
        <v>54</v>
      </c>
      <c r="W3243" t="s">
        <v>41</v>
      </c>
      <c r="AA3243" s="9">
        <v>43601</v>
      </c>
      <c r="AB3243">
        <v>1</v>
      </c>
      <c r="AC3243">
        <f t="shared" si="254"/>
        <v>409363.24440000003</v>
      </c>
      <c r="AD3243">
        <f t="shared" si="249"/>
        <v>103224.6321</v>
      </c>
      <c r="AE3243">
        <f t="shared" si="249"/>
        <v>241083.7213</v>
      </c>
      <c r="AF3243">
        <f t="shared" si="249"/>
        <v>0</v>
      </c>
      <c r="AG3243">
        <f t="shared" si="251"/>
        <v>344308.35340000002</v>
      </c>
    </row>
    <row r="3244" spans="1:33" x14ac:dyDescent="0.25">
      <c r="A3244">
        <v>3236</v>
      </c>
      <c r="B3244" s="10">
        <f t="shared" si="252"/>
        <v>1.4965179106201637E-4</v>
      </c>
      <c r="C3244" s="10">
        <f t="shared" si="253"/>
        <v>1.2258129481476713E-4</v>
      </c>
      <c r="R3244" s="9">
        <v>43601</v>
      </c>
      <c r="S3244">
        <v>2</v>
      </c>
      <c r="T3244">
        <v>2.1099981919999999</v>
      </c>
      <c r="U3244">
        <v>97224.496669999993</v>
      </c>
      <c r="V3244" t="s">
        <v>54</v>
      </c>
      <c r="W3244" t="s">
        <v>41</v>
      </c>
      <c r="AA3244" s="9">
        <v>43601</v>
      </c>
      <c r="AB3244">
        <v>2</v>
      </c>
      <c r="AC3244">
        <f t="shared" si="254"/>
        <v>345202.77909999999</v>
      </c>
      <c r="AD3244">
        <f t="shared" si="249"/>
        <v>97224.496669999993</v>
      </c>
      <c r="AE3244">
        <f t="shared" si="249"/>
        <v>235825.96590000001</v>
      </c>
      <c r="AF3244">
        <f t="shared" si="249"/>
        <v>0</v>
      </c>
      <c r="AG3244">
        <f t="shared" si="251"/>
        <v>333050.46256999997</v>
      </c>
    </row>
    <row r="3245" spans="1:33" x14ac:dyDescent="0.25">
      <c r="A3245">
        <v>3237</v>
      </c>
      <c r="B3245" s="10">
        <f t="shared" si="252"/>
        <v>1.4155401737288021E-4</v>
      </c>
      <c r="C3245" s="10">
        <f t="shared" si="253"/>
        <v>1.1694615226018257E-4</v>
      </c>
      <c r="R3245" s="9">
        <v>43601</v>
      </c>
      <c r="S3245">
        <v>3</v>
      </c>
      <c r="T3245">
        <v>2.0323980150000001</v>
      </c>
      <c r="U3245">
        <v>93648.835749999998</v>
      </c>
      <c r="V3245" t="s">
        <v>54</v>
      </c>
      <c r="W3245" t="s">
        <v>41</v>
      </c>
      <c r="AA3245" s="9">
        <v>43601</v>
      </c>
      <c r="AB3245">
        <v>3</v>
      </c>
      <c r="AC3245">
        <f t="shared" si="254"/>
        <v>305405.55249999999</v>
      </c>
      <c r="AD3245">
        <f t="shared" si="249"/>
        <v>93648.835749999998</v>
      </c>
      <c r="AE3245">
        <f t="shared" si="249"/>
        <v>228318.7769</v>
      </c>
      <c r="AF3245">
        <f t="shared" si="249"/>
        <v>0</v>
      </c>
      <c r="AG3245">
        <f t="shared" si="251"/>
        <v>321967.61265000002</v>
      </c>
    </row>
    <row r="3246" spans="1:33" x14ac:dyDescent="0.25">
      <c r="A3246">
        <v>3238</v>
      </c>
      <c r="B3246" s="10">
        <f t="shared" si="252"/>
        <v>1.3347212566850724E-4</v>
      </c>
      <c r="C3246" s="10">
        <f t="shared" si="253"/>
        <v>1.0704339559752377E-4</v>
      </c>
      <c r="R3246" s="9">
        <v>43601</v>
      </c>
      <c r="S3246">
        <v>4</v>
      </c>
      <c r="T3246">
        <v>1.988928512</v>
      </c>
      <c r="U3246">
        <v>91645.847949999996</v>
      </c>
      <c r="V3246" t="s">
        <v>54</v>
      </c>
      <c r="W3246" t="s">
        <v>41</v>
      </c>
      <c r="AA3246" s="9">
        <v>43601</v>
      </c>
      <c r="AB3246">
        <v>4</v>
      </c>
      <c r="AC3246">
        <f t="shared" si="254"/>
        <v>280772.87459999998</v>
      </c>
      <c r="AD3246">
        <f t="shared" si="249"/>
        <v>91645.847949999996</v>
      </c>
      <c r="AE3246">
        <f t="shared" si="249"/>
        <v>229704.5189</v>
      </c>
      <c r="AF3246">
        <f t="shared" si="249"/>
        <v>0</v>
      </c>
      <c r="AG3246">
        <f t="shared" si="251"/>
        <v>321350.36684999999</v>
      </c>
    </row>
    <row r="3247" spans="1:33" x14ac:dyDescent="0.25">
      <c r="A3247">
        <v>3239</v>
      </c>
      <c r="B3247" s="10">
        <f t="shared" si="252"/>
        <v>1.150805986735061E-4</v>
      </c>
      <c r="C3247" s="10">
        <f t="shared" si="253"/>
        <v>9.6965076614656016E-5</v>
      </c>
      <c r="R3247" s="9">
        <v>43601</v>
      </c>
      <c r="S3247">
        <v>5</v>
      </c>
      <c r="T3247">
        <v>1.9881658630000001</v>
      </c>
      <c r="U3247">
        <v>91610.706649999993</v>
      </c>
      <c r="V3247" t="s">
        <v>54</v>
      </c>
      <c r="W3247" t="s">
        <v>41</v>
      </c>
      <c r="AA3247" s="9">
        <v>43601</v>
      </c>
      <c r="AB3247">
        <v>5</v>
      </c>
      <c r="AC3247">
        <f t="shared" si="254"/>
        <v>278135.63569999998</v>
      </c>
      <c r="AD3247">
        <f t="shared" si="249"/>
        <v>91610.706649999993</v>
      </c>
      <c r="AE3247">
        <f t="shared" si="249"/>
        <v>236947.39079999999</v>
      </c>
      <c r="AF3247">
        <f t="shared" si="249"/>
        <v>0</v>
      </c>
      <c r="AG3247">
        <f t="shared" si="251"/>
        <v>328558.09745</v>
      </c>
    </row>
    <row r="3248" spans="1:33" x14ac:dyDescent="0.25">
      <c r="A3248">
        <v>3240</v>
      </c>
      <c r="B3248" s="10">
        <f t="shared" si="252"/>
        <v>9.292059307690906E-5</v>
      </c>
      <c r="C3248" s="10">
        <f t="shared" si="253"/>
        <v>8.9548452007384786E-5</v>
      </c>
      <c r="R3248" s="9">
        <v>43601</v>
      </c>
      <c r="S3248">
        <v>6</v>
      </c>
      <c r="T3248">
        <v>2.0538519069999999</v>
      </c>
      <c r="U3248">
        <v>94637.388170000006</v>
      </c>
      <c r="V3248" t="s">
        <v>54</v>
      </c>
      <c r="W3248" t="s">
        <v>41</v>
      </c>
      <c r="AA3248" s="9">
        <v>43601</v>
      </c>
      <c r="AB3248">
        <v>6</v>
      </c>
      <c r="AC3248">
        <f t="shared" si="254"/>
        <v>300840.51890000002</v>
      </c>
      <c r="AD3248">
        <f t="shared" si="249"/>
        <v>94637.388170000006</v>
      </c>
      <c r="AE3248">
        <f t="shared" si="249"/>
        <v>264121.62719999999</v>
      </c>
      <c r="AF3248">
        <f t="shared" si="249"/>
        <v>0</v>
      </c>
      <c r="AG3248">
        <f t="shared" si="251"/>
        <v>358759.01536999998</v>
      </c>
    </row>
    <row r="3249" spans="1:33" x14ac:dyDescent="0.25">
      <c r="A3249">
        <v>3241</v>
      </c>
      <c r="B3249" s="10">
        <f t="shared" si="252"/>
        <v>7.4878273845790198E-5</v>
      </c>
      <c r="C3249" s="10">
        <f t="shared" si="253"/>
        <v>8.4520853635097298E-5</v>
      </c>
      <c r="R3249" s="9">
        <v>43601</v>
      </c>
      <c r="S3249">
        <v>7</v>
      </c>
      <c r="T3249">
        <v>2.282535142</v>
      </c>
      <c r="U3249">
        <v>105174.65429999999</v>
      </c>
      <c r="V3249" t="s">
        <v>54</v>
      </c>
      <c r="W3249" t="s">
        <v>41</v>
      </c>
      <c r="AA3249" s="9">
        <v>43601</v>
      </c>
      <c r="AB3249">
        <v>7</v>
      </c>
      <c r="AC3249">
        <f t="shared" si="254"/>
        <v>386094.08600000001</v>
      </c>
      <c r="AD3249">
        <f t="shared" si="249"/>
        <v>105174.65429999999</v>
      </c>
      <c r="AE3249">
        <f t="shared" si="249"/>
        <v>308072.77830000001</v>
      </c>
      <c r="AF3249">
        <f t="shared" si="249"/>
        <v>0</v>
      </c>
      <c r="AG3249">
        <f t="shared" si="251"/>
        <v>413247.4326</v>
      </c>
    </row>
    <row r="3250" spans="1:33" x14ac:dyDescent="0.25">
      <c r="A3250">
        <v>3242</v>
      </c>
      <c r="B3250" s="10">
        <f t="shared" si="252"/>
        <v>6.314242565588192E-5</v>
      </c>
      <c r="C3250" s="10">
        <f t="shared" si="253"/>
        <v>8.1757265317572799E-5</v>
      </c>
      <c r="R3250" s="9">
        <v>43601</v>
      </c>
      <c r="S3250">
        <v>8</v>
      </c>
      <c r="T3250">
        <v>2.621927055</v>
      </c>
      <c r="U3250">
        <v>120813.15489999999</v>
      </c>
      <c r="V3250" t="s">
        <v>54</v>
      </c>
      <c r="W3250" t="s">
        <v>41</v>
      </c>
      <c r="AA3250" s="9">
        <v>43601</v>
      </c>
      <c r="AB3250">
        <v>8</v>
      </c>
      <c r="AC3250">
        <f t="shared" si="254"/>
        <v>388922.50809999998</v>
      </c>
      <c r="AD3250">
        <f t="shared" si="249"/>
        <v>120813.15489999999</v>
      </c>
      <c r="AE3250">
        <f t="shared" si="249"/>
        <v>345959.39230000001</v>
      </c>
      <c r="AF3250">
        <f t="shared" si="249"/>
        <v>0</v>
      </c>
      <c r="AG3250">
        <f t="shared" si="251"/>
        <v>466772.54720000003</v>
      </c>
    </row>
    <row r="3251" spans="1:33" x14ac:dyDescent="0.25">
      <c r="A3251">
        <v>3243</v>
      </c>
      <c r="B3251" s="10">
        <f t="shared" si="252"/>
        <v>5.5862955228522354E-5</v>
      </c>
      <c r="C3251" s="10">
        <f t="shared" si="253"/>
        <v>7.9036646062483683E-5</v>
      </c>
      <c r="R3251" s="9">
        <v>43601</v>
      </c>
      <c r="S3251">
        <v>9</v>
      </c>
      <c r="T3251">
        <v>3.1532706319999999</v>
      </c>
      <c r="U3251">
        <v>145296.40419999999</v>
      </c>
      <c r="V3251" t="s">
        <v>54</v>
      </c>
      <c r="W3251" t="s">
        <v>41</v>
      </c>
      <c r="AA3251" s="9">
        <v>43601</v>
      </c>
      <c r="AB3251">
        <v>9</v>
      </c>
      <c r="AC3251">
        <f t="shared" si="254"/>
        <v>382434.47080000001</v>
      </c>
      <c r="AD3251">
        <f t="shared" si="249"/>
        <v>145296.40419999999</v>
      </c>
      <c r="AE3251">
        <f t="shared" si="249"/>
        <v>389821.99690000003</v>
      </c>
      <c r="AF3251">
        <f t="shared" si="249"/>
        <v>0</v>
      </c>
      <c r="AG3251">
        <f t="shared" si="251"/>
        <v>535118.40110000002</v>
      </c>
    </row>
    <row r="3252" spans="1:33" x14ac:dyDescent="0.25">
      <c r="A3252">
        <v>3244</v>
      </c>
      <c r="B3252" s="10">
        <f t="shared" si="252"/>
        <v>5.1357293260617196E-5</v>
      </c>
      <c r="C3252" s="10">
        <f t="shared" si="253"/>
        <v>7.8885124493507775E-5</v>
      </c>
      <c r="R3252" s="9">
        <v>43601</v>
      </c>
      <c r="S3252">
        <v>10</v>
      </c>
      <c r="T3252">
        <v>3.8027554100000001</v>
      </c>
      <c r="U3252">
        <v>175223.36379999999</v>
      </c>
      <c r="V3252" t="s">
        <v>54</v>
      </c>
      <c r="W3252" t="s">
        <v>41</v>
      </c>
      <c r="AA3252" s="9">
        <v>43601</v>
      </c>
      <c r="AB3252">
        <v>10</v>
      </c>
      <c r="AC3252">
        <f t="shared" si="254"/>
        <v>408130.36139999999</v>
      </c>
      <c r="AD3252">
        <f t="shared" si="249"/>
        <v>175223.36379999999</v>
      </c>
      <c r="AE3252">
        <f t="shared" si="249"/>
        <v>424787.13319999998</v>
      </c>
      <c r="AF3252">
        <f t="shared" si="249"/>
        <v>0</v>
      </c>
      <c r="AG3252">
        <f t="shared" si="251"/>
        <v>600010.49699999997</v>
      </c>
    </row>
    <row r="3253" spans="1:33" x14ac:dyDescent="0.25">
      <c r="A3253">
        <v>3245</v>
      </c>
      <c r="B3253" s="10">
        <f t="shared" si="252"/>
        <v>5.0874905309934414E-5</v>
      </c>
      <c r="C3253" s="10">
        <f t="shared" si="253"/>
        <v>8.0654479018508416E-5</v>
      </c>
      <c r="R3253" s="9">
        <v>43601</v>
      </c>
      <c r="S3253">
        <v>11</v>
      </c>
      <c r="T3253">
        <v>4.27071881</v>
      </c>
      <c r="U3253">
        <v>196786.1813</v>
      </c>
      <c r="V3253" t="s">
        <v>54</v>
      </c>
      <c r="W3253" t="s">
        <v>41</v>
      </c>
      <c r="AA3253" s="9">
        <v>43601</v>
      </c>
      <c r="AB3253">
        <v>11</v>
      </c>
      <c r="AC3253">
        <f t="shared" si="254"/>
        <v>467264.08929999999</v>
      </c>
      <c r="AD3253">
        <f t="shared" si="249"/>
        <v>196786.1813</v>
      </c>
      <c r="AE3253">
        <f t="shared" si="249"/>
        <v>439446.69880000001</v>
      </c>
      <c r="AF3253">
        <f t="shared" si="249"/>
        <v>0</v>
      </c>
      <c r="AG3253">
        <f t="shared" si="251"/>
        <v>636232.88009999995</v>
      </c>
    </row>
    <row r="3254" spans="1:33" x14ac:dyDescent="0.25">
      <c r="A3254">
        <v>3246</v>
      </c>
      <c r="B3254" s="10">
        <f t="shared" si="252"/>
        <v>5.5027946612844032E-5</v>
      </c>
      <c r="C3254" s="10">
        <f t="shared" si="253"/>
        <v>8.8068203774109739E-5</v>
      </c>
      <c r="R3254" s="9">
        <v>43601</v>
      </c>
      <c r="S3254">
        <v>12</v>
      </c>
      <c r="T3254">
        <v>4.5368028669999996</v>
      </c>
      <c r="U3254">
        <v>209046.80249999999</v>
      </c>
      <c r="V3254" t="s">
        <v>54</v>
      </c>
      <c r="W3254" t="s">
        <v>41</v>
      </c>
      <c r="AA3254" s="9">
        <v>43601</v>
      </c>
      <c r="AB3254">
        <v>12</v>
      </c>
      <c r="AC3254">
        <f t="shared" si="254"/>
        <v>540830.85019999999</v>
      </c>
      <c r="AD3254">
        <f t="shared" si="249"/>
        <v>209046.80249999999</v>
      </c>
      <c r="AE3254">
        <f t="shared" si="249"/>
        <v>450867.93280000001</v>
      </c>
      <c r="AF3254">
        <f t="shared" si="249"/>
        <v>0</v>
      </c>
      <c r="AG3254">
        <f t="shared" si="251"/>
        <v>659914.73530000006</v>
      </c>
    </row>
    <row r="3255" spans="1:33" x14ac:dyDescent="0.25">
      <c r="A3255">
        <v>3247</v>
      </c>
      <c r="B3255" s="10">
        <f t="shared" si="252"/>
        <v>7.0622018701559984E-5</v>
      </c>
      <c r="C3255" s="10">
        <f t="shared" si="253"/>
        <v>1.0144402661438401E-4</v>
      </c>
      <c r="R3255" s="9">
        <v>43601</v>
      </c>
      <c r="S3255">
        <v>13</v>
      </c>
      <c r="T3255">
        <v>4.7263838250000001</v>
      </c>
      <c r="U3255">
        <v>217782.31390000001</v>
      </c>
      <c r="V3255" t="s">
        <v>54</v>
      </c>
      <c r="W3255" t="s">
        <v>41</v>
      </c>
      <c r="AA3255" s="9">
        <v>43601</v>
      </c>
      <c r="AB3255">
        <v>13</v>
      </c>
      <c r="AC3255">
        <f t="shared" si="254"/>
        <v>619524.47679999995</v>
      </c>
      <c r="AD3255">
        <f t="shared" si="249"/>
        <v>217782.31390000001</v>
      </c>
      <c r="AE3255">
        <f t="shared" si="249"/>
        <v>458159.53419999999</v>
      </c>
      <c r="AF3255">
        <f t="shared" si="249"/>
        <v>0</v>
      </c>
      <c r="AG3255">
        <f t="shared" si="251"/>
        <v>675941.84810000006</v>
      </c>
    </row>
    <row r="3256" spans="1:33" x14ac:dyDescent="0.25">
      <c r="A3256">
        <v>3248</v>
      </c>
      <c r="B3256" s="10">
        <f t="shared" si="252"/>
        <v>7.1139376738590639E-5</v>
      </c>
      <c r="C3256" s="10">
        <f t="shared" si="253"/>
        <v>1.1458337781581325E-4</v>
      </c>
      <c r="R3256" s="9">
        <v>43601</v>
      </c>
      <c r="S3256">
        <v>14</v>
      </c>
      <c r="T3256">
        <v>4.9216526189999996</v>
      </c>
      <c r="U3256">
        <v>226779.9094</v>
      </c>
      <c r="V3256" t="s">
        <v>54</v>
      </c>
      <c r="W3256" t="s">
        <v>41</v>
      </c>
      <c r="AA3256" s="9">
        <v>43601</v>
      </c>
      <c r="AB3256">
        <v>14</v>
      </c>
      <c r="AC3256">
        <f t="shared" si="254"/>
        <v>704293.92630000005</v>
      </c>
      <c r="AD3256">
        <f t="shared" si="249"/>
        <v>226779.9094</v>
      </c>
      <c r="AE3256">
        <f t="shared" si="249"/>
        <v>462342.48100000003</v>
      </c>
      <c r="AF3256">
        <f t="shared" si="249"/>
        <v>0</v>
      </c>
      <c r="AG3256">
        <f t="shared" si="251"/>
        <v>689122.39040000003</v>
      </c>
    </row>
    <row r="3257" spans="1:33" x14ac:dyDescent="0.25">
      <c r="A3257">
        <v>3249</v>
      </c>
      <c r="B3257" s="10">
        <f t="shared" si="252"/>
        <v>6.9952623798953488E-5</v>
      </c>
      <c r="C3257" s="10">
        <f t="shared" si="253"/>
        <v>1.3136092578118781E-4</v>
      </c>
      <c r="R3257" s="9">
        <v>43601</v>
      </c>
      <c r="S3257">
        <v>15</v>
      </c>
      <c r="T3257">
        <v>5.0497549169999996</v>
      </c>
      <c r="U3257">
        <v>232682.60709999999</v>
      </c>
      <c r="V3257" t="s">
        <v>54</v>
      </c>
      <c r="W3257" t="s">
        <v>41</v>
      </c>
      <c r="AA3257" s="9">
        <v>43601</v>
      </c>
      <c r="AB3257">
        <v>15</v>
      </c>
      <c r="AC3257">
        <f t="shared" si="254"/>
        <v>754974.12749999994</v>
      </c>
      <c r="AD3257">
        <f t="shared" si="249"/>
        <v>232682.60709999999</v>
      </c>
      <c r="AE3257">
        <f t="shared" si="249"/>
        <v>456316.08760000003</v>
      </c>
      <c r="AF3257">
        <f t="shared" si="249"/>
        <v>0</v>
      </c>
      <c r="AG3257">
        <f t="shared" si="251"/>
        <v>688998.69469999999</v>
      </c>
    </row>
    <row r="3258" spans="1:33" x14ac:dyDescent="0.25">
      <c r="A3258">
        <v>3250</v>
      </c>
      <c r="B3258" s="10">
        <f t="shared" si="252"/>
        <v>7.465276226858662E-5</v>
      </c>
      <c r="C3258" s="10">
        <f t="shared" si="253"/>
        <v>1.4729064484108733E-4</v>
      </c>
      <c r="R3258" s="9">
        <v>43601</v>
      </c>
      <c r="S3258">
        <v>16</v>
      </c>
      <c r="T3258">
        <v>5.0453573680000003</v>
      </c>
      <c r="U3258">
        <v>232479.9768</v>
      </c>
      <c r="V3258" t="s">
        <v>54</v>
      </c>
      <c r="W3258" t="s">
        <v>41</v>
      </c>
      <c r="AA3258" s="9">
        <v>43601</v>
      </c>
      <c r="AB3258">
        <v>16</v>
      </c>
      <c r="AC3258">
        <f t="shared" si="254"/>
        <v>836241.73219999997</v>
      </c>
      <c r="AD3258">
        <f t="shared" si="249"/>
        <v>232479.9768</v>
      </c>
      <c r="AE3258">
        <f t="shared" si="249"/>
        <v>446019.72289999999</v>
      </c>
      <c r="AF3258">
        <f t="shared" si="249"/>
        <v>0</v>
      </c>
      <c r="AG3258">
        <f t="shared" si="251"/>
        <v>678499.6997</v>
      </c>
    </row>
    <row r="3259" spans="1:33" x14ac:dyDescent="0.25">
      <c r="A3259">
        <v>3251</v>
      </c>
      <c r="B3259" s="10">
        <f t="shared" si="252"/>
        <v>8.546914974789848E-5</v>
      </c>
      <c r="C3259" s="10">
        <f t="shared" si="253"/>
        <v>1.5618251955187243E-4</v>
      </c>
      <c r="R3259" s="9">
        <v>43601</v>
      </c>
      <c r="S3259">
        <v>17</v>
      </c>
      <c r="T3259">
        <v>4.8214126549999996</v>
      </c>
      <c r="U3259">
        <v>222161.05230000001</v>
      </c>
      <c r="V3259" t="s">
        <v>54</v>
      </c>
      <c r="W3259" t="s">
        <v>41</v>
      </c>
      <c r="AA3259" s="9">
        <v>43601</v>
      </c>
      <c r="AB3259">
        <v>17</v>
      </c>
      <c r="AC3259">
        <f t="shared" si="254"/>
        <v>893148.91240000003</v>
      </c>
      <c r="AD3259">
        <f t="shared" si="249"/>
        <v>222161.05230000001</v>
      </c>
      <c r="AE3259">
        <f t="shared" si="249"/>
        <v>420543.76459999999</v>
      </c>
      <c r="AF3259">
        <f t="shared" si="249"/>
        <v>0</v>
      </c>
      <c r="AG3259">
        <f t="shared" si="251"/>
        <v>642704.81689999998</v>
      </c>
    </row>
    <row r="3260" spans="1:33" x14ac:dyDescent="0.25">
      <c r="A3260">
        <v>3252</v>
      </c>
      <c r="B3260" s="10">
        <f t="shared" si="252"/>
        <v>9.8925541214337553E-5</v>
      </c>
      <c r="C3260" s="10">
        <f t="shared" si="253"/>
        <v>1.6199594405174626E-4</v>
      </c>
      <c r="R3260" s="9">
        <v>43601</v>
      </c>
      <c r="S3260">
        <v>18</v>
      </c>
      <c r="T3260">
        <v>4.3673916239999997</v>
      </c>
      <c r="U3260">
        <v>201240.67120000001</v>
      </c>
      <c r="V3260" t="s">
        <v>54</v>
      </c>
      <c r="W3260" t="s">
        <v>41</v>
      </c>
      <c r="AA3260" s="9">
        <v>43601</v>
      </c>
      <c r="AB3260">
        <v>18</v>
      </c>
      <c r="AC3260">
        <f t="shared" si="254"/>
        <v>934194.68599999999</v>
      </c>
      <c r="AD3260">
        <f t="shared" si="249"/>
        <v>201240.67120000001</v>
      </c>
      <c r="AE3260">
        <f t="shared" si="249"/>
        <v>397136.90330000001</v>
      </c>
      <c r="AF3260">
        <f t="shared" si="249"/>
        <v>0</v>
      </c>
      <c r="AG3260">
        <f t="shared" si="251"/>
        <v>598377.57449999999</v>
      </c>
    </row>
    <row r="3261" spans="1:33" x14ac:dyDescent="0.25">
      <c r="A3261">
        <v>3253</v>
      </c>
      <c r="B3261" s="10">
        <f t="shared" si="252"/>
        <v>1.1331970826055016E-4</v>
      </c>
      <c r="C3261" s="10">
        <f t="shared" si="253"/>
        <v>1.65930281519267E-4</v>
      </c>
      <c r="R3261" s="9">
        <v>43601</v>
      </c>
      <c r="S3261">
        <v>19</v>
      </c>
      <c r="T3261">
        <v>3.9940532370000001</v>
      </c>
      <c r="U3261">
        <v>184037.98509999999</v>
      </c>
      <c r="V3261" t="s">
        <v>54</v>
      </c>
      <c r="W3261" t="s">
        <v>41</v>
      </c>
      <c r="AA3261" s="9">
        <v>43601</v>
      </c>
      <c r="AB3261">
        <v>19</v>
      </c>
      <c r="AC3261">
        <f t="shared" si="254"/>
        <v>950323.98930000002</v>
      </c>
      <c r="AD3261">
        <f t="shared" si="249"/>
        <v>184037.98509999999</v>
      </c>
      <c r="AE3261">
        <f t="shared" si="249"/>
        <v>368689.09039999999</v>
      </c>
      <c r="AF3261">
        <f t="shared" si="249"/>
        <v>0</v>
      </c>
      <c r="AG3261">
        <f t="shared" si="251"/>
        <v>552727.07550000004</v>
      </c>
    </row>
    <row r="3262" spans="1:33" x14ac:dyDescent="0.25">
      <c r="A3262">
        <v>3254</v>
      </c>
      <c r="B3262" s="10">
        <f t="shared" si="252"/>
        <v>1.2882522845624139E-4</v>
      </c>
      <c r="C3262" s="10">
        <f t="shared" si="253"/>
        <v>1.6916584253766402E-4</v>
      </c>
      <c r="R3262" s="9">
        <v>43601</v>
      </c>
      <c r="S3262">
        <v>20</v>
      </c>
      <c r="T3262">
        <v>3.6711975589999999</v>
      </c>
      <c r="U3262">
        <v>169161.4411</v>
      </c>
      <c r="V3262" t="s">
        <v>54</v>
      </c>
      <c r="W3262" t="s">
        <v>41</v>
      </c>
      <c r="AA3262" s="9">
        <v>43601</v>
      </c>
      <c r="AB3262">
        <v>20</v>
      </c>
      <c r="AC3262">
        <f t="shared" si="254"/>
        <v>901401.88789999997</v>
      </c>
      <c r="AD3262">
        <f t="shared" si="249"/>
        <v>169161.4411</v>
      </c>
      <c r="AE3262">
        <f t="shared" si="249"/>
        <v>346277.74239999999</v>
      </c>
      <c r="AF3262">
        <f t="shared" si="249"/>
        <v>0</v>
      </c>
      <c r="AG3262">
        <f t="shared" si="251"/>
        <v>515439.18349999998</v>
      </c>
    </row>
    <row r="3263" spans="1:33" x14ac:dyDescent="0.25">
      <c r="A3263">
        <v>3255</v>
      </c>
      <c r="B3263" s="10">
        <f t="shared" si="252"/>
        <v>1.3809534744207123E-4</v>
      </c>
      <c r="C3263" s="10">
        <f t="shared" si="253"/>
        <v>1.6913547770320167E-4</v>
      </c>
      <c r="R3263" s="9">
        <v>43601</v>
      </c>
      <c r="S3263">
        <v>21</v>
      </c>
      <c r="T3263">
        <v>3.471111015</v>
      </c>
      <c r="U3263">
        <v>159941.85339999999</v>
      </c>
      <c r="V3263" t="s">
        <v>54</v>
      </c>
      <c r="W3263" t="s">
        <v>41</v>
      </c>
      <c r="AA3263" s="9">
        <v>43601</v>
      </c>
      <c r="AB3263">
        <v>21</v>
      </c>
      <c r="AC3263">
        <f t="shared" si="254"/>
        <v>851796.8395</v>
      </c>
      <c r="AD3263">
        <f t="shared" si="249"/>
        <v>159941.85339999999</v>
      </c>
      <c r="AE3263">
        <f t="shared" si="249"/>
        <v>334212.27639999997</v>
      </c>
      <c r="AF3263">
        <f t="shared" si="249"/>
        <v>0</v>
      </c>
      <c r="AG3263">
        <f t="shared" si="251"/>
        <v>494154.1298</v>
      </c>
    </row>
    <row r="3264" spans="1:33" x14ac:dyDescent="0.25">
      <c r="A3264">
        <v>3256</v>
      </c>
      <c r="B3264" s="10">
        <f t="shared" si="252"/>
        <v>1.5296033115216718E-4</v>
      </c>
      <c r="C3264" s="10">
        <f t="shared" si="253"/>
        <v>1.6655818322007973E-4</v>
      </c>
      <c r="R3264" s="9">
        <v>43601</v>
      </c>
      <c r="S3264">
        <v>22</v>
      </c>
      <c r="T3264">
        <v>3.0754676779999999</v>
      </c>
      <c r="U3264">
        <v>141711.39970000001</v>
      </c>
      <c r="V3264" t="s">
        <v>54</v>
      </c>
      <c r="W3264" t="s">
        <v>41</v>
      </c>
      <c r="AA3264" s="9">
        <v>43601</v>
      </c>
      <c r="AB3264">
        <v>22</v>
      </c>
      <c r="AC3264">
        <f t="shared" si="254"/>
        <v>775757.98380000005</v>
      </c>
      <c r="AD3264">
        <f t="shared" si="249"/>
        <v>141711.39970000001</v>
      </c>
      <c r="AE3264">
        <f t="shared" si="249"/>
        <v>311739.3186</v>
      </c>
      <c r="AF3264">
        <f t="shared" si="249"/>
        <v>0</v>
      </c>
      <c r="AG3264">
        <f t="shared" si="251"/>
        <v>453450.71830000001</v>
      </c>
    </row>
    <row r="3265" spans="1:33" x14ac:dyDescent="0.25">
      <c r="A3265">
        <v>3257</v>
      </c>
      <c r="B3265" s="10">
        <f t="shared" si="252"/>
        <v>1.6336945185633009E-4</v>
      </c>
      <c r="C3265" s="10">
        <f t="shared" si="253"/>
        <v>1.5777125133141455E-4</v>
      </c>
      <c r="R3265" s="9">
        <v>43601</v>
      </c>
      <c r="S3265">
        <v>23</v>
      </c>
      <c r="T3265">
        <v>2.7528192950000001</v>
      </c>
      <c r="U3265">
        <v>126844.4075</v>
      </c>
      <c r="V3265" t="s">
        <v>54</v>
      </c>
      <c r="W3265" t="s">
        <v>41</v>
      </c>
      <c r="AA3265" s="9">
        <v>43601</v>
      </c>
      <c r="AB3265">
        <v>23</v>
      </c>
      <c r="AC3265">
        <f t="shared" si="254"/>
        <v>687537.65650000004</v>
      </c>
      <c r="AD3265">
        <f t="shared" si="249"/>
        <v>126844.4075</v>
      </c>
      <c r="AE3265">
        <f t="shared" si="249"/>
        <v>281834.93930000003</v>
      </c>
      <c r="AF3265">
        <f t="shared" si="249"/>
        <v>0</v>
      </c>
      <c r="AG3265">
        <f t="shared" si="251"/>
        <v>408679.34680000006</v>
      </c>
    </row>
    <row r="3266" spans="1:33" x14ac:dyDescent="0.25">
      <c r="A3266">
        <v>3258</v>
      </c>
      <c r="B3266" s="10">
        <f t="shared" si="252"/>
        <v>1.7087729902599428E-4</v>
      </c>
      <c r="C3266" s="10">
        <f t="shared" si="253"/>
        <v>1.4688979484062388E-4</v>
      </c>
      <c r="R3266" s="9">
        <v>43601</v>
      </c>
      <c r="S3266">
        <v>24</v>
      </c>
      <c r="T3266">
        <v>2.4991531330000001</v>
      </c>
      <c r="U3266">
        <v>115155.97809999999</v>
      </c>
      <c r="V3266" t="s">
        <v>54</v>
      </c>
      <c r="W3266" t="s">
        <v>41</v>
      </c>
      <c r="AA3266" s="9">
        <v>43601</v>
      </c>
      <c r="AB3266">
        <v>24</v>
      </c>
      <c r="AC3266">
        <f t="shared" si="254"/>
        <v>568126.4192</v>
      </c>
      <c r="AD3266">
        <f t="shared" si="249"/>
        <v>115155.97809999999</v>
      </c>
      <c r="AE3266">
        <f t="shared" si="249"/>
        <v>256923.45050000001</v>
      </c>
      <c r="AF3266">
        <f t="shared" si="249"/>
        <v>0</v>
      </c>
      <c r="AG3266">
        <f t="shared" si="251"/>
        <v>372079.42859999998</v>
      </c>
    </row>
    <row r="3267" spans="1:33" x14ac:dyDescent="0.25">
      <c r="A3267">
        <v>3259</v>
      </c>
      <c r="B3267" s="10">
        <f t="shared" si="252"/>
        <v>1.7382757462098422E-4</v>
      </c>
      <c r="C3267" s="10">
        <f t="shared" si="253"/>
        <v>1.3568350516961601E-4</v>
      </c>
      <c r="R3267" s="9">
        <v>43602</v>
      </c>
      <c r="S3267">
        <v>1</v>
      </c>
      <c r="T3267">
        <v>2.3495004590000002</v>
      </c>
      <c r="U3267">
        <v>108260.2822</v>
      </c>
      <c r="V3267" t="s">
        <v>54</v>
      </c>
      <c r="W3267" t="s">
        <v>41</v>
      </c>
      <c r="AA3267" s="9">
        <v>43602</v>
      </c>
      <c r="AB3267">
        <v>1</v>
      </c>
      <c r="AC3267">
        <f t="shared" si="254"/>
        <v>469243.85739999998</v>
      </c>
      <c r="AD3267">
        <f>SUMIFS($U:$U,$R:$R,$AA3267,$S:$S,$AB3267,$W:$W,AD$2)</f>
        <v>108260.2822</v>
      </c>
      <c r="AE3267">
        <f>SUMIFS($U:$U,$R:$R,$AA3267,$S:$S,$AB3267,$W:$W,AE$2)</f>
        <v>244089.62849999999</v>
      </c>
      <c r="AF3267">
        <f>SUMIFS($U:$U,$R:$R,$AA3267,$S:$S,$AB3267,$W:$W,AF$2)</f>
        <v>0</v>
      </c>
      <c r="AG3267">
        <f t="shared" si="251"/>
        <v>352349.91070000001</v>
      </c>
    </row>
    <row r="3268" spans="1:33" x14ac:dyDescent="0.25">
      <c r="A3268">
        <v>3260</v>
      </c>
      <c r="B3268" s="10">
        <f t="shared" si="252"/>
        <v>1.6487903672498955E-4</v>
      </c>
      <c r="C3268" s="10">
        <f t="shared" si="253"/>
        <v>1.2653006921323667E-4</v>
      </c>
      <c r="R3268" s="9">
        <v>43602</v>
      </c>
      <c r="S3268">
        <v>2</v>
      </c>
      <c r="T3268">
        <v>2.2239817030000002</v>
      </c>
      <c r="U3268">
        <v>102476.6289</v>
      </c>
      <c r="V3268" t="s">
        <v>54</v>
      </c>
      <c r="W3268" t="s">
        <v>41</v>
      </c>
      <c r="AA3268" s="9">
        <v>43602</v>
      </c>
      <c r="AB3268">
        <v>2</v>
      </c>
      <c r="AC3268">
        <f t="shared" ref="AC3268:AF3331" si="255">SUMIFS($U:$U,$R:$R,$AA3268,$S:$S,$AB3268,$W:$W,AC$2)</f>
        <v>389607.75890000002</v>
      </c>
      <c r="AD3268">
        <f t="shared" si="255"/>
        <v>102476.6289</v>
      </c>
      <c r="AE3268">
        <f t="shared" si="255"/>
        <v>236918.7677</v>
      </c>
      <c r="AF3268">
        <f t="shared" si="255"/>
        <v>0</v>
      </c>
      <c r="AG3268">
        <f t="shared" ref="AG3268:AG3331" si="256">SUM(AD3268:AF3268)</f>
        <v>339395.39659999998</v>
      </c>
    </row>
    <row r="3269" spans="1:33" x14ac:dyDescent="0.25">
      <c r="A3269">
        <v>3261</v>
      </c>
      <c r="B3269" s="10">
        <f t="shared" si="252"/>
        <v>1.5580557825249541E-4</v>
      </c>
      <c r="C3269" s="10">
        <f t="shared" si="253"/>
        <v>1.2130501181736553E-4</v>
      </c>
      <c r="R3269" s="9">
        <v>43602</v>
      </c>
      <c r="S3269">
        <v>3</v>
      </c>
      <c r="T3269">
        <v>2.1287490739999999</v>
      </c>
      <c r="U3269">
        <v>98088.499849999993</v>
      </c>
      <c r="V3269" t="s">
        <v>54</v>
      </c>
      <c r="W3269" t="s">
        <v>41</v>
      </c>
      <c r="AA3269" s="9">
        <v>43602</v>
      </c>
      <c r="AB3269">
        <v>3</v>
      </c>
      <c r="AC3269">
        <f t="shared" si="255"/>
        <v>340504.29509999999</v>
      </c>
      <c r="AD3269">
        <f t="shared" si="255"/>
        <v>98088.499849999993</v>
      </c>
      <c r="AE3269">
        <f t="shared" si="255"/>
        <v>230012.30249999999</v>
      </c>
      <c r="AF3269">
        <f t="shared" si="255"/>
        <v>0</v>
      </c>
      <c r="AG3269">
        <f t="shared" si="256"/>
        <v>328100.80235000001</v>
      </c>
    </row>
    <row r="3270" spans="1:33" x14ac:dyDescent="0.25">
      <c r="A3270">
        <v>3262</v>
      </c>
      <c r="B3270" s="10">
        <f t="shared" si="252"/>
        <v>1.4189700600544312E-4</v>
      </c>
      <c r="C3270" s="10">
        <f t="shared" si="253"/>
        <v>1.1131313374682717E-4</v>
      </c>
      <c r="R3270" s="9">
        <v>43602</v>
      </c>
      <c r="S3270">
        <v>4</v>
      </c>
      <c r="T3270">
        <v>2.070675622</v>
      </c>
      <c r="U3270">
        <v>95412.5913</v>
      </c>
      <c r="V3270" t="s">
        <v>54</v>
      </c>
      <c r="W3270" t="s">
        <v>41</v>
      </c>
      <c r="AA3270" s="9">
        <v>43602</v>
      </c>
      <c r="AB3270">
        <v>4</v>
      </c>
      <c r="AC3270">
        <f t="shared" si="255"/>
        <v>311106.36219999997</v>
      </c>
      <c r="AD3270">
        <f t="shared" si="255"/>
        <v>95412.5913</v>
      </c>
      <c r="AE3270">
        <f t="shared" si="255"/>
        <v>229963.41680000001</v>
      </c>
      <c r="AF3270">
        <f t="shared" si="255"/>
        <v>0</v>
      </c>
      <c r="AG3270">
        <f t="shared" si="256"/>
        <v>325376.00809999998</v>
      </c>
    </row>
    <row r="3271" spans="1:33" x14ac:dyDescent="0.25">
      <c r="A3271">
        <v>3263</v>
      </c>
      <c r="B3271" s="10">
        <f t="shared" si="252"/>
        <v>1.2576027190266191E-4</v>
      </c>
      <c r="C3271" s="10">
        <f t="shared" si="253"/>
        <v>1.0032265239420698E-4</v>
      </c>
      <c r="R3271" s="9">
        <v>43602</v>
      </c>
      <c r="S3271">
        <v>5</v>
      </c>
      <c r="T3271">
        <v>2.0500720019999998</v>
      </c>
      <c r="U3271">
        <v>94463.217730000004</v>
      </c>
      <c r="V3271" t="s">
        <v>54</v>
      </c>
      <c r="W3271" t="s">
        <v>41</v>
      </c>
      <c r="AA3271" s="9">
        <v>43602</v>
      </c>
      <c r="AB3271">
        <v>5</v>
      </c>
      <c r="AC3271">
        <f t="shared" si="255"/>
        <v>294444.56849999999</v>
      </c>
      <c r="AD3271">
        <f t="shared" si="255"/>
        <v>94463.217730000004</v>
      </c>
      <c r="AE3271">
        <f t="shared" si="255"/>
        <v>236371.3463</v>
      </c>
      <c r="AF3271">
        <f t="shared" si="255"/>
        <v>0</v>
      </c>
      <c r="AG3271">
        <f t="shared" si="256"/>
        <v>330834.56403000001</v>
      </c>
    </row>
    <row r="3272" spans="1:33" x14ac:dyDescent="0.25">
      <c r="A3272">
        <v>3264</v>
      </c>
      <c r="B3272" s="10">
        <f t="shared" si="252"/>
        <v>1.0391828327977215E-4</v>
      </c>
      <c r="C3272" s="10">
        <f t="shared" si="253"/>
        <v>9.1338100324263679E-5</v>
      </c>
      <c r="R3272" s="9">
        <v>43602</v>
      </c>
      <c r="S3272">
        <v>6</v>
      </c>
      <c r="T3272">
        <v>2.1073273600000002</v>
      </c>
      <c r="U3272">
        <v>97101.430080000006</v>
      </c>
      <c r="V3272" t="s">
        <v>54</v>
      </c>
      <c r="W3272" t="s">
        <v>41</v>
      </c>
      <c r="AA3272" s="9">
        <v>43602</v>
      </c>
      <c r="AB3272">
        <v>6</v>
      </c>
      <c r="AC3272">
        <f t="shared" si="255"/>
        <v>330667.1189</v>
      </c>
      <c r="AD3272">
        <f t="shared" si="255"/>
        <v>97101.430080000006</v>
      </c>
      <c r="AE3272">
        <f t="shared" si="255"/>
        <v>267228.32120000001</v>
      </c>
      <c r="AF3272">
        <f t="shared" si="255"/>
        <v>0</v>
      </c>
      <c r="AG3272">
        <f t="shared" si="256"/>
        <v>364329.75128000003</v>
      </c>
    </row>
    <row r="3273" spans="1:33" x14ac:dyDescent="0.25">
      <c r="A3273">
        <v>3265</v>
      </c>
      <c r="B3273" s="10">
        <f t="shared" si="252"/>
        <v>8.5831277076062098E-5</v>
      </c>
      <c r="C3273" s="10">
        <f t="shared" si="253"/>
        <v>8.6494896032964801E-5</v>
      </c>
      <c r="R3273" s="9">
        <v>43602</v>
      </c>
      <c r="S3273">
        <v>7</v>
      </c>
      <c r="T3273">
        <v>2.3019905870000001</v>
      </c>
      <c r="U3273">
        <v>106071.1223</v>
      </c>
      <c r="V3273" t="s">
        <v>54</v>
      </c>
      <c r="W3273" t="s">
        <v>41</v>
      </c>
      <c r="AA3273" s="9">
        <v>43602</v>
      </c>
      <c r="AB3273">
        <v>7</v>
      </c>
      <c r="AC3273">
        <f t="shared" si="255"/>
        <v>387985.83929999999</v>
      </c>
      <c r="AD3273">
        <f t="shared" si="255"/>
        <v>106071.1223</v>
      </c>
      <c r="AE3273">
        <f t="shared" si="255"/>
        <v>308212.6741</v>
      </c>
      <c r="AF3273">
        <f t="shared" si="255"/>
        <v>0</v>
      </c>
      <c r="AG3273">
        <f t="shared" si="256"/>
        <v>414283.79639999999</v>
      </c>
    </row>
    <row r="3274" spans="1:33" x14ac:dyDescent="0.25">
      <c r="A3274">
        <v>3266</v>
      </c>
      <c r="B3274" s="10">
        <f t="shared" ref="B3274:B3337" si="257">AC3268/$AC$1</f>
        <v>7.1264718712393528E-5</v>
      </c>
      <c r="C3274" s="10">
        <f t="shared" ref="C3274:C3337" si="258">AG3268/$AG$1</f>
        <v>8.3314820442733983E-5</v>
      </c>
      <c r="R3274" s="9">
        <v>43602</v>
      </c>
      <c r="S3274">
        <v>8</v>
      </c>
      <c r="T3274">
        <v>2.5523567219999999</v>
      </c>
      <c r="U3274">
        <v>117607.493</v>
      </c>
      <c r="V3274" t="s">
        <v>54</v>
      </c>
      <c r="W3274" t="s">
        <v>41</v>
      </c>
      <c r="AA3274" s="9">
        <v>43602</v>
      </c>
      <c r="AB3274">
        <v>8</v>
      </c>
      <c r="AC3274">
        <f t="shared" si="255"/>
        <v>397647.99180000002</v>
      </c>
      <c r="AD3274">
        <f t="shared" si="255"/>
        <v>117607.493</v>
      </c>
      <c r="AE3274">
        <f t="shared" si="255"/>
        <v>349162.50030000001</v>
      </c>
      <c r="AF3274">
        <f t="shared" si="255"/>
        <v>0</v>
      </c>
      <c r="AG3274">
        <f t="shared" si="256"/>
        <v>466769.99330000003</v>
      </c>
    </row>
    <row r="3275" spans="1:33" x14ac:dyDescent="0.25">
      <c r="A3275">
        <v>3267</v>
      </c>
      <c r="B3275" s="10">
        <f t="shared" si="257"/>
        <v>6.2283007091990786E-5</v>
      </c>
      <c r="C3275" s="10">
        <f t="shared" si="258"/>
        <v>8.0542222165505952E-5</v>
      </c>
      <c r="R3275" s="9">
        <v>43602</v>
      </c>
      <c r="S3275">
        <v>9</v>
      </c>
      <c r="T3275">
        <v>3.155704954</v>
      </c>
      <c r="U3275">
        <v>145408.5729</v>
      </c>
      <c r="V3275" t="s">
        <v>54</v>
      </c>
      <c r="W3275" t="s">
        <v>41</v>
      </c>
      <c r="AA3275" s="9">
        <v>43602</v>
      </c>
      <c r="AB3275">
        <v>9</v>
      </c>
      <c r="AC3275">
        <f t="shared" si="255"/>
        <v>398434.39169999998</v>
      </c>
      <c r="AD3275">
        <f t="shared" si="255"/>
        <v>145408.5729</v>
      </c>
      <c r="AE3275">
        <f t="shared" si="255"/>
        <v>393860.52220000001</v>
      </c>
      <c r="AF3275">
        <f t="shared" si="255"/>
        <v>0</v>
      </c>
      <c r="AG3275">
        <f t="shared" si="256"/>
        <v>539269.09510000004</v>
      </c>
    </row>
    <row r="3276" spans="1:33" x14ac:dyDescent="0.25">
      <c r="A3276">
        <v>3268</v>
      </c>
      <c r="B3276" s="10">
        <f t="shared" si="257"/>
        <v>5.6905713208626284E-5</v>
      </c>
      <c r="C3276" s="10">
        <f t="shared" si="258"/>
        <v>7.987333936404091E-5</v>
      </c>
      <c r="R3276" s="9">
        <v>43602</v>
      </c>
      <c r="S3276">
        <v>10</v>
      </c>
      <c r="T3276">
        <v>3.8056603610000002</v>
      </c>
      <c r="U3276">
        <v>175357.2181</v>
      </c>
      <c r="V3276" t="s">
        <v>54</v>
      </c>
      <c r="W3276" t="s">
        <v>41</v>
      </c>
      <c r="AA3276" s="9">
        <v>43602</v>
      </c>
      <c r="AB3276">
        <v>10</v>
      </c>
      <c r="AC3276">
        <f t="shared" si="255"/>
        <v>449130.43300000002</v>
      </c>
      <c r="AD3276">
        <f t="shared" si="255"/>
        <v>175357.2181</v>
      </c>
      <c r="AE3276">
        <f t="shared" si="255"/>
        <v>423883.38770000002</v>
      </c>
      <c r="AF3276">
        <f t="shared" si="255"/>
        <v>0</v>
      </c>
      <c r="AG3276">
        <f t="shared" si="256"/>
        <v>599240.60580000002</v>
      </c>
    </row>
    <row r="3277" spans="1:33" x14ac:dyDescent="0.25">
      <c r="A3277">
        <v>3269</v>
      </c>
      <c r="B3277" s="10">
        <f t="shared" si="257"/>
        <v>5.3858037657639131E-5</v>
      </c>
      <c r="C3277" s="10">
        <f t="shared" si="258"/>
        <v>8.1213306292704236E-5</v>
      </c>
      <c r="R3277" s="9">
        <v>43602</v>
      </c>
      <c r="S3277">
        <v>11</v>
      </c>
      <c r="T3277">
        <v>4.3095887560000001</v>
      </c>
      <c r="U3277">
        <v>198577.23069999999</v>
      </c>
      <c r="V3277" t="s">
        <v>54</v>
      </c>
      <c r="W3277" t="s">
        <v>41</v>
      </c>
      <c r="AA3277" s="9">
        <v>43602</v>
      </c>
      <c r="AB3277">
        <v>11</v>
      </c>
      <c r="AC3277">
        <f t="shared" si="255"/>
        <v>527929.78280000004</v>
      </c>
      <c r="AD3277">
        <f t="shared" si="255"/>
        <v>198577.23069999999</v>
      </c>
      <c r="AE3277">
        <f t="shared" si="255"/>
        <v>440780.73820000002</v>
      </c>
      <c r="AF3277">
        <f t="shared" si="255"/>
        <v>0</v>
      </c>
      <c r="AG3277">
        <f t="shared" si="256"/>
        <v>639357.96889999998</v>
      </c>
    </row>
    <row r="3278" spans="1:33" x14ac:dyDescent="0.25">
      <c r="A3278">
        <v>3270</v>
      </c>
      <c r="B3278" s="10">
        <f t="shared" si="257"/>
        <v>6.0483649715750266E-5</v>
      </c>
      <c r="C3278" s="10">
        <f t="shared" si="258"/>
        <v>8.9435708656983992E-5</v>
      </c>
      <c r="R3278" s="9">
        <v>43602</v>
      </c>
      <c r="S3278">
        <v>12</v>
      </c>
      <c r="T3278">
        <v>4.5993243210000001</v>
      </c>
      <c r="U3278">
        <v>211927.6661</v>
      </c>
      <c r="V3278" t="s">
        <v>54</v>
      </c>
      <c r="W3278" t="s">
        <v>41</v>
      </c>
      <c r="AA3278" s="9">
        <v>43602</v>
      </c>
      <c r="AB3278">
        <v>12</v>
      </c>
      <c r="AC3278">
        <f t="shared" si="255"/>
        <v>616804.55839999998</v>
      </c>
      <c r="AD3278">
        <f t="shared" si="255"/>
        <v>211927.6661</v>
      </c>
      <c r="AE3278">
        <f t="shared" si="255"/>
        <v>454185.36119999998</v>
      </c>
      <c r="AF3278">
        <f t="shared" si="255"/>
        <v>0</v>
      </c>
      <c r="AG3278">
        <f t="shared" si="256"/>
        <v>666113.02729999996</v>
      </c>
    </row>
    <row r="3279" spans="1:33" x14ac:dyDescent="0.25">
      <c r="A3279">
        <v>3271</v>
      </c>
      <c r="B3279" s="10">
        <f t="shared" si="257"/>
        <v>7.0968046889444058E-5</v>
      </c>
      <c r="C3279" s="10">
        <f t="shared" si="258"/>
        <v>1.0169843331752534E-4</v>
      </c>
      <c r="R3279" s="9">
        <v>43602</v>
      </c>
      <c r="S3279">
        <v>13</v>
      </c>
      <c r="T3279">
        <v>4.9197523969999999</v>
      </c>
      <c r="U3279">
        <v>226692.351</v>
      </c>
      <c r="V3279" t="s">
        <v>54</v>
      </c>
      <c r="W3279" t="s">
        <v>41</v>
      </c>
      <c r="AA3279" s="9">
        <v>43602</v>
      </c>
      <c r="AB3279">
        <v>13</v>
      </c>
      <c r="AC3279">
        <f t="shared" si="255"/>
        <v>726658.11959999998</v>
      </c>
      <c r="AD3279">
        <f t="shared" si="255"/>
        <v>226692.351</v>
      </c>
      <c r="AE3279">
        <f t="shared" si="255"/>
        <v>460829.92109999998</v>
      </c>
      <c r="AF3279">
        <f t="shared" si="255"/>
        <v>0</v>
      </c>
      <c r="AG3279">
        <f t="shared" si="256"/>
        <v>687522.27209999994</v>
      </c>
    </row>
    <row r="3280" spans="1:33" x14ac:dyDescent="0.25">
      <c r="A3280">
        <v>3272</v>
      </c>
      <c r="B3280" s="10">
        <f t="shared" si="257"/>
        <v>7.2735389978331272E-5</v>
      </c>
      <c r="C3280" s="10">
        <f t="shared" si="258"/>
        <v>1.1458275088415165E-4</v>
      </c>
      <c r="R3280" s="9">
        <v>43602</v>
      </c>
      <c r="S3280">
        <v>14</v>
      </c>
      <c r="T3280">
        <v>5.1687535359999996</v>
      </c>
      <c r="U3280">
        <v>238165.8254</v>
      </c>
      <c r="V3280" t="s">
        <v>54</v>
      </c>
      <c r="W3280" t="s">
        <v>41</v>
      </c>
      <c r="AA3280" s="9">
        <v>43602</v>
      </c>
      <c r="AB3280">
        <v>14</v>
      </c>
      <c r="AC3280">
        <f t="shared" si="255"/>
        <v>827367.07479999994</v>
      </c>
      <c r="AD3280">
        <f t="shared" si="255"/>
        <v>238165.8254</v>
      </c>
      <c r="AE3280">
        <f t="shared" si="255"/>
        <v>466185.57160000002</v>
      </c>
      <c r="AF3280">
        <f t="shared" si="255"/>
        <v>0</v>
      </c>
      <c r="AG3280">
        <f t="shared" si="256"/>
        <v>704351.397</v>
      </c>
    </row>
    <row r="3281" spans="1:33" x14ac:dyDescent="0.25">
      <c r="A3281">
        <v>3273</v>
      </c>
      <c r="B3281" s="10">
        <f t="shared" si="257"/>
        <v>7.2879233539935848E-5</v>
      </c>
      <c r="C3281" s="10">
        <f t="shared" si="258"/>
        <v>1.3237983861497118E-4</v>
      </c>
      <c r="R3281" s="9">
        <v>43602</v>
      </c>
      <c r="S3281">
        <v>15</v>
      </c>
      <c r="T3281">
        <v>5.3281611040000003</v>
      </c>
      <c r="U3281">
        <v>245511.0074</v>
      </c>
      <c r="V3281" t="s">
        <v>54</v>
      </c>
      <c r="W3281" t="s">
        <v>41</v>
      </c>
      <c r="AA3281" s="9">
        <v>43602</v>
      </c>
      <c r="AB3281">
        <v>15</v>
      </c>
      <c r="AC3281">
        <f t="shared" si="255"/>
        <v>927474.81370000006</v>
      </c>
      <c r="AD3281">
        <f t="shared" si="255"/>
        <v>245511.0074</v>
      </c>
      <c r="AE3281">
        <f t="shared" si="255"/>
        <v>466605.32049999997</v>
      </c>
      <c r="AF3281">
        <f t="shared" si="255"/>
        <v>0</v>
      </c>
      <c r="AG3281">
        <f t="shared" si="256"/>
        <v>712116.32789999992</v>
      </c>
    </row>
    <row r="3282" spans="1:33" x14ac:dyDescent="0.25">
      <c r="A3282">
        <v>3274</v>
      </c>
      <c r="B3282" s="10">
        <f t="shared" si="257"/>
        <v>8.2152249902024498E-5</v>
      </c>
      <c r="C3282" s="10">
        <f t="shared" si="258"/>
        <v>1.4710165186201037E-4</v>
      </c>
      <c r="R3282" s="9">
        <v>43602</v>
      </c>
      <c r="S3282">
        <v>16</v>
      </c>
      <c r="T3282">
        <v>5.2923761479999998</v>
      </c>
      <c r="U3282">
        <v>243862.10819999999</v>
      </c>
      <c r="V3282" t="s">
        <v>54</v>
      </c>
      <c r="W3282" t="s">
        <v>41</v>
      </c>
      <c r="AA3282" s="9">
        <v>43602</v>
      </c>
      <c r="AB3282">
        <v>16</v>
      </c>
      <c r="AC3282">
        <f t="shared" si="255"/>
        <v>988558.00540000002</v>
      </c>
      <c r="AD3282">
        <f t="shared" si="255"/>
        <v>243862.10819999999</v>
      </c>
      <c r="AE3282">
        <f t="shared" si="255"/>
        <v>448720.92830000003</v>
      </c>
      <c r="AF3282">
        <f t="shared" si="255"/>
        <v>0</v>
      </c>
      <c r="AG3282">
        <f t="shared" si="256"/>
        <v>692583.03650000005</v>
      </c>
    </row>
    <row r="3283" spans="1:33" x14ac:dyDescent="0.25">
      <c r="A3283">
        <v>3275</v>
      </c>
      <c r="B3283" s="10">
        <f t="shared" si="257"/>
        <v>9.6565755203026099E-5</v>
      </c>
      <c r="C3283" s="10">
        <f t="shared" si="258"/>
        <v>1.5694966670486244E-4</v>
      </c>
      <c r="R3283" s="9">
        <v>43602</v>
      </c>
      <c r="S3283">
        <v>17</v>
      </c>
      <c r="T3283">
        <v>5.0743080169999999</v>
      </c>
      <c r="U3283">
        <v>233813.96479999999</v>
      </c>
      <c r="V3283" t="s">
        <v>54</v>
      </c>
      <c r="W3283" t="s">
        <v>41</v>
      </c>
      <c r="AA3283" s="9">
        <v>43602</v>
      </c>
      <c r="AB3283">
        <v>17</v>
      </c>
      <c r="AC3283">
        <f t="shared" si="255"/>
        <v>1050197.0919999999</v>
      </c>
      <c r="AD3283">
        <f t="shared" si="255"/>
        <v>233813.96479999999</v>
      </c>
      <c r="AE3283">
        <f t="shared" si="255"/>
        <v>422469.60129999998</v>
      </c>
      <c r="AF3283">
        <f t="shared" si="255"/>
        <v>0</v>
      </c>
      <c r="AG3283">
        <f t="shared" si="256"/>
        <v>656283.56609999994</v>
      </c>
    </row>
    <row r="3284" spans="1:33" x14ac:dyDescent="0.25">
      <c r="A3284">
        <v>3276</v>
      </c>
      <c r="B3284" s="10">
        <f t="shared" si="257"/>
        <v>1.1282219707072189E-4</v>
      </c>
      <c r="C3284" s="10">
        <f t="shared" si="258"/>
        <v>1.6351750147475469E-4</v>
      </c>
      <c r="R3284" s="9">
        <v>43602</v>
      </c>
      <c r="S3284">
        <v>18</v>
      </c>
      <c r="T3284">
        <v>4.660578289</v>
      </c>
      <c r="U3284">
        <v>214750.12640000001</v>
      </c>
      <c r="V3284" t="s">
        <v>54</v>
      </c>
      <c r="W3284" t="s">
        <v>41</v>
      </c>
      <c r="AA3284" s="9">
        <v>43602</v>
      </c>
      <c r="AB3284">
        <v>18</v>
      </c>
      <c r="AC3284">
        <f t="shared" si="255"/>
        <v>1067252.648</v>
      </c>
      <c r="AD3284">
        <f t="shared" si="255"/>
        <v>214750.12640000001</v>
      </c>
      <c r="AE3284">
        <f t="shared" si="255"/>
        <v>397764.86940000003</v>
      </c>
      <c r="AF3284">
        <f t="shared" si="255"/>
        <v>0</v>
      </c>
      <c r="AG3284">
        <f t="shared" si="256"/>
        <v>612514.99580000003</v>
      </c>
    </row>
    <row r="3285" spans="1:33" x14ac:dyDescent="0.25">
      <c r="A3285">
        <v>3277</v>
      </c>
      <c r="B3285" s="10">
        <f t="shared" si="257"/>
        <v>1.329159528023219E-4</v>
      </c>
      <c r="C3285" s="10">
        <f t="shared" si="258"/>
        <v>1.6877304531593635E-4</v>
      </c>
      <c r="R3285" s="9">
        <v>43602</v>
      </c>
      <c r="S3285">
        <v>19</v>
      </c>
      <c r="T3285">
        <v>4.1168871730000003</v>
      </c>
      <c r="U3285">
        <v>189697.92720000001</v>
      </c>
      <c r="V3285" t="s">
        <v>54</v>
      </c>
      <c r="W3285" t="s">
        <v>41</v>
      </c>
      <c r="AA3285" s="9">
        <v>43602</v>
      </c>
      <c r="AB3285">
        <v>19</v>
      </c>
      <c r="AC3285">
        <f t="shared" si="255"/>
        <v>1048162.289</v>
      </c>
      <c r="AD3285">
        <f t="shared" si="255"/>
        <v>189697.92720000001</v>
      </c>
      <c r="AE3285">
        <f t="shared" si="255"/>
        <v>362616.32549999998</v>
      </c>
      <c r="AF3285">
        <f t="shared" si="255"/>
        <v>0</v>
      </c>
      <c r="AG3285">
        <f t="shared" si="256"/>
        <v>552314.25269999995</v>
      </c>
    </row>
    <row r="3286" spans="1:33" x14ac:dyDescent="0.25">
      <c r="A3286">
        <v>3278</v>
      </c>
      <c r="B3286" s="10">
        <f t="shared" si="257"/>
        <v>1.5133703195231168E-4</v>
      </c>
      <c r="C3286" s="10">
        <f t="shared" si="258"/>
        <v>1.7290426080470841E-4</v>
      </c>
      <c r="R3286" s="9">
        <v>43602</v>
      </c>
      <c r="S3286">
        <v>20</v>
      </c>
      <c r="T3286">
        <v>3.8208765809999998</v>
      </c>
      <c r="U3286">
        <v>176058.3511</v>
      </c>
      <c r="V3286" t="s">
        <v>54</v>
      </c>
      <c r="W3286" t="s">
        <v>41</v>
      </c>
      <c r="AA3286" s="9">
        <v>43602</v>
      </c>
      <c r="AB3286">
        <v>20</v>
      </c>
      <c r="AC3286">
        <f t="shared" si="255"/>
        <v>940743.87710000004</v>
      </c>
      <c r="AD3286">
        <f t="shared" si="255"/>
        <v>176058.3511</v>
      </c>
      <c r="AE3286">
        <f t="shared" si="255"/>
        <v>341332.34049999999</v>
      </c>
      <c r="AF3286">
        <f t="shared" si="255"/>
        <v>0</v>
      </c>
      <c r="AG3286">
        <f t="shared" si="256"/>
        <v>517390.69160000002</v>
      </c>
    </row>
    <row r="3287" spans="1:33" x14ac:dyDescent="0.25">
      <c r="A3287">
        <v>3279</v>
      </c>
      <c r="B3287" s="10">
        <f t="shared" si="257"/>
        <v>1.6964814021613184E-4</v>
      </c>
      <c r="C3287" s="10">
        <f t="shared" si="258"/>
        <v>1.7481039692253614E-4</v>
      </c>
      <c r="R3287" s="9">
        <v>43602</v>
      </c>
      <c r="S3287">
        <v>21</v>
      </c>
      <c r="T3287">
        <v>3.6714889739999998</v>
      </c>
      <c r="U3287">
        <v>169174.8689</v>
      </c>
      <c r="V3287" t="s">
        <v>54</v>
      </c>
      <c r="W3287" t="s">
        <v>41</v>
      </c>
      <c r="AA3287" s="9">
        <v>43602</v>
      </c>
      <c r="AB3287">
        <v>21</v>
      </c>
      <c r="AC3287">
        <f t="shared" si="255"/>
        <v>868404.95519999997</v>
      </c>
      <c r="AD3287">
        <f t="shared" si="255"/>
        <v>169174.8689</v>
      </c>
      <c r="AE3287">
        <f t="shared" si="255"/>
        <v>332262.36580000003</v>
      </c>
      <c r="AF3287">
        <f t="shared" si="255"/>
        <v>0</v>
      </c>
      <c r="AG3287">
        <f t="shared" si="256"/>
        <v>501437.23470000003</v>
      </c>
    </row>
    <row r="3288" spans="1:33" x14ac:dyDescent="0.25">
      <c r="A3288">
        <v>3280</v>
      </c>
      <c r="B3288" s="10">
        <f t="shared" si="257"/>
        <v>1.8082111194248036E-4</v>
      </c>
      <c r="C3288" s="10">
        <f t="shared" si="258"/>
        <v>1.7001536233470817E-4</v>
      </c>
      <c r="R3288" s="9">
        <v>43602</v>
      </c>
      <c r="S3288">
        <v>22</v>
      </c>
      <c r="T3288">
        <v>3.3682539889999998</v>
      </c>
      <c r="U3288">
        <v>155202.40729999999</v>
      </c>
      <c r="V3288" t="s">
        <v>54</v>
      </c>
      <c r="W3288" t="s">
        <v>41</v>
      </c>
      <c r="AA3288" s="9">
        <v>43602</v>
      </c>
      <c r="AB3288">
        <v>22</v>
      </c>
      <c r="AC3288">
        <f t="shared" si="255"/>
        <v>795008.18330000003</v>
      </c>
      <c r="AD3288">
        <f t="shared" si="255"/>
        <v>155202.40729999999</v>
      </c>
      <c r="AE3288">
        <f t="shared" si="255"/>
        <v>308714.5575</v>
      </c>
      <c r="AF3288">
        <f t="shared" si="255"/>
        <v>0</v>
      </c>
      <c r="AG3288">
        <f t="shared" si="256"/>
        <v>463916.96479999996</v>
      </c>
    </row>
    <row r="3289" spans="1:33" x14ac:dyDescent="0.25">
      <c r="A3289">
        <v>3281</v>
      </c>
      <c r="B3289" s="10">
        <f t="shared" si="257"/>
        <v>1.9209576463584554E-4</v>
      </c>
      <c r="C3289" s="10">
        <f t="shared" si="258"/>
        <v>1.6110456422477781E-4</v>
      </c>
      <c r="R3289" s="9">
        <v>43602</v>
      </c>
      <c r="S3289">
        <v>23</v>
      </c>
      <c r="T3289">
        <v>2.9855742599999999</v>
      </c>
      <c r="U3289">
        <v>137569.29079999999</v>
      </c>
      <c r="V3289" t="s">
        <v>54</v>
      </c>
      <c r="W3289" t="s">
        <v>41</v>
      </c>
      <c r="AA3289" s="9">
        <v>43602</v>
      </c>
      <c r="AB3289">
        <v>23</v>
      </c>
      <c r="AC3289">
        <f t="shared" si="255"/>
        <v>715426.98580000002</v>
      </c>
      <c r="AD3289">
        <f t="shared" si="255"/>
        <v>137569.29079999999</v>
      </c>
      <c r="AE3289">
        <f t="shared" si="255"/>
        <v>278541.13419999997</v>
      </c>
      <c r="AF3289">
        <f t="shared" si="255"/>
        <v>0</v>
      </c>
      <c r="AG3289">
        <f t="shared" si="256"/>
        <v>416110.42499999993</v>
      </c>
    </row>
    <row r="3290" spans="1:33" x14ac:dyDescent="0.25">
      <c r="A3290">
        <v>3282</v>
      </c>
      <c r="B3290" s="10">
        <f t="shared" si="257"/>
        <v>1.9521546482933029E-4</v>
      </c>
      <c r="C3290" s="10">
        <f t="shared" si="258"/>
        <v>1.5036025062444515E-4</v>
      </c>
      <c r="R3290" s="9">
        <v>43602</v>
      </c>
      <c r="S3290">
        <v>24</v>
      </c>
      <c r="T3290">
        <v>2.7125127130000002</v>
      </c>
      <c r="U3290">
        <v>124987.1608</v>
      </c>
      <c r="V3290" t="s">
        <v>54</v>
      </c>
      <c r="W3290" t="s">
        <v>41</v>
      </c>
      <c r="AA3290" s="9">
        <v>43602</v>
      </c>
      <c r="AB3290">
        <v>24</v>
      </c>
      <c r="AC3290">
        <f t="shared" si="255"/>
        <v>610953.26240000001</v>
      </c>
      <c r="AD3290">
        <f t="shared" si="255"/>
        <v>124987.1608</v>
      </c>
      <c r="AE3290">
        <f t="shared" si="255"/>
        <v>255625.41450000001</v>
      </c>
      <c r="AF3290">
        <f t="shared" si="255"/>
        <v>0</v>
      </c>
      <c r="AG3290">
        <f t="shared" si="256"/>
        <v>380612.57530000003</v>
      </c>
    </row>
    <row r="3291" spans="1:33" x14ac:dyDescent="0.25">
      <c r="A3291">
        <v>3283</v>
      </c>
      <c r="B3291" s="10">
        <f t="shared" si="257"/>
        <v>1.917235706532628E-4</v>
      </c>
      <c r="C3291" s="10">
        <f t="shared" si="258"/>
        <v>1.3558216538186039E-4</v>
      </c>
      <c r="R3291" s="9">
        <v>43603</v>
      </c>
      <c r="S3291">
        <v>1</v>
      </c>
      <c r="T3291">
        <v>2.515348989</v>
      </c>
      <c r="U3291">
        <v>115902.2507</v>
      </c>
      <c r="V3291" t="s">
        <v>54</v>
      </c>
      <c r="W3291" t="s">
        <v>41</v>
      </c>
      <c r="AA3291" s="9">
        <v>43603</v>
      </c>
      <c r="AB3291">
        <v>1</v>
      </c>
      <c r="AC3291">
        <f t="shared" si="255"/>
        <v>520934.88799999998</v>
      </c>
      <c r="AD3291">
        <f t="shared" si="255"/>
        <v>115902.2507</v>
      </c>
      <c r="AE3291">
        <f t="shared" si="255"/>
        <v>242258.5527</v>
      </c>
      <c r="AF3291">
        <f t="shared" si="255"/>
        <v>0</v>
      </c>
      <c r="AG3291">
        <f t="shared" si="256"/>
        <v>358160.80339999998</v>
      </c>
    </row>
    <row r="3292" spans="1:33" x14ac:dyDescent="0.25">
      <c r="A3292">
        <v>3284</v>
      </c>
      <c r="B3292" s="10">
        <f t="shared" si="257"/>
        <v>1.7207523785260531E-4</v>
      </c>
      <c r="C3292" s="10">
        <f t="shared" si="258"/>
        <v>1.270091256429138E-4</v>
      </c>
      <c r="R3292" s="9">
        <v>43603</v>
      </c>
      <c r="S3292">
        <v>2</v>
      </c>
      <c r="T3292">
        <v>2.3260332290000001</v>
      </c>
      <c r="U3292">
        <v>107178.95909999999</v>
      </c>
      <c r="V3292" t="s">
        <v>54</v>
      </c>
      <c r="W3292" t="s">
        <v>41</v>
      </c>
      <c r="AA3292" s="9">
        <v>43603</v>
      </c>
      <c r="AB3292">
        <v>2</v>
      </c>
      <c r="AC3292">
        <f t="shared" si="255"/>
        <v>441430.59039999999</v>
      </c>
      <c r="AD3292">
        <f t="shared" si="255"/>
        <v>107178.95909999999</v>
      </c>
      <c r="AE3292">
        <f t="shared" si="255"/>
        <v>233789.4137</v>
      </c>
      <c r="AF3292">
        <f t="shared" si="255"/>
        <v>0</v>
      </c>
      <c r="AG3292">
        <f t="shared" si="256"/>
        <v>340968.37280000001</v>
      </c>
    </row>
    <row r="3293" spans="1:33" x14ac:dyDescent="0.25">
      <c r="A3293">
        <v>3285</v>
      </c>
      <c r="B3293" s="10">
        <f t="shared" si="257"/>
        <v>1.5884343534508779E-4</v>
      </c>
      <c r="C3293" s="10">
        <f t="shared" si="258"/>
        <v>1.2309286923407718E-4</v>
      </c>
      <c r="R3293" s="9">
        <v>43603</v>
      </c>
      <c r="S3293">
        <v>3</v>
      </c>
      <c r="T3293">
        <v>2.219169827</v>
      </c>
      <c r="U3293">
        <v>102254.90730000001</v>
      </c>
      <c r="V3293" t="s">
        <v>54</v>
      </c>
      <c r="W3293" t="s">
        <v>41</v>
      </c>
      <c r="AA3293" s="9">
        <v>43603</v>
      </c>
      <c r="AB3293">
        <v>3</v>
      </c>
      <c r="AC3293">
        <f t="shared" si="255"/>
        <v>380244.03960000002</v>
      </c>
      <c r="AD3293">
        <f t="shared" si="255"/>
        <v>102254.90730000001</v>
      </c>
      <c r="AE3293">
        <f t="shared" si="255"/>
        <v>228325.64939999999</v>
      </c>
      <c r="AF3293">
        <f t="shared" si="255"/>
        <v>0</v>
      </c>
      <c r="AG3293">
        <f t="shared" si="256"/>
        <v>330580.55670000002</v>
      </c>
    </row>
    <row r="3294" spans="1:33" x14ac:dyDescent="0.25">
      <c r="A3294">
        <v>3286</v>
      </c>
      <c r="B3294" s="10">
        <f t="shared" si="257"/>
        <v>1.4541813724882032E-4</v>
      </c>
      <c r="C3294" s="10">
        <f t="shared" si="258"/>
        <v>1.1388238912445562E-4</v>
      </c>
      <c r="R3294" s="9">
        <v>43603</v>
      </c>
      <c r="S3294">
        <v>4</v>
      </c>
      <c r="T3294">
        <v>2.1274983089999999</v>
      </c>
      <c r="U3294">
        <v>98030.86709</v>
      </c>
      <c r="V3294" t="s">
        <v>54</v>
      </c>
      <c r="W3294" t="s">
        <v>41</v>
      </c>
      <c r="AA3294" s="9">
        <v>43603</v>
      </c>
      <c r="AB3294">
        <v>4</v>
      </c>
      <c r="AC3294">
        <f t="shared" si="255"/>
        <v>334858.88660000003</v>
      </c>
      <c r="AD3294">
        <f t="shared" si="255"/>
        <v>98030.86709</v>
      </c>
      <c r="AE3294">
        <f t="shared" si="255"/>
        <v>226828.3058</v>
      </c>
      <c r="AF3294">
        <f t="shared" si="255"/>
        <v>0</v>
      </c>
      <c r="AG3294">
        <f t="shared" si="256"/>
        <v>324859.17288999999</v>
      </c>
    </row>
    <row r="3295" spans="1:33" x14ac:dyDescent="0.25">
      <c r="A3295">
        <v>3287</v>
      </c>
      <c r="B3295" s="10">
        <f t="shared" si="257"/>
        <v>1.3086162104738452E-4</v>
      </c>
      <c r="C3295" s="10">
        <f t="shared" si="258"/>
        <v>1.0214683431338184E-4</v>
      </c>
      <c r="R3295" s="9">
        <v>43603</v>
      </c>
      <c r="S3295">
        <v>5</v>
      </c>
      <c r="T3295">
        <v>2.089936781</v>
      </c>
      <c r="U3295">
        <v>96300.106979999997</v>
      </c>
      <c r="V3295" t="s">
        <v>54</v>
      </c>
      <c r="W3295" t="s">
        <v>41</v>
      </c>
      <c r="AA3295" s="9">
        <v>43603</v>
      </c>
      <c r="AB3295">
        <v>5</v>
      </c>
      <c r="AC3295">
        <f t="shared" si="255"/>
        <v>320047.23210000002</v>
      </c>
      <c r="AD3295">
        <f t="shared" si="255"/>
        <v>96300.106979999997</v>
      </c>
      <c r="AE3295">
        <f t="shared" si="255"/>
        <v>230567.58979999999</v>
      </c>
      <c r="AF3295">
        <f t="shared" si="255"/>
        <v>0</v>
      </c>
      <c r="AG3295">
        <f t="shared" si="256"/>
        <v>326867.69678</v>
      </c>
    </row>
    <row r="3296" spans="1:33" x14ac:dyDescent="0.25">
      <c r="A3296">
        <v>3288</v>
      </c>
      <c r="B3296" s="10">
        <f t="shared" si="257"/>
        <v>1.1175191303756952E-4</v>
      </c>
      <c r="C3296" s="10">
        <f t="shared" si="258"/>
        <v>9.3432818143786425E-5</v>
      </c>
      <c r="R3296" s="9">
        <v>43603</v>
      </c>
      <c r="S3296">
        <v>6</v>
      </c>
      <c r="T3296">
        <v>2.0942476129999998</v>
      </c>
      <c r="U3296">
        <v>96498.741500000004</v>
      </c>
      <c r="V3296" t="s">
        <v>54</v>
      </c>
      <c r="W3296" t="s">
        <v>41</v>
      </c>
      <c r="AA3296" s="9">
        <v>43603</v>
      </c>
      <c r="AB3296">
        <v>6</v>
      </c>
      <c r="AC3296">
        <f t="shared" si="255"/>
        <v>313054.6176</v>
      </c>
      <c r="AD3296">
        <f t="shared" si="255"/>
        <v>96498.741500000004</v>
      </c>
      <c r="AE3296">
        <f t="shared" si="255"/>
        <v>238207.1863</v>
      </c>
      <c r="AF3296">
        <f t="shared" si="255"/>
        <v>0</v>
      </c>
      <c r="AG3296">
        <f t="shared" si="256"/>
        <v>334705.9278</v>
      </c>
    </row>
    <row r="3297" spans="1:33" x14ac:dyDescent="0.25">
      <c r="A3297">
        <v>3289</v>
      </c>
      <c r="B3297" s="10">
        <f t="shared" si="257"/>
        <v>9.5286290923997873E-5</v>
      </c>
      <c r="C3297" s="10">
        <f t="shared" si="258"/>
        <v>8.7921354631880543E-5</v>
      </c>
      <c r="R3297" s="9">
        <v>43603</v>
      </c>
      <c r="S3297">
        <v>7</v>
      </c>
      <c r="T3297">
        <v>2.1306015939999998</v>
      </c>
      <c r="U3297">
        <v>98173.860239999995</v>
      </c>
      <c r="V3297" t="s">
        <v>54</v>
      </c>
      <c r="W3297" t="s">
        <v>41</v>
      </c>
      <c r="AA3297" s="9">
        <v>43603</v>
      </c>
      <c r="AB3297">
        <v>7</v>
      </c>
      <c r="AC3297">
        <f t="shared" si="255"/>
        <v>322687.86420000001</v>
      </c>
      <c r="AD3297">
        <f t="shared" si="255"/>
        <v>98173.860239999995</v>
      </c>
      <c r="AE3297">
        <f t="shared" si="255"/>
        <v>252578.42430000001</v>
      </c>
      <c r="AF3297">
        <f t="shared" si="255"/>
        <v>0</v>
      </c>
      <c r="AG3297">
        <f t="shared" si="256"/>
        <v>350752.28454000002</v>
      </c>
    </row>
    <row r="3298" spans="1:33" x14ac:dyDescent="0.25">
      <c r="A3298">
        <v>3290</v>
      </c>
      <c r="B3298" s="10">
        <f t="shared" si="257"/>
        <v>8.074384079187751E-5</v>
      </c>
      <c r="C3298" s="10">
        <f t="shared" si="258"/>
        <v>8.3700954818675881E-5</v>
      </c>
      <c r="R3298" s="9">
        <v>43603</v>
      </c>
      <c r="S3298">
        <v>8</v>
      </c>
      <c r="T3298">
        <v>2.1158735320000002</v>
      </c>
      <c r="U3298">
        <v>97495.220589999997</v>
      </c>
      <c r="V3298" t="s">
        <v>54</v>
      </c>
      <c r="W3298" t="s">
        <v>41</v>
      </c>
      <c r="AA3298" s="9">
        <v>43603</v>
      </c>
      <c r="AB3298">
        <v>8</v>
      </c>
      <c r="AC3298">
        <f t="shared" si="255"/>
        <v>357184.02750000003</v>
      </c>
      <c r="AD3298">
        <f t="shared" si="255"/>
        <v>97495.220589999997</v>
      </c>
      <c r="AE3298">
        <f t="shared" si="255"/>
        <v>268578.02549999999</v>
      </c>
      <c r="AF3298">
        <f t="shared" si="255"/>
        <v>0</v>
      </c>
      <c r="AG3298">
        <f t="shared" si="256"/>
        <v>366073.24608999997</v>
      </c>
    </row>
    <row r="3299" spans="1:33" x14ac:dyDescent="0.25">
      <c r="A3299">
        <v>3291</v>
      </c>
      <c r="B3299" s="10">
        <f t="shared" si="257"/>
        <v>6.9551963237758367E-5</v>
      </c>
      <c r="C3299" s="10">
        <f t="shared" si="258"/>
        <v>8.1150952544532963E-5</v>
      </c>
      <c r="R3299" s="9">
        <v>43603</v>
      </c>
      <c r="S3299">
        <v>9</v>
      </c>
      <c r="T3299">
        <v>2.3337050260000001</v>
      </c>
      <c r="U3299">
        <v>107532.4602</v>
      </c>
      <c r="V3299" t="s">
        <v>54</v>
      </c>
      <c r="W3299" t="s">
        <v>41</v>
      </c>
      <c r="AA3299" s="9">
        <v>43603</v>
      </c>
      <c r="AB3299">
        <v>9</v>
      </c>
      <c r="AC3299">
        <f t="shared" si="255"/>
        <v>440113.2268</v>
      </c>
      <c r="AD3299">
        <f t="shared" si="255"/>
        <v>107532.4602</v>
      </c>
      <c r="AE3299">
        <f t="shared" si="255"/>
        <v>294108.8358</v>
      </c>
      <c r="AF3299">
        <f t="shared" si="255"/>
        <v>0</v>
      </c>
      <c r="AG3299">
        <f t="shared" si="256"/>
        <v>401641.29599999997</v>
      </c>
    </row>
    <row r="3300" spans="1:33" x14ac:dyDescent="0.25">
      <c r="A3300">
        <v>3292</v>
      </c>
      <c r="B3300" s="10">
        <f t="shared" si="257"/>
        <v>6.1250382767709006E-5</v>
      </c>
      <c r="C3300" s="10">
        <f t="shared" si="258"/>
        <v>7.974646659808415E-5</v>
      </c>
      <c r="R3300" s="9">
        <v>43603</v>
      </c>
      <c r="S3300">
        <v>10</v>
      </c>
      <c r="T3300">
        <v>2.862135914</v>
      </c>
      <c r="U3300">
        <v>131881.49859999999</v>
      </c>
      <c r="V3300" t="s">
        <v>54</v>
      </c>
      <c r="W3300" t="s">
        <v>41</v>
      </c>
      <c r="AA3300" s="9">
        <v>43603</v>
      </c>
      <c r="AB3300">
        <v>10</v>
      </c>
      <c r="AC3300">
        <f t="shared" si="255"/>
        <v>528256.05039999995</v>
      </c>
      <c r="AD3300">
        <f t="shared" si="255"/>
        <v>131881.49859999999</v>
      </c>
      <c r="AE3300">
        <f t="shared" si="255"/>
        <v>316900.06359999999</v>
      </c>
      <c r="AF3300">
        <f t="shared" si="255"/>
        <v>0</v>
      </c>
      <c r="AG3300">
        <f t="shared" si="256"/>
        <v>448781.56219999999</v>
      </c>
    </row>
    <row r="3301" spans="1:33" x14ac:dyDescent="0.25">
      <c r="A3301">
        <v>3293</v>
      </c>
      <c r="B3301" s="10">
        <f t="shared" si="257"/>
        <v>5.8541123602573679E-5</v>
      </c>
      <c r="C3301" s="10">
        <f t="shared" si="258"/>
        <v>8.0239519270355707E-5</v>
      </c>
      <c r="R3301" s="9">
        <v>43603</v>
      </c>
      <c r="S3301">
        <v>11</v>
      </c>
      <c r="T3301">
        <v>3.267414069</v>
      </c>
      <c r="U3301">
        <v>150555.90549999999</v>
      </c>
      <c r="V3301" t="s">
        <v>54</v>
      </c>
      <c r="W3301" t="s">
        <v>41</v>
      </c>
      <c r="AA3301" s="9">
        <v>43603</v>
      </c>
      <c r="AB3301">
        <v>11</v>
      </c>
      <c r="AC3301">
        <f t="shared" si="255"/>
        <v>616417.11430000002</v>
      </c>
      <c r="AD3301">
        <f t="shared" si="255"/>
        <v>150555.90549999999</v>
      </c>
      <c r="AE3301">
        <f t="shared" si="255"/>
        <v>330709.397</v>
      </c>
      <c r="AF3301">
        <f t="shared" si="255"/>
        <v>0</v>
      </c>
      <c r="AG3301">
        <f t="shared" si="256"/>
        <v>481265.30249999999</v>
      </c>
    </row>
    <row r="3302" spans="1:33" x14ac:dyDescent="0.25">
      <c r="A3302">
        <v>3294</v>
      </c>
      <c r="B3302" s="10">
        <f t="shared" si="257"/>
        <v>5.7262076422369519E-5</v>
      </c>
      <c r="C3302" s="10">
        <f t="shared" si="258"/>
        <v>8.2163649109952847E-5</v>
      </c>
      <c r="R3302" s="9">
        <v>43603</v>
      </c>
      <c r="S3302">
        <v>12</v>
      </c>
      <c r="T3302">
        <v>3.6195596590000001</v>
      </c>
      <c r="U3302">
        <v>166782.07</v>
      </c>
      <c r="V3302" t="s">
        <v>54</v>
      </c>
      <c r="W3302" t="s">
        <v>41</v>
      </c>
      <c r="AA3302" s="9">
        <v>43603</v>
      </c>
      <c r="AB3302">
        <v>12</v>
      </c>
      <c r="AC3302">
        <f t="shared" si="255"/>
        <v>729397.02960000001</v>
      </c>
      <c r="AD3302">
        <f t="shared" si="255"/>
        <v>166782.07</v>
      </c>
      <c r="AE3302">
        <f t="shared" si="255"/>
        <v>341506.89380000002</v>
      </c>
      <c r="AF3302">
        <f t="shared" si="255"/>
        <v>0</v>
      </c>
      <c r="AG3302">
        <f t="shared" si="256"/>
        <v>508288.96380000003</v>
      </c>
    </row>
    <row r="3303" spans="1:33" x14ac:dyDescent="0.25">
      <c r="A3303">
        <v>3295</v>
      </c>
      <c r="B3303" s="10">
        <f t="shared" si="257"/>
        <v>5.9024132217085685E-5</v>
      </c>
      <c r="C3303" s="10">
        <f t="shared" si="258"/>
        <v>8.6102710582046949E-5</v>
      </c>
      <c r="R3303" s="9">
        <v>43603</v>
      </c>
      <c r="S3303">
        <v>13</v>
      </c>
      <c r="T3303">
        <v>3.853203889</v>
      </c>
      <c r="U3303">
        <v>177547.92879999999</v>
      </c>
      <c r="V3303" t="s">
        <v>54</v>
      </c>
      <c r="W3303" t="s">
        <v>41</v>
      </c>
      <c r="AA3303" s="9">
        <v>43603</v>
      </c>
      <c r="AB3303">
        <v>13</v>
      </c>
      <c r="AC3303">
        <f t="shared" si="255"/>
        <v>851181.60600000003</v>
      </c>
      <c r="AD3303">
        <f t="shared" si="255"/>
        <v>177547.92879999999</v>
      </c>
      <c r="AE3303">
        <f t="shared" si="255"/>
        <v>344463.23570000002</v>
      </c>
      <c r="AF3303">
        <f t="shared" si="255"/>
        <v>0</v>
      </c>
      <c r="AG3303">
        <f t="shared" si="256"/>
        <v>522011.16450000001</v>
      </c>
    </row>
    <row r="3304" spans="1:33" x14ac:dyDescent="0.25">
      <c r="A3304">
        <v>3296</v>
      </c>
      <c r="B3304" s="10">
        <f t="shared" si="257"/>
        <v>6.5333963882584621E-5</v>
      </c>
      <c r="C3304" s="10">
        <f t="shared" si="258"/>
        <v>8.9863701960644441E-5</v>
      </c>
      <c r="R3304" s="9">
        <v>43603</v>
      </c>
      <c r="S3304">
        <v>14</v>
      </c>
      <c r="T3304">
        <v>3.9577114619999998</v>
      </c>
      <c r="U3304">
        <v>182363.42879999999</v>
      </c>
      <c r="V3304" t="s">
        <v>54</v>
      </c>
      <c r="W3304" t="s">
        <v>41</v>
      </c>
      <c r="AA3304" s="9">
        <v>43603</v>
      </c>
      <c r="AB3304">
        <v>14</v>
      </c>
      <c r="AC3304">
        <f t="shared" si="255"/>
        <v>967724.88910000003</v>
      </c>
      <c r="AD3304">
        <f t="shared" si="255"/>
        <v>182363.42879999999</v>
      </c>
      <c r="AE3304">
        <f t="shared" si="255"/>
        <v>348466.20809999999</v>
      </c>
      <c r="AF3304">
        <f t="shared" si="255"/>
        <v>0</v>
      </c>
      <c r="AG3304">
        <f t="shared" si="256"/>
        <v>530829.63690000004</v>
      </c>
    </row>
    <row r="3305" spans="1:33" x14ac:dyDescent="0.25">
      <c r="A3305">
        <v>3297</v>
      </c>
      <c r="B3305" s="10">
        <f t="shared" si="257"/>
        <v>8.0502876529099475E-5</v>
      </c>
      <c r="C3305" s="10">
        <f t="shared" si="258"/>
        <v>9.8594950885750969E-5</v>
      </c>
      <c r="R3305" s="9">
        <v>43603</v>
      </c>
      <c r="S3305">
        <v>15</v>
      </c>
      <c r="T3305">
        <v>4.1448186930000004</v>
      </c>
      <c r="U3305">
        <v>190984.95569999999</v>
      </c>
      <c r="V3305" t="s">
        <v>54</v>
      </c>
      <c r="W3305" t="s">
        <v>41</v>
      </c>
      <c r="AA3305" s="9">
        <v>43603</v>
      </c>
      <c r="AB3305">
        <v>15</v>
      </c>
      <c r="AC3305">
        <f t="shared" si="255"/>
        <v>1049736.8729999999</v>
      </c>
      <c r="AD3305">
        <f t="shared" si="255"/>
        <v>190984.95569999999</v>
      </c>
      <c r="AE3305">
        <f t="shared" si="255"/>
        <v>348366.6874</v>
      </c>
      <c r="AF3305">
        <f t="shared" si="255"/>
        <v>0</v>
      </c>
      <c r="AG3305">
        <f t="shared" si="256"/>
        <v>539351.64309999999</v>
      </c>
    </row>
    <row r="3306" spans="1:33" x14ac:dyDescent="0.25">
      <c r="A3306">
        <v>3298</v>
      </c>
      <c r="B3306" s="10">
        <f t="shared" si="257"/>
        <v>9.662543411908415E-5</v>
      </c>
      <c r="C3306" s="10">
        <f t="shared" si="258"/>
        <v>1.1016694877794537E-4</v>
      </c>
      <c r="R3306" s="9">
        <v>43603</v>
      </c>
      <c r="S3306">
        <v>16</v>
      </c>
      <c r="T3306">
        <v>4.230287133</v>
      </c>
      <c r="U3306">
        <v>194923.17050000001</v>
      </c>
      <c r="V3306" t="s">
        <v>54</v>
      </c>
      <c r="W3306" t="s">
        <v>41</v>
      </c>
      <c r="AA3306" s="9">
        <v>43603</v>
      </c>
      <c r="AB3306">
        <v>16</v>
      </c>
      <c r="AC3306">
        <f t="shared" si="255"/>
        <v>1110394.8640000001</v>
      </c>
      <c r="AD3306">
        <f t="shared" si="255"/>
        <v>194923.17050000001</v>
      </c>
      <c r="AE3306">
        <f t="shared" si="255"/>
        <v>346614.82120000001</v>
      </c>
      <c r="AF3306">
        <f t="shared" si="255"/>
        <v>0</v>
      </c>
      <c r="AG3306">
        <f t="shared" si="256"/>
        <v>541537.99170000001</v>
      </c>
    </row>
    <row r="3307" spans="1:33" x14ac:dyDescent="0.25">
      <c r="A3307">
        <v>3299</v>
      </c>
      <c r="B3307" s="10">
        <f t="shared" si="257"/>
        <v>1.1275132811554188E-4</v>
      </c>
      <c r="C3307" s="10">
        <f t="shared" si="258"/>
        <v>1.181410610302472E-4</v>
      </c>
      <c r="R3307" s="9">
        <v>43603</v>
      </c>
      <c r="S3307">
        <v>17</v>
      </c>
      <c r="T3307">
        <v>4.2013328789999997</v>
      </c>
      <c r="U3307">
        <v>193589.01639999999</v>
      </c>
      <c r="V3307" t="s">
        <v>54</v>
      </c>
      <c r="W3307" t="s">
        <v>41</v>
      </c>
      <c r="AA3307" s="9">
        <v>43603</v>
      </c>
      <c r="AB3307">
        <v>17</v>
      </c>
      <c r="AC3307">
        <f t="shared" si="255"/>
        <v>1145422.5859999999</v>
      </c>
      <c r="AD3307">
        <f t="shared" si="255"/>
        <v>193589.01639999999</v>
      </c>
      <c r="AE3307">
        <f t="shared" si="255"/>
        <v>349351.39159999997</v>
      </c>
      <c r="AF3307">
        <f t="shared" si="255"/>
        <v>0</v>
      </c>
      <c r="AG3307">
        <f t="shared" si="256"/>
        <v>542940.40799999994</v>
      </c>
    </row>
    <row r="3308" spans="1:33" x14ac:dyDescent="0.25">
      <c r="A3308">
        <v>3300</v>
      </c>
      <c r="B3308" s="10">
        <f t="shared" si="257"/>
        <v>1.3341693782192122E-4</v>
      </c>
      <c r="C3308" s="10">
        <f t="shared" si="258"/>
        <v>1.2477483247048943E-4</v>
      </c>
      <c r="R3308" s="9">
        <v>43603</v>
      </c>
      <c r="S3308">
        <v>18</v>
      </c>
      <c r="T3308">
        <v>4.114153376</v>
      </c>
      <c r="U3308">
        <v>189571.95929999999</v>
      </c>
      <c r="V3308" t="s">
        <v>54</v>
      </c>
      <c r="W3308" t="s">
        <v>41</v>
      </c>
      <c r="AA3308" s="9">
        <v>43603</v>
      </c>
      <c r="AB3308">
        <v>18</v>
      </c>
      <c r="AC3308">
        <f t="shared" si="255"/>
        <v>1144967.4950000001</v>
      </c>
      <c r="AD3308">
        <f t="shared" si="255"/>
        <v>189571.95929999999</v>
      </c>
      <c r="AE3308">
        <f t="shared" si="255"/>
        <v>343811.77840000001</v>
      </c>
      <c r="AF3308">
        <f t="shared" si="255"/>
        <v>0</v>
      </c>
      <c r="AG3308">
        <f t="shared" si="256"/>
        <v>533383.73769999994</v>
      </c>
    </row>
    <row r="3309" spans="1:33" x14ac:dyDescent="0.25">
      <c r="A3309">
        <v>3301</v>
      </c>
      <c r="B3309" s="10">
        <f t="shared" si="257"/>
        <v>1.5569304342402145E-4</v>
      </c>
      <c r="C3309" s="10">
        <f t="shared" si="258"/>
        <v>1.2814335985433922E-4</v>
      </c>
      <c r="R3309" s="9">
        <v>43603</v>
      </c>
      <c r="S3309">
        <v>19</v>
      </c>
      <c r="T3309">
        <v>3.8395504269999998</v>
      </c>
      <c r="U3309">
        <v>176918.8046</v>
      </c>
      <c r="V3309" t="s">
        <v>54</v>
      </c>
      <c r="W3309" t="s">
        <v>41</v>
      </c>
      <c r="AA3309" s="9">
        <v>43603</v>
      </c>
      <c r="AB3309">
        <v>19</v>
      </c>
      <c r="AC3309">
        <f t="shared" si="255"/>
        <v>1071906.3119999999</v>
      </c>
      <c r="AD3309">
        <f t="shared" si="255"/>
        <v>176918.8046</v>
      </c>
      <c r="AE3309">
        <f t="shared" si="255"/>
        <v>326298.08980000002</v>
      </c>
      <c r="AF3309">
        <f t="shared" si="255"/>
        <v>0</v>
      </c>
      <c r="AG3309">
        <f t="shared" si="256"/>
        <v>503216.89439999999</v>
      </c>
    </row>
    <row r="3310" spans="1:33" x14ac:dyDescent="0.25">
      <c r="A3310">
        <v>3302</v>
      </c>
      <c r="B3310" s="10">
        <f t="shared" si="257"/>
        <v>1.7701044303482355E-4</v>
      </c>
      <c r="C3310" s="10">
        <f t="shared" si="258"/>
        <v>1.3030811945905215E-4</v>
      </c>
      <c r="R3310" s="9">
        <v>43603</v>
      </c>
      <c r="S3310">
        <v>20</v>
      </c>
      <c r="T3310">
        <v>3.6083468239999998</v>
      </c>
      <c r="U3310">
        <v>166265.40489999999</v>
      </c>
      <c r="V3310" t="s">
        <v>54</v>
      </c>
      <c r="W3310" t="s">
        <v>41</v>
      </c>
      <c r="AA3310" s="9">
        <v>43603</v>
      </c>
      <c r="AB3310">
        <v>20</v>
      </c>
      <c r="AC3310">
        <f t="shared" si="255"/>
        <v>981245.2415</v>
      </c>
      <c r="AD3310">
        <f t="shared" si="255"/>
        <v>166265.40489999999</v>
      </c>
      <c r="AE3310">
        <f t="shared" si="255"/>
        <v>312926.0062</v>
      </c>
      <c r="AF3310">
        <f t="shared" si="255"/>
        <v>0</v>
      </c>
      <c r="AG3310">
        <f t="shared" si="256"/>
        <v>479191.41110000003</v>
      </c>
    </row>
    <row r="3311" spans="1:33" x14ac:dyDescent="0.25">
      <c r="A3311">
        <v>3303</v>
      </c>
      <c r="B3311" s="10">
        <f t="shared" si="257"/>
        <v>1.9201158413165411E-4</v>
      </c>
      <c r="C3311" s="10">
        <f t="shared" si="258"/>
        <v>1.3240010250737162E-4</v>
      </c>
      <c r="R3311" s="9">
        <v>43603</v>
      </c>
      <c r="S3311">
        <v>21</v>
      </c>
      <c r="T3311">
        <v>3.4992798839999999</v>
      </c>
      <c r="U3311">
        <v>161239.81849999999</v>
      </c>
      <c r="V3311" t="s">
        <v>54</v>
      </c>
      <c r="W3311" t="s">
        <v>41</v>
      </c>
      <c r="AA3311" s="9">
        <v>43603</v>
      </c>
      <c r="AB3311">
        <v>21</v>
      </c>
      <c r="AC3311">
        <f t="shared" si="255"/>
        <v>892131.17960000003</v>
      </c>
      <c r="AD3311">
        <f t="shared" si="255"/>
        <v>161239.81849999999</v>
      </c>
      <c r="AE3311">
        <f t="shared" si="255"/>
        <v>302788.19429999997</v>
      </c>
      <c r="AF3311">
        <f t="shared" si="255"/>
        <v>0</v>
      </c>
      <c r="AG3311">
        <f t="shared" si="256"/>
        <v>464028.01279999997</v>
      </c>
    </row>
    <row r="3312" spans="1:33" x14ac:dyDescent="0.25">
      <c r="A3312">
        <v>3304</v>
      </c>
      <c r="B3312" s="10">
        <f t="shared" si="257"/>
        <v>2.0310678069159589E-4</v>
      </c>
      <c r="C3312" s="10">
        <f t="shared" si="258"/>
        <v>1.3293680760961821E-4</v>
      </c>
      <c r="R3312" s="9">
        <v>43603</v>
      </c>
      <c r="S3312">
        <v>22</v>
      </c>
      <c r="T3312">
        <v>3.3141500860000002</v>
      </c>
      <c r="U3312">
        <v>152709.40770000001</v>
      </c>
      <c r="V3312" t="s">
        <v>54</v>
      </c>
      <c r="W3312" t="s">
        <v>41</v>
      </c>
      <c r="AA3312" s="9">
        <v>43603</v>
      </c>
      <c r="AB3312">
        <v>22</v>
      </c>
      <c r="AC3312">
        <f t="shared" si="255"/>
        <v>815729.43460000004</v>
      </c>
      <c r="AD3312">
        <f t="shared" si="255"/>
        <v>152709.40770000001</v>
      </c>
      <c r="AE3312">
        <f t="shared" si="255"/>
        <v>289998.96370000002</v>
      </c>
      <c r="AF3312">
        <f t="shared" si="255"/>
        <v>0</v>
      </c>
      <c r="AG3312">
        <f t="shared" si="256"/>
        <v>442708.37140000006</v>
      </c>
    </row>
    <row r="3313" spans="1:33" x14ac:dyDescent="0.25">
      <c r="A3313">
        <v>3305</v>
      </c>
      <c r="B3313" s="10">
        <f t="shared" si="257"/>
        <v>2.0951384189210604E-4</v>
      </c>
      <c r="C3313" s="10">
        <f t="shared" si="258"/>
        <v>1.3328107292196763E-4</v>
      </c>
      <c r="R3313" s="9">
        <v>43603</v>
      </c>
      <c r="S3313">
        <v>23</v>
      </c>
      <c r="T3313">
        <v>3.0434321309999999</v>
      </c>
      <c r="U3313">
        <v>140235.26579999999</v>
      </c>
      <c r="V3313" t="s">
        <v>54</v>
      </c>
      <c r="W3313" t="s">
        <v>41</v>
      </c>
      <c r="AA3313" s="9">
        <v>43603</v>
      </c>
      <c r="AB3313">
        <v>23</v>
      </c>
      <c r="AC3313">
        <f t="shared" si="255"/>
        <v>705399.39430000004</v>
      </c>
      <c r="AD3313">
        <f t="shared" si="255"/>
        <v>140235.26579999999</v>
      </c>
      <c r="AE3313">
        <f t="shared" si="255"/>
        <v>265723.0724</v>
      </c>
      <c r="AF3313">
        <f t="shared" si="255"/>
        <v>0</v>
      </c>
      <c r="AG3313">
        <f t="shared" si="256"/>
        <v>405958.3382</v>
      </c>
    </row>
    <row r="3314" spans="1:33" x14ac:dyDescent="0.25">
      <c r="A3314">
        <v>3306</v>
      </c>
      <c r="B3314" s="10">
        <f t="shared" si="257"/>
        <v>2.0943059937097378E-4</v>
      </c>
      <c r="C3314" s="10">
        <f t="shared" si="258"/>
        <v>1.3093510041305558E-4</v>
      </c>
      <c r="R3314" s="9">
        <v>43603</v>
      </c>
      <c r="S3314">
        <v>24</v>
      </c>
      <c r="T3314">
        <v>2.7653356549999999</v>
      </c>
      <c r="U3314">
        <v>127421.1363</v>
      </c>
      <c r="V3314" t="s">
        <v>54</v>
      </c>
      <c r="W3314" t="s">
        <v>41</v>
      </c>
      <c r="AA3314" s="9">
        <v>43603</v>
      </c>
      <c r="AB3314">
        <v>24</v>
      </c>
      <c r="AC3314">
        <f t="shared" si="255"/>
        <v>614261.91059999994</v>
      </c>
      <c r="AD3314">
        <f t="shared" si="255"/>
        <v>127421.1363</v>
      </c>
      <c r="AE3314">
        <f t="shared" si="255"/>
        <v>244280.13819999999</v>
      </c>
      <c r="AF3314">
        <f t="shared" si="255"/>
        <v>0</v>
      </c>
      <c r="AG3314">
        <f t="shared" si="256"/>
        <v>371701.2745</v>
      </c>
    </row>
    <row r="3315" spans="1:33" x14ac:dyDescent="0.25">
      <c r="A3315">
        <v>3307</v>
      </c>
      <c r="B3315" s="10">
        <f t="shared" si="257"/>
        <v>1.9606668518715458E-4</v>
      </c>
      <c r="C3315" s="10">
        <f t="shared" si="258"/>
        <v>1.2352974029903571E-4</v>
      </c>
      <c r="R3315" s="9">
        <v>43604</v>
      </c>
      <c r="S3315">
        <v>1</v>
      </c>
      <c r="T3315">
        <v>2.555184949</v>
      </c>
      <c r="U3315">
        <v>117737.8121</v>
      </c>
      <c r="V3315" t="s">
        <v>54</v>
      </c>
      <c r="W3315" t="s">
        <v>41</v>
      </c>
      <c r="AA3315" s="9">
        <v>43604</v>
      </c>
      <c r="AB3315">
        <v>1</v>
      </c>
      <c r="AC3315">
        <f t="shared" si="255"/>
        <v>505051.41159999999</v>
      </c>
      <c r="AD3315">
        <f t="shared" si="255"/>
        <v>117737.8121</v>
      </c>
      <c r="AE3315">
        <f t="shared" si="255"/>
        <v>232780.13029999999</v>
      </c>
      <c r="AF3315">
        <f t="shared" si="255"/>
        <v>0</v>
      </c>
      <c r="AG3315">
        <f t="shared" si="256"/>
        <v>350517.9424</v>
      </c>
    </row>
    <row r="3316" spans="1:33" x14ac:dyDescent="0.25">
      <c r="A3316">
        <v>3308</v>
      </c>
      <c r="B3316" s="10">
        <f t="shared" si="257"/>
        <v>1.7948350495073303E-4</v>
      </c>
      <c r="C3316" s="10">
        <f t="shared" si="258"/>
        <v>1.1763196193420858E-4</v>
      </c>
      <c r="R3316" s="9">
        <v>43604</v>
      </c>
      <c r="S3316">
        <v>2</v>
      </c>
      <c r="T3316">
        <v>2.4152927540000002</v>
      </c>
      <c r="U3316">
        <v>111291.85950000001</v>
      </c>
      <c r="V3316" t="s">
        <v>54</v>
      </c>
      <c r="W3316" t="s">
        <v>41</v>
      </c>
      <c r="AA3316" s="9">
        <v>43604</v>
      </c>
      <c r="AB3316">
        <v>2</v>
      </c>
      <c r="AC3316">
        <f t="shared" si="255"/>
        <v>427473.58559999999</v>
      </c>
      <c r="AD3316">
        <f t="shared" si="255"/>
        <v>111291.85950000001</v>
      </c>
      <c r="AE3316">
        <f t="shared" si="255"/>
        <v>225475.0724</v>
      </c>
      <c r="AF3316">
        <f t="shared" si="255"/>
        <v>0</v>
      </c>
      <c r="AG3316">
        <f t="shared" si="256"/>
        <v>336766.93190000003</v>
      </c>
    </row>
    <row r="3317" spans="1:33" x14ac:dyDescent="0.25">
      <c r="A3317">
        <v>3309</v>
      </c>
      <c r="B3317" s="10">
        <f t="shared" si="257"/>
        <v>1.6318329426562615E-4</v>
      </c>
      <c r="C3317" s="10">
        <f t="shared" si="258"/>
        <v>1.1390964920008778E-4</v>
      </c>
      <c r="R3317" s="9">
        <v>43604</v>
      </c>
      <c r="S3317">
        <v>3</v>
      </c>
      <c r="T3317">
        <v>2.2847979270000001</v>
      </c>
      <c r="U3317">
        <v>105278.9189</v>
      </c>
      <c r="V3317" t="s">
        <v>54</v>
      </c>
      <c r="W3317" t="s">
        <v>41</v>
      </c>
      <c r="AA3317" s="9">
        <v>43604</v>
      </c>
      <c r="AB3317">
        <v>3</v>
      </c>
      <c r="AC3317">
        <f t="shared" si="255"/>
        <v>364106.43920000002</v>
      </c>
      <c r="AD3317">
        <f t="shared" si="255"/>
        <v>105278.9189</v>
      </c>
      <c r="AE3317">
        <f t="shared" si="255"/>
        <v>218398.693</v>
      </c>
      <c r="AF3317">
        <f t="shared" si="255"/>
        <v>0</v>
      </c>
      <c r="AG3317">
        <f t="shared" si="256"/>
        <v>323677.61190000002</v>
      </c>
    </row>
    <row r="3318" spans="1:33" x14ac:dyDescent="0.25">
      <c r="A3318">
        <v>3310</v>
      </c>
      <c r="B3318" s="10">
        <f t="shared" si="257"/>
        <v>1.4920834448040252E-4</v>
      </c>
      <c r="C3318" s="10">
        <f t="shared" si="258"/>
        <v>1.0867610121169862E-4</v>
      </c>
      <c r="R3318" s="9">
        <v>43604</v>
      </c>
      <c r="S3318">
        <v>4</v>
      </c>
      <c r="T3318">
        <v>2.1193219939999999</v>
      </c>
      <c r="U3318">
        <v>97654.118839999996</v>
      </c>
      <c r="V3318" t="s">
        <v>54</v>
      </c>
      <c r="W3318" t="s">
        <v>41</v>
      </c>
      <c r="AA3318" s="9">
        <v>43604</v>
      </c>
      <c r="AB3318">
        <v>4</v>
      </c>
      <c r="AC3318">
        <f t="shared" si="255"/>
        <v>322217.34749999997</v>
      </c>
      <c r="AD3318">
        <f t="shared" si="255"/>
        <v>97654.118839999996</v>
      </c>
      <c r="AE3318">
        <f t="shared" si="255"/>
        <v>216766.00829999999</v>
      </c>
      <c r="AF3318">
        <f t="shared" si="255"/>
        <v>0</v>
      </c>
      <c r="AG3318">
        <f t="shared" si="256"/>
        <v>314420.12714</v>
      </c>
    </row>
    <row r="3319" spans="1:33" x14ac:dyDescent="0.25">
      <c r="A3319">
        <v>3311</v>
      </c>
      <c r="B3319" s="10">
        <f t="shared" si="257"/>
        <v>1.290274340444668E-4</v>
      </c>
      <c r="C3319" s="10">
        <f t="shared" si="258"/>
        <v>9.9654698894533194E-5</v>
      </c>
      <c r="R3319" s="9">
        <v>43604</v>
      </c>
      <c r="S3319">
        <v>5</v>
      </c>
      <c r="T3319">
        <v>2.028439992</v>
      </c>
      <c r="U3319">
        <v>93466.457930000004</v>
      </c>
      <c r="V3319" t="s">
        <v>54</v>
      </c>
      <c r="W3319" t="s">
        <v>41</v>
      </c>
      <c r="AA3319" s="9">
        <v>43604</v>
      </c>
      <c r="AB3319">
        <v>5</v>
      </c>
      <c r="AC3319">
        <f t="shared" si="255"/>
        <v>309036.223</v>
      </c>
      <c r="AD3319">
        <f t="shared" si="255"/>
        <v>93466.457930000004</v>
      </c>
      <c r="AE3319">
        <f t="shared" si="255"/>
        <v>216664.82180000001</v>
      </c>
      <c r="AF3319">
        <f t="shared" si="255"/>
        <v>0</v>
      </c>
      <c r="AG3319">
        <f t="shared" si="256"/>
        <v>310131.27973000001</v>
      </c>
    </row>
    <row r="3320" spans="1:33" x14ac:dyDescent="0.25">
      <c r="A3320">
        <v>3312</v>
      </c>
      <c r="B3320" s="10">
        <f t="shared" si="257"/>
        <v>1.1235711115774294E-4</v>
      </c>
      <c r="C3320" s="10">
        <f t="shared" si="258"/>
        <v>9.1245271012915314E-5</v>
      </c>
      <c r="R3320" s="9">
        <v>43604</v>
      </c>
      <c r="S3320">
        <v>6</v>
      </c>
      <c r="T3320">
        <v>1.9991980600000001</v>
      </c>
      <c r="U3320">
        <v>92119.048219999997</v>
      </c>
      <c r="V3320" t="s">
        <v>54</v>
      </c>
      <c r="W3320" t="s">
        <v>41</v>
      </c>
      <c r="AA3320" s="9">
        <v>43604</v>
      </c>
      <c r="AB3320">
        <v>6</v>
      </c>
      <c r="AC3320">
        <f t="shared" si="255"/>
        <v>300163.00589999999</v>
      </c>
      <c r="AD3320">
        <f t="shared" si="255"/>
        <v>92119.048219999997</v>
      </c>
      <c r="AE3320">
        <f t="shared" si="255"/>
        <v>221555.9252</v>
      </c>
      <c r="AF3320">
        <f t="shared" si="255"/>
        <v>0</v>
      </c>
      <c r="AG3320">
        <f t="shared" si="256"/>
        <v>313674.97341999999</v>
      </c>
    </row>
    <row r="3321" spans="1:33" x14ac:dyDescent="0.25">
      <c r="A3321">
        <v>3313</v>
      </c>
      <c r="B3321" s="10">
        <f t="shared" si="257"/>
        <v>9.238098051381308E-5</v>
      </c>
      <c r="C3321" s="10">
        <f t="shared" si="258"/>
        <v>8.6045184246946781E-5</v>
      </c>
      <c r="R3321" s="9">
        <v>43604</v>
      </c>
      <c r="S3321">
        <v>7</v>
      </c>
      <c r="T3321">
        <v>1.9313940970000001</v>
      </c>
      <c r="U3321">
        <v>88994.777199999997</v>
      </c>
      <c r="V3321" t="s">
        <v>54</v>
      </c>
      <c r="W3321" t="s">
        <v>41</v>
      </c>
      <c r="AA3321" s="9">
        <v>43604</v>
      </c>
      <c r="AB3321">
        <v>7</v>
      </c>
      <c r="AC3321">
        <f t="shared" si="255"/>
        <v>306069.37</v>
      </c>
      <c r="AD3321">
        <f t="shared" si="255"/>
        <v>88994.777199999997</v>
      </c>
      <c r="AE3321">
        <f t="shared" si="255"/>
        <v>228061.2703</v>
      </c>
      <c r="AF3321">
        <f t="shared" si="255"/>
        <v>0</v>
      </c>
      <c r="AG3321">
        <f t="shared" si="256"/>
        <v>317056.04749999999</v>
      </c>
    </row>
    <row r="3322" spans="1:33" x14ac:dyDescent="0.25">
      <c r="A3322">
        <v>3314</v>
      </c>
      <c r="B3322" s="10">
        <f t="shared" si="257"/>
        <v>7.819090903315754E-5</v>
      </c>
      <c r="C3322" s="10">
        <f t="shared" si="258"/>
        <v>8.2669584630126134E-5</v>
      </c>
      <c r="R3322" s="9">
        <v>43604</v>
      </c>
      <c r="S3322">
        <v>8</v>
      </c>
      <c r="T3322">
        <v>1.9063688640000001</v>
      </c>
      <c r="U3322">
        <v>87841.664539999998</v>
      </c>
      <c r="V3322" t="s">
        <v>54</v>
      </c>
      <c r="W3322" t="s">
        <v>41</v>
      </c>
      <c r="AA3322" s="9">
        <v>43604</v>
      </c>
      <c r="AB3322">
        <v>8</v>
      </c>
      <c r="AC3322">
        <f t="shared" si="255"/>
        <v>355699.29840000003</v>
      </c>
      <c r="AD3322">
        <f t="shared" si="255"/>
        <v>87841.664539999998</v>
      </c>
      <c r="AE3322">
        <f t="shared" si="255"/>
        <v>240239.48240000001</v>
      </c>
      <c r="AF3322">
        <f t="shared" si="255"/>
        <v>0</v>
      </c>
      <c r="AG3322">
        <f t="shared" si="256"/>
        <v>328081.14694000001</v>
      </c>
    </row>
    <row r="3323" spans="1:33" x14ac:dyDescent="0.25">
      <c r="A3323">
        <v>3315</v>
      </c>
      <c r="B3323" s="10">
        <f t="shared" si="257"/>
        <v>6.6600169986910432E-5</v>
      </c>
      <c r="C3323" s="10">
        <f t="shared" si="258"/>
        <v>7.9456416872277156E-5</v>
      </c>
      <c r="R3323" s="9">
        <v>43604</v>
      </c>
      <c r="S3323">
        <v>9</v>
      </c>
      <c r="T3323">
        <v>2.2563050609999999</v>
      </c>
      <c r="U3323">
        <v>103966.0246</v>
      </c>
      <c r="V3323" t="s">
        <v>54</v>
      </c>
      <c r="W3323" t="s">
        <v>41</v>
      </c>
      <c r="AA3323" s="9">
        <v>43604</v>
      </c>
      <c r="AB3323">
        <v>9</v>
      </c>
      <c r="AC3323">
        <f t="shared" si="255"/>
        <v>460855.46549999999</v>
      </c>
      <c r="AD3323">
        <f t="shared" si="255"/>
        <v>103966.0246</v>
      </c>
      <c r="AE3323">
        <f t="shared" si="255"/>
        <v>267200.57439999998</v>
      </c>
      <c r="AF3323">
        <f t="shared" si="255"/>
        <v>0</v>
      </c>
      <c r="AG3323">
        <f t="shared" si="256"/>
        <v>371166.59899999999</v>
      </c>
    </row>
    <row r="3324" spans="1:33" x14ac:dyDescent="0.25">
      <c r="A3324">
        <v>3316</v>
      </c>
      <c r="B3324" s="10">
        <f t="shared" si="257"/>
        <v>5.8938068119261612E-5</v>
      </c>
      <c r="C3324" s="10">
        <f t="shared" si="258"/>
        <v>7.7183888463650099E-5</v>
      </c>
      <c r="R3324" s="9">
        <v>43604</v>
      </c>
      <c r="S3324">
        <v>10</v>
      </c>
      <c r="T3324">
        <v>2.896177834</v>
      </c>
      <c r="U3324">
        <v>133450.0822</v>
      </c>
      <c r="V3324" t="s">
        <v>54</v>
      </c>
      <c r="W3324" t="s">
        <v>41</v>
      </c>
      <c r="AA3324" s="9">
        <v>43604</v>
      </c>
      <c r="AB3324">
        <v>10</v>
      </c>
      <c r="AC3324">
        <f t="shared" si="255"/>
        <v>554260.38309999998</v>
      </c>
      <c r="AD3324">
        <f t="shared" si="255"/>
        <v>133450.0822</v>
      </c>
      <c r="AE3324">
        <f t="shared" si="255"/>
        <v>293597.4584</v>
      </c>
      <c r="AF3324">
        <f t="shared" si="255"/>
        <v>0</v>
      </c>
      <c r="AG3324">
        <f t="shared" si="256"/>
        <v>427047.54060000001</v>
      </c>
    </row>
    <row r="3325" spans="1:33" x14ac:dyDescent="0.25">
      <c r="A3325">
        <v>3317</v>
      </c>
      <c r="B3325" s="10">
        <f t="shared" si="257"/>
        <v>5.6527055739894087E-5</v>
      </c>
      <c r="C3325" s="10">
        <f t="shared" si="258"/>
        <v>7.6131061715114186E-5</v>
      </c>
      <c r="R3325" s="9">
        <v>43604</v>
      </c>
      <c r="S3325">
        <v>11</v>
      </c>
      <c r="T3325">
        <v>3.4009614039999998</v>
      </c>
      <c r="U3325">
        <v>156709.49960000001</v>
      </c>
      <c r="V3325" t="s">
        <v>54</v>
      </c>
      <c r="W3325" t="s">
        <v>41</v>
      </c>
      <c r="AA3325" s="9">
        <v>43604</v>
      </c>
      <c r="AB3325">
        <v>11</v>
      </c>
      <c r="AC3325">
        <f t="shared" si="255"/>
        <v>645854.66119999997</v>
      </c>
      <c r="AD3325">
        <f t="shared" si="255"/>
        <v>156709.49960000001</v>
      </c>
      <c r="AE3325">
        <f t="shared" si="255"/>
        <v>308616.88750000001</v>
      </c>
      <c r="AF3325">
        <f t="shared" si="255"/>
        <v>0</v>
      </c>
      <c r="AG3325">
        <f t="shared" si="256"/>
        <v>465326.38710000005</v>
      </c>
    </row>
    <row r="3326" spans="1:33" x14ac:dyDescent="0.25">
      <c r="A3326">
        <v>3318</v>
      </c>
      <c r="B3326" s="10">
        <f t="shared" si="257"/>
        <v>5.4904019991091656E-5</v>
      </c>
      <c r="C3326" s="10">
        <f t="shared" si="258"/>
        <v>7.7000968043968622E-5</v>
      </c>
      <c r="R3326" s="9">
        <v>43604</v>
      </c>
      <c r="S3326">
        <v>12</v>
      </c>
      <c r="T3326">
        <v>3.7032623240000002</v>
      </c>
      <c r="U3326">
        <v>170638.92139999999</v>
      </c>
      <c r="V3326" t="s">
        <v>54</v>
      </c>
      <c r="W3326" t="s">
        <v>41</v>
      </c>
      <c r="AA3326" s="9">
        <v>43604</v>
      </c>
      <c r="AB3326">
        <v>12</v>
      </c>
      <c r="AC3326">
        <f t="shared" si="255"/>
        <v>735509.4952</v>
      </c>
      <c r="AD3326">
        <f t="shared" si="255"/>
        <v>170638.92139999999</v>
      </c>
      <c r="AE3326">
        <f t="shared" si="255"/>
        <v>317802.52769999998</v>
      </c>
      <c r="AF3326">
        <f t="shared" si="255"/>
        <v>0</v>
      </c>
      <c r="AG3326">
        <f t="shared" si="256"/>
        <v>488441.44909999997</v>
      </c>
    </row>
    <row r="3327" spans="1:33" x14ac:dyDescent="0.25">
      <c r="A3327">
        <v>3319</v>
      </c>
      <c r="B3327" s="10">
        <f t="shared" si="257"/>
        <v>5.5984376751408416E-5</v>
      </c>
      <c r="C3327" s="10">
        <f t="shared" si="258"/>
        <v>7.783095449252017E-5</v>
      </c>
      <c r="R3327" s="9">
        <v>43604</v>
      </c>
      <c r="S3327">
        <v>13</v>
      </c>
      <c r="T3327">
        <v>3.7973857209999999</v>
      </c>
      <c r="U3327">
        <v>174975.9393</v>
      </c>
      <c r="V3327" t="s">
        <v>54</v>
      </c>
      <c r="W3327" t="s">
        <v>41</v>
      </c>
      <c r="AA3327" s="9">
        <v>43604</v>
      </c>
      <c r="AB3327">
        <v>13</v>
      </c>
      <c r="AC3327">
        <f t="shared" si="255"/>
        <v>841474.03130000003</v>
      </c>
      <c r="AD3327">
        <f t="shared" si="255"/>
        <v>174975.9393</v>
      </c>
      <c r="AE3327">
        <f t="shared" si="255"/>
        <v>320865.63329999999</v>
      </c>
      <c r="AF3327">
        <f t="shared" si="255"/>
        <v>0</v>
      </c>
      <c r="AG3327">
        <f t="shared" si="256"/>
        <v>495841.57259999996</v>
      </c>
    </row>
    <row r="3328" spans="1:33" x14ac:dyDescent="0.25">
      <c r="A3328">
        <v>3320</v>
      </c>
      <c r="B3328" s="10">
        <f t="shared" si="257"/>
        <v>6.5062386124548332E-5</v>
      </c>
      <c r="C3328" s="10">
        <f t="shared" si="258"/>
        <v>8.0537397153230352E-5</v>
      </c>
      <c r="R3328" s="9">
        <v>43604</v>
      </c>
      <c r="S3328">
        <v>14</v>
      </c>
      <c r="T3328">
        <v>3.8219281519999999</v>
      </c>
      <c r="U3328">
        <v>176106.80540000001</v>
      </c>
      <c r="V3328" t="s">
        <v>54</v>
      </c>
      <c r="W3328" t="s">
        <v>41</v>
      </c>
      <c r="AA3328" s="9">
        <v>43604</v>
      </c>
      <c r="AB3328">
        <v>14</v>
      </c>
      <c r="AC3328">
        <f t="shared" si="255"/>
        <v>947402.29689999996</v>
      </c>
      <c r="AD3328">
        <f t="shared" si="255"/>
        <v>176106.80540000001</v>
      </c>
      <c r="AE3328">
        <f t="shared" si="255"/>
        <v>325784.7904</v>
      </c>
      <c r="AF3328">
        <f t="shared" si="255"/>
        <v>0</v>
      </c>
      <c r="AG3328">
        <f t="shared" si="256"/>
        <v>501891.59580000001</v>
      </c>
    </row>
    <row r="3329" spans="1:33" x14ac:dyDescent="0.25">
      <c r="A3329">
        <v>3321</v>
      </c>
      <c r="B3329" s="10">
        <f t="shared" si="257"/>
        <v>8.4296922650240057E-5</v>
      </c>
      <c r="C3329" s="10">
        <f t="shared" si="258"/>
        <v>9.1114018810546378E-5</v>
      </c>
      <c r="R3329" s="9">
        <v>43604</v>
      </c>
      <c r="S3329">
        <v>15</v>
      </c>
      <c r="T3329">
        <v>3.768841144</v>
      </c>
      <c r="U3329">
        <v>173660.66219999999</v>
      </c>
      <c r="V3329" t="s">
        <v>54</v>
      </c>
      <c r="W3329" t="s">
        <v>41</v>
      </c>
      <c r="AA3329" s="9">
        <v>43604</v>
      </c>
      <c r="AB3329">
        <v>15</v>
      </c>
      <c r="AC3329">
        <f t="shared" si="255"/>
        <v>1003497.169</v>
      </c>
      <c r="AD3329">
        <f t="shared" si="255"/>
        <v>173660.66219999999</v>
      </c>
      <c r="AE3329">
        <f t="shared" si="255"/>
        <v>328367.00660000002</v>
      </c>
      <c r="AF3329">
        <f t="shared" si="255"/>
        <v>0</v>
      </c>
      <c r="AG3329">
        <f t="shared" si="256"/>
        <v>502027.66879999998</v>
      </c>
    </row>
    <row r="3330" spans="1:33" x14ac:dyDescent="0.25">
      <c r="A3330">
        <v>3322</v>
      </c>
      <c r="B3330" s="10">
        <f t="shared" si="257"/>
        <v>1.0138199097103498E-4</v>
      </c>
      <c r="C3330" s="10">
        <f t="shared" si="258"/>
        <v>1.0483167869107201E-4</v>
      </c>
      <c r="R3330" s="9">
        <v>43604</v>
      </c>
      <c r="S3330">
        <v>16</v>
      </c>
      <c r="T3330">
        <v>3.7828039050000002</v>
      </c>
      <c r="U3330">
        <v>174304.03829999999</v>
      </c>
      <c r="V3330" t="s">
        <v>54</v>
      </c>
      <c r="W3330" t="s">
        <v>41</v>
      </c>
      <c r="AA3330" s="9">
        <v>43604</v>
      </c>
      <c r="AB3330">
        <v>16</v>
      </c>
      <c r="AC3330">
        <f t="shared" si="255"/>
        <v>1056005.4169999999</v>
      </c>
      <c r="AD3330">
        <f t="shared" si="255"/>
        <v>174304.03829999999</v>
      </c>
      <c r="AE3330">
        <f t="shared" si="255"/>
        <v>331458.94260000001</v>
      </c>
      <c r="AF3330">
        <f t="shared" si="255"/>
        <v>0</v>
      </c>
      <c r="AG3330">
        <f t="shared" si="256"/>
        <v>505762.98089999997</v>
      </c>
    </row>
    <row r="3331" spans="1:33" x14ac:dyDescent="0.25">
      <c r="A3331">
        <v>3323</v>
      </c>
      <c r="B3331" s="10">
        <f t="shared" si="257"/>
        <v>1.1813586795462101E-4</v>
      </c>
      <c r="C3331" s="10">
        <f t="shared" si="258"/>
        <v>1.1422837427047952E-4</v>
      </c>
      <c r="R3331" s="9">
        <v>43604</v>
      </c>
      <c r="S3331">
        <v>17</v>
      </c>
      <c r="T3331">
        <v>3.8763377399999999</v>
      </c>
      <c r="U3331">
        <v>178613.8904</v>
      </c>
      <c r="V3331" t="s">
        <v>54</v>
      </c>
      <c r="W3331" t="s">
        <v>41</v>
      </c>
      <c r="AA3331" s="9">
        <v>43604</v>
      </c>
      <c r="AB3331">
        <v>17</v>
      </c>
      <c r="AC3331">
        <f t="shared" si="255"/>
        <v>1105223.746</v>
      </c>
      <c r="AD3331">
        <f t="shared" si="255"/>
        <v>178613.8904</v>
      </c>
      <c r="AE3331">
        <f t="shared" si="255"/>
        <v>333631.3885</v>
      </c>
      <c r="AF3331">
        <f t="shared" ref="AD3331:AF3394" si="259">SUMIFS($U:$U,$R:$R,$AA3331,$S:$S,$AB3331,$W:$W,AF$2)</f>
        <v>0</v>
      </c>
      <c r="AG3331">
        <f t="shared" si="256"/>
        <v>512245.27890000003</v>
      </c>
    </row>
    <row r="3332" spans="1:33" x14ac:dyDescent="0.25">
      <c r="A3332">
        <v>3324</v>
      </c>
      <c r="B3332" s="10">
        <f t="shared" si="257"/>
        <v>1.3453499343470739E-4</v>
      </c>
      <c r="C3332" s="10">
        <f t="shared" si="258"/>
        <v>1.1990266231134641E-4</v>
      </c>
      <c r="R3332" s="9">
        <v>43604</v>
      </c>
      <c r="S3332">
        <v>18</v>
      </c>
      <c r="T3332">
        <v>3.7977300770000002</v>
      </c>
      <c r="U3332">
        <v>174991.80650000001</v>
      </c>
      <c r="V3332" t="s">
        <v>54</v>
      </c>
      <c r="W3332" t="s">
        <v>41</v>
      </c>
      <c r="AA3332" s="9">
        <v>43604</v>
      </c>
      <c r="AB3332">
        <v>18</v>
      </c>
      <c r="AC3332">
        <f t="shared" ref="AC3332:AC3363" si="260">SUMIFS($U:$U,$R:$R,$AA3332,$S:$S,$AB3332,$W:$W,AC$2)</f>
        <v>1124174.925</v>
      </c>
      <c r="AD3332">
        <f t="shared" si="259"/>
        <v>174991.80650000001</v>
      </c>
      <c r="AE3332">
        <f t="shared" si="259"/>
        <v>332717.05369999999</v>
      </c>
      <c r="AF3332">
        <f t="shared" si="259"/>
        <v>0</v>
      </c>
      <c r="AG3332">
        <f t="shared" ref="AG3332:AG3395" si="261">SUM(AD3332:AF3332)</f>
        <v>507708.8602</v>
      </c>
    </row>
    <row r="3333" spans="1:33" x14ac:dyDescent="0.25">
      <c r="A3333">
        <v>3325</v>
      </c>
      <c r="B3333" s="10">
        <f t="shared" si="257"/>
        <v>1.5391739197824874E-4</v>
      </c>
      <c r="C3333" s="10">
        <f t="shared" si="258"/>
        <v>1.2171924546725524E-4</v>
      </c>
      <c r="R3333" s="9">
        <v>43604</v>
      </c>
      <c r="S3333">
        <v>19</v>
      </c>
      <c r="T3333">
        <v>3.6443904219999999</v>
      </c>
      <c r="U3333">
        <v>167926.2219</v>
      </c>
      <c r="V3333" t="s">
        <v>54</v>
      </c>
      <c r="W3333" t="s">
        <v>41</v>
      </c>
      <c r="AA3333" s="9">
        <v>43604</v>
      </c>
      <c r="AB3333">
        <v>19</v>
      </c>
      <c r="AC3333">
        <f t="shared" si="260"/>
        <v>1114486.666</v>
      </c>
      <c r="AD3333">
        <f t="shared" si="259"/>
        <v>167926.2219</v>
      </c>
      <c r="AE3333">
        <f t="shared" si="259"/>
        <v>319883.67450000002</v>
      </c>
      <c r="AF3333">
        <f t="shared" si="259"/>
        <v>0</v>
      </c>
      <c r="AG3333">
        <f t="shared" si="261"/>
        <v>487809.89640000003</v>
      </c>
    </row>
    <row r="3334" spans="1:33" x14ac:dyDescent="0.25">
      <c r="A3334">
        <v>3326</v>
      </c>
      <c r="B3334" s="10">
        <f t="shared" si="257"/>
        <v>1.7329315613907818E-4</v>
      </c>
      <c r="C3334" s="10">
        <f t="shared" si="258"/>
        <v>1.2320440584842694E-4</v>
      </c>
      <c r="R3334" s="9">
        <v>43604</v>
      </c>
      <c r="S3334">
        <v>20</v>
      </c>
      <c r="T3334">
        <v>3.4156102929999999</v>
      </c>
      <c r="U3334">
        <v>157384.49110000001</v>
      </c>
      <c r="V3334" t="s">
        <v>54</v>
      </c>
      <c r="W3334" t="s">
        <v>41</v>
      </c>
      <c r="AA3334" s="9">
        <v>43604</v>
      </c>
      <c r="AB3334">
        <v>20</v>
      </c>
      <c r="AC3334">
        <f t="shared" si="260"/>
        <v>1044077.032</v>
      </c>
      <c r="AD3334">
        <f t="shared" si="259"/>
        <v>157384.49110000001</v>
      </c>
      <c r="AE3334">
        <f t="shared" si="259"/>
        <v>304222.98560000001</v>
      </c>
      <c r="AF3334">
        <f t="shared" si="259"/>
        <v>0</v>
      </c>
      <c r="AG3334">
        <f t="shared" si="261"/>
        <v>461607.4767</v>
      </c>
    </row>
    <row r="3335" spans="1:33" x14ac:dyDescent="0.25">
      <c r="A3335">
        <v>3327</v>
      </c>
      <c r="B3335" s="10">
        <f t="shared" si="257"/>
        <v>1.8355369430880249E-4</v>
      </c>
      <c r="C3335" s="10">
        <f t="shared" si="258"/>
        <v>1.232378090638968E-4</v>
      </c>
      <c r="R3335" s="9">
        <v>43604</v>
      </c>
      <c r="S3335">
        <v>21</v>
      </c>
      <c r="T3335">
        <v>3.3151230730000001</v>
      </c>
      <c r="U3335">
        <v>152754.2409</v>
      </c>
      <c r="V3335" t="s">
        <v>54</v>
      </c>
      <c r="W3335" t="s">
        <v>41</v>
      </c>
      <c r="AA3335" s="9">
        <v>43604</v>
      </c>
      <c r="AB3335">
        <v>21</v>
      </c>
      <c r="AC3335">
        <f t="shared" si="260"/>
        <v>1003003.7120000001</v>
      </c>
      <c r="AD3335">
        <f t="shared" si="259"/>
        <v>152754.2409</v>
      </c>
      <c r="AE3335">
        <f t="shared" si="259"/>
        <v>294437.08740000002</v>
      </c>
      <c r="AF3335">
        <f t="shared" si="259"/>
        <v>0</v>
      </c>
      <c r="AG3335">
        <f t="shared" si="261"/>
        <v>447191.32830000005</v>
      </c>
    </row>
    <row r="3336" spans="1:33" x14ac:dyDescent="0.25">
      <c r="A3336">
        <v>3328</v>
      </c>
      <c r="B3336" s="10">
        <f t="shared" si="257"/>
        <v>1.9315818867094133E-4</v>
      </c>
      <c r="C3336" s="10">
        <f t="shared" si="258"/>
        <v>1.2415475390176636E-4</v>
      </c>
      <c r="R3336" s="9">
        <v>43604</v>
      </c>
      <c r="S3336">
        <v>22</v>
      </c>
      <c r="T3336">
        <v>3.1053674519999999</v>
      </c>
      <c r="U3336">
        <v>143089.12150000001</v>
      </c>
      <c r="V3336" t="s">
        <v>54</v>
      </c>
      <c r="W3336" t="s">
        <v>41</v>
      </c>
      <c r="AA3336" s="9">
        <v>43604</v>
      </c>
      <c r="AB3336">
        <v>22</v>
      </c>
      <c r="AC3336">
        <f t="shared" si="260"/>
        <v>911486.89300000004</v>
      </c>
      <c r="AD3336">
        <f t="shared" si="259"/>
        <v>143089.12150000001</v>
      </c>
      <c r="AE3336">
        <f t="shared" si="259"/>
        <v>281433.70520000003</v>
      </c>
      <c r="AF3336">
        <f t="shared" si="259"/>
        <v>0</v>
      </c>
      <c r="AG3336">
        <f t="shared" si="261"/>
        <v>424522.82670000003</v>
      </c>
    </row>
    <row r="3337" spans="1:33" x14ac:dyDescent="0.25">
      <c r="A3337">
        <v>3329</v>
      </c>
      <c r="B3337" s="10">
        <f t="shared" si="257"/>
        <v>2.0216091074604076E-4</v>
      </c>
      <c r="C3337" s="10">
        <f t="shared" si="258"/>
        <v>1.257460291498594E-4</v>
      </c>
      <c r="R3337" s="9">
        <v>43604</v>
      </c>
      <c r="S3337">
        <v>23</v>
      </c>
      <c r="T3337">
        <v>2.8876895070000002</v>
      </c>
      <c r="U3337">
        <v>133058.9571</v>
      </c>
      <c r="V3337" t="s">
        <v>54</v>
      </c>
      <c r="W3337" t="s">
        <v>41</v>
      </c>
      <c r="AA3337" s="9">
        <v>43604</v>
      </c>
      <c r="AB3337">
        <v>23</v>
      </c>
      <c r="AC3337">
        <f t="shared" si="260"/>
        <v>809483.16379999998</v>
      </c>
      <c r="AD3337">
        <f t="shared" si="259"/>
        <v>133058.9571</v>
      </c>
      <c r="AE3337">
        <f t="shared" si="259"/>
        <v>263060.72039999999</v>
      </c>
      <c r="AF3337">
        <f t="shared" si="259"/>
        <v>0</v>
      </c>
      <c r="AG3337">
        <f t="shared" si="261"/>
        <v>396119.67749999999</v>
      </c>
    </row>
    <row r="3338" spans="1:33" x14ac:dyDescent="0.25">
      <c r="A3338">
        <v>3330</v>
      </c>
      <c r="B3338" s="10">
        <f t="shared" ref="B3338:B3401" si="262">AC3332/$AC$1</f>
        <v>2.0562734694976601E-4</v>
      </c>
      <c r="C3338" s="10">
        <f t="shared" ref="C3338:C3401" si="263">AG3332/$AG$1</f>
        <v>1.246324285729812E-4</v>
      </c>
      <c r="R3338" s="9">
        <v>43604</v>
      </c>
      <c r="S3338">
        <v>24</v>
      </c>
      <c r="T3338">
        <v>2.7222420110000001</v>
      </c>
      <c r="U3338">
        <v>125435.46739999999</v>
      </c>
      <c r="V3338" t="s">
        <v>54</v>
      </c>
      <c r="W3338" t="s">
        <v>41</v>
      </c>
      <c r="AA3338" s="9">
        <v>43604</v>
      </c>
      <c r="AB3338">
        <v>24</v>
      </c>
      <c r="AC3338">
        <f t="shared" si="260"/>
        <v>681705.49890000001</v>
      </c>
      <c r="AD3338">
        <f t="shared" si="259"/>
        <v>125435.46739999999</v>
      </c>
      <c r="AE3338">
        <f t="shared" si="259"/>
        <v>249160.8688</v>
      </c>
      <c r="AF3338">
        <f t="shared" si="259"/>
        <v>0</v>
      </c>
      <c r="AG3338">
        <f t="shared" si="261"/>
        <v>374596.33620000002</v>
      </c>
    </row>
    <row r="3339" spans="1:33" x14ac:dyDescent="0.25">
      <c r="A3339">
        <v>3331</v>
      </c>
      <c r="B3339" s="10">
        <f t="shared" si="262"/>
        <v>2.0385522861619598E-4</v>
      </c>
      <c r="C3339" s="10">
        <f t="shared" si="263"/>
        <v>1.1974762868293621E-4</v>
      </c>
      <c r="R3339" s="9">
        <v>43605</v>
      </c>
      <c r="S3339">
        <v>1</v>
      </c>
      <c r="T3339">
        <v>2.5593404909999999</v>
      </c>
      <c r="U3339">
        <v>117929.2911</v>
      </c>
      <c r="V3339" t="s">
        <v>54</v>
      </c>
      <c r="W3339" t="s">
        <v>41</v>
      </c>
      <c r="AA3339" s="9">
        <v>43605</v>
      </c>
      <c r="AB3339">
        <v>1</v>
      </c>
      <c r="AC3339">
        <f t="shared" si="260"/>
        <v>558950.21530000004</v>
      </c>
      <c r="AD3339">
        <f t="shared" si="259"/>
        <v>117929.2911</v>
      </c>
      <c r="AE3339">
        <f t="shared" si="259"/>
        <v>237998.20449999999</v>
      </c>
      <c r="AF3339">
        <f t="shared" si="259"/>
        <v>0</v>
      </c>
      <c r="AG3339">
        <f t="shared" si="261"/>
        <v>355927.49560000002</v>
      </c>
    </row>
    <row r="3340" spans="1:33" x14ac:dyDescent="0.25">
      <c r="A3340">
        <v>3332</v>
      </c>
      <c r="B3340" s="10">
        <f t="shared" si="262"/>
        <v>1.9097631990087837E-4</v>
      </c>
      <c r="C3340" s="10">
        <f t="shared" si="263"/>
        <v>1.1331545572378577E-4</v>
      </c>
      <c r="R3340" s="9">
        <v>43605</v>
      </c>
      <c r="S3340">
        <v>2</v>
      </c>
      <c r="T3340">
        <v>2.3954313909999998</v>
      </c>
      <c r="U3340">
        <v>110376.68769999999</v>
      </c>
      <c r="V3340" t="s">
        <v>54</v>
      </c>
      <c r="W3340" t="s">
        <v>41</v>
      </c>
      <c r="AA3340" s="9">
        <v>43605</v>
      </c>
      <c r="AB3340">
        <v>2</v>
      </c>
      <c r="AC3340">
        <f t="shared" si="260"/>
        <v>475131.1347</v>
      </c>
      <c r="AD3340">
        <f t="shared" si="259"/>
        <v>110376.68769999999</v>
      </c>
      <c r="AE3340">
        <f t="shared" si="259"/>
        <v>237331.2787</v>
      </c>
      <c r="AF3340">
        <f t="shared" si="259"/>
        <v>0</v>
      </c>
      <c r="AG3340">
        <f t="shared" si="261"/>
        <v>347707.96639999998</v>
      </c>
    </row>
    <row r="3341" spans="1:33" x14ac:dyDescent="0.25">
      <c r="A3341">
        <v>3333</v>
      </c>
      <c r="B3341" s="10">
        <f t="shared" si="262"/>
        <v>1.8346343410864389E-4</v>
      </c>
      <c r="C3341" s="10">
        <f t="shared" si="263"/>
        <v>1.0977657797985056E-4</v>
      </c>
      <c r="R3341" s="9">
        <v>43605</v>
      </c>
      <c r="S3341">
        <v>3</v>
      </c>
      <c r="T3341">
        <v>2.2837826309999998</v>
      </c>
      <c r="U3341">
        <v>105232.1361</v>
      </c>
      <c r="V3341" t="s">
        <v>54</v>
      </c>
      <c r="W3341" t="s">
        <v>41</v>
      </c>
      <c r="AA3341" s="9">
        <v>43605</v>
      </c>
      <c r="AB3341">
        <v>3</v>
      </c>
      <c r="AC3341">
        <f t="shared" si="260"/>
        <v>414776.55469999998</v>
      </c>
      <c r="AD3341">
        <f t="shared" si="259"/>
        <v>105232.1361</v>
      </c>
      <c r="AE3341">
        <f t="shared" si="259"/>
        <v>235557.7352</v>
      </c>
      <c r="AF3341">
        <f t="shared" si="259"/>
        <v>0</v>
      </c>
      <c r="AG3341">
        <f t="shared" si="261"/>
        <v>340789.8713</v>
      </c>
    </row>
    <row r="3342" spans="1:33" x14ac:dyDescent="0.25">
      <c r="A3342">
        <v>3334</v>
      </c>
      <c r="B3342" s="10">
        <f t="shared" si="262"/>
        <v>1.667237254798894E-4</v>
      </c>
      <c r="C3342" s="10">
        <f t="shared" si="263"/>
        <v>1.0421191163661287E-4</v>
      </c>
      <c r="R3342" s="9">
        <v>43605</v>
      </c>
      <c r="S3342">
        <v>4</v>
      </c>
      <c r="T3342">
        <v>2.2550683199999999</v>
      </c>
      <c r="U3342">
        <v>103909.038</v>
      </c>
      <c r="V3342" t="s">
        <v>54</v>
      </c>
      <c r="W3342" t="s">
        <v>41</v>
      </c>
      <c r="AA3342" s="9">
        <v>43605</v>
      </c>
      <c r="AB3342">
        <v>4</v>
      </c>
      <c r="AC3342">
        <f t="shared" si="260"/>
        <v>375494.51140000002</v>
      </c>
      <c r="AD3342">
        <f t="shared" si="259"/>
        <v>103909.038</v>
      </c>
      <c r="AE3342">
        <f t="shared" si="259"/>
        <v>238257.01509999999</v>
      </c>
      <c r="AF3342">
        <f t="shared" si="259"/>
        <v>0</v>
      </c>
      <c r="AG3342">
        <f t="shared" si="261"/>
        <v>342166.05310000002</v>
      </c>
    </row>
    <row r="3343" spans="1:33" x14ac:dyDescent="0.25">
      <c r="A3343">
        <v>3335</v>
      </c>
      <c r="B3343" s="10">
        <f t="shared" si="262"/>
        <v>1.480658140215117E-4</v>
      </c>
      <c r="C3343" s="10">
        <f t="shared" si="263"/>
        <v>9.7239503350253143E-5</v>
      </c>
      <c r="R3343" s="9">
        <v>43605</v>
      </c>
      <c r="S3343">
        <v>5</v>
      </c>
      <c r="T3343">
        <v>2.234598461</v>
      </c>
      <c r="U3343">
        <v>102965.8279</v>
      </c>
      <c r="V3343" t="s">
        <v>54</v>
      </c>
      <c r="W3343" t="s">
        <v>41</v>
      </c>
      <c r="AA3343" s="9">
        <v>43605</v>
      </c>
      <c r="AB3343">
        <v>5</v>
      </c>
      <c r="AC3343">
        <f t="shared" si="260"/>
        <v>364961.50550000003</v>
      </c>
      <c r="AD3343">
        <f t="shared" si="259"/>
        <v>102965.8279</v>
      </c>
      <c r="AE3343">
        <f t="shared" si="259"/>
        <v>256697.76980000001</v>
      </c>
      <c r="AF3343">
        <f t="shared" si="259"/>
        <v>0</v>
      </c>
      <c r="AG3343">
        <f t="shared" si="261"/>
        <v>359663.59770000004</v>
      </c>
    </row>
    <row r="3344" spans="1:33" x14ac:dyDescent="0.25">
      <c r="A3344">
        <v>3336</v>
      </c>
      <c r="B3344" s="10">
        <f t="shared" si="262"/>
        <v>1.2469348855105768E-4</v>
      </c>
      <c r="C3344" s="10">
        <f t="shared" si="263"/>
        <v>9.1955951087313638E-5</v>
      </c>
      <c r="R3344" s="9">
        <v>43605</v>
      </c>
      <c r="S3344">
        <v>6</v>
      </c>
      <c r="T3344">
        <v>2.3083059800000001</v>
      </c>
      <c r="U3344">
        <v>106362.12300000001</v>
      </c>
      <c r="V3344" t="s">
        <v>54</v>
      </c>
      <c r="W3344" t="s">
        <v>41</v>
      </c>
      <c r="AA3344" s="9">
        <v>43605</v>
      </c>
      <c r="AB3344">
        <v>6</v>
      </c>
      <c r="AC3344">
        <f t="shared" si="260"/>
        <v>382089.31459999998</v>
      </c>
      <c r="AD3344">
        <f t="shared" si="259"/>
        <v>106362.12300000001</v>
      </c>
      <c r="AE3344">
        <f t="shared" si="259"/>
        <v>297702.62420000002</v>
      </c>
      <c r="AF3344">
        <f t="shared" si="259"/>
        <v>0</v>
      </c>
      <c r="AG3344">
        <f t="shared" si="261"/>
        <v>404064.74720000004</v>
      </c>
    </row>
    <row r="3345" spans="1:33" x14ac:dyDescent="0.25">
      <c r="A3345">
        <v>3337</v>
      </c>
      <c r="B3345" s="10">
        <f t="shared" si="262"/>
        <v>1.0223982699946765E-4</v>
      </c>
      <c r="C3345" s="10">
        <f t="shared" si="263"/>
        <v>8.7373121979893083E-5</v>
      </c>
      <c r="R3345" s="9">
        <v>43605</v>
      </c>
      <c r="S3345">
        <v>7</v>
      </c>
      <c r="T3345">
        <v>2.5893032460000001</v>
      </c>
      <c r="U3345">
        <v>119309.91499999999</v>
      </c>
      <c r="V3345" t="s">
        <v>54</v>
      </c>
      <c r="W3345" t="s">
        <v>41</v>
      </c>
      <c r="AA3345" s="9">
        <v>43605</v>
      </c>
      <c r="AB3345">
        <v>7</v>
      </c>
      <c r="AC3345">
        <f t="shared" si="260"/>
        <v>453845.67589999997</v>
      </c>
      <c r="AD3345">
        <f t="shared" si="259"/>
        <v>119309.91499999999</v>
      </c>
      <c r="AE3345">
        <f t="shared" si="259"/>
        <v>340055.2499</v>
      </c>
      <c r="AF3345">
        <f t="shared" si="259"/>
        <v>0</v>
      </c>
      <c r="AG3345">
        <f t="shared" si="261"/>
        <v>459365.16489999997</v>
      </c>
    </row>
    <row r="3346" spans="1:33" x14ac:dyDescent="0.25">
      <c r="A3346">
        <v>3338</v>
      </c>
      <c r="B3346" s="10">
        <f t="shared" si="262"/>
        <v>8.6908142593193765E-5</v>
      </c>
      <c r="C3346" s="10">
        <f t="shared" si="263"/>
        <v>8.5355391019832641E-5</v>
      </c>
      <c r="R3346" s="9">
        <v>43605</v>
      </c>
      <c r="S3346">
        <v>8</v>
      </c>
      <c r="T3346">
        <v>3.0510196289999998</v>
      </c>
      <c r="U3346">
        <v>140584.88250000001</v>
      </c>
      <c r="V3346" t="s">
        <v>54</v>
      </c>
      <c r="W3346" t="s">
        <v>41</v>
      </c>
      <c r="AA3346" s="9">
        <v>43605</v>
      </c>
      <c r="AB3346">
        <v>8</v>
      </c>
      <c r="AC3346">
        <f t="shared" si="260"/>
        <v>462801.01089999999</v>
      </c>
      <c r="AD3346">
        <f t="shared" si="259"/>
        <v>140584.88250000001</v>
      </c>
      <c r="AE3346">
        <f t="shared" si="259"/>
        <v>382971.8787</v>
      </c>
      <c r="AF3346">
        <f t="shared" si="259"/>
        <v>0</v>
      </c>
      <c r="AG3346">
        <f t="shared" si="261"/>
        <v>523556.76120000001</v>
      </c>
    </row>
    <row r="3347" spans="1:33" x14ac:dyDescent="0.25">
      <c r="A3347">
        <v>3339</v>
      </c>
      <c r="B3347" s="10">
        <f t="shared" si="262"/>
        <v>7.5868444156878431E-5</v>
      </c>
      <c r="C3347" s="10">
        <f t="shared" si="263"/>
        <v>8.3657136250214902E-5</v>
      </c>
      <c r="R3347" s="9">
        <v>43605</v>
      </c>
      <c r="S3347">
        <v>9</v>
      </c>
      <c r="T3347">
        <v>3.7253031679999999</v>
      </c>
      <c r="U3347">
        <v>171654.51939999999</v>
      </c>
      <c r="V3347" t="s">
        <v>54</v>
      </c>
      <c r="W3347" t="s">
        <v>41</v>
      </c>
      <c r="AA3347" s="9">
        <v>43605</v>
      </c>
      <c r="AB3347">
        <v>9</v>
      </c>
      <c r="AC3347">
        <f t="shared" si="260"/>
        <v>472129.59220000001</v>
      </c>
      <c r="AD3347">
        <f t="shared" si="259"/>
        <v>171654.51939999999</v>
      </c>
      <c r="AE3347">
        <f t="shared" si="259"/>
        <v>433196.17190000002</v>
      </c>
      <c r="AF3347">
        <f t="shared" si="259"/>
        <v>0</v>
      </c>
      <c r="AG3347">
        <f t="shared" si="261"/>
        <v>604850.69130000006</v>
      </c>
    </row>
    <row r="3348" spans="1:33" x14ac:dyDescent="0.25">
      <c r="A3348">
        <v>3340</v>
      </c>
      <c r="B3348" s="10">
        <f t="shared" si="262"/>
        <v>6.8683207974400132E-5</v>
      </c>
      <c r="C3348" s="10">
        <f t="shared" si="263"/>
        <v>8.3994961514529518E-5</v>
      </c>
      <c r="R3348" s="9">
        <v>43605</v>
      </c>
      <c r="S3348">
        <v>10</v>
      </c>
      <c r="T3348">
        <v>4.2848757519999996</v>
      </c>
      <c r="U3348">
        <v>197438.5049</v>
      </c>
      <c r="V3348" t="s">
        <v>54</v>
      </c>
      <c r="W3348" t="s">
        <v>41</v>
      </c>
      <c r="AA3348" s="9">
        <v>43605</v>
      </c>
      <c r="AB3348">
        <v>10</v>
      </c>
      <c r="AC3348">
        <f t="shared" si="260"/>
        <v>532437.97199999995</v>
      </c>
      <c r="AD3348">
        <f t="shared" si="259"/>
        <v>197438.5049</v>
      </c>
      <c r="AE3348">
        <f t="shared" si="259"/>
        <v>464752.78759999998</v>
      </c>
      <c r="AF3348">
        <f t="shared" si="259"/>
        <v>0</v>
      </c>
      <c r="AG3348">
        <f t="shared" si="261"/>
        <v>662191.29249999998</v>
      </c>
    </row>
    <row r="3349" spans="1:33" x14ac:dyDescent="0.25">
      <c r="A3349">
        <v>3341</v>
      </c>
      <c r="B3349" s="10">
        <f t="shared" si="262"/>
        <v>6.6756573595303629E-5</v>
      </c>
      <c r="C3349" s="10">
        <f t="shared" si="263"/>
        <v>8.8290260747052269E-5</v>
      </c>
      <c r="R3349" s="9">
        <v>43605</v>
      </c>
      <c r="S3349">
        <v>11</v>
      </c>
      <c r="T3349">
        <v>4.7532100870000003</v>
      </c>
      <c r="U3349">
        <v>219018.41440000001</v>
      </c>
      <c r="V3349" t="s">
        <v>54</v>
      </c>
      <c r="W3349" t="s">
        <v>41</v>
      </c>
      <c r="AA3349" s="9">
        <v>43605</v>
      </c>
      <c r="AB3349">
        <v>11</v>
      </c>
      <c r="AC3349">
        <f t="shared" si="260"/>
        <v>619270.09310000006</v>
      </c>
      <c r="AD3349">
        <f t="shared" si="259"/>
        <v>219018.41440000001</v>
      </c>
      <c r="AE3349">
        <f t="shared" si="259"/>
        <v>486985.84110000002</v>
      </c>
      <c r="AF3349">
        <f t="shared" si="259"/>
        <v>0</v>
      </c>
      <c r="AG3349">
        <f t="shared" si="261"/>
        <v>706004.25549999997</v>
      </c>
    </row>
    <row r="3350" spans="1:33" x14ac:dyDescent="0.25">
      <c r="A3350">
        <v>3342</v>
      </c>
      <c r="B3350" s="10">
        <f t="shared" si="262"/>
        <v>6.9889489893267711E-5</v>
      </c>
      <c r="C3350" s="10">
        <f t="shared" si="263"/>
        <v>9.918985996113155E-5</v>
      </c>
      <c r="R3350" s="9">
        <v>43605</v>
      </c>
      <c r="S3350">
        <v>12</v>
      </c>
      <c r="T3350">
        <v>5.1285023440000002</v>
      </c>
      <c r="U3350">
        <v>236311.13099999999</v>
      </c>
      <c r="V3350" t="s">
        <v>54</v>
      </c>
      <c r="W3350" t="s">
        <v>41</v>
      </c>
      <c r="AA3350" s="9">
        <v>43605</v>
      </c>
      <c r="AB3350">
        <v>12</v>
      </c>
      <c r="AC3350">
        <f t="shared" si="260"/>
        <v>734399.67669999995</v>
      </c>
      <c r="AD3350">
        <f t="shared" si="259"/>
        <v>236311.13099999999</v>
      </c>
      <c r="AE3350">
        <f t="shared" si="259"/>
        <v>492618.13689999998</v>
      </c>
      <c r="AF3350">
        <f t="shared" si="259"/>
        <v>0</v>
      </c>
      <c r="AG3350">
        <f t="shared" si="261"/>
        <v>728929.26789999998</v>
      </c>
    </row>
    <row r="3351" spans="1:33" x14ac:dyDescent="0.25">
      <c r="A3351">
        <v>3343</v>
      </c>
      <c r="B3351" s="10">
        <f t="shared" si="262"/>
        <v>8.3014733903569632E-5</v>
      </c>
      <c r="C3351" s="10">
        <f t="shared" si="263"/>
        <v>1.127650127688573E-4</v>
      </c>
      <c r="R3351" s="9">
        <v>43605</v>
      </c>
      <c r="S3351">
        <v>13</v>
      </c>
      <c r="T3351">
        <v>5.3698750310000003</v>
      </c>
      <c r="U3351">
        <v>247433.1017</v>
      </c>
      <c r="V3351" t="s">
        <v>54</v>
      </c>
      <c r="W3351" t="s">
        <v>41</v>
      </c>
      <c r="AA3351" s="9">
        <v>43605</v>
      </c>
      <c r="AB3351">
        <v>13</v>
      </c>
      <c r="AC3351">
        <f t="shared" si="260"/>
        <v>839401.14040000003</v>
      </c>
      <c r="AD3351">
        <f t="shared" si="259"/>
        <v>247433.1017</v>
      </c>
      <c r="AE3351">
        <f t="shared" si="259"/>
        <v>496061.20569999999</v>
      </c>
      <c r="AF3351">
        <f t="shared" si="259"/>
        <v>0</v>
      </c>
      <c r="AG3351">
        <f t="shared" si="261"/>
        <v>743494.30740000005</v>
      </c>
    </row>
    <row r="3352" spans="1:33" x14ac:dyDescent="0.25">
      <c r="A3352">
        <v>3344</v>
      </c>
      <c r="B3352" s="10">
        <f t="shared" si="262"/>
        <v>8.4652790167007809E-5</v>
      </c>
      <c r="C3352" s="10">
        <f t="shared" si="263"/>
        <v>1.2852277310751643E-4</v>
      </c>
      <c r="R3352" s="9">
        <v>43605</v>
      </c>
      <c r="S3352">
        <v>14</v>
      </c>
      <c r="T3352">
        <v>5.4582142620000003</v>
      </c>
      <c r="U3352">
        <v>251503.5968</v>
      </c>
      <c r="V3352" t="s">
        <v>54</v>
      </c>
      <c r="W3352" t="s">
        <v>41</v>
      </c>
      <c r="AA3352" s="9">
        <v>43605</v>
      </c>
      <c r="AB3352">
        <v>14</v>
      </c>
      <c r="AC3352">
        <f t="shared" si="260"/>
        <v>941960.23419999995</v>
      </c>
      <c r="AD3352">
        <f t="shared" si="259"/>
        <v>251503.5968</v>
      </c>
      <c r="AE3352">
        <f t="shared" si="259"/>
        <v>502315.6899</v>
      </c>
      <c r="AF3352">
        <f t="shared" si="259"/>
        <v>0</v>
      </c>
      <c r="AG3352">
        <f t="shared" si="261"/>
        <v>753819.28670000006</v>
      </c>
    </row>
    <row r="3353" spans="1:33" x14ac:dyDescent="0.25">
      <c r="A3353">
        <v>3345</v>
      </c>
      <c r="B3353" s="10">
        <f t="shared" si="262"/>
        <v>8.635911840905092E-5</v>
      </c>
      <c r="C3353" s="10">
        <f t="shared" si="263"/>
        <v>1.4847881628669984E-4</v>
      </c>
      <c r="R3353" s="9">
        <v>43605</v>
      </c>
      <c r="S3353">
        <v>15</v>
      </c>
      <c r="T3353">
        <v>5.5788959709999997</v>
      </c>
      <c r="U3353">
        <v>257064.36859999999</v>
      </c>
      <c r="V3353" t="s">
        <v>54</v>
      </c>
      <c r="W3353" t="s">
        <v>41</v>
      </c>
      <c r="AA3353" s="9">
        <v>43605</v>
      </c>
      <c r="AB3353">
        <v>15</v>
      </c>
      <c r="AC3353">
        <f t="shared" si="260"/>
        <v>1018204.741</v>
      </c>
      <c r="AD3353">
        <f t="shared" si="259"/>
        <v>257064.36859999999</v>
      </c>
      <c r="AE3353">
        <f t="shared" si="259"/>
        <v>499060.74229999998</v>
      </c>
      <c r="AF3353">
        <f t="shared" si="259"/>
        <v>0</v>
      </c>
      <c r="AG3353">
        <f t="shared" si="261"/>
        <v>756125.11089999997</v>
      </c>
    </row>
    <row r="3354" spans="1:33" x14ac:dyDescent="0.25">
      <c r="A3354">
        <v>3346</v>
      </c>
      <c r="B3354" s="10">
        <f t="shared" si="262"/>
        <v>9.7390366181378569E-5</v>
      </c>
      <c r="C3354" s="10">
        <f t="shared" si="263"/>
        <v>1.6255479357134994E-4</v>
      </c>
      <c r="R3354" s="9">
        <v>43605</v>
      </c>
      <c r="S3354">
        <v>16</v>
      </c>
      <c r="T3354">
        <v>5.4415987509999999</v>
      </c>
      <c r="U3354">
        <v>250737.98730000001</v>
      </c>
      <c r="V3354" t="s">
        <v>54</v>
      </c>
      <c r="W3354" t="s">
        <v>41</v>
      </c>
      <c r="AA3354" s="9">
        <v>43605</v>
      </c>
      <c r="AB3354">
        <v>16</v>
      </c>
      <c r="AC3354">
        <f t="shared" si="260"/>
        <v>1036562.341</v>
      </c>
      <c r="AD3354">
        <f t="shared" si="259"/>
        <v>250737.98730000001</v>
      </c>
      <c r="AE3354">
        <f t="shared" si="259"/>
        <v>471880.38530000002</v>
      </c>
      <c r="AF3354">
        <f t="shared" si="259"/>
        <v>0</v>
      </c>
      <c r="AG3354">
        <f t="shared" si="261"/>
        <v>722618.3726</v>
      </c>
    </row>
    <row r="3355" spans="1:33" x14ac:dyDescent="0.25">
      <c r="A3355">
        <v>3347</v>
      </c>
      <c r="B3355" s="10">
        <f t="shared" si="262"/>
        <v>1.1327317791711784E-4</v>
      </c>
      <c r="C3355" s="10">
        <f t="shared" si="263"/>
        <v>1.7331000469671245E-4</v>
      </c>
      <c r="R3355" s="9">
        <v>43605</v>
      </c>
      <c r="S3355">
        <v>17</v>
      </c>
      <c r="T3355">
        <v>5.0311988400000001</v>
      </c>
      <c r="U3355">
        <v>231827.58009999999</v>
      </c>
      <c r="V3355" t="s">
        <v>54</v>
      </c>
      <c r="W3355" t="s">
        <v>41</v>
      </c>
      <c r="AA3355" s="9">
        <v>43605</v>
      </c>
      <c r="AB3355">
        <v>17</v>
      </c>
      <c r="AC3355">
        <f t="shared" si="260"/>
        <v>1058693.7679999999</v>
      </c>
      <c r="AD3355">
        <f t="shared" si="259"/>
        <v>231827.58009999999</v>
      </c>
      <c r="AE3355">
        <f t="shared" si="259"/>
        <v>439349.68890000001</v>
      </c>
      <c r="AF3355">
        <f t="shared" si="259"/>
        <v>0</v>
      </c>
      <c r="AG3355">
        <f t="shared" si="261"/>
        <v>671177.26899999997</v>
      </c>
    </row>
    <row r="3356" spans="1:33" x14ac:dyDescent="0.25">
      <c r="A3356">
        <v>3348</v>
      </c>
      <c r="B3356" s="10">
        <f t="shared" si="262"/>
        <v>1.3433199207906802E-4</v>
      </c>
      <c r="C3356" s="10">
        <f t="shared" si="263"/>
        <v>1.789376393402209E-4</v>
      </c>
      <c r="R3356" s="9">
        <v>43605</v>
      </c>
      <c r="S3356">
        <v>18</v>
      </c>
      <c r="T3356">
        <v>4.5587958730000002</v>
      </c>
      <c r="U3356">
        <v>210060.19630000001</v>
      </c>
      <c r="V3356" t="s">
        <v>54</v>
      </c>
      <c r="W3356" t="s">
        <v>41</v>
      </c>
      <c r="AA3356" s="9">
        <v>43605</v>
      </c>
      <c r="AB3356">
        <v>18</v>
      </c>
      <c r="AC3356">
        <f t="shared" si="260"/>
        <v>1088353.1070000001</v>
      </c>
      <c r="AD3356">
        <f t="shared" si="259"/>
        <v>210060.19630000001</v>
      </c>
      <c r="AE3356">
        <f t="shared" si="259"/>
        <v>408947.92239999998</v>
      </c>
      <c r="AF3356">
        <f t="shared" si="259"/>
        <v>0</v>
      </c>
      <c r="AG3356">
        <f t="shared" si="261"/>
        <v>619008.11869999999</v>
      </c>
    </row>
    <row r="3357" spans="1:33" x14ac:dyDescent="0.25">
      <c r="A3357">
        <v>3349</v>
      </c>
      <c r="B3357" s="10">
        <f t="shared" si="262"/>
        <v>1.5353823118502671E-4</v>
      </c>
      <c r="C3357" s="10">
        <f t="shared" si="263"/>
        <v>1.8251306688826747E-4</v>
      </c>
      <c r="R3357" s="9">
        <v>43605</v>
      </c>
      <c r="S3357">
        <v>19</v>
      </c>
      <c r="T3357">
        <v>4.0913619839999997</v>
      </c>
      <c r="U3357">
        <v>188521.7775</v>
      </c>
      <c r="V3357" t="s">
        <v>54</v>
      </c>
      <c r="W3357" t="s">
        <v>41</v>
      </c>
      <c r="AA3357" s="9">
        <v>43605</v>
      </c>
      <c r="AB3357">
        <v>19</v>
      </c>
      <c r="AC3357">
        <f t="shared" si="260"/>
        <v>1097709.1070000001</v>
      </c>
      <c r="AD3357">
        <f t="shared" si="259"/>
        <v>188521.7775</v>
      </c>
      <c r="AE3357">
        <f t="shared" si="259"/>
        <v>376660.98369999998</v>
      </c>
      <c r="AF3357">
        <f t="shared" si="259"/>
        <v>0</v>
      </c>
      <c r="AG3357">
        <f t="shared" si="261"/>
        <v>565182.76119999995</v>
      </c>
    </row>
    <row r="3358" spans="1:33" x14ac:dyDescent="0.25">
      <c r="A3358">
        <v>3350</v>
      </c>
      <c r="B3358" s="10">
        <f t="shared" si="262"/>
        <v>1.7229772661111993E-4</v>
      </c>
      <c r="C3358" s="10">
        <f t="shared" si="263"/>
        <v>1.850476439776211E-4</v>
      </c>
      <c r="R3358" s="9">
        <v>43605</v>
      </c>
      <c r="S3358">
        <v>20</v>
      </c>
      <c r="T3358">
        <v>3.7307052139999999</v>
      </c>
      <c r="U3358">
        <v>171903.43479999999</v>
      </c>
      <c r="V3358" t="s">
        <v>54</v>
      </c>
      <c r="W3358" t="s">
        <v>41</v>
      </c>
      <c r="AA3358" s="9">
        <v>43605</v>
      </c>
      <c r="AB3358">
        <v>20</v>
      </c>
      <c r="AC3358">
        <f t="shared" si="260"/>
        <v>1037177.888</v>
      </c>
      <c r="AD3358">
        <f t="shared" si="259"/>
        <v>171903.43479999999</v>
      </c>
      <c r="AE3358">
        <f t="shared" si="259"/>
        <v>356416.89520000003</v>
      </c>
      <c r="AF3358">
        <f t="shared" si="259"/>
        <v>0</v>
      </c>
      <c r="AG3358">
        <f t="shared" si="261"/>
        <v>528320.33000000007</v>
      </c>
    </row>
    <row r="3359" spans="1:33" x14ac:dyDescent="0.25">
      <c r="A3359">
        <v>3351</v>
      </c>
      <c r="B3359" s="10">
        <f t="shared" si="262"/>
        <v>1.8624391532617011E-4</v>
      </c>
      <c r="C3359" s="10">
        <f t="shared" si="263"/>
        <v>1.8561367796370346E-4</v>
      </c>
      <c r="R3359" s="9">
        <v>43605</v>
      </c>
      <c r="S3359">
        <v>21</v>
      </c>
      <c r="T3359">
        <v>3.6096780220000002</v>
      </c>
      <c r="U3359">
        <v>166326.7439</v>
      </c>
      <c r="V3359" t="s">
        <v>54</v>
      </c>
      <c r="W3359" t="s">
        <v>41</v>
      </c>
      <c r="AA3359" s="9">
        <v>43605</v>
      </c>
      <c r="AB3359">
        <v>21</v>
      </c>
      <c r="AC3359">
        <f t="shared" si="260"/>
        <v>980318.57409999997</v>
      </c>
      <c r="AD3359">
        <f t="shared" si="259"/>
        <v>166326.7439</v>
      </c>
      <c r="AE3359">
        <f t="shared" si="259"/>
        <v>343798.35009999998</v>
      </c>
      <c r="AF3359">
        <f t="shared" si="259"/>
        <v>0</v>
      </c>
      <c r="AG3359">
        <f t="shared" si="261"/>
        <v>510125.09399999998</v>
      </c>
    </row>
    <row r="3360" spans="1:33" x14ac:dyDescent="0.25">
      <c r="A3360">
        <v>3352</v>
      </c>
      <c r="B3360" s="10">
        <f t="shared" si="262"/>
        <v>1.8960177761291789E-4</v>
      </c>
      <c r="C3360" s="10">
        <f t="shared" si="263"/>
        <v>1.7738844004635992E-4</v>
      </c>
      <c r="R3360" s="9">
        <v>43605</v>
      </c>
      <c r="S3360">
        <v>22</v>
      </c>
      <c r="T3360">
        <v>3.3092785789999999</v>
      </c>
      <c r="U3360">
        <v>152484.93840000001</v>
      </c>
      <c r="V3360" t="s">
        <v>54</v>
      </c>
      <c r="W3360" t="s">
        <v>41</v>
      </c>
      <c r="AA3360" s="9">
        <v>43605</v>
      </c>
      <c r="AB3360">
        <v>22</v>
      </c>
      <c r="AC3360">
        <f t="shared" si="260"/>
        <v>926338.83169999998</v>
      </c>
      <c r="AD3360">
        <f t="shared" si="259"/>
        <v>152484.93840000001</v>
      </c>
      <c r="AE3360">
        <f t="shared" si="259"/>
        <v>323530.58860000002</v>
      </c>
      <c r="AF3360">
        <f t="shared" si="259"/>
        <v>0</v>
      </c>
      <c r="AG3360">
        <f t="shared" si="261"/>
        <v>476015.527</v>
      </c>
    </row>
    <row r="3361" spans="1:33" x14ac:dyDescent="0.25">
      <c r="A3361">
        <v>3353</v>
      </c>
      <c r="B3361" s="10">
        <f t="shared" si="262"/>
        <v>1.936499257409527E-4</v>
      </c>
      <c r="C3361" s="10">
        <f t="shared" si="263"/>
        <v>1.6476067210152479E-4</v>
      </c>
      <c r="R3361" s="9">
        <v>43605</v>
      </c>
      <c r="S3361">
        <v>23</v>
      </c>
      <c r="T3361">
        <v>3.0297336879999999</v>
      </c>
      <c r="U3361">
        <v>139604.06890000001</v>
      </c>
      <c r="V3361" t="s">
        <v>54</v>
      </c>
      <c r="W3361" t="s">
        <v>41</v>
      </c>
      <c r="AA3361" s="9">
        <v>43605</v>
      </c>
      <c r="AB3361">
        <v>23</v>
      </c>
      <c r="AC3361">
        <f t="shared" si="260"/>
        <v>786342.64630000002</v>
      </c>
      <c r="AD3361">
        <f t="shared" si="259"/>
        <v>139604.06890000001</v>
      </c>
      <c r="AE3361">
        <f t="shared" si="259"/>
        <v>291510.69540000003</v>
      </c>
      <c r="AF3361">
        <f t="shared" si="259"/>
        <v>0</v>
      </c>
      <c r="AG3361">
        <f t="shared" si="261"/>
        <v>431114.76430000004</v>
      </c>
    </row>
    <row r="3362" spans="1:33" x14ac:dyDescent="0.25">
      <c r="A3362">
        <v>3354</v>
      </c>
      <c r="B3362" s="10">
        <f t="shared" si="262"/>
        <v>1.9907503446311509E-4</v>
      </c>
      <c r="C3362" s="10">
        <f t="shared" si="263"/>
        <v>1.5195418317021764E-4</v>
      </c>
      <c r="R3362" s="9">
        <v>43605</v>
      </c>
      <c r="S3362">
        <v>24</v>
      </c>
      <c r="T3362">
        <v>2.7817478219999998</v>
      </c>
      <c r="U3362">
        <v>128177.37609999999</v>
      </c>
      <c r="V3362" t="s">
        <v>54</v>
      </c>
      <c r="W3362" t="s">
        <v>41</v>
      </c>
      <c r="AA3362" s="9">
        <v>43605</v>
      </c>
      <c r="AB3362">
        <v>24</v>
      </c>
      <c r="AC3362">
        <f t="shared" si="260"/>
        <v>674192.18530000001</v>
      </c>
      <c r="AD3362">
        <f t="shared" si="259"/>
        <v>128177.37609999999</v>
      </c>
      <c r="AE3362">
        <f t="shared" si="259"/>
        <v>271264.70669999998</v>
      </c>
      <c r="AF3362">
        <f t="shared" si="259"/>
        <v>0</v>
      </c>
      <c r="AG3362">
        <f t="shared" si="261"/>
        <v>399442.08279999997</v>
      </c>
    </row>
    <row r="3363" spans="1:33" x14ac:dyDescent="0.25">
      <c r="A3363">
        <v>3355</v>
      </c>
      <c r="B3363" s="10">
        <f t="shared" si="262"/>
        <v>2.0078637796960898E-4</v>
      </c>
      <c r="C3363" s="10">
        <f t="shared" si="263"/>
        <v>1.387411283076507E-4</v>
      </c>
      <c r="R3363" s="9">
        <v>43606</v>
      </c>
      <c r="S3363">
        <v>1</v>
      </c>
      <c r="T3363">
        <v>2.5982976199999999</v>
      </c>
      <c r="U3363">
        <v>119724.35769999999</v>
      </c>
      <c r="V3363" t="s">
        <v>54</v>
      </c>
      <c r="W3363" t="s">
        <v>41</v>
      </c>
      <c r="AA3363" s="9">
        <v>43606</v>
      </c>
      <c r="AB3363">
        <v>1</v>
      </c>
      <c r="AC3363">
        <f t="shared" si="260"/>
        <v>560873.81740000006</v>
      </c>
      <c r="AD3363">
        <f t="shared" si="259"/>
        <v>119724.35769999999</v>
      </c>
      <c r="AE3363">
        <f t="shared" si="259"/>
        <v>260579.12760000001</v>
      </c>
      <c r="AF3363">
        <f t="shared" si="259"/>
        <v>0</v>
      </c>
      <c r="AG3363">
        <f t="shared" si="261"/>
        <v>380303.4853</v>
      </c>
    </row>
    <row r="3364" spans="1:33" x14ac:dyDescent="0.25">
      <c r="A3364">
        <v>3356</v>
      </c>
      <c r="B3364" s="10">
        <f t="shared" si="262"/>
        <v>1.8971436978493499E-4</v>
      </c>
      <c r="C3364" s="10">
        <f t="shared" si="263"/>
        <v>1.2969213451670007E-4</v>
      </c>
      <c r="R3364" s="9">
        <v>43606</v>
      </c>
      <c r="S3364">
        <v>2</v>
      </c>
      <c r="T3364">
        <v>2.468275325</v>
      </c>
      <c r="U3364">
        <v>113733.19040000001</v>
      </c>
      <c r="V3364" t="s">
        <v>54</v>
      </c>
      <c r="W3364" t="s">
        <v>41</v>
      </c>
      <c r="AA3364" s="9">
        <v>43606</v>
      </c>
      <c r="AB3364">
        <v>2</v>
      </c>
      <c r="AC3364">
        <f t="shared" ref="AC3364:AC3395" si="264">SUMIFS($U:$U,$R:$R,$AA3364,$S:$S,$AB3364,$W:$W,AC$2)</f>
        <v>490644.73340000003</v>
      </c>
      <c r="AD3364">
        <f t="shared" si="259"/>
        <v>113733.19040000001</v>
      </c>
      <c r="AE3364">
        <f t="shared" si="259"/>
        <v>256513.6048</v>
      </c>
      <c r="AF3364">
        <f t="shared" si="259"/>
        <v>0</v>
      </c>
      <c r="AG3364">
        <f t="shared" si="261"/>
        <v>370246.79519999999</v>
      </c>
    </row>
    <row r="3365" spans="1:33" x14ac:dyDescent="0.25">
      <c r="A3365">
        <v>3357</v>
      </c>
      <c r="B3365" s="10">
        <f t="shared" si="262"/>
        <v>1.7931400449779699E-4</v>
      </c>
      <c r="C3365" s="10">
        <f t="shared" si="263"/>
        <v>1.2522556592019137E-4</v>
      </c>
      <c r="R3365" s="9">
        <v>43606</v>
      </c>
      <c r="S3365">
        <v>3</v>
      </c>
      <c r="T3365">
        <v>2.4105585610000002</v>
      </c>
      <c r="U3365">
        <v>111073.71739999999</v>
      </c>
      <c r="V3365" t="s">
        <v>54</v>
      </c>
      <c r="W3365" t="s">
        <v>41</v>
      </c>
      <c r="AA3365" s="9">
        <v>43606</v>
      </c>
      <c r="AB3365">
        <v>3</v>
      </c>
      <c r="AC3365">
        <f t="shared" si="264"/>
        <v>435386.50599999999</v>
      </c>
      <c r="AD3365">
        <f t="shared" si="259"/>
        <v>111073.71739999999</v>
      </c>
      <c r="AE3365">
        <f t="shared" si="259"/>
        <v>248110.83050000001</v>
      </c>
      <c r="AF3365">
        <f t="shared" si="259"/>
        <v>0</v>
      </c>
      <c r="AG3365">
        <f t="shared" si="261"/>
        <v>359184.54790000001</v>
      </c>
    </row>
    <row r="3366" spans="1:33" x14ac:dyDescent="0.25">
      <c r="A3366">
        <v>3358</v>
      </c>
      <c r="B3366" s="10">
        <f t="shared" si="262"/>
        <v>1.6944035318971093E-4</v>
      </c>
      <c r="C3366" s="10">
        <f t="shared" si="263"/>
        <v>1.1685234554521471E-4</v>
      </c>
      <c r="R3366" s="9">
        <v>43606</v>
      </c>
      <c r="S3366">
        <v>4</v>
      </c>
      <c r="T3366">
        <v>2.348385994</v>
      </c>
      <c r="U3366">
        <v>108208.9298</v>
      </c>
      <c r="V3366" t="s">
        <v>54</v>
      </c>
      <c r="W3366" t="s">
        <v>41</v>
      </c>
      <c r="AA3366" s="9">
        <v>43606</v>
      </c>
      <c r="AB3366">
        <v>4</v>
      </c>
      <c r="AC3366">
        <f t="shared" si="264"/>
        <v>404117.9559</v>
      </c>
      <c r="AD3366">
        <f t="shared" si="259"/>
        <v>108208.9298</v>
      </c>
      <c r="AE3366">
        <f t="shared" si="259"/>
        <v>247562.59160000001</v>
      </c>
      <c r="AF3366">
        <f t="shared" si="259"/>
        <v>0</v>
      </c>
      <c r="AG3366">
        <f t="shared" si="261"/>
        <v>355771.52140000003</v>
      </c>
    </row>
    <row r="3367" spans="1:33" x14ac:dyDescent="0.25">
      <c r="A3367">
        <v>3359</v>
      </c>
      <c r="B3367" s="10">
        <f t="shared" si="262"/>
        <v>1.4383308910054834E-4</v>
      </c>
      <c r="C3367" s="10">
        <f t="shared" si="263"/>
        <v>1.0583010122614636E-4</v>
      </c>
      <c r="R3367" s="9">
        <v>43606</v>
      </c>
      <c r="S3367">
        <v>5</v>
      </c>
      <c r="T3367">
        <v>2.3483060469999999</v>
      </c>
      <c r="U3367">
        <v>108205.246</v>
      </c>
      <c r="V3367" t="s">
        <v>54</v>
      </c>
      <c r="W3367" t="s">
        <v>41</v>
      </c>
      <c r="AA3367" s="9">
        <v>43606</v>
      </c>
      <c r="AB3367">
        <v>5</v>
      </c>
      <c r="AC3367">
        <f t="shared" si="264"/>
        <v>395901.49699999997</v>
      </c>
      <c r="AD3367">
        <f t="shared" si="259"/>
        <v>108205.246</v>
      </c>
      <c r="AE3367">
        <f t="shared" si="259"/>
        <v>260300.97159999999</v>
      </c>
      <c r="AF3367">
        <f t="shared" si="259"/>
        <v>0</v>
      </c>
      <c r="AG3367">
        <f t="shared" si="261"/>
        <v>368506.21759999997</v>
      </c>
    </row>
    <row r="3368" spans="1:33" x14ac:dyDescent="0.25">
      <c r="A3368">
        <v>3360</v>
      </c>
      <c r="B3368" s="10">
        <f t="shared" si="262"/>
        <v>1.2331919820885885E-4</v>
      </c>
      <c r="C3368" s="10">
        <f t="shared" si="263"/>
        <v>9.8055087780037615E-5</v>
      </c>
      <c r="R3368" s="9">
        <v>43606</v>
      </c>
      <c r="S3368">
        <v>6</v>
      </c>
      <c r="T3368">
        <v>2.397034986</v>
      </c>
      <c r="U3368">
        <v>110450.5781</v>
      </c>
      <c r="V3368" t="s">
        <v>54</v>
      </c>
      <c r="W3368" t="s">
        <v>41</v>
      </c>
      <c r="AA3368" s="9">
        <v>43606</v>
      </c>
      <c r="AB3368">
        <v>6</v>
      </c>
      <c r="AC3368">
        <f t="shared" si="264"/>
        <v>406133.67300000001</v>
      </c>
      <c r="AD3368">
        <f t="shared" si="259"/>
        <v>110450.5781</v>
      </c>
      <c r="AE3368">
        <f t="shared" si="259"/>
        <v>296695.22600000002</v>
      </c>
      <c r="AF3368">
        <f t="shared" si="259"/>
        <v>0</v>
      </c>
      <c r="AG3368">
        <f t="shared" si="261"/>
        <v>407145.80410000001</v>
      </c>
    </row>
    <row r="3369" spans="1:33" x14ac:dyDescent="0.25">
      <c r="A3369">
        <v>3361</v>
      </c>
      <c r="B3369" s="10">
        <f t="shared" si="262"/>
        <v>1.0259168077917191E-4</v>
      </c>
      <c r="C3369" s="10">
        <f t="shared" si="263"/>
        <v>9.3356942695537509E-5</v>
      </c>
      <c r="R3369" s="9">
        <v>43606</v>
      </c>
      <c r="S3369">
        <v>7</v>
      </c>
      <c r="T3369">
        <v>2.7174790639999999</v>
      </c>
      <c r="U3369">
        <v>125216.0003</v>
      </c>
      <c r="V3369" t="s">
        <v>54</v>
      </c>
      <c r="W3369" t="s">
        <v>41</v>
      </c>
      <c r="AA3369" s="9">
        <v>43606</v>
      </c>
      <c r="AB3369">
        <v>7</v>
      </c>
      <c r="AC3369">
        <f t="shared" si="264"/>
        <v>481550.99239999999</v>
      </c>
      <c r="AD3369">
        <f t="shared" si="259"/>
        <v>125216.0003</v>
      </c>
      <c r="AE3369">
        <f t="shared" si="259"/>
        <v>346317.81229999999</v>
      </c>
      <c r="AF3369">
        <f t="shared" si="259"/>
        <v>0</v>
      </c>
      <c r="AG3369">
        <f t="shared" si="261"/>
        <v>471533.8126</v>
      </c>
    </row>
    <row r="3370" spans="1:33" x14ac:dyDescent="0.25">
      <c r="A3370">
        <v>3362</v>
      </c>
      <c r="B3370" s="10">
        <f t="shared" si="262"/>
        <v>8.9745797188918138E-5</v>
      </c>
      <c r="C3370" s="10">
        <f t="shared" si="263"/>
        <v>9.0888225269422244E-5</v>
      </c>
      <c r="R3370" s="9">
        <v>43606</v>
      </c>
      <c r="S3370">
        <v>8</v>
      </c>
      <c r="T3370">
        <v>3.0996462400000002</v>
      </c>
      <c r="U3370">
        <v>142825.49950000001</v>
      </c>
      <c r="V3370" t="s">
        <v>54</v>
      </c>
      <c r="W3370" t="s">
        <v>41</v>
      </c>
      <c r="AA3370" s="9">
        <v>43606</v>
      </c>
      <c r="AB3370">
        <v>8</v>
      </c>
      <c r="AC3370">
        <f t="shared" si="264"/>
        <v>483180.79210000002</v>
      </c>
      <c r="AD3370">
        <f t="shared" si="259"/>
        <v>142825.49950000001</v>
      </c>
      <c r="AE3370">
        <f t="shared" si="259"/>
        <v>388698.7611</v>
      </c>
      <c r="AF3370">
        <f t="shared" si="259"/>
        <v>0</v>
      </c>
      <c r="AG3370">
        <f t="shared" si="261"/>
        <v>531524.26060000004</v>
      </c>
    </row>
    <row r="3371" spans="1:33" x14ac:dyDescent="0.25">
      <c r="A3371">
        <v>3363</v>
      </c>
      <c r="B3371" s="10">
        <f t="shared" si="262"/>
        <v>7.9638293058803447E-5</v>
      </c>
      <c r="C3371" s="10">
        <f t="shared" si="263"/>
        <v>8.8172663547826937E-5</v>
      </c>
      <c r="R3371" s="9">
        <v>43606</v>
      </c>
      <c r="S3371">
        <v>9</v>
      </c>
      <c r="T3371">
        <v>3.781555644</v>
      </c>
      <c r="U3371">
        <v>174246.5209</v>
      </c>
      <c r="V3371" t="s">
        <v>54</v>
      </c>
      <c r="W3371" t="s">
        <v>41</v>
      </c>
      <c r="AA3371" s="9">
        <v>43606</v>
      </c>
      <c r="AB3371">
        <v>9</v>
      </c>
      <c r="AC3371">
        <f t="shared" si="264"/>
        <v>501524.86609999998</v>
      </c>
      <c r="AD3371">
        <f t="shared" si="259"/>
        <v>174246.5209</v>
      </c>
      <c r="AE3371">
        <f t="shared" si="259"/>
        <v>438691.10889999999</v>
      </c>
      <c r="AF3371">
        <f t="shared" si="259"/>
        <v>0</v>
      </c>
      <c r="AG3371">
        <f t="shared" si="261"/>
        <v>612937.6298</v>
      </c>
    </row>
    <row r="3372" spans="1:33" x14ac:dyDescent="0.25">
      <c r="A3372">
        <v>3364</v>
      </c>
      <c r="B3372" s="10">
        <f t="shared" si="262"/>
        <v>7.3918837076426992E-5</v>
      </c>
      <c r="C3372" s="10">
        <f t="shared" si="263"/>
        <v>8.7334833415590569E-5</v>
      </c>
      <c r="R3372" s="9">
        <v>43606</v>
      </c>
      <c r="S3372">
        <v>10</v>
      </c>
      <c r="T3372">
        <v>4.4135470459999997</v>
      </c>
      <c r="U3372">
        <v>203367.42079999999</v>
      </c>
      <c r="V3372" t="s">
        <v>54</v>
      </c>
      <c r="W3372" t="s">
        <v>41</v>
      </c>
      <c r="AA3372" s="9">
        <v>43606</v>
      </c>
      <c r="AB3372">
        <v>10</v>
      </c>
      <c r="AC3372">
        <f t="shared" si="264"/>
        <v>551257.34120000002</v>
      </c>
      <c r="AD3372">
        <f t="shared" si="259"/>
        <v>203367.42079999999</v>
      </c>
      <c r="AE3372">
        <f t="shared" si="259"/>
        <v>469673.19900000002</v>
      </c>
      <c r="AF3372">
        <f t="shared" si="259"/>
        <v>0</v>
      </c>
      <c r="AG3372">
        <f t="shared" si="261"/>
        <v>673040.61979999999</v>
      </c>
    </row>
    <row r="3373" spans="1:33" x14ac:dyDescent="0.25">
      <c r="A3373">
        <v>3365</v>
      </c>
      <c r="B3373" s="10">
        <f t="shared" si="262"/>
        <v>7.2415931605617997E-5</v>
      </c>
      <c r="C3373" s="10">
        <f t="shared" si="263"/>
        <v>9.0460948082803357E-5</v>
      </c>
      <c r="R3373" s="9">
        <v>43606</v>
      </c>
      <c r="S3373">
        <v>11</v>
      </c>
      <c r="T3373">
        <v>4.9857234669999997</v>
      </c>
      <c r="U3373">
        <v>229732.16589999999</v>
      </c>
      <c r="V3373" t="s">
        <v>54</v>
      </c>
      <c r="W3373" t="s">
        <v>41</v>
      </c>
      <c r="AA3373" s="9">
        <v>43606</v>
      </c>
      <c r="AB3373">
        <v>11</v>
      </c>
      <c r="AC3373">
        <f t="shared" si="264"/>
        <v>652399.97450000001</v>
      </c>
      <c r="AD3373">
        <f t="shared" si="259"/>
        <v>229732.16589999999</v>
      </c>
      <c r="AE3373">
        <f t="shared" si="259"/>
        <v>492708.53269999998</v>
      </c>
      <c r="AF3373">
        <f t="shared" si="259"/>
        <v>0</v>
      </c>
      <c r="AG3373">
        <f t="shared" si="261"/>
        <v>722440.6986</v>
      </c>
    </row>
    <row r="3374" spans="1:33" x14ac:dyDescent="0.25">
      <c r="A3374">
        <v>3366</v>
      </c>
      <c r="B3374" s="10">
        <f t="shared" si="262"/>
        <v>7.428753998044728E-5</v>
      </c>
      <c r="C3374" s="10">
        <f t="shared" si="263"/>
        <v>9.9946198158316587E-5</v>
      </c>
      <c r="R3374" s="9">
        <v>43606</v>
      </c>
      <c r="S3374">
        <v>12</v>
      </c>
      <c r="T3374">
        <v>5.3747497060000002</v>
      </c>
      <c r="U3374">
        <v>247657.7169</v>
      </c>
      <c r="V3374" t="s">
        <v>54</v>
      </c>
      <c r="W3374" t="s">
        <v>41</v>
      </c>
      <c r="AA3374" s="9">
        <v>43606</v>
      </c>
      <c r="AB3374">
        <v>12</v>
      </c>
      <c r="AC3374">
        <f t="shared" si="264"/>
        <v>780227.67039999994</v>
      </c>
      <c r="AD3374">
        <f t="shared" si="259"/>
        <v>247657.7169</v>
      </c>
      <c r="AE3374">
        <f t="shared" si="259"/>
        <v>507557.71649999998</v>
      </c>
      <c r="AF3374">
        <f t="shared" si="259"/>
        <v>0</v>
      </c>
      <c r="AG3374">
        <f t="shared" si="261"/>
        <v>755215.43339999998</v>
      </c>
    </row>
    <row r="3375" spans="1:33" x14ac:dyDescent="0.25">
      <c r="A3375">
        <v>3367</v>
      </c>
      <c r="B3375" s="10">
        <f t="shared" si="262"/>
        <v>8.8082424528583865E-5</v>
      </c>
      <c r="C3375" s="10">
        <f t="shared" si="263"/>
        <v>1.1575217378610366E-4</v>
      </c>
      <c r="R3375" s="9">
        <v>43606</v>
      </c>
      <c r="S3375">
        <v>13</v>
      </c>
      <c r="T3375">
        <v>5.5945319199999997</v>
      </c>
      <c r="U3375">
        <v>257784.84179999999</v>
      </c>
      <c r="V3375" t="s">
        <v>54</v>
      </c>
      <c r="W3375" t="s">
        <v>41</v>
      </c>
      <c r="AA3375" s="9">
        <v>43606</v>
      </c>
      <c r="AB3375">
        <v>13</v>
      </c>
      <c r="AC3375">
        <f t="shared" si="264"/>
        <v>903823.75630000001</v>
      </c>
      <c r="AD3375">
        <f t="shared" si="259"/>
        <v>257784.84179999999</v>
      </c>
      <c r="AE3375">
        <f t="shared" si="259"/>
        <v>511426.47989999998</v>
      </c>
      <c r="AF3375">
        <f t="shared" si="259"/>
        <v>0</v>
      </c>
      <c r="AG3375">
        <f t="shared" si="261"/>
        <v>769211.32169999997</v>
      </c>
    </row>
    <row r="3376" spans="1:33" x14ac:dyDescent="0.25">
      <c r="A3376">
        <v>3368</v>
      </c>
      <c r="B3376" s="10">
        <f t="shared" si="262"/>
        <v>8.8380537732247907E-5</v>
      </c>
      <c r="C3376" s="10">
        <f t="shared" si="263"/>
        <v>1.3047863576369425E-4</v>
      </c>
      <c r="R3376" s="9">
        <v>43606</v>
      </c>
      <c r="S3376">
        <v>14</v>
      </c>
      <c r="T3376">
        <v>5.7671395619999997</v>
      </c>
      <c r="U3376">
        <v>265738.25670000003</v>
      </c>
      <c r="V3376" t="s">
        <v>54</v>
      </c>
      <c r="W3376" t="s">
        <v>41</v>
      </c>
      <c r="AA3376" s="9">
        <v>43606</v>
      </c>
      <c r="AB3376">
        <v>14</v>
      </c>
      <c r="AC3376">
        <f t="shared" si="264"/>
        <v>991447.40110000002</v>
      </c>
      <c r="AD3376">
        <f t="shared" si="259"/>
        <v>265738.25670000003</v>
      </c>
      <c r="AE3376">
        <f t="shared" si="259"/>
        <v>513962.1826</v>
      </c>
      <c r="AF3376">
        <f t="shared" si="259"/>
        <v>0</v>
      </c>
      <c r="AG3376">
        <f t="shared" si="261"/>
        <v>779700.43929999997</v>
      </c>
    </row>
    <row r="3377" spans="1:33" x14ac:dyDescent="0.25">
      <c r="A3377">
        <v>3369</v>
      </c>
      <c r="B3377" s="10">
        <f t="shared" si="262"/>
        <v>9.1735925924054607E-5</v>
      </c>
      <c r="C3377" s="10">
        <f t="shared" si="263"/>
        <v>1.5046399886668927E-4</v>
      </c>
      <c r="R3377" s="9">
        <v>43606</v>
      </c>
      <c r="S3377">
        <v>15</v>
      </c>
      <c r="T3377">
        <v>5.9159642310000002</v>
      </c>
      <c r="U3377">
        <v>272595.79979999998</v>
      </c>
      <c r="V3377" t="s">
        <v>54</v>
      </c>
      <c r="W3377" t="s">
        <v>41</v>
      </c>
      <c r="AA3377" s="9">
        <v>43606</v>
      </c>
      <c r="AB3377">
        <v>15</v>
      </c>
      <c r="AC3377">
        <f t="shared" si="264"/>
        <v>1057678.763</v>
      </c>
      <c r="AD3377">
        <f t="shared" si="259"/>
        <v>272595.79979999998</v>
      </c>
      <c r="AE3377">
        <f t="shared" si="259"/>
        <v>513803.45919999998</v>
      </c>
      <c r="AF3377">
        <f t="shared" si="259"/>
        <v>0</v>
      </c>
      <c r="AG3377">
        <f t="shared" si="261"/>
        <v>786399.25899999996</v>
      </c>
    </row>
    <row r="3378" spans="1:33" x14ac:dyDescent="0.25">
      <c r="A3378">
        <v>3370</v>
      </c>
      <c r="B3378" s="10">
        <f t="shared" si="262"/>
        <v>1.0083269252562091E-4</v>
      </c>
      <c r="C3378" s="10">
        <f t="shared" si="263"/>
        <v>1.652180876672014E-4</v>
      </c>
      <c r="R3378" s="9">
        <v>43606</v>
      </c>
      <c r="S3378">
        <v>16</v>
      </c>
      <c r="T3378">
        <v>5.7717940050000003</v>
      </c>
      <c r="U3378">
        <v>265952.7242</v>
      </c>
      <c r="V3378" t="s">
        <v>54</v>
      </c>
      <c r="W3378" t="s">
        <v>41</v>
      </c>
      <c r="AA3378" s="9">
        <v>43606</v>
      </c>
      <c r="AB3378">
        <v>16</v>
      </c>
      <c r="AC3378">
        <f t="shared" si="264"/>
        <v>1092186.02</v>
      </c>
      <c r="AD3378">
        <f t="shared" si="259"/>
        <v>265952.7242</v>
      </c>
      <c r="AE3378">
        <f t="shared" si="259"/>
        <v>493555.00170000002</v>
      </c>
      <c r="AF3378">
        <f t="shared" si="259"/>
        <v>0</v>
      </c>
      <c r="AG3378">
        <f t="shared" si="261"/>
        <v>759507.72589999996</v>
      </c>
    </row>
    <row r="3379" spans="1:33" x14ac:dyDescent="0.25">
      <c r="A3379">
        <v>3371</v>
      </c>
      <c r="B3379" s="10">
        <f t="shared" si="262"/>
        <v>1.1933309747727205E-4</v>
      </c>
      <c r="C3379" s="10">
        <f t="shared" si="263"/>
        <v>1.7734482461269276E-4</v>
      </c>
      <c r="R3379" s="9">
        <v>43606</v>
      </c>
      <c r="S3379">
        <v>17</v>
      </c>
      <c r="T3379">
        <v>5.4860163550000003</v>
      </c>
      <c r="U3379">
        <v>252784.66159999999</v>
      </c>
      <c r="V3379" t="s">
        <v>54</v>
      </c>
      <c r="W3379" t="s">
        <v>41</v>
      </c>
      <c r="AA3379" s="9">
        <v>43606</v>
      </c>
      <c r="AB3379">
        <v>17</v>
      </c>
      <c r="AC3379">
        <f t="shared" si="264"/>
        <v>1140794.4380000001</v>
      </c>
      <c r="AD3379">
        <f t="shared" si="259"/>
        <v>252784.66159999999</v>
      </c>
      <c r="AE3379">
        <f t="shared" si="259"/>
        <v>460724.37150000001</v>
      </c>
      <c r="AF3379">
        <f t="shared" si="259"/>
        <v>0</v>
      </c>
      <c r="AG3379">
        <f t="shared" si="261"/>
        <v>713509.0331</v>
      </c>
    </row>
    <row r="3380" spans="1:33" x14ac:dyDescent="0.25">
      <c r="A3380">
        <v>3372</v>
      </c>
      <c r="B3380" s="10">
        <f t="shared" si="262"/>
        <v>1.4271457431871509E-4</v>
      </c>
      <c r="C3380" s="10">
        <f t="shared" si="263"/>
        <v>1.8539037022785159E-4</v>
      </c>
      <c r="R3380" s="9">
        <v>43606</v>
      </c>
      <c r="S3380">
        <v>18</v>
      </c>
      <c r="T3380">
        <v>5.1433421959999999</v>
      </c>
      <c r="U3380">
        <v>236994.92170000001</v>
      </c>
      <c r="V3380" t="s">
        <v>54</v>
      </c>
      <c r="W3380" t="s">
        <v>41</v>
      </c>
      <c r="AA3380" s="9">
        <v>43606</v>
      </c>
      <c r="AB3380">
        <v>18</v>
      </c>
      <c r="AC3380">
        <f t="shared" si="264"/>
        <v>1178963.5789999999</v>
      </c>
      <c r="AD3380">
        <f t="shared" si="259"/>
        <v>236994.92170000001</v>
      </c>
      <c r="AE3380">
        <f t="shared" si="259"/>
        <v>435351.56319999998</v>
      </c>
      <c r="AF3380">
        <f t="shared" si="259"/>
        <v>0</v>
      </c>
      <c r="AG3380">
        <f t="shared" si="261"/>
        <v>672346.48490000004</v>
      </c>
    </row>
    <row r="3381" spans="1:33" x14ac:dyDescent="0.25">
      <c r="A3381">
        <v>3373</v>
      </c>
      <c r="B3381" s="10">
        <f t="shared" si="262"/>
        <v>1.6532203039321559E-4</v>
      </c>
      <c r="C3381" s="10">
        <f t="shared" si="263"/>
        <v>1.8882608247478388E-4</v>
      </c>
      <c r="R3381" s="9">
        <v>43606</v>
      </c>
      <c r="S3381">
        <v>19</v>
      </c>
      <c r="T3381">
        <v>4.6596190650000002</v>
      </c>
      <c r="U3381">
        <v>214705.92730000001</v>
      </c>
      <c r="V3381" t="s">
        <v>54</v>
      </c>
      <c r="W3381" t="s">
        <v>41</v>
      </c>
      <c r="AA3381" s="9">
        <v>43606</v>
      </c>
      <c r="AB3381">
        <v>19</v>
      </c>
      <c r="AC3381">
        <f t="shared" si="264"/>
        <v>1190373.4339999999</v>
      </c>
      <c r="AD3381">
        <f t="shared" si="259"/>
        <v>214705.92730000001</v>
      </c>
      <c r="AE3381">
        <f t="shared" si="259"/>
        <v>401849.17599999998</v>
      </c>
      <c r="AF3381">
        <f t="shared" si="259"/>
        <v>0</v>
      </c>
      <c r="AG3381">
        <f t="shared" si="261"/>
        <v>616555.10329999996</v>
      </c>
    </row>
    <row r="3382" spans="1:33" x14ac:dyDescent="0.25">
      <c r="A3382">
        <v>3374</v>
      </c>
      <c r="B3382" s="10">
        <f t="shared" si="262"/>
        <v>1.8134962290537973E-4</v>
      </c>
      <c r="C3382" s="10">
        <f t="shared" si="263"/>
        <v>1.9140095225263378E-4</v>
      </c>
      <c r="R3382" s="9">
        <v>43606</v>
      </c>
      <c r="S3382">
        <v>20</v>
      </c>
      <c r="T3382">
        <v>4.3296522050000004</v>
      </c>
      <c r="U3382">
        <v>199501.71429999999</v>
      </c>
      <c r="V3382" t="s">
        <v>54</v>
      </c>
      <c r="W3382" t="s">
        <v>41</v>
      </c>
      <c r="AA3382" s="9">
        <v>43606</v>
      </c>
      <c r="AB3382">
        <v>20</v>
      </c>
      <c r="AC3382">
        <f t="shared" si="264"/>
        <v>1124307.942</v>
      </c>
      <c r="AD3382">
        <f t="shared" si="259"/>
        <v>199501.71429999999</v>
      </c>
      <c r="AE3382">
        <f t="shared" si="259"/>
        <v>376989.98759999999</v>
      </c>
      <c r="AF3382">
        <f t="shared" si="259"/>
        <v>0</v>
      </c>
      <c r="AG3382">
        <f t="shared" si="261"/>
        <v>576491.70189999999</v>
      </c>
    </row>
    <row r="3383" spans="1:33" x14ac:dyDescent="0.25">
      <c r="A3383">
        <v>3375</v>
      </c>
      <c r="B3383" s="10">
        <f t="shared" si="262"/>
        <v>1.934642671030937E-4</v>
      </c>
      <c r="C3383" s="10">
        <f t="shared" si="263"/>
        <v>1.9304537927219504E-4</v>
      </c>
      <c r="R3383" s="9">
        <v>43606</v>
      </c>
      <c r="S3383">
        <v>21</v>
      </c>
      <c r="T3383">
        <v>3.9936575740000002</v>
      </c>
      <c r="U3383">
        <v>184019.7537</v>
      </c>
      <c r="V3383" t="s">
        <v>54</v>
      </c>
      <c r="W3383" t="s">
        <v>41</v>
      </c>
      <c r="AA3383" s="9">
        <v>43606</v>
      </c>
      <c r="AB3383">
        <v>21</v>
      </c>
      <c r="AC3383">
        <f t="shared" si="264"/>
        <v>1067127.335</v>
      </c>
      <c r="AD3383">
        <f t="shared" si="259"/>
        <v>184019.7537</v>
      </c>
      <c r="AE3383">
        <f t="shared" si="259"/>
        <v>364543.3799</v>
      </c>
      <c r="AF3383">
        <f t="shared" si="259"/>
        <v>0</v>
      </c>
      <c r="AG3383">
        <f t="shared" si="261"/>
        <v>548563.13360000006</v>
      </c>
    </row>
    <row r="3384" spans="1:33" x14ac:dyDescent="0.25">
      <c r="A3384">
        <v>3376</v>
      </c>
      <c r="B3384" s="10">
        <f t="shared" si="262"/>
        <v>1.9977612796177969E-4</v>
      </c>
      <c r="C3384" s="10">
        <f t="shared" si="263"/>
        <v>1.8644404267747136E-4</v>
      </c>
      <c r="R3384" s="9">
        <v>43606</v>
      </c>
      <c r="S3384">
        <v>22</v>
      </c>
      <c r="T3384">
        <v>3.5623614620000001</v>
      </c>
      <c r="U3384">
        <v>164146.4915</v>
      </c>
      <c r="V3384" t="s">
        <v>54</v>
      </c>
      <c r="W3384" t="s">
        <v>41</v>
      </c>
      <c r="AA3384" s="9">
        <v>43606</v>
      </c>
      <c r="AB3384">
        <v>22</v>
      </c>
      <c r="AC3384">
        <f t="shared" si="264"/>
        <v>984075.76379999996</v>
      </c>
      <c r="AD3384">
        <f t="shared" si="259"/>
        <v>164146.4915</v>
      </c>
      <c r="AE3384">
        <f t="shared" si="259"/>
        <v>341815.51679999998</v>
      </c>
      <c r="AF3384">
        <f t="shared" si="259"/>
        <v>0</v>
      </c>
      <c r="AG3384">
        <f t="shared" si="261"/>
        <v>505962.00829999999</v>
      </c>
    </row>
    <row r="3385" spans="1:33" x14ac:dyDescent="0.25">
      <c r="A3385">
        <v>3377</v>
      </c>
      <c r="B3385" s="10">
        <f t="shared" si="262"/>
        <v>2.0866728876823982E-4</v>
      </c>
      <c r="C3385" s="10">
        <f t="shared" si="263"/>
        <v>1.7515227835295641E-4</v>
      </c>
      <c r="R3385" s="9">
        <v>43606</v>
      </c>
      <c r="S3385">
        <v>23</v>
      </c>
      <c r="T3385">
        <v>3.2512746959999999</v>
      </c>
      <c r="U3385">
        <v>149812.23550000001</v>
      </c>
      <c r="V3385" t="s">
        <v>54</v>
      </c>
      <c r="W3385" t="s">
        <v>41</v>
      </c>
      <c r="AA3385" s="9">
        <v>43606</v>
      </c>
      <c r="AB3385">
        <v>23</v>
      </c>
      <c r="AC3385">
        <f t="shared" si="264"/>
        <v>858965.36510000005</v>
      </c>
      <c r="AD3385">
        <f t="shared" si="259"/>
        <v>149812.23550000001</v>
      </c>
      <c r="AE3385">
        <f t="shared" si="259"/>
        <v>309083.6189</v>
      </c>
      <c r="AF3385">
        <f t="shared" si="259"/>
        <v>0</v>
      </c>
      <c r="AG3385">
        <f t="shared" si="261"/>
        <v>458895.85440000001</v>
      </c>
    </row>
    <row r="3386" spans="1:33" x14ac:dyDescent="0.25">
      <c r="A3386">
        <v>3378</v>
      </c>
      <c r="B3386" s="10">
        <f t="shared" si="262"/>
        <v>2.1564895952484516E-4</v>
      </c>
      <c r="C3386" s="10">
        <f t="shared" si="263"/>
        <v>1.6504769135323877E-4</v>
      </c>
      <c r="R3386" s="9">
        <v>43606</v>
      </c>
      <c r="S3386">
        <v>24</v>
      </c>
      <c r="T3386">
        <v>2.9289337729999998</v>
      </c>
      <c r="U3386">
        <v>134959.41039999999</v>
      </c>
      <c r="V3386" t="s">
        <v>54</v>
      </c>
      <c r="W3386" t="s">
        <v>41</v>
      </c>
      <c r="AA3386" s="9">
        <v>43606</v>
      </c>
      <c r="AB3386">
        <v>24</v>
      </c>
      <c r="AC3386">
        <f t="shared" si="264"/>
        <v>725053.52309999999</v>
      </c>
      <c r="AD3386">
        <f t="shared" si="259"/>
        <v>134959.41039999999</v>
      </c>
      <c r="AE3386">
        <f t="shared" si="259"/>
        <v>284101.05129999999</v>
      </c>
      <c r="AF3386">
        <f t="shared" si="259"/>
        <v>0</v>
      </c>
      <c r="AG3386">
        <f t="shared" si="261"/>
        <v>419060.46169999999</v>
      </c>
    </row>
    <row r="3387" spans="1:33" x14ac:dyDescent="0.25">
      <c r="A3387">
        <v>3379</v>
      </c>
      <c r="B3387" s="10">
        <f t="shared" si="262"/>
        <v>2.1773598189169926E-4</v>
      </c>
      <c r="C3387" s="10">
        <f t="shared" si="263"/>
        <v>1.5135201667166868E-4</v>
      </c>
      <c r="R3387" s="9">
        <v>43607</v>
      </c>
      <c r="S3387">
        <v>1</v>
      </c>
      <c r="T3387">
        <v>2.7235688979999999</v>
      </c>
      <c r="U3387">
        <v>125496.60769999999</v>
      </c>
      <c r="V3387" t="s">
        <v>54</v>
      </c>
      <c r="W3387" t="s">
        <v>41</v>
      </c>
      <c r="AA3387" s="9">
        <v>43607</v>
      </c>
      <c r="AB3387">
        <v>1</v>
      </c>
      <c r="AC3387">
        <f t="shared" si="264"/>
        <v>614895.88820000004</v>
      </c>
      <c r="AD3387">
        <f t="shared" si="259"/>
        <v>125496.60769999999</v>
      </c>
      <c r="AE3387">
        <f t="shared" si="259"/>
        <v>269144.90210000001</v>
      </c>
      <c r="AF3387">
        <f t="shared" si="259"/>
        <v>0</v>
      </c>
      <c r="AG3387">
        <f t="shared" si="261"/>
        <v>394641.5098</v>
      </c>
    </row>
    <row r="3388" spans="1:33" x14ac:dyDescent="0.25">
      <c r="A3388">
        <v>3380</v>
      </c>
      <c r="B3388" s="10">
        <f t="shared" si="262"/>
        <v>2.0565167762304554E-4</v>
      </c>
      <c r="C3388" s="10">
        <f t="shared" si="263"/>
        <v>1.4151724835305155E-4</v>
      </c>
      <c r="R3388" s="9">
        <v>43607</v>
      </c>
      <c r="S3388">
        <v>2</v>
      </c>
      <c r="T3388">
        <v>2.6089505399999999</v>
      </c>
      <c r="U3388">
        <v>120215.223</v>
      </c>
      <c r="V3388" t="s">
        <v>54</v>
      </c>
      <c r="W3388" t="s">
        <v>41</v>
      </c>
      <c r="AA3388" s="9">
        <v>43607</v>
      </c>
      <c r="AB3388">
        <v>2</v>
      </c>
      <c r="AC3388">
        <f t="shared" si="264"/>
        <v>529911.87520000001</v>
      </c>
      <c r="AD3388">
        <f t="shared" si="259"/>
        <v>120215.223</v>
      </c>
      <c r="AE3388">
        <f t="shared" si="259"/>
        <v>261816.23069999999</v>
      </c>
      <c r="AF3388">
        <f t="shared" si="259"/>
        <v>0</v>
      </c>
      <c r="AG3388">
        <f t="shared" si="261"/>
        <v>382031.45369999995</v>
      </c>
    </row>
    <row r="3389" spans="1:33" x14ac:dyDescent="0.25">
      <c r="A3389">
        <v>3381</v>
      </c>
      <c r="B3389" s="10">
        <f t="shared" si="262"/>
        <v>1.9519254332560761E-4</v>
      </c>
      <c r="C3389" s="10">
        <f t="shared" si="263"/>
        <v>1.3466134023983842E-4</v>
      </c>
      <c r="R3389" s="9">
        <v>43607</v>
      </c>
      <c r="S3389">
        <v>3</v>
      </c>
      <c r="T3389">
        <v>2.498713747</v>
      </c>
      <c r="U3389">
        <v>115135.732</v>
      </c>
      <c r="V3389" t="s">
        <v>54</v>
      </c>
      <c r="W3389" t="s">
        <v>41</v>
      </c>
      <c r="AA3389" s="9">
        <v>43607</v>
      </c>
      <c r="AB3389">
        <v>3</v>
      </c>
      <c r="AC3389">
        <f t="shared" si="264"/>
        <v>474449.11330000003</v>
      </c>
      <c r="AD3389">
        <f t="shared" si="259"/>
        <v>115135.732</v>
      </c>
      <c r="AE3389">
        <f t="shared" si="259"/>
        <v>255979.71789999999</v>
      </c>
      <c r="AF3389">
        <f t="shared" si="259"/>
        <v>0</v>
      </c>
      <c r="AG3389">
        <f t="shared" si="261"/>
        <v>371115.44990000001</v>
      </c>
    </row>
    <row r="3390" spans="1:33" x14ac:dyDescent="0.25">
      <c r="A3390">
        <v>3382</v>
      </c>
      <c r="B3390" s="10">
        <f t="shared" si="262"/>
        <v>1.8000124714377398E-4</v>
      </c>
      <c r="C3390" s="10">
        <f t="shared" si="263"/>
        <v>1.2420361117048686E-4</v>
      </c>
      <c r="R3390" s="9">
        <v>43607</v>
      </c>
      <c r="S3390">
        <v>4</v>
      </c>
      <c r="T3390">
        <v>2.4351890200000001</v>
      </c>
      <c r="U3390">
        <v>112208.6397</v>
      </c>
      <c r="V3390" t="s">
        <v>54</v>
      </c>
      <c r="W3390" t="s">
        <v>41</v>
      </c>
      <c r="AA3390" s="9">
        <v>43607</v>
      </c>
      <c r="AB3390">
        <v>4</v>
      </c>
      <c r="AC3390">
        <f t="shared" si="264"/>
        <v>440865.58490000002</v>
      </c>
      <c r="AD3390">
        <f t="shared" si="259"/>
        <v>112208.6397</v>
      </c>
      <c r="AE3390">
        <f t="shared" si="259"/>
        <v>253177.28810000001</v>
      </c>
      <c r="AF3390">
        <f t="shared" si="259"/>
        <v>0</v>
      </c>
      <c r="AG3390">
        <f t="shared" si="261"/>
        <v>365385.9278</v>
      </c>
    </row>
    <row r="3391" spans="1:33" x14ac:dyDescent="0.25">
      <c r="A3391">
        <v>3383</v>
      </c>
      <c r="B3391" s="10">
        <f t="shared" si="262"/>
        <v>1.571168020379481E-4</v>
      </c>
      <c r="C3391" s="10">
        <f t="shared" si="263"/>
        <v>1.1264980637410036E-4</v>
      </c>
      <c r="R3391" s="9">
        <v>43607</v>
      </c>
      <c r="S3391">
        <v>5</v>
      </c>
      <c r="T3391">
        <v>2.4257098520000002</v>
      </c>
      <c r="U3391">
        <v>111771.85860000001</v>
      </c>
      <c r="V3391" t="s">
        <v>54</v>
      </c>
      <c r="W3391" t="s">
        <v>41</v>
      </c>
      <c r="AA3391" s="9">
        <v>43607</v>
      </c>
      <c r="AB3391">
        <v>5</v>
      </c>
      <c r="AC3391">
        <f t="shared" si="264"/>
        <v>429289.52779999998</v>
      </c>
      <c r="AD3391">
        <f t="shared" si="259"/>
        <v>111771.85860000001</v>
      </c>
      <c r="AE3391">
        <f t="shared" si="259"/>
        <v>263370.82689999999</v>
      </c>
      <c r="AF3391">
        <f t="shared" si="259"/>
        <v>0</v>
      </c>
      <c r="AG3391">
        <f t="shared" si="261"/>
        <v>375142.68550000002</v>
      </c>
    </row>
    <row r="3392" spans="1:33" x14ac:dyDescent="0.25">
      <c r="A3392">
        <v>3384</v>
      </c>
      <c r="B3392" s="10">
        <f t="shared" si="262"/>
        <v>1.3262244961711263E-4</v>
      </c>
      <c r="C3392" s="10">
        <f t="shared" si="263"/>
        <v>1.0287100965701401E-4</v>
      </c>
      <c r="R3392" s="9">
        <v>43607</v>
      </c>
      <c r="S3392">
        <v>6</v>
      </c>
      <c r="T3392">
        <v>2.5034237629999998</v>
      </c>
      <c r="U3392">
        <v>115352.7602</v>
      </c>
      <c r="V3392" t="s">
        <v>54</v>
      </c>
      <c r="W3392" t="s">
        <v>41</v>
      </c>
      <c r="AA3392" s="9">
        <v>43607</v>
      </c>
      <c r="AB3392">
        <v>6</v>
      </c>
      <c r="AC3392">
        <f t="shared" si="264"/>
        <v>442789.46029999998</v>
      </c>
      <c r="AD3392">
        <f t="shared" si="259"/>
        <v>115352.7602</v>
      </c>
      <c r="AE3392">
        <f t="shared" si="259"/>
        <v>304826.1323</v>
      </c>
      <c r="AF3392">
        <f t="shared" si="259"/>
        <v>0</v>
      </c>
      <c r="AG3392">
        <f t="shared" si="261"/>
        <v>420178.89250000002</v>
      </c>
    </row>
    <row r="3393" spans="1:33" x14ac:dyDescent="0.25">
      <c r="A3393">
        <v>3385</v>
      </c>
      <c r="B3393" s="10">
        <f t="shared" si="262"/>
        <v>1.1247307454476975E-4</v>
      </c>
      <c r="C3393" s="10">
        <f t="shared" si="263"/>
        <v>9.6876642575641946E-5</v>
      </c>
      <c r="R3393" s="9">
        <v>43607</v>
      </c>
      <c r="S3393">
        <v>7</v>
      </c>
      <c r="T3393">
        <v>2.7690981250000002</v>
      </c>
      <c r="U3393">
        <v>127594.5034</v>
      </c>
      <c r="V3393" t="s">
        <v>54</v>
      </c>
      <c r="W3393" t="s">
        <v>41</v>
      </c>
      <c r="AA3393" s="9">
        <v>43607</v>
      </c>
      <c r="AB3393">
        <v>7</v>
      </c>
      <c r="AC3393">
        <f t="shared" si="264"/>
        <v>494886.84240000002</v>
      </c>
      <c r="AD3393">
        <f t="shared" si="259"/>
        <v>127594.5034</v>
      </c>
      <c r="AE3393">
        <f t="shared" si="259"/>
        <v>354514.79310000001</v>
      </c>
      <c r="AF3393">
        <f t="shared" si="259"/>
        <v>0</v>
      </c>
      <c r="AG3393">
        <f t="shared" si="261"/>
        <v>482109.2965</v>
      </c>
    </row>
    <row r="3394" spans="1:33" x14ac:dyDescent="0.25">
      <c r="A3394">
        <v>3386</v>
      </c>
      <c r="B3394" s="10">
        <f t="shared" si="262"/>
        <v>9.6928307678230337E-5</v>
      </c>
      <c r="C3394" s="10">
        <f t="shared" si="263"/>
        <v>9.3781124574310559E-5</v>
      </c>
      <c r="R3394" s="9">
        <v>43607</v>
      </c>
      <c r="S3394">
        <v>8</v>
      </c>
      <c r="T3394">
        <v>3.160508622</v>
      </c>
      <c r="U3394">
        <v>145629.91630000001</v>
      </c>
      <c r="V3394" t="s">
        <v>54</v>
      </c>
      <c r="W3394" t="s">
        <v>41</v>
      </c>
      <c r="AA3394" s="9">
        <v>43607</v>
      </c>
      <c r="AB3394">
        <v>8</v>
      </c>
      <c r="AC3394">
        <f t="shared" si="264"/>
        <v>499611.12180000002</v>
      </c>
      <c r="AD3394">
        <f t="shared" si="259"/>
        <v>145629.91630000001</v>
      </c>
      <c r="AE3394">
        <f t="shared" si="259"/>
        <v>398945.8702</v>
      </c>
      <c r="AF3394">
        <f t="shared" si="259"/>
        <v>0</v>
      </c>
      <c r="AG3394">
        <f t="shared" si="261"/>
        <v>544575.78650000005</v>
      </c>
    </row>
    <row r="3395" spans="1:33" x14ac:dyDescent="0.25">
      <c r="A3395">
        <v>3387</v>
      </c>
      <c r="B3395" s="10">
        <f t="shared" si="262"/>
        <v>8.678339132190477E-5</v>
      </c>
      <c r="C3395" s="10">
        <f t="shared" si="263"/>
        <v>9.1101462723678378E-5</v>
      </c>
      <c r="R3395" s="9">
        <v>43607</v>
      </c>
      <c r="S3395">
        <v>9</v>
      </c>
      <c r="T3395">
        <v>3.8356761170000002</v>
      </c>
      <c r="U3395">
        <v>176740.28409999999</v>
      </c>
      <c r="V3395" t="s">
        <v>54</v>
      </c>
      <c r="W3395" t="s">
        <v>41</v>
      </c>
      <c r="AA3395" s="9">
        <v>43607</v>
      </c>
      <c r="AB3395">
        <v>9</v>
      </c>
      <c r="AC3395">
        <f t="shared" si="264"/>
        <v>495525.11050000001</v>
      </c>
      <c r="AD3395">
        <f>SUMIFS($U:$U,$R:$R,$AA3395,$S:$S,$AB3395,$W:$W,AD$2)</f>
        <v>176740.28409999999</v>
      </c>
      <c r="AE3395">
        <f>SUMIFS($U:$U,$R:$R,$AA3395,$S:$S,$AB3395,$W:$W,AE$2)</f>
        <v>442919.82370000001</v>
      </c>
      <c r="AF3395">
        <f>SUMIFS($U:$U,$R:$R,$AA3395,$S:$S,$AB3395,$W:$W,AF$2)</f>
        <v>0</v>
      </c>
      <c r="AG3395">
        <f t="shared" si="261"/>
        <v>619660.1078</v>
      </c>
    </row>
    <row r="3396" spans="1:33" x14ac:dyDescent="0.25">
      <c r="A3396">
        <v>3388</v>
      </c>
      <c r="B3396" s="10">
        <f t="shared" si="262"/>
        <v>8.0640493368453161E-5</v>
      </c>
      <c r="C3396" s="10">
        <f t="shared" si="263"/>
        <v>8.9694978988877553E-5</v>
      </c>
      <c r="R3396" s="9">
        <v>43607</v>
      </c>
      <c r="S3396">
        <v>10</v>
      </c>
      <c r="T3396">
        <v>4.4976974329999999</v>
      </c>
      <c r="U3396">
        <v>207244.90229999999</v>
      </c>
      <c r="V3396" t="s">
        <v>54</v>
      </c>
      <c r="W3396" t="s">
        <v>41</v>
      </c>
      <c r="AA3396" s="9">
        <v>43607</v>
      </c>
      <c r="AB3396">
        <v>10</v>
      </c>
      <c r="AC3396">
        <f t="shared" ref="AC3396:AF3459" si="265">SUMIFS($U:$U,$R:$R,$AA3396,$S:$S,$AB3396,$W:$W,AC$2)</f>
        <v>557433.04520000005</v>
      </c>
      <c r="AD3396">
        <f t="shared" si="265"/>
        <v>207244.90229999999</v>
      </c>
      <c r="AE3396">
        <f t="shared" si="265"/>
        <v>471490.13770000002</v>
      </c>
      <c r="AF3396">
        <f t="shared" si="265"/>
        <v>0</v>
      </c>
      <c r="AG3396">
        <f t="shared" ref="AG3396:AG3459" si="266">SUM(AD3396:AF3396)</f>
        <v>678735.04</v>
      </c>
    </row>
    <row r="3397" spans="1:33" x14ac:dyDescent="0.25">
      <c r="A3397">
        <v>3389</v>
      </c>
      <c r="B3397" s="10">
        <f t="shared" si="262"/>
        <v>7.8523070308503655E-5</v>
      </c>
      <c r="C3397" s="10">
        <f t="shared" si="263"/>
        <v>9.2090068975430315E-5</v>
      </c>
      <c r="R3397" s="9">
        <v>43607</v>
      </c>
      <c r="S3397">
        <v>11</v>
      </c>
      <c r="T3397">
        <v>5.0147941410000003</v>
      </c>
      <c r="U3397">
        <v>231071.6844</v>
      </c>
      <c r="V3397" t="s">
        <v>54</v>
      </c>
      <c r="W3397" t="s">
        <v>41</v>
      </c>
      <c r="AA3397" s="9">
        <v>43607</v>
      </c>
      <c r="AB3397">
        <v>11</v>
      </c>
      <c r="AC3397">
        <f t="shared" si="265"/>
        <v>657294.04980000004</v>
      </c>
      <c r="AD3397">
        <f t="shared" si="265"/>
        <v>231071.6844</v>
      </c>
      <c r="AE3397">
        <f t="shared" si="265"/>
        <v>490115.60119999998</v>
      </c>
      <c r="AF3397">
        <f t="shared" si="265"/>
        <v>0</v>
      </c>
      <c r="AG3397">
        <f t="shared" si="266"/>
        <v>721187.28559999994</v>
      </c>
    </row>
    <row r="3398" spans="1:33" x14ac:dyDescent="0.25">
      <c r="A3398">
        <v>3390</v>
      </c>
      <c r="B3398" s="10">
        <f t="shared" si="262"/>
        <v>8.0992397138557188E-5</v>
      </c>
      <c r="C3398" s="10">
        <f t="shared" si="263"/>
        <v>1.0314556217662124E-4</v>
      </c>
      <c r="R3398" s="9">
        <v>43607</v>
      </c>
      <c r="S3398">
        <v>12</v>
      </c>
      <c r="T3398">
        <v>5.3412926970000001</v>
      </c>
      <c r="U3398">
        <v>246116.08489999999</v>
      </c>
      <c r="V3398" t="s">
        <v>54</v>
      </c>
      <c r="W3398" t="s">
        <v>41</v>
      </c>
      <c r="AA3398" s="9">
        <v>43607</v>
      </c>
      <c r="AB3398">
        <v>12</v>
      </c>
      <c r="AC3398">
        <f t="shared" si="265"/>
        <v>771685.14930000005</v>
      </c>
      <c r="AD3398">
        <f t="shared" si="265"/>
        <v>246116.08489999999</v>
      </c>
      <c r="AE3398">
        <f t="shared" si="265"/>
        <v>507436.97830000002</v>
      </c>
      <c r="AF3398">
        <f t="shared" si="265"/>
        <v>0</v>
      </c>
      <c r="AG3398">
        <f t="shared" si="266"/>
        <v>753553.06319999998</v>
      </c>
    </row>
    <row r="3399" spans="1:33" x14ac:dyDescent="0.25">
      <c r="A3399">
        <v>3391</v>
      </c>
      <c r="B3399" s="10">
        <f t="shared" si="262"/>
        <v>9.052173837008416E-5</v>
      </c>
      <c r="C3399" s="10">
        <f t="shared" si="263"/>
        <v>1.1834824477307098E-4</v>
      </c>
      <c r="R3399" s="9">
        <v>43607</v>
      </c>
      <c r="S3399">
        <v>13</v>
      </c>
      <c r="T3399">
        <v>5.5455661010000004</v>
      </c>
      <c r="U3399">
        <v>255528.59479999999</v>
      </c>
      <c r="V3399" t="s">
        <v>54</v>
      </c>
      <c r="W3399" t="s">
        <v>41</v>
      </c>
      <c r="AA3399" s="9">
        <v>43607</v>
      </c>
      <c r="AB3399">
        <v>13</v>
      </c>
      <c r="AC3399">
        <f t="shared" si="265"/>
        <v>898555.04749999999</v>
      </c>
      <c r="AD3399">
        <f t="shared" si="265"/>
        <v>255528.59479999999</v>
      </c>
      <c r="AE3399">
        <f t="shared" si="265"/>
        <v>513999.25929999998</v>
      </c>
      <c r="AF3399">
        <f t="shared" si="265"/>
        <v>0</v>
      </c>
      <c r="AG3399">
        <f t="shared" si="266"/>
        <v>769527.8541</v>
      </c>
    </row>
    <row r="3400" spans="1:33" x14ac:dyDescent="0.25">
      <c r="A3400">
        <v>3392</v>
      </c>
      <c r="B3400" s="10">
        <f t="shared" si="262"/>
        <v>9.1385875274108624E-5</v>
      </c>
      <c r="C3400" s="10">
        <f t="shared" si="263"/>
        <v>1.336825258215896E-4</v>
      </c>
      <c r="R3400" s="9">
        <v>43607</v>
      </c>
      <c r="S3400">
        <v>14</v>
      </c>
      <c r="T3400">
        <v>5.7455828450000004</v>
      </c>
      <c r="U3400">
        <v>264744.96629999997</v>
      </c>
      <c r="V3400" t="s">
        <v>54</v>
      </c>
      <c r="W3400" t="s">
        <v>41</v>
      </c>
      <c r="AA3400" s="9">
        <v>43607</v>
      </c>
      <c r="AB3400">
        <v>14</v>
      </c>
      <c r="AC3400">
        <f t="shared" si="265"/>
        <v>998936.28449999995</v>
      </c>
      <c r="AD3400">
        <f t="shared" si="265"/>
        <v>264744.96629999997</v>
      </c>
      <c r="AE3400">
        <f t="shared" si="265"/>
        <v>517019.97340000002</v>
      </c>
      <c r="AF3400">
        <f t="shared" si="265"/>
        <v>0</v>
      </c>
      <c r="AG3400">
        <f t="shared" si="266"/>
        <v>781764.93969999999</v>
      </c>
    </row>
    <row r="3401" spans="1:33" x14ac:dyDescent="0.25">
      <c r="A3401">
        <v>3393</v>
      </c>
      <c r="B3401" s="10">
        <f t="shared" si="262"/>
        <v>9.0638486549684109E-5</v>
      </c>
      <c r="C3401" s="10">
        <f t="shared" si="263"/>
        <v>1.5211423352841724E-4</v>
      </c>
      <c r="R3401" s="9">
        <v>43607</v>
      </c>
      <c r="S3401">
        <v>15</v>
      </c>
      <c r="T3401">
        <v>5.8258990239999999</v>
      </c>
      <c r="U3401">
        <v>268445.77519999997</v>
      </c>
      <c r="V3401" t="s">
        <v>54</v>
      </c>
      <c r="W3401" t="s">
        <v>41</v>
      </c>
      <c r="AA3401" s="9">
        <v>43607</v>
      </c>
      <c r="AB3401">
        <v>15</v>
      </c>
      <c r="AC3401">
        <f t="shared" si="265"/>
        <v>1062128.4450000001</v>
      </c>
      <c r="AD3401">
        <f t="shared" si="265"/>
        <v>268445.77519999997</v>
      </c>
      <c r="AE3401">
        <f t="shared" si="265"/>
        <v>505752.63189999998</v>
      </c>
      <c r="AF3401">
        <f t="shared" si="265"/>
        <v>0</v>
      </c>
      <c r="AG3401">
        <f t="shared" si="266"/>
        <v>774198.40709999995</v>
      </c>
    </row>
    <row r="3402" spans="1:33" x14ac:dyDescent="0.25">
      <c r="A3402">
        <v>3394</v>
      </c>
      <c r="B3402" s="10">
        <f t="shared" ref="B3402:B3465" si="267">AC3396/$AC$1</f>
        <v>1.0196231532793263E-4</v>
      </c>
      <c r="C3402" s="10">
        <f t="shared" ref="C3402:C3465" si="268">AG3396/$AG$1</f>
        <v>1.6661595458360991E-4</v>
      </c>
      <c r="R3402" s="9">
        <v>43607</v>
      </c>
      <c r="S3402">
        <v>16</v>
      </c>
      <c r="T3402">
        <v>5.6936161070000004</v>
      </c>
      <c r="U3402">
        <v>262350.44300000003</v>
      </c>
      <c r="V3402" t="s">
        <v>54</v>
      </c>
      <c r="W3402" t="s">
        <v>41</v>
      </c>
      <c r="AA3402" s="9">
        <v>43607</v>
      </c>
      <c r="AB3402">
        <v>16</v>
      </c>
      <c r="AC3402">
        <f t="shared" si="265"/>
        <v>1110624.8529999999</v>
      </c>
      <c r="AD3402">
        <f t="shared" si="265"/>
        <v>262350.44300000003</v>
      </c>
      <c r="AE3402">
        <f t="shared" si="265"/>
        <v>486258.8934</v>
      </c>
      <c r="AF3402">
        <f t="shared" si="265"/>
        <v>0</v>
      </c>
      <c r="AG3402">
        <f t="shared" si="266"/>
        <v>748609.33640000003</v>
      </c>
    </row>
    <row r="3403" spans="1:33" x14ac:dyDescent="0.25">
      <c r="A3403">
        <v>3395</v>
      </c>
      <c r="B3403" s="10">
        <f t="shared" si="267"/>
        <v>1.2022829243077219E-4</v>
      </c>
      <c r="C3403" s="10">
        <f t="shared" si="268"/>
        <v>1.7703713664732337E-4</v>
      </c>
      <c r="R3403" s="9">
        <v>43607</v>
      </c>
      <c r="S3403">
        <v>17</v>
      </c>
      <c r="T3403">
        <v>5.4341865909999996</v>
      </c>
      <c r="U3403">
        <v>250396.4498</v>
      </c>
      <c r="V3403" t="s">
        <v>54</v>
      </c>
      <c r="W3403" t="s">
        <v>41</v>
      </c>
      <c r="AA3403" s="9">
        <v>43607</v>
      </c>
      <c r="AB3403">
        <v>17</v>
      </c>
      <c r="AC3403">
        <f t="shared" si="265"/>
        <v>1151197.4820000001</v>
      </c>
      <c r="AD3403">
        <f t="shared" si="265"/>
        <v>250396.4498</v>
      </c>
      <c r="AE3403">
        <f t="shared" si="265"/>
        <v>457265.74579999998</v>
      </c>
      <c r="AF3403">
        <f t="shared" si="265"/>
        <v>0</v>
      </c>
      <c r="AG3403">
        <f t="shared" si="266"/>
        <v>707662.19559999998</v>
      </c>
    </row>
    <row r="3404" spans="1:33" x14ac:dyDescent="0.25">
      <c r="A3404">
        <v>3396</v>
      </c>
      <c r="B3404" s="10">
        <f t="shared" si="267"/>
        <v>1.4115202750238632E-4</v>
      </c>
      <c r="C3404" s="10">
        <f t="shared" si="268"/>
        <v>1.8498229140265297E-4</v>
      </c>
      <c r="R3404" s="9">
        <v>43607</v>
      </c>
      <c r="S3404">
        <v>18</v>
      </c>
      <c r="T3404">
        <v>4.9515141690000002</v>
      </c>
      <c r="U3404">
        <v>228155.86989999999</v>
      </c>
      <c r="V3404" t="s">
        <v>54</v>
      </c>
      <c r="W3404" t="s">
        <v>41</v>
      </c>
      <c r="AA3404" s="9">
        <v>43607</v>
      </c>
      <c r="AB3404">
        <v>18</v>
      </c>
      <c r="AC3404">
        <f t="shared" si="265"/>
        <v>1153825.4110000001</v>
      </c>
      <c r="AD3404">
        <f t="shared" si="265"/>
        <v>228155.86989999999</v>
      </c>
      <c r="AE3404">
        <f t="shared" si="265"/>
        <v>429014.1482</v>
      </c>
      <c r="AF3404">
        <f t="shared" si="265"/>
        <v>0</v>
      </c>
      <c r="AG3404">
        <f t="shared" si="266"/>
        <v>657170.01809999999</v>
      </c>
    </row>
    <row r="3405" spans="1:33" x14ac:dyDescent="0.25">
      <c r="A3405">
        <v>3397</v>
      </c>
      <c r="B3405" s="10">
        <f t="shared" si="267"/>
        <v>1.6435830972279155E-4</v>
      </c>
      <c r="C3405" s="10">
        <f t="shared" si="268"/>
        <v>1.8890378488422874E-4</v>
      </c>
      <c r="R3405" s="9">
        <v>43607</v>
      </c>
      <c r="S3405">
        <v>19</v>
      </c>
      <c r="T3405">
        <v>4.5253091410000001</v>
      </c>
      <c r="U3405">
        <v>208517.19459999999</v>
      </c>
      <c r="V3405" t="s">
        <v>54</v>
      </c>
      <c r="W3405" t="s">
        <v>41</v>
      </c>
      <c r="AA3405" s="9">
        <v>43607</v>
      </c>
      <c r="AB3405">
        <v>19</v>
      </c>
      <c r="AC3405">
        <f t="shared" si="265"/>
        <v>1128701.878</v>
      </c>
      <c r="AD3405">
        <f t="shared" si="265"/>
        <v>208517.19459999999</v>
      </c>
      <c r="AE3405">
        <f t="shared" si="265"/>
        <v>395145.97470000002</v>
      </c>
      <c r="AF3405">
        <f t="shared" si="265"/>
        <v>0</v>
      </c>
      <c r="AG3405">
        <f t="shared" si="266"/>
        <v>603663.16929999995</v>
      </c>
    </row>
    <row r="3406" spans="1:33" x14ac:dyDescent="0.25">
      <c r="A3406">
        <v>3398</v>
      </c>
      <c r="B3406" s="10">
        <f t="shared" si="267"/>
        <v>1.827194446216559E-4</v>
      </c>
      <c r="C3406" s="10">
        <f t="shared" si="268"/>
        <v>1.9190774604492753E-4</v>
      </c>
      <c r="R3406" s="9">
        <v>43607</v>
      </c>
      <c r="S3406">
        <v>20</v>
      </c>
      <c r="T3406">
        <v>4.2240806900000001</v>
      </c>
      <c r="U3406">
        <v>194637.19</v>
      </c>
      <c r="V3406" t="s">
        <v>54</v>
      </c>
      <c r="W3406" t="s">
        <v>41</v>
      </c>
      <c r="AA3406" s="9">
        <v>43607</v>
      </c>
      <c r="AB3406">
        <v>20</v>
      </c>
      <c r="AC3406">
        <f t="shared" si="265"/>
        <v>1077669.95</v>
      </c>
      <c r="AD3406">
        <f t="shared" si="265"/>
        <v>194637.19</v>
      </c>
      <c r="AE3406">
        <f t="shared" si="265"/>
        <v>372810.50880000001</v>
      </c>
      <c r="AF3406">
        <f t="shared" si="265"/>
        <v>0</v>
      </c>
      <c r="AG3406">
        <f t="shared" si="266"/>
        <v>567447.69880000001</v>
      </c>
    </row>
    <row r="3407" spans="1:33" x14ac:dyDescent="0.25">
      <c r="A3407">
        <v>3399</v>
      </c>
      <c r="B3407" s="10">
        <f t="shared" si="267"/>
        <v>1.9427817629469939E-4</v>
      </c>
      <c r="C3407" s="10">
        <f t="shared" si="268"/>
        <v>1.9005031276428093E-4</v>
      </c>
      <c r="R3407" s="9">
        <v>43607</v>
      </c>
      <c r="S3407">
        <v>21</v>
      </c>
      <c r="T3407">
        <v>3.9277334339999999</v>
      </c>
      <c r="U3407">
        <v>180982.1012</v>
      </c>
      <c r="V3407" t="s">
        <v>54</v>
      </c>
      <c r="W3407" t="s">
        <v>41</v>
      </c>
      <c r="AA3407" s="9">
        <v>43607</v>
      </c>
      <c r="AB3407">
        <v>21</v>
      </c>
      <c r="AC3407">
        <f t="shared" si="265"/>
        <v>1017942.17</v>
      </c>
      <c r="AD3407">
        <f t="shared" si="265"/>
        <v>180982.1012</v>
      </c>
      <c r="AE3407">
        <f t="shared" si="265"/>
        <v>358904.02519999997</v>
      </c>
      <c r="AF3407">
        <f t="shared" si="265"/>
        <v>0</v>
      </c>
      <c r="AG3407">
        <f t="shared" si="266"/>
        <v>539886.12639999995</v>
      </c>
    </row>
    <row r="3408" spans="1:33" x14ac:dyDescent="0.25">
      <c r="A3408">
        <v>3400</v>
      </c>
      <c r="B3408" s="10">
        <f t="shared" si="267"/>
        <v>2.0314884890255299E-4</v>
      </c>
      <c r="C3408" s="10">
        <f t="shared" si="268"/>
        <v>1.8376870478720053E-4</v>
      </c>
      <c r="R3408" s="9">
        <v>43607</v>
      </c>
      <c r="S3408">
        <v>22</v>
      </c>
      <c r="T3408">
        <v>3.4725382979999999</v>
      </c>
      <c r="U3408">
        <v>160007.61970000001</v>
      </c>
      <c r="V3408" t="s">
        <v>54</v>
      </c>
      <c r="W3408" t="s">
        <v>41</v>
      </c>
      <c r="AA3408" s="9">
        <v>43607</v>
      </c>
      <c r="AB3408">
        <v>22</v>
      </c>
      <c r="AC3408">
        <f t="shared" si="265"/>
        <v>962106.598</v>
      </c>
      <c r="AD3408">
        <f t="shared" si="265"/>
        <v>160007.61970000001</v>
      </c>
      <c r="AE3408">
        <f t="shared" si="265"/>
        <v>336099.6152</v>
      </c>
      <c r="AF3408">
        <f t="shared" si="265"/>
        <v>0</v>
      </c>
      <c r="AG3408">
        <f t="shared" si="266"/>
        <v>496107.23490000004</v>
      </c>
    </row>
    <row r="3409" spans="1:33" x14ac:dyDescent="0.25">
      <c r="A3409">
        <v>3401</v>
      </c>
      <c r="B3409" s="10">
        <f t="shared" si="267"/>
        <v>2.1057015129465818E-4</v>
      </c>
      <c r="C3409" s="10">
        <f t="shared" si="268"/>
        <v>1.7371699602046074E-4</v>
      </c>
      <c r="R3409" s="9">
        <v>43607</v>
      </c>
      <c r="S3409">
        <v>23</v>
      </c>
      <c r="T3409">
        <v>3.1814939029999998</v>
      </c>
      <c r="U3409">
        <v>146596.87599999999</v>
      </c>
      <c r="V3409" t="s">
        <v>54</v>
      </c>
      <c r="W3409" t="s">
        <v>41</v>
      </c>
      <c r="AA3409" s="9">
        <v>43607</v>
      </c>
      <c r="AB3409">
        <v>23</v>
      </c>
      <c r="AC3409">
        <f t="shared" si="265"/>
        <v>847500.81129999994</v>
      </c>
      <c r="AD3409">
        <f t="shared" si="265"/>
        <v>146596.87599999999</v>
      </c>
      <c r="AE3409">
        <f t="shared" si="265"/>
        <v>304514.1128</v>
      </c>
      <c r="AF3409">
        <f t="shared" si="265"/>
        <v>0</v>
      </c>
      <c r="AG3409">
        <f t="shared" si="266"/>
        <v>451110.98879999999</v>
      </c>
    </row>
    <row r="3410" spans="1:33" x14ac:dyDescent="0.25">
      <c r="A3410">
        <v>3402</v>
      </c>
      <c r="B3410" s="10">
        <f t="shared" si="267"/>
        <v>2.1105083633417049E-4</v>
      </c>
      <c r="C3410" s="10">
        <f t="shared" si="268"/>
        <v>1.6132217056225606E-4</v>
      </c>
      <c r="R3410" s="9">
        <v>43607</v>
      </c>
      <c r="S3410">
        <v>24</v>
      </c>
      <c r="T3410">
        <v>2.9437837</v>
      </c>
      <c r="U3410">
        <v>135643.66529999999</v>
      </c>
      <c r="V3410" t="s">
        <v>54</v>
      </c>
      <c r="W3410" t="s">
        <v>41</v>
      </c>
      <c r="AA3410" s="9">
        <v>43607</v>
      </c>
      <c r="AB3410">
        <v>24</v>
      </c>
      <c r="AC3410">
        <f t="shared" si="265"/>
        <v>712628.52709999995</v>
      </c>
      <c r="AD3410">
        <f t="shared" si="265"/>
        <v>135643.66529999999</v>
      </c>
      <c r="AE3410">
        <f t="shared" si="265"/>
        <v>280714.92119999998</v>
      </c>
      <c r="AF3410">
        <f t="shared" si="265"/>
        <v>0</v>
      </c>
      <c r="AG3410">
        <f t="shared" si="266"/>
        <v>416358.58649999998</v>
      </c>
    </row>
    <row r="3411" spans="1:33" x14ac:dyDescent="0.25">
      <c r="A3411">
        <v>3403</v>
      </c>
      <c r="B3411" s="10">
        <f t="shared" si="267"/>
        <v>2.0645539009007737E-4</v>
      </c>
      <c r="C3411" s="10">
        <f t="shared" si="268"/>
        <v>1.4818730325148207E-4</v>
      </c>
      <c r="R3411" s="9">
        <v>43608</v>
      </c>
      <c r="S3411">
        <v>1</v>
      </c>
      <c r="T3411">
        <v>2.747359415</v>
      </c>
      <c r="U3411">
        <v>126592.82709999999</v>
      </c>
      <c r="V3411" t="s">
        <v>54</v>
      </c>
      <c r="W3411" t="s">
        <v>41</v>
      </c>
      <c r="AA3411" s="9">
        <v>43608</v>
      </c>
      <c r="AB3411">
        <v>1</v>
      </c>
      <c r="AC3411">
        <f t="shared" si="265"/>
        <v>612713.54779999994</v>
      </c>
      <c r="AD3411">
        <f t="shared" si="265"/>
        <v>126592.82709999999</v>
      </c>
      <c r="AE3411">
        <f t="shared" si="265"/>
        <v>265206.94439999998</v>
      </c>
      <c r="AF3411">
        <f t="shared" si="265"/>
        <v>0</v>
      </c>
      <c r="AG3411">
        <f t="shared" si="266"/>
        <v>391799.77149999997</v>
      </c>
    </row>
    <row r="3412" spans="1:33" x14ac:dyDescent="0.25">
      <c r="A3412">
        <v>3404</v>
      </c>
      <c r="B3412" s="10">
        <f t="shared" si="267"/>
        <v>1.9712093534374732E-4</v>
      </c>
      <c r="C3412" s="10">
        <f t="shared" si="268"/>
        <v>1.3929712544652882E-4</v>
      </c>
      <c r="R3412" s="9">
        <v>43608</v>
      </c>
      <c r="S3412">
        <v>2</v>
      </c>
      <c r="T3412">
        <v>2.6203640969999999</v>
      </c>
      <c r="U3412">
        <v>120741.13679999999</v>
      </c>
      <c r="V3412" t="s">
        <v>54</v>
      </c>
      <c r="W3412" t="s">
        <v>41</v>
      </c>
      <c r="AA3412" s="9">
        <v>43608</v>
      </c>
      <c r="AB3412">
        <v>2</v>
      </c>
      <c r="AC3412">
        <f t="shared" si="265"/>
        <v>532335.4449</v>
      </c>
      <c r="AD3412">
        <f t="shared" si="265"/>
        <v>120741.13679999999</v>
      </c>
      <c r="AE3412">
        <f t="shared" si="265"/>
        <v>259329.67170000001</v>
      </c>
      <c r="AF3412">
        <f t="shared" si="265"/>
        <v>0</v>
      </c>
      <c r="AG3412">
        <f t="shared" si="266"/>
        <v>380070.80849999998</v>
      </c>
    </row>
    <row r="3413" spans="1:33" x14ac:dyDescent="0.25">
      <c r="A3413">
        <v>3405</v>
      </c>
      <c r="B3413" s="10">
        <f t="shared" si="267"/>
        <v>1.8619588741083839E-4</v>
      </c>
      <c r="C3413" s="10">
        <f t="shared" si="268"/>
        <v>1.3253130752846276E-4</v>
      </c>
      <c r="R3413" s="9">
        <v>43608</v>
      </c>
      <c r="S3413">
        <v>3</v>
      </c>
      <c r="T3413">
        <v>2.5215760149999999</v>
      </c>
      <c r="U3413">
        <v>116189.1796</v>
      </c>
      <c r="V3413" t="s">
        <v>54</v>
      </c>
      <c r="W3413" t="s">
        <v>41</v>
      </c>
      <c r="AA3413" s="9">
        <v>43608</v>
      </c>
      <c r="AB3413">
        <v>3</v>
      </c>
      <c r="AC3413">
        <f t="shared" si="265"/>
        <v>477285.60920000001</v>
      </c>
      <c r="AD3413">
        <f t="shared" si="265"/>
        <v>116189.1796</v>
      </c>
      <c r="AE3413">
        <f t="shared" si="265"/>
        <v>254915.01319999999</v>
      </c>
      <c r="AF3413">
        <f t="shared" si="265"/>
        <v>0</v>
      </c>
      <c r="AG3413">
        <f t="shared" si="266"/>
        <v>371104.19279999996</v>
      </c>
    </row>
    <row r="3414" spans="1:33" x14ac:dyDescent="0.25">
      <c r="A3414">
        <v>3406</v>
      </c>
      <c r="B3414" s="10">
        <f t="shared" si="267"/>
        <v>1.7598277886300039E-4</v>
      </c>
      <c r="C3414" s="10">
        <f t="shared" si="268"/>
        <v>1.2178446027878374E-4</v>
      </c>
      <c r="R3414" s="9">
        <v>43608</v>
      </c>
      <c r="S3414">
        <v>4</v>
      </c>
      <c r="T3414">
        <v>2.449266003</v>
      </c>
      <c r="U3414">
        <v>112857.2789</v>
      </c>
      <c r="V3414" t="s">
        <v>54</v>
      </c>
      <c r="W3414" t="s">
        <v>41</v>
      </c>
      <c r="AA3414" s="9">
        <v>43608</v>
      </c>
      <c r="AB3414">
        <v>4</v>
      </c>
      <c r="AC3414">
        <f t="shared" si="265"/>
        <v>445963.44179999997</v>
      </c>
      <c r="AD3414">
        <f t="shared" si="265"/>
        <v>112857.2789</v>
      </c>
      <c r="AE3414">
        <f t="shared" si="265"/>
        <v>253754.94219999999</v>
      </c>
      <c r="AF3414">
        <f t="shared" si="265"/>
        <v>0</v>
      </c>
      <c r="AG3414">
        <f t="shared" si="266"/>
        <v>366612.22109999997</v>
      </c>
    </row>
    <row r="3415" spans="1:33" x14ac:dyDescent="0.25">
      <c r="A3415">
        <v>3407</v>
      </c>
      <c r="B3415" s="10">
        <f t="shared" si="267"/>
        <v>1.5501977449407464E-4</v>
      </c>
      <c r="C3415" s="10">
        <f t="shared" si="268"/>
        <v>1.1073877668385613E-4</v>
      </c>
      <c r="R3415" s="9">
        <v>43608</v>
      </c>
      <c r="S3415">
        <v>5</v>
      </c>
      <c r="T3415">
        <v>2.4259215919999999</v>
      </c>
      <c r="U3415">
        <v>111781.6151</v>
      </c>
      <c r="V3415" t="s">
        <v>54</v>
      </c>
      <c r="W3415" t="s">
        <v>41</v>
      </c>
      <c r="AA3415" s="9">
        <v>43608</v>
      </c>
      <c r="AB3415">
        <v>5</v>
      </c>
      <c r="AC3415">
        <f t="shared" si="265"/>
        <v>425048.27539999998</v>
      </c>
      <c r="AD3415">
        <f t="shared" si="265"/>
        <v>111781.6151</v>
      </c>
      <c r="AE3415">
        <f t="shared" si="265"/>
        <v>263449.85230000003</v>
      </c>
      <c r="AF3415">
        <f t="shared" si="265"/>
        <v>0</v>
      </c>
      <c r="AG3415">
        <f t="shared" si="266"/>
        <v>375231.46740000002</v>
      </c>
    </row>
    <row r="3416" spans="1:33" x14ac:dyDescent="0.25">
      <c r="A3416">
        <v>3408</v>
      </c>
      <c r="B3416" s="10">
        <f t="shared" si="267"/>
        <v>1.3034974373609377E-4</v>
      </c>
      <c r="C3416" s="10">
        <f t="shared" si="268"/>
        <v>1.0220775302654186E-4</v>
      </c>
      <c r="R3416" s="9">
        <v>43608</v>
      </c>
      <c r="S3416">
        <v>6</v>
      </c>
      <c r="T3416">
        <v>2.4878449840000001</v>
      </c>
      <c r="U3416">
        <v>114634.9212</v>
      </c>
      <c r="V3416" t="s">
        <v>54</v>
      </c>
      <c r="W3416" t="s">
        <v>41</v>
      </c>
      <c r="AA3416" s="9">
        <v>43608</v>
      </c>
      <c r="AB3416">
        <v>6</v>
      </c>
      <c r="AC3416">
        <f t="shared" si="265"/>
        <v>437892.41269999999</v>
      </c>
      <c r="AD3416">
        <f t="shared" si="265"/>
        <v>114634.9212</v>
      </c>
      <c r="AE3416">
        <f t="shared" si="265"/>
        <v>305371.30800000002</v>
      </c>
      <c r="AF3416">
        <f t="shared" si="265"/>
        <v>0</v>
      </c>
      <c r="AG3416">
        <f t="shared" si="266"/>
        <v>420006.2292</v>
      </c>
    </row>
    <row r="3417" spans="1:33" x14ac:dyDescent="0.25">
      <c r="A3417">
        <v>3409</v>
      </c>
      <c r="B3417" s="10">
        <f t="shared" si="267"/>
        <v>1.1207389390427173E-4</v>
      </c>
      <c r="C3417" s="10">
        <f t="shared" si="268"/>
        <v>9.6179052335522162E-5</v>
      </c>
      <c r="R3417" s="9">
        <v>43608</v>
      </c>
      <c r="S3417">
        <v>7</v>
      </c>
      <c r="T3417">
        <v>2.7778756009999999</v>
      </c>
      <c r="U3417">
        <v>127998.952</v>
      </c>
      <c r="V3417" t="s">
        <v>54</v>
      </c>
      <c r="W3417" t="s">
        <v>41</v>
      </c>
      <c r="AA3417" s="9">
        <v>43608</v>
      </c>
      <c r="AB3417">
        <v>7</v>
      </c>
      <c r="AC3417">
        <f t="shared" si="265"/>
        <v>479588.83600000001</v>
      </c>
      <c r="AD3417">
        <f t="shared" si="265"/>
        <v>127998.952</v>
      </c>
      <c r="AE3417">
        <f t="shared" si="265"/>
        <v>349505.71879999997</v>
      </c>
      <c r="AF3417">
        <f t="shared" si="265"/>
        <v>0</v>
      </c>
      <c r="AG3417">
        <f t="shared" si="266"/>
        <v>477504.67079999996</v>
      </c>
    </row>
    <row r="3418" spans="1:33" x14ac:dyDescent="0.25">
      <c r="A3418">
        <v>3410</v>
      </c>
      <c r="B3418" s="10">
        <f t="shared" si="267"/>
        <v>9.7371612538066832E-5</v>
      </c>
      <c r="C3418" s="10">
        <f t="shared" si="268"/>
        <v>9.3299825168289372E-5</v>
      </c>
      <c r="R3418" s="9">
        <v>43608</v>
      </c>
      <c r="S3418">
        <v>8</v>
      </c>
      <c r="T3418">
        <v>3.2573490089999999</v>
      </c>
      <c r="U3418">
        <v>150092.12770000001</v>
      </c>
      <c r="V3418" t="s">
        <v>54</v>
      </c>
      <c r="W3418" t="s">
        <v>41</v>
      </c>
      <c r="AA3418" s="9">
        <v>43608</v>
      </c>
      <c r="AB3418">
        <v>8</v>
      </c>
      <c r="AC3418">
        <f t="shared" si="265"/>
        <v>503866.2329</v>
      </c>
      <c r="AD3418">
        <f t="shared" si="265"/>
        <v>150092.12770000001</v>
      </c>
      <c r="AE3418">
        <f t="shared" si="265"/>
        <v>391335.33189999999</v>
      </c>
      <c r="AF3418">
        <f t="shared" si="265"/>
        <v>0</v>
      </c>
      <c r="AG3418">
        <f t="shared" si="266"/>
        <v>541427.45959999994</v>
      </c>
    </row>
    <row r="3419" spans="1:33" x14ac:dyDescent="0.25">
      <c r="A3419">
        <v>3411</v>
      </c>
      <c r="B3419" s="10">
        <f t="shared" si="267"/>
        <v>8.730222617009433E-5</v>
      </c>
      <c r="C3419" s="10">
        <f t="shared" si="268"/>
        <v>9.1098699329493878E-5</v>
      </c>
      <c r="R3419" s="9">
        <v>43608</v>
      </c>
      <c r="S3419">
        <v>9</v>
      </c>
      <c r="T3419">
        <v>3.9110866999999998</v>
      </c>
      <c r="U3419">
        <v>180215.05300000001</v>
      </c>
      <c r="V3419" t="s">
        <v>54</v>
      </c>
      <c r="W3419" t="s">
        <v>41</v>
      </c>
      <c r="AA3419" s="9">
        <v>43608</v>
      </c>
      <c r="AB3419">
        <v>9</v>
      </c>
      <c r="AC3419">
        <f t="shared" si="265"/>
        <v>517059.48060000001</v>
      </c>
      <c r="AD3419">
        <f t="shared" si="265"/>
        <v>180215.05300000001</v>
      </c>
      <c r="AE3419">
        <f t="shared" si="265"/>
        <v>444307.00449999998</v>
      </c>
      <c r="AF3419">
        <f t="shared" si="265"/>
        <v>0</v>
      </c>
      <c r="AG3419">
        <f t="shared" si="266"/>
        <v>624522.0575</v>
      </c>
    </row>
    <row r="3420" spans="1:33" x14ac:dyDescent="0.25">
      <c r="A3420">
        <v>3412</v>
      </c>
      <c r="B3420" s="10">
        <f t="shared" si="267"/>
        <v>8.1572962832203693E-5</v>
      </c>
      <c r="C3420" s="10">
        <f t="shared" si="268"/>
        <v>8.9996009607215722E-5</v>
      </c>
      <c r="R3420" s="9">
        <v>43608</v>
      </c>
      <c r="S3420">
        <v>10</v>
      </c>
      <c r="T3420">
        <v>4.5226410929999998</v>
      </c>
      <c r="U3420">
        <v>208394.25630000001</v>
      </c>
      <c r="V3420" t="s">
        <v>54</v>
      </c>
      <c r="W3420" t="s">
        <v>41</v>
      </c>
      <c r="AA3420" s="9">
        <v>43608</v>
      </c>
      <c r="AB3420">
        <v>10</v>
      </c>
      <c r="AC3420">
        <f t="shared" si="265"/>
        <v>548951.41949999996</v>
      </c>
      <c r="AD3420">
        <f t="shared" si="265"/>
        <v>208394.25630000001</v>
      </c>
      <c r="AE3420">
        <f t="shared" si="265"/>
        <v>473600.53509999998</v>
      </c>
      <c r="AF3420">
        <f t="shared" si="265"/>
        <v>0</v>
      </c>
      <c r="AG3420">
        <f t="shared" si="266"/>
        <v>681994.79139999999</v>
      </c>
    </row>
    <row r="3421" spans="1:33" x14ac:dyDescent="0.25">
      <c r="A3421">
        <v>3413</v>
      </c>
      <c r="B3421" s="10">
        <f t="shared" si="267"/>
        <v>7.7747285811481239E-5</v>
      </c>
      <c r="C3421" s="10">
        <f t="shared" si="268"/>
        <v>9.2111863166309641E-5</v>
      </c>
      <c r="R3421" s="9">
        <v>43608</v>
      </c>
      <c r="S3421">
        <v>11</v>
      </c>
      <c r="T3421">
        <v>5.0258040729999998</v>
      </c>
      <c r="U3421">
        <v>231579.0001</v>
      </c>
      <c r="V3421" t="s">
        <v>54</v>
      </c>
      <c r="W3421" t="s">
        <v>41</v>
      </c>
      <c r="AA3421" s="9">
        <v>43608</v>
      </c>
      <c r="AB3421">
        <v>11</v>
      </c>
      <c r="AC3421">
        <f t="shared" si="265"/>
        <v>633311.37100000004</v>
      </c>
      <c r="AD3421">
        <f t="shared" si="265"/>
        <v>231579.0001</v>
      </c>
      <c r="AE3421">
        <f t="shared" si="265"/>
        <v>489635.28389999998</v>
      </c>
      <c r="AF3421">
        <f t="shared" si="265"/>
        <v>0</v>
      </c>
      <c r="AG3421">
        <f t="shared" si="266"/>
        <v>721214.28399999999</v>
      </c>
    </row>
    <row r="3422" spans="1:33" x14ac:dyDescent="0.25">
      <c r="A3422">
        <v>3414</v>
      </c>
      <c r="B3422" s="10">
        <f t="shared" si="267"/>
        <v>8.0096658509735944E-5</v>
      </c>
      <c r="C3422" s="10">
        <f t="shared" si="268"/>
        <v>1.0310317677015828E-4</v>
      </c>
      <c r="R3422" s="9">
        <v>43608</v>
      </c>
      <c r="S3422">
        <v>12</v>
      </c>
      <c r="T3422">
        <v>5.3081954749999998</v>
      </c>
      <c r="U3422">
        <v>244591.03109999999</v>
      </c>
      <c r="V3422" t="s">
        <v>54</v>
      </c>
      <c r="W3422" t="s">
        <v>41</v>
      </c>
      <c r="AA3422" s="9">
        <v>43608</v>
      </c>
      <c r="AB3422">
        <v>12</v>
      </c>
      <c r="AC3422">
        <f t="shared" si="265"/>
        <v>738076.82499999995</v>
      </c>
      <c r="AD3422">
        <f t="shared" si="265"/>
        <v>244591.03109999999</v>
      </c>
      <c r="AE3422">
        <f t="shared" si="265"/>
        <v>499015.50089999998</v>
      </c>
      <c r="AF3422">
        <f t="shared" si="265"/>
        <v>0</v>
      </c>
      <c r="AG3422">
        <f t="shared" si="266"/>
        <v>743606.53200000001</v>
      </c>
    </row>
    <row r="3423" spans="1:33" x14ac:dyDescent="0.25">
      <c r="A3423">
        <v>3415</v>
      </c>
      <c r="B3423" s="10">
        <f t="shared" si="267"/>
        <v>8.7723518627144648E-5</v>
      </c>
      <c r="C3423" s="10">
        <f t="shared" si="268"/>
        <v>1.1721790073409853E-4</v>
      </c>
      <c r="R3423" s="9">
        <v>43608</v>
      </c>
      <c r="S3423">
        <v>13</v>
      </c>
      <c r="T3423">
        <v>5.424661253</v>
      </c>
      <c r="U3423">
        <v>249957.54120000001</v>
      </c>
      <c r="V3423" t="s">
        <v>54</v>
      </c>
      <c r="W3423" t="s">
        <v>41</v>
      </c>
      <c r="AA3423" s="9">
        <v>43608</v>
      </c>
      <c r="AB3423">
        <v>13</v>
      </c>
      <c r="AC3423">
        <f t="shared" si="265"/>
        <v>822493.58680000005</v>
      </c>
      <c r="AD3423">
        <f t="shared" si="265"/>
        <v>249957.54120000001</v>
      </c>
      <c r="AE3423">
        <f t="shared" si="265"/>
        <v>500854.00229999999</v>
      </c>
      <c r="AF3423">
        <f t="shared" si="265"/>
        <v>0</v>
      </c>
      <c r="AG3423">
        <f t="shared" si="266"/>
        <v>750811.54350000003</v>
      </c>
    </row>
    <row r="3424" spans="1:33" x14ac:dyDescent="0.25">
      <c r="A3424">
        <v>3416</v>
      </c>
      <c r="B3424" s="10">
        <f t="shared" si="267"/>
        <v>9.2164194721564265E-5</v>
      </c>
      <c r="C3424" s="10">
        <f t="shared" si="268"/>
        <v>1.3290967417717653E-4</v>
      </c>
      <c r="R3424" s="9">
        <v>43608</v>
      </c>
      <c r="S3424">
        <v>14</v>
      </c>
      <c r="T3424">
        <v>5.5886891199999997</v>
      </c>
      <c r="U3424">
        <v>257515.61730000001</v>
      </c>
      <c r="V3424" t="s">
        <v>54</v>
      </c>
      <c r="W3424" t="s">
        <v>41</v>
      </c>
      <c r="AA3424" s="9">
        <v>43608</v>
      </c>
      <c r="AB3424">
        <v>14</v>
      </c>
      <c r="AC3424">
        <f t="shared" si="265"/>
        <v>913181.05779999995</v>
      </c>
      <c r="AD3424">
        <f t="shared" si="265"/>
        <v>257515.61730000001</v>
      </c>
      <c r="AE3424">
        <f t="shared" si="265"/>
        <v>496777.48060000001</v>
      </c>
      <c r="AF3424">
        <f t="shared" si="265"/>
        <v>0</v>
      </c>
      <c r="AG3424">
        <f t="shared" si="266"/>
        <v>754293.09790000005</v>
      </c>
    </row>
    <row r="3425" spans="1:33" x14ac:dyDescent="0.25">
      <c r="A3425">
        <v>3417</v>
      </c>
      <c r="B3425" s="10">
        <f t="shared" si="267"/>
        <v>9.4577424604095318E-5</v>
      </c>
      <c r="C3425" s="10">
        <f t="shared" si="268"/>
        <v>1.5330774549208865E-4</v>
      </c>
      <c r="R3425" s="9">
        <v>43608</v>
      </c>
      <c r="S3425">
        <v>15</v>
      </c>
      <c r="T3425">
        <v>5.66163346</v>
      </c>
      <c r="U3425">
        <v>260876.74660000001</v>
      </c>
      <c r="V3425" t="s">
        <v>54</v>
      </c>
      <c r="W3425" t="s">
        <v>41</v>
      </c>
      <c r="AA3425" s="9">
        <v>43608</v>
      </c>
      <c r="AB3425">
        <v>15</v>
      </c>
      <c r="AC3425">
        <f t="shared" si="265"/>
        <v>959580.23</v>
      </c>
      <c r="AD3425">
        <f t="shared" si="265"/>
        <v>260876.74660000001</v>
      </c>
      <c r="AE3425">
        <f t="shared" si="265"/>
        <v>493518.34889999998</v>
      </c>
      <c r="AF3425">
        <f t="shared" si="265"/>
        <v>0</v>
      </c>
      <c r="AG3425">
        <f t="shared" si="266"/>
        <v>754395.09550000005</v>
      </c>
    </row>
    <row r="3426" spans="1:33" x14ac:dyDescent="0.25">
      <c r="A3426">
        <v>3418</v>
      </c>
      <c r="B3426" s="10">
        <f t="shared" si="267"/>
        <v>1.004109071335967E-4</v>
      </c>
      <c r="C3426" s="10">
        <f t="shared" si="268"/>
        <v>1.674161587269178E-4</v>
      </c>
      <c r="R3426" s="9">
        <v>43608</v>
      </c>
      <c r="S3426">
        <v>16</v>
      </c>
      <c r="T3426">
        <v>5.535298397</v>
      </c>
      <c r="U3426">
        <v>255055.47949999999</v>
      </c>
      <c r="V3426" t="s">
        <v>54</v>
      </c>
      <c r="W3426" t="s">
        <v>41</v>
      </c>
      <c r="AA3426" s="9">
        <v>43608</v>
      </c>
      <c r="AB3426">
        <v>16</v>
      </c>
      <c r="AC3426">
        <f t="shared" si="265"/>
        <v>1003811.246</v>
      </c>
      <c r="AD3426">
        <f t="shared" si="265"/>
        <v>255055.47949999999</v>
      </c>
      <c r="AE3426">
        <f t="shared" si="265"/>
        <v>474982.98820000002</v>
      </c>
      <c r="AF3426">
        <f t="shared" si="265"/>
        <v>0</v>
      </c>
      <c r="AG3426">
        <f t="shared" si="266"/>
        <v>730038.46770000004</v>
      </c>
    </row>
    <row r="3427" spans="1:33" x14ac:dyDescent="0.25">
      <c r="A3427">
        <v>3419</v>
      </c>
      <c r="B3427" s="10">
        <f t="shared" si="267"/>
        <v>1.1584152440675457E-4</v>
      </c>
      <c r="C3427" s="10">
        <f t="shared" si="268"/>
        <v>1.7704376421761683E-4</v>
      </c>
      <c r="R3427" s="9">
        <v>43608</v>
      </c>
      <c r="S3427">
        <v>17</v>
      </c>
      <c r="T3427">
        <v>5.2167867259999996</v>
      </c>
      <c r="U3427">
        <v>240379.09880000001</v>
      </c>
      <c r="V3427" t="s">
        <v>54</v>
      </c>
      <c r="W3427" t="s">
        <v>41</v>
      </c>
      <c r="AA3427" s="9">
        <v>43608</v>
      </c>
      <c r="AB3427">
        <v>17</v>
      </c>
      <c r="AC3427">
        <f t="shared" si="265"/>
        <v>1035640.33</v>
      </c>
      <c r="AD3427">
        <f t="shared" si="265"/>
        <v>240379.09880000001</v>
      </c>
      <c r="AE3427">
        <f t="shared" si="265"/>
        <v>441007.88410000002</v>
      </c>
      <c r="AF3427">
        <f t="shared" si="265"/>
        <v>0</v>
      </c>
      <c r="AG3427">
        <f t="shared" si="266"/>
        <v>681386.98290000006</v>
      </c>
    </row>
    <row r="3428" spans="1:33" x14ac:dyDescent="0.25">
      <c r="A3428">
        <v>3420</v>
      </c>
      <c r="B3428" s="10">
        <f t="shared" si="267"/>
        <v>1.3500459403135745E-4</v>
      </c>
      <c r="C3428" s="10">
        <f t="shared" si="268"/>
        <v>1.8254061579580107E-4</v>
      </c>
      <c r="R3428" s="9">
        <v>43608</v>
      </c>
      <c r="S3428">
        <v>18</v>
      </c>
      <c r="T3428">
        <v>4.7587004899999998</v>
      </c>
      <c r="U3428">
        <v>219271.40119999999</v>
      </c>
      <c r="V3428" t="s">
        <v>54</v>
      </c>
      <c r="W3428" t="s">
        <v>41</v>
      </c>
      <c r="AA3428" s="9">
        <v>43608</v>
      </c>
      <c r="AB3428">
        <v>18</v>
      </c>
      <c r="AC3428">
        <f t="shared" si="265"/>
        <v>1067538.902</v>
      </c>
      <c r="AD3428">
        <f t="shared" si="265"/>
        <v>219271.40119999999</v>
      </c>
      <c r="AE3428">
        <f t="shared" si="265"/>
        <v>418782.30330000003</v>
      </c>
      <c r="AF3428">
        <f t="shared" si="265"/>
        <v>0</v>
      </c>
      <c r="AG3428">
        <f t="shared" si="266"/>
        <v>638053.70449999999</v>
      </c>
    </row>
    <row r="3429" spans="1:33" x14ac:dyDescent="0.25">
      <c r="A3429">
        <v>3421</v>
      </c>
      <c r="B3429" s="10">
        <f t="shared" si="267"/>
        <v>1.5044560270447333E-4</v>
      </c>
      <c r="C3429" s="10">
        <f t="shared" si="268"/>
        <v>1.8430930283582539E-4</v>
      </c>
      <c r="R3429" s="9">
        <v>43608</v>
      </c>
      <c r="S3429">
        <v>19</v>
      </c>
      <c r="T3429">
        <v>4.3090322069999996</v>
      </c>
      <c r="U3429">
        <v>198551.58609999999</v>
      </c>
      <c r="V3429" t="s">
        <v>54</v>
      </c>
      <c r="W3429" t="s">
        <v>41</v>
      </c>
      <c r="AA3429" s="9">
        <v>43608</v>
      </c>
      <c r="AB3429">
        <v>19</v>
      </c>
      <c r="AC3429">
        <f t="shared" si="265"/>
        <v>1060302.4439999999</v>
      </c>
      <c r="AD3429">
        <f t="shared" si="265"/>
        <v>198551.58609999999</v>
      </c>
      <c r="AE3429">
        <f t="shared" si="265"/>
        <v>385410.44949999999</v>
      </c>
      <c r="AF3429">
        <f t="shared" si="265"/>
        <v>0</v>
      </c>
      <c r="AG3429">
        <f t="shared" si="266"/>
        <v>583962.03559999994</v>
      </c>
    </row>
    <row r="3430" spans="1:33" x14ac:dyDescent="0.25">
      <c r="A3430">
        <v>3422</v>
      </c>
      <c r="B3430" s="10">
        <f t="shared" si="267"/>
        <v>1.6703361196229751E-4</v>
      </c>
      <c r="C3430" s="10">
        <f t="shared" si="268"/>
        <v>1.8516395520472439E-4</v>
      </c>
      <c r="R3430" s="9">
        <v>43608</v>
      </c>
      <c r="S3430">
        <v>20</v>
      </c>
      <c r="T3430">
        <v>3.981074204</v>
      </c>
      <c r="U3430">
        <v>183439.93719999999</v>
      </c>
      <c r="V3430" t="s">
        <v>54</v>
      </c>
      <c r="W3430" t="s">
        <v>41</v>
      </c>
      <c r="AA3430" s="9">
        <v>43608</v>
      </c>
      <c r="AB3430">
        <v>20</v>
      </c>
      <c r="AC3430">
        <f t="shared" si="265"/>
        <v>999319.50939999998</v>
      </c>
      <c r="AD3430">
        <f t="shared" si="265"/>
        <v>183439.93719999999</v>
      </c>
      <c r="AE3430">
        <f t="shared" si="265"/>
        <v>360850.25079999998</v>
      </c>
      <c r="AF3430">
        <f t="shared" si="265"/>
        <v>0</v>
      </c>
      <c r="AG3430">
        <f t="shared" si="266"/>
        <v>544290.18799999997</v>
      </c>
    </row>
    <row r="3431" spans="1:33" x14ac:dyDescent="0.25">
      <c r="A3431">
        <v>3423</v>
      </c>
      <c r="B3431" s="10">
        <f t="shared" si="267"/>
        <v>1.755206707535718E-4</v>
      </c>
      <c r="C3431" s="10">
        <f t="shared" si="268"/>
        <v>1.8518899358713829E-4</v>
      </c>
      <c r="R3431" s="9">
        <v>43608</v>
      </c>
      <c r="S3431">
        <v>21</v>
      </c>
      <c r="T3431">
        <v>3.7663978729999998</v>
      </c>
      <c r="U3431">
        <v>173548.08119999999</v>
      </c>
      <c r="V3431" t="s">
        <v>54</v>
      </c>
      <c r="W3431" t="s">
        <v>41</v>
      </c>
      <c r="AA3431" s="9">
        <v>43608</v>
      </c>
      <c r="AB3431">
        <v>21</v>
      </c>
      <c r="AC3431">
        <f t="shared" si="265"/>
        <v>928535.78520000004</v>
      </c>
      <c r="AD3431">
        <f t="shared" si="265"/>
        <v>173548.08119999999</v>
      </c>
      <c r="AE3431">
        <f t="shared" si="265"/>
        <v>351258.84840000002</v>
      </c>
      <c r="AF3431">
        <f t="shared" si="265"/>
        <v>0</v>
      </c>
      <c r="AG3431">
        <f t="shared" si="266"/>
        <v>524806.92960000003</v>
      </c>
    </row>
    <row r="3432" spans="1:33" x14ac:dyDescent="0.25">
      <c r="A3432">
        <v>3424</v>
      </c>
      <c r="B3432" s="10">
        <f t="shared" si="267"/>
        <v>1.8361114339329258E-4</v>
      </c>
      <c r="C3432" s="10">
        <f t="shared" si="268"/>
        <v>1.7920992583290139E-4</v>
      </c>
      <c r="R3432" s="9">
        <v>43608</v>
      </c>
      <c r="S3432">
        <v>22</v>
      </c>
      <c r="T3432">
        <v>3.4763687330000002</v>
      </c>
      <c r="U3432">
        <v>160184.11850000001</v>
      </c>
      <c r="V3432" t="s">
        <v>54</v>
      </c>
      <c r="W3432" t="s">
        <v>41</v>
      </c>
      <c r="AA3432" s="9">
        <v>43608</v>
      </c>
      <c r="AB3432">
        <v>22</v>
      </c>
      <c r="AC3432">
        <f t="shared" si="265"/>
        <v>879791.8</v>
      </c>
      <c r="AD3432">
        <f t="shared" si="265"/>
        <v>160184.11850000001</v>
      </c>
      <c r="AE3432">
        <f t="shared" si="265"/>
        <v>329173.2745</v>
      </c>
      <c r="AF3432">
        <f t="shared" si="265"/>
        <v>0</v>
      </c>
      <c r="AG3432">
        <f t="shared" si="266"/>
        <v>489357.39300000004</v>
      </c>
    </row>
    <row r="3433" spans="1:33" x14ac:dyDescent="0.25">
      <c r="A3433">
        <v>3425</v>
      </c>
      <c r="B3433" s="10">
        <f t="shared" si="267"/>
        <v>1.8943312888079243E-4</v>
      </c>
      <c r="C3433" s="10">
        <f t="shared" si="268"/>
        <v>1.6726695382741604E-4</v>
      </c>
      <c r="R3433" s="9">
        <v>43608</v>
      </c>
      <c r="S3433">
        <v>23</v>
      </c>
      <c r="T3433">
        <v>3.0861889549999999</v>
      </c>
      <c r="U3433">
        <v>142205.41469999999</v>
      </c>
      <c r="V3433" t="s">
        <v>54</v>
      </c>
      <c r="W3433" t="s">
        <v>41</v>
      </c>
      <c r="AA3433" s="9">
        <v>43608</v>
      </c>
      <c r="AB3433">
        <v>23</v>
      </c>
      <c r="AC3433">
        <f t="shared" si="265"/>
        <v>773102.76989999996</v>
      </c>
      <c r="AD3433">
        <f t="shared" si="265"/>
        <v>142205.41469999999</v>
      </c>
      <c r="AE3433">
        <f t="shared" si="265"/>
        <v>296005.38699999999</v>
      </c>
      <c r="AF3433">
        <f t="shared" si="265"/>
        <v>0</v>
      </c>
      <c r="AG3433">
        <f t="shared" si="266"/>
        <v>438210.80169999995</v>
      </c>
    </row>
    <row r="3434" spans="1:33" x14ac:dyDescent="0.25">
      <c r="A3434">
        <v>3426</v>
      </c>
      <c r="B3434" s="10">
        <f t="shared" si="267"/>
        <v>1.9526782469723406E-4</v>
      </c>
      <c r="C3434" s="10">
        <f t="shared" si="268"/>
        <v>1.5662949573205481E-4</v>
      </c>
      <c r="R3434" s="9">
        <v>43608</v>
      </c>
      <c r="S3434">
        <v>24</v>
      </c>
      <c r="T3434">
        <v>2.756761692</v>
      </c>
      <c r="U3434">
        <v>127026.0653</v>
      </c>
      <c r="V3434" t="s">
        <v>54</v>
      </c>
      <c r="W3434" t="s">
        <v>41</v>
      </c>
      <c r="AA3434" s="9">
        <v>43608</v>
      </c>
      <c r="AB3434">
        <v>24</v>
      </c>
      <c r="AC3434">
        <f t="shared" si="265"/>
        <v>642569.35950000002</v>
      </c>
      <c r="AD3434">
        <f t="shared" si="265"/>
        <v>127026.0653</v>
      </c>
      <c r="AE3434">
        <f t="shared" si="265"/>
        <v>275283.96380000003</v>
      </c>
      <c r="AF3434">
        <f t="shared" si="265"/>
        <v>0</v>
      </c>
      <c r="AG3434">
        <f t="shared" si="266"/>
        <v>402310.02910000004</v>
      </c>
    </row>
    <row r="3435" spans="1:33" x14ac:dyDescent="0.25">
      <c r="A3435">
        <v>3427</v>
      </c>
      <c r="B3435" s="10">
        <f t="shared" si="267"/>
        <v>1.9394417512387836E-4</v>
      </c>
      <c r="C3435" s="10">
        <f t="shared" si="268"/>
        <v>1.4335106671681776E-4</v>
      </c>
      <c r="R3435" s="9">
        <v>43609</v>
      </c>
      <c r="S3435">
        <v>1</v>
      </c>
      <c r="T3435">
        <v>2.5566716299999999</v>
      </c>
      <c r="U3435">
        <v>117806.31540000001</v>
      </c>
      <c r="V3435" t="s">
        <v>54</v>
      </c>
      <c r="W3435" t="s">
        <v>41</v>
      </c>
      <c r="AA3435" s="9">
        <v>43609</v>
      </c>
      <c r="AB3435">
        <v>1</v>
      </c>
      <c r="AC3435">
        <f t="shared" si="265"/>
        <v>536154.51329999999</v>
      </c>
      <c r="AD3435">
        <f t="shared" si="265"/>
        <v>117806.31540000001</v>
      </c>
      <c r="AE3435">
        <f t="shared" si="265"/>
        <v>260494.3941</v>
      </c>
      <c r="AF3435">
        <f t="shared" si="265"/>
        <v>0</v>
      </c>
      <c r="AG3435">
        <f t="shared" si="266"/>
        <v>378300.7095</v>
      </c>
    </row>
    <row r="3436" spans="1:33" x14ac:dyDescent="0.25">
      <c r="A3436">
        <v>3428</v>
      </c>
      <c r="B3436" s="10">
        <f t="shared" si="267"/>
        <v>1.8278954182603189E-4</v>
      </c>
      <c r="C3436" s="10">
        <f t="shared" si="268"/>
        <v>1.3361241706942445E-4</v>
      </c>
      <c r="R3436" s="9">
        <v>43609</v>
      </c>
      <c r="S3436">
        <v>2</v>
      </c>
      <c r="T3436">
        <v>2.4110543089999998</v>
      </c>
      <c r="U3436">
        <v>111096.56050000001</v>
      </c>
      <c r="V3436" t="s">
        <v>54</v>
      </c>
      <c r="W3436" t="s">
        <v>41</v>
      </c>
      <c r="AA3436" s="9">
        <v>43609</v>
      </c>
      <c r="AB3436">
        <v>2</v>
      </c>
      <c r="AC3436">
        <f t="shared" si="265"/>
        <v>444671.04710000003</v>
      </c>
      <c r="AD3436">
        <f t="shared" si="265"/>
        <v>111096.56050000001</v>
      </c>
      <c r="AE3436">
        <f t="shared" si="265"/>
        <v>252778.1176</v>
      </c>
      <c r="AF3436">
        <f t="shared" si="265"/>
        <v>0</v>
      </c>
      <c r="AG3436">
        <f t="shared" si="266"/>
        <v>363874.67810000002</v>
      </c>
    </row>
    <row r="3437" spans="1:33" x14ac:dyDescent="0.25">
      <c r="A3437">
        <v>3429</v>
      </c>
      <c r="B3437" s="10">
        <f t="shared" si="267"/>
        <v>1.6984220677097368E-4</v>
      </c>
      <c r="C3437" s="10">
        <f t="shared" si="268"/>
        <v>1.288296645881099E-4</v>
      </c>
      <c r="R3437" s="9">
        <v>43609</v>
      </c>
      <c r="S3437">
        <v>3</v>
      </c>
      <c r="T3437">
        <v>2.2796902540000001</v>
      </c>
      <c r="U3437">
        <v>105043.5675</v>
      </c>
      <c r="V3437" t="s">
        <v>54</v>
      </c>
      <c r="W3437" t="s">
        <v>41</v>
      </c>
      <c r="AA3437" s="9">
        <v>43609</v>
      </c>
      <c r="AB3437">
        <v>3</v>
      </c>
      <c r="AC3437">
        <f t="shared" si="265"/>
        <v>393406.78509999998</v>
      </c>
      <c r="AD3437">
        <f t="shared" si="265"/>
        <v>105043.5675</v>
      </c>
      <c r="AE3437">
        <f t="shared" si="265"/>
        <v>242718.1703</v>
      </c>
      <c r="AF3437">
        <f t="shared" si="265"/>
        <v>0</v>
      </c>
      <c r="AG3437">
        <f t="shared" si="266"/>
        <v>347761.7378</v>
      </c>
    </row>
    <row r="3438" spans="1:33" x14ac:dyDescent="0.25">
      <c r="A3438">
        <v>3430</v>
      </c>
      <c r="B3438" s="10">
        <f t="shared" si="267"/>
        <v>1.6092624882391783E-4</v>
      </c>
      <c r="C3438" s="10">
        <f t="shared" si="268"/>
        <v>1.2012750832378088E-4</v>
      </c>
      <c r="R3438" s="9">
        <v>43609</v>
      </c>
      <c r="S3438">
        <v>4</v>
      </c>
      <c r="T3438">
        <v>2.210589841</v>
      </c>
      <c r="U3438">
        <v>101859.55869999999</v>
      </c>
      <c r="V3438" t="s">
        <v>54</v>
      </c>
      <c r="W3438" t="s">
        <v>41</v>
      </c>
      <c r="AA3438" s="9">
        <v>43609</v>
      </c>
      <c r="AB3438">
        <v>4</v>
      </c>
      <c r="AC3438">
        <f t="shared" si="265"/>
        <v>354534.78409999999</v>
      </c>
      <c r="AD3438">
        <f t="shared" si="265"/>
        <v>101859.55869999999</v>
      </c>
      <c r="AE3438">
        <f t="shared" si="265"/>
        <v>237738.3455</v>
      </c>
      <c r="AF3438">
        <f t="shared" si="265"/>
        <v>0</v>
      </c>
      <c r="AG3438">
        <f t="shared" si="266"/>
        <v>339597.90419999999</v>
      </c>
    </row>
    <row r="3439" spans="1:33" x14ac:dyDescent="0.25">
      <c r="A3439">
        <v>3431</v>
      </c>
      <c r="B3439" s="10">
        <f t="shared" si="267"/>
        <v>1.4141133017537497E-4</v>
      </c>
      <c r="C3439" s="10">
        <f t="shared" si="268"/>
        <v>1.0757203729174565E-4</v>
      </c>
      <c r="R3439" s="9">
        <v>43609</v>
      </c>
      <c r="S3439">
        <v>5</v>
      </c>
      <c r="T3439">
        <v>2.1947525379999999</v>
      </c>
      <c r="U3439">
        <v>101129.80740000001</v>
      </c>
      <c r="V3439" t="s">
        <v>54</v>
      </c>
      <c r="W3439" t="s">
        <v>41</v>
      </c>
      <c r="AA3439" s="9">
        <v>43609</v>
      </c>
      <c r="AB3439">
        <v>5</v>
      </c>
      <c r="AC3439">
        <f t="shared" si="265"/>
        <v>330385.4325</v>
      </c>
      <c r="AD3439">
        <f t="shared" si="265"/>
        <v>101129.80740000001</v>
      </c>
      <c r="AE3439">
        <f t="shared" si="265"/>
        <v>248461.0729</v>
      </c>
      <c r="AF3439">
        <f t="shared" si="265"/>
        <v>0</v>
      </c>
      <c r="AG3439">
        <f t="shared" si="266"/>
        <v>349590.88030000002</v>
      </c>
    </row>
    <row r="3440" spans="1:33" x14ac:dyDescent="0.25">
      <c r="A3440">
        <v>3432</v>
      </c>
      <c r="B3440" s="10">
        <f t="shared" si="267"/>
        <v>1.1753494023645424E-4</v>
      </c>
      <c r="C3440" s="10">
        <f t="shared" si="268"/>
        <v>9.8759111562969225E-5</v>
      </c>
      <c r="R3440" s="9">
        <v>43609</v>
      </c>
      <c r="S3440">
        <v>6</v>
      </c>
      <c r="T3440">
        <v>2.259476855</v>
      </c>
      <c r="U3440">
        <v>104112.17449999999</v>
      </c>
      <c r="V3440" t="s">
        <v>54</v>
      </c>
      <c r="W3440" t="s">
        <v>41</v>
      </c>
      <c r="AA3440" s="9">
        <v>43609</v>
      </c>
      <c r="AB3440">
        <v>6</v>
      </c>
      <c r="AC3440">
        <f t="shared" si="265"/>
        <v>349135.42019999999</v>
      </c>
      <c r="AD3440">
        <f t="shared" si="265"/>
        <v>104112.17449999999</v>
      </c>
      <c r="AE3440">
        <f t="shared" si="265"/>
        <v>284291.80570000003</v>
      </c>
      <c r="AF3440">
        <f t="shared" si="265"/>
        <v>0</v>
      </c>
      <c r="AG3440">
        <f t="shared" si="266"/>
        <v>388403.98019999999</v>
      </c>
    </row>
    <row r="3441" spans="1:33" x14ac:dyDescent="0.25">
      <c r="A3441">
        <v>3433</v>
      </c>
      <c r="B3441" s="10">
        <f t="shared" si="267"/>
        <v>9.8070173665385784E-5</v>
      </c>
      <c r="C3441" s="10">
        <f t="shared" si="268"/>
        <v>9.2865301065050954E-5</v>
      </c>
      <c r="R3441" s="9">
        <v>43609</v>
      </c>
      <c r="S3441">
        <v>7</v>
      </c>
      <c r="T3441">
        <v>2.4584736760000001</v>
      </c>
      <c r="U3441">
        <v>113281.55</v>
      </c>
      <c r="V3441" t="s">
        <v>54</v>
      </c>
      <c r="W3441" t="s">
        <v>41</v>
      </c>
      <c r="AA3441" s="9">
        <v>43609</v>
      </c>
      <c r="AB3441">
        <v>7</v>
      </c>
      <c r="AC3441">
        <f t="shared" si="265"/>
        <v>395965.19130000001</v>
      </c>
      <c r="AD3441">
        <f t="shared" si="265"/>
        <v>113281.55</v>
      </c>
      <c r="AE3441">
        <f t="shared" si="265"/>
        <v>321989.30690000003</v>
      </c>
      <c r="AF3441">
        <f t="shared" si="265"/>
        <v>0</v>
      </c>
      <c r="AG3441">
        <f t="shared" si="266"/>
        <v>435270.85690000001</v>
      </c>
    </row>
    <row r="3442" spans="1:33" x14ac:dyDescent="0.25">
      <c r="A3442">
        <v>3434</v>
      </c>
      <c r="B3442" s="10">
        <f t="shared" si="267"/>
        <v>8.1336565731127169E-5</v>
      </c>
      <c r="C3442" s="10">
        <f t="shared" si="268"/>
        <v>8.9323997241155063E-5</v>
      </c>
      <c r="R3442" s="9">
        <v>43609</v>
      </c>
      <c r="S3442">
        <v>8</v>
      </c>
      <c r="T3442">
        <v>2.769982325</v>
      </c>
      <c r="U3442">
        <v>127635.24559999999</v>
      </c>
      <c r="V3442" t="s">
        <v>54</v>
      </c>
      <c r="W3442" t="s">
        <v>41</v>
      </c>
      <c r="AA3442" s="9">
        <v>43609</v>
      </c>
      <c r="AB3442">
        <v>8</v>
      </c>
      <c r="AC3442">
        <f t="shared" si="265"/>
        <v>421080.0024</v>
      </c>
      <c r="AD3442">
        <f t="shared" si="265"/>
        <v>127635.24559999999</v>
      </c>
      <c r="AE3442">
        <f t="shared" si="265"/>
        <v>360804.07160000002</v>
      </c>
      <c r="AF3442">
        <f t="shared" si="265"/>
        <v>0</v>
      </c>
      <c r="AG3442">
        <f t="shared" si="266"/>
        <v>488439.31720000005</v>
      </c>
    </row>
    <row r="3443" spans="1:33" x14ac:dyDescent="0.25">
      <c r="A3443">
        <v>3435</v>
      </c>
      <c r="B3443" s="10">
        <f t="shared" si="267"/>
        <v>7.1959613840479254E-5</v>
      </c>
      <c r="C3443" s="10">
        <f t="shared" si="268"/>
        <v>8.5368590829201996E-5</v>
      </c>
      <c r="R3443" s="9">
        <v>43609</v>
      </c>
      <c r="S3443">
        <v>9</v>
      </c>
      <c r="T3443">
        <v>3.3950665550000001</v>
      </c>
      <c r="U3443">
        <v>156437.87669999999</v>
      </c>
      <c r="V3443" t="s">
        <v>54</v>
      </c>
      <c r="W3443" t="s">
        <v>41</v>
      </c>
      <c r="AA3443" s="9">
        <v>43609</v>
      </c>
      <c r="AB3443">
        <v>9</v>
      </c>
      <c r="AC3443">
        <f t="shared" si="265"/>
        <v>438038.67479999998</v>
      </c>
      <c r="AD3443">
        <f t="shared" si="265"/>
        <v>156437.87669999999</v>
      </c>
      <c r="AE3443">
        <f t="shared" si="265"/>
        <v>409580.59580000001</v>
      </c>
      <c r="AF3443">
        <f t="shared" si="265"/>
        <v>0</v>
      </c>
      <c r="AG3443">
        <f t="shared" si="266"/>
        <v>566018.47250000003</v>
      </c>
    </row>
    <row r="3444" spans="1:33" x14ac:dyDescent="0.25">
      <c r="A3444">
        <v>3436</v>
      </c>
      <c r="B3444" s="10">
        <f t="shared" si="267"/>
        <v>6.4849380140631662E-5</v>
      </c>
      <c r="C3444" s="10">
        <f t="shared" si="268"/>
        <v>8.336453203134511E-5</v>
      </c>
      <c r="R3444" s="9">
        <v>43609</v>
      </c>
      <c r="S3444">
        <v>10</v>
      </c>
      <c r="T3444">
        <v>3.9690809859999998</v>
      </c>
      <c r="U3444">
        <v>182887.3137</v>
      </c>
      <c r="V3444" t="s">
        <v>54</v>
      </c>
      <c r="W3444" t="s">
        <v>41</v>
      </c>
      <c r="AA3444" s="9">
        <v>43609</v>
      </c>
      <c r="AB3444">
        <v>10</v>
      </c>
      <c r="AC3444">
        <f t="shared" si="265"/>
        <v>496441.72529999999</v>
      </c>
      <c r="AD3444">
        <f t="shared" si="265"/>
        <v>182887.3137</v>
      </c>
      <c r="AE3444">
        <f t="shared" si="265"/>
        <v>443054.77240000002</v>
      </c>
      <c r="AF3444">
        <f t="shared" si="265"/>
        <v>0</v>
      </c>
      <c r="AG3444">
        <f t="shared" si="266"/>
        <v>625942.08609999996</v>
      </c>
    </row>
    <row r="3445" spans="1:33" x14ac:dyDescent="0.25">
      <c r="A3445">
        <v>3437</v>
      </c>
      <c r="B3445" s="10">
        <f t="shared" si="267"/>
        <v>6.0432125325892676E-5</v>
      </c>
      <c r="C3445" s="10">
        <f t="shared" si="268"/>
        <v>8.58176089375156E-5</v>
      </c>
      <c r="R3445" s="9">
        <v>43609</v>
      </c>
      <c r="S3445">
        <v>11</v>
      </c>
      <c r="T3445">
        <v>4.4545229339999999</v>
      </c>
      <c r="U3445">
        <v>205255.50779999999</v>
      </c>
      <c r="V3445" t="s">
        <v>54</v>
      </c>
      <c r="W3445" t="s">
        <v>41</v>
      </c>
      <c r="AA3445" s="9">
        <v>43609</v>
      </c>
      <c r="AB3445">
        <v>11</v>
      </c>
      <c r="AC3445">
        <f t="shared" si="265"/>
        <v>571724.70589999994</v>
      </c>
      <c r="AD3445">
        <f t="shared" si="265"/>
        <v>205255.50779999999</v>
      </c>
      <c r="AE3445">
        <f t="shared" si="265"/>
        <v>460245.61800000002</v>
      </c>
      <c r="AF3445">
        <f t="shared" si="265"/>
        <v>0</v>
      </c>
      <c r="AG3445">
        <f t="shared" si="266"/>
        <v>665501.12580000004</v>
      </c>
    </row>
    <row r="3446" spans="1:33" x14ac:dyDescent="0.25">
      <c r="A3446">
        <v>3438</v>
      </c>
      <c r="B3446" s="10">
        <f t="shared" si="267"/>
        <v>6.3861760821535619E-5</v>
      </c>
      <c r="C3446" s="10">
        <f t="shared" si="268"/>
        <v>9.5345453102136163E-5</v>
      </c>
      <c r="R3446" s="9">
        <v>43609</v>
      </c>
      <c r="S3446">
        <v>12</v>
      </c>
      <c r="T3446">
        <v>4.8363514189999997</v>
      </c>
      <c r="U3446">
        <v>222849.4007</v>
      </c>
      <c r="V3446" t="s">
        <v>54</v>
      </c>
      <c r="W3446" t="s">
        <v>41</v>
      </c>
      <c r="AA3446" s="9">
        <v>43609</v>
      </c>
      <c r="AB3446">
        <v>12</v>
      </c>
      <c r="AC3446">
        <f t="shared" si="265"/>
        <v>684396.45140000002</v>
      </c>
      <c r="AD3446">
        <f t="shared" si="265"/>
        <v>222849.4007</v>
      </c>
      <c r="AE3446">
        <f t="shared" si="265"/>
        <v>467895.08639999997</v>
      </c>
      <c r="AF3446">
        <f t="shared" si="265"/>
        <v>0</v>
      </c>
      <c r="AG3446">
        <f t="shared" si="266"/>
        <v>690744.48710000003</v>
      </c>
    </row>
    <row r="3447" spans="1:33" x14ac:dyDescent="0.25">
      <c r="A3447">
        <v>3439</v>
      </c>
      <c r="B3447" s="10">
        <f t="shared" si="267"/>
        <v>7.2427582185642119E-5</v>
      </c>
      <c r="C3447" s="10">
        <f t="shared" si="268"/>
        <v>1.0685033930886987E-4</v>
      </c>
      <c r="R3447" s="9">
        <v>43609</v>
      </c>
      <c r="S3447">
        <v>13</v>
      </c>
      <c r="T3447">
        <v>5.0852948959999997</v>
      </c>
      <c r="U3447">
        <v>234320.2182</v>
      </c>
      <c r="V3447" t="s">
        <v>54</v>
      </c>
      <c r="W3447" t="s">
        <v>41</v>
      </c>
      <c r="AA3447" s="9">
        <v>43609</v>
      </c>
      <c r="AB3447">
        <v>13</v>
      </c>
      <c r="AC3447">
        <f t="shared" si="265"/>
        <v>801694.94590000005</v>
      </c>
      <c r="AD3447">
        <f t="shared" si="265"/>
        <v>234320.2182</v>
      </c>
      <c r="AE3447">
        <f t="shared" si="265"/>
        <v>476712.40759999998</v>
      </c>
      <c r="AF3447">
        <f t="shared" si="265"/>
        <v>0</v>
      </c>
      <c r="AG3447">
        <f t="shared" si="266"/>
        <v>711032.62580000004</v>
      </c>
    </row>
    <row r="3448" spans="1:33" x14ac:dyDescent="0.25">
      <c r="A3448">
        <v>3440</v>
      </c>
      <c r="B3448" s="10">
        <f t="shared" si="267"/>
        <v>7.7021433072004439E-5</v>
      </c>
      <c r="C3448" s="10">
        <f t="shared" si="268"/>
        <v>1.1990213897229269E-4</v>
      </c>
      <c r="R3448" s="9">
        <v>43609</v>
      </c>
      <c r="S3448">
        <v>14</v>
      </c>
      <c r="T3448">
        <v>5.262013863</v>
      </c>
      <c r="U3448">
        <v>242463.0748</v>
      </c>
      <c r="V3448" t="s">
        <v>54</v>
      </c>
      <c r="W3448" t="s">
        <v>41</v>
      </c>
      <c r="AA3448" s="9">
        <v>43609</v>
      </c>
      <c r="AB3448">
        <v>14</v>
      </c>
      <c r="AC3448">
        <f t="shared" si="265"/>
        <v>915306.20160000003</v>
      </c>
      <c r="AD3448">
        <f t="shared" si="265"/>
        <v>242463.0748</v>
      </c>
      <c r="AE3448">
        <f t="shared" si="265"/>
        <v>483534.45449999999</v>
      </c>
      <c r="AF3448">
        <f t="shared" si="265"/>
        <v>0</v>
      </c>
      <c r="AG3448">
        <f t="shared" si="266"/>
        <v>725997.52930000005</v>
      </c>
    </row>
    <row r="3449" spans="1:33" x14ac:dyDescent="0.25">
      <c r="A3449">
        <v>3441</v>
      </c>
      <c r="B3449" s="10">
        <f t="shared" si="267"/>
        <v>8.0123411897410296E-5</v>
      </c>
      <c r="C3449" s="10">
        <f t="shared" si="268"/>
        <v>1.3894627881233927E-4</v>
      </c>
      <c r="R3449" s="9">
        <v>43609</v>
      </c>
      <c r="S3449">
        <v>15</v>
      </c>
      <c r="T3449">
        <v>5.3934060429999997</v>
      </c>
      <c r="U3449">
        <v>248517.36369999999</v>
      </c>
      <c r="V3449" t="s">
        <v>54</v>
      </c>
      <c r="W3449" t="s">
        <v>41</v>
      </c>
      <c r="AA3449" s="9">
        <v>43609</v>
      </c>
      <c r="AB3449">
        <v>15</v>
      </c>
      <c r="AC3449">
        <f t="shared" si="265"/>
        <v>999940.33089999994</v>
      </c>
      <c r="AD3449">
        <f t="shared" si="265"/>
        <v>248517.36369999999</v>
      </c>
      <c r="AE3449">
        <f t="shared" si="265"/>
        <v>479164.12420000002</v>
      </c>
      <c r="AF3449">
        <f t="shared" si="265"/>
        <v>0</v>
      </c>
      <c r="AG3449">
        <f t="shared" si="266"/>
        <v>727681.48790000007</v>
      </c>
    </row>
    <row r="3450" spans="1:33" x14ac:dyDescent="0.25">
      <c r="A3450">
        <v>3442</v>
      </c>
      <c r="B3450" s="10">
        <f t="shared" si="267"/>
        <v>9.0806148241212136E-5</v>
      </c>
      <c r="C3450" s="10">
        <f t="shared" si="268"/>
        <v>1.5365633427383922E-4</v>
      </c>
      <c r="R3450" s="9">
        <v>43609</v>
      </c>
      <c r="S3450">
        <v>16</v>
      </c>
      <c r="T3450">
        <v>5.3790841399999998</v>
      </c>
      <c r="U3450">
        <v>247857.43900000001</v>
      </c>
      <c r="V3450" t="s">
        <v>54</v>
      </c>
      <c r="W3450" t="s">
        <v>41</v>
      </c>
      <c r="AA3450" s="9">
        <v>43609</v>
      </c>
      <c r="AB3450">
        <v>16</v>
      </c>
      <c r="AC3450">
        <f t="shared" si="265"/>
        <v>1107997.693</v>
      </c>
      <c r="AD3450">
        <f t="shared" si="265"/>
        <v>247857.43900000001</v>
      </c>
      <c r="AE3450">
        <f t="shared" si="265"/>
        <v>458785.02840000001</v>
      </c>
      <c r="AF3450">
        <f t="shared" si="265"/>
        <v>0</v>
      </c>
      <c r="AG3450">
        <f t="shared" si="266"/>
        <v>706642.46739999996</v>
      </c>
    </row>
    <row r="3451" spans="1:33" x14ac:dyDescent="0.25">
      <c r="A3451">
        <v>3443</v>
      </c>
      <c r="B3451" s="10">
        <f t="shared" si="267"/>
        <v>1.0457646034032669E-4</v>
      </c>
      <c r="C3451" s="10">
        <f t="shared" si="268"/>
        <v>1.6336729182514883E-4</v>
      </c>
      <c r="R3451" s="9">
        <v>43609</v>
      </c>
      <c r="S3451">
        <v>17</v>
      </c>
      <c r="T3451">
        <v>5.0902684159999998</v>
      </c>
      <c r="U3451">
        <v>234549.38810000001</v>
      </c>
      <c r="V3451" t="s">
        <v>54</v>
      </c>
      <c r="W3451" t="s">
        <v>41</v>
      </c>
      <c r="AA3451" s="9">
        <v>43609</v>
      </c>
      <c r="AB3451">
        <v>17</v>
      </c>
      <c r="AC3451">
        <f t="shared" si="265"/>
        <v>1152563.632</v>
      </c>
      <c r="AD3451">
        <f t="shared" si="265"/>
        <v>234549.38810000001</v>
      </c>
      <c r="AE3451">
        <f t="shared" si="265"/>
        <v>435206.06150000001</v>
      </c>
      <c r="AF3451">
        <f t="shared" si="265"/>
        <v>0</v>
      </c>
      <c r="AG3451">
        <f t="shared" si="266"/>
        <v>669755.44960000005</v>
      </c>
    </row>
    <row r="3452" spans="1:33" x14ac:dyDescent="0.25">
      <c r="A3452">
        <v>3444</v>
      </c>
      <c r="B3452" s="10">
        <f t="shared" si="267"/>
        <v>1.2518570147187412E-4</v>
      </c>
      <c r="C3452" s="10">
        <f t="shared" si="268"/>
        <v>1.6956403501951588E-4</v>
      </c>
      <c r="R3452" s="9">
        <v>43609</v>
      </c>
      <c r="S3452">
        <v>18</v>
      </c>
      <c r="T3452">
        <v>4.7180373690000001</v>
      </c>
      <c r="U3452">
        <v>217397.72589999999</v>
      </c>
      <c r="V3452" t="s">
        <v>54</v>
      </c>
      <c r="W3452" t="s">
        <v>41</v>
      </c>
      <c r="AA3452" s="9">
        <v>43609</v>
      </c>
      <c r="AB3452">
        <v>18</v>
      </c>
      <c r="AC3452">
        <f t="shared" si="265"/>
        <v>1181375.334</v>
      </c>
      <c r="AD3452">
        <f t="shared" si="265"/>
        <v>217397.72589999999</v>
      </c>
      <c r="AE3452">
        <f t="shared" si="265"/>
        <v>412482.71649999998</v>
      </c>
      <c r="AF3452">
        <f t="shared" si="265"/>
        <v>0</v>
      </c>
      <c r="AG3452">
        <f t="shared" si="266"/>
        <v>629880.44239999994</v>
      </c>
    </row>
    <row r="3453" spans="1:33" x14ac:dyDescent="0.25">
      <c r="A3453">
        <v>3445</v>
      </c>
      <c r="B3453" s="10">
        <f t="shared" si="267"/>
        <v>1.4664123983058349E-4</v>
      </c>
      <c r="C3453" s="10">
        <f t="shared" si="268"/>
        <v>1.7454436960814298E-4</v>
      </c>
      <c r="R3453" s="9">
        <v>43609</v>
      </c>
      <c r="S3453">
        <v>19</v>
      </c>
      <c r="T3453">
        <v>4.3719019680000004</v>
      </c>
      <c r="U3453">
        <v>201448.49890000001</v>
      </c>
      <c r="V3453" t="s">
        <v>54</v>
      </c>
      <c r="W3453" t="s">
        <v>41</v>
      </c>
      <c r="AA3453" s="9">
        <v>43609</v>
      </c>
      <c r="AB3453">
        <v>19</v>
      </c>
      <c r="AC3453">
        <f t="shared" si="265"/>
        <v>1155181.0330000001</v>
      </c>
      <c r="AD3453">
        <f t="shared" si="265"/>
        <v>201448.49890000001</v>
      </c>
      <c r="AE3453">
        <f t="shared" si="265"/>
        <v>375918.46779999998</v>
      </c>
      <c r="AF3453">
        <f t="shared" si="265"/>
        <v>0</v>
      </c>
      <c r="AG3453">
        <f t="shared" si="266"/>
        <v>577366.96669999999</v>
      </c>
    </row>
    <row r="3454" spans="1:33" x14ac:dyDescent="0.25">
      <c r="A3454">
        <v>3446</v>
      </c>
      <c r="B3454" s="10">
        <f t="shared" si="267"/>
        <v>1.6742233054315429E-4</v>
      </c>
      <c r="C3454" s="10">
        <f t="shared" si="268"/>
        <v>1.7821795581625166E-4</v>
      </c>
      <c r="R3454" s="9">
        <v>43609</v>
      </c>
      <c r="S3454">
        <v>20</v>
      </c>
      <c r="T3454">
        <v>4.1711936559999998</v>
      </c>
      <c r="U3454">
        <v>192200.26130000001</v>
      </c>
      <c r="V3454" t="s">
        <v>54</v>
      </c>
      <c r="W3454" t="s">
        <v>41</v>
      </c>
      <c r="AA3454" s="9">
        <v>43609</v>
      </c>
      <c r="AB3454">
        <v>20</v>
      </c>
      <c r="AC3454">
        <f t="shared" si="265"/>
        <v>1066472.173</v>
      </c>
      <c r="AD3454">
        <f t="shared" si="265"/>
        <v>192200.26130000001</v>
      </c>
      <c r="AE3454">
        <f t="shared" si="265"/>
        <v>354446.83370000002</v>
      </c>
      <c r="AF3454">
        <f t="shared" si="265"/>
        <v>0</v>
      </c>
      <c r="AG3454">
        <f t="shared" si="266"/>
        <v>546647.09499999997</v>
      </c>
    </row>
    <row r="3455" spans="1:33" x14ac:dyDescent="0.25">
      <c r="A3455">
        <v>3447</v>
      </c>
      <c r="B3455" s="10">
        <f t="shared" si="267"/>
        <v>1.8290309877801102E-4</v>
      </c>
      <c r="C3455" s="10">
        <f t="shared" si="268"/>
        <v>1.786313341643303E-4</v>
      </c>
      <c r="R3455" s="9">
        <v>43609</v>
      </c>
      <c r="S3455">
        <v>21</v>
      </c>
      <c r="T3455">
        <v>3.9247087820000002</v>
      </c>
      <c r="U3455">
        <v>180842.73130000001</v>
      </c>
      <c r="V3455" t="s">
        <v>54</v>
      </c>
      <c r="W3455" t="s">
        <v>41</v>
      </c>
      <c r="AA3455" s="9">
        <v>43609</v>
      </c>
      <c r="AB3455">
        <v>21</v>
      </c>
      <c r="AC3455">
        <f t="shared" si="265"/>
        <v>969588.54079999996</v>
      </c>
      <c r="AD3455">
        <f t="shared" si="265"/>
        <v>180842.73130000001</v>
      </c>
      <c r="AE3455">
        <f t="shared" si="265"/>
        <v>342511.36849999998</v>
      </c>
      <c r="AF3455">
        <f t="shared" si="265"/>
        <v>0</v>
      </c>
      <c r="AG3455">
        <f t="shared" si="266"/>
        <v>523354.09979999997</v>
      </c>
    </row>
    <row r="3456" spans="1:33" x14ac:dyDescent="0.25">
      <c r="A3456">
        <v>3448</v>
      </c>
      <c r="B3456" s="10">
        <f t="shared" si="267"/>
        <v>2.026683045239168E-4</v>
      </c>
      <c r="C3456" s="10">
        <f t="shared" si="268"/>
        <v>1.7346667302629379E-4</v>
      </c>
      <c r="R3456" s="9">
        <v>43609</v>
      </c>
      <c r="S3456">
        <v>22</v>
      </c>
      <c r="T3456">
        <v>3.6047599149999998</v>
      </c>
      <c r="U3456">
        <v>166100.1274</v>
      </c>
      <c r="V3456" t="s">
        <v>54</v>
      </c>
      <c r="W3456" t="s">
        <v>41</v>
      </c>
      <c r="AA3456" s="9">
        <v>43609</v>
      </c>
      <c r="AB3456">
        <v>22</v>
      </c>
      <c r="AC3456">
        <f t="shared" si="265"/>
        <v>911759.44469999999</v>
      </c>
      <c r="AD3456">
        <f t="shared" si="265"/>
        <v>166100.1274</v>
      </c>
      <c r="AE3456">
        <f t="shared" si="265"/>
        <v>323016.75030000001</v>
      </c>
      <c r="AF3456">
        <f t="shared" si="265"/>
        <v>0</v>
      </c>
      <c r="AG3456">
        <f t="shared" si="266"/>
        <v>489116.87770000001</v>
      </c>
    </row>
    <row r="3457" spans="1:33" x14ac:dyDescent="0.25">
      <c r="A3457">
        <v>3449</v>
      </c>
      <c r="B3457" s="10">
        <f t="shared" si="267"/>
        <v>2.1082003927364458E-4</v>
      </c>
      <c r="C3457" s="10">
        <f t="shared" si="268"/>
        <v>1.6441164371398717E-4</v>
      </c>
      <c r="R3457" s="9">
        <v>43609</v>
      </c>
      <c r="S3457">
        <v>23</v>
      </c>
      <c r="T3457">
        <v>3.2599075769999999</v>
      </c>
      <c r="U3457">
        <v>150210.0214</v>
      </c>
      <c r="V3457" t="s">
        <v>54</v>
      </c>
      <c r="W3457" t="s">
        <v>41</v>
      </c>
      <c r="AA3457" s="9">
        <v>43609</v>
      </c>
      <c r="AB3457">
        <v>23</v>
      </c>
      <c r="AC3457">
        <f t="shared" si="265"/>
        <v>821248.09270000004</v>
      </c>
      <c r="AD3457">
        <f t="shared" si="265"/>
        <v>150210.0214</v>
      </c>
      <c r="AE3457">
        <f t="shared" si="265"/>
        <v>291397.85239999997</v>
      </c>
      <c r="AF3457">
        <f t="shared" si="265"/>
        <v>0</v>
      </c>
      <c r="AG3457">
        <f t="shared" si="266"/>
        <v>441607.87379999994</v>
      </c>
    </row>
    <row r="3458" spans="1:33" x14ac:dyDescent="0.25">
      <c r="A3458">
        <v>3450</v>
      </c>
      <c r="B3458" s="10">
        <f t="shared" si="267"/>
        <v>2.1609010331049121E-4</v>
      </c>
      <c r="C3458" s="10">
        <f t="shared" si="268"/>
        <v>1.5462312242494876E-4</v>
      </c>
      <c r="R3458" s="9">
        <v>43609</v>
      </c>
      <c r="S3458">
        <v>24</v>
      </c>
      <c r="T3458">
        <v>2.9330659520000002</v>
      </c>
      <c r="U3458">
        <v>135149.81289999999</v>
      </c>
      <c r="V3458" t="s">
        <v>54</v>
      </c>
      <c r="W3458" t="s">
        <v>41</v>
      </c>
      <c r="AA3458" s="9">
        <v>43609</v>
      </c>
      <c r="AB3458">
        <v>24</v>
      </c>
      <c r="AC3458">
        <f t="shared" si="265"/>
        <v>696925.14430000004</v>
      </c>
      <c r="AD3458">
        <f t="shared" si="265"/>
        <v>135149.81289999999</v>
      </c>
      <c r="AE3458">
        <f t="shared" si="265"/>
        <v>271195.65659999999</v>
      </c>
      <c r="AF3458">
        <f t="shared" si="265"/>
        <v>0</v>
      </c>
      <c r="AG3458">
        <f t="shared" si="266"/>
        <v>406345.46950000001</v>
      </c>
    </row>
    <row r="3459" spans="1:33" x14ac:dyDescent="0.25">
      <c r="A3459">
        <v>3451</v>
      </c>
      <c r="B3459" s="10">
        <f t="shared" si="267"/>
        <v>2.1129879859442703E-4</v>
      </c>
      <c r="C3459" s="10">
        <f t="shared" si="268"/>
        <v>1.4173210845540524E-4</v>
      </c>
      <c r="R3459" s="9">
        <v>43610</v>
      </c>
      <c r="S3459">
        <v>1</v>
      </c>
      <c r="T3459">
        <v>2.7570716229999999</v>
      </c>
      <c r="U3459">
        <v>127040.3463</v>
      </c>
      <c r="V3459" t="s">
        <v>54</v>
      </c>
      <c r="W3459" t="s">
        <v>41</v>
      </c>
      <c r="AA3459" s="9">
        <v>43610</v>
      </c>
      <c r="AB3459">
        <v>1</v>
      </c>
      <c r="AC3459">
        <f t="shared" si="265"/>
        <v>587508.00789999997</v>
      </c>
      <c r="AD3459">
        <f t="shared" si="265"/>
        <v>127040.3463</v>
      </c>
      <c r="AE3459">
        <f t="shared" si="265"/>
        <v>261501.0116</v>
      </c>
      <c r="AF3459">
        <f t="shared" ref="AD3459:AF3522" si="269">SUMIFS($U:$U,$R:$R,$AA3459,$S:$S,$AB3459,$W:$W,AF$2)</f>
        <v>0</v>
      </c>
      <c r="AG3459">
        <f t="shared" si="266"/>
        <v>388541.3579</v>
      </c>
    </row>
    <row r="3460" spans="1:33" x14ac:dyDescent="0.25">
      <c r="A3460">
        <v>3452</v>
      </c>
      <c r="B3460" s="10">
        <f t="shared" si="267"/>
        <v>1.9507270501496185E-4</v>
      </c>
      <c r="C3460" s="10">
        <f t="shared" si="268"/>
        <v>1.3419099086704332E-4</v>
      </c>
      <c r="R3460" s="9">
        <v>43610</v>
      </c>
      <c r="S3460">
        <v>2</v>
      </c>
      <c r="T3460">
        <v>2.569129325</v>
      </c>
      <c r="U3460">
        <v>118380.341</v>
      </c>
      <c r="V3460" t="s">
        <v>54</v>
      </c>
      <c r="W3460" t="s">
        <v>41</v>
      </c>
      <c r="AA3460" s="9">
        <v>43610</v>
      </c>
      <c r="AB3460">
        <v>2</v>
      </c>
      <c r="AC3460">
        <f t="shared" ref="AC3460:AC3491" si="270">SUMIFS($U:$U,$R:$R,$AA3460,$S:$S,$AB3460,$W:$W,AC$2)</f>
        <v>500254.85930000001</v>
      </c>
      <c r="AD3460">
        <f t="shared" si="269"/>
        <v>118380.341</v>
      </c>
      <c r="AE3460">
        <f t="shared" si="269"/>
        <v>248720.18770000001</v>
      </c>
      <c r="AF3460">
        <f t="shared" si="269"/>
        <v>0</v>
      </c>
      <c r="AG3460">
        <f t="shared" ref="AG3460:AG3523" si="271">SUM(AD3460:AF3460)</f>
        <v>367100.52870000002</v>
      </c>
    </row>
    <row r="3461" spans="1:33" x14ac:dyDescent="0.25">
      <c r="A3461">
        <v>3453</v>
      </c>
      <c r="B3461" s="10">
        <f t="shared" si="267"/>
        <v>1.7735133104627729E-4</v>
      </c>
      <c r="C3461" s="10">
        <f t="shared" si="268"/>
        <v>1.2847302376406387E-4</v>
      </c>
      <c r="R3461" s="9">
        <v>43610</v>
      </c>
      <c r="S3461">
        <v>3</v>
      </c>
      <c r="T3461">
        <v>2.416847272</v>
      </c>
      <c r="U3461">
        <v>111363.4886</v>
      </c>
      <c r="V3461" t="s">
        <v>54</v>
      </c>
      <c r="W3461" t="s">
        <v>41</v>
      </c>
      <c r="AA3461" s="9">
        <v>43610</v>
      </c>
      <c r="AB3461">
        <v>3</v>
      </c>
      <c r="AC3461">
        <f t="shared" si="270"/>
        <v>456072.06589999999</v>
      </c>
      <c r="AD3461">
        <f t="shared" si="269"/>
        <v>111363.4886</v>
      </c>
      <c r="AE3461">
        <f t="shared" si="269"/>
        <v>241409.5784</v>
      </c>
      <c r="AF3461">
        <f t="shared" si="269"/>
        <v>0</v>
      </c>
      <c r="AG3461">
        <f t="shared" si="271"/>
        <v>352773.06699999998</v>
      </c>
    </row>
    <row r="3462" spans="1:33" x14ac:dyDescent="0.25">
      <c r="A3462">
        <v>3454</v>
      </c>
      <c r="B3462" s="10">
        <f t="shared" si="267"/>
        <v>1.6677357900511159E-4</v>
      </c>
      <c r="C3462" s="10">
        <f t="shared" si="268"/>
        <v>1.200684666006639E-4</v>
      </c>
      <c r="R3462" s="9">
        <v>43610</v>
      </c>
      <c r="S3462">
        <v>4</v>
      </c>
      <c r="T3462">
        <v>2.2986326469999998</v>
      </c>
      <c r="U3462">
        <v>105916.39509999999</v>
      </c>
      <c r="V3462" t="s">
        <v>54</v>
      </c>
      <c r="W3462" t="s">
        <v>41</v>
      </c>
      <c r="AA3462" s="9">
        <v>43610</v>
      </c>
      <c r="AB3462">
        <v>4</v>
      </c>
      <c r="AC3462">
        <f t="shared" si="270"/>
        <v>413981.0319</v>
      </c>
      <c r="AD3462">
        <f t="shared" si="269"/>
        <v>105916.39509999999</v>
      </c>
      <c r="AE3462">
        <f t="shared" si="269"/>
        <v>238437.6293</v>
      </c>
      <c r="AF3462">
        <f t="shared" si="269"/>
        <v>0</v>
      </c>
      <c r="AG3462">
        <f t="shared" si="271"/>
        <v>344354.02439999999</v>
      </c>
    </row>
    <row r="3463" spans="1:33" x14ac:dyDescent="0.25">
      <c r="A3463">
        <v>3455</v>
      </c>
      <c r="B3463" s="10">
        <f t="shared" si="267"/>
        <v>1.5021778438035924E-4</v>
      </c>
      <c r="C3463" s="10">
        <f t="shared" si="268"/>
        <v>1.0840595093606088E-4</v>
      </c>
      <c r="R3463" s="9">
        <v>43610</v>
      </c>
      <c r="S3463">
        <v>5</v>
      </c>
      <c r="T3463">
        <v>2.269073626</v>
      </c>
      <c r="U3463">
        <v>104554.37450000001</v>
      </c>
      <c r="V3463" t="s">
        <v>54</v>
      </c>
      <c r="W3463" t="s">
        <v>41</v>
      </c>
      <c r="AA3463" s="9">
        <v>43610</v>
      </c>
      <c r="AB3463">
        <v>5</v>
      </c>
      <c r="AC3463">
        <f t="shared" si="270"/>
        <v>389222.15919999999</v>
      </c>
      <c r="AD3463">
        <f t="shared" si="269"/>
        <v>104554.37450000001</v>
      </c>
      <c r="AE3463">
        <f t="shared" si="269"/>
        <v>241432.12710000001</v>
      </c>
      <c r="AF3463">
        <f t="shared" si="269"/>
        <v>0</v>
      </c>
      <c r="AG3463">
        <f t="shared" si="271"/>
        <v>345986.50160000002</v>
      </c>
    </row>
    <row r="3464" spans="1:33" x14ac:dyDescent="0.25">
      <c r="A3464">
        <v>3456</v>
      </c>
      <c r="B3464" s="10">
        <f t="shared" si="267"/>
        <v>1.2747737496901726E-4</v>
      </c>
      <c r="C3464" s="10">
        <f t="shared" si="268"/>
        <v>9.9749731929955524E-5</v>
      </c>
      <c r="R3464" s="9">
        <v>43610</v>
      </c>
      <c r="S3464">
        <v>6</v>
      </c>
      <c r="T3464">
        <v>2.3124904009999998</v>
      </c>
      <c r="U3464">
        <v>106554.9327</v>
      </c>
      <c r="V3464" t="s">
        <v>54</v>
      </c>
      <c r="W3464" t="s">
        <v>41</v>
      </c>
      <c r="AA3464" s="9">
        <v>43610</v>
      </c>
      <c r="AB3464">
        <v>6</v>
      </c>
      <c r="AC3464">
        <f t="shared" si="270"/>
        <v>369971.30820000003</v>
      </c>
      <c r="AD3464">
        <f t="shared" si="269"/>
        <v>106554.9327</v>
      </c>
      <c r="AE3464">
        <f t="shared" si="269"/>
        <v>249042.95009999999</v>
      </c>
      <c r="AF3464">
        <f t="shared" si="269"/>
        <v>0</v>
      </c>
      <c r="AG3464">
        <f t="shared" si="271"/>
        <v>355597.88280000002</v>
      </c>
    </row>
    <row r="3465" spans="1:33" x14ac:dyDescent="0.25">
      <c r="A3465">
        <v>3457</v>
      </c>
      <c r="B3465" s="10">
        <f t="shared" si="267"/>
        <v>1.0746344744899836E-4</v>
      </c>
      <c r="C3465" s="10">
        <f t="shared" si="268"/>
        <v>9.5379176595509967E-5</v>
      </c>
      <c r="R3465" s="9">
        <v>43610</v>
      </c>
      <c r="S3465">
        <v>7</v>
      </c>
      <c r="T3465">
        <v>2.293136568</v>
      </c>
      <c r="U3465">
        <v>105663.1468</v>
      </c>
      <c r="V3465" t="s">
        <v>54</v>
      </c>
      <c r="W3465" t="s">
        <v>41</v>
      </c>
      <c r="AA3465" s="9">
        <v>43610</v>
      </c>
      <c r="AB3465">
        <v>7</v>
      </c>
      <c r="AC3465">
        <f t="shared" si="270"/>
        <v>379358.39559999999</v>
      </c>
      <c r="AD3465">
        <f t="shared" si="269"/>
        <v>105663.1468</v>
      </c>
      <c r="AE3465">
        <f t="shared" si="269"/>
        <v>264794.52120000002</v>
      </c>
      <c r="AF3465">
        <f t="shared" si="269"/>
        <v>0</v>
      </c>
      <c r="AG3465">
        <f t="shared" si="271"/>
        <v>370457.66800000001</v>
      </c>
    </row>
    <row r="3466" spans="1:33" x14ac:dyDescent="0.25">
      <c r="A3466">
        <v>3458</v>
      </c>
      <c r="B3466" s="10">
        <f t="shared" ref="B3466:B3529" si="272">AC3460/$AC$1</f>
        <v>9.1503623883611786E-5</v>
      </c>
      <c r="C3466" s="10">
        <f t="shared" ref="C3466:C3529" si="273">AG3460/$AG$1</f>
        <v>9.0115879412234833E-5</v>
      </c>
      <c r="R3466" s="9">
        <v>43610</v>
      </c>
      <c r="S3466">
        <v>8</v>
      </c>
      <c r="T3466">
        <v>2.342018242</v>
      </c>
      <c r="U3466">
        <v>107915.5165</v>
      </c>
      <c r="V3466" t="s">
        <v>54</v>
      </c>
      <c r="W3466" t="s">
        <v>41</v>
      </c>
      <c r="AA3466" s="9">
        <v>43610</v>
      </c>
      <c r="AB3466">
        <v>8</v>
      </c>
      <c r="AC3466">
        <f t="shared" si="270"/>
        <v>416967.6103</v>
      </c>
      <c r="AD3466">
        <f t="shared" si="269"/>
        <v>107915.5165</v>
      </c>
      <c r="AE3466">
        <f t="shared" si="269"/>
        <v>282584.22240000003</v>
      </c>
      <c r="AF3466">
        <f t="shared" si="269"/>
        <v>0</v>
      </c>
      <c r="AG3466">
        <f t="shared" si="271"/>
        <v>390499.7389</v>
      </c>
    </row>
    <row r="3467" spans="1:33" x14ac:dyDescent="0.25">
      <c r="A3467">
        <v>3459</v>
      </c>
      <c r="B3467" s="10">
        <f t="shared" si="272"/>
        <v>8.3421971833178764E-5</v>
      </c>
      <c r="C3467" s="10">
        <f t="shared" si="273"/>
        <v>8.6598772489472129E-5</v>
      </c>
      <c r="R3467" s="9">
        <v>43610</v>
      </c>
      <c r="S3467">
        <v>9</v>
      </c>
      <c r="T3467">
        <v>2.6278130800000001</v>
      </c>
      <c r="U3467">
        <v>121084.3711</v>
      </c>
      <c r="V3467" t="s">
        <v>54</v>
      </c>
      <c r="W3467" t="s">
        <v>41</v>
      </c>
      <c r="AA3467" s="9">
        <v>43610</v>
      </c>
      <c r="AB3467">
        <v>9</v>
      </c>
      <c r="AC3467">
        <f t="shared" si="270"/>
        <v>513697.3285</v>
      </c>
      <c r="AD3467">
        <f t="shared" si="269"/>
        <v>121084.3711</v>
      </c>
      <c r="AE3467">
        <f t="shared" si="269"/>
        <v>305527.46169999999</v>
      </c>
      <c r="AF3467">
        <f t="shared" si="269"/>
        <v>0</v>
      </c>
      <c r="AG3467">
        <f t="shared" si="271"/>
        <v>426611.83279999997</v>
      </c>
    </row>
    <row r="3468" spans="1:33" x14ac:dyDescent="0.25">
      <c r="A3468">
        <v>3460</v>
      </c>
      <c r="B3468" s="10">
        <f t="shared" si="272"/>
        <v>7.5722931889023811E-5</v>
      </c>
      <c r="C3468" s="10">
        <f t="shared" si="273"/>
        <v>8.45320649573561E-5</v>
      </c>
      <c r="R3468" s="9">
        <v>43610</v>
      </c>
      <c r="S3468">
        <v>10</v>
      </c>
      <c r="T3468">
        <v>3.0407846780000001</v>
      </c>
      <c r="U3468">
        <v>140113.2764</v>
      </c>
      <c r="V3468" t="s">
        <v>54</v>
      </c>
      <c r="W3468" t="s">
        <v>41</v>
      </c>
      <c r="AA3468" s="9">
        <v>43610</v>
      </c>
      <c r="AB3468">
        <v>10</v>
      </c>
      <c r="AC3468">
        <f t="shared" si="270"/>
        <v>614058.12910000002</v>
      </c>
      <c r="AD3468">
        <f t="shared" si="269"/>
        <v>140113.2764</v>
      </c>
      <c r="AE3468">
        <f t="shared" si="269"/>
        <v>329417.11190000002</v>
      </c>
      <c r="AF3468">
        <f t="shared" si="269"/>
        <v>0</v>
      </c>
      <c r="AG3468">
        <f t="shared" si="271"/>
        <v>469530.38829999999</v>
      </c>
    </row>
    <row r="3469" spans="1:33" x14ac:dyDescent="0.25">
      <c r="A3469">
        <v>3461</v>
      </c>
      <c r="B3469" s="10">
        <f t="shared" si="272"/>
        <v>7.1194187123819244E-5</v>
      </c>
      <c r="C3469" s="10">
        <f t="shared" si="273"/>
        <v>8.4932805645525057E-5</v>
      </c>
      <c r="R3469" s="9">
        <v>43610</v>
      </c>
      <c r="S3469">
        <v>11</v>
      </c>
      <c r="T3469">
        <v>3.4949223630000001</v>
      </c>
      <c r="U3469">
        <v>161039.03260000001</v>
      </c>
      <c r="V3469" t="s">
        <v>54</v>
      </c>
      <c r="W3469" t="s">
        <v>41</v>
      </c>
      <c r="AA3469" s="9">
        <v>43610</v>
      </c>
      <c r="AB3469">
        <v>11</v>
      </c>
      <c r="AC3469">
        <f t="shared" si="270"/>
        <v>746657.91390000004</v>
      </c>
      <c r="AD3469">
        <f t="shared" si="269"/>
        <v>161039.03260000001</v>
      </c>
      <c r="AE3469">
        <f t="shared" si="269"/>
        <v>341141.32049999997</v>
      </c>
      <c r="AF3469">
        <f t="shared" si="269"/>
        <v>0</v>
      </c>
      <c r="AG3469">
        <f t="shared" si="271"/>
        <v>502180.35309999995</v>
      </c>
    </row>
    <row r="3470" spans="1:33" x14ac:dyDescent="0.25">
      <c r="A3470">
        <v>3462</v>
      </c>
      <c r="B3470" s="10">
        <f t="shared" si="272"/>
        <v>6.7672936711962525E-5</v>
      </c>
      <c r="C3470" s="10">
        <f t="shared" si="273"/>
        <v>8.7292208592373006E-5</v>
      </c>
      <c r="R3470" s="9">
        <v>43610</v>
      </c>
      <c r="S3470">
        <v>12</v>
      </c>
      <c r="T3470">
        <v>3.8756573689999998</v>
      </c>
      <c r="U3470">
        <v>178582.54019999999</v>
      </c>
      <c r="V3470" t="s">
        <v>54</v>
      </c>
      <c r="W3470" t="s">
        <v>41</v>
      </c>
      <c r="AA3470" s="9">
        <v>43610</v>
      </c>
      <c r="AB3470">
        <v>12</v>
      </c>
      <c r="AC3470">
        <f t="shared" si="270"/>
        <v>873777.68350000004</v>
      </c>
      <c r="AD3470">
        <f t="shared" si="269"/>
        <v>178582.54019999999</v>
      </c>
      <c r="AE3470">
        <f t="shared" si="269"/>
        <v>356943.65370000002</v>
      </c>
      <c r="AF3470">
        <f t="shared" si="269"/>
        <v>0</v>
      </c>
      <c r="AG3470">
        <f t="shared" si="271"/>
        <v>535526.19390000007</v>
      </c>
    </row>
    <row r="3471" spans="1:33" x14ac:dyDescent="0.25">
      <c r="A3471">
        <v>3463</v>
      </c>
      <c r="B3471" s="10">
        <f t="shared" si="272"/>
        <v>6.938996653954703E-5</v>
      </c>
      <c r="C3471" s="10">
        <f t="shared" si="273"/>
        <v>9.0939990348277931E-5</v>
      </c>
      <c r="R3471" s="9">
        <v>43610</v>
      </c>
      <c r="S3471">
        <v>13</v>
      </c>
      <c r="T3471">
        <v>4.1042755550000001</v>
      </c>
      <c r="U3471">
        <v>189116.80900000001</v>
      </c>
      <c r="V3471" t="s">
        <v>54</v>
      </c>
      <c r="W3471" t="s">
        <v>41</v>
      </c>
      <c r="AA3471" s="9">
        <v>43610</v>
      </c>
      <c r="AB3471">
        <v>13</v>
      </c>
      <c r="AC3471">
        <f t="shared" si="270"/>
        <v>1012132.1189999999</v>
      </c>
      <c r="AD3471">
        <f t="shared" si="269"/>
        <v>189116.80900000001</v>
      </c>
      <c r="AE3471">
        <f t="shared" si="269"/>
        <v>362957.9938</v>
      </c>
      <c r="AF3471">
        <f t="shared" si="269"/>
        <v>0</v>
      </c>
      <c r="AG3471">
        <f t="shared" si="271"/>
        <v>552074.80279999995</v>
      </c>
    </row>
    <row r="3472" spans="1:33" x14ac:dyDescent="0.25">
      <c r="A3472">
        <v>3464</v>
      </c>
      <c r="B3472" s="10">
        <f t="shared" si="272"/>
        <v>7.6269218929583336E-5</v>
      </c>
      <c r="C3472" s="10">
        <f t="shared" si="273"/>
        <v>9.5859920185458407E-5</v>
      </c>
      <c r="R3472" s="9">
        <v>43610</v>
      </c>
      <c r="S3472">
        <v>14</v>
      </c>
      <c r="T3472">
        <v>4.4032345509999997</v>
      </c>
      <c r="U3472">
        <v>202892.24160000001</v>
      </c>
      <c r="V3472" t="s">
        <v>54</v>
      </c>
      <c r="W3472" t="s">
        <v>41</v>
      </c>
      <c r="AA3472" s="9">
        <v>43610</v>
      </c>
      <c r="AB3472">
        <v>14</v>
      </c>
      <c r="AC3472">
        <f t="shared" si="270"/>
        <v>1137879.855</v>
      </c>
      <c r="AD3472">
        <f t="shared" si="269"/>
        <v>202892.24160000001</v>
      </c>
      <c r="AE3472">
        <f t="shared" si="269"/>
        <v>367850.42460000003</v>
      </c>
      <c r="AF3472">
        <f t="shared" si="269"/>
        <v>0</v>
      </c>
      <c r="AG3472">
        <f t="shared" si="271"/>
        <v>570742.66620000009</v>
      </c>
    </row>
    <row r="3473" spans="1:33" x14ac:dyDescent="0.25">
      <c r="A3473">
        <v>3465</v>
      </c>
      <c r="B3473" s="10">
        <f t="shared" si="272"/>
        <v>9.3962439870856772E-5</v>
      </c>
      <c r="C3473" s="10">
        <f t="shared" si="273"/>
        <v>1.047247210909214E-4</v>
      </c>
      <c r="R3473" s="9">
        <v>43610</v>
      </c>
      <c r="S3473">
        <v>15</v>
      </c>
      <c r="T3473">
        <v>4.5871529339999997</v>
      </c>
      <c r="U3473">
        <v>211366.83290000001</v>
      </c>
      <c r="V3473" t="s">
        <v>54</v>
      </c>
      <c r="W3473" t="s">
        <v>41</v>
      </c>
      <c r="AA3473" s="9">
        <v>43610</v>
      </c>
      <c r="AB3473">
        <v>15</v>
      </c>
      <c r="AC3473">
        <f t="shared" si="270"/>
        <v>1226274.8</v>
      </c>
      <c r="AD3473">
        <f t="shared" si="269"/>
        <v>211366.83290000001</v>
      </c>
      <c r="AE3473">
        <f t="shared" si="269"/>
        <v>373705.1986</v>
      </c>
      <c r="AF3473">
        <f t="shared" si="269"/>
        <v>0</v>
      </c>
      <c r="AG3473">
        <f t="shared" si="271"/>
        <v>585072.03150000004</v>
      </c>
    </row>
    <row r="3474" spans="1:33" x14ac:dyDescent="0.25">
      <c r="A3474">
        <v>3466</v>
      </c>
      <c r="B3474" s="10">
        <f t="shared" si="272"/>
        <v>1.1231983666578394E-4</v>
      </c>
      <c r="C3474" s="10">
        <f t="shared" si="273"/>
        <v>1.1526037296176357E-4</v>
      </c>
      <c r="R3474" s="9">
        <v>43610</v>
      </c>
      <c r="S3474">
        <v>16</v>
      </c>
      <c r="T3474">
        <v>4.7227001240000002</v>
      </c>
      <c r="U3474">
        <v>217612.57629999999</v>
      </c>
      <c r="V3474" t="s">
        <v>54</v>
      </c>
      <c r="W3474" t="s">
        <v>41</v>
      </c>
      <c r="AA3474" s="9">
        <v>43610</v>
      </c>
      <c r="AB3474">
        <v>16</v>
      </c>
      <c r="AC3474">
        <f t="shared" si="270"/>
        <v>1279863.82</v>
      </c>
      <c r="AD3474">
        <f t="shared" si="269"/>
        <v>217612.57629999999</v>
      </c>
      <c r="AE3474">
        <f t="shared" si="269"/>
        <v>375236.64309999999</v>
      </c>
      <c r="AF3474">
        <f t="shared" si="269"/>
        <v>0</v>
      </c>
      <c r="AG3474">
        <f t="shared" si="271"/>
        <v>592849.21939999994</v>
      </c>
    </row>
    <row r="3475" spans="1:33" x14ac:dyDescent="0.25">
      <c r="A3475">
        <v>3467</v>
      </c>
      <c r="B3475" s="10">
        <f t="shared" si="272"/>
        <v>1.365741954387604E-4</v>
      </c>
      <c r="C3475" s="10">
        <f t="shared" si="273"/>
        <v>1.2327529002317426E-4</v>
      </c>
      <c r="R3475" s="9">
        <v>43610</v>
      </c>
      <c r="S3475">
        <v>17</v>
      </c>
      <c r="T3475">
        <v>4.7514749299999997</v>
      </c>
      <c r="U3475">
        <v>218938.46179999999</v>
      </c>
      <c r="V3475" t="s">
        <v>54</v>
      </c>
      <c r="W3475" t="s">
        <v>41</v>
      </c>
      <c r="AA3475" s="9">
        <v>43610</v>
      </c>
      <c r="AB3475">
        <v>17</v>
      </c>
      <c r="AC3475">
        <f t="shared" si="270"/>
        <v>1306384.503</v>
      </c>
      <c r="AD3475">
        <f t="shared" si="269"/>
        <v>218938.46179999999</v>
      </c>
      <c r="AE3475">
        <f t="shared" si="269"/>
        <v>377259.58399999997</v>
      </c>
      <c r="AF3475">
        <f t="shared" si="269"/>
        <v>0</v>
      </c>
      <c r="AG3475">
        <f t="shared" si="271"/>
        <v>596198.04579999996</v>
      </c>
    </row>
    <row r="3476" spans="1:33" x14ac:dyDescent="0.25">
      <c r="A3476">
        <v>3468</v>
      </c>
      <c r="B3476" s="10">
        <f t="shared" si="272"/>
        <v>1.598261826396967E-4</v>
      </c>
      <c r="C3476" s="10">
        <f t="shared" si="273"/>
        <v>1.3146103080397304E-4</v>
      </c>
      <c r="R3476" s="9">
        <v>43610</v>
      </c>
      <c r="S3476">
        <v>18</v>
      </c>
      <c r="T3476">
        <v>4.7738012019999996</v>
      </c>
      <c r="U3476">
        <v>219967.21179999999</v>
      </c>
      <c r="V3476" t="s">
        <v>54</v>
      </c>
      <c r="W3476" t="s">
        <v>41</v>
      </c>
      <c r="AA3476" s="9">
        <v>43610</v>
      </c>
      <c r="AB3476">
        <v>18</v>
      </c>
      <c r="AC3476">
        <f t="shared" si="270"/>
        <v>1308355.6540000001</v>
      </c>
      <c r="AD3476">
        <f t="shared" si="269"/>
        <v>219967.21179999999</v>
      </c>
      <c r="AE3476">
        <f t="shared" si="269"/>
        <v>373185.10440000001</v>
      </c>
      <c r="AF3476">
        <f t="shared" si="269"/>
        <v>0</v>
      </c>
      <c r="AG3476">
        <f t="shared" si="271"/>
        <v>593152.3162</v>
      </c>
    </row>
    <row r="3477" spans="1:33" x14ac:dyDescent="0.25">
      <c r="A3477">
        <v>3469</v>
      </c>
      <c r="B3477" s="10">
        <f t="shared" si="272"/>
        <v>1.85133147666156E-4</v>
      </c>
      <c r="C3477" s="10">
        <f t="shared" si="273"/>
        <v>1.3552338519325625E-4</v>
      </c>
      <c r="R3477" s="9">
        <v>43610</v>
      </c>
      <c r="S3477">
        <v>19</v>
      </c>
      <c r="T3477">
        <v>4.4237153899999999</v>
      </c>
      <c r="U3477">
        <v>203835.9577</v>
      </c>
      <c r="V3477" t="s">
        <v>54</v>
      </c>
      <c r="W3477" t="s">
        <v>41</v>
      </c>
      <c r="AA3477" s="9">
        <v>43610</v>
      </c>
      <c r="AB3477">
        <v>19</v>
      </c>
      <c r="AC3477">
        <f t="shared" si="270"/>
        <v>1248493.281</v>
      </c>
      <c r="AD3477">
        <f t="shared" si="269"/>
        <v>203835.9577</v>
      </c>
      <c r="AE3477">
        <f t="shared" si="269"/>
        <v>359418.8996</v>
      </c>
      <c r="AF3477">
        <f t="shared" si="269"/>
        <v>0</v>
      </c>
      <c r="AG3477">
        <f t="shared" si="271"/>
        <v>563254.85730000003</v>
      </c>
    </row>
    <row r="3478" spans="1:33" x14ac:dyDescent="0.25">
      <c r="A3478">
        <v>3470</v>
      </c>
      <c r="B3478" s="10">
        <f t="shared" si="272"/>
        <v>2.081341706952185E-4</v>
      </c>
      <c r="C3478" s="10">
        <f t="shared" si="273"/>
        <v>1.4010597441751002E-4</v>
      </c>
      <c r="R3478" s="9">
        <v>43610</v>
      </c>
      <c r="S3478">
        <v>20</v>
      </c>
      <c r="T3478">
        <v>4.210275448</v>
      </c>
      <c r="U3478">
        <v>194001.07209999999</v>
      </c>
      <c r="V3478" t="s">
        <v>54</v>
      </c>
      <c r="W3478" t="s">
        <v>41</v>
      </c>
      <c r="AA3478" s="9">
        <v>43610</v>
      </c>
      <c r="AB3478">
        <v>20</v>
      </c>
      <c r="AC3478">
        <f t="shared" si="270"/>
        <v>1167181.584</v>
      </c>
      <c r="AD3478">
        <f t="shared" si="269"/>
        <v>194001.07209999999</v>
      </c>
      <c r="AE3478">
        <f t="shared" si="269"/>
        <v>338712.01089999999</v>
      </c>
      <c r="AF3478">
        <f t="shared" si="269"/>
        <v>0</v>
      </c>
      <c r="AG3478">
        <f t="shared" si="271"/>
        <v>532713.08299999998</v>
      </c>
    </row>
    <row r="3479" spans="1:33" x14ac:dyDescent="0.25">
      <c r="A3479">
        <v>3471</v>
      </c>
      <c r="B3479" s="10">
        <f t="shared" si="272"/>
        <v>2.2430284482226369E-4</v>
      </c>
      <c r="C3479" s="10">
        <f t="shared" si="273"/>
        <v>1.4362354863621654E-4</v>
      </c>
      <c r="R3479" s="9">
        <v>43610</v>
      </c>
      <c r="S3479">
        <v>21</v>
      </c>
      <c r="T3479">
        <v>4.133178408</v>
      </c>
      <c r="U3479">
        <v>190448.59469999999</v>
      </c>
      <c r="V3479" t="s">
        <v>54</v>
      </c>
      <c r="W3479" t="s">
        <v>41</v>
      </c>
      <c r="AA3479" s="9">
        <v>43610</v>
      </c>
      <c r="AB3479">
        <v>21</v>
      </c>
      <c r="AC3479">
        <f t="shared" si="270"/>
        <v>1067586.1440000001</v>
      </c>
      <c r="AD3479">
        <f t="shared" si="269"/>
        <v>190448.59469999999</v>
      </c>
      <c r="AE3479">
        <f t="shared" si="269"/>
        <v>327312.83519999997</v>
      </c>
      <c r="AF3479">
        <f t="shared" si="269"/>
        <v>0</v>
      </c>
      <c r="AG3479">
        <f t="shared" si="271"/>
        <v>517761.42989999999</v>
      </c>
    </row>
    <row r="3480" spans="1:33" x14ac:dyDescent="0.25">
      <c r="A3480">
        <v>3472</v>
      </c>
      <c r="B3480" s="10">
        <f t="shared" si="272"/>
        <v>2.341050275281606E-4</v>
      </c>
      <c r="C3480" s="10">
        <f t="shared" si="273"/>
        <v>1.4553269360379417E-4</v>
      </c>
      <c r="R3480" s="9">
        <v>43610</v>
      </c>
      <c r="S3480">
        <v>22</v>
      </c>
      <c r="T3480">
        <v>3.8942651580000001</v>
      </c>
      <c r="U3480">
        <v>179439.95</v>
      </c>
      <c r="V3480" t="s">
        <v>54</v>
      </c>
      <c r="W3480" t="s">
        <v>41</v>
      </c>
      <c r="AA3480" s="9">
        <v>43610</v>
      </c>
      <c r="AB3480">
        <v>22</v>
      </c>
      <c r="AC3480">
        <f t="shared" si="270"/>
        <v>1003195.673</v>
      </c>
      <c r="AD3480">
        <f t="shared" si="269"/>
        <v>179439.95</v>
      </c>
      <c r="AE3480">
        <f t="shared" si="269"/>
        <v>315441.24690000003</v>
      </c>
      <c r="AF3480">
        <f t="shared" si="269"/>
        <v>0</v>
      </c>
      <c r="AG3480">
        <f t="shared" si="271"/>
        <v>494881.19690000004</v>
      </c>
    </row>
    <row r="3481" spans="1:33" x14ac:dyDescent="0.25">
      <c r="A3481">
        <v>3473</v>
      </c>
      <c r="B3481" s="10">
        <f t="shared" si="272"/>
        <v>2.3895603208564596E-4</v>
      </c>
      <c r="C3481" s="10">
        <f t="shared" si="273"/>
        <v>1.4635476388820263E-4</v>
      </c>
      <c r="R3481" s="9">
        <v>43610</v>
      </c>
      <c r="S3481">
        <v>23</v>
      </c>
      <c r="T3481">
        <v>3.5139729220000002</v>
      </c>
      <c r="U3481">
        <v>161916.8443</v>
      </c>
      <c r="V3481" t="s">
        <v>54</v>
      </c>
      <c r="W3481" t="s">
        <v>41</v>
      </c>
      <c r="AA3481" s="9">
        <v>43610</v>
      </c>
      <c r="AB3481">
        <v>23</v>
      </c>
      <c r="AC3481">
        <f t="shared" si="270"/>
        <v>894770.81559999997</v>
      </c>
      <c r="AD3481">
        <f t="shared" si="269"/>
        <v>161916.8443</v>
      </c>
      <c r="AE3481">
        <f t="shared" si="269"/>
        <v>293141.56579999998</v>
      </c>
      <c r="AF3481">
        <f t="shared" si="269"/>
        <v>0</v>
      </c>
      <c r="AG3481">
        <f t="shared" si="271"/>
        <v>455058.41009999998</v>
      </c>
    </row>
    <row r="3482" spans="1:33" x14ac:dyDescent="0.25">
      <c r="A3482">
        <v>3474</v>
      </c>
      <c r="B3482" s="10">
        <f t="shared" si="272"/>
        <v>2.3931658322546738E-4</v>
      </c>
      <c r="C3482" s="10">
        <f t="shared" si="273"/>
        <v>1.4560709784062749E-4</v>
      </c>
      <c r="R3482" s="9">
        <v>43610</v>
      </c>
      <c r="S3482">
        <v>24</v>
      </c>
      <c r="T3482">
        <v>3.2662042649999998</v>
      </c>
      <c r="U3482">
        <v>150500.16010000001</v>
      </c>
      <c r="V3482" t="s">
        <v>54</v>
      </c>
      <c r="W3482" t="s">
        <v>41</v>
      </c>
      <c r="AA3482" s="9">
        <v>43610</v>
      </c>
      <c r="AB3482">
        <v>24</v>
      </c>
      <c r="AC3482">
        <f t="shared" si="270"/>
        <v>782270.81790000002</v>
      </c>
      <c r="AD3482">
        <f t="shared" si="269"/>
        <v>150500.16010000001</v>
      </c>
      <c r="AE3482">
        <f t="shared" si="269"/>
        <v>270023.26270000002</v>
      </c>
      <c r="AF3482">
        <f t="shared" si="269"/>
        <v>0</v>
      </c>
      <c r="AG3482">
        <f t="shared" si="271"/>
        <v>420523.42280000006</v>
      </c>
    </row>
    <row r="3483" spans="1:33" x14ac:dyDescent="0.25">
      <c r="A3483">
        <v>3475</v>
      </c>
      <c r="B3483" s="10">
        <f t="shared" si="272"/>
        <v>2.2836691634679424E-4</v>
      </c>
      <c r="C3483" s="10">
        <f t="shared" si="273"/>
        <v>1.3826786623966618E-4</v>
      </c>
      <c r="R3483" s="9">
        <v>43611</v>
      </c>
      <c r="S3483">
        <v>1</v>
      </c>
      <c r="T3483">
        <v>3.0348224469999998</v>
      </c>
      <c r="U3483">
        <v>139838.54870000001</v>
      </c>
      <c r="V3483" t="s">
        <v>54</v>
      </c>
      <c r="W3483" t="s">
        <v>41</v>
      </c>
      <c r="AA3483" s="9">
        <v>43611</v>
      </c>
      <c r="AB3483">
        <v>1</v>
      </c>
      <c r="AC3483">
        <f t="shared" si="270"/>
        <v>675808.59770000004</v>
      </c>
      <c r="AD3483">
        <f t="shared" si="269"/>
        <v>139838.54870000001</v>
      </c>
      <c r="AE3483">
        <f t="shared" si="269"/>
        <v>255910.81469999999</v>
      </c>
      <c r="AF3483">
        <f t="shared" si="269"/>
        <v>0</v>
      </c>
      <c r="AG3483">
        <f t="shared" si="271"/>
        <v>395749.36340000003</v>
      </c>
    </row>
    <row r="3484" spans="1:33" x14ac:dyDescent="0.25">
      <c r="A3484">
        <v>3476</v>
      </c>
      <c r="B3484" s="10">
        <f t="shared" si="272"/>
        <v>2.1349386753715882E-4</v>
      </c>
      <c r="C3484" s="10">
        <f t="shared" si="273"/>
        <v>1.3077046802125142E-4</v>
      </c>
      <c r="R3484" s="9">
        <v>43611</v>
      </c>
      <c r="S3484">
        <v>2</v>
      </c>
      <c r="T3484">
        <v>2.8797787480000001</v>
      </c>
      <c r="U3484">
        <v>132694.44510000001</v>
      </c>
      <c r="V3484" t="s">
        <v>54</v>
      </c>
      <c r="W3484" t="s">
        <v>41</v>
      </c>
      <c r="AA3484" s="9">
        <v>43611</v>
      </c>
      <c r="AB3484">
        <v>2</v>
      </c>
      <c r="AC3484">
        <f t="shared" si="270"/>
        <v>586229.3138</v>
      </c>
      <c r="AD3484">
        <f t="shared" si="269"/>
        <v>132694.44510000001</v>
      </c>
      <c r="AE3484">
        <f t="shared" si="269"/>
        <v>247036.03080000001</v>
      </c>
      <c r="AF3484">
        <f t="shared" si="269"/>
        <v>0</v>
      </c>
      <c r="AG3484">
        <f t="shared" si="271"/>
        <v>379730.47590000002</v>
      </c>
    </row>
    <row r="3485" spans="1:33" x14ac:dyDescent="0.25">
      <c r="A3485">
        <v>3477</v>
      </c>
      <c r="B3485" s="10">
        <f t="shared" si="272"/>
        <v>1.9527646592104061E-4</v>
      </c>
      <c r="C3485" s="10">
        <f t="shared" si="273"/>
        <v>1.2710013452283723E-4</v>
      </c>
      <c r="R3485" s="9">
        <v>43611</v>
      </c>
      <c r="S3485">
        <v>3</v>
      </c>
      <c r="T3485">
        <v>2.7373062259999998</v>
      </c>
      <c r="U3485">
        <v>126129.5963</v>
      </c>
      <c r="V3485" t="s">
        <v>54</v>
      </c>
      <c r="W3485" t="s">
        <v>41</v>
      </c>
      <c r="AA3485" s="9">
        <v>43611</v>
      </c>
      <c r="AB3485">
        <v>3</v>
      </c>
      <c r="AC3485">
        <f t="shared" si="270"/>
        <v>516395.68479999999</v>
      </c>
      <c r="AD3485">
        <f t="shared" si="269"/>
        <v>126129.5963</v>
      </c>
      <c r="AE3485">
        <f t="shared" si="269"/>
        <v>242205.2836</v>
      </c>
      <c r="AF3485">
        <f t="shared" si="269"/>
        <v>0</v>
      </c>
      <c r="AG3485">
        <f t="shared" si="271"/>
        <v>368334.8799</v>
      </c>
    </row>
    <row r="3486" spans="1:33" x14ac:dyDescent="0.25">
      <c r="A3486">
        <v>3478</v>
      </c>
      <c r="B3486" s="10">
        <f t="shared" si="272"/>
        <v>1.8349854646551114E-4</v>
      </c>
      <c r="C3486" s="10">
        <f t="shared" si="273"/>
        <v>1.2148349233151852E-4</v>
      </c>
      <c r="R3486" s="9">
        <v>43611</v>
      </c>
      <c r="S3486">
        <v>4</v>
      </c>
      <c r="T3486">
        <v>2.5858515010000001</v>
      </c>
      <c r="U3486">
        <v>119150.8655</v>
      </c>
      <c r="V3486" t="s">
        <v>54</v>
      </c>
      <c r="W3486" t="s">
        <v>41</v>
      </c>
      <c r="AA3486" s="9">
        <v>43611</v>
      </c>
      <c r="AB3486">
        <v>4</v>
      </c>
      <c r="AC3486">
        <f t="shared" si="270"/>
        <v>464159.75599999999</v>
      </c>
      <c r="AD3486">
        <f t="shared" si="269"/>
        <v>119150.8655</v>
      </c>
      <c r="AE3486">
        <f t="shared" si="269"/>
        <v>239834.02650000001</v>
      </c>
      <c r="AF3486">
        <f t="shared" si="269"/>
        <v>0</v>
      </c>
      <c r="AG3486">
        <f t="shared" si="271"/>
        <v>358984.89199999999</v>
      </c>
    </row>
    <row r="3487" spans="1:33" x14ac:dyDescent="0.25">
      <c r="A3487">
        <v>3479</v>
      </c>
      <c r="B3487" s="10">
        <f t="shared" si="272"/>
        <v>1.636661206794897E-4</v>
      </c>
      <c r="C3487" s="10">
        <f t="shared" si="273"/>
        <v>1.117077901121936E-4</v>
      </c>
      <c r="R3487" s="9">
        <v>43611</v>
      </c>
      <c r="S3487">
        <v>5</v>
      </c>
      <c r="T3487">
        <v>2.47345953</v>
      </c>
      <c r="U3487">
        <v>113972.06819999999</v>
      </c>
      <c r="V3487" t="s">
        <v>54</v>
      </c>
      <c r="W3487" t="s">
        <v>41</v>
      </c>
      <c r="AA3487" s="9">
        <v>43611</v>
      </c>
      <c r="AB3487">
        <v>5</v>
      </c>
      <c r="AC3487">
        <f t="shared" si="270"/>
        <v>435714.85950000002</v>
      </c>
      <c r="AD3487">
        <f t="shared" si="269"/>
        <v>113972.06819999999</v>
      </c>
      <c r="AE3487">
        <f t="shared" si="269"/>
        <v>238563.16500000001</v>
      </c>
      <c r="AF3487">
        <f t="shared" si="269"/>
        <v>0</v>
      </c>
      <c r="AG3487">
        <f t="shared" si="271"/>
        <v>352535.23320000002</v>
      </c>
    </row>
    <row r="3488" spans="1:33" x14ac:dyDescent="0.25">
      <c r="A3488">
        <v>3480</v>
      </c>
      <c r="B3488" s="10">
        <f t="shared" si="272"/>
        <v>1.4308829462728013E-4</v>
      </c>
      <c r="C3488" s="10">
        <f t="shared" si="273"/>
        <v>1.0323013751373289E-4</v>
      </c>
      <c r="R3488" s="9">
        <v>43611</v>
      </c>
      <c r="S3488">
        <v>6</v>
      </c>
      <c r="T3488">
        <v>2.435494415</v>
      </c>
      <c r="U3488">
        <v>112222.7117</v>
      </c>
      <c r="V3488" t="s">
        <v>54</v>
      </c>
      <c r="W3488" t="s">
        <v>41</v>
      </c>
      <c r="AA3488" s="9">
        <v>43611</v>
      </c>
      <c r="AB3488">
        <v>6</v>
      </c>
      <c r="AC3488">
        <f t="shared" si="270"/>
        <v>417599.42019999999</v>
      </c>
      <c r="AD3488">
        <f t="shared" si="269"/>
        <v>112222.7117</v>
      </c>
      <c r="AE3488">
        <f t="shared" si="269"/>
        <v>248202.6403</v>
      </c>
      <c r="AF3488">
        <f t="shared" si="269"/>
        <v>0</v>
      </c>
      <c r="AG3488">
        <f t="shared" si="271"/>
        <v>360425.35200000001</v>
      </c>
    </row>
    <row r="3489" spans="1:33" x14ac:dyDescent="0.25">
      <c r="A3489">
        <v>3481</v>
      </c>
      <c r="B3489" s="10">
        <f t="shared" si="272"/>
        <v>1.2361486268775543E-4</v>
      </c>
      <c r="C3489" s="10">
        <f t="shared" si="273"/>
        <v>9.7148598602993792E-5</v>
      </c>
      <c r="R3489" s="9">
        <v>43611</v>
      </c>
      <c r="S3489">
        <v>7</v>
      </c>
      <c r="T3489">
        <v>2.3936852059999998</v>
      </c>
      <c r="U3489">
        <v>110296.22689999999</v>
      </c>
      <c r="V3489" t="s">
        <v>54</v>
      </c>
      <c r="W3489" t="s">
        <v>41</v>
      </c>
      <c r="AA3489" s="9">
        <v>43611</v>
      </c>
      <c r="AB3489">
        <v>7</v>
      </c>
      <c r="AC3489">
        <f t="shared" si="270"/>
        <v>411697.95419999998</v>
      </c>
      <c r="AD3489">
        <f t="shared" si="269"/>
        <v>110296.22689999999</v>
      </c>
      <c r="AE3489">
        <f t="shared" si="269"/>
        <v>255512.7004</v>
      </c>
      <c r="AF3489">
        <f t="shared" si="269"/>
        <v>0</v>
      </c>
      <c r="AG3489">
        <f t="shared" si="271"/>
        <v>365808.92729999998</v>
      </c>
    </row>
    <row r="3490" spans="1:33" x14ac:dyDescent="0.25">
      <c r="A3490">
        <v>3482</v>
      </c>
      <c r="B3490" s="10">
        <f t="shared" si="272"/>
        <v>1.0722955637964959E-4</v>
      </c>
      <c r="C3490" s="10">
        <f t="shared" si="273"/>
        <v>9.3216280283049736E-5</v>
      </c>
      <c r="R3490" s="9">
        <v>43611</v>
      </c>
      <c r="S3490">
        <v>8</v>
      </c>
      <c r="T3490">
        <v>2.3737009179999999</v>
      </c>
      <c r="U3490">
        <v>109375.3909</v>
      </c>
      <c r="V3490" t="s">
        <v>54</v>
      </c>
      <c r="W3490" t="s">
        <v>41</v>
      </c>
      <c r="AA3490" s="9">
        <v>43611</v>
      </c>
      <c r="AB3490">
        <v>8</v>
      </c>
      <c r="AC3490">
        <f t="shared" si="270"/>
        <v>460376.1813</v>
      </c>
      <c r="AD3490">
        <f t="shared" si="269"/>
        <v>109375.3909</v>
      </c>
      <c r="AE3490">
        <f t="shared" si="269"/>
        <v>270159.2917</v>
      </c>
      <c r="AF3490">
        <f t="shared" si="269"/>
        <v>0</v>
      </c>
      <c r="AG3490">
        <f t="shared" si="271"/>
        <v>379534.6826</v>
      </c>
    </row>
    <row r="3491" spans="1:33" x14ac:dyDescent="0.25">
      <c r="A3491">
        <v>3483</v>
      </c>
      <c r="B3491" s="10">
        <f t="shared" si="272"/>
        <v>9.4456007050443337E-5</v>
      </c>
      <c r="C3491" s="10">
        <f t="shared" si="273"/>
        <v>9.0418888084778718E-5</v>
      </c>
      <c r="R3491" s="9">
        <v>43611</v>
      </c>
      <c r="S3491">
        <v>9</v>
      </c>
      <c r="T3491">
        <v>2.6220420230000001</v>
      </c>
      <c r="U3491">
        <v>120818.4523</v>
      </c>
      <c r="V3491" t="s">
        <v>54</v>
      </c>
      <c r="W3491" t="s">
        <v>41</v>
      </c>
      <c r="AA3491" s="9">
        <v>43611</v>
      </c>
      <c r="AB3491">
        <v>9</v>
      </c>
      <c r="AC3491">
        <f t="shared" si="270"/>
        <v>559413.29749999999</v>
      </c>
      <c r="AD3491">
        <f t="shared" si="269"/>
        <v>120818.4523</v>
      </c>
      <c r="AE3491">
        <f t="shared" si="269"/>
        <v>296559.68420000002</v>
      </c>
      <c r="AF3491">
        <f t="shared" si="269"/>
        <v>0</v>
      </c>
      <c r="AG3491">
        <f t="shared" si="271"/>
        <v>417378.13650000002</v>
      </c>
    </row>
    <row r="3492" spans="1:33" x14ac:dyDescent="0.25">
      <c r="A3492">
        <v>3484</v>
      </c>
      <c r="B3492" s="10">
        <f t="shared" si="272"/>
        <v>8.4901323686018641E-5</v>
      </c>
      <c r="C3492" s="10">
        <f t="shared" si="273"/>
        <v>8.8123651994855169E-5</v>
      </c>
      <c r="R3492" s="9">
        <v>43611</v>
      </c>
      <c r="S3492">
        <v>10</v>
      </c>
      <c r="T3492">
        <v>3.328892035</v>
      </c>
      <c r="U3492">
        <v>153388.68719999999</v>
      </c>
      <c r="V3492" t="s">
        <v>54</v>
      </c>
      <c r="W3492" t="s">
        <v>41</v>
      </c>
      <c r="AA3492" s="9">
        <v>43611</v>
      </c>
      <c r="AB3492">
        <v>10</v>
      </c>
      <c r="AC3492">
        <f t="shared" ref="AC3492:AC3523" si="274">SUMIFS($U:$U,$R:$R,$AA3492,$S:$S,$AB3492,$W:$W,AC$2)</f>
        <v>666843.20689999999</v>
      </c>
      <c r="AD3492">
        <f t="shared" si="269"/>
        <v>153388.68719999999</v>
      </c>
      <c r="AE3492">
        <f t="shared" si="269"/>
        <v>323654.30690000003</v>
      </c>
      <c r="AF3492">
        <f t="shared" si="269"/>
        <v>0</v>
      </c>
      <c r="AG3492">
        <f t="shared" si="271"/>
        <v>477042.99410000001</v>
      </c>
    </row>
    <row r="3493" spans="1:33" x14ac:dyDescent="0.25">
      <c r="A3493">
        <v>3485</v>
      </c>
      <c r="B3493" s="10">
        <f t="shared" si="272"/>
        <v>7.9698353515201428E-5</v>
      </c>
      <c r="C3493" s="10">
        <f t="shared" si="273"/>
        <v>8.6540389021279242E-5</v>
      </c>
      <c r="R3493" s="9">
        <v>43611</v>
      </c>
      <c r="S3493">
        <v>11</v>
      </c>
      <c r="T3493">
        <v>3.8838923150000002</v>
      </c>
      <c r="U3493">
        <v>178961.9901</v>
      </c>
      <c r="V3493" t="s">
        <v>54</v>
      </c>
      <c r="W3493" t="s">
        <v>41</v>
      </c>
      <c r="AA3493" s="9">
        <v>43611</v>
      </c>
      <c r="AB3493">
        <v>11</v>
      </c>
      <c r="AC3493">
        <f t="shared" si="274"/>
        <v>791970.47389999998</v>
      </c>
      <c r="AD3493">
        <f t="shared" si="269"/>
        <v>178961.9901</v>
      </c>
      <c r="AE3493">
        <f t="shared" si="269"/>
        <v>337768.47979999997</v>
      </c>
      <c r="AF3493">
        <f t="shared" si="269"/>
        <v>0</v>
      </c>
      <c r="AG3493">
        <f t="shared" si="271"/>
        <v>516730.46989999997</v>
      </c>
    </row>
    <row r="3494" spans="1:33" x14ac:dyDescent="0.25">
      <c r="A3494">
        <v>3486</v>
      </c>
      <c r="B3494" s="10">
        <f t="shared" si="272"/>
        <v>7.6384785813903944E-5</v>
      </c>
      <c r="C3494" s="10">
        <f t="shared" si="273"/>
        <v>8.847725627899454E-5</v>
      </c>
      <c r="R3494" s="9">
        <v>43611</v>
      </c>
      <c r="S3494">
        <v>12</v>
      </c>
      <c r="T3494">
        <v>4.3032063279999999</v>
      </c>
      <c r="U3494">
        <v>198283.14120000001</v>
      </c>
      <c r="V3494" t="s">
        <v>54</v>
      </c>
      <c r="W3494" t="s">
        <v>41</v>
      </c>
      <c r="AA3494" s="9">
        <v>43611</v>
      </c>
      <c r="AB3494">
        <v>12</v>
      </c>
      <c r="AC3494">
        <f t="shared" si="274"/>
        <v>916890.20290000003</v>
      </c>
      <c r="AD3494">
        <f t="shared" si="269"/>
        <v>198283.14120000001</v>
      </c>
      <c r="AE3494">
        <f t="shared" si="269"/>
        <v>348098.94620000001</v>
      </c>
      <c r="AF3494">
        <f t="shared" si="269"/>
        <v>0</v>
      </c>
      <c r="AG3494">
        <f t="shared" si="271"/>
        <v>546382.08740000008</v>
      </c>
    </row>
    <row r="3495" spans="1:33" x14ac:dyDescent="0.25">
      <c r="A3495">
        <v>3487</v>
      </c>
      <c r="B3495" s="10">
        <f t="shared" si="272"/>
        <v>7.5305324984714701E-5</v>
      </c>
      <c r="C3495" s="10">
        <f t="shared" si="273"/>
        <v>8.9798816954103104E-5</v>
      </c>
      <c r="R3495" s="9">
        <v>43611</v>
      </c>
      <c r="S3495">
        <v>13</v>
      </c>
      <c r="T3495">
        <v>4.3542328540000002</v>
      </c>
      <c r="U3495">
        <v>200634.3414</v>
      </c>
      <c r="V3495" t="s">
        <v>54</v>
      </c>
      <c r="W3495" t="s">
        <v>41</v>
      </c>
      <c r="AA3495" s="9">
        <v>43611</v>
      </c>
      <c r="AB3495">
        <v>13</v>
      </c>
      <c r="AC3495">
        <f t="shared" si="274"/>
        <v>1037454.313</v>
      </c>
      <c r="AD3495">
        <f t="shared" si="269"/>
        <v>200634.3414</v>
      </c>
      <c r="AE3495">
        <f t="shared" si="269"/>
        <v>355215.20289999997</v>
      </c>
      <c r="AF3495">
        <f t="shared" si="269"/>
        <v>0</v>
      </c>
      <c r="AG3495">
        <f t="shared" si="271"/>
        <v>555849.54429999995</v>
      </c>
    </row>
    <row r="3496" spans="1:33" x14ac:dyDescent="0.25">
      <c r="A3496">
        <v>3488</v>
      </c>
      <c r="B3496" s="10">
        <f t="shared" si="272"/>
        <v>8.420925485380621E-5</v>
      </c>
      <c r="C3496" s="10">
        <f t="shared" si="273"/>
        <v>9.3168216921563963E-5</v>
      </c>
      <c r="R3496" s="9">
        <v>43611</v>
      </c>
      <c r="S3496">
        <v>14</v>
      </c>
      <c r="T3496">
        <v>4.3180694070000003</v>
      </c>
      <c r="U3496">
        <v>198968.00219999999</v>
      </c>
      <c r="V3496" t="s">
        <v>54</v>
      </c>
      <c r="W3496" t="s">
        <v>41</v>
      </c>
      <c r="AA3496" s="9">
        <v>43611</v>
      </c>
      <c r="AB3496">
        <v>14</v>
      </c>
      <c r="AC3496">
        <f t="shared" si="274"/>
        <v>1165071.6569999999</v>
      </c>
      <c r="AD3496">
        <f t="shared" si="269"/>
        <v>198968.00219999999</v>
      </c>
      <c r="AE3496">
        <f t="shared" si="269"/>
        <v>357810.98619999998</v>
      </c>
      <c r="AF3496">
        <f t="shared" si="269"/>
        <v>0</v>
      </c>
      <c r="AG3496">
        <f t="shared" si="271"/>
        <v>556778.98839999991</v>
      </c>
    </row>
    <row r="3497" spans="1:33" x14ac:dyDescent="0.25">
      <c r="A3497">
        <v>3489</v>
      </c>
      <c r="B3497" s="10">
        <f t="shared" si="272"/>
        <v>1.0232453122306137E-4</v>
      </c>
      <c r="C3497" s="10">
        <f t="shared" si="273"/>
        <v>1.0245803227615262E-4</v>
      </c>
      <c r="R3497" s="9">
        <v>43611</v>
      </c>
      <c r="S3497">
        <v>15</v>
      </c>
      <c r="T3497">
        <v>4.4054865159999999</v>
      </c>
      <c r="U3497">
        <v>202996.00769999999</v>
      </c>
      <c r="V3497" t="s">
        <v>54</v>
      </c>
      <c r="W3497" t="s">
        <v>41</v>
      </c>
      <c r="AA3497" s="9">
        <v>43611</v>
      </c>
      <c r="AB3497">
        <v>15</v>
      </c>
      <c r="AC3497">
        <f t="shared" si="274"/>
        <v>1259601.2279999999</v>
      </c>
      <c r="AD3497">
        <f t="shared" si="269"/>
        <v>202996.00769999999</v>
      </c>
      <c r="AE3497">
        <f t="shared" si="269"/>
        <v>361373.7487</v>
      </c>
      <c r="AF3497">
        <f t="shared" si="269"/>
        <v>0</v>
      </c>
      <c r="AG3497">
        <f t="shared" si="271"/>
        <v>564369.75639999995</v>
      </c>
    </row>
    <row r="3498" spans="1:33" x14ac:dyDescent="0.25">
      <c r="A3498">
        <v>3490</v>
      </c>
      <c r="B3498" s="10">
        <f t="shared" si="272"/>
        <v>1.2197496707758439E-4</v>
      </c>
      <c r="C3498" s="10">
        <f t="shared" si="273"/>
        <v>1.1710456828543121E-4</v>
      </c>
      <c r="R3498" s="9">
        <v>43611</v>
      </c>
      <c r="S3498">
        <v>16</v>
      </c>
      <c r="T3498">
        <v>4.538319692</v>
      </c>
      <c r="U3498">
        <v>209116.6948</v>
      </c>
      <c r="V3498" t="s">
        <v>54</v>
      </c>
      <c r="W3498" t="s">
        <v>41</v>
      </c>
      <c r="AA3498" s="9">
        <v>43611</v>
      </c>
      <c r="AB3498">
        <v>16</v>
      </c>
      <c r="AC3498">
        <f t="shared" si="274"/>
        <v>1320991.9040000001</v>
      </c>
      <c r="AD3498">
        <f t="shared" si="269"/>
        <v>209116.6948</v>
      </c>
      <c r="AE3498">
        <f t="shared" si="269"/>
        <v>366670.09499999997</v>
      </c>
      <c r="AF3498">
        <f t="shared" si="269"/>
        <v>0</v>
      </c>
      <c r="AG3498">
        <f t="shared" si="271"/>
        <v>575786.78979999991</v>
      </c>
    </row>
    <row r="3499" spans="1:33" x14ac:dyDescent="0.25">
      <c r="A3499">
        <v>3491</v>
      </c>
      <c r="B3499" s="10">
        <f t="shared" si="272"/>
        <v>1.4486249763185735E-4</v>
      </c>
      <c r="C3499" s="10">
        <f t="shared" si="273"/>
        <v>1.2684705434513267E-4</v>
      </c>
      <c r="R3499" s="9">
        <v>43611</v>
      </c>
      <c r="S3499">
        <v>17</v>
      </c>
      <c r="T3499">
        <v>4.5971945649999997</v>
      </c>
      <c r="U3499">
        <v>211829.5312</v>
      </c>
      <c r="V3499" t="s">
        <v>54</v>
      </c>
      <c r="W3499" t="s">
        <v>41</v>
      </c>
      <c r="AA3499" s="9">
        <v>43611</v>
      </c>
      <c r="AB3499">
        <v>17</v>
      </c>
      <c r="AC3499">
        <f t="shared" si="274"/>
        <v>1351482.382</v>
      </c>
      <c r="AD3499">
        <f t="shared" si="269"/>
        <v>211829.5312</v>
      </c>
      <c r="AE3499">
        <f t="shared" si="269"/>
        <v>370848.32880000002</v>
      </c>
      <c r="AF3499">
        <f t="shared" si="269"/>
        <v>0</v>
      </c>
      <c r="AG3499">
        <f t="shared" si="271"/>
        <v>582677.86</v>
      </c>
    </row>
    <row r="3500" spans="1:33" x14ac:dyDescent="0.25">
      <c r="A3500">
        <v>3492</v>
      </c>
      <c r="B3500" s="10">
        <f t="shared" si="272"/>
        <v>1.6771206657768109E-4</v>
      </c>
      <c r="C3500" s="10">
        <f t="shared" si="273"/>
        <v>1.3412593677134509E-4</v>
      </c>
      <c r="R3500" s="9">
        <v>43611</v>
      </c>
      <c r="S3500">
        <v>18</v>
      </c>
      <c r="T3500">
        <v>4.5701063499999997</v>
      </c>
      <c r="U3500">
        <v>210581.36040000001</v>
      </c>
      <c r="V3500" t="s">
        <v>54</v>
      </c>
      <c r="W3500" t="s">
        <v>41</v>
      </c>
      <c r="AA3500" s="9">
        <v>43611</v>
      </c>
      <c r="AB3500">
        <v>18</v>
      </c>
      <c r="AC3500">
        <f t="shared" si="274"/>
        <v>1335428.2180000001</v>
      </c>
      <c r="AD3500">
        <f t="shared" si="269"/>
        <v>210581.36040000001</v>
      </c>
      <c r="AE3500">
        <f t="shared" si="269"/>
        <v>371522.94949999999</v>
      </c>
      <c r="AF3500">
        <f t="shared" si="269"/>
        <v>0</v>
      </c>
      <c r="AG3500">
        <f t="shared" si="271"/>
        <v>582104.30989999999</v>
      </c>
    </row>
    <row r="3501" spans="1:33" x14ac:dyDescent="0.25">
      <c r="A3501">
        <v>3493</v>
      </c>
      <c r="B3501" s="10">
        <f t="shared" si="272"/>
        <v>1.8976493179100409E-4</v>
      </c>
      <c r="C3501" s="10">
        <f t="shared" si="273"/>
        <v>1.3645000916470888E-4</v>
      </c>
      <c r="R3501" s="9">
        <v>43611</v>
      </c>
      <c r="S3501">
        <v>19</v>
      </c>
      <c r="T3501">
        <v>4.4816114049999998</v>
      </c>
      <c r="U3501">
        <v>206503.69029999999</v>
      </c>
      <c r="V3501" t="s">
        <v>54</v>
      </c>
      <c r="W3501" t="s">
        <v>41</v>
      </c>
      <c r="AA3501" s="9">
        <v>43611</v>
      </c>
      <c r="AB3501">
        <v>19</v>
      </c>
      <c r="AC3501">
        <f t="shared" si="274"/>
        <v>1305123.452</v>
      </c>
      <c r="AD3501">
        <f t="shared" si="269"/>
        <v>206503.69029999999</v>
      </c>
      <c r="AE3501">
        <f t="shared" si="269"/>
        <v>358605.71720000001</v>
      </c>
      <c r="AF3501">
        <f t="shared" si="269"/>
        <v>0</v>
      </c>
      <c r="AG3501">
        <f t="shared" si="271"/>
        <v>565109.40749999997</v>
      </c>
    </row>
    <row r="3502" spans="1:33" x14ac:dyDescent="0.25">
      <c r="A3502">
        <v>3494</v>
      </c>
      <c r="B3502" s="10">
        <f t="shared" si="272"/>
        <v>2.1310793232225648E-4</v>
      </c>
      <c r="C3502" s="10">
        <f t="shared" si="273"/>
        <v>1.3667816920777016E-4</v>
      </c>
      <c r="R3502" s="9">
        <v>43611</v>
      </c>
      <c r="S3502">
        <v>20</v>
      </c>
      <c r="T3502">
        <v>4.2191701659999996</v>
      </c>
      <c r="U3502">
        <v>194410.92290000001</v>
      </c>
      <c r="V3502" t="s">
        <v>54</v>
      </c>
      <c r="W3502" t="s">
        <v>41</v>
      </c>
      <c r="AA3502" s="9">
        <v>43611</v>
      </c>
      <c r="AB3502">
        <v>20</v>
      </c>
      <c r="AC3502">
        <f t="shared" si="274"/>
        <v>1246403.9280000001</v>
      </c>
      <c r="AD3502">
        <f t="shared" si="269"/>
        <v>194410.92290000001</v>
      </c>
      <c r="AE3502">
        <f t="shared" si="269"/>
        <v>338015.60639999999</v>
      </c>
      <c r="AF3502">
        <f t="shared" si="269"/>
        <v>0</v>
      </c>
      <c r="AG3502">
        <f t="shared" si="271"/>
        <v>532426.52930000005</v>
      </c>
    </row>
    <row r="3503" spans="1:33" x14ac:dyDescent="0.25">
      <c r="A3503">
        <v>3495</v>
      </c>
      <c r="B3503" s="10">
        <f t="shared" si="272"/>
        <v>2.303987155097836E-4</v>
      </c>
      <c r="C3503" s="10">
        <f t="shared" si="273"/>
        <v>1.3854155179715693E-4</v>
      </c>
      <c r="R3503" s="9">
        <v>43611</v>
      </c>
      <c r="S3503">
        <v>21</v>
      </c>
      <c r="T3503">
        <v>4.1194181160000003</v>
      </c>
      <c r="U3503">
        <v>189814.54790000001</v>
      </c>
      <c r="V3503" t="s">
        <v>54</v>
      </c>
      <c r="W3503" t="s">
        <v>41</v>
      </c>
      <c r="AA3503" s="9">
        <v>43611</v>
      </c>
      <c r="AB3503">
        <v>21</v>
      </c>
      <c r="AC3503">
        <f t="shared" si="274"/>
        <v>1165417.9890000001</v>
      </c>
      <c r="AD3503">
        <f t="shared" si="269"/>
        <v>189814.54790000001</v>
      </c>
      <c r="AE3503">
        <f t="shared" si="269"/>
        <v>328128.91249999998</v>
      </c>
      <c r="AF3503">
        <f t="shared" si="269"/>
        <v>0</v>
      </c>
      <c r="AG3503">
        <f t="shared" si="271"/>
        <v>517943.46039999998</v>
      </c>
    </row>
    <row r="3504" spans="1:33" x14ac:dyDescent="0.25">
      <c r="A3504">
        <v>3496</v>
      </c>
      <c r="B3504" s="10">
        <f t="shared" si="272"/>
        <v>2.4162793042340809E-4</v>
      </c>
      <c r="C3504" s="10">
        <f t="shared" si="273"/>
        <v>1.413442064508108E-4</v>
      </c>
      <c r="R3504" s="9">
        <v>43611</v>
      </c>
      <c r="S3504">
        <v>22</v>
      </c>
      <c r="T3504">
        <v>3.8832824430000001</v>
      </c>
      <c r="U3504">
        <v>178933.8884</v>
      </c>
      <c r="V3504" t="s">
        <v>54</v>
      </c>
      <c r="W3504" t="s">
        <v>41</v>
      </c>
      <c r="AA3504" s="9">
        <v>43611</v>
      </c>
      <c r="AB3504">
        <v>22</v>
      </c>
      <c r="AC3504">
        <f t="shared" si="274"/>
        <v>1080966.3740000001</v>
      </c>
      <c r="AD3504">
        <f t="shared" si="269"/>
        <v>178933.8884</v>
      </c>
      <c r="AE3504">
        <f t="shared" si="269"/>
        <v>311017.54109999997</v>
      </c>
      <c r="AF3504">
        <f t="shared" si="269"/>
        <v>0</v>
      </c>
      <c r="AG3504">
        <f t="shared" si="271"/>
        <v>489951.42949999997</v>
      </c>
    </row>
    <row r="3505" spans="1:33" x14ac:dyDescent="0.25">
      <c r="A3505">
        <v>3497</v>
      </c>
      <c r="B3505" s="10">
        <f t="shared" si="272"/>
        <v>2.4720506611549818E-4</v>
      </c>
      <c r="C3505" s="10">
        <f t="shared" si="273"/>
        <v>1.4303582714491209E-4</v>
      </c>
      <c r="R3505" s="9">
        <v>43611</v>
      </c>
      <c r="S3505">
        <v>23</v>
      </c>
      <c r="T3505">
        <v>3.5272908150000002</v>
      </c>
      <c r="U3505">
        <v>162530.5062</v>
      </c>
      <c r="V3505" t="s">
        <v>54</v>
      </c>
      <c r="W3505" t="s">
        <v>41</v>
      </c>
      <c r="AA3505" s="9">
        <v>43611</v>
      </c>
      <c r="AB3505">
        <v>23</v>
      </c>
      <c r="AC3505">
        <f t="shared" si="274"/>
        <v>977950.84199999995</v>
      </c>
      <c r="AD3505">
        <f t="shared" si="269"/>
        <v>162530.5062</v>
      </c>
      <c r="AE3505">
        <f t="shared" si="269"/>
        <v>289532.06280000001</v>
      </c>
      <c r="AF3505">
        <f t="shared" si="269"/>
        <v>0</v>
      </c>
      <c r="AG3505">
        <f t="shared" si="271"/>
        <v>452062.56900000002</v>
      </c>
    </row>
    <row r="3506" spans="1:33" x14ac:dyDescent="0.25">
      <c r="A3506">
        <v>3498</v>
      </c>
      <c r="B3506" s="10">
        <f t="shared" si="272"/>
        <v>2.4426853455141226E-4</v>
      </c>
      <c r="C3506" s="10">
        <f t="shared" si="273"/>
        <v>1.4289503200132702E-4</v>
      </c>
      <c r="R3506" s="9">
        <v>43611</v>
      </c>
      <c r="S3506">
        <v>24</v>
      </c>
      <c r="T3506">
        <v>3.255519939</v>
      </c>
      <c r="U3506">
        <v>150007.84779999999</v>
      </c>
      <c r="V3506" t="s">
        <v>54</v>
      </c>
      <c r="W3506" t="s">
        <v>41</v>
      </c>
      <c r="AA3506" s="9">
        <v>43611</v>
      </c>
      <c r="AB3506">
        <v>24</v>
      </c>
      <c r="AC3506">
        <f t="shared" si="274"/>
        <v>849048.4</v>
      </c>
      <c r="AD3506">
        <f t="shared" si="269"/>
        <v>150007.84779999999</v>
      </c>
      <c r="AE3506">
        <f t="shared" si="269"/>
        <v>268143.79210000002</v>
      </c>
      <c r="AF3506">
        <f t="shared" si="269"/>
        <v>0</v>
      </c>
      <c r="AG3506">
        <f t="shared" si="271"/>
        <v>418151.63990000001</v>
      </c>
    </row>
    <row r="3507" spans="1:33" x14ac:dyDescent="0.25">
      <c r="A3507">
        <v>3499</v>
      </c>
      <c r="B3507" s="10">
        <f t="shared" si="272"/>
        <v>2.387253681865216E-4</v>
      </c>
      <c r="C3507" s="10">
        <f t="shared" si="273"/>
        <v>1.3872312143305685E-4</v>
      </c>
      <c r="R3507" s="9">
        <v>43612</v>
      </c>
      <c r="S3507">
        <v>1</v>
      </c>
      <c r="T3507">
        <v>3.0863090139999998</v>
      </c>
      <c r="U3507">
        <v>142210.9467</v>
      </c>
      <c r="V3507" t="s">
        <v>54</v>
      </c>
      <c r="W3507" t="s">
        <v>41</v>
      </c>
      <c r="AA3507" s="9">
        <v>43612</v>
      </c>
      <c r="AB3507">
        <v>1</v>
      </c>
      <c r="AC3507">
        <f t="shared" si="274"/>
        <v>749390.83559999999</v>
      </c>
      <c r="AD3507">
        <f t="shared" si="269"/>
        <v>142210.9467</v>
      </c>
      <c r="AE3507">
        <f t="shared" si="269"/>
        <v>254889.0393</v>
      </c>
      <c r="AF3507">
        <f t="shared" si="269"/>
        <v>0</v>
      </c>
      <c r="AG3507">
        <f t="shared" si="271"/>
        <v>397099.98600000003</v>
      </c>
    </row>
    <row r="3508" spans="1:33" x14ac:dyDescent="0.25">
      <c r="A3508">
        <v>3500</v>
      </c>
      <c r="B3508" s="10">
        <f t="shared" si="272"/>
        <v>2.279847444047973E-4</v>
      </c>
      <c r="C3508" s="10">
        <f t="shared" si="273"/>
        <v>1.3070012478648202E-4</v>
      </c>
      <c r="R3508" s="9">
        <v>43612</v>
      </c>
      <c r="S3508">
        <v>2</v>
      </c>
      <c r="T3508">
        <v>2.901307901</v>
      </c>
      <c r="U3508">
        <v>133686.46549999999</v>
      </c>
      <c r="V3508" t="s">
        <v>54</v>
      </c>
      <c r="W3508" t="s">
        <v>41</v>
      </c>
      <c r="AA3508" s="9">
        <v>43612</v>
      </c>
      <c r="AB3508">
        <v>2</v>
      </c>
      <c r="AC3508">
        <f t="shared" si="274"/>
        <v>657074.07649999997</v>
      </c>
      <c r="AD3508">
        <f t="shared" si="269"/>
        <v>133686.46549999999</v>
      </c>
      <c r="AE3508">
        <f t="shared" si="269"/>
        <v>251380.59460000001</v>
      </c>
      <c r="AF3508">
        <f t="shared" si="269"/>
        <v>0</v>
      </c>
      <c r="AG3508">
        <f t="shared" si="271"/>
        <v>385067.0601</v>
      </c>
    </row>
    <row r="3509" spans="1:33" x14ac:dyDescent="0.25">
      <c r="A3509">
        <v>3501</v>
      </c>
      <c r="B3509" s="10">
        <f t="shared" si="272"/>
        <v>2.1317128129823889E-4</v>
      </c>
      <c r="C3509" s="10">
        <f t="shared" si="273"/>
        <v>1.2714481939061839E-4</v>
      </c>
      <c r="R3509" s="9">
        <v>43612</v>
      </c>
      <c r="S3509">
        <v>3</v>
      </c>
      <c r="T3509">
        <v>2.7256132059999998</v>
      </c>
      <c r="U3509">
        <v>125590.80530000001</v>
      </c>
      <c r="V3509" t="s">
        <v>54</v>
      </c>
      <c r="W3509" t="s">
        <v>41</v>
      </c>
      <c r="AA3509" s="9">
        <v>43612</v>
      </c>
      <c r="AB3509">
        <v>3</v>
      </c>
      <c r="AC3509">
        <f t="shared" si="274"/>
        <v>604089.48849999998</v>
      </c>
      <c r="AD3509">
        <f t="shared" si="269"/>
        <v>125590.80530000001</v>
      </c>
      <c r="AE3509">
        <f t="shared" si="269"/>
        <v>245541.728</v>
      </c>
      <c r="AF3509">
        <f t="shared" si="269"/>
        <v>0</v>
      </c>
      <c r="AG3509">
        <f t="shared" si="271"/>
        <v>371132.53330000001</v>
      </c>
    </row>
    <row r="3510" spans="1:33" x14ac:dyDescent="0.25">
      <c r="A3510">
        <v>3502</v>
      </c>
      <c r="B3510" s="10">
        <f t="shared" si="272"/>
        <v>1.9772389748644193E-4</v>
      </c>
      <c r="C3510" s="10">
        <f t="shared" si="273"/>
        <v>1.2027333247116097E-4</v>
      </c>
      <c r="R3510" s="9">
        <v>43612</v>
      </c>
      <c r="S3510">
        <v>4</v>
      </c>
      <c r="T3510">
        <v>2.6453795759999998</v>
      </c>
      <c r="U3510">
        <v>121893.80009999999</v>
      </c>
      <c r="V3510" t="s">
        <v>54</v>
      </c>
      <c r="W3510" t="s">
        <v>41</v>
      </c>
      <c r="AA3510" s="9">
        <v>43612</v>
      </c>
      <c r="AB3510">
        <v>4</v>
      </c>
      <c r="AC3510">
        <f t="shared" si="274"/>
        <v>554400.179</v>
      </c>
      <c r="AD3510">
        <f t="shared" si="269"/>
        <v>121893.80009999999</v>
      </c>
      <c r="AE3510">
        <f t="shared" si="269"/>
        <v>244369.56589999999</v>
      </c>
      <c r="AF3510">
        <f t="shared" si="269"/>
        <v>0</v>
      </c>
      <c r="AG3510">
        <f t="shared" si="271"/>
        <v>366263.36599999998</v>
      </c>
    </row>
    <row r="3511" spans="1:33" x14ac:dyDescent="0.25">
      <c r="A3511">
        <v>3503</v>
      </c>
      <c r="B3511" s="10">
        <f t="shared" si="272"/>
        <v>1.7888091311745794E-4</v>
      </c>
      <c r="C3511" s="10">
        <f t="shared" si="273"/>
        <v>1.1097237069925552E-4</v>
      </c>
      <c r="R3511" s="9">
        <v>43612</v>
      </c>
      <c r="S3511">
        <v>5</v>
      </c>
      <c r="T3511">
        <v>2.6116453119999998</v>
      </c>
      <c r="U3511">
        <v>120339.3927</v>
      </c>
      <c r="V3511" t="s">
        <v>54</v>
      </c>
      <c r="W3511" t="s">
        <v>41</v>
      </c>
      <c r="AA3511" s="9">
        <v>43612</v>
      </c>
      <c r="AB3511">
        <v>5</v>
      </c>
      <c r="AC3511">
        <f t="shared" si="274"/>
        <v>520619.05969999998</v>
      </c>
      <c r="AD3511">
        <f t="shared" si="269"/>
        <v>120339.3927</v>
      </c>
      <c r="AE3511">
        <f t="shared" si="269"/>
        <v>257549.51490000001</v>
      </c>
      <c r="AF3511">
        <f t="shared" si="269"/>
        <v>0</v>
      </c>
      <c r="AG3511">
        <f t="shared" si="271"/>
        <v>377888.90760000004</v>
      </c>
    </row>
    <row r="3512" spans="1:33" x14ac:dyDescent="0.25">
      <c r="A3512">
        <v>3504</v>
      </c>
      <c r="B3512" s="10">
        <f t="shared" si="272"/>
        <v>1.5530285015380834E-4</v>
      </c>
      <c r="C3512" s="10">
        <f t="shared" si="273"/>
        <v>1.0264791197849517E-4</v>
      </c>
      <c r="R3512" s="9">
        <v>43612</v>
      </c>
      <c r="S3512">
        <v>6</v>
      </c>
      <c r="T3512">
        <v>2.5848747570000001</v>
      </c>
      <c r="U3512">
        <v>119105.859</v>
      </c>
      <c r="V3512" t="s">
        <v>54</v>
      </c>
      <c r="W3512" t="s">
        <v>41</v>
      </c>
      <c r="AA3512" s="9">
        <v>43612</v>
      </c>
      <c r="AB3512">
        <v>6</v>
      </c>
      <c r="AC3512">
        <f t="shared" si="274"/>
        <v>498578.614</v>
      </c>
      <c r="AD3512">
        <f t="shared" si="269"/>
        <v>119105.859</v>
      </c>
      <c r="AE3512">
        <f t="shared" si="269"/>
        <v>277122.47619999998</v>
      </c>
      <c r="AF3512">
        <f t="shared" si="269"/>
        <v>0</v>
      </c>
      <c r="AG3512">
        <f t="shared" si="271"/>
        <v>396228.33519999997</v>
      </c>
    </row>
    <row r="3513" spans="1:33" x14ac:dyDescent="0.25">
      <c r="A3513">
        <v>3505</v>
      </c>
      <c r="B3513" s="10">
        <f t="shared" si="272"/>
        <v>1.3707408511437512E-4</v>
      </c>
      <c r="C3513" s="10">
        <f t="shared" si="273"/>
        <v>9.7480149591994142E-5</v>
      </c>
      <c r="R3513" s="9">
        <v>43612</v>
      </c>
      <c r="S3513">
        <v>7</v>
      </c>
      <c r="T3513">
        <v>2.6431562479999999</v>
      </c>
      <c r="U3513">
        <v>121791.3536</v>
      </c>
      <c r="V3513" t="s">
        <v>54</v>
      </c>
      <c r="W3513" t="s">
        <v>41</v>
      </c>
      <c r="AA3513" s="9">
        <v>43612</v>
      </c>
      <c r="AB3513">
        <v>7</v>
      </c>
      <c r="AC3513">
        <f t="shared" si="274"/>
        <v>493742.16389999999</v>
      </c>
      <c r="AD3513">
        <f t="shared" si="269"/>
        <v>121791.3536</v>
      </c>
      <c r="AE3513">
        <f t="shared" si="269"/>
        <v>294488.2084</v>
      </c>
      <c r="AF3513">
        <f t="shared" si="269"/>
        <v>0</v>
      </c>
      <c r="AG3513">
        <f t="shared" si="271"/>
        <v>416279.56200000003</v>
      </c>
    </row>
    <row r="3514" spans="1:33" x14ac:dyDescent="0.25">
      <c r="A3514">
        <v>3506</v>
      </c>
      <c r="B3514" s="10">
        <f t="shared" si="272"/>
        <v>1.2018805623169596E-4</v>
      </c>
      <c r="C3514" s="10">
        <f t="shared" si="273"/>
        <v>9.4526305577601806E-5</v>
      </c>
      <c r="R3514" s="9">
        <v>43612</v>
      </c>
      <c r="S3514">
        <v>8</v>
      </c>
      <c r="T3514">
        <v>2.5720286739999998</v>
      </c>
      <c r="U3514">
        <v>118513.9372</v>
      </c>
      <c r="V3514" t="s">
        <v>54</v>
      </c>
      <c r="W3514" t="s">
        <v>41</v>
      </c>
      <c r="AA3514" s="9">
        <v>43612</v>
      </c>
      <c r="AB3514">
        <v>8</v>
      </c>
      <c r="AC3514">
        <f t="shared" si="274"/>
        <v>521563.41580000002</v>
      </c>
      <c r="AD3514">
        <f t="shared" si="269"/>
        <v>118513.9372</v>
      </c>
      <c r="AE3514">
        <f t="shared" si="269"/>
        <v>308351.88150000002</v>
      </c>
      <c r="AF3514">
        <f t="shared" si="269"/>
        <v>0</v>
      </c>
      <c r="AG3514">
        <f t="shared" si="271"/>
        <v>426865.8187</v>
      </c>
    </row>
    <row r="3515" spans="1:33" x14ac:dyDescent="0.25">
      <c r="A3515">
        <v>3507</v>
      </c>
      <c r="B3515" s="10">
        <f t="shared" si="272"/>
        <v>1.1049643260856061E-4</v>
      </c>
      <c r="C3515" s="10">
        <f t="shared" si="273"/>
        <v>9.110565635864753E-5</v>
      </c>
      <c r="R3515" s="9">
        <v>43612</v>
      </c>
      <c r="S3515">
        <v>9</v>
      </c>
      <c r="T3515">
        <v>2.8345978660000002</v>
      </c>
      <c r="U3515">
        <v>130612.6005</v>
      </c>
      <c r="V3515" t="s">
        <v>54</v>
      </c>
      <c r="W3515" t="s">
        <v>41</v>
      </c>
      <c r="AA3515" s="9">
        <v>43612</v>
      </c>
      <c r="AB3515">
        <v>9</v>
      </c>
      <c r="AC3515">
        <f t="shared" si="274"/>
        <v>614458.11129999999</v>
      </c>
      <c r="AD3515">
        <f t="shared" si="269"/>
        <v>130612.6005</v>
      </c>
      <c r="AE3515">
        <f t="shared" si="269"/>
        <v>322512.29619999998</v>
      </c>
      <c r="AF3515">
        <f t="shared" si="269"/>
        <v>0</v>
      </c>
      <c r="AG3515">
        <f t="shared" si="271"/>
        <v>453124.89669999998</v>
      </c>
    </row>
    <row r="3516" spans="1:33" x14ac:dyDescent="0.25">
      <c r="A3516">
        <v>3508</v>
      </c>
      <c r="B3516" s="10">
        <f t="shared" si="272"/>
        <v>1.0140756160011786E-4</v>
      </c>
      <c r="C3516" s="10">
        <f t="shared" si="273"/>
        <v>8.9910372617709689E-5</v>
      </c>
      <c r="R3516" s="9">
        <v>43612</v>
      </c>
      <c r="S3516">
        <v>10</v>
      </c>
      <c r="T3516">
        <v>3.2007698859999998</v>
      </c>
      <c r="U3516">
        <v>147485.0748</v>
      </c>
      <c r="V3516" t="s">
        <v>54</v>
      </c>
      <c r="W3516" t="s">
        <v>41</v>
      </c>
      <c r="AA3516" s="9">
        <v>43612</v>
      </c>
      <c r="AB3516">
        <v>10</v>
      </c>
      <c r="AC3516">
        <f t="shared" si="274"/>
        <v>754795.58389999997</v>
      </c>
      <c r="AD3516">
        <f t="shared" si="269"/>
        <v>147485.0748</v>
      </c>
      <c r="AE3516">
        <f t="shared" si="269"/>
        <v>347541.18660000002</v>
      </c>
      <c r="AF3516">
        <f t="shared" si="269"/>
        <v>0</v>
      </c>
      <c r="AG3516">
        <f t="shared" si="271"/>
        <v>495026.26140000002</v>
      </c>
    </row>
    <row r="3517" spans="1:33" x14ac:dyDescent="0.25">
      <c r="A3517">
        <v>3509</v>
      </c>
      <c r="B3517" s="10">
        <f t="shared" si="272"/>
        <v>9.5228521502196682E-5</v>
      </c>
      <c r="C3517" s="10">
        <f t="shared" si="273"/>
        <v>9.276421188794314E-5</v>
      </c>
      <c r="R3517" s="9">
        <v>43612</v>
      </c>
      <c r="S3517">
        <v>11</v>
      </c>
      <c r="T3517">
        <v>3.6739880619999998</v>
      </c>
      <c r="U3517">
        <v>169290.02189999999</v>
      </c>
      <c r="V3517" t="s">
        <v>54</v>
      </c>
      <c r="W3517" t="s">
        <v>41</v>
      </c>
      <c r="AA3517" s="9">
        <v>43612</v>
      </c>
      <c r="AB3517">
        <v>11</v>
      </c>
      <c r="AC3517">
        <f t="shared" si="274"/>
        <v>916443.37199999997</v>
      </c>
      <c r="AD3517">
        <f t="shared" si="269"/>
        <v>169290.02189999999</v>
      </c>
      <c r="AE3517">
        <f t="shared" si="269"/>
        <v>364684.98090000002</v>
      </c>
      <c r="AF3517">
        <f t="shared" si="269"/>
        <v>0</v>
      </c>
      <c r="AG3517">
        <f t="shared" si="271"/>
        <v>533975.00280000002</v>
      </c>
    </row>
    <row r="3518" spans="1:33" x14ac:dyDescent="0.25">
      <c r="A3518">
        <v>3510</v>
      </c>
      <c r="B3518" s="10">
        <f t="shared" si="272"/>
        <v>9.1197015128861259E-5</v>
      </c>
      <c r="C3518" s="10">
        <f t="shared" si="273"/>
        <v>9.7266176654770253E-5</v>
      </c>
      <c r="R3518" s="9">
        <v>43612</v>
      </c>
      <c r="S3518">
        <v>12</v>
      </c>
      <c r="T3518">
        <v>4.0304536090000003</v>
      </c>
      <c r="U3518">
        <v>185715.2414</v>
      </c>
      <c r="V3518" t="s">
        <v>54</v>
      </c>
      <c r="W3518" t="s">
        <v>41</v>
      </c>
      <c r="AA3518" s="9">
        <v>43612</v>
      </c>
      <c r="AB3518">
        <v>12</v>
      </c>
      <c r="AC3518">
        <f t="shared" si="274"/>
        <v>1071436.3319999999</v>
      </c>
      <c r="AD3518">
        <f t="shared" si="269"/>
        <v>185715.2414</v>
      </c>
      <c r="AE3518">
        <f t="shared" si="269"/>
        <v>382467.94780000002</v>
      </c>
      <c r="AF3518">
        <f t="shared" si="269"/>
        <v>0</v>
      </c>
      <c r="AG3518">
        <f t="shared" si="271"/>
        <v>568183.18920000002</v>
      </c>
    </row>
    <row r="3519" spans="1:33" x14ac:dyDescent="0.25">
      <c r="A3519">
        <v>3511</v>
      </c>
      <c r="B3519" s="10">
        <f t="shared" si="272"/>
        <v>9.0312360631948388E-5</v>
      </c>
      <c r="C3519" s="10">
        <f t="shared" si="273"/>
        <v>1.0218835408332098E-4</v>
      </c>
      <c r="R3519" s="9">
        <v>43612</v>
      </c>
      <c r="S3519">
        <v>13</v>
      </c>
      <c r="T3519">
        <v>4.307758958</v>
      </c>
      <c r="U3519">
        <v>198492.9173</v>
      </c>
      <c r="V3519" t="s">
        <v>54</v>
      </c>
      <c r="W3519" t="s">
        <v>41</v>
      </c>
      <c r="AA3519" s="9">
        <v>43612</v>
      </c>
      <c r="AB3519">
        <v>13</v>
      </c>
      <c r="AC3519">
        <f t="shared" si="274"/>
        <v>1187818.31</v>
      </c>
      <c r="AD3519">
        <f t="shared" si="269"/>
        <v>198492.9173</v>
      </c>
      <c r="AE3519">
        <f t="shared" si="269"/>
        <v>394308.94179999997</v>
      </c>
      <c r="AF3519">
        <f t="shared" si="269"/>
        <v>0</v>
      </c>
      <c r="AG3519">
        <f t="shared" si="271"/>
        <v>592801.8591</v>
      </c>
    </row>
    <row r="3520" spans="1:33" x14ac:dyDescent="0.25">
      <c r="A3520">
        <v>3512</v>
      </c>
      <c r="B3520" s="10">
        <f t="shared" si="272"/>
        <v>9.5401257466236119E-5</v>
      </c>
      <c r="C3520" s="10">
        <f t="shared" si="273"/>
        <v>1.0478706957845385E-4</v>
      </c>
      <c r="R3520" s="9">
        <v>43612</v>
      </c>
      <c r="S3520">
        <v>14</v>
      </c>
      <c r="T3520">
        <v>4.5199423080000001</v>
      </c>
      <c r="U3520">
        <v>208269.90169999999</v>
      </c>
      <c r="V3520" t="s">
        <v>54</v>
      </c>
      <c r="W3520" t="s">
        <v>41</v>
      </c>
      <c r="AA3520" s="9">
        <v>43612</v>
      </c>
      <c r="AB3520">
        <v>14</v>
      </c>
      <c r="AC3520">
        <f t="shared" si="274"/>
        <v>1312447.7450000001</v>
      </c>
      <c r="AD3520">
        <f t="shared" si="269"/>
        <v>208269.90169999999</v>
      </c>
      <c r="AE3520">
        <f t="shared" si="269"/>
        <v>403348.66259999998</v>
      </c>
      <c r="AF3520">
        <f t="shared" si="269"/>
        <v>0</v>
      </c>
      <c r="AG3520">
        <f t="shared" si="271"/>
        <v>611618.56429999997</v>
      </c>
    </row>
    <row r="3521" spans="1:33" x14ac:dyDescent="0.25">
      <c r="A3521">
        <v>3513</v>
      </c>
      <c r="B3521" s="10">
        <f t="shared" si="272"/>
        <v>1.1239299901515152E-4</v>
      </c>
      <c r="C3521" s="10">
        <f t="shared" si="273"/>
        <v>1.1123315102351297E-4</v>
      </c>
      <c r="R3521" s="9">
        <v>43612</v>
      </c>
      <c r="S3521">
        <v>15</v>
      </c>
      <c r="T3521">
        <v>4.6796568409999999</v>
      </c>
      <c r="U3521">
        <v>215629.2279</v>
      </c>
      <c r="V3521" t="s">
        <v>54</v>
      </c>
      <c r="W3521" t="s">
        <v>41</v>
      </c>
      <c r="AA3521" s="9">
        <v>43612</v>
      </c>
      <c r="AB3521">
        <v>15</v>
      </c>
      <c r="AC3521">
        <f t="shared" si="274"/>
        <v>1386518.0279999999</v>
      </c>
      <c r="AD3521">
        <f t="shared" si="269"/>
        <v>215629.2279</v>
      </c>
      <c r="AE3521">
        <f t="shared" si="269"/>
        <v>407818.83809999999</v>
      </c>
      <c r="AF3521">
        <f t="shared" si="269"/>
        <v>0</v>
      </c>
      <c r="AG3521">
        <f t="shared" si="271"/>
        <v>623448.06599999999</v>
      </c>
    </row>
    <row r="3522" spans="1:33" x14ac:dyDescent="0.25">
      <c r="A3522">
        <v>3514</v>
      </c>
      <c r="B3522" s="10">
        <f t="shared" si="272"/>
        <v>1.3806268931568325E-4</v>
      </c>
      <c r="C3522" s="10">
        <f t="shared" si="273"/>
        <v>1.2151910278142794E-4</v>
      </c>
      <c r="R3522" s="9">
        <v>43612</v>
      </c>
      <c r="S3522">
        <v>16</v>
      </c>
      <c r="T3522">
        <v>4.6600925560000004</v>
      </c>
      <c r="U3522">
        <v>214727.74479999999</v>
      </c>
      <c r="V3522" t="s">
        <v>54</v>
      </c>
      <c r="W3522" t="s">
        <v>41</v>
      </c>
      <c r="AA3522" s="9">
        <v>43612</v>
      </c>
      <c r="AB3522">
        <v>16</v>
      </c>
      <c r="AC3522">
        <f t="shared" si="274"/>
        <v>1427978.7679999999</v>
      </c>
      <c r="AD3522">
        <f t="shared" si="269"/>
        <v>214727.74479999999</v>
      </c>
      <c r="AE3522">
        <f t="shared" si="269"/>
        <v>407412.6017</v>
      </c>
      <c r="AF3522">
        <f t="shared" si="269"/>
        <v>0</v>
      </c>
      <c r="AG3522">
        <f t="shared" si="271"/>
        <v>622140.34649999999</v>
      </c>
    </row>
    <row r="3523" spans="1:33" x14ac:dyDescent="0.25">
      <c r="A3523">
        <v>3515</v>
      </c>
      <c r="B3523" s="10">
        <f t="shared" si="272"/>
        <v>1.6763033494458833E-4</v>
      </c>
      <c r="C3523" s="10">
        <f t="shared" si="273"/>
        <v>1.3108024423684944E-4</v>
      </c>
      <c r="R3523" s="9">
        <v>43612</v>
      </c>
      <c r="S3523">
        <v>17</v>
      </c>
      <c r="T3523">
        <v>4.6443346810000001</v>
      </c>
      <c r="U3523">
        <v>214001.65340000001</v>
      </c>
      <c r="V3523" t="s">
        <v>54</v>
      </c>
      <c r="W3523" t="s">
        <v>41</v>
      </c>
      <c r="AA3523" s="9">
        <v>43612</v>
      </c>
      <c r="AB3523">
        <v>17</v>
      </c>
      <c r="AC3523">
        <f t="shared" si="274"/>
        <v>1454813.8759999999</v>
      </c>
      <c r="AD3523">
        <f>SUMIFS($U:$U,$R:$R,$AA3523,$S:$S,$AB3523,$W:$W,AD$2)</f>
        <v>214001.65340000001</v>
      </c>
      <c r="AE3523">
        <f>SUMIFS($U:$U,$R:$R,$AA3523,$S:$S,$AB3523,$W:$W,AE$2)</f>
        <v>400459.21860000002</v>
      </c>
      <c r="AF3523">
        <f>SUMIFS($U:$U,$R:$R,$AA3523,$S:$S,$AB3523,$W:$W,AF$2)</f>
        <v>0</v>
      </c>
      <c r="AG3523">
        <f t="shared" si="271"/>
        <v>614460.87199999997</v>
      </c>
    </row>
    <row r="3524" spans="1:33" x14ac:dyDescent="0.25">
      <c r="A3524">
        <v>3516</v>
      </c>
      <c r="B3524" s="10">
        <f t="shared" si="272"/>
        <v>1.9598071925928134E-4</v>
      </c>
      <c r="C3524" s="10">
        <f t="shared" si="273"/>
        <v>1.3947767371332094E-4</v>
      </c>
      <c r="R3524" s="9">
        <v>43612</v>
      </c>
      <c r="S3524">
        <v>18</v>
      </c>
      <c r="T3524">
        <v>4.6017341399999996</v>
      </c>
      <c r="U3524">
        <v>212038.70569999999</v>
      </c>
      <c r="V3524" t="s">
        <v>54</v>
      </c>
      <c r="W3524" t="s">
        <v>41</v>
      </c>
      <c r="AA3524" s="9">
        <v>43612</v>
      </c>
      <c r="AB3524">
        <v>18</v>
      </c>
      <c r="AC3524">
        <f t="shared" ref="AC3524:AF3587" si="275">SUMIFS($U:$U,$R:$R,$AA3524,$S:$S,$AB3524,$W:$W,AC$2)</f>
        <v>1451914.993</v>
      </c>
      <c r="AD3524">
        <f t="shared" si="275"/>
        <v>212038.70569999999</v>
      </c>
      <c r="AE3524">
        <f t="shared" si="275"/>
        <v>393870.24160000001</v>
      </c>
      <c r="AF3524">
        <f t="shared" si="275"/>
        <v>0</v>
      </c>
      <c r="AG3524">
        <f t="shared" ref="AG3524:AG3587" si="276">SUM(AD3524:AF3524)</f>
        <v>605908.9473</v>
      </c>
    </row>
    <row r="3525" spans="1:33" x14ac:dyDescent="0.25">
      <c r="A3525">
        <v>3517</v>
      </c>
      <c r="B3525" s="10">
        <f t="shared" si="272"/>
        <v>2.1726861390691021E-4</v>
      </c>
      <c r="C3525" s="10">
        <f t="shared" si="273"/>
        <v>1.455210675919798E-4</v>
      </c>
      <c r="R3525" s="9">
        <v>43612</v>
      </c>
      <c r="S3525">
        <v>19</v>
      </c>
      <c r="T3525">
        <v>4.3024099299999996</v>
      </c>
      <c r="U3525">
        <v>198246.44469999999</v>
      </c>
      <c r="V3525" t="s">
        <v>54</v>
      </c>
      <c r="W3525" t="s">
        <v>41</v>
      </c>
      <c r="AA3525" s="9">
        <v>43612</v>
      </c>
      <c r="AB3525">
        <v>19</v>
      </c>
      <c r="AC3525">
        <f t="shared" si="275"/>
        <v>1414895.1259999999</v>
      </c>
      <c r="AD3525">
        <f t="shared" si="275"/>
        <v>198246.44469999999</v>
      </c>
      <c r="AE3525">
        <f t="shared" si="275"/>
        <v>372876.84869999997</v>
      </c>
      <c r="AF3525">
        <f t="shared" si="275"/>
        <v>0</v>
      </c>
      <c r="AG3525">
        <f t="shared" si="276"/>
        <v>571123.29339999997</v>
      </c>
    </row>
    <row r="3526" spans="1:33" x14ac:dyDescent="0.25">
      <c r="A3526">
        <v>3518</v>
      </c>
      <c r="B3526" s="10">
        <f t="shared" si="272"/>
        <v>2.4006508401221727E-4</v>
      </c>
      <c r="C3526" s="10">
        <f t="shared" si="273"/>
        <v>1.501401945181753E-4</v>
      </c>
      <c r="R3526" s="9">
        <v>43612</v>
      </c>
      <c r="S3526">
        <v>20</v>
      </c>
      <c r="T3526">
        <v>4.1226828370000002</v>
      </c>
      <c r="U3526">
        <v>189964.9798</v>
      </c>
      <c r="V3526" t="s">
        <v>54</v>
      </c>
      <c r="W3526" t="s">
        <v>41</v>
      </c>
      <c r="AA3526" s="9">
        <v>43612</v>
      </c>
      <c r="AB3526">
        <v>20</v>
      </c>
      <c r="AC3526">
        <f t="shared" si="275"/>
        <v>1334512.5530000001</v>
      </c>
      <c r="AD3526">
        <f t="shared" si="275"/>
        <v>189964.9798</v>
      </c>
      <c r="AE3526">
        <f t="shared" si="275"/>
        <v>358182.6924</v>
      </c>
      <c r="AF3526">
        <f t="shared" si="275"/>
        <v>0</v>
      </c>
      <c r="AG3526">
        <f t="shared" si="276"/>
        <v>548147.67220000003</v>
      </c>
    </row>
    <row r="3527" spans="1:33" x14ac:dyDescent="0.25">
      <c r="A3527">
        <v>3519</v>
      </c>
      <c r="B3527" s="10">
        <f t="shared" si="272"/>
        <v>2.5361357672664807E-4</v>
      </c>
      <c r="C3527" s="10">
        <f t="shared" si="273"/>
        <v>1.5304410193688457E-4</v>
      </c>
      <c r="R3527" s="9">
        <v>43612</v>
      </c>
      <c r="S3527">
        <v>21</v>
      </c>
      <c r="T3527">
        <v>4.0319083449999997</v>
      </c>
      <c r="U3527">
        <v>185782.2727</v>
      </c>
      <c r="V3527" t="s">
        <v>54</v>
      </c>
      <c r="W3527" t="s">
        <v>41</v>
      </c>
      <c r="AA3527" s="9">
        <v>43612</v>
      </c>
      <c r="AB3527">
        <v>21</v>
      </c>
      <c r="AC3527">
        <f t="shared" si="275"/>
        <v>1267961.328</v>
      </c>
      <c r="AD3527">
        <f t="shared" si="275"/>
        <v>185782.2727</v>
      </c>
      <c r="AE3527">
        <f t="shared" si="275"/>
        <v>345809.53730000003</v>
      </c>
      <c r="AF3527">
        <f t="shared" si="275"/>
        <v>0</v>
      </c>
      <c r="AG3527">
        <f t="shared" si="276"/>
        <v>531591.81000000006</v>
      </c>
    </row>
    <row r="3528" spans="1:33" x14ac:dyDescent="0.25">
      <c r="A3528">
        <v>3520</v>
      </c>
      <c r="B3528" s="10">
        <f t="shared" si="272"/>
        <v>2.6119732706583488E-4</v>
      </c>
      <c r="C3528" s="10">
        <f t="shared" si="273"/>
        <v>1.5272308280573716E-4</v>
      </c>
      <c r="R3528" s="9">
        <v>43612</v>
      </c>
      <c r="S3528">
        <v>22</v>
      </c>
      <c r="T3528">
        <v>3.8239028070000001</v>
      </c>
      <c r="U3528">
        <v>176197.7935</v>
      </c>
      <c r="V3528" t="s">
        <v>54</v>
      </c>
      <c r="W3528" t="s">
        <v>41</v>
      </c>
      <c r="AA3528" s="9">
        <v>43612</v>
      </c>
      <c r="AB3528">
        <v>22</v>
      </c>
      <c r="AC3528">
        <f t="shared" si="275"/>
        <v>1206981.6159999999</v>
      </c>
      <c r="AD3528">
        <f t="shared" si="275"/>
        <v>176197.7935</v>
      </c>
      <c r="AE3528">
        <f t="shared" si="275"/>
        <v>329664.35840000003</v>
      </c>
      <c r="AF3528">
        <f t="shared" si="275"/>
        <v>0</v>
      </c>
      <c r="AG3528">
        <f t="shared" si="276"/>
        <v>505862.15190000006</v>
      </c>
    </row>
    <row r="3529" spans="1:33" x14ac:dyDescent="0.25">
      <c r="A3529">
        <v>3521</v>
      </c>
      <c r="B3529" s="10">
        <f t="shared" si="272"/>
        <v>2.6610584436188687E-4</v>
      </c>
      <c r="C3529" s="10">
        <f t="shared" si="273"/>
        <v>1.5083792453467163E-4</v>
      </c>
      <c r="R3529" s="9">
        <v>43612</v>
      </c>
      <c r="S3529">
        <v>23</v>
      </c>
      <c r="T3529">
        <v>3.5382400729999999</v>
      </c>
      <c r="U3529">
        <v>163035.02609999999</v>
      </c>
      <c r="V3529" t="s">
        <v>54</v>
      </c>
      <c r="W3529" t="s">
        <v>41</v>
      </c>
      <c r="AA3529" s="9">
        <v>43612</v>
      </c>
      <c r="AB3529">
        <v>23</v>
      </c>
      <c r="AC3529">
        <f t="shared" si="275"/>
        <v>1072459.811</v>
      </c>
      <c r="AD3529">
        <f t="shared" si="275"/>
        <v>163035.02609999999</v>
      </c>
      <c r="AE3529">
        <f t="shared" si="275"/>
        <v>304279.07630000002</v>
      </c>
      <c r="AF3529">
        <f t="shared" si="275"/>
        <v>0</v>
      </c>
      <c r="AG3529">
        <f t="shared" si="276"/>
        <v>467314.10239999997</v>
      </c>
    </row>
    <row r="3530" spans="1:33" x14ac:dyDescent="0.25">
      <c r="A3530">
        <v>3522</v>
      </c>
      <c r="B3530" s="10">
        <f t="shared" ref="B3530:B3593" si="277">AC3524/$AC$1</f>
        <v>2.6557559803887113E-4</v>
      </c>
      <c r="C3530" s="10">
        <f t="shared" ref="C3530:C3593" si="278">AG3524/$AG$1</f>
        <v>1.4873859708957959E-4</v>
      </c>
      <c r="R3530" s="9">
        <v>43612</v>
      </c>
      <c r="S3530">
        <v>24</v>
      </c>
      <c r="T3530">
        <v>3.3074854340000002</v>
      </c>
      <c r="U3530">
        <v>152402.3138</v>
      </c>
      <c r="V3530" t="s">
        <v>54</v>
      </c>
      <c r="W3530" t="s">
        <v>41</v>
      </c>
      <c r="AA3530" s="9">
        <v>43612</v>
      </c>
      <c r="AB3530">
        <v>24</v>
      </c>
      <c r="AC3530">
        <f t="shared" si="275"/>
        <v>924051.77139999997</v>
      </c>
      <c r="AD3530">
        <f t="shared" si="275"/>
        <v>152402.3138</v>
      </c>
      <c r="AE3530">
        <f t="shared" si="275"/>
        <v>286062.10550000001</v>
      </c>
      <c r="AF3530">
        <f t="shared" si="275"/>
        <v>0</v>
      </c>
      <c r="AG3530">
        <f t="shared" si="276"/>
        <v>438464.41930000001</v>
      </c>
    </row>
    <row r="3531" spans="1:33" x14ac:dyDescent="0.25">
      <c r="A3531">
        <v>3523</v>
      </c>
      <c r="B3531" s="10">
        <f t="shared" si="277"/>
        <v>2.5880414560174866E-4</v>
      </c>
      <c r="C3531" s="10">
        <f t="shared" si="278"/>
        <v>1.4019941082572679E-4</v>
      </c>
      <c r="R3531" s="9">
        <v>43613</v>
      </c>
      <c r="S3531">
        <v>1</v>
      </c>
      <c r="T3531">
        <v>3.1101535550000001</v>
      </c>
      <c r="U3531">
        <v>143309.65549999999</v>
      </c>
      <c r="V3531" t="s">
        <v>54</v>
      </c>
      <c r="W3531" t="s">
        <v>41</v>
      </c>
      <c r="AA3531" s="9">
        <v>43613</v>
      </c>
      <c r="AB3531">
        <v>1</v>
      </c>
      <c r="AC3531">
        <f t="shared" si="275"/>
        <v>808201.01450000005</v>
      </c>
      <c r="AD3531">
        <f t="shared" si="275"/>
        <v>143309.65549999999</v>
      </c>
      <c r="AE3531">
        <f t="shared" si="275"/>
        <v>272223.70750000002</v>
      </c>
      <c r="AF3531">
        <f t="shared" si="275"/>
        <v>0</v>
      </c>
      <c r="AG3531">
        <f t="shared" si="276"/>
        <v>415533.36300000001</v>
      </c>
    </row>
    <row r="3532" spans="1:33" x14ac:dyDescent="0.25">
      <c r="A3532">
        <v>3524</v>
      </c>
      <c r="B3532" s="10">
        <f t="shared" si="277"/>
        <v>2.4410104659161385E-4</v>
      </c>
      <c r="C3532" s="10">
        <f t="shared" si="278"/>
        <v>1.3455935272825562E-4</v>
      </c>
      <c r="R3532" s="9">
        <v>43613</v>
      </c>
      <c r="S3532">
        <v>2</v>
      </c>
      <c r="T3532">
        <v>2.9869759619999998</v>
      </c>
      <c r="U3532">
        <v>137633.87839999999</v>
      </c>
      <c r="V3532" t="s">
        <v>54</v>
      </c>
      <c r="W3532" t="s">
        <v>41</v>
      </c>
      <c r="AA3532" s="9">
        <v>43613</v>
      </c>
      <c r="AB3532">
        <v>2</v>
      </c>
      <c r="AC3532">
        <f t="shared" si="275"/>
        <v>724576.57810000004</v>
      </c>
      <c r="AD3532">
        <f t="shared" si="275"/>
        <v>137633.87839999999</v>
      </c>
      <c r="AE3532">
        <f t="shared" si="275"/>
        <v>270667.34269999998</v>
      </c>
      <c r="AF3532">
        <f t="shared" si="275"/>
        <v>0</v>
      </c>
      <c r="AG3532">
        <f t="shared" si="276"/>
        <v>408301.22109999997</v>
      </c>
    </row>
    <row r="3533" spans="1:33" x14ac:dyDescent="0.25">
      <c r="A3533">
        <v>3525</v>
      </c>
      <c r="B3533" s="10">
        <f t="shared" si="277"/>
        <v>2.3192789495063863E-4</v>
      </c>
      <c r="C3533" s="10">
        <f t="shared" si="278"/>
        <v>1.3049521779806594E-4</v>
      </c>
      <c r="R3533" s="9">
        <v>43613</v>
      </c>
      <c r="S3533">
        <v>3</v>
      </c>
      <c r="T3533">
        <v>2.8782773709999998</v>
      </c>
      <c r="U3533">
        <v>132625.2647</v>
      </c>
      <c r="V3533" t="s">
        <v>54</v>
      </c>
      <c r="W3533" t="s">
        <v>41</v>
      </c>
      <c r="AA3533" s="9">
        <v>43613</v>
      </c>
      <c r="AB3533">
        <v>3</v>
      </c>
      <c r="AC3533">
        <f t="shared" si="275"/>
        <v>661461.16440000001</v>
      </c>
      <c r="AD3533">
        <f t="shared" si="275"/>
        <v>132625.2647</v>
      </c>
      <c r="AE3533">
        <f t="shared" si="275"/>
        <v>269488.8787</v>
      </c>
      <c r="AF3533">
        <f t="shared" si="275"/>
        <v>0</v>
      </c>
      <c r="AG3533">
        <f t="shared" si="276"/>
        <v>402114.1434</v>
      </c>
    </row>
    <row r="3534" spans="1:33" x14ac:dyDescent="0.25">
      <c r="A3534">
        <v>3526</v>
      </c>
      <c r="B3534" s="10">
        <f t="shared" si="277"/>
        <v>2.207738511114907E-4</v>
      </c>
      <c r="C3534" s="10">
        <f t="shared" si="278"/>
        <v>1.2417909841009177E-4</v>
      </c>
      <c r="R3534" s="9">
        <v>43613</v>
      </c>
      <c r="S3534">
        <v>4</v>
      </c>
      <c r="T3534">
        <v>2.8480797180000001</v>
      </c>
      <c r="U3534">
        <v>131233.81719999999</v>
      </c>
      <c r="V3534" t="s">
        <v>54</v>
      </c>
      <c r="W3534" t="s">
        <v>41</v>
      </c>
      <c r="AA3534" s="9">
        <v>43613</v>
      </c>
      <c r="AB3534">
        <v>4</v>
      </c>
      <c r="AC3534">
        <f t="shared" si="275"/>
        <v>612485.72499999998</v>
      </c>
      <c r="AD3534">
        <f t="shared" si="275"/>
        <v>131233.81719999999</v>
      </c>
      <c r="AE3534">
        <f t="shared" si="275"/>
        <v>270410.83590000001</v>
      </c>
      <c r="AF3534">
        <f t="shared" si="275"/>
        <v>0</v>
      </c>
      <c r="AG3534">
        <f t="shared" si="276"/>
        <v>401644.6531</v>
      </c>
    </row>
    <row r="3535" spans="1:33" x14ac:dyDescent="0.25">
      <c r="A3535">
        <v>3527</v>
      </c>
      <c r="B3535" s="10">
        <f t="shared" si="277"/>
        <v>1.9616792791048732E-4</v>
      </c>
      <c r="C3535" s="10">
        <f t="shared" si="278"/>
        <v>1.1471631884771828E-4</v>
      </c>
      <c r="R3535" s="9">
        <v>43613</v>
      </c>
      <c r="S3535">
        <v>5</v>
      </c>
      <c r="T3535">
        <v>2.8080705109999999</v>
      </c>
      <c r="U3535">
        <v>129390.273</v>
      </c>
      <c r="V3535" t="s">
        <v>54</v>
      </c>
      <c r="W3535" t="s">
        <v>41</v>
      </c>
      <c r="AA3535" s="9">
        <v>43613</v>
      </c>
      <c r="AB3535">
        <v>5</v>
      </c>
      <c r="AC3535">
        <f t="shared" si="275"/>
        <v>593357.22519999999</v>
      </c>
      <c r="AD3535">
        <f t="shared" si="275"/>
        <v>129390.273</v>
      </c>
      <c r="AE3535">
        <f t="shared" si="275"/>
        <v>292256.76650000003</v>
      </c>
      <c r="AF3535">
        <f t="shared" si="275"/>
        <v>0</v>
      </c>
      <c r="AG3535">
        <f t="shared" si="276"/>
        <v>421647.03950000001</v>
      </c>
    </row>
    <row r="3536" spans="1:33" x14ac:dyDescent="0.25">
      <c r="A3536">
        <v>3528</v>
      </c>
      <c r="B3536" s="10">
        <f t="shared" si="277"/>
        <v>1.6902201781205327E-4</v>
      </c>
      <c r="C3536" s="10">
        <f t="shared" si="278"/>
        <v>1.0763429536895235E-4</v>
      </c>
      <c r="R3536" s="9">
        <v>43613</v>
      </c>
      <c r="S3536">
        <v>6</v>
      </c>
      <c r="T3536">
        <v>2.8443131589999999</v>
      </c>
      <c r="U3536">
        <v>131060.2617</v>
      </c>
      <c r="V3536" t="s">
        <v>54</v>
      </c>
      <c r="W3536" t="s">
        <v>41</v>
      </c>
      <c r="AA3536" s="9">
        <v>43613</v>
      </c>
      <c r="AB3536">
        <v>6</v>
      </c>
      <c r="AC3536">
        <f t="shared" si="275"/>
        <v>588953.79</v>
      </c>
      <c r="AD3536">
        <f t="shared" si="275"/>
        <v>131060.2617</v>
      </c>
      <c r="AE3536">
        <f t="shared" si="275"/>
        <v>333509.07939999999</v>
      </c>
      <c r="AF3536">
        <f t="shared" si="275"/>
        <v>0</v>
      </c>
      <c r="AG3536">
        <f t="shared" si="276"/>
        <v>464569.34109999996</v>
      </c>
    </row>
    <row r="3537" spans="1:33" x14ac:dyDescent="0.25">
      <c r="A3537">
        <v>3529</v>
      </c>
      <c r="B3537" s="10">
        <f t="shared" si="277"/>
        <v>1.478312909476649E-4</v>
      </c>
      <c r="C3537" s="10">
        <f t="shared" si="278"/>
        <v>1.0200517706818657E-4</v>
      </c>
      <c r="R3537" s="9">
        <v>43613</v>
      </c>
      <c r="S3537">
        <v>7</v>
      </c>
      <c r="T3537">
        <v>3.181690997</v>
      </c>
      <c r="U3537">
        <v>146605.9577</v>
      </c>
      <c r="V3537" t="s">
        <v>54</v>
      </c>
      <c r="W3537" t="s">
        <v>41</v>
      </c>
      <c r="AA3537" s="9">
        <v>43613</v>
      </c>
      <c r="AB3537">
        <v>7</v>
      </c>
      <c r="AC3537">
        <f t="shared" si="275"/>
        <v>620746.89930000005</v>
      </c>
      <c r="AD3537">
        <f t="shared" si="275"/>
        <v>146605.9577</v>
      </c>
      <c r="AE3537">
        <f t="shared" si="275"/>
        <v>377851.91879999998</v>
      </c>
      <c r="AF3537">
        <f t="shared" si="275"/>
        <v>0</v>
      </c>
      <c r="AG3537">
        <f t="shared" si="276"/>
        <v>524457.87650000001</v>
      </c>
    </row>
    <row r="3538" spans="1:33" x14ac:dyDescent="0.25">
      <c r="A3538">
        <v>3530</v>
      </c>
      <c r="B3538" s="10">
        <f t="shared" si="277"/>
        <v>1.3253520969313824E-4</v>
      </c>
      <c r="C3538" s="10">
        <f t="shared" si="278"/>
        <v>1.0022983005449381E-4</v>
      </c>
      <c r="R3538" s="9">
        <v>43613</v>
      </c>
      <c r="S3538">
        <v>8</v>
      </c>
      <c r="T3538">
        <v>3.5997799509999999</v>
      </c>
      <c r="U3538">
        <v>165870.6606</v>
      </c>
      <c r="V3538" t="s">
        <v>54</v>
      </c>
      <c r="W3538" t="s">
        <v>41</v>
      </c>
      <c r="AA3538" s="9">
        <v>43613</v>
      </c>
      <c r="AB3538">
        <v>8</v>
      </c>
      <c r="AC3538">
        <f t="shared" si="275"/>
        <v>631022.24210000003</v>
      </c>
      <c r="AD3538">
        <f t="shared" si="275"/>
        <v>165870.6606</v>
      </c>
      <c r="AE3538">
        <f t="shared" si="275"/>
        <v>420234.17009999999</v>
      </c>
      <c r="AF3538">
        <f t="shared" si="275"/>
        <v>0</v>
      </c>
      <c r="AG3538">
        <f t="shared" si="276"/>
        <v>586104.83070000005</v>
      </c>
    </row>
    <row r="3539" spans="1:33" x14ac:dyDescent="0.25">
      <c r="A3539">
        <v>3531</v>
      </c>
      <c r="B3539" s="10">
        <f t="shared" si="277"/>
        <v>1.2099051608527473E-4</v>
      </c>
      <c r="C3539" s="10">
        <f t="shared" si="278"/>
        <v>9.871102551912098E-5</v>
      </c>
      <c r="R3539" s="9">
        <v>43613</v>
      </c>
      <c r="S3539">
        <v>9</v>
      </c>
      <c r="T3539">
        <v>4.2840674590000001</v>
      </c>
      <c r="U3539">
        <v>197401.2604</v>
      </c>
      <c r="V3539" t="s">
        <v>54</v>
      </c>
      <c r="W3539" t="s">
        <v>41</v>
      </c>
      <c r="AA3539" s="9">
        <v>43613</v>
      </c>
      <c r="AB3539">
        <v>9</v>
      </c>
      <c r="AC3539">
        <f t="shared" si="275"/>
        <v>636066.6618</v>
      </c>
      <c r="AD3539">
        <f t="shared" si="275"/>
        <v>197401.2604</v>
      </c>
      <c r="AE3539">
        <f t="shared" si="275"/>
        <v>466472.88880000002</v>
      </c>
      <c r="AF3539">
        <f t="shared" si="275"/>
        <v>0</v>
      </c>
      <c r="AG3539">
        <f t="shared" si="276"/>
        <v>663874.14919999999</v>
      </c>
    </row>
    <row r="3540" spans="1:33" x14ac:dyDescent="0.25">
      <c r="A3540">
        <v>3532</v>
      </c>
      <c r="B3540" s="10">
        <f t="shared" si="277"/>
        <v>1.1203222192164976E-4</v>
      </c>
      <c r="C3540" s="10">
        <f t="shared" si="278"/>
        <v>9.8595774987039644E-5</v>
      </c>
      <c r="R3540" s="9">
        <v>43613</v>
      </c>
      <c r="S3540">
        <v>10</v>
      </c>
      <c r="T3540">
        <v>4.9108705529999996</v>
      </c>
      <c r="U3540">
        <v>226283.09340000001</v>
      </c>
      <c r="V3540" t="s">
        <v>54</v>
      </c>
      <c r="W3540" t="s">
        <v>41</v>
      </c>
      <c r="AA3540" s="9">
        <v>43613</v>
      </c>
      <c r="AB3540">
        <v>10</v>
      </c>
      <c r="AC3540">
        <f t="shared" si="275"/>
        <v>703993.79099999997</v>
      </c>
      <c r="AD3540">
        <f t="shared" si="275"/>
        <v>226283.09340000001</v>
      </c>
      <c r="AE3540">
        <f t="shared" si="275"/>
        <v>501045.6384</v>
      </c>
      <c r="AF3540">
        <f t="shared" si="275"/>
        <v>0</v>
      </c>
      <c r="AG3540">
        <f t="shared" si="276"/>
        <v>727328.73179999995</v>
      </c>
    </row>
    <row r="3541" spans="1:33" x14ac:dyDescent="0.25">
      <c r="A3541">
        <v>3533</v>
      </c>
      <c r="B3541" s="10">
        <f t="shared" si="277"/>
        <v>1.0853335125879172E-4</v>
      </c>
      <c r="C3541" s="10">
        <f t="shared" si="278"/>
        <v>1.0350596306866015E-4</v>
      </c>
      <c r="R3541" s="9">
        <v>43613</v>
      </c>
      <c r="S3541">
        <v>11</v>
      </c>
      <c r="T3541">
        <v>5.4234915519999998</v>
      </c>
      <c r="U3541">
        <v>249903.64369999999</v>
      </c>
      <c r="V3541" t="s">
        <v>54</v>
      </c>
      <c r="W3541" t="s">
        <v>41</v>
      </c>
      <c r="AA3541" s="9">
        <v>43613</v>
      </c>
      <c r="AB3541">
        <v>11</v>
      </c>
      <c r="AC3541">
        <f t="shared" si="275"/>
        <v>820170.02670000005</v>
      </c>
      <c r="AD3541">
        <f t="shared" si="275"/>
        <v>249903.64369999999</v>
      </c>
      <c r="AE3541">
        <f t="shared" si="275"/>
        <v>519892.85019999999</v>
      </c>
      <c r="AF3541">
        <f t="shared" si="275"/>
        <v>0</v>
      </c>
      <c r="AG3541">
        <f t="shared" si="276"/>
        <v>769796.4939</v>
      </c>
    </row>
    <row r="3542" spans="1:33" x14ac:dyDescent="0.25">
      <c r="A3542">
        <v>3534</v>
      </c>
      <c r="B3542" s="10">
        <f t="shared" si="277"/>
        <v>1.0772790125496674E-4</v>
      </c>
      <c r="C3542" s="10">
        <f t="shared" si="278"/>
        <v>1.140425345325551E-4</v>
      </c>
      <c r="R3542" s="9">
        <v>43613</v>
      </c>
      <c r="S3542">
        <v>12</v>
      </c>
      <c r="T3542">
        <v>5.806791864</v>
      </c>
      <c r="U3542">
        <v>267565.35550000001</v>
      </c>
      <c r="V3542" t="s">
        <v>54</v>
      </c>
      <c r="W3542" t="s">
        <v>41</v>
      </c>
      <c r="AA3542" s="9">
        <v>43613</v>
      </c>
      <c r="AB3542">
        <v>12</v>
      </c>
      <c r="AC3542">
        <f t="shared" si="275"/>
        <v>956690.20900000003</v>
      </c>
      <c r="AD3542">
        <f t="shared" si="275"/>
        <v>267565.35550000001</v>
      </c>
      <c r="AE3542">
        <f t="shared" si="275"/>
        <v>533714.0673</v>
      </c>
      <c r="AF3542">
        <f t="shared" si="275"/>
        <v>0</v>
      </c>
      <c r="AG3542">
        <f t="shared" si="276"/>
        <v>801279.42280000006</v>
      </c>
    </row>
    <row r="3543" spans="1:33" x14ac:dyDescent="0.25">
      <c r="A3543">
        <v>3535</v>
      </c>
      <c r="B3543" s="10">
        <f t="shared" si="277"/>
        <v>1.1354330646571981E-4</v>
      </c>
      <c r="C3543" s="10">
        <f t="shared" si="278"/>
        <v>1.2874397899354141E-4</v>
      </c>
      <c r="R3543" s="9">
        <v>43613</v>
      </c>
      <c r="S3543">
        <v>13</v>
      </c>
      <c r="T3543">
        <v>6.1206466590000002</v>
      </c>
      <c r="U3543">
        <v>282027.1568</v>
      </c>
      <c r="V3543" t="s">
        <v>54</v>
      </c>
      <c r="W3543" t="s">
        <v>41</v>
      </c>
      <c r="AA3543" s="9">
        <v>43613</v>
      </c>
      <c r="AB3543">
        <v>13</v>
      </c>
      <c r="AC3543">
        <f t="shared" si="275"/>
        <v>1095480.2579999999</v>
      </c>
      <c r="AD3543">
        <f t="shared" si="275"/>
        <v>282027.1568</v>
      </c>
      <c r="AE3543">
        <f t="shared" si="275"/>
        <v>541920.92480000004</v>
      </c>
      <c r="AF3543">
        <f t="shared" si="275"/>
        <v>0</v>
      </c>
      <c r="AG3543">
        <f t="shared" si="276"/>
        <v>823948.08160000003</v>
      </c>
    </row>
    <row r="3544" spans="1:33" x14ac:dyDescent="0.25">
      <c r="A3544">
        <v>3536</v>
      </c>
      <c r="B3544" s="10">
        <f t="shared" si="277"/>
        <v>1.1542281065316944E-4</v>
      </c>
      <c r="C3544" s="10">
        <f t="shared" si="278"/>
        <v>1.4387708030094568E-4</v>
      </c>
      <c r="R3544" s="9">
        <v>43613</v>
      </c>
      <c r="S3544">
        <v>14</v>
      </c>
      <c r="T3544">
        <v>6.2890007250000002</v>
      </c>
      <c r="U3544">
        <v>289784.57539999997</v>
      </c>
      <c r="V3544" t="s">
        <v>54</v>
      </c>
      <c r="W3544" t="s">
        <v>41</v>
      </c>
      <c r="AA3544" s="9">
        <v>43613</v>
      </c>
      <c r="AB3544">
        <v>14</v>
      </c>
      <c r="AC3544">
        <f t="shared" si="275"/>
        <v>1179297.0919999999</v>
      </c>
      <c r="AD3544">
        <f t="shared" si="275"/>
        <v>289784.57539999997</v>
      </c>
      <c r="AE3544">
        <f t="shared" si="275"/>
        <v>549825.4915</v>
      </c>
      <c r="AF3544">
        <f t="shared" si="275"/>
        <v>0</v>
      </c>
      <c r="AG3544">
        <f t="shared" si="276"/>
        <v>839610.06689999998</v>
      </c>
    </row>
    <row r="3545" spans="1:33" x14ac:dyDescent="0.25">
      <c r="A3545">
        <v>3537</v>
      </c>
      <c r="B3545" s="10">
        <f t="shared" si="277"/>
        <v>1.1634550570421955E-4</v>
      </c>
      <c r="C3545" s="10">
        <f t="shared" si="278"/>
        <v>1.629679014248916E-4</v>
      </c>
      <c r="R3545" s="9">
        <v>43613</v>
      </c>
      <c r="S3545">
        <v>15</v>
      </c>
      <c r="T3545">
        <v>6.3962350539999999</v>
      </c>
      <c r="U3545">
        <v>294725.71879999997</v>
      </c>
      <c r="V3545" t="s">
        <v>54</v>
      </c>
      <c r="W3545" t="s">
        <v>41</v>
      </c>
      <c r="AA3545" s="9">
        <v>43613</v>
      </c>
      <c r="AB3545">
        <v>15</v>
      </c>
      <c r="AC3545">
        <f t="shared" si="275"/>
        <v>1242121.848</v>
      </c>
      <c r="AD3545">
        <f t="shared" si="275"/>
        <v>294725.71879999997</v>
      </c>
      <c r="AE3545">
        <f t="shared" si="275"/>
        <v>544505.3652</v>
      </c>
      <c r="AF3545">
        <f t="shared" si="275"/>
        <v>0</v>
      </c>
      <c r="AG3545">
        <f t="shared" si="276"/>
        <v>839231.08400000003</v>
      </c>
    </row>
    <row r="3546" spans="1:33" x14ac:dyDescent="0.25">
      <c r="A3546">
        <v>3538</v>
      </c>
      <c r="B3546" s="10">
        <f t="shared" si="277"/>
        <v>1.2877032950404764E-4</v>
      </c>
      <c r="C3546" s="10">
        <f t="shared" si="278"/>
        <v>1.7854473955690187E-4</v>
      </c>
      <c r="R3546" s="9">
        <v>43613</v>
      </c>
      <c r="S3546">
        <v>16</v>
      </c>
      <c r="T3546">
        <v>6.1069813249999996</v>
      </c>
      <c r="U3546">
        <v>281397.48550000001</v>
      </c>
      <c r="V3546" t="s">
        <v>54</v>
      </c>
      <c r="W3546" t="s">
        <v>41</v>
      </c>
      <c r="AA3546" s="9">
        <v>43613</v>
      </c>
      <c r="AB3546">
        <v>16</v>
      </c>
      <c r="AC3546">
        <f t="shared" si="275"/>
        <v>1223638.175</v>
      </c>
      <c r="AD3546">
        <f t="shared" si="275"/>
        <v>281397.48550000001</v>
      </c>
      <c r="AE3546">
        <f t="shared" si="275"/>
        <v>513399.0834</v>
      </c>
      <c r="AF3546">
        <f t="shared" si="275"/>
        <v>0</v>
      </c>
      <c r="AG3546">
        <f t="shared" si="276"/>
        <v>794796.56890000007</v>
      </c>
    </row>
    <row r="3547" spans="1:33" x14ac:dyDescent="0.25">
      <c r="A3547">
        <v>3539</v>
      </c>
      <c r="B3547" s="10">
        <f t="shared" si="277"/>
        <v>1.5002059100192058E-4</v>
      </c>
      <c r="C3547" s="10">
        <f t="shared" si="278"/>
        <v>1.8896973061279483E-4</v>
      </c>
      <c r="R3547" s="9">
        <v>43613</v>
      </c>
      <c r="S3547">
        <v>17</v>
      </c>
      <c r="T3547">
        <v>5.164525823</v>
      </c>
      <c r="U3547">
        <v>237971.0209</v>
      </c>
      <c r="V3547" t="s">
        <v>54</v>
      </c>
      <c r="W3547" t="s">
        <v>41</v>
      </c>
      <c r="AA3547" s="9">
        <v>43613</v>
      </c>
      <c r="AB3547">
        <v>17</v>
      </c>
      <c r="AC3547">
        <f t="shared" si="275"/>
        <v>1086372.2120000001</v>
      </c>
      <c r="AD3547">
        <f t="shared" si="275"/>
        <v>237971.0209</v>
      </c>
      <c r="AE3547">
        <f t="shared" si="275"/>
        <v>442448.4216</v>
      </c>
      <c r="AF3547">
        <f t="shared" si="275"/>
        <v>0</v>
      </c>
      <c r="AG3547">
        <f t="shared" si="276"/>
        <v>680419.4425</v>
      </c>
    </row>
    <row r="3548" spans="1:33" x14ac:dyDescent="0.25">
      <c r="A3548">
        <v>3540</v>
      </c>
      <c r="B3548" s="10">
        <f t="shared" si="277"/>
        <v>1.7499204541454006E-4</v>
      </c>
      <c r="C3548" s="10">
        <f t="shared" si="278"/>
        <v>1.9669816356913879E-4</v>
      </c>
      <c r="R3548" s="9">
        <v>43613</v>
      </c>
      <c r="S3548">
        <v>18</v>
      </c>
      <c r="T3548">
        <v>4.4069972640000001</v>
      </c>
      <c r="U3548">
        <v>203065.61989999999</v>
      </c>
      <c r="V3548" t="s">
        <v>54</v>
      </c>
      <c r="W3548" t="s">
        <v>41</v>
      </c>
      <c r="AA3548" s="9">
        <v>43613</v>
      </c>
      <c r="AB3548">
        <v>18</v>
      </c>
      <c r="AC3548">
        <f t="shared" si="275"/>
        <v>1019730.643</v>
      </c>
      <c r="AD3548">
        <f t="shared" si="275"/>
        <v>203065.61989999999</v>
      </c>
      <c r="AE3548">
        <f t="shared" si="275"/>
        <v>395721.46059999999</v>
      </c>
      <c r="AF3548">
        <f t="shared" si="275"/>
        <v>0</v>
      </c>
      <c r="AG3548">
        <f t="shared" si="276"/>
        <v>598787.08049999992</v>
      </c>
    </row>
    <row r="3549" spans="1:33" x14ac:dyDescent="0.25">
      <c r="A3549">
        <v>3541</v>
      </c>
      <c r="B3549" s="10">
        <f t="shared" si="277"/>
        <v>2.0037869025444163E-4</v>
      </c>
      <c r="C3549" s="10">
        <f t="shared" si="278"/>
        <v>2.0226286850185031E-4</v>
      </c>
      <c r="R3549" s="9">
        <v>43613</v>
      </c>
      <c r="S3549">
        <v>19</v>
      </c>
      <c r="T3549">
        <v>3.9876879000000001</v>
      </c>
      <c r="U3549">
        <v>183744.68299999999</v>
      </c>
      <c r="V3549" t="s">
        <v>54</v>
      </c>
      <c r="W3549" t="s">
        <v>41</v>
      </c>
      <c r="AA3549" s="9">
        <v>43613</v>
      </c>
      <c r="AB3549">
        <v>19</v>
      </c>
      <c r="AC3549">
        <f t="shared" si="275"/>
        <v>994284.90910000005</v>
      </c>
      <c r="AD3549">
        <f t="shared" si="275"/>
        <v>183744.68299999999</v>
      </c>
      <c r="AE3549">
        <f t="shared" si="275"/>
        <v>372687.53480000002</v>
      </c>
      <c r="AF3549">
        <f t="shared" si="275"/>
        <v>0</v>
      </c>
      <c r="AG3549">
        <f t="shared" si="276"/>
        <v>556432.21779999998</v>
      </c>
    </row>
    <row r="3550" spans="1:33" x14ac:dyDescent="0.25">
      <c r="A3550">
        <v>3542</v>
      </c>
      <c r="B3550" s="10">
        <f t="shared" si="277"/>
        <v>2.1570996372609371E-4</v>
      </c>
      <c r="C3550" s="10">
        <f t="shared" si="278"/>
        <v>2.0610757442926782E-4</v>
      </c>
      <c r="R3550" s="9">
        <v>43613</v>
      </c>
      <c r="S3550">
        <v>20</v>
      </c>
      <c r="T3550">
        <v>3.829966062</v>
      </c>
      <c r="U3550">
        <v>176477.17619999999</v>
      </c>
      <c r="V3550" t="s">
        <v>54</v>
      </c>
      <c r="W3550" t="s">
        <v>41</v>
      </c>
      <c r="AA3550" s="9">
        <v>43613</v>
      </c>
      <c r="AB3550">
        <v>20</v>
      </c>
      <c r="AC3550">
        <f t="shared" si="275"/>
        <v>996486.91780000005</v>
      </c>
      <c r="AD3550">
        <f t="shared" si="275"/>
        <v>176477.17619999999</v>
      </c>
      <c r="AE3550">
        <f t="shared" si="275"/>
        <v>360942.06829999998</v>
      </c>
      <c r="AF3550">
        <f t="shared" si="275"/>
        <v>0</v>
      </c>
      <c r="AG3550">
        <f t="shared" si="276"/>
        <v>537419.24450000003</v>
      </c>
    </row>
    <row r="3551" spans="1:33" x14ac:dyDescent="0.25">
      <c r="A3551">
        <v>3543</v>
      </c>
      <c r="B3551" s="10">
        <f t="shared" si="277"/>
        <v>2.2720149196761395E-4</v>
      </c>
      <c r="C3551" s="10">
        <f t="shared" si="278"/>
        <v>2.0601454166400146E-4</v>
      </c>
      <c r="R3551" s="9">
        <v>43613</v>
      </c>
      <c r="S3551">
        <v>21</v>
      </c>
      <c r="T3551">
        <v>3.7503218939999998</v>
      </c>
      <c r="U3551">
        <v>172807.3322</v>
      </c>
      <c r="V3551" t="s">
        <v>54</v>
      </c>
      <c r="W3551" t="s">
        <v>41</v>
      </c>
      <c r="AA3551" s="9">
        <v>43613</v>
      </c>
      <c r="AB3551">
        <v>21</v>
      </c>
      <c r="AC3551">
        <f t="shared" si="275"/>
        <v>962679.06180000002</v>
      </c>
      <c r="AD3551">
        <f t="shared" si="275"/>
        <v>172807.3322</v>
      </c>
      <c r="AE3551">
        <f t="shared" si="275"/>
        <v>360331.73210000002</v>
      </c>
      <c r="AF3551">
        <f t="shared" si="275"/>
        <v>0</v>
      </c>
      <c r="AG3551">
        <f t="shared" si="276"/>
        <v>533139.06429999997</v>
      </c>
    </row>
    <row r="3552" spans="1:33" x14ac:dyDescent="0.25">
      <c r="A3552">
        <v>3544</v>
      </c>
      <c r="B3552" s="10">
        <f t="shared" si="277"/>
        <v>2.2382056916249357E-4</v>
      </c>
      <c r="C3552" s="10">
        <f t="shared" si="278"/>
        <v>1.9510675185865074E-4</v>
      </c>
      <c r="R3552" s="9">
        <v>43613</v>
      </c>
      <c r="S3552">
        <v>22</v>
      </c>
      <c r="T3552">
        <v>3.3667363350000001</v>
      </c>
      <c r="U3552">
        <v>155132.4768</v>
      </c>
      <c r="V3552" t="s">
        <v>54</v>
      </c>
      <c r="W3552" t="s">
        <v>41</v>
      </c>
      <c r="AA3552" s="9">
        <v>43613</v>
      </c>
      <c r="AB3552">
        <v>22</v>
      </c>
      <c r="AC3552">
        <f t="shared" si="275"/>
        <v>907247.34389999998</v>
      </c>
      <c r="AD3552">
        <f t="shared" si="275"/>
        <v>155132.4768</v>
      </c>
      <c r="AE3552">
        <f t="shared" si="275"/>
        <v>340471.29310000001</v>
      </c>
      <c r="AF3552">
        <f t="shared" si="275"/>
        <v>0</v>
      </c>
      <c r="AG3552">
        <f t="shared" si="276"/>
        <v>495603.76990000001</v>
      </c>
    </row>
    <row r="3553" spans="1:33" x14ac:dyDescent="0.25">
      <c r="A3553">
        <v>3545</v>
      </c>
      <c r="B3553" s="10">
        <f t="shared" si="277"/>
        <v>1.9871270100915012E-4</v>
      </c>
      <c r="C3553" s="10">
        <f t="shared" si="278"/>
        <v>1.6702944190031085E-4</v>
      </c>
      <c r="R3553" s="9">
        <v>43613</v>
      </c>
      <c r="S3553">
        <v>23</v>
      </c>
      <c r="T3553">
        <v>3.0868626030000001</v>
      </c>
      <c r="U3553">
        <v>142236.45499999999</v>
      </c>
      <c r="V3553" t="s">
        <v>54</v>
      </c>
      <c r="W3553" t="s">
        <v>41</v>
      </c>
      <c r="AA3553" s="9">
        <v>43613</v>
      </c>
      <c r="AB3553">
        <v>23</v>
      </c>
      <c r="AC3553">
        <f t="shared" si="275"/>
        <v>821862.04669999995</v>
      </c>
      <c r="AD3553">
        <f t="shared" si="275"/>
        <v>142236.45499999999</v>
      </c>
      <c r="AE3553">
        <f t="shared" si="275"/>
        <v>304670.40850000002</v>
      </c>
      <c r="AF3553">
        <f t="shared" si="275"/>
        <v>0</v>
      </c>
      <c r="AG3553">
        <f t="shared" si="276"/>
        <v>446906.86349999998</v>
      </c>
    </row>
    <row r="3554" spans="1:33" x14ac:dyDescent="0.25">
      <c r="A3554">
        <v>3546</v>
      </c>
      <c r="B3554" s="10">
        <f t="shared" si="277"/>
        <v>1.8652302418457607E-4</v>
      </c>
      <c r="C3554" s="10">
        <f t="shared" si="278"/>
        <v>1.4699032041993936E-4</v>
      </c>
      <c r="R3554" s="9">
        <v>43613</v>
      </c>
      <c r="S3554">
        <v>24</v>
      </c>
      <c r="T3554">
        <v>2.8450752100000001</v>
      </c>
      <c r="U3554">
        <v>131095.37549999999</v>
      </c>
      <c r="V3554" t="s">
        <v>54</v>
      </c>
      <c r="W3554" t="s">
        <v>41</v>
      </c>
      <c r="AA3554" s="9">
        <v>43613</v>
      </c>
      <c r="AB3554">
        <v>24</v>
      </c>
      <c r="AC3554">
        <f t="shared" si="275"/>
        <v>701687.95149999997</v>
      </c>
      <c r="AD3554">
        <f t="shared" si="275"/>
        <v>131095.37549999999</v>
      </c>
      <c r="AE3554">
        <f t="shared" si="275"/>
        <v>283612.92090000003</v>
      </c>
      <c r="AF3554">
        <f t="shared" si="275"/>
        <v>0</v>
      </c>
      <c r="AG3554">
        <f t="shared" si="276"/>
        <v>414708.29639999999</v>
      </c>
    </row>
    <row r="3555" spans="1:33" x14ac:dyDescent="0.25">
      <c r="A3555">
        <v>3547</v>
      </c>
      <c r="B3555" s="10">
        <f t="shared" si="277"/>
        <v>1.8186864288084195E-4</v>
      </c>
      <c r="C3555" s="10">
        <f t="shared" si="278"/>
        <v>1.3659304392156052E-4</v>
      </c>
      <c r="R3555" s="9">
        <v>43614</v>
      </c>
      <c r="S3555">
        <v>1</v>
      </c>
      <c r="T3555">
        <v>2.6580293410000002</v>
      </c>
      <c r="U3555">
        <v>122476.67600000001</v>
      </c>
      <c r="V3555" t="s">
        <v>54</v>
      </c>
      <c r="W3555" t="s">
        <v>41</v>
      </c>
      <c r="AA3555" s="9">
        <v>43614</v>
      </c>
      <c r="AB3555">
        <v>1</v>
      </c>
      <c r="AC3555">
        <f t="shared" si="275"/>
        <v>586791.73199999996</v>
      </c>
      <c r="AD3555">
        <f t="shared" si="275"/>
        <v>122476.67600000001</v>
      </c>
      <c r="AE3555">
        <f t="shared" si="275"/>
        <v>266560.93579999998</v>
      </c>
      <c r="AF3555">
        <f t="shared" si="275"/>
        <v>0</v>
      </c>
      <c r="AG3555">
        <f t="shared" si="276"/>
        <v>389037.61179999996</v>
      </c>
    </row>
    <row r="3556" spans="1:33" x14ac:dyDescent="0.25">
      <c r="A3556">
        <v>3548</v>
      </c>
      <c r="B3556" s="10">
        <f t="shared" si="277"/>
        <v>1.8227142112902365E-4</v>
      </c>
      <c r="C3556" s="10">
        <f t="shared" si="278"/>
        <v>1.3192573707992143E-4</v>
      </c>
      <c r="R3556" s="9">
        <v>43614</v>
      </c>
      <c r="S3556">
        <v>2</v>
      </c>
      <c r="T3556">
        <v>2.5540645240000002</v>
      </c>
      <c r="U3556">
        <v>117686.1851</v>
      </c>
      <c r="V3556" t="s">
        <v>54</v>
      </c>
      <c r="W3556" t="s">
        <v>41</v>
      </c>
      <c r="AA3556" s="9">
        <v>43614</v>
      </c>
      <c r="AB3556">
        <v>2</v>
      </c>
      <c r="AC3556">
        <f t="shared" si="275"/>
        <v>511957.30229999998</v>
      </c>
      <c r="AD3556">
        <f t="shared" si="275"/>
        <v>117686.1851</v>
      </c>
      <c r="AE3556">
        <f t="shared" si="275"/>
        <v>262715.82270000002</v>
      </c>
      <c r="AF3556">
        <f t="shared" si="275"/>
        <v>0</v>
      </c>
      <c r="AG3556">
        <f t="shared" si="276"/>
        <v>380402.00780000002</v>
      </c>
    </row>
    <row r="3557" spans="1:33" x14ac:dyDescent="0.25">
      <c r="A3557">
        <v>3549</v>
      </c>
      <c r="B3557" s="10">
        <f t="shared" si="277"/>
        <v>1.760874905140086E-4</v>
      </c>
      <c r="C3557" s="10">
        <f t="shared" si="278"/>
        <v>1.308750379590791E-4</v>
      </c>
      <c r="R3557" s="9">
        <v>43614</v>
      </c>
      <c r="S3557">
        <v>3</v>
      </c>
      <c r="T3557">
        <v>2.45612816</v>
      </c>
      <c r="U3557">
        <v>113173.4734</v>
      </c>
      <c r="V3557" t="s">
        <v>54</v>
      </c>
      <c r="W3557" t="s">
        <v>41</v>
      </c>
      <c r="AA3557" s="9">
        <v>43614</v>
      </c>
      <c r="AB3557">
        <v>3</v>
      </c>
      <c r="AC3557">
        <f t="shared" si="275"/>
        <v>462917.63650000002</v>
      </c>
      <c r="AD3557">
        <f t="shared" si="275"/>
        <v>113173.4734</v>
      </c>
      <c r="AE3557">
        <f t="shared" si="275"/>
        <v>256673.70110000001</v>
      </c>
      <c r="AF3557">
        <f t="shared" si="275"/>
        <v>0</v>
      </c>
      <c r="AG3557">
        <f t="shared" si="276"/>
        <v>369847.17450000002</v>
      </c>
    </row>
    <row r="3558" spans="1:33" x14ac:dyDescent="0.25">
      <c r="A3558">
        <v>3550</v>
      </c>
      <c r="B3558" s="10">
        <f t="shared" si="277"/>
        <v>1.6594825254030547E-4</v>
      </c>
      <c r="C3558" s="10">
        <f t="shared" si="278"/>
        <v>1.2166086963349388E-4</v>
      </c>
      <c r="R3558" s="9">
        <v>43614</v>
      </c>
      <c r="S3558">
        <v>4</v>
      </c>
      <c r="T3558">
        <v>2.415397799</v>
      </c>
      <c r="U3558">
        <v>111296.6998</v>
      </c>
      <c r="V3558" t="s">
        <v>54</v>
      </c>
      <c r="W3558" t="s">
        <v>41</v>
      </c>
      <c r="AA3558" s="9">
        <v>43614</v>
      </c>
      <c r="AB3558">
        <v>4</v>
      </c>
      <c r="AC3558">
        <f t="shared" si="275"/>
        <v>433083.68320000003</v>
      </c>
      <c r="AD3558">
        <f t="shared" si="275"/>
        <v>111296.6998</v>
      </c>
      <c r="AE3558">
        <f t="shared" si="275"/>
        <v>257461.8965</v>
      </c>
      <c r="AF3558">
        <f t="shared" si="275"/>
        <v>0</v>
      </c>
      <c r="AG3558">
        <f t="shared" si="276"/>
        <v>368758.59629999998</v>
      </c>
    </row>
    <row r="3559" spans="1:33" x14ac:dyDescent="0.25">
      <c r="A3559">
        <v>3551</v>
      </c>
      <c r="B3559" s="10">
        <f t="shared" si="277"/>
        <v>1.5033008517035344E-4</v>
      </c>
      <c r="C3559" s="10">
        <f t="shared" si="278"/>
        <v>1.0970674752848998E-4</v>
      </c>
      <c r="R3559" s="9">
        <v>43614</v>
      </c>
      <c r="S3559">
        <v>5</v>
      </c>
      <c r="T3559">
        <v>2.4379003670000001</v>
      </c>
      <c r="U3559">
        <v>112333.57309999999</v>
      </c>
      <c r="V3559" t="s">
        <v>54</v>
      </c>
      <c r="W3559" t="s">
        <v>41</v>
      </c>
      <c r="AA3559" s="9">
        <v>43614</v>
      </c>
      <c r="AB3559">
        <v>5</v>
      </c>
      <c r="AC3559">
        <f t="shared" si="275"/>
        <v>416676.53129999997</v>
      </c>
      <c r="AD3559">
        <f t="shared" si="275"/>
        <v>112333.57309999999</v>
      </c>
      <c r="AE3559">
        <f t="shared" si="275"/>
        <v>272590.93449999997</v>
      </c>
      <c r="AF3559">
        <f t="shared" si="275"/>
        <v>0</v>
      </c>
      <c r="AG3559">
        <f t="shared" si="276"/>
        <v>384924.50759999995</v>
      </c>
    </row>
    <row r="3560" spans="1:33" x14ac:dyDescent="0.25">
      <c r="A3560">
        <v>3552</v>
      </c>
      <c r="B3560" s="10">
        <f t="shared" si="277"/>
        <v>1.2834855914755532E-4</v>
      </c>
      <c r="C3560" s="10">
        <f t="shared" si="278"/>
        <v>1.0180263962566104E-4</v>
      </c>
      <c r="R3560" s="9">
        <v>43614</v>
      </c>
      <c r="S3560">
        <v>6</v>
      </c>
      <c r="T3560">
        <v>2.5164552790000001</v>
      </c>
      <c r="U3560">
        <v>115953.2264</v>
      </c>
      <c r="V3560" t="s">
        <v>54</v>
      </c>
      <c r="W3560" t="s">
        <v>41</v>
      </c>
      <c r="AA3560" s="9">
        <v>43614</v>
      </c>
      <c r="AB3560">
        <v>6</v>
      </c>
      <c r="AC3560">
        <f t="shared" si="275"/>
        <v>436051.8602</v>
      </c>
      <c r="AD3560">
        <f t="shared" si="275"/>
        <v>115953.2264</v>
      </c>
      <c r="AE3560">
        <f t="shared" si="275"/>
        <v>307042.45500000002</v>
      </c>
      <c r="AF3560">
        <f t="shared" si="275"/>
        <v>0</v>
      </c>
      <c r="AG3560">
        <f t="shared" si="276"/>
        <v>422995.6814</v>
      </c>
    </row>
    <row r="3561" spans="1:33" x14ac:dyDescent="0.25">
      <c r="A3561">
        <v>3553</v>
      </c>
      <c r="B3561" s="10">
        <f t="shared" si="277"/>
        <v>1.0733243054964788E-4</v>
      </c>
      <c r="C3561" s="10">
        <f t="shared" si="278"/>
        <v>9.5500997059154116E-5</v>
      </c>
      <c r="R3561" s="9">
        <v>43614</v>
      </c>
      <c r="S3561">
        <v>7</v>
      </c>
      <c r="T3561">
        <v>2.8079033459999998</v>
      </c>
      <c r="U3561">
        <v>129382.5704</v>
      </c>
      <c r="V3561" t="s">
        <v>54</v>
      </c>
      <c r="W3561" t="s">
        <v>41</v>
      </c>
      <c r="AA3561" s="9">
        <v>43614</v>
      </c>
      <c r="AB3561">
        <v>7</v>
      </c>
      <c r="AC3561">
        <f t="shared" si="275"/>
        <v>490331.83250000002</v>
      </c>
      <c r="AD3561">
        <f t="shared" si="275"/>
        <v>129382.5704</v>
      </c>
      <c r="AE3561">
        <f t="shared" si="275"/>
        <v>355604.39720000001</v>
      </c>
      <c r="AF3561">
        <f t="shared" si="275"/>
        <v>0</v>
      </c>
      <c r="AG3561">
        <f t="shared" si="276"/>
        <v>484986.96759999997</v>
      </c>
    </row>
    <row r="3562" spans="1:33" x14ac:dyDescent="0.25">
      <c r="A3562">
        <v>3554</v>
      </c>
      <c r="B3562" s="10">
        <f t="shared" si="277"/>
        <v>9.3644164695728585E-5</v>
      </c>
      <c r="C3562" s="10">
        <f t="shared" si="278"/>
        <v>9.3381128010009364E-5</v>
      </c>
      <c r="R3562" s="9">
        <v>43614</v>
      </c>
      <c r="S3562">
        <v>8</v>
      </c>
      <c r="T3562">
        <v>3.205999974</v>
      </c>
      <c r="U3562">
        <v>147726.0668</v>
      </c>
      <c r="V3562" t="s">
        <v>54</v>
      </c>
      <c r="W3562" t="s">
        <v>41</v>
      </c>
      <c r="AA3562" s="9">
        <v>43614</v>
      </c>
      <c r="AB3562">
        <v>8</v>
      </c>
      <c r="AC3562">
        <f t="shared" si="275"/>
        <v>495406.89289999998</v>
      </c>
      <c r="AD3562">
        <f t="shared" si="275"/>
        <v>147726.0668</v>
      </c>
      <c r="AE3562">
        <f t="shared" si="275"/>
        <v>398258.84970000002</v>
      </c>
      <c r="AF3562">
        <f t="shared" si="275"/>
        <v>0</v>
      </c>
      <c r="AG3562">
        <f t="shared" si="276"/>
        <v>545984.91650000005</v>
      </c>
    </row>
    <row r="3563" spans="1:33" x14ac:dyDescent="0.25">
      <c r="A3563">
        <v>3555</v>
      </c>
      <c r="B3563" s="10">
        <f t="shared" si="277"/>
        <v>8.4674122623533136E-5</v>
      </c>
      <c r="C3563" s="10">
        <f t="shared" si="278"/>
        <v>9.0790126334671704E-5</v>
      </c>
      <c r="R3563" s="9">
        <v>43614</v>
      </c>
      <c r="S3563">
        <v>9</v>
      </c>
      <c r="T3563">
        <v>3.7995599269999998</v>
      </c>
      <c r="U3563">
        <v>175076.12229999999</v>
      </c>
      <c r="V3563" t="s">
        <v>54</v>
      </c>
      <c r="W3563" t="s">
        <v>41</v>
      </c>
      <c r="AA3563" s="9">
        <v>43614</v>
      </c>
      <c r="AB3563">
        <v>9</v>
      </c>
      <c r="AC3563">
        <f t="shared" si="275"/>
        <v>512068.98719999997</v>
      </c>
      <c r="AD3563">
        <f t="shared" si="275"/>
        <v>175076.12229999999</v>
      </c>
      <c r="AE3563">
        <f t="shared" si="275"/>
        <v>442609.65389999998</v>
      </c>
      <c r="AF3563">
        <f t="shared" si="275"/>
        <v>0</v>
      </c>
      <c r="AG3563">
        <f t="shared" si="276"/>
        <v>617685.77619999996</v>
      </c>
    </row>
    <row r="3564" spans="1:33" x14ac:dyDescent="0.25">
      <c r="A3564">
        <v>3556</v>
      </c>
      <c r="B3564" s="10">
        <f t="shared" si="277"/>
        <v>7.9217074499014431E-5</v>
      </c>
      <c r="C3564" s="10">
        <f t="shared" si="278"/>
        <v>9.0522902034697559E-5</v>
      </c>
      <c r="R3564" s="9">
        <v>43614</v>
      </c>
      <c r="S3564">
        <v>10</v>
      </c>
      <c r="T3564">
        <v>4.5289456799999996</v>
      </c>
      <c r="U3564">
        <v>208684.75899999999</v>
      </c>
      <c r="V3564" t="s">
        <v>54</v>
      </c>
      <c r="W3564" t="s">
        <v>41</v>
      </c>
      <c r="AA3564" s="9">
        <v>43614</v>
      </c>
      <c r="AB3564">
        <v>10</v>
      </c>
      <c r="AC3564">
        <f t="shared" si="275"/>
        <v>586069.00870000001</v>
      </c>
      <c r="AD3564">
        <f t="shared" si="275"/>
        <v>208684.75899999999</v>
      </c>
      <c r="AE3564">
        <f t="shared" si="275"/>
        <v>470432.88170000003</v>
      </c>
      <c r="AF3564">
        <f t="shared" si="275"/>
        <v>0</v>
      </c>
      <c r="AG3564">
        <f t="shared" si="276"/>
        <v>679117.64069999999</v>
      </c>
    </row>
    <row r="3565" spans="1:33" x14ac:dyDescent="0.25">
      <c r="A3565">
        <v>3557</v>
      </c>
      <c r="B3565" s="10">
        <f t="shared" si="277"/>
        <v>7.6215976501566363E-5</v>
      </c>
      <c r="C3565" s="10">
        <f t="shared" si="278"/>
        <v>9.4491311773737212E-5</v>
      </c>
      <c r="R3565" s="9">
        <v>43614</v>
      </c>
      <c r="S3565">
        <v>11</v>
      </c>
      <c r="T3565">
        <v>5.0739013650000002</v>
      </c>
      <c r="U3565">
        <v>233795.22709999999</v>
      </c>
      <c r="V3565" t="s">
        <v>54</v>
      </c>
      <c r="W3565" t="s">
        <v>41</v>
      </c>
      <c r="AA3565" s="9">
        <v>43614</v>
      </c>
      <c r="AB3565">
        <v>11</v>
      </c>
      <c r="AC3565">
        <f t="shared" si="275"/>
        <v>709700.41969999997</v>
      </c>
      <c r="AD3565">
        <f t="shared" si="275"/>
        <v>233795.22709999999</v>
      </c>
      <c r="AE3565">
        <f t="shared" si="275"/>
        <v>494137.96730000002</v>
      </c>
      <c r="AF3565">
        <f t="shared" si="275"/>
        <v>0</v>
      </c>
      <c r="AG3565">
        <f t="shared" si="276"/>
        <v>727933.19440000004</v>
      </c>
    </row>
    <row r="3566" spans="1:33" x14ac:dyDescent="0.25">
      <c r="A3566">
        <v>3558</v>
      </c>
      <c r="B3566" s="10">
        <f t="shared" si="277"/>
        <v>7.975999566565342E-5</v>
      </c>
      <c r="C3566" s="10">
        <f t="shared" si="278"/>
        <v>1.0383702783519991E-4</v>
      </c>
      <c r="R3566" s="9">
        <v>43614</v>
      </c>
      <c r="S3566">
        <v>12</v>
      </c>
      <c r="T3566">
        <v>5.5117810199999999</v>
      </c>
      <c r="U3566">
        <v>253971.84589999999</v>
      </c>
      <c r="V3566" t="s">
        <v>54</v>
      </c>
      <c r="W3566" t="s">
        <v>41</v>
      </c>
      <c r="AA3566" s="9">
        <v>43614</v>
      </c>
      <c r="AB3566">
        <v>12</v>
      </c>
      <c r="AC3566">
        <f t="shared" si="275"/>
        <v>826343.96979999996</v>
      </c>
      <c r="AD3566">
        <f t="shared" si="275"/>
        <v>253971.84589999999</v>
      </c>
      <c r="AE3566">
        <f t="shared" si="275"/>
        <v>508058.74190000002</v>
      </c>
      <c r="AF3566">
        <f t="shared" si="275"/>
        <v>0</v>
      </c>
      <c r="AG3566">
        <f t="shared" si="276"/>
        <v>762030.58779999998</v>
      </c>
    </row>
    <row r="3567" spans="1:33" x14ac:dyDescent="0.25">
      <c r="A3567">
        <v>3559</v>
      </c>
      <c r="B3567" s="10">
        <f t="shared" si="277"/>
        <v>8.9688563229598864E-5</v>
      </c>
      <c r="C3567" s="10">
        <f t="shared" si="278"/>
        <v>1.190546558010093E-4</v>
      </c>
      <c r="R3567" s="9">
        <v>43614</v>
      </c>
      <c r="S3567">
        <v>13</v>
      </c>
      <c r="T3567">
        <v>5.7450479809999999</v>
      </c>
      <c r="U3567">
        <v>264720.32089999999</v>
      </c>
      <c r="V3567" t="s">
        <v>54</v>
      </c>
      <c r="W3567" t="s">
        <v>41</v>
      </c>
      <c r="AA3567" s="9">
        <v>43614</v>
      </c>
      <c r="AB3567">
        <v>13</v>
      </c>
      <c r="AC3567">
        <f t="shared" si="275"/>
        <v>968220.9436</v>
      </c>
      <c r="AD3567">
        <f t="shared" si="275"/>
        <v>264720.32089999999</v>
      </c>
      <c r="AE3567">
        <f t="shared" si="275"/>
        <v>514318.19469999999</v>
      </c>
      <c r="AF3567">
        <f t="shared" si="275"/>
        <v>0</v>
      </c>
      <c r="AG3567">
        <f t="shared" si="276"/>
        <v>779038.51560000004</v>
      </c>
    </row>
    <row r="3568" spans="1:33" x14ac:dyDescent="0.25">
      <c r="A3568">
        <v>3560</v>
      </c>
      <c r="B3568" s="10">
        <f t="shared" si="277"/>
        <v>9.0616862894049929E-5</v>
      </c>
      <c r="C3568" s="10">
        <f t="shared" si="278"/>
        <v>1.3402843921377634E-4</v>
      </c>
      <c r="R3568" s="9">
        <v>43614</v>
      </c>
      <c r="S3568">
        <v>14</v>
      </c>
      <c r="T3568">
        <v>5.8743369430000003</v>
      </c>
      <c r="U3568">
        <v>270677.69770000002</v>
      </c>
      <c r="V3568" t="s">
        <v>54</v>
      </c>
      <c r="W3568" t="s">
        <v>41</v>
      </c>
      <c r="AA3568" s="9">
        <v>43614</v>
      </c>
      <c r="AB3568">
        <v>14</v>
      </c>
      <c r="AC3568">
        <f t="shared" si="275"/>
        <v>1077171.142</v>
      </c>
      <c r="AD3568">
        <f t="shared" si="275"/>
        <v>270677.69770000002</v>
      </c>
      <c r="AE3568">
        <f t="shared" si="275"/>
        <v>520174.48599999998</v>
      </c>
      <c r="AF3568">
        <f t="shared" si="275"/>
        <v>0</v>
      </c>
      <c r="AG3568">
        <f t="shared" si="276"/>
        <v>790852.18369999994</v>
      </c>
    </row>
    <row r="3569" spans="1:33" x14ac:dyDescent="0.25">
      <c r="A3569">
        <v>3561</v>
      </c>
      <c r="B3569" s="10">
        <f t="shared" si="277"/>
        <v>9.3664593428989423E-5</v>
      </c>
      <c r="C3569" s="10">
        <f t="shared" si="278"/>
        <v>1.5162957438337208E-4</v>
      </c>
      <c r="R3569" s="9">
        <v>43614</v>
      </c>
      <c r="S3569">
        <v>15</v>
      </c>
      <c r="T3569">
        <v>6.0072762620000004</v>
      </c>
      <c r="U3569">
        <v>276803.27559999999</v>
      </c>
      <c r="V3569" t="s">
        <v>54</v>
      </c>
      <c r="W3569" t="s">
        <v>41</v>
      </c>
      <c r="AA3569" s="9">
        <v>43614</v>
      </c>
      <c r="AB3569">
        <v>15</v>
      </c>
      <c r="AC3569">
        <f t="shared" si="275"/>
        <v>1166272.0390000001</v>
      </c>
      <c r="AD3569">
        <f t="shared" si="275"/>
        <v>276803.27559999999</v>
      </c>
      <c r="AE3569">
        <f t="shared" si="275"/>
        <v>523989.80910000001</v>
      </c>
      <c r="AF3569">
        <f t="shared" si="275"/>
        <v>0</v>
      </c>
      <c r="AG3569">
        <f t="shared" si="276"/>
        <v>800793.08470000001</v>
      </c>
    </row>
    <row r="3570" spans="1:33" x14ac:dyDescent="0.25">
      <c r="A3570">
        <v>3562</v>
      </c>
      <c r="B3570" s="10">
        <f t="shared" si="277"/>
        <v>1.072002343304894E-4</v>
      </c>
      <c r="C3570" s="10">
        <f t="shared" si="278"/>
        <v>1.6670987544683047E-4</v>
      </c>
      <c r="R3570" s="9">
        <v>43614</v>
      </c>
      <c r="S3570">
        <v>16</v>
      </c>
      <c r="T3570">
        <v>6.118334859</v>
      </c>
      <c r="U3570">
        <v>281920.6336</v>
      </c>
      <c r="V3570" t="s">
        <v>54</v>
      </c>
      <c r="W3570" t="s">
        <v>41</v>
      </c>
      <c r="AA3570" s="9">
        <v>43614</v>
      </c>
      <c r="AB3570">
        <v>16</v>
      </c>
      <c r="AC3570">
        <f t="shared" si="275"/>
        <v>1237723.7069999999</v>
      </c>
      <c r="AD3570">
        <f t="shared" si="275"/>
        <v>281920.6336</v>
      </c>
      <c r="AE3570">
        <f t="shared" si="275"/>
        <v>508673.24579999998</v>
      </c>
      <c r="AF3570">
        <f t="shared" si="275"/>
        <v>0</v>
      </c>
      <c r="AG3570">
        <f t="shared" si="276"/>
        <v>790593.87939999998</v>
      </c>
    </row>
    <row r="3571" spans="1:33" x14ac:dyDescent="0.25">
      <c r="A3571">
        <v>3563</v>
      </c>
      <c r="B3571" s="10">
        <f t="shared" si="277"/>
        <v>1.2981415186079376E-4</v>
      </c>
      <c r="C3571" s="10">
        <f t="shared" si="278"/>
        <v>1.7869312310449226E-4</v>
      </c>
      <c r="R3571" s="9">
        <v>43614</v>
      </c>
      <c r="S3571">
        <v>17</v>
      </c>
      <c r="T3571">
        <v>5.9656494310000001</v>
      </c>
      <c r="U3571">
        <v>274885.19449999998</v>
      </c>
      <c r="V3571" t="s">
        <v>54</v>
      </c>
      <c r="W3571" t="s">
        <v>41</v>
      </c>
      <c r="AA3571" s="9">
        <v>43614</v>
      </c>
      <c r="AB3571">
        <v>17</v>
      </c>
      <c r="AC3571">
        <f t="shared" si="275"/>
        <v>1293447.946</v>
      </c>
      <c r="AD3571">
        <f t="shared" si="275"/>
        <v>274885.19449999998</v>
      </c>
      <c r="AE3571">
        <f t="shared" si="275"/>
        <v>478273.05719999998</v>
      </c>
      <c r="AF3571">
        <f t="shared" si="275"/>
        <v>0</v>
      </c>
      <c r="AG3571">
        <f t="shared" si="276"/>
        <v>753158.25169999991</v>
      </c>
    </row>
    <row r="3572" spans="1:33" x14ac:dyDescent="0.25">
      <c r="A3572">
        <v>3564</v>
      </c>
      <c r="B3572" s="10">
        <f t="shared" si="277"/>
        <v>1.5114989171094664E-4</v>
      </c>
      <c r="C3572" s="10">
        <f t="shared" si="278"/>
        <v>1.8706335510276049E-4</v>
      </c>
      <c r="R3572" s="9">
        <v>43614</v>
      </c>
      <c r="S3572">
        <v>18</v>
      </c>
      <c r="T3572">
        <v>5.5540960149999998</v>
      </c>
      <c r="U3572">
        <v>255921.63620000001</v>
      </c>
      <c r="V3572" t="s">
        <v>54</v>
      </c>
      <c r="W3572" t="s">
        <v>41</v>
      </c>
      <c r="AA3572" s="9">
        <v>43614</v>
      </c>
      <c r="AB3572">
        <v>18</v>
      </c>
      <c r="AC3572">
        <f t="shared" si="275"/>
        <v>1315277.352</v>
      </c>
      <c r="AD3572">
        <f t="shared" si="275"/>
        <v>255921.63620000001</v>
      </c>
      <c r="AE3572">
        <f t="shared" si="275"/>
        <v>457374.71120000002</v>
      </c>
      <c r="AF3572">
        <f t="shared" si="275"/>
        <v>0</v>
      </c>
      <c r="AG3572">
        <f t="shared" si="276"/>
        <v>713296.34740000009</v>
      </c>
    </row>
    <row r="3573" spans="1:33" x14ac:dyDescent="0.25">
      <c r="A3573">
        <v>3565</v>
      </c>
      <c r="B3573" s="10">
        <f t="shared" si="277"/>
        <v>1.7710117835413117E-4</v>
      </c>
      <c r="C3573" s="10">
        <f t="shared" si="278"/>
        <v>1.912384631476997E-4</v>
      </c>
      <c r="R3573" s="9">
        <v>43614</v>
      </c>
      <c r="S3573">
        <v>19</v>
      </c>
      <c r="T3573">
        <v>5.1465888189999998</v>
      </c>
      <c r="U3573">
        <v>237144.5196</v>
      </c>
      <c r="V3573" t="s">
        <v>54</v>
      </c>
      <c r="W3573" t="s">
        <v>41</v>
      </c>
      <c r="AA3573" s="9">
        <v>43614</v>
      </c>
      <c r="AB3573">
        <v>19</v>
      </c>
      <c r="AC3573">
        <f t="shared" si="275"/>
        <v>1310861.669</v>
      </c>
      <c r="AD3573">
        <f t="shared" si="275"/>
        <v>237144.5196</v>
      </c>
      <c r="AE3573">
        <f t="shared" si="275"/>
        <v>420084.07699999999</v>
      </c>
      <c r="AF3573">
        <f t="shared" si="275"/>
        <v>0</v>
      </c>
      <c r="AG3573">
        <f t="shared" si="276"/>
        <v>657228.59660000005</v>
      </c>
    </row>
    <row r="3574" spans="1:33" x14ac:dyDescent="0.25">
      <c r="A3574">
        <v>3566</v>
      </c>
      <c r="B3574" s="10">
        <f t="shared" si="277"/>
        <v>1.9702969637070466E-4</v>
      </c>
      <c r="C3574" s="10">
        <f t="shared" si="278"/>
        <v>1.9413848373248552E-4</v>
      </c>
      <c r="R3574" s="9">
        <v>43614</v>
      </c>
      <c r="S3574">
        <v>20</v>
      </c>
      <c r="T3574">
        <v>4.7536593079999996</v>
      </c>
      <c r="U3574">
        <v>219039.11360000001</v>
      </c>
      <c r="V3574" t="s">
        <v>54</v>
      </c>
      <c r="W3574" t="s">
        <v>41</v>
      </c>
      <c r="AA3574" s="9">
        <v>43614</v>
      </c>
      <c r="AB3574">
        <v>20</v>
      </c>
      <c r="AC3574">
        <f t="shared" si="275"/>
        <v>1225330.959</v>
      </c>
      <c r="AD3574">
        <f t="shared" si="275"/>
        <v>219039.11360000001</v>
      </c>
      <c r="AE3574">
        <f t="shared" si="275"/>
        <v>391490.93339999998</v>
      </c>
      <c r="AF3574">
        <f t="shared" si="275"/>
        <v>0</v>
      </c>
      <c r="AG3574">
        <f t="shared" si="276"/>
        <v>610530.04700000002</v>
      </c>
    </row>
    <row r="3575" spans="1:33" x14ac:dyDescent="0.25">
      <c r="A3575">
        <v>3567</v>
      </c>
      <c r="B3575" s="10">
        <f t="shared" si="277"/>
        <v>2.1332749901112059E-4</v>
      </c>
      <c r="C3575" s="10">
        <f t="shared" si="278"/>
        <v>1.96578777237203E-4</v>
      </c>
      <c r="R3575" s="9">
        <v>43614</v>
      </c>
      <c r="S3575">
        <v>21</v>
      </c>
      <c r="T3575">
        <v>4.3006135099999998</v>
      </c>
      <c r="U3575">
        <v>198163.66930000001</v>
      </c>
      <c r="V3575" t="s">
        <v>54</v>
      </c>
      <c r="W3575" t="s">
        <v>41</v>
      </c>
      <c r="AA3575" s="9">
        <v>43614</v>
      </c>
      <c r="AB3575">
        <v>21</v>
      </c>
      <c r="AC3575">
        <f t="shared" si="275"/>
        <v>1141541.2709999999</v>
      </c>
      <c r="AD3575">
        <f t="shared" si="275"/>
        <v>198163.66930000001</v>
      </c>
      <c r="AE3575">
        <f t="shared" si="275"/>
        <v>373734.1876</v>
      </c>
      <c r="AF3575">
        <f t="shared" si="275"/>
        <v>0</v>
      </c>
      <c r="AG3575">
        <f t="shared" si="276"/>
        <v>571897.85690000001</v>
      </c>
    </row>
    <row r="3576" spans="1:33" x14ac:dyDescent="0.25">
      <c r="A3576">
        <v>3568</v>
      </c>
      <c r="B3576" s="10">
        <f t="shared" si="277"/>
        <v>2.2639701034715706E-4</v>
      </c>
      <c r="C3576" s="10">
        <f t="shared" si="278"/>
        <v>1.9407507516363138E-4</v>
      </c>
      <c r="R3576" s="9">
        <v>43614</v>
      </c>
      <c r="S3576">
        <v>22</v>
      </c>
      <c r="T3576">
        <v>3.8525210959999998</v>
      </c>
      <c r="U3576">
        <v>177516.46710000001</v>
      </c>
      <c r="V3576" t="s">
        <v>54</v>
      </c>
      <c r="W3576" t="s">
        <v>41</v>
      </c>
      <c r="AA3576" s="9">
        <v>43614</v>
      </c>
      <c r="AB3576">
        <v>22</v>
      </c>
      <c r="AC3576">
        <f t="shared" si="275"/>
        <v>1065709.882</v>
      </c>
      <c r="AD3576">
        <f t="shared" si="275"/>
        <v>177516.46710000001</v>
      </c>
      <c r="AE3576">
        <f t="shared" si="275"/>
        <v>348124.8211</v>
      </c>
      <c r="AF3576">
        <f t="shared" si="275"/>
        <v>0</v>
      </c>
      <c r="AG3576">
        <f t="shared" si="276"/>
        <v>525641.28820000007</v>
      </c>
    </row>
    <row r="3577" spans="1:33" x14ac:dyDescent="0.25">
      <c r="A3577">
        <v>3569</v>
      </c>
      <c r="B3577" s="10">
        <f t="shared" si="277"/>
        <v>2.3658975452917543E-4</v>
      </c>
      <c r="C3577" s="10">
        <f t="shared" si="278"/>
        <v>1.8488537303086374E-4</v>
      </c>
      <c r="R3577" s="9">
        <v>43614</v>
      </c>
      <c r="S3577">
        <v>23</v>
      </c>
      <c r="T3577">
        <v>3.455089123</v>
      </c>
      <c r="U3577">
        <v>159203.59659999999</v>
      </c>
      <c r="V3577" t="s">
        <v>54</v>
      </c>
      <c r="W3577" t="s">
        <v>41</v>
      </c>
      <c r="AA3577" s="9">
        <v>43614</v>
      </c>
      <c r="AB3577">
        <v>23</v>
      </c>
      <c r="AC3577">
        <f t="shared" si="275"/>
        <v>936417.46109999996</v>
      </c>
      <c r="AD3577">
        <f t="shared" si="275"/>
        <v>159203.59659999999</v>
      </c>
      <c r="AE3577">
        <f t="shared" si="275"/>
        <v>311712.90090000001</v>
      </c>
      <c r="AF3577">
        <f t="shared" si="275"/>
        <v>0</v>
      </c>
      <c r="AG3577">
        <f t="shared" si="276"/>
        <v>470916.4975</v>
      </c>
    </row>
    <row r="3578" spans="1:33" x14ac:dyDescent="0.25">
      <c r="A3578">
        <v>3570</v>
      </c>
      <c r="B3578" s="10">
        <f t="shared" si="277"/>
        <v>2.4058265878406201E-4</v>
      </c>
      <c r="C3578" s="10">
        <f t="shared" si="278"/>
        <v>1.7510006824320319E-4</v>
      </c>
      <c r="R3578" s="9">
        <v>43614</v>
      </c>
      <c r="S3578">
        <v>24</v>
      </c>
      <c r="T3578">
        <v>3.1317620000000002</v>
      </c>
      <c r="U3578">
        <v>144305.32949999999</v>
      </c>
      <c r="V3578" t="s">
        <v>54</v>
      </c>
      <c r="W3578" t="s">
        <v>41</v>
      </c>
      <c r="AA3578" s="9">
        <v>43614</v>
      </c>
      <c r="AB3578">
        <v>24</v>
      </c>
      <c r="AC3578">
        <f t="shared" si="275"/>
        <v>783233.09</v>
      </c>
      <c r="AD3578">
        <f t="shared" si="275"/>
        <v>144305.32949999999</v>
      </c>
      <c r="AE3578">
        <f t="shared" si="275"/>
        <v>284904.53570000001</v>
      </c>
      <c r="AF3578">
        <f t="shared" si="275"/>
        <v>0</v>
      </c>
      <c r="AG3578">
        <f t="shared" si="276"/>
        <v>429209.8652</v>
      </c>
    </row>
    <row r="3579" spans="1:33" x14ac:dyDescent="0.25">
      <c r="A3579">
        <v>3571</v>
      </c>
      <c r="B3579" s="10">
        <f t="shared" si="277"/>
        <v>2.3977496848598748E-4</v>
      </c>
      <c r="C3579" s="10">
        <f t="shared" si="278"/>
        <v>1.6133655041907852E-4</v>
      </c>
      <c r="R3579" s="9">
        <v>43615</v>
      </c>
      <c r="S3579">
        <v>1</v>
      </c>
      <c r="T3579">
        <v>2.9241797150000002</v>
      </c>
      <c r="U3579">
        <v>134740.3529</v>
      </c>
      <c r="V3579" t="s">
        <v>54</v>
      </c>
      <c r="W3579" t="s">
        <v>41</v>
      </c>
      <c r="AA3579" s="9">
        <v>43615</v>
      </c>
      <c r="AB3579">
        <v>1</v>
      </c>
      <c r="AC3579">
        <f t="shared" si="275"/>
        <v>661655.25879999995</v>
      </c>
      <c r="AD3579">
        <f t="shared" si="275"/>
        <v>134740.3529</v>
      </c>
      <c r="AE3579">
        <f t="shared" si="275"/>
        <v>269509.19660000002</v>
      </c>
      <c r="AF3579">
        <f t="shared" si="275"/>
        <v>0</v>
      </c>
      <c r="AG3579">
        <f t="shared" si="276"/>
        <v>404249.54950000002</v>
      </c>
    </row>
    <row r="3580" spans="1:33" x14ac:dyDescent="0.25">
      <c r="A3580">
        <v>3572</v>
      </c>
      <c r="B3580" s="10">
        <f t="shared" si="277"/>
        <v>2.2413020307723242E-4</v>
      </c>
      <c r="C3580" s="10">
        <f t="shared" si="278"/>
        <v>1.498729851679401E-4</v>
      </c>
      <c r="R3580" s="9">
        <v>43615</v>
      </c>
      <c r="S3580">
        <v>2</v>
      </c>
      <c r="T3580">
        <v>2.7781086030000002</v>
      </c>
      <c r="U3580">
        <v>128009.6882</v>
      </c>
      <c r="V3580" t="s">
        <v>54</v>
      </c>
      <c r="W3580" t="s">
        <v>41</v>
      </c>
      <c r="AA3580" s="9">
        <v>43615</v>
      </c>
      <c r="AB3580">
        <v>2</v>
      </c>
      <c r="AC3580">
        <f t="shared" si="275"/>
        <v>574061.30099999998</v>
      </c>
      <c r="AD3580">
        <f t="shared" si="275"/>
        <v>128009.6882</v>
      </c>
      <c r="AE3580">
        <f t="shared" si="275"/>
        <v>261508.9007</v>
      </c>
      <c r="AF3580">
        <f t="shared" si="275"/>
        <v>0</v>
      </c>
      <c r="AG3580">
        <f t="shared" si="276"/>
        <v>389518.58889999997</v>
      </c>
    </row>
    <row r="3581" spans="1:33" x14ac:dyDescent="0.25">
      <c r="A3581">
        <v>3573</v>
      </c>
      <c r="B3581" s="10">
        <f t="shared" si="277"/>
        <v>2.0880389498937975E-4</v>
      </c>
      <c r="C3581" s="10">
        <f t="shared" si="278"/>
        <v>1.4038955076153757E-4</v>
      </c>
      <c r="R3581" s="9">
        <v>43615</v>
      </c>
      <c r="S3581">
        <v>3</v>
      </c>
      <c r="T3581">
        <v>2.6327203560000001</v>
      </c>
      <c r="U3581">
        <v>121310.4886</v>
      </c>
      <c r="V3581" t="s">
        <v>54</v>
      </c>
      <c r="W3581" t="s">
        <v>41</v>
      </c>
      <c r="AA3581" s="9">
        <v>43615</v>
      </c>
      <c r="AB3581">
        <v>3</v>
      </c>
      <c r="AC3581">
        <f t="shared" si="275"/>
        <v>516287.10489999998</v>
      </c>
      <c r="AD3581">
        <f t="shared" si="275"/>
        <v>121310.4886</v>
      </c>
      <c r="AE3581">
        <f t="shared" si="275"/>
        <v>255409.19639999999</v>
      </c>
      <c r="AF3581">
        <f t="shared" si="275"/>
        <v>0</v>
      </c>
      <c r="AG3581">
        <f t="shared" si="276"/>
        <v>376719.685</v>
      </c>
    </row>
    <row r="3582" spans="1:33" x14ac:dyDescent="0.25">
      <c r="A3582">
        <v>3574</v>
      </c>
      <c r="B3582" s="10">
        <f t="shared" si="277"/>
        <v>1.9493327130900754E-4</v>
      </c>
      <c r="C3582" s="10">
        <f t="shared" si="278"/>
        <v>1.290344830318491E-4</v>
      </c>
      <c r="R3582" s="9">
        <v>43615</v>
      </c>
      <c r="S3582">
        <v>4</v>
      </c>
      <c r="T3582">
        <v>2.5454509839999999</v>
      </c>
      <c r="U3582">
        <v>117289.2904</v>
      </c>
      <c r="V3582" t="s">
        <v>54</v>
      </c>
      <c r="W3582" t="s">
        <v>41</v>
      </c>
      <c r="AA3582" s="9">
        <v>43615</v>
      </c>
      <c r="AB3582">
        <v>4</v>
      </c>
      <c r="AC3582">
        <f t="shared" si="275"/>
        <v>463736.28879999998</v>
      </c>
      <c r="AD3582">
        <f t="shared" si="275"/>
        <v>117289.2904</v>
      </c>
      <c r="AE3582">
        <f t="shared" si="275"/>
        <v>256194.5428</v>
      </c>
      <c r="AF3582">
        <f t="shared" si="275"/>
        <v>0</v>
      </c>
      <c r="AG3582">
        <f t="shared" si="276"/>
        <v>373483.83319999999</v>
      </c>
    </row>
    <row r="3583" spans="1:33" x14ac:dyDescent="0.25">
      <c r="A3583">
        <v>3575</v>
      </c>
      <c r="B3583" s="10">
        <f t="shared" si="277"/>
        <v>1.7128387573973747E-4</v>
      </c>
      <c r="C3583" s="10">
        <f t="shared" si="278"/>
        <v>1.156006352053559E-4</v>
      </c>
      <c r="R3583" s="9">
        <v>43615</v>
      </c>
      <c r="S3583">
        <v>5</v>
      </c>
      <c r="T3583">
        <v>2.567194625</v>
      </c>
      <c r="U3583">
        <v>118291.1939</v>
      </c>
      <c r="V3583" t="s">
        <v>54</v>
      </c>
      <c r="W3583" t="s">
        <v>41</v>
      </c>
      <c r="AA3583" s="9">
        <v>43615</v>
      </c>
      <c r="AB3583">
        <v>5</v>
      </c>
      <c r="AC3583">
        <f t="shared" si="275"/>
        <v>453520.48310000001</v>
      </c>
      <c r="AD3583">
        <f t="shared" si="275"/>
        <v>118291.1939</v>
      </c>
      <c r="AE3583">
        <f t="shared" si="275"/>
        <v>274628.90230000002</v>
      </c>
      <c r="AF3583">
        <f t="shared" si="275"/>
        <v>0</v>
      </c>
      <c r="AG3583">
        <f t="shared" si="276"/>
        <v>392920.09620000003</v>
      </c>
    </row>
    <row r="3584" spans="1:33" x14ac:dyDescent="0.25">
      <c r="A3584">
        <v>3576</v>
      </c>
      <c r="B3584" s="10">
        <f t="shared" si="277"/>
        <v>1.4326430767877811E-4</v>
      </c>
      <c r="C3584" s="10">
        <f t="shared" si="278"/>
        <v>1.0536248637907441E-4</v>
      </c>
      <c r="R3584" s="9">
        <v>43615</v>
      </c>
      <c r="S3584">
        <v>6</v>
      </c>
      <c r="T3584">
        <v>2.6001320990000001</v>
      </c>
      <c r="U3584">
        <v>119808.88679999999</v>
      </c>
      <c r="V3584" t="s">
        <v>54</v>
      </c>
      <c r="W3584" t="s">
        <v>41</v>
      </c>
      <c r="AA3584" s="9">
        <v>43615</v>
      </c>
      <c r="AB3584">
        <v>6</v>
      </c>
      <c r="AC3584">
        <f t="shared" si="275"/>
        <v>448854.1776</v>
      </c>
      <c r="AD3584">
        <f t="shared" si="275"/>
        <v>119808.88679999999</v>
      </c>
      <c r="AE3584">
        <f t="shared" si="275"/>
        <v>307973.45679999999</v>
      </c>
      <c r="AF3584">
        <f t="shared" si="275"/>
        <v>0</v>
      </c>
      <c r="AG3584">
        <f t="shared" si="276"/>
        <v>427782.34359999996</v>
      </c>
    </row>
    <row r="3585" spans="1:33" x14ac:dyDescent="0.25">
      <c r="A3585">
        <v>3577</v>
      </c>
      <c r="B3585" s="10">
        <f t="shared" si="277"/>
        <v>1.2102601867089751E-4</v>
      </c>
      <c r="C3585" s="10">
        <f t="shared" si="278"/>
        <v>9.9235225250691005E-5</v>
      </c>
      <c r="R3585" s="9">
        <v>43615</v>
      </c>
      <c r="S3585">
        <v>7</v>
      </c>
      <c r="T3585">
        <v>2.84686284</v>
      </c>
      <c r="U3585">
        <v>131177.74590000001</v>
      </c>
      <c r="V3585" t="s">
        <v>54</v>
      </c>
      <c r="W3585" t="s">
        <v>41</v>
      </c>
      <c r="AA3585" s="9">
        <v>43615</v>
      </c>
      <c r="AB3585">
        <v>7</v>
      </c>
      <c r="AC3585">
        <f t="shared" si="275"/>
        <v>488908.56339999998</v>
      </c>
      <c r="AD3585">
        <f t="shared" si="275"/>
        <v>131177.74590000001</v>
      </c>
      <c r="AE3585">
        <f t="shared" si="275"/>
        <v>354126.7561</v>
      </c>
      <c r="AF3585">
        <f t="shared" si="275"/>
        <v>0</v>
      </c>
      <c r="AG3585">
        <f t="shared" si="276"/>
        <v>485304.50199999998</v>
      </c>
    </row>
    <row r="3586" spans="1:33" x14ac:dyDescent="0.25">
      <c r="A3586">
        <v>3578</v>
      </c>
      <c r="B3586" s="10">
        <f t="shared" si="277"/>
        <v>1.0500385632704008E-4</v>
      </c>
      <c r="C3586" s="10">
        <f t="shared" si="278"/>
        <v>9.5619067372201981E-5</v>
      </c>
      <c r="R3586" s="9">
        <v>43615</v>
      </c>
      <c r="S3586">
        <v>8</v>
      </c>
      <c r="T3586">
        <v>3.227518393</v>
      </c>
      <c r="U3586">
        <v>148717.5925</v>
      </c>
      <c r="V3586" t="s">
        <v>54</v>
      </c>
      <c r="W3586" t="s">
        <v>41</v>
      </c>
      <c r="AA3586" s="9">
        <v>43615</v>
      </c>
      <c r="AB3586">
        <v>8</v>
      </c>
      <c r="AC3586">
        <f t="shared" si="275"/>
        <v>491631.82929999998</v>
      </c>
      <c r="AD3586">
        <f t="shared" si="275"/>
        <v>148717.5925</v>
      </c>
      <c r="AE3586">
        <f t="shared" si="275"/>
        <v>392671.54369999998</v>
      </c>
      <c r="AF3586">
        <f t="shared" si="275"/>
        <v>0</v>
      </c>
      <c r="AG3586">
        <f t="shared" si="276"/>
        <v>541389.13619999995</v>
      </c>
    </row>
    <row r="3587" spans="1:33" x14ac:dyDescent="0.25">
      <c r="A3587">
        <v>3579</v>
      </c>
      <c r="B3587" s="10">
        <f t="shared" si="277"/>
        <v>9.4436146265193142E-5</v>
      </c>
      <c r="C3587" s="10">
        <f t="shared" si="278"/>
        <v>9.247719099151243E-5</v>
      </c>
      <c r="R3587" s="9">
        <v>43615</v>
      </c>
      <c r="S3587">
        <v>9</v>
      </c>
      <c r="T3587">
        <v>3.8846030030000001</v>
      </c>
      <c r="U3587">
        <v>178994.7372</v>
      </c>
      <c r="V3587" t="s">
        <v>54</v>
      </c>
      <c r="W3587" t="s">
        <v>41</v>
      </c>
      <c r="AA3587" s="9">
        <v>43615</v>
      </c>
      <c r="AB3587">
        <v>9</v>
      </c>
      <c r="AC3587">
        <f t="shared" si="275"/>
        <v>506774.48489999998</v>
      </c>
      <c r="AD3587">
        <f t="shared" si="275"/>
        <v>178994.7372</v>
      </c>
      <c r="AE3587">
        <f t="shared" si="275"/>
        <v>434416.67969999998</v>
      </c>
      <c r="AF3587">
        <f t="shared" ref="AD3587:AF3650" si="279">SUMIFS($U:$U,$R:$R,$AA3587,$S:$S,$AB3587,$W:$W,AF$2)</f>
        <v>0</v>
      </c>
      <c r="AG3587">
        <f t="shared" si="276"/>
        <v>613411.41689999995</v>
      </c>
    </row>
    <row r="3588" spans="1:33" x14ac:dyDescent="0.25">
      <c r="A3588">
        <v>3580</v>
      </c>
      <c r="B3588" s="10">
        <f t="shared" si="277"/>
        <v>8.4823865601053573E-5</v>
      </c>
      <c r="C3588" s="10">
        <f t="shared" si="278"/>
        <v>9.1682853724722583E-5</v>
      </c>
      <c r="R3588" s="9">
        <v>43615</v>
      </c>
      <c r="S3588">
        <v>10</v>
      </c>
      <c r="T3588">
        <v>4.5854304849999998</v>
      </c>
      <c r="U3588">
        <v>211287.46590000001</v>
      </c>
      <c r="V3588" t="s">
        <v>54</v>
      </c>
      <c r="W3588" t="s">
        <v>41</v>
      </c>
      <c r="AA3588" s="9">
        <v>43615</v>
      </c>
      <c r="AB3588">
        <v>10</v>
      </c>
      <c r="AC3588">
        <f t="shared" ref="AC3588:AC3619" si="280">SUMIFS($U:$U,$R:$R,$AA3588,$S:$S,$AB3588,$W:$W,AC$2)</f>
        <v>583154.0736</v>
      </c>
      <c r="AD3588">
        <f t="shared" si="279"/>
        <v>211287.46590000001</v>
      </c>
      <c r="AE3588">
        <f t="shared" si="279"/>
        <v>471096.96590000001</v>
      </c>
      <c r="AF3588">
        <f t="shared" si="279"/>
        <v>0</v>
      </c>
      <c r="AG3588">
        <f t="shared" ref="AG3588:AG3651" si="281">SUM(AD3588:AF3588)</f>
        <v>682384.43180000002</v>
      </c>
    </row>
    <row r="3589" spans="1:33" x14ac:dyDescent="0.25">
      <c r="A3589">
        <v>3581</v>
      </c>
      <c r="B3589" s="10">
        <f t="shared" si="277"/>
        <v>8.2955251583492843E-5</v>
      </c>
      <c r="C3589" s="10">
        <f t="shared" si="278"/>
        <v>9.6454069769916158E-5</v>
      </c>
      <c r="R3589" s="9">
        <v>43615</v>
      </c>
      <c r="S3589">
        <v>11</v>
      </c>
      <c r="T3589">
        <v>5.194147021</v>
      </c>
      <c r="U3589">
        <v>239335.90640000001</v>
      </c>
      <c r="V3589" t="s">
        <v>54</v>
      </c>
      <c r="W3589" t="s">
        <v>41</v>
      </c>
      <c r="AA3589" s="9">
        <v>43615</v>
      </c>
      <c r="AB3589">
        <v>11</v>
      </c>
      <c r="AC3589">
        <f t="shared" si="280"/>
        <v>697299.22149999999</v>
      </c>
      <c r="AD3589">
        <f t="shared" si="279"/>
        <v>239335.90640000001</v>
      </c>
      <c r="AE3589">
        <f t="shared" si="279"/>
        <v>484489.17460000003</v>
      </c>
      <c r="AF3589">
        <f t="shared" si="279"/>
        <v>0</v>
      </c>
      <c r="AG3589">
        <f t="shared" si="281"/>
        <v>723825.08100000001</v>
      </c>
    </row>
    <row r="3590" spans="1:33" x14ac:dyDescent="0.25">
      <c r="A3590">
        <v>3582</v>
      </c>
      <c r="B3590" s="10">
        <f t="shared" si="277"/>
        <v>8.2101718918172002E-5</v>
      </c>
      <c r="C3590" s="10">
        <f t="shared" si="278"/>
        <v>1.0501205821483417E-4</v>
      </c>
      <c r="R3590" s="9">
        <v>43615</v>
      </c>
      <c r="S3590">
        <v>12</v>
      </c>
      <c r="T3590">
        <v>5.5540762519999998</v>
      </c>
      <c r="U3590">
        <v>255920.7255</v>
      </c>
      <c r="V3590" t="s">
        <v>54</v>
      </c>
      <c r="W3590" t="s">
        <v>41</v>
      </c>
      <c r="AA3590" s="9">
        <v>43615</v>
      </c>
      <c r="AB3590">
        <v>12</v>
      </c>
      <c r="AC3590">
        <f t="shared" si="280"/>
        <v>835833.7365</v>
      </c>
      <c r="AD3590">
        <f t="shared" si="279"/>
        <v>255920.7255</v>
      </c>
      <c r="AE3590">
        <f t="shared" si="279"/>
        <v>495718.32799999998</v>
      </c>
      <c r="AF3590">
        <f t="shared" si="279"/>
        <v>0</v>
      </c>
      <c r="AG3590">
        <f t="shared" si="281"/>
        <v>751639.05349999992</v>
      </c>
    </row>
    <row r="3591" spans="1:33" x14ac:dyDescent="0.25">
      <c r="A3591">
        <v>3583</v>
      </c>
      <c r="B3591" s="10">
        <f t="shared" si="277"/>
        <v>8.9428227366807238E-5</v>
      </c>
      <c r="C3591" s="10">
        <f t="shared" si="278"/>
        <v>1.1913260418152776E-4</v>
      </c>
      <c r="R3591" s="9">
        <v>43615</v>
      </c>
      <c r="S3591">
        <v>13</v>
      </c>
      <c r="T3591">
        <v>5.7951163460000004</v>
      </c>
      <c r="U3591">
        <v>267027.37099999998</v>
      </c>
      <c r="V3591" t="s">
        <v>54</v>
      </c>
      <c r="W3591" t="s">
        <v>41</v>
      </c>
      <c r="AA3591" s="9">
        <v>43615</v>
      </c>
      <c r="AB3591">
        <v>13</v>
      </c>
      <c r="AC3591">
        <f t="shared" si="280"/>
        <v>965237.62569999998</v>
      </c>
      <c r="AD3591">
        <f t="shared" si="279"/>
        <v>267027.37099999998</v>
      </c>
      <c r="AE3591">
        <f t="shared" si="279"/>
        <v>502505.41609999997</v>
      </c>
      <c r="AF3591">
        <f t="shared" si="279"/>
        <v>0</v>
      </c>
      <c r="AG3591">
        <f t="shared" si="281"/>
        <v>769532.78709999996</v>
      </c>
    </row>
    <row r="3592" spans="1:33" x14ac:dyDescent="0.25">
      <c r="A3592">
        <v>3584</v>
      </c>
      <c r="B3592" s="10">
        <f t="shared" si="277"/>
        <v>8.9926350861294329E-5</v>
      </c>
      <c r="C3592" s="10">
        <f t="shared" si="278"/>
        <v>1.3290026654459887E-4</v>
      </c>
      <c r="R3592" s="9">
        <v>43615</v>
      </c>
      <c r="S3592">
        <v>14</v>
      </c>
      <c r="T3592">
        <v>5.9750718459999996</v>
      </c>
      <c r="U3592">
        <v>275319.36050000001</v>
      </c>
      <c r="V3592" t="s">
        <v>54</v>
      </c>
      <c r="W3592" t="s">
        <v>41</v>
      </c>
      <c r="AA3592" s="9">
        <v>43615</v>
      </c>
      <c r="AB3592">
        <v>14</v>
      </c>
      <c r="AC3592">
        <f t="shared" si="280"/>
        <v>1072242.531</v>
      </c>
      <c r="AD3592">
        <f t="shared" si="279"/>
        <v>275319.36050000001</v>
      </c>
      <c r="AE3592">
        <f t="shared" si="279"/>
        <v>512230.3149</v>
      </c>
      <c r="AF3592">
        <f t="shared" si="279"/>
        <v>0</v>
      </c>
      <c r="AG3592">
        <f t="shared" si="281"/>
        <v>787549.67540000007</v>
      </c>
    </row>
    <row r="3593" spans="1:33" x14ac:dyDescent="0.25">
      <c r="A3593">
        <v>3585</v>
      </c>
      <c r="B3593" s="10">
        <f t="shared" si="277"/>
        <v>9.2696154765968699E-5</v>
      </c>
      <c r="C3593" s="10">
        <f t="shared" si="278"/>
        <v>1.5058030417772181E-4</v>
      </c>
      <c r="R3593" s="9">
        <v>43615</v>
      </c>
      <c r="S3593">
        <v>15</v>
      </c>
      <c r="T3593">
        <v>6.1116899670000002</v>
      </c>
      <c r="U3593">
        <v>281614.45030000003</v>
      </c>
      <c r="V3593" t="s">
        <v>54</v>
      </c>
      <c r="W3593" t="s">
        <v>41</v>
      </c>
      <c r="AA3593" s="9">
        <v>43615</v>
      </c>
      <c r="AB3593">
        <v>15</v>
      </c>
      <c r="AC3593">
        <f t="shared" si="280"/>
        <v>1166581.6129999999</v>
      </c>
      <c r="AD3593">
        <f t="shared" si="279"/>
        <v>281614.45030000003</v>
      </c>
      <c r="AE3593">
        <f t="shared" si="279"/>
        <v>514569.78710000002</v>
      </c>
      <c r="AF3593">
        <f t="shared" si="279"/>
        <v>0</v>
      </c>
      <c r="AG3593">
        <f t="shared" si="281"/>
        <v>796184.23739999998</v>
      </c>
    </row>
    <row r="3594" spans="1:33" x14ac:dyDescent="0.25">
      <c r="A3594">
        <v>3586</v>
      </c>
      <c r="B3594" s="10">
        <f t="shared" ref="B3594:B3657" si="282">AC3588/$AC$1</f>
        <v>1.0666705185344405E-4</v>
      </c>
      <c r="C3594" s="10">
        <f t="shared" ref="C3594:C3657" si="283">AG3588/$AG$1</f>
        <v>1.6751180769649266E-4</v>
      </c>
      <c r="R3594" s="9">
        <v>43615</v>
      </c>
      <c r="S3594">
        <v>16</v>
      </c>
      <c r="T3594">
        <v>6.1463207740000003</v>
      </c>
      <c r="U3594">
        <v>283210.16859999998</v>
      </c>
      <c r="V3594" t="s">
        <v>54</v>
      </c>
      <c r="W3594" t="s">
        <v>41</v>
      </c>
      <c r="AA3594" s="9">
        <v>43615</v>
      </c>
      <c r="AB3594">
        <v>16</v>
      </c>
      <c r="AC3594">
        <f t="shared" si="280"/>
        <v>1240783.352</v>
      </c>
      <c r="AD3594">
        <f t="shared" si="279"/>
        <v>283210.16859999998</v>
      </c>
      <c r="AE3594">
        <f t="shared" si="279"/>
        <v>503915.33720000001</v>
      </c>
      <c r="AF3594">
        <f t="shared" si="279"/>
        <v>0</v>
      </c>
      <c r="AG3594">
        <f t="shared" si="281"/>
        <v>787125.50579999993</v>
      </c>
    </row>
    <row r="3595" spans="1:33" x14ac:dyDescent="0.25">
      <c r="A3595">
        <v>3587</v>
      </c>
      <c r="B3595" s="10">
        <f t="shared" si="282"/>
        <v>1.2754579893087568E-4</v>
      </c>
      <c r="C3595" s="10">
        <f t="shared" si="283"/>
        <v>1.7768466296122528E-4</v>
      </c>
      <c r="R3595" s="9">
        <v>43615</v>
      </c>
      <c r="S3595">
        <v>17</v>
      </c>
      <c r="T3595">
        <v>5.946439077</v>
      </c>
      <c r="U3595">
        <v>274000.01980000001</v>
      </c>
      <c r="V3595" t="s">
        <v>54</v>
      </c>
      <c r="W3595" t="s">
        <v>41</v>
      </c>
      <c r="AA3595" s="9">
        <v>43615</v>
      </c>
      <c r="AB3595">
        <v>17</v>
      </c>
      <c r="AC3595">
        <f t="shared" si="280"/>
        <v>1279664.8840000001</v>
      </c>
      <c r="AD3595">
        <f t="shared" si="279"/>
        <v>274000.01980000001</v>
      </c>
      <c r="AE3595">
        <f t="shared" si="279"/>
        <v>480727.84490000003</v>
      </c>
      <c r="AF3595">
        <f t="shared" si="279"/>
        <v>0</v>
      </c>
      <c r="AG3595">
        <f t="shared" si="281"/>
        <v>754727.86470000003</v>
      </c>
    </row>
    <row r="3596" spans="1:33" x14ac:dyDescent="0.25">
      <c r="A3596">
        <v>3588</v>
      </c>
      <c r="B3596" s="10">
        <f t="shared" si="282"/>
        <v>1.5288570302135569E-4</v>
      </c>
      <c r="C3596" s="10">
        <f t="shared" si="283"/>
        <v>1.8451244008445993E-4</v>
      </c>
      <c r="R3596" s="9">
        <v>43615</v>
      </c>
      <c r="S3596">
        <v>18</v>
      </c>
      <c r="T3596">
        <v>5.5088162890000003</v>
      </c>
      <c r="U3596">
        <v>253835.23689999999</v>
      </c>
      <c r="V3596" t="s">
        <v>54</v>
      </c>
      <c r="W3596" t="s">
        <v>41</v>
      </c>
      <c r="AA3596" s="9">
        <v>43615</v>
      </c>
      <c r="AB3596">
        <v>18</v>
      </c>
      <c r="AC3596">
        <f t="shared" si="280"/>
        <v>1316247.7860000001</v>
      </c>
      <c r="AD3596">
        <f t="shared" si="279"/>
        <v>253835.23689999999</v>
      </c>
      <c r="AE3596">
        <f t="shared" si="279"/>
        <v>459575.04340000002</v>
      </c>
      <c r="AF3596">
        <f t="shared" si="279"/>
        <v>0</v>
      </c>
      <c r="AG3596">
        <f t="shared" si="281"/>
        <v>713410.28029999998</v>
      </c>
    </row>
    <row r="3597" spans="1:33" x14ac:dyDescent="0.25">
      <c r="A3597">
        <v>3589</v>
      </c>
      <c r="B3597" s="10">
        <f t="shared" si="282"/>
        <v>1.7655548770471131E-4</v>
      </c>
      <c r="C3597" s="10">
        <f t="shared" si="283"/>
        <v>1.8890499583762809E-4</v>
      </c>
      <c r="R3597" s="9">
        <v>43615</v>
      </c>
      <c r="S3597">
        <v>19</v>
      </c>
      <c r="T3597">
        <v>5.0308453440000003</v>
      </c>
      <c r="U3597">
        <v>231811.29180000001</v>
      </c>
      <c r="V3597" t="s">
        <v>54</v>
      </c>
      <c r="W3597" t="s">
        <v>41</v>
      </c>
      <c r="AA3597" s="9">
        <v>43615</v>
      </c>
      <c r="AB3597">
        <v>19</v>
      </c>
      <c r="AC3597">
        <f t="shared" si="280"/>
        <v>1304078.32</v>
      </c>
      <c r="AD3597">
        <f t="shared" si="279"/>
        <v>231811.29180000001</v>
      </c>
      <c r="AE3597">
        <f t="shared" si="279"/>
        <v>421040.43839999998</v>
      </c>
      <c r="AF3597">
        <f t="shared" si="279"/>
        <v>0</v>
      </c>
      <c r="AG3597">
        <f t="shared" si="281"/>
        <v>652851.73019999999</v>
      </c>
    </row>
    <row r="3598" spans="1:33" x14ac:dyDescent="0.25">
      <c r="A3598">
        <v>3590</v>
      </c>
      <c r="B3598" s="10">
        <f t="shared" si="282"/>
        <v>1.9612818435372256E-4</v>
      </c>
      <c r="C3598" s="10">
        <f t="shared" si="283"/>
        <v>1.9332778362051727E-4</v>
      </c>
      <c r="R3598" s="9">
        <v>43615</v>
      </c>
      <c r="S3598">
        <v>20</v>
      </c>
      <c r="T3598">
        <v>4.7065246670000001</v>
      </c>
      <c r="U3598">
        <v>216867.24359999999</v>
      </c>
      <c r="V3598" t="s">
        <v>54</v>
      </c>
      <c r="W3598" t="s">
        <v>41</v>
      </c>
      <c r="AA3598" s="9">
        <v>43615</v>
      </c>
      <c r="AB3598">
        <v>20</v>
      </c>
      <c r="AC3598">
        <f t="shared" si="280"/>
        <v>1236154.1200000001</v>
      </c>
      <c r="AD3598">
        <f t="shared" si="279"/>
        <v>216867.24359999999</v>
      </c>
      <c r="AE3598">
        <f t="shared" si="279"/>
        <v>389326.35019999999</v>
      </c>
      <c r="AF3598">
        <f t="shared" si="279"/>
        <v>0</v>
      </c>
      <c r="AG3598">
        <f t="shared" si="281"/>
        <v>606193.59379999992</v>
      </c>
    </row>
    <row r="3599" spans="1:33" x14ac:dyDescent="0.25">
      <c r="A3599">
        <v>3591</v>
      </c>
      <c r="B3599" s="10">
        <f t="shared" si="282"/>
        <v>2.1338412443380967E-4</v>
      </c>
      <c r="C3599" s="10">
        <f t="shared" si="283"/>
        <v>1.9544739687938386E-4</v>
      </c>
      <c r="R3599" s="9">
        <v>43615</v>
      </c>
      <c r="S3599">
        <v>21</v>
      </c>
      <c r="T3599">
        <v>4.4301396009999996</v>
      </c>
      <c r="U3599">
        <v>204131.9725</v>
      </c>
      <c r="V3599" t="s">
        <v>54</v>
      </c>
      <c r="W3599" t="s">
        <v>41</v>
      </c>
      <c r="AA3599" s="9">
        <v>43615</v>
      </c>
      <c r="AB3599">
        <v>21</v>
      </c>
      <c r="AC3599">
        <f t="shared" si="280"/>
        <v>1173753.409</v>
      </c>
      <c r="AD3599">
        <f t="shared" si="279"/>
        <v>204131.9725</v>
      </c>
      <c r="AE3599">
        <f t="shared" si="279"/>
        <v>377546.40279999998</v>
      </c>
      <c r="AF3599">
        <f t="shared" si="279"/>
        <v>0</v>
      </c>
      <c r="AG3599">
        <f t="shared" si="281"/>
        <v>581678.37529999996</v>
      </c>
    </row>
    <row r="3600" spans="1:33" x14ac:dyDescent="0.25">
      <c r="A3600">
        <v>3592</v>
      </c>
      <c r="B3600" s="10">
        <f t="shared" si="282"/>
        <v>2.2695666229274563E-4</v>
      </c>
      <c r="C3600" s="10">
        <f t="shared" si="283"/>
        <v>1.9322365841901098E-4</v>
      </c>
      <c r="R3600" s="9">
        <v>43615</v>
      </c>
      <c r="S3600">
        <v>22</v>
      </c>
      <c r="T3600">
        <v>4.0542028309999996</v>
      </c>
      <c r="U3600">
        <v>186809.55809999999</v>
      </c>
      <c r="V3600" t="s">
        <v>54</v>
      </c>
      <c r="W3600" t="s">
        <v>41</v>
      </c>
      <c r="AA3600" s="9">
        <v>43615</v>
      </c>
      <c r="AB3600">
        <v>22</v>
      </c>
      <c r="AC3600">
        <f t="shared" si="280"/>
        <v>1104986.173</v>
      </c>
      <c r="AD3600">
        <f t="shared" si="279"/>
        <v>186809.55809999999</v>
      </c>
      <c r="AE3600">
        <f t="shared" si="279"/>
        <v>351190.625</v>
      </c>
      <c r="AF3600">
        <f t="shared" si="279"/>
        <v>0</v>
      </c>
      <c r="AG3600">
        <f t="shared" si="281"/>
        <v>538000.18310000002</v>
      </c>
    </row>
    <row r="3601" spans="1:33" x14ac:dyDescent="0.25">
      <c r="A3601">
        <v>3593</v>
      </c>
      <c r="B3601" s="10">
        <f t="shared" si="282"/>
        <v>2.3406863934605202E-4</v>
      </c>
      <c r="C3601" s="10">
        <f t="shared" si="283"/>
        <v>1.8527068180808831E-4</v>
      </c>
      <c r="R3601" s="9">
        <v>43615</v>
      </c>
      <c r="S3601">
        <v>23</v>
      </c>
      <c r="T3601">
        <v>3.6303013989999999</v>
      </c>
      <c r="U3601">
        <v>167277.02789999999</v>
      </c>
      <c r="V3601" t="s">
        <v>54</v>
      </c>
      <c r="W3601" t="s">
        <v>41</v>
      </c>
      <c r="AA3601" s="9">
        <v>43615</v>
      </c>
      <c r="AB3601">
        <v>23</v>
      </c>
      <c r="AC3601">
        <f t="shared" si="280"/>
        <v>972861.45050000004</v>
      </c>
      <c r="AD3601">
        <f t="shared" si="279"/>
        <v>167277.02789999999</v>
      </c>
      <c r="AE3601">
        <f t="shared" si="279"/>
        <v>318821.41230000003</v>
      </c>
      <c r="AF3601">
        <f t="shared" si="279"/>
        <v>0</v>
      </c>
      <c r="AG3601">
        <f t="shared" si="281"/>
        <v>486098.44020000001</v>
      </c>
    </row>
    <row r="3602" spans="1:33" x14ac:dyDescent="0.25">
      <c r="A3602">
        <v>3594</v>
      </c>
      <c r="B3602" s="10">
        <f t="shared" si="282"/>
        <v>2.4076016476144349E-4</v>
      </c>
      <c r="C3602" s="10">
        <f t="shared" si="283"/>
        <v>1.7512803650441446E-4</v>
      </c>
      <c r="R3602" s="9">
        <v>43615</v>
      </c>
      <c r="S3602">
        <v>24</v>
      </c>
      <c r="T3602">
        <v>3.2934935859999999</v>
      </c>
      <c r="U3602">
        <v>151757.5975</v>
      </c>
      <c r="V3602" t="s">
        <v>54</v>
      </c>
      <c r="W3602" t="s">
        <v>41</v>
      </c>
      <c r="AA3602" s="9">
        <v>43615</v>
      </c>
      <c r="AB3602">
        <v>24</v>
      </c>
      <c r="AC3602">
        <f t="shared" si="280"/>
        <v>847682.85279999999</v>
      </c>
      <c r="AD3602">
        <f t="shared" si="279"/>
        <v>151757.5975</v>
      </c>
      <c r="AE3602">
        <f t="shared" si="279"/>
        <v>290740.37650000001</v>
      </c>
      <c r="AF3602">
        <f t="shared" si="279"/>
        <v>0</v>
      </c>
      <c r="AG3602">
        <f t="shared" si="281"/>
        <v>442497.97400000005</v>
      </c>
    </row>
    <row r="3603" spans="1:33" x14ac:dyDescent="0.25">
      <c r="A3603">
        <v>3595</v>
      </c>
      <c r="B3603" s="10">
        <f t="shared" si="282"/>
        <v>2.3853419889819014E-4</v>
      </c>
      <c r="C3603" s="10">
        <f t="shared" si="283"/>
        <v>1.6026211675889657E-4</v>
      </c>
      <c r="R3603" s="9">
        <v>43616</v>
      </c>
      <c r="S3603">
        <v>1</v>
      </c>
      <c r="T3603">
        <v>3.0784917030000001</v>
      </c>
      <c r="U3603">
        <v>141850.74069999999</v>
      </c>
      <c r="V3603" t="s">
        <v>54</v>
      </c>
      <c r="W3603" t="s">
        <v>41</v>
      </c>
      <c r="AA3603" s="9">
        <v>43616</v>
      </c>
      <c r="AB3603">
        <v>1</v>
      </c>
      <c r="AC3603">
        <f t="shared" si="280"/>
        <v>722097.78570000001</v>
      </c>
      <c r="AD3603">
        <f t="shared" si="279"/>
        <v>141850.74069999999</v>
      </c>
      <c r="AE3603">
        <f t="shared" si="279"/>
        <v>271973.58610000001</v>
      </c>
      <c r="AF3603">
        <f t="shared" si="279"/>
        <v>0</v>
      </c>
      <c r="AG3603">
        <f t="shared" si="281"/>
        <v>413824.32680000004</v>
      </c>
    </row>
    <row r="3604" spans="1:33" x14ac:dyDescent="0.25">
      <c r="A3604">
        <v>3596</v>
      </c>
      <c r="B3604" s="10">
        <f t="shared" si="282"/>
        <v>2.2610991089008919E-4</v>
      </c>
      <c r="C3604" s="10">
        <f t="shared" si="283"/>
        <v>1.4880847214467674E-4</v>
      </c>
      <c r="R3604" s="9">
        <v>43616</v>
      </c>
      <c r="S3604">
        <v>2</v>
      </c>
      <c r="T3604">
        <v>2.9130472649999999</v>
      </c>
      <c r="U3604">
        <v>134227.39189999999</v>
      </c>
      <c r="V3604" t="s">
        <v>54</v>
      </c>
      <c r="W3604" t="s">
        <v>41</v>
      </c>
      <c r="AA3604" s="9">
        <v>43616</v>
      </c>
      <c r="AB3604">
        <v>2</v>
      </c>
      <c r="AC3604">
        <f t="shared" si="280"/>
        <v>624844.49679999996</v>
      </c>
      <c r="AD3604">
        <f t="shared" si="279"/>
        <v>134227.39189999999</v>
      </c>
      <c r="AE3604">
        <f t="shared" si="279"/>
        <v>266001.50919999997</v>
      </c>
      <c r="AF3604">
        <f t="shared" si="279"/>
        <v>0</v>
      </c>
      <c r="AG3604">
        <f t="shared" si="281"/>
        <v>400228.90109999996</v>
      </c>
    </row>
    <row r="3605" spans="1:33" x14ac:dyDescent="0.25">
      <c r="A3605">
        <v>3597</v>
      </c>
      <c r="B3605" s="10">
        <f t="shared" si="282"/>
        <v>2.1469594642125077E-4</v>
      </c>
      <c r="C3605" s="10">
        <f t="shared" si="283"/>
        <v>1.4279047352742062E-4</v>
      </c>
      <c r="R3605" s="9">
        <v>43616</v>
      </c>
      <c r="S3605">
        <v>3</v>
      </c>
      <c r="T3605">
        <v>2.7599814870000001</v>
      </c>
      <c r="U3605">
        <v>127174.42690000001</v>
      </c>
      <c r="V3605" t="s">
        <v>54</v>
      </c>
      <c r="W3605" t="s">
        <v>41</v>
      </c>
      <c r="AA3605" s="9">
        <v>43616</v>
      </c>
      <c r="AB3605">
        <v>3</v>
      </c>
      <c r="AC3605">
        <f t="shared" si="280"/>
        <v>553810.86270000006</v>
      </c>
      <c r="AD3605">
        <f t="shared" si="279"/>
        <v>127174.42690000001</v>
      </c>
      <c r="AE3605">
        <f t="shared" si="279"/>
        <v>259506.8921</v>
      </c>
      <c r="AF3605">
        <f t="shared" si="279"/>
        <v>0</v>
      </c>
      <c r="AG3605">
        <f t="shared" si="281"/>
        <v>386681.31900000002</v>
      </c>
    </row>
    <row r="3606" spans="1:33" x14ac:dyDescent="0.25">
      <c r="A3606">
        <v>3598</v>
      </c>
      <c r="B3606" s="10">
        <f t="shared" si="282"/>
        <v>2.0211745531520831E-4</v>
      </c>
      <c r="C3606" s="10">
        <f t="shared" si="283"/>
        <v>1.3206834595332431E-4</v>
      </c>
      <c r="R3606" s="9">
        <v>43616</v>
      </c>
      <c r="S3606">
        <v>4</v>
      </c>
      <c r="T3606">
        <v>2.6616589830000001</v>
      </c>
      <c r="U3606">
        <v>122643.92260000001</v>
      </c>
      <c r="V3606" t="s">
        <v>54</v>
      </c>
      <c r="W3606" t="s">
        <v>41</v>
      </c>
      <c r="AA3606" s="9">
        <v>43616</v>
      </c>
      <c r="AB3606">
        <v>4</v>
      </c>
      <c r="AC3606">
        <f t="shared" si="280"/>
        <v>485833.81640000001</v>
      </c>
      <c r="AD3606">
        <f t="shared" si="279"/>
        <v>122643.92260000001</v>
      </c>
      <c r="AE3606">
        <f t="shared" si="279"/>
        <v>261862.8682</v>
      </c>
      <c r="AF3606">
        <f t="shared" si="279"/>
        <v>0</v>
      </c>
      <c r="AG3606">
        <f t="shared" si="281"/>
        <v>384506.79080000002</v>
      </c>
    </row>
    <row r="3607" spans="1:33" x14ac:dyDescent="0.25">
      <c r="A3607">
        <v>3599</v>
      </c>
      <c r="B3607" s="10">
        <f t="shared" si="282"/>
        <v>1.7794999209399384E-4</v>
      </c>
      <c r="C3607" s="10">
        <f t="shared" si="283"/>
        <v>1.1932750022089151E-4</v>
      </c>
      <c r="R3607" s="9">
        <v>43616</v>
      </c>
      <c r="S3607">
        <v>5</v>
      </c>
      <c r="T3607">
        <v>2.6550012409999999</v>
      </c>
      <c r="U3607">
        <v>122337.14720000001</v>
      </c>
      <c r="V3607" t="s">
        <v>54</v>
      </c>
      <c r="W3607" t="s">
        <v>41</v>
      </c>
      <c r="AA3607" s="9">
        <v>43616</v>
      </c>
      <c r="AB3607">
        <v>5</v>
      </c>
      <c r="AC3607">
        <f t="shared" si="280"/>
        <v>464321.84399999998</v>
      </c>
      <c r="AD3607">
        <f t="shared" si="279"/>
        <v>122337.14720000001</v>
      </c>
      <c r="AE3607">
        <f t="shared" si="279"/>
        <v>277565.24959999998</v>
      </c>
      <c r="AF3607">
        <f t="shared" si="279"/>
        <v>0</v>
      </c>
      <c r="AG3607">
        <f t="shared" si="281"/>
        <v>399902.39679999999</v>
      </c>
    </row>
    <row r="3608" spans="1:33" x14ac:dyDescent="0.25">
      <c r="A3608">
        <v>3600</v>
      </c>
      <c r="B3608" s="10">
        <f t="shared" si="282"/>
        <v>1.5505307243538903E-4</v>
      </c>
      <c r="C3608" s="10">
        <f t="shared" si="283"/>
        <v>1.0862445283408884E-4</v>
      </c>
      <c r="R3608" s="9">
        <v>43616</v>
      </c>
      <c r="S3608">
        <v>6</v>
      </c>
      <c r="T3608">
        <v>2.6957061109999998</v>
      </c>
      <c r="U3608">
        <v>124212.74619999999</v>
      </c>
      <c r="V3608" t="s">
        <v>54</v>
      </c>
      <c r="W3608" t="s">
        <v>41</v>
      </c>
      <c r="AA3608" s="9">
        <v>43616</v>
      </c>
      <c r="AB3608">
        <v>6</v>
      </c>
      <c r="AC3608">
        <f t="shared" si="280"/>
        <v>463531.2942</v>
      </c>
      <c r="AD3608">
        <f t="shared" si="279"/>
        <v>124212.74619999999</v>
      </c>
      <c r="AE3608">
        <f t="shared" si="279"/>
        <v>312686.38549999997</v>
      </c>
      <c r="AF3608">
        <f t="shared" si="279"/>
        <v>0</v>
      </c>
      <c r="AG3608">
        <f t="shared" si="281"/>
        <v>436899.13169999997</v>
      </c>
    </row>
    <row r="3609" spans="1:33" x14ac:dyDescent="0.25">
      <c r="A3609">
        <v>3601</v>
      </c>
      <c r="B3609" s="10">
        <f t="shared" si="282"/>
        <v>1.3208180382763091E-4</v>
      </c>
      <c r="C3609" s="10">
        <f t="shared" si="283"/>
        <v>1.0158564266801629E-4</v>
      </c>
      <c r="R3609" s="9">
        <v>43616</v>
      </c>
      <c r="S3609">
        <v>7</v>
      </c>
      <c r="T3609">
        <v>2.9188009250000002</v>
      </c>
      <c r="U3609">
        <v>134492.50899999999</v>
      </c>
      <c r="V3609" t="s">
        <v>54</v>
      </c>
      <c r="W3609" t="s">
        <v>41</v>
      </c>
      <c r="AA3609" s="9">
        <v>43616</v>
      </c>
      <c r="AB3609">
        <v>7</v>
      </c>
      <c r="AC3609">
        <f t="shared" si="280"/>
        <v>495882.91070000001</v>
      </c>
      <c r="AD3609">
        <f t="shared" si="279"/>
        <v>134492.50899999999</v>
      </c>
      <c r="AE3609">
        <f t="shared" si="279"/>
        <v>353654.78519999998</v>
      </c>
      <c r="AF3609">
        <f t="shared" si="279"/>
        <v>0</v>
      </c>
      <c r="AG3609">
        <f t="shared" si="281"/>
        <v>488147.2942</v>
      </c>
    </row>
    <row r="3610" spans="1:33" x14ac:dyDescent="0.25">
      <c r="A3610">
        <v>3602</v>
      </c>
      <c r="B3610" s="10">
        <f t="shared" si="282"/>
        <v>1.1429281446848278E-4</v>
      </c>
      <c r="C3610" s="10">
        <f t="shared" si="283"/>
        <v>9.8248236025542005E-5</v>
      </c>
      <c r="R3610" s="9">
        <v>43616</v>
      </c>
      <c r="S3610">
        <v>8</v>
      </c>
      <c r="T3610">
        <v>3.2576332699999999</v>
      </c>
      <c r="U3610">
        <v>150105.22579999999</v>
      </c>
      <c r="V3610" t="s">
        <v>54</v>
      </c>
      <c r="W3610" t="s">
        <v>41</v>
      </c>
      <c r="AA3610" s="9">
        <v>43616</v>
      </c>
      <c r="AB3610">
        <v>8</v>
      </c>
      <c r="AC3610">
        <f t="shared" si="280"/>
        <v>519609.36570000002</v>
      </c>
      <c r="AD3610">
        <f t="shared" si="279"/>
        <v>150105.22579999999</v>
      </c>
      <c r="AE3610">
        <f t="shared" si="279"/>
        <v>389312.22389999998</v>
      </c>
      <c r="AF3610">
        <f t="shared" si="279"/>
        <v>0</v>
      </c>
      <c r="AG3610">
        <f t="shared" si="281"/>
        <v>539417.4497</v>
      </c>
    </row>
    <row r="3611" spans="1:33" x14ac:dyDescent="0.25">
      <c r="A3611">
        <v>3603</v>
      </c>
      <c r="B3611" s="10">
        <f t="shared" si="282"/>
        <v>1.0129976739070402E-4</v>
      </c>
      <c r="C3611" s="10">
        <f t="shared" si="283"/>
        <v>9.4922574035420906E-5</v>
      </c>
      <c r="R3611" s="9">
        <v>43616</v>
      </c>
      <c r="S3611">
        <v>9</v>
      </c>
      <c r="T3611">
        <v>4.0034188449999997</v>
      </c>
      <c r="U3611">
        <v>184469.53349999999</v>
      </c>
      <c r="V3611" t="s">
        <v>54</v>
      </c>
      <c r="W3611" t="s">
        <v>41</v>
      </c>
      <c r="AA3611" s="9">
        <v>43616</v>
      </c>
      <c r="AB3611">
        <v>9</v>
      </c>
      <c r="AC3611">
        <f t="shared" si="280"/>
        <v>559432.69709999999</v>
      </c>
      <c r="AD3611">
        <f t="shared" si="279"/>
        <v>184469.53349999999</v>
      </c>
      <c r="AE3611">
        <f t="shared" si="279"/>
        <v>440309.22129999998</v>
      </c>
      <c r="AF3611">
        <f t="shared" si="279"/>
        <v>0</v>
      </c>
      <c r="AG3611">
        <f t="shared" si="281"/>
        <v>624778.7548</v>
      </c>
    </row>
    <row r="3612" spans="1:33" x14ac:dyDescent="0.25">
      <c r="A3612">
        <v>3604</v>
      </c>
      <c r="B3612" s="10">
        <f t="shared" si="282"/>
        <v>8.8865813053792963E-5</v>
      </c>
      <c r="C3612" s="10">
        <f t="shared" si="283"/>
        <v>9.438877060630669E-5</v>
      </c>
      <c r="R3612" s="9">
        <v>43616</v>
      </c>
      <c r="S3612">
        <v>10</v>
      </c>
      <c r="T3612">
        <v>4.6066447159999999</v>
      </c>
      <c r="U3612">
        <v>212264.97519999999</v>
      </c>
      <c r="V3612" t="s">
        <v>54</v>
      </c>
      <c r="W3612" t="s">
        <v>41</v>
      </c>
      <c r="AA3612" s="9">
        <v>43616</v>
      </c>
      <c r="AB3612">
        <v>10</v>
      </c>
      <c r="AC3612">
        <f t="shared" si="280"/>
        <v>635566.89199999999</v>
      </c>
      <c r="AD3612">
        <f t="shared" si="279"/>
        <v>212264.97519999999</v>
      </c>
      <c r="AE3612">
        <f t="shared" si="279"/>
        <v>472451.94339999999</v>
      </c>
      <c r="AF3612">
        <f t="shared" si="279"/>
        <v>0</v>
      </c>
      <c r="AG3612">
        <f t="shared" si="281"/>
        <v>684716.91859999998</v>
      </c>
    </row>
    <row r="3613" spans="1:33" x14ac:dyDescent="0.25">
      <c r="A3613">
        <v>3605</v>
      </c>
      <c r="B3613" s="10">
        <f t="shared" si="282"/>
        <v>8.4930971852572784E-5</v>
      </c>
      <c r="C3613" s="10">
        <f t="shared" si="283"/>
        <v>9.8168085712954406E-5</v>
      </c>
      <c r="R3613" s="9">
        <v>43616</v>
      </c>
      <c r="S3613">
        <v>11</v>
      </c>
      <c r="T3613">
        <v>5.1860300490000002</v>
      </c>
      <c r="U3613">
        <v>238961.89259999999</v>
      </c>
      <c r="V3613" t="s">
        <v>54</v>
      </c>
      <c r="W3613" t="s">
        <v>41</v>
      </c>
      <c r="AA3613" s="9">
        <v>43616</v>
      </c>
      <c r="AB3613">
        <v>11</v>
      </c>
      <c r="AC3613">
        <f t="shared" si="280"/>
        <v>752254.83479999995</v>
      </c>
      <c r="AD3613">
        <f t="shared" si="279"/>
        <v>238961.89259999999</v>
      </c>
      <c r="AE3613">
        <f t="shared" si="279"/>
        <v>491106.03629999998</v>
      </c>
      <c r="AF3613">
        <f t="shared" si="279"/>
        <v>0</v>
      </c>
      <c r="AG3613">
        <f t="shared" si="281"/>
        <v>730067.92889999994</v>
      </c>
    </row>
    <row r="3614" spans="1:33" x14ac:dyDescent="0.25">
      <c r="A3614">
        <v>3606</v>
      </c>
      <c r="B3614" s="10">
        <f t="shared" si="282"/>
        <v>8.4786369216105278E-5</v>
      </c>
      <c r="C3614" s="10">
        <f t="shared" si="283"/>
        <v>1.0725004839141028E-4</v>
      </c>
      <c r="R3614" s="9">
        <v>43616</v>
      </c>
      <c r="S3614">
        <v>12</v>
      </c>
      <c r="T3614">
        <v>5.6617620750000004</v>
      </c>
      <c r="U3614">
        <v>260882.67290000001</v>
      </c>
      <c r="V3614" t="s">
        <v>54</v>
      </c>
      <c r="W3614" t="s">
        <v>41</v>
      </c>
      <c r="AA3614" s="9">
        <v>43616</v>
      </c>
      <c r="AB3614">
        <v>12</v>
      </c>
      <c r="AC3614">
        <f t="shared" si="280"/>
        <v>847600.12840000005</v>
      </c>
      <c r="AD3614">
        <f t="shared" si="279"/>
        <v>260882.67290000001</v>
      </c>
      <c r="AE3614">
        <f t="shared" si="279"/>
        <v>503101.86</v>
      </c>
      <c r="AF3614">
        <f t="shared" si="279"/>
        <v>0</v>
      </c>
      <c r="AG3614">
        <f t="shared" si="281"/>
        <v>763984.53289999999</v>
      </c>
    </row>
    <row r="3615" spans="1:33" x14ac:dyDescent="0.25">
      <c r="A3615">
        <v>3607</v>
      </c>
      <c r="B3615" s="10">
        <f t="shared" si="282"/>
        <v>9.0703933220151426E-5</v>
      </c>
      <c r="C3615" s="10">
        <f t="shared" si="283"/>
        <v>1.1983045313313905E-4</v>
      </c>
      <c r="R3615" s="9">
        <v>43616</v>
      </c>
      <c r="S3615">
        <v>13</v>
      </c>
      <c r="T3615">
        <v>5.8076392180000003</v>
      </c>
      <c r="U3615">
        <v>267604.39990000002</v>
      </c>
      <c r="V3615" t="s">
        <v>54</v>
      </c>
      <c r="W3615" t="s">
        <v>41</v>
      </c>
      <c r="AA3615" s="9">
        <v>43616</v>
      </c>
      <c r="AB3615">
        <v>13</v>
      </c>
      <c r="AC3615">
        <f t="shared" si="280"/>
        <v>957232.42570000002</v>
      </c>
      <c r="AD3615">
        <f t="shared" si="279"/>
        <v>267604.39990000002</v>
      </c>
      <c r="AE3615">
        <f t="shared" si="279"/>
        <v>500123.82189999998</v>
      </c>
      <c r="AF3615">
        <f t="shared" si="279"/>
        <v>0</v>
      </c>
      <c r="AG3615">
        <f t="shared" si="281"/>
        <v>767728.22179999994</v>
      </c>
    </row>
    <row r="3616" spans="1:33" x14ac:dyDescent="0.25">
      <c r="A3616">
        <v>3608</v>
      </c>
      <c r="B3616" s="10">
        <f t="shared" si="282"/>
        <v>9.5043834320661215E-5</v>
      </c>
      <c r="C3616" s="10">
        <f t="shared" si="283"/>
        <v>1.3241625671900169E-4</v>
      </c>
      <c r="R3616" s="9">
        <v>43616</v>
      </c>
      <c r="S3616">
        <v>14</v>
      </c>
      <c r="T3616">
        <v>5.8929132649999998</v>
      </c>
      <c r="U3616">
        <v>271533.65740000003</v>
      </c>
      <c r="V3616" t="s">
        <v>54</v>
      </c>
      <c r="W3616" t="s">
        <v>41</v>
      </c>
      <c r="AA3616" s="9">
        <v>43616</v>
      </c>
      <c r="AB3616">
        <v>14</v>
      </c>
      <c r="AC3616">
        <f t="shared" si="280"/>
        <v>1049924.05</v>
      </c>
      <c r="AD3616">
        <f t="shared" si="279"/>
        <v>271533.65740000003</v>
      </c>
      <c r="AE3616">
        <f t="shared" si="279"/>
        <v>499607.11800000002</v>
      </c>
      <c r="AF3616">
        <f t="shared" si="279"/>
        <v>0</v>
      </c>
      <c r="AG3616">
        <f t="shared" si="281"/>
        <v>771140.77540000004</v>
      </c>
    </row>
    <row r="3617" spans="1:33" x14ac:dyDescent="0.25">
      <c r="A3617">
        <v>3609</v>
      </c>
      <c r="B3617" s="10">
        <f t="shared" si="282"/>
        <v>1.0232807968174975E-4</v>
      </c>
      <c r="C3617" s="10">
        <f t="shared" si="283"/>
        <v>1.5337075957440056E-4</v>
      </c>
      <c r="R3617" s="9">
        <v>43616</v>
      </c>
      <c r="S3617">
        <v>15</v>
      </c>
      <c r="T3617">
        <v>5.9035947259999997</v>
      </c>
      <c r="U3617">
        <v>272025.83779999998</v>
      </c>
      <c r="V3617" t="s">
        <v>54</v>
      </c>
      <c r="W3617" t="s">
        <v>41</v>
      </c>
      <c r="AA3617" s="9">
        <v>43616</v>
      </c>
      <c r="AB3617">
        <v>15</v>
      </c>
      <c r="AC3617">
        <f t="shared" si="280"/>
        <v>1117633.2320000001</v>
      </c>
      <c r="AD3617">
        <f t="shared" si="279"/>
        <v>272025.83779999998</v>
      </c>
      <c r="AE3617">
        <f t="shared" si="279"/>
        <v>496902.72070000001</v>
      </c>
      <c r="AF3617">
        <f t="shared" si="279"/>
        <v>0</v>
      </c>
      <c r="AG3617">
        <f t="shared" si="281"/>
        <v>768928.55850000004</v>
      </c>
    </row>
    <row r="3618" spans="1:33" x14ac:dyDescent="0.25">
      <c r="A3618">
        <v>3610</v>
      </c>
      <c r="B3618" s="10">
        <f t="shared" si="282"/>
        <v>1.1625409080447908E-4</v>
      </c>
      <c r="C3618" s="10">
        <f t="shared" si="283"/>
        <v>1.6808438682064641E-4</v>
      </c>
      <c r="R3618" s="9">
        <v>43616</v>
      </c>
      <c r="S3618">
        <v>16</v>
      </c>
      <c r="T3618">
        <v>5.8439822010000002</v>
      </c>
      <c r="U3618">
        <v>269279.01179999998</v>
      </c>
      <c r="V3618" t="s">
        <v>54</v>
      </c>
      <c r="W3618" t="s">
        <v>41</v>
      </c>
      <c r="AA3618" s="9">
        <v>43616</v>
      </c>
      <c r="AB3618">
        <v>16</v>
      </c>
      <c r="AC3618">
        <f t="shared" si="280"/>
        <v>1175895.091</v>
      </c>
      <c r="AD3618">
        <f t="shared" si="279"/>
        <v>269279.01179999998</v>
      </c>
      <c r="AE3618">
        <f t="shared" si="279"/>
        <v>479135.19829999999</v>
      </c>
      <c r="AF3618">
        <f t="shared" si="279"/>
        <v>0</v>
      </c>
      <c r="AG3618">
        <f t="shared" si="281"/>
        <v>748414.21010000003</v>
      </c>
    </row>
    <row r="3619" spans="1:33" x14ac:dyDescent="0.25">
      <c r="A3619">
        <v>3611</v>
      </c>
      <c r="B3619" s="10">
        <f t="shared" si="282"/>
        <v>1.3759795070154095E-4</v>
      </c>
      <c r="C3619" s="10">
        <f t="shared" si="283"/>
        <v>1.7921715797161809E-4</v>
      </c>
      <c r="R3619" s="9">
        <v>43616</v>
      </c>
      <c r="S3619">
        <v>17</v>
      </c>
      <c r="T3619">
        <v>5.4707806569999997</v>
      </c>
      <c r="U3619">
        <v>252082.6311</v>
      </c>
      <c r="V3619" t="s">
        <v>54</v>
      </c>
      <c r="W3619" t="s">
        <v>41</v>
      </c>
      <c r="AA3619" s="9">
        <v>43616</v>
      </c>
      <c r="AB3619">
        <v>17</v>
      </c>
      <c r="AC3619">
        <f t="shared" si="280"/>
        <v>1181970.9680000001</v>
      </c>
      <c r="AD3619">
        <f t="shared" si="279"/>
        <v>252082.6311</v>
      </c>
      <c r="AE3619">
        <f t="shared" si="279"/>
        <v>454128.83380000002</v>
      </c>
      <c r="AF3619">
        <f t="shared" si="279"/>
        <v>0</v>
      </c>
      <c r="AG3619">
        <f t="shared" si="281"/>
        <v>706211.46490000002</v>
      </c>
    </row>
    <row r="3620" spans="1:33" x14ac:dyDescent="0.25">
      <c r="A3620">
        <v>3612</v>
      </c>
      <c r="B3620" s="10">
        <f t="shared" si="282"/>
        <v>1.5503794098340436E-4</v>
      </c>
      <c r="C3620" s="10">
        <f t="shared" si="283"/>
        <v>1.8754300976747394E-4</v>
      </c>
      <c r="R3620" s="9">
        <v>43616</v>
      </c>
      <c r="S3620">
        <v>18</v>
      </c>
      <c r="T3620">
        <v>4.9598215310000002</v>
      </c>
      <c r="U3620">
        <v>228538.65650000001</v>
      </c>
      <c r="V3620" t="s">
        <v>54</v>
      </c>
      <c r="W3620" t="s">
        <v>41</v>
      </c>
      <c r="AA3620" s="9">
        <v>43616</v>
      </c>
      <c r="AB3620">
        <v>18</v>
      </c>
      <c r="AC3620">
        <f t="shared" ref="AC3620:AC3651" si="284">SUMIFS($U:$U,$R:$R,$AA3620,$S:$S,$AB3620,$W:$W,AC$2)</f>
        <v>1156500.1610000001</v>
      </c>
      <c r="AD3620">
        <f t="shared" si="279"/>
        <v>228538.65650000001</v>
      </c>
      <c r="AE3620">
        <f t="shared" si="279"/>
        <v>423781.92080000002</v>
      </c>
      <c r="AF3620">
        <f t="shared" si="279"/>
        <v>0</v>
      </c>
      <c r="AG3620">
        <f t="shared" si="281"/>
        <v>652320.5773</v>
      </c>
    </row>
    <row r="3621" spans="1:33" x14ac:dyDescent="0.25">
      <c r="A3621">
        <v>3613</v>
      </c>
      <c r="B3621" s="10">
        <f t="shared" si="282"/>
        <v>1.7509122444710285E-4</v>
      </c>
      <c r="C3621" s="10">
        <f t="shared" si="283"/>
        <v>1.884620109431574E-4</v>
      </c>
      <c r="R3621" s="9">
        <v>43616</v>
      </c>
      <c r="S3621">
        <v>19</v>
      </c>
      <c r="T3621">
        <v>4.6861002249999997</v>
      </c>
      <c r="U3621">
        <v>215926.1262</v>
      </c>
      <c r="V3621" t="s">
        <v>54</v>
      </c>
      <c r="W3621" t="s">
        <v>41</v>
      </c>
      <c r="AA3621" s="9">
        <v>43616</v>
      </c>
      <c r="AB3621">
        <v>19</v>
      </c>
      <c r="AC3621">
        <f t="shared" si="284"/>
        <v>1177033.5249999999</v>
      </c>
      <c r="AD3621">
        <f t="shared" si="279"/>
        <v>215926.1262</v>
      </c>
      <c r="AE3621">
        <f t="shared" si="279"/>
        <v>395518.3248</v>
      </c>
      <c r="AF3621">
        <f t="shared" si="279"/>
        <v>0</v>
      </c>
      <c r="AG3621">
        <f t="shared" si="281"/>
        <v>611444.451</v>
      </c>
    </row>
    <row r="3622" spans="1:33" x14ac:dyDescent="0.25">
      <c r="A3622">
        <v>3614</v>
      </c>
      <c r="B3622" s="10">
        <f t="shared" si="282"/>
        <v>1.9204582142788275E-4</v>
      </c>
      <c r="C3622" s="10">
        <f t="shared" si="283"/>
        <v>1.8929972498784816E-4</v>
      </c>
      <c r="R3622" s="9">
        <v>43616</v>
      </c>
      <c r="S3622">
        <v>20</v>
      </c>
      <c r="T3622">
        <v>4.4427997880000003</v>
      </c>
      <c r="U3622">
        <v>204715.32860000001</v>
      </c>
      <c r="V3622" t="s">
        <v>54</v>
      </c>
      <c r="W3622" t="s">
        <v>41</v>
      </c>
      <c r="AA3622" s="9">
        <v>43616</v>
      </c>
      <c r="AB3622">
        <v>20</v>
      </c>
      <c r="AC3622">
        <f t="shared" si="284"/>
        <v>1139086.4280000001</v>
      </c>
      <c r="AD3622">
        <f t="shared" si="279"/>
        <v>204715.32860000001</v>
      </c>
      <c r="AE3622">
        <f t="shared" si="279"/>
        <v>375746.22369999997</v>
      </c>
      <c r="AF3622">
        <f t="shared" si="279"/>
        <v>0</v>
      </c>
      <c r="AG3622">
        <f t="shared" si="281"/>
        <v>580461.55229999998</v>
      </c>
    </row>
    <row r="3623" spans="1:33" x14ac:dyDescent="0.25">
      <c r="A3623">
        <v>3615</v>
      </c>
      <c r="B3623" s="10">
        <f t="shared" si="282"/>
        <v>2.0443077963071659E-4</v>
      </c>
      <c r="C3623" s="10">
        <f t="shared" si="283"/>
        <v>1.8875666973238429E-4</v>
      </c>
      <c r="R3623" s="9">
        <v>43616</v>
      </c>
      <c r="S3623">
        <v>21</v>
      </c>
      <c r="T3623">
        <v>4.3339595949999996</v>
      </c>
      <c r="U3623">
        <v>199700.19020000001</v>
      </c>
      <c r="V3623" t="s">
        <v>54</v>
      </c>
      <c r="W3623" t="s">
        <v>41</v>
      </c>
      <c r="AA3623" s="9">
        <v>43616</v>
      </c>
      <c r="AB3623">
        <v>21</v>
      </c>
      <c r="AC3623">
        <f t="shared" si="284"/>
        <v>1048413.014</v>
      </c>
      <c r="AD3623">
        <f t="shared" si="279"/>
        <v>199700.19020000001</v>
      </c>
      <c r="AE3623">
        <f t="shared" si="279"/>
        <v>367565.39199999999</v>
      </c>
      <c r="AF3623">
        <f t="shared" si="279"/>
        <v>0</v>
      </c>
      <c r="AG3623">
        <f t="shared" si="281"/>
        <v>567265.58220000006</v>
      </c>
    </row>
    <row r="3624" spans="1:33" x14ac:dyDescent="0.25">
      <c r="A3624">
        <v>3616</v>
      </c>
      <c r="B3624" s="10">
        <f t="shared" si="282"/>
        <v>2.1508769007063885E-4</v>
      </c>
      <c r="C3624" s="10">
        <f t="shared" si="283"/>
        <v>1.837208051609504E-4</v>
      </c>
      <c r="R3624" s="9">
        <v>43616</v>
      </c>
      <c r="S3624">
        <v>22</v>
      </c>
      <c r="T3624">
        <v>4.0445595350000003</v>
      </c>
      <c r="U3624">
        <v>186365.21429999999</v>
      </c>
      <c r="V3624" t="s">
        <v>54</v>
      </c>
      <c r="W3624" t="s">
        <v>41</v>
      </c>
      <c r="AA3624" s="9">
        <v>43616</v>
      </c>
      <c r="AB3624">
        <v>22</v>
      </c>
      <c r="AC3624">
        <f t="shared" si="284"/>
        <v>997035.1862</v>
      </c>
      <c r="AD3624">
        <f t="shared" si="279"/>
        <v>186365.21429999999</v>
      </c>
      <c r="AE3624">
        <f t="shared" si="279"/>
        <v>351185.90370000002</v>
      </c>
      <c r="AF3624">
        <f t="shared" si="279"/>
        <v>0</v>
      </c>
      <c r="AG3624">
        <f t="shared" si="281"/>
        <v>537551.11800000002</v>
      </c>
    </row>
    <row r="3625" spans="1:33" x14ac:dyDescent="0.25">
      <c r="A3625">
        <v>3617</v>
      </c>
      <c r="B3625" s="10">
        <f t="shared" si="282"/>
        <v>2.1619905311576559E-4</v>
      </c>
      <c r="C3625" s="10">
        <f t="shared" si="283"/>
        <v>1.7336087048372076E-4</v>
      </c>
      <c r="R3625" s="9">
        <v>43616</v>
      </c>
      <c r="S3625">
        <v>23</v>
      </c>
      <c r="T3625">
        <v>3.7127589589999999</v>
      </c>
      <c r="U3625">
        <v>171076.5073</v>
      </c>
      <c r="V3625" t="s">
        <v>54</v>
      </c>
      <c r="W3625" t="s">
        <v>41</v>
      </c>
      <c r="AA3625" s="9">
        <v>43616</v>
      </c>
      <c r="AB3625">
        <v>23</v>
      </c>
      <c r="AC3625">
        <f t="shared" si="284"/>
        <v>911232.19990000001</v>
      </c>
      <c r="AD3625">
        <f t="shared" si="279"/>
        <v>171076.5073</v>
      </c>
      <c r="AE3625">
        <f t="shared" si="279"/>
        <v>319460.10080000001</v>
      </c>
      <c r="AF3625">
        <f t="shared" si="279"/>
        <v>0</v>
      </c>
      <c r="AG3625">
        <f t="shared" si="281"/>
        <v>490536.60810000001</v>
      </c>
    </row>
    <row r="3626" spans="1:33" x14ac:dyDescent="0.25">
      <c r="A3626">
        <v>3618</v>
      </c>
      <c r="B3626" s="10">
        <f t="shared" si="282"/>
        <v>2.1154008559068978E-4</v>
      </c>
      <c r="C3626" s="10">
        <f t="shared" si="283"/>
        <v>1.6013172928477508E-4</v>
      </c>
      <c r="R3626" s="9">
        <v>43616</v>
      </c>
      <c r="S3626">
        <v>24</v>
      </c>
      <c r="T3626">
        <v>3.4039152700000002</v>
      </c>
      <c r="U3626">
        <v>156845.6078</v>
      </c>
      <c r="V3626" t="s">
        <v>54</v>
      </c>
      <c r="W3626" t="s">
        <v>41</v>
      </c>
      <c r="AA3626" s="9">
        <v>43616</v>
      </c>
      <c r="AB3626">
        <v>24</v>
      </c>
      <c r="AC3626">
        <f t="shared" si="284"/>
        <v>817238.85919999995</v>
      </c>
      <c r="AD3626">
        <f t="shared" si="279"/>
        <v>156845.6078</v>
      </c>
      <c r="AE3626">
        <f t="shared" si="279"/>
        <v>297161.82900000003</v>
      </c>
      <c r="AF3626">
        <f t="shared" si="279"/>
        <v>0</v>
      </c>
      <c r="AG3626">
        <f t="shared" si="281"/>
        <v>454007.43680000002</v>
      </c>
    </row>
    <row r="3627" spans="1:33" x14ac:dyDescent="0.25">
      <c r="A3627">
        <v>3619</v>
      </c>
      <c r="B3627" s="10">
        <f t="shared" si="282"/>
        <v>2.1529592560221985E-4</v>
      </c>
      <c r="C3627" s="10">
        <f t="shared" si="283"/>
        <v>1.5009745316554792E-4</v>
      </c>
      <c r="R3627" s="9">
        <v>43617</v>
      </c>
      <c r="S3627">
        <v>1</v>
      </c>
      <c r="T3627">
        <v>3.2299792040000002</v>
      </c>
      <c r="U3627">
        <v>148830.9817</v>
      </c>
      <c r="V3627" t="s">
        <v>54</v>
      </c>
      <c r="W3627" t="s">
        <v>41</v>
      </c>
      <c r="AA3627" s="9">
        <v>43617</v>
      </c>
      <c r="AB3627">
        <v>1</v>
      </c>
      <c r="AC3627">
        <f t="shared" si="284"/>
        <v>724625.674</v>
      </c>
      <c r="AD3627">
        <f t="shared" si="279"/>
        <v>148830.9817</v>
      </c>
      <c r="AE3627">
        <f t="shared" si="279"/>
        <v>280114.41960000002</v>
      </c>
      <c r="AF3627">
        <f t="shared" si="279"/>
        <v>0</v>
      </c>
      <c r="AG3627">
        <f t="shared" si="281"/>
        <v>428945.40130000003</v>
      </c>
    </row>
    <row r="3628" spans="1:33" x14ac:dyDescent="0.25">
      <c r="A3628">
        <v>3620</v>
      </c>
      <c r="B3628" s="10">
        <f t="shared" si="282"/>
        <v>2.0835486980473763E-4</v>
      </c>
      <c r="C3628" s="10">
        <f t="shared" si="283"/>
        <v>1.4249176767940034E-4</v>
      </c>
      <c r="R3628" s="9">
        <v>43617</v>
      </c>
      <c r="S3628">
        <v>2</v>
      </c>
      <c r="T3628">
        <v>3.0445926810000001</v>
      </c>
      <c r="U3628">
        <v>140288.7415</v>
      </c>
      <c r="V3628" t="s">
        <v>54</v>
      </c>
      <c r="W3628" t="s">
        <v>41</v>
      </c>
      <c r="AA3628" s="9">
        <v>43617</v>
      </c>
      <c r="AB3628">
        <v>2</v>
      </c>
      <c r="AC3628">
        <f t="shared" si="284"/>
        <v>650302.69660000002</v>
      </c>
      <c r="AD3628">
        <f t="shared" si="279"/>
        <v>140288.7415</v>
      </c>
      <c r="AE3628">
        <f t="shared" si="279"/>
        <v>270616.3383</v>
      </c>
      <c r="AF3628">
        <f t="shared" si="279"/>
        <v>0</v>
      </c>
      <c r="AG3628">
        <f t="shared" si="281"/>
        <v>410905.07980000001</v>
      </c>
    </row>
    <row r="3629" spans="1:33" x14ac:dyDescent="0.25">
      <c r="A3629">
        <v>3621</v>
      </c>
      <c r="B3629" s="10">
        <f t="shared" si="282"/>
        <v>1.9176943176919543E-4</v>
      </c>
      <c r="C3629" s="10">
        <f t="shared" si="283"/>
        <v>1.392524194429099E-4</v>
      </c>
      <c r="R3629" s="9">
        <v>43617</v>
      </c>
      <c r="S3629">
        <v>3</v>
      </c>
      <c r="T3629">
        <v>2.821971215</v>
      </c>
      <c r="U3629">
        <v>130030.78969999999</v>
      </c>
      <c r="V3629" t="s">
        <v>54</v>
      </c>
      <c r="W3629" t="s">
        <v>41</v>
      </c>
      <c r="AA3629" s="9">
        <v>43617</v>
      </c>
      <c r="AB3629">
        <v>3</v>
      </c>
      <c r="AC3629">
        <f t="shared" si="284"/>
        <v>589113.02229999995</v>
      </c>
      <c r="AD3629">
        <f t="shared" si="279"/>
        <v>130030.78969999999</v>
      </c>
      <c r="AE3629">
        <f t="shared" si="279"/>
        <v>262919.5233</v>
      </c>
      <c r="AF3629">
        <f t="shared" si="279"/>
        <v>0</v>
      </c>
      <c r="AG3629">
        <f t="shared" si="281"/>
        <v>392950.31299999997</v>
      </c>
    </row>
    <row r="3630" spans="1:33" x14ac:dyDescent="0.25">
      <c r="A3630">
        <v>3622</v>
      </c>
      <c r="B3630" s="10">
        <f t="shared" si="282"/>
        <v>1.8237170710231948E-4</v>
      </c>
      <c r="C3630" s="10">
        <f t="shared" si="283"/>
        <v>1.3195810940165508E-4</v>
      </c>
      <c r="R3630" s="9">
        <v>43617</v>
      </c>
      <c r="S3630">
        <v>4</v>
      </c>
      <c r="T3630">
        <v>2.749372412</v>
      </c>
      <c r="U3630">
        <v>126685.58199999999</v>
      </c>
      <c r="V3630" t="s">
        <v>54</v>
      </c>
      <c r="W3630" t="s">
        <v>41</v>
      </c>
      <c r="AA3630" s="9">
        <v>43617</v>
      </c>
      <c r="AB3630">
        <v>4</v>
      </c>
      <c r="AC3630">
        <f t="shared" si="284"/>
        <v>543660.06050000002</v>
      </c>
      <c r="AD3630">
        <f t="shared" si="279"/>
        <v>126685.58199999999</v>
      </c>
      <c r="AE3630">
        <f t="shared" si="279"/>
        <v>258192.84030000001</v>
      </c>
      <c r="AF3630">
        <f t="shared" si="279"/>
        <v>0</v>
      </c>
      <c r="AG3630">
        <f t="shared" si="281"/>
        <v>384878.42229999998</v>
      </c>
    </row>
    <row r="3631" spans="1:33" x14ac:dyDescent="0.25">
      <c r="A3631">
        <v>3623</v>
      </c>
      <c r="B3631" s="10">
        <f t="shared" si="282"/>
        <v>1.666771385428614E-4</v>
      </c>
      <c r="C3631" s="10">
        <f t="shared" si="283"/>
        <v>1.2041698218024467E-4</v>
      </c>
      <c r="R3631" s="9">
        <v>43617</v>
      </c>
      <c r="S3631">
        <v>5</v>
      </c>
      <c r="T3631">
        <v>2.7062090400000001</v>
      </c>
      <c r="U3631">
        <v>124696.70020000001</v>
      </c>
      <c r="V3631" t="s">
        <v>54</v>
      </c>
      <c r="W3631" t="s">
        <v>41</v>
      </c>
      <c r="AA3631" s="9">
        <v>43617</v>
      </c>
      <c r="AB3631">
        <v>5</v>
      </c>
      <c r="AC3631">
        <f t="shared" si="284"/>
        <v>522688.17660000001</v>
      </c>
      <c r="AD3631">
        <f t="shared" si="279"/>
        <v>124696.70020000001</v>
      </c>
      <c r="AE3631">
        <f t="shared" si="279"/>
        <v>260858.5569</v>
      </c>
      <c r="AF3631">
        <f t="shared" si="279"/>
        <v>0</v>
      </c>
      <c r="AG3631">
        <f t="shared" si="281"/>
        <v>385555.25709999999</v>
      </c>
    </row>
    <row r="3632" spans="1:33" x14ac:dyDescent="0.25">
      <c r="A3632">
        <v>3624</v>
      </c>
      <c r="B3632" s="10">
        <f t="shared" si="282"/>
        <v>1.4948443939144914E-4</v>
      </c>
      <c r="C3632" s="10">
        <f t="shared" si="283"/>
        <v>1.1144979706733565E-4</v>
      </c>
      <c r="R3632" s="9">
        <v>43617</v>
      </c>
      <c r="S3632">
        <v>6</v>
      </c>
      <c r="T3632">
        <v>2.7429964629999999</v>
      </c>
      <c r="U3632">
        <v>126391.791</v>
      </c>
      <c r="V3632" t="s">
        <v>54</v>
      </c>
      <c r="W3632" t="s">
        <v>41</v>
      </c>
      <c r="AA3632" s="9">
        <v>43617</v>
      </c>
      <c r="AB3632">
        <v>6</v>
      </c>
      <c r="AC3632">
        <f t="shared" si="284"/>
        <v>513089.1912</v>
      </c>
      <c r="AD3632">
        <f t="shared" si="279"/>
        <v>126391.791</v>
      </c>
      <c r="AE3632">
        <f t="shared" si="279"/>
        <v>273954.2916</v>
      </c>
      <c r="AF3632">
        <f t="shared" si="279"/>
        <v>0</v>
      </c>
      <c r="AG3632">
        <f t="shared" si="281"/>
        <v>400346.08259999997</v>
      </c>
    </row>
    <row r="3633" spans="1:33" x14ac:dyDescent="0.25">
      <c r="A3633">
        <v>3625</v>
      </c>
      <c r="B3633" s="10">
        <f t="shared" si="282"/>
        <v>1.3254419002123359E-4</v>
      </c>
      <c r="C3633" s="10">
        <f t="shared" si="283"/>
        <v>1.0529756575091383E-4</v>
      </c>
      <c r="R3633" s="9">
        <v>43617</v>
      </c>
      <c r="S3633">
        <v>7</v>
      </c>
      <c r="T3633">
        <v>2.775123459</v>
      </c>
      <c r="U3633">
        <v>127872.1387</v>
      </c>
      <c r="V3633" t="s">
        <v>54</v>
      </c>
      <c r="W3633" t="s">
        <v>41</v>
      </c>
      <c r="AA3633" s="9">
        <v>43617</v>
      </c>
      <c r="AB3633">
        <v>7</v>
      </c>
      <c r="AC3633">
        <f t="shared" si="284"/>
        <v>509732.76669999998</v>
      </c>
      <c r="AD3633">
        <f t="shared" si="279"/>
        <v>127872.1387</v>
      </c>
      <c r="AE3633">
        <f t="shared" si="279"/>
        <v>296259.24910000002</v>
      </c>
      <c r="AF3633">
        <f t="shared" si="279"/>
        <v>0</v>
      </c>
      <c r="AG3633">
        <f t="shared" si="281"/>
        <v>424131.38780000003</v>
      </c>
    </row>
    <row r="3634" spans="1:33" x14ac:dyDescent="0.25">
      <c r="A3634">
        <v>3626</v>
      </c>
      <c r="B3634" s="10">
        <f t="shared" si="282"/>
        <v>1.1894947596001274E-4</v>
      </c>
      <c r="C3634" s="10">
        <f t="shared" si="283"/>
        <v>1.008690255834315E-4</v>
      </c>
      <c r="R3634" s="9">
        <v>43617</v>
      </c>
      <c r="S3634">
        <v>8</v>
      </c>
      <c r="T3634">
        <v>2.785573206</v>
      </c>
      <c r="U3634">
        <v>128353.6422</v>
      </c>
      <c r="V3634" t="s">
        <v>54</v>
      </c>
      <c r="W3634" t="s">
        <v>41</v>
      </c>
      <c r="AA3634" s="9">
        <v>43617</v>
      </c>
      <c r="AB3634">
        <v>8</v>
      </c>
      <c r="AC3634">
        <f t="shared" si="284"/>
        <v>551127.30359999998</v>
      </c>
      <c r="AD3634">
        <f t="shared" si="279"/>
        <v>128353.6422</v>
      </c>
      <c r="AE3634">
        <f t="shared" si="279"/>
        <v>316960.66499999998</v>
      </c>
      <c r="AF3634">
        <f t="shared" si="279"/>
        <v>0</v>
      </c>
      <c r="AG3634">
        <f t="shared" si="281"/>
        <v>445314.30719999998</v>
      </c>
    </row>
    <row r="3635" spans="1:33" x14ac:dyDescent="0.25">
      <c r="A3635">
        <v>3627</v>
      </c>
      <c r="B3635" s="10">
        <f t="shared" si="282"/>
        <v>1.0775702707397368E-4</v>
      </c>
      <c r="C3635" s="10">
        <f t="shared" si="283"/>
        <v>9.6461487393406542E-5</v>
      </c>
      <c r="R3635" s="9">
        <v>43617</v>
      </c>
      <c r="S3635">
        <v>9</v>
      </c>
      <c r="T3635">
        <v>3.132309727</v>
      </c>
      <c r="U3635">
        <v>144330.56760000001</v>
      </c>
      <c r="V3635" t="s">
        <v>54</v>
      </c>
      <c r="W3635" t="s">
        <v>41</v>
      </c>
      <c r="AA3635" s="9">
        <v>43617</v>
      </c>
      <c r="AB3635">
        <v>9</v>
      </c>
      <c r="AC3635">
        <f t="shared" si="284"/>
        <v>642855.32649999997</v>
      </c>
      <c r="AD3635">
        <f t="shared" si="279"/>
        <v>144330.56760000001</v>
      </c>
      <c r="AE3635">
        <f t="shared" si="279"/>
        <v>341586.34740000003</v>
      </c>
      <c r="AF3635">
        <f t="shared" si="279"/>
        <v>0</v>
      </c>
      <c r="AG3635">
        <f t="shared" si="281"/>
        <v>485916.91500000004</v>
      </c>
    </row>
    <row r="3636" spans="1:33" x14ac:dyDescent="0.25">
      <c r="A3636">
        <v>3628</v>
      </c>
      <c r="B3636" s="10">
        <f t="shared" si="282"/>
        <v>9.9443043424193335E-5</v>
      </c>
      <c r="C3636" s="10">
        <f t="shared" si="283"/>
        <v>9.4479998749067418E-5</v>
      </c>
      <c r="R3636" s="9">
        <v>43617</v>
      </c>
      <c r="S3636">
        <v>10</v>
      </c>
      <c r="T3636">
        <v>3.7463816240000001</v>
      </c>
      <c r="U3636">
        <v>172625.77249999999</v>
      </c>
      <c r="V3636" t="s">
        <v>54</v>
      </c>
      <c r="W3636" t="s">
        <v>41</v>
      </c>
      <c r="AA3636" s="9">
        <v>43617</v>
      </c>
      <c r="AB3636">
        <v>10</v>
      </c>
      <c r="AC3636">
        <f t="shared" si="284"/>
        <v>749637.43599999999</v>
      </c>
      <c r="AD3636">
        <f t="shared" si="279"/>
        <v>172625.77249999999</v>
      </c>
      <c r="AE3636">
        <f t="shared" si="279"/>
        <v>361211.76819999999</v>
      </c>
      <c r="AF3636">
        <f t="shared" si="279"/>
        <v>0</v>
      </c>
      <c r="AG3636">
        <f t="shared" si="281"/>
        <v>533837.54070000001</v>
      </c>
    </row>
    <row r="3637" spans="1:33" x14ac:dyDescent="0.25">
      <c r="A3637">
        <v>3629</v>
      </c>
      <c r="B3637" s="10">
        <f t="shared" si="282"/>
        <v>9.56069919779333E-5</v>
      </c>
      <c r="C3637" s="10">
        <f t="shared" si="283"/>
        <v>9.4646148232520362E-5</v>
      </c>
      <c r="R3637" s="9">
        <v>43617</v>
      </c>
      <c r="S3637">
        <v>11</v>
      </c>
      <c r="T3637">
        <v>4.2640968749999999</v>
      </c>
      <c r="U3637">
        <v>196481.0558</v>
      </c>
      <c r="V3637" t="s">
        <v>54</v>
      </c>
      <c r="W3637" t="s">
        <v>41</v>
      </c>
      <c r="AA3637" s="9">
        <v>43617</v>
      </c>
      <c r="AB3637">
        <v>11</v>
      </c>
      <c r="AC3637">
        <f t="shared" si="284"/>
        <v>861927.25320000004</v>
      </c>
      <c r="AD3637">
        <f t="shared" si="279"/>
        <v>196481.0558</v>
      </c>
      <c r="AE3637">
        <f t="shared" si="279"/>
        <v>371746.76049999997</v>
      </c>
      <c r="AF3637">
        <f t="shared" si="279"/>
        <v>0</v>
      </c>
      <c r="AG3637">
        <f t="shared" si="281"/>
        <v>568227.81629999995</v>
      </c>
    </row>
    <row r="3638" spans="1:33" x14ac:dyDescent="0.25">
      <c r="A3638">
        <v>3630</v>
      </c>
      <c r="B3638" s="10">
        <f t="shared" si="282"/>
        <v>9.3851203036802506E-5</v>
      </c>
      <c r="C3638" s="10">
        <f t="shared" si="283"/>
        <v>9.8277001753449675E-5</v>
      </c>
      <c r="R3638" s="9">
        <v>43617</v>
      </c>
      <c r="S3638">
        <v>12</v>
      </c>
      <c r="T3638">
        <v>4.5520532899999999</v>
      </c>
      <c r="U3638">
        <v>209749.51149999999</v>
      </c>
      <c r="V3638" t="s">
        <v>54</v>
      </c>
      <c r="W3638" t="s">
        <v>41</v>
      </c>
      <c r="AA3638" s="9">
        <v>43617</v>
      </c>
      <c r="AB3638">
        <v>12</v>
      </c>
      <c r="AC3638">
        <f t="shared" si="284"/>
        <v>1016739.849</v>
      </c>
      <c r="AD3638">
        <f t="shared" si="279"/>
        <v>209749.51149999999</v>
      </c>
      <c r="AE3638">
        <f t="shared" si="279"/>
        <v>382368.45630000002</v>
      </c>
      <c r="AF3638">
        <f t="shared" si="279"/>
        <v>0</v>
      </c>
      <c r="AG3638">
        <f t="shared" si="281"/>
        <v>592117.96779999998</v>
      </c>
    </row>
    <row r="3639" spans="1:33" x14ac:dyDescent="0.25">
      <c r="A3639">
        <v>3631</v>
      </c>
      <c r="B3639" s="10">
        <f t="shared" si="282"/>
        <v>9.3237265961865353E-5</v>
      </c>
      <c r="C3639" s="10">
        <f t="shared" si="283"/>
        <v>1.0411582117105409E-4</v>
      </c>
      <c r="R3639" s="9">
        <v>43617</v>
      </c>
      <c r="S3639">
        <v>13</v>
      </c>
      <c r="T3639">
        <v>4.6461423499999999</v>
      </c>
      <c r="U3639">
        <v>214084.9472</v>
      </c>
      <c r="V3639" t="s">
        <v>54</v>
      </c>
      <c r="W3639" t="s">
        <v>41</v>
      </c>
      <c r="AA3639" s="9">
        <v>43617</v>
      </c>
      <c r="AB3639">
        <v>13</v>
      </c>
      <c r="AC3639">
        <f t="shared" si="284"/>
        <v>1112810.108</v>
      </c>
      <c r="AD3639">
        <f t="shared" si="279"/>
        <v>214084.9472</v>
      </c>
      <c r="AE3639">
        <f t="shared" si="279"/>
        <v>381871.0367</v>
      </c>
      <c r="AF3639">
        <f t="shared" si="279"/>
        <v>0</v>
      </c>
      <c r="AG3639">
        <f t="shared" si="281"/>
        <v>595955.98389999999</v>
      </c>
    </row>
    <row r="3640" spans="1:33" x14ac:dyDescent="0.25">
      <c r="A3640">
        <v>3632</v>
      </c>
      <c r="B3640" s="10">
        <f t="shared" si="282"/>
        <v>1.0080890682635198E-4</v>
      </c>
      <c r="C3640" s="10">
        <f t="shared" si="283"/>
        <v>1.0931580662737982E-4</v>
      </c>
      <c r="R3640" s="9">
        <v>43617</v>
      </c>
      <c r="S3640">
        <v>14</v>
      </c>
      <c r="T3640">
        <v>4.5912312399999999</v>
      </c>
      <c r="U3640">
        <v>211554.7531</v>
      </c>
      <c r="V3640" t="s">
        <v>54</v>
      </c>
      <c r="W3640" t="s">
        <v>41</v>
      </c>
      <c r="AA3640" s="9">
        <v>43617</v>
      </c>
      <c r="AB3640">
        <v>14</v>
      </c>
      <c r="AC3640">
        <f t="shared" si="284"/>
        <v>1166184.1499999999</v>
      </c>
      <c r="AD3640">
        <f t="shared" si="279"/>
        <v>211554.7531</v>
      </c>
      <c r="AE3640">
        <f t="shared" si="279"/>
        <v>375581.1826</v>
      </c>
      <c r="AF3640">
        <f t="shared" si="279"/>
        <v>0</v>
      </c>
      <c r="AG3640">
        <f t="shared" si="281"/>
        <v>587135.93570000003</v>
      </c>
    </row>
    <row r="3641" spans="1:33" x14ac:dyDescent="0.25">
      <c r="A3641">
        <v>3633</v>
      </c>
      <c r="B3641" s="10">
        <f t="shared" si="282"/>
        <v>1.1758724760803627E-4</v>
      </c>
      <c r="C3641" s="10">
        <f t="shared" si="283"/>
        <v>1.1928293939421167E-4</v>
      </c>
      <c r="R3641" s="9">
        <v>43617</v>
      </c>
      <c r="S3641">
        <v>15</v>
      </c>
      <c r="T3641">
        <v>4.6700006030000001</v>
      </c>
      <c r="U3641">
        <v>215184.28779999999</v>
      </c>
      <c r="V3641" t="s">
        <v>54</v>
      </c>
      <c r="W3641" t="s">
        <v>41</v>
      </c>
      <c r="AA3641" s="9">
        <v>43617</v>
      </c>
      <c r="AB3641">
        <v>15</v>
      </c>
      <c r="AC3641">
        <f t="shared" si="284"/>
        <v>1238899.7819999999</v>
      </c>
      <c r="AD3641">
        <f t="shared" si="279"/>
        <v>215184.28779999999</v>
      </c>
      <c r="AE3641">
        <f t="shared" si="279"/>
        <v>380983.68930000003</v>
      </c>
      <c r="AF3641">
        <f t="shared" si="279"/>
        <v>0</v>
      </c>
      <c r="AG3641">
        <f t="shared" si="281"/>
        <v>596167.97710000002</v>
      </c>
    </row>
    <row r="3642" spans="1:33" x14ac:dyDescent="0.25">
      <c r="A3642">
        <v>3634</v>
      </c>
      <c r="B3642" s="10">
        <f t="shared" si="282"/>
        <v>1.3711919178316934E-4</v>
      </c>
      <c r="C3642" s="10">
        <f t="shared" si="283"/>
        <v>1.3104650002495406E-4</v>
      </c>
      <c r="R3642" s="9">
        <v>43617</v>
      </c>
      <c r="S3642">
        <v>16</v>
      </c>
      <c r="T3642">
        <v>4.7102773009999996</v>
      </c>
      <c r="U3642">
        <v>217040.1575</v>
      </c>
      <c r="V3642" t="s">
        <v>54</v>
      </c>
      <c r="W3642" t="s">
        <v>41</v>
      </c>
      <c r="AA3642" s="9">
        <v>43617</v>
      </c>
      <c r="AB3642">
        <v>16</v>
      </c>
      <c r="AC3642">
        <f t="shared" si="284"/>
        <v>1281708.7169999999</v>
      </c>
      <c r="AD3642">
        <f t="shared" si="279"/>
        <v>217040.1575</v>
      </c>
      <c r="AE3642">
        <f t="shared" si="279"/>
        <v>382829.98349999997</v>
      </c>
      <c r="AF3642">
        <f t="shared" si="279"/>
        <v>0</v>
      </c>
      <c r="AG3642">
        <f t="shared" si="281"/>
        <v>599870.14099999995</v>
      </c>
    </row>
    <row r="3643" spans="1:33" x14ac:dyDescent="0.25">
      <c r="A3643">
        <v>3635</v>
      </c>
      <c r="B3643" s="10">
        <f t="shared" si="282"/>
        <v>1.5765857287665014E-4</v>
      </c>
      <c r="C3643" s="10">
        <f t="shared" si="283"/>
        <v>1.3948862877888936E-4</v>
      </c>
      <c r="R3643" s="9">
        <v>43617</v>
      </c>
      <c r="S3643">
        <v>17</v>
      </c>
      <c r="T3643">
        <v>4.671271656</v>
      </c>
      <c r="U3643">
        <v>215242.8553</v>
      </c>
      <c r="V3643" t="s">
        <v>54</v>
      </c>
      <c r="W3643" t="s">
        <v>41</v>
      </c>
      <c r="AA3643" s="9">
        <v>43617</v>
      </c>
      <c r="AB3643">
        <v>17</v>
      </c>
      <c r="AC3643">
        <f t="shared" si="284"/>
        <v>1290862.0889999999</v>
      </c>
      <c r="AD3643">
        <f t="shared" si="279"/>
        <v>215242.8553</v>
      </c>
      <c r="AE3643">
        <f t="shared" si="279"/>
        <v>379382.2378</v>
      </c>
      <c r="AF3643">
        <f t="shared" si="279"/>
        <v>0</v>
      </c>
      <c r="AG3643">
        <f t="shared" si="281"/>
        <v>594625.09309999994</v>
      </c>
    </row>
    <row r="3644" spans="1:33" x14ac:dyDescent="0.25">
      <c r="A3644">
        <v>3636</v>
      </c>
      <c r="B3644" s="10">
        <f t="shared" si="282"/>
        <v>1.8597596605170294E-4</v>
      </c>
      <c r="C3644" s="10">
        <f t="shared" si="283"/>
        <v>1.4535318587810669E-4</v>
      </c>
      <c r="R3644" s="9">
        <v>43617</v>
      </c>
      <c r="S3644">
        <v>18</v>
      </c>
      <c r="T3644">
        <v>4.8078769399999999</v>
      </c>
      <c r="U3644">
        <v>221537.3536</v>
      </c>
      <c r="V3644" t="s">
        <v>54</v>
      </c>
      <c r="W3644" t="s">
        <v>41</v>
      </c>
      <c r="AA3644" s="9">
        <v>43617</v>
      </c>
      <c r="AB3644">
        <v>18</v>
      </c>
      <c r="AC3644">
        <f t="shared" si="284"/>
        <v>1318341.879</v>
      </c>
      <c r="AD3644">
        <f t="shared" si="279"/>
        <v>221537.3536</v>
      </c>
      <c r="AE3644">
        <f t="shared" si="279"/>
        <v>377066.59460000001</v>
      </c>
      <c r="AF3644">
        <f t="shared" si="279"/>
        <v>0</v>
      </c>
      <c r="AG3644">
        <f t="shared" si="281"/>
        <v>598603.94819999998</v>
      </c>
    </row>
    <row r="3645" spans="1:33" x14ac:dyDescent="0.25">
      <c r="A3645">
        <v>3637</v>
      </c>
      <c r="B3645" s="10">
        <f t="shared" si="282"/>
        <v>2.0354856266423357E-4</v>
      </c>
      <c r="C3645" s="10">
        <f t="shared" si="283"/>
        <v>1.462953425055423E-4</v>
      </c>
      <c r="R3645" s="9">
        <v>43617</v>
      </c>
      <c r="S3645">
        <v>19</v>
      </c>
      <c r="T3645">
        <v>4.6367548310000002</v>
      </c>
      <c r="U3645">
        <v>213652.3891</v>
      </c>
      <c r="V3645" t="s">
        <v>54</v>
      </c>
      <c r="W3645" t="s">
        <v>41</v>
      </c>
      <c r="AA3645" s="9">
        <v>43617</v>
      </c>
      <c r="AB3645">
        <v>19</v>
      </c>
      <c r="AC3645">
        <f t="shared" si="284"/>
        <v>1258958.277</v>
      </c>
      <c r="AD3645">
        <f t="shared" si="279"/>
        <v>213652.3891</v>
      </c>
      <c r="AE3645">
        <f t="shared" si="279"/>
        <v>361127.97690000001</v>
      </c>
      <c r="AF3645">
        <f t="shared" si="279"/>
        <v>0</v>
      </c>
      <c r="AG3645">
        <f t="shared" si="281"/>
        <v>574780.36600000004</v>
      </c>
    </row>
    <row r="3646" spans="1:33" x14ac:dyDescent="0.25">
      <c r="A3646">
        <v>3638</v>
      </c>
      <c r="B3646" s="10">
        <f t="shared" si="282"/>
        <v>2.1331142288142385E-4</v>
      </c>
      <c r="C3646" s="10">
        <f t="shared" si="283"/>
        <v>1.4413019607326669E-4</v>
      </c>
      <c r="R3646" s="9">
        <v>43617</v>
      </c>
      <c r="S3646">
        <v>20</v>
      </c>
      <c r="T3646">
        <v>4.4076402039999998</v>
      </c>
      <c r="U3646">
        <v>203095.24530000001</v>
      </c>
      <c r="V3646" t="s">
        <v>54</v>
      </c>
      <c r="W3646" t="s">
        <v>41</v>
      </c>
      <c r="AA3646" s="9">
        <v>43617</v>
      </c>
      <c r="AB3646">
        <v>20</v>
      </c>
      <c r="AC3646">
        <f t="shared" si="284"/>
        <v>1194273.426</v>
      </c>
      <c r="AD3646">
        <f t="shared" si="279"/>
        <v>203095.24530000001</v>
      </c>
      <c r="AE3646">
        <f t="shared" si="279"/>
        <v>351539.73349999997</v>
      </c>
      <c r="AF3646">
        <f t="shared" si="279"/>
        <v>0</v>
      </c>
      <c r="AG3646">
        <f t="shared" si="281"/>
        <v>554634.97879999992</v>
      </c>
    </row>
    <row r="3647" spans="1:33" x14ac:dyDescent="0.25">
      <c r="A3647">
        <v>3639</v>
      </c>
      <c r="B3647" s="10">
        <f t="shared" si="282"/>
        <v>2.2661213094510486E-4</v>
      </c>
      <c r="C3647" s="10">
        <f t="shared" si="283"/>
        <v>1.4634738262031704E-4</v>
      </c>
      <c r="R3647" s="9">
        <v>43617</v>
      </c>
      <c r="S3647">
        <v>21</v>
      </c>
      <c r="T3647">
        <v>4.3067783329999996</v>
      </c>
      <c r="U3647">
        <v>198447.73199999999</v>
      </c>
      <c r="V3647" t="s">
        <v>54</v>
      </c>
      <c r="W3647" t="s">
        <v>41</v>
      </c>
      <c r="AA3647" s="9">
        <v>43617</v>
      </c>
      <c r="AB3647">
        <v>21</v>
      </c>
      <c r="AC3647">
        <f t="shared" si="284"/>
        <v>1151198.642</v>
      </c>
      <c r="AD3647">
        <f t="shared" si="279"/>
        <v>198447.73199999999</v>
      </c>
      <c r="AE3647">
        <f t="shared" si="279"/>
        <v>347650.87030000001</v>
      </c>
      <c r="AF3647">
        <f t="shared" si="279"/>
        <v>0</v>
      </c>
      <c r="AG3647">
        <f t="shared" si="281"/>
        <v>546098.60230000003</v>
      </c>
    </row>
    <row r="3648" spans="1:33" x14ac:dyDescent="0.25">
      <c r="A3648">
        <v>3640</v>
      </c>
      <c r="B3648" s="10">
        <f t="shared" si="282"/>
        <v>2.34442485042173E-4</v>
      </c>
      <c r="C3648" s="10">
        <f t="shared" si="283"/>
        <v>1.4725619023429179E-4</v>
      </c>
      <c r="R3648" s="9">
        <v>43617</v>
      </c>
      <c r="S3648">
        <v>22</v>
      </c>
      <c r="T3648">
        <v>4.1217227870000004</v>
      </c>
      <c r="U3648">
        <v>189920.7426</v>
      </c>
      <c r="V3648" t="s">
        <v>54</v>
      </c>
      <c r="W3648" t="s">
        <v>41</v>
      </c>
      <c r="AA3648" s="9">
        <v>43617</v>
      </c>
      <c r="AB3648">
        <v>22</v>
      </c>
      <c r="AC3648">
        <f t="shared" si="284"/>
        <v>1078529.335</v>
      </c>
      <c r="AD3648">
        <f t="shared" si="279"/>
        <v>189920.7426</v>
      </c>
      <c r="AE3648">
        <f t="shared" si="279"/>
        <v>336338.83309999999</v>
      </c>
      <c r="AF3648">
        <f t="shared" si="279"/>
        <v>0</v>
      </c>
      <c r="AG3648">
        <f t="shared" si="281"/>
        <v>526259.57569999993</v>
      </c>
    </row>
    <row r="3649" spans="1:33" x14ac:dyDescent="0.25">
      <c r="A3649">
        <v>3641</v>
      </c>
      <c r="B3649" s="10">
        <f t="shared" si="282"/>
        <v>2.3611676504802198E-4</v>
      </c>
      <c r="C3649" s="10">
        <f t="shared" si="283"/>
        <v>1.4596863528104338E-4</v>
      </c>
      <c r="R3649" s="9">
        <v>43617</v>
      </c>
      <c r="S3649">
        <v>23</v>
      </c>
      <c r="T3649">
        <v>3.804369924</v>
      </c>
      <c r="U3649">
        <v>175297.7574</v>
      </c>
      <c r="V3649" t="s">
        <v>54</v>
      </c>
      <c r="W3649" t="s">
        <v>41</v>
      </c>
      <c r="AA3649" s="9">
        <v>43617</v>
      </c>
      <c r="AB3649">
        <v>23</v>
      </c>
      <c r="AC3649">
        <f t="shared" si="284"/>
        <v>990066.35609999998</v>
      </c>
      <c r="AD3649">
        <f t="shared" si="279"/>
        <v>175297.7574</v>
      </c>
      <c r="AE3649">
        <f t="shared" si="279"/>
        <v>310706.45370000001</v>
      </c>
      <c r="AF3649">
        <f t="shared" si="279"/>
        <v>0</v>
      </c>
      <c r="AG3649">
        <f t="shared" si="281"/>
        <v>486004.21110000001</v>
      </c>
    </row>
    <row r="3650" spans="1:33" x14ac:dyDescent="0.25">
      <c r="A3650">
        <v>3642</v>
      </c>
      <c r="B3650" s="10">
        <f t="shared" si="282"/>
        <v>2.4114320371586249E-4</v>
      </c>
      <c r="C3650" s="10">
        <f t="shared" si="283"/>
        <v>1.4694536508216927E-4</v>
      </c>
      <c r="R3650" s="9">
        <v>43617</v>
      </c>
      <c r="S3650">
        <v>24</v>
      </c>
      <c r="T3650">
        <v>3.5626603939999999</v>
      </c>
      <c r="U3650">
        <v>164160.26560000001</v>
      </c>
      <c r="V3650" t="s">
        <v>54</v>
      </c>
      <c r="W3650" t="s">
        <v>41</v>
      </c>
      <c r="AA3650" s="9">
        <v>43617</v>
      </c>
      <c r="AB3650">
        <v>24</v>
      </c>
      <c r="AC3650">
        <f t="shared" si="284"/>
        <v>889460.54350000003</v>
      </c>
      <c r="AD3650">
        <f t="shared" si="279"/>
        <v>164160.26560000001</v>
      </c>
      <c r="AE3650">
        <f t="shared" si="279"/>
        <v>288795.37640000001</v>
      </c>
      <c r="AF3650">
        <f t="shared" si="279"/>
        <v>0</v>
      </c>
      <c r="AG3650">
        <f t="shared" si="281"/>
        <v>452955.64199999999</v>
      </c>
    </row>
    <row r="3651" spans="1:33" x14ac:dyDescent="0.25">
      <c r="A3651">
        <v>3643</v>
      </c>
      <c r="B3651" s="10">
        <f t="shared" si="282"/>
        <v>2.3028111076215174E-4</v>
      </c>
      <c r="C3651" s="10">
        <f t="shared" si="283"/>
        <v>1.4109714942226451E-4</v>
      </c>
      <c r="R3651" s="9">
        <v>43618</v>
      </c>
      <c r="S3651">
        <v>1</v>
      </c>
      <c r="T3651">
        <v>3.3965846229999999</v>
      </c>
      <c r="U3651">
        <v>156507.82629999999</v>
      </c>
      <c r="V3651" t="s">
        <v>54</v>
      </c>
      <c r="W3651" t="s">
        <v>41</v>
      </c>
      <c r="AA3651" s="9">
        <v>43618</v>
      </c>
      <c r="AB3651">
        <v>1</v>
      </c>
      <c r="AC3651">
        <f t="shared" si="284"/>
        <v>801416.98360000004</v>
      </c>
      <c r="AD3651">
        <f>SUMIFS($U:$U,$R:$R,$AA3651,$S:$S,$AB3651,$W:$W,AD$2)</f>
        <v>156507.82629999999</v>
      </c>
      <c r="AE3651">
        <f>SUMIFS($U:$U,$R:$R,$AA3651,$S:$S,$AB3651,$W:$W,AE$2)</f>
        <v>275553.52549999999</v>
      </c>
      <c r="AF3651">
        <f>SUMIFS($U:$U,$R:$R,$AA3651,$S:$S,$AB3651,$W:$W,AF$2)</f>
        <v>0</v>
      </c>
      <c r="AG3651">
        <f t="shared" si="281"/>
        <v>432061.35179999995</v>
      </c>
    </row>
    <row r="3652" spans="1:33" x14ac:dyDescent="0.25">
      <c r="A3652">
        <v>3644</v>
      </c>
      <c r="B3652" s="10">
        <f t="shared" si="282"/>
        <v>2.184493450794481E-4</v>
      </c>
      <c r="C3652" s="10">
        <f t="shared" si="283"/>
        <v>1.3615185748804456E-4</v>
      </c>
      <c r="R3652" s="9">
        <v>43618</v>
      </c>
      <c r="S3652">
        <v>2</v>
      </c>
      <c r="T3652">
        <v>3.2190491680000002</v>
      </c>
      <c r="U3652">
        <v>148327.34760000001</v>
      </c>
      <c r="V3652" t="s">
        <v>54</v>
      </c>
      <c r="W3652" t="s">
        <v>41</v>
      </c>
      <c r="AA3652" s="9">
        <v>43618</v>
      </c>
      <c r="AB3652">
        <v>2</v>
      </c>
      <c r="AC3652">
        <f t="shared" ref="AC3652:AF3715" si="285">SUMIFS($U:$U,$R:$R,$AA3652,$S:$S,$AB3652,$W:$W,AC$2)</f>
        <v>708099.51049999997</v>
      </c>
      <c r="AD3652">
        <f t="shared" si="285"/>
        <v>148327.34760000001</v>
      </c>
      <c r="AE3652">
        <f t="shared" si="285"/>
        <v>271178.70929999999</v>
      </c>
      <c r="AF3652">
        <f t="shared" si="285"/>
        <v>0</v>
      </c>
      <c r="AG3652">
        <f t="shared" ref="AG3652:AG3715" si="286">SUM(AD3652:AF3652)</f>
        <v>419506.05689999997</v>
      </c>
    </row>
    <row r="3653" spans="1:33" x14ac:dyDescent="0.25">
      <c r="A3653">
        <v>3645</v>
      </c>
      <c r="B3653" s="10">
        <f t="shared" si="282"/>
        <v>2.1057036347491337E-4</v>
      </c>
      <c r="C3653" s="10">
        <f t="shared" si="283"/>
        <v>1.340563468168516E-4</v>
      </c>
      <c r="R3653" s="9">
        <v>43618</v>
      </c>
      <c r="S3653">
        <v>3</v>
      </c>
      <c r="T3653">
        <v>3.0568764119999998</v>
      </c>
      <c r="U3653">
        <v>140854.7513</v>
      </c>
      <c r="V3653" t="s">
        <v>54</v>
      </c>
      <c r="W3653" t="s">
        <v>41</v>
      </c>
      <c r="AA3653" s="9">
        <v>43618</v>
      </c>
      <c r="AB3653">
        <v>3</v>
      </c>
      <c r="AC3653">
        <f t="shared" si="285"/>
        <v>653383.60089999996</v>
      </c>
      <c r="AD3653">
        <f t="shared" si="285"/>
        <v>140854.7513</v>
      </c>
      <c r="AE3653">
        <f t="shared" si="285"/>
        <v>264633.99900000001</v>
      </c>
      <c r="AF3653">
        <f t="shared" si="285"/>
        <v>0</v>
      </c>
      <c r="AG3653">
        <f t="shared" si="286"/>
        <v>405488.75030000001</v>
      </c>
    </row>
    <row r="3654" spans="1:33" x14ac:dyDescent="0.25">
      <c r="A3654">
        <v>3646</v>
      </c>
      <c r="B3654" s="10">
        <f t="shared" si="282"/>
        <v>1.9727812890288886E-4</v>
      </c>
      <c r="C3654" s="10">
        <f t="shared" si="283"/>
        <v>1.2918626031745907E-4</v>
      </c>
      <c r="R3654" s="9">
        <v>43618</v>
      </c>
      <c r="S3654">
        <v>4</v>
      </c>
      <c r="T3654">
        <v>2.9093332049999998</v>
      </c>
      <c r="U3654">
        <v>134056.25539999999</v>
      </c>
      <c r="V3654" t="s">
        <v>54</v>
      </c>
      <c r="W3654" t="s">
        <v>41</v>
      </c>
      <c r="AA3654" s="9">
        <v>43618</v>
      </c>
      <c r="AB3654">
        <v>4</v>
      </c>
      <c r="AC3654">
        <f t="shared" si="285"/>
        <v>603843.41170000006</v>
      </c>
      <c r="AD3654">
        <f t="shared" si="285"/>
        <v>134056.25539999999</v>
      </c>
      <c r="AE3654">
        <f t="shared" si="285"/>
        <v>260970.4086</v>
      </c>
      <c r="AF3654">
        <f t="shared" si="285"/>
        <v>0</v>
      </c>
      <c r="AG3654">
        <f t="shared" si="286"/>
        <v>395026.66399999999</v>
      </c>
    </row>
    <row r="3655" spans="1:33" x14ac:dyDescent="0.25">
      <c r="A3655">
        <v>3647</v>
      </c>
      <c r="B3655" s="10">
        <f t="shared" si="282"/>
        <v>1.810970104221683E-4</v>
      </c>
      <c r="C3655" s="10">
        <f t="shared" si="283"/>
        <v>1.1930436885073852E-4</v>
      </c>
      <c r="R3655" s="9">
        <v>43618</v>
      </c>
      <c r="S3655">
        <v>5</v>
      </c>
      <c r="T3655">
        <v>2.7996490349999998</v>
      </c>
      <c r="U3655">
        <v>129002.2282</v>
      </c>
      <c r="V3655" t="s">
        <v>54</v>
      </c>
      <c r="W3655" t="s">
        <v>41</v>
      </c>
      <c r="AA3655" s="9">
        <v>43618</v>
      </c>
      <c r="AB3655">
        <v>5</v>
      </c>
      <c r="AC3655">
        <f t="shared" si="285"/>
        <v>572508.48659999995</v>
      </c>
      <c r="AD3655">
        <f t="shared" si="285"/>
        <v>129002.2282</v>
      </c>
      <c r="AE3655">
        <f t="shared" si="285"/>
        <v>262181.0625</v>
      </c>
      <c r="AF3655">
        <f t="shared" si="285"/>
        <v>0</v>
      </c>
      <c r="AG3655">
        <f t="shared" si="286"/>
        <v>391183.29070000001</v>
      </c>
    </row>
    <row r="3656" spans="1:33" x14ac:dyDescent="0.25">
      <c r="A3656">
        <v>3648</v>
      </c>
      <c r="B3656" s="10">
        <f t="shared" si="282"/>
        <v>1.6269479749906533E-4</v>
      </c>
      <c r="C3656" s="10">
        <f t="shared" si="283"/>
        <v>1.1119160236056453E-4</v>
      </c>
      <c r="R3656" s="9">
        <v>43618</v>
      </c>
      <c r="S3656">
        <v>6</v>
      </c>
      <c r="T3656">
        <v>2.786544803</v>
      </c>
      <c r="U3656">
        <v>128398.4114</v>
      </c>
      <c r="V3656" t="s">
        <v>54</v>
      </c>
      <c r="W3656" t="s">
        <v>41</v>
      </c>
      <c r="AA3656" s="9">
        <v>43618</v>
      </c>
      <c r="AB3656">
        <v>6</v>
      </c>
      <c r="AC3656">
        <f t="shared" si="285"/>
        <v>550445.3075</v>
      </c>
      <c r="AD3656">
        <f t="shared" si="285"/>
        <v>128398.4114</v>
      </c>
      <c r="AE3656">
        <f t="shared" si="285"/>
        <v>269522.7268</v>
      </c>
      <c r="AF3656">
        <f t="shared" si="285"/>
        <v>0</v>
      </c>
      <c r="AG3656">
        <f t="shared" si="286"/>
        <v>397921.13819999999</v>
      </c>
    </row>
    <row r="3657" spans="1:33" x14ac:dyDescent="0.25">
      <c r="A3657">
        <v>3649</v>
      </c>
      <c r="B3657" s="10">
        <f t="shared" si="282"/>
        <v>1.4659039663080206E-4</v>
      </c>
      <c r="C3657" s="10">
        <f t="shared" si="283"/>
        <v>1.0606246963298357E-4</v>
      </c>
      <c r="R3657" s="9">
        <v>43618</v>
      </c>
      <c r="S3657">
        <v>7</v>
      </c>
      <c r="T3657">
        <v>2.695915372</v>
      </c>
      <c r="U3657">
        <v>124222.3885</v>
      </c>
      <c r="V3657" t="s">
        <v>54</v>
      </c>
      <c r="W3657" t="s">
        <v>41</v>
      </c>
      <c r="AA3657" s="9">
        <v>43618</v>
      </c>
      <c r="AB3657">
        <v>7</v>
      </c>
      <c r="AC3657">
        <f t="shared" si="285"/>
        <v>536005.15960000001</v>
      </c>
      <c r="AD3657">
        <f t="shared" si="285"/>
        <v>124222.3885</v>
      </c>
      <c r="AE3657">
        <f t="shared" si="285"/>
        <v>277956.58850000001</v>
      </c>
      <c r="AF3657">
        <f t="shared" si="285"/>
        <v>0</v>
      </c>
      <c r="AG3657">
        <f t="shared" si="286"/>
        <v>402178.97700000001</v>
      </c>
    </row>
    <row r="3658" spans="1:33" x14ac:dyDescent="0.25">
      <c r="A3658">
        <v>3650</v>
      </c>
      <c r="B3658" s="10">
        <f t="shared" ref="B3658:B3721" si="287">AC3652/$AC$1</f>
        <v>1.2952132313442499E-4</v>
      </c>
      <c r="C3658" s="10">
        <f t="shared" ref="C3658:C3721" si="288">AG3652/$AG$1</f>
        <v>1.0298039441723778E-4</v>
      </c>
      <c r="R3658" s="9">
        <v>43618</v>
      </c>
      <c r="S3658">
        <v>8</v>
      </c>
      <c r="T3658">
        <v>2.7283647520000001</v>
      </c>
      <c r="U3658">
        <v>125717.591</v>
      </c>
      <c r="V3658" t="s">
        <v>54</v>
      </c>
      <c r="W3658" t="s">
        <v>41</v>
      </c>
      <c r="AA3658" s="9">
        <v>43618</v>
      </c>
      <c r="AB3658">
        <v>8</v>
      </c>
      <c r="AC3658">
        <f t="shared" si="285"/>
        <v>570052.72629999998</v>
      </c>
      <c r="AD3658">
        <f t="shared" si="285"/>
        <v>125717.591</v>
      </c>
      <c r="AE3658">
        <f t="shared" si="285"/>
        <v>289691.57390000002</v>
      </c>
      <c r="AF3658">
        <f t="shared" si="285"/>
        <v>0</v>
      </c>
      <c r="AG3658">
        <f t="shared" si="286"/>
        <v>415409.16490000003</v>
      </c>
    </row>
    <row r="3659" spans="1:33" x14ac:dyDescent="0.25">
      <c r="A3659">
        <v>3651</v>
      </c>
      <c r="B3659" s="10">
        <f t="shared" si="287"/>
        <v>1.1951301652947982E-4</v>
      </c>
      <c r="C3659" s="10">
        <f t="shared" si="288"/>
        <v>9.9539424403592805E-5</v>
      </c>
      <c r="R3659" s="9">
        <v>43618</v>
      </c>
      <c r="S3659">
        <v>9</v>
      </c>
      <c r="T3659">
        <v>3.0955432329999999</v>
      </c>
      <c r="U3659">
        <v>142636.4411</v>
      </c>
      <c r="V3659" t="s">
        <v>54</v>
      </c>
      <c r="W3659" t="s">
        <v>41</v>
      </c>
      <c r="AA3659" s="9">
        <v>43618</v>
      </c>
      <c r="AB3659">
        <v>9</v>
      </c>
      <c r="AC3659">
        <f t="shared" si="285"/>
        <v>662124.56539999996</v>
      </c>
      <c r="AD3659">
        <f t="shared" si="285"/>
        <v>142636.4411</v>
      </c>
      <c r="AE3659">
        <f t="shared" si="285"/>
        <v>317860.31520000001</v>
      </c>
      <c r="AF3659">
        <f t="shared" si="285"/>
        <v>0</v>
      </c>
      <c r="AG3659">
        <f t="shared" si="286"/>
        <v>460496.75630000001</v>
      </c>
    </row>
    <row r="3660" spans="1:33" x14ac:dyDescent="0.25">
      <c r="A3660">
        <v>3652</v>
      </c>
      <c r="B3660" s="10">
        <f t="shared" si="287"/>
        <v>1.1045142171354365E-4</v>
      </c>
      <c r="C3660" s="10">
        <f t="shared" si="288"/>
        <v>9.6971190272332074E-5</v>
      </c>
      <c r="R3660" s="9">
        <v>43618</v>
      </c>
      <c r="S3660">
        <v>10</v>
      </c>
      <c r="T3660">
        <v>3.7939468810000001</v>
      </c>
      <c r="U3660">
        <v>174817.48439999999</v>
      </c>
      <c r="V3660" t="s">
        <v>54</v>
      </c>
      <c r="W3660" t="s">
        <v>41</v>
      </c>
      <c r="AA3660" s="9">
        <v>43618</v>
      </c>
      <c r="AB3660">
        <v>10</v>
      </c>
      <c r="AC3660">
        <f t="shared" si="285"/>
        <v>798883.93819999998</v>
      </c>
      <c r="AD3660">
        <f t="shared" si="285"/>
        <v>174817.48439999999</v>
      </c>
      <c r="AE3660">
        <f t="shared" si="285"/>
        <v>339101.56109999999</v>
      </c>
      <c r="AF3660">
        <f t="shared" si="285"/>
        <v>0</v>
      </c>
      <c r="AG3660">
        <f t="shared" si="286"/>
        <v>513919.04550000001</v>
      </c>
    </row>
    <row r="3661" spans="1:33" x14ac:dyDescent="0.25">
      <c r="A3661">
        <v>3653</v>
      </c>
      <c r="B3661" s="10">
        <f t="shared" si="287"/>
        <v>1.0471982481354818E-4</v>
      </c>
      <c r="C3661" s="10">
        <f t="shared" si="288"/>
        <v>9.6027718558833021E-5</v>
      </c>
      <c r="R3661" s="9">
        <v>43618</v>
      </c>
      <c r="S3661">
        <v>11</v>
      </c>
      <c r="T3661">
        <v>4.3492508939999999</v>
      </c>
      <c r="U3661">
        <v>200404.78270000001</v>
      </c>
      <c r="V3661" t="s">
        <v>54</v>
      </c>
      <c r="W3661" t="s">
        <v>41</v>
      </c>
      <c r="AA3661" s="9">
        <v>43618</v>
      </c>
      <c r="AB3661">
        <v>11</v>
      </c>
      <c r="AC3661">
        <f t="shared" si="285"/>
        <v>924809.97030000004</v>
      </c>
      <c r="AD3661">
        <f t="shared" si="285"/>
        <v>200404.78270000001</v>
      </c>
      <c r="AE3661">
        <f t="shared" si="285"/>
        <v>357011.51160000003</v>
      </c>
      <c r="AF3661">
        <f t="shared" si="285"/>
        <v>0</v>
      </c>
      <c r="AG3661">
        <f t="shared" si="286"/>
        <v>557416.29430000007</v>
      </c>
    </row>
    <row r="3662" spans="1:33" x14ac:dyDescent="0.25">
      <c r="A3662">
        <v>3654</v>
      </c>
      <c r="B3662" s="10">
        <f t="shared" si="287"/>
        <v>1.0068416018278751E-4</v>
      </c>
      <c r="C3662" s="10">
        <f t="shared" si="288"/>
        <v>9.7681726127163784E-5</v>
      </c>
      <c r="R3662" s="9">
        <v>43618</v>
      </c>
      <c r="S3662">
        <v>12</v>
      </c>
      <c r="T3662">
        <v>4.5962317969999997</v>
      </c>
      <c r="U3662">
        <v>211785.16870000001</v>
      </c>
      <c r="V3662" t="s">
        <v>54</v>
      </c>
      <c r="W3662" t="s">
        <v>41</v>
      </c>
      <c r="AA3662" s="9">
        <v>43618</v>
      </c>
      <c r="AB3662">
        <v>12</v>
      </c>
      <c r="AC3662">
        <f t="shared" si="285"/>
        <v>1043412.393</v>
      </c>
      <c r="AD3662">
        <f t="shared" si="285"/>
        <v>211785.16870000001</v>
      </c>
      <c r="AE3662">
        <f t="shared" si="285"/>
        <v>365147.5661</v>
      </c>
      <c r="AF3662">
        <f t="shared" si="285"/>
        <v>0</v>
      </c>
      <c r="AG3662">
        <f t="shared" si="286"/>
        <v>576932.73479999998</v>
      </c>
    </row>
    <row r="3663" spans="1:33" x14ac:dyDescent="0.25">
      <c r="A3663">
        <v>3655</v>
      </c>
      <c r="B3663" s="10">
        <f t="shared" si="287"/>
        <v>9.8042854780748564E-5</v>
      </c>
      <c r="C3663" s="10">
        <f t="shared" si="288"/>
        <v>9.8726940878600714E-5</v>
      </c>
      <c r="R3663" s="9">
        <v>43618</v>
      </c>
      <c r="S3663">
        <v>13</v>
      </c>
      <c r="T3663">
        <v>4.6506465889999999</v>
      </c>
      <c r="U3663">
        <v>214292.49350000001</v>
      </c>
      <c r="V3663" t="s">
        <v>54</v>
      </c>
      <c r="W3663" t="s">
        <v>41</v>
      </c>
      <c r="AA3663" s="9">
        <v>43618</v>
      </c>
      <c r="AB3663">
        <v>13</v>
      </c>
      <c r="AC3663">
        <f t="shared" si="285"/>
        <v>1169404.672</v>
      </c>
      <c r="AD3663">
        <f t="shared" si="285"/>
        <v>214292.49350000001</v>
      </c>
      <c r="AE3663">
        <f t="shared" si="285"/>
        <v>373934.67239999998</v>
      </c>
      <c r="AF3663">
        <f t="shared" si="285"/>
        <v>0</v>
      </c>
      <c r="AG3663">
        <f t="shared" si="286"/>
        <v>588227.16590000002</v>
      </c>
    </row>
    <row r="3664" spans="1:33" x14ac:dyDescent="0.25">
      <c r="A3664">
        <v>3656</v>
      </c>
      <c r="B3664" s="10">
        <f t="shared" si="287"/>
        <v>1.0427063184188181E-4</v>
      </c>
      <c r="C3664" s="10">
        <f t="shared" si="288"/>
        <v>1.0197468890451526E-4</v>
      </c>
      <c r="R3664" s="9">
        <v>43618</v>
      </c>
      <c r="S3664">
        <v>14</v>
      </c>
      <c r="T3664">
        <v>4.661597843</v>
      </c>
      <c r="U3664">
        <v>214797.1054</v>
      </c>
      <c r="V3664" t="s">
        <v>54</v>
      </c>
      <c r="W3664" t="s">
        <v>41</v>
      </c>
      <c r="AA3664" s="9">
        <v>43618</v>
      </c>
      <c r="AB3664">
        <v>14</v>
      </c>
      <c r="AC3664">
        <f t="shared" si="285"/>
        <v>1241154.3910000001</v>
      </c>
      <c r="AD3664">
        <f t="shared" si="285"/>
        <v>214797.1054</v>
      </c>
      <c r="AE3664">
        <f t="shared" si="285"/>
        <v>379817.05320000002</v>
      </c>
      <c r="AF3664">
        <f t="shared" si="285"/>
        <v>0</v>
      </c>
      <c r="AG3664">
        <f t="shared" si="286"/>
        <v>594614.15859999997</v>
      </c>
    </row>
    <row r="3665" spans="1:33" x14ac:dyDescent="0.25">
      <c r="A3665">
        <v>3657</v>
      </c>
      <c r="B3665" s="10">
        <f t="shared" si="287"/>
        <v>1.2111186142447433E-4</v>
      </c>
      <c r="C3665" s="10">
        <f t="shared" si="288"/>
        <v>1.1304279595404485E-4</v>
      </c>
      <c r="R3665" s="9">
        <v>43618</v>
      </c>
      <c r="S3665">
        <v>15</v>
      </c>
      <c r="T3665">
        <v>4.7170659439999998</v>
      </c>
      <c r="U3665">
        <v>217352.96460000001</v>
      </c>
      <c r="V3665" t="s">
        <v>54</v>
      </c>
      <c r="W3665" t="s">
        <v>41</v>
      </c>
      <c r="AA3665" s="9">
        <v>43618</v>
      </c>
      <c r="AB3665">
        <v>15</v>
      </c>
      <c r="AC3665">
        <f t="shared" si="285"/>
        <v>1316628.638</v>
      </c>
      <c r="AD3665">
        <f t="shared" si="285"/>
        <v>217352.96460000001</v>
      </c>
      <c r="AE3665">
        <f t="shared" si="285"/>
        <v>384218.61839999998</v>
      </c>
      <c r="AF3665">
        <f t="shared" si="285"/>
        <v>0</v>
      </c>
      <c r="AG3665">
        <f t="shared" si="286"/>
        <v>601571.58299999998</v>
      </c>
    </row>
    <row r="3666" spans="1:33" x14ac:dyDescent="0.25">
      <c r="A3666">
        <v>3658</v>
      </c>
      <c r="B3666" s="10">
        <f t="shared" si="287"/>
        <v>1.4612706713134241E-4</v>
      </c>
      <c r="C3666" s="10">
        <f t="shared" si="288"/>
        <v>1.2615690556462233E-4</v>
      </c>
      <c r="R3666" s="9">
        <v>43618</v>
      </c>
      <c r="S3666">
        <v>16</v>
      </c>
      <c r="T3666">
        <v>4.7166491390000003</v>
      </c>
      <c r="U3666">
        <v>217333.75899999999</v>
      </c>
      <c r="V3666" t="s">
        <v>54</v>
      </c>
      <c r="W3666" t="s">
        <v>41</v>
      </c>
      <c r="AA3666" s="9">
        <v>43618</v>
      </c>
      <c r="AB3666">
        <v>16</v>
      </c>
      <c r="AC3666">
        <f t="shared" si="285"/>
        <v>1334020.057</v>
      </c>
      <c r="AD3666">
        <f t="shared" si="285"/>
        <v>217333.75899999999</v>
      </c>
      <c r="AE3666">
        <f t="shared" si="285"/>
        <v>383924.07150000002</v>
      </c>
      <c r="AF3666">
        <f t="shared" si="285"/>
        <v>0</v>
      </c>
      <c r="AG3666">
        <f t="shared" si="286"/>
        <v>601257.83050000004</v>
      </c>
    </row>
    <row r="3667" spans="1:33" x14ac:dyDescent="0.25">
      <c r="A3667">
        <v>3659</v>
      </c>
      <c r="B3667" s="10">
        <f t="shared" si="287"/>
        <v>1.6916070301557464E-4</v>
      </c>
      <c r="C3667" s="10">
        <f t="shared" si="288"/>
        <v>1.368346151323688E-4</v>
      </c>
      <c r="R3667" s="9">
        <v>43618</v>
      </c>
      <c r="S3667">
        <v>17</v>
      </c>
      <c r="T3667">
        <v>4.6069277209999999</v>
      </c>
      <c r="U3667">
        <v>212278.01550000001</v>
      </c>
      <c r="V3667" t="s">
        <v>54</v>
      </c>
      <c r="W3667" t="s">
        <v>41</v>
      </c>
      <c r="AA3667" s="9">
        <v>43618</v>
      </c>
      <c r="AB3667">
        <v>17</v>
      </c>
      <c r="AC3667">
        <f t="shared" si="285"/>
        <v>1349534.84</v>
      </c>
      <c r="AD3667">
        <f t="shared" si="285"/>
        <v>212278.01550000001</v>
      </c>
      <c r="AE3667">
        <f t="shared" si="285"/>
        <v>381252.07429999998</v>
      </c>
      <c r="AF3667">
        <f t="shared" si="285"/>
        <v>0</v>
      </c>
      <c r="AG3667">
        <f t="shared" si="286"/>
        <v>593530.08979999996</v>
      </c>
    </row>
    <row r="3668" spans="1:33" x14ac:dyDescent="0.25">
      <c r="A3668">
        <v>3660</v>
      </c>
      <c r="B3668" s="10">
        <f t="shared" si="287"/>
        <v>1.9085474811413055E-4</v>
      </c>
      <c r="C3668" s="10">
        <f t="shared" si="288"/>
        <v>1.4162551315935397E-4</v>
      </c>
      <c r="R3668" s="9">
        <v>43618</v>
      </c>
      <c r="S3668">
        <v>18</v>
      </c>
      <c r="T3668">
        <v>4.4702496649999999</v>
      </c>
      <c r="U3668">
        <v>205980.16399999999</v>
      </c>
      <c r="V3668" t="s">
        <v>54</v>
      </c>
      <c r="W3668" t="s">
        <v>41</v>
      </c>
      <c r="AA3668" s="9">
        <v>43618</v>
      </c>
      <c r="AB3668">
        <v>18</v>
      </c>
      <c r="AC3668">
        <f t="shared" si="285"/>
        <v>1321989.1969999999</v>
      </c>
      <c r="AD3668">
        <f t="shared" si="285"/>
        <v>205980.16399999999</v>
      </c>
      <c r="AE3668">
        <f t="shared" si="285"/>
        <v>374868.02130000002</v>
      </c>
      <c r="AF3668">
        <f t="shared" si="285"/>
        <v>0</v>
      </c>
      <c r="AG3668">
        <f t="shared" si="286"/>
        <v>580848.18530000001</v>
      </c>
    </row>
    <row r="3669" spans="1:33" x14ac:dyDescent="0.25">
      <c r="A3669">
        <v>3661</v>
      </c>
      <c r="B3669" s="10">
        <f t="shared" si="287"/>
        <v>2.1390050148469673E-4</v>
      </c>
      <c r="C3669" s="10">
        <f t="shared" si="288"/>
        <v>1.4439807138650154E-4</v>
      </c>
      <c r="R3669" s="9">
        <v>43618</v>
      </c>
      <c r="S3669">
        <v>19</v>
      </c>
      <c r="T3669">
        <v>4.2051938489999996</v>
      </c>
      <c r="U3669">
        <v>193766.9222</v>
      </c>
      <c r="V3669" t="s">
        <v>54</v>
      </c>
      <c r="W3669" t="s">
        <v>41</v>
      </c>
      <c r="AA3669" s="9">
        <v>43618</v>
      </c>
      <c r="AB3669">
        <v>19</v>
      </c>
      <c r="AC3669">
        <f t="shared" si="285"/>
        <v>1267443.2549999999</v>
      </c>
      <c r="AD3669">
        <f t="shared" si="285"/>
        <v>193766.9222</v>
      </c>
      <c r="AE3669">
        <f t="shared" si="285"/>
        <v>352536.79599999997</v>
      </c>
      <c r="AF3669">
        <f t="shared" si="285"/>
        <v>0</v>
      </c>
      <c r="AG3669">
        <f t="shared" si="286"/>
        <v>546303.7182</v>
      </c>
    </row>
    <row r="3670" spans="1:33" x14ac:dyDescent="0.25">
      <c r="A3670">
        <v>3662</v>
      </c>
      <c r="B3670" s="10">
        <f t="shared" si="287"/>
        <v>2.2702453052524948E-4</v>
      </c>
      <c r="C3670" s="10">
        <f t="shared" si="288"/>
        <v>1.459659510787435E-4</v>
      </c>
      <c r="R3670" s="9">
        <v>43618</v>
      </c>
      <c r="S3670">
        <v>20</v>
      </c>
      <c r="T3670">
        <v>3.9425672700000001</v>
      </c>
      <c r="U3670">
        <v>181665.61470000001</v>
      </c>
      <c r="V3670" t="s">
        <v>54</v>
      </c>
      <c r="W3670" t="s">
        <v>41</v>
      </c>
      <c r="AA3670" s="9">
        <v>43618</v>
      </c>
      <c r="AB3670">
        <v>20</v>
      </c>
      <c r="AC3670">
        <f t="shared" si="285"/>
        <v>1157167.2</v>
      </c>
      <c r="AD3670">
        <f t="shared" si="285"/>
        <v>181665.61470000001</v>
      </c>
      <c r="AE3670">
        <f t="shared" si="285"/>
        <v>333893.93729999999</v>
      </c>
      <c r="AF3670">
        <f t="shared" si="285"/>
        <v>0</v>
      </c>
      <c r="AG3670">
        <f t="shared" si="286"/>
        <v>515559.55200000003</v>
      </c>
    </row>
    <row r="3671" spans="1:33" x14ac:dyDescent="0.25">
      <c r="A3671">
        <v>3663</v>
      </c>
      <c r="B3671" s="10">
        <f t="shared" si="287"/>
        <v>2.4082982792915782E-4</v>
      </c>
      <c r="C3671" s="10">
        <f t="shared" si="288"/>
        <v>1.4767386040938496E-4</v>
      </c>
      <c r="R3671" s="9">
        <v>43618</v>
      </c>
      <c r="S3671">
        <v>21</v>
      </c>
      <c r="T3671">
        <v>3.7847833999999998</v>
      </c>
      <c r="U3671">
        <v>174395.24950000001</v>
      </c>
      <c r="V3671" t="s">
        <v>54</v>
      </c>
      <c r="W3671" t="s">
        <v>41</v>
      </c>
      <c r="AA3671" s="9">
        <v>43618</v>
      </c>
      <c r="AB3671">
        <v>21</v>
      </c>
      <c r="AC3671">
        <f t="shared" si="285"/>
        <v>1097914.8500000001</v>
      </c>
      <c r="AD3671">
        <f t="shared" si="285"/>
        <v>174395.24950000001</v>
      </c>
      <c r="AE3671">
        <f t="shared" si="285"/>
        <v>321766.61729999998</v>
      </c>
      <c r="AF3671">
        <f t="shared" si="285"/>
        <v>0</v>
      </c>
      <c r="AG3671">
        <f t="shared" si="286"/>
        <v>496161.86679999996</v>
      </c>
    </row>
    <row r="3672" spans="1:33" x14ac:dyDescent="0.25">
      <c r="A3672">
        <v>3664</v>
      </c>
      <c r="B3672" s="10">
        <f t="shared" si="287"/>
        <v>2.4401096217182183E-4</v>
      </c>
      <c r="C3672" s="10">
        <f t="shared" si="288"/>
        <v>1.4759684041010734E-4</v>
      </c>
      <c r="R3672" s="9">
        <v>43618</v>
      </c>
      <c r="S3672">
        <v>22</v>
      </c>
      <c r="T3672">
        <v>3.635705819</v>
      </c>
      <c r="U3672">
        <v>167526.0527</v>
      </c>
      <c r="V3672" t="s">
        <v>54</v>
      </c>
      <c r="W3672" t="s">
        <v>41</v>
      </c>
      <c r="AA3672" s="9">
        <v>43618</v>
      </c>
      <c r="AB3672">
        <v>22</v>
      </c>
      <c r="AC3672">
        <f t="shared" si="285"/>
        <v>1037558.253</v>
      </c>
      <c r="AD3672">
        <f t="shared" si="285"/>
        <v>167526.0527</v>
      </c>
      <c r="AE3672">
        <f t="shared" si="285"/>
        <v>312707.64480000001</v>
      </c>
      <c r="AF3672">
        <f t="shared" si="285"/>
        <v>0</v>
      </c>
      <c r="AG3672">
        <f t="shared" si="286"/>
        <v>480233.69750000001</v>
      </c>
    </row>
    <row r="3673" spans="1:33" x14ac:dyDescent="0.25">
      <c r="A3673">
        <v>3665</v>
      </c>
      <c r="B3673" s="10">
        <f t="shared" si="287"/>
        <v>2.468488333926119E-4</v>
      </c>
      <c r="C3673" s="10">
        <f t="shared" si="288"/>
        <v>1.4569983374679272E-4</v>
      </c>
      <c r="R3673" s="9">
        <v>43618</v>
      </c>
      <c r="S3673">
        <v>23</v>
      </c>
      <c r="T3673">
        <v>3.3961977640000001</v>
      </c>
      <c r="U3673">
        <v>156490.0006</v>
      </c>
      <c r="V3673" t="s">
        <v>54</v>
      </c>
      <c r="W3673" t="s">
        <v>41</v>
      </c>
      <c r="AA3673" s="9">
        <v>43618</v>
      </c>
      <c r="AB3673">
        <v>23</v>
      </c>
      <c r="AC3673">
        <f t="shared" si="285"/>
        <v>924806.72840000002</v>
      </c>
      <c r="AD3673">
        <f t="shared" si="285"/>
        <v>156490.0006</v>
      </c>
      <c r="AE3673">
        <f t="shared" si="285"/>
        <v>289348.11469999998</v>
      </c>
      <c r="AF3673">
        <f t="shared" si="285"/>
        <v>0</v>
      </c>
      <c r="AG3673">
        <f t="shared" si="286"/>
        <v>445838.11529999995</v>
      </c>
    </row>
    <row r="3674" spans="1:33" x14ac:dyDescent="0.25">
      <c r="A3674">
        <v>3666</v>
      </c>
      <c r="B3674" s="10">
        <f t="shared" si="287"/>
        <v>2.4181034928826716E-4</v>
      </c>
      <c r="C3674" s="10">
        <f t="shared" si="288"/>
        <v>1.4258667839208217E-4</v>
      </c>
      <c r="R3674" s="9">
        <v>43618</v>
      </c>
      <c r="S3674">
        <v>24</v>
      </c>
      <c r="T3674">
        <v>3.170138283</v>
      </c>
      <c r="U3674">
        <v>146073.6318</v>
      </c>
      <c r="V3674" t="s">
        <v>54</v>
      </c>
      <c r="W3674" t="s">
        <v>41</v>
      </c>
      <c r="AA3674" s="9">
        <v>43618</v>
      </c>
      <c r="AB3674">
        <v>24</v>
      </c>
      <c r="AC3674">
        <f t="shared" si="285"/>
        <v>798869.99589999998</v>
      </c>
      <c r="AD3674">
        <f t="shared" si="285"/>
        <v>146073.6318</v>
      </c>
      <c r="AE3674">
        <f t="shared" si="285"/>
        <v>276292.8235</v>
      </c>
      <c r="AF3674">
        <f t="shared" si="285"/>
        <v>0</v>
      </c>
      <c r="AG3674">
        <f t="shared" si="286"/>
        <v>422366.45530000003</v>
      </c>
    </row>
    <row r="3675" spans="1:33" x14ac:dyDescent="0.25">
      <c r="A3675">
        <v>3667</v>
      </c>
      <c r="B3675" s="10">
        <f t="shared" si="287"/>
        <v>2.318331321391337E-4</v>
      </c>
      <c r="C3675" s="10">
        <f t="shared" si="288"/>
        <v>1.341066986912425E-4</v>
      </c>
      <c r="R3675" s="9">
        <v>43619</v>
      </c>
      <c r="S3675">
        <v>1</v>
      </c>
      <c r="T3675">
        <v>3.0104531159999999</v>
      </c>
      <c r="U3675">
        <v>138715.6587</v>
      </c>
      <c r="V3675" t="s">
        <v>54</v>
      </c>
      <c r="W3675" t="s">
        <v>41</v>
      </c>
      <c r="AA3675" s="9">
        <v>43619</v>
      </c>
      <c r="AB3675">
        <v>1</v>
      </c>
      <c r="AC3675">
        <f t="shared" si="285"/>
        <v>682949.3676</v>
      </c>
      <c r="AD3675">
        <f t="shared" si="285"/>
        <v>138715.6587</v>
      </c>
      <c r="AE3675">
        <f t="shared" si="285"/>
        <v>262419.48220000003</v>
      </c>
      <c r="AF3675">
        <f t="shared" si="285"/>
        <v>0</v>
      </c>
      <c r="AG3675">
        <f t="shared" si="286"/>
        <v>401135.1409</v>
      </c>
    </row>
    <row r="3676" spans="1:33" x14ac:dyDescent="0.25">
      <c r="A3676">
        <v>3668</v>
      </c>
      <c r="B3676" s="10">
        <f t="shared" si="287"/>
        <v>2.11662096371069E-4</v>
      </c>
      <c r="C3676" s="10">
        <f t="shared" si="288"/>
        <v>1.2655961728626574E-4</v>
      </c>
      <c r="R3676" s="9">
        <v>43619</v>
      </c>
      <c r="S3676">
        <v>2</v>
      </c>
      <c r="T3676">
        <v>2.7972401219999998</v>
      </c>
      <c r="U3676">
        <v>128891.2303</v>
      </c>
      <c r="V3676" t="s">
        <v>54</v>
      </c>
      <c r="W3676" t="s">
        <v>41</v>
      </c>
      <c r="AA3676" s="9">
        <v>43619</v>
      </c>
      <c r="AB3676">
        <v>2</v>
      </c>
      <c r="AC3676">
        <f t="shared" si="285"/>
        <v>604906.76159999997</v>
      </c>
      <c r="AD3676">
        <f t="shared" si="285"/>
        <v>128891.2303</v>
      </c>
      <c r="AE3676">
        <f t="shared" si="285"/>
        <v>262049.18650000001</v>
      </c>
      <c r="AF3676">
        <f t="shared" si="285"/>
        <v>0</v>
      </c>
      <c r="AG3676">
        <f t="shared" si="286"/>
        <v>390940.41680000001</v>
      </c>
    </row>
    <row r="3677" spans="1:33" x14ac:dyDescent="0.25">
      <c r="A3677">
        <v>3669</v>
      </c>
      <c r="B3677" s="10">
        <f t="shared" si="287"/>
        <v>2.008240112474047E-4</v>
      </c>
      <c r="C3677" s="10">
        <f t="shared" si="288"/>
        <v>1.2179787132379065E-4</v>
      </c>
      <c r="R3677" s="9">
        <v>43619</v>
      </c>
      <c r="S3677">
        <v>3</v>
      </c>
      <c r="T3677">
        <v>2.7077985440000001</v>
      </c>
      <c r="U3677">
        <v>124769.94130000001</v>
      </c>
      <c r="V3677" t="s">
        <v>54</v>
      </c>
      <c r="W3677" t="s">
        <v>41</v>
      </c>
      <c r="AA3677" s="9">
        <v>43619</v>
      </c>
      <c r="AB3677">
        <v>3</v>
      </c>
      <c r="AC3677">
        <f t="shared" si="285"/>
        <v>542399.3922</v>
      </c>
      <c r="AD3677">
        <f t="shared" si="285"/>
        <v>124769.94130000001</v>
      </c>
      <c r="AE3677">
        <f t="shared" si="285"/>
        <v>261290.82339999999</v>
      </c>
      <c r="AF3677">
        <f t="shared" si="285"/>
        <v>0</v>
      </c>
      <c r="AG3677">
        <f t="shared" si="286"/>
        <v>386060.7647</v>
      </c>
    </row>
    <row r="3678" spans="1:33" x14ac:dyDescent="0.25">
      <c r="A3678">
        <v>3670</v>
      </c>
      <c r="B3678" s="10">
        <f t="shared" si="287"/>
        <v>1.8978394387352495E-4</v>
      </c>
      <c r="C3678" s="10">
        <f t="shared" si="288"/>
        <v>1.1788782251786951E-4</v>
      </c>
      <c r="R3678" s="9">
        <v>43619</v>
      </c>
      <c r="S3678">
        <v>4</v>
      </c>
      <c r="T3678">
        <v>2.6302576279999998</v>
      </c>
      <c r="U3678">
        <v>121197.011</v>
      </c>
      <c r="V3678" t="s">
        <v>54</v>
      </c>
      <c r="W3678" t="s">
        <v>41</v>
      </c>
      <c r="AA3678" s="9">
        <v>43619</v>
      </c>
      <c r="AB3678">
        <v>4</v>
      </c>
      <c r="AC3678">
        <f t="shared" si="285"/>
        <v>502629.08740000002</v>
      </c>
      <c r="AD3678">
        <f t="shared" si="285"/>
        <v>121197.011</v>
      </c>
      <c r="AE3678">
        <f t="shared" si="285"/>
        <v>262923.23739999998</v>
      </c>
      <c r="AF3678">
        <f t="shared" si="285"/>
        <v>0</v>
      </c>
      <c r="AG3678">
        <f t="shared" si="286"/>
        <v>384120.24839999998</v>
      </c>
    </row>
    <row r="3679" spans="1:33" x14ac:dyDescent="0.25">
      <c r="A3679">
        <v>3671</v>
      </c>
      <c r="B3679" s="10">
        <f t="shared" si="287"/>
        <v>1.691601100266356E-4</v>
      </c>
      <c r="C3679" s="10">
        <f t="shared" si="288"/>
        <v>1.0944439109916445E-4</v>
      </c>
      <c r="R3679" s="9">
        <v>43619</v>
      </c>
      <c r="S3679">
        <v>5</v>
      </c>
      <c r="T3679">
        <v>2.6031498910000002</v>
      </c>
      <c r="U3679">
        <v>119947.94070000001</v>
      </c>
      <c r="V3679" t="s">
        <v>54</v>
      </c>
      <c r="W3679" t="s">
        <v>41</v>
      </c>
      <c r="AA3679" s="9">
        <v>43619</v>
      </c>
      <c r="AB3679">
        <v>5</v>
      </c>
      <c r="AC3679">
        <f t="shared" si="285"/>
        <v>473095.69760000001</v>
      </c>
      <c r="AD3679">
        <f t="shared" si="285"/>
        <v>119947.94070000001</v>
      </c>
      <c r="AE3679">
        <f t="shared" si="285"/>
        <v>283426.99589999998</v>
      </c>
      <c r="AF3679">
        <f t="shared" si="285"/>
        <v>0</v>
      </c>
      <c r="AG3679">
        <f t="shared" si="286"/>
        <v>403374.93660000002</v>
      </c>
    </row>
    <row r="3680" spans="1:33" x14ac:dyDescent="0.25">
      <c r="A3680">
        <v>3672</v>
      </c>
      <c r="B3680" s="10">
        <f t="shared" si="287"/>
        <v>1.4612451688929767E-4</v>
      </c>
      <c r="C3680" s="10">
        <f t="shared" si="288"/>
        <v>1.0368256534082152E-4</v>
      </c>
      <c r="R3680" s="9">
        <v>43619</v>
      </c>
      <c r="S3680">
        <v>6</v>
      </c>
      <c r="T3680">
        <v>2.68578026</v>
      </c>
      <c r="U3680">
        <v>123755.38280000001</v>
      </c>
      <c r="V3680" t="s">
        <v>54</v>
      </c>
      <c r="W3680" t="s">
        <v>41</v>
      </c>
      <c r="AA3680" s="9">
        <v>43619</v>
      </c>
      <c r="AB3680">
        <v>6</v>
      </c>
      <c r="AC3680">
        <f t="shared" si="285"/>
        <v>495441.02710000001</v>
      </c>
      <c r="AD3680">
        <f t="shared" si="285"/>
        <v>123755.38280000001</v>
      </c>
      <c r="AE3680">
        <f t="shared" si="285"/>
        <v>324704.74430000002</v>
      </c>
      <c r="AF3680">
        <f t="shared" si="285"/>
        <v>0</v>
      </c>
      <c r="AG3680">
        <f t="shared" si="286"/>
        <v>448460.12710000004</v>
      </c>
    </row>
    <row r="3681" spans="1:33" x14ac:dyDescent="0.25">
      <c r="A3681">
        <v>3673</v>
      </c>
      <c r="B3681" s="10">
        <f t="shared" si="287"/>
        <v>1.2492100956673489E-4</v>
      </c>
      <c r="C3681" s="10">
        <f t="shared" si="288"/>
        <v>9.8470699874408073E-5</v>
      </c>
      <c r="R3681" s="9">
        <v>43619</v>
      </c>
      <c r="S3681">
        <v>7</v>
      </c>
      <c r="T3681">
        <v>3.0021538620000001</v>
      </c>
      <c r="U3681">
        <v>138333.2457</v>
      </c>
      <c r="V3681" t="s">
        <v>54</v>
      </c>
      <c r="W3681" t="s">
        <v>41</v>
      </c>
      <c r="AA3681" s="9">
        <v>43619</v>
      </c>
      <c r="AB3681">
        <v>7</v>
      </c>
      <c r="AC3681">
        <f t="shared" si="285"/>
        <v>520163.03749999998</v>
      </c>
      <c r="AD3681">
        <f t="shared" si="285"/>
        <v>138333.2457</v>
      </c>
      <c r="AE3681">
        <f t="shared" si="285"/>
        <v>368341.63290000003</v>
      </c>
      <c r="AF3681">
        <f t="shared" si="285"/>
        <v>0</v>
      </c>
      <c r="AG3681">
        <f t="shared" si="286"/>
        <v>506674.87860000005</v>
      </c>
    </row>
    <row r="3682" spans="1:33" x14ac:dyDescent="0.25">
      <c r="A3682">
        <v>3674</v>
      </c>
      <c r="B3682" s="10">
        <f t="shared" si="287"/>
        <v>1.106459233110742E-4</v>
      </c>
      <c r="C3682" s="10">
        <f t="shared" si="288"/>
        <v>9.5968097846320591E-5</v>
      </c>
      <c r="R3682" s="9">
        <v>43619</v>
      </c>
      <c r="S3682">
        <v>8</v>
      </c>
      <c r="T3682">
        <v>3.4301184419999999</v>
      </c>
      <c r="U3682">
        <v>158052.9976</v>
      </c>
      <c r="V3682" t="s">
        <v>54</v>
      </c>
      <c r="W3682" t="s">
        <v>41</v>
      </c>
      <c r="AA3682" s="9">
        <v>43619</v>
      </c>
      <c r="AB3682">
        <v>8</v>
      </c>
      <c r="AC3682">
        <f t="shared" si="285"/>
        <v>523703.31079999998</v>
      </c>
      <c r="AD3682">
        <f t="shared" si="285"/>
        <v>158052.9976</v>
      </c>
      <c r="AE3682">
        <f t="shared" si="285"/>
        <v>403231.6335</v>
      </c>
      <c r="AF3682">
        <f t="shared" si="285"/>
        <v>0</v>
      </c>
      <c r="AG3682">
        <f t="shared" si="286"/>
        <v>561284.6311</v>
      </c>
    </row>
    <row r="3683" spans="1:33" x14ac:dyDescent="0.25">
      <c r="A3683">
        <v>3675</v>
      </c>
      <c r="B3683" s="10">
        <f t="shared" si="287"/>
        <v>9.9212449526261766E-5</v>
      </c>
      <c r="C3683" s="10">
        <f t="shared" si="288"/>
        <v>9.4770240295489834E-5</v>
      </c>
      <c r="R3683" s="9">
        <v>43619</v>
      </c>
      <c r="S3683">
        <v>9</v>
      </c>
      <c r="T3683">
        <v>4.0942973150000004</v>
      </c>
      <c r="U3683">
        <v>188657.03169999999</v>
      </c>
      <c r="V3683" t="s">
        <v>54</v>
      </c>
      <c r="W3683" t="s">
        <v>41</v>
      </c>
      <c r="AA3683" s="9">
        <v>43619</v>
      </c>
      <c r="AB3683">
        <v>9</v>
      </c>
      <c r="AC3683">
        <f t="shared" si="285"/>
        <v>559331.51639999996</v>
      </c>
      <c r="AD3683">
        <f t="shared" si="285"/>
        <v>188657.03169999999</v>
      </c>
      <c r="AE3683">
        <f t="shared" si="285"/>
        <v>444476.92950000003</v>
      </c>
      <c r="AF3683">
        <f t="shared" si="285"/>
        <v>0</v>
      </c>
      <c r="AG3683">
        <f t="shared" si="286"/>
        <v>633133.96120000002</v>
      </c>
    </row>
    <row r="3684" spans="1:33" x14ac:dyDescent="0.25">
      <c r="A3684">
        <v>3676</v>
      </c>
      <c r="B3684" s="10">
        <f t="shared" si="287"/>
        <v>9.1937903473379874E-5</v>
      </c>
      <c r="C3684" s="10">
        <f t="shared" si="288"/>
        <v>9.4293882134123126E-5</v>
      </c>
      <c r="R3684" s="9">
        <v>43619</v>
      </c>
      <c r="S3684">
        <v>10</v>
      </c>
      <c r="T3684">
        <v>4.6844091839999997</v>
      </c>
      <c r="U3684">
        <v>215848.2064</v>
      </c>
      <c r="V3684" t="s">
        <v>54</v>
      </c>
      <c r="W3684" t="s">
        <v>41</v>
      </c>
      <c r="AA3684" s="9">
        <v>43619</v>
      </c>
      <c r="AB3684">
        <v>10</v>
      </c>
      <c r="AC3684">
        <f t="shared" si="285"/>
        <v>626014.07720000006</v>
      </c>
      <c r="AD3684">
        <f t="shared" si="285"/>
        <v>215848.2064</v>
      </c>
      <c r="AE3684">
        <f t="shared" si="285"/>
        <v>472531.60310000001</v>
      </c>
      <c r="AF3684">
        <f t="shared" si="285"/>
        <v>0</v>
      </c>
      <c r="AG3684">
        <f t="shared" si="286"/>
        <v>688379.80949999997</v>
      </c>
    </row>
    <row r="3685" spans="1:33" x14ac:dyDescent="0.25">
      <c r="A3685">
        <v>3677</v>
      </c>
      <c r="B3685" s="10">
        <f t="shared" si="287"/>
        <v>8.6535832624835314E-5</v>
      </c>
      <c r="C3685" s="10">
        <f t="shared" si="288"/>
        <v>9.9020525176823237E-5</v>
      </c>
      <c r="R3685" s="9">
        <v>43619</v>
      </c>
      <c r="S3685">
        <v>11</v>
      </c>
      <c r="T3685">
        <v>5.3229458259999998</v>
      </c>
      <c r="U3685">
        <v>245270.69779999999</v>
      </c>
      <c r="V3685" t="s">
        <v>54</v>
      </c>
      <c r="W3685" t="s">
        <v>41</v>
      </c>
      <c r="AA3685" s="9">
        <v>43619</v>
      </c>
      <c r="AB3685">
        <v>11</v>
      </c>
      <c r="AC3685">
        <f t="shared" si="285"/>
        <v>751411.55260000005</v>
      </c>
      <c r="AD3685">
        <f t="shared" si="285"/>
        <v>245270.69779999999</v>
      </c>
      <c r="AE3685">
        <f t="shared" si="285"/>
        <v>495913.09840000002</v>
      </c>
      <c r="AF3685">
        <f t="shared" si="285"/>
        <v>0</v>
      </c>
      <c r="AG3685">
        <f t="shared" si="286"/>
        <v>741183.79619999998</v>
      </c>
    </row>
    <row r="3686" spans="1:33" x14ac:dyDescent="0.25">
      <c r="A3686">
        <v>3678</v>
      </c>
      <c r="B3686" s="10">
        <f t="shared" si="287"/>
        <v>9.0623106517555643E-5</v>
      </c>
      <c r="C3686" s="10">
        <f t="shared" si="288"/>
        <v>1.1008804285314859E-4</v>
      </c>
      <c r="R3686" s="9">
        <v>43619</v>
      </c>
      <c r="S3686">
        <v>12</v>
      </c>
      <c r="T3686">
        <v>5.762171135</v>
      </c>
      <c r="U3686">
        <v>265509.32160000002</v>
      </c>
      <c r="V3686" t="s">
        <v>54</v>
      </c>
      <c r="W3686" t="s">
        <v>41</v>
      </c>
      <c r="AA3686" s="9">
        <v>43619</v>
      </c>
      <c r="AB3686">
        <v>12</v>
      </c>
      <c r="AC3686">
        <f t="shared" si="285"/>
        <v>904591.42180000001</v>
      </c>
      <c r="AD3686">
        <f t="shared" si="285"/>
        <v>265509.32160000002</v>
      </c>
      <c r="AE3686">
        <f t="shared" si="285"/>
        <v>509635.5429</v>
      </c>
      <c r="AF3686">
        <f t="shared" si="285"/>
        <v>0</v>
      </c>
      <c r="AG3686">
        <f t="shared" si="286"/>
        <v>775144.86450000003</v>
      </c>
    </row>
    <row r="3687" spans="1:33" x14ac:dyDescent="0.25">
      <c r="A3687">
        <v>3679</v>
      </c>
      <c r="B3687" s="10">
        <f t="shared" si="287"/>
        <v>9.5145108651535385E-5</v>
      </c>
      <c r="C3687" s="10">
        <f t="shared" si="288"/>
        <v>1.2437860665256601E-4</v>
      </c>
      <c r="R3687" s="9">
        <v>43619</v>
      </c>
      <c r="S3687">
        <v>13</v>
      </c>
      <c r="T3687">
        <v>5.9920511469999997</v>
      </c>
      <c r="U3687">
        <v>276101.73269999999</v>
      </c>
      <c r="V3687" t="s">
        <v>54</v>
      </c>
      <c r="W3687" t="s">
        <v>41</v>
      </c>
      <c r="AA3687" s="9">
        <v>43619</v>
      </c>
      <c r="AB3687">
        <v>13</v>
      </c>
      <c r="AC3687">
        <f t="shared" si="285"/>
        <v>1023391.866</v>
      </c>
      <c r="AD3687">
        <f t="shared" si="285"/>
        <v>276101.73269999999</v>
      </c>
      <c r="AE3687">
        <f t="shared" si="285"/>
        <v>513089.44760000001</v>
      </c>
      <c r="AF3687">
        <f t="shared" si="285"/>
        <v>0</v>
      </c>
      <c r="AG3687">
        <f t="shared" si="286"/>
        <v>789191.18030000001</v>
      </c>
    </row>
    <row r="3688" spans="1:33" x14ac:dyDescent="0.25">
      <c r="A3688">
        <v>3680</v>
      </c>
      <c r="B3688" s="10">
        <f t="shared" si="287"/>
        <v>9.5792674248282783E-5</v>
      </c>
      <c r="C3688" s="10">
        <f t="shared" si="288"/>
        <v>1.3778421488867855E-4</v>
      </c>
      <c r="R3688" s="9">
        <v>43619</v>
      </c>
      <c r="S3688">
        <v>14</v>
      </c>
      <c r="T3688">
        <v>6.1893591289999996</v>
      </c>
      <c r="U3688">
        <v>285193.28989999997</v>
      </c>
      <c r="V3688" t="s">
        <v>54</v>
      </c>
      <c r="W3688" t="s">
        <v>41</v>
      </c>
      <c r="AA3688" s="9">
        <v>43619</v>
      </c>
      <c r="AB3688">
        <v>14</v>
      </c>
      <c r="AC3688">
        <f t="shared" si="285"/>
        <v>1132408.3430000001</v>
      </c>
      <c r="AD3688">
        <f t="shared" si="285"/>
        <v>285193.28989999997</v>
      </c>
      <c r="AE3688">
        <f t="shared" si="285"/>
        <v>523773.8653</v>
      </c>
      <c r="AF3688">
        <f t="shared" si="285"/>
        <v>0</v>
      </c>
      <c r="AG3688">
        <f t="shared" si="286"/>
        <v>808967.15519999992</v>
      </c>
    </row>
    <row r="3689" spans="1:33" x14ac:dyDescent="0.25">
      <c r="A3689">
        <v>3681</v>
      </c>
      <c r="B3689" s="10">
        <f t="shared" si="287"/>
        <v>1.0230957231386524E-4</v>
      </c>
      <c r="C3689" s="10">
        <f t="shared" si="288"/>
        <v>1.5542179658890195E-4</v>
      </c>
      <c r="R3689" s="9">
        <v>43619</v>
      </c>
      <c r="S3689">
        <v>15</v>
      </c>
      <c r="T3689">
        <v>6.3361491489999997</v>
      </c>
      <c r="U3689">
        <v>291957.08049999998</v>
      </c>
      <c r="V3689" t="s">
        <v>54</v>
      </c>
      <c r="W3689" t="s">
        <v>41</v>
      </c>
      <c r="AA3689" s="9">
        <v>43619</v>
      </c>
      <c r="AB3689">
        <v>15</v>
      </c>
      <c r="AC3689">
        <f t="shared" si="285"/>
        <v>1194837.0390000001</v>
      </c>
      <c r="AD3689">
        <f t="shared" si="285"/>
        <v>291957.08049999998</v>
      </c>
      <c r="AE3689">
        <f t="shared" si="285"/>
        <v>520765.10920000001</v>
      </c>
      <c r="AF3689">
        <f t="shared" si="285"/>
        <v>0</v>
      </c>
      <c r="AG3689">
        <f t="shared" si="286"/>
        <v>812722.18969999999</v>
      </c>
    </row>
    <row r="3690" spans="1:33" x14ac:dyDescent="0.25">
      <c r="A3690">
        <v>3682</v>
      </c>
      <c r="B3690" s="10">
        <f t="shared" si="287"/>
        <v>1.1450674711308119E-4</v>
      </c>
      <c r="C3690" s="10">
        <f t="shared" si="288"/>
        <v>1.6898355369412786E-4</v>
      </c>
      <c r="R3690" s="9">
        <v>43619</v>
      </c>
      <c r="S3690">
        <v>16</v>
      </c>
      <c r="T3690">
        <v>6.2280087699999997</v>
      </c>
      <c r="U3690">
        <v>286974.18810000003</v>
      </c>
      <c r="V3690" t="s">
        <v>54</v>
      </c>
      <c r="W3690" t="s">
        <v>41</v>
      </c>
      <c r="AA3690" s="9">
        <v>43619</v>
      </c>
      <c r="AB3690">
        <v>16</v>
      </c>
      <c r="AC3690">
        <f t="shared" si="285"/>
        <v>1243867.828</v>
      </c>
      <c r="AD3690">
        <f t="shared" si="285"/>
        <v>286974.18810000003</v>
      </c>
      <c r="AE3690">
        <f t="shared" si="285"/>
        <v>501371.08620000002</v>
      </c>
      <c r="AF3690">
        <f t="shared" si="285"/>
        <v>0</v>
      </c>
      <c r="AG3690">
        <f t="shared" si="286"/>
        <v>788345.27430000005</v>
      </c>
    </row>
    <row r="3691" spans="1:33" x14ac:dyDescent="0.25">
      <c r="A3691">
        <v>3683</v>
      </c>
      <c r="B3691" s="10">
        <f t="shared" si="287"/>
        <v>1.3744370257016947E-4</v>
      </c>
      <c r="C3691" s="10">
        <f t="shared" si="288"/>
        <v>1.8194588233689361E-4</v>
      </c>
      <c r="R3691" s="9">
        <v>43619</v>
      </c>
      <c r="S3691">
        <v>17</v>
      </c>
      <c r="T3691">
        <v>5.911581891</v>
      </c>
      <c r="U3691">
        <v>272393.87040000001</v>
      </c>
      <c r="V3691" t="s">
        <v>54</v>
      </c>
      <c r="W3691" t="s">
        <v>41</v>
      </c>
      <c r="AA3691" s="9">
        <v>43619</v>
      </c>
      <c r="AB3691">
        <v>17</v>
      </c>
      <c r="AC3691">
        <f t="shared" si="285"/>
        <v>1284988.621</v>
      </c>
      <c r="AD3691">
        <f t="shared" si="285"/>
        <v>272393.87040000001</v>
      </c>
      <c r="AE3691">
        <f t="shared" si="285"/>
        <v>474777.1323</v>
      </c>
      <c r="AF3691">
        <f t="shared" si="285"/>
        <v>0</v>
      </c>
      <c r="AG3691">
        <f t="shared" si="286"/>
        <v>747171.00270000007</v>
      </c>
    </row>
    <row r="3692" spans="1:33" x14ac:dyDescent="0.25">
      <c r="A3692">
        <v>3684</v>
      </c>
      <c r="B3692" s="10">
        <f t="shared" si="287"/>
        <v>1.654624471705333E-4</v>
      </c>
      <c r="C3692" s="10">
        <f t="shared" si="288"/>
        <v>1.9028264923415543E-4</v>
      </c>
      <c r="R3692" s="9">
        <v>43619</v>
      </c>
      <c r="S3692">
        <v>18</v>
      </c>
      <c r="T3692">
        <v>5.2906910070000004</v>
      </c>
      <c r="U3692">
        <v>243784.4602</v>
      </c>
      <c r="V3692" t="s">
        <v>54</v>
      </c>
      <c r="W3692" t="s">
        <v>41</v>
      </c>
      <c r="AA3692" s="9">
        <v>43619</v>
      </c>
      <c r="AB3692">
        <v>18</v>
      </c>
      <c r="AC3692">
        <f t="shared" si="285"/>
        <v>1297457.7180000001</v>
      </c>
      <c r="AD3692">
        <f t="shared" si="285"/>
        <v>243784.4602</v>
      </c>
      <c r="AE3692">
        <f t="shared" si="285"/>
        <v>446985.4621</v>
      </c>
      <c r="AF3692">
        <f t="shared" si="285"/>
        <v>0</v>
      </c>
      <c r="AG3692">
        <f t="shared" si="286"/>
        <v>690769.92229999998</v>
      </c>
    </row>
    <row r="3693" spans="1:33" x14ac:dyDescent="0.25">
      <c r="A3693">
        <v>3685</v>
      </c>
      <c r="B3693" s="10">
        <f t="shared" si="287"/>
        <v>1.871927131763328E-4</v>
      </c>
      <c r="C3693" s="10">
        <f t="shared" si="288"/>
        <v>1.9373074042950588E-4</v>
      </c>
      <c r="R3693" s="9">
        <v>43619</v>
      </c>
      <c r="S3693">
        <v>19</v>
      </c>
      <c r="T3693">
        <v>4.894894539</v>
      </c>
      <c r="U3693">
        <v>225546.95060000001</v>
      </c>
      <c r="V3693" t="s">
        <v>54</v>
      </c>
      <c r="W3693" t="s">
        <v>41</v>
      </c>
      <c r="AA3693" s="9">
        <v>43619</v>
      </c>
      <c r="AB3693">
        <v>19</v>
      </c>
      <c r="AC3693">
        <f t="shared" si="285"/>
        <v>1291699.2150000001</v>
      </c>
      <c r="AD3693">
        <f t="shared" si="285"/>
        <v>225546.95060000001</v>
      </c>
      <c r="AE3693">
        <f t="shared" si="285"/>
        <v>409989.30540000001</v>
      </c>
      <c r="AF3693">
        <f t="shared" si="285"/>
        <v>0</v>
      </c>
      <c r="AG3693">
        <f t="shared" si="286"/>
        <v>635536.25600000005</v>
      </c>
    </row>
    <row r="3694" spans="1:33" x14ac:dyDescent="0.25">
      <c r="A3694">
        <v>3686</v>
      </c>
      <c r="B3694" s="10">
        <f t="shared" si="287"/>
        <v>2.0713335447761447E-4</v>
      </c>
      <c r="C3694" s="10">
        <f t="shared" si="288"/>
        <v>1.9858534899043267E-4</v>
      </c>
      <c r="R3694" s="9">
        <v>43619</v>
      </c>
      <c r="S3694">
        <v>20</v>
      </c>
      <c r="T3694">
        <v>4.4846055710000003</v>
      </c>
      <c r="U3694">
        <v>206641.65549999999</v>
      </c>
      <c r="V3694" t="s">
        <v>54</v>
      </c>
      <c r="W3694" t="s">
        <v>41</v>
      </c>
      <c r="AA3694" s="9">
        <v>43619</v>
      </c>
      <c r="AB3694">
        <v>20</v>
      </c>
      <c r="AC3694">
        <f t="shared" si="285"/>
        <v>1225869.348</v>
      </c>
      <c r="AD3694">
        <f t="shared" si="285"/>
        <v>206641.65549999999</v>
      </c>
      <c r="AE3694">
        <f t="shared" si="285"/>
        <v>381293.96419999999</v>
      </c>
      <c r="AF3694">
        <f t="shared" si="285"/>
        <v>0</v>
      </c>
      <c r="AG3694">
        <f t="shared" si="286"/>
        <v>587935.61969999992</v>
      </c>
    </row>
    <row r="3695" spans="1:33" x14ac:dyDescent="0.25">
      <c r="A3695">
        <v>3687</v>
      </c>
      <c r="B3695" s="10">
        <f t="shared" si="287"/>
        <v>2.1855243779510925E-4</v>
      </c>
      <c r="C3695" s="10">
        <f t="shared" si="288"/>
        <v>1.995071352852907E-4</v>
      </c>
      <c r="R3695" s="9">
        <v>43619</v>
      </c>
      <c r="S3695">
        <v>21</v>
      </c>
      <c r="T3695">
        <v>4.28130261</v>
      </c>
      <c r="U3695">
        <v>197273.86170000001</v>
      </c>
      <c r="V3695" t="s">
        <v>54</v>
      </c>
      <c r="W3695" t="s">
        <v>41</v>
      </c>
      <c r="AA3695" s="9">
        <v>43619</v>
      </c>
      <c r="AB3695">
        <v>21</v>
      </c>
      <c r="AC3695">
        <f t="shared" si="285"/>
        <v>1147385.753</v>
      </c>
      <c r="AD3695">
        <f t="shared" si="285"/>
        <v>197273.86170000001</v>
      </c>
      <c r="AE3695">
        <f t="shared" si="285"/>
        <v>366014.0895</v>
      </c>
      <c r="AF3695">
        <f t="shared" si="285"/>
        <v>0</v>
      </c>
      <c r="AG3695">
        <f t="shared" si="286"/>
        <v>563287.95120000001</v>
      </c>
    </row>
    <row r="3696" spans="1:33" x14ac:dyDescent="0.25">
      <c r="A3696">
        <v>3688</v>
      </c>
      <c r="B3696" s="10">
        <f t="shared" si="287"/>
        <v>2.2752085617619327E-4</v>
      </c>
      <c r="C3696" s="10">
        <f t="shared" si="288"/>
        <v>1.9352308732870533E-4</v>
      </c>
      <c r="R3696" s="9">
        <v>43619</v>
      </c>
      <c r="S3696">
        <v>22</v>
      </c>
      <c r="T3696">
        <v>3.9143353420000002</v>
      </c>
      <c r="U3696">
        <v>180364.7439</v>
      </c>
      <c r="V3696" t="s">
        <v>54</v>
      </c>
      <c r="W3696" t="s">
        <v>41</v>
      </c>
      <c r="AA3696" s="9">
        <v>43619</v>
      </c>
      <c r="AB3696">
        <v>22</v>
      </c>
      <c r="AC3696">
        <f t="shared" si="285"/>
        <v>1069943.4790000001</v>
      </c>
      <c r="AD3696">
        <f t="shared" si="285"/>
        <v>180364.7439</v>
      </c>
      <c r="AE3696">
        <f t="shared" si="285"/>
        <v>346014.09779999999</v>
      </c>
      <c r="AF3696">
        <f t="shared" si="285"/>
        <v>0</v>
      </c>
      <c r="AG3696">
        <f t="shared" si="286"/>
        <v>526378.84169999999</v>
      </c>
    </row>
    <row r="3697" spans="1:33" x14ac:dyDescent="0.25">
      <c r="A3697">
        <v>3689</v>
      </c>
      <c r="B3697" s="10">
        <f t="shared" si="287"/>
        <v>2.3504242544537132E-4</v>
      </c>
      <c r="C3697" s="10">
        <f t="shared" si="288"/>
        <v>1.834156224674263E-4</v>
      </c>
      <c r="R3697" s="9">
        <v>43619</v>
      </c>
      <c r="S3697">
        <v>23</v>
      </c>
      <c r="T3697">
        <v>3.514437451</v>
      </c>
      <c r="U3697">
        <v>161938.24890000001</v>
      </c>
      <c r="V3697" t="s">
        <v>54</v>
      </c>
      <c r="W3697" t="s">
        <v>41</v>
      </c>
      <c r="AA3697" s="9">
        <v>43619</v>
      </c>
      <c r="AB3697">
        <v>23</v>
      </c>
      <c r="AC3697">
        <f t="shared" si="285"/>
        <v>951098.68579999998</v>
      </c>
      <c r="AD3697">
        <f t="shared" si="285"/>
        <v>161938.24890000001</v>
      </c>
      <c r="AE3697">
        <f t="shared" si="285"/>
        <v>313106.86599999998</v>
      </c>
      <c r="AF3697">
        <f t="shared" si="285"/>
        <v>0</v>
      </c>
      <c r="AG3697">
        <f t="shared" si="286"/>
        <v>475045.11489999999</v>
      </c>
    </row>
    <row r="3698" spans="1:33" x14ac:dyDescent="0.25">
      <c r="A3698">
        <v>3690</v>
      </c>
      <c r="B3698" s="10">
        <f t="shared" si="287"/>
        <v>2.3732319801728159E-4</v>
      </c>
      <c r="C3698" s="10">
        <f t="shared" si="288"/>
        <v>1.6957027885529608E-4</v>
      </c>
      <c r="R3698" s="9">
        <v>43619</v>
      </c>
      <c r="S3698">
        <v>24</v>
      </c>
      <c r="T3698">
        <v>3.2643110329999998</v>
      </c>
      <c r="U3698">
        <v>150412.92379999999</v>
      </c>
      <c r="V3698" t="s">
        <v>54</v>
      </c>
      <c r="W3698" t="s">
        <v>41</v>
      </c>
      <c r="AA3698" s="9">
        <v>43619</v>
      </c>
      <c r="AB3698">
        <v>24</v>
      </c>
      <c r="AC3698">
        <f t="shared" si="285"/>
        <v>820425.73589999997</v>
      </c>
      <c r="AD3698">
        <f t="shared" si="285"/>
        <v>150412.92379999999</v>
      </c>
      <c r="AE3698">
        <f t="shared" si="285"/>
        <v>290042.3064</v>
      </c>
      <c r="AF3698">
        <f t="shared" si="285"/>
        <v>0</v>
      </c>
      <c r="AG3698">
        <f t="shared" si="286"/>
        <v>440455.23019999999</v>
      </c>
    </row>
    <row r="3699" spans="1:33" x14ac:dyDescent="0.25">
      <c r="A3699">
        <v>3691</v>
      </c>
      <c r="B3699" s="10">
        <f t="shared" si="287"/>
        <v>2.3626988712414611E-4</v>
      </c>
      <c r="C3699" s="10">
        <f t="shared" si="288"/>
        <v>1.5601151218881153E-4</v>
      </c>
      <c r="R3699" s="9">
        <v>43620</v>
      </c>
      <c r="S3699">
        <v>1</v>
      </c>
      <c r="T3699">
        <v>3.0486863789999998</v>
      </c>
      <c r="U3699">
        <v>140477.37100000001</v>
      </c>
      <c r="V3699" t="s">
        <v>54</v>
      </c>
      <c r="W3699" t="s">
        <v>41</v>
      </c>
      <c r="AA3699" s="9">
        <v>43620</v>
      </c>
      <c r="AB3699">
        <v>1</v>
      </c>
      <c r="AC3699">
        <f t="shared" si="285"/>
        <v>708825.12479999999</v>
      </c>
      <c r="AD3699">
        <f t="shared" si="285"/>
        <v>140477.37100000001</v>
      </c>
      <c r="AE3699">
        <f t="shared" si="285"/>
        <v>273239.75809999998</v>
      </c>
      <c r="AF3699">
        <f t="shared" si="285"/>
        <v>0</v>
      </c>
      <c r="AG3699">
        <f t="shared" si="286"/>
        <v>413717.12910000002</v>
      </c>
    </row>
    <row r="3700" spans="1:33" x14ac:dyDescent="0.25">
      <c r="A3700">
        <v>3692</v>
      </c>
      <c r="B3700" s="10">
        <f t="shared" si="287"/>
        <v>2.242286819698273E-4</v>
      </c>
      <c r="C3700" s="10">
        <f t="shared" si="288"/>
        <v>1.4432650259226594E-4</v>
      </c>
      <c r="R3700" s="9">
        <v>43620</v>
      </c>
      <c r="S3700">
        <v>2</v>
      </c>
      <c r="T3700">
        <v>2.9370468820000002</v>
      </c>
      <c r="U3700">
        <v>135333.24619999999</v>
      </c>
      <c r="V3700" t="s">
        <v>54</v>
      </c>
      <c r="W3700" t="s">
        <v>41</v>
      </c>
      <c r="AA3700" s="9">
        <v>43620</v>
      </c>
      <c r="AB3700">
        <v>2</v>
      </c>
      <c r="AC3700">
        <f t="shared" si="285"/>
        <v>624922.14110000001</v>
      </c>
      <c r="AD3700">
        <f t="shared" si="285"/>
        <v>135333.24619999999</v>
      </c>
      <c r="AE3700">
        <f t="shared" si="285"/>
        <v>270922.97519999999</v>
      </c>
      <c r="AF3700">
        <f t="shared" si="285"/>
        <v>0</v>
      </c>
      <c r="AG3700">
        <f t="shared" si="286"/>
        <v>406256.22139999998</v>
      </c>
    </row>
    <row r="3701" spans="1:33" x14ac:dyDescent="0.25">
      <c r="A3701">
        <v>3693</v>
      </c>
      <c r="B3701" s="10">
        <f t="shared" si="287"/>
        <v>2.0987293264644694E-4</v>
      </c>
      <c r="C3701" s="10">
        <f t="shared" si="288"/>
        <v>1.3827599013399082E-4</v>
      </c>
      <c r="R3701" s="9">
        <v>43620</v>
      </c>
      <c r="S3701">
        <v>3</v>
      </c>
      <c r="T3701">
        <v>2.8668111999999999</v>
      </c>
      <c r="U3701">
        <v>132096.9265</v>
      </c>
      <c r="V3701" t="s">
        <v>54</v>
      </c>
      <c r="W3701" t="s">
        <v>41</v>
      </c>
      <c r="AA3701" s="9">
        <v>43620</v>
      </c>
      <c r="AB3701">
        <v>3</v>
      </c>
      <c r="AC3701">
        <f t="shared" si="285"/>
        <v>580551.4584</v>
      </c>
      <c r="AD3701">
        <f t="shared" si="285"/>
        <v>132096.9265</v>
      </c>
      <c r="AE3701">
        <f t="shared" si="285"/>
        <v>266122.76730000001</v>
      </c>
      <c r="AF3701">
        <f t="shared" si="285"/>
        <v>0</v>
      </c>
      <c r="AG3701">
        <f t="shared" si="286"/>
        <v>398219.69380000001</v>
      </c>
    </row>
    <row r="3702" spans="1:33" x14ac:dyDescent="0.25">
      <c r="A3702">
        <v>3694</v>
      </c>
      <c r="B3702" s="10">
        <f t="shared" si="287"/>
        <v>1.9570765552609412E-4</v>
      </c>
      <c r="C3702" s="10">
        <f t="shared" si="288"/>
        <v>1.2921553774866313E-4</v>
      </c>
      <c r="R3702" s="9">
        <v>43620</v>
      </c>
      <c r="S3702">
        <v>4</v>
      </c>
      <c r="T3702">
        <v>2.851216215</v>
      </c>
      <c r="U3702">
        <v>131378.34080000001</v>
      </c>
      <c r="V3702" t="s">
        <v>54</v>
      </c>
      <c r="W3702" t="s">
        <v>41</v>
      </c>
      <c r="AA3702" s="9">
        <v>43620</v>
      </c>
      <c r="AB3702">
        <v>4</v>
      </c>
      <c r="AC3702">
        <f t="shared" si="285"/>
        <v>543968.42839999998</v>
      </c>
      <c r="AD3702">
        <f t="shared" si="285"/>
        <v>131378.34080000001</v>
      </c>
      <c r="AE3702">
        <f t="shared" si="285"/>
        <v>268461.55540000001</v>
      </c>
      <c r="AF3702">
        <f t="shared" si="285"/>
        <v>0</v>
      </c>
      <c r="AG3702">
        <f t="shared" si="286"/>
        <v>399839.89620000002</v>
      </c>
    </row>
    <row r="3703" spans="1:33" x14ac:dyDescent="0.25">
      <c r="A3703">
        <v>3695</v>
      </c>
      <c r="B3703" s="10">
        <f t="shared" si="287"/>
        <v>1.7396927746672795E-4</v>
      </c>
      <c r="C3703" s="10">
        <f t="shared" si="288"/>
        <v>1.166141286728679E-4</v>
      </c>
      <c r="R3703" s="9">
        <v>43620</v>
      </c>
      <c r="S3703">
        <v>5</v>
      </c>
      <c r="T3703">
        <v>2.859461547</v>
      </c>
      <c r="U3703">
        <v>131758.26920000001</v>
      </c>
      <c r="V3703" t="s">
        <v>54</v>
      </c>
      <c r="W3703" t="s">
        <v>41</v>
      </c>
      <c r="AA3703" s="9">
        <v>43620</v>
      </c>
      <c r="AB3703">
        <v>5</v>
      </c>
      <c r="AC3703">
        <f t="shared" si="285"/>
        <v>527055.35400000005</v>
      </c>
      <c r="AD3703">
        <f t="shared" si="285"/>
        <v>131758.26920000001</v>
      </c>
      <c r="AE3703">
        <f t="shared" si="285"/>
        <v>284939.67810000002</v>
      </c>
      <c r="AF3703">
        <f t="shared" si="285"/>
        <v>0</v>
      </c>
      <c r="AG3703">
        <f t="shared" si="286"/>
        <v>416697.9473</v>
      </c>
    </row>
    <row r="3704" spans="1:33" x14ac:dyDescent="0.25">
      <c r="A3704">
        <v>3696</v>
      </c>
      <c r="B3704" s="10">
        <f t="shared" si="287"/>
        <v>1.5006736379787728E-4</v>
      </c>
      <c r="C3704" s="10">
        <f t="shared" si="288"/>
        <v>1.0812299985443015E-4</v>
      </c>
      <c r="R3704" s="9">
        <v>43620</v>
      </c>
      <c r="S3704">
        <v>6</v>
      </c>
      <c r="T3704">
        <v>2.925142911</v>
      </c>
      <c r="U3704">
        <v>134784.73499999999</v>
      </c>
      <c r="V3704" t="s">
        <v>54</v>
      </c>
      <c r="W3704" t="s">
        <v>41</v>
      </c>
      <c r="AA3704" s="9">
        <v>43620</v>
      </c>
      <c r="AB3704">
        <v>6</v>
      </c>
      <c r="AC3704">
        <f t="shared" si="285"/>
        <v>523593.72739999997</v>
      </c>
      <c r="AD3704">
        <f t="shared" si="285"/>
        <v>134784.73499999999</v>
      </c>
      <c r="AE3704">
        <f t="shared" si="285"/>
        <v>325187.51730000001</v>
      </c>
      <c r="AF3704">
        <f t="shared" si="285"/>
        <v>0</v>
      </c>
      <c r="AG3704">
        <f t="shared" si="286"/>
        <v>459972.25229999999</v>
      </c>
    </row>
    <row r="3705" spans="1:33" x14ac:dyDescent="0.25">
      <c r="A3705">
        <v>3697</v>
      </c>
      <c r="B3705" s="10">
        <f t="shared" si="287"/>
        <v>1.2965404815799532E-4</v>
      </c>
      <c r="C3705" s="10">
        <f t="shared" si="288"/>
        <v>1.0155932776446472E-4</v>
      </c>
      <c r="R3705" s="9">
        <v>43620</v>
      </c>
      <c r="S3705">
        <v>7</v>
      </c>
      <c r="T3705">
        <v>3.2530123940000002</v>
      </c>
      <c r="U3705">
        <v>149892.3051</v>
      </c>
      <c r="V3705" t="s">
        <v>54</v>
      </c>
      <c r="W3705" t="s">
        <v>41</v>
      </c>
      <c r="AA3705" s="9">
        <v>43620</v>
      </c>
      <c r="AB3705">
        <v>7</v>
      </c>
      <c r="AC3705">
        <f t="shared" si="285"/>
        <v>572148.97589999996</v>
      </c>
      <c r="AD3705">
        <f t="shared" si="285"/>
        <v>149892.3051</v>
      </c>
      <c r="AE3705">
        <f t="shared" si="285"/>
        <v>379540.36070000002</v>
      </c>
      <c r="AF3705">
        <f t="shared" si="285"/>
        <v>0</v>
      </c>
      <c r="AG3705">
        <f t="shared" si="286"/>
        <v>529432.66580000008</v>
      </c>
    </row>
    <row r="3706" spans="1:33" x14ac:dyDescent="0.25">
      <c r="A3706">
        <v>3698</v>
      </c>
      <c r="B3706" s="10">
        <f t="shared" si="287"/>
        <v>1.1430701669898955E-4</v>
      </c>
      <c r="C3706" s="10">
        <f t="shared" si="288"/>
        <v>9.9727823296247328E-5</v>
      </c>
      <c r="R3706" s="9">
        <v>43620</v>
      </c>
      <c r="S3706">
        <v>8</v>
      </c>
      <c r="T3706">
        <v>3.6015980660000002</v>
      </c>
      <c r="U3706">
        <v>165954.4357</v>
      </c>
      <c r="V3706" t="s">
        <v>54</v>
      </c>
      <c r="W3706" t="s">
        <v>41</v>
      </c>
      <c r="AA3706" s="9">
        <v>43620</v>
      </c>
      <c r="AB3706">
        <v>8</v>
      </c>
      <c r="AC3706">
        <f t="shared" si="285"/>
        <v>578335.15419999999</v>
      </c>
      <c r="AD3706">
        <f t="shared" si="285"/>
        <v>165954.4357</v>
      </c>
      <c r="AE3706">
        <f t="shared" si="285"/>
        <v>413443.7991</v>
      </c>
      <c r="AF3706">
        <f t="shared" si="285"/>
        <v>0</v>
      </c>
      <c r="AG3706">
        <f t="shared" si="286"/>
        <v>579398.23479999998</v>
      </c>
    </row>
    <row r="3707" spans="1:33" x14ac:dyDescent="0.25">
      <c r="A3707">
        <v>3699</v>
      </c>
      <c r="B3707" s="10">
        <f t="shared" si="287"/>
        <v>1.0619099706267638E-4</v>
      </c>
      <c r="C3707" s="10">
        <f t="shared" si="288"/>
        <v>9.7755015589706177E-5</v>
      </c>
      <c r="R3707" s="9">
        <v>43620</v>
      </c>
      <c r="S3707">
        <v>9</v>
      </c>
      <c r="T3707">
        <v>4.270181462</v>
      </c>
      <c r="U3707">
        <v>196761.42139999999</v>
      </c>
      <c r="V3707" t="s">
        <v>54</v>
      </c>
      <c r="W3707" t="s">
        <v>41</v>
      </c>
      <c r="AA3707" s="9">
        <v>43620</v>
      </c>
      <c r="AB3707">
        <v>9</v>
      </c>
      <c r="AC3707">
        <f t="shared" si="285"/>
        <v>615524.61589999998</v>
      </c>
      <c r="AD3707">
        <f t="shared" si="285"/>
        <v>196761.42139999999</v>
      </c>
      <c r="AE3707">
        <f t="shared" si="285"/>
        <v>460528.81189999997</v>
      </c>
      <c r="AF3707">
        <f t="shared" si="285"/>
        <v>0</v>
      </c>
      <c r="AG3707">
        <f t="shared" si="286"/>
        <v>657290.23329999996</v>
      </c>
    </row>
    <row r="3708" spans="1:33" x14ac:dyDescent="0.25">
      <c r="A3708">
        <v>3700</v>
      </c>
      <c r="B3708" s="10">
        <f t="shared" si="287"/>
        <v>9.949944823429124E-5</v>
      </c>
      <c r="C3708" s="10">
        <f t="shared" si="288"/>
        <v>9.8152743058579231E-5</v>
      </c>
      <c r="R3708" s="9">
        <v>43620</v>
      </c>
      <c r="S3708">
        <v>10</v>
      </c>
      <c r="T3708">
        <v>5.0375050669999997</v>
      </c>
      <c r="U3708">
        <v>232118.15849999999</v>
      </c>
      <c r="V3708" t="s">
        <v>54</v>
      </c>
      <c r="W3708" t="s">
        <v>41</v>
      </c>
      <c r="AA3708" s="9">
        <v>43620</v>
      </c>
      <c r="AB3708">
        <v>10</v>
      </c>
      <c r="AC3708">
        <f t="shared" si="285"/>
        <v>686339.13619999995</v>
      </c>
      <c r="AD3708">
        <f t="shared" si="285"/>
        <v>232118.15849999999</v>
      </c>
      <c r="AE3708">
        <f t="shared" si="285"/>
        <v>493686.53120000003</v>
      </c>
      <c r="AF3708">
        <f t="shared" si="285"/>
        <v>0</v>
      </c>
      <c r="AG3708">
        <f t="shared" si="286"/>
        <v>725804.68969999999</v>
      </c>
    </row>
    <row r="3709" spans="1:33" x14ac:dyDescent="0.25">
      <c r="A3709">
        <v>3701</v>
      </c>
      <c r="B3709" s="10">
        <f t="shared" si="287"/>
        <v>9.64058099220544E-5</v>
      </c>
      <c r="C3709" s="10">
        <f t="shared" si="288"/>
        <v>1.0229105935420731E-4</v>
      </c>
      <c r="R3709" s="9">
        <v>43620</v>
      </c>
      <c r="S3709">
        <v>11</v>
      </c>
      <c r="T3709">
        <v>5.6511605319999996</v>
      </c>
      <c r="U3709">
        <v>260394.17499999999</v>
      </c>
      <c r="V3709" t="s">
        <v>54</v>
      </c>
      <c r="W3709" t="s">
        <v>41</v>
      </c>
      <c r="AA3709" s="9">
        <v>43620</v>
      </c>
      <c r="AB3709">
        <v>11</v>
      </c>
      <c r="AC3709">
        <f t="shared" si="285"/>
        <v>832592.7794</v>
      </c>
      <c r="AD3709">
        <f t="shared" si="285"/>
        <v>260394.17499999999</v>
      </c>
      <c r="AE3709">
        <f t="shared" si="285"/>
        <v>516171.74829999998</v>
      </c>
      <c r="AF3709">
        <f t="shared" si="285"/>
        <v>0</v>
      </c>
      <c r="AG3709">
        <f t="shared" si="286"/>
        <v>776565.92329999991</v>
      </c>
    </row>
    <row r="3710" spans="1:33" x14ac:dyDescent="0.25">
      <c r="A3710">
        <v>3702</v>
      </c>
      <c r="B3710" s="10">
        <f t="shared" si="287"/>
        <v>9.5772629908820461E-5</v>
      </c>
      <c r="C3710" s="10">
        <f t="shared" si="288"/>
        <v>1.1291404065264931E-4</v>
      </c>
      <c r="R3710" s="9">
        <v>43620</v>
      </c>
      <c r="S3710">
        <v>12</v>
      </c>
      <c r="T3710">
        <v>6.0332955090000002</v>
      </c>
      <c r="U3710">
        <v>278002.19050000003</v>
      </c>
      <c r="V3710" t="s">
        <v>54</v>
      </c>
      <c r="W3710" t="s">
        <v>41</v>
      </c>
      <c r="AA3710" s="9">
        <v>43620</v>
      </c>
      <c r="AB3710">
        <v>12</v>
      </c>
      <c r="AC3710">
        <f t="shared" si="285"/>
        <v>990499.27439999999</v>
      </c>
      <c r="AD3710">
        <f t="shared" si="285"/>
        <v>278002.19050000003</v>
      </c>
      <c r="AE3710">
        <f t="shared" si="285"/>
        <v>527832.85820000002</v>
      </c>
      <c r="AF3710">
        <f t="shared" si="285"/>
        <v>0</v>
      </c>
      <c r="AG3710">
        <f t="shared" si="286"/>
        <v>805835.04870000004</v>
      </c>
    </row>
    <row r="3711" spans="1:33" x14ac:dyDescent="0.25">
      <c r="A3711">
        <v>3703</v>
      </c>
      <c r="B3711" s="10">
        <f t="shared" si="287"/>
        <v>1.0465406526866147E-4</v>
      </c>
      <c r="C3711" s="10">
        <f t="shared" si="288"/>
        <v>1.2996519083501617E-4</v>
      </c>
      <c r="R3711" s="9">
        <v>43620</v>
      </c>
      <c r="S3711">
        <v>13</v>
      </c>
      <c r="T3711">
        <v>6.1969609080000003</v>
      </c>
      <c r="U3711">
        <v>285543.56469999999</v>
      </c>
      <c r="V3711" t="s">
        <v>54</v>
      </c>
      <c r="W3711" t="s">
        <v>41</v>
      </c>
      <c r="AA3711" s="9">
        <v>43620</v>
      </c>
      <c r="AB3711">
        <v>13</v>
      </c>
      <c r="AC3711">
        <f t="shared" si="285"/>
        <v>1083503.1100000001</v>
      </c>
      <c r="AD3711">
        <f t="shared" si="285"/>
        <v>285543.56469999999</v>
      </c>
      <c r="AE3711">
        <f t="shared" si="285"/>
        <v>525199.00630000001</v>
      </c>
      <c r="AF3711">
        <f t="shared" si="285"/>
        <v>0</v>
      </c>
      <c r="AG3711">
        <f t="shared" si="286"/>
        <v>810742.571</v>
      </c>
    </row>
    <row r="3712" spans="1:33" x14ac:dyDescent="0.25">
      <c r="A3712">
        <v>3704</v>
      </c>
      <c r="B3712" s="10">
        <f t="shared" si="287"/>
        <v>1.0578560396722052E-4</v>
      </c>
      <c r="C3712" s="10">
        <f t="shared" si="288"/>
        <v>1.4223074437892663E-4</v>
      </c>
      <c r="R3712" s="9">
        <v>43620</v>
      </c>
      <c r="S3712">
        <v>14</v>
      </c>
      <c r="T3712">
        <v>6.2890489120000002</v>
      </c>
      <c r="U3712">
        <v>289786.79580000002</v>
      </c>
      <c r="V3712" t="s">
        <v>54</v>
      </c>
      <c r="W3712" t="s">
        <v>41</v>
      </c>
      <c r="AA3712" s="9">
        <v>43620</v>
      </c>
      <c r="AB3712">
        <v>14</v>
      </c>
      <c r="AC3712">
        <f t="shared" si="285"/>
        <v>1131266.2209999999</v>
      </c>
      <c r="AD3712">
        <f t="shared" si="285"/>
        <v>289786.79580000002</v>
      </c>
      <c r="AE3712">
        <f t="shared" si="285"/>
        <v>528895.61609999998</v>
      </c>
      <c r="AF3712">
        <f t="shared" si="285"/>
        <v>0</v>
      </c>
      <c r="AG3712">
        <f t="shared" si="286"/>
        <v>818682.41189999995</v>
      </c>
    </row>
    <row r="3713" spans="1:33" x14ac:dyDescent="0.25">
      <c r="A3713">
        <v>3705</v>
      </c>
      <c r="B3713" s="10">
        <f t="shared" si="287"/>
        <v>1.1258807765151918E-4</v>
      </c>
      <c r="C3713" s="10">
        <f t="shared" si="288"/>
        <v>1.6135168100318373E-4</v>
      </c>
      <c r="R3713" s="9">
        <v>43620</v>
      </c>
      <c r="S3713">
        <v>15</v>
      </c>
      <c r="T3713">
        <v>6.006557538</v>
      </c>
      <c r="U3713">
        <v>276770.15820000001</v>
      </c>
      <c r="V3713" t="s">
        <v>54</v>
      </c>
      <c r="W3713" t="s">
        <v>41</v>
      </c>
      <c r="AA3713" s="9">
        <v>43620</v>
      </c>
      <c r="AB3713">
        <v>15</v>
      </c>
      <c r="AC3713">
        <f t="shared" si="285"/>
        <v>1096528.2320000001</v>
      </c>
      <c r="AD3713">
        <f t="shared" si="285"/>
        <v>276770.15820000001</v>
      </c>
      <c r="AE3713">
        <f t="shared" si="285"/>
        <v>500008.04369999998</v>
      </c>
      <c r="AF3713">
        <f t="shared" si="285"/>
        <v>0</v>
      </c>
      <c r="AG3713">
        <f t="shared" si="286"/>
        <v>776778.20189999999</v>
      </c>
    </row>
    <row r="3714" spans="1:33" x14ac:dyDescent="0.25">
      <c r="A3714">
        <v>3706</v>
      </c>
      <c r="B3714" s="10">
        <f t="shared" si="287"/>
        <v>1.2554104574481601E-4</v>
      </c>
      <c r="C3714" s="10">
        <f t="shared" si="288"/>
        <v>1.7817061752937682E-4</v>
      </c>
      <c r="R3714" s="9">
        <v>43620</v>
      </c>
      <c r="S3714">
        <v>16</v>
      </c>
      <c r="T3714">
        <v>5.3539692580000002</v>
      </c>
      <c r="U3714">
        <v>246700.1955</v>
      </c>
      <c r="V3714" t="s">
        <v>54</v>
      </c>
      <c r="W3714" t="s">
        <v>41</v>
      </c>
      <c r="AA3714" s="9">
        <v>43620</v>
      </c>
      <c r="AB3714">
        <v>16</v>
      </c>
      <c r="AC3714">
        <f t="shared" si="285"/>
        <v>979099.02419999999</v>
      </c>
      <c r="AD3714">
        <f t="shared" si="285"/>
        <v>246700.1955</v>
      </c>
      <c r="AE3714">
        <f t="shared" si="285"/>
        <v>450203.11310000002</v>
      </c>
      <c r="AF3714">
        <f t="shared" si="285"/>
        <v>0</v>
      </c>
      <c r="AG3714">
        <f t="shared" si="286"/>
        <v>696903.30859999999</v>
      </c>
    </row>
    <row r="3715" spans="1:33" x14ac:dyDescent="0.25">
      <c r="A3715">
        <v>3707</v>
      </c>
      <c r="B3715" s="10">
        <f t="shared" si="287"/>
        <v>1.5229288655193389E-4</v>
      </c>
      <c r="C3715" s="10">
        <f t="shared" si="288"/>
        <v>1.9063149090951879E-4</v>
      </c>
      <c r="R3715" s="9">
        <v>43620</v>
      </c>
      <c r="S3715">
        <v>17</v>
      </c>
      <c r="T3715">
        <v>5.0384982699999998</v>
      </c>
      <c r="U3715">
        <v>232163.92329999999</v>
      </c>
      <c r="V3715" t="s">
        <v>54</v>
      </c>
      <c r="W3715" t="s">
        <v>41</v>
      </c>
      <c r="AA3715" s="9">
        <v>43620</v>
      </c>
      <c r="AB3715">
        <v>17</v>
      </c>
      <c r="AC3715">
        <f t="shared" si="285"/>
        <v>976669.94660000002</v>
      </c>
      <c r="AD3715">
        <f t="shared" si="285"/>
        <v>232163.92329999999</v>
      </c>
      <c r="AE3715">
        <f t="shared" si="285"/>
        <v>435839.55820000003</v>
      </c>
      <c r="AF3715">
        <f t="shared" ref="AD3715:AF3778" si="289">SUMIFS($U:$U,$R:$R,$AA3715,$S:$S,$AB3715,$W:$W,AF$2)</f>
        <v>0</v>
      </c>
      <c r="AG3715">
        <f t="shared" si="286"/>
        <v>668003.48149999999</v>
      </c>
    </row>
    <row r="3716" spans="1:33" x14ac:dyDescent="0.25">
      <c r="A3716">
        <v>3708</v>
      </c>
      <c r="B3716" s="10">
        <f t="shared" si="287"/>
        <v>1.8117619724576252E-4</v>
      </c>
      <c r="C3716" s="10">
        <f t="shared" si="288"/>
        <v>1.9781647913165096E-4</v>
      </c>
      <c r="R3716" s="9">
        <v>43620</v>
      </c>
      <c r="S3716">
        <v>18</v>
      </c>
      <c r="T3716">
        <v>4.8685510900000004</v>
      </c>
      <c r="U3716">
        <v>224333.09710000001</v>
      </c>
      <c r="V3716" t="s">
        <v>54</v>
      </c>
      <c r="W3716" t="s">
        <v>41</v>
      </c>
      <c r="AA3716" s="9">
        <v>43620</v>
      </c>
      <c r="AB3716">
        <v>18</v>
      </c>
      <c r="AC3716">
        <f t="shared" ref="AC3716:AC3747" si="290">SUMIFS($U:$U,$R:$R,$AA3716,$S:$S,$AB3716,$W:$W,AC$2)</f>
        <v>1037375.844</v>
      </c>
      <c r="AD3716">
        <f t="shared" si="289"/>
        <v>224333.09710000001</v>
      </c>
      <c r="AE3716">
        <f t="shared" si="289"/>
        <v>426471.0785</v>
      </c>
      <c r="AF3716">
        <f t="shared" si="289"/>
        <v>0</v>
      </c>
      <c r="AG3716">
        <f t="shared" ref="AG3716:AG3779" si="291">SUM(AD3716:AF3716)</f>
        <v>650804.17559999996</v>
      </c>
    </row>
    <row r="3717" spans="1:33" x14ac:dyDescent="0.25">
      <c r="A3717">
        <v>3709</v>
      </c>
      <c r="B3717" s="10">
        <f t="shared" si="287"/>
        <v>1.9818790204835827E-4</v>
      </c>
      <c r="C3717" s="10">
        <f t="shared" si="288"/>
        <v>1.9902117826233801E-4</v>
      </c>
      <c r="R3717" s="9">
        <v>43620</v>
      </c>
      <c r="S3717">
        <v>19</v>
      </c>
      <c r="T3717">
        <v>4.4399651110000002</v>
      </c>
      <c r="U3717">
        <v>204584.71239999999</v>
      </c>
      <c r="V3717" t="s">
        <v>54</v>
      </c>
      <c r="W3717" t="s">
        <v>41</v>
      </c>
      <c r="AA3717" s="9">
        <v>43620</v>
      </c>
      <c r="AB3717">
        <v>19</v>
      </c>
      <c r="AC3717">
        <f t="shared" si="290"/>
        <v>1044248.149</v>
      </c>
      <c r="AD3717">
        <f t="shared" si="289"/>
        <v>204584.71239999999</v>
      </c>
      <c r="AE3717">
        <f t="shared" si="289"/>
        <v>393756.21789999999</v>
      </c>
      <c r="AF3717">
        <f t="shared" si="289"/>
        <v>0</v>
      </c>
      <c r="AG3717">
        <f t="shared" si="291"/>
        <v>598340.93030000001</v>
      </c>
    </row>
    <row r="3718" spans="1:33" x14ac:dyDescent="0.25">
      <c r="A3718">
        <v>3710</v>
      </c>
      <c r="B3718" s="10">
        <f t="shared" si="287"/>
        <v>2.0692444435915314E-4</v>
      </c>
      <c r="C3718" s="10">
        <f t="shared" si="288"/>
        <v>2.0097025130679948E-4</v>
      </c>
      <c r="R3718" s="9">
        <v>43620</v>
      </c>
      <c r="S3718">
        <v>20</v>
      </c>
      <c r="T3718">
        <v>4.1807624309999998</v>
      </c>
      <c r="U3718">
        <v>192641.17129999999</v>
      </c>
      <c r="V3718" t="s">
        <v>54</v>
      </c>
      <c r="W3718" t="s">
        <v>41</v>
      </c>
      <c r="AA3718" s="9">
        <v>43620</v>
      </c>
      <c r="AB3718">
        <v>20</v>
      </c>
      <c r="AC3718">
        <f t="shared" si="290"/>
        <v>1024834.742</v>
      </c>
      <c r="AD3718">
        <f t="shared" si="289"/>
        <v>192641.17129999999</v>
      </c>
      <c r="AE3718">
        <f t="shared" si="289"/>
        <v>373183.19209999999</v>
      </c>
      <c r="AF3718">
        <f t="shared" si="289"/>
        <v>0</v>
      </c>
      <c r="AG3718">
        <f t="shared" si="291"/>
        <v>565824.36339999991</v>
      </c>
    </row>
    <row r="3719" spans="1:33" x14ac:dyDescent="0.25">
      <c r="A3719">
        <v>3711</v>
      </c>
      <c r="B3719" s="10">
        <f t="shared" si="287"/>
        <v>2.0057037938439831E-4</v>
      </c>
      <c r="C3719" s="10">
        <f t="shared" si="288"/>
        <v>1.906836010843179E-4</v>
      </c>
      <c r="R3719" s="9">
        <v>43620</v>
      </c>
      <c r="S3719">
        <v>21</v>
      </c>
      <c r="T3719">
        <v>3.960913374</v>
      </c>
      <c r="U3719">
        <v>182510.9664</v>
      </c>
      <c r="V3719" t="s">
        <v>54</v>
      </c>
      <c r="W3719" t="s">
        <v>41</v>
      </c>
      <c r="AA3719" s="9">
        <v>43620</v>
      </c>
      <c r="AB3719">
        <v>21</v>
      </c>
      <c r="AC3719">
        <f t="shared" si="290"/>
        <v>1015699.737</v>
      </c>
      <c r="AD3719">
        <f t="shared" si="289"/>
        <v>182510.9664</v>
      </c>
      <c r="AE3719">
        <f t="shared" si="289"/>
        <v>367367.28989999997</v>
      </c>
      <c r="AF3719">
        <f t="shared" si="289"/>
        <v>0</v>
      </c>
      <c r="AG3719">
        <f t="shared" si="291"/>
        <v>549878.25630000001</v>
      </c>
    </row>
    <row r="3720" spans="1:33" x14ac:dyDescent="0.25">
      <c r="A3720">
        <v>3712</v>
      </c>
      <c r="B3720" s="10">
        <f t="shared" si="287"/>
        <v>1.7909093173142137E-4</v>
      </c>
      <c r="C3720" s="10">
        <f t="shared" si="288"/>
        <v>1.7107590321970863E-4</v>
      </c>
      <c r="R3720" s="9">
        <v>43620</v>
      </c>
      <c r="S3720">
        <v>22</v>
      </c>
      <c r="T3720">
        <v>3.5916902140000002</v>
      </c>
      <c r="U3720">
        <v>165497.90169999999</v>
      </c>
      <c r="V3720" t="s">
        <v>54</v>
      </c>
      <c r="W3720" t="s">
        <v>41</v>
      </c>
      <c r="AA3720" s="9">
        <v>43620</v>
      </c>
      <c r="AB3720">
        <v>22</v>
      </c>
      <c r="AC3720">
        <f t="shared" si="290"/>
        <v>969711.09809999994</v>
      </c>
      <c r="AD3720">
        <f t="shared" si="289"/>
        <v>165497.90169999999</v>
      </c>
      <c r="AE3720">
        <f t="shared" si="289"/>
        <v>349766.49080000003</v>
      </c>
      <c r="AF3720">
        <f t="shared" si="289"/>
        <v>0</v>
      </c>
      <c r="AG3720">
        <f t="shared" si="291"/>
        <v>515264.39250000002</v>
      </c>
    </row>
    <row r="3721" spans="1:33" x14ac:dyDescent="0.25">
      <c r="A3721">
        <v>3713</v>
      </c>
      <c r="B3721" s="10">
        <f t="shared" si="287"/>
        <v>1.7864661939949217E-4</v>
      </c>
      <c r="C3721" s="10">
        <f t="shared" si="288"/>
        <v>1.6398157038613668E-4</v>
      </c>
      <c r="R3721" s="9">
        <v>43620</v>
      </c>
      <c r="S3721">
        <v>23</v>
      </c>
      <c r="T3721">
        <v>3.3700425100000002</v>
      </c>
      <c r="U3721">
        <v>155284.81880000001</v>
      </c>
      <c r="V3721" t="s">
        <v>54</v>
      </c>
      <c r="W3721" t="s">
        <v>41</v>
      </c>
      <c r="AA3721" s="9">
        <v>43620</v>
      </c>
      <c r="AB3721">
        <v>23</v>
      </c>
      <c r="AC3721">
        <f t="shared" si="290"/>
        <v>884127.85</v>
      </c>
      <c r="AD3721">
        <f t="shared" si="289"/>
        <v>155284.81880000001</v>
      </c>
      <c r="AE3721">
        <f t="shared" si="289"/>
        <v>319292.39140000002</v>
      </c>
      <c r="AF3721">
        <f t="shared" si="289"/>
        <v>0</v>
      </c>
      <c r="AG3721">
        <f t="shared" si="291"/>
        <v>474577.21020000003</v>
      </c>
    </row>
    <row r="3722" spans="1:33" x14ac:dyDescent="0.25">
      <c r="A3722">
        <v>3714</v>
      </c>
      <c r="B3722" s="10">
        <f t="shared" ref="B3722:B3785" si="292">AC3716/$AC$1</f>
        <v>1.8975057871131073E-4</v>
      </c>
      <c r="C3722" s="10">
        <f t="shared" ref="C3722:C3785" si="293">AG3716/$AG$1</f>
        <v>1.5975948282350837E-4</v>
      </c>
      <c r="R3722" s="9">
        <v>43620</v>
      </c>
      <c r="S3722">
        <v>24</v>
      </c>
      <c r="T3722">
        <v>3.1453996869999998</v>
      </c>
      <c r="U3722">
        <v>144933.7268</v>
      </c>
      <c r="V3722" t="s">
        <v>54</v>
      </c>
      <c r="W3722" t="s">
        <v>41</v>
      </c>
      <c r="AA3722" s="9">
        <v>43620</v>
      </c>
      <c r="AB3722">
        <v>24</v>
      </c>
      <c r="AC3722">
        <f t="shared" si="290"/>
        <v>785264.23979999998</v>
      </c>
      <c r="AD3722">
        <f t="shared" si="289"/>
        <v>144933.7268</v>
      </c>
      <c r="AE3722">
        <f t="shared" si="289"/>
        <v>293778.73300000001</v>
      </c>
      <c r="AF3722">
        <f t="shared" si="289"/>
        <v>0</v>
      </c>
      <c r="AG3722">
        <f t="shared" si="291"/>
        <v>438712.45980000001</v>
      </c>
    </row>
    <row r="3723" spans="1:33" x14ac:dyDescent="0.25">
      <c r="A3723">
        <v>3715</v>
      </c>
      <c r="B3723" s="10">
        <f t="shared" si="292"/>
        <v>1.9100761959805674E-4</v>
      </c>
      <c r="C3723" s="10">
        <f t="shared" si="293"/>
        <v>1.4688079941825265E-4</v>
      </c>
      <c r="R3723" s="9">
        <v>43621</v>
      </c>
      <c r="S3723">
        <v>1</v>
      </c>
      <c r="T3723">
        <v>2.998682965</v>
      </c>
      <c r="U3723">
        <v>138173.3137</v>
      </c>
      <c r="V3723" t="s">
        <v>54</v>
      </c>
      <c r="W3723" t="s">
        <v>41</v>
      </c>
      <c r="AA3723" s="9">
        <v>43621</v>
      </c>
      <c r="AB3723">
        <v>1</v>
      </c>
      <c r="AC3723">
        <f t="shared" si="290"/>
        <v>690598.92559999996</v>
      </c>
      <c r="AD3723">
        <f t="shared" si="289"/>
        <v>138173.3137</v>
      </c>
      <c r="AE3723">
        <f t="shared" si="289"/>
        <v>283914.45240000001</v>
      </c>
      <c r="AF3723">
        <f t="shared" si="289"/>
        <v>0</v>
      </c>
      <c r="AG3723">
        <f t="shared" si="291"/>
        <v>422087.76610000001</v>
      </c>
    </row>
    <row r="3724" spans="1:33" x14ac:dyDescent="0.25">
      <c r="A3724">
        <v>3716</v>
      </c>
      <c r="B3724" s="10">
        <f t="shared" si="292"/>
        <v>1.8745663541588773E-4</v>
      </c>
      <c r="C3724" s="10">
        <f t="shared" si="293"/>
        <v>1.3889862888846047E-4</v>
      </c>
      <c r="R3724" s="9">
        <v>43621</v>
      </c>
      <c r="S3724">
        <v>2</v>
      </c>
      <c r="T3724">
        <v>2.88607098</v>
      </c>
      <c r="U3724">
        <v>132984.3786</v>
      </c>
      <c r="V3724" t="s">
        <v>54</v>
      </c>
      <c r="W3724" t="s">
        <v>41</v>
      </c>
      <c r="AA3724" s="9">
        <v>43621</v>
      </c>
      <c r="AB3724">
        <v>2</v>
      </c>
      <c r="AC3724">
        <f t="shared" si="290"/>
        <v>620496.41839999997</v>
      </c>
      <c r="AD3724">
        <f t="shared" si="289"/>
        <v>132984.3786</v>
      </c>
      <c r="AE3724">
        <f t="shared" si="289"/>
        <v>277773.43719999999</v>
      </c>
      <c r="AF3724">
        <f t="shared" si="289"/>
        <v>0</v>
      </c>
      <c r="AG3724">
        <f t="shared" si="291"/>
        <v>410757.81579999998</v>
      </c>
    </row>
    <row r="3725" spans="1:33" x14ac:dyDescent="0.25">
      <c r="A3725">
        <v>3717</v>
      </c>
      <c r="B3725" s="10">
        <f t="shared" si="292"/>
        <v>1.8578571499171722E-4</v>
      </c>
      <c r="C3725" s="10">
        <f t="shared" si="293"/>
        <v>1.349841767093613E-4</v>
      </c>
      <c r="R3725" s="9">
        <v>43621</v>
      </c>
      <c r="S3725">
        <v>3</v>
      </c>
      <c r="T3725">
        <v>2.7598027269999998</v>
      </c>
      <c r="U3725">
        <v>127166.19010000001</v>
      </c>
      <c r="V3725" t="s">
        <v>54</v>
      </c>
      <c r="W3725" t="s">
        <v>41</v>
      </c>
      <c r="AA3725" s="9">
        <v>43621</v>
      </c>
      <c r="AB3725">
        <v>3</v>
      </c>
      <c r="AC3725">
        <f t="shared" si="290"/>
        <v>572593.95090000005</v>
      </c>
      <c r="AD3725">
        <f t="shared" si="289"/>
        <v>127166.19010000001</v>
      </c>
      <c r="AE3725">
        <f t="shared" si="289"/>
        <v>272409.49670000002</v>
      </c>
      <c r="AF3725">
        <f t="shared" si="289"/>
        <v>0</v>
      </c>
      <c r="AG3725">
        <f t="shared" si="291"/>
        <v>399575.68680000002</v>
      </c>
    </row>
    <row r="3726" spans="1:33" x14ac:dyDescent="0.25">
      <c r="A3726">
        <v>3718</v>
      </c>
      <c r="B3726" s="10">
        <f t="shared" si="292"/>
        <v>1.7737374849385407E-4</v>
      </c>
      <c r="C3726" s="10">
        <f t="shared" si="293"/>
        <v>1.2648716149873645E-4</v>
      </c>
      <c r="R3726" s="9">
        <v>43621</v>
      </c>
      <c r="S3726">
        <v>4</v>
      </c>
      <c r="T3726">
        <v>2.7025519889999998</v>
      </c>
      <c r="U3726">
        <v>124528.1906</v>
      </c>
      <c r="V3726" t="s">
        <v>54</v>
      </c>
      <c r="W3726" t="s">
        <v>41</v>
      </c>
      <c r="AA3726" s="9">
        <v>43621</v>
      </c>
      <c r="AB3726">
        <v>4</v>
      </c>
      <c r="AC3726">
        <f t="shared" si="290"/>
        <v>533083.75910000002</v>
      </c>
      <c r="AD3726">
        <f t="shared" si="289"/>
        <v>124528.1906</v>
      </c>
      <c r="AE3726">
        <f t="shared" si="289"/>
        <v>271535.80119999999</v>
      </c>
      <c r="AF3726">
        <f t="shared" si="289"/>
        <v>0</v>
      </c>
      <c r="AG3726">
        <f t="shared" si="291"/>
        <v>396063.99179999996</v>
      </c>
    </row>
    <row r="3727" spans="1:33" x14ac:dyDescent="0.25">
      <c r="A3727">
        <v>3719</v>
      </c>
      <c r="B3727" s="10">
        <f t="shared" si="292"/>
        <v>1.6171937313038775E-4</v>
      </c>
      <c r="C3727" s="10">
        <f t="shared" si="293"/>
        <v>1.1649926737405437E-4</v>
      </c>
      <c r="R3727" s="9">
        <v>43621</v>
      </c>
      <c r="S3727">
        <v>5</v>
      </c>
      <c r="T3727">
        <v>2.7036093550000002</v>
      </c>
      <c r="U3727">
        <v>124576.91190000001</v>
      </c>
      <c r="V3727" t="s">
        <v>54</v>
      </c>
      <c r="W3727" t="s">
        <v>41</v>
      </c>
      <c r="AA3727" s="9">
        <v>43621</v>
      </c>
      <c r="AB3727">
        <v>5</v>
      </c>
      <c r="AC3727">
        <f t="shared" si="290"/>
        <v>511093.78039999999</v>
      </c>
      <c r="AD3727">
        <f t="shared" si="289"/>
        <v>124576.91190000001</v>
      </c>
      <c r="AE3727">
        <f t="shared" si="289"/>
        <v>287057.40250000003</v>
      </c>
      <c r="AF3727">
        <f t="shared" si="289"/>
        <v>0</v>
      </c>
      <c r="AG3727">
        <f t="shared" si="291"/>
        <v>411634.31440000003</v>
      </c>
    </row>
    <row r="3728" spans="1:33" x14ac:dyDescent="0.25">
      <c r="A3728">
        <v>3720</v>
      </c>
      <c r="B3728" s="10">
        <f t="shared" si="292"/>
        <v>1.4363583343988823E-4</v>
      </c>
      <c r="C3728" s="10">
        <f t="shared" si="293"/>
        <v>1.0769518437901864E-4</v>
      </c>
      <c r="R3728" s="9">
        <v>43621</v>
      </c>
      <c r="S3728">
        <v>6</v>
      </c>
      <c r="T3728">
        <v>2.797053011</v>
      </c>
      <c r="U3728">
        <v>128882.60860000001</v>
      </c>
      <c r="V3728" t="s">
        <v>54</v>
      </c>
      <c r="W3728" t="s">
        <v>41</v>
      </c>
      <c r="AA3728" s="9">
        <v>43621</v>
      </c>
      <c r="AB3728">
        <v>6</v>
      </c>
      <c r="AC3728">
        <f t="shared" si="290"/>
        <v>507333.06140000001</v>
      </c>
      <c r="AD3728">
        <f t="shared" si="289"/>
        <v>128882.60860000001</v>
      </c>
      <c r="AE3728">
        <f t="shared" si="289"/>
        <v>326637.25319999998</v>
      </c>
      <c r="AF3728">
        <f t="shared" si="289"/>
        <v>0</v>
      </c>
      <c r="AG3728">
        <f t="shared" si="291"/>
        <v>455519.86179999996</v>
      </c>
    </row>
    <row r="3729" spans="1:33" x14ac:dyDescent="0.25">
      <c r="A3729">
        <v>3721</v>
      </c>
      <c r="B3729" s="10">
        <f t="shared" si="292"/>
        <v>1.2632022091889911E-4</v>
      </c>
      <c r="C3729" s="10">
        <f t="shared" si="293"/>
        <v>1.0361415268440386E-4</v>
      </c>
      <c r="R3729" s="9">
        <v>43621</v>
      </c>
      <c r="S3729">
        <v>7</v>
      </c>
      <c r="T3729">
        <v>3.099177037</v>
      </c>
      <c r="U3729">
        <v>142803.87950000001</v>
      </c>
      <c r="V3729" t="s">
        <v>54</v>
      </c>
      <c r="W3729" t="s">
        <v>41</v>
      </c>
      <c r="AA3729" s="9">
        <v>43621</v>
      </c>
      <c r="AB3729">
        <v>7</v>
      </c>
      <c r="AC3729">
        <f t="shared" si="290"/>
        <v>541607.49730000005</v>
      </c>
      <c r="AD3729">
        <f t="shared" si="289"/>
        <v>142803.87950000001</v>
      </c>
      <c r="AE3729">
        <f t="shared" si="289"/>
        <v>375191.58980000002</v>
      </c>
      <c r="AF3729">
        <f t="shared" si="289"/>
        <v>0</v>
      </c>
      <c r="AG3729">
        <f t="shared" si="291"/>
        <v>517995.4693</v>
      </c>
    </row>
    <row r="3730" spans="1:33" x14ac:dyDescent="0.25">
      <c r="A3730">
        <v>3722</v>
      </c>
      <c r="B3730" s="10">
        <f t="shared" si="292"/>
        <v>1.1349748999909775E-4</v>
      </c>
      <c r="C3730" s="10">
        <f t="shared" si="293"/>
        <v>1.0083287520001265E-4</v>
      </c>
      <c r="R3730" s="9">
        <v>43621</v>
      </c>
      <c r="S3730">
        <v>8</v>
      </c>
      <c r="T3730">
        <v>3.5543109519999998</v>
      </c>
      <c r="U3730">
        <v>163775.54010000001</v>
      </c>
      <c r="V3730" t="s">
        <v>54</v>
      </c>
      <c r="W3730" t="s">
        <v>41</v>
      </c>
      <c r="AA3730" s="9">
        <v>43621</v>
      </c>
      <c r="AB3730">
        <v>8</v>
      </c>
      <c r="AC3730">
        <f t="shared" si="290"/>
        <v>545784.64040000003</v>
      </c>
      <c r="AD3730">
        <f t="shared" si="289"/>
        <v>163775.54010000001</v>
      </c>
      <c r="AE3730">
        <f t="shared" si="289"/>
        <v>403715.65730000002</v>
      </c>
      <c r="AF3730">
        <f t="shared" si="289"/>
        <v>0</v>
      </c>
      <c r="AG3730">
        <f t="shared" si="291"/>
        <v>567491.19740000006</v>
      </c>
    </row>
    <row r="3731" spans="1:33" x14ac:dyDescent="0.25">
      <c r="A3731">
        <v>3723</v>
      </c>
      <c r="B3731" s="10">
        <f t="shared" si="292"/>
        <v>1.0473545743163733E-4</v>
      </c>
      <c r="C3731" s="10">
        <f t="shared" si="293"/>
        <v>9.8087884905107508E-5</v>
      </c>
      <c r="R3731" s="9">
        <v>43621</v>
      </c>
      <c r="S3731">
        <v>9</v>
      </c>
      <c r="T3731">
        <v>4.1716737750000004</v>
      </c>
      <c r="U3731">
        <v>192222.3842</v>
      </c>
      <c r="V3731" t="s">
        <v>54</v>
      </c>
      <c r="W3731" t="s">
        <v>41</v>
      </c>
      <c r="AA3731" s="9">
        <v>43621</v>
      </c>
      <c r="AB3731">
        <v>9</v>
      </c>
      <c r="AC3731">
        <f t="shared" si="290"/>
        <v>578433.54810000001</v>
      </c>
      <c r="AD3731">
        <f t="shared" si="289"/>
        <v>192222.3842</v>
      </c>
      <c r="AE3731">
        <f t="shared" si="289"/>
        <v>443244.32319999998</v>
      </c>
      <c r="AF3731">
        <f t="shared" si="289"/>
        <v>0</v>
      </c>
      <c r="AG3731">
        <f t="shared" si="291"/>
        <v>635466.70739999996</v>
      </c>
    </row>
    <row r="3732" spans="1:33" x14ac:dyDescent="0.25">
      <c r="A3732">
        <v>3724</v>
      </c>
      <c r="B3732" s="10">
        <f t="shared" si="292"/>
        <v>9.7508489691442983E-5</v>
      </c>
      <c r="C3732" s="10">
        <f t="shared" si="293"/>
        <v>9.7225833618302715E-5</v>
      </c>
      <c r="R3732" s="9">
        <v>43621</v>
      </c>
      <c r="S3732">
        <v>10</v>
      </c>
      <c r="T3732">
        <v>4.8686310559999999</v>
      </c>
      <c r="U3732">
        <v>224336.7818</v>
      </c>
      <c r="V3732" t="s">
        <v>54</v>
      </c>
      <c r="W3732" t="s">
        <v>41</v>
      </c>
      <c r="AA3732" s="9">
        <v>43621</v>
      </c>
      <c r="AB3732">
        <v>10</v>
      </c>
      <c r="AC3732">
        <f t="shared" si="290"/>
        <v>649099.60470000003</v>
      </c>
      <c r="AD3732">
        <f t="shared" si="289"/>
        <v>224336.7818</v>
      </c>
      <c r="AE3732">
        <f t="shared" si="289"/>
        <v>474654.56949999998</v>
      </c>
      <c r="AF3732">
        <f t="shared" si="289"/>
        <v>0</v>
      </c>
      <c r="AG3732">
        <f t="shared" si="291"/>
        <v>698991.35129999998</v>
      </c>
    </row>
    <row r="3733" spans="1:33" x14ac:dyDescent="0.25">
      <c r="A3733">
        <v>3725</v>
      </c>
      <c r="B3733" s="10">
        <f t="shared" si="292"/>
        <v>9.3486214439606282E-5</v>
      </c>
      <c r="C3733" s="10">
        <f t="shared" si="293"/>
        <v>1.0104803817573026E-4</v>
      </c>
      <c r="R3733" s="9">
        <v>43621</v>
      </c>
      <c r="S3733">
        <v>11</v>
      </c>
      <c r="T3733">
        <v>5.3712160430000004</v>
      </c>
      <c r="U3733">
        <v>247494.8928</v>
      </c>
      <c r="V3733" t="s">
        <v>54</v>
      </c>
      <c r="W3733" t="s">
        <v>41</v>
      </c>
      <c r="AA3733" s="9">
        <v>43621</v>
      </c>
      <c r="AB3733">
        <v>11</v>
      </c>
      <c r="AC3733">
        <f t="shared" si="290"/>
        <v>761615.84360000002</v>
      </c>
      <c r="AD3733">
        <f t="shared" si="289"/>
        <v>247494.8928</v>
      </c>
      <c r="AE3733">
        <f t="shared" si="289"/>
        <v>492082.91739999998</v>
      </c>
      <c r="AF3733">
        <f t="shared" si="289"/>
        <v>0</v>
      </c>
      <c r="AG3733">
        <f t="shared" si="291"/>
        <v>739577.81019999995</v>
      </c>
    </row>
    <row r="3734" spans="1:33" x14ac:dyDescent="0.25">
      <c r="A3734">
        <v>3726</v>
      </c>
      <c r="B3734" s="10">
        <f t="shared" si="292"/>
        <v>9.2798326235202889E-5</v>
      </c>
      <c r="C3734" s="10">
        <f t="shared" si="293"/>
        <v>1.1182106732783539E-4</v>
      </c>
      <c r="R3734" s="9">
        <v>43621</v>
      </c>
      <c r="S3734">
        <v>12</v>
      </c>
      <c r="T3734">
        <v>5.6800827079999996</v>
      </c>
      <c r="U3734">
        <v>261726.851</v>
      </c>
      <c r="V3734" t="s">
        <v>54</v>
      </c>
      <c r="W3734" t="s">
        <v>41</v>
      </c>
      <c r="AA3734" s="9">
        <v>43621</v>
      </c>
      <c r="AB3734">
        <v>12</v>
      </c>
      <c r="AC3734">
        <f t="shared" si="290"/>
        <v>896177.77949999995</v>
      </c>
      <c r="AD3734">
        <f t="shared" si="289"/>
        <v>261726.851</v>
      </c>
      <c r="AE3734">
        <f t="shared" si="289"/>
        <v>499991.33360000001</v>
      </c>
      <c r="AF3734">
        <f t="shared" si="289"/>
        <v>0</v>
      </c>
      <c r="AG3734">
        <f t="shared" si="291"/>
        <v>761718.18460000004</v>
      </c>
    </row>
    <row r="3735" spans="1:33" x14ac:dyDescent="0.25">
      <c r="A3735">
        <v>3727</v>
      </c>
      <c r="B3735" s="10">
        <f t="shared" si="292"/>
        <v>9.9067600852155254E-5</v>
      </c>
      <c r="C3735" s="10">
        <f t="shared" si="293"/>
        <v>1.2715758654128787E-4</v>
      </c>
      <c r="R3735" s="9">
        <v>43621</v>
      </c>
      <c r="S3735">
        <v>13</v>
      </c>
      <c r="T3735">
        <v>5.8372516189999999</v>
      </c>
      <c r="U3735">
        <v>268968.88010000001</v>
      </c>
      <c r="V3735" t="s">
        <v>54</v>
      </c>
      <c r="W3735" t="s">
        <v>41</v>
      </c>
      <c r="AA3735" s="9">
        <v>43621</v>
      </c>
      <c r="AB3735">
        <v>13</v>
      </c>
      <c r="AC3735">
        <f t="shared" si="290"/>
        <v>1004622.334</v>
      </c>
      <c r="AD3735">
        <f t="shared" si="289"/>
        <v>268968.88010000001</v>
      </c>
      <c r="AE3735">
        <f t="shared" si="289"/>
        <v>505350.92619999999</v>
      </c>
      <c r="AF3735">
        <f t="shared" si="289"/>
        <v>0</v>
      </c>
      <c r="AG3735">
        <f t="shared" si="291"/>
        <v>774319.80630000005</v>
      </c>
    </row>
    <row r="3736" spans="1:33" x14ac:dyDescent="0.25">
      <c r="A3736">
        <v>3728</v>
      </c>
      <c r="B3736" s="10">
        <f t="shared" si="292"/>
        <v>9.9831658859838107E-5</v>
      </c>
      <c r="C3736" s="10">
        <f t="shared" si="293"/>
        <v>1.393078034877893E-4</v>
      </c>
      <c r="R3736" s="9">
        <v>43621</v>
      </c>
      <c r="S3736">
        <v>14</v>
      </c>
      <c r="T3736">
        <v>6.1082032130000004</v>
      </c>
      <c r="U3736">
        <v>281453.78769999999</v>
      </c>
      <c r="V3736" t="s">
        <v>54</v>
      </c>
      <c r="W3736" t="s">
        <v>41</v>
      </c>
      <c r="AA3736" s="9">
        <v>43621</v>
      </c>
      <c r="AB3736">
        <v>14</v>
      </c>
      <c r="AC3736">
        <f t="shared" si="290"/>
        <v>1099247.544</v>
      </c>
      <c r="AD3736">
        <f t="shared" si="289"/>
        <v>281453.78769999999</v>
      </c>
      <c r="AE3736">
        <f t="shared" si="289"/>
        <v>518899.7525</v>
      </c>
      <c r="AF3736">
        <f t="shared" si="289"/>
        <v>0</v>
      </c>
      <c r="AG3736">
        <f t="shared" si="291"/>
        <v>800353.54019999993</v>
      </c>
    </row>
    <row r="3737" spans="1:33" x14ac:dyDescent="0.25">
      <c r="A3737">
        <v>3729</v>
      </c>
      <c r="B3737" s="10">
        <f t="shared" si="292"/>
        <v>1.0580360159033334E-4</v>
      </c>
      <c r="C3737" s="10">
        <f t="shared" si="293"/>
        <v>1.5599443939059713E-4</v>
      </c>
      <c r="R3737" s="9">
        <v>43621</v>
      </c>
      <c r="S3737">
        <v>15</v>
      </c>
      <c r="T3737">
        <v>6.1437150730000001</v>
      </c>
      <c r="U3737">
        <v>283090.10310000001</v>
      </c>
      <c r="V3737" t="s">
        <v>54</v>
      </c>
      <c r="W3737" t="s">
        <v>41</v>
      </c>
      <c r="AA3737" s="9">
        <v>43621</v>
      </c>
      <c r="AB3737">
        <v>15</v>
      </c>
      <c r="AC3737">
        <f t="shared" si="290"/>
        <v>1143424.3359999999</v>
      </c>
      <c r="AD3737">
        <f t="shared" si="289"/>
        <v>283090.10310000001</v>
      </c>
      <c r="AE3737">
        <f t="shared" si="289"/>
        <v>514395.42810000002</v>
      </c>
      <c r="AF3737">
        <f t="shared" si="289"/>
        <v>0</v>
      </c>
      <c r="AG3737">
        <f t="shared" si="291"/>
        <v>797485.53120000008</v>
      </c>
    </row>
    <row r="3738" spans="1:33" x14ac:dyDescent="0.25">
      <c r="A3738">
        <v>3730</v>
      </c>
      <c r="B3738" s="10">
        <f t="shared" si="292"/>
        <v>1.1872941359246461E-4</v>
      </c>
      <c r="C3738" s="10">
        <f t="shared" si="293"/>
        <v>1.7158847617847593E-4</v>
      </c>
      <c r="R3738" s="9">
        <v>43621</v>
      </c>
      <c r="S3738">
        <v>16</v>
      </c>
      <c r="T3738">
        <v>6.1086771259999999</v>
      </c>
      <c r="U3738">
        <v>281475.62459999998</v>
      </c>
      <c r="V3738" t="s">
        <v>54</v>
      </c>
      <c r="W3738" t="s">
        <v>41</v>
      </c>
      <c r="AA3738" s="9">
        <v>43621</v>
      </c>
      <c r="AB3738">
        <v>16</v>
      </c>
      <c r="AC3738">
        <f t="shared" si="290"/>
        <v>1179766.183</v>
      </c>
      <c r="AD3738">
        <f t="shared" si="289"/>
        <v>281475.62459999998</v>
      </c>
      <c r="AE3738">
        <f t="shared" si="289"/>
        <v>498787.20159999997</v>
      </c>
      <c r="AF3738">
        <f t="shared" si="289"/>
        <v>0</v>
      </c>
      <c r="AG3738">
        <f t="shared" si="291"/>
        <v>780262.82620000001</v>
      </c>
    </row>
    <row r="3739" spans="1:33" x14ac:dyDescent="0.25">
      <c r="A3739">
        <v>3731</v>
      </c>
      <c r="B3739" s="10">
        <f t="shared" si="292"/>
        <v>1.3931021038774365E-4</v>
      </c>
      <c r="C3739" s="10">
        <f t="shared" si="293"/>
        <v>1.8155164471150457E-4</v>
      </c>
      <c r="R3739" s="9">
        <v>43621</v>
      </c>
      <c r="S3739">
        <v>17</v>
      </c>
      <c r="T3739">
        <v>5.820163666</v>
      </c>
      <c r="U3739">
        <v>268181.50140000001</v>
      </c>
      <c r="V3739" t="s">
        <v>54</v>
      </c>
      <c r="W3739" t="s">
        <v>41</v>
      </c>
      <c r="AA3739" s="9">
        <v>43621</v>
      </c>
      <c r="AB3739">
        <v>17</v>
      </c>
      <c r="AC3739">
        <f t="shared" si="290"/>
        <v>1217027.784</v>
      </c>
      <c r="AD3739">
        <f t="shared" si="289"/>
        <v>268181.50140000001</v>
      </c>
      <c r="AE3739">
        <f t="shared" si="289"/>
        <v>475647.98580000002</v>
      </c>
      <c r="AF3739">
        <f t="shared" si="289"/>
        <v>0</v>
      </c>
      <c r="AG3739">
        <f t="shared" si="291"/>
        <v>743829.48720000009</v>
      </c>
    </row>
    <row r="3740" spans="1:33" x14ac:dyDescent="0.25">
      <c r="A3740">
        <v>3732</v>
      </c>
      <c r="B3740" s="10">
        <f t="shared" si="292"/>
        <v>1.6392347409271505E-4</v>
      </c>
      <c r="C3740" s="10">
        <f t="shared" si="293"/>
        <v>1.8698666632979989E-4</v>
      </c>
      <c r="R3740" s="9">
        <v>43621</v>
      </c>
      <c r="S3740">
        <v>18</v>
      </c>
      <c r="T3740">
        <v>5.2880920849999997</v>
      </c>
      <c r="U3740">
        <v>243664.7071</v>
      </c>
      <c r="V3740" t="s">
        <v>54</v>
      </c>
      <c r="W3740" t="s">
        <v>41</v>
      </c>
      <c r="AA3740" s="9">
        <v>43621</v>
      </c>
      <c r="AB3740">
        <v>18</v>
      </c>
      <c r="AC3740">
        <f t="shared" si="290"/>
        <v>1192597.057</v>
      </c>
      <c r="AD3740">
        <f t="shared" si="289"/>
        <v>243664.7071</v>
      </c>
      <c r="AE3740">
        <f t="shared" si="289"/>
        <v>443642.02889999998</v>
      </c>
      <c r="AF3740">
        <f t="shared" si="289"/>
        <v>0</v>
      </c>
      <c r="AG3740">
        <f t="shared" si="291"/>
        <v>687306.73600000003</v>
      </c>
    </row>
    <row r="3741" spans="1:33" x14ac:dyDescent="0.25">
      <c r="A3741">
        <v>3733</v>
      </c>
      <c r="B3741" s="10">
        <f t="shared" si="292"/>
        <v>1.8375950275434377E-4</v>
      </c>
      <c r="C3741" s="10">
        <f t="shared" si="293"/>
        <v>1.9008011385366288E-4</v>
      </c>
      <c r="R3741" s="9">
        <v>43621</v>
      </c>
      <c r="S3741">
        <v>19</v>
      </c>
      <c r="T3741">
        <v>4.7103243529999999</v>
      </c>
      <c r="U3741">
        <v>217042.32550000001</v>
      </c>
      <c r="V3741" t="s">
        <v>54</v>
      </c>
      <c r="W3741" t="s">
        <v>41</v>
      </c>
      <c r="AA3741" s="9">
        <v>43621</v>
      </c>
      <c r="AB3741">
        <v>19</v>
      </c>
      <c r="AC3741">
        <f t="shared" si="290"/>
        <v>1168562.3570000001</v>
      </c>
      <c r="AD3741">
        <f t="shared" si="289"/>
        <v>217042.32550000001</v>
      </c>
      <c r="AE3741">
        <f t="shared" si="289"/>
        <v>407647.3002</v>
      </c>
      <c r="AF3741">
        <f t="shared" si="289"/>
        <v>0</v>
      </c>
      <c r="AG3741">
        <f t="shared" si="291"/>
        <v>624689.62569999998</v>
      </c>
    </row>
    <row r="3742" spans="1:33" x14ac:dyDescent="0.25">
      <c r="A3742">
        <v>3734</v>
      </c>
      <c r="B3742" s="10">
        <f t="shared" si="292"/>
        <v>2.0106777965516904E-4</v>
      </c>
      <c r="C3742" s="10">
        <f t="shared" si="293"/>
        <v>1.9647087780350132E-4</v>
      </c>
      <c r="R3742" s="9">
        <v>43621</v>
      </c>
      <c r="S3742">
        <v>20</v>
      </c>
      <c r="T3742">
        <v>4.4444085339999999</v>
      </c>
      <c r="U3742">
        <v>204789.4564</v>
      </c>
      <c r="V3742" t="s">
        <v>54</v>
      </c>
      <c r="W3742" t="s">
        <v>41</v>
      </c>
      <c r="AA3742" s="9">
        <v>43621</v>
      </c>
      <c r="AB3742">
        <v>20</v>
      </c>
      <c r="AC3742">
        <f t="shared" si="290"/>
        <v>1103313.5560000001</v>
      </c>
      <c r="AD3742">
        <f t="shared" si="289"/>
        <v>204789.4564</v>
      </c>
      <c r="AE3742">
        <f t="shared" si="289"/>
        <v>380083.18410000001</v>
      </c>
      <c r="AF3742">
        <f t="shared" si="289"/>
        <v>0</v>
      </c>
      <c r="AG3742">
        <f t="shared" si="291"/>
        <v>584872.64049999998</v>
      </c>
    </row>
    <row r="3743" spans="1:33" x14ac:dyDescent="0.25">
      <c r="A3743">
        <v>3735</v>
      </c>
      <c r="B3743" s="10">
        <f t="shared" si="292"/>
        <v>2.0914833396544385E-4</v>
      </c>
      <c r="C3743" s="10">
        <f t="shared" si="293"/>
        <v>1.9576683862896667E-4</v>
      </c>
      <c r="R3743" s="9">
        <v>43621</v>
      </c>
      <c r="S3743">
        <v>21</v>
      </c>
      <c r="T3743">
        <v>4.1614233240000003</v>
      </c>
      <c r="U3743">
        <v>191750.06390000001</v>
      </c>
      <c r="V3743" t="s">
        <v>54</v>
      </c>
      <c r="W3743" t="s">
        <v>41</v>
      </c>
      <c r="AA3743" s="9">
        <v>43621</v>
      </c>
      <c r="AB3743">
        <v>21</v>
      </c>
      <c r="AC3743">
        <f t="shared" si="290"/>
        <v>1033408.603</v>
      </c>
      <c r="AD3743">
        <f t="shared" si="289"/>
        <v>191750.06390000001</v>
      </c>
      <c r="AE3743">
        <f t="shared" si="289"/>
        <v>370479.21850000002</v>
      </c>
      <c r="AF3743">
        <f t="shared" si="289"/>
        <v>0</v>
      </c>
      <c r="AG3743">
        <f t="shared" si="291"/>
        <v>562229.28240000003</v>
      </c>
    </row>
    <row r="3744" spans="1:33" x14ac:dyDescent="0.25">
      <c r="A3744">
        <v>3736</v>
      </c>
      <c r="B3744" s="10">
        <f t="shared" si="292"/>
        <v>2.157957670434093E-4</v>
      </c>
      <c r="C3744" s="10">
        <f t="shared" si="293"/>
        <v>1.9153900705261705E-4</v>
      </c>
      <c r="R3744" s="9">
        <v>43621</v>
      </c>
      <c r="S3744">
        <v>22</v>
      </c>
      <c r="T3744">
        <v>3.6963165689999999</v>
      </c>
      <c r="U3744">
        <v>170318.8749</v>
      </c>
      <c r="V3744" t="s">
        <v>54</v>
      </c>
      <c r="W3744" t="s">
        <v>41</v>
      </c>
      <c r="AA3744" s="9">
        <v>43621</v>
      </c>
      <c r="AB3744">
        <v>22</v>
      </c>
      <c r="AC3744">
        <f t="shared" si="290"/>
        <v>977039.31850000005</v>
      </c>
      <c r="AD3744">
        <f t="shared" si="289"/>
        <v>170318.8749</v>
      </c>
      <c r="AE3744">
        <f t="shared" si="289"/>
        <v>348463.65259999997</v>
      </c>
      <c r="AF3744">
        <f t="shared" si="289"/>
        <v>0</v>
      </c>
      <c r="AG3744">
        <f t="shared" si="291"/>
        <v>518782.52749999997</v>
      </c>
    </row>
    <row r="3745" spans="1:33" x14ac:dyDescent="0.25">
      <c r="A3745">
        <v>3737</v>
      </c>
      <c r="B3745" s="10">
        <f t="shared" si="292"/>
        <v>2.2261143601657267E-4</v>
      </c>
      <c r="C3745" s="10">
        <f t="shared" si="293"/>
        <v>1.8259534686357884E-4</v>
      </c>
      <c r="R3745" s="9">
        <v>43621</v>
      </c>
      <c r="S3745">
        <v>23</v>
      </c>
      <c r="T3745">
        <v>3.3687975080000001</v>
      </c>
      <c r="U3745">
        <v>155227.4516</v>
      </c>
      <c r="V3745" t="s">
        <v>54</v>
      </c>
      <c r="W3745" t="s">
        <v>41</v>
      </c>
      <c r="AA3745" s="9">
        <v>43621</v>
      </c>
      <c r="AB3745">
        <v>23</v>
      </c>
      <c r="AC3745">
        <f t="shared" si="290"/>
        <v>884051.35730000003</v>
      </c>
      <c r="AD3745">
        <f t="shared" si="289"/>
        <v>155227.4516</v>
      </c>
      <c r="AE3745">
        <f t="shared" si="289"/>
        <v>318815.97210000001</v>
      </c>
      <c r="AF3745">
        <f t="shared" si="289"/>
        <v>0</v>
      </c>
      <c r="AG3745">
        <f t="shared" si="291"/>
        <v>474043.42370000004</v>
      </c>
    </row>
    <row r="3746" spans="1:33" x14ac:dyDescent="0.25">
      <c r="A3746">
        <v>3738</v>
      </c>
      <c r="B3746" s="10">
        <f t="shared" si="292"/>
        <v>2.1814271369823416E-4</v>
      </c>
      <c r="C3746" s="10">
        <f t="shared" si="293"/>
        <v>1.687201354896679E-4</v>
      </c>
      <c r="R3746" s="9">
        <v>43621</v>
      </c>
      <c r="S3746">
        <v>24</v>
      </c>
      <c r="T3746">
        <v>3.119181593</v>
      </c>
      <c r="U3746">
        <v>143725.64939999999</v>
      </c>
      <c r="V3746" t="s">
        <v>54</v>
      </c>
      <c r="W3746" t="s">
        <v>41</v>
      </c>
      <c r="AA3746" s="9">
        <v>43621</v>
      </c>
      <c r="AB3746">
        <v>24</v>
      </c>
      <c r="AC3746">
        <f t="shared" si="290"/>
        <v>788258.42539999995</v>
      </c>
      <c r="AD3746">
        <f t="shared" si="289"/>
        <v>143725.64939999999</v>
      </c>
      <c r="AE3746">
        <f t="shared" si="289"/>
        <v>296979.95779999997</v>
      </c>
      <c r="AF3746">
        <f t="shared" si="289"/>
        <v>0</v>
      </c>
      <c r="AG3746">
        <f t="shared" si="291"/>
        <v>440705.60719999997</v>
      </c>
    </row>
    <row r="3747" spans="1:33" x14ac:dyDescent="0.25">
      <c r="A3747">
        <v>3739</v>
      </c>
      <c r="B3747" s="10">
        <f t="shared" si="292"/>
        <v>2.1374643026775869E-4</v>
      </c>
      <c r="C3747" s="10">
        <f t="shared" si="293"/>
        <v>1.5334888015282585E-4</v>
      </c>
      <c r="R3747" s="9">
        <v>43622</v>
      </c>
      <c r="S3747">
        <v>1</v>
      </c>
      <c r="T3747">
        <v>2.966438857</v>
      </c>
      <c r="U3747">
        <v>136687.56969999999</v>
      </c>
      <c r="V3747" t="s">
        <v>54</v>
      </c>
      <c r="W3747" t="s">
        <v>41</v>
      </c>
      <c r="AA3747" s="9">
        <v>43622</v>
      </c>
      <c r="AB3747">
        <v>1</v>
      </c>
      <c r="AC3747">
        <f t="shared" si="290"/>
        <v>693504.04339999997</v>
      </c>
      <c r="AD3747">
        <f t="shared" si="289"/>
        <v>136687.56969999999</v>
      </c>
      <c r="AE3747">
        <f t="shared" si="289"/>
        <v>282346.79229999997</v>
      </c>
      <c r="AF3747">
        <f t="shared" si="289"/>
        <v>0</v>
      </c>
      <c r="AG3747">
        <f t="shared" si="291"/>
        <v>419034.36199999996</v>
      </c>
    </row>
    <row r="3748" spans="1:33" x14ac:dyDescent="0.25">
      <c r="A3748">
        <v>3740</v>
      </c>
      <c r="B3748" s="10">
        <f t="shared" si="292"/>
        <v>2.0181151022737151E-4</v>
      </c>
      <c r="C3748" s="10">
        <f t="shared" si="293"/>
        <v>1.4357460211092681E-4</v>
      </c>
      <c r="R3748" s="9">
        <v>43622</v>
      </c>
      <c r="S3748">
        <v>2</v>
      </c>
      <c r="T3748">
        <v>2.8243804780000001</v>
      </c>
      <c r="U3748">
        <v>130141.8036</v>
      </c>
      <c r="V3748" t="s">
        <v>54</v>
      </c>
      <c r="W3748" t="s">
        <v>41</v>
      </c>
      <c r="AA3748" s="9">
        <v>43622</v>
      </c>
      <c r="AB3748">
        <v>2</v>
      </c>
      <c r="AC3748">
        <f t="shared" ref="AC3748:AC3779" si="294">SUMIFS($U:$U,$R:$R,$AA3748,$S:$S,$AB3748,$W:$W,AC$2)</f>
        <v>623687.05339999998</v>
      </c>
      <c r="AD3748">
        <f t="shared" si="289"/>
        <v>130141.8036</v>
      </c>
      <c r="AE3748">
        <f t="shared" si="289"/>
        <v>276704.36359999998</v>
      </c>
      <c r="AF3748">
        <f t="shared" si="289"/>
        <v>0</v>
      </c>
      <c r="AG3748">
        <f t="shared" si="291"/>
        <v>406846.16719999997</v>
      </c>
    </row>
    <row r="3749" spans="1:33" x14ac:dyDescent="0.25">
      <c r="A3749">
        <v>3741</v>
      </c>
      <c r="B3749" s="10">
        <f t="shared" si="292"/>
        <v>1.8902491473909544E-4</v>
      </c>
      <c r="C3749" s="10">
        <f t="shared" si="293"/>
        <v>1.3801610799692025E-4</v>
      </c>
      <c r="R3749" s="9">
        <v>43622</v>
      </c>
      <c r="S3749">
        <v>3</v>
      </c>
      <c r="T3749">
        <v>2.7355285299999998</v>
      </c>
      <c r="U3749">
        <v>126047.6836</v>
      </c>
      <c r="V3749" t="s">
        <v>54</v>
      </c>
      <c r="W3749" t="s">
        <v>41</v>
      </c>
      <c r="AA3749" s="9">
        <v>43622</v>
      </c>
      <c r="AB3749">
        <v>3</v>
      </c>
      <c r="AC3749">
        <f t="shared" si="294"/>
        <v>580773.48430000001</v>
      </c>
      <c r="AD3749">
        <f t="shared" si="289"/>
        <v>126047.6836</v>
      </c>
      <c r="AE3749">
        <f t="shared" si="289"/>
        <v>272521.70640000002</v>
      </c>
      <c r="AF3749">
        <f t="shared" si="289"/>
        <v>0</v>
      </c>
      <c r="AG3749">
        <f t="shared" si="291"/>
        <v>398569.39</v>
      </c>
    </row>
    <row r="3750" spans="1:33" x14ac:dyDescent="0.25">
      <c r="A3750">
        <v>3742</v>
      </c>
      <c r="B3750" s="10">
        <f t="shared" si="292"/>
        <v>1.787141826960448E-4</v>
      </c>
      <c r="C3750" s="10">
        <f t="shared" si="293"/>
        <v>1.2735079367747146E-4</v>
      </c>
      <c r="R3750" s="9">
        <v>43622</v>
      </c>
      <c r="S3750">
        <v>4</v>
      </c>
      <c r="T3750">
        <v>2.6675155099999999</v>
      </c>
      <c r="U3750">
        <v>122913.7797</v>
      </c>
      <c r="V3750" t="s">
        <v>54</v>
      </c>
      <c r="W3750" t="s">
        <v>41</v>
      </c>
      <c r="AA3750" s="9">
        <v>43622</v>
      </c>
      <c r="AB3750">
        <v>4</v>
      </c>
      <c r="AC3750">
        <f t="shared" si="294"/>
        <v>539182.74750000006</v>
      </c>
      <c r="AD3750">
        <f t="shared" si="289"/>
        <v>122913.7797</v>
      </c>
      <c r="AE3750">
        <f t="shared" si="289"/>
        <v>270913.6544</v>
      </c>
      <c r="AF3750">
        <f t="shared" si="289"/>
        <v>0</v>
      </c>
      <c r="AG3750">
        <f t="shared" si="291"/>
        <v>393827.43410000001</v>
      </c>
    </row>
    <row r="3751" spans="1:33" x14ac:dyDescent="0.25">
      <c r="A3751">
        <v>3743</v>
      </c>
      <c r="B3751" s="10">
        <f t="shared" si="292"/>
        <v>1.6170538154365848E-4</v>
      </c>
      <c r="C3751" s="10">
        <f t="shared" si="293"/>
        <v>1.1636823340350625E-4</v>
      </c>
      <c r="R3751" s="9">
        <v>43622</v>
      </c>
      <c r="S3751">
        <v>5</v>
      </c>
      <c r="T3751">
        <v>2.696119114</v>
      </c>
      <c r="U3751">
        <v>124231.7766</v>
      </c>
      <c r="V3751" t="s">
        <v>54</v>
      </c>
      <c r="W3751" t="s">
        <v>41</v>
      </c>
      <c r="AA3751" s="9">
        <v>43622</v>
      </c>
      <c r="AB3751">
        <v>5</v>
      </c>
      <c r="AC3751">
        <f t="shared" si="294"/>
        <v>521053.39429999999</v>
      </c>
      <c r="AD3751">
        <f t="shared" si="289"/>
        <v>124231.7766</v>
      </c>
      <c r="AE3751">
        <f t="shared" si="289"/>
        <v>285057.5122</v>
      </c>
      <c r="AF3751">
        <f t="shared" si="289"/>
        <v>0</v>
      </c>
      <c r="AG3751">
        <f t="shared" si="291"/>
        <v>409289.28879999998</v>
      </c>
    </row>
    <row r="3752" spans="1:33" x14ac:dyDescent="0.25">
      <c r="A3752">
        <v>3744</v>
      </c>
      <c r="B3752" s="10">
        <f t="shared" si="292"/>
        <v>1.4418351194392815E-4</v>
      </c>
      <c r="C3752" s="10">
        <f t="shared" si="293"/>
        <v>1.0818446242878136E-4</v>
      </c>
      <c r="R3752" s="9">
        <v>43622</v>
      </c>
      <c r="S3752">
        <v>6</v>
      </c>
      <c r="T3752">
        <v>2.7920105390000001</v>
      </c>
      <c r="U3752">
        <v>128650.2616</v>
      </c>
      <c r="V3752" t="s">
        <v>54</v>
      </c>
      <c r="W3752" t="s">
        <v>41</v>
      </c>
      <c r="AA3752" s="9">
        <v>43622</v>
      </c>
      <c r="AB3752">
        <v>6</v>
      </c>
      <c r="AC3752">
        <f t="shared" si="294"/>
        <v>520893.75599999999</v>
      </c>
      <c r="AD3752">
        <f t="shared" si="289"/>
        <v>128650.2616</v>
      </c>
      <c r="AE3752">
        <f t="shared" si="289"/>
        <v>323903.6409</v>
      </c>
      <c r="AF3752">
        <f t="shared" si="289"/>
        <v>0</v>
      </c>
      <c r="AG3752">
        <f t="shared" si="291"/>
        <v>452553.90249999997</v>
      </c>
    </row>
    <row r="3753" spans="1:33" x14ac:dyDescent="0.25">
      <c r="A3753">
        <v>3745</v>
      </c>
      <c r="B3753" s="10">
        <f t="shared" si="292"/>
        <v>1.2685160767420372E-4</v>
      </c>
      <c r="C3753" s="10">
        <f t="shared" si="293"/>
        <v>1.0286460269969847E-4</v>
      </c>
      <c r="R3753" s="9">
        <v>43622</v>
      </c>
      <c r="S3753">
        <v>7</v>
      </c>
      <c r="T3753">
        <v>3.114189519</v>
      </c>
      <c r="U3753">
        <v>143495.62460000001</v>
      </c>
      <c r="V3753" t="s">
        <v>54</v>
      </c>
      <c r="W3753" t="s">
        <v>41</v>
      </c>
      <c r="AA3753" s="9">
        <v>43622</v>
      </c>
      <c r="AB3753">
        <v>7</v>
      </c>
      <c r="AC3753">
        <f t="shared" si="294"/>
        <v>545530.65780000004</v>
      </c>
      <c r="AD3753">
        <f t="shared" si="289"/>
        <v>143495.62460000001</v>
      </c>
      <c r="AE3753">
        <f t="shared" si="289"/>
        <v>368176.92200000002</v>
      </c>
      <c r="AF3753">
        <f t="shared" si="289"/>
        <v>0</v>
      </c>
      <c r="AG3753">
        <f t="shared" si="291"/>
        <v>511672.5466</v>
      </c>
    </row>
    <row r="3754" spans="1:33" x14ac:dyDescent="0.25">
      <c r="A3754">
        <v>3746</v>
      </c>
      <c r="B3754" s="10">
        <f t="shared" si="292"/>
        <v>1.1408110185126131E-4</v>
      </c>
      <c r="C3754" s="10">
        <f t="shared" si="293"/>
        <v>9.9872643258127586E-5</v>
      </c>
      <c r="R3754" s="9">
        <v>43622</v>
      </c>
      <c r="S3754">
        <v>8</v>
      </c>
      <c r="T3754">
        <v>3.4870998200000001</v>
      </c>
      <c r="U3754">
        <v>160678.58549999999</v>
      </c>
      <c r="V3754" t="s">
        <v>54</v>
      </c>
      <c r="W3754" t="s">
        <v>41</v>
      </c>
      <c r="AA3754" s="9">
        <v>43622</v>
      </c>
      <c r="AB3754">
        <v>8</v>
      </c>
      <c r="AC3754">
        <f t="shared" si="294"/>
        <v>552575.10690000001</v>
      </c>
      <c r="AD3754">
        <f t="shared" si="289"/>
        <v>160678.58549999999</v>
      </c>
      <c r="AE3754">
        <f t="shared" si="289"/>
        <v>400856.05680000002</v>
      </c>
      <c r="AF3754">
        <f t="shared" si="289"/>
        <v>0</v>
      </c>
      <c r="AG3754">
        <f t="shared" si="291"/>
        <v>561534.64229999995</v>
      </c>
    </row>
    <row r="3755" spans="1:33" x14ac:dyDescent="0.25">
      <c r="A3755">
        <v>3747</v>
      </c>
      <c r="B3755" s="10">
        <f t="shared" si="292"/>
        <v>1.0623160871105588E-4</v>
      </c>
      <c r="C3755" s="10">
        <f t="shared" si="293"/>
        <v>9.784085905253558E-5</v>
      </c>
      <c r="R3755" s="9">
        <v>43622</v>
      </c>
      <c r="S3755">
        <v>9</v>
      </c>
      <c r="T3755">
        <v>4.0694759759999997</v>
      </c>
      <c r="U3755">
        <v>187513.31400000001</v>
      </c>
      <c r="V3755" t="s">
        <v>54</v>
      </c>
      <c r="W3755" t="s">
        <v>41</v>
      </c>
      <c r="AA3755" s="9">
        <v>43622</v>
      </c>
      <c r="AB3755">
        <v>9</v>
      </c>
      <c r="AC3755">
        <f t="shared" si="294"/>
        <v>576489.73730000004</v>
      </c>
      <c r="AD3755">
        <f t="shared" si="289"/>
        <v>187513.31400000001</v>
      </c>
      <c r="AE3755">
        <f t="shared" si="289"/>
        <v>437362.75780000002</v>
      </c>
      <c r="AF3755">
        <f t="shared" si="289"/>
        <v>0</v>
      </c>
      <c r="AG3755">
        <f t="shared" si="291"/>
        <v>624876.07180000003</v>
      </c>
    </row>
    <row r="3756" spans="1:33" x14ac:dyDescent="0.25">
      <c r="A3756">
        <v>3748</v>
      </c>
      <c r="B3756" s="10">
        <f t="shared" si="292"/>
        <v>9.8624080135491894E-5</v>
      </c>
      <c r="C3756" s="10">
        <f t="shared" si="293"/>
        <v>9.6676803180494736E-5</v>
      </c>
      <c r="R3756" s="9">
        <v>43622</v>
      </c>
      <c r="S3756">
        <v>10</v>
      </c>
      <c r="T3756">
        <v>4.6846275190000002</v>
      </c>
      <c r="U3756">
        <v>215858.26680000001</v>
      </c>
      <c r="V3756" t="s">
        <v>54</v>
      </c>
      <c r="W3756" t="s">
        <v>41</v>
      </c>
      <c r="AA3756" s="9">
        <v>43622</v>
      </c>
      <c r="AB3756">
        <v>10</v>
      </c>
      <c r="AC3756">
        <f t="shared" si="294"/>
        <v>636471.51379999996</v>
      </c>
      <c r="AD3756">
        <f t="shared" si="289"/>
        <v>215858.26680000001</v>
      </c>
      <c r="AE3756">
        <f t="shared" si="289"/>
        <v>462360.55060000002</v>
      </c>
      <c r="AF3756">
        <f t="shared" si="289"/>
        <v>0</v>
      </c>
      <c r="AG3756">
        <f t="shared" si="291"/>
        <v>678218.81740000006</v>
      </c>
    </row>
    <row r="3757" spans="1:33" x14ac:dyDescent="0.25">
      <c r="A3757">
        <v>3749</v>
      </c>
      <c r="B3757" s="10">
        <f t="shared" si="292"/>
        <v>9.5307967386907628E-5</v>
      </c>
      <c r="C3757" s="10">
        <f t="shared" si="293"/>
        <v>1.0047238102553066E-4</v>
      </c>
      <c r="R3757" s="9">
        <v>43622</v>
      </c>
      <c r="S3757">
        <v>11</v>
      </c>
      <c r="T3757">
        <v>5.1975005110000003</v>
      </c>
      <c r="U3757">
        <v>239490.42850000001</v>
      </c>
      <c r="V3757" t="s">
        <v>54</v>
      </c>
      <c r="W3757" t="s">
        <v>41</v>
      </c>
      <c r="AA3757" s="9">
        <v>43622</v>
      </c>
      <c r="AB3757">
        <v>11</v>
      </c>
      <c r="AC3757">
        <f t="shared" si="294"/>
        <v>719468.81160000002</v>
      </c>
      <c r="AD3757">
        <f t="shared" si="289"/>
        <v>239490.42850000001</v>
      </c>
      <c r="AE3757">
        <f t="shared" si="289"/>
        <v>484574.88589999999</v>
      </c>
      <c r="AF3757">
        <f t="shared" si="289"/>
        <v>0</v>
      </c>
      <c r="AG3757">
        <f t="shared" si="291"/>
        <v>724065.31440000003</v>
      </c>
    </row>
    <row r="3758" spans="1:33" x14ac:dyDescent="0.25">
      <c r="A3758">
        <v>3750</v>
      </c>
      <c r="B3758" s="10">
        <f t="shared" si="292"/>
        <v>9.5278767304811355E-5</v>
      </c>
      <c r="C3758" s="10">
        <f t="shared" si="293"/>
        <v>1.1109298330254972E-4</v>
      </c>
      <c r="R3758" s="9">
        <v>43622</v>
      </c>
      <c r="S3758">
        <v>12</v>
      </c>
      <c r="T3758">
        <v>5.568233684</v>
      </c>
      <c r="U3758">
        <v>256573.0717</v>
      </c>
      <c r="V3758" t="s">
        <v>54</v>
      </c>
      <c r="W3758" t="s">
        <v>41</v>
      </c>
      <c r="AA3758" s="9">
        <v>43622</v>
      </c>
      <c r="AB3758">
        <v>12</v>
      </c>
      <c r="AC3758">
        <f t="shared" si="294"/>
        <v>841734.27320000005</v>
      </c>
      <c r="AD3758">
        <f t="shared" si="289"/>
        <v>256573.0717</v>
      </c>
      <c r="AE3758">
        <f t="shared" si="289"/>
        <v>498649.8173</v>
      </c>
      <c r="AF3758">
        <f t="shared" si="289"/>
        <v>0</v>
      </c>
      <c r="AG3758">
        <f t="shared" si="291"/>
        <v>755222.88899999997</v>
      </c>
    </row>
    <row r="3759" spans="1:33" x14ac:dyDescent="0.25">
      <c r="A3759">
        <v>3751</v>
      </c>
      <c r="B3759" s="10">
        <f t="shared" si="292"/>
        <v>9.9785201883216424E-5</v>
      </c>
      <c r="C3759" s="10">
        <f t="shared" si="293"/>
        <v>1.2560543475991106E-4</v>
      </c>
      <c r="R3759" s="9">
        <v>43622</v>
      </c>
      <c r="S3759">
        <v>13</v>
      </c>
      <c r="T3759">
        <v>5.795481605</v>
      </c>
      <c r="U3759">
        <v>267044.20140000002</v>
      </c>
      <c r="V3759" t="s">
        <v>54</v>
      </c>
      <c r="W3759" t="s">
        <v>41</v>
      </c>
      <c r="AA3759" s="9">
        <v>43622</v>
      </c>
      <c r="AB3759">
        <v>13</v>
      </c>
      <c r="AC3759">
        <f t="shared" si="294"/>
        <v>950978.33700000006</v>
      </c>
      <c r="AD3759">
        <f t="shared" si="289"/>
        <v>267044.20140000002</v>
      </c>
      <c r="AE3759">
        <f t="shared" si="289"/>
        <v>507778.04180000001</v>
      </c>
      <c r="AF3759">
        <f t="shared" si="289"/>
        <v>0</v>
      </c>
      <c r="AG3759">
        <f t="shared" si="291"/>
        <v>774822.24320000003</v>
      </c>
    </row>
    <row r="3760" spans="1:33" x14ac:dyDescent="0.25">
      <c r="A3760">
        <v>3752</v>
      </c>
      <c r="B3760" s="10">
        <f t="shared" si="292"/>
        <v>1.0107373033812362E-4</v>
      </c>
      <c r="C3760" s="10">
        <f t="shared" si="293"/>
        <v>1.378455876664043E-4</v>
      </c>
      <c r="R3760" s="9">
        <v>43622</v>
      </c>
      <c r="S3760">
        <v>14</v>
      </c>
      <c r="T3760">
        <v>5.9963611930000003</v>
      </c>
      <c r="U3760">
        <v>276300.33100000001</v>
      </c>
      <c r="V3760" t="s">
        <v>54</v>
      </c>
      <c r="W3760" t="s">
        <v>41</v>
      </c>
      <c r="AA3760" s="9">
        <v>43622</v>
      </c>
      <c r="AB3760">
        <v>14</v>
      </c>
      <c r="AC3760">
        <f t="shared" si="294"/>
        <v>1053896.399</v>
      </c>
      <c r="AD3760">
        <f t="shared" si="289"/>
        <v>276300.33100000001</v>
      </c>
      <c r="AE3760">
        <f t="shared" si="289"/>
        <v>515594.5907</v>
      </c>
      <c r="AF3760">
        <f t="shared" si="289"/>
        <v>0</v>
      </c>
      <c r="AG3760">
        <f t="shared" si="291"/>
        <v>791894.92170000006</v>
      </c>
    </row>
    <row r="3761" spans="1:33" x14ac:dyDescent="0.25">
      <c r="A3761">
        <v>3753</v>
      </c>
      <c r="B3761" s="10">
        <f t="shared" si="292"/>
        <v>1.0544805135621271E-4</v>
      </c>
      <c r="C3761" s="10">
        <f t="shared" si="293"/>
        <v>1.5339464896259571E-4</v>
      </c>
      <c r="R3761" s="9">
        <v>43622</v>
      </c>
      <c r="S3761">
        <v>15</v>
      </c>
      <c r="T3761">
        <v>5.9708580979999999</v>
      </c>
      <c r="U3761">
        <v>275125.19949999999</v>
      </c>
      <c r="V3761" t="s">
        <v>54</v>
      </c>
      <c r="W3761" t="s">
        <v>41</v>
      </c>
      <c r="AA3761" s="9">
        <v>43622</v>
      </c>
      <c r="AB3761">
        <v>15</v>
      </c>
      <c r="AC3761">
        <f t="shared" si="294"/>
        <v>1067421.267</v>
      </c>
      <c r="AD3761">
        <f t="shared" si="289"/>
        <v>275125.19949999999</v>
      </c>
      <c r="AE3761">
        <f t="shared" si="289"/>
        <v>507321.7623</v>
      </c>
      <c r="AF3761">
        <f t="shared" si="289"/>
        <v>0</v>
      </c>
      <c r="AG3761">
        <f t="shared" si="291"/>
        <v>782446.96179999993</v>
      </c>
    </row>
    <row r="3762" spans="1:33" x14ac:dyDescent="0.25">
      <c r="A3762">
        <v>3754</v>
      </c>
      <c r="B3762" s="10">
        <f t="shared" si="292"/>
        <v>1.1641955880824809E-4</v>
      </c>
      <c r="C3762" s="10">
        <f t="shared" si="293"/>
        <v>1.6648923220122542E-4</v>
      </c>
      <c r="R3762" s="9">
        <v>43622</v>
      </c>
      <c r="S3762">
        <v>16</v>
      </c>
      <c r="T3762">
        <v>5.7866234089999997</v>
      </c>
      <c r="U3762">
        <v>266636.03340000001</v>
      </c>
      <c r="V3762" t="s">
        <v>54</v>
      </c>
      <c r="W3762" t="s">
        <v>41</v>
      </c>
      <c r="AA3762" s="9">
        <v>43622</v>
      </c>
      <c r="AB3762">
        <v>16</v>
      </c>
      <c r="AC3762">
        <f t="shared" si="294"/>
        <v>1079976.8030000001</v>
      </c>
      <c r="AD3762">
        <f t="shared" si="289"/>
        <v>266636.03340000001</v>
      </c>
      <c r="AE3762">
        <f t="shared" si="289"/>
        <v>487041.10590000002</v>
      </c>
      <c r="AF3762">
        <f t="shared" si="289"/>
        <v>0</v>
      </c>
      <c r="AG3762">
        <f t="shared" si="291"/>
        <v>753677.13930000004</v>
      </c>
    </row>
    <row r="3763" spans="1:33" x14ac:dyDescent="0.25">
      <c r="A3763">
        <v>3755</v>
      </c>
      <c r="B3763" s="10">
        <f t="shared" si="292"/>
        <v>1.3160092762468353E-4</v>
      </c>
      <c r="C3763" s="10">
        <f t="shared" si="293"/>
        <v>1.7774363548349827E-4</v>
      </c>
      <c r="R3763" s="9">
        <v>43622</v>
      </c>
      <c r="S3763">
        <v>17</v>
      </c>
      <c r="T3763">
        <v>5.5400690370000003</v>
      </c>
      <c r="U3763">
        <v>255275.30110000001</v>
      </c>
      <c r="V3763" t="s">
        <v>54</v>
      </c>
      <c r="W3763" t="s">
        <v>41</v>
      </c>
      <c r="AA3763" s="9">
        <v>43622</v>
      </c>
      <c r="AB3763">
        <v>17</v>
      </c>
      <c r="AC3763">
        <f t="shared" si="294"/>
        <v>1094049.608</v>
      </c>
      <c r="AD3763">
        <f t="shared" si="289"/>
        <v>255275.30110000001</v>
      </c>
      <c r="AE3763">
        <f t="shared" si="289"/>
        <v>459691.07919999998</v>
      </c>
      <c r="AF3763">
        <f t="shared" si="289"/>
        <v>0</v>
      </c>
      <c r="AG3763">
        <f t="shared" si="291"/>
        <v>714966.38029999996</v>
      </c>
    </row>
    <row r="3764" spans="1:33" x14ac:dyDescent="0.25">
      <c r="A3764">
        <v>3756</v>
      </c>
      <c r="B3764" s="10">
        <f t="shared" si="292"/>
        <v>1.5396499386855257E-4</v>
      </c>
      <c r="C3764" s="10">
        <f t="shared" si="293"/>
        <v>1.8539220042938502E-4</v>
      </c>
      <c r="R3764" s="9">
        <v>43622</v>
      </c>
      <c r="S3764">
        <v>18</v>
      </c>
      <c r="T3764">
        <v>5.0089158720000002</v>
      </c>
      <c r="U3764">
        <v>230800.82560000001</v>
      </c>
      <c r="V3764" t="s">
        <v>54</v>
      </c>
      <c r="W3764" t="s">
        <v>41</v>
      </c>
      <c r="AA3764" s="9">
        <v>43622</v>
      </c>
      <c r="AB3764">
        <v>18</v>
      </c>
      <c r="AC3764">
        <f t="shared" si="294"/>
        <v>1090434.5859999999</v>
      </c>
      <c r="AD3764">
        <f t="shared" si="289"/>
        <v>230800.82560000001</v>
      </c>
      <c r="AE3764">
        <f t="shared" si="289"/>
        <v>433230.30550000002</v>
      </c>
      <c r="AF3764">
        <f t="shared" si="289"/>
        <v>0</v>
      </c>
      <c r="AG3764">
        <f t="shared" si="291"/>
        <v>664031.1311</v>
      </c>
    </row>
    <row r="3765" spans="1:33" x14ac:dyDescent="0.25">
      <c r="A3765">
        <v>3757</v>
      </c>
      <c r="B3765" s="10">
        <f t="shared" si="292"/>
        <v>1.7394726398474911E-4</v>
      </c>
      <c r="C3765" s="10">
        <f t="shared" si="293"/>
        <v>1.9020345212084815E-4</v>
      </c>
      <c r="R3765" s="9">
        <v>43622</v>
      </c>
      <c r="S3765">
        <v>19</v>
      </c>
      <c r="T3765">
        <v>4.5130463499999998</v>
      </c>
      <c r="U3765">
        <v>207952.14970000001</v>
      </c>
      <c r="V3765" t="s">
        <v>54</v>
      </c>
      <c r="W3765" t="s">
        <v>41</v>
      </c>
      <c r="AA3765" s="9">
        <v>43622</v>
      </c>
      <c r="AB3765">
        <v>19</v>
      </c>
      <c r="AC3765">
        <f t="shared" si="294"/>
        <v>1055577.753</v>
      </c>
      <c r="AD3765">
        <f t="shared" si="289"/>
        <v>207952.14970000001</v>
      </c>
      <c r="AE3765">
        <f t="shared" si="289"/>
        <v>394908.58260000002</v>
      </c>
      <c r="AF3765">
        <f t="shared" si="289"/>
        <v>0</v>
      </c>
      <c r="AG3765">
        <f t="shared" si="291"/>
        <v>602860.73230000003</v>
      </c>
    </row>
    <row r="3766" spans="1:33" x14ac:dyDescent="0.25">
      <c r="A3766">
        <v>3758</v>
      </c>
      <c r="B3766" s="10">
        <f t="shared" si="292"/>
        <v>1.9277241972487691E-4</v>
      </c>
      <c r="C3766" s="10">
        <f t="shared" si="293"/>
        <v>1.9439445517496567E-4</v>
      </c>
      <c r="R3766" s="9">
        <v>43622</v>
      </c>
      <c r="S3766">
        <v>20</v>
      </c>
      <c r="T3766">
        <v>4.1670418890000001</v>
      </c>
      <c r="U3766">
        <v>192008.95619999999</v>
      </c>
      <c r="V3766" t="s">
        <v>54</v>
      </c>
      <c r="W3766" t="s">
        <v>41</v>
      </c>
      <c r="AA3766" s="9">
        <v>43622</v>
      </c>
      <c r="AB3766">
        <v>20</v>
      </c>
      <c r="AC3766">
        <f t="shared" si="294"/>
        <v>1012951.469</v>
      </c>
      <c r="AD3766">
        <f t="shared" si="289"/>
        <v>192008.95619999999</v>
      </c>
      <c r="AE3766">
        <f t="shared" si="289"/>
        <v>374105.277</v>
      </c>
      <c r="AF3766">
        <f t="shared" si="289"/>
        <v>0</v>
      </c>
      <c r="AG3766">
        <f t="shared" si="291"/>
        <v>566114.23320000002</v>
      </c>
    </row>
    <row r="3767" spans="1:33" x14ac:dyDescent="0.25">
      <c r="A3767">
        <v>3759</v>
      </c>
      <c r="B3767" s="10">
        <f t="shared" si="292"/>
        <v>1.9524630760730393E-4</v>
      </c>
      <c r="C3767" s="10">
        <f t="shared" si="293"/>
        <v>1.9207516890737265E-4</v>
      </c>
      <c r="R3767" s="9">
        <v>43622</v>
      </c>
      <c r="S3767">
        <v>21</v>
      </c>
      <c r="T3767">
        <v>3.9800114990000002</v>
      </c>
      <c r="U3767">
        <v>183390.96979999999</v>
      </c>
      <c r="V3767" t="s">
        <v>54</v>
      </c>
      <c r="W3767" t="s">
        <v>41</v>
      </c>
      <c r="AA3767" s="9">
        <v>43622</v>
      </c>
      <c r="AB3767">
        <v>21</v>
      </c>
      <c r="AC3767">
        <f t="shared" si="294"/>
        <v>974518.64359999995</v>
      </c>
      <c r="AD3767">
        <f t="shared" si="289"/>
        <v>183390.96979999999</v>
      </c>
      <c r="AE3767">
        <f t="shared" si="289"/>
        <v>366255.24180000002</v>
      </c>
      <c r="AF3767">
        <f t="shared" si="289"/>
        <v>0</v>
      </c>
      <c r="AG3767">
        <f t="shared" si="291"/>
        <v>549646.21160000004</v>
      </c>
    </row>
    <row r="3768" spans="1:33" x14ac:dyDescent="0.25">
      <c r="A3768">
        <v>3760</v>
      </c>
      <c r="B3768" s="10">
        <f t="shared" si="292"/>
        <v>1.9754289108359191E-4</v>
      </c>
      <c r="C3768" s="10">
        <f t="shared" si="293"/>
        <v>1.8501274961775044E-4</v>
      </c>
      <c r="R3768" s="9">
        <v>43622</v>
      </c>
      <c r="S3768">
        <v>22</v>
      </c>
      <c r="T3768">
        <v>3.617588698</v>
      </c>
      <c r="U3768">
        <v>166691.25200000001</v>
      </c>
      <c r="V3768" t="s">
        <v>54</v>
      </c>
      <c r="W3768" t="s">
        <v>41</v>
      </c>
      <c r="AA3768" s="9">
        <v>43622</v>
      </c>
      <c r="AB3768">
        <v>22</v>
      </c>
      <c r="AC3768">
        <f t="shared" si="294"/>
        <v>952270.94270000001</v>
      </c>
      <c r="AD3768">
        <f t="shared" si="289"/>
        <v>166691.25200000001</v>
      </c>
      <c r="AE3768">
        <f t="shared" si="289"/>
        <v>347662.44790000003</v>
      </c>
      <c r="AF3768">
        <f t="shared" si="289"/>
        <v>0</v>
      </c>
      <c r="AG3768">
        <f t="shared" si="291"/>
        <v>514353.69990000001</v>
      </c>
    </row>
    <row r="3769" spans="1:33" x14ac:dyDescent="0.25">
      <c r="A3769">
        <v>3761</v>
      </c>
      <c r="B3769" s="10">
        <f t="shared" si="292"/>
        <v>2.0011700432161081E-4</v>
      </c>
      <c r="C3769" s="10">
        <f t="shared" si="293"/>
        <v>1.7551002810886669E-4</v>
      </c>
      <c r="R3769" s="9">
        <v>43622</v>
      </c>
      <c r="S3769">
        <v>23</v>
      </c>
      <c r="T3769">
        <v>3.2498352989999999</v>
      </c>
      <c r="U3769">
        <v>149745.91089999999</v>
      </c>
      <c r="V3769" t="s">
        <v>54</v>
      </c>
      <c r="W3769" t="s">
        <v>41</v>
      </c>
      <c r="AA3769" s="9">
        <v>43622</v>
      </c>
      <c r="AB3769">
        <v>23</v>
      </c>
      <c r="AC3769">
        <f t="shared" si="294"/>
        <v>850139.88219999999</v>
      </c>
      <c r="AD3769">
        <f t="shared" si="289"/>
        <v>149745.91089999999</v>
      </c>
      <c r="AE3769">
        <f t="shared" si="289"/>
        <v>314514.11090000003</v>
      </c>
      <c r="AF3769">
        <f t="shared" si="289"/>
        <v>0</v>
      </c>
      <c r="AG3769">
        <f t="shared" si="291"/>
        <v>464260.02179999999</v>
      </c>
    </row>
    <row r="3770" spans="1:33" x14ac:dyDescent="0.25">
      <c r="A3770">
        <v>3762</v>
      </c>
      <c r="B3770" s="10">
        <f t="shared" si="292"/>
        <v>1.9945576614017292E-4</v>
      </c>
      <c r="C3770" s="10">
        <f t="shared" si="293"/>
        <v>1.630064373595044E-4</v>
      </c>
      <c r="R3770" s="9">
        <v>43622</v>
      </c>
      <c r="S3770">
        <v>24</v>
      </c>
      <c r="T3770">
        <v>3.0454003549999999</v>
      </c>
      <c r="U3770">
        <v>140325.95759999999</v>
      </c>
      <c r="V3770" t="s">
        <v>54</v>
      </c>
      <c r="W3770" t="s">
        <v>41</v>
      </c>
      <c r="AA3770" s="9">
        <v>43622</v>
      </c>
      <c r="AB3770">
        <v>24</v>
      </c>
      <c r="AC3770">
        <f t="shared" si="294"/>
        <v>750101.58920000005</v>
      </c>
      <c r="AD3770">
        <f t="shared" si="289"/>
        <v>140325.95759999999</v>
      </c>
      <c r="AE3770">
        <f t="shared" si="289"/>
        <v>293421.5626</v>
      </c>
      <c r="AF3770">
        <f t="shared" si="289"/>
        <v>0</v>
      </c>
      <c r="AG3770">
        <f t="shared" si="291"/>
        <v>433747.52020000003</v>
      </c>
    </row>
    <row r="3771" spans="1:33" x14ac:dyDescent="0.25">
      <c r="A3771">
        <v>3763</v>
      </c>
      <c r="B3771" s="10">
        <f t="shared" si="292"/>
        <v>1.9307996293244613E-4</v>
      </c>
      <c r="C3771" s="10">
        <f t="shared" si="293"/>
        <v>1.4799032092573062E-4</v>
      </c>
      <c r="R3771" s="9">
        <v>43623</v>
      </c>
      <c r="S3771">
        <v>1</v>
      </c>
      <c r="T3771">
        <v>2.8906902759999999</v>
      </c>
      <c r="U3771">
        <v>133197.22649999999</v>
      </c>
      <c r="V3771" t="s">
        <v>54</v>
      </c>
      <c r="W3771" t="s">
        <v>41</v>
      </c>
      <c r="AA3771" s="9">
        <v>43623</v>
      </c>
      <c r="AB3771">
        <v>1</v>
      </c>
      <c r="AC3771">
        <f t="shared" si="294"/>
        <v>660061.85049999994</v>
      </c>
      <c r="AD3771">
        <f t="shared" si="289"/>
        <v>133197.22649999999</v>
      </c>
      <c r="AE3771">
        <f t="shared" si="289"/>
        <v>279864.3138</v>
      </c>
      <c r="AF3771">
        <f t="shared" si="289"/>
        <v>0</v>
      </c>
      <c r="AG3771">
        <f t="shared" si="291"/>
        <v>413061.54029999999</v>
      </c>
    </row>
    <row r="3772" spans="1:33" x14ac:dyDescent="0.25">
      <c r="A3772">
        <v>3764</v>
      </c>
      <c r="B3772" s="10">
        <f t="shared" si="292"/>
        <v>1.8528301826278341E-4</v>
      </c>
      <c r="C3772" s="10">
        <f t="shared" si="293"/>
        <v>1.3896978615983395E-4</v>
      </c>
      <c r="R3772" s="9">
        <v>43623</v>
      </c>
      <c r="S3772">
        <v>2</v>
      </c>
      <c r="T3772">
        <v>2.7975148870000002</v>
      </c>
      <c r="U3772">
        <v>128903.891</v>
      </c>
      <c r="V3772" t="s">
        <v>54</v>
      </c>
      <c r="W3772" t="s">
        <v>41</v>
      </c>
      <c r="AA3772" s="9">
        <v>43623</v>
      </c>
      <c r="AB3772">
        <v>2</v>
      </c>
      <c r="AC3772">
        <f t="shared" si="294"/>
        <v>596497.63859999995</v>
      </c>
      <c r="AD3772">
        <f t="shared" si="289"/>
        <v>128903.891</v>
      </c>
      <c r="AE3772">
        <f t="shared" si="289"/>
        <v>274569.78739999997</v>
      </c>
      <c r="AF3772">
        <f t="shared" si="289"/>
        <v>0</v>
      </c>
      <c r="AG3772">
        <f t="shared" si="291"/>
        <v>403473.67839999998</v>
      </c>
    </row>
    <row r="3773" spans="1:33" x14ac:dyDescent="0.25">
      <c r="A3773">
        <v>3765</v>
      </c>
      <c r="B3773" s="10">
        <f t="shared" si="292"/>
        <v>1.782531159343841E-4</v>
      </c>
      <c r="C3773" s="10">
        <f t="shared" si="293"/>
        <v>1.3492721435009284E-4</v>
      </c>
      <c r="R3773" s="9">
        <v>43623</v>
      </c>
      <c r="S3773">
        <v>3</v>
      </c>
      <c r="T3773">
        <v>2.6807153370000001</v>
      </c>
      <c r="U3773">
        <v>123522.0013</v>
      </c>
      <c r="V3773" t="s">
        <v>54</v>
      </c>
      <c r="W3773" t="s">
        <v>41</v>
      </c>
      <c r="AA3773" s="9">
        <v>43623</v>
      </c>
      <c r="AB3773">
        <v>3</v>
      </c>
      <c r="AC3773">
        <f t="shared" si="294"/>
        <v>544828.53830000001</v>
      </c>
      <c r="AD3773">
        <f t="shared" si="289"/>
        <v>123522.0013</v>
      </c>
      <c r="AE3773">
        <f t="shared" si="289"/>
        <v>269395.07030000002</v>
      </c>
      <c r="AF3773">
        <f t="shared" si="289"/>
        <v>0</v>
      </c>
      <c r="AG3773">
        <f t="shared" si="291"/>
        <v>392917.07160000002</v>
      </c>
    </row>
    <row r="3774" spans="1:33" x14ac:dyDescent="0.25">
      <c r="A3774">
        <v>3766</v>
      </c>
      <c r="B3774" s="10">
        <f t="shared" si="292"/>
        <v>1.7418369968068238E-4</v>
      </c>
      <c r="C3774" s="10">
        <f t="shared" si="293"/>
        <v>1.2626360457602148E-4</v>
      </c>
      <c r="R3774" s="9">
        <v>43623</v>
      </c>
      <c r="S3774">
        <v>4</v>
      </c>
      <c r="T3774">
        <v>2.672187256</v>
      </c>
      <c r="U3774">
        <v>123129.0444</v>
      </c>
      <c r="V3774" t="s">
        <v>54</v>
      </c>
      <c r="W3774" t="s">
        <v>41</v>
      </c>
      <c r="AA3774" s="9">
        <v>43623</v>
      </c>
      <c r="AB3774">
        <v>4</v>
      </c>
      <c r="AC3774">
        <f t="shared" si="294"/>
        <v>516804.68410000001</v>
      </c>
      <c r="AD3774">
        <f t="shared" si="289"/>
        <v>123129.0444</v>
      </c>
      <c r="AE3774">
        <f t="shared" si="289"/>
        <v>271716.33720000001</v>
      </c>
      <c r="AF3774">
        <f t="shared" si="289"/>
        <v>0</v>
      </c>
      <c r="AG3774">
        <f t="shared" si="291"/>
        <v>394845.38160000002</v>
      </c>
    </row>
    <row r="3775" spans="1:33" x14ac:dyDescent="0.25">
      <c r="A3775">
        <v>3767</v>
      </c>
      <c r="B3775" s="10">
        <f t="shared" si="292"/>
        <v>1.555024975432294E-4</v>
      </c>
      <c r="C3775" s="10">
        <f t="shared" si="293"/>
        <v>1.1396660279571619E-4</v>
      </c>
      <c r="R3775" s="9">
        <v>43623</v>
      </c>
      <c r="S3775">
        <v>5</v>
      </c>
      <c r="T3775">
        <v>2.6699157019999999</v>
      </c>
      <c r="U3775">
        <v>123024.3757</v>
      </c>
      <c r="V3775" t="s">
        <v>54</v>
      </c>
      <c r="W3775" t="s">
        <v>41</v>
      </c>
      <c r="AA3775" s="9">
        <v>43623</v>
      </c>
      <c r="AB3775">
        <v>5</v>
      </c>
      <c r="AC3775">
        <f t="shared" si="294"/>
        <v>493732.60399999999</v>
      </c>
      <c r="AD3775">
        <f t="shared" si="289"/>
        <v>123024.3757</v>
      </c>
      <c r="AE3775">
        <f t="shared" si="289"/>
        <v>285185.43449999997</v>
      </c>
      <c r="AF3775">
        <f t="shared" si="289"/>
        <v>0</v>
      </c>
      <c r="AG3775">
        <f t="shared" si="291"/>
        <v>408209.81019999995</v>
      </c>
    </row>
    <row r="3776" spans="1:33" x14ac:dyDescent="0.25">
      <c r="A3776">
        <v>3768</v>
      </c>
      <c r="B3776" s="10">
        <f t="shared" si="292"/>
        <v>1.372040919076711E-4</v>
      </c>
      <c r="C3776" s="10">
        <f t="shared" si="293"/>
        <v>1.064763904430168E-4</v>
      </c>
      <c r="R3776" s="9">
        <v>43623</v>
      </c>
      <c r="S3776">
        <v>6</v>
      </c>
      <c r="T3776">
        <v>2.7552282020000001</v>
      </c>
      <c r="U3776">
        <v>126955.4051</v>
      </c>
      <c r="V3776" t="s">
        <v>54</v>
      </c>
      <c r="W3776" t="s">
        <v>41</v>
      </c>
      <c r="AA3776" s="9">
        <v>43623</v>
      </c>
      <c r="AB3776">
        <v>6</v>
      </c>
      <c r="AC3776">
        <f t="shared" si="294"/>
        <v>510538.69010000001</v>
      </c>
      <c r="AD3776">
        <f t="shared" si="289"/>
        <v>126955.4051</v>
      </c>
      <c r="AE3776">
        <f t="shared" si="289"/>
        <v>323796.75589999999</v>
      </c>
      <c r="AF3776">
        <f t="shared" si="289"/>
        <v>0</v>
      </c>
      <c r="AG3776">
        <f t="shared" si="291"/>
        <v>450752.16099999996</v>
      </c>
    </row>
    <row r="3777" spans="1:33" x14ac:dyDescent="0.25">
      <c r="A3777">
        <v>3769</v>
      </c>
      <c r="B3777" s="10">
        <f t="shared" si="292"/>
        <v>1.2073456196424953E-4</v>
      </c>
      <c r="C3777" s="10">
        <f t="shared" si="293"/>
        <v>1.0139839375150095E-4</v>
      </c>
      <c r="R3777" s="9">
        <v>43623</v>
      </c>
      <c r="S3777">
        <v>7</v>
      </c>
      <c r="T3777">
        <v>3.0687802419999999</v>
      </c>
      <c r="U3777">
        <v>141403.25599999999</v>
      </c>
      <c r="V3777" t="s">
        <v>54</v>
      </c>
      <c r="W3777" t="s">
        <v>41</v>
      </c>
      <c r="AA3777" s="9">
        <v>43623</v>
      </c>
      <c r="AB3777">
        <v>7</v>
      </c>
      <c r="AC3777">
        <f t="shared" si="294"/>
        <v>539284.79740000004</v>
      </c>
      <c r="AD3777">
        <f t="shared" si="289"/>
        <v>141403.25599999999</v>
      </c>
      <c r="AE3777">
        <f t="shared" si="289"/>
        <v>373352.36249999999</v>
      </c>
      <c r="AF3777">
        <f t="shared" si="289"/>
        <v>0</v>
      </c>
      <c r="AG3777">
        <f t="shared" si="291"/>
        <v>514755.61849999998</v>
      </c>
    </row>
    <row r="3778" spans="1:33" x14ac:dyDescent="0.25">
      <c r="A3778">
        <v>3770</v>
      </c>
      <c r="B3778" s="10">
        <f t="shared" si="292"/>
        <v>1.0910777687655534E-4</v>
      </c>
      <c r="C3778" s="10">
        <f t="shared" si="293"/>
        <v>9.9044764325083946E-5</v>
      </c>
      <c r="R3778" s="9">
        <v>43623</v>
      </c>
      <c r="S3778">
        <v>8</v>
      </c>
      <c r="T3778">
        <v>3.426020233</v>
      </c>
      <c r="U3778">
        <v>157864.16029999999</v>
      </c>
      <c r="V3778" t="s">
        <v>54</v>
      </c>
      <c r="W3778" t="s">
        <v>41</v>
      </c>
      <c r="AA3778" s="9">
        <v>43623</v>
      </c>
      <c r="AB3778">
        <v>8</v>
      </c>
      <c r="AC3778">
        <f t="shared" si="294"/>
        <v>542416.53899999999</v>
      </c>
      <c r="AD3778">
        <f t="shared" si="289"/>
        <v>157864.16029999999</v>
      </c>
      <c r="AE3778">
        <f t="shared" si="289"/>
        <v>402323.0503</v>
      </c>
      <c r="AF3778">
        <f t="shared" si="289"/>
        <v>0</v>
      </c>
      <c r="AG3778">
        <f t="shared" si="291"/>
        <v>560187.21059999999</v>
      </c>
    </row>
    <row r="3779" spans="1:33" x14ac:dyDescent="0.25">
      <c r="A3779">
        <v>3771</v>
      </c>
      <c r="B3779" s="10">
        <f t="shared" si="292"/>
        <v>9.9656774387800882E-5</v>
      </c>
      <c r="C3779" s="10">
        <f t="shared" si="293"/>
        <v>9.6453327290765188E-5</v>
      </c>
      <c r="R3779" s="9">
        <v>43623</v>
      </c>
      <c r="S3779">
        <v>9</v>
      </c>
      <c r="T3779">
        <v>3.852295625</v>
      </c>
      <c r="U3779">
        <v>177506.0778</v>
      </c>
      <c r="V3779" t="s">
        <v>54</v>
      </c>
      <c r="W3779" t="s">
        <v>41</v>
      </c>
      <c r="AA3779" s="9">
        <v>43623</v>
      </c>
      <c r="AB3779">
        <v>9</v>
      </c>
      <c r="AC3779">
        <f t="shared" si="294"/>
        <v>562817.51650000003</v>
      </c>
      <c r="AD3779">
        <f>SUMIFS($U:$U,$R:$R,$AA3779,$S:$S,$AB3779,$W:$W,AD$2)</f>
        <v>177506.0778</v>
      </c>
      <c r="AE3779">
        <f>SUMIFS($U:$U,$R:$R,$AA3779,$S:$S,$AB3779,$W:$W,AE$2)</f>
        <v>430325.74119999999</v>
      </c>
      <c r="AF3779">
        <f>SUMIFS($U:$U,$R:$R,$AA3779,$S:$S,$AB3779,$W:$W,AF$2)</f>
        <v>0</v>
      </c>
      <c r="AG3779">
        <f t="shared" si="291"/>
        <v>607831.81900000002</v>
      </c>
    </row>
    <row r="3780" spans="1:33" x14ac:dyDescent="0.25">
      <c r="A3780">
        <v>3772</v>
      </c>
      <c r="B3780" s="10">
        <f t="shared" si="292"/>
        <v>9.4530818753758386E-5</v>
      </c>
      <c r="C3780" s="10">
        <f t="shared" si="293"/>
        <v>9.6926689048223766E-5</v>
      </c>
      <c r="R3780" s="9">
        <v>43623</v>
      </c>
      <c r="S3780">
        <v>10</v>
      </c>
      <c r="T3780">
        <v>4.4050434010000004</v>
      </c>
      <c r="U3780">
        <v>202975.58979999999</v>
      </c>
      <c r="V3780" t="s">
        <v>54</v>
      </c>
      <c r="W3780" t="s">
        <v>41</v>
      </c>
      <c r="AA3780" s="9">
        <v>43623</v>
      </c>
      <c r="AB3780">
        <v>10</v>
      </c>
      <c r="AC3780">
        <f t="shared" ref="AC3780:AF3843" si="295">SUMIFS($U:$U,$R:$R,$AA3780,$S:$S,$AB3780,$W:$W,AC$2)</f>
        <v>604484.14410000003</v>
      </c>
      <c r="AD3780">
        <f t="shared" si="295"/>
        <v>202975.58979999999</v>
      </c>
      <c r="AE3780">
        <f t="shared" si="295"/>
        <v>453747.14720000001</v>
      </c>
      <c r="AF3780">
        <f t="shared" si="295"/>
        <v>0</v>
      </c>
      <c r="AG3780">
        <f t="shared" ref="AG3780:AG3843" si="296">SUM(AD3780:AF3780)</f>
        <v>656722.73699999996</v>
      </c>
    </row>
    <row r="3781" spans="1:33" x14ac:dyDescent="0.25">
      <c r="A3781">
        <v>3773</v>
      </c>
      <c r="B3781" s="10">
        <f t="shared" si="292"/>
        <v>9.0310611992274628E-5</v>
      </c>
      <c r="C3781" s="10">
        <f t="shared" si="293"/>
        <v>1.0020739049639637E-4</v>
      </c>
      <c r="R3781" s="9">
        <v>43623</v>
      </c>
      <c r="S3781">
        <v>11</v>
      </c>
      <c r="T3781">
        <v>4.8369642290000003</v>
      </c>
      <c r="U3781">
        <v>222877.63769999999</v>
      </c>
      <c r="V3781" t="s">
        <v>54</v>
      </c>
      <c r="W3781" t="s">
        <v>41</v>
      </c>
      <c r="AA3781" s="9">
        <v>43623</v>
      </c>
      <c r="AB3781">
        <v>11</v>
      </c>
      <c r="AC3781">
        <f t="shared" si="295"/>
        <v>668897.89020000002</v>
      </c>
      <c r="AD3781">
        <f t="shared" si="295"/>
        <v>222877.63769999999</v>
      </c>
      <c r="AE3781">
        <f t="shared" si="295"/>
        <v>469154.3959</v>
      </c>
      <c r="AF3781">
        <f t="shared" si="295"/>
        <v>0</v>
      </c>
      <c r="AG3781">
        <f t="shared" si="296"/>
        <v>692032.03359999997</v>
      </c>
    </row>
    <row r="3782" spans="1:33" x14ac:dyDescent="0.25">
      <c r="A3782">
        <v>3774</v>
      </c>
      <c r="B3782" s="10">
        <f t="shared" si="292"/>
        <v>9.3384680645204545E-5</v>
      </c>
      <c r="C3782" s="10">
        <f t="shared" si="293"/>
        <v>1.1065069159482323E-4</v>
      </c>
      <c r="R3782" s="9">
        <v>43623</v>
      </c>
      <c r="S3782">
        <v>12</v>
      </c>
      <c r="T3782">
        <v>5.1510465229999998</v>
      </c>
      <c r="U3782">
        <v>237349.92170000001</v>
      </c>
      <c r="V3782" t="s">
        <v>54</v>
      </c>
      <c r="W3782" t="s">
        <v>41</v>
      </c>
      <c r="AA3782" s="9">
        <v>43623</v>
      </c>
      <c r="AB3782">
        <v>12</v>
      </c>
      <c r="AC3782">
        <f t="shared" si="295"/>
        <v>761108.23679999996</v>
      </c>
      <c r="AD3782">
        <f t="shared" si="295"/>
        <v>237349.92170000001</v>
      </c>
      <c r="AE3782">
        <f t="shared" si="295"/>
        <v>482542.61070000002</v>
      </c>
      <c r="AF3782">
        <f t="shared" si="295"/>
        <v>0</v>
      </c>
      <c r="AG3782">
        <f t="shared" si="296"/>
        <v>719892.53240000003</v>
      </c>
    </row>
    <row r="3783" spans="1:33" x14ac:dyDescent="0.25">
      <c r="A3783">
        <v>3775</v>
      </c>
      <c r="B3783" s="10">
        <f t="shared" si="292"/>
        <v>9.8642746492236591E-5</v>
      </c>
      <c r="C3783" s="10">
        <f t="shared" si="293"/>
        <v>1.2636226759952458E-4</v>
      </c>
      <c r="R3783" s="9">
        <v>43623</v>
      </c>
      <c r="S3783">
        <v>13</v>
      </c>
      <c r="T3783">
        <v>5.437703033</v>
      </c>
      <c r="U3783">
        <v>250558.4804</v>
      </c>
      <c r="V3783" t="s">
        <v>54</v>
      </c>
      <c r="W3783" t="s">
        <v>41</v>
      </c>
      <c r="AA3783" s="9">
        <v>43623</v>
      </c>
      <c r="AB3783">
        <v>13</v>
      </c>
      <c r="AC3783">
        <f t="shared" si="295"/>
        <v>884353.62849999999</v>
      </c>
      <c r="AD3783">
        <f t="shared" si="295"/>
        <v>250558.4804</v>
      </c>
      <c r="AE3783">
        <f t="shared" si="295"/>
        <v>491621.29460000002</v>
      </c>
      <c r="AF3783">
        <f t="shared" si="295"/>
        <v>0</v>
      </c>
      <c r="AG3783">
        <f t="shared" si="296"/>
        <v>742179.77500000002</v>
      </c>
    </row>
    <row r="3784" spans="1:33" x14ac:dyDescent="0.25">
      <c r="A3784">
        <v>3776</v>
      </c>
      <c r="B3784" s="10">
        <f t="shared" si="292"/>
        <v>9.9215585916261463E-5</v>
      </c>
      <c r="C3784" s="10">
        <f t="shared" si="293"/>
        <v>1.3751481997989777E-4</v>
      </c>
      <c r="R3784" s="9">
        <v>43623</v>
      </c>
      <c r="S3784">
        <v>14</v>
      </c>
      <c r="T3784">
        <v>5.5794555030000001</v>
      </c>
      <c r="U3784">
        <v>257090.1507</v>
      </c>
      <c r="V3784" t="s">
        <v>54</v>
      </c>
      <c r="W3784" t="s">
        <v>41</v>
      </c>
      <c r="AA3784" s="9">
        <v>43623</v>
      </c>
      <c r="AB3784">
        <v>14</v>
      </c>
      <c r="AC3784">
        <f t="shared" si="295"/>
        <v>979357.45849999995</v>
      </c>
      <c r="AD3784">
        <f t="shared" si="295"/>
        <v>257090.1507</v>
      </c>
      <c r="AE3784">
        <f t="shared" si="295"/>
        <v>494019.81589999999</v>
      </c>
      <c r="AF3784">
        <f t="shared" si="295"/>
        <v>0</v>
      </c>
      <c r="AG3784">
        <f t="shared" si="296"/>
        <v>751109.96659999993</v>
      </c>
    </row>
    <row r="3785" spans="1:33" x14ac:dyDescent="0.25">
      <c r="A3785">
        <v>3777</v>
      </c>
      <c r="B3785" s="10">
        <f t="shared" si="292"/>
        <v>1.0294721058179728E-4</v>
      </c>
      <c r="C3785" s="10">
        <f t="shared" si="293"/>
        <v>1.4921062385253749E-4</v>
      </c>
      <c r="R3785" s="9">
        <v>43623</v>
      </c>
      <c r="S3785">
        <v>15</v>
      </c>
      <c r="T3785">
        <v>5.441367187</v>
      </c>
      <c r="U3785">
        <v>250727.3173</v>
      </c>
      <c r="V3785" t="s">
        <v>54</v>
      </c>
      <c r="W3785" t="s">
        <v>41</v>
      </c>
      <c r="AA3785" s="9">
        <v>43623</v>
      </c>
      <c r="AB3785">
        <v>15</v>
      </c>
      <c r="AC3785">
        <f t="shared" si="295"/>
        <v>997375.9987</v>
      </c>
      <c r="AD3785">
        <f t="shared" si="295"/>
        <v>250727.3173</v>
      </c>
      <c r="AE3785">
        <f t="shared" si="295"/>
        <v>478964.527</v>
      </c>
      <c r="AF3785">
        <f t="shared" si="295"/>
        <v>0</v>
      </c>
      <c r="AG3785">
        <f t="shared" si="296"/>
        <v>729691.8443</v>
      </c>
    </row>
    <row r="3786" spans="1:33" x14ac:dyDescent="0.25">
      <c r="A3786">
        <v>3778</v>
      </c>
      <c r="B3786" s="10">
        <f t="shared" ref="B3786:B3849" si="297">AC3780/$AC$1</f>
        <v>1.1056862064814607E-4</v>
      </c>
      <c r="C3786" s="10">
        <f t="shared" ref="C3786:C3849" si="298">AG3780/$AG$1</f>
        <v>1.6121237194710911E-4</v>
      </c>
      <c r="R3786" s="9">
        <v>43623</v>
      </c>
      <c r="S3786">
        <v>16</v>
      </c>
      <c r="T3786">
        <v>4.7505193319999997</v>
      </c>
      <c r="U3786">
        <v>218894.42980000001</v>
      </c>
      <c r="V3786" t="s">
        <v>54</v>
      </c>
      <c r="W3786" t="s">
        <v>41</v>
      </c>
      <c r="AA3786" s="9">
        <v>43623</v>
      </c>
      <c r="AB3786">
        <v>16</v>
      </c>
      <c r="AC3786">
        <f t="shared" si="295"/>
        <v>893378.35959999997</v>
      </c>
      <c r="AD3786">
        <f t="shared" si="295"/>
        <v>218894.42980000001</v>
      </c>
      <c r="AE3786">
        <f t="shared" si="295"/>
        <v>435809.08590000001</v>
      </c>
      <c r="AF3786">
        <f t="shared" si="295"/>
        <v>0</v>
      </c>
      <c r="AG3786">
        <f t="shared" si="296"/>
        <v>654703.51569999999</v>
      </c>
    </row>
    <row r="3787" spans="1:33" x14ac:dyDescent="0.25">
      <c r="A3787">
        <v>3779</v>
      </c>
      <c r="B3787" s="10">
        <f t="shared" si="297"/>
        <v>1.2235079744562163E-4</v>
      </c>
      <c r="C3787" s="10">
        <f t="shared" si="298"/>
        <v>1.698801020803358E-4</v>
      </c>
      <c r="R3787" s="9">
        <v>43623</v>
      </c>
      <c r="S3787">
        <v>17</v>
      </c>
      <c r="T3787">
        <v>4.5801557109999997</v>
      </c>
      <c r="U3787">
        <v>211044.4149</v>
      </c>
      <c r="V3787" t="s">
        <v>54</v>
      </c>
      <c r="W3787" t="s">
        <v>41</v>
      </c>
      <c r="AA3787" s="9">
        <v>43623</v>
      </c>
      <c r="AB3787">
        <v>17</v>
      </c>
      <c r="AC3787">
        <f t="shared" si="295"/>
        <v>900570.12679999997</v>
      </c>
      <c r="AD3787">
        <f t="shared" si="295"/>
        <v>211044.4149</v>
      </c>
      <c r="AE3787">
        <f t="shared" si="295"/>
        <v>418302.82900000003</v>
      </c>
      <c r="AF3787">
        <f t="shared" si="295"/>
        <v>0</v>
      </c>
      <c r="AG3787">
        <f t="shared" si="296"/>
        <v>629347.2439</v>
      </c>
    </row>
    <row r="3788" spans="1:33" x14ac:dyDescent="0.25">
      <c r="A3788">
        <v>3780</v>
      </c>
      <c r="B3788" s="10">
        <f t="shared" si="297"/>
        <v>1.3921736199088257E-4</v>
      </c>
      <c r="C3788" s="10">
        <f t="shared" si="298"/>
        <v>1.7671930048497028E-4</v>
      </c>
      <c r="R3788" s="9">
        <v>43623</v>
      </c>
      <c r="S3788">
        <v>18</v>
      </c>
      <c r="T3788">
        <v>4.2212274470000004</v>
      </c>
      <c r="U3788">
        <v>194505.71830000001</v>
      </c>
      <c r="V3788" t="s">
        <v>54</v>
      </c>
      <c r="W3788" t="s">
        <v>41</v>
      </c>
      <c r="AA3788" s="9">
        <v>43623</v>
      </c>
      <c r="AB3788">
        <v>18</v>
      </c>
      <c r="AC3788">
        <f t="shared" si="295"/>
        <v>921225.64289999998</v>
      </c>
      <c r="AD3788">
        <f t="shared" si="295"/>
        <v>194505.71830000001</v>
      </c>
      <c r="AE3788">
        <f t="shared" si="295"/>
        <v>400151.50799999997</v>
      </c>
      <c r="AF3788">
        <f t="shared" si="295"/>
        <v>0</v>
      </c>
      <c r="AG3788">
        <f t="shared" si="296"/>
        <v>594657.22629999998</v>
      </c>
    </row>
    <row r="3789" spans="1:33" x14ac:dyDescent="0.25">
      <c r="A3789">
        <v>3781</v>
      </c>
      <c r="B3789" s="10">
        <f t="shared" si="297"/>
        <v>1.6176067118189278E-4</v>
      </c>
      <c r="C3789" s="10">
        <f t="shared" si="298"/>
        <v>1.8219037532565553E-4</v>
      </c>
      <c r="R3789" s="9">
        <v>43623</v>
      </c>
      <c r="S3789">
        <v>19</v>
      </c>
      <c r="T3789">
        <v>3.8273017469999999</v>
      </c>
      <c r="U3789">
        <v>176354.4099</v>
      </c>
      <c r="V3789" t="s">
        <v>54</v>
      </c>
      <c r="W3789" t="s">
        <v>41</v>
      </c>
      <c r="AA3789" s="9">
        <v>43623</v>
      </c>
      <c r="AB3789">
        <v>19</v>
      </c>
      <c r="AC3789">
        <f t="shared" si="295"/>
        <v>919164.80900000001</v>
      </c>
      <c r="AD3789">
        <f t="shared" si="295"/>
        <v>176354.4099</v>
      </c>
      <c r="AE3789">
        <f t="shared" si="295"/>
        <v>370133.77029999997</v>
      </c>
      <c r="AF3789">
        <f t="shared" si="295"/>
        <v>0</v>
      </c>
      <c r="AG3789">
        <f t="shared" si="296"/>
        <v>546488.18019999994</v>
      </c>
    </row>
    <row r="3790" spans="1:33" x14ac:dyDescent="0.25">
      <c r="A3790">
        <v>3782</v>
      </c>
      <c r="B3790" s="10">
        <f t="shared" si="297"/>
        <v>1.7913820298635512E-4</v>
      </c>
      <c r="C3790" s="10">
        <f t="shared" si="298"/>
        <v>1.8438255977225272E-4</v>
      </c>
      <c r="R3790" s="9">
        <v>43623</v>
      </c>
      <c r="S3790">
        <v>20</v>
      </c>
      <c r="T3790">
        <v>3.6310719709999999</v>
      </c>
      <c r="U3790">
        <v>167312.5343</v>
      </c>
      <c r="V3790" t="s">
        <v>54</v>
      </c>
      <c r="W3790" t="s">
        <v>41</v>
      </c>
      <c r="AA3790" s="9">
        <v>43623</v>
      </c>
      <c r="AB3790">
        <v>20</v>
      </c>
      <c r="AC3790">
        <f t="shared" si="295"/>
        <v>872251.08279999997</v>
      </c>
      <c r="AD3790">
        <f t="shared" si="295"/>
        <v>167312.5343</v>
      </c>
      <c r="AE3790">
        <f t="shared" si="295"/>
        <v>349754.33309999999</v>
      </c>
      <c r="AF3790">
        <f t="shared" si="295"/>
        <v>0</v>
      </c>
      <c r="AG3790">
        <f t="shared" si="296"/>
        <v>517066.86739999999</v>
      </c>
    </row>
    <row r="3791" spans="1:33" x14ac:dyDescent="0.25">
      <c r="A3791">
        <v>3783</v>
      </c>
      <c r="B3791" s="10">
        <f t="shared" si="297"/>
        <v>1.8243404648440658E-4</v>
      </c>
      <c r="C3791" s="10">
        <f t="shared" si="298"/>
        <v>1.7912483668136442E-4</v>
      </c>
      <c r="R3791" s="9">
        <v>43623</v>
      </c>
      <c r="S3791">
        <v>21</v>
      </c>
      <c r="T3791">
        <v>3.6447259509999999</v>
      </c>
      <c r="U3791">
        <v>167941.68239999999</v>
      </c>
      <c r="V3791" t="s">
        <v>54</v>
      </c>
      <c r="W3791" t="s">
        <v>41</v>
      </c>
      <c r="AA3791" s="9">
        <v>43623</v>
      </c>
      <c r="AB3791">
        <v>21</v>
      </c>
      <c r="AC3791">
        <f t="shared" si="295"/>
        <v>842365.03390000004</v>
      </c>
      <c r="AD3791">
        <f t="shared" si="295"/>
        <v>167941.68239999999</v>
      </c>
      <c r="AE3791">
        <f t="shared" si="295"/>
        <v>346478.04009999998</v>
      </c>
      <c r="AF3791">
        <f t="shared" si="295"/>
        <v>0</v>
      </c>
      <c r="AG3791">
        <f t="shared" si="296"/>
        <v>514419.72249999997</v>
      </c>
    </row>
    <row r="3792" spans="1:33" x14ac:dyDescent="0.25">
      <c r="A3792">
        <v>3784</v>
      </c>
      <c r="B3792" s="10">
        <f t="shared" si="297"/>
        <v>1.6341142096447492E-4</v>
      </c>
      <c r="C3792" s="10">
        <f t="shared" si="298"/>
        <v>1.6071669327341774E-4</v>
      </c>
      <c r="R3792" s="9">
        <v>43623</v>
      </c>
      <c r="S3792">
        <v>22</v>
      </c>
      <c r="T3792">
        <v>3.463015746</v>
      </c>
      <c r="U3792">
        <v>159568.83960000001</v>
      </c>
      <c r="V3792" t="s">
        <v>54</v>
      </c>
      <c r="W3792" t="s">
        <v>41</v>
      </c>
      <c r="AA3792" s="9">
        <v>43623</v>
      </c>
      <c r="AB3792">
        <v>22</v>
      </c>
      <c r="AC3792">
        <f t="shared" si="295"/>
        <v>804048.22589999996</v>
      </c>
      <c r="AD3792">
        <f t="shared" si="295"/>
        <v>159568.83960000001</v>
      </c>
      <c r="AE3792">
        <f t="shared" si="295"/>
        <v>330168.14020000002</v>
      </c>
      <c r="AF3792">
        <f t="shared" si="295"/>
        <v>0</v>
      </c>
      <c r="AG3792">
        <f t="shared" si="296"/>
        <v>489736.97980000003</v>
      </c>
    </row>
    <row r="3793" spans="1:33" x14ac:dyDescent="0.25">
      <c r="A3793">
        <v>3785</v>
      </c>
      <c r="B3793" s="10">
        <f t="shared" si="297"/>
        <v>1.6472689596425428E-4</v>
      </c>
      <c r="C3793" s="10">
        <f t="shared" si="298"/>
        <v>1.5449223279670734E-4</v>
      </c>
      <c r="R3793" s="9">
        <v>43623</v>
      </c>
      <c r="S3793">
        <v>23</v>
      </c>
      <c r="T3793">
        <v>3.2027951200000002</v>
      </c>
      <c r="U3793">
        <v>147578.39350000001</v>
      </c>
      <c r="V3793" t="s">
        <v>54</v>
      </c>
      <c r="W3793" t="s">
        <v>41</v>
      </c>
      <c r="AA3793" s="9">
        <v>43623</v>
      </c>
      <c r="AB3793">
        <v>23</v>
      </c>
      <c r="AC3793">
        <f t="shared" si="295"/>
        <v>766544.42110000004</v>
      </c>
      <c r="AD3793">
        <f t="shared" si="295"/>
        <v>147578.39350000001</v>
      </c>
      <c r="AE3793">
        <f t="shared" si="295"/>
        <v>305732.87680000003</v>
      </c>
      <c r="AF3793">
        <f t="shared" si="295"/>
        <v>0</v>
      </c>
      <c r="AG3793">
        <f t="shared" si="296"/>
        <v>453311.27030000003</v>
      </c>
    </row>
    <row r="3794" spans="1:33" x14ac:dyDescent="0.25">
      <c r="A3794">
        <v>3786</v>
      </c>
      <c r="B3794" s="10">
        <f t="shared" si="297"/>
        <v>1.6850507930660306E-4</v>
      </c>
      <c r="C3794" s="10">
        <f t="shared" si="298"/>
        <v>1.4597652334262312E-4</v>
      </c>
      <c r="R3794" s="9">
        <v>43623</v>
      </c>
      <c r="S3794">
        <v>24</v>
      </c>
      <c r="T3794">
        <v>2.9483789100000002</v>
      </c>
      <c r="U3794">
        <v>135855.40340000001</v>
      </c>
      <c r="V3794" t="s">
        <v>54</v>
      </c>
      <c r="W3794" t="s">
        <v>41</v>
      </c>
      <c r="AA3794" s="9">
        <v>43623</v>
      </c>
      <c r="AB3794">
        <v>24</v>
      </c>
      <c r="AC3794">
        <f t="shared" si="295"/>
        <v>673577.24159999995</v>
      </c>
      <c r="AD3794">
        <f t="shared" si="295"/>
        <v>135855.40340000001</v>
      </c>
      <c r="AE3794">
        <f t="shared" si="295"/>
        <v>281675.63079999998</v>
      </c>
      <c r="AF3794">
        <f t="shared" si="295"/>
        <v>0</v>
      </c>
      <c r="AG3794">
        <f t="shared" si="296"/>
        <v>417531.03419999999</v>
      </c>
    </row>
    <row r="3795" spans="1:33" x14ac:dyDescent="0.25">
      <c r="A3795">
        <v>3787</v>
      </c>
      <c r="B3795" s="10">
        <f t="shared" si="297"/>
        <v>1.6812812390763689E-4</v>
      </c>
      <c r="C3795" s="10">
        <f t="shared" si="298"/>
        <v>1.3415198044391935E-4</v>
      </c>
      <c r="R3795" s="9">
        <v>43624</v>
      </c>
      <c r="S3795">
        <v>1</v>
      </c>
      <c r="T3795">
        <v>2.7838211309999998</v>
      </c>
      <c r="U3795">
        <v>128272.91009999999</v>
      </c>
      <c r="V3795" t="s">
        <v>54</v>
      </c>
      <c r="W3795" t="s">
        <v>41</v>
      </c>
      <c r="AA3795" s="9">
        <v>43624</v>
      </c>
      <c r="AB3795">
        <v>1</v>
      </c>
      <c r="AC3795">
        <f t="shared" si="295"/>
        <v>611504.48360000004</v>
      </c>
      <c r="AD3795">
        <f t="shared" si="295"/>
        <v>128272.91009999999</v>
      </c>
      <c r="AE3795">
        <f t="shared" si="295"/>
        <v>268758.17560000002</v>
      </c>
      <c r="AF3795">
        <f t="shared" si="295"/>
        <v>0</v>
      </c>
      <c r="AG3795">
        <f t="shared" si="296"/>
        <v>397031.0857</v>
      </c>
    </row>
    <row r="3796" spans="1:33" x14ac:dyDescent="0.25">
      <c r="A3796">
        <v>3788</v>
      </c>
      <c r="B3796" s="10">
        <f t="shared" si="297"/>
        <v>1.5954694597926979E-4</v>
      </c>
      <c r="C3796" s="10">
        <f t="shared" si="298"/>
        <v>1.2692963324157809E-4</v>
      </c>
      <c r="R3796" s="9">
        <v>43624</v>
      </c>
      <c r="S3796">
        <v>2</v>
      </c>
      <c r="T3796">
        <v>2.6024303710000001</v>
      </c>
      <c r="U3796">
        <v>119914.7867</v>
      </c>
      <c r="V3796" t="s">
        <v>54</v>
      </c>
      <c r="W3796" t="s">
        <v>41</v>
      </c>
      <c r="AA3796" s="9">
        <v>43624</v>
      </c>
      <c r="AB3796">
        <v>2</v>
      </c>
      <c r="AC3796">
        <f t="shared" si="295"/>
        <v>535854.37170000002</v>
      </c>
      <c r="AD3796">
        <f t="shared" si="295"/>
        <v>119914.7867</v>
      </c>
      <c r="AE3796">
        <f t="shared" si="295"/>
        <v>261578.77540000001</v>
      </c>
      <c r="AF3796">
        <f t="shared" si="295"/>
        <v>0</v>
      </c>
      <c r="AG3796">
        <f t="shared" si="296"/>
        <v>381493.56209999998</v>
      </c>
    </row>
    <row r="3797" spans="1:33" x14ac:dyDescent="0.25">
      <c r="A3797">
        <v>3789</v>
      </c>
      <c r="B3797" s="10">
        <f t="shared" si="297"/>
        <v>1.5408036883949062E-4</v>
      </c>
      <c r="C3797" s="10">
        <f t="shared" si="298"/>
        <v>1.2627981181135601E-4</v>
      </c>
      <c r="R3797" s="9">
        <v>43624</v>
      </c>
      <c r="S3797">
        <v>3</v>
      </c>
      <c r="T3797">
        <v>2.459894845</v>
      </c>
      <c r="U3797">
        <v>113347.0347</v>
      </c>
      <c r="V3797" t="s">
        <v>54</v>
      </c>
      <c r="W3797" t="s">
        <v>41</v>
      </c>
      <c r="AA3797" s="9">
        <v>43624</v>
      </c>
      <c r="AB3797">
        <v>3</v>
      </c>
      <c r="AC3797">
        <f t="shared" si="295"/>
        <v>489907.10460000002</v>
      </c>
      <c r="AD3797">
        <f t="shared" si="295"/>
        <v>113347.0347</v>
      </c>
      <c r="AE3797">
        <f t="shared" si="295"/>
        <v>253149.26930000001</v>
      </c>
      <c r="AF3797">
        <f t="shared" si="295"/>
        <v>0</v>
      </c>
      <c r="AG3797">
        <f t="shared" si="296"/>
        <v>366496.304</v>
      </c>
    </row>
    <row r="3798" spans="1:33" x14ac:dyDescent="0.25">
      <c r="A3798">
        <v>3790</v>
      </c>
      <c r="B3798" s="10">
        <f t="shared" si="297"/>
        <v>1.470716877193139E-4</v>
      </c>
      <c r="C3798" s="10">
        <f t="shared" si="298"/>
        <v>1.202206893344877E-4</v>
      </c>
      <c r="R3798" s="9">
        <v>43624</v>
      </c>
      <c r="S3798">
        <v>4</v>
      </c>
      <c r="T3798">
        <v>2.3917194209999999</v>
      </c>
      <c r="U3798">
        <v>110205.64750000001</v>
      </c>
      <c r="V3798" t="s">
        <v>54</v>
      </c>
      <c r="W3798" t="s">
        <v>41</v>
      </c>
      <c r="AA3798" s="9">
        <v>43624</v>
      </c>
      <c r="AB3798">
        <v>4</v>
      </c>
      <c r="AC3798">
        <f t="shared" si="295"/>
        <v>454670.08159999998</v>
      </c>
      <c r="AD3798">
        <f t="shared" si="295"/>
        <v>110205.64750000001</v>
      </c>
      <c r="AE3798">
        <f t="shared" si="295"/>
        <v>255708.41620000001</v>
      </c>
      <c r="AF3798">
        <f t="shared" si="295"/>
        <v>0</v>
      </c>
      <c r="AG3798">
        <f t="shared" si="296"/>
        <v>365914.0637</v>
      </c>
    </row>
    <row r="3799" spans="1:33" x14ac:dyDescent="0.25">
      <c r="A3799">
        <v>3791</v>
      </c>
      <c r="B3799" s="10">
        <f t="shared" si="297"/>
        <v>1.4021171627710629E-4</v>
      </c>
      <c r="C3799" s="10">
        <f t="shared" si="298"/>
        <v>1.1127890203597462E-4</v>
      </c>
      <c r="R3799" s="9">
        <v>43624</v>
      </c>
      <c r="S3799">
        <v>5</v>
      </c>
      <c r="T3799">
        <v>2.3938314959999998</v>
      </c>
      <c r="U3799">
        <v>110302.96769999999</v>
      </c>
      <c r="V3799" t="s">
        <v>54</v>
      </c>
      <c r="W3799" t="s">
        <v>41</v>
      </c>
      <c r="AA3799" s="9">
        <v>43624</v>
      </c>
      <c r="AB3799">
        <v>5</v>
      </c>
      <c r="AC3799">
        <f t="shared" si="295"/>
        <v>438181.14689999999</v>
      </c>
      <c r="AD3799">
        <f t="shared" si="295"/>
        <v>110302.96769999999</v>
      </c>
      <c r="AE3799">
        <f t="shared" si="295"/>
        <v>259085.29500000001</v>
      </c>
      <c r="AF3799">
        <f t="shared" si="295"/>
        <v>0</v>
      </c>
      <c r="AG3799">
        <f t="shared" si="296"/>
        <v>369388.26270000002</v>
      </c>
    </row>
    <row r="3800" spans="1:33" x14ac:dyDescent="0.25">
      <c r="A3800">
        <v>3792</v>
      </c>
      <c r="B3800" s="10">
        <f t="shared" si="297"/>
        <v>1.2320671638886587E-4</v>
      </c>
      <c r="C3800" s="10">
        <f t="shared" si="298"/>
        <v>1.0249556562088627E-4</v>
      </c>
      <c r="R3800" s="9">
        <v>43624</v>
      </c>
      <c r="S3800">
        <v>6</v>
      </c>
      <c r="T3800">
        <v>2.4638097860000001</v>
      </c>
      <c r="U3800">
        <v>113527.4273</v>
      </c>
      <c r="V3800" t="s">
        <v>54</v>
      </c>
      <c r="W3800" t="s">
        <v>41</v>
      </c>
      <c r="AA3800" s="9">
        <v>43624</v>
      </c>
      <c r="AB3800">
        <v>6</v>
      </c>
      <c r="AC3800">
        <f t="shared" si="295"/>
        <v>433571.98849999998</v>
      </c>
      <c r="AD3800">
        <f t="shared" si="295"/>
        <v>113527.4273</v>
      </c>
      <c r="AE3800">
        <f t="shared" si="295"/>
        <v>268934.14010000002</v>
      </c>
      <c r="AF3800">
        <f t="shared" si="295"/>
        <v>0</v>
      </c>
      <c r="AG3800">
        <f t="shared" si="296"/>
        <v>382461.5674</v>
      </c>
    </row>
    <row r="3801" spans="1:33" x14ac:dyDescent="0.25">
      <c r="A3801">
        <v>3793</v>
      </c>
      <c r="B3801" s="10">
        <f t="shared" si="297"/>
        <v>1.1185273911936322E-4</v>
      </c>
      <c r="C3801" s="10">
        <f t="shared" si="298"/>
        <v>9.7463235938537261E-5</v>
      </c>
      <c r="R3801" s="9">
        <v>43624</v>
      </c>
      <c r="S3801">
        <v>7</v>
      </c>
      <c r="T3801">
        <v>2.5250002079999998</v>
      </c>
      <c r="U3801">
        <v>116346.9596</v>
      </c>
      <c r="V3801" t="s">
        <v>54</v>
      </c>
      <c r="W3801" t="s">
        <v>41</v>
      </c>
      <c r="AA3801" s="9">
        <v>43624</v>
      </c>
      <c r="AB3801">
        <v>7</v>
      </c>
      <c r="AC3801">
        <f t="shared" si="295"/>
        <v>460622.95890000003</v>
      </c>
      <c r="AD3801">
        <f t="shared" si="295"/>
        <v>116346.9596</v>
      </c>
      <c r="AE3801">
        <f t="shared" si="295"/>
        <v>291429.91690000001</v>
      </c>
      <c r="AF3801">
        <f t="shared" si="295"/>
        <v>0</v>
      </c>
      <c r="AG3801">
        <f t="shared" si="296"/>
        <v>407776.87650000001</v>
      </c>
    </row>
    <row r="3802" spans="1:33" x14ac:dyDescent="0.25">
      <c r="A3802">
        <v>3794</v>
      </c>
      <c r="B3802" s="10">
        <f t="shared" si="297"/>
        <v>9.8015273560833765E-5</v>
      </c>
      <c r="C3802" s="10">
        <f t="shared" si="298"/>
        <v>9.3649082883348944E-5</v>
      </c>
      <c r="R3802" s="9">
        <v>43624</v>
      </c>
      <c r="S3802">
        <v>8</v>
      </c>
      <c r="T3802">
        <v>2.5575763889999998</v>
      </c>
      <c r="U3802">
        <v>117848.0049</v>
      </c>
      <c r="V3802" t="s">
        <v>54</v>
      </c>
      <c r="W3802" t="s">
        <v>41</v>
      </c>
      <c r="AA3802" s="9">
        <v>43624</v>
      </c>
      <c r="AB3802">
        <v>8</v>
      </c>
      <c r="AC3802">
        <f t="shared" si="295"/>
        <v>481431.88870000001</v>
      </c>
      <c r="AD3802">
        <f t="shared" si="295"/>
        <v>117848.0049</v>
      </c>
      <c r="AE3802">
        <f t="shared" si="295"/>
        <v>303499.6251</v>
      </c>
      <c r="AF3802">
        <f t="shared" si="295"/>
        <v>0</v>
      </c>
      <c r="AG3802">
        <f t="shared" si="296"/>
        <v>421347.63</v>
      </c>
    </row>
    <row r="3803" spans="1:33" x14ac:dyDescent="0.25">
      <c r="A3803">
        <v>3795</v>
      </c>
      <c r="B3803" s="10">
        <f t="shared" si="297"/>
        <v>8.961087454493749E-5</v>
      </c>
      <c r="C3803" s="10">
        <f t="shared" si="298"/>
        <v>8.9967554264363438E-5</v>
      </c>
      <c r="R3803" s="9">
        <v>43624</v>
      </c>
      <c r="S3803">
        <v>9</v>
      </c>
      <c r="T3803">
        <v>2.7607372190000001</v>
      </c>
      <c r="U3803">
        <v>127209.2496</v>
      </c>
      <c r="V3803" t="s">
        <v>54</v>
      </c>
      <c r="W3803" t="s">
        <v>41</v>
      </c>
      <c r="AA3803" s="9">
        <v>43624</v>
      </c>
      <c r="AB3803">
        <v>9</v>
      </c>
      <c r="AC3803">
        <f t="shared" si="295"/>
        <v>554722.70770000003</v>
      </c>
      <c r="AD3803">
        <f t="shared" si="295"/>
        <v>127209.2496</v>
      </c>
      <c r="AE3803">
        <f t="shared" si="295"/>
        <v>328433.19510000001</v>
      </c>
      <c r="AF3803">
        <f t="shared" si="295"/>
        <v>0</v>
      </c>
      <c r="AG3803">
        <f t="shared" si="296"/>
        <v>455642.44469999999</v>
      </c>
    </row>
    <row r="3804" spans="1:33" x14ac:dyDescent="0.25">
      <c r="A3804">
        <v>3796</v>
      </c>
      <c r="B3804" s="10">
        <f t="shared" si="297"/>
        <v>8.316552925857301E-5</v>
      </c>
      <c r="C3804" s="10">
        <f t="shared" si="298"/>
        <v>8.9824625849496941E-5</v>
      </c>
      <c r="R3804" s="9">
        <v>43624</v>
      </c>
      <c r="S3804">
        <v>10</v>
      </c>
      <c r="T3804">
        <v>3.231570397</v>
      </c>
      <c r="U3804">
        <v>148904.30069999999</v>
      </c>
      <c r="V3804" t="s">
        <v>54</v>
      </c>
      <c r="W3804" t="s">
        <v>41</v>
      </c>
      <c r="AA3804" s="9">
        <v>43624</v>
      </c>
      <c r="AB3804">
        <v>10</v>
      </c>
      <c r="AC3804">
        <f t="shared" si="295"/>
        <v>622361.36219999997</v>
      </c>
      <c r="AD3804">
        <f t="shared" si="295"/>
        <v>148904.30069999999</v>
      </c>
      <c r="AE3804">
        <f t="shared" si="295"/>
        <v>341882.13380000001</v>
      </c>
      <c r="AF3804">
        <f t="shared" si="295"/>
        <v>0</v>
      </c>
      <c r="AG3804">
        <f t="shared" si="296"/>
        <v>490786.43449999997</v>
      </c>
    </row>
    <row r="3805" spans="1:33" x14ac:dyDescent="0.25">
      <c r="A3805">
        <v>3797</v>
      </c>
      <c r="B3805" s="10">
        <f t="shared" si="297"/>
        <v>8.0149472040975015E-5</v>
      </c>
      <c r="C3805" s="10">
        <f t="shared" si="298"/>
        <v>9.0677472613969904E-5</v>
      </c>
      <c r="R3805" s="9">
        <v>43624</v>
      </c>
      <c r="S3805">
        <v>11</v>
      </c>
      <c r="T3805">
        <v>3.6216771109999999</v>
      </c>
      <c r="U3805">
        <v>166879.6379</v>
      </c>
      <c r="V3805" t="s">
        <v>54</v>
      </c>
      <c r="W3805" t="s">
        <v>41</v>
      </c>
      <c r="AA3805" s="9">
        <v>43624</v>
      </c>
      <c r="AB3805">
        <v>11</v>
      </c>
      <c r="AC3805">
        <f t="shared" si="295"/>
        <v>689142.46799999999</v>
      </c>
      <c r="AD3805">
        <f t="shared" si="295"/>
        <v>166879.6379</v>
      </c>
      <c r="AE3805">
        <f t="shared" si="295"/>
        <v>351513.89980000001</v>
      </c>
      <c r="AF3805">
        <f t="shared" si="295"/>
        <v>0</v>
      </c>
      <c r="AG3805">
        <f t="shared" si="296"/>
        <v>518393.53769999999</v>
      </c>
    </row>
    <row r="3806" spans="1:33" x14ac:dyDescent="0.25">
      <c r="A3806">
        <v>3798</v>
      </c>
      <c r="B3806" s="10">
        <f t="shared" si="297"/>
        <v>7.930639238105178E-5</v>
      </c>
      <c r="C3806" s="10">
        <f t="shared" si="298"/>
        <v>9.3886708934158843E-5</v>
      </c>
      <c r="R3806" s="9">
        <v>43624</v>
      </c>
      <c r="S3806">
        <v>12</v>
      </c>
      <c r="T3806">
        <v>3.837154521</v>
      </c>
      <c r="U3806">
        <v>176808.40599999999</v>
      </c>
      <c r="V3806" t="s">
        <v>54</v>
      </c>
      <c r="W3806" t="s">
        <v>41</v>
      </c>
      <c r="AA3806" s="9">
        <v>43624</v>
      </c>
      <c r="AB3806">
        <v>12</v>
      </c>
      <c r="AC3806">
        <f t="shared" si="295"/>
        <v>777899.4706</v>
      </c>
      <c r="AD3806">
        <f t="shared" si="295"/>
        <v>176808.40599999999</v>
      </c>
      <c r="AE3806">
        <f t="shared" si="295"/>
        <v>354993.62180000002</v>
      </c>
      <c r="AF3806">
        <f t="shared" si="295"/>
        <v>0</v>
      </c>
      <c r="AG3806">
        <f t="shared" si="296"/>
        <v>531802.02780000004</v>
      </c>
    </row>
    <row r="3807" spans="1:33" x14ac:dyDescent="0.25">
      <c r="A3807">
        <v>3799</v>
      </c>
      <c r="B3807" s="10">
        <f t="shared" si="297"/>
        <v>8.4254393934963558E-5</v>
      </c>
      <c r="C3807" s="10">
        <f t="shared" si="298"/>
        <v>1.0010111388262834E-4</v>
      </c>
      <c r="R3807" s="9">
        <v>43624</v>
      </c>
      <c r="S3807">
        <v>13</v>
      </c>
      <c r="T3807">
        <v>3.88839866</v>
      </c>
      <c r="U3807">
        <v>179169.6335</v>
      </c>
      <c r="V3807" t="s">
        <v>54</v>
      </c>
      <c r="W3807" t="s">
        <v>41</v>
      </c>
      <c r="AA3807" s="9">
        <v>43624</v>
      </c>
      <c r="AB3807">
        <v>13</v>
      </c>
      <c r="AC3807">
        <f t="shared" si="295"/>
        <v>830201.55500000005</v>
      </c>
      <c r="AD3807">
        <f t="shared" si="295"/>
        <v>179169.6335</v>
      </c>
      <c r="AE3807">
        <f t="shared" si="295"/>
        <v>353794.70329999999</v>
      </c>
      <c r="AF3807">
        <f t="shared" si="295"/>
        <v>0</v>
      </c>
      <c r="AG3807">
        <f t="shared" si="296"/>
        <v>532964.33679999993</v>
      </c>
    </row>
    <row r="3808" spans="1:33" x14ac:dyDescent="0.25">
      <c r="A3808">
        <v>3800</v>
      </c>
      <c r="B3808" s="10">
        <f t="shared" si="297"/>
        <v>8.8060638792842699E-5</v>
      </c>
      <c r="C3808" s="10">
        <f t="shared" si="298"/>
        <v>1.0343246399064894E-4</v>
      </c>
      <c r="R3808" s="9">
        <v>43624</v>
      </c>
      <c r="S3808">
        <v>14</v>
      </c>
      <c r="T3808">
        <v>3.9117229139999998</v>
      </c>
      <c r="U3808">
        <v>180244.36840000001</v>
      </c>
      <c r="V3808" t="s">
        <v>54</v>
      </c>
      <c r="W3808" t="s">
        <v>41</v>
      </c>
      <c r="AA3808" s="9">
        <v>43624</v>
      </c>
      <c r="AB3808">
        <v>14</v>
      </c>
      <c r="AC3808">
        <f t="shared" si="295"/>
        <v>867840.38670000003</v>
      </c>
      <c r="AD3808">
        <f t="shared" si="295"/>
        <v>180244.36840000001</v>
      </c>
      <c r="AE3808">
        <f t="shared" si="295"/>
        <v>343277.35769999999</v>
      </c>
      <c r="AF3808">
        <f t="shared" si="295"/>
        <v>0</v>
      </c>
      <c r="AG3808">
        <f t="shared" si="296"/>
        <v>523521.72609999997</v>
      </c>
    </row>
    <row r="3809" spans="1:33" x14ac:dyDescent="0.25">
      <c r="A3809">
        <v>3801</v>
      </c>
      <c r="B3809" s="10">
        <f t="shared" si="297"/>
        <v>1.014665566189724E-4</v>
      </c>
      <c r="C3809" s="10">
        <f t="shared" si="298"/>
        <v>1.1185115899202756E-4</v>
      </c>
      <c r="R3809" s="9">
        <v>43624</v>
      </c>
      <c r="S3809">
        <v>15</v>
      </c>
      <c r="T3809">
        <v>4.0686218350000001</v>
      </c>
      <c r="U3809">
        <v>187473.95689999999</v>
      </c>
      <c r="V3809" t="s">
        <v>54</v>
      </c>
      <c r="W3809" t="s">
        <v>41</v>
      </c>
      <c r="AA3809" s="9">
        <v>43624</v>
      </c>
      <c r="AB3809">
        <v>15</v>
      </c>
      <c r="AC3809">
        <f t="shared" si="295"/>
        <v>957693.08750000002</v>
      </c>
      <c r="AD3809">
        <f t="shared" si="295"/>
        <v>187473.95689999999</v>
      </c>
      <c r="AE3809">
        <f t="shared" si="295"/>
        <v>349569.69160000002</v>
      </c>
      <c r="AF3809">
        <f t="shared" si="295"/>
        <v>0</v>
      </c>
      <c r="AG3809">
        <f t="shared" si="296"/>
        <v>537043.64850000001</v>
      </c>
    </row>
    <row r="3810" spans="1:33" x14ac:dyDescent="0.25">
      <c r="A3810">
        <v>3802</v>
      </c>
      <c r="B3810" s="10">
        <f t="shared" si="297"/>
        <v>1.1383861435374782E-4</v>
      </c>
      <c r="C3810" s="10">
        <f t="shared" si="298"/>
        <v>1.2047830959324544E-4</v>
      </c>
      <c r="R3810" s="9">
        <v>43624</v>
      </c>
      <c r="S3810">
        <v>16</v>
      </c>
      <c r="T3810">
        <v>4.2193335599999999</v>
      </c>
      <c r="U3810">
        <v>194418.45180000001</v>
      </c>
      <c r="V3810" t="s">
        <v>54</v>
      </c>
      <c r="W3810" t="s">
        <v>41</v>
      </c>
      <c r="AA3810" s="9">
        <v>43624</v>
      </c>
      <c r="AB3810">
        <v>16</v>
      </c>
      <c r="AC3810">
        <f t="shared" si="295"/>
        <v>1036173.401</v>
      </c>
      <c r="AD3810">
        <f t="shared" si="295"/>
        <v>194418.45180000001</v>
      </c>
      <c r="AE3810">
        <f t="shared" si="295"/>
        <v>356277.17739999999</v>
      </c>
      <c r="AF3810">
        <f t="shared" si="295"/>
        <v>0</v>
      </c>
      <c r="AG3810">
        <f t="shared" si="296"/>
        <v>550695.62919999997</v>
      </c>
    </row>
    <row r="3811" spans="1:33" x14ac:dyDescent="0.25">
      <c r="A3811">
        <v>3803</v>
      </c>
      <c r="B3811" s="10">
        <f t="shared" si="297"/>
        <v>1.2605381441438396E-4</v>
      </c>
      <c r="C3811" s="10">
        <f t="shared" si="298"/>
        <v>1.2725530441725841E-4</v>
      </c>
      <c r="R3811" s="9">
        <v>43624</v>
      </c>
      <c r="S3811">
        <v>17</v>
      </c>
      <c r="T3811">
        <v>4.1648782759999996</v>
      </c>
      <c r="U3811">
        <v>191909.26120000001</v>
      </c>
      <c r="V3811" t="s">
        <v>54</v>
      </c>
      <c r="W3811" t="s">
        <v>41</v>
      </c>
      <c r="AA3811" s="9">
        <v>43624</v>
      </c>
      <c r="AB3811">
        <v>17</v>
      </c>
      <c r="AC3811">
        <f t="shared" si="295"/>
        <v>1099589.8870000001</v>
      </c>
      <c r="AD3811">
        <f t="shared" si="295"/>
        <v>191909.26120000001</v>
      </c>
      <c r="AE3811">
        <f t="shared" si="295"/>
        <v>353724.55699999997</v>
      </c>
      <c r="AF3811">
        <f t="shared" si="295"/>
        <v>0</v>
      </c>
      <c r="AG3811">
        <f t="shared" si="296"/>
        <v>545633.81819999998</v>
      </c>
    </row>
    <row r="3812" spans="1:33" x14ac:dyDescent="0.25">
      <c r="A3812">
        <v>3804</v>
      </c>
      <c r="B3812" s="10">
        <f t="shared" si="297"/>
        <v>1.4228871395001582E-4</v>
      </c>
      <c r="C3812" s="10">
        <f t="shared" si="298"/>
        <v>1.3054682208744734E-4</v>
      </c>
      <c r="R3812" s="9">
        <v>43624</v>
      </c>
      <c r="S3812">
        <v>18</v>
      </c>
      <c r="T3812">
        <v>4.0229196920000003</v>
      </c>
      <c r="U3812">
        <v>185368.09359999999</v>
      </c>
      <c r="V3812" t="s">
        <v>54</v>
      </c>
      <c r="W3812" t="s">
        <v>41</v>
      </c>
      <c r="AA3812" s="9">
        <v>43624</v>
      </c>
      <c r="AB3812">
        <v>18</v>
      </c>
      <c r="AC3812">
        <f t="shared" si="295"/>
        <v>1077429.423</v>
      </c>
      <c r="AD3812">
        <f t="shared" si="295"/>
        <v>185368.09359999999</v>
      </c>
      <c r="AE3812">
        <f t="shared" si="295"/>
        <v>341305.89250000002</v>
      </c>
      <c r="AF3812">
        <f t="shared" si="295"/>
        <v>0</v>
      </c>
      <c r="AG3812">
        <f t="shared" si="296"/>
        <v>526673.98609999998</v>
      </c>
    </row>
    <row r="3813" spans="1:33" x14ac:dyDescent="0.25">
      <c r="A3813">
        <v>3805</v>
      </c>
      <c r="B3813" s="10">
        <f t="shared" si="297"/>
        <v>1.5185549810072508E-4</v>
      </c>
      <c r="C3813" s="10">
        <f t="shared" si="298"/>
        <v>1.3083214583256607E-4</v>
      </c>
      <c r="R3813" s="9">
        <v>43624</v>
      </c>
      <c r="S3813">
        <v>19</v>
      </c>
      <c r="T3813">
        <v>3.9665831539999998</v>
      </c>
      <c r="U3813">
        <v>182772.21849999999</v>
      </c>
      <c r="V3813" t="s">
        <v>54</v>
      </c>
      <c r="W3813" t="s">
        <v>41</v>
      </c>
      <c r="AA3813" s="9">
        <v>43624</v>
      </c>
      <c r="AB3813">
        <v>19</v>
      </c>
      <c r="AC3813">
        <f t="shared" si="295"/>
        <v>1048261.444</v>
      </c>
      <c r="AD3813">
        <f t="shared" si="295"/>
        <v>182772.21849999999</v>
      </c>
      <c r="AE3813">
        <f t="shared" si="295"/>
        <v>336535.13079999998</v>
      </c>
      <c r="AF3813">
        <f t="shared" si="295"/>
        <v>0</v>
      </c>
      <c r="AG3813">
        <f t="shared" si="296"/>
        <v>519307.3493</v>
      </c>
    </row>
    <row r="3814" spans="1:33" x14ac:dyDescent="0.25">
      <c r="A3814">
        <v>3806</v>
      </c>
      <c r="B3814" s="10">
        <f t="shared" si="297"/>
        <v>1.5874016785508716E-4</v>
      </c>
      <c r="C3814" s="10">
        <f t="shared" si="298"/>
        <v>1.2851417268719566E-4</v>
      </c>
      <c r="R3814" s="9">
        <v>43624</v>
      </c>
      <c r="S3814">
        <v>20</v>
      </c>
      <c r="T3814">
        <v>3.754395782</v>
      </c>
      <c r="U3814">
        <v>172995.04879999999</v>
      </c>
      <c r="V3814" t="s">
        <v>54</v>
      </c>
      <c r="W3814" t="s">
        <v>41</v>
      </c>
      <c r="AA3814" s="9">
        <v>43624</v>
      </c>
      <c r="AB3814">
        <v>20</v>
      </c>
      <c r="AC3814">
        <f t="shared" si="295"/>
        <v>982987.38300000003</v>
      </c>
      <c r="AD3814">
        <f t="shared" si="295"/>
        <v>172995.04879999999</v>
      </c>
      <c r="AE3814">
        <f t="shared" si="295"/>
        <v>322786.10619999998</v>
      </c>
      <c r="AF3814">
        <f t="shared" si="295"/>
        <v>0</v>
      </c>
      <c r="AG3814">
        <f t="shared" si="296"/>
        <v>495781.15499999997</v>
      </c>
    </row>
    <row r="3815" spans="1:33" x14ac:dyDescent="0.25">
      <c r="A3815">
        <v>3807</v>
      </c>
      <c r="B3815" s="10">
        <f t="shared" si="297"/>
        <v>1.7517548594561929E-4</v>
      </c>
      <c r="C3815" s="10">
        <f t="shared" si="298"/>
        <v>1.3183353573125112E-4</v>
      </c>
      <c r="R3815" s="9">
        <v>43624</v>
      </c>
      <c r="S3815">
        <v>21</v>
      </c>
      <c r="T3815">
        <v>3.5783289919999999</v>
      </c>
      <c r="U3815">
        <v>164882.2433</v>
      </c>
      <c r="V3815" t="s">
        <v>54</v>
      </c>
      <c r="W3815" t="s">
        <v>41</v>
      </c>
      <c r="AA3815" s="9">
        <v>43624</v>
      </c>
      <c r="AB3815">
        <v>21</v>
      </c>
      <c r="AC3815">
        <f t="shared" si="295"/>
        <v>880589.97490000003</v>
      </c>
      <c r="AD3815">
        <f t="shared" si="295"/>
        <v>164882.2433</v>
      </c>
      <c r="AE3815">
        <f t="shared" si="295"/>
        <v>309987.65970000002</v>
      </c>
      <c r="AF3815">
        <f t="shared" si="295"/>
        <v>0</v>
      </c>
      <c r="AG3815">
        <f t="shared" si="296"/>
        <v>474869.90300000005</v>
      </c>
    </row>
    <row r="3816" spans="1:33" x14ac:dyDescent="0.25">
      <c r="A3816">
        <v>3808</v>
      </c>
      <c r="B3816" s="10">
        <f t="shared" si="297"/>
        <v>1.8953063503666568E-4</v>
      </c>
      <c r="C3816" s="10">
        <f t="shared" si="298"/>
        <v>1.3518482550153838E-4</v>
      </c>
      <c r="R3816" s="9">
        <v>43624</v>
      </c>
      <c r="S3816">
        <v>22</v>
      </c>
      <c r="T3816">
        <v>3.3504421459999998</v>
      </c>
      <c r="U3816">
        <v>154381.67319999999</v>
      </c>
      <c r="V3816" t="s">
        <v>54</v>
      </c>
      <c r="W3816" t="s">
        <v>41</v>
      </c>
      <c r="AA3816" s="9">
        <v>43624</v>
      </c>
      <c r="AB3816">
        <v>22</v>
      </c>
      <c r="AC3816">
        <f t="shared" si="295"/>
        <v>811745.92240000004</v>
      </c>
      <c r="AD3816">
        <f t="shared" si="295"/>
        <v>154381.67319999999</v>
      </c>
      <c r="AE3816">
        <f t="shared" si="295"/>
        <v>298106.35230000003</v>
      </c>
      <c r="AF3816">
        <f t="shared" si="295"/>
        <v>0</v>
      </c>
      <c r="AG3816">
        <f t="shared" si="296"/>
        <v>452488.02549999999</v>
      </c>
    </row>
    <row r="3817" spans="1:33" x14ac:dyDescent="0.25">
      <c r="A3817">
        <v>3809</v>
      </c>
      <c r="B3817" s="10">
        <f t="shared" si="297"/>
        <v>2.0113039898715321E-4</v>
      </c>
      <c r="C3817" s="10">
        <f t="shared" si="298"/>
        <v>1.339422515632799E-4</v>
      </c>
      <c r="R3817" s="9">
        <v>43624</v>
      </c>
      <c r="S3817">
        <v>23</v>
      </c>
      <c r="T3817">
        <v>3.1476549</v>
      </c>
      <c r="U3817">
        <v>145037.64249999999</v>
      </c>
      <c r="V3817" t="s">
        <v>54</v>
      </c>
      <c r="W3817" t="s">
        <v>41</v>
      </c>
      <c r="AA3817" s="9">
        <v>43624</v>
      </c>
      <c r="AB3817">
        <v>23</v>
      </c>
      <c r="AC3817">
        <f t="shared" si="295"/>
        <v>731427.44900000002</v>
      </c>
      <c r="AD3817">
        <f t="shared" si="295"/>
        <v>145037.64249999999</v>
      </c>
      <c r="AE3817">
        <f t="shared" si="295"/>
        <v>277573.0221</v>
      </c>
      <c r="AF3817">
        <f t="shared" si="295"/>
        <v>0</v>
      </c>
      <c r="AG3817">
        <f t="shared" si="296"/>
        <v>422610.66460000002</v>
      </c>
    </row>
    <row r="3818" spans="1:33" x14ac:dyDescent="0.25">
      <c r="A3818">
        <v>3810</v>
      </c>
      <c r="B3818" s="10">
        <f t="shared" si="297"/>
        <v>1.970769395849202E-4</v>
      </c>
      <c r="C3818" s="10">
        <f t="shared" si="298"/>
        <v>1.292879898294427E-4</v>
      </c>
      <c r="R3818" s="9">
        <v>43624</v>
      </c>
      <c r="S3818">
        <v>24</v>
      </c>
      <c r="T3818">
        <v>2.9450336350000001</v>
      </c>
      <c r="U3818">
        <v>135701.2598</v>
      </c>
      <c r="V3818" t="s">
        <v>54</v>
      </c>
      <c r="W3818" t="s">
        <v>41</v>
      </c>
      <c r="AA3818" s="9">
        <v>43624</v>
      </c>
      <c r="AB3818">
        <v>24</v>
      </c>
      <c r="AC3818">
        <f t="shared" si="295"/>
        <v>670300.21109999996</v>
      </c>
      <c r="AD3818">
        <f t="shared" si="295"/>
        <v>135701.2598</v>
      </c>
      <c r="AE3818">
        <f t="shared" si="295"/>
        <v>261608.9485</v>
      </c>
      <c r="AF3818">
        <f t="shared" si="295"/>
        <v>0</v>
      </c>
      <c r="AG3818">
        <f t="shared" si="296"/>
        <v>397310.2083</v>
      </c>
    </row>
    <row r="3819" spans="1:33" x14ac:dyDescent="0.25">
      <c r="A3819">
        <v>3811</v>
      </c>
      <c r="B3819" s="10">
        <f t="shared" si="297"/>
        <v>1.91741707492231E-4</v>
      </c>
      <c r="C3819" s="10">
        <f t="shared" si="298"/>
        <v>1.2747962699244706E-4</v>
      </c>
      <c r="R3819" s="9">
        <v>43625</v>
      </c>
      <c r="S3819">
        <v>1</v>
      </c>
      <c r="T3819">
        <v>2.8154568389999999</v>
      </c>
      <c r="U3819">
        <v>129730.6202</v>
      </c>
      <c r="V3819" t="s">
        <v>54</v>
      </c>
      <c r="W3819" t="s">
        <v>41</v>
      </c>
      <c r="AA3819" s="9">
        <v>43625</v>
      </c>
      <c r="AB3819">
        <v>1</v>
      </c>
      <c r="AC3819">
        <f t="shared" si="295"/>
        <v>587318.33140000002</v>
      </c>
      <c r="AD3819">
        <f t="shared" si="295"/>
        <v>129730.6202</v>
      </c>
      <c r="AE3819">
        <f t="shared" si="295"/>
        <v>250141.85430000001</v>
      </c>
      <c r="AF3819">
        <f t="shared" si="295"/>
        <v>0</v>
      </c>
      <c r="AG3819">
        <f t="shared" si="296"/>
        <v>379872.47450000001</v>
      </c>
    </row>
    <row r="3820" spans="1:33" x14ac:dyDescent="0.25">
      <c r="A3820">
        <v>3812</v>
      </c>
      <c r="B3820" s="10">
        <f t="shared" si="297"/>
        <v>1.798021670438731E-4</v>
      </c>
      <c r="C3820" s="10">
        <f t="shared" si="298"/>
        <v>1.2170441414795626E-4</v>
      </c>
      <c r="R3820" s="9">
        <v>43625</v>
      </c>
      <c r="S3820">
        <v>2</v>
      </c>
      <c r="T3820">
        <v>2.6738150950000001</v>
      </c>
      <c r="U3820">
        <v>123204.05190000001</v>
      </c>
      <c r="V3820" t="s">
        <v>54</v>
      </c>
      <c r="W3820" t="s">
        <v>41</v>
      </c>
      <c r="AA3820" s="9">
        <v>43625</v>
      </c>
      <c r="AB3820">
        <v>2</v>
      </c>
      <c r="AC3820">
        <f t="shared" si="295"/>
        <v>525084.92819999997</v>
      </c>
      <c r="AD3820">
        <f t="shared" si="295"/>
        <v>123204.05190000001</v>
      </c>
      <c r="AE3820">
        <f t="shared" si="295"/>
        <v>244374.8909</v>
      </c>
      <c r="AF3820">
        <f t="shared" si="295"/>
        <v>0</v>
      </c>
      <c r="AG3820">
        <f t="shared" si="296"/>
        <v>367578.94280000002</v>
      </c>
    </row>
    <row r="3821" spans="1:33" x14ac:dyDescent="0.25">
      <c r="A3821">
        <v>3813</v>
      </c>
      <c r="B3821" s="10">
        <f t="shared" si="297"/>
        <v>1.6107224619802657E-4</v>
      </c>
      <c r="C3821" s="10">
        <f t="shared" si="298"/>
        <v>1.1657111763578796E-4</v>
      </c>
      <c r="R3821" s="9">
        <v>43625</v>
      </c>
      <c r="S3821">
        <v>3</v>
      </c>
      <c r="T3821">
        <v>2.5125289999999998</v>
      </c>
      <c r="U3821">
        <v>115772.3113</v>
      </c>
      <c r="V3821" t="s">
        <v>54</v>
      </c>
      <c r="W3821" t="s">
        <v>41</v>
      </c>
      <c r="AA3821" s="9">
        <v>43625</v>
      </c>
      <c r="AB3821">
        <v>3</v>
      </c>
      <c r="AC3821">
        <f t="shared" si="295"/>
        <v>474684.6777</v>
      </c>
      <c r="AD3821">
        <f t="shared" si="295"/>
        <v>115772.3113</v>
      </c>
      <c r="AE3821">
        <f t="shared" si="295"/>
        <v>240828.83100000001</v>
      </c>
      <c r="AF3821">
        <f t="shared" si="295"/>
        <v>0</v>
      </c>
      <c r="AG3821">
        <f t="shared" si="296"/>
        <v>356601.14230000001</v>
      </c>
    </row>
    <row r="3822" spans="1:33" x14ac:dyDescent="0.25">
      <c r="A3822">
        <v>3814</v>
      </c>
      <c r="B3822" s="10">
        <f t="shared" si="297"/>
        <v>1.4847970427769739E-4</v>
      </c>
      <c r="C3822" s="10">
        <f t="shared" si="298"/>
        <v>1.1107681180911967E-4</v>
      </c>
      <c r="R3822" s="9">
        <v>43625</v>
      </c>
      <c r="S3822">
        <v>4</v>
      </c>
      <c r="T3822">
        <v>2.4895291839999998</v>
      </c>
      <c r="U3822">
        <v>114712.5257</v>
      </c>
      <c r="V3822" t="s">
        <v>54</v>
      </c>
      <c r="W3822" t="s">
        <v>41</v>
      </c>
      <c r="AA3822" s="9">
        <v>43625</v>
      </c>
      <c r="AB3822">
        <v>4</v>
      </c>
      <c r="AC3822">
        <f t="shared" si="295"/>
        <v>441225.57909999997</v>
      </c>
      <c r="AD3822">
        <f t="shared" si="295"/>
        <v>114712.5257</v>
      </c>
      <c r="AE3822">
        <f t="shared" si="295"/>
        <v>241380.0502</v>
      </c>
      <c r="AF3822">
        <f t="shared" si="295"/>
        <v>0</v>
      </c>
      <c r="AG3822">
        <f t="shared" si="296"/>
        <v>356092.5759</v>
      </c>
    </row>
    <row r="3823" spans="1:33" x14ac:dyDescent="0.25">
      <c r="A3823">
        <v>3815</v>
      </c>
      <c r="B3823" s="10">
        <f t="shared" si="297"/>
        <v>1.3378832998263619E-4</v>
      </c>
      <c r="C3823" s="10">
        <f t="shared" si="298"/>
        <v>1.0374251386747736E-4</v>
      </c>
      <c r="R3823" s="9">
        <v>43625</v>
      </c>
      <c r="S3823">
        <v>5</v>
      </c>
      <c r="T3823">
        <v>2.3698086649999999</v>
      </c>
      <c r="U3823">
        <v>109196.04369999999</v>
      </c>
      <c r="V3823" t="s">
        <v>54</v>
      </c>
      <c r="W3823" t="s">
        <v>41</v>
      </c>
      <c r="AA3823" s="9">
        <v>43625</v>
      </c>
      <c r="AB3823">
        <v>5</v>
      </c>
      <c r="AC3823">
        <f t="shared" si="295"/>
        <v>415084.07150000002</v>
      </c>
      <c r="AD3823">
        <f t="shared" si="295"/>
        <v>109196.04369999999</v>
      </c>
      <c r="AE3823">
        <f t="shared" si="295"/>
        <v>243694.93299999999</v>
      </c>
      <c r="AF3823">
        <f t="shared" si="295"/>
        <v>0</v>
      </c>
      <c r="AG3823">
        <f t="shared" si="296"/>
        <v>352890.9767</v>
      </c>
    </row>
    <row r="3824" spans="1:33" x14ac:dyDescent="0.25">
      <c r="A3824">
        <v>3816</v>
      </c>
      <c r="B3824" s="10">
        <f t="shared" si="297"/>
        <v>1.2260730158908419E-4</v>
      </c>
      <c r="C3824" s="10">
        <f t="shared" si="298"/>
        <v>9.7531754986036063E-5</v>
      </c>
      <c r="R3824" s="9">
        <v>43625</v>
      </c>
      <c r="S3824">
        <v>6</v>
      </c>
      <c r="T3824">
        <v>2.33876024</v>
      </c>
      <c r="U3824">
        <v>107765.3944</v>
      </c>
      <c r="V3824" t="s">
        <v>54</v>
      </c>
      <c r="W3824" t="s">
        <v>41</v>
      </c>
      <c r="AA3824" s="9">
        <v>43625</v>
      </c>
      <c r="AB3824">
        <v>6</v>
      </c>
      <c r="AC3824">
        <f t="shared" si="295"/>
        <v>414513.97560000001</v>
      </c>
      <c r="AD3824">
        <f t="shared" si="295"/>
        <v>107765.3944</v>
      </c>
      <c r="AE3824">
        <f t="shared" si="295"/>
        <v>250036.307</v>
      </c>
      <c r="AF3824">
        <f t="shared" si="295"/>
        <v>0</v>
      </c>
      <c r="AG3824">
        <f t="shared" si="296"/>
        <v>357801.70140000002</v>
      </c>
    </row>
    <row r="3825" spans="1:33" x14ac:dyDescent="0.25">
      <c r="A3825">
        <v>3817</v>
      </c>
      <c r="B3825" s="10">
        <f t="shared" si="297"/>
        <v>1.0742875295919401E-4</v>
      </c>
      <c r="C3825" s="10">
        <f t="shared" si="298"/>
        <v>9.3251138115479508E-5</v>
      </c>
      <c r="R3825" s="9">
        <v>43625</v>
      </c>
      <c r="S3825">
        <v>7</v>
      </c>
      <c r="T3825">
        <v>2.330976937</v>
      </c>
      <c r="U3825">
        <v>107406.7553</v>
      </c>
      <c r="V3825" t="s">
        <v>54</v>
      </c>
      <c r="W3825" t="s">
        <v>41</v>
      </c>
      <c r="AA3825" s="9">
        <v>43625</v>
      </c>
      <c r="AB3825">
        <v>7</v>
      </c>
      <c r="AC3825">
        <f t="shared" si="295"/>
        <v>422042.97509999998</v>
      </c>
      <c r="AD3825">
        <f t="shared" si="295"/>
        <v>107406.7553</v>
      </c>
      <c r="AE3825">
        <f t="shared" si="295"/>
        <v>257473.3395</v>
      </c>
      <c r="AF3825">
        <f t="shared" si="295"/>
        <v>0</v>
      </c>
      <c r="AG3825">
        <f t="shared" si="296"/>
        <v>364880.09480000002</v>
      </c>
    </row>
    <row r="3826" spans="1:33" x14ac:dyDescent="0.25">
      <c r="A3826">
        <v>3818</v>
      </c>
      <c r="B3826" s="10">
        <f t="shared" si="297"/>
        <v>9.6045391431475279E-5</v>
      </c>
      <c r="C3826" s="10">
        <f t="shared" si="298"/>
        <v>9.0233320559752071E-5</v>
      </c>
      <c r="R3826" s="9">
        <v>43625</v>
      </c>
      <c r="S3826">
        <v>8</v>
      </c>
      <c r="T3826">
        <v>2.32264486</v>
      </c>
      <c r="U3826">
        <v>107022.8299</v>
      </c>
      <c r="V3826" t="s">
        <v>54</v>
      </c>
      <c r="W3826" t="s">
        <v>41</v>
      </c>
      <c r="AA3826" s="9">
        <v>43625</v>
      </c>
      <c r="AB3826">
        <v>8</v>
      </c>
      <c r="AC3826">
        <f t="shared" si="295"/>
        <v>468930.31939999998</v>
      </c>
      <c r="AD3826">
        <f t="shared" si="295"/>
        <v>107022.8299</v>
      </c>
      <c r="AE3826">
        <f t="shared" si="295"/>
        <v>271420.14539999998</v>
      </c>
      <c r="AF3826">
        <f t="shared" si="295"/>
        <v>0</v>
      </c>
      <c r="AG3826">
        <f t="shared" si="296"/>
        <v>378442.97529999999</v>
      </c>
    </row>
    <row r="3827" spans="1:33" x14ac:dyDescent="0.25">
      <c r="A3827">
        <v>3819</v>
      </c>
      <c r="B3827" s="10">
        <f t="shared" si="297"/>
        <v>8.6826479351650507E-5</v>
      </c>
      <c r="C3827" s="10">
        <f t="shared" si="298"/>
        <v>8.7538488848196516E-5</v>
      </c>
      <c r="R3827" s="9">
        <v>43625</v>
      </c>
      <c r="S3827">
        <v>9</v>
      </c>
      <c r="T3827">
        <v>2.6930043210000001</v>
      </c>
      <c r="U3827">
        <v>124088.2531</v>
      </c>
      <c r="V3827" t="s">
        <v>54</v>
      </c>
      <c r="W3827" t="s">
        <v>41</v>
      </c>
      <c r="AA3827" s="9">
        <v>43625</v>
      </c>
      <c r="AB3827">
        <v>9</v>
      </c>
      <c r="AC3827">
        <f t="shared" si="295"/>
        <v>551176.51870000002</v>
      </c>
      <c r="AD3827">
        <f t="shared" si="295"/>
        <v>124088.2531</v>
      </c>
      <c r="AE3827">
        <f t="shared" si="295"/>
        <v>296525.3334</v>
      </c>
      <c r="AF3827">
        <f t="shared" si="295"/>
        <v>0</v>
      </c>
      <c r="AG3827">
        <f t="shared" si="296"/>
        <v>420613.58649999998</v>
      </c>
    </row>
    <row r="3828" spans="1:33" x14ac:dyDescent="0.25">
      <c r="A3828">
        <v>3820</v>
      </c>
      <c r="B3828" s="10">
        <f t="shared" si="297"/>
        <v>8.0706341352265189E-5</v>
      </c>
      <c r="C3828" s="10">
        <f t="shared" si="298"/>
        <v>8.7413645910656176E-5</v>
      </c>
      <c r="R3828" s="9">
        <v>43625</v>
      </c>
      <c r="S3828">
        <v>10</v>
      </c>
      <c r="T3828">
        <v>3.2685453309999999</v>
      </c>
      <c r="U3828">
        <v>150608.0318</v>
      </c>
      <c r="V3828" t="s">
        <v>54</v>
      </c>
      <c r="W3828" t="s">
        <v>41</v>
      </c>
      <c r="AA3828" s="9">
        <v>43625</v>
      </c>
      <c r="AB3828">
        <v>10</v>
      </c>
      <c r="AC3828">
        <f t="shared" si="295"/>
        <v>645563.88930000004</v>
      </c>
      <c r="AD3828">
        <f t="shared" si="295"/>
        <v>150608.0318</v>
      </c>
      <c r="AE3828">
        <f t="shared" si="295"/>
        <v>320451.71419999999</v>
      </c>
      <c r="AF3828">
        <f t="shared" si="295"/>
        <v>0</v>
      </c>
      <c r="AG3828">
        <f t="shared" si="296"/>
        <v>471059.74599999998</v>
      </c>
    </row>
    <row r="3829" spans="1:33" x14ac:dyDescent="0.25">
      <c r="A3829">
        <v>3821</v>
      </c>
      <c r="B3829" s="10">
        <f t="shared" si="297"/>
        <v>7.592469328885982E-5</v>
      </c>
      <c r="C3829" s="10">
        <f t="shared" si="298"/>
        <v>8.6627716975998383E-5</v>
      </c>
      <c r="R3829" s="9">
        <v>43625</v>
      </c>
      <c r="S3829">
        <v>11</v>
      </c>
      <c r="T3829">
        <v>3.7464815890000001</v>
      </c>
      <c r="U3829">
        <v>172630.3787</v>
      </c>
      <c r="V3829" t="s">
        <v>54</v>
      </c>
      <c r="W3829" t="s">
        <v>41</v>
      </c>
      <c r="AA3829" s="9">
        <v>43625</v>
      </c>
      <c r="AB3829">
        <v>11</v>
      </c>
      <c r="AC3829">
        <f t="shared" si="295"/>
        <v>746944.45669999998</v>
      </c>
      <c r="AD3829">
        <f t="shared" si="295"/>
        <v>172630.3787</v>
      </c>
      <c r="AE3829">
        <f t="shared" si="295"/>
        <v>340483.18459999998</v>
      </c>
      <c r="AF3829">
        <f t="shared" si="295"/>
        <v>0</v>
      </c>
      <c r="AG3829">
        <f t="shared" si="296"/>
        <v>513113.56329999998</v>
      </c>
    </row>
    <row r="3830" spans="1:33" x14ac:dyDescent="0.25">
      <c r="A3830">
        <v>3822</v>
      </c>
      <c r="B3830" s="10">
        <f t="shared" si="297"/>
        <v>7.5820414759943203E-5</v>
      </c>
      <c r="C3830" s="10">
        <f t="shared" si="298"/>
        <v>8.7833202232200588E-5</v>
      </c>
      <c r="R3830" s="9">
        <v>43625</v>
      </c>
      <c r="S3830">
        <v>12</v>
      </c>
      <c r="T3830">
        <v>4.1426952669999997</v>
      </c>
      <c r="U3830">
        <v>190887.11249999999</v>
      </c>
      <c r="V3830" t="s">
        <v>54</v>
      </c>
      <c r="W3830" t="s">
        <v>41</v>
      </c>
      <c r="AA3830" s="9">
        <v>43625</v>
      </c>
      <c r="AB3830">
        <v>12</v>
      </c>
      <c r="AC3830">
        <f t="shared" si="295"/>
        <v>860950.01509999996</v>
      </c>
      <c r="AD3830">
        <f t="shared" si="295"/>
        <v>190887.11249999999</v>
      </c>
      <c r="AE3830">
        <f t="shared" si="295"/>
        <v>349982.70970000001</v>
      </c>
      <c r="AF3830">
        <f t="shared" si="295"/>
        <v>0</v>
      </c>
      <c r="AG3830">
        <f t="shared" si="296"/>
        <v>540869.82220000005</v>
      </c>
    </row>
    <row r="3831" spans="1:33" x14ac:dyDescent="0.25">
      <c r="A3831">
        <v>3823</v>
      </c>
      <c r="B3831" s="10">
        <f t="shared" si="297"/>
        <v>7.719757427306E-5</v>
      </c>
      <c r="C3831" s="10">
        <f t="shared" si="298"/>
        <v>8.9570807046679185E-5</v>
      </c>
      <c r="R3831" s="9">
        <v>43625</v>
      </c>
      <c r="S3831">
        <v>13</v>
      </c>
      <c r="T3831">
        <v>4.0797531090000003</v>
      </c>
      <c r="U3831">
        <v>187986.86369999999</v>
      </c>
      <c r="V3831" t="s">
        <v>54</v>
      </c>
      <c r="W3831" t="s">
        <v>41</v>
      </c>
      <c r="AA3831" s="9">
        <v>43625</v>
      </c>
      <c r="AB3831">
        <v>13</v>
      </c>
      <c r="AC3831">
        <f t="shared" si="295"/>
        <v>930022.31530000002</v>
      </c>
      <c r="AD3831">
        <f t="shared" si="295"/>
        <v>187986.86369999999</v>
      </c>
      <c r="AE3831">
        <f t="shared" si="295"/>
        <v>341178.83730000001</v>
      </c>
      <c r="AF3831">
        <f t="shared" si="295"/>
        <v>0</v>
      </c>
      <c r="AG3831">
        <f t="shared" si="296"/>
        <v>529165.701</v>
      </c>
    </row>
    <row r="3832" spans="1:33" x14ac:dyDescent="0.25">
      <c r="A3832">
        <v>3824</v>
      </c>
      <c r="B3832" s="10">
        <f t="shared" si="297"/>
        <v>8.5773926582225084E-5</v>
      </c>
      <c r="C3832" s="10">
        <f t="shared" si="298"/>
        <v>9.2900224489767021E-5</v>
      </c>
      <c r="R3832" s="9">
        <v>43625</v>
      </c>
      <c r="S3832">
        <v>14</v>
      </c>
      <c r="T3832">
        <v>3.6455001770000002</v>
      </c>
      <c r="U3832">
        <v>167977.35709999999</v>
      </c>
      <c r="V3832" t="s">
        <v>54</v>
      </c>
      <c r="W3832" t="s">
        <v>41</v>
      </c>
      <c r="AA3832" s="9">
        <v>43625</v>
      </c>
      <c r="AB3832">
        <v>14</v>
      </c>
      <c r="AC3832">
        <f t="shared" si="295"/>
        <v>906714.45149999997</v>
      </c>
      <c r="AD3832">
        <f t="shared" si="295"/>
        <v>167977.35709999999</v>
      </c>
      <c r="AE3832">
        <f t="shared" si="295"/>
        <v>319742.41519999999</v>
      </c>
      <c r="AF3832">
        <f t="shared" si="295"/>
        <v>0</v>
      </c>
      <c r="AG3832">
        <f t="shared" si="296"/>
        <v>487719.77229999995</v>
      </c>
    </row>
    <row r="3833" spans="1:33" x14ac:dyDescent="0.25">
      <c r="A3833">
        <v>3825</v>
      </c>
      <c r="B3833" s="10">
        <f t="shared" si="297"/>
        <v>1.0081790895779774E-4</v>
      </c>
      <c r="C3833" s="10">
        <f t="shared" si="298"/>
        <v>1.0325227090903288E-4</v>
      </c>
      <c r="R3833" s="9">
        <v>43625</v>
      </c>
      <c r="S3833">
        <v>15</v>
      </c>
      <c r="T3833">
        <v>3.6460203170000001</v>
      </c>
      <c r="U3833">
        <v>168001.3242</v>
      </c>
      <c r="V3833" t="s">
        <v>54</v>
      </c>
      <c r="W3833" t="s">
        <v>41</v>
      </c>
      <c r="AA3833" s="9">
        <v>43625</v>
      </c>
      <c r="AB3833">
        <v>15</v>
      </c>
      <c r="AC3833">
        <f t="shared" si="295"/>
        <v>938102.30900000001</v>
      </c>
      <c r="AD3833">
        <f t="shared" si="295"/>
        <v>168001.3242</v>
      </c>
      <c r="AE3833">
        <f t="shared" si="295"/>
        <v>320577.25780000002</v>
      </c>
      <c r="AF3833">
        <f t="shared" si="295"/>
        <v>0</v>
      </c>
      <c r="AG3833">
        <f t="shared" si="296"/>
        <v>488578.58200000005</v>
      </c>
    </row>
    <row r="3834" spans="1:33" x14ac:dyDescent="0.25">
      <c r="A3834">
        <v>3826</v>
      </c>
      <c r="B3834" s="10">
        <f t="shared" si="297"/>
        <v>1.1808268169949747E-4</v>
      </c>
      <c r="C3834" s="10">
        <f t="shared" si="298"/>
        <v>1.156357998633794E-4</v>
      </c>
      <c r="R3834" s="9">
        <v>43625</v>
      </c>
      <c r="S3834">
        <v>16</v>
      </c>
      <c r="T3834">
        <v>3.689678115</v>
      </c>
      <c r="U3834">
        <v>170012.98819999999</v>
      </c>
      <c r="V3834" t="s">
        <v>54</v>
      </c>
      <c r="W3834" t="s">
        <v>41</v>
      </c>
      <c r="AA3834" s="9">
        <v>43625</v>
      </c>
      <c r="AB3834">
        <v>16</v>
      </c>
      <c r="AC3834">
        <f t="shared" si="295"/>
        <v>978868.20830000006</v>
      </c>
      <c r="AD3834">
        <f t="shared" si="295"/>
        <v>170012.98819999999</v>
      </c>
      <c r="AE3834">
        <f t="shared" si="295"/>
        <v>325334.4866</v>
      </c>
      <c r="AF3834">
        <f t="shared" si="295"/>
        <v>0</v>
      </c>
      <c r="AG3834">
        <f t="shared" si="296"/>
        <v>495347.47479999997</v>
      </c>
    </row>
    <row r="3835" spans="1:33" x14ac:dyDescent="0.25">
      <c r="A3835">
        <v>3827</v>
      </c>
      <c r="B3835" s="10">
        <f t="shared" si="297"/>
        <v>1.3662660813223117E-4</v>
      </c>
      <c r="C3835" s="10">
        <f t="shared" si="298"/>
        <v>1.2595917570282954E-4</v>
      </c>
      <c r="R3835" s="9">
        <v>43625</v>
      </c>
      <c r="S3835">
        <v>17</v>
      </c>
      <c r="T3835">
        <v>3.7403971779999998</v>
      </c>
      <c r="U3835">
        <v>172350.02119999999</v>
      </c>
      <c r="V3835" t="s">
        <v>54</v>
      </c>
      <c r="W3835" t="s">
        <v>41</v>
      </c>
      <c r="AA3835" s="9">
        <v>43625</v>
      </c>
      <c r="AB3835">
        <v>17</v>
      </c>
      <c r="AC3835">
        <f t="shared" si="295"/>
        <v>1008899.1139999999</v>
      </c>
      <c r="AD3835">
        <f t="shared" si="295"/>
        <v>172350.02119999999</v>
      </c>
      <c r="AE3835">
        <f t="shared" si="295"/>
        <v>329638.79100000003</v>
      </c>
      <c r="AF3835">
        <f t="shared" si="295"/>
        <v>0</v>
      </c>
      <c r="AG3835">
        <f t="shared" si="296"/>
        <v>501988.81220000004</v>
      </c>
    </row>
    <row r="3836" spans="1:33" x14ac:dyDescent="0.25">
      <c r="A3836">
        <v>3828</v>
      </c>
      <c r="B3836" s="10">
        <f t="shared" si="297"/>
        <v>1.574798223340322E-4</v>
      </c>
      <c r="C3836" s="10">
        <f t="shared" si="298"/>
        <v>1.3277278528499187E-4</v>
      </c>
      <c r="R3836" s="9">
        <v>43625</v>
      </c>
      <c r="S3836">
        <v>18</v>
      </c>
      <c r="T3836">
        <v>3.5720041239999998</v>
      </c>
      <c r="U3836">
        <v>164590.80600000001</v>
      </c>
      <c r="V3836" t="s">
        <v>54</v>
      </c>
      <c r="W3836" t="s">
        <v>41</v>
      </c>
      <c r="AA3836" s="9">
        <v>43625</v>
      </c>
      <c r="AB3836">
        <v>18</v>
      </c>
      <c r="AC3836">
        <f t="shared" si="295"/>
        <v>993929.64939999999</v>
      </c>
      <c r="AD3836">
        <f t="shared" si="295"/>
        <v>164590.80600000001</v>
      </c>
      <c r="AE3836">
        <f t="shared" si="295"/>
        <v>316240.35769999999</v>
      </c>
      <c r="AF3836">
        <f t="shared" si="295"/>
        <v>0</v>
      </c>
      <c r="AG3836">
        <f t="shared" si="296"/>
        <v>480831.16370000003</v>
      </c>
    </row>
    <row r="3837" spans="1:33" x14ac:dyDescent="0.25">
      <c r="A3837">
        <v>3829</v>
      </c>
      <c r="B3837" s="10">
        <f t="shared" si="297"/>
        <v>1.7011411395714753E-4</v>
      </c>
      <c r="C3837" s="10">
        <f t="shared" si="298"/>
        <v>1.2989965628563998E-4</v>
      </c>
      <c r="R3837" s="9">
        <v>43625</v>
      </c>
      <c r="S3837">
        <v>19</v>
      </c>
      <c r="T3837">
        <v>3.2194586850000002</v>
      </c>
      <c r="U3837">
        <v>148346.21729999999</v>
      </c>
      <c r="V3837" t="s">
        <v>54</v>
      </c>
      <c r="W3837" t="s">
        <v>41</v>
      </c>
      <c r="AA3837" s="9">
        <v>43625</v>
      </c>
      <c r="AB3837">
        <v>19</v>
      </c>
      <c r="AC3837">
        <f t="shared" si="295"/>
        <v>903055.58759999997</v>
      </c>
      <c r="AD3837">
        <f t="shared" si="295"/>
        <v>148346.21729999999</v>
      </c>
      <c r="AE3837">
        <f t="shared" si="295"/>
        <v>294282.36139999999</v>
      </c>
      <c r="AF3837">
        <f t="shared" si="295"/>
        <v>0</v>
      </c>
      <c r="AG3837">
        <f t="shared" si="296"/>
        <v>442628.57869999995</v>
      </c>
    </row>
    <row r="3838" spans="1:33" x14ac:dyDescent="0.25">
      <c r="A3838">
        <v>3830</v>
      </c>
      <c r="B3838" s="10">
        <f t="shared" si="297"/>
        <v>1.6585077905287496E-4</v>
      </c>
      <c r="C3838" s="10">
        <f t="shared" si="298"/>
        <v>1.1972550500864866E-4</v>
      </c>
      <c r="R3838" s="9">
        <v>43625</v>
      </c>
      <c r="S3838">
        <v>20</v>
      </c>
      <c r="T3838">
        <v>3.0032097320000002</v>
      </c>
      <c r="U3838">
        <v>138381.89799999999</v>
      </c>
      <c r="V3838" t="s">
        <v>54</v>
      </c>
      <c r="W3838" t="s">
        <v>41</v>
      </c>
      <c r="AA3838" s="9">
        <v>43625</v>
      </c>
      <c r="AB3838">
        <v>20</v>
      </c>
      <c r="AC3838">
        <f t="shared" si="295"/>
        <v>853877.19609999994</v>
      </c>
      <c r="AD3838">
        <f t="shared" si="295"/>
        <v>138381.89799999999</v>
      </c>
      <c r="AE3838">
        <f t="shared" si="295"/>
        <v>286429.31579999998</v>
      </c>
      <c r="AF3838">
        <f t="shared" si="295"/>
        <v>0</v>
      </c>
      <c r="AG3838">
        <f t="shared" si="296"/>
        <v>424811.21379999997</v>
      </c>
    </row>
    <row r="3839" spans="1:33" x14ac:dyDescent="0.25">
      <c r="A3839">
        <v>3831</v>
      </c>
      <c r="B3839" s="10">
        <f t="shared" si="297"/>
        <v>1.7159205803057704E-4</v>
      </c>
      <c r="C3839" s="10">
        <f t="shared" si="298"/>
        <v>1.1993632571118847E-4</v>
      </c>
      <c r="R3839" s="9">
        <v>43625</v>
      </c>
      <c r="S3839">
        <v>21</v>
      </c>
      <c r="T3839">
        <v>3.0785761919999999</v>
      </c>
      <c r="U3839">
        <v>141854.63380000001</v>
      </c>
      <c r="V3839" t="s">
        <v>54</v>
      </c>
      <c r="W3839" t="s">
        <v>41</v>
      </c>
      <c r="AA3839" s="9">
        <v>43625</v>
      </c>
      <c r="AB3839">
        <v>21</v>
      </c>
      <c r="AC3839">
        <f t="shared" si="295"/>
        <v>831774.95739999996</v>
      </c>
      <c r="AD3839">
        <f t="shared" si="295"/>
        <v>141854.63380000001</v>
      </c>
      <c r="AE3839">
        <f t="shared" si="295"/>
        <v>284228.85029999999</v>
      </c>
      <c r="AF3839">
        <f t="shared" si="295"/>
        <v>0</v>
      </c>
      <c r="AG3839">
        <f t="shared" si="296"/>
        <v>426083.4841</v>
      </c>
    </row>
    <row r="3840" spans="1:33" x14ac:dyDescent="0.25">
      <c r="A3840">
        <v>3832</v>
      </c>
      <c r="B3840" s="10">
        <f t="shared" si="297"/>
        <v>1.7904871226886681E-4</v>
      </c>
      <c r="C3840" s="10">
        <f t="shared" si="298"/>
        <v>1.2159795428328356E-4</v>
      </c>
      <c r="R3840" s="9">
        <v>43625</v>
      </c>
      <c r="S3840">
        <v>22</v>
      </c>
      <c r="T3840">
        <v>2.9147124820000001</v>
      </c>
      <c r="U3840">
        <v>134304.12169999999</v>
      </c>
      <c r="V3840" t="s">
        <v>54</v>
      </c>
      <c r="W3840" t="s">
        <v>41</v>
      </c>
      <c r="AA3840" s="9">
        <v>43625</v>
      </c>
      <c r="AB3840">
        <v>22</v>
      </c>
      <c r="AC3840">
        <f t="shared" si="295"/>
        <v>785992.06099999999</v>
      </c>
      <c r="AD3840">
        <f t="shared" si="295"/>
        <v>134304.12169999999</v>
      </c>
      <c r="AE3840">
        <f t="shared" si="295"/>
        <v>276053.31160000002</v>
      </c>
      <c r="AF3840">
        <f t="shared" si="295"/>
        <v>0</v>
      </c>
      <c r="AG3840">
        <f t="shared" si="296"/>
        <v>410357.43330000003</v>
      </c>
    </row>
    <row r="3841" spans="1:33" x14ac:dyDescent="0.25">
      <c r="A3841">
        <v>3833</v>
      </c>
      <c r="B3841" s="10">
        <f t="shared" si="297"/>
        <v>1.8454178574725771E-4</v>
      </c>
      <c r="C3841" s="10">
        <f t="shared" si="298"/>
        <v>1.2322827054132271E-4</v>
      </c>
      <c r="R3841" s="9">
        <v>43625</v>
      </c>
      <c r="S3841">
        <v>23</v>
      </c>
      <c r="T3841">
        <v>2.7555185299999998</v>
      </c>
      <c r="U3841">
        <v>126968.7828</v>
      </c>
      <c r="V3841" t="s">
        <v>54</v>
      </c>
      <c r="W3841" t="s">
        <v>41</v>
      </c>
      <c r="AA3841" s="9">
        <v>43625</v>
      </c>
      <c r="AB3841">
        <v>23</v>
      </c>
      <c r="AC3841">
        <f t="shared" si="295"/>
        <v>710570.58940000006</v>
      </c>
      <c r="AD3841">
        <f t="shared" si="295"/>
        <v>126968.7828</v>
      </c>
      <c r="AE3841">
        <f t="shared" si="295"/>
        <v>259837.8627</v>
      </c>
      <c r="AF3841">
        <f t="shared" si="295"/>
        <v>0</v>
      </c>
      <c r="AG3841">
        <f t="shared" si="296"/>
        <v>386806.64549999998</v>
      </c>
    </row>
    <row r="3842" spans="1:33" x14ac:dyDescent="0.25">
      <c r="A3842">
        <v>3834</v>
      </c>
      <c r="B3842" s="10">
        <f t="shared" si="297"/>
        <v>1.8180366090342486E-4</v>
      </c>
      <c r="C3842" s="10">
        <f t="shared" si="298"/>
        <v>1.1803448858839453E-4</v>
      </c>
      <c r="R3842" s="9">
        <v>43625</v>
      </c>
      <c r="S3842">
        <v>24</v>
      </c>
      <c r="T3842">
        <v>2.5914283299999998</v>
      </c>
      <c r="U3842">
        <v>119407.8346</v>
      </c>
      <c r="V3842" t="s">
        <v>54</v>
      </c>
      <c r="W3842" t="s">
        <v>41</v>
      </c>
      <c r="AA3842" s="9">
        <v>43625</v>
      </c>
      <c r="AB3842">
        <v>24</v>
      </c>
      <c r="AC3842">
        <f t="shared" si="295"/>
        <v>605702.06949999998</v>
      </c>
      <c r="AD3842">
        <f t="shared" si="295"/>
        <v>119407.8346</v>
      </c>
      <c r="AE3842">
        <f t="shared" si="295"/>
        <v>247966.3665</v>
      </c>
      <c r="AF3842">
        <f t="shared" si="295"/>
        <v>0</v>
      </c>
      <c r="AG3842">
        <f t="shared" si="296"/>
        <v>367374.20110000001</v>
      </c>
    </row>
    <row r="3843" spans="1:33" x14ac:dyDescent="0.25">
      <c r="A3843">
        <v>3835</v>
      </c>
      <c r="B3843" s="10">
        <f t="shared" si="297"/>
        <v>1.6518152157356651E-4</v>
      </c>
      <c r="C3843" s="10">
        <f t="shared" si="298"/>
        <v>1.0865651369065459E-4</v>
      </c>
      <c r="R3843" s="9">
        <v>43626</v>
      </c>
      <c r="S3843">
        <v>1</v>
      </c>
      <c r="T3843">
        <v>2.4533517100000002</v>
      </c>
      <c r="U3843">
        <v>113045.5401</v>
      </c>
      <c r="V3843" t="s">
        <v>54</v>
      </c>
      <c r="W3843" t="s">
        <v>41</v>
      </c>
      <c r="AA3843" s="9">
        <v>43626</v>
      </c>
      <c r="AB3843">
        <v>1</v>
      </c>
      <c r="AC3843">
        <f t="shared" si="295"/>
        <v>510015.96970000002</v>
      </c>
      <c r="AD3843">
        <f t="shared" si="295"/>
        <v>113045.5401</v>
      </c>
      <c r="AE3843">
        <f t="shared" si="295"/>
        <v>238278.71780000001</v>
      </c>
      <c r="AF3843">
        <f t="shared" ref="AD3843:AF3906" si="299">SUMIFS($U:$U,$R:$R,$AA3843,$S:$S,$AB3843,$W:$W,AF$2)</f>
        <v>0</v>
      </c>
      <c r="AG3843">
        <f t="shared" si="296"/>
        <v>351324.25790000003</v>
      </c>
    </row>
    <row r="3844" spans="1:33" x14ac:dyDescent="0.25">
      <c r="A3844">
        <v>3836</v>
      </c>
      <c r="B3844" s="10">
        <f t="shared" si="297"/>
        <v>1.5618610462686498E-4</v>
      </c>
      <c r="C3844" s="10">
        <f t="shared" si="298"/>
        <v>1.0428270493462219E-4</v>
      </c>
      <c r="R3844" s="9">
        <v>43626</v>
      </c>
      <c r="S3844">
        <v>2</v>
      </c>
      <c r="T3844">
        <v>2.338766551</v>
      </c>
      <c r="U3844">
        <v>107765.68520000001</v>
      </c>
      <c r="V3844" t="s">
        <v>54</v>
      </c>
      <c r="W3844" t="s">
        <v>41</v>
      </c>
      <c r="AA3844" s="9">
        <v>43626</v>
      </c>
      <c r="AB3844">
        <v>2</v>
      </c>
      <c r="AC3844">
        <f t="shared" ref="AC3844:AC3875" si="300">SUMIFS($U:$U,$R:$R,$AA3844,$S:$S,$AB3844,$W:$W,AC$2)</f>
        <v>448049.74290000001</v>
      </c>
      <c r="AD3844">
        <f t="shared" si="299"/>
        <v>107765.68520000001</v>
      </c>
      <c r="AE3844">
        <f t="shared" si="299"/>
        <v>235179.85490000001</v>
      </c>
      <c r="AF3844">
        <f t="shared" si="299"/>
        <v>0</v>
      </c>
      <c r="AG3844">
        <f t="shared" ref="AG3844:AG3907" si="301">SUM(AD3844:AF3844)</f>
        <v>342945.54009999998</v>
      </c>
    </row>
    <row r="3845" spans="1:33" x14ac:dyDescent="0.25">
      <c r="A3845">
        <v>3837</v>
      </c>
      <c r="B3845" s="10">
        <f t="shared" si="297"/>
        <v>1.521432954479185E-4</v>
      </c>
      <c r="C3845" s="10">
        <f t="shared" si="298"/>
        <v>1.0459502199213389E-4</v>
      </c>
      <c r="R3845" s="9">
        <v>43626</v>
      </c>
      <c r="S3845">
        <v>3</v>
      </c>
      <c r="T3845">
        <v>2.2157615939999999</v>
      </c>
      <c r="U3845">
        <v>102097.8627</v>
      </c>
      <c r="V3845" t="s">
        <v>54</v>
      </c>
      <c r="W3845" t="s">
        <v>41</v>
      </c>
      <c r="AA3845" s="9">
        <v>43626</v>
      </c>
      <c r="AB3845">
        <v>3</v>
      </c>
      <c r="AC3845">
        <f t="shared" si="300"/>
        <v>404542.96019999997</v>
      </c>
      <c r="AD3845">
        <f t="shared" si="299"/>
        <v>102097.8627</v>
      </c>
      <c r="AE3845">
        <f t="shared" si="299"/>
        <v>234487.24890000001</v>
      </c>
      <c r="AF3845">
        <f t="shared" si="299"/>
        <v>0</v>
      </c>
      <c r="AG3845">
        <f t="shared" si="301"/>
        <v>336585.1116</v>
      </c>
    </row>
    <row r="3846" spans="1:33" x14ac:dyDescent="0.25">
      <c r="A3846">
        <v>3838</v>
      </c>
      <c r="B3846" s="10">
        <f t="shared" si="297"/>
        <v>1.4376896213639408E-4</v>
      </c>
      <c r="C3846" s="10">
        <f t="shared" si="298"/>
        <v>1.0073458925851174E-4</v>
      </c>
      <c r="R3846" s="9">
        <v>43626</v>
      </c>
      <c r="S3846">
        <v>4</v>
      </c>
      <c r="T3846">
        <v>2.2138788250000001</v>
      </c>
      <c r="U3846">
        <v>102011.1085</v>
      </c>
      <c r="V3846" t="s">
        <v>54</v>
      </c>
      <c r="W3846" t="s">
        <v>41</v>
      </c>
      <c r="AA3846" s="9">
        <v>43626</v>
      </c>
      <c r="AB3846">
        <v>4</v>
      </c>
      <c r="AC3846">
        <f t="shared" si="300"/>
        <v>383519.06170000002</v>
      </c>
      <c r="AD3846">
        <f t="shared" si="299"/>
        <v>102011.1085</v>
      </c>
      <c r="AE3846">
        <f t="shared" si="299"/>
        <v>236973.78640000001</v>
      </c>
      <c r="AF3846">
        <f t="shared" si="299"/>
        <v>0</v>
      </c>
      <c r="AG3846">
        <f t="shared" si="301"/>
        <v>338984.89490000001</v>
      </c>
    </row>
    <row r="3847" spans="1:33" x14ac:dyDescent="0.25">
      <c r="A3847">
        <v>3839</v>
      </c>
      <c r="B3847" s="10">
        <f t="shared" si="297"/>
        <v>1.2997331809269232E-4</v>
      </c>
      <c r="C3847" s="10">
        <f t="shared" si="298"/>
        <v>9.4953339198852163E-5</v>
      </c>
      <c r="R3847" s="9">
        <v>43626</v>
      </c>
      <c r="S3847">
        <v>5</v>
      </c>
      <c r="T3847">
        <v>2.2461948939999998</v>
      </c>
      <c r="U3847">
        <v>103500.1683</v>
      </c>
      <c r="V3847" t="s">
        <v>54</v>
      </c>
      <c r="W3847" t="s">
        <v>41</v>
      </c>
      <c r="AA3847" s="9">
        <v>43626</v>
      </c>
      <c r="AB3847">
        <v>5</v>
      </c>
      <c r="AC3847">
        <f t="shared" si="300"/>
        <v>381270.14909999998</v>
      </c>
      <c r="AD3847">
        <f t="shared" si="299"/>
        <v>103500.1683</v>
      </c>
      <c r="AE3847">
        <f t="shared" si="299"/>
        <v>249100.8156</v>
      </c>
      <c r="AF3847">
        <f t="shared" si="299"/>
        <v>0</v>
      </c>
      <c r="AG3847">
        <f t="shared" si="301"/>
        <v>352600.98389999999</v>
      </c>
    </row>
    <row r="3848" spans="1:33" x14ac:dyDescent="0.25">
      <c r="A3848">
        <v>3840</v>
      </c>
      <c r="B3848" s="10">
        <f t="shared" si="297"/>
        <v>1.1079139627070741E-4</v>
      </c>
      <c r="C3848" s="10">
        <f t="shared" si="298"/>
        <v>9.0183060544019614E-5</v>
      </c>
      <c r="R3848" s="9">
        <v>43626</v>
      </c>
      <c r="S3848">
        <v>6</v>
      </c>
      <c r="T3848">
        <v>2.3742066249999998</v>
      </c>
      <c r="U3848">
        <v>109398.6928</v>
      </c>
      <c r="V3848" t="s">
        <v>54</v>
      </c>
      <c r="W3848" t="s">
        <v>41</v>
      </c>
      <c r="AA3848" s="9">
        <v>43626</v>
      </c>
      <c r="AB3848">
        <v>6</v>
      </c>
      <c r="AC3848">
        <f t="shared" si="300"/>
        <v>396091.14679999999</v>
      </c>
      <c r="AD3848">
        <f t="shared" si="299"/>
        <v>109398.6928</v>
      </c>
      <c r="AE3848">
        <f t="shared" si="299"/>
        <v>287222.00309999997</v>
      </c>
      <c r="AF3848">
        <f t="shared" si="299"/>
        <v>0</v>
      </c>
      <c r="AG3848">
        <f t="shared" si="301"/>
        <v>396620.69589999999</v>
      </c>
    </row>
    <row r="3849" spans="1:33" x14ac:dyDescent="0.25">
      <c r="A3849">
        <v>3841</v>
      </c>
      <c r="B3849" s="10">
        <f t="shared" si="297"/>
        <v>9.3289067759115207E-5</v>
      </c>
      <c r="C3849" s="10">
        <f t="shared" si="298"/>
        <v>8.6243118667318031E-5</v>
      </c>
      <c r="R3849" s="9">
        <v>43626</v>
      </c>
      <c r="S3849">
        <v>7</v>
      </c>
      <c r="T3849">
        <v>2.6088289150000001</v>
      </c>
      <c r="U3849">
        <v>120209.61870000001</v>
      </c>
      <c r="V3849" t="s">
        <v>54</v>
      </c>
      <c r="W3849" t="s">
        <v>41</v>
      </c>
      <c r="AA3849" s="9">
        <v>43626</v>
      </c>
      <c r="AB3849">
        <v>7</v>
      </c>
      <c r="AC3849">
        <f t="shared" si="300"/>
        <v>438968.77789999999</v>
      </c>
      <c r="AD3849">
        <f t="shared" si="299"/>
        <v>120209.61870000001</v>
      </c>
      <c r="AE3849">
        <f t="shared" si="299"/>
        <v>332224.29810000001</v>
      </c>
      <c r="AF3849">
        <f t="shared" si="299"/>
        <v>0</v>
      </c>
      <c r="AG3849">
        <f t="shared" si="301"/>
        <v>452433.91680000001</v>
      </c>
    </row>
    <row r="3850" spans="1:33" x14ac:dyDescent="0.25">
      <c r="A3850">
        <v>3842</v>
      </c>
      <c r="B3850" s="10">
        <f t="shared" ref="B3850:B3913" si="302">AC3844/$AC$1</f>
        <v>8.19545765389241E-5</v>
      </c>
      <c r="C3850" s="10">
        <f t="shared" ref="C3850:C3913" si="303">AG3844/$AG$1</f>
        <v>8.4186310071678575E-5</v>
      </c>
      <c r="R3850" s="9">
        <v>43626</v>
      </c>
      <c r="S3850">
        <v>8</v>
      </c>
      <c r="T3850">
        <v>3.0867383369999999</v>
      </c>
      <c r="U3850">
        <v>142230.7291</v>
      </c>
      <c r="V3850" t="s">
        <v>54</v>
      </c>
      <c r="W3850" t="s">
        <v>41</v>
      </c>
      <c r="AA3850" s="9">
        <v>43626</v>
      </c>
      <c r="AB3850">
        <v>8</v>
      </c>
      <c r="AC3850">
        <f t="shared" si="300"/>
        <v>464703.94900000002</v>
      </c>
      <c r="AD3850">
        <f t="shared" si="299"/>
        <v>142230.7291</v>
      </c>
      <c r="AE3850">
        <f t="shared" si="299"/>
        <v>367493.58189999999</v>
      </c>
      <c r="AF3850">
        <f t="shared" si="299"/>
        <v>0</v>
      </c>
      <c r="AG3850">
        <f t="shared" si="301"/>
        <v>509724.31099999999</v>
      </c>
    </row>
    <row r="3851" spans="1:33" x14ac:dyDescent="0.25">
      <c r="A3851">
        <v>3843</v>
      </c>
      <c r="B3851" s="10">
        <f t="shared" si="302"/>
        <v>7.399657631852158E-5</v>
      </c>
      <c r="C3851" s="10">
        <f t="shared" si="303"/>
        <v>8.2624951362264819E-5</v>
      </c>
      <c r="R3851" s="9">
        <v>43626</v>
      </c>
      <c r="S3851">
        <v>9</v>
      </c>
      <c r="T3851">
        <v>3.7631397280000001</v>
      </c>
      <c r="U3851">
        <v>173397.95240000001</v>
      </c>
      <c r="V3851" t="s">
        <v>54</v>
      </c>
      <c r="W3851" t="s">
        <v>41</v>
      </c>
      <c r="AA3851" s="9">
        <v>43626</v>
      </c>
      <c r="AB3851">
        <v>9</v>
      </c>
      <c r="AC3851">
        <f t="shared" si="300"/>
        <v>485517.84869999997</v>
      </c>
      <c r="AD3851">
        <f t="shared" si="299"/>
        <v>173397.95240000001</v>
      </c>
      <c r="AE3851">
        <f t="shared" si="299"/>
        <v>410121.34350000002</v>
      </c>
      <c r="AF3851">
        <f t="shared" si="299"/>
        <v>0</v>
      </c>
      <c r="AG3851">
        <f t="shared" si="301"/>
        <v>583519.29590000003</v>
      </c>
    </row>
    <row r="3852" spans="1:33" x14ac:dyDescent="0.25">
      <c r="A3852">
        <v>3844</v>
      </c>
      <c r="B3852" s="10">
        <f t="shared" si="302"/>
        <v>7.0151010673036158E-5</v>
      </c>
      <c r="C3852" s="10">
        <f t="shared" si="303"/>
        <v>8.32140504388696E-5</v>
      </c>
      <c r="R3852" s="9">
        <v>43626</v>
      </c>
      <c r="S3852">
        <v>10</v>
      </c>
      <c r="T3852">
        <v>4.3588697889999999</v>
      </c>
      <c r="U3852">
        <v>200848.00210000001</v>
      </c>
      <c r="V3852" t="s">
        <v>54</v>
      </c>
      <c r="W3852" t="s">
        <v>41</v>
      </c>
      <c r="AA3852" s="9">
        <v>43626</v>
      </c>
      <c r="AB3852">
        <v>10</v>
      </c>
      <c r="AC3852">
        <f t="shared" si="300"/>
        <v>557558.67390000005</v>
      </c>
      <c r="AD3852">
        <f t="shared" si="299"/>
        <v>200848.00210000001</v>
      </c>
      <c r="AE3852">
        <f t="shared" si="299"/>
        <v>442543.00589999999</v>
      </c>
      <c r="AF3852">
        <f t="shared" si="299"/>
        <v>0</v>
      </c>
      <c r="AG3852">
        <f t="shared" si="301"/>
        <v>643391.00800000003</v>
      </c>
    </row>
    <row r="3853" spans="1:33" x14ac:dyDescent="0.25">
      <c r="A3853">
        <v>3845</v>
      </c>
      <c r="B3853" s="10">
        <f t="shared" si="302"/>
        <v>6.9739653044275751E-5</v>
      </c>
      <c r="C3853" s="10">
        <f t="shared" si="303"/>
        <v>8.6556529510570959E-5</v>
      </c>
      <c r="R3853" s="9">
        <v>43626</v>
      </c>
      <c r="S3853">
        <v>11</v>
      </c>
      <c r="T3853">
        <v>4.9170314849999999</v>
      </c>
      <c r="U3853">
        <v>226566.9768</v>
      </c>
      <c r="V3853" t="s">
        <v>54</v>
      </c>
      <c r="W3853" t="s">
        <v>41</v>
      </c>
      <c r="AA3853" s="9">
        <v>43626</v>
      </c>
      <c r="AB3853">
        <v>11</v>
      </c>
      <c r="AC3853">
        <f t="shared" si="300"/>
        <v>666142.57420000003</v>
      </c>
      <c r="AD3853">
        <f t="shared" si="299"/>
        <v>226566.9768</v>
      </c>
      <c r="AE3853">
        <f t="shared" si="299"/>
        <v>461338.54609999998</v>
      </c>
      <c r="AF3853">
        <f t="shared" si="299"/>
        <v>0</v>
      </c>
      <c r="AG3853">
        <f t="shared" si="301"/>
        <v>687905.52289999998</v>
      </c>
    </row>
    <row r="3854" spans="1:33" x14ac:dyDescent="0.25">
      <c r="A3854">
        <v>3846</v>
      </c>
      <c r="B3854" s="10">
        <f t="shared" si="302"/>
        <v>7.2450621211618196E-5</v>
      </c>
      <c r="C3854" s="10">
        <f t="shared" si="303"/>
        <v>9.7362493403897567E-5</v>
      </c>
      <c r="R3854" s="9">
        <v>43626</v>
      </c>
      <c r="S3854">
        <v>12</v>
      </c>
      <c r="T3854">
        <v>5.2632317869999996</v>
      </c>
      <c r="U3854">
        <v>242519.1943</v>
      </c>
      <c r="V3854" t="s">
        <v>54</v>
      </c>
      <c r="W3854" t="s">
        <v>41</v>
      </c>
      <c r="AA3854" s="9">
        <v>43626</v>
      </c>
      <c r="AB3854">
        <v>12</v>
      </c>
      <c r="AC3854">
        <f t="shared" si="300"/>
        <v>794150.30079999997</v>
      </c>
      <c r="AD3854">
        <f t="shared" si="299"/>
        <v>242519.1943</v>
      </c>
      <c r="AE3854">
        <f t="shared" si="299"/>
        <v>478929.91100000002</v>
      </c>
      <c r="AF3854">
        <f t="shared" si="299"/>
        <v>0</v>
      </c>
      <c r="AG3854">
        <f t="shared" si="301"/>
        <v>721449.10530000005</v>
      </c>
    </row>
    <row r="3855" spans="1:33" x14ac:dyDescent="0.25">
      <c r="A3855">
        <v>3847</v>
      </c>
      <c r="B3855" s="10">
        <f t="shared" si="302"/>
        <v>8.0293540788021106E-5</v>
      </c>
      <c r="C3855" s="10">
        <f t="shared" si="303"/>
        <v>1.1106352919930809E-4</v>
      </c>
      <c r="R3855" s="9">
        <v>43626</v>
      </c>
      <c r="S3855">
        <v>13</v>
      </c>
      <c r="T3855">
        <v>5.4903730370000003</v>
      </c>
      <c r="U3855">
        <v>252985.4088</v>
      </c>
      <c r="V3855" t="s">
        <v>54</v>
      </c>
      <c r="W3855" t="s">
        <v>41</v>
      </c>
      <c r="AA3855" s="9">
        <v>43626</v>
      </c>
      <c r="AB3855">
        <v>13</v>
      </c>
      <c r="AC3855">
        <f t="shared" si="300"/>
        <v>906909.68570000003</v>
      </c>
      <c r="AD3855">
        <f t="shared" si="299"/>
        <v>252985.4088</v>
      </c>
      <c r="AE3855">
        <f t="shared" si="299"/>
        <v>487581.93829999998</v>
      </c>
      <c r="AF3855">
        <f t="shared" si="299"/>
        <v>0</v>
      </c>
      <c r="AG3855">
        <f t="shared" si="301"/>
        <v>740567.34710000001</v>
      </c>
    </row>
    <row r="3856" spans="1:33" x14ac:dyDescent="0.25">
      <c r="A3856">
        <v>3848</v>
      </c>
      <c r="B3856" s="10">
        <f t="shared" si="302"/>
        <v>8.5000864211545526E-5</v>
      </c>
      <c r="C3856" s="10">
        <f t="shared" si="303"/>
        <v>1.2512718166390503E-4</v>
      </c>
      <c r="R3856" s="9">
        <v>43626</v>
      </c>
      <c r="S3856">
        <v>14</v>
      </c>
      <c r="T3856">
        <v>5.6376821860000002</v>
      </c>
      <c r="U3856">
        <v>259773.11979999999</v>
      </c>
      <c r="V3856" t="s">
        <v>54</v>
      </c>
      <c r="W3856" t="s">
        <v>41</v>
      </c>
      <c r="AA3856" s="9">
        <v>43626</v>
      </c>
      <c r="AB3856">
        <v>14</v>
      </c>
      <c r="AC3856">
        <f t="shared" si="300"/>
        <v>1009128.452</v>
      </c>
      <c r="AD3856">
        <f t="shared" si="299"/>
        <v>259773.11979999999</v>
      </c>
      <c r="AE3856">
        <f t="shared" si="299"/>
        <v>493207.26140000002</v>
      </c>
      <c r="AF3856">
        <f t="shared" si="299"/>
        <v>0</v>
      </c>
      <c r="AG3856">
        <f t="shared" si="301"/>
        <v>752980.38119999995</v>
      </c>
    </row>
    <row r="3857" spans="1:33" x14ac:dyDescent="0.25">
      <c r="A3857">
        <v>3849</v>
      </c>
      <c r="B3857" s="10">
        <f t="shared" si="302"/>
        <v>8.8808018133778327E-5</v>
      </c>
      <c r="C3857" s="10">
        <f t="shared" si="303"/>
        <v>1.4324238292505781E-4</v>
      </c>
      <c r="R3857" s="9">
        <v>43626</v>
      </c>
      <c r="S3857">
        <v>15</v>
      </c>
      <c r="T3857">
        <v>5.4952935390000004</v>
      </c>
      <c r="U3857">
        <v>253212.13570000001</v>
      </c>
      <c r="V3857" t="s">
        <v>54</v>
      </c>
      <c r="W3857" t="s">
        <v>41</v>
      </c>
      <c r="AA3857" s="9">
        <v>43626</v>
      </c>
      <c r="AB3857">
        <v>15</v>
      </c>
      <c r="AC3857">
        <f t="shared" si="300"/>
        <v>1004958.575</v>
      </c>
      <c r="AD3857">
        <f t="shared" si="299"/>
        <v>253212.13570000001</v>
      </c>
      <c r="AE3857">
        <f t="shared" si="299"/>
        <v>478550.82880000002</v>
      </c>
      <c r="AF3857">
        <f t="shared" si="299"/>
        <v>0</v>
      </c>
      <c r="AG3857">
        <f t="shared" si="301"/>
        <v>731762.9645</v>
      </c>
    </row>
    <row r="3858" spans="1:33" x14ac:dyDescent="0.25">
      <c r="A3858">
        <v>3850</v>
      </c>
      <c r="B3858" s="10">
        <f t="shared" si="302"/>
        <v>1.0198529457760922E-4</v>
      </c>
      <c r="C3858" s="10">
        <f t="shared" si="303"/>
        <v>1.5793969760045245E-4</v>
      </c>
      <c r="R3858" s="9">
        <v>43626</v>
      </c>
      <c r="S3858">
        <v>16</v>
      </c>
      <c r="T3858">
        <v>4.9965059109999999</v>
      </c>
      <c r="U3858">
        <v>230228.9994</v>
      </c>
      <c r="V3858" t="s">
        <v>54</v>
      </c>
      <c r="W3858" t="s">
        <v>41</v>
      </c>
      <c r="AA3858" s="9">
        <v>43626</v>
      </c>
      <c r="AB3858">
        <v>16</v>
      </c>
      <c r="AC3858">
        <f t="shared" si="300"/>
        <v>909857.04689999996</v>
      </c>
      <c r="AD3858">
        <f t="shared" si="299"/>
        <v>230228.9994</v>
      </c>
      <c r="AE3858">
        <f t="shared" si="299"/>
        <v>435810.51689999999</v>
      </c>
      <c r="AF3858">
        <f t="shared" si="299"/>
        <v>0</v>
      </c>
      <c r="AG3858">
        <f t="shared" si="301"/>
        <v>666039.51630000002</v>
      </c>
    </row>
    <row r="3859" spans="1:33" x14ac:dyDescent="0.25">
      <c r="A3859">
        <v>3851</v>
      </c>
      <c r="B3859" s="10">
        <f t="shared" si="302"/>
        <v>1.2184681153872352E-4</v>
      </c>
      <c r="C3859" s="10">
        <f t="shared" si="303"/>
        <v>1.6886712576577866E-4</v>
      </c>
      <c r="R3859" s="9">
        <v>43626</v>
      </c>
      <c r="S3859">
        <v>17</v>
      </c>
      <c r="T3859">
        <v>4.865642384</v>
      </c>
      <c r="U3859">
        <v>224199.0698</v>
      </c>
      <c r="V3859" t="s">
        <v>54</v>
      </c>
      <c r="W3859" t="s">
        <v>41</v>
      </c>
      <c r="AA3859" s="9">
        <v>43626</v>
      </c>
      <c r="AB3859">
        <v>17</v>
      </c>
      <c r="AC3859">
        <f t="shared" si="300"/>
        <v>949865.12560000003</v>
      </c>
      <c r="AD3859">
        <f t="shared" si="299"/>
        <v>224199.0698</v>
      </c>
      <c r="AE3859">
        <f t="shared" si="299"/>
        <v>429220.7525</v>
      </c>
      <c r="AF3859">
        <f t="shared" si="299"/>
        <v>0</v>
      </c>
      <c r="AG3859">
        <f t="shared" si="301"/>
        <v>653419.8223</v>
      </c>
    </row>
    <row r="3860" spans="1:33" x14ac:dyDescent="0.25">
      <c r="A3860">
        <v>3852</v>
      </c>
      <c r="B3860" s="10">
        <f t="shared" si="302"/>
        <v>1.4526121851798343E-4</v>
      </c>
      <c r="C3860" s="10">
        <f t="shared" si="303"/>
        <v>1.7710140817696815E-4</v>
      </c>
      <c r="R3860" s="9">
        <v>43626</v>
      </c>
      <c r="S3860">
        <v>18</v>
      </c>
      <c r="T3860">
        <v>4.5164526660000002</v>
      </c>
      <c r="U3860">
        <v>208109.1059</v>
      </c>
      <c r="V3860" t="s">
        <v>54</v>
      </c>
      <c r="W3860" t="s">
        <v>41</v>
      </c>
      <c r="AA3860" s="9">
        <v>43626</v>
      </c>
      <c r="AB3860">
        <v>18</v>
      </c>
      <c r="AC3860">
        <f t="shared" si="300"/>
        <v>1013534.2439999999</v>
      </c>
      <c r="AD3860">
        <f t="shared" si="299"/>
        <v>208109.1059</v>
      </c>
      <c r="AE3860">
        <f t="shared" si="299"/>
        <v>410546.93219999998</v>
      </c>
      <c r="AF3860">
        <f t="shared" si="299"/>
        <v>0</v>
      </c>
      <c r="AG3860">
        <f t="shared" si="301"/>
        <v>618656.03810000001</v>
      </c>
    </row>
    <row r="3861" spans="1:33" x14ac:dyDescent="0.25">
      <c r="A3861">
        <v>3853</v>
      </c>
      <c r="B3861" s="10">
        <f t="shared" si="302"/>
        <v>1.658864901238899E-4</v>
      </c>
      <c r="C3861" s="10">
        <f t="shared" si="303"/>
        <v>1.8179455634192404E-4</v>
      </c>
      <c r="R3861" s="9">
        <v>43626</v>
      </c>
      <c r="S3861">
        <v>19</v>
      </c>
      <c r="T3861">
        <v>4.0507229220000003</v>
      </c>
      <c r="U3861">
        <v>186649.2108</v>
      </c>
      <c r="V3861" t="s">
        <v>54</v>
      </c>
      <c r="W3861" t="s">
        <v>41</v>
      </c>
      <c r="AA3861" s="9">
        <v>43626</v>
      </c>
      <c r="AB3861">
        <v>19</v>
      </c>
      <c r="AC3861">
        <f t="shared" si="300"/>
        <v>1024624.613</v>
      </c>
      <c r="AD3861">
        <f t="shared" si="299"/>
        <v>186649.2108</v>
      </c>
      <c r="AE3861">
        <f t="shared" si="299"/>
        <v>372368.71220000001</v>
      </c>
      <c r="AF3861">
        <f t="shared" si="299"/>
        <v>0</v>
      </c>
      <c r="AG3861">
        <f t="shared" si="301"/>
        <v>559017.92299999995</v>
      </c>
    </row>
    <row r="3862" spans="1:33" x14ac:dyDescent="0.25">
      <c r="A3862">
        <v>3854</v>
      </c>
      <c r="B3862" s="10">
        <f t="shared" si="302"/>
        <v>1.8458373488119235E-4</v>
      </c>
      <c r="C3862" s="10">
        <f t="shared" si="303"/>
        <v>1.8484170936035433E-4</v>
      </c>
      <c r="R3862" s="9">
        <v>43626</v>
      </c>
      <c r="S3862">
        <v>20</v>
      </c>
      <c r="T3862">
        <v>3.8950054340000002</v>
      </c>
      <c r="U3862">
        <v>179474.06039999999</v>
      </c>
      <c r="V3862" t="s">
        <v>54</v>
      </c>
      <c r="W3862" t="s">
        <v>41</v>
      </c>
      <c r="AA3862" s="9">
        <v>43626</v>
      </c>
      <c r="AB3862">
        <v>20</v>
      </c>
      <c r="AC3862">
        <f t="shared" si="300"/>
        <v>987598.11190000002</v>
      </c>
      <c r="AD3862">
        <f t="shared" si="299"/>
        <v>179474.06039999999</v>
      </c>
      <c r="AE3862">
        <f t="shared" si="299"/>
        <v>354854.66470000002</v>
      </c>
      <c r="AF3862">
        <f t="shared" si="299"/>
        <v>0</v>
      </c>
      <c r="AG3862">
        <f t="shared" si="301"/>
        <v>534328.72510000004</v>
      </c>
    </row>
    <row r="3863" spans="1:33" x14ac:dyDescent="0.25">
      <c r="A3863">
        <v>3855</v>
      </c>
      <c r="B3863" s="10">
        <f t="shared" si="302"/>
        <v>1.8382100594502003E-4</v>
      </c>
      <c r="C3863" s="10">
        <f t="shared" si="303"/>
        <v>1.7963325550291281E-4</v>
      </c>
      <c r="R3863" s="9">
        <v>43626</v>
      </c>
      <c r="S3863">
        <v>21</v>
      </c>
      <c r="T3863">
        <v>3.738721435</v>
      </c>
      <c r="U3863">
        <v>172272.8063</v>
      </c>
      <c r="V3863" t="s">
        <v>54</v>
      </c>
      <c r="W3863" t="s">
        <v>41</v>
      </c>
      <c r="AA3863" s="9">
        <v>43626</v>
      </c>
      <c r="AB3863">
        <v>21</v>
      </c>
      <c r="AC3863">
        <f t="shared" si="300"/>
        <v>944189.92480000004</v>
      </c>
      <c r="AD3863">
        <f t="shared" si="299"/>
        <v>172272.8063</v>
      </c>
      <c r="AE3863">
        <f t="shared" si="299"/>
        <v>348785.65460000001</v>
      </c>
      <c r="AF3863">
        <f t="shared" si="299"/>
        <v>0</v>
      </c>
      <c r="AG3863">
        <f t="shared" si="301"/>
        <v>521058.46090000001</v>
      </c>
    </row>
    <row r="3864" spans="1:33" x14ac:dyDescent="0.25">
      <c r="A3864">
        <v>3856</v>
      </c>
      <c r="B3864" s="10">
        <f t="shared" si="302"/>
        <v>1.6642560378901514E-4</v>
      </c>
      <c r="C3864" s="10">
        <f t="shared" si="303"/>
        <v>1.6349945598613901E-4</v>
      </c>
      <c r="R3864" s="9">
        <v>43626</v>
      </c>
      <c r="S3864">
        <v>22</v>
      </c>
      <c r="T3864">
        <v>3.4364091210000001</v>
      </c>
      <c r="U3864">
        <v>158342.85949999999</v>
      </c>
      <c r="V3864" t="s">
        <v>54</v>
      </c>
      <c r="W3864" t="s">
        <v>41</v>
      </c>
      <c r="AA3864" s="9">
        <v>43626</v>
      </c>
      <c r="AB3864">
        <v>22</v>
      </c>
      <c r="AC3864">
        <f t="shared" si="300"/>
        <v>905238.25690000004</v>
      </c>
      <c r="AD3864">
        <f t="shared" si="299"/>
        <v>158342.85949999999</v>
      </c>
      <c r="AE3864">
        <f t="shared" si="299"/>
        <v>332450.30359999998</v>
      </c>
      <c r="AF3864">
        <f t="shared" si="299"/>
        <v>0</v>
      </c>
      <c r="AG3864">
        <f t="shared" si="301"/>
        <v>490793.16310000001</v>
      </c>
    </row>
    <row r="3865" spans="1:33" x14ac:dyDescent="0.25">
      <c r="A3865">
        <v>3857</v>
      </c>
      <c r="B3865" s="10">
        <f t="shared" si="302"/>
        <v>1.7374364202015472E-4</v>
      </c>
      <c r="C3865" s="10">
        <f t="shared" si="303"/>
        <v>1.6040157207202277E-4</v>
      </c>
      <c r="R3865" s="9">
        <v>43626</v>
      </c>
      <c r="S3865">
        <v>23</v>
      </c>
      <c r="T3865">
        <v>3.1366158689999999</v>
      </c>
      <c r="U3865">
        <v>144528.986</v>
      </c>
      <c r="V3865" t="s">
        <v>54</v>
      </c>
      <c r="W3865" t="s">
        <v>41</v>
      </c>
      <c r="AA3865" s="9">
        <v>43626</v>
      </c>
      <c r="AB3865">
        <v>23</v>
      </c>
      <c r="AC3865">
        <f t="shared" si="300"/>
        <v>816332.80799999996</v>
      </c>
      <c r="AD3865">
        <f t="shared" si="299"/>
        <v>144528.986</v>
      </c>
      <c r="AE3865">
        <f t="shared" si="299"/>
        <v>301514.755</v>
      </c>
      <c r="AF3865">
        <f t="shared" si="299"/>
        <v>0</v>
      </c>
      <c r="AG3865">
        <f t="shared" si="301"/>
        <v>446043.74100000004</v>
      </c>
    </row>
    <row r="3866" spans="1:33" x14ac:dyDescent="0.25">
      <c r="A3866">
        <v>3858</v>
      </c>
      <c r="B3866" s="10">
        <f t="shared" si="302"/>
        <v>1.8538961597676338E-4</v>
      </c>
      <c r="C3866" s="10">
        <f t="shared" si="303"/>
        <v>1.5186775438460586E-4</v>
      </c>
      <c r="R3866" s="9">
        <v>43626</v>
      </c>
      <c r="S3866">
        <v>24</v>
      </c>
      <c r="T3866">
        <v>2.867261047</v>
      </c>
      <c r="U3866">
        <v>132117.6545</v>
      </c>
      <c r="V3866" t="s">
        <v>54</v>
      </c>
      <c r="W3866" t="s">
        <v>41</v>
      </c>
      <c r="AA3866" s="9">
        <v>43626</v>
      </c>
      <c r="AB3866">
        <v>24</v>
      </c>
      <c r="AC3866">
        <f t="shared" si="300"/>
        <v>689570.8003</v>
      </c>
      <c r="AD3866">
        <f t="shared" si="299"/>
        <v>132117.6545</v>
      </c>
      <c r="AE3866">
        <f t="shared" si="299"/>
        <v>280908.91489999997</v>
      </c>
      <c r="AF3866">
        <f t="shared" si="299"/>
        <v>0</v>
      </c>
      <c r="AG3866">
        <f t="shared" si="301"/>
        <v>413026.56939999998</v>
      </c>
    </row>
    <row r="3867" spans="1:33" x14ac:dyDescent="0.25">
      <c r="A3867">
        <v>3859</v>
      </c>
      <c r="B3867" s="10">
        <f t="shared" si="302"/>
        <v>1.8741819987723061E-4</v>
      </c>
      <c r="C3867" s="10">
        <f t="shared" si="303"/>
        <v>1.3722778312725967E-4</v>
      </c>
      <c r="R3867" s="9">
        <v>43627</v>
      </c>
      <c r="S3867">
        <v>1</v>
      </c>
      <c r="T3867">
        <v>2.6977960259999998</v>
      </c>
      <c r="U3867">
        <v>124309.0453</v>
      </c>
      <c r="V3867" t="s">
        <v>54</v>
      </c>
      <c r="W3867" t="s">
        <v>41</v>
      </c>
      <c r="AA3867" s="9">
        <v>43627</v>
      </c>
      <c r="AB3867">
        <v>1</v>
      </c>
      <c r="AC3867">
        <f t="shared" si="300"/>
        <v>608385.98459999997</v>
      </c>
      <c r="AD3867">
        <f t="shared" si="299"/>
        <v>124309.0453</v>
      </c>
      <c r="AE3867">
        <f t="shared" si="299"/>
        <v>266366.77980000002</v>
      </c>
      <c r="AF3867">
        <f t="shared" si="299"/>
        <v>0</v>
      </c>
      <c r="AG3867">
        <f t="shared" si="301"/>
        <v>390675.82510000002</v>
      </c>
    </row>
    <row r="3868" spans="1:33" x14ac:dyDescent="0.25">
      <c r="A3868">
        <v>3860</v>
      </c>
      <c r="B3868" s="10">
        <f t="shared" si="302"/>
        <v>1.8064553397025392E-4</v>
      </c>
      <c r="C3868" s="10">
        <f t="shared" si="303"/>
        <v>1.3116707602716339E-4</v>
      </c>
      <c r="R3868" s="9">
        <v>43627</v>
      </c>
      <c r="S3868">
        <v>2</v>
      </c>
      <c r="T3868">
        <v>2.5684097810000002</v>
      </c>
      <c r="U3868">
        <v>118347.1859</v>
      </c>
      <c r="V3868" t="s">
        <v>54</v>
      </c>
      <c r="W3868" t="s">
        <v>41</v>
      </c>
      <c r="AA3868" s="9">
        <v>43627</v>
      </c>
      <c r="AB3868">
        <v>2</v>
      </c>
      <c r="AC3868">
        <f t="shared" si="300"/>
        <v>529901.48829999997</v>
      </c>
      <c r="AD3868">
        <f t="shared" si="299"/>
        <v>118347.1859</v>
      </c>
      <c r="AE3868">
        <f t="shared" si="299"/>
        <v>262673.98460000003</v>
      </c>
      <c r="AF3868">
        <f t="shared" si="299"/>
        <v>0</v>
      </c>
      <c r="AG3868">
        <f t="shared" si="301"/>
        <v>381021.17050000001</v>
      </c>
    </row>
    <row r="3869" spans="1:33" x14ac:dyDescent="0.25">
      <c r="A3869">
        <v>3861</v>
      </c>
      <c r="B3869" s="10">
        <f t="shared" si="302"/>
        <v>1.7270556826672067E-4</v>
      </c>
      <c r="C3869" s="10">
        <f t="shared" si="303"/>
        <v>1.2790949006658044E-4</v>
      </c>
      <c r="R3869" s="9">
        <v>43627</v>
      </c>
      <c r="S3869">
        <v>3</v>
      </c>
      <c r="T3869">
        <v>2.4621527680000002</v>
      </c>
      <c r="U3869">
        <v>113451.0753</v>
      </c>
      <c r="V3869" t="s">
        <v>54</v>
      </c>
      <c r="W3869" t="s">
        <v>41</v>
      </c>
      <c r="AA3869" s="9">
        <v>43627</v>
      </c>
      <c r="AB3869">
        <v>3</v>
      </c>
      <c r="AC3869">
        <f t="shared" si="300"/>
        <v>477532.8296</v>
      </c>
      <c r="AD3869">
        <f t="shared" si="299"/>
        <v>113451.0753</v>
      </c>
      <c r="AE3869">
        <f t="shared" si="299"/>
        <v>257858.24489999999</v>
      </c>
      <c r="AF3869">
        <f t="shared" si="299"/>
        <v>0</v>
      </c>
      <c r="AG3869">
        <f t="shared" si="301"/>
        <v>371309.32019999996</v>
      </c>
    </row>
    <row r="3870" spans="1:33" x14ac:dyDescent="0.25">
      <c r="A3870">
        <v>3862</v>
      </c>
      <c r="B3870" s="10">
        <f t="shared" si="302"/>
        <v>1.6558076237448342E-4</v>
      </c>
      <c r="C3870" s="10">
        <f t="shared" si="303"/>
        <v>1.2047996133073643E-4</v>
      </c>
      <c r="R3870" s="9">
        <v>43627</v>
      </c>
      <c r="S3870">
        <v>4</v>
      </c>
      <c r="T3870">
        <v>2.4513461099999998</v>
      </c>
      <c r="U3870">
        <v>112953.12609999999</v>
      </c>
      <c r="V3870" t="s">
        <v>54</v>
      </c>
      <c r="W3870" t="s">
        <v>41</v>
      </c>
      <c r="AA3870" s="9">
        <v>43627</v>
      </c>
      <c r="AB3870">
        <v>4</v>
      </c>
      <c r="AC3870">
        <f t="shared" si="300"/>
        <v>446717.66810000001</v>
      </c>
      <c r="AD3870">
        <f t="shared" si="299"/>
        <v>112953.12609999999</v>
      </c>
      <c r="AE3870">
        <f t="shared" si="299"/>
        <v>257517.91329999999</v>
      </c>
      <c r="AF3870">
        <f t="shared" si="299"/>
        <v>0</v>
      </c>
      <c r="AG3870">
        <f t="shared" si="301"/>
        <v>370471.03940000001</v>
      </c>
    </row>
    <row r="3871" spans="1:33" x14ac:dyDescent="0.25">
      <c r="A3871">
        <v>3863</v>
      </c>
      <c r="B3871" s="10">
        <f t="shared" si="302"/>
        <v>1.4931870993038979E-4</v>
      </c>
      <c r="C3871" s="10">
        <f t="shared" si="303"/>
        <v>1.0949486811931717E-4</v>
      </c>
      <c r="R3871" s="9">
        <v>43627</v>
      </c>
      <c r="S3871">
        <v>5</v>
      </c>
      <c r="T3871">
        <v>2.4827158800000002</v>
      </c>
      <c r="U3871">
        <v>114398.58229999999</v>
      </c>
      <c r="V3871" t="s">
        <v>54</v>
      </c>
      <c r="W3871" t="s">
        <v>41</v>
      </c>
      <c r="AA3871" s="9">
        <v>43627</v>
      </c>
      <c r="AB3871">
        <v>5</v>
      </c>
      <c r="AC3871">
        <f t="shared" si="300"/>
        <v>427685.87239999999</v>
      </c>
      <c r="AD3871">
        <f t="shared" si="299"/>
        <v>114398.58229999999</v>
      </c>
      <c r="AE3871">
        <f t="shared" si="299"/>
        <v>269664.47470000002</v>
      </c>
      <c r="AF3871">
        <f t="shared" si="299"/>
        <v>0</v>
      </c>
      <c r="AG3871">
        <f t="shared" si="301"/>
        <v>384063.05700000003</v>
      </c>
    </row>
    <row r="3872" spans="1:33" x14ac:dyDescent="0.25">
      <c r="A3872">
        <v>3864</v>
      </c>
      <c r="B3872" s="10">
        <f t="shared" si="302"/>
        <v>1.2613216239431413E-4</v>
      </c>
      <c r="C3872" s="10">
        <f t="shared" si="303"/>
        <v>1.0138980909100347E-4</v>
      </c>
      <c r="R3872" s="9">
        <v>43627</v>
      </c>
      <c r="S3872">
        <v>6</v>
      </c>
      <c r="T3872">
        <v>2.5580913199999999</v>
      </c>
      <c r="U3872">
        <v>117871.73179999999</v>
      </c>
      <c r="V3872" t="s">
        <v>54</v>
      </c>
      <c r="W3872" t="s">
        <v>41</v>
      </c>
      <c r="AA3872" s="9">
        <v>43627</v>
      </c>
      <c r="AB3872">
        <v>6</v>
      </c>
      <c r="AC3872">
        <f t="shared" si="300"/>
        <v>429808.92859999998</v>
      </c>
      <c r="AD3872">
        <f t="shared" si="299"/>
        <v>117871.73179999999</v>
      </c>
      <c r="AE3872">
        <f t="shared" si="299"/>
        <v>306062.41139999998</v>
      </c>
      <c r="AF3872">
        <f t="shared" si="299"/>
        <v>0</v>
      </c>
      <c r="AG3872">
        <f t="shared" si="301"/>
        <v>423934.14319999999</v>
      </c>
    </row>
    <row r="3873" spans="1:33" x14ac:dyDescent="0.25">
      <c r="A3873">
        <v>3865</v>
      </c>
      <c r="B3873" s="10">
        <f t="shared" si="302"/>
        <v>1.112823219524481E-4</v>
      </c>
      <c r="C3873" s="10">
        <f t="shared" si="303"/>
        <v>9.590314584580152E-5</v>
      </c>
      <c r="R3873" s="9">
        <v>43627</v>
      </c>
      <c r="S3873">
        <v>7</v>
      </c>
      <c r="T3873">
        <v>2.792559716</v>
      </c>
      <c r="U3873">
        <v>128675.56660000001</v>
      </c>
      <c r="V3873" t="s">
        <v>54</v>
      </c>
      <c r="W3873" t="s">
        <v>41</v>
      </c>
      <c r="AA3873" s="9">
        <v>43627</v>
      </c>
      <c r="AB3873">
        <v>7</v>
      </c>
      <c r="AC3873">
        <f t="shared" si="300"/>
        <v>474562.41340000002</v>
      </c>
      <c r="AD3873">
        <f t="shared" si="299"/>
        <v>128675.56660000001</v>
      </c>
      <c r="AE3873">
        <f t="shared" si="299"/>
        <v>354969.7292</v>
      </c>
      <c r="AF3873">
        <f t="shared" si="299"/>
        <v>0</v>
      </c>
      <c r="AG3873">
        <f t="shared" si="301"/>
        <v>483645.29580000002</v>
      </c>
    </row>
    <row r="3874" spans="1:33" x14ac:dyDescent="0.25">
      <c r="A3874">
        <v>3866</v>
      </c>
      <c r="B3874" s="10">
        <f t="shared" si="302"/>
        <v>9.6926407768667736E-5</v>
      </c>
      <c r="C3874" s="10">
        <f t="shared" si="303"/>
        <v>9.3533120139814628E-5</v>
      </c>
      <c r="R3874" s="9">
        <v>43627</v>
      </c>
      <c r="S3874">
        <v>8</v>
      </c>
      <c r="T3874">
        <v>3.2001517719999999</v>
      </c>
      <c r="U3874">
        <v>147456.59340000001</v>
      </c>
      <c r="V3874" t="s">
        <v>54</v>
      </c>
      <c r="W3874" t="s">
        <v>41</v>
      </c>
      <c r="AA3874" s="9">
        <v>43627</v>
      </c>
      <c r="AB3874">
        <v>8</v>
      </c>
      <c r="AC3874">
        <f t="shared" si="300"/>
        <v>483770.54790000001</v>
      </c>
      <c r="AD3874">
        <f t="shared" si="299"/>
        <v>147456.59340000001</v>
      </c>
      <c r="AE3874">
        <f t="shared" si="299"/>
        <v>389194.83490000002</v>
      </c>
      <c r="AF3874">
        <f t="shared" si="299"/>
        <v>0</v>
      </c>
      <c r="AG3874">
        <f t="shared" si="301"/>
        <v>536651.42830000003</v>
      </c>
    </row>
    <row r="3875" spans="1:33" x14ac:dyDescent="0.25">
      <c r="A3875">
        <v>3867</v>
      </c>
      <c r="B3875" s="10">
        <f t="shared" si="302"/>
        <v>8.734744624557668E-5</v>
      </c>
      <c r="C3875" s="10">
        <f t="shared" si="303"/>
        <v>9.1149054026906081E-5</v>
      </c>
      <c r="R3875" s="9">
        <v>43627</v>
      </c>
      <c r="S3875">
        <v>9</v>
      </c>
      <c r="T3875">
        <v>3.848504487</v>
      </c>
      <c r="U3875">
        <v>177331.3898</v>
      </c>
      <c r="V3875" t="s">
        <v>54</v>
      </c>
      <c r="W3875" t="s">
        <v>41</v>
      </c>
      <c r="AA3875" s="9">
        <v>43627</v>
      </c>
      <c r="AB3875">
        <v>9</v>
      </c>
      <c r="AC3875">
        <f t="shared" si="300"/>
        <v>515553.77309999999</v>
      </c>
      <c r="AD3875">
        <f t="shared" si="299"/>
        <v>177331.3898</v>
      </c>
      <c r="AE3875">
        <f t="shared" si="299"/>
        <v>427307.77010000002</v>
      </c>
      <c r="AF3875">
        <f t="shared" si="299"/>
        <v>0</v>
      </c>
      <c r="AG3875">
        <f t="shared" si="301"/>
        <v>604639.15990000009</v>
      </c>
    </row>
    <row r="3876" spans="1:33" x14ac:dyDescent="0.25">
      <c r="A3876">
        <v>3868</v>
      </c>
      <c r="B3876" s="10">
        <f t="shared" si="302"/>
        <v>8.1710921391516648E-5</v>
      </c>
      <c r="C3876" s="10">
        <f t="shared" si="303"/>
        <v>9.0943272761066161E-5</v>
      </c>
      <c r="R3876" s="9">
        <v>43627</v>
      </c>
      <c r="S3876">
        <v>10</v>
      </c>
      <c r="T3876">
        <v>4.5413187080000004</v>
      </c>
      <c r="U3876">
        <v>209254.88339999999</v>
      </c>
      <c r="V3876" t="s">
        <v>54</v>
      </c>
      <c r="W3876" t="s">
        <v>41</v>
      </c>
      <c r="AA3876" s="9">
        <v>43627</v>
      </c>
      <c r="AB3876">
        <v>10</v>
      </c>
      <c r="AC3876">
        <f t="shared" ref="AC3876:AC3907" si="304">SUMIFS($U:$U,$R:$R,$AA3876,$S:$S,$AB3876,$W:$W,AC$2)</f>
        <v>574973.06440000003</v>
      </c>
      <c r="AD3876">
        <f t="shared" si="299"/>
        <v>209254.88339999999</v>
      </c>
      <c r="AE3876">
        <f t="shared" si="299"/>
        <v>458907.16470000002</v>
      </c>
      <c r="AF3876">
        <f t="shared" si="299"/>
        <v>0</v>
      </c>
      <c r="AG3876">
        <f t="shared" si="301"/>
        <v>668162.04810000001</v>
      </c>
    </row>
    <row r="3877" spans="1:33" x14ac:dyDescent="0.25">
      <c r="A3877">
        <v>3869</v>
      </c>
      <c r="B3877" s="10">
        <f t="shared" si="302"/>
        <v>7.8229739263672114E-5</v>
      </c>
      <c r="C3877" s="10">
        <f t="shared" si="303"/>
        <v>9.4279842782765989E-5</v>
      </c>
      <c r="R3877" s="9">
        <v>43627</v>
      </c>
      <c r="S3877">
        <v>11</v>
      </c>
      <c r="T3877">
        <v>4.9768087249999997</v>
      </c>
      <c r="U3877">
        <v>229321.39240000001</v>
      </c>
      <c r="V3877" t="s">
        <v>54</v>
      </c>
      <c r="W3877" t="s">
        <v>41</v>
      </c>
      <c r="AA3877" s="9">
        <v>43627</v>
      </c>
      <c r="AB3877">
        <v>11</v>
      </c>
      <c r="AC3877">
        <f t="shared" si="304"/>
        <v>667927.86239999998</v>
      </c>
      <c r="AD3877">
        <f t="shared" si="299"/>
        <v>229321.39240000001</v>
      </c>
      <c r="AE3877">
        <f t="shared" si="299"/>
        <v>476416.72269999998</v>
      </c>
      <c r="AF3877">
        <f t="shared" si="299"/>
        <v>0</v>
      </c>
      <c r="AG3877">
        <f t="shared" si="301"/>
        <v>705738.11510000005</v>
      </c>
    </row>
    <row r="3878" spans="1:33" x14ac:dyDescent="0.25">
      <c r="A3878">
        <v>3870</v>
      </c>
      <c r="B3878" s="10">
        <f t="shared" si="302"/>
        <v>7.8618075993235127E-5</v>
      </c>
      <c r="C3878" s="10">
        <f t="shared" si="303"/>
        <v>1.0406740154427974E-4</v>
      </c>
      <c r="R3878" s="9">
        <v>43627</v>
      </c>
      <c r="S3878">
        <v>12</v>
      </c>
      <c r="T3878">
        <v>5.3062074360000002</v>
      </c>
      <c r="U3878">
        <v>244499.42619999999</v>
      </c>
      <c r="V3878" t="s">
        <v>54</v>
      </c>
      <c r="W3878" t="s">
        <v>41</v>
      </c>
      <c r="AA3878" s="9">
        <v>43627</v>
      </c>
      <c r="AB3878">
        <v>12</v>
      </c>
      <c r="AC3878">
        <f t="shared" si="304"/>
        <v>781767.16429999995</v>
      </c>
      <c r="AD3878">
        <f t="shared" si="299"/>
        <v>244499.42619999999</v>
      </c>
      <c r="AE3878">
        <f t="shared" si="299"/>
        <v>489149.9621</v>
      </c>
      <c r="AF3878">
        <f t="shared" si="299"/>
        <v>0</v>
      </c>
      <c r="AG3878">
        <f t="shared" si="301"/>
        <v>733649.38829999999</v>
      </c>
    </row>
    <row r="3879" spans="1:33" x14ac:dyDescent="0.25">
      <c r="A3879">
        <v>3871</v>
      </c>
      <c r="B3879" s="10">
        <f t="shared" si="302"/>
        <v>8.6804115497879562E-5</v>
      </c>
      <c r="C3879" s="10">
        <f t="shared" si="303"/>
        <v>1.1872530205540792E-4</v>
      </c>
      <c r="R3879" s="9">
        <v>43627</v>
      </c>
      <c r="S3879">
        <v>13</v>
      </c>
      <c r="T3879">
        <v>5.5227697249999999</v>
      </c>
      <c r="U3879">
        <v>254478.18340000001</v>
      </c>
      <c r="V3879" t="s">
        <v>54</v>
      </c>
      <c r="W3879" t="s">
        <v>41</v>
      </c>
      <c r="AA3879" s="9">
        <v>43627</v>
      </c>
      <c r="AB3879">
        <v>13</v>
      </c>
      <c r="AC3879">
        <f t="shared" si="304"/>
        <v>883752.16760000004</v>
      </c>
      <c r="AD3879">
        <f t="shared" si="299"/>
        <v>254478.18340000001</v>
      </c>
      <c r="AE3879">
        <f t="shared" si="299"/>
        <v>492097.06839999999</v>
      </c>
      <c r="AF3879">
        <f t="shared" si="299"/>
        <v>0</v>
      </c>
      <c r="AG3879">
        <f t="shared" si="301"/>
        <v>746575.25179999997</v>
      </c>
    </row>
    <row r="3880" spans="1:33" x14ac:dyDescent="0.25">
      <c r="A3880">
        <v>3872</v>
      </c>
      <c r="B3880" s="10">
        <f t="shared" si="302"/>
        <v>8.8488412332370515E-5</v>
      </c>
      <c r="C3880" s="10">
        <f t="shared" si="303"/>
        <v>1.3173725347207974E-4</v>
      </c>
      <c r="R3880" s="9">
        <v>43627</v>
      </c>
      <c r="S3880">
        <v>14</v>
      </c>
      <c r="T3880">
        <v>5.6327247700000003</v>
      </c>
      <c r="U3880">
        <v>259544.69190000001</v>
      </c>
      <c r="V3880" t="s">
        <v>54</v>
      </c>
      <c r="W3880" t="s">
        <v>41</v>
      </c>
      <c r="AA3880" s="9">
        <v>43627</v>
      </c>
      <c r="AB3880">
        <v>14</v>
      </c>
      <c r="AC3880">
        <f t="shared" si="304"/>
        <v>978606.24959999998</v>
      </c>
      <c r="AD3880">
        <f t="shared" si="299"/>
        <v>259544.69190000001</v>
      </c>
      <c r="AE3880">
        <f t="shared" si="299"/>
        <v>498559.19900000002</v>
      </c>
      <c r="AF3880">
        <f t="shared" si="299"/>
        <v>0</v>
      </c>
      <c r="AG3880">
        <f t="shared" si="301"/>
        <v>758103.8909</v>
      </c>
    </row>
    <row r="3881" spans="1:33" x14ac:dyDescent="0.25">
      <c r="A3881">
        <v>3873</v>
      </c>
      <c r="B3881" s="10">
        <f t="shared" si="302"/>
        <v>9.4302009602726769E-5</v>
      </c>
      <c r="C3881" s="10">
        <f t="shared" si="303"/>
        <v>1.4842688953464145E-4</v>
      </c>
      <c r="R3881" s="9">
        <v>43627</v>
      </c>
      <c r="S3881">
        <v>15</v>
      </c>
      <c r="T3881">
        <v>5.6900238989999998</v>
      </c>
      <c r="U3881">
        <v>262184.92119999998</v>
      </c>
      <c r="V3881" t="s">
        <v>54</v>
      </c>
      <c r="W3881" t="s">
        <v>41</v>
      </c>
      <c r="AA3881" s="9">
        <v>43627</v>
      </c>
      <c r="AB3881">
        <v>15</v>
      </c>
      <c r="AC3881">
        <f t="shared" si="304"/>
        <v>1052630.2879999999</v>
      </c>
      <c r="AD3881">
        <f t="shared" si="299"/>
        <v>262184.92119999998</v>
      </c>
      <c r="AE3881">
        <f t="shared" si="299"/>
        <v>490392.28379999998</v>
      </c>
      <c r="AF3881">
        <f t="shared" si="299"/>
        <v>0</v>
      </c>
      <c r="AG3881">
        <f t="shared" si="301"/>
        <v>752577.20499999996</v>
      </c>
    </row>
    <row r="3882" spans="1:33" x14ac:dyDescent="0.25">
      <c r="A3882">
        <v>3874</v>
      </c>
      <c r="B3882" s="10">
        <f t="shared" si="302"/>
        <v>1.05170630629525E-4</v>
      </c>
      <c r="C3882" s="10">
        <f t="shared" si="303"/>
        <v>1.6402049533308517E-4</v>
      </c>
      <c r="R3882" s="9">
        <v>43627</v>
      </c>
      <c r="S3882">
        <v>16</v>
      </c>
      <c r="T3882">
        <v>5.6055389809999996</v>
      </c>
      <c r="U3882">
        <v>258292.0252</v>
      </c>
      <c r="V3882" t="s">
        <v>54</v>
      </c>
      <c r="W3882" t="s">
        <v>41</v>
      </c>
      <c r="AA3882" s="9">
        <v>43627</v>
      </c>
      <c r="AB3882">
        <v>16</v>
      </c>
      <c r="AC3882">
        <f t="shared" si="304"/>
        <v>1050807.6569999999</v>
      </c>
      <c r="AD3882">
        <f t="shared" si="299"/>
        <v>258292.0252</v>
      </c>
      <c r="AE3882">
        <f t="shared" si="299"/>
        <v>474650.81630000001</v>
      </c>
      <c r="AF3882">
        <f t="shared" si="299"/>
        <v>0</v>
      </c>
      <c r="AG3882">
        <f t="shared" si="301"/>
        <v>732942.84149999998</v>
      </c>
    </row>
    <row r="3883" spans="1:33" x14ac:dyDescent="0.25">
      <c r="A3883">
        <v>3875</v>
      </c>
      <c r="B3883" s="10">
        <f t="shared" si="302"/>
        <v>1.2217336576791229E-4</v>
      </c>
      <c r="C3883" s="10">
        <f t="shared" si="303"/>
        <v>1.7324467252114177E-4</v>
      </c>
      <c r="R3883" s="9">
        <v>43627</v>
      </c>
      <c r="S3883">
        <v>17</v>
      </c>
      <c r="T3883">
        <v>5.028655616</v>
      </c>
      <c r="U3883">
        <v>231710.39350000001</v>
      </c>
      <c r="V3883" t="s">
        <v>54</v>
      </c>
      <c r="W3883" t="s">
        <v>41</v>
      </c>
      <c r="AA3883" s="9">
        <v>43627</v>
      </c>
      <c r="AB3883">
        <v>17</v>
      </c>
      <c r="AC3883">
        <f t="shared" si="304"/>
        <v>991343.13600000006</v>
      </c>
      <c r="AD3883">
        <f t="shared" si="299"/>
        <v>231710.39350000001</v>
      </c>
      <c r="AE3883">
        <f t="shared" si="299"/>
        <v>434882.47029999999</v>
      </c>
      <c r="AF3883">
        <f t="shared" si="299"/>
        <v>0</v>
      </c>
      <c r="AG3883">
        <f t="shared" si="301"/>
        <v>666592.86379999993</v>
      </c>
    </row>
    <row r="3884" spans="1:33" x14ac:dyDescent="0.25">
      <c r="A3884">
        <v>3876</v>
      </c>
      <c r="B3884" s="10">
        <f t="shared" si="302"/>
        <v>1.429961693260956E-4</v>
      </c>
      <c r="C3884" s="10">
        <f t="shared" si="303"/>
        <v>1.8009633503124575E-4</v>
      </c>
      <c r="R3884" s="9">
        <v>43627</v>
      </c>
      <c r="S3884">
        <v>18</v>
      </c>
      <c r="T3884">
        <v>4.3635435789999999</v>
      </c>
      <c r="U3884">
        <v>201063.361</v>
      </c>
      <c r="V3884" t="s">
        <v>54</v>
      </c>
      <c r="W3884" t="s">
        <v>41</v>
      </c>
      <c r="AA3884" s="9">
        <v>43627</v>
      </c>
      <c r="AB3884">
        <v>18</v>
      </c>
      <c r="AC3884">
        <f t="shared" si="304"/>
        <v>976246.16040000005</v>
      </c>
      <c r="AD3884">
        <f t="shared" si="299"/>
        <v>201063.361</v>
      </c>
      <c r="AE3884">
        <f t="shared" si="299"/>
        <v>404154.28539999999</v>
      </c>
      <c r="AF3884">
        <f t="shared" si="299"/>
        <v>0</v>
      </c>
      <c r="AG3884">
        <f t="shared" si="301"/>
        <v>605217.64639999997</v>
      </c>
    </row>
    <row r="3885" spans="1:33" x14ac:dyDescent="0.25">
      <c r="A3885">
        <v>3877</v>
      </c>
      <c r="B3885" s="10">
        <f t="shared" si="302"/>
        <v>1.6165065555495553E-4</v>
      </c>
      <c r="C3885" s="10">
        <f t="shared" si="303"/>
        <v>1.8326937746893974E-4</v>
      </c>
      <c r="R3885" s="9">
        <v>43627</v>
      </c>
      <c r="S3885">
        <v>19</v>
      </c>
      <c r="T3885">
        <v>3.868830666</v>
      </c>
      <c r="U3885">
        <v>178267.97940000001</v>
      </c>
      <c r="V3885" t="s">
        <v>54</v>
      </c>
      <c r="W3885" t="s">
        <v>41</v>
      </c>
      <c r="AA3885" s="9">
        <v>43627</v>
      </c>
      <c r="AB3885">
        <v>19</v>
      </c>
      <c r="AC3885">
        <f t="shared" si="304"/>
        <v>941830.5209</v>
      </c>
      <c r="AD3885">
        <f t="shared" si="299"/>
        <v>178267.97940000001</v>
      </c>
      <c r="AE3885">
        <f t="shared" si="299"/>
        <v>368205.80589999998</v>
      </c>
      <c r="AF3885">
        <f t="shared" si="299"/>
        <v>0</v>
      </c>
      <c r="AG3885">
        <f t="shared" si="301"/>
        <v>546473.78529999999</v>
      </c>
    </row>
    <row r="3886" spans="1:33" x14ac:dyDescent="0.25">
      <c r="A3886">
        <v>3878</v>
      </c>
      <c r="B3886" s="10">
        <f t="shared" si="302"/>
        <v>1.7900079635178531E-4</v>
      </c>
      <c r="C3886" s="10">
        <f t="shared" si="303"/>
        <v>1.8609942910248505E-4</v>
      </c>
      <c r="R3886" s="9">
        <v>43627</v>
      </c>
      <c r="S3886">
        <v>20</v>
      </c>
      <c r="T3886">
        <v>3.739630666</v>
      </c>
      <c r="U3886">
        <v>172314.70180000001</v>
      </c>
      <c r="V3886" t="s">
        <v>54</v>
      </c>
      <c r="W3886" t="s">
        <v>41</v>
      </c>
      <c r="AA3886" s="9">
        <v>43627</v>
      </c>
      <c r="AB3886">
        <v>20</v>
      </c>
      <c r="AC3886">
        <f t="shared" si="304"/>
        <v>905928.47490000003</v>
      </c>
      <c r="AD3886">
        <f t="shared" si="299"/>
        <v>172314.70180000001</v>
      </c>
      <c r="AE3886">
        <f t="shared" si="299"/>
        <v>355928.38459999999</v>
      </c>
      <c r="AF3886">
        <f t="shared" si="299"/>
        <v>0</v>
      </c>
      <c r="AG3886">
        <f t="shared" si="301"/>
        <v>528243.08640000003</v>
      </c>
    </row>
    <row r="3887" spans="1:33" x14ac:dyDescent="0.25">
      <c r="A3887">
        <v>3879</v>
      </c>
      <c r="B3887" s="10">
        <f t="shared" si="302"/>
        <v>1.925408302808463E-4</v>
      </c>
      <c r="C3887" s="10">
        <f t="shared" si="303"/>
        <v>1.8474273762106059E-4</v>
      </c>
      <c r="R3887" s="9">
        <v>43627</v>
      </c>
      <c r="S3887">
        <v>21</v>
      </c>
      <c r="T3887">
        <v>3.693160013</v>
      </c>
      <c r="U3887">
        <v>170173.4271</v>
      </c>
      <c r="V3887" t="s">
        <v>54</v>
      </c>
      <c r="W3887" t="s">
        <v>41</v>
      </c>
      <c r="AA3887" s="9">
        <v>43627</v>
      </c>
      <c r="AB3887">
        <v>21</v>
      </c>
      <c r="AC3887">
        <f t="shared" si="304"/>
        <v>852430.46180000005</v>
      </c>
      <c r="AD3887">
        <f t="shared" si="299"/>
        <v>170173.4271</v>
      </c>
      <c r="AE3887">
        <f t="shared" si="299"/>
        <v>348986.4129</v>
      </c>
      <c r="AF3887">
        <f t="shared" si="299"/>
        <v>0</v>
      </c>
      <c r="AG3887">
        <f t="shared" si="301"/>
        <v>519159.83999999997</v>
      </c>
    </row>
    <row r="3888" spans="1:33" x14ac:dyDescent="0.25">
      <c r="A3888">
        <v>3880</v>
      </c>
      <c r="B3888" s="10">
        <f t="shared" si="302"/>
        <v>1.922074455302494E-4</v>
      </c>
      <c r="C3888" s="10">
        <f t="shared" si="303"/>
        <v>1.7992289184266366E-4</v>
      </c>
      <c r="R3888" s="9">
        <v>43627</v>
      </c>
      <c r="S3888">
        <v>22</v>
      </c>
      <c r="T3888">
        <v>3.399732325</v>
      </c>
      <c r="U3888">
        <v>156652.86610000001</v>
      </c>
      <c r="V3888" t="s">
        <v>54</v>
      </c>
      <c r="W3888" t="s">
        <v>41</v>
      </c>
      <c r="AA3888" s="9">
        <v>43627</v>
      </c>
      <c r="AB3888">
        <v>22</v>
      </c>
      <c r="AC3888">
        <f t="shared" si="304"/>
        <v>812780.79839999997</v>
      </c>
      <c r="AD3888">
        <f t="shared" si="299"/>
        <v>156652.86610000001</v>
      </c>
      <c r="AE3888">
        <f t="shared" si="299"/>
        <v>328559.58870000002</v>
      </c>
      <c r="AF3888">
        <f t="shared" si="299"/>
        <v>0</v>
      </c>
      <c r="AG3888">
        <f t="shared" si="301"/>
        <v>485212.45480000007</v>
      </c>
    </row>
    <row r="3889" spans="1:33" x14ac:dyDescent="0.25">
      <c r="A3889">
        <v>3881</v>
      </c>
      <c r="B3889" s="10">
        <f t="shared" si="302"/>
        <v>1.8133055135751322E-4</v>
      </c>
      <c r="C3889" s="10">
        <f t="shared" si="303"/>
        <v>1.6363529179318524E-4</v>
      </c>
      <c r="R3889" s="9">
        <v>43627</v>
      </c>
      <c r="S3889">
        <v>23</v>
      </c>
      <c r="T3889">
        <v>3.0493568440000001</v>
      </c>
      <c r="U3889">
        <v>140508.2647</v>
      </c>
      <c r="V3889" t="s">
        <v>54</v>
      </c>
      <c r="W3889" t="s">
        <v>41</v>
      </c>
      <c r="AA3889" s="9">
        <v>43627</v>
      </c>
      <c r="AB3889">
        <v>23</v>
      </c>
      <c r="AC3889">
        <f t="shared" si="304"/>
        <v>750839.33799999999</v>
      </c>
      <c r="AD3889">
        <f t="shared" si="299"/>
        <v>140508.2647</v>
      </c>
      <c r="AE3889">
        <f t="shared" si="299"/>
        <v>297876.97480000003</v>
      </c>
      <c r="AF3889">
        <f t="shared" si="299"/>
        <v>0</v>
      </c>
      <c r="AG3889">
        <f t="shared" si="301"/>
        <v>438385.23950000003</v>
      </c>
    </row>
    <row r="3890" spans="1:33" x14ac:dyDescent="0.25">
      <c r="A3890">
        <v>3882</v>
      </c>
      <c r="B3890" s="10">
        <f t="shared" si="302"/>
        <v>1.7856910296495693E-4</v>
      </c>
      <c r="C3890" s="10">
        <f t="shared" si="303"/>
        <v>1.4856889646625829E-4</v>
      </c>
      <c r="R3890" s="9">
        <v>43627</v>
      </c>
      <c r="S3890">
        <v>24</v>
      </c>
      <c r="T3890">
        <v>2.80906308</v>
      </c>
      <c r="U3890">
        <v>129436.0086</v>
      </c>
      <c r="V3890" t="s">
        <v>54</v>
      </c>
      <c r="W3890" t="s">
        <v>41</v>
      </c>
      <c r="AA3890" s="9">
        <v>43627</v>
      </c>
      <c r="AB3890">
        <v>24</v>
      </c>
      <c r="AC3890">
        <f t="shared" si="304"/>
        <v>641663.2169</v>
      </c>
      <c r="AD3890">
        <f t="shared" si="299"/>
        <v>129436.0086</v>
      </c>
      <c r="AE3890">
        <f t="shared" si="299"/>
        <v>275621.6201</v>
      </c>
      <c r="AF3890">
        <f t="shared" si="299"/>
        <v>0</v>
      </c>
      <c r="AG3890">
        <f t="shared" si="301"/>
        <v>405057.6287</v>
      </c>
    </row>
    <row r="3891" spans="1:33" x14ac:dyDescent="0.25">
      <c r="A3891">
        <v>3883</v>
      </c>
      <c r="B3891" s="10">
        <f t="shared" si="302"/>
        <v>1.7227400023086544E-4</v>
      </c>
      <c r="C3891" s="10">
        <f t="shared" si="303"/>
        <v>1.3414844678223505E-4</v>
      </c>
      <c r="R3891" s="9">
        <v>43628</v>
      </c>
      <c r="S3891">
        <v>1</v>
      </c>
      <c r="T3891">
        <v>2.6707410500000002</v>
      </c>
      <c r="U3891">
        <v>123062.40609999999</v>
      </c>
      <c r="V3891" t="s">
        <v>54</v>
      </c>
      <c r="W3891" t="s">
        <v>41</v>
      </c>
      <c r="AA3891" s="9">
        <v>43628</v>
      </c>
      <c r="AB3891">
        <v>1</v>
      </c>
      <c r="AC3891">
        <f t="shared" si="304"/>
        <v>554713.66339999996</v>
      </c>
      <c r="AD3891">
        <f t="shared" si="299"/>
        <v>123062.40609999999</v>
      </c>
      <c r="AE3891">
        <f t="shared" si="299"/>
        <v>264374.3849</v>
      </c>
      <c r="AF3891">
        <f t="shared" si="299"/>
        <v>0</v>
      </c>
      <c r="AG3891">
        <f t="shared" si="301"/>
        <v>387436.79099999997</v>
      </c>
    </row>
    <row r="3892" spans="1:33" x14ac:dyDescent="0.25">
      <c r="A3892">
        <v>3884</v>
      </c>
      <c r="B3892" s="10">
        <f t="shared" si="302"/>
        <v>1.6570701291877214E-4</v>
      </c>
      <c r="C3892" s="10">
        <f t="shared" si="303"/>
        <v>1.2967317274901311E-4</v>
      </c>
      <c r="R3892" s="9">
        <v>43628</v>
      </c>
      <c r="S3892">
        <v>2</v>
      </c>
      <c r="T3892">
        <v>2.5574795809999999</v>
      </c>
      <c r="U3892">
        <v>117843.5441</v>
      </c>
      <c r="V3892" t="s">
        <v>54</v>
      </c>
      <c r="W3892" t="s">
        <v>41</v>
      </c>
      <c r="AA3892" s="9">
        <v>43628</v>
      </c>
      <c r="AB3892">
        <v>2</v>
      </c>
      <c r="AC3892">
        <f t="shared" si="304"/>
        <v>496778.62569999998</v>
      </c>
      <c r="AD3892">
        <f t="shared" si="299"/>
        <v>117843.5441</v>
      </c>
      <c r="AE3892">
        <f t="shared" si="299"/>
        <v>260919.87710000001</v>
      </c>
      <c r="AF3892">
        <f t="shared" si="299"/>
        <v>0</v>
      </c>
      <c r="AG3892">
        <f t="shared" si="301"/>
        <v>378763.42119999998</v>
      </c>
    </row>
    <row r="3893" spans="1:33" x14ac:dyDescent="0.25">
      <c r="A3893">
        <v>3885</v>
      </c>
      <c r="B3893" s="10">
        <f t="shared" si="302"/>
        <v>1.5592147665017335E-4</v>
      </c>
      <c r="C3893" s="10">
        <f t="shared" si="303"/>
        <v>1.2744341639275641E-4</v>
      </c>
      <c r="R3893" s="9">
        <v>43628</v>
      </c>
      <c r="S3893">
        <v>3</v>
      </c>
      <c r="T3893">
        <v>2.478299764</v>
      </c>
      <c r="U3893">
        <v>114195.0965</v>
      </c>
      <c r="V3893" t="s">
        <v>54</v>
      </c>
      <c r="W3893" t="s">
        <v>41</v>
      </c>
      <c r="AA3893" s="9">
        <v>43628</v>
      </c>
      <c r="AB3893">
        <v>3</v>
      </c>
      <c r="AC3893">
        <f t="shared" si="304"/>
        <v>450215.70039999997</v>
      </c>
      <c r="AD3893">
        <f t="shared" si="299"/>
        <v>114195.0965</v>
      </c>
      <c r="AE3893">
        <f t="shared" si="299"/>
        <v>257116.1257</v>
      </c>
      <c r="AF3893">
        <f t="shared" si="299"/>
        <v>0</v>
      </c>
      <c r="AG3893">
        <f t="shared" si="301"/>
        <v>371311.22220000002</v>
      </c>
    </row>
    <row r="3894" spans="1:33" x14ac:dyDescent="0.25">
      <c r="A3894">
        <v>3886</v>
      </c>
      <c r="B3894" s="10">
        <f t="shared" si="302"/>
        <v>1.4866899759991055E-4</v>
      </c>
      <c r="C3894" s="10">
        <f t="shared" si="303"/>
        <v>1.1911000842443419E-4</v>
      </c>
      <c r="R3894" s="9">
        <v>43628</v>
      </c>
      <c r="S3894">
        <v>4</v>
      </c>
      <c r="T3894">
        <v>2.4334282630000001</v>
      </c>
      <c r="U3894">
        <v>112127.50750000001</v>
      </c>
      <c r="V3894" t="s">
        <v>54</v>
      </c>
      <c r="W3894" t="s">
        <v>41</v>
      </c>
      <c r="AA3894" s="9">
        <v>43628</v>
      </c>
      <c r="AB3894">
        <v>4</v>
      </c>
      <c r="AC3894">
        <f t="shared" si="304"/>
        <v>429403.89500000002</v>
      </c>
      <c r="AD3894">
        <f t="shared" si="299"/>
        <v>112127.50750000001</v>
      </c>
      <c r="AE3894">
        <f t="shared" si="299"/>
        <v>255215.3744</v>
      </c>
      <c r="AF3894">
        <f t="shared" si="299"/>
        <v>0</v>
      </c>
      <c r="AG3894">
        <f t="shared" si="301"/>
        <v>367342.88190000004</v>
      </c>
    </row>
    <row r="3895" spans="1:33" x14ac:dyDescent="0.25">
      <c r="A3895">
        <v>3887</v>
      </c>
      <c r="B3895" s="10">
        <f t="shared" si="302"/>
        <v>1.3733903650133331E-4</v>
      </c>
      <c r="C3895" s="10">
        <f t="shared" si="303"/>
        <v>1.0761485830266985E-4</v>
      </c>
      <c r="R3895" s="9">
        <v>43628</v>
      </c>
      <c r="S3895">
        <v>5</v>
      </c>
      <c r="T3895">
        <v>2.479412918</v>
      </c>
      <c r="U3895">
        <v>114246.3884</v>
      </c>
      <c r="V3895" t="s">
        <v>54</v>
      </c>
      <c r="W3895" t="s">
        <v>41</v>
      </c>
      <c r="AA3895" s="9">
        <v>43628</v>
      </c>
      <c r="AB3895">
        <v>5</v>
      </c>
      <c r="AC3895">
        <f t="shared" si="304"/>
        <v>421941.05450000003</v>
      </c>
      <c r="AD3895">
        <f t="shared" si="299"/>
        <v>114246.3884</v>
      </c>
      <c r="AE3895">
        <f t="shared" si="299"/>
        <v>266272.02279999998</v>
      </c>
      <c r="AF3895">
        <f t="shared" si="299"/>
        <v>0</v>
      </c>
      <c r="AG3895">
        <f t="shared" si="301"/>
        <v>380518.41119999997</v>
      </c>
    </row>
    <row r="3896" spans="1:33" x14ac:dyDescent="0.25">
      <c r="A3896">
        <v>3888</v>
      </c>
      <c r="B3896" s="10">
        <f t="shared" si="302"/>
        <v>1.1736919405705412E-4</v>
      </c>
      <c r="C3896" s="10">
        <f t="shared" si="303"/>
        <v>9.9433592624338242E-5</v>
      </c>
      <c r="R3896" s="9">
        <v>43628</v>
      </c>
      <c r="S3896">
        <v>6</v>
      </c>
      <c r="T3896">
        <v>2.5935595450000002</v>
      </c>
      <c r="U3896">
        <v>119506.0367</v>
      </c>
      <c r="V3896" t="s">
        <v>54</v>
      </c>
      <c r="W3896" t="s">
        <v>41</v>
      </c>
      <c r="AA3896" s="9">
        <v>43628</v>
      </c>
      <c r="AB3896">
        <v>6</v>
      </c>
      <c r="AC3896">
        <f t="shared" si="304"/>
        <v>438483.1911</v>
      </c>
      <c r="AD3896">
        <f t="shared" si="299"/>
        <v>119506.0367</v>
      </c>
      <c r="AE3896">
        <f t="shared" si="299"/>
        <v>301268.25099999999</v>
      </c>
      <c r="AF3896">
        <f t="shared" si="299"/>
        <v>0</v>
      </c>
      <c r="AG3896">
        <f t="shared" si="301"/>
        <v>420774.28769999999</v>
      </c>
    </row>
    <row r="3897" spans="1:33" x14ac:dyDescent="0.25">
      <c r="A3897">
        <v>3889</v>
      </c>
      <c r="B3897" s="10">
        <f t="shared" si="302"/>
        <v>1.0146490228976377E-4</v>
      </c>
      <c r="C3897" s="10">
        <f t="shared" si="303"/>
        <v>9.5108027387646809E-5</v>
      </c>
      <c r="R3897" s="9">
        <v>43628</v>
      </c>
      <c r="S3897">
        <v>7</v>
      </c>
      <c r="T3897">
        <v>2.8290140990000001</v>
      </c>
      <c r="U3897">
        <v>130355.3116</v>
      </c>
      <c r="V3897" t="s">
        <v>54</v>
      </c>
      <c r="W3897" t="s">
        <v>41</v>
      </c>
      <c r="AA3897" s="9">
        <v>43628</v>
      </c>
      <c r="AB3897">
        <v>7</v>
      </c>
      <c r="AC3897">
        <f t="shared" si="304"/>
        <v>469354.11139999999</v>
      </c>
      <c r="AD3897">
        <f t="shared" si="299"/>
        <v>130355.3116</v>
      </c>
      <c r="AE3897">
        <f t="shared" si="299"/>
        <v>347809.821</v>
      </c>
      <c r="AF3897">
        <f t="shared" si="299"/>
        <v>0</v>
      </c>
      <c r="AG3897">
        <f t="shared" si="301"/>
        <v>478165.13260000001</v>
      </c>
    </row>
    <row r="3898" spans="1:33" x14ac:dyDescent="0.25">
      <c r="A3898">
        <v>3890</v>
      </c>
      <c r="B3898" s="10">
        <f t="shared" si="302"/>
        <v>9.0867772045388607E-5</v>
      </c>
      <c r="C3898" s="10">
        <f t="shared" si="303"/>
        <v>9.2978887585635635E-5</v>
      </c>
      <c r="R3898" s="9">
        <v>43628</v>
      </c>
      <c r="S3898">
        <v>8</v>
      </c>
      <c r="T3898">
        <v>3.2561507440000002</v>
      </c>
      <c r="U3898">
        <v>150036.91399999999</v>
      </c>
      <c r="V3898" t="s">
        <v>54</v>
      </c>
      <c r="W3898" t="s">
        <v>41</v>
      </c>
      <c r="AA3898" s="9">
        <v>43628</v>
      </c>
      <c r="AB3898">
        <v>8</v>
      </c>
      <c r="AC3898">
        <f t="shared" si="304"/>
        <v>490691.99729999999</v>
      </c>
      <c r="AD3898">
        <f t="shared" si="299"/>
        <v>150036.91399999999</v>
      </c>
      <c r="AE3898">
        <f t="shared" si="299"/>
        <v>381610.06540000002</v>
      </c>
      <c r="AF3898">
        <f t="shared" si="299"/>
        <v>0</v>
      </c>
      <c r="AG3898">
        <f t="shared" si="301"/>
        <v>531646.97940000007</v>
      </c>
    </row>
    <row r="3899" spans="1:33" x14ac:dyDescent="0.25">
      <c r="A3899">
        <v>3891</v>
      </c>
      <c r="B3899" s="10">
        <f t="shared" si="302"/>
        <v>8.2350760517437E-5</v>
      </c>
      <c r="C3899" s="10">
        <f t="shared" si="303"/>
        <v>9.1149520930081763E-5</v>
      </c>
      <c r="R3899" s="9">
        <v>43628</v>
      </c>
      <c r="S3899">
        <v>9</v>
      </c>
      <c r="T3899">
        <v>3.8954440749999999</v>
      </c>
      <c r="U3899">
        <v>179494.2721</v>
      </c>
      <c r="V3899" t="s">
        <v>54</v>
      </c>
      <c r="W3899" t="s">
        <v>41</v>
      </c>
      <c r="AA3899" s="9">
        <v>43628</v>
      </c>
      <c r="AB3899">
        <v>9</v>
      </c>
      <c r="AC3899">
        <f t="shared" si="304"/>
        <v>520860.6017</v>
      </c>
      <c r="AD3899">
        <f t="shared" si="299"/>
        <v>179494.2721</v>
      </c>
      <c r="AE3899">
        <f t="shared" si="299"/>
        <v>417665.48859999998</v>
      </c>
      <c r="AF3899">
        <f t="shared" si="299"/>
        <v>0</v>
      </c>
      <c r="AG3899">
        <f t="shared" si="301"/>
        <v>597159.76069999998</v>
      </c>
    </row>
    <row r="3900" spans="1:33" x14ac:dyDescent="0.25">
      <c r="A3900">
        <v>3892</v>
      </c>
      <c r="B3900" s="10">
        <f t="shared" si="302"/>
        <v>7.8543989672021821E-5</v>
      </c>
      <c r="C3900" s="10">
        <f t="shared" si="303"/>
        <v>9.0175372303252216E-5</v>
      </c>
      <c r="R3900" s="9">
        <v>43628</v>
      </c>
      <c r="S3900">
        <v>10</v>
      </c>
      <c r="T3900">
        <v>4.6249818190000003</v>
      </c>
      <c r="U3900">
        <v>213109.91219999999</v>
      </c>
      <c r="V3900" t="s">
        <v>54</v>
      </c>
      <c r="W3900" t="s">
        <v>41</v>
      </c>
      <c r="AA3900" s="9">
        <v>43628</v>
      </c>
      <c r="AB3900">
        <v>10</v>
      </c>
      <c r="AC3900">
        <f t="shared" si="304"/>
        <v>594854.29709999997</v>
      </c>
      <c r="AD3900">
        <f t="shared" si="299"/>
        <v>213109.91219999999</v>
      </c>
      <c r="AE3900">
        <f t="shared" si="299"/>
        <v>455774.09</v>
      </c>
      <c r="AF3900">
        <f t="shared" si="299"/>
        <v>0</v>
      </c>
      <c r="AG3900">
        <f t="shared" si="301"/>
        <v>668884.00219999999</v>
      </c>
    </row>
    <row r="3901" spans="1:33" x14ac:dyDescent="0.25">
      <c r="A3901">
        <v>3893</v>
      </c>
      <c r="B3901" s="10">
        <f t="shared" si="302"/>
        <v>7.717893156709721E-5</v>
      </c>
      <c r="C3901" s="10">
        <f t="shared" si="303"/>
        <v>9.3409702729840775E-5</v>
      </c>
      <c r="R3901" s="9">
        <v>43628</v>
      </c>
      <c r="S3901">
        <v>11</v>
      </c>
      <c r="T3901">
        <v>5.1940162589999996</v>
      </c>
      <c r="U3901">
        <v>239329.8812</v>
      </c>
      <c r="V3901" t="s">
        <v>54</v>
      </c>
      <c r="W3901" t="s">
        <v>41</v>
      </c>
      <c r="AA3901" s="9">
        <v>43628</v>
      </c>
      <c r="AB3901">
        <v>11</v>
      </c>
      <c r="AC3901">
        <f t="shared" si="304"/>
        <v>690380.30200000003</v>
      </c>
      <c r="AD3901">
        <f t="shared" si="299"/>
        <v>239329.8812</v>
      </c>
      <c r="AE3901">
        <f t="shared" si="299"/>
        <v>475178.62469999999</v>
      </c>
      <c r="AF3901">
        <f t="shared" si="299"/>
        <v>0</v>
      </c>
      <c r="AG3901">
        <f t="shared" si="301"/>
        <v>714508.50589999999</v>
      </c>
    </row>
    <row r="3902" spans="1:33" x14ac:dyDescent="0.25">
      <c r="A3902">
        <v>3894</v>
      </c>
      <c r="B3902" s="10">
        <f t="shared" si="302"/>
        <v>8.0204720157728339E-5</v>
      </c>
      <c r="C3902" s="10">
        <f t="shared" si="303"/>
        <v>1.0329171985783142E-4</v>
      </c>
      <c r="R3902" s="9">
        <v>43628</v>
      </c>
      <c r="S3902">
        <v>12</v>
      </c>
      <c r="T3902">
        <v>4.9703542790000004</v>
      </c>
      <c r="U3902">
        <v>229023.98449999999</v>
      </c>
      <c r="V3902" t="s">
        <v>54</v>
      </c>
      <c r="W3902" t="s">
        <v>41</v>
      </c>
      <c r="AA3902" s="9">
        <v>43628</v>
      </c>
      <c r="AB3902">
        <v>12</v>
      </c>
      <c r="AC3902">
        <f t="shared" si="304"/>
        <v>689931.09569999995</v>
      </c>
      <c r="AD3902">
        <f t="shared" si="299"/>
        <v>229023.98449999999</v>
      </c>
      <c r="AE3902">
        <f t="shared" si="299"/>
        <v>451076.95020000002</v>
      </c>
      <c r="AF3902">
        <f t="shared" si="299"/>
        <v>0</v>
      </c>
      <c r="AG3902">
        <f t="shared" si="301"/>
        <v>680100.93469999998</v>
      </c>
    </row>
    <row r="3903" spans="1:33" x14ac:dyDescent="0.25">
      <c r="A3903">
        <v>3895</v>
      </c>
      <c r="B3903" s="10">
        <f t="shared" si="302"/>
        <v>8.5851444077661608E-5</v>
      </c>
      <c r="C3903" s="10">
        <f t="shared" si="303"/>
        <v>1.1738003097165486E-4</v>
      </c>
      <c r="R3903" s="9">
        <v>43628</v>
      </c>
      <c r="S3903">
        <v>13</v>
      </c>
      <c r="T3903">
        <v>4.6202630039999999</v>
      </c>
      <c r="U3903">
        <v>212892.47870000001</v>
      </c>
      <c r="V3903" t="s">
        <v>54</v>
      </c>
      <c r="W3903" t="s">
        <v>41</v>
      </c>
      <c r="AA3903" s="9">
        <v>43628</v>
      </c>
      <c r="AB3903">
        <v>13</v>
      </c>
      <c r="AC3903">
        <f t="shared" si="304"/>
        <v>616421.69299999997</v>
      </c>
      <c r="AD3903">
        <f t="shared" si="299"/>
        <v>212892.47870000001</v>
      </c>
      <c r="AE3903">
        <f t="shared" si="299"/>
        <v>430692.4976</v>
      </c>
      <c r="AF3903">
        <f t="shared" si="299"/>
        <v>0</v>
      </c>
      <c r="AG3903">
        <f t="shared" si="301"/>
        <v>643584.97629999998</v>
      </c>
    </row>
    <row r="3904" spans="1:33" x14ac:dyDescent="0.25">
      <c r="A3904">
        <v>3896</v>
      </c>
      <c r="B3904" s="10">
        <f t="shared" si="302"/>
        <v>8.9754442418541535E-5</v>
      </c>
      <c r="C3904" s="10">
        <f t="shared" si="303"/>
        <v>1.305087607886338E-4</v>
      </c>
      <c r="R3904" s="9">
        <v>43628</v>
      </c>
      <c r="S3904">
        <v>14</v>
      </c>
      <c r="T3904">
        <v>4.5617825209999996</v>
      </c>
      <c r="U3904">
        <v>210197.815</v>
      </c>
      <c r="V3904" t="s">
        <v>54</v>
      </c>
      <c r="W3904" t="s">
        <v>41</v>
      </c>
      <c r="AA3904" s="9">
        <v>43628</v>
      </c>
      <c r="AB3904">
        <v>14</v>
      </c>
      <c r="AC3904">
        <f t="shared" si="304"/>
        <v>615589.37250000006</v>
      </c>
      <c r="AD3904">
        <f t="shared" si="299"/>
        <v>210197.815</v>
      </c>
      <c r="AE3904">
        <f t="shared" si="299"/>
        <v>438279.99310000002</v>
      </c>
      <c r="AF3904">
        <f t="shared" si="299"/>
        <v>0</v>
      </c>
      <c r="AG3904">
        <f t="shared" si="301"/>
        <v>648477.80810000002</v>
      </c>
    </row>
    <row r="3905" spans="1:33" x14ac:dyDescent="0.25">
      <c r="A3905">
        <v>3897</v>
      </c>
      <c r="B3905" s="10">
        <f t="shared" si="302"/>
        <v>9.5272702918747085E-5</v>
      </c>
      <c r="C3905" s="10">
        <f t="shared" si="303"/>
        <v>1.4659084577090724E-4</v>
      </c>
      <c r="R3905" s="9">
        <v>43628</v>
      </c>
      <c r="S3905">
        <v>15</v>
      </c>
      <c r="T3905">
        <v>4.8031774409999999</v>
      </c>
      <c r="U3905">
        <v>221320.8101</v>
      </c>
      <c r="V3905" t="s">
        <v>54</v>
      </c>
      <c r="W3905" t="s">
        <v>41</v>
      </c>
      <c r="AA3905" s="9">
        <v>43628</v>
      </c>
      <c r="AB3905">
        <v>15</v>
      </c>
      <c r="AC3905">
        <f t="shared" si="304"/>
        <v>667793.67980000004</v>
      </c>
      <c r="AD3905">
        <f t="shared" si="299"/>
        <v>221320.8101</v>
      </c>
      <c r="AE3905">
        <f t="shared" si="299"/>
        <v>445176.42050000001</v>
      </c>
      <c r="AF3905">
        <f t="shared" si="299"/>
        <v>0</v>
      </c>
      <c r="AG3905">
        <f t="shared" si="301"/>
        <v>666497.23060000001</v>
      </c>
    </row>
    <row r="3906" spans="1:33" x14ac:dyDescent="0.25">
      <c r="A3906">
        <v>3898</v>
      </c>
      <c r="B3906" s="10">
        <f t="shared" si="302"/>
        <v>1.088071866879088E-4</v>
      </c>
      <c r="C3906" s="10">
        <f t="shared" si="303"/>
        <v>1.6419772070741835E-4</v>
      </c>
      <c r="R3906" s="9">
        <v>43628</v>
      </c>
      <c r="S3906">
        <v>16</v>
      </c>
      <c r="T3906">
        <v>4.9520811760000001</v>
      </c>
      <c r="U3906">
        <v>228181.9964</v>
      </c>
      <c r="V3906" t="s">
        <v>54</v>
      </c>
      <c r="W3906" t="s">
        <v>41</v>
      </c>
      <c r="AA3906" s="9">
        <v>43628</v>
      </c>
      <c r="AB3906">
        <v>16</v>
      </c>
      <c r="AC3906">
        <f t="shared" si="304"/>
        <v>763238.96990000003</v>
      </c>
      <c r="AD3906">
        <f t="shared" si="299"/>
        <v>228181.9964</v>
      </c>
      <c r="AE3906">
        <f t="shared" si="299"/>
        <v>442684.0528</v>
      </c>
      <c r="AF3906">
        <f t="shared" si="299"/>
        <v>0</v>
      </c>
      <c r="AG3906">
        <f t="shared" si="301"/>
        <v>670866.04920000001</v>
      </c>
    </row>
    <row r="3907" spans="1:33" x14ac:dyDescent="0.25">
      <c r="A3907">
        <v>3899</v>
      </c>
      <c r="B3907" s="10">
        <f t="shared" si="302"/>
        <v>1.2628023159886638E-4</v>
      </c>
      <c r="C3907" s="10">
        <f t="shared" si="303"/>
        <v>1.7539762904923454E-4</v>
      </c>
      <c r="R3907" s="9">
        <v>43628</v>
      </c>
      <c r="S3907">
        <v>17</v>
      </c>
      <c r="T3907">
        <v>4.691769184</v>
      </c>
      <c r="U3907">
        <v>216187.34049999999</v>
      </c>
      <c r="V3907" t="s">
        <v>54</v>
      </c>
      <c r="W3907" t="s">
        <v>41</v>
      </c>
      <c r="AA3907" s="9">
        <v>43628</v>
      </c>
      <c r="AB3907">
        <v>17</v>
      </c>
      <c r="AC3907">
        <f t="shared" si="304"/>
        <v>827587.55449999997</v>
      </c>
      <c r="AD3907">
        <f>SUMIFS($U:$U,$R:$R,$AA3907,$S:$S,$AB3907,$W:$W,AD$2)</f>
        <v>216187.34049999999</v>
      </c>
      <c r="AE3907">
        <f>SUMIFS($U:$U,$R:$R,$AA3907,$S:$S,$AB3907,$W:$W,AE$2)</f>
        <v>428562.16279999999</v>
      </c>
      <c r="AF3907">
        <f>SUMIFS($U:$U,$R:$R,$AA3907,$S:$S,$AB3907,$W:$W,AF$2)</f>
        <v>0</v>
      </c>
      <c r="AG3907">
        <f t="shared" si="301"/>
        <v>644749.50329999998</v>
      </c>
    </row>
    <row r="3908" spans="1:33" x14ac:dyDescent="0.25">
      <c r="A3908">
        <v>3900</v>
      </c>
      <c r="B3908" s="10">
        <f t="shared" si="302"/>
        <v>1.2619806547182691E-4</v>
      </c>
      <c r="C3908" s="10">
        <f t="shared" si="303"/>
        <v>1.6695125456945E-4</v>
      </c>
      <c r="R3908" s="9">
        <v>43628</v>
      </c>
      <c r="S3908">
        <v>18</v>
      </c>
      <c r="T3908">
        <v>4.0667166449999996</v>
      </c>
      <c r="U3908">
        <v>187386.16959999999</v>
      </c>
      <c r="V3908" t="s">
        <v>54</v>
      </c>
      <c r="W3908" t="s">
        <v>41</v>
      </c>
      <c r="AA3908" s="9">
        <v>43628</v>
      </c>
      <c r="AB3908">
        <v>18</v>
      </c>
      <c r="AC3908">
        <f t="shared" ref="AC3908:AF3971" si="305">SUMIFS($U:$U,$R:$R,$AA3908,$S:$S,$AB3908,$W:$W,AC$2)</f>
        <v>827306.58440000005</v>
      </c>
      <c r="AD3908">
        <f t="shared" si="305"/>
        <v>187386.16959999999</v>
      </c>
      <c r="AE3908">
        <f t="shared" si="305"/>
        <v>390791.02029999997</v>
      </c>
      <c r="AF3908">
        <f t="shared" si="305"/>
        <v>0</v>
      </c>
      <c r="AG3908">
        <f t="shared" ref="AG3908:AG3971" si="306">SUM(AD3908:AF3908)</f>
        <v>578177.1899</v>
      </c>
    </row>
    <row r="3909" spans="1:33" x14ac:dyDescent="0.25">
      <c r="A3909">
        <v>3901</v>
      </c>
      <c r="B3909" s="10">
        <f t="shared" si="302"/>
        <v>1.1275216562393362E-4</v>
      </c>
      <c r="C3909" s="10">
        <f t="shared" si="303"/>
        <v>1.5798731296073125E-4</v>
      </c>
      <c r="R3909" s="9">
        <v>43628</v>
      </c>
      <c r="S3909">
        <v>19</v>
      </c>
      <c r="T3909">
        <v>3.5848685520000001</v>
      </c>
      <c r="U3909">
        <v>165183.57310000001</v>
      </c>
      <c r="V3909" t="s">
        <v>54</v>
      </c>
      <c r="W3909" t="s">
        <v>41</v>
      </c>
      <c r="AA3909" s="9">
        <v>43628</v>
      </c>
      <c r="AB3909">
        <v>19</v>
      </c>
      <c r="AC3909">
        <f t="shared" si="305"/>
        <v>780111.22380000004</v>
      </c>
      <c r="AD3909">
        <f t="shared" si="305"/>
        <v>165183.57310000001</v>
      </c>
      <c r="AE3909">
        <f t="shared" si="305"/>
        <v>353827.02189999999</v>
      </c>
      <c r="AF3909">
        <f t="shared" si="305"/>
        <v>0</v>
      </c>
      <c r="AG3909">
        <f t="shared" si="306"/>
        <v>519010.59499999997</v>
      </c>
    </row>
    <row r="3910" spans="1:33" x14ac:dyDescent="0.25">
      <c r="A3910">
        <v>3902</v>
      </c>
      <c r="B3910" s="10">
        <f t="shared" si="302"/>
        <v>1.1259992254109943E-4</v>
      </c>
      <c r="C3910" s="10">
        <f t="shared" si="303"/>
        <v>1.5918840586581252E-4</v>
      </c>
      <c r="R3910" s="9">
        <v>43628</v>
      </c>
      <c r="S3910">
        <v>20</v>
      </c>
      <c r="T3910">
        <v>3.4352055949999998</v>
      </c>
      <c r="U3910">
        <v>158287.40340000001</v>
      </c>
      <c r="V3910" t="s">
        <v>54</v>
      </c>
      <c r="W3910" t="s">
        <v>41</v>
      </c>
      <c r="AA3910" s="9">
        <v>43628</v>
      </c>
      <c r="AB3910">
        <v>20</v>
      </c>
      <c r="AC3910">
        <f t="shared" si="305"/>
        <v>736738.08900000004</v>
      </c>
      <c r="AD3910">
        <f t="shared" si="305"/>
        <v>158287.40340000001</v>
      </c>
      <c r="AE3910">
        <f t="shared" si="305"/>
        <v>336258.57990000001</v>
      </c>
      <c r="AF3910">
        <f t="shared" si="305"/>
        <v>0</v>
      </c>
      <c r="AG3910">
        <f t="shared" si="306"/>
        <v>494545.98330000002</v>
      </c>
    </row>
    <row r="3911" spans="1:33" x14ac:dyDescent="0.25">
      <c r="A3911">
        <v>3903</v>
      </c>
      <c r="B3911" s="10">
        <f t="shared" si="302"/>
        <v>1.2214882189005911E-4</v>
      </c>
      <c r="C3911" s="10">
        <f t="shared" si="303"/>
        <v>1.6361181574440502E-4</v>
      </c>
      <c r="R3911" s="9">
        <v>43628</v>
      </c>
      <c r="S3911">
        <v>21</v>
      </c>
      <c r="T3911">
        <v>3.2964242769999998</v>
      </c>
      <c r="U3911">
        <v>151892.6378</v>
      </c>
      <c r="V3911" t="s">
        <v>54</v>
      </c>
      <c r="W3911" t="s">
        <v>41</v>
      </c>
      <c r="AA3911" s="9">
        <v>43628</v>
      </c>
      <c r="AB3911">
        <v>21</v>
      </c>
      <c r="AC3911">
        <f t="shared" si="305"/>
        <v>738459.21059999999</v>
      </c>
      <c r="AD3911">
        <f t="shared" si="305"/>
        <v>151892.6378</v>
      </c>
      <c r="AE3911">
        <f t="shared" si="305"/>
        <v>326154.03499999997</v>
      </c>
      <c r="AF3911">
        <f t="shared" si="305"/>
        <v>0</v>
      </c>
      <c r="AG3911">
        <f t="shared" si="306"/>
        <v>478046.67279999994</v>
      </c>
    </row>
    <row r="3912" spans="1:33" x14ac:dyDescent="0.25">
      <c r="A3912">
        <v>3904</v>
      </c>
      <c r="B3912" s="10">
        <f t="shared" si="302"/>
        <v>1.3960710293303271E-4</v>
      </c>
      <c r="C3912" s="10">
        <f t="shared" si="303"/>
        <v>1.6468427382973039E-4</v>
      </c>
      <c r="R3912" s="9">
        <v>43628</v>
      </c>
      <c r="S3912">
        <v>22</v>
      </c>
      <c r="T3912">
        <v>2.9702691190000001</v>
      </c>
      <c r="U3912">
        <v>136864.06049999999</v>
      </c>
      <c r="V3912" t="s">
        <v>54</v>
      </c>
      <c r="W3912" t="s">
        <v>41</v>
      </c>
      <c r="AA3912" s="9">
        <v>43628</v>
      </c>
      <c r="AB3912">
        <v>22</v>
      </c>
      <c r="AC3912">
        <f t="shared" si="305"/>
        <v>704349.21100000001</v>
      </c>
      <c r="AD3912">
        <f t="shared" si="305"/>
        <v>136864.06049999999</v>
      </c>
      <c r="AE3912">
        <f t="shared" si="305"/>
        <v>307025.15460000001</v>
      </c>
      <c r="AF3912">
        <f t="shared" si="305"/>
        <v>0</v>
      </c>
      <c r="AG3912">
        <f t="shared" si="306"/>
        <v>443889.21510000003</v>
      </c>
    </row>
    <row r="3913" spans="1:33" x14ac:dyDescent="0.25">
      <c r="A3913">
        <v>3905</v>
      </c>
      <c r="B3913" s="10">
        <f t="shared" si="302"/>
        <v>1.5137736077904413E-4</v>
      </c>
      <c r="C3913" s="10">
        <f t="shared" si="303"/>
        <v>1.5827318118074151E-4</v>
      </c>
      <c r="R3913" s="9">
        <v>43628</v>
      </c>
      <c r="S3913">
        <v>23</v>
      </c>
      <c r="T3913">
        <v>2.6885497479999998</v>
      </c>
      <c r="U3913">
        <v>123882.9953</v>
      </c>
      <c r="V3913" t="s">
        <v>54</v>
      </c>
      <c r="W3913" t="s">
        <v>41</v>
      </c>
      <c r="AA3913" s="9">
        <v>43628</v>
      </c>
      <c r="AB3913">
        <v>23</v>
      </c>
      <c r="AC3913">
        <f t="shared" si="305"/>
        <v>661413.42279999994</v>
      </c>
      <c r="AD3913">
        <f t="shared" si="305"/>
        <v>123882.9953</v>
      </c>
      <c r="AE3913">
        <f t="shared" si="305"/>
        <v>279254.158</v>
      </c>
      <c r="AF3913">
        <f t="shared" si="305"/>
        <v>0</v>
      </c>
      <c r="AG3913">
        <f t="shared" si="306"/>
        <v>403137.15330000001</v>
      </c>
    </row>
    <row r="3914" spans="1:33" x14ac:dyDescent="0.25">
      <c r="A3914">
        <v>3906</v>
      </c>
      <c r="B3914" s="10">
        <f t="shared" ref="B3914:B3977" si="307">AC3908/$AC$1</f>
        <v>1.5132596741049414E-4</v>
      </c>
      <c r="C3914" s="10">
        <f t="shared" ref="C3914:C3977" si="308">AG3908/$AG$1</f>
        <v>1.4193100213841559E-4</v>
      </c>
      <c r="R3914" s="9">
        <v>43628</v>
      </c>
      <c r="S3914">
        <v>24</v>
      </c>
      <c r="T3914">
        <v>2.4791001330000002</v>
      </c>
      <c r="U3914">
        <v>114231.9759</v>
      </c>
      <c r="V3914" t="s">
        <v>54</v>
      </c>
      <c r="W3914" t="s">
        <v>41</v>
      </c>
      <c r="AA3914" s="9">
        <v>43628</v>
      </c>
      <c r="AB3914">
        <v>24</v>
      </c>
      <c r="AC3914">
        <f t="shared" si="305"/>
        <v>543792.67649999994</v>
      </c>
      <c r="AD3914">
        <f t="shared" si="305"/>
        <v>114231.9759</v>
      </c>
      <c r="AE3914">
        <f t="shared" si="305"/>
        <v>259335.02609999999</v>
      </c>
      <c r="AF3914">
        <f t="shared" si="305"/>
        <v>0</v>
      </c>
      <c r="AG3914">
        <f t="shared" si="306"/>
        <v>373567.00199999998</v>
      </c>
    </row>
    <row r="3915" spans="1:33" x14ac:dyDescent="0.25">
      <c r="A3915">
        <v>3907</v>
      </c>
      <c r="B3915" s="10">
        <f t="shared" si="307"/>
        <v>1.4269327460379814E-4</v>
      </c>
      <c r="C3915" s="10">
        <f t="shared" si="308"/>
        <v>1.2740677971323294E-4</v>
      </c>
      <c r="R3915" s="9">
        <v>43629</v>
      </c>
      <c r="S3915">
        <v>1</v>
      </c>
      <c r="T3915">
        <v>2.296745064</v>
      </c>
      <c r="U3915">
        <v>105829.41899999999</v>
      </c>
      <c r="V3915" t="s">
        <v>54</v>
      </c>
      <c r="W3915" t="s">
        <v>41</v>
      </c>
      <c r="AA3915" s="9">
        <v>43629</v>
      </c>
      <c r="AB3915">
        <v>1</v>
      </c>
      <c r="AC3915">
        <f t="shared" si="305"/>
        <v>463182.74430000002</v>
      </c>
      <c r="AD3915">
        <f t="shared" si="305"/>
        <v>105829.41899999999</v>
      </c>
      <c r="AE3915">
        <f t="shared" si="305"/>
        <v>244332.7494</v>
      </c>
      <c r="AF3915">
        <f t="shared" si="305"/>
        <v>0</v>
      </c>
      <c r="AG3915">
        <f t="shared" si="306"/>
        <v>350162.16839999997</v>
      </c>
    </row>
    <row r="3916" spans="1:33" x14ac:dyDescent="0.25">
      <c r="A3916">
        <v>3908</v>
      </c>
      <c r="B3916" s="10">
        <f t="shared" si="307"/>
        <v>1.3475972045712601E-4</v>
      </c>
      <c r="C3916" s="10">
        <f t="shared" si="308"/>
        <v>1.2140120405897933E-4</v>
      </c>
      <c r="R3916" s="9">
        <v>43629</v>
      </c>
      <c r="S3916">
        <v>2</v>
      </c>
      <c r="T3916">
        <v>2.228316977</v>
      </c>
      <c r="U3916">
        <v>102676.3897</v>
      </c>
      <c r="V3916" t="s">
        <v>54</v>
      </c>
      <c r="W3916" t="s">
        <v>41</v>
      </c>
      <c r="AA3916" s="9">
        <v>43629</v>
      </c>
      <c r="AB3916">
        <v>2</v>
      </c>
      <c r="AC3916">
        <f t="shared" si="305"/>
        <v>413951.21629999997</v>
      </c>
      <c r="AD3916">
        <f t="shared" si="305"/>
        <v>102676.3897</v>
      </c>
      <c r="AE3916">
        <f t="shared" si="305"/>
        <v>242823.74129999999</v>
      </c>
      <c r="AF3916">
        <f t="shared" si="305"/>
        <v>0</v>
      </c>
      <c r="AG3916">
        <f t="shared" si="306"/>
        <v>345500.13099999999</v>
      </c>
    </row>
    <row r="3917" spans="1:33" x14ac:dyDescent="0.25">
      <c r="A3917">
        <v>3909</v>
      </c>
      <c r="B3917" s="10">
        <f t="shared" si="307"/>
        <v>1.3507453771600226E-4</v>
      </c>
      <c r="C3917" s="10">
        <f t="shared" si="308"/>
        <v>1.1735095144651823E-4</v>
      </c>
      <c r="R3917" s="9">
        <v>43629</v>
      </c>
      <c r="S3917">
        <v>3</v>
      </c>
      <c r="T3917">
        <v>2.1847136159999998</v>
      </c>
      <c r="U3917">
        <v>100667.234</v>
      </c>
      <c r="V3917" t="s">
        <v>54</v>
      </c>
      <c r="W3917" t="s">
        <v>41</v>
      </c>
      <c r="AA3917" s="9">
        <v>43629</v>
      </c>
      <c r="AB3917">
        <v>3</v>
      </c>
      <c r="AC3917">
        <f t="shared" si="305"/>
        <v>381446.8101</v>
      </c>
      <c r="AD3917">
        <f t="shared" si="305"/>
        <v>100667.234</v>
      </c>
      <c r="AE3917">
        <f t="shared" si="305"/>
        <v>241192.66940000001</v>
      </c>
      <c r="AF3917">
        <f t="shared" si="305"/>
        <v>0</v>
      </c>
      <c r="AG3917">
        <f t="shared" si="306"/>
        <v>341859.90340000001</v>
      </c>
    </row>
    <row r="3918" spans="1:33" x14ac:dyDescent="0.25">
      <c r="A3918">
        <v>3910</v>
      </c>
      <c r="B3918" s="10">
        <f t="shared" si="307"/>
        <v>1.28835340802581E-4</v>
      </c>
      <c r="C3918" s="10">
        <f t="shared" si="308"/>
        <v>1.0896597485707508E-4</v>
      </c>
      <c r="R3918" s="9">
        <v>43629</v>
      </c>
      <c r="S3918">
        <v>4</v>
      </c>
      <c r="T3918">
        <v>2.2078167149999999</v>
      </c>
      <c r="U3918">
        <v>101731.77860000001</v>
      </c>
      <c r="V3918" t="s">
        <v>54</v>
      </c>
      <c r="W3918" t="s">
        <v>41</v>
      </c>
      <c r="AA3918" s="9">
        <v>43629</v>
      </c>
      <c r="AB3918">
        <v>4</v>
      </c>
      <c r="AC3918">
        <f t="shared" si="305"/>
        <v>370553.9852</v>
      </c>
      <c r="AD3918">
        <f t="shared" si="305"/>
        <v>101731.77860000001</v>
      </c>
      <c r="AE3918">
        <f t="shared" si="305"/>
        <v>243912.098</v>
      </c>
      <c r="AF3918">
        <f t="shared" si="305"/>
        <v>0</v>
      </c>
      <c r="AG3918">
        <f t="shared" si="306"/>
        <v>345643.87660000002</v>
      </c>
    </row>
    <row r="3919" spans="1:33" x14ac:dyDescent="0.25">
      <c r="A3919">
        <v>3911</v>
      </c>
      <c r="B3919" s="10">
        <f t="shared" si="307"/>
        <v>1.2098178347762726E-4</v>
      </c>
      <c r="C3919" s="10">
        <f t="shared" si="308"/>
        <v>9.8962154105376062E-5</v>
      </c>
      <c r="R3919" s="9">
        <v>43629</v>
      </c>
      <c r="S3919">
        <v>5</v>
      </c>
      <c r="T3919">
        <v>2.2523963660000001</v>
      </c>
      <c r="U3919">
        <v>103785.9197</v>
      </c>
      <c r="V3919" t="s">
        <v>54</v>
      </c>
      <c r="W3919" t="s">
        <v>41</v>
      </c>
      <c r="AA3919" s="9">
        <v>43629</v>
      </c>
      <c r="AB3919">
        <v>5</v>
      </c>
      <c r="AC3919">
        <f t="shared" si="305"/>
        <v>380126.7782</v>
      </c>
      <c r="AD3919">
        <f t="shared" si="305"/>
        <v>103785.9197</v>
      </c>
      <c r="AE3919">
        <f t="shared" si="305"/>
        <v>255357.9706</v>
      </c>
      <c r="AF3919">
        <f t="shared" si="305"/>
        <v>0</v>
      </c>
      <c r="AG3919">
        <f t="shared" si="306"/>
        <v>359143.89029999997</v>
      </c>
    </row>
    <row r="3920" spans="1:33" x14ac:dyDescent="0.25">
      <c r="A3920">
        <v>3912</v>
      </c>
      <c r="B3920" s="10">
        <f t="shared" si="307"/>
        <v>9.9467300748953602E-5</v>
      </c>
      <c r="C3920" s="10">
        <f t="shared" si="308"/>
        <v>9.1703270011177411E-5</v>
      </c>
      <c r="R3920" s="9">
        <v>43629</v>
      </c>
      <c r="S3920">
        <v>6</v>
      </c>
      <c r="T3920">
        <v>2.380672374</v>
      </c>
      <c r="U3920">
        <v>109696.6217</v>
      </c>
      <c r="V3920" t="s">
        <v>54</v>
      </c>
      <c r="W3920" t="s">
        <v>41</v>
      </c>
      <c r="AA3920" s="9">
        <v>43629</v>
      </c>
      <c r="AB3920">
        <v>6</v>
      </c>
      <c r="AC3920">
        <f t="shared" si="305"/>
        <v>401874.5514</v>
      </c>
      <c r="AD3920">
        <f t="shared" si="305"/>
        <v>109696.6217</v>
      </c>
      <c r="AE3920">
        <f t="shared" si="305"/>
        <v>292331.54969999997</v>
      </c>
      <c r="AF3920">
        <f t="shared" si="305"/>
        <v>0</v>
      </c>
      <c r="AG3920">
        <f t="shared" si="306"/>
        <v>402028.17139999999</v>
      </c>
    </row>
    <row r="3921" spans="1:33" x14ac:dyDescent="0.25">
      <c r="A3921">
        <v>3913</v>
      </c>
      <c r="B3921" s="10">
        <f t="shared" si="307"/>
        <v>8.472261455513327E-5</v>
      </c>
      <c r="C3921" s="10">
        <f t="shared" si="308"/>
        <v>8.5957848805084166E-5</v>
      </c>
      <c r="R3921" s="9">
        <v>43629</v>
      </c>
      <c r="S3921">
        <v>7</v>
      </c>
      <c r="T3921">
        <v>2.761455529</v>
      </c>
      <c r="U3921">
        <v>127242.34789999999</v>
      </c>
      <c r="V3921" t="s">
        <v>54</v>
      </c>
      <c r="W3921" t="s">
        <v>41</v>
      </c>
      <c r="AA3921" s="9">
        <v>43629</v>
      </c>
      <c r="AB3921">
        <v>7</v>
      </c>
      <c r="AC3921">
        <f t="shared" si="305"/>
        <v>460146.93650000001</v>
      </c>
      <c r="AD3921">
        <f t="shared" si="305"/>
        <v>127242.34789999999</v>
      </c>
      <c r="AE3921">
        <f t="shared" si="305"/>
        <v>340908.04450000002</v>
      </c>
      <c r="AF3921">
        <f t="shared" si="305"/>
        <v>0</v>
      </c>
      <c r="AG3921">
        <f t="shared" si="306"/>
        <v>468150.39240000001</v>
      </c>
    </row>
    <row r="3922" spans="1:33" x14ac:dyDescent="0.25">
      <c r="A3922">
        <v>3914</v>
      </c>
      <c r="B3922" s="10">
        <f t="shared" si="307"/>
        <v>7.571747819797504E-5</v>
      </c>
      <c r="C3922" s="10">
        <f t="shared" si="308"/>
        <v>8.48134113354856E-5</v>
      </c>
      <c r="R3922" s="9">
        <v>43629</v>
      </c>
      <c r="S3922">
        <v>8</v>
      </c>
      <c r="T3922">
        <v>3.0503458050000001</v>
      </c>
      <c r="U3922">
        <v>140553.834</v>
      </c>
      <c r="V3922" t="s">
        <v>54</v>
      </c>
      <c r="W3922" t="s">
        <v>41</v>
      </c>
      <c r="AA3922" s="9">
        <v>43629</v>
      </c>
      <c r="AB3922">
        <v>8</v>
      </c>
      <c r="AC3922">
        <f t="shared" si="305"/>
        <v>473237.30170000001</v>
      </c>
      <c r="AD3922">
        <f t="shared" si="305"/>
        <v>140553.834</v>
      </c>
      <c r="AE3922">
        <f t="shared" si="305"/>
        <v>368636.98869999999</v>
      </c>
      <c r="AF3922">
        <f t="shared" si="305"/>
        <v>0</v>
      </c>
      <c r="AG3922">
        <f t="shared" si="306"/>
        <v>509190.82270000002</v>
      </c>
    </row>
    <row r="3923" spans="1:33" x14ac:dyDescent="0.25">
      <c r="A3923">
        <v>3915</v>
      </c>
      <c r="B3923" s="10">
        <f t="shared" si="307"/>
        <v>6.9771966816742692E-5</v>
      </c>
      <c r="C3923" s="10">
        <f t="shared" si="308"/>
        <v>8.3919807851458018E-5</v>
      </c>
      <c r="R3923" s="9">
        <v>43629</v>
      </c>
      <c r="S3923">
        <v>9</v>
      </c>
      <c r="T3923">
        <v>3.4514273869999998</v>
      </c>
      <c r="U3923">
        <v>159034.87109999999</v>
      </c>
      <c r="V3923" t="s">
        <v>54</v>
      </c>
      <c r="W3923" t="s">
        <v>41</v>
      </c>
      <c r="AA3923" s="9">
        <v>43629</v>
      </c>
      <c r="AB3923">
        <v>9</v>
      </c>
      <c r="AC3923">
        <f t="shared" si="305"/>
        <v>469850.50569999998</v>
      </c>
      <c r="AD3923">
        <f t="shared" si="305"/>
        <v>159034.87109999999</v>
      </c>
      <c r="AE3923">
        <f t="shared" si="305"/>
        <v>393546.02130000002</v>
      </c>
      <c r="AF3923">
        <f t="shared" si="305"/>
        <v>0</v>
      </c>
      <c r="AG3923">
        <f t="shared" si="306"/>
        <v>552580.89240000001</v>
      </c>
    </row>
    <row r="3924" spans="1:33" x14ac:dyDescent="0.25">
      <c r="A3924">
        <v>3916</v>
      </c>
      <c r="B3924" s="10">
        <f t="shared" si="307"/>
        <v>6.7779516500369251E-5</v>
      </c>
      <c r="C3924" s="10">
        <f t="shared" si="308"/>
        <v>8.4848698021673473E-5</v>
      </c>
      <c r="R3924" s="9">
        <v>43629</v>
      </c>
      <c r="S3924">
        <v>10</v>
      </c>
      <c r="T3924">
        <v>3.8763748370000002</v>
      </c>
      <c r="U3924">
        <v>178615.59969999999</v>
      </c>
      <c r="V3924" t="s">
        <v>54</v>
      </c>
      <c r="W3924" t="s">
        <v>41</v>
      </c>
      <c r="AA3924" s="9">
        <v>43629</v>
      </c>
      <c r="AB3924">
        <v>10</v>
      </c>
      <c r="AC3924">
        <f t="shared" si="305"/>
        <v>466883.11560000002</v>
      </c>
      <c r="AD3924">
        <f t="shared" si="305"/>
        <v>178615.59969999999</v>
      </c>
      <c r="AE3924">
        <f t="shared" si="305"/>
        <v>412074.69199999998</v>
      </c>
      <c r="AF3924">
        <f t="shared" si="305"/>
        <v>0</v>
      </c>
      <c r="AG3924">
        <f t="shared" si="306"/>
        <v>590690.29169999994</v>
      </c>
    </row>
    <row r="3925" spans="1:33" x14ac:dyDescent="0.25">
      <c r="A3925">
        <v>3917</v>
      </c>
      <c r="B3925" s="10">
        <f t="shared" si="307"/>
        <v>6.9530514484503509E-5</v>
      </c>
      <c r="C3925" s="10">
        <f t="shared" si="308"/>
        <v>8.8162682915568605E-5</v>
      </c>
      <c r="R3925" s="9">
        <v>43629</v>
      </c>
      <c r="S3925">
        <v>11</v>
      </c>
      <c r="T3925">
        <v>4.1919635790000003</v>
      </c>
      <c r="U3925">
        <v>193157.2978</v>
      </c>
      <c r="V3925" t="s">
        <v>54</v>
      </c>
      <c r="W3925" t="s">
        <v>41</v>
      </c>
      <c r="AA3925" s="9">
        <v>43629</v>
      </c>
      <c r="AB3925">
        <v>11</v>
      </c>
      <c r="AC3925">
        <f t="shared" si="305"/>
        <v>501641.84129999997</v>
      </c>
      <c r="AD3925">
        <f t="shared" si="305"/>
        <v>193157.2978</v>
      </c>
      <c r="AE3925">
        <f t="shared" si="305"/>
        <v>419477.3751</v>
      </c>
      <c r="AF3925">
        <f t="shared" si="305"/>
        <v>0</v>
      </c>
      <c r="AG3925">
        <f t="shared" si="306"/>
        <v>612634.67290000001</v>
      </c>
    </row>
    <row r="3926" spans="1:33" x14ac:dyDescent="0.25">
      <c r="A3926">
        <v>3918</v>
      </c>
      <c r="B3926" s="10">
        <f t="shared" si="307"/>
        <v>7.3508486956342113E-5</v>
      </c>
      <c r="C3926" s="10">
        <f t="shared" si="308"/>
        <v>9.8689921102812272E-5</v>
      </c>
      <c r="R3926" s="9">
        <v>43629</v>
      </c>
      <c r="S3926">
        <v>12</v>
      </c>
      <c r="T3926">
        <v>4.6045136619999996</v>
      </c>
      <c r="U3926">
        <v>212166.78049999999</v>
      </c>
      <c r="V3926" t="s">
        <v>54</v>
      </c>
      <c r="W3926" t="s">
        <v>41</v>
      </c>
      <c r="AA3926" s="9">
        <v>43629</v>
      </c>
      <c r="AB3926">
        <v>12</v>
      </c>
      <c r="AC3926">
        <f t="shared" si="305"/>
        <v>562371.09100000001</v>
      </c>
      <c r="AD3926">
        <f t="shared" si="305"/>
        <v>212166.78049999999</v>
      </c>
      <c r="AE3926">
        <f t="shared" si="305"/>
        <v>440090.364</v>
      </c>
      <c r="AF3926">
        <f t="shared" si="305"/>
        <v>0</v>
      </c>
      <c r="AG3926">
        <f t="shared" si="306"/>
        <v>652257.14449999994</v>
      </c>
    </row>
    <row r="3927" spans="1:33" x14ac:dyDescent="0.25">
      <c r="A3927">
        <v>3919</v>
      </c>
      <c r="B3927" s="10">
        <f t="shared" si="307"/>
        <v>8.4167322767457614E-5</v>
      </c>
      <c r="C3927" s="10">
        <f t="shared" si="308"/>
        <v>1.1492161141174847E-4</v>
      </c>
      <c r="R3927" s="9">
        <v>43629</v>
      </c>
      <c r="S3927">
        <v>13</v>
      </c>
      <c r="T3927">
        <v>4.9015542019999998</v>
      </c>
      <c r="U3927">
        <v>225853.81450000001</v>
      </c>
      <c r="V3927" t="s">
        <v>54</v>
      </c>
      <c r="W3927" t="s">
        <v>41</v>
      </c>
      <c r="AA3927" s="9">
        <v>43629</v>
      </c>
      <c r="AB3927">
        <v>13</v>
      </c>
      <c r="AC3927">
        <f t="shared" si="305"/>
        <v>658935.19169999997</v>
      </c>
      <c r="AD3927">
        <f t="shared" si="305"/>
        <v>225853.81450000001</v>
      </c>
      <c r="AE3927">
        <f t="shared" si="305"/>
        <v>454727.00420000002</v>
      </c>
      <c r="AF3927">
        <f t="shared" si="305"/>
        <v>0</v>
      </c>
      <c r="AG3927">
        <f t="shared" si="306"/>
        <v>680580.81870000006</v>
      </c>
    </row>
    <row r="3928" spans="1:33" x14ac:dyDescent="0.25">
      <c r="A3928">
        <v>3920</v>
      </c>
      <c r="B3928" s="10">
        <f t="shared" si="307"/>
        <v>8.6561733999036667E-5</v>
      </c>
      <c r="C3928" s="10">
        <f t="shared" si="308"/>
        <v>1.2499622089552672E-4</v>
      </c>
      <c r="R3928" s="9">
        <v>43629</v>
      </c>
      <c r="S3928">
        <v>14</v>
      </c>
      <c r="T3928">
        <v>5.09593498</v>
      </c>
      <c r="U3928">
        <v>234810.492</v>
      </c>
      <c r="V3928" t="s">
        <v>54</v>
      </c>
      <c r="W3928" t="s">
        <v>41</v>
      </c>
      <c r="AA3928" s="9">
        <v>43629</v>
      </c>
      <c r="AB3928">
        <v>14</v>
      </c>
      <c r="AC3928">
        <f t="shared" si="305"/>
        <v>766295.49369999999</v>
      </c>
      <c r="AD3928">
        <f t="shared" si="305"/>
        <v>234810.492</v>
      </c>
      <c r="AE3928">
        <f t="shared" si="305"/>
        <v>462128.21110000001</v>
      </c>
      <c r="AF3928">
        <f t="shared" si="305"/>
        <v>0</v>
      </c>
      <c r="AG3928">
        <f t="shared" si="306"/>
        <v>696938.70310000004</v>
      </c>
    </row>
    <row r="3929" spans="1:33" x14ac:dyDescent="0.25">
      <c r="A3929">
        <v>3921</v>
      </c>
      <c r="B3929" s="10">
        <f t="shared" si="307"/>
        <v>8.5942241551150865E-5</v>
      </c>
      <c r="C3929" s="10">
        <f t="shared" si="308"/>
        <v>1.3564762012565173E-4</v>
      </c>
      <c r="R3929" s="9">
        <v>43629</v>
      </c>
      <c r="S3929">
        <v>15</v>
      </c>
      <c r="T3929">
        <v>5.2163422429999997</v>
      </c>
      <c r="U3929">
        <v>240358.61790000001</v>
      </c>
      <c r="V3929" t="s">
        <v>54</v>
      </c>
      <c r="W3929" t="s">
        <v>41</v>
      </c>
      <c r="AA3929" s="9">
        <v>43629</v>
      </c>
      <c r="AB3929">
        <v>15</v>
      </c>
      <c r="AC3929">
        <f t="shared" si="305"/>
        <v>821382.65410000004</v>
      </c>
      <c r="AD3929">
        <f t="shared" si="305"/>
        <v>240358.61790000001</v>
      </c>
      <c r="AE3929">
        <f t="shared" si="305"/>
        <v>459301.98100000003</v>
      </c>
      <c r="AF3929">
        <f t="shared" si="305"/>
        <v>0</v>
      </c>
      <c r="AG3929">
        <f t="shared" si="306"/>
        <v>699660.5989000001</v>
      </c>
    </row>
    <row r="3930" spans="1:33" x14ac:dyDescent="0.25">
      <c r="A3930">
        <v>3922</v>
      </c>
      <c r="B3930" s="10">
        <f t="shared" si="307"/>
        <v>8.5399464319548766E-5</v>
      </c>
      <c r="C3930" s="10">
        <f t="shared" si="308"/>
        <v>1.4500271978718892E-4</v>
      </c>
      <c r="R3930" s="9">
        <v>43629</v>
      </c>
      <c r="S3930">
        <v>16</v>
      </c>
      <c r="T3930">
        <v>5.1361195439999996</v>
      </c>
      <c r="U3930">
        <v>236662.1164</v>
      </c>
      <c r="V3930" t="s">
        <v>54</v>
      </c>
      <c r="W3930" t="s">
        <v>41</v>
      </c>
      <c r="AA3930" s="9">
        <v>43629</v>
      </c>
      <c r="AB3930">
        <v>16</v>
      </c>
      <c r="AC3930">
        <f t="shared" si="305"/>
        <v>876894.4264</v>
      </c>
      <c r="AD3930">
        <f t="shared" si="305"/>
        <v>236662.1164</v>
      </c>
      <c r="AE3930">
        <f t="shared" si="305"/>
        <v>450397.63569999998</v>
      </c>
      <c r="AF3930">
        <f t="shared" si="305"/>
        <v>0</v>
      </c>
      <c r="AG3930">
        <f t="shared" si="306"/>
        <v>687059.75209999993</v>
      </c>
    </row>
    <row r="3931" spans="1:33" x14ac:dyDescent="0.25">
      <c r="A3931">
        <v>3923</v>
      </c>
      <c r="B3931" s="10">
        <f t="shared" si="307"/>
        <v>9.1757322327318898E-5</v>
      </c>
      <c r="C3931" s="10">
        <f t="shared" si="308"/>
        <v>1.5038962897252382E-4</v>
      </c>
      <c r="R3931" s="9">
        <v>43629</v>
      </c>
      <c r="S3931">
        <v>17</v>
      </c>
      <c r="T3931">
        <v>4.9250021149999998</v>
      </c>
      <c r="U3931">
        <v>226934.2475</v>
      </c>
      <c r="V3931" t="s">
        <v>54</v>
      </c>
      <c r="W3931" t="s">
        <v>41</v>
      </c>
      <c r="AA3931" s="9">
        <v>43629</v>
      </c>
      <c r="AB3931">
        <v>17</v>
      </c>
      <c r="AC3931">
        <f t="shared" si="305"/>
        <v>918643.62580000004</v>
      </c>
      <c r="AD3931">
        <f t="shared" si="305"/>
        <v>226934.2475</v>
      </c>
      <c r="AE3931">
        <f t="shared" si="305"/>
        <v>432451.85479999997</v>
      </c>
      <c r="AF3931">
        <f t="shared" si="305"/>
        <v>0</v>
      </c>
      <c r="AG3931">
        <f t="shared" si="306"/>
        <v>659386.10229999991</v>
      </c>
    </row>
    <row r="3932" spans="1:33" x14ac:dyDescent="0.25">
      <c r="A3932">
        <v>3924</v>
      </c>
      <c r="B3932" s="10">
        <f t="shared" si="307"/>
        <v>1.0286555310204543E-4</v>
      </c>
      <c r="C3932" s="10">
        <f t="shared" si="308"/>
        <v>1.6011615779383819E-4</v>
      </c>
      <c r="R3932" s="9">
        <v>43629</v>
      </c>
      <c r="S3932">
        <v>18</v>
      </c>
      <c r="T3932">
        <v>4.3272640520000003</v>
      </c>
      <c r="U3932">
        <v>199391.67300000001</v>
      </c>
      <c r="V3932" t="s">
        <v>54</v>
      </c>
      <c r="W3932" t="s">
        <v>41</v>
      </c>
      <c r="AA3932" s="9">
        <v>43629</v>
      </c>
      <c r="AB3932">
        <v>18</v>
      </c>
      <c r="AC3932">
        <f t="shared" si="305"/>
        <v>915803.31480000005</v>
      </c>
      <c r="AD3932">
        <f t="shared" si="305"/>
        <v>199391.67300000001</v>
      </c>
      <c r="AE3932">
        <f t="shared" si="305"/>
        <v>401409.11810000002</v>
      </c>
      <c r="AF3932">
        <f t="shared" si="305"/>
        <v>0</v>
      </c>
      <c r="AG3932">
        <f t="shared" si="306"/>
        <v>600800.79110000003</v>
      </c>
    </row>
    <row r="3933" spans="1:33" x14ac:dyDescent="0.25">
      <c r="A3933">
        <v>3925</v>
      </c>
      <c r="B3933" s="10">
        <f t="shared" si="307"/>
        <v>1.205284802817555E-4</v>
      </c>
      <c r="C3933" s="10">
        <f t="shared" si="308"/>
        <v>1.6706905654818594E-4</v>
      </c>
      <c r="R3933" s="9">
        <v>43629</v>
      </c>
      <c r="S3933">
        <v>19</v>
      </c>
      <c r="T3933">
        <v>3.908940087</v>
      </c>
      <c r="U3933">
        <v>180116.14129999999</v>
      </c>
      <c r="V3933" t="s">
        <v>54</v>
      </c>
      <c r="W3933" t="s">
        <v>41</v>
      </c>
      <c r="AA3933" s="9">
        <v>43629</v>
      </c>
      <c r="AB3933">
        <v>19</v>
      </c>
      <c r="AC3933">
        <f t="shared" si="305"/>
        <v>886237.17350000003</v>
      </c>
      <c r="AD3933">
        <f t="shared" si="305"/>
        <v>180116.14129999999</v>
      </c>
      <c r="AE3933">
        <f t="shared" si="305"/>
        <v>362057.09269999998</v>
      </c>
      <c r="AF3933">
        <f t="shared" si="305"/>
        <v>0</v>
      </c>
      <c r="AG3933">
        <f t="shared" si="306"/>
        <v>542173.23399999994</v>
      </c>
    </row>
    <row r="3934" spans="1:33" x14ac:dyDescent="0.25">
      <c r="A3934">
        <v>3926</v>
      </c>
      <c r="B3934" s="10">
        <f t="shared" si="307"/>
        <v>1.4016618396740359E-4</v>
      </c>
      <c r="C3934" s="10">
        <f t="shared" si="308"/>
        <v>1.7108459186558218E-4</v>
      </c>
      <c r="R3934" s="9">
        <v>43629</v>
      </c>
      <c r="S3934">
        <v>20</v>
      </c>
      <c r="T3934">
        <v>3.6270965909999999</v>
      </c>
      <c r="U3934">
        <v>167129.3567</v>
      </c>
      <c r="V3934" t="s">
        <v>54</v>
      </c>
      <c r="W3934" t="s">
        <v>41</v>
      </c>
      <c r="AA3934" s="9">
        <v>43629</v>
      </c>
      <c r="AB3934">
        <v>20</v>
      </c>
      <c r="AC3934">
        <f t="shared" si="305"/>
        <v>841270.77399999998</v>
      </c>
      <c r="AD3934">
        <f t="shared" si="305"/>
        <v>167129.3567</v>
      </c>
      <c r="AE3934">
        <f t="shared" si="305"/>
        <v>336940.40480000002</v>
      </c>
      <c r="AF3934">
        <f t="shared" si="305"/>
        <v>0</v>
      </c>
      <c r="AG3934">
        <f t="shared" si="306"/>
        <v>504069.76150000002</v>
      </c>
    </row>
    <row r="3935" spans="1:33" x14ac:dyDescent="0.25">
      <c r="A3935">
        <v>3927</v>
      </c>
      <c r="B3935" s="10">
        <f t="shared" si="307"/>
        <v>1.5024239754604058E-4</v>
      </c>
      <c r="C3935" s="10">
        <f t="shared" si="308"/>
        <v>1.7175276315521256E-4</v>
      </c>
      <c r="R3935" s="9">
        <v>43629</v>
      </c>
      <c r="S3935">
        <v>21</v>
      </c>
      <c r="T3935">
        <v>3.468310132</v>
      </c>
      <c r="U3935">
        <v>159812.7942</v>
      </c>
      <c r="V3935" t="s">
        <v>54</v>
      </c>
      <c r="W3935" t="s">
        <v>41</v>
      </c>
      <c r="AA3935" s="9">
        <v>43629</v>
      </c>
      <c r="AB3935">
        <v>21</v>
      </c>
      <c r="AC3935">
        <f t="shared" si="305"/>
        <v>807228.53319999995</v>
      </c>
      <c r="AD3935">
        <f t="shared" si="305"/>
        <v>159812.7942</v>
      </c>
      <c r="AE3935">
        <f t="shared" si="305"/>
        <v>333850.25880000001</v>
      </c>
      <c r="AF3935">
        <f t="shared" si="305"/>
        <v>0</v>
      </c>
      <c r="AG3935">
        <f t="shared" si="306"/>
        <v>493663.05300000001</v>
      </c>
    </row>
    <row r="3936" spans="1:33" x14ac:dyDescent="0.25">
      <c r="A3936">
        <v>3928</v>
      </c>
      <c r="B3936" s="10">
        <f t="shared" si="307"/>
        <v>1.6039627859131342E-4</v>
      </c>
      <c r="C3936" s="10">
        <f t="shared" si="308"/>
        <v>1.6865950585388942E-4</v>
      </c>
      <c r="R3936" s="9">
        <v>43629</v>
      </c>
      <c r="S3936">
        <v>22</v>
      </c>
      <c r="T3936">
        <v>3.2059608489999998</v>
      </c>
      <c r="U3936">
        <v>147724.264</v>
      </c>
      <c r="V3936" t="s">
        <v>54</v>
      </c>
      <c r="W3936" t="s">
        <v>41</v>
      </c>
      <c r="AA3936" s="9">
        <v>43629</v>
      </c>
      <c r="AB3936">
        <v>22</v>
      </c>
      <c r="AC3936">
        <f t="shared" si="305"/>
        <v>781110.82259999996</v>
      </c>
      <c r="AD3936">
        <f t="shared" si="305"/>
        <v>147724.264</v>
      </c>
      <c r="AE3936">
        <f t="shared" si="305"/>
        <v>316717.31839999999</v>
      </c>
      <c r="AF3936">
        <f t="shared" si="305"/>
        <v>0</v>
      </c>
      <c r="AG3936">
        <f t="shared" si="306"/>
        <v>464441.58239999996</v>
      </c>
    </row>
    <row r="3937" spans="1:33" x14ac:dyDescent="0.25">
      <c r="A3937">
        <v>3929</v>
      </c>
      <c r="B3937" s="10">
        <f t="shared" si="307"/>
        <v>1.6803279219696849E-4</v>
      </c>
      <c r="C3937" s="10">
        <f t="shared" si="308"/>
        <v>1.6186617516296246E-4</v>
      </c>
      <c r="R3937" s="9">
        <v>43629</v>
      </c>
      <c r="S3937">
        <v>23</v>
      </c>
      <c r="T3937">
        <v>2.9026063180000001</v>
      </c>
      <c r="U3937">
        <v>133746.29389999999</v>
      </c>
      <c r="V3937" t="s">
        <v>54</v>
      </c>
      <c r="W3937" t="s">
        <v>41</v>
      </c>
      <c r="AA3937" s="9">
        <v>43629</v>
      </c>
      <c r="AB3937">
        <v>23</v>
      </c>
      <c r="AC3937">
        <f t="shared" si="305"/>
        <v>724774.93590000004</v>
      </c>
      <c r="AD3937">
        <f t="shared" si="305"/>
        <v>133746.29389999999</v>
      </c>
      <c r="AE3937">
        <f t="shared" si="305"/>
        <v>289965.04629999999</v>
      </c>
      <c r="AF3937">
        <f t="shared" si="305"/>
        <v>0</v>
      </c>
      <c r="AG3937">
        <f t="shared" si="306"/>
        <v>423711.34019999998</v>
      </c>
    </row>
    <row r="3938" spans="1:33" x14ac:dyDescent="0.25">
      <c r="A3938">
        <v>3930</v>
      </c>
      <c r="B3938" s="10">
        <f t="shared" si="307"/>
        <v>1.6751325951352758E-4</v>
      </c>
      <c r="C3938" s="10">
        <f t="shared" si="308"/>
        <v>1.4748464632636987E-4</v>
      </c>
      <c r="R3938" s="9">
        <v>43629</v>
      </c>
      <c r="S3938">
        <v>24</v>
      </c>
      <c r="T3938">
        <v>2.6709701259999998</v>
      </c>
      <c r="U3938">
        <v>123072.9615</v>
      </c>
      <c r="V3938" t="s">
        <v>54</v>
      </c>
      <c r="W3938" t="s">
        <v>41</v>
      </c>
      <c r="AA3938" s="9">
        <v>43629</v>
      </c>
      <c r="AB3938">
        <v>24</v>
      </c>
      <c r="AC3938">
        <f t="shared" si="305"/>
        <v>616768.58490000002</v>
      </c>
      <c r="AD3938">
        <f t="shared" si="305"/>
        <v>123072.9615</v>
      </c>
      <c r="AE3938">
        <f t="shared" si="305"/>
        <v>270122.17550000001</v>
      </c>
      <c r="AF3938">
        <f t="shared" si="305"/>
        <v>0</v>
      </c>
      <c r="AG3938">
        <f t="shared" si="306"/>
        <v>393195.13699999999</v>
      </c>
    </row>
    <row r="3939" spans="1:33" x14ac:dyDescent="0.25">
      <c r="A3939">
        <v>3931</v>
      </c>
      <c r="B3939" s="10">
        <f t="shared" si="307"/>
        <v>1.621051979566832E-4</v>
      </c>
      <c r="C3939" s="10">
        <f t="shared" si="308"/>
        <v>1.3309274696145479E-4</v>
      </c>
      <c r="R3939" s="9">
        <v>43630</v>
      </c>
      <c r="S3939">
        <v>1</v>
      </c>
      <c r="T3939">
        <v>2.5241959789999999</v>
      </c>
      <c r="U3939">
        <v>116309.9023</v>
      </c>
      <c r="V3939" t="s">
        <v>54</v>
      </c>
      <c r="W3939" t="s">
        <v>41</v>
      </c>
      <c r="AA3939" s="9">
        <v>43630</v>
      </c>
      <c r="AB3939">
        <v>1</v>
      </c>
      <c r="AC3939">
        <f t="shared" si="305"/>
        <v>533169.33169999998</v>
      </c>
      <c r="AD3939">
        <f t="shared" si="305"/>
        <v>116309.9023</v>
      </c>
      <c r="AE3939">
        <f t="shared" si="305"/>
        <v>258959.3861</v>
      </c>
      <c r="AF3939">
        <f t="shared" si="305"/>
        <v>0</v>
      </c>
      <c r="AG3939">
        <f t="shared" si="306"/>
        <v>375269.28840000002</v>
      </c>
    </row>
    <row r="3940" spans="1:33" x14ac:dyDescent="0.25">
      <c r="A3940">
        <v>3932</v>
      </c>
      <c r="B3940" s="10">
        <f t="shared" si="307"/>
        <v>1.5388021336981537E-4</v>
      </c>
      <c r="C3940" s="10">
        <f t="shared" si="308"/>
        <v>1.2373910221145365E-4</v>
      </c>
      <c r="R3940" s="9">
        <v>43630</v>
      </c>
      <c r="S3940">
        <v>2</v>
      </c>
      <c r="T3940">
        <v>2.4119795000000002</v>
      </c>
      <c r="U3940">
        <v>111139.1914</v>
      </c>
      <c r="V3940" t="s">
        <v>54</v>
      </c>
      <c r="W3940" t="s">
        <v>41</v>
      </c>
      <c r="AA3940" s="9">
        <v>43630</v>
      </c>
      <c r="AB3940">
        <v>2</v>
      </c>
      <c r="AC3940">
        <f t="shared" si="305"/>
        <v>464836.29989999998</v>
      </c>
      <c r="AD3940">
        <f t="shared" si="305"/>
        <v>111139.1914</v>
      </c>
      <c r="AE3940">
        <f t="shared" si="305"/>
        <v>249998.9166</v>
      </c>
      <c r="AF3940">
        <f t="shared" si="305"/>
        <v>0</v>
      </c>
      <c r="AG3940">
        <f t="shared" si="306"/>
        <v>361138.10800000001</v>
      </c>
    </row>
    <row r="3941" spans="1:33" x14ac:dyDescent="0.25">
      <c r="A3941">
        <v>3933</v>
      </c>
      <c r="B3941" s="10">
        <f t="shared" si="307"/>
        <v>1.4765341049042442E-4</v>
      </c>
      <c r="C3941" s="10">
        <f t="shared" si="308"/>
        <v>1.2118446222881643E-4</v>
      </c>
      <c r="R3941" s="9">
        <v>43630</v>
      </c>
      <c r="S3941">
        <v>3</v>
      </c>
      <c r="T3941">
        <v>2.2741253530000001</v>
      </c>
      <c r="U3941">
        <v>104787.148</v>
      </c>
      <c r="V3941" t="s">
        <v>54</v>
      </c>
      <c r="W3941" t="s">
        <v>41</v>
      </c>
      <c r="AA3941" s="9">
        <v>43630</v>
      </c>
      <c r="AB3941">
        <v>3</v>
      </c>
      <c r="AC3941">
        <f t="shared" si="305"/>
        <v>410993.65549999999</v>
      </c>
      <c r="AD3941">
        <f t="shared" si="305"/>
        <v>104787.148</v>
      </c>
      <c r="AE3941">
        <f t="shared" si="305"/>
        <v>243645.13620000001</v>
      </c>
      <c r="AF3941">
        <f t="shared" si="305"/>
        <v>0</v>
      </c>
      <c r="AG3941">
        <f t="shared" si="306"/>
        <v>348432.28419999999</v>
      </c>
    </row>
    <row r="3942" spans="1:33" x14ac:dyDescent="0.25">
      <c r="A3942">
        <v>3934</v>
      </c>
      <c r="B3942" s="10">
        <f t="shared" si="307"/>
        <v>1.4287611523178861E-4</v>
      </c>
      <c r="C3942" s="10">
        <f t="shared" si="308"/>
        <v>1.1401117231239205E-4</v>
      </c>
      <c r="R3942" s="9">
        <v>43630</v>
      </c>
      <c r="S3942">
        <v>4</v>
      </c>
      <c r="T3942">
        <v>2.2274666829999998</v>
      </c>
      <c r="U3942">
        <v>102637.2098</v>
      </c>
      <c r="V3942" t="s">
        <v>54</v>
      </c>
      <c r="W3942" t="s">
        <v>41</v>
      </c>
      <c r="AA3942" s="9">
        <v>43630</v>
      </c>
      <c r="AB3942">
        <v>4</v>
      </c>
      <c r="AC3942">
        <f t="shared" si="305"/>
        <v>383370.33490000002</v>
      </c>
      <c r="AD3942">
        <f t="shared" si="305"/>
        <v>102637.2098</v>
      </c>
      <c r="AE3942">
        <f t="shared" si="305"/>
        <v>241650.6827</v>
      </c>
      <c r="AF3942">
        <f t="shared" si="305"/>
        <v>0</v>
      </c>
      <c r="AG3942">
        <f t="shared" si="306"/>
        <v>344287.89250000002</v>
      </c>
    </row>
    <row r="3943" spans="1:33" x14ac:dyDescent="0.25">
      <c r="A3943">
        <v>3935</v>
      </c>
      <c r="B3943" s="10">
        <f t="shared" si="307"/>
        <v>1.3257149211436442E-4</v>
      </c>
      <c r="C3943" s="10">
        <f t="shared" si="308"/>
        <v>1.0401270783857524E-4</v>
      </c>
      <c r="R3943" s="9">
        <v>43630</v>
      </c>
      <c r="S3943">
        <v>5</v>
      </c>
      <c r="T3943">
        <v>2.2566564740000001</v>
      </c>
      <c r="U3943">
        <v>103982.217</v>
      </c>
      <c r="V3943" t="s">
        <v>54</v>
      </c>
      <c r="W3943" t="s">
        <v>41</v>
      </c>
      <c r="AA3943" s="9">
        <v>43630</v>
      </c>
      <c r="AB3943">
        <v>5</v>
      </c>
      <c r="AC3943">
        <f t="shared" si="305"/>
        <v>365080.38990000001</v>
      </c>
      <c r="AD3943">
        <f t="shared" si="305"/>
        <v>103982.217</v>
      </c>
      <c r="AE3943">
        <f t="shared" si="305"/>
        <v>252322.53</v>
      </c>
      <c r="AF3943">
        <f t="shared" si="305"/>
        <v>0</v>
      </c>
      <c r="AG3943">
        <f t="shared" si="306"/>
        <v>356304.74699999997</v>
      </c>
    </row>
    <row r="3944" spans="1:33" x14ac:dyDescent="0.25">
      <c r="A3944">
        <v>3936</v>
      </c>
      <c r="B3944" s="10">
        <f t="shared" si="307"/>
        <v>1.1281561701347191E-4</v>
      </c>
      <c r="C3944" s="10">
        <f t="shared" si="308"/>
        <v>9.6521586816688103E-5</v>
      </c>
      <c r="R3944" s="9">
        <v>43630</v>
      </c>
      <c r="S3944">
        <v>6</v>
      </c>
      <c r="T3944">
        <v>2.3733979509999998</v>
      </c>
      <c r="U3944">
        <v>109361.4308</v>
      </c>
      <c r="V3944" t="s">
        <v>54</v>
      </c>
      <c r="W3944" t="s">
        <v>41</v>
      </c>
      <c r="AA3944" s="9">
        <v>43630</v>
      </c>
      <c r="AB3944">
        <v>6</v>
      </c>
      <c r="AC3944">
        <f t="shared" si="305"/>
        <v>385500.44689999998</v>
      </c>
      <c r="AD3944">
        <f t="shared" si="305"/>
        <v>109361.4308</v>
      </c>
      <c r="AE3944">
        <f t="shared" si="305"/>
        <v>287319.80089999997</v>
      </c>
      <c r="AF3944">
        <f t="shared" si="305"/>
        <v>0</v>
      </c>
      <c r="AG3944">
        <f t="shared" si="306"/>
        <v>396681.2317</v>
      </c>
    </row>
    <row r="3945" spans="1:33" x14ac:dyDescent="0.25">
      <c r="A3945">
        <v>3937</v>
      </c>
      <c r="B3945" s="10">
        <f t="shared" si="307"/>
        <v>9.7524142119119733E-5</v>
      </c>
      <c r="C3945" s="10">
        <f t="shared" si="308"/>
        <v>9.2121147469678309E-5</v>
      </c>
      <c r="R3945" s="9">
        <v>43630</v>
      </c>
      <c r="S3945">
        <v>7</v>
      </c>
      <c r="T3945">
        <v>2.5953304469999998</v>
      </c>
      <c r="U3945">
        <v>119587.6363</v>
      </c>
      <c r="V3945" t="s">
        <v>54</v>
      </c>
      <c r="W3945" t="s">
        <v>41</v>
      </c>
      <c r="AA3945" s="9">
        <v>43630</v>
      </c>
      <c r="AB3945">
        <v>7</v>
      </c>
      <c r="AC3945">
        <f t="shared" si="305"/>
        <v>423058.20770000003</v>
      </c>
      <c r="AD3945">
        <f t="shared" si="305"/>
        <v>119587.6363</v>
      </c>
      <c r="AE3945">
        <f t="shared" si="305"/>
        <v>330107.19150000002</v>
      </c>
      <c r="AF3945">
        <f t="shared" si="305"/>
        <v>0</v>
      </c>
      <c r="AG3945">
        <f t="shared" si="306"/>
        <v>449694.82780000003</v>
      </c>
    </row>
    <row r="3946" spans="1:33" x14ac:dyDescent="0.25">
      <c r="A3946">
        <v>3938</v>
      </c>
      <c r="B3946" s="10">
        <f t="shared" si="307"/>
        <v>8.5025073045800928E-5</v>
      </c>
      <c r="C3946" s="10">
        <f t="shared" si="308"/>
        <v>8.8652223702696725E-5</v>
      </c>
      <c r="R3946" s="9">
        <v>43630</v>
      </c>
      <c r="S3946">
        <v>8</v>
      </c>
      <c r="T3946">
        <v>2.8967223400000002</v>
      </c>
      <c r="U3946">
        <v>133475.17199999999</v>
      </c>
      <c r="V3946" t="s">
        <v>54</v>
      </c>
      <c r="W3946" t="s">
        <v>41</v>
      </c>
      <c r="AA3946" s="9">
        <v>43630</v>
      </c>
      <c r="AB3946">
        <v>8</v>
      </c>
      <c r="AC3946">
        <f t="shared" si="305"/>
        <v>437701.3419</v>
      </c>
      <c r="AD3946">
        <f t="shared" si="305"/>
        <v>133475.17199999999</v>
      </c>
      <c r="AE3946">
        <f t="shared" si="305"/>
        <v>361866.52110000001</v>
      </c>
      <c r="AF3946">
        <f t="shared" si="305"/>
        <v>0</v>
      </c>
      <c r="AG3946">
        <f t="shared" si="306"/>
        <v>495341.69310000003</v>
      </c>
    </row>
    <row r="3947" spans="1:33" x14ac:dyDescent="0.25">
      <c r="A3947">
        <v>3939</v>
      </c>
      <c r="B3947" s="10">
        <f t="shared" si="307"/>
        <v>7.5176498883081831E-5</v>
      </c>
      <c r="C3947" s="10">
        <f t="shared" si="308"/>
        <v>8.5533196635509873E-5</v>
      </c>
      <c r="R3947" s="9">
        <v>43630</v>
      </c>
      <c r="S3947">
        <v>9</v>
      </c>
      <c r="T3947">
        <v>3.3874887579999999</v>
      </c>
      <c r="U3947">
        <v>156088.70699999999</v>
      </c>
      <c r="V3947" t="s">
        <v>54</v>
      </c>
      <c r="W3947" t="s">
        <v>41</v>
      </c>
      <c r="AA3947" s="9">
        <v>43630</v>
      </c>
      <c r="AB3947">
        <v>9</v>
      </c>
      <c r="AC3947">
        <f t="shared" si="305"/>
        <v>452645.83799999999</v>
      </c>
      <c r="AD3947">
        <f t="shared" si="305"/>
        <v>156088.70699999999</v>
      </c>
      <c r="AE3947">
        <f t="shared" si="305"/>
        <v>387118.88209999999</v>
      </c>
      <c r="AF3947">
        <f t="shared" si="305"/>
        <v>0</v>
      </c>
      <c r="AG3947">
        <f t="shared" si="306"/>
        <v>543207.58909999998</v>
      </c>
    </row>
    <row r="3948" spans="1:33" x14ac:dyDescent="0.25">
      <c r="A3948">
        <v>3940</v>
      </c>
      <c r="B3948" s="10">
        <f t="shared" si="307"/>
        <v>7.0123806457193742E-5</v>
      </c>
      <c r="C3948" s="10">
        <f t="shared" si="308"/>
        <v>8.4515830891045162E-5</v>
      </c>
      <c r="R3948" s="9">
        <v>43630</v>
      </c>
      <c r="S3948">
        <v>10</v>
      </c>
      <c r="T3948">
        <v>4.0045877919999997</v>
      </c>
      <c r="U3948">
        <v>184523.39629999999</v>
      </c>
      <c r="V3948" t="s">
        <v>54</v>
      </c>
      <c r="W3948" t="s">
        <v>41</v>
      </c>
      <c r="AA3948" s="9">
        <v>43630</v>
      </c>
      <c r="AB3948">
        <v>10</v>
      </c>
      <c r="AC3948">
        <f t="shared" si="305"/>
        <v>505693.01870000002</v>
      </c>
      <c r="AD3948">
        <f t="shared" si="305"/>
        <v>184523.39629999999</v>
      </c>
      <c r="AE3948">
        <f t="shared" si="305"/>
        <v>418941.38640000002</v>
      </c>
      <c r="AF3948">
        <f t="shared" si="305"/>
        <v>0</v>
      </c>
      <c r="AG3948">
        <f t="shared" si="306"/>
        <v>603464.78269999998</v>
      </c>
    </row>
    <row r="3949" spans="1:33" x14ac:dyDescent="0.25">
      <c r="A3949">
        <v>3941</v>
      </c>
      <c r="B3949" s="10">
        <f t="shared" si="307"/>
        <v>6.6778319218001726E-5</v>
      </c>
      <c r="C3949" s="10">
        <f t="shared" si="308"/>
        <v>8.746572969634308E-5</v>
      </c>
      <c r="R3949" s="9">
        <v>43630</v>
      </c>
      <c r="S3949">
        <v>11</v>
      </c>
      <c r="T3949">
        <v>4.470113971</v>
      </c>
      <c r="U3949">
        <v>205973.91149999999</v>
      </c>
      <c r="V3949" t="s">
        <v>54</v>
      </c>
      <c r="W3949" t="s">
        <v>41</v>
      </c>
      <c r="AA3949" s="9">
        <v>43630</v>
      </c>
      <c r="AB3949">
        <v>11</v>
      </c>
      <c r="AC3949">
        <f t="shared" si="305"/>
        <v>597338.67570000002</v>
      </c>
      <c r="AD3949">
        <f t="shared" si="305"/>
        <v>205973.91149999999</v>
      </c>
      <c r="AE3949">
        <f t="shared" si="305"/>
        <v>430377.83319999999</v>
      </c>
      <c r="AF3949">
        <f t="shared" si="305"/>
        <v>0</v>
      </c>
      <c r="AG3949">
        <f t="shared" si="306"/>
        <v>636351.74469999992</v>
      </c>
    </row>
    <row r="3950" spans="1:33" x14ac:dyDescent="0.25">
      <c r="A3950">
        <v>3942</v>
      </c>
      <c r="B3950" s="10">
        <f t="shared" si="307"/>
        <v>7.0513433791450332E-5</v>
      </c>
      <c r="C3950" s="10">
        <f t="shared" si="308"/>
        <v>9.7377353738945958E-5</v>
      </c>
      <c r="R3950" s="9">
        <v>43630</v>
      </c>
      <c r="S3950">
        <v>12</v>
      </c>
      <c r="T3950">
        <v>4.8391049700000002</v>
      </c>
      <c r="U3950">
        <v>222976.2788</v>
      </c>
      <c r="V3950" t="s">
        <v>54</v>
      </c>
      <c r="W3950" t="s">
        <v>41</v>
      </c>
      <c r="AA3950" s="9">
        <v>43630</v>
      </c>
      <c r="AB3950">
        <v>12</v>
      </c>
      <c r="AC3950">
        <f t="shared" si="305"/>
        <v>685373.18850000005</v>
      </c>
      <c r="AD3950">
        <f t="shared" si="305"/>
        <v>222976.2788</v>
      </c>
      <c r="AE3950">
        <f t="shared" si="305"/>
        <v>434951.2267</v>
      </c>
      <c r="AF3950">
        <f t="shared" si="305"/>
        <v>0</v>
      </c>
      <c r="AG3950">
        <f t="shared" si="306"/>
        <v>657927.50549999997</v>
      </c>
    </row>
    <row r="3951" spans="1:33" x14ac:dyDescent="0.25">
      <c r="A3951">
        <v>3943</v>
      </c>
      <c r="B3951" s="10">
        <f t="shared" si="307"/>
        <v>7.7383274542148388E-5</v>
      </c>
      <c r="C3951" s="10">
        <f t="shared" si="308"/>
        <v>1.1039113732099212E-4</v>
      </c>
      <c r="R3951" s="9">
        <v>43630</v>
      </c>
      <c r="S3951">
        <v>13</v>
      </c>
      <c r="T3951">
        <v>4.9424679429999996</v>
      </c>
      <c r="U3951">
        <v>227739.0379</v>
      </c>
      <c r="V3951" t="s">
        <v>54</v>
      </c>
      <c r="W3951" t="s">
        <v>41</v>
      </c>
      <c r="AA3951" s="9">
        <v>43630</v>
      </c>
      <c r="AB3951">
        <v>13</v>
      </c>
      <c r="AC3951">
        <f t="shared" si="305"/>
        <v>750128.47100000002</v>
      </c>
      <c r="AD3951">
        <f t="shared" si="305"/>
        <v>227739.0379</v>
      </c>
      <c r="AE3951">
        <f t="shared" si="305"/>
        <v>437417.0196</v>
      </c>
      <c r="AF3951">
        <f t="shared" si="305"/>
        <v>0</v>
      </c>
      <c r="AG3951">
        <f t="shared" si="306"/>
        <v>665156.0575</v>
      </c>
    </row>
    <row r="3952" spans="1:33" x14ac:dyDescent="0.25">
      <c r="A3952">
        <v>3944</v>
      </c>
      <c r="B3952" s="10">
        <f t="shared" si="307"/>
        <v>8.0061708982923142E-5</v>
      </c>
      <c r="C3952" s="10">
        <f t="shared" si="308"/>
        <v>1.2159653499091197E-4</v>
      </c>
      <c r="R3952" s="9">
        <v>43630</v>
      </c>
      <c r="S3952">
        <v>14</v>
      </c>
      <c r="T3952">
        <v>5.0151611520000001</v>
      </c>
      <c r="U3952">
        <v>231088.5956</v>
      </c>
      <c r="V3952" t="s">
        <v>54</v>
      </c>
      <c r="W3952" t="s">
        <v>41</v>
      </c>
      <c r="AA3952" s="9">
        <v>43630</v>
      </c>
      <c r="AB3952">
        <v>14</v>
      </c>
      <c r="AC3952">
        <f t="shared" si="305"/>
        <v>841903.17290000001</v>
      </c>
      <c r="AD3952">
        <f t="shared" si="305"/>
        <v>231088.5956</v>
      </c>
      <c r="AE3952">
        <f t="shared" si="305"/>
        <v>442999.21</v>
      </c>
      <c r="AF3952">
        <f t="shared" si="305"/>
        <v>0</v>
      </c>
      <c r="AG3952">
        <f t="shared" si="306"/>
        <v>674087.80560000008</v>
      </c>
    </row>
    <row r="3953" spans="1:33" x14ac:dyDescent="0.25">
      <c r="A3953">
        <v>3945</v>
      </c>
      <c r="B3953" s="10">
        <f t="shared" si="307"/>
        <v>8.2795266738220103E-5</v>
      </c>
      <c r="C3953" s="10">
        <f t="shared" si="308"/>
        <v>1.3334666056869234E-4</v>
      </c>
      <c r="R3953" s="9">
        <v>43630</v>
      </c>
      <c r="S3953">
        <v>15</v>
      </c>
      <c r="T3953">
        <v>5.0727415909999998</v>
      </c>
      <c r="U3953">
        <v>233741.78700000001</v>
      </c>
      <c r="V3953" t="s">
        <v>54</v>
      </c>
      <c r="W3953" t="s">
        <v>41</v>
      </c>
      <c r="AA3953" s="9">
        <v>43630</v>
      </c>
      <c r="AB3953">
        <v>15</v>
      </c>
      <c r="AC3953">
        <f t="shared" si="305"/>
        <v>898563.59069999994</v>
      </c>
      <c r="AD3953">
        <f t="shared" si="305"/>
        <v>233741.78700000001</v>
      </c>
      <c r="AE3953">
        <f t="shared" si="305"/>
        <v>437839.68109999999</v>
      </c>
      <c r="AF3953">
        <f t="shared" si="305"/>
        <v>0</v>
      </c>
      <c r="AG3953">
        <f t="shared" si="306"/>
        <v>671581.46809999994</v>
      </c>
    </row>
    <row r="3954" spans="1:33" x14ac:dyDescent="0.25">
      <c r="A3954">
        <v>3946</v>
      </c>
      <c r="B3954" s="10">
        <f t="shared" si="307"/>
        <v>9.2498339443302752E-5</v>
      </c>
      <c r="C3954" s="10">
        <f t="shared" si="308"/>
        <v>1.4813860328641824E-4</v>
      </c>
      <c r="R3954" s="9">
        <v>43630</v>
      </c>
      <c r="S3954">
        <v>16</v>
      </c>
      <c r="T3954">
        <v>5.0055978550000004</v>
      </c>
      <c r="U3954">
        <v>230647.93799999999</v>
      </c>
      <c r="V3954" t="s">
        <v>54</v>
      </c>
      <c r="W3954" t="s">
        <v>41</v>
      </c>
      <c r="AA3954" s="9">
        <v>43630</v>
      </c>
      <c r="AB3954">
        <v>16</v>
      </c>
      <c r="AC3954">
        <f t="shared" si="305"/>
        <v>966562.89069999999</v>
      </c>
      <c r="AD3954">
        <f t="shared" si="305"/>
        <v>230647.93799999999</v>
      </c>
      <c r="AE3954">
        <f t="shared" si="305"/>
        <v>424240.28370000003</v>
      </c>
      <c r="AF3954">
        <f t="shared" si="305"/>
        <v>0</v>
      </c>
      <c r="AG3954">
        <f t="shared" si="306"/>
        <v>654888.22169999999</v>
      </c>
    </row>
    <row r="3955" spans="1:33" x14ac:dyDescent="0.25">
      <c r="A3955">
        <v>3947</v>
      </c>
      <c r="B3955" s="10">
        <f t="shared" si="307"/>
        <v>1.0926161434767607E-4</v>
      </c>
      <c r="C3955" s="10">
        <f t="shared" si="308"/>
        <v>1.5621169844735894E-4</v>
      </c>
      <c r="R3955" s="9">
        <v>43630</v>
      </c>
      <c r="S3955">
        <v>17</v>
      </c>
      <c r="T3955">
        <v>4.7932604540000003</v>
      </c>
      <c r="U3955">
        <v>220863.85519999999</v>
      </c>
      <c r="V3955" t="s">
        <v>54</v>
      </c>
      <c r="W3955" t="s">
        <v>41</v>
      </c>
      <c r="AA3955" s="9">
        <v>43630</v>
      </c>
      <c r="AB3955">
        <v>17</v>
      </c>
      <c r="AC3955">
        <f t="shared" si="305"/>
        <v>1001594.76</v>
      </c>
      <c r="AD3955">
        <f t="shared" si="305"/>
        <v>220863.85519999999</v>
      </c>
      <c r="AE3955">
        <f t="shared" si="305"/>
        <v>405457.16889999999</v>
      </c>
      <c r="AF3955">
        <f t="shared" si="305"/>
        <v>0</v>
      </c>
      <c r="AG3955">
        <f t="shared" si="306"/>
        <v>626321.02410000004</v>
      </c>
    </row>
    <row r="3956" spans="1:33" x14ac:dyDescent="0.25">
      <c r="A3956">
        <v>3948</v>
      </c>
      <c r="B3956" s="10">
        <f t="shared" si="307"/>
        <v>1.2536436037457151E-4</v>
      </c>
      <c r="C3956" s="10">
        <f t="shared" si="308"/>
        <v>1.6150811865510249E-4</v>
      </c>
      <c r="R3956" s="9">
        <v>43630</v>
      </c>
      <c r="S3956">
        <v>18</v>
      </c>
      <c r="T3956">
        <v>4.4886526560000002</v>
      </c>
      <c r="U3956">
        <v>206828.13709999999</v>
      </c>
      <c r="V3956" t="s">
        <v>54</v>
      </c>
      <c r="W3956" t="s">
        <v>41</v>
      </c>
      <c r="AA3956" s="9">
        <v>43630</v>
      </c>
      <c r="AB3956">
        <v>18</v>
      </c>
      <c r="AC3956">
        <f t="shared" si="305"/>
        <v>1022781.9889999999</v>
      </c>
      <c r="AD3956">
        <f t="shared" si="305"/>
        <v>206828.13709999999</v>
      </c>
      <c r="AE3956">
        <f t="shared" si="305"/>
        <v>385340.50140000001</v>
      </c>
      <c r="AF3956">
        <f t="shared" si="305"/>
        <v>0</v>
      </c>
      <c r="AG3956">
        <f t="shared" si="306"/>
        <v>592168.6385</v>
      </c>
    </row>
    <row r="3957" spans="1:33" x14ac:dyDescent="0.25">
      <c r="A3957">
        <v>3949</v>
      </c>
      <c r="B3957" s="10">
        <f t="shared" si="307"/>
        <v>1.3720900896558823E-4</v>
      </c>
      <c r="C3957" s="10">
        <f t="shared" si="308"/>
        <v>1.6328258441973618E-4</v>
      </c>
      <c r="R3957" s="9">
        <v>43630</v>
      </c>
      <c r="S3957">
        <v>19</v>
      </c>
      <c r="T3957">
        <v>4.1731911449999997</v>
      </c>
      <c r="U3957">
        <v>192292.30160000001</v>
      </c>
      <c r="V3957" t="s">
        <v>54</v>
      </c>
      <c r="W3957" t="s">
        <v>41</v>
      </c>
      <c r="AA3957" s="9">
        <v>43630</v>
      </c>
      <c r="AB3957">
        <v>19</v>
      </c>
      <c r="AC3957">
        <f t="shared" si="305"/>
        <v>1004815.802</v>
      </c>
      <c r="AD3957">
        <f t="shared" si="305"/>
        <v>192292.30160000001</v>
      </c>
      <c r="AE3957">
        <f t="shared" si="305"/>
        <v>352970.47159999999</v>
      </c>
      <c r="AF3957">
        <f t="shared" si="305"/>
        <v>0</v>
      </c>
      <c r="AG3957">
        <f t="shared" si="306"/>
        <v>545262.77319999994</v>
      </c>
    </row>
    <row r="3958" spans="1:33" x14ac:dyDescent="0.25">
      <c r="A3958">
        <v>3950</v>
      </c>
      <c r="B3958" s="10">
        <f t="shared" si="307"/>
        <v>1.5399588799048968E-4</v>
      </c>
      <c r="C3958" s="10">
        <f t="shared" si="308"/>
        <v>1.6547515095612992E-4</v>
      </c>
      <c r="R3958" s="9">
        <v>43630</v>
      </c>
      <c r="S3958">
        <v>20</v>
      </c>
      <c r="T3958">
        <v>3.8922754739999998</v>
      </c>
      <c r="U3958">
        <v>179348.26930000001</v>
      </c>
      <c r="V3958" t="s">
        <v>54</v>
      </c>
      <c r="W3958" t="s">
        <v>41</v>
      </c>
      <c r="AA3958" s="9">
        <v>43630</v>
      </c>
      <c r="AB3958">
        <v>20</v>
      </c>
      <c r="AC3958">
        <f t="shared" si="305"/>
        <v>952794.79429999995</v>
      </c>
      <c r="AD3958">
        <f t="shared" si="305"/>
        <v>179348.26930000001</v>
      </c>
      <c r="AE3958">
        <f t="shared" si="305"/>
        <v>337536.09399999998</v>
      </c>
      <c r="AF3958">
        <f t="shared" si="305"/>
        <v>0</v>
      </c>
      <c r="AG3958">
        <f t="shared" si="306"/>
        <v>516884.36329999997</v>
      </c>
    </row>
    <row r="3959" spans="1:33" x14ac:dyDescent="0.25">
      <c r="A3959">
        <v>3951</v>
      </c>
      <c r="B3959" s="10">
        <f t="shared" si="307"/>
        <v>1.6435987239378819E-4</v>
      </c>
      <c r="C3959" s="10">
        <f t="shared" si="308"/>
        <v>1.6485989494242651E-4</v>
      </c>
      <c r="R3959" s="9">
        <v>43630</v>
      </c>
      <c r="S3959">
        <v>21</v>
      </c>
      <c r="T3959">
        <v>3.7176839789999998</v>
      </c>
      <c r="U3959">
        <v>171303.4424</v>
      </c>
      <c r="V3959" t="s">
        <v>54</v>
      </c>
      <c r="W3959" t="s">
        <v>41</v>
      </c>
      <c r="AA3959" s="9">
        <v>43630</v>
      </c>
      <c r="AB3959">
        <v>21</v>
      </c>
      <c r="AC3959">
        <f t="shared" si="305"/>
        <v>875168.65060000005</v>
      </c>
      <c r="AD3959">
        <f t="shared" si="305"/>
        <v>171303.4424</v>
      </c>
      <c r="AE3959">
        <f t="shared" si="305"/>
        <v>330442.04399999999</v>
      </c>
      <c r="AF3959">
        <f t="shared" si="305"/>
        <v>0</v>
      </c>
      <c r="AG3959">
        <f t="shared" si="306"/>
        <v>501745.48639999999</v>
      </c>
    </row>
    <row r="3960" spans="1:33" x14ac:dyDescent="0.25">
      <c r="A3960">
        <v>3952</v>
      </c>
      <c r="B3960" s="10">
        <f t="shared" si="307"/>
        <v>1.7679789724427242E-4</v>
      </c>
      <c r="C3960" s="10">
        <f t="shared" si="308"/>
        <v>1.6076203492324228E-4</v>
      </c>
      <c r="R3960" s="9">
        <v>43630</v>
      </c>
      <c r="S3960">
        <v>22</v>
      </c>
      <c r="T3960">
        <v>3.4763400990000002</v>
      </c>
      <c r="U3960">
        <v>160182.7991</v>
      </c>
      <c r="V3960" t="s">
        <v>54</v>
      </c>
      <c r="W3960" t="s">
        <v>41</v>
      </c>
      <c r="AA3960" s="9">
        <v>43630</v>
      </c>
      <c r="AB3960">
        <v>22</v>
      </c>
      <c r="AC3960">
        <f t="shared" si="305"/>
        <v>811223.62210000004</v>
      </c>
      <c r="AD3960">
        <f t="shared" si="305"/>
        <v>160182.7991</v>
      </c>
      <c r="AE3960">
        <f t="shared" si="305"/>
        <v>317035.36410000001</v>
      </c>
      <c r="AF3960">
        <f t="shared" si="305"/>
        <v>0</v>
      </c>
      <c r="AG3960">
        <f t="shared" si="306"/>
        <v>477218.16320000001</v>
      </c>
    </row>
    <row r="3961" spans="1:33" x14ac:dyDescent="0.25">
      <c r="A3961">
        <v>3953</v>
      </c>
      <c r="B3961" s="10">
        <f t="shared" si="307"/>
        <v>1.8320571704406912E-4</v>
      </c>
      <c r="C3961" s="10">
        <f t="shared" si="308"/>
        <v>1.5374935601704848E-4</v>
      </c>
      <c r="R3961" s="9">
        <v>43630</v>
      </c>
      <c r="S3961">
        <v>23</v>
      </c>
      <c r="T3961">
        <v>3.1073420820000002</v>
      </c>
      <c r="U3961">
        <v>143180.1085</v>
      </c>
      <c r="V3961" t="s">
        <v>54</v>
      </c>
      <c r="W3961" t="s">
        <v>41</v>
      </c>
      <c r="AA3961" s="9">
        <v>43630</v>
      </c>
      <c r="AB3961">
        <v>23</v>
      </c>
      <c r="AC3961">
        <f t="shared" si="305"/>
        <v>736211.78469999996</v>
      </c>
      <c r="AD3961">
        <f t="shared" si="305"/>
        <v>143180.1085</v>
      </c>
      <c r="AE3961">
        <f t="shared" si="305"/>
        <v>287280.42460000003</v>
      </c>
      <c r="AF3961">
        <f t="shared" si="305"/>
        <v>0</v>
      </c>
      <c r="AG3961">
        <f t="shared" si="306"/>
        <v>430460.5331</v>
      </c>
    </row>
    <row r="3962" spans="1:33" x14ac:dyDescent="0.25">
      <c r="A3962">
        <v>3954</v>
      </c>
      <c r="B3962" s="10">
        <f t="shared" si="307"/>
        <v>1.8708115812676994E-4</v>
      </c>
      <c r="C3962" s="10">
        <f t="shared" si="308"/>
        <v>1.4536562452728845E-4</v>
      </c>
      <c r="R3962" s="9">
        <v>43630</v>
      </c>
      <c r="S3962">
        <v>24</v>
      </c>
      <c r="T3962">
        <v>2.788734523</v>
      </c>
      <c r="U3962">
        <v>128499.3094</v>
      </c>
      <c r="V3962" t="s">
        <v>54</v>
      </c>
      <c r="W3962" t="s">
        <v>41</v>
      </c>
      <c r="AA3962" s="9">
        <v>43630</v>
      </c>
      <c r="AB3962">
        <v>24</v>
      </c>
      <c r="AC3962">
        <f t="shared" si="305"/>
        <v>640714.8199</v>
      </c>
      <c r="AD3962">
        <f t="shared" si="305"/>
        <v>128499.3094</v>
      </c>
      <c r="AE3962">
        <f t="shared" si="305"/>
        <v>267444.90139999997</v>
      </c>
      <c r="AF3962">
        <f t="shared" si="305"/>
        <v>0</v>
      </c>
      <c r="AG3962">
        <f t="shared" si="306"/>
        <v>395944.2108</v>
      </c>
    </row>
    <row r="3963" spans="1:33" x14ac:dyDescent="0.25">
      <c r="A3963">
        <v>3955</v>
      </c>
      <c r="B3963" s="10">
        <f t="shared" si="307"/>
        <v>1.8379489076262876E-4</v>
      </c>
      <c r="C3963" s="10">
        <f t="shared" si="308"/>
        <v>1.3385116739460568E-4</v>
      </c>
      <c r="R3963" s="9">
        <v>43631</v>
      </c>
      <c r="S3963">
        <v>1</v>
      </c>
      <c r="T3963">
        <v>2.5574433070000002</v>
      </c>
      <c r="U3963">
        <v>117841.87270000001</v>
      </c>
      <c r="V3963" t="s">
        <v>54</v>
      </c>
      <c r="W3963" t="s">
        <v>41</v>
      </c>
      <c r="AA3963" s="9">
        <v>43631</v>
      </c>
      <c r="AB3963">
        <v>1</v>
      </c>
      <c r="AC3963">
        <f t="shared" si="305"/>
        <v>548825.70079999999</v>
      </c>
      <c r="AD3963">
        <f t="shared" si="305"/>
        <v>117841.87270000001</v>
      </c>
      <c r="AE3963">
        <f t="shared" si="305"/>
        <v>251641.24960000001</v>
      </c>
      <c r="AF3963">
        <f t="shared" si="305"/>
        <v>0</v>
      </c>
      <c r="AG3963">
        <f t="shared" si="306"/>
        <v>369483.12230000005</v>
      </c>
    </row>
    <row r="3964" spans="1:33" x14ac:dyDescent="0.25">
      <c r="A3964">
        <v>3956</v>
      </c>
      <c r="B3964" s="10">
        <f t="shared" si="307"/>
        <v>1.7427951947910335E-4</v>
      </c>
      <c r="C3964" s="10">
        <f t="shared" si="308"/>
        <v>1.2688483211441523E-4</v>
      </c>
      <c r="R3964" s="9">
        <v>43631</v>
      </c>
      <c r="S3964">
        <v>2</v>
      </c>
      <c r="T3964">
        <v>2.4420788830000002</v>
      </c>
      <c r="U3964">
        <v>112526.11079999999</v>
      </c>
      <c r="V3964" t="s">
        <v>54</v>
      </c>
      <c r="W3964" t="s">
        <v>41</v>
      </c>
      <c r="AA3964" s="9">
        <v>43631</v>
      </c>
      <c r="AB3964">
        <v>2</v>
      </c>
      <c r="AC3964">
        <f t="shared" si="305"/>
        <v>458536.71490000002</v>
      </c>
      <c r="AD3964">
        <f t="shared" si="305"/>
        <v>112526.11079999999</v>
      </c>
      <c r="AE3964">
        <f t="shared" si="305"/>
        <v>240321.8401</v>
      </c>
      <c r="AF3964">
        <f t="shared" si="305"/>
        <v>0</v>
      </c>
      <c r="AG3964">
        <f t="shared" si="306"/>
        <v>352847.9509</v>
      </c>
    </row>
    <row r="3965" spans="1:33" x14ac:dyDescent="0.25">
      <c r="A3965">
        <v>3957</v>
      </c>
      <c r="B3965" s="10">
        <f t="shared" si="307"/>
        <v>1.6008061001403741E-4</v>
      </c>
      <c r="C3965" s="10">
        <f t="shared" si="308"/>
        <v>1.2316853889634703E-4</v>
      </c>
      <c r="R3965" s="9">
        <v>43631</v>
      </c>
      <c r="S3965">
        <v>3</v>
      </c>
      <c r="T3965">
        <v>2.2707726090000002</v>
      </c>
      <c r="U3965">
        <v>104632.6603</v>
      </c>
      <c r="V3965" t="s">
        <v>54</v>
      </c>
      <c r="W3965" t="s">
        <v>41</v>
      </c>
      <c r="AA3965" s="9">
        <v>43631</v>
      </c>
      <c r="AB3965">
        <v>3</v>
      </c>
      <c r="AC3965">
        <f t="shared" si="305"/>
        <v>400888.77610000002</v>
      </c>
      <c r="AD3965">
        <f t="shared" si="305"/>
        <v>104632.6603</v>
      </c>
      <c r="AE3965">
        <f t="shared" si="305"/>
        <v>235074.30660000001</v>
      </c>
      <c r="AF3965">
        <f t="shared" si="305"/>
        <v>0</v>
      </c>
      <c r="AG3965">
        <f t="shared" si="306"/>
        <v>339706.9669</v>
      </c>
    </row>
    <row r="3966" spans="1:33" x14ac:dyDescent="0.25">
      <c r="A3966">
        <v>3958</v>
      </c>
      <c r="B3966" s="10">
        <f t="shared" si="307"/>
        <v>1.4838416823378494E-4</v>
      </c>
      <c r="C3966" s="10">
        <f t="shared" si="308"/>
        <v>1.1714756881596232E-4</v>
      </c>
      <c r="R3966" s="9">
        <v>43631</v>
      </c>
      <c r="S3966">
        <v>4</v>
      </c>
      <c r="T3966">
        <v>2.202523293</v>
      </c>
      <c r="U3966">
        <v>101487.8683</v>
      </c>
      <c r="V3966" t="s">
        <v>54</v>
      </c>
      <c r="W3966" t="s">
        <v>41</v>
      </c>
      <c r="AA3966" s="9">
        <v>43631</v>
      </c>
      <c r="AB3966">
        <v>4</v>
      </c>
      <c r="AC3966">
        <f t="shared" si="305"/>
        <v>369025.1777</v>
      </c>
      <c r="AD3966">
        <f t="shared" si="305"/>
        <v>101487.8683</v>
      </c>
      <c r="AE3966">
        <f t="shared" si="305"/>
        <v>232835.49100000001</v>
      </c>
      <c r="AF3966">
        <f t="shared" si="305"/>
        <v>0</v>
      </c>
      <c r="AG3966">
        <f t="shared" si="306"/>
        <v>334323.35930000001</v>
      </c>
    </row>
    <row r="3967" spans="1:33" x14ac:dyDescent="0.25">
      <c r="A3967">
        <v>3959</v>
      </c>
      <c r="B3967" s="10">
        <f t="shared" si="307"/>
        <v>1.3466345202550514E-4</v>
      </c>
      <c r="C3967" s="10">
        <f t="shared" si="308"/>
        <v>1.0566950047698452E-4</v>
      </c>
      <c r="R3967" s="9">
        <v>43631</v>
      </c>
      <c r="S3967">
        <v>5</v>
      </c>
      <c r="T3967">
        <v>2.199125183</v>
      </c>
      <c r="U3967">
        <v>101331.2902</v>
      </c>
      <c r="V3967" t="s">
        <v>54</v>
      </c>
      <c r="W3967" t="s">
        <v>41</v>
      </c>
      <c r="AA3967" s="9">
        <v>43631</v>
      </c>
      <c r="AB3967">
        <v>5</v>
      </c>
      <c r="AC3967">
        <f t="shared" si="305"/>
        <v>355841.40629999997</v>
      </c>
      <c r="AD3967">
        <f t="shared" si="305"/>
        <v>101331.2902</v>
      </c>
      <c r="AE3967">
        <f t="shared" si="305"/>
        <v>235805.79190000001</v>
      </c>
      <c r="AF3967">
        <f t="shared" si="305"/>
        <v>0</v>
      </c>
      <c r="AG3967">
        <f t="shared" si="306"/>
        <v>337137.0821</v>
      </c>
    </row>
    <row r="3968" spans="1:33" x14ac:dyDescent="0.25">
      <c r="A3968">
        <v>3960</v>
      </c>
      <c r="B3968" s="10">
        <f t="shared" si="307"/>
        <v>1.1719571895577918E-4</v>
      </c>
      <c r="C3968" s="10">
        <f t="shared" si="308"/>
        <v>9.7196429764840288E-5</v>
      </c>
      <c r="R3968" s="9">
        <v>43631</v>
      </c>
      <c r="S3968">
        <v>6</v>
      </c>
      <c r="T3968">
        <v>2.2413135350000002</v>
      </c>
      <c r="U3968">
        <v>103275.2451</v>
      </c>
      <c r="V3968" t="s">
        <v>54</v>
      </c>
      <c r="W3968" t="s">
        <v>41</v>
      </c>
      <c r="AA3968" s="9">
        <v>43631</v>
      </c>
      <c r="AB3968">
        <v>6</v>
      </c>
      <c r="AC3968">
        <f t="shared" si="305"/>
        <v>353107.94530000002</v>
      </c>
      <c r="AD3968">
        <f t="shared" si="305"/>
        <v>103275.2451</v>
      </c>
      <c r="AE3968">
        <f t="shared" si="305"/>
        <v>244408.7328</v>
      </c>
      <c r="AF3968">
        <f t="shared" si="305"/>
        <v>0</v>
      </c>
      <c r="AG3968">
        <f t="shared" si="306"/>
        <v>347683.9779</v>
      </c>
    </row>
    <row r="3969" spans="1:33" x14ac:dyDescent="0.25">
      <c r="A3969">
        <v>3961</v>
      </c>
      <c r="B3969" s="10">
        <f t="shared" si="307"/>
        <v>1.0038791142165893E-4</v>
      </c>
      <c r="C3969" s="10">
        <f t="shared" si="308"/>
        <v>9.0700758759334411E-5</v>
      </c>
      <c r="R3969" s="9">
        <v>43631</v>
      </c>
      <c r="S3969">
        <v>7</v>
      </c>
      <c r="T3969">
        <v>2.269571343</v>
      </c>
      <c r="U3969">
        <v>104577.30839999999</v>
      </c>
      <c r="V3969" t="s">
        <v>54</v>
      </c>
      <c r="W3969" t="s">
        <v>41</v>
      </c>
      <c r="AA3969" s="9">
        <v>43631</v>
      </c>
      <c r="AB3969">
        <v>7</v>
      </c>
      <c r="AC3969">
        <f t="shared" si="305"/>
        <v>359112.38709999999</v>
      </c>
      <c r="AD3969">
        <f t="shared" si="305"/>
        <v>104577.30839999999</v>
      </c>
      <c r="AE3969">
        <f t="shared" si="305"/>
        <v>262954.3236</v>
      </c>
      <c r="AF3969">
        <f t="shared" si="305"/>
        <v>0</v>
      </c>
      <c r="AG3969">
        <f t="shared" si="306"/>
        <v>367531.63199999998</v>
      </c>
    </row>
    <row r="3970" spans="1:33" x14ac:dyDescent="0.25">
      <c r="A3970">
        <v>3962</v>
      </c>
      <c r="B3970" s="10">
        <f t="shared" si="307"/>
        <v>8.3872790672633309E-5</v>
      </c>
      <c r="C3970" s="10">
        <f t="shared" si="308"/>
        <v>8.6617154997735513E-5</v>
      </c>
      <c r="R3970" s="9">
        <v>43631</v>
      </c>
      <c r="S3970">
        <v>8</v>
      </c>
      <c r="T3970">
        <v>2.333887034</v>
      </c>
      <c r="U3970">
        <v>107540.84669999999</v>
      </c>
      <c r="V3970" t="s">
        <v>54</v>
      </c>
      <c r="W3970" t="s">
        <v>41</v>
      </c>
      <c r="AA3970" s="9">
        <v>43631</v>
      </c>
      <c r="AB3970">
        <v>8</v>
      </c>
      <c r="AC3970">
        <f t="shared" si="305"/>
        <v>411998.04889999999</v>
      </c>
      <c r="AD3970">
        <f t="shared" si="305"/>
        <v>107540.84669999999</v>
      </c>
      <c r="AE3970">
        <f t="shared" si="305"/>
        <v>282088.93800000002</v>
      </c>
      <c r="AF3970">
        <f t="shared" si="305"/>
        <v>0</v>
      </c>
      <c r="AG3970">
        <f t="shared" si="306"/>
        <v>389629.78470000002</v>
      </c>
    </row>
    <row r="3971" spans="1:33" x14ac:dyDescent="0.25">
      <c r="A3971">
        <v>3963</v>
      </c>
      <c r="B3971" s="10">
        <f t="shared" si="307"/>
        <v>7.3328174840211604E-5</v>
      </c>
      <c r="C3971" s="10">
        <f t="shared" si="308"/>
        <v>8.3391304755308149E-5</v>
      </c>
      <c r="R3971" s="9">
        <v>43631</v>
      </c>
      <c r="S3971">
        <v>9</v>
      </c>
      <c r="T3971">
        <v>2.6450956200000002</v>
      </c>
      <c r="U3971">
        <v>121880.716</v>
      </c>
      <c r="V3971" t="s">
        <v>54</v>
      </c>
      <c r="W3971" t="s">
        <v>41</v>
      </c>
      <c r="AA3971" s="9">
        <v>43631</v>
      </c>
      <c r="AB3971">
        <v>9</v>
      </c>
      <c r="AC3971">
        <f t="shared" si="305"/>
        <v>504381.16019999998</v>
      </c>
      <c r="AD3971">
        <f t="shared" si="305"/>
        <v>121880.716</v>
      </c>
      <c r="AE3971">
        <f t="shared" si="305"/>
        <v>311588.9204</v>
      </c>
      <c r="AF3971">
        <f t="shared" ref="AD3971:AF4034" si="309">SUMIFS($U:$U,$R:$R,$AA3971,$S:$S,$AB3971,$W:$W,AF$2)</f>
        <v>0</v>
      </c>
      <c r="AG3971">
        <f t="shared" si="306"/>
        <v>433469.63640000002</v>
      </c>
    </row>
    <row r="3972" spans="1:33" x14ac:dyDescent="0.25">
      <c r="A3972">
        <v>3964</v>
      </c>
      <c r="B3972" s="10">
        <f t="shared" si="307"/>
        <v>6.7499876185298264E-5</v>
      </c>
      <c r="C3972" s="10">
        <f t="shared" si="308"/>
        <v>8.2069736151191928E-5</v>
      </c>
      <c r="R3972" s="9">
        <v>43631</v>
      </c>
      <c r="S3972">
        <v>10</v>
      </c>
      <c r="T3972">
        <v>3.2306020759999998</v>
      </c>
      <c r="U3972">
        <v>148859.6825</v>
      </c>
      <c r="V3972" t="s">
        <v>54</v>
      </c>
      <c r="W3972" t="s">
        <v>41</v>
      </c>
      <c r="AA3972" s="9">
        <v>43631</v>
      </c>
      <c r="AB3972">
        <v>10</v>
      </c>
      <c r="AC3972">
        <f t="shared" ref="AC3972:AC4003" si="310">SUMIFS($U:$U,$R:$R,$AA3972,$S:$S,$AB3972,$W:$W,AC$2)</f>
        <v>612175.12360000005</v>
      </c>
      <c r="AD3972">
        <f t="shared" si="309"/>
        <v>148859.6825</v>
      </c>
      <c r="AE3972">
        <f t="shared" si="309"/>
        <v>335028.30800000002</v>
      </c>
      <c r="AF3972">
        <f t="shared" si="309"/>
        <v>0</v>
      </c>
      <c r="AG3972">
        <f t="shared" ref="AG3972:AG4035" si="311">SUM(AD3972:AF3972)</f>
        <v>483887.99050000001</v>
      </c>
    </row>
    <row r="3973" spans="1:33" x14ac:dyDescent="0.25">
      <c r="A3973">
        <v>3965</v>
      </c>
      <c r="B3973" s="10">
        <f t="shared" si="307"/>
        <v>6.5088379650829475E-5</v>
      </c>
      <c r="C3973" s="10">
        <f t="shared" si="308"/>
        <v>8.2760449143194913E-5</v>
      </c>
      <c r="R3973" s="9">
        <v>43631</v>
      </c>
      <c r="S3973">
        <v>11</v>
      </c>
      <c r="T3973">
        <v>3.6248487250000001</v>
      </c>
      <c r="U3973">
        <v>167025.7795</v>
      </c>
      <c r="V3973" t="s">
        <v>54</v>
      </c>
      <c r="W3973" t="s">
        <v>41</v>
      </c>
      <c r="AA3973" s="9">
        <v>43631</v>
      </c>
      <c r="AB3973">
        <v>11</v>
      </c>
      <c r="AC3973">
        <f t="shared" si="310"/>
        <v>707125.87800000003</v>
      </c>
      <c r="AD3973">
        <f t="shared" si="309"/>
        <v>167025.7795</v>
      </c>
      <c r="AE3973">
        <f t="shared" si="309"/>
        <v>340511.65059999999</v>
      </c>
      <c r="AF3973">
        <f t="shared" si="309"/>
        <v>0</v>
      </c>
      <c r="AG3973">
        <f t="shared" si="311"/>
        <v>507537.4301</v>
      </c>
    </row>
    <row r="3974" spans="1:33" x14ac:dyDescent="0.25">
      <c r="A3974">
        <v>3966</v>
      </c>
      <c r="B3974" s="10">
        <f t="shared" si="307"/>
        <v>6.4588391329687512E-5</v>
      </c>
      <c r="C3974" s="10">
        <f t="shared" si="308"/>
        <v>8.5349502320132496E-5</v>
      </c>
      <c r="R3974" s="9">
        <v>43631</v>
      </c>
      <c r="S3974">
        <v>12</v>
      </c>
      <c r="T3974">
        <v>3.8815033880000001</v>
      </c>
      <c r="U3974">
        <v>178851.91310000001</v>
      </c>
      <c r="V3974" t="s">
        <v>54</v>
      </c>
      <c r="W3974" t="s">
        <v>41</v>
      </c>
      <c r="AA3974" s="9">
        <v>43631</v>
      </c>
      <c r="AB3974">
        <v>12</v>
      </c>
      <c r="AC3974">
        <f t="shared" si="310"/>
        <v>782673.25569999998</v>
      </c>
      <c r="AD3974">
        <f t="shared" si="309"/>
        <v>178851.91310000001</v>
      </c>
      <c r="AE3974">
        <f t="shared" si="309"/>
        <v>348294.98469999997</v>
      </c>
      <c r="AF3974">
        <f t="shared" si="309"/>
        <v>0</v>
      </c>
      <c r="AG3974">
        <f t="shared" si="311"/>
        <v>527146.89779999992</v>
      </c>
    </row>
    <row r="3975" spans="1:33" x14ac:dyDescent="0.25">
      <c r="A3975">
        <v>3967</v>
      </c>
      <c r="B3975" s="10">
        <f t="shared" si="307"/>
        <v>6.5686687875706151E-5</v>
      </c>
      <c r="C3975" s="10">
        <f t="shared" si="308"/>
        <v>9.0221706699203309E-5</v>
      </c>
      <c r="R3975" s="9">
        <v>43631</v>
      </c>
      <c r="S3975">
        <v>13</v>
      </c>
      <c r="T3975">
        <v>4.0053680319999998</v>
      </c>
      <c r="U3975">
        <v>184559.34820000001</v>
      </c>
      <c r="V3975" t="s">
        <v>54</v>
      </c>
      <c r="W3975" t="s">
        <v>41</v>
      </c>
      <c r="AA3975" s="9">
        <v>43631</v>
      </c>
      <c r="AB3975">
        <v>13</v>
      </c>
      <c r="AC3975">
        <f t="shared" si="310"/>
        <v>851590.93920000002</v>
      </c>
      <c r="AD3975">
        <f t="shared" si="309"/>
        <v>184559.34820000001</v>
      </c>
      <c r="AE3975">
        <f t="shared" si="309"/>
        <v>351665.03419999999</v>
      </c>
      <c r="AF3975">
        <f t="shared" si="309"/>
        <v>0</v>
      </c>
      <c r="AG3975">
        <f t="shared" si="311"/>
        <v>536224.3824</v>
      </c>
    </row>
    <row r="3976" spans="1:33" x14ac:dyDescent="0.25">
      <c r="A3976">
        <v>3968</v>
      </c>
      <c r="B3976" s="10">
        <f t="shared" si="307"/>
        <v>7.5360216510599512E-5</v>
      </c>
      <c r="C3976" s="10">
        <f t="shared" si="308"/>
        <v>9.5646363729794926E-5</v>
      </c>
      <c r="R3976" s="9">
        <v>43631</v>
      </c>
      <c r="S3976">
        <v>14</v>
      </c>
      <c r="T3976">
        <v>4.0380586540000003</v>
      </c>
      <c r="U3976">
        <v>186065.6666</v>
      </c>
      <c r="V3976" t="s">
        <v>54</v>
      </c>
      <c r="W3976" t="s">
        <v>41</v>
      </c>
      <c r="AA3976" s="9">
        <v>43631</v>
      </c>
      <c r="AB3976">
        <v>14</v>
      </c>
      <c r="AC3976">
        <f t="shared" si="310"/>
        <v>913540.55180000002</v>
      </c>
      <c r="AD3976">
        <f t="shared" si="309"/>
        <v>186065.6666</v>
      </c>
      <c r="AE3976">
        <f t="shared" si="309"/>
        <v>350283.93430000002</v>
      </c>
      <c r="AF3976">
        <f t="shared" si="309"/>
        <v>0</v>
      </c>
      <c r="AG3976">
        <f t="shared" si="311"/>
        <v>536349.60089999996</v>
      </c>
    </row>
    <row r="3977" spans="1:33" x14ac:dyDescent="0.25">
      <c r="A3977">
        <v>3969</v>
      </c>
      <c r="B3977" s="10">
        <f t="shared" si="307"/>
        <v>9.2258382140458176E-5</v>
      </c>
      <c r="C3977" s="10">
        <f t="shared" si="308"/>
        <v>1.0640817549628247E-4</v>
      </c>
      <c r="R3977" s="9">
        <v>43631</v>
      </c>
      <c r="S3977">
        <v>15</v>
      </c>
      <c r="T3977">
        <v>4.2049817469999997</v>
      </c>
      <c r="U3977">
        <v>193757.1489</v>
      </c>
      <c r="V3977" t="s">
        <v>54</v>
      </c>
      <c r="W3977" t="s">
        <v>41</v>
      </c>
      <c r="AA3977" s="9">
        <v>43631</v>
      </c>
      <c r="AB3977">
        <v>15</v>
      </c>
      <c r="AC3977">
        <f t="shared" si="310"/>
        <v>1003635.595</v>
      </c>
      <c r="AD3977">
        <f t="shared" si="309"/>
        <v>193757.1489</v>
      </c>
      <c r="AE3977">
        <f t="shared" si="309"/>
        <v>345710.73920000001</v>
      </c>
      <c r="AF3977">
        <f t="shared" si="309"/>
        <v>0</v>
      </c>
      <c r="AG3977">
        <f t="shared" si="311"/>
        <v>539467.88809999998</v>
      </c>
    </row>
    <row r="3978" spans="1:33" x14ac:dyDescent="0.25">
      <c r="A3978">
        <v>3970</v>
      </c>
      <c r="B3978" s="10">
        <f t="shared" ref="B3978:B4041" si="312">AC3972/$AC$1</f>
        <v>1.119754085731036E-4</v>
      </c>
      <c r="C3978" s="10">
        <f t="shared" ref="C3978:C4041" si="313">AG3972/$AG$1</f>
        <v>1.1878487877788402E-4</v>
      </c>
      <c r="R3978" s="9">
        <v>43631</v>
      </c>
      <c r="S3978">
        <v>16</v>
      </c>
      <c r="T3978">
        <v>4.3063810050000004</v>
      </c>
      <c r="U3978">
        <v>198429.42389999999</v>
      </c>
      <c r="V3978" t="s">
        <v>54</v>
      </c>
      <c r="W3978" t="s">
        <v>41</v>
      </c>
      <c r="AA3978" s="9">
        <v>43631</v>
      </c>
      <c r="AB3978">
        <v>16</v>
      </c>
      <c r="AC3978">
        <f t="shared" si="310"/>
        <v>1051345.4310000001</v>
      </c>
      <c r="AD3978">
        <f t="shared" si="309"/>
        <v>198429.42389999999</v>
      </c>
      <c r="AE3978">
        <f t="shared" si="309"/>
        <v>347877.44390000001</v>
      </c>
      <c r="AF3978">
        <f t="shared" si="309"/>
        <v>0</v>
      </c>
      <c r="AG3978">
        <f t="shared" si="311"/>
        <v>546306.86780000001</v>
      </c>
    </row>
    <row r="3979" spans="1:33" x14ac:dyDescent="0.25">
      <c r="A3979">
        <v>3971</v>
      </c>
      <c r="B3979" s="10">
        <f t="shared" si="312"/>
        <v>1.2934323210657268E-4</v>
      </c>
      <c r="C3979" s="10">
        <f t="shared" si="313"/>
        <v>1.2459034589259408E-4</v>
      </c>
      <c r="R3979" s="9">
        <v>43631</v>
      </c>
      <c r="S3979">
        <v>17</v>
      </c>
      <c r="T3979">
        <v>4.2608930960000002</v>
      </c>
      <c r="U3979">
        <v>196333.43210000001</v>
      </c>
      <c r="V3979" t="s">
        <v>54</v>
      </c>
      <c r="W3979" t="s">
        <v>41</v>
      </c>
      <c r="AA3979" s="9">
        <v>43631</v>
      </c>
      <c r="AB3979">
        <v>17</v>
      </c>
      <c r="AC3979">
        <f t="shared" si="310"/>
        <v>1096326.121</v>
      </c>
      <c r="AD3979">
        <f t="shared" si="309"/>
        <v>196333.43210000001</v>
      </c>
      <c r="AE3979">
        <f t="shared" si="309"/>
        <v>348170.46679999999</v>
      </c>
      <c r="AF3979">
        <f t="shared" si="309"/>
        <v>0</v>
      </c>
      <c r="AG3979">
        <f t="shared" si="311"/>
        <v>544503.89890000003</v>
      </c>
    </row>
    <row r="3980" spans="1:33" x14ac:dyDescent="0.25">
      <c r="A3980">
        <v>3972</v>
      </c>
      <c r="B3980" s="10">
        <f t="shared" si="312"/>
        <v>1.4316190614029826E-4</v>
      </c>
      <c r="C3980" s="10">
        <f t="shared" si="313"/>
        <v>1.2940408024718399E-4</v>
      </c>
      <c r="R3980" s="9">
        <v>43631</v>
      </c>
      <c r="S3980">
        <v>18</v>
      </c>
      <c r="T3980">
        <v>4.1429724300000004</v>
      </c>
      <c r="U3980">
        <v>190899.8836</v>
      </c>
      <c r="V3980" t="s">
        <v>54</v>
      </c>
      <c r="W3980" t="s">
        <v>41</v>
      </c>
      <c r="AA3980" s="9">
        <v>43631</v>
      </c>
      <c r="AB3980">
        <v>18</v>
      </c>
      <c r="AC3980">
        <f t="shared" si="310"/>
        <v>1108589.379</v>
      </c>
      <c r="AD3980">
        <f t="shared" si="309"/>
        <v>190899.8836</v>
      </c>
      <c r="AE3980">
        <f t="shared" si="309"/>
        <v>342874.79430000001</v>
      </c>
      <c r="AF3980">
        <f t="shared" si="309"/>
        <v>0</v>
      </c>
      <c r="AG3980">
        <f t="shared" si="311"/>
        <v>533774.67790000001</v>
      </c>
    </row>
    <row r="3981" spans="1:33" x14ac:dyDescent="0.25">
      <c r="A3981">
        <v>3973</v>
      </c>
      <c r="B3981" s="10">
        <f t="shared" si="312"/>
        <v>1.5576791620232545E-4</v>
      </c>
      <c r="C3981" s="10">
        <f t="shared" si="313"/>
        <v>1.3163242219612335E-4</v>
      </c>
      <c r="R3981" s="9">
        <v>43631</v>
      </c>
      <c r="S3981">
        <v>19</v>
      </c>
      <c r="T3981">
        <v>3.9273405860000001</v>
      </c>
      <c r="U3981">
        <v>180963.99950000001</v>
      </c>
      <c r="V3981" t="s">
        <v>54</v>
      </c>
      <c r="W3981" t="s">
        <v>41</v>
      </c>
      <c r="AA3981" s="9">
        <v>43631</v>
      </c>
      <c r="AB3981">
        <v>19</v>
      </c>
      <c r="AC3981">
        <f t="shared" si="310"/>
        <v>1076675.183</v>
      </c>
      <c r="AD3981">
        <f t="shared" si="309"/>
        <v>180963.99950000001</v>
      </c>
      <c r="AE3981">
        <f t="shared" si="309"/>
        <v>333108.02610000002</v>
      </c>
      <c r="AF3981">
        <f t="shared" si="309"/>
        <v>0</v>
      </c>
      <c r="AG3981">
        <f t="shared" si="311"/>
        <v>514072.02560000005</v>
      </c>
    </row>
    <row r="3982" spans="1:33" x14ac:dyDescent="0.25">
      <c r="A3982">
        <v>3974</v>
      </c>
      <c r="B3982" s="10">
        <f t="shared" si="312"/>
        <v>1.6709936845252024E-4</v>
      </c>
      <c r="C3982" s="10">
        <f t="shared" si="313"/>
        <v>1.3166316084770236E-4</v>
      </c>
      <c r="R3982" s="9">
        <v>43631</v>
      </c>
      <c r="S3982">
        <v>20</v>
      </c>
      <c r="T3982">
        <v>3.7180958049999999</v>
      </c>
      <c r="U3982">
        <v>171322.4185</v>
      </c>
      <c r="V3982" t="s">
        <v>54</v>
      </c>
      <c r="W3982" t="s">
        <v>41</v>
      </c>
      <c r="AA3982" s="9">
        <v>43631</v>
      </c>
      <c r="AB3982">
        <v>20</v>
      </c>
      <c r="AC3982">
        <f t="shared" si="310"/>
        <v>1027184.885</v>
      </c>
      <c r="AD3982">
        <f t="shared" si="309"/>
        <v>171322.4185</v>
      </c>
      <c r="AE3982">
        <f t="shared" si="309"/>
        <v>323691.1581</v>
      </c>
      <c r="AF3982">
        <f t="shared" si="309"/>
        <v>0</v>
      </c>
      <c r="AG3982">
        <f t="shared" si="311"/>
        <v>495013.57660000003</v>
      </c>
    </row>
    <row r="3983" spans="1:33" x14ac:dyDescent="0.25">
      <c r="A3983">
        <v>3975</v>
      </c>
      <c r="B3983" s="10">
        <f t="shared" si="312"/>
        <v>1.8357901436397885E-4</v>
      </c>
      <c r="C3983" s="10">
        <f t="shared" si="313"/>
        <v>1.3242863834315308E-4</v>
      </c>
      <c r="R3983" s="9">
        <v>43631</v>
      </c>
      <c r="S3983">
        <v>21</v>
      </c>
      <c r="T3983">
        <v>3.6889404250000002</v>
      </c>
      <c r="U3983">
        <v>169978.9969</v>
      </c>
      <c r="V3983" t="s">
        <v>54</v>
      </c>
      <c r="W3983" t="s">
        <v>41</v>
      </c>
      <c r="AA3983" s="9">
        <v>43631</v>
      </c>
      <c r="AB3983">
        <v>21</v>
      </c>
      <c r="AC3983">
        <f t="shared" si="310"/>
        <v>955878.91949999996</v>
      </c>
      <c r="AD3983">
        <f t="shared" si="309"/>
        <v>169978.9969</v>
      </c>
      <c r="AE3983">
        <f t="shared" si="309"/>
        <v>316084.29379999998</v>
      </c>
      <c r="AF3983">
        <f t="shared" si="309"/>
        <v>0</v>
      </c>
      <c r="AG3983">
        <f t="shared" si="311"/>
        <v>486063.29070000001</v>
      </c>
    </row>
    <row r="3984" spans="1:33" x14ac:dyDescent="0.25">
      <c r="A3984">
        <v>3976</v>
      </c>
      <c r="B3984" s="10">
        <f t="shared" si="312"/>
        <v>1.9230581193072628E-4</v>
      </c>
      <c r="C3984" s="10">
        <f t="shared" si="313"/>
        <v>1.3410747185540765E-4</v>
      </c>
      <c r="R3984" s="9">
        <v>43631</v>
      </c>
      <c r="S3984">
        <v>22</v>
      </c>
      <c r="T3984">
        <v>3.534874614</v>
      </c>
      <c r="U3984">
        <v>162879.95250000001</v>
      </c>
      <c r="V3984" t="s">
        <v>54</v>
      </c>
      <c r="W3984" t="s">
        <v>41</v>
      </c>
      <c r="AA3984" s="9">
        <v>43631</v>
      </c>
      <c r="AB3984">
        <v>22</v>
      </c>
      <c r="AC3984">
        <f t="shared" si="310"/>
        <v>893038.60120000003</v>
      </c>
      <c r="AD3984">
        <f t="shared" si="309"/>
        <v>162879.95250000001</v>
      </c>
      <c r="AE3984">
        <f t="shared" si="309"/>
        <v>307531.53220000002</v>
      </c>
      <c r="AF3984">
        <f t="shared" si="309"/>
        <v>0</v>
      </c>
      <c r="AG3984">
        <f t="shared" si="311"/>
        <v>470411.48470000003</v>
      </c>
    </row>
    <row r="3985" spans="1:33" x14ac:dyDescent="0.25">
      <c r="A3985">
        <v>3977</v>
      </c>
      <c r="B3985" s="10">
        <f t="shared" si="312"/>
        <v>2.0053341045029818E-4</v>
      </c>
      <c r="C3985" s="10">
        <f t="shared" si="313"/>
        <v>1.3366487884538999E-4</v>
      </c>
      <c r="R3985" s="9">
        <v>43631</v>
      </c>
      <c r="S3985">
        <v>23</v>
      </c>
      <c r="T3985">
        <v>3.2311108200000001</v>
      </c>
      <c r="U3985">
        <v>148883.1244</v>
      </c>
      <c r="V3985" t="s">
        <v>54</v>
      </c>
      <c r="W3985" t="s">
        <v>41</v>
      </c>
      <c r="AA3985" s="9">
        <v>43631</v>
      </c>
      <c r="AB3985">
        <v>23</v>
      </c>
      <c r="AC3985">
        <f t="shared" si="310"/>
        <v>815316.21499999997</v>
      </c>
      <c r="AD3985">
        <f t="shared" si="309"/>
        <v>148883.1244</v>
      </c>
      <c r="AE3985">
        <f t="shared" si="309"/>
        <v>286614.60269999999</v>
      </c>
      <c r="AF3985">
        <f t="shared" si="309"/>
        <v>0</v>
      </c>
      <c r="AG3985">
        <f t="shared" si="311"/>
        <v>435497.72710000002</v>
      </c>
    </row>
    <row r="3986" spans="1:33" x14ac:dyDescent="0.25">
      <c r="A3986">
        <v>3978</v>
      </c>
      <c r="B3986" s="10">
        <f t="shared" si="312"/>
        <v>2.0277653218466748E-4</v>
      </c>
      <c r="C3986" s="10">
        <f t="shared" si="313"/>
        <v>1.3103106845768181E-4</v>
      </c>
      <c r="R3986" s="9">
        <v>43631</v>
      </c>
      <c r="S3986">
        <v>24</v>
      </c>
      <c r="T3986">
        <v>3.008845682</v>
      </c>
      <c r="U3986">
        <v>138641.5914</v>
      </c>
      <c r="V3986" t="s">
        <v>54</v>
      </c>
      <c r="W3986" t="s">
        <v>41</v>
      </c>
      <c r="AA3986" s="9">
        <v>43631</v>
      </c>
      <c r="AB3986">
        <v>24</v>
      </c>
      <c r="AC3986">
        <f t="shared" si="310"/>
        <v>709112.39110000001</v>
      </c>
      <c r="AD3986">
        <f t="shared" si="309"/>
        <v>138641.5914</v>
      </c>
      <c r="AE3986">
        <f t="shared" si="309"/>
        <v>263365.40870000003</v>
      </c>
      <c r="AF3986">
        <f t="shared" si="309"/>
        <v>0</v>
      </c>
      <c r="AG3986">
        <f t="shared" si="311"/>
        <v>402007.00010000006</v>
      </c>
    </row>
    <row r="3987" spans="1:33" x14ac:dyDescent="0.25">
      <c r="A3987">
        <v>3979</v>
      </c>
      <c r="B3987" s="10">
        <f t="shared" si="312"/>
        <v>1.9693897851968527E-4</v>
      </c>
      <c r="C3987" s="10">
        <f t="shared" si="313"/>
        <v>1.2619445913691733E-4</v>
      </c>
      <c r="R3987" s="9">
        <v>43632</v>
      </c>
      <c r="S3987">
        <v>1</v>
      </c>
      <c r="T3987">
        <v>2.8947289230000002</v>
      </c>
      <c r="U3987">
        <v>133383.3193</v>
      </c>
      <c r="V3987" t="s">
        <v>54</v>
      </c>
      <c r="W3987" t="s">
        <v>41</v>
      </c>
      <c r="AA3987" s="9">
        <v>43632</v>
      </c>
      <c r="AB3987">
        <v>1</v>
      </c>
      <c r="AC3987">
        <f t="shared" si="310"/>
        <v>629308.44389999995</v>
      </c>
      <c r="AD3987">
        <f t="shared" si="309"/>
        <v>133383.3193</v>
      </c>
      <c r="AE3987">
        <f t="shared" si="309"/>
        <v>253461.45389999999</v>
      </c>
      <c r="AF3987">
        <f t="shared" si="309"/>
        <v>0</v>
      </c>
      <c r="AG3987">
        <f t="shared" si="311"/>
        <v>386844.7732</v>
      </c>
    </row>
    <row r="3988" spans="1:33" x14ac:dyDescent="0.25">
      <c r="A3988">
        <v>3980</v>
      </c>
      <c r="B3988" s="10">
        <f t="shared" si="312"/>
        <v>1.8788650950335911E-4</v>
      </c>
      <c r="C3988" s="10">
        <f t="shared" si="313"/>
        <v>1.2151598891528556E-4</v>
      </c>
      <c r="R3988" s="9">
        <v>43632</v>
      </c>
      <c r="S3988">
        <v>2</v>
      </c>
      <c r="T3988">
        <v>2.7365142750000002</v>
      </c>
      <c r="U3988">
        <v>126093.1048</v>
      </c>
      <c r="V3988" t="s">
        <v>54</v>
      </c>
      <c r="W3988" t="s">
        <v>41</v>
      </c>
      <c r="AA3988" s="9">
        <v>43632</v>
      </c>
      <c r="AB3988">
        <v>2</v>
      </c>
      <c r="AC3988">
        <f t="shared" si="310"/>
        <v>542262.82790000003</v>
      </c>
      <c r="AD3988">
        <f t="shared" si="309"/>
        <v>126093.1048</v>
      </c>
      <c r="AE3988">
        <f t="shared" si="309"/>
        <v>247263.3492</v>
      </c>
      <c r="AF3988">
        <f t="shared" si="309"/>
        <v>0</v>
      </c>
      <c r="AG3988">
        <f t="shared" si="311"/>
        <v>373356.45400000003</v>
      </c>
    </row>
    <row r="3989" spans="1:33" x14ac:dyDescent="0.25">
      <c r="A3989">
        <v>3981</v>
      </c>
      <c r="B3989" s="10">
        <f t="shared" si="312"/>
        <v>1.7484364919631519E-4</v>
      </c>
      <c r="C3989" s="10">
        <f t="shared" si="313"/>
        <v>1.1931887171764578E-4</v>
      </c>
      <c r="R3989" s="9">
        <v>43632</v>
      </c>
      <c r="S3989">
        <v>3</v>
      </c>
      <c r="T3989">
        <v>2.6266044810000002</v>
      </c>
      <c r="U3989">
        <v>121028.6813</v>
      </c>
      <c r="V3989" t="s">
        <v>54</v>
      </c>
      <c r="W3989" t="s">
        <v>41</v>
      </c>
      <c r="AA3989" s="9">
        <v>43632</v>
      </c>
      <c r="AB3989">
        <v>3</v>
      </c>
      <c r="AC3989">
        <f t="shared" si="310"/>
        <v>489425.27870000002</v>
      </c>
      <c r="AD3989">
        <f t="shared" si="309"/>
        <v>121028.6813</v>
      </c>
      <c r="AE3989">
        <f t="shared" si="309"/>
        <v>242749.0387</v>
      </c>
      <c r="AF3989">
        <f t="shared" si="309"/>
        <v>0</v>
      </c>
      <c r="AG3989">
        <f t="shared" si="311"/>
        <v>363777.72</v>
      </c>
    </row>
    <row r="3990" spans="1:33" x14ac:dyDescent="0.25">
      <c r="A3990">
        <v>3982</v>
      </c>
      <c r="B3990" s="10">
        <f t="shared" si="312"/>
        <v>1.6334927439204901E-4</v>
      </c>
      <c r="C3990" s="10">
        <f t="shared" si="313"/>
        <v>1.1547666460594653E-4</v>
      </c>
      <c r="R3990" s="9">
        <v>43632</v>
      </c>
      <c r="S3990">
        <v>4</v>
      </c>
      <c r="T3990">
        <v>2.4894139759999998</v>
      </c>
      <c r="U3990">
        <v>114707.2172</v>
      </c>
      <c r="V3990" t="s">
        <v>54</v>
      </c>
      <c r="W3990" t="s">
        <v>41</v>
      </c>
      <c r="AA3990" s="9">
        <v>43632</v>
      </c>
      <c r="AB3990">
        <v>4</v>
      </c>
      <c r="AC3990">
        <f t="shared" si="310"/>
        <v>442104.32929999998</v>
      </c>
      <c r="AD3990">
        <f t="shared" si="309"/>
        <v>114707.2172</v>
      </c>
      <c r="AE3990">
        <f t="shared" si="309"/>
        <v>239735.12469999999</v>
      </c>
      <c r="AF3990">
        <f t="shared" si="309"/>
        <v>0</v>
      </c>
      <c r="AG3990">
        <f t="shared" si="311"/>
        <v>354442.3419</v>
      </c>
    </row>
    <row r="3991" spans="1:33" x14ac:dyDescent="0.25">
      <c r="A3991">
        <v>3983</v>
      </c>
      <c r="B3991" s="10">
        <f t="shared" si="312"/>
        <v>1.4913276082507802E-4</v>
      </c>
      <c r="C3991" s="10">
        <f t="shared" si="313"/>
        <v>1.0690603143129157E-4</v>
      </c>
      <c r="R3991" s="9">
        <v>43632</v>
      </c>
      <c r="S3991">
        <v>5</v>
      </c>
      <c r="T3991">
        <v>2.3898202510000002</v>
      </c>
      <c r="U3991">
        <v>110118.1375</v>
      </c>
      <c r="V3991" t="s">
        <v>54</v>
      </c>
      <c r="W3991" t="s">
        <v>41</v>
      </c>
      <c r="AA3991" s="9">
        <v>43632</v>
      </c>
      <c r="AB3991">
        <v>5</v>
      </c>
      <c r="AC3991">
        <f t="shared" si="310"/>
        <v>420029.91409999999</v>
      </c>
      <c r="AD3991">
        <f t="shared" si="309"/>
        <v>110118.1375</v>
      </c>
      <c r="AE3991">
        <f t="shared" si="309"/>
        <v>241033.63159999999</v>
      </c>
      <c r="AF3991">
        <f t="shared" si="309"/>
        <v>0</v>
      </c>
      <c r="AG3991">
        <f t="shared" si="311"/>
        <v>351151.76909999998</v>
      </c>
    </row>
    <row r="3992" spans="1:33" x14ac:dyDescent="0.25">
      <c r="A3992">
        <v>3984</v>
      </c>
      <c r="B3992" s="10">
        <f t="shared" si="312"/>
        <v>1.2970659318975458E-4</v>
      </c>
      <c r="C3992" s="10">
        <f t="shared" si="313"/>
        <v>9.8684723969687591E-5</v>
      </c>
      <c r="R3992" s="9">
        <v>43632</v>
      </c>
      <c r="S3992">
        <v>6</v>
      </c>
      <c r="T3992">
        <v>2.3829847800000001</v>
      </c>
      <c r="U3992">
        <v>109803.1727</v>
      </c>
      <c r="V3992" t="s">
        <v>54</v>
      </c>
      <c r="W3992" t="s">
        <v>41</v>
      </c>
      <c r="AA3992" s="9">
        <v>43632</v>
      </c>
      <c r="AB3992">
        <v>6</v>
      </c>
      <c r="AC3992">
        <f t="shared" si="310"/>
        <v>404069.40970000002</v>
      </c>
      <c r="AD3992">
        <f t="shared" si="309"/>
        <v>109803.1727</v>
      </c>
      <c r="AE3992">
        <f t="shared" si="309"/>
        <v>247094.13810000001</v>
      </c>
      <c r="AF3992">
        <f t="shared" si="309"/>
        <v>0</v>
      </c>
      <c r="AG3992">
        <f t="shared" si="311"/>
        <v>356897.31079999998</v>
      </c>
    </row>
    <row r="3993" spans="1:33" x14ac:dyDescent="0.25">
      <c r="A3993">
        <v>3985</v>
      </c>
      <c r="B3993" s="10">
        <f t="shared" si="312"/>
        <v>1.1510933294677663E-4</v>
      </c>
      <c r="C3993" s="10">
        <f t="shared" si="313"/>
        <v>9.496269879097161E-5</v>
      </c>
      <c r="R3993" s="9">
        <v>43632</v>
      </c>
      <c r="S3993">
        <v>7</v>
      </c>
      <c r="T3993">
        <v>2.314948228</v>
      </c>
      <c r="U3993">
        <v>106668.1845</v>
      </c>
      <c r="V3993" t="s">
        <v>54</v>
      </c>
      <c r="W3993" t="s">
        <v>41</v>
      </c>
      <c r="AA3993" s="9">
        <v>43632</v>
      </c>
      <c r="AB3993">
        <v>7</v>
      </c>
      <c r="AC3993">
        <f t="shared" si="310"/>
        <v>407032.3751</v>
      </c>
      <c r="AD3993">
        <f t="shared" si="309"/>
        <v>106668.1845</v>
      </c>
      <c r="AE3993">
        <f t="shared" si="309"/>
        <v>255486.00880000001</v>
      </c>
      <c r="AF3993">
        <f t="shared" si="309"/>
        <v>0</v>
      </c>
      <c r="AG3993">
        <f t="shared" si="311"/>
        <v>362154.19330000004</v>
      </c>
    </row>
    <row r="3994" spans="1:33" x14ac:dyDescent="0.25">
      <c r="A3994">
        <v>3986</v>
      </c>
      <c r="B3994" s="10">
        <f t="shared" si="312"/>
        <v>9.9187470002103599E-5</v>
      </c>
      <c r="C3994" s="10">
        <f t="shared" si="313"/>
        <v>9.1651584664262568E-5</v>
      </c>
      <c r="R3994" s="9">
        <v>43632</v>
      </c>
      <c r="S3994">
        <v>8</v>
      </c>
      <c r="T3994">
        <v>2.40057425</v>
      </c>
      <c r="U3994">
        <v>110613.6603</v>
      </c>
      <c r="V3994" t="s">
        <v>54</v>
      </c>
      <c r="W3994" t="s">
        <v>41</v>
      </c>
      <c r="AA3994" s="9">
        <v>43632</v>
      </c>
      <c r="AB3994">
        <v>8</v>
      </c>
      <c r="AC3994">
        <f t="shared" si="310"/>
        <v>466698.5442</v>
      </c>
      <c r="AD3994">
        <f t="shared" si="309"/>
        <v>110613.6603</v>
      </c>
      <c r="AE3994">
        <f t="shared" si="309"/>
        <v>275098.61599999998</v>
      </c>
      <c r="AF3994">
        <f t="shared" si="309"/>
        <v>0</v>
      </c>
      <c r="AG3994">
        <f t="shared" si="311"/>
        <v>385712.27629999997</v>
      </c>
    </row>
    <row r="3995" spans="1:33" x14ac:dyDescent="0.25">
      <c r="A3995">
        <v>3987</v>
      </c>
      <c r="B3995" s="10">
        <f t="shared" si="312"/>
        <v>8.9522741835956556E-5</v>
      </c>
      <c r="C3995" s="10">
        <f t="shared" si="313"/>
        <v>8.9300195955772593E-5</v>
      </c>
      <c r="R3995" s="9">
        <v>43632</v>
      </c>
      <c r="S3995">
        <v>9</v>
      </c>
      <c r="T3995">
        <v>2.7460707489999998</v>
      </c>
      <c r="U3995">
        <v>126533.448</v>
      </c>
      <c r="V3995" t="s">
        <v>54</v>
      </c>
      <c r="W3995" t="s">
        <v>41</v>
      </c>
      <c r="AA3995" s="9">
        <v>43632</v>
      </c>
      <c r="AB3995">
        <v>9</v>
      </c>
      <c r="AC3995">
        <f t="shared" si="310"/>
        <v>584600.78489999997</v>
      </c>
      <c r="AD3995">
        <f t="shared" si="309"/>
        <v>126533.448</v>
      </c>
      <c r="AE3995">
        <f t="shared" si="309"/>
        <v>309076.34960000002</v>
      </c>
      <c r="AF3995">
        <f t="shared" si="309"/>
        <v>0</v>
      </c>
      <c r="AG3995">
        <f t="shared" si="311"/>
        <v>435609.79760000005</v>
      </c>
    </row>
    <row r="3996" spans="1:33" x14ac:dyDescent="0.25">
      <c r="A3996">
        <v>3988</v>
      </c>
      <c r="B3996" s="10">
        <f t="shared" si="312"/>
        <v>8.0867077077853076E-5</v>
      </c>
      <c r="C3996" s="10">
        <f t="shared" si="313"/>
        <v>8.7008546281209726E-5</v>
      </c>
      <c r="R3996" s="9">
        <v>43632</v>
      </c>
      <c r="S3996">
        <v>10</v>
      </c>
      <c r="T3996">
        <v>3.4268894790000002</v>
      </c>
      <c r="U3996">
        <v>157904.21340000001</v>
      </c>
      <c r="V3996" t="s">
        <v>54</v>
      </c>
      <c r="W3996" t="s">
        <v>41</v>
      </c>
      <c r="AA3996" s="9">
        <v>43632</v>
      </c>
      <c r="AB3996">
        <v>10</v>
      </c>
      <c r="AC3996">
        <f t="shared" si="310"/>
        <v>704038.87100000004</v>
      </c>
      <c r="AD3996">
        <f t="shared" si="309"/>
        <v>157904.21340000001</v>
      </c>
      <c r="AE3996">
        <f t="shared" si="309"/>
        <v>330913.42509999999</v>
      </c>
      <c r="AF3996">
        <f t="shared" si="309"/>
        <v>0</v>
      </c>
      <c r="AG3996">
        <f t="shared" si="311"/>
        <v>488817.6385</v>
      </c>
    </row>
    <row r="3997" spans="1:33" x14ac:dyDescent="0.25">
      <c r="A3997">
        <v>3989</v>
      </c>
      <c r="B3997" s="10">
        <f t="shared" si="312"/>
        <v>7.6829357206949897E-5</v>
      </c>
      <c r="C3997" s="10">
        <f t="shared" si="313"/>
        <v>8.6200776097134849E-5</v>
      </c>
      <c r="R3997" s="9">
        <v>43632</v>
      </c>
      <c r="S3997">
        <v>11</v>
      </c>
      <c r="T3997">
        <v>3.9344938250000001</v>
      </c>
      <c r="U3997">
        <v>181293.60649999999</v>
      </c>
      <c r="V3997" t="s">
        <v>54</v>
      </c>
      <c r="W3997" t="s">
        <v>41</v>
      </c>
      <c r="AA3997" s="9">
        <v>43632</v>
      </c>
      <c r="AB3997">
        <v>11</v>
      </c>
      <c r="AC3997">
        <f t="shared" si="310"/>
        <v>814060.42379999999</v>
      </c>
      <c r="AD3997">
        <f t="shared" si="309"/>
        <v>181293.60649999999</v>
      </c>
      <c r="AE3997">
        <f t="shared" si="309"/>
        <v>344096.50589999999</v>
      </c>
      <c r="AF3997">
        <f t="shared" si="309"/>
        <v>0</v>
      </c>
      <c r="AG3997">
        <f t="shared" si="311"/>
        <v>525390.11239999998</v>
      </c>
    </row>
    <row r="3998" spans="1:33" x14ac:dyDescent="0.25">
      <c r="A3998">
        <v>3990</v>
      </c>
      <c r="B3998" s="10">
        <f t="shared" si="312"/>
        <v>7.3909957296164607E-5</v>
      </c>
      <c r="C3998" s="10">
        <f t="shared" si="313"/>
        <v>8.7611192325160204E-5</v>
      </c>
      <c r="R3998" s="9">
        <v>43632</v>
      </c>
      <c r="S3998">
        <v>12</v>
      </c>
      <c r="T3998">
        <v>4.2181784589999998</v>
      </c>
      <c r="U3998">
        <v>194365.22700000001</v>
      </c>
      <c r="V3998" t="s">
        <v>54</v>
      </c>
      <c r="W3998" t="s">
        <v>41</v>
      </c>
      <c r="AA3998" s="9">
        <v>43632</v>
      </c>
      <c r="AB3998">
        <v>12</v>
      </c>
      <c r="AC3998">
        <f t="shared" si="310"/>
        <v>928991.72970000003</v>
      </c>
      <c r="AD3998">
        <f t="shared" si="309"/>
        <v>194365.22700000001</v>
      </c>
      <c r="AE3998">
        <f t="shared" si="309"/>
        <v>349026.67709999997</v>
      </c>
      <c r="AF3998">
        <f t="shared" si="309"/>
        <v>0</v>
      </c>
      <c r="AG3998">
        <f t="shared" si="311"/>
        <v>543391.90409999993</v>
      </c>
    </row>
    <row r="3999" spans="1:33" x14ac:dyDescent="0.25">
      <c r="A3999">
        <v>3991</v>
      </c>
      <c r="B3999" s="10">
        <f t="shared" si="312"/>
        <v>7.4451925188132983E-5</v>
      </c>
      <c r="C3999" s="10">
        <f t="shared" si="313"/>
        <v>8.8901652437358596E-5</v>
      </c>
      <c r="R3999" s="9">
        <v>43632</v>
      </c>
      <c r="S3999">
        <v>13</v>
      </c>
      <c r="T3999">
        <v>4.0536249460000002</v>
      </c>
      <c r="U3999">
        <v>186782.93030000001</v>
      </c>
      <c r="V3999" t="s">
        <v>54</v>
      </c>
      <c r="W3999" t="s">
        <v>41</v>
      </c>
      <c r="AA3999" s="9">
        <v>43632</v>
      </c>
      <c r="AB3999">
        <v>13</v>
      </c>
      <c r="AC3999">
        <f t="shared" si="310"/>
        <v>957430.97439999995</v>
      </c>
      <c r="AD3999">
        <f t="shared" si="309"/>
        <v>186782.93030000001</v>
      </c>
      <c r="AE3999">
        <f t="shared" si="309"/>
        <v>337921.69469999999</v>
      </c>
      <c r="AF3999">
        <f t="shared" si="309"/>
        <v>0</v>
      </c>
      <c r="AG3999">
        <f t="shared" si="311"/>
        <v>524704.625</v>
      </c>
    </row>
    <row r="4000" spans="1:33" x14ac:dyDescent="0.25">
      <c r="A4000">
        <v>3992</v>
      </c>
      <c r="B4000" s="10">
        <f t="shared" si="312"/>
        <v>8.5365703624072655E-5</v>
      </c>
      <c r="C4000" s="10">
        <f t="shared" si="313"/>
        <v>9.4684693323541377E-5</v>
      </c>
      <c r="R4000" s="9">
        <v>43632</v>
      </c>
      <c r="S4000">
        <v>14</v>
      </c>
      <c r="T4000">
        <v>3.8346748819999998</v>
      </c>
      <c r="U4000">
        <v>176694.14920000001</v>
      </c>
      <c r="V4000" t="s">
        <v>54</v>
      </c>
      <c r="W4000" t="s">
        <v>41</v>
      </c>
      <c r="AA4000" s="9">
        <v>43632</v>
      </c>
      <c r="AB4000">
        <v>14</v>
      </c>
      <c r="AC4000">
        <f t="shared" si="310"/>
        <v>978579.98470000003</v>
      </c>
      <c r="AD4000">
        <f t="shared" si="309"/>
        <v>176694.14920000001</v>
      </c>
      <c r="AE4000">
        <f t="shared" si="309"/>
        <v>328381.0172</v>
      </c>
      <c r="AF4000">
        <f t="shared" si="309"/>
        <v>0</v>
      </c>
      <c r="AG4000">
        <f t="shared" si="311"/>
        <v>505075.16639999999</v>
      </c>
    </row>
    <row r="4001" spans="1:33" x14ac:dyDescent="0.25">
      <c r="A4001">
        <v>3993</v>
      </c>
      <c r="B4001" s="10">
        <f t="shared" si="312"/>
        <v>1.0693167562311339E-4</v>
      </c>
      <c r="C4001" s="10">
        <f t="shared" si="313"/>
        <v>1.0693354251033969E-4</v>
      </c>
      <c r="R4001" s="9">
        <v>43632</v>
      </c>
      <c r="S4001">
        <v>15</v>
      </c>
      <c r="T4001">
        <v>3.710687998</v>
      </c>
      <c r="U4001">
        <v>170981.0815</v>
      </c>
      <c r="V4001" t="s">
        <v>54</v>
      </c>
      <c r="W4001" t="s">
        <v>41</v>
      </c>
      <c r="AA4001" s="9">
        <v>43632</v>
      </c>
      <c r="AB4001">
        <v>15</v>
      </c>
      <c r="AC4001">
        <f t="shared" si="310"/>
        <v>996491.29040000006</v>
      </c>
      <c r="AD4001">
        <f t="shared" si="309"/>
        <v>170981.0815</v>
      </c>
      <c r="AE4001">
        <f t="shared" si="309"/>
        <v>326160.07280000002</v>
      </c>
      <c r="AF4001">
        <f t="shared" si="309"/>
        <v>0</v>
      </c>
      <c r="AG4001">
        <f t="shared" si="311"/>
        <v>497141.15430000005</v>
      </c>
    </row>
    <row r="4002" spans="1:33" x14ac:dyDescent="0.25">
      <c r="A4002">
        <v>3994</v>
      </c>
      <c r="B4002" s="10">
        <f t="shared" si="312"/>
        <v>1.2877857526775787E-4</v>
      </c>
      <c r="C4002" s="10">
        <f t="shared" si="313"/>
        <v>1.1999500932791601E-4</v>
      </c>
      <c r="R4002" s="9">
        <v>43632</v>
      </c>
      <c r="S4002">
        <v>16</v>
      </c>
      <c r="T4002">
        <v>3.6351505880000001</v>
      </c>
      <c r="U4002">
        <v>167500.4688</v>
      </c>
      <c r="V4002" t="s">
        <v>54</v>
      </c>
      <c r="W4002" t="s">
        <v>41</v>
      </c>
      <c r="AA4002" s="9">
        <v>43632</v>
      </c>
      <c r="AB4002">
        <v>16</v>
      </c>
      <c r="AC4002">
        <f t="shared" si="310"/>
        <v>1009662.958</v>
      </c>
      <c r="AD4002">
        <f t="shared" si="309"/>
        <v>167500.4688</v>
      </c>
      <c r="AE4002">
        <f t="shared" si="309"/>
        <v>327622.59950000001</v>
      </c>
      <c r="AF4002">
        <f t="shared" si="309"/>
        <v>0</v>
      </c>
      <c r="AG4002">
        <f t="shared" si="311"/>
        <v>495123.06830000004</v>
      </c>
    </row>
    <row r="4003" spans="1:33" x14ac:dyDescent="0.25">
      <c r="A4003">
        <v>3995</v>
      </c>
      <c r="B4003" s="10">
        <f t="shared" si="312"/>
        <v>1.489030590170797E-4</v>
      </c>
      <c r="C4003" s="10">
        <f t="shared" si="313"/>
        <v>1.2897282436798326E-4</v>
      </c>
      <c r="R4003" s="9">
        <v>43632</v>
      </c>
      <c r="S4003">
        <v>17</v>
      </c>
      <c r="T4003">
        <v>3.894634613</v>
      </c>
      <c r="U4003">
        <v>179456.9737</v>
      </c>
      <c r="V4003" t="s">
        <v>54</v>
      </c>
      <c r="W4003" t="s">
        <v>41</v>
      </c>
      <c r="AA4003" s="9">
        <v>43632</v>
      </c>
      <c r="AB4003">
        <v>17</v>
      </c>
      <c r="AC4003">
        <f t="shared" si="310"/>
        <v>1094295.2150000001</v>
      </c>
      <c r="AD4003">
        <f t="shared" si="309"/>
        <v>179456.9737</v>
      </c>
      <c r="AE4003">
        <f t="shared" si="309"/>
        <v>336447.5551</v>
      </c>
      <c r="AF4003">
        <f t="shared" si="309"/>
        <v>0</v>
      </c>
      <c r="AG4003">
        <f t="shared" si="311"/>
        <v>515904.52879999997</v>
      </c>
    </row>
    <row r="4004" spans="1:33" x14ac:dyDescent="0.25">
      <c r="A4004">
        <v>3996</v>
      </c>
      <c r="B4004" s="10">
        <f t="shared" si="312"/>
        <v>1.6992560540921614E-4</v>
      </c>
      <c r="C4004" s="10">
        <f t="shared" si="313"/>
        <v>1.3339190623579253E-4</v>
      </c>
      <c r="R4004" s="9">
        <v>43632</v>
      </c>
      <c r="S4004">
        <v>18</v>
      </c>
      <c r="T4004">
        <v>4.0139453119999997</v>
      </c>
      <c r="U4004">
        <v>184954.57209999999</v>
      </c>
      <c r="V4004" t="s">
        <v>54</v>
      </c>
      <c r="W4004" t="s">
        <v>41</v>
      </c>
      <c r="AA4004" s="9">
        <v>43632</v>
      </c>
      <c r="AB4004">
        <v>18</v>
      </c>
      <c r="AC4004">
        <f t="shared" ref="AC4004:AC4035" si="314">SUMIFS($U:$U,$R:$R,$AA4004,$S:$S,$AB4004,$W:$W,AC$2)</f>
        <v>1123873.4580000001</v>
      </c>
      <c r="AD4004">
        <f t="shared" si="309"/>
        <v>184954.57209999999</v>
      </c>
      <c r="AE4004">
        <f t="shared" si="309"/>
        <v>337185.09869999997</v>
      </c>
      <c r="AF4004">
        <f t="shared" si="309"/>
        <v>0</v>
      </c>
      <c r="AG4004">
        <f t="shared" si="311"/>
        <v>522139.67079999996</v>
      </c>
    </row>
    <row r="4005" spans="1:33" x14ac:dyDescent="0.25">
      <c r="A4005">
        <v>3997</v>
      </c>
      <c r="B4005" s="10">
        <f t="shared" si="312"/>
        <v>1.7512754178661415E-4</v>
      </c>
      <c r="C4005" s="10">
        <f t="shared" si="313"/>
        <v>1.2880455084330117E-4</v>
      </c>
      <c r="R4005" s="9">
        <v>43632</v>
      </c>
      <c r="S4005">
        <v>19</v>
      </c>
      <c r="T4005">
        <v>3.8809318460000002</v>
      </c>
      <c r="U4005">
        <v>178825.57759999999</v>
      </c>
      <c r="V4005" t="s">
        <v>54</v>
      </c>
      <c r="W4005" t="s">
        <v>41</v>
      </c>
      <c r="AA4005" s="9">
        <v>43632</v>
      </c>
      <c r="AB4005">
        <v>19</v>
      </c>
      <c r="AC4005">
        <f t="shared" si="314"/>
        <v>1113072.8030000001</v>
      </c>
      <c r="AD4005">
        <f t="shared" si="309"/>
        <v>178825.57759999999</v>
      </c>
      <c r="AE4005">
        <f t="shared" si="309"/>
        <v>326360.97970000003</v>
      </c>
      <c r="AF4005">
        <f t="shared" si="309"/>
        <v>0</v>
      </c>
      <c r="AG4005">
        <f t="shared" si="311"/>
        <v>505186.55729999999</v>
      </c>
    </row>
    <row r="4006" spans="1:33" x14ac:dyDescent="0.25">
      <c r="A4006">
        <v>3998</v>
      </c>
      <c r="B4006" s="10">
        <f t="shared" si="312"/>
        <v>1.7899599213352284E-4</v>
      </c>
      <c r="C4006" s="10">
        <f t="shared" si="313"/>
        <v>1.2398590912031241E-4</v>
      </c>
      <c r="R4006" s="9">
        <v>43632</v>
      </c>
      <c r="S4006">
        <v>20</v>
      </c>
      <c r="T4006">
        <v>3.7327832070000002</v>
      </c>
      <c r="U4006">
        <v>171999.18460000001</v>
      </c>
      <c r="V4006" t="s">
        <v>54</v>
      </c>
      <c r="W4006" t="s">
        <v>41</v>
      </c>
      <c r="AA4006" s="9">
        <v>43632</v>
      </c>
      <c r="AB4006">
        <v>20</v>
      </c>
      <c r="AC4006">
        <f t="shared" si="314"/>
        <v>1056204.04</v>
      </c>
      <c r="AD4006">
        <f t="shared" si="309"/>
        <v>171999.18460000001</v>
      </c>
      <c r="AE4006">
        <f t="shared" si="309"/>
        <v>308566.41970000003</v>
      </c>
      <c r="AF4006">
        <f t="shared" si="309"/>
        <v>0</v>
      </c>
      <c r="AG4006">
        <f t="shared" si="311"/>
        <v>480565.60430000001</v>
      </c>
    </row>
    <row r="4007" spans="1:33" x14ac:dyDescent="0.25">
      <c r="A4007">
        <v>3999</v>
      </c>
      <c r="B4007" s="10">
        <f t="shared" si="312"/>
        <v>1.822722209388373E-4</v>
      </c>
      <c r="C4007" s="10">
        <f t="shared" si="313"/>
        <v>1.2203826693033589E-4</v>
      </c>
      <c r="R4007" s="9">
        <v>43632</v>
      </c>
      <c r="S4007">
        <v>21</v>
      </c>
      <c r="T4007">
        <v>3.5900978019999998</v>
      </c>
      <c r="U4007">
        <v>165424.52650000001</v>
      </c>
      <c r="V4007" t="s">
        <v>54</v>
      </c>
      <c r="W4007" t="s">
        <v>41</v>
      </c>
      <c r="AA4007" s="9">
        <v>43632</v>
      </c>
      <c r="AB4007">
        <v>21</v>
      </c>
      <c r="AC4007">
        <f t="shared" si="314"/>
        <v>1005233.562</v>
      </c>
      <c r="AD4007">
        <f t="shared" si="309"/>
        <v>165424.52650000001</v>
      </c>
      <c r="AE4007">
        <f t="shared" si="309"/>
        <v>301523.90779999999</v>
      </c>
      <c r="AF4007">
        <f t="shared" si="309"/>
        <v>0</v>
      </c>
      <c r="AG4007">
        <f t="shared" si="311"/>
        <v>466948.43429999996</v>
      </c>
    </row>
    <row r="4008" spans="1:33" x14ac:dyDescent="0.25">
      <c r="A4008">
        <v>4000</v>
      </c>
      <c r="B4008" s="10">
        <f t="shared" si="312"/>
        <v>1.8468150351867439E-4</v>
      </c>
      <c r="C4008" s="10">
        <f t="shared" si="313"/>
        <v>1.2154286695021726E-4</v>
      </c>
      <c r="R4008" s="9">
        <v>43632</v>
      </c>
      <c r="S4008">
        <v>22</v>
      </c>
      <c r="T4008">
        <v>3.4367446660000001</v>
      </c>
      <c r="U4008">
        <v>158358.32070000001</v>
      </c>
      <c r="V4008" t="s">
        <v>54</v>
      </c>
      <c r="W4008" t="s">
        <v>41</v>
      </c>
      <c r="AA4008" s="9">
        <v>43632</v>
      </c>
      <c r="AB4008">
        <v>22</v>
      </c>
      <c r="AC4008">
        <f t="shared" si="314"/>
        <v>959569.96059999999</v>
      </c>
      <c r="AD4008">
        <f t="shared" si="309"/>
        <v>158358.32070000001</v>
      </c>
      <c r="AE4008">
        <f t="shared" si="309"/>
        <v>295260.79440000001</v>
      </c>
      <c r="AF4008">
        <f t="shared" si="309"/>
        <v>0</v>
      </c>
      <c r="AG4008">
        <f t="shared" si="311"/>
        <v>453619.11510000005</v>
      </c>
    </row>
    <row r="4009" spans="1:33" x14ac:dyDescent="0.25">
      <c r="A4009">
        <v>4001</v>
      </c>
      <c r="B4009" s="10">
        <f t="shared" si="312"/>
        <v>2.0016192928362444E-4</v>
      </c>
      <c r="C4009" s="10">
        <f t="shared" si="313"/>
        <v>1.2664430223024799E-4</v>
      </c>
      <c r="R4009" s="9">
        <v>43632</v>
      </c>
      <c r="S4009">
        <v>23</v>
      </c>
      <c r="T4009">
        <v>3.1682439410000001</v>
      </c>
      <c r="U4009">
        <v>145986.3443</v>
      </c>
      <c r="V4009" t="s">
        <v>54</v>
      </c>
      <c r="W4009" t="s">
        <v>41</v>
      </c>
      <c r="AA4009" s="9">
        <v>43632</v>
      </c>
      <c r="AB4009">
        <v>23</v>
      </c>
      <c r="AC4009">
        <f t="shared" si="314"/>
        <v>869645.15139999997</v>
      </c>
      <c r="AD4009">
        <f t="shared" si="309"/>
        <v>145986.3443</v>
      </c>
      <c r="AE4009">
        <f t="shared" si="309"/>
        <v>276836.16269999999</v>
      </c>
      <c r="AF4009">
        <f t="shared" si="309"/>
        <v>0</v>
      </c>
      <c r="AG4009">
        <f t="shared" si="311"/>
        <v>422822.50699999998</v>
      </c>
    </row>
    <row r="4010" spans="1:33" x14ac:dyDescent="0.25">
      <c r="A4010">
        <v>4002</v>
      </c>
      <c r="B4010" s="10">
        <f t="shared" si="312"/>
        <v>2.0557220441098106E-4</v>
      </c>
      <c r="C4010" s="10">
        <f t="shared" si="313"/>
        <v>1.2817490559543504E-4</v>
      </c>
      <c r="R4010" s="9">
        <v>43632</v>
      </c>
      <c r="S4010">
        <v>24</v>
      </c>
      <c r="T4010">
        <v>2.9271721689999999</v>
      </c>
      <c r="U4010">
        <v>134878.23920000001</v>
      </c>
      <c r="V4010" t="s">
        <v>54</v>
      </c>
      <c r="W4010" t="s">
        <v>41</v>
      </c>
      <c r="AA4010" s="9">
        <v>43632</v>
      </c>
      <c r="AB4010">
        <v>24</v>
      </c>
      <c r="AC4010">
        <f t="shared" si="314"/>
        <v>745567.78689999995</v>
      </c>
      <c r="AD4010">
        <f t="shared" si="309"/>
        <v>134878.23920000001</v>
      </c>
      <c r="AE4010">
        <f t="shared" si="309"/>
        <v>263281.27980000002</v>
      </c>
      <c r="AF4010">
        <f t="shared" si="309"/>
        <v>0</v>
      </c>
      <c r="AG4010">
        <f t="shared" si="311"/>
        <v>398159.51900000003</v>
      </c>
    </row>
    <row r="4011" spans="1:33" x14ac:dyDescent="0.25">
      <c r="A4011">
        <v>4003</v>
      </c>
      <c r="B4011" s="10">
        <f t="shared" si="312"/>
        <v>2.0359661326090295E-4</v>
      </c>
      <c r="C4011" s="10">
        <f t="shared" si="313"/>
        <v>1.2401325337107547E-4</v>
      </c>
      <c r="R4011" s="9">
        <v>43633</v>
      </c>
      <c r="S4011">
        <v>1</v>
      </c>
      <c r="T4011">
        <v>2.7955000619999999</v>
      </c>
      <c r="U4011">
        <v>128811.05190000001</v>
      </c>
      <c r="V4011" t="s">
        <v>54</v>
      </c>
      <c r="W4011" t="s">
        <v>41</v>
      </c>
      <c r="AA4011" s="9">
        <v>43633</v>
      </c>
      <c r="AB4011">
        <v>1</v>
      </c>
      <c r="AC4011">
        <f t="shared" si="314"/>
        <v>634363.95369999995</v>
      </c>
      <c r="AD4011">
        <f t="shared" si="309"/>
        <v>128811.05190000001</v>
      </c>
      <c r="AE4011">
        <f t="shared" si="309"/>
        <v>252435.61629999999</v>
      </c>
      <c r="AF4011">
        <f t="shared" si="309"/>
        <v>0</v>
      </c>
      <c r="AG4011">
        <f t="shared" si="311"/>
        <v>381246.66820000001</v>
      </c>
    </row>
    <row r="4012" spans="1:33" x14ac:dyDescent="0.25">
      <c r="A4012">
        <v>4004</v>
      </c>
      <c r="B4012" s="10">
        <f t="shared" si="312"/>
        <v>1.9319451960096384E-4</v>
      </c>
      <c r="C4012" s="10">
        <f t="shared" si="313"/>
        <v>1.1796929903676971E-4</v>
      </c>
      <c r="R4012" s="9">
        <v>43633</v>
      </c>
      <c r="S4012">
        <v>2</v>
      </c>
      <c r="T4012">
        <v>2.5626466849999998</v>
      </c>
      <c r="U4012">
        <v>118081.63400000001</v>
      </c>
      <c r="V4012" t="s">
        <v>54</v>
      </c>
      <c r="W4012" t="s">
        <v>41</v>
      </c>
      <c r="AA4012" s="9">
        <v>43633</v>
      </c>
      <c r="AB4012">
        <v>2</v>
      </c>
      <c r="AC4012">
        <f t="shared" si="314"/>
        <v>556134.88080000004</v>
      </c>
      <c r="AD4012">
        <f t="shared" si="309"/>
        <v>118081.63400000001</v>
      </c>
      <c r="AE4012">
        <f t="shared" si="309"/>
        <v>246222.55970000001</v>
      </c>
      <c r="AF4012">
        <f t="shared" si="309"/>
        <v>0</v>
      </c>
      <c r="AG4012">
        <f t="shared" si="311"/>
        <v>364304.1937</v>
      </c>
    </row>
    <row r="4013" spans="1:33" x14ac:dyDescent="0.25">
      <c r="A4013">
        <v>4005</v>
      </c>
      <c r="B4013" s="10">
        <f t="shared" si="312"/>
        <v>1.8387130492073832E-4</v>
      </c>
      <c r="C4013" s="10">
        <f t="shared" si="313"/>
        <v>1.1462655460106575E-4</v>
      </c>
      <c r="R4013" s="9">
        <v>43633</v>
      </c>
      <c r="S4013">
        <v>3</v>
      </c>
      <c r="T4013">
        <v>2.4651882650000001</v>
      </c>
      <c r="U4013">
        <v>113590.9449</v>
      </c>
      <c r="V4013" t="s">
        <v>54</v>
      </c>
      <c r="W4013" t="s">
        <v>41</v>
      </c>
      <c r="AA4013" s="9">
        <v>43633</v>
      </c>
      <c r="AB4013">
        <v>3</v>
      </c>
      <c r="AC4013">
        <f t="shared" si="314"/>
        <v>486639.38290000003</v>
      </c>
      <c r="AD4013">
        <f t="shared" si="309"/>
        <v>113590.9449</v>
      </c>
      <c r="AE4013">
        <f t="shared" si="309"/>
        <v>243354.03080000001</v>
      </c>
      <c r="AF4013">
        <f t="shared" si="309"/>
        <v>0</v>
      </c>
      <c r="AG4013">
        <f t="shared" si="311"/>
        <v>356944.97570000001</v>
      </c>
    </row>
    <row r="4014" spans="1:33" x14ac:dyDescent="0.25">
      <c r="A4014">
        <v>4006</v>
      </c>
      <c r="B4014" s="10">
        <f t="shared" si="312"/>
        <v>1.7551879233640574E-4</v>
      </c>
      <c r="C4014" s="10">
        <f t="shared" si="313"/>
        <v>1.1135447181238635E-4</v>
      </c>
      <c r="R4014" s="9">
        <v>43633</v>
      </c>
      <c r="S4014">
        <v>4</v>
      </c>
      <c r="T4014">
        <v>2.3899978960000001</v>
      </c>
      <c r="U4014">
        <v>110126.32309999999</v>
      </c>
      <c r="V4014" t="s">
        <v>54</v>
      </c>
      <c r="W4014" t="s">
        <v>41</v>
      </c>
      <c r="AA4014" s="9">
        <v>43633</v>
      </c>
      <c r="AB4014">
        <v>4</v>
      </c>
      <c r="AC4014">
        <f t="shared" si="314"/>
        <v>444146.25180000003</v>
      </c>
      <c r="AD4014">
        <f t="shared" si="309"/>
        <v>110126.32309999999</v>
      </c>
      <c r="AE4014">
        <f t="shared" si="309"/>
        <v>242057.85019999999</v>
      </c>
      <c r="AF4014">
        <f t="shared" si="309"/>
        <v>0</v>
      </c>
      <c r="AG4014">
        <f t="shared" si="311"/>
        <v>352184.17329999997</v>
      </c>
    </row>
    <row r="4015" spans="1:33" x14ac:dyDescent="0.25">
      <c r="A4015">
        <v>4007</v>
      </c>
      <c r="B4015" s="10">
        <f t="shared" si="312"/>
        <v>1.5907028460905191E-4</v>
      </c>
      <c r="C4015" s="10">
        <f t="shared" si="313"/>
        <v>1.0379451696385099E-4</v>
      </c>
      <c r="R4015" s="9">
        <v>43633</v>
      </c>
      <c r="S4015">
        <v>5</v>
      </c>
      <c r="T4015">
        <v>2.4295567629999999</v>
      </c>
      <c r="U4015">
        <v>111949.1165</v>
      </c>
      <c r="V4015" t="s">
        <v>54</v>
      </c>
      <c r="W4015" t="s">
        <v>41</v>
      </c>
      <c r="AA4015" s="9">
        <v>43633</v>
      </c>
      <c r="AB4015">
        <v>5</v>
      </c>
      <c r="AC4015">
        <f t="shared" si="314"/>
        <v>432175.76209999999</v>
      </c>
      <c r="AD4015">
        <f t="shared" si="309"/>
        <v>111949.1165</v>
      </c>
      <c r="AE4015">
        <f t="shared" si="309"/>
        <v>259854.39920000001</v>
      </c>
      <c r="AF4015">
        <f t="shared" si="309"/>
        <v>0</v>
      </c>
      <c r="AG4015">
        <f t="shared" si="311"/>
        <v>371803.51569999999</v>
      </c>
    </row>
    <row r="4016" spans="1:33" x14ac:dyDescent="0.25">
      <c r="A4016">
        <v>4008</v>
      </c>
      <c r="B4016" s="10">
        <f t="shared" si="312"/>
        <v>1.3637479593440986E-4</v>
      </c>
      <c r="C4016" s="10">
        <f t="shared" si="313"/>
        <v>9.7740243872978719E-5</v>
      </c>
      <c r="R4016" s="9">
        <v>43633</v>
      </c>
      <c r="S4016">
        <v>6</v>
      </c>
      <c r="T4016">
        <v>2.4889354770000001</v>
      </c>
      <c r="U4016">
        <v>114685.1689</v>
      </c>
      <c r="V4016" t="s">
        <v>54</v>
      </c>
      <c r="W4016" t="s">
        <v>41</v>
      </c>
      <c r="AA4016" s="9">
        <v>43633</v>
      </c>
      <c r="AB4016">
        <v>6</v>
      </c>
      <c r="AC4016">
        <f t="shared" si="314"/>
        <v>437313.31920000003</v>
      </c>
      <c r="AD4016">
        <f t="shared" si="309"/>
        <v>114685.1689</v>
      </c>
      <c r="AE4016">
        <f t="shared" si="309"/>
        <v>299884.98320000002</v>
      </c>
      <c r="AF4016">
        <f t="shared" si="309"/>
        <v>0</v>
      </c>
      <c r="AG4016">
        <f t="shared" si="311"/>
        <v>414570.15210000001</v>
      </c>
    </row>
    <row r="4017" spans="1:33" x14ac:dyDescent="0.25">
      <c r="A4017">
        <v>4009</v>
      </c>
      <c r="B4017" s="10">
        <f t="shared" si="312"/>
        <v>1.1603405653252334E-4</v>
      </c>
      <c r="C4017" s="10">
        <f t="shared" si="313"/>
        <v>9.3588475340780693E-5</v>
      </c>
      <c r="R4017" s="9">
        <v>43633</v>
      </c>
      <c r="S4017">
        <v>7</v>
      </c>
      <c r="T4017">
        <v>2.7822955120000001</v>
      </c>
      <c r="U4017">
        <v>128202.61259999999</v>
      </c>
      <c r="V4017" t="s">
        <v>54</v>
      </c>
      <c r="W4017" t="s">
        <v>41</v>
      </c>
      <c r="AA4017" s="9">
        <v>43633</v>
      </c>
      <c r="AB4017">
        <v>7</v>
      </c>
      <c r="AC4017">
        <f t="shared" si="314"/>
        <v>473063.05</v>
      </c>
      <c r="AD4017">
        <f t="shared" si="309"/>
        <v>128202.61259999999</v>
      </c>
      <c r="AE4017">
        <f t="shared" si="309"/>
        <v>344946.83240000001</v>
      </c>
      <c r="AF4017">
        <f t="shared" si="309"/>
        <v>0</v>
      </c>
      <c r="AG4017">
        <f t="shared" si="311"/>
        <v>473149.44500000001</v>
      </c>
    </row>
    <row r="4018" spans="1:33" x14ac:dyDescent="0.25">
      <c r="A4018">
        <v>4010</v>
      </c>
      <c r="B4018" s="10">
        <f t="shared" si="312"/>
        <v>1.0172486286787474E-4</v>
      </c>
      <c r="C4018" s="10">
        <f t="shared" si="313"/>
        <v>8.9429434779347508E-5</v>
      </c>
      <c r="R4018" s="9">
        <v>43633</v>
      </c>
      <c r="S4018">
        <v>8</v>
      </c>
      <c r="T4018">
        <v>3.2102288209999998</v>
      </c>
      <c r="U4018">
        <v>147920.92360000001</v>
      </c>
      <c r="V4018" t="s">
        <v>54</v>
      </c>
      <c r="W4018" t="s">
        <v>41</v>
      </c>
      <c r="AA4018" s="9">
        <v>43633</v>
      </c>
      <c r="AB4018">
        <v>8</v>
      </c>
      <c r="AC4018">
        <f t="shared" si="314"/>
        <v>489001.9227</v>
      </c>
      <c r="AD4018">
        <f t="shared" si="309"/>
        <v>147920.92360000001</v>
      </c>
      <c r="AE4018">
        <f t="shared" si="309"/>
        <v>386512.56109999999</v>
      </c>
      <c r="AF4018">
        <f t="shared" si="309"/>
        <v>0</v>
      </c>
      <c r="AG4018">
        <f t="shared" si="311"/>
        <v>534433.48470000003</v>
      </c>
    </row>
    <row r="4019" spans="1:33" x14ac:dyDescent="0.25">
      <c r="A4019">
        <v>4011</v>
      </c>
      <c r="B4019" s="10">
        <f t="shared" si="312"/>
        <v>8.9013162455120885E-5</v>
      </c>
      <c r="C4019" s="10">
        <f t="shared" si="313"/>
        <v>8.7622893110217125E-5</v>
      </c>
      <c r="R4019" s="9">
        <v>43633</v>
      </c>
      <c r="S4019">
        <v>9</v>
      </c>
      <c r="T4019">
        <v>3.9329834030000002</v>
      </c>
      <c r="U4019">
        <v>181224.0092</v>
      </c>
      <c r="V4019" t="s">
        <v>54</v>
      </c>
      <c r="W4019" t="s">
        <v>41</v>
      </c>
      <c r="AA4019" s="9">
        <v>43633</v>
      </c>
      <c r="AB4019">
        <v>9</v>
      </c>
      <c r="AC4019">
        <f t="shared" si="314"/>
        <v>529076.99430000002</v>
      </c>
      <c r="AD4019">
        <f t="shared" si="309"/>
        <v>181224.0092</v>
      </c>
      <c r="AE4019">
        <f t="shared" si="309"/>
        <v>432037.14039999997</v>
      </c>
      <c r="AF4019">
        <f t="shared" si="309"/>
        <v>0</v>
      </c>
      <c r="AG4019">
        <f t="shared" si="311"/>
        <v>613261.1496</v>
      </c>
    </row>
    <row r="4020" spans="1:33" x14ac:dyDescent="0.25">
      <c r="A4020">
        <v>4012</v>
      </c>
      <c r="B4020" s="10">
        <f t="shared" si="312"/>
        <v>8.1240573316752052E-5</v>
      </c>
      <c r="C4020" s="10">
        <f t="shared" si="313"/>
        <v>8.6454210797219181E-5</v>
      </c>
      <c r="R4020" s="9">
        <v>43633</v>
      </c>
      <c r="S4020">
        <v>10</v>
      </c>
      <c r="T4020">
        <v>4.5305642749999997</v>
      </c>
      <c r="U4020">
        <v>208759.3407</v>
      </c>
      <c r="V4020" t="s">
        <v>54</v>
      </c>
      <c r="W4020" t="s">
        <v>41</v>
      </c>
      <c r="AA4020" s="9">
        <v>43633</v>
      </c>
      <c r="AB4020">
        <v>10</v>
      </c>
      <c r="AC4020">
        <f t="shared" si="314"/>
        <v>610430.82200000004</v>
      </c>
      <c r="AD4020">
        <f t="shared" si="309"/>
        <v>208759.3407</v>
      </c>
      <c r="AE4020">
        <f t="shared" si="309"/>
        <v>456157.78120000003</v>
      </c>
      <c r="AF4020">
        <f t="shared" si="309"/>
        <v>0</v>
      </c>
      <c r="AG4020">
        <f t="shared" si="311"/>
        <v>664917.12190000003</v>
      </c>
    </row>
    <row r="4021" spans="1:33" x14ac:dyDescent="0.25">
      <c r="A4021">
        <v>4013</v>
      </c>
      <c r="B4021" s="10">
        <f t="shared" si="312"/>
        <v>7.9051003007042016E-5</v>
      </c>
      <c r="C4021" s="10">
        <f t="shared" si="313"/>
        <v>9.1270369194284843E-5</v>
      </c>
      <c r="R4021" s="9">
        <v>43633</v>
      </c>
      <c r="S4021">
        <v>11</v>
      </c>
      <c r="T4021">
        <v>5.0614354820000003</v>
      </c>
      <c r="U4021">
        <v>233220.8242</v>
      </c>
      <c r="V4021" t="s">
        <v>54</v>
      </c>
      <c r="W4021" t="s">
        <v>41</v>
      </c>
      <c r="AA4021" s="9">
        <v>43633</v>
      </c>
      <c r="AB4021">
        <v>11</v>
      </c>
      <c r="AC4021">
        <f t="shared" si="314"/>
        <v>721895.80709999998</v>
      </c>
      <c r="AD4021">
        <f t="shared" si="309"/>
        <v>233220.8242</v>
      </c>
      <c r="AE4021">
        <f t="shared" si="309"/>
        <v>474926.37900000002</v>
      </c>
      <c r="AF4021">
        <f t="shared" si="309"/>
        <v>0</v>
      </c>
      <c r="AG4021">
        <f t="shared" si="311"/>
        <v>708147.20319999999</v>
      </c>
    </row>
    <row r="4022" spans="1:33" x14ac:dyDescent="0.25">
      <c r="A4022">
        <v>4014</v>
      </c>
      <c r="B4022" s="10">
        <f t="shared" si="312"/>
        <v>7.999073419369515E-5</v>
      </c>
      <c r="C4022" s="10">
        <f t="shared" si="313"/>
        <v>1.0176872794723232E-4</v>
      </c>
      <c r="R4022" s="9">
        <v>43633</v>
      </c>
      <c r="S4022">
        <v>12</v>
      </c>
      <c r="T4022">
        <v>5.3340763559999997</v>
      </c>
      <c r="U4022">
        <v>245783.57029999999</v>
      </c>
      <c r="V4022" t="s">
        <v>54</v>
      </c>
      <c r="W4022" t="s">
        <v>41</v>
      </c>
      <c r="AA4022" s="9">
        <v>43633</v>
      </c>
      <c r="AB4022">
        <v>12</v>
      </c>
      <c r="AC4022">
        <f t="shared" si="314"/>
        <v>820733.99230000004</v>
      </c>
      <c r="AD4022">
        <f t="shared" si="309"/>
        <v>245783.57029999999</v>
      </c>
      <c r="AE4022">
        <f t="shared" si="309"/>
        <v>485964.81430000003</v>
      </c>
      <c r="AF4022">
        <f t="shared" si="309"/>
        <v>0</v>
      </c>
      <c r="AG4022">
        <f t="shared" si="311"/>
        <v>731748.38459999999</v>
      </c>
    </row>
    <row r="4023" spans="1:33" x14ac:dyDescent="0.25">
      <c r="A4023">
        <v>4015</v>
      </c>
      <c r="B4023" s="10">
        <f t="shared" si="312"/>
        <v>8.6529860921301464E-5</v>
      </c>
      <c r="C4023" s="10">
        <f t="shared" si="313"/>
        <v>1.1614877941085851E-4</v>
      </c>
      <c r="R4023" s="9">
        <v>43633</v>
      </c>
      <c r="S4023">
        <v>13</v>
      </c>
      <c r="T4023">
        <v>5.3409359480000003</v>
      </c>
      <c r="U4023">
        <v>246099.64660000001</v>
      </c>
      <c r="V4023" t="s">
        <v>54</v>
      </c>
      <c r="W4023" t="s">
        <v>41</v>
      </c>
      <c r="AA4023" s="9">
        <v>43633</v>
      </c>
      <c r="AB4023">
        <v>13</v>
      </c>
      <c r="AC4023">
        <f t="shared" si="314"/>
        <v>868542.14610000001</v>
      </c>
      <c r="AD4023">
        <f t="shared" si="309"/>
        <v>246099.64660000001</v>
      </c>
      <c r="AE4023">
        <f t="shared" si="309"/>
        <v>470436.43969999999</v>
      </c>
      <c r="AF4023">
        <f t="shared" si="309"/>
        <v>0</v>
      </c>
      <c r="AG4023">
        <f t="shared" si="311"/>
        <v>716536.08629999997</v>
      </c>
    </row>
    <row r="4024" spans="1:33" x14ac:dyDescent="0.25">
      <c r="A4024">
        <v>4016</v>
      </c>
      <c r="B4024" s="10">
        <f t="shared" si="312"/>
        <v>8.944530409102975E-5</v>
      </c>
      <c r="C4024" s="10">
        <f t="shared" si="313"/>
        <v>1.3119279242565049E-4</v>
      </c>
      <c r="R4024" s="9">
        <v>43633</v>
      </c>
      <c r="S4024">
        <v>14</v>
      </c>
      <c r="T4024">
        <v>4.9761727169999999</v>
      </c>
      <c r="U4024">
        <v>229292.0864</v>
      </c>
      <c r="V4024" t="s">
        <v>54</v>
      </c>
      <c r="W4024" t="s">
        <v>41</v>
      </c>
      <c r="AA4024" s="9">
        <v>43633</v>
      </c>
      <c r="AB4024">
        <v>14</v>
      </c>
      <c r="AC4024">
        <f t="shared" si="314"/>
        <v>809686.71640000003</v>
      </c>
      <c r="AD4024">
        <f t="shared" si="309"/>
        <v>229292.0864</v>
      </c>
      <c r="AE4024">
        <f t="shared" si="309"/>
        <v>450400.86680000002</v>
      </c>
      <c r="AF4024">
        <f t="shared" si="309"/>
        <v>0</v>
      </c>
      <c r="AG4024">
        <f t="shared" si="311"/>
        <v>679692.95319999999</v>
      </c>
    </row>
    <row r="4025" spans="1:33" x14ac:dyDescent="0.25">
      <c r="A4025">
        <v>4017</v>
      </c>
      <c r="B4025" s="10">
        <f t="shared" si="312"/>
        <v>9.6775596262357015E-5</v>
      </c>
      <c r="C4025" s="10">
        <f t="shared" si="313"/>
        <v>1.5054341654387844E-4</v>
      </c>
      <c r="R4025" s="9">
        <v>43633</v>
      </c>
      <c r="S4025">
        <v>15</v>
      </c>
      <c r="T4025">
        <v>5.1155172599999998</v>
      </c>
      <c r="U4025">
        <v>235712.80429999999</v>
      </c>
      <c r="V4025" t="s">
        <v>54</v>
      </c>
      <c r="W4025" t="s">
        <v>41</v>
      </c>
      <c r="AA4025" s="9">
        <v>43633</v>
      </c>
      <c r="AB4025">
        <v>15</v>
      </c>
      <c r="AC4025">
        <f t="shared" si="314"/>
        <v>816848.51910000003</v>
      </c>
      <c r="AD4025">
        <f t="shared" si="309"/>
        <v>235712.80429999999</v>
      </c>
      <c r="AE4025">
        <f t="shared" si="309"/>
        <v>452956.19559999998</v>
      </c>
      <c r="AF4025">
        <f t="shared" si="309"/>
        <v>0</v>
      </c>
      <c r="AG4025">
        <f t="shared" si="311"/>
        <v>688668.99989999994</v>
      </c>
    </row>
    <row r="4026" spans="1:33" x14ac:dyDescent="0.25">
      <c r="A4026">
        <v>4018</v>
      </c>
      <c r="B4026" s="10">
        <f t="shared" si="312"/>
        <v>1.1165635136740384E-4</v>
      </c>
      <c r="C4026" s="10">
        <f t="shared" si="313"/>
        <v>1.6322393048155435E-4</v>
      </c>
      <c r="R4026" s="9">
        <v>43633</v>
      </c>
      <c r="S4026">
        <v>16</v>
      </c>
      <c r="T4026">
        <v>5.1484925749999997</v>
      </c>
      <c r="U4026">
        <v>237232.2409</v>
      </c>
      <c r="V4026" t="s">
        <v>54</v>
      </c>
      <c r="W4026" t="s">
        <v>41</v>
      </c>
      <c r="AA4026" s="9">
        <v>43633</v>
      </c>
      <c r="AB4026">
        <v>16</v>
      </c>
      <c r="AC4026">
        <f t="shared" si="314"/>
        <v>888811.82200000004</v>
      </c>
      <c r="AD4026">
        <f t="shared" si="309"/>
        <v>237232.2409</v>
      </c>
      <c r="AE4026">
        <f t="shared" si="309"/>
        <v>449987.3431</v>
      </c>
      <c r="AF4026">
        <f t="shared" si="309"/>
        <v>0</v>
      </c>
      <c r="AG4026">
        <f t="shared" si="311"/>
        <v>687219.58400000003</v>
      </c>
    </row>
    <row r="4027" spans="1:33" x14ac:dyDescent="0.25">
      <c r="A4027">
        <v>4019</v>
      </c>
      <c r="B4027" s="10">
        <f t="shared" si="312"/>
        <v>1.3204485911134608E-4</v>
      </c>
      <c r="C4027" s="10">
        <f t="shared" si="313"/>
        <v>1.7383605574110565E-4</v>
      </c>
      <c r="R4027" s="9">
        <v>43633</v>
      </c>
      <c r="S4027">
        <v>17</v>
      </c>
      <c r="T4027">
        <v>4.8291036329999999</v>
      </c>
      <c r="U4027">
        <v>222515.43719999999</v>
      </c>
      <c r="V4027" t="s">
        <v>54</v>
      </c>
      <c r="W4027" t="s">
        <v>41</v>
      </c>
      <c r="AA4027" s="9">
        <v>43633</v>
      </c>
      <c r="AB4027">
        <v>17</v>
      </c>
      <c r="AC4027">
        <f t="shared" si="314"/>
        <v>921955.02390000003</v>
      </c>
      <c r="AD4027">
        <f t="shared" si="309"/>
        <v>222515.43719999999</v>
      </c>
      <c r="AE4027">
        <f t="shared" si="309"/>
        <v>429243.19400000002</v>
      </c>
      <c r="AF4027">
        <f t="shared" si="309"/>
        <v>0</v>
      </c>
      <c r="AG4027">
        <f t="shared" si="311"/>
        <v>651758.63119999995</v>
      </c>
    </row>
    <row r="4028" spans="1:33" x14ac:dyDescent="0.25">
      <c r="A4028">
        <v>4020</v>
      </c>
      <c r="B4028" s="10">
        <f t="shared" si="312"/>
        <v>1.5012374821306274E-4</v>
      </c>
      <c r="C4028" s="10">
        <f t="shared" si="313"/>
        <v>1.7962967642740752E-4</v>
      </c>
      <c r="R4028" s="9">
        <v>43633</v>
      </c>
      <c r="S4028">
        <v>18</v>
      </c>
      <c r="T4028">
        <v>4.2408725130000002</v>
      </c>
      <c r="U4028">
        <v>195410.92360000001</v>
      </c>
      <c r="V4028" t="s">
        <v>54</v>
      </c>
      <c r="W4028" t="s">
        <v>41</v>
      </c>
      <c r="AA4028" s="9">
        <v>43633</v>
      </c>
      <c r="AB4028">
        <v>18</v>
      </c>
      <c r="AC4028">
        <f t="shared" si="314"/>
        <v>932557.93480000005</v>
      </c>
      <c r="AD4028">
        <f t="shared" si="309"/>
        <v>195410.92360000001</v>
      </c>
      <c r="AE4028">
        <f t="shared" si="309"/>
        <v>400826.51459999999</v>
      </c>
      <c r="AF4028">
        <f t="shared" si="309"/>
        <v>0</v>
      </c>
      <c r="AG4028">
        <f t="shared" si="311"/>
        <v>596237.43819999998</v>
      </c>
    </row>
    <row r="4029" spans="1:33" x14ac:dyDescent="0.25">
      <c r="A4029">
        <v>4021</v>
      </c>
      <c r="B4029" s="10">
        <f t="shared" si="312"/>
        <v>1.5886852948316656E-4</v>
      </c>
      <c r="C4029" s="10">
        <f t="shared" si="313"/>
        <v>1.7589535971574175E-4</v>
      </c>
      <c r="R4029" s="9">
        <v>43633</v>
      </c>
      <c r="S4029">
        <v>19</v>
      </c>
      <c r="T4029">
        <v>3.833103511</v>
      </c>
      <c r="U4029">
        <v>176621.74359999999</v>
      </c>
      <c r="V4029" t="s">
        <v>54</v>
      </c>
      <c r="W4029" t="s">
        <v>41</v>
      </c>
      <c r="AA4029" s="9">
        <v>43633</v>
      </c>
      <c r="AB4029">
        <v>19</v>
      </c>
      <c r="AC4029">
        <f t="shared" si="314"/>
        <v>954612.32440000004</v>
      </c>
      <c r="AD4029">
        <f t="shared" si="309"/>
        <v>176621.74359999999</v>
      </c>
      <c r="AE4029">
        <f t="shared" si="309"/>
        <v>369522.01130000001</v>
      </c>
      <c r="AF4029">
        <f t="shared" si="309"/>
        <v>0</v>
      </c>
      <c r="AG4029">
        <f t="shared" si="311"/>
        <v>546143.75490000006</v>
      </c>
    </row>
    <row r="4030" spans="1:33" x14ac:dyDescent="0.25">
      <c r="A4030">
        <v>4022</v>
      </c>
      <c r="B4030" s="10">
        <f t="shared" si="312"/>
        <v>1.4810304664445313E-4</v>
      </c>
      <c r="C4030" s="10">
        <f t="shared" si="313"/>
        <v>1.6685110322456741E-4</v>
      </c>
      <c r="R4030" s="9">
        <v>43633</v>
      </c>
      <c r="S4030">
        <v>20</v>
      </c>
      <c r="T4030">
        <v>3.6016132729999999</v>
      </c>
      <c r="U4030">
        <v>165955.13639999999</v>
      </c>
      <c r="V4030" t="s">
        <v>54</v>
      </c>
      <c r="W4030" t="s">
        <v>41</v>
      </c>
      <c r="AA4030" s="9">
        <v>43633</v>
      </c>
      <c r="AB4030">
        <v>20</v>
      </c>
      <c r="AC4030">
        <f t="shared" si="314"/>
        <v>937664.82050000003</v>
      </c>
      <c r="AD4030">
        <f t="shared" si="309"/>
        <v>165955.13639999999</v>
      </c>
      <c r="AE4030">
        <f t="shared" si="309"/>
        <v>348819.87809999997</v>
      </c>
      <c r="AF4030">
        <f t="shared" si="309"/>
        <v>0</v>
      </c>
      <c r="AG4030">
        <f t="shared" si="311"/>
        <v>514775.01449999993</v>
      </c>
    </row>
    <row r="4031" spans="1:33" x14ac:dyDescent="0.25">
      <c r="A4031">
        <v>4023</v>
      </c>
      <c r="B4031" s="10">
        <f t="shared" si="312"/>
        <v>1.494130407172872E-4</v>
      </c>
      <c r="C4031" s="10">
        <f t="shared" si="313"/>
        <v>1.6905454418631228E-4</v>
      </c>
      <c r="R4031" s="9">
        <v>43633</v>
      </c>
      <c r="S4031">
        <v>21</v>
      </c>
      <c r="T4031">
        <v>3.390265598</v>
      </c>
      <c r="U4031">
        <v>156216.65820000001</v>
      </c>
      <c r="V4031" t="s">
        <v>54</v>
      </c>
      <c r="W4031" t="s">
        <v>41</v>
      </c>
      <c r="AA4031" s="9">
        <v>43633</v>
      </c>
      <c r="AB4031">
        <v>21</v>
      </c>
      <c r="AC4031">
        <f t="shared" si="314"/>
        <v>900809.17249999999</v>
      </c>
      <c r="AD4031">
        <f t="shared" si="309"/>
        <v>156216.65820000001</v>
      </c>
      <c r="AE4031">
        <f t="shared" si="309"/>
        <v>337384.5576</v>
      </c>
      <c r="AF4031">
        <f t="shared" si="309"/>
        <v>0</v>
      </c>
      <c r="AG4031">
        <f t="shared" si="311"/>
        <v>493601.21580000001</v>
      </c>
    </row>
    <row r="4032" spans="1:33" x14ac:dyDescent="0.25">
      <c r="A4032">
        <v>4024</v>
      </c>
      <c r="B4032" s="10">
        <f t="shared" si="312"/>
        <v>1.625761372461209E-4</v>
      </c>
      <c r="C4032" s="10">
        <f t="shared" si="313"/>
        <v>1.6869874140682539E-4</v>
      </c>
      <c r="R4032" s="9">
        <v>43633</v>
      </c>
      <c r="S4032">
        <v>22</v>
      </c>
      <c r="T4032">
        <v>3.202362409</v>
      </c>
      <c r="U4032">
        <v>147558.45509999999</v>
      </c>
      <c r="V4032" t="s">
        <v>54</v>
      </c>
      <c r="W4032" t="s">
        <v>41</v>
      </c>
      <c r="AA4032" s="9">
        <v>43633</v>
      </c>
      <c r="AB4032">
        <v>22</v>
      </c>
      <c r="AC4032">
        <f t="shared" si="314"/>
        <v>857495.2487</v>
      </c>
      <c r="AD4032">
        <f t="shared" si="309"/>
        <v>147558.45509999999</v>
      </c>
      <c r="AE4032">
        <f t="shared" si="309"/>
        <v>322893.17560000002</v>
      </c>
      <c r="AF4032">
        <f t="shared" si="309"/>
        <v>0</v>
      </c>
      <c r="AG4032">
        <f t="shared" si="311"/>
        <v>470451.63069999998</v>
      </c>
    </row>
    <row r="4033" spans="1:33" x14ac:dyDescent="0.25">
      <c r="A4033">
        <v>4025</v>
      </c>
      <c r="B4033" s="10">
        <f t="shared" si="312"/>
        <v>1.6863849331238653E-4</v>
      </c>
      <c r="C4033" s="10">
        <f t="shared" si="313"/>
        <v>1.599937826924258E-4</v>
      </c>
      <c r="R4033" s="9">
        <v>43633</v>
      </c>
      <c r="S4033">
        <v>23</v>
      </c>
      <c r="T4033">
        <v>2.9761671569999999</v>
      </c>
      <c r="U4033">
        <v>137135.8303</v>
      </c>
      <c r="V4033" t="s">
        <v>54</v>
      </c>
      <c r="W4033" t="s">
        <v>41</v>
      </c>
      <c r="AA4033" s="9">
        <v>43633</v>
      </c>
      <c r="AB4033">
        <v>23</v>
      </c>
      <c r="AC4033">
        <f t="shared" si="314"/>
        <v>780765.01249999995</v>
      </c>
      <c r="AD4033">
        <f t="shared" si="309"/>
        <v>137135.8303</v>
      </c>
      <c r="AE4033">
        <f t="shared" si="309"/>
        <v>295558.29719999997</v>
      </c>
      <c r="AF4033">
        <f t="shared" si="309"/>
        <v>0</v>
      </c>
      <c r="AG4033">
        <f t="shared" si="311"/>
        <v>432694.12749999994</v>
      </c>
    </row>
    <row r="4034" spans="1:33" x14ac:dyDescent="0.25">
      <c r="A4034">
        <v>4026</v>
      </c>
      <c r="B4034" s="10">
        <f t="shared" si="312"/>
        <v>1.7057791429556825E-4</v>
      </c>
      <c r="C4034" s="10">
        <f t="shared" si="313"/>
        <v>1.463644339390215E-4</v>
      </c>
      <c r="R4034" s="9">
        <v>43633</v>
      </c>
      <c r="S4034">
        <v>24</v>
      </c>
      <c r="T4034">
        <v>2.7381989409999998</v>
      </c>
      <c r="U4034">
        <v>126170.7308</v>
      </c>
      <c r="V4034" t="s">
        <v>54</v>
      </c>
      <c r="W4034" t="s">
        <v>41</v>
      </c>
      <c r="AA4034" s="9">
        <v>43633</v>
      </c>
      <c r="AB4034">
        <v>24</v>
      </c>
      <c r="AC4034">
        <f t="shared" si="314"/>
        <v>671548.31339999998</v>
      </c>
      <c r="AD4034">
        <f t="shared" si="309"/>
        <v>126170.7308</v>
      </c>
      <c r="AE4034">
        <f t="shared" si="309"/>
        <v>275701.26280000003</v>
      </c>
      <c r="AF4034">
        <f t="shared" si="309"/>
        <v>0</v>
      </c>
      <c r="AG4034">
        <f t="shared" si="311"/>
        <v>401871.99360000005</v>
      </c>
    </row>
    <row r="4035" spans="1:33" x14ac:dyDescent="0.25">
      <c r="A4035">
        <v>4027</v>
      </c>
      <c r="B4035" s="10">
        <f t="shared" si="312"/>
        <v>1.7461197120361086E-4</v>
      </c>
      <c r="C4035" s="10">
        <f t="shared" si="313"/>
        <v>1.3406743088221964E-4</v>
      </c>
      <c r="R4035" s="9">
        <v>43634</v>
      </c>
      <c r="S4035">
        <v>1</v>
      </c>
      <c r="T4035">
        <v>2.5545692720000002</v>
      </c>
      <c r="U4035">
        <v>117709.44289999999</v>
      </c>
      <c r="V4035" t="s">
        <v>54</v>
      </c>
      <c r="W4035" t="s">
        <v>41</v>
      </c>
      <c r="AA4035" s="9">
        <v>43634</v>
      </c>
      <c r="AB4035">
        <v>1</v>
      </c>
      <c r="AC4035">
        <f t="shared" si="314"/>
        <v>572882.72629999998</v>
      </c>
      <c r="AD4035">
        <f>SUMIFS($U:$U,$R:$R,$AA4035,$S:$S,$AB4035,$W:$W,AD$2)</f>
        <v>117709.44289999999</v>
      </c>
      <c r="AE4035">
        <f>SUMIFS($U:$U,$R:$R,$AA4035,$S:$S,$AB4035,$W:$W,AE$2)</f>
        <v>262955.94699999999</v>
      </c>
      <c r="AF4035">
        <f>SUMIFS($U:$U,$R:$R,$AA4035,$S:$S,$AB4035,$W:$W,AF$2)</f>
        <v>0</v>
      </c>
      <c r="AG4035">
        <f t="shared" si="311"/>
        <v>380665.38989999995</v>
      </c>
    </row>
    <row r="4036" spans="1:33" x14ac:dyDescent="0.25">
      <c r="A4036">
        <v>4028</v>
      </c>
      <c r="B4036" s="10">
        <f t="shared" si="312"/>
        <v>1.715120352533602E-4</v>
      </c>
      <c r="C4036" s="10">
        <f t="shared" si="313"/>
        <v>1.2636702893180395E-4</v>
      </c>
      <c r="R4036" s="9">
        <v>43634</v>
      </c>
      <c r="S4036">
        <v>2</v>
      </c>
      <c r="T4036">
        <v>2.4865752290000001</v>
      </c>
      <c r="U4036">
        <v>114576.4134</v>
      </c>
      <c r="V4036" t="s">
        <v>54</v>
      </c>
      <c r="W4036" t="s">
        <v>41</v>
      </c>
      <c r="AA4036" s="9">
        <v>43634</v>
      </c>
      <c r="AB4036">
        <v>2</v>
      </c>
      <c r="AC4036">
        <f t="shared" ref="AC4036:AF4099" si="315">SUMIFS($U:$U,$R:$R,$AA4036,$S:$S,$AB4036,$W:$W,AC$2)</f>
        <v>505756.83860000002</v>
      </c>
      <c r="AD4036">
        <f t="shared" si="315"/>
        <v>114576.4134</v>
      </c>
      <c r="AE4036">
        <f t="shared" si="315"/>
        <v>257916.9025</v>
      </c>
      <c r="AF4036">
        <f t="shared" si="315"/>
        <v>0</v>
      </c>
      <c r="AG4036">
        <f t="shared" ref="AG4036:AG4099" si="316">SUM(AD4036:AF4036)</f>
        <v>372493.31589999999</v>
      </c>
    </row>
    <row r="4037" spans="1:33" x14ac:dyDescent="0.25">
      <c r="A4037">
        <v>4029</v>
      </c>
      <c r="B4037" s="10">
        <f t="shared" si="312"/>
        <v>1.6477062077255381E-4</v>
      </c>
      <c r="C4037" s="10">
        <f t="shared" si="313"/>
        <v>1.2116928242594846E-4</v>
      </c>
      <c r="R4037" s="9">
        <v>43634</v>
      </c>
      <c r="S4037">
        <v>3</v>
      </c>
      <c r="T4037">
        <v>2.4187964960000001</v>
      </c>
      <c r="U4037">
        <v>111453.30499999999</v>
      </c>
      <c r="V4037" t="s">
        <v>54</v>
      </c>
      <c r="W4037" t="s">
        <v>41</v>
      </c>
      <c r="AA4037" s="9">
        <v>43634</v>
      </c>
      <c r="AB4037">
        <v>3</v>
      </c>
      <c r="AC4037">
        <f t="shared" si="315"/>
        <v>454441.55959999998</v>
      </c>
      <c r="AD4037">
        <f t="shared" si="315"/>
        <v>111453.30499999999</v>
      </c>
      <c r="AE4037">
        <f t="shared" si="315"/>
        <v>250888.42290000001</v>
      </c>
      <c r="AF4037">
        <f t="shared" si="315"/>
        <v>0</v>
      </c>
      <c r="AG4037">
        <f t="shared" si="316"/>
        <v>362341.7279</v>
      </c>
    </row>
    <row r="4038" spans="1:33" x14ac:dyDescent="0.25">
      <c r="A4038">
        <v>4030</v>
      </c>
      <c r="B4038" s="10">
        <f t="shared" si="312"/>
        <v>1.568478971475109E-4</v>
      </c>
      <c r="C4038" s="10">
        <f t="shared" si="313"/>
        <v>1.1548651965057883E-4</v>
      </c>
      <c r="R4038" s="9">
        <v>43634</v>
      </c>
      <c r="S4038">
        <v>4</v>
      </c>
      <c r="T4038">
        <v>2.3902399769999998</v>
      </c>
      <c r="U4038">
        <v>110137.4777</v>
      </c>
      <c r="V4038" t="s">
        <v>54</v>
      </c>
      <c r="W4038" t="s">
        <v>41</v>
      </c>
      <c r="AA4038" s="9">
        <v>43634</v>
      </c>
      <c r="AB4038">
        <v>4</v>
      </c>
      <c r="AC4038">
        <f t="shared" si="315"/>
        <v>417961.6348</v>
      </c>
      <c r="AD4038">
        <f t="shared" si="315"/>
        <v>110137.4777</v>
      </c>
      <c r="AE4038">
        <f t="shared" si="315"/>
        <v>252295.85070000001</v>
      </c>
      <c r="AF4038">
        <f t="shared" si="315"/>
        <v>0</v>
      </c>
      <c r="AG4038">
        <f t="shared" si="316"/>
        <v>362433.3284</v>
      </c>
    </row>
    <row r="4039" spans="1:33" x14ac:dyDescent="0.25">
      <c r="A4039">
        <v>4031</v>
      </c>
      <c r="B4039" s="10">
        <f t="shared" si="312"/>
        <v>1.4281286171862967E-4</v>
      </c>
      <c r="C4039" s="10">
        <f t="shared" si="313"/>
        <v>1.0621780348357247E-4</v>
      </c>
      <c r="R4039" s="9">
        <v>43634</v>
      </c>
      <c r="S4039">
        <v>5</v>
      </c>
      <c r="T4039">
        <v>2.4146844170000001</v>
      </c>
      <c r="U4039">
        <v>111263.8285</v>
      </c>
      <c r="V4039" t="s">
        <v>54</v>
      </c>
      <c r="W4039" t="s">
        <v>41</v>
      </c>
      <c r="AA4039" s="9">
        <v>43634</v>
      </c>
      <c r="AB4039">
        <v>5</v>
      </c>
      <c r="AC4039">
        <f t="shared" si="315"/>
        <v>407364.64250000002</v>
      </c>
      <c r="AD4039">
        <f t="shared" si="315"/>
        <v>111263.8285</v>
      </c>
      <c r="AE4039">
        <f t="shared" si="315"/>
        <v>259309.56419999999</v>
      </c>
      <c r="AF4039">
        <f t="shared" si="315"/>
        <v>0</v>
      </c>
      <c r="AG4039">
        <f t="shared" si="316"/>
        <v>370573.39269999997</v>
      </c>
    </row>
    <row r="4040" spans="1:33" x14ac:dyDescent="0.25">
      <c r="A4040">
        <v>4032</v>
      </c>
      <c r="B4040" s="10">
        <f t="shared" si="312"/>
        <v>1.2283559698952722E-4</v>
      </c>
      <c r="C4040" s="10">
        <f t="shared" si="313"/>
        <v>9.865158255875868E-5</v>
      </c>
      <c r="R4040" s="9">
        <v>43634</v>
      </c>
      <c r="S4040">
        <v>6</v>
      </c>
      <c r="T4040">
        <v>2.4687105790000001</v>
      </c>
      <c r="U4040">
        <v>113753.246</v>
      </c>
      <c r="V4040" t="s">
        <v>54</v>
      </c>
      <c r="W4040" t="s">
        <v>41</v>
      </c>
      <c r="AA4040" s="9">
        <v>43634</v>
      </c>
      <c r="AB4040">
        <v>6</v>
      </c>
      <c r="AC4040">
        <f t="shared" si="315"/>
        <v>414160.88939999999</v>
      </c>
      <c r="AD4040">
        <f t="shared" si="315"/>
        <v>113753.246</v>
      </c>
      <c r="AE4040">
        <f t="shared" si="315"/>
        <v>297027.98369999998</v>
      </c>
      <c r="AF4040">
        <f t="shared" si="315"/>
        <v>0</v>
      </c>
      <c r="AG4040">
        <f t="shared" si="316"/>
        <v>410781.22969999997</v>
      </c>
    </row>
    <row r="4041" spans="1:33" x14ac:dyDescent="0.25">
      <c r="A4041">
        <v>4033</v>
      </c>
      <c r="B4041" s="10">
        <f t="shared" si="312"/>
        <v>1.0478827849893373E-4</v>
      </c>
      <c r="C4041" s="10">
        <f t="shared" si="313"/>
        <v>9.3445783077783265E-5</v>
      </c>
      <c r="R4041" s="9">
        <v>43634</v>
      </c>
      <c r="S4041">
        <v>7</v>
      </c>
      <c r="T4041">
        <v>2.7671465409999998</v>
      </c>
      <c r="U4041">
        <v>127504.57829999999</v>
      </c>
      <c r="V4041" t="s">
        <v>54</v>
      </c>
      <c r="W4041" t="s">
        <v>41</v>
      </c>
      <c r="AA4041" s="9">
        <v>43634</v>
      </c>
      <c r="AB4041">
        <v>7</v>
      </c>
      <c r="AC4041">
        <f t="shared" si="315"/>
        <v>469727.19329999998</v>
      </c>
      <c r="AD4041">
        <f t="shared" si="315"/>
        <v>127504.57829999999</v>
      </c>
      <c r="AE4041">
        <f t="shared" si="315"/>
        <v>342865.98109999998</v>
      </c>
      <c r="AF4041">
        <f t="shared" si="315"/>
        <v>0</v>
      </c>
      <c r="AG4041">
        <f t="shared" si="316"/>
        <v>470370.55939999997</v>
      </c>
    </row>
    <row r="4042" spans="1:33" x14ac:dyDescent="0.25">
      <c r="A4042">
        <v>4034</v>
      </c>
      <c r="B4042" s="10">
        <f t="shared" ref="B4042:B4105" si="317">AC4036/$AC$1</f>
        <v>9.2510012997326922E-5</v>
      </c>
      <c r="C4042" s="10">
        <f t="shared" ref="C4042:C4105" si="318">AG4036/$AG$1</f>
        <v>9.1439701425599965E-5</v>
      </c>
      <c r="R4042" s="9">
        <v>43634</v>
      </c>
      <c r="S4042">
        <v>8</v>
      </c>
      <c r="T4042">
        <v>3.1492911640000001</v>
      </c>
      <c r="U4042">
        <v>145113.03829999999</v>
      </c>
      <c r="V4042" t="s">
        <v>54</v>
      </c>
      <c r="W4042" t="s">
        <v>41</v>
      </c>
      <c r="AA4042" s="9">
        <v>43634</v>
      </c>
      <c r="AB4042">
        <v>8</v>
      </c>
      <c r="AC4042">
        <f t="shared" si="315"/>
        <v>480315.10889999999</v>
      </c>
      <c r="AD4042">
        <f t="shared" si="315"/>
        <v>145113.03829999999</v>
      </c>
      <c r="AE4042">
        <f t="shared" si="315"/>
        <v>383316.1998</v>
      </c>
      <c r="AF4042">
        <f t="shared" si="315"/>
        <v>0</v>
      </c>
      <c r="AG4042">
        <f t="shared" si="316"/>
        <v>528429.23809999996</v>
      </c>
    </row>
    <row r="4043" spans="1:33" x14ac:dyDescent="0.25">
      <c r="A4043">
        <v>4035</v>
      </c>
      <c r="B4043" s="10">
        <f t="shared" si="317"/>
        <v>8.3123729382473076E-5</v>
      </c>
      <c r="C4043" s="10">
        <f t="shared" si="318"/>
        <v>8.8947688452231869E-5</v>
      </c>
      <c r="R4043" s="9">
        <v>43634</v>
      </c>
      <c r="S4043">
        <v>9</v>
      </c>
      <c r="T4043">
        <v>3.696281156</v>
      </c>
      <c r="U4043">
        <v>170317.24309999999</v>
      </c>
      <c r="V4043" t="s">
        <v>54</v>
      </c>
      <c r="W4043" t="s">
        <v>41</v>
      </c>
      <c r="AA4043" s="9">
        <v>43634</v>
      </c>
      <c r="AB4043">
        <v>9</v>
      </c>
      <c r="AC4043">
        <f t="shared" si="315"/>
        <v>488865.23</v>
      </c>
      <c r="AD4043">
        <f t="shared" si="315"/>
        <v>170317.24309999999</v>
      </c>
      <c r="AE4043">
        <f t="shared" si="315"/>
        <v>413585.65429999999</v>
      </c>
      <c r="AF4043">
        <f t="shared" si="315"/>
        <v>0</v>
      </c>
      <c r="AG4043">
        <f t="shared" si="316"/>
        <v>583902.89740000002</v>
      </c>
    </row>
    <row r="4044" spans="1:33" x14ac:dyDescent="0.25">
      <c r="A4044">
        <v>4036</v>
      </c>
      <c r="B4044" s="10">
        <f t="shared" si="317"/>
        <v>7.645103993999065E-5</v>
      </c>
      <c r="C4044" s="10">
        <f t="shared" si="318"/>
        <v>8.8970174553358811E-5</v>
      </c>
      <c r="R4044" s="9">
        <v>43634</v>
      </c>
      <c r="S4044">
        <v>10</v>
      </c>
      <c r="T4044">
        <v>4.268744313</v>
      </c>
      <c r="U4044">
        <v>196695.2004</v>
      </c>
      <c r="V4044" t="s">
        <v>54</v>
      </c>
      <c r="W4044" t="s">
        <v>41</v>
      </c>
      <c r="AA4044" s="9">
        <v>43634</v>
      </c>
      <c r="AB4044">
        <v>10</v>
      </c>
      <c r="AC4044">
        <f t="shared" si="315"/>
        <v>527236.03480000002</v>
      </c>
      <c r="AD4044">
        <f t="shared" si="315"/>
        <v>196695.2004</v>
      </c>
      <c r="AE4044">
        <f t="shared" si="315"/>
        <v>436175.16460000002</v>
      </c>
      <c r="AF4044">
        <f t="shared" si="315"/>
        <v>0</v>
      </c>
      <c r="AG4044">
        <f t="shared" si="316"/>
        <v>632870.36499999999</v>
      </c>
    </row>
    <row r="4045" spans="1:33" x14ac:dyDescent="0.25">
      <c r="A4045">
        <v>4037</v>
      </c>
      <c r="B4045" s="10">
        <f t="shared" si="317"/>
        <v>7.4512701551686801E-5</v>
      </c>
      <c r="C4045" s="10">
        <f t="shared" si="318"/>
        <v>9.0968398460756402E-5</v>
      </c>
      <c r="R4045" s="9">
        <v>43634</v>
      </c>
      <c r="S4045">
        <v>11</v>
      </c>
      <c r="T4045">
        <v>4.7472158929999999</v>
      </c>
      <c r="U4045">
        <v>218742.2139</v>
      </c>
      <c r="V4045" t="s">
        <v>54</v>
      </c>
      <c r="W4045" t="s">
        <v>41</v>
      </c>
      <c r="AA4045" s="9">
        <v>43634</v>
      </c>
      <c r="AB4045">
        <v>11</v>
      </c>
      <c r="AC4045">
        <f t="shared" si="315"/>
        <v>618457.88439999998</v>
      </c>
      <c r="AD4045">
        <f t="shared" si="315"/>
        <v>218742.2139</v>
      </c>
      <c r="AE4045">
        <f t="shared" si="315"/>
        <v>457351.8861</v>
      </c>
      <c r="AF4045">
        <f t="shared" si="315"/>
        <v>0</v>
      </c>
      <c r="AG4045">
        <f t="shared" si="316"/>
        <v>676094.1</v>
      </c>
    </row>
    <row r="4046" spans="1:33" x14ac:dyDescent="0.25">
      <c r="A4046">
        <v>4038</v>
      </c>
      <c r="B4046" s="10">
        <f t="shared" si="317"/>
        <v>7.5755830346133603E-5</v>
      </c>
      <c r="C4046" s="10">
        <f t="shared" si="318"/>
        <v>1.0083862284683964E-4</v>
      </c>
      <c r="R4046" s="9">
        <v>43634</v>
      </c>
      <c r="S4046">
        <v>12</v>
      </c>
      <c r="T4046">
        <v>5.1452749339999997</v>
      </c>
      <c r="U4046">
        <v>237083.97839999999</v>
      </c>
      <c r="V4046" t="s">
        <v>54</v>
      </c>
      <c r="W4046" t="s">
        <v>41</v>
      </c>
      <c r="AA4046" s="9">
        <v>43634</v>
      </c>
      <c r="AB4046">
        <v>12</v>
      </c>
      <c r="AC4046">
        <f t="shared" si="315"/>
        <v>725915.36010000005</v>
      </c>
      <c r="AD4046">
        <f t="shared" si="315"/>
        <v>237083.97839999999</v>
      </c>
      <c r="AE4046">
        <f t="shared" si="315"/>
        <v>475269.24719999998</v>
      </c>
      <c r="AF4046">
        <f t="shared" si="315"/>
        <v>0</v>
      </c>
      <c r="AG4046">
        <f t="shared" si="316"/>
        <v>712353.22560000001</v>
      </c>
    </row>
    <row r="4047" spans="1:33" x14ac:dyDescent="0.25">
      <c r="A4047">
        <v>4039</v>
      </c>
      <c r="B4047" s="10">
        <f t="shared" si="317"/>
        <v>8.5919685985202794E-5</v>
      </c>
      <c r="C4047" s="10">
        <f t="shared" si="318"/>
        <v>1.1546661825866185E-4</v>
      </c>
      <c r="R4047" s="9">
        <v>43634</v>
      </c>
      <c r="S4047">
        <v>13</v>
      </c>
      <c r="T4047">
        <v>5.3515272219999996</v>
      </c>
      <c r="U4047">
        <v>246587.67129999999</v>
      </c>
      <c r="V4047" t="s">
        <v>54</v>
      </c>
      <c r="W4047" t="s">
        <v>41</v>
      </c>
      <c r="AA4047" s="9">
        <v>43634</v>
      </c>
      <c r="AB4047">
        <v>13</v>
      </c>
      <c r="AC4047">
        <f t="shared" si="315"/>
        <v>840113.56129999994</v>
      </c>
      <c r="AD4047">
        <f t="shared" si="315"/>
        <v>246587.67129999999</v>
      </c>
      <c r="AE4047">
        <f t="shared" si="315"/>
        <v>476864.5257</v>
      </c>
      <c r="AF4047">
        <f t="shared" si="315"/>
        <v>0</v>
      </c>
      <c r="AG4047">
        <f t="shared" si="316"/>
        <v>723452.19699999993</v>
      </c>
    </row>
    <row r="4048" spans="1:33" x14ac:dyDescent="0.25">
      <c r="A4048">
        <v>4040</v>
      </c>
      <c r="B4048" s="10">
        <f t="shared" si="317"/>
        <v>8.7856364117884004E-5</v>
      </c>
      <c r="C4048" s="10">
        <f t="shared" si="318"/>
        <v>1.2971886928943757E-4</v>
      </c>
      <c r="R4048" s="9">
        <v>43634</v>
      </c>
      <c r="S4048">
        <v>14</v>
      </c>
      <c r="T4048">
        <v>5.6087477830000001</v>
      </c>
      <c r="U4048">
        <v>258439.88029999999</v>
      </c>
      <c r="V4048" t="s">
        <v>54</v>
      </c>
      <c r="W4048" t="s">
        <v>41</v>
      </c>
      <c r="AA4048" s="9">
        <v>43634</v>
      </c>
      <c r="AB4048">
        <v>14</v>
      </c>
      <c r="AC4048">
        <f t="shared" si="315"/>
        <v>934077.76229999994</v>
      </c>
      <c r="AD4048">
        <f t="shared" si="315"/>
        <v>258439.88029999999</v>
      </c>
      <c r="AE4048">
        <f t="shared" si="315"/>
        <v>493394.67560000002</v>
      </c>
      <c r="AF4048">
        <f t="shared" si="315"/>
        <v>0</v>
      </c>
      <c r="AG4048">
        <f t="shared" si="316"/>
        <v>751834.55590000004</v>
      </c>
    </row>
    <row r="4049" spans="1:33" x14ac:dyDescent="0.25">
      <c r="A4049">
        <v>4041</v>
      </c>
      <c r="B4049" s="10">
        <f t="shared" si="317"/>
        <v>8.942030108071229E-5</v>
      </c>
      <c r="C4049" s="10">
        <f t="shared" si="318"/>
        <v>1.4333654946477588E-4</v>
      </c>
      <c r="R4049" s="9">
        <v>43634</v>
      </c>
      <c r="S4049">
        <v>15</v>
      </c>
      <c r="T4049">
        <v>5.7438547169999996</v>
      </c>
      <c r="U4049">
        <v>264665.33769999997</v>
      </c>
      <c r="V4049" t="s">
        <v>54</v>
      </c>
      <c r="W4049" t="s">
        <v>41</v>
      </c>
      <c r="AA4049" s="9">
        <v>43634</v>
      </c>
      <c r="AB4049">
        <v>15</v>
      </c>
      <c r="AC4049">
        <f t="shared" si="315"/>
        <v>987285.73490000004</v>
      </c>
      <c r="AD4049">
        <f t="shared" si="315"/>
        <v>264665.33769999997</v>
      </c>
      <c r="AE4049">
        <f t="shared" si="315"/>
        <v>489704.71279999998</v>
      </c>
      <c r="AF4049">
        <f t="shared" si="315"/>
        <v>0</v>
      </c>
      <c r="AG4049">
        <f t="shared" si="316"/>
        <v>754370.0504999999</v>
      </c>
    </row>
    <row r="4050" spans="1:33" x14ac:dyDescent="0.25">
      <c r="A4050">
        <v>4042</v>
      </c>
      <c r="B4050" s="10">
        <f t="shared" si="317"/>
        <v>9.6438858972271161E-5</v>
      </c>
      <c r="C4050" s="10">
        <f t="shared" si="318"/>
        <v>1.5535708896383574E-4</v>
      </c>
      <c r="R4050" s="9">
        <v>43634</v>
      </c>
      <c r="S4050">
        <v>16</v>
      </c>
      <c r="T4050">
        <v>5.6830443410000004</v>
      </c>
      <c r="U4050">
        <v>261863.31719999999</v>
      </c>
      <c r="V4050" t="s">
        <v>54</v>
      </c>
      <c r="W4050" t="s">
        <v>41</v>
      </c>
      <c r="AA4050" s="9">
        <v>43634</v>
      </c>
      <c r="AB4050">
        <v>16</v>
      </c>
      <c r="AC4050">
        <f t="shared" si="315"/>
        <v>1009406.313</v>
      </c>
      <c r="AD4050">
        <f t="shared" si="315"/>
        <v>261863.31719999999</v>
      </c>
      <c r="AE4050">
        <f t="shared" si="315"/>
        <v>474460.93819999998</v>
      </c>
      <c r="AF4050">
        <f t="shared" si="315"/>
        <v>0</v>
      </c>
      <c r="AG4050">
        <f t="shared" si="316"/>
        <v>736324.25539999991</v>
      </c>
    </row>
    <row r="4051" spans="1:33" x14ac:dyDescent="0.25">
      <c r="A4051">
        <v>4043</v>
      </c>
      <c r="B4051" s="10">
        <f t="shared" si="317"/>
        <v>1.1312461356433215E-4</v>
      </c>
      <c r="C4051" s="10">
        <f t="shared" si="318"/>
        <v>1.6596765633294342E-4</v>
      </c>
      <c r="R4051" s="9">
        <v>43634</v>
      </c>
      <c r="S4051">
        <v>17</v>
      </c>
      <c r="T4051">
        <v>5.114723916</v>
      </c>
      <c r="U4051">
        <v>235676.24859999999</v>
      </c>
      <c r="V4051" t="s">
        <v>54</v>
      </c>
      <c r="W4051" t="s">
        <v>41</v>
      </c>
      <c r="AA4051" s="9">
        <v>43634</v>
      </c>
      <c r="AB4051">
        <v>17</v>
      </c>
      <c r="AC4051">
        <f t="shared" si="315"/>
        <v>958821.25769999996</v>
      </c>
      <c r="AD4051">
        <f t="shared" si="315"/>
        <v>235676.24859999999</v>
      </c>
      <c r="AE4051">
        <f t="shared" si="315"/>
        <v>435767.658</v>
      </c>
      <c r="AF4051">
        <f t="shared" si="315"/>
        <v>0</v>
      </c>
      <c r="AG4051">
        <f t="shared" si="316"/>
        <v>671443.90659999999</v>
      </c>
    </row>
    <row r="4052" spans="1:33" x14ac:dyDescent="0.25">
      <c r="A4052">
        <v>4044</v>
      </c>
      <c r="B4052" s="10">
        <f t="shared" si="317"/>
        <v>1.3278009168141429E-4</v>
      </c>
      <c r="C4052" s="10">
        <f t="shared" si="318"/>
        <v>1.7486855059679492E-4</v>
      </c>
      <c r="R4052" s="9">
        <v>43634</v>
      </c>
      <c r="S4052">
        <v>18</v>
      </c>
      <c r="T4052">
        <v>4.4848356640000002</v>
      </c>
      <c r="U4052">
        <v>206652.25769999999</v>
      </c>
      <c r="V4052" t="s">
        <v>54</v>
      </c>
      <c r="W4052" t="s">
        <v>41</v>
      </c>
      <c r="AA4052" s="9">
        <v>43634</v>
      </c>
      <c r="AB4052">
        <v>18</v>
      </c>
      <c r="AC4052">
        <f t="shared" si="315"/>
        <v>939894.91299999994</v>
      </c>
      <c r="AD4052">
        <f t="shared" si="315"/>
        <v>206652.25769999999</v>
      </c>
      <c r="AE4052">
        <f t="shared" si="315"/>
        <v>405745.47629999998</v>
      </c>
      <c r="AF4052">
        <f t="shared" si="315"/>
        <v>0</v>
      </c>
      <c r="AG4052">
        <f t="shared" si="316"/>
        <v>612397.73399999994</v>
      </c>
    </row>
    <row r="4053" spans="1:33" x14ac:dyDescent="0.25">
      <c r="A4053">
        <v>4045</v>
      </c>
      <c r="B4053" s="10">
        <f t="shared" si="317"/>
        <v>1.536685429508567E-4</v>
      </c>
      <c r="C4053" s="10">
        <f t="shared" si="318"/>
        <v>1.7759312735462249E-4</v>
      </c>
      <c r="R4053" s="9">
        <v>43634</v>
      </c>
      <c r="S4053">
        <v>19</v>
      </c>
      <c r="T4053">
        <v>3.9662110699999999</v>
      </c>
      <c r="U4053">
        <v>182755.07370000001</v>
      </c>
      <c r="V4053" t="s">
        <v>54</v>
      </c>
      <c r="W4053" t="s">
        <v>41</v>
      </c>
      <c r="AA4053" s="9">
        <v>43634</v>
      </c>
      <c r="AB4053">
        <v>19</v>
      </c>
      <c r="AC4053">
        <f t="shared" si="315"/>
        <v>940841.5294</v>
      </c>
      <c r="AD4053">
        <f t="shared" si="315"/>
        <v>182755.07370000001</v>
      </c>
      <c r="AE4053">
        <f t="shared" si="315"/>
        <v>377087.42229999998</v>
      </c>
      <c r="AF4053">
        <f t="shared" si="315"/>
        <v>0</v>
      </c>
      <c r="AG4053">
        <f t="shared" si="316"/>
        <v>559842.49600000004</v>
      </c>
    </row>
    <row r="4054" spans="1:33" x14ac:dyDescent="0.25">
      <c r="A4054">
        <v>4046</v>
      </c>
      <c r="B4054" s="10">
        <f t="shared" si="317"/>
        <v>1.7085591204280166E-4</v>
      </c>
      <c r="C4054" s="10">
        <f t="shared" si="318"/>
        <v>1.8456043203578075E-4</v>
      </c>
      <c r="R4054" s="9">
        <v>43634</v>
      </c>
      <c r="S4054">
        <v>20</v>
      </c>
      <c r="T4054">
        <v>3.7314689720000001</v>
      </c>
      <c r="U4054">
        <v>171938.62729999999</v>
      </c>
      <c r="V4054" t="s">
        <v>54</v>
      </c>
      <c r="W4054" t="s">
        <v>41</v>
      </c>
      <c r="AA4054" s="9">
        <v>43634</v>
      </c>
      <c r="AB4054">
        <v>20</v>
      </c>
      <c r="AC4054">
        <f t="shared" si="315"/>
        <v>913443.86789999995</v>
      </c>
      <c r="AD4054">
        <f t="shared" si="315"/>
        <v>171938.62729999999</v>
      </c>
      <c r="AE4054">
        <f t="shared" si="315"/>
        <v>356326.98469999997</v>
      </c>
      <c r="AF4054">
        <f t="shared" si="315"/>
        <v>0</v>
      </c>
      <c r="AG4054">
        <f t="shared" si="316"/>
        <v>528265.61199999996</v>
      </c>
    </row>
    <row r="4055" spans="1:33" x14ac:dyDescent="0.25">
      <c r="A4055">
        <v>4047</v>
      </c>
      <c r="B4055" s="10">
        <f t="shared" si="317"/>
        <v>1.805883958395861E-4</v>
      </c>
      <c r="C4055" s="10">
        <f t="shared" si="318"/>
        <v>1.8518284553769831E-4</v>
      </c>
      <c r="R4055" s="9">
        <v>43634</v>
      </c>
      <c r="S4055">
        <v>21</v>
      </c>
      <c r="T4055">
        <v>3.6806124069999999</v>
      </c>
      <c r="U4055">
        <v>169595.2585</v>
      </c>
      <c r="V4055" t="s">
        <v>54</v>
      </c>
      <c r="W4055" t="s">
        <v>41</v>
      </c>
      <c r="AA4055" s="9">
        <v>43634</v>
      </c>
      <c r="AB4055">
        <v>21</v>
      </c>
      <c r="AC4055">
        <f t="shared" si="315"/>
        <v>894406.44400000002</v>
      </c>
      <c r="AD4055">
        <f t="shared" si="315"/>
        <v>169595.2585</v>
      </c>
      <c r="AE4055">
        <f t="shared" si="315"/>
        <v>346021.35950000002</v>
      </c>
      <c r="AF4055">
        <f t="shared" si="315"/>
        <v>0</v>
      </c>
      <c r="AG4055">
        <f t="shared" si="316"/>
        <v>515616.61800000002</v>
      </c>
    </row>
    <row r="4056" spans="1:33" x14ac:dyDescent="0.25">
      <c r="A4056">
        <v>4048</v>
      </c>
      <c r="B4056" s="10">
        <f t="shared" si="317"/>
        <v>1.8463455955178426E-4</v>
      </c>
      <c r="C4056" s="10">
        <f t="shared" si="318"/>
        <v>1.8075296171026731E-4</v>
      </c>
      <c r="R4056" s="9">
        <v>43634</v>
      </c>
      <c r="S4056">
        <v>22</v>
      </c>
      <c r="T4056">
        <v>3.3991769129999998</v>
      </c>
      <c r="U4056">
        <v>156627.2738</v>
      </c>
      <c r="V4056" t="s">
        <v>54</v>
      </c>
      <c r="W4056" t="s">
        <v>41</v>
      </c>
      <c r="AA4056" s="9">
        <v>43634</v>
      </c>
      <c r="AB4056">
        <v>22</v>
      </c>
      <c r="AC4056">
        <f t="shared" si="315"/>
        <v>853015.79410000006</v>
      </c>
      <c r="AD4056">
        <f t="shared" si="315"/>
        <v>156627.2738</v>
      </c>
      <c r="AE4056">
        <f t="shared" si="315"/>
        <v>331592.16499999998</v>
      </c>
      <c r="AF4056">
        <f t="shared" si="315"/>
        <v>0</v>
      </c>
      <c r="AG4056">
        <f t="shared" si="316"/>
        <v>488219.4388</v>
      </c>
    </row>
    <row r="4057" spans="1:33" x14ac:dyDescent="0.25">
      <c r="A4057">
        <v>4049</v>
      </c>
      <c r="B4057" s="10">
        <f t="shared" si="317"/>
        <v>1.7538184408435271E-4</v>
      </c>
      <c r="C4057" s="10">
        <f t="shared" si="318"/>
        <v>1.6482612632980789E-4</v>
      </c>
      <c r="R4057" s="9">
        <v>43634</v>
      </c>
      <c r="S4057">
        <v>23</v>
      </c>
      <c r="T4057">
        <v>3.1299814939999999</v>
      </c>
      <c r="U4057">
        <v>144223.2873</v>
      </c>
      <c r="V4057" t="s">
        <v>54</v>
      </c>
      <c r="W4057" t="s">
        <v>41</v>
      </c>
      <c r="AA4057" s="9">
        <v>43634</v>
      </c>
      <c r="AB4057">
        <v>23</v>
      </c>
      <c r="AC4057">
        <f t="shared" si="315"/>
        <v>782529.3051</v>
      </c>
      <c r="AD4057">
        <f t="shared" si="315"/>
        <v>144223.2873</v>
      </c>
      <c r="AE4057">
        <f t="shared" si="315"/>
        <v>302216.7377</v>
      </c>
      <c r="AF4057">
        <f t="shared" si="315"/>
        <v>0</v>
      </c>
      <c r="AG4057">
        <f t="shared" si="316"/>
        <v>446440.02500000002</v>
      </c>
    </row>
    <row r="4058" spans="1:33" x14ac:dyDescent="0.25">
      <c r="A4058">
        <v>4050</v>
      </c>
      <c r="B4058" s="10">
        <f t="shared" si="317"/>
        <v>1.7191995042210279E-4</v>
      </c>
      <c r="C4058" s="10">
        <f t="shared" si="318"/>
        <v>1.5033146518448438E-4</v>
      </c>
      <c r="R4058" s="9">
        <v>43634</v>
      </c>
      <c r="S4058">
        <v>24</v>
      </c>
      <c r="T4058">
        <v>2.912970734</v>
      </c>
      <c r="U4058">
        <v>134223.86550000001</v>
      </c>
      <c r="V4058" t="s">
        <v>54</v>
      </c>
      <c r="W4058" t="s">
        <v>41</v>
      </c>
      <c r="AA4058" s="9">
        <v>43634</v>
      </c>
      <c r="AB4058">
        <v>24</v>
      </c>
      <c r="AC4058">
        <f t="shared" si="315"/>
        <v>691884.37679999997</v>
      </c>
      <c r="AD4058">
        <f t="shared" si="315"/>
        <v>134223.86550000001</v>
      </c>
      <c r="AE4058">
        <f t="shared" si="315"/>
        <v>281171.04300000001</v>
      </c>
      <c r="AF4058">
        <f t="shared" si="315"/>
        <v>0</v>
      </c>
      <c r="AG4058">
        <f t="shared" si="316"/>
        <v>415394.90850000002</v>
      </c>
    </row>
    <row r="4059" spans="1:33" x14ac:dyDescent="0.25">
      <c r="A4059">
        <v>4051</v>
      </c>
      <c r="B4059" s="10">
        <f t="shared" si="317"/>
        <v>1.7209309982668601E-4</v>
      </c>
      <c r="C4059" s="10">
        <f t="shared" si="318"/>
        <v>1.3743019940080125E-4</v>
      </c>
      <c r="R4059" s="9">
        <v>43635</v>
      </c>
      <c r="S4059">
        <v>1</v>
      </c>
      <c r="T4059">
        <v>2.740558187</v>
      </c>
      <c r="U4059">
        <v>126279.44010000001</v>
      </c>
      <c r="V4059" t="s">
        <v>54</v>
      </c>
      <c r="W4059" t="s">
        <v>41</v>
      </c>
      <c r="AA4059" s="9">
        <v>43635</v>
      </c>
      <c r="AB4059">
        <v>1</v>
      </c>
      <c r="AC4059">
        <f t="shared" si="315"/>
        <v>600643.7844</v>
      </c>
      <c r="AD4059">
        <f t="shared" si="315"/>
        <v>126279.44010000001</v>
      </c>
      <c r="AE4059">
        <f t="shared" si="315"/>
        <v>266230.31479999999</v>
      </c>
      <c r="AF4059">
        <f t="shared" si="315"/>
        <v>0</v>
      </c>
      <c r="AG4059">
        <f t="shared" si="316"/>
        <v>392509.7549</v>
      </c>
    </row>
    <row r="4060" spans="1:33" x14ac:dyDescent="0.25">
      <c r="A4060">
        <v>4052</v>
      </c>
      <c r="B4060" s="10">
        <f t="shared" si="317"/>
        <v>1.6708168361236978E-4</v>
      </c>
      <c r="C4060" s="10">
        <f t="shared" si="318"/>
        <v>1.2967870233585537E-4</v>
      </c>
      <c r="R4060" s="9">
        <v>43635</v>
      </c>
      <c r="S4060">
        <v>2</v>
      </c>
      <c r="T4060">
        <v>2.6090699009999998</v>
      </c>
      <c r="U4060">
        <v>120220.72289999999</v>
      </c>
      <c r="V4060" t="s">
        <v>54</v>
      </c>
      <c r="W4060" t="s">
        <v>41</v>
      </c>
      <c r="AA4060" s="9">
        <v>43635</v>
      </c>
      <c r="AB4060">
        <v>2</v>
      </c>
      <c r="AC4060">
        <f t="shared" si="315"/>
        <v>529159.86809999996</v>
      </c>
      <c r="AD4060">
        <f t="shared" si="315"/>
        <v>120220.72289999999</v>
      </c>
      <c r="AE4060">
        <f t="shared" si="315"/>
        <v>259456.3106</v>
      </c>
      <c r="AF4060">
        <f t="shared" si="315"/>
        <v>0</v>
      </c>
      <c r="AG4060">
        <f t="shared" si="316"/>
        <v>379677.03350000002</v>
      </c>
    </row>
    <row r="4061" spans="1:33" x14ac:dyDescent="0.25">
      <c r="A4061">
        <v>4053</v>
      </c>
      <c r="B4061" s="10">
        <f t="shared" si="317"/>
        <v>1.6359947200787677E-4</v>
      </c>
      <c r="C4061" s="10">
        <f t="shared" si="318"/>
        <v>1.2657362585441668E-4</v>
      </c>
      <c r="R4061" s="9">
        <v>43635</v>
      </c>
      <c r="S4061">
        <v>3</v>
      </c>
      <c r="T4061">
        <v>2.5505732939999999</v>
      </c>
      <c r="U4061">
        <v>117525.31630000001</v>
      </c>
      <c r="V4061" t="s">
        <v>54</v>
      </c>
      <c r="W4061" t="s">
        <v>41</v>
      </c>
      <c r="AA4061" s="9">
        <v>43635</v>
      </c>
      <c r="AB4061">
        <v>3</v>
      </c>
      <c r="AC4061">
        <f t="shared" si="315"/>
        <v>491862.60989999998</v>
      </c>
      <c r="AD4061">
        <f t="shared" si="315"/>
        <v>117525.31630000001</v>
      </c>
      <c r="AE4061">
        <f t="shared" si="315"/>
        <v>256117.4423</v>
      </c>
      <c r="AF4061">
        <f t="shared" si="315"/>
        <v>0</v>
      </c>
      <c r="AG4061">
        <f t="shared" si="316"/>
        <v>373642.7586</v>
      </c>
    </row>
    <row r="4062" spans="1:33" x14ac:dyDescent="0.25">
      <c r="A4062">
        <v>4054</v>
      </c>
      <c r="B4062" s="10">
        <f t="shared" si="317"/>
        <v>1.5602854213015905E-4</v>
      </c>
      <c r="C4062" s="10">
        <f t="shared" si="318"/>
        <v>1.1984816319772781E-4</v>
      </c>
      <c r="R4062" s="9">
        <v>43635</v>
      </c>
      <c r="S4062">
        <v>4</v>
      </c>
      <c r="T4062">
        <v>2.5040973910000002</v>
      </c>
      <c r="U4062">
        <v>115383.7996</v>
      </c>
      <c r="V4062" t="s">
        <v>54</v>
      </c>
      <c r="W4062" t="s">
        <v>41</v>
      </c>
      <c r="AA4062" s="9">
        <v>43635</v>
      </c>
      <c r="AB4062">
        <v>4</v>
      </c>
      <c r="AC4062">
        <f t="shared" si="315"/>
        <v>455340.2414</v>
      </c>
      <c r="AD4062">
        <f t="shared" si="315"/>
        <v>115383.7996</v>
      </c>
      <c r="AE4062">
        <f t="shared" si="315"/>
        <v>256288.02119999999</v>
      </c>
      <c r="AF4062">
        <f t="shared" si="315"/>
        <v>0</v>
      </c>
      <c r="AG4062">
        <f t="shared" si="316"/>
        <v>371671.82079999999</v>
      </c>
    </row>
    <row r="4063" spans="1:33" x14ac:dyDescent="0.25">
      <c r="A4063">
        <v>4055</v>
      </c>
      <c r="B4063" s="10">
        <f t="shared" si="317"/>
        <v>1.4313557555836517E-4</v>
      </c>
      <c r="C4063" s="10">
        <f t="shared" si="318"/>
        <v>1.0959214796057335E-4</v>
      </c>
      <c r="R4063" s="9">
        <v>43635</v>
      </c>
      <c r="S4063">
        <v>5</v>
      </c>
      <c r="T4063">
        <v>2.5077591429999999</v>
      </c>
      <c r="U4063">
        <v>115552.5258</v>
      </c>
      <c r="V4063" t="s">
        <v>54</v>
      </c>
      <c r="W4063" t="s">
        <v>41</v>
      </c>
      <c r="AA4063" s="9">
        <v>43635</v>
      </c>
      <c r="AB4063">
        <v>5</v>
      </c>
      <c r="AC4063">
        <f t="shared" si="315"/>
        <v>443725.80080000003</v>
      </c>
      <c r="AD4063">
        <f t="shared" si="315"/>
        <v>115552.5258</v>
      </c>
      <c r="AE4063">
        <f t="shared" si="315"/>
        <v>270027.19500000001</v>
      </c>
      <c r="AF4063">
        <f t="shared" si="315"/>
        <v>0</v>
      </c>
      <c r="AG4063">
        <f t="shared" si="316"/>
        <v>385579.72080000001</v>
      </c>
    </row>
    <row r="4064" spans="1:33" x14ac:dyDescent="0.25">
      <c r="A4064">
        <v>4056</v>
      </c>
      <c r="B4064" s="10">
        <f t="shared" si="317"/>
        <v>1.2655534795652575E-4</v>
      </c>
      <c r="C4064" s="10">
        <f t="shared" si="318"/>
        <v>1.0197118924182667E-4</v>
      </c>
      <c r="R4064" s="9">
        <v>43635</v>
      </c>
      <c r="S4064">
        <v>6</v>
      </c>
      <c r="T4064">
        <v>2.6307709940000001</v>
      </c>
      <c r="U4064">
        <v>121220.66590000001</v>
      </c>
      <c r="V4064" t="s">
        <v>54</v>
      </c>
      <c r="W4064" t="s">
        <v>41</v>
      </c>
      <c r="AA4064" s="9">
        <v>43635</v>
      </c>
      <c r="AB4064">
        <v>6</v>
      </c>
      <c r="AC4064">
        <f t="shared" si="315"/>
        <v>466728.61430000002</v>
      </c>
      <c r="AD4064">
        <f t="shared" si="315"/>
        <v>121220.66590000001</v>
      </c>
      <c r="AE4064">
        <f t="shared" si="315"/>
        <v>312125.00799999997</v>
      </c>
      <c r="AF4064">
        <f t="shared" si="315"/>
        <v>0</v>
      </c>
      <c r="AG4064">
        <f t="shared" si="316"/>
        <v>433345.67389999999</v>
      </c>
    </row>
    <row r="4065" spans="1:33" x14ac:dyDescent="0.25">
      <c r="A4065">
        <v>4057</v>
      </c>
      <c r="B4065" s="10">
        <f t="shared" si="317"/>
        <v>1.0986616504370016E-4</v>
      </c>
      <c r="C4065" s="10">
        <f t="shared" si="318"/>
        <v>9.6353339141061958E-5</v>
      </c>
      <c r="R4065" s="9">
        <v>43635</v>
      </c>
      <c r="S4065">
        <v>7</v>
      </c>
      <c r="T4065">
        <v>2.9235908799999999</v>
      </c>
      <c r="U4065">
        <v>134713.2206</v>
      </c>
      <c r="V4065" t="s">
        <v>54</v>
      </c>
      <c r="W4065" t="s">
        <v>41</v>
      </c>
      <c r="AA4065" s="9">
        <v>43635</v>
      </c>
      <c r="AB4065">
        <v>7</v>
      </c>
      <c r="AC4065">
        <f t="shared" si="315"/>
        <v>510666.4264</v>
      </c>
      <c r="AD4065">
        <f t="shared" si="315"/>
        <v>134713.2206</v>
      </c>
      <c r="AE4065">
        <f t="shared" si="315"/>
        <v>358373.83679999999</v>
      </c>
      <c r="AF4065">
        <f t="shared" si="315"/>
        <v>0</v>
      </c>
      <c r="AG4065">
        <f t="shared" si="316"/>
        <v>493087.05739999999</v>
      </c>
    </row>
    <row r="4066" spans="1:33" x14ac:dyDescent="0.25">
      <c r="A4066">
        <v>4058</v>
      </c>
      <c r="B4066" s="10">
        <f t="shared" si="317"/>
        <v>9.6790755041695236E-5</v>
      </c>
      <c r="C4066" s="10">
        <f t="shared" si="318"/>
        <v>9.3203161236637697E-5</v>
      </c>
      <c r="R4066" s="9">
        <v>43635</v>
      </c>
      <c r="S4066">
        <v>8</v>
      </c>
      <c r="T4066">
        <v>3.2668008519999998</v>
      </c>
      <c r="U4066">
        <v>150527.64970000001</v>
      </c>
      <c r="V4066" t="s">
        <v>54</v>
      </c>
      <c r="W4066" t="s">
        <v>41</v>
      </c>
      <c r="AA4066" s="9">
        <v>43635</v>
      </c>
      <c r="AB4066">
        <v>8</v>
      </c>
      <c r="AC4066">
        <f t="shared" si="315"/>
        <v>530706.61340000003</v>
      </c>
      <c r="AD4066">
        <f t="shared" si="315"/>
        <v>150527.64970000001</v>
      </c>
      <c r="AE4066">
        <f t="shared" si="315"/>
        <v>383568.2561</v>
      </c>
      <c r="AF4066">
        <f t="shared" si="315"/>
        <v>0</v>
      </c>
      <c r="AG4066">
        <f t="shared" si="316"/>
        <v>534095.90580000007</v>
      </c>
    </row>
    <row r="4067" spans="1:33" x14ac:dyDescent="0.25">
      <c r="A4067">
        <v>4059</v>
      </c>
      <c r="B4067" s="10">
        <f t="shared" si="317"/>
        <v>8.9968563866984236E-5</v>
      </c>
      <c r="C4067" s="10">
        <f t="shared" si="318"/>
        <v>9.1721866749935752E-5</v>
      </c>
      <c r="R4067" s="9">
        <v>43635</v>
      </c>
      <c r="S4067">
        <v>9</v>
      </c>
      <c r="T4067">
        <v>3.8121951510000001</v>
      </c>
      <c r="U4067">
        <v>175658.32819999999</v>
      </c>
      <c r="V4067" t="s">
        <v>54</v>
      </c>
      <c r="W4067" t="s">
        <v>41</v>
      </c>
      <c r="AA4067" s="9">
        <v>43635</v>
      </c>
      <c r="AB4067">
        <v>9</v>
      </c>
      <c r="AC4067">
        <f t="shared" si="315"/>
        <v>515103.3602</v>
      </c>
      <c r="AD4067">
        <f t="shared" si="315"/>
        <v>175658.32819999999</v>
      </c>
      <c r="AE4067">
        <f t="shared" si="315"/>
        <v>416700.63260000001</v>
      </c>
      <c r="AF4067">
        <f t="shared" si="315"/>
        <v>0</v>
      </c>
      <c r="AG4067">
        <f t="shared" si="316"/>
        <v>592358.9608</v>
      </c>
    </row>
    <row r="4068" spans="1:33" x14ac:dyDescent="0.25">
      <c r="A4068">
        <v>4060</v>
      </c>
      <c r="B4068" s="10">
        <f t="shared" si="317"/>
        <v>8.3288110877004307E-5</v>
      </c>
      <c r="C4068" s="10">
        <f t="shared" si="318"/>
        <v>9.1238040715299441E-5</v>
      </c>
      <c r="R4068" s="9">
        <v>43635</v>
      </c>
      <c r="S4068">
        <v>10</v>
      </c>
      <c r="T4068">
        <v>4.3075484519999998</v>
      </c>
      <c r="U4068">
        <v>198483.2176</v>
      </c>
      <c r="V4068" t="s">
        <v>54</v>
      </c>
      <c r="W4068" t="s">
        <v>41</v>
      </c>
      <c r="AA4068" s="9">
        <v>43635</v>
      </c>
      <c r="AB4068">
        <v>10</v>
      </c>
      <c r="AC4068">
        <f t="shared" si="315"/>
        <v>528949.9767</v>
      </c>
      <c r="AD4068">
        <f t="shared" si="315"/>
        <v>198483.2176</v>
      </c>
      <c r="AE4068">
        <f t="shared" si="315"/>
        <v>439820.49329999997</v>
      </c>
      <c r="AF4068">
        <f t="shared" si="315"/>
        <v>0</v>
      </c>
      <c r="AG4068">
        <f t="shared" si="316"/>
        <v>638303.71089999995</v>
      </c>
    </row>
    <row r="4069" spans="1:33" x14ac:dyDescent="0.25">
      <c r="A4069">
        <v>4061</v>
      </c>
      <c r="B4069" s="10">
        <f t="shared" si="317"/>
        <v>8.1163666937033278E-5</v>
      </c>
      <c r="C4069" s="10">
        <f t="shared" si="318"/>
        <v>9.4652153584370402E-5</v>
      </c>
      <c r="R4069" s="9">
        <v>43635</v>
      </c>
      <c r="S4069">
        <v>11</v>
      </c>
      <c r="T4069">
        <v>4.7239031000000002</v>
      </c>
      <c r="U4069">
        <v>217668.00700000001</v>
      </c>
      <c r="V4069" t="s">
        <v>54</v>
      </c>
      <c r="W4069" t="s">
        <v>41</v>
      </c>
      <c r="AA4069" s="9">
        <v>43635</v>
      </c>
      <c r="AB4069">
        <v>11</v>
      </c>
      <c r="AC4069">
        <f t="shared" si="315"/>
        <v>600455.20250000001</v>
      </c>
      <c r="AD4069">
        <f t="shared" si="315"/>
        <v>217668.00700000001</v>
      </c>
      <c r="AE4069">
        <f t="shared" si="315"/>
        <v>453900.13640000002</v>
      </c>
      <c r="AF4069">
        <f t="shared" si="315"/>
        <v>0</v>
      </c>
      <c r="AG4069">
        <f t="shared" si="316"/>
        <v>671568.14340000006</v>
      </c>
    </row>
    <row r="4070" spans="1:33" x14ac:dyDescent="0.25">
      <c r="A4070">
        <v>4062</v>
      </c>
      <c r="B4070" s="10">
        <f t="shared" si="317"/>
        <v>8.5371203866737747E-5</v>
      </c>
      <c r="C4070" s="10">
        <f t="shared" si="318"/>
        <v>1.0637774516772587E-4</v>
      </c>
      <c r="R4070" s="9">
        <v>43635</v>
      </c>
      <c r="S4070">
        <v>12</v>
      </c>
      <c r="T4070">
        <v>5.1185499119999998</v>
      </c>
      <c r="U4070">
        <v>235852.5429</v>
      </c>
      <c r="V4070" t="s">
        <v>54</v>
      </c>
      <c r="W4070" t="s">
        <v>41</v>
      </c>
      <c r="AA4070" s="9">
        <v>43635</v>
      </c>
      <c r="AB4070">
        <v>12</v>
      </c>
      <c r="AC4070">
        <f t="shared" si="315"/>
        <v>732712.80390000006</v>
      </c>
      <c r="AD4070">
        <f t="shared" si="315"/>
        <v>235852.5429</v>
      </c>
      <c r="AE4070">
        <f t="shared" si="315"/>
        <v>476080.36410000001</v>
      </c>
      <c r="AF4070">
        <f t="shared" si="315"/>
        <v>0</v>
      </c>
      <c r="AG4070">
        <f t="shared" si="316"/>
        <v>711932.90700000001</v>
      </c>
    </row>
    <row r="4071" spans="1:33" x14ac:dyDescent="0.25">
      <c r="A4071">
        <v>4063</v>
      </c>
      <c r="B4071" s="10">
        <f t="shared" si="317"/>
        <v>9.3408045404455136E-5</v>
      </c>
      <c r="C4071" s="10">
        <f t="shared" si="318"/>
        <v>1.2104306676361403E-4</v>
      </c>
      <c r="R4071" s="9">
        <v>43635</v>
      </c>
      <c r="S4071">
        <v>13</v>
      </c>
      <c r="T4071">
        <v>5.2397493730000004</v>
      </c>
      <c r="U4071">
        <v>241437.1716</v>
      </c>
      <c r="V4071" t="s">
        <v>54</v>
      </c>
      <c r="W4071" t="s">
        <v>41</v>
      </c>
      <c r="AA4071" s="9">
        <v>43635</v>
      </c>
      <c r="AB4071">
        <v>13</v>
      </c>
      <c r="AC4071">
        <f t="shared" si="315"/>
        <v>799257.14020000002</v>
      </c>
      <c r="AD4071">
        <f t="shared" si="315"/>
        <v>241437.1716</v>
      </c>
      <c r="AE4071">
        <f t="shared" si="315"/>
        <v>476017.46909999999</v>
      </c>
      <c r="AF4071">
        <f t="shared" si="315"/>
        <v>0</v>
      </c>
      <c r="AG4071">
        <f t="shared" si="316"/>
        <v>717454.64069999999</v>
      </c>
    </row>
    <row r="4072" spans="1:33" x14ac:dyDescent="0.25">
      <c r="A4072">
        <v>4064</v>
      </c>
      <c r="B4072" s="10">
        <f t="shared" si="317"/>
        <v>9.7073676431750291E-5</v>
      </c>
      <c r="C4072" s="10">
        <f t="shared" si="318"/>
        <v>1.3110992351899912E-4</v>
      </c>
      <c r="R4072" s="9">
        <v>43635</v>
      </c>
      <c r="S4072">
        <v>14</v>
      </c>
      <c r="T4072">
        <v>4.7495212120000003</v>
      </c>
      <c r="U4072">
        <v>218848.43840000001</v>
      </c>
      <c r="V4072" t="s">
        <v>54</v>
      </c>
      <c r="W4072" t="s">
        <v>41</v>
      </c>
      <c r="AA4072" s="9">
        <v>43635</v>
      </c>
      <c r="AB4072">
        <v>14</v>
      </c>
      <c r="AC4072">
        <f t="shared" si="315"/>
        <v>721067.13939999999</v>
      </c>
      <c r="AD4072">
        <f t="shared" si="315"/>
        <v>218848.43840000001</v>
      </c>
      <c r="AE4072">
        <f t="shared" si="315"/>
        <v>447181.49060000002</v>
      </c>
      <c r="AF4072">
        <f t="shared" si="315"/>
        <v>0</v>
      </c>
      <c r="AG4072">
        <f t="shared" si="316"/>
        <v>666029.929</v>
      </c>
    </row>
    <row r="4073" spans="1:33" x14ac:dyDescent="0.25">
      <c r="A4073">
        <v>4065</v>
      </c>
      <c r="B4073" s="10">
        <f t="shared" si="317"/>
        <v>9.4219622771639109E-5</v>
      </c>
      <c r="C4073" s="10">
        <f t="shared" si="318"/>
        <v>1.4541234486707385E-4</v>
      </c>
      <c r="R4073" s="9">
        <v>43635</v>
      </c>
      <c r="S4073">
        <v>15</v>
      </c>
      <c r="T4073">
        <v>4.6371707799999999</v>
      </c>
      <c r="U4073">
        <v>213671.5552</v>
      </c>
      <c r="V4073" t="s">
        <v>54</v>
      </c>
      <c r="W4073" t="s">
        <v>41</v>
      </c>
      <c r="AA4073" s="9">
        <v>43635</v>
      </c>
      <c r="AB4073">
        <v>15</v>
      </c>
      <c r="AC4073">
        <f t="shared" si="315"/>
        <v>647459.2463</v>
      </c>
      <c r="AD4073">
        <f t="shared" si="315"/>
        <v>213671.5552</v>
      </c>
      <c r="AE4073">
        <f t="shared" si="315"/>
        <v>433595.80430000002</v>
      </c>
      <c r="AF4073">
        <f t="shared" si="315"/>
        <v>0</v>
      </c>
      <c r="AG4073">
        <f t="shared" si="316"/>
        <v>647267.35950000002</v>
      </c>
    </row>
    <row r="4074" spans="1:33" x14ac:dyDescent="0.25">
      <c r="A4074">
        <v>4066</v>
      </c>
      <c r="B4074" s="10">
        <f t="shared" si="317"/>
        <v>9.6752362963407632E-5</v>
      </c>
      <c r="C4074" s="10">
        <f t="shared" si="318"/>
        <v>1.56690867331476E-4</v>
      </c>
      <c r="R4074" s="9">
        <v>43635</v>
      </c>
      <c r="S4074">
        <v>16</v>
      </c>
      <c r="T4074">
        <v>4.3214858439999997</v>
      </c>
      <c r="U4074">
        <v>199125.4247</v>
      </c>
      <c r="V4074" t="s">
        <v>54</v>
      </c>
      <c r="W4074" t="s">
        <v>41</v>
      </c>
      <c r="AA4074" s="9">
        <v>43635</v>
      </c>
      <c r="AB4074">
        <v>16</v>
      </c>
      <c r="AC4074">
        <f t="shared" si="315"/>
        <v>621796.66619999998</v>
      </c>
      <c r="AD4074">
        <f t="shared" si="315"/>
        <v>199125.4247</v>
      </c>
      <c r="AE4074">
        <f t="shared" si="315"/>
        <v>413208.6666</v>
      </c>
      <c r="AF4074">
        <f t="shared" si="315"/>
        <v>0</v>
      </c>
      <c r="AG4074">
        <f t="shared" si="316"/>
        <v>612334.09129999997</v>
      </c>
    </row>
    <row r="4075" spans="1:33" x14ac:dyDescent="0.25">
      <c r="A4075">
        <v>4067</v>
      </c>
      <c r="B4075" s="10">
        <f t="shared" si="317"/>
        <v>1.0983167077157454E-4</v>
      </c>
      <c r="C4075" s="10">
        <f t="shared" si="318"/>
        <v>1.648566239935596E-4</v>
      </c>
      <c r="R4075" s="9">
        <v>43635</v>
      </c>
      <c r="S4075">
        <v>17</v>
      </c>
      <c r="T4075">
        <v>4.0658336999999998</v>
      </c>
      <c r="U4075">
        <v>187345.4852</v>
      </c>
      <c r="V4075" t="s">
        <v>54</v>
      </c>
      <c r="W4075" t="s">
        <v>41</v>
      </c>
      <c r="AA4075" s="9">
        <v>43635</v>
      </c>
      <c r="AB4075">
        <v>17</v>
      </c>
      <c r="AC4075">
        <f t="shared" si="315"/>
        <v>631457.37730000005</v>
      </c>
      <c r="AD4075">
        <f t="shared" si="315"/>
        <v>187345.4852</v>
      </c>
      <c r="AE4075">
        <f t="shared" si="315"/>
        <v>394670.68440000003</v>
      </c>
      <c r="AF4075">
        <f t="shared" si="315"/>
        <v>0</v>
      </c>
      <c r="AG4075">
        <f t="shared" si="316"/>
        <v>582016.16960000002</v>
      </c>
    </row>
    <row r="4076" spans="1:33" x14ac:dyDescent="0.25">
      <c r="A4076">
        <v>4068</v>
      </c>
      <c r="B4076" s="10">
        <f t="shared" si="317"/>
        <v>1.3402343940564337E-4</v>
      </c>
      <c r="C4076" s="10">
        <f t="shared" si="318"/>
        <v>1.7476537073920535E-4</v>
      </c>
      <c r="R4076" s="9">
        <v>43635</v>
      </c>
      <c r="S4076">
        <v>18</v>
      </c>
      <c r="T4076">
        <v>3.8056989300000001</v>
      </c>
      <c r="U4076">
        <v>175358.99530000001</v>
      </c>
      <c r="V4076" t="s">
        <v>54</v>
      </c>
      <c r="W4076" t="s">
        <v>41</v>
      </c>
      <c r="AA4076" s="9">
        <v>43635</v>
      </c>
      <c r="AB4076">
        <v>18</v>
      </c>
      <c r="AC4076">
        <f t="shared" si="315"/>
        <v>719507.34739999997</v>
      </c>
      <c r="AD4076">
        <f t="shared" si="315"/>
        <v>175358.99530000001</v>
      </c>
      <c r="AE4076">
        <f t="shared" si="315"/>
        <v>384628.87199999997</v>
      </c>
      <c r="AF4076">
        <f t="shared" si="315"/>
        <v>0</v>
      </c>
      <c r="AG4076">
        <f t="shared" si="316"/>
        <v>559987.86730000004</v>
      </c>
    </row>
    <row r="4077" spans="1:33" x14ac:dyDescent="0.25">
      <c r="A4077">
        <v>4069</v>
      </c>
      <c r="B4077" s="10">
        <f t="shared" si="317"/>
        <v>1.4619533100685659E-4</v>
      </c>
      <c r="C4077" s="10">
        <f t="shared" si="318"/>
        <v>1.7612084655401223E-4</v>
      </c>
      <c r="R4077" s="9">
        <v>43635</v>
      </c>
      <c r="S4077">
        <v>19</v>
      </c>
      <c r="T4077">
        <v>3.5781876690000001</v>
      </c>
      <c r="U4077">
        <v>164875.73139999999</v>
      </c>
      <c r="V4077" t="s">
        <v>54</v>
      </c>
      <c r="W4077" t="s">
        <v>41</v>
      </c>
      <c r="AA4077" s="9">
        <v>43635</v>
      </c>
      <c r="AB4077">
        <v>19</v>
      </c>
      <c r="AC4077">
        <f t="shared" si="315"/>
        <v>757029.91619999998</v>
      </c>
      <c r="AD4077">
        <f t="shared" si="315"/>
        <v>164875.73139999999</v>
      </c>
      <c r="AE4077">
        <f t="shared" si="315"/>
        <v>359497.47249999997</v>
      </c>
      <c r="AF4077">
        <f t="shared" si="315"/>
        <v>0</v>
      </c>
      <c r="AG4077">
        <f t="shared" si="316"/>
        <v>524373.20389999996</v>
      </c>
    </row>
    <row r="4078" spans="1:33" x14ac:dyDescent="0.25">
      <c r="A4078">
        <v>4070</v>
      </c>
      <c r="B4078" s="10">
        <f t="shared" si="317"/>
        <v>1.3189328417681891E-4</v>
      </c>
      <c r="C4078" s="10">
        <f t="shared" si="318"/>
        <v>1.6349710249464788E-4</v>
      </c>
      <c r="R4078" s="9">
        <v>43635</v>
      </c>
      <c r="S4078">
        <v>20</v>
      </c>
      <c r="T4078">
        <v>3.400350918</v>
      </c>
      <c r="U4078">
        <v>156681.36960000001</v>
      </c>
      <c r="V4078" t="s">
        <v>54</v>
      </c>
      <c r="W4078" t="s">
        <v>41</v>
      </c>
      <c r="AA4078" s="9">
        <v>43635</v>
      </c>
      <c r="AB4078">
        <v>20</v>
      </c>
      <c r="AC4078">
        <f t="shared" si="315"/>
        <v>764313.90590000001</v>
      </c>
      <c r="AD4078">
        <f t="shared" si="315"/>
        <v>156681.36960000001</v>
      </c>
      <c r="AE4078">
        <f t="shared" si="315"/>
        <v>344712.71260000003</v>
      </c>
      <c r="AF4078">
        <f t="shared" si="315"/>
        <v>0</v>
      </c>
      <c r="AG4078">
        <f t="shared" si="316"/>
        <v>501394.08220000006</v>
      </c>
    </row>
    <row r="4079" spans="1:33" x14ac:dyDescent="0.25">
      <c r="A4079">
        <v>4071</v>
      </c>
      <c r="B4079" s="10">
        <f t="shared" si="317"/>
        <v>1.1842936905461052E-4</v>
      </c>
      <c r="C4079" s="10">
        <f t="shared" si="318"/>
        <v>1.5889126480622703E-4</v>
      </c>
      <c r="R4079" s="9">
        <v>43635</v>
      </c>
      <c r="S4079">
        <v>21</v>
      </c>
      <c r="T4079">
        <v>3.312344371</v>
      </c>
      <c r="U4079">
        <v>152626.20389999999</v>
      </c>
      <c r="V4079" t="s">
        <v>54</v>
      </c>
      <c r="W4079" t="s">
        <v>41</v>
      </c>
      <c r="AA4079" s="9">
        <v>43635</v>
      </c>
      <c r="AB4079">
        <v>21</v>
      </c>
      <c r="AC4079">
        <f t="shared" si="315"/>
        <v>773595.90789999999</v>
      </c>
      <c r="AD4079">
        <f t="shared" si="315"/>
        <v>152626.20389999999</v>
      </c>
      <c r="AE4079">
        <f t="shared" si="315"/>
        <v>334582.353</v>
      </c>
      <c r="AF4079">
        <f t="shared" si="315"/>
        <v>0</v>
      </c>
      <c r="AG4079">
        <f t="shared" si="316"/>
        <v>487208.55689999997</v>
      </c>
    </row>
    <row r="4080" spans="1:33" x14ac:dyDescent="0.25">
      <c r="A4080">
        <v>4072</v>
      </c>
      <c r="B4080" s="10">
        <f t="shared" si="317"/>
        <v>1.1373532354221051E-4</v>
      </c>
      <c r="C4080" s="10">
        <f t="shared" si="318"/>
        <v>1.5031584216727167E-4</v>
      </c>
      <c r="R4080" s="9">
        <v>43635</v>
      </c>
      <c r="S4080">
        <v>22</v>
      </c>
      <c r="T4080">
        <v>2.9530279670000001</v>
      </c>
      <c r="U4080">
        <v>136069.62270000001</v>
      </c>
      <c r="V4080" t="s">
        <v>54</v>
      </c>
      <c r="W4080" t="s">
        <v>41</v>
      </c>
      <c r="AA4080" s="9">
        <v>43635</v>
      </c>
      <c r="AB4080">
        <v>22</v>
      </c>
      <c r="AC4080">
        <f t="shared" si="315"/>
        <v>755975.77049999998</v>
      </c>
      <c r="AD4080">
        <f t="shared" si="315"/>
        <v>136069.62270000001</v>
      </c>
      <c r="AE4080">
        <f t="shared" si="315"/>
        <v>314106.89539999998</v>
      </c>
      <c r="AF4080">
        <f t="shared" si="315"/>
        <v>0</v>
      </c>
      <c r="AG4080">
        <f t="shared" si="316"/>
        <v>450176.51809999999</v>
      </c>
    </row>
    <row r="4081" spans="1:33" x14ac:dyDescent="0.25">
      <c r="A4081">
        <v>4073</v>
      </c>
      <c r="B4081" s="10">
        <f t="shared" si="317"/>
        <v>1.1550240297883927E-4</v>
      </c>
      <c r="C4081" s="10">
        <f t="shared" si="318"/>
        <v>1.4287339531048846E-4</v>
      </c>
      <c r="R4081" s="9">
        <v>43635</v>
      </c>
      <c r="S4081">
        <v>23</v>
      </c>
      <c r="T4081">
        <v>2.7306169740000001</v>
      </c>
      <c r="U4081">
        <v>125821.3689</v>
      </c>
      <c r="V4081" t="s">
        <v>54</v>
      </c>
      <c r="W4081" t="s">
        <v>41</v>
      </c>
      <c r="AA4081" s="9">
        <v>43635</v>
      </c>
      <c r="AB4081">
        <v>23</v>
      </c>
      <c r="AC4081">
        <f t="shared" si="315"/>
        <v>678623.19960000005</v>
      </c>
      <c r="AD4081">
        <f t="shared" si="315"/>
        <v>125821.3689</v>
      </c>
      <c r="AE4081">
        <f t="shared" si="315"/>
        <v>283690.80359999998</v>
      </c>
      <c r="AF4081">
        <f t="shared" si="315"/>
        <v>0</v>
      </c>
      <c r="AG4081">
        <f t="shared" si="316"/>
        <v>409512.17249999999</v>
      </c>
    </row>
    <row r="4082" spans="1:33" x14ac:dyDescent="0.25">
      <c r="A4082">
        <v>4074</v>
      </c>
      <c r="B4082" s="10">
        <f t="shared" si="317"/>
        <v>1.3160797636250926E-4</v>
      </c>
      <c r="C4082" s="10">
        <f t="shared" si="318"/>
        <v>1.3746588516400947E-4</v>
      </c>
      <c r="R4082" s="9">
        <v>43635</v>
      </c>
      <c r="S4082">
        <v>24</v>
      </c>
      <c r="T4082">
        <v>2.5178106649999998</v>
      </c>
      <c r="U4082">
        <v>116015.6798</v>
      </c>
      <c r="V4082" t="s">
        <v>54</v>
      </c>
      <c r="W4082" t="s">
        <v>41</v>
      </c>
      <c r="AA4082" s="9">
        <v>43635</v>
      </c>
      <c r="AB4082">
        <v>24</v>
      </c>
      <c r="AC4082">
        <f t="shared" si="315"/>
        <v>583046.95059999998</v>
      </c>
      <c r="AD4082">
        <f t="shared" si="315"/>
        <v>116015.6798</v>
      </c>
      <c r="AE4082">
        <f t="shared" si="315"/>
        <v>269641.14659999998</v>
      </c>
      <c r="AF4082">
        <f t="shared" si="315"/>
        <v>0</v>
      </c>
      <c r="AG4082">
        <f t="shared" si="316"/>
        <v>385656.82639999996</v>
      </c>
    </row>
    <row r="4083" spans="1:33" x14ac:dyDescent="0.25">
      <c r="A4083">
        <v>4075</v>
      </c>
      <c r="B4083" s="10">
        <f t="shared" si="317"/>
        <v>1.3847138000325855E-4</v>
      </c>
      <c r="C4083" s="10">
        <f t="shared" si="318"/>
        <v>1.2872319355409205E-4</v>
      </c>
      <c r="R4083" s="9">
        <v>43636</v>
      </c>
      <c r="S4083">
        <v>1</v>
      </c>
      <c r="T4083">
        <v>2.3977031869999998</v>
      </c>
      <c r="U4083">
        <v>110481.3674</v>
      </c>
      <c r="V4083" t="s">
        <v>54</v>
      </c>
      <c r="W4083" t="s">
        <v>41</v>
      </c>
      <c r="AA4083" s="9">
        <v>43636</v>
      </c>
      <c r="AB4083">
        <v>1</v>
      </c>
      <c r="AC4083">
        <f t="shared" si="315"/>
        <v>510675.95870000002</v>
      </c>
      <c r="AD4083">
        <f t="shared" si="315"/>
        <v>110481.3674</v>
      </c>
      <c r="AE4083">
        <f t="shared" si="315"/>
        <v>259071.29980000001</v>
      </c>
      <c r="AF4083">
        <f t="shared" si="315"/>
        <v>0</v>
      </c>
      <c r="AG4083">
        <f t="shared" si="316"/>
        <v>369552.66720000003</v>
      </c>
    </row>
    <row r="4084" spans="1:33" x14ac:dyDescent="0.25">
      <c r="A4084">
        <v>4076</v>
      </c>
      <c r="B4084" s="10">
        <f t="shared" si="317"/>
        <v>1.3980372379061035E-4</v>
      </c>
      <c r="C4084" s="10">
        <f t="shared" si="318"/>
        <v>1.2308227615348395E-4</v>
      </c>
      <c r="R4084" s="9">
        <v>43636</v>
      </c>
      <c r="S4084">
        <v>2</v>
      </c>
      <c r="T4084">
        <v>2.3036820200000001</v>
      </c>
      <c r="U4084">
        <v>106149.0601</v>
      </c>
      <c r="V4084" t="s">
        <v>54</v>
      </c>
      <c r="W4084" t="s">
        <v>41</v>
      </c>
      <c r="AA4084" s="9">
        <v>43636</v>
      </c>
      <c r="AB4084">
        <v>2</v>
      </c>
      <c r="AC4084">
        <f t="shared" si="315"/>
        <v>465588.13270000002</v>
      </c>
      <c r="AD4084">
        <f t="shared" si="315"/>
        <v>106149.0601</v>
      </c>
      <c r="AE4084">
        <f t="shared" si="315"/>
        <v>256739.71160000001</v>
      </c>
      <c r="AF4084">
        <f t="shared" si="315"/>
        <v>0</v>
      </c>
      <c r="AG4084">
        <f t="shared" si="316"/>
        <v>362888.77170000004</v>
      </c>
    </row>
    <row r="4085" spans="1:33" x14ac:dyDescent="0.25">
      <c r="A4085">
        <v>4077</v>
      </c>
      <c r="B4085" s="10">
        <f t="shared" si="317"/>
        <v>1.4150153202596342E-4</v>
      </c>
      <c r="C4085" s="10">
        <f t="shared" si="318"/>
        <v>1.1960001179428797E-4</v>
      </c>
      <c r="R4085" s="9">
        <v>43636</v>
      </c>
      <c r="S4085">
        <v>3</v>
      </c>
      <c r="T4085">
        <v>2.3076679320000002</v>
      </c>
      <c r="U4085">
        <v>106332.723</v>
      </c>
      <c r="V4085" t="s">
        <v>54</v>
      </c>
      <c r="W4085" t="s">
        <v>41</v>
      </c>
      <c r="AA4085" s="9">
        <v>43636</v>
      </c>
      <c r="AB4085">
        <v>3</v>
      </c>
      <c r="AC4085">
        <f t="shared" si="315"/>
        <v>439005.32520000002</v>
      </c>
      <c r="AD4085">
        <f t="shared" si="315"/>
        <v>106332.723</v>
      </c>
      <c r="AE4085">
        <f t="shared" si="315"/>
        <v>254076.2169</v>
      </c>
      <c r="AF4085">
        <f t="shared" si="315"/>
        <v>0</v>
      </c>
      <c r="AG4085">
        <f t="shared" si="316"/>
        <v>360408.9399</v>
      </c>
    </row>
    <row r="4086" spans="1:33" x14ac:dyDescent="0.25">
      <c r="A4086">
        <v>4078</v>
      </c>
      <c r="B4086" s="10">
        <f t="shared" si="317"/>
        <v>1.3827856198288729E-4</v>
      </c>
      <c r="C4086" s="10">
        <f t="shared" si="318"/>
        <v>1.1050938271045685E-4</v>
      </c>
      <c r="R4086" s="9">
        <v>43636</v>
      </c>
      <c r="S4086">
        <v>4</v>
      </c>
      <c r="T4086">
        <v>2.3300352539999998</v>
      </c>
      <c r="U4086">
        <v>107363.36440000001</v>
      </c>
      <c r="V4086" t="s">
        <v>54</v>
      </c>
      <c r="W4086" t="s">
        <v>41</v>
      </c>
      <c r="AA4086" s="9">
        <v>43636</v>
      </c>
      <c r="AB4086">
        <v>4</v>
      </c>
      <c r="AC4086">
        <f t="shared" si="315"/>
        <v>428120.05219999998</v>
      </c>
      <c r="AD4086">
        <f t="shared" si="315"/>
        <v>107363.36440000001</v>
      </c>
      <c r="AE4086">
        <f t="shared" si="315"/>
        <v>254327.72260000001</v>
      </c>
      <c r="AF4086">
        <f t="shared" si="315"/>
        <v>0</v>
      </c>
      <c r="AG4086">
        <f t="shared" si="316"/>
        <v>361691.087</v>
      </c>
    </row>
    <row r="4087" spans="1:33" x14ac:dyDescent="0.25">
      <c r="A4087">
        <v>4079</v>
      </c>
      <c r="B4087" s="10">
        <f t="shared" si="317"/>
        <v>1.2412969281654234E-4</v>
      </c>
      <c r="C4087" s="10">
        <f t="shared" si="318"/>
        <v>1.0052709454148031E-4</v>
      </c>
      <c r="R4087" s="9">
        <v>43636</v>
      </c>
      <c r="S4087">
        <v>5</v>
      </c>
      <c r="T4087">
        <v>2.383861182</v>
      </c>
      <c r="U4087">
        <v>109843.5555</v>
      </c>
      <c r="V4087" t="s">
        <v>54</v>
      </c>
      <c r="W4087" t="s">
        <v>41</v>
      </c>
      <c r="AA4087" s="9">
        <v>43636</v>
      </c>
      <c r="AB4087">
        <v>5</v>
      </c>
      <c r="AC4087">
        <f t="shared" si="315"/>
        <v>434791.0245</v>
      </c>
      <c r="AD4087">
        <f t="shared" si="315"/>
        <v>109843.5555</v>
      </c>
      <c r="AE4087">
        <f t="shared" si="315"/>
        <v>266288.33889999997</v>
      </c>
      <c r="AF4087">
        <f t="shared" si="315"/>
        <v>0</v>
      </c>
      <c r="AG4087">
        <f t="shared" si="316"/>
        <v>376131.89439999999</v>
      </c>
    </row>
    <row r="4088" spans="1:33" x14ac:dyDescent="0.25">
      <c r="A4088">
        <v>4080</v>
      </c>
      <c r="B4088" s="10">
        <f t="shared" si="317"/>
        <v>1.0664745755561954E-4</v>
      </c>
      <c r="C4088" s="10">
        <f t="shared" si="318"/>
        <v>9.4671081475801693E-5</v>
      </c>
      <c r="R4088" s="9">
        <v>43636</v>
      </c>
      <c r="S4088">
        <v>6</v>
      </c>
      <c r="T4088">
        <v>2.5463162079999999</v>
      </c>
      <c r="U4088">
        <v>117329.1583</v>
      </c>
      <c r="V4088" t="s">
        <v>54</v>
      </c>
      <c r="W4088" t="s">
        <v>41</v>
      </c>
      <c r="AA4088" s="9">
        <v>43636</v>
      </c>
      <c r="AB4088">
        <v>6</v>
      </c>
      <c r="AC4088">
        <f t="shared" si="315"/>
        <v>462520.7133</v>
      </c>
      <c r="AD4088">
        <f t="shared" si="315"/>
        <v>117329.1583</v>
      </c>
      <c r="AE4088">
        <f t="shared" si="315"/>
        <v>305494.94880000001</v>
      </c>
      <c r="AF4088">
        <f t="shared" si="315"/>
        <v>0</v>
      </c>
      <c r="AG4088">
        <f t="shared" si="316"/>
        <v>422824.10710000002</v>
      </c>
    </row>
    <row r="4089" spans="1:33" x14ac:dyDescent="0.25">
      <c r="A4089">
        <v>4081</v>
      </c>
      <c r="B4089" s="10">
        <f t="shared" si="317"/>
        <v>9.3409788995702146E-5</v>
      </c>
      <c r="C4089" s="10">
        <f t="shared" si="318"/>
        <v>9.0717830649272366E-5</v>
      </c>
      <c r="R4089" s="9">
        <v>43636</v>
      </c>
      <c r="S4089">
        <v>7</v>
      </c>
      <c r="T4089">
        <v>2.8977271130000002</v>
      </c>
      <c r="U4089">
        <v>133521.4699</v>
      </c>
      <c r="V4089" t="s">
        <v>54</v>
      </c>
      <c r="W4089" t="s">
        <v>41</v>
      </c>
      <c r="AA4089" s="9">
        <v>43636</v>
      </c>
      <c r="AB4089">
        <v>7</v>
      </c>
      <c r="AC4089">
        <f t="shared" si="315"/>
        <v>522841.31050000002</v>
      </c>
      <c r="AD4089">
        <f t="shared" si="315"/>
        <v>133521.4699</v>
      </c>
      <c r="AE4089">
        <f t="shared" si="315"/>
        <v>357128.0796</v>
      </c>
      <c r="AF4089">
        <f t="shared" si="315"/>
        <v>0</v>
      </c>
      <c r="AG4089">
        <f t="shared" si="316"/>
        <v>490649.54949999996</v>
      </c>
    </row>
    <row r="4090" spans="1:33" x14ac:dyDescent="0.25">
      <c r="A4090">
        <v>4082</v>
      </c>
      <c r="B4090" s="10">
        <f t="shared" si="317"/>
        <v>8.5162593800423541E-5</v>
      </c>
      <c r="C4090" s="10">
        <f t="shared" si="318"/>
        <v>8.9081976826287307E-5</v>
      </c>
      <c r="R4090" s="9">
        <v>43636</v>
      </c>
      <c r="S4090">
        <v>8</v>
      </c>
      <c r="T4090">
        <v>3.279625845</v>
      </c>
      <c r="U4090">
        <v>151118.59969999999</v>
      </c>
      <c r="V4090" t="s">
        <v>54</v>
      </c>
      <c r="W4090" t="s">
        <v>41</v>
      </c>
      <c r="AA4090" s="9">
        <v>43636</v>
      </c>
      <c r="AB4090">
        <v>8</v>
      </c>
      <c r="AC4090">
        <f t="shared" si="315"/>
        <v>555236.01610000001</v>
      </c>
      <c r="AD4090">
        <f t="shared" si="315"/>
        <v>151118.59969999999</v>
      </c>
      <c r="AE4090">
        <f t="shared" si="315"/>
        <v>392220.30550000002</v>
      </c>
      <c r="AF4090">
        <f t="shared" si="315"/>
        <v>0</v>
      </c>
      <c r="AG4090">
        <f t="shared" si="316"/>
        <v>543338.90520000004</v>
      </c>
    </row>
    <row r="4091" spans="1:33" x14ac:dyDescent="0.25">
      <c r="A4091">
        <v>4083</v>
      </c>
      <c r="B4091" s="10">
        <f t="shared" si="317"/>
        <v>8.0300225801331816E-5</v>
      </c>
      <c r="C4091" s="10">
        <f t="shared" si="318"/>
        <v>8.8473227434825508E-5</v>
      </c>
      <c r="R4091" s="9">
        <v>43636</v>
      </c>
      <c r="S4091">
        <v>9</v>
      </c>
      <c r="T4091">
        <v>3.8616927269999999</v>
      </c>
      <c r="U4091">
        <v>177939.07750000001</v>
      </c>
      <c r="V4091" t="s">
        <v>54</v>
      </c>
      <c r="W4091" t="s">
        <v>41</v>
      </c>
      <c r="AA4091" s="9">
        <v>43636</v>
      </c>
      <c r="AB4091">
        <v>9</v>
      </c>
      <c r="AC4091">
        <f t="shared" si="315"/>
        <v>578045.68850000005</v>
      </c>
      <c r="AD4091">
        <f t="shared" si="315"/>
        <v>177939.07750000001</v>
      </c>
      <c r="AE4091">
        <f t="shared" si="315"/>
        <v>427198.97749999998</v>
      </c>
      <c r="AF4091">
        <f t="shared" si="315"/>
        <v>0</v>
      </c>
      <c r="AG4091">
        <f t="shared" si="316"/>
        <v>605138.05499999993</v>
      </c>
    </row>
    <row r="4092" spans="1:33" x14ac:dyDescent="0.25">
      <c r="A4092">
        <v>4084</v>
      </c>
      <c r="B4092" s="10">
        <f t="shared" si="317"/>
        <v>7.8309156833293827E-5</v>
      </c>
      <c r="C4092" s="10">
        <f t="shared" si="318"/>
        <v>8.8787969050321163E-5</v>
      </c>
      <c r="R4092" s="9">
        <v>43636</v>
      </c>
      <c r="S4092">
        <v>10</v>
      </c>
      <c r="T4092">
        <v>4.5263940810000003</v>
      </c>
      <c r="U4092">
        <v>208567.18650000001</v>
      </c>
      <c r="V4092" t="s">
        <v>54</v>
      </c>
      <c r="W4092" t="s">
        <v>41</v>
      </c>
      <c r="AA4092" s="9">
        <v>43636</v>
      </c>
      <c r="AB4092">
        <v>10</v>
      </c>
      <c r="AC4092">
        <f t="shared" si="315"/>
        <v>636385.93539999996</v>
      </c>
      <c r="AD4092">
        <f t="shared" si="315"/>
        <v>208567.18650000001</v>
      </c>
      <c r="AE4092">
        <f t="shared" si="315"/>
        <v>458896.13959999999</v>
      </c>
      <c r="AF4092">
        <f t="shared" si="315"/>
        <v>0</v>
      </c>
      <c r="AG4092">
        <f t="shared" si="316"/>
        <v>667463.32609999995</v>
      </c>
    </row>
    <row r="4093" spans="1:33" x14ac:dyDescent="0.25">
      <c r="A4093">
        <v>4085</v>
      </c>
      <c r="B4093" s="10">
        <f t="shared" si="317"/>
        <v>7.9529371147916075E-5</v>
      </c>
      <c r="C4093" s="10">
        <f t="shared" si="318"/>
        <v>9.2332900088372565E-5</v>
      </c>
      <c r="R4093" s="9">
        <v>43636</v>
      </c>
      <c r="S4093">
        <v>11</v>
      </c>
      <c r="T4093">
        <v>4.8600524360000001</v>
      </c>
      <c r="U4093">
        <v>223941.49619999999</v>
      </c>
      <c r="V4093" t="s">
        <v>54</v>
      </c>
      <c r="W4093" t="s">
        <v>41</v>
      </c>
      <c r="AA4093" s="9">
        <v>43636</v>
      </c>
      <c r="AB4093">
        <v>11</v>
      </c>
      <c r="AC4093">
        <f t="shared" si="315"/>
        <v>684618.37009999994</v>
      </c>
      <c r="AD4093">
        <f t="shared" si="315"/>
        <v>223941.49619999999</v>
      </c>
      <c r="AE4093">
        <f t="shared" si="315"/>
        <v>463583.37729999999</v>
      </c>
      <c r="AF4093">
        <f t="shared" si="315"/>
        <v>0</v>
      </c>
      <c r="AG4093">
        <f t="shared" si="316"/>
        <v>687524.87349999999</v>
      </c>
    </row>
    <row r="4094" spans="1:33" x14ac:dyDescent="0.25">
      <c r="A4094">
        <v>4086</v>
      </c>
      <c r="B4094" s="10">
        <f t="shared" si="317"/>
        <v>8.4601519808131595E-5</v>
      </c>
      <c r="C4094" s="10">
        <f t="shared" si="318"/>
        <v>1.0379490975658043E-4</v>
      </c>
      <c r="R4094" s="9">
        <v>43636</v>
      </c>
      <c r="S4094">
        <v>12</v>
      </c>
      <c r="T4094">
        <v>4.6025397850000003</v>
      </c>
      <c r="U4094">
        <v>212075.82819999999</v>
      </c>
      <c r="V4094" t="s">
        <v>54</v>
      </c>
      <c r="W4094" t="s">
        <v>41</v>
      </c>
      <c r="AA4094" s="9">
        <v>43636</v>
      </c>
      <c r="AB4094">
        <v>12</v>
      </c>
      <c r="AC4094">
        <f t="shared" si="315"/>
        <v>632784.929</v>
      </c>
      <c r="AD4094">
        <f t="shared" si="315"/>
        <v>212075.82819999999</v>
      </c>
      <c r="AE4094">
        <f t="shared" si="315"/>
        <v>440344.23229999997</v>
      </c>
      <c r="AF4094">
        <f t="shared" si="315"/>
        <v>0</v>
      </c>
      <c r="AG4094">
        <f t="shared" si="316"/>
        <v>652420.06049999991</v>
      </c>
    </row>
    <row r="4095" spans="1:33" x14ac:dyDescent="0.25">
      <c r="A4095">
        <v>4087</v>
      </c>
      <c r="B4095" s="10">
        <f t="shared" si="317"/>
        <v>9.5635002314122813E-5</v>
      </c>
      <c r="C4095" s="10">
        <f t="shared" si="318"/>
        <v>1.2044470704792352E-4</v>
      </c>
      <c r="R4095" s="9">
        <v>43636</v>
      </c>
      <c r="S4095">
        <v>13</v>
      </c>
      <c r="T4095">
        <v>4.747728285</v>
      </c>
      <c r="U4095">
        <v>218765.82389999999</v>
      </c>
      <c r="V4095" t="s">
        <v>54</v>
      </c>
      <c r="W4095" t="s">
        <v>41</v>
      </c>
      <c r="AA4095" s="9">
        <v>43636</v>
      </c>
      <c r="AB4095">
        <v>13</v>
      </c>
      <c r="AC4095">
        <f t="shared" si="315"/>
        <v>632007.11549999996</v>
      </c>
      <c r="AD4095">
        <f t="shared" si="315"/>
        <v>218765.82389999999</v>
      </c>
      <c r="AE4095">
        <f t="shared" si="315"/>
        <v>441892.62359999999</v>
      </c>
      <c r="AF4095">
        <f t="shared" si="315"/>
        <v>0</v>
      </c>
      <c r="AG4095">
        <f t="shared" si="316"/>
        <v>660658.44750000001</v>
      </c>
    </row>
    <row r="4096" spans="1:33" x14ac:dyDescent="0.25">
      <c r="A4096">
        <v>4088</v>
      </c>
      <c r="B4096" s="10">
        <f t="shared" si="317"/>
        <v>1.0156044791837051E-4</v>
      </c>
      <c r="C4096" s="10">
        <f t="shared" si="318"/>
        <v>1.3337889605981082E-4</v>
      </c>
      <c r="R4096" s="9">
        <v>43636</v>
      </c>
      <c r="S4096">
        <v>14</v>
      </c>
      <c r="T4096">
        <v>5.0177540350000003</v>
      </c>
      <c r="U4096">
        <v>231208.0704</v>
      </c>
      <c r="V4096" t="s">
        <v>54</v>
      </c>
      <c r="W4096" t="s">
        <v>41</v>
      </c>
      <c r="AA4096" s="9">
        <v>43636</v>
      </c>
      <c r="AB4096">
        <v>14</v>
      </c>
      <c r="AC4096">
        <f t="shared" si="315"/>
        <v>707764.61910000001</v>
      </c>
      <c r="AD4096">
        <f t="shared" si="315"/>
        <v>231208.0704</v>
      </c>
      <c r="AE4096">
        <f t="shared" si="315"/>
        <v>452848.13250000001</v>
      </c>
      <c r="AF4096">
        <f t="shared" si="315"/>
        <v>0</v>
      </c>
      <c r="AG4096">
        <f t="shared" si="316"/>
        <v>684056.20290000003</v>
      </c>
    </row>
    <row r="4097" spans="1:33" x14ac:dyDescent="0.25">
      <c r="A4097">
        <v>4089</v>
      </c>
      <c r="B4097" s="10">
        <f t="shared" si="317"/>
        <v>1.0573265663438089E-4</v>
      </c>
      <c r="C4097" s="10">
        <f t="shared" si="318"/>
        <v>1.485493583603611E-4</v>
      </c>
      <c r="R4097" s="9">
        <v>43636</v>
      </c>
      <c r="S4097">
        <v>15</v>
      </c>
      <c r="T4097">
        <v>4.9011899860000003</v>
      </c>
      <c r="U4097">
        <v>225837.03219999999</v>
      </c>
      <c r="V4097" t="s">
        <v>54</v>
      </c>
      <c r="W4097" t="s">
        <v>41</v>
      </c>
      <c r="AA4097" s="9">
        <v>43636</v>
      </c>
      <c r="AB4097">
        <v>15</v>
      </c>
      <c r="AC4097">
        <f t="shared" si="315"/>
        <v>701202.69510000001</v>
      </c>
      <c r="AD4097">
        <f t="shared" si="315"/>
        <v>225837.03219999999</v>
      </c>
      <c r="AE4097">
        <f t="shared" si="315"/>
        <v>436268.1139</v>
      </c>
      <c r="AF4097">
        <f t="shared" si="315"/>
        <v>0</v>
      </c>
      <c r="AG4097">
        <f t="shared" si="316"/>
        <v>662105.14610000001</v>
      </c>
    </row>
    <row r="4098" spans="1:33" x14ac:dyDescent="0.25">
      <c r="A4098">
        <v>4090</v>
      </c>
      <c r="B4098" s="10">
        <f t="shared" si="317"/>
        <v>1.1640390531967004E-4</v>
      </c>
      <c r="C4098" s="10">
        <f t="shared" si="318"/>
        <v>1.6384897297729435E-4</v>
      </c>
      <c r="R4098" s="9">
        <v>43636</v>
      </c>
      <c r="S4098">
        <v>16</v>
      </c>
      <c r="T4098">
        <v>4.8113034990000001</v>
      </c>
      <c r="U4098">
        <v>221695.2426</v>
      </c>
      <c r="V4098" t="s">
        <v>54</v>
      </c>
      <c r="W4098" t="s">
        <v>41</v>
      </c>
      <c r="AA4098" s="9">
        <v>43636</v>
      </c>
      <c r="AB4098">
        <v>16</v>
      </c>
      <c r="AC4098">
        <f t="shared" si="315"/>
        <v>716008.10329999996</v>
      </c>
      <c r="AD4098">
        <f t="shared" si="315"/>
        <v>221695.2426</v>
      </c>
      <c r="AE4098">
        <f t="shared" si="315"/>
        <v>430221.68829999998</v>
      </c>
      <c r="AF4098">
        <f t="shared" si="315"/>
        <v>0</v>
      </c>
      <c r="AG4098">
        <f t="shared" si="316"/>
        <v>651916.93090000004</v>
      </c>
    </row>
    <row r="4099" spans="1:33" x14ac:dyDescent="0.25">
      <c r="A4099">
        <v>4091</v>
      </c>
      <c r="B4099" s="10">
        <f t="shared" si="317"/>
        <v>1.2522629351187139E-4</v>
      </c>
      <c r="C4099" s="10">
        <f t="shared" si="318"/>
        <v>1.6877368390790336E-4</v>
      </c>
      <c r="R4099" s="9">
        <v>43636</v>
      </c>
      <c r="S4099">
        <v>17</v>
      </c>
      <c r="T4099">
        <v>4.6877698289999996</v>
      </c>
      <c r="U4099">
        <v>216003.0582</v>
      </c>
      <c r="V4099" t="s">
        <v>54</v>
      </c>
      <c r="W4099" t="s">
        <v>41</v>
      </c>
      <c r="AA4099" s="9">
        <v>43636</v>
      </c>
      <c r="AB4099">
        <v>17</v>
      </c>
      <c r="AC4099">
        <f t="shared" si="315"/>
        <v>805381.28370000003</v>
      </c>
      <c r="AD4099">
        <f t="shared" si="315"/>
        <v>216003.0582</v>
      </c>
      <c r="AE4099">
        <f t="shared" si="315"/>
        <v>422589.65600000002</v>
      </c>
      <c r="AF4099">
        <f t="shared" ref="AD4099:AF4162" si="319">SUMIFS($U:$U,$R:$R,$AA4099,$S:$S,$AB4099,$W:$W,AF$2)</f>
        <v>0</v>
      </c>
      <c r="AG4099">
        <f t="shared" si="316"/>
        <v>638592.71420000005</v>
      </c>
    </row>
    <row r="4100" spans="1:33" x14ac:dyDescent="0.25">
      <c r="A4100">
        <v>4092</v>
      </c>
      <c r="B4100" s="10">
        <f t="shared" si="317"/>
        <v>1.1574523078787409E-4</v>
      </c>
      <c r="C4100" s="10">
        <f t="shared" si="318"/>
        <v>1.6015615043199184E-4</v>
      </c>
      <c r="R4100" s="9">
        <v>43636</v>
      </c>
      <c r="S4100">
        <v>18</v>
      </c>
      <c r="T4100">
        <v>4.4409805980000003</v>
      </c>
      <c r="U4100">
        <v>204631.50399999999</v>
      </c>
      <c r="V4100" t="s">
        <v>54</v>
      </c>
      <c r="W4100" t="s">
        <v>41</v>
      </c>
      <c r="AA4100" s="9">
        <v>43636</v>
      </c>
      <c r="AB4100">
        <v>18</v>
      </c>
      <c r="AC4100">
        <f t="shared" ref="AC4100:AC4131" si="320">SUMIFS($U:$U,$R:$R,$AA4100,$S:$S,$AB4100,$W:$W,AC$2)</f>
        <v>959584.79700000002</v>
      </c>
      <c r="AD4100">
        <f t="shared" si="319"/>
        <v>204631.50399999999</v>
      </c>
      <c r="AE4100">
        <f t="shared" si="319"/>
        <v>420720.04129999998</v>
      </c>
      <c r="AF4100">
        <f t="shared" si="319"/>
        <v>0</v>
      </c>
      <c r="AG4100">
        <f t="shared" ref="AG4100:AG4163" si="321">SUM(AD4100:AF4100)</f>
        <v>625351.5453</v>
      </c>
    </row>
    <row r="4101" spans="1:33" x14ac:dyDescent="0.25">
      <c r="A4101">
        <v>4093</v>
      </c>
      <c r="B4101" s="10">
        <f t="shared" si="317"/>
        <v>1.1560295779915152E-4</v>
      </c>
      <c r="C4101" s="10">
        <f t="shared" si="318"/>
        <v>1.6217851060693465E-4</v>
      </c>
      <c r="R4101" s="9">
        <v>43636</v>
      </c>
      <c r="S4101">
        <v>19</v>
      </c>
      <c r="T4101">
        <v>4.1656710459999999</v>
      </c>
      <c r="U4101">
        <v>191945.7904</v>
      </c>
      <c r="V4101" t="s">
        <v>54</v>
      </c>
      <c r="W4101" t="s">
        <v>41</v>
      </c>
      <c r="AA4101" s="9">
        <v>43636</v>
      </c>
      <c r="AB4101">
        <v>19</v>
      </c>
      <c r="AC4101">
        <f t="shared" si="320"/>
        <v>1023714.257</v>
      </c>
      <c r="AD4101">
        <f t="shared" si="319"/>
        <v>191945.7904</v>
      </c>
      <c r="AE4101">
        <f t="shared" si="319"/>
        <v>395355.11459999997</v>
      </c>
      <c r="AF4101">
        <f t="shared" si="319"/>
        <v>0</v>
      </c>
      <c r="AG4101">
        <f t="shared" si="321"/>
        <v>587300.90500000003</v>
      </c>
    </row>
    <row r="4102" spans="1:33" x14ac:dyDescent="0.25">
      <c r="A4102">
        <v>4094</v>
      </c>
      <c r="B4102" s="10">
        <f t="shared" si="317"/>
        <v>1.2946006680450081E-4</v>
      </c>
      <c r="C4102" s="10">
        <f t="shared" si="318"/>
        <v>1.6792219425568929E-4</v>
      </c>
      <c r="R4102" s="9">
        <v>43636</v>
      </c>
      <c r="S4102">
        <v>20</v>
      </c>
      <c r="T4102">
        <v>4.052309159</v>
      </c>
      <c r="U4102">
        <v>186722.3014</v>
      </c>
      <c r="V4102" t="s">
        <v>54</v>
      </c>
      <c r="W4102" t="s">
        <v>41</v>
      </c>
      <c r="AA4102" s="9">
        <v>43636</v>
      </c>
      <c r="AB4102">
        <v>20</v>
      </c>
      <c r="AC4102">
        <f t="shared" si="320"/>
        <v>1032065.58</v>
      </c>
      <c r="AD4102">
        <f t="shared" si="319"/>
        <v>186722.3014</v>
      </c>
      <c r="AE4102">
        <f t="shared" si="319"/>
        <v>380415.55070000002</v>
      </c>
      <c r="AF4102">
        <f t="shared" si="319"/>
        <v>0</v>
      </c>
      <c r="AG4102">
        <f t="shared" si="321"/>
        <v>567137.85210000002</v>
      </c>
    </row>
    <row r="4103" spans="1:33" x14ac:dyDescent="0.25">
      <c r="A4103">
        <v>4095</v>
      </c>
      <c r="B4103" s="10">
        <f t="shared" si="317"/>
        <v>1.282597989520525E-4</v>
      </c>
      <c r="C4103" s="10">
        <f t="shared" si="318"/>
        <v>1.6253364634330946E-4</v>
      </c>
      <c r="R4103" s="9">
        <v>43636</v>
      </c>
      <c r="S4103">
        <v>21</v>
      </c>
      <c r="T4103">
        <v>3.8674969020000001</v>
      </c>
      <c r="U4103">
        <v>178206.52230000001</v>
      </c>
      <c r="V4103" t="s">
        <v>54</v>
      </c>
      <c r="W4103" t="s">
        <v>41</v>
      </c>
      <c r="AA4103" s="9">
        <v>43636</v>
      </c>
      <c r="AB4103">
        <v>21</v>
      </c>
      <c r="AC4103">
        <f t="shared" si="320"/>
        <v>1010787.453</v>
      </c>
      <c r="AD4103">
        <f t="shared" si="319"/>
        <v>178206.52230000001</v>
      </c>
      <c r="AE4103">
        <f t="shared" si="319"/>
        <v>369468.62449999998</v>
      </c>
      <c r="AF4103">
        <f t="shared" si="319"/>
        <v>0</v>
      </c>
      <c r="AG4103">
        <f t="shared" si="321"/>
        <v>547675.14679999999</v>
      </c>
    </row>
    <row r="4104" spans="1:33" x14ac:dyDescent="0.25">
      <c r="A4104">
        <v>4096</v>
      </c>
      <c r="B4104" s="10">
        <f t="shared" si="317"/>
        <v>1.3096791558138784E-4</v>
      </c>
      <c r="C4104" s="10">
        <f t="shared" si="318"/>
        <v>1.6003264212073205E-4</v>
      </c>
      <c r="R4104" s="9">
        <v>43636</v>
      </c>
      <c r="S4104">
        <v>22</v>
      </c>
      <c r="T4104">
        <v>3.5358570060000001</v>
      </c>
      <c r="U4104">
        <v>162925.21909999999</v>
      </c>
      <c r="V4104" t="s">
        <v>54</v>
      </c>
      <c r="W4104" t="s">
        <v>41</v>
      </c>
      <c r="AA4104" s="9">
        <v>43636</v>
      </c>
      <c r="AB4104">
        <v>22</v>
      </c>
      <c r="AC4104">
        <f t="shared" si="320"/>
        <v>965663.48840000003</v>
      </c>
      <c r="AD4104">
        <f t="shared" si="319"/>
        <v>162925.21909999999</v>
      </c>
      <c r="AE4104">
        <f t="shared" si="319"/>
        <v>348796.35450000002</v>
      </c>
      <c r="AF4104">
        <f t="shared" si="319"/>
        <v>0</v>
      </c>
      <c r="AG4104">
        <f t="shared" si="321"/>
        <v>511721.5736</v>
      </c>
    </row>
    <row r="4105" spans="1:33" x14ac:dyDescent="0.25">
      <c r="A4105">
        <v>4097</v>
      </c>
      <c r="B4105" s="10">
        <f t="shared" si="317"/>
        <v>1.4731552267119625E-4</v>
      </c>
      <c r="C4105" s="10">
        <f t="shared" si="318"/>
        <v>1.5676181189433122E-4</v>
      </c>
      <c r="R4105" s="9">
        <v>43636</v>
      </c>
      <c r="S4105">
        <v>23</v>
      </c>
      <c r="T4105">
        <v>3.185807461</v>
      </c>
      <c r="U4105">
        <v>146795.63620000001</v>
      </c>
      <c r="V4105" t="s">
        <v>54</v>
      </c>
      <c r="W4105" t="s">
        <v>41</v>
      </c>
      <c r="AA4105" s="9">
        <v>43636</v>
      </c>
      <c r="AB4105">
        <v>23</v>
      </c>
      <c r="AC4105">
        <f t="shared" si="320"/>
        <v>902456.43500000006</v>
      </c>
      <c r="AD4105">
        <f t="shared" si="319"/>
        <v>146795.63620000001</v>
      </c>
      <c r="AE4105">
        <f t="shared" si="319"/>
        <v>312931.95600000001</v>
      </c>
      <c r="AF4105">
        <f t="shared" si="319"/>
        <v>0</v>
      </c>
      <c r="AG4105">
        <f t="shared" si="321"/>
        <v>459727.59220000001</v>
      </c>
    </row>
    <row r="4106" spans="1:33" x14ac:dyDescent="0.25">
      <c r="A4106">
        <v>4098</v>
      </c>
      <c r="B4106" s="10">
        <f t="shared" ref="B4106:B4169" si="322">AC4100/$AC$1</f>
        <v>1.7552150612186958E-4</v>
      </c>
      <c r="C4106" s="10">
        <f t="shared" ref="C4106:C4169" si="323">AG4100/$AG$1</f>
        <v>1.535113682512915E-4</v>
      </c>
      <c r="R4106" s="9">
        <v>43636</v>
      </c>
      <c r="S4106">
        <v>24</v>
      </c>
      <c r="T4106">
        <v>2.8485154860000002</v>
      </c>
      <c r="U4106">
        <v>131253.89660000001</v>
      </c>
      <c r="V4106" t="s">
        <v>54</v>
      </c>
      <c r="W4106" t="s">
        <v>41</v>
      </c>
      <c r="AA4106" s="9">
        <v>43636</v>
      </c>
      <c r="AB4106">
        <v>24</v>
      </c>
      <c r="AC4106">
        <f t="shared" si="320"/>
        <v>734575.55039999995</v>
      </c>
      <c r="AD4106">
        <f t="shared" si="319"/>
        <v>131253.89660000001</v>
      </c>
      <c r="AE4106">
        <f t="shared" si="319"/>
        <v>281143.61300000001</v>
      </c>
      <c r="AF4106">
        <f t="shared" si="319"/>
        <v>0</v>
      </c>
      <c r="AG4106">
        <f t="shared" si="321"/>
        <v>412397.50959999999</v>
      </c>
    </row>
    <row r="4107" spans="1:33" x14ac:dyDescent="0.25">
      <c r="A4107">
        <v>4099</v>
      </c>
      <c r="B4107" s="10">
        <f t="shared" si="322"/>
        <v>1.8725168300792774E-4</v>
      </c>
      <c r="C4107" s="10">
        <f t="shared" si="323"/>
        <v>1.4417069275573718E-4</v>
      </c>
      <c r="R4107" s="9">
        <v>43637</v>
      </c>
      <c r="S4107">
        <v>1</v>
      </c>
      <c r="T4107">
        <v>2.5765562919999998</v>
      </c>
      <c r="U4107">
        <v>118722.56080000001</v>
      </c>
      <c r="V4107" t="s">
        <v>54</v>
      </c>
      <c r="W4107" t="s">
        <v>41</v>
      </c>
      <c r="AA4107" s="9">
        <v>43637</v>
      </c>
      <c r="AB4107">
        <v>1</v>
      </c>
      <c r="AC4107">
        <f t="shared" si="320"/>
        <v>603622.60080000001</v>
      </c>
      <c r="AD4107">
        <f t="shared" si="319"/>
        <v>118722.56080000001</v>
      </c>
      <c r="AE4107">
        <f t="shared" si="319"/>
        <v>260448.78210000001</v>
      </c>
      <c r="AF4107">
        <f t="shared" si="319"/>
        <v>0</v>
      </c>
      <c r="AG4107">
        <f t="shared" si="321"/>
        <v>379171.34290000005</v>
      </c>
    </row>
    <row r="4108" spans="1:33" x14ac:dyDescent="0.25">
      <c r="A4108">
        <v>4100</v>
      </c>
      <c r="B4108" s="10">
        <f t="shared" si="322"/>
        <v>1.8877925701248983E-4</v>
      </c>
      <c r="C4108" s="10">
        <f t="shared" si="323"/>
        <v>1.3922106424347808E-4</v>
      </c>
      <c r="R4108" s="9">
        <v>43637</v>
      </c>
      <c r="S4108">
        <v>2</v>
      </c>
      <c r="T4108">
        <v>2.4609881179999999</v>
      </c>
      <c r="U4108">
        <v>113397.4105</v>
      </c>
      <c r="V4108" t="s">
        <v>54</v>
      </c>
      <c r="W4108" t="s">
        <v>41</v>
      </c>
      <c r="AA4108" s="9">
        <v>43637</v>
      </c>
      <c r="AB4108">
        <v>2</v>
      </c>
      <c r="AC4108">
        <f t="shared" si="320"/>
        <v>526172.25159999996</v>
      </c>
      <c r="AD4108">
        <f t="shared" si="319"/>
        <v>113397.4105</v>
      </c>
      <c r="AE4108">
        <f t="shared" si="319"/>
        <v>255509.451</v>
      </c>
      <c r="AF4108">
        <f t="shared" si="319"/>
        <v>0</v>
      </c>
      <c r="AG4108">
        <f t="shared" si="321"/>
        <v>368906.8615</v>
      </c>
    </row>
    <row r="4109" spans="1:33" x14ac:dyDescent="0.25">
      <c r="A4109">
        <v>4101</v>
      </c>
      <c r="B4109" s="10">
        <f t="shared" si="322"/>
        <v>1.8488718941182689E-4</v>
      </c>
      <c r="C4109" s="10">
        <f t="shared" si="323"/>
        <v>1.3444335713948212E-4</v>
      </c>
      <c r="R4109" s="9">
        <v>43637</v>
      </c>
      <c r="S4109">
        <v>3</v>
      </c>
      <c r="T4109">
        <v>2.3633516270000001</v>
      </c>
      <c r="U4109">
        <v>108898.5163</v>
      </c>
      <c r="V4109" t="s">
        <v>54</v>
      </c>
      <c r="W4109" t="s">
        <v>41</v>
      </c>
      <c r="AA4109" s="9">
        <v>43637</v>
      </c>
      <c r="AB4109">
        <v>3</v>
      </c>
      <c r="AC4109">
        <f t="shared" si="320"/>
        <v>466192.83799999999</v>
      </c>
      <c r="AD4109">
        <f t="shared" si="319"/>
        <v>108898.5163</v>
      </c>
      <c r="AE4109">
        <f t="shared" si="319"/>
        <v>255074.91740000001</v>
      </c>
      <c r="AF4109">
        <f t="shared" si="319"/>
        <v>0</v>
      </c>
      <c r="AG4109">
        <f t="shared" si="321"/>
        <v>363973.43369999999</v>
      </c>
    </row>
    <row r="4110" spans="1:33" x14ac:dyDescent="0.25">
      <c r="A4110">
        <v>4102</v>
      </c>
      <c r="B4110" s="10">
        <f t="shared" si="322"/>
        <v>1.7663338396019476E-4</v>
      </c>
      <c r="C4110" s="10">
        <f t="shared" si="323"/>
        <v>1.2561746991343042E-4</v>
      </c>
      <c r="R4110" s="9">
        <v>43637</v>
      </c>
      <c r="S4110">
        <v>4</v>
      </c>
      <c r="T4110">
        <v>2.4363120359999999</v>
      </c>
      <c r="U4110">
        <v>112260.386</v>
      </c>
      <c r="V4110" t="s">
        <v>54</v>
      </c>
      <c r="W4110" t="s">
        <v>41</v>
      </c>
      <c r="AA4110" s="9">
        <v>43637</v>
      </c>
      <c r="AB4110">
        <v>4</v>
      </c>
      <c r="AC4110">
        <f t="shared" si="320"/>
        <v>445891.87569999998</v>
      </c>
      <c r="AD4110">
        <f t="shared" si="319"/>
        <v>112260.386</v>
      </c>
      <c r="AE4110">
        <f t="shared" si="319"/>
        <v>258187.82980000001</v>
      </c>
      <c r="AF4110">
        <f t="shared" si="319"/>
        <v>0</v>
      </c>
      <c r="AG4110">
        <f t="shared" si="321"/>
        <v>370448.21580000001</v>
      </c>
    </row>
    <row r="4111" spans="1:33" x14ac:dyDescent="0.25">
      <c r="A4111">
        <v>4103</v>
      </c>
      <c r="B4111" s="10">
        <f t="shared" si="322"/>
        <v>1.650719281670457E-4</v>
      </c>
      <c r="C4111" s="10">
        <f t="shared" si="323"/>
        <v>1.1285398146355835E-4</v>
      </c>
      <c r="R4111" s="9">
        <v>43637</v>
      </c>
      <c r="S4111">
        <v>5</v>
      </c>
      <c r="T4111">
        <v>2.489353833</v>
      </c>
      <c r="U4111">
        <v>114704.44590000001</v>
      </c>
      <c r="V4111" t="s">
        <v>54</v>
      </c>
      <c r="W4111" t="s">
        <v>41</v>
      </c>
      <c r="AA4111" s="9">
        <v>43637</v>
      </c>
      <c r="AB4111">
        <v>5</v>
      </c>
      <c r="AC4111">
        <f t="shared" si="320"/>
        <v>455733.68890000001</v>
      </c>
      <c r="AD4111">
        <f t="shared" si="319"/>
        <v>114704.44590000001</v>
      </c>
      <c r="AE4111">
        <f t="shared" si="319"/>
        <v>272662.22639999999</v>
      </c>
      <c r="AF4111">
        <f t="shared" si="319"/>
        <v>0</v>
      </c>
      <c r="AG4111">
        <f t="shared" si="321"/>
        <v>387366.67229999998</v>
      </c>
    </row>
    <row r="4112" spans="1:33" x14ac:dyDescent="0.25">
      <c r="A4112">
        <v>4104</v>
      </c>
      <c r="B4112" s="10">
        <f t="shared" si="322"/>
        <v>1.3436416184333245E-4</v>
      </c>
      <c r="C4112" s="10">
        <f t="shared" si="323"/>
        <v>1.0123538741996792E-4</v>
      </c>
      <c r="R4112" s="9">
        <v>43637</v>
      </c>
      <c r="S4112">
        <v>6</v>
      </c>
      <c r="T4112">
        <v>2.654781711</v>
      </c>
      <c r="U4112">
        <v>122327.03170000001</v>
      </c>
      <c r="V4112" t="s">
        <v>54</v>
      </c>
      <c r="W4112" t="s">
        <v>41</v>
      </c>
      <c r="AA4112" s="9">
        <v>43637</v>
      </c>
      <c r="AB4112">
        <v>6</v>
      </c>
      <c r="AC4112">
        <f t="shared" si="320"/>
        <v>488370.73690000002</v>
      </c>
      <c r="AD4112">
        <f t="shared" si="319"/>
        <v>122327.03170000001</v>
      </c>
      <c r="AE4112">
        <f t="shared" si="319"/>
        <v>314067.4754</v>
      </c>
      <c r="AF4112">
        <f t="shared" si="319"/>
        <v>0</v>
      </c>
      <c r="AG4112">
        <f t="shared" si="321"/>
        <v>436394.50709999999</v>
      </c>
    </row>
    <row r="4113" spans="1:33" x14ac:dyDescent="0.25">
      <c r="A4113">
        <v>4105</v>
      </c>
      <c r="B4113" s="10">
        <f t="shared" si="322"/>
        <v>1.1041103230569006E-4</v>
      </c>
      <c r="C4113" s="10">
        <f t="shared" si="323"/>
        <v>9.3079024250807479E-5</v>
      </c>
      <c r="R4113" s="9">
        <v>43637</v>
      </c>
      <c r="S4113">
        <v>7</v>
      </c>
      <c r="T4113">
        <v>2.8934159840000002</v>
      </c>
      <c r="U4113">
        <v>133322.8217</v>
      </c>
      <c r="V4113" t="s">
        <v>54</v>
      </c>
      <c r="W4113" t="s">
        <v>41</v>
      </c>
      <c r="AA4113" s="9">
        <v>43637</v>
      </c>
      <c r="AB4113">
        <v>7</v>
      </c>
      <c r="AC4113">
        <f t="shared" si="320"/>
        <v>523040.26390000002</v>
      </c>
      <c r="AD4113">
        <f t="shared" si="319"/>
        <v>133322.8217</v>
      </c>
      <c r="AE4113">
        <f t="shared" si="319"/>
        <v>359632.00650000002</v>
      </c>
      <c r="AF4113">
        <f t="shared" si="319"/>
        <v>0</v>
      </c>
      <c r="AG4113">
        <f t="shared" si="321"/>
        <v>492954.82819999999</v>
      </c>
    </row>
    <row r="4114" spans="1:33" x14ac:dyDescent="0.25">
      <c r="A4114">
        <v>4106</v>
      </c>
      <c r="B4114" s="10">
        <f t="shared" si="322"/>
        <v>9.624427811809871E-5</v>
      </c>
      <c r="C4114" s="10">
        <f t="shared" si="323"/>
        <v>9.0559298192805936E-5</v>
      </c>
      <c r="R4114" s="9">
        <v>43637</v>
      </c>
      <c r="S4114">
        <v>8</v>
      </c>
      <c r="T4114">
        <v>3.2797625680000002</v>
      </c>
      <c r="U4114">
        <v>151124.8996</v>
      </c>
      <c r="V4114" t="s">
        <v>54</v>
      </c>
      <c r="W4114" t="s">
        <v>41</v>
      </c>
      <c r="AA4114" s="9">
        <v>43637</v>
      </c>
      <c r="AB4114">
        <v>8</v>
      </c>
      <c r="AC4114">
        <f t="shared" si="320"/>
        <v>561448.84259999997</v>
      </c>
      <c r="AD4114">
        <f t="shared" si="319"/>
        <v>151124.8996</v>
      </c>
      <c r="AE4114">
        <f t="shared" si="319"/>
        <v>398063.79859999998</v>
      </c>
      <c r="AF4114">
        <f t="shared" si="319"/>
        <v>0</v>
      </c>
      <c r="AG4114">
        <f t="shared" si="321"/>
        <v>549188.69819999998</v>
      </c>
    </row>
    <row r="4115" spans="1:33" x14ac:dyDescent="0.25">
      <c r="A4115">
        <v>4107</v>
      </c>
      <c r="B4115" s="10">
        <f t="shared" si="322"/>
        <v>8.527320287358487E-5</v>
      </c>
      <c r="C4115" s="10">
        <f t="shared" si="323"/>
        <v>8.9348239777041347E-5</v>
      </c>
      <c r="R4115" s="9">
        <v>43637</v>
      </c>
      <c r="S4115">
        <v>9</v>
      </c>
      <c r="T4115">
        <v>3.872572592</v>
      </c>
      <c r="U4115">
        <v>178440.39989999999</v>
      </c>
      <c r="V4115" t="s">
        <v>54</v>
      </c>
      <c r="W4115" t="s">
        <v>41</v>
      </c>
      <c r="AA4115" s="9">
        <v>43637</v>
      </c>
      <c r="AB4115">
        <v>9</v>
      </c>
      <c r="AC4115">
        <f t="shared" si="320"/>
        <v>605364.61049999995</v>
      </c>
      <c r="AD4115">
        <f t="shared" si="319"/>
        <v>178440.39989999999</v>
      </c>
      <c r="AE4115">
        <f t="shared" si="319"/>
        <v>438367.75319999998</v>
      </c>
      <c r="AF4115">
        <f t="shared" si="319"/>
        <v>0</v>
      </c>
      <c r="AG4115">
        <f t="shared" si="321"/>
        <v>616808.1531</v>
      </c>
    </row>
    <row r="4116" spans="1:33" x14ac:dyDescent="0.25">
      <c r="A4116">
        <v>4108</v>
      </c>
      <c r="B4116" s="10">
        <f t="shared" si="322"/>
        <v>8.1559872389651319E-5</v>
      </c>
      <c r="C4116" s="10">
        <f t="shared" si="323"/>
        <v>9.0937670021150107E-5</v>
      </c>
      <c r="R4116" s="9">
        <v>43637</v>
      </c>
      <c r="S4116">
        <v>10</v>
      </c>
      <c r="T4116">
        <v>4.5741090509999998</v>
      </c>
      <c r="U4116">
        <v>210765.79680000001</v>
      </c>
      <c r="V4116" t="s">
        <v>54</v>
      </c>
      <c r="W4116" t="s">
        <v>41</v>
      </c>
      <c r="AA4116" s="9">
        <v>43637</v>
      </c>
      <c r="AB4116">
        <v>10</v>
      </c>
      <c r="AC4116">
        <f t="shared" si="320"/>
        <v>686050.44389999995</v>
      </c>
      <c r="AD4116">
        <f t="shared" si="319"/>
        <v>210765.79680000001</v>
      </c>
      <c r="AE4116">
        <f t="shared" si="319"/>
        <v>469363.212</v>
      </c>
      <c r="AF4116">
        <f t="shared" si="319"/>
        <v>0</v>
      </c>
      <c r="AG4116">
        <f t="shared" si="321"/>
        <v>680129.00879999995</v>
      </c>
    </row>
    <row r="4117" spans="1:33" x14ac:dyDescent="0.25">
      <c r="A4117">
        <v>4109</v>
      </c>
      <c r="B4117" s="10">
        <f t="shared" si="322"/>
        <v>8.336007793817054E-5</v>
      </c>
      <c r="C4117" s="10">
        <f t="shared" si="323"/>
        <v>9.5090814641219783E-5</v>
      </c>
      <c r="R4117" s="9">
        <v>43637</v>
      </c>
      <c r="S4117">
        <v>11</v>
      </c>
      <c r="T4117">
        <v>5.1088763159999999</v>
      </c>
      <c r="U4117">
        <v>235406.80290000001</v>
      </c>
      <c r="V4117" t="s">
        <v>54</v>
      </c>
      <c r="W4117" t="s">
        <v>41</v>
      </c>
      <c r="AA4117" s="9">
        <v>43637</v>
      </c>
      <c r="AB4117">
        <v>11</v>
      </c>
      <c r="AC4117">
        <f t="shared" si="320"/>
        <v>787177.70990000002</v>
      </c>
      <c r="AD4117">
        <f t="shared" si="319"/>
        <v>235406.80290000001</v>
      </c>
      <c r="AE4117">
        <f t="shared" si="319"/>
        <v>486093.32530000003</v>
      </c>
      <c r="AF4117">
        <f t="shared" si="319"/>
        <v>0</v>
      </c>
      <c r="AG4117">
        <f t="shared" si="321"/>
        <v>721500.12820000004</v>
      </c>
    </row>
    <row r="4118" spans="1:33" x14ac:dyDescent="0.25">
      <c r="A4118">
        <v>4110</v>
      </c>
      <c r="B4118" s="10">
        <f t="shared" si="322"/>
        <v>8.9329851363344716E-5</v>
      </c>
      <c r="C4118" s="10">
        <f t="shared" si="323"/>
        <v>1.0712617308738094E-4</v>
      </c>
      <c r="R4118" s="9">
        <v>43637</v>
      </c>
      <c r="S4118">
        <v>12</v>
      </c>
      <c r="T4118">
        <v>5.5429183249999996</v>
      </c>
      <c r="U4118">
        <v>255406.5906</v>
      </c>
      <c r="V4118" t="s">
        <v>54</v>
      </c>
      <c r="W4118" t="s">
        <v>41</v>
      </c>
      <c r="AA4118" s="9">
        <v>43637</v>
      </c>
      <c r="AB4118">
        <v>12</v>
      </c>
      <c r="AC4118">
        <f t="shared" si="320"/>
        <v>889930.45920000004</v>
      </c>
      <c r="AD4118">
        <f t="shared" si="319"/>
        <v>255406.5906</v>
      </c>
      <c r="AE4118">
        <f t="shared" si="319"/>
        <v>504142.9534</v>
      </c>
      <c r="AF4118">
        <f t="shared" si="319"/>
        <v>0</v>
      </c>
      <c r="AG4118">
        <f t="shared" si="321"/>
        <v>759549.54399999999</v>
      </c>
    </row>
    <row r="4119" spans="1:33" x14ac:dyDescent="0.25">
      <c r="A4119">
        <v>4111</v>
      </c>
      <c r="B4119" s="10">
        <f t="shared" si="322"/>
        <v>9.5671393678935221E-5</v>
      </c>
      <c r="C4119" s="10">
        <f t="shared" si="323"/>
        <v>1.2101060712460406E-4</v>
      </c>
      <c r="R4119" s="9">
        <v>43637</v>
      </c>
      <c r="S4119">
        <v>13</v>
      </c>
      <c r="T4119">
        <v>5.7759686859999997</v>
      </c>
      <c r="U4119">
        <v>266145.08510000003</v>
      </c>
      <c r="V4119" t="s">
        <v>54</v>
      </c>
      <c r="W4119" t="s">
        <v>41</v>
      </c>
      <c r="AA4119" s="9">
        <v>43637</v>
      </c>
      <c r="AB4119">
        <v>13</v>
      </c>
      <c r="AC4119">
        <f t="shared" si="320"/>
        <v>1008827.433</v>
      </c>
      <c r="AD4119">
        <f t="shared" si="319"/>
        <v>266145.08510000003</v>
      </c>
      <c r="AE4119">
        <f t="shared" si="319"/>
        <v>506924.8615</v>
      </c>
      <c r="AF4119">
        <f t="shared" si="319"/>
        <v>0</v>
      </c>
      <c r="AG4119">
        <f t="shared" si="321"/>
        <v>773069.94660000002</v>
      </c>
    </row>
    <row r="4120" spans="1:33" x14ac:dyDescent="0.25">
      <c r="A4120">
        <v>4112</v>
      </c>
      <c r="B4120" s="10">
        <f t="shared" si="322"/>
        <v>1.0269686094613324E-4</v>
      </c>
      <c r="C4120" s="10">
        <f t="shared" si="323"/>
        <v>1.3481490390878162E-4</v>
      </c>
      <c r="R4120" s="9">
        <v>43637</v>
      </c>
      <c r="S4120">
        <v>14</v>
      </c>
      <c r="T4120">
        <v>5.9337112850000002</v>
      </c>
      <c r="U4120">
        <v>273413.54859999998</v>
      </c>
      <c r="V4120" t="s">
        <v>54</v>
      </c>
      <c r="W4120" t="s">
        <v>41</v>
      </c>
      <c r="AA4120" s="9">
        <v>43637</v>
      </c>
      <c r="AB4120">
        <v>14</v>
      </c>
      <c r="AC4120">
        <f t="shared" si="320"/>
        <v>1115018.1270000001</v>
      </c>
      <c r="AD4120">
        <f t="shared" si="319"/>
        <v>273413.54859999998</v>
      </c>
      <c r="AE4120">
        <f t="shared" si="319"/>
        <v>516954.85649999999</v>
      </c>
      <c r="AF4120">
        <f t="shared" si="319"/>
        <v>0</v>
      </c>
      <c r="AG4120">
        <f t="shared" si="321"/>
        <v>790368.40509999997</v>
      </c>
    </row>
    <row r="4121" spans="1:33" x14ac:dyDescent="0.25">
      <c r="A4121">
        <v>4113</v>
      </c>
      <c r="B4121" s="10">
        <f t="shared" si="322"/>
        <v>1.107296702907632E-4</v>
      </c>
      <c r="C4121" s="10">
        <f t="shared" si="323"/>
        <v>1.5141413536526698E-4</v>
      </c>
      <c r="R4121" s="9">
        <v>43637</v>
      </c>
      <c r="S4121">
        <v>15</v>
      </c>
      <c r="T4121">
        <v>6.195906677</v>
      </c>
      <c r="U4121">
        <v>285494.98790000001</v>
      </c>
      <c r="V4121" t="s">
        <v>54</v>
      </c>
      <c r="W4121" t="s">
        <v>41</v>
      </c>
      <c r="AA4121" s="9">
        <v>43637</v>
      </c>
      <c r="AB4121">
        <v>15</v>
      </c>
      <c r="AC4121">
        <f t="shared" si="320"/>
        <v>1186291.5220000001</v>
      </c>
      <c r="AD4121">
        <f t="shared" si="319"/>
        <v>285494.98790000001</v>
      </c>
      <c r="AE4121">
        <f t="shared" si="319"/>
        <v>515650.83390000003</v>
      </c>
      <c r="AF4121">
        <f t="shared" si="319"/>
        <v>0</v>
      </c>
      <c r="AG4121">
        <f t="shared" si="321"/>
        <v>801145.82180000003</v>
      </c>
    </row>
    <row r="4122" spans="1:33" x14ac:dyDescent="0.25">
      <c r="A4122">
        <v>4114</v>
      </c>
      <c r="B4122" s="10">
        <f t="shared" si="322"/>
        <v>1.2548823987767408E-4</v>
      </c>
      <c r="C4122" s="10">
        <f t="shared" si="323"/>
        <v>1.6695814620270143E-4</v>
      </c>
      <c r="R4122" s="9">
        <v>43637</v>
      </c>
      <c r="S4122">
        <v>16</v>
      </c>
      <c r="T4122">
        <v>6.2758452580000004</v>
      </c>
      <c r="U4122">
        <v>289178.39779999998</v>
      </c>
      <c r="V4122" t="s">
        <v>54</v>
      </c>
      <c r="W4122" t="s">
        <v>41</v>
      </c>
      <c r="AA4122" s="9">
        <v>43637</v>
      </c>
      <c r="AB4122">
        <v>16</v>
      </c>
      <c r="AC4122">
        <f t="shared" si="320"/>
        <v>1259337.9750000001</v>
      </c>
      <c r="AD4122">
        <f t="shared" si="319"/>
        <v>289178.39779999998</v>
      </c>
      <c r="AE4122">
        <f t="shared" si="319"/>
        <v>505744.66310000001</v>
      </c>
      <c r="AF4122">
        <f t="shared" si="319"/>
        <v>0</v>
      </c>
      <c r="AG4122">
        <f t="shared" si="321"/>
        <v>794923.06089999992</v>
      </c>
    </row>
    <row r="4123" spans="1:33" x14ac:dyDescent="0.25">
      <c r="A4123">
        <v>4115</v>
      </c>
      <c r="B4123" s="10">
        <f t="shared" si="322"/>
        <v>1.4398583393481184E-4</v>
      </c>
      <c r="C4123" s="10">
        <f t="shared" si="323"/>
        <v>1.7711393328424582E-4</v>
      </c>
      <c r="R4123" s="9">
        <v>43637</v>
      </c>
      <c r="S4123">
        <v>17</v>
      </c>
      <c r="T4123">
        <v>6.0039102279999996</v>
      </c>
      <c r="U4123">
        <v>276648.17550000001</v>
      </c>
      <c r="V4123" t="s">
        <v>54</v>
      </c>
      <c r="W4123" t="s">
        <v>41</v>
      </c>
      <c r="AA4123" s="9">
        <v>43637</v>
      </c>
      <c r="AB4123">
        <v>17</v>
      </c>
      <c r="AC4123">
        <f t="shared" si="320"/>
        <v>1313665.2660000001</v>
      </c>
      <c r="AD4123">
        <f t="shared" si="319"/>
        <v>276648.17550000001</v>
      </c>
      <c r="AE4123">
        <f t="shared" si="319"/>
        <v>490909.98229999997</v>
      </c>
      <c r="AF4123">
        <f t="shared" si="319"/>
        <v>0</v>
      </c>
      <c r="AG4123">
        <f t="shared" si="321"/>
        <v>767558.15779999993</v>
      </c>
    </row>
    <row r="4124" spans="1:33" x14ac:dyDescent="0.25">
      <c r="A4124">
        <v>4116</v>
      </c>
      <c r="B4124" s="10">
        <f t="shared" si="322"/>
        <v>1.6278075166556753E-4</v>
      </c>
      <c r="C4124" s="10">
        <f t="shared" si="323"/>
        <v>1.8645430818940129E-4</v>
      </c>
      <c r="R4124" s="9">
        <v>43637</v>
      </c>
      <c r="S4124">
        <v>18</v>
      </c>
      <c r="T4124">
        <v>5.5205575099999997</v>
      </c>
      <c r="U4124">
        <v>254376.24890000001</v>
      </c>
      <c r="V4124" t="s">
        <v>54</v>
      </c>
      <c r="W4124" t="s">
        <v>41</v>
      </c>
      <c r="AA4124" s="9">
        <v>43637</v>
      </c>
      <c r="AB4124">
        <v>18</v>
      </c>
      <c r="AC4124">
        <f t="shared" si="320"/>
        <v>1344186.4639999999</v>
      </c>
      <c r="AD4124">
        <f t="shared" si="319"/>
        <v>254376.24890000001</v>
      </c>
      <c r="AE4124">
        <f t="shared" si="319"/>
        <v>462724.84330000001</v>
      </c>
      <c r="AF4124">
        <f t="shared" si="319"/>
        <v>0</v>
      </c>
      <c r="AG4124">
        <f t="shared" si="321"/>
        <v>717101.09220000007</v>
      </c>
    </row>
    <row r="4125" spans="1:33" x14ac:dyDescent="0.25">
      <c r="A4125">
        <v>4117</v>
      </c>
      <c r="B4125" s="10">
        <f t="shared" si="322"/>
        <v>1.8452867428788523E-4</v>
      </c>
      <c r="C4125" s="10">
        <f t="shared" si="323"/>
        <v>1.8977329815278039E-4</v>
      </c>
      <c r="R4125" s="9">
        <v>43637</v>
      </c>
      <c r="S4125">
        <v>19</v>
      </c>
      <c r="T4125">
        <v>5.1605513460000001</v>
      </c>
      <c r="U4125">
        <v>237787.8849</v>
      </c>
      <c r="V4125" t="s">
        <v>54</v>
      </c>
      <c r="W4125" t="s">
        <v>41</v>
      </c>
      <c r="AA4125" s="9">
        <v>43637</v>
      </c>
      <c r="AB4125">
        <v>19</v>
      </c>
      <c r="AC4125">
        <f t="shared" si="320"/>
        <v>1337247.388</v>
      </c>
      <c r="AD4125">
        <f t="shared" si="319"/>
        <v>237787.8849</v>
      </c>
      <c r="AE4125">
        <f t="shared" si="319"/>
        <v>423503.78419999999</v>
      </c>
      <c r="AF4125">
        <f t="shared" si="319"/>
        <v>0</v>
      </c>
      <c r="AG4125">
        <f t="shared" si="321"/>
        <v>661291.66910000006</v>
      </c>
    </row>
    <row r="4126" spans="1:33" x14ac:dyDescent="0.25">
      <c r="A4126">
        <v>4118</v>
      </c>
      <c r="B4126" s="10">
        <f t="shared" si="322"/>
        <v>2.0395244028050821E-4</v>
      </c>
      <c r="C4126" s="10">
        <f t="shared" si="323"/>
        <v>1.9401972570689998E-4</v>
      </c>
      <c r="R4126" s="9">
        <v>43637</v>
      </c>
      <c r="S4126">
        <v>20</v>
      </c>
      <c r="T4126">
        <v>4.8605453980000002</v>
      </c>
      <c r="U4126">
        <v>223964.2108</v>
      </c>
      <c r="V4126" t="s">
        <v>54</v>
      </c>
      <c r="W4126" t="s">
        <v>41</v>
      </c>
      <c r="AA4126" s="9">
        <v>43637</v>
      </c>
      <c r="AB4126">
        <v>20</v>
      </c>
      <c r="AC4126">
        <f t="shared" si="320"/>
        <v>1273268.7830000001</v>
      </c>
      <c r="AD4126">
        <f t="shared" si="319"/>
        <v>223964.2108</v>
      </c>
      <c r="AE4126">
        <f t="shared" si="319"/>
        <v>397777.55550000002</v>
      </c>
      <c r="AF4126">
        <f t="shared" si="319"/>
        <v>0</v>
      </c>
      <c r="AG4126">
        <f t="shared" si="321"/>
        <v>621741.76630000002</v>
      </c>
    </row>
    <row r="4127" spans="1:33" x14ac:dyDescent="0.25">
      <c r="A4127">
        <v>4119</v>
      </c>
      <c r="B4127" s="10">
        <f t="shared" si="322"/>
        <v>2.1698934298668867E-4</v>
      </c>
      <c r="C4127" s="10">
        <f t="shared" si="323"/>
        <v>1.9666536718050925E-4</v>
      </c>
      <c r="R4127" s="9">
        <v>43637</v>
      </c>
      <c r="S4127">
        <v>21</v>
      </c>
      <c r="T4127">
        <v>4.6279400409999996</v>
      </c>
      <c r="U4127">
        <v>213246.2212</v>
      </c>
      <c r="V4127" t="s">
        <v>54</v>
      </c>
      <c r="W4127" t="s">
        <v>41</v>
      </c>
      <c r="AA4127" s="9">
        <v>43637</v>
      </c>
      <c r="AB4127">
        <v>21</v>
      </c>
      <c r="AC4127">
        <f t="shared" si="320"/>
        <v>1200398.3559999999</v>
      </c>
      <c r="AD4127">
        <f t="shared" si="319"/>
        <v>213246.2212</v>
      </c>
      <c r="AE4127">
        <f t="shared" si="319"/>
        <v>382762.2634</v>
      </c>
      <c r="AF4127">
        <f t="shared" si="319"/>
        <v>0</v>
      </c>
      <c r="AG4127">
        <f t="shared" si="321"/>
        <v>596008.48459999997</v>
      </c>
    </row>
    <row r="4128" spans="1:33" x14ac:dyDescent="0.25">
      <c r="A4128">
        <v>4120</v>
      </c>
      <c r="B4128" s="10">
        <f t="shared" si="322"/>
        <v>2.3035056284709496E-4</v>
      </c>
      <c r="C4128" s="10">
        <f t="shared" si="323"/>
        <v>1.9513780312915412E-4</v>
      </c>
      <c r="R4128" s="9">
        <v>43637</v>
      </c>
      <c r="S4128">
        <v>22</v>
      </c>
      <c r="T4128">
        <v>4.3014534019999999</v>
      </c>
      <c r="U4128">
        <v>198202.36989999999</v>
      </c>
      <c r="V4128" t="s">
        <v>54</v>
      </c>
      <c r="W4128" t="s">
        <v>41</v>
      </c>
      <c r="AA4128" s="9">
        <v>43637</v>
      </c>
      <c r="AB4128">
        <v>22</v>
      </c>
      <c r="AC4128">
        <f t="shared" si="320"/>
        <v>1150695.287</v>
      </c>
      <c r="AD4128">
        <f t="shared" si="319"/>
        <v>198202.36989999999</v>
      </c>
      <c r="AE4128">
        <f t="shared" si="319"/>
        <v>365755.01010000001</v>
      </c>
      <c r="AF4128">
        <f t="shared" si="319"/>
        <v>0</v>
      </c>
      <c r="AG4128">
        <f t="shared" si="321"/>
        <v>563957.38</v>
      </c>
    </row>
    <row r="4129" spans="1:33" x14ac:dyDescent="0.25">
      <c r="A4129">
        <v>4121</v>
      </c>
      <c r="B4129" s="10">
        <f t="shared" si="322"/>
        <v>2.4028778566435172E-4</v>
      </c>
      <c r="C4129" s="10">
        <f t="shared" si="323"/>
        <v>1.8842026361315319E-4</v>
      </c>
      <c r="R4129" s="9">
        <v>43637</v>
      </c>
      <c r="S4129">
        <v>23</v>
      </c>
      <c r="T4129">
        <v>3.9171681970000001</v>
      </c>
      <c r="U4129">
        <v>180495.27619999999</v>
      </c>
      <c r="V4129" t="s">
        <v>54</v>
      </c>
      <c r="W4129" t="s">
        <v>41</v>
      </c>
      <c r="AA4129" s="9">
        <v>43637</v>
      </c>
      <c r="AB4129">
        <v>23</v>
      </c>
      <c r="AC4129">
        <f t="shared" si="320"/>
        <v>1062091.308</v>
      </c>
      <c r="AD4129">
        <f t="shared" si="319"/>
        <v>180495.27619999999</v>
      </c>
      <c r="AE4129">
        <f t="shared" si="319"/>
        <v>337244.02269999997</v>
      </c>
      <c r="AF4129">
        <f t="shared" si="319"/>
        <v>0</v>
      </c>
      <c r="AG4129">
        <f t="shared" si="321"/>
        <v>517739.29889999994</v>
      </c>
    </row>
    <row r="4130" spans="1:33" x14ac:dyDescent="0.25">
      <c r="A4130">
        <v>4122</v>
      </c>
      <c r="B4130" s="10">
        <f t="shared" si="322"/>
        <v>2.4587054047492401E-4</v>
      </c>
      <c r="C4130" s="10">
        <f t="shared" si="323"/>
        <v>1.7603405742814201E-4</v>
      </c>
      <c r="R4130" s="9">
        <v>43637</v>
      </c>
      <c r="S4130">
        <v>24</v>
      </c>
      <c r="T4130">
        <v>3.6456061370000001</v>
      </c>
      <c r="U4130">
        <v>167982.2396</v>
      </c>
      <c r="V4130" t="s">
        <v>54</v>
      </c>
      <c r="W4130" t="s">
        <v>41</v>
      </c>
      <c r="AA4130" s="9">
        <v>43637</v>
      </c>
      <c r="AB4130">
        <v>24</v>
      </c>
      <c r="AC4130">
        <f t="shared" si="320"/>
        <v>955699.60990000004</v>
      </c>
      <c r="AD4130">
        <f t="shared" si="319"/>
        <v>167982.2396</v>
      </c>
      <c r="AE4130">
        <f t="shared" si="319"/>
        <v>311941.41200000001</v>
      </c>
      <c r="AF4130">
        <f t="shared" si="319"/>
        <v>0</v>
      </c>
      <c r="AG4130">
        <f t="shared" si="321"/>
        <v>479923.65159999998</v>
      </c>
    </row>
    <row r="4131" spans="1:33" x14ac:dyDescent="0.25">
      <c r="A4131">
        <v>4123</v>
      </c>
      <c r="B4131" s="10">
        <f t="shared" si="322"/>
        <v>2.4460128623660982E-4</v>
      </c>
      <c r="C4131" s="10">
        <f t="shared" si="323"/>
        <v>1.6233395391710613E-4</v>
      </c>
      <c r="R4131" s="9">
        <v>43638</v>
      </c>
      <c r="S4131">
        <v>1</v>
      </c>
      <c r="T4131">
        <v>3.4115976200000002</v>
      </c>
      <c r="U4131">
        <v>157199.59510000001</v>
      </c>
      <c r="V4131" t="s">
        <v>54</v>
      </c>
      <c r="W4131" t="s">
        <v>41</v>
      </c>
      <c r="AA4131" s="9">
        <v>43638</v>
      </c>
      <c r="AB4131">
        <v>1</v>
      </c>
      <c r="AC4131">
        <f t="shared" si="320"/>
        <v>806826.29130000004</v>
      </c>
      <c r="AD4131">
        <f t="shared" si="319"/>
        <v>157199.59510000001</v>
      </c>
      <c r="AE4131">
        <f t="shared" si="319"/>
        <v>299216.20569999999</v>
      </c>
      <c r="AF4131">
        <f t="shared" si="319"/>
        <v>0</v>
      </c>
      <c r="AG4131">
        <f t="shared" si="321"/>
        <v>456415.80079999997</v>
      </c>
    </row>
    <row r="4132" spans="1:33" x14ac:dyDescent="0.25">
      <c r="A4132">
        <v>4124</v>
      </c>
      <c r="B4132" s="10">
        <f t="shared" si="322"/>
        <v>2.3289870284399675E-4</v>
      </c>
      <c r="C4132" s="10">
        <f t="shared" si="323"/>
        <v>1.5262523929304462E-4</v>
      </c>
      <c r="R4132" s="9">
        <v>43638</v>
      </c>
      <c r="S4132">
        <v>2</v>
      </c>
      <c r="T4132">
        <v>3.2992193109999999</v>
      </c>
      <c r="U4132">
        <v>152021.42739999999</v>
      </c>
      <c r="V4132" t="s">
        <v>54</v>
      </c>
      <c r="W4132" t="s">
        <v>41</v>
      </c>
      <c r="AA4132" s="9">
        <v>43638</v>
      </c>
      <c r="AB4132">
        <v>2</v>
      </c>
      <c r="AC4132">
        <f t="shared" ref="AC4132:AC4163" si="324">SUMIFS($U:$U,$R:$R,$AA4132,$S:$S,$AB4132,$W:$W,AC$2)</f>
        <v>706370.26210000005</v>
      </c>
      <c r="AD4132">
        <f t="shared" si="319"/>
        <v>152021.42739999999</v>
      </c>
      <c r="AE4132">
        <f t="shared" si="319"/>
        <v>287879.10759999999</v>
      </c>
      <c r="AF4132">
        <f t="shared" si="319"/>
        <v>0</v>
      </c>
      <c r="AG4132">
        <f t="shared" si="321"/>
        <v>439900.53499999997</v>
      </c>
    </row>
    <row r="4133" spans="1:33" x14ac:dyDescent="0.25">
      <c r="A4133">
        <v>4125</v>
      </c>
      <c r="B4133" s="10">
        <f t="shared" si="322"/>
        <v>2.1956968060565904E-4</v>
      </c>
      <c r="C4133" s="10">
        <f t="shared" si="323"/>
        <v>1.4630823038333155E-4</v>
      </c>
      <c r="R4133" s="9">
        <v>43638</v>
      </c>
      <c r="S4133">
        <v>3</v>
      </c>
      <c r="T4133">
        <v>3.077150423</v>
      </c>
      <c r="U4133">
        <v>141788.93719999999</v>
      </c>
      <c r="V4133" t="s">
        <v>54</v>
      </c>
      <c r="W4133" t="s">
        <v>41</v>
      </c>
      <c r="AA4133" s="9">
        <v>43638</v>
      </c>
      <c r="AB4133">
        <v>3</v>
      </c>
      <c r="AC4133">
        <f t="shared" si="324"/>
        <v>636924.34349999996</v>
      </c>
      <c r="AD4133">
        <f t="shared" si="319"/>
        <v>141788.93719999999</v>
      </c>
      <c r="AE4133">
        <f t="shared" si="319"/>
        <v>280287.02399999998</v>
      </c>
      <c r="AF4133">
        <f t="shared" si="319"/>
        <v>0</v>
      </c>
      <c r="AG4133">
        <f t="shared" si="321"/>
        <v>422075.96119999996</v>
      </c>
    </row>
    <row r="4134" spans="1:33" x14ac:dyDescent="0.25">
      <c r="A4134">
        <v>4126</v>
      </c>
      <c r="B4134" s="10">
        <f t="shared" si="322"/>
        <v>2.1047829279185318E-4</v>
      </c>
      <c r="C4134" s="10">
        <f t="shared" si="323"/>
        <v>1.3844032159172396E-4</v>
      </c>
      <c r="R4134" s="9">
        <v>43638</v>
      </c>
      <c r="S4134">
        <v>4</v>
      </c>
      <c r="T4134">
        <v>2.9046242530000002</v>
      </c>
      <c r="U4134">
        <v>133839.2763</v>
      </c>
      <c r="V4134" t="s">
        <v>54</v>
      </c>
      <c r="W4134" t="s">
        <v>41</v>
      </c>
      <c r="AA4134" s="9">
        <v>43638</v>
      </c>
      <c r="AB4134">
        <v>4</v>
      </c>
      <c r="AC4134">
        <f t="shared" si="324"/>
        <v>580745.19380000001</v>
      </c>
      <c r="AD4134">
        <f t="shared" si="319"/>
        <v>133839.2763</v>
      </c>
      <c r="AE4134">
        <f t="shared" si="319"/>
        <v>274716.0209</v>
      </c>
      <c r="AF4134">
        <f t="shared" si="319"/>
        <v>0</v>
      </c>
      <c r="AG4134">
        <f t="shared" si="321"/>
        <v>408555.29720000003</v>
      </c>
    </row>
    <row r="4135" spans="1:33" x14ac:dyDescent="0.25">
      <c r="A4135">
        <v>4127</v>
      </c>
      <c r="B4135" s="10">
        <f t="shared" si="322"/>
        <v>1.9427138341699516E-4</v>
      </c>
      <c r="C4135" s="10">
        <f t="shared" si="323"/>
        <v>1.2709470180244771E-4</v>
      </c>
      <c r="R4135" s="9">
        <v>43638</v>
      </c>
      <c r="S4135">
        <v>5</v>
      </c>
      <c r="T4135">
        <v>2.8645493470000001</v>
      </c>
      <c r="U4135">
        <v>131992.70480000001</v>
      </c>
      <c r="V4135" t="s">
        <v>54</v>
      </c>
      <c r="W4135" t="s">
        <v>41</v>
      </c>
      <c r="AA4135" s="9">
        <v>43638</v>
      </c>
      <c r="AB4135">
        <v>5</v>
      </c>
      <c r="AC4135">
        <f t="shared" si="324"/>
        <v>544498.64520000003</v>
      </c>
      <c r="AD4135">
        <f t="shared" si="319"/>
        <v>131992.70480000001</v>
      </c>
      <c r="AE4135">
        <f t="shared" si="319"/>
        <v>277563.89049999998</v>
      </c>
      <c r="AF4135">
        <f t="shared" si="319"/>
        <v>0</v>
      </c>
      <c r="AG4135">
        <f t="shared" si="321"/>
        <v>409556.59529999999</v>
      </c>
    </row>
    <row r="4136" spans="1:33" x14ac:dyDescent="0.25">
      <c r="A4136">
        <v>4128</v>
      </c>
      <c r="B4136" s="10">
        <f t="shared" si="322"/>
        <v>1.7481085095779318E-4</v>
      </c>
      <c r="C4136" s="10">
        <f t="shared" si="323"/>
        <v>1.1781171241518018E-4</v>
      </c>
      <c r="R4136" s="9">
        <v>43638</v>
      </c>
      <c r="S4136">
        <v>6</v>
      </c>
      <c r="T4136">
        <v>2.8766198639999998</v>
      </c>
      <c r="U4136">
        <v>132548.89009999999</v>
      </c>
      <c r="V4136" t="s">
        <v>54</v>
      </c>
      <c r="W4136" t="s">
        <v>41</v>
      </c>
      <c r="AA4136" s="9">
        <v>43638</v>
      </c>
      <c r="AB4136">
        <v>6</v>
      </c>
      <c r="AC4136">
        <f t="shared" si="324"/>
        <v>532401.05229999998</v>
      </c>
      <c r="AD4136">
        <f t="shared" si="319"/>
        <v>132548.89009999999</v>
      </c>
      <c r="AE4136">
        <f t="shared" si="319"/>
        <v>291943.03710000002</v>
      </c>
      <c r="AF4136">
        <f t="shared" si="319"/>
        <v>0</v>
      </c>
      <c r="AG4136">
        <f t="shared" si="321"/>
        <v>424491.92720000003</v>
      </c>
    </row>
    <row r="4137" spans="1:33" x14ac:dyDescent="0.25">
      <c r="A4137">
        <v>4129</v>
      </c>
      <c r="B4137" s="10">
        <f t="shared" si="322"/>
        <v>1.4757983481026148E-4</v>
      </c>
      <c r="C4137" s="10">
        <f t="shared" si="323"/>
        <v>1.1204100253514941E-4</v>
      </c>
      <c r="R4137" s="9">
        <v>43638</v>
      </c>
      <c r="S4137">
        <v>7</v>
      </c>
      <c r="T4137">
        <v>2.8542226140000002</v>
      </c>
      <c r="U4137">
        <v>131516.86960000001</v>
      </c>
      <c r="V4137" t="s">
        <v>54</v>
      </c>
      <c r="W4137" t="s">
        <v>41</v>
      </c>
      <c r="AA4137" s="9">
        <v>43638</v>
      </c>
      <c r="AB4137">
        <v>7</v>
      </c>
      <c r="AC4137">
        <f t="shared" si="324"/>
        <v>535617.51489999995</v>
      </c>
      <c r="AD4137">
        <f t="shared" si="319"/>
        <v>131516.86960000001</v>
      </c>
      <c r="AE4137">
        <f t="shared" si="319"/>
        <v>313941.03850000002</v>
      </c>
      <c r="AF4137">
        <f t="shared" si="319"/>
        <v>0</v>
      </c>
      <c r="AG4137">
        <f t="shared" si="321"/>
        <v>445457.9081</v>
      </c>
    </row>
    <row r="4138" spans="1:33" x14ac:dyDescent="0.25">
      <c r="A4138">
        <v>4130</v>
      </c>
      <c r="B4138" s="10">
        <f t="shared" si="322"/>
        <v>1.2920501936994713E-4</v>
      </c>
      <c r="C4138" s="10">
        <f t="shared" si="323"/>
        <v>1.0798683321383509E-4</v>
      </c>
      <c r="R4138" s="9">
        <v>43638</v>
      </c>
      <c r="S4138">
        <v>8</v>
      </c>
      <c r="T4138">
        <v>2.8979436719999998</v>
      </c>
      <c r="U4138">
        <v>133531.4485</v>
      </c>
      <c r="V4138" t="s">
        <v>54</v>
      </c>
      <c r="W4138" t="s">
        <v>41</v>
      </c>
      <c r="AA4138" s="9">
        <v>43638</v>
      </c>
      <c r="AB4138">
        <v>8</v>
      </c>
      <c r="AC4138">
        <f t="shared" si="324"/>
        <v>552235.12910000002</v>
      </c>
      <c r="AD4138">
        <f t="shared" si="319"/>
        <v>133531.4485</v>
      </c>
      <c r="AE4138">
        <f t="shared" si="319"/>
        <v>337270.20699999999</v>
      </c>
      <c r="AF4138">
        <f t="shared" si="319"/>
        <v>0</v>
      </c>
      <c r="AG4138">
        <f t="shared" si="321"/>
        <v>470801.65549999999</v>
      </c>
    </row>
    <row r="4139" spans="1:33" x14ac:dyDescent="0.25">
      <c r="A4139">
        <v>4131</v>
      </c>
      <c r="B4139" s="10">
        <f t="shared" si="322"/>
        <v>1.1650238770592257E-4</v>
      </c>
      <c r="C4139" s="10">
        <f t="shared" si="323"/>
        <v>1.0361125481621324E-4</v>
      </c>
      <c r="R4139" s="9">
        <v>43638</v>
      </c>
      <c r="S4139">
        <v>9</v>
      </c>
      <c r="T4139">
        <v>3.105397757</v>
      </c>
      <c r="U4139">
        <v>143090.5178</v>
      </c>
      <c r="V4139" t="s">
        <v>54</v>
      </c>
      <c r="W4139" t="s">
        <v>41</v>
      </c>
      <c r="AA4139" s="9">
        <v>43638</v>
      </c>
      <c r="AB4139">
        <v>9</v>
      </c>
      <c r="AC4139">
        <f t="shared" si="324"/>
        <v>608115.26139999996</v>
      </c>
      <c r="AD4139">
        <f t="shared" si="319"/>
        <v>143090.5178</v>
      </c>
      <c r="AE4139">
        <f t="shared" si="319"/>
        <v>357868.4436</v>
      </c>
      <c r="AF4139">
        <f t="shared" si="319"/>
        <v>0</v>
      </c>
      <c r="AG4139">
        <f t="shared" si="321"/>
        <v>500958.96140000003</v>
      </c>
    </row>
    <row r="4140" spans="1:33" x14ac:dyDescent="0.25">
      <c r="A4140">
        <v>4132</v>
      </c>
      <c r="B4140" s="10">
        <f t="shared" si="322"/>
        <v>1.0622643398216848E-4</v>
      </c>
      <c r="C4140" s="10">
        <f t="shared" si="323"/>
        <v>1.0029220068433251E-4</v>
      </c>
      <c r="R4140" s="9">
        <v>43638</v>
      </c>
      <c r="S4140">
        <v>10</v>
      </c>
      <c r="T4140">
        <v>3.6655360990000001</v>
      </c>
      <c r="U4140">
        <v>168900.5724</v>
      </c>
      <c r="V4140" t="s">
        <v>54</v>
      </c>
      <c r="W4140" t="s">
        <v>41</v>
      </c>
      <c r="AA4140" s="9">
        <v>43638</v>
      </c>
      <c r="AB4140">
        <v>10</v>
      </c>
      <c r="AC4140">
        <f t="shared" si="324"/>
        <v>690973.15850000002</v>
      </c>
      <c r="AD4140">
        <f t="shared" si="319"/>
        <v>168900.5724</v>
      </c>
      <c r="AE4140">
        <f t="shared" si="319"/>
        <v>376021.967</v>
      </c>
      <c r="AF4140">
        <f t="shared" si="319"/>
        <v>0</v>
      </c>
      <c r="AG4140">
        <f t="shared" si="321"/>
        <v>544922.53940000001</v>
      </c>
    </row>
    <row r="4141" spans="1:33" x14ac:dyDescent="0.25">
      <c r="A4141">
        <v>4133</v>
      </c>
      <c r="B4141" s="10">
        <f t="shared" si="322"/>
        <v>9.9596432316988347E-5</v>
      </c>
      <c r="C4141" s="10">
        <f t="shared" si="323"/>
        <v>1.0053799945546158E-4</v>
      </c>
      <c r="R4141" s="9">
        <v>43638</v>
      </c>
      <c r="S4141">
        <v>11</v>
      </c>
      <c r="T4141">
        <v>4.1199609730000004</v>
      </c>
      <c r="U4141">
        <v>189839.56169999999</v>
      </c>
      <c r="V4141" t="s">
        <v>54</v>
      </c>
      <c r="W4141" t="s">
        <v>41</v>
      </c>
      <c r="AA4141" s="9">
        <v>43638</v>
      </c>
      <c r="AB4141">
        <v>11</v>
      </c>
      <c r="AC4141">
        <f t="shared" si="324"/>
        <v>789316.37609999999</v>
      </c>
      <c r="AD4141">
        <f t="shared" si="319"/>
        <v>189839.56169999999</v>
      </c>
      <c r="AE4141">
        <f t="shared" si="319"/>
        <v>391121.97360000003</v>
      </c>
      <c r="AF4141">
        <f t="shared" si="319"/>
        <v>0</v>
      </c>
      <c r="AG4141">
        <f t="shared" si="321"/>
        <v>580961.53529999999</v>
      </c>
    </row>
    <row r="4142" spans="1:33" x14ac:dyDescent="0.25">
      <c r="A4142">
        <v>4134</v>
      </c>
      <c r="B4142" s="10">
        <f t="shared" si="322"/>
        <v>9.7383613050889403E-5</v>
      </c>
      <c r="C4142" s="10">
        <f t="shared" si="323"/>
        <v>1.0420432642384906E-4</v>
      </c>
      <c r="R4142" s="9">
        <v>43638</v>
      </c>
      <c r="S4142">
        <v>12</v>
      </c>
      <c r="T4142">
        <v>4.4600269880000001</v>
      </c>
      <c r="U4142">
        <v>205509.12359999999</v>
      </c>
      <c r="V4142" t="s">
        <v>54</v>
      </c>
      <c r="W4142" t="s">
        <v>41</v>
      </c>
      <c r="AA4142" s="9">
        <v>43638</v>
      </c>
      <c r="AB4142">
        <v>12</v>
      </c>
      <c r="AC4142">
        <f t="shared" si="324"/>
        <v>918199.86860000005</v>
      </c>
      <c r="AD4142">
        <f t="shared" si="319"/>
        <v>205509.12359999999</v>
      </c>
      <c r="AE4142">
        <f t="shared" si="319"/>
        <v>396972.79989999998</v>
      </c>
      <c r="AF4142">
        <f t="shared" si="319"/>
        <v>0</v>
      </c>
      <c r="AG4142">
        <f t="shared" si="321"/>
        <v>602481.92350000003</v>
      </c>
    </row>
    <row r="4143" spans="1:33" x14ac:dyDescent="0.25">
      <c r="A4143">
        <v>4135</v>
      </c>
      <c r="B4143" s="10">
        <f t="shared" si="322"/>
        <v>9.7971949133017489E-5</v>
      </c>
      <c r="C4143" s="10">
        <f t="shared" si="323"/>
        <v>1.0935105779259528E-4</v>
      </c>
      <c r="R4143" s="9">
        <v>43638</v>
      </c>
      <c r="S4143">
        <v>13</v>
      </c>
      <c r="T4143">
        <v>4.6660231300000001</v>
      </c>
      <c r="U4143">
        <v>215001.01379999999</v>
      </c>
      <c r="V4143" t="s">
        <v>54</v>
      </c>
      <c r="W4143" t="s">
        <v>41</v>
      </c>
      <c r="AA4143" s="9">
        <v>43638</v>
      </c>
      <c r="AB4143">
        <v>13</v>
      </c>
      <c r="AC4143">
        <f t="shared" si="324"/>
        <v>1023550.929</v>
      </c>
      <c r="AD4143">
        <f t="shared" si="319"/>
        <v>215001.01379999999</v>
      </c>
      <c r="AE4143">
        <f t="shared" si="319"/>
        <v>404305.92330000002</v>
      </c>
      <c r="AF4143">
        <f t="shared" si="319"/>
        <v>0</v>
      </c>
      <c r="AG4143">
        <f t="shared" si="321"/>
        <v>619306.93709999998</v>
      </c>
    </row>
    <row r="4144" spans="1:33" x14ac:dyDescent="0.25">
      <c r="A4144">
        <v>4136</v>
      </c>
      <c r="B4144" s="10">
        <f t="shared" si="322"/>
        <v>1.0101154363436325E-4</v>
      </c>
      <c r="C4144" s="10">
        <f t="shared" si="323"/>
        <v>1.1557244377817352E-4</v>
      </c>
      <c r="R4144" s="9">
        <v>43638</v>
      </c>
      <c r="S4144">
        <v>14</v>
      </c>
      <c r="T4144">
        <v>4.8744850089999998</v>
      </c>
      <c r="U4144">
        <v>224606.5202</v>
      </c>
      <c r="V4144" t="s">
        <v>54</v>
      </c>
      <c r="W4144" t="s">
        <v>41</v>
      </c>
      <c r="AA4144" s="9">
        <v>43638</v>
      </c>
      <c r="AB4144">
        <v>14</v>
      </c>
      <c r="AC4144">
        <f t="shared" si="324"/>
        <v>1121824.676</v>
      </c>
      <c r="AD4144">
        <f t="shared" si="319"/>
        <v>224606.5202</v>
      </c>
      <c r="AE4144">
        <f t="shared" si="319"/>
        <v>402475.50939999998</v>
      </c>
      <c r="AF4144">
        <f t="shared" si="319"/>
        <v>0</v>
      </c>
      <c r="AG4144">
        <f t="shared" si="321"/>
        <v>627082.02960000001</v>
      </c>
    </row>
    <row r="4145" spans="1:33" x14ac:dyDescent="0.25">
      <c r="A4145">
        <v>4137</v>
      </c>
      <c r="B4145" s="10">
        <f t="shared" si="322"/>
        <v>1.1123280288549884E-4</v>
      </c>
      <c r="C4145" s="10">
        <f t="shared" si="323"/>
        <v>1.229754626501599E-4</v>
      </c>
      <c r="R4145" s="9">
        <v>43638</v>
      </c>
      <c r="S4145">
        <v>15</v>
      </c>
      <c r="T4145">
        <v>5.0161757209999998</v>
      </c>
      <c r="U4145">
        <v>231135.3449</v>
      </c>
      <c r="V4145" t="s">
        <v>54</v>
      </c>
      <c r="W4145" t="s">
        <v>41</v>
      </c>
      <c r="AA4145" s="9">
        <v>43638</v>
      </c>
      <c r="AB4145">
        <v>15</v>
      </c>
      <c r="AC4145">
        <f t="shared" si="324"/>
        <v>1224627.0689999999</v>
      </c>
      <c r="AD4145">
        <f t="shared" si="319"/>
        <v>231135.3449</v>
      </c>
      <c r="AE4145">
        <f t="shared" si="319"/>
        <v>404096.30920000002</v>
      </c>
      <c r="AF4145">
        <f t="shared" si="319"/>
        <v>0</v>
      </c>
      <c r="AG4145">
        <f t="shared" si="321"/>
        <v>635231.65410000004</v>
      </c>
    </row>
    <row r="4146" spans="1:33" x14ac:dyDescent="0.25">
      <c r="A4146">
        <v>4138</v>
      </c>
      <c r="B4146" s="10">
        <f t="shared" si="322"/>
        <v>1.2638867336046939E-4</v>
      </c>
      <c r="C4146" s="10">
        <f t="shared" si="323"/>
        <v>1.3376764676280124E-4</v>
      </c>
      <c r="R4146" s="9">
        <v>43638</v>
      </c>
      <c r="S4146">
        <v>16</v>
      </c>
      <c r="T4146">
        <v>5.0918967390000001</v>
      </c>
      <c r="U4146">
        <v>234624.4179</v>
      </c>
      <c r="V4146" t="s">
        <v>54</v>
      </c>
      <c r="W4146" t="s">
        <v>41</v>
      </c>
      <c r="AA4146" s="9">
        <v>43638</v>
      </c>
      <c r="AB4146">
        <v>16</v>
      </c>
      <c r="AC4146">
        <f t="shared" si="324"/>
        <v>1276063.9439999999</v>
      </c>
      <c r="AD4146">
        <f t="shared" si="319"/>
        <v>234624.4179</v>
      </c>
      <c r="AE4146">
        <f t="shared" si="319"/>
        <v>406890.92599999998</v>
      </c>
      <c r="AF4146">
        <f t="shared" si="319"/>
        <v>0</v>
      </c>
      <c r="AG4146">
        <f t="shared" si="321"/>
        <v>641515.34389999998</v>
      </c>
    </row>
    <row r="4147" spans="1:33" x14ac:dyDescent="0.25">
      <c r="A4147">
        <v>4139</v>
      </c>
      <c r="B4147" s="10">
        <f t="shared" si="322"/>
        <v>1.4437702595211923E-4</v>
      </c>
      <c r="C4147" s="10">
        <f t="shared" si="323"/>
        <v>1.4261450356293536E-4</v>
      </c>
      <c r="R4147" s="9">
        <v>43638</v>
      </c>
      <c r="S4147">
        <v>17</v>
      </c>
      <c r="T4147">
        <v>5.0986921150000004</v>
      </c>
      <c r="U4147">
        <v>234937.53529999999</v>
      </c>
      <c r="V4147" t="s">
        <v>54</v>
      </c>
      <c r="W4147" t="s">
        <v>41</v>
      </c>
      <c r="AA4147" s="9">
        <v>43638</v>
      </c>
      <c r="AB4147">
        <v>17</v>
      </c>
      <c r="AC4147">
        <f t="shared" si="324"/>
        <v>1304637.7109999999</v>
      </c>
      <c r="AD4147">
        <f t="shared" si="319"/>
        <v>234937.53529999999</v>
      </c>
      <c r="AE4147">
        <f t="shared" si="319"/>
        <v>408526.20260000002</v>
      </c>
      <c r="AF4147">
        <f t="shared" si="319"/>
        <v>0</v>
      </c>
      <c r="AG4147">
        <f t="shared" si="321"/>
        <v>643463.73790000007</v>
      </c>
    </row>
    <row r="4148" spans="1:33" x14ac:dyDescent="0.25">
      <c r="A4148">
        <v>4140</v>
      </c>
      <c r="B4148" s="10">
        <f t="shared" si="322"/>
        <v>1.6795162278667776E-4</v>
      </c>
      <c r="C4148" s="10">
        <f t="shared" si="323"/>
        <v>1.4789733089855202E-4</v>
      </c>
      <c r="R4148" s="9">
        <v>43638</v>
      </c>
      <c r="S4148">
        <v>18</v>
      </c>
      <c r="T4148">
        <v>5.0464697569999997</v>
      </c>
      <c r="U4148">
        <v>232531.2335</v>
      </c>
      <c r="V4148" t="s">
        <v>54</v>
      </c>
      <c r="W4148" t="s">
        <v>41</v>
      </c>
      <c r="AA4148" s="9">
        <v>43638</v>
      </c>
      <c r="AB4148">
        <v>18</v>
      </c>
      <c r="AC4148">
        <f t="shared" si="324"/>
        <v>1341105.743</v>
      </c>
      <c r="AD4148">
        <f t="shared" si="319"/>
        <v>232531.2335</v>
      </c>
      <c r="AE4148">
        <f t="shared" si="319"/>
        <v>395168.78389999998</v>
      </c>
      <c r="AF4148">
        <f t="shared" si="319"/>
        <v>0</v>
      </c>
      <c r="AG4148">
        <f t="shared" si="321"/>
        <v>627700.01740000001</v>
      </c>
    </row>
    <row r="4149" spans="1:33" x14ac:dyDescent="0.25">
      <c r="A4149">
        <v>4141</v>
      </c>
      <c r="B4149" s="10">
        <f t="shared" si="322"/>
        <v>1.8722180802799735E-4</v>
      </c>
      <c r="C4149" s="10">
        <f t="shared" si="323"/>
        <v>1.5202753714493384E-4</v>
      </c>
      <c r="R4149" s="9">
        <v>43638</v>
      </c>
      <c r="S4149">
        <v>19</v>
      </c>
      <c r="T4149">
        <v>4.9372936779999996</v>
      </c>
      <c r="U4149">
        <v>227500.61809999999</v>
      </c>
      <c r="V4149" t="s">
        <v>54</v>
      </c>
      <c r="W4149" t="s">
        <v>41</v>
      </c>
      <c r="AA4149" s="9">
        <v>43638</v>
      </c>
      <c r="AB4149">
        <v>19</v>
      </c>
      <c r="AC4149">
        <f t="shared" si="324"/>
        <v>1341933.7779999999</v>
      </c>
      <c r="AD4149">
        <f t="shared" si="319"/>
        <v>227500.61809999999</v>
      </c>
      <c r="AE4149">
        <f t="shared" si="319"/>
        <v>385806.95750000002</v>
      </c>
      <c r="AF4149">
        <f t="shared" si="319"/>
        <v>0</v>
      </c>
      <c r="AG4149">
        <f t="shared" si="321"/>
        <v>613307.57559999998</v>
      </c>
    </row>
    <row r="4150" spans="1:33" x14ac:dyDescent="0.25">
      <c r="A4150">
        <v>4142</v>
      </c>
      <c r="B4150" s="10">
        <f t="shared" si="322"/>
        <v>2.0519745347340925E-4</v>
      </c>
      <c r="C4150" s="10">
        <f t="shared" si="323"/>
        <v>1.5393616773348186E-4</v>
      </c>
      <c r="R4150" s="9">
        <v>43638</v>
      </c>
      <c r="S4150">
        <v>20</v>
      </c>
      <c r="T4150">
        <v>4.9027447669999997</v>
      </c>
      <c r="U4150">
        <v>225908.6734</v>
      </c>
      <c r="V4150" t="s">
        <v>54</v>
      </c>
      <c r="W4150" t="s">
        <v>41</v>
      </c>
      <c r="AA4150" s="9">
        <v>43638</v>
      </c>
      <c r="AB4150">
        <v>20</v>
      </c>
      <c r="AC4150">
        <f t="shared" si="324"/>
        <v>1301521.3910000001</v>
      </c>
      <c r="AD4150">
        <f t="shared" si="319"/>
        <v>225908.6734</v>
      </c>
      <c r="AE4150">
        <f t="shared" si="319"/>
        <v>372123.3713</v>
      </c>
      <c r="AF4150">
        <f t="shared" si="319"/>
        <v>0</v>
      </c>
      <c r="AG4150">
        <f t="shared" si="321"/>
        <v>598032.04469999997</v>
      </c>
    </row>
    <row r="4151" spans="1:33" x14ac:dyDescent="0.25">
      <c r="A4151">
        <v>4143</v>
      </c>
      <c r="B4151" s="10">
        <f t="shared" si="322"/>
        <v>2.2400145173255667E-4</v>
      </c>
      <c r="C4151" s="10">
        <f t="shared" si="323"/>
        <v>1.5593673847985953E-4</v>
      </c>
      <c r="R4151" s="9">
        <v>43638</v>
      </c>
      <c r="S4151">
        <v>21</v>
      </c>
      <c r="T4151">
        <v>4.5813769659999997</v>
      </c>
      <c r="U4151">
        <v>211100.68780000001</v>
      </c>
      <c r="V4151" t="s">
        <v>54</v>
      </c>
      <c r="W4151" t="s">
        <v>41</v>
      </c>
      <c r="AA4151" s="9">
        <v>43638</v>
      </c>
      <c r="AB4151">
        <v>21</v>
      </c>
      <c r="AC4151">
        <f t="shared" si="324"/>
        <v>1193530.879</v>
      </c>
      <c r="AD4151">
        <f t="shared" si="319"/>
        <v>211100.68780000001</v>
      </c>
      <c r="AE4151">
        <f t="shared" si="319"/>
        <v>358361.18589999998</v>
      </c>
      <c r="AF4151">
        <f t="shared" si="319"/>
        <v>0</v>
      </c>
      <c r="AG4151">
        <f t="shared" si="321"/>
        <v>569461.8737</v>
      </c>
    </row>
    <row r="4152" spans="1:33" x14ac:dyDescent="0.25">
      <c r="A4152">
        <v>4144</v>
      </c>
      <c r="B4152" s="10">
        <f t="shared" si="322"/>
        <v>2.3340997695974651E-4</v>
      </c>
      <c r="C4152" s="10">
        <f t="shared" si="323"/>
        <v>1.5747925936449557E-4</v>
      </c>
      <c r="R4152" s="9">
        <v>43638</v>
      </c>
      <c r="S4152">
        <v>22</v>
      </c>
      <c r="T4152">
        <v>4.4717798230000003</v>
      </c>
      <c r="U4152">
        <v>206050.67069999999</v>
      </c>
      <c r="V4152" t="s">
        <v>54</v>
      </c>
      <c r="W4152" t="s">
        <v>41</v>
      </c>
      <c r="AA4152" s="9">
        <v>43638</v>
      </c>
      <c r="AB4152">
        <v>22</v>
      </c>
      <c r="AC4152">
        <f t="shared" si="324"/>
        <v>1127313.5730000001</v>
      </c>
      <c r="AD4152">
        <f t="shared" si="319"/>
        <v>206050.67069999999</v>
      </c>
      <c r="AE4152">
        <f t="shared" si="319"/>
        <v>346513.09669999999</v>
      </c>
      <c r="AF4152">
        <f t="shared" si="319"/>
        <v>0</v>
      </c>
      <c r="AG4152">
        <f t="shared" si="321"/>
        <v>552563.76740000001</v>
      </c>
    </row>
    <row r="4153" spans="1:33" x14ac:dyDescent="0.25">
      <c r="A4153">
        <v>4145</v>
      </c>
      <c r="B4153" s="10">
        <f t="shared" si="322"/>
        <v>2.3863651935088798E-4</v>
      </c>
      <c r="C4153" s="10">
        <f t="shared" si="323"/>
        <v>1.5795755134455158E-4</v>
      </c>
      <c r="R4153" s="9">
        <v>43638</v>
      </c>
      <c r="S4153">
        <v>23</v>
      </c>
      <c r="T4153">
        <v>3.8872616249999998</v>
      </c>
      <c r="U4153">
        <v>179117.24110000001</v>
      </c>
      <c r="V4153" t="s">
        <v>54</v>
      </c>
      <c r="W4153" t="s">
        <v>41</v>
      </c>
      <c r="AA4153" s="9">
        <v>43638</v>
      </c>
      <c r="AB4153">
        <v>23</v>
      </c>
      <c r="AC4153">
        <f t="shared" si="324"/>
        <v>902333.23019999999</v>
      </c>
      <c r="AD4153">
        <f t="shared" si="319"/>
        <v>179117.24110000001</v>
      </c>
      <c r="AE4153">
        <f t="shared" si="319"/>
        <v>312711.96289999998</v>
      </c>
      <c r="AF4153">
        <f t="shared" si="319"/>
        <v>0</v>
      </c>
      <c r="AG4153">
        <f t="shared" si="321"/>
        <v>491829.20400000003</v>
      </c>
    </row>
    <row r="4154" spans="1:33" x14ac:dyDescent="0.25">
      <c r="A4154">
        <v>4146</v>
      </c>
      <c r="B4154" s="10">
        <f t="shared" si="322"/>
        <v>2.4530703343359552E-4</v>
      </c>
      <c r="C4154" s="10">
        <f t="shared" si="323"/>
        <v>1.540878714487019E-4</v>
      </c>
      <c r="R4154" s="9">
        <v>43638</v>
      </c>
      <c r="S4154">
        <v>24</v>
      </c>
      <c r="T4154">
        <v>3.4454113479999999</v>
      </c>
      <c r="U4154">
        <v>158757.66409999999</v>
      </c>
      <c r="V4154" t="s">
        <v>54</v>
      </c>
      <c r="W4154" t="s">
        <v>41</v>
      </c>
      <c r="AA4154" s="9">
        <v>43638</v>
      </c>
      <c r="AB4154">
        <v>24</v>
      </c>
      <c r="AC4154">
        <f t="shared" si="324"/>
        <v>737233.18180000002</v>
      </c>
      <c r="AD4154">
        <f t="shared" si="319"/>
        <v>158757.66409999999</v>
      </c>
      <c r="AE4154">
        <f t="shared" si="319"/>
        <v>286933.78710000002</v>
      </c>
      <c r="AF4154">
        <f t="shared" si="319"/>
        <v>0</v>
      </c>
      <c r="AG4154">
        <f t="shared" si="321"/>
        <v>445691.45120000001</v>
      </c>
    </row>
    <row r="4155" spans="1:33" x14ac:dyDescent="0.25">
      <c r="A4155">
        <v>4147</v>
      </c>
      <c r="B4155" s="10">
        <f t="shared" si="322"/>
        <v>2.4545849263842657E-4</v>
      </c>
      <c r="C4155" s="10">
        <f t="shared" si="323"/>
        <v>1.5055481320362286E-4</v>
      </c>
      <c r="R4155" s="9">
        <v>43639</v>
      </c>
      <c r="S4155">
        <v>1</v>
      </c>
      <c r="T4155">
        <v>3.267637798</v>
      </c>
      <c r="U4155">
        <v>150566.2144</v>
      </c>
      <c r="V4155" t="s">
        <v>54</v>
      </c>
      <c r="W4155" t="s">
        <v>41</v>
      </c>
      <c r="AA4155" s="9">
        <v>43639</v>
      </c>
      <c r="AB4155">
        <v>1</v>
      </c>
      <c r="AC4155">
        <f t="shared" si="324"/>
        <v>672339.09759999998</v>
      </c>
      <c r="AD4155">
        <f t="shared" si="319"/>
        <v>150566.2144</v>
      </c>
      <c r="AE4155">
        <f t="shared" si="319"/>
        <v>273961.92330000002</v>
      </c>
      <c r="AF4155">
        <f t="shared" si="319"/>
        <v>0</v>
      </c>
      <c r="AG4155">
        <f t="shared" si="321"/>
        <v>424528.13770000002</v>
      </c>
    </row>
    <row r="4156" spans="1:33" x14ac:dyDescent="0.25">
      <c r="A4156">
        <v>4148</v>
      </c>
      <c r="B4156" s="10">
        <f t="shared" si="322"/>
        <v>2.3806650075360744E-4</v>
      </c>
      <c r="C4156" s="10">
        <f t="shared" si="323"/>
        <v>1.4680497414613892E-4</v>
      </c>
      <c r="R4156" s="9">
        <v>43639</v>
      </c>
      <c r="S4156">
        <v>2</v>
      </c>
      <c r="T4156">
        <v>3.0517309849999998</v>
      </c>
      <c r="U4156">
        <v>140617.66029999999</v>
      </c>
      <c r="V4156" t="s">
        <v>54</v>
      </c>
      <c r="W4156" t="s">
        <v>41</v>
      </c>
      <c r="AA4156" s="9">
        <v>43639</v>
      </c>
      <c r="AB4156">
        <v>2</v>
      </c>
      <c r="AC4156">
        <f t="shared" si="324"/>
        <v>588557.98840000003</v>
      </c>
      <c r="AD4156">
        <f t="shared" si="319"/>
        <v>140617.66029999999</v>
      </c>
      <c r="AE4156">
        <f t="shared" si="319"/>
        <v>262559.69</v>
      </c>
      <c r="AF4156">
        <f t="shared" si="319"/>
        <v>0</v>
      </c>
      <c r="AG4156">
        <f t="shared" si="321"/>
        <v>403177.35029999999</v>
      </c>
    </row>
    <row r="4157" spans="1:33" x14ac:dyDescent="0.25">
      <c r="A4157">
        <v>4149</v>
      </c>
      <c r="B4157" s="10">
        <f t="shared" si="322"/>
        <v>2.1831352282776828E-4</v>
      </c>
      <c r="C4157" s="10">
        <f t="shared" si="323"/>
        <v>1.3979156532937595E-4</v>
      </c>
      <c r="R4157" s="9">
        <v>43639</v>
      </c>
      <c r="S4157">
        <v>3</v>
      </c>
      <c r="T4157">
        <v>2.828030187</v>
      </c>
      <c r="U4157">
        <v>130309.97500000001</v>
      </c>
      <c r="V4157" t="s">
        <v>54</v>
      </c>
      <c r="W4157" t="s">
        <v>41</v>
      </c>
      <c r="AA4157" s="9">
        <v>43639</v>
      </c>
      <c r="AB4157">
        <v>3</v>
      </c>
      <c r="AC4157">
        <f t="shared" si="324"/>
        <v>518018.57010000001</v>
      </c>
      <c r="AD4157">
        <f t="shared" si="319"/>
        <v>130309.97500000001</v>
      </c>
      <c r="AE4157">
        <f t="shared" si="319"/>
        <v>254279.6911</v>
      </c>
      <c r="AF4157">
        <f t="shared" si="319"/>
        <v>0</v>
      </c>
      <c r="AG4157">
        <f t="shared" si="321"/>
        <v>384589.66610000003</v>
      </c>
    </row>
    <row r="4158" spans="1:33" x14ac:dyDescent="0.25">
      <c r="A4158">
        <v>4150</v>
      </c>
      <c r="B4158" s="10">
        <f t="shared" si="322"/>
        <v>2.0620144965113093E-4</v>
      </c>
      <c r="C4158" s="10">
        <f t="shared" si="323"/>
        <v>1.3564341627870987E-4</v>
      </c>
      <c r="R4158" s="9">
        <v>43639</v>
      </c>
      <c r="S4158">
        <v>4</v>
      </c>
      <c r="T4158">
        <v>2.6757420189999999</v>
      </c>
      <c r="U4158">
        <v>123292.8407</v>
      </c>
      <c r="V4158" t="s">
        <v>54</v>
      </c>
      <c r="W4158" t="s">
        <v>41</v>
      </c>
      <c r="AA4158" s="9">
        <v>43639</v>
      </c>
      <c r="AB4158">
        <v>4</v>
      </c>
      <c r="AC4158">
        <f t="shared" si="324"/>
        <v>478275.50839999999</v>
      </c>
      <c r="AD4158">
        <f t="shared" si="319"/>
        <v>123292.8407</v>
      </c>
      <c r="AE4158">
        <f t="shared" si="319"/>
        <v>251450.9779</v>
      </c>
      <c r="AF4158">
        <f t="shared" si="319"/>
        <v>0</v>
      </c>
      <c r="AG4158">
        <f t="shared" si="321"/>
        <v>374743.8186</v>
      </c>
    </row>
    <row r="4159" spans="1:33" x14ac:dyDescent="0.25">
      <c r="A4159">
        <v>4151</v>
      </c>
      <c r="B4159" s="10">
        <f t="shared" si="322"/>
        <v>1.650493922826454E-4</v>
      </c>
      <c r="C4159" s="10">
        <f t="shared" si="323"/>
        <v>1.2073428876834916E-4</v>
      </c>
      <c r="R4159" s="9">
        <v>43639</v>
      </c>
      <c r="S4159">
        <v>5</v>
      </c>
      <c r="T4159">
        <v>2.5665846449999998</v>
      </c>
      <c r="U4159">
        <v>118263.0873</v>
      </c>
      <c r="V4159" t="s">
        <v>54</v>
      </c>
      <c r="W4159" t="s">
        <v>41</v>
      </c>
      <c r="AA4159" s="9">
        <v>43639</v>
      </c>
      <c r="AB4159">
        <v>5</v>
      </c>
      <c r="AC4159">
        <f t="shared" si="324"/>
        <v>447517.66389999999</v>
      </c>
      <c r="AD4159">
        <f t="shared" si="319"/>
        <v>118263.0873</v>
      </c>
      <c r="AE4159">
        <f t="shared" si="319"/>
        <v>251638.16279999999</v>
      </c>
      <c r="AF4159">
        <f t="shared" si="319"/>
        <v>0</v>
      </c>
      <c r="AG4159">
        <f t="shared" si="321"/>
        <v>369901.2501</v>
      </c>
    </row>
    <row r="4160" spans="1:33" x14ac:dyDescent="0.25">
      <c r="A4160">
        <v>4152</v>
      </c>
      <c r="B4160" s="10">
        <f t="shared" si="322"/>
        <v>1.3485027986802724E-4</v>
      </c>
      <c r="C4160" s="10">
        <f t="shared" si="323"/>
        <v>1.0940838797926565E-4</v>
      </c>
      <c r="R4160" s="9">
        <v>43639</v>
      </c>
      <c r="S4160">
        <v>6</v>
      </c>
      <c r="T4160">
        <v>2.5365886780000002</v>
      </c>
      <c r="U4160">
        <v>116880.93309999999</v>
      </c>
      <c r="V4160" t="s">
        <v>54</v>
      </c>
      <c r="W4160" t="s">
        <v>41</v>
      </c>
      <c r="AA4160" s="9">
        <v>43639</v>
      </c>
      <c r="AB4160">
        <v>6</v>
      </c>
      <c r="AC4160">
        <f t="shared" si="324"/>
        <v>437990.15730000002</v>
      </c>
      <c r="AD4160">
        <f t="shared" si="319"/>
        <v>116880.93309999999</v>
      </c>
      <c r="AE4160">
        <f t="shared" si="319"/>
        <v>258121.48540000001</v>
      </c>
      <c r="AF4160">
        <f t="shared" si="319"/>
        <v>0</v>
      </c>
      <c r="AG4160">
        <f t="shared" si="321"/>
        <v>375002.41850000003</v>
      </c>
    </row>
    <row r="4161" spans="1:33" x14ac:dyDescent="0.25">
      <c r="A4161">
        <v>4153</v>
      </c>
      <c r="B4161" s="10">
        <f t="shared" si="322"/>
        <v>1.229802425010394E-4</v>
      </c>
      <c r="C4161" s="10">
        <f t="shared" si="323"/>
        <v>1.042132153814951E-4</v>
      </c>
      <c r="R4161" s="9">
        <v>43639</v>
      </c>
      <c r="S4161">
        <v>7</v>
      </c>
      <c r="T4161">
        <v>2.4756457620000001</v>
      </c>
      <c r="U4161">
        <v>114072.8054</v>
      </c>
      <c r="V4161" t="s">
        <v>54</v>
      </c>
      <c r="W4161" t="s">
        <v>41</v>
      </c>
      <c r="AA4161" s="9">
        <v>43639</v>
      </c>
      <c r="AB4161">
        <v>7</v>
      </c>
      <c r="AC4161">
        <f t="shared" si="324"/>
        <v>431799.69669999997</v>
      </c>
      <c r="AD4161">
        <f t="shared" si="319"/>
        <v>114072.8054</v>
      </c>
      <c r="AE4161">
        <f t="shared" si="319"/>
        <v>269301.51890000002</v>
      </c>
      <c r="AF4161">
        <f t="shared" si="319"/>
        <v>0</v>
      </c>
      <c r="AG4161">
        <f t="shared" si="321"/>
        <v>383374.32430000004</v>
      </c>
    </row>
    <row r="4162" spans="1:33" x14ac:dyDescent="0.25">
      <c r="A4162">
        <v>4154</v>
      </c>
      <c r="B4162" s="10">
        <f t="shared" si="322"/>
        <v>1.0765550359592229E-4</v>
      </c>
      <c r="C4162" s="10">
        <f t="shared" si="323"/>
        <v>9.8972021669494148E-5</v>
      </c>
      <c r="R4162" s="9">
        <v>43639</v>
      </c>
      <c r="S4162">
        <v>8</v>
      </c>
      <c r="T4162">
        <v>2.5162182400000002</v>
      </c>
      <c r="U4162">
        <v>115942.30409999999</v>
      </c>
      <c r="V4162" t="s">
        <v>54</v>
      </c>
      <c r="W4162" t="s">
        <v>41</v>
      </c>
      <c r="AA4162" s="9">
        <v>43639</v>
      </c>
      <c r="AB4162">
        <v>8</v>
      </c>
      <c r="AC4162">
        <f t="shared" si="324"/>
        <v>462262.77659999998</v>
      </c>
      <c r="AD4162">
        <f t="shared" si="319"/>
        <v>115942.30409999999</v>
      </c>
      <c r="AE4162">
        <f t="shared" si="319"/>
        <v>281440.4792</v>
      </c>
      <c r="AF4162">
        <f t="shared" si="319"/>
        <v>0</v>
      </c>
      <c r="AG4162">
        <f t="shared" si="321"/>
        <v>397382.78330000001</v>
      </c>
    </row>
    <row r="4163" spans="1:33" x14ac:dyDescent="0.25">
      <c r="A4163">
        <v>4155</v>
      </c>
      <c r="B4163" s="10">
        <f t="shared" si="322"/>
        <v>9.4752855513455247E-5</v>
      </c>
      <c r="C4163" s="10">
        <f t="shared" si="323"/>
        <v>9.4409114844348248E-5</v>
      </c>
      <c r="R4163" s="9">
        <v>43639</v>
      </c>
      <c r="S4163">
        <v>9</v>
      </c>
      <c r="T4163">
        <v>2.7876568910000001</v>
      </c>
      <c r="U4163">
        <v>128449.6542</v>
      </c>
      <c r="V4163" t="s">
        <v>54</v>
      </c>
      <c r="W4163" t="s">
        <v>41</v>
      </c>
      <c r="AA4163" s="9">
        <v>43639</v>
      </c>
      <c r="AB4163">
        <v>9</v>
      </c>
      <c r="AC4163">
        <f t="shared" si="324"/>
        <v>555066.86380000005</v>
      </c>
      <c r="AD4163">
        <f>SUMIFS($U:$U,$R:$R,$AA4163,$S:$S,$AB4163,$W:$W,AD$2)</f>
        <v>128449.6542</v>
      </c>
      <c r="AE4163">
        <f>SUMIFS($U:$U,$R:$R,$AA4163,$S:$S,$AB4163,$W:$W,AE$2)</f>
        <v>304925.7145</v>
      </c>
      <c r="AF4163">
        <f>SUMIFS($U:$U,$R:$R,$AA4163,$S:$S,$AB4163,$W:$W,AF$2)</f>
        <v>0</v>
      </c>
      <c r="AG4163">
        <f t="shared" si="321"/>
        <v>433375.36869999999</v>
      </c>
    </row>
    <row r="4164" spans="1:33" x14ac:dyDescent="0.25">
      <c r="A4164">
        <v>4156</v>
      </c>
      <c r="B4164" s="10">
        <f t="shared" si="322"/>
        <v>8.7483292605323437E-5</v>
      </c>
      <c r="C4164" s="10">
        <f t="shared" si="323"/>
        <v>9.1992155083589236E-5</v>
      </c>
      <c r="R4164" s="9">
        <v>43639</v>
      </c>
      <c r="S4164">
        <v>10</v>
      </c>
      <c r="T4164">
        <v>3.4746232699999999</v>
      </c>
      <c r="U4164">
        <v>160103.69099999999</v>
      </c>
      <c r="V4164" t="s">
        <v>54</v>
      </c>
      <c r="W4164" t="s">
        <v>41</v>
      </c>
      <c r="AA4164" s="9">
        <v>43639</v>
      </c>
      <c r="AB4164">
        <v>10</v>
      </c>
      <c r="AC4164">
        <f t="shared" ref="AC4164:AF4227" si="325">SUMIFS($U:$U,$R:$R,$AA4164,$S:$S,$AB4164,$W:$W,AC$2)</f>
        <v>690240.63219999999</v>
      </c>
      <c r="AD4164">
        <f t="shared" si="325"/>
        <v>160103.69099999999</v>
      </c>
      <c r="AE4164">
        <f t="shared" si="325"/>
        <v>328583.65789999999</v>
      </c>
      <c r="AF4164">
        <f t="shared" si="325"/>
        <v>0</v>
      </c>
      <c r="AG4164">
        <f t="shared" ref="AG4164:AG4227" si="326">SUM(AD4164:AF4164)</f>
        <v>488687.34889999998</v>
      </c>
    </row>
    <row r="4165" spans="1:33" x14ac:dyDescent="0.25">
      <c r="A4165">
        <v>4157</v>
      </c>
      <c r="B4165" s="10">
        <f t="shared" si="322"/>
        <v>8.1857251833751822E-5</v>
      </c>
      <c r="C4165" s="10">
        <f t="shared" si="323"/>
        <v>9.0803400819091531E-5</v>
      </c>
      <c r="R4165" s="9">
        <v>43639</v>
      </c>
      <c r="S4165">
        <v>11</v>
      </c>
      <c r="T4165">
        <v>4.1035826899999996</v>
      </c>
      <c r="U4165">
        <v>189084.88320000001</v>
      </c>
      <c r="V4165" t="s">
        <v>54</v>
      </c>
      <c r="W4165" t="s">
        <v>41</v>
      </c>
      <c r="AA4165" s="9">
        <v>43639</v>
      </c>
      <c r="AB4165">
        <v>11</v>
      </c>
      <c r="AC4165">
        <f t="shared" si="325"/>
        <v>806803.05489999999</v>
      </c>
      <c r="AD4165">
        <f t="shared" si="325"/>
        <v>189084.88320000001</v>
      </c>
      <c r="AE4165">
        <f t="shared" si="325"/>
        <v>348024.89850000001</v>
      </c>
      <c r="AF4165">
        <f t="shared" si="325"/>
        <v>0</v>
      </c>
      <c r="AG4165">
        <f t="shared" si="326"/>
        <v>537109.78170000005</v>
      </c>
    </row>
    <row r="4166" spans="1:33" x14ac:dyDescent="0.25">
      <c r="A4166">
        <v>4158</v>
      </c>
      <c r="B4166" s="10">
        <f t="shared" si="322"/>
        <v>8.0114537366780074E-5</v>
      </c>
      <c r="C4166" s="10">
        <f t="shared" si="323"/>
        <v>9.2055636216364895E-5</v>
      </c>
      <c r="R4166" s="9">
        <v>43639</v>
      </c>
      <c r="S4166">
        <v>12</v>
      </c>
      <c r="T4166">
        <v>4.471971097</v>
      </c>
      <c r="U4166">
        <v>206059.48420000001</v>
      </c>
      <c r="V4166" t="s">
        <v>54</v>
      </c>
      <c r="W4166" t="s">
        <v>41</v>
      </c>
      <c r="AA4166" s="9">
        <v>43639</v>
      </c>
      <c r="AB4166">
        <v>12</v>
      </c>
      <c r="AC4166">
        <f t="shared" si="325"/>
        <v>936753.85250000004</v>
      </c>
      <c r="AD4166">
        <f t="shared" si="325"/>
        <v>206059.48420000001</v>
      </c>
      <c r="AE4166">
        <f t="shared" si="325"/>
        <v>358727.24810000003</v>
      </c>
      <c r="AF4166">
        <f t="shared" si="325"/>
        <v>0</v>
      </c>
      <c r="AG4166">
        <f t="shared" si="326"/>
        <v>564786.73230000003</v>
      </c>
    </row>
    <row r="4167" spans="1:33" x14ac:dyDescent="0.25">
      <c r="A4167">
        <v>4159</v>
      </c>
      <c r="B4167" s="10">
        <f t="shared" si="322"/>
        <v>7.8982215375542755E-5</v>
      </c>
      <c r="C4167" s="10">
        <f t="shared" si="323"/>
        <v>9.4110772601471913E-5</v>
      </c>
      <c r="R4167" s="9">
        <v>43639</v>
      </c>
      <c r="S4167">
        <v>13</v>
      </c>
      <c r="T4167">
        <v>4.5585614960000003</v>
      </c>
      <c r="U4167">
        <v>210049.39660000001</v>
      </c>
      <c r="V4167" t="s">
        <v>54</v>
      </c>
      <c r="W4167" t="s">
        <v>41</v>
      </c>
      <c r="AA4167" s="9">
        <v>43639</v>
      </c>
      <c r="AB4167">
        <v>13</v>
      </c>
      <c r="AC4167">
        <f t="shared" si="325"/>
        <v>1052994.2749999999</v>
      </c>
      <c r="AD4167">
        <f t="shared" si="325"/>
        <v>210049.39660000001</v>
      </c>
      <c r="AE4167">
        <f t="shared" si="325"/>
        <v>365680.65130000003</v>
      </c>
      <c r="AF4167">
        <f t="shared" si="325"/>
        <v>0</v>
      </c>
      <c r="AG4167">
        <f t="shared" si="326"/>
        <v>575730.04790000001</v>
      </c>
    </row>
    <row r="4168" spans="1:33" x14ac:dyDescent="0.25">
      <c r="A4168">
        <v>4160</v>
      </c>
      <c r="B4168" s="10">
        <f t="shared" si="322"/>
        <v>8.455433957121074E-5</v>
      </c>
      <c r="C4168" s="10">
        <f t="shared" si="323"/>
        <v>9.7549570705265636E-5</v>
      </c>
      <c r="R4168" s="9">
        <v>43639</v>
      </c>
      <c r="S4168">
        <v>14</v>
      </c>
      <c r="T4168">
        <v>4.5644873199999996</v>
      </c>
      <c r="U4168">
        <v>210322.4467</v>
      </c>
      <c r="V4168" t="s">
        <v>54</v>
      </c>
      <c r="W4168" t="s">
        <v>41</v>
      </c>
      <c r="AA4168" s="9">
        <v>43639</v>
      </c>
      <c r="AB4168">
        <v>14</v>
      </c>
      <c r="AC4168">
        <f t="shared" si="325"/>
        <v>1137241.642</v>
      </c>
      <c r="AD4168">
        <f t="shared" si="325"/>
        <v>210322.4467</v>
      </c>
      <c r="AE4168">
        <f t="shared" si="325"/>
        <v>366489.42389999999</v>
      </c>
      <c r="AF4168">
        <f t="shared" si="325"/>
        <v>0</v>
      </c>
      <c r="AG4168">
        <f t="shared" si="326"/>
        <v>576811.87060000002</v>
      </c>
    </row>
    <row r="4169" spans="1:33" x14ac:dyDescent="0.25">
      <c r="A4169">
        <v>4161</v>
      </c>
      <c r="B4169" s="10">
        <f t="shared" si="322"/>
        <v>1.0152950759235367E-4</v>
      </c>
      <c r="C4169" s="10">
        <f t="shared" si="323"/>
        <v>1.0638503465059708E-4</v>
      </c>
      <c r="R4169" s="9">
        <v>43639</v>
      </c>
      <c r="S4169">
        <v>15</v>
      </c>
      <c r="T4169">
        <v>4.6727384770000002</v>
      </c>
      <c r="U4169">
        <v>215310.4436</v>
      </c>
      <c r="V4169" t="s">
        <v>54</v>
      </c>
      <c r="W4169" t="s">
        <v>41</v>
      </c>
      <c r="AA4169" s="9">
        <v>43639</v>
      </c>
      <c r="AB4169">
        <v>15</v>
      </c>
      <c r="AC4169">
        <f t="shared" si="325"/>
        <v>1212481.6740000001</v>
      </c>
      <c r="AD4169">
        <f t="shared" si="325"/>
        <v>215310.4436</v>
      </c>
      <c r="AE4169">
        <f t="shared" si="325"/>
        <v>372325.33899999998</v>
      </c>
      <c r="AF4169">
        <f t="shared" si="325"/>
        <v>0</v>
      </c>
      <c r="AG4169">
        <f t="shared" si="326"/>
        <v>587635.78260000004</v>
      </c>
    </row>
    <row r="4170" spans="1:33" x14ac:dyDescent="0.25">
      <c r="A4170">
        <v>4162</v>
      </c>
      <c r="B4170" s="10">
        <f t="shared" ref="B4170:B4233" si="327">AC4164/$AC$1</f>
        <v>1.2625468403524055E-4</v>
      </c>
      <c r="C4170" s="10">
        <f t="shared" ref="C4170:C4233" si="328">AG4164/$AG$1</f>
        <v>1.1996302582213396E-4</v>
      </c>
      <c r="R4170" s="9">
        <v>43639</v>
      </c>
      <c r="S4170">
        <v>16</v>
      </c>
      <c r="T4170">
        <v>4.7626394330000004</v>
      </c>
      <c r="U4170">
        <v>219452.89980000001</v>
      </c>
      <c r="V4170" t="s">
        <v>54</v>
      </c>
      <c r="W4170" t="s">
        <v>41</v>
      </c>
      <c r="AA4170" s="9">
        <v>43639</v>
      </c>
      <c r="AB4170">
        <v>16</v>
      </c>
      <c r="AC4170">
        <f t="shared" si="325"/>
        <v>1257525.531</v>
      </c>
      <c r="AD4170">
        <f t="shared" si="325"/>
        <v>219452.89980000001</v>
      </c>
      <c r="AE4170">
        <f t="shared" si="325"/>
        <v>378780.57209999999</v>
      </c>
      <c r="AF4170">
        <f t="shared" si="325"/>
        <v>0</v>
      </c>
      <c r="AG4170">
        <f t="shared" si="326"/>
        <v>598233.4719</v>
      </c>
    </row>
    <row r="4171" spans="1:33" x14ac:dyDescent="0.25">
      <c r="A4171">
        <v>4163</v>
      </c>
      <c r="B4171" s="10">
        <f t="shared" si="327"/>
        <v>1.4757558454708765E-4</v>
      </c>
      <c r="C4171" s="10">
        <f t="shared" si="328"/>
        <v>1.3184977011668623E-4</v>
      </c>
      <c r="R4171" s="9">
        <v>43639</v>
      </c>
      <c r="S4171">
        <v>17</v>
      </c>
      <c r="T4171">
        <v>4.913283421</v>
      </c>
      <c r="U4171">
        <v>226394.27350000001</v>
      </c>
      <c r="V4171" t="s">
        <v>54</v>
      </c>
      <c r="W4171" t="s">
        <v>41</v>
      </c>
      <c r="AA4171" s="9">
        <v>43639</v>
      </c>
      <c r="AB4171">
        <v>17</v>
      </c>
      <c r="AC4171">
        <f t="shared" si="325"/>
        <v>1318049.46</v>
      </c>
      <c r="AD4171">
        <f t="shared" si="325"/>
        <v>226394.27350000001</v>
      </c>
      <c r="AE4171">
        <f t="shared" si="325"/>
        <v>382465.09379999997</v>
      </c>
      <c r="AF4171">
        <f t="shared" si="325"/>
        <v>0</v>
      </c>
      <c r="AG4171">
        <f t="shared" si="326"/>
        <v>608859.36730000004</v>
      </c>
    </row>
    <row r="4172" spans="1:33" x14ac:dyDescent="0.25">
      <c r="A4172">
        <v>4164</v>
      </c>
      <c r="B4172" s="10">
        <f t="shared" si="327"/>
        <v>1.7134540644068132E-4</v>
      </c>
      <c r="C4172" s="10">
        <f t="shared" si="328"/>
        <v>1.3864391108837145E-4</v>
      </c>
      <c r="R4172" s="9">
        <v>43639</v>
      </c>
      <c r="S4172">
        <v>18</v>
      </c>
      <c r="T4172">
        <v>4.8673398609999996</v>
      </c>
      <c r="U4172">
        <v>224277.2861</v>
      </c>
      <c r="V4172" t="s">
        <v>54</v>
      </c>
      <c r="W4172" t="s">
        <v>41</v>
      </c>
      <c r="AA4172" s="9">
        <v>43639</v>
      </c>
      <c r="AB4172">
        <v>18</v>
      </c>
      <c r="AC4172">
        <f t="shared" si="325"/>
        <v>1307802.6129999999</v>
      </c>
      <c r="AD4172">
        <f t="shared" si="325"/>
        <v>224277.2861</v>
      </c>
      <c r="AE4172">
        <f t="shared" si="325"/>
        <v>383160.42920000001</v>
      </c>
      <c r="AF4172">
        <f t="shared" si="325"/>
        <v>0</v>
      </c>
      <c r="AG4172">
        <f t="shared" si="326"/>
        <v>607437.71530000004</v>
      </c>
    </row>
    <row r="4173" spans="1:33" x14ac:dyDescent="0.25">
      <c r="A4173">
        <v>4165</v>
      </c>
      <c r="B4173" s="10">
        <f t="shared" si="327"/>
        <v>1.9260740860372981E-4</v>
      </c>
      <c r="C4173" s="10">
        <f t="shared" si="328"/>
        <v>1.4133027744276462E-4</v>
      </c>
      <c r="R4173" s="9">
        <v>43639</v>
      </c>
      <c r="S4173">
        <v>19</v>
      </c>
      <c r="T4173">
        <v>4.5979217319999997</v>
      </c>
      <c r="U4173">
        <v>211863.03760000001</v>
      </c>
      <c r="V4173" t="s">
        <v>54</v>
      </c>
      <c r="W4173" t="s">
        <v>41</v>
      </c>
      <c r="AA4173" s="9">
        <v>43639</v>
      </c>
      <c r="AB4173">
        <v>19</v>
      </c>
      <c r="AC4173">
        <f t="shared" si="325"/>
        <v>1208296.5900000001</v>
      </c>
      <c r="AD4173">
        <f t="shared" si="325"/>
        <v>211863.03760000001</v>
      </c>
      <c r="AE4173">
        <f t="shared" si="325"/>
        <v>367705.22499999998</v>
      </c>
      <c r="AF4173">
        <f t="shared" si="325"/>
        <v>0</v>
      </c>
      <c r="AG4173">
        <f t="shared" si="326"/>
        <v>579568.26260000002</v>
      </c>
    </row>
    <row r="4174" spans="1:33" x14ac:dyDescent="0.25">
      <c r="A4174">
        <v>4166</v>
      </c>
      <c r="B4174" s="10">
        <f t="shared" si="327"/>
        <v>2.0801743259418065E-4</v>
      </c>
      <c r="C4174" s="10">
        <f t="shared" si="328"/>
        <v>1.4159584340183272E-4</v>
      </c>
      <c r="R4174" s="9">
        <v>43639</v>
      </c>
      <c r="S4174">
        <v>20</v>
      </c>
      <c r="T4174">
        <v>4.2291294370000001</v>
      </c>
      <c r="U4174">
        <v>194869.82620000001</v>
      </c>
      <c r="V4174" t="s">
        <v>54</v>
      </c>
      <c r="W4174" t="s">
        <v>41</v>
      </c>
      <c r="AA4174" s="9">
        <v>43639</v>
      </c>
      <c r="AB4174">
        <v>20</v>
      </c>
      <c r="AC4174">
        <f t="shared" si="325"/>
        <v>1043848.07</v>
      </c>
      <c r="AD4174">
        <f t="shared" si="325"/>
        <v>194869.82620000001</v>
      </c>
      <c r="AE4174">
        <f t="shared" si="325"/>
        <v>348415.22110000002</v>
      </c>
      <c r="AF4174">
        <f t="shared" si="325"/>
        <v>0</v>
      </c>
      <c r="AG4174">
        <f t="shared" si="326"/>
        <v>543285.04729999998</v>
      </c>
    </row>
    <row r="4175" spans="1:33" x14ac:dyDescent="0.25">
      <c r="A4175">
        <v>4167</v>
      </c>
      <c r="B4175" s="10">
        <f t="shared" si="327"/>
        <v>2.2177988879251253E-4</v>
      </c>
      <c r="C4175" s="10">
        <f t="shared" si="328"/>
        <v>1.4425289854695826E-4</v>
      </c>
      <c r="R4175" s="9">
        <v>43639</v>
      </c>
      <c r="S4175">
        <v>21</v>
      </c>
      <c r="T4175">
        <v>3.9316265769999998</v>
      </c>
      <c r="U4175">
        <v>181161.48939999999</v>
      </c>
      <c r="V4175" t="s">
        <v>54</v>
      </c>
      <c r="W4175" t="s">
        <v>41</v>
      </c>
      <c r="AA4175" s="9">
        <v>43639</v>
      </c>
      <c r="AB4175">
        <v>21</v>
      </c>
      <c r="AC4175">
        <f t="shared" si="325"/>
        <v>969305.59349999996</v>
      </c>
      <c r="AD4175">
        <f t="shared" si="325"/>
        <v>181161.48939999999</v>
      </c>
      <c r="AE4175">
        <f t="shared" si="325"/>
        <v>326120.01730000001</v>
      </c>
      <c r="AF4175">
        <f t="shared" si="325"/>
        <v>0</v>
      </c>
      <c r="AG4175">
        <f t="shared" si="326"/>
        <v>507281.50670000003</v>
      </c>
    </row>
    <row r="4176" spans="1:33" x14ac:dyDescent="0.25">
      <c r="A4176">
        <v>4168</v>
      </c>
      <c r="B4176" s="10">
        <f t="shared" si="327"/>
        <v>2.3001904144154942E-4</v>
      </c>
      <c r="C4176" s="10">
        <f t="shared" si="328"/>
        <v>1.4685442051803554E-4</v>
      </c>
      <c r="R4176" s="9">
        <v>43639</v>
      </c>
      <c r="S4176">
        <v>22</v>
      </c>
      <c r="T4176">
        <v>3.6802790980000002</v>
      </c>
      <c r="U4176">
        <v>169579.90030000001</v>
      </c>
      <c r="V4176" t="s">
        <v>54</v>
      </c>
      <c r="W4176" t="s">
        <v>41</v>
      </c>
      <c r="AA4176" s="9">
        <v>43639</v>
      </c>
      <c r="AB4176">
        <v>22</v>
      </c>
      <c r="AC4176">
        <f t="shared" si="325"/>
        <v>925668.20360000001</v>
      </c>
      <c r="AD4176">
        <f t="shared" si="325"/>
        <v>169579.90030000001</v>
      </c>
      <c r="AE4176">
        <f t="shared" si="325"/>
        <v>306019.13770000002</v>
      </c>
      <c r="AF4176">
        <f t="shared" si="325"/>
        <v>0</v>
      </c>
      <c r="AG4176">
        <f t="shared" si="326"/>
        <v>475599.03800000006</v>
      </c>
    </row>
    <row r="4177" spans="1:33" x14ac:dyDescent="0.25">
      <c r="A4177">
        <v>4169</v>
      </c>
      <c r="B4177" s="10">
        <f t="shared" si="327"/>
        <v>2.4108971618306798E-4</v>
      </c>
      <c r="C4177" s="10">
        <f t="shared" si="328"/>
        <v>1.4946286652573921E-4</v>
      </c>
      <c r="R4177" s="9">
        <v>43639</v>
      </c>
      <c r="S4177">
        <v>23</v>
      </c>
      <c r="T4177">
        <v>3.4181304510000001</v>
      </c>
      <c r="U4177">
        <v>157500.61489999999</v>
      </c>
      <c r="V4177" t="s">
        <v>54</v>
      </c>
      <c r="W4177" t="s">
        <v>41</v>
      </c>
      <c r="AA4177" s="9">
        <v>43639</v>
      </c>
      <c r="AB4177">
        <v>23</v>
      </c>
      <c r="AC4177">
        <f t="shared" si="325"/>
        <v>830893.70680000004</v>
      </c>
      <c r="AD4177">
        <f t="shared" si="325"/>
        <v>157500.61489999999</v>
      </c>
      <c r="AE4177">
        <f t="shared" si="325"/>
        <v>286696.3419</v>
      </c>
      <c r="AF4177">
        <f t="shared" si="325"/>
        <v>0</v>
      </c>
      <c r="AG4177">
        <f t="shared" si="326"/>
        <v>444196.95679999999</v>
      </c>
    </row>
    <row r="4178" spans="1:33" x14ac:dyDescent="0.25">
      <c r="A4178">
        <v>4170</v>
      </c>
      <c r="B4178" s="10">
        <f t="shared" si="327"/>
        <v>2.392154242767526E-4</v>
      </c>
      <c r="C4178" s="10">
        <f t="shared" si="328"/>
        <v>1.4911387923157256E-4</v>
      </c>
      <c r="R4178" s="9">
        <v>43639</v>
      </c>
      <c r="S4178">
        <v>24</v>
      </c>
      <c r="T4178">
        <v>3.1676225279999999</v>
      </c>
      <c r="U4178">
        <v>145957.7108</v>
      </c>
      <c r="V4178" t="s">
        <v>54</v>
      </c>
      <c r="W4178" t="s">
        <v>41</v>
      </c>
      <c r="AA4178" s="9">
        <v>43639</v>
      </c>
      <c r="AB4178">
        <v>24</v>
      </c>
      <c r="AC4178">
        <f t="shared" si="325"/>
        <v>721586.56940000004</v>
      </c>
      <c r="AD4178">
        <f t="shared" si="325"/>
        <v>145957.7108</v>
      </c>
      <c r="AE4178">
        <f t="shared" si="325"/>
        <v>272951.05359999998</v>
      </c>
      <c r="AF4178">
        <f t="shared" si="325"/>
        <v>0</v>
      </c>
      <c r="AG4178">
        <f t="shared" si="326"/>
        <v>418908.76439999999</v>
      </c>
    </row>
    <row r="4179" spans="1:33" x14ac:dyDescent="0.25">
      <c r="A4179">
        <v>4171</v>
      </c>
      <c r="B4179" s="10">
        <f t="shared" si="327"/>
        <v>2.2101437828294309E-4</v>
      </c>
      <c r="C4179" s="10">
        <f t="shared" si="328"/>
        <v>1.4227248282255075E-4</v>
      </c>
      <c r="R4179" s="9">
        <v>43640</v>
      </c>
      <c r="S4179">
        <v>1</v>
      </c>
      <c r="T4179">
        <v>3.0684935759999998</v>
      </c>
      <c r="U4179">
        <v>141390.04699999999</v>
      </c>
      <c r="V4179" t="s">
        <v>54</v>
      </c>
      <c r="W4179" t="s">
        <v>41</v>
      </c>
      <c r="AA4179" s="9">
        <v>43640</v>
      </c>
      <c r="AB4179">
        <v>1</v>
      </c>
      <c r="AC4179">
        <f t="shared" si="325"/>
        <v>709661.13430000003</v>
      </c>
      <c r="AD4179">
        <f t="shared" si="325"/>
        <v>141390.04699999999</v>
      </c>
      <c r="AE4179">
        <f t="shared" si="325"/>
        <v>264625.32439999998</v>
      </c>
      <c r="AF4179">
        <f t="shared" si="325"/>
        <v>0</v>
      </c>
      <c r="AG4179">
        <f t="shared" si="326"/>
        <v>406015.37139999995</v>
      </c>
    </row>
    <row r="4180" spans="1:33" x14ac:dyDescent="0.25">
      <c r="A4180">
        <v>4172</v>
      </c>
      <c r="B4180" s="10">
        <f t="shared" si="327"/>
        <v>1.9093443954261267E-4</v>
      </c>
      <c r="C4180" s="10">
        <f t="shared" si="328"/>
        <v>1.3336567501641164E-4</v>
      </c>
      <c r="R4180" s="9">
        <v>43640</v>
      </c>
      <c r="S4180">
        <v>2</v>
      </c>
      <c r="T4180">
        <v>2.8615998230000002</v>
      </c>
      <c r="U4180">
        <v>131856.7966</v>
      </c>
      <c r="V4180" t="s">
        <v>54</v>
      </c>
      <c r="W4180" t="s">
        <v>41</v>
      </c>
      <c r="AA4180" s="9">
        <v>43640</v>
      </c>
      <c r="AB4180">
        <v>2</v>
      </c>
      <c r="AC4180">
        <f t="shared" si="325"/>
        <v>624248.38679999998</v>
      </c>
      <c r="AD4180">
        <f t="shared" si="325"/>
        <v>131856.7966</v>
      </c>
      <c r="AE4180">
        <f t="shared" si="325"/>
        <v>260715.61660000001</v>
      </c>
      <c r="AF4180">
        <f t="shared" si="325"/>
        <v>0</v>
      </c>
      <c r="AG4180">
        <f t="shared" si="326"/>
        <v>392572.41320000001</v>
      </c>
    </row>
    <row r="4181" spans="1:33" x14ac:dyDescent="0.25">
      <c r="A4181">
        <v>4173</v>
      </c>
      <c r="B4181" s="10">
        <f t="shared" si="327"/>
        <v>1.7729957602014059E-4</v>
      </c>
      <c r="C4181" s="10">
        <f t="shared" si="328"/>
        <v>1.2452752178734194E-4</v>
      </c>
      <c r="R4181" s="9">
        <v>43640</v>
      </c>
      <c r="S4181">
        <v>3</v>
      </c>
      <c r="T4181">
        <v>2.7315774039999998</v>
      </c>
      <c r="U4181">
        <v>125865.62360000001</v>
      </c>
      <c r="V4181" t="s">
        <v>54</v>
      </c>
      <c r="W4181" t="s">
        <v>41</v>
      </c>
      <c r="AA4181" s="9">
        <v>43640</v>
      </c>
      <c r="AB4181">
        <v>3</v>
      </c>
      <c r="AC4181">
        <f t="shared" si="325"/>
        <v>559812.96829999995</v>
      </c>
      <c r="AD4181">
        <f t="shared" si="325"/>
        <v>125865.62360000001</v>
      </c>
      <c r="AE4181">
        <f t="shared" si="325"/>
        <v>257675.7163</v>
      </c>
      <c r="AF4181">
        <f t="shared" si="325"/>
        <v>0</v>
      </c>
      <c r="AG4181">
        <f t="shared" si="326"/>
        <v>383541.33990000002</v>
      </c>
    </row>
    <row r="4182" spans="1:33" x14ac:dyDescent="0.25">
      <c r="A4182">
        <v>4174</v>
      </c>
      <c r="B4182" s="10">
        <f t="shared" si="327"/>
        <v>1.6931768591264731E-4</v>
      </c>
      <c r="C4182" s="10">
        <f t="shared" si="328"/>
        <v>1.1675010577826742E-4</v>
      </c>
      <c r="R4182" s="9">
        <v>43640</v>
      </c>
      <c r="S4182">
        <v>4</v>
      </c>
      <c r="T4182">
        <v>2.6269806359999999</v>
      </c>
      <c r="U4182">
        <v>121046.0137</v>
      </c>
      <c r="V4182" t="s">
        <v>54</v>
      </c>
      <c r="W4182" t="s">
        <v>41</v>
      </c>
      <c r="AA4182" s="9">
        <v>43640</v>
      </c>
      <c r="AB4182">
        <v>4</v>
      </c>
      <c r="AC4182">
        <f t="shared" si="325"/>
        <v>506480.5466</v>
      </c>
      <c r="AD4182">
        <f t="shared" si="325"/>
        <v>121046.0137</v>
      </c>
      <c r="AE4182">
        <f t="shared" si="325"/>
        <v>257597.57430000001</v>
      </c>
      <c r="AF4182">
        <f t="shared" si="325"/>
        <v>0</v>
      </c>
      <c r="AG4182">
        <f t="shared" si="326"/>
        <v>378643.58799999999</v>
      </c>
    </row>
    <row r="4183" spans="1:33" x14ac:dyDescent="0.25">
      <c r="A4183">
        <v>4175</v>
      </c>
      <c r="B4183" s="10">
        <f t="shared" si="327"/>
        <v>1.519821023641323E-4</v>
      </c>
      <c r="C4183" s="10">
        <f t="shared" si="328"/>
        <v>1.090415193244871E-4</v>
      </c>
      <c r="R4183" s="9">
        <v>43640</v>
      </c>
      <c r="S4183">
        <v>5</v>
      </c>
      <c r="T4183">
        <v>2.609665074</v>
      </c>
      <c r="U4183">
        <v>120248.1473</v>
      </c>
      <c r="V4183" t="s">
        <v>54</v>
      </c>
      <c r="W4183" t="s">
        <v>41</v>
      </c>
      <c r="AA4183" s="9">
        <v>43640</v>
      </c>
      <c r="AB4183">
        <v>5</v>
      </c>
      <c r="AC4183">
        <f t="shared" si="325"/>
        <v>469164.76500000001</v>
      </c>
      <c r="AD4183">
        <f t="shared" si="325"/>
        <v>120248.1473</v>
      </c>
      <c r="AE4183">
        <f t="shared" si="325"/>
        <v>278116.91639999999</v>
      </c>
      <c r="AF4183">
        <f t="shared" si="325"/>
        <v>0</v>
      </c>
      <c r="AG4183">
        <f t="shared" si="326"/>
        <v>398365.0637</v>
      </c>
    </row>
    <row r="4184" spans="1:33" x14ac:dyDescent="0.25">
      <c r="A4184">
        <v>4176</v>
      </c>
      <c r="B4184" s="10">
        <f t="shared" si="327"/>
        <v>1.3198829520263958E-4</v>
      </c>
      <c r="C4184" s="10">
        <f t="shared" si="328"/>
        <v>1.0283377098660847E-4</v>
      </c>
      <c r="R4184" s="9">
        <v>43640</v>
      </c>
      <c r="S4184">
        <v>6</v>
      </c>
      <c r="T4184">
        <v>2.706413301</v>
      </c>
      <c r="U4184">
        <v>124706.1121</v>
      </c>
      <c r="V4184" t="s">
        <v>54</v>
      </c>
      <c r="W4184" t="s">
        <v>41</v>
      </c>
      <c r="AA4184" s="9">
        <v>43640</v>
      </c>
      <c r="AB4184">
        <v>6</v>
      </c>
      <c r="AC4184">
        <f t="shared" si="325"/>
        <v>471399.43359999999</v>
      </c>
      <c r="AD4184">
        <f t="shared" si="325"/>
        <v>124706.1121</v>
      </c>
      <c r="AE4184">
        <f t="shared" si="325"/>
        <v>316211.23249999998</v>
      </c>
      <c r="AF4184">
        <f t="shared" si="325"/>
        <v>0</v>
      </c>
      <c r="AG4184">
        <f t="shared" si="326"/>
        <v>440917.34459999995</v>
      </c>
    </row>
    <row r="4185" spans="1:33" x14ac:dyDescent="0.25">
      <c r="A4185">
        <v>4177</v>
      </c>
      <c r="B4185" s="10">
        <f t="shared" si="327"/>
        <v>1.2980696601062384E-4</v>
      </c>
      <c r="C4185" s="10">
        <f t="shared" si="328"/>
        <v>9.9668699410936402E-5</v>
      </c>
      <c r="R4185" s="9">
        <v>43640</v>
      </c>
      <c r="S4185">
        <v>7</v>
      </c>
      <c r="T4185">
        <v>2.9777467959999999</v>
      </c>
      <c r="U4185">
        <v>137208.61679999999</v>
      </c>
      <c r="V4185" t="s">
        <v>54</v>
      </c>
      <c r="W4185" t="s">
        <v>41</v>
      </c>
      <c r="AA4185" s="9">
        <v>43640</v>
      </c>
      <c r="AB4185">
        <v>7</v>
      </c>
      <c r="AC4185">
        <f t="shared" si="325"/>
        <v>500561.57579999999</v>
      </c>
      <c r="AD4185">
        <f t="shared" si="325"/>
        <v>137208.61679999999</v>
      </c>
      <c r="AE4185">
        <f t="shared" si="325"/>
        <v>356134.94770000002</v>
      </c>
      <c r="AF4185">
        <f t="shared" si="325"/>
        <v>0</v>
      </c>
      <c r="AG4185">
        <f t="shared" si="326"/>
        <v>493343.56449999998</v>
      </c>
    </row>
    <row r="4186" spans="1:33" x14ac:dyDescent="0.25">
      <c r="A4186">
        <v>4178</v>
      </c>
      <c r="B4186" s="10">
        <f t="shared" si="327"/>
        <v>1.1418377759613818E-4</v>
      </c>
      <c r="C4186" s="10">
        <f t="shared" si="328"/>
        <v>9.6368720507651029E-5</v>
      </c>
      <c r="R4186" s="9">
        <v>43640</v>
      </c>
      <c r="S4186">
        <v>8</v>
      </c>
      <c r="T4186">
        <v>3.4165833569999999</v>
      </c>
      <c r="U4186">
        <v>157429.3279</v>
      </c>
      <c r="V4186" t="s">
        <v>54</v>
      </c>
      <c r="W4186" t="s">
        <v>41</v>
      </c>
      <c r="AA4186" s="9">
        <v>43640</v>
      </c>
      <c r="AB4186">
        <v>8</v>
      </c>
      <c r="AC4186">
        <f t="shared" si="325"/>
        <v>513042.84080000001</v>
      </c>
      <c r="AD4186">
        <f t="shared" si="325"/>
        <v>157429.3279</v>
      </c>
      <c r="AE4186">
        <f t="shared" si="325"/>
        <v>391850.82750000001</v>
      </c>
      <c r="AF4186">
        <f t="shared" si="325"/>
        <v>0</v>
      </c>
      <c r="AG4186">
        <f t="shared" si="326"/>
        <v>549280.15540000005</v>
      </c>
    </row>
    <row r="4187" spans="1:33" x14ac:dyDescent="0.25">
      <c r="A4187">
        <v>4179</v>
      </c>
      <c r="B4187" s="10">
        <f t="shared" si="327"/>
        <v>1.0239763661300526E-4</v>
      </c>
      <c r="C4187" s="10">
        <f t="shared" si="328"/>
        <v>9.4151771609898453E-5</v>
      </c>
      <c r="R4187" s="9">
        <v>43640</v>
      </c>
      <c r="S4187">
        <v>9</v>
      </c>
      <c r="T4187">
        <v>4.0971132969999999</v>
      </c>
      <c r="U4187">
        <v>188786.78649999999</v>
      </c>
      <c r="V4187" t="s">
        <v>54</v>
      </c>
      <c r="W4187" t="s">
        <v>41</v>
      </c>
      <c r="AA4187" s="9">
        <v>43640</v>
      </c>
      <c r="AB4187">
        <v>9</v>
      </c>
      <c r="AC4187">
        <f t="shared" si="325"/>
        <v>557864.32770000002</v>
      </c>
      <c r="AD4187">
        <f t="shared" si="325"/>
        <v>188786.78649999999</v>
      </c>
      <c r="AE4187">
        <f t="shared" si="325"/>
        <v>436327.75719999999</v>
      </c>
      <c r="AF4187">
        <f t="shared" si="325"/>
        <v>0</v>
      </c>
      <c r="AG4187">
        <f t="shared" si="326"/>
        <v>625114.54370000004</v>
      </c>
    </row>
    <row r="4188" spans="1:33" x14ac:dyDescent="0.25">
      <c r="A4188">
        <v>4180</v>
      </c>
      <c r="B4188" s="10">
        <f t="shared" si="327"/>
        <v>9.2642389331914105E-5</v>
      </c>
      <c r="C4188" s="10">
        <f t="shared" si="328"/>
        <v>9.2949470918111276E-5</v>
      </c>
      <c r="R4188" s="9">
        <v>43640</v>
      </c>
      <c r="S4188">
        <v>10</v>
      </c>
      <c r="T4188">
        <v>4.7957374799999997</v>
      </c>
      <c r="U4188">
        <v>220977.99160000001</v>
      </c>
      <c r="V4188" t="s">
        <v>54</v>
      </c>
      <c r="W4188" t="s">
        <v>41</v>
      </c>
      <c r="AA4188" s="9">
        <v>43640</v>
      </c>
      <c r="AB4188">
        <v>10</v>
      </c>
      <c r="AC4188">
        <f t="shared" si="325"/>
        <v>654254.88989999995</v>
      </c>
      <c r="AD4188">
        <f t="shared" si="325"/>
        <v>220977.99160000001</v>
      </c>
      <c r="AE4188">
        <f t="shared" si="325"/>
        <v>475426.05930000002</v>
      </c>
      <c r="AF4188">
        <f t="shared" si="325"/>
        <v>0</v>
      </c>
      <c r="AG4188">
        <f t="shared" si="326"/>
        <v>696404.05090000003</v>
      </c>
    </row>
    <row r="4189" spans="1:33" x14ac:dyDescent="0.25">
      <c r="A4189">
        <v>4181</v>
      </c>
      <c r="B4189" s="10">
        <f t="shared" si="327"/>
        <v>8.581680996777298E-5</v>
      </c>
      <c r="C4189" s="10">
        <f t="shared" si="328"/>
        <v>9.7790701009242229E-5</v>
      </c>
      <c r="R4189" s="9">
        <v>43640</v>
      </c>
      <c r="S4189">
        <v>11</v>
      </c>
      <c r="T4189">
        <v>5.3699822900000003</v>
      </c>
      <c r="U4189">
        <v>247438.04399999999</v>
      </c>
      <c r="V4189" t="s">
        <v>54</v>
      </c>
      <c r="W4189" t="s">
        <v>41</v>
      </c>
      <c r="AA4189" s="9">
        <v>43640</v>
      </c>
      <c r="AB4189">
        <v>11</v>
      </c>
      <c r="AC4189">
        <f t="shared" si="325"/>
        <v>779867.86129999999</v>
      </c>
      <c r="AD4189">
        <f t="shared" si="325"/>
        <v>247438.04399999999</v>
      </c>
      <c r="AE4189">
        <f t="shared" si="325"/>
        <v>499579.78129999997</v>
      </c>
      <c r="AF4189">
        <f t="shared" si="325"/>
        <v>0</v>
      </c>
      <c r="AG4189">
        <f t="shared" si="326"/>
        <v>747017.82529999991</v>
      </c>
    </row>
    <row r="4190" spans="1:33" x14ac:dyDescent="0.25">
      <c r="A4190">
        <v>4182</v>
      </c>
      <c r="B4190" s="10">
        <f t="shared" si="327"/>
        <v>8.6225562169330884E-5</v>
      </c>
      <c r="C4190" s="10">
        <f t="shared" si="328"/>
        <v>1.0823643974974309E-4</v>
      </c>
      <c r="R4190" s="9">
        <v>43640</v>
      </c>
      <c r="S4190">
        <v>12</v>
      </c>
      <c r="T4190">
        <v>5.7953090270000001</v>
      </c>
      <c r="U4190">
        <v>267036.24939999997</v>
      </c>
      <c r="V4190" t="s">
        <v>54</v>
      </c>
      <c r="W4190" t="s">
        <v>41</v>
      </c>
      <c r="AA4190" s="9">
        <v>43640</v>
      </c>
      <c r="AB4190">
        <v>12</v>
      </c>
      <c r="AC4190">
        <f t="shared" si="325"/>
        <v>910253.94559999998</v>
      </c>
      <c r="AD4190">
        <f t="shared" si="325"/>
        <v>267036.24939999997</v>
      </c>
      <c r="AE4190">
        <f t="shared" si="325"/>
        <v>516139.82909999997</v>
      </c>
      <c r="AF4190">
        <f t="shared" si="325"/>
        <v>0</v>
      </c>
      <c r="AG4190">
        <f t="shared" si="326"/>
        <v>783176.07849999995</v>
      </c>
    </row>
    <row r="4191" spans="1:33" x14ac:dyDescent="0.25">
      <c r="A4191">
        <v>4183</v>
      </c>
      <c r="B4191" s="10">
        <f t="shared" si="327"/>
        <v>9.1559726629508484E-5</v>
      </c>
      <c r="C4191" s="10">
        <f t="shared" si="328"/>
        <v>1.2110603415560837E-4</v>
      </c>
      <c r="R4191" s="9">
        <v>43640</v>
      </c>
      <c r="S4191">
        <v>13</v>
      </c>
      <c r="T4191">
        <v>6.0786375489999998</v>
      </c>
      <c r="U4191">
        <v>280091.46100000001</v>
      </c>
      <c r="V4191" t="s">
        <v>54</v>
      </c>
      <c r="W4191" t="s">
        <v>41</v>
      </c>
      <c r="AA4191" s="9">
        <v>43640</v>
      </c>
      <c r="AB4191">
        <v>13</v>
      </c>
      <c r="AC4191">
        <f t="shared" si="325"/>
        <v>1048707.3049999999</v>
      </c>
      <c r="AD4191">
        <f t="shared" si="325"/>
        <v>280091.46100000001</v>
      </c>
      <c r="AE4191">
        <f t="shared" si="325"/>
        <v>521732.68310000002</v>
      </c>
      <c r="AF4191">
        <f t="shared" si="325"/>
        <v>0</v>
      </c>
      <c r="AG4191">
        <f t="shared" si="326"/>
        <v>801824.14410000003</v>
      </c>
    </row>
    <row r="4192" spans="1:33" x14ac:dyDescent="0.25">
      <c r="A4192">
        <v>4184</v>
      </c>
      <c r="B4192" s="10">
        <f t="shared" si="327"/>
        <v>9.3842724899130062E-5</v>
      </c>
      <c r="C4192" s="10">
        <f t="shared" si="328"/>
        <v>1.3483735483260832E-4</v>
      </c>
      <c r="R4192" s="9">
        <v>43640</v>
      </c>
      <c r="S4192">
        <v>14</v>
      </c>
      <c r="T4192">
        <v>6.2502661430000002</v>
      </c>
      <c r="U4192">
        <v>287999.76329999999</v>
      </c>
      <c r="V4192" t="s">
        <v>54</v>
      </c>
      <c r="W4192" t="s">
        <v>41</v>
      </c>
      <c r="AA4192" s="9">
        <v>43640</v>
      </c>
      <c r="AB4192">
        <v>14</v>
      </c>
      <c r="AC4192">
        <f t="shared" si="325"/>
        <v>1161804.1410000001</v>
      </c>
      <c r="AD4192">
        <f t="shared" si="325"/>
        <v>287999.76329999999</v>
      </c>
      <c r="AE4192">
        <f t="shared" si="325"/>
        <v>530939.67460000003</v>
      </c>
      <c r="AF4192">
        <f t="shared" si="325"/>
        <v>0</v>
      </c>
      <c r="AG4192">
        <f t="shared" si="326"/>
        <v>818939.43790000002</v>
      </c>
    </row>
    <row r="4193" spans="1:33" x14ac:dyDescent="0.25">
      <c r="A4193">
        <v>4185</v>
      </c>
      <c r="B4193" s="10">
        <f t="shared" si="327"/>
        <v>1.0204120294078421E-4</v>
      </c>
      <c r="C4193" s="10">
        <f t="shared" si="328"/>
        <v>1.5345318907164897E-4</v>
      </c>
      <c r="R4193" s="9">
        <v>43640</v>
      </c>
      <c r="S4193">
        <v>15</v>
      </c>
      <c r="T4193">
        <v>6.3994431450000002</v>
      </c>
      <c r="U4193">
        <v>294873.54119999998</v>
      </c>
      <c r="V4193" t="s">
        <v>54</v>
      </c>
      <c r="W4193" t="s">
        <v>41</v>
      </c>
      <c r="AA4193" s="9">
        <v>43640</v>
      </c>
      <c r="AB4193">
        <v>15</v>
      </c>
      <c r="AC4193">
        <f t="shared" si="325"/>
        <v>1248421.5079999999</v>
      </c>
      <c r="AD4193">
        <f t="shared" si="325"/>
        <v>294873.54119999998</v>
      </c>
      <c r="AE4193">
        <f t="shared" si="325"/>
        <v>527064.53130000003</v>
      </c>
      <c r="AF4193">
        <f t="shared" si="325"/>
        <v>0</v>
      </c>
      <c r="AG4193">
        <f t="shared" si="326"/>
        <v>821938.07250000001</v>
      </c>
    </row>
    <row r="4194" spans="1:33" x14ac:dyDescent="0.25">
      <c r="A4194">
        <v>4186</v>
      </c>
      <c r="B4194" s="10">
        <f t="shared" si="327"/>
        <v>1.1967238749703322E-4</v>
      </c>
      <c r="C4194" s="10">
        <f t="shared" si="328"/>
        <v>1.7095334538289988E-4</v>
      </c>
      <c r="R4194" s="9">
        <v>43640</v>
      </c>
      <c r="S4194">
        <v>16</v>
      </c>
      <c r="T4194">
        <v>6.3688292860000004</v>
      </c>
      <c r="U4194">
        <v>293462.91590000002</v>
      </c>
      <c r="V4194" t="s">
        <v>54</v>
      </c>
      <c r="W4194" t="s">
        <v>41</v>
      </c>
      <c r="AA4194" s="9">
        <v>43640</v>
      </c>
      <c r="AB4194">
        <v>16</v>
      </c>
      <c r="AC4194">
        <f t="shared" si="325"/>
        <v>1306315.57</v>
      </c>
      <c r="AD4194">
        <f t="shared" si="325"/>
        <v>293462.91590000002</v>
      </c>
      <c r="AE4194">
        <f t="shared" si="325"/>
        <v>516666.02750000003</v>
      </c>
      <c r="AF4194">
        <f t="shared" si="325"/>
        <v>0</v>
      </c>
      <c r="AG4194">
        <f t="shared" si="326"/>
        <v>810128.94339999999</v>
      </c>
    </row>
    <row r="4195" spans="1:33" x14ac:dyDescent="0.25">
      <c r="A4195">
        <v>4187</v>
      </c>
      <c r="B4195" s="10">
        <f t="shared" si="327"/>
        <v>1.4264876019228688E-4</v>
      </c>
      <c r="C4195" s="10">
        <f t="shared" si="328"/>
        <v>1.8337802046190487E-4</v>
      </c>
      <c r="R4195" s="9">
        <v>43640</v>
      </c>
      <c r="S4195">
        <v>17</v>
      </c>
      <c r="T4195">
        <v>6.1626319819999997</v>
      </c>
      <c r="U4195">
        <v>283961.75650000002</v>
      </c>
      <c r="V4195" t="s">
        <v>54</v>
      </c>
      <c r="W4195" t="s">
        <v>41</v>
      </c>
      <c r="AA4195" s="9">
        <v>43640</v>
      </c>
      <c r="AB4195">
        <v>17</v>
      </c>
      <c r="AC4195">
        <f t="shared" si="325"/>
        <v>1357316.3060000001</v>
      </c>
      <c r="AD4195">
        <f t="shared" si="325"/>
        <v>283961.75650000002</v>
      </c>
      <c r="AE4195">
        <f t="shared" si="325"/>
        <v>501327.87910000002</v>
      </c>
      <c r="AF4195">
        <f t="shared" si="325"/>
        <v>0</v>
      </c>
      <c r="AG4195">
        <f t="shared" si="326"/>
        <v>785289.63560000004</v>
      </c>
    </row>
    <row r="4196" spans="1:33" x14ac:dyDescent="0.25">
      <c r="A4196">
        <v>4188</v>
      </c>
      <c r="B4196" s="10">
        <f t="shared" si="327"/>
        <v>1.6649820212302337E-4</v>
      </c>
      <c r="C4196" s="10">
        <f t="shared" si="328"/>
        <v>1.9225415255756605E-4</v>
      </c>
      <c r="R4196" s="9">
        <v>43640</v>
      </c>
      <c r="S4196">
        <v>18</v>
      </c>
      <c r="T4196">
        <v>5.7112169069999998</v>
      </c>
      <c r="U4196">
        <v>263161.45270000002</v>
      </c>
      <c r="V4196" t="s">
        <v>54</v>
      </c>
      <c r="W4196" t="s">
        <v>41</v>
      </c>
      <c r="AA4196" s="9">
        <v>43640</v>
      </c>
      <c r="AB4196">
        <v>18</v>
      </c>
      <c r="AC4196">
        <f t="shared" si="325"/>
        <v>1385395.0490000001</v>
      </c>
      <c r="AD4196">
        <f t="shared" si="325"/>
        <v>263161.45270000002</v>
      </c>
      <c r="AE4196">
        <f t="shared" si="325"/>
        <v>477317.96470000001</v>
      </c>
      <c r="AF4196">
        <f t="shared" si="325"/>
        <v>0</v>
      </c>
      <c r="AG4196">
        <f t="shared" si="326"/>
        <v>740479.41740000003</v>
      </c>
    </row>
    <row r="4197" spans="1:33" x14ac:dyDescent="0.25">
      <c r="A4197">
        <v>4189</v>
      </c>
      <c r="B4197" s="10">
        <f t="shared" si="327"/>
        <v>1.9182326171702244E-4</v>
      </c>
      <c r="C4197" s="10">
        <f t="shared" si="328"/>
        <v>1.9683188181563086E-4</v>
      </c>
      <c r="R4197" s="9">
        <v>43640</v>
      </c>
      <c r="S4197">
        <v>19</v>
      </c>
      <c r="T4197">
        <v>5.3703919280000001</v>
      </c>
      <c r="U4197">
        <v>247456.91930000001</v>
      </c>
      <c r="V4197" t="s">
        <v>54</v>
      </c>
      <c r="W4197" t="s">
        <v>41</v>
      </c>
      <c r="AA4197" s="9">
        <v>43640</v>
      </c>
      <c r="AB4197">
        <v>19</v>
      </c>
      <c r="AC4197">
        <f t="shared" si="325"/>
        <v>1400383.8770000001</v>
      </c>
      <c r="AD4197">
        <f t="shared" si="325"/>
        <v>247456.91930000001</v>
      </c>
      <c r="AE4197">
        <f t="shared" si="325"/>
        <v>437884.00750000001</v>
      </c>
      <c r="AF4197">
        <f t="shared" si="325"/>
        <v>0</v>
      </c>
      <c r="AG4197">
        <f t="shared" si="326"/>
        <v>685340.92680000002</v>
      </c>
    </row>
    <row r="4198" spans="1:33" x14ac:dyDescent="0.25">
      <c r="A4198">
        <v>4190</v>
      </c>
      <c r="B4198" s="10">
        <f t="shared" si="327"/>
        <v>2.125102578578524E-4</v>
      </c>
      <c r="C4198" s="10">
        <f t="shared" si="328"/>
        <v>2.0103334607842469E-4</v>
      </c>
      <c r="R4198" s="9">
        <v>43640</v>
      </c>
      <c r="S4198">
        <v>20</v>
      </c>
      <c r="T4198">
        <v>4.9230783750000002</v>
      </c>
      <c r="U4198">
        <v>226845.6053</v>
      </c>
      <c r="V4198" t="s">
        <v>54</v>
      </c>
      <c r="W4198" t="s">
        <v>41</v>
      </c>
      <c r="AA4198" s="9">
        <v>43640</v>
      </c>
      <c r="AB4198">
        <v>20</v>
      </c>
      <c r="AC4198">
        <f t="shared" si="325"/>
        <v>1353964.7169999999</v>
      </c>
      <c r="AD4198">
        <f t="shared" si="325"/>
        <v>226845.6053</v>
      </c>
      <c r="AE4198">
        <f t="shared" si="325"/>
        <v>409291.8088</v>
      </c>
      <c r="AF4198">
        <f t="shared" si="325"/>
        <v>0</v>
      </c>
      <c r="AG4198">
        <f t="shared" si="326"/>
        <v>636137.41409999994</v>
      </c>
    </row>
    <row r="4199" spans="1:33" x14ac:dyDescent="0.25">
      <c r="A4199">
        <v>4191</v>
      </c>
      <c r="B4199" s="10">
        <f t="shared" si="327"/>
        <v>2.2835378805933254E-4</v>
      </c>
      <c r="C4199" s="10">
        <f t="shared" si="328"/>
        <v>2.0176945124005953E-4</v>
      </c>
      <c r="R4199" s="9">
        <v>43640</v>
      </c>
      <c r="S4199">
        <v>21</v>
      </c>
      <c r="T4199">
        <v>4.6743834120000001</v>
      </c>
      <c r="U4199">
        <v>215386.2389</v>
      </c>
      <c r="V4199" t="s">
        <v>54</v>
      </c>
      <c r="W4199" t="s">
        <v>41</v>
      </c>
      <c r="AA4199" s="9">
        <v>43640</v>
      </c>
      <c r="AB4199">
        <v>21</v>
      </c>
      <c r="AC4199">
        <f t="shared" si="325"/>
        <v>1303712.4010000001</v>
      </c>
      <c r="AD4199">
        <f t="shared" si="325"/>
        <v>215386.2389</v>
      </c>
      <c r="AE4199">
        <f t="shared" si="325"/>
        <v>396592.84279999998</v>
      </c>
      <c r="AF4199">
        <f t="shared" si="325"/>
        <v>0</v>
      </c>
      <c r="AG4199">
        <f t="shared" si="326"/>
        <v>611979.08169999998</v>
      </c>
    </row>
    <row r="4200" spans="1:33" x14ac:dyDescent="0.25">
      <c r="A4200">
        <v>4192</v>
      </c>
      <c r="B4200" s="10">
        <f t="shared" si="327"/>
        <v>2.3894342327398146E-4</v>
      </c>
      <c r="C4200" s="10">
        <f t="shared" si="328"/>
        <v>1.9887054488950838E-4</v>
      </c>
      <c r="R4200" s="9">
        <v>43640</v>
      </c>
      <c r="S4200">
        <v>22</v>
      </c>
      <c r="T4200">
        <v>4.3932233480000003</v>
      </c>
      <c r="U4200">
        <v>202430.9454</v>
      </c>
      <c r="V4200" t="s">
        <v>54</v>
      </c>
      <c r="W4200" t="s">
        <v>41</v>
      </c>
      <c r="AA4200" s="9">
        <v>43640</v>
      </c>
      <c r="AB4200">
        <v>22</v>
      </c>
      <c r="AC4200">
        <f t="shared" si="325"/>
        <v>1244884.358</v>
      </c>
      <c r="AD4200">
        <f t="shared" si="325"/>
        <v>202430.9454</v>
      </c>
      <c r="AE4200">
        <f t="shared" si="325"/>
        <v>373670.3112</v>
      </c>
      <c r="AF4200">
        <f t="shared" si="325"/>
        <v>0</v>
      </c>
      <c r="AG4200">
        <f t="shared" si="326"/>
        <v>576101.25659999996</v>
      </c>
    </row>
    <row r="4201" spans="1:33" x14ac:dyDescent="0.25">
      <c r="A4201">
        <v>4193</v>
      </c>
      <c r="B4201" s="10">
        <f t="shared" si="327"/>
        <v>2.4827217256641511E-4</v>
      </c>
      <c r="C4201" s="10">
        <f t="shared" si="328"/>
        <v>1.9277298879413854E-4</v>
      </c>
      <c r="R4201" s="9">
        <v>43640</v>
      </c>
      <c r="S4201">
        <v>23</v>
      </c>
      <c r="T4201">
        <v>3.9540055970000001</v>
      </c>
      <c r="U4201">
        <v>182192.66990000001</v>
      </c>
      <c r="V4201" t="s">
        <v>54</v>
      </c>
      <c r="W4201" t="s">
        <v>41</v>
      </c>
      <c r="AA4201" s="9">
        <v>43640</v>
      </c>
      <c r="AB4201">
        <v>23</v>
      </c>
      <c r="AC4201">
        <f t="shared" si="325"/>
        <v>1121567.575</v>
      </c>
      <c r="AD4201">
        <f t="shared" si="325"/>
        <v>182192.66990000001</v>
      </c>
      <c r="AE4201">
        <f t="shared" si="325"/>
        <v>335263.15389999998</v>
      </c>
      <c r="AF4201">
        <f t="shared" si="325"/>
        <v>0</v>
      </c>
      <c r="AG4201">
        <f t="shared" si="326"/>
        <v>517455.82380000001</v>
      </c>
    </row>
    <row r="4202" spans="1:33" x14ac:dyDescent="0.25">
      <c r="A4202">
        <v>4194</v>
      </c>
      <c r="B4202" s="10">
        <f t="shared" si="327"/>
        <v>2.5340816813113949E-4</v>
      </c>
      <c r="C4202" s="10">
        <f t="shared" si="328"/>
        <v>1.8177297134919736E-4</v>
      </c>
      <c r="R4202" s="9">
        <v>43640</v>
      </c>
      <c r="S4202">
        <v>24</v>
      </c>
      <c r="T4202">
        <v>3.5888790859999999</v>
      </c>
      <c r="U4202">
        <v>165368.37049999999</v>
      </c>
      <c r="V4202" t="s">
        <v>54</v>
      </c>
      <c r="W4202" t="s">
        <v>41</v>
      </c>
      <c r="AA4202" s="9">
        <v>43640</v>
      </c>
      <c r="AB4202">
        <v>24</v>
      </c>
      <c r="AC4202">
        <f t="shared" si="325"/>
        <v>970422.31169999996</v>
      </c>
      <c r="AD4202">
        <f t="shared" si="325"/>
        <v>165368.37049999999</v>
      </c>
      <c r="AE4202">
        <f t="shared" si="325"/>
        <v>306974.55949999997</v>
      </c>
      <c r="AF4202">
        <f t="shared" si="325"/>
        <v>0</v>
      </c>
      <c r="AG4202">
        <f t="shared" si="326"/>
        <v>472342.92999999993</v>
      </c>
    </row>
    <row r="4203" spans="1:33" x14ac:dyDescent="0.25">
      <c r="A4203">
        <v>4195</v>
      </c>
      <c r="B4203" s="10">
        <f t="shared" si="327"/>
        <v>2.5614983481217344E-4</v>
      </c>
      <c r="C4203" s="10">
        <f t="shared" si="328"/>
        <v>1.6823756842434113E-4</v>
      </c>
      <c r="R4203" s="9">
        <v>43641</v>
      </c>
      <c r="S4203">
        <v>1</v>
      </c>
      <c r="T4203">
        <v>3.2430140010000001</v>
      </c>
      <c r="U4203">
        <v>149431.59909999999</v>
      </c>
      <c r="V4203" t="s">
        <v>54</v>
      </c>
      <c r="W4203" t="s">
        <v>41</v>
      </c>
      <c r="AA4203" s="9">
        <v>43641</v>
      </c>
      <c r="AB4203">
        <v>1</v>
      </c>
      <c r="AC4203">
        <f t="shared" si="325"/>
        <v>811933.76089999999</v>
      </c>
      <c r="AD4203">
        <f t="shared" si="325"/>
        <v>149431.59909999999</v>
      </c>
      <c r="AE4203">
        <f t="shared" si="325"/>
        <v>285555.51890000002</v>
      </c>
      <c r="AF4203">
        <f t="shared" si="325"/>
        <v>0</v>
      </c>
      <c r="AG4203">
        <f t="shared" si="326"/>
        <v>434987.11800000002</v>
      </c>
    </row>
    <row r="4204" spans="1:33" x14ac:dyDescent="0.25">
      <c r="A4204">
        <v>4196</v>
      </c>
      <c r="B4204" s="10">
        <f t="shared" si="327"/>
        <v>2.4765911997218828E-4</v>
      </c>
      <c r="C4204" s="10">
        <f t="shared" si="328"/>
        <v>1.5615908454736716E-4</v>
      </c>
      <c r="R4204" s="9">
        <v>43641</v>
      </c>
      <c r="S4204">
        <v>2</v>
      </c>
      <c r="T4204">
        <v>3.0395277479999998</v>
      </c>
      <c r="U4204">
        <v>140055.3596</v>
      </c>
      <c r="V4204" t="s">
        <v>54</v>
      </c>
      <c r="W4204" t="s">
        <v>41</v>
      </c>
      <c r="AA4204" s="9">
        <v>43641</v>
      </c>
      <c r="AB4204">
        <v>2</v>
      </c>
      <c r="AC4204">
        <f t="shared" si="325"/>
        <v>703531.21880000003</v>
      </c>
      <c r="AD4204">
        <f t="shared" si="325"/>
        <v>140055.3596</v>
      </c>
      <c r="AE4204">
        <f t="shared" si="325"/>
        <v>278937.49300000002</v>
      </c>
      <c r="AF4204">
        <f t="shared" si="325"/>
        <v>0</v>
      </c>
      <c r="AG4204">
        <f t="shared" si="326"/>
        <v>418992.85259999998</v>
      </c>
    </row>
    <row r="4205" spans="1:33" x14ac:dyDescent="0.25">
      <c r="A4205">
        <v>4197</v>
      </c>
      <c r="B4205" s="10">
        <f t="shared" si="327"/>
        <v>2.3846726718543333E-4</v>
      </c>
      <c r="C4205" s="10">
        <f t="shared" si="328"/>
        <v>1.5022869437040777E-4</v>
      </c>
      <c r="R4205" s="9">
        <v>43641</v>
      </c>
      <c r="S4205">
        <v>3</v>
      </c>
      <c r="T4205">
        <v>2.9078228159999999</v>
      </c>
      <c r="U4205">
        <v>133986.65969999999</v>
      </c>
      <c r="V4205" t="s">
        <v>54</v>
      </c>
      <c r="W4205" t="s">
        <v>41</v>
      </c>
      <c r="AA4205" s="9">
        <v>43641</v>
      </c>
      <c r="AB4205">
        <v>3</v>
      </c>
      <c r="AC4205">
        <f t="shared" si="325"/>
        <v>627890.26769999997</v>
      </c>
      <c r="AD4205">
        <f t="shared" si="325"/>
        <v>133986.65969999999</v>
      </c>
      <c r="AE4205">
        <f t="shared" si="325"/>
        <v>272392.89179999998</v>
      </c>
      <c r="AF4205">
        <f t="shared" si="325"/>
        <v>0</v>
      </c>
      <c r="AG4205">
        <f t="shared" si="326"/>
        <v>406379.55149999994</v>
      </c>
    </row>
    <row r="4206" spans="1:33" x14ac:dyDescent="0.25">
      <c r="A4206">
        <v>4198</v>
      </c>
      <c r="B4206" s="10">
        <f t="shared" si="327"/>
        <v>2.2770679375792226E-4</v>
      </c>
      <c r="C4206" s="10">
        <f t="shared" si="328"/>
        <v>1.4142140179653344E-4</v>
      </c>
      <c r="R4206" s="9">
        <v>43641</v>
      </c>
      <c r="S4206">
        <v>4</v>
      </c>
      <c r="T4206">
        <v>2.8991630050000001</v>
      </c>
      <c r="U4206">
        <v>133587.6329</v>
      </c>
      <c r="V4206" t="s">
        <v>54</v>
      </c>
      <c r="W4206" t="s">
        <v>41</v>
      </c>
      <c r="AA4206" s="9">
        <v>43641</v>
      </c>
      <c r="AB4206">
        <v>4</v>
      </c>
      <c r="AC4206">
        <f t="shared" si="325"/>
        <v>578288.00120000006</v>
      </c>
      <c r="AD4206">
        <f t="shared" si="325"/>
        <v>133587.6329</v>
      </c>
      <c r="AE4206">
        <f t="shared" si="325"/>
        <v>269872.6827</v>
      </c>
      <c r="AF4206">
        <f t="shared" si="325"/>
        <v>0</v>
      </c>
      <c r="AG4206">
        <f t="shared" si="326"/>
        <v>403460.31559999997</v>
      </c>
    </row>
    <row r="4207" spans="1:33" x14ac:dyDescent="0.25">
      <c r="A4207">
        <v>4199</v>
      </c>
      <c r="B4207" s="10">
        <f t="shared" si="327"/>
        <v>2.0515042609772915E-4</v>
      </c>
      <c r="C4207" s="10">
        <f t="shared" si="328"/>
        <v>1.270251143027554E-4</v>
      </c>
      <c r="R4207" s="9">
        <v>43641</v>
      </c>
      <c r="S4207">
        <v>5</v>
      </c>
      <c r="T4207">
        <v>2.9493111060000001</v>
      </c>
      <c r="U4207">
        <v>135898.3572</v>
      </c>
      <c r="V4207" t="s">
        <v>54</v>
      </c>
      <c r="W4207" t="s">
        <v>41</v>
      </c>
      <c r="AA4207" s="9">
        <v>43641</v>
      </c>
      <c r="AB4207">
        <v>5</v>
      </c>
      <c r="AC4207">
        <f t="shared" si="325"/>
        <v>558902.39749999996</v>
      </c>
      <c r="AD4207">
        <f t="shared" si="325"/>
        <v>135898.3572</v>
      </c>
      <c r="AE4207">
        <f t="shared" si="325"/>
        <v>288918.93359999999</v>
      </c>
      <c r="AF4207">
        <f t="shared" si="325"/>
        <v>0</v>
      </c>
      <c r="AG4207">
        <f t="shared" si="326"/>
        <v>424817.29079999996</v>
      </c>
    </row>
    <row r="4208" spans="1:33" x14ac:dyDescent="0.25">
      <c r="A4208">
        <v>4200</v>
      </c>
      <c r="B4208" s="10">
        <f t="shared" si="327"/>
        <v>1.7750383942759609E-4</v>
      </c>
      <c r="C4208" s="10">
        <f t="shared" si="328"/>
        <v>1.1595079601720463E-4</v>
      </c>
      <c r="R4208" s="9">
        <v>43641</v>
      </c>
      <c r="S4208">
        <v>6</v>
      </c>
      <c r="T4208">
        <v>3.004923276</v>
      </c>
      <c r="U4208">
        <v>138460.8547</v>
      </c>
      <c r="V4208" t="s">
        <v>54</v>
      </c>
      <c r="W4208" t="s">
        <v>41</v>
      </c>
      <c r="AA4208" s="9">
        <v>43641</v>
      </c>
      <c r="AB4208">
        <v>6</v>
      </c>
      <c r="AC4208">
        <f t="shared" si="325"/>
        <v>567998.13060000003</v>
      </c>
      <c r="AD4208">
        <f t="shared" si="325"/>
        <v>138460.8547</v>
      </c>
      <c r="AE4208">
        <f t="shared" si="325"/>
        <v>327987.71740000002</v>
      </c>
      <c r="AF4208">
        <f t="shared" si="325"/>
        <v>0</v>
      </c>
      <c r="AG4208">
        <f t="shared" si="326"/>
        <v>466448.57209999999</v>
      </c>
    </row>
    <row r="4209" spans="1:33" x14ac:dyDescent="0.25">
      <c r="A4209">
        <v>4201</v>
      </c>
      <c r="B4209" s="10">
        <f t="shared" si="327"/>
        <v>1.4851406257154566E-4</v>
      </c>
      <c r="C4209" s="10">
        <f t="shared" si="328"/>
        <v>1.0678068705152362E-4</v>
      </c>
      <c r="R4209" s="9">
        <v>43641</v>
      </c>
      <c r="S4209">
        <v>7</v>
      </c>
      <c r="T4209">
        <v>3.3036124400000002</v>
      </c>
      <c r="U4209">
        <v>152223.85399999999</v>
      </c>
      <c r="V4209" t="s">
        <v>54</v>
      </c>
      <c r="W4209" t="s">
        <v>41</v>
      </c>
      <c r="AA4209" s="9">
        <v>43641</v>
      </c>
      <c r="AB4209">
        <v>7</v>
      </c>
      <c r="AC4209">
        <f t="shared" si="325"/>
        <v>593112.62730000005</v>
      </c>
      <c r="AD4209">
        <f t="shared" si="325"/>
        <v>152223.85399999999</v>
      </c>
      <c r="AE4209">
        <f t="shared" si="325"/>
        <v>381187.79759999999</v>
      </c>
      <c r="AF4209">
        <f t="shared" si="325"/>
        <v>0</v>
      </c>
      <c r="AG4209">
        <f t="shared" si="326"/>
        <v>533411.65159999998</v>
      </c>
    </row>
    <row r="4210" spans="1:33" x14ac:dyDescent="0.25">
      <c r="A4210">
        <v>4202</v>
      </c>
      <c r="B4210" s="10">
        <f t="shared" si="327"/>
        <v>1.2868571856660061E-4</v>
      </c>
      <c r="C4210" s="10">
        <f t="shared" si="328"/>
        <v>1.0285441296747955E-4</v>
      </c>
      <c r="R4210" s="9">
        <v>43641</v>
      </c>
      <c r="S4210">
        <v>8</v>
      </c>
      <c r="T4210">
        <v>3.7408255189999999</v>
      </c>
      <c r="U4210">
        <v>172369.75829999999</v>
      </c>
      <c r="V4210" t="s">
        <v>54</v>
      </c>
      <c r="W4210" t="s">
        <v>41</v>
      </c>
      <c r="AA4210" s="9">
        <v>43641</v>
      </c>
      <c r="AB4210">
        <v>8</v>
      </c>
      <c r="AC4210">
        <f t="shared" si="325"/>
        <v>617958.63060000003</v>
      </c>
      <c r="AD4210">
        <f t="shared" si="325"/>
        <v>172369.75829999999</v>
      </c>
      <c r="AE4210">
        <f t="shared" si="325"/>
        <v>422140.19679999998</v>
      </c>
      <c r="AF4210">
        <f t="shared" si="325"/>
        <v>0</v>
      </c>
      <c r="AG4210">
        <f t="shared" si="326"/>
        <v>594509.9550999999</v>
      </c>
    </row>
    <row r="4211" spans="1:33" x14ac:dyDescent="0.25">
      <c r="A4211">
        <v>4203</v>
      </c>
      <c r="B4211" s="10">
        <f t="shared" si="327"/>
        <v>1.148499286467623E-4</v>
      </c>
      <c r="C4211" s="10">
        <f t="shared" si="328"/>
        <v>9.97580983831802E-5</v>
      </c>
      <c r="R4211" s="9">
        <v>43641</v>
      </c>
      <c r="S4211">
        <v>9</v>
      </c>
      <c r="T4211">
        <v>4.4003213060000004</v>
      </c>
      <c r="U4211">
        <v>202758.00510000001</v>
      </c>
      <c r="V4211" t="s">
        <v>54</v>
      </c>
      <c r="W4211" t="s">
        <v>41</v>
      </c>
      <c r="AA4211" s="9">
        <v>43641</v>
      </c>
      <c r="AB4211">
        <v>9</v>
      </c>
      <c r="AC4211">
        <f t="shared" si="325"/>
        <v>635662.14260000002</v>
      </c>
      <c r="AD4211">
        <f t="shared" si="325"/>
        <v>202758.00510000001</v>
      </c>
      <c r="AE4211">
        <f t="shared" si="325"/>
        <v>462796.19809999998</v>
      </c>
      <c r="AF4211">
        <f t="shared" si="325"/>
        <v>0</v>
      </c>
      <c r="AG4211">
        <f t="shared" si="326"/>
        <v>665554.20319999999</v>
      </c>
    </row>
    <row r="4212" spans="1:33" x14ac:dyDescent="0.25">
      <c r="A4212">
        <v>4204</v>
      </c>
      <c r="B4212" s="10">
        <f t="shared" si="327"/>
        <v>1.0577697902276117E-4</v>
      </c>
      <c r="C4212" s="10">
        <f t="shared" si="328"/>
        <v>9.9041484023424682E-5</v>
      </c>
      <c r="R4212" s="9">
        <v>43641</v>
      </c>
      <c r="S4212">
        <v>10</v>
      </c>
      <c r="T4212">
        <v>5.1073715560000004</v>
      </c>
      <c r="U4212">
        <v>235337.46660000001</v>
      </c>
      <c r="V4212" t="s">
        <v>54</v>
      </c>
      <c r="W4212" t="s">
        <v>41</v>
      </c>
      <c r="AA4212" s="9">
        <v>43641</v>
      </c>
      <c r="AB4212">
        <v>10</v>
      </c>
      <c r="AC4212">
        <f t="shared" si="325"/>
        <v>710202.61</v>
      </c>
      <c r="AD4212">
        <f t="shared" si="325"/>
        <v>235337.46660000001</v>
      </c>
      <c r="AE4212">
        <f t="shared" si="325"/>
        <v>487430.71360000002</v>
      </c>
      <c r="AF4212">
        <f t="shared" si="325"/>
        <v>0</v>
      </c>
      <c r="AG4212">
        <f t="shared" si="326"/>
        <v>722768.18020000006</v>
      </c>
    </row>
    <row r="4213" spans="1:33" x14ac:dyDescent="0.25">
      <c r="A4213">
        <v>4205</v>
      </c>
      <c r="B4213" s="10">
        <f t="shared" si="327"/>
        <v>1.0223108045377238E-4</v>
      </c>
      <c r="C4213" s="10">
        <f t="shared" si="328"/>
        <v>1.0428419671727128E-4</v>
      </c>
      <c r="R4213" s="9">
        <v>43641</v>
      </c>
      <c r="S4213">
        <v>11</v>
      </c>
      <c r="T4213">
        <v>5.6040876080000004</v>
      </c>
      <c r="U4213">
        <v>258225.1488</v>
      </c>
      <c r="V4213" t="s">
        <v>54</v>
      </c>
      <c r="W4213" t="s">
        <v>41</v>
      </c>
      <c r="AA4213" s="9">
        <v>43641</v>
      </c>
      <c r="AB4213">
        <v>11</v>
      </c>
      <c r="AC4213">
        <f t="shared" si="325"/>
        <v>818860.99170000001</v>
      </c>
      <c r="AD4213">
        <f t="shared" si="325"/>
        <v>258225.1488</v>
      </c>
      <c r="AE4213">
        <f t="shared" si="325"/>
        <v>505126.65639999998</v>
      </c>
      <c r="AF4213">
        <f t="shared" si="325"/>
        <v>0</v>
      </c>
      <c r="AG4213">
        <f t="shared" si="326"/>
        <v>763351.80519999994</v>
      </c>
    </row>
    <row r="4214" spans="1:33" x14ac:dyDescent="0.25">
      <c r="A4214">
        <v>4206</v>
      </c>
      <c r="B4214" s="10">
        <f t="shared" si="327"/>
        <v>1.0389481749711212E-4</v>
      </c>
      <c r="C4214" s="10">
        <f t="shared" si="328"/>
        <v>1.1450384837152843E-4</v>
      </c>
      <c r="R4214" s="9">
        <v>43641</v>
      </c>
      <c r="S4214">
        <v>12</v>
      </c>
      <c r="T4214">
        <v>5.8825902440000002</v>
      </c>
      <c r="U4214">
        <v>271057.99329999997</v>
      </c>
      <c r="V4214" t="s">
        <v>54</v>
      </c>
      <c r="W4214" t="s">
        <v>41</v>
      </c>
      <c r="AA4214" s="9">
        <v>43641</v>
      </c>
      <c r="AB4214">
        <v>12</v>
      </c>
      <c r="AC4214">
        <f t="shared" si="325"/>
        <v>944165.82400000002</v>
      </c>
      <c r="AD4214">
        <f t="shared" si="325"/>
        <v>271057.99329999997</v>
      </c>
      <c r="AE4214">
        <f t="shared" si="325"/>
        <v>516661.38130000001</v>
      </c>
      <c r="AF4214">
        <f t="shared" si="325"/>
        <v>0</v>
      </c>
      <c r="AG4214">
        <f t="shared" si="326"/>
        <v>787719.37459999998</v>
      </c>
    </row>
    <row r="4215" spans="1:33" x14ac:dyDescent="0.25">
      <c r="A4215">
        <v>4207</v>
      </c>
      <c r="B4215" s="10">
        <f t="shared" si="327"/>
        <v>1.0848861087530872E-4</v>
      </c>
      <c r="C4215" s="10">
        <f t="shared" si="328"/>
        <v>1.3094195272039284E-4</v>
      </c>
      <c r="R4215" s="9">
        <v>43641</v>
      </c>
      <c r="S4215">
        <v>13</v>
      </c>
      <c r="T4215">
        <v>6.1896327839999996</v>
      </c>
      <c r="U4215">
        <v>285205.89939999999</v>
      </c>
      <c r="V4215" t="s">
        <v>54</v>
      </c>
      <c r="W4215" t="s">
        <v>41</v>
      </c>
      <c r="AA4215" s="9">
        <v>43641</v>
      </c>
      <c r="AB4215">
        <v>13</v>
      </c>
      <c r="AC4215">
        <f t="shared" si="325"/>
        <v>1068775.78</v>
      </c>
      <c r="AD4215">
        <f t="shared" si="325"/>
        <v>285205.89939999999</v>
      </c>
      <c r="AE4215">
        <f t="shared" si="325"/>
        <v>518908.82870000001</v>
      </c>
      <c r="AF4215">
        <f t="shared" si="325"/>
        <v>0</v>
      </c>
      <c r="AG4215">
        <f t="shared" si="326"/>
        <v>804114.72809999995</v>
      </c>
    </row>
    <row r="4216" spans="1:33" x14ac:dyDescent="0.25">
      <c r="A4216">
        <v>4208</v>
      </c>
      <c r="B4216" s="10">
        <f t="shared" si="327"/>
        <v>1.1303329304822245E-4</v>
      </c>
      <c r="C4216" s="10">
        <f t="shared" si="328"/>
        <v>1.4594037119174743E-4</v>
      </c>
      <c r="R4216" s="9">
        <v>43641</v>
      </c>
      <c r="S4216">
        <v>14</v>
      </c>
      <c r="T4216">
        <v>6.3835474200000002</v>
      </c>
      <c r="U4216">
        <v>294141.098</v>
      </c>
      <c r="V4216" t="s">
        <v>54</v>
      </c>
      <c r="W4216" t="s">
        <v>41</v>
      </c>
      <c r="AA4216" s="9">
        <v>43641</v>
      </c>
      <c r="AB4216">
        <v>14</v>
      </c>
      <c r="AC4216">
        <f t="shared" si="325"/>
        <v>1165613.2220000001</v>
      </c>
      <c r="AD4216">
        <f t="shared" si="325"/>
        <v>294141.098</v>
      </c>
      <c r="AE4216">
        <f t="shared" si="325"/>
        <v>538523.92749999999</v>
      </c>
      <c r="AF4216">
        <f t="shared" si="325"/>
        <v>0</v>
      </c>
      <c r="AG4216">
        <f t="shared" si="326"/>
        <v>832665.02549999999</v>
      </c>
    </row>
    <row r="4217" spans="1:33" x14ac:dyDescent="0.25">
      <c r="A4217">
        <v>4209</v>
      </c>
      <c r="B4217" s="10">
        <f t="shared" si="327"/>
        <v>1.1627151347397456E-4</v>
      </c>
      <c r="C4217" s="10">
        <f t="shared" si="328"/>
        <v>1.6338032127131947E-4</v>
      </c>
      <c r="R4217" s="9">
        <v>43641</v>
      </c>
      <c r="S4217">
        <v>15</v>
      </c>
      <c r="T4217">
        <v>6.5776440410000001</v>
      </c>
      <c r="U4217">
        <v>303084.68209999998</v>
      </c>
      <c r="V4217" t="s">
        <v>54</v>
      </c>
      <c r="W4217" t="s">
        <v>41</v>
      </c>
      <c r="AA4217" s="9">
        <v>43641</v>
      </c>
      <c r="AB4217">
        <v>15</v>
      </c>
      <c r="AC4217">
        <f t="shared" si="325"/>
        <v>1246969.463</v>
      </c>
      <c r="AD4217">
        <f t="shared" si="325"/>
        <v>303084.68209999998</v>
      </c>
      <c r="AE4217">
        <f t="shared" si="325"/>
        <v>538633.73899999994</v>
      </c>
      <c r="AF4217">
        <f t="shared" si="325"/>
        <v>0</v>
      </c>
      <c r="AG4217">
        <f t="shared" si="326"/>
        <v>841718.42109999992</v>
      </c>
    </row>
    <row r="4218" spans="1:33" x14ac:dyDescent="0.25">
      <c r="A4218">
        <v>4210</v>
      </c>
      <c r="B4218" s="10">
        <f t="shared" si="327"/>
        <v>1.2990600950390293E-4</v>
      </c>
      <c r="C4218" s="10">
        <f t="shared" si="328"/>
        <v>1.7742521483299519E-4</v>
      </c>
      <c r="R4218" s="9">
        <v>43641</v>
      </c>
      <c r="S4218">
        <v>16</v>
      </c>
      <c r="T4218">
        <v>6.5491281399999997</v>
      </c>
      <c r="U4218">
        <v>301770.72639999999</v>
      </c>
      <c r="V4218" t="s">
        <v>54</v>
      </c>
      <c r="W4218" t="s">
        <v>41</v>
      </c>
      <c r="AA4218" s="9">
        <v>43641</v>
      </c>
      <c r="AB4218">
        <v>16</v>
      </c>
      <c r="AC4218">
        <f t="shared" si="325"/>
        <v>1299820.527</v>
      </c>
      <c r="AD4218">
        <f t="shared" si="325"/>
        <v>301770.72639999999</v>
      </c>
      <c r="AE4218">
        <f t="shared" si="325"/>
        <v>529440.56359999999</v>
      </c>
      <c r="AF4218">
        <f t="shared" si="325"/>
        <v>0</v>
      </c>
      <c r="AG4218">
        <f t="shared" si="326"/>
        <v>831211.29</v>
      </c>
    </row>
    <row r="4219" spans="1:33" x14ac:dyDescent="0.25">
      <c r="A4219">
        <v>4211</v>
      </c>
      <c r="B4219" s="10">
        <f t="shared" si="327"/>
        <v>1.4978115015679198E-4</v>
      </c>
      <c r="C4219" s="10">
        <f t="shared" si="328"/>
        <v>1.8738768769993049E-4</v>
      </c>
      <c r="R4219" s="9">
        <v>43641</v>
      </c>
      <c r="S4219">
        <v>17</v>
      </c>
      <c r="T4219">
        <v>6.2472295149999999</v>
      </c>
      <c r="U4219">
        <v>287859.84159999999</v>
      </c>
      <c r="V4219" t="s">
        <v>54</v>
      </c>
      <c r="W4219" t="s">
        <v>41</v>
      </c>
      <c r="AA4219" s="9">
        <v>43641</v>
      </c>
      <c r="AB4219">
        <v>17</v>
      </c>
      <c r="AC4219">
        <f t="shared" si="325"/>
        <v>1342092.828</v>
      </c>
      <c r="AD4219">
        <f t="shared" si="325"/>
        <v>287859.84159999999</v>
      </c>
      <c r="AE4219">
        <f t="shared" si="325"/>
        <v>509726.45289999997</v>
      </c>
      <c r="AF4219">
        <f t="shared" si="325"/>
        <v>0</v>
      </c>
      <c r="AG4219">
        <f t="shared" si="326"/>
        <v>797586.29449999996</v>
      </c>
    </row>
    <row r="4220" spans="1:33" x14ac:dyDescent="0.25">
      <c r="A4220">
        <v>4212</v>
      </c>
      <c r="B4220" s="10">
        <f t="shared" si="327"/>
        <v>1.7270115989267393E-4</v>
      </c>
      <c r="C4220" s="10">
        <f t="shared" si="328"/>
        <v>1.933694413993761E-4</v>
      </c>
      <c r="R4220" s="9">
        <v>43641</v>
      </c>
      <c r="S4220">
        <v>18</v>
      </c>
      <c r="T4220">
        <v>5.682988559</v>
      </c>
      <c r="U4220">
        <v>261860.74679999999</v>
      </c>
      <c r="V4220" t="s">
        <v>54</v>
      </c>
      <c r="W4220" t="s">
        <v>41</v>
      </c>
      <c r="AA4220" s="9">
        <v>43641</v>
      </c>
      <c r="AB4220">
        <v>18</v>
      </c>
      <c r="AC4220">
        <f t="shared" si="325"/>
        <v>1386896.8970000001</v>
      </c>
      <c r="AD4220">
        <f t="shared" si="325"/>
        <v>261860.74679999999</v>
      </c>
      <c r="AE4220">
        <f t="shared" si="325"/>
        <v>479061.23</v>
      </c>
      <c r="AF4220">
        <f t="shared" si="325"/>
        <v>0</v>
      </c>
      <c r="AG4220">
        <f t="shared" si="326"/>
        <v>740921.97679999995</v>
      </c>
    </row>
    <row r="4221" spans="1:33" x14ac:dyDescent="0.25">
      <c r="A4221">
        <v>4213</v>
      </c>
      <c r="B4221" s="10">
        <f t="shared" si="327"/>
        <v>1.9549406701591996E-4</v>
      </c>
      <c r="C4221" s="10">
        <f t="shared" si="328"/>
        <v>1.9739417463568909E-4</v>
      </c>
      <c r="R4221" s="9">
        <v>43641</v>
      </c>
      <c r="S4221">
        <v>19</v>
      </c>
      <c r="T4221">
        <v>5.2214982430000001</v>
      </c>
      <c r="U4221">
        <v>240596.196</v>
      </c>
      <c r="V4221" t="s">
        <v>54</v>
      </c>
      <c r="W4221" t="s">
        <v>41</v>
      </c>
      <c r="AA4221" s="9">
        <v>43641</v>
      </c>
      <c r="AB4221">
        <v>19</v>
      </c>
      <c r="AC4221">
        <f t="shared" si="325"/>
        <v>1385040.2209999999</v>
      </c>
      <c r="AD4221">
        <f t="shared" si="325"/>
        <v>240596.196</v>
      </c>
      <c r="AE4221">
        <f t="shared" si="325"/>
        <v>441772.31540000002</v>
      </c>
      <c r="AF4221">
        <f t="shared" si="325"/>
        <v>0</v>
      </c>
      <c r="AG4221">
        <f t="shared" si="326"/>
        <v>682368.51139999996</v>
      </c>
    </row>
    <row r="4222" spans="1:33" x14ac:dyDescent="0.25">
      <c r="A4222">
        <v>4214</v>
      </c>
      <c r="B4222" s="10">
        <f t="shared" si="327"/>
        <v>2.1320699214975698E-4</v>
      </c>
      <c r="C4222" s="10">
        <f t="shared" si="328"/>
        <v>2.0440270487887051E-4</v>
      </c>
      <c r="R4222" s="9">
        <v>43641</v>
      </c>
      <c r="S4222">
        <v>20</v>
      </c>
      <c r="T4222">
        <v>4.8766893800000002</v>
      </c>
      <c r="U4222">
        <v>224708.0932</v>
      </c>
      <c r="V4222" t="s">
        <v>54</v>
      </c>
      <c r="W4222" t="s">
        <v>41</v>
      </c>
      <c r="AA4222" s="9">
        <v>43641</v>
      </c>
      <c r="AB4222">
        <v>20</v>
      </c>
      <c r="AC4222">
        <f t="shared" si="325"/>
        <v>1313348.3119999999</v>
      </c>
      <c r="AD4222">
        <f t="shared" si="325"/>
        <v>224708.0932</v>
      </c>
      <c r="AE4222">
        <f t="shared" si="325"/>
        <v>412957.54180000001</v>
      </c>
      <c r="AF4222">
        <f t="shared" si="325"/>
        <v>0</v>
      </c>
      <c r="AG4222">
        <f t="shared" si="326"/>
        <v>637665.63500000001</v>
      </c>
    </row>
    <row r="4223" spans="1:33" x14ac:dyDescent="0.25">
      <c r="A4223">
        <v>4215</v>
      </c>
      <c r="B4223" s="10">
        <f t="shared" si="327"/>
        <v>2.2808818868119159E-4</v>
      </c>
      <c r="C4223" s="10">
        <f t="shared" si="328"/>
        <v>2.0662513345735828E-4</v>
      </c>
      <c r="R4223" s="9">
        <v>43641</v>
      </c>
      <c r="S4223">
        <v>21</v>
      </c>
      <c r="T4223">
        <v>4.6337227939999996</v>
      </c>
      <c r="U4223">
        <v>213512.6789</v>
      </c>
      <c r="V4223" t="s">
        <v>54</v>
      </c>
      <c r="W4223" t="s">
        <v>41</v>
      </c>
      <c r="AA4223" s="9">
        <v>43641</v>
      </c>
      <c r="AB4223">
        <v>21</v>
      </c>
      <c r="AC4223">
        <f t="shared" si="325"/>
        <v>1260430.878</v>
      </c>
      <c r="AD4223">
        <f t="shared" si="325"/>
        <v>213512.6789</v>
      </c>
      <c r="AE4223">
        <f t="shared" si="325"/>
        <v>396967.17229999998</v>
      </c>
      <c r="AF4223">
        <f t="shared" si="325"/>
        <v>0</v>
      </c>
      <c r="AG4223">
        <f t="shared" si="326"/>
        <v>610479.85119999992</v>
      </c>
    </row>
    <row r="4224" spans="1:33" x14ac:dyDescent="0.25">
      <c r="A4224">
        <v>4216</v>
      </c>
      <c r="B4224" s="10">
        <f t="shared" si="327"/>
        <v>2.3775538889364277E-4</v>
      </c>
      <c r="C4224" s="10">
        <f t="shared" si="328"/>
        <v>2.0404584172348581E-4</v>
      </c>
      <c r="R4224" s="9">
        <v>43641</v>
      </c>
      <c r="S4224">
        <v>22</v>
      </c>
      <c r="T4224">
        <v>4.2420164659999999</v>
      </c>
      <c r="U4224">
        <v>195463.6347</v>
      </c>
      <c r="V4224" t="s">
        <v>54</v>
      </c>
      <c r="W4224" t="s">
        <v>41</v>
      </c>
      <c r="AA4224" s="9">
        <v>43641</v>
      </c>
      <c r="AB4224">
        <v>22</v>
      </c>
      <c r="AC4224">
        <f t="shared" si="325"/>
        <v>1176006.514</v>
      </c>
      <c r="AD4224">
        <f t="shared" si="325"/>
        <v>195463.6347</v>
      </c>
      <c r="AE4224">
        <f t="shared" si="325"/>
        <v>375970.74790000002</v>
      </c>
      <c r="AF4224">
        <f t="shared" si="325"/>
        <v>0</v>
      </c>
      <c r="AG4224">
        <f t="shared" si="326"/>
        <v>571434.38260000001</v>
      </c>
    </row>
    <row r="4225" spans="1:33" x14ac:dyDescent="0.25">
      <c r="A4225">
        <v>4217</v>
      </c>
      <c r="B4225" s="10">
        <f t="shared" si="327"/>
        <v>2.4548758511220897E-4</v>
      </c>
      <c r="C4225" s="10">
        <f t="shared" si="328"/>
        <v>1.9579157401527656E-4</v>
      </c>
      <c r="R4225" s="9">
        <v>43641</v>
      </c>
      <c r="S4225">
        <v>23</v>
      </c>
      <c r="T4225">
        <v>3.8177470570000001</v>
      </c>
      <c r="U4225">
        <v>175914.1489</v>
      </c>
      <c r="V4225" t="s">
        <v>54</v>
      </c>
      <c r="W4225" t="s">
        <v>41</v>
      </c>
      <c r="AA4225" s="9">
        <v>43641</v>
      </c>
      <c r="AB4225">
        <v>23</v>
      </c>
      <c r="AC4225">
        <f t="shared" si="325"/>
        <v>1050689.625</v>
      </c>
      <c r="AD4225">
        <f t="shared" si="325"/>
        <v>175914.1489</v>
      </c>
      <c r="AE4225">
        <f t="shared" si="325"/>
        <v>338185.75929999998</v>
      </c>
      <c r="AF4225">
        <f t="shared" si="325"/>
        <v>0</v>
      </c>
      <c r="AG4225">
        <f t="shared" si="326"/>
        <v>514099.90819999995</v>
      </c>
    </row>
    <row r="4226" spans="1:33" x14ac:dyDescent="0.25">
      <c r="A4226">
        <v>4218</v>
      </c>
      <c r="B4226" s="10">
        <f t="shared" si="327"/>
        <v>2.536828771758745E-4</v>
      </c>
      <c r="C4226" s="10">
        <f t="shared" si="328"/>
        <v>1.8188161088089286E-4</v>
      </c>
      <c r="R4226" s="9">
        <v>43641</v>
      </c>
      <c r="S4226">
        <v>24</v>
      </c>
      <c r="T4226">
        <v>3.476722262</v>
      </c>
      <c r="U4226">
        <v>160200.40839999999</v>
      </c>
      <c r="V4226" t="s">
        <v>54</v>
      </c>
      <c r="W4226" t="s">
        <v>41</v>
      </c>
      <c r="AA4226" s="9">
        <v>43641</v>
      </c>
      <c r="AB4226">
        <v>24</v>
      </c>
      <c r="AC4226">
        <f t="shared" si="325"/>
        <v>924833.38130000001</v>
      </c>
      <c r="AD4226">
        <f t="shared" si="325"/>
        <v>160200.40839999999</v>
      </c>
      <c r="AE4226">
        <f t="shared" si="325"/>
        <v>313232.74160000001</v>
      </c>
      <c r="AF4226">
        <f t="shared" si="325"/>
        <v>0</v>
      </c>
      <c r="AG4226">
        <f t="shared" si="326"/>
        <v>473433.15</v>
      </c>
    </row>
    <row r="4227" spans="1:33" x14ac:dyDescent="0.25">
      <c r="A4227">
        <v>4219</v>
      </c>
      <c r="B4227" s="10">
        <f t="shared" si="327"/>
        <v>2.5334326511770183E-4</v>
      </c>
      <c r="C4227" s="10">
        <f t="shared" si="328"/>
        <v>1.6750789955489537E-4</v>
      </c>
      <c r="R4227" s="9">
        <v>43642</v>
      </c>
      <c r="S4227">
        <v>1</v>
      </c>
      <c r="T4227">
        <v>3.2866507600000001</v>
      </c>
      <c r="U4227">
        <v>151442.29370000001</v>
      </c>
      <c r="V4227" t="s">
        <v>54</v>
      </c>
      <c r="W4227" t="s">
        <v>41</v>
      </c>
      <c r="AA4227" s="9">
        <v>43642</v>
      </c>
      <c r="AB4227">
        <v>1</v>
      </c>
      <c r="AC4227">
        <f t="shared" si="325"/>
        <v>791573.03870000003</v>
      </c>
      <c r="AD4227">
        <f t="shared" si="325"/>
        <v>151442.29370000001</v>
      </c>
      <c r="AE4227">
        <f t="shared" si="325"/>
        <v>295625.71679999999</v>
      </c>
      <c r="AF4227">
        <f t="shared" ref="AD4227:AF4290" si="329">SUMIFS($U:$U,$R:$R,$AA4227,$S:$S,$AB4227,$W:$W,AF$2)</f>
        <v>0</v>
      </c>
      <c r="AG4227">
        <f t="shared" si="326"/>
        <v>447068.01049999997</v>
      </c>
    </row>
    <row r="4228" spans="1:33" x14ac:dyDescent="0.25">
      <c r="A4228">
        <v>4220</v>
      </c>
      <c r="B4228" s="10">
        <f t="shared" si="327"/>
        <v>2.4022981033624595E-4</v>
      </c>
      <c r="C4228" s="10">
        <f t="shared" si="328"/>
        <v>1.5653423238719009E-4</v>
      </c>
      <c r="R4228" s="9">
        <v>43642</v>
      </c>
      <c r="S4228">
        <v>2</v>
      </c>
      <c r="T4228">
        <v>3.1339111769999999</v>
      </c>
      <c r="U4228">
        <v>144404.35920000001</v>
      </c>
      <c r="V4228" t="s">
        <v>54</v>
      </c>
      <c r="W4228" t="s">
        <v>41</v>
      </c>
      <c r="AA4228" s="9">
        <v>43642</v>
      </c>
      <c r="AB4228">
        <v>2</v>
      </c>
      <c r="AC4228">
        <f t="shared" ref="AC4228:AC4259" si="330">SUMIFS($U:$U,$R:$R,$AA4228,$S:$S,$AB4228,$W:$W,AC$2)</f>
        <v>712851.69299999997</v>
      </c>
      <c r="AD4228">
        <f t="shared" si="329"/>
        <v>144404.35920000001</v>
      </c>
      <c r="AE4228">
        <f t="shared" si="329"/>
        <v>286142.45750000002</v>
      </c>
      <c r="AF4228">
        <f t="shared" si="329"/>
        <v>0</v>
      </c>
      <c r="AG4228">
        <f t="shared" ref="AG4228:AG4291" si="331">SUM(AD4228:AF4228)</f>
        <v>430546.81670000002</v>
      </c>
    </row>
    <row r="4229" spans="1:33" x14ac:dyDescent="0.25">
      <c r="A4229">
        <v>4221</v>
      </c>
      <c r="B4229" s="10">
        <f t="shared" si="327"/>
        <v>2.3055047012074585E-4</v>
      </c>
      <c r="C4229" s="10">
        <f t="shared" si="328"/>
        <v>1.4986066309726417E-4</v>
      </c>
      <c r="R4229" s="9">
        <v>43642</v>
      </c>
      <c r="S4229">
        <v>3</v>
      </c>
      <c r="T4229">
        <v>2.9573664449999999</v>
      </c>
      <c r="U4229">
        <v>136269.53109999999</v>
      </c>
      <c r="V4229" t="s">
        <v>54</v>
      </c>
      <c r="W4229" t="s">
        <v>41</v>
      </c>
      <c r="AA4229" s="9">
        <v>43642</v>
      </c>
      <c r="AB4229">
        <v>3</v>
      </c>
      <c r="AC4229">
        <f t="shared" si="330"/>
        <v>635144.5601</v>
      </c>
      <c r="AD4229">
        <f t="shared" si="329"/>
        <v>136269.53109999999</v>
      </c>
      <c r="AE4229">
        <f t="shared" si="329"/>
        <v>280033.75380000001</v>
      </c>
      <c r="AF4229">
        <f t="shared" si="329"/>
        <v>0</v>
      </c>
      <c r="AG4229">
        <f t="shared" si="331"/>
        <v>416303.28489999997</v>
      </c>
    </row>
    <row r="4230" spans="1:33" x14ac:dyDescent="0.25">
      <c r="A4230">
        <v>4222</v>
      </c>
      <c r="B4230" s="10">
        <f t="shared" si="327"/>
        <v>2.1510807089871966E-4</v>
      </c>
      <c r="C4230" s="10">
        <f t="shared" si="328"/>
        <v>1.4027577703781843E-4</v>
      </c>
      <c r="R4230" s="9">
        <v>43642</v>
      </c>
      <c r="S4230">
        <v>4</v>
      </c>
      <c r="T4230">
        <v>2.8514344239999998</v>
      </c>
      <c r="U4230">
        <v>131388.39540000001</v>
      </c>
      <c r="V4230" t="s">
        <v>54</v>
      </c>
      <c r="W4230" t="s">
        <v>41</v>
      </c>
      <c r="AA4230" s="9">
        <v>43642</v>
      </c>
      <c r="AB4230">
        <v>4</v>
      </c>
      <c r="AC4230">
        <f t="shared" si="330"/>
        <v>575217.31909999996</v>
      </c>
      <c r="AD4230">
        <f t="shared" si="329"/>
        <v>131388.39540000001</v>
      </c>
      <c r="AE4230">
        <f t="shared" si="329"/>
        <v>279251.5968</v>
      </c>
      <c r="AF4230">
        <f t="shared" si="329"/>
        <v>0</v>
      </c>
      <c r="AG4230">
        <f t="shared" si="331"/>
        <v>410639.99219999998</v>
      </c>
    </row>
    <row r="4231" spans="1:33" x14ac:dyDescent="0.25">
      <c r="A4231">
        <v>4223</v>
      </c>
      <c r="B4231" s="10">
        <f t="shared" si="327"/>
        <v>1.9218585582345607E-4</v>
      </c>
      <c r="C4231" s="10">
        <f t="shared" si="328"/>
        <v>1.2620130376072701E-4</v>
      </c>
      <c r="R4231" s="9">
        <v>43642</v>
      </c>
      <c r="S4231">
        <v>5</v>
      </c>
      <c r="T4231">
        <v>2.8258860549999998</v>
      </c>
      <c r="U4231">
        <v>130211.1776</v>
      </c>
      <c r="V4231" t="s">
        <v>54</v>
      </c>
      <c r="W4231" t="s">
        <v>41</v>
      </c>
      <c r="AA4231" s="9">
        <v>43642</v>
      </c>
      <c r="AB4231">
        <v>5</v>
      </c>
      <c r="AC4231">
        <f t="shared" si="330"/>
        <v>536731.55779999995</v>
      </c>
      <c r="AD4231">
        <f t="shared" si="329"/>
        <v>130211.1776</v>
      </c>
      <c r="AE4231">
        <f t="shared" si="329"/>
        <v>291303.17190000002</v>
      </c>
      <c r="AF4231">
        <f t="shared" si="329"/>
        <v>0</v>
      </c>
      <c r="AG4231">
        <f t="shared" si="331"/>
        <v>421514.34950000001</v>
      </c>
    </row>
    <row r="4232" spans="1:33" x14ac:dyDescent="0.25">
      <c r="A4232">
        <v>4224</v>
      </c>
      <c r="B4232" s="10">
        <f t="shared" si="327"/>
        <v>1.6916498521553515E-4</v>
      </c>
      <c r="C4232" s="10">
        <f t="shared" si="328"/>
        <v>1.1621842334642893E-4</v>
      </c>
      <c r="R4232" s="9">
        <v>43642</v>
      </c>
      <c r="S4232">
        <v>6</v>
      </c>
      <c r="T4232">
        <v>2.8765361509999998</v>
      </c>
      <c r="U4232">
        <v>132545.03279999999</v>
      </c>
      <c r="V4232" t="s">
        <v>54</v>
      </c>
      <c r="W4232" t="s">
        <v>41</v>
      </c>
      <c r="AA4232" s="9">
        <v>43642</v>
      </c>
      <c r="AB4232">
        <v>6</v>
      </c>
      <c r="AC4232">
        <f t="shared" si="330"/>
        <v>535011.41630000004</v>
      </c>
      <c r="AD4232">
        <f t="shared" si="329"/>
        <v>132545.03279999999</v>
      </c>
      <c r="AE4232">
        <f t="shared" si="329"/>
        <v>325360.63329999999</v>
      </c>
      <c r="AF4232">
        <f t="shared" si="329"/>
        <v>0</v>
      </c>
      <c r="AG4232">
        <f t="shared" si="331"/>
        <v>457905.66609999997</v>
      </c>
    </row>
    <row r="4233" spans="1:33" x14ac:dyDescent="0.25">
      <c r="A4233">
        <v>4225</v>
      </c>
      <c r="B4233" s="10">
        <f t="shared" si="327"/>
        <v>1.447898011644811E-4</v>
      </c>
      <c r="C4233" s="10">
        <f t="shared" si="328"/>
        <v>1.0974630591232306E-4</v>
      </c>
      <c r="R4233" s="9">
        <v>43642</v>
      </c>
      <c r="S4233">
        <v>7</v>
      </c>
      <c r="T4233">
        <v>3.1301808169999998</v>
      </c>
      <c r="U4233">
        <v>144232.47169999999</v>
      </c>
      <c r="V4233" t="s">
        <v>54</v>
      </c>
      <c r="W4233" t="s">
        <v>41</v>
      </c>
      <c r="AA4233" s="9">
        <v>43642</v>
      </c>
      <c r="AB4233">
        <v>7</v>
      </c>
      <c r="AC4233">
        <f t="shared" si="330"/>
        <v>558696.44790000003</v>
      </c>
      <c r="AD4233">
        <f t="shared" si="329"/>
        <v>144232.47169999999</v>
      </c>
      <c r="AE4233">
        <f t="shared" si="329"/>
        <v>371267.46250000002</v>
      </c>
      <c r="AF4233">
        <f t="shared" si="329"/>
        <v>0</v>
      </c>
      <c r="AG4233">
        <f t="shared" si="331"/>
        <v>515499.93420000002</v>
      </c>
    </row>
    <row r="4234" spans="1:33" x14ac:dyDescent="0.25">
      <c r="A4234">
        <v>4226</v>
      </c>
      <c r="B4234" s="10">
        <f t="shared" ref="B4234:B4297" si="332">AC4228/$AC$1</f>
        <v>1.3039056390644818E-4</v>
      </c>
      <c r="C4234" s="10">
        <f t="shared" ref="C4234:C4297" si="333">AG4228/$AG$1</f>
        <v>1.0569068138489656E-4</v>
      </c>
      <c r="R4234" s="9">
        <v>43642</v>
      </c>
      <c r="S4234">
        <v>8</v>
      </c>
      <c r="T4234">
        <v>3.526775207</v>
      </c>
      <c r="U4234">
        <v>162506.74799999999</v>
      </c>
      <c r="V4234" t="s">
        <v>54</v>
      </c>
      <c r="W4234" t="s">
        <v>41</v>
      </c>
      <c r="AA4234" s="9">
        <v>43642</v>
      </c>
      <c r="AB4234">
        <v>8</v>
      </c>
      <c r="AC4234">
        <f t="shared" si="330"/>
        <v>576557.91220000002</v>
      </c>
      <c r="AD4234">
        <f t="shared" si="329"/>
        <v>162506.74799999999</v>
      </c>
      <c r="AE4234">
        <f t="shared" si="329"/>
        <v>408024.36489999999</v>
      </c>
      <c r="AF4234">
        <f t="shared" si="329"/>
        <v>0</v>
      </c>
      <c r="AG4234">
        <f t="shared" si="331"/>
        <v>570531.11289999995</v>
      </c>
    </row>
    <row r="4235" spans="1:33" x14ac:dyDescent="0.25">
      <c r="A4235">
        <v>4227</v>
      </c>
      <c r="B4235" s="10">
        <f t="shared" si="332"/>
        <v>1.1617684038179308E-4</v>
      </c>
      <c r="C4235" s="10">
        <f t="shared" si="333"/>
        <v>1.0219417758350299E-4</v>
      </c>
      <c r="R4235" s="9">
        <v>43642</v>
      </c>
      <c r="S4235">
        <v>9</v>
      </c>
      <c r="T4235">
        <v>4.2624563990000004</v>
      </c>
      <c r="U4235">
        <v>196405.46599999999</v>
      </c>
      <c r="V4235" t="s">
        <v>54</v>
      </c>
      <c r="W4235" t="s">
        <v>41</v>
      </c>
      <c r="AA4235" s="9">
        <v>43642</v>
      </c>
      <c r="AB4235">
        <v>9</v>
      </c>
      <c r="AC4235">
        <f t="shared" si="330"/>
        <v>603962.71089999995</v>
      </c>
      <c r="AD4235">
        <f t="shared" si="329"/>
        <v>196405.46599999999</v>
      </c>
      <c r="AE4235">
        <f t="shared" si="329"/>
        <v>454872.50459999999</v>
      </c>
      <c r="AF4235">
        <f t="shared" si="329"/>
        <v>0</v>
      </c>
      <c r="AG4235">
        <f t="shared" si="331"/>
        <v>651277.9706</v>
      </c>
    </row>
    <row r="4236" spans="1:33" x14ac:dyDescent="0.25">
      <c r="A4236">
        <v>4228</v>
      </c>
      <c r="B4236" s="10">
        <f t="shared" si="332"/>
        <v>1.052153082369187E-4</v>
      </c>
      <c r="C4236" s="10">
        <f t="shared" si="333"/>
        <v>1.0080395184932418E-4</v>
      </c>
      <c r="R4236" s="9">
        <v>43642</v>
      </c>
      <c r="S4236">
        <v>10</v>
      </c>
      <c r="T4236">
        <v>5.0488535109999999</v>
      </c>
      <c r="U4236">
        <v>232641.07209999999</v>
      </c>
      <c r="V4236" t="s">
        <v>54</v>
      </c>
      <c r="W4236" t="s">
        <v>41</v>
      </c>
      <c r="AA4236" s="9">
        <v>43642</v>
      </c>
      <c r="AB4236">
        <v>10</v>
      </c>
      <c r="AC4236">
        <f t="shared" si="330"/>
        <v>712071.47</v>
      </c>
      <c r="AD4236">
        <f t="shared" si="329"/>
        <v>232641.07209999999</v>
      </c>
      <c r="AE4236">
        <f t="shared" si="329"/>
        <v>485278.10159999999</v>
      </c>
      <c r="AF4236">
        <f t="shared" si="329"/>
        <v>0</v>
      </c>
      <c r="AG4236">
        <f t="shared" si="331"/>
        <v>717919.17369999993</v>
      </c>
    </row>
    <row r="4237" spans="1:33" x14ac:dyDescent="0.25">
      <c r="A4237">
        <v>4229</v>
      </c>
      <c r="B4237" s="10">
        <f t="shared" si="332"/>
        <v>9.8175723190613759E-5</v>
      </c>
      <c r="C4237" s="10">
        <f t="shared" si="333"/>
        <v>1.0347339031241392E-4</v>
      </c>
      <c r="R4237" s="9">
        <v>43642</v>
      </c>
      <c r="S4237">
        <v>11</v>
      </c>
      <c r="T4237">
        <v>5.5648279760000001</v>
      </c>
      <c r="U4237">
        <v>256416.14350000001</v>
      </c>
      <c r="V4237" t="s">
        <v>54</v>
      </c>
      <c r="W4237" t="s">
        <v>41</v>
      </c>
      <c r="AA4237" s="9">
        <v>43642</v>
      </c>
      <c r="AB4237">
        <v>11</v>
      </c>
      <c r="AC4237">
        <f t="shared" si="330"/>
        <v>822956.30619999999</v>
      </c>
      <c r="AD4237">
        <f t="shared" si="329"/>
        <v>256416.14350000001</v>
      </c>
      <c r="AE4237">
        <f t="shared" si="329"/>
        <v>498380.7058</v>
      </c>
      <c r="AF4237">
        <f t="shared" si="329"/>
        <v>0</v>
      </c>
      <c r="AG4237">
        <f t="shared" si="331"/>
        <v>754796.8493</v>
      </c>
    </row>
    <row r="4238" spans="1:33" x14ac:dyDescent="0.25">
      <c r="A4238">
        <v>4230</v>
      </c>
      <c r="B4238" s="10">
        <f t="shared" si="332"/>
        <v>9.7861085205761734E-5</v>
      </c>
      <c r="C4238" s="10">
        <f t="shared" si="333"/>
        <v>1.1240673483793504E-4</v>
      </c>
      <c r="R4238" s="9">
        <v>43642</v>
      </c>
      <c r="S4238">
        <v>12</v>
      </c>
      <c r="T4238">
        <v>5.9321330530000003</v>
      </c>
      <c r="U4238">
        <v>273340.82679999998</v>
      </c>
      <c r="V4238" t="s">
        <v>54</v>
      </c>
      <c r="W4238" t="s">
        <v>41</v>
      </c>
      <c r="AA4238" s="9">
        <v>43642</v>
      </c>
      <c r="AB4238">
        <v>12</v>
      </c>
      <c r="AC4238">
        <f t="shared" si="330"/>
        <v>948576.35609999998</v>
      </c>
      <c r="AD4238">
        <f t="shared" si="329"/>
        <v>273340.82679999998</v>
      </c>
      <c r="AE4238">
        <f t="shared" si="329"/>
        <v>506587.68280000001</v>
      </c>
      <c r="AF4238">
        <f t="shared" si="329"/>
        <v>0</v>
      </c>
      <c r="AG4238">
        <f t="shared" si="331"/>
        <v>779928.50959999999</v>
      </c>
    </row>
    <row r="4239" spans="1:33" x14ac:dyDescent="0.25">
      <c r="A4239">
        <v>4231</v>
      </c>
      <c r="B4239" s="10">
        <f t="shared" si="332"/>
        <v>1.0219340938594158E-4</v>
      </c>
      <c r="C4239" s="10">
        <f t="shared" si="333"/>
        <v>1.2654498230196145E-4</v>
      </c>
      <c r="R4239" s="9">
        <v>43642</v>
      </c>
      <c r="S4239">
        <v>13</v>
      </c>
      <c r="T4239">
        <v>6.0532891769999999</v>
      </c>
      <c r="U4239">
        <v>278923.45870000002</v>
      </c>
      <c r="V4239" t="s">
        <v>54</v>
      </c>
      <c r="W4239" t="s">
        <v>41</v>
      </c>
      <c r="AA4239" s="9">
        <v>43642</v>
      </c>
      <c r="AB4239">
        <v>13</v>
      </c>
      <c r="AC4239">
        <f t="shared" si="330"/>
        <v>1037975.553</v>
      </c>
      <c r="AD4239">
        <f t="shared" si="329"/>
        <v>278923.45870000002</v>
      </c>
      <c r="AE4239">
        <f t="shared" si="329"/>
        <v>513419.30920000002</v>
      </c>
      <c r="AF4239">
        <f t="shared" si="329"/>
        <v>0</v>
      </c>
      <c r="AG4239">
        <f t="shared" si="331"/>
        <v>792342.76790000009</v>
      </c>
    </row>
    <row r="4240" spans="1:33" x14ac:dyDescent="0.25">
      <c r="A4240">
        <v>4232</v>
      </c>
      <c r="B4240" s="10">
        <f t="shared" si="332"/>
        <v>1.0546052150076389E-4</v>
      </c>
      <c r="C4240" s="10">
        <f t="shared" si="333"/>
        <v>1.4005404228943714E-4</v>
      </c>
      <c r="R4240" s="9">
        <v>43642</v>
      </c>
      <c r="S4240">
        <v>14</v>
      </c>
      <c r="T4240">
        <v>6.2305678579999997</v>
      </c>
      <c r="U4240">
        <v>287092.10570000001</v>
      </c>
      <c r="V4240" t="s">
        <v>54</v>
      </c>
      <c r="W4240" t="s">
        <v>41</v>
      </c>
      <c r="AA4240" s="9">
        <v>43642</v>
      </c>
      <c r="AB4240">
        <v>14</v>
      </c>
      <c r="AC4240">
        <f t="shared" si="330"/>
        <v>1119107</v>
      </c>
      <c r="AD4240">
        <f t="shared" si="329"/>
        <v>287092.10570000001</v>
      </c>
      <c r="AE4240">
        <f t="shared" si="329"/>
        <v>525222.15850000002</v>
      </c>
      <c r="AF4240">
        <f t="shared" si="329"/>
        <v>0</v>
      </c>
      <c r="AG4240">
        <f t="shared" si="331"/>
        <v>812314.26420000009</v>
      </c>
    </row>
    <row r="4241" spans="1:33" x14ac:dyDescent="0.25">
      <c r="A4241">
        <v>4233</v>
      </c>
      <c r="B4241" s="10">
        <f t="shared" si="332"/>
        <v>1.1047324320897436E-4</v>
      </c>
      <c r="C4241" s="10">
        <f t="shared" si="333"/>
        <v>1.5987579007383385E-4</v>
      </c>
      <c r="R4241" s="9">
        <v>43642</v>
      </c>
      <c r="S4241">
        <v>15</v>
      </c>
      <c r="T4241">
        <v>6.3228834870000004</v>
      </c>
      <c r="U4241">
        <v>291345.82530000003</v>
      </c>
      <c r="V4241" t="s">
        <v>54</v>
      </c>
      <c r="W4241" t="s">
        <v>41</v>
      </c>
      <c r="AA4241" s="9">
        <v>43642</v>
      </c>
      <c r="AB4241">
        <v>15</v>
      </c>
      <c r="AC4241">
        <f t="shared" si="330"/>
        <v>1184795.6529999999</v>
      </c>
      <c r="AD4241">
        <f t="shared" si="329"/>
        <v>291345.82530000003</v>
      </c>
      <c r="AE4241">
        <f t="shared" si="329"/>
        <v>519766.8162</v>
      </c>
      <c r="AF4241">
        <f t="shared" si="329"/>
        <v>0</v>
      </c>
      <c r="AG4241">
        <f t="shared" si="331"/>
        <v>811112.64150000003</v>
      </c>
    </row>
    <row r="4242" spans="1:33" x14ac:dyDescent="0.25">
      <c r="A4242">
        <v>4234</v>
      </c>
      <c r="B4242" s="10">
        <f t="shared" si="332"/>
        <v>1.3024785018641107E-4</v>
      </c>
      <c r="C4242" s="10">
        <f t="shared" si="333"/>
        <v>1.7623488016752742E-4</v>
      </c>
      <c r="R4242" s="9">
        <v>43642</v>
      </c>
      <c r="S4242">
        <v>16</v>
      </c>
      <c r="T4242">
        <v>6.2378346049999998</v>
      </c>
      <c r="U4242">
        <v>287426.94290000002</v>
      </c>
      <c r="V4242" t="s">
        <v>54</v>
      </c>
      <c r="W4242" t="s">
        <v>41</v>
      </c>
      <c r="AA4242" s="9">
        <v>43642</v>
      </c>
      <c r="AB4242">
        <v>16</v>
      </c>
      <c r="AC4242">
        <f t="shared" si="330"/>
        <v>1242692.8130000001</v>
      </c>
      <c r="AD4242">
        <f t="shared" si="329"/>
        <v>287426.94290000002</v>
      </c>
      <c r="AE4242">
        <f t="shared" si="329"/>
        <v>510913.04200000002</v>
      </c>
      <c r="AF4242">
        <f t="shared" si="329"/>
        <v>0</v>
      </c>
      <c r="AG4242">
        <f t="shared" si="331"/>
        <v>798339.98490000004</v>
      </c>
    </row>
    <row r="4243" spans="1:33" x14ac:dyDescent="0.25">
      <c r="A4243">
        <v>4235</v>
      </c>
      <c r="B4243" s="10">
        <f t="shared" si="332"/>
        <v>1.505302405668631E-4</v>
      </c>
      <c r="C4243" s="10">
        <f t="shared" si="333"/>
        <v>1.8528761615551871E-4</v>
      </c>
      <c r="R4243" s="9">
        <v>43642</v>
      </c>
      <c r="S4243">
        <v>17</v>
      </c>
      <c r="T4243">
        <v>6.0091004029999997</v>
      </c>
      <c r="U4243">
        <v>276887.3284</v>
      </c>
      <c r="V4243" t="s">
        <v>54</v>
      </c>
      <c r="W4243" t="s">
        <v>41</v>
      </c>
      <c r="AA4243" s="9">
        <v>43642</v>
      </c>
      <c r="AB4243">
        <v>17</v>
      </c>
      <c r="AC4243">
        <f t="shared" si="330"/>
        <v>1294059.7509999999</v>
      </c>
      <c r="AD4243">
        <f t="shared" si="329"/>
        <v>276887.3284</v>
      </c>
      <c r="AE4243">
        <f t="shared" si="329"/>
        <v>489784.3505</v>
      </c>
      <c r="AF4243">
        <f t="shared" si="329"/>
        <v>0</v>
      </c>
      <c r="AG4243">
        <f t="shared" si="331"/>
        <v>766671.67889999994</v>
      </c>
    </row>
    <row r="4244" spans="1:33" x14ac:dyDescent="0.25">
      <c r="A4244">
        <v>4236</v>
      </c>
      <c r="B4244" s="10">
        <f t="shared" si="332"/>
        <v>1.7350790801895844E-4</v>
      </c>
      <c r="C4244" s="10">
        <f t="shared" si="333"/>
        <v>1.9145693897573956E-4</v>
      </c>
      <c r="R4244" s="9">
        <v>43642</v>
      </c>
      <c r="S4244">
        <v>18</v>
      </c>
      <c r="T4244">
        <v>5.5478328479999997</v>
      </c>
      <c r="U4244">
        <v>255633.04199999999</v>
      </c>
      <c r="V4244" t="s">
        <v>54</v>
      </c>
      <c r="W4244" t="s">
        <v>41</v>
      </c>
      <c r="AA4244" s="9">
        <v>43642</v>
      </c>
      <c r="AB4244">
        <v>18</v>
      </c>
      <c r="AC4244">
        <f t="shared" si="330"/>
        <v>1314888.8430000001</v>
      </c>
      <c r="AD4244">
        <f t="shared" si="329"/>
        <v>255633.04199999999</v>
      </c>
      <c r="AE4244">
        <f t="shared" si="329"/>
        <v>461883.96840000001</v>
      </c>
      <c r="AF4244">
        <f t="shared" si="329"/>
        <v>0</v>
      </c>
      <c r="AG4244">
        <f t="shared" si="331"/>
        <v>717517.01040000003</v>
      </c>
    </row>
    <row r="4245" spans="1:33" x14ac:dyDescent="0.25">
      <c r="A4245">
        <v>4237</v>
      </c>
      <c r="B4245" s="10">
        <f t="shared" si="332"/>
        <v>1.8986027389118846E-4</v>
      </c>
      <c r="C4245" s="10">
        <f t="shared" si="333"/>
        <v>1.9450439251092469E-4</v>
      </c>
      <c r="R4245" s="9">
        <v>43642</v>
      </c>
      <c r="S4245">
        <v>19</v>
      </c>
      <c r="T4245">
        <v>5.0953137960000001</v>
      </c>
      <c r="U4245">
        <v>234781.86910000001</v>
      </c>
      <c r="V4245" t="s">
        <v>54</v>
      </c>
      <c r="W4245" t="s">
        <v>41</v>
      </c>
      <c r="AA4245" s="9">
        <v>43642</v>
      </c>
      <c r="AB4245">
        <v>19</v>
      </c>
      <c r="AC4245">
        <f t="shared" si="330"/>
        <v>1285145.7209999999</v>
      </c>
      <c r="AD4245">
        <f t="shared" si="329"/>
        <v>234781.86910000001</v>
      </c>
      <c r="AE4245">
        <f t="shared" si="329"/>
        <v>418785.32510000002</v>
      </c>
      <c r="AF4245">
        <f t="shared" si="329"/>
        <v>0</v>
      </c>
      <c r="AG4245">
        <f t="shared" si="331"/>
        <v>653567.19420000003</v>
      </c>
    </row>
    <row r="4246" spans="1:33" x14ac:dyDescent="0.25">
      <c r="A4246">
        <v>4238</v>
      </c>
      <c r="B4246" s="10">
        <f t="shared" si="332"/>
        <v>2.0470035244996395E-4</v>
      </c>
      <c r="C4246" s="10">
        <f t="shared" si="333"/>
        <v>1.9940699768729444E-4</v>
      </c>
      <c r="R4246" s="9">
        <v>43642</v>
      </c>
      <c r="S4246">
        <v>20</v>
      </c>
      <c r="T4246">
        <v>4.7545401539999999</v>
      </c>
      <c r="U4246">
        <v>219079.70120000001</v>
      </c>
      <c r="V4246" t="s">
        <v>54</v>
      </c>
      <c r="W4246" t="s">
        <v>41</v>
      </c>
      <c r="AA4246" s="9">
        <v>43642</v>
      </c>
      <c r="AB4246">
        <v>20</v>
      </c>
      <c r="AC4246">
        <f t="shared" si="330"/>
        <v>1223044.7039999999</v>
      </c>
      <c r="AD4246">
        <f t="shared" si="329"/>
        <v>219079.70120000001</v>
      </c>
      <c r="AE4246">
        <f t="shared" si="329"/>
        <v>390189.06469999999</v>
      </c>
      <c r="AF4246">
        <f t="shared" si="329"/>
        <v>0</v>
      </c>
      <c r="AG4246">
        <f t="shared" si="331"/>
        <v>609268.7659</v>
      </c>
    </row>
    <row r="4247" spans="1:33" x14ac:dyDescent="0.25">
      <c r="A4247">
        <v>4239</v>
      </c>
      <c r="B4247" s="10">
        <f t="shared" si="332"/>
        <v>2.1671572758483789E-4</v>
      </c>
      <c r="C4247" s="10">
        <f t="shared" si="333"/>
        <v>1.9911202321064176E-4</v>
      </c>
      <c r="R4247" s="9">
        <v>43642</v>
      </c>
      <c r="S4247">
        <v>21</v>
      </c>
      <c r="T4247">
        <v>4.4890761509999999</v>
      </c>
      <c r="U4247">
        <v>206847.65090000001</v>
      </c>
      <c r="V4247" t="s">
        <v>54</v>
      </c>
      <c r="W4247" t="s">
        <v>41</v>
      </c>
      <c r="AA4247" s="9">
        <v>43642</v>
      </c>
      <c r="AB4247">
        <v>21</v>
      </c>
      <c r="AC4247">
        <f t="shared" si="330"/>
        <v>1161825.4169999999</v>
      </c>
      <c r="AD4247">
        <f t="shared" si="329"/>
        <v>206847.65090000001</v>
      </c>
      <c r="AE4247">
        <f t="shared" si="329"/>
        <v>377697.93160000001</v>
      </c>
      <c r="AF4247">
        <f t="shared" si="329"/>
        <v>0</v>
      </c>
      <c r="AG4247">
        <f t="shared" si="331"/>
        <v>584545.58250000002</v>
      </c>
    </row>
    <row r="4248" spans="1:33" x14ac:dyDescent="0.25">
      <c r="A4248">
        <v>4240</v>
      </c>
      <c r="B4248" s="10">
        <f t="shared" si="332"/>
        <v>2.2730592946709936E-4</v>
      </c>
      <c r="C4248" s="10">
        <f t="shared" si="333"/>
        <v>1.9597659002013246E-4</v>
      </c>
      <c r="R4248" s="9">
        <v>43642</v>
      </c>
      <c r="S4248">
        <v>22</v>
      </c>
      <c r="T4248">
        <v>3.9925279150000001</v>
      </c>
      <c r="U4248">
        <v>183967.70120000001</v>
      </c>
      <c r="V4248" t="s">
        <v>54</v>
      </c>
      <c r="W4248" t="s">
        <v>41</v>
      </c>
      <c r="AA4248" s="9">
        <v>43642</v>
      </c>
      <c r="AB4248">
        <v>22</v>
      </c>
      <c r="AC4248">
        <f t="shared" si="330"/>
        <v>1065007.5830000001</v>
      </c>
      <c r="AD4248">
        <f t="shared" si="329"/>
        <v>183967.70120000001</v>
      </c>
      <c r="AE4248">
        <f t="shared" si="329"/>
        <v>352270.5502</v>
      </c>
      <c r="AF4248">
        <f t="shared" si="329"/>
        <v>0</v>
      </c>
      <c r="AG4248">
        <f t="shared" si="331"/>
        <v>536238.25139999995</v>
      </c>
    </row>
    <row r="4249" spans="1:33" x14ac:dyDescent="0.25">
      <c r="A4249">
        <v>4241</v>
      </c>
      <c r="B4249" s="10">
        <f t="shared" si="332"/>
        <v>2.3670166223695551E-4</v>
      </c>
      <c r="C4249" s="10">
        <f t="shared" si="333"/>
        <v>1.8820265067225989E-4</v>
      </c>
      <c r="R4249" s="9">
        <v>43642</v>
      </c>
      <c r="S4249">
        <v>23</v>
      </c>
      <c r="T4249">
        <v>3.5246914149999999</v>
      </c>
      <c r="U4249">
        <v>162410.731</v>
      </c>
      <c r="V4249" t="s">
        <v>54</v>
      </c>
      <c r="W4249" t="s">
        <v>41</v>
      </c>
      <c r="AA4249" s="9">
        <v>43642</v>
      </c>
      <c r="AB4249">
        <v>23</v>
      </c>
      <c r="AC4249">
        <f t="shared" si="330"/>
        <v>941542.48970000003</v>
      </c>
      <c r="AD4249">
        <f t="shared" si="329"/>
        <v>162410.731</v>
      </c>
      <c r="AE4249">
        <f t="shared" si="329"/>
        <v>318816.88290000003</v>
      </c>
      <c r="AF4249">
        <f t="shared" si="329"/>
        <v>0</v>
      </c>
      <c r="AG4249">
        <f t="shared" si="331"/>
        <v>481227.6139</v>
      </c>
    </row>
    <row r="4250" spans="1:33" x14ac:dyDescent="0.25">
      <c r="A4250">
        <v>4242</v>
      </c>
      <c r="B4250" s="10">
        <f t="shared" si="332"/>
        <v>2.4051159504374946E-4</v>
      </c>
      <c r="C4250" s="10">
        <f t="shared" si="333"/>
        <v>1.7613615707504058E-4</v>
      </c>
      <c r="R4250" s="9">
        <v>43642</v>
      </c>
      <c r="S4250">
        <v>24</v>
      </c>
      <c r="T4250">
        <v>3.2450544649999999</v>
      </c>
      <c r="U4250">
        <v>149525.61960000001</v>
      </c>
      <c r="V4250" t="s">
        <v>54</v>
      </c>
      <c r="W4250" t="s">
        <v>41</v>
      </c>
      <c r="AA4250" s="9">
        <v>43642</v>
      </c>
      <c r="AB4250">
        <v>24</v>
      </c>
      <c r="AC4250">
        <f t="shared" si="330"/>
        <v>795920.87360000005</v>
      </c>
      <c r="AD4250">
        <f t="shared" si="329"/>
        <v>149525.61960000001</v>
      </c>
      <c r="AE4250">
        <f t="shared" si="329"/>
        <v>294410.56229999999</v>
      </c>
      <c r="AF4250">
        <f t="shared" si="329"/>
        <v>0</v>
      </c>
      <c r="AG4250">
        <f t="shared" si="331"/>
        <v>443936.18189999997</v>
      </c>
    </row>
    <row r="4251" spans="1:33" x14ac:dyDescent="0.25">
      <c r="A4251">
        <v>4243</v>
      </c>
      <c r="B4251" s="10">
        <f t="shared" si="332"/>
        <v>2.3507116123682814E-4</v>
      </c>
      <c r="C4251" s="10">
        <f t="shared" si="333"/>
        <v>1.6043774894274583E-4</v>
      </c>
      <c r="R4251" s="9">
        <v>43643</v>
      </c>
      <c r="S4251">
        <v>1</v>
      </c>
      <c r="T4251">
        <v>3.0201456690000001</v>
      </c>
      <c r="U4251">
        <v>139162.2721</v>
      </c>
      <c r="V4251" t="s">
        <v>54</v>
      </c>
      <c r="W4251" t="s">
        <v>41</v>
      </c>
      <c r="AA4251" s="9">
        <v>43643</v>
      </c>
      <c r="AB4251">
        <v>1</v>
      </c>
      <c r="AC4251">
        <f t="shared" si="330"/>
        <v>679043.64740000002</v>
      </c>
      <c r="AD4251">
        <f t="shared" si="329"/>
        <v>139162.2721</v>
      </c>
      <c r="AE4251">
        <f t="shared" si="329"/>
        <v>276014.33809999999</v>
      </c>
      <c r="AF4251">
        <f t="shared" si="329"/>
        <v>0</v>
      </c>
      <c r="AG4251">
        <f t="shared" si="331"/>
        <v>415176.6102</v>
      </c>
    </row>
    <row r="4252" spans="1:33" x14ac:dyDescent="0.25">
      <c r="A4252">
        <v>4244</v>
      </c>
      <c r="B4252" s="10">
        <f t="shared" si="332"/>
        <v>2.2371201500022948E-4</v>
      </c>
      <c r="C4252" s="10">
        <f t="shared" si="333"/>
        <v>1.4956336574049051E-4</v>
      </c>
      <c r="R4252" s="9">
        <v>43643</v>
      </c>
      <c r="S4252">
        <v>2</v>
      </c>
      <c r="T4252">
        <v>2.8286040309999998</v>
      </c>
      <c r="U4252">
        <v>130336.41650000001</v>
      </c>
      <c r="V4252" t="s">
        <v>54</v>
      </c>
      <c r="W4252" t="s">
        <v>41</v>
      </c>
      <c r="AA4252" s="9">
        <v>43643</v>
      </c>
      <c r="AB4252">
        <v>2</v>
      </c>
      <c r="AC4252">
        <f t="shared" si="330"/>
        <v>584195.88600000006</v>
      </c>
      <c r="AD4252">
        <f t="shared" si="329"/>
        <v>130336.41650000001</v>
      </c>
      <c r="AE4252">
        <f t="shared" si="329"/>
        <v>269300.11609999998</v>
      </c>
      <c r="AF4252">
        <f t="shared" si="329"/>
        <v>0</v>
      </c>
      <c r="AG4252">
        <f t="shared" si="331"/>
        <v>399636.53259999998</v>
      </c>
    </row>
    <row r="4253" spans="1:33" x14ac:dyDescent="0.25">
      <c r="A4253">
        <v>4245</v>
      </c>
      <c r="B4253" s="10">
        <f t="shared" si="332"/>
        <v>2.1251414953639492E-4</v>
      </c>
      <c r="C4253" s="10">
        <f t="shared" si="333"/>
        <v>1.4349431587600044E-4</v>
      </c>
      <c r="R4253" s="9">
        <v>43643</v>
      </c>
      <c r="S4253">
        <v>3</v>
      </c>
      <c r="T4253">
        <v>2.7241960449999998</v>
      </c>
      <c r="U4253">
        <v>125525.5053</v>
      </c>
      <c r="V4253" t="s">
        <v>54</v>
      </c>
      <c r="W4253" t="s">
        <v>41</v>
      </c>
      <c r="AA4253" s="9">
        <v>43643</v>
      </c>
      <c r="AB4253">
        <v>3</v>
      </c>
      <c r="AC4253">
        <f t="shared" si="330"/>
        <v>527102.66830000002</v>
      </c>
      <c r="AD4253">
        <f t="shared" si="329"/>
        <v>125525.5053</v>
      </c>
      <c r="AE4253">
        <f t="shared" si="329"/>
        <v>261590.88829999999</v>
      </c>
      <c r="AF4253">
        <f t="shared" si="329"/>
        <v>0</v>
      </c>
      <c r="AG4253">
        <f t="shared" si="331"/>
        <v>387116.39360000001</v>
      </c>
    </row>
    <row r="4254" spans="1:33" x14ac:dyDescent="0.25">
      <c r="A4254">
        <v>4246</v>
      </c>
      <c r="B4254" s="10">
        <f t="shared" si="332"/>
        <v>1.9480481098052666E-4</v>
      </c>
      <c r="C4254" s="10">
        <f t="shared" si="333"/>
        <v>1.31635826759816E-4</v>
      </c>
      <c r="R4254" s="9">
        <v>43643</v>
      </c>
      <c r="S4254">
        <v>4</v>
      </c>
      <c r="T4254">
        <v>2.6456814720000001</v>
      </c>
      <c r="U4254">
        <v>121907.71090000001</v>
      </c>
      <c r="V4254" t="s">
        <v>54</v>
      </c>
      <c r="W4254" t="s">
        <v>41</v>
      </c>
      <c r="AA4254" s="9">
        <v>43643</v>
      </c>
      <c r="AB4254">
        <v>4</v>
      </c>
      <c r="AC4254">
        <f t="shared" si="330"/>
        <v>478658.16889999999</v>
      </c>
      <c r="AD4254">
        <f t="shared" si="329"/>
        <v>121907.71090000001</v>
      </c>
      <c r="AE4254">
        <f t="shared" si="329"/>
        <v>262142.53030000001</v>
      </c>
      <c r="AF4254">
        <f t="shared" si="329"/>
        <v>0</v>
      </c>
      <c r="AG4254">
        <f t="shared" si="331"/>
        <v>384050.24120000005</v>
      </c>
    </row>
    <row r="4255" spans="1:33" x14ac:dyDescent="0.25">
      <c r="A4255">
        <v>4247</v>
      </c>
      <c r="B4255" s="10">
        <f t="shared" si="332"/>
        <v>1.7222131528817758E-4</v>
      </c>
      <c r="C4255" s="10">
        <f t="shared" si="333"/>
        <v>1.1813180922844555E-4</v>
      </c>
      <c r="R4255" s="9">
        <v>43643</v>
      </c>
      <c r="S4255">
        <v>5</v>
      </c>
      <c r="T4255">
        <v>2.6237406660000002</v>
      </c>
      <c r="U4255">
        <v>120896.7224</v>
      </c>
      <c r="V4255" t="s">
        <v>54</v>
      </c>
      <c r="W4255" t="s">
        <v>41</v>
      </c>
      <c r="AA4255" s="9">
        <v>43643</v>
      </c>
      <c r="AB4255">
        <v>5</v>
      </c>
      <c r="AC4255">
        <f t="shared" si="330"/>
        <v>452473.93770000001</v>
      </c>
      <c r="AD4255">
        <f t="shared" si="329"/>
        <v>120896.7224</v>
      </c>
      <c r="AE4255">
        <f t="shared" si="329"/>
        <v>272319.19939999998</v>
      </c>
      <c r="AF4255">
        <f t="shared" si="329"/>
        <v>0</v>
      </c>
      <c r="AG4255">
        <f t="shared" si="331"/>
        <v>393215.92180000001</v>
      </c>
    </row>
    <row r="4256" spans="1:33" x14ac:dyDescent="0.25">
      <c r="A4256">
        <v>4248</v>
      </c>
      <c r="B4256" s="10">
        <f t="shared" si="332"/>
        <v>1.4558508109430396E-4</v>
      </c>
      <c r="C4256" s="10">
        <f t="shared" si="333"/>
        <v>1.0897750427246482E-4</v>
      </c>
      <c r="R4256" s="9">
        <v>43643</v>
      </c>
      <c r="S4256">
        <v>6</v>
      </c>
      <c r="T4256">
        <v>2.7324033120000002</v>
      </c>
      <c r="U4256">
        <v>125903.6798</v>
      </c>
      <c r="V4256" t="s">
        <v>54</v>
      </c>
      <c r="W4256" t="s">
        <v>41</v>
      </c>
      <c r="AA4256" s="9">
        <v>43643</v>
      </c>
      <c r="AB4256">
        <v>6</v>
      </c>
      <c r="AC4256">
        <f t="shared" si="330"/>
        <v>446408.39429999999</v>
      </c>
      <c r="AD4256">
        <f t="shared" si="329"/>
        <v>125903.6798</v>
      </c>
      <c r="AE4256">
        <f t="shared" si="329"/>
        <v>309143.21500000003</v>
      </c>
      <c r="AF4256">
        <f t="shared" si="329"/>
        <v>0</v>
      </c>
      <c r="AG4256">
        <f t="shared" si="331"/>
        <v>435046.89480000001</v>
      </c>
    </row>
    <row r="4257" spans="1:33" x14ac:dyDescent="0.25">
      <c r="A4257">
        <v>4249</v>
      </c>
      <c r="B4257" s="10">
        <f t="shared" si="332"/>
        <v>1.2420659861093626E-4</v>
      </c>
      <c r="C4257" s="10">
        <f t="shared" si="333"/>
        <v>1.0191760135038897E-4</v>
      </c>
      <c r="R4257" s="9">
        <v>43643</v>
      </c>
      <c r="S4257">
        <v>7</v>
      </c>
      <c r="T4257">
        <v>2.9621518290000002</v>
      </c>
      <c r="U4257">
        <v>136490.03200000001</v>
      </c>
      <c r="V4257" t="s">
        <v>54</v>
      </c>
      <c r="W4257" t="s">
        <v>41</v>
      </c>
      <c r="AA4257" s="9">
        <v>43643</v>
      </c>
      <c r="AB4257">
        <v>7</v>
      </c>
      <c r="AC4257">
        <f t="shared" si="330"/>
        <v>500185.96850000002</v>
      </c>
      <c r="AD4257">
        <f t="shared" si="329"/>
        <v>136490.03200000001</v>
      </c>
      <c r="AE4257">
        <f t="shared" si="329"/>
        <v>353413.15010000003</v>
      </c>
      <c r="AF4257">
        <f t="shared" si="329"/>
        <v>0</v>
      </c>
      <c r="AG4257">
        <f t="shared" si="331"/>
        <v>489903.18210000003</v>
      </c>
    </row>
    <row r="4258" spans="1:33" x14ac:dyDescent="0.25">
      <c r="A4258">
        <v>4250</v>
      </c>
      <c r="B4258" s="10">
        <f t="shared" si="332"/>
        <v>1.0685761394041765E-4</v>
      </c>
      <c r="C4258" s="10">
        <f t="shared" si="333"/>
        <v>9.8102821338991032E-5</v>
      </c>
      <c r="R4258" s="9">
        <v>43643</v>
      </c>
      <c r="S4258">
        <v>8</v>
      </c>
      <c r="T4258">
        <v>3.3761780379999999</v>
      </c>
      <c r="U4258">
        <v>155567.53159999999</v>
      </c>
      <c r="V4258" t="s">
        <v>54</v>
      </c>
      <c r="W4258" t="s">
        <v>41</v>
      </c>
      <c r="AA4258" s="9">
        <v>43643</v>
      </c>
      <c r="AB4258">
        <v>8</v>
      </c>
      <c r="AC4258">
        <f t="shared" si="330"/>
        <v>493921.70480000001</v>
      </c>
      <c r="AD4258">
        <f t="shared" si="329"/>
        <v>155567.53159999999</v>
      </c>
      <c r="AE4258">
        <f t="shared" si="329"/>
        <v>395225.6152</v>
      </c>
      <c r="AF4258">
        <f t="shared" si="329"/>
        <v>0</v>
      </c>
      <c r="AG4258">
        <f t="shared" si="331"/>
        <v>550793.14679999999</v>
      </c>
    </row>
    <row r="4259" spans="1:33" x14ac:dyDescent="0.25">
      <c r="A4259">
        <v>4251</v>
      </c>
      <c r="B4259" s="10">
        <f t="shared" si="332"/>
        <v>9.6414464370544054E-5</v>
      </c>
      <c r="C4259" s="10">
        <f t="shared" si="333"/>
        <v>9.5029376197563716E-5</v>
      </c>
      <c r="R4259" s="9">
        <v>43643</v>
      </c>
      <c r="S4259">
        <v>9</v>
      </c>
      <c r="T4259">
        <v>4.0061846149999996</v>
      </c>
      <c r="U4259">
        <v>184596.97469999999</v>
      </c>
      <c r="V4259" t="s">
        <v>54</v>
      </c>
      <c r="W4259" t="s">
        <v>41</v>
      </c>
      <c r="AA4259" s="9">
        <v>43643</v>
      </c>
      <c r="AB4259">
        <v>9</v>
      </c>
      <c r="AC4259">
        <f t="shared" si="330"/>
        <v>531837.66350000002</v>
      </c>
      <c r="AD4259">
        <f t="shared" si="329"/>
        <v>184596.97469999999</v>
      </c>
      <c r="AE4259">
        <f t="shared" si="329"/>
        <v>438522.34399999998</v>
      </c>
      <c r="AF4259">
        <f t="shared" si="329"/>
        <v>0</v>
      </c>
      <c r="AG4259">
        <f t="shared" si="331"/>
        <v>623119.31869999995</v>
      </c>
    </row>
    <row r="4260" spans="1:33" x14ac:dyDescent="0.25">
      <c r="A4260">
        <v>4252</v>
      </c>
      <c r="B4260" s="10">
        <f t="shared" si="332"/>
        <v>8.7553286573030436E-5</v>
      </c>
      <c r="C4260" s="10">
        <f t="shared" si="333"/>
        <v>9.427669675872876E-5</v>
      </c>
      <c r="R4260" s="9">
        <v>43643</v>
      </c>
      <c r="S4260">
        <v>10</v>
      </c>
      <c r="T4260">
        <v>4.7507556380000002</v>
      </c>
      <c r="U4260">
        <v>218905.31830000001</v>
      </c>
      <c r="V4260" t="s">
        <v>54</v>
      </c>
      <c r="W4260" t="s">
        <v>41</v>
      </c>
      <c r="AA4260" s="9">
        <v>43643</v>
      </c>
      <c r="AB4260">
        <v>10</v>
      </c>
      <c r="AC4260">
        <f t="shared" ref="AC4260:AC4291" si="334">SUMIFS($U:$U,$R:$R,$AA4260,$S:$S,$AB4260,$W:$W,AC$2)</f>
        <v>618540.08479999995</v>
      </c>
      <c r="AD4260">
        <f t="shared" si="329"/>
        <v>218905.31830000001</v>
      </c>
      <c r="AE4260">
        <f t="shared" si="329"/>
        <v>468897.43920000002</v>
      </c>
      <c r="AF4260">
        <f t="shared" si="329"/>
        <v>0</v>
      </c>
      <c r="AG4260">
        <f t="shared" si="331"/>
        <v>687802.75750000007</v>
      </c>
    </row>
    <row r="4261" spans="1:33" x14ac:dyDescent="0.25">
      <c r="A4261">
        <v>4253</v>
      </c>
      <c r="B4261" s="10">
        <f t="shared" si="332"/>
        <v>8.276382376449529E-5</v>
      </c>
      <c r="C4261" s="10">
        <f t="shared" si="333"/>
        <v>9.6526689071748978E-5</v>
      </c>
      <c r="R4261" s="9">
        <v>43643</v>
      </c>
      <c r="S4261">
        <v>11</v>
      </c>
      <c r="T4261">
        <v>5.3767101390000001</v>
      </c>
      <c r="U4261">
        <v>247748.04980000001</v>
      </c>
      <c r="V4261" t="s">
        <v>54</v>
      </c>
      <c r="W4261" t="s">
        <v>41</v>
      </c>
      <c r="AA4261" s="9">
        <v>43643</v>
      </c>
      <c r="AB4261">
        <v>11</v>
      </c>
      <c r="AC4261">
        <f t="shared" si="334"/>
        <v>745277.18220000004</v>
      </c>
      <c r="AD4261">
        <f t="shared" si="329"/>
        <v>247748.04980000001</v>
      </c>
      <c r="AE4261">
        <f t="shared" si="329"/>
        <v>486864.79310000001</v>
      </c>
      <c r="AF4261">
        <f t="shared" si="329"/>
        <v>0</v>
      </c>
      <c r="AG4261">
        <f t="shared" si="331"/>
        <v>734612.84290000005</v>
      </c>
    </row>
    <row r="4262" spans="1:33" x14ac:dyDescent="0.25">
      <c r="A4262">
        <v>4254</v>
      </c>
      <c r="B4262" s="10">
        <f t="shared" si="332"/>
        <v>8.1654350879614265E-5</v>
      </c>
      <c r="C4262" s="10">
        <f t="shared" si="333"/>
        <v>1.0679536106716594E-4</v>
      </c>
      <c r="R4262" s="9">
        <v>43643</v>
      </c>
      <c r="S4262">
        <v>12</v>
      </c>
      <c r="T4262">
        <v>5.6771252719999996</v>
      </c>
      <c r="U4262">
        <v>261590.57829999999</v>
      </c>
      <c r="V4262" t="s">
        <v>54</v>
      </c>
      <c r="W4262" t="s">
        <v>41</v>
      </c>
      <c r="AA4262" s="9">
        <v>43643</v>
      </c>
      <c r="AB4262">
        <v>12</v>
      </c>
      <c r="AC4262">
        <f t="shared" si="334"/>
        <v>862811.99730000005</v>
      </c>
      <c r="AD4262">
        <f t="shared" si="329"/>
        <v>261590.57829999999</v>
      </c>
      <c r="AE4262">
        <f t="shared" si="329"/>
        <v>494515.35330000002</v>
      </c>
      <c r="AF4262">
        <f t="shared" si="329"/>
        <v>0</v>
      </c>
      <c r="AG4262">
        <f t="shared" si="331"/>
        <v>756105.93160000001</v>
      </c>
    </row>
    <row r="4263" spans="1:33" x14ac:dyDescent="0.25">
      <c r="A4263">
        <v>4255</v>
      </c>
      <c r="B4263" s="10">
        <f t="shared" si="332"/>
        <v>9.1491022790918629E-5</v>
      </c>
      <c r="C4263" s="10">
        <f t="shared" si="333"/>
        <v>1.2026148869393802E-4</v>
      </c>
      <c r="R4263" s="9">
        <v>43643</v>
      </c>
      <c r="S4263">
        <v>13</v>
      </c>
      <c r="T4263">
        <v>5.8457146680000003</v>
      </c>
      <c r="U4263">
        <v>269358.84049999999</v>
      </c>
      <c r="V4263" t="s">
        <v>54</v>
      </c>
      <c r="W4263" t="s">
        <v>41</v>
      </c>
      <c r="AA4263" s="9">
        <v>43643</v>
      </c>
      <c r="AB4263">
        <v>13</v>
      </c>
      <c r="AC4263">
        <f t="shared" si="334"/>
        <v>966641.65319999994</v>
      </c>
      <c r="AD4263">
        <f t="shared" si="329"/>
        <v>269358.84049999999</v>
      </c>
      <c r="AE4263">
        <f t="shared" si="329"/>
        <v>498717.91810000001</v>
      </c>
      <c r="AF4263">
        <f t="shared" si="329"/>
        <v>0</v>
      </c>
      <c r="AG4263">
        <f t="shared" si="331"/>
        <v>768076.75860000006</v>
      </c>
    </row>
    <row r="4264" spans="1:33" x14ac:dyDescent="0.25">
      <c r="A4264">
        <v>4256</v>
      </c>
      <c r="B4264" s="10">
        <f t="shared" si="332"/>
        <v>9.0345201178481646E-5</v>
      </c>
      <c r="C4264" s="10">
        <f t="shared" si="333"/>
        <v>1.3520876413304427E-4</v>
      </c>
      <c r="R4264" s="9">
        <v>43643</v>
      </c>
      <c r="S4264">
        <v>14</v>
      </c>
      <c r="T4264">
        <v>6.0098661160000004</v>
      </c>
      <c r="U4264">
        <v>276922.61090000003</v>
      </c>
      <c r="V4264" t="s">
        <v>54</v>
      </c>
      <c r="W4264" t="s">
        <v>41</v>
      </c>
      <c r="AA4264" s="9">
        <v>43643</v>
      </c>
      <c r="AB4264">
        <v>14</v>
      </c>
      <c r="AC4264">
        <f t="shared" si="334"/>
        <v>1040662.7659999999</v>
      </c>
      <c r="AD4264">
        <f t="shared" si="329"/>
        <v>276922.61090000003</v>
      </c>
      <c r="AE4264">
        <f t="shared" si="329"/>
        <v>508219.74979999999</v>
      </c>
      <c r="AF4264">
        <f t="shared" si="329"/>
        <v>0</v>
      </c>
      <c r="AG4264">
        <f t="shared" si="331"/>
        <v>785142.36070000008</v>
      </c>
    </row>
    <row r="4265" spans="1:33" x14ac:dyDescent="0.25">
      <c r="A4265">
        <v>4257</v>
      </c>
      <c r="B4265" s="10">
        <f t="shared" si="332"/>
        <v>9.7280561344550016E-5</v>
      </c>
      <c r="C4265" s="10">
        <f t="shared" si="333"/>
        <v>1.5296340101240261E-4</v>
      </c>
      <c r="R4265" s="9">
        <v>43643</v>
      </c>
      <c r="S4265">
        <v>15</v>
      </c>
      <c r="T4265">
        <v>6.030487301</v>
      </c>
      <c r="U4265">
        <v>277872.79389999999</v>
      </c>
      <c r="V4265" t="s">
        <v>54</v>
      </c>
      <c r="W4265" t="s">
        <v>41</v>
      </c>
      <c r="AA4265" s="9">
        <v>43643</v>
      </c>
      <c r="AB4265">
        <v>15</v>
      </c>
      <c r="AC4265">
        <f t="shared" si="334"/>
        <v>1105177.4509999999</v>
      </c>
      <c r="AD4265">
        <f t="shared" si="329"/>
        <v>277872.79389999999</v>
      </c>
      <c r="AE4265">
        <f t="shared" si="329"/>
        <v>500118.26360000001</v>
      </c>
      <c r="AF4265">
        <f t="shared" si="329"/>
        <v>0</v>
      </c>
      <c r="AG4265">
        <f t="shared" si="331"/>
        <v>777991.0575</v>
      </c>
    </row>
    <row r="4266" spans="1:33" x14ac:dyDescent="0.25">
      <c r="A4266">
        <v>4258</v>
      </c>
      <c r="B4266" s="10">
        <f t="shared" si="332"/>
        <v>1.1313964916937395E-4</v>
      </c>
      <c r="C4266" s="10">
        <f t="shared" si="333"/>
        <v>1.6884189890373371E-4</v>
      </c>
      <c r="R4266" s="9">
        <v>43643</v>
      </c>
      <c r="S4266">
        <v>16</v>
      </c>
      <c r="T4266">
        <v>5.9412802060000001</v>
      </c>
      <c r="U4266">
        <v>273762.30930000002</v>
      </c>
      <c r="V4266" t="s">
        <v>54</v>
      </c>
      <c r="W4266" t="s">
        <v>41</v>
      </c>
      <c r="AA4266" s="9">
        <v>43643</v>
      </c>
      <c r="AB4266">
        <v>16</v>
      </c>
      <c r="AC4266">
        <f t="shared" si="334"/>
        <v>1153709.5689999999</v>
      </c>
      <c r="AD4266">
        <f t="shared" si="329"/>
        <v>273762.30930000002</v>
      </c>
      <c r="AE4266">
        <f t="shared" si="329"/>
        <v>489150.02140000003</v>
      </c>
      <c r="AF4266">
        <f t="shared" si="329"/>
        <v>0</v>
      </c>
      <c r="AG4266">
        <f t="shared" si="331"/>
        <v>762912.33070000005</v>
      </c>
    </row>
    <row r="4267" spans="1:33" x14ac:dyDescent="0.25">
      <c r="A4267">
        <v>4259</v>
      </c>
      <c r="B4267" s="10">
        <f t="shared" si="332"/>
        <v>1.3632164026250931E-4</v>
      </c>
      <c r="C4267" s="10">
        <f t="shared" si="333"/>
        <v>1.8033284397570362E-4</v>
      </c>
      <c r="R4267" s="9">
        <v>43643</v>
      </c>
      <c r="S4267">
        <v>17</v>
      </c>
      <c r="T4267">
        <v>5.7435293759999997</v>
      </c>
      <c r="U4267">
        <v>264650.34659999999</v>
      </c>
      <c r="V4267" t="s">
        <v>54</v>
      </c>
      <c r="W4267" t="s">
        <v>41</v>
      </c>
      <c r="AA4267" s="9">
        <v>43643</v>
      </c>
      <c r="AB4267">
        <v>17</v>
      </c>
      <c r="AC4267">
        <f t="shared" si="334"/>
        <v>1199590.118</v>
      </c>
      <c r="AD4267">
        <f t="shared" si="329"/>
        <v>264650.34659999999</v>
      </c>
      <c r="AE4267">
        <f t="shared" si="329"/>
        <v>474049.478</v>
      </c>
      <c r="AF4267">
        <f t="shared" si="329"/>
        <v>0</v>
      </c>
      <c r="AG4267">
        <f t="shared" si="331"/>
        <v>738699.82459999993</v>
      </c>
    </row>
    <row r="4268" spans="1:33" x14ac:dyDescent="0.25">
      <c r="A4268">
        <v>4260</v>
      </c>
      <c r="B4268" s="10">
        <f t="shared" si="332"/>
        <v>1.578204049705411E-4</v>
      </c>
      <c r="C4268" s="10">
        <f t="shared" si="333"/>
        <v>1.8560896982696467E-4</v>
      </c>
      <c r="R4268" s="9">
        <v>43643</v>
      </c>
      <c r="S4268">
        <v>18</v>
      </c>
      <c r="T4268">
        <v>5.2290480849999996</v>
      </c>
      <c r="U4268">
        <v>240944.07769999999</v>
      </c>
      <c r="V4268" t="s">
        <v>54</v>
      </c>
      <c r="W4268" t="s">
        <v>41</v>
      </c>
      <c r="AA4268" s="9">
        <v>43643</v>
      </c>
      <c r="AB4268">
        <v>18</v>
      </c>
      <c r="AC4268">
        <f t="shared" si="334"/>
        <v>1225020.6980000001</v>
      </c>
      <c r="AD4268">
        <f t="shared" si="329"/>
        <v>240944.07769999999</v>
      </c>
      <c r="AE4268">
        <f t="shared" si="329"/>
        <v>448236.94309999997</v>
      </c>
      <c r="AF4268">
        <f t="shared" si="329"/>
        <v>0</v>
      </c>
      <c r="AG4268">
        <f t="shared" si="331"/>
        <v>689181.02079999994</v>
      </c>
    </row>
    <row r="4269" spans="1:33" x14ac:dyDescent="0.25">
      <c r="A4269">
        <v>4261</v>
      </c>
      <c r="B4269" s="10">
        <f t="shared" si="332"/>
        <v>1.7681230400922861E-4</v>
      </c>
      <c r="C4269" s="10">
        <f t="shared" si="333"/>
        <v>1.8854756979634336E-4</v>
      </c>
      <c r="R4269" s="9">
        <v>43643</v>
      </c>
      <c r="S4269">
        <v>19</v>
      </c>
      <c r="T4269">
        <v>4.7992908280000002</v>
      </c>
      <c r="U4269">
        <v>221141.72279999999</v>
      </c>
      <c r="V4269" t="s">
        <v>54</v>
      </c>
      <c r="W4269" t="s">
        <v>41</v>
      </c>
      <c r="AA4269" s="9">
        <v>43643</v>
      </c>
      <c r="AB4269">
        <v>19</v>
      </c>
      <c r="AC4269">
        <f t="shared" si="334"/>
        <v>1229826.4680000001</v>
      </c>
      <c r="AD4269">
        <f t="shared" si="329"/>
        <v>221141.72279999999</v>
      </c>
      <c r="AE4269">
        <f t="shared" si="329"/>
        <v>414351.26490000001</v>
      </c>
      <c r="AF4269">
        <f t="shared" si="329"/>
        <v>0</v>
      </c>
      <c r="AG4269">
        <f t="shared" si="331"/>
        <v>635492.98769999994</v>
      </c>
    </row>
    <row r="4270" spans="1:33" x14ac:dyDescent="0.25">
      <c r="A4270">
        <v>4262</v>
      </c>
      <c r="B4270" s="10">
        <f t="shared" si="332"/>
        <v>1.9035180280505291E-4</v>
      </c>
      <c r="C4270" s="10">
        <f t="shared" si="333"/>
        <v>1.9273683573498647E-4</v>
      </c>
      <c r="R4270" s="9">
        <v>43643</v>
      </c>
      <c r="S4270">
        <v>20</v>
      </c>
      <c r="T4270">
        <v>4.5991774899999998</v>
      </c>
      <c r="U4270">
        <v>211920.90040000001</v>
      </c>
      <c r="V4270" t="s">
        <v>54</v>
      </c>
      <c r="W4270" t="s">
        <v>41</v>
      </c>
      <c r="AA4270" s="9">
        <v>43643</v>
      </c>
      <c r="AB4270">
        <v>20</v>
      </c>
      <c r="AC4270">
        <f t="shared" si="334"/>
        <v>1165908.673</v>
      </c>
      <c r="AD4270">
        <f t="shared" si="329"/>
        <v>211920.90040000001</v>
      </c>
      <c r="AE4270">
        <f t="shared" si="329"/>
        <v>393342.46429999999</v>
      </c>
      <c r="AF4270">
        <f t="shared" si="329"/>
        <v>0</v>
      </c>
      <c r="AG4270">
        <f t="shared" si="331"/>
        <v>605263.36470000003</v>
      </c>
    </row>
    <row r="4271" spans="1:33" x14ac:dyDescent="0.25">
      <c r="A4271">
        <v>4263</v>
      </c>
      <c r="B4271" s="10">
        <f t="shared" si="332"/>
        <v>2.0215244274180463E-4</v>
      </c>
      <c r="C4271" s="10">
        <f t="shared" si="333"/>
        <v>1.9098133301453634E-4</v>
      </c>
      <c r="R4271" s="9">
        <v>43643</v>
      </c>
      <c r="S4271">
        <v>21</v>
      </c>
      <c r="T4271">
        <v>4.3552354790000001</v>
      </c>
      <c r="U4271">
        <v>200680.5404</v>
      </c>
      <c r="V4271" t="s">
        <v>54</v>
      </c>
      <c r="W4271" t="s">
        <v>41</v>
      </c>
      <c r="AA4271" s="9">
        <v>43643</v>
      </c>
      <c r="AB4271">
        <v>21</v>
      </c>
      <c r="AC4271">
        <f t="shared" si="334"/>
        <v>1101867.5759999999</v>
      </c>
      <c r="AD4271">
        <f t="shared" si="329"/>
        <v>200680.5404</v>
      </c>
      <c r="AE4271">
        <f t="shared" si="329"/>
        <v>377050.3137</v>
      </c>
      <c r="AF4271">
        <f t="shared" si="329"/>
        <v>0</v>
      </c>
      <c r="AG4271">
        <f t="shared" si="331"/>
        <v>577730.8541</v>
      </c>
    </row>
    <row r="4272" spans="1:33" x14ac:dyDescent="0.25">
      <c r="A4272">
        <v>4264</v>
      </c>
      <c r="B4272" s="10">
        <f t="shared" si="332"/>
        <v>2.1102964720906577E-4</v>
      </c>
      <c r="C4272" s="10">
        <f t="shared" si="333"/>
        <v>1.8727980544983678E-4</v>
      </c>
      <c r="R4272" s="9">
        <v>43643</v>
      </c>
      <c r="S4272">
        <v>22</v>
      </c>
      <c r="T4272">
        <v>3.9794129100000002</v>
      </c>
      <c r="U4272">
        <v>183363.38810000001</v>
      </c>
      <c r="V4272" t="s">
        <v>54</v>
      </c>
      <c r="W4272" t="s">
        <v>41</v>
      </c>
      <c r="AA4272" s="9">
        <v>43643</v>
      </c>
      <c r="AB4272">
        <v>22</v>
      </c>
      <c r="AC4272">
        <f t="shared" si="334"/>
        <v>1043617.9129999999</v>
      </c>
      <c r="AD4272">
        <f t="shared" si="329"/>
        <v>183363.38810000001</v>
      </c>
      <c r="AE4272">
        <f t="shared" si="329"/>
        <v>356081.8823</v>
      </c>
      <c r="AF4272">
        <f t="shared" si="329"/>
        <v>0</v>
      </c>
      <c r="AG4272">
        <f t="shared" si="331"/>
        <v>539445.27040000004</v>
      </c>
    </row>
    <row r="4273" spans="1:33" x14ac:dyDescent="0.25">
      <c r="A4273">
        <v>4265</v>
      </c>
      <c r="B4273" s="10">
        <f t="shared" si="332"/>
        <v>2.1942184254954516E-4</v>
      </c>
      <c r="C4273" s="10">
        <f t="shared" si="333"/>
        <v>1.8133611670685838E-4</v>
      </c>
      <c r="R4273" s="9">
        <v>43643</v>
      </c>
      <c r="S4273">
        <v>23</v>
      </c>
      <c r="T4273">
        <v>3.5339976630000001</v>
      </c>
      <c r="U4273">
        <v>162839.54430000001</v>
      </c>
      <c r="V4273" t="s">
        <v>54</v>
      </c>
      <c r="W4273" t="s">
        <v>41</v>
      </c>
      <c r="AA4273" s="9">
        <v>43643</v>
      </c>
      <c r="AB4273">
        <v>23</v>
      </c>
      <c r="AC4273">
        <f t="shared" si="334"/>
        <v>930955.17839999998</v>
      </c>
      <c r="AD4273">
        <f t="shared" si="329"/>
        <v>162839.54430000001</v>
      </c>
      <c r="AE4273">
        <f t="shared" si="329"/>
        <v>320516.5675</v>
      </c>
      <c r="AF4273">
        <f t="shared" si="329"/>
        <v>0</v>
      </c>
      <c r="AG4273">
        <f t="shared" si="331"/>
        <v>483356.11180000001</v>
      </c>
    </row>
    <row r="4274" spans="1:33" x14ac:dyDescent="0.25">
      <c r="A4274">
        <v>4266</v>
      </c>
      <c r="B4274" s="10">
        <f t="shared" si="332"/>
        <v>2.240734519926163E-4</v>
      </c>
      <c r="C4274" s="10">
        <f t="shared" si="333"/>
        <v>1.6918023513490433E-4</v>
      </c>
      <c r="R4274" s="9">
        <v>43643</v>
      </c>
      <c r="S4274">
        <v>24</v>
      </c>
      <c r="T4274">
        <v>3.2415524179999999</v>
      </c>
      <c r="U4274">
        <v>149364.25229999999</v>
      </c>
      <c r="V4274" t="s">
        <v>54</v>
      </c>
      <c r="W4274" t="s">
        <v>41</v>
      </c>
      <c r="AA4274" s="9">
        <v>43643</v>
      </c>
      <c r="AB4274">
        <v>24</v>
      </c>
      <c r="AC4274">
        <f t="shared" si="334"/>
        <v>826139.04339999997</v>
      </c>
      <c r="AD4274">
        <f t="shared" si="329"/>
        <v>149364.25229999999</v>
      </c>
      <c r="AE4274">
        <f t="shared" si="329"/>
        <v>300296.196</v>
      </c>
      <c r="AF4274">
        <f t="shared" si="329"/>
        <v>0</v>
      </c>
      <c r="AG4274">
        <f t="shared" si="331"/>
        <v>449660.44829999999</v>
      </c>
    </row>
    <row r="4275" spans="1:33" x14ac:dyDescent="0.25">
      <c r="A4275">
        <v>4267</v>
      </c>
      <c r="B4275" s="10">
        <f t="shared" si="332"/>
        <v>2.2495249466931611E-4</v>
      </c>
      <c r="C4275" s="10">
        <f t="shared" si="333"/>
        <v>1.5600089068162115E-4</v>
      </c>
      <c r="R4275" s="9">
        <v>43644</v>
      </c>
      <c r="S4275">
        <v>1</v>
      </c>
      <c r="T4275">
        <v>3.0746339310000002</v>
      </c>
      <c r="U4275">
        <v>141672.9823</v>
      </c>
      <c r="V4275" t="s">
        <v>54</v>
      </c>
      <c r="W4275" t="s">
        <v>41</v>
      </c>
      <c r="AA4275" s="9">
        <v>43644</v>
      </c>
      <c r="AB4275">
        <v>1</v>
      </c>
      <c r="AC4275">
        <f t="shared" si="334"/>
        <v>712551.82039999997</v>
      </c>
      <c r="AD4275">
        <f t="shared" si="329"/>
        <v>141672.9823</v>
      </c>
      <c r="AE4275">
        <f t="shared" si="329"/>
        <v>286283.0589</v>
      </c>
      <c r="AF4275">
        <f t="shared" si="329"/>
        <v>0</v>
      </c>
      <c r="AG4275">
        <f t="shared" si="331"/>
        <v>427956.04119999998</v>
      </c>
    </row>
    <row r="4276" spans="1:33" x14ac:dyDescent="0.25">
      <c r="A4276">
        <v>4268</v>
      </c>
      <c r="B4276" s="10">
        <f t="shared" si="332"/>
        <v>2.1326103427783916E-4</v>
      </c>
      <c r="C4276" s="10">
        <f t="shared" si="333"/>
        <v>1.4858011939972648E-4</v>
      </c>
      <c r="R4276" s="9">
        <v>43644</v>
      </c>
      <c r="S4276">
        <v>2</v>
      </c>
      <c r="T4276">
        <v>2.9680975780000001</v>
      </c>
      <c r="U4276">
        <v>136764.00020000001</v>
      </c>
      <c r="V4276" t="s">
        <v>54</v>
      </c>
      <c r="W4276" t="s">
        <v>41</v>
      </c>
      <c r="AA4276" s="9">
        <v>43644</v>
      </c>
      <c r="AB4276">
        <v>2</v>
      </c>
      <c r="AC4276">
        <f t="shared" si="334"/>
        <v>635720.78139999998</v>
      </c>
      <c r="AD4276">
        <f t="shared" si="329"/>
        <v>136764.00020000001</v>
      </c>
      <c r="AE4276">
        <f t="shared" si="329"/>
        <v>278374.34850000002</v>
      </c>
      <c r="AF4276">
        <f t="shared" si="329"/>
        <v>0</v>
      </c>
      <c r="AG4276">
        <f t="shared" si="331"/>
        <v>415138.34870000003</v>
      </c>
    </row>
    <row r="4277" spans="1:33" x14ac:dyDescent="0.25">
      <c r="A4277">
        <v>4269</v>
      </c>
      <c r="B4277" s="10">
        <f t="shared" si="332"/>
        <v>2.015470202227199E-4</v>
      </c>
      <c r="C4277" s="10">
        <f t="shared" si="333"/>
        <v>1.4182143557561985E-4</v>
      </c>
      <c r="R4277" s="9">
        <v>43644</v>
      </c>
      <c r="S4277">
        <v>3</v>
      </c>
      <c r="T4277">
        <v>2.8101443220000002</v>
      </c>
      <c r="U4277">
        <v>129485.83010000001</v>
      </c>
      <c r="V4277" t="s">
        <v>54</v>
      </c>
      <c r="W4277" t="s">
        <v>41</v>
      </c>
      <c r="AA4277" s="9">
        <v>43644</v>
      </c>
      <c r="AB4277">
        <v>3</v>
      </c>
      <c r="AC4277">
        <f t="shared" si="334"/>
        <v>563211.63540000003</v>
      </c>
      <c r="AD4277">
        <f t="shared" si="329"/>
        <v>129485.83010000001</v>
      </c>
      <c r="AE4277">
        <f t="shared" si="329"/>
        <v>271218.14559999999</v>
      </c>
      <c r="AF4277">
        <f t="shared" si="329"/>
        <v>0</v>
      </c>
      <c r="AG4277">
        <f t="shared" si="331"/>
        <v>400703.97570000001</v>
      </c>
    </row>
    <row r="4278" spans="1:33" x14ac:dyDescent="0.25">
      <c r="A4278">
        <v>4270</v>
      </c>
      <c r="B4278" s="10">
        <f t="shared" si="332"/>
        <v>1.9089234060210133E-4</v>
      </c>
      <c r="C4278" s="10">
        <f t="shared" si="333"/>
        <v>1.324230861475924E-4</v>
      </c>
      <c r="R4278" s="9">
        <v>43644</v>
      </c>
      <c r="S4278">
        <v>4</v>
      </c>
      <c r="T4278">
        <v>2.7282571340000001</v>
      </c>
      <c r="U4278">
        <v>125712.63219999999</v>
      </c>
      <c r="V4278" t="s">
        <v>54</v>
      </c>
      <c r="W4278" t="s">
        <v>41</v>
      </c>
      <c r="AA4278" s="9">
        <v>43644</v>
      </c>
      <c r="AB4278">
        <v>4</v>
      </c>
      <c r="AC4278">
        <f t="shared" si="334"/>
        <v>517523.02100000001</v>
      </c>
      <c r="AD4278">
        <f t="shared" si="329"/>
        <v>125712.63219999999</v>
      </c>
      <c r="AE4278">
        <f t="shared" si="329"/>
        <v>268935.27399999998</v>
      </c>
      <c r="AF4278">
        <f t="shared" si="329"/>
        <v>0</v>
      </c>
      <c r="AG4278">
        <f t="shared" si="331"/>
        <v>394647.90619999997</v>
      </c>
    </row>
    <row r="4279" spans="1:33" x14ac:dyDescent="0.25">
      <c r="A4279">
        <v>4271</v>
      </c>
      <c r="B4279" s="10">
        <f t="shared" si="332"/>
        <v>1.7028474769043448E-4</v>
      </c>
      <c r="C4279" s="10">
        <f t="shared" si="333"/>
        <v>1.1865431313429622E-4</v>
      </c>
      <c r="R4279" s="9">
        <v>43644</v>
      </c>
      <c r="S4279">
        <v>5</v>
      </c>
      <c r="T4279">
        <v>2.7062939410000002</v>
      </c>
      <c r="U4279">
        <v>124700.6122</v>
      </c>
      <c r="V4279" t="s">
        <v>54</v>
      </c>
      <c r="W4279" t="s">
        <v>41</v>
      </c>
      <c r="AA4279" s="9">
        <v>43644</v>
      </c>
      <c r="AB4279">
        <v>5</v>
      </c>
      <c r="AC4279">
        <f t="shared" si="334"/>
        <v>493666.65159999998</v>
      </c>
      <c r="AD4279">
        <f t="shared" si="329"/>
        <v>124700.6122</v>
      </c>
      <c r="AE4279">
        <f t="shared" si="329"/>
        <v>276837.39529999997</v>
      </c>
      <c r="AF4279">
        <f t="shared" si="329"/>
        <v>0</v>
      </c>
      <c r="AG4279">
        <f t="shared" si="331"/>
        <v>401538.00749999995</v>
      </c>
    </row>
    <row r="4280" spans="1:33" x14ac:dyDescent="0.25">
      <c r="A4280">
        <v>4272</v>
      </c>
      <c r="B4280" s="10">
        <f t="shared" si="332"/>
        <v>1.5111240780073403E-4</v>
      </c>
      <c r="C4280" s="10">
        <f t="shared" si="333"/>
        <v>1.1038269783743369E-4</v>
      </c>
      <c r="R4280" s="9">
        <v>43644</v>
      </c>
      <c r="S4280">
        <v>6</v>
      </c>
      <c r="T4280">
        <v>2.7719615499999999</v>
      </c>
      <c r="U4280">
        <v>127726.4443</v>
      </c>
      <c r="V4280" t="s">
        <v>54</v>
      </c>
      <c r="W4280" t="s">
        <v>41</v>
      </c>
      <c r="AA4280" s="9">
        <v>43644</v>
      </c>
      <c r="AB4280">
        <v>6</v>
      </c>
      <c r="AC4280">
        <f t="shared" si="334"/>
        <v>500816.0992</v>
      </c>
      <c r="AD4280">
        <f t="shared" si="329"/>
        <v>127726.4443</v>
      </c>
      <c r="AE4280">
        <f t="shared" si="329"/>
        <v>313488.83049999998</v>
      </c>
      <c r="AF4280">
        <f t="shared" si="329"/>
        <v>0</v>
      </c>
      <c r="AG4280">
        <f t="shared" si="331"/>
        <v>441215.27480000001</v>
      </c>
    </row>
    <row r="4281" spans="1:33" x14ac:dyDescent="0.25">
      <c r="A4281">
        <v>4273</v>
      </c>
      <c r="B4281" s="10">
        <f t="shared" si="332"/>
        <v>1.3033571300576568E-4</v>
      </c>
      <c r="C4281" s="10">
        <f t="shared" si="333"/>
        <v>1.0505469752137843E-4</v>
      </c>
      <c r="R4281" s="9">
        <v>43644</v>
      </c>
      <c r="S4281">
        <v>7</v>
      </c>
      <c r="T4281">
        <v>3.0630173639999998</v>
      </c>
      <c r="U4281">
        <v>141137.71410000001</v>
      </c>
      <c r="V4281" t="s">
        <v>54</v>
      </c>
      <c r="W4281" t="s">
        <v>41</v>
      </c>
      <c r="AA4281" s="9">
        <v>43644</v>
      </c>
      <c r="AB4281">
        <v>7</v>
      </c>
      <c r="AC4281">
        <f t="shared" si="334"/>
        <v>510239.84159999999</v>
      </c>
      <c r="AD4281">
        <f t="shared" si="329"/>
        <v>141137.71410000001</v>
      </c>
      <c r="AE4281">
        <f t="shared" si="329"/>
        <v>361351.74670000002</v>
      </c>
      <c r="AF4281">
        <f t="shared" si="329"/>
        <v>0</v>
      </c>
      <c r="AG4281">
        <f t="shared" si="331"/>
        <v>502489.4608</v>
      </c>
    </row>
    <row r="4282" spans="1:33" x14ac:dyDescent="0.25">
      <c r="A4282">
        <v>4274</v>
      </c>
      <c r="B4282" s="10">
        <f t="shared" si="332"/>
        <v>1.1628223933220548E-4</v>
      </c>
      <c r="C4282" s="10">
        <f t="shared" si="333"/>
        <v>1.0190820891303035E-4</v>
      </c>
      <c r="R4282" s="9">
        <v>43644</v>
      </c>
      <c r="S4282">
        <v>8</v>
      </c>
      <c r="T4282">
        <v>3.4214067080000001</v>
      </c>
      <c r="U4282">
        <v>157651.57829999999</v>
      </c>
      <c r="V4282" t="s">
        <v>54</v>
      </c>
      <c r="W4282" t="s">
        <v>41</v>
      </c>
      <c r="AA4282" s="9">
        <v>43644</v>
      </c>
      <c r="AB4282">
        <v>8</v>
      </c>
      <c r="AC4282">
        <f t="shared" si="334"/>
        <v>546173.03599999996</v>
      </c>
      <c r="AD4282">
        <f t="shared" si="329"/>
        <v>157651.57829999999</v>
      </c>
      <c r="AE4282">
        <f t="shared" si="329"/>
        <v>404722.8738</v>
      </c>
      <c r="AF4282">
        <f t="shared" si="329"/>
        <v>0</v>
      </c>
      <c r="AG4282">
        <f t="shared" si="331"/>
        <v>562374.45209999999</v>
      </c>
    </row>
    <row r="4283" spans="1:33" x14ac:dyDescent="0.25">
      <c r="A4283">
        <v>4275</v>
      </c>
      <c r="B4283" s="10">
        <f t="shared" si="332"/>
        <v>1.0301930045143191E-4</v>
      </c>
      <c r="C4283" s="10">
        <f t="shared" si="333"/>
        <v>9.8364857392220571E-5</v>
      </c>
      <c r="R4283" s="9">
        <v>43644</v>
      </c>
      <c r="S4283">
        <v>9</v>
      </c>
      <c r="T4283">
        <v>4.0792450130000004</v>
      </c>
      <c r="U4283">
        <v>187963.45170000001</v>
      </c>
      <c r="V4283" t="s">
        <v>54</v>
      </c>
      <c r="W4283" t="s">
        <v>41</v>
      </c>
      <c r="AA4283" s="9">
        <v>43644</v>
      </c>
      <c r="AB4283">
        <v>9</v>
      </c>
      <c r="AC4283">
        <f t="shared" si="334"/>
        <v>585352.5514</v>
      </c>
      <c r="AD4283">
        <f t="shared" si="329"/>
        <v>187963.45170000001</v>
      </c>
      <c r="AE4283">
        <f t="shared" si="329"/>
        <v>445261.78019999998</v>
      </c>
      <c r="AF4283">
        <f t="shared" si="329"/>
        <v>0</v>
      </c>
      <c r="AG4283">
        <f t="shared" si="331"/>
        <v>633225.23190000001</v>
      </c>
    </row>
    <row r="4284" spans="1:33" x14ac:dyDescent="0.25">
      <c r="A4284">
        <v>4276</v>
      </c>
      <c r="B4284" s="10">
        <f t="shared" si="332"/>
        <v>9.466221263888985E-5</v>
      </c>
      <c r="C4284" s="10">
        <f t="shared" si="333"/>
        <v>9.6878212764639257E-5</v>
      </c>
      <c r="R4284" s="9">
        <v>43644</v>
      </c>
      <c r="S4284">
        <v>10</v>
      </c>
      <c r="T4284">
        <v>4.8022962729999996</v>
      </c>
      <c r="U4284">
        <v>221280.2077</v>
      </c>
      <c r="V4284" t="s">
        <v>54</v>
      </c>
      <c r="W4284" t="s">
        <v>41</v>
      </c>
      <c r="AA4284" s="9">
        <v>43644</v>
      </c>
      <c r="AB4284">
        <v>10</v>
      </c>
      <c r="AC4284">
        <f t="shared" si="334"/>
        <v>658719.89170000004</v>
      </c>
      <c r="AD4284">
        <f t="shared" si="329"/>
        <v>221280.2077</v>
      </c>
      <c r="AE4284">
        <f t="shared" si="329"/>
        <v>471403.59129999997</v>
      </c>
      <c r="AF4284">
        <f t="shared" si="329"/>
        <v>0</v>
      </c>
      <c r="AG4284">
        <f t="shared" si="331"/>
        <v>692683.799</v>
      </c>
    </row>
    <row r="4285" spans="1:33" x14ac:dyDescent="0.25">
      <c r="A4285">
        <v>4277</v>
      </c>
      <c r="B4285" s="10">
        <f t="shared" si="332"/>
        <v>9.029854837411754E-5</v>
      </c>
      <c r="C4285" s="10">
        <f t="shared" si="333"/>
        <v>9.8569595613058668E-5</v>
      </c>
      <c r="R4285" s="9">
        <v>43644</v>
      </c>
      <c r="S4285">
        <v>11</v>
      </c>
      <c r="T4285">
        <v>5.2534495159999999</v>
      </c>
      <c r="U4285">
        <v>242068.44680000001</v>
      </c>
      <c r="V4285" t="s">
        <v>54</v>
      </c>
      <c r="W4285" t="s">
        <v>41</v>
      </c>
      <c r="AA4285" s="9">
        <v>43644</v>
      </c>
      <c r="AB4285">
        <v>11</v>
      </c>
      <c r="AC4285">
        <f t="shared" si="334"/>
        <v>762257.826</v>
      </c>
      <c r="AD4285">
        <f t="shared" si="329"/>
        <v>242068.44680000001</v>
      </c>
      <c r="AE4285">
        <f t="shared" si="329"/>
        <v>484714.74699999997</v>
      </c>
      <c r="AF4285">
        <f t="shared" si="329"/>
        <v>0</v>
      </c>
      <c r="AG4285">
        <f t="shared" si="331"/>
        <v>726783.19380000001</v>
      </c>
    </row>
    <row r="4286" spans="1:33" x14ac:dyDescent="0.25">
      <c r="A4286">
        <v>4278</v>
      </c>
      <c r="B4286" s="10">
        <f t="shared" si="332"/>
        <v>9.1606282526028441E-5</v>
      </c>
      <c r="C4286" s="10">
        <f t="shared" si="333"/>
        <v>1.0830957568902257E-4</v>
      </c>
      <c r="R4286" s="9">
        <v>43644</v>
      </c>
      <c r="S4286">
        <v>12</v>
      </c>
      <c r="T4286">
        <v>5.6020833300000001</v>
      </c>
      <c r="U4286">
        <v>258132.79569999999</v>
      </c>
      <c r="V4286" t="s">
        <v>54</v>
      </c>
      <c r="W4286" t="s">
        <v>41</v>
      </c>
      <c r="AA4286" s="9">
        <v>43644</v>
      </c>
      <c r="AB4286">
        <v>12</v>
      </c>
      <c r="AC4286">
        <f t="shared" si="334"/>
        <v>879939.84050000005</v>
      </c>
      <c r="AD4286">
        <f t="shared" si="329"/>
        <v>258132.79569999999</v>
      </c>
      <c r="AE4286">
        <f t="shared" si="329"/>
        <v>493783.64730000001</v>
      </c>
      <c r="AF4286">
        <f t="shared" si="329"/>
        <v>0</v>
      </c>
      <c r="AG4286">
        <f t="shared" si="331"/>
        <v>751916.44299999997</v>
      </c>
    </row>
    <row r="4287" spans="1:33" x14ac:dyDescent="0.25">
      <c r="A4287">
        <v>4279</v>
      </c>
      <c r="B4287" s="10">
        <f t="shared" si="332"/>
        <v>9.3330017066762855E-5</v>
      </c>
      <c r="C4287" s="10">
        <f t="shared" si="333"/>
        <v>1.2335116981642118E-4</v>
      </c>
      <c r="R4287" s="9">
        <v>43644</v>
      </c>
      <c r="S4287">
        <v>13</v>
      </c>
      <c r="T4287">
        <v>5.69893787</v>
      </c>
      <c r="U4287">
        <v>262595.65919999999</v>
      </c>
      <c r="V4287" t="s">
        <v>54</v>
      </c>
      <c r="W4287" t="s">
        <v>41</v>
      </c>
      <c r="AA4287" s="9">
        <v>43644</v>
      </c>
      <c r="AB4287">
        <v>13</v>
      </c>
      <c r="AC4287">
        <f t="shared" si="334"/>
        <v>971664.53449999995</v>
      </c>
      <c r="AD4287">
        <f t="shared" si="329"/>
        <v>262595.65919999999</v>
      </c>
      <c r="AE4287">
        <f t="shared" si="329"/>
        <v>496497.56809999997</v>
      </c>
      <c r="AF4287">
        <f t="shared" si="329"/>
        <v>0</v>
      </c>
      <c r="AG4287">
        <f t="shared" si="331"/>
        <v>759093.22729999991</v>
      </c>
    </row>
    <row r="4288" spans="1:33" x14ac:dyDescent="0.25">
      <c r="A4288">
        <v>4280</v>
      </c>
      <c r="B4288" s="10">
        <f t="shared" si="332"/>
        <v>9.9902701857701575E-5</v>
      </c>
      <c r="C4288" s="10">
        <f t="shared" si="333"/>
        <v>1.380517442713376E-4</v>
      </c>
      <c r="R4288" s="9">
        <v>43644</v>
      </c>
      <c r="S4288">
        <v>14</v>
      </c>
      <c r="T4288">
        <v>5.7707889950000002</v>
      </c>
      <c r="U4288">
        <v>265906.41529999999</v>
      </c>
      <c r="V4288" t="s">
        <v>54</v>
      </c>
      <c r="W4288" t="s">
        <v>41</v>
      </c>
      <c r="AA4288" s="9">
        <v>43644</v>
      </c>
      <c r="AB4288">
        <v>14</v>
      </c>
      <c r="AC4288">
        <f t="shared" si="334"/>
        <v>1035890.704</v>
      </c>
      <c r="AD4288">
        <f t="shared" si="329"/>
        <v>265906.41529999999</v>
      </c>
      <c r="AE4288">
        <f t="shared" si="329"/>
        <v>499342.3615</v>
      </c>
      <c r="AF4288">
        <f t="shared" si="329"/>
        <v>0</v>
      </c>
      <c r="AG4288">
        <f t="shared" si="331"/>
        <v>765248.77679999999</v>
      </c>
    </row>
    <row r="4289" spans="1:33" x14ac:dyDescent="0.25">
      <c r="A4289">
        <v>4281</v>
      </c>
      <c r="B4289" s="10">
        <f t="shared" si="332"/>
        <v>1.0706918425053693E-4</v>
      </c>
      <c r="C4289" s="10">
        <f t="shared" si="333"/>
        <v>1.5544420173068749E-4</v>
      </c>
      <c r="R4289" s="9">
        <v>43644</v>
      </c>
      <c r="S4289">
        <v>15</v>
      </c>
      <c r="T4289">
        <v>5.6493284670000001</v>
      </c>
      <c r="U4289">
        <v>260309.75709999999</v>
      </c>
      <c r="V4289" t="s">
        <v>54</v>
      </c>
      <c r="W4289" t="s">
        <v>41</v>
      </c>
      <c r="AA4289" s="9">
        <v>43644</v>
      </c>
      <c r="AB4289">
        <v>15</v>
      </c>
      <c r="AC4289">
        <f t="shared" si="334"/>
        <v>1042176.392</v>
      </c>
      <c r="AD4289">
        <f t="shared" si="329"/>
        <v>260309.75709999999</v>
      </c>
      <c r="AE4289">
        <f t="shared" si="329"/>
        <v>481536.46629999997</v>
      </c>
      <c r="AF4289">
        <f t="shared" si="329"/>
        <v>0</v>
      </c>
      <c r="AG4289">
        <f t="shared" si="331"/>
        <v>741846.22340000002</v>
      </c>
    </row>
    <row r="4290" spans="1:33" x14ac:dyDescent="0.25">
      <c r="A4290">
        <v>4282</v>
      </c>
      <c r="B4290" s="10">
        <f t="shared" si="332"/>
        <v>1.2048909889473668E-4</v>
      </c>
      <c r="C4290" s="10">
        <f t="shared" si="333"/>
        <v>1.70040097524634E-4</v>
      </c>
      <c r="R4290" s="9">
        <v>43644</v>
      </c>
      <c r="S4290">
        <v>16</v>
      </c>
      <c r="T4290">
        <v>5.2963783539999998</v>
      </c>
      <c r="U4290">
        <v>244046.52179999999</v>
      </c>
      <c r="V4290" t="s">
        <v>54</v>
      </c>
      <c r="W4290" t="s">
        <v>41</v>
      </c>
      <c r="AA4290" s="9">
        <v>43644</v>
      </c>
      <c r="AB4290">
        <v>16</v>
      </c>
      <c r="AC4290">
        <f t="shared" si="334"/>
        <v>1013414.025</v>
      </c>
      <c r="AD4290">
        <f t="shared" si="329"/>
        <v>244046.52179999999</v>
      </c>
      <c r="AE4290">
        <f t="shared" si="329"/>
        <v>458581.0563</v>
      </c>
      <c r="AF4290">
        <f t="shared" si="329"/>
        <v>0</v>
      </c>
      <c r="AG4290">
        <f t="shared" si="331"/>
        <v>702627.57810000004</v>
      </c>
    </row>
    <row r="4291" spans="1:33" x14ac:dyDescent="0.25">
      <c r="A4291">
        <v>4283</v>
      </c>
      <c r="B4291" s="10">
        <f t="shared" si="332"/>
        <v>1.3942763796486243E-4</v>
      </c>
      <c r="C4291" s="10">
        <f t="shared" si="333"/>
        <v>1.7841082082680122E-4</v>
      </c>
      <c r="R4291" s="9">
        <v>43644</v>
      </c>
      <c r="S4291">
        <v>17</v>
      </c>
      <c r="T4291">
        <v>5.1636788149999999</v>
      </c>
      <c r="U4291">
        <v>237931.99239999999</v>
      </c>
      <c r="V4291" t="s">
        <v>54</v>
      </c>
      <c r="W4291" t="s">
        <v>41</v>
      </c>
      <c r="AA4291" s="9">
        <v>43644</v>
      </c>
      <c r="AB4291">
        <v>17</v>
      </c>
      <c r="AC4291">
        <f t="shared" si="334"/>
        <v>1049453.318</v>
      </c>
      <c r="AD4291">
        <f>SUMIFS($U:$U,$R:$R,$AA4291,$S:$S,$AB4291,$W:$W,AD$2)</f>
        <v>237931.99239999999</v>
      </c>
      <c r="AE4291">
        <f>SUMIFS($U:$U,$R:$R,$AA4291,$S:$S,$AB4291,$W:$W,AE$2)</f>
        <v>450767.84419999999</v>
      </c>
      <c r="AF4291">
        <f>SUMIFS($U:$U,$R:$R,$AA4291,$S:$S,$AB4291,$W:$W,AF$2)</f>
        <v>0</v>
      </c>
      <c r="AG4291">
        <f t="shared" si="331"/>
        <v>688699.83660000004</v>
      </c>
    </row>
    <row r="4292" spans="1:33" x14ac:dyDescent="0.25">
      <c r="A4292">
        <v>4284</v>
      </c>
      <c r="B4292" s="10">
        <f t="shared" si="332"/>
        <v>1.6095332750587306E-4</v>
      </c>
      <c r="C4292" s="10">
        <f t="shared" si="333"/>
        <v>1.8458053369037423E-4</v>
      </c>
      <c r="R4292" s="9">
        <v>43644</v>
      </c>
      <c r="S4292">
        <v>18</v>
      </c>
      <c r="T4292">
        <v>4.887931547</v>
      </c>
      <c r="U4292">
        <v>225226.10980000001</v>
      </c>
      <c r="V4292" t="s">
        <v>54</v>
      </c>
      <c r="W4292" t="s">
        <v>41</v>
      </c>
      <c r="AA4292" s="9">
        <v>43644</v>
      </c>
      <c r="AB4292">
        <v>18</v>
      </c>
      <c r="AC4292">
        <f t="shared" ref="AC4292:AF4355" si="335">SUMIFS($U:$U,$R:$R,$AA4292,$S:$S,$AB4292,$W:$W,AC$2)</f>
        <v>1112138.236</v>
      </c>
      <c r="AD4292">
        <f t="shared" si="335"/>
        <v>225226.10980000001</v>
      </c>
      <c r="AE4292">
        <f t="shared" si="335"/>
        <v>429541.66340000002</v>
      </c>
      <c r="AF4292">
        <f t="shared" si="335"/>
        <v>0</v>
      </c>
      <c r="AG4292">
        <f t="shared" ref="AG4292:AG4355" si="336">SUM(AD4292:AF4292)</f>
        <v>654767.77320000005</v>
      </c>
    </row>
    <row r="4293" spans="1:33" x14ac:dyDescent="0.25">
      <c r="A4293">
        <v>4285</v>
      </c>
      <c r="B4293" s="10">
        <f t="shared" si="332"/>
        <v>1.7773105938509914E-4</v>
      </c>
      <c r="C4293" s="10">
        <f t="shared" si="333"/>
        <v>1.8634229151414172E-4</v>
      </c>
      <c r="R4293" s="9">
        <v>43644</v>
      </c>
      <c r="S4293">
        <v>19</v>
      </c>
      <c r="T4293">
        <v>4.5498308209999996</v>
      </c>
      <c r="U4293">
        <v>209647.10459999999</v>
      </c>
      <c r="V4293" t="s">
        <v>54</v>
      </c>
      <c r="W4293" t="s">
        <v>41</v>
      </c>
      <c r="AA4293" s="9">
        <v>43644</v>
      </c>
      <c r="AB4293">
        <v>19</v>
      </c>
      <c r="AC4293">
        <f t="shared" si="335"/>
        <v>1130731.1459999999</v>
      </c>
      <c r="AD4293">
        <f t="shared" si="335"/>
        <v>209647.10459999999</v>
      </c>
      <c r="AE4293">
        <f t="shared" si="335"/>
        <v>397951.89970000001</v>
      </c>
      <c r="AF4293">
        <f t="shared" si="335"/>
        <v>0</v>
      </c>
      <c r="AG4293">
        <f t="shared" si="336"/>
        <v>607599.00430000003</v>
      </c>
    </row>
    <row r="4294" spans="1:33" x14ac:dyDescent="0.25">
      <c r="A4294">
        <v>4286</v>
      </c>
      <c r="B4294" s="10">
        <f t="shared" si="332"/>
        <v>1.8947892579390647E-4</v>
      </c>
      <c r="C4294" s="10">
        <f t="shared" si="333"/>
        <v>1.8785335650340349E-4</v>
      </c>
      <c r="R4294" s="9">
        <v>43644</v>
      </c>
      <c r="S4294">
        <v>20</v>
      </c>
      <c r="T4294">
        <v>4.2732027190000004</v>
      </c>
      <c r="U4294">
        <v>196900.6349</v>
      </c>
      <c r="V4294" t="s">
        <v>54</v>
      </c>
      <c r="W4294" t="s">
        <v>41</v>
      </c>
      <c r="AA4294" s="9">
        <v>43644</v>
      </c>
      <c r="AB4294">
        <v>20</v>
      </c>
      <c r="AC4294">
        <f t="shared" si="335"/>
        <v>1078914.0419999999</v>
      </c>
      <c r="AD4294">
        <f t="shared" si="335"/>
        <v>196900.6349</v>
      </c>
      <c r="AE4294">
        <f t="shared" si="335"/>
        <v>376610.17619999999</v>
      </c>
      <c r="AF4294">
        <f t="shared" si="335"/>
        <v>0</v>
      </c>
      <c r="AG4294">
        <f t="shared" si="336"/>
        <v>573510.81110000005</v>
      </c>
    </row>
    <row r="4295" spans="1:33" x14ac:dyDescent="0.25">
      <c r="A4295">
        <v>4287</v>
      </c>
      <c r="B4295" s="10">
        <f t="shared" si="332"/>
        <v>1.9062866621103415E-4</v>
      </c>
      <c r="C4295" s="10">
        <f t="shared" si="333"/>
        <v>1.8210849504106481E-4</v>
      </c>
      <c r="R4295" s="9">
        <v>43644</v>
      </c>
      <c r="S4295">
        <v>21</v>
      </c>
      <c r="T4295">
        <v>4.0841020889999999</v>
      </c>
      <c r="U4295">
        <v>188187.2561</v>
      </c>
      <c r="V4295" t="s">
        <v>54</v>
      </c>
      <c r="W4295" t="s">
        <v>41</v>
      </c>
      <c r="AA4295" s="9">
        <v>43644</v>
      </c>
      <c r="AB4295">
        <v>21</v>
      </c>
      <c r="AC4295">
        <f t="shared" si="335"/>
        <v>1038815.6580000001</v>
      </c>
      <c r="AD4295">
        <f t="shared" si="335"/>
        <v>188187.2561</v>
      </c>
      <c r="AE4295">
        <f t="shared" si="335"/>
        <v>368208.81180000002</v>
      </c>
      <c r="AF4295">
        <f t="shared" si="335"/>
        <v>0</v>
      </c>
      <c r="AG4295">
        <f t="shared" si="336"/>
        <v>556396.06790000002</v>
      </c>
    </row>
    <row r="4296" spans="1:33" x14ac:dyDescent="0.25">
      <c r="A4296">
        <v>4288</v>
      </c>
      <c r="B4296" s="10">
        <f t="shared" si="332"/>
        <v>1.8536762623702342E-4</v>
      </c>
      <c r="C4296" s="10">
        <f t="shared" si="333"/>
        <v>1.7248109754566587E-4</v>
      </c>
      <c r="R4296" s="9">
        <v>43644</v>
      </c>
      <c r="S4296">
        <v>22</v>
      </c>
      <c r="T4296">
        <v>3.892006469</v>
      </c>
      <c r="U4296">
        <v>179335.87409999999</v>
      </c>
      <c r="V4296" t="s">
        <v>54</v>
      </c>
      <c r="W4296" t="s">
        <v>41</v>
      </c>
      <c r="AA4296" s="9">
        <v>43644</v>
      </c>
      <c r="AB4296">
        <v>22</v>
      </c>
      <c r="AC4296">
        <f t="shared" si="335"/>
        <v>975462.71030000004</v>
      </c>
      <c r="AD4296">
        <f t="shared" si="335"/>
        <v>179335.87409999999</v>
      </c>
      <c r="AE4296">
        <f t="shared" si="335"/>
        <v>349877.3002</v>
      </c>
      <c r="AF4296">
        <f t="shared" si="335"/>
        <v>0</v>
      </c>
      <c r="AG4296">
        <f t="shared" si="336"/>
        <v>529213.17429999996</v>
      </c>
    </row>
    <row r="4297" spans="1:33" x14ac:dyDescent="0.25">
      <c r="A4297">
        <v>4289</v>
      </c>
      <c r="B4297" s="10">
        <f t="shared" si="332"/>
        <v>1.9195971794867166E-4</v>
      </c>
      <c r="C4297" s="10">
        <f t="shared" si="333"/>
        <v>1.69062113982925E-4</v>
      </c>
      <c r="R4297" s="9">
        <v>43644</v>
      </c>
      <c r="S4297">
        <v>23</v>
      </c>
      <c r="T4297">
        <v>3.5730919929999998</v>
      </c>
      <c r="U4297">
        <v>164640.93290000001</v>
      </c>
      <c r="V4297" t="s">
        <v>54</v>
      </c>
      <c r="W4297" t="s">
        <v>41</v>
      </c>
      <c r="AA4297" s="9">
        <v>43644</v>
      </c>
      <c r="AB4297">
        <v>23</v>
      </c>
      <c r="AC4297">
        <f t="shared" si="335"/>
        <v>911758.12919999997</v>
      </c>
      <c r="AD4297">
        <f t="shared" si="335"/>
        <v>164640.93290000001</v>
      </c>
      <c r="AE4297">
        <f t="shared" si="335"/>
        <v>314549.15500000003</v>
      </c>
      <c r="AF4297">
        <f t="shared" si="335"/>
        <v>0</v>
      </c>
      <c r="AG4297">
        <f t="shared" si="336"/>
        <v>479190.08790000004</v>
      </c>
    </row>
    <row r="4298" spans="1:33" x14ac:dyDescent="0.25">
      <c r="A4298">
        <v>4290</v>
      </c>
      <c r="B4298" s="10">
        <f t="shared" ref="B4298:B4361" si="337">AC4292/$AC$1</f>
        <v>2.0342566786042907E-4</v>
      </c>
      <c r="C4298" s="10">
        <f t="shared" ref="C4298:C4361" si="338">AG4292/$AG$1</f>
        <v>1.6073246721180418E-4</v>
      </c>
      <c r="R4298" s="9">
        <v>43644</v>
      </c>
      <c r="S4298">
        <v>24</v>
      </c>
      <c r="T4298">
        <v>3.2683451510000001</v>
      </c>
      <c r="U4298">
        <v>150598.80790000001</v>
      </c>
      <c r="V4298" t="s">
        <v>54</v>
      </c>
      <c r="W4298" t="s">
        <v>41</v>
      </c>
      <c r="AA4298" s="9">
        <v>43644</v>
      </c>
      <c r="AB4298">
        <v>24</v>
      </c>
      <c r="AC4298">
        <f t="shared" si="335"/>
        <v>790713.71510000003</v>
      </c>
      <c r="AD4298">
        <f t="shared" si="335"/>
        <v>150598.80790000001</v>
      </c>
      <c r="AE4298">
        <f t="shared" si="335"/>
        <v>297112.85969999997</v>
      </c>
      <c r="AF4298">
        <f t="shared" si="335"/>
        <v>0</v>
      </c>
      <c r="AG4298">
        <f t="shared" si="336"/>
        <v>447711.66759999999</v>
      </c>
    </row>
    <row r="4299" spans="1:33" x14ac:dyDescent="0.25">
      <c r="A4299">
        <v>4291</v>
      </c>
      <c r="B4299" s="10">
        <f t="shared" si="337"/>
        <v>2.0682657164359765E-4</v>
      </c>
      <c r="C4299" s="10">
        <f t="shared" si="338"/>
        <v>1.4915347247358173E-4</v>
      </c>
      <c r="R4299" s="9">
        <v>43645</v>
      </c>
      <c r="S4299">
        <v>1</v>
      </c>
      <c r="T4299">
        <v>2.9940258100000001</v>
      </c>
      <c r="U4299">
        <v>137958.7213</v>
      </c>
      <c r="V4299" t="s">
        <v>54</v>
      </c>
      <c r="W4299" t="s">
        <v>41</v>
      </c>
      <c r="AA4299" s="9">
        <v>43645</v>
      </c>
      <c r="AB4299">
        <v>1</v>
      </c>
      <c r="AC4299">
        <f t="shared" si="335"/>
        <v>683627.22479999997</v>
      </c>
      <c r="AD4299">
        <f t="shared" si="335"/>
        <v>137958.7213</v>
      </c>
      <c r="AE4299">
        <f t="shared" si="335"/>
        <v>281197.56439999997</v>
      </c>
      <c r="AF4299">
        <f t="shared" si="335"/>
        <v>0</v>
      </c>
      <c r="AG4299">
        <f t="shared" si="336"/>
        <v>419156.28570000001</v>
      </c>
    </row>
    <row r="4300" spans="1:33" x14ac:dyDescent="0.25">
      <c r="A4300">
        <v>4292</v>
      </c>
      <c r="B4300" s="10">
        <f t="shared" si="337"/>
        <v>1.9734849720412363E-4</v>
      </c>
      <c r="C4300" s="10">
        <f t="shared" si="338"/>
        <v>1.4078549894145273E-4</v>
      </c>
      <c r="R4300" s="9">
        <v>43645</v>
      </c>
      <c r="S4300">
        <v>2</v>
      </c>
      <c r="T4300">
        <v>2.821389522</v>
      </c>
      <c r="U4300">
        <v>130003.98639999999</v>
      </c>
      <c r="V4300" t="s">
        <v>54</v>
      </c>
      <c r="W4300" t="s">
        <v>41</v>
      </c>
      <c r="AA4300" s="9">
        <v>43645</v>
      </c>
      <c r="AB4300">
        <v>2</v>
      </c>
      <c r="AC4300">
        <f t="shared" si="335"/>
        <v>606660.83499999996</v>
      </c>
      <c r="AD4300">
        <f t="shared" si="335"/>
        <v>130003.98639999999</v>
      </c>
      <c r="AE4300">
        <f t="shared" si="335"/>
        <v>272844.37880000001</v>
      </c>
      <c r="AF4300">
        <f t="shared" si="335"/>
        <v>0</v>
      </c>
      <c r="AG4300">
        <f t="shared" si="336"/>
        <v>402848.3652</v>
      </c>
    </row>
    <row r="4301" spans="1:33" x14ac:dyDescent="0.25">
      <c r="A4301">
        <v>4293</v>
      </c>
      <c r="B4301" s="10">
        <f t="shared" si="337"/>
        <v>1.9001394086815758E-4</v>
      </c>
      <c r="C4301" s="10">
        <f t="shared" si="338"/>
        <v>1.3658416984000933E-4</v>
      </c>
      <c r="R4301" s="9">
        <v>43645</v>
      </c>
      <c r="S4301">
        <v>3</v>
      </c>
      <c r="T4301">
        <v>2.6631105470000001</v>
      </c>
      <c r="U4301">
        <v>122710.8078</v>
      </c>
      <c r="V4301" t="s">
        <v>54</v>
      </c>
      <c r="W4301" t="s">
        <v>41</v>
      </c>
      <c r="AA4301" s="9">
        <v>43645</v>
      </c>
      <c r="AB4301">
        <v>3</v>
      </c>
      <c r="AC4301">
        <f t="shared" si="335"/>
        <v>544978.19129999995</v>
      </c>
      <c r="AD4301">
        <f t="shared" si="335"/>
        <v>122710.8078</v>
      </c>
      <c r="AE4301">
        <f t="shared" si="335"/>
        <v>265017.26549999998</v>
      </c>
      <c r="AF4301">
        <f t="shared" si="335"/>
        <v>0</v>
      </c>
      <c r="AG4301">
        <f t="shared" si="336"/>
        <v>387728.07329999999</v>
      </c>
    </row>
    <row r="4302" spans="1:33" x14ac:dyDescent="0.25">
      <c r="A4302">
        <v>4294</v>
      </c>
      <c r="B4302" s="10">
        <f t="shared" si="337"/>
        <v>1.7842579896310817E-4</v>
      </c>
      <c r="C4302" s="10">
        <f t="shared" si="338"/>
        <v>1.2991131003670713E-4</v>
      </c>
      <c r="R4302" s="9">
        <v>43645</v>
      </c>
      <c r="S4302">
        <v>4</v>
      </c>
      <c r="T4302">
        <v>2.5964074190000002</v>
      </c>
      <c r="U4302">
        <v>119637.2611</v>
      </c>
      <c r="V4302" t="s">
        <v>54</v>
      </c>
      <c r="W4302" t="s">
        <v>41</v>
      </c>
      <c r="AA4302" s="9">
        <v>43645</v>
      </c>
      <c r="AB4302">
        <v>4</v>
      </c>
      <c r="AC4302">
        <f t="shared" si="335"/>
        <v>503524.56079999998</v>
      </c>
      <c r="AD4302">
        <f t="shared" si="335"/>
        <v>119637.2611</v>
      </c>
      <c r="AE4302">
        <f t="shared" si="335"/>
        <v>260083.0508</v>
      </c>
      <c r="AF4302">
        <f t="shared" si="335"/>
        <v>0</v>
      </c>
      <c r="AG4302">
        <f t="shared" si="336"/>
        <v>379720.31189999997</v>
      </c>
    </row>
    <row r="4303" spans="1:33" x14ac:dyDescent="0.25">
      <c r="A4303">
        <v>4295</v>
      </c>
      <c r="B4303" s="10">
        <f t="shared" si="337"/>
        <v>1.6677333838172737E-4</v>
      </c>
      <c r="C4303" s="10">
        <f t="shared" si="338"/>
        <v>1.1763163711492255E-4</v>
      </c>
      <c r="R4303" s="9">
        <v>43645</v>
      </c>
      <c r="S4303">
        <v>5</v>
      </c>
      <c r="T4303">
        <v>2.5999577349999998</v>
      </c>
      <c r="U4303">
        <v>119800.85249999999</v>
      </c>
      <c r="V4303" t="s">
        <v>54</v>
      </c>
      <c r="W4303" t="s">
        <v>41</v>
      </c>
      <c r="AA4303" s="9">
        <v>43645</v>
      </c>
      <c r="AB4303">
        <v>5</v>
      </c>
      <c r="AC4303">
        <f t="shared" si="335"/>
        <v>480503.4277</v>
      </c>
      <c r="AD4303">
        <f t="shared" si="335"/>
        <v>119800.85249999999</v>
      </c>
      <c r="AE4303">
        <f t="shared" si="335"/>
        <v>266313.1678</v>
      </c>
      <c r="AF4303">
        <f t="shared" si="335"/>
        <v>0</v>
      </c>
      <c r="AG4303">
        <f t="shared" si="336"/>
        <v>386114.02029999997</v>
      </c>
    </row>
    <row r="4304" spans="1:33" x14ac:dyDescent="0.25">
      <c r="A4304">
        <v>4296</v>
      </c>
      <c r="B4304" s="10">
        <f t="shared" si="337"/>
        <v>1.4463261883625997E-4</v>
      </c>
      <c r="C4304" s="10">
        <f t="shared" si="338"/>
        <v>1.0990431093021785E-4</v>
      </c>
      <c r="R4304" s="9">
        <v>43645</v>
      </c>
      <c r="S4304">
        <v>6</v>
      </c>
      <c r="T4304">
        <v>2.6464632049999999</v>
      </c>
      <c r="U4304">
        <v>121943.7316</v>
      </c>
      <c r="V4304" t="s">
        <v>54</v>
      </c>
      <c r="W4304" t="s">
        <v>41</v>
      </c>
      <c r="AA4304" s="9">
        <v>43645</v>
      </c>
      <c r="AB4304">
        <v>6</v>
      </c>
      <c r="AC4304">
        <f t="shared" si="335"/>
        <v>478491.55170000001</v>
      </c>
      <c r="AD4304">
        <f t="shared" si="335"/>
        <v>121943.7316</v>
      </c>
      <c r="AE4304">
        <f t="shared" si="335"/>
        <v>276447.91830000002</v>
      </c>
      <c r="AF4304">
        <f t="shared" si="335"/>
        <v>0</v>
      </c>
      <c r="AG4304">
        <f t="shared" si="336"/>
        <v>398391.64990000002</v>
      </c>
    </row>
    <row r="4305" spans="1:33" x14ac:dyDescent="0.25">
      <c r="A4305">
        <v>4297</v>
      </c>
      <c r="B4305" s="10">
        <f t="shared" si="337"/>
        <v>1.2504499914749056E-4</v>
      </c>
      <c r="C4305" s="10">
        <f t="shared" si="338"/>
        <v>1.0289453254339988E-4</v>
      </c>
      <c r="R4305" s="9">
        <v>43645</v>
      </c>
      <c r="S4305">
        <v>7</v>
      </c>
      <c r="T4305">
        <v>2.773513452</v>
      </c>
      <c r="U4305">
        <v>127797.9528</v>
      </c>
      <c r="V4305" t="s">
        <v>54</v>
      </c>
      <c r="W4305" t="s">
        <v>41</v>
      </c>
      <c r="AA4305" s="9">
        <v>43645</v>
      </c>
      <c r="AB4305">
        <v>7</v>
      </c>
      <c r="AC4305">
        <f t="shared" si="335"/>
        <v>485524.88890000002</v>
      </c>
      <c r="AD4305">
        <f t="shared" si="335"/>
        <v>127797.9528</v>
      </c>
      <c r="AE4305">
        <f t="shared" si="335"/>
        <v>297738.40639999998</v>
      </c>
      <c r="AF4305">
        <f t="shared" si="335"/>
        <v>0</v>
      </c>
      <c r="AG4305">
        <f t="shared" si="336"/>
        <v>425536.35919999995</v>
      </c>
    </row>
    <row r="4306" spans="1:33" x14ac:dyDescent="0.25">
      <c r="A4306">
        <v>4298</v>
      </c>
      <c r="B4306" s="10">
        <f t="shared" si="337"/>
        <v>1.1096676791592709E-4</v>
      </c>
      <c r="C4306" s="10">
        <f t="shared" si="338"/>
        <v>9.8891262369841252E-5</v>
      </c>
      <c r="R4306" s="9">
        <v>43645</v>
      </c>
      <c r="S4306">
        <v>8</v>
      </c>
      <c r="T4306">
        <v>2.7858944399999999</v>
      </c>
      <c r="U4306">
        <v>128368.444</v>
      </c>
      <c r="V4306" t="s">
        <v>54</v>
      </c>
      <c r="W4306" t="s">
        <v>41</v>
      </c>
      <c r="AA4306" s="9">
        <v>43645</v>
      </c>
      <c r="AB4306">
        <v>8</v>
      </c>
      <c r="AC4306">
        <f t="shared" si="335"/>
        <v>517828.5208</v>
      </c>
      <c r="AD4306">
        <f t="shared" si="335"/>
        <v>128368.444</v>
      </c>
      <c r="AE4306">
        <f t="shared" si="335"/>
        <v>316956.80790000001</v>
      </c>
      <c r="AF4306">
        <f t="shared" si="335"/>
        <v>0</v>
      </c>
      <c r="AG4306">
        <f t="shared" si="336"/>
        <v>445325.25190000003</v>
      </c>
    </row>
    <row r="4307" spans="1:33" x14ac:dyDescent="0.25">
      <c r="A4307">
        <v>4299</v>
      </c>
      <c r="B4307" s="10">
        <f t="shared" si="337"/>
        <v>9.9684148018602207E-5</v>
      </c>
      <c r="C4307" s="10">
        <f t="shared" si="338"/>
        <v>9.5179531399680449E-5</v>
      </c>
      <c r="R4307" s="9">
        <v>43645</v>
      </c>
      <c r="S4307">
        <v>9</v>
      </c>
      <c r="T4307">
        <v>3.0551611890000001</v>
      </c>
      <c r="U4307">
        <v>140775.71729999999</v>
      </c>
      <c r="V4307" t="s">
        <v>54</v>
      </c>
      <c r="W4307" t="s">
        <v>41</v>
      </c>
      <c r="AA4307" s="9">
        <v>43645</v>
      </c>
      <c r="AB4307">
        <v>9</v>
      </c>
      <c r="AC4307">
        <f t="shared" si="335"/>
        <v>610960.84380000003</v>
      </c>
      <c r="AD4307">
        <f t="shared" si="335"/>
        <v>140775.71729999999</v>
      </c>
      <c r="AE4307">
        <f t="shared" si="335"/>
        <v>348045.75750000001</v>
      </c>
      <c r="AF4307">
        <f t="shared" si="335"/>
        <v>0</v>
      </c>
      <c r="AG4307">
        <f t="shared" si="336"/>
        <v>488821.47479999997</v>
      </c>
    </row>
    <row r="4308" spans="1:33" x14ac:dyDescent="0.25">
      <c r="A4308">
        <v>4300</v>
      </c>
      <c r="B4308" s="10">
        <f t="shared" si="337"/>
        <v>9.2101698106591501E-5</v>
      </c>
      <c r="C4308" s="10">
        <f t="shared" si="338"/>
        <v>9.3213785223177187E-5</v>
      </c>
      <c r="R4308" s="9">
        <v>43645</v>
      </c>
      <c r="S4308">
        <v>10</v>
      </c>
      <c r="T4308">
        <v>3.5979424569999998</v>
      </c>
      <c r="U4308">
        <v>165785.99249999999</v>
      </c>
      <c r="V4308" t="s">
        <v>54</v>
      </c>
      <c r="W4308" t="s">
        <v>41</v>
      </c>
      <c r="AA4308" s="9">
        <v>43645</v>
      </c>
      <c r="AB4308">
        <v>10</v>
      </c>
      <c r="AC4308">
        <f t="shared" si="335"/>
        <v>718439.75390000001</v>
      </c>
      <c r="AD4308">
        <f t="shared" si="335"/>
        <v>165785.99249999999</v>
      </c>
      <c r="AE4308">
        <f t="shared" si="335"/>
        <v>369235.75809999998</v>
      </c>
      <c r="AF4308">
        <f t="shared" si="335"/>
        <v>0</v>
      </c>
      <c r="AG4308">
        <f t="shared" si="336"/>
        <v>535021.75059999991</v>
      </c>
    </row>
    <row r="4309" spans="1:33" x14ac:dyDescent="0.25">
      <c r="A4309">
        <v>4301</v>
      </c>
      <c r="B4309" s="10">
        <f t="shared" si="337"/>
        <v>8.7890810265332775E-5</v>
      </c>
      <c r="C4309" s="10">
        <f t="shared" si="338"/>
        <v>9.4783313486216698E-5</v>
      </c>
      <c r="R4309" s="9">
        <v>43645</v>
      </c>
      <c r="S4309">
        <v>11</v>
      </c>
      <c r="T4309">
        <v>4.0280394709999996</v>
      </c>
      <c r="U4309">
        <v>185604.00279999999</v>
      </c>
      <c r="V4309" t="s">
        <v>54</v>
      </c>
      <c r="W4309" t="s">
        <v>41</v>
      </c>
      <c r="AA4309" s="9">
        <v>43645</v>
      </c>
      <c r="AB4309">
        <v>11</v>
      </c>
      <c r="AC4309">
        <f t="shared" si="335"/>
        <v>822666.00919999997</v>
      </c>
      <c r="AD4309">
        <f t="shared" si="335"/>
        <v>185604.00279999999</v>
      </c>
      <c r="AE4309">
        <f t="shared" si="335"/>
        <v>376498.12599999999</v>
      </c>
      <c r="AF4309">
        <f t="shared" si="335"/>
        <v>0</v>
      </c>
      <c r="AG4309">
        <f t="shared" si="336"/>
        <v>562102.12879999995</v>
      </c>
    </row>
    <row r="4310" spans="1:33" x14ac:dyDescent="0.25">
      <c r="A4310">
        <v>4302</v>
      </c>
      <c r="B4310" s="10">
        <f t="shared" si="337"/>
        <v>8.7522809952328195E-5</v>
      </c>
      <c r="C4310" s="10">
        <f t="shared" si="338"/>
        <v>9.7797227392632948E-5</v>
      </c>
      <c r="R4310" s="9">
        <v>43645</v>
      </c>
      <c r="S4310">
        <v>12</v>
      </c>
      <c r="T4310">
        <v>4.3703411169999997</v>
      </c>
      <c r="U4310">
        <v>201376.57800000001</v>
      </c>
      <c r="V4310" t="s">
        <v>54</v>
      </c>
      <c r="W4310" t="s">
        <v>41</v>
      </c>
      <c r="AA4310" s="9">
        <v>43645</v>
      </c>
      <c r="AB4310">
        <v>12</v>
      </c>
      <c r="AC4310">
        <f t="shared" si="335"/>
        <v>913859.78229999996</v>
      </c>
      <c r="AD4310">
        <f t="shared" si="335"/>
        <v>201376.57800000001</v>
      </c>
      <c r="AE4310">
        <f t="shared" si="335"/>
        <v>382899.28820000001</v>
      </c>
      <c r="AF4310">
        <f t="shared" si="335"/>
        <v>0</v>
      </c>
      <c r="AG4310">
        <f t="shared" si="336"/>
        <v>584275.86620000005</v>
      </c>
    </row>
    <row r="4311" spans="1:33" x14ac:dyDescent="0.25">
      <c r="A4311">
        <v>4303</v>
      </c>
      <c r="B4311" s="10">
        <f t="shared" si="337"/>
        <v>8.8809305885013319E-5</v>
      </c>
      <c r="C4311" s="10">
        <f t="shared" si="338"/>
        <v>1.0446071370964125E-4</v>
      </c>
      <c r="R4311" s="9">
        <v>43645</v>
      </c>
      <c r="S4311">
        <v>13</v>
      </c>
      <c r="T4311">
        <v>4.5085460619999997</v>
      </c>
      <c r="U4311">
        <v>207744.78539999999</v>
      </c>
      <c r="V4311" t="s">
        <v>54</v>
      </c>
      <c r="W4311" t="s">
        <v>41</v>
      </c>
      <c r="AA4311" s="9">
        <v>43645</v>
      </c>
      <c r="AB4311">
        <v>13</v>
      </c>
      <c r="AC4311">
        <f t="shared" si="335"/>
        <v>1031811.091</v>
      </c>
      <c r="AD4311">
        <f t="shared" si="335"/>
        <v>207744.78539999999</v>
      </c>
      <c r="AE4311">
        <f t="shared" si="335"/>
        <v>389027.95980000001</v>
      </c>
      <c r="AF4311">
        <f t="shared" si="335"/>
        <v>0</v>
      </c>
      <c r="AG4311">
        <f t="shared" si="336"/>
        <v>596772.7452</v>
      </c>
    </row>
    <row r="4312" spans="1:33" x14ac:dyDescent="0.25">
      <c r="A4312">
        <v>4304</v>
      </c>
      <c r="B4312" s="10">
        <f t="shared" si="337"/>
        <v>9.4718092833306807E-5</v>
      </c>
      <c r="C4312" s="10">
        <f t="shared" si="338"/>
        <v>1.0931849333357688E-4</v>
      </c>
      <c r="R4312" s="9">
        <v>43645</v>
      </c>
      <c r="S4312">
        <v>14</v>
      </c>
      <c r="T4312">
        <v>4.4241272770000002</v>
      </c>
      <c r="U4312">
        <v>203854.93669999999</v>
      </c>
      <c r="V4312" t="s">
        <v>54</v>
      </c>
      <c r="W4312" t="s">
        <v>41</v>
      </c>
      <c r="AA4312" s="9">
        <v>43645</v>
      </c>
      <c r="AB4312">
        <v>14</v>
      </c>
      <c r="AC4312">
        <f t="shared" si="335"/>
        <v>1079440.263</v>
      </c>
      <c r="AD4312">
        <f t="shared" si="335"/>
        <v>203854.93669999999</v>
      </c>
      <c r="AE4312">
        <f t="shared" si="335"/>
        <v>373893.66519999999</v>
      </c>
      <c r="AF4312">
        <f t="shared" si="335"/>
        <v>0</v>
      </c>
      <c r="AG4312">
        <f t="shared" si="336"/>
        <v>577748.60190000001</v>
      </c>
    </row>
    <row r="4313" spans="1:33" x14ac:dyDescent="0.25">
      <c r="A4313">
        <v>4305</v>
      </c>
      <c r="B4313" s="10">
        <f t="shared" si="337"/>
        <v>1.1175329978186838E-4</v>
      </c>
      <c r="C4313" s="10">
        <f t="shared" si="338"/>
        <v>1.19995951063275E-4</v>
      </c>
      <c r="R4313" s="9">
        <v>43645</v>
      </c>
      <c r="S4313">
        <v>15</v>
      </c>
      <c r="T4313">
        <v>4.1356241640000002</v>
      </c>
      <c r="U4313">
        <v>190561.29019999999</v>
      </c>
      <c r="V4313" t="s">
        <v>54</v>
      </c>
      <c r="W4313" t="s">
        <v>41</v>
      </c>
      <c r="AA4313" s="9">
        <v>43645</v>
      </c>
      <c r="AB4313">
        <v>15</v>
      </c>
      <c r="AC4313">
        <f t="shared" si="335"/>
        <v>1024395.197</v>
      </c>
      <c r="AD4313">
        <f t="shared" si="335"/>
        <v>190561.29019999999</v>
      </c>
      <c r="AE4313">
        <f t="shared" si="335"/>
        <v>357243.09730000002</v>
      </c>
      <c r="AF4313">
        <f t="shared" si="335"/>
        <v>0</v>
      </c>
      <c r="AG4313">
        <f t="shared" si="336"/>
        <v>547804.38749999995</v>
      </c>
    </row>
    <row r="4314" spans="1:33" x14ac:dyDescent="0.25">
      <c r="A4314">
        <v>4306</v>
      </c>
      <c r="B4314" s="10">
        <f t="shared" si="337"/>
        <v>1.3141269855107275E-4</v>
      </c>
      <c r="C4314" s="10">
        <f t="shared" si="338"/>
        <v>1.3133720000548822E-4</v>
      </c>
      <c r="R4314" s="9">
        <v>43645</v>
      </c>
      <c r="S4314">
        <v>16</v>
      </c>
      <c r="T4314">
        <v>4.1057703009999997</v>
      </c>
      <c r="U4314">
        <v>189185.6839</v>
      </c>
      <c r="V4314" t="s">
        <v>54</v>
      </c>
      <c r="W4314" t="s">
        <v>41</v>
      </c>
      <c r="AA4314" s="9">
        <v>43645</v>
      </c>
      <c r="AB4314">
        <v>16</v>
      </c>
      <c r="AC4314">
        <f t="shared" si="335"/>
        <v>1012203.042</v>
      </c>
      <c r="AD4314">
        <f t="shared" si="335"/>
        <v>189185.6839</v>
      </c>
      <c r="AE4314">
        <f t="shared" si="335"/>
        <v>358204.7377</v>
      </c>
      <c r="AF4314">
        <f t="shared" si="335"/>
        <v>0</v>
      </c>
      <c r="AG4314">
        <f t="shared" si="336"/>
        <v>547390.4216</v>
      </c>
    </row>
    <row r="4315" spans="1:33" x14ac:dyDescent="0.25">
      <c r="A4315">
        <v>4307</v>
      </c>
      <c r="B4315" s="10">
        <f t="shared" si="337"/>
        <v>1.5047714117760435E-4</v>
      </c>
      <c r="C4315" s="10">
        <f t="shared" si="338"/>
        <v>1.3798489431677378E-4</v>
      </c>
      <c r="R4315" s="9">
        <v>43645</v>
      </c>
      <c r="S4315">
        <v>17</v>
      </c>
      <c r="T4315">
        <v>3.9477876510000001</v>
      </c>
      <c r="U4315">
        <v>181906.1594</v>
      </c>
      <c r="V4315" t="s">
        <v>54</v>
      </c>
      <c r="W4315" t="s">
        <v>41</v>
      </c>
      <c r="AA4315" s="9">
        <v>43645</v>
      </c>
      <c r="AB4315">
        <v>17</v>
      </c>
      <c r="AC4315">
        <f t="shared" si="335"/>
        <v>977055.74199999997</v>
      </c>
      <c r="AD4315">
        <f t="shared" si="335"/>
        <v>181906.1594</v>
      </c>
      <c r="AE4315">
        <f t="shared" si="335"/>
        <v>350362.42690000002</v>
      </c>
      <c r="AF4315">
        <f t="shared" si="335"/>
        <v>0</v>
      </c>
      <c r="AG4315">
        <f t="shared" si="336"/>
        <v>532268.58630000008</v>
      </c>
    </row>
    <row r="4316" spans="1:33" x14ac:dyDescent="0.25">
      <c r="A4316">
        <v>4308</v>
      </c>
      <c r="B4316" s="10">
        <f t="shared" si="337"/>
        <v>1.6715776018437676E-4</v>
      </c>
      <c r="C4316" s="10">
        <f t="shared" si="338"/>
        <v>1.4342810588809226E-4</v>
      </c>
      <c r="R4316" s="9">
        <v>43645</v>
      </c>
      <c r="S4316">
        <v>18</v>
      </c>
      <c r="T4316">
        <v>3.8922530380000002</v>
      </c>
      <c r="U4316">
        <v>179347.23550000001</v>
      </c>
      <c r="V4316" t="s">
        <v>54</v>
      </c>
      <c r="W4316" t="s">
        <v>41</v>
      </c>
      <c r="AA4316" s="9">
        <v>43645</v>
      </c>
      <c r="AB4316">
        <v>18</v>
      </c>
      <c r="AC4316">
        <f t="shared" si="335"/>
        <v>978240.25009999995</v>
      </c>
      <c r="AD4316">
        <f t="shared" si="335"/>
        <v>179347.23550000001</v>
      </c>
      <c r="AE4316">
        <f t="shared" si="335"/>
        <v>340327.79129999998</v>
      </c>
      <c r="AF4316">
        <f t="shared" si="335"/>
        <v>0</v>
      </c>
      <c r="AG4316">
        <f t="shared" si="336"/>
        <v>519675.02679999999</v>
      </c>
    </row>
    <row r="4317" spans="1:33" x14ac:dyDescent="0.25">
      <c r="A4317">
        <v>4309</v>
      </c>
      <c r="B4317" s="10">
        <f t="shared" si="337"/>
        <v>1.8873270740821192E-4</v>
      </c>
      <c r="C4317" s="10">
        <f t="shared" si="338"/>
        <v>1.4649584116208203E-4</v>
      </c>
      <c r="R4317" s="9">
        <v>43645</v>
      </c>
      <c r="S4317">
        <v>19</v>
      </c>
      <c r="T4317">
        <v>3.7328312659999998</v>
      </c>
      <c r="U4317">
        <v>172001.39910000001</v>
      </c>
      <c r="V4317" t="s">
        <v>54</v>
      </c>
      <c r="W4317" t="s">
        <v>41</v>
      </c>
      <c r="AA4317" s="9">
        <v>43645</v>
      </c>
      <c r="AB4317">
        <v>19</v>
      </c>
      <c r="AC4317">
        <f t="shared" si="335"/>
        <v>947526.15890000004</v>
      </c>
      <c r="AD4317">
        <f t="shared" si="335"/>
        <v>172001.39910000001</v>
      </c>
      <c r="AE4317">
        <f t="shared" si="335"/>
        <v>328445.20860000001</v>
      </c>
      <c r="AF4317">
        <f t="shared" si="335"/>
        <v>0</v>
      </c>
      <c r="AG4317">
        <f t="shared" si="336"/>
        <v>500446.60770000005</v>
      </c>
    </row>
    <row r="4318" spans="1:33" x14ac:dyDescent="0.25">
      <c r="A4318">
        <v>4310</v>
      </c>
      <c r="B4318" s="10">
        <f t="shared" si="337"/>
        <v>1.9744475039900724E-4</v>
      </c>
      <c r="C4318" s="10">
        <f t="shared" si="338"/>
        <v>1.4182579230757634E-4</v>
      </c>
      <c r="R4318" s="9">
        <v>43645</v>
      </c>
      <c r="S4318">
        <v>20</v>
      </c>
      <c r="T4318">
        <v>3.5856546749999998</v>
      </c>
      <c r="U4318">
        <v>165219.79610000001</v>
      </c>
      <c r="V4318" t="s">
        <v>54</v>
      </c>
      <c r="W4318" t="s">
        <v>41</v>
      </c>
      <c r="AA4318" s="9">
        <v>43645</v>
      </c>
      <c r="AB4318">
        <v>20</v>
      </c>
      <c r="AC4318">
        <f t="shared" si="335"/>
        <v>907310.85129999998</v>
      </c>
      <c r="AD4318">
        <f t="shared" si="335"/>
        <v>165219.79610000001</v>
      </c>
      <c r="AE4318">
        <f t="shared" si="335"/>
        <v>318109.64669999998</v>
      </c>
      <c r="AF4318">
        <f t="shared" si="335"/>
        <v>0</v>
      </c>
      <c r="AG4318">
        <f t="shared" si="336"/>
        <v>483329.44279999996</v>
      </c>
    </row>
    <row r="4319" spans="1:33" x14ac:dyDescent="0.25">
      <c r="A4319">
        <v>4311</v>
      </c>
      <c r="B4319" s="10">
        <f t="shared" si="337"/>
        <v>1.8737623647600298E-4</v>
      </c>
      <c r="C4319" s="10">
        <f t="shared" si="338"/>
        <v>1.3447508316117321E-4</v>
      </c>
      <c r="R4319" s="9">
        <v>43645</v>
      </c>
      <c r="S4319">
        <v>21</v>
      </c>
      <c r="T4319">
        <v>3.6880685010000001</v>
      </c>
      <c r="U4319">
        <v>169938.8204</v>
      </c>
      <c r="V4319" t="s">
        <v>54</v>
      </c>
      <c r="W4319" t="s">
        <v>41</v>
      </c>
      <c r="AA4319" s="9">
        <v>43645</v>
      </c>
      <c r="AB4319">
        <v>21</v>
      </c>
      <c r="AC4319">
        <f t="shared" si="335"/>
        <v>864761.99650000001</v>
      </c>
      <c r="AD4319">
        <f t="shared" si="335"/>
        <v>169938.8204</v>
      </c>
      <c r="AE4319">
        <f t="shared" si="335"/>
        <v>312257.45260000002</v>
      </c>
      <c r="AF4319">
        <f t="shared" si="335"/>
        <v>0</v>
      </c>
      <c r="AG4319">
        <f t="shared" si="336"/>
        <v>482196.27300000004</v>
      </c>
    </row>
    <row r="4320" spans="1:33" x14ac:dyDescent="0.25">
      <c r="A4320">
        <v>4312</v>
      </c>
      <c r="B4320" s="10">
        <f t="shared" si="337"/>
        <v>1.8514612047670657E-4</v>
      </c>
      <c r="C4320" s="10">
        <f t="shared" si="338"/>
        <v>1.3437346276510003E-4</v>
      </c>
      <c r="R4320" s="9">
        <v>43645</v>
      </c>
      <c r="S4320">
        <v>22</v>
      </c>
      <c r="T4320">
        <v>3.5087246909999998</v>
      </c>
      <c r="U4320">
        <v>161675.01629999999</v>
      </c>
      <c r="V4320" t="s">
        <v>54</v>
      </c>
      <c r="W4320" t="s">
        <v>41</v>
      </c>
      <c r="AA4320" s="9">
        <v>43645</v>
      </c>
      <c r="AB4320">
        <v>22</v>
      </c>
      <c r="AC4320">
        <f t="shared" si="335"/>
        <v>817003.53500000003</v>
      </c>
      <c r="AD4320">
        <f t="shared" si="335"/>
        <v>161675.01629999999</v>
      </c>
      <c r="AE4320">
        <f t="shared" si="335"/>
        <v>305784.31599999999</v>
      </c>
      <c r="AF4320">
        <f t="shared" si="335"/>
        <v>0</v>
      </c>
      <c r="AG4320">
        <f t="shared" si="336"/>
        <v>467459.33230000001</v>
      </c>
    </row>
    <row r="4321" spans="1:33" x14ac:dyDescent="0.25">
      <c r="A4321">
        <v>4313</v>
      </c>
      <c r="B4321" s="10">
        <f t="shared" si="337"/>
        <v>1.7871718678433879E-4</v>
      </c>
      <c r="C4321" s="10">
        <f t="shared" si="338"/>
        <v>1.3066135292093224E-4</v>
      </c>
      <c r="R4321" s="9">
        <v>43645</v>
      </c>
      <c r="S4321">
        <v>23</v>
      </c>
      <c r="T4321">
        <v>3.2336319429999998</v>
      </c>
      <c r="U4321">
        <v>148999.29269999999</v>
      </c>
      <c r="V4321" t="s">
        <v>54</v>
      </c>
      <c r="W4321" t="s">
        <v>41</v>
      </c>
      <c r="AA4321" s="9">
        <v>43645</v>
      </c>
      <c r="AB4321">
        <v>23</v>
      </c>
      <c r="AC4321">
        <f t="shared" si="335"/>
        <v>746179.79110000003</v>
      </c>
      <c r="AD4321">
        <f t="shared" si="335"/>
        <v>148999.29269999999</v>
      </c>
      <c r="AE4321">
        <f t="shared" si="335"/>
        <v>287535.58189999999</v>
      </c>
      <c r="AF4321">
        <f t="shared" si="335"/>
        <v>0</v>
      </c>
      <c r="AG4321">
        <f t="shared" si="336"/>
        <v>436534.87459999998</v>
      </c>
    </row>
    <row r="4322" spans="1:33" x14ac:dyDescent="0.25">
      <c r="A4322">
        <v>4314</v>
      </c>
      <c r="B4322" s="10">
        <f t="shared" si="337"/>
        <v>1.7893384991445041E-4</v>
      </c>
      <c r="C4322" s="10">
        <f t="shared" si="338"/>
        <v>1.2756988450683945E-4</v>
      </c>
      <c r="R4322" s="9">
        <v>43645</v>
      </c>
      <c r="S4322">
        <v>24</v>
      </c>
      <c r="T4322">
        <v>3.0043601789999999</v>
      </c>
      <c r="U4322">
        <v>138434.90830000001</v>
      </c>
      <c r="V4322" t="s">
        <v>54</v>
      </c>
      <c r="W4322" t="s">
        <v>41</v>
      </c>
      <c r="AA4322" s="9">
        <v>43645</v>
      </c>
      <c r="AB4322">
        <v>24</v>
      </c>
      <c r="AC4322">
        <f t="shared" si="335"/>
        <v>679682.88760000002</v>
      </c>
      <c r="AD4322">
        <f t="shared" si="335"/>
        <v>138434.90830000001</v>
      </c>
      <c r="AE4322">
        <f t="shared" si="335"/>
        <v>264480.8394</v>
      </c>
      <c r="AF4322">
        <f t="shared" si="335"/>
        <v>0</v>
      </c>
      <c r="AG4322">
        <f t="shared" si="336"/>
        <v>402915.74770000001</v>
      </c>
    </row>
    <row r="4323" spans="1:33" x14ac:dyDescent="0.25">
      <c r="A4323">
        <v>4315</v>
      </c>
      <c r="B4323" s="10">
        <f t="shared" si="337"/>
        <v>1.7331581223456788E-4</v>
      </c>
      <c r="C4323" s="10">
        <f t="shared" si="338"/>
        <v>1.2284969000578614E-4</v>
      </c>
      <c r="R4323" s="9">
        <v>43646</v>
      </c>
      <c r="S4323">
        <v>1</v>
      </c>
      <c r="T4323">
        <v>2.7984487119999999</v>
      </c>
      <c r="U4323">
        <v>128946.9198</v>
      </c>
      <c r="V4323" t="s">
        <v>54</v>
      </c>
      <c r="W4323" t="s">
        <v>41</v>
      </c>
      <c r="AA4323" s="9">
        <v>43646</v>
      </c>
      <c r="AB4323">
        <v>1</v>
      </c>
      <c r="AC4323">
        <f t="shared" si="335"/>
        <v>575693.07460000005</v>
      </c>
      <c r="AD4323">
        <f t="shared" si="335"/>
        <v>128946.9198</v>
      </c>
      <c r="AE4323">
        <f t="shared" si="335"/>
        <v>253308.80809999999</v>
      </c>
      <c r="AF4323">
        <f t="shared" si="335"/>
        <v>0</v>
      </c>
      <c r="AG4323">
        <f t="shared" si="336"/>
        <v>382255.7279</v>
      </c>
    </row>
    <row r="4324" spans="1:33" x14ac:dyDescent="0.25">
      <c r="A4324">
        <v>4316</v>
      </c>
      <c r="B4324" s="10">
        <f t="shared" si="337"/>
        <v>1.6595986893370055E-4</v>
      </c>
      <c r="C4324" s="10">
        <f t="shared" si="338"/>
        <v>1.1864776642515211E-4</v>
      </c>
      <c r="R4324" s="9">
        <v>43646</v>
      </c>
      <c r="S4324">
        <v>2</v>
      </c>
      <c r="T4324">
        <v>2.6558106860000001</v>
      </c>
      <c r="U4324">
        <v>122374.4448</v>
      </c>
      <c r="V4324" t="s">
        <v>54</v>
      </c>
      <c r="W4324" t="s">
        <v>41</v>
      </c>
      <c r="AA4324" s="9">
        <v>43646</v>
      </c>
      <c r="AB4324">
        <v>2</v>
      </c>
      <c r="AC4324">
        <f t="shared" si="335"/>
        <v>502197.75060000003</v>
      </c>
      <c r="AD4324">
        <f t="shared" si="335"/>
        <v>122374.4448</v>
      </c>
      <c r="AE4324">
        <f t="shared" si="335"/>
        <v>247720.33230000001</v>
      </c>
      <c r="AF4324">
        <f t="shared" si="335"/>
        <v>0</v>
      </c>
      <c r="AG4324">
        <f t="shared" si="336"/>
        <v>370094.77710000001</v>
      </c>
    </row>
    <row r="4325" spans="1:33" x14ac:dyDescent="0.25">
      <c r="A4325">
        <v>4317</v>
      </c>
      <c r="B4325" s="10">
        <f t="shared" si="337"/>
        <v>1.5817708714974037E-4</v>
      </c>
      <c r="C4325" s="10">
        <f t="shared" si="338"/>
        <v>1.1836959577415359E-4</v>
      </c>
      <c r="R4325" s="9">
        <v>43646</v>
      </c>
      <c r="S4325">
        <v>3</v>
      </c>
      <c r="T4325">
        <v>2.5125089219999999</v>
      </c>
      <c r="U4325">
        <v>115771.3861</v>
      </c>
      <c r="V4325" t="s">
        <v>54</v>
      </c>
      <c r="W4325" t="s">
        <v>41</v>
      </c>
      <c r="AA4325" s="9">
        <v>43646</v>
      </c>
      <c r="AB4325">
        <v>3</v>
      </c>
      <c r="AC4325">
        <f t="shared" si="335"/>
        <v>456886.10100000002</v>
      </c>
      <c r="AD4325">
        <f t="shared" si="335"/>
        <v>115771.3861</v>
      </c>
      <c r="AE4325">
        <f t="shared" si="335"/>
        <v>245145.97659999999</v>
      </c>
      <c r="AF4325">
        <f t="shared" si="335"/>
        <v>0</v>
      </c>
      <c r="AG4325">
        <f t="shared" si="336"/>
        <v>360917.3627</v>
      </c>
    </row>
    <row r="4326" spans="1:33" x14ac:dyDescent="0.25">
      <c r="A4326">
        <v>4318</v>
      </c>
      <c r="B4326" s="10">
        <f t="shared" si="337"/>
        <v>1.4944139529764934E-4</v>
      </c>
      <c r="C4326" s="10">
        <f t="shared" si="338"/>
        <v>1.1475196990003847E-4</v>
      </c>
      <c r="R4326" s="9">
        <v>43646</v>
      </c>
      <c r="S4326">
        <v>4</v>
      </c>
      <c r="T4326">
        <v>2.422844671</v>
      </c>
      <c r="U4326">
        <v>111639.8368</v>
      </c>
      <c r="V4326" t="s">
        <v>54</v>
      </c>
      <c r="W4326" t="s">
        <v>41</v>
      </c>
      <c r="AA4326" s="9">
        <v>43646</v>
      </c>
      <c r="AB4326">
        <v>4</v>
      </c>
      <c r="AC4326">
        <f t="shared" si="335"/>
        <v>416508.45419999998</v>
      </c>
      <c r="AD4326">
        <f t="shared" si="335"/>
        <v>111639.8368</v>
      </c>
      <c r="AE4326">
        <f t="shared" si="335"/>
        <v>239953.89189999999</v>
      </c>
      <c r="AF4326">
        <f t="shared" si="335"/>
        <v>0</v>
      </c>
      <c r="AG4326">
        <f t="shared" si="336"/>
        <v>351593.72869999998</v>
      </c>
    </row>
    <row r="4327" spans="1:33" x14ac:dyDescent="0.25">
      <c r="A4327">
        <v>4319</v>
      </c>
      <c r="B4327" s="10">
        <f t="shared" si="337"/>
        <v>1.3648674007866137E-4</v>
      </c>
      <c r="C4327" s="10">
        <f t="shared" si="338"/>
        <v>1.0716063051719775E-4</v>
      </c>
      <c r="R4327" s="9">
        <v>43646</v>
      </c>
      <c r="S4327">
        <v>5</v>
      </c>
      <c r="T4327">
        <v>2.3353569799999998</v>
      </c>
      <c r="U4327">
        <v>107608.57889999999</v>
      </c>
      <c r="V4327" t="s">
        <v>54</v>
      </c>
      <c r="W4327" t="s">
        <v>41</v>
      </c>
      <c r="AA4327" s="9">
        <v>43646</v>
      </c>
      <c r="AB4327">
        <v>5</v>
      </c>
      <c r="AC4327">
        <f t="shared" si="335"/>
        <v>397521.33639999997</v>
      </c>
      <c r="AD4327">
        <f t="shared" si="335"/>
        <v>107608.57889999999</v>
      </c>
      <c r="AE4327">
        <f t="shared" si="335"/>
        <v>240901.00750000001</v>
      </c>
      <c r="AF4327">
        <f t="shared" si="335"/>
        <v>0</v>
      </c>
      <c r="AG4327">
        <f t="shared" si="336"/>
        <v>348509.58640000003</v>
      </c>
    </row>
    <row r="4328" spans="1:33" x14ac:dyDescent="0.25">
      <c r="A4328">
        <v>4320</v>
      </c>
      <c r="B4328" s="10">
        <f t="shared" si="337"/>
        <v>1.2432352460124834E-4</v>
      </c>
      <c r="C4328" s="10">
        <f t="shared" si="338"/>
        <v>9.8907803433582014E-5</v>
      </c>
      <c r="R4328" s="9">
        <v>43646</v>
      </c>
      <c r="S4328">
        <v>6</v>
      </c>
      <c r="T4328">
        <v>2.3641721439999999</v>
      </c>
      <c r="U4328">
        <v>108936.32399999999</v>
      </c>
      <c r="V4328" t="s">
        <v>54</v>
      </c>
      <c r="W4328" t="s">
        <v>41</v>
      </c>
      <c r="AA4328" s="9">
        <v>43646</v>
      </c>
      <c r="AB4328">
        <v>6</v>
      </c>
      <c r="AC4328">
        <f t="shared" si="335"/>
        <v>379082.72720000002</v>
      </c>
      <c r="AD4328">
        <f t="shared" si="335"/>
        <v>108936.32399999999</v>
      </c>
      <c r="AE4328">
        <f t="shared" si="335"/>
        <v>246659.40580000001</v>
      </c>
      <c r="AF4328">
        <f t="shared" si="335"/>
        <v>0</v>
      </c>
      <c r="AG4328">
        <f t="shared" si="336"/>
        <v>355595.72979999997</v>
      </c>
    </row>
    <row r="4329" spans="1:33" x14ac:dyDescent="0.25">
      <c r="A4329">
        <v>4321</v>
      </c>
      <c r="B4329" s="10">
        <f t="shared" si="337"/>
        <v>1.0530233058467456E-4</v>
      </c>
      <c r="C4329" s="10">
        <f t="shared" si="338"/>
        <v>9.3836179430357888E-5</v>
      </c>
      <c r="R4329" s="9">
        <v>43646</v>
      </c>
      <c r="S4329">
        <v>7</v>
      </c>
      <c r="T4329">
        <v>2.3210324600000001</v>
      </c>
      <c r="U4329">
        <v>106948.5337</v>
      </c>
      <c r="V4329" t="s">
        <v>54</v>
      </c>
      <c r="W4329" t="s">
        <v>41</v>
      </c>
      <c r="AA4329" s="9">
        <v>43646</v>
      </c>
      <c r="AB4329">
        <v>7</v>
      </c>
      <c r="AC4329">
        <f t="shared" si="335"/>
        <v>387224.5258</v>
      </c>
      <c r="AD4329">
        <f t="shared" si="335"/>
        <v>106948.5337</v>
      </c>
      <c r="AE4329">
        <f t="shared" si="335"/>
        <v>260334.6047</v>
      </c>
      <c r="AF4329">
        <f t="shared" si="335"/>
        <v>0</v>
      </c>
      <c r="AG4329">
        <f t="shared" si="336"/>
        <v>367283.1384</v>
      </c>
    </row>
    <row r="4330" spans="1:33" x14ac:dyDescent="0.25">
      <c r="A4330">
        <v>4322</v>
      </c>
      <c r="B4330" s="10">
        <f t="shared" si="337"/>
        <v>9.1859005928297379E-5</v>
      </c>
      <c r="C4330" s="10">
        <f t="shared" si="338"/>
        <v>9.0850907848996323E-5</v>
      </c>
      <c r="R4330" s="9">
        <v>43646</v>
      </c>
      <c r="S4330">
        <v>8</v>
      </c>
      <c r="T4330">
        <v>2.2621516129999999</v>
      </c>
      <c r="U4330">
        <v>104235.42200000001</v>
      </c>
      <c r="V4330" t="s">
        <v>54</v>
      </c>
      <c r="W4330" t="s">
        <v>41</v>
      </c>
      <c r="AA4330" s="9">
        <v>43646</v>
      </c>
      <c r="AB4330">
        <v>8</v>
      </c>
      <c r="AC4330">
        <f t="shared" si="335"/>
        <v>442421.30469999998</v>
      </c>
      <c r="AD4330">
        <f t="shared" si="335"/>
        <v>104235.42200000001</v>
      </c>
      <c r="AE4330">
        <f t="shared" si="335"/>
        <v>276629.72869999998</v>
      </c>
      <c r="AF4330">
        <f t="shared" si="335"/>
        <v>0</v>
      </c>
      <c r="AG4330">
        <f t="shared" si="336"/>
        <v>380865.1507</v>
      </c>
    </row>
    <row r="4331" spans="1:33" x14ac:dyDescent="0.25">
      <c r="A4331">
        <v>4323</v>
      </c>
      <c r="B4331" s="10">
        <f t="shared" si="337"/>
        <v>8.3570870260117958E-5</v>
      </c>
      <c r="C4331" s="10">
        <f t="shared" si="338"/>
        <v>8.8598035121421553E-5</v>
      </c>
      <c r="R4331" s="9">
        <v>43646</v>
      </c>
      <c r="S4331">
        <v>9</v>
      </c>
      <c r="T4331">
        <v>2.618304389</v>
      </c>
      <c r="U4331">
        <v>120646.22960000001</v>
      </c>
      <c r="V4331" t="s">
        <v>54</v>
      </c>
      <c r="W4331" t="s">
        <v>41</v>
      </c>
      <c r="AA4331" s="9">
        <v>43646</v>
      </c>
      <c r="AB4331">
        <v>9</v>
      </c>
      <c r="AC4331">
        <f t="shared" si="335"/>
        <v>530060.90540000005</v>
      </c>
      <c r="AD4331">
        <f t="shared" si="335"/>
        <v>120646.22960000001</v>
      </c>
      <c r="AE4331">
        <f t="shared" si="335"/>
        <v>303185.80900000001</v>
      </c>
      <c r="AF4331">
        <f t="shared" si="335"/>
        <v>0</v>
      </c>
      <c r="AG4331">
        <f t="shared" si="336"/>
        <v>423832.03860000003</v>
      </c>
    </row>
    <row r="4332" spans="1:33" x14ac:dyDescent="0.25">
      <c r="A4332">
        <v>4324</v>
      </c>
      <c r="B4332" s="10">
        <f t="shared" si="337"/>
        <v>7.6185232844696408E-5</v>
      </c>
      <c r="C4332" s="10">
        <f t="shared" si="338"/>
        <v>8.6309268389858369E-5</v>
      </c>
      <c r="R4332" s="9">
        <v>43646</v>
      </c>
      <c r="S4332">
        <v>10</v>
      </c>
      <c r="T4332">
        <v>3.3087796119999999</v>
      </c>
      <c r="U4332">
        <v>152461.94699999999</v>
      </c>
      <c r="V4332" t="s">
        <v>54</v>
      </c>
      <c r="W4332" t="s">
        <v>41</v>
      </c>
      <c r="AA4332" s="9">
        <v>43646</v>
      </c>
      <c r="AB4332">
        <v>10</v>
      </c>
      <c r="AC4332">
        <f t="shared" si="335"/>
        <v>629354.28810000001</v>
      </c>
      <c r="AD4332">
        <f t="shared" si="335"/>
        <v>152461.94699999999</v>
      </c>
      <c r="AE4332">
        <f t="shared" si="335"/>
        <v>330110.17560000002</v>
      </c>
      <c r="AF4332">
        <f t="shared" si="335"/>
        <v>0</v>
      </c>
      <c r="AG4332">
        <f t="shared" si="336"/>
        <v>482572.1226</v>
      </c>
    </row>
    <row r="4333" spans="1:33" x14ac:dyDescent="0.25">
      <c r="A4333">
        <v>4325</v>
      </c>
      <c r="B4333" s="10">
        <f t="shared" si="337"/>
        <v>7.2712222930837423E-5</v>
      </c>
      <c r="C4333" s="10">
        <f t="shared" si="338"/>
        <v>8.5552172788331478E-5</v>
      </c>
      <c r="R4333" s="9">
        <v>43646</v>
      </c>
      <c r="S4333">
        <v>11</v>
      </c>
      <c r="T4333">
        <v>3.8728833809999998</v>
      </c>
      <c r="U4333">
        <v>178454.72039999999</v>
      </c>
      <c r="V4333" t="s">
        <v>54</v>
      </c>
      <c r="W4333" t="s">
        <v>41</v>
      </c>
      <c r="AA4333" s="9">
        <v>43646</v>
      </c>
      <c r="AB4333">
        <v>11</v>
      </c>
      <c r="AC4333">
        <f t="shared" si="335"/>
        <v>759490.98800000001</v>
      </c>
      <c r="AD4333">
        <f t="shared" si="335"/>
        <v>178454.72039999999</v>
      </c>
      <c r="AE4333">
        <f t="shared" si="335"/>
        <v>346965.04840000003</v>
      </c>
      <c r="AF4333">
        <f t="shared" si="335"/>
        <v>0</v>
      </c>
      <c r="AG4333">
        <f t="shared" si="336"/>
        <v>525419.76879999996</v>
      </c>
    </row>
    <row r="4334" spans="1:33" x14ac:dyDescent="0.25">
      <c r="A4334">
        <v>4326</v>
      </c>
      <c r="B4334" s="10">
        <f t="shared" si="337"/>
        <v>6.9339542926220225E-5</v>
      </c>
      <c r="C4334" s="10">
        <f t="shared" si="338"/>
        <v>8.7291680073688866E-5</v>
      </c>
      <c r="R4334" s="9">
        <v>43646</v>
      </c>
      <c r="S4334">
        <v>12</v>
      </c>
      <c r="T4334">
        <v>4.3401447510000004</v>
      </c>
      <c r="U4334">
        <v>199985.1899</v>
      </c>
      <c r="V4334" t="s">
        <v>54</v>
      </c>
      <c r="W4334" t="s">
        <v>41</v>
      </c>
      <c r="AA4334" s="9">
        <v>43646</v>
      </c>
      <c r="AB4334">
        <v>12</v>
      </c>
      <c r="AC4334">
        <f t="shared" si="335"/>
        <v>890888.13359999994</v>
      </c>
      <c r="AD4334">
        <f t="shared" si="335"/>
        <v>199985.1899</v>
      </c>
      <c r="AE4334">
        <f t="shared" si="335"/>
        <v>356450.12699999998</v>
      </c>
      <c r="AF4334">
        <f t="shared" si="335"/>
        <v>0</v>
      </c>
      <c r="AG4334">
        <f t="shared" si="336"/>
        <v>556435.31689999998</v>
      </c>
    </row>
    <row r="4335" spans="1:33" x14ac:dyDescent="0.25">
      <c r="A4335">
        <v>4327</v>
      </c>
      <c r="B4335" s="10">
        <f t="shared" si="337"/>
        <v>7.0828791981937531E-5</v>
      </c>
      <c r="C4335" s="10">
        <f t="shared" si="338"/>
        <v>9.0160706462097647E-5</v>
      </c>
      <c r="R4335" s="9">
        <v>43646</v>
      </c>
      <c r="S4335">
        <v>13</v>
      </c>
      <c r="T4335">
        <v>4.4281183049999999</v>
      </c>
      <c r="U4335">
        <v>204038.83530000001</v>
      </c>
      <c r="V4335" t="s">
        <v>54</v>
      </c>
      <c r="W4335" t="s">
        <v>41</v>
      </c>
      <c r="AA4335" s="9">
        <v>43646</v>
      </c>
      <c r="AB4335">
        <v>13</v>
      </c>
      <c r="AC4335">
        <f t="shared" si="335"/>
        <v>999587.03300000005</v>
      </c>
      <c r="AD4335">
        <f t="shared" si="335"/>
        <v>204038.83530000001</v>
      </c>
      <c r="AE4335">
        <f t="shared" si="335"/>
        <v>360587.16519999999</v>
      </c>
      <c r="AF4335">
        <f t="shared" si="335"/>
        <v>0</v>
      </c>
      <c r="AG4335">
        <f t="shared" si="336"/>
        <v>564626.00049999997</v>
      </c>
    </row>
    <row r="4336" spans="1:33" x14ac:dyDescent="0.25">
      <c r="A4336">
        <v>4328</v>
      </c>
      <c r="B4336" s="10">
        <f t="shared" si="337"/>
        <v>8.0925056320318691E-5</v>
      </c>
      <c r="C4336" s="10">
        <f t="shared" si="338"/>
        <v>9.349482038161893E-5</v>
      </c>
      <c r="R4336" s="9">
        <v>43646</v>
      </c>
      <c r="S4336">
        <v>14</v>
      </c>
      <c r="T4336">
        <v>4.466554693</v>
      </c>
      <c r="U4336">
        <v>205809.90710000001</v>
      </c>
      <c r="V4336" t="s">
        <v>54</v>
      </c>
      <c r="W4336" t="s">
        <v>41</v>
      </c>
      <c r="AA4336" s="9">
        <v>43646</v>
      </c>
      <c r="AB4336">
        <v>14</v>
      </c>
      <c r="AC4336">
        <f t="shared" si="335"/>
        <v>1105217.764</v>
      </c>
      <c r="AD4336">
        <f t="shared" si="335"/>
        <v>205809.90710000001</v>
      </c>
      <c r="AE4336">
        <f t="shared" si="335"/>
        <v>361213.56479999999</v>
      </c>
      <c r="AF4336">
        <f t="shared" si="335"/>
        <v>0</v>
      </c>
      <c r="AG4336">
        <f t="shared" si="336"/>
        <v>567023.4719</v>
      </c>
    </row>
    <row r="4337" spans="1:33" x14ac:dyDescent="0.25">
      <c r="A4337">
        <v>4329</v>
      </c>
      <c r="B4337" s="10">
        <f t="shared" si="337"/>
        <v>9.6955567390184325E-5</v>
      </c>
      <c r="C4337" s="10">
        <f t="shared" si="338"/>
        <v>1.0404233689549371E-4</v>
      </c>
      <c r="R4337" s="9">
        <v>43646</v>
      </c>
      <c r="S4337">
        <v>15</v>
      </c>
      <c r="T4337">
        <v>4.4808794159999996</v>
      </c>
      <c r="U4337">
        <v>206469.96170000001</v>
      </c>
      <c r="V4337" t="s">
        <v>54</v>
      </c>
      <c r="W4337" t="s">
        <v>41</v>
      </c>
      <c r="AA4337" s="9">
        <v>43646</v>
      </c>
      <c r="AB4337">
        <v>15</v>
      </c>
      <c r="AC4337">
        <f t="shared" si="335"/>
        <v>1194921.9750000001</v>
      </c>
      <c r="AD4337">
        <f t="shared" si="335"/>
        <v>206469.96170000001</v>
      </c>
      <c r="AE4337">
        <f t="shared" si="335"/>
        <v>363238.99180000002</v>
      </c>
      <c r="AF4337">
        <f t="shared" si="335"/>
        <v>0</v>
      </c>
      <c r="AG4337">
        <f t="shared" si="336"/>
        <v>569708.95350000006</v>
      </c>
    </row>
    <row r="4338" spans="1:33" x14ac:dyDescent="0.25">
      <c r="A4338">
        <v>4330</v>
      </c>
      <c r="B4338" s="10">
        <f t="shared" si="337"/>
        <v>1.1511771849337566E-4</v>
      </c>
      <c r="C4338" s="10">
        <f t="shared" si="338"/>
        <v>1.1846185937658063E-4</v>
      </c>
      <c r="R4338" s="9">
        <v>43646</v>
      </c>
      <c r="S4338">
        <v>16</v>
      </c>
      <c r="T4338">
        <v>4.4939375190000002</v>
      </c>
      <c r="U4338">
        <v>207071.65299999999</v>
      </c>
      <c r="V4338" t="s">
        <v>54</v>
      </c>
      <c r="W4338" t="s">
        <v>41</v>
      </c>
      <c r="AA4338" s="9">
        <v>43646</v>
      </c>
      <c r="AB4338">
        <v>16</v>
      </c>
      <c r="AC4338">
        <f t="shared" si="335"/>
        <v>1237931.1610000001</v>
      </c>
      <c r="AD4338">
        <f t="shared" si="335"/>
        <v>207071.65299999999</v>
      </c>
      <c r="AE4338">
        <f t="shared" si="335"/>
        <v>365121.24099999998</v>
      </c>
      <c r="AF4338">
        <f t="shared" si="335"/>
        <v>0</v>
      </c>
      <c r="AG4338">
        <f t="shared" si="336"/>
        <v>572192.89399999997</v>
      </c>
    </row>
    <row r="4339" spans="1:33" x14ac:dyDescent="0.25">
      <c r="A4339">
        <v>4331</v>
      </c>
      <c r="B4339" s="10">
        <f t="shared" si="337"/>
        <v>1.3892154452270546E-4</v>
      </c>
      <c r="C4339" s="10">
        <f t="shared" si="338"/>
        <v>1.2898010442441812E-4</v>
      </c>
      <c r="R4339" s="9">
        <v>43646</v>
      </c>
      <c r="S4339">
        <v>17</v>
      </c>
      <c r="T4339">
        <v>4.3505266010000003</v>
      </c>
      <c r="U4339">
        <v>200463.56469999999</v>
      </c>
      <c r="V4339" t="s">
        <v>54</v>
      </c>
      <c r="W4339" t="s">
        <v>41</v>
      </c>
      <c r="AA4339" s="9">
        <v>43646</v>
      </c>
      <c r="AB4339">
        <v>17</v>
      </c>
      <c r="AC4339">
        <f t="shared" si="335"/>
        <v>1242909.5460000001</v>
      </c>
      <c r="AD4339">
        <f t="shared" si="335"/>
        <v>200463.56469999999</v>
      </c>
      <c r="AE4339">
        <f t="shared" si="335"/>
        <v>360653.50660000002</v>
      </c>
      <c r="AF4339">
        <f t="shared" si="335"/>
        <v>0</v>
      </c>
      <c r="AG4339">
        <f t="shared" si="336"/>
        <v>561117.07129999995</v>
      </c>
    </row>
    <row r="4340" spans="1:33" x14ac:dyDescent="0.25">
      <c r="A4340">
        <v>4332</v>
      </c>
      <c r="B4340" s="10">
        <f t="shared" si="337"/>
        <v>1.6295592373330751E-4</v>
      </c>
      <c r="C4340" s="10">
        <f t="shared" si="338"/>
        <v>1.3659380468897993E-4</v>
      </c>
      <c r="R4340" s="9">
        <v>43646</v>
      </c>
      <c r="S4340">
        <v>18</v>
      </c>
      <c r="T4340">
        <v>4.1717994100000002</v>
      </c>
      <c r="U4340">
        <v>192228.17319999999</v>
      </c>
      <c r="V4340" t="s">
        <v>54</v>
      </c>
      <c r="W4340" t="s">
        <v>41</v>
      </c>
      <c r="AA4340" s="9">
        <v>43646</v>
      </c>
      <c r="AB4340">
        <v>18</v>
      </c>
      <c r="AC4340">
        <f t="shared" si="335"/>
        <v>1176277.077</v>
      </c>
      <c r="AD4340">
        <f t="shared" si="335"/>
        <v>192228.17319999999</v>
      </c>
      <c r="AE4340">
        <f t="shared" si="335"/>
        <v>349485.21769999998</v>
      </c>
      <c r="AF4340">
        <f t="shared" si="335"/>
        <v>0</v>
      </c>
      <c r="AG4340">
        <f t="shared" si="336"/>
        <v>541713.3909</v>
      </c>
    </row>
    <row r="4341" spans="1:33" x14ac:dyDescent="0.25">
      <c r="A4341">
        <v>4333</v>
      </c>
      <c r="B4341" s="10">
        <f t="shared" si="337"/>
        <v>1.8283847564130485E-4</v>
      </c>
      <c r="C4341" s="10">
        <f t="shared" si="338"/>
        <v>1.3860445462788145E-4</v>
      </c>
      <c r="R4341" s="9">
        <v>43646</v>
      </c>
      <c r="S4341">
        <v>19</v>
      </c>
      <c r="T4341">
        <v>3.9422020550000001</v>
      </c>
      <c r="U4341">
        <v>181648.78630000001</v>
      </c>
      <c r="V4341" t="s">
        <v>54</v>
      </c>
      <c r="W4341" t="s">
        <v>41</v>
      </c>
      <c r="AA4341" s="9">
        <v>43646</v>
      </c>
      <c r="AB4341">
        <v>19</v>
      </c>
      <c r="AC4341">
        <f t="shared" si="335"/>
        <v>1099658.443</v>
      </c>
      <c r="AD4341">
        <f t="shared" si="335"/>
        <v>181648.78630000001</v>
      </c>
      <c r="AE4341">
        <f t="shared" si="335"/>
        <v>333571.50390000001</v>
      </c>
      <c r="AF4341">
        <f t="shared" si="335"/>
        <v>0</v>
      </c>
      <c r="AG4341">
        <f t="shared" si="336"/>
        <v>515220.29020000005</v>
      </c>
    </row>
    <row r="4342" spans="1:33" x14ac:dyDescent="0.25">
      <c r="A4342">
        <v>4334</v>
      </c>
      <c r="B4342" s="10">
        <f t="shared" si="337"/>
        <v>2.0215981655441443E-4</v>
      </c>
      <c r="C4342" s="10">
        <f t="shared" si="338"/>
        <v>1.3919298617901207E-4</v>
      </c>
      <c r="R4342" s="9">
        <v>43646</v>
      </c>
      <c r="S4342">
        <v>20</v>
      </c>
      <c r="T4342">
        <v>3.7551379640000002</v>
      </c>
      <c r="U4342">
        <v>173029.24710000001</v>
      </c>
      <c r="V4342" t="s">
        <v>54</v>
      </c>
      <c r="W4342" t="s">
        <v>41</v>
      </c>
      <c r="AA4342" s="9">
        <v>43646</v>
      </c>
      <c r="AB4342">
        <v>20</v>
      </c>
      <c r="AC4342">
        <f t="shared" si="335"/>
        <v>1063336.2109999999</v>
      </c>
      <c r="AD4342">
        <f t="shared" si="335"/>
        <v>173029.24710000001</v>
      </c>
      <c r="AE4342">
        <f t="shared" si="335"/>
        <v>320708.95069999999</v>
      </c>
      <c r="AF4342">
        <f t="shared" si="335"/>
        <v>0</v>
      </c>
      <c r="AG4342">
        <f t="shared" si="336"/>
        <v>493738.19779999997</v>
      </c>
    </row>
    <row r="4343" spans="1:33" x14ac:dyDescent="0.25">
      <c r="A4343">
        <v>4335</v>
      </c>
      <c r="B4343" s="10">
        <f t="shared" si="337"/>
        <v>2.1856797377972528E-4</v>
      </c>
      <c r="C4343" s="10">
        <f t="shared" si="338"/>
        <v>1.3985221850669729E-4</v>
      </c>
      <c r="R4343" s="9">
        <v>43646</v>
      </c>
      <c r="S4343">
        <v>21</v>
      </c>
      <c r="T4343">
        <v>3.5828942879999999</v>
      </c>
      <c r="U4343">
        <v>165092.603</v>
      </c>
      <c r="V4343" t="s">
        <v>54</v>
      </c>
      <c r="W4343" t="s">
        <v>41</v>
      </c>
      <c r="AA4343" s="9">
        <v>43646</v>
      </c>
      <c r="AB4343">
        <v>21</v>
      </c>
      <c r="AC4343">
        <f t="shared" si="335"/>
        <v>988375.99</v>
      </c>
      <c r="AD4343">
        <f t="shared" si="335"/>
        <v>165092.603</v>
      </c>
      <c r="AE4343">
        <f t="shared" si="335"/>
        <v>310653.67660000001</v>
      </c>
      <c r="AF4343">
        <f t="shared" si="335"/>
        <v>0</v>
      </c>
      <c r="AG4343">
        <f t="shared" si="336"/>
        <v>475746.27960000001</v>
      </c>
    </row>
    <row r="4344" spans="1:33" x14ac:dyDescent="0.25">
      <c r="A4344">
        <v>4336</v>
      </c>
      <c r="B4344" s="10">
        <f t="shared" si="337"/>
        <v>2.2643495659082919E-4</v>
      </c>
      <c r="C4344" s="10">
        <f t="shared" si="338"/>
        <v>1.4046197650230096E-4</v>
      </c>
      <c r="R4344" s="9">
        <v>43646</v>
      </c>
      <c r="S4344">
        <v>22</v>
      </c>
      <c r="T4344">
        <v>3.3958069900000001</v>
      </c>
      <c r="U4344">
        <v>156471.9945</v>
      </c>
      <c r="V4344" t="s">
        <v>54</v>
      </c>
      <c r="W4344" t="s">
        <v>41</v>
      </c>
      <c r="AA4344" s="9">
        <v>43646</v>
      </c>
      <c r="AB4344">
        <v>22</v>
      </c>
      <c r="AC4344">
        <f t="shared" si="335"/>
        <v>951316.53980000003</v>
      </c>
      <c r="AD4344">
        <f t="shared" si="335"/>
        <v>156471.9945</v>
      </c>
      <c r="AE4344">
        <f t="shared" si="335"/>
        <v>301525.14860000001</v>
      </c>
      <c r="AF4344">
        <f t="shared" si="335"/>
        <v>0</v>
      </c>
      <c r="AG4344">
        <f t="shared" si="336"/>
        <v>457997.14309999999</v>
      </c>
    </row>
    <row r="4345" spans="1:33" x14ac:dyDescent="0.25">
      <c r="A4345">
        <v>4337</v>
      </c>
      <c r="B4345" s="10">
        <f t="shared" si="337"/>
        <v>2.2734557296989896E-4</v>
      </c>
      <c r="C4345" s="10">
        <f t="shared" si="338"/>
        <v>1.377430822899743E-4</v>
      </c>
      <c r="R4345" s="9">
        <v>43646</v>
      </c>
      <c r="S4345">
        <v>23</v>
      </c>
      <c r="T4345">
        <v>3.1094025369999998</v>
      </c>
      <c r="U4345">
        <v>143275.05009999999</v>
      </c>
      <c r="V4345" t="s">
        <v>54</v>
      </c>
      <c r="W4345" t="s">
        <v>41</v>
      </c>
      <c r="AA4345" s="9">
        <v>43646</v>
      </c>
      <c r="AB4345">
        <v>23</v>
      </c>
      <c r="AC4345">
        <f t="shared" si="335"/>
        <v>857694.95830000006</v>
      </c>
      <c r="AD4345">
        <f t="shared" si="335"/>
        <v>143275.05009999999</v>
      </c>
      <c r="AE4345">
        <f t="shared" si="335"/>
        <v>282239.78989999997</v>
      </c>
      <c r="AF4345">
        <f t="shared" si="335"/>
        <v>0</v>
      </c>
      <c r="AG4345">
        <f t="shared" si="336"/>
        <v>425514.83999999997</v>
      </c>
    </row>
    <row r="4346" spans="1:33" x14ac:dyDescent="0.25">
      <c r="A4346">
        <v>4338</v>
      </c>
      <c r="B4346" s="10">
        <f t="shared" si="337"/>
        <v>2.1515756066284403E-4</v>
      </c>
      <c r="C4346" s="10">
        <f t="shared" si="338"/>
        <v>1.329798646251234E-4</v>
      </c>
      <c r="R4346" s="9">
        <v>43646</v>
      </c>
      <c r="S4346">
        <v>24</v>
      </c>
      <c r="T4346">
        <v>2.9040197760000002</v>
      </c>
      <c r="U4346">
        <v>133811.42319999999</v>
      </c>
      <c r="V4346" t="s">
        <v>54</v>
      </c>
      <c r="W4346" t="s">
        <v>41</v>
      </c>
      <c r="AA4346" s="9">
        <v>43646</v>
      </c>
      <c r="AB4346">
        <v>24</v>
      </c>
      <c r="AC4346">
        <f t="shared" si="335"/>
        <v>742387.6335</v>
      </c>
      <c r="AD4346">
        <f t="shared" si="335"/>
        <v>133811.42319999999</v>
      </c>
      <c r="AE4346">
        <f t="shared" si="335"/>
        <v>266264.94910000003</v>
      </c>
      <c r="AF4346">
        <f t="shared" si="335"/>
        <v>0</v>
      </c>
      <c r="AG4346">
        <f t="shared" si="336"/>
        <v>400076.37230000005</v>
      </c>
    </row>
    <row r="4347" spans="1:33" x14ac:dyDescent="0.25">
      <c r="A4347">
        <v>4339</v>
      </c>
      <c r="B4347" s="10">
        <f t="shared" si="337"/>
        <v>2.0114293884023474E-4</v>
      </c>
      <c r="C4347" s="10">
        <f t="shared" si="338"/>
        <v>1.2647633526113153E-4</v>
      </c>
      <c r="R4347" s="9">
        <v>43647</v>
      </c>
      <c r="S4347">
        <v>1</v>
      </c>
      <c r="T4347">
        <v>2.7776831</v>
      </c>
      <c r="U4347">
        <v>127990.0819</v>
      </c>
      <c r="V4347" t="s">
        <v>54</v>
      </c>
      <c r="W4347" t="s">
        <v>41</v>
      </c>
      <c r="AA4347" s="9">
        <v>43647</v>
      </c>
      <c r="AB4347">
        <v>1</v>
      </c>
      <c r="AC4347">
        <f t="shared" si="335"/>
        <v>634208.37100000004</v>
      </c>
      <c r="AD4347">
        <f t="shared" si="335"/>
        <v>127990.0819</v>
      </c>
      <c r="AE4347">
        <f t="shared" si="335"/>
        <v>257493.39929999999</v>
      </c>
      <c r="AF4347">
        <f t="shared" si="335"/>
        <v>0</v>
      </c>
      <c r="AG4347">
        <f t="shared" si="336"/>
        <v>385483.48119999998</v>
      </c>
    </row>
    <row r="4348" spans="1:33" x14ac:dyDescent="0.25">
      <c r="A4348">
        <v>4340</v>
      </c>
      <c r="B4348" s="10">
        <f t="shared" si="337"/>
        <v>1.9449909362063611E-4</v>
      </c>
      <c r="C4348" s="10">
        <f t="shared" si="338"/>
        <v>1.2120290878284138E-4</v>
      </c>
      <c r="R4348" s="9">
        <v>43647</v>
      </c>
      <c r="S4348">
        <v>2</v>
      </c>
      <c r="T4348">
        <v>2.6645047220000002</v>
      </c>
      <c r="U4348">
        <v>122775.04859999999</v>
      </c>
      <c r="V4348" t="s">
        <v>54</v>
      </c>
      <c r="W4348" t="s">
        <v>41</v>
      </c>
      <c r="AA4348" s="9">
        <v>43647</v>
      </c>
      <c r="AB4348">
        <v>2</v>
      </c>
      <c r="AC4348">
        <f t="shared" si="335"/>
        <v>561909.55209999997</v>
      </c>
      <c r="AD4348">
        <f t="shared" si="335"/>
        <v>122775.04859999999</v>
      </c>
      <c r="AE4348">
        <f t="shared" si="335"/>
        <v>255055.94839999999</v>
      </c>
      <c r="AF4348">
        <f t="shared" si="335"/>
        <v>0</v>
      </c>
      <c r="AG4348">
        <f t="shared" si="336"/>
        <v>377830.99699999997</v>
      </c>
    </row>
    <row r="4349" spans="1:33" x14ac:dyDescent="0.25">
      <c r="A4349">
        <v>4341</v>
      </c>
      <c r="B4349" s="10">
        <f t="shared" si="337"/>
        <v>1.8078781877522171E-4</v>
      </c>
      <c r="C4349" s="10">
        <f t="shared" si="338"/>
        <v>1.1678625066293171E-4</v>
      </c>
      <c r="R4349" s="9">
        <v>43647</v>
      </c>
      <c r="S4349">
        <v>3</v>
      </c>
      <c r="T4349">
        <v>2.5702620239999998</v>
      </c>
      <c r="U4349">
        <v>118432.53350000001</v>
      </c>
      <c r="V4349" t="s">
        <v>54</v>
      </c>
      <c r="W4349" t="s">
        <v>41</v>
      </c>
      <c r="AA4349" s="9">
        <v>43647</v>
      </c>
      <c r="AB4349">
        <v>3</v>
      </c>
      <c r="AC4349">
        <f t="shared" si="335"/>
        <v>503642.90980000002</v>
      </c>
      <c r="AD4349">
        <f t="shared" si="335"/>
        <v>118432.53350000001</v>
      </c>
      <c r="AE4349">
        <f t="shared" si="335"/>
        <v>253672.20749999999</v>
      </c>
      <c r="AF4349">
        <f t="shared" si="335"/>
        <v>0</v>
      </c>
      <c r="AG4349">
        <f t="shared" si="336"/>
        <v>372104.74099999998</v>
      </c>
    </row>
    <row r="4350" spans="1:33" x14ac:dyDescent="0.25">
      <c r="A4350">
        <v>4342</v>
      </c>
      <c r="B4350" s="10">
        <f t="shared" si="337"/>
        <v>1.7400912601613623E-4</v>
      </c>
      <c r="C4350" s="10">
        <f t="shared" si="338"/>
        <v>1.1242919062226797E-4</v>
      </c>
      <c r="R4350" s="9">
        <v>43647</v>
      </c>
      <c r="S4350">
        <v>4</v>
      </c>
      <c r="T4350">
        <v>2.4834342359999999</v>
      </c>
      <c r="U4350">
        <v>114431.6827</v>
      </c>
      <c r="V4350" t="s">
        <v>54</v>
      </c>
      <c r="W4350" t="s">
        <v>41</v>
      </c>
      <c r="AA4350" s="9">
        <v>43647</v>
      </c>
      <c r="AB4350">
        <v>4</v>
      </c>
      <c r="AC4350">
        <f t="shared" si="335"/>
        <v>464494.61619999999</v>
      </c>
      <c r="AD4350">
        <f t="shared" si="335"/>
        <v>114431.6827</v>
      </c>
      <c r="AE4350">
        <f t="shared" si="335"/>
        <v>254340.51010000001</v>
      </c>
      <c r="AF4350">
        <f t="shared" si="335"/>
        <v>0</v>
      </c>
      <c r="AG4350">
        <f t="shared" si="336"/>
        <v>368772.19280000002</v>
      </c>
    </row>
    <row r="4351" spans="1:33" x14ac:dyDescent="0.25">
      <c r="A4351">
        <v>4343</v>
      </c>
      <c r="B4351" s="10">
        <f t="shared" si="337"/>
        <v>1.5688442683190002E-4</v>
      </c>
      <c r="C4351" s="10">
        <f t="shared" si="338"/>
        <v>1.0445543117398511E-4</v>
      </c>
      <c r="R4351" s="9">
        <v>43647</v>
      </c>
      <c r="S4351">
        <v>5</v>
      </c>
      <c r="T4351">
        <v>2.4986932550000001</v>
      </c>
      <c r="U4351">
        <v>115134.78780000001</v>
      </c>
      <c r="V4351" t="s">
        <v>54</v>
      </c>
      <c r="W4351" t="s">
        <v>41</v>
      </c>
      <c r="AA4351" s="9">
        <v>43647</v>
      </c>
      <c r="AB4351">
        <v>5</v>
      </c>
      <c r="AC4351">
        <f t="shared" si="335"/>
        <v>451909.11410000001</v>
      </c>
      <c r="AD4351">
        <f t="shared" si="335"/>
        <v>115134.78780000001</v>
      </c>
      <c r="AE4351">
        <f t="shared" si="335"/>
        <v>272404.84399999998</v>
      </c>
      <c r="AF4351">
        <f t="shared" si="335"/>
        <v>0</v>
      </c>
      <c r="AG4351">
        <f t="shared" si="336"/>
        <v>387539.63179999997</v>
      </c>
    </row>
    <row r="4352" spans="1:33" x14ac:dyDescent="0.25">
      <c r="A4352">
        <v>4344</v>
      </c>
      <c r="B4352" s="10">
        <f t="shared" si="337"/>
        <v>1.3579310131376594E-4</v>
      </c>
      <c r="C4352" s="10">
        <f t="shared" si="338"/>
        <v>9.8210793238422183E-5</v>
      </c>
      <c r="R4352" s="9">
        <v>43647</v>
      </c>
      <c r="S4352">
        <v>6</v>
      </c>
      <c r="T4352">
        <v>2.5731809800000001</v>
      </c>
      <c r="U4352">
        <v>118567.03320000001</v>
      </c>
      <c r="V4352" t="s">
        <v>54</v>
      </c>
      <c r="W4352" t="s">
        <v>41</v>
      </c>
      <c r="AA4352" s="9">
        <v>43647</v>
      </c>
      <c r="AB4352">
        <v>6</v>
      </c>
      <c r="AC4352">
        <f t="shared" si="335"/>
        <v>458753.1029</v>
      </c>
      <c r="AD4352">
        <f t="shared" si="335"/>
        <v>118567.03320000001</v>
      </c>
      <c r="AE4352">
        <f t="shared" si="335"/>
        <v>317211.81829999998</v>
      </c>
      <c r="AF4352">
        <f t="shared" si="335"/>
        <v>0</v>
      </c>
      <c r="AG4352">
        <f t="shared" si="336"/>
        <v>435778.85149999999</v>
      </c>
    </row>
    <row r="4353" spans="1:33" x14ac:dyDescent="0.25">
      <c r="A4353">
        <v>4345</v>
      </c>
      <c r="B4353" s="10">
        <f t="shared" si="337"/>
        <v>1.1600559827649859E-4</v>
      </c>
      <c r="C4353" s="10">
        <f t="shared" si="338"/>
        <v>9.4628528676449409E-5</v>
      </c>
      <c r="R4353" s="9">
        <v>43647</v>
      </c>
      <c r="S4353">
        <v>7</v>
      </c>
      <c r="T4353">
        <v>2.9033397189999999</v>
      </c>
      <c r="U4353">
        <v>133780.0876</v>
      </c>
      <c r="V4353" t="s">
        <v>54</v>
      </c>
      <c r="W4353" t="s">
        <v>41</v>
      </c>
      <c r="AA4353" s="9">
        <v>43647</v>
      </c>
      <c r="AB4353">
        <v>7</v>
      </c>
      <c r="AC4353">
        <f t="shared" si="335"/>
        <v>513782.71990000003</v>
      </c>
      <c r="AD4353">
        <f t="shared" si="335"/>
        <v>133780.0876</v>
      </c>
      <c r="AE4353">
        <f t="shared" si="335"/>
        <v>361075.93190000003</v>
      </c>
      <c r="AF4353">
        <f t="shared" si="335"/>
        <v>0</v>
      </c>
      <c r="AG4353">
        <f t="shared" si="336"/>
        <v>494856.01950000005</v>
      </c>
    </row>
    <row r="4354" spans="1:33" x14ac:dyDescent="0.25">
      <c r="A4354">
        <v>4346</v>
      </c>
      <c r="B4354" s="10">
        <f t="shared" si="337"/>
        <v>1.027811311696481E-4</v>
      </c>
      <c r="C4354" s="10">
        <f t="shared" si="338"/>
        <v>9.2749995987288414E-5</v>
      </c>
      <c r="R4354" s="9">
        <v>43647</v>
      </c>
      <c r="S4354">
        <v>8</v>
      </c>
      <c r="T4354">
        <v>3.2464399780000002</v>
      </c>
      <c r="U4354">
        <v>149589.4613</v>
      </c>
      <c r="V4354" t="s">
        <v>54</v>
      </c>
      <c r="W4354" t="s">
        <v>41</v>
      </c>
      <c r="AA4354" s="9">
        <v>43647</v>
      </c>
      <c r="AB4354">
        <v>8</v>
      </c>
      <c r="AC4354">
        <f t="shared" si="335"/>
        <v>525725.30759999994</v>
      </c>
      <c r="AD4354">
        <f t="shared" si="335"/>
        <v>149589.4613</v>
      </c>
      <c r="AE4354">
        <f t="shared" si="335"/>
        <v>391170.92219999997</v>
      </c>
      <c r="AF4354">
        <f t="shared" si="335"/>
        <v>0</v>
      </c>
      <c r="AG4354">
        <f t="shared" si="336"/>
        <v>540760.3835</v>
      </c>
    </row>
    <row r="4355" spans="1:33" x14ac:dyDescent="0.25">
      <c r="A4355">
        <v>4347</v>
      </c>
      <c r="B4355" s="10">
        <f t="shared" si="337"/>
        <v>9.2123345797127002E-5</v>
      </c>
      <c r="C4355" s="10">
        <f t="shared" si="338"/>
        <v>9.1344314015085945E-5</v>
      </c>
      <c r="R4355" s="9">
        <v>43647</v>
      </c>
      <c r="S4355">
        <v>9</v>
      </c>
      <c r="T4355">
        <v>3.898578493</v>
      </c>
      <c r="U4355">
        <v>179638.6998</v>
      </c>
      <c r="V4355" t="s">
        <v>54</v>
      </c>
      <c r="W4355" t="s">
        <v>41</v>
      </c>
      <c r="AA4355" s="9">
        <v>43647</v>
      </c>
      <c r="AB4355">
        <v>9</v>
      </c>
      <c r="AC4355">
        <f t="shared" si="335"/>
        <v>566319.54339999997</v>
      </c>
      <c r="AD4355">
        <f t="shared" si="335"/>
        <v>179638.6998</v>
      </c>
      <c r="AE4355">
        <f t="shared" si="335"/>
        <v>433920.00459999999</v>
      </c>
      <c r="AF4355">
        <f t="shared" ref="AD4355:AF4418" si="339">SUMIFS($U:$U,$R:$R,$AA4355,$S:$S,$AB4355,$W:$W,AF$2)</f>
        <v>0</v>
      </c>
      <c r="AG4355">
        <f t="shared" si="336"/>
        <v>613558.70439999993</v>
      </c>
    </row>
    <row r="4356" spans="1:33" x14ac:dyDescent="0.25">
      <c r="A4356">
        <v>4348</v>
      </c>
      <c r="B4356" s="10">
        <f t="shared" si="337"/>
        <v>8.496257430902562E-5</v>
      </c>
      <c r="C4356" s="10">
        <f t="shared" si="338"/>
        <v>9.052623970505933E-5</v>
      </c>
      <c r="R4356" s="9">
        <v>43647</v>
      </c>
      <c r="S4356">
        <v>10</v>
      </c>
      <c r="T4356">
        <v>4.5473713350000002</v>
      </c>
      <c r="U4356">
        <v>209533.7764</v>
      </c>
      <c r="V4356" t="s">
        <v>54</v>
      </c>
      <c r="W4356" t="s">
        <v>41</v>
      </c>
      <c r="AA4356" s="9">
        <v>43647</v>
      </c>
      <c r="AB4356">
        <v>10</v>
      </c>
      <c r="AC4356">
        <f t="shared" ref="AC4356:AC4387" si="340">SUMIFS($U:$U,$R:$R,$AA4356,$S:$S,$AB4356,$W:$W,AC$2)</f>
        <v>642062.26130000001</v>
      </c>
      <c r="AD4356">
        <f t="shared" si="339"/>
        <v>209533.7764</v>
      </c>
      <c r="AE4356">
        <f t="shared" si="339"/>
        <v>462309.86290000001</v>
      </c>
      <c r="AF4356">
        <f t="shared" si="339"/>
        <v>0</v>
      </c>
      <c r="AG4356">
        <f t="shared" ref="AG4356:AG4419" si="341">SUM(AD4356:AF4356)</f>
        <v>671843.63930000004</v>
      </c>
    </row>
    <row r="4357" spans="1:33" x14ac:dyDescent="0.25">
      <c r="A4357">
        <v>4349</v>
      </c>
      <c r="B4357" s="10">
        <f t="shared" si="337"/>
        <v>8.2660509613129905E-5</v>
      </c>
      <c r="C4357" s="10">
        <f t="shared" si="338"/>
        <v>9.5133272758892335E-5</v>
      </c>
      <c r="R4357" s="9">
        <v>43647</v>
      </c>
      <c r="S4357">
        <v>11</v>
      </c>
      <c r="T4357">
        <v>5.1085722999999996</v>
      </c>
      <c r="U4357">
        <v>235392.79440000001</v>
      </c>
      <c r="V4357" t="s">
        <v>54</v>
      </c>
      <c r="W4357" t="s">
        <v>41</v>
      </c>
      <c r="AA4357" s="9">
        <v>43647</v>
      </c>
      <c r="AB4357">
        <v>11</v>
      </c>
      <c r="AC4357">
        <f t="shared" si="340"/>
        <v>740741.99939999997</v>
      </c>
      <c r="AD4357">
        <f t="shared" si="339"/>
        <v>235392.79440000001</v>
      </c>
      <c r="AE4357">
        <f t="shared" si="339"/>
        <v>480556.98340000003</v>
      </c>
      <c r="AF4357">
        <f t="shared" si="339"/>
        <v>0</v>
      </c>
      <c r="AG4357">
        <f t="shared" si="341"/>
        <v>715949.77780000004</v>
      </c>
    </row>
    <row r="4358" spans="1:33" x14ac:dyDescent="0.25">
      <c r="A4358">
        <v>4350</v>
      </c>
      <c r="B4358" s="10">
        <f t="shared" si="337"/>
        <v>8.3912371070098374E-5</v>
      </c>
      <c r="C4358" s="10">
        <f t="shared" si="338"/>
        <v>1.0697504188088136E-4</v>
      </c>
      <c r="R4358" s="9">
        <v>43647</v>
      </c>
      <c r="S4358">
        <v>12</v>
      </c>
      <c r="T4358">
        <v>5.5525015849999999</v>
      </c>
      <c r="U4358">
        <v>255848.16810000001</v>
      </c>
      <c r="V4358" t="s">
        <v>54</v>
      </c>
      <c r="W4358" t="s">
        <v>41</v>
      </c>
      <c r="AA4358" s="9">
        <v>43647</v>
      </c>
      <c r="AB4358">
        <v>12</v>
      </c>
      <c r="AC4358">
        <f t="shared" si="340"/>
        <v>879720.85439999995</v>
      </c>
      <c r="AD4358">
        <f t="shared" si="339"/>
        <v>255848.16810000001</v>
      </c>
      <c r="AE4358">
        <f t="shared" si="339"/>
        <v>498515.36009999999</v>
      </c>
      <c r="AF4358">
        <f t="shared" si="339"/>
        <v>0</v>
      </c>
      <c r="AG4358">
        <f t="shared" si="341"/>
        <v>754363.52820000006</v>
      </c>
    </row>
    <row r="4359" spans="1:33" x14ac:dyDescent="0.25">
      <c r="A4359">
        <v>4351</v>
      </c>
      <c r="B4359" s="10">
        <f t="shared" si="337"/>
        <v>9.3978059154514363E-5</v>
      </c>
      <c r="C4359" s="10">
        <f t="shared" si="338"/>
        <v>1.2147731178051155E-4</v>
      </c>
      <c r="R4359" s="9">
        <v>43647</v>
      </c>
      <c r="S4359">
        <v>13</v>
      </c>
      <c r="T4359">
        <v>5.8197314689999997</v>
      </c>
      <c r="U4359">
        <v>268161.58659999998</v>
      </c>
      <c r="V4359" t="s">
        <v>54</v>
      </c>
      <c r="W4359" t="s">
        <v>41</v>
      </c>
      <c r="AA4359" s="9">
        <v>43647</v>
      </c>
      <c r="AB4359">
        <v>13</v>
      </c>
      <c r="AC4359">
        <f t="shared" si="340"/>
        <v>1022226.117</v>
      </c>
      <c r="AD4359">
        <f t="shared" si="339"/>
        <v>268161.58659999998</v>
      </c>
      <c r="AE4359">
        <f t="shared" si="339"/>
        <v>504249.60590000002</v>
      </c>
      <c r="AF4359">
        <f t="shared" si="339"/>
        <v>0</v>
      </c>
      <c r="AG4359">
        <f t="shared" si="341"/>
        <v>772411.1925</v>
      </c>
    </row>
    <row r="4360" spans="1:33" x14ac:dyDescent="0.25">
      <c r="A4360">
        <v>4352</v>
      </c>
      <c r="B4360" s="10">
        <f t="shared" si="337"/>
        <v>9.6162525797431072E-5</v>
      </c>
      <c r="C4360" s="10">
        <f t="shared" si="338"/>
        <v>1.3274592026050618E-4</v>
      </c>
      <c r="R4360" s="9">
        <v>43647</v>
      </c>
      <c r="S4360">
        <v>14</v>
      </c>
      <c r="T4360">
        <v>5.9562938719999998</v>
      </c>
      <c r="U4360">
        <v>274454.109</v>
      </c>
      <c r="V4360" t="s">
        <v>54</v>
      </c>
      <c r="W4360" t="s">
        <v>41</v>
      </c>
      <c r="AA4360" s="9">
        <v>43647</v>
      </c>
      <c r="AB4360">
        <v>14</v>
      </c>
      <c r="AC4360">
        <f t="shared" si="340"/>
        <v>1122659.1569999999</v>
      </c>
      <c r="AD4360">
        <f t="shared" si="339"/>
        <v>274454.109</v>
      </c>
      <c r="AE4360">
        <f t="shared" si="339"/>
        <v>513695.51040000003</v>
      </c>
      <c r="AF4360">
        <f t="shared" si="339"/>
        <v>0</v>
      </c>
      <c r="AG4360">
        <f t="shared" si="341"/>
        <v>788149.61939999997</v>
      </c>
    </row>
    <row r="4361" spans="1:33" x14ac:dyDescent="0.25">
      <c r="A4361">
        <v>4353</v>
      </c>
      <c r="B4361" s="10">
        <f t="shared" si="337"/>
        <v>1.0358778037603432E-4</v>
      </c>
      <c r="C4361" s="10">
        <f t="shared" si="338"/>
        <v>1.5061646032992333E-4</v>
      </c>
      <c r="R4361" s="9">
        <v>43647</v>
      </c>
      <c r="S4361">
        <v>15</v>
      </c>
      <c r="T4361">
        <v>6.0527058</v>
      </c>
      <c r="U4361">
        <v>278896.57789999997</v>
      </c>
      <c r="V4361" t="s">
        <v>54</v>
      </c>
      <c r="W4361" t="s">
        <v>41</v>
      </c>
      <c r="AA4361" s="9">
        <v>43647</v>
      </c>
      <c r="AB4361">
        <v>15</v>
      </c>
      <c r="AC4361">
        <f t="shared" si="340"/>
        <v>1203044.0490000001</v>
      </c>
      <c r="AD4361">
        <f t="shared" si="339"/>
        <v>278896.57789999997</v>
      </c>
      <c r="AE4361">
        <f t="shared" si="339"/>
        <v>514568.49180000002</v>
      </c>
      <c r="AF4361">
        <f t="shared" si="339"/>
        <v>0</v>
      </c>
      <c r="AG4361">
        <f t="shared" si="341"/>
        <v>793465.06969999999</v>
      </c>
    </row>
    <row r="4362" spans="1:33" x14ac:dyDescent="0.25">
      <c r="A4362">
        <v>4354</v>
      </c>
      <c r="B4362" s="10">
        <f t="shared" ref="B4362:B4425" si="342">AC4356/$AC$1</f>
        <v>1.1744218486966023E-4</v>
      </c>
      <c r="C4362" s="10">
        <f t="shared" ref="C4362:C4425" si="343">AG4356/$AG$1</f>
        <v>1.6492425275833113E-4</v>
      </c>
      <c r="R4362" s="9">
        <v>43647</v>
      </c>
      <c r="S4362">
        <v>16</v>
      </c>
      <c r="T4362">
        <v>6.0530604989999999</v>
      </c>
      <c r="U4362">
        <v>278912.92170000001</v>
      </c>
      <c r="V4362" t="s">
        <v>54</v>
      </c>
      <c r="W4362" t="s">
        <v>41</v>
      </c>
      <c r="AA4362" s="9">
        <v>43647</v>
      </c>
      <c r="AB4362">
        <v>16</v>
      </c>
      <c r="AC4362">
        <f t="shared" si="340"/>
        <v>1249420.371</v>
      </c>
      <c r="AD4362">
        <f t="shared" si="339"/>
        <v>278912.92170000001</v>
      </c>
      <c r="AE4362">
        <f t="shared" si="339"/>
        <v>504168.59950000001</v>
      </c>
      <c r="AF4362">
        <f t="shared" si="339"/>
        <v>0</v>
      </c>
      <c r="AG4362">
        <f t="shared" si="341"/>
        <v>783081.52120000008</v>
      </c>
    </row>
    <row r="4363" spans="1:33" x14ac:dyDescent="0.25">
      <c r="A4363">
        <v>4355</v>
      </c>
      <c r="B4363" s="10">
        <f t="shared" si="342"/>
        <v>1.35492091776453E-4</v>
      </c>
      <c r="C4363" s="10">
        <f t="shared" si="343"/>
        <v>1.7575143263867798E-4</v>
      </c>
      <c r="R4363" s="9">
        <v>43647</v>
      </c>
      <c r="S4363">
        <v>17</v>
      </c>
      <c r="T4363">
        <v>5.9117379210000003</v>
      </c>
      <c r="U4363">
        <v>272401.05989999999</v>
      </c>
      <c r="V4363" t="s">
        <v>54</v>
      </c>
      <c r="W4363" t="s">
        <v>41</v>
      </c>
      <c r="AA4363" s="9">
        <v>43647</v>
      </c>
      <c r="AB4363">
        <v>17</v>
      </c>
      <c r="AC4363">
        <f t="shared" si="340"/>
        <v>1310919.4469999999</v>
      </c>
      <c r="AD4363">
        <f t="shared" si="339"/>
        <v>272401.05989999999</v>
      </c>
      <c r="AE4363">
        <f t="shared" si="339"/>
        <v>485866.83720000001</v>
      </c>
      <c r="AF4363">
        <f t="shared" si="339"/>
        <v>0</v>
      </c>
      <c r="AG4363">
        <f t="shared" si="341"/>
        <v>758267.89709999994</v>
      </c>
    </row>
    <row r="4364" spans="1:33" x14ac:dyDescent="0.25">
      <c r="A4364">
        <v>4356</v>
      </c>
      <c r="B4364" s="10">
        <f t="shared" si="342"/>
        <v>1.6091327187951055E-4</v>
      </c>
      <c r="C4364" s="10">
        <f t="shared" si="343"/>
        <v>1.8518124444275478E-4</v>
      </c>
      <c r="R4364" s="9">
        <v>43647</v>
      </c>
      <c r="S4364">
        <v>18</v>
      </c>
      <c r="T4364">
        <v>5.5373902590000004</v>
      </c>
      <c r="U4364">
        <v>255151.8683</v>
      </c>
      <c r="V4364" t="s">
        <v>54</v>
      </c>
      <c r="W4364" t="s">
        <v>41</v>
      </c>
      <c r="AA4364" s="9">
        <v>43647</v>
      </c>
      <c r="AB4364">
        <v>18</v>
      </c>
      <c r="AC4364">
        <f t="shared" si="340"/>
        <v>1367627.5249999999</v>
      </c>
      <c r="AD4364">
        <f t="shared" si="339"/>
        <v>255151.8683</v>
      </c>
      <c r="AE4364">
        <f t="shared" si="339"/>
        <v>461181.33409999998</v>
      </c>
      <c r="AF4364">
        <f t="shared" si="339"/>
        <v>0</v>
      </c>
      <c r="AG4364">
        <f t="shared" si="341"/>
        <v>716333.20239999995</v>
      </c>
    </row>
    <row r="4365" spans="1:33" x14ac:dyDescent="0.25">
      <c r="A4365">
        <v>4357</v>
      </c>
      <c r="B4365" s="10">
        <f t="shared" si="342"/>
        <v>1.8697948134848417E-4</v>
      </c>
      <c r="C4365" s="10">
        <f t="shared" si="343"/>
        <v>1.8961158712161371E-4</v>
      </c>
      <c r="R4365" s="9">
        <v>43647</v>
      </c>
      <c r="S4365">
        <v>19</v>
      </c>
      <c r="T4365">
        <v>5.1530617359999997</v>
      </c>
      <c r="U4365">
        <v>237442.7787</v>
      </c>
      <c r="V4365" t="s">
        <v>54</v>
      </c>
      <c r="W4365" t="s">
        <v>41</v>
      </c>
      <c r="AA4365" s="9">
        <v>43647</v>
      </c>
      <c r="AB4365">
        <v>19</v>
      </c>
      <c r="AC4365">
        <f t="shared" si="340"/>
        <v>1362235.1140000001</v>
      </c>
      <c r="AD4365">
        <f t="shared" si="339"/>
        <v>237442.7787</v>
      </c>
      <c r="AE4365">
        <f t="shared" si="339"/>
        <v>428899.87640000001</v>
      </c>
      <c r="AF4365">
        <f t="shared" si="339"/>
        <v>0</v>
      </c>
      <c r="AG4365">
        <f t="shared" si="341"/>
        <v>666342.65509999997</v>
      </c>
    </row>
    <row r="4366" spans="1:33" x14ac:dyDescent="0.25">
      <c r="A4366">
        <v>4358</v>
      </c>
      <c r="B4366" s="10">
        <f t="shared" si="342"/>
        <v>2.0535009174196874E-4</v>
      </c>
      <c r="C4366" s="10">
        <f t="shared" si="343"/>
        <v>1.9347505794166722E-4</v>
      </c>
      <c r="R4366" s="9">
        <v>43647</v>
      </c>
      <c r="S4366">
        <v>20</v>
      </c>
      <c r="T4366">
        <v>4.7190694449999997</v>
      </c>
      <c r="U4366">
        <v>217445.2819</v>
      </c>
      <c r="V4366" t="s">
        <v>54</v>
      </c>
      <c r="W4366" t="s">
        <v>41</v>
      </c>
      <c r="AA4366" s="9">
        <v>43647</v>
      </c>
      <c r="AB4366">
        <v>20</v>
      </c>
      <c r="AC4366">
        <f t="shared" si="340"/>
        <v>1305884.7749999999</v>
      </c>
      <c r="AD4366">
        <f t="shared" si="339"/>
        <v>217445.2819</v>
      </c>
      <c r="AE4366">
        <f t="shared" si="339"/>
        <v>401408.48090000002</v>
      </c>
      <c r="AF4366">
        <f t="shared" si="339"/>
        <v>0</v>
      </c>
      <c r="AG4366">
        <f t="shared" si="341"/>
        <v>618853.76280000003</v>
      </c>
    </row>
    <row r="4367" spans="1:33" x14ac:dyDescent="0.25">
      <c r="A4367">
        <v>4359</v>
      </c>
      <c r="B4367" s="10">
        <f t="shared" si="342"/>
        <v>2.2005361492969996E-4</v>
      </c>
      <c r="C4367" s="10">
        <f t="shared" si="343"/>
        <v>1.9477989528405085E-4</v>
      </c>
      <c r="R4367" s="9">
        <v>43647</v>
      </c>
      <c r="S4367">
        <v>21</v>
      </c>
      <c r="T4367">
        <v>4.4345577269999996</v>
      </c>
      <c r="U4367">
        <v>204335.5509</v>
      </c>
      <c r="V4367" t="s">
        <v>54</v>
      </c>
      <c r="W4367" t="s">
        <v>41</v>
      </c>
      <c r="AA4367" s="9">
        <v>43647</v>
      </c>
      <c r="AB4367">
        <v>21</v>
      </c>
      <c r="AC4367">
        <f t="shared" si="340"/>
        <v>1241568.746</v>
      </c>
      <c r="AD4367">
        <f t="shared" si="339"/>
        <v>204335.5509</v>
      </c>
      <c r="AE4367">
        <f t="shared" si="339"/>
        <v>387591.272</v>
      </c>
      <c r="AF4367">
        <f t="shared" si="339"/>
        <v>0</v>
      </c>
      <c r="AG4367">
        <f t="shared" si="341"/>
        <v>591926.82290000003</v>
      </c>
    </row>
    <row r="4368" spans="1:33" x14ac:dyDescent="0.25">
      <c r="A4368">
        <v>4360</v>
      </c>
      <c r="B4368" s="10">
        <f t="shared" si="342"/>
        <v>2.2853649409919225E-4</v>
      </c>
      <c r="C4368" s="10">
        <f t="shared" si="343"/>
        <v>1.9223094062083987E-4</v>
      </c>
      <c r="R4368" s="9">
        <v>43647</v>
      </c>
      <c r="S4368">
        <v>22</v>
      </c>
      <c r="T4368">
        <v>4.1594554070000003</v>
      </c>
      <c r="U4368">
        <v>191659.38630000001</v>
      </c>
      <c r="V4368" t="s">
        <v>54</v>
      </c>
      <c r="W4368" t="s">
        <v>41</v>
      </c>
      <c r="AA4368" s="9">
        <v>43647</v>
      </c>
      <c r="AB4368">
        <v>22</v>
      </c>
      <c r="AC4368">
        <f t="shared" si="340"/>
        <v>1170705.594</v>
      </c>
      <c r="AD4368">
        <f t="shared" si="339"/>
        <v>191659.38630000001</v>
      </c>
      <c r="AE4368">
        <f t="shared" si="339"/>
        <v>370149.17090000003</v>
      </c>
      <c r="AF4368">
        <f t="shared" si="339"/>
        <v>0</v>
      </c>
      <c r="AG4368">
        <f t="shared" si="341"/>
        <v>561808.55720000004</v>
      </c>
    </row>
    <row r="4369" spans="1:33" x14ac:dyDescent="0.25">
      <c r="A4369">
        <v>4361</v>
      </c>
      <c r="B4369" s="10">
        <f t="shared" si="342"/>
        <v>2.3978553689183593E-4</v>
      </c>
      <c r="C4369" s="10">
        <f t="shared" si="343"/>
        <v>1.8613968936305832E-4</v>
      </c>
      <c r="R4369" s="9">
        <v>43647</v>
      </c>
      <c r="S4369">
        <v>23</v>
      </c>
      <c r="T4369">
        <v>3.7920575240000001</v>
      </c>
      <c r="U4369">
        <v>174730.42660000001</v>
      </c>
      <c r="V4369" t="s">
        <v>54</v>
      </c>
      <c r="W4369" t="s">
        <v>41</v>
      </c>
      <c r="AA4369" s="9">
        <v>43647</v>
      </c>
      <c r="AB4369">
        <v>23</v>
      </c>
      <c r="AC4369">
        <f t="shared" si="340"/>
        <v>1073945.433</v>
      </c>
      <c r="AD4369">
        <f t="shared" si="339"/>
        <v>174730.42660000001</v>
      </c>
      <c r="AE4369">
        <f t="shared" si="339"/>
        <v>337045.55829999998</v>
      </c>
      <c r="AF4369">
        <f t="shared" si="339"/>
        <v>0</v>
      </c>
      <c r="AG4369">
        <f t="shared" si="341"/>
        <v>511775.98489999998</v>
      </c>
    </row>
    <row r="4370" spans="1:33" x14ac:dyDescent="0.25">
      <c r="A4370">
        <v>4362</v>
      </c>
      <c r="B4370" s="10">
        <f t="shared" si="342"/>
        <v>2.5015823901358122E-4</v>
      </c>
      <c r="C4370" s="10">
        <f t="shared" si="343"/>
        <v>1.7584555575296396E-4</v>
      </c>
      <c r="R4370" s="9">
        <v>43647</v>
      </c>
      <c r="S4370">
        <v>24</v>
      </c>
      <c r="T4370">
        <v>3.5261726040000001</v>
      </c>
      <c r="U4370">
        <v>162478.98120000001</v>
      </c>
      <c r="V4370" t="s">
        <v>54</v>
      </c>
      <c r="W4370" t="s">
        <v>41</v>
      </c>
      <c r="AA4370" s="9">
        <v>43647</v>
      </c>
      <c r="AB4370">
        <v>24</v>
      </c>
      <c r="AC4370">
        <f t="shared" si="340"/>
        <v>942525.15099999995</v>
      </c>
      <c r="AD4370">
        <f t="shared" si="339"/>
        <v>162478.98120000001</v>
      </c>
      <c r="AE4370">
        <f t="shared" si="339"/>
        <v>312199.07819999999</v>
      </c>
      <c r="AF4370">
        <f t="shared" si="339"/>
        <v>0</v>
      </c>
      <c r="AG4370">
        <f t="shared" si="341"/>
        <v>474678.05940000003</v>
      </c>
    </row>
    <row r="4371" spans="1:33" x14ac:dyDescent="0.25">
      <c r="A4371">
        <v>4363</v>
      </c>
      <c r="B4371" s="10">
        <f t="shared" si="342"/>
        <v>2.4917189147732687E-4</v>
      </c>
      <c r="C4371" s="10">
        <f t="shared" si="343"/>
        <v>1.6357387053313709E-4</v>
      </c>
      <c r="R4371" s="9">
        <v>43648</v>
      </c>
      <c r="S4371">
        <v>1</v>
      </c>
      <c r="T4371">
        <v>3.3084354729999998</v>
      </c>
      <c r="U4371">
        <v>152446.08970000001</v>
      </c>
      <c r="V4371" t="s">
        <v>54</v>
      </c>
      <c r="W4371" t="s">
        <v>41</v>
      </c>
      <c r="AA4371" s="9">
        <v>43648</v>
      </c>
      <c r="AB4371">
        <v>1</v>
      </c>
      <c r="AC4371">
        <f t="shared" si="340"/>
        <v>832441.48840000003</v>
      </c>
      <c r="AD4371">
        <f t="shared" si="339"/>
        <v>152446.08970000001</v>
      </c>
      <c r="AE4371">
        <f t="shared" si="339"/>
        <v>296924.28039999999</v>
      </c>
      <c r="AF4371">
        <f t="shared" si="339"/>
        <v>0</v>
      </c>
      <c r="AG4371">
        <f t="shared" si="341"/>
        <v>449370.3701</v>
      </c>
    </row>
    <row r="4372" spans="1:33" x14ac:dyDescent="0.25">
      <c r="A4372">
        <v>4364</v>
      </c>
      <c r="B4372" s="10">
        <f t="shared" si="342"/>
        <v>2.3886462483171123E-4</v>
      </c>
      <c r="C4372" s="10">
        <f t="shared" si="343"/>
        <v>1.5191629186638264E-4</v>
      </c>
      <c r="R4372" s="9">
        <v>43648</v>
      </c>
      <c r="S4372">
        <v>2</v>
      </c>
      <c r="T4372">
        <v>3.1342589759999999</v>
      </c>
      <c r="U4372">
        <v>144420.38510000001</v>
      </c>
      <c r="V4372" t="s">
        <v>54</v>
      </c>
      <c r="W4372" t="s">
        <v>41</v>
      </c>
      <c r="AA4372" s="9">
        <v>43648</v>
      </c>
      <c r="AB4372">
        <v>2</v>
      </c>
      <c r="AC4372">
        <f t="shared" si="340"/>
        <v>752704.75309999997</v>
      </c>
      <c r="AD4372">
        <f t="shared" si="339"/>
        <v>144420.38510000001</v>
      </c>
      <c r="AE4372">
        <f t="shared" si="339"/>
        <v>288824.41950000002</v>
      </c>
      <c r="AF4372">
        <f t="shared" si="339"/>
        <v>0</v>
      </c>
      <c r="AG4372">
        <f t="shared" si="341"/>
        <v>433244.80460000003</v>
      </c>
    </row>
    <row r="4373" spans="1:33" x14ac:dyDescent="0.25">
      <c r="A4373">
        <v>4365</v>
      </c>
      <c r="B4373" s="10">
        <f t="shared" si="342"/>
        <v>2.2710032186114444E-4</v>
      </c>
      <c r="C4373" s="10">
        <f t="shared" si="343"/>
        <v>1.4530626360638005E-4</v>
      </c>
      <c r="R4373" s="9">
        <v>43648</v>
      </c>
      <c r="S4373">
        <v>3</v>
      </c>
      <c r="T4373">
        <v>3.0122096470000002</v>
      </c>
      <c r="U4373">
        <v>138796.5961</v>
      </c>
      <c r="V4373" t="s">
        <v>54</v>
      </c>
      <c r="W4373" t="s">
        <v>41</v>
      </c>
      <c r="AA4373" s="9">
        <v>43648</v>
      </c>
      <c r="AB4373">
        <v>3</v>
      </c>
      <c r="AC4373">
        <f t="shared" si="340"/>
        <v>681055.38100000005</v>
      </c>
      <c r="AD4373">
        <f t="shared" si="339"/>
        <v>138796.5961</v>
      </c>
      <c r="AE4373">
        <f t="shared" si="339"/>
        <v>280930.78509999998</v>
      </c>
      <c r="AF4373">
        <f t="shared" si="339"/>
        <v>0</v>
      </c>
      <c r="AG4373">
        <f t="shared" si="341"/>
        <v>419727.38119999995</v>
      </c>
    </row>
    <row r="4374" spans="1:33" x14ac:dyDescent="0.25">
      <c r="A4374">
        <v>4366</v>
      </c>
      <c r="B4374" s="10">
        <f t="shared" si="342"/>
        <v>2.1413845834843711E-4</v>
      </c>
      <c r="C4374" s="10">
        <f t="shared" si="343"/>
        <v>1.3791282832711658E-4</v>
      </c>
      <c r="R4374" s="9">
        <v>43648</v>
      </c>
      <c r="S4374">
        <v>4</v>
      </c>
      <c r="T4374">
        <v>2.9939968559999999</v>
      </c>
      <c r="U4374">
        <v>137957.38709999999</v>
      </c>
      <c r="V4374" t="s">
        <v>54</v>
      </c>
      <c r="W4374" t="s">
        <v>41</v>
      </c>
      <c r="AA4374" s="9">
        <v>43648</v>
      </c>
      <c r="AB4374">
        <v>4</v>
      </c>
      <c r="AC4374">
        <f t="shared" si="340"/>
        <v>638603.37820000004</v>
      </c>
      <c r="AD4374">
        <f t="shared" si="339"/>
        <v>137957.38709999999</v>
      </c>
      <c r="AE4374">
        <f t="shared" si="339"/>
        <v>281965.87469999999</v>
      </c>
      <c r="AF4374">
        <f t="shared" si="339"/>
        <v>0</v>
      </c>
      <c r="AG4374">
        <f t="shared" si="341"/>
        <v>419923.26179999998</v>
      </c>
    </row>
    <row r="4375" spans="1:33" x14ac:dyDescent="0.25">
      <c r="A4375">
        <v>4367</v>
      </c>
      <c r="B4375" s="10">
        <f t="shared" si="342"/>
        <v>1.9643966899244588E-4</v>
      </c>
      <c r="C4375" s="10">
        <f t="shared" si="343"/>
        <v>1.2563082680552433E-4</v>
      </c>
      <c r="R4375" s="9">
        <v>43648</v>
      </c>
      <c r="S4375">
        <v>5</v>
      </c>
      <c r="T4375">
        <v>2.9364645739999999</v>
      </c>
      <c r="U4375">
        <v>135306.41459999999</v>
      </c>
      <c r="V4375" t="s">
        <v>54</v>
      </c>
      <c r="W4375" t="s">
        <v>41</v>
      </c>
      <c r="AA4375" s="9">
        <v>43648</v>
      </c>
      <c r="AB4375">
        <v>5</v>
      </c>
      <c r="AC4375">
        <f t="shared" si="340"/>
        <v>605230.11250000005</v>
      </c>
      <c r="AD4375">
        <f t="shared" si="339"/>
        <v>135306.41459999999</v>
      </c>
      <c r="AE4375">
        <f t="shared" si="339"/>
        <v>294647.88510000001</v>
      </c>
      <c r="AF4375">
        <f t="shared" si="339"/>
        <v>0</v>
      </c>
      <c r="AG4375">
        <f t="shared" si="341"/>
        <v>429954.29969999997</v>
      </c>
    </row>
    <row r="4376" spans="1:33" x14ac:dyDescent="0.25">
      <c r="A4376">
        <v>4368</v>
      </c>
      <c r="B4376" s="10">
        <f t="shared" si="342"/>
        <v>1.7240105781007132E-4</v>
      </c>
      <c r="C4376" s="10">
        <f t="shared" si="343"/>
        <v>1.1652402384710606E-4</v>
      </c>
      <c r="R4376" s="9">
        <v>43648</v>
      </c>
      <c r="S4376">
        <v>6</v>
      </c>
      <c r="T4376">
        <v>2.993415894</v>
      </c>
      <c r="U4376">
        <v>137930.6176</v>
      </c>
      <c r="V4376" t="s">
        <v>54</v>
      </c>
      <c r="W4376" t="s">
        <v>41</v>
      </c>
      <c r="AA4376" s="9">
        <v>43648</v>
      </c>
      <c r="AB4376">
        <v>6</v>
      </c>
      <c r="AC4376">
        <f t="shared" si="340"/>
        <v>599274.92550000001</v>
      </c>
      <c r="AD4376">
        <f t="shared" si="339"/>
        <v>137930.6176</v>
      </c>
      <c r="AE4376">
        <f t="shared" si="339"/>
        <v>331893.07549999998</v>
      </c>
      <c r="AF4376">
        <f t="shared" si="339"/>
        <v>0</v>
      </c>
      <c r="AG4376">
        <f t="shared" si="341"/>
        <v>469823.69309999997</v>
      </c>
    </row>
    <row r="4377" spans="1:33" x14ac:dyDescent="0.25">
      <c r="A4377">
        <v>4369</v>
      </c>
      <c r="B4377" s="10">
        <f t="shared" si="342"/>
        <v>1.5226521330797912E-4</v>
      </c>
      <c r="C4377" s="10">
        <f t="shared" si="343"/>
        <v>1.103114894080046E-4</v>
      </c>
      <c r="R4377" s="9">
        <v>43648</v>
      </c>
      <c r="S4377">
        <v>7</v>
      </c>
      <c r="T4377">
        <v>3.2955191510000001</v>
      </c>
      <c r="U4377">
        <v>151850.9314</v>
      </c>
      <c r="V4377" t="s">
        <v>54</v>
      </c>
      <c r="W4377" t="s">
        <v>41</v>
      </c>
      <c r="AA4377" s="9">
        <v>43648</v>
      </c>
      <c r="AB4377">
        <v>7</v>
      </c>
      <c r="AC4377">
        <f t="shared" si="340"/>
        <v>624681.25589999999</v>
      </c>
      <c r="AD4377">
        <f t="shared" si="339"/>
        <v>151850.9314</v>
      </c>
      <c r="AE4377">
        <f t="shared" si="339"/>
        <v>378981.95370000001</v>
      </c>
      <c r="AF4377">
        <f t="shared" si="339"/>
        <v>0</v>
      </c>
      <c r="AG4377">
        <f t="shared" si="341"/>
        <v>530832.88510000007</v>
      </c>
    </row>
    <row r="4378" spans="1:33" x14ac:dyDescent="0.25">
      <c r="A4378">
        <v>4370</v>
      </c>
      <c r="B4378" s="10">
        <f t="shared" si="342"/>
        <v>1.3768024706335775E-4</v>
      </c>
      <c r="C4378" s="10">
        <f t="shared" si="343"/>
        <v>1.0635298376052392E-4</v>
      </c>
      <c r="R4378" s="9">
        <v>43648</v>
      </c>
      <c r="S4378">
        <v>8</v>
      </c>
      <c r="T4378">
        <v>3.732420651</v>
      </c>
      <c r="U4378">
        <v>171982.47880000001</v>
      </c>
      <c r="V4378" t="s">
        <v>54</v>
      </c>
      <c r="W4378" t="s">
        <v>41</v>
      </c>
      <c r="AA4378" s="9">
        <v>43648</v>
      </c>
      <c r="AB4378">
        <v>8</v>
      </c>
      <c r="AC4378">
        <f t="shared" si="340"/>
        <v>632713.11219999997</v>
      </c>
      <c r="AD4378">
        <f t="shared" si="339"/>
        <v>171982.47880000001</v>
      </c>
      <c r="AE4378">
        <f t="shared" si="339"/>
        <v>413796.21850000002</v>
      </c>
      <c r="AF4378">
        <f t="shared" si="339"/>
        <v>0</v>
      </c>
      <c r="AG4378">
        <f t="shared" si="341"/>
        <v>585778.6973</v>
      </c>
    </row>
    <row r="4379" spans="1:33" x14ac:dyDescent="0.25">
      <c r="A4379">
        <v>4371</v>
      </c>
      <c r="B4379" s="10">
        <f t="shared" si="342"/>
        <v>1.245745728769854E-4</v>
      </c>
      <c r="C4379" s="10">
        <f t="shared" si="343"/>
        <v>1.0303472513149861E-4</v>
      </c>
      <c r="R4379" s="9">
        <v>43648</v>
      </c>
      <c r="S4379">
        <v>9</v>
      </c>
      <c r="T4379">
        <v>4.4390484819999996</v>
      </c>
      <c r="U4379">
        <v>204542.47589999999</v>
      </c>
      <c r="V4379" t="s">
        <v>54</v>
      </c>
      <c r="W4379" t="s">
        <v>41</v>
      </c>
      <c r="AA4379" s="9">
        <v>43648</v>
      </c>
      <c r="AB4379">
        <v>9</v>
      </c>
      <c r="AC4379">
        <f t="shared" si="340"/>
        <v>673017.54390000005</v>
      </c>
      <c r="AD4379">
        <f t="shared" si="339"/>
        <v>204542.47589999999</v>
      </c>
      <c r="AE4379">
        <f t="shared" si="339"/>
        <v>457296.23629999999</v>
      </c>
      <c r="AF4379">
        <f t="shared" si="339"/>
        <v>0</v>
      </c>
      <c r="AG4379">
        <f t="shared" si="341"/>
        <v>661838.71219999995</v>
      </c>
    </row>
    <row r="4380" spans="1:33" x14ac:dyDescent="0.25">
      <c r="A4380">
        <v>4372</v>
      </c>
      <c r="B4380" s="10">
        <f t="shared" si="342"/>
        <v>1.1680950668102124E-4</v>
      </c>
      <c r="C4380" s="10">
        <f t="shared" si="343"/>
        <v>1.0308280992339827E-4</v>
      </c>
      <c r="R4380" s="9">
        <v>43648</v>
      </c>
      <c r="S4380">
        <v>10</v>
      </c>
      <c r="T4380">
        <v>5.1131764559999997</v>
      </c>
      <c r="U4380">
        <v>235604.9448</v>
      </c>
      <c r="V4380" t="s">
        <v>54</v>
      </c>
      <c r="W4380" t="s">
        <v>41</v>
      </c>
      <c r="AA4380" s="9">
        <v>43648</v>
      </c>
      <c r="AB4380">
        <v>10</v>
      </c>
      <c r="AC4380">
        <f t="shared" si="340"/>
        <v>748404.50690000004</v>
      </c>
      <c r="AD4380">
        <f t="shared" si="339"/>
        <v>235604.9448</v>
      </c>
      <c r="AE4380">
        <f t="shared" si="339"/>
        <v>488681.58149999997</v>
      </c>
      <c r="AF4380">
        <f t="shared" si="339"/>
        <v>0</v>
      </c>
      <c r="AG4380">
        <f t="shared" si="341"/>
        <v>724286.52630000003</v>
      </c>
    </row>
    <row r="4381" spans="1:33" x14ac:dyDescent="0.25">
      <c r="A4381">
        <v>4373</v>
      </c>
      <c r="B4381" s="10">
        <f t="shared" si="342"/>
        <v>1.107050687218303E-4</v>
      </c>
      <c r="C4381" s="10">
        <f t="shared" si="343"/>
        <v>1.0554523024454873E-4</v>
      </c>
      <c r="R4381" s="9">
        <v>43648</v>
      </c>
      <c r="S4381">
        <v>11</v>
      </c>
      <c r="T4381">
        <v>5.5738166629999997</v>
      </c>
      <c r="U4381">
        <v>256830.3242</v>
      </c>
      <c r="V4381" t="s">
        <v>54</v>
      </c>
      <c r="W4381" t="s">
        <v>41</v>
      </c>
      <c r="AA4381" s="9">
        <v>43648</v>
      </c>
      <c r="AB4381">
        <v>11</v>
      </c>
      <c r="AC4381">
        <f t="shared" si="340"/>
        <v>873185.91630000004</v>
      </c>
      <c r="AD4381">
        <f t="shared" si="339"/>
        <v>256830.3242</v>
      </c>
      <c r="AE4381">
        <f t="shared" si="339"/>
        <v>510896.45850000001</v>
      </c>
      <c r="AF4381">
        <f t="shared" si="339"/>
        <v>0</v>
      </c>
      <c r="AG4381">
        <f t="shared" si="341"/>
        <v>767726.78269999998</v>
      </c>
    </row>
    <row r="4382" spans="1:33" x14ac:dyDescent="0.25">
      <c r="A4382">
        <v>4374</v>
      </c>
      <c r="B4382" s="10">
        <f t="shared" si="342"/>
        <v>1.0961578156894371E-4</v>
      </c>
      <c r="C4382" s="10">
        <f t="shared" si="343"/>
        <v>1.1533237345732655E-4</v>
      </c>
      <c r="R4382" s="9">
        <v>43648</v>
      </c>
      <c r="S4382">
        <v>12</v>
      </c>
      <c r="T4382">
        <v>5.9644133259999998</v>
      </c>
      <c r="U4382">
        <v>274828.23719999997</v>
      </c>
      <c r="V4382" t="s">
        <v>54</v>
      </c>
      <c r="W4382" t="s">
        <v>41</v>
      </c>
      <c r="AA4382" s="9">
        <v>43648</v>
      </c>
      <c r="AB4382">
        <v>12</v>
      </c>
      <c r="AC4382">
        <f t="shared" si="340"/>
        <v>1008103.595</v>
      </c>
      <c r="AD4382">
        <f t="shared" si="339"/>
        <v>274828.23719999997</v>
      </c>
      <c r="AE4382">
        <f t="shared" si="339"/>
        <v>525906.30359999998</v>
      </c>
      <c r="AF4382">
        <f t="shared" si="339"/>
        <v>0</v>
      </c>
      <c r="AG4382">
        <f t="shared" si="341"/>
        <v>800734.54079999996</v>
      </c>
    </row>
    <row r="4383" spans="1:33" x14ac:dyDescent="0.25">
      <c r="A4383">
        <v>4375</v>
      </c>
      <c r="B4383" s="10">
        <f t="shared" si="342"/>
        <v>1.1426295542036295E-4</v>
      </c>
      <c r="C4383" s="10">
        <f t="shared" si="343"/>
        <v>1.3030891682755649E-4</v>
      </c>
      <c r="R4383" s="9">
        <v>43648</v>
      </c>
      <c r="S4383">
        <v>13</v>
      </c>
      <c r="T4383">
        <v>6.2239831319999999</v>
      </c>
      <c r="U4383">
        <v>286788.6948</v>
      </c>
      <c r="V4383" t="s">
        <v>54</v>
      </c>
      <c r="W4383" t="s">
        <v>41</v>
      </c>
      <c r="AA4383" s="9">
        <v>43648</v>
      </c>
      <c r="AB4383">
        <v>13</v>
      </c>
      <c r="AC4383">
        <f t="shared" si="340"/>
        <v>1133484.9240000001</v>
      </c>
      <c r="AD4383">
        <f t="shared" si="339"/>
        <v>286788.6948</v>
      </c>
      <c r="AE4383">
        <f t="shared" si="339"/>
        <v>528383.48529999994</v>
      </c>
      <c r="AF4383">
        <f t="shared" si="339"/>
        <v>0</v>
      </c>
      <c r="AG4383">
        <f t="shared" si="341"/>
        <v>815172.1801</v>
      </c>
    </row>
    <row r="4384" spans="1:33" x14ac:dyDescent="0.25">
      <c r="A4384">
        <v>4376</v>
      </c>
      <c r="B4384" s="10">
        <f t="shared" si="342"/>
        <v>1.1573209448877863E-4</v>
      </c>
      <c r="C4384" s="10">
        <f t="shared" si="343"/>
        <v>1.4379702103693213E-4</v>
      </c>
      <c r="R4384" s="9">
        <v>43648</v>
      </c>
      <c r="S4384">
        <v>14</v>
      </c>
      <c r="T4384">
        <v>6.3614304749999997</v>
      </c>
      <c r="U4384">
        <v>293121.99339999998</v>
      </c>
      <c r="V4384" t="s">
        <v>54</v>
      </c>
      <c r="W4384" t="s">
        <v>41</v>
      </c>
      <c r="AA4384" s="9">
        <v>43648</v>
      </c>
      <c r="AB4384">
        <v>14</v>
      </c>
      <c r="AC4384">
        <f t="shared" si="340"/>
        <v>1217727.6459999999</v>
      </c>
      <c r="AD4384">
        <f t="shared" si="339"/>
        <v>293121.99339999998</v>
      </c>
      <c r="AE4384">
        <f t="shared" si="339"/>
        <v>537799.97779999999</v>
      </c>
      <c r="AF4384">
        <f t="shared" si="339"/>
        <v>0</v>
      </c>
      <c r="AG4384">
        <f t="shared" si="341"/>
        <v>830921.97120000003</v>
      </c>
    </row>
    <row r="4385" spans="1:33" x14ac:dyDescent="0.25">
      <c r="A4385">
        <v>4377</v>
      </c>
      <c r="B4385" s="10">
        <f t="shared" si="342"/>
        <v>1.231043398364402E-4</v>
      </c>
      <c r="C4385" s="10">
        <f t="shared" si="343"/>
        <v>1.6246824211932546E-4</v>
      </c>
      <c r="R4385" s="9">
        <v>43648</v>
      </c>
      <c r="S4385">
        <v>15</v>
      </c>
      <c r="T4385">
        <v>6.5474642139999997</v>
      </c>
      <c r="U4385">
        <v>301694.05599999998</v>
      </c>
      <c r="V4385" t="s">
        <v>54</v>
      </c>
      <c r="W4385" t="s">
        <v>41</v>
      </c>
      <c r="AA4385" s="9">
        <v>43648</v>
      </c>
      <c r="AB4385">
        <v>15</v>
      </c>
      <c r="AC4385">
        <f t="shared" si="340"/>
        <v>1262150.139</v>
      </c>
      <c r="AD4385">
        <f t="shared" si="339"/>
        <v>301694.05599999998</v>
      </c>
      <c r="AE4385">
        <f t="shared" si="339"/>
        <v>535891.7844</v>
      </c>
      <c r="AF4385">
        <f t="shared" si="339"/>
        <v>0</v>
      </c>
      <c r="AG4385">
        <f t="shared" si="341"/>
        <v>837585.84039999999</v>
      </c>
    </row>
    <row r="4386" spans="1:33" x14ac:dyDescent="0.25">
      <c r="A4386">
        <v>4378</v>
      </c>
      <c r="B4386" s="10">
        <f t="shared" si="342"/>
        <v>1.3689367177362977E-4</v>
      </c>
      <c r="C4386" s="10">
        <f t="shared" si="343"/>
        <v>1.7779793860579437E-4</v>
      </c>
      <c r="R4386" s="9">
        <v>43648</v>
      </c>
      <c r="S4386">
        <v>16</v>
      </c>
      <c r="T4386">
        <v>6.513622196</v>
      </c>
      <c r="U4386">
        <v>300134.68349999998</v>
      </c>
      <c r="V4386" t="s">
        <v>54</v>
      </c>
      <c r="W4386" t="s">
        <v>41</v>
      </c>
      <c r="AA4386" s="9">
        <v>43648</v>
      </c>
      <c r="AB4386">
        <v>16</v>
      </c>
      <c r="AC4386">
        <f t="shared" si="340"/>
        <v>1294575.6229999999</v>
      </c>
      <c r="AD4386">
        <f t="shared" si="339"/>
        <v>300134.68349999998</v>
      </c>
      <c r="AE4386">
        <f t="shared" si="339"/>
        <v>519044.9767</v>
      </c>
      <c r="AF4386">
        <f t="shared" si="339"/>
        <v>0</v>
      </c>
      <c r="AG4386">
        <f t="shared" si="341"/>
        <v>819179.66020000004</v>
      </c>
    </row>
    <row r="4387" spans="1:33" x14ac:dyDescent="0.25">
      <c r="A4387">
        <v>4379</v>
      </c>
      <c r="B4387" s="10">
        <f t="shared" si="342"/>
        <v>1.5971794012632816E-4</v>
      </c>
      <c r="C4387" s="10">
        <f t="shared" si="343"/>
        <v>1.8846165767272624E-4</v>
      </c>
      <c r="R4387" s="9">
        <v>43648</v>
      </c>
      <c r="S4387">
        <v>17</v>
      </c>
      <c r="T4387">
        <v>6.0216235180000002</v>
      </c>
      <c r="U4387">
        <v>277464.36839999998</v>
      </c>
      <c r="V4387" t="s">
        <v>54</v>
      </c>
      <c r="W4387" t="s">
        <v>41</v>
      </c>
      <c r="AA4387" s="9">
        <v>43648</v>
      </c>
      <c r="AB4387">
        <v>17</v>
      </c>
      <c r="AC4387">
        <f t="shared" si="340"/>
        <v>1306953.236</v>
      </c>
      <c r="AD4387">
        <f t="shared" si="339"/>
        <v>277464.36839999998</v>
      </c>
      <c r="AE4387">
        <f t="shared" si="339"/>
        <v>486822.52799999999</v>
      </c>
      <c r="AF4387">
        <f t="shared" si="339"/>
        <v>0</v>
      </c>
      <c r="AG4387">
        <f t="shared" si="341"/>
        <v>764286.89639999997</v>
      </c>
    </row>
    <row r="4388" spans="1:33" x14ac:dyDescent="0.25">
      <c r="A4388">
        <v>4380</v>
      </c>
      <c r="B4388" s="10">
        <f t="shared" si="342"/>
        <v>1.8439627417447636E-4</v>
      </c>
      <c r="C4388" s="10">
        <f t="shared" si="343"/>
        <v>1.9656440587399247E-4</v>
      </c>
      <c r="R4388" s="9">
        <v>43648</v>
      </c>
      <c r="S4388">
        <v>18</v>
      </c>
      <c r="T4388">
        <v>5.0784893870000003</v>
      </c>
      <c r="U4388">
        <v>234006.63399999999</v>
      </c>
      <c r="V4388" t="s">
        <v>54</v>
      </c>
      <c r="W4388" t="s">
        <v>41</v>
      </c>
      <c r="AA4388" s="9">
        <v>43648</v>
      </c>
      <c r="AB4388">
        <v>18</v>
      </c>
      <c r="AC4388">
        <f t="shared" ref="AC4388:AC4419" si="344">SUMIFS($U:$U,$R:$R,$AA4388,$S:$S,$AB4388,$W:$W,AC$2)</f>
        <v>1243953.9450000001</v>
      </c>
      <c r="AD4388">
        <f t="shared" si="339"/>
        <v>234006.63399999999</v>
      </c>
      <c r="AE4388">
        <f t="shared" si="339"/>
        <v>439143.88669999997</v>
      </c>
      <c r="AF4388">
        <f t="shared" si="339"/>
        <v>0</v>
      </c>
      <c r="AG4388">
        <f t="shared" si="341"/>
        <v>673150.52069999999</v>
      </c>
    </row>
    <row r="4389" spans="1:33" x14ac:dyDescent="0.25">
      <c r="A4389">
        <v>4381</v>
      </c>
      <c r="B4389" s="10">
        <f t="shared" si="342"/>
        <v>2.0733027622874366E-4</v>
      </c>
      <c r="C4389" s="10">
        <f t="shared" si="343"/>
        <v>2.0010855920649665E-4</v>
      </c>
      <c r="R4389" s="9">
        <v>43648</v>
      </c>
      <c r="S4389">
        <v>19</v>
      </c>
      <c r="T4389">
        <v>4.5258666649999997</v>
      </c>
      <c r="U4389">
        <v>208542.8842</v>
      </c>
      <c r="V4389" t="s">
        <v>54</v>
      </c>
      <c r="W4389" t="s">
        <v>41</v>
      </c>
      <c r="AA4389" s="9">
        <v>43648</v>
      </c>
      <c r="AB4389">
        <v>19</v>
      </c>
      <c r="AC4389">
        <f t="shared" si="344"/>
        <v>1176676.007</v>
      </c>
      <c r="AD4389">
        <f t="shared" si="339"/>
        <v>208542.8842</v>
      </c>
      <c r="AE4389">
        <f t="shared" si="339"/>
        <v>403010.7953</v>
      </c>
      <c r="AF4389">
        <f t="shared" si="339"/>
        <v>0</v>
      </c>
      <c r="AG4389">
        <f t="shared" si="341"/>
        <v>611553.67949999997</v>
      </c>
    </row>
    <row r="4390" spans="1:33" x14ac:dyDescent="0.25">
      <c r="A4390">
        <v>4382</v>
      </c>
      <c r="B4390" s="10">
        <f t="shared" si="342"/>
        <v>2.2273945058360364E-4</v>
      </c>
      <c r="C4390" s="10">
        <f t="shared" si="343"/>
        <v>2.039748197116548E-4</v>
      </c>
      <c r="R4390" s="9">
        <v>43648</v>
      </c>
      <c r="S4390">
        <v>20</v>
      </c>
      <c r="T4390">
        <v>4.3356687210000002</v>
      </c>
      <c r="U4390">
        <v>199778.94330000001</v>
      </c>
      <c r="V4390" t="s">
        <v>54</v>
      </c>
      <c r="W4390" t="s">
        <v>41</v>
      </c>
      <c r="AA4390" s="9">
        <v>43648</v>
      </c>
      <c r="AB4390">
        <v>20</v>
      </c>
      <c r="AC4390">
        <f t="shared" si="344"/>
        <v>1140951.1000000001</v>
      </c>
      <c r="AD4390">
        <f t="shared" si="339"/>
        <v>199778.94330000001</v>
      </c>
      <c r="AE4390">
        <f t="shared" si="339"/>
        <v>383217.8345</v>
      </c>
      <c r="AF4390">
        <f t="shared" si="339"/>
        <v>0</v>
      </c>
      <c r="AG4390">
        <f t="shared" si="341"/>
        <v>582996.77780000004</v>
      </c>
    </row>
    <row r="4391" spans="1:33" x14ac:dyDescent="0.25">
      <c r="A4391">
        <v>4383</v>
      </c>
      <c r="B4391" s="10">
        <f t="shared" si="342"/>
        <v>2.3086494704980935E-4</v>
      </c>
      <c r="C4391" s="10">
        <f t="shared" si="343"/>
        <v>2.0561066707851288E-4</v>
      </c>
      <c r="R4391" s="9">
        <v>43648</v>
      </c>
      <c r="S4391">
        <v>21</v>
      </c>
      <c r="T4391">
        <v>4.223820871</v>
      </c>
      <c r="U4391">
        <v>194625.2181</v>
      </c>
      <c r="V4391" t="s">
        <v>54</v>
      </c>
      <c r="W4391" t="s">
        <v>41</v>
      </c>
      <c r="AA4391" s="9">
        <v>43648</v>
      </c>
      <c r="AB4391">
        <v>21</v>
      </c>
      <c r="AC4391">
        <f t="shared" si="344"/>
        <v>1095819.5589999999</v>
      </c>
      <c r="AD4391">
        <f t="shared" si="339"/>
        <v>194625.2181</v>
      </c>
      <c r="AE4391">
        <f t="shared" si="339"/>
        <v>375885.42</v>
      </c>
      <c r="AF4391">
        <f t="shared" si="339"/>
        <v>0</v>
      </c>
      <c r="AG4391">
        <f t="shared" si="341"/>
        <v>570510.63809999998</v>
      </c>
    </row>
    <row r="4392" spans="1:33" x14ac:dyDescent="0.25">
      <c r="A4392">
        <v>4384</v>
      </c>
      <c r="B4392" s="10">
        <f t="shared" si="342"/>
        <v>2.3679602245471758E-4</v>
      </c>
      <c r="C4392" s="10">
        <f t="shared" si="343"/>
        <v>2.0109231587586842E-4</v>
      </c>
      <c r="R4392" s="9">
        <v>43648</v>
      </c>
      <c r="S4392">
        <v>22</v>
      </c>
      <c r="T4392">
        <v>3.8402281770000002</v>
      </c>
      <c r="U4392">
        <v>176950.03400000001</v>
      </c>
      <c r="V4392" t="s">
        <v>54</v>
      </c>
      <c r="W4392" t="s">
        <v>41</v>
      </c>
      <c r="AA4392" s="9">
        <v>43648</v>
      </c>
      <c r="AB4392">
        <v>22</v>
      </c>
      <c r="AC4392">
        <f t="shared" si="344"/>
        <v>1054053.2350000001</v>
      </c>
      <c r="AD4392">
        <f t="shared" si="339"/>
        <v>176950.03400000001</v>
      </c>
      <c r="AE4392">
        <f t="shared" si="339"/>
        <v>355628.60869999998</v>
      </c>
      <c r="AF4392">
        <f t="shared" si="339"/>
        <v>0</v>
      </c>
      <c r="AG4392">
        <f t="shared" si="341"/>
        <v>532578.64269999997</v>
      </c>
    </row>
    <row r="4393" spans="1:33" x14ac:dyDescent="0.25">
      <c r="A4393">
        <v>4385</v>
      </c>
      <c r="B4393" s="10">
        <f t="shared" si="342"/>
        <v>2.3906006132105412E-4</v>
      </c>
      <c r="C4393" s="10">
        <f t="shared" si="343"/>
        <v>1.876172339937401E-4</v>
      </c>
      <c r="R4393" s="9">
        <v>43648</v>
      </c>
      <c r="S4393">
        <v>23</v>
      </c>
      <c r="T4393">
        <v>3.473975222</v>
      </c>
      <c r="U4393">
        <v>160073.8303</v>
      </c>
      <c r="V4393" t="s">
        <v>54</v>
      </c>
      <c r="W4393" t="s">
        <v>41</v>
      </c>
      <c r="AA4393" s="9">
        <v>43648</v>
      </c>
      <c r="AB4393">
        <v>23</v>
      </c>
      <c r="AC4393">
        <f t="shared" si="344"/>
        <v>946230.15220000001</v>
      </c>
      <c r="AD4393">
        <f t="shared" si="339"/>
        <v>160073.8303</v>
      </c>
      <c r="AE4393">
        <f t="shared" si="339"/>
        <v>318648.3763</v>
      </c>
      <c r="AF4393">
        <f t="shared" si="339"/>
        <v>0</v>
      </c>
      <c r="AG4393">
        <f t="shared" si="341"/>
        <v>478722.20660000003</v>
      </c>
    </row>
    <row r="4394" spans="1:33" x14ac:dyDescent="0.25">
      <c r="A4394">
        <v>4386</v>
      </c>
      <c r="B4394" s="10">
        <f t="shared" si="342"/>
        <v>2.2753660818225878E-4</v>
      </c>
      <c r="C4394" s="10">
        <f t="shared" si="343"/>
        <v>1.6524506615259551E-4</v>
      </c>
      <c r="R4394" s="9">
        <v>43648</v>
      </c>
      <c r="S4394">
        <v>24</v>
      </c>
      <c r="T4394">
        <v>3.2299302179999998</v>
      </c>
      <c r="U4394">
        <v>148828.72459999999</v>
      </c>
      <c r="V4394" t="s">
        <v>54</v>
      </c>
      <c r="W4394" t="s">
        <v>41</v>
      </c>
      <c r="AA4394" s="9">
        <v>43648</v>
      </c>
      <c r="AB4394">
        <v>24</v>
      </c>
      <c r="AC4394">
        <f t="shared" si="344"/>
        <v>828745.25020000001</v>
      </c>
      <c r="AD4394">
        <f t="shared" si="339"/>
        <v>148828.72459999999</v>
      </c>
      <c r="AE4394">
        <f t="shared" si="339"/>
        <v>295535.4338</v>
      </c>
      <c r="AF4394">
        <f t="shared" si="339"/>
        <v>0</v>
      </c>
      <c r="AG4394">
        <f t="shared" si="341"/>
        <v>444364.15839999996</v>
      </c>
    </row>
    <row r="4395" spans="1:33" x14ac:dyDescent="0.25">
      <c r="A4395">
        <v>4387</v>
      </c>
      <c r="B4395" s="10">
        <f t="shared" si="342"/>
        <v>2.1523053055008703E-4</v>
      </c>
      <c r="C4395" s="10">
        <f t="shared" si="343"/>
        <v>1.5012426659011374E-4</v>
      </c>
      <c r="R4395" s="9">
        <v>43649</v>
      </c>
      <c r="S4395">
        <v>1</v>
      </c>
      <c r="T4395">
        <v>3.0389685649999998</v>
      </c>
      <c r="U4395">
        <v>140029.59349999999</v>
      </c>
      <c r="V4395" t="s">
        <v>54</v>
      </c>
      <c r="W4395" t="s">
        <v>41</v>
      </c>
      <c r="AA4395" s="9">
        <v>43649</v>
      </c>
      <c r="AB4395">
        <v>1</v>
      </c>
      <c r="AC4395">
        <f t="shared" si="344"/>
        <v>711989.64150000003</v>
      </c>
      <c r="AD4395">
        <f t="shared" si="339"/>
        <v>140029.59349999999</v>
      </c>
      <c r="AE4395">
        <f t="shared" si="339"/>
        <v>279329.41889999999</v>
      </c>
      <c r="AF4395">
        <f t="shared" si="339"/>
        <v>0</v>
      </c>
      <c r="AG4395">
        <f t="shared" si="341"/>
        <v>419359.01240000001</v>
      </c>
    </row>
    <row r="4396" spans="1:33" x14ac:dyDescent="0.25">
      <c r="A4396">
        <v>4388</v>
      </c>
      <c r="B4396" s="10">
        <f t="shared" si="342"/>
        <v>2.0869594444335892E-4</v>
      </c>
      <c r="C4396" s="10">
        <f t="shared" si="343"/>
        <v>1.4311411512261946E-4</v>
      </c>
      <c r="R4396" s="9">
        <v>43649</v>
      </c>
      <c r="S4396">
        <v>2</v>
      </c>
      <c r="T4396">
        <v>2.9003450919999998</v>
      </c>
      <c r="U4396">
        <v>133642.1012</v>
      </c>
      <c r="V4396" t="s">
        <v>54</v>
      </c>
      <c r="W4396" t="s">
        <v>41</v>
      </c>
      <c r="AA4396" s="9">
        <v>43649</v>
      </c>
      <c r="AB4396">
        <v>2</v>
      </c>
      <c r="AC4396">
        <f t="shared" si="344"/>
        <v>619661.2683</v>
      </c>
      <c r="AD4396">
        <f t="shared" si="339"/>
        <v>133642.1012</v>
      </c>
      <c r="AE4396">
        <f t="shared" si="339"/>
        <v>270739.11369999999</v>
      </c>
      <c r="AF4396">
        <f t="shared" si="339"/>
        <v>0</v>
      </c>
      <c r="AG4396">
        <f t="shared" si="341"/>
        <v>404381.21490000002</v>
      </c>
    </row>
    <row r="4397" spans="1:33" x14ac:dyDescent="0.25">
      <c r="A4397">
        <v>4389</v>
      </c>
      <c r="B4397" s="10">
        <f t="shared" si="342"/>
        <v>2.0044075316199796E-4</v>
      </c>
      <c r="C4397" s="10">
        <f t="shared" si="343"/>
        <v>1.4004901613321141E-4</v>
      </c>
      <c r="R4397" s="9">
        <v>43649</v>
      </c>
      <c r="S4397">
        <v>3</v>
      </c>
      <c r="T4397">
        <v>2.7864502350000002</v>
      </c>
      <c r="U4397">
        <v>128394.054</v>
      </c>
      <c r="V4397" t="s">
        <v>54</v>
      </c>
      <c r="W4397" t="s">
        <v>41</v>
      </c>
      <c r="AA4397" s="9">
        <v>43649</v>
      </c>
      <c r="AB4397">
        <v>3</v>
      </c>
      <c r="AC4397">
        <f t="shared" si="344"/>
        <v>577843.7879</v>
      </c>
      <c r="AD4397">
        <f t="shared" si="339"/>
        <v>128394.054</v>
      </c>
      <c r="AE4397">
        <f t="shared" si="339"/>
        <v>266669.98670000001</v>
      </c>
      <c r="AF4397">
        <f t="shared" si="339"/>
        <v>0</v>
      </c>
      <c r="AG4397">
        <f t="shared" si="341"/>
        <v>395064.04070000001</v>
      </c>
    </row>
    <row r="4398" spans="1:33" x14ac:dyDescent="0.25">
      <c r="A4398">
        <v>4390</v>
      </c>
      <c r="B4398" s="10">
        <f t="shared" si="342"/>
        <v>1.9280110722703431E-4</v>
      </c>
      <c r="C4398" s="10">
        <f t="shared" si="343"/>
        <v>1.3073746560116271E-4</v>
      </c>
      <c r="R4398" s="9">
        <v>43649</v>
      </c>
      <c r="S4398">
        <v>4</v>
      </c>
      <c r="T4398">
        <v>2.7135862049999999</v>
      </c>
      <c r="U4398">
        <v>125036.62519999999</v>
      </c>
      <c r="V4398" t="s">
        <v>54</v>
      </c>
      <c r="W4398" t="s">
        <v>41</v>
      </c>
      <c r="AA4398" s="9">
        <v>43649</v>
      </c>
      <c r="AB4398">
        <v>4</v>
      </c>
      <c r="AC4398">
        <f t="shared" si="344"/>
        <v>537250.60869999998</v>
      </c>
      <c r="AD4398">
        <f t="shared" si="339"/>
        <v>125036.62519999999</v>
      </c>
      <c r="AE4398">
        <f t="shared" si="339"/>
        <v>267714.71919999999</v>
      </c>
      <c r="AF4398">
        <f t="shared" si="339"/>
        <v>0</v>
      </c>
      <c r="AG4398">
        <f t="shared" si="341"/>
        <v>392751.3444</v>
      </c>
    </row>
    <row r="4399" spans="1:33" x14ac:dyDescent="0.25">
      <c r="A4399">
        <v>4391</v>
      </c>
      <c r="B4399" s="10">
        <f t="shared" si="342"/>
        <v>1.7307875444807605E-4</v>
      </c>
      <c r="C4399" s="10">
        <f t="shared" si="343"/>
        <v>1.1751678156034367E-4</v>
      </c>
      <c r="R4399" s="9">
        <v>43649</v>
      </c>
      <c r="S4399">
        <v>5</v>
      </c>
      <c r="T4399">
        <v>2.7002002530000002</v>
      </c>
      <c r="U4399">
        <v>124419.8273</v>
      </c>
      <c r="V4399" t="s">
        <v>54</v>
      </c>
      <c r="W4399" t="s">
        <v>41</v>
      </c>
      <c r="AA4399" s="9">
        <v>43649</v>
      </c>
      <c r="AB4399">
        <v>5</v>
      </c>
      <c r="AC4399">
        <f t="shared" si="344"/>
        <v>515760.09720000002</v>
      </c>
      <c r="AD4399">
        <f t="shared" si="339"/>
        <v>124419.8273</v>
      </c>
      <c r="AE4399">
        <f t="shared" si="339"/>
        <v>280063.40759999998</v>
      </c>
      <c r="AF4399">
        <f t="shared" si="339"/>
        <v>0</v>
      </c>
      <c r="AG4399">
        <f t="shared" si="341"/>
        <v>404483.23489999998</v>
      </c>
    </row>
    <row r="4400" spans="1:33" x14ac:dyDescent="0.25">
      <c r="A4400">
        <v>4392</v>
      </c>
      <c r="B4400" s="10">
        <f t="shared" si="342"/>
        <v>1.5158911954547114E-4</v>
      </c>
      <c r="C4400" s="10">
        <f t="shared" si="343"/>
        <v>1.0908256399221473E-4</v>
      </c>
      <c r="R4400" s="9">
        <v>43649</v>
      </c>
      <c r="S4400">
        <v>6</v>
      </c>
      <c r="T4400">
        <v>2.8389995610000001</v>
      </c>
      <c r="U4400">
        <v>130815.4218</v>
      </c>
      <c r="V4400" t="s">
        <v>54</v>
      </c>
      <c r="W4400" t="s">
        <v>41</v>
      </c>
      <c r="AA4400" s="9">
        <v>43649</v>
      </c>
      <c r="AB4400">
        <v>6</v>
      </c>
      <c r="AC4400">
        <f t="shared" si="344"/>
        <v>509219.37150000001</v>
      </c>
      <c r="AD4400">
        <f t="shared" si="339"/>
        <v>130815.4218</v>
      </c>
      <c r="AE4400">
        <f t="shared" si="339"/>
        <v>316982.31160000002</v>
      </c>
      <c r="AF4400">
        <f t="shared" si="339"/>
        <v>0</v>
      </c>
      <c r="AG4400">
        <f t="shared" si="341"/>
        <v>447797.73340000003</v>
      </c>
    </row>
    <row r="4401" spans="1:33" x14ac:dyDescent="0.25">
      <c r="A4401">
        <v>4393</v>
      </c>
      <c r="B4401" s="10">
        <f t="shared" si="342"/>
        <v>1.3023288260709072E-4</v>
      </c>
      <c r="C4401" s="10">
        <f t="shared" si="343"/>
        <v>1.0294429791670385E-4</v>
      </c>
      <c r="R4401" s="9">
        <v>43649</v>
      </c>
      <c r="S4401">
        <v>7</v>
      </c>
      <c r="T4401">
        <v>3.1732239569999998</v>
      </c>
      <c r="U4401">
        <v>146215.81349999999</v>
      </c>
      <c r="V4401" t="s">
        <v>54</v>
      </c>
      <c r="W4401" t="s">
        <v>41</v>
      </c>
      <c r="AA4401" s="9">
        <v>43649</v>
      </c>
      <c r="AB4401">
        <v>7</v>
      </c>
      <c r="AC4401">
        <f t="shared" si="344"/>
        <v>546630.38989999995</v>
      </c>
      <c r="AD4401">
        <f t="shared" si="339"/>
        <v>146215.81349999999</v>
      </c>
      <c r="AE4401">
        <f t="shared" si="339"/>
        <v>371869.50199999998</v>
      </c>
      <c r="AF4401">
        <f t="shared" si="339"/>
        <v>0</v>
      </c>
      <c r="AG4401">
        <f t="shared" si="341"/>
        <v>518085.31549999997</v>
      </c>
    </row>
    <row r="4402" spans="1:33" x14ac:dyDescent="0.25">
      <c r="A4402">
        <v>4394</v>
      </c>
      <c r="B4402" s="10">
        <f t="shared" si="342"/>
        <v>1.1334472934277212E-4</v>
      </c>
      <c r="C4402" s="10">
        <f t="shared" si="343"/>
        <v>9.9267546488013056E-5</v>
      </c>
      <c r="R4402" s="9">
        <v>43649</v>
      </c>
      <c r="S4402">
        <v>8</v>
      </c>
      <c r="T4402">
        <v>3.4122326950000001</v>
      </c>
      <c r="U4402">
        <v>157228.85810000001</v>
      </c>
      <c r="V4402" t="s">
        <v>54</v>
      </c>
      <c r="W4402" t="s">
        <v>41</v>
      </c>
      <c r="AA4402" s="9">
        <v>43649</v>
      </c>
      <c r="AB4402">
        <v>8</v>
      </c>
      <c r="AC4402">
        <f t="shared" si="344"/>
        <v>553990.8027</v>
      </c>
      <c r="AD4402">
        <f t="shared" si="339"/>
        <v>157228.85810000001</v>
      </c>
      <c r="AE4402">
        <f t="shared" si="339"/>
        <v>404369.4656</v>
      </c>
      <c r="AF4402">
        <f t="shared" si="339"/>
        <v>0</v>
      </c>
      <c r="AG4402">
        <f t="shared" si="341"/>
        <v>561598.32370000007</v>
      </c>
    </row>
    <row r="4403" spans="1:33" x14ac:dyDescent="0.25">
      <c r="A4403">
        <v>4395</v>
      </c>
      <c r="B4403" s="10">
        <f t="shared" si="342"/>
        <v>1.0569572618538908E-4</v>
      </c>
      <c r="C4403" s="10">
        <f t="shared" si="343"/>
        <v>9.6980365508886378E-5</v>
      </c>
      <c r="R4403" s="9">
        <v>43649</v>
      </c>
      <c r="S4403">
        <v>9</v>
      </c>
      <c r="T4403">
        <v>3.8498008179999998</v>
      </c>
      <c r="U4403">
        <v>177391.12210000001</v>
      </c>
      <c r="V4403" t="s">
        <v>54</v>
      </c>
      <c r="W4403" t="s">
        <v>41</v>
      </c>
      <c r="AA4403" s="9">
        <v>43649</v>
      </c>
      <c r="AB4403">
        <v>9</v>
      </c>
      <c r="AC4403">
        <f t="shared" si="344"/>
        <v>576565.70200000005</v>
      </c>
      <c r="AD4403">
        <f t="shared" si="339"/>
        <v>177391.12210000001</v>
      </c>
      <c r="AE4403">
        <f t="shared" si="339"/>
        <v>441313.53350000002</v>
      </c>
      <c r="AF4403">
        <f t="shared" si="339"/>
        <v>0</v>
      </c>
      <c r="AG4403">
        <f t="shared" si="341"/>
        <v>618704.65560000006</v>
      </c>
    </row>
    <row r="4404" spans="1:33" x14ac:dyDescent="0.25">
      <c r="A4404">
        <v>4396</v>
      </c>
      <c r="B4404" s="10">
        <f t="shared" si="342"/>
        <v>9.8270664873732058E-5</v>
      </c>
      <c r="C4404" s="10">
        <f t="shared" si="343"/>
        <v>9.6412644558916736E-5</v>
      </c>
      <c r="R4404" s="9">
        <v>43649</v>
      </c>
      <c r="S4404">
        <v>10</v>
      </c>
      <c r="T4404">
        <v>4.5632665550000002</v>
      </c>
      <c r="U4404">
        <v>210266.19630000001</v>
      </c>
      <c r="V4404" t="s">
        <v>54</v>
      </c>
      <c r="W4404" t="s">
        <v>41</v>
      </c>
      <c r="AA4404" s="9">
        <v>43649</v>
      </c>
      <c r="AB4404">
        <v>10</v>
      </c>
      <c r="AC4404">
        <f t="shared" si="344"/>
        <v>650476.21950000001</v>
      </c>
      <c r="AD4404">
        <f t="shared" si="339"/>
        <v>210266.19630000001</v>
      </c>
      <c r="AE4404">
        <f t="shared" si="339"/>
        <v>477551.63449999999</v>
      </c>
      <c r="AF4404">
        <f t="shared" si="339"/>
        <v>0</v>
      </c>
      <c r="AG4404">
        <f t="shared" si="341"/>
        <v>687817.8308</v>
      </c>
    </row>
    <row r="4405" spans="1:33" x14ac:dyDescent="0.25">
      <c r="A4405">
        <v>4397</v>
      </c>
      <c r="B4405" s="10">
        <f t="shared" si="342"/>
        <v>9.4339749171855485E-5</v>
      </c>
      <c r="C4405" s="10">
        <f t="shared" si="343"/>
        <v>9.929259036918149E-5</v>
      </c>
      <c r="R4405" s="9">
        <v>43649</v>
      </c>
      <c r="S4405">
        <v>11</v>
      </c>
      <c r="T4405">
        <v>5.3097250320000002</v>
      </c>
      <c r="U4405">
        <v>244661.51</v>
      </c>
      <c r="V4405" t="s">
        <v>54</v>
      </c>
      <c r="W4405" t="s">
        <v>41</v>
      </c>
      <c r="AA4405" s="9">
        <v>43649</v>
      </c>
      <c r="AB4405">
        <v>11</v>
      </c>
      <c r="AC4405">
        <f t="shared" si="344"/>
        <v>785441.02489999996</v>
      </c>
      <c r="AD4405">
        <f t="shared" si="339"/>
        <v>244661.51</v>
      </c>
      <c r="AE4405">
        <f t="shared" si="339"/>
        <v>504880.32520000002</v>
      </c>
      <c r="AF4405">
        <f t="shared" si="339"/>
        <v>0</v>
      </c>
      <c r="AG4405">
        <f t="shared" si="341"/>
        <v>749541.83520000009</v>
      </c>
    </row>
    <row r="4406" spans="1:33" x14ac:dyDescent="0.25">
      <c r="A4406">
        <v>4398</v>
      </c>
      <c r="B4406" s="10">
        <f t="shared" si="342"/>
        <v>9.3143358785530907E-5</v>
      </c>
      <c r="C4406" s="10">
        <f t="shared" si="343"/>
        <v>1.0992543837256119E-4</v>
      </c>
      <c r="R4406" s="9">
        <v>43649</v>
      </c>
      <c r="S4406">
        <v>12</v>
      </c>
      <c r="T4406">
        <v>5.8033234409999999</v>
      </c>
      <c r="U4406">
        <v>267405.53749999998</v>
      </c>
      <c r="V4406" t="s">
        <v>54</v>
      </c>
      <c r="W4406" t="s">
        <v>41</v>
      </c>
      <c r="AA4406" s="9">
        <v>43649</v>
      </c>
      <c r="AB4406">
        <v>12</v>
      </c>
      <c r="AC4406">
        <f t="shared" si="344"/>
        <v>955502.96609999996</v>
      </c>
      <c r="AD4406">
        <f t="shared" si="339"/>
        <v>267405.53749999998</v>
      </c>
      <c r="AE4406">
        <f t="shared" si="339"/>
        <v>524536.52560000005</v>
      </c>
      <c r="AF4406">
        <f t="shared" si="339"/>
        <v>0</v>
      </c>
      <c r="AG4406">
        <f t="shared" si="341"/>
        <v>791942.06310000003</v>
      </c>
    </row>
    <row r="4407" spans="1:33" x14ac:dyDescent="0.25">
      <c r="A4407">
        <v>4399</v>
      </c>
      <c r="B4407" s="10">
        <f t="shared" si="342"/>
        <v>9.9986358294954105E-5</v>
      </c>
      <c r="C4407" s="10">
        <f t="shared" si="343"/>
        <v>1.2717964199665188E-4</v>
      </c>
      <c r="R4407" s="9">
        <v>43649</v>
      </c>
      <c r="S4407">
        <v>13</v>
      </c>
      <c r="T4407">
        <v>6.0336290290000001</v>
      </c>
      <c r="U4407">
        <v>278017.55839999998</v>
      </c>
      <c r="V4407" t="s">
        <v>54</v>
      </c>
      <c r="W4407" t="s">
        <v>41</v>
      </c>
      <c r="AA4407" s="9">
        <v>43649</v>
      </c>
      <c r="AB4407">
        <v>13</v>
      </c>
      <c r="AC4407">
        <f t="shared" si="344"/>
        <v>1109782.2790000001</v>
      </c>
      <c r="AD4407">
        <f t="shared" si="339"/>
        <v>278017.55839999998</v>
      </c>
      <c r="AE4407">
        <f t="shared" si="339"/>
        <v>528205.2304</v>
      </c>
      <c r="AF4407">
        <f t="shared" si="339"/>
        <v>0</v>
      </c>
      <c r="AG4407">
        <f t="shared" si="341"/>
        <v>806222.78879999998</v>
      </c>
    </row>
    <row r="4408" spans="1:33" x14ac:dyDescent="0.25">
      <c r="A4408">
        <v>4400</v>
      </c>
      <c r="B4408" s="10">
        <f t="shared" si="342"/>
        <v>1.0133268093821988E-4</v>
      </c>
      <c r="C4408" s="10">
        <f t="shared" si="343"/>
        <v>1.3786122018369739E-4</v>
      </c>
      <c r="R4408" s="9">
        <v>43649</v>
      </c>
      <c r="S4408">
        <v>14</v>
      </c>
      <c r="T4408">
        <v>6.1869680389999999</v>
      </c>
      <c r="U4408">
        <v>285083.11330000003</v>
      </c>
      <c r="V4408" t="s">
        <v>54</v>
      </c>
      <c r="W4408" t="s">
        <v>41</v>
      </c>
      <c r="AA4408" s="9">
        <v>43649</v>
      </c>
      <c r="AB4408">
        <v>14</v>
      </c>
      <c r="AC4408">
        <f t="shared" si="344"/>
        <v>1222342.456</v>
      </c>
      <c r="AD4408">
        <f t="shared" si="339"/>
        <v>285083.11330000003</v>
      </c>
      <c r="AE4408">
        <f t="shared" si="339"/>
        <v>538016.46369999996</v>
      </c>
      <c r="AF4408">
        <f t="shared" si="339"/>
        <v>0</v>
      </c>
      <c r="AG4408">
        <f t="shared" si="341"/>
        <v>823099.57700000005</v>
      </c>
    </row>
    <row r="4409" spans="1:33" x14ac:dyDescent="0.25">
      <c r="A4409">
        <v>4401</v>
      </c>
      <c r="B4409" s="10">
        <f t="shared" si="342"/>
        <v>1.0546194636434308E-4</v>
      </c>
      <c r="C4409" s="10">
        <f t="shared" si="343"/>
        <v>1.518796890140188E-4</v>
      </c>
      <c r="R4409" s="9">
        <v>43649</v>
      </c>
      <c r="S4409">
        <v>15</v>
      </c>
      <c r="T4409">
        <v>6.269243253</v>
      </c>
      <c r="U4409">
        <v>288874.19059999997</v>
      </c>
      <c r="V4409" t="s">
        <v>54</v>
      </c>
      <c r="W4409" t="s">
        <v>41</v>
      </c>
      <c r="AA4409" s="9">
        <v>43649</v>
      </c>
      <c r="AB4409">
        <v>15</v>
      </c>
      <c r="AC4409">
        <f t="shared" si="344"/>
        <v>1283020.5160000001</v>
      </c>
      <c r="AD4409">
        <f t="shared" si="339"/>
        <v>288874.19059999997</v>
      </c>
      <c r="AE4409">
        <f t="shared" si="339"/>
        <v>528081.67390000005</v>
      </c>
      <c r="AF4409">
        <f t="shared" si="339"/>
        <v>0</v>
      </c>
      <c r="AG4409">
        <f t="shared" si="341"/>
        <v>816955.86450000003</v>
      </c>
    </row>
    <row r="4410" spans="1:33" x14ac:dyDescent="0.25">
      <c r="A4410">
        <v>4402</v>
      </c>
      <c r="B4410" s="10">
        <f t="shared" si="342"/>
        <v>1.189812157300152E-4</v>
      </c>
      <c r="C4410" s="10">
        <f t="shared" si="343"/>
        <v>1.6884559909912693E-4</v>
      </c>
      <c r="R4410" s="9">
        <v>43649</v>
      </c>
      <c r="S4410">
        <v>16</v>
      </c>
      <c r="T4410">
        <v>5.9114546179999996</v>
      </c>
      <c r="U4410">
        <v>272388.00589999999</v>
      </c>
      <c r="V4410" t="s">
        <v>54</v>
      </c>
      <c r="W4410" t="s">
        <v>41</v>
      </c>
      <c r="AA4410" s="9">
        <v>43649</v>
      </c>
      <c r="AB4410">
        <v>16</v>
      </c>
      <c r="AC4410">
        <f t="shared" si="344"/>
        <v>1248776.446</v>
      </c>
      <c r="AD4410">
        <f t="shared" si="339"/>
        <v>272388.00589999999</v>
      </c>
      <c r="AE4410">
        <f t="shared" si="339"/>
        <v>497747.10320000001</v>
      </c>
      <c r="AF4410">
        <f t="shared" si="339"/>
        <v>0</v>
      </c>
      <c r="AG4410">
        <f t="shared" si="341"/>
        <v>770135.1091</v>
      </c>
    </row>
    <row r="4411" spans="1:33" x14ac:dyDescent="0.25">
      <c r="A4411">
        <v>4403</v>
      </c>
      <c r="B4411" s="10">
        <f t="shared" si="342"/>
        <v>1.436681699119842E-4</v>
      </c>
      <c r="C4411" s="10">
        <f t="shared" si="343"/>
        <v>1.8399761469836421E-4</v>
      </c>
      <c r="R4411" s="9">
        <v>43649</v>
      </c>
      <c r="S4411">
        <v>17</v>
      </c>
      <c r="T4411">
        <v>5.0950665129999999</v>
      </c>
      <c r="U4411">
        <v>234770.4748</v>
      </c>
      <c r="V4411" t="s">
        <v>54</v>
      </c>
      <c r="W4411" t="s">
        <v>41</v>
      </c>
      <c r="AA4411" s="9">
        <v>43649</v>
      </c>
      <c r="AB4411">
        <v>17</v>
      </c>
      <c r="AC4411">
        <f t="shared" si="344"/>
        <v>1095595.5290000001</v>
      </c>
      <c r="AD4411">
        <f t="shared" si="339"/>
        <v>234770.4748</v>
      </c>
      <c r="AE4411">
        <f t="shared" si="339"/>
        <v>436626.08230000001</v>
      </c>
      <c r="AF4411">
        <f t="shared" si="339"/>
        <v>0</v>
      </c>
      <c r="AG4411">
        <f t="shared" si="341"/>
        <v>671396.55709999998</v>
      </c>
    </row>
    <row r="4412" spans="1:33" x14ac:dyDescent="0.25">
      <c r="A4412">
        <v>4404</v>
      </c>
      <c r="B4412" s="10">
        <f t="shared" si="342"/>
        <v>1.7477488205118542E-4</v>
      </c>
      <c r="C4412" s="10">
        <f t="shared" si="343"/>
        <v>1.9440602745118319E-4</v>
      </c>
      <c r="R4412" s="9">
        <v>43649</v>
      </c>
      <c r="S4412">
        <v>18</v>
      </c>
      <c r="T4412">
        <v>4.3971119520000004</v>
      </c>
      <c r="U4412">
        <v>202610.12450000001</v>
      </c>
      <c r="V4412" t="s">
        <v>54</v>
      </c>
      <c r="W4412" t="s">
        <v>41</v>
      </c>
      <c r="AA4412" s="9">
        <v>43649</v>
      </c>
      <c r="AB4412">
        <v>18</v>
      </c>
      <c r="AC4412">
        <f t="shared" si="344"/>
        <v>1015897.499</v>
      </c>
      <c r="AD4412">
        <f t="shared" si="339"/>
        <v>202610.12450000001</v>
      </c>
      <c r="AE4412">
        <f t="shared" si="339"/>
        <v>397704.74129999999</v>
      </c>
      <c r="AF4412">
        <f t="shared" si="339"/>
        <v>0</v>
      </c>
      <c r="AG4412">
        <f t="shared" si="341"/>
        <v>600314.86580000003</v>
      </c>
    </row>
    <row r="4413" spans="1:33" x14ac:dyDescent="0.25">
      <c r="A4413">
        <v>4405</v>
      </c>
      <c r="B4413" s="10">
        <f t="shared" si="342"/>
        <v>2.0299473031088559E-4</v>
      </c>
      <c r="C4413" s="10">
        <f t="shared" si="343"/>
        <v>1.979116616153663E-4</v>
      </c>
      <c r="R4413" s="9">
        <v>43649</v>
      </c>
      <c r="S4413">
        <v>19</v>
      </c>
      <c r="T4413">
        <v>4.0506791880000002</v>
      </c>
      <c r="U4413">
        <v>186647.19560000001</v>
      </c>
      <c r="V4413" t="s">
        <v>54</v>
      </c>
      <c r="W4413" t="s">
        <v>41</v>
      </c>
      <c r="AA4413" s="9">
        <v>43649</v>
      </c>
      <c r="AB4413">
        <v>19</v>
      </c>
      <c r="AC4413">
        <f t="shared" si="344"/>
        <v>975571.16799999995</v>
      </c>
      <c r="AD4413">
        <f t="shared" si="339"/>
        <v>186647.19560000001</v>
      </c>
      <c r="AE4413">
        <f t="shared" si="339"/>
        <v>368016.19530000002</v>
      </c>
      <c r="AF4413">
        <f t="shared" si="339"/>
        <v>0</v>
      </c>
      <c r="AG4413">
        <f t="shared" si="341"/>
        <v>554663.3909</v>
      </c>
    </row>
    <row r="4414" spans="1:33" x14ac:dyDescent="0.25">
      <c r="A4414">
        <v>4406</v>
      </c>
      <c r="B4414" s="10">
        <f t="shared" si="342"/>
        <v>2.2358356400036328E-4</v>
      </c>
      <c r="C4414" s="10">
        <f t="shared" si="343"/>
        <v>2.0205457749642708E-4</v>
      </c>
      <c r="R4414" s="9">
        <v>43649</v>
      </c>
      <c r="S4414">
        <v>20</v>
      </c>
      <c r="T4414">
        <v>3.9315061400000002</v>
      </c>
      <c r="U4414">
        <v>181155.9399</v>
      </c>
      <c r="V4414" t="s">
        <v>54</v>
      </c>
      <c r="W4414" t="s">
        <v>41</v>
      </c>
      <c r="AA4414" s="9">
        <v>43649</v>
      </c>
      <c r="AB4414">
        <v>20</v>
      </c>
      <c r="AC4414">
        <f t="shared" si="344"/>
        <v>920961.06330000004</v>
      </c>
      <c r="AD4414">
        <f t="shared" si="339"/>
        <v>181155.9399</v>
      </c>
      <c r="AE4414">
        <f t="shared" si="339"/>
        <v>360246.51209999999</v>
      </c>
      <c r="AF4414">
        <f t="shared" si="339"/>
        <v>0</v>
      </c>
      <c r="AG4414">
        <f t="shared" si="341"/>
        <v>541402.45200000005</v>
      </c>
    </row>
    <row r="4415" spans="1:33" x14ac:dyDescent="0.25">
      <c r="A4415">
        <v>4407</v>
      </c>
      <c r="B4415" s="10">
        <f t="shared" si="342"/>
        <v>2.3468243146163381E-4</v>
      </c>
      <c r="C4415" s="10">
        <f t="shared" si="343"/>
        <v>2.0054641825526757E-4</v>
      </c>
      <c r="R4415" s="9">
        <v>43649</v>
      </c>
      <c r="S4415">
        <v>21</v>
      </c>
      <c r="T4415">
        <v>3.6906504299999998</v>
      </c>
      <c r="U4415">
        <v>170057.7905</v>
      </c>
      <c r="V4415" t="s">
        <v>54</v>
      </c>
      <c r="W4415" t="s">
        <v>41</v>
      </c>
      <c r="AA4415" s="9">
        <v>43649</v>
      </c>
      <c r="AB4415">
        <v>21</v>
      </c>
      <c r="AC4415">
        <f t="shared" si="344"/>
        <v>887558.20389999996</v>
      </c>
      <c r="AD4415">
        <f t="shared" si="339"/>
        <v>170057.7905</v>
      </c>
      <c r="AE4415">
        <f t="shared" si="339"/>
        <v>349752.52269999997</v>
      </c>
      <c r="AF4415">
        <f t="shared" si="339"/>
        <v>0</v>
      </c>
      <c r="AG4415">
        <f t="shared" si="341"/>
        <v>519810.31319999998</v>
      </c>
    </row>
    <row r="4416" spans="1:33" x14ac:dyDescent="0.25">
      <c r="A4416">
        <v>4408</v>
      </c>
      <c r="B4416" s="10">
        <f t="shared" si="342"/>
        <v>2.2841871119331161E-4</v>
      </c>
      <c r="C4416" s="10">
        <f t="shared" si="343"/>
        <v>1.8905285391048775E-4</v>
      </c>
      <c r="R4416" s="9">
        <v>43649</v>
      </c>
      <c r="S4416">
        <v>22</v>
      </c>
      <c r="T4416">
        <v>3.4118071599999999</v>
      </c>
      <c r="U4416">
        <v>157209.25030000001</v>
      </c>
      <c r="V4416" t="s">
        <v>54</v>
      </c>
      <c r="W4416" t="s">
        <v>41</v>
      </c>
      <c r="AA4416" s="9">
        <v>43649</v>
      </c>
      <c r="AB4416">
        <v>22</v>
      </c>
      <c r="AC4416">
        <f t="shared" si="344"/>
        <v>847117.92290000001</v>
      </c>
      <c r="AD4416">
        <f t="shared" si="339"/>
        <v>157209.25030000001</v>
      </c>
      <c r="AE4416">
        <f t="shared" si="339"/>
        <v>336012.25919999997</v>
      </c>
      <c r="AF4416">
        <f t="shared" si="339"/>
        <v>0</v>
      </c>
      <c r="AG4416">
        <f t="shared" si="341"/>
        <v>493221.50949999999</v>
      </c>
    </row>
    <row r="4417" spans="1:33" x14ac:dyDescent="0.25">
      <c r="A4417">
        <v>4409</v>
      </c>
      <c r="B4417" s="10">
        <f t="shared" si="342"/>
        <v>2.0039977493564487E-4</v>
      </c>
      <c r="C4417" s="10">
        <f t="shared" si="343"/>
        <v>1.6481450296917873E-4</v>
      </c>
      <c r="R4417" s="9">
        <v>43649</v>
      </c>
      <c r="S4417">
        <v>23</v>
      </c>
      <c r="T4417">
        <v>3.1232206410000001</v>
      </c>
      <c r="U4417">
        <v>143911.76070000001</v>
      </c>
      <c r="V4417" t="s">
        <v>54</v>
      </c>
      <c r="W4417" t="s">
        <v>41</v>
      </c>
      <c r="AA4417" s="9">
        <v>43649</v>
      </c>
      <c r="AB4417">
        <v>23</v>
      </c>
      <c r="AC4417">
        <f t="shared" si="344"/>
        <v>784435.95589999994</v>
      </c>
      <c r="AD4417">
        <f t="shared" si="339"/>
        <v>143911.76070000001</v>
      </c>
      <c r="AE4417">
        <f t="shared" si="339"/>
        <v>307784.06270000001</v>
      </c>
      <c r="AF4417">
        <f t="shared" si="339"/>
        <v>0</v>
      </c>
      <c r="AG4417">
        <f t="shared" si="341"/>
        <v>451695.82339999999</v>
      </c>
    </row>
    <row r="4418" spans="1:33" x14ac:dyDescent="0.25">
      <c r="A4418">
        <v>4410</v>
      </c>
      <c r="B4418" s="10">
        <f t="shared" si="342"/>
        <v>1.8582188843277442E-4</v>
      </c>
      <c r="C4418" s="10">
        <f t="shared" si="343"/>
        <v>1.4736536132862489E-4</v>
      </c>
      <c r="R4418" s="9">
        <v>43649</v>
      </c>
      <c r="S4418">
        <v>24</v>
      </c>
      <c r="T4418">
        <v>2.910198039</v>
      </c>
      <c r="U4418">
        <v>134096.10519999999</v>
      </c>
      <c r="V4418" t="s">
        <v>54</v>
      </c>
      <c r="W4418" t="s">
        <v>41</v>
      </c>
      <c r="AA4418" s="9">
        <v>43649</v>
      </c>
      <c r="AB4418">
        <v>24</v>
      </c>
      <c r="AC4418">
        <f t="shared" si="344"/>
        <v>709185.3186</v>
      </c>
      <c r="AD4418">
        <f t="shared" si="339"/>
        <v>134096.10519999999</v>
      </c>
      <c r="AE4418">
        <f t="shared" si="339"/>
        <v>284709.43520000001</v>
      </c>
      <c r="AF4418">
        <f t="shared" si="339"/>
        <v>0</v>
      </c>
      <c r="AG4418">
        <f t="shared" si="341"/>
        <v>418805.5404</v>
      </c>
    </row>
    <row r="4419" spans="1:33" x14ac:dyDescent="0.25">
      <c r="A4419">
        <v>4411</v>
      </c>
      <c r="B4419" s="10">
        <f t="shared" si="342"/>
        <v>1.7844563739626593E-4</v>
      </c>
      <c r="C4419" s="10">
        <f t="shared" si="343"/>
        <v>1.3615883209357435E-4</v>
      </c>
      <c r="R4419" s="9">
        <v>43650</v>
      </c>
      <c r="S4419">
        <v>1</v>
      </c>
      <c r="T4419">
        <v>2.7328295140000001</v>
      </c>
      <c r="U4419">
        <v>125923.3184</v>
      </c>
      <c r="V4419" t="s">
        <v>54</v>
      </c>
      <c r="W4419" t="s">
        <v>41</v>
      </c>
      <c r="AA4419" s="9">
        <v>43650</v>
      </c>
      <c r="AB4419">
        <v>1</v>
      </c>
      <c r="AC4419">
        <f t="shared" si="344"/>
        <v>612724.93370000005</v>
      </c>
      <c r="AD4419">
        <f>SUMIFS($U:$U,$R:$R,$AA4419,$S:$S,$AB4419,$W:$W,AD$2)</f>
        <v>125923.3184</v>
      </c>
      <c r="AE4419">
        <f>SUMIFS($U:$U,$R:$R,$AA4419,$S:$S,$AB4419,$W:$W,AE$2)</f>
        <v>268343.82150000002</v>
      </c>
      <c r="AF4419">
        <f>SUMIFS($U:$U,$R:$R,$AA4419,$S:$S,$AB4419,$W:$W,AF$2)</f>
        <v>0</v>
      </c>
      <c r="AG4419">
        <f t="shared" si="341"/>
        <v>394267.13990000001</v>
      </c>
    </row>
    <row r="4420" spans="1:33" x14ac:dyDescent="0.25">
      <c r="A4420">
        <v>4412</v>
      </c>
      <c r="B4420" s="10">
        <f t="shared" si="342"/>
        <v>1.6845668399018466E-4</v>
      </c>
      <c r="C4420" s="10">
        <f t="shared" si="343"/>
        <v>1.3290353530869285E-4</v>
      </c>
      <c r="R4420" s="9">
        <v>43650</v>
      </c>
      <c r="S4420">
        <v>2</v>
      </c>
      <c r="T4420">
        <v>2.6275161489999999</v>
      </c>
      <c r="U4420">
        <v>121070.6891</v>
      </c>
      <c r="V4420" t="s">
        <v>54</v>
      </c>
      <c r="W4420" t="s">
        <v>41</v>
      </c>
      <c r="AA4420" s="9">
        <v>43650</v>
      </c>
      <c r="AB4420">
        <v>2</v>
      </c>
      <c r="AC4420">
        <f t="shared" ref="AC4420:AF4483" si="345">SUMIFS($U:$U,$R:$R,$AA4420,$S:$S,$AB4420,$W:$W,AC$2)</f>
        <v>555184.61300000001</v>
      </c>
      <c r="AD4420">
        <f t="shared" si="345"/>
        <v>121070.6891</v>
      </c>
      <c r="AE4420">
        <f t="shared" si="345"/>
        <v>255614.87479999999</v>
      </c>
      <c r="AF4420">
        <f t="shared" si="345"/>
        <v>0</v>
      </c>
      <c r="AG4420">
        <f t="shared" ref="AG4420:AG4483" si="346">SUM(AD4420:AF4420)</f>
        <v>376685.56390000001</v>
      </c>
    </row>
    <row r="4421" spans="1:33" x14ac:dyDescent="0.25">
      <c r="A4421">
        <v>4413</v>
      </c>
      <c r="B4421" s="10">
        <f t="shared" si="342"/>
        <v>1.6234683292856443E-4</v>
      </c>
      <c r="C4421" s="10">
        <f t="shared" si="343"/>
        <v>1.276030946276521E-4</v>
      </c>
      <c r="R4421" s="9">
        <v>43650</v>
      </c>
      <c r="S4421">
        <v>3</v>
      </c>
      <c r="T4421">
        <v>2.533195305</v>
      </c>
      <c r="U4421">
        <v>116724.5733</v>
      </c>
      <c r="V4421" t="s">
        <v>54</v>
      </c>
      <c r="W4421" t="s">
        <v>41</v>
      </c>
      <c r="AA4421" s="9">
        <v>43650</v>
      </c>
      <c r="AB4421">
        <v>3</v>
      </c>
      <c r="AC4421">
        <f t="shared" si="345"/>
        <v>514099.42070000002</v>
      </c>
      <c r="AD4421">
        <f t="shared" si="345"/>
        <v>116724.5733</v>
      </c>
      <c r="AE4421">
        <f t="shared" si="345"/>
        <v>254311.32680000001</v>
      </c>
      <c r="AF4421">
        <f t="shared" si="345"/>
        <v>0</v>
      </c>
      <c r="AG4421">
        <f t="shared" si="346"/>
        <v>371035.90010000003</v>
      </c>
    </row>
    <row r="4422" spans="1:33" x14ac:dyDescent="0.25">
      <c r="A4422">
        <v>4414</v>
      </c>
      <c r="B4422" s="10">
        <f t="shared" si="342"/>
        <v>1.5494973884026404E-4</v>
      </c>
      <c r="C4422" s="10">
        <f t="shared" si="343"/>
        <v>1.2107607208036809E-4</v>
      </c>
      <c r="R4422" s="9">
        <v>43650</v>
      </c>
      <c r="S4422">
        <v>4</v>
      </c>
      <c r="T4422">
        <v>2.4716099840000001</v>
      </c>
      <c r="U4422">
        <v>113886.8449</v>
      </c>
      <c r="V4422" t="s">
        <v>54</v>
      </c>
      <c r="W4422" t="s">
        <v>41</v>
      </c>
      <c r="AA4422" s="9">
        <v>43650</v>
      </c>
      <c r="AB4422">
        <v>4</v>
      </c>
      <c r="AC4422">
        <f t="shared" si="345"/>
        <v>472617.54670000001</v>
      </c>
      <c r="AD4422">
        <f t="shared" si="345"/>
        <v>113886.8449</v>
      </c>
      <c r="AE4422">
        <f t="shared" si="345"/>
        <v>253751.027</v>
      </c>
      <c r="AF4422">
        <f t="shared" si="345"/>
        <v>0</v>
      </c>
      <c r="AG4422">
        <f t="shared" si="346"/>
        <v>367637.87190000003</v>
      </c>
    </row>
    <row r="4423" spans="1:33" x14ac:dyDescent="0.25">
      <c r="A4423">
        <v>4415</v>
      </c>
      <c r="B4423" s="10">
        <f t="shared" si="342"/>
        <v>1.4348432870775929E-4</v>
      </c>
      <c r="C4423" s="10">
        <f t="shared" si="343"/>
        <v>1.108823419477808E-4</v>
      </c>
      <c r="R4423" s="9">
        <v>43650</v>
      </c>
      <c r="S4423">
        <v>5</v>
      </c>
      <c r="T4423">
        <v>2.436330356</v>
      </c>
      <c r="U4423">
        <v>112261.23020000001</v>
      </c>
      <c r="V4423" t="s">
        <v>54</v>
      </c>
      <c r="W4423" t="s">
        <v>41</v>
      </c>
      <c r="AA4423" s="9">
        <v>43650</v>
      </c>
      <c r="AB4423">
        <v>5</v>
      </c>
      <c r="AC4423">
        <f t="shared" si="345"/>
        <v>443640.93569999997</v>
      </c>
      <c r="AD4423">
        <f t="shared" si="345"/>
        <v>112261.23020000001</v>
      </c>
      <c r="AE4423">
        <f t="shared" si="345"/>
        <v>254282.7935</v>
      </c>
      <c r="AF4423">
        <f t="shared" si="345"/>
        <v>0</v>
      </c>
      <c r="AG4423">
        <f t="shared" si="346"/>
        <v>366544.02370000002</v>
      </c>
    </row>
    <row r="4424" spans="1:33" x14ac:dyDescent="0.25">
      <c r="A4424">
        <v>4416</v>
      </c>
      <c r="B4424" s="10">
        <f t="shared" si="342"/>
        <v>1.2971993265144439E-4</v>
      </c>
      <c r="C4424" s="10">
        <f t="shared" si="343"/>
        <v>1.028084315473835E-4</v>
      </c>
      <c r="R4424" s="9">
        <v>43650</v>
      </c>
      <c r="S4424">
        <v>6</v>
      </c>
      <c r="T4424">
        <v>2.4576277869999998</v>
      </c>
      <c r="U4424">
        <v>113242.5732</v>
      </c>
      <c r="V4424" t="s">
        <v>54</v>
      </c>
      <c r="W4424" t="s">
        <v>41</v>
      </c>
      <c r="AA4424" s="9">
        <v>43650</v>
      </c>
      <c r="AB4424">
        <v>6</v>
      </c>
      <c r="AC4424">
        <f t="shared" si="345"/>
        <v>433619.80080000003</v>
      </c>
      <c r="AD4424">
        <f t="shared" si="345"/>
        <v>113242.5732</v>
      </c>
      <c r="AE4424">
        <f t="shared" si="345"/>
        <v>279587.47249999997</v>
      </c>
      <c r="AF4424">
        <f t="shared" si="345"/>
        <v>0</v>
      </c>
      <c r="AG4424">
        <f t="shared" si="346"/>
        <v>392830.04569999996</v>
      </c>
    </row>
    <row r="4425" spans="1:33" x14ac:dyDescent="0.25">
      <c r="A4425">
        <v>4417</v>
      </c>
      <c r="B4425" s="10">
        <f t="shared" si="342"/>
        <v>1.1207597654493342E-4</v>
      </c>
      <c r="C4425" s="10">
        <f t="shared" si="343"/>
        <v>9.6784742210138686E-5</v>
      </c>
      <c r="R4425" s="9">
        <v>43650</v>
      </c>
      <c r="S4425">
        <v>7</v>
      </c>
      <c r="T4425">
        <v>2.5178118180000002</v>
      </c>
      <c r="U4425">
        <v>116015.7329</v>
      </c>
      <c r="V4425" t="s">
        <v>54</v>
      </c>
      <c r="W4425" t="s">
        <v>41</v>
      </c>
      <c r="AA4425" s="9">
        <v>43650</v>
      </c>
      <c r="AB4425">
        <v>7</v>
      </c>
      <c r="AC4425">
        <f t="shared" si="345"/>
        <v>434662.4595</v>
      </c>
      <c r="AD4425">
        <f t="shared" si="345"/>
        <v>116015.7329</v>
      </c>
      <c r="AE4425">
        <f t="shared" si="345"/>
        <v>298308.13429999998</v>
      </c>
      <c r="AF4425">
        <f t="shared" si="345"/>
        <v>0</v>
      </c>
      <c r="AG4425">
        <f t="shared" si="346"/>
        <v>414323.86719999998</v>
      </c>
    </row>
    <row r="4426" spans="1:33" x14ac:dyDescent="0.25">
      <c r="A4426">
        <v>4418</v>
      </c>
      <c r="B4426" s="10">
        <f t="shared" ref="B4426:B4489" si="347">AC4420/$AC$1</f>
        <v>1.0155104557106411E-4</v>
      </c>
      <c r="C4426" s="10">
        <f t="shared" ref="C4426:C4489" si="348">AG4420/$AG$1</f>
        <v>9.2468814940015301E-5</v>
      </c>
      <c r="R4426" s="9">
        <v>43650</v>
      </c>
      <c r="S4426">
        <v>8</v>
      </c>
      <c r="T4426">
        <v>2.4953794629999999</v>
      </c>
      <c r="U4426">
        <v>114982.0949</v>
      </c>
      <c r="V4426" t="s">
        <v>54</v>
      </c>
      <c r="W4426" t="s">
        <v>41</v>
      </c>
      <c r="AA4426" s="9">
        <v>43650</v>
      </c>
      <c r="AB4426">
        <v>8</v>
      </c>
      <c r="AC4426">
        <f t="shared" si="345"/>
        <v>481006.21639999998</v>
      </c>
      <c r="AD4426">
        <f t="shared" si="345"/>
        <v>114982.0949</v>
      </c>
      <c r="AE4426">
        <f t="shared" si="345"/>
        <v>306553.26160000003</v>
      </c>
      <c r="AF4426">
        <f t="shared" si="345"/>
        <v>0</v>
      </c>
      <c r="AG4426">
        <f t="shared" si="346"/>
        <v>421535.35649999999</v>
      </c>
    </row>
    <row r="4427" spans="1:33" x14ac:dyDescent="0.25">
      <c r="A4427">
        <v>4419</v>
      </c>
      <c r="B4427" s="10">
        <f t="shared" si="347"/>
        <v>9.4035988168791995E-5</v>
      </c>
      <c r="C4427" s="10">
        <f t="shared" si="348"/>
        <v>9.1081934829753922E-5</v>
      </c>
      <c r="R4427" s="9">
        <v>43650</v>
      </c>
      <c r="S4427">
        <v>9</v>
      </c>
      <c r="T4427">
        <v>2.691278735</v>
      </c>
      <c r="U4427">
        <v>124008.7415</v>
      </c>
      <c r="V4427" t="s">
        <v>54</v>
      </c>
      <c r="W4427" t="s">
        <v>41</v>
      </c>
      <c r="AA4427" s="9">
        <v>43650</v>
      </c>
      <c r="AB4427">
        <v>9</v>
      </c>
      <c r="AC4427">
        <f t="shared" si="345"/>
        <v>557191.26190000004</v>
      </c>
      <c r="AD4427">
        <f t="shared" si="345"/>
        <v>124008.7415</v>
      </c>
      <c r="AE4427">
        <f t="shared" si="345"/>
        <v>320227.7463</v>
      </c>
      <c r="AF4427">
        <f t="shared" si="345"/>
        <v>0</v>
      </c>
      <c r="AG4427">
        <f t="shared" si="346"/>
        <v>444236.4878</v>
      </c>
    </row>
    <row r="4428" spans="1:33" x14ac:dyDescent="0.25">
      <c r="A4428">
        <v>4420</v>
      </c>
      <c r="B4428" s="10">
        <f t="shared" si="347"/>
        <v>8.6448372124852494E-5</v>
      </c>
      <c r="C4428" s="10">
        <f t="shared" si="348"/>
        <v>9.0247786481902274E-5</v>
      </c>
      <c r="R4428" s="9">
        <v>43650</v>
      </c>
      <c r="S4428">
        <v>10</v>
      </c>
      <c r="T4428">
        <v>2.954222905</v>
      </c>
      <c r="U4428">
        <v>136124.68299999999</v>
      </c>
      <c r="V4428" t="s">
        <v>54</v>
      </c>
      <c r="W4428" t="s">
        <v>41</v>
      </c>
      <c r="AA4428" s="9">
        <v>43650</v>
      </c>
      <c r="AB4428">
        <v>10</v>
      </c>
      <c r="AC4428">
        <f t="shared" si="345"/>
        <v>692800.20059999998</v>
      </c>
      <c r="AD4428">
        <f t="shared" si="345"/>
        <v>136124.68299999999</v>
      </c>
      <c r="AE4428">
        <f t="shared" si="345"/>
        <v>338694.28649999999</v>
      </c>
      <c r="AF4428">
        <f t="shared" si="345"/>
        <v>0</v>
      </c>
      <c r="AG4428">
        <f t="shared" si="346"/>
        <v>474818.96950000001</v>
      </c>
    </row>
    <row r="4429" spans="1:33" x14ac:dyDescent="0.25">
      <c r="A4429">
        <v>4421</v>
      </c>
      <c r="B4429" s="10">
        <f t="shared" si="347"/>
        <v>8.1148143921020775E-5</v>
      </c>
      <c r="C4429" s="10">
        <f t="shared" si="348"/>
        <v>8.9979268501730561E-5</v>
      </c>
      <c r="R4429" s="9">
        <v>43650</v>
      </c>
      <c r="S4429">
        <v>11</v>
      </c>
      <c r="T4429">
        <v>3.4240488280000001</v>
      </c>
      <c r="U4429">
        <v>157773.32190000001</v>
      </c>
      <c r="V4429" t="s">
        <v>54</v>
      </c>
      <c r="W4429" t="s">
        <v>41</v>
      </c>
      <c r="AA4429" s="9">
        <v>43650</v>
      </c>
      <c r="AB4429">
        <v>11</v>
      </c>
      <c r="AC4429">
        <f t="shared" si="345"/>
        <v>838617.50699999998</v>
      </c>
      <c r="AD4429">
        <f t="shared" si="345"/>
        <v>157773.32190000001</v>
      </c>
      <c r="AE4429">
        <f t="shared" si="345"/>
        <v>358962.049</v>
      </c>
      <c r="AF4429">
        <f t="shared" si="345"/>
        <v>0</v>
      </c>
      <c r="AG4429">
        <f t="shared" si="346"/>
        <v>516735.37089999998</v>
      </c>
    </row>
    <row r="4430" spans="1:33" x14ac:dyDescent="0.25">
      <c r="A4430">
        <v>4422</v>
      </c>
      <c r="B4430" s="10">
        <f t="shared" si="347"/>
        <v>7.9315137920719965E-5</v>
      </c>
      <c r="C4430" s="10">
        <f t="shared" si="348"/>
        <v>9.6431964162964974E-5</v>
      </c>
      <c r="R4430" s="9">
        <v>43650</v>
      </c>
      <c r="S4430">
        <v>12</v>
      </c>
      <c r="T4430">
        <v>3.767973494</v>
      </c>
      <c r="U4430">
        <v>173620.6826</v>
      </c>
      <c r="V4430" t="s">
        <v>54</v>
      </c>
      <c r="W4430" t="s">
        <v>41</v>
      </c>
      <c r="AA4430" s="9">
        <v>43650</v>
      </c>
      <c r="AB4430">
        <v>12</v>
      </c>
      <c r="AC4430">
        <f t="shared" si="345"/>
        <v>1004956.571</v>
      </c>
      <c r="AD4430">
        <f t="shared" si="345"/>
        <v>173620.6826</v>
      </c>
      <c r="AE4430">
        <f t="shared" si="345"/>
        <v>374472.68979999999</v>
      </c>
      <c r="AF4430">
        <f t="shared" si="345"/>
        <v>0</v>
      </c>
      <c r="AG4430">
        <f t="shared" si="346"/>
        <v>548093.37239999999</v>
      </c>
    </row>
    <row r="4431" spans="1:33" x14ac:dyDescent="0.25">
      <c r="A4431">
        <v>4423</v>
      </c>
      <c r="B4431" s="10">
        <f t="shared" si="347"/>
        <v>7.9505854807822825E-5</v>
      </c>
      <c r="C4431" s="10">
        <f t="shared" si="348"/>
        <v>1.0170826990205311E-4</v>
      </c>
      <c r="R4431" s="9">
        <v>43650</v>
      </c>
      <c r="S4431">
        <v>13</v>
      </c>
      <c r="T4431">
        <v>4.028455804</v>
      </c>
      <c r="U4431">
        <v>185623.18650000001</v>
      </c>
      <c r="V4431" t="s">
        <v>54</v>
      </c>
      <c r="W4431" t="s">
        <v>41</v>
      </c>
      <c r="AA4431" s="9">
        <v>43650</v>
      </c>
      <c r="AB4431">
        <v>13</v>
      </c>
      <c r="AC4431">
        <f t="shared" si="345"/>
        <v>1129120.243</v>
      </c>
      <c r="AD4431">
        <f t="shared" si="345"/>
        <v>185623.18650000001</v>
      </c>
      <c r="AE4431">
        <f t="shared" si="345"/>
        <v>385347.98920000001</v>
      </c>
      <c r="AF4431">
        <f t="shared" si="345"/>
        <v>0</v>
      </c>
      <c r="AG4431">
        <f t="shared" si="346"/>
        <v>570971.17570000002</v>
      </c>
    </row>
    <row r="4432" spans="1:33" x14ac:dyDescent="0.25">
      <c r="A4432">
        <v>4424</v>
      </c>
      <c r="B4432" s="10">
        <f t="shared" si="347"/>
        <v>8.7982777364187356E-5</v>
      </c>
      <c r="C4432" s="10">
        <f t="shared" si="348"/>
        <v>1.0347854711315598E-4</v>
      </c>
      <c r="R4432" s="9">
        <v>43650</v>
      </c>
      <c r="S4432">
        <v>14</v>
      </c>
      <c r="T4432">
        <v>4.164577682</v>
      </c>
      <c r="U4432">
        <v>191895.41039999999</v>
      </c>
      <c r="V4432" t="s">
        <v>54</v>
      </c>
      <c r="W4432" t="s">
        <v>41</v>
      </c>
      <c r="AA4432" s="9">
        <v>43650</v>
      </c>
      <c r="AB4432">
        <v>14</v>
      </c>
      <c r="AC4432">
        <f t="shared" si="345"/>
        <v>1211923.794</v>
      </c>
      <c r="AD4432">
        <f t="shared" si="345"/>
        <v>191895.41039999999</v>
      </c>
      <c r="AE4432">
        <f t="shared" si="345"/>
        <v>386606.24200000003</v>
      </c>
      <c r="AF4432">
        <f t="shared" si="345"/>
        <v>0</v>
      </c>
      <c r="AG4432">
        <f t="shared" si="346"/>
        <v>578501.65240000002</v>
      </c>
    </row>
    <row r="4433" spans="1:33" x14ac:dyDescent="0.25">
      <c r="A4433">
        <v>4425</v>
      </c>
      <c r="B4433" s="10">
        <f t="shared" si="347"/>
        <v>1.0191808977423086E-4</v>
      </c>
      <c r="C4433" s="10">
        <f t="shared" si="348"/>
        <v>1.0905122339884968E-4</v>
      </c>
      <c r="R4433" s="9">
        <v>43650</v>
      </c>
      <c r="S4433">
        <v>15</v>
      </c>
      <c r="T4433">
        <v>4.3247339230000001</v>
      </c>
      <c r="U4433">
        <v>199275.08970000001</v>
      </c>
      <c r="V4433" t="s">
        <v>54</v>
      </c>
      <c r="W4433" t="s">
        <v>41</v>
      </c>
      <c r="AA4433" s="9">
        <v>43650</v>
      </c>
      <c r="AB4433">
        <v>15</v>
      </c>
      <c r="AC4433">
        <f t="shared" si="345"/>
        <v>1286570.7490000001</v>
      </c>
      <c r="AD4433">
        <f t="shared" si="345"/>
        <v>199275.08970000001</v>
      </c>
      <c r="AE4433">
        <f t="shared" si="345"/>
        <v>392752.3553</v>
      </c>
      <c r="AF4433">
        <f t="shared" si="345"/>
        <v>0</v>
      </c>
      <c r="AG4433">
        <f t="shared" si="346"/>
        <v>592027.44500000007</v>
      </c>
    </row>
    <row r="4434" spans="1:33" x14ac:dyDescent="0.25">
      <c r="A4434">
        <v>4426</v>
      </c>
      <c r="B4434" s="10">
        <f t="shared" si="347"/>
        <v>1.2672286496306941E-4</v>
      </c>
      <c r="C4434" s="10">
        <f t="shared" si="348"/>
        <v>1.165586144744324E-4</v>
      </c>
      <c r="R4434" s="9">
        <v>43650</v>
      </c>
      <c r="S4434">
        <v>16</v>
      </c>
      <c r="T4434">
        <v>4.2857892849999999</v>
      </c>
      <c r="U4434">
        <v>197480.5987</v>
      </c>
      <c r="V4434" t="s">
        <v>54</v>
      </c>
      <c r="W4434" t="s">
        <v>41</v>
      </c>
      <c r="AA4434" s="9">
        <v>43650</v>
      </c>
      <c r="AB4434">
        <v>16</v>
      </c>
      <c r="AC4434">
        <f t="shared" si="345"/>
        <v>1284785.987</v>
      </c>
      <c r="AD4434">
        <f t="shared" si="345"/>
        <v>197480.5987</v>
      </c>
      <c r="AE4434">
        <f t="shared" si="345"/>
        <v>387746.12040000001</v>
      </c>
      <c r="AF4434">
        <f t="shared" si="345"/>
        <v>0</v>
      </c>
      <c r="AG4434">
        <f t="shared" si="346"/>
        <v>585226.71909999999</v>
      </c>
    </row>
    <row r="4435" spans="1:33" x14ac:dyDescent="0.25">
      <c r="A4435">
        <v>4427</v>
      </c>
      <c r="B4435" s="10">
        <f t="shared" si="347"/>
        <v>1.5339489365503935E-4</v>
      </c>
      <c r="C4435" s="10">
        <f t="shared" si="348"/>
        <v>1.2684825744316842E-4</v>
      </c>
      <c r="R4435" s="9">
        <v>43650</v>
      </c>
      <c r="S4435">
        <v>17</v>
      </c>
      <c r="T4435">
        <v>3.8207895399999998</v>
      </c>
      <c r="U4435">
        <v>176054.34039999999</v>
      </c>
      <c r="V4435" t="s">
        <v>54</v>
      </c>
      <c r="W4435" t="s">
        <v>41</v>
      </c>
      <c r="AA4435" s="9">
        <v>43650</v>
      </c>
      <c r="AB4435">
        <v>17</v>
      </c>
      <c r="AC4435">
        <f t="shared" si="345"/>
        <v>1165328.0889999999</v>
      </c>
      <c r="AD4435">
        <f t="shared" si="345"/>
        <v>176054.34039999999</v>
      </c>
      <c r="AE4435">
        <f t="shared" si="345"/>
        <v>351990.33189999999</v>
      </c>
      <c r="AF4435">
        <f t="shared" si="345"/>
        <v>0</v>
      </c>
      <c r="AG4435">
        <f t="shared" si="346"/>
        <v>528044.67229999998</v>
      </c>
    </row>
    <row r="4436" spans="1:33" x14ac:dyDescent="0.25">
      <c r="A4436">
        <v>4428</v>
      </c>
      <c r="B4436" s="10">
        <f t="shared" si="347"/>
        <v>1.8382063938533779E-4</v>
      </c>
      <c r="C4436" s="10">
        <f t="shared" si="348"/>
        <v>1.3454602320719434E-4</v>
      </c>
      <c r="R4436" s="9">
        <v>43650</v>
      </c>
      <c r="S4436">
        <v>18</v>
      </c>
      <c r="T4436">
        <v>3.580254182</v>
      </c>
      <c r="U4436">
        <v>164970.9522</v>
      </c>
      <c r="V4436" t="s">
        <v>54</v>
      </c>
      <c r="W4436" t="s">
        <v>41</v>
      </c>
      <c r="AA4436" s="9">
        <v>43650</v>
      </c>
      <c r="AB4436">
        <v>18</v>
      </c>
      <c r="AC4436">
        <f t="shared" si="345"/>
        <v>1078891.966</v>
      </c>
      <c r="AD4436">
        <f t="shared" si="345"/>
        <v>164970.9522</v>
      </c>
      <c r="AE4436">
        <f t="shared" si="345"/>
        <v>338205.8322</v>
      </c>
      <c r="AF4436">
        <f t="shared" si="345"/>
        <v>0</v>
      </c>
      <c r="AG4436">
        <f t="shared" si="346"/>
        <v>503176.7844</v>
      </c>
    </row>
    <row r="4437" spans="1:33" x14ac:dyDescent="0.25">
      <c r="A4437">
        <v>4429</v>
      </c>
      <c r="B4437" s="10">
        <f t="shared" si="347"/>
        <v>2.0653191491116485E-4</v>
      </c>
      <c r="C4437" s="10">
        <f t="shared" si="348"/>
        <v>1.4016206895548159E-4</v>
      </c>
      <c r="R4437" s="9">
        <v>43650</v>
      </c>
      <c r="S4437">
        <v>19</v>
      </c>
      <c r="T4437">
        <v>3.4497918439999999</v>
      </c>
      <c r="U4437">
        <v>158959.5086</v>
      </c>
      <c r="V4437" t="s">
        <v>54</v>
      </c>
      <c r="W4437" t="s">
        <v>41</v>
      </c>
      <c r="AA4437" s="9">
        <v>43650</v>
      </c>
      <c r="AB4437">
        <v>19</v>
      </c>
      <c r="AC4437">
        <f t="shared" si="345"/>
        <v>992761.86560000002</v>
      </c>
      <c r="AD4437">
        <f t="shared" si="345"/>
        <v>158959.5086</v>
      </c>
      <c r="AE4437">
        <f t="shared" si="345"/>
        <v>323975.28039999999</v>
      </c>
      <c r="AF4437">
        <f t="shared" si="345"/>
        <v>0</v>
      </c>
      <c r="AG4437">
        <f t="shared" si="346"/>
        <v>482934.78899999999</v>
      </c>
    </row>
    <row r="4438" spans="1:33" x14ac:dyDescent="0.25">
      <c r="A4438">
        <v>4430</v>
      </c>
      <c r="B4438" s="10">
        <f t="shared" si="347"/>
        <v>2.2167784472288844E-4</v>
      </c>
      <c r="C4438" s="10">
        <f t="shared" si="348"/>
        <v>1.4201065122970767E-4</v>
      </c>
      <c r="R4438" s="9">
        <v>43650</v>
      </c>
      <c r="S4438">
        <v>20</v>
      </c>
      <c r="T4438">
        <v>3.2799752839999998</v>
      </c>
      <c r="U4438">
        <v>151134.70110000001</v>
      </c>
      <c r="V4438" t="s">
        <v>54</v>
      </c>
      <c r="W4438" t="s">
        <v>41</v>
      </c>
      <c r="AA4438" s="9">
        <v>43650</v>
      </c>
      <c r="AB4438">
        <v>20</v>
      </c>
      <c r="AC4438">
        <f t="shared" si="345"/>
        <v>907692.30850000004</v>
      </c>
      <c r="AD4438">
        <f t="shared" si="345"/>
        <v>151134.70110000001</v>
      </c>
      <c r="AE4438">
        <f t="shared" si="345"/>
        <v>309621.99959999998</v>
      </c>
      <c r="AF4438">
        <f t="shared" si="345"/>
        <v>0</v>
      </c>
      <c r="AG4438">
        <f t="shared" si="346"/>
        <v>460756.70069999999</v>
      </c>
    </row>
    <row r="4439" spans="1:33" x14ac:dyDescent="0.25">
      <c r="A4439">
        <v>4431</v>
      </c>
      <c r="B4439" s="10">
        <f t="shared" si="347"/>
        <v>2.353318188270774E-4</v>
      </c>
      <c r="C4439" s="10">
        <f t="shared" si="348"/>
        <v>1.4533096433089798E-4</v>
      </c>
      <c r="R4439" s="9">
        <v>43650</v>
      </c>
      <c r="S4439">
        <v>21</v>
      </c>
      <c r="T4439">
        <v>3.2722282100000002</v>
      </c>
      <c r="U4439">
        <v>150777.73139999999</v>
      </c>
      <c r="V4439" t="s">
        <v>54</v>
      </c>
      <c r="W4439" t="s">
        <v>41</v>
      </c>
      <c r="AA4439" s="9">
        <v>43650</v>
      </c>
      <c r="AB4439">
        <v>21</v>
      </c>
      <c r="AC4439">
        <f t="shared" si="345"/>
        <v>854839.62659999996</v>
      </c>
      <c r="AD4439">
        <f t="shared" si="345"/>
        <v>150777.73139999999</v>
      </c>
      <c r="AE4439">
        <f t="shared" si="345"/>
        <v>309034.14750000002</v>
      </c>
      <c r="AF4439">
        <f t="shared" si="345"/>
        <v>0</v>
      </c>
      <c r="AG4439">
        <f t="shared" si="346"/>
        <v>459811.87890000001</v>
      </c>
    </row>
    <row r="4440" spans="1:33" x14ac:dyDescent="0.25">
      <c r="A4440">
        <v>4432</v>
      </c>
      <c r="B4440" s="10">
        <f t="shared" si="347"/>
        <v>2.350053608472423E-4</v>
      </c>
      <c r="C4440" s="10">
        <f t="shared" si="348"/>
        <v>1.4366152136580516E-4</v>
      </c>
      <c r="R4440" s="9">
        <v>43650</v>
      </c>
      <c r="S4440">
        <v>22</v>
      </c>
      <c r="T4440">
        <v>3.0873019130000001</v>
      </c>
      <c r="U4440">
        <v>142256.69750000001</v>
      </c>
      <c r="V4440" t="s">
        <v>54</v>
      </c>
      <c r="W4440" t="s">
        <v>41</v>
      </c>
      <c r="AA4440" s="9">
        <v>43650</v>
      </c>
      <c r="AB4440">
        <v>22</v>
      </c>
      <c r="AC4440">
        <f t="shared" si="345"/>
        <v>788862.84340000001</v>
      </c>
      <c r="AD4440">
        <f t="shared" si="345"/>
        <v>142256.69750000001</v>
      </c>
      <c r="AE4440">
        <f t="shared" si="345"/>
        <v>298897.54450000002</v>
      </c>
      <c r="AF4440">
        <f t="shared" si="345"/>
        <v>0</v>
      </c>
      <c r="AG4440">
        <f t="shared" si="346"/>
        <v>441154.24200000003</v>
      </c>
    </row>
    <row r="4441" spans="1:33" x14ac:dyDescent="0.25">
      <c r="A4441">
        <v>4433</v>
      </c>
      <c r="B4441" s="10">
        <f t="shared" si="347"/>
        <v>2.1315483732846184E-4</v>
      </c>
      <c r="C4441" s="10">
        <f t="shared" si="348"/>
        <v>1.2962446603324615E-4</v>
      </c>
      <c r="R4441" s="9">
        <v>43650</v>
      </c>
      <c r="S4441">
        <v>23</v>
      </c>
      <c r="T4441">
        <v>2.945423007</v>
      </c>
      <c r="U4441">
        <v>135719.20129999999</v>
      </c>
      <c r="V4441" t="s">
        <v>54</v>
      </c>
      <c r="W4441" t="s">
        <v>41</v>
      </c>
      <c r="AA4441" s="9">
        <v>43650</v>
      </c>
      <c r="AB4441">
        <v>23</v>
      </c>
      <c r="AC4441">
        <f t="shared" si="345"/>
        <v>760411.13959999999</v>
      </c>
      <c r="AD4441">
        <f t="shared" si="345"/>
        <v>135719.20129999999</v>
      </c>
      <c r="AE4441">
        <f t="shared" si="345"/>
        <v>282161.10800000001</v>
      </c>
      <c r="AF4441">
        <f t="shared" si="345"/>
        <v>0</v>
      </c>
      <c r="AG4441">
        <f t="shared" si="346"/>
        <v>417880.30929999996</v>
      </c>
    </row>
    <row r="4442" spans="1:33" x14ac:dyDescent="0.25">
      <c r="A4442">
        <v>4434</v>
      </c>
      <c r="B4442" s="10">
        <f t="shared" si="347"/>
        <v>1.9734445919437061E-4</v>
      </c>
      <c r="C4442" s="10">
        <f t="shared" si="348"/>
        <v>1.2351989409168748E-4</v>
      </c>
      <c r="R4442" s="9">
        <v>43650</v>
      </c>
      <c r="S4442">
        <v>24</v>
      </c>
      <c r="T4442">
        <v>2.8175283869999999</v>
      </c>
      <c r="U4442">
        <v>129826.073</v>
      </c>
      <c r="V4442" t="s">
        <v>54</v>
      </c>
      <c r="W4442" t="s">
        <v>41</v>
      </c>
      <c r="AA4442" s="9">
        <v>43650</v>
      </c>
      <c r="AB4442">
        <v>24</v>
      </c>
      <c r="AC4442">
        <f t="shared" si="345"/>
        <v>697624.58420000004</v>
      </c>
      <c r="AD4442">
        <f t="shared" si="345"/>
        <v>129826.073</v>
      </c>
      <c r="AE4442">
        <f t="shared" si="345"/>
        <v>266278.27399999998</v>
      </c>
      <c r="AF4442">
        <f t="shared" si="345"/>
        <v>0</v>
      </c>
      <c r="AG4442">
        <f t="shared" si="346"/>
        <v>396104.34699999995</v>
      </c>
    </row>
    <row r="4443" spans="1:33" x14ac:dyDescent="0.25">
      <c r="A4443">
        <v>4435</v>
      </c>
      <c r="B4443" s="10">
        <f t="shared" si="347"/>
        <v>1.8159005688214242E-4</v>
      </c>
      <c r="C4443" s="10">
        <f t="shared" si="348"/>
        <v>1.1855088676557678E-4</v>
      </c>
      <c r="R4443" s="9">
        <v>43651</v>
      </c>
      <c r="S4443">
        <v>1</v>
      </c>
      <c r="T4443">
        <v>2.6831527679999998</v>
      </c>
      <c r="U4443">
        <v>123634.3132</v>
      </c>
      <c r="V4443" t="s">
        <v>54</v>
      </c>
      <c r="W4443" t="s">
        <v>41</v>
      </c>
      <c r="AA4443" s="9">
        <v>43651</v>
      </c>
      <c r="AB4443">
        <v>1</v>
      </c>
      <c r="AC4443">
        <f t="shared" si="345"/>
        <v>619513.21019999997</v>
      </c>
      <c r="AD4443">
        <f t="shared" si="345"/>
        <v>123634.3132</v>
      </c>
      <c r="AE4443">
        <f t="shared" si="345"/>
        <v>259066.14369999999</v>
      </c>
      <c r="AF4443">
        <f t="shared" si="345"/>
        <v>0</v>
      </c>
      <c r="AG4443">
        <f t="shared" si="346"/>
        <v>382700.45689999999</v>
      </c>
    </row>
    <row r="4444" spans="1:33" x14ac:dyDescent="0.25">
      <c r="A4444">
        <v>4436</v>
      </c>
      <c r="B4444" s="10">
        <f t="shared" si="347"/>
        <v>1.6602964280097561E-4</v>
      </c>
      <c r="C4444" s="10">
        <f t="shared" si="348"/>
        <v>1.1310660713483297E-4</v>
      </c>
      <c r="R4444" s="9">
        <v>43651</v>
      </c>
      <c r="S4444">
        <v>2</v>
      </c>
      <c r="T4444">
        <v>2.6328646820000001</v>
      </c>
      <c r="U4444">
        <v>121317.1388</v>
      </c>
      <c r="V4444" t="s">
        <v>54</v>
      </c>
      <c r="W4444" t="s">
        <v>41</v>
      </c>
      <c r="AA4444" s="9">
        <v>43651</v>
      </c>
      <c r="AB4444">
        <v>2</v>
      </c>
      <c r="AC4444">
        <f t="shared" si="345"/>
        <v>546028.10719999997</v>
      </c>
      <c r="AD4444">
        <f t="shared" si="345"/>
        <v>121317.1388</v>
      </c>
      <c r="AE4444">
        <f t="shared" si="345"/>
        <v>252594.2072</v>
      </c>
      <c r="AF4444">
        <f t="shared" si="345"/>
        <v>0</v>
      </c>
      <c r="AG4444">
        <f t="shared" si="346"/>
        <v>373911.34600000002</v>
      </c>
    </row>
    <row r="4445" spans="1:33" x14ac:dyDescent="0.25">
      <c r="A4445">
        <v>4437</v>
      </c>
      <c r="B4445" s="10">
        <f t="shared" si="347"/>
        <v>1.5636214665194263E-4</v>
      </c>
      <c r="C4445" s="10">
        <f t="shared" si="348"/>
        <v>1.1287467217223194E-4</v>
      </c>
      <c r="R4445" s="9">
        <v>43651</v>
      </c>
      <c r="S4445">
        <v>3</v>
      </c>
      <c r="T4445">
        <v>2.553087347</v>
      </c>
      <c r="U4445">
        <v>117641.1588</v>
      </c>
      <c r="V4445" t="s">
        <v>54</v>
      </c>
      <c r="W4445" t="s">
        <v>41</v>
      </c>
      <c r="AA4445" s="9">
        <v>43651</v>
      </c>
      <c r="AB4445">
        <v>3</v>
      </c>
      <c r="AC4445">
        <f t="shared" si="345"/>
        <v>486493.28279999999</v>
      </c>
      <c r="AD4445">
        <f t="shared" si="345"/>
        <v>117641.1588</v>
      </c>
      <c r="AE4445">
        <f t="shared" si="345"/>
        <v>251461.33119999999</v>
      </c>
      <c r="AF4445">
        <f t="shared" si="345"/>
        <v>0</v>
      </c>
      <c r="AG4445">
        <f t="shared" si="346"/>
        <v>369102.49</v>
      </c>
    </row>
    <row r="4446" spans="1:33" x14ac:dyDescent="0.25">
      <c r="A4446">
        <v>4438</v>
      </c>
      <c r="B4446" s="10">
        <f t="shared" si="347"/>
        <v>1.4429406846589354E-4</v>
      </c>
      <c r="C4446" s="10">
        <f t="shared" si="348"/>
        <v>1.0829459335035782E-4</v>
      </c>
      <c r="R4446" s="9">
        <v>43651</v>
      </c>
      <c r="S4446">
        <v>4</v>
      </c>
      <c r="T4446">
        <v>2.465246241</v>
      </c>
      <c r="U4446">
        <v>113593.61629999999</v>
      </c>
      <c r="V4446" t="s">
        <v>54</v>
      </c>
      <c r="W4446" t="s">
        <v>41</v>
      </c>
      <c r="AA4446" s="9">
        <v>43651</v>
      </c>
      <c r="AB4446">
        <v>4</v>
      </c>
      <c r="AC4446">
        <f t="shared" si="345"/>
        <v>462542.43729999999</v>
      </c>
      <c r="AD4446">
        <f t="shared" si="345"/>
        <v>113593.61629999999</v>
      </c>
      <c r="AE4446">
        <f t="shared" si="345"/>
        <v>253614.78460000001</v>
      </c>
      <c r="AF4446">
        <f t="shared" si="345"/>
        <v>0</v>
      </c>
      <c r="AG4446">
        <f t="shared" si="346"/>
        <v>367208.40090000001</v>
      </c>
    </row>
    <row r="4447" spans="1:33" x14ac:dyDescent="0.25">
      <c r="A4447">
        <v>4439</v>
      </c>
      <c r="B4447" s="10">
        <f t="shared" si="347"/>
        <v>1.39089853144515E-4</v>
      </c>
      <c r="C4447" s="10">
        <f t="shared" si="348"/>
        <v>1.0258130571203992E-4</v>
      </c>
      <c r="R4447" s="9">
        <v>43651</v>
      </c>
      <c r="S4447">
        <v>5</v>
      </c>
      <c r="T4447">
        <v>2.4642715000000002</v>
      </c>
      <c r="U4447">
        <v>113548.7022</v>
      </c>
      <c r="V4447" t="s">
        <v>54</v>
      </c>
      <c r="W4447" t="s">
        <v>41</v>
      </c>
      <c r="AA4447" s="9">
        <v>43651</v>
      </c>
      <c r="AB4447">
        <v>5</v>
      </c>
      <c r="AC4447">
        <f t="shared" si="345"/>
        <v>443677.7929</v>
      </c>
      <c r="AD4447">
        <f t="shared" si="345"/>
        <v>113548.7022</v>
      </c>
      <c r="AE4447">
        <f t="shared" si="345"/>
        <v>265274.16320000001</v>
      </c>
      <c r="AF4447">
        <f t="shared" si="345"/>
        <v>0</v>
      </c>
      <c r="AG4447">
        <f t="shared" si="346"/>
        <v>378822.86540000001</v>
      </c>
    </row>
    <row r="4448" spans="1:33" x14ac:dyDescent="0.25">
      <c r="A4448">
        <v>4440</v>
      </c>
      <c r="B4448" s="10">
        <f t="shared" si="347"/>
        <v>1.2760531232804329E-4</v>
      </c>
      <c r="C4448" s="10">
        <f t="shared" si="348"/>
        <v>9.7235740017374744E-5</v>
      </c>
      <c r="R4448" s="9">
        <v>43651</v>
      </c>
      <c r="S4448">
        <v>6</v>
      </c>
      <c r="T4448">
        <v>2.5328778199999999</v>
      </c>
      <c r="U4448">
        <v>116709.9442</v>
      </c>
      <c r="V4448" t="s">
        <v>54</v>
      </c>
      <c r="W4448" t="s">
        <v>41</v>
      </c>
      <c r="AA4448" s="9">
        <v>43651</v>
      </c>
      <c r="AB4448">
        <v>6</v>
      </c>
      <c r="AC4448">
        <f t="shared" si="345"/>
        <v>441573.06069999997</v>
      </c>
      <c r="AD4448">
        <f t="shared" si="345"/>
        <v>116709.9442</v>
      </c>
      <c r="AE4448">
        <f t="shared" si="345"/>
        <v>299409.14539999998</v>
      </c>
      <c r="AF4448">
        <f t="shared" si="345"/>
        <v>0</v>
      </c>
      <c r="AG4448">
        <f t="shared" si="346"/>
        <v>416119.08959999995</v>
      </c>
    </row>
    <row r="4449" spans="1:33" x14ac:dyDescent="0.25">
      <c r="A4449">
        <v>4441</v>
      </c>
      <c r="B4449" s="10">
        <f t="shared" si="347"/>
        <v>1.1331764744153025E-4</v>
      </c>
      <c r="C4449" s="10">
        <f t="shared" si="348"/>
        <v>9.3945351555707447E-5</v>
      </c>
      <c r="R4449" s="9">
        <v>43651</v>
      </c>
      <c r="S4449">
        <v>7</v>
      </c>
      <c r="T4449">
        <v>2.7749092869999998</v>
      </c>
      <c r="U4449">
        <v>127862.27009999999</v>
      </c>
      <c r="V4449" t="s">
        <v>54</v>
      </c>
      <c r="W4449" t="s">
        <v>41</v>
      </c>
      <c r="AA4449" s="9">
        <v>43651</v>
      </c>
      <c r="AB4449">
        <v>7</v>
      </c>
      <c r="AC4449">
        <f t="shared" si="345"/>
        <v>465735.90230000002</v>
      </c>
      <c r="AD4449">
        <f t="shared" si="345"/>
        <v>127862.27009999999</v>
      </c>
      <c r="AE4449">
        <f t="shared" si="345"/>
        <v>341677.30009999999</v>
      </c>
      <c r="AF4449">
        <f t="shared" si="345"/>
        <v>0</v>
      </c>
      <c r="AG4449">
        <f t="shared" si="346"/>
        <v>469539.57019999996</v>
      </c>
    </row>
    <row r="4450" spans="1:33" x14ac:dyDescent="0.25">
      <c r="A4450">
        <v>4442</v>
      </c>
      <c r="B4450" s="10">
        <f t="shared" si="347"/>
        <v>9.9876192349280889E-5</v>
      </c>
      <c r="C4450" s="10">
        <f t="shared" si="348"/>
        <v>9.178779961534393E-5</v>
      </c>
      <c r="R4450" s="9">
        <v>43651</v>
      </c>
      <c r="S4450">
        <v>8</v>
      </c>
      <c r="T4450">
        <v>2.9786112440000001</v>
      </c>
      <c r="U4450">
        <v>137248.44889999999</v>
      </c>
      <c r="V4450" t="s">
        <v>54</v>
      </c>
      <c r="W4450" t="s">
        <v>41</v>
      </c>
      <c r="AA4450" s="9">
        <v>43651</v>
      </c>
      <c r="AB4450">
        <v>8</v>
      </c>
      <c r="AC4450">
        <f t="shared" si="345"/>
        <v>486417.68060000002</v>
      </c>
      <c r="AD4450">
        <f t="shared" si="345"/>
        <v>137248.44889999999</v>
      </c>
      <c r="AE4450">
        <f t="shared" si="345"/>
        <v>371940.93540000002</v>
      </c>
      <c r="AF4450">
        <f t="shared" si="345"/>
        <v>0</v>
      </c>
      <c r="AG4450">
        <f t="shared" si="346"/>
        <v>509189.38430000003</v>
      </c>
    </row>
    <row r="4451" spans="1:33" x14ac:dyDescent="0.25">
      <c r="A4451">
        <v>4443</v>
      </c>
      <c r="B4451" s="10">
        <f t="shared" si="347"/>
        <v>8.8986438699516647E-5</v>
      </c>
      <c r="C4451" s="10">
        <f t="shared" si="348"/>
        <v>9.0607321099169018E-5</v>
      </c>
      <c r="R4451" s="9">
        <v>43651</v>
      </c>
      <c r="S4451">
        <v>9</v>
      </c>
      <c r="T4451">
        <v>3.3496470450000002</v>
      </c>
      <c r="U4451">
        <v>154345.03649999999</v>
      </c>
      <c r="V4451" t="s">
        <v>54</v>
      </c>
      <c r="W4451" t="s">
        <v>41</v>
      </c>
      <c r="AA4451" s="9">
        <v>43651</v>
      </c>
      <c r="AB4451">
        <v>9</v>
      </c>
      <c r="AC4451">
        <f t="shared" si="345"/>
        <v>529974.75190000003</v>
      </c>
      <c r="AD4451">
        <f t="shared" si="345"/>
        <v>154345.03649999999</v>
      </c>
      <c r="AE4451">
        <f t="shared" si="345"/>
        <v>398500.96169999999</v>
      </c>
      <c r="AF4451">
        <f t="shared" si="345"/>
        <v>0</v>
      </c>
      <c r="AG4451">
        <f t="shared" si="346"/>
        <v>552845.99820000003</v>
      </c>
    </row>
    <row r="4452" spans="1:33" x14ac:dyDescent="0.25">
      <c r="A4452">
        <v>4444</v>
      </c>
      <c r="B4452" s="10">
        <f t="shared" si="347"/>
        <v>8.4605493432152024E-5</v>
      </c>
      <c r="C4452" s="10">
        <f t="shared" si="348"/>
        <v>9.0142359892122877E-5</v>
      </c>
      <c r="R4452" s="9">
        <v>43651</v>
      </c>
      <c r="S4452">
        <v>10</v>
      </c>
      <c r="T4452">
        <v>3.800865618</v>
      </c>
      <c r="U4452">
        <v>175136.28599999999</v>
      </c>
      <c r="V4452" t="s">
        <v>54</v>
      </c>
      <c r="W4452" t="s">
        <v>41</v>
      </c>
      <c r="AA4452" s="9">
        <v>43651</v>
      </c>
      <c r="AB4452">
        <v>10</v>
      </c>
      <c r="AC4452">
        <f t="shared" si="345"/>
        <v>566180.91749999998</v>
      </c>
      <c r="AD4452">
        <f t="shared" si="345"/>
        <v>175136.28599999999</v>
      </c>
      <c r="AE4452">
        <f t="shared" si="345"/>
        <v>417727.61040000001</v>
      </c>
      <c r="AF4452">
        <f t="shared" si="345"/>
        <v>0</v>
      </c>
      <c r="AG4452">
        <f t="shared" si="346"/>
        <v>592863.89639999997</v>
      </c>
    </row>
    <row r="4453" spans="1:33" x14ac:dyDescent="0.25">
      <c r="A4453">
        <v>4445</v>
      </c>
      <c r="B4453" s="10">
        <f t="shared" si="347"/>
        <v>8.1154885619384132E-5</v>
      </c>
      <c r="C4453" s="10">
        <f t="shared" si="348"/>
        <v>9.2993479954592246E-5</v>
      </c>
      <c r="R4453" s="9">
        <v>43651</v>
      </c>
      <c r="S4453">
        <v>11</v>
      </c>
      <c r="T4453">
        <v>4.1210302109999999</v>
      </c>
      <c r="U4453">
        <v>189888.83009999999</v>
      </c>
      <c r="V4453" t="s">
        <v>54</v>
      </c>
      <c r="W4453" t="s">
        <v>41</v>
      </c>
      <c r="AA4453" s="9">
        <v>43651</v>
      </c>
      <c r="AB4453">
        <v>11</v>
      </c>
      <c r="AC4453">
        <f t="shared" si="345"/>
        <v>639991.48230000003</v>
      </c>
      <c r="AD4453">
        <f t="shared" si="345"/>
        <v>189888.83009999999</v>
      </c>
      <c r="AE4453">
        <f t="shared" si="345"/>
        <v>433574.97259999998</v>
      </c>
      <c r="AF4453">
        <f t="shared" si="345"/>
        <v>0</v>
      </c>
      <c r="AG4453">
        <f t="shared" si="346"/>
        <v>623463.8027</v>
      </c>
    </row>
    <row r="4454" spans="1:33" x14ac:dyDescent="0.25">
      <c r="A4454">
        <v>4446</v>
      </c>
      <c r="B4454" s="10">
        <f t="shared" si="347"/>
        <v>8.0769900606197012E-5</v>
      </c>
      <c r="C4454" s="10">
        <f t="shared" si="348"/>
        <v>1.0214896130037236E-4</v>
      </c>
      <c r="R4454" s="9">
        <v>43651</v>
      </c>
      <c r="S4454">
        <v>12</v>
      </c>
      <c r="T4454">
        <v>4.3680506469999996</v>
      </c>
      <c r="U4454">
        <v>201271.03769999999</v>
      </c>
      <c r="V4454" t="s">
        <v>54</v>
      </c>
      <c r="W4454" t="s">
        <v>41</v>
      </c>
      <c r="AA4454" s="9">
        <v>43651</v>
      </c>
      <c r="AB4454">
        <v>12</v>
      </c>
      <c r="AC4454">
        <f t="shared" si="345"/>
        <v>708472.9621</v>
      </c>
      <c r="AD4454">
        <f t="shared" si="345"/>
        <v>201271.03769999999</v>
      </c>
      <c r="AE4454">
        <f t="shared" si="345"/>
        <v>439521.38669999997</v>
      </c>
      <c r="AF4454">
        <f t="shared" si="345"/>
        <v>0</v>
      </c>
      <c r="AG4454">
        <f t="shared" si="346"/>
        <v>640792.4243999999</v>
      </c>
    </row>
    <row r="4455" spans="1:33" x14ac:dyDescent="0.25">
      <c r="A4455">
        <v>4447</v>
      </c>
      <c r="B4455" s="10">
        <f t="shared" si="347"/>
        <v>8.518962293097262E-5</v>
      </c>
      <c r="C4455" s="10">
        <f t="shared" si="348"/>
        <v>1.1526262693561674E-4</v>
      </c>
      <c r="R4455" s="9">
        <v>43651</v>
      </c>
      <c r="S4455">
        <v>13</v>
      </c>
      <c r="T4455">
        <v>4.5375867840000002</v>
      </c>
      <c r="U4455">
        <v>209082.92379999999</v>
      </c>
      <c r="V4455" t="s">
        <v>54</v>
      </c>
      <c r="W4455" t="s">
        <v>41</v>
      </c>
      <c r="AA4455" s="9">
        <v>43651</v>
      </c>
      <c r="AB4455">
        <v>13</v>
      </c>
      <c r="AC4455">
        <f t="shared" si="345"/>
        <v>793539.38600000006</v>
      </c>
      <c r="AD4455">
        <f t="shared" si="345"/>
        <v>209082.92379999999</v>
      </c>
      <c r="AE4455">
        <f t="shared" si="345"/>
        <v>447912.92670000001</v>
      </c>
      <c r="AF4455">
        <f t="shared" si="345"/>
        <v>0</v>
      </c>
      <c r="AG4455">
        <f t="shared" si="346"/>
        <v>656995.85049999994</v>
      </c>
    </row>
    <row r="4456" spans="1:33" x14ac:dyDescent="0.25">
      <c r="A4456">
        <v>4448</v>
      </c>
      <c r="B4456" s="10">
        <f t="shared" si="347"/>
        <v>8.8972609997716037E-5</v>
      </c>
      <c r="C4456" s="10">
        <f t="shared" si="348"/>
        <v>1.2499586779693162E-4</v>
      </c>
      <c r="R4456" s="9">
        <v>43651</v>
      </c>
      <c r="S4456">
        <v>14</v>
      </c>
      <c r="T4456">
        <v>4.5668339270000002</v>
      </c>
      <c r="U4456">
        <v>210430.57370000001</v>
      </c>
      <c r="V4456" t="s">
        <v>54</v>
      </c>
      <c r="W4456" t="s">
        <v>41</v>
      </c>
      <c r="AA4456" s="9">
        <v>43651</v>
      </c>
      <c r="AB4456">
        <v>14</v>
      </c>
      <c r="AC4456">
        <f t="shared" si="345"/>
        <v>846076.81720000005</v>
      </c>
      <c r="AD4456">
        <f t="shared" si="345"/>
        <v>210430.57370000001</v>
      </c>
      <c r="AE4456">
        <f t="shared" si="345"/>
        <v>448955.06209999998</v>
      </c>
      <c r="AF4456">
        <f t="shared" si="345"/>
        <v>0</v>
      </c>
      <c r="AG4456">
        <f t="shared" si="346"/>
        <v>659385.63580000005</v>
      </c>
    </row>
    <row r="4457" spans="1:33" x14ac:dyDescent="0.25">
      <c r="A4457">
        <v>4449</v>
      </c>
      <c r="B4457" s="10">
        <f t="shared" si="347"/>
        <v>9.6939808707757351E-5</v>
      </c>
      <c r="C4457" s="10">
        <f t="shared" si="348"/>
        <v>1.3571269832749711E-4</v>
      </c>
      <c r="R4457" s="9">
        <v>43651</v>
      </c>
      <c r="S4457">
        <v>15</v>
      </c>
      <c r="T4457">
        <v>4.5504643329999999</v>
      </c>
      <c r="U4457">
        <v>209676.29550000001</v>
      </c>
      <c r="V4457" t="s">
        <v>54</v>
      </c>
      <c r="W4457" t="s">
        <v>41</v>
      </c>
      <c r="AA4457" s="9">
        <v>43651</v>
      </c>
      <c r="AB4457">
        <v>15</v>
      </c>
      <c r="AC4457">
        <f t="shared" si="345"/>
        <v>858786.71600000001</v>
      </c>
      <c r="AD4457">
        <f t="shared" si="345"/>
        <v>209676.29550000001</v>
      </c>
      <c r="AE4457">
        <f t="shared" si="345"/>
        <v>430508.35090000002</v>
      </c>
      <c r="AF4457">
        <f t="shared" si="345"/>
        <v>0</v>
      </c>
      <c r="AG4457">
        <f t="shared" si="346"/>
        <v>640184.64639999997</v>
      </c>
    </row>
    <row r="4458" spans="1:33" x14ac:dyDescent="0.25">
      <c r="A4458">
        <v>4450</v>
      </c>
      <c r="B4458" s="10">
        <f t="shared" si="347"/>
        <v>1.0356242375634677E-4</v>
      </c>
      <c r="C4458" s="10">
        <f t="shared" si="348"/>
        <v>1.4553629651541846E-4</v>
      </c>
      <c r="R4458" s="9">
        <v>43651</v>
      </c>
      <c r="S4458">
        <v>16</v>
      </c>
      <c r="T4458">
        <v>4.2697845770000002</v>
      </c>
      <c r="U4458">
        <v>196743.13370000001</v>
      </c>
      <c r="V4458" t="s">
        <v>54</v>
      </c>
      <c r="W4458" t="s">
        <v>41</v>
      </c>
      <c r="AA4458" s="9">
        <v>43651</v>
      </c>
      <c r="AB4458">
        <v>16</v>
      </c>
      <c r="AC4458">
        <f t="shared" si="345"/>
        <v>837823.63100000005</v>
      </c>
      <c r="AD4458">
        <f t="shared" si="345"/>
        <v>196743.13370000001</v>
      </c>
      <c r="AE4458">
        <f t="shared" si="345"/>
        <v>405926.08529999998</v>
      </c>
      <c r="AF4458">
        <f t="shared" si="345"/>
        <v>0</v>
      </c>
      <c r="AG4458">
        <f t="shared" si="346"/>
        <v>602669.21900000004</v>
      </c>
    </row>
    <row r="4459" spans="1:33" x14ac:dyDescent="0.25">
      <c r="A4459">
        <v>4451</v>
      </c>
      <c r="B4459" s="10">
        <f t="shared" si="347"/>
        <v>1.1706341037254245E-4</v>
      </c>
      <c r="C4459" s="10">
        <f t="shared" si="348"/>
        <v>1.53047964983785E-4</v>
      </c>
      <c r="R4459" s="9">
        <v>43651</v>
      </c>
      <c r="S4459">
        <v>17</v>
      </c>
      <c r="T4459">
        <v>3.9845348380000001</v>
      </c>
      <c r="U4459">
        <v>183599.39629999999</v>
      </c>
      <c r="V4459" t="s">
        <v>54</v>
      </c>
      <c r="W4459" t="s">
        <v>41</v>
      </c>
      <c r="AA4459" s="9">
        <v>43651</v>
      </c>
      <c r="AB4459">
        <v>17</v>
      </c>
      <c r="AC4459">
        <f t="shared" si="345"/>
        <v>820769.48569999996</v>
      </c>
      <c r="AD4459">
        <f t="shared" si="345"/>
        <v>183599.39629999999</v>
      </c>
      <c r="AE4459">
        <f t="shared" si="345"/>
        <v>385856.59129999997</v>
      </c>
      <c r="AF4459">
        <f t="shared" si="345"/>
        <v>0</v>
      </c>
      <c r="AG4459">
        <f t="shared" si="346"/>
        <v>569455.98759999999</v>
      </c>
    </row>
    <row r="4460" spans="1:33" x14ac:dyDescent="0.25">
      <c r="A4460">
        <v>4452</v>
      </c>
      <c r="B4460" s="10">
        <f t="shared" si="347"/>
        <v>1.2958963266527683E-4</v>
      </c>
      <c r="C4460" s="10">
        <f t="shared" si="348"/>
        <v>1.5730179700366089E-4</v>
      </c>
      <c r="R4460" s="9">
        <v>43651</v>
      </c>
      <c r="S4460">
        <v>18</v>
      </c>
      <c r="T4460">
        <v>3.6529370390000002</v>
      </c>
      <c r="U4460">
        <v>168320.03289999999</v>
      </c>
      <c r="V4460" t="s">
        <v>54</v>
      </c>
      <c r="W4460" t="s">
        <v>41</v>
      </c>
      <c r="AA4460" s="9">
        <v>43651</v>
      </c>
      <c r="AB4460">
        <v>18</v>
      </c>
      <c r="AC4460">
        <f t="shared" si="345"/>
        <v>801260.74159999995</v>
      </c>
      <c r="AD4460">
        <f t="shared" si="345"/>
        <v>168320.03289999999</v>
      </c>
      <c r="AE4460">
        <f t="shared" si="345"/>
        <v>362525.0061</v>
      </c>
      <c r="AF4460">
        <f t="shared" si="345"/>
        <v>0</v>
      </c>
      <c r="AG4460">
        <f t="shared" si="346"/>
        <v>530845.03899999999</v>
      </c>
    </row>
    <row r="4461" spans="1:33" x14ac:dyDescent="0.25">
      <c r="A4461">
        <v>4453</v>
      </c>
      <c r="B4461" s="10">
        <f t="shared" si="347"/>
        <v>1.4514947364025781E-4</v>
      </c>
      <c r="C4461" s="10">
        <f t="shared" si="348"/>
        <v>1.6127941588005851E-4</v>
      </c>
      <c r="R4461" s="9">
        <v>43651</v>
      </c>
      <c r="S4461">
        <v>19</v>
      </c>
      <c r="T4461">
        <v>3.3445455829999999</v>
      </c>
      <c r="U4461">
        <v>154109.97140000001</v>
      </c>
      <c r="V4461" t="s">
        <v>54</v>
      </c>
      <c r="W4461" t="s">
        <v>41</v>
      </c>
      <c r="AA4461" s="9">
        <v>43651</v>
      </c>
      <c r="AB4461">
        <v>19</v>
      </c>
      <c r="AC4461">
        <f t="shared" si="345"/>
        <v>782352.13219999999</v>
      </c>
      <c r="AD4461">
        <f t="shared" si="345"/>
        <v>154109.97140000001</v>
      </c>
      <c r="AE4461">
        <f t="shared" si="345"/>
        <v>335738.57510000002</v>
      </c>
      <c r="AF4461">
        <f t="shared" si="345"/>
        <v>0</v>
      </c>
      <c r="AG4461">
        <f t="shared" si="346"/>
        <v>489848.54650000005</v>
      </c>
    </row>
    <row r="4462" spans="1:33" x14ac:dyDescent="0.25">
      <c r="A4462">
        <v>4454</v>
      </c>
      <c r="B4462" s="10">
        <f t="shared" si="347"/>
        <v>1.5475930601862353E-4</v>
      </c>
      <c r="C4462" s="10">
        <f t="shared" si="348"/>
        <v>1.6186606064648961E-4</v>
      </c>
      <c r="R4462" s="9">
        <v>43651</v>
      </c>
      <c r="S4462">
        <v>20</v>
      </c>
      <c r="T4462">
        <v>3.1545887879999999</v>
      </c>
      <c r="U4462">
        <v>145357.1422</v>
      </c>
      <c r="V4462" t="s">
        <v>54</v>
      </c>
      <c r="W4462" t="s">
        <v>41</v>
      </c>
      <c r="AA4462" s="9">
        <v>43651</v>
      </c>
      <c r="AB4462">
        <v>20</v>
      </c>
      <c r="AC4462">
        <f t="shared" si="345"/>
        <v>752356.28619999997</v>
      </c>
      <c r="AD4462">
        <f t="shared" si="345"/>
        <v>145357.1422</v>
      </c>
      <c r="AE4462">
        <f t="shared" si="345"/>
        <v>319240.0625</v>
      </c>
      <c r="AF4462">
        <f t="shared" si="345"/>
        <v>0</v>
      </c>
      <c r="AG4462">
        <f t="shared" si="346"/>
        <v>464597.2047</v>
      </c>
    </row>
    <row r="4463" spans="1:33" x14ac:dyDescent="0.25">
      <c r="A4463">
        <v>4455</v>
      </c>
      <c r="B4463" s="10">
        <f t="shared" si="347"/>
        <v>1.5708412461413172E-4</v>
      </c>
      <c r="C4463" s="10">
        <f t="shared" si="348"/>
        <v>1.5715259959130261E-4</v>
      </c>
      <c r="R4463" s="9">
        <v>43651</v>
      </c>
      <c r="S4463">
        <v>21</v>
      </c>
      <c r="T4463">
        <v>3.2354926759999998</v>
      </c>
      <c r="U4463">
        <v>149085.03150000001</v>
      </c>
      <c r="V4463" t="s">
        <v>54</v>
      </c>
      <c r="W4463" t="s">
        <v>41</v>
      </c>
      <c r="AA4463" s="9">
        <v>43651</v>
      </c>
      <c r="AB4463">
        <v>21</v>
      </c>
      <c r="AC4463">
        <f t="shared" si="345"/>
        <v>714297.99450000003</v>
      </c>
      <c r="AD4463">
        <f t="shared" si="345"/>
        <v>149085.03150000001</v>
      </c>
      <c r="AE4463">
        <f t="shared" si="345"/>
        <v>320559.6825</v>
      </c>
      <c r="AF4463">
        <f t="shared" si="345"/>
        <v>0</v>
      </c>
      <c r="AG4463">
        <f t="shared" si="346"/>
        <v>469644.71400000004</v>
      </c>
    </row>
    <row r="4464" spans="1:33" x14ac:dyDescent="0.25">
      <c r="A4464">
        <v>4456</v>
      </c>
      <c r="B4464" s="10">
        <f t="shared" si="347"/>
        <v>1.5324968260998147E-4</v>
      </c>
      <c r="C4464" s="10">
        <f t="shared" si="348"/>
        <v>1.4794330821913019E-4</v>
      </c>
      <c r="R4464" s="9">
        <v>43651</v>
      </c>
      <c r="S4464">
        <v>22</v>
      </c>
      <c r="T4464">
        <v>3.1054054889999998</v>
      </c>
      <c r="U4464">
        <v>143090.87409999999</v>
      </c>
      <c r="V4464" t="s">
        <v>54</v>
      </c>
      <c r="W4464" t="s">
        <v>41</v>
      </c>
      <c r="AA4464" s="9">
        <v>43651</v>
      </c>
      <c r="AB4464">
        <v>22</v>
      </c>
      <c r="AC4464">
        <f t="shared" si="345"/>
        <v>692072.57169999997</v>
      </c>
      <c r="AD4464">
        <f t="shared" si="345"/>
        <v>143090.87409999999</v>
      </c>
      <c r="AE4464">
        <f t="shared" si="345"/>
        <v>304968.87280000001</v>
      </c>
      <c r="AF4464">
        <f t="shared" si="345"/>
        <v>0</v>
      </c>
      <c r="AG4464">
        <f t="shared" si="346"/>
        <v>448059.74690000003</v>
      </c>
    </row>
    <row r="4465" spans="1:33" x14ac:dyDescent="0.25">
      <c r="A4465">
        <v>4457</v>
      </c>
      <c r="B4465" s="10">
        <f t="shared" si="347"/>
        <v>1.5013024045329503E-4</v>
      </c>
      <c r="C4465" s="10">
        <f t="shared" si="348"/>
        <v>1.397901204088805E-4</v>
      </c>
      <c r="R4465" s="9">
        <v>43651</v>
      </c>
      <c r="S4465">
        <v>23</v>
      </c>
      <c r="T4465">
        <v>2.9001519020000002</v>
      </c>
      <c r="U4465">
        <v>133633.19940000001</v>
      </c>
      <c r="V4465" t="s">
        <v>54</v>
      </c>
      <c r="W4465" t="s">
        <v>41</v>
      </c>
      <c r="AA4465" s="9">
        <v>43651</v>
      </c>
      <c r="AB4465">
        <v>23</v>
      </c>
      <c r="AC4465">
        <f t="shared" si="345"/>
        <v>654960.58530000004</v>
      </c>
      <c r="AD4465">
        <f t="shared" si="345"/>
        <v>133633.19940000001</v>
      </c>
      <c r="AE4465">
        <f t="shared" si="345"/>
        <v>279662.10710000002</v>
      </c>
      <c r="AF4465">
        <f t="shared" si="345"/>
        <v>0</v>
      </c>
      <c r="AG4465">
        <f t="shared" si="346"/>
        <v>413295.30650000006</v>
      </c>
    </row>
    <row r="4466" spans="1:33" x14ac:dyDescent="0.25">
      <c r="A4466">
        <v>4458</v>
      </c>
      <c r="B4466" s="10">
        <f t="shared" si="347"/>
        <v>1.4656181777956842E-4</v>
      </c>
      <c r="C4466" s="10">
        <f t="shared" si="348"/>
        <v>1.3031190036830664E-4</v>
      </c>
      <c r="R4466" s="9">
        <v>43651</v>
      </c>
      <c r="S4466">
        <v>24</v>
      </c>
      <c r="T4466">
        <v>2.728626776</v>
      </c>
      <c r="U4466">
        <v>125729.6646</v>
      </c>
      <c r="V4466" t="s">
        <v>54</v>
      </c>
      <c r="W4466" t="s">
        <v>41</v>
      </c>
      <c r="AA4466" s="9">
        <v>43651</v>
      </c>
      <c r="AB4466">
        <v>24</v>
      </c>
      <c r="AC4466">
        <f t="shared" si="345"/>
        <v>587315.90399999998</v>
      </c>
      <c r="AD4466">
        <f t="shared" si="345"/>
        <v>125729.6646</v>
      </c>
      <c r="AE4466">
        <f t="shared" si="345"/>
        <v>266028.62349999999</v>
      </c>
      <c r="AF4466">
        <f t="shared" si="345"/>
        <v>0</v>
      </c>
      <c r="AG4466">
        <f t="shared" si="346"/>
        <v>391758.28810000001</v>
      </c>
    </row>
    <row r="4467" spans="1:33" x14ac:dyDescent="0.25">
      <c r="A4467">
        <v>4459</v>
      </c>
      <c r="B4467" s="10">
        <f t="shared" si="347"/>
        <v>1.4310316815221492E-4</v>
      </c>
      <c r="C4467" s="10">
        <f t="shared" si="348"/>
        <v>1.2024807674065469E-4</v>
      </c>
      <c r="R4467" s="9">
        <v>43652</v>
      </c>
      <c r="S4467">
        <v>1</v>
      </c>
      <c r="T4467">
        <v>2.5708031230000001</v>
      </c>
      <c r="U4467">
        <v>118457.4663</v>
      </c>
      <c r="V4467" t="s">
        <v>54</v>
      </c>
      <c r="W4467" t="s">
        <v>41</v>
      </c>
      <c r="AA4467" s="9">
        <v>43652</v>
      </c>
      <c r="AB4467">
        <v>1</v>
      </c>
      <c r="AC4467">
        <f t="shared" si="345"/>
        <v>515519.09149999998</v>
      </c>
      <c r="AD4467">
        <f t="shared" si="345"/>
        <v>118457.4663</v>
      </c>
      <c r="AE4467">
        <f t="shared" si="345"/>
        <v>254739.38370000001</v>
      </c>
      <c r="AF4467">
        <f t="shared" si="345"/>
        <v>0</v>
      </c>
      <c r="AG4467">
        <f t="shared" si="346"/>
        <v>373196.85</v>
      </c>
    </row>
    <row r="4468" spans="1:33" x14ac:dyDescent="0.25">
      <c r="A4468">
        <v>4460</v>
      </c>
      <c r="B4468" s="10">
        <f t="shared" si="347"/>
        <v>1.3761650758424882E-4</v>
      </c>
      <c r="C4468" s="10">
        <f t="shared" si="348"/>
        <v>1.1404937449224267E-4</v>
      </c>
      <c r="R4468" s="9">
        <v>43652</v>
      </c>
      <c r="S4468">
        <v>2</v>
      </c>
      <c r="T4468">
        <v>2.40581332</v>
      </c>
      <c r="U4468">
        <v>110855.0662</v>
      </c>
      <c r="V4468" t="s">
        <v>54</v>
      </c>
      <c r="W4468" t="s">
        <v>41</v>
      </c>
      <c r="AA4468" s="9">
        <v>43652</v>
      </c>
      <c r="AB4468">
        <v>2</v>
      </c>
      <c r="AC4468">
        <f t="shared" si="345"/>
        <v>460184.54350000003</v>
      </c>
      <c r="AD4468">
        <f t="shared" si="345"/>
        <v>110855.0662</v>
      </c>
      <c r="AE4468">
        <f t="shared" si="345"/>
        <v>245435.111</v>
      </c>
      <c r="AF4468">
        <f t="shared" si="345"/>
        <v>0</v>
      </c>
      <c r="AG4468">
        <f t="shared" si="346"/>
        <v>356290.17720000003</v>
      </c>
    </row>
    <row r="4469" spans="1:33" x14ac:dyDescent="0.25">
      <c r="A4469">
        <v>4461</v>
      </c>
      <c r="B4469" s="10">
        <f t="shared" si="347"/>
        <v>1.3065511271795495E-4</v>
      </c>
      <c r="C4469" s="10">
        <f t="shared" si="348"/>
        <v>1.1528843764756342E-4</v>
      </c>
      <c r="R4469" s="9">
        <v>43652</v>
      </c>
      <c r="S4469">
        <v>3</v>
      </c>
      <c r="T4469">
        <v>2.3003554589999999</v>
      </c>
      <c r="U4469">
        <v>105995.7789</v>
      </c>
      <c r="V4469" t="s">
        <v>54</v>
      </c>
      <c r="W4469" t="s">
        <v>41</v>
      </c>
      <c r="AA4469" s="9">
        <v>43652</v>
      </c>
      <c r="AB4469">
        <v>3</v>
      </c>
      <c r="AC4469">
        <f t="shared" si="345"/>
        <v>419477.38740000001</v>
      </c>
      <c r="AD4469">
        <f t="shared" si="345"/>
        <v>105995.7789</v>
      </c>
      <c r="AE4469">
        <f t="shared" si="345"/>
        <v>239496.4559</v>
      </c>
      <c r="AF4469">
        <f t="shared" si="345"/>
        <v>0</v>
      </c>
      <c r="AG4469">
        <f t="shared" si="346"/>
        <v>345492.23479999998</v>
      </c>
    </row>
    <row r="4470" spans="1:33" x14ac:dyDescent="0.25">
      <c r="A4470">
        <v>4462</v>
      </c>
      <c r="B4470" s="10">
        <f t="shared" si="347"/>
        <v>1.2658977144092829E-4</v>
      </c>
      <c r="C4470" s="10">
        <f t="shared" si="348"/>
        <v>1.0998975747625192E-4</v>
      </c>
      <c r="R4470" s="9">
        <v>43652</v>
      </c>
      <c r="S4470">
        <v>4</v>
      </c>
      <c r="T4470">
        <v>2.2471430890000001</v>
      </c>
      <c r="U4470">
        <v>103543.85920000001</v>
      </c>
      <c r="V4470" t="s">
        <v>54</v>
      </c>
      <c r="W4470" t="s">
        <v>41</v>
      </c>
      <c r="AA4470" s="9">
        <v>43652</v>
      </c>
      <c r="AB4470">
        <v>4</v>
      </c>
      <c r="AC4470">
        <f t="shared" si="345"/>
        <v>390483.54119999998</v>
      </c>
      <c r="AD4470">
        <f t="shared" si="345"/>
        <v>103543.85920000001</v>
      </c>
      <c r="AE4470">
        <f t="shared" si="345"/>
        <v>237985.64079999999</v>
      </c>
      <c r="AF4470">
        <f t="shared" si="345"/>
        <v>0</v>
      </c>
      <c r="AG4470">
        <f t="shared" si="346"/>
        <v>341529.5</v>
      </c>
    </row>
    <row r="4471" spans="1:33" x14ac:dyDescent="0.25">
      <c r="A4471">
        <v>4463</v>
      </c>
      <c r="B4471" s="10">
        <f t="shared" si="347"/>
        <v>1.1980146907466819E-4</v>
      </c>
      <c r="C4471" s="10">
        <f t="shared" si="348"/>
        <v>1.0145577870478462E-4</v>
      </c>
      <c r="R4471" s="9">
        <v>43652</v>
      </c>
      <c r="S4471">
        <v>5</v>
      </c>
      <c r="T4471">
        <v>2.2508875160000001</v>
      </c>
      <c r="U4471">
        <v>103716.395</v>
      </c>
      <c r="V4471" t="s">
        <v>54</v>
      </c>
      <c r="W4471" t="s">
        <v>41</v>
      </c>
      <c r="AA4471" s="9">
        <v>43652</v>
      </c>
      <c r="AB4471">
        <v>5</v>
      </c>
      <c r="AC4471">
        <f t="shared" si="345"/>
        <v>368591.37280000001</v>
      </c>
      <c r="AD4471">
        <f t="shared" si="345"/>
        <v>103716.395</v>
      </c>
      <c r="AE4471">
        <f t="shared" si="345"/>
        <v>244630.74400000001</v>
      </c>
      <c r="AF4471">
        <f t="shared" si="345"/>
        <v>0</v>
      </c>
      <c r="AG4471">
        <f t="shared" si="346"/>
        <v>348347.13900000002</v>
      </c>
    </row>
    <row r="4472" spans="1:33" x14ac:dyDescent="0.25">
      <c r="A4472">
        <v>4464</v>
      </c>
      <c r="B4472" s="10">
        <f t="shared" si="347"/>
        <v>1.0742830895371862E-4</v>
      </c>
      <c r="C4472" s="10">
        <f t="shared" si="348"/>
        <v>9.6168868985786206E-5</v>
      </c>
      <c r="R4472" s="9">
        <v>43652</v>
      </c>
      <c r="S4472">
        <v>6</v>
      </c>
      <c r="T4472">
        <v>2.268132461</v>
      </c>
      <c r="U4472">
        <v>104511.0076</v>
      </c>
      <c r="V4472" t="s">
        <v>54</v>
      </c>
      <c r="W4472" t="s">
        <v>41</v>
      </c>
      <c r="AA4472" s="9">
        <v>43652</v>
      </c>
      <c r="AB4472">
        <v>6</v>
      </c>
      <c r="AC4472">
        <f t="shared" si="345"/>
        <v>368619.19309999997</v>
      </c>
      <c r="AD4472">
        <f t="shared" si="345"/>
        <v>104511.0076</v>
      </c>
      <c r="AE4472">
        <f t="shared" si="345"/>
        <v>247167.55929999999</v>
      </c>
      <c r="AF4472">
        <f t="shared" si="345"/>
        <v>0</v>
      </c>
      <c r="AG4472">
        <f t="shared" si="346"/>
        <v>351678.56689999998</v>
      </c>
    </row>
    <row r="4473" spans="1:33" x14ac:dyDescent="0.25">
      <c r="A4473">
        <v>4465</v>
      </c>
      <c r="B4473" s="10">
        <f t="shared" si="347"/>
        <v>9.4295665852090293E-5</v>
      </c>
      <c r="C4473" s="10">
        <f t="shared" si="348"/>
        <v>9.1612405056244435E-5</v>
      </c>
      <c r="R4473" s="9">
        <v>43652</v>
      </c>
      <c r="S4473">
        <v>7</v>
      </c>
      <c r="T4473">
        <v>2.3526946280000001</v>
      </c>
      <c r="U4473">
        <v>108407.46309999999</v>
      </c>
      <c r="V4473" t="s">
        <v>54</v>
      </c>
      <c r="W4473" t="s">
        <v>41</v>
      </c>
      <c r="AA4473" s="9">
        <v>43652</v>
      </c>
      <c r="AB4473">
        <v>7</v>
      </c>
      <c r="AC4473">
        <f t="shared" si="345"/>
        <v>381375.7597</v>
      </c>
      <c r="AD4473">
        <f t="shared" si="345"/>
        <v>108407.46309999999</v>
      </c>
      <c r="AE4473">
        <f t="shared" si="345"/>
        <v>262253.86829999997</v>
      </c>
      <c r="AF4473">
        <f t="shared" si="345"/>
        <v>0</v>
      </c>
      <c r="AG4473">
        <f t="shared" si="346"/>
        <v>370661.33139999997</v>
      </c>
    </row>
    <row r="4474" spans="1:33" x14ac:dyDescent="0.25">
      <c r="A4474">
        <v>4466</v>
      </c>
      <c r="B4474" s="10">
        <f t="shared" si="347"/>
        <v>8.4174201614747979E-5</v>
      </c>
      <c r="C4474" s="10">
        <f t="shared" si="348"/>
        <v>8.7462153100186971E-5</v>
      </c>
      <c r="R4474" s="9">
        <v>43652</v>
      </c>
      <c r="S4474">
        <v>8</v>
      </c>
      <c r="T4474">
        <v>2.3869093000000001</v>
      </c>
      <c r="U4474">
        <v>109984.0067</v>
      </c>
      <c r="V4474" t="s">
        <v>54</v>
      </c>
      <c r="W4474" t="s">
        <v>41</v>
      </c>
      <c r="AA4474" s="9">
        <v>43652</v>
      </c>
      <c r="AB4474">
        <v>8</v>
      </c>
      <c r="AC4474">
        <f t="shared" si="345"/>
        <v>424065.14679999999</v>
      </c>
      <c r="AD4474">
        <f t="shared" si="345"/>
        <v>109984.0067</v>
      </c>
      <c r="AE4474">
        <f t="shared" si="345"/>
        <v>280752.03090000001</v>
      </c>
      <c r="AF4474">
        <f t="shared" si="345"/>
        <v>0</v>
      </c>
      <c r="AG4474">
        <f t="shared" si="346"/>
        <v>390736.03760000004</v>
      </c>
    </row>
    <row r="4475" spans="1:33" x14ac:dyDescent="0.25">
      <c r="A4475">
        <v>4467</v>
      </c>
      <c r="B4475" s="10">
        <f t="shared" si="347"/>
        <v>7.6728292330912123E-5</v>
      </c>
      <c r="C4475" s="10">
        <f t="shared" si="348"/>
        <v>8.4811472975414217E-5</v>
      </c>
      <c r="R4475" s="9">
        <v>43652</v>
      </c>
      <c r="S4475">
        <v>9</v>
      </c>
      <c r="T4475">
        <v>2.6599971949999999</v>
      </c>
      <c r="U4475">
        <v>122567.3508</v>
      </c>
      <c r="V4475" t="s">
        <v>54</v>
      </c>
      <c r="W4475" t="s">
        <v>41</v>
      </c>
      <c r="AA4475" s="9">
        <v>43652</v>
      </c>
      <c r="AB4475">
        <v>9</v>
      </c>
      <c r="AC4475">
        <f t="shared" si="345"/>
        <v>512049.96639999998</v>
      </c>
      <c r="AD4475">
        <f t="shared" si="345"/>
        <v>122567.3508</v>
      </c>
      <c r="AE4475">
        <f t="shared" si="345"/>
        <v>305316.74780000001</v>
      </c>
      <c r="AF4475">
        <f t="shared" si="345"/>
        <v>0</v>
      </c>
      <c r="AG4475">
        <f t="shared" si="346"/>
        <v>427884.09860000003</v>
      </c>
    </row>
    <row r="4476" spans="1:33" x14ac:dyDescent="0.25">
      <c r="A4476">
        <v>4468</v>
      </c>
      <c r="B4476" s="10">
        <f t="shared" si="347"/>
        <v>7.1424911567481939E-5</v>
      </c>
      <c r="C4476" s="10">
        <f t="shared" si="348"/>
        <v>8.3838700387360284E-5</v>
      </c>
      <c r="R4476" s="9">
        <v>43652</v>
      </c>
      <c r="S4476">
        <v>10</v>
      </c>
      <c r="T4476">
        <v>3.0696616830000001</v>
      </c>
      <c r="U4476">
        <v>141443.87100000001</v>
      </c>
      <c r="V4476" t="s">
        <v>54</v>
      </c>
      <c r="W4476" t="s">
        <v>41</v>
      </c>
      <c r="AA4476" s="9">
        <v>43652</v>
      </c>
      <c r="AB4476">
        <v>10</v>
      </c>
      <c r="AC4476">
        <f t="shared" si="345"/>
        <v>607225.86109999998</v>
      </c>
      <c r="AD4476">
        <f t="shared" si="345"/>
        <v>141443.87100000001</v>
      </c>
      <c r="AE4476">
        <f t="shared" si="345"/>
        <v>322618.86200000002</v>
      </c>
      <c r="AF4476">
        <f t="shared" si="345"/>
        <v>0</v>
      </c>
      <c r="AG4476">
        <f t="shared" si="346"/>
        <v>464062.73300000001</v>
      </c>
    </row>
    <row r="4477" spans="1:33" x14ac:dyDescent="0.25">
      <c r="A4477">
        <v>4469</v>
      </c>
      <c r="B4477" s="10">
        <f t="shared" si="347"/>
        <v>6.7420527190140042E-5</v>
      </c>
      <c r="C4477" s="10">
        <f t="shared" si="348"/>
        <v>8.5512295182158925E-5</v>
      </c>
      <c r="R4477" s="9">
        <v>43652</v>
      </c>
      <c r="S4477">
        <v>11</v>
      </c>
      <c r="T4477">
        <v>3.445149475</v>
      </c>
      <c r="U4477">
        <v>158745.5975</v>
      </c>
      <c r="V4477" t="s">
        <v>54</v>
      </c>
      <c r="W4477" t="s">
        <v>41</v>
      </c>
      <c r="AA4477" s="9">
        <v>43652</v>
      </c>
      <c r="AB4477">
        <v>11</v>
      </c>
      <c r="AC4477">
        <f t="shared" si="345"/>
        <v>665913.76899999997</v>
      </c>
      <c r="AD4477">
        <f t="shared" si="345"/>
        <v>158745.5975</v>
      </c>
      <c r="AE4477">
        <f t="shared" si="345"/>
        <v>329615.0944</v>
      </c>
      <c r="AF4477">
        <f t="shared" si="345"/>
        <v>0</v>
      </c>
      <c r="AG4477">
        <f t="shared" si="346"/>
        <v>488360.69189999998</v>
      </c>
    </row>
    <row r="4478" spans="1:33" x14ac:dyDescent="0.25">
      <c r="A4478">
        <v>4470</v>
      </c>
      <c r="B4478" s="10">
        <f t="shared" si="347"/>
        <v>6.7425615912858474E-5</v>
      </c>
      <c r="C4478" s="10">
        <f t="shared" si="348"/>
        <v>8.6330094480814497E-5</v>
      </c>
      <c r="R4478" s="9">
        <v>43652</v>
      </c>
      <c r="S4478">
        <v>12</v>
      </c>
      <c r="T4478">
        <v>3.6595888919999999</v>
      </c>
      <c r="U4478">
        <v>168626.53700000001</v>
      </c>
      <c r="V4478" t="s">
        <v>54</v>
      </c>
      <c r="W4478" t="s">
        <v>41</v>
      </c>
      <c r="AA4478" s="9">
        <v>43652</v>
      </c>
      <c r="AB4478">
        <v>12</v>
      </c>
      <c r="AC4478">
        <f t="shared" si="345"/>
        <v>750194.46059999999</v>
      </c>
      <c r="AD4478">
        <f t="shared" si="345"/>
        <v>168626.53700000001</v>
      </c>
      <c r="AE4478">
        <f t="shared" si="345"/>
        <v>335976.18290000001</v>
      </c>
      <c r="AF4478">
        <f t="shared" si="345"/>
        <v>0</v>
      </c>
      <c r="AG4478">
        <f t="shared" si="346"/>
        <v>504602.71990000003</v>
      </c>
    </row>
    <row r="4479" spans="1:33" x14ac:dyDescent="0.25">
      <c r="A4479">
        <v>4471</v>
      </c>
      <c r="B4479" s="10">
        <f t="shared" si="347"/>
        <v>6.9758970702946861E-5</v>
      </c>
      <c r="C4479" s="10">
        <f t="shared" si="348"/>
        <v>9.0989985662804108E-5</v>
      </c>
      <c r="R4479" s="9">
        <v>43652</v>
      </c>
      <c r="S4479">
        <v>13</v>
      </c>
      <c r="T4479">
        <v>3.7929918439999999</v>
      </c>
      <c r="U4479">
        <v>174773.47820000001</v>
      </c>
      <c r="V4479" t="s">
        <v>54</v>
      </c>
      <c r="W4479" t="s">
        <v>41</v>
      </c>
      <c r="AA4479" s="9">
        <v>43652</v>
      </c>
      <c r="AB4479">
        <v>13</v>
      </c>
      <c r="AC4479">
        <f t="shared" si="345"/>
        <v>804037.55489999999</v>
      </c>
      <c r="AD4479">
        <f t="shared" si="345"/>
        <v>174773.47820000001</v>
      </c>
      <c r="AE4479">
        <f t="shared" si="345"/>
        <v>338447.74099999998</v>
      </c>
      <c r="AF4479">
        <f t="shared" si="345"/>
        <v>0</v>
      </c>
      <c r="AG4479">
        <f t="shared" si="346"/>
        <v>513221.21919999999</v>
      </c>
    </row>
    <row r="4480" spans="1:33" x14ac:dyDescent="0.25">
      <c r="A4480">
        <v>4472</v>
      </c>
      <c r="B4480" s="10">
        <f t="shared" si="347"/>
        <v>7.7567457813869183E-5</v>
      </c>
      <c r="C4480" s="10">
        <f t="shared" si="348"/>
        <v>9.5917926817129252E-5</v>
      </c>
      <c r="R4480" s="9">
        <v>43652</v>
      </c>
      <c r="S4480">
        <v>14</v>
      </c>
      <c r="T4480">
        <v>3.9423565780000001</v>
      </c>
      <c r="U4480">
        <v>181655.90640000001</v>
      </c>
      <c r="V4480" t="s">
        <v>54</v>
      </c>
      <c r="W4480" t="s">
        <v>41</v>
      </c>
      <c r="AA4480" s="9">
        <v>43652</v>
      </c>
      <c r="AB4480">
        <v>14</v>
      </c>
      <c r="AC4480">
        <f t="shared" si="345"/>
        <v>880543.76760000002</v>
      </c>
      <c r="AD4480">
        <f t="shared" si="345"/>
        <v>181655.90640000001</v>
      </c>
      <c r="AE4480">
        <f t="shared" si="345"/>
        <v>335737.51750000002</v>
      </c>
      <c r="AF4480">
        <f t="shared" si="345"/>
        <v>0</v>
      </c>
      <c r="AG4480">
        <f t="shared" si="346"/>
        <v>517393.42390000005</v>
      </c>
    </row>
    <row r="4481" spans="1:33" x14ac:dyDescent="0.25">
      <c r="A4481">
        <v>4473</v>
      </c>
      <c r="B4481" s="10">
        <f t="shared" si="347"/>
        <v>9.36611142581292E-5</v>
      </c>
      <c r="C4481" s="10">
        <f t="shared" si="348"/>
        <v>1.0503703704377258E-4</v>
      </c>
      <c r="R4481" s="9">
        <v>43652</v>
      </c>
      <c r="S4481">
        <v>15</v>
      </c>
      <c r="T4481">
        <v>4.2220750090000001</v>
      </c>
      <c r="U4481">
        <v>194544.77220000001</v>
      </c>
      <c r="V4481" t="s">
        <v>54</v>
      </c>
      <c r="W4481" t="s">
        <v>41</v>
      </c>
      <c r="AA4481" s="9">
        <v>43652</v>
      </c>
      <c r="AB4481">
        <v>15</v>
      </c>
      <c r="AC4481">
        <f t="shared" si="345"/>
        <v>1003192.856</v>
      </c>
      <c r="AD4481">
        <f t="shared" si="345"/>
        <v>194544.77220000001</v>
      </c>
      <c r="AE4481">
        <f t="shared" si="345"/>
        <v>341354.27029999997</v>
      </c>
      <c r="AF4481">
        <f t="shared" si="345"/>
        <v>0</v>
      </c>
      <c r="AG4481">
        <f t="shared" si="346"/>
        <v>535899.04249999998</v>
      </c>
    </row>
    <row r="4482" spans="1:33" x14ac:dyDescent="0.25">
      <c r="A4482">
        <v>4474</v>
      </c>
      <c r="B4482" s="10">
        <f t="shared" si="347"/>
        <v>1.1107011910738012E-4</v>
      </c>
      <c r="C4482" s="10">
        <f t="shared" si="348"/>
        <v>1.1391817231872085E-4</v>
      </c>
      <c r="R4482" s="9">
        <v>43652</v>
      </c>
      <c r="S4482">
        <v>16</v>
      </c>
      <c r="T4482">
        <v>4.1807300639999996</v>
      </c>
      <c r="U4482">
        <v>192639.67989999999</v>
      </c>
      <c r="V4482" t="s">
        <v>54</v>
      </c>
      <c r="W4482" t="s">
        <v>41</v>
      </c>
      <c r="AA4482" s="9">
        <v>43652</v>
      </c>
      <c r="AB4482">
        <v>16</v>
      </c>
      <c r="AC4482">
        <f t="shared" si="345"/>
        <v>1046098.97</v>
      </c>
      <c r="AD4482">
        <f t="shared" si="345"/>
        <v>192639.67989999999</v>
      </c>
      <c r="AE4482">
        <f t="shared" si="345"/>
        <v>339107.50870000001</v>
      </c>
      <c r="AF4482">
        <f t="shared" si="345"/>
        <v>0</v>
      </c>
      <c r="AG4482">
        <f t="shared" si="346"/>
        <v>531747.18859999999</v>
      </c>
    </row>
    <row r="4483" spans="1:33" x14ac:dyDescent="0.25">
      <c r="A4483">
        <v>4475</v>
      </c>
      <c r="B4483" s="10">
        <f t="shared" si="347"/>
        <v>1.2180495986137508E-4</v>
      </c>
      <c r="C4483" s="10">
        <f t="shared" si="348"/>
        <v>1.1988283802473304E-4</v>
      </c>
      <c r="R4483" s="9">
        <v>43652</v>
      </c>
      <c r="S4483">
        <v>17</v>
      </c>
      <c r="T4483">
        <v>3.701339672</v>
      </c>
      <c r="U4483">
        <v>170550.32939999999</v>
      </c>
      <c r="V4483" t="s">
        <v>54</v>
      </c>
      <c r="W4483" t="s">
        <v>41</v>
      </c>
      <c r="AA4483" s="9">
        <v>43652</v>
      </c>
      <c r="AB4483">
        <v>17</v>
      </c>
      <c r="AC4483">
        <f t="shared" si="345"/>
        <v>968989.76769999997</v>
      </c>
      <c r="AD4483">
        <f t="shared" si="345"/>
        <v>170550.32939999999</v>
      </c>
      <c r="AE4483">
        <f t="shared" si="345"/>
        <v>319196.5281</v>
      </c>
      <c r="AF4483">
        <f t="shared" ref="AD4483:AF4546" si="349">SUMIFS($U:$U,$R:$R,$AA4483,$S:$S,$AB4483,$W:$W,AF$2)</f>
        <v>0</v>
      </c>
      <c r="AG4483">
        <f t="shared" si="346"/>
        <v>489746.85749999998</v>
      </c>
    </row>
    <row r="4484" spans="1:33" x14ac:dyDescent="0.25">
      <c r="A4484">
        <v>4476</v>
      </c>
      <c r="B4484" s="10">
        <f t="shared" si="347"/>
        <v>1.3722107938814662E-4</v>
      </c>
      <c r="C4484" s="10">
        <f t="shared" si="348"/>
        <v>1.2386993289991986E-4</v>
      </c>
      <c r="R4484" s="9">
        <v>43652</v>
      </c>
      <c r="S4484">
        <v>18</v>
      </c>
      <c r="T4484">
        <v>3.367904121</v>
      </c>
      <c r="U4484">
        <v>155186.2861</v>
      </c>
      <c r="V4484" t="s">
        <v>54</v>
      </c>
      <c r="W4484" t="s">
        <v>41</v>
      </c>
      <c r="AA4484" s="9">
        <v>43652</v>
      </c>
      <c r="AB4484">
        <v>18</v>
      </c>
      <c r="AC4484">
        <f t="shared" ref="AC4484:AC4515" si="350">SUMIFS($U:$U,$R:$R,$AA4484,$S:$S,$AB4484,$W:$W,AC$2)</f>
        <v>851383.61829999997</v>
      </c>
      <c r="AD4484">
        <f t="shared" si="349"/>
        <v>155186.2861</v>
      </c>
      <c r="AE4484">
        <f t="shared" si="349"/>
        <v>303664.49190000002</v>
      </c>
      <c r="AF4484">
        <f t="shared" si="349"/>
        <v>0</v>
      </c>
      <c r="AG4484">
        <f t="shared" ref="AG4484:AG4547" si="351">SUM(AD4484:AF4484)</f>
        <v>458850.77800000005</v>
      </c>
    </row>
    <row r="4485" spans="1:33" x14ac:dyDescent="0.25">
      <c r="A4485">
        <v>4477</v>
      </c>
      <c r="B4485" s="10">
        <f t="shared" si="347"/>
        <v>1.4706973584388021E-4</v>
      </c>
      <c r="C4485" s="10">
        <f t="shared" si="348"/>
        <v>1.2598560308536906E-4</v>
      </c>
      <c r="R4485" s="9">
        <v>43652</v>
      </c>
      <c r="S4485">
        <v>19</v>
      </c>
      <c r="T4485">
        <v>3.2481417339999998</v>
      </c>
      <c r="U4485">
        <v>149667.87479999999</v>
      </c>
      <c r="V4485" t="s">
        <v>54</v>
      </c>
      <c r="W4485" t="s">
        <v>41</v>
      </c>
      <c r="AA4485" s="9">
        <v>43652</v>
      </c>
      <c r="AB4485">
        <v>19</v>
      </c>
      <c r="AC4485">
        <f t="shared" si="350"/>
        <v>779499.51710000006</v>
      </c>
      <c r="AD4485">
        <f t="shared" si="349"/>
        <v>149667.87479999999</v>
      </c>
      <c r="AE4485">
        <f t="shared" si="349"/>
        <v>294550.05979999999</v>
      </c>
      <c r="AF4485">
        <f t="shared" si="349"/>
        <v>0</v>
      </c>
      <c r="AG4485">
        <f t="shared" si="351"/>
        <v>444217.93459999998</v>
      </c>
    </row>
    <row r="4486" spans="1:33" x14ac:dyDescent="0.25">
      <c r="A4486">
        <v>4478</v>
      </c>
      <c r="B4486" s="10">
        <f t="shared" si="347"/>
        <v>1.6106379423534939E-4</v>
      </c>
      <c r="C4486" s="10">
        <f t="shared" si="348"/>
        <v>1.2700979636822763E-4</v>
      </c>
      <c r="R4486" s="9">
        <v>43652</v>
      </c>
      <c r="S4486">
        <v>20</v>
      </c>
      <c r="T4486">
        <v>3.132649512</v>
      </c>
      <c r="U4486">
        <v>144346.2242</v>
      </c>
      <c r="V4486" t="s">
        <v>54</v>
      </c>
      <c r="W4486" t="s">
        <v>41</v>
      </c>
      <c r="AA4486" s="9">
        <v>43652</v>
      </c>
      <c r="AB4486">
        <v>20</v>
      </c>
      <c r="AC4486">
        <f t="shared" si="350"/>
        <v>753549.22320000001</v>
      </c>
      <c r="AD4486">
        <f t="shared" si="349"/>
        <v>144346.2242</v>
      </c>
      <c r="AE4486">
        <f t="shared" si="349"/>
        <v>289837.16230000003</v>
      </c>
      <c r="AF4486">
        <f t="shared" si="349"/>
        <v>0</v>
      </c>
      <c r="AG4486">
        <f t="shared" si="351"/>
        <v>434183.38650000002</v>
      </c>
    </row>
    <row r="4487" spans="1:33" x14ac:dyDescent="0.25">
      <c r="A4487">
        <v>4479</v>
      </c>
      <c r="B4487" s="10">
        <f t="shared" si="347"/>
        <v>1.8349803119673626E-4</v>
      </c>
      <c r="C4487" s="10">
        <f t="shared" si="348"/>
        <v>1.3155255772057979E-4</v>
      </c>
      <c r="R4487" s="9">
        <v>43652</v>
      </c>
      <c r="S4487">
        <v>21</v>
      </c>
      <c r="T4487">
        <v>3.2634899709999998</v>
      </c>
      <c r="U4487">
        <v>150375.09090000001</v>
      </c>
      <c r="V4487" t="s">
        <v>54</v>
      </c>
      <c r="W4487" t="s">
        <v>41</v>
      </c>
      <c r="AA4487" s="9">
        <v>43652</v>
      </c>
      <c r="AB4487">
        <v>21</v>
      </c>
      <c r="AC4487">
        <f t="shared" si="350"/>
        <v>728612.55740000005</v>
      </c>
      <c r="AD4487">
        <f t="shared" si="349"/>
        <v>150375.09090000001</v>
      </c>
      <c r="AE4487">
        <f t="shared" si="349"/>
        <v>291761.50540000002</v>
      </c>
      <c r="AF4487">
        <f t="shared" si="349"/>
        <v>0</v>
      </c>
      <c r="AG4487">
        <f t="shared" si="351"/>
        <v>442136.59630000003</v>
      </c>
    </row>
    <row r="4488" spans="1:33" x14ac:dyDescent="0.25">
      <c r="A4488">
        <v>4480</v>
      </c>
      <c r="B4488" s="10">
        <f t="shared" si="347"/>
        <v>1.9134616069468269E-4</v>
      </c>
      <c r="C4488" s="10">
        <f t="shared" si="348"/>
        <v>1.3053336015441289E-4</v>
      </c>
      <c r="R4488" s="9">
        <v>43652</v>
      </c>
      <c r="S4488">
        <v>22</v>
      </c>
      <c r="T4488">
        <v>3.2022473730000001</v>
      </c>
      <c r="U4488">
        <v>147553.1545</v>
      </c>
      <c r="V4488" t="s">
        <v>54</v>
      </c>
      <c r="W4488" t="s">
        <v>41</v>
      </c>
      <c r="AA4488" s="9">
        <v>43652</v>
      </c>
      <c r="AB4488">
        <v>22</v>
      </c>
      <c r="AC4488">
        <f t="shared" si="350"/>
        <v>698179.7182</v>
      </c>
      <c r="AD4488">
        <f t="shared" si="349"/>
        <v>147553.1545</v>
      </c>
      <c r="AE4488">
        <f t="shared" si="349"/>
        <v>284435.67680000002</v>
      </c>
      <c r="AF4488">
        <f t="shared" si="349"/>
        <v>0</v>
      </c>
      <c r="AG4488">
        <f t="shared" si="351"/>
        <v>431988.83130000002</v>
      </c>
    </row>
    <row r="4489" spans="1:33" x14ac:dyDescent="0.25">
      <c r="A4489">
        <v>4481</v>
      </c>
      <c r="B4489" s="10">
        <f t="shared" si="347"/>
        <v>1.7724180705562442E-4</v>
      </c>
      <c r="C4489" s="10">
        <f t="shared" si="348"/>
        <v>1.2022311411340376E-4</v>
      </c>
      <c r="R4489" s="9">
        <v>43652</v>
      </c>
      <c r="S4489">
        <v>23</v>
      </c>
      <c r="T4489">
        <v>3.062415187</v>
      </c>
      <c r="U4489">
        <v>141109.967</v>
      </c>
      <c r="V4489" t="s">
        <v>54</v>
      </c>
      <c r="W4489" t="s">
        <v>41</v>
      </c>
      <c r="AA4489" s="9">
        <v>43652</v>
      </c>
      <c r="AB4489">
        <v>23</v>
      </c>
      <c r="AC4489">
        <f t="shared" si="350"/>
        <v>657262.84389999998</v>
      </c>
      <c r="AD4489">
        <f t="shared" si="349"/>
        <v>141109.967</v>
      </c>
      <c r="AE4489">
        <f t="shared" si="349"/>
        <v>268723.60600000003</v>
      </c>
      <c r="AF4489">
        <f t="shared" si="349"/>
        <v>0</v>
      </c>
      <c r="AG4489">
        <f t="shared" si="351"/>
        <v>409833.57300000003</v>
      </c>
    </row>
    <row r="4490" spans="1:33" x14ac:dyDescent="0.25">
      <c r="A4490">
        <v>4482</v>
      </c>
      <c r="B4490" s="10">
        <f t="shared" ref="B4490:B4553" si="352">AC4484/$AC$1</f>
        <v>1.5572999430450848E-4</v>
      </c>
      <c r="C4490" s="10">
        <f t="shared" ref="C4490:C4553" si="353">AG4484/$AG$1</f>
        <v>1.1263874101431698E-4</v>
      </c>
      <c r="R4490" s="9">
        <v>43652</v>
      </c>
      <c r="S4490">
        <v>24</v>
      </c>
      <c r="T4490">
        <v>2.862749982</v>
      </c>
      <c r="U4490">
        <v>131909.79370000001</v>
      </c>
      <c r="V4490" t="s">
        <v>54</v>
      </c>
      <c r="W4490" t="s">
        <v>41</v>
      </c>
      <c r="AA4490" s="9">
        <v>43652</v>
      </c>
      <c r="AB4490">
        <v>24</v>
      </c>
      <c r="AC4490">
        <f t="shared" si="350"/>
        <v>606239.37439999997</v>
      </c>
      <c r="AD4490">
        <f t="shared" si="349"/>
        <v>131909.79370000001</v>
      </c>
      <c r="AE4490">
        <f t="shared" si="349"/>
        <v>255769.49979999999</v>
      </c>
      <c r="AF4490">
        <f t="shared" si="349"/>
        <v>0</v>
      </c>
      <c r="AG4490">
        <f t="shared" si="351"/>
        <v>387679.29350000003</v>
      </c>
    </row>
    <row r="4491" spans="1:33" x14ac:dyDescent="0.25">
      <c r="A4491">
        <v>4483</v>
      </c>
      <c r="B4491" s="10">
        <f t="shared" si="352"/>
        <v>1.4258138487646552E-4</v>
      </c>
      <c r="C4491" s="10">
        <f t="shared" si="353"/>
        <v>1.0904666895720986E-4</v>
      </c>
      <c r="R4491" s="9">
        <v>43653</v>
      </c>
      <c r="S4491">
        <v>1</v>
      </c>
      <c r="T4491">
        <v>2.7473543060000001</v>
      </c>
      <c r="U4491">
        <v>126592.5917</v>
      </c>
      <c r="V4491" t="s">
        <v>54</v>
      </c>
      <c r="W4491" t="s">
        <v>41</v>
      </c>
      <c r="AA4491" s="9">
        <v>43653</v>
      </c>
      <c r="AB4491">
        <v>1</v>
      </c>
      <c r="AC4491">
        <f t="shared" si="350"/>
        <v>541991.3223</v>
      </c>
      <c r="AD4491">
        <f t="shared" si="349"/>
        <v>126592.5917</v>
      </c>
      <c r="AE4491">
        <f t="shared" si="349"/>
        <v>244906.19699999999</v>
      </c>
      <c r="AF4491">
        <f t="shared" si="349"/>
        <v>0</v>
      </c>
      <c r="AG4491">
        <f t="shared" si="351"/>
        <v>371498.78869999998</v>
      </c>
    </row>
    <row r="4492" spans="1:33" x14ac:dyDescent="0.25">
      <c r="A4492">
        <v>4484</v>
      </c>
      <c r="B4492" s="10">
        <f t="shared" si="352"/>
        <v>1.3783471247828542E-4</v>
      </c>
      <c r="C4492" s="10">
        <f t="shared" si="353"/>
        <v>1.0658338695176537E-4</v>
      </c>
      <c r="R4492" s="9">
        <v>43653</v>
      </c>
      <c r="S4492">
        <v>2</v>
      </c>
      <c r="T4492">
        <v>2.6398328360000001</v>
      </c>
      <c r="U4492">
        <v>121638.21739999999</v>
      </c>
      <c r="V4492" t="s">
        <v>54</v>
      </c>
      <c r="W4492" t="s">
        <v>41</v>
      </c>
      <c r="AA4492" s="9">
        <v>43653</v>
      </c>
      <c r="AB4492">
        <v>2</v>
      </c>
      <c r="AC4492">
        <f t="shared" si="350"/>
        <v>478236.19790000003</v>
      </c>
      <c r="AD4492">
        <f t="shared" si="349"/>
        <v>121638.21739999999</v>
      </c>
      <c r="AE4492">
        <f t="shared" si="349"/>
        <v>239924.4056</v>
      </c>
      <c r="AF4492">
        <f t="shared" si="349"/>
        <v>0</v>
      </c>
      <c r="AG4492">
        <f t="shared" si="351"/>
        <v>361562.62300000002</v>
      </c>
    </row>
    <row r="4493" spans="1:33" x14ac:dyDescent="0.25">
      <c r="A4493">
        <v>4485</v>
      </c>
      <c r="B4493" s="10">
        <f t="shared" si="352"/>
        <v>1.3327344686365968E-4</v>
      </c>
      <c r="C4493" s="10">
        <f t="shared" si="353"/>
        <v>1.0853574179531481E-4</v>
      </c>
      <c r="R4493" s="9">
        <v>43653</v>
      </c>
      <c r="S4493">
        <v>3</v>
      </c>
      <c r="T4493">
        <v>2.5071013710000001</v>
      </c>
      <c r="U4493">
        <v>115522.217</v>
      </c>
      <c r="V4493" t="s">
        <v>54</v>
      </c>
      <c r="W4493" t="s">
        <v>41</v>
      </c>
      <c r="AA4493" s="9">
        <v>43653</v>
      </c>
      <c r="AB4493">
        <v>3</v>
      </c>
      <c r="AC4493">
        <f t="shared" si="350"/>
        <v>444649.94990000001</v>
      </c>
      <c r="AD4493">
        <f t="shared" si="349"/>
        <v>115522.217</v>
      </c>
      <c r="AE4493">
        <f t="shared" si="349"/>
        <v>236431.22820000001</v>
      </c>
      <c r="AF4493">
        <f t="shared" si="349"/>
        <v>0</v>
      </c>
      <c r="AG4493">
        <f t="shared" si="351"/>
        <v>351953.44520000002</v>
      </c>
    </row>
    <row r="4494" spans="1:33" x14ac:dyDescent="0.25">
      <c r="A4494">
        <v>4486</v>
      </c>
      <c r="B4494" s="10">
        <f t="shared" si="352"/>
        <v>1.2770685411578743E-4</v>
      </c>
      <c r="C4494" s="10">
        <f t="shared" si="353"/>
        <v>1.060446672924202E-4</v>
      </c>
      <c r="R4494" s="9">
        <v>43653</v>
      </c>
      <c r="S4494">
        <v>4</v>
      </c>
      <c r="T4494">
        <v>2.3862132479999998</v>
      </c>
      <c r="U4494">
        <v>109951.93399999999</v>
      </c>
      <c r="V4494" t="s">
        <v>54</v>
      </c>
      <c r="W4494" t="s">
        <v>41</v>
      </c>
      <c r="AA4494" s="9">
        <v>43653</v>
      </c>
      <c r="AB4494">
        <v>4</v>
      </c>
      <c r="AC4494">
        <f t="shared" si="350"/>
        <v>416904.30739999999</v>
      </c>
      <c r="AD4494">
        <f t="shared" si="349"/>
        <v>109951.93399999999</v>
      </c>
      <c r="AE4494">
        <f t="shared" si="349"/>
        <v>236583.27480000001</v>
      </c>
      <c r="AF4494">
        <f t="shared" si="349"/>
        <v>0</v>
      </c>
      <c r="AG4494">
        <f t="shared" si="351"/>
        <v>346535.20880000002</v>
      </c>
    </row>
    <row r="4495" spans="1:33" x14ac:dyDescent="0.25">
      <c r="A4495">
        <v>4487</v>
      </c>
      <c r="B4495" s="10">
        <f t="shared" si="352"/>
        <v>1.20222584434371E-4</v>
      </c>
      <c r="C4495" s="10">
        <f t="shared" si="353"/>
        <v>1.0060599197266517E-4</v>
      </c>
      <c r="R4495" s="9">
        <v>43653</v>
      </c>
      <c r="S4495">
        <v>5</v>
      </c>
      <c r="T4495">
        <v>2.3998429379999999</v>
      </c>
      <c r="U4495">
        <v>110579.9629</v>
      </c>
      <c r="V4495" t="s">
        <v>54</v>
      </c>
      <c r="W4495" t="s">
        <v>41</v>
      </c>
      <c r="AA4495" s="9">
        <v>43653</v>
      </c>
      <c r="AB4495">
        <v>5</v>
      </c>
      <c r="AC4495">
        <f t="shared" si="350"/>
        <v>402132.821</v>
      </c>
      <c r="AD4495">
        <f t="shared" si="349"/>
        <v>110579.9629</v>
      </c>
      <c r="AE4495">
        <f t="shared" si="349"/>
        <v>241143.8665</v>
      </c>
      <c r="AF4495">
        <f t="shared" si="349"/>
        <v>0</v>
      </c>
      <c r="AG4495">
        <f t="shared" si="351"/>
        <v>351723.82939999999</v>
      </c>
    </row>
    <row r="4496" spans="1:33" x14ac:dyDescent="0.25">
      <c r="A4496">
        <v>4488</v>
      </c>
      <c r="B4496" s="10">
        <f t="shared" si="352"/>
        <v>1.1088967686622069E-4</v>
      </c>
      <c r="C4496" s="10">
        <f t="shared" si="353"/>
        <v>9.5167556928845128E-5</v>
      </c>
      <c r="R4496" s="9">
        <v>43653</v>
      </c>
      <c r="S4496">
        <v>6</v>
      </c>
      <c r="T4496">
        <v>2.4089089129999999</v>
      </c>
      <c r="U4496">
        <v>110997.7049</v>
      </c>
      <c r="V4496" t="s">
        <v>54</v>
      </c>
      <c r="W4496" t="s">
        <v>41</v>
      </c>
      <c r="AA4496" s="9">
        <v>43653</v>
      </c>
      <c r="AB4496">
        <v>6</v>
      </c>
      <c r="AC4496">
        <f t="shared" si="350"/>
        <v>398998.20860000001</v>
      </c>
      <c r="AD4496">
        <f t="shared" si="349"/>
        <v>110997.7049</v>
      </c>
      <c r="AE4496">
        <f t="shared" si="349"/>
        <v>247333.73980000001</v>
      </c>
      <c r="AF4496">
        <f t="shared" si="349"/>
        <v>0</v>
      </c>
      <c r="AG4496">
        <f t="shared" si="351"/>
        <v>358331.44469999999</v>
      </c>
    </row>
    <row r="4497" spans="1:33" x14ac:dyDescent="0.25">
      <c r="A4497">
        <v>4489</v>
      </c>
      <c r="B4497" s="10">
        <f t="shared" si="352"/>
        <v>9.9137807823230492E-5</v>
      </c>
      <c r="C4497" s="10">
        <f t="shared" si="353"/>
        <v>9.1195564775770649E-5</v>
      </c>
      <c r="R4497" s="9">
        <v>43653</v>
      </c>
      <c r="S4497">
        <v>7</v>
      </c>
      <c r="T4497">
        <v>2.4150224690000002</v>
      </c>
      <c r="U4497">
        <v>111279.4053</v>
      </c>
      <c r="V4497" t="s">
        <v>54</v>
      </c>
      <c r="W4497" t="s">
        <v>41</v>
      </c>
      <c r="AA4497" s="9">
        <v>43653</v>
      </c>
      <c r="AB4497">
        <v>7</v>
      </c>
      <c r="AC4497">
        <f t="shared" si="350"/>
        <v>400469.0344</v>
      </c>
      <c r="AD4497">
        <f t="shared" si="349"/>
        <v>111279.4053</v>
      </c>
      <c r="AE4497">
        <f t="shared" si="349"/>
        <v>258450.58489999999</v>
      </c>
      <c r="AF4497">
        <f t="shared" si="349"/>
        <v>0</v>
      </c>
      <c r="AG4497">
        <f t="shared" si="351"/>
        <v>369729.9902</v>
      </c>
    </row>
    <row r="4498" spans="1:33" x14ac:dyDescent="0.25">
      <c r="A4498">
        <v>4490</v>
      </c>
      <c r="B4498" s="10">
        <f t="shared" si="352"/>
        <v>8.7476102164011762E-5</v>
      </c>
      <c r="C4498" s="10">
        <f t="shared" si="353"/>
        <v>8.8756433693034138E-5</v>
      </c>
      <c r="R4498" s="9">
        <v>43653</v>
      </c>
      <c r="S4498">
        <v>8</v>
      </c>
      <c r="T4498">
        <v>2.363957783</v>
      </c>
      <c r="U4498">
        <v>108926.4467</v>
      </c>
      <c r="V4498" t="s">
        <v>54</v>
      </c>
      <c r="W4498" t="s">
        <v>41</v>
      </c>
      <c r="AA4498" s="9">
        <v>43653</v>
      </c>
      <c r="AB4498">
        <v>8</v>
      </c>
      <c r="AC4498">
        <f t="shared" si="350"/>
        <v>440923.16480000003</v>
      </c>
      <c r="AD4498">
        <f t="shared" si="349"/>
        <v>108926.4467</v>
      </c>
      <c r="AE4498">
        <f t="shared" si="349"/>
        <v>268539.49070000002</v>
      </c>
      <c r="AF4498">
        <f t="shared" si="349"/>
        <v>0</v>
      </c>
      <c r="AG4498">
        <f t="shared" si="351"/>
        <v>377465.93740000005</v>
      </c>
    </row>
    <row r="4499" spans="1:33" x14ac:dyDescent="0.25">
      <c r="A4499">
        <v>4491</v>
      </c>
      <c r="B4499" s="10">
        <f t="shared" si="352"/>
        <v>8.1332706757610145E-5</v>
      </c>
      <c r="C4499" s="10">
        <f t="shared" si="353"/>
        <v>8.6397571637068037E-5</v>
      </c>
      <c r="R4499" s="9">
        <v>43653</v>
      </c>
      <c r="S4499">
        <v>9</v>
      </c>
      <c r="T4499">
        <v>2.5866783120000001</v>
      </c>
      <c r="U4499">
        <v>119188.9632</v>
      </c>
      <c r="V4499" t="s">
        <v>54</v>
      </c>
      <c r="W4499" t="s">
        <v>41</v>
      </c>
      <c r="AA4499" s="9">
        <v>43653</v>
      </c>
      <c r="AB4499">
        <v>9</v>
      </c>
      <c r="AC4499">
        <f t="shared" si="350"/>
        <v>513428.79940000002</v>
      </c>
      <c r="AD4499">
        <f t="shared" si="349"/>
        <v>119188.9632</v>
      </c>
      <c r="AE4499">
        <f t="shared" si="349"/>
        <v>290384.76459999999</v>
      </c>
      <c r="AF4499">
        <f t="shared" si="349"/>
        <v>0</v>
      </c>
      <c r="AG4499">
        <f t="shared" si="351"/>
        <v>409573.72779999999</v>
      </c>
    </row>
    <row r="4500" spans="1:33" x14ac:dyDescent="0.25">
      <c r="A4500">
        <v>4492</v>
      </c>
      <c r="B4500" s="10">
        <f t="shared" si="352"/>
        <v>7.6257639942103932E-5</v>
      </c>
      <c r="C4500" s="10">
        <f t="shared" si="353"/>
        <v>8.5067502351201101E-5</v>
      </c>
      <c r="R4500" s="9">
        <v>43653</v>
      </c>
      <c r="S4500">
        <v>10</v>
      </c>
      <c r="T4500">
        <v>3.1353981580000001</v>
      </c>
      <c r="U4500">
        <v>144472.8763</v>
      </c>
      <c r="V4500" t="s">
        <v>54</v>
      </c>
      <c r="W4500" t="s">
        <v>41</v>
      </c>
      <c r="AA4500" s="9">
        <v>43653</v>
      </c>
      <c r="AB4500">
        <v>10</v>
      </c>
      <c r="AC4500">
        <f t="shared" si="350"/>
        <v>601023.33790000004</v>
      </c>
      <c r="AD4500">
        <f t="shared" si="349"/>
        <v>144472.8763</v>
      </c>
      <c r="AE4500">
        <f t="shared" si="349"/>
        <v>305141.33590000001</v>
      </c>
      <c r="AF4500">
        <f t="shared" si="349"/>
        <v>0</v>
      </c>
      <c r="AG4500">
        <f t="shared" si="351"/>
        <v>449614.21220000001</v>
      </c>
    </row>
    <row r="4501" spans="1:33" x14ac:dyDescent="0.25">
      <c r="A4501">
        <v>4493</v>
      </c>
      <c r="B4501" s="10">
        <f t="shared" si="352"/>
        <v>7.355572808533792E-5</v>
      </c>
      <c r="C4501" s="10">
        <f t="shared" si="353"/>
        <v>8.6341205524446995E-5</v>
      </c>
      <c r="R4501" s="9">
        <v>43653</v>
      </c>
      <c r="S4501">
        <v>11</v>
      </c>
      <c r="T4501">
        <v>3.5168241170000001</v>
      </c>
      <c r="U4501">
        <v>162048.22159999999</v>
      </c>
      <c r="V4501" t="s">
        <v>54</v>
      </c>
      <c r="W4501" t="s">
        <v>41</v>
      </c>
      <c r="AA4501" s="9">
        <v>43653</v>
      </c>
      <c r="AB4501">
        <v>11</v>
      </c>
      <c r="AC4501">
        <f t="shared" si="350"/>
        <v>695426.3665</v>
      </c>
      <c r="AD4501">
        <f t="shared" si="349"/>
        <v>162048.22159999999</v>
      </c>
      <c r="AE4501">
        <f t="shared" si="349"/>
        <v>323387.2059</v>
      </c>
      <c r="AF4501">
        <f t="shared" si="349"/>
        <v>0</v>
      </c>
      <c r="AG4501">
        <f t="shared" si="351"/>
        <v>485435.42749999999</v>
      </c>
    </row>
    <row r="4502" spans="1:33" x14ac:dyDescent="0.25">
      <c r="A4502">
        <v>4494</v>
      </c>
      <c r="B4502" s="10">
        <f t="shared" si="352"/>
        <v>7.2982363551764255E-5</v>
      </c>
      <c r="C4502" s="10">
        <f t="shared" si="353"/>
        <v>8.7963243677554234E-5</v>
      </c>
      <c r="R4502" s="9">
        <v>43653</v>
      </c>
      <c r="S4502">
        <v>12</v>
      </c>
      <c r="T4502">
        <v>3.8284335340000002</v>
      </c>
      <c r="U4502">
        <v>176406.56039999999</v>
      </c>
      <c r="V4502" t="s">
        <v>54</v>
      </c>
      <c r="W4502" t="s">
        <v>41</v>
      </c>
      <c r="AA4502" s="9">
        <v>43653</v>
      </c>
      <c r="AB4502">
        <v>12</v>
      </c>
      <c r="AC4502">
        <f t="shared" si="350"/>
        <v>742591.05180000002</v>
      </c>
      <c r="AD4502">
        <f t="shared" si="349"/>
        <v>176406.56039999999</v>
      </c>
      <c r="AE4502">
        <f t="shared" si="349"/>
        <v>329661.58549999999</v>
      </c>
      <c r="AF4502">
        <f t="shared" si="349"/>
        <v>0</v>
      </c>
      <c r="AG4502">
        <f t="shared" si="351"/>
        <v>506068.1459</v>
      </c>
    </row>
    <row r="4503" spans="1:33" x14ac:dyDescent="0.25">
      <c r="A4503">
        <v>4495</v>
      </c>
      <c r="B4503" s="10">
        <f t="shared" si="352"/>
        <v>7.325139820140232E-5</v>
      </c>
      <c r="C4503" s="10">
        <f t="shared" si="353"/>
        <v>9.0761359919419715E-5</v>
      </c>
      <c r="R4503" s="9">
        <v>43653</v>
      </c>
      <c r="S4503">
        <v>13</v>
      </c>
      <c r="T4503">
        <v>3.7520454129999998</v>
      </c>
      <c r="U4503">
        <v>172886.74859999999</v>
      </c>
      <c r="V4503" t="s">
        <v>54</v>
      </c>
      <c r="W4503" t="s">
        <v>41</v>
      </c>
      <c r="AA4503" s="9">
        <v>43653</v>
      </c>
      <c r="AB4503">
        <v>13</v>
      </c>
      <c r="AC4503">
        <f t="shared" si="350"/>
        <v>813040.85759999999</v>
      </c>
      <c r="AD4503">
        <f t="shared" si="349"/>
        <v>172886.74859999999</v>
      </c>
      <c r="AE4503">
        <f t="shared" si="349"/>
        <v>322848.35509999999</v>
      </c>
      <c r="AF4503">
        <f t="shared" si="349"/>
        <v>0</v>
      </c>
      <c r="AG4503">
        <f t="shared" si="351"/>
        <v>495735.10369999998</v>
      </c>
    </row>
    <row r="4504" spans="1:33" x14ac:dyDescent="0.25">
      <c r="A4504">
        <v>4496</v>
      </c>
      <c r="B4504" s="10">
        <f t="shared" si="352"/>
        <v>8.0651025539035633E-5</v>
      </c>
      <c r="C4504" s="10">
        <f t="shared" si="353"/>
        <v>9.2660381115284904E-5</v>
      </c>
      <c r="R4504" s="9">
        <v>43653</v>
      </c>
      <c r="S4504">
        <v>14</v>
      </c>
      <c r="T4504">
        <v>3.5851930259999998</v>
      </c>
      <c r="U4504">
        <v>165198.52420000001</v>
      </c>
      <c r="V4504" t="s">
        <v>54</v>
      </c>
      <c r="W4504" t="s">
        <v>41</v>
      </c>
      <c r="AA4504" s="9">
        <v>43653</v>
      </c>
      <c r="AB4504">
        <v>14</v>
      </c>
      <c r="AC4504">
        <f t="shared" si="350"/>
        <v>849311.41859999998</v>
      </c>
      <c r="AD4504">
        <f t="shared" si="349"/>
        <v>165198.52420000001</v>
      </c>
      <c r="AE4504">
        <f t="shared" si="349"/>
        <v>317747.22700000001</v>
      </c>
      <c r="AF4504">
        <f t="shared" si="349"/>
        <v>0</v>
      </c>
      <c r="AG4504">
        <f t="shared" si="351"/>
        <v>482945.75120000006</v>
      </c>
    </row>
    <row r="4505" spans="1:33" x14ac:dyDescent="0.25">
      <c r="A4505">
        <v>4497</v>
      </c>
      <c r="B4505" s="10">
        <f t="shared" si="352"/>
        <v>9.3913322135543643E-5</v>
      </c>
      <c r="C4505" s="10">
        <f t="shared" si="353"/>
        <v>1.005422051435043E-4</v>
      </c>
      <c r="R4505" s="9">
        <v>43653</v>
      </c>
      <c r="S4505">
        <v>15</v>
      </c>
      <c r="T4505">
        <v>3.5299969130000002</v>
      </c>
      <c r="U4505">
        <v>162655.19769999999</v>
      </c>
      <c r="V4505" t="s">
        <v>54</v>
      </c>
      <c r="W4505" t="s">
        <v>41</v>
      </c>
      <c r="AA4505" s="9">
        <v>43653</v>
      </c>
      <c r="AB4505">
        <v>15</v>
      </c>
      <c r="AC4505">
        <f t="shared" si="350"/>
        <v>905184.71</v>
      </c>
      <c r="AD4505">
        <f t="shared" si="349"/>
        <v>162655.19769999999</v>
      </c>
      <c r="AE4505">
        <f t="shared" si="349"/>
        <v>321530.53419999999</v>
      </c>
      <c r="AF4505">
        <f t="shared" si="349"/>
        <v>0</v>
      </c>
      <c r="AG4505">
        <f t="shared" si="351"/>
        <v>484185.73190000001</v>
      </c>
    </row>
    <row r="4506" spans="1:33" x14ac:dyDescent="0.25">
      <c r="A4506">
        <v>4498</v>
      </c>
      <c r="B4506" s="10">
        <f t="shared" si="352"/>
        <v>1.0993559069756849E-4</v>
      </c>
      <c r="C4506" s="10">
        <f t="shared" si="353"/>
        <v>1.103713477943628E-4</v>
      </c>
      <c r="R4506" s="9">
        <v>43653</v>
      </c>
      <c r="S4506">
        <v>16</v>
      </c>
      <c r="T4506">
        <v>3.747269363</v>
      </c>
      <c r="U4506">
        <v>172666.6777</v>
      </c>
      <c r="V4506" t="s">
        <v>54</v>
      </c>
      <c r="W4506" t="s">
        <v>41</v>
      </c>
      <c r="AA4506" s="9">
        <v>43653</v>
      </c>
      <c r="AB4506">
        <v>16</v>
      </c>
      <c r="AC4506">
        <f t="shared" si="350"/>
        <v>1004012.39</v>
      </c>
      <c r="AD4506">
        <f t="shared" si="349"/>
        <v>172666.6777</v>
      </c>
      <c r="AE4506">
        <f t="shared" si="349"/>
        <v>336103.4878</v>
      </c>
      <c r="AF4506">
        <f t="shared" si="349"/>
        <v>0</v>
      </c>
      <c r="AG4506">
        <f t="shared" si="351"/>
        <v>508770.1655</v>
      </c>
    </row>
    <row r="4507" spans="1:33" x14ac:dyDescent="0.25">
      <c r="A4507">
        <v>4499</v>
      </c>
      <c r="B4507" s="10">
        <f t="shared" si="352"/>
        <v>1.2720322750688523E-4</v>
      </c>
      <c r="C4507" s="10">
        <f t="shared" si="353"/>
        <v>1.1916474378811392E-4</v>
      </c>
      <c r="R4507" s="9">
        <v>43653</v>
      </c>
      <c r="S4507">
        <v>17</v>
      </c>
      <c r="T4507">
        <v>3.9673536839999999</v>
      </c>
      <c r="U4507">
        <v>182807.723</v>
      </c>
      <c r="V4507" t="s">
        <v>54</v>
      </c>
      <c r="W4507" t="s">
        <v>41</v>
      </c>
      <c r="AA4507" s="9">
        <v>43653</v>
      </c>
      <c r="AB4507">
        <v>17</v>
      </c>
      <c r="AC4507">
        <f t="shared" si="350"/>
        <v>1122038.446</v>
      </c>
      <c r="AD4507">
        <f t="shared" si="349"/>
        <v>182807.723</v>
      </c>
      <c r="AE4507">
        <f t="shared" si="349"/>
        <v>343040.0552</v>
      </c>
      <c r="AF4507">
        <f t="shared" si="349"/>
        <v>0</v>
      </c>
      <c r="AG4507">
        <f t="shared" si="351"/>
        <v>525847.77820000006</v>
      </c>
    </row>
    <row r="4508" spans="1:33" x14ac:dyDescent="0.25">
      <c r="A4508">
        <v>4500</v>
      </c>
      <c r="B4508" s="10">
        <f t="shared" si="352"/>
        <v>1.3583030937135542E-4</v>
      </c>
      <c r="C4508" s="10">
        <f t="shared" si="353"/>
        <v>1.2422966584057024E-4</v>
      </c>
      <c r="R4508" s="9">
        <v>43653</v>
      </c>
      <c r="S4508">
        <v>18</v>
      </c>
      <c r="T4508">
        <v>4.070516091</v>
      </c>
      <c r="U4508">
        <v>187561.24040000001</v>
      </c>
      <c r="V4508" t="s">
        <v>54</v>
      </c>
      <c r="W4508" t="s">
        <v>41</v>
      </c>
      <c r="AA4508" s="9">
        <v>43653</v>
      </c>
      <c r="AB4508">
        <v>18</v>
      </c>
      <c r="AC4508">
        <f t="shared" si="350"/>
        <v>1194917.3970000001</v>
      </c>
      <c r="AD4508">
        <f t="shared" si="349"/>
        <v>187561.24040000001</v>
      </c>
      <c r="AE4508">
        <f t="shared" si="349"/>
        <v>342588.95020000002</v>
      </c>
      <c r="AF4508">
        <f t="shared" si="349"/>
        <v>0</v>
      </c>
      <c r="AG4508">
        <f t="shared" si="351"/>
        <v>530150.19060000009</v>
      </c>
    </row>
    <row r="4509" spans="1:33" x14ac:dyDescent="0.25">
      <c r="A4509">
        <v>4501</v>
      </c>
      <c r="B4509" s="10">
        <f t="shared" si="352"/>
        <v>1.487165660718242E-4</v>
      </c>
      <c r="C4509" s="10">
        <f t="shared" si="353"/>
        <v>1.2169310946961033E-4</v>
      </c>
      <c r="R4509" s="9">
        <v>43653</v>
      </c>
      <c r="S4509">
        <v>19</v>
      </c>
      <c r="T4509">
        <v>3.9718575349999998</v>
      </c>
      <c r="U4509">
        <v>183015.25150000001</v>
      </c>
      <c r="V4509" t="s">
        <v>54</v>
      </c>
      <c r="W4509" t="s">
        <v>41</v>
      </c>
      <c r="AA4509" s="9">
        <v>43653</v>
      </c>
      <c r="AB4509">
        <v>19</v>
      </c>
      <c r="AC4509">
        <f t="shared" si="350"/>
        <v>1176781.5530000001</v>
      </c>
      <c r="AD4509">
        <f t="shared" si="349"/>
        <v>183015.25150000001</v>
      </c>
      <c r="AE4509">
        <f t="shared" si="349"/>
        <v>335029.64279999997</v>
      </c>
      <c r="AF4509">
        <f t="shared" si="349"/>
        <v>0</v>
      </c>
      <c r="AG4509">
        <f t="shared" si="351"/>
        <v>518044.89429999999</v>
      </c>
    </row>
    <row r="4510" spans="1:33" x14ac:dyDescent="0.25">
      <c r="A4510">
        <v>4502</v>
      </c>
      <c r="B4510" s="10">
        <f t="shared" si="352"/>
        <v>1.5535095994145229E-4</v>
      </c>
      <c r="C4510" s="10">
        <f t="shared" si="353"/>
        <v>1.1855357776767584E-4</v>
      </c>
      <c r="R4510" s="9">
        <v>43653</v>
      </c>
      <c r="S4510">
        <v>20</v>
      </c>
      <c r="T4510">
        <v>3.7458754750000001</v>
      </c>
      <c r="U4510">
        <v>172602.45009999999</v>
      </c>
      <c r="V4510" t="s">
        <v>54</v>
      </c>
      <c r="W4510" t="s">
        <v>41</v>
      </c>
      <c r="AA4510" s="9">
        <v>43653</v>
      </c>
      <c r="AB4510">
        <v>20</v>
      </c>
      <c r="AC4510">
        <f t="shared" si="350"/>
        <v>1118624.344</v>
      </c>
      <c r="AD4510">
        <f t="shared" si="349"/>
        <v>172602.45009999999</v>
      </c>
      <c r="AE4510">
        <f t="shared" si="349"/>
        <v>317390.86060000001</v>
      </c>
      <c r="AF4510">
        <f t="shared" si="349"/>
        <v>0</v>
      </c>
      <c r="AG4510">
        <f t="shared" si="351"/>
        <v>489993.31070000003</v>
      </c>
    </row>
    <row r="4511" spans="1:33" x14ac:dyDescent="0.25">
      <c r="A4511">
        <v>4503</v>
      </c>
      <c r="B4511" s="10">
        <f t="shared" si="352"/>
        <v>1.6557096789611574E-4</v>
      </c>
      <c r="C4511" s="10">
        <f t="shared" si="353"/>
        <v>1.1885796837051808E-4</v>
      </c>
      <c r="R4511" s="9">
        <v>43653</v>
      </c>
      <c r="S4511">
        <v>21</v>
      </c>
      <c r="T4511">
        <v>3.615516645</v>
      </c>
      <c r="U4511">
        <v>166595.77600000001</v>
      </c>
      <c r="V4511" t="s">
        <v>54</v>
      </c>
      <c r="W4511" t="s">
        <v>41</v>
      </c>
      <c r="AA4511" s="9">
        <v>43653</v>
      </c>
      <c r="AB4511">
        <v>21</v>
      </c>
      <c r="AC4511">
        <f t="shared" si="350"/>
        <v>1034285.173</v>
      </c>
      <c r="AD4511">
        <f t="shared" si="349"/>
        <v>166595.77600000001</v>
      </c>
      <c r="AE4511">
        <f t="shared" si="349"/>
        <v>303517.74619999999</v>
      </c>
      <c r="AF4511">
        <f t="shared" si="349"/>
        <v>0</v>
      </c>
      <c r="AG4511">
        <f t="shared" si="351"/>
        <v>470113.52220000001</v>
      </c>
    </row>
    <row r="4512" spans="1:33" x14ac:dyDescent="0.25">
      <c r="A4512">
        <v>4504</v>
      </c>
      <c r="B4512" s="10">
        <f t="shared" si="352"/>
        <v>1.8364793544954205E-4</v>
      </c>
      <c r="C4512" s="10">
        <f t="shared" si="353"/>
        <v>1.2489295791837075E-4</v>
      </c>
      <c r="R4512" s="9">
        <v>43653</v>
      </c>
      <c r="S4512">
        <v>22</v>
      </c>
      <c r="T4512">
        <v>3.3721305629999998</v>
      </c>
      <c r="U4512">
        <v>155381.03210000001</v>
      </c>
      <c r="V4512" t="s">
        <v>54</v>
      </c>
      <c r="W4512" t="s">
        <v>41</v>
      </c>
      <c r="AA4512" s="9">
        <v>43653</v>
      </c>
      <c r="AB4512">
        <v>22</v>
      </c>
      <c r="AC4512">
        <f t="shared" si="350"/>
        <v>953014.05660000001</v>
      </c>
      <c r="AD4512">
        <f t="shared" si="349"/>
        <v>155381.03210000001</v>
      </c>
      <c r="AE4512">
        <f t="shared" si="349"/>
        <v>290856.08620000002</v>
      </c>
      <c r="AF4512">
        <f t="shared" si="349"/>
        <v>0</v>
      </c>
      <c r="AG4512">
        <f t="shared" si="351"/>
        <v>446237.11830000003</v>
      </c>
    </row>
    <row r="4513" spans="1:33" x14ac:dyDescent="0.25">
      <c r="A4513">
        <v>4505</v>
      </c>
      <c r="B4513" s="10">
        <f t="shared" si="352"/>
        <v>2.0523655500198805E-4</v>
      </c>
      <c r="C4513" s="10">
        <f t="shared" si="353"/>
        <v>1.290851722204638E-4</v>
      </c>
      <c r="R4513" s="9">
        <v>43653</v>
      </c>
      <c r="S4513">
        <v>23</v>
      </c>
      <c r="T4513">
        <v>3.1485925510000001</v>
      </c>
      <c r="U4513">
        <v>145080.84760000001</v>
      </c>
      <c r="V4513" t="s">
        <v>54</v>
      </c>
      <c r="W4513" t="s">
        <v>41</v>
      </c>
      <c r="AA4513" s="9">
        <v>43653</v>
      </c>
      <c r="AB4513">
        <v>23</v>
      </c>
      <c r="AC4513">
        <f t="shared" si="350"/>
        <v>841811.03760000004</v>
      </c>
      <c r="AD4513">
        <f t="shared" si="349"/>
        <v>145080.84760000001</v>
      </c>
      <c r="AE4513">
        <f t="shared" si="349"/>
        <v>276112.35570000001</v>
      </c>
      <c r="AF4513">
        <f t="shared" si="349"/>
        <v>0</v>
      </c>
      <c r="AG4513">
        <f t="shared" si="351"/>
        <v>421193.20330000005</v>
      </c>
    </row>
    <row r="4514" spans="1:33" x14ac:dyDescent="0.25">
      <c r="A4514">
        <v>4506</v>
      </c>
      <c r="B4514" s="10">
        <f t="shared" si="352"/>
        <v>2.1856713639937335E-4</v>
      </c>
      <c r="C4514" s="10">
        <f t="shared" si="353"/>
        <v>1.3014132890428311E-4</v>
      </c>
      <c r="R4514" s="9">
        <v>43653</v>
      </c>
      <c r="S4514">
        <v>24</v>
      </c>
      <c r="T4514">
        <v>2.9560362750000002</v>
      </c>
      <c r="U4514">
        <v>136208.2395</v>
      </c>
      <c r="V4514" t="s">
        <v>54</v>
      </c>
      <c r="W4514" t="s">
        <v>41</v>
      </c>
      <c r="AA4514" s="9">
        <v>43653</v>
      </c>
      <c r="AB4514">
        <v>24</v>
      </c>
      <c r="AC4514">
        <f t="shared" si="350"/>
        <v>734139.02870000002</v>
      </c>
      <c r="AD4514">
        <f t="shared" si="349"/>
        <v>136208.2395</v>
      </c>
      <c r="AE4514">
        <f t="shared" si="349"/>
        <v>264312.38990000001</v>
      </c>
      <c r="AF4514">
        <f t="shared" si="349"/>
        <v>0</v>
      </c>
      <c r="AG4514">
        <f t="shared" si="351"/>
        <v>400520.62939999998</v>
      </c>
    </row>
    <row r="4515" spans="1:33" x14ac:dyDescent="0.25">
      <c r="A4515">
        <v>4507</v>
      </c>
      <c r="B4515" s="10">
        <f t="shared" si="352"/>
        <v>2.152498363925129E-4</v>
      </c>
      <c r="C4515" s="10">
        <f t="shared" si="353"/>
        <v>1.2716971939589239E-4</v>
      </c>
      <c r="R4515" s="9">
        <v>43654</v>
      </c>
      <c r="S4515">
        <v>1</v>
      </c>
      <c r="T4515">
        <v>2.7949785139999999</v>
      </c>
      <c r="U4515">
        <v>128787.02</v>
      </c>
      <c r="V4515" t="s">
        <v>54</v>
      </c>
      <c r="W4515" t="s">
        <v>41</v>
      </c>
      <c r="AA4515" s="9">
        <v>43654</v>
      </c>
      <c r="AB4515">
        <v>1</v>
      </c>
      <c r="AC4515">
        <f t="shared" si="350"/>
        <v>633028.42520000006</v>
      </c>
      <c r="AD4515">
        <f t="shared" si="349"/>
        <v>128787.02</v>
      </c>
      <c r="AE4515">
        <f t="shared" si="349"/>
        <v>253639.97349999999</v>
      </c>
      <c r="AF4515">
        <f t="shared" si="349"/>
        <v>0</v>
      </c>
      <c r="AG4515">
        <f t="shared" si="351"/>
        <v>382426.99349999998</v>
      </c>
    </row>
    <row r="4516" spans="1:33" x14ac:dyDescent="0.25">
      <c r="A4516">
        <v>4508</v>
      </c>
      <c r="B4516" s="10">
        <f t="shared" si="352"/>
        <v>2.0461206790406075E-4</v>
      </c>
      <c r="C4516" s="10">
        <f t="shared" si="353"/>
        <v>1.2028361347288606E-4</v>
      </c>
      <c r="R4516" s="9">
        <v>43654</v>
      </c>
      <c r="S4516">
        <v>2</v>
      </c>
      <c r="T4516">
        <v>2.6956643090000001</v>
      </c>
      <c r="U4516">
        <v>124210.82</v>
      </c>
      <c r="V4516" t="s">
        <v>54</v>
      </c>
      <c r="W4516" t="s">
        <v>41</v>
      </c>
      <c r="AA4516" s="9">
        <v>43654</v>
      </c>
      <c r="AB4516">
        <v>2</v>
      </c>
      <c r="AC4516">
        <f t="shared" ref="AC4516:AC4547" si="354">SUMIFS($U:$U,$R:$R,$AA4516,$S:$S,$AB4516,$W:$W,AC$2)</f>
        <v>562499.49080000003</v>
      </c>
      <c r="AD4516">
        <f t="shared" si="349"/>
        <v>124210.82</v>
      </c>
      <c r="AE4516">
        <f t="shared" si="349"/>
        <v>250466.75529999999</v>
      </c>
      <c r="AF4516">
        <f t="shared" si="349"/>
        <v>0</v>
      </c>
      <c r="AG4516">
        <f t="shared" si="351"/>
        <v>374677.57530000003</v>
      </c>
    </row>
    <row r="4517" spans="1:33" x14ac:dyDescent="0.25">
      <c r="A4517">
        <v>4509</v>
      </c>
      <c r="B4517" s="10">
        <f t="shared" si="352"/>
        <v>1.8918525167555195E-4</v>
      </c>
      <c r="C4517" s="10">
        <f t="shared" si="353"/>
        <v>1.1540352073765941E-4</v>
      </c>
      <c r="R4517" s="9">
        <v>43654</v>
      </c>
      <c r="S4517">
        <v>3</v>
      </c>
      <c r="T4517">
        <v>2.5297940140000001</v>
      </c>
      <c r="U4517">
        <v>116567.8486</v>
      </c>
      <c r="V4517" t="s">
        <v>54</v>
      </c>
      <c r="W4517" t="s">
        <v>41</v>
      </c>
      <c r="AA4517" s="9">
        <v>43654</v>
      </c>
      <c r="AB4517">
        <v>3</v>
      </c>
      <c r="AC4517">
        <f t="shared" si="354"/>
        <v>500805.36749999999</v>
      </c>
      <c r="AD4517">
        <f t="shared" si="349"/>
        <v>116567.8486</v>
      </c>
      <c r="AE4517">
        <f t="shared" si="349"/>
        <v>247682.7524</v>
      </c>
      <c r="AF4517">
        <f t="shared" si="349"/>
        <v>0</v>
      </c>
      <c r="AG4517">
        <f t="shared" si="351"/>
        <v>364250.60100000002</v>
      </c>
    </row>
    <row r="4518" spans="1:33" x14ac:dyDescent="0.25">
      <c r="A4518">
        <v>4510</v>
      </c>
      <c r="B4518" s="10">
        <f t="shared" si="352"/>
        <v>1.7431962562631625E-4</v>
      </c>
      <c r="C4518" s="10">
        <f t="shared" si="353"/>
        <v>1.0954233840084897E-4</v>
      </c>
      <c r="R4518" s="9">
        <v>43654</v>
      </c>
      <c r="S4518">
        <v>4</v>
      </c>
      <c r="T4518">
        <v>2.4679922200000002</v>
      </c>
      <c r="U4518">
        <v>113720.1455</v>
      </c>
      <c r="V4518" t="s">
        <v>54</v>
      </c>
      <c r="W4518" t="s">
        <v>41</v>
      </c>
      <c r="AA4518" s="9">
        <v>43654</v>
      </c>
      <c r="AB4518">
        <v>4</v>
      </c>
      <c r="AC4518">
        <f t="shared" si="354"/>
        <v>461728.29430000001</v>
      </c>
      <c r="AD4518">
        <f t="shared" si="349"/>
        <v>113720.1455</v>
      </c>
      <c r="AE4518">
        <f t="shared" si="349"/>
        <v>245197.92009999999</v>
      </c>
      <c r="AF4518">
        <f t="shared" si="349"/>
        <v>0</v>
      </c>
      <c r="AG4518">
        <f t="shared" si="351"/>
        <v>358918.06559999997</v>
      </c>
    </row>
    <row r="4519" spans="1:33" x14ac:dyDescent="0.25">
      <c r="A4519">
        <v>4511</v>
      </c>
      <c r="B4519" s="10">
        <f t="shared" si="352"/>
        <v>1.5397903515301919E-4</v>
      </c>
      <c r="C4519" s="10">
        <f t="shared" si="353"/>
        <v>1.0339455530682191E-4</v>
      </c>
      <c r="R4519" s="9">
        <v>43654</v>
      </c>
      <c r="S4519">
        <v>5</v>
      </c>
      <c r="T4519">
        <v>2.456056303</v>
      </c>
      <c r="U4519">
        <v>113170.1623</v>
      </c>
      <c r="V4519" t="s">
        <v>54</v>
      </c>
      <c r="W4519" t="s">
        <v>41</v>
      </c>
      <c r="AA4519" s="9">
        <v>43654</v>
      </c>
      <c r="AB4519">
        <v>5</v>
      </c>
      <c r="AC4519">
        <f t="shared" si="354"/>
        <v>436573.83439999999</v>
      </c>
      <c r="AD4519">
        <f t="shared" si="349"/>
        <v>113170.1623</v>
      </c>
      <c r="AE4519">
        <f t="shared" si="349"/>
        <v>262620.78240000003</v>
      </c>
      <c r="AF4519">
        <f t="shared" si="349"/>
        <v>0</v>
      </c>
      <c r="AG4519">
        <f t="shared" si="351"/>
        <v>375790.94469999999</v>
      </c>
    </row>
    <row r="4520" spans="1:33" x14ac:dyDescent="0.25">
      <c r="A4520">
        <v>4512</v>
      </c>
      <c r="B4520" s="10">
        <f t="shared" si="352"/>
        <v>1.3428431590738348E-4</v>
      </c>
      <c r="C4520" s="10">
        <f t="shared" si="353"/>
        <v>9.8319849521706214E-5</v>
      </c>
      <c r="R4520" s="9">
        <v>43654</v>
      </c>
      <c r="S4520">
        <v>6</v>
      </c>
      <c r="T4520">
        <v>2.5599187849999998</v>
      </c>
      <c r="U4520">
        <v>117955.9378</v>
      </c>
      <c r="V4520" t="s">
        <v>54</v>
      </c>
      <c r="W4520" t="s">
        <v>41</v>
      </c>
      <c r="AA4520" s="9">
        <v>43654</v>
      </c>
      <c r="AB4520">
        <v>6</v>
      </c>
      <c r="AC4520">
        <f t="shared" si="354"/>
        <v>462766.35210000002</v>
      </c>
      <c r="AD4520">
        <f t="shared" si="349"/>
        <v>117955.9378</v>
      </c>
      <c r="AE4520">
        <f t="shared" si="349"/>
        <v>306277.842</v>
      </c>
      <c r="AF4520">
        <f t="shared" si="349"/>
        <v>0</v>
      </c>
      <c r="AG4520">
        <f t="shared" si="351"/>
        <v>424233.77980000002</v>
      </c>
    </row>
    <row r="4521" spans="1:33" x14ac:dyDescent="0.25">
      <c r="A4521">
        <v>4513</v>
      </c>
      <c r="B4521" s="10">
        <f t="shared" si="352"/>
        <v>1.157897696549889E-4</v>
      </c>
      <c r="C4521" s="10">
        <f t="shared" si="353"/>
        <v>9.3878221729266361E-5</v>
      </c>
      <c r="R4521" s="9">
        <v>43654</v>
      </c>
      <c r="S4521">
        <v>7</v>
      </c>
      <c r="T4521">
        <v>2.9061163790000002</v>
      </c>
      <c r="U4521">
        <v>133908.03049999999</v>
      </c>
      <c r="V4521" t="s">
        <v>54</v>
      </c>
      <c r="W4521" t="s">
        <v>41</v>
      </c>
      <c r="AA4521" s="9">
        <v>43654</v>
      </c>
      <c r="AB4521">
        <v>7</v>
      </c>
      <c r="AC4521">
        <f t="shared" si="354"/>
        <v>498948.44469999999</v>
      </c>
      <c r="AD4521">
        <f t="shared" si="349"/>
        <v>133908.03049999999</v>
      </c>
      <c r="AE4521">
        <f t="shared" si="349"/>
        <v>354306.89840000001</v>
      </c>
      <c r="AF4521">
        <f t="shared" si="349"/>
        <v>0</v>
      </c>
      <c r="AG4521">
        <f t="shared" si="351"/>
        <v>488214.9289</v>
      </c>
    </row>
    <row r="4522" spans="1:33" x14ac:dyDescent="0.25">
      <c r="A4522">
        <v>4514</v>
      </c>
      <c r="B4522" s="10">
        <f t="shared" si="352"/>
        <v>1.0288903922474372E-4</v>
      </c>
      <c r="C4522" s="10">
        <f t="shared" si="353"/>
        <v>9.1975893670793657E-5</v>
      </c>
      <c r="R4522" s="9">
        <v>43654</v>
      </c>
      <c r="S4522">
        <v>8</v>
      </c>
      <c r="T4522">
        <v>3.226679211</v>
      </c>
      <c r="U4522">
        <v>148678.9247</v>
      </c>
      <c r="V4522" t="s">
        <v>54</v>
      </c>
      <c r="W4522" t="s">
        <v>41</v>
      </c>
      <c r="AA4522" s="9">
        <v>43654</v>
      </c>
      <c r="AB4522">
        <v>8</v>
      </c>
      <c r="AC4522">
        <f t="shared" si="354"/>
        <v>516776.70919999998</v>
      </c>
      <c r="AD4522">
        <f t="shared" si="349"/>
        <v>148678.9247</v>
      </c>
      <c r="AE4522">
        <f t="shared" si="349"/>
        <v>391034.78869999998</v>
      </c>
      <c r="AF4522">
        <f t="shared" si="349"/>
        <v>0</v>
      </c>
      <c r="AG4522">
        <f t="shared" si="351"/>
        <v>539713.71340000001</v>
      </c>
    </row>
    <row r="4523" spans="1:33" x14ac:dyDescent="0.25">
      <c r="A4523">
        <v>4515</v>
      </c>
      <c r="B4523" s="10">
        <f t="shared" si="352"/>
        <v>9.1604319547714135E-5</v>
      </c>
      <c r="C4523" s="10">
        <f t="shared" si="353"/>
        <v>8.9416278837274436E-5</v>
      </c>
      <c r="R4523" s="9">
        <v>43654</v>
      </c>
      <c r="S4523">
        <v>9</v>
      </c>
      <c r="T4523">
        <v>3.832017955</v>
      </c>
      <c r="U4523">
        <v>176571.72330000001</v>
      </c>
      <c r="V4523" t="s">
        <v>54</v>
      </c>
      <c r="W4523" t="s">
        <v>41</v>
      </c>
      <c r="AA4523" s="9">
        <v>43654</v>
      </c>
      <c r="AB4523">
        <v>9</v>
      </c>
      <c r="AC4523">
        <f t="shared" si="354"/>
        <v>539947.98479999998</v>
      </c>
      <c r="AD4523">
        <f t="shared" si="349"/>
        <v>176571.72330000001</v>
      </c>
      <c r="AE4523">
        <f t="shared" si="349"/>
        <v>429603.4927</v>
      </c>
      <c r="AF4523">
        <f t="shared" si="349"/>
        <v>0</v>
      </c>
      <c r="AG4523">
        <f t="shared" si="351"/>
        <v>606175.21600000001</v>
      </c>
    </row>
    <row r="4524" spans="1:33" x14ac:dyDescent="0.25">
      <c r="A4524">
        <v>4516</v>
      </c>
      <c r="B4524" s="10">
        <f t="shared" si="352"/>
        <v>8.4456575268790821E-5</v>
      </c>
      <c r="C4524" s="10">
        <f t="shared" si="353"/>
        <v>8.8107247442605456E-5</v>
      </c>
      <c r="R4524" s="9">
        <v>43654</v>
      </c>
      <c r="S4524">
        <v>10</v>
      </c>
      <c r="T4524">
        <v>4.5346303179999996</v>
      </c>
      <c r="U4524">
        <v>208946.69579999999</v>
      </c>
      <c r="V4524" t="s">
        <v>54</v>
      </c>
      <c r="W4524" t="s">
        <v>41</v>
      </c>
      <c r="AA4524" s="9">
        <v>43654</v>
      </c>
      <c r="AB4524">
        <v>10</v>
      </c>
      <c r="AC4524">
        <f t="shared" si="354"/>
        <v>603035.07609999995</v>
      </c>
      <c r="AD4524">
        <f t="shared" si="349"/>
        <v>208946.69579999999</v>
      </c>
      <c r="AE4524">
        <f t="shared" si="349"/>
        <v>454277.00150000001</v>
      </c>
      <c r="AF4524">
        <f t="shared" si="349"/>
        <v>0</v>
      </c>
      <c r="AG4524">
        <f t="shared" si="351"/>
        <v>663223.6973</v>
      </c>
    </row>
    <row r="4525" spans="1:33" x14ac:dyDescent="0.25">
      <c r="A4525">
        <v>4517</v>
      </c>
      <c r="B4525" s="10">
        <f t="shared" si="352"/>
        <v>7.9855472061306196E-5</v>
      </c>
      <c r="C4525" s="10">
        <f t="shared" si="353"/>
        <v>9.2249203717354947E-5</v>
      </c>
      <c r="R4525" s="9">
        <v>43654</v>
      </c>
      <c r="S4525">
        <v>11</v>
      </c>
      <c r="T4525">
        <v>5.1043869239999999</v>
      </c>
      <c r="U4525">
        <v>235199.94070000001</v>
      </c>
      <c r="V4525" t="s">
        <v>54</v>
      </c>
      <c r="W4525" t="s">
        <v>41</v>
      </c>
      <c r="AA4525" s="9">
        <v>43654</v>
      </c>
      <c r="AB4525">
        <v>11</v>
      </c>
      <c r="AC4525">
        <f t="shared" si="354"/>
        <v>730101.34459999995</v>
      </c>
      <c r="AD4525">
        <f t="shared" si="349"/>
        <v>235199.94070000001</v>
      </c>
      <c r="AE4525">
        <f t="shared" si="349"/>
        <v>475187.76740000001</v>
      </c>
      <c r="AF4525">
        <f t="shared" si="349"/>
        <v>0</v>
      </c>
      <c r="AG4525">
        <f t="shared" si="351"/>
        <v>710387.70810000005</v>
      </c>
    </row>
    <row r="4526" spans="1:33" x14ac:dyDescent="0.25">
      <c r="A4526">
        <v>4518</v>
      </c>
      <c r="B4526" s="10">
        <f t="shared" si="352"/>
        <v>8.4646450586810839E-5</v>
      </c>
      <c r="C4526" s="10">
        <f t="shared" si="353"/>
        <v>1.0414095637082471E-4</v>
      </c>
      <c r="R4526" s="9">
        <v>43654</v>
      </c>
      <c r="S4526">
        <v>12</v>
      </c>
      <c r="T4526">
        <v>5.4942461639999998</v>
      </c>
      <c r="U4526">
        <v>253163.87469999999</v>
      </c>
      <c r="V4526" t="s">
        <v>54</v>
      </c>
      <c r="W4526" t="s">
        <v>41</v>
      </c>
      <c r="AA4526" s="9">
        <v>43654</v>
      </c>
      <c r="AB4526">
        <v>12</v>
      </c>
      <c r="AC4526">
        <f t="shared" si="354"/>
        <v>859164.48840000003</v>
      </c>
      <c r="AD4526">
        <f t="shared" si="349"/>
        <v>253163.87469999999</v>
      </c>
      <c r="AE4526">
        <f t="shared" si="349"/>
        <v>490035.88280000002</v>
      </c>
      <c r="AF4526">
        <f t="shared" si="349"/>
        <v>0</v>
      </c>
      <c r="AG4526">
        <f t="shared" si="351"/>
        <v>743199.75750000007</v>
      </c>
    </row>
    <row r="4527" spans="1:33" x14ac:dyDescent="0.25">
      <c r="A4527">
        <v>4519</v>
      </c>
      <c r="B4527" s="10">
        <f t="shared" si="352"/>
        <v>9.1264662346363085E-5</v>
      </c>
      <c r="C4527" s="10">
        <f t="shared" si="353"/>
        <v>1.1984705610696442E-4</v>
      </c>
      <c r="R4527" s="9">
        <v>43654</v>
      </c>
      <c r="S4527">
        <v>13</v>
      </c>
      <c r="T4527">
        <v>5.7227267130000001</v>
      </c>
      <c r="U4527">
        <v>263691.8015</v>
      </c>
      <c r="V4527" t="s">
        <v>54</v>
      </c>
      <c r="W4527" t="s">
        <v>41</v>
      </c>
      <c r="AA4527" s="9">
        <v>43654</v>
      </c>
      <c r="AB4527">
        <v>13</v>
      </c>
      <c r="AC4527">
        <f t="shared" si="354"/>
        <v>989244.679</v>
      </c>
      <c r="AD4527">
        <f t="shared" si="349"/>
        <v>263691.8015</v>
      </c>
      <c r="AE4527">
        <f t="shared" si="349"/>
        <v>500451.06209999998</v>
      </c>
      <c r="AF4527">
        <f t="shared" si="349"/>
        <v>0</v>
      </c>
      <c r="AG4527">
        <f t="shared" si="351"/>
        <v>764142.86360000004</v>
      </c>
    </row>
    <row r="4528" spans="1:33" x14ac:dyDescent="0.25">
      <c r="A4528">
        <v>4520</v>
      </c>
      <c r="B4528" s="10">
        <f t="shared" si="352"/>
        <v>9.4525701752533518E-5</v>
      </c>
      <c r="C4528" s="10">
        <f t="shared" si="353"/>
        <v>1.3248898356567218E-4</v>
      </c>
      <c r="R4528" s="9">
        <v>43654</v>
      </c>
      <c r="S4528">
        <v>14</v>
      </c>
      <c r="T4528">
        <v>5.861662623</v>
      </c>
      <c r="U4528">
        <v>270093.69030000002</v>
      </c>
      <c r="V4528" t="s">
        <v>54</v>
      </c>
      <c r="W4528" t="s">
        <v>41</v>
      </c>
      <c r="AA4528" s="9">
        <v>43654</v>
      </c>
      <c r="AB4528">
        <v>14</v>
      </c>
      <c r="AC4528">
        <f t="shared" si="354"/>
        <v>1089743.8629999999</v>
      </c>
      <c r="AD4528">
        <f t="shared" si="349"/>
        <v>270093.69030000002</v>
      </c>
      <c r="AE4528">
        <f t="shared" si="349"/>
        <v>507165.0454</v>
      </c>
      <c r="AF4528">
        <f t="shared" si="349"/>
        <v>0</v>
      </c>
      <c r="AG4528">
        <f t="shared" si="351"/>
        <v>777258.73570000008</v>
      </c>
    </row>
    <row r="4529" spans="1:33" x14ac:dyDescent="0.25">
      <c r="A4529">
        <v>4521</v>
      </c>
      <c r="B4529" s="10">
        <f t="shared" si="352"/>
        <v>9.8764052761002996E-5</v>
      </c>
      <c r="C4529" s="10">
        <f t="shared" si="353"/>
        <v>1.4880396076024884E-4</v>
      </c>
      <c r="R4529" s="9">
        <v>43654</v>
      </c>
      <c r="S4529">
        <v>15</v>
      </c>
      <c r="T4529">
        <v>6.0077563080000003</v>
      </c>
      <c r="U4529">
        <v>276825.39520000003</v>
      </c>
      <c r="V4529" t="s">
        <v>54</v>
      </c>
      <c r="W4529" t="s">
        <v>41</v>
      </c>
      <c r="AA4529" s="9">
        <v>43654</v>
      </c>
      <c r="AB4529">
        <v>15</v>
      </c>
      <c r="AC4529">
        <f t="shared" si="354"/>
        <v>1174495.4099999999</v>
      </c>
      <c r="AD4529">
        <f t="shared" si="349"/>
        <v>276825.39520000003</v>
      </c>
      <c r="AE4529">
        <f t="shared" si="349"/>
        <v>506014.88410000002</v>
      </c>
      <c r="AF4529">
        <f t="shared" si="349"/>
        <v>0</v>
      </c>
      <c r="AG4529">
        <f t="shared" si="351"/>
        <v>782840.27930000005</v>
      </c>
    </row>
    <row r="4530" spans="1:33" x14ac:dyDescent="0.25">
      <c r="A4530">
        <v>4522</v>
      </c>
      <c r="B4530" s="10">
        <f t="shared" si="352"/>
        <v>1.1030356580502206E-4</v>
      </c>
      <c r="C4530" s="10">
        <f t="shared" si="353"/>
        <v>1.6280822841872232E-4</v>
      </c>
      <c r="R4530" s="9">
        <v>43654</v>
      </c>
      <c r="S4530">
        <v>16</v>
      </c>
      <c r="T4530">
        <v>6.0653398770000004</v>
      </c>
      <c r="U4530">
        <v>279478.73090000002</v>
      </c>
      <c r="V4530" t="s">
        <v>54</v>
      </c>
      <c r="W4530" t="s">
        <v>41</v>
      </c>
      <c r="AA4530" s="9">
        <v>43654</v>
      </c>
      <c r="AB4530">
        <v>16</v>
      </c>
      <c r="AC4530">
        <f t="shared" si="354"/>
        <v>1230951.537</v>
      </c>
      <c r="AD4530">
        <f t="shared" si="349"/>
        <v>279478.73090000002</v>
      </c>
      <c r="AE4530">
        <f t="shared" si="349"/>
        <v>493976.56780000002</v>
      </c>
      <c r="AF4530">
        <f t="shared" si="349"/>
        <v>0</v>
      </c>
      <c r="AG4530">
        <f t="shared" si="351"/>
        <v>773455.29870000004</v>
      </c>
    </row>
    <row r="4531" spans="1:33" x14ac:dyDescent="0.25">
      <c r="A4531">
        <v>4523</v>
      </c>
      <c r="B4531" s="10">
        <f t="shared" si="352"/>
        <v>1.3354576690505248E-4</v>
      </c>
      <c r="C4531" s="10">
        <f t="shared" si="353"/>
        <v>1.7438605513801723E-4</v>
      </c>
      <c r="R4531" s="9">
        <v>43654</v>
      </c>
      <c r="S4531">
        <v>17</v>
      </c>
      <c r="T4531">
        <v>5.8785469590000003</v>
      </c>
      <c r="U4531">
        <v>270871.68680000002</v>
      </c>
      <c r="V4531" t="s">
        <v>54</v>
      </c>
      <c r="W4531" t="s">
        <v>41</v>
      </c>
      <c r="AA4531" s="9">
        <v>43654</v>
      </c>
      <c r="AB4531">
        <v>17</v>
      </c>
      <c r="AC4531">
        <f t="shared" si="354"/>
        <v>1266960.645</v>
      </c>
      <c r="AD4531">
        <f t="shared" si="349"/>
        <v>270871.68680000002</v>
      </c>
      <c r="AE4531">
        <f t="shared" si="349"/>
        <v>480826.92070000002</v>
      </c>
      <c r="AF4531">
        <f t="shared" si="349"/>
        <v>0</v>
      </c>
      <c r="AG4531">
        <f t="shared" si="351"/>
        <v>751698.60750000004</v>
      </c>
    </row>
    <row r="4532" spans="1:33" x14ac:dyDescent="0.25">
      <c r="A4532">
        <v>4524</v>
      </c>
      <c r="B4532" s="10">
        <f t="shared" si="352"/>
        <v>1.5715322447985131E-4</v>
      </c>
      <c r="C4532" s="10">
        <f t="shared" si="353"/>
        <v>1.8244076074541533E-4</v>
      </c>
      <c r="R4532" s="9">
        <v>43654</v>
      </c>
      <c r="S4532">
        <v>18</v>
      </c>
      <c r="T4532">
        <v>5.3252336140000001</v>
      </c>
      <c r="U4532">
        <v>245376.1145</v>
      </c>
      <c r="V4532" t="s">
        <v>54</v>
      </c>
      <c r="W4532" t="s">
        <v>41</v>
      </c>
      <c r="AA4532" s="9">
        <v>43654</v>
      </c>
      <c r="AB4532">
        <v>18</v>
      </c>
      <c r="AC4532">
        <f t="shared" si="354"/>
        <v>1305888.0249999999</v>
      </c>
      <c r="AD4532">
        <f t="shared" si="349"/>
        <v>245376.1145</v>
      </c>
      <c r="AE4532">
        <f t="shared" si="349"/>
        <v>454628.1041</v>
      </c>
      <c r="AF4532">
        <f t="shared" si="349"/>
        <v>0</v>
      </c>
      <c r="AG4532">
        <f t="shared" si="351"/>
        <v>700004.21860000002</v>
      </c>
    </row>
    <row r="4533" spans="1:33" x14ac:dyDescent="0.25">
      <c r="A4533">
        <v>4525</v>
      </c>
      <c r="B4533" s="10">
        <f t="shared" si="352"/>
        <v>1.8094671416634105E-4</v>
      </c>
      <c r="C4533" s="10">
        <f t="shared" si="353"/>
        <v>1.875818768056637E-4</v>
      </c>
      <c r="R4533" s="9">
        <v>43654</v>
      </c>
      <c r="S4533">
        <v>19</v>
      </c>
      <c r="T4533">
        <v>4.6915802549999999</v>
      </c>
      <c r="U4533">
        <v>216178.63500000001</v>
      </c>
      <c r="V4533" t="s">
        <v>54</v>
      </c>
      <c r="W4533" t="s">
        <v>41</v>
      </c>
      <c r="AA4533" s="9">
        <v>43654</v>
      </c>
      <c r="AB4533">
        <v>19</v>
      </c>
      <c r="AC4533">
        <f t="shared" si="354"/>
        <v>1250852.101</v>
      </c>
      <c r="AD4533">
        <f t="shared" si="349"/>
        <v>216178.63500000001</v>
      </c>
      <c r="AE4533">
        <f t="shared" si="349"/>
        <v>410302.96460000001</v>
      </c>
      <c r="AF4533">
        <f t="shared" si="349"/>
        <v>0</v>
      </c>
      <c r="AG4533">
        <f t="shared" si="351"/>
        <v>626481.59960000007</v>
      </c>
    </row>
    <row r="4534" spans="1:33" x14ac:dyDescent="0.25">
      <c r="A4534">
        <v>4526</v>
      </c>
      <c r="B4534" s="10">
        <f t="shared" si="352"/>
        <v>1.9932942322430761E-4</v>
      </c>
      <c r="C4534" s="10">
        <f t="shared" si="353"/>
        <v>1.9080156257603154E-4</v>
      </c>
      <c r="R4534" s="9">
        <v>43654</v>
      </c>
      <c r="S4534">
        <v>20</v>
      </c>
      <c r="T4534">
        <v>4.2460192860000001</v>
      </c>
      <c r="U4534">
        <v>195648.07670000001</v>
      </c>
      <c r="V4534" t="s">
        <v>54</v>
      </c>
      <c r="W4534" t="s">
        <v>41</v>
      </c>
      <c r="AA4534" s="9">
        <v>43654</v>
      </c>
      <c r="AB4534">
        <v>20</v>
      </c>
      <c r="AC4534">
        <f t="shared" si="354"/>
        <v>1156248.1240000001</v>
      </c>
      <c r="AD4534">
        <f t="shared" si="349"/>
        <v>195648.07670000001</v>
      </c>
      <c r="AE4534">
        <f t="shared" si="349"/>
        <v>378687.87390000001</v>
      </c>
      <c r="AF4534">
        <f t="shared" si="349"/>
        <v>0</v>
      </c>
      <c r="AG4534">
        <f t="shared" si="351"/>
        <v>574335.95059999998</v>
      </c>
    </row>
    <row r="4535" spans="1:33" x14ac:dyDescent="0.25">
      <c r="A4535">
        <v>4527</v>
      </c>
      <c r="B4535" s="10">
        <f t="shared" si="352"/>
        <v>2.1483166880187945E-4</v>
      </c>
      <c r="C4535" s="10">
        <f t="shared" si="353"/>
        <v>1.9217172053187249E-4</v>
      </c>
      <c r="R4535" s="9">
        <v>43654</v>
      </c>
      <c r="S4535">
        <v>21</v>
      </c>
      <c r="T4535">
        <v>3.985646799</v>
      </c>
      <c r="U4535">
        <v>183650.63320000001</v>
      </c>
      <c r="V4535" t="s">
        <v>54</v>
      </c>
      <c r="W4535" t="s">
        <v>41</v>
      </c>
      <c r="AA4535" s="9">
        <v>43654</v>
      </c>
      <c r="AB4535">
        <v>21</v>
      </c>
      <c r="AC4535">
        <f t="shared" si="354"/>
        <v>1084598.1710000001</v>
      </c>
      <c r="AD4535">
        <f t="shared" si="349"/>
        <v>183650.63320000001</v>
      </c>
      <c r="AE4535">
        <f t="shared" si="349"/>
        <v>367748.01929999999</v>
      </c>
      <c r="AF4535">
        <f t="shared" si="349"/>
        <v>0</v>
      </c>
      <c r="AG4535">
        <f t="shared" si="351"/>
        <v>551398.65249999997</v>
      </c>
    </row>
    <row r="4536" spans="1:33" x14ac:dyDescent="0.25">
      <c r="A4536">
        <v>4528</v>
      </c>
      <c r="B4536" s="10">
        <f t="shared" si="352"/>
        <v>2.251582855551121E-4</v>
      </c>
      <c r="C4536" s="10">
        <f t="shared" si="353"/>
        <v>1.89867894429985E-4</v>
      </c>
      <c r="R4536" s="9">
        <v>43654</v>
      </c>
      <c r="S4536">
        <v>22</v>
      </c>
      <c r="T4536">
        <v>3.668125887</v>
      </c>
      <c r="U4536">
        <v>169019.90460000001</v>
      </c>
      <c r="V4536" t="s">
        <v>54</v>
      </c>
      <c r="W4536" t="s">
        <v>41</v>
      </c>
      <c r="AA4536" s="9">
        <v>43654</v>
      </c>
      <c r="AB4536">
        <v>22</v>
      </c>
      <c r="AC4536">
        <f t="shared" si="354"/>
        <v>1001225.518</v>
      </c>
      <c r="AD4536">
        <f t="shared" si="349"/>
        <v>169019.90460000001</v>
      </c>
      <c r="AE4536">
        <f t="shared" si="349"/>
        <v>346617.21169999999</v>
      </c>
      <c r="AF4536">
        <f t="shared" si="349"/>
        <v>0</v>
      </c>
      <c r="AG4536">
        <f t="shared" si="351"/>
        <v>515637.11629999999</v>
      </c>
    </row>
    <row r="4537" spans="1:33" x14ac:dyDescent="0.25">
      <c r="A4537">
        <v>4529</v>
      </c>
      <c r="B4537" s="10">
        <f t="shared" si="352"/>
        <v>2.3174485600727514E-4</v>
      </c>
      <c r="C4537" s="10">
        <f t="shared" si="353"/>
        <v>1.8452705940713303E-4</v>
      </c>
      <c r="R4537" s="9">
        <v>43654</v>
      </c>
      <c r="S4537">
        <v>23</v>
      </c>
      <c r="T4537">
        <v>3.3576919869999999</v>
      </c>
      <c r="U4537">
        <v>154715.73139999999</v>
      </c>
      <c r="V4537" t="s">
        <v>54</v>
      </c>
      <c r="W4537" t="s">
        <v>41</v>
      </c>
      <c r="AA4537" s="9">
        <v>43654</v>
      </c>
      <c r="AB4537">
        <v>23</v>
      </c>
      <c r="AC4537">
        <f t="shared" si="354"/>
        <v>906159.06770000001</v>
      </c>
      <c r="AD4537">
        <f t="shared" si="349"/>
        <v>154715.73139999999</v>
      </c>
      <c r="AE4537">
        <f t="shared" si="349"/>
        <v>312862.22950000002</v>
      </c>
      <c r="AF4537">
        <f t="shared" si="349"/>
        <v>0</v>
      </c>
      <c r="AG4537">
        <f t="shared" si="351"/>
        <v>467577.96090000001</v>
      </c>
    </row>
    <row r="4538" spans="1:33" x14ac:dyDescent="0.25">
      <c r="A4538">
        <v>4530</v>
      </c>
      <c r="B4538" s="10">
        <f t="shared" si="352"/>
        <v>2.3886521930225376E-4</v>
      </c>
      <c r="C4538" s="10">
        <f t="shared" si="353"/>
        <v>1.718371149581329E-4</v>
      </c>
      <c r="R4538" s="9">
        <v>43654</v>
      </c>
      <c r="S4538">
        <v>24</v>
      </c>
      <c r="T4538">
        <v>3.1237122149999998</v>
      </c>
      <c r="U4538">
        <v>143934.41149999999</v>
      </c>
      <c r="V4538" t="s">
        <v>54</v>
      </c>
      <c r="W4538" t="s">
        <v>41</v>
      </c>
      <c r="AA4538" s="9">
        <v>43654</v>
      </c>
      <c r="AB4538">
        <v>24</v>
      </c>
      <c r="AC4538">
        <f t="shared" si="354"/>
        <v>793531.84970000002</v>
      </c>
      <c r="AD4538">
        <f t="shared" si="349"/>
        <v>143934.41149999999</v>
      </c>
      <c r="AE4538">
        <f t="shared" si="349"/>
        <v>290859.32299999997</v>
      </c>
      <c r="AF4538">
        <f t="shared" si="349"/>
        <v>0</v>
      </c>
      <c r="AG4538">
        <f t="shared" si="351"/>
        <v>434793.73449999996</v>
      </c>
    </row>
    <row r="4539" spans="1:33" x14ac:dyDescent="0.25">
      <c r="A4539">
        <v>4531</v>
      </c>
      <c r="B4539" s="10">
        <f t="shared" si="352"/>
        <v>2.2879837757915723E-4</v>
      </c>
      <c r="C4539" s="10">
        <f t="shared" si="353"/>
        <v>1.5378877410899679E-4</v>
      </c>
      <c r="R4539" s="9">
        <v>43655</v>
      </c>
      <c r="S4539">
        <v>1</v>
      </c>
      <c r="T4539">
        <v>2.8856733719999998</v>
      </c>
      <c r="U4539">
        <v>132966.0576</v>
      </c>
      <c r="V4539" t="s">
        <v>54</v>
      </c>
      <c r="W4539" t="s">
        <v>41</v>
      </c>
      <c r="AA4539" s="9">
        <v>43655</v>
      </c>
      <c r="AB4539">
        <v>1</v>
      </c>
      <c r="AC4539">
        <f t="shared" si="354"/>
        <v>690856.39529999997</v>
      </c>
      <c r="AD4539">
        <f t="shared" si="349"/>
        <v>132966.0576</v>
      </c>
      <c r="AE4539">
        <f t="shared" si="349"/>
        <v>277736.69</v>
      </c>
      <c r="AF4539">
        <f t="shared" si="349"/>
        <v>0</v>
      </c>
      <c r="AG4539">
        <f t="shared" si="351"/>
        <v>410702.7476</v>
      </c>
    </row>
    <row r="4540" spans="1:33" x14ac:dyDescent="0.25">
      <c r="A4540">
        <v>4532</v>
      </c>
      <c r="B4540" s="10">
        <f t="shared" si="352"/>
        <v>2.1149398449157197E-4</v>
      </c>
      <c r="C4540" s="10">
        <f t="shared" si="353"/>
        <v>1.4098805427947849E-4</v>
      </c>
      <c r="R4540" s="9">
        <v>43655</v>
      </c>
      <c r="S4540">
        <v>2</v>
      </c>
      <c r="T4540">
        <v>2.785153137</v>
      </c>
      <c r="U4540">
        <v>128334.2862</v>
      </c>
      <c r="V4540" t="s">
        <v>54</v>
      </c>
      <c r="W4540" t="s">
        <v>41</v>
      </c>
      <c r="AA4540" s="9">
        <v>43655</v>
      </c>
      <c r="AB4540">
        <v>2</v>
      </c>
      <c r="AC4540">
        <f t="shared" si="354"/>
        <v>617822.93189999997</v>
      </c>
      <c r="AD4540">
        <f t="shared" si="349"/>
        <v>128334.2862</v>
      </c>
      <c r="AE4540">
        <f t="shared" si="349"/>
        <v>272779.13630000001</v>
      </c>
      <c r="AF4540">
        <f t="shared" si="349"/>
        <v>0</v>
      </c>
      <c r="AG4540">
        <f t="shared" si="351"/>
        <v>401113.42249999999</v>
      </c>
    </row>
    <row r="4541" spans="1:33" x14ac:dyDescent="0.25">
      <c r="A4541">
        <v>4533</v>
      </c>
      <c r="B4541" s="10">
        <f t="shared" si="352"/>
        <v>1.9838820405044941E-4</v>
      </c>
      <c r="C4541" s="10">
        <f t="shared" si="353"/>
        <v>1.3535740374094092E-4</v>
      </c>
      <c r="R4541" s="9">
        <v>43655</v>
      </c>
      <c r="S4541">
        <v>3</v>
      </c>
      <c r="T4541">
        <v>2.6864869069999999</v>
      </c>
      <c r="U4541">
        <v>123787.9437</v>
      </c>
      <c r="V4541" t="s">
        <v>54</v>
      </c>
      <c r="W4541" t="s">
        <v>41</v>
      </c>
      <c r="AA4541" s="9">
        <v>43655</v>
      </c>
      <c r="AB4541">
        <v>3</v>
      </c>
      <c r="AC4541">
        <f t="shared" si="354"/>
        <v>553406.65729999996</v>
      </c>
      <c r="AD4541">
        <f t="shared" si="349"/>
        <v>123787.9437</v>
      </c>
      <c r="AE4541">
        <f t="shared" si="349"/>
        <v>268100.86930000002</v>
      </c>
      <c r="AF4541">
        <f t="shared" si="349"/>
        <v>0</v>
      </c>
      <c r="AG4541">
        <f t="shared" si="351"/>
        <v>391888.81300000002</v>
      </c>
    </row>
    <row r="4542" spans="1:33" x14ac:dyDescent="0.25">
      <c r="A4542">
        <v>4534</v>
      </c>
      <c r="B4542" s="10">
        <f t="shared" si="352"/>
        <v>1.8313817750804682E-4</v>
      </c>
      <c r="C4542" s="10">
        <f t="shared" si="353"/>
        <v>1.2657865777942505E-4</v>
      </c>
      <c r="R4542" s="9">
        <v>43655</v>
      </c>
      <c r="S4542">
        <v>4</v>
      </c>
      <c r="T4542">
        <v>2.637504898</v>
      </c>
      <c r="U4542">
        <v>121530.9507</v>
      </c>
      <c r="V4542" t="s">
        <v>54</v>
      </c>
      <c r="W4542" t="s">
        <v>41</v>
      </c>
      <c r="AA4542" s="9">
        <v>43655</v>
      </c>
      <c r="AB4542">
        <v>4</v>
      </c>
      <c r="AC4542">
        <f t="shared" si="354"/>
        <v>509823.67060000001</v>
      </c>
      <c r="AD4542">
        <f t="shared" si="349"/>
        <v>121530.9507</v>
      </c>
      <c r="AE4542">
        <f t="shared" si="349"/>
        <v>267647.6164</v>
      </c>
      <c r="AF4542">
        <f t="shared" si="349"/>
        <v>0</v>
      </c>
      <c r="AG4542">
        <f t="shared" si="351"/>
        <v>389178.56709999999</v>
      </c>
    </row>
    <row r="4543" spans="1:33" x14ac:dyDescent="0.25">
      <c r="A4543">
        <v>4535</v>
      </c>
      <c r="B4543" s="10">
        <f t="shared" si="352"/>
        <v>1.6574919157321037E-4</v>
      </c>
      <c r="C4543" s="10">
        <f t="shared" si="353"/>
        <v>1.1478109086221823E-4</v>
      </c>
      <c r="R4543" s="9">
        <v>43655</v>
      </c>
      <c r="S4543">
        <v>5</v>
      </c>
      <c r="T4543">
        <v>2.6597281659999998</v>
      </c>
      <c r="U4543">
        <v>122554.9544</v>
      </c>
      <c r="V4543" t="s">
        <v>54</v>
      </c>
      <c r="W4543" t="s">
        <v>41</v>
      </c>
      <c r="AA4543" s="9">
        <v>43655</v>
      </c>
      <c r="AB4543">
        <v>5</v>
      </c>
      <c r="AC4543">
        <f t="shared" si="354"/>
        <v>485422.09279999998</v>
      </c>
      <c r="AD4543">
        <f t="shared" si="349"/>
        <v>122554.9544</v>
      </c>
      <c r="AE4543">
        <f t="shared" si="349"/>
        <v>278657.76880000002</v>
      </c>
      <c r="AF4543">
        <f t="shared" si="349"/>
        <v>0</v>
      </c>
      <c r="AG4543">
        <f t="shared" si="351"/>
        <v>401212.72320000001</v>
      </c>
    </row>
    <row r="4544" spans="1:33" x14ac:dyDescent="0.25">
      <c r="A4544">
        <v>4536</v>
      </c>
      <c r="B4544" s="10">
        <f t="shared" si="352"/>
        <v>1.4514809514538094E-4</v>
      </c>
      <c r="C4544" s="10">
        <f t="shared" si="353"/>
        <v>1.0673321524801509E-4</v>
      </c>
      <c r="R4544" s="9">
        <v>43655</v>
      </c>
      <c r="S4544">
        <v>6</v>
      </c>
      <c r="T4544">
        <v>2.780840134</v>
      </c>
      <c r="U4544">
        <v>128135.5517</v>
      </c>
      <c r="V4544" t="s">
        <v>54</v>
      </c>
      <c r="W4544" t="s">
        <v>41</v>
      </c>
      <c r="AA4544" s="9">
        <v>43655</v>
      </c>
      <c r="AB4544">
        <v>6</v>
      </c>
      <c r="AC4544">
        <f t="shared" si="354"/>
        <v>493672.31679999997</v>
      </c>
      <c r="AD4544">
        <f t="shared" si="349"/>
        <v>128135.5517</v>
      </c>
      <c r="AE4544">
        <f t="shared" si="349"/>
        <v>315360.10590000002</v>
      </c>
      <c r="AF4544">
        <f t="shared" si="349"/>
        <v>0</v>
      </c>
      <c r="AG4544">
        <f t="shared" si="351"/>
        <v>443495.65760000004</v>
      </c>
    </row>
    <row r="4545" spans="1:33" x14ac:dyDescent="0.25">
      <c r="A4545">
        <v>4537</v>
      </c>
      <c r="B4545" s="10">
        <f t="shared" si="352"/>
        <v>1.2636731573497585E-4</v>
      </c>
      <c r="C4545" s="10">
        <f t="shared" si="353"/>
        <v>1.0081935705203227E-4</v>
      </c>
      <c r="R4545" s="9">
        <v>43655</v>
      </c>
      <c r="S4545">
        <v>7</v>
      </c>
      <c r="T4545">
        <v>3.0531375139999999</v>
      </c>
      <c r="U4545">
        <v>140682.47039999999</v>
      </c>
      <c r="V4545" t="s">
        <v>54</v>
      </c>
      <c r="W4545" t="s">
        <v>41</v>
      </c>
      <c r="AA4545" s="9">
        <v>43655</v>
      </c>
      <c r="AB4545">
        <v>7</v>
      </c>
      <c r="AC4545">
        <f t="shared" si="354"/>
        <v>535087.10739999998</v>
      </c>
      <c r="AD4545">
        <f t="shared" si="349"/>
        <v>140682.47039999999</v>
      </c>
      <c r="AE4545">
        <f t="shared" si="349"/>
        <v>364695.34649999999</v>
      </c>
      <c r="AF4545">
        <f t="shared" si="349"/>
        <v>0</v>
      </c>
      <c r="AG4545">
        <f t="shared" si="351"/>
        <v>505377.81689999998</v>
      </c>
    </row>
    <row r="4546" spans="1:33" x14ac:dyDescent="0.25">
      <c r="A4546">
        <v>4538</v>
      </c>
      <c r="B4546" s="10">
        <f t="shared" si="352"/>
        <v>1.13008471854434E-4</v>
      </c>
      <c r="C4546" s="10">
        <f t="shared" si="353"/>
        <v>9.8465368439113339E-5</v>
      </c>
      <c r="R4546" s="9">
        <v>43655</v>
      </c>
      <c r="S4546">
        <v>8</v>
      </c>
      <c r="T4546">
        <v>3.4374997760000001</v>
      </c>
      <c r="U4546">
        <v>158393.11470000001</v>
      </c>
      <c r="V4546" t="s">
        <v>54</v>
      </c>
      <c r="W4546" t="s">
        <v>41</v>
      </c>
      <c r="AA4546" s="9">
        <v>43655</v>
      </c>
      <c r="AB4546">
        <v>8</v>
      </c>
      <c r="AC4546">
        <f t="shared" si="354"/>
        <v>549953.33479999995</v>
      </c>
      <c r="AD4546">
        <f t="shared" si="349"/>
        <v>158393.11470000001</v>
      </c>
      <c r="AE4546">
        <f t="shared" si="349"/>
        <v>397765.6384</v>
      </c>
      <c r="AF4546">
        <f t="shared" si="349"/>
        <v>0</v>
      </c>
      <c r="AG4546">
        <f t="shared" si="351"/>
        <v>556158.75309999997</v>
      </c>
    </row>
    <row r="4547" spans="1:33" x14ac:dyDescent="0.25">
      <c r="A4547">
        <v>4539</v>
      </c>
      <c r="B4547" s="10">
        <f t="shared" si="352"/>
        <v>1.0122583255887633E-4</v>
      </c>
      <c r="C4547" s="10">
        <f t="shared" si="353"/>
        <v>9.620091025303894E-5</v>
      </c>
      <c r="R4547" s="9">
        <v>43655</v>
      </c>
      <c r="S4547">
        <v>9</v>
      </c>
      <c r="T4547">
        <v>4.1243649790000001</v>
      </c>
      <c r="U4547">
        <v>190042.4895</v>
      </c>
      <c r="V4547" t="s">
        <v>54</v>
      </c>
      <c r="W4547" t="s">
        <v>41</v>
      </c>
      <c r="AA4547" s="9">
        <v>43655</v>
      </c>
      <c r="AB4547">
        <v>9</v>
      </c>
      <c r="AC4547">
        <f t="shared" si="354"/>
        <v>576910.28709999996</v>
      </c>
      <c r="AD4547">
        <f>SUMIFS($U:$U,$R:$R,$AA4547,$S:$S,$AB4547,$W:$W,AD$2)</f>
        <v>190042.4895</v>
      </c>
      <c r="AE4547">
        <f>SUMIFS($U:$U,$R:$R,$AA4547,$S:$S,$AB4547,$W:$W,AE$2)</f>
        <v>443077.5442</v>
      </c>
      <c r="AF4547">
        <f>SUMIFS($U:$U,$R:$R,$AA4547,$S:$S,$AB4547,$W:$W,AF$2)</f>
        <v>0</v>
      </c>
      <c r="AG4547">
        <f t="shared" si="351"/>
        <v>633120.03370000003</v>
      </c>
    </row>
    <row r="4548" spans="1:33" x14ac:dyDescent="0.25">
      <c r="A4548">
        <v>4540</v>
      </c>
      <c r="B4548" s="10">
        <f t="shared" si="352"/>
        <v>9.3253893559020121E-5</v>
      </c>
      <c r="C4548" s="10">
        <f t="shared" si="353"/>
        <v>9.5535598782181593E-5</v>
      </c>
      <c r="R4548" s="9">
        <v>43655</v>
      </c>
      <c r="S4548">
        <v>10</v>
      </c>
      <c r="T4548">
        <v>4.8553374480000002</v>
      </c>
      <c r="U4548">
        <v>223724.2389</v>
      </c>
      <c r="V4548" t="s">
        <v>54</v>
      </c>
      <c r="W4548" t="s">
        <v>41</v>
      </c>
      <c r="AA4548" s="9">
        <v>43655</v>
      </c>
      <c r="AB4548">
        <v>10</v>
      </c>
      <c r="AC4548">
        <f t="shared" ref="AC4548:AF4611" si="355">SUMIFS($U:$U,$R:$R,$AA4548,$S:$S,$AB4548,$W:$W,AC$2)</f>
        <v>649221.44830000005</v>
      </c>
      <c r="AD4548">
        <f t="shared" si="355"/>
        <v>223724.2389</v>
      </c>
      <c r="AE4548">
        <f t="shared" si="355"/>
        <v>475466.7709</v>
      </c>
      <c r="AF4548">
        <f t="shared" si="355"/>
        <v>0</v>
      </c>
      <c r="AG4548">
        <f t="shared" ref="AG4548:AG4611" si="356">SUM(AD4548:AF4548)</f>
        <v>699191.0098</v>
      </c>
    </row>
    <row r="4549" spans="1:33" x14ac:dyDescent="0.25">
      <c r="A4549">
        <v>4541</v>
      </c>
      <c r="B4549" s="10">
        <f t="shared" si="352"/>
        <v>8.8790503037832047E-5</v>
      </c>
      <c r="C4549" s="10">
        <f t="shared" si="353"/>
        <v>9.8489744786209429E-5</v>
      </c>
      <c r="R4549" s="9">
        <v>43655</v>
      </c>
      <c r="S4549">
        <v>11</v>
      </c>
      <c r="T4549">
        <v>5.4248766560000004</v>
      </c>
      <c r="U4549">
        <v>249967.46660000001</v>
      </c>
      <c r="V4549" t="s">
        <v>54</v>
      </c>
      <c r="W4549" t="s">
        <v>41</v>
      </c>
      <c r="AA4549" s="9">
        <v>43655</v>
      </c>
      <c r="AB4549">
        <v>11</v>
      </c>
      <c r="AC4549">
        <f t="shared" si="355"/>
        <v>774941.96109999996</v>
      </c>
      <c r="AD4549">
        <f t="shared" si="355"/>
        <v>249967.46660000001</v>
      </c>
      <c r="AE4549">
        <f t="shared" si="355"/>
        <v>496351.72869999998</v>
      </c>
      <c r="AF4549">
        <f t="shared" si="355"/>
        <v>0</v>
      </c>
      <c r="AG4549">
        <f t="shared" si="356"/>
        <v>746319.19530000002</v>
      </c>
    </row>
    <row r="4550" spans="1:33" x14ac:dyDescent="0.25">
      <c r="A4550">
        <v>4542</v>
      </c>
      <c r="B4550" s="10">
        <f t="shared" si="352"/>
        <v>9.029958461858451E-5</v>
      </c>
      <c r="C4550" s="10">
        <f t="shared" si="353"/>
        <v>1.0886936431734806E-4</v>
      </c>
      <c r="R4550" s="9">
        <v>43655</v>
      </c>
      <c r="S4550">
        <v>12</v>
      </c>
      <c r="T4550">
        <v>5.7493015930000002</v>
      </c>
      <c r="U4550">
        <v>264916.31880000001</v>
      </c>
      <c r="V4550" t="s">
        <v>54</v>
      </c>
      <c r="W4550" t="s">
        <v>41</v>
      </c>
      <c r="AA4550" s="9">
        <v>43655</v>
      </c>
      <c r="AB4550">
        <v>12</v>
      </c>
      <c r="AC4550">
        <f t="shared" si="355"/>
        <v>913548.54040000006</v>
      </c>
      <c r="AD4550">
        <f t="shared" si="355"/>
        <v>264916.31880000001</v>
      </c>
      <c r="AE4550">
        <f t="shared" si="355"/>
        <v>511318.10080000001</v>
      </c>
      <c r="AF4550">
        <f t="shared" si="355"/>
        <v>0</v>
      </c>
      <c r="AG4550">
        <f t="shared" si="356"/>
        <v>776234.41960000002</v>
      </c>
    </row>
    <row r="4551" spans="1:33" x14ac:dyDescent="0.25">
      <c r="A4551">
        <v>4543</v>
      </c>
      <c r="B4551" s="10">
        <f t="shared" si="352"/>
        <v>9.7874930168618106E-5</v>
      </c>
      <c r="C4551" s="10">
        <f t="shared" si="353"/>
        <v>1.2406020379937113E-4</v>
      </c>
      <c r="R4551" s="9">
        <v>43655</v>
      </c>
      <c r="S4551">
        <v>13</v>
      </c>
      <c r="T4551">
        <v>5.9068824370000002</v>
      </c>
      <c r="U4551">
        <v>272177.32890000002</v>
      </c>
      <c r="V4551" t="s">
        <v>54</v>
      </c>
      <c r="W4551" t="s">
        <v>41</v>
      </c>
      <c r="AA4551" s="9">
        <v>43655</v>
      </c>
      <c r="AB4551">
        <v>13</v>
      </c>
      <c r="AC4551">
        <f t="shared" si="355"/>
        <v>1043222.044</v>
      </c>
      <c r="AD4551">
        <f t="shared" si="355"/>
        <v>272177.32890000002</v>
      </c>
      <c r="AE4551">
        <f t="shared" si="355"/>
        <v>518204.75089999998</v>
      </c>
      <c r="AF4551">
        <f t="shared" si="355"/>
        <v>0</v>
      </c>
      <c r="AG4551">
        <f t="shared" si="356"/>
        <v>790382.07979999995</v>
      </c>
    </row>
    <row r="4552" spans="1:33" x14ac:dyDescent="0.25">
      <c r="A4552">
        <v>4544</v>
      </c>
      <c r="B4552" s="10">
        <f t="shared" si="352"/>
        <v>1.0059417148189853E-4</v>
      </c>
      <c r="C4552" s="10">
        <f t="shared" si="353"/>
        <v>1.3652591377599527E-4</v>
      </c>
      <c r="R4552" s="9">
        <v>43655</v>
      </c>
      <c r="S4552">
        <v>14</v>
      </c>
      <c r="T4552">
        <v>6.0397440109999998</v>
      </c>
      <c r="U4552">
        <v>278299.32449999999</v>
      </c>
      <c r="V4552" t="s">
        <v>54</v>
      </c>
      <c r="W4552" t="s">
        <v>41</v>
      </c>
      <c r="AA4552" s="9">
        <v>43655</v>
      </c>
      <c r="AB4552">
        <v>14</v>
      </c>
      <c r="AC4552">
        <f t="shared" si="355"/>
        <v>1107988.2590000001</v>
      </c>
      <c r="AD4552">
        <f t="shared" si="355"/>
        <v>278299.32449999999</v>
      </c>
      <c r="AE4552">
        <f t="shared" si="355"/>
        <v>522753.85330000002</v>
      </c>
      <c r="AF4552">
        <f t="shared" si="355"/>
        <v>0</v>
      </c>
      <c r="AG4552">
        <f t="shared" si="356"/>
        <v>801053.17779999995</v>
      </c>
    </row>
    <row r="4553" spans="1:33" x14ac:dyDescent="0.25">
      <c r="A4553">
        <v>4545</v>
      </c>
      <c r="B4553" s="10">
        <f t="shared" si="352"/>
        <v>1.0552497580783596E-4</v>
      </c>
      <c r="C4553" s="10">
        <f t="shared" si="353"/>
        <v>1.5541837766462266E-4</v>
      </c>
      <c r="R4553" s="9">
        <v>43655</v>
      </c>
      <c r="S4553">
        <v>15</v>
      </c>
      <c r="T4553">
        <v>6.1498030290000001</v>
      </c>
      <c r="U4553">
        <v>283370.62400000001</v>
      </c>
      <c r="V4553" t="s">
        <v>54</v>
      </c>
      <c r="W4553" t="s">
        <v>41</v>
      </c>
      <c r="AA4553" s="9">
        <v>43655</v>
      </c>
      <c r="AB4553">
        <v>15</v>
      </c>
      <c r="AC4553">
        <f t="shared" si="355"/>
        <v>1156741.098</v>
      </c>
      <c r="AD4553">
        <f t="shared" si="355"/>
        <v>283370.62400000001</v>
      </c>
      <c r="AE4553">
        <f t="shared" si="355"/>
        <v>515684.79719999997</v>
      </c>
      <c r="AF4553">
        <f t="shared" si="355"/>
        <v>0</v>
      </c>
      <c r="AG4553">
        <f t="shared" si="356"/>
        <v>799055.42119999998</v>
      </c>
    </row>
    <row r="4554" spans="1:33" x14ac:dyDescent="0.25">
      <c r="A4554">
        <v>4546</v>
      </c>
      <c r="B4554" s="10">
        <f t="shared" ref="B4554:B4617" si="357">AC4548/$AC$1</f>
        <v>1.1875170049431025E-4</v>
      </c>
      <c r="C4554" s="10">
        <f t="shared" ref="C4554:C4617" si="358">AG4548/$AG$1</f>
        <v>1.7163748836969598E-4</v>
      </c>
      <c r="R4554" s="9">
        <v>43655</v>
      </c>
      <c r="S4554">
        <v>16</v>
      </c>
      <c r="T4554">
        <v>5.9549778890000002</v>
      </c>
      <c r="U4554">
        <v>274393.47120000003</v>
      </c>
      <c r="V4554" t="s">
        <v>54</v>
      </c>
      <c r="W4554" t="s">
        <v>41</v>
      </c>
      <c r="AA4554" s="9">
        <v>43655</v>
      </c>
      <c r="AB4554">
        <v>16</v>
      </c>
      <c r="AC4554">
        <f t="shared" si="355"/>
        <v>1182997.827</v>
      </c>
      <c r="AD4554">
        <f t="shared" si="355"/>
        <v>274393.47120000003</v>
      </c>
      <c r="AE4554">
        <f t="shared" si="355"/>
        <v>497234.71830000001</v>
      </c>
      <c r="AF4554">
        <f t="shared" si="355"/>
        <v>0</v>
      </c>
      <c r="AG4554">
        <f t="shared" si="356"/>
        <v>771628.18950000009</v>
      </c>
    </row>
    <row r="4555" spans="1:33" x14ac:dyDescent="0.25">
      <c r="A4555">
        <v>4547</v>
      </c>
      <c r="B4555" s="10">
        <f t="shared" si="357"/>
        <v>1.4174774401861149E-4</v>
      </c>
      <c r="C4555" s="10">
        <f t="shared" si="358"/>
        <v>1.8320652069028453E-4</v>
      </c>
      <c r="R4555" s="9">
        <v>43655</v>
      </c>
      <c r="S4555">
        <v>17</v>
      </c>
      <c r="T4555">
        <v>5.6304603440000003</v>
      </c>
      <c r="U4555">
        <v>259440.3517</v>
      </c>
      <c r="V4555" t="s">
        <v>54</v>
      </c>
      <c r="W4555" t="s">
        <v>41</v>
      </c>
      <c r="AA4555" s="9">
        <v>43655</v>
      </c>
      <c r="AB4555">
        <v>17</v>
      </c>
      <c r="AC4555">
        <f t="shared" si="355"/>
        <v>1173416.415</v>
      </c>
      <c r="AD4555">
        <f t="shared" si="355"/>
        <v>259440.3517</v>
      </c>
      <c r="AE4555">
        <f t="shared" si="355"/>
        <v>464832.00439999998</v>
      </c>
      <c r="AF4555">
        <f t="shared" si="355"/>
        <v>0</v>
      </c>
      <c r="AG4555">
        <f t="shared" si="356"/>
        <v>724272.35609999998</v>
      </c>
    </row>
    <row r="4556" spans="1:33" x14ac:dyDescent="0.25">
      <c r="A4556">
        <v>4548</v>
      </c>
      <c r="B4556" s="10">
        <f t="shared" si="357"/>
        <v>1.6710082967940523E-4</v>
      </c>
      <c r="C4556" s="10">
        <f t="shared" si="358"/>
        <v>1.9055011334365233E-4</v>
      </c>
      <c r="R4556" s="9">
        <v>43655</v>
      </c>
      <c r="S4556">
        <v>18</v>
      </c>
      <c r="T4556">
        <v>5.0613160080000004</v>
      </c>
      <c r="U4556">
        <v>233215.31899999999</v>
      </c>
      <c r="V4556" t="s">
        <v>54</v>
      </c>
      <c r="W4556" t="s">
        <v>41</v>
      </c>
      <c r="AA4556" s="9">
        <v>43655</v>
      </c>
      <c r="AB4556">
        <v>18</v>
      </c>
      <c r="AC4556">
        <f t="shared" si="355"/>
        <v>1158782.675</v>
      </c>
      <c r="AD4556">
        <f t="shared" si="355"/>
        <v>233215.31899999999</v>
      </c>
      <c r="AE4556">
        <f t="shared" si="355"/>
        <v>434111.28090000001</v>
      </c>
      <c r="AF4556">
        <f t="shared" si="355"/>
        <v>0</v>
      </c>
      <c r="AG4556">
        <f t="shared" si="356"/>
        <v>667326.59990000003</v>
      </c>
    </row>
    <row r="4557" spans="1:33" x14ac:dyDescent="0.25">
      <c r="A4557">
        <v>4549</v>
      </c>
      <c r="B4557" s="10">
        <f t="shared" si="357"/>
        <v>1.908199306146524E-4</v>
      </c>
      <c r="C4557" s="10">
        <f t="shared" si="358"/>
        <v>1.9402308257380661E-4</v>
      </c>
      <c r="R4557" s="9">
        <v>43655</v>
      </c>
      <c r="S4557">
        <v>19</v>
      </c>
      <c r="T4557">
        <v>4.5830073410000001</v>
      </c>
      <c r="U4557">
        <v>211175.81229999999</v>
      </c>
      <c r="V4557" t="s">
        <v>54</v>
      </c>
      <c r="W4557" t="s">
        <v>41</v>
      </c>
      <c r="AA4557" s="9">
        <v>43655</v>
      </c>
      <c r="AB4557">
        <v>19</v>
      </c>
      <c r="AC4557">
        <f t="shared" si="355"/>
        <v>1168119.3729999999</v>
      </c>
      <c r="AD4557">
        <f t="shared" si="355"/>
        <v>211175.81229999999</v>
      </c>
      <c r="AE4557">
        <f t="shared" si="355"/>
        <v>404483.66039999999</v>
      </c>
      <c r="AF4557">
        <f t="shared" si="355"/>
        <v>0</v>
      </c>
      <c r="AG4557">
        <f t="shared" si="356"/>
        <v>615659.47270000004</v>
      </c>
    </row>
    <row r="4558" spans="1:33" x14ac:dyDescent="0.25">
      <c r="A4558">
        <v>4550</v>
      </c>
      <c r="B4558" s="10">
        <f t="shared" si="357"/>
        <v>2.0266657891311729E-4</v>
      </c>
      <c r="C4558" s="10">
        <f t="shared" si="358"/>
        <v>1.9664262492088397E-4</v>
      </c>
      <c r="R4558" s="9">
        <v>43655</v>
      </c>
      <c r="S4558">
        <v>20</v>
      </c>
      <c r="T4558">
        <v>4.1289300190000002</v>
      </c>
      <c r="U4558">
        <v>190252.83739999999</v>
      </c>
      <c r="V4558" t="s">
        <v>54</v>
      </c>
      <c r="W4558" t="s">
        <v>41</v>
      </c>
      <c r="AA4558" s="9">
        <v>43655</v>
      </c>
      <c r="AB4558">
        <v>20</v>
      </c>
      <c r="AC4558">
        <f t="shared" si="355"/>
        <v>1098479.031</v>
      </c>
      <c r="AD4558">
        <f t="shared" si="355"/>
        <v>190252.83739999999</v>
      </c>
      <c r="AE4558">
        <f t="shared" si="355"/>
        <v>377940.07079999999</v>
      </c>
      <c r="AF4558">
        <f t="shared" si="355"/>
        <v>0</v>
      </c>
      <c r="AG4558">
        <f t="shared" si="356"/>
        <v>568192.90819999995</v>
      </c>
    </row>
    <row r="4559" spans="1:33" x14ac:dyDescent="0.25">
      <c r="A4559">
        <v>4551</v>
      </c>
      <c r="B4559" s="10">
        <f t="shared" si="357"/>
        <v>2.1158415634426226E-4</v>
      </c>
      <c r="C4559" s="10">
        <f t="shared" si="358"/>
        <v>1.9615221540418258E-4</v>
      </c>
      <c r="R4559" s="9">
        <v>43655</v>
      </c>
      <c r="S4559">
        <v>21</v>
      </c>
      <c r="T4559">
        <v>3.9315766889999999</v>
      </c>
      <c r="U4559">
        <v>181159.19070000001</v>
      </c>
      <c r="V4559" t="s">
        <v>54</v>
      </c>
      <c r="W4559" t="s">
        <v>41</v>
      </c>
      <c r="AA4559" s="9">
        <v>43655</v>
      </c>
      <c r="AB4559">
        <v>21</v>
      </c>
      <c r="AC4559">
        <f t="shared" si="355"/>
        <v>1043914.82</v>
      </c>
      <c r="AD4559">
        <f t="shared" si="355"/>
        <v>181159.19070000001</v>
      </c>
      <c r="AE4559">
        <f t="shared" si="355"/>
        <v>362465.8075</v>
      </c>
      <c r="AF4559">
        <f t="shared" si="355"/>
        <v>0</v>
      </c>
      <c r="AG4559">
        <f t="shared" si="356"/>
        <v>543624.99820000003</v>
      </c>
    </row>
    <row r="4560" spans="1:33" x14ac:dyDescent="0.25">
      <c r="A4560">
        <v>4552</v>
      </c>
      <c r="B4560" s="10">
        <f t="shared" si="357"/>
        <v>2.1638688001633579E-4</v>
      </c>
      <c r="C4560" s="10">
        <f t="shared" si="358"/>
        <v>1.8941937545638598E-4</v>
      </c>
      <c r="R4560" s="9">
        <v>43655</v>
      </c>
      <c r="S4560">
        <v>22</v>
      </c>
      <c r="T4560">
        <v>3.6337028729999998</v>
      </c>
      <c r="U4560">
        <v>167433.761</v>
      </c>
      <c r="V4560" t="s">
        <v>54</v>
      </c>
      <c r="W4560" t="s">
        <v>41</v>
      </c>
      <c r="AA4560" s="9">
        <v>43655</v>
      </c>
      <c r="AB4560">
        <v>22</v>
      </c>
      <c r="AC4560">
        <f t="shared" si="355"/>
        <v>971485.88840000005</v>
      </c>
      <c r="AD4560">
        <f t="shared" si="355"/>
        <v>167433.761</v>
      </c>
      <c r="AE4560">
        <f t="shared" si="355"/>
        <v>341020.73200000002</v>
      </c>
      <c r="AF4560">
        <f t="shared" si="355"/>
        <v>0</v>
      </c>
      <c r="AG4560">
        <f t="shared" si="356"/>
        <v>508454.49300000002</v>
      </c>
    </row>
    <row r="4561" spans="1:33" x14ac:dyDescent="0.25">
      <c r="A4561">
        <v>4553</v>
      </c>
      <c r="B4561" s="10">
        <f t="shared" si="357"/>
        <v>2.1463430549632266E-4</v>
      </c>
      <c r="C4561" s="10">
        <f t="shared" si="358"/>
        <v>1.7779446010349155E-4</v>
      </c>
      <c r="R4561" s="9">
        <v>43655</v>
      </c>
      <c r="S4561">
        <v>23</v>
      </c>
      <c r="T4561">
        <v>3.401040471</v>
      </c>
      <c r="U4561">
        <v>156713.1428</v>
      </c>
      <c r="V4561" t="s">
        <v>54</v>
      </c>
      <c r="W4561" t="s">
        <v>41</v>
      </c>
      <c r="AA4561" s="9">
        <v>43655</v>
      </c>
      <c r="AB4561">
        <v>23</v>
      </c>
      <c r="AC4561">
        <f t="shared" si="355"/>
        <v>858678.402</v>
      </c>
      <c r="AD4561">
        <f t="shared" si="355"/>
        <v>156713.1428</v>
      </c>
      <c r="AE4561">
        <f t="shared" si="355"/>
        <v>312390.65220000001</v>
      </c>
      <c r="AF4561">
        <f t="shared" si="355"/>
        <v>0</v>
      </c>
      <c r="AG4561">
        <f t="shared" si="356"/>
        <v>469103.79500000004</v>
      </c>
    </row>
    <row r="4562" spans="1:33" x14ac:dyDescent="0.25">
      <c r="A4562">
        <v>4554</v>
      </c>
      <c r="B4562" s="10">
        <f t="shared" si="357"/>
        <v>2.1195758938636971E-4</v>
      </c>
      <c r="C4562" s="10">
        <f t="shared" si="358"/>
        <v>1.6381540941421443E-4</v>
      </c>
      <c r="R4562" s="9">
        <v>43655</v>
      </c>
      <c r="S4562">
        <v>24</v>
      </c>
      <c r="T4562">
        <v>3.0851511469999999</v>
      </c>
      <c r="U4562">
        <v>142157.59450000001</v>
      </c>
      <c r="V4562" t="s">
        <v>54</v>
      </c>
      <c r="W4562" t="s">
        <v>41</v>
      </c>
      <c r="AA4562" s="9">
        <v>43655</v>
      </c>
      <c r="AB4562">
        <v>24</v>
      </c>
      <c r="AC4562">
        <f t="shared" si="355"/>
        <v>754802.44629999995</v>
      </c>
      <c r="AD4562">
        <f t="shared" si="355"/>
        <v>142157.59450000001</v>
      </c>
      <c r="AE4562">
        <f t="shared" si="355"/>
        <v>293246.92849999998</v>
      </c>
      <c r="AF4562">
        <f t="shared" si="355"/>
        <v>0</v>
      </c>
      <c r="AG4562">
        <f t="shared" si="356"/>
        <v>435404.52299999999</v>
      </c>
    </row>
    <row r="4563" spans="1:33" x14ac:dyDescent="0.25">
      <c r="A4563">
        <v>4555</v>
      </c>
      <c r="B4563" s="10">
        <f t="shared" si="357"/>
        <v>2.1366540228658285E-4</v>
      </c>
      <c r="C4563" s="10">
        <f t="shared" si="358"/>
        <v>1.5113215717042165E-4</v>
      </c>
      <c r="R4563" s="9">
        <v>43656</v>
      </c>
      <c r="S4563">
        <v>1</v>
      </c>
      <c r="T4563">
        <v>2.9333999230000001</v>
      </c>
      <c r="U4563">
        <v>135165.2016</v>
      </c>
      <c r="V4563" t="s">
        <v>54</v>
      </c>
      <c r="W4563" t="s">
        <v>41</v>
      </c>
      <c r="AA4563" s="9">
        <v>43656</v>
      </c>
      <c r="AB4563">
        <v>1</v>
      </c>
      <c r="AC4563">
        <f t="shared" si="355"/>
        <v>657993.92819999997</v>
      </c>
      <c r="AD4563">
        <f t="shared" si="355"/>
        <v>135165.2016</v>
      </c>
      <c r="AE4563">
        <f t="shared" si="355"/>
        <v>278849.77389999997</v>
      </c>
      <c r="AF4563">
        <f t="shared" si="355"/>
        <v>0</v>
      </c>
      <c r="AG4563">
        <f t="shared" si="356"/>
        <v>414014.97549999994</v>
      </c>
    </row>
    <row r="4564" spans="1:33" x14ac:dyDescent="0.25">
      <c r="A4564">
        <v>4556</v>
      </c>
      <c r="B4564" s="10">
        <f t="shared" si="357"/>
        <v>2.0092720785822523E-4</v>
      </c>
      <c r="C4564" s="10">
        <f t="shared" si="358"/>
        <v>1.39480059534543E-4</v>
      </c>
      <c r="R4564" s="9">
        <v>43656</v>
      </c>
      <c r="S4564">
        <v>2</v>
      </c>
      <c r="T4564">
        <v>2.7890552259999999</v>
      </c>
      <c r="U4564">
        <v>128514.0867</v>
      </c>
      <c r="V4564" t="s">
        <v>54</v>
      </c>
      <c r="W4564" t="s">
        <v>41</v>
      </c>
      <c r="AA4564" s="9">
        <v>43656</v>
      </c>
      <c r="AB4564">
        <v>2</v>
      </c>
      <c r="AC4564">
        <f t="shared" si="355"/>
        <v>593526.26890000002</v>
      </c>
      <c r="AD4564">
        <f t="shared" si="355"/>
        <v>128514.0867</v>
      </c>
      <c r="AE4564">
        <f t="shared" si="355"/>
        <v>274118.93709999998</v>
      </c>
      <c r="AF4564">
        <f t="shared" si="355"/>
        <v>0</v>
      </c>
      <c r="AG4564">
        <f t="shared" si="356"/>
        <v>402633.02379999997</v>
      </c>
    </row>
    <row r="4565" spans="1:33" x14ac:dyDescent="0.25">
      <c r="A4565">
        <v>4557</v>
      </c>
      <c r="B4565" s="10">
        <f t="shared" si="357"/>
        <v>1.9094664905298659E-4</v>
      </c>
      <c r="C4565" s="10">
        <f t="shared" si="358"/>
        <v>1.3344912620189201E-4</v>
      </c>
      <c r="R4565" s="9">
        <v>43656</v>
      </c>
      <c r="S4565">
        <v>3</v>
      </c>
      <c r="T4565">
        <v>2.678091802</v>
      </c>
      <c r="U4565">
        <v>123401.114</v>
      </c>
      <c r="V4565" t="s">
        <v>54</v>
      </c>
      <c r="W4565" t="s">
        <v>41</v>
      </c>
      <c r="AA4565" s="9">
        <v>43656</v>
      </c>
      <c r="AB4565">
        <v>3</v>
      </c>
      <c r="AC4565">
        <f t="shared" si="355"/>
        <v>538123.7733</v>
      </c>
      <c r="AD4565">
        <f t="shared" si="355"/>
        <v>123401.114</v>
      </c>
      <c r="AE4565">
        <f t="shared" si="355"/>
        <v>268601.26650000003</v>
      </c>
      <c r="AF4565">
        <f t="shared" si="355"/>
        <v>0</v>
      </c>
      <c r="AG4565">
        <f t="shared" si="356"/>
        <v>392002.38050000003</v>
      </c>
    </row>
    <row r="4566" spans="1:33" x14ac:dyDescent="0.25">
      <c r="A4566">
        <v>4558</v>
      </c>
      <c r="B4566" s="10">
        <f t="shared" si="357"/>
        <v>1.7769838251002483E-4</v>
      </c>
      <c r="C4566" s="10">
        <f t="shared" si="358"/>
        <v>1.2481546659727543E-4</v>
      </c>
      <c r="R4566" s="9">
        <v>43656</v>
      </c>
      <c r="S4566">
        <v>4</v>
      </c>
      <c r="T4566">
        <v>2.6240157769999999</v>
      </c>
      <c r="U4566">
        <v>120909.399</v>
      </c>
      <c r="V4566" t="s">
        <v>54</v>
      </c>
      <c r="W4566" t="s">
        <v>41</v>
      </c>
      <c r="AA4566" s="9">
        <v>43656</v>
      </c>
      <c r="AB4566">
        <v>4</v>
      </c>
      <c r="AC4566">
        <f t="shared" si="355"/>
        <v>507691.58240000001</v>
      </c>
      <c r="AD4566">
        <f t="shared" si="355"/>
        <v>120909.399</v>
      </c>
      <c r="AE4566">
        <f t="shared" si="355"/>
        <v>268686.7709</v>
      </c>
      <c r="AF4566">
        <f t="shared" si="355"/>
        <v>0</v>
      </c>
      <c r="AG4566">
        <f t="shared" si="356"/>
        <v>389596.16989999998</v>
      </c>
    </row>
    <row r="4567" spans="1:33" x14ac:dyDescent="0.25">
      <c r="A4567">
        <v>4559</v>
      </c>
      <c r="B4567" s="10">
        <f t="shared" si="357"/>
        <v>1.5706431246571761E-4</v>
      </c>
      <c r="C4567" s="10">
        <f t="shared" si="358"/>
        <v>1.1515565279010651E-4</v>
      </c>
      <c r="R4567" s="9">
        <v>43656</v>
      </c>
      <c r="S4567">
        <v>5</v>
      </c>
      <c r="T4567">
        <v>2.605899054</v>
      </c>
      <c r="U4567">
        <v>120074.61659999999</v>
      </c>
      <c r="V4567" t="s">
        <v>54</v>
      </c>
      <c r="W4567" t="s">
        <v>41</v>
      </c>
      <c r="AA4567" s="9">
        <v>43656</v>
      </c>
      <c r="AB4567">
        <v>5</v>
      </c>
      <c r="AC4567">
        <f t="shared" si="355"/>
        <v>482091.13650000002</v>
      </c>
      <c r="AD4567">
        <f t="shared" si="355"/>
        <v>120074.61659999999</v>
      </c>
      <c r="AE4567">
        <f t="shared" si="355"/>
        <v>279939.59450000001</v>
      </c>
      <c r="AF4567">
        <f t="shared" si="355"/>
        <v>0</v>
      </c>
      <c r="AG4567">
        <f t="shared" si="356"/>
        <v>400014.21110000001</v>
      </c>
    </row>
    <row r="4568" spans="1:33" x14ac:dyDescent="0.25">
      <c r="A4568">
        <v>4560</v>
      </c>
      <c r="B4568" s="10">
        <f t="shared" si="357"/>
        <v>1.3806394454480669E-4</v>
      </c>
      <c r="C4568" s="10">
        <f t="shared" si="358"/>
        <v>1.0688315167825478E-4</v>
      </c>
      <c r="R4568" s="9">
        <v>43656</v>
      </c>
      <c r="S4568">
        <v>6</v>
      </c>
      <c r="T4568">
        <v>2.7538679300000002</v>
      </c>
      <c r="U4568">
        <v>126892.7265</v>
      </c>
      <c r="V4568" t="s">
        <v>54</v>
      </c>
      <c r="W4568" t="s">
        <v>41</v>
      </c>
      <c r="AA4568" s="9">
        <v>43656</v>
      </c>
      <c r="AB4568">
        <v>6</v>
      </c>
      <c r="AC4568">
        <f t="shared" si="355"/>
        <v>490428.69949999999</v>
      </c>
      <c r="AD4568">
        <f t="shared" si="355"/>
        <v>126892.7265</v>
      </c>
      <c r="AE4568">
        <f t="shared" si="355"/>
        <v>316214.40169999999</v>
      </c>
      <c r="AF4568">
        <f t="shared" si="355"/>
        <v>0</v>
      </c>
      <c r="AG4568">
        <f t="shared" si="356"/>
        <v>443107.12819999998</v>
      </c>
    </row>
    <row r="4569" spans="1:33" x14ac:dyDescent="0.25">
      <c r="A4569">
        <v>4561</v>
      </c>
      <c r="B4569" s="10">
        <f t="shared" si="357"/>
        <v>1.2035630999759295E-4</v>
      </c>
      <c r="C4569" s="10">
        <f t="shared" si="358"/>
        <v>1.0163244313251067E-4</v>
      </c>
      <c r="R4569" s="9">
        <v>43656</v>
      </c>
      <c r="S4569">
        <v>7</v>
      </c>
      <c r="T4569">
        <v>3.077579343</v>
      </c>
      <c r="U4569">
        <v>141808.701</v>
      </c>
      <c r="V4569" t="s">
        <v>54</v>
      </c>
      <c r="W4569" t="s">
        <v>41</v>
      </c>
      <c r="AA4569" s="9">
        <v>43656</v>
      </c>
      <c r="AB4569">
        <v>7</v>
      </c>
      <c r="AC4569">
        <f t="shared" si="355"/>
        <v>536815.14359999995</v>
      </c>
      <c r="AD4569">
        <f t="shared" si="355"/>
        <v>141808.701</v>
      </c>
      <c r="AE4569">
        <f t="shared" si="355"/>
        <v>361356.74729999999</v>
      </c>
      <c r="AF4569">
        <f t="shared" si="355"/>
        <v>0</v>
      </c>
      <c r="AG4569">
        <f t="shared" si="356"/>
        <v>503165.44829999999</v>
      </c>
    </row>
    <row r="4570" spans="1:33" x14ac:dyDescent="0.25">
      <c r="A4570">
        <v>4562</v>
      </c>
      <c r="B4570" s="10">
        <f t="shared" si="357"/>
        <v>1.0856427172034674E-4</v>
      </c>
      <c r="C4570" s="10">
        <f t="shared" si="358"/>
        <v>9.8838400338550835E-5</v>
      </c>
      <c r="R4570" s="9">
        <v>43656</v>
      </c>
      <c r="S4570">
        <v>8</v>
      </c>
      <c r="T4570">
        <v>3.4039606149999999</v>
      </c>
      <c r="U4570">
        <v>156847.6972</v>
      </c>
      <c r="V4570" t="s">
        <v>54</v>
      </c>
      <c r="W4570" t="s">
        <v>41</v>
      </c>
      <c r="AA4570" s="9">
        <v>43656</v>
      </c>
      <c r="AB4570">
        <v>8</v>
      </c>
      <c r="AC4570">
        <f t="shared" si="355"/>
        <v>532892.75870000001</v>
      </c>
      <c r="AD4570">
        <f t="shared" si="355"/>
        <v>156847.6972</v>
      </c>
      <c r="AE4570">
        <f t="shared" si="355"/>
        <v>398576.71970000002</v>
      </c>
      <c r="AF4570">
        <f t="shared" si="355"/>
        <v>0</v>
      </c>
      <c r="AG4570">
        <f t="shared" si="356"/>
        <v>555424.41690000007</v>
      </c>
    </row>
    <row r="4571" spans="1:33" x14ac:dyDescent="0.25">
      <c r="A4571">
        <v>4563</v>
      </c>
      <c r="B4571" s="10">
        <f t="shared" si="357"/>
        <v>9.8430378914808416E-5</v>
      </c>
      <c r="C4571" s="10">
        <f t="shared" si="358"/>
        <v>9.6228788815816798E-5</v>
      </c>
      <c r="R4571" s="9">
        <v>43656</v>
      </c>
      <c r="S4571">
        <v>9</v>
      </c>
      <c r="T4571">
        <v>4.0178125869999999</v>
      </c>
      <c r="U4571">
        <v>185132.7684</v>
      </c>
      <c r="V4571" t="s">
        <v>54</v>
      </c>
      <c r="W4571" t="s">
        <v>41</v>
      </c>
      <c r="AA4571" s="9">
        <v>43656</v>
      </c>
      <c r="AB4571">
        <v>9</v>
      </c>
      <c r="AC4571">
        <f t="shared" si="355"/>
        <v>559124.1594</v>
      </c>
      <c r="AD4571">
        <f t="shared" si="355"/>
        <v>185132.7684</v>
      </c>
      <c r="AE4571">
        <f t="shared" si="355"/>
        <v>437156.10279999999</v>
      </c>
      <c r="AF4571">
        <f t="shared" si="355"/>
        <v>0</v>
      </c>
      <c r="AG4571">
        <f t="shared" si="356"/>
        <v>622288.87119999994</v>
      </c>
    </row>
    <row r="4572" spans="1:33" x14ac:dyDescent="0.25">
      <c r="A4572">
        <v>4564</v>
      </c>
      <c r="B4572" s="10">
        <f t="shared" si="357"/>
        <v>9.2863904750090841E-5</v>
      </c>
      <c r="C4572" s="10">
        <f t="shared" si="358"/>
        <v>9.5638111964879203E-5</v>
      </c>
      <c r="R4572" s="9">
        <v>43656</v>
      </c>
      <c r="S4572">
        <v>10</v>
      </c>
      <c r="T4572">
        <v>4.6976371610000003</v>
      </c>
      <c r="U4572">
        <v>216457.72510000001</v>
      </c>
      <c r="V4572" t="s">
        <v>54</v>
      </c>
      <c r="W4572" t="s">
        <v>41</v>
      </c>
      <c r="AA4572" s="9">
        <v>43656</v>
      </c>
      <c r="AB4572">
        <v>10</v>
      </c>
      <c r="AC4572">
        <f t="shared" si="355"/>
        <v>613874.87509999995</v>
      </c>
      <c r="AD4572">
        <f t="shared" si="355"/>
        <v>216457.72510000001</v>
      </c>
      <c r="AE4572">
        <f t="shared" si="355"/>
        <v>458432.14439999999</v>
      </c>
      <c r="AF4572">
        <f t="shared" si="355"/>
        <v>0</v>
      </c>
      <c r="AG4572">
        <f t="shared" si="356"/>
        <v>674889.86950000003</v>
      </c>
    </row>
    <row r="4573" spans="1:33" x14ac:dyDescent="0.25">
      <c r="A4573">
        <v>4565</v>
      </c>
      <c r="B4573" s="10">
        <f t="shared" si="357"/>
        <v>8.8181224453563146E-5</v>
      </c>
      <c r="C4573" s="10">
        <f t="shared" si="358"/>
        <v>9.8195533899997472E-5</v>
      </c>
      <c r="R4573" s="9">
        <v>43656</v>
      </c>
      <c r="S4573">
        <v>11</v>
      </c>
      <c r="T4573">
        <v>5.127549814</v>
      </c>
      <c r="U4573">
        <v>236267.2403</v>
      </c>
      <c r="V4573" t="s">
        <v>54</v>
      </c>
      <c r="W4573" t="s">
        <v>41</v>
      </c>
      <c r="AA4573" s="9">
        <v>43656</v>
      </c>
      <c r="AB4573">
        <v>11</v>
      </c>
      <c r="AC4573">
        <f t="shared" si="355"/>
        <v>701090.94189999998</v>
      </c>
      <c r="AD4573">
        <f t="shared" si="355"/>
        <v>236267.2403</v>
      </c>
      <c r="AE4573">
        <f t="shared" si="355"/>
        <v>476518.02980000002</v>
      </c>
      <c r="AF4573">
        <f t="shared" si="355"/>
        <v>0</v>
      </c>
      <c r="AG4573">
        <f t="shared" si="356"/>
        <v>712785.27010000008</v>
      </c>
    </row>
    <row r="4574" spans="1:33" x14ac:dyDescent="0.25">
      <c r="A4574">
        <v>4566</v>
      </c>
      <c r="B4574" s="10">
        <f t="shared" si="357"/>
        <v>8.9706281561305085E-5</v>
      </c>
      <c r="C4574" s="10">
        <f t="shared" si="358"/>
        <v>1.087739880761792E-4</v>
      </c>
      <c r="R4574" s="9">
        <v>43656</v>
      </c>
      <c r="S4574">
        <v>12</v>
      </c>
      <c r="T4574">
        <v>5.497778254</v>
      </c>
      <c r="U4574">
        <v>253326.62640000001</v>
      </c>
      <c r="V4574" t="s">
        <v>54</v>
      </c>
      <c r="W4574" t="s">
        <v>41</v>
      </c>
      <c r="AA4574" s="9">
        <v>43656</v>
      </c>
      <c r="AB4574">
        <v>12</v>
      </c>
      <c r="AC4574">
        <f t="shared" si="355"/>
        <v>815834.0601</v>
      </c>
      <c r="AD4574">
        <f t="shared" si="355"/>
        <v>253326.62640000001</v>
      </c>
      <c r="AE4574">
        <f t="shared" si="355"/>
        <v>490455.01559999998</v>
      </c>
      <c r="AF4574">
        <f t="shared" si="355"/>
        <v>0</v>
      </c>
      <c r="AG4574">
        <f t="shared" si="356"/>
        <v>743781.64199999999</v>
      </c>
    </row>
    <row r="4575" spans="1:33" x14ac:dyDescent="0.25">
      <c r="A4575">
        <v>4567</v>
      </c>
      <c r="B4575" s="10">
        <f t="shared" si="357"/>
        <v>9.8191012204729302E-5</v>
      </c>
      <c r="C4575" s="10">
        <f t="shared" si="358"/>
        <v>1.2351711130457403E-4</v>
      </c>
      <c r="R4575" s="9">
        <v>43656</v>
      </c>
      <c r="S4575">
        <v>13</v>
      </c>
      <c r="T4575">
        <v>5.8091691369999996</v>
      </c>
      <c r="U4575">
        <v>267674.89549999998</v>
      </c>
      <c r="V4575" t="s">
        <v>54</v>
      </c>
      <c r="W4575" t="s">
        <v>41</v>
      </c>
      <c r="AA4575" s="9">
        <v>43656</v>
      </c>
      <c r="AB4575">
        <v>13</v>
      </c>
      <c r="AC4575">
        <f t="shared" si="355"/>
        <v>925982.08169999998</v>
      </c>
      <c r="AD4575">
        <f t="shared" si="355"/>
        <v>267674.89549999998</v>
      </c>
      <c r="AE4575">
        <f t="shared" si="355"/>
        <v>501073.16899999999</v>
      </c>
      <c r="AF4575">
        <f t="shared" si="355"/>
        <v>0</v>
      </c>
      <c r="AG4575">
        <f t="shared" si="356"/>
        <v>768748.06449999998</v>
      </c>
    </row>
    <row r="4576" spans="1:33" x14ac:dyDescent="0.25">
      <c r="A4576">
        <v>4568</v>
      </c>
      <c r="B4576" s="10">
        <f t="shared" si="357"/>
        <v>9.7473553041776701E-5</v>
      </c>
      <c r="C4576" s="10">
        <f t="shared" si="358"/>
        <v>1.3634564884235006E-4</v>
      </c>
      <c r="R4576" s="9">
        <v>43656</v>
      </c>
      <c r="S4576">
        <v>14</v>
      </c>
      <c r="T4576">
        <v>6.0219097159999997</v>
      </c>
      <c r="U4576">
        <v>277477.55589999998</v>
      </c>
      <c r="V4576" t="s">
        <v>54</v>
      </c>
      <c r="W4576" t="s">
        <v>41</v>
      </c>
      <c r="AA4576" s="9">
        <v>43656</v>
      </c>
      <c r="AB4576">
        <v>14</v>
      </c>
      <c r="AC4576">
        <f t="shared" si="355"/>
        <v>1034003.731</v>
      </c>
      <c r="AD4576">
        <f t="shared" si="355"/>
        <v>277477.55589999998</v>
      </c>
      <c r="AE4576">
        <f t="shared" si="355"/>
        <v>508467.04499999998</v>
      </c>
      <c r="AF4576">
        <f t="shared" si="355"/>
        <v>0</v>
      </c>
      <c r="AG4576">
        <f t="shared" si="356"/>
        <v>785944.60089999996</v>
      </c>
    </row>
    <row r="4577" spans="1:33" x14ac:dyDescent="0.25">
      <c r="A4577">
        <v>4569</v>
      </c>
      <c r="B4577" s="10">
        <f t="shared" si="357"/>
        <v>1.0227164381285242E-4</v>
      </c>
      <c r="C4577" s="10">
        <f t="shared" si="358"/>
        <v>1.5275954266593495E-4</v>
      </c>
      <c r="R4577" s="9">
        <v>43656</v>
      </c>
      <c r="S4577">
        <v>15</v>
      </c>
      <c r="T4577">
        <v>6.1336171149999998</v>
      </c>
      <c r="U4577">
        <v>282624.80940000003</v>
      </c>
      <c r="V4577" t="s">
        <v>54</v>
      </c>
      <c r="W4577" t="s">
        <v>41</v>
      </c>
      <c r="AA4577" s="9">
        <v>43656</v>
      </c>
      <c r="AB4577">
        <v>15</v>
      </c>
      <c r="AC4577">
        <f t="shared" si="355"/>
        <v>1099233.5530000001</v>
      </c>
      <c r="AD4577">
        <f t="shared" si="355"/>
        <v>282624.80940000003</v>
      </c>
      <c r="AE4577">
        <f t="shared" si="355"/>
        <v>503951.65490000002</v>
      </c>
      <c r="AF4577">
        <f t="shared" si="355"/>
        <v>0</v>
      </c>
      <c r="AG4577">
        <f t="shared" si="356"/>
        <v>786576.46430000011</v>
      </c>
    </row>
    <row r="4578" spans="1:33" x14ac:dyDescent="0.25">
      <c r="A4578">
        <v>4570</v>
      </c>
      <c r="B4578" s="10">
        <f t="shared" si="357"/>
        <v>1.1228631694122866E-4</v>
      </c>
      <c r="C4578" s="10">
        <f t="shared" si="358"/>
        <v>1.6567204169325105E-4</v>
      </c>
      <c r="R4578" s="9">
        <v>43656</v>
      </c>
      <c r="S4578">
        <v>16</v>
      </c>
      <c r="T4578">
        <v>6.0515885819999999</v>
      </c>
      <c r="U4578">
        <v>278845.09869999997</v>
      </c>
      <c r="V4578" t="s">
        <v>54</v>
      </c>
      <c r="W4578" t="s">
        <v>41</v>
      </c>
      <c r="AA4578" s="9">
        <v>43656</v>
      </c>
      <c r="AB4578">
        <v>16</v>
      </c>
      <c r="AC4578">
        <f t="shared" si="355"/>
        <v>1142697.9210000001</v>
      </c>
      <c r="AD4578">
        <f t="shared" si="355"/>
        <v>278845.09869999997</v>
      </c>
      <c r="AE4578">
        <f t="shared" si="355"/>
        <v>486713.3958</v>
      </c>
      <c r="AF4578">
        <f t="shared" si="355"/>
        <v>0</v>
      </c>
      <c r="AG4578">
        <f t="shared" si="356"/>
        <v>765558.49450000003</v>
      </c>
    </row>
    <row r="4579" spans="1:33" x14ac:dyDescent="0.25">
      <c r="A4579">
        <v>4571</v>
      </c>
      <c r="B4579" s="10">
        <f t="shared" si="357"/>
        <v>1.2823935772576455E-4</v>
      </c>
      <c r="C4579" s="10">
        <f t="shared" si="358"/>
        <v>1.7497460892964615E-4</v>
      </c>
      <c r="R4579" s="9">
        <v>43656</v>
      </c>
      <c r="S4579">
        <v>17</v>
      </c>
      <c r="T4579">
        <v>5.5676174139999999</v>
      </c>
      <c r="U4579">
        <v>256544.6752</v>
      </c>
      <c r="V4579" t="s">
        <v>54</v>
      </c>
      <c r="W4579" t="s">
        <v>41</v>
      </c>
      <c r="AA4579" s="9">
        <v>43656</v>
      </c>
      <c r="AB4579">
        <v>17</v>
      </c>
      <c r="AC4579">
        <f t="shared" si="355"/>
        <v>1123208.3799999999</v>
      </c>
      <c r="AD4579">
        <f t="shared" si="355"/>
        <v>256544.6752</v>
      </c>
      <c r="AE4579">
        <f t="shared" si="355"/>
        <v>456799.89899999998</v>
      </c>
      <c r="AF4579">
        <f t="shared" si="355"/>
        <v>0</v>
      </c>
      <c r="AG4579">
        <f t="shared" si="356"/>
        <v>713344.57419999992</v>
      </c>
    </row>
    <row r="4580" spans="1:33" x14ac:dyDescent="0.25">
      <c r="A4580">
        <v>4572</v>
      </c>
      <c r="B4580" s="10">
        <f t="shared" si="357"/>
        <v>1.4922748195047932E-4</v>
      </c>
      <c r="C4580" s="10">
        <f t="shared" si="358"/>
        <v>1.8258360181845745E-4</v>
      </c>
      <c r="R4580" s="9">
        <v>43656</v>
      </c>
      <c r="S4580">
        <v>18</v>
      </c>
      <c r="T4580">
        <v>4.7489385970000004</v>
      </c>
      <c r="U4580">
        <v>218821.59270000001</v>
      </c>
      <c r="V4580" t="s">
        <v>54</v>
      </c>
      <c r="W4580" t="s">
        <v>41</v>
      </c>
      <c r="AA4580" s="9">
        <v>43656</v>
      </c>
      <c r="AB4580">
        <v>18</v>
      </c>
      <c r="AC4580">
        <f t="shared" si="355"/>
        <v>1068404.2439999999</v>
      </c>
      <c r="AD4580">
        <f t="shared" si="355"/>
        <v>218821.59270000001</v>
      </c>
      <c r="AE4580">
        <f t="shared" si="355"/>
        <v>422495.16840000002</v>
      </c>
      <c r="AF4580">
        <f t="shared" si="355"/>
        <v>0</v>
      </c>
      <c r="AG4580">
        <f t="shared" si="356"/>
        <v>641316.7611</v>
      </c>
    </row>
    <row r="4581" spans="1:33" x14ac:dyDescent="0.25">
      <c r="A4581">
        <v>4573</v>
      </c>
      <c r="B4581" s="10">
        <f t="shared" si="357"/>
        <v>1.6937509861554017E-4</v>
      </c>
      <c r="C4581" s="10">
        <f t="shared" si="358"/>
        <v>1.8871236204479736E-4</v>
      </c>
      <c r="R4581" s="9">
        <v>43656</v>
      </c>
      <c r="S4581">
        <v>19</v>
      </c>
      <c r="T4581">
        <v>4.2339700699999998</v>
      </c>
      <c r="U4581">
        <v>195092.87289999999</v>
      </c>
      <c r="V4581" t="s">
        <v>54</v>
      </c>
      <c r="W4581" t="s">
        <v>41</v>
      </c>
      <c r="AA4581" s="9">
        <v>43656</v>
      </c>
      <c r="AB4581">
        <v>19</v>
      </c>
      <c r="AC4581">
        <f t="shared" si="355"/>
        <v>993183.63509999996</v>
      </c>
      <c r="AD4581">
        <f t="shared" si="355"/>
        <v>195092.87289999999</v>
      </c>
      <c r="AE4581">
        <f t="shared" si="355"/>
        <v>383858.66080000001</v>
      </c>
      <c r="AF4581">
        <f t="shared" si="355"/>
        <v>0</v>
      </c>
      <c r="AG4581">
        <f t="shared" si="356"/>
        <v>578951.53370000003</v>
      </c>
    </row>
    <row r="4582" spans="1:33" x14ac:dyDescent="0.25">
      <c r="A4582">
        <v>4574</v>
      </c>
      <c r="B4582" s="10">
        <f t="shared" si="357"/>
        <v>1.8913377198987919E-4</v>
      </c>
      <c r="C4582" s="10">
        <f t="shared" si="358"/>
        <v>1.9293376975025158E-4</v>
      </c>
      <c r="R4582" s="9">
        <v>43656</v>
      </c>
      <c r="S4582">
        <v>20</v>
      </c>
      <c r="T4582">
        <v>3.9986879489999998</v>
      </c>
      <c r="U4582">
        <v>184251.54329999999</v>
      </c>
      <c r="V4582" t="s">
        <v>54</v>
      </c>
      <c r="W4582" t="s">
        <v>41</v>
      </c>
      <c r="AA4582" s="9">
        <v>43656</v>
      </c>
      <c r="AB4582">
        <v>20</v>
      </c>
      <c r="AC4582">
        <f t="shared" si="355"/>
        <v>940613.71200000006</v>
      </c>
      <c r="AD4582">
        <f t="shared" si="355"/>
        <v>184251.54329999999</v>
      </c>
      <c r="AE4582">
        <f t="shared" si="355"/>
        <v>367132.59019999998</v>
      </c>
      <c r="AF4582">
        <f t="shared" si="355"/>
        <v>0</v>
      </c>
      <c r="AG4582">
        <f t="shared" si="356"/>
        <v>551384.1335</v>
      </c>
    </row>
    <row r="4583" spans="1:33" x14ac:dyDescent="0.25">
      <c r="A4583">
        <v>4575</v>
      </c>
      <c r="B4583" s="10">
        <f t="shared" si="357"/>
        <v>2.0106522050521188E-4</v>
      </c>
      <c r="C4583" s="10">
        <f t="shared" si="358"/>
        <v>1.9308887964933306E-4</v>
      </c>
      <c r="R4583" s="9">
        <v>43656</v>
      </c>
      <c r="S4583">
        <v>21</v>
      </c>
      <c r="T4583">
        <v>3.8217337090000001</v>
      </c>
      <c r="U4583">
        <v>176097.84589999999</v>
      </c>
      <c r="V4583" t="s">
        <v>54</v>
      </c>
      <c r="W4583" t="s">
        <v>41</v>
      </c>
      <c r="AA4583" s="9">
        <v>43656</v>
      </c>
      <c r="AB4583">
        <v>21</v>
      </c>
      <c r="AC4583">
        <f t="shared" si="355"/>
        <v>896218.62289999996</v>
      </c>
      <c r="AD4583">
        <f t="shared" si="355"/>
        <v>176097.84589999999</v>
      </c>
      <c r="AE4583">
        <f t="shared" si="355"/>
        <v>357688.16190000001</v>
      </c>
      <c r="AF4583">
        <f t="shared" si="355"/>
        <v>0</v>
      </c>
      <c r="AG4583">
        <f t="shared" si="356"/>
        <v>533786.00780000002</v>
      </c>
    </row>
    <row r="4584" spans="1:33" x14ac:dyDescent="0.25">
      <c r="A4584">
        <v>4576</v>
      </c>
      <c r="B4584" s="10">
        <f t="shared" si="357"/>
        <v>2.0901546248262327E-4</v>
      </c>
      <c r="C4584" s="10">
        <f t="shared" si="358"/>
        <v>1.8792938603951959E-4</v>
      </c>
      <c r="R4584" s="9">
        <v>43656</v>
      </c>
      <c r="S4584">
        <v>22</v>
      </c>
      <c r="T4584">
        <v>3.5247875369999999</v>
      </c>
      <c r="U4584">
        <v>162415.16020000001</v>
      </c>
      <c r="V4584" t="s">
        <v>54</v>
      </c>
      <c r="W4584" t="s">
        <v>41</v>
      </c>
      <c r="AA4584" s="9">
        <v>43656</v>
      </c>
      <c r="AB4584">
        <v>22</v>
      </c>
      <c r="AC4584">
        <f t="shared" si="355"/>
        <v>857727.94420000003</v>
      </c>
      <c r="AD4584">
        <f t="shared" si="355"/>
        <v>162415.16020000001</v>
      </c>
      <c r="AE4584">
        <f t="shared" si="355"/>
        <v>339540.2867</v>
      </c>
      <c r="AF4584">
        <f t="shared" si="355"/>
        <v>0</v>
      </c>
      <c r="AG4584">
        <f t="shared" si="356"/>
        <v>501955.44689999998</v>
      </c>
    </row>
    <row r="4585" spans="1:33" x14ac:dyDescent="0.25">
      <c r="A4585">
        <v>4577</v>
      </c>
      <c r="B4585" s="10">
        <f t="shared" si="357"/>
        <v>2.0545055232498144E-4</v>
      </c>
      <c r="C4585" s="10">
        <f t="shared" si="358"/>
        <v>1.7511190696353578E-4</v>
      </c>
      <c r="R4585" s="9">
        <v>43656</v>
      </c>
      <c r="S4585">
        <v>23</v>
      </c>
      <c r="T4585">
        <v>3.2860450370000001</v>
      </c>
      <c r="U4585">
        <v>151414.38320000001</v>
      </c>
      <c r="V4585" t="s">
        <v>54</v>
      </c>
      <c r="W4585" t="s">
        <v>41</v>
      </c>
      <c r="AA4585" s="9">
        <v>43656</v>
      </c>
      <c r="AB4585">
        <v>23</v>
      </c>
      <c r="AC4585">
        <f t="shared" si="355"/>
        <v>787114.58869999996</v>
      </c>
      <c r="AD4585">
        <f t="shared" si="355"/>
        <v>151414.38320000001</v>
      </c>
      <c r="AE4585">
        <f t="shared" si="355"/>
        <v>312126.87420000002</v>
      </c>
      <c r="AF4585">
        <f t="shared" si="355"/>
        <v>0</v>
      </c>
      <c r="AG4585">
        <f t="shared" si="356"/>
        <v>463541.2574</v>
      </c>
    </row>
    <row r="4586" spans="1:33" x14ac:dyDescent="0.25">
      <c r="A4586">
        <v>4578</v>
      </c>
      <c r="B4586" s="10">
        <f t="shared" si="357"/>
        <v>1.9542610787515158E-4</v>
      </c>
      <c r="C4586" s="10">
        <f t="shared" si="358"/>
        <v>1.5743051123623351E-4</v>
      </c>
      <c r="R4586" s="9">
        <v>43656</v>
      </c>
      <c r="S4586">
        <v>24</v>
      </c>
      <c r="T4586">
        <v>3.008938406</v>
      </c>
      <c r="U4586">
        <v>138645.8639</v>
      </c>
      <c r="V4586" t="s">
        <v>54</v>
      </c>
      <c r="W4586" t="s">
        <v>41</v>
      </c>
      <c r="AA4586" s="9">
        <v>43656</v>
      </c>
      <c r="AB4586">
        <v>24</v>
      </c>
      <c r="AC4586">
        <f t="shared" si="355"/>
        <v>682974.29169999994</v>
      </c>
      <c r="AD4586">
        <f t="shared" si="355"/>
        <v>138645.8639</v>
      </c>
      <c r="AE4586">
        <f t="shared" si="355"/>
        <v>290667.576</v>
      </c>
      <c r="AF4586">
        <f t="shared" si="355"/>
        <v>0</v>
      </c>
      <c r="AG4586">
        <f t="shared" si="356"/>
        <v>429313.4399</v>
      </c>
    </row>
    <row r="4587" spans="1:33" x14ac:dyDescent="0.25">
      <c r="A4587">
        <v>4579</v>
      </c>
      <c r="B4587" s="10">
        <f t="shared" si="357"/>
        <v>1.8166720443398745E-4</v>
      </c>
      <c r="C4587" s="10">
        <f t="shared" si="358"/>
        <v>1.4212108814224547E-4</v>
      </c>
      <c r="R4587" s="9">
        <v>43657</v>
      </c>
      <c r="S4587">
        <v>1</v>
      </c>
      <c r="T4587">
        <v>2.8010032389999999</v>
      </c>
      <c r="U4587">
        <v>129064.6272</v>
      </c>
      <c r="V4587" t="s">
        <v>54</v>
      </c>
      <c r="W4587" t="s">
        <v>41</v>
      </c>
      <c r="AA4587" s="9">
        <v>43657</v>
      </c>
      <c r="AB4587">
        <v>1</v>
      </c>
      <c r="AC4587">
        <f t="shared" si="355"/>
        <v>611315.21880000003</v>
      </c>
      <c r="AD4587">
        <f t="shared" si="355"/>
        <v>129064.6272</v>
      </c>
      <c r="AE4587">
        <f t="shared" si="355"/>
        <v>277864.8751</v>
      </c>
      <c r="AF4587">
        <f t="shared" si="355"/>
        <v>0</v>
      </c>
      <c r="AG4587">
        <f t="shared" si="356"/>
        <v>406929.50229999999</v>
      </c>
    </row>
    <row r="4588" spans="1:33" x14ac:dyDescent="0.25">
      <c r="A4588">
        <v>4580</v>
      </c>
      <c r="B4588" s="10">
        <f t="shared" si="357"/>
        <v>1.7205142883179974E-4</v>
      </c>
      <c r="C4588" s="10">
        <f t="shared" si="358"/>
        <v>1.3535383961517456E-4</v>
      </c>
      <c r="R4588" s="9">
        <v>43657</v>
      </c>
      <c r="S4588">
        <v>2</v>
      </c>
      <c r="T4588">
        <v>2.6965055759999998</v>
      </c>
      <c r="U4588">
        <v>124249.5839</v>
      </c>
      <c r="V4588" t="s">
        <v>54</v>
      </c>
      <c r="W4588" t="s">
        <v>41</v>
      </c>
      <c r="AA4588" s="9">
        <v>43657</v>
      </c>
      <c r="AB4588">
        <v>2</v>
      </c>
      <c r="AC4588">
        <f t="shared" si="355"/>
        <v>545430.36010000005</v>
      </c>
      <c r="AD4588">
        <f t="shared" si="355"/>
        <v>124249.5839</v>
      </c>
      <c r="AE4588">
        <f t="shared" si="355"/>
        <v>272909.9253</v>
      </c>
      <c r="AF4588">
        <f t="shared" si="355"/>
        <v>0</v>
      </c>
      <c r="AG4588">
        <f t="shared" si="356"/>
        <v>397159.50919999997</v>
      </c>
    </row>
    <row r="4589" spans="1:33" x14ac:dyDescent="0.25">
      <c r="A4589">
        <v>4581</v>
      </c>
      <c r="B4589" s="10">
        <f t="shared" si="357"/>
        <v>1.639309449229174E-4</v>
      </c>
      <c r="C4589" s="10">
        <f t="shared" si="358"/>
        <v>1.3103384972281855E-4</v>
      </c>
      <c r="R4589" s="9">
        <v>43657</v>
      </c>
      <c r="S4589">
        <v>3</v>
      </c>
      <c r="T4589">
        <v>2.587356443</v>
      </c>
      <c r="U4589">
        <v>119220.2102</v>
      </c>
      <c r="V4589" t="s">
        <v>54</v>
      </c>
      <c r="W4589" t="s">
        <v>41</v>
      </c>
      <c r="AA4589" s="9">
        <v>43657</v>
      </c>
      <c r="AB4589">
        <v>3</v>
      </c>
      <c r="AC4589">
        <f t="shared" si="355"/>
        <v>497701.15120000002</v>
      </c>
      <c r="AD4589">
        <f t="shared" si="355"/>
        <v>119220.2102</v>
      </c>
      <c r="AE4589">
        <f t="shared" si="355"/>
        <v>267001.65279999998</v>
      </c>
      <c r="AF4589">
        <f t="shared" si="355"/>
        <v>0</v>
      </c>
      <c r="AG4589">
        <f t="shared" si="356"/>
        <v>386221.86300000001</v>
      </c>
    </row>
    <row r="4590" spans="1:33" x14ac:dyDescent="0.25">
      <c r="A4590">
        <v>4582</v>
      </c>
      <c r="B4590" s="10">
        <f t="shared" si="357"/>
        <v>1.568904604152445E-4</v>
      </c>
      <c r="C4590" s="10">
        <f t="shared" si="358"/>
        <v>1.2322008002369527E-4</v>
      </c>
      <c r="R4590" s="9">
        <v>43657</v>
      </c>
      <c r="S4590">
        <v>4</v>
      </c>
      <c r="T4590">
        <v>2.5360628639999998</v>
      </c>
      <c r="U4590">
        <v>116856.7046</v>
      </c>
      <c r="V4590" t="s">
        <v>54</v>
      </c>
      <c r="W4590" t="s">
        <v>41</v>
      </c>
      <c r="AA4590" s="9">
        <v>43657</v>
      </c>
      <c r="AB4590">
        <v>4</v>
      </c>
      <c r="AC4590">
        <f t="shared" si="355"/>
        <v>469652.8126</v>
      </c>
      <c r="AD4590">
        <f t="shared" si="355"/>
        <v>116856.7046</v>
      </c>
      <c r="AE4590">
        <f t="shared" si="355"/>
        <v>267717.81790000002</v>
      </c>
      <c r="AF4590">
        <f t="shared" si="355"/>
        <v>0</v>
      </c>
      <c r="AG4590">
        <f t="shared" si="356"/>
        <v>384574.52250000002</v>
      </c>
    </row>
    <row r="4591" spans="1:33" x14ac:dyDescent="0.25">
      <c r="A4591">
        <v>4583</v>
      </c>
      <c r="B4591" s="10">
        <f t="shared" si="357"/>
        <v>1.4397428818280862E-4</v>
      </c>
      <c r="C4591" s="10">
        <f t="shared" si="358"/>
        <v>1.137901604293007E-4</v>
      </c>
      <c r="R4591" s="9">
        <v>43657</v>
      </c>
      <c r="S4591">
        <v>5</v>
      </c>
      <c r="T4591">
        <v>2.578100429</v>
      </c>
      <c r="U4591">
        <v>118793.7116</v>
      </c>
      <c r="V4591" t="s">
        <v>54</v>
      </c>
      <c r="W4591" t="s">
        <v>41</v>
      </c>
      <c r="AA4591" s="9">
        <v>43657</v>
      </c>
      <c r="AB4591">
        <v>5</v>
      </c>
      <c r="AC4591">
        <f t="shared" si="355"/>
        <v>453814.03080000001</v>
      </c>
      <c r="AD4591">
        <f t="shared" si="355"/>
        <v>118793.7116</v>
      </c>
      <c r="AE4591">
        <f t="shared" si="355"/>
        <v>273770.56880000001</v>
      </c>
      <c r="AF4591">
        <f t="shared" si="355"/>
        <v>0</v>
      </c>
      <c r="AG4591">
        <f t="shared" si="356"/>
        <v>392564.28039999999</v>
      </c>
    </row>
    <row r="4592" spans="1:33" x14ac:dyDescent="0.25">
      <c r="A4592">
        <v>4584</v>
      </c>
      <c r="B4592" s="10">
        <f t="shared" si="357"/>
        <v>1.249255685338886E-4</v>
      </c>
      <c r="C4592" s="10">
        <f t="shared" si="358"/>
        <v>1.0538791190817515E-4</v>
      </c>
      <c r="R4592" s="9">
        <v>43657</v>
      </c>
      <c r="S4592">
        <v>6</v>
      </c>
      <c r="T4592">
        <v>2.6614102019999999</v>
      </c>
      <c r="U4592">
        <v>122632.4593</v>
      </c>
      <c r="V4592" t="s">
        <v>54</v>
      </c>
      <c r="W4592" t="s">
        <v>41</v>
      </c>
      <c r="AA4592" s="9">
        <v>43657</v>
      </c>
      <c r="AB4592">
        <v>6</v>
      </c>
      <c r="AC4592">
        <f t="shared" si="355"/>
        <v>462917.43719999999</v>
      </c>
      <c r="AD4592">
        <f t="shared" si="355"/>
        <v>122632.4593</v>
      </c>
      <c r="AE4592">
        <f t="shared" si="355"/>
        <v>311231.73560000001</v>
      </c>
      <c r="AF4592">
        <f t="shared" si="355"/>
        <v>0</v>
      </c>
      <c r="AG4592">
        <f t="shared" si="356"/>
        <v>433864.1949</v>
      </c>
    </row>
    <row r="4593" spans="1:33" x14ac:dyDescent="0.25">
      <c r="A4593">
        <v>4585</v>
      </c>
      <c r="B4593" s="10">
        <f t="shared" si="357"/>
        <v>1.1181811993525805E-4</v>
      </c>
      <c r="C4593" s="10">
        <f t="shared" si="358"/>
        <v>9.9893100367925275E-5</v>
      </c>
      <c r="R4593" s="9">
        <v>43657</v>
      </c>
      <c r="S4593">
        <v>7</v>
      </c>
      <c r="T4593">
        <v>2.9876699410000001</v>
      </c>
      <c r="U4593">
        <v>137665.85560000001</v>
      </c>
      <c r="V4593" t="s">
        <v>54</v>
      </c>
      <c r="W4593" t="s">
        <v>41</v>
      </c>
      <c r="AA4593" s="9">
        <v>43657</v>
      </c>
      <c r="AB4593">
        <v>7</v>
      </c>
      <c r="AC4593">
        <f t="shared" si="355"/>
        <v>499232.50819999998</v>
      </c>
      <c r="AD4593">
        <f t="shared" si="355"/>
        <v>137665.85560000001</v>
      </c>
      <c r="AE4593">
        <f t="shared" si="355"/>
        <v>356164.24080000003</v>
      </c>
      <c r="AF4593">
        <f t="shared" si="355"/>
        <v>0</v>
      </c>
      <c r="AG4593">
        <f t="shared" si="356"/>
        <v>493830.09640000004</v>
      </c>
    </row>
    <row r="4594" spans="1:33" x14ac:dyDescent="0.25">
      <c r="A4594">
        <v>4586</v>
      </c>
      <c r="B4594" s="10">
        <f t="shared" si="357"/>
        <v>9.9766856028405475E-5</v>
      </c>
      <c r="C4594" s="10">
        <f t="shared" si="358"/>
        <v>9.7494761353879707E-5</v>
      </c>
      <c r="R4594" s="9">
        <v>43657</v>
      </c>
      <c r="S4594">
        <v>8</v>
      </c>
      <c r="T4594">
        <v>3.3608795360000001</v>
      </c>
      <c r="U4594">
        <v>154862.6072</v>
      </c>
      <c r="V4594" t="s">
        <v>54</v>
      </c>
      <c r="W4594" t="s">
        <v>41</v>
      </c>
      <c r="AA4594" s="9">
        <v>43657</v>
      </c>
      <c r="AB4594">
        <v>8</v>
      </c>
      <c r="AC4594">
        <f t="shared" si="355"/>
        <v>509560.81189999997</v>
      </c>
      <c r="AD4594">
        <f t="shared" si="355"/>
        <v>154862.6072</v>
      </c>
      <c r="AE4594">
        <f t="shared" si="355"/>
        <v>393220.08250000002</v>
      </c>
      <c r="AF4594">
        <f t="shared" si="355"/>
        <v>0</v>
      </c>
      <c r="AG4594">
        <f t="shared" si="356"/>
        <v>548082.68969999999</v>
      </c>
    </row>
    <row r="4595" spans="1:33" x14ac:dyDescent="0.25">
      <c r="A4595">
        <v>4587</v>
      </c>
      <c r="B4595" s="10">
        <f t="shared" si="357"/>
        <v>9.1036514886773829E-5</v>
      </c>
      <c r="C4595" s="10">
        <f t="shared" si="358"/>
        <v>9.4809786724441404E-5</v>
      </c>
      <c r="R4595" s="9">
        <v>43657</v>
      </c>
      <c r="S4595">
        <v>9</v>
      </c>
      <c r="T4595">
        <v>4.0988376909999999</v>
      </c>
      <c r="U4595">
        <v>188866.24309999999</v>
      </c>
      <c r="V4595" t="s">
        <v>54</v>
      </c>
      <c r="W4595" t="s">
        <v>41</v>
      </c>
      <c r="AA4595" s="9">
        <v>43657</v>
      </c>
      <c r="AB4595">
        <v>9</v>
      </c>
      <c r="AC4595">
        <f t="shared" si="355"/>
        <v>545606.83189999999</v>
      </c>
      <c r="AD4595">
        <f t="shared" si="355"/>
        <v>188866.24309999999</v>
      </c>
      <c r="AE4595">
        <f t="shared" si="355"/>
        <v>438234.48139999999</v>
      </c>
      <c r="AF4595">
        <f t="shared" si="355"/>
        <v>0</v>
      </c>
      <c r="AG4595">
        <f t="shared" si="356"/>
        <v>627100.72450000001</v>
      </c>
    </row>
    <row r="4596" spans="1:33" x14ac:dyDescent="0.25">
      <c r="A4596">
        <v>4588</v>
      </c>
      <c r="B4596" s="10">
        <f t="shared" si="357"/>
        <v>8.5906080712869169E-5</v>
      </c>
      <c r="C4596" s="10">
        <f t="shared" si="358"/>
        <v>9.4405397391703055E-5</v>
      </c>
      <c r="R4596" s="9">
        <v>43657</v>
      </c>
      <c r="S4596">
        <v>10</v>
      </c>
      <c r="T4596">
        <v>4.8381172350000003</v>
      </c>
      <c r="U4596">
        <v>222930.766</v>
      </c>
      <c r="V4596" t="s">
        <v>54</v>
      </c>
      <c r="W4596" t="s">
        <v>41</v>
      </c>
      <c r="AA4596" s="9">
        <v>43657</v>
      </c>
      <c r="AB4596">
        <v>10</v>
      </c>
      <c r="AC4596">
        <f t="shared" si="355"/>
        <v>628096.04299999995</v>
      </c>
      <c r="AD4596">
        <f t="shared" si="355"/>
        <v>222930.766</v>
      </c>
      <c r="AE4596">
        <f t="shared" si="355"/>
        <v>469751.70240000001</v>
      </c>
      <c r="AF4596">
        <f t="shared" si="355"/>
        <v>0</v>
      </c>
      <c r="AG4596">
        <f t="shared" si="356"/>
        <v>692682.46840000001</v>
      </c>
    </row>
    <row r="4597" spans="1:33" x14ac:dyDescent="0.25">
      <c r="A4597">
        <v>4589</v>
      </c>
      <c r="B4597" s="10">
        <f t="shared" si="357"/>
        <v>8.3008945571333922E-5</v>
      </c>
      <c r="C4597" s="10">
        <f t="shared" si="358"/>
        <v>9.6366724066984815E-5</v>
      </c>
      <c r="R4597" s="9">
        <v>43657</v>
      </c>
      <c r="S4597">
        <v>11</v>
      </c>
      <c r="T4597">
        <v>5.3807748489999998</v>
      </c>
      <c r="U4597">
        <v>247935.34349999999</v>
      </c>
      <c r="V4597" t="s">
        <v>54</v>
      </c>
      <c r="W4597" t="s">
        <v>41</v>
      </c>
      <c r="AA4597" s="9">
        <v>43657</v>
      </c>
      <c r="AB4597">
        <v>11</v>
      </c>
      <c r="AC4597">
        <f t="shared" si="355"/>
        <v>730634.55550000002</v>
      </c>
      <c r="AD4597">
        <f t="shared" si="355"/>
        <v>247935.34349999999</v>
      </c>
      <c r="AE4597">
        <f t="shared" si="355"/>
        <v>487054.58980000002</v>
      </c>
      <c r="AF4597">
        <f t="shared" si="355"/>
        <v>0</v>
      </c>
      <c r="AG4597">
        <f t="shared" si="356"/>
        <v>734989.93330000003</v>
      </c>
    </row>
    <row r="4598" spans="1:33" x14ac:dyDescent="0.25">
      <c r="A4598">
        <v>4590</v>
      </c>
      <c r="B4598" s="10">
        <f t="shared" si="357"/>
        <v>8.4674086168770317E-5</v>
      </c>
      <c r="C4598" s="10">
        <f t="shared" si="358"/>
        <v>1.0650503176160299E-4</v>
      </c>
      <c r="R4598" s="9">
        <v>43657</v>
      </c>
      <c r="S4598">
        <v>12</v>
      </c>
      <c r="T4598">
        <v>5.781745538</v>
      </c>
      <c r="U4598">
        <v>266411.2709</v>
      </c>
      <c r="V4598" t="s">
        <v>54</v>
      </c>
      <c r="W4598" t="s">
        <v>41</v>
      </c>
      <c r="AA4598" s="9">
        <v>43657</v>
      </c>
      <c r="AB4598">
        <v>12</v>
      </c>
      <c r="AC4598">
        <f t="shared" si="355"/>
        <v>839674.3284</v>
      </c>
      <c r="AD4598">
        <f t="shared" si="355"/>
        <v>266411.2709</v>
      </c>
      <c r="AE4598">
        <f t="shared" si="355"/>
        <v>497092.4375</v>
      </c>
      <c r="AF4598">
        <f t="shared" si="355"/>
        <v>0</v>
      </c>
      <c r="AG4598">
        <f t="shared" si="356"/>
        <v>763503.7084</v>
      </c>
    </row>
    <row r="4599" spans="1:33" x14ac:dyDescent="0.25">
      <c r="A4599">
        <v>4591</v>
      </c>
      <c r="B4599" s="10">
        <f t="shared" si="357"/>
        <v>9.1316621541121188E-5</v>
      </c>
      <c r="C4599" s="10">
        <f t="shared" si="358"/>
        <v>1.2122546806159014E-4</v>
      </c>
      <c r="R4599" s="9">
        <v>43657</v>
      </c>
      <c r="S4599">
        <v>13</v>
      </c>
      <c r="T4599">
        <v>5.9301356900000002</v>
      </c>
      <c r="U4599">
        <v>273248.79229999997</v>
      </c>
      <c r="V4599" t="s">
        <v>54</v>
      </c>
      <c r="W4599" t="s">
        <v>41</v>
      </c>
      <c r="AA4599" s="9">
        <v>43657</v>
      </c>
      <c r="AB4599">
        <v>13</v>
      </c>
      <c r="AC4599">
        <f t="shared" si="355"/>
        <v>961910.01789999998</v>
      </c>
      <c r="AD4599">
        <f t="shared" si="355"/>
        <v>273248.79229999997</v>
      </c>
      <c r="AE4599">
        <f t="shared" si="355"/>
        <v>496633.80589999998</v>
      </c>
      <c r="AF4599">
        <f t="shared" si="355"/>
        <v>0</v>
      </c>
      <c r="AG4599">
        <f t="shared" si="356"/>
        <v>769882.59819999989</v>
      </c>
    </row>
    <row r="4600" spans="1:33" x14ac:dyDescent="0.25">
      <c r="A4600">
        <v>4592</v>
      </c>
      <c r="B4600" s="10">
        <f t="shared" si="357"/>
        <v>9.3205813019326815E-5</v>
      </c>
      <c r="C4600" s="10">
        <f t="shared" si="358"/>
        <v>1.34543400816787E-4</v>
      </c>
      <c r="R4600" s="9">
        <v>43657</v>
      </c>
      <c r="S4600">
        <v>14</v>
      </c>
      <c r="T4600">
        <v>6.0962198130000003</v>
      </c>
      <c r="U4600">
        <v>280901.6165</v>
      </c>
      <c r="V4600" t="s">
        <v>54</v>
      </c>
      <c r="W4600" t="s">
        <v>41</v>
      </c>
      <c r="AA4600" s="9">
        <v>43657</v>
      </c>
      <c r="AB4600">
        <v>14</v>
      </c>
      <c r="AC4600">
        <f t="shared" si="355"/>
        <v>1059124.392</v>
      </c>
      <c r="AD4600">
        <f t="shared" si="355"/>
        <v>280901.6165</v>
      </c>
      <c r="AE4600">
        <f t="shared" si="355"/>
        <v>508869.08370000002</v>
      </c>
      <c r="AF4600">
        <f t="shared" si="355"/>
        <v>0</v>
      </c>
      <c r="AG4600">
        <f t="shared" si="356"/>
        <v>789770.70020000008</v>
      </c>
    </row>
    <row r="4601" spans="1:33" x14ac:dyDescent="0.25">
      <c r="A4601">
        <v>4593</v>
      </c>
      <c r="B4601" s="10">
        <f t="shared" si="357"/>
        <v>9.9799135193541134E-5</v>
      </c>
      <c r="C4601" s="10">
        <f t="shared" si="358"/>
        <v>1.5394075695965374E-4</v>
      </c>
      <c r="R4601" s="9">
        <v>43657</v>
      </c>
      <c r="S4601">
        <v>15</v>
      </c>
      <c r="T4601">
        <v>6.1248236760000001</v>
      </c>
      <c r="U4601">
        <v>282219.62530000001</v>
      </c>
      <c r="V4601" t="s">
        <v>54</v>
      </c>
      <c r="W4601" t="s">
        <v>41</v>
      </c>
      <c r="AA4601" s="9">
        <v>43657</v>
      </c>
      <c r="AB4601">
        <v>15</v>
      </c>
      <c r="AC4601">
        <f t="shared" si="355"/>
        <v>1128804.4979999999</v>
      </c>
      <c r="AD4601">
        <f t="shared" si="355"/>
        <v>282219.62530000001</v>
      </c>
      <c r="AE4601">
        <f t="shared" si="355"/>
        <v>512012.57410000003</v>
      </c>
      <c r="AF4601">
        <f t="shared" si="355"/>
        <v>0</v>
      </c>
      <c r="AG4601">
        <f t="shared" si="356"/>
        <v>794232.19940000004</v>
      </c>
    </row>
    <row r="4602" spans="1:33" x14ac:dyDescent="0.25">
      <c r="A4602">
        <v>4594</v>
      </c>
      <c r="B4602" s="10">
        <f t="shared" si="357"/>
        <v>1.1488756783268062E-4</v>
      </c>
      <c r="C4602" s="10">
        <f t="shared" si="358"/>
        <v>1.7003977088879513E-4</v>
      </c>
      <c r="R4602" s="9">
        <v>43657</v>
      </c>
      <c r="S4602">
        <v>16</v>
      </c>
      <c r="T4602">
        <v>6.1224444159999996</v>
      </c>
      <c r="U4602">
        <v>282109.9938</v>
      </c>
      <c r="V4602" t="s">
        <v>54</v>
      </c>
      <c r="W4602" t="s">
        <v>41</v>
      </c>
      <c r="AA4602" s="9">
        <v>43657</v>
      </c>
      <c r="AB4602">
        <v>16</v>
      </c>
      <c r="AC4602">
        <f t="shared" si="355"/>
        <v>1170296.55</v>
      </c>
      <c r="AD4602">
        <f t="shared" si="355"/>
        <v>282109.9938</v>
      </c>
      <c r="AE4602">
        <f t="shared" si="355"/>
        <v>501308.7108</v>
      </c>
      <c r="AF4602">
        <f t="shared" si="355"/>
        <v>0</v>
      </c>
      <c r="AG4602">
        <f t="shared" si="356"/>
        <v>783418.70460000006</v>
      </c>
    </row>
    <row r="4603" spans="1:33" x14ac:dyDescent="0.25">
      <c r="A4603">
        <v>4595</v>
      </c>
      <c r="B4603" s="10">
        <f t="shared" si="357"/>
        <v>1.3364329865059619E-4</v>
      </c>
      <c r="C4603" s="10">
        <f t="shared" si="358"/>
        <v>1.8042541216985538E-4</v>
      </c>
      <c r="R4603" s="9">
        <v>43657</v>
      </c>
      <c r="S4603">
        <v>17</v>
      </c>
      <c r="T4603">
        <v>5.9895234759999996</v>
      </c>
      <c r="U4603">
        <v>275985.26270000002</v>
      </c>
      <c r="V4603" t="s">
        <v>54</v>
      </c>
      <c r="W4603" t="s">
        <v>41</v>
      </c>
      <c r="AA4603" s="9">
        <v>43657</v>
      </c>
      <c r="AB4603">
        <v>17</v>
      </c>
      <c r="AC4603">
        <f t="shared" si="355"/>
        <v>1221094.9680000001</v>
      </c>
      <c r="AD4603">
        <f t="shared" si="355"/>
        <v>275985.26270000002</v>
      </c>
      <c r="AE4603">
        <f t="shared" si="355"/>
        <v>480553.35489999998</v>
      </c>
      <c r="AF4603">
        <f t="shared" si="355"/>
        <v>0</v>
      </c>
      <c r="AG4603">
        <f t="shared" si="356"/>
        <v>756538.6176</v>
      </c>
    </row>
    <row r="4604" spans="1:33" x14ac:dyDescent="0.25">
      <c r="A4604">
        <v>4596</v>
      </c>
      <c r="B4604" s="10">
        <f t="shared" si="357"/>
        <v>1.5358820109843542E-4</v>
      </c>
      <c r="C4604" s="10">
        <f t="shared" si="358"/>
        <v>1.8742497691469139E-4</v>
      </c>
      <c r="R4604" s="9">
        <v>43657</v>
      </c>
      <c r="S4604">
        <v>18</v>
      </c>
      <c r="T4604">
        <v>5.3615159280000002</v>
      </c>
      <c r="U4604">
        <v>247047.93090000001</v>
      </c>
      <c r="V4604" t="s">
        <v>54</v>
      </c>
      <c r="W4604" t="s">
        <v>41</v>
      </c>
      <c r="AA4604" s="9">
        <v>43657</v>
      </c>
      <c r="AB4604">
        <v>18</v>
      </c>
      <c r="AC4604">
        <f t="shared" si="355"/>
        <v>1247952.2439999999</v>
      </c>
      <c r="AD4604">
        <f t="shared" si="355"/>
        <v>247047.93090000001</v>
      </c>
      <c r="AE4604">
        <f t="shared" si="355"/>
        <v>448475.6593</v>
      </c>
      <c r="AF4604">
        <f t="shared" si="355"/>
        <v>0</v>
      </c>
      <c r="AG4604">
        <f t="shared" si="356"/>
        <v>695523.59019999998</v>
      </c>
    </row>
    <row r="4605" spans="1:33" x14ac:dyDescent="0.25">
      <c r="A4605">
        <v>4597</v>
      </c>
      <c r="B4605" s="10">
        <f t="shared" si="357"/>
        <v>1.7594682160801525E-4</v>
      </c>
      <c r="C4605" s="10">
        <f t="shared" si="358"/>
        <v>1.8899086750612251E-4</v>
      </c>
      <c r="R4605" s="9">
        <v>43657</v>
      </c>
      <c r="S4605">
        <v>19</v>
      </c>
      <c r="T4605">
        <v>4.5004577919999997</v>
      </c>
      <c r="U4605">
        <v>207372.09409999999</v>
      </c>
      <c r="V4605" t="s">
        <v>54</v>
      </c>
      <c r="W4605" t="s">
        <v>41</v>
      </c>
      <c r="AA4605" s="9">
        <v>43657</v>
      </c>
      <c r="AB4605">
        <v>19</v>
      </c>
      <c r="AC4605">
        <f t="shared" si="355"/>
        <v>1091302.0279999999</v>
      </c>
      <c r="AD4605">
        <f t="shared" si="355"/>
        <v>207372.09409999999</v>
      </c>
      <c r="AE4605">
        <f t="shared" si="355"/>
        <v>385783.29190000001</v>
      </c>
      <c r="AF4605">
        <f t="shared" si="355"/>
        <v>0</v>
      </c>
      <c r="AG4605">
        <f t="shared" si="356"/>
        <v>593155.38599999994</v>
      </c>
    </row>
    <row r="4606" spans="1:33" x14ac:dyDescent="0.25">
      <c r="A4606">
        <v>4598</v>
      </c>
      <c r="B4606" s="10">
        <f t="shared" si="357"/>
        <v>1.9372869290492669E-4</v>
      </c>
      <c r="C4606" s="10">
        <f t="shared" si="358"/>
        <v>1.9387300104027191E-4</v>
      </c>
      <c r="R4606" s="9">
        <v>43657</v>
      </c>
      <c r="S4606">
        <v>20</v>
      </c>
      <c r="T4606">
        <v>4.0862437470000001</v>
      </c>
      <c r="U4606">
        <v>188285.9394</v>
      </c>
      <c r="V4606" t="s">
        <v>54</v>
      </c>
      <c r="W4606" t="s">
        <v>41</v>
      </c>
      <c r="AA4606" s="9">
        <v>43657</v>
      </c>
      <c r="AB4606">
        <v>20</v>
      </c>
      <c r="AC4606">
        <f t="shared" si="355"/>
        <v>1017293.291</v>
      </c>
      <c r="AD4606">
        <f t="shared" si="355"/>
        <v>188285.9394</v>
      </c>
      <c r="AE4606">
        <f t="shared" si="355"/>
        <v>363629.44260000001</v>
      </c>
      <c r="AF4606">
        <f t="shared" si="355"/>
        <v>0</v>
      </c>
      <c r="AG4606">
        <f t="shared" si="356"/>
        <v>551915.38199999998</v>
      </c>
    </row>
    <row r="4607" spans="1:33" x14ac:dyDescent="0.25">
      <c r="A4607">
        <v>4599</v>
      </c>
      <c r="B4607" s="10">
        <f t="shared" si="357"/>
        <v>2.0647416072610091E-4</v>
      </c>
      <c r="C4607" s="10">
        <f t="shared" si="358"/>
        <v>1.9496821036979467E-4</v>
      </c>
      <c r="R4607" s="9">
        <v>43657</v>
      </c>
      <c r="S4607">
        <v>21</v>
      </c>
      <c r="T4607">
        <v>3.8773426400000002</v>
      </c>
      <c r="U4607">
        <v>178660.1942</v>
      </c>
      <c r="V4607" t="s">
        <v>54</v>
      </c>
      <c r="W4607" t="s">
        <v>41</v>
      </c>
      <c r="AA4607" s="9">
        <v>43657</v>
      </c>
      <c r="AB4607">
        <v>21</v>
      </c>
      <c r="AC4607">
        <f t="shared" si="355"/>
        <v>944942.64659999998</v>
      </c>
      <c r="AD4607">
        <f t="shared" si="355"/>
        <v>178660.1942</v>
      </c>
      <c r="AE4607">
        <f t="shared" si="355"/>
        <v>354832.95549999998</v>
      </c>
      <c r="AF4607">
        <f t="shared" si="355"/>
        <v>0</v>
      </c>
      <c r="AG4607">
        <f t="shared" si="356"/>
        <v>533493.14969999995</v>
      </c>
    </row>
    <row r="4608" spans="1:33" x14ac:dyDescent="0.25">
      <c r="A4608">
        <v>4600</v>
      </c>
      <c r="B4608" s="10">
        <f t="shared" si="357"/>
        <v>2.1406363846886568E-4</v>
      </c>
      <c r="C4608" s="10">
        <f t="shared" si="358"/>
        <v>1.9231371244010639E-4</v>
      </c>
      <c r="R4608" s="9">
        <v>43657</v>
      </c>
      <c r="S4608">
        <v>22</v>
      </c>
      <c r="T4608">
        <v>3.5983170009999998</v>
      </c>
      <c r="U4608">
        <v>165803.2507</v>
      </c>
      <c r="V4608" t="s">
        <v>54</v>
      </c>
      <c r="W4608" t="s">
        <v>41</v>
      </c>
      <c r="AA4608" s="9">
        <v>43657</v>
      </c>
      <c r="AB4608">
        <v>22</v>
      </c>
      <c r="AC4608">
        <f t="shared" si="355"/>
        <v>895360.65670000005</v>
      </c>
      <c r="AD4608">
        <f t="shared" si="355"/>
        <v>165803.2507</v>
      </c>
      <c r="AE4608">
        <f t="shared" si="355"/>
        <v>338800.85330000002</v>
      </c>
      <c r="AF4608">
        <f t="shared" si="355"/>
        <v>0</v>
      </c>
      <c r="AG4608">
        <f t="shared" si="356"/>
        <v>504604.10400000005</v>
      </c>
    </row>
    <row r="4609" spans="1:33" x14ac:dyDescent="0.25">
      <c r="A4609">
        <v>4601</v>
      </c>
      <c r="B4609" s="10">
        <f t="shared" si="357"/>
        <v>2.233553809639985E-4</v>
      </c>
      <c r="C4609" s="10">
        <f t="shared" si="358"/>
        <v>1.8571518563530862E-4</v>
      </c>
      <c r="R4609" s="9">
        <v>43657</v>
      </c>
      <c r="S4609">
        <v>23</v>
      </c>
      <c r="T4609">
        <v>3.2662402770000001</v>
      </c>
      <c r="U4609">
        <v>150501.81950000001</v>
      </c>
      <c r="V4609" t="s">
        <v>54</v>
      </c>
      <c r="W4609" t="s">
        <v>41</v>
      </c>
      <c r="AA4609" s="9">
        <v>43657</v>
      </c>
      <c r="AB4609">
        <v>23</v>
      </c>
      <c r="AC4609">
        <f t="shared" si="355"/>
        <v>826274.50710000005</v>
      </c>
      <c r="AD4609">
        <f t="shared" si="355"/>
        <v>150501.81950000001</v>
      </c>
      <c r="AE4609">
        <f t="shared" si="355"/>
        <v>309161.19579999999</v>
      </c>
      <c r="AF4609">
        <f t="shared" si="355"/>
        <v>0</v>
      </c>
      <c r="AG4609">
        <f t="shared" si="356"/>
        <v>459663.01529999997</v>
      </c>
    </row>
    <row r="4610" spans="1:33" x14ac:dyDescent="0.25">
      <c r="A4610">
        <v>4602</v>
      </c>
      <c r="B4610" s="10">
        <f t="shared" si="357"/>
        <v>2.282679530978927E-4</v>
      </c>
      <c r="C4610" s="10">
        <f t="shared" si="358"/>
        <v>1.7073720979042498E-4</v>
      </c>
      <c r="R4610" s="9">
        <v>43657</v>
      </c>
      <c r="S4610">
        <v>24</v>
      </c>
      <c r="T4610">
        <v>3.031722968</v>
      </c>
      <c r="U4610">
        <v>139695.7309</v>
      </c>
      <c r="V4610" t="s">
        <v>54</v>
      </c>
      <c r="W4610" t="s">
        <v>41</v>
      </c>
      <c r="AA4610" s="9">
        <v>43657</v>
      </c>
      <c r="AB4610">
        <v>24</v>
      </c>
      <c r="AC4610">
        <f t="shared" si="355"/>
        <v>712191.44339999999</v>
      </c>
      <c r="AD4610">
        <f t="shared" si="355"/>
        <v>139695.7309</v>
      </c>
      <c r="AE4610">
        <f t="shared" si="355"/>
        <v>289190.72009999998</v>
      </c>
      <c r="AF4610">
        <f t="shared" si="355"/>
        <v>0</v>
      </c>
      <c r="AG4610">
        <f t="shared" si="356"/>
        <v>428886.451</v>
      </c>
    </row>
    <row r="4611" spans="1:33" x14ac:dyDescent="0.25">
      <c r="A4611">
        <v>4603</v>
      </c>
      <c r="B4611" s="10">
        <f t="shared" si="357"/>
        <v>1.9961443343751795E-4</v>
      </c>
      <c r="C4611" s="10">
        <f t="shared" si="358"/>
        <v>1.4560785141547959E-4</v>
      </c>
      <c r="R4611" s="9">
        <v>43658</v>
      </c>
      <c r="S4611">
        <v>1</v>
      </c>
      <c r="T4611">
        <v>2.879509154</v>
      </c>
      <c r="U4611">
        <v>132682.02280000001</v>
      </c>
      <c r="V4611" t="s">
        <v>54</v>
      </c>
      <c r="W4611" t="s">
        <v>41</v>
      </c>
      <c r="AA4611" s="9">
        <v>43658</v>
      </c>
      <c r="AB4611">
        <v>1</v>
      </c>
      <c r="AC4611">
        <f t="shared" si="355"/>
        <v>620012.94590000005</v>
      </c>
      <c r="AD4611">
        <f t="shared" si="355"/>
        <v>132682.02280000001</v>
      </c>
      <c r="AE4611">
        <f t="shared" si="355"/>
        <v>275197.5931</v>
      </c>
      <c r="AF4611">
        <f t="shared" ref="AD4611:AF4674" si="359">SUMIFS($U:$U,$R:$R,$AA4611,$S:$S,$AB4611,$W:$W,AF$2)</f>
        <v>0</v>
      </c>
      <c r="AG4611">
        <f t="shared" si="356"/>
        <v>407879.61589999998</v>
      </c>
    </row>
    <row r="4612" spans="1:33" x14ac:dyDescent="0.25">
      <c r="A4612">
        <v>4604</v>
      </c>
      <c r="B4612" s="10">
        <f t="shared" si="357"/>
        <v>1.860771983489369E-4</v>
      </c>
      <c r="C4612" s="10">
        <f t="shared" si="358"/>
        <v>1.354842505571949E-4</v>
      </c>
      <c r="R4612" s="9">
        <v>43658</v>
      </c>
      <c r="S4612">
        <v>2</v>
      </c>
      <c r="T4612">
        <v>2.773109507</v>
      </c>
      <c r="U4612">
        <v>127779.3398</v>
      </c>
      <c r="V4612" t="s">
        <v>54</v>
      </c>
      <c r="W4612" t="s">
        <v>41</v>
      </c>
      <c r="AA4612" s="9">
        <v>43658</v>
      </c>
      <c r="AB4612">
        <v>2</v>
      </c>
      <c r="AC4612">
        <f t="shared" ref="AC4612:AC4643" si="360">SUMIFS($U:$U,$R:$R,$AA4612,$S:$S,$AB4612,$W:$W,AC$2)</f>
        <v>566478.56350000005</v>
      </c>
      <c r="AD4612">
        <f t="shared" si="359"/>
        <v>127779.3398</v>
      </c>
      <c r="AE4612">
        <f t="shared" si="359"/>
        <v>267929.84610000002</v>
      </c>
      <c r="AF4612">
        <f t="shared" si="359"/>
        <v>0</v>
      </c>
      <c r="AG4612">
        <f t="shared" ref="AG4612:AG4675" si="361">SUM(AD4612:AF4612)</f>
        <v>395709.18590000004</v>
      </c>
    </row>
    <row r="4613" spans="1:33" x14ac:dyDescent="0.25">
      <c r="A4613">
        <v>4605</v>
      </c>
      <c r="B4613" s="10">
        <f t="shared" si="357"/>
        <v>1.7284325163190092E-4</v>
      </c>
      <c r="C4613" s="10">
        <f t="shared" si="358"/>
        <v>1.3096195888322222E-4</v>
      </c>
      <c r="R4613" s="9">
        <v>43658</v>
      </c>
      <c r="S4613">
        <v>3</v>
      </c>
      <c r="T4613">
        <v>2.6714674500000002</v>
      </c>
      <c r="U4613">
        <v>123095.8772</v>
      </c>
      <c r="V4613" t="s">
        <v>54</v>
      </c>
      <c r="W4613" t="s">
        <v>41</v>
      </c>
      <c r="AA4613" s="9">
        <v>43658</v>
      </c>
      <c r="AB4613">
        <v>3</v>
      </c>
      <c r="AC4613">
        <f t="shared" si="360"/>
        <v>500603.08069999999</v>
      </c>
      <c r="AD4613">
        <f t="shared" si="359"/>
        <v>123095.8772</v>
      </c>
      <c r="AE4613">
        <f t="shared" si="359"/>
        <v>260634.65419999999</v>
      </c>
      <c r="AF4613">
        <f t="shared" si="359"/>
        <v>0</v>
      </c>
      <c r="AG4613">
        <f t="shared" si="361"/>
        <v>383730.53139999998</v>
      </c>
    </row>
    <row r="4614" spans="1:33" x14ac:dyDescent="0.25">
      <c r="A4614">
        <v>4606</v>
      </c>
      <c r="B4614" s="10">
        <f t="shared" si="357"/>
        <v>1.6377401088217764E-4</v>
      </c>
      <c r="C4614" s="10">
        <f t="shared" si="358"/>
        <v>1.2387027266894481E-4</v>
      </c>
      <c r="R4614" s="9">
        <v>43658</v>
      </c>
      <c r="S4614">
        <v>4</v>
      </c>
      <c r="T4614">
        <v>2.5760422100000002</v>
      </c>
      <c r="U4614">
        <v>118698.8729</v>
      </c>
      <c r="V4614" t="s">
        <v>54</v>
      </c>
      <c r="W4614" t="s">
        <v>41</v>
      </c>
      <c r="AA4614" s="9">
        <v>43658</v>
      </c>
      <c r="AB4614">
        <v>4</v>
      </c>
      <c r="AC4614">
        <f t="shared" si="360"/>
        <v>461249.89150000003</v>
      </c>
      <c r="AD4614">
        <f t="shared" si="359"/>
        <v>118698.8729</v>
      </c>
      <c r="AE4614">
        <f t="shared" si="359"/>
        <v>259561.43100000001</v>
      </c>
      <c r="AF4614">
        <f t="shared" si="359"/>
        <v>0</v>
      </c>
      <c r="AG4614">
        <f t="shared" si="361"/>
        <v>378260.3039</v>
      </c>
    </row>
    <row r="4615" spans="1:33" x14ac:dyDescent="0.25">
      <c r="A4615">
        <v>4607</v>
      </c>
      <c r="B4615" s="10">
        <f t="shared" si="357"/>
        <v>1.511371860097294E-4</v>
      </c>
      <c r="C4615" s="10">
        <f t="shared" si="358"/>
        <v>1.1283812911882371E-4</v>
      </c>
      <c r="R4615" s="9">
        <v>43658</v>
      </c>
      <c r="S4615">
        <v>5</v>
      </c>
      <c r="T4615">
        <v>2.5981528539999998</v>
      </c>
      <c r="U4615">
        <v>119717.6872</v>
      </c>
      <c r="V4615" t="s">
        <v>54</v>
      </c>
      <c r="W4615" t="s">
        <v>41</v>
      </c>
      <c r="AA4615" s="9">
        <v>43658</v>
      </c>
      <c r="AB4615">
        <v>5</v>
      </c>
      <c r="AC4615">
        <f t="shared" si="360"/>
        <v>448478.36060000001</v>
      </c>
      <c r="AD4615">
        <f t="shared" si="359"/>
        <v>119717.6872</v>
      </c>
      <c r="AE4615">
        <f t="shared" si="359"/>
        <v>271839.5122</v>
      </c>
      <c r="AF4615">
        <f t="shared" si="359"/>
        <v>0</v>
      </c>
      <c r="AG4615">
        <f t="shared" si="361"/>
        <v>391557.19939999998</v>
      </c>
    </row>
    <row r="4616" spans="1:33" x14ac:dyDescent="0.25">
      <c r="A4616">
        <v>4608</v>
      </c>
      <c r="B4616" s="10">
        <f t="shared" si="357"/>
        <v>1.3026979500246942E-4</v>
      </c>
      <c r="C4616" s="10">
        <f t="shared" si="358"/>
        <v>1.0528309462458521E-4</v>
      </c>
      <c r="R4616" s="9">
        <v>43658</v>
      </c>
      <c r="S4616">
        <v>6</v>
      </c>
      <c r="T4616">
        <v>2.6890645050000002</v>
      </c>
      <c r="U4616">
        <v>123906.71430000001</v>
      </c>
      <c r="V4616" t="s">
        <v>54</v>
      </c>
      <c r="W4616" t="s">
        <v>41</v>
      </c>
      <c r="AA4616" s="9">
        <v>43658</v>
      </c>
      <c r="AB4616">
        <v>6</v>
      </c>
      <c r="AC4616">
        <f t="shared" si="360"/>
        <v>456086.32549999998</v>
      </c>
      <c r="AD4616">
        <f t="shared" si="359"/>
        <v>123906.71430000001</v>
      </c>
      <c r="AE4616">
        <f t="shared" si="359"/>
        <v>308021.54109999997</v>
      </c>
      <c r="AF4616">
        <f t="shared" si="359"/>
        <v>0</v>
      </c>
      <c r="AG4616">
        <f t="shared" si="361"/>
        <v>431928.25539999997</v>
      </c>
    </row>
    <row r="4617" spans="1:33" x14ac:dyDescent="0.25">
      <c r="A4617">
        <v>4609</v>
      </c>
      <c r="B4617" s="10">
        <f t="shared" si="357"/>
        <v>1.1340905610390288E-4</v>
      </c>
      <c r="C4617" s="10">
        <f t="shared" si="358"/>
        <v>1.0012633436219036E-4</v>
      </c>
      <c r="R4617" s="9">
        <v>43658</v>
      </c>
      <c r="S4617">
        <v>7</v>
      </c>
      <c r="T4617">
        <v>2.9854245609999999</v>
      </c>
      <c r="U4617">
        <v>137562.39290000001</v>
      </c>
      <c r="V4617" t="s">
        <v>54</v>
      </c>
      <c r="W4617" t="s">
        <v>41</v>
      </c>
      <c r="AA4617" s="9">
        <v>43658</v>
      </c>
      <c r="AB4617">
        <v>7</v>
      </c>
      <c r="AC4617">
        <f t="shared" si="360"/>
        <v>492399.73090000002</v>
      </c>
      <c r="AD4617">
        <f t="shared" si="359"/>
        <v>137562.39290000001</v>
      </c>
      <c r="AE4617">
        <f t="shared" si="359"/>
        <v>352106.91840000002</v>
      </c>
      <c r="AF4617">
        <f t="shared" si="359"/>
        <v>0</v>
      </c>
      <c r="AG4617">
        <f t="shared" si="361"/>
        <v>489669.31130000006</v>
      </c>
    </row>
    <row r="4618" spans="1:33" x14ac:dyDescent="0.25">
      <c r="A4618">
        <v>4610</v>
      </c>
      <c r="B4618" s="10">
        <f t="shared" ref="B4618:B4681" si="362">AC4612/$AC$1</f>
        <v>1.0361686738068772E-4</v>
      </c>
      <c r="C4618" s="10">
        <f t="shared" ref="C4618:C4681" si="363">AG4612/$AG$1</f>
        <v>9.713873582573791E-5</v>
      </c>
      <c r="R4618" s="9">
        <v>43658</v>
      </c>
      <c r="S4618">
        <v>8</v>
      </c>
      <c r="T4618">
        <v>3.29383457</v>
      </c>
      <c r="U4618">
        <v>151773.30929999999</v>
      </c>
      <c r="V4618" t="s">
        <v>54</v>
      </c>
      <c r="W4618" t="s">
        <v>41</v>
      </c>
      <c r="AA4618" s="9">
        <v>43658</v>
      </c>
      <c r="AB4618">
        <v>8</v>
      </c>
      <c r="AC4618">
        <f t="shared" si="360"/>
        <v>510078.15720000002</v>
      </c>
      <c r="AD4618">
        <f t="shared" si="359"/>
        <v>151773.30929999999</v>
      </c>
      <c r="AE4618">
        <f t="shared" si="359"/>
        <v>389969.04310000001</v>
      </c>
      <c r="AF4618">
        <f t="shared" si="359"/>
        <v>0</v>
      </c>
      <c r="AG4618">
        <f t="shared" si="361"/>
        <v>541742.35239999997</v>
      </c>
    </row>
    <row r="4619" spans="1:33" x14ac:dyDescent="0.25">
      <c r="A4619">
        <v>4611</v>
      </c>
      <c r="B4619" s="10">
        <f t="shared" si="362"/>
        <v>9.1567318457330479E-5</v>
      </c>
      <c r="C4619" s="10">
        <f t="shared" si="363"/>
        <v>9.41982143607716E-5</v>
      </c>
      <c r="R4619" s="9">
        <v>43658</v>
      </c>
      <c r="S4619">
        <v>9</v>
      </c>
      <c r="T4619">
        <v>3.9571413209999999</v>
      </c>
      <c r="U4619">
        <v>182337.15779999999</v>
      </c>
      <c r="V4619" t="s">
        <v>54</v>
      </c>
      <c r="W4619" t="s">
        <v>41</v>
      </c>
      <c r="AA4619" s="9">
        <v>43658</v>
      </c>
      <c r="AB4619">
        <v>9</v>
      </c>
      <c r="AC4619">
        <f t="shared" si="360"/>
        <v>548015.00230000005</v>
      </c>
      <c r="AD4619">
        <f t="shared" si="359"/>
        <v>182337.15779999999</v>
      </c>
      <c r="AE4619">
        <f t="shared" si="359"/>
        <v>426296.01490000001</v>
      </c>
      <c r="AF4619">
        <f t="shared" si="359"/>
        <v>0</v>
      </c>
      <c r="AG4619">
        <f t="shared" si="361"/>
        <v>608633.1727</v>
      </c>
    </row>
    <row r="4620" spans="1:33" x14ac:dyDescent="0.25">
      <c r="A4620">
        <v>4612</v>
      </c>
      <c r="B4620" s="10">
        <f t="shared" si="362"/>
        <v>8.4369068692768113E-5</v>
      </c>
      <c r="C4620" s="10">
        <f t="shared" si="363"/>
        <v>9.2855382293781204E-5</v>
      </c>
      <c r="R4620" s="9">
        <v>43658</v>
      </c>
      <c r="S4620">
        <v>10</v>
      </c>
      <c r="T4620">
        <v>4.6670670310000002</v>
      </c>
      <c r="U4620">
        <v>215049.11470000001</v>
      </c>
      <c r="V4620" t="s">
        <v>54</v>
      </c>
      <c r="W4620" t="s">
        <v>41</v>
      </c>
      <c r="AA4620" s="9">
        <v>43658</v>
      </c>
      <c r="AB4620">
        <v>10</v>
      </c>
      <c r="AC4620">
        <f t="shared" si="360"/>
        <v>623214.44689999998</v>
      </c>
      <c r="AD4620">
        <f t="shared" si="359"/>
        <v>215049.11470000001</v>
      </c>
      <c r="AE4620">
        <f t="shared" si="359"/>
        <v>453922.59120000002</v>
      </c>
      <c r="AF4620">
        <f t="shared" si="359"/>
        <v>0</v>
      </c>
      <c r="AG4620">
        <f t="shared" si="361"/>
        <v>668971.70590000006</v>
      </c>
    </row>
    <row r="4621" spans="1:33" x14ac:dyDescent="0.25">
      <c r="A4621">
        <v>4613</v>
      </c>
      <c r="B4621" s="10">
        <f t="shared" si="362"/>
        <v>8.2032976722513595E-5</v>
      </c>
      <c r="C4621" s="10">
        <f t="shared" si="363"/>
        <v>9.6119505708907969E-5</v>
      </c>
      <c r="R4621" s="9">
        <v>43658</v>
      </c>
      <c r="S4621">
        <v>11</v>
      </c>
      <c r="T4621">
        <v>5.1774251409999996</v>
      </c>
      <c r="U4621">
        <v>238565.39569999999</v>
      </c>
      <c r="V4621" t="s">
        <v>54</v>
      </c>
      <c r="W4621" t="s">
        <v>41</v>
      </c>
      <c r="AA4621" s="9">
        <v>43658</v>
      </c>
      <c r="AB4621">
        <v>11</v>
      </c>
      <c r="AC4621">
        <f t="shared" si="360"/>
        <v>732791.57310000004</v>
      </c>
      <c r="AD4621">
        <f t="shared" si="359"/>
        <v>238565.39569999999</v>
      </c>
      <c r="AE4621">
        <f t="shared" si="359"/>
        <v>474013.69020000001</v>
      </c>
      <c r="AF4621">
        <f t="shared" si="359"/>
        <v>0</v>
      </c>
      <c r="AG4621">
        <f t="shared" si="361"/>
        <v>712579.08590000006</v>
      </c>
    </row>
    <row r="4622" spans="1:33" x14ac:dyDescent="0.25">
      <c r="A4622">
        <v>4614</v>
      </c>
      <c r="B4622" s="10">
        <f t="shared" si="362"/>
        <v>8.3424580113839852E-5</v>
      </c>
      <c r="C4622" s="10">
        <f t="shared" si="363"/>
        <v>1.0602979711361926E-4</v>
      </c>
      <c r="R4622" s="9">
        <v>43658</v>
      </c>
      <c r="S4622">
        <v>12</v>
      </c>
      <c r="T4622">
        <v>5.6394153019999997</v>
      </c>
      <c r="U4622">
        <v>259852.97829999999</v>
      </c>
      <c r="V4622" t="s">
        <v>54</v>
      </c>
      <c r="W4622" t="s">
        <v>41</v>
      </c>
      <c r="AA4622" s="9">
        <v>43658</v>
      </c>
      <c r="AB4622">
        <v>12</v>
      </c>
      <c r="AC4622">
        <f t="shared" si="360"/>
        <v>865971.26080000005</v>
      </c>
      <c r="AD4622">
        <f t="shared" si="359"/>
        <v>259852.97829999999</v>
      </c>
      <c r="AE4622">
        <f t="shared" si="359"/>
        <v>487158.37540000002</v>
      </c>
      <c r="AF4622">
        <f t="shared" si="359"/>
        <v>0</v>
      </c>
      <c r="AG4622">
        <f t="shared" si="361"/>
        <v>747011.35369999998</v>
      </c>
    </row>
    <row r="4623" spans="1:33" x14ac:dyDescent="0.25">
      <c r="A4623">
        <v>4615</v>
      </c>
      <c r="B4623" s="10">
        <f t="shared" si="362"/>
        <v>9.0066810824610525E-5</v>
      </c>
      <c r="C4623" s="10">
        <f t="shared" si="363"/>
        <v>1.2020407806343452E-4</v>
      </c>
      <c r="R4623" s="9">
        <v>43658</v>
      </c>
      <c r="S4623">
        <v>13</v>
      </c>
      <c r="T4623">
        <v>5.738567894</v>
      </c>
      <c r="U4623">
        <v>264421.73139999999</v>
      </c>
      <c r="V4623" t="s">
        <v>54</v>
      </c>
      <c r="W4623" t="s">
        <v>41</v>
      </c>
      <c r="AA4623" s="9">
        <v>43658</v>
      </c>
      <c r="AB4623">
        <v>13</v>
      </c>
      <c r="AC4623">
        <f t="shared" si="360"/>
        <v>971788.18969999999</v>
      </c>
      <c r="AD4623">
        <f t="shared" si="359"/>
        <v>264421.73139999999</v>
      </c>
      <c r="AE4623">
        <f t="shared" si="359"/>
        <v>489364.21909999999</v>
      </c>
      <c r="AF4623">
        <f t="shared" si="359"/>
        <v>0</v>
      </c>
      <c r="AG4623">
        <f t="shared" si="361"/>
        <v>753785.95050000004</v>
      </c>
    </row>
    <row r="4624" spans="1:33" x14ac:dyDescent="0.25">
      <c r="A4624">
        <v>4616</v>
      </c>
      <c r="B4624" s="10">
        <f t="shared" si="362"/>
        <v>9.3300442724304392E-5</v>
      </c>
      <c r="C4624" s="10">
        <f t="shared" si="363"/>
        <v>1.3298697409742745E-4</v>
      </c>
      <c r="R4624" s="9">
        <v>43658</v>
      </c>
      <c r="S4624">
        <v>14</v>
      </c>
      <c r="T4624">
        <v>5.7909640109999998</v>
      </c>
      <c r="U4624">
        <v>266836.03970000002</v>
      </c>
      <c r="V4624" t="s">
        <v>54</v>
      </c>
      <c r="W4624" t="s">
        <v>41</v>
      </c>
      <c r="AA4624" s="9">
        <v>43658</v>
      </c>
      <c r="AB4624">
        <v>14</v>
      </c>
      <c r="AC4624">
        <f t="shared" si="360"/>
        <v>1045771.73</v>
      </c>
      <c r="AD4624">
        <f t="shared" si="359"/>
        <v>266836.03970000002</v>
      </c>
      <c r="AE4624">
        <f t="shared" si="359"/>
        <v>494974.31520000001</v>
      </c>
      <c r="AF4624">
        <f t="shared" si="359"/>
        <v>0</v>
      </c>
      <c r="AG4624">
        <f t="shared" si="361"/>
        <v>761810.35490000003</v>
      </c>
    </row>
    <row r="4625" spans="1:33" x14ac:dyDescent="0.25">
      <c r="A4625">
        <v>4617</v>
      </c>
      <c r="B4625" s="10">
        <f t="shared" si="362"/>
        <v>1.0023962330561583E-4</v>
      </c>
      <c r="C4625" s="10">
        <f t="shared" si="363"/>
        <v>1.4940734024968211E-4</v>
      </c>
      <c r="R4625" s="9">
        <v>43658</v>
      </c>
      <c r="S4625">
        <v>15</v>
      </c>
      <c r="T4625">
        <v>5.8279254390000004</v>
      </c>
      <c r="U4625">
        <v>268539.14840000001</v>
      </c>
      <c r="V4625" t="s">
        <v>54</v>
      </c>
      <c r="W4625" t="s">
        <v>41</v>
      </c>
      <c r="AA4625" s="9">
        <v>43658</v>
      </c>
      <c r="AB4625">
        <v>15</v>
      </c>
      <c r="AC4625">
        <f t="shared" si="360"/>
        <v>1098212.504</v>
      </c>
      <c r="AD4625">
        <f t="shared" si="359"/>
        <v>268539.14840000001</v>
      </c>
      <c r="AE4625">
        <f t="shared" si="359"/>
        <v>490767.18650000001</v>
      </c>
      <c r="AF4625">
        <f t="shared" si="359"/>
        <v>0</v>
      </c>
      <c r="AG4625">
        <f t="shared" si="361"/>
        <v>759306.33490000002</v>
      </c>
    </row>
    <row r="4626" spans="1:33" x14ac:dyDescent="0.25">
      <c r="A4626">
        <v>4618</v>
      </c>
      <c r="B4626" s="10">
        <f t="shared" si="362"/>
        <v>1.1399465549973268E-4</v>
      </c>
      <c r="C4626" s="10">
        <f t="shared" si="363"/>
        <v>1.6421925022163942E-4</v>
      </c>
      <c r="R4626" s="9">
        <v>43658</v>
      </c>
      <c r="S4626">
        <v>16</v>
      </c>
      <c r="T4626">
        <v>5.6462214839999998</v>
      </c>
      <c r="U4626">
        <v>260166.59349999999</v>
      </c>
      <c r="V4626" t="s">
        <v>54</v>
      </c>
      <c r="W4626" t="s">
        <v>41</v>
      </c>
      <c r="AA4626" s="9">
        <v>43658</v>
      </c>
      <c r="AB4626">
        <v>16</v>
      </c>
      <c r="AC4626">
        <f t="shared" si="360"/>
        <v>1110979.6740000001</v>
      </c>
      <c r="AD4626">
        <f t="shared" si="359"/>
        <v>260166.59349999999</v>
      </c>
      <c r="AE4626">
        <f t="shared" si="359"/>
        <v>471997.66330000001</v>
      </c>
      <c r="AF4626">
        <f t="shared" si="359"/>
        <v>0</v>
      </c>
      <c r="AG4626">
        <f t="shared" si="361"/>
        <v>732164.25679999997</v>
      </c>
    </row>
    <row r="4627" spans="1:33" x14ac:dyDescent="0.25">
      <c r="A4627">
        <v>4619</v>
      </c>
      <c r="B4627" s="10">
        <f t="shared" si="362"/>
        <v>1.3403784739612345E-4</v>
      </c>
      <c r="C4627" s="10">
        <f t="shared" si="363"/>
        <v>1.749239948088501E-4</v>
      </c>
      <c r="R4627" s="9">
        <v>43658</v>
      </c>
      <c r="S4627">
        <v>17</v>
      </c>
      <c r="T4627">
        <v>5.2303245619999998</v>
      </c>
      <c r="U4627">
        <v>241002.8952</v>
      </c>
      <c r="V4627" t="s">
        <v>54</v>
      </c>
      <c r="W4627" t="s">
        <v>41</v>
      </c>
      <c r="AA4627" s="9">
        <v>43658</v>
      </c>
      <c r="AB4627">
        <v>17</v>
      </c>
      <c r="AC4627">
        <f t="shared" si="360"/>
        <v>1084214.48</v>
      </c>
      <c r="AD4627">
        <f t="shared" si="359"/>
        <v>241002.8952</v>
      </c>
      <c r="AE4627">
        <f t="shared" si="359"/>
        <v>442473.56089999998</v>
      </c>
      <c r="AF4627">
        <f t="shared" si="359"/>
        <v>0</v>
      </c>
      <c r="AG4627">
        <f t="shared" si="361"/>
        <v>683476.45609999995</v>
      </c>
    </row>
    <row r="4628" spans="1:33" x14ac:dyDescent="0.25">
      <c r="A4628">
        <v>4620</v>
      </c>
      <c r="B4628" s="10">
        <f t="shared" si="362"/>
        <v>1.5839827853574292E-4</v>
      </c>
      <c r="C4628" s="10">
        <f t="shared" si="363"/>
        <v>1.8337643181280303E-4</v>
      </c>
      <c r="R4628" s="9">
        <v>43658</v>
      </c>
      <c r="S4628">
        <v>18</v>
      </c>
      <c r="T4628">
        <v>4.5876931010000002</v>
      </c>
      <c r="U4628">
        <v>211391.72270000001</v>
      </c>
      <c r="V4628" t="s">
        <v>54</v>
      </c>
      <c r="W4628" t="s">
        <v>41</v>
      </c>
      <c r="AA4628" s="9">
        <v>43658</v>
      </c>
      <c r="AB4628">
        <v>18</v>
      </c>
      <c r="AC4628">
        <f t="shared" si="360"/>
        <v>1044398.557</v>
      </c>
      <c r="AD4628">
        <f t="shared" si="359"/>
        <v>211391.72270000001</v>
      </c>
      <c r="AE4628">
        <f t="shared" si="359"/>
        <v>409367.17249999999</v>
      </c>
      <c r="AF4628">
        <f t="shared" si="359"/>
        <v>0</v>
      </c>
      <c r="AG4628">
        <f t="shared" si="361"/>
        <v>620758.89520000003</v>
      </c>
    </row>
    <row r="4629" spans="1:33" x14ac:dyDescent="0.25">
      <c r="A4629">
        <v>4621</v>
      </c>
      <c r="B4629" s="10">
        <f t="shared" si="362"/>
        <v>1.7775367765397092E-4</v>
      </c>
      <c r="C4629" s="10">
        <f t="shared" si="363"/>
        <v>1.8503946060346497E-4</v>
      </c>
      <c r="R4629" s="9">
        <v>43658</v>
      </c>
      <c r="S4629">
        <v>19</v>
      </c>
      <c r="T4629">
        <v>4.0914152499999998</v>
      </c>
      <c r="U4629">
        <v>188524.23190000001</v>
      </c>
      <c r="V4629" t="s">
        <v>54</v>
      </c>
      <c r="W4629" t="s">
        <v>41</v>
      </c>
      <c r="AA4629" s="9">
        <v>43658</v>
      </c>
      <c r="AB4629">
        <v>19</v>
      </c>
      <c r="AC4629">
        <f t="shared" si="360"/>
        <v>951137.27839999995</v>
      </c>
      <c r="AD4629">
        <f t="shared" si="359"/>
        <v>188524.23190000001</v>
      </c>
      <c r="AE4629">
        <f t="shared" si="359"/>
        <v>371593.66249999998</v>
      </c>
      <c r="AF4629">
        <f t="shared" si="359"/>
        <v>0</v>
      </c>
      <c r="AG4629">
        <f t="shared" si="361"/>
        <v>560117.89439999999</v>
      </c>
    </row>
    <row r="4630" spans="1:33" x14ac:dyDescent="0.25">
      <c r="A4630">
        <v>4622</v>
      </c>
      <c r="B4630" s="10">
        <f t="shared" si="362"/>
        <v>1.9128630391303827E-4</v>
      </c>
      <c r="C4630" s="10">
        <f t="shared" si="363"/>
        <v>1.8700929230549545E-4</v>
      </c>
      <c r="R4630" s="9">
        <v>43658</v>
      </c>
      <c r="S4630">
        <v>20</v>
      </c>
      <c r="T4630">
        <v>3.6841702349999998</v>
      </c>
      <c r="U4630">
        <v>169759.1961</v>
      </c>
      <c r="V4630" t="s">
        <v>54</v>
      </c>
      <c r="W4630" t="s">
        <v>41</v>
      </c>
      <c r="AA4630" s="9">
        <v>43658</v>
      </c>
      <c r="AB4630">
        <v>20</v>
      </c>
      <c r="AC4630">
        <f t="shared" si="360"/>
        <v>867549.77300000004</v>
      </c>
      <c r="AD4630">
        <f t="shared" si="359"/>
        <v>169759.1961</v>
      </c>
      <c r="AE4630">
        <f t="shared" si="359"/>
        <v>345337.88880000002</v>
      </c>
      <c r="AF4630">
        <f t="shared" si="359"/>
        <v>0</v>
      </c>
      <c r="AG4630">
        <f t="shared" si="361"/>
        <v>515097.08490000002</v>
      </c>
    </row>
    <row r="4631" spans="1:33" x14ac:dyDescent="0.25">
      <c r="A4631">
        <v>4623</v>
      </c>
      <c r="B4631" s="10">
        <f t="shared" si="362"/>
        <v>2.0087845633505772E-4</v>
      </c>
      <c r="C4631" s="10">
        <f t="shared" si="363"/>
        <v>1.8639460519195486E-4</v>
      </c>
      <c r="R4631" s="9">
        <v>43658</v>
      </c>
      <c r="S4631">
        <v>21</v>
      </c>
      <c r="T4631">
        <v>3.5831400609999999</v>
      </c>
      <c r="U4631">
        <v>165103.9277</v>
      </c>
      <c r="V4631" t="s">
        <v>54</v>
      </c>
      <c r="W4631" t="s">
        <v>41</v>
      </c>
      <c r="AA4631" s="9">
        <v>43658</v>
      </c>
      <c r="AB4631">
        <v>21</v>
      </c>
      <c r="AC4631">
        <f t="shared" si="360"/>
        <v>818171.45149999997</v>
      </c>
      <c r="AD4631">
        <f t="shared" si="359"/>
        <v>165103.9277</v>
      </c>
      <c r="AE4631">
        <f t="shared" si="359"/>
        <v>335432.46429999999</v>
      </c>
      <c r="AF4631">
        <f t="shared" si="359"/>
        <v>0</v>
      </c>
      <c r="AG4631">
        <f t="shared" si="361"/>
        <v>500536.39199999999</v>
      </c>
    </row>
    <row r="4632" spans="1:33" x14ac:dyDescent="0.25">
      <c r="A4632">
        <v>4624</v>
      </c>
      <c r="B4632" s="10">
        <f t="shared" si="362"/>
        <v>2.0321375063559255E-4</v>
      </c>
      <c r="C4632" s="10">
        <f t="shared" si="363"/>
        <v>1.797317647822209E-4</v>
      </c>
      <c r="R4632" s="9">
        <v>43658</v>
      </c>
      <c r="S4632">
        <v>22</v>
      </c>
      <c r="T4632">
        <v>3.4010792140000001</v>
      </c>
      <c r="U4632">
        <v>156714.92800000001</v>
      </c>
      <c r="V4632" t="s">
        <v>54</v>
      </c>
      <c r="W4632" t="s">
        <v>41</v>
      </c>
      <c r="AA4632" s="9">
        <v>43658</v>
      </c>
      <c r="AB4632">
        <v>22</v>
      </c>
      <c r="AC4632">
        <f t="shared" si="360"/>
        <v>771621.47849999997</v>
      </c>
      <c r="AD4632">
        <f t="shared" si="359"/>
        <v>156714.92800000001</v>
      </c>
      <c r="AE4632">
        <f t="shared" si="359"/>
        <v>317180.96990000003</v>
      </c>
      <c r="AF4632">
        <f t="shared" si="359"/>
        <v>0</v>
      </c>
      <c r="AG4632">
        <f t="shared" si="361"/>
        <v>473895.89790000004</v>
      </c>
    </row>
    <row r="4633" spans="1:33" x14ac:dyDescent="0.25">
      <c r="A4633">
        <v>4625</v>
      </c>
      <c r="B4633" s="10">
        <f t="shared" si="362"/>
        <v>1.983180215898519E-4</v>
      </c>
      <c r="C4633" s="10">
        <f t="shared" si="363"/>
        <v>1.6777987794548552E-4</v>
      </c>
      <c r="R4633" s="9">
        <v>43658</v>
      </c>
      <c r="S4633">
        <v>23</v>
      </c>
      <c r="T4633">
        <v>3.1396380819999998</v>
      </c>
      <c r="U4633">
        <v>144668.24350000001</v>
      </c>
      <c r="V4633" t="s">
        <v>54</v>
      </c>
      <c r="W4633" t="s">
        <v>41</v>
      </c>
      <c r="AA4633" s="9">
        <v>43658</v>
      </c>
      <c r="AB4633">
        <v>23</v>
      </c>
      <c r="AC4633">
        <f t="shared" si="360"/>
        <v>706457.20189999999</v>
      </c>
      <c r="AD4633">
        <f t="shared" si="359"/>
        <v>144668.24350000001</v>
      </c>
      <c r="AE4633">
        <f t="shared" si="359"/>
        <v>287315.59720000002</v>
      </c>
      <c r="AF4633">
        <f t="shared" si="359"/>
        <v>0</v>
      </c>
      <c r="AG4633">
        <f t="shared" si="361"/>
        <v>431983.84070000006</v>
      </c>
    </row>
    <row r="4634" spans="1:33" x14ac:dyDescent="0.25">
      <c r="A4634">
        <v>4626</v>
      </c>
      <c r="B4634" s="10">
        <f t="shared" si="362"/>
        <v>1.9103513132893795E-4</v>
      </c>
      <c r="C4634" s="10">
        <f t="shared" si="363"/>
        <v>1.5238396398396502E-4</v>
      </c>
      <c r="R4634" s="9">
        <v>43658</v>
      </c>
      <c r="S4634">
        <v>24</v>
      </c>
      <c r="T4634">
        <v>2.9434732160000001</v>
      </c>
      <c r="U4634">
        <v>135629.35879999999</v>
      </c>
      <c r="V4634" t="s">
        <v>54</v>
      </c>
      <c r="W4634" t="s">
        <v>41</v>
      </c>
      <c r="AA4634" s="9">
        <v>43658</v>
      </c>
      <c r="AB4634">
        <v>24</v>
      </c>
      <c r="AC4634">
        <f t="shared" si="360"/>
        <v>624271.23320000002</v>
      </c>
      <c r="AD4634">
        <f t="shared" si="359"/>
        <v>135629.35879999999</v>
      </c>
      <c r="AE4634">
        <f t="shared" si="359"/>
        <v>269473.45</v>
      </c>
      <c r="AF4634">
        <f t="shared" si="359"/>
        <v>0</v>
      </c>
      <c r="AG4634">
        <f t="shared" si="361"/>
        <v>405102.8088</v>
      </c>
    </row>
    <row r="4635" spans="1:33" x14ac:dyDescent="0.25">
      <c r="A4635">
        <v>4627</v>
      </c>
      <c r="B4635" s="10">
        <f t="shared" si="362"/>
        <v>1.7397633659406962E-4</v>
      </c>
      <c r="C4635" s="10">
        <f t="shared" si="363"/>
        <v>1.3749780423126173E-4</v>
      </c>
      <c r="R4635" s="9">
        <v>43659</v>
      </c>
      <c r="S4635">
        <v>1</v>
      </c>
      <c r="T4635">
        <v>2.7933014169999999</v>
      </c>
      <c r="U4635">
        <v>128709.7427</v>
      </c>
      <c r="V4635" t="s">
        <v>54</v>
      </c>
      <c r="W4635" t="s">
        <v>41</v>
      </c>
      <c r="AA4635" s="9">
        <v>43659</v>
      </c>
      <c r="AB4635">
        <v>1</v>
      </c>
      <c r="AC4635">
        <f t="shared" si="360"/>
        <v>568540.71349999995</v>
      </c>
      <c r="AD4635">
        <f t="shared" si="359"/>
        <v>128709.7427</v>
      </c>
      <c r="AE4635">
        <f t="shared" si="359"/>
        <v>258663.20019999999</v>
      </c>
      <c r="AF4635">
        <f t="shared" si="359"/>
        <v>0</v>
      </c>
      <c r="AG4635">
        <f t="shared" si="361"/>
        <v>387372.94290000002</v>
      </c>
    </row>
    <row r="4636" spans="1:33" x14ac:dyDescent="0.25">
      <c r="A4636">
        <v>4628</v>
      </c>
      <c r="B4636" s="10">
        <f t="shared" si="362"/>
        <v>1.5868701053696049E-4</v>
      </c>
      <c r="C4636" s="10">
        <f t="shared" si="363"/>
        <v>1.2644609081011681E-4</v>
      </c>
      <c r="R4636" s="9">
        <v>43659</v>
      </c>
      <c r="S4636">
        <v>2</v>
      </c>
      <c r="T4636">
        <v>2.625634604</v>
      </c>
      <c r="U4636">
        <v>120983.99129999999</v>
      </c>
      <c r="V4636" t="s">
        <v>54</v>
      </c>
      <c r="W4636" t="s">
        <v>41</v>
      </c>
      <c r="AA4636" s="9">
        <v>43659</v>
      </c>
      <c r="AB4636">
        <v>2</v>
      </c>
      <c r="AC4636">
        <f t="shared" si="360"/>
        <v>508230.1813</v>
      </c>
      <c r="AD4636">
        <f t="shared" si="359"/>
        <v>120983.99129999999</v>
      </c>
      <c r="AE4636">
        <f t="shared" si="359"/>
        <v>250725.9295</v>
      </c>
      <c r="AF4636">
        <f t="shared" si="359"/>
        <v>0</v>
      </c>
      <c r="AG4636">
        <f t="shared" si="361"/>
        <v>371709.92079999996</v>
      </c>
    </row>
    <row r="4637" spans="1:33" x14ac:dyDescent="0.25">
      <c r="A4637">
        <v>4629</v>
      </c>
      <c r="B4637" s="10">
        <f t="shared" si="362"/>
        <v>1.4965502359162134E-4</v>
      </c>
      <c r="C4637" s="10">
        <f t="shared" si="363"/>
        <v>1.228717302659311E-4</v>
      </c>
      <c r="R4637" s="9">
        <v>43659</v>
      </c>
      <c r="S4637">
        <v>3</v>
      </c>
      <c r="T4637">
        <v>2.4512093109999999</v>
      </c>
      <c r="U4637">
        <v>112946.8226</v>
      </c>
      <c r="V4637" t="s">
        <v>54</v>
      </c>
      <c r="W4637" t="s">
        <v>41</v>
      </c>
      <c r="AA4637" s="9">
        <v>43659</v>
      </c>
      <c r="AB4637">
        <v>3</v>
      </c>
      <c r="AC4637">
        <f t="shared" si="360"/>
        <v>463537.2352</v>
      </c>
      <c r="AD4637">
        <f t="shared" si="359"/>
        <v>112946.8226</v>
      </c>
      <c r="AE4637">
        <f t="shared" si="359"/>
        <v>245926.7291</v>
      </c>
      <c r="AF4637">
        <f t="shared" si="359"/>
        <v>0</v>
      </c>
      <c r="AG4637">
        <f t="shared" si="361"/>
        <v>358873.55170000001</v>
      </c>
    </row>
    <row r="4638" spans="1:33" x14ac:dyDescent="0.25">
      <c r="A4638">
        <v>4630</v>
      </c>
      <c r="B4638" s="10">
        <f t="shared" si="362"/>
        <v>1.4114038122084151E-4</v>
      </c>
      <c r="C4638" s="10">
        <f t="shared" si="363"/>
        <v>1.1633201875339372E-4</v>
      </c>
      <c r="R4638" s="9">
        <v>43659</v>
      </c>
      <c r="S4638">
        <v>4</v>
      </c>
      <c r="T4638">
        <v>2.380900311</v>
      </c>
      <c r="U4638">
        <v>109707.12450000001</v>
      </c>
      <c r="V4638" t="s">
        <v>54</v>
      </c>
      <c r="W4638" t="s">
        <v>41</v>
      </c>
      <c r="AA4638" s="9">
        <v>43659</v>
      </c>
      <c r="AB4638">
        <v>4</v>
      </c>
      <c r="AC4638">
        <f t="shared" si="360"/>
        <v>421872.28940000001</v>
      </c>
      <c r="AD4638">
        <f t="shared" si="359"/>
        <v>109707.12450000001</v>
      </c>
      <c r="AE4638">
        <f t="shared" si="359"/>
        <v>244442.02789999999</v>
      </c>
      <c r="AF4638">
        <f t="shared" si="359"/>
        <v>0</v>
      </c>
      <c r="AG4638">
        <f t="shared" si="361"/>
        <v>354149.15240000002</v>
      </c>
    </row>
    <row r="4639" spans="1:33" x14ac:dyDescent="0.25">
      <c r="A4639">
        <v>4631</v>
      </c>
      <c r="B4639" s="10">
        <f t="shared" si="362"/>
        <v>1.2922092187766257E-4</v>
      </c>
      <c r="C4639" s="10">
        <f t="shared" si="363"/>
        <v>1.0604344219936632E-4</v>
      </c>
      <c r="R4639" s="9">
        <v>43659</v>
      </c>
      <c r="S4639">
        <v>5</v>
      </c>
      <c r="T4639">
        <v>2.3826024540000001</v>
      </c>
      <c r="U4639">
        <v>109785.55590000001</v>
      </c>
      <c r="V4639" t="s">
        <v>54</v>
      </c>
      <c r="W4639" t="s">
        <v>41</v>
      </c>
      <c r="AA4639" s="9">
        <v>43659</v>
      </c>
      <c r="AB4639">
        <v>5</v>
      </c>
      <c r="AC4639">
        <f t="shared" si="360"/>
        <v>409615.12760000001</v>
      </c>
      <c r="AD4639">
        <f t="shared" si="359"/>
        <v>109785.55590000001</v>
      </c>
      <c r="AE4639">
        <f t="shared" si="359"/>
        <v>249271.9234</v>
      </c>
      <c r="AF4639">
        <f t="shared" si="359"/>
        <v>0</v>
      </c>
      <c r="AG4639">
        <f t="shared" si="361"/>
        <v>359057.47930000001</v>
      </c>
    </row>
    <row r="4640" spans="1:33" x14ac:dyDescent="0.25">
      <c r="A4640">
        <v>4632</v>
      </c>
      <c r="B4640" s="10">
        <f t="shared" si="362"/>
        <v>1.1418795652284691E-4</v>
      </c>
      <c r="C4640" s="10">
        <f t="shared" si="363"/>
        <v>9.9444683440409387E-5</v>
      </c>
      <c r="R4640" s="9">
        <v>43659</v>
      </c>
      <c r="S4640">
        <v>6</v>
      </c>
      <c r="T4640">
        <v>2.4558228039999999</v>
      </c>
      <c r="U4640">
        <v>113159.4032</v>
      </c>
      <c r="V4640" t="s">
        <v>54</v>
      </c>
      <c r="W4640" t="s">
        <v>41</v>
      </c>
      <c r="AA4640" s="9">
        <v>43659</v>
      </c>
      <c r="AB4640">
        <v>6</v>
      </c>
      <c r="AC4640">
        <f t="shared" si="360"/>
        <v>399343.78649999999</v>
      </c>
      <c r="AD4640">
        <f t="shared" si="359"/>
        <v>113159.4032</v>
      </c>
      <c r="AE4640">
        <f t="shared" si="359"/>
        <v>258379.52900000001</v>
      </c>
      <c r="AF4640">
        <f t="shared" si="359"/>
        <v>0</v>
      </c>
      <c r="AG4640">
        <f t="shared" si="361"/>
        <v>371538.93220000004</v>
      </c>
    </row>
    <row r="4641" spans="1:33" x14ac:dyDescent="0.25">
      <c r="A4641">
        <v>4633</v>
      </c>
      <c r="B4641" s="10">
        <f t="shared" si="362"/>
        <v>1.0399406351278651E-4</v>
      </c>
      <c r="C4641" s="10">
        <f t="shared" si="363"/>
        <v>9.5092353948818839E-5</v>
      </c>
      <c r="R4641" s="9">
        <v>43659</v>
      </c>
      <c r="S4641">
        <v>7</v>
      </c>
      <c r="T4641">
        <v>2.5555837389999998</v>
      </c>
      <c r="U4641">
        <v>117756.1875</v>
      </c>
      <c r="V4641" t="s">
        <v>54</v>
      </c>
      <c r="W4641" t="s">
        <v>41</v>
      </c>
      <c r="AA4641" s="9">
        <v>43659</v>
      </c>
      <c r="AB4641">
        <v>7</v>
      </c>
      <c r="AC4641">
        <f t="shared" si="360"/>
        <v>406235.24459999998</v>
      </c>
      <c r="AD4641">
        <f t="shared" si="359"/>
        <v>117756.1875</v>
      </c>
      <c r="AE4641">
        <f t="shared" si="359"/>
        <v>282722.73340000003</v>
      </c>
      <c r="AF4641">
        <f t="shared" si="359"/>
        <v>0</v>
      </c>
      <c r="AG4641">
        <f t="shared" si="361"/>
        <v>400478.92090000003</v>
      </c>
    </row>
    <row r="4642" spans="1:33" x14ac:dyDescent="0.25">
      <c r="A4642">
        <v>4634</v>
      </c>
      <c r="B4642" s="10">
        <f t="shared" si="362"/>
        <v>9.296242203633708E-5</v>
      </c>
      <c r="C4642" s="10">
        <f t="shared" si="363"/>
        <v>9.1247393507619748E-5</v>
      </c>
      <c r="R4642" s="9">
        <v>43659</v>
      </c>
      <c r="S4642">
        <v>8</v>
      </c>
      <c r="T4642">
        <v>2.6030034479999999</v>
      </c>
      <c r="U4642">
        <v>119941.19289999999</v>
      </c>
      <c r="V4642" t="s">
        <v>54</v>
      </c>
      <c r="W4642" t="s">
        <v>41</v>
      </c>
      <c r="AA4642" s="9">
        <v>43659</v>
      </c>
      <c r="AB4642">
        <v>8</v>
      </c>
      <c r="AC4642">
        <f t="shared" si="360"/>
        <v>438047.73369999998</v>
      </c>
      <c r="AD4642">
        <f t="shared" si="359"/>
        <v>119941.19289999999</v>
      </c>
      <c r="AE4642">
        <f t="shared" si="359"/>
        <v>302160.02899999998</v>
      </c>
      <c r="AF4642">
        <f t="shared" si="359"/>
        <v>0</v>
      </c>
      <c r="AG4642">
        <f t="shared" si="361"/>
        <v>422101.2219</v>
      </c>
    </row>
    <row r="4643" spans="1:33" x14ac:dyDescent="0.25">
      <c r="A4643">
        <v>4635</v>
      </c>
      <c r="B4643" s="10">
        <f t="shared" si="362"/>
        <v>8.4787455908257056E-5</v>
      </c>
      <c r="C4643" s="10">
        <f t="shared" si="363"/>
        <v>8.8096320165385867E-5</v>
      </c>
      <c r="R4643" s="9">
        <v>43659</v>
      </c>
      <c r="S4643">
        <v>9</v>
      </c>
      <c r="T4643">
        <v>2.6401811799999999</v>
      </c>
      <c r="U4643">
        <v>121654.2684</v>
      </c>
      <c r="V4643" t="s">
        <v>54</v>
      </c>
      <c r="W4643" t="s">
        <v>41</v>
      </c>
      <c r="AA4643" s="9">
        <v>43659</v>
      </c>
      <c r="AB4643">
        <v>9</v>
      </c>
      <c r="AC4643">
        <f t="shared" si="360"/>
        <v>489606.53539999999</v>
      </c>
      <c r="AD4643">
        <f t="shared" si="359"/>
        <v>121654.2684</v>
      </c>
      <c r="AE4643">
        <f t="shared" si="359"/>
        <v>319012.99920000002</v>
      </c>
      <c r="AF4643">
        <f t="shared" si="359"/>
        <v>0</v>
      </c>
      <c r="AG4643">
        <f t="shared" si="361"/>
        <v>440667.26760000002</v>
      </c>
    </row>
    <row r="4644" spans="1:33" x14ac:dyDescent="0.25">
      <c r="A4644">
        <v>4636</v>
      </c>
      <c r="B4644" s="10">
        <f t="shared" si="362"/>
        <v>7.7166353466695488E-5</v>
      </c>
      <c r="C4644" s="10">
        <f t="shared" si="363"/>
        <v>8.6936574089503823E-5</v>
      </c>
      <c r="R4644" s="9">
        <v>43659</v>
      </c>
      <c r="S4644">
        <v>10</v>
      </c>
      <c r="T4644">
        <v>3.0574468129999999</v>
      </c>
      <c r="U4644">
        <v>140881.03419999999</v>
      </c>
      <c r="V4644" t="s">
        <v>54</v>
      </c>
      <c r="W4644" t="s">
        <v>41</v>
      </c>
      <c r="AA4644" s="9">
        <v>43659</v>
      </c>
      <c r="AB4644">
        <v>10</v>
      </c>
      <c r="AC4644">
        <f t="shared" ref="AC4644:AC4675" si="364">SUMIFS($U:$U,$R:$R,$AA4644,$S:$S,$AB4644,$W:$W,AC$2)</f>
        <v>546130.10979999998</v>
      </c>
      <c r="AD4644">
        <f t="shared" si="359"/>
        <v>140881.03419999999</v>
      </c>
      <c r="AE4644">
        <f t="shared" si="359"/>
        <v>334030.5624</v>
      </c>
      <c r="AF4644">
        <f t="shared" si="359"/>
        <v>0</v>
      </c>
      <c r="AG4644">
        <f t="shared" si="361"/>
        <v>474911.59659999999</v>
      </c>
    </row>
    <row r="4645" spans="1:33" x14ac:dyDescent="0.25">
      <c r="A4645">
        <v>4637</v>
      </c>
      <c r="B4645" s="10">
        <f t="shared" si="362"/>
        <v>7.4924346812732791E-5</v>
      </c>
      <c r="C4645" s="10">
        <f t="shared" si="363"/>
        <v>8.8141470733490133E-5</v>
      </c>
      <c r="R4645" s="9">
        <v>43659</v>
      </c>
      <c r="S4645">
        <v>11</v>
      </c>
      <c r="T4645">
        <v>3.4851774209999999</v>
      </c>
      <c r="U4645">
        <v>160590.00520000001</v>
      </c>
      <c r="V4645" t="s">
        <v>54</v>
      </c>
      <c r="W4645" t="s">
        <v>41</v>
      </c>
      <c r="AA4645" s="9">
        <v>43659</v>
      </c>
      <c r="AB4645">
        <v>11</v>
      </c>
      <c r="AC4645">
        <f t="shared" si="364"/>
        <v>647395.78940000001</v>
      </c>
      <c r="AD4645">
        <f t="shared" si="359"/>
        <v>160590.00520000001</v>
      </c>
      <c r="AE4645">
        <f t="shared" si="359"/>
        <v>347733.83470000001</v>
      </c>
      <c r="AF4645">
        <f t="shared" si="359"/>
        <v>0</v>
      </c>
      <c r="AG4645">
        <f t="shared" si="361"/>
        <v>508323.83990000002</v>
      </c>
    </row>
    <row r="4646" spans="1:33" x14ac:dyDescent="0.25">
      <c r="A4646">
        <v>4638</v>
      </c>
      <c r="B4646" s="10">
        <f t="shared" si="362"/>
        <v>7.3045574592289347E-5</v>
      </c>
      <c r="C4646" s="10">
        <f t="shared" si="363"/>
        <v>9.1205419206702695E-5</v>
      </c>
      <c r="R4646" s="9">
        <v>43659</v>
      </c>
      <c r="S4646">
        <v>12</v>
      </c>
      <c r="T4646">
        <v>3.9216094990000001</v>
      </c>
      <c r="U4646">
        <v>180699.92249999999</v>
      </c>
      <c r="V4646" t="s">
        <v>54</v>
      </c>
      <c r="W4646" t="s">
        <v>41</v>
      </c>
      <c r="AA4646" s="9">
        <v>43659</v>
      </c>
      <c r="AB4646">
        <v>12</v>
      </c>
      <c r="AC4646">
        <f t="shared" si="364"/>
        <v>758081.47869999998</v>
      </c>
      <c r="AD4646">
        <f t="shared" si="359"/>
        <v>180699.92249999999</v>
      </c>
      <c r="AE4646">
        <f t="shared" si="359"/>
        <v>362596.47960000002</v>
      </c>
      <c r="AF4646">
        <f t="shared" si="359"/>
        <v>0</v>
      </c>
      <c r="AG4646">
        <f t="shared" si="361"/>
        <v>543296.40210000006</v>
      </c>
    </row>
    <row r="4647" spans="1:33" x14ac:dyDescent="0.25">
      <c r="A4647">
        <v>4639</v>
      </c>
      <c r="B4647" s="10">
        <f t="shared" si="362"/>
        <v>7.4306118849419499E-5</v>
      </c>
      <c r="C4647" s="10">
        <f t="shared" si="363"/>
        <v>9.8309610914396731E-5</v>
      </c>
      <c r="R4647" s="9">
        <v>43659</v>
      </c>
      <c r="S4647">
        <v>13</v>
      </c>
      <c r="T4647">
        <v>4.2301439580000002</v>
      </c>
      <c r="U4647">
        <v>194916.57329999999</v>
      </c>
      <c r="V4647" t="s">
        <v>54</v>
      </c>
      <c r="W4647" t="s">
        <v>41</v>
      </c>
      <c r="AA4647" s="9">
        <v>43659</v>
      </c>
      <c r="AB4647">
        <v>13</v>
      </c>
      <c r="AC4647">
        <f t="shared" si="364"/>
        <v>898312.91460000002</v>
      </c>
      <c r="AD4647">
        <f t="shared" si="359"/>
        <v>194916.57329999999</v>
      </c>
      <c r="AE4647">
        <f t="shared" si="359"/>
        <v>371830.57500000001</v>
      </c>
      <c r="AF4647">
        <f t="shared" si="359"/>
        <v>0</v>
      </c>
      <c r="AG4647">
        <f t="shared" si="361"/>
        <v>566747.1483</v>
      </c>
    </row>
    <row r="4648" spans="1:33" x14ac:dyDescent="0.25">
      <c r="A4648">
        <v>4640</v>
      </c>
      <c r="B4648" s="10">
        <f t="shared" si="362"/>
        <v>8.0125068897163497E-5</v>
      </c>
      <c r="C4648" s="10">
        <f t="shared" si="363"/>
        <v>1.0361745581571366E-4</v>
      </c>
      <c r="R4648" s="9">
        <v>43659</v>
      </c>
      <c r="S4648">
        <v>14</v>
      </c>
      <c r="T4648">
        <v>4.3962881840000003</v>
      </c>
      <c r="U4648">
        <v>202572.16699999999</v>
      </c>
      <c r="V4648" t="s">
        <v>54</v>
      </c>
      <c r="W4648" t="s">
        <v>41</v>
      </c>
      <c r="AA4648" s="9">
        <v>43659</v>
      </c>
      <c r="AB4648">
        <v>14</v>
      </c>
      <c r="AC4648">
        <f t="shared" si="364"/>
        <v>1001597.721</v>
      </c>
      <c r="AD4648">
        <f t="shared" si="359"/>
        <v>202572.16699999999</v>
      </c>
      <c r="AE4648">
        <f t="shared" si="359"/>
        <v>369034.21019999997</v>
      </c>
      <c r="AF4648">
        <f t="shared" si="359"/>
        <v>0</v>
      </c>
      <c r="AG4648">
        <f t="shared" si="361"/>
        <v>571606.37719999999</v>
      </c>
    </row>
    <row r="4649" spans="1:33" x14ac:dyDescent="0.25">
      <c r="A4649">
        <v>4641</v>
      </c>
      <c r="B4649" s="10">
        <f t="shared" si="362"/>
        <v>8.9555896226353472E-5</v>
      </c>
      <c r="C4649" s="10">
        <f t="shared" si="363"/>
        <v>1.081750508194259E-4</v>
      </c>
      <c r="R4649" s="9">
        <v>43659</v>
      </c>
      <c r="S4649">
        <v>15</v>
      </c>
      <c r="T4649">
        <v>4.4302406080000001</v>
      </c>
      <c r="U4649">
        <v>204136.62669999999</v>
      </c>
      <c r="V4649" t="s">
        <v>54</v>
      </c>
      <c r="W4649" t="s">
        <v>41</v>
      </c>
      <c r="AA4649" s="9">
        <v>43659</v>
      </c>
      <c r="AB4649">
        <v>15</v>
      </c>
      <c r="AC4649">
        <f t="shared" si="364"/>
        <v>1074560.162</v>
      </c>
      <c r="AD4649">
        <f t="shared" si="359"/>
        <v>204136.62669999999</v>
      </c>
      <c r="AE4649">
        <f t="shared" si="359"/>
        <v>372276.9644</v>
      </c>
      <c r="AF4649">
        <f t="shared" si="359"/>
        <v>0</v>
      </c>
      <c r="AG4649">
        <f t="shared" si="361"/>
        <v>576413.59109999996</v>
      </c>
    </row>
    <row r="4650" spans="1:33" x14ac:dyDescent="0.25">
      <c r="A4650">
        <v>4642</v>
      </c>
      <c r="B4650" s="10">
        <f t="shared" si="362"/>
        <v>9.9894850054192769E-5</v>
      </c>
      <c r="C4650" s="10">
        <f t="shared" si="363"/>
        <v>1.1658135258544374E-4</v>
      </c>
      <c r="R4650" s="9">
        <v>43659</v>
      </c>
      <c r="S4650">
        <v>16</v>
      </c>
      <c r="T4650">
        <v>4.4622843630000002</v>
      </c>
      <c r="U4650">
        <v>205613.13889999999</v>
      </c>
      <c r="V4650" t="s">
        <v>54</v>
      </c>
      <c r="W4650" t="s">
        <v>41</v>
      </c>
      <c r="AA4650" s="9">
        <v>43659</v>
      </c>
      <c r="AB4650">
        <v>16</v>
      </c>
      <c r="AC4650">
        <f t="shared" si="364"/>
        <v>1158027.8319999999</v>
      </c>
      <c r="AD4650">
        <f t="shared" si="359"/>
        <v>205613.13889999999</v>
      </c>
      <c r="AE4650">
        <f t="shared" si="359"/>
        <v>376325.91239999997</v>
      </c>
      <c r="AF4650">
        <f t="shared" si="359"/>
        <v>0</v>
      </c>
      <c r="AG4650">
        <f t="shared" si="361"/>
        <v>581939.05129999993</v>
      </c>
    </row>
    <row r="4651" spans="1:33" x14ac:dyDescent="0.25">
      <c r="A4651">
        <v>4643</v>
      </c>
      <c r="B4651" s="10">
        <f t="shared" si="362"/>
        <v>1.1841776189837311E-4</v>
      </c>
      <c r="C4651" s="10">
        <f t="shared" si="363"/>
        <v>1.2478339385947216E-4</v>
      </c>
      <c r="R4651" s="9">
        <v>43659</v>
      </c>
      <c r="S4651">
        <v>17</v>
      </c>
      <c r="T4651">
        <v>4.3574996949999996</v>
      </c>
      <c r="U4651">
        <v>200784.87100000001</v>
      </c>
      <c r="V4651" t="s">
        <v>54</v>
      </c>
      <c r="W4651" t="s">
        <v>41</v>
      </c>
      <c r="AA4651" s="9">
        <v>43659</v>
      </c>
      <c r="AB4651">
        <v>17</v>
      </c>
      <c r="AC4651">
        <f t="shared" si="364"/>
        <v>1185839.281</v>
      </c>
      <c r="AD4651">
        <f t="shared" si="359"/>
        <v>200784.87100000001</v>
      </c>
      <c r="AE4651">
        <f t="shared" si="359"/>
        <v>369212.54070000001</v>
      </c>
      <c r="AF4651">
        <f t="shared" si="359"/>
        <v>0</v>
      </c>
      <c r="AG4651">
        <f t="shared" si="361"/>
        <v>569997.41170000006</v>
      </c>
    </row>
    <row r="4652" spans="1:33" x14ac:dyDescent="0.25">
      <c r="A4652">
        <v>4644</v>
      </c>
      <c r="B4652" s="10">
        <f t="shared" si="362"/>
        <v>1.386637255201512E-4</v>
      </c>
      <c r="C4652" s="10">
        <f t="shared" si="363"/>
        <v>1.3336846239400321E-4</v>
      </c>
      <c r="R4652" s="9">
        <v>43659</v>
      </c>
      <c r="S4652">
        <v>18</v>
      </c>
      <c r="T4652">
        <v>4.1638028680000003</v>
      </c>
      <c r="U4652">
        <v>191859.70850000001</v>
      </c>
      <c r="V4652" t="s">
        <v>54</v>
      </c>
      <c r="W4652" t="s">
        <v>41</v>
      </c>
      <c r="AA4652" s="9">
        <v>43659</v>
      </c>
      <c r="AB4652">
        <v>18</v>
      </c>
      <c r="AC4652">
        <f t="shared" si="364"/>
        <v>1142248.05</v>
      </c>
      <c r="AD4652">
        <f t="shared" si="359"/>
        <v>191859.70850000001</v>
      </c>
      <c r="AE4652">
        <f t="shared" si="359"/>
        <v>356141.96649999998</v>
      </c>
      <c r="AF4652">
        <f t="shared" si="359"/>
        <v>0</v>
      </c>
      <c r="AG4652">
        <f t="shared" si="361"/>
        <v>548001.67500000005</v>
      </c>
    </row>
    <row r="4653" spans="1:33" x14ac:dyDescent="0.25">
      <c r="A4653">
        <v>4645</v>
      </c>
      <c r="B4653" s="10">
        <f t="shared" si="362"/>
        <v>1.6431402022235082E-4</v>
      </c>
      <c r="C4653" s="10">
        <f t="shared" si="363"/>
        <v>1.3912515423035067E-4</v>
      </c>
      <c r="R4653" s="9">
        <v>43659</v>
      </c>
      <c r="S4653">
        <v>19</v>
      </c>
      <c r="T4653">
        <v>3.9401033660000002</v>
      </c>
      <c r="U4653">
        <v>181552.08290000001</v>
      </c>
      <c r="V4653" t="s">
        <v>54</v>
      </c>
      <c r="W4653" t="s">
        <v>41</v>
      </c>
      <c r="AA4653" s="9">
        <v>43659</v>
      </c>
      <c r="AB4653">
        <v>19</v>
      </c>
      <c r="AC4653">
        <f t="shared" si="364"/>
        <v>1092452.3940000001</v>
      </c>
      <c r="AD4653">
        <f t="shared" si="359"/>
        <v>181552.08290000001</v>
      </c>
      <c r="AE4653">
        <f t="shared" si="359"/>
        <v>340554.07270000002</v>
      </c>
      <c r="AF4653">
        <f t="shared" si="359"/>
        <v>0</v>
      </c>
      <c r="AG4653">
        <f t="shared" si="361"/>
        <v>522106.15560000006</v>
      </c>
    </row>
    <row r="4654" spans="1:33" x14ac:dyDescent="0.25">
      <c r="A4654">
        <v>4646</v>
      </c>
      <c r="B4654" s="10">
        <f t="shared" si="362"/>
        <v>1.8320625865246188E-4</v>
      </c>
      <c r="C4654" s="10">
        <f t="shared" si="363"/>
        <v>1.4031799829172955E-4</v>
      </c>
      <c r="R4654" s="9">
        <v>43659</v>
      </c>
      <c r="S4654">
        <v>20</v>
      </c>
      <c r="T4654">
        <v>3.885132327</v>
      </c>
      <c r="U4654">
        <v>179019.1274</v>
      </c>
      <c r="V4654" t="s">
        <v>54</v>
      </c>
      <c r="W4654" t="s">
        <v>41</v>
      </c>
      <c r="AA4654" s="9">
        <v>43659</v>
      </c>
      <c r="AB4654">
        <v>20</v>
      </c>
      <c r="AC4654">
        <f t="shared" si="364"/>
        <v>1030809.9179999999</v>
      </c>
      <c r="AD4654">
        <f t="shared" si="359"/>
        <v>179019.1274</v>
      </c>
      <c r="AE4654">
        <f t="shared" si="359"/>
        <v>331165.16680000001</v>
      </c>
      <c r="AF4654">
        <f t="shared" si="359"/>
        <v>0</v>
      </c>
      <c r="AG4654">
        <f t="shared" si="361"/>
        <v>510184.2942</v>
      </c>
    </row>
    <row r="4655" spans="1:33" x14ac:dyDescent="0.25">
      <c r="A4655">
        <v>4647</v>
      </c>
      <c r="B4655" s="10">
        <f t="shared" si="362"/>
        <v>1.9655211154080026E-4</v>
      </c>
      <c r="C4655" s="10">
        <f t="shared" si="363"/>
        <v>1.4149807370501024E-4</v>
      </c>
      <c r="R4655" s="9">
        <v>43659</v>
      </c>
      <c r="S4655">
        <v>21</v>
      </c>
      <c r="T4655">
        <v>3.874221564</v>
      </c>
      <c r="U4655">
        <v>178516.3812</v>
      </c>
      <c r="V4655" t="s">
        <v>54</v>
      </c>
      <c r="W4655" t="s">
        <v>41</v>
      </c>
      <c r="AA4655" s="9">
        <v>43659</v>
      </c>
      <c r="AB4655">
        <v>21</v>
      </c>
      <c r="AC4655">
        <f t="shared" si="364"/>
        <v>959273.63549999997</v>
      </c>
      <c r="AD4655">
        <f t="shared" si="359"/>
        <v>178516.3812</v>
      </c>
      <c r="AE4655">
        <f t="shared" si="359"/>
        <v>323715.31589999999</v>
      </c>
      <c r="AF4655">
        <f t="shared" si="359"/>
        <v>0</v>
      </c>
      <c r="AG4655">
        <f t="shared" si="361"/>
        <v>502231.69709999999</v>
      </c>
    </row>
    <row r="4656" spans="1:33" x14ac:dyDescent="0.25">
      <c r="A4656">
        <v>4648</v>
      </c>
      <c r="B4656" s="10">
        <f t="shared" si="362"/>
        <v>2.1181951802398487E-4</v>
      </c>
      <c r="C4656" s="10">
        <f t="shared" si="363"/>
        <v>1.428544643014597E-4</v>
      </c>
      <c r="R4656" s="9">
        <v>43659</v>
      </c>
      <c r="S4656">
        <v>22</v>
      </c>
      <c r="T4656">
        <v>3.748715324</v>
      </c>
      <c r="U4656">
        <v>172733.30470000001</v>
      </c>
      <c r="V4656" t="s">
        <v>54</v>
      </c>
      <c r="W4656" t="s">
        <v>41</v>
      </c>
      <c r="AA4656" s="9">
        <v>43659</v>
      </c>
      <c r="AB4656">
        <v>22</v>
      </c>
      <c r="AC4656">
        <f t="shared" si="364"/>
        <v>919165.97290000005</v>
      </c>
      <c r="AD4656">
        <f t="shared" si="359"/>
        <v>172733.30470000001</v>
      </c>
      <c r="AE4656">
        <f t="shared" si="359"/>
        <v>314437.76189999998</v>
      </c>
      <c r="AF4656">
        <f t="shared" si="359"/>
        <v>0</v>
      </c>
      <c r="AG4656">
        <f t="shared" si="361"/>
        <v>487171.06660000002</v>
      </c>
    </row>
    <row r="4657" spans="1:33" x14ac:dyDescent="0.25">
      <c r="A4657">
        <v>4649</v>
      </c>
      <c r="B4657" s="10">
        <f t="shared" si="362"/>
        <v>2.1690662177049365E-4</v>
      </c>
      <c r="C4657" s="10">
        <f t="shared" si="363"/>
        <v>1.3992302925834271E-4</v>
      </c>
      <c r="R4657" s="9">
        <v>43659</v>
      </c>
      <c r="S4657">
        <v>23</v>
      </c>
      <c r="T4657">
        <v>3.49901157</v>
      </c>
      <c r="U4657">
        <v>161227.45509999999</v>
      </c>
      <c r="V4657" t="s">
        <v>54</v>
      </c>
      <c r="W4657" t="s">
        <v>41</v>
      </c>
      <c r="AA4657" s="9">
        <v>43659</v>
      </c>
      <c r="AB4657">
        <v>23</v>
      </c>
      <c r="AC4657">
        <f t="shared" si="364"/>
        <v>844821.84620000003</v>
      </c>
      <c r="AD4657">
        <f t="shared" si="359"/>
        <v>161227.45509999999</v>
      </c>
      <c r="AE4657">
        <f t="shared" si="359"/>
        <v>291225.57669999998</v>
      </c>
      <c r="AF4657">
        <f t="shared" si="359"/>
        <v>0</v>
      </c>
      <c r="AG4657">
        <f t="shared" si="361"/>
        <v>452453.0318</v>
      </c>
    </row>
    <row r="4658" spans="1:33" x14ac:dyDescent="0.25">
      <c r="A4658">
        <v>4650</v>
      </c>
      <c r="B4658" s="10">
        <f t="shared" si="362"/>
        <v>2.089331747726393E-4</v>
      </c>
      <c r="C4658" s="10">
        <f t="shared" si="363"/>
        <v>1.3452351331904444E-4</v>
      </c>
      <c r="R4658" s="9">
        <v>43659</v>
      </c>
      <c r="S4658">
        <v>24</v>
      </c>
      <c r="T4658">
        <v>3.245976228</v>
      </c>
      <c r="U4658">
        <v>149568.0926</v>
      </c>
      <c r="V4658" t="s">
        <v>54</v>
      </c>
      <c r="W4658" t="s">
        <v>41</v>
      </c>
      <c r="AA4658" s="9">
        <v>43659</v>
      </c>
      <c r="AB4658">
        <v>24</v>
      </c>
      <c r="AC4658">
        <f t="shared" si="364"/>
        <v>761398.48199999996</v>
      </c>
      <c r="AD4658">
        <f t="shared" si="359"/>
        <v>149568.0926</v>
      </c>
      <c r="AE4658">
        <f t="shared" si="359"/>
        <v>270957.7635</v>
      </c>
      <c r="AF4658">
        <f t="shared" si="359"/>
        <v>0</v>
      </c>
      <c r="AG4658">
        <f t="shared" si="361"/>
        <v>420525.85609999998</v>
      </c>
    </row>
    <row r="4659" spans="1:33" x14ac:dyDescent="0.25">
      <c r="A4659">
        <v>4651</v>
      </c>
      <c r="B4659" s="10">
        <f t="shared" si="362"/>
        <v>1.9982485149910322E-4</v>
      </c>
      <c r="C4659" s="10">
        <f t="shared" si="363"/>
        <v>1.2816667828033864E-4</v>
      </c>
      <c r="R4659" s="9">
        <v>43660</v>
      </c>
      <c r="S4659">
        <v>1</v>
      </c>
      <c r="T4659">
        <v>3.0419089289999999</v>
      </c>
      <c r="U4659">
        <v>140165.0796</v>
      </c>
      <c r="V4659" t="s">
        <v>54</v>
      </c>
      <c r="W4659" t="s">
        <v>41</v>
      </c>
      <c r="AA4659" s="9">
        <v>43660</v>
      </c>
      <c r="AB4659">
        <v>1</v>
      </c>
      <c r="AC4659">
        <f t="shared" si="364"/>
        <v>650909.69099999999</v>
      </c>
      <c r="AD4659">
        <f t="shared" si="359"/>
        <v>140165.0796</v>
      </c>
      <c r="AE4659">
        <f t="shared" si="359"/>
        <v>260264.3401</v>
      </c>
      <c r="AF4659">
        <f t="shared" si="359"/>
        <v>0</v>
      </c>
      <c r="AG4659">
        <f t="shared" si="361"/>
        <v>400429.41969999997</v>
      </c>
    </row>
    <row r="4660" spans="1:33" x14ac:dyDescent="0.25">
      <c r="A4660">
        <v>4652</v>
      </c>
      <c r="B4660" s="10">
        <f t="shared" si="362"/>
        <v>1.8854957883698202E-4</v>
      </c>
      <c r="C4660" s="10">
        <f t="shared" si="363"/>
        <v>1.2524009839200032E-4</v>
      </c>
      <c r="R4660" s="9">
        <v>43660</v>
      </c>
      <c r="S4660">
        <v>2</v>
      </c>
      <c r="T4660">
        <v>2.8866578540000001</v>
      </c>
      <c r="U4660">
        <v>133011.42060000001</v>
      </c>
      <c r="V4660" t="s">
        <v>54</v>
      </c>
      <c r="W4660" t="s">
        <v>41</v>
      </c>
      <c r="AA4660" s="9">
        <v>43660</v>
      </c>
      <c r="AB4660">
        <v>2</v>
      </c>
      <c r="AC4660">
        <f t="shared" si="364"/>
        <v>573839.17189999996</v>
      </c>
      <c r="AD4660">
        <f t="shared" si="359"/>
        <v>133011.42060000001</v>
      </c>
      <c r="AE4660">
        <f t="shared" si="359"/>
        <v>253977.1171</v>
      </c>
      <c r="AF4660">
        <f t="shared" si="359"/>
        <v>0</v>
      </c>
      <c r="AG4660">
        <f t="shared" si="361"/>
        <v>386988.53769999999</v>
      </c>
    </row>
    <row r="4661" spans="1:33" x14ac:dyDescent="0.25">
      <c r="A4661">
        <v>4653</v>
      </c>
      <c r="B4661" s="10">
        <f t="shared" si="362"/>
        <v>1.7546459032318469E-4</v>
      </c>
      <c r="C4661" s="10">
        <f t="shared" si="363"/>
        <v>1.2328789395411635E-4</v>
      </c>
      <c r="R4661" s="9">
        <v>43660</v>
      </c>
      <c r="S4661">
        <v>3</v>
      </c>
      <c r="T4661">
        <v>2.7646644469999999</v>
      </c>
      <c r="U4661">
        <v>127390.2084</v>
      </c>
      <c r="V4661" t="s">
        <v>54</v>
      </c>
      <c r="W4661" t="s">
        <v>41</v>
      </c>
      <c r="AA4661" s="9">
        <v>43660</v>
      </c>
      <c r="AB4661">
        <v>3</v>
      </c>
      <c r="AC4661">
        <f t="shared" si="364"/>
        <v>528672.27549999999</v>
      </c>
      <c r="AD4661">
        <f t="shared" si="359"/>
        <v>127390.2084</v>
      </c>
      <c r="AE4661">
        <f t="shared" si="359"/>
        <v>252251.15359999999</v>
      </c>
      <c r="AF4661">
        <f t="shared" si="359"/>
        <v>0</v>
      </c>
      <c r="AG4661">
        <f t="shared" si="361"/>
        <v>379641.36199999996</v>
      </c>
    </row>
    <row r="4662" spans="1:33" x14ac:dyDescent="0.25">
      <c r="A4662">
        <v>4654</v>
      </c>
      <c r="B4662" s="10">
        <f t="shared" si="362"/>
        <v>1.6812833680125672E-4</v>
      </c>
      <c r="C4662" s="10">
        <f t="shared" si="363"/>
        <v>1.1959080867119281E-4</v>
      </c>
      <c r="R4662" s="9">
        <v>43660</v>
      </c>
      <c r="S4662">
        <v>4</v>
      </c>
      <c r="T4662">
        <v>2.6588253769999999</v>
      </c>
      <c r="U4662">
        <v>122513.3557</v>
      </c>
      <c r="V4662" t="s">
        <v>54</v>
      </c>
      <c r="W4662" t="s">
        <v>41</v>
      </c>
      <c r="AA4662" s="9">
        <v>43660</v>
      </c>
      <c r="AB4662">
        <v>4</v>
      </c>
      <c r="AC4662">
        <f t="shared" si="364"/>
        <v>497129.60619999998</v>
      </c>
      <c r="AD4662">
        <f t="shared" si="359"/>
        <v>122513.3557</v>
      </c>
      <c r="AE4662">
        <f t="shared" si="359"/>
        <v>250069.1079</v>
      </c>
      <c r="AF4662">
        <f t="shared" si="359"/>
        <v>0</v>
      </c>
      <c r="AG4662">
        <f t="shared" si="361"/>
        <v>372582.46360000002</v>
      </c>
    </row>
    <row r="4663" spans="1:33" x14ac:dyDescent="0.25">
      <c r="A4663">
        <v>4655</v>
      </c>
      <c r="B4663" s="10">
        <f t="shared" si="362"/>
        <v>1.5452975423669877E-4</v>
      </c>
      <c r="C4663" s="10">
        <f t="shared" si="363"/>
        <v>1.1106822155167561E-4</v>
      </c>
      <c r="R4663" s="9">
        <v>43660</v>
      </c>
      <c r="S4663">
        <v>5</v>
      </c>
      <c r="T4663">
        <v>2.5517908729999998</v>
      </c>
      <c r="U4663">
        <v>117581.41989999999</v>
      </c>
      <c r="V4663" t="s">
        <v>54</v>
      </c>
      <c r="W4663" t="s">
        <v>41</v>
      </c>
      <c r="AA4663" s="9">
        <v>43660</v>
      </c>
      <c r="AB4663">
        <v>5</v>
      </c>
      <c r="AC4663">
        <f t="shared" si="364"/>
        <v>464402.65519999998</v>
      </c>
      <c r="AD4663">
        <f t="shared" si="359"/>
        <v>117581.41989999999</v>
      </c>
      <c r="AE4663">
        <f t="shared" si="359"/>
        <v>253027.19570000001</v>
      </c>
      <c r="AF4663">
        <f t="shared" si="359"/>
        <v>0</v>
      </c>
      <c r="AG4663">
        <f t="shared" si="361"/>
        <v>370608.61560000002</v>
      </c>
    </row>
    <row r="4664" spans="1:33" x14ac:dyDescent="0.25">
      <c r="A4664">
        <v>4656</v>
      </c>
      <c r="B4664" s="10">
        <f t="shared" si="362"/>
        <v>1.3927045190519541E-4</v>
      </c>
      <c r="C4664" s="10">
        <f t="shared" si="363"/>
        <v>1.0323073484049279E-4</v>
      </c>
      <c r="R4664" s="9">
        <v>43660</v>
      </c>
      <c r="S4664">
        <v>6</v>
      </c>
      <c r="T4664">
        <v>2.5785772890000001</v>
      </c>
      <c r="U4664">
        <v>118815.68429999999</v>
      </c>
      <c r="V4664" t="s">
        <v>54</v>
      </c>
      <c r="W4664" t="s">
        <v>41</v>
      </c>
      <c r="AA4664" s="9">
        <v>43660</v>
      </c>
      <c r="AB4664">
        <v>6</v>
      </c>
      <c r="AC4664">
        <f t="shared" si="364"/>
        <v>454444.39620000002</v>
      </c>
      <c r="AD4664">
        <f t="shared" si="359"/>
        <v>118815.68429999999</v>
      </c>
      <c r="AE4664">
        <f t="shared" si="359"/>
        <v>260469.0601</v>
      </c>
      <c r="AF4664">
        <f t="shared" si="359"/>
        <v>0</v>
      </c>
      <c r="AG4664">
        <f t="shared" si="361"/>
        <v>379284.74439999997</v>
      </c>
    </row>
    <row r="4665" spans="1:33" x14ac:dyDescent="0.25">
      <c r="A4665">
        <v>4657</v>
      </c>
      <c r="B4665" s="10">
        <f t="shared" si="362"/>
        <v>1.1906050374164143E-4</v>
      </c>
      <c r="C4665" s="10">
        <f t="shared" si="363"/>
        <v>9.8297459354207582E-5</v>
      </c>
      <c r="R4665" s="9">
        <v>43660</v>
      </c>
      <c r="S4665">
        <v>7</v>
      </c>
      <c r="T4665">
        <v>2.6084357659999999</v>
      </c>
      <c r="U4665">
        <v>120191.50320000001</v>
      </c>
      <c r="V4665" t="s">
        <v>54</v>
      </c>
      <c r="W4665" t="s">
        <v>41</v>
      </c>
      <c r="AA4665" s="9">
        <v>43660</v>
      </c>
      <c r="AB4665">
        <v>7</v>
      </c>
      <c r="AC4665">
        <f t="shared" si="364"/>
        <v>446411.15330000001</v>
      </c>
      <c r="AD4665">
        <f t="shared" si="359"/>
        <v>120191.50320000001</v>
      </c>
      <c r="AE4665">
        <f t="shared" si="359"/>
        <v>275918.74290000001</v>
      </c>
      <c r="AF4665">
        <f t="shared" si="359"/>
        <v>0</v>
      </c>
      <c r="AG4665">
        <f t="shared" si="361"/>
        <v>396110.24609999999</v>
      </c>
    </row>
    <row r="4666" spans="1:33" x14ac:dyDescent="0.25">
      <c r="A4666">
        <v>4658</v>
      </c>
      <c r="B4666" s="10">
        <f t="shared" si="362"/>
        <v>1.0496322580193443E-4</v>
      </c>
      <c r="C4666" s="10">
        <f t="shared" si="363"/>
        <v>9.4997990116733636E-5</v>
      </c>
      <c r="R4666" s="9">
        <v>43660</v>
      </c>
      <c r="S4666">
        <v>8</v>
      </c>
      <c r="T4666">
        <v>2.5502002849999998</v>
      </c>
      <c r="U4666">
        <v>117508.1287</v>
      </c>
      <c r="V4666" t="s">
        <v>54</v>
      </c>
      <c r="W4666" t="s">
        <v>41</v>
      </c>
      <c r="AA4666" s="9">
        <v>43660</v>
      </c>
      <c r="AB4666">
        <v>8</v>
      </c>
      <c r="AC4666">
        <f t="shared" si="364"/>
        <v>500502.82380000001</v>
      </c>
      <c r="AD4666">
        <f t="shared" si="359"/>
        <v>117508.1287</v>
      </c>
      <c r="AE4666">
        <f t="shared" si="359"/>
        <v>289937.48749999999</v>
      </c>
      <c r="AF4666">
        <f t="shared" si="359"/>
        <v>0</v>
      </c>
      <c r="AG4666">
        <f t="shared" si="361"/>
        <v>407445.61619999999</v>
      </c>
    </row>
    <row r="4667" spans="1:33" x14ac:dyDescent="0.25">
      <c r="A4667">
        <v>4659</v>
      </c>
      <c r="B4667" s="10">
        <f t="shared" si="362"/>
        <v>9.6701567522475013E-5</v>
      </c>
      <c r="C4667" s="10">
        <f t="shared" si="363"/>
        <v>9.3194404592772753E-5</v>
      </c>
      <c r="R4667" s="9">
        <v>43660</v>
      </c>
      <c r="S4667">
        <v>9</v>
      </c>
      <c r="T4667">
        <v>2.9565995699999998</v>
      </c>
      <c r="U4667">
        <v>136234.19500000001</v>
      </c>
      <c r="V4667" t="s">
        <v>54</v>
      </c>
      <c r="W4667" t="s">
        <v>41</v>
      </c>
      <c r="AA4667" s="9">
        <v>43660</v>
      </c>
      <c r="AB4667">
        <v>9</v>
      </c>
      <c r="AC4667">
        <f t="shared" si="364"/>
        <v>600277.72600000002</v>
      </c>
      <c r="AD4667">
        <f t="shared" si="359"/>
        <v>136234.19500000001</v>
      </c>
      <c r="AE4667">
        <f t="shared" si="359"/>
        <v>323493.64850000001</v>
      </c>
      <c r="AF4667">
        <f t="shared" si="359"/>
        <v>0</v>
      </c>
      <c r="AG4667">
        <f t="shared" si="361"/>
        <v>459727.84350000002</v>
      </c>
    </row>
    <row r="4668" spans="1:33" x14ac:dyDescent="0.25">
      <c r="A4668">
        <v>4660</v>
      </c>
      <c r="B4668" s="10">
        <f t="shared" si="362"/>
        <v>9.0931971297160839E-5</v>
      </c>
      <c r="C4668" s="10">
        <f t="shared" si="363"/>
        <v>9.1461585413104776E-5</v>
      </c>
      <c r="R4668" s="9">
        <v>43660</v>
      </c>
      <c r="S4668">
        <v>10</v>
      </c>
      <c r="T4668">
        <v>3.750228704</v>
      </c>
      <c r="U4668">
        <v>172803.03820000001</v>
      </c>
      <c r="V4668" t="s">
        <v>54</v>
      </c>
      <c r="W4668" t="s">
        <v>41</v>
      </c>
      <c r="AA4668" s="9">
        <v>43660</v>
      </c>
      <c r="AB4668">
        <v>10</v>
      </c>
      <c r="AC4668">
        <f t="shared" si="364"/>
        <v>741192.43489999999</v>
      </c>
      <c r="AD4668">
        <f t="shared" si="359"/>
        <v>172803.03820000001</v>
      </c>
      <c r="AE4668">
        <f t="shared" si="359"/>
        <v>354559.65409999999</v>
      </c>
      <c r="AF4668">
        <f t="shared" si="359"/>
        <v>0</v>
      </c>
      <c r="AG4668">
        <f t="shared" si="361"/>
        <v>527362.6923</v>
      </c>
    </row>
    <row r="4669" spans="1:33" x14ac:dyDescent="0.25">
      <c r="A4669">
        <v>4661</v>
      </c>
      <c r="B4669" s="10">
        <f t="shared" si="362"/>
        <v>8.4945753353467615E-5</v>
      </c>
      <c r="C4669" s="10">
        <f t="shared" si="363"/>
        <v>9.0977044982242466E-5</v>
      </c>
      <c r="R4669" s="9">
        <v>43660</v>
      </c>
      <c r="S4669">
        <v>11</v>
      </c>
      <c r="T4669">
        <v>4.4016420250000001</v>
      </c>
      <c r="U4669">
        <v>202818.86120000001</v>
      </c>
      <c r="V4669" t="s">
        <v>54</v>
      </c>
      <c r="W4669" t="s">
        <v>41</v>
      </c>
      <c r="AA4669" s="9">
        <v>43660</v>
      </c>
      <c r="AB4669">
        <v>11</v>
      </c>
      <c r="AC4669">
        <f t="shared" si="364"/>
        <v>893415.13740000001</v>
      </c>
      <c r="AD4669">
        <f t="shared" si="359"/>
        <v>202818.86120000001</v>
      </c>
      <c r="AE4669">
        <f t="shared" si="359"/>
        <v>369766.53570000001</v>
      </c>
      <c r="AF4669">
        <f t="shared" si="359"/>
        <v>0</v>
      </c>
      <c r="AG4669">
        <f t="shared" si="361"/>
        <v>572585.39690000005</v>
      </c>
    </row>
    <row r="4670" spans="1:33" x14ac:dyDescent="0.25">
      <c r="A4670">
        <v>4662</v>
      </c>
      <c r="B4670" s="10">
        <f t="shared" si="362"/>
        <v>8.3124248236362617E-5</v>
      </c>
      <c r="C4670" s="10">
        <f t="shared" si="363"/>
        <v>9.3106862063886502E-5</v>
      </c>
      <c r="R4670" s="9">
        <v>43660</v>
      </c>
      <c r="S4670">
        <v>12</v>
      </c>
      <c r="T4670">
        <v>4.7180686209999996</v>
      </c>
      <c r="U4670">
        <v>217399.16589999999</v>
      </c>
      <c r="V4670" t="s">
        <v>54</v>
      </c>
      <c r="W4670" t="s">
        <v>41</v>
      </c>
      <c r="AA4670" s="9">
        <v>43660</v>
      </c>
      <c r="AB4670">
        <v>12</v>
      </c>
      <c r="AC4670">
        <f t="shared" si="364"/>
        <v>1025027.205</v>
      </c>
      <c r="AD4670">
        <f t="shared" si="359"/>
        <v>217399.16589999999</v>
      </c>
      <c r="AE4670">
        <f t="shared" si="359"/>
        <v>378198.49829999998</v>
      </c>
      <c r="AF4670">
        <f t="shared" si="359"/>
        <v>0</v>
      </c>
      <c r="AG4670">
        <f t="shared" si="361"/>
        <v>595597.6642</v>
      </c>
    </row>
    <row r="4671" spans="1:33" x14ac:dyDescent="0.25">
      <c r="A4671">
        <v>4663</v>
      </c>
      <c r="B4671" s="10">
        <f t="shared" si="362"/>
        <v>8.1654855539376391E-5</v>
      </c>
      <c r="C4671" s="10">
        <f t="shared" si="363"/>
        <v>9.7237188129111672E-5</v>
      </c>
      <c r="R4671" s="9">
        <v>43660</v>
      </c>
      <c r="S4671">
        <v>13</v>
      </c>
      <c r="T4671">
        <v>4.7215493659999996</v>
      </c>
      <c r="U4671">
        <v>217559.55170000001</v>
      </c>
      <c r="V4671" t="s">
        <v>54</v>
      </c>
      <c r="W4671" t="s">
        <v>41</v>
      </c>
      <c r="AA4671" s="9">
        <v>43660</v>
      </c>
      <c r="AB4671">
        <v>13</v>
      </c>
      <c r="AC4671">
        <f t="shared" si="364"/>
        <v>1109448.595</v>
      </c>
      <c r="AD4671">
        <f t="shared" si="359"/>
        <v>217559.55170000001</v>
      </c>
      <c r="AE4671">
        <f t="shared" si="359"/>
        <v>379036.25400000002</v>
      </c>
      <c r="AF4671">
        <f t="shared" si="359"/>
        <v>0</v>
      </c>
      <c r="AG4671">
        <f t="shared" si="361"/>
        <v>596595.80570000003</v>
      </c>
    </row>
    <row r="4672" spans="1:33" x14ac:dyDescent="0.25">
      <c r="A4672">
        <v>4664</v>
      </c>
      <c r="B4672" s="10">
        <f t="shared" si="362"/>
        <v>9.1548980065411271E-5</v>
      </c>
      <c r="C4672" s="10">
        <f t="shared" si="363"/>
        <v>1.0001979606662144E-4</v>
      </c>
      <c r="R4672" s="9">
        <v>43660</v>
      </c>
      <c r="S4672">
        <v>14</v>
      </c>
      <c r="T4672">
        <v>4.6097880499999997</v>
      </c>
      <c r="U4672">
        <v>212409.8138</v>
      </c>
      <c r="V4672" t="s">
        <v>54</v>
      </c>
      <c r="W4672" t="s">
        <v>41</v>
      </c>
      <c r="AA4672" s="9">
        <v>43660</v>
      </c>
      <c r="AB4672">
        <v>14</v>
      </c>
      <c r="AC4672">
        <f t="shared" si="364"/>
        <v>1211881.226</v>
      </c>
      <c r="AD4672">
        <f t="shared" si="359"/>
        <v>212409.8138</v>
      </c>
      <c r="AE4672">
        <f t="shared" si="359"/>
        <v>378327.23489999998</v>
      </c>
      <c r="AF4672">
        <f t="shared" si="359"/>
        <v>0</v>
      </c>
      <c r="AG4672">
        <f t="shared" si="361"/>
        <v>590737.04869999993</v>
      </c>
    </row>
    <row r="4673" spans="1:33" x14ac:dyDescent="0.25">
      <c r="A4673">
        <v>4665</v>
      </c>
      <c r="B4673" s="10">
        <f t="shared" si="362"/>
        <v>1.0979920783272993E-4</v>
      </c>
      <c r="C4673" s="10">
        <f t="shared" si="363"/>
        <v>1.1285404315271084E-4</v>
      </c>
      <c r="R4673" s="9">
        <v>43660</v>
      </c>
      <c r="S4673">
        <v>15</v>
      </c>
      <c r="T4673">
        <v>4.6677350669999997</v>
      </c>
      <c r="U4673">
        <v>215079.8964</v>
      </c>
      <c r="V4673" t="s">
        <v>54</v>
      </c>
      <c r="W4673" t="s">
        <v>41</v>
      </c>
      <c r="AA4673" s="9">
        <v>43660</v>
      </c>
      <c r="AB4673">
        <v>15</v>
      </c>
      <c r="AC4673">
        <f t="shared" si="364"/>
        <v>1269264.9469999999</v>
      </c>
      <c r="AD4673">
        <f t="shared" si="359"/>
        <v>215079.8964</v>
      </c>
      <c r="AE4673">
        <f t="shared" si="359"/>
        <v>375755.34269999998</v>
      </c>
      <c r="AF4673">
        <f t="shared" si="359"/>
        <v>0</v>
      </c>
      <c r="AG4673">
        <f t="shared" si="361"/>
        <v>590835.23910000001</v>
      </c>
    </row>
    <row r="4674" spans="1:33" x14ac:dyDescent="0.25">
      <c r="A4674">
        <v>4666</v>
      </c>
      <c r="B4674" s="10">
        <f t="shared" si="362"/>
        <v>1.3557448274139735E-4</v>
      </c>
      <c r="C4674" s="10">
        <f t="shared" si="363"/>
        <v>1.294570535055138E-4</v>
      </c>
      <c r="R4674" s="9">
        <v>43660</v>
      </c>
      <c r="S4674">
        <v>16</v>
      </c>
      <c r="T4674">
        <v>4.5860897349999998</v>
      </c>
      <c r="U4674">
        <v>211317.84280000001</v>
      </c>
      <c r="V4674" t="s">
        <v>54</v>
      </c>
      <c r="W4674" t="s">
        <v>41</v>
      </c>
      <c r="AA4674" s="9">
        <v>43660</v>
      </c>
      <c r="AB4674">
        <v>16</v>
      </c>
      <c r="AC4674">
        <f t="shared" si="364"/>
        <v>1296309.4650000001</v>
      </c>
      <c r="AD4674">
        <f t="shared" si="359"/>
        <v>211317.84280000001</v>
      </c>
      <c r="AE4674">
        <f t="shared" si="359"/>
        <v>372483.07299999997</v>
      </c>
      <c r="AF4674">
        <f t="shared" si="359"/>
        <v>0</v>
      </c>
      <c r="AG4674">
        <f t="shared" si="361"/>
        <v>583800.91579999996</v>
      </c>
    </row>
    <row r="4675" spans="1:33" x14ac:dyDescent="0.25">
      <c r="A4675">
        <v>4667</v>
      </c>
      <c r="B4675" s="10">
        <f t="shared" si="362"/>
        <v>1.6341814813946565E-4</v>
      </c>
      <c r="C4675" s="10">
        <f t="shared" si="363"/>
        <v>1.4055832815870043E-4</v>
      </c>
      <c r="R4675" s="9">
        <v>43660</v>
      </c>
      <c r="S4675">
        <v>17</v>
      </c>
      <c r="T4675">
        <v>4.6825744350000003</v>
      </c>
      <c r="U4675">
        <v>215763.6648</v>
      </c>
      <c r="V4675" t="s">
        <v>54</v>
      </c>
      <c r="W4675" t="s">
        <v>41</v>
      </c>
      <c r="AA4675" s="9">
        <v>43660</v>
      </c>
      <c r="AB4675">
        <v>17</v>
      </c>
      <c r="AC4675">
        <f t="shared" si="364"/>
        <v>1312099.1529999999</v>
      </c>
      <c r="AD4675">
        <f>SUMIFS($U:$U,$R:$R,$AA4675,$S:$S,$AB4675,$W:$W,AD$2)</f>
        <v>215763.6648</v>
      </c>
      <c r="AE4675">
        <f>SUMIFS($U:$U,$R:$R,$AA4675,$S:$S,$AB4675,$W:$W,AE$2)</f>
        <v>371734.63260000001</v>
      </c>
      <c r="AF4675">
        <f>SUMIFS($U:$U,$R:$R,$AA4675,$S:$S,$AB4675,$W:$W,AF$2)</f>
        <v>0</v>
      </c>
      <c r="AG4675">
        <f t="shared" si="361"/>
        <v>587498.29740000004</v>
      </c>
    </row>
    <row r="4676" spans="1:33" x14ac:dyDescent="0.25">
      <c r="A4676">
        <v>4668</v>
      </c>
      <c r="B4676" s="10">
        <f t="shared" si="362"/>
        <v>1.8749183959558956E-4</v>
      </c>
      <c r="C4676" s="10">
        <f t="shared" si="363"/>
        <v>1.4620738214495503E-4</v>
      </c>
      <c r="R4676" s="9">
        <v>43660</v>
      </c>
      <c r="S4676">
        <v>18</v>
      </c>
      <c r="T4676">
        <v>4.6781530780000002</v>
      </c>
      <c r="U4676">
        <v>215559.9375</v>
      </c>
      <c r="V4676" t="s">
        <v>54</v>
      </c>
      <c r="W4676" t="s">
        <v>41</v>
      </c>
      <c r="AA4676" s="9">
        <v>43660</v>
      </c>
      <c r="AB4676">
        <v>18</v>
      </c>
      <c r="AC4676">
        <f t="shared" ref="AC4676:AF4739" si="365">SUMIFS($U:$U,$R:$R,$AA4676,$S:$S,$AB4676,$W:$W,AC$2)</f>
        <v>1340246.709</v>
      </c>
      <c r="AD4676">
        <f t="shared" si="365"/>
        <v>215559.9375</v>
      </c>
      <c r="AE4676">
        <f t="shared" si="365"/>
        <v>375743.77960000001</v>
      </c>
      <c r="AF4676">
        <f t="shared" si="365"/>
        <v>0</v>
      </c>
      <c r="AG4676">
        <f t="shared" ref="AG4676:AG4739" si="366">SUM(AD4676:AF4676)</f>
        <v>591303.71710000001</v>
      </c>
    </row>
    <row r="4677" spans="1:33" x14ac:dyDescent="0.25">
      <c r="A4677">
        <v>4669</v>
      </c>
      <c r="B4677" s="10">
        <f t="shared" si="362"/>
        <v>2.029336948313408E-4</v>
      </c>
      <c r="C4677" s="10">
        <f t="shared" si="363"/>
        <v>1.4645240603355819E-4</v>
      </c>
      <c r="R4677" s="9">
        <v>43660</v>
      </c>
      <c r="S4677">
        <v>19</v>
      </c>
      <c r="T4677">
        <v>4.5438282030000003</v>
      </c>
      <c r="U4677">
        <v>209370.5159</v>
      </c>
      <c r="V4677" t="s">
        <v>54</v>
      </c>
      <c r="W4677" t="s">
        <v>41</v>
      </c>
      <c r="AA4677" s="9">
        <v>43660</v>
      </c>
      <c r="AB4677">
        <v>19</v>
      </c>
      <c r="AC4677">
        <f t="shared" si="365"/>
        <v>1326617.9879999999</v>
      </c>
      <c r="AD4677">
        <f t="shared" si="365"/>
        <v>209370.5159</v>
      </c>
      <c r="AE4677">
        <f t="shared" si="365"/>
        <v>361753.57410000003</v>
      </c>
      <c r="AF4677">
        <f t="shared" si="365"/>
        <v>0</v>
      </c>
      <c r="AG4677">
        <f t="shared" si="366"/>
        <v>571124.09000000008</v>
      </c>
    </row>
    <row r="4678" spans="1:33" x14ac:dyDescent="0.25">
      <c r="A4678">
        <v>4670</v>
      </c>
      <c r="B4678" s="10">
        <f t="shared" si="362"/>
        <v>2.2167005843917912E-4</v>
      </c>
      <c r="C4678" s="10">
        <f t="shared" si="363"/>
        <v>1.4501419770085089E-4</v>
      </c>
      <c r="R4678" s="9">
        <v>43660</v>
      </c>
      <c r="S4678">
        <v>20</v>
      </c>
      <c r="T4678">
        <v>4.3563009680000002</v>
      </c>
      <c r="U4678">
        <v>200729.636</v>
      </c>
      <c r="V4678" t="s">
        <v>54</v>
      </c>
      <c r="W4678" t="s">
        <v>41</v>
      </c>
      <c r="AA4678" s="9">
        <v>43660</v>
      </c>
      <c r="AB4678">
        <v>20</v>
      </c>
      <c r="AC4678">
        <f t="shared" si="365"/>
        <v>1264282.9080000001</v>
      </c>
      <c r="AD4678">
        <f t="shared" si="365"/>
        <v>200729.636</v>
      </c>
      <c r="AE4678">
        <f t="shared" si="365"/>
        <v>342865.52279999998</v>
      </c>
      <c r="AF4678">
        <f t="shared" si="365"/>
        <v>0</v>
      </c>
      <c r="AG4678">
        <f t="shared" si="366"/>
        <v>543595.15879999998</v>
      </c>
    </row>
    <row r="4679" spans="1:33" x14ac:dyDescent="0.25">
      <c r="A4679">
        <v>4671</v>
      </c>
      <c r="B4679" s="10">
        <f t="shared" si="362"/>
        <v>2.3216634513347232E-4</v>
      </c>
      <c r="C4679" s="10">
        <f t="shared" si="363"/>
        <v>1.4503830149137709E-4</v>
      </c>
      <c r="R4679" s="9">
        <v>43660</v>
      </c>
      <c r="S4679">
        <v>21</v>
      </c>
      <c r="T4679">
        <v>4.192392957</v>
      </c>
      <c r="U4679">
        <v>193177.0827</v>
      </c>
      <c r="V4679" t="s">
        <v>54</v>
      </c>
      <c r="W4679" t="s">
        <v>41</v>
      </c>
      <c r="AA4679" s="9">
        <v>43660</v>
      </c>
      <c r="AB4679">
        <v>21</v>
      </c>
      <c r="AC4679">
        <f t="shared" si="365"/>
        <v>1202089.1370000001</v>
      </c>
      <c r="AD4679">
        <f t="shared" si="365"/>
        <v>193177.0827</v>
      </c>
      <c r="AE4679">
        <f t="shared" si="365"/>
        <v>331029.4583</v>
      </c>
      <c r="AF4679">
        <f t="shared" si="365"/>
        <v>0</v>
      </c>
      <c r="AG4679">
        <f t="shared" si="366"/>
        <v>524206.54099999997</v>
      </c>
    </row>
    <row r="4680" spans="1:33" x14ac:dyDescent="0.25">
      <c r="A4680">
        <v>4672</v>
      </c>
      <c r="B4680" s="10">
        <f t="shared" si="362"/>
        <v>2.3711316645300603E-4</v>
      </c>
      <c r="C4680" s="10">
        <f t="shared" si="363"/>
        <v>1.4331151501004378E-4</v>
      </c>
      <c r="R4680" s="9">
        <v>43660</v>
      </c>
      <c r="S4680">
        <v>22</v>
      </c>
      <c r="T4680">
        <v>3.9335013399999998</v>
      </c>
      <c r="U4680">
        <v>181247.87469999999</v>
      </c>
      <c r="V4680" t="s">
        <v>54</v>
      </c>
      <c r="W4680" t="s">
        <v>41</v>
      </c>
      <c r="AA4680" s="9">
        <v>43660</v>
      </c>
      <c r="AB4680">
        <v>22</v>
      </c>
      <c r="AC4680">
        <f t="shared" si="365"/>
        <v>1122206.615</v>
      </c>
      <c r="AD4680">
        <f t="shared" si="365"/>
        <v>181247.87469999999</v>
      </c>
      <c r="AE4680">
        <f t="shared" si="365"/>
        <v>319142.91499999998</v>
      </c>
      <c r="AF4680">
        <f t="shared" si="365"/>
        <v>0</v>
      </c>
      <c r="AG4680">
        <f t="shared" si="366"/>
        <v>500390.78969999996</v>
      </c>
    </row>
    <row r="4681" spans="1:33" x14ac:dyDescent="0.25">
      <c r="A4681">
        <v>4673</v>
      </c>
      <c r="B4681" s="10">
        <f t="shared" si="362"/>
        <v>2.4000132165056528E-4</v>
      </c>
      <c r="C4681" s="10">
        <f t="shared" si="363"/>
        <v>1.4421914866447229E-4</v>
      </c>
      <c r="R4681" s="9">
        <v>43660</v>
      </c>
      <c r="S4681">
        <v>23</v>
      </c>
      <c r="T4681">
        <v>3.5806413469999998</v>
      </c>
      <c r="U4681">
        <v>164988.79199999999</v>
      </c>
      <c r="V4681" t="s">
        <v>54</v>
      </c>
      <c r="W4681" t="s">
        <v>41</v>
      </c>
      <c r="AA4681" s="9">
        <v>43660</v>
      </c>
      <c r="AB4681">
        <v>23</v>
      </c>
      <c r="AC4681">
        <f t="shared" si="365"/>
        <v>1003478.578</v>
      </c>
      <c r="AD4681">
        <f t="shared" si="365"/>
        <v>164988.79199999999</v>
      </c>
      <c r="AE4681">
        <f t="shared" si="365"/>
        <v>297126.16879999998</v>
      </c>
      <c r="AF4681">
        <f t="shared" si="365"/>
        <v>0</v>
      </c>
      <c r="AG4681">
        <f t="shared" si="366"/>
        <v>462114.9608</v>
      </c>
    </row>
    <row r="4682" spans="1:33" x14ac:dyDescent="0.25">
      <c r="A4682">
        <v>4674</v>
      </c>
      <c r="B4682" s="10">
        <f t="shared" ref="B4682:B4745" si="367">AC4676/$AC$1</f>
        <v>2.4514990407727258E-4</v>
      </c>
      <c r="C4682" s="10">
        <f t="shared" ref="C4682:C4745" si="368">AG4676/$AG$1</f>
        <v>1.4515330352393965E-4</v>
      </c>
      <c r="R4682" s="9">
        <v>43660</v>
      </c>
      <c r="S4682">
        <v>24</v>
      </c>
      <c r="T4682">
        <v>3.3897324539999998</v>
      </c>
      <c r="U4682">
        <v>156192.092</v>
      </c>
      <c r="V4682" t="s">
        <v>54</v>
      </c>
      <c r="W4682" t="s">
        <v>41</v>
      </c>
      <c r="AA4682" s="9">
        <v>43660</v>
      </c>
      <c r="AB4682">
        <v>24</v>
      </c>
      <c r="AC4682">
        <f t="shared" si="365"/>
        <v>874431.19739999995</v>
      </c>
      <c r="AD4682">
        <f t="shared" si="365"/>
        <v>156192.092</v>
      </c>
      <c r="AE4682">
        <f t="shared" si="365"/>
        <v>279940.15960000001</v>
      </c>
      <c r="AF4682">
        <f t="shared" si="365"/>
        <v>0</v>
      </c>
      <c r="AG4682">
        <f t="shared" si="366"/>
        <v>436132.25160000002</v>
      </c>
    </row>
    <row r="4683" spans="1:33" x14ac:dyDescent="0.25">
      <c r="A4683">
        <v>4675</v>
      </c>
      <c r="B4683" s="10">
        <f t="shared" si="367"/>
        <v>2.4265702002584385E-4</v>
      </c>
      <c r="C4683" s="10">
        <f t="shared" si="368"/>
        <v>1.4019960637518515E-4</v>
      </c>
      <c r="R4683" s="9">
        <v>43661</v>
      </c>
      <c r="S4683">
        <v>1</v>
      </c>
      <c r="T4683">
        <v>3.2136468520000001</v>
      </c>
      <c r="U4683">
        <v>148078.4197</v>
      </c>
      <c r="V4683" t="s">
        <v>54</v>
      </c>
      <c r="W4683" t="s">
        <v>41</v>
      </c>
      <c r="AA4683" s="9">
        <v>43661</v>
      </c>
      <c r="AB4683">
        <v>1</v>
      </c>
      <c r="AC4683">
        <f t="shared" si="365"/>
        <v>757841.55960000004</v>
      </c>
      <c r="AD4683">
        <f t="shared" si="365"/>
        <v>148078.4197</v>
      </c>
      <c r="AE4683">
        <f t="shared" si="365"/>
        <v>270008.14980000001</v>
      </c>
      <c r="AF4683">
        <f t="shared" si="365"/>
        <v>0</v>
      </c>
      <c r="AG4683">
        <f t="shared" si="366"/>
        <v>418086.56949999998</v>
      </c>
    </row>
    <row r="4684" spans="1:33" x14ac:dyDescent="0.25">
      <c r="A4684">
        <v>4676</v>
      </c>
      <c r="B4684" s="10">
        <f t="shared" si="367"/>
        <v>2.3125506038659875E-4</v>
      </c>
      <c r="C4684" s="10">
        <f t="shared" si="368"/>
        <v>1.3344180122259639E-4</v>
      </c>
      <c r="R4684" s="9">
        <v>43661</v>
      </c>
      <c r="S4684">
        <v>2</v>
      </c>
      <c r="T4684">
        <v>3.066419308</v>
      </c>
      <c r="U4684">
        <v>141294.46890000001</v>
      </c>
      <c r="V4684" t="s">
        <v>54</v>
      </c>
      <c r="W4684" t="s">
        <v>41</v>
      </c>
      <c r="AA4684" s="9">
        <v>43661</v>
      </c>
      <c r="AB4684">
        <v>2</v>
      </c>
      <c r="AC4684">
        <f t="shared" si="365"/>
        <v>664348.19209999999</v>
      </c>
      <c r="AD4684">
        <f t="shared" si="365"/>
        <v>141294.46890000001</v>
      </c>
      <c r="AE4684">
        <f t="shared" si="365"/>
        <v>267749.87180000002</v>
      </c>
      <c r="AF4684">
        <f t="shared" si="365"/>
        <v>0</v>
      </c>
      <c r="AG4684">
        <f t="shared" si="366"/>
        <v>409044.34070000006</v>
      </c>
    </row>
    <row r="4685" spans="1:33" x14ac:dyDescent="0.25">
      <c r="A4685">
        <v>4677</v>
      </c>
      <c r="B4685" s="10">
        <f t="shared" si="367"/>
        <v>2.1987894814362973E-4</v>
      </c>
      <c r="C4685" s="10">
        <f t="shared" si="368"/>
        <v>1.286822811265015E-4</v>
      </c>
      <c r="R4685" s="9">
        <v>43661</v>
      </c>
      <c r="S4685">
        <v>3</v>
      </c>
      <c r="T4685">
        <v>2.9281120020000002</v>
      </c>
      <c r="U4685">
        <v>134921.5448</v>
      </c>
      <c r="V4685" t="s">
        <v>54</v>
      </c>
      <c r="W4685" t="s">
        <v>41</v>
      </c>
      <c r="AA4685" s="9">
        <v>43661</v>
      </c>
      <c r="AB4685">
        <v>3</v>
      </c>
      <c r="AC4685">
        <f t="shared" si="365"/>
        <v>601168.66460000002</v>
      </c>
      <c r="AD4685">
        <f t="shared" si="365"/>
        <v>134921.5448</v>
      </c>
      <c r="AE4685">
        <f t="shared" si="365"/>
        <v>263091.89919999999</v>
      </c>
      <c r="AF4685">
        <f t="shared" si="365"/>
        <v>0</v>
      </c>
      <c r="AG4685">
        <f t="shared" si="366"/>
        <v>398013.44400000002</v>
      </c>
    </row>
    <row r="4686" spans="1:33" x14ac:dyDescent="0.25">
      <c r="A4686">
        <v>4678</v>
      </c>
      <c r="B4686" s="10">
        <f t="shared" si="367"/>
        <v>2.0526731546865581E-4</v>
      </c>
      <c r="C4686" s="10">
        <f t="shared" si="368"/>
        <v>1.2283598779681669E-4</v>
      </c>
      <c r="R4686" s="9">
        <v>43661</v>
      </c>
      <c r="S4686">
        <v>4</v>
      </c>
      <c r="T4686">
        <v>2.8359298009999998</v>
      </c>
      <c r="U4686">
        <v>130673.9734</v>
      </c>
      <c r="V4686" t="s">
        <v>54</v>
      </c>
      <c r="W4686" t="s">
        <v>41</v>
      </c>
      <c r="AA4686" s="9">
        <v>43661</v>
      </c>
      <c r="AB4686">
        <v>4</v>
      </c>
      <c r="AC4686">
        <f t="shared" si="365"/>
        <v>555153.62269999995</v>
      </c>
      <c r="AD4686">
        <f t="shared" si="365"/>
        <v>130673.9734</v>
      </c>
      <c r="AE4686">
        <f t="shared" si="365"/>
        <v>262991.97810000001</v>
      </c>
      <c r="AF4686">
        <f t="shared" si="365"/>
        <v>0</v>
      </c>
      <c r="AG4686">
        <f t="shared" si="366"/>
        <v>393665.95150000002</v>
      </c>
    </row>
    <row r="4687" spans="1:33" x14ac:dyDescent="0.25">
      <c r="A4687">
        <v>4679</v>
      </c>
      <c r="B4687" s="10">
        <f t="shared" si="367"/>
        <v>1.8355029375438509E-4</v>
      </c>
      <c r="C4687" s="10">
        <f t="shared" si="368"/>
        <v>1.1344003297819937E-4</v>
      </c>
      <c r="R4687" s="9">
        <v>43661</v>
      </c>
      <c r="S4687">
        <v>5</v>
      </c>
      <c r="T4687">
        <v>2.79751102</v>
      </c>
      <c r="U4687">
        <v>128903.71279999999</v>
      </c>
      <c r="V4687" t="s">
        <v>54</v>
      </c>
      <c r="W4687" t="s">
        <v>41</v>
      </c>
      <c r="AA4687" s="9">
        <v>43661</v>
      </c>
      <c r="AB4687">
        <v>5</v>
      </c>
      <c r="AC4687">
        <f t="shared" si="365"/>
        <v>532277.07330000005</v>
      </c>
      <c r="AD4687">
        <f t="shared" si="365"/>
        <v>128903.71279999999</v>
      </c>
      <c r="AE4687">
        <f t="shared" si="365"/>
        <v>281192.00530000002</v>
      </c>
      <c r="AF4687">
        <f t="shared" si="365"/>
        <v>0</v>
      </c>
      <c r="AG4687">
        <f t="shared" si="366"/>
        <v>410095.7181</v>
      </c>
    </row>
    <row r="4688" spans="1:33" x14ac:dyDescent="0.25">
      <c r="A4688">
        <v>4680</v>
      </c>
      <c r="B4688" s="10">
        <f t="shared" si="367"/>
        <v>1.5994571948975745E-4</v>
      </c>
      <c r="C4688" s="10">
        <f t="shared" si="368"/>
        <v>1.0706179457750278E-4</v>
      </c>
      <c r="R4688" s="9">
        <v>43661</v>
      </c>
      <c r="S4688">
        <v>6</v>
      </c>
      <c r="T4688">
        <v>2.899902746</v>
      </c>
      <c r="U4688">
        <v>133621.7187</v>
      </c>
      <c r="V4688" t="s">
        <v>54</v>
      </c>
      <c r="W4688" t="s">
        <v>41</v>
      </c>
      <c r="AA4688" s="9">
        <v>43661</v>
      </c>
      <c r="AB4688">
        <v>6</v>
      </c>
      <c r="AC4688">
        <f t="shared" si="365"/>
        <v>534829.87890000001</v>
      </c>
      <c r="AD4688">
        <f t="shared" si="365"/>
        <v>133621.7187</v>
      </c>
      <c r="AE4688">
        <f t="shared" si="365"/>
        <v>319938.91310000001</v>
      </c>
      <c r="AF4688">
        <f t="shared" si="365"/>
        <v>0</v>
      </c>
      <c r="AG4688">
        <f t="shared" si="366"/>
        <v>453560.63179999997</v>
      </c>
    </row>
    <row r="4689" spans="1:33" x14ac:dyDescent="0.25">
      <c r="A4689">
        <v>4681</v>
      </c>
      <c r="B4689" s="10">
        <f t="shared" si="367"/>
        <v>1.3861984095475265E-4</v>
      </c>
      <c r="C4689" s="10">
        <f t="shared" si="368"/>
        <v>1.0263193848932458E-4</v>
      </c>
      <c r="R4689" s="9">
        <v>43661</v>
      </c>
      <c r="S4689">
        <v>7</v>
      </c>
      <c r="T4689">
        <v>3.242387345</v>
      </c>
      <c r="U4689">
        <v>149402.72409999999</v>
      </c>
      <c r="V4689" t="s">
        <v>54</v>
      </c>
      <c r="W4689" t="s">
        <v>41</v>
      </c>
      <c r="AA4689" s="9">
        <v>43661</v>
      </c>
      <c r="AB4689">
        <v>7</v>
      </c>
      <c r="AC4689">
        <f t="shared" si="365"/>
        <v>555067.95929999999</v>
      </c>
      <c r="AD4689">
        <f t="shared" si="365"/>
        <v>149402.72409999999</v>
      </c>
      <c r="AE4689">
        <f t="shared" si="365"/>
        <v>372676.29180000001</v>
      </c>
      <c r="AF4689">
        <f t="shared" si="365"/>
        <v>0</v>
      </c>
      <c r="AG4689">
        <f t="shared" si="366"/>
        <v>522079.0159</v>
      </c>
    </row>
    <row r="4690" spans="1:33" x14ac:dyDescent="0.25">
      <c r="A4690">
        <v>4682</v>
      </c>
      <c r="B4690" s="10">
        <f t="shared" si="367"/>
        <v>1.2151859390779108E-4</v>
      </c>
      <c r="C4690" s="10">
        <f t="shared" si="368"/>
        <v>1.0041225113816705E-4</v>
      </c>
      <c r="R4690" s="9">
        <v>43661</v>
      </c>
      <c r="S4690">
        <v>8</v>
      </c>
      <c r="T4690">
        <v>3.606140984</v>
      </c>
      <c r="U4690">
        <v>166163.76430000001</v>
      </c>
      <c r="V4690" t="s">
        <v>54</v>
      </c>
      <c r="W4690" t="s">
        <v>41</v>
      </c>
      <c r="AA4690" s="9">
        <v>43661</v>
      </c>
      <c r="AB4690">
        <v>8</v>
      </c>
      <c r="AC4690">
        <f t="shared" si="365"/>
        <v>558555.39540000004</v>
      </c>
      <c r="AD4690">
        <f t="shared" si="365"/>
        <v>166163.76430000001</v>
      </c>
      <c r="AE4690">
        <f t="shared" si="365"/>
        <v>406570.32880000002</v>
      </c>
      <c r="AF4690">
        <f t="shared" si="365"/>
        <v>0</v>
      </c>
      <c r="AG4690">
        <f t="shared" si="366"/>
        <v>572734.09310000006</v>
      </c>
    </row>
    <row r="4691" spans="1:33" x14ac:dyDescent="0.25">
      <c r="A4691">
        <v>4683</v>
      </c>
      <c r="B4691" s="10">
        <f t="shared" si="367"/>
        <v>1.0996217298747499E-4</v>
      </c>
      <c r="C4691" s="10">
        <f t="shared" si="368"/>
        <v>9.7704385365414708E-5</v>
      </c>
      <c r="R4691" s="9">
        <v>43661</v>
      </c>
      <c r="S4691">
        <v>9</v>
      </c>
      <c r="T4691">
        <v>4.3010730190000004</v>
      </c>
      <c r="U4691">
        <v>198184.8426</v>
      </c>
      <c r="V4691" t="s">
        <v>54</v>
      </c>
      <c r="W4691" t="s">
        <v>41</v>
      </c>
      <c r="AA4691" s="9">
        <v>43661</v>
      </c>
      <c r="AB4691">
        <v>9</v>
      </c>
      <c r="AC4691">
        <f t="shared" si="365"/>
        <v>594278.78910000005</v>
      </c>
      <c r="AD4691">
        <f t="shared" si="365"/>
        <v>198184.8426</v>
      </c>
      <c r="AE4691">
        <f t="shared" si="365"/>
        <v>453699.24849999999</v>
      </c>
      <c r="AF4691">
        <f t="shared" si="365"/>
        <v>0</v>
      </c>
      <c r="AG4691">
        <f t="shared" si="366"/>
        <v>651884.09109999996</v>
      </c>
    </row>
    <row r="4692" spans="1:33" x14ac:dyDescent="0.25">
      <c r="A4692">
        <v>4684</v>
      </c>
      <c r="B4692" s="10">
        <f t="shared" si="367"/>
        <v>1.0154537701092415E-4</v>
      </c>
      <c r="C4692" s="10">
        <f t="shared" si="368"/>
        <v>9.66371624135356E-5</v>
      </c>
      <c r="R4692" s="9">
        <v>43661</v>
      </c>
      <c r="S4692">
        <v>10</v>
      </c>
      <c r="T4692">
        <v>5.0557876180000001</v>
      </c>
      <c r="U4692">
        <v>232960.58180000001</v>
      </c>
      <c r="V4692" t="s">
        <v>54</v>
      </c>
      <c r="W4692" t="s">
        <v>41</v>
      </c>
      <c r="AA4692" s="9">
        <v>43661</v>
      </c>
      <c r="AB4692">
        <v>10</v>
      </c>
      <c r="AC4692">
        <f t="shared" si="365"/>
        <v>683579.59880000004</v>
      </c>
      <c r="AD4692">
        <f t="shared" si="365"/>
        <v>232960.58180000001</v>
      </c>
      <c r="AE4692">
        <f t="shared" si="365"/>
        <v>483294.62219999998</v>
      </c>
      <c r="AF4692">
        <f t="shared" si="365"/>
        <v>0</v>
      </c>
      <c r="AG4692">
        <f t="shared" si="366"/>
        <v>716255.20400000003</v>
      </c>
    </row>
    <row r="4693" spans="1:33" x14ac:dyDescent="0.25">
      <c r="A4693">
        <v>4685</v>
      </c>
      <c r="B4693" s="10">
        <f t="shared" si="367"/>
        <v>9.7360935554460212E-5</v>
      </c>
      <c r="C4693" s="10">
        <f t="shared" si="368"/>
        <v>1.0067034338153882E-4</v>
      </c>
      <c r="R4693" s="9">
        <v>43661</v>
      </c>
      <c r="S4693">
        <v>11</v>
      </c>
      <c r="T4693">
        <v>5.5416400560000003</v>
      </c>
      <c r="U4693">
        <v>255347.6905</v>
      </c>
      <c r="V4693" t="s">
        <v>54</v>
      </c>
      <c r="W4693" t="s">
        <v>41</v>
      </c>
      <c r="AA4693" s="9">
        <v>43661</v>
      </c>
      <c r="AB4693">
        <v>11</v>
      </c>
      <c r="AC4693">
        <f t="shared" si="365"/>
        <v>819267.67009999999</v>
      </c>
      <c r="AD4693">
        <f t="shared" si="365"/>
        <v>255347.6905</v>
      </c>
      <c r="AE4693">
        <f t="shared" si="365"/>
        <v>505198.80839999998</v>
      </c>
      <c r="AF4693">
        <f t="shared" si="365"/>
        <v>0</v>
      </c>
      <c r="AG4693">
        <f t="shared" si="366"/>
        <v>760546.49890000001</v>
      </c>
    </row>
    <row r="4694" spans="1:33" x14ac:dyDescent="0.25">
      <c r="A4694">
        <v>4686</v>
      </c>
      <c r="B4694" s="10">
        <f t="shared" si="367"/>
        <v>9.7827879471401342E-5</v>
      </c>
      <c r="C4694" s="10">
        <f t="shared" si="368"/>
        <v>1.1134011532527068E-4</v>
      </c>
      <c r="R4694" s="9">
        <v>43661</v>
      </c>
      <c r="S4694">
        <v>12</v>
      </c>
      <c r="T4694">
        <v>5.9167916060000003</v>
      </c>
      <c r="U4694">
        <v>272633.92359999998</v>
      </c>
      <c r="V4694" t="s">
        <v>54</v>
      </c>
      <c r="W4694" t="s">
        <v>41</v>
      </c>
      <c r="AA4694" s="9">
        <v>43661</v>
      </c>
      <c r="AB4694">
        <v>12</v>
      </c>
      <c r="AC4694">
        <f t="shared" si="365"/>
        <v>966838.23060000001</v>
      </c>
      <c r="AD4694">
        <f t="shared" si="365"/>
        <v>272633.92359999998</v>
      </c>
      <c r="AE4694">
        <f t="shared" si="365"/>
        <v>521308.1029</v>
      </c>
      <c r="AF4694">
        <f t="shared" si="365"/>
        <v>0</v>
      </c>
      <c r="AG4694">
        <f t="shared" si="366"/>
        <v>793942.02649999992</v>
      </c>
    </row>
    <row r="4695" spans="1:33" x14ac:dyDescent="0.25">
      <c r="A4695">
        <v>4687</v>
      </c>
      <c r="B4695" s="10">
        <f t="shared" si="367"/>
        <v>1.0152970797465501E-4</v>
      </c>
      <c r="C4695" s="10">
        <f t="shared" si="368"/>
        <v>1.2816001602370514E-4</v>
      </c>
      <c r="R4695" s="9">
        <v>43661</v>
      </c>
      <c r="S4695">
        <v>13</v>
      </c>
      <c r="T4695">
        <v>6.136653323</v>
      </c>
      <c r="U4695">
        <v>282764.71179999999</v>
      </c>
      <c r="V4695" t="s">
        <v>54</v>
      </c>
      <c r="W4695" t="s">
        <v>41</v>
      </c>
      <c r="AA4695" s="9">
        <v>43661</v>
      </c>
      <c r="AB4695">
        <v>13</v>
      </c>
      <c r="AC4695">
        <f t="shared" si="365"/>
        <v>1090540.08</v>
      </c>
      <c r="AD4695">
        <f t="shared" si="365"/>
        <v>282764.71179999999</v>
      </c>
      <c r="AE4695">
        <f t="shared" si="365"/>
        <v>523079.68229999999</v>
      </c>
      <c r="AF4695">
        <f t="shared" si="365"/>
        <v>0</v>
      </c>
      <c r="AG4695">
        <f t="shared" si="366"/>
        <v>805844.39409999992</v>
      </c>
    </row>
    <row r="4696" spans="1:33" x14ac:dyDescent="0.25">
      <c r="A4696">
        <v>4688</v>
      </c>
      <c r="B4696" s="10">
        <f t="shared" si="367"/>
        <v>1.0216760890710985E-4</v>
      </c>
      <c r="C4696" s="10">
        <f t="shared" si="368"/>
        <v>1.4059483011873765E-4</v>
      </c>
      <c r="R4696" s="9">
        <v>43661</v>
      </c>
      <c r="S4696">
        <v>14</v>
      </c>
      <c r="T4696">
        <v>6.362116007</v>
      </c>
      <c r="U4696">
        <v>293153.58140000002</v>
      </c>
      <c r="V4696" t="s">
        <v>54</v>
      </c>
      <c r="W4696" t="s">
        <v>41</v>
      </c>
      <c r="AA4696" s="9">
        <v>43661</v>
      </c>
      <c r="AB4696">
        <v>14</v>
      </c>
      <c r="AC4696">
        <f t="shared" si="365"/>
        <v>1180110.9040000001</v>
      </c>
      <c r="AD4696">
        <f t="shared" si="365"/>
        <v>293153.58140000002</v>
      </c>
      <c r="AE4696">
        <f t="shared" si="365"/>
        <v>527501.43299999996</v>
      </c>
      <c r="AF4696">
        <f t="shared" si="365"/>
        <v>0</v>
      </c>
      <c r="AG4696">
        <f t="shared" si="366"/>
        <v>820655.01439999999</v>
      </c>
    </row>
    <row r="4697" spans="1:33" x14ac:dyDescent="0.25">
      <c r="A4697">
        <v>4689</v>
      </c>
      <c r="B4697" s="10">
        <f t="shared" si="367"/>
        <v>1.0870191821006195E-4</v>
      </c>
      <c r="C4697" s="10">
        <f t="shared" si="368"/>
        <v>1.600245806029042E-4</v>
      </c>
      <c r="R4697" s="9">
        <v>43661</v>
      </c>
      <c r="S4697">
        <v>15</v>
      </c>
      <c r="T4697">
        <v>6.4969323770000003</v>
      </c>
      <c r="U4697">
        <v>299365.65010000003</v>
      </c>
      <c r="V4697" t="s">
        <v>54</v>
      </c>
      <c r="W4697" t="s">
        <v>41</v>
      </c>
      <c r="AA4697" s="9">
        <v>43661</v>
      </c>
      <c r="AB4697">
        <v>15</v>
      </c>
      <c r="AC4697">
        <f t="shared" si="365"/>
        <v>1249447.45</v>
      </c>
      <c r="AD4697">
        <f t="shared" si="365"/>
        <v>299365.65010000003</v>
      </c>
      <c r="AE4697">
        <f t="shared" si="365"/>
        <v>530227.31740000006</v>
      </c>
      <c r="AF4697">
        <f t="shared" si="365"/>
        <v>0</v>
      </c>
      <c r="AG4697">
        <f t="shared" si="366"/>
        <v>829592.96750000003</v>
      </c>
    </row>
    <row r="4698" spans="1:33" x14ac:dyDescent="0.25">
      <c r="A4698">
        <v>4690</v>
      </c>
      <c r="B4698" s="10">
        <f t="shared" si="367"/>
        <v>1.2503628768470305E-4</v>
      </c>
      <c r="C4698" s="10">
        <f t="shared" si="368"/>
        <v>1.7582640869688744E-4</v>
      </c>
      <c r="R4698" s="9">
        <v>43661</v>
      </c>
      <c r="S4698">
        <v>16</v>
      </c>
      <c r="T4698">
        <v>6.4507880179999999</v>
      </c>
      <c r="U4698">
        <v>297239.41029999999</v>
      </c>
      <c r="V4698" t="s">
        <v>54</v>
      </c>
      <c r="W4698" t="s">
        <v>41</v>
      </c>
      <c r="AA4698" s="9">
        <v>43661</v>
      </c>
      <c r="AB4698">
        <v>16</v>
      </c>
      <c r="AC4698">
        <f t="shared" si="365"/>
        <v>1298223.425</v>
      </c>
      <c r="AD4698">
        <f t="shared" si="365"/>
        <v>297239.41029999999</v>
      </c>
      <c r="AE4698">
        <f t="shared" si="365"/>
        <v>519978.22879999998</v>
      </c>
      <c r="AF4698">
        <f t="shared" si="365"/>
        <v>0</v>
      </c>
      <c r="AG4698">
        <f t="shared" si="366"/>
        <v>817217.63910000003</v>
      </c>
    </row>
    <row r="4699" spans="1:33" x14ac:dyDescent="0.25">
      <c r="A4699">
        <v>4691</v>
      </c>
      <c r="B4699" s="10">
        <f t="shared" si="367"/>
        <v>1.4985553733497405E-4</v>
      </c>
      <c r="C4699" s="10">
        <f t="shared" si="368"/>
        <v>1.8669904079130189E-4</v>
      </c>
      <c r="R4699" s="9">
        <v>43661</v>
      </c>
      <c r="S4699">
        <v>17</v>
      </c>
      <c r="T4699">
        <v>6.1932458339999998</v>
      </c>
      <c r="U4699">
        <v>285372.38150000002</v>
      </c>
      <c r="V4699" t="s">
        <v>54</v>
      </c>
      <c r="W4699" t="s">
        <v>41</v>
      </c>
      <c r="AA4699" s="9">
        <v>43661</v>
      </c>
      <c r="AB4699">
        <v>17</v>
      </c>
      <c r="AC4699">
        <f t="shared" si="365"/>
        <v>1309607.757</v>
      </c>
      <c r="AD4699">
        <f t="shared" si="365"/>
        <v>285372.38150000002</v>
      </c>
      <c r="AE4699">
        <f t="shared" si="365"/>
        <v>498824.87420000002</v>
      </c>
      <c r="AF4699">
        <f t="shared" si="365"/>
        <v>0</v>
      </c>
      <c r="AG4699">
        <f t="shared" si="366"/>
        <v>784197.2557000001</v>
      </c>
    </row>
    <row r="4700" spans="1:33" x14ac:dyDescent="0.25">
      <c r="A4700">
        <v>4692</v>
      </c>
      <c r="B4700" s="10">
        <f t="shared" si="367"/>
        <v>1.7684826077034592E-4</v>
      </c>
      <c r="C4700" s="10">
        <f t="shared" si="368"/>
        <v>1.9489697869339882E-4</v>
      </c>
      <c r="R4700" s="9">
        <v>43661</v>
      </c>
      <c r="S4700">
        <v>18</v>
      </c>
      <c r="T4700">
        <v>5.6339846610000004</v>
      </c>
      <c r="U4700">
        <v>259602.7452</v>
      </c>
      <c r="V4700" t="s">
        <v>54</v>
      </c>
      <c r="W4700" t="s">
        <v>41</v>
      </c>
      <c r="AA4700" s="9">
        <v>43661</v>
      </c>
      <c r="AB4700">
        <v>18</v>
      </c>
      <c r="AC4700">
        <f t="shared" si="365"/>
        <v>1352355.4839999999</v>
      </c>
      <c r="AD4700">
        <f t="shared" si="365"/>
        <v>259602.7452</v>
      </c>
      <c r="AE4700">
        <f t="shared" si="365"/>
        <v>470506.98249999998</v>
      </c>
      <c r="AF4700">
        <f t="shared" si="365"/>
        <v>0</v>
      </c>
      <c r="AG4700">
        <f t="shared" si="366"/>
        <v>730109.72769999993</v>
      </c>
    </row>
    <row r="4701" spans="1:33" x14ac:dyDescent="0.25">
      <c r="A4701">
        <v>4693</v>
      </c>
      <c r="B4701" s="10">
        <f t="shared" si="367"/>
        <v>1.9947506247107016E-4</v>
      </c>
      <c r="C4701" s="10">
        <f t="shared" si="368"/>
        <v>1.9781877324150264E-4</v>
      </c>
      <c r="R4701" s="9">
        <v>43661</v>
      </c>
      <c r="S4701">
        <v>19</v>
      </c>
      <c r="T4701">
        <v>5.1279465789999996</v>
      </c>
      <c r="U4701">
        <v>236285.52249999999</v>
      </c>
      <c r="V4701" t="s">
        <v>54</v>
      </c>
      <c r="W4701" t="s">
        <v>41</v>
      </c>
      <c r="AA4701" s="9">
        <v>43661</v>
      </c>
      <c r="AB4701">
        <v>19</v>
      </c>
      <c r="AC4701">
        <f t="shared" si="365"/>
        <v>1334008.9380000001</v>
      </c>
      <c r="AD4701">
        <f t="shared" si="365"/>
        <v>236285.52249999999</v>
      </c>
      <c r="AE4701">
        <f t="shared" si="365"/>
        <v>430421.66489999997</v>
      </c>
      <c r="AF4701">
        <f t="shared" si="365"/>
        <v>0</v>
      </c>
      <c r="AG4701">
        <f t="shared" si="366"/>
        <v>666707.18739999994</v>
      </c>
    </row>
    <row r="4702" spans="1:33" x14ac:dyDescent="0.25">
      <c r="A4702">
        <v>4694</v>
      </c>
      <c r="B4702" s="10">
        <f t="shared" si="367"/>
        <v>2.1585882134491662E-4</v>
      </c>
      <c r="C4702" s="10">
        <f t="shared" si="368"/>
        <v>2.0145448599218058E-4</v>
      </c>
      <c r="R4702" s="9">
        <v>43661</v>
      </c>
      <c r="S4702">
        <v>20</v>
      </c>
      <c r="T4702">
        <v>4.7569813339999998</v>
      </c>
      <c r="U4702">
        <v>219192.18590000001</v>
      </c>
      <c r="V4702" t="s">
        <v>54</v>
      </c>
      <c r="W4702" t="s">
        <v>41</v>
      </c>
      <c r="AA4702" s="9">
        <v>43661</v>
      </c>
      <c r="AB4702">
        <v>20</v>
      </c>
      <c r="AC4702">
        <f t="shared" si="365"/>
        <v>1283869.2549999999</v>
      </c>
      <c r="AD4702">
        <f t="shared" si="365"/>
        <v>219192.18590000001</v>
      </c>
      <c r="AE4702">
        <f t="shared" si="365"/>
        <v>402523.45990000002</v>
      </c>
      <c r="AF4702">
        <f t="shared" si="365"/>
        <v>0</v>
      </c>
      <c r="AG4702">
        <f t="shared" si="366"/>
        <v>621715.64580000006</v>
      </c>
    </row>
    <row r="4703" spans="1:33" x14ac:dyDescent="0.25">
      <c r="A4703">
        <v>4695</v>
      </c>
      <c r="B4703" s="10">
        <f t="shared" si="367"/>
        <v>2.2854144722775276E-4</v>
      </c>
      <c r="C4703" s="10">
        <f t="shared" si="368"/>
        <v>2.0364857573267791E-4</v>
      </c>
      <c r="R4703" s="9">
        <v>43661</v>
      </c>
      <c r="S4703">
        <v>21</v>
      </c>
      <c r="T4703">
        <v>4.545294159</v>
      </c>
      <c r="U4703">
        <v>209438.0643</v>
      </c>
      <c r="V4703" t="s">
        <v>54</v>
      </c>
      <c r="W4703" t="s">
        <v>41</v>
      </c>
      <c r="AA4703" s="9">
        <v>43661</v>
      </c>
      <c r="AB4703">
        <v>21</v>
      </c>
      <c r="AC4703">
        <f t="shared" si="365"/>
        <v>1207475.7849999999</v>
      </c>
      <c r="AD4703">
        <f t="shared" si="365"/>
        <v>209438.0643</v>
      </c>
      <c r="AE4703">
        <f t="shared" si="365"/>
        <v>384631.60499999998</v>
      </c>
      <c r="AF4703">
        <f t="shared" si="365"/>
        <v>0</v>
      </c>
      <c r="AG4703">
        <f t="shared" si="366"/>
        <v>594069.66929999995</v>
      </c>
    </row>
    <row r="4704" spans="1:33" x14ac:dyDescent="0.25">
      <c r="A4704">
        <v>4696</v>
      </c>
      <c r="B4704" s="10">
        <f t="shared" si="367"/>
        <v>2.3746325655750464E-4</v>
      </c>
      <c r="C4704" s="10">
        <f t="shared" si="368"/>
        <v>2.006106787137592E-4</v>
      </c>
      <c r="R4704" s="9">
        <v>43661</v>
      </c>
      <c r="S4704">
        <v>22</v>
      </c>
      <c r="T4704">
        <v>4.1487475480000002</v>
      </c>
      <c r="U4704">
        <v>191165.9895</v>
      </c>
      <c r="V4704" t="s">
        <v>54</v>
      </c>
      <c r="W4704" t="s">
        <v>41</v>
      </c>
      <c r="AA4704" s="9">
        <v>43661</v>
      </c>
      <c r="AB4704">
        <v>22</v>
      </c>
      <c r="AC4704">
        <f t="shared" si="365"/>
        <v>1143268.625</v>
      </c>
      <c r="AD4704">
        <f t="shared" si="365"/>
        <v>191165.9895</v>
      </c>
      <c r="AE4704">
        <f t="shared" si="365"/>
        <v>361865.38429999998</v>
      </c>
      <c r="AF4704">
        <f t="shared" si="365"/>
        <v>0</v>
      </c>
      <c r="AG4704">
        <f t="shared" si="366"/>
        <v>553031.37379999994</v>
      </c>
    </row>
    <row r="4705" spans="1:33" x14ac:dyDescent="0.25">
      <c r="A4705">
        <v>4697</v>
      </c>
      <c r="B4705" s="10">
        <f t="shared" si="367"/>
        <v>2.3954561041000257E-4</v>
      </c>
      <c r="C4705" s="10">
        <f t="shared" si="368"/>
        <v>1.9250483125241735E-4</v>
      </c>
      <c r="R4705" s="9">
        <v>43661</v>
      </c>
      <c r="S4705">
        <v>23</v>
      </c>
      <c r="T4705">
        <v>3.7675311950000001</v>
      </c>
      <c r="U4705">
        <v>173600.30239999999</v>
      </c>
      <c r="V4705" t="s">
        <v>54</v>
      </c>
      <c r="W4705" t="s">
        <v>41</v>
      </c>
      <c r="AA4705" s="9">
        <v>43661</v>
      </c>
      <c r="AB4705">
        <v>23</v>
      </c>
      <c r="AC4705">
        <f t="shared" si="365"/>
        <v>1027529.107</v>
      </c>
      <c r="AD4705">
        <f t="shared" si="365"/>
        <v>173600.30239999999</v>
      </c>
      <c r="AE4705">
        <f t="shared" si="365"/>
        <v>324952.97529999999</v>
      </c>
      <c r="AF4705">
        <f t="shared" si="365"/>
        <v>0</v>
      </c>
      <c r="AG4705">
        <f t="shared" si="366"/>
        <v>498553.27769999998</v>
      </c>
    </row>
    <row r="4706" spans="1:33" x14ac:dyDescent="0.25">
      <c r="A4706">
        <v>4698</v>
      </c>
      <c r="B4706" s="10">
        <f t="shared" si="367"/>
        <v>2.4736476870615729E-4</v>
      </c>
      <c r="C4706" s="10">
        <f t="shared" si="368"/>
        <v>1.7922741874578182E-4</v>
      </c>
      <c r="R4706" s="9">
        <v>43661</v>
      </c>
      <c r="S4706">
        <v>24</v>
      </c>
      <c r="T4706">
        <v>3.4595223590000002</v>
      </c>
      <c r="U4706">
        <v>159407.8713</v>
      </c>
      <c r="V4706" t="s">
        <v>54</v>
      </c>
      <c r="W4706" t="s">
        <v>41</v>
      </c>
      <c r="AA4706" s="9">
        <v>43661</v>
      </c>
      <c r="AB4706">
        <v>24</v>
      </c>
      <c r="AC4706">
        <f t="shared" si="365"/>
        <v>892365.44299999997</v>
      </c>
      <c r="AD4706">
        <f t="shared" si="365"/>
        <v>159407.8713</v>
      </c>
      <c r="AE4706">
        <f t="shared" si="365"/>
        <v>306092.90010000003</v>
      </c>
      <c r="AF4706">
        <f t="shared" si="365"/>
        <v>0</v>
      </c>
      <c r="AG4706">
        <f t="shared" si="366"/>
        <v>465500.77140000003</v>
      </c>
    </row>
    <row r="4707" spans="1:33" x14ac:dyDescent="0.25">
      <c r="A4707">
        <v>4699</v>
      </c>
      <c r="B4707" s="10">
        <f t="shared" si="367"/>
        <v>2.4400892835091026E-4</v>
      </c>
      <c r="C4707" s="10">
        <f t="shared" si="368"/>
        <v>1.6366335596347683E-4</v>
      </c>
      <c r="R4707" s="9">
        <v>43662</v>
      </c>
      <c r="S4707">
        <v>1</v>
      </c>
      <c r="T4707">
        <v>3.2559889630000001</v>
      </c>
      <c r="U4707">
        <v>150029.45939999999</v>
      </c>
      <c r="V4707" t="s">
        <v>54</v>
      </c>
      <c r="W4707" t="s">
        <v>41</v>
      </c>
      <c r="AA4707" s="9">
        <v>43662</v>
      </c>
      <c r="AB4707">
        <v>1</v>
      </c>
      <c r="AC4707">
        <f t="shared" si="365"/>
        <v>777084.7426</v>
      </c>
      <c r="AD4707">
        <f t="shared" si="365"/>
        <v>150029.45939999999</v>
      </c>
      <c r="AE4707">
        <f t="shared" si="365"/>
        <v>289252.45689999999</v>
      </c>
      <c r="AF4707">
        <f t="shared" si="365"/>
        <v>0</v>
      </c>
      <c r="AG4707">
        <f t="shared" si="366"/>
        <v>439281.91629999998</v>
      </c>
    </row>
    <row r="4708" spans="1:33" x14ac:dyDescent="0.25">
      <c r="A4708">
        <v>4700</v>
      </c>
      <c r="B4708" s="10">
        <f t="shared" si="367"/>
        <v>2.3483767771819192E-4</v>
      </c>
      <c r="C4708" s="10">
        <f t="shared" si="368"/>
        <v>1.5261882722974272E-4</v>
      </c>
      <c r="R4708" s="9">
        <v>43662</v>
      </c>
      <c r="S4708">
        <v>2</v>
      </c>
      <c r="T4708">
        <v>3.095255286</v>
      </c>
      <c r="U4708">
        <v>142623.17310000001</v>
      </c>
      <c r="V4708" t="s">
        <v>54</v>
      </c>
      <c r="W4708" t="s">
        <v>41</v>
      </c>
      <c r="AA4708" s="9">
        <v>43662</v>
      </c>
      <c r="AB4708">
        <v>2</v>
      </c>
      <c r="AC4708">
        <f t="shared" si="365"/>
        <v>688243.85690000001</v>
      </c>
      <c r="AD4708">
        <f t="shared" si="365"/>
        <v>142623.17310000001</v>
      </c>
      <c r="AE4708">
        <f t="shared" si="365"/>
        <v>281735.6862</v>
      </c>
      <c r="AF4708">
        <f t="shared" si="365"/>
        <v>0</v>
      </c>
      <c r="AG4708">
        <f t="shared" si="366"/>
        <v>424358.85930000001</v>
      </c>
    </row>
    <row r="4709" spans="1:33" x14ac:dyDescent="0.25">
      <c r="A4709">
        <v>4701</v>
      </c>
      <c r="B4709" s="10">
        <f t="shared" si="367"/>
        <v>2.2086424154642664E-4</v>
      </c>
      <c r="C4709" s="10">
        <f t="shared" si="368"/>
        <v>1.4583228978363771E-4</v>
      </c>
      <c r="R4709" s="9">
        <v>43662</v>
      </c>
      <c r="S4709">
        <v>3</v>
      </c>
      <c r="T4709">
        <v>2.9806100089999998</v>
      </c>
      <c r="U4709">
        <v>137340.54800000001</v>
      </c>
      <c r="V4709" t="s">
        <v>54</v>
      </c>
      <c r="W4709" t="s">
        <v>41</v>
      </c>
      <c r="AA4709" s="9">
        <v>43662</v>
      </c>
      <c r="AB4709">
        <v>3</v>
      </c>
      <c r="AC4709">
        <f t="shared" si="365"/>
        <v>618383.00410000002</v>
      </c>
      <c r="AD4709">
        <f t="shared" si="365"/>
        <v>137340.54800000001</v>
      </c>
      <c r="AE4709">
        <f t="shared" si="365"/>
        <v>275763.3063</v>
      </c>
      <c r="AF4709">
        <f t="shared" si="365"/>
        <v>0</v>
      </c>
      <c r="AG4709">
        <f t="shared" si="366"/>
        <v>413103.85430000001</v>
      </c>
    </row>
    <row r="4710" spans="1:33" x14ac:dyDescent="0.25">
      <c r="A4710">
        <v>4702</v>
      </c>
      <c r="B4710" s="10">
        <f t="shared" si="367"/>
        <v>2.0911985224155122E-4</v>
      </c>
      <c r="C4710" s="10">
        <f t="shared" si="368"/>
        <v>1.3575820435080555E-4</v>
      </c>
      <c r="R4710" s="9">
        <v>43662</v>
      </c>
      <c r="S4710">
        <v>4</v>
      </c>
      <c r="T4710">
        <v>2.9728961350000001</v>
      </c>
      <c r="U4710">
        <v>136985.10810000001</v>
      </c>
      <c r="V4710" t="s">
        <v>54</v>
      </c>
      <c r="W4710" t="s">
        <v>41</v>
      </c>
      <c r="AA4710" s="9">
        <v>43662</v>
      </c>
      <c r="AB4710">
        <v>4</v>
      </c>
      <c r="AC4710">
        <f t="shared" si="365"/>
        <v>567245.94750000001</v>
      </c>
      <c r="AD4710">
        <f t="shared" si="365"/>
        <v>136985.10810000001</v>
      </c>
      <c r="AE4710">
        <f t="shared" si="365"/>
        <v>275898.81839999999</v>
      </c>
      <c r="AF4710">
        <f t="shared" si="365"/>
        <v>0</v>
      </c>
      <c r="AG4710">
        <f t="shared" si="366"/>
        <v>412883.9265</v>
      </c>
    </row>
    <row r="4711" spans="1:33" x14ac:dyDescent="0.25">
      <c r="A4711">
        <v>4703</v>
      </c>
      <c r="B4711" s="10">
        <f t="shared" si="367"/>
        <v>1.8794947253077384E-4</v>
      </c>
      <c r="C4711" s="10">
        <f t="shared" si="368"/>
        <v>1.2238491514269406E-4</v>
      </c>
      <c r="R4711" s="9">
        <v>43662</v>
      </c>
      <c r="S4711">
        <v>5</v>
      </c>
      <c r="T4711">
        <v>2.9081540540000002</v>
      </c>
      <c r="U4711">
        <v>134001.92249999999</v>
      </c>
      <c r="V4711" t="s">
        <v>54</v>
      </c>
      <c r="W4711" t="s">
        <v>41</v>
      </c>
      <c r="AA4711" s="9">
        <v>43662</v>
      </c>
      <c r="AB4711">
        <v>5</v>
      </c>
      <c r="AC4711">
        <f t="shared" si="365"/>
        <v>541645.69979999994</v>
      </c>
      <c r="AD4711">
        <f t="shared" si="365"/>
        <v>134001.92249999999</v>
      </c>
      <c r="AE4711">
        <f t="shared" si="365"/>
        <v>286007.20640000002</v>
      </c>
      <c r="AF4711">
        <f t="shared" si="365"/>
        <v>0</v>
      </c>
      <c r="AG4711">
        <f t="shared" si="366"/>
        <v>420009.12890000001</v>
      </c>
    </row>
    <row r="4712" spans="1:33" x14ac:dyDescent="0.25">
      <c r="A4712">
        <v>4704</v>
      </c>
      <c r="B4712" s="10">
        <f t="shared" si="367"/>
        <v>1.6322614432424086E-4</v>
      </c>
      <c r="C4712" s="10">
        <f t="shared" si="368"/>
        <v>1.1427118214821763E-4</v>
      </c>
      <c r="R4712" s="9">
        <v>43662</v>
      </c>
      <c r="S4712">
        <v>6</v>
      </c>
      <c r="T4712">
        <v>2.9856177320000001</v>
      </c>
      <c r="U4712">
        <v>137571.29389999999</v>
      </c>
      <c r="V4712" t="s">
        <v>54</v>
      </c>
      <c r="W4712" t="s">
        <v>41</v>
      </c>
      <c r="AA4712" s="9">
        <v>43662</v>
      </c>
      <c r="AB4712">
        <v>6</v>
      </c>
      <c r="AC4712">
        <f t="shared" si="365"/>
        <v>535723.72860000003</v>
      </c>
      <c r="AD4712">
        <f t="shared" si="365"/>
        <v>137571.29389999999</v>
      </c>
      <c r="AE4712">
        <f t="shared" si="365"/>
        <v>331493.91029999999</v>
      </c>
      <c r="AF4712">
        <f t="shared" si="365"/>
        <v>0</v>
      </c>
      <c r="AG4712">
        <f t="shared" si="366"/>
        <v>469065.20419999998</v>
      </c>
    </row>
    <row r="4713" spans="1:33" x14ac:dyDescent="0.25">
      <c r="A4713">
        <v>4705</v>
      </c>
      <c r="B4713" s="10">
        <f t="shared" si="367"/>
        <v>1.4213968878195696E-4</v>
      </c>
      <c r="C4713" s="10">
        <f t="shared" si="368"/>
        <v>1.0783497462521151E-4</v>
      </c>
      <c r="R4713" s="9">
        <v>43662</v>
      </c>
      <c r="S4713">
        <v>7</v>
      </c>
      <c r="T4713">
        <v>3.278271562</v>
      </c>
      <c r="U4713">
        <v>151056.19709999999</v>
      </c>
      <c r="V4713" t="s">
        <v>54</v>
      </c>
      <c r="W4713" t="s">
        <v>41</v>
      </c>
      <c r="AA4713" s="9">
        <v>43662</v>
      </c>
      <c r="AB4713">
        <v>7</v>
      </c>
      <c r="AC4713">
        <f t="shared" si="365"/>
        <v>561239.83459999994</v>
      </c>
      <c r="AD4713">
        <f t="shared" si="365"/>
        <v>151056.19709999999</v>
      </c>
      <c r="AE4713">
        <f t="shared" si="365"/>
        <v>380773.46350000001</v>
      </c>
      <c r="AF4713">
        <f t="shared" si="365"/>
        <v>0</v>
      </c>
      <c r="AG4713">
        <f t="shared" si="366"/>
        <v>531829.66060000006</v>
      </c>
    </row>
    <row r="4714" spans="1:33" x14ac:dyDescent="0.25">
      <c r="A4714">
        <v>4706</v>
      </c>
      <c r="B4714" s="10">
        <f t="shared" si="367"/>
        <v>1.2588944585187347E-4</v>
      </c>
      <c r="C4714" s="10">
        <f t="shared" si="368"/>
        <v>1.0417166090066796E-4</v>
      </c>
      <c r="R4714" s="9">
        <v>43662</v>
      </c>
      <c r="S4714">
        <v>8</v>
      </c>
      <c r="T4714">
        <v>3.5963545670000001</v>
      </c>
      <c r="U4714">
        <v>165712.82579999999</v>
      </c>
      <c r="V4714" t="s">
        <v>54</v>
      </c>
      <c r="W4714" t="s">
        <v>41</v>
      </c>
      <c r="AA4714" s="9">
        <v>43662</v>
      </c>
      <c r="AB4714">
        <v>8</v>
      </c>
      <c r="AC4714">
        <f t="shared" si="365"/>
        <v>566677.46039999998</v>
      </c>
      <c r="AD4714">
        <f t="shared" si="365"/>
        <v>165712.82579999999</v>
      </c>
      <c r="AE4714">
        <f t="shared" si="365"/>
        <v>416373.50429999997</v>
      </c>
      <c r="AF4714">
        <f t="shared" si="365"/>
        <v>0</v>
      </c>
      <c r="AG4714">
        <f t="shared" si="366"/>
        <v>582086.3300999999</v>
      </c>
    </row>
    <row r="4715" spans="1:33" x14ac:dyDescent="0.25">
      <c r="A4715">
        <v>4707</v>
      </c>
      <c r="B4715" s="10">
        <f t="shared" si="367"/>
        <v>1.1311091690815759E-4</v>
      </c>
      <c r="C4715" s="10">
        <f t="shared" si="368"/>
        <v>1.0140878099701911E-4</v>
      </c>
      <c r="R4715" s="9">
        <v>43662</v>
      </c>
      <c r="S4715">
        <v>9</v>
      </c>
      <c r="T4715">
        <v>4.2346662659999996</v>
      </c>
      <c r="U4715">
        <v>195124.9522</v>
      </c>
      <c r="V4715" t="s">
        <v>54</v>
      </c>
      <c r="W4715" t="s">
        <v>41</v>
      </c>
      <c r="AA4715" s="9">
        <v>43662</v>
      </c>
      <c r="AB4715">
        <v>9</v>
      </c>
      <c r="AC4715">
        <f t="shared" si="365"/>
        <v>591216.87600000005</v>
      </c>
      <c r="AD4715">
        <f t="shared" si="365"/>
        <v>195124.9522</v>
      </c>
      <c r="AE4715">
        <f t="shared" si="365"/>
        <v>453037.58730000001</v>
      </c>
      <c r="AF4715">
        <f t="shared" si="365"/>
        <v>0</v>
      </c>
      <c r="AG4715">
        <f t="shared" si="366"/>
        <v>648162.53949999996</v>
      </c>
    </row>
    <row r="4716" spans="1:33" x14ac:dyDescent="0.25">
      <c r="A4716">
        <v>4708</v>
      </c>
      <c r="B4716" s="10">
        <f t="shared" si="367"/>
        <v>1.0375723266771073E-4</v>
      </c>
      <c r="C4716" s="10">
        <f t="shared" si="368"/>
        <v>1.0135479309573663E-4</v>
      </c>
      <c r="R4716" s="9">
        <v>43662</v>
      </c>
      <c r="S4716">
        <v>10</v>
      </c>
      <c r="T4716">
        <v>4.9902147680000004</v>
      </c>
      <c r="U4716">
        <v>229939.11610000001</v>
      </c>
      <c r="V4716" t="s">
        <v>54</v>
      </c>
      <c r="W4716" t="s">
        <v>41</v>
      </c>
      <c r="AA4716" s="9">
        <v>43662</v>
      </c>
      <c r="AB4716">
        <v>10</v>
      </c>
      <c r="AC4716">
        <f t="shared" si="365"/>
        <v>643806.4192</v>
      </c>
      <c r="AD4716">
        <f t="shared" si="365"/>
        <v>229939.11610000001</v>
      </c>
      <c r="AE4716">
        <f t="shared" si="365"/>
        <v>477404.34879999998</v>
      </c>
      <c r="AF4716">
        <f t="shared" si="365"/>
        <v>0</v>
      </c>
      <c r="AG4716">
        <f t="shared" si="366"/>
        <v>707343.46490000002</v>
      </c>
    </row>
    <row r="4717" spans="1:33" x14ac:dyDescent="0.25">
      <c r="A4717">
        <v>4709</v>
      </c>
      <c r="B4717" s="10">
        <f t="shared" si="367"/>
        <v>9.9074588624740401E-5</v>
      </c>
      <c r="C4717" s="10">
        <f t="shared" si="368"/>
        <v>1.0310388858884308E-4</v>
      </c>
      <c r="R4717" s="9">
        <v>43662</v>
      </c>
      <c r="S4717">
        <v>11</v>
      </c>
      <c r="T4717">
        <v>5.4928473330000003</v>
      </c>
      <c r="U4717">
        <v>253099.41940000001</v>
      </c>
      <c r="V4717" t="s">
        <v>54</v>
      </c>
      <c r="W4717" t="s">
        <v>41</v>
      </c>
      <c r="AA4717" s="9">
        <v>43662</v>
      </c>
      <c r="AB4717">
        <v>11</v>
      </c>
      <c r="AC4717">
        <f t="shared" si="365"/>
        <v>772788.68799999997</v>
      </c>
      <c r="AD4717">
        <f t="shared" si="365"/>
        <v>253099.41940000001</v>
      </c>
      <c r="AE4717">
        <f t="shared" si="365"/>
        <v>503844.26120000001</v>
      </c>
      <c r="AF4717">
        <f t="shared" si="365"/>
        <v>0</v>
      </c>
      <c r="AG4717">
        <f t="shared" si="366"/>
        <v>756943.68060000008</v>
      </c>
    </row>
    <row r="4718" spans="1:33" x14ac:dyDescent="0.25">
      <c r="A4718">
        <v>4710</v>
      </c>
      <c r="B4718" s="10">
        <f t="shared" si="367"/>
        <v>9.799137710712991E-5</v>
      </c>
      <c r="C4718" s="10">
        <f t="shared" si="368"/>
        <v>1.1514617951614653E-4</v>
      </c>
      <c r="R4718" s="9">
        <v>43662</v>
      </c>
      <c r="S4718">
        <v>12</v>
      </c>
      <c r="T4718">
        <v>5.8679686310000001</v>
      </c>
      <c r="U4718">
        <v>270384.2586</v>
      </c>
      <c r="V4718" t="s">
        <v>54</v>
      </c>
      <c r="W4718" t="s">
        <v>41</v>
      </c>
      <c r="AA4718" s="9">
        <v>43662</v>
      </c>
      <c r="AB4718">
        <v>12</v>
      </c>
      <c r="AC4718">
        <f t="shared" si="365"/>
        <v>893539.81290000002</v>
      </c>
      <c r="AD4718">
        <f t="shared" si="365"/>
        <v>270384.2586</v>
      </c>
      <c r="AE4718">
        <f t="shared" si="365"/>
        <v>520388.07130000001</v>
      </c>
      <c r="AF4718">
        <f t="shared" si="365"/>
        <v>0</v>
      </c>
      <c r="AG4718">
        <f t="shared" si="366"/>
        <v>790772.32990000001</v>
      </c>
    </row>
    <row r="4719" spans="1:33" x14ac:dyDescent="0.25">
      <c r="A4719">
        <v>4711</v>
      </c>
      <c r="B4719" s="10">
        <f t="shared" si="367"/>
        <v>1.0265863045408479E-4</v>
      </c>
      <c r="C4719" s="10">
        <f t="shared" si="368"/>
        <v>1.3055360539032473E-4</v>
      </c>
      <c r="R4719" s="9">
        <v>43662</v>
      </c>
      <c r="S4719">
        <v>13</v>
      </c>
      <c r="T4719">
        <v>6.0974733670000001</v>
      </c>
      <c r="U4719">
        <v>280959.37780000002</v>
      </c>
      <c r="V4719" t="s">
        <v>54</v>
      </c>
      <c r="W4719" t="s">
        <v>41</v>
      </c>
      <c r="AA4719" s="9">
        <v>43662</v>
      </c>
      <c r="AB4719">
        <v>13</v>
      </c>
      <c r="AC4719">
        <f t="shared" si="365"/>
        <v>1027262.6459999999</v>
      </c>
      <c r="AD4719">
        <f t="shared" si="365"/>
        <v>280959.37780000002</v>
      </c>
      <c r="AE4719">
        <f t="shared" si="365"/>
        <v>528116.05530000001</v>
      </c>
      <c r="AF4719">
        <f t="shared" si="365"/>
        <v>0</v>
      </c>
      <c r="AG4719">
        <f t="shared" si="366"/>
        <v>809075.43310000002</v>
      </c>
    </row>
    <row r="4720" spans="1:33" x14ac:dyDescent="0.25">
      <c r="A4720">
        <v>4712</v>
      </c>
      <c r="B4720" s="10">
        <f t="shared" si="367"/>
        <v>1.0365324841085838E-4</v>
      </c>
      <c r="C4720" s="10">
        <f t="shared" si="368"/>
        <v>1.428906183179842E-4</v>
      </c>
      <c r="R4720" s="9">
        <v>43662</v>
      </c>
      <c r="S4720">
        <v>14</v>
      </c>
      <c r="T4720">
        <v>6.404084567</v>
      </c>
      <c r="U4720">
        <v>295087.40870000003</v>
      </c>
      <c r="V4720" t="s">
        <v>54</v>
      </c>
      <c r="W4720" t="s">
        <v>41</v>
      </c>
      <c r="AA4720" s="9">
        <v>43662</v>
      </c>
      <c r="AB4720">
        <v>14</v>
      </c>
      <c r="AC4720">
        <f t="shared" si="365"/>
        <v>1171791.0549999999</v>
      </c>
      <c r="AD4720">
        <f t="shared" si="365"/>
        <v>295087.40870000003</v>
      </c>
      <c r="AE4720">
        <f t="shared" si="365"/>
        <v>537458.13489999995</v>
      </c>
      <c r="AF4720">
        <f t="shared" si="365"/>
        <v>0</v>
      </c>
      <c r="AG4720">
        <f t="shared" si="366"/>
        <v>832545.54359999998</v>
      </c>
    </row>
    <row r="4721" spans="1:33" x14ac:dyDescent="0.25">
      <c r="A4721">
        <v>4713</v>
      </c>
      <c r="B4721" s="10">
        <f t="shared" si="367"/>
        <v>1.0814185139720031E-4</v>
      </c>
      <c r="C4721" s="10">
        <f t="shared" si="368"/>
        <v>1.5911101369413497E-4</v>
      </c>
      <c r="R4721" s="9">
        <v>43662</v>
      </c>
      <c r="S4721">
        <v>15</v>
      </c>
      <c r="T4721">
        <v>6.5943245639999999</v>
      </c>
      <c r="U4721">
        <v>303853.28730000003</v>
      </c>
      <c r="V4721" t="s">
        <v>54</v>
      </c>
      <c r="W4721" t="s">
        <v>41</v>
      </c>
      <c r="AA4721" s="9">
        <v>43662</v>
      </c>
      <c r="AB4721">
        <v>15</v>
      </c>
      <c r="AC4721">
        <f t="shared" si="365"/>
        <v>1259861.3870000001</v>
      </c>
      <c r="AD4721">
        <f t="shared" si="365"/>
        <v>303853.28730000003</v>
      </c>
      <c r="AE4721">
        <f t="shared" si="365"/>
        <v>535399.76800000004</v>
      </c>
      <c r="AF4721">
        <f t="shared" si="365"/>
        <v>0</v>
      </c>
      <c r="AG4721">
        <f t="shared" si="366"/>
        <v>839253.05530000012</v>
      </c>
    </row>
    <row r="4722" spans="1:33" x14ac:dyDescent="0.25">
      <c r="A4722">
        <v>4714</v>
      </c>
      <c r="B4722" s="10">
        <f t="shared" si="367"/>
        <v>1.1776121579061631E-4</v>
      </c>
      <c r="C4722" s="10">
        <f t="shared" si="368"/>
        <v>1.7363875397208262E-4</v>
      </c>
      <c r="R4722" s="9">
        <v>43662</v>
      </c>
      <c r="S4722">
        <v>16</v>
      </c>
      <c r="T4722">
        <v>6.3236483029999997</v>
      </c>
      <c r="U4722">
        <v>291381.06650000002</v>
      </c>
      <c r="V4722" t="s">
        <v>54</v>
      </c>
      <c r="W4722" t="s">
        <v>41</v>
      </c>
      <c r="AA4722" s="9">
        <v>43662</v>
      </c>
      <c r="AB4722">
        <v>16</v>
      </c>
      <c r="AC4722">
        <f t="shared" si="365"/>
        <v>1242112.3829999999</v>
      </c>
      <c r="AD4722">
        <f t="shared" si="365"/>
        <v>291381.06650000002</v>
      </c>
      <c r="AE4722">
        <f t="shared" si="365"/>
        <v>508291.72769999999</v>
      </c>
      <c r="AF4722">
        <f t="shared" si="365"/>
        <v>0</v>
      </c>
      <c r="AG4722">
        <f t="shared" si="366"/>
        <v>799672.7942</v>
      </c>
    </row>
    <row r="4723" spans="1:33" x14ac:dyDescent="0.25">
      <c r="A4723">
        <v>4715</v>
      </c>
      <c r="B4723" s="10">
        <f t="shared" si="367"/>
        <v>1.4135388019460626E-4</v>
      </c>
      <c r="C4723" s="10">
        <f t="shared" si="368"/>
        <v>1.858146205464803E-4</v>
      </c>
      <c r="R4723" s="9">
        <v>43662</v>
      </c>
      <c r="S4723">
        <v>17</v>
      </c>
      <c r="T4723">
        <v>5.6518825509999999</v>
      </c>
      <c r="U4723">
        <v>260427.4442</v>
      </c>
      <c r="V4723" t="s">
        <v>54</v>
      </c>
      <c r="W4723" t="s">
        <v>41</v>
      </c>
      <c r="AA4723" s="9">
        <v>43662</v>
      </c>
      <c r="AB4723">
        <v>17</v>
      </c>
      <c r="AC4723">
        <f t="shared" si="365"/>
        <v>1181054.578</v>
      </c>
      <c r="AD4723">
        <f t="shared" si="365"/>
        <v>260427.4442</v>
      </c>
      <c r="AE4723">
        <f t="shared" si="365"/>
        <v>460688.47350000002</v>
      </c>
      <c r="AF4723">
        <f t="shared" si="365"/>
        <v>0</v>
      </c>
      <c r="AG4723">
        <f t="shared" si="366"/>
        <v>721115.91769999999</v>
      </c>
    </row>
    <row r="4724" spans="1:33" x14ac:dyDescent="0.25">
      <c r="A4724">
        <v>4716</v>
      </c>
      <c r="B4724" s="10">
        <f t="shared" si="367"/>
        <v>1.6344095303550497E-4</v>
      </c>
      <c r="C4724" s="10">
        <f t="shared" si="368"/>
        <v>1.9411888121260659E-4</v>
      </c>
      <c r="R4724" s="9">
        <v>43662</v>
      </c>
      <c r="S4724">
        <v>18</v>
      </c>
      <c r="T4724">
        <v>5.1681873410000003</v>
      </c>
      <c r="U4724">
        <v>238139.73629999999</v>
      </c>
      <c r="V4724" t="s">
        <v>54</v>
      </c>
      <c r="W4724" t="s">
        <v>41</v>
      </c>
      <c r="AA4724" s="9">
        <v>43662</v>
      </c>
      <c r="AB4724">
        <v>18</v>
      </c>
      <c r="AC4724">
        <f t="shared" si="365"/>
        <v>1192810.706</v>
      </c>
      <c r="AD4724">
        <f t="shared" si="365"/>
        <v>238139.73629999999</v>
      </c>
      <c r="AE4724">
        <f t="shared" si="365"/>
        <v>445122.89520000003</v>
      </c>
      <c r="AF4724">
        <f t="shared" si="365"/>
        <v>0</v>
      </c>
      <c r="AG4724">
        <f t="shared" si="366"/>
        <v>683262.63150000002</v>
      </c>
    </row>
    <row r="4725" spans="1:33" x14ac:dyDescent="0.25">
      <c r="A4725">
        <v>4717</v>
      </c>
      <c r="B4725" s="10">
        <f t="shared" si="367"/>
        <v>1.8790073307993116E-4</v>
      </c>
      <c r="C4725" s="10">
        <f t="shared" si="368"/>
        <v>1.9861192906160276E-4</v>
      </c>
      <c r="R4725" s="9">
        <v>43662</v>
      </c>
      <c r="S4725">
        <v>19</v>
      </c>
      <c r="T4725">
        <v>4.8779422419999996</v>
      </c>
      <c r="U4725">
        <v>224765.82260000001</v>
      </c>
      <c r="V4725" t="s">
        <v>54</v>
      </c>
      <c r="W4725" t="s">
        <v>41</v>
      </c>
      <c r="AA4725" s="9">
        <v>43662</v>
      </c>
      <c r="AB4725">
        <v>19</v>
      </c>
      <c r="AC4725">
        <f t="shared" si="365"/>
        <v>1211894.825</v>
      </c>
      <c r="AD4725">
        <f t="shared" si="365"/>
        <v>224765.82260000001</v>
      </c>
      <c r="AE4725">
        <f t="shared" si="365"/>
        <v>417911.43729999999</v>
      </c>
      <c r="AF4725">
        <f t="shared" si="365"/>
        <v>0</v>
      </c>
      <c r="AG4725">
        <f t="shared" si="366"/>
        <v>642677.25989999995</v>
      </c>
    </row>
    <row r="4726" spans="1:33" x14ac:dyDescent="0.25">
      <c r="A4726">
        <v>4718</v>
      </c>
      <c r="B4726" s="10">
        <f t="shared" si="367"/>
        <v>2.1433700437600254E-4</v>
      </c>
      <c r="C4726" s="10">
        <f t="shared" si="368"/>
        <v>2.0437337444851E-4</v>
      </c>
      <c r="R4726" s="9">
        <v>43662</v>
      </c>
      <c r="S4726">
        <v>20</v>
      </c>
      <c r="T4726">
        <v>4.6134546829999996</v>
      </c>
      <c r="U4726">
        <v>212578.76490000001</v>
      </c>
      <c r="V4726" t="s">
        <v>54</v>
      </c>
      <c r="W4726" t="s">
        <v>41</v>
      </c>
      <c r="AA4726" s="9">
        <v>43662</v>
      </c>
      <c r="AB4726">
        <v>20</v>
      </c>
      <c r="AC4726">
        <f t="shared" si="365"/>
        <v>1171191.96</v>
      </c>
      <c r="AD4726">
        <f t="shared" si="365"/>
        <v>212578.76490000001</v>
      </c>
      <c r="AE4726">
        <f t="shared" si="365"/>
        <v>397220.96789999999</v>
      </c>
      <c r="AF4726">
        <f t="shared" si="365"/>
        <v>0</v>
      </c>
      <c r="AG4726">
        <f t="shared" si="366"/>
        <v>609799.7328</v>
      </c>
    </row>
    <row r="4727" spans="1:33" x14ac:dyDescent="0.25">
      <c r="A4727">
        <v>4719</v>
      </c>
      <c r="B4727" s="10">
        <f t="shared" si="367"/>
        <v>2.3044630223651577E-4</v>
      </c>
      <c r="C4727" s="10">
        <f t="shared" si="368"/>
        <v>2.0601993518121691E-4</v>
      </c>
      <c r="R4727" s="9">
        <v>43662</v>
      </c>
      <c r="S4727">
        <v>21</v>
      </c>
      <c r="T4727">
        <v>4.3885560369999999</v>
      </c>
      <c r="U4727">
        <v>202215.88510000001</v>
      </c>
      <c r="V4727" t="s">
        <v>54</v>
      </c>
      <c r="W4727" t="s">
        <v>41</v>
      </c>
      <c r="AA4727" s="9">
        <v>43662</v>
      </c>
      <c r="AB4727">
        <v>21</v>
      </c>
      <c r="AC4727">
        <f t="shared" si="365"/>
        <v>1110582.213</v>
      </c>
      <c r="AD4727">
        <f t="shared" si="365"/>
        <v>202215.88510000001</v>
      </c>
      <c r="AE4727">
        <f t="shared" si="365"/>
        <v>384198.19199999998</v>
      </c>
      <c r="AF4727">
        <f t="shared" si="365"/>
        <v>0</v>
      </c>
      <c r="AG4727">
        <f t="shared" si="366"/>
        <v>586414.07709999999</v>
      </c>
    </row>
    <row r="4728" spans="1:33" x14ac:dyDescent="0.25">
      <c r="A4728">
        <v>4720</v>
      </c>
      <c r="B4728" s="10">
        <f t="shared" si="367"/>
        <v>2.2719976068648001E-4</v>
      </c>
      <c r="C4728" s="10">
        <f t="shared" si="368"/>
        <v>1.963037681982289E-4</v>
      </c>
      <c r="R4728" s="9">
        <v>43662</v>
      </c>
      <c r="S4728">
        <v>22</v>
      </c>
      <c r="T4728">
        <v>4.0045052439999997</v>
      </c>
      <c r="U4728">
        <v>184519.5926</v>
      </c>
      <c r="V4728" t="s">
        <v>54</v>
      </c>
      <c r="W4728" t="s">
        <v>41</v>
      </c>
      <c r="AA4728" s="9">
        <v>43662</v>
      </c>
      <c r="AB4728">
        <v>22</v>
      </c>
      <c r="AC4728">
        <f t="shared" si="365"/>
        <v>1042024.751</v>
      </c>
      <c r="AD4728">
        <f t="shared" si="365"/>
        <v>184519.5926</v>
      </c>
      <c r="AE4728">
        <f t="shared" si="365"/>
        <v>359316.02539999998</v>
      </c>
      <c r="AF4728">
        <f t="shared" si="365"/>
        <v>0</v>
      </c>
      <c r="AG4728">
        <f t="shared" si="366"/>
        <v>543835.61800000002</v>
      </c>
    </row>
    <row r="4729" spans="1:33" x14ac:dyDescent="0.25">
      <c r="A4729">
        <v>4721</v>
      </c>
      <c r="B4729" s="10">
        <f t="shared" si="367"/>
        <v>2.160314325433077E-4</v>
      </c>
      <c r="C4729" s="10">
        <f t="shared" si="368"/>
        <v>1.770196172471387E-4</v>
      </c>
      <c r="R4729" s="9">
        <v>43662</v>
      </c>
      <c r="S4729">
        <v>23</v>
      </c>
      <c r="T4729">
        <v>3.6423484830000001</v>
      </c>
      <c r="U4729">
        <v>167832.13339999999</v>
      </c>
      <c r="V4729" t="s">
        <v>54</v>
      </c>
      <c r="W4729" t="s">
        <v>41</v>
      </c>
      <c r="AA4729" s="9">
        <v>43662</v>
      </c>
      <c r="AB4729">
        <v>23</v>
      </c>
      <c r="AC4729">
        <f t="shared" si="365"/>
        <v>944948.75260000001</v>
      </c>
      <c r="AD4729">
        <f t="shared" si="365"/>
        <v>167832.13339999999</v>
      </c>
      <c r="AE4729">
        <f t="shared" si="365"/>
        <v>327014.5662</v>
      </c>
      <c r="AF4729">
        <f t="shared" si="365"/>
        <v>0</v>
      </c>
      <c r="AG4729">
        <f t="shared" si="366"/>
        <v>494846.69959999999</v>
      </c>
    </row>
    <row r="4730" spans="1:33" x14ac:dyDescent="0.25">
      <c r="A4730">
        <v>4722</v>
      </c>
      <c r="B4730" s="10">
        <f t="shared" si="367"/>
        <v>2.1818179309421738E-4</v>
      </c>
      <c r="C4730" s="10">
        <f t="shared" si="368"/>
        <v>1.6772738825843113E-4</v>
      </c>
      <c r="R4730" s="9">
        <v>43662</v>
      </c>
      <c r="S4730">
        <v>24</v>
      </c>
      <c r="T4730">
        <v>3.3700276150000001</v>
      </c>
      <c r="U4730">
        <v>155284.1324</v>
      </c>
      <c r="V4730" t="s">
        <v>54</v>
      </c>
      <c r="W4730" t="s">
        <v>41</v>
      </c>
      <c r="AA4730" s="9">
        <v>43662</v>
      </c>
      <c r="AB4730">
        <v>24</v>
      </c>
      <c r="AC4730">
        <f t="shared" si="365"/>
        <v>834385.56169999996</v>
      </c>
      <c r="AD4730">
        <f t="shared" si="365"/>
        <v>155284.1324</v>
      </c>
      <c r="AE4730">
        <f t="shared" si="365"/>
        <v>303027.4351</v>
      </c>
      <c r="AF4730">
        <f t="shared" si="365"/>
        <v>0</v>
      </c>
      <c r="AG4730">
        <f t="shared" si="366"/>
        <v>458311.5675</v>
      </c>
    </row>
    <row r="4731" spans="1:33" x14ac:dyDescent="0.25">
      <c r="A4731">
        <v>4723</v>
      </c>
      <c r="B4731" s="10">
        <f t="shared" si="367"/>
        <v>2.2167254588684315E-4</v>
      </c>
      <c r="C4731" s="10">
        <f t="shared" si="368"/>
        <v>1.5776448663592976E-4</v>
      </c>
      <c r="R4731" s="9">
        <v>43663</v>
      </c>
      <c r="S4731">
        <v>1</v>
      </c>
      <c r="T4731">
        <v>3.137414148</v>
      </c>
      <c r="U4731">
        <v>144565.7691</v>
      </c>
      <c r="V4731" t="s">
        <v>54</v>
      </c>
      <c r="W4731" t="s">
        <v>41</v>
      </c>
      <c r="AA4731" s="9">
        <v>43663</v>
      </c>
      <c r="AB4731">
        <v>1</v>
      </c>
      <c r="AC4731">
        <f t="shared" si="365"/>
        <v>726027.95660000003</v>
      </c>
      <c r="AD4731">
        <f t="shared" si="365"/>
        <v>144565.7691</v>
      </c>
      <c r="AE4731">
        <f t="shared" si="365"/>
        <v>289868.34110000002</v>
      </c>
      <c r="AF4731">
        <f t="shared" si="365"/>
        <v>0</v>
      </c>
      <c r="AG4731">
        <f t="shared" si="366"/>
        <v>434434.1102</v>
      </c>
    </row>
    <row r="4732" spans="1:33" x14ac:dyDescent="0.25">
      <c r="A4732">
        <v>4724</v>
      </c>
      <c r="B4732" s="10">
        <f t="shared" si="367"/>
        <v>2.1422742150532887E-4</v>
      </c>
      <c r="C4732" s="10">
        <f t="shared" si="368"/>
        <v>1.496937075553109E-4</v>
      </c>
      <c r="R4732" s="9">
        <v>43663</v>
      </c>
      <c r="S4732">
        <v>2</v>
      </c>
      <c r="T4732">
        <v>3.000237099</v>
      </c>
      <c r="U4732">
        <v>138244.92499999999</v>
      </c>
      <c r="V4732" t="s">
        <v>54</v>
      </c>
      <c r="W4732" t="s">
        <v>41</v>
      </c>
      <c r="AA4732" s="9">
        <v>43663</v>
      </c>
      <c r="AB4732">
        <v>2</v>
      </c>
      <c r="AC4732">
        <f t="shared" si="365"/>
        <v>644178.7942</v>
      </c>
      <c r="AD4732">
        <f t="shared" si="365"/>
        <v>138244.92499999999</v>
      </c>
      <c r="AE4732">
        <f t="shared" si="365"/>
        <v>281340.72200000001</v>
      </c>
      <c r="AF4732">
        <f t="shared" si="365"/>
        <v>0</v>
      </c>
      <c r="AG4732">
        <f t="shared" si="366"/>
        <v>419585.647</v>
      </c>
    </row>
    <row r="4733" spans="1:33" x14ac:dyDescent="0.25">
      <c r="A4733">
        <v>4725</v>
      </c>
      <c r="B4733" s="10">
        <f t="shared" si="367"/>
        <v>2.0314104944903476E-4</v>
      </c>
      <c r="C4733" s="10">
        <f t="shared" si="368"/>
        <v>1.4395299414228432E-4</v>
      </c>
      <c r="R4733" s="9">
        <v>43663</v>
      </c>
      <c r="S4733">
        <v>3</v>
      </c>
      <c r="T4733">
        <v>2.9124474770000002</v>
      </c>
      <c r="U4733">
        <v>134199.7549</v>
      </c>
      <c r="V4733" t="s">
        <v>54</v>
      </c>
      <c r="W4733" t="s">
        <v>41</v>
      </c>
      <c r="AA4733" s="9">
        <v>43663</v>
      </c>
      <c r="AB4733">
        <v>3</v>
      </c>
      <c r="AC4733">
        <f t="shared" si="365"/>
        <v>583508.89890000003</v>
      </c>
      <c r="AD4733">
        <f t="shared" si="365"/>
        <v>134199.7549</v>
      </c>
      <c r="AE4733">
        <f t="shared" si="365"/>
        <v>278533.9191</v>
      </c>
      <c r="AF4733">
        <f t="shared" si="365"/>
        <v>0</v>
      </c>
      <c r="AG4733">
        <f t="shared" si="366"/>
        <v>412733.674</v>
      </c>
    </row>
    <row r="4734" spans="1:33" x14ac:dyDescent="0.25">
      <c r="A4734">
        <v>4726</v>
      </c>
      <c r="B4734" s="10">
        <f t="shared" si="367"/>
        <v>1.906009289471748E-4</v>
      </c>
      <c r="C4734" s="10">
        <f t="shared" si="368"/>
        <v>1.3350082917427901E-4</v>
      </c>
      <c r="R4734" s="9">
        <v>43663</v>
      </c>
      <c r="S4734">
        <v>4</v>
      </c>
      <c r="T4734">
        <v>2.8720069019999999</v>
      </c>
      <c r="U4734">
        <v>132336.334</v>
      </c>
      <c r="V4734" t="s">
        <v>54</v>
      </c>
      <c r="W4734" t="s">
        <v>41</v>
      </c>
      <c r="AA4734" s="9">
        <v>43663</v>
      </c>
      <c r="AB4734">
        <v>4</v>
      </c>
      <c r="AC4734">
        <f t="shared" si="365"/>
        <v>543171.05729999999</v>
      </c>
      <c r="AD4734">
        <f t="shared" si="365"/>
        <v>132336.334</v>
      </c>
      <c r="AE4734">
        <f t="shared" si="365"/>
        <v>279530.32179999998</v>
      </c>
      <c r="AF4734">
        <f t="shared" si="365"/>
        <v>0</v>
      </c>
      <c r="AG4734">
        <f t="shared" si="366"/>
        <v>411866.65579999995</v>
      </c>
    </row>
    <row r="4735" spans="1:33" x14ac:dyDescent="0.25">
      <c r="A4735">
        <v>4727</v>
      </c>
      <c r="B4735" s="10">
        <f t="shared" si="367"/>
        <v>1.7284436850486485E-4</v>
      </c>
      <c r="C4735" s="10">
        <f t="shared" si="368"/>
        <v>1.2147502393040273E-4</v>
      </c>
      <c r="R4735" s="9">
        <v>43663</v>
      </c>
      <c r="S4735">
        <v>5</v>
      </c>
      <c r="T4735">
        <v>2.8518045000000001</v>
      </c>
      <c r="U4735">
        <v>131405.44769999999</v>
      </c>
      <c r="V4735" t="s">
        <v>54</v>
      </c>
      <c r="W4735" t="s">
        <v>41</v>
      </c>
      <c r="AA4735" s="9">
        <v>43663</v>
      </c>
      <c r="AB4735">
        <v>5</v>
      </c>
      <c r="AC4735">
        <f t="shared" si="365"/>
        <v>525567.4497</v>
      </c>
      <c r="AD4735">
        <f t="shared" si="365"/>
        <v>131405.44769999999</v>
      </c>
      <c r="AE4735">
        <f t="shared" si="365"/>
        <v>290238.0552</v>
      </c>
      <c r="AF4735">
        <f t="shared" si="365"/>
        <v>0</v>
      </c>
      <c r="AG4735">
        <f t="shared" si="366"/>
        <v>421643.50289999996</v>
      </c>
    </row>
    <row r="4736" spans="1:33" x14ac:dyDescent="0.25">
      <c r="A4736">
        <v>4728</v>
      </c>
      <c r="B4736" s="10">
        <f t="shared" si="367"/>
        <v>1.5262081155702819E-4</v>
      </c>
      <c r="C4736" s="10">
        <f t="shared" si="368"/>
        <v>1.1250637555963379E-4</v>
      </c>
      <c r="R4736" s="9">
        <v>43663</v>
      </c>
      <c r="S4736">
        <v>6</v>
      </c>
      <c r="T4736">
        <v>2.9543239940000001</v>
      </c>
      <c r="U4736">
        <v>136129.34099999999</v>
      </c>
      <c r="V4736" t="s">
        <v>54</v>
      </c>
      <c r="W4736" t="s">
        <v>41</v>
      </c>
      <c r="AA4736" s="9">
        <v>43663</v>
      </c>
      <c r="AB4736">
        <v>6</v>
      </c>
      <c r="AC4736">
        <f t="shared" si="365"/>
        <v>531672.49600000004</v>
      </c>
      <c r="AD4736">
        <f t="shared" si="365"/>
        <v>136129.34099999999</v>
      </c>
      <c r="AE4736">
        <f t="shared" si="365"/>
        <v>327302.5379</v>
      </c>
      <c r="AF4736">
        <f t="shared" si="365"/>
        <v>0</v>
      </c>
      <c r="AG4736">
        <f t="shared" si="366"/>
        <v>463431.87890000001</v>
      </c>
    </row>
    <row r="4737" spans="1:33" x14ac:dyDescent="0.25">
      <c r="A4737">
        <v>4729</v>
      </c>
      <c r="B4737" s="10">
        <f t="shared" si="367"/>
        <v>1.3280068715908948E-4</v>
      </c>
      <c r="C4737" s="10">
        <f t="shared" si="368"/>
        <v>1.066449346340719E-4</v>
      </c>
      <c r="R4737" s="9">
        <v>43663</v>
      </c>
      <c r="S4737">
        <v>7</v>
      </c>
      <c r="T4737">
        <v>3.3051571110000002</v>
      </c>
      <c r="U4737">
        <v>152295.0294</v>
      </c>
      <c r="V4737" t="s">
        <v>54</v>
      </c>
      <c r="W4737" t="s">
        <v>41</v>
      </c>
      <c r="AA4737" s="9">
        <v>43663</v>
      </c>
      <c r="AB4737">
        <v>7</v>
      </c>
      <c r="AC4737">
        <f t="shared" si="365"/>
        <v>557047.53529999999</v>
      </c>
      <c r="AD4737">
        <f t="shared" si="365"/>
        <v>152295.0294</v>
      </c>
      <c r="AE4737">
        <f t="shared" si="365"/>
        <v>378253.74040000001</v>
      </c>
      <c r="AF4737">
        <f t="shared" si="365"/>
        <v>0</v>
      </c>
      <c r="AG4737">
        <f t="shared" si="366"/>
        <v>530548.76980000001</v>
      </c>
    </row>
    <row r="4738" spans="1:33" x14ac:dyDescent="0.25">
      <c r="A4738">
        <v>4730</v>
      </c>
      <c r="B4738" s="10">
        <f t="shared" si="367"/>
        <v>1.1782932839624164E-4</v>
      </c>
      <c r="C4738" s="10">
        <f t="shared" si="368"/>
        <v>1.0299993220401082E-4</v>
      </c>
      <c r="R4738" s="9">
        <v>43663</v>
      </c>
      <c r="S4738">
        <v>8</v>
      </c>
      <c r="T4738">
        <v>3.6105616500000002</v>
      </c>
      <c r="U4738">
        <v>166367.45970000001</v>
      </c>
      <c r="V4738" t="s">
        <v>54</v>
      </c>
      <c r="W4738" t="s">
        <v>41</v>
      </c>
      <c r="AA4738" s="9">
        <v>43663</v>
      </c>
      <c r="AB4738">
        <v>8</v>
      </c>
      <c r="AC4738">
        <f t="shared" si="365"/>
        <v>573145.96019999997</v>
      </c>
      <c r="AD4738">
        <f t="shared" si="365"/>
        <v>166367.45970000001</v>
      </c>
      <c r="AE4738">
        <f t="shared" si="365"/>
        <v>411239.82890000002</v>
      </c>
      <c r="AF4738">
        <f t="shared" si="365"/>
        <v>0</v>
      </c>
      <c r="AG4738">
        <f t="shared" si="366"/>
        <v>577607.28860000009</v>
      </c>
    </row>
    <row r="4739" spans="1:33" x14ac:dyDescent="0.25">
      <c r="A4739">
        <v>4731</v>
      </c>
      <c r="B4739" s="10">
        <f t="shared" si="367"/>
        <v>1.0673195437301382E-4</v>
      </c>
      <c r="C4739" s="10">
        <f t="shared" si="368"/>
        <v>1.0131790909499891E-4</v>
      </c>
      <c r="R4739" s="9">
        <v>43663</v>
      </c>
      <c r="S4739">
        <v>9</v>
      </c>
      <c r="T4739">
        <v>4.3830717979999996</v>
      </c>
      <c r="U4739">
        <v>201963.18229999999</v>
      </c>
      <c r="V4739" t="s">
        <v>54</v>
      </c>
      <c r="W4739" t="s">
        <v>41</v>
      </c>
      <c r="AA4739" s="9">
        <v>43663</v>
      </c>
      <c r="AB4739">
        <v>9</v>
      </c>
      <c r="AC4739">
        <f t="shared" si="365"/>
        <v>600955.26859999995</v>
      </c>
      <c r="AD4739">
        <f t="shared" si="365"/>
        <v>201963.18229999999</v>
      </c>
      <c r="AE4739">
        <f t="shared" si="365"/>
        <v>456463.56559999997</v>
      </c>
      <c r="AF4739">
        <f t="shared" ref="AD4739:AF4802" si="369">SUMIFS($U:$U,$R:$R,$AA4739,$S:$S,$AB4739,$W:$W,AF$2)</f>
        <v>0</v>
      </c>
      <c r="AG4739">
        <f t="shared" si="366"/>
        <v>658426.74789999996</v>
      </c>
    </row>
    <row r="4740" spans="1:33" x14ac:dyDescent="0.25">
      <c r="A4740">
        <v>4732</v>
      </c>
      <c r="B4740" s="10">
        <f t="shared" si="367"/>
        <v>9.9353597886466229E-5</v>
      </c>
      <c r="C4740" s="10">
        <f t="shared" si="368"/>
        <v>1.0110507336894833E-4</v>
      </c>
      <c r="R4740" s="9">
        <v>43663</v>
      </c>
      <c r="S4740">
        <v>10</v>
      </c>
      <c r="T4740">
        <v>5.2174482129999999</v>
      </c>
      <c r="U4740">
        <v>240409.57879999999</v>
      </c>
      <c r="V4740" t="s">
        <v>54</v>
      </c>
      <c r="W4740" t="s">
        <v>41</v>
      </c>
      <c r="AA4740" s="9">
        <v>43663</v>
      </c>
      <c r="AB4740">
        <v>10</v>
      </c>
      <c r="AC4740">
        <f t="shared" ref="AC4740:AC4771" si="370">SUMIFS($U:$U,$R:$R,$AA4740,$S:$S,$AB4740,$W:$W,AC$2)</f>
        <v>708370.63699999999</v>
      </c>
      <c r="AD4740">
        <f t="shared" si="369"/>
        <v>240409.57879999999</v>
      </c>
      <c r="AE4740">
        <f t="shared" si="369"/>
        <v>493416.37689999997</v>
      </c>
      <c r="AF4740">
        <f t="shared" si="369"/>
        <v>0</v>
      </c>
      <c r="AG4740">
        <f t="shared" ref="AG4740:AG4803" si="371">SUM(AD4740:AF4740)</f>
        <v>733825.95569999993</v>
      </c>
    </row>
    <row r="4741" spans="1:33" x14ac:dyDescent="0.25">
      <c r="A4741">
        <v>4733</v>
      </c>
      <c r="B4741" s="10">
        <f t="shared" si="367"/>
        <v>9.6133651375443719E-5</v>
      </c>
      <c r="C4741" s="10">
        <f t="shared" si="368"/>
        <v>1.0350509490369111E-4</v>
      </c>
      <c r="R4741" s="9">
        <v>43663</v>
      </c>
      <c r="S4741">
        <v>11</v>
      </c>
      <c r="T4741">
        <v>5.8179443849999997</v>
      </c>
      <c r="U4741">
        <v>268079.2414</v>
      </c>
      <c r="V4741" t="s">
        <v>54</v>
      </c>
      <c r="W4741" t="s">
        <v>41</v>
      </c>
      <c r="AA4741" s="9">
        <v>43663</v>
      </c>
      <c r="AB4741">
        <v>11</v>
      </c>
      <c r="AC4741">
        <f t="shared" si="370"/>
        <v>839861.64229999995</v>
      </c>
      <c r="AD4741">
        <f t="shared" si="369"/>
        <v>268079.2414</v>
      </c>
      <c r="AE4741">
        <f t="shared" si="369"/>
        <v>518792.01569999999</v>
      </c>
      <c r="AF4741">
        <f t="shared" si="369"/>
        <v>0</v>
      </c>
      <c r="AG4741">
        <f t="shared" si="371"/>
        <v>786871.25710000005</v>
      </c>
    </row>
    <row r="4742" spans="1:33" x14ac:dyDescent="0.25">
      <c r="A4742">
        <v>4734</v>
      </c>
      <c r="B4742" s="10">
        <f t="shared" si="367"/>
        <v>9.7250349894292555E-5</v>
      </c>
      <c r="C4742" s="10">
        <f t="shared" si="368"/>
        <v>1.1376331018271785E-4</v>
      </c>
      <c r="R4742" s="9">
        <v>43663</v>
      </c>
      <c r="S4742">
        <v>12</v>
      </c>
      <c r="T4742">
        <v>6.1187677909999998</v>
      </c>
      <c r="U4742">
        <v>281940.58230000001</v>
      </c>
      <c r="V4742" t="s">
        <v>54</v>
      </c>
      <c r="W4742" t="s">
        <v>41</v>
      </c>
      <c r="AA4742" s="9">
        <v>43663</v>
      </c>
      <c r="AB4742">
        <v>12</v>
      </c>
      <c r="AC4742">
        <f t="shared" si="370"/>
        <v>973124.72360000003</v>
      </c>
      <c r="AD4742">
        <f t="shared" si="369"/>
        <v>281940.58230000001</v>
      </c>
      <c r="AE4742">
        <f t="shared" si="369"/>
        <v>528234.20349999995</v>
      </c>
      <c r="AF4742">
        <f t="shared" si="369"/>
        <v>0</v>
      </c>
      <c r="AG4742">
        <f t="shared" si="371"/>
        <v>810174.78579999995</v>
      </c>
    </row>
    <row r="4743" spans="1:33" x14ac:dyDescent="0.25">
      <c r="A4743">
        <v>4735</v>
      </c>
      <c r="B4743" s="10">
        <f t="shared" si="367"/>
        <v>1.018918001650367E-4</v>
      </c>
      <c r="C4743" s="10">
        <f t="shared" si="368"/>
        <v>1.3023917217149552E-4</v>
      </c>
      <c r="R4743" s="9">
        <v>43663</v>
      </c>
      <c r="S4743">
        <v>13</v>
      </c>
      <c r="T4743">
        <v>6.3230431329999996</v>
      </c>
      <c r="U4743">
        <v>291353.18150000001</v>
      </c>
      <c r="V4743" t="s">
        <v>54</v>
      </c>
      <c r="W4743" t="s">
        <v>41</v>
      </c>
      <c r="AA4743" s="9">
        <v>43663</v>
      </c>
      <c r="AB4743">
        <v>13</v>
      </c>
      <c r="AC4743">
        <f t="shared" si="370"/>
        <v>1099065.942</v>
      </c>
      <c r="AD4743">
        <f t="shared" si="369"/>
        <v>291353.18150000001</v>
      </c>
      <c r="AE4743">
        <f t="shared" si="369"/>
        <v>527038.4852</v>
      </c>
      <c r="AF4743">
        <f t="shared" si="369"/>
        <v>0</v>
      </c>
      <c r="AG4743">
        <f t="shared" si="371"/>
        <v>818391.66669999994</v>
      </c>
    </row>
    <row r="4744" spans="1:33" x14ac:dyDescent="0.25">
      <c r="A4744">
        <v>4736</v>
      </c>
      <c r="B4744" s="10">
        <f t="shared" si="367"/>
        <v>1.0483642766796473E-4</v>
      </c>
      <c r="C4744" s="10">
        <f t="shared" si="368"/>
        <v>1.4179110270266828E-4</v>
      </c>
      <c r="R4744" s="9">
        <v>43663</v>
      </c>
      <c r="S4744">
        <v>14</v>
      </c>
      <c r="T4744">
        <v>6.2446572900000001</v>
      </c>
      <c r="U4744">
        <v>287741.3186</v>
      </c>
      <c r="V4744" t="s">
        <v>54</v>
      </c>
      <c r="W4744" t="s">
        <v>41</v>
      </c>
      <c r="AA4744" s="9">
        <v>43663</v>
      </c>
      <c r="AB4744">
        <v>14</v>
      </c>
      <c r="AC4744">
        <f t="shared" si="370"/>
        <v>1112385.7709999999</v>
      </c>
      <c r="AD4744">
        <f t="shared" si="369"/>
        <v>287741.3186</v>
      </c>
      <c r="AE4744">
        <f t="shared" si="369"/>
        <v>520683.39079999999</v>
      </c>
      <c r="AF4744">
        <f t="shared" si="369"/>
        <v>0</v>
      </c>
      <c r="AG4744">
        <f t="shared" si="371"/>
        <v>808424.70940000005</v>
      </c>
    </row>
    <row r="4745" spans="1:33" x14ac:dyDescent="0.25">
      <c r="A4745">
        <v>4737</v>
      </c>
      <c r="B4745" s="10">
        <f t="shared" si="367"/>
        <v>1.0992313986873707E-4</v>
      </c>
      <c r="C4745" s="10">
        <f t="shared" si="368"/>
        <v>1.6163067273606554E-4</v>
      </c>
      <c r="R4745" s="9">
        <v>43663</v>
      </c>
      <c r="S4745">
        <v>15</v>
      </c>
      <c r="T4745">
        <v>5.8193195580000001</v>
      </c>
      <c r="U4745">
        <v>268142.6066</v>
      </c>
      <c r="V4745" t="s">
        <v>54</v>
      </c>
      <c r="W4745" t="s">
        <v>41</v>
      </c>
      <c r="AA4745" s="9">
        <v>43663</v>
      </c>
      <c r="AB4745">
        <v>15</v>
      </c>
      <c r="AC4745">
        <f t="shared" si="370"/>
        <v>1033732.28</v>
      </c>
      <c r="AD4745">
        <f t="shared" si="369"/>
        <v>268142.6066</v>
      </c>
      <c r="AE4745">
        <f t="shared" si="369"/>
        <v>484726.99550000002</v>
      </c>
      <c r="AF4745">
        <f t="shared" si="369"/>
        <v>0</v>
      </c>
      <c r="AG4745">
        <f t="shared" si="371"/>
        <v>752869.60210000002</v>
      </c>
    </row>
    <row r="4746" spans="1:33" x14ac:dyDescent="0.25">
      <c r="A4746">
        <v>4738</v>
      </c>
      <c r="B4746" s="10">
        <f t="shared" ref="B4746:B4809" si="372">AC4740/$AC$1</f>
        <v>1.2957091597059573E-4</v>
      </c>
      <c r="C4746" s="10">
        <f t="shared" ref="C4746:C4809" si="373">AG4740/$AG$1</f>
        <v>1.801396788166194E-4</v>
      </c>
      <c r="R4746" s="9">
        <v>43663</v>
      </c>
      <c r="S4746">
        <v>16</v>
      </c>
      <c r="T4746">
        <v>5.6970067010000003</v>
      </c>
      <c r="U4746">
        <v>262506.67479999998</v>
      </c>
      <c r="V4746" t="s">
        <v>54</v>
      </c>
      <c r="W4746" t="s">
        <v>41</v>
      </c>
      <c r="AA4746" s="9">
        <v>43663</v>
      </c>
      <c r="AB4746">
        <v>16</v>
      </c>
      <c r="AC4746">
        <f t="shared" si="370"/>
        <v>1001264.338</v>
      </c>
      <c r="AD4746">
        <f t="shared" si="369"/>
        <v>262506.67479999998</v>
      </c>
      <c r="AE4746">
        <f t="shared" si="369"/>
        <v>477216.72070000001</v>
      </c>
      <c r="AF4746">
        <f t="shared" si="369"/>
        <v>0</v>
      </c>
      <c r="AG4746">
        <f t="shared" si="371"/>
        <v>739723.39549999998</v>
      </c>
    </row>
    <row r="4747" spans="1:33" x14ac:dyDescent="0.25">
      <c r="A4747">
        <v>4739</v>
      </c>
      <c r="B4747" s="10">
        <f t="shared" si="372"/>
        <v>1.5362246343559243E-4</v>
      </c>
      <c r="C4747" s="10">
        <f t="shared" si="373"/>
        <v>1.9316124541930477E-4</v>
      </c>
      <c r="R4747" s="9">
        <v>43663</v>
      </c>
      <c r="S4747">
        <v>17</v>
      </c>
      <c r="T4747">
        <v>5.2958326470000001</v>
      </c>
      <c r="U4747">
        <v>244021.37669999999</v>
      </c>
      <c r="V4747" t="s">
        <v>54</v>
      </c>
      <c r="W4747" t="s">
        <v>41</v>
      </c>
      <c r="AA4747" s="9">
        <v>43663</v>
      </c>
      <c r="AB4747">
        <v>17</v>
      </c>
      <c r="AC4747">
        <f t="shared" si="370"/>
        <v>1004843.326</v>
      </c>
      <c r="AD4747">
        <f t="shared" si="369"/>
        <v>244021.37669999999</v>
      </c>
      <c r="AE4747">
        <f t="shared" si="369"/>
        <v>456906.99739999999</v>
      </c>
      <c r="AF4747">
        <f t="shared" si="369"/>
        <v>0</v>
      </c>
      <c r="AG4747">
        <f t="shared" si="371"/>
        <v>700928.37410000002</v>
      </c>
    </row>
    <row r="4748" spans="1:33" x14ac:dyDescent="0.25">
      <c r="A4748">
        <v>4740</v>
      </c>
      <c r="B4748" s="10">
        <f t="shared" si="372"/>
        <v>1.7799814843325414E-4</v>
      </c>
      <c r="C4748" s="10">
        <f t="shared" si="373"/>
        <v>1.9888179828705862E-4</v>
      </c>
      <c r="R4748" s="9">
        <v>43663</v>
      </c>
      <c r="S4748">
        <v>18</v>
      </c>
      <c r="T4748">
        <v>4.6868085339999999</v>
      </c>
      <c r="U4748">
        <v>215958.76360000001</v>
      </c>
      <c r="V4748" t="s">
        <v>54</v>
      </c>
      <c r="W4748" t="s">
        <v>41</v>
      </c>
      <c r="AA4748" s="9">
        <v>43663</v>
      </c>
      <c r="AB4748">
        <v>18</v>
      </c>
      <c r="AC4748">
        <f t="shared" si="370"/>
        <v>1001299.662</v>
      </c>
      <c r="AD4748">
        <f t="shared" si="369"/>
        <v>215958.76360000001</v>
      </c>
      <c r="AE4748">
        <f t="shared" si="369"/>
        <v>425147.95880000002</v>
      </c>
      <c r="AF4748">
        <f t="shared" si="369"/>
        <v>0</v>
      </c>
      <c r="AG4748">
        <f t="shared" si="371"/>
        <v>641106.72240000009</v>
      </c>
    </row>
    <row r="4749" spans="1:33" x14ac:dyDescent="0.25">
      <c r="A4749">
        <v>4741</v>
      </c>
      <c r="B4749" s="10">
        <f t="shared" si="372"/>
        <v>2.0103456210456342E-4</v>
      </c>
      <c r="C4749" s="10">
        <f t="shared" si="373"/>
        <v>2.0089887914213477E-4</v>
      </c>
      <c r="R4749" s="9">
        <v>43663</v>
      </c>
      <c r="S4749">
        <v>19</v>
      </c>
      <c r="T4749">
        <v>4.2476195729999997</v>
      </c>
      <c r="U4749">
        <v>195721.81469999999</v>
      </c>
      <c r="V4749" t="s">
        <v>54</v>
      </c>
      <c r="W4749" t="s">
        <v>41</v>
      </c>
      <c r="AA4749" s="9">
        <v>43663</v>
      </c>
      <c r="AB4749">
        <v>19</v>
      </c>
      <c r="AC4749">
        <f t="shared" si="370"/>
        <v>977794.22860000003</v>
      </c>
      <c r="AD4749">
        <f t="shared" si="369"/>
        <v>195721.81469999999</v>
      </c>
      <c r="AE4749">
        <f t="shared" si="369"/>
        <v>386726.32250000001</v>
      </c>
      <c r="AF4749">
        <f t="shared" si="369"/>
        <v>0</v>
      </c>
      <c r="AG4749">
        <f t="shared" si="371"/>
        <v>582448.1372</v>
      </c>
    </row>
    <row r="4750" spans="1:33" x14ac:dyDescent="0.25">
      <c r="A4750">
        <v>4742</v>
      </c>
      <c r="B4750" s="10">
        <f t="shared" si="372"/>
        <v>2.0347094548065991E-4</v>
      </c>
      <c r="C4750" s="10">
        <f t="shared" si="373"/>
        <v>1.9845218933393867E-4</v>
      </c>
      <c r="R4750" s="9">
        <v>43663</v>
      </c>
      <c r="S4750">
        <v>20</v>
      </c>
      <c r="T4750">
        <v>3.9932361570000001</v>
      </c>
      <c r="U4750">
        <v>184000.33559999999</v>
      </c>
      <c r="V4750" t="s">
        <v>54</v>
      </c>
      <c r="W4750" t="s">
        <v>41</v>
      </c>
      <c r="AA4750" s="9">
        <v>43663</v>
      </c>
      <c r="AB4750">
        <v>20</v>
      </c>
      <c r="AC4750">
        <f t="shared" si="370"/>
        <v>941129.63399999996</v>
      </c>
      <c r="AD4750">
        <f t="shared" si="369"/>
        <v>184000.33559999999</v>
      </c>
      <c r="AE4750">
        <f t="shared" si="369"/>
        <v>369672.25079999998</v>
      </c>
      <c r="AF4750">
        <f t="shared" si="369"/>
        <v>0</v>
      </c>
      <c r="AG4750">
        <f t="shared" si="371"/>
        <v>553672.58639999991</v>
      </c>
    </row>
    <row r="4751" spans="1:33" x14ac:dyDescent="0.25">
      <c r="A4751">
        <v>4743</v>
      </c>
      <c r="B4751" s="10">
        <f t="shared" si="372"/>
        <v>1.8908411979811119E-4</v>
      </c>
      <c r="C4751" s="10">
        <f t="shared" si="373"/>
        <v>1.8481451529432465E-4</v>
      </c>
      <c r="R4751" s="9">
        <v>43663</v>
      </c>
      <c r="S4751">
        <v>21</v>
      </c>
      <c r="T4751">
        <v>3.782546274</v>
      </c>
      <c r="U4751">
        <v>174292.1672</v>
      </c>
      <c r="V4751" t="s">
        <v>54</v>
      </c>
      <c r="W4751" t="s">
        <v>41</v>
      </c>
      <c r="AA4751" s="9">
        <v>43663</v>
      </c>
      <c r="AB4751">
        <v>21</v>
      </c>
      <c r="AC4751">
        <f t="shared" si="370"/>
        <v>898300.09629999998</v>
      </c>
      <c r="AD4751">
        <f t="shared" si="369"/>
        <v>174292.1672</v>
      </c>
      <c r="AE4751">
        <f t="shared" si="369"/>
        <v>354945.8455</v>
      </c>
      <c r="AF4751">
        <f t="shared" si="369"/>
        <v>0</v>
      </c>
      <c r="AG4751">
        <f t="shared" si="371"/>
        <v>529238.01269999996</v>
      </c>
    </row>
    <row r="4752" spans="1:33" x14ac:dyDescent="0.25">
      <c r="A4752">
        <v>4744</v>
      </c>
      <c r="B4752" s="10">
        <f t="shared" si="372"/>
        <v>1.8314527823003505E-4</v>
      </c>
      <c r="C4752" s="10">
        <f t="shared" si="373"/>
        <v>1.8158738300745708E-4</v>
      </c>
      <c r="R4752" s="9">
        <v>43663</v>
      </c>
      <c r="S4752">
        <v>22</v>
      </c>
      <c r="T4752">
        <v>3.4626360049999998</v>
      </c>
      <c r="U4752">
        <v>159551.34179999999</v>
      </c>
      <c r="V4752" t="s">
        <v>54</v>
      </c>
      <c r="W4752" t="s">
        <v>41</v>
      </c>
      <c r="AA4752" s="9">
        <v>43663</v>
      </c>
      <c r="AB4752">
        <v>22</v>
      </c>
      <c r="AC4752">
        <f t="shared" si="370"/>
        <v>870943.67449999996</v>
      </c>
      <c r="AD4752">
        <f t="shared" si="369"/>
        <v>159551.34179999999</v>
      </c>
      <c r="AE4752">
        <f t="shared" si="369"/>
        <v>334068.86979999999</v>
      </c>
      <c r="AF4752">
        <f t="shared" si="369"/>
        <v>0</v>
      </c>
      <c r="AG4752">
        <f t="shared" si="371"/>
        <v>493620.21159999998</v>
      </c>
    </row>
    <row r="4753" spans="1:33" x14ac:dyDescent="0.25">
      <c r="A4753">
        <v>4745</v>
      </c>
      <c r="B4753" s="10">
        <f t="shared" si="372"/>
        <v>1.8379992528792512E-4</v>
      </c>
      <c r="C4753" s="10">
        <f t="shared" si="373"/>
        <v>1.720639767550665E-4</v>
      </c>
      <c r="R4753" s="9">
        <v>43663</v>
      </c>
      <c r="S4753">
        <v>23</v>
      </c>
      <c r="T4753">
        <v>3.2180535360000002</v>
      </c>
      <c r="U4753">
        <v>148281.47080000001</v>
      </c>
      <c r="V4753" t="s">
        <v>54</v>
      </c>
      <c r="W4753" t="s">
        <v>41</v>
      </c>
      <c r="AA4753" s="9">
        <v>43663</v>
      </c>
      <c r="AB4753">
        <v>23</v>
      </c>
      <c r="AC4753">
        <f t="shared" si="370"/>
        <v>773646.022</v>
      </c>
      <c r="AD4753">
        <f t="shared" si="369"/>
        <v>148281.47080000001</v>
      </c>
      <c r="AE4753">
        <f t="shared" si="369"/>
        <v>299503.99339999998</v>
      </c>
      <c r="AF4753">
        <f t="shared" si="369"/>
        <v>0</v>
      </c>
      <c r="AG4753">
        <f t="shared" si="371"/>
        <v>447785.46419999999</v>
      </c>
    </row>
    <row r="4754" spans="1:33" x14ac:dyDescent="0.25">
      <c r="A4754">
        <v>4746</v>
      </c>
      <c r="B4754" s="10">
        <f t="shared" si="372"/>
        <v>1.8315173948463354E-4</v>
      </c>
      <c r="C4754" s="10">
        <f t="shared" si="373"/>
        <v>1.5737895091234042E-4</v>
      </c>
      <c r="R4754" s="9">
        <v>43663</v>
      </c>
      <c r="S4754">
        <v>24</v>
      </c>
      <c r="T4754">
        <v>2.995998583</v>
      </c>
      <c r="U4754">
        <v>138049.62270000001</v>
      </c>
      <c r="V4754" t="s">
        <v>54</v>
      </c>
      <c r="W4754" t="s">
        <v>41</v>
      </c>
      <c r="AA4754" s="9">
        <v>43663</v>
      </c>
      <c r="AB4754">
        <v>24</v>
      </c>
      <c r="AC4754">
        <f t="shared" si="370"/>
        <v>671893.20200000005</v>
      </c>
      <c r="AD4754">
        <f t="shared" si="369"/>
        <v>138049.62270000001</v>
      </c>
      <c r="AE4754">
        <f t="shared" si="369"/>
        <v>278735.0626</v>
      </c>
      <c r="AF4754">
        <f t="shared" si="369"/>
        <v>0</v>
      </c>
      <c r="AG4754">
        <f t="shared" si="371"/>
        <v>416784.68530000001</v>
      </c>
    </row>
    <row r="4755" spans="1:33" x14ac:dyDescent="0.25">
      <c r="A4755">
        <v>4747</v>
      </c>
      <c r="B4755" s="10">
        <f t="shared" si="372"/>
        <v>1.7885226633195989E-4</v>
      </c>
      <c r="C4755" s="10">
        <f t="shared" si="373"/>
        <v>1.4297943476591893E-4</v>
      </c>
      <c r="R4755" s="9">
        <v>43664</v>
      </c>
      <c r="S4755">
        <v>1</v>
      </c>
      <c r="T4755">
        <v>2.7886644</v>
      </c>
      <c r="U4755">
        <v>128496.0782</v>
      </c>
      <c r="V4755" t="s">
        <v>54</v>
      </c>
      <c r="W4755" t="s">
        <v>41</v>
      </c>
      <c r="AA4755" s="9">
        <v>43664</v>
      </c>
      <c r="AB4755">
        <v>1</v>
      </c>
      <c r="AC4755">
        <f t="shared" si="370"/>
        <v>581963.72080000001</v>
      </c>
      <c r="AD4755">
        <f t="shared" si="369"/>
        <v>128496.0782</v>
      </c>
      <c r="AE4755">
        <f t="shared" si="369"/>
        <v>266384.86339999997</v>
      </c>
      <c r="AF4755">
        <f t="shared" si="369"/>
        <v>0</v>
      </c>
      <c r="AG4755">
        <f t="shared" si="371"/>
        <v>394880.94159999996</v>
      </c>
    </row>
    <row r="4756" spans="1:33" x14ac:dyDescent="0.25">
      <c r="A4756">
        <v>4748</v>
      </c>
      <c r="B4756" s="10">
        <f t="shared" si="372"/>
        <v>1.7214579819526245E-4</v>
      </c>
      <c r="C4756" s="10">
        <f t="shared" si="373"/>
        <v>1.3591560929256314E-4</v>
      </c>
      <c r="R4756" s="9">
        <v>43664</v>
      </c>
      <c r="S4756">
        <v>2</v>
      </c>
      <c r="T4756">
        <v>2.6543550709999999</v>
      </c>
      <c r="U4756">
        <v>122307.37300000001</v>
      </c>
      <c r="V4756" t="s">
        <v>54</v>
      </c>
      <c r="W4756" t="s">
        <v>41</v>
      </c>
      <c r="AA4756" s="9">
        <v>43664</v>
      </c>
      <c r="AB4756">
        <v>2</v>
      </c>
      <c r="AC4756">
        <f t="shared" si="370"/>
        <v>514277.63219999999</v>
      </c>
      <c r="AD4756">
        <f t="shared" si="369"/>
        <v>122307.37300000001</v>
      </c>
      <c r="AE4756">
        <f t="shared" si="369"/>
        <v>259677.7175</v>
      </c>
      <c r="AF4756">
        <f t="shared" si="369"/>
        <v>0</v>
      </c>
      <c r="AG4756">
        <f t="shared" si="371"/>
        <v>381985.09049999999</v>
      </c>
    </row>
    <row r="4757" spans="1:33" x14ac:dyDescent="0.25">
      <c r="A4757">
        <v>4749</v>
      </c>
      <c r="B4757" s="10">
        <f t="shared" si="372"/>
        <v>1.643116755756568E-4</v>
      </c>
      <c r="C4757" s="10">
        <f t="shared" si="373"/>
        <v>1.2991740736995568E-4</v>
      </c>
      <c r="R4757" s="9">
        <v>43664</v>
      </c>
      <c r="S4757">
        <v>3</v>
      </c>
      <c r="T4757">
        <v>2.5578166169999998</v>
      </c>
      <c r="U4757">
        <v>117859.0741</v>
      </c>
      <c r="V4757" t="s">
        <v>54</v>
      </c>
      <c r="W4757" t="s">
        <v>41</v>
      </c>
      <c r="AA4757" s="9">
        <v>43664</v>
      </c>
      <c r="AB4757">
        <v>3</v>
      </c>
      <c r="AC4757">
        <f t="shared" si="370"/>
        <v>466684.57500000001</v>
      </c>
      <c r="AD4757">
        <f t="shared" si="369"/>
        <v>117859.0741</v>
      </c>
      <c r="AE4757">
        <f t="shared" si="369"/>
        <v>254318.46040000001</v>
      </c>
      <c r="AF4757">
        <f t="shared" si="369"/>
        <v>0</v>
      </c>
      <c r="AG4757">
        <f t="shared" si="371"/>
        <v>372177.53450000001</v>
      </c>
    </row>
    <row r="4758" spans="1:33" x14ac:dyDescent="0.25">
      <c r="A4758">
        <v>4750</v>
      </c>
      <c r="B4758" s="10">
        <f t="shared" si="372"/>
        <v>1.5930780268036629E-4</v>
      </c>
      <c r="C4758" s="10">
        <f t="shared" si="373"/>
        <v>1.2117394551708647E-4</v>
      </c>
      <c r="R4758" s="9">
        <v>43664</v>
      </c>
      <c r="S4758">
        <v>4</v>
      </c>
      <c r="T4758">
        <v>2.49677338</v>
      </c>
      <c r="U4758">
        <v>115046.3238</v>
      </c>
      <c r="V4758" t="s">
        <v>54</v>
      </c>
      <c r="W4758" t="s">
        <v>41</v>
      </c>
      <c r="AA4758" s="9">
        <v>43664</v>
      </c>
      <c r="AB4758">
        <v>4</v>
      </c>
      <c r="AC4758">
        <f t="shared" si="370"/>
        <v>436170.96840000001</v>
      </c>
      <c r="AD4758">
        <f t="shared" si="369"/>
        <v>115046.3238</v>
      </c>
      <c r="AE4758">
        <f t="shared" si="369"/>
        <v>254069.63279999999</v>
      </c>
      <c r="AF4758">
        <f t="shared" si="369"/>
        <v>0</v>
      </c>
      <c r="AG4758">
        <f t="shared" si="371"/>
        <v>369115.95659999998</v>
      </c>
    </row>
    <row r="4759" spans="1:33" x14ac:dyDescent="0.25">
      <c r="A4759">
        <v>4751</v>
      </c>
      <c r="B4759" s="10">
        <f t="shared" si="372"/>
        <v>1.4151069859710694E-4</v>
      </c>
      <c r="C4759" s="10">
        <f t="shared" si="373"/>
        <v>1.0992242652795393E-4</v>
      </c>
      <c r="R4759" s="9">
        <v>43664</v>
      </c>
      <c r="S4759">
        <v>5</v>
      </c>
      <c r="T4759">
        <v>2.5446616620000002</v>
      </c>
      <c r="U4759">
        <v>117252.9201</v>
      </c>
      <c r="V4759" t="s">
        <v>54</v>
      </c>
      <c r="W4759" t="s">
        <v>41</v>
      </c>
      <c r="AA4759" s="9">
        <v>43664</v>
      </c>
      <c r="AB4759">
        <v>5</v>
      </c>
      <c r="AC4759">
        <f t="shared" si="370"/>
        <v>420664.74200000003</v>
      </c>
      <c r="AD4759">
        <f t="shared" si="369"/>
        <v>117252.9201</v>
      </c>
      <c r="AE4759">
        <f t="shared" si="369"/>
        <v>266314.7476</v>
      </c>
      <c r="AF4759">
        <f t="shared" si="369"/>
        <v>0</v>
      </c>
      <c r="AG4759">
        <f t="shared" si="371"/>
        <v>383567.66769999999</v>
      </c>
    </row>
    <row r="4760" spans="1:33" x14ac:dyDescent="0.25">
      <c r="A4760">
        <v>4752</v>
      </c>
      <c r="B4760" s="10">
        <f t="shared" si="372"/>
        <v>1.2289868194742312E-4</v>
      </c>
      <c r="C4760" s="10">
        <f t="shared" si="373"/>
        <v>1.0231235180828287E-4</v>
      </c>
      <c r="R4760" s="9">
        <v>43664</v>
      </c>
      <c r="S4760">
        <v>6</v>
      </c>
      <c r="T4760">
        <v>2.6298631979999998</v>
      </c>
      <c r="U4760">
        <v>121178.8364</v>
      </c>
      <c r="V4760" t="s">
        <v>54</v>
      </c>
      <c r="W4760" t="s">
        <v>41</v>
      </c>
      <c r="AA4760" s="9">
        <v>43664</v>
      </c>
      <c r="AB4760">
        <v>6</v>
      </c>
      <c r="AC4760">
        <f t="shared" si="370"/>
        <v>437420.9424</v>
      </c>
      <c r="AD4760">
        <f t="shared" si="369"/>
        <v>121178.8364</v>
      </c>
      <c r="AE4760">
        <f t="shared" si="369"/>
        <v>302228.11839999998</v>
      </c>
      <c r="AF4760">
        <f t="shared" si="369"/>
        <v>0</v>
      </c>
      <c r="AG4760">
        <f t="shared" si="371"/>
        <v>423406.95479999995</v>
      </c>
    </row>
    <row r="4761" spans="1:33" x14ac:dyDescent="0.25">
      <c r="A4761">
        <v>4753</v>
      </c>
      <c r="B4761" s="10">
        <f t="shared" si="372"/>
        <v>1.064493196458001E-4</v>
      </c>
      <c r="C4761" s="10">
        <f t="shared" si="373"/>
        <v>9.6935418321056037E-5</v>
      </c>
      <c r="R4761" s="9">
        <v>43664</v>
      </c>
      <c r="S4761">
        <v>7</v>
      </c>
      <c r="T4761">
        <v>2.8804268240000002</v>
      </c>
      <c r="U4761">
        <v>132724.30720000001</v>
      </c>
      <c r="V4761" t="s">
        <v>54</v>
      </c>
      <c r="W4761" t="s">
        <v>41</v>
      </c>
      <c r="AA4761" s="9">
        <v>43664</v>
      </c>
      <c r="AB4761">
        <v>7</v>
      </c>
      <c r="AC4761">
        <f t="shared" si="370"/>
        <v>466929.01779999997</v>
      </c>
      <c r="AD4761">
        <f t="shared" si="369"/>
        <v>132724.30720000001</v>
      </c>
      <c r="AE4761">
        <f t="shared" si="369"/>
        <v>350451.44089999999</v>
      </c>
      <c r="AF4761">
        <f t="shared" si="369"/>
        <v>0</v>
      </c>
      <c r="AG4761">
        <f t="shared" si="371"/>
        <v>483175.74809999997</v>
      </c>
    </row>
    <row r="4762" spans="1:33" x14ac:dyDescent="0.25">
      <c r="A4762">
        <v>4754</v>
      </c>
      <c r="B4762" s="10">
        <f t="shared" si="372"/>
        <v>9.406858554943623E-5</v>
      </c>
      <c r="C4762" s="10">
        <f t="shared" si="373"/>
        <v>9.3769743330717267E-5</v>
      </c>
      <c r="R4762" s="9">
        <v>43664</v>
      </c>
      <c r="S4762">
        <v>8</v>
      </c>
      <c r="T4762">
        <v>3.2876296599999999</v>
      </c>
      <c r="U4762">
        <v>151487.3995</v>
      </c>
      <c r="V4762" t="s">
        <v>54</v>
      </c>
      <c r="W4762" t="s">
        <v>41</v>
      </c>
      <c r="AA4762" s="9">
        <v>43664</v>
      </c>
      <c r="AB4762">
        <v>8</v>
      </c>
      <c r="AC4762">
        <f t="shared" si="370"/>
        <v>476717.28700000001</v>
      </c>
      <c r="AD4762">
        <f t="shared" si="369"/>
        <v>151487.3995</v>
      </c>
      <c r="AE4762">
        <f t="shared" si="369"/>
        <v>385977.0466</v>
      </c>
      <c r="AF4762">
        <f t="shared" si="369"/>
        <v>0</v>
      </c>
      <c r="AG4762">
        <f t="shared" si="371"/>
        <v>537464.44610000006</v>
      </c>
    </row>
    <row r="4763" spans="1:33" x14ac:dyDescent="0.25">
      <c r="A4763">
        <v>4755</v>
      </c>
      <c r="B4763" s="10">
        <f t="shared" si="372"/>
        <v>8.5363148461640973E-5</v>
      </c>
      <c r="C4763" s="10">
        <f t="shared" si="373"/>
        <v>9.1362183371720298E-5</v>
      </c>
      <c r="R4763" s="9">
        <v>43664</v>
      </c>
      <c r="S4763">
        <v>9</v>
      </c>
      <c r="T4763">
        <v>3.9596596819999998</v>
      </c>
      <c r="U4763">
        <v>182453.19880000001</v>
      </c>
      <c r="V4763" t="s">
        <v>54</v>
      </c>
      <c r="W4763" t="s">
        <v>41</v>
      </c>
      <c r="AA4763" s="9">
        <v>43664</v>
      </c>
      <c r="AB4763">
        <v>9</v>
      </c>
      <c r="AC4763">
        <f t="shared" si="370"/>
        <v>492293.81679999997</v>
      </c>
      <c r="AD4763">
        <f t="shared" si="369"/>
        <v>182453.19880000001</v>
      </c>
      <c r="AE4763">
        <f t="shared" si="369"/>
        <v>424169.49469999998</v>
      </c>
      <c r="AF4763">
        <f t="shared" si="369"/>
        <v>0</v>
      </c>
      <c r="AG4763">
        <f t="shared" si="371"/>
        <v>606622.69350000005</v>
      </c>
    </row>
    <row r="4764" spans="1:33" x14ac:dyDescent="0.25">
      <c r="A4764">
        <v>4756</v>
      </c>
      <c r="B4764" s="10">
        <f t="shared" si="372"/>
        <v>7.9781782224507661E-5</v>
      </c>
      <c r="C4764" s="10">
        <f t="shared" si="373"/>
        <v>9.0610626881664039E-5</v>
      </c>
      <c r="R4764" s="9">
        <v>43664</v>
      </c>
      <c r="S4764">
        <v>10</v>
      </c>
      <c r="T4764">
        <v>4.6212321899999997</v>
      </c>
      <c r="U4764">
        <v>212937.13690000001</v>
      </c>
      <c r="V4764" t="s">
        <v>54</v>
      </c>
      <c r="W4764" t="s">
        <v>41</v>
      </c>
      <c r="AA4764" s="9">
        <v>43664</v>
      </c>
      <c r="AB4764">
        <v>10</v>
      </c>
      <c r="AC4764">
        <f t="shared" si="370"/>
        <v>568244.02209999994</v>
      </c>
      <c r="AD4764">
        <f t="shared" si="369"/>
        <v>212937.13690000001</v>
      </c>
      <c r="AE4764">
        <f t="shared" si="369"/>
        <v>450423.77340000001</v>
      </c>
      <c r="AF4764">
        <f t="shared" si="369"/>
        <v>0</v>
      </c>
      <c r="AG4764">
        <f t="shared" si="371"/>
        <v>663360.91029999999</v>
      </c>
    </row>
    <row r="4765" spans="1:33" x14ac:dyDescent="0.25">
      <c r="A4765">
        <v>4757</v>
      </c>
      <c r="B4765" s="10">
        <f t="shared" si="372"/>
        <v>7.6945476125762016E-5</v>
      </c>
      <c r="C4765" s="10">
        <f t="shared" si="373"/>
        <v>9.4158234561227851E-5</v>
      </c>
      <c r="R4765" s="9">
        <v>43664</v>
      </c>
      <c r="S4765">
        <v>11</v>
      </c>
      <c r="T4765">
        <v>5.091664497</v>
      </c>
      <c r="U4765">
        <v>234613.71669999999</v>
      </c>
      <c r="V4765" t="s">
        <v>54</v>
      </c>
      <c r="W4765" t="s">
        <v>41</v>
      </c>
      <c r="AA4765" s="9">
        <v>43664</v>
      </c>
      <c r="AB4765">
        <v>11</v>
      </c>
      <c r="AC4765">
        <f t="shared" si="370"/>
        <v>654538.72290000005</v>
      </c>
      <c r="AD4765">
        <f t="shared" si="369"/>
        <v>234613.71669999999</v>
      </c>
      <c r="AE4765">
        <f t="shared" si="369"/>
        <v>467553.92810000002</v>
      </c>
      <c r="AF4765">
        <f t="shared" si="369"/>
        <v>0</v>
      </c>
      <c r="AG4765">
        <f t="shared" si="371"/>
        <v>702167.64480000001</v>
      </c>
    </row>
    <row r="4766" spans="1:33" x14ac:dyDescent="0.25">
      <c r="A4766">
        <v>4758</v>
      </c>
      <c r="B4766" s="10">
        <f t="shared" si="372"/>
        <v>8.0010419985109002E-5</v>
      </c>
      <c r="C4766" s="10">
        <f t="shared" si="373"/>
        <v>1.0393798727606779E-4</v>
      </c>
      <c r="R4766" s="9">
        <v>43664</v>
      </c>
      <c r="S4766">
        <v>12</v>
      </c>
      <c r="T4766">
        <v>5.5114881599999999</v>
      </c>
      <c r="U4766">
        <v>253958.35149999999</v>
      </c>
      <c r="V4766" t="s">
        <v>54</v>
      </c>
      <c r="W4766" t="s">
        <v>41</v>
      </c>
      <c r="AA4766" s="9">
        <v>43664</v>
      </c>
      <c r="AB4766">
        <v>12</v>
      </c>
      <c r="AC4766">
        <f t="shared" si="370"/>
        <v>782674.85069999995</v>
      </c>
      <c r="AD4766">
        <f t="shared" si="369"/>
        <v>253958.35149999999</v>
      </c>
      <c r="AE4766">
        <f t="shared" si="369"/>
        <v>488459.36959999998</v>
      </c>
      <c r="AF4766">
        <f t="shared" si="369"/>
        <v>0</v>
      </c>
      <c r="AG4766">
        <f t="shared" si="371"/>
        <v>742417.72109999997</v>
      </c>
    </row>
    <row r="4767" spans="1:33" x14ac:dyDescent="0.25">
      <c r="A4767">
        <v>4759</v>
      </c>
      <c r="B4767" s="10">
        <f t="shared" si="372"/>
        <v>8.5407860475160543E-5</v>
      </c>
      <c r="C4767" s="10">
        <f t="shared" si="373"/>
        <v>1.1861003743276807E-4</v>
      </c>
      <c r="R4767" s="9">
        <v>43664</v>
      </c>
      <c r="S4767">
        <v>13</v>
      </c>
      <c r="T4767">
        <v>5.8188414420000001</v>
      </c>
      <c r="U4767">
        <v>268120.576</v>
      </c>
      <c r="V4767" t="s">
        <v>54</v>
      </c>
      <c r="W4767" t="s">
        <v>41</v>
      </c>
      <c r="AA4767" s="9">
        <v>43664</v>
      </c>
      <c r="AB4767">
        <v>13</v>
      </c>
      <c r="AC4767">
        <f t="shared" si="370"/>
        <v>921526.84519999998</v>
      </c>
      <c r="AD4767">
        <f t="shared" si="369"/>
        <v>268120.576</v>
      </c>
      <c r="AE4767">
        <f t="shared" si="369"/>
        <v>500396.70199999999</v>
      </c>
      <c r="AF4767">
        <f t="shared" si="369"/>
        <v>0</v>
      </c>
      <c r="AG4767">
        <f t="shared" si="371"/>
        <v>768517.27799999993</v>
      </c>
    </row>
    <row r="4768" spans="1:33" x14ac:dyDescent="0.25">
      <c r="A4768">
        <v>4760</v>
      </c>
      <c r="B4768" s="10">
        <f t="shared" si="372"/>
        <v>8.7198272075762745E-5</v>
      </c>
      <c r="C4768" s="10">
        <f t="shared" si="373"/>
        <v>1.3193683317381502E-4</v>
      </c>
      <c r="R4768" s="9">
        <v>43664</v>
      </c>
      <c r="S4768">
        <v>14</v>
      </c>
      <c r="T4768">
        <v>6.0578502219999999</v>
      </c>
      <c r="U4768">
        <v>279133.6225</v>
      </c>
      <c r="V4768" t="s">
        <v>54</v>
      </c>
      <c r="W4768" t="s">
        <v>41</v>
      </c>
      <c r="AA4768" s="9">
        <v>43664</v>
      </c>
      <c r="AB4768">
        <v>14</v>
      </c>
      <c r="AC4768">
        <f t="shared" si="370"/>
        <v>1053715.3089999999</v>
      </c>
      <c r="AD4768">
        <f t="shared" si="369"/>
        <v>279133.6225</v>
      </c>
      <c r="AE4768">
        <f t="shared" si="369"/>
        <v>512003.52220000001</v>
      </c>
      <c r="AF4768">
        <f t="shared" si="369"/>
        <v>0</v>
      </c>
      <c r="AG4768">
        <f t="shared" si="371"/>
        <v>791137.14470000006</v>
      </c>
    </row>
    <row r="4769" spans="1:33" x14ac:dyDescent="0.25">
      <c r="A4769">
        <v>4761</v>
      </c>
      <c r="B4769" s="10">
        <f t="shared" si="372"/>
        <v>9.0047437651536431E-5</v>
      </c>
      <c r="C4769" s="10">
        <f t="shared" si="373"/>
        <v>1.4891380758769006E-4</v>
      </c>
      <c r="R4769" s="9">
        <v>43664</v>
      </c>
      <c r="S4769">
        <v>15</v>
      </c>
      <c r="T4769">
        <v>6.2914211809999996</v>
      </c>
      <c r="U4769">
        <v>289896.10519999999</v>
      </c>
      <c r="V4769" t="s">
        <v>54</v>
      </c>
      <c r="W4769" t="s">
        <v>41</v>
      </c>
      <c r="AA4769" s="9">
        <v>43664</v>
      </c>
      <c r="AB4769">
        <v>15</v>
      </c>
      <c r="AC4769">
        <f t="shared" si="370"/>
        <v>1132642.2649999999</v>
      </c>
      <c r="AD4769">
        <f t="shared" si="369"/>
        <v>289896.10519999999</v>
      </c>
      <c r="AE4769">
        <f t="shared" si="369"/>
        <v>511368.06809999997</v>
      </c>
      <c r="AF4769">
        <f t="shared" si="369"/>
        <v>0</v>
      </c>
      <c r="AG4769">
        <f t="shared" si="371"/>
        <v>801264.17329999991</v>
      </c>
    </row>
    <row r="4770" spans="1:33" x14ac:dyDescent="0.25">
      <c r="A4770">
        <v>4762</v>
      </c>
      <c r="B4770" s="10">
        <f t="shared" si="372"/>
        <v>1.0393979449816246E-4</v>
      </c>
      <c r="C4770" s="10">
        <f t="shared" si="373"/>
        <v>1.6284191148152144E-4</v>
      </c>
      <c r="R4770" s="9">
        <v>43664</v>
      </c>
      <c r="S4770">
        <v>16</v>
      </c>
      <c r="T4770">
        <v>6.1921020179999999</v>
      </c>
      <c r="U4770">
        <v>285319.67680000002</v>
      </c>
      <c r="V4770" t="s">
        <v>54</v>
      </c>
      <c r="W4770" t="s">
        <v>41</v>
      </c>
      <c r="AA4770" s="9">
        <v>43664</v>
      </c>
      <c r="AB4770">
        <v>16</v>
      </c>
      <c r="AC4770">
        <f t="shared" si="370"/>
        <v>1181441.442</v>
      </c>
      <c r="AD4770">
        <f t="shared" si="369"/>
        <v>285319.67680000002</v>
      </c>
      <c r="AE4770">
        <f t="shared" si="369"/>
        <v>502743.2488</v>
      </c>
      <c r="AF4770">
        <f t="shared" si="369"/>
        <v>0</v>
      </c>
      <c r="AG4770">
        <f t="shared" si="371"/>
        <v>788062.92559999996</v>
      </c>
    </row>
    <row r="4771" spans="1:33" x14ac:dyDescent="0.25">
      <c r="A4771">
        <v>4763</v>
      </c>
      <c r="B4771" s="10">
        <f t="shared" si="372"/>
        <v>1.1972430453011133E-4</v>
      </c>
      <c r="C4771" s="10">
        <f t="shared" si="373"/>
        <v>1.7236819306702824E-4</v>
      </c>
      <c r="R4771" s="9">
        <v>43664</v>
      </c>
      <c r="S4771">
        <v>17</v>
      </c>
      <c r="T4771">
        <v>5.9284895659999997</v>
      </c>
      <c r="U4771">
        <v>273172.94219999999</v>
      </c>
      <c r="V4771" t="s">
        <v>54</v>
      </c>
      <c r="W4771" t="s">
        <v>41</v>
      </c>
      <c r="AA4771" s="9">
        <v>43664</v>
      </c>
      <c r="AB4771">
        <v>17</v>
      </c>
      <c r="AC4771">
        <f t="shared" si="370"/>
        <v>1224588.0959999999</v>
      </c>
      <c r="AD4771">
        <f t="shared" si="369"/>
        <v>273172.94219999999</v>
      </c>
      <c r="AE4771">
        <f t="shared" si="369"/>
        <v>486860.40769999998</v>
      </c>
      <c r="AF4771">
        <f t="shared" si="369"/>
        <v>0</v>
      </c>
      <c r="AG4771">
        <f t="shared" si="371"/>
        <v>760033.34990000003</v>
      </c>
    </row>
    <row r="4772" spans="1:33" x14ac:dyDescent="0.25">
      <c r="A4772">
        <v>4764</v>
      </c>
      <c r="B4772" s="10">
        <f t="shared" si="372"/>
        <v>1.4316219788814913E-4</v>
      </c>
      <c r="C4772" s="10">
        <f t="shared" si="373"/>
        <v>1.8224878636126515E-4</v>
      </c>
      <c r="R4772" s="9">
        <v>43664</v>
      </c>
      <c r="S4772">
        <v>18</v>
      </c>
      <c r="T4772">
        <v>5.460311355</v>
      </c>
      <c r="U4772">
        <v>251600.22659999999</v>
      </c>
      <c r="V4772" t="s">
        <v>54</v>
      </c>
      <c r="W4772" t="s">
        <v>41</v>
      </c>
      <c r="AA4772" s="9">
        <v>43664</v>
      </c>
      <c r="AB4772">
        <v>18</v>
      </c>
      <c r="AC4772">
        <f t="shared" ref="AC4772:AC4803" si="374">SUMIFS($U:$U,$R:$R,$AA4772,$S:$S,$AB4772,$W:$W,AC$2)</f>
        <v>1266491.3829999999</v>
      </c>
      <c r="AD4772">
        <f t="shared" si="369"/>
        <v>251600.22659999999</v>
      </c>
      <c r="AE4772">
        <f t="shared" si="369"/>
        <v>459857.0098</v>
      </c>
      <c r="AF4772">
        <f t="shared" si="369"/>
        <v>0</v>
      </c>
      <c r="AG4772">
        <f t="shared" si="371"/>
        <v>711457.23640000005</v>
      </c>
    </row>
    <row r="4773" spans="1:33" x14ac:dyDescent="0.25">
      <c r="A4773">
        <v>4765</v>
      </c>
      <c r="B4773" s="10">
        <f t="shared" si="372"/>
        <v>1.6856017342804875E-4</v>
      </c>
      <c r="C4773" s="10">
        <f t="shared" si="373"/>
        <v>1.8865570854860757E-4</v>
      </c>
      <c r="R4773" s="9">
        <v>43664</v>
      </c>
      <c r="S4773">
        <v>19</v>
      </c>
      <c r="T4773">
        <v>5.0308169600000001</v>
      </c>
      <c r="U4773">
        <v>231809.98389999999</v>
      </c>
      <c r="V4773" t="s">
        <v>54</v>
      </c>
      <c r="W4773" t="s">
        <v>41</v>
      </c>
      <c r="AA4773" s="9">
        <v>43664</v>
      </c>
      <c r="AB4773">
        <v>19</v>
      </c>
      <c r="AC4773">
        <f t="shared" si="374"/>
        <v>1271206.439</v>
      </c>
      <c r="AD4773">
        <f t="shared" si="369"/>
        <v>231809.98389999999</v>
      </c>
      <c r="AE4773">
        <f t="shared" si="369"/>
        <v>422005.68060000002</v>
      </c>
      <c r="AF4773">
        <f t="shared" si="369"/>
        <v>0</v>
      </c>
      <c r="AG4773">
        <f t="shared" si="371"/>
        <v>653815.66449999996</v>
      </c>
    </row>
    <row r="4774" spans="1:33" x14ac:dyDescent="0.25">
      <c r="A4774">
        <v>4766</v>
      </c>
      <c r="B4774" s="10">
        <f t="shared" si="372"/>
        <v>1.9273929582624597E-4</v>
      </c>
      <c r="C4774" s="10">
        <f t="shared" si="373"/>
        <v>1.9420843599107839E-4</v>
      </c>
      <c r="R4774" s="9">
        <v>43664</v>
      </c>
      <c r="S4774">
        <v>20</v>
      </c>
      <c r="T4774">
        <v>4.6799240969999998</v>
      </c>
      <c r="U4774">
        <v>215641.54259999999</v>
      </c>
      <c r="V4774" t="s">
        <v>54</v>
      </c>
      <c r="W4774" t="s">
        <v>41</v>
      </c>
      <c r="AA4774" s="9">
        <v>43664</v>
      </c>
      <c r="AB4774">
        <v>20</v>
      </c>
      <c r="AC4774">
        <f t="shared" si="374"/>
        <v>1201129.963</v>
      </c>
      <c r="AD4774">
        <f t="shared" si="369"/>
        <v>215641.54259999999</v>
      </c>
      <c r="AE4774">
        <f t="shared" si="369"/>
        <v>396447.61820000003</v>
      </c>
      <c r="AF4774">
        <f t="shared" si="369"/>
        <v>0</v>
      </c>
      <c r="AG4774">
        <f t="shared" si="371"/>
        <v>612089.16079999995</v>
      </c>
    </row>
    <row r="4775" spans="1:33" x14ac:dyDescent="0.25">
      <c r="A4775">
        <v>4767</v>
      </c>
      <c r="B4775" s="10">
        <f t="shared" si="372"/>
        <v>2.0717614208938507E-4</v>
      </c>
      <c r="C4775" s="10">
        <f t="shared" si="373"/>
        <v>1.9669442012014955E-4</v>
      </c>
      <c r="R4775" s="9">
        <v>43664</v>
      </c>
      <c r="S4775">
        <v>21</v>
      </c>
      <c r="T4775">
        <v>4.468930415</v>
      </c>
      <c r="U4775">
        <v>205919.3757</v>
      </c>
      <c r="V4775" t="s">
        <v>54</v>
      </c>
      <c r="W4775" t="s">
        <v>41</v>
      </c>
      <c r="AA4775" s="9">
        <v>43664</v>
      </c>
      <c r="AB4775">
        <v>21</v>
      </c>
      <c r="AC4775">
        <f t="shared" si="374"/>
        <v>1135335.4469999999</v>
      </c>
      <c r="AD4775">
        <f t="shared" si="369"/>
        <v>205919.3757</v>
      </c>
      <c r="AE4775">
        <f t="shared" si="369"/>
        <v>387096.41239999997</v>
      </c>
      <c r="AF4775">
        <f t="shared" si="369"/>
        <v>0</v>
      </c>
      <c r="AG4775">
        <f t="shared" si="371"/>
        <v>593015.78810000001</v>
      </c>
    </row>
    <row r="4776" spans="1:33" x14ac:dyDescent="0.25">
      <c r="A4776">
        <v>4768</v>
      </c>
      <c r="B4776" s="10">
        <f t="shared" si="372"/>
        <v>2.1610219539006873E-4</v>
      </c>
      <c r="C4776" s="10">
        <f t="shared" si="373"/>
        <v>1.9345377633781267E-4</v>
      </c>
      <c r="R4776" s="9">
        <v>43664</v>
      </c>
      <c r="S4776">
        <v>22</v>
      </c>
      <c r="T4776">
        <v>4.1281894110000001</v>
      </c>
      <c r="U4776">
        <v>190218.71170000001</v>
      </c>
      <c r="V4776" t="s">
        <v>54</v>
      </c>
      <c r="W4776" t="s">
        <v>41</v>
      </c>
      <c r="AA4776" s="9">
        <v>43664</v>
      </c>
      <c r="AB4776">
        <v>22</v>
      </c>
      <c r="AC4776">
        <f t="shared" si="374"/>
        <v>1070651.328</v>
      </c>
      <c r="AD4776">
        <f t="shared" si="369"/>
        <v>190218.71170000001</v>
      </c>
      <c r="AE4776">
        <f t="shared" si="369"/>
        <v>363166.32870000001</v>
      </c>
      <c r="AF4776">
        <f t="shared" si="369"/>
        <v>0</v>
      </c>
      <c r="AG4776">
        <f t="shared" si="371"/>
        <v>553385.04040000006</v>
      </c>
    </row>
    <row r="4777" spans="1:33" x14ac:dyDescent="0.25">
      <c r="A4777">
        <v>4769</v>
      </c>
      <c r="B4777" s="10">
        <f t="shared" si="372"/>
        <v>2.2399432302472441E-4</v>
      </c>
      <c r="C4777" s="10">
        <f t="shared" si="373"/>
        <v>1.8657307291659392E-4</v>
      </c>
      <c r="R4777" s="9">
        <v>43664</v>
      </c>
      <c r="S4777">
        <v>23</v>
      </c>
      <c r="T4777">
        <v>3.6538885809999999</v>
      </c>
      <c r="U4777">
        <v>168363.878</v>
      </c>
      <c r="V4777" t="s">
        <v>54</v>
      </c>
      <c r="W4777" t="s">
        <v>41</v>
      </c>
      <c r="AA4777" s="9">
        <v>43664</v>
      </c>
      <c r="AB4777">
        <v>23</v>
      </c>
      <c r="AC4777">
        <f t="shared" si="374"/>
        <v>976826.47939999995</v>
      </c>
      <c r="AD4777">
        <f t="shared" si="369"/>
        <v>168363.878</v>
      </c>
      <c r="AE4777">
        <f t="shared" si="369"/>
        <v>325460.69780000002</v>
      </c>
      <c r="AF4777">
        <f t="shared" si="369"/>
        <v>0</v>
      </c>
      <c r="AG4777">
        <f t="shared" si="371"/>
        <v>493824.57579999999</v>
      </c>
    </row>
    <row r="4778" spans="1:33" x14ac:dyDescent="0.25">
      <c r="A4778">
        <v>4770</v>
      </c>
      <c r="B4778" s="10">
        <f t="shared" si="372"/>
        <v>2.3165902141166329E-4</v>
      </c>
      <c r="C4778" s="10">
        <f t="shared" si="373"/>
        <v>1.7464860306637921E-4</v>
      </c>
      <c r="R4778" s="9">
        <v>43664</v>
      </c>
      <c r="S4778">
        <v>24</v>
      </c>
      <c r="T4778">
        <v>3.3395389010000001</v>
      </c>
      <c r="U4778">
        <v>153879.27350000001</v>
      </c>
      <c r="V4778" t="s">
        <v>54</v>
      </c>
      <c r="W4778" t="s">
        <v>41</v>
      </c>
      <c r="AA4778" s="9">
        <v>43664</v>
      </c>
      <c r="AB4778">
        <v>24</v>
      </c>
      <c r="AC4778">
        <f t="shared" si="374"/>
        <v>853818.15720000002</v>
      </c>
      <c r="AD4778">
        <f t="shared" si="369"/>
        <v>153879.27350000001</v>
      </c>
      <c r="AE4778">
        <f t="shared" si="369"/>
        <v>304461.72950000002</v>
      </c>
      <c r="AF4778">
        <f t="shared" si="369"/>
        <v>0</v>
      </c>
      <c r="AG4778">
        <f t="shared" si="371"/>
        <v>458341.00300000003</v>
      </c>
    </row>
    <row r="4779" spans="1:33" x14ac:dyDescent="0.25">
      <c r="A4779">
        <v>4771</v>
      </c>
      <c r="B4779" s="10">
        <f t="shared" si="372"/>
        <v>2.325214712265794E-4</v>
      </c>
      <c r="C4779" s="10">
        <f t="shared" si="373"/>
        <v>1.6049874346016484E-4</v>
      </c>
      <c r="R4779" s="9">
        <v>43665</v>
      </c>
      <c r="S4779">
        <v>1</v>
      </c>
      <c r="T4779">
        <v>3.1467565569999998</v>
      </c>
      <c r="U4779">
        <v>144996.2487</v>
      </c>
      <c r="V4779" t="s">
        <v>54</v>
      </c>
      <c r="W4779" t="s">
        <v>41</v>
      </c>
      <c r="AA4779" s="9">
        <v>43665</v>
      </c>
      <c r="AB4779">
        <v>1</v>
      </c>
      <c r="AC4779">
        <f t="shared" si="374"/>
        <v>729637.86380000005</v>
      </c>
      <c r="AD4779">
        <f t="shared" si="369"/>
        <v>144996.2487</v>
      </c>
      <c r="AE4779">
        <f t="shared" si="369"/>
        <v>288871.90759999998</v>
      </c>
      <c r="AF4779">
        <f t="shared" si="369"/>
        <v>0</v>
      </c>
      <c r="AG4779">
        <f t="shared" si="371"/>
        <v>433868.15629999997</v>
      </c>
    </row>
    <row r="4780" spans="1:33" x14ac:dyDescent="0.25">
      <c r="A4780">
        <v>4772</v>
      </c>
      <c r="B4780" s="10">
        <f t="shared" si="372"/>
        <v>2.1970350177803567E-4</v>
      </c>
      <c r="C4780" s="10">
        <f t="shared" si="373"/>
        <v>1.5025571660035806E-4</v>
      </c>
      <c r="R4780" s="9">
        <v>43665</v>
      </c>
      <c r="S4780">
        <v>2</v>
      </c>
      <c r="T4780">
        <v>3.0202146989999998</v>
      </c>
      <c r="U4780">
        <v>139165.4529</v>
      </c>
      <c r="V4780" t="s">
        <v>54</v>
      </c>
      <c r="W4780" t="s">
        <v>41</v>
      </c>
      <c r="AA4780" s="9">
        <v>43665</v>
      </c>
      <c r="AB4780">
        <v>2</v>
      </c>
      <c r="AC4780">
        <f t="shared" si="374"/>
        <v>658221.89520000003</v>
      </c>
      <c r="AD4780">
        <f t="shared" si="369"/>
        <v>139165.4529</v>
      </c>
      <c r="AE4780">
        <f t="shared" si="369"/>
        <v>281501.02769999998</v>
      </c>
      <c r="AF4780">
        <f t="shared" si="369"/>
        <v>0</v>
      </c>
      <c r="AG4780">
        <f t="shared" si="371"/>
        <v>420666.48060000001</v>
      </c>
    </row>
    <row r="4781" spans="1:33" x14ac:dyDescent="0.25">
      <c r="A4781">
        <v>4773</v>
      </c>
      <c r="B4781" s="10">
        <f t="shared" si="372"/>
        <v>2.0766876281699367E-4</v>
      </c>
      <c r="C4781" s="10">
        <f t="shared" si="373"/>
        <v>1.4557358290715803E-4</v>
      </c>
      <c r="R4781" s="9">
        <v>43665</v>
      </c>
      <c r="S4781">
        <v>3</v>
      </c>
      <c r="T4781">
        <v>2.912680913</v>
      </c>
      <c r="U4781">
        <v>134210.5111</v>
      </c>
      <c r="V4781" t="s">
        <v>54</v>
      </c>
      <c r="W4781" t="s">
        <v>41</v>
      </c>
      <c r="AA4781" s="9">
        <v>43665</v>
      </c>
      <c r="AB4781">
        <v>3</v>
      </c>
      <c r="AC4781">
        <f t="shared" si="374"/>
        <v>594157.75630000001</v>
      </c>
      <c r="AD4781">
        <f t="shared" si="369"/>
        <v>134210.5111</v>
      </c>
      <c r="AE4781">
        <f t="shared" si="369"/>
        <v>274160.32919999998</v>
      </c>
      <c r="AF4781">
        <f t="shared" si="369"/>
        <v>0</v>
      </c>
      <c r="AG4781">
        <f t="shared" si="371"/>
        <v>408370.84029999998</v>
      </c>
    </row>
    <row r="4782" spans="1:33" x14ac:dyDescent="0.25">
      <c r="A4782">
        <v>4774</v>
      </c>
      <c r="B4782" s="10">
        <f t="shared" si="372"/>
        <v>1.9583713102734767E-4</v>
      </c>
      <c r="C4782" s="10">
        <f t="shared" si="373"/>
        <v>1.3584502246787722E-4</v>
      </c>
      <c r="R4782" s="9">
        <v>43665</v>
      </c>
      <c r="S4782">
        <v>4</v>
      </c>
      <c r="T4782">
        <v>2.8786538820000001</v>
      </c>
      <c r="U4782">
        <v>132642.61360000001</v>
      </c>
      <c r="V4782" t="s">
        <v>54</v>
      </c>
      <c r="W4782" t="s">
        <v>41</v>
      </c>
      <c r="AA4782" s="9">
        <v>43665</v>
      </c>
      <c r="AB4782">
        <v>4</v>
      </c>
      <c r="AC4782">
        <f t="shared" si="374"/>
        <v>555093.91610000003</v>
      </c>
      <c r="AD4782">
        <f t="shared" si="369"/>
        <v>132642.61360000001</v>
      </c>
      <c r="AE4782">
        <f t="shared" si="369"/>
        <v>274467.99070000002</v>
      </c>
      <c r="AF4782">
        <f t="shared" si="369"/>
        <v>0</v>
      </c>
      <c r="AG4782">
        <f t="shared" si="371"/>
        <v>407110.60430000001</v>
      </c>
    </row>
    <row r="4783" spans="1:33" x14ac:dyDescent="0.25">
      <c r="A4783">
        <v>4775</v>
      </c>
      <c r="B4783" s="10">
        <f t="shared" si="372"/>
        <v>1.7867525144212075E-4</v>
      </c>
      <c r="C4783" s="10">
        <f t="shared" si="373"/>
        <v>1.2122411286407612E-4</v>
      </c>
      <c r="R4783" s="9">
        <v>43665</v>
      </c>
      <c r="S4783">
        <v>5</v>
      </c>
      <c r="T4783">
        <v>2.903482286</v>
      </c>
      <c r="U4783">
        <v>133786.6568</v>
      </c>
      <c r="V4783" t="s">
        <v>54</v>
      </c>
      <c r="W4783" t="s">
        <v>41</v>
      </c>
      <c r="AA4783" s="9">
        <v>43665</v>
      </c>
      <c r="AB4783">
        <v>5</v>
      </c>
      <c r="AC4783">
        <f t="shared" si="374"/>
        <v>533586.61990000005</v>
      </c>
      <c r="AD4783">
        <f t="shared" si="369"/>
        <v>133786.6568</v>
      </c>
      <c r="AE4783">
        <f t="shared" si="369"/>
        <v>288912.54810000001</v>
      </c>
      <c r="AF4783">
        <f t="shared" si="369"/>
        <v>0</v>
      </c>
      <c r="AG4783">
        <f t="shared" si="371"/>
        <v>422699.20490000001</v>
      </c>
    </row>
    <row r="4784" spans="1:33" x14ac:dyDescent="0.25">
      <c r="A4784">
        <v>4776</v>
      </c>
      <c r="B4784" s="10">
        <f t="shared" si="372"/>
        <v>1.5617530558473741E-4</v>
      </c>
      <c r="C4784" s="10">
        <f t="shared" si="373"/>
        <v>1.1251360138951161E-4</v>
      </c>
      <c r="R4784" s="9">
        <v>43665</v>
      </c>
      <c r="S4784">
        <v>6</v>
      </c>
      <c r="T4784">
        <v>3.0163180349999998</v>
      </c>
      <c r="U4784">
        <v>138985.90239999999</v>
      </c>
      <c r="V4784" t="s">
        <v>54</v>
      </c>
      <c r="W4784" t="s">
        <v>41</v>
      </c>
      <c r="AA4784" s="9">
        <v>43665</v>
      </c>
      <c r="AB4784">
        <v>6</v>
      </c>
      <c r="AC4784">
        <f t="shared" si="374"/>
        <v>530865.80559999996</v>
      </c>
      <c r="AD4784">
        <f t="shared" si="369"/>
        <v>138985.90239999999</v>
      </c>
      <c r="AE4784">
        <f t="shared" si="369"/>
        <v>322989.13510000001</v>
      </c>
      <c r="AF4784">
        <f t="shared" si="369"/>
        <v>0</v>
      </c>
      <c r="AG4784">
        <f t="shared" si="371"/>
        <v>461975.03749999998</v>
      </c>
    </row>
    <row r="4785" spans="1:33" x14ac:dyDescent="0.25">
      <c r="A4785">
        <v>4777</v>
      </c>
      <c r="B4785" s="10">
        <f t="shared" si="372"/>
        <v>1.3346098977193315E-4</v>
      </c>
      <c r="C4785" s="10">
        <f t="shared" si="373"/>
        <v>1.0650600420652418E-4</v>
      </c>
      <c r="R4785" s="9">
        <v>43665</v>
      </c>
      <c r="S4785">
        <v>7</v>
      </c>
      <c r="T4785">
        <v>3.218554052</v>
      </c>
      <c r="U4785">
        <v>148304.5336</v>
      </c>
      <c r="V4785" t="s">
        <v>54</v>
      </c>
      <c r="W4785" t="s">
        <v>41</v>
      </c>
      <c r="AA4785" s="9">
        <v>43665</v>
      </c>
      <c r="AB4785">
        <v>7</v>
      </c>
      <c r="AC4785">
        <f t="shared" si="374"/>
        <v>546047.95790000004</v>
      </c>
      <c r="AD4785">
        <f t="shared" si="369"/>
        <v>148304.5336</v>
      </c>
      <c r="AE4785">
        <f t="shared" si="369"/>
        <v>369116.54889999999</v>
      </c>
      <c r="AF4785">
        <f t="shared" si="369"/>
        <v>0</v>
      </c>
      <c r="AG4785">
        <f t="shared" si="371"/>
        <v>517421.08250000002</v>
      </c>
    </row>
    <row r="4786" spans="1:33" x14ac:dyDescent="0.25">
      <c r="A4786">
        <v>4778</v>
      </c>
      <c r="B4786" s="10">
        <f t="shared" si="372"/>
        <v>1.2039800835641564E-4</v>
      </c>
      <c r="C4786" s="10">
        <f t="shared" si="373"/>
        <v>1.0326525535869875E-4</v>
      </c>
      <c r="R4786" s="9">
        <v>43665</v>
      </c>
      <c r="S4786">
        <v>8</v>
      </c>
      <c r="T4786">
        <v>3.4831478260000002</v>
      </c>
      <c r="U4786">
        <v>160496.48550000001</v>
      </c>
      <c r="V4786" t="s">
        <v>54</v>
      </c>
      <c r="W4786" t="s">
        <v>41</v>
      </c>
      <c r="AA4786" s="9">
        <v>43665</v>
      </c>
      <c r="AB4786">
        <v>8</v>
      </c>
      <c r="AC4786">
        <f t="shared" si="374"/>
        <v>552026.26679999998</v>
      </c>
      <c r="AD4786">
        <f t="shared" si="369"/>
        <v>160496.48550000001</v>
      </c>
      <c r="AE4786">
        <f t="shared" si="369"/>
        <v>402743.9436</v>
      </c>
      <c r="AF4786">
        <f t="shared" si="369"/>
        <v>0</v>
      </c>
      <c r="AG4786">
        <f t="shared" si="371"/>
        <v>563240.42910000007</v>
      </c>
    </row>
    <row r="4787" spans="1:33" x14ac:dyDescent="0.25">
      <c r="A4787">
        <v>4779</v>
      </c>
      <c r="B4787" s="10">
        <f t="shared" si="372"/>
        <v>1.0867977961489812E-4</v>
      </c>
      <c r="C4787" s="10">
        <f t="shared" si="373"/>
        <v>1.002469201836042E-4</v>
      </c>
      <c r="R4787" s="9">
        <v>43665</v>
      </c>
      <c r="S4787">
        <v>9</v>
      </c>
      <c r="T4787">
        <v>4.2334660690000003</v>
      </c>
      <c r="U4787">
        <v>195069.6495</v>
      </c>
      <c r="V4787" t="s">
        <v>54</v>
      </c>
      <c r="W4787" t="s">
        <v>41</v>
      </c>
      <c r="AA4787" s="9">
        <v>43665</v>
      </c>
      <c r="AB4787">
        <v>9</v>
      </c>
      <c r="AC4787">
        <f t="shared" si="374"/>
        <v>600906.46059999999</v>
      </c>
      <c r="AD4787">
        <f t="shared" si="369"/>
        <v>195069.6495</v>
      </c>
      <c r="AE4787">
        <f t="shared" si="369"/>
        <v>447653.56469999999</v>
      </c>
      <c r="AF4787">
        <f t="shared" si="369"/>
        <v>0</v>
      </c>
      <c r="AG4787">
        <f t="shared" si="371"/>
        <v>642723.21420000005</v>
      </c>
    </row>
    <row r="4788" spans="1:33" x14ac:dyDescent="0.25">
      <c r="A4788">
        <v>4780</v>
      </c>
      <c r="B4788" s="10">
        <f t="shared" si="372"/>
        <v>1.0153445583711006E-4</v>
      </c>
      <c r="C4788" s="10">
        <f t="shared" si="373"/>
        <v>9.9937557307421148E-5</v>
      </c>
      <c r="R4788" s="9">
        <v>43665</v>
      </c>
      <c r="S4788">
        <v>10</v>
      </c>
      <c r="T4788">
        <v>5.0216007940000003</v>
      </c>
      <c r="U4788">
        <v>231385.32139999999</v>
      </c>
      <c r="V4788" t="s">
        <v>54</v>
      </c>
      <c r="W4788" t="s">
        <v>41</v>
      </c>
      <c r="AA4788" s="9">
        <v>43665</v>
      </c>
      <c r="AB4788">
        <v>10</v>
      </c>
      <c r="AC4788">
        <f t="shared" si="374"/>
        <v>693263.95889999997</v>
      </c>
      <c r="AD4788">
        <f t="shared" si="369"/>
        <v>231385.32139999999</v>
      </c>
      <c r="AE4788">
        <f t="shared" si="369"/>
        <v>482395.05060000002</v>
      </c>
      <c r="AF4788">
        <f t="shared" si="369"/>
        <v>0</v>
      </c>
      <c r="AG4788">
        <f t="shared" si="371"/>
        <v>713780.37199999997</v>
      </c>
    </row>
    <row r="4789" spans="1:33" x14ac:dyDescent="0.25">
      <c r="A4789">
        <v>4781</v>
      </c>
      <c r="B4789" s="10">
        <f t="shared" si="372"/>
        <v>9.7600469978397915E-5</v>
      </c>
      <c r="C4789" s="10">
        <f t="shared" si="373"/>
        <v>1.0376424875036128E-4</v>
      </c>
      <c r="R4789" s="9">
        <v>43665</v>
      </c>
      <c r="S4789">
        <v>11</v>
      </c>
      <c r="T4789">
        <v>5.5744821260000004</v>
      </c>
      <c r="U4789">
        <v>256860.98740000001</v>
      </c>
      <c r="V4789" t="s">
        <v>54</v>
      </c>
      <c r="W4789" t="s">
        <v>41</v>
      </c>
      <c r="AA4789" s="9">
        <v>43665</v>
      </c>
      <c r="AB4789">
        <v>11</v>
      </c>
      <c r="AC4789">
        <f t="shared" si="374"/>
        <v>818050.0882</v>
      </c>
      <c r="AD4789">
        <f t="shared" si="369"/>
        <v>256860.98740000001</v>
      </c>
      <c r="AE4789">
        <f t="shared" si="369"/>
        <v>498249.76069999998</v>
      </c>
      <c r="AF4789">
        <f t="shared" si="369"/>
        <v>0</v>
      </c>
      <c r="AG4789">
        <f t="shared" si="371"/>
        <v>755110.74809999997</v>
      </c>
    </row>
    <row r="4790" spans="1:33" x14ac:dyDescent="0.25">
      <c r="A4790">
        <v>4782</v>
      </c>
      <c r="B4790" s="10">
        <f t="shared" si="372"/>
        <v>9.710279491590531E-5</v>
      </c>
      <c r="C4790" s="10">
        <f t="shared" si="373"/>
        <v>1.1340568459064892E-4</v>
      </c>
      <c r="R4790" s="9">
        <v>43665</v>
      </c>
      <c r="S4790">
        <v>12</v>
      </c>
      <c r="T4790">
        <v>5.9790563219999999</v>
      </c>
      <c r="U4790">
        <v>275502.9572</v>
      </c>
      <c r="V4790" t="s">
        <v>54</v>
      </c>
      <c r="W4790" t="s">
        <v>41</v>
      </c>
      <c r="AA4790" s="9">
        <v>43665</v>
      </c>
      <c r="AB4790">
        <v>12</v>
      </c>
      <c r="AC4790">
        <f t="shared" si="374"/>
        <v>952681.74399999995</v>
      </c>
      <c r="AD4790">
        <f t="shared" si="369"/>
        <v>275502.9572</v>
      </c>
      <c r="AE4790">
        <f t="shared" si="369"/>
        <v>514956.56780000002</v>
      </c>
      <c r="AF4790">
        <f t="shared" si="369"/>
        <v>0</v>
      </c>
      <c r="AG4790">
        <f t="shared" si="371"/>
        <v>790459.52500000002</v>
      </c>
    </row>
    <row r="4791" spans="1:33" x14ac:dyDescent="0.25">
      <c r="A4791">
        <v>4783</v>
      </c>
      <c r="B4791" s="10">
        <f t="shared" si="372"/>
        <v>9.9879823320480596E-5</v>
      </c>
      <c r="C4791" s="10">
        <f t="shared" si="373"/>
        <v>1.2701658600449193E-4</v>
      </c>
      <c r="R4791" s="9">
        <v>43665</v>
      </c>
      <c r="S4791">
        <v>13</v>
      </c>
      <c r="T4791">
        <v>6.1119107279999998</v>
      </c>
      <c r="U4791">
        <v>281624.6225</v>
      </c>
      <c r="V4791" t="s">
        <v>54</v>
      </c>
      <c r="W4791" t="s">
        <v>41</v>
      </c>
      <c r="AA4791" s="9">
        <v>43665</v>
      </c>
      <c r="AB4791">
        <v>13</v>
      </c>
      <c r="AC4791">
        <f t="shared" si="374"/>
        <v>1046773.669</v>
      </c>
      <c r="AD4791">
        <f t="shared" si="369"/>
        <v>281624.6225</v>
      </c>
      <c r="AE4791">
        <f t="shared" si="369"/>
        <v>511399.2769</v>
      </c>
      <c r="AF4791">
        <f t="shared" si="369"/>
        <v>0</v>
      </c>
      <c r="AG4791">
        <f t="shared" si="371"/>
        <v>793023.89939999999</v>
      </c>
    </row>
    <row r="4792" spans="1:33" x14ac:dyDescent="0.25">
      <c r="A4792">
        <v>4784</v>
      </c>
      <c r="B4792" s="10">
        <f t="shared" si="372"/>
        <v>1.0097333979288649E-4</v>
      </c>
      <c r="C4792" s="10">
        <f t="shared" si="373"/>
        <v>1.3826432440349411E-4</v>
      </c>
      <c r="R4792" s="9">
        <v>43665</v>
      </c>
      <c r="S4792">
        <v>14</v>
      </c>
      <c r="T4792">
        <v>5.7960052119999999</v>
      </c>
      <c r="U4792">
        <v>267068.32819999999</v>
      </c>
      <c r="V4792" t="s">
        <v>54</v>
      </c>
      <c r="W4792" t="s">
        <v>41</v>
      </c>
      <c r="AA4792" s="9">
        <v>43665</v>
      </c>
      <c r="AB4792">
        <v>14</v>
      </c>
      <c r="AC4792">
        <f t="shared" si="374"/>
        <v>997786.34909999999</v>
      </c>
      <c r="AD4792">
        <f t="shared" si="369"/>
        <v>267068.32819999999</v>
      </c>
      <c r="AE4792">
        <f t="shared" si="369"/>
        <v>488594.77130000002</v>
      </c>
      <c r="AF4792">
        <f t="shared" si="369"/>
        <v>0</v>
      </c>
      <c r="AG4792">
        <f t="shared" si="371"/>
        <v>755663.09950000001</v>
      </c>
    </row>
    <row r="4793" spans="1:33" x14ac:dyDescent="0.25">
      <c r="A4793">
        <v>4785</v>
      </c>
      <c r="B4793" s="10">
        <f t="shared" si="372"/>
        <v>1.0991421220158606E-4</v>
      </c>
      <c r="C4793" s="10">
        <f t="shared" si="373"/>
        <v>1.577757675027047E-4</v>
      </c>
      <c r="R4793" s="9">
        <v>43665</v>
      </c>
      <c r="S4793">
        <v>15</v>
      </c>
      <c r="T4793">
        <v>5.3314155769999996</v>
      </c>
      <c r="U4793">
        <v>245660.9669</v>
      </c>
      <c r="V4793" t="s">
        <v>54</v>
      </c>
      <c r="W4793" t="s">
        <v>41</v>
      </c>
      <c r="AA4793" s="9">
        <v>43665</v>
      </c>
      <c r="AB4793">
        <v>15</v>
      </c>
      <c r="AC4793">
        <f t="shared" si="374"/>
        <v>895978.72420000006</v>
      </c>
      <c r="AD4793">
        <f t="shared" si="369"/>
        <v>245660.9669</v>
      </c>
      <c r="AE4793">
        <f t="shared" si="369"/>
        <v>449475.69819999998</v>
      </c>
      <c r="AF4793">
        <f t="shared" si="369"/>
        <v>0</v>
      </c>
      <c r="AG4793">
        <f t="shared" si="371"/>
        <v>695136.66509999998</v>
      </c>
    </row>
    <row r="4794" spans="1:33" x14ac:dyDescent="0.25">
      <c r="A4794">
        <v>4786</v>
      </c>
      <c r="B4794" s="10">
        <f t="shared" si="372"/>
        <v>1.2680769285482738E-4</v>
      </c>
      <c r="C4794" s="10">
        <f t="shared" si="373"/>
        <v>1.752188866568966E-4</v>
      </c>
      <c r="R4794" s="9">
        <v>43665</v>
      </c>
      <c r="S4794">
        <v>16</v>
      </c>
      <c r="T4794">
        <v>4.9358297120000003</v>
      </c>
      <c r="U4794">
        <v>227433.16149999999</v>
      </c>
      <c r="V4794" t="s">
        <v>54</v>
      </c>
      <c r="W4794" t="s">
        <v>41</v>
      </c>
      <c r="AA4794" s="9">
        <v>43665</v>
      </c>
      <c r="AB4794">
        <v>16</v>
      </c>
      <c r="AC4794">
        <f t="shared" si="374"/>
        <v>821444.02150000003</v>
      </c>
      <c r="AD4794">
        <f t="shared" si="369"/>
        <v>227433.16149999999</v>
      </c>
      <c r="AE4794">
        <f t="shared" si="369"/>
        <v>425691.34179999999</v>
      </c>
      <c r="AF4794">
        <f t="shared" si="369"/>
        <v>0</v>
      </c>
      <c r="AG4794">
        <f t="shared" si="371"/>
        <v>653124.50329999998</v>
      </c>
    </row>
    <row r="4795" spans="1:33" x14ac:dyDescent="0.25">
      <c r="A4795">
        <v>4787</v>
      </c>
      <c r="B4795" s="10">
        <f t="shared" si="372"/>
        <v>1.496328245433762E-4</v>
      </c>
      <c r="C4795" s="10">
        <f t="shared" si="373"/>
        <v>1.8536467206853693E-4</v>
      </c>
      <c r="R4795" s="9">
        <v>43665</v>
      </c>
      <c r="S4795">
        <v>17</v>
      </c>
      <c r="T4795">
        <v>4.633086992</v>
      </c>
      <c r="U4795">
        <v>213483.3824</v>
      </c>
      <c r="V4795" t="s">
        <v>54</v>
      </c>
      <c r="W4795" t="s">
        <v>41</v>
      </c>
      <c r="AA4795" s="9">
        <v>43665</v>
      </c>
      <c r="AB4795">
        <v>17</v>
      </c>
      <c r="AC4795">
        <f t="shared" si="374"/>
        <v>813202.84310000006</v>
      </c>
      <c r="AD4795">
        <f t="shared" si="369"/>
        <v>213483.3824</v>
      </c>
      <c r="AE4795">
        <f t="shared" si="369"/>
        <v>408718.84509999998</v>
      </c>
      <c r="AF4795">
        <f t="shared" si="369"/>
        <v>0</v>
      </c>
      <c r="AG4795">
        <f t="shared" si="371"/>
        <v>622202.22750000004</v>
      </c>
    </row>
    <row r="4796" spans="1:33" x14ac:dyDescent="0.25">
      <c r="A4796">
        <v>4788</v>
      </c>
      <c r="B4796" s="10">
        <f t="shared" si="372"/>
        <v>1.7425884099504902E-4</v>
      </c>
      <c r="C4796" s="10">
        <f t="shared" si="373"/>
        <v>1.9404209383028443E-4</v>
      </c>
      <c r="R4796" s="9">
        <v>43665</v>
      </c>
      <c r="S4796">
        <v>18</v>
      </c>
      <c r="T4796">
        <v>4.0176538849999996</v>
      </c>
      <c r="U4796">
        <v>185125.45569999999</v>
      </c>
      <c r="V4796" t="s">
        <v>54</v>
      </c>
      <c r="W4796" t="s">
        <v>41</v>
      </c>
      <c r="AA4796" s="9">
        <v>43665</v>
      </c>
      <c r="AB4796">
        <v>18</v>
      </c>
      <c r="AC4796">
        <f t="shared" si="374"/>
        <v>807610.31319999998</v>
      </c>
      <c r="AD4796">
        <f t="shared" si="369"/>
        <v>185125.45569999999</v>
      </c>
      <c r="AE4796">
        <f t="shared" si="369"/>
        <v>383927.15269999998</v>
      </c>
      <c r="AF4796">
        <f t="shared" si="369"/>
        <v>0</v>
      </c>
      <c r="AG4796">
        <f t="shared" si="371"/>
        <v>569052.60840000003</v>
      </c>
    </row>
    <row r="4797" spans="1:33" x14ac:dyDescent="0.25">
      <c r="A4797">
        <v>4789</v>
      </c>
      <c r="B4797" s="10">
        <f t="shared" si="372"/>
        <v>1.9146957259640222E-4</v>
      </c>
      <c r="C4797" s="10">
        <f t="shared" si="373"/>
        <v>1.9467159674878084E-4</v>
      </c>
      <c r="R4797" s="9">
        <v>43665</v>
      </c>
      <c r="S4797">
        <v>19</v>
      </c>
      <c r="T4797">
        <v>3.8247794069999999</v>
      </c>
      <c r="U4797">
        <v>176238.18549999999</v>
      </c>
      <c r="V4797" t="s">
        <v>54</v>
      </c>
      <c r="W4797" t="s">
        <v>41</v>
      </c>
      <c r="AA4797" s="9">
        <v>43665</v>
      </c>
      <c r="AB4797">
        <v>19</v>
      </c>
      <c r="AC4797">
        <f t="shared" si="374"/>
        <v>812067.48679999996</v>
      </c>
      <c r="AD4797">
        <f t="shared" si="369"/>
        <v>176238.18549999999</v>
      </c>
      <c r="AE4797">
        <f t="shared" si="369"/>
        <v>357640.00750000001</v>
      </c>
      <c r="AF4797">
        <f t="shared" si="369"/>
        <v>0</v>
      </c>
      <c r="AG4797">
        <f t="shared" si="371"/>
        <v>533878.19299999997</v>
      </c>
    </row>
    <row r="4798" spans="1:33" x14ac:dyDescent="0.25">
      <c r="A4798">
        <v>4790</v>
      </c>
      <c r="B4798" s="10">
        <f t="shared" si="372"/>
        <v>1.8250910532284471E-4</v>
      </c>
      <c r="C4798" s="10">
        <f t="shared" si="373"/>
        <v>1.855002633528422E-4</v>
      </c>
      <c r="R4798" s="9">
        <v>43665</v>
      </c>
      <c r="S4798">
        <v>20</v>
      </c>
      <c r="T4798">
        <v>3.5729288879999999</v>
      </c>
      <c r="U4798">
        <v>164633.4173</v>
      </c>
      <c r="V4798" t="s">
        <v>54</v>
      </c>
      <c r="W4798" t="s">
        <v>41</v>
      </c>
      <c r="AA4798" s="9">
        <v>43665</v>
      </c>
      <c r="AB4798">
        <v>20</v>
      </c>
      <c r="AC4798">
        <f t="shared" si="374"/>
        <v>781780.77320000005</v>
      </c>
      <c r="AD4798">
        <f t="shared" si="369"/>
        <v>164633.4173</v>
      </c>
      <c r="AE4798">
        <f t="shared" si="369"/>
        <v>343508.31069999997</v>
      </c>
      <c r="AF4798">
        <f t="shared" si="369"/>
        <v>0</v>
      </c>
      <c r="AG4798">
        <f t="shared" si="371"/>
        <v>508141.728</v>
      </c>
    </row>
    <row r="4799" spans="1:33" x14ac:dyDescent="0.25">
      <c r="A4799">
        <v>4791</v>
      </c>
      <c r="B4799" s="10">
        <f t="shared" si="372"/>
        <v>1.6388706408896472E-4</v>
      </c>
      <c r="C4799" s="10">
        <f t="shared" si="373"/>
        <v>1.7064222737300206E-4</v>
      </c>
      <c r="R4799" s="9">
        <v>43665</v>
      </c>
      <c r="S4799">
        <v>21</v>
      </c>
      <c r="T4799">
        <v>3.5125882580000001</v>
      </c>
      <c r="U4799">
        <v>161853.04180000001</v>
      </c>
      <c r="V4799" t="s">
        <v>54</v>
      </c>
      <c r="W4799" t="s">
        <v>41</v>
      </c>
      <c r="AA4799" s="9">
        <v>43665</v>
      </c>
      <c r="AB4799">
        <v>21</v>
      </c>
      <c r="AC4799">
        <f t="shared" si="374"/>
        <v>760296.90190000006</v>
      </c>
      <c r="AD4799">
        <f t="shared" si="369"/>
        <v>161853.04180000001</v>
      </c>
      <c r="AE4799">
        <f t="shared" si="369"/>
        <v>336206.57319999998</v>
      </c>
      <c r="AF4799">
        <f t="shared" si="369"/>
        <v>0</v>
      </c>
      <c r="AG4799">
        <f t="shared" si="371"/>
        <v>498059.61499999999</v>
      </c>
    </row>
    <row r="4800" spans="1:33" x14ac:dyDescent="0.25">
      <c r="A4800">
        <v>4792</v>
      </c>
      <c r="B4800" s="10">
        <f t="shared" si="372"/>
        <v>1.5025362250344765E-4</v>
      </c>
      <c r="C4800" s="10">
        <f t="shared" si="373"/>
        <v>1.6032907713041538E-4</v>
      </c>
      <c r="R4800" s="9">
        <v>43665</v>
      </c>
      <c r="S4800">
        <v>22</v>
      </c>
      <c r="T4800">
        <v>3.3058066149999998</v>
      </c>
      <c r="U4800">
        <v>152324.9572</v>
      </c>
      <c r="V4800" t="s">
        <v>54</v>
      </c>
      <c r="W4800" t="s">
        <v>41</v>
      </c>
      <c r="AA4800" s="9">
        <v>43665</v>
      </c>
      <c r="AB4800">
        <v>22</v>
      </c>
      <c r="AC4800">
        <f t="shared" si="374"/>
        <v>728472.35679999995</v>
      </c>
      <c r="AD4800">
        <f t="shared" si="369"/>
        <v>152324.9572</v>
      </c>
      <c r="AE4800">
        <f t="shared" si="369"/>
        <v>321479.07630000002</v>
      </c>
      <c r="AF4800">
        <f t="shared" si="369"/>
        <v>0</v>
      </c>
      <c r="AG4800">
        <f t="shared" si="371"/>
        <v>473804.03350000002</v>
      </c>
    </row>
    <row r="4801" spans="1:33" x14ac:dyDescent="0.25">
      <c r="A4801">
        <v>4793</v>
      </c>
      <c r="B4801" s="10">
        <f t="shared" si="372"/>
        <v>1.4874619548969201E-4</v>
      </c>
      <c r="C4801" s="10">
        <f t="shared" si="373"/>
        <v>1.527382733606341E-4</v>
      </c>
      <c r="R4801" s="9">
        <v>43665</v>
      </c>
      <c r="S4801">
        <v>23</v>
      </c>
      <c r="T4801">
        <v>3.0547928870000001</v>
      </c>
      <c r="U4801">
        <v>140758.74660000001</v>
      </c>
      <c r="V4801" t="s">
        <v>54</v>
      </c>
      <c r="W4801" t="s">
        <v>41</v>
      </c>
      <c r="AA4801" s="9">
        <v>43665</v>
      </c>
      <c r="AB4801">
        <v>23</v>
      </c>
      <c r="AC4801">
        <f t="shared" si="374"/>
        <v>674889.73549999995</v>
      </c>
      <c r="AD4801">
        <f t="shared" si="369"/>
        <v>140758.74660000001</v>
      </c>
      <c r="AE4801">
        <f t="shared" si="369"/>
        <v>295062.65350000001</v>
      </c>
      <c r="AF4801">
        <f t="shared" si="369"/>
        <v>0</v>
      </c>
      <c r="AG4801">
        <f t="shared" si="371"/>
        <v>435821.40010000003</v>
      </c>
    </row>
    <row r="4802" spans="1:33" x14ac:dyDescent="0.25">
      <c r="A4802">
        <v>4794</v>
      </c>
      <c r="B4802" s="10">
        <f t="shared" si="372"/>
        <v>1.477232434023429E-4</v>
      </c>
      <c r="C4802" s="10">
        <f t="shared" si="373"/>
        <v>1.3969109883712376E-4</v>
      </c>
      <c r="R4802" s="9">
        <v>43665</v>
      </c>
      <c r="S4802">
        <v>24</v>
      </c>
      <c r="T4802">
        <v>2.8570189479999999</v>
      </c>
      <c r="U4802">
        <v>131645.71909999999</v>
      </c>
      <c r="V4802" t="s">
        <v>54</v>
      </c>
      <c r="W4802" t="s">
        <v>41</v>
      </c>
      <c r="AA4802" s="9">
        <v>43665</v>
      </c>
      <c r="AB4802">
        <v>24</v>
      </c>
      <c r="AC4802">
        <f t="shared" si="374"/>
        <v>597630.87390000001</v>
      </c>
      <c r="AD4802">
        <f t="shared" si="369"/>
        <v>131645.71909999999</v>
      </c>
      <c r="AE4802">
        <f t="shared" si="369"/>
        <v>275304.2561</v>
      </c>
      <c r="AF4802">
        <f t="shared" si="369"/>
        <v>0</v>
      </c>
      <c r="AG4802">
        <f t="shared" si="371"/>
        <v>406949.97519999999</v>
      </c>
    </row>
    <row r="4803" spans="1:33" x14ac:dyDescent="0.25">
      <c r="A4803">
        <v>4795</v>
      </c>
      <c r="B4803" s="10">
        <f t="shared" si="372"/>
        <v>1.4853852291256907E-4</v>
      </c>
      <c r="C4803" s="10">
        <f t="shared" si="373"/>
        <v>1.3105647935616777E-4</v>
      </c>
      <c r="R4803" s="9">
        <v>43666</v>
      </c>
      <c r="S4803">
        <v>1</v>
      </c>
      <c r="T4803">
        <v>2.7032088929999998</v>
      </c>
      <c r="U4803">
        <v>124558.45940000001</v>
      </c>
      <c r="V4803" t="s">
        <v>54</v>
      </c>
      <c r="W4803" t="s">
        <v>41</v>
      </c>
      <c r="AA4803" s="9">
        <v>43666</v>
      </c>
      <c r="AB4803">
        <v>1</v>
      </c>
      <c r="AC4803">
        <f t="shared" si="374"/>
        <v>525781.67559999996</v>
      </c>
      <c r="AD4803">
        <f>SUMIFS($U:$U,$R:$R,$AA4803,$S:$S,$AB4803,$W:$W,AD$2)</f>
        <v>124558.45940000001</v>
      </c>
      <c r="AE4803">
        <f>SUMIFS($U:$U,$R:$R,$AA4803,$S:$S,$AB4803,$W:$W,AE$2)</f>
        <v>264979.12119999999</v>
      </c>
      <c r="AF4803">
        <f>SUMIFS($U:$U,$R:$R,$AA4803,$S:$S,$AB4803,$W:$W,AF$2)</f>
        <v>0</v>
      </c>
      <c r="AG4803">
        <f t="shared" si="371"/>
        <v>389537.58059999999</v>
      </c>
    </row>
    <row r="4804" spans="1:33" x14ac:dyDescent="0.25">
      <c r="A4804">
        <v>4796</v>
      </c>
      <c r="B4804" s="10">
        <f t="shared" si="372"/>
        <v>1.429986585846084E-4</v>
      </c>
      <c r="C4804" s="10">
        <f t="shared" si="373"/>
        <v>1.2473868900960978E-4</v>
      </c>
      <c r="R4804" s="9">
        <v>43666</v>
      </c>
      <c r="S4804">
        <v>2</v>
      </c>
      <c r="T4804">
        <v>2.5410641690000002</v>
      </c>
      <c r="U4804">
        <v>117087.1548</v>
      </c>
      <c r="V4804" t="s">
        <v>54</v>
      </c>
      <c r="W4804" t="s">
        <v>41</v>
      </c>
      <c r="AA4804" s="9">
        <v>43666</v>
      </c>
      <c r="AB4804">
        <v>2</v>
      </c>
      <c r="AC4804">
        <f t="shared" ref="AC4804:AF4867" si="375">SUMIFS($U:$U,$R:$R,$AA4804,$S:$S,$AB4804,$W:$W,AC$2)</f>
        <v>472388.8884</v>
      </c>
      <c r="AD4804">
        <f t="shared" si="375"/>
        <v>117087.1548</v>
      </c>
      <c r="AE4804">
        <f t="shared" si="375"/>
        <v>254919.8161</v>
      </c>
      <c r="AF4804">
        <f t="shared" si="375"/>
        <v>0</v>
      </c>
      <c r="AG4804">
        <f t="shared" ref="AG4804:AG4867" si="376">SUM(AD4804:AF4804)</f>
        <v>372006.97090000001</v>
      </c>
    </row>
    <row r="4805" spans="1:33" x14ac:dyDescent="0.25">
      <c r="A4805">
        <v>4797</v>
      </c>
      <c r="B4805" s="10">
        <f t="shared" si="372"/>
        <v>1.3906895746836154E-4</v>
      </c>
      <c r="C4805" s="10">
        <f t="shared" si="373"/>
        <v>1.222637307671197E-4</v>
      </c>
      <c r="R4805" s="9">
        <v>43666</v>
      </c>
      <c r="S4805">
        <v>3</v>
      </c>
      <c r="T4805">
        <v>2.3450404580000002</v>
      </c>
      <c r="U4805">
        <v>108054.7742</v>
      </c>
      <c r="V4805" t="s">
        <v>54</v>
      </c>
      <c r="W4805" t="s">
        <v>41</v>
      </c>
      <c r="AA4805" s="9">
        <v>43666</v>
      </c>
      <c r="AB4805">
        <v>3</v>
      </c>
      <c r="AC4805">
        <f t="shared" si="375"/>
        <v>431023.97700000001</v>
      </c>
      <c r="AD4805">
        <f t="shared" si="375"/>
        <v>108054.7742</v>
      </c>
      <c r="AE4805">
        <f t="shared" si="375"/>
        <v>247933.29010000001</v>
      </c>
      <c r="AF4805">
        <f t="shared" si="375"/>
        <v>0</v>
      </c>
      <c r="AG4805">
        <f t="shared" si="376"/>
        <v>355988.06430000003</v>
      </c>
    </row>
    <row r="4806" spans="1:33" x14ac:dyDescent="0.25">
      <c r="A4806">
        <v>4798</v>
      </c>
      <c r="B4806" s="10">
        <f t="shared" si="372"/>
        <v>1.3324780220927567E-4</v>
      </c>
      <c r="C4806" s="10">
        <f t="shared" si="373"/>
        <v>1.1630946787006486E-4</v>
      </c>
      <c r="R4806" s="9">
        <v>43666</v>
      </c>
      <c r="S4806">
        <v>4</v>
      </c>
      <c r="T4806">
        <v>2.2982177660000001</v>
      </c>
      <c r="U4806">
        <v>105897.2782</v>
      </c>
      <c r="V4806" t="s">
        <v>54</v>
      </c>
      <c r="W4806" t="s">
        <v>41</v>
      </c>
      <c r="AA4806" s="9">
        <v>43666</v>
      </c>
      <c r="AB4806">
        <v>4</v>
      </c>
      <c r="AC4806">
        <f t="shared" si="375"/>
        <v>398458.06679999997</v>
      </c>
      <c r="AD4806">
        <f t="shared" si="375"/>
        <v>105897.2782</v>
      </c>
      <c r="AE4806">
        <f t="shared" si="375"/>
        <v>246781.16829999999</v>
      </c>
      <c r="AF4806">
        <f t="shared" si="375"/>
        <v>0</v>
      </c>
      <c r="AG4806">
        <f t="shared" si="376"/>
        <v>352678.44649999996</v>
      </c>
    </row>
    <row r="4807" spans="1:33" x14ac:dyDescent="0.25">
      <c r="A4807">
        <v>4799</v>
      </c>
      <c r="B4807" s="10">
        <f t="shared" si="372"/>
        <v>1.2344678991527434E-4</v>
      </c>
      <c r="C4807" s="10">
        <f t="shared" si="373"/>
        <v>1.0698548671603411E-4</v>
      </c>
      <c r="R4807" s="9">
        <v>43666</v>
      </c>
      <c r="S4807">
        <v>5</v>
      </c>
      <c r="T4807">
        <v>2.286829913</v>
      </c>
      <c r="U4807">
        <v>105372.5487</v>
      </c>
      <c r="V4807" t="s">
        <v>54</v>
      </c>
      <c r="W4807" t="s">
        <v>41</v>
      </c>
      <c r="AA4807" s="9">
        <v>43666</v>
      </c>
      <c r="AB4807">
        <v>5</v>
      </c>
      <c r="AC4807">
        <f t="shared" si="375"/>
        <v>372320.34940000001</v>
      </c>
      <c r="AD4807">
        <f t="shared" si="375"/>
        <v>105372.5487</v>
      </c>
      <c r="AE4807">
        <f t="shared" si="375"/>
        <v>251992.88200000001</v>
      </c>
      <c r="AF4807">
        <f t="shared" si="375"/>
        <v>0</v>
      </c>
      <c r="AG4807">
        <f t="shared" si="376"/>
        <v>357365.43070000003</v>
      </c>
    </row>
    <row r="4808" spans="1:33" x14ac:dyDescent="0.25">
      <c r="A4808">
        <v>4800</v>
      </c>
      <c r="B4808" s="10">
        <f t="shared" si="372"/>
        <v>1.0931506149305649E-4</v>
      </c>
      <c r="C4808" s="10">
        <f t="shared" si="373"/>
        <v>9.9898126057738776E-5</v>
      </c>
      <c r="R4808" s="9">
        <v>43666</v>
      </c>
      <c r="S4808">
        <v>6</v>
      </c>
      <c r="T4808">
        <v>2.3174732680000001</v>
      </c>
      <c r="U4808">
        <v>106784.53320000001</v>
      </c>
      <c r="V4808" t="s">
        <v>54</v>
      </c>
      <c r="W4808" t="s">
        <v>41</v>
      </c>
      <c r="AA4808" s="9">
        <v>43666</v>
      </c>
      <c r="AB4808">
        <v>6</v>
      </c>
      <c r="AC4808">
        <f t="shared" si="375"/>
        <v>370585.81959999999</v>
      </c>
      <c r="AD4808">
        <f t="shared" si="375"/>
        <v>106784.53320000001</v>
      </c>
      <c r="AE4808">
        <f t="shared" si="375"/>
        <v>259137.25750000001</v>
      </c>
      <c r="AF4808">
        <f t="shared" si="375"/>
        <v>0</v>
      </c>
      <c r="AG4808">
        <f t="shared" si="376"/>
        <v>365921.79070000001</v>
      </c>
    </row>
    <row r="4809" spans="1:33" x14ac:dyDescent="0.25">
      <c r="A4809">
        <v>4801</v>
      </c>
      <c r="B4809" s="10">
        <f t="shared" si="372"/>
        <v>9.6172836294521074E-5</v>
      </c>
      <c r="C4809" s="10">
        <f t="shared" si="373"/>
        <v>9.5623729456871537E-5</v>
      </c>
      <c r="R4809" s="9">
        <v>43666</v>
      </c>
      <c r="S4809">
        <v>7</v>
      </c>
      <c r="T4809">
        <v>2.3596907950000001</v>
      </c>
      <c r="U4809">
        <v>108729.8324</v>
      </c>
      <c r="V4809" t="s">
        <v>54</v>
      </c>
      <c r="W4809" t="s">
        <v>41</v>
      </c>
      <c r="AA4809" s="9">
        <v>43666</v>
      </c>
      <c r="AB4809">
        <v>7</v>
      </c>
      <c r="AC4809">
        <f t="shared" si="375"/>
        <v>378727.43109999999</v>
      </c>
      <c r="AD4809">
        <f t="shared" si="375"/>
        <v>108729.8324</v>
      </c>
      <c r="AE4809">
        <f t="shared" si="375"/>
        <v>281071.95110000001</v>
      </c>
      <c r="AF4809">
        <f t="shared" si="375"/>
        <v>0</v>
      </c>
      <c r="AG4809">
        <f t="shared" si="376"/>
        <v>389801.78350000002</v>
      </c>
    </row>
    <row r="4810" spans="1:33" x14ac:dyDescent="0.25">
      <c r="A4810">
        <v>4802</v>
      </c>
      <c r="B4810" s="10">
        <f t="shared" ref="B4810:B4873" si="377">AC4804/$AC$1</f>
        <v>8.6406547317572569E-5</v>
      </c>
      <c r="C4810" s="10">
        <f t="shared" ref="C4810:C4873" si="378">AG4804/$AG$1</f>
        <v>9.1320313399851426E-5</v>
      </c>
      <c r="R4810" s="9">
        <v>43666</v>
      </c>
      <c r="S4810">
        <v>8</v>
      </c>
      <c r="T4810">
        <v>2.4370262089999999</v>
      </c>
      <c r="U4810">
        <v>112293.29369999999</v>
      </c>
      <c r="V4810" t="s">
        <v>54</v>
      </c>
      <c r="W4810" t="s">
        <v>41</v>
      </c>
      <c r="AA4810" s="9">
        <v>43666</v>
      </c>
      <c r="AB4810">
        <v>8</v>
      </c>
      <c r="AC4810">
        <f t="shared" si="375"/>
        <v>428291.1</v>
      </c>
      <c r="AD4810">
        <f t="shared" si="375"/>
        <v>112293.29369999999</v>
      </c>
      <c r="AE4810">
        <f t="shared" si="375"/>
        <v>299395.15879999998</v>
      </c>
      <c r="AF4810">
        <f t="shared" si="375"/>
        <v>0</v>
      </c>
      <c r="AG4810">
        <f t="shared" si="376"/>
        <v>411688.45249999996</v>
      </c>
    </row>
    <row r="4811" spans="1:33" x14ac:dyDescent="0.25">
      <c r="A4811">
        <v>4803</v>
      </c>
      <c r="B4811" s="10">
        <f t="shared" si="377"/>
        <v>7.8840325372180815E-5</v>
      </c>
      <c r="C4811" s="10">
        <f t="shared" si="378"/>
        <v>8.738799039123721E-5</v>
      </c>
      <c r="R4811" s="9">
        <v>43666</v>
      </c>
      <c r="S4811">
        <v>9</v>
      </c>
      <c r="T4811">
        <v>2.7683478570000002</v>
      </c>
      <c r="U4811">
        <v>127559.9326</v>
      </c>
      <c r="V4811" t="s">
        <v>54</v>
      </c>
      <c r="W4811" t="s">
        <v>41</v>
      </c>
      <c r="AA4811" s="9">
        <v>43666</v>
      </c>
      <c r="AB4811">
        <v>9</v>
      </c>
      <c r="AC4811">
        <f t="shared" si="375"/>
        <v>531242.55929999996</v>
      </c>
      <c r="AD4811">
        <f t="shared" si="375"/>
        <v>127559.9326</v>
      </c>
      <c r="AE4811">
        <f t="shared" si="375"/>
        <v>330540.78700000001</v>
      </c>
      <c r="AF4811">
        <f t="shared" si="375"/>
        <v>0</v>
      </c>
      <c r="AG4811">
        <f t="shared" si="376"/>
        <v>458100.71960000001</v>
      </c>
    </row>
    <row r="4812" spans="1:33" x14ac:dyDescent="0.25">
      <c r="A4812">
        <v>4804</v>
      </c>
      <c r="B4812" s="10">
        <f t="shared" si="377"/>
        <v>7.2883564047487211E-5</v>
      </c>
      <c r="C4812" s="10">
        <f t="shared" si="378"/>
        <v>8.6575545038402747E-5</v>
      </c>
      <c r="R4812" s="9">
        <v>43666</v>
      </c>
      <c r="S4812">
        <v>10</v>
      </c>
      <c r="T4812">
        <v>3.356375533</v>
      </c>
      <c r="U4812">
        <v>154655.07180000001</v>
      </c>
      <c r="V4812" t="s">
        <v>54</v>
      </c>
      <c r="W4812" t="s">
        <v>41</v>
      </c>
      <c r="AA4812" s="9">
        <v>43666</v>
      </c>
      <c r="AB4812">
        <v>10</v>
      </c>
      <c r="AC4812">
        <f t="shared" si="375"/>
        <v>648609.71550000005</v>
      </c>
      <c r="AD4812">
        <f t="shared" si="375"/>
        <v>154655.07180000001</v>
      </c>
      <c r="AE4812">
        <f t="shared" si="375"/>
        <v>361614.03779999999</v>
      </c>
      <c r="AF4812">
        <f t="shared" si="375"/>
        <v>0</v>
      </c>
      <c r="AG4812">
        <f t="shared" si="376"/>
        <v>516269.10959999997</v>
      </c>
    </row>
    <row r="4813" spans="1:33" x14ac:dyDescent="0.25">
      <c r="A4813">
        <v>4805</v>
      </c>
      <c r="B4813" s="10">
        <f t="shared" si="377"/>
        <v>6.8102609264774258E-5</v>
      </c>
      <c r="C4813" s="10">
        <f t="shared" si="378"/>
        <v>8.7726106451294157E-5</v>
      </c>
      <c r="R4813" s="9">
        <v>43666</v>
      </c>
      <c r="S4813">
        <v>11</v>
      </c>
      <c r="T4813">
        <v>3.902274893</v>
      </c>
      <c r="U4813">
        <v>179809.02249999999</v>
      </c>
      <c r="V4813" t="s">
        <v>54</v>
      </c>
      <c r="W4813" t="s">
        <v>41</v>
      </c>
      <c r="AA4813" s="9">
        <v>43666</v>
      </c>
      <c r="AB4813">
        <v>11</v>
      </c>
      <c r="AC4813">
        <f t="shared" si="375"/>
        <v>775876.74089999998</v>
      </c>
      <c r="AD4813">
        <f t="shared" si="375"/>
        <v>179809.02249999999</v>
      </c>
      <c r="AE4813">
        <f t="shared" si="375"/>
        <v>376628.65509999997</v>
      </c>
      <c r="AF4813">
        <f t="shared" si="375"/>
        <v>0</v>
      </c>
      <c r="AG4813">
        <f t="shared" si="376"/>
        <v>556437.67759999994</v>
      </c>
    </row>
    <row r="4814" spans="1:33" x14ac:dyDescent="0.25">
      <c r="A4814">
        <v>4806</v>
      </c>
      <c r="B4814" s="10">
        <f t="shared" si="377"/>
        <v>6.7785339458227643E-5</v>
      </c>
      <c r="C4814" s="10">
        <f t="shared" si="378"/>
        <v>8.9826522674333139E-5</v>
      </c>
      <c r="R4814" s="9">
        <v>43666</v>
      </c>
      <c r="S4814">
        <v>12</v>
      </c>
      <c r="T4814">
        <v>4.3048986129999998</v>
      </c>
      <c r="U4814">
        <v>198361.1183</v>
      </c>
      <c r="V4814" t="s">
        <v>54</v>
      </c>
      <c r="W4814" t="s">
        <v>41</v>
      </c>
      <c r="AA4814" s="9">
        <v>43666</v>
      </c>
      <c r="AB4814">
        <v>12</v>
      </c>
      <c r="AC4814">
        <f t="shared" si="375"/>
        <v>912831.38809999998</v>
      </c>
      <c r="AD4814">
        <f t="shared" si="375"/>
        <v>198361.1183</v>
      </c>
      <c r="AE4814">
        <f t="shared" si="375"/>
        <v>388109.18359999999</v>
      </c>
      <c r="AF4814">
        <f t="shared" si="375"/>
        <v>0</v>
      </c>
      <c r="AG4814">
        <f t="shared" si="376"/>
        <v>586470.30189999996</v>
      </c>
    </row>
    <row r="4815" spans="1:33" x14ac:dyDescent="0.25">
      <c r="A4815">
        <v>4807</v>
      </c>
      <c r="B4815" s="10">
        <f t="shared" si="377"/>
        <v>6.9274554290733092E-5</v>
      </c>
      <c r="C4815" s="10">
        <f t="shared" si="378"/>
        <v>9.5688586014722543E-5</v>
      </c>
      <c r="R4815" s="9">
        <v>43666</v>
      </c>
      <c r="S4815">
        <v>13</v>
      </c>
      <c r="T4815">
        <v>4.5210179559999997</v>
      </c>
      <c r="U4815">
        <v>208319.46539999999</v>
      </c>
      <c r="V4815" t="s">
        <v>54</v>
      </c>
      <c r="W4815" t="s">
        <v>41</v>
      </c>
      <c r="AA4815" s="9">
        <v>43666</v>
      </c>
      <c r="AB4815">
        <v>13</v>
      </c>
      <c r="AC4815">
        <f t="shared" si="375"/>
        <v>1041788.639</v>
      </c>
      <c r="AD4815">
        <f t="shared" si="375"/>
        <v>208319.46539999999</v>
      </c>
      <c r="AE4815">
        <f t="shared" si="375"/>
        <v>391192.92540000001</v>
      </c>
      <c r="AF4815">
        <f t="shared" si="375"/>
        <v>0</v>
      </c>
      <c r="AG4815">
        <f t="shared" si="376"/>
        <v>599512.39079999994</v>
      </c>
    </row>
    <row r="4816" spans="1:33" x14ac:dyDescent="0.25">
      <c r="A4816">
        <v>4808</v>
      </c>
      <c r="B4816" s="10">
        <f t="shared" si="377"/>
        <v>7.8340443872822489E-5</v>
      </c>
      <c r="C4816" s="10">
        <f t="shared" si="378"/>
        <v>1.0106132800265717E-4</v>
      </c>
      <c r="R4816" s="9">
        <v>43666</v>
      </c>
      <c r="S4816">
        <v>14</v>
      </c>
      <c r="T4816">
        <v>4.6764123629999998</v>
      </c>
      <c r="U4816">
        <v>215479.72880000001</v>
      </c>
      <c r="V4816" t="s">
        <v>54</v>
      </c>
      <c r="W4816" t="s">
        <v>41</v>
      </c>
      <c r="AA4816" s="9">
        <v>43666</v>
      </c>
      <c r="AB4816">
        <v>14</v>
      </c>
      <c r="AC4816">
        <f t="shared" si="375"/>
        <v>1142118.3419999999</v>
      </c>
      <c r="AD4816">
        <f t="shared" si="375"/>
        <v>215479.72880000001</v>
      </c>
      <c r="AE4816">
        <f t="shared" si="375"/>
        <v>387574.23670000001</v>
      </c>
      <c r="AF4816">
        <f t="shared" si="375"/>
        <v>0</v>
      </c>
      <c r="AG4816">
        <f t="shared" si="376"/>
        <v>603053.96550000005</v>
      </c>
    </row>
    <row r="4817" spans="1:33" x14ac:dyDescent="0.25">
      <c r="A4817">
        <v>4809</v>
      </c>
      <c r="B4817" s="10">
        <f t="shared" si="377"/>
        <v>9.717170844711977E-5</v>
      </c>
      <c r="C4817" s="10">
        <f t="shared" si="378"/>
        <v>1.1245461659323292E-4</v>
      </c>
      <c r="R4817" s="9">
        <v>43666</v>
      </c>
      <c r="S4817">
        <v>15</v>
      </c>
      <c r="T4817">
        <v>4.8371281169999998</v>
      </c>
      <c r="U4817">
        <v>222885.1894</v>
      </c>
      <c r="V4817" t="s">
        <v>54</v>
      </c>
      <c r="W4817" t="s">
        <v>41</v>
      </c>
      <c r="AA4817" s="9">
        <v>43666</v>
      </c>
      <c r="AB4817">
        <v>15</v>
      </c>
      <c r="AC4817">
        <f t="shared" si="375"/>
        <v>1210419.3389999999</v>
      </c>
      <c r="AD4817">
        <f t="shared" si="375"/>
        <v>222885.1894</v>
      </c>
      <c r="AE4817">
        <f t="shared" si="375"/>
        <v>387577.97129999998</v>
      </c>
      <c r="AF4817">
        <f t="shared" si="375"/>
        <v>0</v>
      </c>
      <c r="AG4817">
        <f t="shared" si="376"/>
        <v>610463.16070000001</v>
      </c>
    </row>
    <row r="4818" spans="1:33" x14ac:dyDescent="0.25">
      <c r="A4818">
        <v>4810</v>
      </c>
      <c r="B4818" s="10">
        <f t="shared" si="377"/>
        <v>1.186398059929219E-4</v>
      </c>
      <c r="C4818" s="10">
        <f t="shared" si="378"/>
        <v>1.2673379956637323E-4</v>
      </c>
      <c r="R4818" s="9">
        <v>43666</v>
      </c>
      <c r="S4818">
        <v>16</v>
      </c>
      <c r="T4818">
        <v>4.8842785360000001</v>
      </c>
      <c r="U4818">
        <v>225057.78640000001</v>
      </c>
      <c r="V4818" t="s">
        <v>54</v>
      </c>
      <c r="W4818" t="s">
        <v>41</v>
      </c>
      <c r="AA4818" s="9">
        <v>43666</v>
      </c>
      <c r="AB4818">
        <v>16</v>
      </c>
      <c r="AC4818">
        <f t="shared" si="375"/>
        <v>1260081.122</v>
      </c>
      <c r="AD4818">
        <f t="shared" si="375"/>
        <v>225057.78640000001</v>
      </c>
      <c r="AE4818">
        <f t="shared" si="375"/>
        <v>389057.6422</v>
      </c>
      <c r="AF4818">
        <f t="shared" si="375"/>
        <v>0</v>
      </c>
      <c r="AG4818">
        <f t="shared" si="376"/>
        <v>614115.42859999998</v>
      </c>
    </row>
    <row r="4819" spans="1:33" x14ac:dyDescent="0.25">
      <c r="A4819">
        <v>4811</v>
      </c>
      <c r="B4819" s="10">
        <f t="shared" si="377"/>
        <v>1.4191872834318735E-4</v>
      </c>
      <c r="C4819" s="10">
        <f t="shared" si="378"/>
        <v>1.365943841938836E-4</v>
      </c>
      <c r="R4819" s="9">
        <v>43666</v>
      </c>
      <c r="S4819">
        <v>17</v>
      </c>
      <c r="T4819">
        <v>4.9049204470000003</v>
      </c>
      <c r="U4819">
        <v>226008.92439999999</v>
      </c>
      <c r="V4819" t="s">
        <v>54</v>
      </c>
      <c r="W4819" t="s">
        <v>41</v>
      </c>
      <c r="AA4819" s="9">
        <v>43666</v>
      </c>
      <c r="AB4819">
        <v>17</v>
      </c>
      <c r="AC4819">
        <f t="shared" si="375"/>
        <v>1280401.9680000001</v>
      </c>
      <c r="AD4819">
        <f t="shared" si="375"/>
        <v>226008.92439999999</v>
      </c>
      <c r="AE4819">
        <f t="shared" si="375"/>
        <v>392409.33519999997</v>
      </c>
      <c r="AF4819">
        <f t="shared" si="375"/>
        <v>0</v>
      </c>
      <c r="AG4819">
        <f t="shared" si="376"/>
        <v>618418.25959999999</v>
      </c>
    </row>
    <row r="4820" spans="1:33" x14ac:dyDescent="0.25">
      <c r="A4820">
        <v>4812</v>
      </c>
      <c r="B4820" s="10">
        <f t="shared" si="377"/>
        <v>1.6696965247421365E-4</v>
      </c>
      <c r="C4820" s="10">
        <f t="shared" si="378"/>
        <v>1.4396679621256385E-4</v>
      </c>
      <c r="R4820" s="9">
        <v>43666</v>
      </c>
      <c r="S4820">
        <v>18</v>
      </c>
      <c r="T4820">
        <v>4.7750321949999996</v>
      </c>
      <c r="U4820">
        <v>220023.93350000001</v>
      </c>
      <c r="V4820" t="s">
        <v>54</v>
      </c>
      <c r="W4820" t="s">
        <v>41</v>
      </c>
      <c r="AA4820" s="9">
        <v>43666</v>
      </c>
      <c r="AB4820">
        <v>18</v>
      </c>
      <c r="AC4820">
        <f t="shared" si="375"/>
        <v>1279688.273</v>
      </c>
      <c r="AD4820">
        <f t="shared" si="375"/>
        <v>220023.93350000001</v>
      </c>
      <c r="AE4820">
        <f t="shared" si="375"/>
        <v>379378.68780000001</v>
      </c>
      <c r="AF4820">
        <f t="shared" si="375"/>
        <v>0</v>
      </c>
      <c r="AG4820">
        <f t="shared" si="376"/>
        <v>599402.6213</v>
      </c>
    </row>
    <row r="4821" spans="1:33" x14ac:dyDescent="0.25">
      <c r="A4821">
        <v>4813</v>
      </c>
      <c r="B4821" s="10">
        <f t="shared" si="377"/>
        <v>1.9055774075371547E-4</v>
      </c>
      <c r="C4821" s="10">
        <f t="shared" si="378"/>
        <v>1.4716836967462911E-4</v>
      </c>
      <c r="R4821" s="9">
        <v>43666</v>
      </c>
      <c r="S4821">
        <v>19</v>
      </c>
      <c r="T4821">
        <v>4.3293900929999998</v>
      </c>
      <c r="U4821">
        <v>199489.6367</v>
      </c>
      <c r="V4821" t="s">
        <v>54</v>
      </c>
      <c r="W4821" t="s">
        <v>41</v>
      </c>
      <c r="AA4821" s="9">
        <v>43666</v>
      </c>
      <c r="AB4821">
        <v>19</v>
      </c>
      <c r="AC4821">
        <f t="shared" si="375"/>
        <v>1188698.9839999999</v>
      </c>
      <c r="AD4821">
        <f t="shared" si="375"/>
        <v>199489.6367</v>
      </c>
      <c r="AE4821">
        <f t="shared" si="375"/>
        <v>359089.35950000002</v>
      </c>
      <c r="AF4821">
        <f t="shared" si="375"/>
        <v>0</v>
      </c>
      <c r="AG4821">
        <f t="shared" si="376"/>
        <v>558578.99620000005</v>
      </c>
    </row>
    <row r="4822" spans="1:33" x14ac:dyDescent="0.25">
      <c r="A4822">
        <v>4814</v>
      </c>
      <c r="B4822" s="10">
        <f t="shared" si="377"/>
        <v>2.0890944936182907E-4</v>
      </c>
      <c r="C4822" s="10">
        <f t="shared" si="378"/>
        <v>1.4803775583357808E-4</v>
      </c>
      <c r="R4822" s="9">
        <v>43666</v>
      </c>
      <c r="S4822">
        <v>20</v>
      </c>
      <c r="T4822">
        <v>4.1132566300000004</v>
      </c>
      <c r="U4822">
        <v>189530.639</v>
      </c>
      <c r="V4822" t="s">
        <v>54</v>
      </c>
      <c r="W4822" t="s">
        <v>41</v>
      </c>
      <c r="AA4822" s="9">
        <v>43666</v>
      </c>
      <c r="AB4822">
        <v>20</v>
      </c>
      <c r="AC4822">
        <f t="shared" si="375"/>
        <v>1098236.415</v>
      </c>
      <c r="AD4822">
        <f t="shared" si="375"/>
        <v>189530.639</v>
      </c>
      <c r="AE4822">
        <f t="shared" si="375"/>
        <v>343126.81550000003</v>
      </c>
      <c r="AF4822">
        <f t="shared" si="375"/>
        <v>0</v>
      </c>
      <c r="AG4822">
        <f t="shared" si="376"/>
        <v>532657.45449999999</v>
      </c>
    </row>
    <row r="4823" spans="1:33" x14ac:dyDescent="0.25">
      <c r="A4823">
        <v>4815</v>
      </c>
      <c r="B4823" s="10">
        <f t="shared" si="377"/>
        <v>2.2140265882132127E-4</v>
      </c>
      <c r="C4823" s="10">
        <f t="shared" si="378"/>
        <v>1.4985656591143159E-4</v>
      </c>
      <c r="R4823" s="9">
        <v>43666</v>
      </c>
      <c r="S4823">
        <v>21</v>
      </c>
      <c r="T4823">
        <v>3.982747646</v>
      </c>
      <c r="U4823">
        <v>183517.046</v>
      </c>
      <c r="V4823" t="s">
        <v>54</v>
      </c>
      <c r="W4823" t="s">
        <v>41</v>
      </c>
      <c r="AA4823" s="9">
        <v>43666</v>
      </c>
      <c r="AB4823">
        <v>21</v>
      </c>
      <c r="AC4823">
        <f t="shared" si="375"/>
        <v>994292.16780000005</v>
      </c>
      <c r="AD4823">
        <f t="shared" si="375"/>
        <v>183517.046</v>
      </c>
      <c r="AE4823">
        <f t="shared" si="375"/>
        <v>331905.158</v>
      </c>
      <c r="AF4823">
        <f t="shared" si="375"/>
        <v>0</v>
      </c>
      <c r="AG4823">
        <f t="shared" si="376"/>
        <v>515422.20400000003</v>
      </c>
    </row>
    <row r="4824" spans="1:33" x14ac:dyDescent="0.25">
      <c r="A4824">
        <v>4816</v>
      </c>
      <c r="B4824" s="10">
        <f t="shared" si="377"/>
        <v>2.3048649484718264E-4</v>
      </c>
      <c r="C4824" s="10">
        <f t="shared" si="378"/>
        <v>1.5075312504966845E-4</v>
      </c>
      <c r="R4824" s="9">
        <v>43666</v>
      </c>
      <c r="S4824">
        <v>22</v>
      </c>
      <c r="T4824">
        <v>3.7342381659999999</v>
      </c>
      <c r="U4824">
        <v>172066.2262</v>
      </c>
      <c r="V4824" t="s">
        <v>54</v>
      </c>
      <c r="W4824" t="s">
        <v>41</v>
      </c>
      <c r="AA4824" s="9">
        <v>43666</v>
      </c>
      <c r="AB4824">
        <v>22</v>
      </c>
      <c r="AC4824">
        <f t="shared" si="375"/>
        <v>900696.1017</v>
      </c>
      <c r="AD4824">
        <f t="shared" si="375"/>
        <v>172066.2262</v>
      </c>
      <c r="AE4824">
        <f t="shared" si="375"/>
        <v>311374.8444</v>
      </c>
      <c r="AF4824">
        <f t="shared" si="375"/>
        <v>0</v>
      </c>
      <c r="AG4824">
        <f t="shared" si="376"/>
        <v>483441.07059999998</v>
      </c>
    </row>
    <row r="4825" spans="1:33" x14ac:dyDescent="0.25">
      <c r="A4825">
        <v>4817</v>
      </c>
      <c r="B4825" s="10">
        <f t="shared" si="377"/>
        <v>2.3420346233847834E-4</v>
      </c>
      <c r="C4825" s="10">
        <f t="shared" si="378"/>
        <v>1.5180938449146323E-4</v>
      </c>
      <c r="R4825" s="9">
        <v>43666</v>
      </c>
      <c r="S4825">
        <v>23</v>
      </c>
      <c r="T4825">
        <v>3.4370888100000001</v>
      </c>
      <c r="U4825">
        <v>158374.17819999999</v>
      </c>
      <c r="V4825" t="s">
        <v>54</v>
      </c>
      <c r="W4825" t="s">
        <v>41</v>
      </c>
      <c r="AA4825" s="9">
        <v>43666</v>
      </c>
      <c r="AB4825">
        <v>23</v>
      </c>
      <c r="AC4825">
        <f t="shared" si="375"/>
        <v>814704.43790000002</v>
      </c>
      <c r="AD4825">
        <f t="shared" si="375"/>
        <v>158374.17819999999</v>
      </c>
      <c r="AE4825">
        <f t="shared" si="375"/>
        <v>289473.41489999997</v>
      </c>
      <c r="AF4825">
        <f t="shared" si="375"/>
        <v>0</v>
      </c>
      <c r="AG4825">
        <f t="shared" si="376"/>
        <v>447847.59309999994</v>
      </c>
    </row>
    <row r="4826" spans="1:33" x14ac:dyDescent="0.25">
      <c r="A4826">
        <v>4818</v>
      </c>
      <c r="B4826" s="10">
        <f t="shared" si="377"/>
        <v>2.3407291752190426E-4</v>
      </c>
      <c r="C4826" s="10">
        <f t="shared" si="378"/>
        <v>1.4714142344532193E-4</v>
      </c>
      <c r="R4826" s="9">
        <v>43666</v>
      </c>
      <c r="S4826">
        <v>24</v>
      </c>
      <c r="T4826">
        <v>3.2068319430000001</v>
      </c>
      <c r="U4826">
        <v>147764.40229999999</v>
      </c>
      <c r="V4826" t="s">
        <v>54</v>
      </c>
      <c r="W4826" t="s">
        <v>41</v>
      </c>
      <c r="AA4826" s="9">
        <v>43666</v>
      </c>
      <c r="AB4826">
        <v>24</v>
      </c>
      <c r="AC4826">
        <f t="shared" si="375"/>
        <v>732485.75089999998</v>
      </c>
      <c r="AD4826">
        <f t="shared" si="375"/>
        <v>147764.40229999999</v>
      </c>
      <c r="AE4826">
        <f t="shared" si="375"/>
        <v>271157.9228</v>
      </c>
      <c r="AF4826">
        <f t="shared" si="375"/>
        <v>0</v>
      </c>
      <c r="AG4826">
        <f t="shared" si="376"/>
        <v>418922.32510000002</v>
      </c>
    </row>
    <row r="4827" spans="1:33" x14ac:dyDescent="0.25">
      <c r="A4827">
        <v>4819</v>
      </c>
      <c r="B4827" s="10">
        <f t="shared" si="377"/>
        <v>2.1742970152247644E-4</v>
      </c>
      <c r="C4827" s="10">
        <f t="shared" si="378"/>
        <v>1.371200353266241E-4</v>
      </c>
      <c r="R4827" s="9">
        <v>43667</v>
      </c>
      <c r="S4827">
        <v>1</v>
      </c>
      <c r="T4827">
        <v>3.044963042</v>
      </c>
      <c r="U4827">
        <v>140305.807</v>
      </c>
      <c r="V4827" t="s">
        <v>54</v>
      </c>
      <c r="W4827" t="s">
        <v>41</v>
      </c>
      <c r="AA4827" s="9">
        <v>43667</v>
      </c>
      <c r="AB4827">
        <v>1</v>
      </c>
      <c r="AC4827">
        <f t="shared" si="375"/>
        <v>624510.29929999996</v>
      </c>
      <c r="AD4827">
        <f t="shared" si="375"/>
        <v>140305.807</v>
      </c>
      <c r="AE4827">
        <f t="shared" si="375"/>
        <v>256050.46179999999</v>
      </c>
      <c r="AF4827">
        <f t="shared" si="375"/>
        <v>0</v>
      </c>
      <c r="AG4827">
        <f t="shared" si="376"/>
        <v>396356.26879999996</v>
      </c>
    </row>
    <row r="4828" spans="1:33" x14ac:dyDescent="0.25">
      <c r="A4828">
        <v>4820</v>
      </c>
      <c r="B4828" s="10">
        <f t="shared" si="377"/>
        <v>2.0088282999202478E-4</v>
      </c>
      <c r="C4828" s="10">
        <f t="shared" si="378"/>
        <v>1.3075681233076349E-4</v>
      </c>
      <c r="R4828" s="9">
        <v>43667</v>
      </c>
      <c r="S4828">
        <v>2</v>
      </c>
      <c r="T4828">
        <v>2.854288441</v>
      </c>
      <c r="U4828">
        <v>131519.90280000001</v>
      </c>
      <c r="V4828" t="s">
        <v>54</v>
      </c>
      <c r="W4828" t="s">
        <v>41</v>
      </c>
      <c r="AA4828" s="9">
        <v>43667</v>
      </c>
      <c r="AB4828">
        <v>2</v>
      </c>
      <c r="AC4828">
        <f t="shared" si="375"/>
        <v>555734.83050000004</v>
      </c>
      <c r="AD4828">
        <f t="shared" si="375"/>
        <v>131519.90280000001</v>
      </c>
      <c r="AE4828">
        <f t="shared" si="375"/>
        <v>251207.21789999999</v>
      </c>
      <c r="AF4828">
        <f t="shared" si="375"/>
        <v>0</v>
      </c>
      <c r="AG4828">
        <f t="shared" si="376"/>
        <v>382727.12069999997</v>
      </c>
    </row>
    <row r="4829" spans="1:33" x14ac:dyDescent="0.25">
      <c r="A4829">
        <v>4821</v>
      </c>
      <c r="B4829" s="10">
        <f t="shared" si="377"/>
        <v>1.8186997059878876E-4</v>
      </c>
      <c r="C4829" s="10">
        <f t="shared" si="378"/>
        <v>1.2652590108365132E-4</v>
      </c>
      <c r="R4829" s="9">
        <v>43667</v>
      </c>
      <c r="S4829">
        <v>3</v>
      </c>
      <c r="T4829">
        <v>2.6787317380000002</v>
      </c>
      <c r="U4829">
        <v>123430.601</v>
      </c>
      <c r="V4829" t="s">
        <v>54</v>
      </c>
      <c r="W4829" t="s">
        <v>41</v>
      </c>
      <c r="AA4829" s="9">
        <v>43667</v>
      </c>
      <c r="AB4829">
        <v>3</v>
      </c>
      <c r="AC4829">
        <f t="shared" si="375"/>
        <v>499695.4203</v>
      </c>
      <c r="AD4829">
        <f t="shared" si="375"/>
        <v>123430.601</v>
      </c>
      <c r="AE4829">
        <f t="shared" si="375"/>
        <v>245665.68969999999</v>
      </c>
      <c r="AF4829">
        <f t="shared" si="375"/>
        <v>0</v>
      </c>
      <c r="AG4829">
        <f t="shared" si="376"/>
        <v>369096.29070000001</v>
      </c>
    </row>
    <row r="4830" spans="1:33" x14ac:dyDescent="0.25">
      <c r="A4830">
        <v>4822</v>
      </c>
      <c r="B4830" s="10">
        <f t="shared" si="377"/>
        <v>1.6474993853876223E-4</v>
      </c>
      <c r="C4830" s="10">
        <f t="shared" si="378"/>
        <v>1.1867516883015402E-4</v>
      </c>
      <c r="R4830" s="9">
        <v>43667</v>
      </c>
      <c r="S4830">
        <v>4</v>
      </c>
      <c r="T4830">
        <v>2.5616690960000001</v>
      </c>
      <c r="U4830">
        <v>118036.5886</v>
      </c>
      <c r="V4830" t="s">
        <v>54</v>
      </c>
      <c r="W4830" t="s">
        <v>41</v>
      </c>
      <c r="AA4830" s="9">
        <v>43667</v>
      </c>
      <c r="AB4830">
        <v>4</v>
      </c>
      <c r="AC4830">
        <f t="shared" si="375"/>
        <v>457407.76870000002</v>
      </c>
      <c r="AD4830">
        <f t="shared" si="375"/>
        <v>118036.5886</v>
      </c>
      <c r="AE4830">
        <f t="shared" si="375"/>
        <v>245234.08929999999</v>
      </c>
      <c r="AF4830">
        <f t="shared" si="375"/>
        <v>0</v>
      </c>
      <c r="AG4830">
        <f t="shared" si="376"/>
        <v>363270.67790000001</v>
      </c>
    </row>
    <row r="4831" spans="1:33" x14ac:dyDescent="0.25">
      <c r="A4831">
        <v>4823</v>
      </c>
      <c r="B4831" s="10">
        <f t="shared" si="377"/>
        <v>1.490208582205989E-4</v>
      </c>
      <c r="C4831" s="10">
        <f t="shared" si="378"/>
        <v>1.0993767793737096E-4</v>
      </c>
      <c r="R4831" s="9">
        <v>43667</v>
      </c>
      <c r="S4831">
        <v>5</v>
      </c>
      <c r="T4831">
        <v>2.4668930649999998</v>
      </c>
      <c r="U4831">
        <v>113669.4987</v>
      </c>
      <c r="V4831" t="s">
        <v>54</v>
      </c>
      <c r="W4831" t="s">
        <v>41</v>
      </c>
      <c r="AA4831" s="9">
        <v>43667</v>
      </c>
      <c r="AB4831">
        <v>5</v>
      </c>
      <c r="AC4831">
        <f t="shared" si="375"/>
        <v>429150.19870000001</v>
      </c>
      <c r="AD4831">
        <f t="shared" si="375"/>
        <v>113669.4987</v>
      </c>
      <c r="AE4831">
        <f t="shared" si="375"/>
        <v>244613.2176</v>
      </c>
      <c r="AF4831">
        <f t="shared" si="375"/>
        <v>0</v>
      </c>
      <c r="AG4831">
        <f t="shared" si="376"/>
        <v>358282.71629999997</v>
      </c>
    </row>
    <row r="4832" spans="1:33" x14ac:dyDescent="0.25">
      <c r="A4832">
        <v>4824</v>
      </c>
      <c r="B4832" s="10">
        <f t="shared" si="377"/>
        <v>1.3398190823022866E-4</v>
      </c>
      <c r="C4832" s="10">
        <f t="shared" si="378"/>
        <v>1.0283709986878217E-4</v>
      </c>
      <c r="R4832" s="9">
        <v>43667</v>
      </c>
      <c r="S4832">
        <v>6</v>
      </c>
      <c r="T4832">
        <v>2.4875559570000001</v>
      </c>
      <c r="U4832">
        <v>114621.60340000001</v>
      </c>
      <c r="V4832" t="s">
        <v>54</v>
      </c>
      <c r="W4832" t="s">
        <v>41</v>
      </c>
      <c r="AA4832" s="9">
        <v>43667</v>
      </c>
      <c r="AB4832">
        <v>6</v>
      </c>
      <c r="AC4832">
        <f t="shared" si="375"/>
        <v>417954.97619999998</v>
      </c>
      <c r="AD4832">
        <f t="shared" si="375"/>
        <v>114621.60340000001</v>
      </c>
      <c r="AE4832">
        <f t="shared" si="375"/>
        <v>255836.2298</v>
      </c>
      <c r="AF4832">
        <f t="shared" si="375"/>
        <v>0</v>
      </c>
      <c r="AG4832">
        <f t="shared" si="376"/>
        <v>370457.83319999999</v>
      </c>
    </row>
    <row r="4833" spans="1:33" x14ac:dyDescent="0.25">
      <c r="A4833">
        <v>4825</v>
      </c>
      <c r="B4833" s="10">
        <f t="shared" si="377"/>
        <v>1.1423168506259229E-4</v>
      </c>
      <c r="C4833" s="10">
        <f t="shared" si="378"/>
        <v>9.7297581809405138E-5</v>
      </c>
      <c r="R4833" s="9">
        <v>43667</v>
      </c>
      <c r="S4833">
        <v>7</v>
      </c>
      <c r="T4833">
        <v>2.4624923430000001</v>
      </c>
      <c r="U4833">
        <v>113466.7222</v>
      </c>
      <c r="V4833" t="s">
        <v>54</v>
      </c>
      <c r="W4833" t="s">
        <v>41</v>
      </c>
      <c r="AA4833" s="9">
        <v>43667</v>
      </c>
      <c r="AB4833">
        <v>7</v>
      </c>
      <c r="AC4833">
        <f t="shared" si="375"/>
        <v>421032.1091</v>
      </c>
      <c r="AD4833">
        <f t="shared" si="375"/>
        <v>113466.7222</v>
      </c>
      <c r="AE4833">
        <f t="shared" si="375"/>
        <v>268917.90509999997</v>
      </c>
      <c r="AF4833">
        <f t="shared" si="375"/>
        <v>0</v>
      </c>
      <c r="AG4833">
        <f t="shared" si="376"/>
        <v>382384.62729999999</v>
      </c>
    </row>
    <row r="4834" spans="1:33" x14ac:dyDescent="0.25">
      <c r="A4834">
        <v>4826</v>
      </c>
      <c r="B4834" s="10">
        <f t="shared" si="377"/>
        <v>1.0165168806206286E-4</v>
      </c>
      <c r="C4834" s="10">
        <f t="shared" si="378"/>
        <v>9.3951896988354953E-5</v>
      </c>
      <c r="R4834" s="9">
        <v>43667</v>
      </c>
      <c r="S4834">
        <v>8</v>
      </c>
      <c r="T4834">
        <v>2.4821468609999999</v>
      </c>
      <c r="U4834">
        <v>114372.3631</v>
      </c>
      <c r="V4834" t="s">
        <v>54</v>
      </c>
      <c r="W4834" t="s">
        <v>41</v>
      </c>
      <c r="AA4834" s="9">
        <v>43667</v>
      </c>
      <c r="AB4834">
        <v>8</v>
      </c>
      <c r="AC4834">
        <f t="shared" si="375"/>
        <v>463995.66480000003</v>
      </c>
      <c r="AD4834">
        <f t="shared" si="375"/>
        <v>114372.3631</v>
      </c>
      <c r="AE4834">
        <f t="shared" si="375"/>
        <v>281324.23269999999</v>
      </c>
      <c r="AF4834">
        <f t="shared" si="375"/>
        <v>0</v>
      </c>
      <c r="AG4834">
        <f t="shared" si="376"/>
        <v>395696.59580000001</v>
      </c>
    </row>
    <row r="4835" spans="1:33" x14ac:dyDescent="0.25">
      <c r="A4835">
        <v>4827</v>
      </c>
      <c r="B4835" s="10">
        <f t="shared" si="377"/>
        <v>9.1401294651041292E-5</v>
      </c>
      <c r="C4835" s="10">
        <f t="shared" si="378"/>
        <v>9.0605799294302055E-5</v>
      </c>
      <c r="R4835" s="9">
        <v>43667</v>
      </c>
      <c r="S4835">
        <v>9</v>
      </c>
      <c r="T4835">
        <v>2.9317960150000002</v>
      </c>
      <c r="U4835">
        <v>135091.29680000001</v>
      </c>
      <c r="V4835" t="s">
        <v>54</v>
      </c>
      <c r="W4835" t="s">
        <v>41</v>
      </c>
      <c r="AA4835" s="9">
        <v>43667</v>
      </c>
      <c r="AB4835">
        <v>9</v>
      </c>
      <c r="AC4835">
        <f t="shared" si="375"/>
        <v>558956.47710000002</v>
      </c>
      <c r="AD4835">
        <f t="shared" si="375"/>
        <v>135091.29680000001</v>
      </c>
      <c r="AE4835">
        <f t="shared" si="375"/>
        <v>308842.87699999998</v>
      </c>
      <c r="AF4835">
        <f t="shared" si="375"/>
        <v>0</v>
      </c>
      <c r="AG4835">
        <f t="shared" si="376"/>
        <v>443934.17379999999</v>
      </c>
    </row>
    <row r="4836" spans="1:33" x14ac:dyDescent="0.25">
      <c r="A4836">
        <v>4828</v>
      </c>
      <c r="B4836" s="10">
        <f t="shared" si="377"/>
        <v>8.3666290592625722E-5</v>
      </c>
      <c r="C4836" s="10">
        <f t="shared" si="378"/>
        <v>8.917572720356913E-5</v>
      </c>
      <c r="R4836" s="9">
        <v>43667</v>
      </c>
      <c r="S4836">
        <v>10</v>
      </c>
      <c r="T4836">
        <v>3.5814256289999999</v>
      </c>
      <c r="U4836">
        <v>165024.9301</v>
      </c>
      <c r="V4836" t="s">
        <v>54</v>
      </c>
      <c r="W4836" t="s">
        <v>41</v>
      </c>
      <c r="AA4836" s="9">
        <v>43667</v>
      </c>
      <c r="AB4836">
        <v>10</v>
      </c>
      <c r="AC4836">
        <f t="shared" si="375"/>
        <v>692240.53449999995</v>
      </c>
      <c r="AD4836">
        <f t="shared" si="375"/>
        <v>165024.9301</v>
      </c>
      <c r="AE4836">
        <f t="shared" si="375"/>
        <v>334726.9449</v>
      </c>
      <c r="AF4836">
        <f t="shared" si="375"/>
        <v>0</v>
      </c>
      <c r="AG4836">
        <f t="shared" si="376"/>
        <v>499751.875</v>
      </c>
    </row>
    <row r="4837" spans="1:33" x14ac:dyDescent="0.25">
      <c r="A4837">
        <v>4829</v>
      </c>
      <c r="B4837" s="10">
        <f t="shared" si="377"/>
        <v>7.8497585063682076E-5</v>
      </c>
      <c r="C4837" s="10">
        <f t="shared" si="378"/>
        <v>8.7951281824396731E-5</v>
      </c>
      <c r="R4837" s="9">
        <v>43667</v>
      </c>
      <c r="S4837">
        <v>11</v>
      </c>
      <c r="T4837">
        <v>4.1572254690000001</v>
      </c>
      <c r="U4837">
        <v>191556.63519999999</v>
      </c>
      <c r="V4837" t="s">
        <v>54</v>
      </c>
      <c r="W4837" t="s">
        <v>41</v>
      </c>
      <c r="AA4837" s="9">
        <v>43667</v>
      </c>
      <c r="AB4837">
        <v>11</v>
      </c>
      <c r="AC4837">
        <f t="shared" si="375"/>
        <v>816591.15339999995</v>
      </c>
      <c r="AD4837">
        <f t="shared" si="375"/>
        <v>191556.63519999999</v>
      </c>
      <c r="AE4837">
        <f t="shared" si="375"/>
        <v>351609.5404</v>
      </c>
      <c r="AF4837">
        <f t="shared" si="375"/>
        <v>0</v>
      </c>
      <c r="AG4837">
        <f t="shared" si="376"/>
        <v>543166.17559999996</v>
      </c>
    </row>
    <row r="4838" spans="1:33" x14ac:dyDescent="0.25">
      <c r="A4838">
        <v>4830</v>
      </c>
      <c r="B4838" s="10">
        <f t="shared" si="377"/>
        <v>7.6449821988743062E-5</v>
      </c>
      <c r="C4838" s="10">
        <f t="shared" si="378"/>
        <v>9.0940030901592666E-5</v>
      </c>
      <c r="R4838" s="9">
        <v>43667</v>
      </c>
      <c r="S4838">
        <v>12</v>
      </c>
      <c r="T4838">
        <v>4.5314978579999998</v>
      </c>
      <c r="U4838">
        <v>208802.35829999999</v>
      </c>
      <c r="V4838" t="s">
        <v>54</v>
      </c>
      <c r="W4838" t="s">
        <v>41</v>
      </c>
      <c r="AA4838" s="9">
        <v>43667</v>
      </c>
      <c r="AB4838">
        <v>12</v>
      </c>
      <c r="AC4838">
        <f t="shared" si="375"/>
        <v>940850.36040000001</v>
      </c>
      <c r="AD4838">
        <f t="shared" si="375"/>
        <v>208802.35829999999</v>
      </c>
      <c r="AE4838">
        <f t="shared" si="375"/>
        <v>362259.73670000001</v>
      </c>
      <c r="AF4838">
        <f t="shared" si="375"/>
        <v>0</v>
      </c>
      <c r="AG4838">
        <f t="shared" si="376"/>
        <v>571062.09499999997</v>
      </c>
    </row>
    <row r="4839" spans="1:33" x14ac:dyDescent="0.25">
      <c r="A4839">
        <v>4831</v>
      </c>
      <c r="B4839" s="10">
        <f t="shared" si="377"/>
        <v>7.701267271630119E-5</v>
      </c>
      <c r="C4839" s="10">
        <f t="shared" si="378"/>
        <v>9.3867821669686298E-5</v>
      </c>
      <c r="R4839" s="9">
        <v>43667</v>
      </c>
      <c r="S4839">
        <v>13</v>
      </c>
      <c r="T4839">
        <v>4.6267011910000004</v>
      </c>
      <c r="U4839">
        <v>213189.13750000001</v>
      </c>
      <c r="V4839" t="s">
        <v>54</v>
      </c>
      <c r="W4839" t="s">
        <v>41</v>
      </c>
      <c r="AA4839" s="9">
        <v>43667</v>
      </c>
      <c r="AB4839">
        <v>13</v>
      </c>
      <c r="AC4839">
        <f t="shared" si="375"/>
        <v>1064641.578</v>
      </c>
      <c r="AD4839">
        <f t="shared" si="375"/>
        <v>213189.13750000001</v>
      </c>
      <c r="AE4839">
        <f t="shared" si="375"/>
        <v>369018.39059999998</v>
      </c>
      <c r="AF4839">
        <f t="shared" si="375"/>
        <v>0</v>
      </c>
      <c r="AG4839">
        <f t="shared" si="376"/>
        <v>582207.5281</v>
      </c>
    </row>
    <row r="4840" spans="1:33" x14ac:dyDescent="0.25">
      <c r="A4840">
        <v>4832</v>
      </c>
      <c r="B4840" s="10">
        <f t="shared" si="377"/>
        <v>8.4871309106113475E-5</v>
      </c>
      <c r="C4840" s="10">
        <f t="shared" si="378"/>
        <v>9.7135645206562261E-5</v>
      </c>
      <c r="R4840" s="9">
        <v>43667</v>
      </c>
      <c r="S4840">
        <v>14</v>
      </c>
      <c r="T4840">
        <v>4.6510932919999997</v>
      </c>
      <c r="U4840">
        <v>214313.07670000001</v>
      </c>
      <c r="V4840" t="s">
        <v>54</v>
      </c>
      <c r="W4840" t="s">
        <v>41</v>
      </c>
      <c r="AA4840" s="9">
        <v>43667</v>
      </c>
      <c r="AB4840">
        <v>14</v>
      </c>
      <c r="AC4840">
        <f t="shared" si="375"/>
        <v>1175324.699</v>
      </c>
      <c r="AD4840">
        <f t="shared" si="375"/>
        <v>214313.07670000001</v>
      </c>
      <c r="AE4840">
        <f t="shared" si="375"/>
        <v>369002.80339999998</v>
      </c>
      <c r="AF4840">
        <f t="shared" si="375"/>
        <v>0</v>
      </c>
      <c r="AG4840">
        <f t="shared" si="376"/>
        <v>583315.88009999995</v>
      </c>
    </row>
    <row r="4841" spans="1:33" x14ac:dyDescent="0.25">
      <c r="A4841">
        <v>4833</v>
      </c>
      <c r="B4841" s="10">
        <f t="shared" si="377"/>
        <v>1.0224097237043483E-4</v>
      </c>
      <c r="C4841" s="10">
        <f t="shared" si="378"/>
        <v>1.0897701132384911E-4</v>
      </c>
      <c r="R4841" s="9">
        <v>43667</v>
      </c>
      <c r="S4841">
        <v>15</v>
      </c>
      <c r="T4841">
        <v>4.673119786</v>
      </c>
      <c r="U4841">
        <v>215328.0135</v>
      </c>
      <c r="V4841" t="s">
        <v>54</v>
      </c>
      <c r="W4841" t="s">
        <v>41</v>
      </c>
      <c r="AA4841" s="9">
        <v>43667</v>
      </c>
      <c r="AB4841">
        <v>15</v>
      </c>
      <c r="AC4841">
        <f t="shared" si="375"/>
        <v>1253723.182</v>
      </c>
      <c r="AD4841">
        <f t="shared" si="375"/>
        <v>215328.0135</v>
      </c>
      <c r="AE4841">
        <f t="shared" si="375"/>
        <v>371393.61170000001</v>
      </c>
      <c r="AF4841">
        <f t="shared" si="375"/>
        <v>0</v>
      </c>
      <c r="AG4841">
        <f t="shared" si="376"/>
        <v>586721.62520000001</v>
      </c>
    </row>
    <row r="4842" spans="1:33" x14ac:dyDescent="0.25">
      <c r="A4842">
        <v>4834</v>
      </c>
      <c r="B4842" s="10">
        <f t="shared" si="377"/>
        <v>1.2662049419072654E-4</v>
      </c>
      <c r="C4842" s="10">
        <f t="shared" si="378"/>
        <v>1.2267914694381166E-4</v>
      </c>
      <c r="R4842" s="9">
        <v>43667</v>
      </c>
      <c r="S4842">
        <v>16</v>
      </c>
      <c r="T4842">
        <v>4.5496474459999998</v>
      </c>
      <c r="U4842">
        <v>209638.655</v>
      </c>
      <c r="V4842" t="s">
        <v>54</v>
      </c>
      <c r="W4842" t="s">
        <v>41</v>
      </c>
      <c r="AA4842" s="9">
        <v>43667</v>
      </c>
      <c r="AB4842">
        <v>16</v>
      </c>
      <c r="AC4842">
        <f t="shared" si="375"/>
        <v>1271925.7679999999</v>
      </c>
      <c r="AD4842">
        <f t="shared" si="375"/>
        <v>209638.655</v>
      </c>
      <c r="AE4842">
        <f t="shared" si="375"/>
        <v>372535.4326</v>
      </c>
      <c r="AF4842">
        <f t="shared" si="375"/>
        <v>0</v>
      </c>
      <c r="AG4842">
        <f t="shared" si="376"/>
        <v>582174.08759999997</v>
      </c>
    </row>
    <row r="4843" spans="1:33" x14ac:dyDescent="0.25">
      <c r="A4843">
        <v>4835</v>
      </c>
      <c r="B4843" s="10">
        <f t="shared" si="377"/>
        <v>1.4936596492426781E-4</v>
      </c>
      <c r="C4843" s="10">
        <f t="shared" si="378"/>
        <v>1.3333649437801629E-4</v>
      </c>
      <c r="R4843" s="9">
        <v>43667</v>
      </c>
      <c r="S4843">
        <v>17</v>
      </c>
      <c r="T4843">
        <v>4.3593689309999997</v>
      </c>
      <c r="U4843">
        <v>200871.00159999999</v>
      </c>
      <c r="V4843" t="s">
        <v>54</v>
      </c>
      <c r="W4843" t="s">
        <v>41</v>
      </c>
      <c r="AA4843" s="9">
        <v>43667</v>
      </c>
      <c r="AB4843">
        <v>17</v>
      </c>
      <c r="AC4843">
        <f t="shared" si="375"/>
        <v>1257320.557</v>
      </c>
      <c r="AD4843">
        <f t="shared" si="375"/>
        <v>200871.00159999999</v>
      </c>
      <c r="AE4843">
        <f t="shared" si="375"/>
        <v>359616.79989999998</v>
      </c>
      <c r="AF4843">
        <f t="shared" si="375"/>
        <v>0</v>
      </c>
      <c r="AG4843">
        <f t="shared" si="376"/>
        <v>560487.80149999994</v>
      </c>
    </row>
    <row r="4844" spans="1:33" x14ac:dyDescent="0.25">
      <c r="A4844">
        <v>4836</v>
      </c>
      <c r="B4844" s="10">
        <f t="shared" si="377"/>
        <v>1.7209471514033564E-4</v>
      </c>
      <c r="C4844" s="10">
        <f t="shared" si="378"/>
        <v>1.4018438783555527E-4</v>
      </c>
      <c r="R4844" s="9">
        <v>43667</v>
      </c>
      <c r="S4844">
        <v>18</v>
      </c>
      <c r="T4844">
        <v>4.0373265219999999</v>
      </c>
      <c r="U4844">
        <v>186031.93150000001</v>
      </c>
      <c r="V4844" t="s">
        <v>54</v>
      </c>
      <c r="W4844" t="s">
        <v>41</v>
      </c>
      <c r="AA4844" s="9">
        <v>43667</v>
      </c>
      <c r="AB4844">
        <v>18</v>
      </c>
      <c r="AC4844">
        <f t="shared" si="375"/>
        <v>1203102.8219999999</v>
      </c>
      <c r="AD4844">
        <f t="shared" si="375"/>
        <v>186031.93150000001</v>
      </c>
      <c r="AE4844">
        <f t="shared" si="375"/>
        <v>341517.81420000002</v>
      </c>
      <c r="AF4844">
        <f t="shared" si="375"/>
        <v>0</v>
      </c>
      <c r="AG4844">
        <f t="shared" si="376"/>
        <v>527549.74570000009</v>
      </c>
    </row>
    <row r="4845" spans="1:33" x14ac:dyDescent="0.25">
      <c r="A4845">
        <v>4837</v>
      </c>
      <c r="B4845" s="10">
        <f t="shared" si="377"/>
        <v>1.9473786353716471E-4</v>
      </c>
      <c r="C4845" s="10">
        <f t="shared" si="378"/>
        <v>1.4292037001676736E-4</v>
      </c>
      <c r="R4845" s="9">
        <v>43667</v>
      </c>
      <c r="S4845">
        <v>19</v>
      </c>
      <c r="T4845">
        <v>3.8412603280000002</v>
      </c>
      <c r="U4845">
        <v>176997.59340000001</v>
      </c>
      <c r="V4845" t="s">
        <v>54</v>
      </c>
      <c r="W4845" t="s">
        <v>41</v>
      </c>
      <c r="AA4845" s="9">
        <v>43667</v>
      </c>
      <c r="AB4845">
        <v>19</v>
      </c>
      <c r="AC4845">
        <f t="shared" si="375"/>
        <v>1108507.8740000001</v>
      </c>
      <c r="AD4845">
        <f t="shared" si="375"/>
        <v>176997.59340000001</v>
      </c>
      <c r="AE4845">
        <f t="shared" si="375"/>
        <v>326483.97009999998</v>
      </c>
      <c r="AF4845">
        <f t="shared" si="375"/>
        <v>0</v>
      </c>
      <c r="AG4845">
        <f t="shared" si="376"/>
        <v>503481.56349999999</v>
      </c>
    </row>
    <row r="4846" spans="1:33" x14ac:dyDescent="0.25">
      <c r="A4846">
        <v>4838</v>
      </c>
      <c r="B4846" s="10">
        <f t="shared" si="377"/>
        <v>2.1498335738088297E-4</v>
      </c>
      <c r="C4846" s="10">
        <f t="shared" si="378"/>
        <v>1.4319244839140768E-4</v>
      </c>
      <c r="R4846" s="9">
        <v>43667</v>
      </c>
      <c r="S4846">
        <v>20</v>
      </c>
      <c r="T4846">
        <v>3.5623981420000002</v>
      </c>
      <c r="U4846">
        <v>164148.18160000001</v>
      </c>
      <c r="V4846" t="s">
        <v>54</v>
      </c>
      <c r="W4846" t="s">
        <v>41</v>
      </c>
      <c r="AA4846" s="9">
        <v>43667</v>
      </c>
      <c r="AB4846">
        <v>20</v>
      </c>
      <c r="AC4846">
        <f t="shared" si="375"/>
        <v>1032401.723</v>
      </c>
      <c r="AD4846">
        <f t="shared" si="375"/>
        <v>164148.18160000001</v>
      </c>
      <c r="AE4846">
        <f t="shared" si="375"/>
        <v>310445.59419999999</v>
      </c>
      <c r="AF4846">
        <f t="shared" si="375"/>
        <v>0</v>
      </c>
      <c r="AG4846">
        <f t="shared" si="376"/>
        <v>474593.7758</v>
      </c>
    </row>
    <row r="4847" spans="1:33" x14ac:dyDescent="0.25">
      <c r="A4847">
        <v>4839</v>
      </c>
      <c r="B4847" s="10">
        <f t="shared" si="377"/>
        <v>2.29323538526781E-4</v>
      </c>
      <c r="C4847" s="10">
        <f t="shared" si="378"/>
        <v>1.4402849108474639E-4</v>
      </c>
      <c r="R4847" s="9">
        <v>43667</v>
      </c>
      <c r="S4847">
        <v>21</v>
      </c>
      <c r="T4847">
        <v>3.5331782610000002</v>
      </c>
      <c r="U4847">
        <v>162801.7879</v>
      </c>
      <c r="V4847" t="s">
        <v>54</v>
      </c>
      <c r="W4847" t="s">
        <v>41</v>
      </c>
      <c r="AA4847" s="9">
        <v>43667</v>
      </c>
      <c r="AB4847">
        <v>21</v>
      </c>
      <c r="AC4847">
        <f t="shared" si="375"/>
        <v>968378.61950000003</v>
      </c>
      <c r="AD4847">
        <f t="shared" si="375"/>
        <v>162801.7879</v>
      </c>
      <c r="AE4847">
        <f t="shared" si="375"/>
        <v>302075.87079999998</v>
      </c>
      <c r="AF4847">
        <f t="shared" si="375"/>
        <v>0</v>
      </c>
      <c r="AG4847">
        <f t="shared" si="376"/>
        <v>464877.65869999997</v>
      </c>
    </row>
    <row r="4848" spans="1:33" x14ac:dyDescent="0.25">
      <c r="A4848">
        <v>4840</v>
      </c>
      <c r="B4848" s="10">
        <f t="shared" si="377"/>
        <v>2.3265304658070325E-4</v>
      </c>
      <c r="C4848" s="10">
        <f t="shared" si="378"/>
        <v>1.4291216103903538E-4</v>
      </c>
      <c r="R4848" s="9">
        <v>43667</v>
      </c>
      <c r="S4848">
        <v>22</v>
      </c>
      <c r="T4848">
        <v>3.4332565229999998</v>
      </c>
      <c r="U4848">
        <v>158197.59409999999</v>
      </c>
      <c r="V4848" t="s">
        <v>54</v>
      </c>
      <c r="W4848" t="s">
        <v>41</v>
      </c>
      <c r="AA4848" s="9">
        <v>43667</v>
      </c>
      <c r="AB4848">
        <v>22</v>
      </c>
      <c r="AC4848">
        <f t="shared" si="375"/>
        <v>890025.90890000004</v>
      </c>
      <c r="AD4848">
        <f t="shared" si="375"/>
        <v>158197.59409999999</v>
      </c>
      <c r="AE4848">
        <f t="shared" si="375"/>
        <v>290881.43959999998</v>
      </c>
      <c r="AF4848">
        <f t="shared" si="375"/>
        <v>0</v>
      </c>
      <c r="AG4848">
        <f t="shared" si="376"/>
        <v>449079.03369999997</v>
      </c>
    </row>
    <row r="4849" spans="1:33" x14ac:dyDescent="0.25">
      <c r="A4849">
        <v>4841</v>
      </c>
      <c r="B4849" s="10">
        <f t="shared" si="377"/>
        <v>2.2998154882462982E-4</v>
      </c>
      <c r="C4849" s="10">
        <f t="shared" si="378"/>
        <v>1.3758860906811494E-4</v>
      </c>
      <c r="R4849" s="9">
        <v>43667</v>
      </c>
      <c r="S4849">
        <v>23</v>
      </c>
      <c r="T4849">
        <v>3.134003205</v>
      </c>
      <c r="U4849">
        <v>144408.59969999999</v>
      </c>
      <c r="V4849" t="s">
        <v>54</v>
      </c>
      <c r="W4849" t="s">
        <v>41</v>
      </c>
      <c r="AA4849" s="9">
        <v>43667</v>
      </c>
      <c r="AB4849">
        <v>23</v>
      </c>
      <c r="AC4849">
        <f t="shared" si="375"/>
        <v>802673.81</v>
      </c>
      <c r="AD4849">
        <f t="shared" si="375"/>
        <v>144408.59969999999</v>
      </c>
      <c r="AE4849">
        <f t="shared" si="375"/>
        <v>271380.65639999998</v>
      </c>
      <c r="AF4849">
        <f t="shared" si="375"/>
        <v>0</v>
      </c>
      <c r="AG4849">
        <f t="shared" si="376"/>
        <v>415789.2561</v>
      </c>
    </row>
    <row r="4850" spans="1:33" x14ac:dyDescent="0.25">
      <c r="A4850">
        <v>4842</v>
      </c>
      <c r="B4850" s="10">
        <f t="shared" si="377"/>
        <v>2.2006436533499141E-4</v>
      </c>
      <c r="C4850" s="10">
        <f t="shared" si="378"/>
        <v>1.2950297139535652E-4</v>
      </c>
      <c r="R4850" s="9">
        <v>43667</v>
      </c>
      <c r="S4850">
        <v>24</v>
      </c>
      <c r="T4850">
        <v>2.971001512</v>
      </c>
      <c r="U4850">
        <v>136897.8077</v>
      </c>
      <c r="V4850" t="s">
        <v>54</v>
      </c>
      <c r="W4850" t="s">
        <v>41</v>
      </c>
      <c r="AA4850" s="9">
        <v>43667</v>
      </c>
      <c r="AB4850">
        <v>24</v>
      </c>
      <c r="AC4850">
        <f t="shared" si="375"/>
        <v>687780.31059999997</v>
      </c>
      <c r="AD4850">
        <f t="shared" si="375"/>
        <v>136897.8077</v>
      </c>
      <c r="AE4850">
        <f t="shared" si="375"/>
        <v>258840.3922</v>
      </c>
      <c r="AF4850">
        <f t="shared" si="375"/>
        <v>0</v>
      </c>
      <c r="AG4850">
        <f t="shared" si="376"/>
        <v>395738.19990000001</v>
      </c>
    </row>
    <row r="4851" spans="1:33" x14ac:dyDescent="0.25">
      <c r="A4851">
        <v>4843</v>
      </c>
      <c r="B4851" s="10">
        <f t="shared" si="377"/>
        <v>2.0276162377803037E-4</v>
      </c>
      <c r="C4851" s="10">
        <f t="shared" si="378"/>
        <v>1.2359471129971556E-4</v>
      </c>
      <c r="R4851" s="9">
        <v>43668</v>
      </c>
      <c r="S4851">
        <v>1</v>
      </c>
      <c r="T4851">
        <v>2.7662349719999999</v>
      </c>
      <c r="U4851">
        <v>127462.575</v>
      </c>
      <c r="V4851" t="s">
        <v>54</v>
      </c>
      <c r="W4851" t="s">
        <v>41</v>
      </c>
      <c r="AA4851" s="9">
        <v>43668</v>
      </c>
      <c r="AB4851">
        <v>1</v>
      </c>
      <c r="AC4851">
        <f t="shared" si="375"/>
        <v>587677.85049999994</v>
      </c>
      <c r="AD4851">
        <f t="shared" si="375"/>
        <v>127462.575</v>
      </c>
      <c r="AE4851">
        <f t="shared" si="375"/>
        <v>245858.81770000001</v>
      </c>
      <c r="AF4851">
        <f t="shared" si="375"/>
        <v>0</v>
      </c>
      <c r="AG4851">
        <f t="shared" si="376"/>
        <v>373321.39270000003</v>
      </c>
    </row>
    <row r="4852" spans="1:33" x14ac:dyDescent="0.25">
      <c r="A4852">
        <v>4844</v>
      </c>
      <c r="B4852" s="10">
        <f t="shared" si="377"/>
        <v>1.8884074227759281E-4</v>
      </c>
      <c r="C4852" s="10">
        <f t="shared" si="378"/>
        <v>1.1650333389942081E-4</v>
      </c>
      <c r="R4852" s="9">
        <v>43668</v>
      </c>
      <c r="S4852">
        <v>2</v>
      </c>
      <c r="T4852">
        <v>2.5498556400000001</v>
      </c>
      <c r="U4852">
        <v>117492.2482</v>
      </c>
      <c r="V4852" t="s">
        <v>54</v>
      </c>
      <c r="W4852" t="s">
        <v>41</v>
      </c>
      <c r="AA4852" s="9">
        <v>43668</v>
      </c>
      <c r="AB4852">
        <v>2</v>
      </c>
      <c r="AC4852">
        <f t="shared" si="375"/>
        <v>520328.15899999999</v>
      </c>
      <c r="AD4852">
        <f t="shared" si="375"/>
        <v>117492.2482</v>
      </c>
      <c r="AE4852">
        <f t="shared" si="375"/>
        <v>244277.6906</v>
      </c>
      <c r="AF4852">
        <f t="shared" si="375"/>
        <v>0</v>
      </c>
      <c r="AG4852">
        <f t="shared" si="376"/>
        <v>361769.9388</v>
      </c>
    </row>
    <row r="4853" spans="1:33" x14ac:dyDescent="0.25">
      <c r="A4853">
        <v>4845</v>
      </c>
      <c r="B4853" s="10">
        <f t="shared" si="377"/>
        <v>1.7713001948576815E-4</v>
      </c>
      <c r="C4853" s="10">
        <f t="shared" si="378"/>
        <v>1.1411822037196443E-4</v>
      </c>
      <c r="R4853" s="9">
        <v>43668</v>
      </c>
      <c r="S4853">
        <v>3</v>
      </c>
      <c r="T4853">
        <v>2.4495882240000002</v>
      </c>
      <c r="U4853">
        <v>112872.1262</v>
      </c>
      <c r="V4853" t="s">
        <v>54</v>
      </c>
      <c r="W4853" t="s">
        <v>41</v>
      </c>
      <c r="AA4853" s="9">
        <v>43668</v>
      </c>
      <c r="AB4853">
        <v>3</v>
      </c>
      <c r="AC4853">
        <f t="shared" si="375"/>
        <v>459294.68829999998</v>
      </c>
      <c r="AD4853">
        <f t="shared" si="375"/>
        <v>112872.1262</v>
      </c>
      <c r="AE4853">
        <f t="shared" si="375"/>
        <v>241789.47399999999</v>
      </c>
      <c r="AF4853">
        <f t="shared" si="375"/>
        <v>0</v>
      </c>
      <c r="AG4853">
        <f t="shared" si="376"/>
        <v>354661.60019999999</v>
      </c>
    </row>
    <row r="4854" spans="1:33" x14ac:dyDescent="0.25">
      <c r="A4854">
        <v>4846</v>
      </c>
      <c r="B4854" s="10">
        <f t="shared" si="377"/>
        <v>1.62798210753243E-4</v>
      </c>
      <c r="C4854" s="10">
        <f t="shared" si="378"/>
        <v>1.1023997211549681E-4</v>
      </c>
      <c r="R4854" s="9">
        <v>43668</v>
      </c>
      <c r="S4854">
        <v>4</v>
      </c>
      <c r="T4854">
        <v>2.4125414790000002</v>
      </c>
      <c r="U4854">
        <v>111165.0863</v>
      </c>
      <c r="V4854" t="s">
        <v>54</v>
      </c>
      <c r="W4854" t="s">
        <v>41</v>
      </c>
      <c r="AA4854" s="9">
        <v>43668</v>
      </c>
      <c r="AB4854">
        <v>4</v>
      </c>
      <c r="AC4854">
        <f t="shared" si="375"/>
        <v>422054.77289999998</v>
      </c>
      <c r="AD4854">
        <f t="shared" si="375"/>
        <v>111165.0863</v>
      </c>
      <c r="AE4854">
        <f t="shared" si="375"/>
        <v>242146.7683</v>
      </c>
      <c r="AF4854">
        <f t="shared" si="375"/>
        <v>0</v>
      </c>
      <c r="AG4854">
        <f t="shared" si="376"/>
        <v>353311.85459999996</v>
      </c>
    </row>
    <row r="4855" spans="1:33" x14ac:dyDescent="0.25">
      <c r="A4855">
        <v>4847</v>
      </c>
      <c r="B4855" s="10">
        <f t="shared" si="377"/>
        <v>1.468202877913867E-4</v>
      </c>
      <c r="C4855" s="10">
        <f t="shared" si="378"/>
        <v>1.0206799373539127E-4</v>
      </c>
      <c r="R4855" s="9">
        <v>43668</v>
      </c>
      <c r="S4855">
        <v>5</v>
      </c>
      <c r="T4855">
        <v>2.4107450749999999</v>
      </c>
      <c r="U4855">
        <v>111082.3116</v>
      </c>
      <c r="V4855" t="s">
        <v>54</v>
      </c>
      <c r="W4855" t="s">
        <v>41</v>
      </c>
      <c r="AA4855" s="9">
        <v>43668</v>
      </c>
      <c r="AB4855">
        <v>5</v>
      </c>
      <c r="AC4855">
        <f t="shared" si="375"/>
        <v>405992.9915</v>
      </c>
      <c r="AD4855">
        <f t="shared" si="375"/>
        <v>111082.3116</v>
      </c>
      <c r="AE4855">
        <f t="shared" si="375"/>
        <v>259612.3241</v>
      </c>
      <c r="AF4855">
        <f t="shared" si="375"/>
        <v>0</v>
      </c>
      <c r="AG4855">
        <f t="shared" si="376"/>
        <v>370694.63569999998</v>
      </c>
    </row>
    <row r="4856" spans="1:33" x14ac:dyDescent="0.25">
      <c r="A4856">
        <v>4848</v>
      </c>
      <c r="B4856" s="10">
        <f t="shared" si="377"/>
        <v>1.2580465673788624E-4</v>
      </c>
      <c r="C4856" s="10">
        <f t="shared" si="378"/>
        <v>9.7145858185747908E-5</v>
      </c>
      <c r="R4856" s="9">
        <v>43668</v>
      </c>
      <c r="S4856">
        <v>6</v>
      </c>
      <c r="T4856">
        <v>2.4949013010000001</v>
      </c>
      <c r="U4856">
        <v>114960.0621</v>
      </c>
      <c r="V4856" t="s">
        <v>54</v>
      </c>
      <c r="W4856" t="s">
        <v>41</v>
      </c>
      <c r="AA4856" s="9">
        <v>43668</v>
      </c>
      <c r="AB4856">
        <v>6</v>
      </c>
      <c r="AC4856">
        <f t="shared" si="375"/>
        <v>417742.60129999998</v>
      </c>
      <c r="AD4856">
        <f t="shared" si="375"/>
        <v>114960.0621</v>
      </c>
      <c r="AE4856">
        <f t="shared" si="375"/>
        <v>299702.18800000002</v>
      </c>
      <c r="AF4856">
        <f t="shared" si="375"/>
        <v>0</v>
      </c>
      <c r="AG4856">
        <f t="shared" si="376"/>
        <v>414662.2501</v>
      </c>
    </row>
    <row r="4857" spans="1:33" x14ac:dyDescent="0.25">
      <c r="A4857">
        <v>4849</v>
      </c>
      <c r="B4857" s="10">
        <f t="shared" si="377"/>
        <v>1.0749451404055842E-4</v>
      </c>
      <c r="C4857" s="10">
        <f t="shared" si="378"/>
        <v>9.1642977812362832E-5</v>
      </c>
      <c r="R4857" s="9">
        <v>43668</v>
      </c>
      <c r="S4857">
        <v>7</v>
      </c>
      <c r="T4857">
        <v>2.7935532649999999</v>
      </c>
      <c r="U4857">
        <v>128721.34729999999</v>
      </c>
      <c r="V4857" t="s">
        <v>54</v>
      </c>
      <c r="W4857" t="s">
        <v>41</v>
      </c>
      <c r="AA4857" s="9">
        <v>43668</v>
      </c>
      <c r="AB4857">
        <v>7</v>
      </c>
      <c r="AC4857">
        <f t="shared" si="375"/>
        <v>452104.05129999999</v>
      </c>
      <c r="AD4857">
        <f t="shared" si="375"/>
        <v>128721.34729999999</v>
      </c>
      <c r="AE4857">
        <f t="shared" si="375"/>
        <v>345471.5257</v>
      </c>
      <c r="AF4857">
        <f t="shared" si="375"/>
        <v>0</v>
      </c>
      <c r="AG4857">
        <f t="shared" si="376"/>
        <v>474192.87300000002</v>
      </c>
    </row>
    <row r="4858" spans="1:33" x14ac:dyDescent="0.25">
      <c r="A4858">
        <v>4850</v>
      </c>
      <c r="B4858" s="10">
        <f t="shared" si="377"/>
        <v>9.5175311687748253E-5</v>
      </c>
      <c r="C4858" s="10">
        <f t="shared" si="378"/>
        <v>8.8807325599126483E-5</v>
      </c>
      <c r="R4858" s="9">
        <v>43668</v>
      </c>
      <c r="S4858">
        <v>8</v>
      </c>
      <c r="T4858">
        <v>3.117574828</v>
      </c>
      <c r="U4858">
        <v>143651.61290000001</v>
      </c>
      <c r="V4858" t="s">
        <v>54</v>
      </c>
      <c r="W4858" t="s">
        <v>41</v>
      </c>
      <c r="AA4858" s="9">
        <v>43668</v>
      </c>
      <c r="AB4858">
        <v>8</v>
      </c>
      <c r="AC4858">
        <f t="shared" si="375"/>
        <v>473854.45380000002</v>
      </c>
      <c r="AD4858">
        <f t="shared" si="375"/>
        <v>143651.61290000001</v>
      </c>
      <c r="AE4858">
        <f t="shared" si="375"/>
        <v>379400.29560000001</v>
      </c>
      <c r="AF4858">
        <f t="shared" si="375"/>
        <v>0</v>
      </c>
      <c r="AG4858">
        <f t="shared" si="376"/>
        <v>523051.90850000002</v>
      </c>
    </row>
    <row r="4859" spans="1:33" x14ac:dyDescent="0.25">
      <c r="A4859">
        <v>4851</v>
      </c>
      <c r="B4859" s="10">
        <f t="shared" si="377"/>
        <v>8.4011434629044701E-5</v>
      </c>
      <c r="C4859" s="10">
        <f t="shared" si="378"/>
        <v>8.7062369833556277E-5</v>
      </c>
      <c r="R4859" s="9">
        <v>43668</v>
      </c>
      <c r="S4859">
        <v>9</v>
      </c>
      <c r="T4859">
        <v>3.7652301160000001</v>
      </c>
      <c r="U4859">
        <v>173494.2733</v>
      </c>
      <c r="V4859" t="s">
        <v>54</v>
      </c>
      <c r="W4859" t="s">
        <v>41</v>
      </c>
      <c r="AA4859" s="9">
        <v>43668</v>
      </c>
      <c r="AB4859">
        <v>9</v>
      </c>
      <c r="AC4859">
        <f t="shared" si="375"/>
        <v>498339.76990000001</v>
      </c>
      <c r="AD4859">
        <f t="shared" si="375"/>
        <v>173494.2733</v>
      </c>
      <c r="AE4859">
        <f t="shared" si="375"/>
        <v>420021.4963</v>
      </c>
      <c r="AF4859">
        <f t="shared" si="375"/>
        <v>0</v>
      </c>
      <c r="AG4859">
        <f t="shared" si="376"/>
        <v>593515.7696</v>
      </c>
    </row>
    <row r="4860" spans="1:33" x14ac:dyDescent="0.25">
      <c r="A4860">
        <v>4852</v>
      </c>
      <c r="B4860" s="10">
        <f t="shared" si="377"/>
        <v>7.7199732256003667E-5</v>
      </c>
      <c r="C4860" s="10">
        <f t="shared" si="378"/>
        <v>8.673103413061536E-5</v>
      </c>
      <c r="R4860" s="9">
        <v>43668</v>
      </c>
      <c r="S4860">
        <v>10</v>
      </c>
      <c r="T4860">
        <v>4.482255619</v>
      </c>
      <c r="U4860">
        <v>206533.3744</v>
      </c>
      <c r="V4860" t="s">
        <v>54</v>
      </c>
      <c r="W4860" t="s">
        <v>41</v>
      </c>
      <c r="AA4860" s="9">
        <v>43668</v>
      </c>
      <c r="AB4860">
        <v>10</v>
      </c>
      <c r="AC4860">
        <f t="shared" si="375"/>
        <v>580645.83189999999</v>
      </c>
      <c r="AD4860">
        <f t="shared" si="375"/>
        <v>206533.3744</v>
      </c>
      <c r="AE4860">
        <f t="shared" si="375"/>
        <v>457414.65629999997</v>
      </c>
      <c r="AF4860">
        <f t="shared" si="375"/>
        <v>0</v>
      </c>
      <c r="AG4860">
        <f t="shared" si="376"/>
        <v>663948.0307</v>
      </c>
    </row>
    <row r="4861" spans="1:33" x14ac:dyDescent="0.25">
      <c r="A4861">
        <v>4853</v>
      </c>
      <c r="B4861" s="10">
        <f t="shared" si="377"/>
        <v>7.4261807362714389E-5</v>
      </c>
      <c r="C4861" s="10">
        <f t="shared" si="378"/>
        <v>9.099816120614461E-5</v>
      </c>
      <c r="R4861" s="9">
        <v>43668</v>
      </c>
      <c r="S4861">
        <v>11</v>
      </c>
      <c r="T4861">
        <v>4.9782568339999997</v>
      </c>
      <c r="U4861">
        <v>229388.11840000001</v>
      </c>
      <c r="V4861" t="s">
        <v>54</v>
      </c>
      <c r="W4861" t="s">
        <v>41</v>
      </c>
      <c r="AA4861" s="9">
        <v>43668</v>
      </c>
      <c r="AB4861">
        <v>11</v>
      </c>
      <c r="AC4861">
        <f t="shared" si="375"/>
        <v>683950.7156</v>
      </c>
      <c r="AD4861">
        <f t="shared" si="375"/>
        <v>229388.11840000001</v>
      </c>
      <c r="AE4861">
        <f t="shared" si="375"/>
        <v>481307.3088</v>
      </c>
      <c r="AF4861">
        <f t="shared" si="375"/>
        <v>0</v>
      </c>
      <c r="AG4861">
        <f t="shared" si="376"/>
        <v>710695.42720000003</v>
      </c>
    </row>
    <row r="4862" spans="1:33" x14ac:dyDescent="0.25">
      <c r="A4862">
        <v>4854</v>
      </c>
      <c r="B4862" s="10">
        <f t="shared" si="377"/>
        <v>7.6410975643503943E-5</v>
      </c>
      <c r="C4862" s="10">
        <f t="shared" si="378"/>
        <v>1.0179133617471567E-4</v>
      </c>
      <c r="R4862" s="9">
        <v>43668</v>
      </c>
      <c r="S4862">
        <v>12</v>
      </c>
      <c r="T4862">
        <v>5.4235048350000001</v>
      </c>
      <c r="U4862">
        <v>249904.25580000001</v>
      </c>
      <c r="V4862" t="s">
        <v>54</v>
      </c>
      <c r="W4862" t="s">
        <v>41</v>
      </c>
      <c r="AA4862" s="9">
        <v>43668</v>
      </c>
      <c r="AB4862">
        <v>12</v>
      </c>
      <c r="AC4862">
        <f t="shared" si="375"/>
        <v>798882.55740000005</v>
      </c>
      <c r="AD4862">
        <f t="shared" si="375"/>
        <v>249904.25580000001</v>
      </c>
      <c r="AE4862">
        <f t="shared" si="375"/>
        <v>491862.11200000002</v>
      </c>
      <c r="AF4862">
        <f t="shared" si="375"/>
        <v>0</v>
      </c>
      <c r="AG4862">
        <f t="shared" si="376"/>
        <v>741766.36780000001</v>
      </c>
    </row>
    <row r="4863" spans="1:33" x14ac:dyDescent="0.25">
      <c r="A4863">
        <v>4855</v>
      </c>
      <c r="B4863" s="10">
        <f t="shared" si="377"/>
        <v>8.2696166358682928E-5</v>
      </c>
      <c r="C4863" s="10">
        <f t="shared" si="378"/>
        <v>1.1640492023461688E-4</v>
      </c>
      <c r="R4863" s="9">
        <v>43668</v>
      </c>
      <c r="S4863">
        <v>13</v>
      </c>
      <c r="T4863">
        <v>5.6739229230000001</v>
      </c>
      <c r="U4863">
        <v>261443.02050000001</v>
      </c>
      <c r="V4863" t="s">
        <v>54</v>
      </c>
      <c r="W4863" t="s">
        <v>41</v>
      </c>
      <c r="AA4863" s="9">
        <v>43668</v>
      </c>
      <c r="AB4863">
        <v>13</v>
      </c>
      <c r="AC4863">
        <f t="shared" si="375"/>
        <v>929651.06790000002</v>
      </c>
      <c r="AD4863">
        <f t="shared" si="375"/>
        <v>261443.02050000001</v>
      </c>
      <c r="AE4863">
        <f t="shared" si="375"/>
        <v>494594.15659999999</v>
      </c>
      <c r="AF4863">
        <f t="shared" si="375"/>
        <v>0</v>
      </c>
      <c r="AG4863">
        <f t="shared" si="376"/>
        <v>756037.17709999997</v>
      </c>
    </row>
    <row r="4864" spans="1:33" x14ac:dyDescent="0.25">
      <c r="A4864">
        <v>4856</v>
      </c>
      <c r="B4864" s="10">
        <f t="shared" si="377"/>
        <v>8.6674619766336156E-5</v>
      </c>
      <c r="C4864" s="10">
        <f t="shared" si="378"/>
        <v>1.2839884180947323E-4</v>
      </c>
      <c r="R4864" s="9">
        <v>43668</v>
      </c>
      <c r="S4864">
        <v>14</v>
      </c>
      <c r="T4864">
        <v>5.8026869200000002</v>
      </c>
      <c r="U4864">
        <v>267376.20789999998</v>
      </c>
      <c r="V4864" t="s">
        <v>54</v>
      </c>
      <c r="W4864" t="s">
        <v>41</v>
      </c>
      <c r="AA4864" s="9">
        <v>43668</v>
      </c>
      <c r="AB4864">
        <v>14</v>
      </c>
      <c r="AC4864">
        <f t="shared" si="375"/>
        <v>1036312.4840000001</v>
      </c>
      <c r="AD4864">
        <f t="shared" si="375"/>
        <v>267376.20789999998</v>
      </c>
      <c r="AE4864">
        <f t="shared" si="375"/>
        <v>499331.88520000002</v>
      </c>
      <c r="AF4864">
        <f t="shared" si="375"/>
        <v>0</v>
      </c>
      <c r="AG4864">
        <f t="shared" si="376"/>
        <v>766708.09309999994</v>
      </c>
    </row>
    <row r="4865" spans="1:33" x14ac:dyDescent="0.25">
      <c r="A4865">
        <v>4857</v>
      </c>
      <c r="B4865" s="10">
        <f t="shared" si="377"/>
        <v>9.1153327196026783E-5</v>
      </c>
      <c r="C4865" s="10">
        <f t="shared" si="378"/>
        <v>1.4569631842247289E-4</v>
      </c>
      <c r="R4865" s="9">
        <v>43668</v>
      </c>
      <c r="S4865">
        <v>15</v>
      </c>
      <c r="T4865">
        <v>5.8381706360000001</v>
      </c>
      <c r="U4865">
        <v>269011.22659999999</v>
      </c>
      <c r="V4865" t="s">
        <v>54</v>
      </c>
      <c r="W4865" t="s">
        <v>41</v>
      </c>
      <c r="AA4865" s="9">
        <v>43668</v>
      </c>
      <c r="AB4865">
        <v>15</v>
      </c>
      <c r="AC4865">
        <f t="shared" si="375"/>
        <v>1063425.851</v>
      </c>
      <c r="AD4865">
        <f t="shared" si="375"/>
        <v>269011.22659999999</v>
      </c>
      <c r="AE4865">
        <f t="shared" si="375"/>
        <v>491512.37780000002</v>
      </c>
      <c r="AF4865">
        <f t="shared" si="375"/>
        <v>0</v>
      </c>
      <c r="AG4865">
        <f t="shared" si="376"/>
        <v>760523.60440000007</v>
      </c>
    </row>
    <row r="4866" spans="1:33" x14ac:dyDescent="0.25">
      <c r="A4866">
        <v>4858</v>
      </c>
      <c r="B4866" s="10">
        <f t="shared" si="377"/>
        <v>1.0620825929829098E-4</v>
      </c>
      <c r="C4866" s="10">
        <f t="shared" si="378"/>
        <v>1.6298603786388933E-4</v>
      </c>
      <c r="R4866" s="9">
        <v>43668</v>
      </c>
      <c r="S4866">
        <v>16</v>
      </c>
      <c r="T4866">
        <v>5.8192234589999998</v>
      </c>
      <c r="U4866">
        <v>268138.17859999998</v>
      </c>
      <c r="V4866" t="s">
        <v>54</v>
      </c>
      <c r="W4866" t="s">
        <v>41</v>
      </c>
      <c r="AA4866" s="9">
        <v>43668</v>
      </c>
      <c r="AB4866">
        <v>16</v>
      </c>
      <c r="AC4866">
        <f t="shared" si="375"/>
        <v>1109698.6839999999</v>
      </c>
      <c r="AD4866">
        <f t="shared" si="375"/>
        <v>268138.17859999998</v>
      </c>
      <c r="AE4866">
        <f t="shared" si="375"/>
        <v>479241.8849</v>
      </c>
      <c r="AF4866">
        <f t="shared" si="375"/>
        <v>0</v>
      </c>
      <c r="AG4866">
        <f t="shared" si="376"/>
        <v>747380.06349999993</v>
      </c>
    </row>
    <row r="4867" spans="1:33" x14ac:dyDescent="0.25">
      <c r="A4867">
        <v>4859</v>
      </c>
      <c r="B4867" s="10">
        <f t="shared" si="377"/>
        <v>1.2510417014791709E-4</v>
      </c>
      <c r="C4867" s="10">
        <f t="shared" si="378"/>
        <v>1.744615940575787E-4</v>
      </c>
      <c r="R4867" s="9">
        <v>43668</v>
      </c>
      <c r="S4867">
        <v>17</v>
      </c>
      <c r="T4867">
        <v>5.4434027739999999</v>
      </c>
      <c r="U4867">
        <v>250821.11300000001</v>
      </c>
      <c r="V4867" t="s">
        <v>54</v>
      </c>
      <c r="W4867" t="s">
        <v>41</v>
      </c>
      <c r="AA4867" s="9">
        <v>43668</v>
      </c>
      <c r="AB4867">
        <v>17</v>
      </c>
      <c r="AC4867">
        <f t="shared" si="375"/>
        <v>1119163.8840000001</v>
      </c>
      <c r="AD4867">
        <f t="shared" si="375"/>
        <v>250821.11300000001</v>
      </c>
      <c r="AE4867">
        <f t="shared" si="375"/>
        <v>460529.6629</v>
      </c>
      <c r="AF4867">
        <f t="shared" ref="AD4867:AF4930" si="379">SUMIFS($U:$U,$R:$R,$AA4867,$S:$S,$AB4867,$W:$W,AF$2)</f>
        <v>0</v>
      </c>
      <c r="AG4867">
        <f t="shared" si="376"/>
        <v>711350.77590000001</v>
      </c>
    </row>
    <row r="4868" spans="1:33" x14ac:dyDescent="0.25">
      <c r="A4868">
        <v>4860</v>
      </c>
      <c r="B4868" s="10">
        <f t="shared" si="377"/>
        <v>1.4612681456367313E-4</v>
      </c>
      <c r="C4868" s="10">
        <f t="shared" si="378"/>
        <v>1.8208889207932166E-4</v>
      </c>
      <c r="R4868" s="9">
        <v>43668</v>
      </c>
      <c r="S4868">
        <v>18</v>
      </c>
      <c r="T4868">
        <v>4.8184154489999997</v>
      </c>
      <c r="U4868">
        <v>222022.94699999999</v>
      </c>
      <c r="V4868" t="s">
        <v>54</v>
      </c>
      <c r="W4868" t="s">
        <v>41</v>
      </c>
      <c r="AA4868" s="9">
        <v>43668</v>
      </c>
      <c r="AB4868">
        <v>18</v>
      </c>
      <c r="AC4868">
        <f t="shared" ref="AC4868:AC4899" si="380">SUMIFS($U:$U,$R:$R,$AA4868,$S:$S,$AB4868,$W:$W,AC$2)</f>
        <v>1134107.7720000001</v>
      </c>
      <c r="AD4868">
        <f t="shared" si="379"/>
        <v>222022.94699999999</v>
      </c>
      <c r="AE4868">
        <f t="shared" si="379"/>
        <v>426921.64480000001</v>
      </c>
      <c r="AF4868">
        <f t="shared" si="379"/>
        <v>0</v>
      </c>
      <c r="AG4868">
        <f t="shared" ref="AG4868:AG4931" si="381">SUM(AD4868:AF4868)</f>
        <v>648944.59180000005</v>
      </c>
    </row>
    <row r="4869" spans="1:33" x14ac:dyDescent="0.25">
      <c r="A4869">
        <v>4861</v>
      </c>
      <c r="B4869" s="10">
        <f t="shared" si="377"/>
        <v>1.7004620760536335E-4</v>
      </c>
      <c r="C4869" s="10">
        <f t="shared" si="378"/>
        <v>1.8559209196450832E-4</v>
      </c>
      <c r="R4869" s="9">
        <v>43668</v>
      </c>
      <c r="S4869">
        <v>19</v>
      </c>
      <c r="T4869">
        <v>4.3702138450000003</v>
      </c>
      <c r="U4869">
        <v>201370.71350000001</v>
      </c>
      <c r="V4869" t="s">
        <v>54</v>
      </c>
      <c r="W4869" t="s">
        <v>41</v>
      </c>
      <c r="AA4869" s="9">
        <v>43668</v>
      </c>
      <c r="AB4869">
        <v>19</v>
      </c>
      <c r="AC4869">
        <f t="shared" si="380"/>
        <v>1153528.149</v>
      </c>
      <c r="AD4869">
        <f t="shared" si="379"/>
        <v>201370.71350000001</v>
      </c>
      <c r="AE4869">
        <f t="shared" si="379"/>
        <v>399947.25319999998</v>
      </c>
      <c r="AF4869">
        <f t="shared" si="379"/>
        <v>0</v>
      </c>
      <c r="AG4869">
        <f t="shared" si="381"/>
        <v>601317.96669999999</v>
      </c>
    </row>
    <row r="4870" spans="1:33" x14ac:dyDescent="0.25">
      <c r="A4870">
        <v>4862</v>
      </c>
      <c r="B4870" s="10">
        <f t="shared" si="377"/>
        <v>1.8955607526634864E-4</v>
      </c>
      <c r="C4870" s="10">
        <f t="shared" si="378"/>
        <v>1.8821158963420505E-4</v>
      </c>
      <c r="R4870" s="9">
        <v>43668</v>
      </c>
      <c r="S4870">
        <v>20</v>
      </c>
      <c r="T4870">
        <v>4.0915125090000002</v>
      </c>
      <c r="U4870">
        <v>188528.71340000001</v>
      </c>
      <c r="V4870" t="s">
        <v>54</v>
      </c>
      <c r="W4870" t="s">
        <v>41</v>
      </c>
      <c r="AA4870" s="9">
        <v>43668</v>
      </c>
      <c r="AB4870">
        <v>20</v>
      </c>
      <c r="AC4870">
        <f t="shared" si="380"/>
        <v>1108621.8659999999</v>
      </c>
      <c r="AD4870">
        <f t="shared" si="379"/>
        <v>188528.71340000001</v>
      </c>
      <c r="AE4870">
        <f t="shared" si="379"/>
        <v>384214.14449999999</v>
      </c>
      <c r="AF4870">
        <f t="shared" si="379"/>
        <v>0</v>
      </c>
      <c r="AG4870">
        <f t="shared" si="381"/>
        <v>572742.85789999994</v>
      </c>
    </row>
    <row r="4871" spans="1:33" x14ac:dyDescent="0.25">
      <c r="A4871">
        <v>4863</v>
      </c>
      <c r="B4871" s="10">
        <f t="shared" si="377"/>
        <v>1.9451549003276974E-4</v>
      </c>
      <c r="C4871" s="10">
        <f t="shared" si="378"/>
        <v>1.8669342064684582E-4</v>
      </c>
      <c r="R4871" s="9">
        <v>43668</v>
      </c>
      <c r="S4871">
        <v>21</v>
      </c>
      <c r="T4871">
        <v>3.9903945250000001</v>
      </c>
      <c r="U4871">
        <v>183869.3989</v>
      </c>
      <c r="V4871" t="s">
        <v>54</v>
      </c>
      <c r="W4871" t="s">
        <v>41</v>
      </c>
      <c r="AA4871" s="9">
        <v>43668</v>
      </c>
      <c r="AB4871">
        <v>21</v>
      </c>
      <c r="AC4871">
        <f t="shared" si="380"/>
        <v>1053563.7209999999</v>
      </c>
      <c r="AD4871">
        <f t="shared" si="379"/>
        <v>183869.3989</v>
      </c>
      <c r="AE4871">
        <f t="shared" si="379"/>
        <v>371202.00750000001</v>
      </c>
      <c r="AF4871">
        <f t="shared" si="379"/>
        <v>0</v>
      </c>
      <c r="AG4871">
        <f t="shared" si="381"/>
        <v>555071.40639999998</v>
      </c>
    </row>
    <row r="4872" spans="1:33" x14ac:dyDescent="0.25">
      <c r="A4872">
        <v>4864</v>
      </c>
      <c r="B4872" s="10">
        <f t="shared" si="377"/>
        <v>2.0297943961396109E-4</v>
      </c>
      <c r="C4872" s="10">
        <f t="shared" si="378"/>
        <v>1.8346694273631647E-4</v>
      </c>
      <c r="R4872" s="9">
        <v>43668</v>
      </c>
      <c r="S4872">
        <v>22</v>
      </c>
      <c r="T4872">
        <v>3.7268077960000001</v>
      </c>
      <c r="U4872">
        <v>171723.84959999999</v>
      </c>
      <c r="V4872" t="s">
        <v>54</v>
      </c>
      <c r="W4872" t="s">
        <v>41</v>
      </c>
      <c r="AA4872" s="9">
        <v>43668</v>
      </c>
      <c r="AB4872">
        <v>22</v>
      </c>
      <c r="AC4872">
        <f t="shared" si="380"/>
        <v>1003847.313</v>
      </c>
      <c r="AD4872">
        <f t="shared" si="379"/>
        <v>171723.84959999999</v>
      </c>
      <c r="AE4872">
        <f t="shared" si="379"/>
        <v>350253.12880000001</v>
      </c>
      <c r="AF4872">
        <f t="shared" si="379"/>
        <v>0</v>
      </c>
      <c r="AG4872">
        <f t="shared" si="381"/>
        <v>521976.97840000002</v>
      </c>
    </row>
    <row r="4873" spans="1:33" x14ac:dyDescent="0.25">
      <c r="A4873">
        <v>4865</v>
      </c>
      <c r="B4873" s="10">
        <f t="shared" si="377"/>
        <v>2.0471075733068472E-4</v>
      </c>
      <c r="C4873" s="10">
        <f t="shared" si="378"/>
        <v>1.7462246913076723E-4</v>
      </c>
      <c r="R4873" s="9">
        <v>43668</v>
      </c>
      <c r="S4873">
        <v>23</v>
      </c>
      <c r="T4873">
        <v>3.4002880389999999</v>
      </c>
      <c r="U4873">
        <v>156678.47229999999</v>
      </c>
      <c r="V4873" t="s">
        <v>54</v>
      </c>
      <c r="W4873" t="s">
        <v>41</v>
      </c>
      <c r="AA4873" s="9">
        <v>43668</v>
      </c>
      <c r="AB4873">
        <v>23</v>
      </c>
      <c r="AC4873">
        <f t="shared" si="380"/>
        <v>899099.93389999995</v>
      </c>
      <c r="AD4873">
        <f t="shared" si="379"/>
        <v>156678.47229999999</v>
      </c>
      <c r="AE4873">
        <f t="shared" si="379"/>
        <v>319877.47450000001</v>
      </c>
      <c r="AF4873">
        <f t="shared" si="379"/>
        <v>0</v>
      </c>
      <c r="AG4873">
        <f t="shared" si="381"/>
        <v>476555.94680000003</v>
      </c>
    </row>
    <row r="4874" spans="1:33" x14ac:dyDescent="0.25">
      <c r="A4874">
        <v>4866</v>
      </c>
      <c r="B4874" s="10">
        <f t="shared" ref="B4874:B4937" si="382">AC4868/$AC$1</f>
        <v>2.0744420385597031E-4</v>
      </c>
      <c r="C4874" s="10">
        <f t="shared" ref="C4874:C4937" si="383">AG4868/$AG$1</f>
        <v>1.5930299198141896E-4</v>
      </c>
      <c r="R4874" s="9">
        <v>43668</v>
      </c>
      <c r="S4874">
        <v>24</v>
      </c>
      <c r="T4874">
        <v>3.1492183310000001</v>
      </c>
      <c r="U4874">
        <v>145109.68220000001</v>
      </c>
      <c r="V4874" t="s">
        <v>54</v>
      </c>
      <c r="W4874" t="s">
        <v>41</v>
      </c>
      <c r="AA4874" s="9">
        <v>43668</v>
      </c>
      <c r="AB4874">
        <v>24</v>
      </c>
      <c r="AC4874">
        <f t="shared" si="380"/>
        <v>781001.38329999999</v>
      </c>
      <c r="AD4874">
        <f t="shared" si="379"/>
        <v>145109.68220000001</v>
      </c>
      <c r="AE4874">
        <f t="shared" si="379"/>
        <v>299547.68440000003</v>
      </c>
      <c r="AF4874">
        <f t="shared" si="379"/>
        <v>0</v>
      </c>
      <c r="AG4874">
        <f t="shared" si="381"/>
        <v>444657.36660000007</v>
      </c>
    </row>
    <row r="4875" spans="1:33" x14ac:dyDescent="0.25">
      <c r="A4875">
        <v>4867</v>
      </c>
      <c r="B4875" s="10">
        <f t="shared" si="382"/>
        <v>2.1099646294881055E-4</v>
      </c>
      <c r="C4875" s="10">
        <f t="shared" si="383"/>
        <v>1.4761160265130242E-4</v>
      </c>
      <c r="R4875" s="9">
        <v>43669</v>
      </c>
      <c r="S4875">
        <v>1</v>
      </c>
      <c r="T4875">
        <v>2.9106781509999999</v>
      </c>
      <c r="U4875">
        <v>134118.22779999999</v>
      </c>
      <c r="V4875" t="s">
        <v>54</v>
      </c>
      <c r="W4875" t="s">
        <v>41</v>
      </c>
      <c r="AA4875" s="9">
        <v>43669</v>
      </c>
      <c r="AB4875">
        <v>1</v>
      </c>
      <c r="AC4875">
        <f t="shared" si="380"/>
        <v>677278.04350000003</v>
      </c>
      <c r="AD4875">
        <f t="shared" si="379"/>
        <v>134118.22779999999</v>
      </c>
      <c r="AE4875">
        <f t="shared" si="379"/>
        <v>280901.39049999998</v>
      </c>
      <c r="AF4875">
        <f t="shared" si="379"/>
        <v>0</v>
      </c>
      <c r="AG4875">
        <f t="shared" si="381"/>
        <v>415019.61829999997</v>
      </c>
    </row>
    <row r="4876" spans="1:33" x14ac:dyDescent="0.25">
      <c r="A4876">
        <v>4868</v>
      </c>
      <c r="B4876" s="10">
        <f t="shared" si="382"/>
        <v>2.0278247451221079E-4</v>
      </c>
      <c r="C4876" s="10">
        <f t="shared" si="383"/>
        <v>1.405969817028355E-4</v>
      </c>
      <c r="R4876" s="9">
        <v>43669</v>
      </c>
      <c r="S4876">
        <v>2</v>
      </c>
      <c r="T4876">
        <v>2.7417775280000001</v>
      </c>
      <c r="U4876">
        <v>126335.6249</v>
      </c>
      <c r="V4876" t="s">
        <v>54</v>
      </c>
      <c r="W4876" t="s">
        <v>41</v>
      </c>
      <c r="AA4876" s="9">
        <v>43669</v>
      </c>
      <c r="AB4876">
        <v>2</v>
      </c>
      <c r="AC4876">
        <f t="shared" si="380"/>
        <v>592017.19319999998</v>
      </c>
      <c r="AD4876">
        <f t="shared" si="379"/>
        <v>126335.6249</v>
      </c>
      <c r="AE4876">
        <f t="shared" si="379"/>
        <v>268901.6127</v>
      </c>
      <c r="AF4876">
        <f t="shared" si="379"/>
        <v>0</v>
      </c>
      <c r="AG4876">
        <f t="shared" si="381"/>
        <v>395237.23759999999</v>
      </c>
    </row>
    <row r="4877" spans="1:33" x14ac:dyDescent="0.25">
      <c r="A4877">
        <v>4869</v>
      </c>
      <c r="B4877" s="10">
        <f t="shared" si="382"/>
        <v>1.9271156825682929E-4</v>
      </c>
      <c r="C4877" s="10">
        <f t="shared" si="383"/>
        <v>1.3625899178478079E-4</v>
      </c>
      <c r="R4877" s="9">
        <v>43669</v>
      </c>
      <c r="S4877">
        <v>3</v>
      </c>
      <c r="T4877">
        <v>2.648125174</v>
      </c>
      <c r="U4877">
        <v>122020.31170000001</v>
      </c>
      <c r="V4877" t="s">
        <v>54</v>
      </c>
      <c r="W4877" t="s">
        <v>41</v>
      </c>
      <c r="AA4877" s="9">
        <v>43669</v>
      </c>
      <c r="AB4877">
        <v>3</v>
      </c>
      <c r="AC4877">
        <f t="shared" si="380"/>
        <v>523427.44799999997</v>
      </c>
      <c r="AD4877">
        <f t="shared" si="379"/>
        <v>122020.31170000001</v>
      </c>
      <c r="AE4877">
        <f t="shared" si="379"/>
        <v>261789.74040000001</v>
      </c>
      <c r="AF4877">
        <f t="shared" si="379"/>
        <v>0</v>
      </c>
      <c r="AG4877">
        <f t="shared" si="381"/>
        <v>383810.05210000003</v>
      </c>
    </row>
    <row r="4878" spans="1:33" x14ac:dyDescent="0.25">
      <c r="A4878">
        <v>4870</v>
      </c>
      <c r="B4878" s="10">
        <f t="shared" si="382"/>
        <v>1.8361774055300278E-4</v>
      </c>
      <c r="C4878" s="10">
        <f t="shared" si="383"/>
        <v>1.2813496784663472E-4</v>
      </c>
      <c r="R4878" s="9">
        <v>43669</v>
      </c>
      <c r="S4878">
        <v>4</v>
      </c>
      <c r="T4878">
        <v>2.5685772029999998</v>
      </c>
      <c r="U4878">
        <v>118354.90029999999</v>
      </c>
      <c r="V4878" t="s">
        <v>54</v>
      </c>
      <c r="W4878" t="s">
        <v>41</v>
      </c>
      <c r="AA4878" s="9">
        <v>43669</v>
      </c>
      <c r="AB4878">
        <v>4</v>
      </c>
      <c r="AC4878">
        <f t="shared" si="380"/>
        <v>481054.47830000002</v>
      </c>
      <c r="AD4878">
        <f t="shared" si="379"/>
        <v>118354.90029999999</v>
      </c>
      <c r="AE4878">
        <f t="shared" si="379"/>
        <v>263573.85450000002</v>
      </c>
      <c r="AF4878">
        <f t="shared" si="379"/>
        <v>0</v>
      </c>
      <c r="AG4878">
        <f t="shared" si="381"/>
        <v>381928.7548</v>
      </c>
    </row>
    <row r="4879" spans="1:33" x14ac:dyDescent="0.25">
      <c r="A4879">
        <v>4871</v>
      </c>
      <c r="B4879" s="10">
        <f t="shared" si="382"/>
        <v>1.644579770808951E-4</v>
      </c>
      <c r="C4879" s="10">
        <f t="shared" si="383"/>
        <v>1.1698500785899903E-4</v>
      </c>
      <c r="R4879" s="9">
        <v>43669</v>
      </c>
      <c r="S4879">
        <v>5</v>
      </c>
      <c r="T4879">
        <v>2.5463788219999999</v>
      </c>
      <c r="U4879">
        <v>117332.0434</v>
      </c>
      <c r="V4879" t="s">
        <v>54</v>
      </c>
      <c r="W4879" t="s">
        <v>41</v>
      </c>
      <c r="AA4879" s="9">
        <v>43669</v>
      </c>
      <c r="AB4879">
        <v>5</v>
      </c>
      <c r="AC4879">
        <f t="shared" si="380"/>
        <v>459107.31559999997</v>
      </c>
      <c r="AD4879">
        <f t="shared" si="379"/>
        <v>117332.0434</v>
      </c>
      <c r="AE4879">
        <f t="shared" si="379"/>
        <v>272584.91840000002</v>
      </c>
      <c r="AF4879">
        <f t="shared" si="379"/>
        <v>0</v>
      </c>
      <c r="AG4879">
        <f t="shared" si="381"/>
        <v>389916.96180000005</v>
      </c>
    </row>
    <row r="4880" spans="1:33" x14ac:dyDescent="0.25">
      <c r="A4880">
        <v>4872</v>
      </c>
      <c r="B4880" s="10">
        <f t="shared" si="382"/>
        <v>1.4285609725023558E-4</v>
      </c>
      <c r="C4880" s="10">
        <f t="shared" si="383"/>
        <v>1.0915454077439878E-4</v>
      </c>
      <c r="R4880" s="9">
        <v>43669</v>
      </c>
      <c r="S4880">
        <v>6</v>
      </c>
      <c r="T4880">
        <v>2.6321488240000002</v>
      </c>
      <c r="U4880">
        <v>121284.1535</v>
      </c>
      <c r="V4880" t="s">
        <v>54</v>
      </c>
      <c r="W4880" t="s">
        <v>41</v>
      </c>
      <c r="AA4880" s="9">
        <v>43669</v>
      </c>
      <c r="AB4880">
        <v>6</v>
      </c>
      <c r="AC4880">
        <f t="shared" si="380"/>
        <v>457224.87339999998</v>
      </c>
      <c r="AD4880">
        <f t="shared" si="379"/>
        <v>121284.1535</v>
      </c>
      <c r="AE4880">
        <f t="shared" si="379"/>
        <v>308853.1997</v>
      </c>
      <c r="AF4880">
        <f t="shared" si="379"/>
        <v>0</v>
      </c>
      <c r="AG4880">
        <f t="shared" si="381"/>
        <v>430137.35320000001</v>
      </c>
    </row>
    <row r="4881" spans="1:33" x14ac:dyDescent="0.25">
      <c r="A4881">
        <v>4873</v>
      </c>
      <c r="B4881" s="10">
        <f t="shared" si="382"/>
        <v>1.2388364491605541E-4</v>
      </c>
      <c r="C4881" s="10">
        <f t="shared" si="383"/>
        <v>1.0187906296097503E-4</v>
      </c>
      <c r="R4881" s="9">
        <v>43669</v>
      </c>
      <c r="S4881">
        <v>7</v>
      </c>
      <c r="T4881">
        <v>2.9337898469999999</v>
      </c>
      <c r="U4881">
        <v>135183.1686</v>
      </c>
      <c r="V4881" t="s">
        <v>54</v>
      </c>
      <c r="W4881" t="s">
        <v>41</v>
      </c>
      <c r="AA4881" s="9">
        <v>43669</v>
      </c>
      <c r="AB4881">
        <v>7</v>
      </c>
      <c r="AC4881">
        <f t="shared" si="380"/>
        <v>498718.3653</v>
      </c>
      <c r="AD4881">
        <f t="shared" si="379"/>
        <v>135183.1686</v>
      </c>
      <c r="AE4881">
        <f t="shared" si="379"/>
        <v>356554.4486</v>
      </c>
      <c r="AF4881">
        <f t="shared" si="379"/>
        <v>0</v>
      </c>
      <c r="AG4881">
        <f t="shared" si="381"/>
        <v>491737.61719999998</v>
      </c>
    </row>
    <row r="4882" spans="1:33" x14ac:dyDescent="0.25">
      <c r="A4882">
        <v>4874</v>
      </c>
      <c r="B4882" s="10">
        <f t="shared" si="382"/>
        <v>1.0828824062799929E-4</v>
      </c>
      <c r="C4882" s="10">
        <f t="shared" si="383"/>
        <v>9.7022881903537848E-5</v>
      </c>
      <c r="R4882" s="9">
        <v>43669</v>
      </c>
      <c r="S4882">
        <v>8</v>
      </c>
      <c r="T4882">
        <v>3.2651833130000001</v>
      </c>
      <c r="U4882">
        <v>150453.11670000001</v>
      </c>
      <c r="V4882" t="s">
        <v>54</v>
      </c>
      <c r="W4882" t="s">
        <v>41</v>
      </c>
      <c r="AA4882" s="9">
        <v>43669</v>
      </c>
      <c r="AB4882">
        <v>8</v>
      </c>
      <c r="AC4882">
        <f t="shared" si="380"/>
        <v>500988.2893</v>
      </c>
      <c r="AD4882">
        <f t="shared" si="379"/>
        <v>150453.11670000001</v>
      </c>
      <c r="AE4882">
        <f t="shared" si="379"/>
        <v>384962.5575</v>
      </c>
      <c r="AF4882">
        <f t="shared" si="379"/>
        <v>0</v>
      </c>
      <c r="AG4882">
        <f t="shared" si="381"/>
        <v>535415.67420000001</v>
      </c>
    </row>
    <row r="4883" spans="1:33" x14ac:dyDescent="0.25">
      <c r="A4883">
        <v>4875</v>
      </c>
      <c r="B4883" s="10">
        <f t="shared" si="382"/>
        <v>9.5742215076471843E-5</v>
      </c>
      <c r="C4883" s="10">
        <f t="shared" si="383"/>
        <v>9.4217735111224777E-5</v>
      </c>
      <c r="R4883" s="9">
        <v>43669</v>
      </c>
      <c r="S4883">
        <v>9</v>
      </c>
      <c r="T4883">
        <v>3.9859157939999998</v>
      </c>
      <c r="U4883">
        <v>183663.02799999999</v>
      </c>
      <c r="V4883" t="s">
        <v>54</v>
      </c>
      <c r="W4883" t="s">
        <v>41</v>
      </c>
      <c r="AA4883" s="9">
        <v>43669</v>
      </c>
      <c r="AB4883">
        <v>9</v>
      </c>
      <c r="AC4883">
        <f t="shared" si="380"/>
        <v>542061.10869999998</v>
      </c>
      <c r="AD4883">
        <f t="shared" si="379"/>
        <v>183663.02799999999</v>
      </c>
      <c r="AE4883">
        <f t="shared" si="379"/>
        <v>427953.52289999998</v>
      </c>
      <c r="AF4883">
        <f t="shared" si="379"/>
        <v>0</v>
      </c>
      <c r="AG4883">
        <f t="shared" si="381"/>
        <v>611616.55089999991</v>
      </c>
    </row>
    <row r="4884" spans="1:33" x14ac:dyDescent="0.25">
      <c r="A4884">
        <v>4876</v>
      </c>
      <c r="B4884" s="10">
        <f t="shared" si="382"/>
        <v>8.7991605141995844E-5</v>
      </c>
      <c r="C4884" s="10">
        <f t="shared" si="383"/>
        <v>9.3755914036693135E-5</v>
      </c>
      <c r="R4884" s="9">
        <v>43669</v>
      </c>
      <c r="S4884">
        <v>10</v>
      </c>
      <c r="T4884">
        <v>4.7048135579999997</v>
      </c>
      <c r="U4884">
        <v>216788.39910000001</v>
      </c>
      <c r="V4884" t="s">
        <v>54</v>
      </c>
      <c r="W4884" t="s">
        <v>41</v>
      </c>
      <c r="AA4884" s="9">
        <v>43669</v>
      </c>
      <c r="AB4884">
        <v>10</v>
      </c>
      <c r="AC4884">
        <f t="shared" si="380"/>
        <v>608415.87300000002</v>
      </c>
      <c r="AD4884">
        <f t="shared" si="379"/>
        <v>216788.39910000001</v>
      </c>
      <c r="AE4884">
        <f t="shared" si="379"/>
        <v>460433.21110000001</v>
      </c>
      <c r="AF4884">
        <f t="shared" si="379"/>
        <v>0</v>
      </c>
      <c r="AG4884">
        <f t="shared" si="381"/>
        <v>677221.6102</v>
      </c>
    </row>
    <row r="4885" spans="1:33" x14ac:dyDescent="0.25">
      <c r="A4885">
        <v>4877</v>
      </c>
      <c r="B4885" s="10">
        <f t="shared" si="382"/>
        <v>8.3977161536543716E-5</v>
      </c>
      <c r="C4885" s="10">
        <f t="shared" si="383"/>
        <v>9.5716859996867058E-5</v>
      </c>
      <c r="R4885" s="9">
        <v>43669</v>
      </c>
      <c r="S4885">
        <v>11</v>
      </c>
      <c r="T4885">
        <v>5.279448897</v>
      </c>
      <c r="U4885">
        <v>243266.44630000001</v>
      </c>
      <c r="V4885" t="s">
        <v>54</v>
      </c>
      <c r="W4885" t="s">
        <v>41</v>
      </c>
      <c r="AA4885" s="9">
        <v>43669</v>
      </c>
      <c r="AB4885">
        <v>11</v>
      </c>
      <c r="AC4885">
        <f t="shared" si="380"/>
        <v>729462.55669999996</v>
      </c>
      <c r="AD4885">
        <f t="shared" si="379"/>
        <v>243266.44630000001</v>
      </c>
      <c r="AE4885">
        <f t="shared" si="379"/>
        <v>482586.40139999997</v>
      </c>
      <c r="AF4885">
        <f t="shared" si="379"/>
        <v>0</v>
      </c>
      <c r="AG4885">
        <f t="shared" si="381"/>
        <v>725852.84770000004</v>
      </c>
    </row>
    <row r="4886" spans="1:33" x14ac:dyDescent="0.25">
      <c r="A4886">
        <v>4878</v>
      </c>
      <c r="B4886" s="10">
        <f t="shared" si="382"/>
        <v>8.3632836479326955E-5</v>
      </c>
      <c r="C4886" s="10">
        <f t="shared" si="383"/>
        <v>1.0559016623848589E-4</v>
      </c>
      <c r="R4886" s="9">
        <v>43669</v>
      </c>
      <c r="S4886">
        <v>12</v>
      </c>
      <c r="T4886">
        <v>5.6318862010000004</v>
      </c>
      <c r="U4886">
        <v>259506.05239999999</v>
      </c>
      <c r="V4886" t="s">
        <v>54</v>
      </c>
      <c r="W4886" t="s">
        <v>41</v>
      </c>
      <c r="AA4886" s="9">
        <v>43669</v>
      </c>
      <c r="AB4886">
        <v>12</v>
      </c>
      <c r="AC4886">
        <f t="shared" si="380"/>
        <v>856803.44570000004</v>
      </c>
      <c r="AD4886">
        <f t="shared" si="379"/>
        <v>259506.05239999999</v>
      </c>
      <c r="AE4886">
        <f t="shared" si="379"/>
        <v>494421.38339999999</v>
      </c>
      <c r="AF4886">
        <f t="shared" si="379"/>
        <v>0</v>
      </c>
      <c r="AG4886">
        <f t="shared" si="381"/>
        <v>753927.43579999998</v>
      </c>
    </row>
    <row r="4887" spans="1:33" x14ac:dyDescent="0.25">
      <c r="A4887">
        <v>4879</v>
      </c>
      <c r="B4887" s="10">
        <f t="shared" si="382"/>
        <v>9.1222577599979159E-5</v>
      </c>
      <c r="C4887" s="10">
        <f t="shared" si="383"/>
        <v>1.2071180603029976E-4</v>
      </c>
      <c r="R4887" s="9">
        <v>43669</v>
      </c>
      <c r="S4887">
        <v>13</v>
      </c>
      <c r="T4887">
        <v>5.861658319</v>
      </c>
      <c r="U4887">
        <v>270093.49200000003</v>
      </c>
      <c r="V4887" t="s">
        <v>54</v>
      </c>
      <c r="W4887" t="s">
        <v>41</v>
      </c>
      <c r="AA4887" s="9">
        <v>43669</v>
      </c>
      <c r="AB4887">
        <v>13</v>
      </c>
      <c r="AC4887">
        <f t="shared" si="380"/>
        <v>970971.2023</v>
      </c>
      <c r="AD4887">
        <f t="shared" si="379"/>
        <v>270093.49200000003</v>
      </c>
      <c r="AE4887">
        <f t="shared" si="379"/>
        <v>494788.04820000002</v>
      </c>
      <c r="AF4887">
        <f t="shared" si="379"/>
        <v>0</v>
      </c>
      <c r="AG4887">
        <f t="shared" si="381"/>
        <v>764881.54020000005</v>
      </c>
    </row>
    <row r="4888" spans="1:33" x14ac:dyDescent="0.25">
      <c r="A4888">
        <v>4880</v>
      </c>
      <c r="B4888" s="10">
        <f t="shared" si="382"/>
        <v>9.1637778508234241E-5</v>
      </c>
      <c r="C4888" s="10">
        <f t="shared" si="383"/>
        <v>1.3143390041548477E-4</v>
      </c>
      <c r="R4888" s="9">
        <v>43669</v>
      </c>
      <c r="S4888">
        <v>14</v>
      </c>
      <c r="T4888">
        <v>5.9733314200000001</v>
      </c>
      <c r="U4888">
        <v>275239.16509999998</v>
      </c>
      <c r="V4888" t="s">
        <v>54</v>
      </c>
      <c r="W4888" t="s">
        <v>41</v>
      </c>
      <c r="AA4888" s="9">
        <v>43669</v>
      </c>
      <c r="AB4888">
        <v>14</v>
      </c>
      <c r="AC4888">
        <f t="shared" si="380"/>
        <v>1018436.7120000001</v>
      </c>
      <c r="AD4888">
        <f t="shared" si="379"/>
        <v>275239.16509999998</v>
      </c>
      <c r="AE4888">
        <f t="shared" si="379"/>
        <v>502517.07770000002</v>
      </c>
      <c r="AF4888">
        <f t="shared" si="379"/>
        <v>0</v>
      </c>
      <c r="AG4888">
        <f t="shared" si="381"/>
        <v>777756.24280000001</v>
      </c>
    </row>
    <row r="4889" spans="1:33" x14ac:dyDescent="0.25">
      <c r="A4889">
        <v>4881</v>
      </c>
      <c r="B4889" s="10">
        <f t="shared" si="382"/>
        <v>9.9150572733713765E-5</v>
      </c>
      <c r="C4889" s="10">
        <f t="shared" si="383"/>
        <v>1.5013970026851498E-4</v>
      </c>
      <c r="R4889" s="9">
        <v>43669</v>
      </c>
      <c r="S4889">
        <v>15</v>
      </c>
      <c r="T4889">
        <v>5.6709579659999996</v>
      </c>
      <c r="U4889">
        <v>261306.40119999999</v>
      </c>
      <c r="V4889" t="s">
        <v>54</v>
      </c>
      <c r="W4889" t="s">
        <v>41</v>
      </c>
      <c r="AA4889" s="9">
        <v>43669</v>
      </c>
      <c r="AB4889">
        <v>15</v>
      </c>
      <c r="AC4889">
        <f t="shared" si="380"/>
        <v>958690.74840000004</v>
      </c>
      <c r="AD4889">
        <f t="shared" si="379"/>
        <v>261306.40119999999</v>
      </c>
      <c r="AE4889">
        <f t="shared" si="379"/>
        <v>473966.44300000003</v>
      </c>
      <c r="AF4889">
        <f t="shared" si="379"/>
        <v>0</v>
      </c>
      <c r="AG4889">
        <f t="shared" si="381"/>
        <v>735272.84420000005</v>
      </c>
    </row>
    <row r="4890" spans="1:33" x14ac:dyDescent="0.25">
      <c r="A4890">
        <v>4882</v>
      </c>
      <c r="B4890" s="10">
        <f t="shared" si="382"/>
        <v>1.1128778895963702E-4</v>
      </c>
      <c r="C4890" s="10">
        <f t="shared" si="383"/>
        <v>1.6624443766469221E-4</v>
      </c>
      <c r="R4890" s="9">
        <v>43669</v>
      </c>
      <c r="S4890">
        <v>16</v>
      </c>
      <c r="T4890">
        <v>5.4299898999999998</v>
      </c>
      <c r="U4890">
        <v>250203.07459999999</v>
      </c>
      <c r="V4890" t="s">
        <v>54</v>
      </c>
      <c r="W4890" t="s">
        <v>41</v>
      </c>
      <c r="AA4890" s="9">
        <v>43669</v>
      </c>
      <c r="AB4890">
        <v>16</v>
      </c>
      <c r="AC4890">
        <f t="shared" si="380"/>
        <v>930153.80870000005</v>
      </c>
      <c r="AD4890">
        <f t="shared" si="379"/>
        <v>250203.07459999999</v>
      </c>
      <c r="AE4890">
        <f t="shared" si="379"/>
        <v>458903.58230000001</v>
      </c>
      <c r="AF4890">
        <f t="shared" si="379"/>
        <v>0</v>
      </c>
      <c r="AG4890">
        <f t="shared" si="381"/>
        <v>709106.65690000006</v>
      </c>
    </row>
    <row r="4891" spans="1:33" x14ac:dyDescent="0.25">
      <c r="A4891">
        <v>4883</v>
      </c>
      <c r="B4891" s="10">
        <f t="shared" si="382"/>
        <v>1.3342892364674852E-4</v>
      </c>
      <c r="C4891" s="10">
        <f t="shared" si="383"/>
        <v>1.7818243936067765E-4</v>
      </c>
      <c r="R4891" s="9">
        <v>43669</v>
      </c>
      <c r="S4891">
        <v>17</v>
      </c>
      <c r="T4891">
        <v>5.2243070899999999</v>
      </c>
      <c r="U4891">
        <v>240725.62210000001</v>
      </c>
      <c r="V4891" t="s">
        <v>54</v>
      </c>
      <c r="W4891" t="s">
        <v>41</v>
      </c>
      <c r="AA4891" s="9">
        <v>43669</v>
      </c>
      <c r="AB4891">
        <v>17</v>
      </c>
      <c r="AC4891">
        <f t="shared" si="380"/>
        <v>960098.95959999994</v>
      </c>
      <c r="AD4891">
        <f t="shared" si="379"/>
        <v>240725.62210000001</v>
      </c>
      <c r="AE4891">
        <f t="shared" si="379"/>
        <v>440547.26020000002</v>
      </c>
      <c r="AF4891">
        <f t="shared" si="379"/>
        <v>0</v>
      </c>
      <c r="AG4891">
        <f t="shared" si="381"/>
        <v>681272.88230000006</v>
      </c>
    </row>
    <row r="4892" spans="1:33" x14ac:dyDescent="0.25">
      <c r="A4892">
        <v>4884</v>
      </c>
      <c r="B4892" s="10">
        <f t="shared" si="382"/>
        <v>1.5672135668451145E-4</v>
      </c>
      <c r="C4892" s="10">
        <f t="shared" si="383"/>
        <v>1.8507419243095252E-4</v>
      </c>
      <c r="R4892" s="9">
        <v>43669</v>
      </c>
      <c r="S4892">
        <v>18</v>
      </c>
      <c r="T4892">
        <v>4.9344718439999999</v>
      </c>
      <c r="U4892">
        <v>227370.59359999999</v>
      </c>
      <c r="V4892" t="s">
        <v>54</v>
      </c>
      <c r="W4892" t="s">
        <v>41</v>
      </c>
      <c r="AA4892" s="9">
        <v>43669</v>
      </c>
      <c r="AB4892">
        <v>18</v>
      </c>
      <c r="AC4892">
        <f t="shared" si="380"/>
        <v>1058814.5460000001</v>
      </c>
      <c r="AD4892">
        <f t="shared" si="379"/>
        <v>227370.59359999999</v>
      </c>
      <c r="AE4892">
        <f t="shared" si="379"/>
        <v>433057.29070000001</v>
      </c>
      <c r="AF4892">
        <f t="shared" si="379"/>
        <v>0</v>
      </c>
      <c r="AG4892">
        <f t="shared" si="381"/>
        <v>660427.88430000003</v>
      </c>
    </row>
    <row r="4893" spans="1:33" x14ac:dyDescent="0.25">
      <c r="A4893">
        <v>4885</v>
      </c>
      <c r="B4893" s="10">
        <f t="shared" si="382"/>
        <v>1.7760423920999086E-4</v>
      </c>
      <c r="C4893" s="10">
        <f t="shared" si="383"/>
        <v>1.8776320722119311E-4</v>
      </c>
      <c r="R4893" s="9">
        <v>43669</v>
      </c>
      <c r="S4893">
        <v>19</v>
      </c>
      <c r="T4893">
        <v>4.7312473519999996</v>
      </c>
      <c r="U4893">
        <v>218006.4155</v>
      </c>
      <c r="V4893" t="s">
        <v>54</v>
      </c>
      <c r="W4893" t="s">
        <v>41</v>
      </c>
      <c r="AA4893" s="9">
        <v>43669</v>
      </c>
      <c r="AB4893">
        <v>19</v>
      </c>
      <c r="AC4893">
        <f t="shared" si="380"/>
        <v>1118036.4040000001</v>
      </c>
      <c r="AD4893">
        <f t="shared" si="379"/>
        <v>218006.4155</v>
      </c>
      <c r="AE4893">
        <f t="shared" si="379"/>
        <v>403548.5626</v>
      </c>
      <c r="AF4893">
        <f t="shared" si="379"/>
        <v>0</v>
      </c>
      <c r="AG4893">
        <f t="shared" si="381"/>
        <v>621554.97809999995</v>
      </c>
    </row>
    <row r="4894" spans="1:33" x14ac:dyDescent="0.25">
      <c r="A4894">
        <v>4886</v>
      </c>
      <c r="B4894" s="10">
        <f t="shared" si="382"/>
        <v>1.8628634607270123E-4</v>
      </c>
      <c r="C4894" s="10">
        <f t="shared" si="383"/>
        <v>1.9092369067535378E-4</v>
      </c>
      <c r="R4894" s="9">
        <v>43669</v>
      </c>
      <c r="S4894">
        <v>20</v>
      </c>
      <c r="T4894">
        <v>4.3933678350000003</v>
      </c>
      <c r="U4894">
        <v>202437.60310000001</v>
      </c>
      <c r="V4894" t="s">
        <v>54</v>
      </c>
      <c r="W4894" t="s">
        <v>41</v>
      </c>
      <c r="AA4894" s="9">
        <v>43669</v>
      </c>
      <c r="AB4894">
        <v>20</v>
      </c>
      <c r="AC4894">
        <f t="shared" si="380"/>
        <v>1103089.9240000001</v>
      </c>
      <c r="AD4894">
        <f t="shared" si="379"/>
        <v>202437.60310000001</v>
      </c>
      <c r="AE4894">
        <f t="shared" si="379"/>
        <v>389696.5123</v>
      </c>
      <c r="AF4894">
        <f t="shared" si="379"/>
        <v>0</v>
      </c>
      <c r="AG4894">
        <f t="shared" si="381"/>
        <v>592134.11540000001</v>
      </c>
    </row>
    <row r="4895" spans="1:33" x14ac:dyDescent="0.25">
      <c r="A4895">
        <v>4887</v>
      </c>
      <c r="B4895" s="10">
        <f t="shared" si="382"/>
        <v>1.7535797210454382E-4</v>
      </c>
      <c r="C4895" s="10">
        <f t="shared" si="383"/>
        <v>1.8049486116966776E-4</v>
      </c>
      <c r="R4895" s="9">
        <v>43669</v>
      </c>
      <c r="S4895">
        <v>21</v>
      </c>
      <c r="T4895">
        <v>4.1333056509999997</v>
      </c>
      <c r="U4895">
        <v>190454.4578</v>
      </c>
      <c r="V4895" t="s">
        <v>54</v>
      </c>
      <c r="W4895" t="s">
        <v>41</v>
      </c>
      <c r="AA4895" s="9">
        <v>43669</v>
      </c>
      <c r="AB4895">
        <v>21</v>
      </c>
      <c r="AC4895">
        <f t="shared" si="380"/>
        <v>1051809.3840000001</v>
      </c>
      <c r="AD4895">
        <f t="shared" si="379"/>
        <v>190454.4578</v>
      </c>
      <c r="AE4895">
        <f t="shared" si="379"/>
        <v>375222.9498</v>
      </c>
      <c r="AF4895">
        <f t="shared" si="379"/>
        <v>0</v>
      </c>
      <c r="AG4895">
        <f t="shared" si="381"/>
        <v>565677.40760000004</v>
      </c>
    </row>
    <row r="4896" spans="1:33" x14ac:dyDescent="0.25">
      <c r="A4896">
        <v>4888</v>
      </c>
      <c r="B4896" s="10">
        <f t="shared" si="382"/>
        <v>1.7013816594263671E-4</v>
      </c>
      <c r="C4896" s="10">
        <f t="shared" si="383"/>
        <v>1.7407158254417786E-4</v>
      </c>
      <c r="R4896" s="9">
        <v>43669</v>
      </c>
      <c r="S4896">
        <v>22</v>
      </c>
      <c r="T4896">
        <v>3.7189793619999998</v>
      </c>
      <c r="U4896">
        <v>171363.13099999999</v>
      </c>
      <c r="V4896" t="s">
        <v>54</v>
      </c>
      <c r="W4896" t="s">
        <v>41</v>
      </c>
      <c r="AA4896" s="9">
        <v>43669</v>
      </c>
      <c r="AB4896">
        <v>22</v>
      </c>
      <c r="AC4896">
        <f t="shared" si="380"/>
        <v>968333.86899999995</v>
      </c>
      <c r="AD4896">
        <f t="shared" si="379"/>
        <v>171363.13099999999</v>
      </c>
      <c r="AE4896">
        <f t="shared" si="379"/>
        <v>347891.53850000002</v>
      </c>
      <c r="AF4896">
        <f t="shared" si="379"/>
        <v>0</v>
      </c>
      <c r="AG4896">
        <f t="shared" si="381"/>
        <v>519254.66950000002</v>
      </c>
    </row>
    <row r="4897" spans="1:33" x14ac:dyDescent="0.25">
      <c r="A4897">
        <v>4889</v>
      </c>
      <c r="B4897" s="10">
        <f t="shared" si="382"/>
        <v>1.7561555366641768E-4</v>
      </c>
      <c r="C4897" s="10">
        <f t="shared" si="383"/>
        <v>1.6723894439918974E-4</v>
      </c>
      <c r="R4897" s="9">
        <v>43669</v>
      </c>
      <c r="S4897">
        <v>23</v>
      </c>
      <c r="T4897">
        <v>3.3047293029999998</v>
      </c>
      <c r="U4897">
        <v>152275.3168</v>
      </c>
      <c r="V4897" t="s">
        <v>54</v>
      </c>
      <c r="W4897" t="s">
        <v>41</v>
      </c>
      <c r="AA4897" s="9">
        <v>43669</v>
      </c>
      <c r="AB4897">
        <v>23</v>
      </c>
      <c r="AC4897">
        <f t="shared" si="380"/>
        <v>836328.04879999999</v>
      </c>
      <c r="AD4897">
        <f t="shared" si="379"/>
        <v>152275.3168</v>
      </c>
      <c r="AE4897">
        <f t="shared" si="379"/>
        <v>315705.82610000001</v>
      </c>
      <c r="AF4897">
        <f t="shared" si="379"/>
        <v>0</v>
      </c>
      <c r="AG4897">
        <f t="shared" si="381"/>
        <v>467981.14289999998</v>
      </c>
    </row>
    <row r="4898" spans="1:33" x14ac:dyDescent="0.25">
      <c r="A4898">
        <v>4890</v>
      </c>
      <c r="B4898" s="10">
        <f t="shared" si="382"/>
        <v>1.9367201772962602E-4</v>
      </c>
      <c r="C4898" s="10">
        <f t="shared" si="383"/>
        <v>1.6212191192645421E-4</v>
      </c>
      <c r="R4898" s="9">
        <v>43669</v>
      </c>
      <c r="S4898">
        <v>24</v>
      </c>
      <c r="T4898">
        <v>3.023934535</v>
      </c>
      <c r="U4898">
        <v>139336.85550000001</v>
      </c>
      <c r="V4898" t="s">
        <v>54</v>
      </c>
      <c r="W4898" t="s">
        <v>41</v>
      </c>
      <c r="AA4898" s="9">
        <v>43669</v>
      </c>
      <c r="AB4898">
        <v>24</v>
      </c>
      <c r="AC4898">
        <f t="shared" si="380"/>
        <v>725745.9926</v>
      </c>
      <c r="AD4898">
        <f t="shared" si="379"/>
        <v>139336.85550000001</v>
      </c>
      <c r="AE4898">
        <f t="shared" si="379"/>
        <v>294059.22269999998</v>
      </c>
      <c r="AF4898">
        <f t="shared" si="379"/>
        <v>0</v>
      </c>
      <c r="AG4898">
        <f t="shared" si="381"/>
        <v>433396.07819999999</v>
      </c>
    </row>
    <row r="4899" spans="1:33" x14ac:dyDescent="0.25">
      <c r="A4899">
        <v>4891</v>
      </c>
      <c r="B4899" s="10">
        <f t="shared" si="382"/>
        <v>2.0450452543920313E-4</v>
      </c>
      <c r="C4899" s="10">
        <f t="shared" si="383"/>
        <v>1.5257938650452794E-4</v>
      </c>
      <c r="R4899" s="9">
        <v>43670</v>
      </c>
      <c r="S4899">
        <v>1</v>
      </c>
      <c r="T4899">
        <v>2.8240365349999998</v>
      </c>
      <c r="U4899">
        <v>130125.9555</v>
      </c>
      <c r="V4899" t="s">
        <v>54</v>
      </c>
      <c r="W4899" t="s">
        <v>41</v>
      </c>
      <c r="AA4899" s="9">
        <v>43670</v>
      </c>
      <c r="AB4899">
        <v>1</v>
      </c>
      <c r="AC4899">
        <f t="shared" si="380"/>
        <v>630895.88919999998</v>
      </c>
      <c r="AD4899">
        <f t="shared" si="379"/>
        <v>130125.9555</v>
      </c>
      <c r="AE4899">
        <f t="shared" si="379"/>
        <v>277652.27</v>
      </c>
      <c r="AF4899">
        <f t="shared" si="379"/>
        <v>0</v>
      </c>
      <c r="AG4899">
        <f t="shared" si="381"/>
        <v>407778.2255</v>
      </c>
    </row>
    <row r="4900" spans="1:33" x14ac:dyDescent="0.25">
      <c r="A4900">
        <v>4892</v>
      </c>
      <c r="B4900" s="10">
        <f t="shared" si="382"/>
        <v>2.0177060480079561E-4</v>
      </c>
      <c r="C4900" s="10">
        <f t="shared" si="383"/>
        <v>1.4535714979278574E-4</v>
      </c>
      <c r="R4900" s="9">
        <v>43670</v>
      </c>
      <c r="S4900">
        <v>2</v>
      </c>
      <c r="T4900">
        <v>2.7218037169999998</v>
      </c>
      <c r="U4900">
        <v>125415.2717</v>
      </c>
      <c r="V4900" t="s">
        <v>54</v>
      </c>
      <c r="W4900" t="s">
        <v>41</v>
      </c>
      <c r="AA4900" s="9">
        <v>43670</v>
      </c>
      <c r="AB4900">
        <v>2</v>
      </c>
      <c r="AC4900">
        <f t="shared" ref="AC4900:AC4931" si="384">SUMIFS($U:$U,$R:$R,$AA4900,$S:$S,$AB4900,$W:$W,AC$2)</f>
        <v>561515.96479999996</v>
      </c>
      <c r="AD4900">
        <f t="shared" si="379"/>
        <v>125415.2717</v>
      </c>
      <c r="AE4900">
        <f t="shared" si="379"/>
        <v>268347.93729999999</v>
      </c>
      <c r="AF4900">
        <f t="shared" si="379"/>
        <v>0</v>
      </c>
      <c r="AG4900">
        <f t="shared" si="381"/>
        <v>393763.20899999997</v>
      </c>
    </row>
    <row r="4901" spans="1:33" x14ac:dyDescent="0.25">
      <c r="A4901">
        <v>4893</v>
      </c>
      <c r="B4901" s="10">
        <f t="shared" si="382"/>
        <v>1.9239067543584258E-4</v>
      </c>
      <c r="C4901" s="10">
        <f t="shared" si="383"/>
        <v>1.388625541620126E-4</v>
      </c>
      <c r="R4901" s="9">
        <v>43670</v>
      </c>
      <c r="S4901">
        <v>3</v>
      </c>
      <c r="T4901">
        <v>2.6585720249999998</v>
      </c>
      <c r="U4901">
        <v>122501.68180000001</v>
      </c>
      <c r="V4901" t="s">
        <v>54</v>
      </c>
      <c r="W4901" t="s">
        <v>41</v>
      </c>
      <c r="AA4901" s="9">
        <v>43670</v>
      </c>
      <c r="AB4901">
        <v>3</v>
      </c>
      <c r="AC4901">
        <f t="shared" si="384"/>
        <v>515503.02299999999</v>
      </c>
      <c r="AD4901">
        <f t="shared" si="379"/>
        <v>122501.68180000001</v>
      </c>
      <c r="AE4901">
        <f t="shared" si="379"/>
        <v>264497.31170000002</v>
      </c>
      <c r="AF4901">
        <f t="shared" si="379"/>
        <v>0</v>
      </c>
      <c r="AG4901">
        <f t="shared" si="381"/>
        <v>386998.99350000004</v>
      </c>
    </row>
    <row r="4902" spans="1:33" x14ac:dyDescent="0.25">
      <c r="A4902">
        <v>4894</v>
      </c>
      <c r="B4902" s="10">
        <f t="shared" si="382"/>
        <v>1.7712183399222524E-4</v>
      </c>
      <c r="C4902" s="10">
        <f t="shared" si="383"/>
        <v>1.274666951491695E-4</v>
      </c>
      <c r="R4902" s="9">
        <v>43670</v>
      </c>
      <c r="S4902">
        <v>4</v>
      </c>
      <c r="T4902">
        <v>2.5852378140000001</v>
      </c>
      <c r="U4902">
        <v>119122.588</v>
      </c>
      <c r="V4902" t="s">
        <v>54</v>
      </c>
      <c r="W4902" t="s">
        <v>41</v>
      </c>
      <c r="AA4902" s="9">
        <v>43670</v>
      </c>
      <c r="AB4902">
        <v>4</v>
      </c>
      <c r="AC4902">
        <f t="shared" si="384"/>
        <v>478906.06550000003</v>
      </c>
      <c r="AD4902">
        <f t="shared" si="379"/>
        <v>119122.588</v>
      </c>
      <c r="AE4902">
        <f t="shared" si="379"/>
        <v>265402.61780000001</v>
      </c>
      <c r="AF4902">
        <f t="shared" si="379"/>
        <v>0</v>
      </c>
      <c r="AG4902">
        <f t="shared" si="381"/>
        <v>384525.2058</v>
      </c>
    </row>
    <row r="4903" spans="1:33" x14ac:dyDescent="0.25">
      <c r="A4903">
        <v>4895</v>
      </c>
      <c r="B4903" s="10">
        <f t="shared" si="382"/>
        <v>1.529761196678697E-4</v>
      </c>
      <c r="C4903" s="10">
        <f t="shared" si="383"/>
        <v>1.148800640252966E-4</v>
      </c>
      <c r="R4903" s="9">
        <v>43670</v>
      </c>
      <c r="S4903">
        <v>5</v>
      </c>
      <c r="T4903">
        <v>2.5903477370000001</v>
      </c>
      <c r="U4903">
        <v>119358.04300000001</v>
      </c>
      <c r="V4903" t="s">
        <v>54</v>
      </c>
      <c r="W4903" t="s">
        <v>41</v>
      </c>
      <c r="AA4903" s="9">
        <v>43670</v>
      </c>
      <c r="AB4903">
        <v>5</v>
      </c>
      <c r="AC4903">
        <f t="shared" si="384"/>
        <v>457451.01799999998</v>
      </c>
      <c r="AD4903">
        <f t="shared" si="379"/>
        <v>119358.04300000001</v>
      </c>
      <c r="AE4903">
        <f t="shared" si="379"/>
        <v>276429.92810000002</v>
      </c>
      <c r="AF4903">
        <f t="shared" si="379"/>
        <v>0</v>
      </c>
      <c r="AG4903">
        <f t="shared" si="381"/>
        <v>395787.97110000002</v>
      </c>
    </row>
    <row r="4904" spans="1:33" x14ac:dyDescent="0.25">
      <c r="A4904">
        <v>4896</v>
      </c>
      <c r="B4904" s="10">
        <f t="shared" si="382"/>
        <v>1.3274911199230184E-4</v>
      </c>
      <c r="C4904" s="10">
        <f t="shared" si="383"/>
        <v>1.0639011842100541E-4</v>
      </c>
      <c r="R4904" s="9">
        <v>43670</v>
      </c>
      <c r="S4904">
        <v>6</v>
      </c>
      <c r="T4904">
        <v>2.7063925769999999</v>
      </c>
      <c r="U4904">
        <v>124705.1572</v>
      </c>
      <c r="V4904" t="s">
        <v>54</v>
      </c>
      <c r="W4904" t="s">
        <v>41</v>
      </c>
      <c r="AA4904" s="9">
        <v>43670</v>
      </c>
      <c r="AB4904">
        <v>6</v>
      </c>
      <c r="AC4904">
        <f t="shared" si="384"/>
        <v>471146.06760000001</v>
      </c>
      <c r="AD4904">
        <f t="shared" si="379"/>
        <v>124705.1572</v>
      </c>
      <c r="AE4904">
        <f t="shared" si="379"/>
        <v>313035.7023</v>
      </c>
      <c r="AF4904">
        <f t="shared" si="379"/>
        <v>0</v>
      </c>
      <c r="AG4904">
        <f t="shared" si="381"/>
        <v>437740.85950000002</v>
      </c>
    </row>
    <row r="4905" spans="1:33" x14ac:dyDescent="0.25">
      <c r="A4905">
        <v>4897</v>
      </c>
      <c r="B4905" s="10">
        <f t="shared" si="382"/>
        <v>1.1539969893716454E-4</v>
      </c>
      <c r="C4905" s="10">
        <f t="shared" si="383"/>
        <v>1.001014450353013E-4</v>
      </c>
      <c r="R4905" s="9">
        <v>43670</v>
      </c>
      <c r="S4905">
        <v>7</v>
      </c>
      <c r="T4905">
        <v>3.0407444090000002</v>
      </c>
      <c r="U4905">
        <v>140111.4209</v>
      </c>
      <c r="V4905" t="s">
        <v>54</v>
      </c>
      <c r="W4905" t="s">
        <v>41</v>
      </c>
      <c r="AA4905" s="9">
        <v>43670</v>
      </c>
      <c r="AB4905">
        <v>7</v>
      </c>
      <c r="AC4905">
        <f t="shared" si="384"/>
        <v>501716.62410000002</v>
      </c>
      <c r="AD4905">
        <f t="shared" si="379"/>
        <v>140111.4209</v>
      </c>
      <c r="AE4905">
        <f t="shared" si="379"/>
        <v>357678.61420000001</v>
      </c>
      <c r="AF4905">
        <f t="shared" si="379"/>
        <v>0</v>
      </c>
      <c r="AG4905">
        <f t="shared" si="381"/>
        <v>497790.03509999998</v>
      </c>
    </row>
    <row r="4906" spans="1:33" x14ac:dyDescent="0.25">
      <c r="A4906">
        <v>4898</v>
      </c>
      <c r="B4906" s="10">
        <f t="shared" si="382"/>
        <v>1.0270913853710283E-4</v>
      </c>
      <c r="C4906" s="10">
        <f t="shared" si="383"/>
        <v>9.666103719566399E-5</v>
      </c>
      <c r="R4906" s="9">
        <v>43670</v>
      </c>
      <c r="S4906">
        <v>8</v>
      </c>
      <c r="T4906">
        <v>3.355542212</v>
      </c>
      <c r="U4906">
        <v>154616.674</v>
      </c>
      <c r="V4906" t="s">
        <v>54</v>
      </c>
      <c r="W4906" t="s">
        <v>41</v>
      </c>
      <c r="AA4906" s="9">
        <v>43670</v>
      </c>
      <c r="AB4906">
        <v>8</v>
      </c>
      <c r="AC4906">
        <f t="shared" si="384"/>
        <v>515359.4804</v>
      </c>
      <c r="AD4906">
        <f t="shared" si="379"/>
        <v>154616.674</v>
      </c>
      <c r="AE4906">
        <f t="shared" si="379"/>
        <v>386158.99570000003</v>
      </c>
      <c r="AF4906">
        <f t="shared" si="379"/>
        <v>0</v>
      </c>
      <c r="AG4906">
        <f t="shared" si="381"/>
        <v>540775.66969999997</v>
      </c>
    </row>
    <row r="4907" spans="1:33" x14ac:dyDescent="0.25">
      <c r="A4907">
        <v>4899</v>
      </c>
      <c r="B4907" s="10">
        <f t="shared" si="382"/>
        <v>9.4292726698270919E-5</v>
      </c>
      <c r="C4907" s="10">
        <f t="shared" si="383"/>
        <v>9.5000556807703262E-5</v>
      </c>
      <c r="R4907" s="9">
        <v>43670</v>
      </c>
      <c r="S4907">
        <v>9</v>
      </c>
      <c r="T4907">
        <v>3.8394341220000001</v>
      </c>
      <c r="U4907">
        <v>176913.4455</v>
      </c>
      <c r="V4907" t="s">
        <v>54</v>
      </c>
      <c r="W4907" t="s">
        <v>41</v>
      </c>
      <c r="AA4907" s="9">
        <v>43670</v>
      </c>
      <c r="AB4907">
        <v>9</v>
      </c>
      <c r="AC4907">
        <f t="shared" si="384"/>
        <v>494741.09110000002</v>
      </c>
      <c r="AD4907">
        <f t="shared" si="379"/>
        <v>176913.4455</v>
      </c>
      <c r="AE4907">
        <f t="shared" si="379"/>
        <v>412950.60979999998</v>
      </c>
      <c r="AF4907">
        <f t="shared" si="379"/>
        <v>0</v>
      </c>
      <c r="AG4907">
        <f t="shared" si="381"/>
        <v>589864.05530000001</v>
      </c>
    </row>
    <row r="4908" spans="1:33" x14ac:dyDescent="0.25">
      <c r="A4908">
        <v>4900</v>
      </c>
      <c r="B4908" s="10">
        <f t="shared" si="382"/>
        <v>8.7598630334968436E-5</v>
      </c>
      <c r="C4908" s="10">
        <f t="shared" si="383"/>
        <v>9.4393291122594838E-5</v>
      </c>
      <c r="R4908" s="9">
        <v>43670</v>
      </c>
      <c r="S4908">
        <v>10</v>
      </c>
      <c r="T4908">
        <v>4.3570808420000002</v>
      </c>
      <c r="U4908">
        <v>200765.571</v>
      </c>
      <c r="V4908" t="s">
        <v>54</v>
      </c>
      <c r="W4908" t="s">
        <v>41</v>
      </c>
      <c r="AA4908" s="9">
        <v>43670</v>
      </c>
      <c r="AB4908">
        <v>10</v>
      </c>
      <c r="AC4908">
        <f t="shared" si="384"/>
        <v>528688.07620000001</v>
      </c>
      <c r="AD4908">
        <f t="shared" si="379"/>
        <v>200765.571</v>
      </c>
      <c r="AE4908">
        <f t="shared" si="379"/>
        <v>432586.19089999999</v>
      </c>
      <c r="AF4908">
        <f t="shared" si="379"/>
        <v>0</v>
      </c>
      <c r="AG4908">
        <f t="shared" si="381"/>
        <v>633351.76190000004</v>
      </c>
    </row>
    <row r="4909" spans="1:33" x14ac:dyDescent="0.25">
      <c r="A4909">
        <v>4901</v>
      </c>
      <c r="B4909" s="10">
        <f t="shared" si="382"/>
        <v>8.3674201495652153E-5</v>
      </c>
      <c r="C4909" s="10">
        <f t="shared" si="383"/>
        <v>9.7158076025567671E-5</v>
      </c>
      <c r="R4909" s="9">
        <v>43670</v>
      </c>
      <c r="S4909">
        <v>11</v>
      </c>
      <c r="T4909">
        <v>4.8157851159999998</v>
      </c>
      <c r="U4909">
        <v>221901.74660000001</v>
      </c>
      <c r="V4909" t="s">
        <v>54</v>
      </c>
      <c r="W4909" t="s">
        <v>41</v>
      </c>
      <c r="AA4909" s="9">
        <v>43670</v>
      </c>
      <c r="AB4909">
        <v>11</v>
      </c>
      <c r="AC4909">
        <f t="shared" si="384"/>
        <v>593137.66650000005</v>
      </c>
      <c r="AD4909">
        <f t="shared" si="379"/>
        <v>221901.74660000001</v>
      </c>
      <c r="AE4909">
        <f t="shared" si="379"/>
        <v>444692.4436</v>
      </c>
      <c r="AF4909">
        <f t="shared" si="379"/>
        <v>0</v>
      </c>
      <c r="AG4909">
        <f t="shared" si="381"/>
        <v>666594.19020000007</v>
      </c>
    </row>
    <row r="4910" spans="1:33" x14ac:dyDescent="0.25">
      <c r="A4910">
        <v>4902</v>
      </c>
      <c r="B4910" s="10">
        <f t="shared" si="382"/>
        <v>8.6179217977489685E-5</v>
      </c>
      <c r="C4910" s="10">
        <f t="shared" si="383"/>
        <v>1.074566758272011E-4</v>
      </c>
      <c r="R4910" s="9">
        <v>43670</v>
      </c>
      <c r="S4910">
        <v>12</v>
      </c>
      <c r="T4910">
        <v>5.0561878079999998</v>
      </c>
      <c r="U4910">
        <v>232979.02179999999</v>
      </c>
      <c r="V4910" t="s">
        <v>54</v>
      </c>
      <c r="W4910" t="s">
        <v>41</v>
      </c>
      <c r="AA4910" s="9">
        <v>43670</v>
      </c>
      <c r="AB4910">
        <v>12</v>
      </c>
      <c r="AC4910">
        <f t="shared" si="384"/>
        <v>654550.18949999998</v>
      </c>
      <c r="AD4910">
        <f t="shared" si="379"/>
        <v>232979.02179999999</v>
      </c>
      <c r="AE4910">
        <f t="shared" si="379"/>
        <v>455939.4877</v>
      </c>
      <c r="AF4910">
        <f t="shared" si="379"/>
        <v>0</v>
      </c>
      <c r="AG4910">
        <f t="shared" si="381"/>
        <v>688918.50949999993</v>
      </c>
    </row>
    <row r="4911" spans="1:33" x14ac:dyDescent="0.25">
      <c r="A4911">
        <v>4903</v>
      </c>
      <c r="B4911" s="10">
        <f t="shared" si="382"/>
        <v>9.177100114937721E-5</v>
      </c>
      <c r="C4911" s="10">
        <f t="shared" si="383"/>
        <v>1.2219755426269899E-4</v>
      </c>
      <c r="R4911" s="9">
        <v>43670</v>
      </c>
      <c r="S4911">
        <v>13</v>
      </c>
      <c r="T4911">
        <v>4.9340136760000002</v>
      </c>
      <c r="U4911">
        <v>227349.48209999999</v>
      </c>
      <c r="V4911" t="s">
        <v>54</v>
      </c>
      <c r="W4911" t="s">
        <v>41</v>
      </c>
      <c r="AA4911" s="9">
        <v>43670</v>
      </c>
      <c r="AB4911">
        <v>13</v>
      </c>
      <c r="AC4911">
        <f t="shared" si="384"/>
        <v>671443.61100000003</v>
      </c>
      <c r="AD4911">
        <f t="shared" si="379"/>
        <v>227349.48209999999</v>
      </c>
      <c r="AE4911">
        <f t="shared" si="379"/>
        <v>450320.58980000002</v>
      </c>
      <c r="AF4911">
        <f t="shared" si="379"/>
        <v>0</v>
      </c>
      <c r="AG4911">
        <f t="shared" si="381"/>
        <v>677670.07189999998</v>
      </c>
    </row>
    <row r="4912" spans="1:33" x14ac:dyDescent="0.25">
      <c r="A4912">
        <v>4904</v>
      </c>
      <c r="B4912" s="10">
        <f t="shared" si="382"/>
        <v>9.4266470745255177E-5</v>
      </c>
      <c r="C4912" s="10">
        <f t="shared" si="383"/>
        <v>1.3274967271861553E-4</v>
      </c>
      <c r="R4912" s="9">
        <v>43670</v>
      </c>
      <c r="S4912">
        <v>14</v>
      </c>
      <c r="T4912">
        <v>4.7705809730000004</v>
      </c>
      <c r="U4912">
        <v>219818.83009999999</v>
      </c>
      <c r="V4912" t="s">
        <v>54</v>
      </c>
      <c r="W4912" t="s">
        <v>41</v>
      </c>
      <c r="AA4912" s="9">
        <v>43670</v>
      </c>
      <c r="AB4912">
        <v>14</v>
      </c>
      <c r="AC4912">
        <f t="shared" si="384"/>
        <v>647568.96569999994</v>
      </c>
      <c r="AD4912">
        <f t="shared" si="379"/>
        <v>219818.83009999999</v>
      </c>
      <c r="AE4912">
        <f t="shared" si="379"/>
        <v>442908.85680000001</v>
      </c>
      <c r="AF4912">
        <f t="shared" si="379"/>
        <v>0</v>
      </c>
      <c r="AG4912">
        <f t="shared" si="381"/>
        <v>662727.68689999997</v>
      </c>
    </row>
    <row r="4913" spans="1:33" x14ac:dyDescent="0.25">
      <c r="A4913">
        <v>4905</v>
      </c>
      <c r="B4913" s="10">
        <f t="shared" si="382"/>
        <v>9.0495078414887695E-5</v>
      </c>
      <c r="C4913" s="10">
        <f t="shared" si="383"/>
        <v>1.4479989518202679E-4</v>
      </c>
      <c r="R4913" s="9">
        <v>43670</v>
      </c>
      <c r="S4913">
        <v>15</v>
      </c>
      <c r="T4913">
        <v>4.6480986529999999</v>
      </c>
      <c r="U4913">
        <v>214175.08970000001</v>
      </c>
      <c r="V4913" t="s">
        <v>54</v>
      </c>
      <c r="W4913" t="s">
        <v>41</v>
      </c>
      <c r="AA4913" s="9">
        <v>43670</v>
      </c>
      <c r="AB4913">
        <v>15</v>
      </c>
      <c r="AC4913">
        <f t="shared" si="384"/>
        <v>631166.54559999995</v>
      </c>
      <c r="AD4913">
        <f t="shared" si="379"/>
        <v>214175.08970000001</v>
      </c>
      <c r="AE4913">
        <f t="shared" si="379"/>
        <v>433006.38419999997</v>
      </c>
      <c r="AF4913">
        <f t="shared" si="379"/>
        <v>0</v>
      </c>
      <c r="AG4913">
        <f t="shared" si="381"/>
        <v>647181.47389999998</v>
      </c>
    </row>
    <row r="4914" spans="1:33" x14ac:dyDescent="0.25">
      <c r="A4914">
        <v>4906</v>
      </c>
      <c r="B4914" s="10">
        <f t="shared" si="382"/>
        <v>9.670445769192169E-5</v>
      </c>
      <c r="C4914" s="10">
        <f t="shared" si="383"/>
        <v>1.5547526232943524E-4</v>
      </c>
      <c r="R4914" s="9">
        <v>43670</v>
      </c>
      <c r="S4914">
        <v>16</v>
      </c>
      <c r="T4914">
        <v>4.3827784940000001</v>
      </c>
      <c r="U4914">
        <v>201949.66740000001</v>
      </c>
      <c r="V4914" t="s">
        <v>54</v>
      </c>
      <c r="W4914" t="s">
        <v>41</v>
      </c>
      <c r="AA4914" s="9">
        <v>43670</v>
      </c>
      <c r="AB4914">
        <v>16</v>
      </c>
      <c r="AC4914">
        <f t="shared" si="384"/>
        <v>617065.53099999996</v>
      </c>
      <c r="AD4914">
        <f t="shared" si="379"/>
        <v>201949.66740000001</v>
      </c>
      <c r="AE4914">
        <f t="shared" si="379"/>
        <v>414312.20819999999</v>
      </c>
      <c r="AF4914">
        <f t="shared" si="379"/>
        <v>0</v>
      </c>
      <c r="AG4914">
        <f t="shared" si="381"/>
        <v>616261.87560000003</v>
      </c>
    </row>
    <row r="4915" spans="1:33" x14ac:dyDescent="0.25">
      <c r="A4915">
        <v>4907</v>
      </c>
      <c r="B4915" s="10">
        <f t="shared" si="382"/>
        <v>1.0849319089586535E-4</v>
      </c>
      <c r="C4915" s="10">
        <f t="shared" si="383"/>
        <v>1.6363561739800767E-4</v>
      </c>
      <c r="R4915" s="9">
        <v>43670</v>
      </c>
      <c r="S4915">
        <v>17</v>
      </c>
      <c r="T4915">
        <v>4.0949510309999999</v>
      </c>
      <c r="U4915">
        <v>188687.15359999999</v>
      </c>
      <c r="V4915" t="s">
        <v>54</v>
      </c>
      <c r="W4915" t="s">
        <v>41</v>
      </c>
      <c r="AA4915" s="9">
        <v>43670</v>
      </c>
      <c r="AB4915">
        <v>17</v>
      </c>
      <c r="AC4915">
        <f t="shared" si="384"/>
        <v>620762.33310000005</v>
      </c>
      <c r="AD4915">
        <f t="shared" si="379"/>
        <v>188687.15359999999</v>
      </c>
      <c r="AE4915">
        <f t="shared" si="379"/>
        <v>393957.89689999999</v>
      </c>
      <c r="AF4915">
        <f t="shared" si="379"/>
        <v>0</v>
      </c>
      <c r="AG4915">
        <f t="shared" si="381"/>
        <v>582645.05050000001</v>
      </c>
    </row>
    <row r="4916" spans="1:33" x14ac:dyDescent="0.25">
      <c r="A4916">
        <v>4908</v>
      </c>
      <c r="B4916" s="10">
        <f t="shared" si="382"/>
        <v>1.1972640193193385E-4</v>
      </c>
      <c r="C4916" s="10">
        <f t="shared" si="383"/>
        <v>1.6911579383121315E-4</v>
      </c>
      <c r="R4916" s="9">
        <v>43670</v>
      </c>
      <c r="S4916">
        <v>18</v>
      </c>
      <c r="T4916">
        <v>3.5832648790000001</v>
      </c>
      <c r="U4916">
        <v>165109.67910000001</v>
      </c>
      <c r="V4916" t="s">
        <v>54</v>
      </c>
      <c r="W4916" t="s">
        <v>41</v>
      </c>
      <c r="AA4916" s="9">
        <v>43670</v>
      </c>
      <c r="AB4916">
        <v>18</v>
      </c>
      <c r="AC4916">
        <f t="shared" si="384"/>
        <v>660558.2476</v>
      </c>
      <c r="AD4916">
        <f t="shared" si="379"/>
        <v>165109.67910000001</v>
      </c>
      <c r="AE4916">
        <f t="shared" si="379"/>
        <v>370474.81469999999</v>
      </c>
      <c r="AF4916">
        <f t="shared" si="379"/>
        <v>0</v>
      </c>
      <c r="AG4916">
        <f t="shared" si="381"/>
        <v>535584.49380000005</v>
      </c>
    </row>
    <row r="4917" spans="1:33" x14ac:dyDescent="0.25">
      <c r="A4917">
        <v>4909</v>
      </c>
      <c r="B4917" s="10">
        <f t="shared" si="382"/>
        <v>1.2281644545336282E-4</v>
      </c>
      <c r="C4917" s="10">
        <f t="shared" si="383"/>
        <v>1.66354526093661E-4</v>
      </c>
      <c r="R4917" s="9">
        <v>43670</v>
      </c>
      <c r="S4917">
        <v>19</v>
      </c>
      <c r="T4917">
        <v>3.2958345979999999</v>
      </c>
      <c r="U4917">
        <v>151865.46660000001</v>
      </c>
      <c r="V4917" t="s">
        <v>54</v>
      </c>
      <c r="W4917" t="s">
        <v>41</v>
      </c>
      <c r="AA4917" s="9">
        <v>43670</v>
      </c>
      <c r="AB4917">
        <v>19</v>
      </c>
      <c r="AC4917">
        <f t="shared" si="384"/>
        <v>676210.15859999997</v>
      </c>
      <c r="AD4917">
        <f t="shared" si="379"/>
        <v>151865.46660000001</v>
      </c>
      <c r="AE4917">
        <f t="shared" si="379"/>
        <v>345702.82339999999</v>
      </c>
      <c r="AF4917">
        <f t="shared" si="379"/>
        <v>0</v>
      </c>
      <c r="AG4917">
        <f t="shared" si="381"/>
        <v>497568.29000000004</v>
      </c>
    </row>
    <row r="4918" spans="1:33" x14ac:dyDescent="0.25">
      <c r="A4918">
        <v>4910</v>
      </c>
      <c r="B4918" s="10">
        <f t="shared" si="382"/>
        <v>1.1844943827037862E-4</v>
      </c>
      <c r="C4918" s="10">
        <f t="shared" si="383"/>
        <v>1.6268646772948578E-4</v>
      </c>
      <c r="R4918" s="9">
        <v>43670</v>
      </c>
      <c r="S4918">
        <v>20</v>
      </c>
      <c r="T4918">
        <v>3.2365305370000002</v>
      </c>
      <c r="U4918">
        <v>149132.8541</v>
      </c>
      <c r="V4918" t="s">
        <v>54</v>
      </c>
      <c r="W4918" t="s">
        <v>41</v>
      </c>
      <c r="AA4918" s="9">
        <v>43670</v>
      </c>
      <c r="AB4918">
        <v>20</v>
      </c>
      <c r="AC4918">
        <f t="shared" si="384"/>
        <v>661401.51199999999</v>
      </c>
      <c r="AD4918">
        <f t="shared" si="379"/>
        <v>149132.8541</v>
      </c>
      <c r="AE4918">
        <f t="shared" si="379"/>
        <v>331182.79940000002</v>
      </c>
      <c r="AF4918">
        <f t="shared" si="379"/>
        <v>0</v>
      </c>
      <c r="AG4918">
        <f t="shared" si="381"/>
        <v>480315.65350000001</v>
      </c>
    </row>
    <row r="4919" spans="1:33" x14ac:dyDescent="0.25">
      <c r="A4919">
        <v>4911</v>
      </c>
      <c r="B4919" s="10">
        <f t="shared" si="382"/>
        <v>1.1544920578545772E-4</v>
      </c>
      <c r="C4919" s="10">
        <f t="shared" si="383"/>
        <v>1.5887018159940012E-4</v>
      </c>
      <c r="R4919" s="9">
        <v>43670</v>
      </c>
      <c r="S4919">
        <v>21</v>
      </c>
      <c r="T4919">
        <v>3.1857649760000002</v>
      </c>
      <c r="U4919">
        <v>146793.67850000001</v>
      </c>
      <c r="V4919" t="s">
        <v>54</v>
      </c>
      <c r="W4919" t="s">
        <v>41</v>
      </c>
      <c r="AA4919" s="9">
        <v>43670</v>
      </c>
      <c r="AB4919">
        <v>21</v>
      </c>
      <c r="AC4919">
        <f t="shared" si="384"/>
        <v>683624.84499999997</v>
      </c>
      <c r="AD4919">
        <f t="shared" si="379"/>
        <v>146793.67850000001</v>
      </c>
      <c r="AE4919">
        <f t="shared" si="379"/>
        <v>326376.64600000001</v>
      </c>
      <c r="AF4919">
        <f t="shared" si="379"/>
        <v>0</v>
      </c>
      <c r="AG4919">
        <f t="shared" si="381"/>
        <v>473170.32449999999</v>
      </c>
    </row>
    <row r="4920" spans="1:33" x14ac:dyDescent="0.25">
      <c r="A4920">
        <v>4912</v>
      </c>
      <c r="B4920" s="10">
        <f t="shared" si="382"/>
        <v>1.1286993261629508E-4</v>
      </c>
      <c r="C4920" s="10">
        <f t="shared" si="383"/>
        <v>1.5128003510262244E-4</v>
      </c>
      <c r="R4920" s="9">
        <v>43670</v>
      </c>
      <c r="S4920">
        <v>22</v>
      </c>
      <c r="T4920">
        <v>2.9158704069999999</v>
      </c>
      <c r="U4920">
        <v>134357.47659999999</v>
      </c>
      <c r="V4920" t="s">
        <v>54</v>
      </c>
      <c r="W4920" t="s">
        <v>41</v>
      </c>
      <c r="AA4920" s="9">
        <v>43670</v>
      </c>
      <c r="AB4920">
        <v>22</v>
      </c>
      <c r="AC4920">
        <f t="shared" si="384"/>
        <v>661844.00730000006</v>
      </c>
      <c r="AD4920">
        <f t="shared" si="379"/>
        <v>134357.47659999999</v>
      </c>
      <c r="AE4920">
        <f t="shared" si="379"/>
        <v>310947.95600000001</v>
      </c>
      <c r="AF4920">
        <f t="shared" si="379"/>
        <v>0</v>
      </c>
      <c r="AG4920">
        <f t="shared" si="381"/>
        <v>445305.4326</v>
      </c>
    </row>
    <row r="4921" spans="1:33" x14ac:dyDescent="0.25">
      <c r="A4921">
        <v>4913</v>
      </c>
      <c r="B4921" s="10">
        <f t="shared" si="382"/>
        <v>1.1354612952401508E-4</v>
      </c>
      <c r="C4921" s="10">
        <f t="shared" si="383"/>
        <v>1.4302777306513171E-4</v>
      </c>
      <c r="R4921" s="9">
        <v>43670</v>
      </c>
      <c r="S4921">
        <v>23</v>
      </c>
      <c r="T4921">
        <v>2.696607932</v>
      </c>
      <c r="U4921">
        <v>124254.3003</v>
      </c>
      <c r="V4921" t="s">
        <v>54</v>
      </c>
      <c r="W4921" t="s">
        <v>41</v>
      </c>
      <c r="AA4921" s="9">
        <v>43670</v>
      </c>
      <c r="AB4921">
        <v>23</v>
      </c>
      <c r="AC4921">
        <f t="shared" si="384"/>
        <v>628720.11439999996</v>
      </c>
      <c r="AD4921">
        <f t="shared" si="379"/>
        <v>124254.3003</v>
      </c>
      <c r="AE4921">
        <f t="shared" si="379"/>
        <v>281760.11219999997</v>
      </c>
      <c r="AF4921">
        <f t="shared" si="379"/>
        <v>0</v>
      </c>
      <c r="AG4921">
        <f t="shared" si="381"/>
        <v>406014.41249999998</v>
      </c>
    </row>
    <row r="4922" spans="1:33" x14ac:dyDescent="0.25">
      <c r="A4922">
        <v>4914</v>
      </c>
      <c r="B4922" s="10">
        <f t="shared" si="382"/>
        <v>1.2082535994989805E-4</v>
      </c>
      <c r="C4922" s="10">
        <f t="shared" si="383"/>
        <v>1.3147534227003589E-4</v>
      </c>
      <c r="R4922" s="9">
        <v>43670</v>
      </c>
      <c r="S4922">
        <v>24</v>
      </c>
      <c r="T4922">
        <v>2.5314440349999998</v>
      </c>
      <c r="U4922">
        <v>116643.87820000001</v>
      </c>
      <c r="V4922" t="s">
        <v>54</v>
      </c>
      <c r="W4922" t="s">
        <v>41</v>
      </c>
      <c r="AA4922" s="9">
        <v>43670</v>
      </c>
      <c r="AB4922">
        <v>24</v>
      </c>
      <c r="AC4922">
        <f t="shared" si="384"/>
        <v>547218.44680000003</v>
      </c>
      <c r="AD4922">
        <f t="shared" si="379"/>
        <v>116643.87820000001</v>
      </c>
      <c r="AE4922">
        <f t="shared" si="379"/>
        <v>263072.35609999998</v>
      </c>
      <c r="AF4922">
        <f t="shared" si="379"/>
        <v>0</v>
      </c>
      <c r="AG4922">
        <f t="shared" si="381"/>
        <v>379716.23430000001</v>
      </c>
    </row>
    <row r="4923" spans="1:33" x14ac:dyDescent="0.25">
      <c r="A4923">
        <v>4915</v>
      </c>
      <c r="B4923" s="10">
        <f t="shared" si="382"/>
        <v>1.2368831380347547E-4</v>
      </c>
      <c r="C4923" s="10">
        <f t="shared" si="383"/>
        <v>1.2214312025040646E-4</v>
      </c>
      <c r="R4923" s="9">
        <v>43671</v>
      </c>
      <c r="S4923">
        <v>1</v>
      </c>
      <c r="T4923">
        <v>2.3833873219999999</v>
      </c>
      <c r="U4923">
        <v>109821.72100000001</v>
      </c>
      <c r="V4923" t="s">
        <v>54</v>
      </c>
      <c r="W4923" t="s">
        <v>41</v>
      </c>
      <c r="AA4923" s="9">
        <v>43671</v>
      </c>
      <c r="AB4923">
        <v>1</v>
      </c>
      <c r="AC4923">
        <f t="shared" si="384"/>
        <v>474921.90830000001</v>
      </c>
      <c r="AD4923">
        <f t="shared" si="379"/>
        <v>109821.72100000001</v>
      </c>
      <c r="AE4923">
        <f t="shared" si="379"/>
        <v>252362.2887</v>
      </c>
      <c r="AF4923">
        <f t="shared" si="379"/>
        <v>0</v>
      </c>
      <c r="AG4923">
        <f t="shared" si="381"/>
        <v>362184.0097</v>
      </c>
    </row>
    <row r="4924" spans="1:33" x14ac:dyDescent="0.25">
      <c r="A4924">
        <v>4916</v>
      </c>
      <c r="B4924" s="10">
        <f t="shared" si="382"/>
        <v>1.2097960482540013E-4</v>
      </c>
      <c r="C4924" s="10">
        <f t="shared" si="383"/>
        <v>1.1790794108604281E-4</v>
      </c>
      <c r="R4924" s="9">
        <v>43671</v>
      </c>
      <c r="S4924">
        <v>2</v>
      </c>
      <c r="T4924">
        <v>2.2941389449999998</v>
      </c>
      <c r="U4924">
        <v>105709.3343</v>
      </c>
      <c r="V4924" t="s">
        <v>54</v>
      </c>
      <c r="W4924" t="s">
        <v>41</v>
      </c>
      <c r="AA4924" s="9">
        <v>43671</v>
      </c>
      <c r="AB4924">
        <v>2</v>
      </c>
      <c r="AC4924">
        <f t="shared" si="384"/>
        <v>426329.5624</v>
      </c>
      <c r="AD4924">
        <f t="shared" si="379"/>
        <v>105709.3343</v>
      </c>
      <c r="AE4924">
        <f t="shared" si="379"/>
        <v>249378.73060000001</v>
      </c>
      <c r="AF4924">
        <f t="shared" si="379"/>
        <v>0</v>
      </c>
      <c r="AG4924">
        <f t="shared" si="381"/>
        <v>355088.0649</v>
      </c>
    </row>
    <row r="4925" spans="1:33" x14ac:dyDescent="0.25">
      <c r="A4925">
        <v>4917</v>
      </c>
      <c r="B4925" s="10">
        <f t="shared" si="382"/>
        <v>1.2504456384872221E-4</v>
      </c>
      <c r="C4925" s="10">
        <f t="shared" si="383"/>
        <v>1.1615390491288612E-4</v>
      </c>
      <c r="R4925" s="9">
        <v>43671</v>
      </c>
      <c r="S4925">
        <v>3</v>
      </c>
      <c r="T4925">
        <v>2.2489193150000002</v>
      </c>
      <c r="U4925">
        <v>103625.70419999999</v>
      </c>
      <c r="V4925" t="s">
        <v>54</v>
      </c>
      <c r="W4925" t="s">
        <v>41</v>
      </c>
      <c r="AA4925" s="9">
        <v>43671</v>
      </c>
      <c r="AB4925">
        <v>3</v>
      </c>
      <c r="AC4925">
        <f t="shared" si="384"/>
        <v>397990.06939999998</v>
      </c>
      <c r="AD4925">
        <f t="shared" si="379"/>
        <v>103625.70419999999</v>
      </c>
      <c r="AE4925">
        <f t="shared" si="379"/>
        <v>244564.30059999999</v>
      </c>
      <c r="AF4925">
        <f t="shared" si="379"/>
        <v>0</v>
      </c>
      <c r="AG4925">
        <f t="shared" si="381"/>
        <v>348190.0048</v>
      </c>
    </row>
    <row r="4926" spans="1:33" x14ac:dyDescent="0.25">
      <c r="A4926">
        <v>4918</v>
      </c>
      <c r="B4926" s="10">
        <f t="shared" si="382"/>
        <v>1.2106054341649772E-4</v>
      </c>
      <c r="C4926" s="10">
        <f t="shared" si="383"/>
        <v>1.0931362808956549E-4</v>
      </c>
      <c r="R4926" s="9">
        <v>43671</v>
      </c>
      <c r="S4926">
        <v>4</v>
      </c>
      <c r="T4926">
        <v>2.2386559419999998</v>
      </c>
      <c r="U4926">
        <v>103152.7885</v>
      </c>
      <c r="V4926" t="s">
        <v>54</v>
      </c>
      <c r="W4926" t="s">
        <v>41</v>
      </c>
      <c r="AA4926" s="9">
        <v>43671</v>
      </c>
      <c r="AB4926">
        <v>4</v>
      </c>
      <c r="AC4926">
        <f t="shared" si="384"/>
        <v>370320.99829999998</v>
      </c>
      <c r="AD4926">
        <f t="shared" si="379"/>
        <v>103152.7885</v>
      </c>
      <c r="AE4926">
        <f t="shared" si="379"/>
        <v>247090.1581</v>
      </c>
      <c r="AF4926">
        <f t="shared" si="379"/>
        <v>0</v>
      </c>
      <c r="AG4926">
        <f t="shared" si="381"/>
        <v>350242.94660000002</v>
      </c>
    </row>
    <row r="4927" spans="1:33" x14ac:dyDescent="0.25">
      <c r="A4927">
        <v>4919</v>
      </c>
      <c r="B4927" s="10">
        <f t="shared" si="382"/>
        <v>1.1500171923691091E-4</v>
      </c>
      <c r="C4927" s="10">
        <f t="shared" si="383"/>
        <v>9.9668464020055678E-5</v>
      </c>
      <c r="R4927" s="9">
        <v>43671</v>
      </c>
      <c r="S4927">
        <v>5</v>
      </c>
      <c r="T4927">
        <v>2.2234182900000001</v>
      </c>
      <c r="U4927">
        <v>102450.66800000001</v>
      </c>
      <c r="V4927" t="s">
        <v>54</v>
      </c>
      <c r="W4927" t="s">
        <v>41</v>
      </c>
      <c r="AA4927" s="9">
        <v>43671</v>
      </c>
      <c r="AB4927">
        <v>5</v>
      </c>
      <c r="AC4927">
        <f t="shared" si="384"/>
        <v>367292.89250000002</v>
      </c>
      <c r="AD4927">
        <f t="shared" si="379"/>
        <v>102450.66800000001</v>
      </c>
      <c r="AE4927">
        <f t="shared" si="379"/>
        <v>255526.03959999999</v>
      </c>
      <c r="AF4927">
        <f t="shared" si="379"/>
        <v>0</v>
      </c>
      <c r="AG4927">
        <f t="shared" si="381"/>
        <v>357976.70759999997</v>
      </c>
    </row>
    <row r="4928" spans="1:33" x14ac:dyDescent="0.25">
      <c r="A4928">
        <v>4920</v>
      </c>
      <c r="B4928" s="10">
        <f t="shared" si="382"/>
        <v>1.0009392214245989E-4</v>
      </c>
      <c r="C4928" s="10">
        <f t="shared" si="383"/>
        <v>9.321278425346683E-5</v>
      </c>
      <c r="R4928" s="9">
        <v>43671</v>
      </c>
      <c r="S4928">
        <v>6</v>
      </c>
      <c r="T4928">
        <v>2.3370914209999998</v>
      </c>
      <c r="U4928">
        <v>107688.4985</v>
      </c>
      <c r="V4928" t="s">
        <v>54</v>
      </c>
      <c r="W4928" t="s">
        <v>41</v>
      </c>
      <c r="AA4928" s="9">
        <v>43671</v>
      </c>
      <c r="AB4928">
        <v>6</v>
      </c>
      <c r="AC4928">
        <f t="shared" si="384"/>
        <v>373502.08309999999</v>
      </c>
      <c r="AD4928">
        <f t="shared" si="379"/>
        <v>107688.4985</v>
      </c>
      <c r="AE4928">
        <f t="shared" si="379"/>
        <v>289557.35489999998</v>
      </c>
      <c r="AF4928">
        <f t="shared" si="379"/>
        <v>0</v>
      </c>
      <c r="AG4928">
        <f t="shared" si="381"/>
        <v>397245.85339999996</v>
      </c>
    </row>
    <row r="4929" spans="1:33" x14ac:dyDescent="0.25">
      <c r="A4929">
        <v>4921</v>
      </c>
      <c r="B4929" s="10">
        <f t="shared" si="382"/>
        <v>8.6869872152724862E-5</v>
      </c>
      <c r="C4929" s="10">
        <f t="shared" si="383"/>
        <v>8.8908971770611581E-5</v>
      </c>
      <c r="R4929" s="9">
        <v>43671</v>
      </c>
      <c r="S4929">
        <v>7</v>
      </c>
      <c r="T4929">
        <v>2.6773454760000002</v>
      </c>
      <c r="U4929">
        <v>123366.7248</v>
      </c>
      <c r="V4929" t="s">
        <v>54</v>
      </c>
      <c r="W4929" t="s">
        <v>41</v>
      </c>
      <c r="AA4929" s="9">
        <v>43671</v>
      </c>
      <c r="AB4929">
        <v>7</v>
      </c>
      <c r="AC4929">
        <f t="shared" si="384"/>
        <v>408819.83860000002</v>
      </c>
      <c r="AD4929">
        <f t="shared" si="379"/>
        <v>123366.7248</v>
      </c>
      <c r="AE4929">
        <f t="shared" si="379"/>
        <v>331305.76380000002</v>
      </c>
      <c r="AF4929">
        <f t="shared" si="379"/>
        <v>0</v>
      </c>
      <c r="AG4929">
        <f t="shared" si="381"/>
        <v>454672.48860000004</v>
      </c>
    </row>
    <row r="4930" spans="1:33" x14ac:dyDescent="0.25">
      <c r="A4930">
        <v>4922</v>
      </c>
      <c r="B4930" s="10">
        <f t="shared" si="382"/>
        <v>7.7981651158574554E-5</v>
      </c>
      <c r="C4930" s="10">
        <f t="shared" si="383"/>
        <v>8.7167058436470765E-5</v>
      </c>
      <c r="R4930" s="9">
        <v>43671</v>
      </c>
      <c r="S4930">
        <v>8</v>
      </c>
      <c r="T4930">
        <v>2.9511791380000001</v>
      </c>
      <c r="U4930">
        <v>135984.43229999999</v>
      </c>
      <c r="V4930" t="s">
        <v>54</v>
      </c>
      <c r="W4930" t="s">
        <v>41</v>
      </c>
      <c r="AA4930" s="9">
        <v>43671</v>
      </c>
      <c r="AB4930">
        <v>8</v>
      </c>
      <c r="AC4930">
        <f t="shared" si="384"/>
        <v>426529.77350000001</v>
      </c>
      <c r="AD4930">
        <f t="shared" si="379"/>
        <v>135984.43229999999</v>
      </c>
      <c r="AE4930">
        <f t="shared" si="379"/>
        <v>365911.95140000002</v>
      </c>
      <c r="AF4930">
        <f t="shared" si="379"/>
        <v>0</v>
      </c>
      <c r="AG4930">
        <f t="shared" si="381"/>
        <v>501896.38370000001</v>
      </c>
    </row>
    <row r="4931" spans="1:33" x14ac:dyDescent="0.25">
      <c r="A4931">
        <v>4923</v>
      </c>
      <c r="B4931" s="10">
        <f t="shared" si="382"/>
        <v>7.2797960764936333E-5</v>
      </c>
      <c r="C4931" s="10">
        <f t="shared" si="383"/>
        <v>8.5473721860924862E-5</v>
      </c>
      <c r="R4931" s="9">
        <v>43671</v>
      </c>
      <c r="S4931">
        <v>9</v>
      </c>
      <c r="T4931">
        <v>3.593612094</v>
      </c>
      <c r="U4931">
        <v>165586.45809999999</v>
      </c>
      <c r="V4931" t="s">
        <v>54</v>
      </c>
      <c r="W4931" t="s">
        <v>41</v>
      </c>
      <c r="AA4931" s="9">
        <v>43671</v>
      </c>
      <c r="AB4931">
        <v>9</v>
      </c>
      <c r="AC4931">
        <f t="shared" si="384"/>
        <v>461678.46960000001</v>
      </c>
      <c r="AD4931">
        <f>SUMIFS($U:$U,$R:$R,$AA4931,$S:$S,$AB4931,$W:$W,AD$2)</f>
        <v>165586.45809999999</v>
      </c>
      <c r="AE4931">
        <f>SUMIFS($U:$U,$R:$R,$AA4931,$S:$S,$AB4931,$W:$W,AE$2)</f>
        <v>401119.15269999998</v>
      </c>
      <c r="AF4931">
        <f>SUMIFS($U:$U,$R:$R,$AA4931,$S:$S,$AB4931,$W:$W,AF$2)</f>
        <v>0</v>
      </c>
      <c r="AG4931">
        <f t="shared" si="381"/>
        <v>566705.61079999991</v>
      </c>
    </row>
    <row r="4932" spans="1:33" x14ac:dyDescent="0.25">
      <c r="A4932">
        <v>4924</v>
      </c>
      <c r="B4932" s="10">
        <f t="shared" si="382"/>
        <v>6.7736899931492245E-5</v>
      </c>
      <c r="C4932" s="10">
        <f t="shared" si="383"/>
        <v>8.5977678246779941E-5</v>
      </c>
      <c r="R4932" s="9">
        <v>43671</v>
      </c>
      <c r="S4932">
        <v>10</v>
      </c>
      <c r="T4932">
        <v>4.3411458549999997</v>
      </c>
      <c r="U4932">
        <v>200031.3187</v>
      </c>
      <c r="V4932" t="s">
        <v>54</v>
      </c>
      <c r="W4932" t="s">
        <v>41</v>
      </c>
      <c r="AA4932" s="9">
        <v>43671</v>
      </c>
      <c r="AB4932">
        <v>10</v>
      </c>
      <c r="AC4932">
        <f t="shared" ref="AC4932:AF4995" si="385">SUMIFS($U:$U,$R:$R,$AA4932,$S:$S,$AB4932,$W:$W,AC$2)</f>
        <v>520181.16080000001</v>
      </c>
      <c r="AD4932">
        <f t="shared" si="385"/>
        <v>200031.3187</v>
      </c>
      <c r="AE4932">
        <f t="shared" si="385"/>
        <v>439158.8529</v>
      </c>
      <c r="AF4932">
        <f t="shared" si="385"/>
        <v>0</v>
      </c>
      <c r="AG4932">
        <f t="shared" ref="AG4932:AG4995" si="386">SUM(AD4932:AF4932)</f>
        <v>639190.1716</v>
      </c>
    </row>
    <row r="4933" spans="1:33" x14ac:dyDescent="0.25">
      <c r="A4933">
        <v>4925</v>
      </c>
      <c r="B4933" s="10">
        <f t="shared" si="382"/>
        <v>6.7183016947545428E-5</v>
      </c>
      <c r="C4933" s="10">
        <f t="shared" si="383"/>
        <v>8.7876162774021201E-5</v>
      </c>
      <c r="R4933" s="9">
        <v>43671</v>
      </c>
      <c r="S4933">
        <v>11</v>
      </c>
      <c r="T4933">
        <v>4.8957414420000003</v>
      </c>
      <c r="U4933">
        <v>225585.9742</v>
      </c>
      <c r="V4933" t="s">
        <v>54</v>
      </c>
      <c r="W4933" t="s">
        <v>41</v>
      </c>
      <c r="AA4933" s="9">
        <v>43671</v>
      </c>
      <c r="AB4933">
        <v>11</v>
      </c>
      <c r="AC4933">
        <f t="shared" si="385"/>
        <v>607734.96409999998</v>
      </c>
      <c r="AD4933">
        <f t="shared" si="385"/>
        <v>225585.9742</v>
      </c>
      <c r="AE4933">
        <f t="shared" si="385"/>
        <v>458379.68949999998</v>
      </c>
      <c r="AF4933">
        <f t="shared" si="385"/>
        <v>0</v>
      </c>
      <c r="AG4933">
        <f t="shared" si="386"/>
        <v>683965.66369999992</v>
      </c>
    </row>
    <row r="4934" spans="1:33" x14ac:dyDescent="0.25">
      <c r="A4934">
        <v>4926</v>
      </c>
      <c r="B4934" s="10">
        <f t="shared" si="382"/>
        <v>6.8318764918247956E-5</v>
      </c>
      <c r="C4934" s="10">
        <f t="shared" si="383"/>
        <v>9.7515957137886598E-5</v>
      </c>
      <c r="R4934" s="9">
        <v>43671</v>
      </c>
      <c r="S4934">
        <v>12</v>
      </c>
      <c r="T4934">
        <v>5.1928293349999999</v>
      </c>
      <c r="U4934">
        <v>239275.19010000001</v>
      </c>
      <c r="V4934" t="s">
        <v>54</v>
      </c>
      <c r="W4934" t="s">
        <v>41</v>
      </c>
      <c r="AA4934" s="9">
        <v>43671</v>
      </c>
      <c r="AB4934">
        <v>12</v>
      </c>
      <c r="AC4934">
        <f t="shared" si="385"/>
        <v>692362.8922</v>
      </c>
      <c r="AD4934">
        <f t="shared" si="385"/>
        <v>239275.19010000001</v>
      </c>
      <c r="AE4934">
        <f t="shared" si="385"/>
        <v>468556.69699999999</v>
      </c>
      <c r="AF4934">
        <f t="shared" si="385"/>
        <v>0</v>
      </c>
      <c r="AG4934">
        <f t="shared" si="386"/>
        <v>707831.88709999993</v>
      </c>
    </row>
    <row r="4935" spans="1:33" x14ac:dyDescent="0.25">
      <c r="A4935">
        <v>4927</v>
      </c>
      <c r="B4935" s="10">
        <f t="shared" si="382"/>
        <v>7.477887731017444E-5</v>
      </c>
      <c r="C4935" s="10">
        <f t="shared" si="383"/>
        <v>1.1161305405861246E-4</v>
      </c>
      <c r="R4935" s="9">
        <v>43671</v>
      </c>
      <c r="S4935">
        <v>13</v>
      </c>
      <c r="T4935">
        <v>5.3210487750000004</v>
      </c>
      <c r="U4935">
        <v>245183.2855</v>
      </c>
      <c r="V4935" t="s">
        <v>54</v>
      </c>
      <c r="W4935" t="s">
        <v>41</v>
      </c>
      <c r="AA4935" s="9">
        <v>43671</v>
      </c>
      <c r="AB4935">
        <v>13</v>
      </c>
      <c r="AC4935">
        <f t="shared" si="385"/>
        <v>773634.71880000003</v>
      </c>
      <c r="AD4935">
        <f t="shared" si="385"/>
        <v>245183.2855</v>
      </c>
      <c r="AE4935">
        <f t="shared" si="385"/>
        <v>466194.28289999999</v>
      </c>
      <c r="AF4935">
        <f t="shared" si="385"/>
        <v>0</v>
      </c>
      <c r="AG4935">
        <f t="shared" si="386"/>
        <v>711377.56839999999</v>
      </c>
    </row>
    <row r="4936" spans="1:33" x14ac:dyDescent="0.25">
      <c r="A4936">
        <v>4928</v>
      </c>
      <c r="B4936" s="10">
        <f t="shared" si="382"/>
        <v>7.8018272574341228E-5</v>
      </c>
      <c r="C4936" s="10">
        <f t="shared" si="383"/>
        <v>1.2320558118266188E-4</v>
      </c>
      <c r="R4936" s="9">
        <v>43671</v>
      </c>
      <c r="S4936">
        <v>14</v>
      </c>
      <c r="T4936">
        <v>5.3405021330000002</v>
      </c>
      <c r="U4936">
        <v>246079.65729999999</v>
      </c>
      <c r="V4936" t="s">
        <v>54</v>
      </c>
      <c r="W4936" t="s">
        <v>41</v>
      </c>
      <c r="AA4936" s="9">
        <v>43671</v>
      </c>
      <c r="AB4936">
        <v>14</v>
      </c>
      <c r="AC4936">
        <f t="shared" si="385"/>
        <v>818610.17989999999</v>
      </c>
      <c r="AD4936">
        <f t="shared" si="385"/>
        <v>246079.65729999999</v>
      </c>
      <c r="AE4936">
        <f t="shared" si="385"/>
        <v>466956.32120000001</v>
      </c>
      <c r="AF4936">
        <f t="shared" si="385"/>
        <v>0</v>
      </c>
      <c r="AG4936">
        <f t="shared" si="386"/>
        <v>713035.97849999997</v>
      </c>
    </row>
    <row r="4937" spans="1:33" x14ac:dyDescent="0.25">
      <c r="A4937">
        <v>4929</v>
      </c>
      <c r="B4937" s="10">
        <f t="shared" si="382"/>
        <v>8.4447461632962677E-5</v>
      </c>
      <c r="C4937" s="10">
        <f t="shared" si="383"/>
        <v>1.3911495760014054E-4</v>
      </c>
      <c r="R4937" s="9">
        <v>43671</v>
      </c>
      <c r="S4937">
        <v>15</v>
      </c>
      <c r="T4937">
        <v>5.322606811</v>
      </c>
      <c r="U4937">
        <v>245255.0766</v>
      </c>
      <c r="V4937" t="s">
        <v>54</v>
      </c>
      <c r="W4937" t="s">
        <v>41</v>
      </c>
      <c r="AA4937" s="9">
        <v>43671</v>
      </c>
      <c r="AB4937">
        <v>15</v>
      </c>
      <c r="AC4937">
        <f t="shared" si="385"/>
        <v>837059.97820000001</v>
      </c>
      <c r="AD4937">
        <f t="shared" si="385"/>
        <v>245255.0766</v>
      </c>
      <c r="AE4937">
        <f t="shared" si="385"/>
        <v>456771.79470000003</v>
      </c>
      <c r="AF4937">
        <f t="shared" si="385"/>
        <v>0</v>
      </c>
      <c r="AG4937">
        <f t="shared" si="386"/>
        <v>702026.8713</v>
      </c>
    </row>
    <row r="4938" spans="1:33" x14ac:dyDescent="0.25">
      <c r="A4938">
        <v>4930</v>
      </c>
      <c r="B4938" s="10">
        <f t="shared" ref="B4938:B5001" si="387">AC4932/$AC$1</f>
        <v>9.5148423657068877E-5</v>
      </c>
      <c r="C4938" s="10">
        <f t="shared" ref="C4938:C5001" si="388">AG4932/$AG$1</f>
        <v>1.5690847580463125E-4</v>
      </c>
      <c r="R4938" s="9">
        <v>43671</v>
      </c>
      <c r="S4938">
        <v>16</v>
      </c>
      <c r="T4938">
        <v>5.16743883</v>
      </c>
      <c r="U4938">
        <v>238105.2464</v>
      </c>
      <c r="V4938" t="s">
        <v>54</v>
      </c>
      <c r="W4938" t="s">
        <v>41</v>
      </c>
      <c r="AA4938" s="9">
        <v>43671</v>
      </c>
      <c r="AB4938">
        <v>16</v>
      </c>
      <c r="AC4938">
        <f t="shared" si="385"/>
        <v>842955.80469999998</v>
      </c>
      <c r="AD4938">
        <f t="shared" si="385"/>
        <v>238105.2464</v>
      </c>
      <c r="AE4938">
        <f t="shared" si="385"/>
        <v>437590.3947</v>
      </c>
      <c r="AF4938">
        <f t="shared" si="385"/>
        <v>0</v>
      </c>
      <c r="AG4938">
        <f t="shared" si="386"/>
        <v>675695.64110000001</v>
      </c>
    </row>
    <row r="4939" spans="1:33" x14ac:dyDescent="0.25">
      <c r="A4939">
        <v>4931</v>
      </c>
      <c r="B4939" s="10">
        <f t="shared" si="387"/>
        <v>1.1116324118018758E-4</v>
      </c>
      <c r="C4939" s="10">
        <f t="shared" si="388"/>
        <v>1.6789996868260668E-4</v>
      </c>
      <c r="R4939" s="9">
        <v>43671</v>
      </c>
      <c r="S4939">
        <v>17</v>
      </c>
      <c r="T4939">
        <v>4.8008742099999999</v>
      </c>
      <c r="U4939">
        <v>221214.6819</v>
      </c>
      <c r="V4939" t="s">
        <v>54</v>
      </c>
      <c r="W4939" t="s">
        <v>41</v>
      </c>
      <c r="AA4939" s="9">
        <v>43671</v>
      </c>
      <c r="AB4939">
        <v>17</v>
      </c>
      <c r="AC4939">
        <f t="shared" si="385"/>
        <v>829356.32090000005</v>
      </c>
      <c r="AD4939">
        <f t="shared" si="385"/>
        <v>221214.6819</v>
      </c>
      <c r="AE4939">
        <f t="shared" si="385"/>
        <v>414653.93800000002</v>
      </c>
      <c r="AF4939">
        <f t="shared" si="385"/>
        <v>0</v>
      </c>
      <c r="AG4939">
        <f t="shared" si="386"/>
        <v>635868.61990000005</v>
      </c>
    </row>
    <row r="4940" spans="1:33" x14ac:dyDescent="0.25">
      <c r="A4940">
        <v>4932</v>
      </c>
      <c r="B4940" s="10">
        <f t="shared" si="387"/>
        <v>1.2664287512866634E-4</v>
      </c>
      <c r="C4940" s="10">
        <f t="shared" si="388"/>
        <v>1.737586519091227E-4</v>
      </c>
      <c r="R4940" s="9">
        <v>43671</v>
      </c>
      <c r="S4940">
        <v>18</v>
      </c>
      <c r="T4940">
        <v>4.2743862320000003</v>
      </c>
      <c r="U4940">
        <v>196955.16880000001</v>
      </c>
      <c r="V4940" t="s">
        <v>54</v>
      </c>
      <c r="W4940" t="s">
        <v>41</v>
      </c>
      <c r="AA4940" s="9">
        <v>43671</v>
      </c>
      <c r="AB4940">
        <v>18</v>
      </c>
      <c r="AC4940">
        <f t="shared" si="385"/>
        <v>849470.80649999995</v>
      </c>
      <c r="AD4940">
        <f t="shared" si="385"/>
        <v>196955.16880000001</v>
      </c>
      <c r="AE4940">
        <f t="shared" si="385"/>
        <v>391831.62290000002</v>
      </c>
      <c r="AF4940">
        <f t="shared" si="385"/>
        <v>0</v>
      </c>
      <c r="AG4940">
        <f t="shared" si="386"/>
        <v>588786.79170000006</v>
      </c>
    </row>
    <row r="4941" spans="1:33" x14ac:dyDescent="0.25">
      <c r="A4941">
        <v>4933</v>
      </c>
      <c r="B4941" s="10">
        <f t="shared" si="387"/>
        <v>1.4150863108343417E-4</v>
      </c>
      <c r="C4941" s="10">
        <f t="shared" si="388"/>
        <v>1.7462904615670534E-4</v>
      </c>
      <c r="R4941" s="9">
        <v>43671</v>
      </c>
      <c r="S4941">
        <v>19</v>
      </c>
      <c r="T4941">
        <v>3.910999882</v>
      </c>
      <c r="U4941">
        <v>180211.0526</v>
      </c>
      <c r="V4941" t="s">
        <v>54</v>
      </c>
      <c r="W4941" t="s">
        <v>41</v>
      </c>
      <c r="AA4941" s="9">
        <v>43671</v>
      </c>
      <c r="AB4941">
        <v>19</v>
      </c>
      <c r="AC4941">
        <f t="shared" si="385"/>
        <v>851629.45499999996</v>
      </c>
      <c r="AD4941">
        <f t="shared" si="385"/>
        <v>180211.0526</v>
      </c>
      <c r="AE4941">
        <f t="shared" si="385"/>
        <v>362797.27539999998</v>
      </c>
      <c r="AF4941">
        <f t="shared" si="385"/>
        <v>0</v>
      </c>
      <c r="AG4941">
        <f t="shared" si="386"/>
        <v>543008.32799999998</v>
      </c>
    </row>
    <row r="4942" spans="1:33" x14ac:dyDescent="0.25">
      <c r="A4942">
        <v>4934</v>
      </c>
      <c r="B4942" s="10">
        <f t="shared" si="387"/>
        <v>1.49735273163923E-4</v>
      </c>
      <c r="C4942" s="10">
        <f t="shared" si="388"/>
        <v>1.7503615285610692E-4</v>
      </c>
      <c r="R4942" s="9">
        <v>43671</v>
      </c>
      <c r="S4942">
        <v>20</v>
      </c>
      <c r="T4942">
        <v>3.6645156719999998</v>
      </c>
      <c r="U4942">
        <v>168853.55309999999</v>
      </c>
      <c r="V4942" t="s">
        <v>54</v>
      </c>
      <c r="W4942" t="s">
        <v>41</v>
      </c>
      <c r="AA4942" s="9">
        <v>43671</v>
      </c>
      <c r="AB4942">
        <v>20</v>
      </c>
      <c r="AC4942">
        <f t="shared" si="385"/>
        <v>837522.22970000003</v>
      </c>
      <c r="AD4942">
        <f t="shared" si="385"/>
        <v>168853.55309999999</v>
      </c>
      <c r="AE4942">
        <f t="shared" si="385"/>
        <v>347818.44530000002</v>
      </c>
      <c r="AF4942">
        <f t="shared" si="385"/>
        <v>0</v>
      </c>
      <c r="AG4942">
        <f t="shared" si="386"/>
        <v>516671.99840000004</v>
      </c>
    </row>
    <row r="4943" spans="1:33" x14ac:dyDescent="0.25">
      <c r="A4943">
        <v>4935</v>
      </c>
      <c r="B4943" s="10">
        <f t="shared" si="387"/>
        <v>1.5310999981172412E-4</v>
      </c>
      <c r="C4943" s="10">
        <f t="shared" si="388"/>
        <v>1.7233363597228538E-4</v>
      </c>
      <c r="R4943" s="9">
        <v>43671</v>
      </c>
      <c r="S4943">
        <v>21</v>
      </c>
      <c r="T4943">
        <v>3.547373925</v>
      </c>
      <c r="U4943">
        <v>163455.89569999999</v>
      </c>
      <c r="V4943" t="s">
        <v>54</v>
      </c>
      <c r="W4943" t="s">
        <v>41</v>
      </c>
      <c r="AA4943" s="9">
        <v>43671</v>
      </c>
      <c r="AB4943">
        <v>21</v>
      </c>
      <c r="AC4943">
        <f t="shared" si="385"/>
        <v>837250.59739999997</v>
      </c>
      <c r="AD4943">
        <f t="shared" si="385"/>
        <v>163455.89569999999</v>
      </c>
      <c r="AE4943">
        <f t="shared" si="385"/>
        <v>343254.80469999998</v>
      </c>
      <c r="AF4943">
        <f t="shared" si="385"/>
        <v>0</v>
      </c>
      <c r="AG4943">
        <f t="shared" si="386"/>
        <v>506710.70039999997</v>
      </c>
    </row>
    <row r="4944" spans="1:33" x14ac:dyDescent="0.25">
      <c r="A4944">
        <v>4936</v>
      </c>
      <c r="B4944" s="10">
        <f t="shared" si="387"/>
        <v>1.541884290973365E-4</v>
      </c>
      <c r="C4944" s="10">
        <f t="shared" si="388"/>
        <v>1.6586984259698862E-4</v>
      </c>
      <c r="R4944" s="9">
        <v>43671</v>
      </c>
      <c r="S4944">
        <v>22</v>
      </c>
      <c r="T4944">
        <v>3.3176391029999999</v>
      </c>
      <c r="U4944">
        <v>152870.1746</v>
      </c>
      <c r="V4944" t="s">
        <v>54</v>
      </c>
      <c r="W4944" t="s">
        <v>41</v>
      </c>
      <c r="AA4944" s="9">
        <v>43671</v>
      </c>
      <c r="AB4944">
        <v>22</v>
      </c>
      <c r="AC4944">
        <f t="shared" si="385"/>
        <v>812003.26500000001</v>
      </c>
      <c r="AD4944">
        <f t="shared" si="385"/>
        <v>152870.1746</v>
      </c>
      <c r="AE4944">
        <f t="shared" si="385"/>
        <v>328047.53600000002</v>
      </c>
      <c r="AF4944">
        <f t="shared" si="385"/>
        <v>0</v>
      </c>
      <c r="AG4944">
        <f t="shared" si="386"/>
        <v>480917.71059999999</v>
      </c>
    </row>
    <row r="4945" spans="1:33" x14ac:dyDescent="0.25">
      <c r="A4945">
        <v>4937</v>
      </c>
      <c r="B4945" s="10">
        <f t="shared" si="387"/>
        <v>1.5170089293949142E-4</v>
      </c>
      <c r="C4945" s="10">
        <f t="shared" si="388"/>
        <v>1.5609310091667156E-4</v>
      </c>
      <c r="R4945" s="9">
        <v>43671</v>
      </c>
      <c r="S4945">
        <v>23</v>
      </c>
      <c r="T4945">
        <v>2.98561458</v>
      </c>
      <c r="U4945">
        <v>137571.14859999999</v>
      </c>
      <c r="V4945" t="s">
        <v>54</v>
      </c>
      <c r="W4945" t="s">
        <v>41</v>
      </c>
      <c r="AA4945" s="9">
        <v>43671</v>
      </c>
      <c r="AB4945">
        <v>23</v>
      </c>
      <c r="AC4945">
        <f t="shared" si="385"/>
        <v>744933.50879999995</v>
      </c>
      <c r="AD4945">
        <f t="shared" si="385"/>
        <v>137571.14859999999</v>
      </c>
      <c r="AE4945">
        <f t="shared" si="385"/>
        <v>296824.36869999999</v>
      </c>
      <c r="AF4945">
        <f t="shared" si="385"/>
        <v>0</v>
      </c>
      <c r="AG4945">
        <f t="shared" si="386"/>
        <v>434395.51729999995</v>
      </c>
    </row>
    <row r="4946" spans="1:33" x14ac:dyDescent="0.25">
      <c r="A4946">
        <v>4938</v>
      </c>
      <c r="B4946" s="10">
        <f t="shared" si="387"/>
        <v>1.553801142218797E-4</v>
      </c>
      <c r="C4946" s="10">
        <f t="shared" si="388"/>
        <v>1.4453544839134369E-4</v>
      </c>
      <c r="R4946" s="9">
        <v>43671</v>
      </c>
      <c r="S4946">
        <v>24</v>
      </c>
      <c r="T4946">
        <v>2.7810054800000001</v>
      </c>
      <c r="U4946">
        <v>128143.17049999999</v>
      </c>
      <c r="V4946" t="s">
        <v>54</v>
      </c>
      <c r="W4946" t="s">
        <v>41</v>
      </c>
      <c r="AA4946" s="9">
        <v>43671</v>
      </c>
      <c r="AB4946">
        <v>24</v>
      </c>
      <c r="AC4946">
        <f t="shared" si="385"/>
        <v>654245.32250000001</v>
      </c>
      <c r="AD4946">
        <f t="shared" si="385"/>
        <v>128143.17049999999</v>
      </c>
      <c r="AE4946">
        <f t="shared" si="385"/>
        <v>274145.0245</v>
      </c>
      <c r="AF4946">
        <f t="shared" si="385"/>
        <v>0</v>
      </c>
      <c r="AG4946">
        <f t="shared" si="386"/>
        <v>402288.19500000001</v>
      </c>
    </row>
    <row r="4947" spans="1:33" x14ac:dyDescent="0.25">
      <c r="A4947">
        <v>4939</v>
      </c>
      <c r="B4947" s="10">
        <f t="shared" si="387"/>
        <v>1.5577496128187091E-4</v>
      </c>
      <c r="C4947" s="10">
        <f t="shared" si="388"/>
        <v>1.3329774593126936E-4</v>
      </c>
      <c r="R4947" s="9">
        <v>43672</v>
      </c>
      <c r="S4947">
        <v>1</v>
      </c>
      <c r="T4947">
        <v>2.5914924770000001</v>
      </c>
      <c r="U4947">
        <v>119410.7904</v>
      </c>
      <c r="V4947" t="s">
        <v>54</v>
      </c>
      <c r="W4947" t="s">
        <v>41</v>
      </c>
      <c r="AA4947" s="9">
        <v>43672</v>
      </c>
      <c r="AB4947">
        <v>1</v>
      </c>
      <c r="AC4947">
        <f t="shared" si="385"/>
        <v>555603.81519999995</v>
      </c>
      <c r="AD4947">
        <f t="shared" si="385"/>
        <v>119410.7904</v>
      </c>
      <c r="AE4947">
        <f t="shared" si="385"/>
        <v>263503.16210000002</v>
      </c>
      <c r="AF4947">
        <f t="shared" si="385"/>
        <v>0</v>
      </c>
      <c r="AG4947">
        <f t="shared" si="386"/>
        <v>382913.95250000001</v>
      </c>
    </row>
    <row r="4948" spans="1:33" x14ac:dyDescent="0.25">
      <c r="A4948">
        <v>4940</v>
      </c>
      <c r="B4948" s="10">
        <f t="shared" si="387"/>
        <v>1.5319455208864718E-4</v>
      </c>
      <c r="C4948" s="10">
        <f t="shared" si="388"/>
        <v>1.2683270075468237E-4</v>
      </c>
      <c r="R4948" s="9">
        <v>43672</v>
      </c>
      <c r="S4948">
        <v>2</v>
      </c>
      <c r="T4948">
        <v>2.5322045360000001</v>
      </c>
      <c r="U4948">
        <v>116678.9206</v>
      </c>
      <c r="V4948" t="s">
        <v>54</v>
      </c>
      <c r="W4948" t="s">
        <v>41</v>
      </c>
      <c r="AA4948" s="9">
        <v>43672</v>
      </c>
      <c r="AB4948">
        <v>2</v>
      </c>
      <c r="AC4948">
        <f t="shared" si="385"/>
        <v>480965.28419999999</v>
      </c>
      <c r="AD4948">
        <f t="shared" si="385"/>
        <v>116678.9206</v>
      </c>
      <c r="AE4948">
        <f t="shared" si="385"/>
        <v>255219.78890000001</v>
      </c>
      <c r="AF4948">
        <f t="shared" si="385"/>
        <v>0</v>
      </c>
      <c r="AG4948">
        <f t="shared" si="386"/>
        <v>371898.7095</v>
      </c>
    </row>
    <row r="4949" spans="1:33" x14ac:dyDescent="0.25">
      <c r="A4949">
        <v>4941</v>
      </c>
      <c r="B4949" s="10">
        <f t="shared" si="387"/>
        <v>1.5314486673456861E-4</v>
      </c>
      <c r="C4949" s="10">
        <f t="shared" si="388"/>
        <v>1.2438740019209198E-4</v>
      </c>
      <c r="R4949" s="9">
        <v>43672</v>
      </c>
      <c r="S4949">
        <v>3</v>
      </c>
      <c r="T4949">
        <v>2.429613888</v>
      </c>
      <c r="U4949">
        <v>111951.7487</v>
      </c>
      <c r="V4949" t="s">
        <v>54</v>
      </c>
      <c r="W4949" t="s">
        <v>41</v>
      </c>
      <c r="AA4949" s="9">
        <v>43672</v>
      </c>
      <c r="AB4949">
        <v>3</v>
      </c>
      <c r="AC4949">
        <f t="shared" si="385"/>
        <v>443636.87680000003</v>
      </c>
      <c r="AD4949">
        <f t="shared" si="385"/>
        <v>111951.7487</v>
      </c>
      <c r="AE4949">
        <f t="shared" si="385"/>
        <v>251091.302</v>
      </c>
      <c r="AF4949">
        <f t="shared" si="385"/>
        <v>0</v>
      </c>
      <c r="AG4949">
        <f t="shared" si="386"/>
        <v>363043.05070000002</v>
      </c>
    </row>
    <row r="4950" spans="1:33" x14ac:dyDescent="0.25">
      <c r="A4950">
        <v>4942</v>
      </c>
      <c r="B4950" s="10">
        <f t="shared" si="387"/>
        <v>1.4852677584540307E-4</v>
      </c>
      <c r="C4950" s="10">
        <f t="shared" si="388"/>
        <v>1.1805573413122041E-4</v>
      </c>
      <c r="R4950" s="9">
        <v>43672</v>
      </c>
      <c r="S4950">
        <v>4</v>
      </c>
      <c r="T4950">
        <v>2.3910975489999999</v>
      </c>
      <c r="U4950">
        <v>110176.9929</v>
      </c>
      <c r="V4950" t="s">
        <v>54</v>
      </c>
      <c r="W4950" t="s">
        <v>41</v>
      </c>
      <c r="AA4950" s="9">
        <v>43672</v>
      </c>
      <c r="AB4950">
        <v>4</v>
      </c>
      <c r="AC4950">
        <f t="shared" si="385"/>
        <v>414013.17570000002</v>
      </c>
      <c r="AD4950">
        <f t="shared" si="385"/>
        <v>110176.9929</v>
      </c>
      <c r="AE4950">
        <f t="shared" si="385"/>
        <v>246854.02799999999</v>
      </c>
      <c r="AF4950">
        <f t="shared" si="385"/>
        <v>0</v>
      </c>
      <c r="AG4950">
        <f t="shared" si="386"/>
        <v>357031.0209</v>
      </c>
    </row>
    <row r="4951" spans="1:33" x14ac:dyDescent="0.25">
      <c r="A4951">
        <v>4943</v>
      </c>
      <c r="B4951" s="10">
        <f t="shared" si="387"/>
        <v>1.3625877758172212E-4</v>
      </c>
      <c r="C4951" s="10">
        <f t="shared" si="388"/>
        <v>1.0663546084460369E-4</v>
      </c>
      <c r="R4951" s="9">
        <v>43672</v>
      </c>
      <c r="S4951">
        <v>5</v>
      </c>
      <c r="T4951">
        <v>2.3878490889999999</v>
      </c>
      <c r="U4951">
        <v>110027.3103</v>
      </c>
      <c r="V4951" t="s">
        <v>54</v>
      </c>
      <c r="W4951" t="s">
        <v>41</v>
      </c>
      <c r="AA4951" s="9">
        <v>43672</v>
      </c>
      <c r="AB4951">
        <v>5</v>
      </c>
      <c r="AC4951">
        <f t="shared" si="385"/>
        <v>400124.71360000002</v>
      </c>
      <c r="AD4951">
        <f t="shared" si="385"/>
        <v>110027.3103</v>
      </c>
      <c r="AE4951">
        <f t="shared" si="385"/>
        <v>257321.58850000001</v>
      </c>
      <c r="AF4951">
        <f t="shared" si="385"/>
        <v>0</v>
      </c>
      <c r="AG4951">
        <f t="shared" si="386"/>
        <v>367348.89880000002</v>
      </c>
    </row>
    <row r="4952" spans="1:33" x14ac:dyDescent="0.25">
      <c r="A4952">
        <v>4944</v>
      </c>
      <c r="B4952" s="10">
        <f t="shared" si="387"/>
        <v>1.1967063748550436E-4</v>
      </c>
      <c r="C4952" s="10">
        <f t="shared" si="388"/>
        <v>9.8753751725625373E-5</v>
      </c>
      <c r="R4952" s="9">
        <v>43672</v>
      </c>
      <c r="S4952">
        <v>6</v>
      </c>
      <c r="T4952">
        <v>2.5038015229999999</v>
      </c>
      <c r="U4952">
        <v>115370.1666</v>
      </c>
      <c r="V4952" t="s">
        <v>54</v>
      </c>
      <c r="W4952" t="s">
        <v>41</v>
      </c>
      <c r="AA4952" s="9">
        <v>43672</v>
      </c>
      <c r="AB4952">
        <v>6</v>
      </c>
      <c r="AC4952">
        <f t="shared" si="385"/>
        <v>402698.77250000002</v>
      </c>
      <c r="AD4952">
        <f t="shared" si="385"/>
        <v>115370.1666</v>
      </c>
      <c r="AE4952">
        <f t="shared" si="385"/>
        <v>292423.92920000001</v>
      </c>
      <c r="AF4952">
        <f t="shared" si="385"/>
        <v>0</v>
      </c>
      <c r="AG4952">
        <f t="shared" si="386"/>
        <v>407794.09580000001</v>
      </c>
    </row>
    <row r="4953" spans="1:33" x14ac:dyDescent="0.25">
      <c r="A4953">
        <v>4945</v>
      </c>
      <c r="B4953" s="10">
        <f t="shared" si="387"/>
        <v>1.0162772352776332E-4</v>
      </c>
      <c r="C4953" s="10">
        <f t="shared" si="388"/>
        <v>9.3997760479804551E-5</v>
      </c>
      <c r="R4953" s="9">
        <v>43672</v>
      </c>
      <c r="S4953">
        <v>7</v>
      </c>
      <c r="T4953">
        <v>2.7716011360000001</v>
      </c>
      <c r="U4953">
        <v>127709.8371</v>
      </c>
      <c r="V4953" t="s">
        <v>54</v>
      </c>
      <c r="W4953" t="s">
        <v>41</v>
      </c>
      <c r="AA4953" s="9">
        <v>43672</v>
      </c>
      <c r="AB4953">
        <v>7</v>
      </c>
      <c r="AC4953">
        <f t="shared" si="385"/>
        <v>433313.42739999999</v>
      </c>
      <c r="AD4953">
        <f t="shared" si="385"/>
        <v>127709.8371</v>
      </c>
      <c r="AE4953">
        <f t="shared" si="385"/>
        <v>341283.26669999998</v>
      </c>
      <c r="AF4953">
        <f t="shared" si="385"/>
        <v>0</v>
      </c>
      <c r="AG4953">
        <f t="shared" si="386"/>
        <v>468993.10379999998</v>
      </c>
    </row>
    <row r="4954" spans="1:33" x14ac:dyDescent="0.25">
      <c r="A4954">
        <v>4946</v>
      </c>
      <c r="B4954" s="10">
        <f t="shared" si="387"/>
        <v>8.7975290291220651E-5</v>
      </c>
      <c r="C4954" s="10">
        <f t="shared" si="388"/>
        <v>9.1293737379103234E-5</v>
      </c>
      <c r="R4954" s="9">
        <v>43672</v>
      </c>
      <c r="S4954">
        <v>8</v>
      </c>
      <c r="T4954">
        <v>3.0922637420000001</v>
      </c>
      <c r="U4954">
        <v>142485.32870000001</v>
      </c>
      <c r="V4954" t="s">
        <v>54</v>
      </c>
      <c r="W4954" t="s">
        <v>41</v>
      </c>
      <c r="AA4954" s="9">
        <v>43672</v>
      </c>
      <c r="AB4954">
        <v>8</v>
      </c>
      <c r="AC4954">
        <f t="shared" si="385"/>
        <v>451686.74619999999</v>
      </c>
      <c r="AD4954">
        <f t="shared" si="385"/>
        <v>142485.32870000001</v>
      </c>
      <c r="AE4954">
        <f t="shared" si="385"/>
        <v>370741.60710000002</v>
      </c>
      <c r="AF4954">
        <f t="shared" si="385"/>
        <v>0</v>
      </c>
      <c r="AG4954">
        <f t="shared" si="386"/>
        <v>513226.93580000004</v>
      </c>
    </row>
    <row r="4955" spans="1:33" x14ac:dyDescent="0.25">
      <c r="A4955">
        <v>4947</v>
      </c>
      <c r="B4955" s="10">
        <f t="shared" si="387"/>
        <v>8.1147401491333033E-5</v>
      </c>
      <c r="C4955" s="10">
        <f t="shared" si="388"/>
        <v>8.9119849252701594E-5</v>
      </c>
      <c r="R4955" s="9">
        <v>43672</v>
      </c>
      <c r="S4955">
        <v>9</v>
      </c>
      <c r="T4955">
        <v>3.646813742</v>
      </c>
      <c r="U4955">
        <v>168037.8836</v>
      </c>
      <c r="V4955" t="s">
        <v>54</v>
      </c>
      <c r="W4955" t="s">
        <v>41</v>
      </c>
      <c r="AA4955" s="9">
        <v>43672</v>
      </c>
      <c r="AB4955">
        <v>9</v>
      </c>
      <c r="AC4955">
        <f t="shared" si="385"/>
        <v>481843.36560000002</v>
      </c>
      <c r="AD4955">
        <f t="shared" si="385"/>
        <v>168037.8836</v>
      </c>
      <c r="AE4955">
        <f t="shared" si="385"/>
        <v>406614.42810000002</v>
      </c>
      <c r="AF4955">
        <f t="shared" si="385"/>
        <v>0</v>
      </c>
      <c r="AG4955">
        <f t="shared" si="386"/>
        <v>574652.31169999996</v>
      </c>
    </row>
    <row r="4956" spans="1:33" x14ac:dyDescent="0.25">
      <c r="A4956">
        <v>4948</v>
      </c>
      <c r="B4956" s="10">
        <f t="shared" si="387"/>
        <v>7.5728811440477857E-5</v>
      </c>
      <c r="C4956" s="10">
        <f t="shared" si="388"/>
        <v>8.7644015495670112E-5</v>
      </c>
      <c r="R4956" s="9">
        <v>43672</v>
      </c>
      <c r="S4956">
        <v>10</v>
      </c>
      <c r="T4956">
        <v>4.2258147859999999</v>
      </c>
      <c r="U4956">
        <v>194717.0937</v>
      </c>
      <c r="V4956" t="s">
        <v>54</v>
      </c>
      <c r="W4956" t="s">
        <v>41</v>
      </c>
      <c r="AA4956" s="9">
        <v>43672</v>
      </c>
      <c r="AB4956">
        <v>10</v>
      </c>
      <c r="AC4956">
        <f t="shared" si="385"/>
        <v>550854.05440000002</v>
      </c>
      <c r="AD4956">
        <f t="shared" si="385"/>
        <v>194717.0937</v>
      </c>
      <c r="AE4956">
        <f t="shared" si="385"/>
        <v>436927.32419999997</v>
      </c>
      <c r="AF4956">
        <f t="shared" si="385"/>
        <v>0</v>
      </c>
      <c r="AG4956">
        <f t="shared" si="386"/>
        <v>631644.4179</v>
      </c>
    </row>
    <row r="4957" spans="1:33" x14ac:dyDescent="0.25">
      <c r="A4957">
        <v>4949</v>
      </c>
      <c r="B4957" s="10">
        <f t="shared" si="387"/>
        <v>7.3188417102083074E-5</v>
      </c>
      <c r="C4957" s="10">
        <f t="shared" si="388"/>
        <v>9.0176849332546485E-5</v>
      </c>
      <c r="R4957" s="9">
        <v>43672</v>
      </c>
      <c r="S4957">
        <v>11</v>
      </c>
      <c r="T4957">
        <v>4.6612766030000001</v>
      </c>
      <c r="U4957">
        <v>214782.3033</v>
      </c>
      <c r="V4957" t="s">
        <v>54</v>
      </c>
      <c r="W4957" t="s">
        <v>41</v>
      </c>
      <c r="AA4957" s="9">
        <v>43672</v>
      </c>
      <c r="AB4957">
        <v>11</v>
      </c>
      <c r="AC4957">
        <f t="shared" si="385"/>
        <v>622830.30310000002</v>
      </c>
      <c r="AD4957">
        <f t="shared" si="385"/>
        <v>214782.3033</v>
      </c>
      <c r="AE4957">
        <f t="shared" si="385"/>
        <v>452201.11070000002</v>
      </c>
      <c r="AF4957">
        <f t="shared" si="385"/>
        <v>0</v>
      </c>
      <c r="AG4957">
        <f t="shared" si="386"/>
        <v>666983.41399999999</v>
      </c>
    </row>
    <row r="4958" spans="1:33" x14ac:dyDescent="0.25">
      <c r="A4958">
        <v>4950</v>
      </c>
      <c r="B4958" s="10">
        <f t="shared" si="387"/>
        <v>7.3659248545418669E-5</v>
      </c>
      <c r="C4958" s="10">
        <f t="shared" si="388"/>
        <v>1.0010534087834491E-4</v>
      </c>
      <c r="R4958" s="9">
        <v>43672</v>
      </c>
      <c r="S4958">
        <v>12</v>
      </c>
      <c r="T4958">
        <v>4.9311390250000002</v>
      </c>
      <c r="U4958">
        <v>227217.024</v>
      </c>
      <c r="V4958" t="s">
        <v>54</v>
      </c>
      <c r="W4958" t="s">
        <v>41</v>
      </c>
      <c r="AA4958" s="9">
        <v>43672</v>
      </c>
      <c r="AB4958">
        <v>12</v>
      </c>
      <c r="AC4958">
        <f t="shared" si="385"/>
        <v>687797.5209</v>
      </c>
      <c r="AD4958">
        <f t="shared" si="385"/>
        <v>227217.024</v>
      </c>
      <c r="AE4958">
        <f t="shared" si="385"/>
        <v>459059.77539999998</v>
      </c>
      <c r="AF4958">
        <f t="shared" si="385"/>
        <v>0</v>
      </c>
      <c r="AG4958">
        <f t="shared" si="386"/>
        <v>686276.79940000002</v>
      </c>
    </row>
    <row r="4959" spans="1:33" x14ac:dyDescent="0.25">
      <c r="A4959">
        <v>4951</v>
      </c>
      <c r="B4959" s="10">
        <f t="shared" si="387"/>
        <v>7.9259097932621154E-5</v>
      </c>
      <c r="C4959" s="10">
        <f t="shared" si="388"/>
        <v>1.1512848030177879E-4</v>
      </c>
      <c r="R4959" s="9">
        <v>43672</v>
      </c>
      <c r="S4959">
        <v>13</v>
      </c>
      <c r="T4959">
        <v>5.1190529270000003</v>
      </c>
      <c r="U4959">
        <v>235875.72080000001</v>
      </c>
      <c r="V4959" t="s">
        <v>54</v>
      </c>
      <c r="W4959" t="s">
        <v>41</v>
      </c>
      <c r="AA4959" s="9">
        <v>43672</v>
      </c>
      <c r="AB4959">
        <v>13</v>
      </c>
      <c r="AC4959">
        <f t="shared" si="385"/>
        <v>769565.08349999995</v>
      </c>
      <c r="AD4959">
        <f t="shared" si="385"/>
        <v>235875.72080000001</v>
      </c>
      <c r="AE4959">
        <f t="shared" si="385"/>
        <v>463216.09389999998</v>
      </c>
      <c r="AF4959">
        <f t="shared" si="385"/>
        <v>0</v>
      </c>
      <c r="AG4959">
        <f t="shared" si="386"/>
        <v>699091.81469999999</v>
      </c>
    </row>
    <row r="4960" spans="1:33" x14ac:dyDescent="0.25">
      <c r="A4960">
        <v>4952</v>
      </c>
      <c r="B4960" s="10">
        <f t="shared" si="387"/>
        <v>8.2619835408157951E-5</v>
      </c>
      <c r="C4960" s="10">
        <f t="shared" si="388"/>
        <v>1.259870063969853E-4</v>
      </c>
      <c r="R4960" s="9">
        <v>43672</v>
      </c>
      <c r="S4960">
        <v>14</v>
      </c>
      <c r="T4960">
        <v>5.1462620269999997</v>
      </c>
      <c r="U4960">
        <v>237129.46170000001</v>
      </c>
      <c r="V4960" t="s">
        <v>54</v>
      </c>
      <c r="W4960" t="s">
        <v>41</v>
      </c>
      <c r="AA4960" s="9">
        <v>43672</v>
      </c>
      <c r="AB4960">
        <v>14</v>
      </c>
      <c r="AC4960">
        <f t="shared" si="385"/>
        <v>828690.52469999995</v>
      </c>
      <c r="AD4960">
        <f t="shared" si="385"/>
        <v>237129.46170000001</v>
      </c>
      <c r="AE4960">
        <f t="shared" si="385"/>
        <v>460907.2083</v>
      </c>
      <c r="AF4960">
        <f t="shared" si="385"/>
        <v>0</v>
      </c>
      <c r="AG4960">
        <f t="shared" si="386"/>
        <v>698036.67</v>
      </c>
    </row>
    <row r="4961" spans="1:33" x14ac:dyDescent="0.25">
      <c r="A4961">
        <v>4953</v>
      </c>
      <c r="B4961" s="10">
        <f t="shared" si="387"/>
        <v>8.8135903683916593E-5</v>
      </c>
      <c r="C4961" s="10">
        <f t="shared" si="388"/>
        <v>1.4106571463817991E-4</v>
      </c>
      <c r="R4961" s="9">
        <v>43672</v>
      </c>
      <c r="S4961">
        <v>15</v>
      </c>
      <c r="T4961">
        <v>5.1095210790000003</v>
      </c>
      <c r="U4961">
        <v>235436.5123</v>
      </c>
      <c r="V4961" t="s">
        <v>54</v>
      </c>
      <c r="W4961" t="s">
        <v>41</v>
      </c>
      <c r="AA4961" s="9">
        <v>43672</v>
      </c>
      <c r="AB4961">
        <v>15</v>
      </c>
      <c r="AC4961">
        <f t="shared" si="385"/>
        <v>834503.75179999997</v>
      </c>
      <c r="AD4961">
        <f t="shared" si="385"/>
        <v>235436.5123</v>
      </c>
      <c r="AE4961">
        <f t="shared" si="385"/>
        <v>447779.19429999997</v>
      </c>
      <c r="AF4961">
        <f t="shared" si="385"/>
        <v>0</v>
      </c>
      <c r="AG4961">
        <f t="shared" si="386"/>
        <v>683215.70659999992</v>
      </c>
    </row>
    <row r="4962" spans="1:33" x14ac:dyDescent="0.25">
      <c r="A4962">
        <v>4954</v>
      </c>
      <c r="B4962" s="10">
        <f t="shared" si="387"/>
        <v>1.0075892571860565E-4</v>
      </c>
      <c r="C4962" s="10">
        <f t="shared" si="388"/>
        <v>1.5505614333071285E-4</v>
      </c>
      <c r="R4962" s="9">
        <v>43672</v>
      </c>
      <c r="S4962">
        <v>16</v>
      </c>
      <c r="T4962">
        <v>4.8659337709999999</v>
      </c>
      <c r="U4962">
        <v>224212.4963</v>
      </c>
      <c r="V4962" t="s">
        <v>54</v>
      </c>
      <c r="W4962" t="s">
        <v>41</v>
      </c>
      <c r="AA4962" s="9">
        <v>43672</v>
      </c>
      <c r="AB4962">
        <v>16</v>
      </c>
      <c r="AC4962">
        <f t="shared" si="385"/>
        <v>828335.71730000002</v>
      </c>
      <c r="AD4962">
        <f t="shared" si="385"/>
        <v>224212.4963</v>
      </c>
      <c r="AE4962">
        <f t="shared" si="385"/>
        <v>431877.67709999997</v>
      </c>
      <c r="AF4962">
        <f t="shared" si="385"/>
        <v>0</v>
      </c>
      <c r="AG4962">
        <f t="shared" si="386"/>
        <v>656090.17339999997</v>
      </c>
    </row>
    <row r="4963" spans="1:33" x14ac:dyDescent="0.25">
      <c r="A4963">
        <v>4955</v>
      </c>
      <c r="B4963" s="10">
        <f t="shared" si="387"/>
        <v>1.1392439021567007E-4</v>
      </c>
      <c r="C4963" s="10">
        <f t="shared" si="388"/>
        <v>1.6373116410056725E-4</v>
      </c>
      <c r="R4963" s="9">
        <v>43672</v>
      </c>
      <c r="S4963">
        <v>17</v>
      </c>
      <c r="T4963">
        <v>4.5050959659999998</v>
      </c>
      <c r="U4963">
        <v>207585.8119</v>
      </c>
      <c r="V4963" t="s">
        <v>54</v>
      </c>
      <c r="W4963" t="s">
        <v>41</v>
      </c>
      <c r="AA4963" s="9">
        <v>43672</v>
      </c>
      <c r="AB4963">
        <v>17</v>
      </c>
      <c r="AC4963">
        <f t="shared" si="385"/>
        <v>816839.29500000004</v>
      </c>
      <c r="AD4963">
        <f t="shared" si="385"/>
        <v>207585.8119</v>
      </c>
      <c r="AE4963">
        <f t="shared" si="385"/>
        <v>405671.6384</v>
      </c>
      <c r="AF4963">
        <f t="shared" si="385"/>
        <v>0</v>
      </c>
      <c r="AG4963">
        <f t="shared" si="386"/>
        <v>613257.45030000003</v>
      </c>
    </row>
    <row r="4964" spans="1:33" x14ac:dyDescent="0.25">
      <c r="A4964">
        <v>4956</v>
      </c>
      <c r="B4964" s="10">
        <f t="shared" si="387"/>
        <v>1.2580780474292578E-4</v>
      </c>
      <c r="C4964" s="10">
        <f t="shared" si="388"/>
        <v>1.6846730653631139E-4</v>
      </c>
      <c r="R4964" s="9">
        <v>43672</v>
      </c>
      <c r="S4964">
        <v>18</v>
      </c>
      <c r="T4964">
        <v>4.0234582899999998</v>
      </c>
      <c r="U4964">
        <v>185392.9111</v>
      </c>
      <c r="V4964" t="s">
        <v>54</v>
      </c>
      <c r="W4964" t="s">
        <v>41</v>
      </c>
      <c r="AA4964" s="9">
        <v>43672</v>
      </c>
      <c r="AB4964">
        <v>18</v>
      </c>
      <c r="AC4964">
        <f t="shared" si="385"/>
        <v>811984.75349999999</v>
      </c>
      <c r="AD4964">
        <f t="shared" si="385"/>
        <v>185392.9111</v>
      </c>
      <c r="AE4964">
        <f t="shared" si="385"/>
        <v>383227.20620000002</v>
      </c>
      <c r="AF4964">
        <f t="shared" si="385"/>
        <v>0</v>
      </c>
      <c r="AG4964">
        <f t="shared" si="386"/>
        <v>568620.11730000004</v>
      </c>
    </row>
    <row r="4965" spans="1:33" x14ac:dyDescent="0.25">
      <c r="A4965">
        <v>4957</v>
      </c>
      <c r="B4965" s="10">
        <f t="shared" si="387"/>
        <v>1.4076423775888805E-4</v>
      </c>
      <c r="C4965" s="10">
        <f t="shared" si="388"/>
        <v>1.7161313794529986E-4</v>
      </c>
      <c r="R4965" s="9">
        <v>43672</v>
      </c>
      <c r="S4965">
        <v>19</v>
      </c>
      <c r="T4965">
        <v>3.6775531990000001</v>
      </c>
      <c r="U4965">
        <v>169454.29629999999</v>
      </c>
      <c r="V4965" t="s">
        <v>54</v>
      </c>
      <c r="W4965" t="s">
        <v>41</v>
      </c>
      <c r="AA4965" s="9">
        <v>43672</v>
      </c>
      <c r="AB4965">
        <v>19</v>
      </c>
      <c r="AC4965">
        <f t="shared" si="385"/>
        <v>818858.19940000004</v>
      </c>
      <c r="AD4965">
        <f t="shared" si="385"/>
        <v>169454.29629999999</v>
      </c>
      <c r="AE4965">
        <f t="shared" si="385"/>
        <v>355706.25170000002</v>
      </c>
      <c r="AF4965">
        <f t="shared" si="385"/>
        <v>0</v>
      </c>
      <c r="AG4965">
        <f t="shared" si="386"/>
        <v>525160.54799999995</v>
      </c>
    </row>
    <row r="4966" spans="1:33" x14ac:dyDescent="0.25">
      <c r="A4966">
        <v>4958</v>
      </c>
      <c r="B4966" s="10">
        <f t="shared" si="387"/>
        <v>1.5157910948464763E-4</v>
      </c>
      <c r="C4966" s="10">
        <f t="shared" si="388"/>
        <v>1.7135412090469693E-4</v>
      </c>
      <c r="R4966" s="9">
        <v>43672</v>
      </c>
      <c r="S4966">
        <v>20</v>
      </c>
      <c r="T4966">
        <v>3.519022702</v>
      </c>
      <c r="U4966">
        <v>162149.5281</v>
      </c>
      <c r="V4966" t="s">
        <v>54</v>
      </c>
      <c r="W4966" t="s">
        <v>41</v>
      </c>
      <c r="AA4966" s="9">
        <v>43672</v>
      </c>
      <c r="AB4966">
        <v>20</v>
      </c>
      <c r="AC4966">
        <f t="shared" si="385"/>
        <v>781188.49910000002</v>
      </c>
      <c r="AD4966">
        <f t="shared" si="385"/>
        <v>162149.5281</v>
      </c>
      <c r="AE4966">
        <f t="shared" si="385"/>
        <v>340469.87719999999</v>
      </c>
      <c r="AF4966">
        <f t="shared" si="385"/>
        <v>0</v>
      </c>
      <c r="AG4966">
        <f t="shared" si="386"/>
        <v>502619.40529999998</v>
      </c>
    </row>
    <row r="4967" spans="1:33" x14ac:dyDescent="0.25">
      <c r="A4967">
        <v>4959</v>
      </c>
      <c r="B4967" s="10">
        <f t="shared" si="387"/>
        <v>1.5264243018252698E-4</v>
      </c>
      <c r="C4967" s="10">
        <f t="shared" si="388"/>
        <v>1.6771586912865812E-4</v>
      </c>
      <c r="R4967" s="9">
        <v>43672</v>
      </c>
      <c r="S4967">
        <v>21</v>
      </c>
      <c r="T4967">
        <v>3.5243890929999999</v>
      </c>
      <c r="U4967">
        <v>162396.80059999999</v>
      </c>
      <c r="V4967" t="s">
        <v>54</v>
      </c>
      <c r="W4967" t="s">
        <v>41</v>
      </c>
      <c r="AA4967" s="9">
        <v>43672</v>
      </c>
      <c r="AB4967">
        <v>21</v>
      </c>
      <c r="AC4967">
        <f t="shared" si="385"/>
        <v>760478.35699999996</v>
      </c>
      <c r="AD4967">
        <f t="shared" si="385"/>
        <v>162396.80059999999</v>
      </c>
      <c r="AE4967">
        <f t="shared" si="385"/>
        <v>333983.52649999998</v>
      </c>
      <c r="AF4967">
        <f t="shared" si="385"/>
        <v>0</v>
      </c>
      <c r="AG4967">
        <f t="shared" si="386"/>
        <v>496380.32709999999</v>
      </c>
    </row>
    <row r="4968" spans="1:33" x14ac:dyDescent="0.25">
      <c r="A4968">
        <v>4960</v>
      </c>
      <c r="B4968" s="10">
        <f t="shared" si="387"/>
        <v>1.515142102392387E-4</v>
      </c>
      <c r="C4968" s="10">
        <f t="shared" si="388"/>
        <v>1.6105709016285227E-4</v>
      </c>
      <c r="R4968" s="9">
        <v>43672</v>
      </c>
      <c r="S4968">
        <v>22</v>
      </c>
      <c r="T4968">
        <v>3.3378652519999998</v>
      </c>
      <c r="U4968">
        <v>153802.1551</v>
      </c>
      <c r="V4968" t="s">
        <v>54</v>
      </c>
      <c r="W4968" t="s">
        <v>41</v>
      </c>
      <c r="AA4968" s="9">
        <v>43672</v>
      </c>
      <c r="AB4968">
        <v>22</v>
      </c>
      <c r="AC4968">
        <f t="shared" si="385"/>
        <v>717061.7746</v>
      </c>
      <c r="AD4968">
        <f t="shared" si="385"/>
        <v>153802.1551</v>
      </c>
      <c r="AE4968">
        <f t="shared" si="385"/>
        <v>318180.3493</v>
      </c>
      <c r="AF4968">
        <f t="shared" si="385"/>
        <v>0</v>
      </c>
      <c r="AG4968">
        <f t="shared" si="386"/>
        <v>471982.50439999998</v>
      </c>
    </row>
    <row r="4969" spans="1:33" x14ac:dyDescent="0.25">
      <c r="A4969">
        <v>4961</v>
      </c>
      <c r="B4969" s="10">
        <f t="shared" si="387"/>
        <v>1.4941135350013903E-4</v>
      </c>
      <c r="C4969" s="10">
        <f t="shared" si="388"/>
        <v>1.5054250843929496E-4</v>
      </c>
      <c r="R4969" s="9">
        <v>43672</v>
      </c>
      <c r="S4969">
        <v>23</v>
      </c>
      <c r="T4969">
        <v>3.103747883</v>
      </c>
      <c r="U4969">
        <v>143014.495</v>
      </c>
      <c r="V4969" t="s">
        <v>54</v>
      </c>
      <c r="W4969" t="s">
        <v>41</v>
      </c>
      <c r="AA4969" s="9">
        <v>43672</v>
      </c>
      <c r="AB4969">
        <v>23</v>
      </c>
      <c r="AC4969">
        <f t="shared" si="385"/>
        <v>685694.74939999997</v>
      </c>
      <c r="AD4969">
        <f t="shared" si="385"/>
        <v>143014.495</v>
      </c>
      <c r="AE4969">
        <f t="shared" si="385"/>
        <v>289883.16149999999</v>
      </c>
      <c r="AF4969">
        <f t="shared" si="385"/>
        <v>0</v>
      </c>
      <c r="AG4969">
        <f t="shared" si="386"/>
        <v>432897.65649999998</v>
      </c>
    </row>
    <row r="4970" spans="1:33" x14ac:dyDescent="0.25">
      <c r="A4970">
        <v>4962</v>
      </c>
      <c r="B4970" s="10">
        <f t="shared" si="387"/>
        <v>1.4852338983264968E-4</v>
      </c>
      <c r="C4970" s="10">
        <f t="shared" si="388"/>
        <v>1.3958493087285392E-4</v>
      </c>
      <c r="R4970" s="9">
        <v>43672</v>
      </c>
      <c r="S4970">
        <v>24</v>
      </c>
      <c r="T4970">
        <v>2.8572542799999998</v>
      </c>
      <c r="U4970">
        <v>131656.56270000001</v>
      </c>
      <c r="V4970" t="s">
        <v>54</v>
      </c>
      <c r="W4970" t="s">
        <v>41</v>
      </c>
      <c r="AA4970" s="9">
        <v>43672</v>
      </c>
      <c r="AB4970">
        <v>24</v>
      </c>
      <c r="AC4970">
        <f t="shared" si="385"/>
        <v>611366.73459999997</v>
      </c>
      <c r="AD4970">
        <f t="shared" si="385"/>
        <v>131656.56270000001</v>
      </c>
      <c r="AE4970">
        <f t="shared" si="385"/>
        <v>274203.38679999998</v>
      </c>
      <c r="AF4970">
        <f t="shared" si="385"/>
        <v>0</v>
      </c>
      <c r="AG4970">
        <f t="shared" si="386"/>
        <v>405859.94949999999</v>
      </c>
    </row>
    <row r="4971" spans="1:33" x14ac:dyDescent="0.25">
      <c r="A4971">
        <v>4963</v>
      </c>
      <c r="B4971" s="10">
        <f t="shared" si="387"/>
        <v>1.4978063940599323E-4</v>
      </c>
      <c r="C4971" s="10">
        <f t="shared" si="388"/>
        <v>1.2891647087304005E-4</v>
      </c>
      <c r="R4971" s="9">
        <v>43673</v>
      </c>
      <c r="S4971">
        <v>1</v>
      </c>
      <c r="T4971">
        <v>2.6855504880000001</v>
      </c>
      <c r="U4971">
        <v>123744.7954</v>
      </c>
      <c r="V4971" t="s">
        <v>54</v>
      </c>
      <c r="W4971" t="s">
        <v>41</v>
      </c>
      <c r="AA4971" s="9">
        <v>43673</v>
      </c>
      <c r="AB4971">
        <v>1</v>
      </c>
      <c r="AC4971">
        <f t="shared" si="385"/>
        <v>550396.90430000005</v>
      </c>
      <c r="AD4971">
        <f t="shared" si="385"/>
        <v>123744.7954</v>
      </c>
      <c r="AE4971">
        <f t="shared" si="385"/>
        <v>258787.39790000001</v>
      </c>
      <c r="AF4971">
        <f t="shared" si="385"/>
        <v>0</v>
      </c>
      <c r="AG4971">
        <f t="shared" si="386"/>
        <v>382532.19330000004</v>
      </c>
    </row>
    <row r="4972" spans="1:33" x14ac:dyDescent="0.25">
      <c r="A4972">
        <v>4964</v>
      </c>
      <c r="B4972" s="10">
        <f t="shared" si="387"/>
        <v>1.428903233521266E-4</v>
      </c>
      <c r="C4972" s="10">
        <f t="shared" si="388"/>
        <v>1.2338306860701609E-4</v>
      </c>
      <c r="R4972" s="9">
        <v>43673</v>
      </c>
      <c r="S4972">
        <v>2</v>
      </c>
      <c r="T4972">
        <v>2.4794334290000002</v>
      </c>
      <c r="U4972">
        <v>114247.3336</v>
      </c>
      <c r="V4972" t="s">
        <v>54</v>
      </c>
      <c r="W4972" t="s">
        <v>41</v>
      </c>
      <c r="AA4972" s="9">
        <v>43673</v>
      </c>
      <c r="AB4972">
        <v>2</v>
      </c>
      <c r="AC4972">
        <f t="shared" si="385"/>
        <v>481670.12459999998</v>
      </c>
      <c r="AD4972">
        <f t="shared" si="385"/>
        <v>114247.3336</v>
      </c>
      <c r="AE4972">
        <f t="shared" si="385"/>
        <v>250231.48370000001</v>
      </c>
      <c r="AF4972">
        <f t="shared" si="385"/>
        <v>0</v>
      </c>
      <c r="AG4972">
        <f t="shared" si="386"/>
        <v>364478.8173</v>
      </c>
    </row>
    <row r="4973" spans="1:33" x14ac:dyDescent="0.25">
      <c r="A4973">
        <v>4965</v>
      </c>
      <c r="B4973" s="10">
        <f t="shared" si="387"/>
        <v>1.3910214814889864E-4</v>
      </c>
      <c r="C4973" s="10">
        <f t="shared" si="388"/>
        <v>1.2185149898300672E-4</v>
      </c>
      <c r="R4973" s="9">
        <v>43673</v>
      </c>
      <c r="S4973">
        <v>3</v>
      </c>
      <c r="T4973">
        <v>2.329117573</v>
      </c>
      <c r="U4973">
        <v>107321.07950000001</v>
      </c>
      <c r="V4973" t="s">
        <v>54</v>
      </c>
      <c r="W4973" t="s">
        <v>41</v>
      </c>
      <c r="AA4973" s="9">
        <v>43673</v>
      </c>
      <c r="AB4973">
        <v>3</v>
      </c>
      <c r="AC4973">
        <f t="shared" si="385"/>
        <v>435591.94540000003</v>
      </c>
      <c r="AD4973">
        <f t="shared" si="385"/>
        <v>107321.07950000001</v>
      </c>
      <c r="AE4973">
        <f t="shared" si="385"/>
        <v>243260.13080000001</v>
      </c>
      <c r="AF4973">
        <f t="shared" si="385"/>
        <v>0</v>
      </c>
      <c r="AG4973">
        <f t="shared" si="386"/>
        <v>350581.21030000004</v>
      </c>
    </row>
    <row r="4974" spans="1:33" x14ac:dyDescent="0.25">
      <c r="A4974">
        <v>4966</v>
      </c>
      <c r="B4974" s="10">
        <f t="shared" si="387"/>
        <v>1.3116064682735127E-4</v>
      </c>
      <c r="C4974" s="10">
        <f t="shared" si="388"/>
        <v>1.1586231870004656E-4</v>
      </c>
      <c r="R4974" s="9">
        <v>43673</v>
      </c>
      <c r="S4974">
        <v>4</v>
      </c>
      <c r="T4974">
        <v>2.2792524890000001</v>
      </c>
      <c r="U4974">
        <v>105023.3962</v>
      </c>
      <c r="V4974" t="s">
        <v>54</v>
      </c>
      <c r="W4974" t="s">
        <v>41</v>
      </c>
      <c r="AA4974" s="9">
        <v>43673</v>
      </c>
      <c r="AB4974">
        <v>4</v>
      </c>
      <c r="AC4974">
        <f t="shared" si="385"/>
        <v>397295.8702</v>
      </c>
      <c r="AD4974">
        <f t="shared" si="385"/>
        <v>105023.3962</v>
      </c>
      <c r="AE4974">
        <f t="shared" si="385"/>
        <v>240786.92600000001</v>
      </c>
      <c r="AF4974">
        <f t="shared" si="385"/>
        <v>0</v>
      </c>
      <c r="AG4974">
        <f t="shared" si="386"/>
        <v>345810.3222</v>
      </c>
    </row>
    <row r="4975" spans="1:33" x14ac:dyDescent="0.25">
      <c r="A4975">
        <v>4967</v>
      </c>
      <c r="B4975" s="10">
        <f t="shared" si="387"/>
        <v>1.2542317836924415E-4</v>
      </c>
      <c r="C4975" s="10">
        <f t="shared" si="388"/>
        <v>1.0626776580557143E-4</v>
      </c>
      <c r="R4975" s="9">
        <v>43673</v>
      </c>
      <c r="S4975">
        <v>5</v>
      </c>
      <c r="T4975">
        <v>2.2763472299999998</v>
      </c>
      <c r="U4975">
        <v>104889.52770000001</v>
      </c>
      <c r="V4975" t="s">
        <v>54</v>
      </c>
      <c r="W4975" t="s">
        <v>41</v>
      </c>
      <c r="AA4975" s="9">
        <v>43673</v>
      </c>
      <c r="AB4975">
        <v>5</v>
      </c>
      <c r="AC4975">
        <f t="shared" si="385"/>
        <v>385681.32559999998</v>
      </c>
      <c r="AD4975">
        <f t="shared" si="385"/>
        <v>104889.52770000001</v>
      </c>
      <c r="AE4975">
        <f t="shared" si="385"/>
        <v>245901.16949999999</v>
      </c>
      <c r="AF4975">
        <f t="shared" si="385"/>
        <v>0</v>
      </c>
      <c r="AG4975">
        <f t="shared" si="386"/>
        <v>350790.6972</v>
      </c>
    </row>
    <row r="4976" spans="1:33" x14ac:dyDescent="0.25">
      <c r="A4976">
        <v>4968</v>
      </c>
      <c r="B4976" s="10">
        <f t="shared" si="387"/>
        <v>1.1182754289697371E-4</v>
      </c>
      <c r="C4976" s="10">
        <f t="shared" si="388"/>
        <v>9.9630546425300522E-5</v>
      </c>
      <c r="R4976" s="9">
        <v>43673</v>
      </c>
      <c r="S4976">
        <v>6</v>
      </c>
      <c r="T4976">
        <v>2.3333234890000001</v>
      </c>
      <c r="U4976">
        <v>107514.8797</v>
      </c>
      <c r="V4976" t="s">
        <v>54</v>
      </c>
      <c r="W4976" t="s">
        <v>41</v>
      </c>
      <c r="AA4976" s="9">
        <v>43673</v>
      </c>
      <c r="AB4976">
        <v>6</v>
      </c>
      <c r="AC4976">
        <f t="shared" si="385"/>
        <v>378988.33840000001</v>
      </c>
      <c r="AD4976">
        <f t="shared" si="385"/>
        <v>107514.8797</v>
      </c>
      <c r="AE4976">
        <f t="shared" si="385"/>
        <v>257181.47029999999</v>
      </c>
      <c r="AF4976">
        <f t="shared" si="385"/>
        <v>0</v>
      </c>
      <c r="AG4976">
        <f t="shared" si="386"/>
        <v>364696.35</v>
      </c>
    </row>
    <row r="4977" spans="1:33" x14ac:dyDescent="0.25">
      <c r="A4977">
        <v>4969</v>
      </c>
      <c r="B4977" s="10">
        <f t="shared" si="387"/>
        <v>1.0067530655922901E-4</v>
      </c>
      <c r="C4977" s="10">
        <f t="shared" si="388"/>
        <v>9.3904046188099394E-5</v>
      </c>
      <c r="R4977" s="9">
        <v>43673</v>
      </c>
      <c r="S4977">
        <v>7</v>
      </c>
      <c r="T4977">
        <v>2.3787083789999999</v>
      </c>
      <c r="U4977">
        <v>109606.1247</v>
      </c>
      <c r="V4977" t="s">
        <v>54</v>
      </c>
      <c r="W4977" t="s">
        <v>41</v>
      </c>
      <c r="AA4977" s="9">
        <v>43673</v>
      </c>
      <c r="AB4977">
        <v>7</v>
      </c>
      <c r="AC4977">
        <f t="shared" si="385"/>
        <v>376054.25589999999</v>
      </c>
      <c r="AD4977">
        <f t="shared" si="385"/>
        <v>109606.1247</v>
      </c>
      <c r="AE4977">
        <f t="shared" si="385"/>
        <v>278023.98149999999</v>
      </c>
      <c r="AF4977">
        <f t="shared" si="385"/>
        <v>0</v>
      </c>
      <c r="AG4977">
        <f t="shared" si="386"/>
        <v>387630.10619999998</v>
      </c>
    </row>
    <row r="4978" spans="1:33" x14ac:dyDescent="0.25">
      <c r="A4978">
        <v>4970</v>
      </c>
      <c r="B4978" s="10">
        <f t="shared" si="387"/>
        <v>8.810421547737441E-5</v>
      </c>
      <c r="C4978" s="10">
        <f t="shared" si="388"/>
        <v>8.9472301400476761E-5</v>
      </c>
      <c r="R4978" s="9">
        <v>43673</v>
      </c>
      <c r="S4978">
        <v>8</v>
      </c>
      <c r="T4978">
        <v>2.4352851950000001</v>
      </c>
      <c r="U4978">
        <v>112213.07120000001</v>
      </c>
      <c r="V4978" t="s">
        <v>54</v>
      </c>
      <c r="W4978" t="s">
        <v>41</v>
      </c>
      <c r="AA4978" s="9">
        <v>43673</v>
      </c>
      <c r="AB4978">
        <v>8</v>
      </c>
      <c r="AC4978">
        <f t="shared" si="385"/>
        <v>417068.48950000003</v>
      </c>
      <c r="AD4978">
        <f t="shared" si="385"/>
        <v>112213.07120000001</v>
      </c>
      <c r="AE4978">
        <f t="shared" si="385"/>
        <v>297403.98950000003</v>
      </c>
      <c r="AF4978">
        <f t="shared" si="385"/>
        <v>0</v>
      </c>
      <c r="AG4978">
        <f t="shared" si="386"/>
        <v>409617.06070000003</v>
      </c>
    </row>
    <row r="4979" spans="1:33" x14ac:dyDescent="0.25">
      <c r="A4979">
        <v>4971</v>
      </c>
      <c r="B4979" s="10">
        <f t="shared" si="387"/>
        <v>7.9675870803904772E-5</v>
      </c>
      <c r="C4979" s="10">
        <f t="shared" si="388"/>
        <v>8.6060715258212981E-5</v>
      </c>
      <c r="R4979" s="9">
        <v>43673</v>
      </c>
      <c r="S4979">
        <v>9</v>
      </c>
      <c r="T4979">
        <v>2.8057666939999999</v>
      </c>
      <c r="U4979">
        <v>129284.1177</v>
      </c>
      <c r="V4979" t="s">
        <v>54</v>
      </c>
      <c r="W4979" t="s">
        <v>41</v>
      </c>
      <c r="AA4979" s="9">
        <v>43673</v>
      </c>
      <c r="AB4979">
        <v>9</v>
      </c>
      <c r="AC4979">
        <f t="shared" si="385"/>
        <v>499703.53519999998</v>
      </c>
      <c r="AD4979">
        <f t="shared" si="385"/>
        <v>129284.1177</v>
      </c>
      <c r="AE4979">
        <f t="shared" si="385"/>
        <v>323341.30359999998</v>
      </c>
      <c r="AF4979">
        <f t="shared" si="385"/>
        <v>0</v>
      </c>
      <c r="AG4979">
        <f t="shared" si="386"/>
        <v>452625.42129999999</v>
      </c>
    </row>
    <row r="4980" spans="1:33" x14ac:dyDescent="0.25">
      <c r="A4980">
        <v>4972</v>
      </c>
      <c r="B4980" s="10">
        <f t="shared" si="387"/>
        <v>7.2670982003378699E-5</v>
      </c>
      <c r="C4980" s="10">
        <f t="shared" si="388"/>
        <v>8.4889557106435385E-5</v>
      </c>
      <c r="R4980" s="9">
        <v>43673</v>
      </c>
      <c r="S4980">
        <v>10</v>
      </c>
      <c r="T4980">
        <v>3.3882482999999999</v>
      </c>
      <c r="U4980">
        <v>156123.7052</v>
      </c>
      <c r="V4980" t="s">
        <v>54</v>
      </c>
      <c r="W4980" t="s">
        <v>41</v>
      </c>
      <c r="AA4980" s="9">
        <v>43673</v>
      </c>
      <c r="AB4980">
        <v>10</v>
      </c>
      <c r="AC4980">
        <f t="shared" si="385"/>
        <v>594764.56960000005</v>
      </c>
      <c r="AD4980">
        <f t="shared" si="385"/>
        <v>156123.7052</v>
      </c>
      <c r="AE4980">
        <f t="shared" si="385"/>
        <v>342792.46730000002</v>
      </c>
      <c r="AF4980">
        <f t="shared" si="385"/>
        <v>0</v>
      </c>
      <c r="AG4980">
        <f t="shared" si="386"/>
        <v>498916.17249999999</v>
      </c>
    </row>
    <row r="4981" spans="1:33" x14ac:dyDescent="0.25">
      <c r="A4981">
        <v>4973</v>
      </c>
      <c r="B4981" s="10">
        <f t="shared" si="387"/>
        <v>7.0546519040350303E-5</v>
      </c>
      <c r="C4981" s="10">
        <f t="shared" si="388"/>
        <v>8.6112140126179504E-5</v>
      </c>
      <c r="R4981" s="9">
        <v>43673</v>
      </c>
      <c r="S4981">
        <v>11</v>
      </c>
      <c r="T4981">
        <v>3.6280642140000001</v>
      </c>
      <c r="U4981">
        <v>167173.94289999999</v>
      </c>
      <c r="V4981" t="s">
        <v>54</v>
      </c>
      <c r="W4981" t="s">
        <v>41</v>
      </c>
      <c r="AA4981" s="9">
        <v>43673</v>
      </c>
      <c r="AB4981">
        <v>11</v>
      </c>
      <c r="AC4981">
        <f t="shared" si="385"/>
        <v>688882.63959999999</v>
      </c>
      <c r="AD4981">
        <f t="shared" si="385"/>
        <v>167173.94289999999</v>
      </c>
      <c r="AE4981">
        <f t="shared" si="385"/>
        <v>354025.9253</v>
      </c>
      <c r="AF4981">
        <f t="shared" si="385"/>
        <v>0</v>
      </c>
      <c r="AG4981">
        <f t="shared" si="386"/>
        <v>521199.86820000003</v>
      </c>
    </row>
    <row r="4982" spans="1:33" x14ac:dyDescent="0.25">
      <c r="A4982">
        <v>4974</v>
      </c>
      <c r="B4982" s="10">
        <f t="shared" si="387"/>
        <v>6.9322277892021241E-5</v>
      </c>
      <c r="C4982" s="10">
        <f t="shared" si="388"/>
        <v>8.9525701352339629E-5</v>
      </c>
      <c r="R4982" s="9">
        <v>43673</v>
      </c>
      <c r="S4982">
        <v>12</v>
      </c>
      <c r="T4982">
        <v>3.7387242380000001</v>
      </c>
      <c r="U4982">
        <v>172272.93539999999</v>
      </c>
      <c r="V4982" t="s">
        <v>54</v>
      </c>
      <c r="W4982" t="s">
        <v>41</v>
      </c>
      <c r="AA4982" s="9">
        <v>43673</v>
      </c>
      <c r="AB4982">
        <v>12</v>
      </c>
      <c r="AC4982">
        <f t="shared" si="385"/>
        <v>748827.74060000002</v>
      </c>
      <c r="AD4982">
        <f t="shared" si="385"/>
        <v>172272.93539999999</v>
      </c>
      <c r="AE4982">
        <f t="shared" si="385"/>
        <v>349808.75589999999</v>
      </c>
      <c r="AF4982">
        <f t="shared" si="385"/>
        <v>0</v>
      </c>
      <c r="AG4982">
        <f t="shared" si="386"/>
        <v>522081.69129999995</v>
      </c>
    </row>
    <row r="4983" spans="1:33" x14ac:dyDescent="0.25">
      <c r="A4983">
        <v>4975</v>
      </c>
      <c r="B4983" s="10">
        <f t="shared" si="387"/>
        <v>6.878559308720161E-5</v>
      </c>
      <c r="C4983" s="10">
        <f t="shared" si="388"/>
        <v>9.5155482424863572E-5</v>
      </c>
      <c r="R4983" s="9">
        <v>43673</v>
      </c>
      <c r="S4983">
        <v>13</v>
      </c>
      <c r="T4983">
        <v>3.8454943739999998</v>
      </c>
      <c r="U4983">
        <v>177192.68979999999</v>
      </c>
      <c r="V4983" t="s">
        <v>54</v>
      </c>
      <c r="W4983" t="s">
        <v>41</v>
      </c>
      <c r="AA4983" s="9">
        <v>43673</v>
      </c>
      <c r="AB4983">
        <v>13</v>
      </c>
      <c r="AC4983">
        <f t="shared" si="385"/>
        <v>800106.69240000006</v>
      </c>
      <c r="AD4983">
        <f t="shared" si="385"/>
        <v>177192.68979999999</v>
      </c>
      <c r="AE4983">
        <f t="shared" si="385"/>
        <v>354392.86239999998</v>
      </c>
      <c r="AF4983">
        <f t="shared" si="385"/>
        <v>0</v>
      </c>
      <c r="AG4983">
        <f t="shared" si="386"/>
        <v>531585.55220000003</v>
      </c>
    </row>
    <row r="4984" spans="1:33" x14ac:dyDescent="0.25">
      <c r="A4984">
        <v>4976</v>
      </c>
      <c r="B4984" s="10">
        <f t="shared" si="387"/>
        <v>7.62876711488929E-5</v>
      </c>
      <c r="C4984" s="10">
        <f t="shared" si="388"/>
        <v>1.0055284250871E-4</v>
      </c>
      <c r="R4984" s="9">
        <v>43673</v>
      </c>
      <c r="S4984">
        <v>14</v>
      </c>
      <c r="T4984">
        <v>4.1174827819999997</v>
      </c>
      <c r="U4984">
        <v>189725.37169999999</v>
      </c>
      <c r="V4984" t="s">
        <v>54</v>
      </c>
      <c r="W4984" t="s">
        <v>41</v>
      </c>
      <c r="AA4984" s="9">
        <v>43673</v>
      </c>
      <c r="AB4984">
        <v>14</v>
      </c>
      <c r="AC4984">
        <f t="shared" si="385"/>
        <v>870995.56810000003</v>
      </c>
      <c r="AD4984">
        <f t="shared" si="385"/>
        <v>189725.37169999999</v>
      </c>
      <c r="AE4984">
        <f t="shared" si="385"/>
        <v>353354.32059999998</v>
      </c>
      <c r="AF4984">
        <f t="shared" si="385"/>
        <v>0</v>
      </c>
      <c r="AG4984">
        <f t="shared" si="386"/>
        <v>543079.6923</v>
      </c>
    </row>
    <row r="4985" spans="1:33" x14ac:dyDescent="0.25">
      <c r="A4985">
        <v>4977</v>
      </c>
      <c r="B4985" s="10">
        <f t="shared" si="387"/>
        <v>9.1402778979966134E-5</v>
      </c>
      <c r="C4985" s="10">
        <f t="shared" si="388"/>
        <v>1.1111053974568352E-4</v>
      </c>
      <c r="R4985" s="9">
        <v>43673</v>
      </c>
      <c r="S4985">
        <v>15</v>
      </c>
      <c r="T4985">
        <v>4.2280492540000001</v>
      </c>
      <c r="U4985">
        <v>194820.05350000001</v>
      </c>
      <c r="V4985" t="s">
        <v>54</v>
      </c>
      <c r="W4985" t="s">
        <v>41</v>
      </c>
      <c r="AA4985" s="9">
        <v>43673</v>
      </c>
      <c r="AB4985">
        <v>15</v>
      </c>
      <c r="AC4985">
        <f t="shared" si="385"/>
        <v>942019.96620000002</v>
      </c>
      <c r="AD4985">
        <f t="shared" si="385"/>
        <v>194820.05350000001</v>
      </c>
      <c r="AE4985">
        <f t="shared" si="385"/>
        <v>356007.01870000002</v>
      </c>
      <c r="AF4985">
        <f t="shared" si="385"/>
        <v>0</v>
      </c>
      <c r="AG4985">
        <f t="shared" si="386"/>
        <v>550827.07220000005</v>
      </c>
    </row>
    <row r="4986" spans="1:33" x14ac:dyDescent="0.25">
      <c r="A4986">
        <v>4978</v>
      </c>
      <c r="B4986" s="10">
        <f t="shared" si="387"/>
        <v>1.0879077427079907E-4</v>
      </c>
      <c r="C4986" s="10">
        <f t="shared" si="388"/>
        <v>1.224739985993481E-4</v>
      </c>
      <c r="R4986" s="9">
        <v>43673</v>
      </c>
      <c r="S4986">
        <v>16</v>
      </c>
      <c r="T4986">
        <v>4.1300903719999997</v>
      </c>
      <c r="U4986">
        <v>190306.30420000001</v>
      </c>
      <c r="V4986" t="s">
        <v>54</v>
      </c>
      <c r="W4986" t="s">
        <v>41</v>
      </c>
      <c r="AA4986" s="9">
        <v>43673</v>
      </c>
      <c r="AB4986">
        <v>16</v>
      </c>
      <c r="AC4986">
        <f t="shared" si="385"/>
        <v>977409.20799999998</v>
      </c>
      <c r="AD4986">
        <f t="shared" si="385"/>
        <v>190306.30420000001</v>
      </c>
      <c r="AE4986">
        <f t="shared" si="385"/>
        <v>352243.1594</v>
      </c>
      <c r="AF4986">
        <f t="shared" si="385"/>
        <v>0</v>
      </c>
      <c r="AG4986">
        <f t="shared" si="386"/>
        <v>542549.46360000002</v>
      </c>
    </row>
    <row r="4987" spans="1:33" x14ac:dyDescent="0.25">
      <c r="A4987">
        <v>4979</v>
      </c>
      <c r="B4987" s="10">
        <f t="shared" si="387"/>
        <v>1.2600628815902454E-4</v>
      </c>
      <c r="C4987" s="10">
        <f t="shared" si="388"/>
        <v>1.2794420274661917E-4</v>
      </c>
      <c r="R4987" s="9">
        <v>43673</v>
      </c>
      <c r="S4987">
        <v>17</v>
      </c>
      <c r="T4987">
        <v>4.0507557089999997</v>
      </c>
      <c r="U4987">
        <v>186650.72150000001</v>
      </c>
      <c r="V4987" t="s">
        <v>54</v>
      </c>
      <c r="W4987" t="s">
        <v>41</v>
      </c>
      <c r="AA4987" s="9">
        <v>43673</v>
      </c>
      <c r="AB4987">
        <v>17</v>
      </c>
      <c r="AC4987">
        <f t="shared" si="385"/>
        <v>1001247.382</v>
      </c>
      <c r="AD4987">
        <f t="shared" si="385"/>
        <v>186650.72150000001</v>
      </c>
      <c r="AE4987">
        <f t="shared" si="385"/>
        <v>349192.16489999997</v>
      </c>
      <c r="AF4987">
        <f t="shared" si="385"/>
        <v>0</v>
      </c>
      <c r="AG4987">
        <f t="shared" si="386"/>
        <v>535842.88639999996</v>
      </c>
    </row>
    <row r="4988" spans="1:33" x14ac:dyDescent="0.25">
      <c r="A4988">
        <v>4980</v>
      </c>
      <c r="B4988" s="10">
        <f t="shared" si="387"/>
        <v>1.3697108714817277E-4</v>
      </c>
      <c r="C4988" s="10">
        <f t="shared" si="388"/>
        <v>1.2816067278120051E-4</v>
      </c>
      <c r="R4988" s="9">
        <v>43673</v>
      </c>
      <c r="S4988">
        <v>18</v>
      </c>
      <c r="T4988">
        <v>3.9293494199999999</v>
      </c>
      <c r="U4988">
        <v>181056.5626</v>
      </c>
      <c r="V4988" t="s">
        <v>54</v>
      </c>
      <c r="W4988" t="s">
        <v>41</v>
      </c>
      <c r="AA4988" s="9">
        <v>43673</v>
      </c>
      <c r="AB4988">
        <v>18</v>
      </c>
      <c r="AC4988">
        <f t="shared" si="385"/>
        <v>988932.07929999998</v>
      </c>
      <c r="AD4988">
        <f t="shared" si="385"/>
        <v>181056.5626</v>
      </c>
      <c r="AE4988">
        <f t="shared" si="385"/>
        <v>336827.27559999999</v>
      </c>
      <c r="AF4988">
        <f t="shared" si="385"/>
        <v>0</v>
      </c>
      <c r="AG4988">
        <f t="shared" si="386"/>
        <v>517883.8382</v>
      </c>
    </row>
    <row r="4989" spans="1:33" x14ac:dyDescent="0.25">
      <c r="A4989">
        <v>4981</v>
      </c>
      <c r="B4989" s="10">
        <f t="shared" si="387"/>
        <v>1.463507260090902E-4</v>
      </c>
      <c r="C4989" s="10">
        <f t="shared" si="388"/>
        <v>1.3049368163261233E-4</v>
      </c>
      <c r="R4989" s="9">
        <v>43673</v>
      </c>
      <c r="S4989">
        <v>19</v>
      </c>
      <c r="T4989">
        <v>3.8154774040000001</v>
      </c>
      <c r="U4989">
        <v>175809.56779999999</v>
      </c>
      <c r="V4989" t="s">
        <v>54</v>
      </c>
      <c r="W4989" t="s">
        <v>41</v>
      </c>
      <c r="AA4989" s="9">
        <v>43673</v>
      </c>
      <c r="AB4989">
        <v>19</v>
      </c>
      <c r="AC4989">
        <f t="shared" si="385"/>
        <v>946468.83920000005</v>
      </c>
      <c r="AD4989">
        <f t="shared" si="385"/>
        <v>175809.56779999999</v>
      </c>
      <c r="AE4989">
        <f t="shared" si="385"/>
        <v>325812.84620000003</v>
      </c>
      <c r="AF4989">
        <f t="shared" si="385"/>
        <v>0</v>
      </c>
      <c r="AG4989">
        <f t="shared" si="386"/>
        <v>501622.41399999999</v>
      </c>
    </row>
    <row r="4990" spans="1:33" x14ac:dyDescent="0.25">
      <c r="A4990">
        <v>4982</v>
      </c>
      <c r="B4990" s="10">
        <f t="shared" si="387"/>
        <v>1.5931729474699612E-4</v>
      </c>
      <c r="C4990" s="10">
        <f t="shared" si="388"/>
        <v>1.3331526444772563E-4</v>
      </c>
      <c r="R4990" s="9">
        <v>43673</v>
      </c>
      <c r="S4990">
        <v>20</v>
      </c>
      <c r="T4990">
        <v>3.69187317</v>
      </c>
      <c r="U4990">
        <v>170114.13190000001</v>
      </c>
      <c r="V4990" t="s">
        <v>54</v>
      </c>
      <c r="W4990" t="s">
        <v>41</v>
      </c>
      <c r="AA4990" s="9">
        <v>43673</v>
      </c>
      <c r="AB4990">
        <v>20</v>
      </c>
      <c r="AC4990">
        <f t="shared" si="385"/>
        <v>903765.78130000003</v>
      </c>
      <c r="AD4990">
        <f t="shared" si="385"/>
        <v>170114.13190000001</v>
      </c>
      <c r="AE4990">
        <f t="shared" si="385"/>
        <v>314069.99790000002</v>
      </c>
      <c r="AF4990">
        <f t="shared" si="385"/>
        <v>0</v>
      </c>
      <c r="AG4990">
        <f t="shared" si="386"/>
        <v>484184.1298</v>
      </c>
    </row>
    <row r="4991" spans="1:33" x14ac:dyDescent="0.25">
      <c r="A4991">
        <v>4983</v>
      </c>
      <c r="B4991" s="10">
        <f t="shared" si="387"/>
        <v>1.7230865243094998E-4</v>
      </c>
      <c r="C4991" s="10">
        <f t="shared" si="388"/>
        <v>1.3521709214408322E-4</v>
      </c>
      <c r="R4991" s="9">
        <v>43673</v>
      </c>
      <c r="S4991">
        <v>21</v>
      </c>
      <c r="T4991">
        <v>3.6369132120000001</v>
      </c>
      <c r="U4991">
        <v>167581.68700000001</v>
      </c>
      <c r="V4991" t="s">
        <v>54</v>
      </c>
      <c r="W4991" t="s">
        <v>41</v>
      </c>
      <c r="AA4991" s="9">
        <v>43673</v>
      </c>
      <c r="AB4991">
        <v>21</v>
      </c>
      <c r="AC4991">
        <f t="shared" si="385"/>
        <v>859591.63890000002</v>
      </c>
      <c r="AD4991">
        <f t="shared" si="385"/>
        <v>167581.68700000001</v>
      </c>
      <c r="AE4991">
        <f t="shared" si="385"/>
        <v>310203.24300000002</v>
      </c>
      <c r="AF4991">
        <f t="shared" si="385"/>
        <v>0</v>
      </c>
      <c r="AG4991">
        <f t="shared" si="386"/>
        <v>477784.93000000005</v>
      </c>
    </row>
    <row r="4992" spans="1:33" x14ac:dyDescent="0.25">
      <c r="A4992">
        <v>4984</v>
      </c>
      <c r="B4992" s="10">
        <f t="shared" si="387"/>
        <v>1.7878184066889057E-4</v>
      </c>
      <c r="C4992" s="10">
        <f t="shared" si="388"/>
        <v>1.3318510384632495E-4</v>
      </c>
      <c r="R4992" s="9">
        <v>43673</v>
      </c>
      <c r="S4992">
        <v>22</v>
      </c>
      <c r="T4992">
        <v>3.4631105670000002</v>
      </c>
      <c r="U4992">
        <v>159573.20869999999</v>
      </c>
      <c r="V4992" t="s">
        <v>54</v>
      </c>
      <c r="W4992" t="s">
        <v>41</v>
      </c>
      <c r="AA4992" s="9">
        <v>43673</v>
      </c>
      <c r="AB4992">
        <v>22</v>
      </c>
      <c r="AC4992">
        <f t="shared" si="385"/>
        <v>793402.31740000006</v>
      </c>
      <c r="AD4992">
        <f t="shared" si="385"/>
        <v>159573.20869999999</v>
      </c>
      <c r="AE4992">
        <f t="shared" si="385"/>
        <v>295326.1666</v>
      </c>
      <c r="AF4992">
        <f t="shared" si="385"/>
        <v>0</v>
      </c>
      <c r="AG4992">
        <f t="shared" si="386"/>
        <v>454899.37529999996</v>
      </c>
    </row>
    <row r="4993" spans="1:33" x14ac:dyDescent="0.25">
      <c r="A4993">
        <v>4985</v>
      </c>
      <c r="B4993" s="10">
        <f t="shared" si="387"/>
        <v>1.8314217674002904E-4</v>
      </c>
      <c r="C4993" s="10">
        <f t="shared" si="388"/>
        <v>1.3153877251478402E-4</v>
      </c>
      <c r="R4993" s="9">
        <v>43673</v>
      </c>
      <c r="S4993">
        <v>23</v>
      </c>
      <c r="T4993">
        <v>3.1960626849999998</v>
      </c>
      <c r="U4993">
        <v>147268.1764</v>
      </c>
      <c r="V4993" t="s">
        <v>54</v>
      </c>
      <c r="W4993" t="s">
        <v>41</v>
      </c>
      <c r="AA4993" s="9">
        <v>43673</v>
      </c>
      <c r="AB4993">
        <v>23</v>
      </c>
      <c r="AC4993">
        <f t="shared" si="385"/>
        <v>729279.96140000003</v>
      </c>
      <c r="AD4993">
        <f t="shared" si="385"/>
        <v>147268.1764</v>
      </c>
      <c r="AE4993">
        <f t="shared" si="385"/>
        <v>276515.2132</v>
      </c>
      <c r="AF4993">
        <f t="shared" si="385"/>
        <v>0</v>
      </c>
      <c r="AG4993">
        <f t="shared" si="386"/>
        <v>423783.38959999999</v>
      </c>
    </row>
    <row r="4994" spans="1:33" x14ac:dyDescent="0.25">
      <c r="A4994">
        <v>4986</v>
      </c>
      <c r="B4994" s="10">
        <f t="shared" si="387"/>
        <v>1.8088953530072253E-4</v>
      </c>
      <c r="C4994" s="10">
        <f t="shared" si="388"/>
        <v>1.2713018332620159E-4</v>
      </c>
      <c r="R4994" s="9">
        <v>43673</v>
      </c>
      <c r="S4994">
        <v>24</v>
      </c>
      <c r="T4994">
        <v>2.9848113270000001</v>
      </c>
      <c r="U4994">
        <v>137534.13630000001</v>
      </c>
      <c r="V4994" t="s">
        <v>54</v>
      </c>
      <c r="W4994" t="s">
        <v>41</v>
      </c>
      <c r="AA4994" s="9">
        <v>43673</v>
      </c>
      <c r="AB4994">
        <v>24</v>
      </c>
      <c r="AC4994">
        <f t="shared" si="385"/>
        <v>661415.32649999997</v>
      </c>
      <c r="AD4994">
        <f t="shared" si="385"/>
        <v>137534.13630000001</v>
      </c>
      <c r="AE4994">
        <f t="shared" si="385"/>
        <v>259832.8296</v>
      </c>
      <c r="AF4994">
        <f t="shared" si="385"/>
        <v>0</v>
      </c>
      <c r="AG4994">
        <f t="shared" si="386"/>
        <v>397366.96590000001</v>
      </c>
    </row>
    <row r="4995" spans="1:33" x14ac:dyDescent="0.25">
      <c r="A4995">
        <v>4987</v>
      </c>
      <c r="B4995" s="10">
        <f t="shared" si="387"/>
        <v>1.7312241364511908E-4</v>
      </c>
      <c r="C4995" s="10">
        <f t="shared" si="388"/>
        <v>1.2313832706963937E-4</v>
      </c>
      <c r="R4995" s="9">
        <v>43674</v>
      </c>
      <c r="S4995">
        <v>1</v>
      </c>
      <c r="T4995">
        <v>2.8604350059999999</v>
      </c>
      <c r="U4995">
        <v>131803.12419999999</v>
      </c>
      <c r="V4995" t="s">
        <v>54</v>
      </c>
      <c r="W4995" t="s">
        <v>41</v>
      </c>
      <c r="AA4995" s="9">
        <v>43674</v>
      </c>
      <c r="AB4995">
        <v>1</v>
      </c>
      <c r="AC4995">
        <f t="shared" si="385"/>
        <v>582082.13280000002</v>
      </c>
      <c r="AD4995">
        <f t="shared" si="385"/>
        <v>131803.12419999999</v>
      </c>
      <c r="AE4995">
        <f t="shared" si="385"/>
        <v>251321.33840000001</v>
      </c>
      <c r="AF4995">
        <f t="shared" ref="AD4995:AF5058" si="389">SUMIFS($U:$U,$R:$R,$AA4995,$S:$S,$AB4995,$W:$W,AF$2)</f>
        <v>0</v>
      </c>
      <c r="AG4995">
        <f t="shared" si="386"/>
        <v>383124.46259999997</v>
      </c>
    </row>
    <row r="4996" spans="1:33" x14ac:dyDescent="0.25">
      <c r="A4996">
        <v>4988</v>
      </c>
      <c r="B4996" s="10">
        <f t="shared" si="387"/>
        <v>1.6531142595330655E-4</v>
      </c>
      <c r="C4996" s="10">
        <f t="shared" si="388"/>
        <v>1.188575750868284E-4</v>
      </c>
      <c r="R4996" s="9">
        <v>43674</v>
      </c>
      <c r="S4996">
        <v>2</v>
      </c>
      <c r="T4996">
        <v>2.7171061409999999</v>
      </c>
      <c r="U4996">
        <v>125198.8168</v>
      </c>
      <c r="V4996" t="s">
        <v>54</v>
      </c>
      <c r="W4996" t="s">
        <v>41</v>
      </c>
      <c r="AA4996" s="9">
        <v>43674</v>
      </c>
      <c r="AB4996">
        <v>2</v>
      </c>
      <c r="AC4996">
        <f t="shared" ref="AC4996:AC5027" si="390">SUMIFS($U:$U,$R:$R,$AA4996,$S:$S,$AB4996,$W:$W,AC$2)</f>
        <v>513489.55959999998</v>
      </c>
      <c r="AD4996">
        <f t="shared" si="389"/>
        <v>125198.8168</v>
      </c>
      <c r="AE4996">
        <f t="shared" si="389"/>
        <v>245723.69149999999</v>
      </c>
      <c r="AF4996">
        <f t="shared" si="389"/>
        <v>0</v>
      </c>
      <c r="AG4996">
        <f t="shared" ref="AG4996:AG5059" si="391">SUM(AD4996:AF4996)</f>
        <v>370922.50829999999</v>
      </c>
    </row>
    <row r="4997" spans="1:33" x14ac:dyDescent="0.25">
      <c r="A4997">
        <v>4989</v>
      </c>
      <c r="B4997" s="10">
        <f t="shared" si="387"/>
        <v>1.5723135629200081E-4</v>
      </c>
      <c r="C4997" s="10">
        <f t="shared" si="388"/>
        <v>1.1728669879429423E-4</v>
      </c>
      <c r="R4997" s="9">
        <v>43674</v>
      </c>
      <c r="S4997">
        <v>3</v>
      </c>
      <c r="T4997">
        <v>2.6211228009999998</v>
      </c>
      <c r="U4997">
        <v>120776.09639999999</v>
      </c>
      <c r="V4997" t="s">
        <v>54</v>
      </c>
      <c r="W4997" t="s">
        <v>41</v>
      </c>
      <c r="AA4997" s="9">
        <v>43674</v>
      </c>
      <c r="AB4997">
        <v>3</v>
      </c>
      <c r="AC4997">
        <f t="shared" si="390"/>
        <v>463676.98389999999</v>
      </c>
      <c r="AD4997">
        <f t="shared" si="389"/>
        <v>120776.09639999999</v>
      </c>
      <c r="AE4997">
        <f t="shared" si="389"/>
        <v>241509.883</v>
      </c>
      <c r="AF4997">
        <f t="shared" si="389"/>
        <v>0</v>
      </c>
      <c r="AG4997">
        <f t="shared" si="391"/>
        <v>362285.97940000001</v>
      </c>
    </row>
    <row r="4998" spans="1:33" x14ac:dyDescent="0.25">
      <c r="A4998">
        <v>4990</v>
      </c>
      <c r="B4998" s="10">
        <f t="shared" si="387"/>
        <v>1.4512440187256284E-4</v>
      </c>
      <c r="C4998" s="10">
        <f t="shared" si="388"/>
        <v>1.1166875023145601E-4</v>
      </c>
      <c r="R4998" s="9">
        <v>43674</v>
      </c>
      <c r="S4998">
        <v>4</v>
      </c>
      <c r="T4998">
        <v>2.5578063599999998</v>
      </c>
      <c r="U4998">
        <v>117858.6014</v>
      </c>
      <c r="V4998" t="s">
        <v>54</v>
      </c>
      <c r="W4998" t="s">
        <v>41</v>
      </c>
      <c r="AA4998" s="9">
        <v>43674</v>
      </c>
      <c r="AB4998">
        <v>4</v>
      </c>
      <c r="AC4998">
        <f t="shared" si="390"/>
        <v>435168.06510000001</v>
      </c>
      <c r="AD4998">
        <f t="shared" si="389"/>
        <v>117858.6014</v>
      </c>
      <c r="AE4998">
        <f t="shared" si="389"/>
        <v>238593.272</v>
      </c>
      <c r="AF4998">
        <f t="shared" si="389"/>
        <v>0</v>
      </c>
      <c r="AG4998">
        <f t="shared" si="391"/>
        <v>356451.87339999998</v>
      </c>
    </row>
    <row r="4999" spans="1:33" x14ac:dyDescent="0.25">
      <c r="A4999">
        <v>4991</v>
      </c>
      <c r="B4999" s="10">
        <f t="shared" si="387"/>
        <v>1.3339552440765371E-4</v>
      </c>
      <c r="C4999" s="10">
        <f t="shared" si="388"/>
        <v>1.0403039453345721E-4</v>
      </c>
      <c r="R4999" s="9">
        <v>43674</v>
      </c>
      <c r="S4999">
        <v>5</v>
      </c>
      <c r="T4999">
        <v>2.4651370500000001</v>
      </c>
      <c r="U4999">
        <v>113588.58500000001</v>
      </c>
      <c r="V4999" t="s">
        <v>54</v>
      </c>
      <c r="W4999" t="s">
        <v>41</v>
      </c>
      <c r="AA4999" s="9">
        <v>43674</v>
      </c>
      <c r="AB4999">
        <v>5</v>
      </c>
      <c r="AC4999">
        <f t="shared" si="390"/>
        <v>422157.03409999999</v>
      </c>
      <c r="AD4999">
        <f t="shared" si="389"/>
        <v>113588.58500000001</v>
      </c>
      <c r="AE4999">
        <f t="shared" si="389"/>
        <v>242209.2452</v>
      </c>
      <c r="AF4999">
        <f t="shared" si="389"/>
        <v>0</v>
      </c>
      <c r="AG4999">
        <f t="shared" si="391"/>
        <v>355797.83020000003</v>
      </c>
    </row>
    <row r="5000" spans="1:33" x14ac:dyDescent="0.25">
      <c r="A5000">
        <v>4992</v>
      </c>
      <c r="B5000" s="10">
        <f t="shared" si="387"/>
        <v>1.2098213169103399E-4</v>
      </c>
      <c r="C5000" s="10">
        <f t="shared" si="388"/>
        <v>9.7545687848120031E-5</v>
      </c>
      <c r="R5000" s="9">
        <v>43674</v>
      </c>
      <c r="S5000">
        <v>6</v>
      </c>
      <c r="T5000">
        <v>2.4996619230000001</v>
      </c>
      <c r="U5000">
        <v>115179.4221</v>
      </c>
      <c r="V5000" t="s">
        <v>54</v>
      </c>
      <c r="W5000" t="s">
        <v>41</v>
      </c>
      <c r="AA5000" s="9">
        <v>43674</v>
      </c>
      <c r="AB5000">
        <v>6</v>
      </c>
      <c r="AC5000">
        <f t="shared" si="390"/>
        <v>410974.84889999998</v>
      </c>
      <c r="AD5000">
        <f t="shared" si="389"/>
        <v>115179.4221</v>
      </c>
      <c r="AE5000">
        <f t="shared" si="389"/>
        <v>251641.2452</v>
      </c>
      <c r="AF5000">
        <f t="shared" si="389"/>
        <v>0</v>
      </c>
      <c r="AG5000">
        <f t="shared" si="391"/>
        <v>366820.66729999997</v>
      </c>
    </row>
    <row r="5001" spans="1:33" x14ac:dyDescent="0.25">
      <c r="A5001">
        <v>4993</v>
      </c>
      <c r="B5001" s="10">
        <f t="shared" si="387"/>
        <v>1.0647097885991842E-4</v>
      </c>
      <c r="C5001" s="10">
        <f t="shared" si="388"/>
        <v>9.4049436523023099E-5</v>
      </c>
      <c r="R5001" s="9">
        <v>43674</v>
      </c>
      <c r="S5001">
        <v>7</v>
      </c>
      <c r="T5001">
        <v>2.4941107389999999</v>
      </c>
      <c r="U5001">
        <v>114923.6346</v>
      </c>
      <c r="V5001" t="s">
        <v>54</v>
      </c>
      <c r="W5001" t="s">
        <v>41</v>
      </c>
      <c r="AA5001" s="9">
        <v>43674</v>
      </c>
      <c r="AB5001">
        <v>7</v>
      </c>
      <c r="AC5001">
        <f t="shared" si="390"/>
        <v>416156.17810000002</v>
      </c>
      <c r="AD5001">
        <f t="shared" si="389"/>
        <v>114923.6346</v>
      </c>
      <c r="AE5001">
        <f t="shared" si="389"/>
        <v>269547.61109999998</v>
      </c>
      <c r="AF5001">
        <f t="shared" si="389"/>
        <v>0</v>
      </c>
      <c r="AG5001">
        <f t="shared" si="391"/>
        <v>384471.24569999997</v>
      </c>
    </row>
    <row r="5002" spans="1:33" x14ac:dyDescent="0.25">
      <c r="A5002">
        <v>4994</v>
      </c>
      <c r="B5002" s="10">
        <f t="shared" ref="B5002:B5065" si="392">AC4996/$AC$1</f>
        <v>9.3924436027561947E-5</v>
      </c>
      <c r="C5002" s="10">
        <f t="shared" ref="C5002:C5065" si="393">AG4996/$AG$1</f>
        <v>9.1054099397831978E-5</v>
      </c>
      <c r="R5002" s="9">
        <v>43674</v>
      </c>
      <c r="S5002">
        <v>8</v>
      </c>
      <c r="T5002">
        <v>2.4212176209999998</v>
      </c>
      <c r="U5002">
        <v>111564.8655</v>
      </c>
      <c r="V5002" t="s">
        <v>54</v>
      </c>
      <c r="W5002" t="s">
        <v>41</v>
      </c>
      <c r="AA5002" s="9">
        <v>43674</v>
      </c>
      <c r="AB5002">
        <v>8</v>
      </c>
      <c r="AC5002">
        <f t="shared" si="390"/>
        <v>462058.9865</v>
      </c>
      <c r="AD5002">
        <f t="shared" si="389"/>
        <v>111564.8655</v>
      </c>
      <c r="AE5002">
        <f t="shared" si="389"/>
        <v>280648.9938</v>
      </c>
      <c r="AF5002">
        <f t="shared" si="389"/>
        <v>0</v>
      </c>
      <c r="AG5002">
        <f t="shared" si="391"/>
        <v>392213.85930000001</v>
      </c>
    </row>
    <row r="5003" spans="1:33" x14ac:dyDescent="0.25">
      <c r="A5003">
        <v>4995</v>
      </c>
      <c r="B5003" s="10">
        <f t="shared" si="392"/>
        <v>8.4813017903798523E-5</v>
      </c>
      <c r="C5003" s="10">
        <f t="shared" si="393"/>
        <v>8.8934003304130338E-5</v>
      </c>
      <c r="R5003" s="9">
        <v>43674</v>
      </c>
      <c r="S5003">
        <v>9</v>
      </c>
      <c r="T5003">
        <v>2.7979648429999999</v>
      </c>
      <c r="U5003">
        <v>128924.624</v>
      </c>
      <c r="V5003" t="s">
        <v>54</v>
      </c>
      <c r="W5003" t="s">
        <v>41</v>
      </c>
      <c r="AA5003" s="9">
        <v>43674</v>
      </c>
      <c r="AB5003">
        <v>9</v>
      </c>
      <c r="AC5003">
        <f t="shared" si="390"/>
        <v>556458.48640000005</v>
      </c>
      <c r="AD5003">
        <f t="shared" si="389"/>
        <v>128924.624</v>
      </c>
      <c r="AE5003">
        <f t="shared" si="389"/>
        <v>309684.13429999998</v>
      </c>
      <c r="AF5003">
        <f t="shared" si="389"/>
        <v>0</v>
      </c>
      <c r="AG5003">
        <f t="shared" si="391"/>
        <v>438608.75829999999</v>
      </c>
    </row>
    <row r="5004" spans="1:33" x14ac:dyDescent="0.25">
      <c r="A5004">
        <v>4996</v>
      </c>
      <c r="B5004" s="10">
        <f t="shared" si="392"/>
        <v>7.9598337157160893E-5</v>
      </c>
      <c r="C5004" s="10">
        <f t="shared" si="393"/>
        <v>8.7501846301698318E-5</v>
      </c>
      <c r="R5004" s="9">
        <v>43674</v>
      </c>
      <c r="S5004">
        <v>10</v>
      </c>
      <c r="T5004">
        <v>3.417629443</v>
      </c>
      <c r="U5004">
        <v>157477.5295</v>
      </c>
      <c r="V5004" t="s">
        <v>54</v>
      </c>
      <c r="W5004" t="s">
        <v>41</v>
      </c>
      <c r="AA5004" s="9">
        <v>43674</v>
      </c>
      <c r="AB5004">
        <v>10</v>
      </c>
      <c r="AC5004">
        <f t="shared" si="390"/>
        <v>657882.47530000005</v>
      </c>
      <c r="AD5004">
        <f t="shared" si="389"/>
        <v>157477.5295</v>
      </c>
      <c r="AE5004">
        <f t="shared" si="389"/>
        <v>330597.17739999999</v>
      </c>
      <c r="AF5004">
        <f t="shared" si="389"/>
        <v>0</v>
      </c>
      <c r="AG5004">
        <f t="shared" si="391"/>
        <v>488074.70689999999</v>
      </c>
    </row>
    <row r="5005" spans="1:33" x14ac:dyDescent="0.25">
      <c r="A5005">
        <v>4997</v>
      </c>
      <c r="B5005" s="10">
        <f t="shared" si="392"/>
        <v>7.7218437262479322E-5</v>
      </c>
      <c r="C5005" s="10">
        <f t="shared" si="393"/>
        <v>8.7341291702797824E-5</v>
      </c>
      <c r="R5005" s="9">
        <v>43674</v>
      </c>
      <c r="S5005">
        <v>11</v>
      </c>
      <c r="T5005">
        <v>3.7958639519999999</v>
      </c>
      <c r="U5005">
        <v>174905.8192</v>
      </c>
      <c r="V5005" t="s">
        <v>54</v>
      </c>
      <c r="W5005" t="s">
        <v>41</v>
      </c>
      <c r="AA5005" s="9">
        <v>43674</v>
      </c>
      <c r="AB5005">
        <v>11</v>
      </c>
      <c r="AC5005">
        <f t="shared" si="390"/>
        <v>744908.19400000002</v>
      </c>
      <c r="AD5005">
        <f t="shared" si="389"/>
        <v>174905.8192</v>
      </c>
      <c r="AE5005">
        <f t="shared" si="389"/>
        <v>342806.04430000001</v>
      </c>
      <c r="AF5005">
        <f t="shared" si="389"/>
        <v>0</v>
      </c>
      <c r="AG5005">
        <f t="shared" si="391"/>
        <v>517711.86349999998</v>
      </c>
    </row>
    <row r="5006" spans="1:33" x14ac:dyDescent="0.25">
      <c r="A5006">
        <v>4998</v>
      </c>
      <c r="B5006" s="10">
        <f t="shared" si="392"/>
        <v>7.5173058892403209E-5</v>
      </c>
      <c r="C5006" s="10">
        <f t="shared" si="393"/>
        <v>9.0047179004028248E-5</v>
      </c>
      <c r="R5006" s="9">
        <v>43674</v>
      </c>
      <c r="S5006">
        <v>12</v>
      </c>
      <c r="T5006">
        <v>4.0219580500000003</v>
      </c>
      <c r="U5006">
        <v>185323.783</v>
      </c>
      <c r="V5006" t="s">
        <v>54</v>
      </c>
      <c r="W5006" t="s">
        <v>41</v>
      </c>
      <c r="AA5006" s="9">
        <v>43674</v>
      </c>
      <c r="AB5006">
        <v>12</v>
      </c>
      <c r="AC5006">
        <f t="shared" si="390"/>
        <v>815352.09849999996</v>
      </c>
      <c r="AD5006">
        <f t="shared" si="389"/>
        <v>185323.783</v>
      </c>
      <c r="AE5006">
        <f t="shared" si="389"/>
        <v>347900.0062</v>
      </c>
      <c r="AF5006">
        <f t="shared" si="389"/>
        <v>0</v>
      </c>
      <c r="AG5006">
        <f t="shared" si="391"/>
        <v>533223.7892</v>
      </c>
    </row>
    <row r="5007" spans="1:33" x14ac:dyDescent="0.25">
      <c r="A5007">
        <v>4999</v>
      </c>
      <c r="B5007" s="10">
        <f t="shared" si="392"/>
        <v>7.6120796609528826E-5</v>
      </c>
      <c r="C5007" s="10">
        <f t="shared" si="393"/>
        <v>9.4380044991128079E-5</v>
      </c>
      <c r="R5007" s="9">
        <v>43674</v>
      </c>
      <c r="S5007">
        <v>13</v>
      </c>
      <c r="T5007">
        <v>3.8761604919999999</v>
      </c>
      <c r="U5007">
        <v>178605.7231</v>
      </c>
      <c r="V5007" t="s">
        <v>54</v>
      </c>
      <c r="W5007" t="s">
        <v>41</v>
      </c>
      <c r="AA5007" s="9">
        <v>43674</v>
      </c>
      <c r="AB5007">
        <v>13</v>
      </c>
      <c r="AC5007">
        <f t="shared" si="390"/>
        <v>836392.96490000002</v>
      </c>
      <c r="AD5007">
        <f t="shared" si="389"/>
        <v>178605.7231</v>
      </c>
      <c r="AE5007">
        <f t="shared" si="389"/>
        <v>331583.47950000002</v>
      </c>
      <c r="AF5007">
        <f t="shared" si="389"/>
        <v>0</v>
      </c>
      <c r="AG5007">
        <f t="shared" si="391"/>
        <v>510189.20260000002</v>
      </c>
    </row>
    <row r="5008" spans="1:33" x14ac:dyDescent="0.25">
      <c r="A5008">
        <v>5000</v>
      </c>
      <c r="B5008" s="10">
        <f t="shared" si="392"/>
        <v>8.4517063506191222E-5</v>
      </c>
      <c r="C5008" s="10">
        <f t="shared" si="393"/>
        <v>9.6280702655621208E-5</v>
      </c>
      <c r="R5008" s="9">
        <v>43674</v>
      </c>
      <c r="S5008">
        <v>14</v>
      </c>
      <c r="T5008">
        <v>3.492340086</v>
      </c>
      <c r="U5008">
        <v>160920.0465</v>
      </c>
      <c r="V5008" t="s">
        <v>54</v>
      </c>
      <c r="W5008" t="s">
        <v>41</v>
      </c>
      <c r="AA5008" s="9">
        <v>43674</v>
      </c>
      <c r="AB5008">
        <v>14</v>
      </c>
      <c r="AC5008">
        <f t="shared" si="390"/>
        <v>826213.61659999995</v>
      </c>
      <c r="AD5008">
        <f t="shared" si="389"/>
        <v>160920.0465</v>
      </c>
      <c r="AE5008">
        <f t="shared" si="389"/>
        <v>317698.27149999997</v>
      </c>
      <c r="AF5008">
        <f t="shared" si="389"/>
        <v>0</v>
      </c>
      <c r="AG5008">
        <f t="shared" si="391"/>
        <v>478618.31799999997</v>
      </c>
    </row>
    <row r="5009" spans="1:33" x14ac:dyDescent="0.25">
      <c r="A5009">
        <v>5001</v>
      </c>
      <c r="B5009" s="10">
        <f t="shared" si="392"/>
        <v>1.0178405486682996E-4</v>
      </c>
      <c r="C5009" s="10">
        <f t="shared" si="393"/>
        <v>1.076697277230395E-4</v>
      </c>
      <c r="R5009" s="9">
        <v>43674</v>
      </c>
      <c r="S5009">
        <v>15</v>
      </c>
      <c r="T5009">
        <v>3.4366385410000002</v>
      </c>
      <c r="U5009">
        <v>158353.4307</v>
      </c>
      <c r="V5009" t="s">
        <v>54</v>
      </c>
      <c r="W5009" t="s">
        <v>41</v>
      </c>
      <c r="AA5009" s="9">
        <v>43674</v>
      </c>
      <c r="AB5009">
        <v>15</v>
      </c>
      <c r="AC5009">
        <f t="shared" si="390"/>
        <v>830752.11780000001</v>
      </c>
      <c r="AD5009">
        <f t="shared" si="389"/>
        <v>158353.4307</v>
      </c>
      <c r="AE5009">
        <f t="shared" si="389"/>
        <v>320286.0466</v>
      </c>
      <c r="AF5009">
        <f t="shared" si="389"/>
        <v>0</v>
      </c>
      <c r="AG5009">
        <f t="shared" si="391"/>
        <v>478639.47730000003</v>
      </c>
    </row>
    <row r="5010" spans="1:33" x14ac:dyDescent="0.25">
      <c r="A5010">
        <v>5002</v>
      </c>
      <c r="B5010" s="10">
        <f t="shared" si="392"/>
        <v>1.2033592370038317E-4</v>
      </c>
      <c r="C5010" s="10">
        <f t="shared" si="393"/>
        <v>1.1981263439450409E-4</v>
      </c>
      <c r="R5010" s="9">
        <v>43674</v>
      </c>
      <c r="S5010">
        <v>16</v>
      </c>
      <c r="T5010">
        <v>3.485469996</v>
      </c>
      <c r="U5010">
        <v>160603.4865</v>
      </c>
      <c r="V5010" t="s">
        <v>54</v>
      </c>
      <c r="W5010" t="s">
        <v>41</v>
      </c>
      <c r="AA5010" s="9">
        <v>43674</v>
      </c>
      <c r="AB5010">
        <v>16</v>
      </c>
      <c r="AC5010">
        <f t="shared" si="390"/>
        <v>846545.44839999999</v>
      </c>
      <c r="AD5010">
        <f t="shared" si="389"/>
        <v>160603.4865</v>
      </c>
      <c r="AE5010">
        <f t="shared" si="389"/>
        <v>321249.69919999997</v>
      </c>
      <c r="AF5010">
        <f t="shared" si="389"/>
        <v>0</v>
      </c>
      <c r="AG5010">
        <f t="shared" si="391"/>
        <v>481853.18569999997</v>
      </c>
    </row>
    <row r="5011" spans="1:33" x14ac:dyDescent="0.25">
      <c r="A5011">
        <v>5003</v>
      </c>
      <c r="B5011" s="10">
        <f t="shared" si="392"/>
        <v>1.3625414715006352E-4</v>
      </c>
      <c r="C5011" s="10">
        <f t="shared" si="393"/>
        <v>1.2708796695734472E-4</v>
      </c>
      <c r="R5011" s="9">
        <v>43674</v>
      </c>
      <c r="S5011">
        <v>17</v>
      </c>
      <c r="T5011">
        <v>3.5519863040000001</v>
      </c>
      <c r="U5011">
        <v>163668.42490000001</v>
      </c>
      <c r="V5011" t="s">
        <v>54</v>
      </c>
      <c r="W5011" t="s">
        <v>41</v>
      </c>
      <c r="AA5011" s="9">
        <v>43674</v>
      </c>
      <c r="AB5011">
        <v>17</v>
      </c>
      <c r="AC5011">
        <f t="shared" si="390"/>
        <v>894011.83929999999</v>
      </c>
      <c r="AD5011">
        <f t="shared" si="389"/>
        <v>163668.42490000001</v>
      </c>
      <c r="AE5011">
        <f t="shared" si="389"/>
        <v>324328.86989999999</v>
      </c>
      <c r="AF5011">
        <f t="shared" si="389"/>
        <v>0</v>
      </c>
      <c r="AG5011">
        <f t="shared" si="391"/>
        <v>487997.29480000003</v>
      </c>
    </row>
    <row r="5012" spans="1:33" x14ac:dyDescent="0.25">
      <c r="A5012">
        <v>5004</v>
      </c>
      <c r="B5012" s="10">
        <f t="shared" si="392"/>
        <v>1.4913932442006683E-4</v>
      </c>
      <c r="C5012" s="10">
        <f t="shared" si="393"/>
        <v>1.3089583623713839E-4</v>
      </c>
      <c r="R5012" s="9">
        <v>43674</v>
      </c>
      <c r="S5012">
        <v>18</v>
      </c>
      <c r="T5012">
        <v>3.6011467690000001</v>
      </c>
      <c r="U5012">
        <v>165933.64079999999</v>
      </c>
      <c r="V5012" t="s">
        <v>54</v>
      </c>
      <c r="W5012" t="s">
        <v>41</v>
      </c>
      <c r="AA5012" s="9">
        <v>43674</v>
      </c>
      <c r="AB5012">
        <v>18</v>
      </c>
      <c r="AC5012">
        <f t="shared" si="390"/>
        <v>921613.45</v>
      </c>
      <c r="AD5012">
        <f t="shared" si="389"/>
        <v>165933.64079999999</v>
      </c>
      <c r="AE5012">
        <f t="shared" si="389"/>
        <v>325285.75390000001</v>
      </c>
      <c r="AF5012">
        <f t="shared" si="389"/>
        <v>0</v>
      </c>
      <c r="AG5012">
        <f t="shared" si="391"/>
        <v>491219.3947</v>
      </c>
    </row>
    <row r="5013" spans="1:33" x14ac:dyDescent="0.25">
      <c r="A5013">
        <v>5005</v>
      </c>
      <c r="B5013" s="10">
        <f t="shared" si="392"/>
        <v>1.5298799373223503E-4</v>
      </c>
      <c r="C5013" s="10">
        <f t="shared" si="393"/>
        <v>1.2524130330658891E-4</v>
      </c>
      <c r="R5013" s="9">
        <v>43674</v>
      </c>
      <c r="S5013">
        <v>19</v>
      </c>
      <c r="T5013">
        <v>3.5234987169999998</v>
      </c>
      <c r="U5013">
        <v>162355.7739</v>
      </c>
      <c r="V5013" t="s">
        <v>54</v>
      </c>
      <c r="W5013" t="s">
        <v>41</v>
      </c>
      <c r="AA5013" s="9">
        <v>43674</v>
      </c>
      <c r="AB5013">
        <v>19</v>
      </c>
      <c r="AC5013">
        <f t="shared" si="390"/>
        <v>941996.45750000002</v>
      </c>
      <c r="AD5013">
        <f t="shared" si="389"/>
        <v>162355.7739</v>
      </c>
      <c r="AE5013">
        <f t="shared" si="389"/>
        <v>314406.41350000002</v>
      </c>
      <c r="AF5013">
        <f t="shared" si="389"/>
        <v>0</v>
      </c>
      <c r="AG5013">
        <f t="shared" si="391"/>
        <v>476762.18740000005</v>
      </c>
    </row>
    <row r="5014" spans="1:33" x14ac:dyDescent="0.25">
      <c r="A5014">
        <v>5006</v>
      </c>
      <c r="B5014" s="10">
        <f t="shared" si="392"/>
        <v>1.5112604828401518E-4</v>
      </c>
      <c r="C5014" s="10">
        <f t="shared" si="393"/>
        <v>1.1749127897503531E-4</v>
      </c>
      <c r="R5014" s="9">
        <v>43674</v>
      </c>
      <c r="S5014">
        <v>20</v>
      </c>
      <c r="T5014">
        <v>3.4132987909999999</v>
      </c>
      <c r="U5014">
        <v>157277.9817</v>
      </c>
      <c r="V5014" t="s">
        <v>54</v>
      </c>
      <c r="W5014" t="s">
        <v>41</v>
      </c>
      <c r="AA5014" s="9">
        <v>43674</v>
      </c>
      <c r="AB5014">
        <v>20</v>
      </c>
      <c r="AC5014">
        <f t="shared" si="390"/>
        <v>916635.0466</v>
      </c>
      <c r="AD5014">
        <f t="shared" si="389"/>
        <v>157277.9817</v>
      </c>
      <c r="AE5014">
        <f t="shared" si="389"/>
        <v>297679.45049999998</v>
      </c>
      <c r="AF5014">
        <f t="shared" si="389"/>
        <v>0</v>
      </c>
      <c r="AG5014">
        <f t="shared" si="391"/>
        <v>454957.43219999998</v>
      </c>
    </row>
    <row r="5015" spans="1:33" x14ac:dyDescent="0.25">
      <c r="A5015">
        <v>5007</v>
      </c>
      <c r="B5015" s="10">
        <f t="shared" si="392"/>
        <v>1.5195620375193256E-4</v>
      </c>
      <c r="C5015" s="10">
        <f t="shared" si="393"/>
        <v>1.1749647316239867E-4</v>
      </c>
      <c r="R5015" s="9">
        <v>43674</v>
      </c>
      <c r="S5015">
        <v>21</v>
      </c>
      <c r="T5015">
        <v>3.3614766720000002</v>
      </c>
      <c r="U5015">
        <v>154890.12210000001</v>
      </c>
      <c r="V5015" t="s">
        <v>54</v>
      </c>
      <c r="W5015" t="s">
        <v>41</v>
      </c>
      <c r="AA5015" s="9">
        <v>43674</v>
      </c>
      <c r="AB5015">
        <v>21</v>
      </c>
      <c r="AC5015">
        <f t="shared" si="390"/>
        <v>865293.5111</v>
      </c>
      <c r="AD5015">
        <f t="shared" si="389"/>
        <v>154890.12210000001</v>
      </c>
      <c r="AE5015">
        <f t="shared" si="389"/>
        <v>288580.54369999998</v>
      </c>
      <c r="AF5015">
        <f t="shared" si="389"/>
        <v>0</v>
      </c>
      <c r="AG5015">
        <f t="shared" si="391"/>
        <v>443470.66579999996</v>
      </c>
    </row>
    <row r="5016" spans="1:33" x14ac:dyDescent="0.25">
      <c r="A5016">
        <v>5008</v>
      </c>
      <c r="B5016" s="10">
        <f t="shared" si="392"/>
        <v>1.5484502523207589E-4</v>
      </c>
      <c r="C5016" s="10">
        <f t="shared" si="393"/>
        <v>1.1828537466484557E-4</v>
      </c>
      <c r="R5016" s="9">
        <v>43674</v>
      </c>
      <c r="S5016">
        <v>22</v>
      </c>
      <c r="T5016">
        <v>3.2033468319999998</v>
      </c>
      <c r="U5016">
        <v>147603.81529999999</v>
      </c>
      <c r="V5016" t="s">
        <v>54</v>
      </c>
      <c r="W5016" t="s">
        <v>41</v>
      </c>
      <c r="AA5016" s="9">
        <v>43674</v>
      </c>
      <c r="AB5016">
        <v>22</v>
      </c>
      <c r="AC5016">
        <f t="shared" si="390"/>
        <v>816140.22829999996</v>
      </c>
      <c r="AD5016">
        <f t="shared" si="389"/>
        <v>147603.81529999999</v>
      </c>
      <c r="AE5016">
        <f t="shared" si="389"/>
        <v>279506.55160000001</v>
      </c>
      <c r="AF5016">
        <f t="shared" si="389"/>
        <v>0</v>
      </c>
      <c r="AG5016">
        <f t="shared" si="391"/>
        <v>427110.36690000002</v>
      </c>
    </row>
    <row r="5017" spans="1:33" x14ac:dyDescent="0.25">
      <c r="A5017">
        <v>5009</v>
      </c>
      <c r="B5017" s="10">
        <f t="shared" si="392"/>
        <v>1.6352729327861459E-4</v>
      </c>
      <c r="C5017" s="10">
        <f t="shared" si="393"/>
        <v>1.1979363126341804E-4</v>
      </c>
      <c r="R5017" s="9">
        <v>43674</v>
      </c>
      <c r="S5017">
        <v>23</v>
      </c>
      <c r="T5017">
        <v>2.9780652390000002</v>
      </c>
      <c r="U5017">
        <v>137223.29010000001</v>
      </c>
      <c r="V5017" t="s">
        <v>54</v>
      </c>
      <c r="W5017" t="s">
        <v>41</v>
      </c>
      <c r="AA5017" s="9">
        <v>43674</v>
      </c>
      <c r="AB5017">
        <v>23</v>
      </c>
      <c r="AC5017">
        <f t="shared" si="390"/>
        <v>736841.2942</v>
      </c>
      <c r="AD5017">
        <f t="shared" si="389"/>
        <v>137223.29010000001</v>
      </c>
      <c r="AE5017">
        <f t="shared" si="389"/>
        <v>260783.77230000001</v>
      </c>
      <c r="AF5017">
        <f t="shared" si="389"/>
        <v>0</v>
      </c>
      <c r="AG5017">
        <f t="shared" si="391"/>
        <v>398007.06240000005</v>
      </c>
    </row>
    <row r="5018" spans="1:33" x14ac:dyDescent="0.25">
      <c r="A5018">
        <v>5010</v>
      </c>
      <c r="B5018" s="10">
        <f t="shared" si="392"/>
        <v>1.6857601465956984E-4</v>
      </c>
      <c r="C5018" s="10">
        <f t="shared" si="393"/>
        <v>1.2058459271223649E-4</v>
      </c>
      <c r="R5018" s="9">
        <v>43674</v>
      </c>
      <c r="S5018">
        <v>24</v>
      </c>
      <c r="T5018">
        <v>2.7552772729999999</v>
      </c>
      <c r="U5018">
        <v>126957.66620000001</v>
      </c>
      <c r="V5018" t="s">
        <v>54</v>
      </c>
      <c r="W5018" t="s">
        <v>41</v>
      </c>
      <c r="AA5018" s="9">
        <v>43674</v>
      </c>
      <c r="AB5018">
        <v>24</v>
      </c>
      <c r="AC5018">
        <f t="shared" si="390"/>
        <v>622757.66839999997</v>
      </c>
      <c r="AD5018">
        <f t="shared" si="389"/>
        <v>126957.66620000001</v>
      </c>
      <c r="AE5018">
        <f t="shared" si="389"/>
        <v>248243.3144</v>
      </c>
      <c r="AF5018">
        <f t="shared" si="389"/>
        <v>0</v>
      </c>
      <c r="AG5018">
        <f t="shared" si="391"/>
        <v>375200.98060000001</v>
      </c>
    </row>
    <row r="5019" spans="1:33" x14ac:dyDescent="0.25">
      <c r="A5019">
        <v>5011</v>
      </c>
      <c r="B5019" s="10">
        <f t="shared" si="392"/>
        <v>1.7230435236029038E-4</v>
      </c>
      <c r="C5019" s="10">
        <f t="shared" si="393"/>
        <v>1.1703563582487346E-4</v>
      </c>
      <c r="R5019" s="9">
        <v>43675</v>
      </c>
      <c r="S5019">
        <v>1</v>
      </c>
      <c r="T5019">
        <v>2.568102176</v>
      </c>
      <c r="U5019">
        <v>118333.01210000001</v>
      </c>
      <c r="V5019" t="s">
        <v>54</v>
      </c>
      <c r="W5019" t="s">
        <v>41</v>
      </c>
      <c r="AA5019" s="9">
        <v>43675</v>
      </c>
      <c r="AB5019">
        <v>1</v>
      </c>
      <c r="AC5019">
        <f t="shared" si="390"/>
        <v>531116.19960000005</v>
      </c>
      <c r="AD5019">
        <f t="shared" si="389"/>
        <v>118333.01210000001</v>
      </c>
      <c r="AE5019">
        <f t="shared" si="389"/>
        <v>239726.62760000001</v>
      </c>
      <c r="AF5019">
        <f t="shared" si="389"/>
        <v>0</v>
      </c>
      <c r="AG5019">
        <f t="shared" si="391"/>
        <v>358059.6397</v>
      </c>
    </row>
    <row r="5020" spans="1:33" x14ac:dyDescent="0.25">
      <c r="A5020">
        <v>5012</v>
      </c>
      <c r="B5020" s="10">
        <f t="shared" si="392"/>
        <v>1.6766539491488224E-4</v>
      </c>
      <c r="C5020" s="10">
        <f t="shared" si="393"/>
        <v>1.1168300204585132E-4</v>
      </c>
      <c r="R5020" s="9">
        <v>43675</v>
      </c>
      <c r="S5020">
        <v>2</v>
      </c>
      <c r="T5020">
        <v>2.4827110389999998</v>
      </c>
      <c r="U5020">
        <v>114398.3593</v>
      </c>
      <c r="V5020" t="s">
        <v>54</v>
      </c>
      <c r="W5020" t="s">
        <v>41</v>
      </c>
      <c r="AA5020" s="9">
        <v>43675</v>
      </c>
      <c r="AB5020">
        <v>2</v>
      </c>
      <c r="AC5020">
        <f t="shared" si="390"/>
        <v>463355.17489999998</v>
      </c>
      <c r="AD5020">
        <f t="shared" si="389"/>
        <v>114398.3593</v>
      </c>
      <c r="AE5020">
        <f t="shared" si="389"/>
        <v>235996.76689999999</v>
      </c>
      <c r="AF5020">
        <f t="shared" si="389"/>
        <v>0</v>
      </c>
      <c r="AG5020">
        <f t="shared" si="391"/>
        <v>350395.1262</v>
      </c>
    </row>
    <row r="5021" spans="1:33" x14ac:dyDescent="0.25">
      <c r="A5021">
        <v>5013</v>
      </c>
      <c r="B5021" s="10">
        <f t="shared" si="392"/>
        <v>1.5827430861824364E-4</v>
      </c>
      <c r="C5021" s="10">
        <f t="shared" si="393"/>
        <v>1.0886322932745013E-4</v>
      </c>
      <c r="R5021" s="9">
        <v>43675</v>
      </c>
      <c r="S5021">
        <v>3</v>
      </c>
      <c r="T5021">
        <v>2.35375603</v>
      </c>
      <c r="U5021">
        <v>108456.3703</v>
      </c>
      <c r="V5021" t="s">
        <v>54</v>
      </c>
      <c r="W5021" t="s">
        <v>41</v>
      </c>
      <c r="AA5021" s="9">
        <v>43675</v>
      </c>
      <c r="AB5021">
        <v>3</v>
      </c>
      <c r="AC5021">
        <f t="shared" si="390"/>
        <v>420197.38919999998</v>
      </c>
      <c r="AD5021">
        <f t="shared" si="389"/>
        <v>108456.3703</v>
      </c>
      <c r="AE5021">
        <f t="shared" si="389"/>
        <v>236621.87760000001</v>
      </c>
      <c r="AF5021">
        <f t="shared" si="389"/>
        <v>0</v>
      </c>
      <c r="AG5021">
        <f t="shared" si="391"/>
        <v>345078.24790000002</v>
      </c>
    </row>
    <row r="5022" spans="1:33" x14ac:dyDescent="0.25">
      <c r="A5022">
        <v>5014</v>
      </c>
      <c r="B5022" s="10">
        <f t="shared" si="392"/>
        <v>1.4928348440462264E-4</v>
      </c>
      <c r="C5022" s="10">
        <f t="shared" si="393"/>
        <v>1.0484710129832012E-4</v>
      </c>
      <c r="R5022" s="9">
        <v>43675</v>
      </c>
      <c r="S5022">
        <v>4</v>
      </c>
      <c r="T5022">
        <v>2.3284677490000001</v>
      </c>
      <c r="U5022">
        <v>107291.1369</v>
      </c>
      <c r="V5022" t="s">
        <v>54</v>
      </c>
      <c r="W5022" t="s">
        <v>41</v>
      </c>
      <c r="AA5022" s="9">
        <v>43675</v>
      </c>
      <c r="AB5022">
        <v>4</v>
      </c>
      <c r="AC5022">
        <f t="shared" si="390"/>
        <v>391588.44949999999</v>
      </c>
      <c r="AD5022">
        <f t="shared" si="389"/>
        <v>107291.1369</v>
      </c>
      <c r="AE5022">
        <f t="shared" si="389"/>
        <v>237035.95920000001</v>
      </c>
      <c r="AF5022">
        <f t="shared" si="389"/>
        <v>0</v>
      </c>
      <c r="AG5022">
        <f t="shared" si="391"/>
        <v>344327.09610000002</v>
      </c>
    </row>
    <row r="5023" spans="1:33" x14ac:dyDescent="0.25">
      <c r="A5023">
        <v>5015</v>
      </c>
      <c r="B5023" s="10">
        <f t="shared" si="392"/>
        <v>1.3477859813443001E-4</v>
      </c>
      <c r="C5023" s="10">
        <f t="shared" si="393"/>
        <v>9.7702818809523081E-5</v>
      </c>
      <c r="R5023" s="9">
        <v>43675</v>
      </c>
      <c r="S5023">
        <v>5</v>
      </c>
      <c r="T5023">
        <v>2.3259791590000001</v>
      </c>
      <c r="U5023">
        <v>107176.46769999999</v>
      </c>
      <c r="V5023" t="s">
        <v>54</v>
      </c>
      <c r="W5023" t="s">
        <v>41</v>
      </c>
      <c r="AA5023" s="9">
        <v>43675</v>
      </c>
      <c r="AB5023">
        <v>5</v>
      </c>
      <c r="AC5023">
        <f t="shared" si="390"/>
        <v>385785.88689999998</v>
      </c>
      <c r="AD5023">
        <f t="shared" si="389"/>
        <v>107176.46769999999</v>
      </c>
      <c r="AE5023">
        <f t="shared" si="389"/>
        <v>254450.66829999999</v>
      </c>
      <c r="AF5023">
        <f t="shared" si="389"/>
        <v>0</v>
      </c>
      <c r="AG5023">
        <f t="shared" si="391"/>
        <v>361627.136</v>
      </c>
    </row>
    <row r="5024" spans="1:33" x14ac:dyDescent="0.25">
      <c r="A5024">
        <v>5016</v>
      </c>
      <c r="B5024" s="10">
        <f t="shared" si="392"/>
        <v>1.1391110431120328E-4</v>
      </c>
      <c r="C5024" s="10">
        <f t="shared" si="393"/>
        <v>9.2104379263188628E-5</v>
      </c>
      <c r="R5024" s="9">
        <v>43675</v>
      </c>
      <c r="S5024">
        <v>6</v>
      </c>
      <c r="T5024">
        <v>2.459739554</v>
      </c>
      <c r="U5024">
        <v>113339.8792</v>
      </c>
      <c r="V5024" t="s">
        <v>54</v>
      </c>
      <c r="W5024" t="s">
        <v>41</v>
      </c>
      <c r="AA5024" s="9">
        <v>43675</v>
      </c>
      <c r="AB5024">
        <v>6</v>
      </c>
      <c r="AC5024">
        <f t="shared" si="390"/>
        <v>403892.54320000001</v>
      </c>
      <c r="AD5024">
        <f t="shared" si="389"/>
        <v>113339.8792</v>
      </c>
      <c r="AE5024">
        <f t="shared" si="389"/>
        <v>305389.09860000003</v>
      </c>
      <c r="AF5024">
        <f t="shared" si="389"/>
        <v>0</v>
      </c>
      <c r="AG5024">
        <f t="shared" si="391"/>
        <v>418728.97779999999</v>
      </c>
    </row>
    <row r="5025" spans="1:33" x14ac:dyDescent="0.25">
      <c r="A5025">
        <v>5017</v>
      </c>
      <c r="B5025" s="10">
        <f t="shared" si="392"/>
        <v>9.714859548729962E-5</v>
      </c>
      <c r="C5025" s="10">
        <f t="shared" si="393"/>
        <v>8.7896520955333207E-5</v>
      </c>
      <c r="R5025" s="9">
        <v>43675</v>
      </c>
      <c r="S5025">
        <v>7</v>
      </c>
      <c r="T5025">
        <v>2.8153793579999999</v>
      </c>
      <c r="U5025">
        <v>129727.05009999999</v>
      </c>
      <c r="V5025" t="s">
        <v>54</v>
      </c>
      <c r="W5025" t="s">
        <v>41</v>
      </c>
      <c r="AA5025" s="9">
        <v>43675</v>
      </c>
      <c r="AB5025">
        <v>7</v>
      </c>
      <c r="AC5025">
        <f t="shared" si="390"/>
        <v>445198.82819999999</v>
      </c>
      <c r="AD5025">
        <f t="shared" si="389"/>
        <v>129727.05009999999</v>
      </c>
      <c r="AE5025">
        <f t="shared" si="389"/>
        <v>350657.66200000001</v>
      </c>
      <c r="AF5025">
        <f t="shared" si="389"/>
        <v>0</v>
      </c>
      <c r="AG5025">
        <f t="shared" si="391"/>
        <v>480384.7121</v>
      </c>
    </row>
    <row r="5026" spans="1:33" x14ac:dyDescent="0.25">
      <c r="A5026">
        <v>5018</v>
      </c>
      <c r="B5026" s="10">
        <f t="shared" si="392"/>
        <v>8.4754154528159225E-5</v>
      </c>
      <c r="C5026" s="10">
        <f t="shared" si="393"/>
        <v>8.6015035312244172E-5</v>
      </c>
      <c r="R5026" s="9">
        <v>43675</v>
      </c>
      <c r="S5026">
        <v>8</v>
      </c>
      <c r="T5026">
        <v>3.1145695259999999</v>
      </c>
      <c r="U5026">
        <v>143513.13459999999</v>
      </c>
      <c r="V5026" t="s">
        <v>54</v>
      </c>
      <c r="W5026" t="s">
        <v>41</v>
      </c>
      <c r="AA5026" s="9">
        <v>43675</v>
      </c>
      <c r="AB5026">
        <v>8</v>
      </c>
      <c r="AC5026">
        <f t="shared" si="390"/>
        <v>454241.87520000001</v>
      </c>
      <c r="AD5026">
        <f t="shared" si="389"/>
        <v>143513.13459999999</v>
      </c>
      <c r="AE5026">
        <f t="shared" si="389"/>
        <v>377788.81430000003</v>
      </c>
      <c r="AF5026">
        <f t="shared" si="389"/>
        <v>0</v>
      </c>
      <c r="AG5026">
        <f t="shared" si="391"/>
        <v>521301.94890000002</v>
      </c>
    </row>
    <row r="5027" spans="1:33" x14ac:dyDescent="0.25">
      <c r="A5027">
        <v>5019</v>
      </c>
      <c r="B5027" s="10">
        <f t="shared" si="392"/>
        <v>7.6859990749583967E-5</v>
      </c>
      <c r="C5027" s="10">
        <f t="shared" si="393"/>
        <v>8.4709847424258632E-5</v>
      </c>
      <c r="R5027" s="9">
        <v>43675</v>
      </c>
      <c r="S5027">
        <v>9</v>
      </c>
      <c r="T5027">
        <v>3.7316606910000001</v>
      </c>
      <c r="U5027">
        <v>171947.4613</v>
      </c>
      <c r="V5027" t="s">
        <v>54</v>
      </c>
      <c r="W5027" t="s">
        <v>41</v>
      </c>
      <c r="AA5027" s="9">
        <v>43675</v>
      </c>
      <c r="AB5027">
        <v>9</v>
      </c>
      <c r="AC5027">
        <f t="shared" si="390"/>
        <v>477483.70980000001</v>
      </c>
      <c r="AD5027">
        <f t="shared" si="389"/>
        <v>171947.4613</v>
      </c>
      <c r="AE5027">
        <f t="shared" si="389"/>
        <v>415450.41580000002</v>
      </c>
      <c r="AF5027">
        <f t="shared" si="389"/>
        <v>0</v>
      </c>
      <c r="AG5027">
        <f t="shared" si="391"/>
        <v>587397.87710000004</v>
      </c>
    </row>
    <row r="5028" spans="1:33" x14ac:dyDescent="0.25">
      <c r="A5028">
        <v>5020</v>
      </c>
      <c r="B5028" s="10">
        <f t="shared" si="392"/>
        <v>7.162701477873421E-5</v>
      </c>
      <c r="C5028" s="10">
        <f t="shared" si="393"/>
        <v>8.45254545952186E-5</v>
      </c>
      <c r="R5028" s="9">
        <v>43675</v>
      </c>
      <c r="S5028">
        <v>10</v>
      </c>
      <c r="T5028">
        <v>4.3946657330000001</v>
      </c>
      <c r="U5028">
        <v>202497.40770000001</v>
      </c>
      <c r="V5028" t="s">
        <v>54</v>
      </c>
      <c r="W5028" t="s">
        <v>41</v>
      </c>
      <c r="AA5028" s="9">
        <v>43675</v>
      </c>
      <c r="AB5028">
        <v>10</v>
      </c>
      <c r="AC5028">
        <f t="shared" ref="AC5028:AC5059" si="394">SUMIFS($U:$U,$R:$R,$AA5028,$S:$S,$AB5028,$W:$W,AC$2)</f>
        <v>562463.9118</v>
      </c>
      <c r="AD5028">
        <f t="shared" si="389"/>
        <v>202497.40770000001</v>
      </c>
      <c r="AE5028">
        <f t="shared" si="389"/>
        <v>447513.5747</v>
      </c>
      <c r="AF5028">
        <f t="shared" si="389"/>
        <v>0</v>
      </c>
      <c r="AG5028">
        <f t="shared" si="391"/>
        <v>650010.98239999998</v>
      </c>
    </row>
    <row r="5029" spans="1:33" x14ac:dyDescent="0.25">
      <c r="A5029">
        <v>5021</v>
      </c>
      <c r="B5029" s="10">
        <f t="shared" si="392"/>
        <v>7.0565644767347477E-5</v>
      </c>
      <c r="C5029" s="10">
        <f t="shared" si="393"/>
        <v>8.8772270351589514E-5</v>
      </c>
      <c r="R5029" s="9">
        <v>43675</v>
      </c>
      <c r="S5029">
        <v>11</v>
      </c>
      <c r="T5029">
        <v>4.9314475719999997</v>
      </c>
      <c r="U5029">
        <v>227231.24119999999</v>
      </c>
      <c r="V5029" t="s">
        <v>54</v>
      </c>
      <c r="W5029" t="s">
        <v>41</v>
      </c>
      <c r="AA5029" s="9">
        <v>43675</v>
      </c>
      <c r="AB5029">
        <v>11</v>
      </c>
      <c r="AC5029">
        <f t="shared" si="394"/>
        <v>669589.42989999999</v>
      </c>
      <c r="AD5029">
        <f t="shared" si="389"/>
        <v>227231.24119999999</v>
      </c>
      <c r="AE5029">
        <f t="shared" si="389"/>
        <v>467864.8124</v>
      </c>
      <c r="AF5029">
        <f t="shared" si="389"/>
        <v>0</v>
      </c>
      <c r="AG5029">
        <f t="shared" si="391"/>
        <v>695096.05359999998</v>
      </c>
    </row>
    <row r="5030" spans="1:33" x14ac:dyDescent="0.25">
      <c r="A5030">
        <v>5022</v>
      </c>
      <c r="B5030" s="10">
        <f t="shared" si="392"/>
        <v>7.387760593486798E-5</v>
      </c>
      <c r="C5030" s="10">
        <f t="shared" si="393"/>
        <v>1.0278963695165377E-4</v>
      </c>
      <c r="R5030" s="9">
        <v>43675</v>
      </c>
      <c r="S5030">
        <v>12</v>
      </c>
      <c r="T5030">
        <v>5.2313118989999996</v>
      </c>
      <c r="U5030">
        <v>241048.3897</v>
      </c>
      <c r="V5030" t="s">
        <v>54</v>
      </c>
      <c r="W5030" t="s">
        <v>41</v>
      </c>
      <c r="AA5030" s="9">
        <v>43675</v>
      </c>
      <c r="AB5030">
        <v>12</v>
      </c>
      <c r="AC5030">
        <f t="shared" si="394"/>
        <v>758352.62699999998</v>
      </c>
      <c r="AD5030">
        <f t="shared" si="389"/>
        <v>241048.3897</v>
      </c>
      <c r="AE5030">
        <f t="shared" si="389"/>
        <v>476819.79399999999</v>
      </c>
      <c r="AF5030">
        <f t="shared" si="389"/>
        <v>0</v>
      </c>
      <c r="AG5030">
        <f t="shared" si="391"/>
        <v>717868.18369999994</v>
      </c>
    </row>
    <row r="5031" spans="1:33" x14ac:dyDescent="0.25">
      <c r="A5031">
        <v>5023</v>
      </c>
      <c r="B5031" s="10">
        <f t="shared" si="392"/>
        <v>8.1433104290162556E-5</v>
      </c>
      <c r="C5031" s="10">
        <f t="shared" si="393"/>
        <v>1.1792489359900163E-4</v>
      </c>
      <c r="R5031" s="9">
        <v>43675</v>
      </c>
      <c r="S5031">
        <v>13</v>
      </c>
      <c r="T5031">
        <v>5.3796977269999999</v>
      </c>
      <c r="U5031">
        <v>247885.71179999999</v>
      </c>
      <c r="V5031" t="s">
        <v>54</v>
      </c>
      <c r="W5031" t="s">
        <v>41</v>
      </c>
      <c r="AA5031" s="9">
        <v>43675</v>
      </c>
      <c r="AB5031">
        <v>13</v>
      </c>
      <c r="AC5031">
        <f t="shared" si="394"/>
        <v>870148.97809999995</v>
      </c>
      <c r="AD5031">
        <f t="shared" si="389"/>
        <v>247885.71179999999</v>
      </c>
      <c r="AE5031">
        <f t="shared" si="389"/>
        <v>483086.13500000001</v>
      </c>
      <c r="AF5031">
        <f t="shared" si="389"/>
        <v>0</v>
      </c>
      <c r="AG5031">
        <f t="shared" si="391"/>
        <v>730971.84679999994</v>
      </c>
    </row>
    <row r="5032" spans="1:33" x14ac:dyDescent="0.25">
      <c r="A5032">
        <v>5024</v>
      </c>
      <c r="B5032" s="10">
        <f t="shared" si="392"/>
        <v>8.3087204307517098E-5</v>
      </c>
      <c r="C5032" s="10">
        <f t="shared" si="393"/>
        <v>1.279692615284305E-4</v>
      </c>
      <c r="R5032" s="9">
        <v>43675</v>
      </c>
      <c r="S5032">
        <v>14</v>
      </c>
      <c r="T5032">
        <v>5.4696946850000003</v>
      </c>
      <c r="U5032">
        <v>252032.59169999999</v>
      </c>
      <c r="V5032" t="s">
        <v>54</v>
      </c>
      <c r="W5032" t="s">
        <v>41</v>
      </c>
      <c r="AA5032" s="9">
        <v>43675</v>
      </c>
      <c r="AB5032">
        <v>14</v>
      </c>
      <c r="AC5032">
        <f t="shared" si="394"/>
        <v>936301.72699999996</v>
      </c>
      <c r="AD5032">
        <f t="shared" si="389"/>
        <v>252032.59169999999</v>
      </c>
      <c r="AE5032">
        <f t="shared" si="389"/>
        <v>484751.54119999998</v>
      </c>
      <c r="AF5032">
        <f t="shared" si="389"/>
        <v>0</v>
      </c>
      <c r="AG5032">
        <f t="shared" si="391"/>
        <v>736784.13289999997</v>
      </c>
    </row>
    <row r="5033" spans="1:33" x14ac:dyDescent="0.25">
      <c r="A5033">
        <v>5025</v>
      </c>
      <c r="B5033" s="10">
        <f t="shared" si="392"/>
        <v>8.7338461545836377E-5</v>
      </c>
      <c r="C5033" s="10">
        <f t="shared" si="393"/>
        <v>1.4419449747784125E-4</v>
      </c>
      <c r="R5033" s="9">
        <v>43675</v>
      </c>
      <c r="S5033">
        <v>15</v>
      </c>
      <c r="T5033">
        <v>5.55465593</v>
      </c>
      <c r="U5033">
        <v>255947.43590000001</v>
      </c>
      <c r="V5033" t="s">
        <v>54</v>
      </c>
      <c r="W5033" t="s">
        <v>41</v>
      </c>
      <c r="AA5033" s="9">
        <v>43675</v>
      </c>
      <c r="AB5033">
        <v>15</v>
      </c>
      <c r="AC5033">
        <f t="shared" si="394"/>
        <v>971879.65110000002</v>
      </c>
      <c r="AD5033">
        <f t="shared" si="389"/>
        <v>255947.43590000001</v>
      </c>
      <c r="AE5033">
        <f t="shared" si="389"/>
        <v>478930.76520000002</v>
      </c>
      <c r="AF5033">
        <f t="shared" si="389"/>
        <v>0</v>
      </c>
      <c r="AG5033">
        <f t="shared" si="391"/>
        <v>734878.20110000006</v>
      </c>
    </row>
    <row r="5034" spans="1:33" x14ac:dyDescent="0.25">
      <c r="A5034">
        <v>5026</v>
      </c>
      <c r="B5034" s="10">
        <f t="shared" si="392"/>
        <v>1.0288253132707188E-4</v>
      </c>
      <c r="C5034" s="10">
        <f t="shared" si="393"/>
        <v>1.5956476966682911E-4</v>
      </c>
      <c r="R5034" s="9">
        <v>43675</v>
      </c>
      <c r="S5034">
        <v>16</v>
      </c>
      <c r="T5034">
        <v>5.4239190419999996</v>
      </c>
      <c r="U5034">
        <v>249923.34160000001</v>
      </c>
      <c r="V5034" t="s">
        <v>54</v>
      </c>
      <c r="W5034" t="s">
        <v>41</v>
      </c>
      <c r="AA5034" s="9">
        <v>43675</v>
      </c>
      <c r="AB5034">
        <v>16</v>
      </c>
      <c r="AC5034">
        <f t="shared" si="394"/>
        <v>1026051.145</v>
      </c>
      <c r="AD5034">
        <f t="shared" si="389"/>
        <v>249923.34160000001</v>
      </c>
      <c r="AE5034">
        <f t="shared" si="389"/>
        <v>462471.72580000001</v>
      </c>
      <c r="AF5034">
        <f t="shared" si="389"/>
        <v>0</v>
      </c>
      <c r="AG5034">
        <f t="shared" si="391"/>
        <v>712395.06740000006</v>
      </c>
    </row>
    <row r="5035" spans="1:33" x14ac:dyDescent="0.25">
      <c r="A5035">
        <v>5027</v>
      </c>
      <c r="B5035" s="10">
        <f t="shared" si="392"/>
        <v>1.2247728974736145E-4</v>
      </c>
      <c r="C5035" s="10">
        <f t="shared" si="393"/>
        <v>1.7063225805737694E-4</v>
      </c>
      <c r="R5035" s="9">
        <v>43675</v>
      </c>
      <c r="S5035">
        <v>17</v>
      </c>
      <c r="T5035">
        <v>5.2096974539999996</v>
      </c>
      <c r="U5035">
        <v>240052.4393</v>
      </c>
      <c r="V5035" t="s">
        <v>54</v>
      </c>
      <c r="W5035" t="s">
        <v>41</v>
      </c>
      <c r="AA5035" s="9">
        <v>43675</v>
      </c>
      <c r="AB5035">
        <v>17</v>
      </c>
      <c r="AC5035">
        <f t="shared" si="394"/>
        <v>1070407.9820000001</v>
      </c>
      <c r="AD5035">
        <f t="shared" si="389"/>
        <v>240052.4393</v>
      </c>
      <c r="AE5035">
        <f t="shared" si="389"/>
        <v>444188.614</v>
      </c>
      <c r="AF5035">
        <f t="shared" si="389"/>
        <v>0</v>
      </c>
      <c r="AG5035">
        <f t="shared" si="391"/>
        <v>684241.05330000003</v>
      </c>
    </row>
    <row r="5036" spans="1:33" x14ac:dyDescent="0.25">
      <c r="A5036">
        <v>5028</v>
      </c>
      <c r="B5036" s="10">
        <f t="shared" si="392"/>
        <v>1.3871332234384741E-4</v>
      </c>
      <c r="C5036" s="10">
        <f t="shared" si="393"/>
        <v>1.7622236313654546E-4</v>
      </c>
      <c r="R5036" s="9">
        <v>43675</v>
      </c>
      <c r="S5036">
        <v>18</v>
      </c>
      <c r="T5036">
        <v>4.6805723510000004</v>
      </c>
      <c r="U5036">
        <v>215671.41279999999</v>
      </c>
      <c r="V5036" t="s">
        <v>54</v>
      </c>
      <c r="W5036" t="s">
        <v>41</v>
      </c>
      <c r="AA5036" s="9">
        <v>43675</v>
      </c>
      <c r="AB5036">
        <v>18</v>
      </c>
      <c r="AC5036">
        <f t="shared" si="394"/>
        <v>1118875.727</v>
      </c>
      <c r="AD5036">
        <f t="shared" si="389"/>
        <v>215671.41279999999</v>
      </c>
      <c r="AE5036">
        <f t="shared" si="389"/>
        <v>415984.59210000001</v>
      </c>
      <c r="AF5036">
        <f t="shared" si="389"/>
        <v>0</v>
      </c>
      <c r="AG5036">
        <f t="shared" si="391"/>
        <v>631656.00490000006</v>
      </c>
    </row>
    <row r="5037" spans="1:33" x14ac:dyDescent="0.25">
      <c r="A5037">
        <v>5029</v>
      </c>
      <c r="B5037" s="10">
        <f t="shared" si="392"/>
        <v>1.5916244157265208E-4</v>
      </c>
      <c r="C5037" s="10">
        <f t="shared" si="393"/>
        <v>1.7943905184020887E-4</v>
      </c>
      <c r="R5037" s="9">
        <v>43675</v>
      </c>
      <c r="S5037">
        <v>19</v>
      </c>
      <c r="T5037">
        <v>4.2373188700000002</v>
      </c>
      <c r="U5037">
        <v>195247.1789</v>
      </c>
      <c r="V5037" t="s">
        <v>54</v>
      </c>
      <c r="W5037" t="s">
        <v>41</v>
      </c>
      <c r="AA5037" s="9">
        <v>43675</v>
      </c>
      <c r="AB5037">
        <v>19</v>
      </c>
      <c r="AC5037">
        <f t="shared" si="394"/>
        <v>1129480.371</v>
      </c>
      <c r="AD5037">
        <f t="shared" si="389"/>
        <v>195247.1789</v>
      </c>
      <c r="AE5037">
        <f t="shared" si="389"/>
        <v>386111.38809999998</v>
      </c>
      <c r="AF5037">
        <f t="shared" si="389"/>
        <v>0</v>
      </c>
      <c r="AG5037">
        <f t="shared" si="391"/>
        <v>581358.56700000004</v>
      </c>
    </row>
    <row r="5038" spans="1:33" x14ac:dyDescent="0.25">
      <c r="A5038">
        <v>5030</v>
      </c>
      <c r="B5038" s="10">
        <f t="shared" si="392"/>
        <v>1.7126270635105484E-4</v>
      </c>
      <c r="C5038" s="10">
        <f t="shared" si="393"/>
        <v>1.8086585249111464E-4</v>
      </c>
      <c r="R5038" s="9">
        <v>43675</v>
      </c>
      <c r="S5038">
        <v>20</v>
      </c>
      <c r="T5038">
        <v>4.0243920739999997</v>
      </c>
      <c r="U5038">
        <v>185435.93799999999</v>
      </c>
      <c r="V5038" t="s">
        <v>54</v>
      </c>
      <c r="W5038" t="s">
        <v>41</v>
      </c>
      <c r="AA5038" s="9">
        <v>43675</v>
      </c>
      <c r="AB5038">
        <v>20</v>
      </c>
      <c r="AC5038">
        <f t="shared" si="394"/>
        <v>1079091.693</v>
      </c>
      <c r="AD5038">
        <f t="shared" si="389"/>
        <v>185435.93799999999</v>
      </c>
      <c r="AE5038">
        <f t="shared" si="389"/>
        <v>362254.56219999999</v>
      </c>
      <c r="AF5038">
        <f t="shared" si="389"/>
        <v>0</v>
      </c>
      <c r="AG5038">
        <f t="shared" si="391"/>
        <v>547690.50020000001</v>
      </c>
    </row>
    <row r="5039" spans="1:33" x14ac:dyDescent="0.25">
      <c r="A5039">
        <v>5031</v>
      </c>
      <c r="B5039" s="10">
        <f t="shared" si="392"/>
        <v>1.7777040722568799E-4</v>
      </c>
      <c r="C5039" s="10">
        <f t="shared" si="393"/>
        <v>1.8039798413672963E-4</v>
      </c>
      <c r="R5039" s="9">
        <v>43675</v>
      </c>
      <c r="S5039">
        <v>21</v>
      </c>
      <c r="T5039">
        <v>3.8700863569999999</v>
      </c>
      <c r="U5039">
        <v>178325.83910000001</v>
      </c>
      <c r="V5039" t="s">
        <v>54</v>
      </c>
      <c r="W5039" t="s">
        <v>41</v>
      </c>
      <c r="AA5039" s="9">
        <v>43675</v>
      </c>
      <c r="AB5039">
        <v>21</v>
      </c>
      <c r="AC5039">
        <f t="shared" si="394"/>
        <v>1000339.0159999999</v>
      </c>
      <c r="AD5039">
        <f t="shared" si="389"/>
        <v>178325.83910000001</v>
      </c>
      <c r="AE5039">
        <f t="shared" si="389"/>
        <v>348521.6606</v>
      </c>
      <c r="AF5039">
        <f t="shared" si="389"/>
        <v>0</v>
      </c>
      <c r="AG5039">
        <f t="shared" si="391"/>
        <v>526847.49970000004</v>
      </c>
    </row>
    <row r="5040" spans="1:33" x14ac:dyDescent="0.25">
      <c r="A5040">
        <v>5032</v>
      </c>
      <c r="B5040" s="10">
        <f t="shared" si="392"/>
        <v>1.8767913257015554E-4</v>
      </c>
      <c r="C5040" s="10">
        <f t="shared" si="393"/>
        <v>1.7487882192660352E-4</v>
      </c>
      <c r="R5040" s="9">
        <v>43675</v>
      </c>
      <c r="S5040">
        <v>22</v>
      </c>
      <c r="T5040">
        <v>3.5396656059999998</v>
      </c>
      <c r="U5040">
        <v>163100.71179999999</v>
      </c>
      <c r="V5040" t="s">
        <v>54</v>
      </c>
      <c r="W5040" t="s">
        <v>41</v>
      </c>
      <c r="AA5040" s="9">
        <v>43675</v>
      </c>
      <c r="AB5040">
        <v>22</v>
      </c>
      <c r="AC5040">
        <f t="shared" si="394"/>
        <v>935152.87100000004</v>
      </c>
      <c r="AD5040">
        <f t="shared" si="389"/>
        <v>163100.71179999999</v>
      </c>
      <c r="AE5040">
        <f t="shared" si="389"/>
        <v>330649.7867</v>
      </c>
      <c r="AF5040">
        <f t="shared" si="389"/>
        <v>0</v>
      </c>
      <c r="AG5040">
        <f t="shared" si="391"/>
        <v>493750.49849999999</v>
      </c>
    </row>
    <row r="5041" spans="1:33" x14ac:dyDescent="0.25">
      <c r="A5041">
        <v>5033</v>
      </c>
      <c r="B5041" s="10">
        <f t="shared" si="392"/>
        <v>1.9579261963391766E-4</v>
      </c>
      <c r="C5041" s="10">
        <f t="shared" si="393"/>
        <v>1.6796757135284219E-4</v>
      </c>
      <c r="R5041" s="9">
        <v>43675</v>
      </c>
      <c r="S5041">
        <v>23</v>
      </c>
      <c r="T5041">
        <v>3.2135644509999999</v>
      </c>
      <c r="U5041">
        <v>148074.62280000001</v>
      </c>
      <c r="V5041" t="s">
        <v>54</v>
      </c>
      <c r="W5041" t="s">
        <v>41</v>
      </c>
      <c r="AA5041" s="9">
        <v>43675</v>
      </c>
      <c r="AB5041">
        <v>23</v>
      </c>
      <c r="AC5041">
        <f t="shared" si="394"/>
        <v>832008.08719999995</v>
      </c>
      <c r="AD5041">
        <f t="shared" si="389"/>
        <v>148074.62280000001</v>
      </c>
      <c r="AE5041">
        <f t="shared" si="389"/>
        <v>299833.06920000003</v>
      </c>
      <c r="AF5041">
        <f t="shared" si="389"/>
        <v>0</v>
      </c>
      <c r="AG5041">
        <f t="shared" si="391"/>
        <v>447907.69200000004</v>
      </c>
    </row>
    <row r="5042" spans="1:33" x14ac:dyDescent="0.25">
      <c r="A5042">
        <v>5034</v>
      </c>
      <c r="B5042" s="10">
        <f t="shared" si="392"/>
        <v>2.04658049377414E-4</v>
      </c>
      <c r="C5042" s="10">
        <f t="shared" si="393"/>
        <v>1.5505898770878674E-4</v>
      </c>
      <c r="R5042" s="9">
        <v>43675</v>
      </c>
      <c r="S5042">
        <v>24</v>
      </c>
      <c r="T5042">
        <v>2.9202094409999999</v>
      </c>
      <c r="U5042">
        <v>134557.4106</v>
      </c>
      <c r="V5042" t="s">
        <v>54</v>
      </c>
      <c r="W5042" t="s">
        <v>41</v>
      </c>
      <c r="AA5042" s="9">
        <v>43675</v>
      </c>
      <c r="AB5042">
        <v>24</v>
      </c>
      <c r="AC5042">
        <f t="shared" si="394"/>
        <v>703409.6544</v>
      </c>
      <c r="AD5042">
        <f t="shared" si="389"/>
        <v>134557.4106</v>
      </c>
      <c r="AE5042">
        <f t="shared" si="389"/>
        <v>280299.24239999999</v>
      </c>
      <c r="AF5042">
        <f t="shared" si="389"/>
        <v>0</v>
      </c>
      <c r="AG5042">
        <f t="shared" si="391"/>
        <v>414856.65299999999</v>
      </c>
    </row>
    <row r="5043" spans="1:33" x14ac:dyDescent="0.25">
      <c r="A5043">
        <v>5035</v>
      </c>
      <c r="B5043" s="10">
        <f t="shared" si="392"/>
        <v>2.0659778736887183E-4</v>
      </c>
      <c r="C5043" s="10">
        <f t="shared" si="393"/>
        <v>1.4271196694967236E-4</v>
      </c>
      <c r="R5043" s="9">
        <v>43676</v>
      </c>
      <c r="S5043">
        <v>1</v>
      </c>
      <c r="T5043">
        <v>2.731903661</v>
      </c>
      <c r="U5043">
        <v>125880.6569</v>
      </c>
      <c r="V5043" t="s">
        <v>54</v>
      </c>
      <c r="W5043" t="s">
        <v>41</v>
      </c>
      <c r="AA5043" s="9">
        <v>43676</v>
      </c>
      <c r="AB5043">
        <v>1</v>
      </c>
      <c r="AC5043">
        <f t="shared" si="394"/>
        <v>596389.49509999994</v>
      </c>
      <c r="AD5043">
        <f t="shared" si="389"/>
        <v>125880.6569</v>
      </c>
      <c r="AE5043">
        <f t="shared" si="389"/>
        <v>267047.72710000002</v>
      </c>
      <c r="AF5043">
        <f t="shared" si="389"/>
        <v>0</v>
      </c>
      <c r="AG5043">
        <f t="shared" si="391"/>
        <v>392928.38400000002</v>
      </c>
    </row>
    <row r="5044" spans="1:33" x14ac:dyDescent="0.25">
      <c r="A5044">
        <v>5036</v>
      </c>
      <c r="B5044" s="10">
        <f t="shared" si="392"/>
        <v>1.9738099206146356E-4</v>
      </c>
      <c r="C5044" s="10">
        <f t="shared" si="393"/>
        <v>1.3444712609385511E-4</v>
      </c>
      <c r="R5044" s="9">
        <v>43676</v>
      </c>
      <c r="S5044">
        <v>2</v>
      </c>
      <c r="T5044">
        <v>2.5946863910000002</v>
      </c>
      <c r="U5044">
        <v>119557.9595</v>
      </c>
      <c r="V5044" t="s">
        <v>54</v>
      </c>
      <c r="W5044" t="s">
        <v>41</v>
      </c>
      <c r="AA5044" s="9">
        <v>43676</v>
      </c>
      <c r="AB5044">
        <v>2</v>
      </c>
      <c r="AC5044">
        <f t="shared" si="394"/>
        <v>527406.2733</v>
      </c>
      <c r="AD5044">
        <f t="shared" si="389"/>
        <v>119557.9595</v>
      </c>
      <c r="AE5044">
        <f t="shared" si="389"/>
        <v>261171.64110000001</v>
      </c>
      <c r="AF5044">
        <f t="shared" si="389"/>
        <v>0</v>
      </c>
      <c r="AG5044">
        <f t="shared" si="391"/>
        <v>380729.60060000001</v>
      </c>
    </row>
    <row r="5045" spans="1:33" x14ac:dyDescent="0.25">
      <c r="A5045">
        <v>5037</v>
      </c>
      <c r="B5045" s="10">
        <f t="shared" si="392"/>
        <v>1.8297602386961221E-4</v>
      </c>
      <c r="C5045" s="10">
        <f t="shared" si="393"/>
        <v>1.2933058396764611E-4</v>
      </c>
      <c r="R5045" s="9">
        <v>43676</v>
      </c>
      <c r="S5045">
        <v>3</v>
      </c>
      <c r="T5045">
        <v>2.4726973480000001</v>
      </c>
      <c r="U5045">
        <v>113936.94839999999</v>
      </c>
      <c r="V5045" t="s">
        <v>54</v>
      </c>
      <c r="W5045" t="s">
        <v>41</v>
      </c>
      <c r="AA5045" s="9">
        <v>43676</v>
      </c>
      <c r="AB5045">
        <v>3</v>
      </c>
      <c r="AC5045">
        <f t="shared" si="394"/>
        <v>470884.38290000003</v>
      </c>
      <c r="AD5045">
        <f t="shared" si="389"/>
        <v>113936.94839999999</v>
      </c>
      <c r="AE5045">
        <f t="shared" si="389"/>
        <v>250659.17809999999</v>
      </c>
      <c r="AF5045">
        <f t="shared" si="389"/>
        <v>0</v>
      </c>
      <c r="AG5045">
        <f t="shared" si="391"/>
        <v>364596.12650000001</v>
      </c>
    </row>
    <row r="5046" spans="1:33" x14ac:dyDescent="0.25">
      <c r="A5046">
        <v>5038</v>
      </c>
      <c r="B5046" s="10">
        <f t="shared" si="392"/>
        <v>1.710525644896294E-4</v>
      </c>
      <c r="C5046" s="10">
        <f t="shared" si="393"/>
        <v>1.2120592836007221E-4</v>
      </c>
      <c r="R5046" s="9">
        <v>43676</v>
      </c>
      <c r="S5046">
        <v>4</v>
      </c>
      <c r="T5046">
        <v>2.463671266</v>
      </c>
      <c r="U5046">
        <v>113521.04459999999</v>
      </c>
      <c r="V5046" t="s">
        <v>54</v>
      </c>
      <c r="W5046" t="s">
        <v>41</v>
      </c>
      <c r="AA5046" s="9">
        <v>43676</v>
      </c>
      <c r="AB5046">
        <v>4</v>
      </c>
      <c r="AC5046">
        <f t="shared" si="394"/>
        <v>426865.01799999998</v>
      </c>
      <c r="AD5046">
        <f t="shared" si="389"/>
        <v>113521.04459999999</v>
      </c>
      <c r="AE5046">
        <f t="shared" si="389"/>
        <v>248696.83</v>
      </c>
      <c r="AF5046">
        <f t="shared" si="389"/>
        <v>0</v>
      </c>
      <c r="AG5046">
        <f t="shared" si="391"/>
        <v>362217.87459999998</v>
      </c>
    </row>
    <row r="5047" spans="1:33" x14ac:dyDescent="0.25">
      <c r="A5047">
        <v>5039</v>
      </c>
      <c r="B5047" s="10">
        <f t="shared" si="392"/>
        <v>1.5218593815520797E-4</v>
      </c>
      <c r="C5047" s="10">
        <f t="shared" si="393"/>
        <v>1.0995243102215783E-4</v>
      </c>
      <c r="R5047" s="9">
        <v>43676</v>
      </c>
      <c r="S5047">
        <v>5</v>
      </c>
      <c r="T5047">
        <v>2.4202585920000002</v>
      </c>
      <c r="U5047">
        <v>111520.67539999999</v>
      </c>
      <c r="V5047" t="s">
        <v>54</v>
      </c>
      <c r="W5047" t="s">
        <v>41</v>
      </c>
      <c r="AA5047" s="9">
        <v>43676</v>
      </c>
      <c r="AB5047">
        <v>5</v>
      </c>
      <c r="AC5047">
        <f t="shared" si="394"/>
        <v>409474.10759999999</v>
      </c>
      <c r="AD5047">
        <f t="shared" si="389"/>
        <v>111520.67539999999</v>
      </c>
      <c r="AE5047">
        <f t="shared" si="389"/>
        <v>264886.0563</v>
      </c>
      <c r="AF5047">
        <f t="shared" si="389"/>
        <v>0</v>
      </c>
      <c r="AG5047">
        <f t="shared" si="391"/>
        <v>376406.7317</v>
      </c>
    </row>
    <row r="5048" spans="1:33" x14ac:dyDescent="0.25">
      <c r="A5048">
        <v>5040</v>
      </c>
      <c r="B5048" s="10">
        <f t="shared" si="392"/>
        <v>1.2866348273434742E-4</v>
      </c>
      <c r="C5048" s="10">
        <f t="shared" si="393"/>
        <v>1.0183905822065177E-4</v>
      </c>
      <c r="R5048" s="9">
        <v>43676</v>
      </c>
      <c r="S5048">
        <v>6</v>
      </c>
      <c r="T5048">
        <v>2.5162284829999999</v>
      </c>
      <c r="U5048">
        <v>115942.776</v>
      </c>
      <c r="V5048" t="s">
        <v>54</v>
      </c>
      <c r="W5048" t="s">
        <v>41</v>
      </c>
      <c r="AA5048" s="9">
        <v>43676</v>
      </c>
      <c r="AB5048">
        <v>6</v>
      </c>
      <c r="AC5048">
        <f t="shared" si="394"/>
        <v>415295.65889999998</v>
      </c>
      <c r="AD5048">
        <f t="shared" si="389"/>
        <v>115942.776</v>
      </c>
      <c r="AE5048">
        <f t="shared" si="389"/>
        <v>301448.93589999998</v>
      </c>
      <c r="AF5048">
        <f t="shared" si="389"/>
        <v>0</v>
      </c>
      <c r="AG5048">
        <f t="shared" si="391"/>
        <v>417391.71189999999</v>
      </c>
    </row>
    <row r="5049" spans="1:33" x14ac:dyDescent="0.25">
      <c r="A5049">
        <v>5041</v>
      </c>
      <c r="B5049" s="10">
        <f t="shared" si="392"/>
        <v>1.0908799591498046E-4</v>
      </c>
      <c r="C5049" s="10">
        <f t="shared" si="393"/>
        <v>9.6456104259999952E-5</v>
      </c>
      <c r="R5049" s="9">
        <v>43676</v>
      </c>
      <c r="S5049">
        <v>7</v>
      </c>
      <c r="T5049">
        <v>2.8967579699999999</v>
      </c>
      <c r="U5049">
        <v>133476.8138</v>
      </c>
      <c r="V5049" t="s">
        <v>54</v>
      </c>
      <c r="W5049" t="s">
        <v>41</v>
      </c>
      <c r="AA5049" s="9">
        <v>43676</v>
      </c>
      <c r="AB5049">
        <v>7</v>
      </c>
      <c r="AC5049">
        <f t="shared" si="394"/>
        <v>441565.80910000001</v>
      </c>
      <c r="AD5049">
        <f t="shared" si="389"/>
        <v>133476.8138</v>
      </c>
      <c r="AE5049">
        <f t="shared" si="389"/>
        <v>346823.1813</v>
      </c>
      <c r="AF5049">
        <f t="shared" si="389"/>
        <v>0</v>
      </c>
      <c r="AG5049">
        <f t="shared" si="391"/>
        <v>480299.9951</v>
      </c>
    </row>
    <row r="5050" spans="1:33" x14ac:dyDescent="0.25">
      <c r="A5050">
        <v>5042</v>
      </c>
      <c r="B5050" s="10">
        <f t="shared" si="392"/>
        <v>9.646999797948902E-5</v>
      </c>
      <c r="C5050" s="10">
        <f t="shared" si="393"/>
        <v>9.3461545527700384E-5</v>
      </c>
      <c r="R5050" s="9">
        <v>43676</v>
      </c>
      <c r="S5050">
        <v>8</v>
      </c>
      <c r="T5050">
        <v>3.0989780640000002</v>
      </c>
      <c r="U5050">
        <v>142794.71119999999</v>
      </c>
      <c r="V5050" t="s">
        <v>54</v>
      </c>
      <c r="W5050" t="s">
        <v>41</v>
      </c>
      <c r="AA5050" s="9">
        <v>43676</v>
      </c>
      <c r="AB5050">
        <v>8</v>
      </c>
      <c r="AC5050">
        <f t="shared" si="394"/>
        <v>460743.9914</v>
      </c>
      <c r="AD5050">
        <f t="shared" si="389"/>
        <v>142794.71119999999</v>
      </c>
      <c r="AE5050">
        <f t="shared" si="389"/>
        <v>376530.51439999999</v>
      </c>
      <c r="AF5050">
        <f t="shared" si="389"/>
        <v>0</v>
      </c>
      <c r="AG5050">
        <f t="shared" si="391"/>
        <v>519325.22560000001</v>
      </c>
    </row>
    <row r="5051" spans="1:33" x14ac:dyDescent="0.25">
      <c r="A5051">
        <v>5043</v>
      </c>
      <c r="B5051" s="10">
        <f t="shared" si="392"/>
        <v>8.6131352178847763E-5</v>
      </c>
      <c r="C5051" s="10">
        <f t="shared" si="393"/>
        <v>8.9501098476194913E-5</v>
      </c>
      <c r="R5051" s="9">
        <v>43676</v>
      </c>
      <c r="S5051">
        <v>9</v>
      </c>
      <c r="T5051">
        <v>3.721445299</v>
      </c>
      <c r="U5051">
        <v>171476.75649999999</v>
      </c>
      <c r="V5051" t="s">
        <v>54</v>
      </c>
      <c r="W5051" t="s">
        <v>41</v>
      </c>
      <c r="AA5051" s="9">
        <v>43676</v>
      </c>
      <c r="AB5051">
        <v>9</v>
      </c>
      <c r="AC5051">
        <f t="shared" si="394"/>
        <v>483488.75390000001</v>
      </c>
      <c r="AD5051">
        <f t="shared" si="389"/>
        <v>171476.75649999999</v>
      </c>
      <c r="AE5051">
        <f t="shared" si="389"/>
        <v>420900.84350000002</v>
      </c>
      <c r="AF5051">
        <f t="shared" si="389"/>
        <v>0</v>
      </c>
      <c r="AG5051">
        <f t="shared" si="391"/>
        <v>592377.59999999998</v>
      </c>
    </row>
    <row r="5052" spans="1:33" x14ac:dyDescent="0.25">
      <c r="A5052">
        <v>5044</v>
      </c>
      <c r="B5052" s="10">
        <f t="shared" si="392"/>
        <v>7.807959349120343E-5</v>
      </c>
      <c r="C5052" s="10">
        <f t="shared" si="393"/>
        <v>8.8917284930103657E-5</v>
      </c>
      <c r="R5052" s="9">
        <v>43676</v>
      </c>
      <c r="S5052">
        <v>10</v>
      </c>
      <c r="T5052">
        <v>4.4630256929999996</v>
      </c>
      <c r="U5052">
        <v>205647.29790000001</v>
      </c>
      <c r="V5052" t="s">
        <v>54</v>
      </c>
      <c r="W5052" t="s">
        <v>41</v>
      </c>
      <c r="AA5052" s="9">
        <v>43676</v>
      </c>
      <c r="AB5052">
        <v>10</v>
      </c>
      <c r="AC5052">
        <f t="shared" si="394"/>
        <v>537923.76910000003</v>
      </c>
      <c r="AD5052">
        <f t="shared" si="389"/>
        <v>205647.29790000001</v>
      </c>
      <c r="AE5052">
        <f t="shared" si="389"/>
        <v>454559.75420000002</v>
      </c>
      <c r="AF5052">
        <f t="shared" si="389"/>
        <v>0</v>
      </c>
      <c r="AG5052">
        <f t="shared" si="391"/>
        <v>660207.05209999997</v>
      </c>
    </row>
    <row r="5053" spans="1:33" x14ac:dyDescent="0.25">
      <c r="A5053">
        <v>5045</v>
      </c>
      <c r="B5053" s="10">
        <f t="shared" si="392"/>
        <v>7.4898552278606474E-5</v>
      </c>
      <c r="C5053" s="10">
        <f t="shared" si="393"/>
        <v>9.2400367179941437E-5</v>
      </c>
      <c r="R5053" s="9">
        <v>43676</v>
      </c>
      <c r="S5053">
        <v>11</v>
      </c>
      <c r="T5053">
        <v>5.0251539090000001</v>
      </c>
      <c r="U5053">
        <v>231549.04180000001</v>
      </c>
      <c r="V5053" t="s">
        <v>54</v>
      </c>
      <c r="W5053" t="s">
        <v>41</v>
      </c>
      <c r="AA5053" s="9">
        <v>43676</v>
      </c>
      <c r="AB5053">
        <v>11</v>
      </c>
      <c r="AC5053">
        <f t="shared" si="394"/>
        <v>651980.15029999998</v>
      </c>
      <c r="AD5053">
        <f t="shared" si="389"/>
        <v>231549.04180000001</v>
      </c>
      <c r="AE5053">
        <f t="shared" si="389"/>
        <v>474836.1728</v>
      </c>
      <c r="AF5053">
        <f t="shared" si="389"/>
        <v>0</v>
      </c>
      <c r="AG5053">
        <f t="shared" si="391"/>
        <v>706385.21460000006</v>
      </c>
    </row>
    <row r="5054" spans="1:33" x14ac:dyDescent="0.25">
      <c r="A5054">
        <v>5046</v>
      </c>
      <c r="B5054" s="10">
        <f t="shared" si="392"/>
        <v>7.596339558931363E-5</v>
      </c>
      <c r="C5054" s="10">
        <f t="shared" si="393"/>
        <v>1.0246136476688398E-4</v>
      </c>
      <c r="R5054" s="9">
        <v>43676</v>
      </c>
      <c r="S5054">
        <v>12</v>
      </c>
      <c r="T5054">
        <v>5.3689615960000001</v>
      </c>
      <c r="U5054">
        <v>247391.01240000001</v>
      </c>
      <c r="V5054" t="s">
        <v>54</v>
      </c>
      <c r="W5054" t="s">
        <v>41</v>
      </c>
      <c r="AA5054" s="9">
        <v>43676</v>
      </c>
      <c r="AB5054">
        <v>12</v>
      </c>
      <c r="AC5054">
        <f t="shared" si="394"/>
        <v>771852.61699999997</v>
      </c>
      <c r="AD5054">
        <f t="shared" si="389"/>
        <v>247391.01240000001</v>
      </c>
      <c r="AE5054">
        <f t="shared" si="389"/>
        <v>488103.35489999998</v>
      </c>
      <c r="AF5054">
        <f t="shared" si="389"/>
        <v>0</v>
      </c>
      <c r="AG5054">
        <f t="shared" si="391"/>
        <v>735494.36730000004</v>
      </c>
    </row>
    <row r="5055" spans="1:33" x14ac:dyDescent="0.25">
      <c r="A5055">
        <v>5047</v>
      </c>
      <c r="B5055" s="10">
        <f t="shared" si="392"/>
        <v>8.0768574186939677E-5</v>
      </c>
      <c r="C5055" s="10">
        <f t="shared" si="393"/>
        <v>1.1790409726023524E-4</v>
      </c>
      <c r="R5055" s="9">
        <v>43676</v>
      </c>
      <c r="S5055">
        <v>13</v>
      </c>
      <c r="T5055">
        <v>5.6272366519999997</v>
      </c>
      <c r="U5055">
        <v>259291.81039999999</v>
      </c>
      <c r="V5055" t="s">
        <v>54</v>
      </c>
      <c r="W5055" t="s">
        <v>41</v>
      </c>
      <c r="AA5055" s="9">
        <v>43676</v>
      </c>
      <c r="AB5055">
        <v>13</v>
      </c>
      <c r="AC5055">
        <f t="shared" si="394"/>
        <v>906813.90830000001</v>
      </c>
      <c r="AD5055">
        <f t="shared" si="389"/>
        <v>259291.81039999999</v>
      </c>
      <c r="AE5055">
        <f t="shared" si="389"/>
        <v>494574.55469999998</v>
      </c>
      <c r="AF5055">
        <f t="shared" si="389"/>
        <v>0</v>
      </c>
      <c r="AG5055">
        <f t="shared" si="391"/>
        <v>753866.36509999994</v>
      </c>
    </row>
    <row r="5056" spans="1:33" x14ac:dyDescent="0.25">
      <c r="A5056">
        <v>5048</v>
      </c>
      <c r="B5056" s="10">
        <f t="shared" si="392"/>
        <v>8.4276532475253184E-5</v>
      </c>
      <c r="C5056" s="10">
        <f t="shared" si="393"/>
        <v>1.2748401526859813E-4</v>
      </c>
      <c r="R5056" s="9">
        <v>43676</v>
      </c>
      <c r="S5056">
        <v>14</v>
      </c>
      <c r="T5056">
        <v>5.7815459139999996</v>
      </c>
      <c r="U5056">
        <v>266402.07260000001</v>
      </c>
      <c r="V5056" t="s">
        <v>54</v>
      </c>
      <c r="W5056" t="s">
        <v>41</v>
      </c>
      <c r="AA5056" s="9">
        <v>43676</v>
      </c>
      <c r="AB5056">
        <v>14</v>
      </c>
      <c r="AC5056">
        <f t="shared" si="394"/>
        <v>1003003.85</v>
      </c>
      <c r="AD5056">
        <f t="shared" si="389"/>
        <v>266402.07260000001</v>
      </c>
      <c r="AE5056">
        <f t="shared" si="389"/>
        <v>504899.81699999998</v>
      </c>
      <c r="AF5056">
        <f t="shared" si="389"/>
        <v>0</v>
      </c>
      <c r="AG5056">
        <f t="shared" si="391"/>
        <v>771301.88959999999</v>
      </c>
    </row>
    <row r="5057" spans="1:33" x14ac:dyDescent="0.25">
      <c r="A5057">
        <v>5049</v>
      </c>
      <c r="B5057" s="10">
        <f t="shared" si="392"/>
        <v>8.8436868260965111E-5</v>
      </c>
      <c r="C5057" s="10">
        <f t="shared" si="393"/>
        <v>1.4541692042000342E-4</v>
      </c>
      <c r="R5057" s="9">
        <v>43676</v>
      </c>
      <c r="S5057">
        <v>15</v>
      </c>
      <c r="T5057">
        <v>5.9570114070000004</v>
      </c>
      <c r="U5057">
        <v>274487.1716</v>
      </c>
      <c r="V5057" t="s">
        <v>54</v>
      </c>
      <c r="W5057" t="s">
        <v>41</v>
      </c>
      <c r="AA5057" s="9">
        <v>43676</v>
      </c>
      <c r="AB5057">
        <v>15</v>
      </c>
      <c r="AC5057">
        <f t="shared" si="394"/>
        <v>1071844.399</v>
      </c>
      <c r="AD5057">
        <f t="shared" si="389"/>
        <v>274487.1716</v>
      </c>
      <c r="AE5057">
        <f t="shared" si="389"/>
        <v>502416.86680000002</v>
      </c>
      <c r="AF5057">
        <f t="shared" si="389"/>
        <v>0</v>
      </c>
      <c r="AG5057">
        <f t="shared" si="391"/>
        <v>776904.03839999996</v>
      </c>
    </row>
    <row r="5058" spans="1:33" x14ac:dyDescent="0.25">
      <c r="A5058">
        <v>5050</v>
      </c>
      <c r="B5058" s="10">
        <f t="shared" si="392"/>
        <v>9.839379534395105E-5</v>
      </c>
      <c r="C5058" s="10">
        <f t="shared" si="393"/>
        <v>1.6206770201295718E-4</v>
      </c>
      <c r="R5058" s="9">
        <v>43676</v>
      </c>
      <c r="S5058">
        <v>16</v>
      </c>
      <c r="T5058">
        <v>5.9792555969999999</v>
      </c>
      <c r="U5058">
        <v>275512.13939999999</v>
      </c>
      <c r="V5058" t="s">
        <v>54</v>
      </c>
      <c r="W5058" t="s">
        <v>41</v>
      </c>
      <c r="AA5058" s="9">
        <v>43676</v>
      </c>
      <c r="AB5058">
        <v>16</v>
      </c>
      <c r="AC5058">
        <f t="shared" si="394"/>
        <v>1138410.69</v>
      </c>
      <c r="AD5058">
        <f t="shared" si="389"/>
        <v>275512.13939999999</v>
      </c>
      <c r="AE5058">
        <f t="shared" si="389"/>
        <v>492919.68729999999</v>
      </c>
      <c r="AF5058">
        <f t="shared" si="389"/>
        <v>0</v>
      </c>
      <c r="AG5058">
        <f t="shared" si="391"/>
        <v>768431.82669999998</v>
      </c>
    </row>
    <row r="5059" spans="1:33" x14ac:dyDescent="0.25">
      <c r="A5059">
        <v>5051</v>
      </c>
      <c r="B5059" s="10">
        <f t="shared" si="392"/>
        <v>1.1925630574805667E-4</v>
      </c>
      <c r="C5059" s="10">
        <f t="shared" si="393"/>
        <v>1.7340352257977891E-4</v>
      </c>
      <c r="R5059" s="9">
        <v>43676</v>
      </c>
      <c r="S5059">
        <v>17</v>
      </c>
      <c r="T5059">
        <v>5.7651291540000003</v>
      </c>
      <c r="U5059">
        <v>265645.62119999999</v>
      </c>
      <c r="V5059" t="s">
        <v>54</v>
      </c>
      <c r="W5059" t="s">
        <v>41</v>
      </c>
      <c r="AA5059" s="9">
        <v>43676</v>
      </c>
      <c r="AB5059">
        <v>17</v>
      </c>
      <c r="AC5059">
        <f t="shared" si="394"/>
        <v>1192512.9939999999</v>
      </c>
      <c r="AD5059">
        <f>SUMIFS($U:$U,$R:$R,$AA5059,$S:$S,$AB5059,$W:$W,AD$2)</f>
        <v>265645.62119999999</v>
      </c>
      <c r="AE5059">
        <f>SUMIFS($U:$U,$R:$R,$AA5059,$S:$S,$AB5059,$W:$W,AE$2)</f>
        <v>470249.35600000003</v>
      </c>
      <c r="AF5059">
        <f>SUMIFS($U:$U,$R:$R,$AA5059,$S:$S,$AB5059,$W:$W,AF$2)</f>
        <v>0</v>
      </c>
      <c r="AG5059">
        <f t="shared" si="391"/>
        <v>735894.97720000008</v>
      </c>
    </row>
    <row r="5060" spans="1:33" x14ac:dyDescent="0.25">
      <c r="A5060">
        <v>5052</v>
      </c>
      <c r="B5060" s="10">
        <f t="shared" si="392"/>
        <v>1.4118265969145669E-4</v>
      </c>
      <c r="C5060" s="10">
        <f t="shared" si="393"/>
        <v>1.8054924068537512E-4</v>
      </c>
      <c r="R5060" s="9">
        <v>43676</v>
      </c>
      <c r="S5060">
        <v>18</v>
      </c>
      <c r="T5060">
        <v>5.1701846119999999</v>
      </c>
      <c r="U5060">
        <v>238231.7666</v>
      </c>
      <c r="V5060" t="s">
        <v>54</v>
      </c>
      <c r="W5060" t="s">
        <v>41</v>
      </c>
      <c r="AA5060" s="9">
        <v>43676</v>
      </c>
      <c r="AB5060">
        <v>18</v>
      </c>
      <c r="AC5060">
        <f t="shared" ref="AC5060:AF5123" si="395">SUMIFS($U:$U,$R:$R,$AA5060,$S:$S,$AB5060,$W:$W,AC$2)</f>
        <v>1232832.297</v>
      </c>
      <c r="AD5060">
        <f t="shared" si="395"/>
        <v>238231.7666</v>
      </c>
      <c r="AE5060">
        <f t="shared" si="395"/>
        <v>443277.84370000003</v>
      </c>
      <c r="AF5060">
        <f t="shared" si="395"/>
        <v>0</v>
      </c>
      <c r="AG5060">
        <f t="shared" ref="AG5060:AG5123" si="396">SUM(AD5060:AF5060)</f>
        <v>681509.61030000006</v>
      </c>
    </row>
    <row r="5061" spans="1:33" x14ac:dyDescent="0.25">
      <c r="A5061">
        <v>5053</v>
      </c>
      <c r="B5061" s="10">
        <f t="shared" si="392"/>
        <v>1.6586897109529232E-4</v>
      </c>
      <c r="C5061" s="10">
        <f t="shared" si="393"/>
        <v>1.8505920078859149E-4</v>
      </c>
      <c r="R5061" s="9">
        <v>43676</v>
      </c>
      <c r="S5061">
        <v>19</v>
      </c>
      <c r="T5061">
        <v>4.626606088</v>
      </c>
      <c r="U5061">
        <v>213184.75529999999</v>
      </c>
      <c r="V5061" t="s">
        <v>54</v>
      </c>
      <c r="W5061" t="s">
        <v>41</v>
      </c>
      <c r="AA5061" s="9">
        <v>43676</v>
      </c>
      <c r="AB5061">
        <v>19</v>
      </c>
      <c r="AC5061">
        <f t="shared" si="395"/>
        <v>1213189.1129999999</v>
      </c>
      <c r="AD5061">
        <f t="shared" si="395"/>
        <v>213184.75529999999</v>
      </c>
      <c r="AE5061">
        <f t="shared" si="395"/>
        <v>403184.1398</v>
      </c>
      <c r="AF5061">
        <f t="shared" si="395"/>
        <v>0</v>
      </c>
      <c r="AG5061">
        <f t="shared" si="396"/>
        <v>616368.89509999997</v>
      </c>
    </row>
    <row r="5062" spans="1:33" x14ac:dyDescent="0.25">
      <c r="A5062">
        <v>5054</v>
      </c>
      <c r="B5062" s="10">
        <f t="shared" si="392"/>
        <v>1.8346345935077769E-4</v>
      </c>
      <c r="C5062" s="10">
        <f t="shared" si="393"/>
        <v>1.8933927531993353E-4</v>
      </c>
      <c r="R5062" s="9">
        <v>43676</v>
      </c>
      <c r="S5062">
        <v>20</v>
      </c>
      <c r="T5062">
        <v>4.3566998019999996</v>
      </c>
      <c r="U5062">
        <v>200748.0135</v>
      </c>
      <c r="V5062" t="s">
        <v>54</v>
      </c>
      <c r="W5062" t="s">
        <v>41</v>
      </c>
      <c r="AA5062" s="9">
        <v>43676</v>
      </c>
      <c r="AB5062">
        <v>20</v>
      </c>
      <c r="AC5062">
        <f t="shared" si="395"/>
        <v>1176010.997</v>
      </c>
      <c r="AD5062">
        <f t="shared" si="395"/>
        <v>200748.0135</v>
      </c>
      <c r="AE5062">
        <f t="shared" si="395"/>
        <v>380693.51319999999</v>
      </c>
      <c r="AF5062">
        <f t="shared" si="395"/>
        <v>0</v>
      </c>
      <c r="AG5062">
        <f t="shared" si="396"/>
        <v>581441.52670000005</v>
      </c>
    </row>
    <row r="5063" spans="1:33" x14ac:dyDescent="0.25">
      <c r="A5063">
        <v>5055</v>
      </c>
      <c r="B5063" s="10">
        <f t="shared" si="392"/>
        <v>1.96055360431862E-4</v>
      </c>
      <c r="C5063" s="10">
        <f t="shared" si="393"/>
        <v>1.9071449144260699E-4</v>
      </c>
      <c r="R5063" s="9">
        <v>43676</v>
      </c>
      <c r="S5063">
        <v>21</v>
      </c>
      <c r="T5063">
        <v>4.1300400750000001</v>
      </c>
      <c r="U5063">
        <v>190303.9866</v>
      </c>
      <c r="V5063" t="s">
        <v>54</v>
      </c>
      <c r="W5063" t="s">
        <v>41</v>
      </c>
      <c r="AA5063" s="9">
        <v>43676</v>
      </c>
      <c r="AB5063">
        <v>21</v>
      </c>
      <c r="AC5063">
        <f t="shared" si="395"/>
        <v>1122985.807</v>
      </c>
      <c r="AD5063">
        <f t="shared" si="395"/>
        <v>190303.9866</v>
      </c>
      <c r="AE5063">
        <f t="shared" si="395"/>
        <v>370353.7844</v>
      </c>
      <c r="AF5063">
        <f t="shared" si="395"/>
        <v>0</v>
      </c>
      <c r="AG5063">
        <f t="shared" si="396"/>
        <v>560657.77099999995</v>
      </c>
    </row>
    <row r="5064" spans="1:33" x14ac:dyDescent="0.25">
      <c r="A5064">
        <v>5056</v>
      </c>
      <c r="B5064" s="10">
        <f t="shared" si="392"/>
        <v>2.0823126785535846E-4</v>
      </c>
      <c r="C5064" s="10">
        <f t="shared" si="393"/>
        <v>1.886347319537939E-4</v>
      </c>
      <c r="R5064" s="9">
        <v>43676</v>
      </c>
      <c r="S5064">
        <v>22</v>
      </c>
      <c r="T5064">
        <v>3.8089275819999999</v>
      </c>
      <c r="U5064">
        <v>175507.76509999999</v>
      </c>
      <c r="V5064" t="s">
        <v>54</v>
      </c>
      <c r="W5064" t="s">
        <v>41</v>
      </c>
      <c r="AA5064" s="9">
        <v>43676</v>
      </c>
      <c r="AB5064">
        <v>22</v>
      </c>
      <c r="AC5064">
        <f t="shared" si="395"/>
        <v>1035336.539</v>
      </c>
      <c r="AD5064">
        <f t="shared" si="395"/>
        <v>175507.76509999999</v>
      </c>
      <c r="AE5064">
        <f t="shared" si="395"/>
        <v>353733.22590000002</v>
      </c>
      <c r="AF5064">
        <f t="shared" si="395"/>
        <v>0</v>
      </c>
      <c r="AG5064">
        <f t="shared" si="396"/>
        <v>529240.99100000004</v>
      </c>
    </row>
    <row r="5065" spans="1:33" x14ac:dyDescent="0.25">
      <c r="A5065">
        <v>5057</v>
      </c>
      <c r="B5065" s="10">
        <f t="shared" si="392"/>
        <v>2.1812733739755156E-4</v>
      </c>
      <c r="C5065" s="10">
        <f t="shared" si="393"/>
        <v>1.8064758244905384E-4</v>
      </c>
      <c r="R5065" s="9">
        <v>43676</v>
      </c>
      <c r="S5065">
        <v>23</v>
      </c>
      <c r="T5065">
        <v>3.5163742670000002</v>
      </c>
      <c r="U5065">
        <v>162027.49350000001</v>
      </c>
      <c r="V5065" t="s">
        <v>54</v>
      </c>
      <c r="W5065" t="s">
        <v>41</v>
      </c>
      <c r="AA5065" s="9">
        <v>43676</v>
      </c>
      <c r="AB5065">
        <v>23</v>
      </c>
      <c r="AC5065">
        <f t="shared" si="395"/>
        <v>924110.47649999999</v>
      </c>
      <c r="AD5065">
        <f t="shared" si="395"/>
        <v>162027.49350000001</v>
      </c>
      <c r="AE5065">
        <f t="shared" si="395"/>
        <v>319725.68589999998</v>
      </c>
      <c r="AF5065">
        <f t="shared" si="395"/>
        <v>0</v>
      </c>
      <c r="AG5065">
        <f t="shared" si="396"/>
        <v>481753.17940000002</v>
      </c>
    </row>
    <row r="5066" spans="1:33" x14ac:dyDescent="0.25">
      <c r="A5066">
        <v>5058</v>
      </c>
      <c r="B5066" s="10">
        <f t="shared" ref="B5066:B5129" si="397">AC5060/$AC$1</f>
        <v>2.2550230291437605E-4</v>
      </c>
      <c r="C5066" s="10">
        <f t="shared" ref="C5066:C5129" si="398">AG5060/$AG$1</f>
        <v>1.6729705641547324E-4</v>
      </c>
      <c r="R5066" s="9">
        <v>43676</v>
      </c>
      <c r="S5066">
        <v>24</v>
      </c>
      <c r="T5066">
        <v>3.211151417</v>
      </c>
      <c r="U5066">
        <v>147963.435</v>
      </c>
      <c r="V5066" t="s">
        <v>54</v>
      </c>
      <c r="W5066" t="s">
        <v>41</v>
      </c>
      <c r="AA5066" s="9">
        <v>43676</v>
      </c>
      <c r="AB5066">
        <v>24</v>
      </c>
      <c r="AC5066">
        <f t="shared" si="395"/>
        <v>790654.0956</v>
      </c>
      <c r="AD5066">
        <f t="shared" si="395"/>
        <v>147963.435</v>
      </c>
      <c r="AE5066">
        <f t="shared" si="395"/>
        <v>293008.01010000001</v>
      </c>
      <c r="AF5066">
        <f t="shared" si="395"/>
        <v>0</v>
      </c>
      <c r="AG5066">
        <f t="shared" si="396"/>
        <v>440971.44510000001</v>
      </c>
    </row>
    <row r="5067" spans="1:33" x14ac:dyDescent="0.25">
      <c r="A5067">
        <v>5059</v>
      </c>
      <c r="B5067" s="10">
        <f t="shared" si="397"/>
        <v>2.2190928929902067E-4</v>
      </c>
      <c r="C5067" s="10">
        <f t="shared" si="398"/>
        <v>1.513063062616178E-4</v>
      </c>
      <c r="R5067" s="9">
        <v>43677</v>
      </c>
      <c r="S5067">
        <v>1</v>
      </c>
      <c r="T5067">
        <v>2.9860992990000002</v>
      </c>
      <c r="U5067">
        <v>137593.4835</v>
      </c>
      <c r="V5067" t="s">
        <v>54</v>
      </c>
      <c r="W5067" t="s">
        <v>41</v>
      </c>
      <c r="AA5067" s="9">
        <v>43677</v>
      </c>
      <c r="AB5067">
        <v>1</v>
      </c>
      <c r="AC5067">
        <f t="shared" si="395"/>
        <v>666447.50069999998</v>
      </c>
      <c r="AD5067">
        <f t="shared" si="395"/>
        <v>137593.4835</v>
      </c>
      <c r="AE5067">
        <f t="shared" si="395"/>
        <v>280878.56939999998</v>
      </c>
      <c r="AF5067">
        <f t="shared" si="395"/>
        <v>0</v>
      </c>
      <c r="AG5067">
        <f t="shared" si="396"/>
        <v>418472.05290000001</v>
      </c>
    </row>
    <row r="5068" spans="1:33" x14ac:dyDescent="0.25">
      <c r="A5068">
        <v>5060</v>
      </c>
      <c r="B5068" s="10">
        <f t="shared" si="397"/>
        <v>2.1510889090224034E-4</v>
      </c>
      <c r="C5068" s="10">
        <f t="shared" si="398"/>
        <v>1.4273233190623548E-4</v>
      </c>
      <c r="R5068" s="9">
        <v>43677</v>
      </c>
      <c r="S5068">
        <v>2</v>
      </c>
      <c r="T5068">
        <v>2.8433233530000002</v>
      </c>
      <c r="U5068">
        <v>131014.6534</v>
      </c>
      <c r="V5068" t="s">
        <v>54</v>
      </c>
      <c r="W5068" t="s">
        <v>41</v>
      </c>
      <c r="AA5068" s="9">
        <v>43677</v>
      </c>
      <c r="AB5068">
        <v>2</v>
      </c>
      <c r="AC5068">
        <f t="shared" si="395"/>
        <v>588623.98389999999</v>
      </c>
      <c r="AD5068">
        <f t="shared" si="395"/>
        <v>131014.6534</v>
      </c>
      <c r="AE5068">
        <f t="shared" si="395"/>
        <v>271141.84710000001</v>
      </c>
      <c r="AF5068">
        <f t="shared" si="395"/>
        <v>0</v>
      </c>
      <c r="AG5068">
        <f t="shared" si="396"/>
        <v>402156.50050000002</v>
      </c>
    </row>
    <row r="5069" spans="1:33" x14ac:dyDescent="0.25">
      <c r="A5069">
        <v>5061</v>
      </c>
      <c r="B5069" s="10">
        <f t="shared" si="397"/>
        <v>2.0540984060434542E-4</v>
      </c>
      <c r="C5069" s="10">
        <f t="shared" si="398"/>
        <v>1.3763033320024845E-4</v>
      </c>
      <c r="R5069" s="9">
        <v>43677</v>
      </c>
      <c r="S5069">
        <v>3</v>
      </c>
      <c r="T5069">
        <v>2.7110431959999999</v>
      </c>
      <c r="U5069">
        <v>124919.44839999999</v>
      </c>
      <c r="V5069" t="s">
        <v>54</v>
      </c>
      <c r="W5069" t="s">
        <v>41</v>
      </c>
      <c r="AA5069" s="9">
        <v>43677</v>
      </c>
      <c r="AB5069">
        <v>3</v>
      </c>
      <c r="AC5069">
        <f t="shared" si="395"/>
        <v>519608.70890000003</v>
      </c>
      <c r="AD5069">
        <f t="shared" si="395"/>
        <v>124919.44839999999</v>
      </c>
      <c r="AE5069">
        <f t="shared" si="395"/>
        <v>263126.0343</v>
      </c>
      <c r="AF5069">
        <f t="shared" si="395"/>
        <v>0</v>
      </c>
      <c r="AG5069">
        <f t="shared" si="396"/>
        <v>388045.48269999999</v>
      </c>
    </row>
    <row r="5070" spans="1:33" x14ac:dyDescent="0.25">
      <c r="A5070">
        <v>5062</v>
      </c>
      <c r="B5070" s="10">
        <f t="shared" si="397"/>
        <v>1.8937756124984102E-4</v>
      </c>
      <c r="C5070" s="10">
        <f t="shared" si="398"/>
        <v>1.2991813848337741E-4</v>
      </c>
      <c r="R5070" s="9">
        <v>43677</v>
      </c>
      <c r="S5070">
        <v>4</v>
      </c>
      <c r="T5070">
        <v>2.6490262329999998</v>
      </c>
      <c r="U5070">
        <v>122061.8308</v>
      </c>
      <c r="V5070" t="s">
        <v>54</v>
      </c>
      <c r="W5070" t="s">
        <v>41</v>
      </c>
      <c r="AA5070" s="9">
        <v>43677</v>
      </c>
      <c r="AB5070">
        <v>4</v>
      </c>
      <c r="AC5070">
        <f t="shared" si="395"/>
        <v>479743.47820000001</v>
      </c>
      <c r="AD5070">
        <f t="shared" si="395"/>
        <v>122061.8308</v>
      </c>
      <c r="AE5070">
        <f t="shared" si="395"/>
        <v>259825.5724</v>
      </c>
      <c r="AF5070">
        <f t="shared" si="395"/>
        <v>0</v>
      </c>
      <c r="AG5070">
        <f t="shared" si="396"/>
        <v>381887.4032</v>
      </c>
    </row>
    <row r="5071" spans="1:33" x14ac:dyDescent="0.25">
      <c r="A5071">
        <v>5063</v>
      </c>
      <c r="B5071" s="10">
        <f t="shared" si="397"/>
        <v>1.6903275579748328E-4</v>
      </c>
      <c r="C5071" s="10">
        <f t="shared" si="398"/>
        <v>1.1826082510698147E-4</v>
      </c>
      <c r="R5071" s="9">
        <v>43677</v>
      </c>
      <c r="S5071">
        <v>5</v>
      </c>
      <c r="T5071">
        <v>2.613319679</v>
      </c>
      <c r="U5071">
        <v>120416.5442</v>
      </c>
      <c r="V5071" t="s">
        <v>54</v>
      </c>
      <c r="W5071" t="s">
        <v>41</v>
      </c>
      <c r="AA5071" s="9">
        <v>43677</v>
      </c>
      <c r="AB5071">
        <v>5</v>
      </c>
      <c r="AC5071">
        <f t="shared" si="395"/>
        <v>451171.22220000002</v>
      </c>
      <c r="AD5071">
        <f t="shared" si="395"/>
        <v>120416.5442</v>
      </c>
      <c r="AE5071">
        <f t="shared" si="395"/>
        <v>276846.6618</v>
      </c>
      <c r="AF5071">
        <f t="shared" si="395"/>
        <v>0</v>
      </c>
      <c r="AG5071">
        <f t="shared" si="396"/>
        <v>397263.20600000001</v>
      </c>
    </row>
    <row r="5072" spans="1:33" x14ac:dyDescent="0.25">
      <c r="A5072">
        <v>5064</v>
      </c>
      <c r="B5072" s="10">
        <f t="shared" si="397"/>
        <v>1.4462171359425641E-4</v>
      </c>
      <c r="C5072" s="10">
        <f t="shared" si="398"/>
        <v>1.0824972034661778E-4</v>
      </c>
      <c r="R5072" s="9">
        <v>43677</v>
      </c>
      <c r="S5072">
        <v>6</v>
      </c>
      <c r="T5072">
        <v>2.7036912449999999</v>
      </c>
      <c r="U5072">
        <v>124580.68520000001</v>
      </c>
      <c r="V5072" t="s">
        <v>54</v>
      </c>
      <c r="W5072" t="s">
        <v>41</v>
      </c>
      <c r="AA5072" s="9">
        <v>43677</v>
      </c>
      <c r="AB5072">
        <v>6</v>
      </c>
      <c r="AC5072">
        <f t="shared" si="395"/>
        <v>458079.99969999999</v>
      </c>
      <c r="AD5072">
        <f t="shared" si="395"/>
        <v>124580.68520000001</v>
      </c>
      <c r="AE5072">
        <f t="shared" si="395"/>
        <v>317942.75949999999</v>
      </c>
      <c r="AF5072">
        <f t="shared" si="395"/>
        <v>0</v>
      </c>
      <c r="AG5072">
        <f t="shared" si="396"/>
        <v>442523.44469999999</v>
      </c>
    </row>
    <row r="5073" spans="1:33" x14ac:dyDescent="0.25">
      <c r="A5073">
        <v>5065</v>
      </c>
      <c r="B5073" s="10">
        <f t="shared" si="397"/>
        <v>1.2190258686853679E-4</v>
      </c>
      <c r="C5073" s="10">
        <f t="shared" si="398"/>
        <v>1.0272656699806805E-4</v>
      </c>
      <c r="R5073" s="9">
        <v>43677</v>
      </c>
      <c r="S5073">
        <v>7</v>
      </c>
      <c r="T5073">
        <v>2.9785471879999998</v>
      </c>
      <c r="U5073">
        <v>137245.49729999999</v>
      </c>
      <c r="V5073" t="s">
        <v>54</v>
      </c>
      <c r="W5073" t="s">
        <v>41</v>
      </c>
      <c r="AA5073" s="9">
        <v>43677</v>
      </c>
      <c r="AB5073">
        <v>7</v>
      </c>
      <c r="AC5073">
        <f t="shared" si="395"/>
        <v>486898.66249999998</v>
      </c>
      <c r="AD5073">
        <f t="shared" si="395"/>
        <v>137245.49729999999</v>
      </c>
      <c r="AE5073">
        <f t="shared" si="395"/>
        <v>360985.91119999997</v>
      </c>
      <c r="AF5073">
        <f t="shared" si="395"/>
        <v>0</v>
      </c>
      <c r="AG5073">
        <f t="shared" si="396"/>
        <v>498231.40849999996</v>
      </c>
    </row>
    <row r="5074" spans="1:33" x14ac:dyDescent="0.25">
      <c r="A5074">
        <v>5066</v>
      </c>
      <c r="B5074" s="10">
        <f t="shared" si="397"/>
        <v>1.0766757509767332E-4</v>
      </c>
      <c r="C5074" s="10">
        <f t="shared" si="398"/>
        <v>9.8721423344832015E-5</v>
      </c>
      <c r="R5074" s="9">
        <v>43677</v>
      </c>
      <c r="S5074">
        <v>8</v>
      </c>
      <c r="T5074">
        <v>3.3217887899999998</v>
      </c>
      <c r="U5074">
        <v>153061.38389999999</v>
      </c>
      <c r="V5074" t="s">
        <v>54</v>
      </c>
      <c r="W5074" t="s">
        <v>41</v>
      </c>
      <c r="AA5074" s="9">
        <v>43677</v>
      </c>
      <c r="AB5074">
        <v>8</v>
      </c>
      <c r="AC5074">
        <f t="shared" si="395"/>
        <v>493504.07520000002</v>
      </c>
      <c r="AD5074">
        <f t="shared" si="395"/>
        <v>153061.38389999999</v>
      </c>
      <c r="AE5074">
        <f t="shared" si="395"/>
        <v>390673.67950000003</v>
      </c>
      <c r="AF5074">
        <f t="shared" si="395"/>
        <v>0</v>
      </c>
      <c r="AG5074">
        <f t="shared" si="396"/>
        <v>543735.06339999998</v>
      </c>
    </row>
    <row r="5075" spans="1:33" x14ac:dyDescent="0.25">
      <c r="A5075">
        <v>5067</v>
      </c>
      <c r="B5075" s="10">
        <f t="shared" si="397"/>
        <v>9.5043714182737422E-5</v>
      </c>
      <c r="C5075" s="10">
        <f t="shared" si="398"/>
        <v>9.5257449095184746E-5</v>
      </c>
      <c r="R5075" s="9">
        <v>43677</v>
      </c>
      <c r="S5075">
        <v>9</v>
      </c>
      <c r="T5075">
        <v>4.0595762940000002</v>
      </c>
      <c r="U5075">
        <v>187057.15650000001</v>
      </c>
      <c r="V5075" t="s">
        <v>54</v>
      </c>
      <c r="W5075" t="s">
        <v>41</v>
      </c>
      <c r="AA5075" s="9">
        <v>43677</v>
      </c>
      <c r="AB5075">
        <v>9</v>
      </c>
      <c r="AC5075">
        <f t="shared" si="395"/>
        <v>531925.59950000001</v>
      </c>
      <c r="AD5075">
        <f t="shared" si="395"/>
        <v>187057.15650000001</v>
      </c>
      <c r="AE5075">
        <f t="shared" si="395"/>
        <v>440564.51549999998</v>
      </c>
      <c r="AF5075">
        <f t="shared" si="395"/>
        <v>0</v>
      </c>
      <c r="AG5075">
        <f t="shared" si="396"/>
        <v>627621.67200000002</v>
      </c>
    </row>
    <row r="5076" spans="1:33" x14ac:dyDescent="0.25">
      <c r="A5076">
        <v>5068</v>
      </c>
      <c r="B5076" s="10">
        <f t="shared" si="397"/>
        <v>8.7751804852540105E-5</v>
      </c>
      <c r="C5076" s="10">
        <f t="shared" si="398"/>
        <v>9.3745763041236117E-5</v>
      </c>
      <c r="R5076" s="9">
        <v>43677</v>
      </c>
      <c r="S5076">
        <v>10</v>
      </c>
      <c r="T5076">
        <v>4.7930732059999999</v>
      </c>
      <c r="U5076">
        <v>220855.22719999999</v>
      </c>
      <c r="V5076" t="s">
        <v>54</v>
      </c>
      <c r="W5076" t="s">
        <v>41</v>
      </c>
      <c r="AA5076" s="9">
        <v>43677</v>
      </c>
      <c r="AB5076">
        <v>10</v>
      </c>
      <c r="AC5076">
        <f t="shared" si="395"/>
        <v>597377.85160000005</v>
      </c>
      <c r="AD5076">
        <f t="shared" si="395"/>
        <v>220855.22719999999</v>
      </c>
      <c r="AE5076">
        <f t="shared" si="395"/>
        <v>465183.69179999997</v>
      </c>
      <c r="AF5076">
        <f t="shared" si="395"/>
        <v>0</v>
      </c>
      <c r="AG5076">
        <f t="shared" si="396"/>
        <v>686038.91899999999</v>
      </c>
    </row>
    <row r="5077" spans="1:33" x14ac:dyDescent="0.25">
      <c r="A5077">
        <v>5069</v>
      </c>
      <c r="B5077" s="10">
        <f t="shared" si="397"/>
        <v>8.2525538844472433E-5</v>
      </c>
      <c r="C5077" s="10">
        <f t="shared" si="398"/>
        <v>9.7520216856102291E-5</v>
      </c>
      <c r="R5077" s="9">
        <v>43677</v>
      </c>
      <c r="S5077">
        <v>11</v>
      </c>
      <c r="T5077">
        <v>5.2968583010000003</v>
      </c>
      <c r="U5077">
        <v>244068.63680000001</v>
      </c>
      <c r="V5077" t="s">
        <v>54</v>
      </c>
      <c r="W5077" t="s">
        <v>41</v>
      </c>
      <c r="AA5077" s="9">
        <v>43677</v>
      </c>
      <c r="AB5077">
        <v>11</v>
      </c>
      <c r="AC5077">
        <f t="shared" si="395"/>
        <v>701717.28099999996</v>
      </c>
      <c r="AD5077">
        <f t="shared" si="395"/>
        <v>244068.63680000001</v>
      </c>
      <c r="AE5077">
        <f t="shared" si="395"/>
        <v>487995.29979999998</v>
      </c>
      <c r="AF5077">
        <f t="shared" si="395"/>
        <v>0</v>
      </c>
      <c r="AG5077">
        <f t="shared" si="396"/>
        <v>732063.93660000002</v>
      </c>
    </row>
    <row r="5078" spans="1:33" x14ac:dyDescent="0.25">
      <c r="A5078">
        <v>5070</v>
      </c>
      <c r="B5078" s="10">
        <f t="shared" si="397"/>
        <v>8.3789251062560939E-5</v>
      </c>
      <c r="C5078" s="10">
        <f t="shared" si="398"/>
        <v>1.0863070538441305E-4</v>
      </c>
      <c r="R5078" s="9">
        <v>43677</v>
      </c>
      <c r="S5078">
        <v>12</v>
      </c>
      <c r="T5078">
        <v>5.7285753189999999</v>
      </c>
      <c r="U5078">
        <v>263961.29350000003</v>
      </c>
      <c r="V5078" t="s">
        <v>54</v>
      </c>
      <c r="W5078" t="s">
        <v>41</v>
      </c>
      <c r="AA5078" s="9">
        <v>43677</v>
      </c>
      <c r="AB5078">
        <v>12</v>
      </c>
      <c r="AC5078">
        <f t="shared" si="395"/>
        <v>846987.34790000005</v>
      </c>
      <c r="AD5078">
        <f t="shared" si="395"/>
        <v>263961.29350000003</v>
      </c>
      <c r="AE5078">
        <f t="shared" si="395"/>
        <v>501685.34139999998</v>
      </c>
      <c r="AF5078">
        <f t="shared" si="395"/>
        <v>0</v>
      </c>
      <c r="AG5078">
        <f t="shared" si="396"/>
        <v>765646.63489999995</v>
      </c>
    </row>
    <row r="5079" spans="1:33" x14ac:dyDescent="0.25">
      <c r="A5079">
        <v>5071</v>
      </c>
      <c r="B5079" s="10">
        <f t="shared" si="397"/>
        <v>8.9060588327269908E-5</v>
      </c>
      <c r="C5079" s="10">
        <f t="shared" si="398"/>
        <v>1.2230590265498005E-4</v>
      </c>
      <c r="R5079" s="9">
        <v>43677</v>
      </c>
      <c r="S5079">
        <v>13</v>
      </c>
      <c r="T5079">
        <v>5.9721640589999998</v>
      </c>
      <c r="U5079">
        <v>275185.37550000002</v>
      </c>
      <c r="V5079" t="s">
        <v>54</v>
      </c>
      <c r="W5079" t="s">
        <v>41</v>
      </c>
      <c r="AA5079" s="9">
        <v>43677</v>
      </c>
      <c r="AB5079">
        <v>13</v>
      </c>
      <c r="AC5079">
        <f t="shared" si="395"/>
        <v>970277.19700000004</v>
      </c>
      <c r="AD5079">
        <f t="shared" si="395"/>
        <v>275185.37550000002</v>
      </c>
      <c r="AE5079">
        <f t="shared" si="395"/>
        <v>509538.29830000002</v>
      </c>
      <c r="AF5079">
        <f t="shared" si="395"/>
        <v>0</v>
      </c>
      <c r="AG5079">
        <f t="shared" si="396"/>
        <v>784723.67379999999</v>
      </c>
    </row>
    <row r="5080" spans="1:33" x14ac:dyDescent="0.25">
      <c r="A5080">
        <v>5072</v>
      </c>
      <c r="B5080" s="10">
        <f t="shared" si="397"/>
        <v>9.0268810872359408E-5</v>
      </c>
      <c r="C5080" s="10">
        <f t="shared" si="398"/>
        <v>1.3347614501966871E-4</v>
      </c>
      <c r="R5080" s="9">
        <v>43677</v>
      </c>
      <c r="S5080">
        <v>14</v>
      </c>
      <c r="T5080">
        <v>6.1851353930000004</v>
      </c>
      <c r="U5080">
        <v>284998.66859999998</v>
      </c>
      <c r="V5080" t="s">
        <v>54</v>
      </c>
      <c r="W5080" t="s">
        <v>41</v>
      </c>
      <c r="AA5080" s="9">
        <v>43677</v>
      </c>
      <c r="AB5080">
        <v>14</v>
      </c>
      <c r="AC5080">
        <f t="shared" si="395"/>
        <v>1090097.9790000001</v>
      </c>
      <c r="AD5080">
        <f t="shared" si="395"/>
        <v>284998.66859999998</v>
      </c>
      <c r="AE5080">
        <f t="shared" si="395"/>
        <v>519322.75939999998</v>
      </c>
      <c r="AF5080">
        <f t="shared" si="395"/>
        <v>0</v>
      </c>
      <c r="AG5080">
        <f t="shared" si="396"/>
        <v>804321.42799999996</v>
      </c>
    </row>
    <row r="5081" spans="1:33" x14ac:dyDescent="0.25">
      <c r="A5081">
        <v>5073</v>
      </c>
      <c r="B5081" s="10">
        <f t="shared" si="397"/>
        <v>9.7296646071205322E-5</v>
      </c>
      <c r="C5081" s="10">
        <f t="shared" si="398"/>
        <v>1.54068639211026E-4</v>
      </c>
      <c r="R5081" s="9">
        <v>43677</v>
      </c>
      <c r="S5081">
        <v>15</v>
      </c>
      <c r="T5081">
        <v>6.1994754429999999</v>
      </c>
      <c r="U5081">
        <v>285659.42950000003</v>
      </c>
      <c r="V5081" t="s">
        <v>54</v>
      </c>
      <c r="W5081" t="s">
        <v>41</v>
      </c>
      <c r="AA5081" s="9">
        <v>43677</v>
      </c>
      <c r="AB5081">
        <v>15</v>
      </c>
      <c r="AC5081">
        <f t="shared" si="395"/>
        <v>1136039.058</v>
      </c>
      <c r="AD5081">
        <f t="shared" si="395"/>
        <v>285659.42950000003</v>
      </c>
      <c r="AE5081">
        <f t="shared" si="395"/>
        <v>513295.886</v>
      </c>
      <c r="AF5081">
        <f t="shared" si="395"/>
        <v>0</v>
      </c>
      <c r="AG5081">
        <f t="shared" si="396"/>
        <v>798955.31550000003</v>
      </c>
    </row>
    <row r="5082" spans="1:33" x14ac:dyDescent="0.25">
      <c r="A5082">
        <v>5074</v>
      </c>
      <c r="B5082" s="10">
        <f t="shared" si="397"/>
        <v>1.0926878016876158E-4</v>
      </c>
      <c r="C5082" s="10">
        <f t="shared" si="398"/>
        <v>1.6840891162874519E-4</v>
      </c>
      <c r="R5082" s="9">
        <v>43677</v>
      </c>
      <c r="S5082">
        <v>16</v>
      </c>
      <c r="T5082">
        <v>6.0357201739999997</v>
      </c>
      <c r="U5082">
        <v>278113.9142</v>
      </c>
      <c r="V5082" t="s">
        <v>54</v>
      </c>
      <c r="W5082" t="s">
        <v>41</v>
      </c>
      <c r="AA5082" s="9">
        <v>43677</v>
      </c>
      <c r="AB5082">
        <v>16</v>
      </c>
      <c r="AC5082">
        <f t="shared" si="395"/>
        <v>1163116.456</v>
      </c>
      <c r="AD5082">
        <f t="shared" si="395"/>
        <v>278113.9142</v>
      </c>
      <c r="AE5082">
        <f t="shared" si="395"/>
        <v>495104.82860000001</v>
      </c>
      <c r="AF5082">
        <f t="shared" si="395"/>
        <v>0</v>
      </c>
      <c r="AG5082">
        <f t="shared" si="396"/>
        <v>773218.74280000001</v>
      </c>
    </row>
    <row r="5083" spans="1:33" x14ac:dyDescent="0.25">
      <c r="A5083">
        <v>5075</v>
      </c>
      <c r="B5083" s="10">
        <f t="shared" si="397"/>
        <v>1.2835392392410231E-4</v>
      </c>
      <c r="C5083" s="10">
        <f t="shared" si="398"/>
        <v>1.7970713816814921E-4</v>
      </c>
      <c r="R5083" s="9">
        <v>43677</v>
      </c>
      <c r="S5083">
        <v>17</v>
      </c>
      <c r="T5083">
        <v>5.7150204469999997</v>
      </c>
      <c r="U5083">
        <v>263336.7121</v>
      </c>
      <c r="V5083" t="s">
        <v>54</v>
      </c>
      <c r="W5083" t="s">
        <v>41</v>
      </c>
      <c r="AA5083" s="9">
        <v>43677</v>
      </c>
      <c r="AB5083">
        <v>17</v>
      </c>
      <c r="AC5083">
        <f t="shared" si="395"/>
        <v>1188604.5970000001</v>
      </c>
      <c r="AD5083">
        <f t="shared" si="395"/>
        <v>263336.7121</v>
      </c>
      <c r="AE5083">
        <f t="shared" si="395"/>
        <v>469889.07770000002</v>
      </c>
      <c r="AF5083">
        <f t="shared" si="395"/>
        <v>0</v>
      </c>
      <c r="AG5083">
        <f t="shared" si="396"/>
        <v>733225.78980000003</v>
      </c>
    </row>
    <row r="5084" spans="1:33" x14ac:dyDescent="0.25">
      <c r="A5084">
        <v>5076</v>
      </c>
      <c r="B5084" s="10">
        <f t="shared" si="397"/>
        <v>1.549258548430045E-4</v>
      </c>
      <c r="C5084" s="10">
        <f t="shared" si="398"/>
        <v>1.8795102275490614E-4</v>
      </c>
      <c r="R5084" s="9">
        <v>43677</v>
      </c>
      <c r="S5084">
        <v>18</v>
      </c>
      <c r="T5084">
        <v>5.0088906059999996</v>
      </c>
      <c r="U5084">
        <v>230799.66140000001</v>
      </c>
      <c r="V5084" t="s">
        <v>54</v>
      </c>
      <c r="W5084" t="s">
        <v>41</v>
      </c>
      <c r="AA5084" s="9">
        <v>43677</v>
      </c>
      <c r="AB5084">
        <v>18</v>
      </c>
      <c r="AC5084">
        <f t="shared" si="395"/>
        <v>1171467.629</v>
      </c>
      <c r="AD5084">
        <f t="shared" si="395"/>
        <v>230799.66140000001</v>
      </c>
      <c r="AE5084">
        <f t="shared" si="395"/>
        <v>433726.76939999999</v>
      </c>
      <c r="AF5084">
        <f t="shared" si="395"/>
        <v>0</v>
      </c>
      <c r="AG5084">
        <f t="shared" si="396"/>
        <v>664526.43079999997</v>
      </c>
    </row>
    <row r="5085" spans="1:33" x14ac:dyDescent="0.25">
      <c r="A5085">
        <v>5077</v>
      </c>
      <c r="B5085" s="10">
        <f t="shared" si="397"/>
        <v>1.7747729591546037E-4</v>
      </c>
      <c r="C5085" s="10">
        <f t="shared" si="398"/>
        <v>1.9263405642729791E-4</v>
      </c>
      <c r="R5085" s="9">
        <v>43677</v>
      </c>
      <c r="S5085">
        <v>19</v>
      </c>
      <c r="T5085">
        <v>4.5698328830000001</v>
      </c>
      <c r="U5085">
        <v>210568.75959999999</v>
      </c>
      <c r="V5085" t="s">
        <v>54</v>
      </c>
      <c r="W5085" t="s">
        <v>41</v>
      </c>
      <c r="AA5085" s="9">
        <v>43677</v>
      </c>
      <c r="AB5085">
        <v>19</v>
      </c>
      <c r="AC5085">
        <f t="shared" si="395"/>
        <v>1152957.3470000001</v>
      </c>
      <c r="AD5085">
        <f t="shared" si="395"/>
        <v>210568.75959999999</v>
      </c>
      <c r="AE5085">
        <f t="shared" si="395"/>
        <v>404265.48719999997</v>
      </c>
      <c r="AF5085">
        <f t="shared" si="395"/>
        <v>0</v>
      </c>
      <c r="AG5085">
        <f t="shared" si="396"/>
        <v>614834.24679999996</v>
      </c>
    </row>
    <row r="5086" spans="1:33" x14ac:dyDescent="0.25">
      <c r="A5086">
        <v>5078</v>
      </c>
      <c r="B5086" s="10">
        <f t="shared" si="397"/>
        <v>1.9939419600296791E-4</v>
      </c>
      <c r="C5086" s="10">
        <f t="shared" si="398"/>
        <v>1.9744491535057958E-4</v>
      </c>
      <c r="R5086" s="9">
        <v>43677</v>
      </c>
      <c r="S5086">
        <v>20</v>
      </c>
      <c r="T5086">
        <v>4.3713872819999997</v>
      </c>
      <c r="U5086">
        <v>201424.78320000001</v>
      </c>
      <c r="V5086" t="s">
        <v>54</v>
      </c>
      <c r="W5086" t="s">
        <v>41</v>
      </c>
      <c r="AA5086" s="9">
        <v>43677</v>
      </c>
      <c r="AB5086">
        <v>20</v>
      </c>
      <c r="AC5086">
        <f t="shared" si="395"/>
        <v>1104180.442</v>
      </c>
      <c r="AD5086">
        <f t="shared" si="395"/>
        <v>201424.78320000001</v>
      </c>
      <c r="AE5086">
        <f t="shared" si="395"/>
        <v>384609.40389999998</v>
      </c>
      <c r="AF5086">
        <f t="shared" si="395"/>
        <v>0</v>
      </c>
      <c r="AG5086">
        <f t="shared" si="396"/>
        <v>586034.18709999998</v>
      </c>
    </row>
    <row r="5087" spans="1:33" x14ac:dyDescent="0.25">
      <c r="A5087">
        <v>5079</v>
      </c>
      <c r="B5087" s="10">
        <f t="shared" si="397"/>
        <v>2.0779746312865976E-4</v>
      </c>
      <c r="C5087" s="10">
        <f t="shared" si="398"/>
        <v>1.9612764144559519E-4</v>
      </c>
      <c r="R5087" s="9">
        <v>43677</v>
      </c>
      <c r="S5087">
        <v>21</v>
      </c>
      <c r="T5087">
        <v>4.2384823269999998</v>
      </c>
      <c r="U5087">
        <v>195300.7887</v>
      </c>
      <c r="V5087" t="s">
        <v>54</v>
      </c>
      <c r="W5087" t="s">
        <v>41</v>
      </c>
      <c r="AA5087" s="9">
        <v>43677</v>
      </c>
      <c r="AB5087">
        <v>21</v>
      </c>
      <c r="AC5087">
        <f t="shared" si="395"/>
        <v>1064362.3959999999</v>
      </c>
      <c r="AD5087">
        <f t="shared" si="395"/>
        <v>195300.7887</v>
      </c>
      <c r="AE5087">
        <f t="shared" si="395"/>
        <v>379373.43300000002</v>
      </c>
      <c r="AF5087">
        <f t="shared" si="395"/>
        <v>0</v>
      </c>
      <c r="AG5087">
        <f t="shared" si="396"/>
        <v>574674.22169999999</v>
      </c>
    </row>
    <row r="5088" spans="1:33" x14ac:dyDescent="0.25">
      <c r="A5088">
        <v>5080</v>
      </c>
      <c r="B5088" s="10">
        <f t="shared" si="397"/>
        <v>2.1275029866094395E-4</v>
      </c>
      <c r="C5088" s="10">
        <f t="shared" si="398"/>
        <v>1.8980982466082898E-4</v>
      </c>
      <c r="R5088" s="9">
        <v>43677</v>
      </c>
      <c r="S5088">
        <v>22</v>
      </c>
      <c r="T5088">
        <v>3.8567204180000001</v>
      </c>
      <c r="U5088">
        <v>177709.96340000001</v>
      </c>
      <c r="V5088" t="s">
        <v>54</v>
      </c>
      <c r="W5088" t="s">
        <v>41</v>
      </c>
      <c r="AA5088" s="9">
        <v>43677</v>
      </c>
      <c r="AB5088">
        <v>22</v>
      </c>
      <c r="AC5088">
        <f t="shared" si="395"/>
        <v>1031065.423</v>
      </c>
      <c r="AD5088">
        <f t="shared" si="395"/>
        <v>177709.96340000001</v>
      </c>
      <c r="AE5088">
        <f t="shared" si="395"/>
        <v>356799.91700000002</v>
      </c>
      <c r="AF5088">
        <f t="shared" si="395"/>
        <v>0</v>
      </c>
      <c r="AG5088">
        <f t="shared" si="396"/>
        <v>534509.88040000002</v>
      </c>
    </row>
    <row r="5089" spans="1:33" x14ac:dyDescent="0.25">
      <c r="A5089">
        <v>5081</v>
      </c>
      <c r="B5089" s="10">
        <f t="shared" si="397"/>
        <v>2.1741243681752269E-4</v>
      </c>
      <c r="C5089" s="10">
        <f t="shared" si="398"/>
        <v>1.7999235002343227E-4</v>
      </c>
      <c r="R5089" s="9">
        <v>43677</v>
      </c>
      <c r="S5089">
        <v>23</v>
      </c>
      <c r="T5089">
        <v>3.5166767800000001</v>
      </c>
      <c r="U5089">
        <v>162041.4326</v>
      </c>
      <c r="V5089" t="s">
        <v>54</v>
      </c>
      <c r="W5089" t="s">
        <v>41</v>
      </c>
      <c r="AA5089" s="9">
        <v>43677</v>
      </c>
      <c r="AB5089">
        <v>23</v>
      </c>
      <c r="AC5089">
        <f t="shared" si="395"/>
        <v>938697.03720000002</v>
      </c>
      <c r="AD5089">
        <f t="shared" si="395"/>
        <v>162041.4326</v>
      </c>
      <c r="AE5089">
        <f t="shared" si="395"/>
        <v>322323.2414</v>
      </c>
      <c r="AF5089">
        <f t="shared" si="395"/>
        <v>0</v>
      </c>
      <c r="AG5089">
        <f t="shared" si="396"/>
        <v>484364.674</v>
      </c>
    </row>
    <row r="5090" spans="1:33" x14ac:dyDescent="0.25">
      <c r="A5090">
        <v>5082</v>
      </c>
      <c r="B5090" s="10">
        <f t="shared" si="397"/>
        <v>2.1427784522840408E-4</v>
      </c>
      <c r="C5090" s="10">
        <f t="shared" si="398"/>
        <v>1.6312802358602434E-4</v>
      </c>
      <c r="R5090" s="9">
        <v>43677</v>
      </c>
      <c r="S5090">
        <v>24</v>
      </c>
      <c r="T5090">
        <v>3.3149816200000002</v>
      </c>
      <c r="U5090">
        <v>152747.7231</v>
      </c>
      <c r="V5090" t="s">
        <v>54</v>
      </c>
      <c r="W5090" t="s">
        <v>41</v>
      </c>
      <c r="AA5090" s="9">
        <v>43677</v>
      </c>
      <c r="AB5090">
        <v>24</v>
      </c>
      <c r="AC5090">
        <f t="shared" si="395"/>
        <v>830270.59880000004</v>
      </c>
      <c r="AD5090">
        <f t="shared" si="395"/>
        <v>152747.7231</v>
      </c>
      <c r="AE5090">
        <f t="shared" si="395"/>
        <v>304251.85960000003</v>
      </c>
      <c r="AF5090">
        <f t="shared" si="395"/>
        <v>0</v>
      </c>
      <c r="AG5090">
        <f t="shared" si="396"/>
        <v>456999.58270000003</v>
      </c>
    </row>
    <row r="5091" spans="1:33" x14ac:dyDescent="0.25">
      <c r="A5091">
        <v>5083</v>
      </c>
      <c r="B5091" s="10">
        <f t="shared" si="397"/>
        <v>2.1089205526430931E-4</v>
      </c>
      <c r="C5091" s="10">
        <f t="shared" si="398"/>
        <v>1.5092958062291404E-4</v>
      </c>
      <c r="R5091" s="9">
        <v>43678</v>
      </c>
      <c r="S5091">
        <v>1</v>
      </c>
      <c r="T5091">
        <v>3.1055285179999998</v>
      </c>
      <c r="U5091">
        <v>143096.54310000001</v>
      </c>
      <c r="V5091" t="s">
        <v>54</v>
      </c>
      <c r="W5091" t="s">
        <v>41</v>
      </c>
      <c r="AA5091" s="9">
        <v>43678</v>
      </c>
      <c r="AB5091">
        <v>1</v>
      </c>
      <c r="AC5091">
        <f t="shared" si="395"/>
        <v>710478.85179999995</v>
      </c>
      <c r="AD5091">
        <f t="shared" si="395"/>
        <v>143096.54310000001</v>
      </c>
      <c r="AE5091">
        <f t="shared" si="395"/>
        <v>288859.19959999999</v>
      </c>
      <c r="AF5091">
        <f t="shared" si="395"/>
        <v>0</v>
      </c>
      <c r="AG5091">
        <f t="shared" si="396"/>
        <v>431955.7427</v>
      </c>
    </row>
    <row r="5092" spans="1:33" x14ac:dyDescent="0.25">
      <c r="A5092">
        <v>5084</v>
      </c>
      <c r="B5092" s="10">
        <f t="shared" si="397"/>
        <v>2.0197007582452525E-4</v>
      </c>
      <c r="C5092" s="10">
        <f t="shared" si="398"/>
        <v>1.4385973870200709E-4</v>
      </c>
      <c r="R5092" s="9">
        <v>43678</v>
      </c>
      <c r="S5092">
        <v>2</v>
      </c>
      <c r="T5092">
        <v>2.9236953469999998</v>
      </c>
      <c r="U5092">
        <v>134718.03419999999</v>
      </c>
      <c r="V5092" t="s">
        <v>54</v>
      </c>
      <c r="W5092" t="s">
        <v>41</v>
      </c>
      <c r="AA5092" s="9">
        <v>43678</v>
      </c>
      <c r="AB5092">
        <v>2</v>
      </c>
      <c r="AC5092">
        <f t="shared" si="395"/>
        <v>634085.92969999998</v>
      </c>
      <c r="AD5092">
        <f t="shared" si="395"/>
        <v>134718.03419999999</v>
      </c>
      <c r="AE5092">
        <f t="shared" si="395"/>
        <v>280760.55589999998</v>
      </c>
      <c r="AF5092">
        <f t="shared" si="395"/>
        <v>0</v>
      </c>
      <c r="AG5092">
        <f t="shared" si="396"/>
        <v>415478.59009999997</v>
      </c>
    </row>
    <row r="5093" spans="1:33" x14ac:dyDescent="0.25">
      <c r="A5093">
        <v>5085</v>
      </c>
      <c r="B5093" s="10">
        <f t="shared" si="397"/>
        <v>1.946867972371615E-4</v>
      </c>
      <c r="C5093" s="10">
        <f t="shared" si="398"/>
        <v>1.4107109310746438E-4</v>
      </c>
      <c r="R5093" s="9">
        <v>43678</v>
      </c>
      <c r="S5093">
        <v>3</v>
      </c>
      <c r="T5093">
        <v>2.810269066</v>
      </c>
      <c r="U5093">
        <v>129491.57799999999</v>
      </c>
      <c r="V5093" t="s">
        <v>54</v>
      </c>
      <c r="W5093" t="s">
        <v>41</v>
      </c>
      <c r="AA5093" s="9">
        <v>43678</v>
      </c>
      <c r="AB5093">
        <v>3</v>
      </c>
      <c r="AC5093">
        <f t="shared" si="395"/>
        <v>577078.76930000004</v>
      </c>
      <c r="AD5093">
        <f t="shared" si="395"/>
        <v>129491.57799999999</v>
      </c>
      <c r="AE5093">
        <f t="shared" si="395"/>
        <v>272183.94589999999</v>
      </c>
      <c r="AF5093">
        <f t="shared" si="395"/>
        <v>0</v>
      </c>
      <c r="AG5093">
        <f t="shared" si="396"/>
        <v>401675.52389999997</v>
      </c>
    </row>
    <row r="5094" spans="1:33" x14ac:dyDescent="0.25">
      <c r="A5094">
        <v>5086</v>
      </c>
      <c r="B5094" s="10">
        <f t="shared" si="397"/>
        <v>1.8859631428189721E-4</v>
      </c>
      <c r="C5094" s="10">
        <f t="shared" si="398"/>
        <v>1.312115460507493E-4</v>
      </c>
      <c r="R5094" s="9">
        <v>43678</v>
      </c>
      <c r="S5094">
        <v>4</v>
      </c>
      <c r="T5094">
        <v>2.7670408210000002</v>
      </c>
      <c r="U5094">
        <v>127499.7069</v>
      </c>
      <c r="V5094" t="s">
        <v>54</v>
      </c>
      <c r="W5094" t="s">
        <v>41</v>
      </c>
      <c r="AA5094" s="9">
        <v>43678</v>
      </c>
      <c r="AB5094">
        <v>4</v>
      </c>
      <c r="AC5094">
        <f t="shared" si="395"/>
        <v>532105.36270000006</v>
      </c>
      <c r="AD5094">
        <f t="shared" si="395"/>
        <v>127499.7069</v>
      </c>
      <c r="AE5094">
        <f t="shared" si="395"/>
        <v>270284.58130000002</v>
      </c>
      <c r="AF5094">
        <f t="shared" si="395"/>
        <v>0</v>
      </c>
      <c r="AG5094">
        <f t="shared" si="396"/>
        <v>397784.28820000001</v>
      </c>
    </row>
    <row r="5095" spans="1:33" x14ac:dyDescent="0.25">
      <c r="A5095">
        <v>5087</v>
      </c>
      <c r="B5095" s="10">
        <f t="shared" si="397"/>
        <v>1.7170084215233837E-4</v>
      </c>
      <c r="C5095" s="10">
        <f t="shared" si="398"/>
        <v>1.1890189509751701E-4</v>
      </c>
      <c r="R5095" s="9">
        <v>43678</v>
      </c>
      <c r="S5095">
        <v>5</v>
      </c>
      <c r="T5095">
        <v>2.7719465200000002</v>
      </c>
      <c r="U5095">
        <v>127725.7518</v>
      </c>
      <c r="V5095" t="s">
        <v>54</v>
      </c>
      <c r="W5095" t="s">
        <v>41</v>
      </c>
      <c r="AA5095" s="9">
        <v>43678</v>
      </c>
      <c r="AB5095">
        <v>5</v>
      </c>
      <c r="AC5095">
        <f t="shared" si="395"/>
        <v>515718.46340000001</v>
      </c>
      <c r="AD5095">
        <f t="shared" si="395"/>
        <v>127725.7518</v>
      </c>
      <c r="AE5095">
        <f t="shared" si="395"/>
        <v>290542.69939999998</v>
      </c>
      <c r="AF5095">
        <f t="shared" si="395"/>
        <v>0</v>
      </c>
      <c r="AG5095">
        <f t="shared" si="396"/>
        <v>418268.45120000001</v>
      </c>
    </row>
    <row r="5096" spans="1:33" x14ac:dyDescent="0.25">
      <c r="A5096">
        <v>5088</v>
      </c>
      <c r="B5096" s="10">
        <f t="shared" si="397"/>
        <v>1.5186812717926223E-4</v>
      </c>
      <c r="C5096" s="10">
        <f t="shared" si="398"/>
        <v>1.1218430938215874E-4</v>
      </c>
      <c r="R5096" s="9">
        <v>43678</v>
      </c>
      <c r="S5096">
        <v>6</v>
      </c>
      <c r="T5096">
        <v>2.8905279519999998</v>
      </c>
      <c r="U5096">
        <v>133189.747</v>
      </c>
      <c r="V5096" t="s">
        <v>54</v>
      </c>
      <c r="W5096" t="s">
        <v>41</v>
      </c>
      <c r="AA5096" s="9">
        <v>43678</v>
      </c>
      <c r="AB5096">
        <v>6</v>
      </c>
      <c r="AC5096">
        <f t="shared" si="395"/>
        <v>526329.33299999998</v>
      </c>
      <c r="AD5096">
        <f t="shared" si="395"/>
        <v>133189.747</v>
      </c>
      <c r="AE5096">
        <f t="shared" si="395"/>
        <v>331527.33409999998</v>
      </c>
      <c r="AF5096">
        <f t="shared" si="395"/>
        <v>0</v>
      </c>
      <c r="AG5096">
        <f t="shared" si="396"/>
        <v>464717.08109999995</v>
      </c>
    </row>
    <row r="5097" spans="1:33" x14ac:dyDescent="0.25">
      <c r="A5097">
        <v>5089</v>
      </c>
      <c r="B5097" s="10">
        <f t="shared" si="397"/>
        <v>1.2995653800012484E-4</v>
      </c>
      <c r="C5097" s="10">
        <f t="shared" si="398"/>
        <v>1.0603654469914016E-4</v>
      </c>
      <c r="R5097" s="9">
        <v>43678</v>
      </c>
      <c r="S5097">
        <v>7</v>
      </c>
      <c r="T5097">
        <v>3.2935819770000001</v>
      </c>
      <c r="U5097">
        <v>151761.6703</v>
      </c>
      <c r="V5097" t="s">
        <v>54</v>
      </c>
      <c r="W5097" t="s">
        <v>41</v>
      </c>
      <c r="AA5097" s="9">
        <v>43678</v>
      </c>
      <c r="AB5097">
        <v>7</v>
      </c>
      <c r="AC5097">
        <f t="shared" si="395"/>
        <v>555025.58570000005</v>
      </c>
      <c r="AD5097">
        <f t="shared" si="395"/>
        <v>151761.6703</v>
      </c>
      <c r="AE5097">
        <f t="shared" si="395"/>
        <v>375085.3124</v>
      </c>
      <c r="AF5097">
        <f t="shared" si="395"/>
        <v>0</v>
      </c>
      <c r="AG5097">
        <f t="shared" si="396"/>
        <v>526846.98270000005</v>
      </c>
    </row>
    <row r="5098" spans="1:33" x14ac:dyDescent="0.25">
      <c r="A5098">
        <v>5090</v>
      </c>
      <c r="B5098" s="10">
        <f t="shared" si="397"/>
        <v>1.1598320204694731E-4</v>
      </c>
      <c r="C5098" s="10">
        <f t="shared" si="398"/>
        <v>1.0199173141048363E-4</v>
      </c>
      <c r="R5098" s="9">
        <v>43678</v>
      </c>
      <c r="S5098">
        <v>8</v>
      </c>
      <c r="T5098">
        <v>3.5131372679999999</v>
      </c>
      <c r="U5098">
        <v>161878.33900000001</v>
      </c>
      <c r="V5098" t="s">
        <v>54</v>
      </c>
      <c r="W5098" t="s">
        <v>41</v>
      </c>
      <c r="AA5098" s="9">
        <v>43678</v>
      </c>
      <c r="AB5098">
        <v>8</v>
      </c>
      <c r="AC5098">
        <f t="shared" si="395"/>
        <v>552010.14060000004</v>
      </c>
      <c r="AD5098">
        <f t="shared" si="395"/>
        <v>161878.33900000001</v>
      </c>
      <c r="AE5098">
        <f t="shared" si="395"/>
        <v>402481.1704</v>
      </c>
      <c r="AF5098">
        <f t="shared" si="395"/>
        <v>0</v>
      </c>
      <c r="AG5098">
        <f t="shared" si="396"/>
        <v>564359.50939999998</v>
      </c>
    </row>
    <row r="5099" spans="1:33" x14ac:dyDescent="0.25">
      <c r="A5099">
        <v>5091</v>
      </c>
      <c r="B5099" s="10">
        <f t="shared" si="397"/>
        <v>1.0555579356317264E-4</v>
      </c>
      <c r="C5099" s="10">
        <f t="shared" si="398"/>
        <v>9.8603353154524197E-5</v>
      </c>
      <c r="R5099" s="9">
        <v>43678</v>
      </c>
      <c r="S5099">
        <v>9</v>
      </c>
      <c r="T5099">
        <v>4.0319085120000002</v>
      </c>
      <c r="U5099">
        <v>185782.28039999999</v>
      </c>
      <c r="V5099" t="s">
        <v>54</v>
      </c>
      <c r="W5099" t="s">
        <v>41</v>
      </c>
      <c r="AA5099" s="9">
        <v>43678</v>
      </c>
      <c r="AB5099">
        <v>9</v>
      </c>
      <c r="AC5099">
        <f t="shared" si="395"/>
        <v>569158.75289999996</v>
      </c>
      <c r="AD5099">
        <f t="shared" si="395"/>
        <v>185782.28039999999</v>
      </c>
      <c r="AE5099">
        <f t="shared" si="395"/>
        <v>435077.57339999999</v>
      </c>
      <c r="AF5099">
        <f t="shared" si="395"/>
        <v>0</v>
      </c>
      <c r="AG5099">
        <f t="shared" si="396"/>
        <v>620859.85379999992</v>
      </c>
    </row>
    <row r="5100" spans="1:33" x14ac:dyDescent="0.25">
      <c r="A5100">
        <v>5092</v>
      </c>
      <c r="B5100" s="10">
        <f t="shared" si="397"/>
        <v>9.7329527279523689E-5</v>
      </c>
      <c r="C5100" s="10">
        <f t="shared" si="398"/>
        <v>9.7648132173645832E-5</v>
      </c>
      <c r="R5100" s="9">
        <v>43678</v>
      </c>
      <c r="S5100">
        <v>10</v>
      </c>
      <c r="T5100">
        <v>4.6024829059999997</v>
      </c>
      <c r="U5100">
        <v>212073.20730000001</v>
      </c>
      <c r="V5100" t="s">
        <v>54</v>
      </c>
      <c r="W5100" t="s">
        <v>41</v>
      </c>
      <c r="AA5100" s="9">
        <v>43678</v>
      </c>
      <c r="AB5100">
        <v>10</v>
      </c>
      <c r="AC5100">
        <f t="shared" si="395"/>
        <v>585821.66689999995</v>
      </c>
      <c r="AD5100">
        <f t="shared" si="395"/>
        <v>212073.20730000001</v>
      </c>
      <c r="AE5100">
        <f t="shared" si="395"/>
        <v>455542.25260000001</v>
      </c>
      <c r="AF5100">
        <f t="shared" si="395"/>
        <v>0</v>
      </c>
      <c r="AG5100">
        <f t="shared" si="396"/>
        <v>667615.45990000002</v>
      </c>
    </row>
    <row r="5101" spans="1:33" x14ac:dyDescent="0.25">
      <c r="A5101">
        <v>5093</v>
      </c>
      <c r="B5101" s="10">
        <f t="shared" si="397"/>
        <v>9.4332133766417177E-5</v>
      </c>
      <c r="C5101" s="10">
        <f t="shared" si="398"/>
        <v>1.0267658682966486E-4</v>
      </c>
      <c r="R5101" s="9">
        <v>43678</v>
      </c>
      <c r="S5101">
        <v>11</v>
      </c>
      <c r="T5101">
        <v>5.2655641170000003</v>
      </c>
      <c r="U5101">
        <v>242626.66339999999</v>
      </c>
      <c r="V5101" t="s">
        <v>54</v>
      </c>
      <c r="W5101" t="s">
        <v>41</v>
      </c>
      <c r="AA5101" s="9">
        <v>43678</v>
      </c>
      <c r="AB5101">
        <v>11</v>
      </c>
      <c r="AC5101">
        <f t="shared" si="395"/>
        <v>688677.24750000006</v>
      </c>
      <c r="AD5101">
        <f t="shared" si="395"/>
        <v>242626.66339999999</v>
      </c>
      <c r="AE5101">
        <f t="shared" si="395"/>
        <v>477400.85830000002</v>
      </c>
      <c r="AF5101">
        <f t="shared" si="395"/>
        <v>0</v>
      </c>
      <c r="AG5101">
        <f t="shared" si="396"/>
        <v>720027.52170000004</v>
      </c>
    </row>
    <row r="5102" spans="1:33" x14ac:dyDescent="0.25">
      <c r="A5102">
        <v>5094</v>
      </c>
      <c r="B5102" s="10">
        <f t="shared" si="397"/>
        <v>9.6273010507354919E-5</v>
      </c>
      <c r="C5102" s="10">
        <f t="shared" si="398"/>
        <v>1.1407880176450791E-4</v>
      </c>
      <c r="R5102" s="9">
        <v>43678</v>
      </c>
      <c r="S5102">
        <v>12</v>
      </c>
      <c r="T5102">
        <v>5.5724536410000001</v>
      </c>
      <c r="U5102">
        <v>256767.5189</v>
      </c>
      <c r="V5102" t="s">
        <v>54</v>
      </c>
      <c r="W5102" t="s">
        <v>41</v>
      </c>
      <c r="AA5102" s="9">
        <v>43678</v>
      </c>
      <c r="AB5102">
        <v>12</v>
      </c>
      <c r="AC5102">
        <f t="shared" si="395"/>
        <v>810286.21369999996</v>
      </c>
      <c r="AD5102">
        <f t="shared" si="395"/>
        <v>256767.5189</v>
      </c>
      <c r="AE5102">
        <f t="shared" si="395"/>
        <v>489625.38059999997</v>
      </c>
      <c r="AF5102">
        <f t="shared" si="395"/>
        <v>0</v>
      </c>
      <c r="AG5102">
        <f t="shared" si="396"/>
        <v>746392.89949999994</v>
      </c>
    </row>
    <row r="5103" spans="1:33" x14ac:dyDescent="0.25">
      <c r="A5103">
        <v>5095</v>
      </c>
      <c r="B5103" s="10">
        <f t="shared" si="397"/>
        <v>1.0152195724942985E-4</v>
      </c>
      <c r="C5103" s="10">
        <f t="shared" si="398"/>
        <v>1.2933045705442749E-4</v>
      </c>
      <c r="R5103" s="9">
        <v>43678</v>
      </c>
      <c r="S5103">
        <v>13</v>
      </c>
      <c r="T5103">
        <v>5.3273443580000004</v>
      </c>
      <c r="U5103">
        <v>245473.37330000001</v>
      </c>
      <c r="V5103" t="s">
        <v>54</v>
      </c>
      <c r="W5103" t="s">
        <v>41</v>
      </c>
      <c r="AA5103" s="9">
        <v>43678</v>
      </c>
      <c r="AB5103">
        <v>13</v>
      </c>
      <c r="AC5103">
        <f t="shared" si="395"/>
        <v>813770.46589999995</v>
      </c>
      <c r="AD5103">
        <f t="shared" si="395"/>
        <v>245473.37330000001</v>
      </c>
      <c r="AE5103">
        <f t="shared" si="395"/>
        <v>468658.57290000003</v>
      </c>
      <c r="AF5103">
        <f t="shared" si="395"/>
        <v>0</v>
      </c>
      <c r="AG5103">
        <f t="shared" si="396"/>
        <v>714131.94620000001</v>
      </c>
    </row>
    <row r="5104" spans="1:33" x14ac:dyDescent="0.25">
      <c r="A5104">
        <v>5096</v>
      </c>
      <c r="B5104" s="10">
        <f t="shared" si="397"/>
        <v>1.0097039008492857E-4</v>
      </c>
      <c r="C5104" s="10">
        <f t="shared" si="398"/>
        <v>1.3853903636243498E-4</v>
      </c>
      <c r="R5104" s="9">
        <v>43678</v>
      </c>
      <c r="S5104">
        <v>14</v>
      </c>
      <c r="T5104">
        <v>4.8817374640000004</v>
      </c>
      <c r="U5104">
        <v>224940.69880000001</v>
      </c>
      <c r="V5104" t="s">
        <v>54</v>
      </c>
      <c r="W5104" t="s">
        <v>41</v>
      </c>
      <c r="AA5104" s="9">
        <v>43678</v>
      </c>
      <c r="AB5104">
        <v>14</v>
      </c>
      <c r="AC5104">
        <f t="shared" si="395"/>
        <v>713219.46759999997</v>
      </c>
      <c r="AD5104">
        <f t="shared" si="395"/>
        <v>224940.69880000001</v>
      </c>
      <c r="AE5104">
        <f t="shared" si="395"/>
        <v>440713.78509999998</v>
      </c>
      <c r="AF5104">
        <f t="shared" si="395"/>
        <v>0</v>
      </c>
      <c r="AG5104">
        <f t="shared" si="396"/>
        <v>665654.48389999999</v>
      </c>
    </row>
    <row r="5105" spans="1:33" x14ac:dyDescent="0.25">
      <c r="A5105">
        <v>5097</v>
      </c>
      <c r="B5105" s="10">
        <f t="shared" si="397"/>
        <v>1.0410711157968982E-4</v>
      </c>
      <c r="C5105" s="10">
        <f t="shared" si="398"/>
        <v>1.524087473125411E-4</v>
      </c>
      <c r="R5105" s="9">
        <v>43678</v>
      </c>
      <c r="S5105">
        <v>15</v>
      </c>
      <c r="T5105">
        <v>4.747127323</v>
      </c>
      <c r="U5105">
        <v>218738.13279999999</v>
      </c>
      <c r="V5105" t="s">
        <v>54</v>
      </c>
      <c r="W5105" t="s">
        <v>41</v>
      </c>
      <c r="AA5105" s="9">
        <v>43678</v>
      </c>
      <c r="AB5105">
        <v>15</v>
      </c>
      <c r="AC5105">
        <f t="shared" si="395"/>
        <v>662708.07750000001</v>
      </c>
      <c r="AD5105">
        <f t="shared" si="395"/>
        <v>218738.13279999999</v>
      </c>
      <c r="AE5105">
        <f t="shared" si="395"/>
        <v>427604.65519999998</v>
      </c>
      <c r="AF5105">
        <f t="shared" si="395"/>
        <v>0</v>
      </c>
      <c r="AG5105">
        <f t="shared" si="396"/>
        <v>646342.78799999994</v>
      </c>
    </row>
    <row r="5106" spans="1:33" x14ac:dyDescent="0.25">
      <c r="A5106">
        <v>5098</v>
      </c>
      <c r="B5106" s="10">
        <f t="shared" si="397"/>
        <v>1.0715499204924585E-4</v>
      </c>
      <c r="C5106" s="10">
        <f t="shared" si="398"/>
        <v>1.638863187997694E-4</v>
      </c>
      <c r="R5106" s="9">
        <v>43678</v>
      </c>
      <c r="S5106">
        <v>16</v>
      </c>
      <c r="T5106">
        <v>4.6711117809999996</v>
      </c>
      <c r="U5106">
        <v>215235.48860000001</v>
      </c>
      <c r="V5106" t="s">
        <v>54</v>
      </c>
      <c r="W5106" t="s">
        <v>41</v>
      </c>
      <c r="AA5106" s="9">
        <v>43678</v>
      </c>
      <c r="AB5106">
        <v>16</v>
      </c>
      <c r="AC5106">
        <f t="shared" si="395"/>
        <v>681165.86239999998</v>
      </c>
      <c r="AD5106">
        <f t="shared" si="395"/>
        <v>215235.48860000001</v>
      </c>
      <c r="AE5106">
        <f t="shared" si="395"/>
        <v>418516.14889999997</v>
      </c>
      <c r="AF5106">
        <f t="shared" si="395"/>
        <v>0</v>
      </c>
      <c r="AG5106">
        <f t="shared" si="396"/>
        <v>633751.63749999995</v>
      </c>
    </row>
    <row r="5107" spans="1:33" x14ac:dyDescent="0.25">
      <c r="A5107">
        <v>5099</v>
      </c>
      <c r="B5107" s="10">
        <f t="shared" si="397"/>
        <v>1.2596871906575606E-4</v>
      </c>
      <c r="C5107" s="10">
        <f t="shared" si="398"/>
        <v>1.7675243767364124E-4</v>
      </c>
      <c r="R5107" s="9">
        <v>43678</v>
      </c>
      <c r="S5107">
        <v>17</v>
      </c>
      <c r="T5107">
        <v>4.6393602700000001</v>
      </c>
      <c r="U5107">
        <v>213772.4425</v>
      </c>
      <c r="V5107" t="s">
        <v>54</v>
      </c>
      <c r="W5107" t="s">
        <v>41</v>
      </c>
      <c r="AA5107" s="9">
        <v>43678</v>
      </c>
      <c r="AB5107">
        <v>17</v>
      </c>
      <c r="AC5107">
        <f t="shared" si="395"/>
        <v>766884.35019999999</v>
      </c>
      <c r="AD5107">
        <f t="shared" si="395"/>
        <v>213772.4425</v>
      </c>
      <c r="AE5107">
        <f t="shared" si="395"/>
        <v>408356.9595</v>
      </c>
      <c r="AF5107">
        <f t="shared" si="395"/>
        <v>0</v>
      </c>
      <c r="AG5107">
        <f t="shared" si="396"/>
        <v>622129.402</v>
      </c>
    </row>
    <row r="5108" spans="1:33" x14ac:dyDescent="0.25">
      <c r="A5108">
        <v>5100</v>
      </c>
      <c r="B5108" s="10">
        <f t="shared" si="397"/>
        <v>1.4821270310143428E-4</v>
      </c>
      <c r="C5108" s="10">
        <f t="shared" si="398"/>
        <v>1.832246136056581E-4</v>
      </c>
      <c r="R5108" s="9">
        <v>43678</v>
      </c>
      <c r="S5108">
        <v>18</v>
      </c>
      <c r="T5108">
        <v>4.2167724160000004</v>
      </c>
      <c r="U5108">
        <v>194300.4394</v>
      </c>
      <c r="V5108" t="s">
        <v>54</v>
      </c>
      <c r="W5108" t="s">
        <v>41</v>
      </c>
      <c r="AA5108" s="9">
        <v>43678</v>
      </c>
      <c r="AB5108">
        <v>18</v>
      </c>
      <c r="AC5108">
        <f t="shared" si="395"/>
        <v>836682.82629999996</v>
      </c>
      <c r="AD5108">
        <f t="shared" si="395"/>
        <v>194300.4394</v>
      </c>
      <c r="AE5108">
        <f t="shared" si="395"/>
        <v>389452.49920000002</v>
      </c>
      <c r="AF5108">
        <f t="shared" si="395"/>
        <v>0</v>
      </c>
      <c r="AG5108">
        <f t="shared" si="396"/>
        <v>583752.93859999999</v>
      </c>
    </row>
    <row r="5109" spans="1:33" x14ac:dyDescent="0.25">
      <c r="A5109">
        <v>5101</v>
      </c>
      <c r="B5109" s="10">
        <f t="shared" si="397"/>
        <v>1.4885002165396282E-4</v>
      </c>
      <c r="C5109" s="10">
        <f t="shared" si="398"/>
        <v>1.7530519113137896E-4</v>
      </c>
      <c r="R5109" s="9">
        <v>43678</v>
      </c>
      <c r="S5109">
        <v>19</v>
      </c>
      <c r="T5109">
        <v>3.9000528160000001</v>
      </c>
      <c r="U5109">
        <v>179706.63370000001</v>
      </c>
      <c r="V5109" t="s">
        <v>54</v>
      </c>
      <c r="W5109" t="s">
        <v>41</v>
      </c>
      <c r="AA5109" s="9">
        <v>43678</v>
      </c>
      <c r="AB5109">
        <v>19</v>
      </c>
      <c r="AC5109">
        <f t="shared" si="395"/>
        <v>892020.42579999997</v>
      </c>
      <c r="AD5109">
        <f t="shared" si="395"/>
        <v>179706.63370000001</v>
      </c>
      <c r="AE5109">
        <f t="shared" si="395"/>
        <v>369490.9621</v>
      </c>
      <c r="AF5109">
        <f t="shared" si="395"/>
        <v>0</v>
      </c>
      <c r="AG5109">
        <f t="shared" si="396"/>
        <v>549197.59580000001</v>
      </c>
    </row>
    <row r="5110" spans="1:33" x14ac:dyDescent="0.25">
      <c r="A5110">
        <v>5102</v>
      </c>
      <c r="B5110" s="10">
        <f t="shared" si="397"/>
        <v>1.3045783503444768E-4</v>
      </c>
      <c r="C5110" s="10">
        <f t="shared" si="398"/>
        <v>1.6340493818892669E-4</v>
      </c>
      <c r="R5110" s="9">
        <v>43678</v>
      </c>
      <c r="S5110">
        <v>20</v>
      </c>
      <c r="T5110">
        <v>3.6832819510000001</v>
      </c>
      <c r="U5110">
        <v>169718.26569999999</v>
      </c>
      <c r="V5110" t="s">
        <v>54</v>
      </c>
      <c r="W5110" t="s">
        <v>41</v>
      </c>
      <c r="AA5110" s="9">
        <v>43678</v>
      </c>
      <c r="AB5110">
        <v>20</v>
      </c>
      <c r="AC5110">
        <f t="shared" si="395"/>
        <v>872531.72660000005</v>
      </c>
      <c r="AD5110">
        <f t="shared" si="395"/>
        <v>169718.26569999999</v>
      </c>
      <c r="AE5110">
        <f t="shared" si="395"/>
        <v>349324.98080000002</v>
      </c>
      <c r="AF5110">
        <f t="shared" si="395"/>
        <v>0</v>
      </c>
      <c r="AG5110">
        <f t="shared" si="396"/>
        <v>519043.24650000001</v>
      </c>
    </row>
    <row r="5111" spans="1:33" x14ac:dyDescent="0.25">
      <c r="A5111">
        <v>5103</v>
      </c>
      <c r="B5111" s="10">
        <f t="shared" si="397"/>
        <v>1.212185939643734E-4</v>
      </c>
      <c r="C5111" s="10">
        <f t="shared" si="398"/>
        <v>1.5866430088956626E-4</v>
      </c>
      <c r="R5111" s="9">
        <v>43678</v>
      </c>
      <c r="S5111">
        <v>21</v>
      </c>
      <c r="T5111">
        <v>3.5816680939999999</v>
      </c>
      <c r="U5111">
        <v>165036.1024</v>
      </c>
      <c r="V5111" t="s">
        <v>54</v>
      </c>
      <c r="W5111" t="s">
        <v>41</v>
      </c>
      <c r="AA5111" s="9">
        <v>43678</v>
      </c>
      <c r="AB5111">
        <v>21</v>
      </c>
      <c r="AC5111">
        <f t="shared" si="395"/>
        <v>856469.83</v>
      </c>
      <c r="AD5111">
        <f t="shared" si="395"/>
        <v>165036.1024</v>
      </c>
      <c r="AE5111">
        <f t="shared" si="395"/>
        <v>343749.73300000001</v>
      </c>
      <c r="AF5111">
        <f t="shared" si="395"/>
        <v>0</v>
      </c>
      <c r="AG5111">
        <f t="shared" si="396"/>
        <v>508785.83539999998</v>
      </c>
    </row>
    <row r="5112" spans="1:33" x14ac:dyDescent="0.25">
      <c r="A5112">
        <v>5104</v>
      </c>
      <c r="B5112" s="10">
        <f t="shared" si="397"/>
        <v>1.2459478147323146E-4</v>
      </c>
      <c r="C5112" s="10">
        <f t="shared" si="398"/>
        <v>1.5557342383706668E-4</v>
      </c>
      <c r="R5112" s="9">
        <v>43678</v>
      </c>
      <c r="S5112">
        <v>22</v>
      </c>
      <c r="T5112">
        <v>3.319553371</v>
      </c>
      <c r="U5112">
        <v>152958.38020000001</v>
      </c>
      <c r="V5112" t="s">
        <v>54</v>
      </c>
      <c r="W5112" t="s">
        <v>41</v>
      </c>
      <c r="AA5112" s="9">
        <v>43678</v>
      </c>
      <c r="AB5112">
        <v>22</v>
      </c>
      <c r="AC5112">
        <f t="shared" si="395"/>
        <v>834910.60580000002</v>
      </c>
      <c r="AD5112">
        <f t="shared" si="395"/>
        <v>152958.38020000001</v>
      </c>
      <c r="AE5112">
        <f t="shared" si="395"/>
        <v>323359.96830000001</v>
      </c>
      <c r="AF5112">
        <f t="shared" si="395"/>
        <v>0</v>
      </c>
      <c r="AG5112">
        <f t="shared" si="396"/>
        <v>476318.34850000002</v>
      </c>
    </row>
    <row r="5113" spans="1:33" x14ac:dyDescent="0.25">
      <c r="A5113">
        <v>5105</v>
      </c>
      <c r="B5113" s="10">
        <f t="shared" si="397"/>
        <v>1.4027389407295421E-4</v>
      </c>
      <c r="C5113" s="10">
        <f t="shared" si="398"/>
        <v>1.5272039614863613E-4</v>
      </c>
      <c r="R5113" s="9">
        <v>43678</v>
      </c>
      <c r="S5113">
        <v>23</v>
      </c>
      <c r="T5113">
        <v>2.9955146510000001</v>
      </c>
      <c r="U5113">
        <v>138027.3241</v>
      </c>
      <c r="V5113" t="s">
        <v>54</v>
      </c>
      <c r="W5113" t="s">
        <v>41</v>
      </c>
      <c r="AA5113" s="9">
        <v>43678</v>
      </c>
      <c r="AB5113">
        <v>23</v>
      </c>
      <c r="AC5113">
        <f t="shared" si="395"/>
        <v>746987.25450000004</v>
      </c>
      <c r="AD5113">
        <f t="shared" si="395"/>
        <v>138027.3241</v>
      </c>
      <c r="AE5113">
        <f t="shared" si="395"/>
        <v>294734.50949999999</v>
      </c>
      <c r="AF5113">
        <f t="shared" si="395"/>
        <v>0</v>
      </c>
      <c r="AG5113">
        <f t="shared" si="396"/>
        <v>432761.83360000001</v>
      </c>
    </row>
    <row r="5114" spans="1:33" x14ac:dyDescent="0.25">
      <c r="A5114">
        <v>5106</v>
      </c>
      <c r="B5114" s="10">
        <f t="shared" si="397"/>
        <v>1.5304101344414963E-4</v>
      </c>
      <c r="C5114" s="10">
        <f t="shared" si="398"/>
        <v>1.4329973756154745E-4</v>
      </c>
      <c r="R5114" s="9">
        <v>43678</v>
      </c>
      <c r="S5114">
        <v>24</v>
      </c>
      <c r="T5114">
        <v>2.7507948070000001</v>
      </c>
      <c r="U5114">
        <v>126751.1231</v>
      </c>
      <c r="V5114" t="s">
        <v>54</v>
      </c>
      <c r="W5114" t="s">
        <v>41</v>
      </c>
      <c r="AA5114" s="9">
        <v>43678</v>
      </c>
      <c r="AB5114">
        <v>24</v>
      </c>
      <c r="AC5114">
        <f t="shared" si="395"/>
        <v>650382.41810000001</v>
      </c>
      <c r="AD5114">
        <f t="shared" si="395"/>
        <v>126751.1231</v>
      </c>
      <c r="AE5114">
        <f t="shared" si="395"/>
        <v>275991.02350000001</v>
      </c>
      <c r="AF5114">
        <f t="shared" si="395"/>
        <v>0</v>
      </c>
      <c r="AG5114">
        <f t="shared" si="396"/>
        <v>402742.14659999998</v>
      </c>
    </row>
    <row r="5115" spans="1:33" x14ac:dyDescent="0.25">
      <c r="A5115">
        <v>5107</v>
      </c>
      <c r="B5115" s="10">
        <f t="shared" si="397"/>
        <v>1.631630358436029E-4</v>
      </c>
      <c r="C5115" s="10">
        <f t="shared" si="398"/>
        <v>1.3481708809263854E-4</v>
      </c>
      <c r="R5115" s="9">
        <v>43679</v>
      </c>
      <c r="S5115">
        <v>1</v>
      </c>
      <c r="T5115">
        <v>2.6341885220000001</v>
      </c>
      <c r="U5115">
        <v>121378.1387</v>
      </c>
      <c r="V5115" t="s">
        <v>54</v>
      </c>
      <c r="W5115" t="s">
        <v>41</v>
      </c>
      <c r="AA5115" s="9">
        <v>43679</v>
      </c>
      <c r="AB5115">
        <v>1</v>
      </c>
      <c r="AC5115">
        <f t="shared" si="395"/>
        <v>565267.69050000003</v>
      </c>
      <c r="AD5115">
        <f t="shared" si="395"/>
        <v>121378.1387</v>
      </c>
      <c r="AE5115">
        <f t="shared" si="395"/>
        <v>266633.47749999998</v>
      </c>
      <c r="AF5115">
        <f t="shared" si="395"/>
        <v>0</v>
      </c>
      <c r="AG5115">
        <f t="shared" si="396"/>
        <v>388011.61619999999</v>
      </c>
    </row>
    <row r="5116" spans="1:33" x14ac:dyDescent="0.25">
      <c r="A5116">
        <v>5108</v>
      </c>
      <c r="B5116" s="10">
        <f t="shared" si="397"/>
        <v>1.5959827966297735E-4</v>
      </c>
      <c r="C5116" s="10">
        <f t="shared" si="398"/>
        <v>1.2741479500715541E-4</v>
      </c>
      <c r="R5116" s="9">
        <v>43679</v>
      </c>
      <c r="S5116">
        <v>2</v>
      </c>
      <c r="T5116">
        <v>2.5644849789999999</v>
      </c>
      <c r="U5116">
        <v>118166.3388</v>
      </c>
      <c r="V5116" t="s">
        <v>54</v>
      </c>
      <c r="W5116" t="s">
        <v>41</v>
      </c>
      <c r="AA5116" s="9">
        <v>43679</v>
      </c>
      <c r="AB5116">
        <v>2</v>
      </c>
      <c r="AC5116">
        <f t="shared" si="395"/>
        <v>493415.85479999997</v>
      </c>
      <c r="AD5116">
        <f t="shared" si="395"/>
        <v>118166.3388</v>
      </c>
      <c r="AE5116">
        <f t="shared" si="395"/>
        <v>260243.8658</v>
      </c>
      <c r="AF5116">
        <f t="shared" si="395"/>
        <v>0</v>
      </c>
      <c r="AG5116">
        <f t="shared" si="396"/>
        <v>378410.2046</v>
      </c>
    </row>
    <row r="5117" spans="1:33" x14ac:dyDescent="0.25">
      <c r="A5117">
        <v>5109</v>
      </c>
      <c r="B5117" s="10">
        <f t="shared" si="397"/>
        <v>1.5666033369799375E-4</v>
      </c>
      <c r="C5117" s="10">
        <f t="shared" si="398"/>
        <v>1.2489680456719961E-4</v>
      </c>
      <c r="R5117" s="9">
        <v>43679</v>
      </c>
      <c r="S5117">
        <v>3</v>
      </c>
      <c r="T5117">
        <v>2.5051068230000002</v>
      </c>
      <c r="U5117">
        <v>115430.3122</v>
      </c>
      <c r="V5117" t="s">
        <v>54</v>
      </c>
      <c r="W5117" t="s">
        <v>41</v>
      </c>
      <c r="AA5117" s="9">
        <v>43679</v>
      </c>
      <c r="AB5117">
        <v>3</v>
      </c>
      <c r="AC5117">
        <f t="shared" si="395"/>
        <v>456682.11949999997</v>
      </c>
      <c r="AD5117">
        <f t="shared" si="395"/>
        <v>115430.3122</v>
      </c>
      <c r="AE5117">
        <f t="shared" si="395"/>
        <v>252567.16440000001</v>
      </c>
      <c r="AF5117">
        <f t="shared" si="395"/>
        <v>0</v>
      </c>
      <c r="AG5117">
        <f t="shared" si="396"/>
        <v>367997.47659999999</v>
      </c>
    </row>
    <row r="5118" spans="1:33" x14ac:dyDescent="0.25">
      <c r="A5118">
        <v>5110</v>
      </c>
      <c r="B5118" s="10">
        <f t="shared" si="397"/>
        <v>1.5271684948040977E-4</v>
      </c>
      <c r="C5118" s="10">
        <f t="shared" si="398"/>
        <v>1.1692668220137282E-4</v>
      </c>
      <c r="R5118" s="9">
        <v>43679</v>
      </c>
      <c r="S5118">
        <v>4</v>
      </c>
      <c r="T5118">
        <v>2.4675661469999999</v>
      </c>
      <c r="U5118">
        <v>113700.5129</v>
      </c>
      <c r="V5118" t="s">
        <v>54</v>
      </c>
      <c r="W5118" t="s">
        <v>41</v>
      </c>
      <c r="AA5118" s="9">
        <v>43679</v>
      </c>
      <c r="AB5118">
        <v>4</v>
      </c>
      <c r="AC5118">
        <f t="shared" si="395"/>
        <v>437148.80709999998</v>
      </c>
      <c r="AD5118">
        <f t="shared" si="395"/>
        <v>113700.5129</v>
      </c>
      <c r="AE5118">
        <f t="shared" si="395"/>
        <v>256701.10829999999</v>
      </c>
      <c r="AF5118">
        <f t="shared" si="395"/>
        <v>0</v>
      </c>
      <c r="AG5118">
        <f t="shared" si="396"/>
        <v>370401.62119999999</v>
      </c>
    </row>
    <row r="5119" spans="1:33" x14ac:dyDescent="0.25">
      <c r="A5119">
        <v>5111</v>
      </c>
      <c r="B5119" s="10">
        <f t="shared" si="397"/>
        <v>1.3663443644958072E-4</v>
      </c>
      <c r="C5119" s="10">
        <f t="shared" si="398"/>
        <v>1.0623442398467795E-4</v>
      </c>
      <c r="R5119" s="9">
        <v>43679</v>
      </c>
      <c r="S5119">
        <v>5</v>
      </c>
      <c r="T5119">
        <v>2.4984553730000001</v>
      </c>
      <c r="U5119">
        <v>115123.82670000001</v>
      </c>
      <c r="V5119" t="s">
        <v>54</v>
      </c>
      <c r="W5119" t="s">
        <v>41</v>
      </c>
      <c r="AA5119" s="9">
        <v>43679</v>
      </c>
      <c r="AB5119">
        <v>5</v>
      </c>
      <c r="AC5119">
        <f t="shared" si="395"/>
        <v>425999.38620000001</v>
      </c>
      <c r="AD5119">
        <f t="shared" si="395"/>
        <v>115123.82670000001</v>
      </c>
      <c r="AE5119">
        <f t="shared" si="395"/>
        <v>272614.29729999998</v>
      </c>
      <c r="AF5119">
        <f t="shared" si="395"/>
        <v>0</v>
      </c>
      <c r="AG5119">
        <f t="shared" si="396"/>
        <v>387738.12399999995</v>
      </c>
    </row>
    <row r="5120" spans="1:33" x14ac:dyDescent="0.25">
      <c r="A5120">
        <v>5112</v>
      </c>
      <c r="B5120" s="10">
        <f t="shared" si="397"/>
        <v>1.189640581395075E-4</v>
      </c>
      <c r="C5120" s="10">
        <f t="shared" si="398"/>
        <v>9.8865187815868702E-5</v>
      </c>
      <c r="R5120" s="9">
        <v>43679</v>
      </c>
      <c r="S5120">
        <v>6</v>
      </c>
      <c r="T5120">
        <v>2.6029101419999998</v>
      </c>
      <c r="U5120">
        <v>119936.89350000001</v>
      </c>
      <c r="V5120" t="s">
        <v>54</v>
      </c>
      <c r="W5120" t="s">
        <v>41</v>
      </c>
      <c r="AA5120" s="9">
        <v>43679</v>
      </c>
      <c r="AB5120">
        <v>6</v>
      </c>
      <c r="AC5120">
        <f t="shared" si="395"/>
        <v>439730.03249999997</v>
      </c>
      <c r="AD5120">
        <f t="shared" si="395"/>
        <v>119936.89350000001</v>
      </c>
      <c r="AE5120">
        <f t="shared" si="395"/>
        <v>307202.26089999999</v>
      </c>
      <c r="AF5120">
        <f t="shared" si="395"/>
        <v>0</v>
      </c>
      <c r="AG5120">
        <f t="shared" si="396"/>
        <v>427139.1544</v>
      </c>
    </row>
    <row r="5121" spans="1:33" x14ac:dyDescent="0.25">
      <c r="A5121">
        <v>5113</v>
      </c>
      <c r="B5121" s="10">
        <f t="shared" si="397"/>
        <v>1.033953817409123E-4</v>
      </c>
      <c r="C5121" s="10">
        <f t="shared" si="398"/>
        <v>9.5249135542924482E-5</v>
      </c>
      <c r="R5121" s="9">
        <v>43679</v>
      </c>
      <c r="S5121">
        <v>7</v>
      </c>
      <c r="T5121">
        <v>2.9589721720000002</v>
      </c>
      <c r="U5121">
        <v>136343.5197</v>
      </c>
      <c r="V5121" t="s">
        <v>54</v>
      </c>
      <c r="W5121" t="s">
        <v>41</v>
      </c>
      <c r="AA5121" s="9">
        <v>43679</v>
      </c>
      <c r="AB5121">
        <v>7</v>
      </c>
      <c r="AC5121">
        <f t="shared" si="395"/>
        <v>472352.6164</v>
      </c>
      <c r="AD5121">
        <f t="shared" si="395"/>
        <v>136343.5197</v>
      </c>
      <c r="AE5121">
        <f t="shared" si="395"/>
        <v>357331.75750000001</v>
      </c>
      <c r="AF5121">
        <f t="shared" si="395"/>
        <v>0</v>
      </c>
      <c r="AG5121">
        <f t="shared" si="396"/>
        <v>493675.27720000001</v>
      </c>
    </row>
    <row r="5122" spans="1:33" x14ac:dyDescent="0.25">
      <c r="A5122">
        <v>5114</v>
      </c>
      <c r="B5122" s="10">
        <f t="shared" si="397"/>
        <v>9.0252674124958766E-5</v>
      </c>
      <c r="C5122" s="10">
        <f t="shared" si="398"/>
        <v>9.2892179934615023E-5</v>
      </c>
      <c r="R5122" s="9">
        <v>43679</v>
      </c>
      <c r="S5122">
        <v>8</v>
      </c>
      <c r="T5122">
        <v>3.2612731300000002</v>
      </c>
      <c r="U5122">
        <v>150272.94330000001</v>
      </c>
      <c r="V5122" t="s">
        <v>54</v>
      </c>
      <c r="W5122" t="s">
        <v>41</v>
      </c>
      <c r="AA5122" s="9">
        <v>43679</v>
      </c>
      <c r="AB5122">
        <v>8</v>
      </c>
      <c r="AC5122">
        <f t="shared" si="395"/>
        <v>493140.67450000002</v>
      </c>
      <c r="AD5122">
        <f t="shared" si="395"/>
        <v>150272.94330000001</v>
      </c>
      <c r="AE5122">
        <f t="shared" si="395"/>
        <v>384863.6678</v>
      </c>
      <c r="AF5122">
        <f t="shared" si="395"/>
        <v>0</v>
      </c>
      <c r="AG5122">
        <f t="shared" si="396"/>
        <v>535136.61109999998</v>
      </c>
    </row>
    <row r="5123" spans="1:33" x14ac:dyDescent="0.25">
      <c r="A5123">
        <v>5115</v>
      </c>
      <c r="B5123" s="10">
        <f t="shared" si="397"/>
        <v>8.3533559185356319E-5</v>
      </c>
      <c r="C5123" s="10">
        <f t="shared" si="398"/>
        <v>9.0336062284435243E-5</v>
      </c>
      <c r="R5123" s="9">
        <v>43679</v>
      </c>
      <c r="S5123">
        <v>9</v>
      </c>
      <c r="T5123">
        <v>3.6732402999999998</v>
      </c>
      <c r="U5123">
        <v>169255.56649999999</v>
      </c>
      <c r="V5123" t="s">
        <v>54</v>
      </c>
      <c r="W5123" t="s">
        <v>41</v>
      </c>
      <c r="AA5123" s="9">
        <v>43679</v>
      </c>
      <c r="AB5123">
        <v>9</v>
      </c>
      <c r="AC5123">
        <f t="shared" si="395"/>
        <v>499128.3824</v>
      </c>
      <c r="AD5123">
        <f t="shared" si="395"/>
        <v>169255.56649999999</v>
      </c>
      <c r="AE5123">
        <f t="shared" si="395"/>
        <v>419380.74119999999</v>
      </c>
      <c r="AF5123">
        <f t="shared" ref="AD5123:AF5186" si="399">SUMIFS($U:$U,$R:$R,$AA5123,$S:$S,$AB5123,$W:$W,AF$2)</f>
        <v>0</v>
      </c>
      <c r="AG5123">
        <f t="shared" si="396"/>
        <v>588636.3077</v>
      </c>
    </row>
    <row r="5124" spans="1:33" x14ac:dyDescent="0.25">
      <c r="A5124">
        <v>5116</v>
      </c>
      <c r="B5124" s="10">
        <f t="shared" si="397"/>
        <v>7.9960642625281859E-5</v>
      </c>
      <c r="C5124" s="10">
        <f t="shared" si="398"/>
        <v>9.0926231973458566E-5</v>
      </c>
      <c r="R5124" s="9">
        <v>43679</v>
      </c>
      <c r="S5124">
        <v>10</v>
      </c>
      <c r="T5124">
        <v>4.172219589</v>
      </c>
      <c r="U5124">
        <v>192247.53419999999</v>
      </c>
      <c r="V5124" t="s">
        <v>54</v>
      </c>
      <c r="W5124" t="s">
        <v>41</v>
      </c>
      <c r="AA5124" s="9">
        <v>43679</v>
      </c>
      <c r="AB5124">
        <v>10</v>
      </c>
      <c r="AC5124">
        <f t="shared" ref="AC5124:AC5155" si="400">SUMIFS($U:$U,$R:$R,$AA5124,$S:$S,$AB5124,$W:$W,AC$2)</f>
        <v>540736.79810000001</v>
      </c>
      <c r="AD5124">
        <f t="shared" si="399"/>
        <v>192247.53419999999</v>
      </c>
      <c r="AE5124">
        <f t="shared" si="399"/>
        <v>443940.3175</v>
      </c>
      <c r="AF5124">
        <f t="shared" si="399"/>
        <v>0</v>
      </c>
      <c r="AG5124">
        <f t="shared" ref="AG5124:AG5187" si="401">SUM(AD5124:AF5124)</f>
        <v>636187.8517</v>
      </c>
    </row>
    <row r="5125" spans="1:33" x14ac:dyDescent="0.25">
      <c r="A5125">
        <v>5117</v>
      </c>
      <c r="B5125" s="10">
        <f t="shared" si="397"/>
        <v>7.7921257304804906E-5</v>
      </c>
      <c r="C5125" s="10">
        <f t="shared" si="398"/>
        <v>9.5181998646656128E-5</v>
      </c>
      <c r="R5125" s="9">
        <v>43679</v>
      </c>
      <c r="S5125">
        <v>11</v>
      </c>
      <c r="T5125">
        <v>4.4691520249999996</v>
      </c>
      <c r="U5125">
        <v>205929.587</v>
      </c>
      <c r="V5125" t="s">
        <v>54</v>
      </c>
      <c r="W5125" t="s">
        <v>41</v>
      </c>
      <c r="AA5125" s="9">
        <v>43679</v>
      </c>
      <c r="AB5125">
        <v>11</v>
      </c>
      <c r="AC5125">
        <f t="shared" si="400"/>
        <v>589898.98860000004</v>
      </c>
      <c r="AD5125">
        <f t="shared" si="399"/>
        <v>205929.587</v>
      </c>
      <c r="AE5125">
        <f t="shared" si="399"/>
        <v>449721.72139999998</v>
      </c>
      <c r="AF5125">
        <f t="shared" si="399"/>
        <v>0</v>
      </c>
      <c r="AG5125">
        <f t="shared" si="401"/>
        <v>655651.30839999998</v>
      </c>
    </row>
    <row r="5126" spans="1:33" x14ac:dyDescent="0.25">
      <c r="A5126">
        <v>5118</v>
      </c>
      <c r="B5126" s="10">
        <f t="shared" si="397"/>
        <v>8.0432784921892272E-5</v>
      </c>
      <c r="C5126" s="10">
        <f t="shared" si="398"/>
        <v>1.0485416805708445E-4</v>
      </c>
      <c r="R5126" s="9">
        <v>43679</v>
      </c>
      <c r="S5126">
        <v>12</v>
      </c>
      <c r="T5126">
        <v>4.532873285</v>
      </c>
      <c r="U5126">
        <v>208865.7352</v>
      </c>
      <c r="V5126" t="s">
        <v>54</v>
      </c>
      <c r="W5126" t="s">
        <v>41</v>
      </c>
      <c r="AA5126" s="9">
        <v>43679</v>
      </c>
      <c r="AB5126">
        <v>12</v>
      </c>
      <c r="AC5126">
        <f t="shared" si="400"/>
        <v>609294.1986</v>
      </c>
      <c r="AD5126">
        <f t="shared" si="399"/>
        <v>208865.7352</v>
      </c>
      <c r="AE5126">
        <f t="shared" si="399"/>
        <v>444604.1545</v>
      </c>
      <c r="AF5126">
        <f t="shared" si="399"/>
        <v>0</v>
      </c>
      <c r="AG5126">
        <f t="shared" si="401"/>
        <v>653469.88969999994</v>
      </c>
    </row>
    <row r="5127" spans="1:33" x14ac:dyDescent="0.25">
      <c r="A5127">
        <v>5119</v>
      </c>
      <c r="B5127" s="10">
        <f t="shared" si="397"/>
        <v>8.6399912660489674E-5</v>
      </c>
      <c r="C5127" s="10">
        <f t="shared" si="398"/>
        <v>1.2118746302681858E-4</v>
      </c>
      <c r="R5127" s="9">
        <v>43679</v>
      </c>
      <c r="S5127">
        <v>13</v>
      </c>
      <c r="T5127">
        <v>4.3487280229999996</v>
      </c>
      <c r="U5127">
        <v>200380.68979999999</v>
      </c>
      <c r="V5127" t="s">
        <v>54</v>
      </c>
      <c r="W5127" t="s">
        <v>41</v>
      </c>
      <c r="AA5127" s="9">
        <v>43679</v>
      </c>
      <c r="AB5127">
        <v>13</v>
      </c>
      <c r="AC5127">
        <f t="shared" si="400"/>
        <v>602902.39410000003</v>
      </c>
      <c r="AD5127">
        <f t="shared" si="399"/>
        <v>200380.68979999999</v>
      </c>
      <c r="AE5127">
        <f t="shared" si="399"/>
        <v>429832.23330000002</v>
      </c>
      <c r="AF5127">
        <f t="shared" si="399"/>
        <v>0</v>
      </c>
      <c r="AG5127">
        <f t="shared" si="401"/>
        <v>630212.92310000001</v>
      </c>
    </row>
    <row r="5128" spans="1:33" x14ac:dyDescent="0.25">
      <c r="A5128">
        <v>5120</v>
      </c>
      <c r="B5128" s="10">
        <f t="shared" si="397"/>
        <v>9.0202339791961767E-5</v>
      </c>
      <c r="C5128" s="10">
        <f t="shared" si="398"/>
        <v>1.3136539597405271E-4</v>
      </c>
      <c r="R5128" s="9">
        <v>43679</v>
      </c>
      <c r="S5128">
        <v>14</v>
      </c>
      <c r="T5128">
        <v>4.1939633509999998</v>
      </c>
      <c r="U5128">
        <v>193249.44330000001</v>
      </c>
      <c r="V5128" t="s">
        <v>54</v>
      </c>
      <c r="W5128" t="s">
        <v>41</v>
      </c>
      <c r="AA5128" s="9">
        <v>43679</v>
      </c>
      <c r="AB5128">
        <v>14</v>
      </c>
      <c r="AC5128">
        <f t="shared" si="400"/>
        <v>575227.85069999995</v>
      </c>
      <c r="AD5128">
        <f t="shared" si="399"/>
        <v>193249.44330000001</v>
      </c>
      <c r="AE5128">
        <f t="shared" si="399"/>
        <v>425345.3664</v>
      </c>
      <c r="AF5128">
        <f t="shared" si="399"/>
        <v>0</v>
      </c>
      <c r="AG5128">
        <f t="shared" si="401"/>
        <v>618594.80969999998</v>
      </c>
    </row>
    <row r="5129" spans="1:33" x14ac:dyDescent="0.25">
      <c r="A5129">
        <v>5121</v>
      </c>
      <c r="B5129" s="10">
        <f t="shared" si="397"/>
        <v>9.1297575473176724E-5</v>
      </c>
      <c r="C5129" s="10">
        <f t="shared" si="398"/>
        <v>1.444985075619597E-4</v>
      </c>
      <c r="R5129" s="9">
        <v>43679</v>
      </c>
      <c r="S5129">
        <v>15</v>
      </c>
      <c r="T5129">
        <v>4.2794503519999996</v>
      </c>
      <c r="U5129">
        <v>197188.51329999999</v>
      </c>
      <c r="V5129" t="s">
        <v>54</v>
      </c>
      <c r="W5129" t="s">
        <v>41</v>
      </c>
      <c r="AA5129" s="9">
        <v>43679</v>
      </c>
      <c r="AB5129">
        <v>15</v>
      </c>
      <c r="AC5129">
        <f t="shared" si="400"/>
        <v>576144.799</v>
      </c>
      <c r="AD5129">
        <f t="shared" si="399"/>
        <v>197188.51329999999</v>
      </c>
      <c r="AE5129">
        <f t="shared" si="399"/>
        <v>422706.04550000001</v>
      </c>
      <c r="AF5129">
        <f t="shared" si="399"/>
        <v>0</v>
      </c>
      <c r="AG5129">
        <f t="shared" si="401"/>
        <v>619894.5588</v>
      </c>
    </row>
    <row r="5130" spans="1:33" x14ac:dyDescent="0.25">
      <c r="A5130">
        <v>5122</v>
      </c>
      <c r="B5130" s="10">
        <f t="shared" ref="B5130:B5193" si="402">AC5124/$AC$1</f>
        <v>9.8908337767286778E-5</v>
      </c>
      <c r="C5130" s="10">
        <f t="shared" ref="C5130:C5193" si="403">AG5124/$AG$1</f>
        <v>1.5617146597513449E-4</v>
      </c>
      <c r="R5130" s="9">
        <v>43679</v>
      </c>
      <c r="S5130">
        <v>16</v>
      </c>
      <c r="T5130">
        <v>4.2648207720000002</v>
      </c>
      <c r="U5130">
        <v>196514.41149999999</v>
      </c>
      <c r="V5130" t="s">
        <v>54</v>
      </c>
      <c r="W5130" t="s">
        <v>41</v>
      </c>
      <c r="AA5130" s="9">
        <v>43679</v>
      </c>
      <c r="AB5130">
        <v>16</v>
      </c>
      <c r="AC5130">
        <f t="shared" si="400"/>
        <v>617739.7892</v>
      </c>
      <c r="AD5130">
        <f t="shared" si="399"/>
        <v>196514.41149999999</v>
      </c>
      <c r="AE5130">
        <f t="shared" si="399"/>
        <v>415020.53600000002</v>
      </c>
      <c r="AF5130">
        <f t="shared" si="399"/>
        <v>0</v>
      </c>
      <c r="AG5130">
        <f t="shared" si="401"/>
        <v>611534.94750000001</v>
      </c>
    </row>
    <row r="5131" spans="1:33" x14ac:dyDescent="0.25">
      <c r="A5131">
        <v>5123</v>
      </c>
      <c r="B5131" s="10">
        <f t="shared" si="402"/>
        <v>1.0790079132406219E-4</v>
      </c>
      <c r="C5131" s="10">
        <f t="shared" si="403"/>
        <v>1.6094935753288765E-4</v>
      </c>
      <c r="R5131" s="9">
        <v>43679</v>
      </c>
      <c r="S5131">
        <v>17</v>
      </c>
      <c r="T5131">
        <v>4.2819432549999998</v>
      </c>
      <c r="U5131">
        <v>197303.38130000001</v>
      </c>
      <c r="V5131" t="s">
        <v>54</v>
      </c>
      <c r="W5131" t="s">
        <v>41</v>
      </c>
      <c r="AA5131" s="9">
        <v>43679</v>
      </c>
      <c r="AB5131">
        <v>17</v>
      </c>
      <c r="AC5131">
        <f t="shared" si="400"/>
        <v>712950.17619999999</v>
      </c>
      <c r="AD5131">
        <f t="shared" si="399"/>
        <v>197303.38130000001</v>
      </c>
      <c r="AE5131">
        <f t="shared" si="399"/>
        <v>401584.39929999999</v>
      </c>
      <c r="AF5131">
        <f t="shared" si="399"/>
        <v>0</v>
      </c>
      <c r="AG5131">
        <f t="shared" si="401"/>
        <v>598887.78059999994</v>
      </c>
    </row>
    <row r="5132" spans="1:33" x14ac:dyDescent="0.25">
      <c r="A5132">
        <v>5124</v>
      </c>
      <c r="B5132" s="10">
        <f t="shared" si="402"/>
        <v>1.1144844701993494E-4</v>
      </c>
      <c r="C5132" s="10">
        <f t="shared" si="403"/>
        <v>1.6041386262305207E-4</v>
      </c>
      <c r="R5132" s="9">
        <v>43679</v>
      </c>
      <c r="S5132">
        <v>18</v>
      </c>
      <c r="T5132">
        <v>3.9153183999999999</v>
      </c>
      <c r="U5132">
        <v>180410.04120000001</v>
      </c>
      <c r="V5132" t="s">
        <v>54</v>
      </c>
      <c r="W5132" t="s">
        <v>41</v>
      </c>
      <c r="AA5132" s="9">
        <v>43679</v>
      </c>
      <c r="AB5132">
        <v>18</v>
      </c>
      <c r="AC5132">
        <f t="shared" si="400"/>
        <v>778804.35329999996</v>
      </c>
      <c r="AD5132">
        <f t="shared" si="399"/>
        <v>180410.04120000001</v>
      </c>
      <c r="AE5132">
        <f t="shared" si="399"/>
        <v>376480.2218</v>
      </c>
      <c r="AF5132">
        <f t="shared" si="399"/>
        <v>0</v>
      </c>
      <c r="AG5132">
        <f t="shared" si="401"/>
        <v>556890.26300000004</v>
      </c>
    </row>
    <row r="5133" spans="1:33" x14ac:dyDescent="0.25">
      <c r="A5133">
        <v>5125</v>
      </c>
      <c r="B5133" s="10">
        <f t="shared" si="402"/>
        <v>1.1027929640793692E-4</v>
      </c>
      <c r="C5133" s="10">
        <f t="shared" si="403"/>
        <v>1.5470473982488606E-4</v>
      </c>
      <c r="R5133" s="9">
        <v>43679</v>
      </c>
      <c r="S5133">
        <v>19</v>
      </c>
      <c r="T5133">
        <v>3.6347889179999999</v>
      </c>
      <c r="U5133">
        <v>167483.80379999999</v>
      </c>
      <c r="V5133" t="s">
        <v>54</v>
      </c>
      <c r="W5133" t="s">
        <v>41</v>
      </c>
      <c r="AA5133" s="9">
        <v>43679</v>
      </c>
      <c r="AB5133">
        <v>19</v>
      </c>
      <c r="AC5133">
        <f t="shared" si="400"/>
        <v>809447.89749999996</v>
      </c>
      <c r="AD5133">
        <f t="shared" si="399"/>
        <v>167483.80379999999</v>
      </c>
      <c r="AE5133">
        <f t="shared" si="399"/>
        <v>347268.32169999997</v>
      </c>
      <c r="AF5133">
        <f t="shared" si="399"/>
        <v>0</v>
      </c>
      <c r="AG5133">
        <f t="shared" si="401"/>
        <v>514752.12549999997</v>
      </c>
    </row>
    <row r="5134" spans="1:33" x14ac:dyDescent="0.25">
      <c r="A5134">
        <v>5126</v>
      </c>
      <c r="B5134" s="10">
        <f t="shared" si="402"/>
        <v>1.0521723461413898E-4</v>
      </c>
      <c r="C5134" s="10">
        <f t="shared" si="403"/>
        <v>1.5185272403003093E-4</v>
      </c>
      <c r="R5134" s="9">
        <v>43679</v>
      </c>
      <c r="S5134">
        <v>20</v>
      </c>
      <c r="T5134">
        <v>3.414101933</v>
      </c>
      <c r="U5134">
        <v>157314.9889</v>
      </c>
      <c r="V5134" t="s">
        <v>54</v>
      </c>
      <c r="W5134" t="s">
        <v>41</v>
      </c>
      <c r="AA5134" s="9">
        <v>43679</v>
      </c>
      <c r="AB5134">
        <v>20</v>
      </c>
      <c r="AC5134">
        <f t="shared" si="400"/>
        <v>782373.91709999996</v>
      </c>
      <c r="AD5134">
        <f t="shared" si="399"/>
        <v>157314.9889</v>
      </c>
      <c r="AE5134">
        <f t="shared" si="399"/>
        <v>333051.70789999998</v>
      </c>
      <c r="AF5134">
        <f t="shared" si="399"/>
        <v>0</v>
      </c>
      <c r="AG5134">
        <f t="shared" si="401"/>
        <v>490366.69679999998</v>
      </c>
    </row>
    <row r="5135" spans="1:33" x14ac:dyDescent="0.25">
      <c r="A5135">
        <v>5127</v>
      </c>
      <c r="B5135" s="10">
        <f t="shared" si="402"/>
        <v>1.0538495730749038E-4</v>
      </c>
      <c r="C5135" s="10">
        <f t="shared" si="403"/>
        <v>1.5217178658648254E-4</v>
      </c>
      <c r="R5135" s="9">
        <v>43679</v>
      </c>
      <c r="S5135">
        <v>21</v>
      </c>
      <c r="T5135">
        <v>3.4196452989999999</v>
      </c>
      <c r="U5135">
        <v>157570.4161</v>
      </c>
      <c r="V5135" t="s">
        <v>54</v>
      </c>
      <c r="W5135" t="s">
        <v>41</v>
      </c>
      <c r="AA5135" s="9">
        <v>43679</v>
      </c>
      <c r="AB5135">
        <v>21</v>
      </c>
      <c r="AC5135">
        <f t="shared" si="400"/>
        <v>758037.6777</v>
      </c>
      <c r="AD5135">
        <f t="shared" si="399"/>
        <v>157570.4161</v>
      </c>
      <c r="AE5135">
        <f t="shared" si="399"/>
        <v>334177.13140000001</v>
      </c>
      <c r="AF5135">
        <f t="shared" si="399"/>
        <v>0</v>
      </c>
      <c r="AG5135">
        <f t="shared" si="401"/>
        <v>491747.54749999999</v>
      </c>
    </row>
    <row r="5136" spans="1:33" x14ac:dyDescent="0.25">
      <c r="A5136">
        <v>5128</v>
      </c>
      <c r="B5136" s="10">
        <f t="shared" si="402"/>
        <v>1.1299326388951765E-4</v>
      </c>
      <c r="C5136" s="10">
        <f t="shared" si="403"/>
        <v>1.5011966825662966E-4</v>
      </c>
      <c r="R5136" s="9">
        <v>43679</v>
      </c>
      <c r="S5136">
        <v>22</v>
      </c>
      <c r="T5136">
        <v>3.255004681</v>
      </c>
      <c r="U5136">
        <v>149984.10569999999</v>
      </c>
      <c r="V5136" t="s">
        <v>54</v>
      </c>
      <c r="W5136" t="s">
        <v>41</v>
      </c>
      <c r="AA5136" s="9">
        <v>43679</v>
      </c>
      <c r="AB5136">
        <v>22</v>
      </c>
      <c r="AC5136">
        <f t="shared" si="400"/>
        <v>720672.71959999995</v>
      </c>
      <c r="AD5136">
        <f t="shared" si="399"/>
        <v>149984.10569999999</v>
      </c>
      <c r="AE5136">
        <f t="shared" si="399"/>
        <v>315680.20850000001</v>
      </c>
      <c r="AF5136">
        <f t="shared" si="399"/>
        <v>0</v>
      </c>
      <c r="AG5136">
        <f t="shared" si="401"/>
        <v>465664.31420000002</v>
      </c>
    </row>
    <row r="5137" spans="1:33" x14ac:dyDescent="0.25">
      <c r="A5137">
        <v>5129</v>
      </c>
      <c r="B5137" s="10">
        <f t="shared" si="402"/>
        <v>1.3040857786378237E-4</v>
      </c>
      <c r="C5137" s="10">
        <f t="shared" si="403"/>
        <v>1.4701504029190614E-4</v>
      </c>
      <c r="R5137" s="9">
        <v>43679</v>
      </c>
      <c r="S5137">
        <v>23</v>
      </c>
      <c r="T5137">
        <v>3.0279538220000002</v>
      </c>
      <c r="U5137">
        <v>139522.05619999999</v>
      </c>
      <c r="V5137" t="s">
        <v>54</v>
      </c>
      <c r="W5137" t="s">
        <v>41</v>
      </c>
      <c r="AA5137" s="9">
        <v>43679</v>
      </c>
      <c r="AB5137">
        <v>23</v>
      </c>
      <c r="AC5137">
        <f t="shared" si="400"/>
        <v>688335.47329999995</v>
      </c>
      <c r="AD5137">
        <f t="shared" si="399"/>
        <v>139522.05619999999</v>
      </c>
      <c r="AE5137">
        <f t="shared" si="399"/>
        <v>293205.66769999999</v>
      </c>
      <c r="AF5137">
        <f t="shared" si="399"/>
        <v>0</v>
      </c>
      <c r="AG5137">
        <f t="shared" si="401"/>
        <v>432727.72389999998</v>
      </c>
    </row>
    <row r="5138" spans="1:33" x14ac:dyDescent="0.25">
      <c r="A5138">
        <v>5130</v>
      </c>
      <c r="B5138" s="10">
        <f t="shared" si="402"/>
        <v>1.4245422967605086E-4</v>
      </c>
      <c r="C5138" s="10">
        <f t="shared" si="403"/>
        <v>1.3670548490919606E-4</v>
      </c>
      <c r="R5138" s="9">
        <v>43679</v>
      </c>
      <c r="S5138">
        <v>24</v>
      </c>
      <c r="T5138">
        <v>2.8668636749999998</v>
      </c>
      <c r="U5138">
        <v>132099.3444</v>
      </c>
      <c r="V5138" t="s">
        <v>54</v>
      </c>
      <c r="W5138" t="s">
        <v>41</v>
      </c>
      <c r="AA5138" s="9">
        <v>43679</v>
      </c>
      <c r="AB5138">
        <v>24</v>
      </c>
      <c r="AC5138">
        <f t="shared" si="400"/>
        <v>615214.65119999996</v>
      </c>
      <c r="AD5138">
        <f t="shared" si="399"/>
        <v>132099.3444</v>
      </c>
      <c r="AE5138">
        <f t="shared" si="399"/>
        <v>274944.93569999997</v>
      </c>
      <c r="AF5138">
        <f t="shared" si="399"/>
        <v>0</v>
      </c>
      <c r="AG5138">
        <f t="shared" si="401"/>
        <v>407044.28009999997</v>
      </c>
    </row>
    <row r="5139" spans="1:33" x14ac:dyDescent="0.25">
      <c r="A5139">
        <v>5131</v>
      </c>
      <c r="B5139" s="10">
        <f t="shared" si="402"/>
        <v>1.4805936332105176E-4</v>
      </c>
      <c r="C5139" s="10">
        <f t="shared" si="403"/>
        <v>1.263614101374885E-4</v>
      </c>
      <c r="R5139" s="9">
        <v>43680</v>
      </c>
      <c r="S5139">
        <v>1</v>
      </c>
      <c r="T5139">
        <v>2.7054173509999999</v>
      </c>
      <c r="U5139">
        <v>124660.22070000001</v>
      </c>
      <c r="V5139" t="s">
        <v>54</v>
      </c>
      <c r="W5139" t="s">
        <v>41</v>
      </c>
      <c r="AA5139" s="9">
        <v>43680</v>
      </c>
      <c r="AB5139">
        <v>1</v>
      </c>
      <c r="AC5139">
        <f t="shared" si="400"/>
        <v>550041.82530000003</v>
      </c>
      <c r="AD5139">
        <f t="shared" si="399"/>
        <v>124660.22070000001</v>
      </c>
      <c r="AE5139">
        <f t="shared" si="399"/>
        <v>261519.42679999999</v>
      </c>
      <c r="AF5139">
        <f t="shared" si="399"/>
        <v>0</v>
      </c>
      <c r="AG5139">
        <f t="shared" si="401"/>
        <v>386179.64749999996</v>
      </c>
    </row>
    <row r="5140" spans="1:33" x14ac:dyDescent="0.25">
      <c r="A5140">
        <v>5132</v>
      </c>
      <c r="B5140" s="10">
        <f t="shared" si="402"/>
        <v>1.4310715291569875E-4</v>
      </c>
      <c r="C5140" s="10">
        <f t="shared" si="403"/>
        <v>1.2037527233505374E-4</v>
      </c>
      <c r="R5140" s="9">
        <v>43680</v>
      </c>
      <c r="S5140">
        <v>2</v>
      </c>
      <c r="T5140">
        <v>2.5657251589999999</v>
      </c>
      <c r="U5140">
        <v>118223.48390000001</v>
      </c>
      <c r="V5140" t="s">
        <v>54</v>
      </c>
      <c r="W5140" t="s">
        <v>41</v>
      </c>
      <c r="AA5140" s="9">
        <v>43680</v>
      </c>
      <c r="AB5140">
        <v>2</v>
      </c>
      <c r="AC5140">
        <f t="shared" si="400"/>
        <v>495401.10609999998</v>
      </c>
      <c r="AD5140">
        <f t="shared" si="399"/>
        <v>118223.48390000001</v>
      </c>
      <c r="AE5140">
        <f t="shared" si="399"/>
        <v>254413.772</v>
      </c>
      <c r="AF5140">
        <f t="shared" si="399"/>
        <v>0</v>
      </c>
      <c r="AG5140">
        <f t="shared" si="401"/>
        <v>372637.25589999999</v>
      </c>
    </row>
    <row r="5141" spans="1:33" x14ac:dyDescent="0.25">
      <c r="A5141">
        <v>5133</v>
      </c>
      <c r="B5141" s="10">
        <f t="shared" si="402"/>
        <v>1.3865571370346371E-4</v>
      </c>
      <c r="C5141" s="10">
        <f t="shared" si="403"/>
        <v>1.2071424372146979E-4</v>
      </c>
      <c r="R5141" s="9">
        <v>43680</v>
      </c>
      <c r="S5141">
        <v>3</v>
      </c>
      <c r="T5141">
        <v>2.445917508</v>
      </c>
      <c r="U5141">
        <v>112702.9869</v>
      </c>
      <c r="V5141" t="s">
        <v>54</v>
      </c>
      <c r="W5141" t="s">
        <v>41</v>
      </c>
      <c r="AA5141" s="9">
        <v>43680</v>
      </c>
      <c r="AB5141">
        <v>3</v>
      </c>
      <c r="AC5141">
        <f t="shared" si="400"/>
        <v>449971.98710000003</v>
      </c>
      <c r="AD5141">
        <f t="shared" si="399"/>
        <v>112702.9869</v>
      </c>
      <c r="AE5141">
        <f t="shared" si="399"/>
        <v>246768.82029999999</v>
      </c>
      <c r="AF5141">
        <f t="shared" si="399"/>
        <v>0</v>
      </c>
      <c r="AG5141">
        <f t="shared" si="401"/>
        <v>359471.80719999998</v>
      </c>
    </row>
    <row r="5142" spans="1:33" x14ac:dyDescent="0.25">
      <c r="A5142">
        <v>5134</v>
      </c>
      <c r="B5142" s="10">
        <f t="shared" si="402"/>
        <v>1.3182113926835773E-4</v>
      </c>
      <c r="C5142" s="10">
        <f t="shared" si="403"/>
        <v>1.1431132865330638E-4</v>
      </c>
      <c r="R5142" s="9">
        <v>43680</v>
      </c>
      <c r="S5142">
        <v>4</v>
      </c>
      <c r="T5142">
        <v>2.3843137780000001</v>
      </c>
      <c r="U5142">
        <v>109864.4103</v>
      </c>
      <c r="V5142" t="s">
        <v>54</v>
      </c>
      <c r="W5142" t="s">
        <v>41</v>
      </c>
      <c r="AA5142" s="9">
        <v>43680</v>
      </c>
      <c r="AB5142">
        <v>4</v>
      </c>
      <c r="AC5142">
        <f t="shared" si="400"/>
        <v>425889.22710000002</v>
      </c>
      <c r="AD5142">
        <f t="shared" si="399"/>
        <v>109864.4103</v>
      </c>
      <c r="AE5142">
        <f t="shared" si="399"/>
        <v>245701.0975</v>
      </c>
      <c r="AF5142">
        <f t="shared" si="399"/>
        <v>0</v>
      </c>
      <c r="AG5142">
        <f t="shared" si="401"/>
        <v>355565.50780000002</v>
      </c>
    </row>
    <row r="5143" spans="1:33" x14ac:dyDescent="0.25">
      <c r="A5143">
        <v>5135</v>
      </c>
      <c r="B5143" s="10">
        <f t="shared" si="402"/>
        <v>1.2590620377526254E-4</v>
      </c>
      <c r="C5143" s="10">
        <f t="shared" si="403"/>
        <v>1.062260507316541E-4</v>
      </c>
      <c r="R5143" s="9">
        <v>43680</v>
      </c>
      <c r="S5143">
        <v>5</v>
      </c>
      <c r="T5143">
        <v>2.3707233639999998</v>
      </c>
      <c r="U5143">
        <v>109238.1912</v>
      </c>
      <c r="V5143" t="s">
        <v>54</v>
      </c>
      <c r="W5143" t="s">
        <v>41</v>
      </c>
      <c r="AA5143" s="9">
        <v>43680</v>
      </c>
      <c r="AB5143">
        <v>5</v>
      </c>
      <c r="AC5143">
        <f t="shared" si="400"/>
        <v>402816.81300000002</v>
      </c>
      <c r="AD5143">
        <f t="shared" si="399"/>
        <v>109238.1912</v>
      </c>
      <c r="AE5143">
        <f t="shared" si="399"/>
        <v>248436.0362</v>
      </c>
      <c r="AF5143">
        <f t="shared" si="399"/>
        <v>0</v>
      </c>
      <c r="AG5143">
        <f t="shared" si="401"/>
        <v>357674.22739999997</v>
      </c>
    </row>
    <row r="5144" spans="1:33" x14ac:dyDescent="0.25">
      <c r="A5144">
        <v>5136</v>
      </c>
      <c r="B5144" s="10">
        <f t="shared" si="402"/>
        <v>1.1253138076432515E-4</v>
      </c>
      <c r="C5144" s="10">
        <f t="shared" si="403"/>
        <v>9.9921276035284373E-5</v>
      </c>
      <c r="R5144" s="9">
        <v>43680</v>
      </c>
      <c r="S5144">
        <v>6</v>
      </c>
      <c r="T5144">
        <v>2.3652918889999999</v>
      </c>
      <c r="U5144">
        <v>108987.91959999999</v>
      </c>
      <c r="V5144" t="s">
        <v>54</v>
      </c>
      <c r="W5144" t="s">
        <v>41</v>
      </c>
      <c r="AA5144" s="9">
        <v>43680</v>
      </c>
      <c r="AB5144">
        <v>6</v>
      </c>
      <c r="AC5144">
        <f t="shared" si="400"/>
        <v>399386.28509999998</v>
      </c>
      <c r="AD5144">
        <f t="shared" si="399"/>
        <v>108987.91959999999</v>
      </c>
      <c r="AE5144">
        <f t="shared" si="399"/>
        <v>258993.04440000001</v>
      </c>
      <c r="AF5144">
        <f t="shared" si="399"/>
        <v>0</v>
      </c>
      <c r="AG5144">
        <f t="shared" si="401"/>
        <v>367980.96400000004</v>
      </c>
    </row>
    <row r="5145" spans="1:33" x14ac:dyDescent="0.25">
      <c r="A5145">
        <v>5137</v>
      </c>
      <c r="B5145" s="10">
        <f t="shared" si="402"/>
        <v>1.006103576343741E-4</v>
      </c>
      <c r="C5145" s="10">
        <f t="shared" si="403"/>
        <v>9.4799423658714418E-5</v>
      </c>
      <c r="R5145" s="9">
        <v>43680</v>
      </c>
      <c r="S5145">
        <v>7</v>
      </c>
      <c r="T5145">
        <v>2.4426383149999999</v>
      </c>
      <c r="U5145">
        <v>112551.88830000001</v>
      </c>
      <c r="V5145" t="s">
        <v>54</v>
      </c>
      <c r="W5145" t="s">
        <v>41</v>
      </c>
      <c r="AA5145" s="9">
        <v>43680</v>
      </c>
      <c r="AB5145">
        <v>7</v>
      </c>
      <c r="AC5145">
        <f t="shared" si="400"/>
        <v>398495.96600000001</v>
      </c>
      <c r="AD5145">
        <f t="shared" si="399"/>
        <v>112551.88830000001</v>
      </c>
      <c r="AE5145">
        <f t="shared" si="399"/>
        <v>285920.38250000001</v>
      </c>
      <c r="AF5145">
        <f t="shared" si="399"/>
        <v>0</v>
      </c>
      <c r="AG5145">
        <f t="shared" si="401"/>
        <v>398472.2708</v>
      </c>
    </row>
    <row r="5146" spans="1:33" x14ac:dyDescent="0.25">
      <c r="A5146">
        <v>5138</v>
      </c>
      <c r="B5146" s="10">
        <f t="shared" si="402"/>
        <v>9.0615804407238965E-5</v>
      </c>
      <c r="C5146" s="10">
        <f t="shared" si="403"/>
        <v>9.1475035833121885E-5</v>
      </c>
      <c r="R5146" s="9">
        <v>43680</v>
      </c>
      <c r="S5146">
        <v>8</v>
      </c>
      <c r="T5146">
        <v>2.4096500330000001</v>
      </c>
      <c r="U5146">
        <v>111031.8542</v>
      </c>
      <c r="V5146" t="s">
        <v>54</v>
      </c>
      <c r="W5146" t="s">
        <v>41</v>
      </c>
      <c r="AA5146" s="9">
        <v>43680</v>
      </c>
      <c r="AB5146">
        <v>8</v>
      </c>
      <c r="AC5146">
        <f t="shared" si="400"/>
        <v>433987.07929999998</v>
      </c>
      <c r="AD5146">
        <f t="shared" si="399"/>
        <v>111031.8542</v>
      </c>
      <c r="AE5146">
        <f t="shared" si="399"/>
        <v>304975.755</v>
      </c>
      <c r="AF5146">
        <f t="shared" si="399"/>
        <v>0</v>
      </c>
      <c r="AG5146">
        <f t="shared" si="401"/>
        <v>416007.60920000001</v>
      </c>
    </row>
    <row r="5147" spans="1:33" x14ac:dyDescent="0.25">
      <c r="A5147">
        <v>5139</v>
      </c>
      <c r="B5147" s="10">
        <f t="shared" si="402"/>
        <v>8.2306181939689979E-5</v>
      </c>
      <c r="C5147" s="10">
        <f t="shared" si="403"/>
        <v>8.8243179993364372E-5</v>
      </c>
      <c r="R5147" s="9">
        <v>43680</v>
      </c>
      <c r="S5147">
        <v>9</v>
      </c>
      <c r="T5147">
        <v>2.6295342709999998</v>
      </c>
      <c r="U5147">
        <v>121163.6802</v>
      </c>
      <c r="V5147" t="s">
        <v>54</v>
      </c>
      <c r="W5147" t="s">
        <v>41</v>
      </c>
      <c r="AA5147" s="9">
        <v>43680</v>
      </c>
      <c r="AB5147">
        <v>9</v>
      </c>
      <c r="AC5147">
        <f t="shared" si="400"/>
        <v>511239.20939999999</v>
      </c>
      <c r="AD5147">
        <f t="shared" si="399"/>
        <v>121163.6802</v>
      </c>
      <c r="AE5147">
        <f t="shared" si="399"/>
        <v>324186.03659999999</v>
      </c>
      <c r="AF5147">
        <f t="shared" si="399"/>
        <v>0</v>
      </c>
      <c r="AG5147">
        <f t="shared" si="401"/>
        <v>445349.71679999999</v>
      </c>
    </row>
    <row r="5148" spans="1:33" x14ac:dyDescent="0.25">
      <c r="A5148">
        <v>5140</v>
      </c>
      <c r="B5148" s="10">
        <f t="shared" si="402"/>
        <v>7.7901107661745253E-5</v>
      </c>
      <c r="C5148" s="10">
        <f t="shared" si="403"/>
        <v>8.7284261173701887E-5</v>
      </c>
      <c r="R5148" s="9">
        <v>43680</v>
      </c>
      <c r="S5148">
        <v>10</v>
      </c>
      <c r="T5148">
        <v>3.0997622950000001</v>
      </c>
      <c r="U5148">
        <v>142830.84700000001</v>
      </c>
      <c r="V5148" t="s">
        <v>54</v>
      </c>
      <c r="W5148" t="s">
        <v>41</v>
      </c>
      <c r="AA5148" s="9">
        <v>43680</v>
      </c>
      <c r="AB5148">
        <v>10</v>
      </c>
      <c r="AC5148">
        <f t="shared" si="400"/>
        <v>605983.77080000006</v>
      </c>
      <c r="AD5148">
        <f t="shared" si="399"/>
        <v>142830.84700000001</v>
      </c>
      <c r="AE5148">
        <f t="shared" si="399"/>
        <v>348709.26089999999</v>
      </c>
      <c r="AF5148">
        <f t="shared" si="399"/>
        <v>0</v>
      </c>
      <c r="AG5148">
        <f t="shared" si="401"/>
        <v>491540.1079</v>
      </c>
    </row>
    <row r="5149" spans="1:33" x14ac:dyDescent="0.25">
      <c r="A5149">
        <v>5141</v>
      </c>
      <c r="B5149" s="10">
        <f t="shared" si="402"/>
        <v>7.3680839806981131E-5</v>
      </c>
      <c r="C5149" s="10">
        <f t="shared" si="403"/>
        <v>8.7801909900225798E-5</v>
      </c>
      <c r="R5149" s="9">
        <v>43680</v>
      </c>
      <c r="S5149">
        <v>11</v>
      </c>
      <c r="T5149">
        <v>3.559353942</v>
      </c>
      <c r="U5149">
        <v>164007.91099999999</v>
      </c>
      <c r="V5149" t="s">
        <v>54</v>
      </c>
      <c r="W5149" t="s">
        <v>41</v>
      </c>
      <c r="AA5149" s="9">
        <v>43680</v>
      </c>
      <c r="AB5149">
        <v>11</v>
      </c>
      <c r="AC5149">
        <f t="shared" si="400"/>
        <v>708511.78469999996</v>
      </c>
      <c r="AD5149">
        <f t="shared" si="399"/>
        <v>164007.91099999999</v>
      </c>
      <c r="AE5149">
        <f t="shared" si="399"/>
        <v>362113.37809999997</v>
      </c>
      <c r="AF5149">
        <f t="shared" si="399"/>
        <v>0</v>
      </c>
      <c r="AG5149">
        <f t="shared" si="401"/>
        <v>526121.28909999994</v>
      </c>
    </row>
    <row r="5150" spans="1:33" x14ac:dyDescent="0.25">
      <c r="A5150">
        <v>5142</v>
      </c>
      <c r="B5150" s="10">
        <f t="shared" si="402"/>
        <v>7.3053348181766154E-5</v>
      </c>
      <c r="C5150" s="10">
        <f t="shared" si="403"/>
        <v>9.033200876951482E-5</v>
      </c>
      <c r="R5150" s="9">
        <v>43680</v>
      </c>
      <c r="S5150">
        <v>12</v>
      </c>
      <c r="T5150">
        <v>3.930265897</v>
      </c>
      <c r="U5150">
        <v>181098.79199999999</v>
      </c>
      <c r="V5150" t="s">
        <v>54</v>
      </c>
      <c r="W5150" t="s">
        <v>41</v>
      </c>
      <c r="AA5150" s="9">
        <v>43680</v>
      </c>
      <c r="AB5150">
        <v>12</v>
      </c>
      <c r="AC5150">
        <f t="shared" si="400"/>
        <v>828033.66029999999</v>
      </c>
      <c r="AD5150">
        <f t="shared" si="399"/>
        <v>181098.79199999999</v>
      </c>
      <c r="AE5150">
        <f t="shared" si="399"/>
        <v>373437.05650000001</v>
      </c>
      <c r="AF5150">
        <f t="shared" si="399"/>
        <v>0</v>
      </c>
      <c r="AG5150">
        <f t="shared" si="401"/>
        <v>554535.84849999996</v>
      </c>
    </row>
    <row r="5151" spans="1:33" x14ac:dyDescent="0.25">
      <c r="A5151">
        <v>5143</v>
      </c>
      <c r="B5151" s="10">
        <f t="shared" si="402"/>
        <v>7.2890496342252213E-5</v>
      </c>
      <c r="C5151" s="10">
        <f t="shared" si="403"/>
        <v>9.7817018220306857E-5</v>
      </c>
      <c r="R5151" s="9">
        <v>43680</v>
      </c>
      <c r="S5151">
        <v>13</v>
      </c>
      <c r="T5151">
        <v>4.1435873470000004</v>
      </c>
      <c r="U5151">
        <v>190928.21780000001</v>
      </c>
      <c r="V5151" t="s">
        <v>54</v>
      </c>
      <c r="W5151" t="s">
        <v>41</v>
      </c>
      <c r="AA5151" s="9">
        <v>43680</v>
      </c>
      <c r="AB5151">
        <v>13</v>
      </c>
      <c r="AC5151">
        <f t="shared" si="400"/>
        <v>936017.39529999997</v>
      </c>
      <c r="AD5151">
        <f t="shared" si="399"/>
        <v>190928.21780000001</v>
      </c>
      <c r="AE5151">
        <f t="shared" si="399"/>
        <v>374476.33600000001</v>
      </c>
      <c r="AF5151">
        <f t="shared" si="399"/>
        <v>0</v>
      </c>
      <c r="AG5151">
        <f t="shared" si="401"/>
        <v>565404.55379999999</v>
      </c>
    </row>
    <row r="5152" spans="1:33" x14ac:dyDescent="0.25">
      <c r="A5152">
        <v>5144</v>
      </c>
      <c r="B5152" s="10">
        <f t="shared" si="402"/>
        <v>7.9382318305077574E-5</v>
      </c>
      <c r="C5152" s="10">
        <f t="shared" si="403"/>
        <v>1.0212159507913918E-4</v>
      </c>
      <c r="R5152" s="9">
        <v>43680</v>
      </c>
      <c r="S5152">
        <v>14</v>
      </c>
      <c r="T5152">
        <v>4.2841662339999997</v>
      </c>
      <c r="U5152">
        <v>197405.81169999999</v>
      </c>
      <c r="V5152" t="s">
        <v>54</v>
      </c>
      <c r="W5152" t="s">
        <v>41</v>
      </c>
      <c r="AA5152" s="9">
        <v>43680</v>
      </c>
      <c r="AB5152">
        <v>14</v>
      </c>
      <c r="AC5152">
        <f t="shared" si="400"/>
        <v>1045061.027</v>
      </c>
      <c r="AD5152">
        <f t="shared" si="399"/>
        <v>197405.81169999999</v>
      </c>
      <c r="AE5152">
        <f t="shared" si="399"/>
        <v>360213.70260000002</v>
      </c>
      <c r="AF5152">
        <f t="shared" si="399"/>
        <v>0</v>
      </c>
      <c r="AG5152">
        <f t="shared" si="401"/>
        <v>557619.51430000004</v>
      </c>
    </row>
    <row r="5153" spans="1:33" x14ac:dyDescent="0.25">
      <c r="A5153">
        <v>5145</v>
      </c>
      <c r="B5153" s="10">
        <f t="shared" si="402"/>
        <v>9.3512815441616326E-5</v>
      </c>
      <c r="C5153" s="10">
        <f t="shared" si="403"/>
        <v>1.0932449898000305E-4</v>
      </c>
      <c r="R5153" s="9">
        <v>43680</v>
      </c>
      <c r="S5153">
        <v>15</v>
      </c>
      <c r="T5153">
        <v>4.4102592219999996</v>
      </c>
      <c r="U5153">
        <v>203215.92449999999</v>
      </c>
      <c r="V5153" t="s">
        <v>54</v>
      </c>
      <c r="W5153" t="s">
        <v>41</v>
      </c>
      <c r="AA5153" s="9">
        <v>43680</v>
      </c>
      <c r="AB5153">
        <v>15</v>
      </c>
      <c r="AC5153">
        <f t="shared" si="400"/>
        <v>1119337.3799999999</v>
      </c>
      <c r="AD5153">
        <f t="shared" si="399"/>
        <v>203215.92449999999</v>
      </c>
      <c r="AE5153">
        <f t="shared" si="399"/>
        <v>365789.59940000001</v>
      </c>
      <c r="AF5153">
        <f t="shared" si="399"/>
        <v>0</v>
      </c>
      <c r="AG5153">
        <f t="shared" si="401"/>
        <v>569005.52390000003</v>
      </c>
    </row>
    <row r="5154" spans="1:33" x14ac:dyDescent="0.25">
      <c r="A5154">
        <v>5146</v>
      </c>
      <c r="B5154" s="10">
        <f t="shared" si="402"/>
        <v>1.1084292338598381E-4</v>
      </c>
      <c r="C5154" s="10">
        <f t="shared" si="403"/>
        <v>1.2066332142493942E-4</v>
      </c>
      <c r="R5154" s="9">
        <v>43680</v>
      </c>
      <c r="S5154">
        <v>16</v>
      </c>
      <c r="T5154">
        <v>4.4174610359999997</v>
      </c>
      <c r="U5154">
        <v>203547.7696</v>
      </c>
      <c r="V5154" t="s">
        <v>54</v>
      </c>
      <c r="W5154" t="s">
        <v>41</v>
      </c>
      <c r="AA5154" s="9">
        <v>43680</v>
      </c>
      <c r="AB5154">
        <v>16</v>
      </c>
      <c r="AC5154">
        <f t="shared" si="400"/>
        <v>1166864.075</v>
      </c>
      <c r="AD5154">
        <f t="shared" si="399"/>
        <v>203547.7696</v>
      </c>
      <c r="AE5154">
        <f t="shared" si="399"/>
        <v>367010.4424</v>
      </c>
      <c r="AF5154">
        <f t="shared" si="399"/>
        <v>0</v>
      </c>
      <c r="AG5154">
        <f t="shared" si="401"/>
        <v>570558.21200000006</v>
      </c>
    </row>
    <row r="5155" spans="1:33" x14ac:dyDescent="0.25">
      <c r="A5155">
        <v>5147</v>
      </c>
      <c r="B5155" s="10">
        <f t="shared" si="402"/>
        <v>1.2959673386284151E-4</v>
      </c>
      <c r="C5155" s="10">
        <f t="shared" si="403"/>
        <v>1.2915231370721022E-4</v>
      </c>
      <c r="R5155" s="9">
        <v>43680</v>
      </c>
      <c r="S5155">
        <v>17</v>
      </c>
      <c r="T5155">
        <v>4.3815216540000002</v>
      </c>
      <c r="U5155">
        <v>201891.7548</v>
      </c>
      <c r="V5155" t="s">
        <v>54</v>
      </c>
      <c r="W5155" t="s">
        <v>41</v>
      </c>
      <c r="AA5155" s="9">
        <v>43680</v>
      </c>
      <c r="AB5155">
        <v>17</v>
      </c>
      <c r="AC5155">
        <f t="shared" si="400"/>
        <v>1179984.777</v>
      </c>
      <c r="AD5155">
        <f t="shared" si="399"/>
        <v>201891.7548</v>
      </c>
      <c r="AE5155">
        <f t="shared" si="399"/>
        <v>363231.36420000001</v>
      </c>
      <c r="AF5155">
        <f t="shared" si="399"/>
        <v>0</v>
      </c>
      <c r="AG5155">
        <f t="shared" si="401"/>
        <v>565123.11899999995</v>
      </c>
    </row>
    <row r="5156" spans="1:33" x14ac:dyDescent="0.25">
      <c r="A5156">
        <v>5148</v>
      </c>
      <c r="B5156" s="10">
        <f t="shared" si="402"/>
        <v>1.5145895978118599E-4</v>
      </c>
      <c r="C5156" s="10">
        <f t="shared" si="403"/>
        <v>1.3612752297075979E-4</v>
      </c>
      <c r="R5156" s="9">
        <v>43680</v>
      </c>
      <c r="S5156">
        <v>18</v>
      </c>
      <c r="T5156">
        <v>4.2753137140000002</v>
      </c>
      <c r="U5156">
        <v>196997.90530000001</v>
      </c>
      <c r="V5156" t="s">
        <v>54</v>
      </c>
      <c r="W5156" t="s">
        <v>41</v>
      </c>
      <c r="AA5156" s="9">
        <v>43680</v>
      </c>
      <c r="AB5156">
        <v>18</v>
      </c>
      <c r="AC5156">
        <f t="shared" ref="AC5156:AC5187" si="404">SUMIFS($U:$U,$R:$R,$AA5156,$S:$S,$AB5156,$W:$W,AC$2)</f>
        <v>1174382.949</v>
      </c>
      <c r="AD5156">
        <f t="shared" si="399"/>
        <v>196997.90530000001</v>
      </c>
      <c r="AE5156">
        <f t="shared" si="399"/>
        <v>354968.11959999998</v>
      </c>
      <c r="AF5156">
        <f t="shared" si="399"/>
        <v>0</v>
      </c>
      <c r="AG5156">
        <f t="shared" si="401"/>
        <v>551966.02489999996</v>
      </c>
    </row>
    <row r="5157" spans="1:33" x14ac:dyDescent="0.25">
      <c r="A5157">
        <v>5149</v>
      </c>
      <c r="B5157" s="10">
        <f t="shared" si="402"/>
        <v>1.7121069809875842E-4</v>
      </c>
      <c r="C5157" s="10">
        <f t="shared" si="403"/>
        <v>1.3879557398024863E-4</v>
      </c>
      <c r="R5157" s="9">
        <v>43680</v>
      </c>
      <c r="S5157">
        <v>19</v>
      </c>
      <c r="T5157">
        <v>4.1962012890000002</v>
      </c>
      <c r="U5157">
        <v>193352.56299999999</v>
      </c>
      <c r="V5157" t="s">
        <v>54</v>
      </c>
      <c r="W5157" t="s">
        <v>41</v>
      </c>
      <c r="AA5157" s="9">
        <v>43680</v>
      </c>
      <c r="AB5157">
        <v>19</v>
      </c>
      <c r="AC5157">
        <f t="shared" si="404"/>
        <v>1140764.4140000001</v>
      </c>
      <c r="AD5157">
        <f t="shared" si="399"/>
        <v>193352.56299999999</v>
      </c>
      <c r="AE5157">
        <f t="shared" si="399"/>
        <v>348049.9559</v>
      </c>
      <c r="AF5157">
        <f t="shared" si="399"/>
        <v>0</v>
      </c>
      <c r="AG5157">
        <f t="shared" si="401"/>
        <v>541402.51890000002</v>
      </c>
    </row>
    <row r="5158" spans="1:33" x14ac:dyDescent="0.25">
      <c r="A5158">
        <v>5150</v>
      </c>
      <c r="B5158" s="10">
        <f t="shared" si="402"/>
        <v>1.9115630637519138E-4</v>
      </c>
      <c r="C5158" s="10">
        <f t="shared" si="403"/>
        <v>1.3688450160101269E-4</v>
      </c>
      <c r="R5158" s="9">
        <v>43680</v>
      </c>
      <c r="S5158">
        <v>20</v>
      </c>
      <c r="T5158">
        <v>4.0994375740000004</v>
      </c>
      <c r="U5158">
        <v>188893.88449999999</v>
      </c>
      <c r="V5158" t="s">
        <v>54</v>
      </c>
      <c r="W5158" t="s">
        <v>41</v>
      </c>
      <c r="AA5158" s="9">
        <v>43680</v>
      </c>
      <c r="AB5158">
        <v>20</v>
      </c>
      <c r="AC5158">
        <f t="shared" si="404"/>
        <v>1081531.1100000001</v>
      </c>
      <c r="AD5158">
        <f t="shared" si="399"/>
        <v>188893.88449999999</v>
      </c>
      <c r="AE5158">
        <f t="shared" si="399"/>
        <v>337530.57049999997</v>
      </c>
      <c r="AF5158">
        <f t="shared" si="399"/>
        <v>0</v>
      </c>
      <c r="AG5158">
        <f t="shared" si="401"/>
        <v>526424.45499999996</v>
      </c>
    </row>
    <row r="5159" spans="1:33" x14ac:dyDescent="0.25">
      <c r="A5159">
        <v>5151</v>
      </c>
      <c r="B5159" s="10">
        <f t="shared" si="402"/>
        <v>2.047424921803002E-4</v>
      </c>
      <c r="C5159" s="10">
        <f t="shared" si="403"/>
        <v>1.3967954052872467E-4</v>
      </c>
      <c r="R5159" s="9">
        <v>43680</v>
      </c>
      <c r="S5159">
        <v>21</v>
      </c>
      <c r="T5159">
        <v>3.9742887549999999</v>
      </c>
      <c r="U5159">
        <v>183127.27720000001</v>
      </c>
      <c r="V5159" t="s">
        <v>54</v>
      </c>
      <c r="W5159" t="s">
        <v>41</v>
      </c>
      <c r="AA5159" s="9">
        <v>43680</v>
      </c>
      <c r="AB5159">
        <v>21</v>
      </c>
      <c r="AC5159">
        <f t="shared" si="404"/>
        <v>991499.16780000005</v>
      </c>
      <c r="AD5159">
        <f t="shared" si="399"/>
        <v>183127.27720000001</v>
      </c>
      <c r="AE5159">
        <f t="shared" si="399"/>
        <v>326389.07530000003</v>
      </c>
      <c r="AF5159">
        <f t="shared" si="399"/>
        <v>0</v>
      </c>
      <c r="AG5159">
        <f t="shared" si="401"/>
        <v>509516.35250000004</v>
      </c>
    </row>
    <row r="5160" spans="1:33" x14ac:dyDescent="0.25">
      <c r="A5160">
        <v>5152</v>
      </c>
      <c r="B5160" s="10">
        <f t="shared" si="402"/>
        <v>2.1343579069177583E-4</v>
      </c>
      <c r="C5160" s="10">
        <f t="shared" si="403"/>
        <v>1.4006069457957803E-4</v>
      </c>
      <c r="R5160" s="9">
        <v>43680</v>
      </c>
      <c r="S5160">
        <v>22</v>
      </c>
      <c r="T5160">
        <v>3.789173055</v>
      </c>
      <c r="U5160">
        <v>174597.516</v>
      </c>
      <c r="V5160" t="s">
        <v>54</v>
      </c>
      <c r="W5160" t="s">
        <v>41</v>
      </c>
      <c r="AA5160" s="9">
        <v>43680</v>
      </c>
      <c r="AB5160">
        <v>22</v>
      </c>
      <c r="AC5160">
        <f t="shared" si="404"/>
        <v>939376.34809999994</v>
      </c>
      <c r="AD5160">
        <f t="shared" si="399"/>
        <v>174597.516</v>
      </c>
      <c r="AE5160">
        <f t="shared" si="399"/>
        <v>313363.33559999999</v>
      </c>
      <c r="AF5160">
        <f t="shared" si="399"/>
        <v>0</v>
      </c>
      <c r="AG5160">
        <f t="shared" si="401"/>
        <v>487960.85159999999</v>
      </c>
    </row>
    <row r="5161" spans="1:33" x14ac:dyDescent="0.25">
      <c r="A5161">
        <v>5153</v>
      </c>
      <c r="B5161" s="10">
        <f t="shared" si="402"/>
        <v>2.1583575094918727E-4</v>
      </c>
      <c r="C5161" s="10">
        <f t="shared" si="403"/>
        <v>1.3872648733363163E-4</v>
      </c>
      <c r="R5161" s="9">
        <v>43680</v>
      </c>
      <c r="S5161">
        <v>23</v>
      </c>
      <c r="T5161">
        <v>3.458442137</v>
      </c>
      <c r="U5161">
        <v>159358.0968</v>
      </c>
      <c r="V5161" t="s">
        <v>54</v>
      </c>
      <c r="W5161" t="s">
        <v>41</v>
      </c>
      <c r="AA5161" s="9">
        <v>43680</v>
      </c>
      <c r="AB5161">
        <v>23</v>
      </c>
      <c r="AC5161">
        <f t="shared" si="404"/>
        <v>853204.96600000001</v>
      </c>
      <c r="AD5161">
        <f t="shared" si="399"/>
        <v>159358.0968</v>
      </c>
      <c r="AE5161">
        <f t="shared" si="399"/>
        <v>290578.50429999997</v>
      </c>
      <c r="AF5161">
        <f t="shared" si="399"/>
        <v>0</v>
      </c>
      <c r="AG5161">
        <f t="shared" si="401"/>
        <v>449936.60109999997</v>
      </c>
    </row>
    <row r="5162" spans="1:33" x14ac:dyDescent="0.25">
      <c r="A5162">
        <v>5154</v>
      </c>
      <c r="B5162" s="10">
        <f t="shared" si="402"/>
        <v>2.1481109810905305E-4</v>
      </c>
      <c r="C5162" s="10">
        <f t="shared" si="403"/>
        <v>1.354966823820295E-4</v>
      </c>
      <c r="R5162" s="9">
        <v>43680</v>
      </c>
      <c r="S5162">
        <v>24</v>
      </c>
      <c r="T5162">
        <v>3.2744881850000001</v>
      </c>
      <c r="U5162">
        <v>150881.86660000001</v>
      </c>
      <c r="V5162" t="s">
        <v>54</v>
      </c>
      <c r="W5162" t="s">
        <v>41</v>
      </c>
      <c r="AA5162" s="9">
        <v>43680</v>
      </c>
      <c r="AB5162">
        <v>24</v>
      </c>
      <c r="AC5162">
        <f t="shared" si="404"/>
        <v>758311.50080000004</v>
      </c>
      <c r="AD5162">
        <f t="shared" si="399"/>
        <v>150881.86660000001</v>
      </c>
      <c r="AE5162">
        <f t="shared" si="399"/>
        <v>273123.7684</v>
      </c>
      <c r="AF5162">
        <f t="shared" si="399"/>
        <v>0</v>
      </c>
      <c r="AG5162">
        <f t="shared" si="401"/>
        <v>424005.63500000001</v>
      </c>
    </row>
    <row r="5163" spans="1:33" x14ac:dyDescent="0.25">
      <c r="A5163">
        <v>5155</v>
      </c>
      <c r="B5163" s="10">
        <f t="shared" si="402"/>
        <v>2.0866179695791073E-4</v>
      </c>
      <c r="C5163" s="10">
        <f t="shared" si="403"/>
        <v>1.3290355173131241E-4</v>
      </c>
      <c r="R5163" s="9">
        <v>43681</v>
      </c>
      <c r="S5163">
        <v>1</v>
      </c>
      <c r="T5163">
        <v>3.0671389429999998</v>
      </c>
      <c r="U5163">
        <v>141327.62820000001</v>
      </c>
      <c r="V5163" t="s">
        <v>54</v>
      </c>
      <c r="W5163" t="s">
        <v>41</v>
      </c>
      <c r="AA5163" s="9">
        <v>43681</v>
      </c>
      <c r="AB5163">
        <v>1</v>
      </c>
      <c r="AC5163">
        <f t="shared" si="404"/>
        <v>662220.89709999994</v>
      </c>
      <c r="AD5163">
        <f t="shared" si="399"/>
        <v>141327.62820000001</v>
      </c>
      <c r="AE5163">
        <f t="shared" si="399"/>
        <v>259702.73130000001</v>
      </c>
      <c r="AF5163">
        <f t="shared" si="399"/>
        <v>0</v>
      </c>
      <c r="AG5163">
        <f t="shared" si="401"/>
        <v>401030.35950000002</v>
      </c>
    </row>
    <row r="5164" spans="1:33" x14ac:dyDescent="0.25">
      <c r="A5164">
        <v>5156</v>
      </c>
      <c r="B5164" s="10">
        <f t="shared" si="402"/>
        <v>1.9782719561453976E-4</v>
      </c>
      <c r="C5164" s="10">
        <f t="shared" si="403"/>
        <v>1.2922673490671941E-4</v>
      </c>
      <c r="R5164" s="9">
        <v>43681</v>
      </c>
      <c r="S5164">
        <v>2</v>
      </c>
      <c r="T5164">
        <v>2.9201547090000002</v>
      </c>
      <c r="U5164">
        <v>134554.88870000001</v>
      </c>
      <c r="V5164" t="s">
        <v>54</v>
      </c>
      <c r="W5164" t="s">
        <v>41</v>
      </c>
      <c r="AA5164" s="9">
        <v>43681</v>
      </c>
      <c r="AB5164">
        <v>2</v>
      </c>
      <c r="AC5164">
        <f t="shared" si="404"/>
        <v>602517.20730000001</v>
      </c>
      <c r="AD5164">
        <f t="shared" si="399"/>
        <v>134554.88870000001</v>
      </c>
      <c r="AE5164">
        <f t="shared" si="399"/>
        <v>255626.66639999999</v>
      </c>
      <c r="AF5164">
        <f t="shared" si="399"/>
        <v>0</v>
      </c>
      <c r="AG5164">
        <f t="shared" si="401"/>
        <v>390181.5551</v>
      </c>
    </row>
    <row r="5165" spans="1:33" x14ac:dyDescent="0.25">
      <c r="A5165">
        <v>5157</v>
      </c>
      <c r="B5165" s="10">
        <f t="shared" si="402"/>
        <v>1.8135909176022127E-4</v>
      </c>
      <c r="C5165" s="10">
        <f t="shared" si="403"/>
        <v>1.2507613198774382E-4</v>
      </c>
      <c r="R5165" s="9">
        <v>43681</v>
      </c>
      <c r="S5165">
        <v>3</v>
      </c>
      <c r="T5165">
        <v>2.811441168</v>
      </c>
      <c r="U5165">
        <v>129545.5861</v>
      </c>
      <c r="V5165" t="s">
        <v>54</v>
      </c>
      <c r="W5165" t="s">
        <v>41</v>
      </c>
      <c r="AA5165" s="9">
        <v>43681</v>
      </c>
      <c r="AB5165">
        <v>3</v>
      </c>
      <c r="AC5165">
        <f t="shared" si="404"/>
        <v>547591.54920000001</v>
      </c>
      <c r="AD5165">
        <f t="shared" si="399"/>
        <v>129545.5861</v>
      </c>
      <c r="AE5165">
        <f t="shared" si="399"/>
        <v>253084.43169999999</v>
      </c>
      <c r="AF5165">
        <f t="shared" si="399"/>
        <v>0</v>
      </c>
      <c r="AG5165">
        <f t="shared" si="401"/>
        <v>382630.01779999997</v>
      </c>
    </row>
    <row r="5166" spans="1:33" x14ac:dyDescent="0.25">
      <c r="A5166">
        <v>5158</v>
      </c>
      <c r="B5166" s="10">
        <f t="shared" si="402"/>
        <v>1.7182509763519487E-4</v>
      </c>
      <c r="C5166" s="10">
        <f t="shared" si="403"/>
        <v>1.1978468518254959E-4</v>
      </c>
      <c r="R5166" s="9">
        <v>43681</v>
      </c>
      <c r="S5166">
        <v>4</v>
      </c>
      <c r="T5166">
        <v>2.6613181899999998</v>
      </c>
      <c r="U5166">
        <v>122628.2196</v>
      </c>
      <c r="V5166" t="s">
        <v>54</v>
      </c>
      <c r="W5166" t="s">
        <v>41</v>
      </c>
      <c r="AA5166" s="9">
        <v>43681</v>
      </c>
      <c r="AB5166">
        <v>4</v>
      </c>
      <c r="AC5166">
        <f t="shared" si="404"/>
        <v>503010.61219999997</v>
      </c>
      <c r="AD5166">
        <f t="shared" si="399"/>
        <v>122628.2196</v>
      </c>
      <c r="AE5166">
        <f t="shared" si="399"/>
        <v>251711.36619999999</v>
      </c>
      <c r="AF5166">
        <f t="shared" si="399"/>
        <v>0</v>
      </c>
      <c r="AG5166">
        <f t="shared" si="401"/>
        <v>374339.5858</v>
      </c>
    </row>
    <row r="5167" spans="1:33" x14ac:dyDescent="0.25">
      <c r="A5167">
        <v>5159</v>
      </c>
      <c r="B5167" s="10">
        <f t="shared" si="402"/>
        <v>1.5606314432155236E-4</v>
      </c>
      <c r="C5167" s="10">
        <f t="shared" si="403"/>
        <v>1.1045048785809172E-4</v>
      </c>
      <c r="R5167" s="9">
        <v>43681</v>
      </c>
      <c r="S5167">
        <v>5</v>
      </c>
      <c r="T5167">
        <v>2.6240767269999998</v>
      </c>
      <c r="U5167">
        <v>120912.2074</v>
      </c>
      <c r="V5167" t="s">
        <v>54</v>
      </c>
      <c r="W5167" t="s">
        <v>41</v>
      </c>
      <c r="AA5167" s="9">
        <v>43681</v>
      </c>
      <c r="AB5167">
        <v>5</v>
      </c>
      <c r="AC5167">
        <f t="shared" si="404"/>
        <v>486383.40419999999</v>
      </c>
      <c r="AD5167">
        <f t="shared" si="399"/>
        <v>120912.2074</v>
      </c>
      <c r="AE5167">
        <f t="shared" si="399"/>
        <v>253689.17180000001</v>
      </c>
      <c r="AF5167">
        <f t="shared" si="399"/>
        <v>0</v>
      </c>
      <c r="AG5167">
        <f t="shared" si="401"/>
        <v>374601.37920000002</v>
      </c>
    </row>
    <row r="5168" spans="1:33" x14ac:dyDescent="0.25">
      <c r="A5168">
        <v>5160</v>
      </c>
      <c r="B5168" s="10">
        <f t="shared" si="402"/>
        <v>1.3870579978556217E-4</v>
      </c>
      <c r="C5168" s="10">
        <f t="shared" si="403"/>
        <v>1.0408495135945048E-4</v>
      </c>
      <c r="R5168" s="9">
        <v>43681</v>
      </c>
      <c r="S5168">
        <v>6</v>
      </c>
      <c r="T5168">
        <v>2.6347363100000001</v>
      </c>
      <c r="U5168">
        <v>121403.3797</v>
      </c>
      <c r="V5168" t="s">
        <v>54</v>
      </c>
      <c r="W5168" t="s">
        <v>41</v>
      </c>
      <c r="AA5168" s="9">
        <v>43681</v>
      </c>
      <c r="AB5168">
        <v>6</v>
      </c>
      <c r="AC5168">
        <f t="shared" si="404"/>
        <v>465856.73670000001</v>
      </c>
      <c r="AD5168">
        <f t="shared" si="399"/>
        <v>121403.3797</v>
      </c>
      <c r="AE5168">
        <f t="shared" si="399"/>
        <v>263421.58120000002</v>
      </c>
      <c r="AF5168">
        <f t="shared" si="399"/>
        <v>0</v>
      </c>
      <c r="AG5168">
        <f t="shared" si="401"/>
        <v>384824.96090000001</v>
      </c>
    </row>
    <row r="5169" spans="1:33" x14ac:dyDescent="0.25">
      <c r="A5169">
        <v>5161</v>
      </c>
      <c r="B5169" s="10">
        <f t="shared" si="402"/>
        <v>1.2112948184230936E-4</v>
      </c>
      <c r="C5169" s="10">
        <f t="shared" si="403"/>
        <v>9.84449781244545E-5</v>
      </c>
      <c r="R5169" s="9">
        <v>43681</v>
      </c>
      <c r="S5169">
        <v>7</v>
      </c>
      <c r="T5169">
        <v>2.6275083530000001</v>
      </c>
      <c r="U5169">
        <v>121070.3299</v>
      </c>
      <c r="V5169" t="s">
        <v>54</v>
      </c>
      <c r="W5169" t="s">
        <v>41</v>
      </c>
      <c r="AA5169" s="9">
        <v>43681</v>
      </c>
      <c r="AB5169">
        <v>7</v>
      </c>
      <c r="AC5169">
        <f t="shared" si="404"/>
        <v>464139.12079999998</v>
      </c>
      <c r="AD5169">
        <f t="shared" si="399"/>
        <v>121070.3299</v>
      </c>
      <c r="AE5169">
        <f t="shared" si="399"/>
        <v>278870.48060000001</v>
      </c>
      <c r="AF5169">
        <f t="shared" si="399"/>
        <v>0</v>
      </c>
      <c r="AG5169">
        <f t="shared" si="401"/>
        <v>399940.81050000002</v>
      </c>
    </row>
    <row r="5170" spans="1:33" x14ac:dyDescent="0.25">
      <c r="A5170">
        <v>5162</v>
      </c>
      <c r="B5170" s="10">
        <f t="shared" si="402"/>
        <v>1.1020884034455864E-4</v>
      </c>
      <c r="C5170" s="10">
        <f t="shared" si="403"/>
        <v>9.5781812390154317E-5</v>
      </c>
      <c r="R5170" s="9">
        <v>43681</v>
      </c>
      <c r="S5170">
        <v>8</v>
      </c>
      <c r="T5170">
        <v>2.559080126</v>
      </c>
      <c r="U5170">
        <v>117917.2941</v>
      </c>
      <c r="V5170" t="s">
        <v>54</v>
      </c>
      <c r="W5170" t="s">
        <v>41</v>
      </c>
      <c r="AA5170" s="9">
        <v>43681</v>
      </c>
      <c r="AB5170">
        <v>8</v>
      </c>
      <c r="AC5170">
        <f t="shared" si="404"/>
        <v>505405.48330000002</v>
      </c>
      <c r="AD5170">
        <f t="shared" si="399"/>
        <v>117917.2941</v>
      </c>
      <c r="AE5170">
        <f t="shared" si="399"/>
        <v>290523.28169999999</v>
      </c>
      <c r="AF5170">
        <f t="shared" si="399"/>
        <v>0</v>
      </c>
      <c r="AG5170">
        <f t="shared" si="401"/>
        <v>408440.57579999999</v>
      </c>
    </row>
    <row r="5171" spans="1:33" x14ac:dyDescent="0.25">
      <c r="A5171">
        <v>5163</v>
      </c>
      <c r="B5171" s="10">
        <f t="shared" si="402"/>
        <v>1.0016216779973835E-4</v>
      </c>
      <c r="C5171" s="10">
        <f t="shared" si="403"/>
        <v>9.3928060157452071E-5</v>
      </c>
      <c r="R5171" s="9">
        <v>43681</v>
      </c>
      <c r="S5171">
        <v>9</v>
      </c>
      <c r="T5171">
        <v>2.9961322140000002</v>
      </c>
      <c r="U5171">
        <v>138055.7801</v>
      </c>
      <c r="V5171" t="s">
        <v>54</v>
      </c>
      <c r="W5171" t="s">
        <v>41</v>
      </c>
      <c r="AA5171" s="9">
        <v>43681</v>
      </c>
      <c r="AB5171">
        <v>9</v>
      </c>
      <c r="AC5171">
        <f t="shared" si="404"/>
        <v>610793.5649</v>
      </c>
      <c r="AD5171">
        <f t="shared" si="399"/>
        <v>138055.7801</v>
      </c>
      <c r="AE5171">
        <f t="shared" si="399"/>
        <v>319967.60239999997</v>
      </c>
      <c r="AF5171">
        <f t="shared" si="399"/>
        <v>0</v>
      </c>
      <c r="AG5171">
        <f t="shared" si="401"/>
        <v>458023.38249999995</v>
      </c>
    </row>
    <row r="5172" spans="1:33" x14ac:dyDescent="0.25">
      <c r="A5172">
        <v>5164</v>
      </c>
      <c r="B5172" s="10">
        <f t="shared" si="402"/>
        <v>9.200768970564221E-5</v>
      </c>
      <c r="C5172" s="10">
        <f t="shared" si="403"/>
        <v>9.1892923970007703E-5</v>
      </c>
      <c r="R5172" s="9">
        <v>43681</v>
      </c>
      <c r="S5172">
        <v>10</v>
      </c>
      <c r="T5172">
        <v>3.639712845</v>
      </c>
      <c r="U5172">
        <v>167710.68849999999</v>
      </c>
      <c r="V5172" t="s">
        <v>54</v>
      </c>
      <c r="W5172" t="s">
        <v>41</v>
      </c>
      <c r="AA5172" s="9">
        <v>43681</v>
      </c>
      <c r="AB5172">
        <v>10</v>
      </c>
      <c r="AC5172">
        <f t="shared" si="404"/>
        <v>739392.6409</v>
      </c>
      <c r="AD5172">
        <f t="shared" si="399"/>
        <v>167710.68849999999</v>
      </c>
      <c r="AE5172">
        <f t="shared" si="399"/>
        <v>344509.35820000002</v>
      </c>
      <c r="AF5172">
        <f t="shared" si="399"/>
        <v>0</v>
      </c>
      <c r="AG5172">
        <f t="shared" si="401"/>
        <v>512220.04670000001</v>
      </c>
    </row>
    <row r="5173" spans="1:33" x14ac:dyDescent="0.25">
      <c r="A5173">
        <v>5165</v>
      </c>
      <c r="B5173" s="10">
        <f t="shared" si="402"/>
        <v>8.8966340363837661E-5</v>
      </c>
      <c r="C5173" s="10">
        <f t="shared" si="403"/>
        <v>9.195718904352549E-5</v>
      </c>
      <c r="R5173" s="9">
        <v>43681</v>
      </c>
      <c r="S5173">
        <v>11</v>
      </c>
      <c r="T5173">
        <v>4.2397981419999997</v>
      </c>
      <c r="U5173">
        <v>195361.41880000001</v>
      </c>
      <c r="V5173" t="s">
        <v>54</v>
      </c>
      <c r="W5173" t="s">
        <v>41</v>
      </c>
      <c r="AA5173" s="9">
        <v>43681</v>
      </c>
      <c r="AB5173">
        <v>11</v>
      </c>
      <c r="AC5173">
        <f t="shared" si="404"/>
        <v>881596.23990000004</v>
      </c>
      <c r="AD5173">
        <f t="shared" si="399"/>
        <v>195361.41880000001</v>
      </c>
      <c r="AE5173">
        <f t="shared" si="399"/>
        <v>365123.34860000003</v>
      </c>
      <c r="AF5173">
        <f t="shared" si="399"/>
        <v>0</v>
      </c>
      <c r="AG5173">
        <f t="shared" si="401"/>
        <v>560484.76740000001</v>
      </c>
    </row>
    <row r="5174" spans="1:33" x14ac:dyDescent="0.25">
      <c r="A5174">
        <v>5166</v>
      </c>
      <c r="B5174" s="10">
        <f t="shared" si="402"/>
        <v>8.5211725235996252E-5</v>
      </c>
      <c r="C5174" s="10">
        <f t="shared" si="403"/>
        <v>9.4466875038533236E-5</v>
      </c>
      <c r="R5174" s="9">
        <v>43681</v>
      </c>
      <c r="S5174">
        <v>12</v>
      </c>
      <c r="T5174">
        <v>4.6817414169999996</v>
      </c>
      <c r="U5174">
        <v>215725.28099999999</v>
      </c>
      <c r="V5174" t="s">
        <v>54</v>
      </c>
      <c r="W5174" t="s">
        <v>41</v>
      </c>
      <c r="AA5174" s="9">
        <v>43681</v>
      </c>
      <c r="AB5174">
        <v>12</v>
      </c>
      <c r="AC5174">
        <f t="shared" si="404"/>
        <v>990595.7095</v>
      </c>
      <c r="AD5174">
        <f t="shared" si="399"/>
        <v>215725.28099999999</v>
      </c>
      <c r="AE5174">
        <f t="shared" si="399"/>
        <v>372181.47450000001</v>
      </c>
      <c r="AF5174">
        <f t="shared" si="399"/>
        <v>0</v>
      </c>
      <c r="AG5174">
        <f t="shared" si="401"/>
        <v>587906.75549999997</v>
      </c>
    </row>
    <row r="5175" spans="1:33" x14ac:dyDescent="0.25">
      <c r="A5175">
        <v>5167</v>
      </c>
      <c r="B5175" s="10">
        <f t="shared" si="402"/>
        <v>8.489754921877568E-5</v>
      </c>
      <c r="C5175" s="10">
        <f t="shared" si="403"/>
        <v>9.8177515512386297E-5</v>
      </c>
      <c r="R5175" s="9">
        <v>43681</v>
      </c>
      <c r="S5175">
        <v>13</v>
      </c>
      <c r="T5175">
        <v>4.6625293540000001</v>
      </c>
      <c r="U5175">
        <v>214840.0276</v>
      </c>
      <c r="V5175" t="s">
        <v>54</v>
      </c>
      <c r="W5175" t="s">
        <v>41</v>
      </c>
      <c r="AA5175" s="9">
        <v>43681</v>
      </c>
      <c r="AB5175">
        <v>13</v>
      </c>
      <c r="AC5175">
        <f t="shared" si="404"/>
        <v>1107131.9609999999</v>
      </c>
      <c r="AD5175">
        <f t="shared" si="399"/>
        <v>214840.0276</v>
      </c>
      <c r="AE5175">
        <f t="shared" si="399"/>
        <v>371308.15</v>
      </c>
      <c r="AF5175">
        <f t="shared" si="399"/>
        <v>0</v>
      </c>
      <c r="AG5175">
        <f t="shared" si="401"/>
        <v>586148.17760000005</v>
      </c>
    </row>
    <row r="5176" spans="1:33" x14ac:dyDescent="0.25">
      <c r="A5176">
        <v>5168</v>
      </c>
      <c r="B5176" s="10">
        <f t="shared" si="402"/>
        <v>9.2445745189382586E-5</v>
      </c>
      <c r="C5176" s="10">
        <f t="shared" si="403"/>
        <v>1.0026403886205179E-4</v>
      </c>
      <c r="R5176" s="9">
        <v>43681</v>
      </c>
      <c r="S5176">
        <v>14</v>
      </c>
      <c r="T5176">
        <v>4.649196345</v>
      </c>
      <c r="U5176">
        <v>214225.6692</v>
      </c>
      <c r="V5176" t="s">
        <v>54</v>
      </c>
      <c r="W5176" t="s">
        <v>41</v>
      </c>
      <c r="AA5176" s="9">
        <v>43681</v>
      </c>
      <c r="AB5176">
        <v>14</v>
      </c>
      <c r="AC5176">
        <f t="shared" si="404"/>
        <v>1188484.1100000001</v>
      </c>
      <c r="AD5176">
        <f t="shared" si="399"/>
        <v>214225.6692</v>
      </c>
      <c r="AE5176">
        <f t="shared" si="399"/>
        <v>370855.14010000002</v>
      </c>
      <c r="AF5176">
        <f t="shared" si="399"/>
        <v>0</v>
      </c>
      <c r="AG5176">
        <f t="shared" si="401"/>
        <v>585080.80930000008</v>
      </c>
    </row>
    <row r="5177" spans="1:33" x14ac:dyDescent="0.25">
      <c r="A5177">
        <v>5169</v>
      </c>
      <c r="B5177" s="10">
        <f t="shared" si="402"/>
        <v>1.1172270212696366E-4</v>
      </c>
      <c r="C5177" s="10">
        <f t="shared" si="403"/>
        <v>1.1243563187315535E-4</v>
      </c>
      <c r="R5177" s="9">
        <v>43681</v>
      </c>
      <c r="S5177">
        <v>15</v>
      </c>
      <c r="T5177">
        <v>4.6617662519999996</v>
      </c>
      <c r="U5177">
        <v>214804.8653</v>
      </c>
      <c r="V5177" t="s">
        <v>54</v>
      </c>
      <c r="W5177" t="s">
        <v>41</v>
      </c>
      <c r="AA5177" s="9">
        <v>43681</v>
      </c>
      <c r="AB5177">
        <v>15</v>
      </c>
      <c r="AC5177">
        <f t="shared" si="404"/>
        <v>1279246.898</v>
      </c>
      <c r="AD5177">
        <f t="shared" si="399"/>
        <v>214804.8653</v>
      </c>
      <c r="AE5177">
        <f t="shared" si="399"/>
        <v>373307.29570000002</v>
      </c>
      <c r="AF5177">
        <f t="shared" si="399"/>
        <v>0</v>
      </c>
      <c r="AG5177">
        <f t="shared" si="401"/>
        <v>588112.16100000008</v>
      </c>
    </row>
    <row r="5178" spans="1:33" x14ac:dyDescent="0.25">
      <c r="A5178">
        <v>5170</v>
      </c>
      <c r="B5178" s="10">
        <f t="shared" si="402"/>
        <v>1.3524527519811745E-4</v>
      </c>
      <c r="C5178" s="10">
        <f t="shared" si="403"/>
        <v>1.2573983514654224E-4</v>
      </c>
      <c r="R5178" s="9">
        <v>43681</v>
      </c>
      <c r="S5178">
        <v>16</v>
      </c>
      <c r="T5178">
        <v>4.6866829330000002</v>
      </c>
      <c r="U5178">
        <v>215952.9762</v>
      </c>
      <c r="V5178" t="s">
        <v>54</v>
      </c>
      <c r="W5178" t="s">
        <v>41</v>
      </c>
      <c r="AA5178" s="9">
        <v>43681</v>
      </c>
      <c r="AB5178">
        <v>16</v>
      </c>
      <c r="AC5178">
        <f t="shared" si="404"/>
        <v>1308410.601</v>
      </c>
      <c r="AD5178">
        <f t="shared" si="399"/>
        <v>215952.9762</v>
      </c>
      <c r="AE5178">
        <f t="shared" si="399"/>
        <v>375468.4068</v>
      </c>
      <c r="AF5178">
        <f t="shared" si="399"/>
        <v>0</v>
      </c>
      <c r="AG5178">
        <f t="shared" si="401"/>
        <v>591421.38300000003</v>
      </c>
    </row>
    <row r="5179" spans="1:33" x14ac:dyDescent="0.25">
      <c r="A5179">
        <v>5171</v>
      </c>
      <c r="B5179" s="10">
        <f t="shared" si="402"/>
        <v>1.6125630616741114E-4</v>
      </c>
      <c r="C5179" s="10">
        <f t="shared" si="403"/>
        <v>1.3758786425690291E-4</v>
      </c>
      <c r="R5179" s="9">
        <v>43681</v>
      </c>
      <c r="S5179">
        <v>17</v>
      </c>
      <c r="T5179">
        <v>4.6784876459999998</v>
      </c>
      <c r="U5179">
        <v>215575.35380000001</v>
      </c>
      <c r="V5179" t="s">
        <v>54</v>
      </c>
      <c r="W5179" t="s">
        <v>41</v>
      </c>
      <c r="AA5179" s="9">
        <v>43681</v>
      </c>
      <c r="AB5179">
        <v>17</v>
      </c>
      <c r="AC5179">
        <f t="shared" si="404"/>
        <v>1361396.142</v>
      </c>
      <c r="AD5179">
        <f t="shared" si="399"/>
        <v>215575.35380000001</v>
      </c>
      <c r="AE5179">
        <f t="shared" si="399"/>
        <v>381164.03019999998</v>
      </c>
      <c r="AF5179">
        <f t="shared" si="399"/>
        <v>0</v>
      </c>
      <c r="AG5179">
        <f t="shared" si="401"/>
        <v>596739.38399999996</v>
      </c>
    </row>
    <row r="5180" spans="1:33" x14ac:dyDescent="0.25">
      <c r="A5180">
        <v>5172</v>
      </c>
      <c r="B5180" s="10">
        <f t="shared" si="402"/>
        <v>1.811938365769065E-4</v>
      </c>
      <c r="C5180" s="10">
        <f t="shared" si="403"/>
        <v>1.4431941700517693E-4</v>
      </c>
      <c r="R5180" s="9">
        <v>43681</v>
      </c>
      <c r="S5180">
        <v>18</v>
      </c>
      <c r="T5180">
        <v>4.7043078530000004</v>
      </c>
      <c r="U5180">
        <v>216765.09719999999</v>
      </c>
      <c r="V5180" t="s">
        <v>54</v>
      </c>
      <c r="W5180" t="s">
        <v>41</v>
      </c>
      <c r="AA5180" s="9">
        <v>43681</v>
      </c>
      <c r="AB5180">
        <v>18</v>
      </c>
      <c r="AC5180">
        <f t="shared" si="404"/>
        <v>1352986.3910000001</v>
      </c>
      <c r="AD5180">
        <f t="shared" si="399"/>
        <v>216765.09719999999</v>
      </c>
      <c r="AE5180">
        <f t="shared" si="399"/>
        <v>377904.85739999998</v>
      </c>
      <c r="AF5180">
        <f t="shared" si="399"/>
        <v>0</v>
      </c>
      <c r="AG5180">
        <f t="shared" si="401"/>
        <v>594669.95459999994</v>
      </c>
    </row>
    <row r="5181" spans="1:33" x14ac:dyDescent="0.25">
      <c r="A5181">
        <v>5173</v>
      </c>
      <c r="B5181" s="10">
        <f t="shared" si="402"/>
        <v>2.0250995000953414E-4</v>
      </c>
      <c r="C5181" s="10">
        <f t="shared" si="403"/>
        <v>1.4388772110287296E-4</v>
      </c>
      <c r="R5181" s="9">
        <v>43681</v>
      </c>
      <c r="S5181">
        <v>19</v>
      </c>
      <c r="T5181">
        <v>4.4986473230000001</v>
      </c>
      <c r="U5181">
        <v>207288.67129999999</v>
      </c>
      <c r="V5181" t="s">
        <v>54</v>
      </c>
      <c r="W5181" t="s">
        <v>41</v>
      </c>
      <c r="AA5181" s="9">
        <v>43681</v>
      </c>
      <c r="AB5181">
        <v>19</v>
      </c>
      <c r="AC5181">
        <f t="shared" si="404"/>
        <v>1323309.7250000001</v>
      </c>
      <c r="AD5181">
        <f t="shared" si="399"/>
        <v>207288.67129999999</v>
      </c>
      <c r="AE5181">
        <f t="shared" si="399"/>
        <v>362789.16499999998</v>
      </c>
      <c r="AF5181">
        <f t="shared" si="399"/>
        <v>0</v>
      </c>
      <c r="AG5181">
        <f t="shared" si="401"/>
        <v>570077.83629999997</v>
      </c>
    </row>
    <row r="5182" spans="1:33" x14ac:dyDescent="0.25">
      <c r="A5182">
        <v>5174</v>
      </c>
      <c r="B5182" s="10">
        <f t="shared" si="402"/>
        <v>2.1739039805682722E-4</v>
      </c>
      <c r="C5182" s="10">
        <f t="shared" si="403"/>
        <v>1.436257034115559E-4</v>
      </c>
      <c r="R5182" s="9">
        <v>43681</v>
      </c>
      <c r="S5182">
        <v>20</v>
      </c>
      <c r="T5182">
        <v>4.3222704749999998</v>
      </c>
      <c r="U5182">
        <v>199161.579</v>
      </c>
      <c r="V5182" t="s">
        <v>54</v>
      </c>
      <c r="W5182" t="s">
        <v>41</v>
      </c>
      <c r="AA5182" s="9">
        <v>43681</v>
      </c>
      <c r="AB5182">
        <v>20</v>
      </c>
      <c r="AC5182">
        <f t="shared" si="404"/>
        <v>1256655.7919999999</v>
      </c>
      <c r="AD5182">
        <f t="shared" si="399"/>
        <v>199161.579</v>
      </c>
      <c r="AE5182">
        <f t="shared" si="399"/>
        <v>349869.6973</v>
      </c>
      <c r="AF5182">
        <f t="shared" si="399"/>
        <v>0</v>
      </c>
      <c r="AG5182">
        <f t="shared" si="401"/>
        <v>549031.27630000003</v>
      </c>
    </row>
    <row r="5183" spans="1:33" x14ac:dyDescent="0.25">
      <c r="A5183">
        <v>5175</v>
      </c>
      <c r="B5183" s="10">
        <f t="shared" si="402"/>
        <v>2.3399218384937553E-4</v>
      </c>
      <c r="C5183" s="10">
        <f t="shared" si="403"/>
        <v>1.4436983997060868E-4</v>
      </c>
      <c r="R5183" s="9">
        <v>43681</v>
      </c>
      <c r="S5183">
        <v>21</v>
      </c>
      <c r="T5183">
        <v>4.1871644999999997</v>
      </c>
      <c r="U5183">
        <v>192936.16579999999</v>
      </c>
      <c r="V5183" t="s">
        <v>54</v>
      </c>
      <c r="W5183" t="s">
        <v>41</v>
      </c>
      <c r="AA5183" s="9">
        <v>43681</v>
      </c>
      <c r="AB5183">
        <v>21</v>
      </c>
      <c r="AC5183">
        <f t="shared" si="404"/>
        <v>1199701.0249999999</v>
      </c>
      <c r="AD5183">
        <f t="shared" si="399"/>
        <v>192936.16579999999</v>
      </c>
      <c r="AE5183">
        <f t="shared" si="399"/>
        <v>335444.7647</v>
      </c>
      <c r="AF5183">
        <f t="shared" si="399"/>
        <v>0</v>
      </c>
      <c r="AG5183">
        <f t="shared" si="401"/>
        <v>528380.93050000002</v>
      </c>
    </row>
    <row r="5184" spans="1:33" x14ac:dyDescent="0.25">
      <c r="A5184">
        <v>5176</v>
      </c>
      <c r="B5184" s="10">
        <f t="shared" si="402"/>
        <v>2.3932663380174475E-4</v>
      </c>
      <c r="C5184" s="10">
        <f t="shared" si="403"/>
        <v>1.4518218816241425E-4</v>
      </c>
      <c r="R5184" s="9">
        <v>43681</v>
      </c>
      <c r="S5184">
        <v>22</v>
      </c>
      <c r="T5184">
        <v>4.012261927</v>
      </c>
      <c r="U5184">
        <v>184877.00510000001</v>
      </c>
      <c r="V5184" t="s">
        <v>54</v>
      </c>
      <c r="W5184" t="s">
        <v>41</v>
      </c>
      <c r="AA5184" s="9">
        <v>43681</v>
      </c>
      <c r="AB5184">
        <v>22</v>
      </c>
      <c r="AC5184">
        <f t="shared" si="404"/>
        <v>1120111.068</v>
      </c>
      <c r="AD5184">
        <f t="shared" si="399"/>
        <v>184877.00510000001</v>
      </c>
      <c r="AE5184">
        <f t="shared" si="399"/>
        <v>320698.61109999998</v>
      </c>
      <c r="AF5184">
        <f t="shared" si="399"/>
        <v>0</v>
      </c>
      <c r="AG5184">
        <f t="shared" si="401"/>
        <v>505575.61619999999</v>
      </c>
    </row>
    <row r="5185" spans="1:33" x14ac:dyDescent="0.25">
      <c r="A5185">
        <v>5177</v>
      </c>
      <c r="B5185" s="10">
        <f t="shared" si="402"/>
        <v>2.4901843174193457E-4</v>
      </c>
      <c r="C5185" s="10">
        <f t="shared" si="403"/>
        <v>1.4648765165092308E-4</v>
      </c>
      <c r="R5185" s="9">
        <v>43681</v>
      </c>
      <c r="S5185">
        <v>23</v>
      </c>
      <c r="T5185">
        <v>3.715692405</v>
      </c>
      <c r="U5185">
        <v>171211.6747</v>
      </c>
      <c r="V5185" t="s">
        <v>54</v>
      </c>
      <c r="W5185" t="s">
        <v>41</v>
      </c>
      <c r="AA5185" s="9">
        <v>43681</v>
      </c>
      <c r="AB5185">
        <v>23</v>
      </c>
      <c r="AC5185">
        <f t="shared" si="404"/>
        <v>1012349.379</v>
      </c>
      <c r="AD5185">
        <f t="shared" si="399"/>
        <v>171211.6747</v>
      </c>
      <c r="AE5185">
        <f t="shared" si="399"/>
        <v>297347.06790000002</v>
      </c>
      <c r="AF5185">
        <f t="shared" si="399"/>
        <v>0</v>
      </c>
      <c r="AG5185">
        <f t="shared" si="401"/>
        <v>468558.7426</v>
      </c>
    </row>
    <row r="5186" spans="1:33" x14ac:dyDescent="0.25">
      <c r="A5186">
        <v>5178</v>
      </c>
      <c r="B5186" s="10">
        <f t="shared" si="402"/>
        <v>2.4748017043741549E-4</v>
      </c>
      <c r="C5186" s="10">
        <f t="shared" si="403"/>
        <v>1.4597964788715042E-4</v>
      </c>
      <c r="R5186" s="9">
        <v>43681</v>
      </c>
      <c r="S5186">
        <v>24</v>
      </c>
      <c r="T5186">
        <v>3.4477668829999999</v>
      </c>
      <c r="U5186">
        <v>158866.20240000001</v>
      </c>
      <c r="V5186" t="s">
        <v>54</v>
      </c>
      <c r="W5186" t="s">
        <v>41</v>
      </c>
      <c r="AA5186" s="9">
        <v>43681</v>
      </c>
      <c r="AB5186">
        <v>24</v>
      </c>
      <c r="AC5186">
        <f t="shared" si="404"/>
        <v>871982.77099999995</v>
      </c>
      <c r="AD5186">
        <f t="shared" si="399"/>
        <v>158866.20240000001</v>
      </c>
      <c r="AE5186">
        <f t="shared" si="399"/>
        <v>280880.62089999998</v>
      </c>
      <c r="AF5186">
        <f t="shared" si="399"/>
        <v>0</v>
      </c>
      <c r="AG5186">
        <f t="shared" si="401"/>
        <v>439746.82329999999</v>
      </c>
    </row>
    <row r="5187" spans="1:33" x14ac:dyDescent="0.25">
      <c r="A5187">
        <v>5179</v>
      </c>
      <c r="B5187" s="10">
        <f t="shared" si="402"/>
        <v>2.4205189236414828E-4</v>
      </c>
      <c r="C5187" s="10">
        <f t="shared" si="403"/>
        <v>1.3994277189827034E-4</v>
      </c>
      <c r="R5187" s="9">
        <v>43682</v>
      </c>
      <c r="S5187">
        <v>1</v>
      </c>
      <c r="T5187">
        <v>3.1963539050000001</v>
      </c>
      <c r="U5187">
        <v>147281.59520000001</v>
      </c>
      <c r="V5187" t="s">
        <v>54</v>
      </c>
      <c r="W5187" t="s">
        <v>41</v>
      </c>
      <c r="AA5187" s="9">
        <v>43682</v>
      </c>
      <c r="AB5187">
        <v>1</v>
      </c>
      <c r="AC5187">
        <f t="shared" si="404"/>
        <v>758841.37159999995</v>
      </c>
      <c r="AD5187">
        <f>SUMIFS($U:$U,$R:$R,$AA5187,$S:$S,$AB5187,$W:$W,AD$2)</f>
        <v>147281.59520000001</v>
      </c>
      <c r="AE5187">
        <f>SUMIFS($U:$U,$R:$R,$AA5187,$S:$S,$AB5187,$W:$W,AE$2)</f>
        <v>270342.85720000003</v>
      </c>
      <c r="AF5187">
        <f>SUMIFS($U:$U,$R:$R,$AA5187,$S:$S,$AB5187,$W:$W,AF$2)</f>
        <v>0</v>
      </c>
      <c r="AG5187">
        <f t="shared" si="401"/>
        <v>417624.45240000007</v>
      </c>
    </row>
    <row r="5188" spans="1:33" x14ac:dyDescent="0.25">
      <c r="A5188">
        <v>5180</v>
      </c>
      <c r="B5188" s="10">
        <f t="shared" si="402"/>
        <v>2.2985995399071632E-4</v>
      </c>
      <c r="C5188" s="10">
        <f t="shared" si="403"/>
        <v>1.3477625996291895E-4</v>
      </c>
      <c r="R5188" s="9">
        <v>43682</v>
      </c>
      <c r="S5188">
        <v>2</v>
      </c>
      <c r="T5188">
        <v>3.0122806249999998</v>
      </c>
      <c r="U5188">
        <v>138799.86670000001</v>
      </c>
      <c r="V5188" t="s">
        <v>54</v>
      </c>
      <c r="W5188" t="s">
        <v>41</v>
      </c>
      <c r="AA5188" s="9">
        <v>43682</v>
      </c>
      <c r="AB5188">
        <v>2</v>
      </c>
      <c r="AC5188">
        <f t="shared" ref="AC5188:AF5251" si="405">SUMIFS($U:$U,$R:$R,$AA5188,$S:$S,$AB5188,$W:$W,AC$2)</f>
        <v>664898.44070000004</v>
      </c>
      <c r="AD5188">
        <f t="shared" si="405"/>
        <v>138799.86670000001</v>
      </c>
      <c r="AE5188">
        <f t="shared" si="405"/>
        <v>261094.30489999999</v>
      </c>
      <c r="AF5188">
        <f t="shared" si="405"/>
        <v>0</v>
      </c>
      <c r="AG5188">
        <f t="shared" ref="AG5188:AG5251" si="406">SUM(AD5188:AF5188)</f>
        <v>399894.1716</v>
      </c>
    </row>
    <row r="5189" spans="1:33" x14ac:dyDescent="0.25">
      <c r="A5189">
        <v>5181</v>
      </c>
      <c r="B5189" s="10">
        <f t="shared" si="402"/>
        <v>2.194421289939952E-4</v>
      </c>
      <c r="C5189" s="10">
        <f t="shared" si="403"/>
        <v>1.2970701073431178E-4</v>
      </c>
      <c r="R5189" s="9">
        <v>43682</v>
      </c>
      <c r="S5189">
        <v>3</v>
      </c>
      <c r="T5189">
        <v>2.838555935</v>
      </c>
      <c r="U5189">
        <v>130794.9804</v>
      </c>
      <c r="V5189" t="s">
        <v>54</v>
      </c>
      <c r="W5189" t="s">
        <v>41</v>
      </c>
      <c r="AA5189" s="9">
        <v>43682</v>
      </c>
      <c r="AB5189">
        <v>3</v>
      </c>
      <c r="AC5189">
        <f t="shared" si="405"/>
        <v>605418.66480000003</v>
      </c>
      <c r="AD5189">
        <f t="shared" si="405"/>
        <v>130794.9804</v>
      </c>
      <c r="AE5189">
        <f t="shared" si="405"/>
        <v>257159.39939999999</v>
      </c>
      <c r="AF5189">
        <f t="shared" si="405"/>
        <v>0</v>
      </c>
      <c r="AG5189">
        <f t="shared" si="406"/>
        <v>387954.3798</v>
      </c>
    </row>
    <row r="5190" spans="1:33" x14ac:dyDescent="0.25">
      <c r="A5190">
        <v>5182</v>
      </c>
      <c r="B5190" s="10">
        <f t="shared" si="402"/>
        <v>2.0488401055726176E-4</v>
      </c>
      <c r="C5190" s="10">
        <f t="shared" si="403"/>
        <v>1.2410875959396436E-4</v>
      </c>
      <c r="R5190" s="9">
        <v>43682</v>
      </c>
      <c r="S5190">
        <v>4</v>
      </c>
      <c r="T5190">
        <v>2.7703361050000002</v>
      </c>
      <c r="U5190">
        <v>127651.54700000001</v>
      </c>
      <c r="V5190" t="s">
        <v>54</v>
      </c>
      <c r="W5190" t="s">
        <v>41</v>
      </c>
      <c r="AA5190" s="9">
        <v>43682</v>
      </c>
      <c r="AB5190">
        <v>4</v>
      </c>
      <c r="AC5190">
        <f t="shared" si="405"/>
        <v>550392.89139999996</v>
      </c>
      <c r="AD5190">
        <f t="shared" si="405"/>
        <v>127651.54700000001</v>
      </c>
      <c r="AE5190">
        <f t="shared" si="405"/>
        <v>257438.70600000001</v>
      </c>
      <c r="AF5190">
        <f t="shared" si="405"/>
        <v>0</v>
      </c>
      <c r="AG5190">
        <f t="shared" si="406"/>
        <v>385090.25300000003</v>
      </c>
    </row>
    <row r="5191" spans="1:33" x14ac:dyDescent="0.25">
      <c r="A5191">
        <v>5183</v>
      </c>
      <c r="B5191" s="10">
        <f t="shared" si="402"/>
        <v>1.8517288756464049E-4</v>
      </c>
      <c r="C5191" s="10">
        <f t="shared" si="403"/>
        <v>1.1502185326514888E-4</v>
      </c>
      <c r="R5191" s="9">
        <v>43682</v>
      </c>
      <c r="S5191">
        <v>5</v>
      </c>
      <c r="T5191">
        <v>2.7628842480000002</v>
      </c>
      <c r="U5191">
        <v>127308.1804</v>
      </c>
      <c r="V5191" t="s">
        <v>54</v>
      </c>
      <c r="W5191" t="s">
        <v>41</v>
      </c>
      <c r="AA5191" s="9">
        <v>43682</v>
      </c>
      <c r="AB5191">
        <v>5</v>
      </c>
      <c r="AC5191">
        <f t="shared" si="405"/>
        <v>521404.14169999998</v>
      </c>
      <c r="AD5191">
        <f t="shared" si="405"/>
        <v>127308.1804</v>
      </c>
      <c r="AE5191">
        <f t="shared" si="405"/>
        <v>280008.40110000002</v>
      </c>
      <c r="AF5191">
        <f t="shared" si="405"/>
        <v>0</v>
      </c>
      <c r="AG5191">
        <f t="shared" si="406"/>
        <v>407316.58150000003</v>
      </c>
    </row>
    <row r="5192" spans="1:33" x14ac:dyDescent="0.25">
      <c r="A5192">
        <v>5184</v>
      </c>
      <c r="B5192" s="10">
        <f t="shared" si="402"/>
        <v>1.594978679911717E-4</v>
      </c>
      <c r="C5192" s="10">
        <f t="shared" si="403"/>
        <v>1.0794910004828913E-4</v>
      </c>
      <c r="R5192" s="9">
        <v>43682</v>
      </c>
      <c r="S5192">
        <v>6</v>
      </c>
      <c r="T5192">
        <v>2.8313191209999999</v>
      </c>
      <c r="U5192">
        <v>130461.52250000001</v>
      </c>
      <c r="V5192" t="s">
        <v>54</v>
      </c>
      <c r="W5192" t="s">
        <v>41</v>
      </c>
      <c r="AA5192" s="9">
        <v>43682</v>
      </c>
      <c r="AB5192">
        <v>6</v>
      </c>
      <c r="AC5192">
        <f t="shared" si="405"/>
        <v>513003.17589999997</v>
      </c>
      <c r="AD5192">
        <f t="shared" si="405"/>
        <v>130461.52250000001</v>
      </c>
      <c r="AE5192">
        <f t="shared" si="405"/>
        <v>323997.37599999999</v>
      </c>
      <c r="AF5192">
        <f t="shared" si="405"/>
        <v>0</v>
      </c>
      <c r="AG5192">
        <f t="shared" si="406"/>
        <v>454458.89850000001</v>
      </c>
    </row>
    <row r="5193" spans="1:33" x14ac:dyDescent="0.25">
      <c r="A5193">
        <v>5185</v>
      </c>
      <c r="B5193" s="10">
        <f t="shared" si="402"/>
        <v>1.3880272058001072E-4</v>
      </c>
      <c r="C5193" s="10">
        <f t="shared" si="403"/>
        <v>1.0251849793121534E-4</v>
      </c>
      <c r="R5193" s="9">
        <v>43682</v>
      </c>
      <c r="S5193">
        <v>7</v>
      </c>
      <c r="T5193">
        <v>3.1913034749999998</v>
      </c>
      <c r="U5193">
        <v>147048.88149999999</v>
      </c>
      <c r="V5193" t="s">
        <v>54</v>
      </c>
      <c r="W5193" t="s">
        <v>41</v>
      </c>
      <c r="AA5193" s="9">
        <v>43682</v>
      </c>
      <c r="AB5193">
        <v>7</v>
      </c>
      <c r="AC5193">
        <f t="shared" si="405"/>
        <v>544920.33620000002</v>
      </c>
      <c r="AD5193">
        <f t="shared" si="405"/>
        <v>147048.88149999999</v>
      </c>
      <c r="AE5193">
        <f t="shared" si="405"/>
        <v>371767.80920000002</v>
      </c>
      <c r="AF5193">
        <f t="shared" si="405"/>
        <v>0</v>
      </c>
      <c r="AG5193">
        <f t="shared" si="406"/>
        <v>518816.69070000004</v>
      </c>
    </row>
    <row r="5194" spans="1:33" x14ac:dyDescent="0.25">
      <c r="A5194">
        <v>5186</v>
      </c>
      <c r="B5194" s="10">
        <f t="shared" ref="B5194:B5257" si="407">AC5188/$AC$1</f>
        <v>1.2161924208741564E-4</v>
      </c>
      <c r="C5194" s="10">
        <f t="shared" ref="C5194:C5257" si="408">AG5188/$AG$1</f>
        <v>9.8166066589925734E-5</v>
      </c>
      <c r="R5194" s="9">
        <v>43682</v>
      </c>
      <c r="S5194">
        <v>8</v>
      </c>
      <c r="T5194">
        <v>3.4817995009999998</v>
      </c>
      <c r="U5194">
        <v>160434.35740000001</v>
      </c>
      <c r="V5194" t="s">
        <v>54</v>
      </c>
      <c r="W5194" t="s">
        <v>41</v>
      </c>
      <c r="AA5194" s="9">
        <v>43682</v>
      </c>
      <c r="AB5194">
        <v>8</v>
      </c>
      <c r="AC5194">
        <f t="shared" si="405"/>
        <v>535500.60069999995</v>
      </c>
      <c r="AD5194">
        <f t="shared" si="405"/>
        <v>160434.35740000001</v>
      </c>
      <c r="AE5194">
        <f t="shared" si="405"/>
        <v>402252.69170000002</v>
      </c>
      <c r="AF5194">
        <f t="shared" si="405"/>
        <v>0</v>
      </c>
      <c r="AG5194">
        <f t="shared" si="406"/>
        <v>562687.04910000006</v>
      </c>
    </row>
    <row r="5195" spans="1:33" x14ac:dyDescent="0.25">
      <c r="A5195">
        <v>5187</v>
      </c>
      <c r="B5195" s="10">
        <f t="shared" si="407"/>
        <v>1.1073955757970113E-4</v>
      </c>
      <c r="C5195" s="10">
        <f t="shared" si="408"/>
        <v>9.5235085144962226E-5</v>
      </c>
      <c r="R5195" s="9">
        <v>43682</v>
      </c>
      <c r="S5195">
        <v>9</v>
      </c>
      <c r="T5195">
        <v>4.1192538780000003</v>
      </c>
      <c r="U5195">
        <v>189806.98019999999</v>
      </c>
      <c r="V5195" t="s">
        <v>54</v>
      </c>
      <c r="W5195" t="s">
        <v>41</v>
      </c>
      <c r="AA5195" s="9">
        <v>43682</v>
      </c>
      <c r="AB5195">
        <v>9</v>
      </c>
      <c r="AC5195">
        <f t="shared" si="405"/>
        <v>545912.87199999997</v>
      </c>
      <c r="AD5195">
        <f t="shared" si="405"/>
        <v>189806.98019999999</v>
      </c>
      <c r="AE5195">
        <f t="shared" si="405"/>
        <v>444541.73540000001</v>
      </c>
      <c r="AF5195">
        <f t="shared" si="405"/>
        <v>0</v>
      </c>
      <c r="AG5195">
        <f t="shared" si="406"/>
        <v>634348.7156</v>
      </c>
    </row>
    <row r="5196" spans="1:33" x14ac:dyDescent="0.25">
      <c r="A5196">
        <v>5188</v>
      </c>
      <c r="B5196" s="10">
        <f t="shared" si="407"/>
        <v>1.0067457254358584E-4</v>
      </c>
      <c r="C5196" s="10">
        <f t="shared" si="408"/>
        <v>9.4531998973323747E-5</v>
      </c>
      <c r="R5196" s="9">
        <v>43682</v>
      </c>
      <c r="S5196">
        <v>10</v>
      </c>
      <c r="T5196">
        <v>4.746166423</v>
      </c>
      <c r="U5196">
        <v>218693.85649999999</v>
      </c>
      <c r="V5196" t="s">
        <v>54</v>
      </c>
      <c r="W5196" t="s">
        <v>41</v>
      </c>
      <c r="AA5196" s="9">
        <v>43682</v>
      </c>
      <c r="AB5196">
        <v>10</v>
      </c>
      <c r="AC5196">
        <f t="shared" si="405"/>
        <v>624311.36419999995</v>
      </c>
      <c r="AD5196">
        <f t="shared" si="405"/>
        <v>218693.85649999999</v>
      </c>
      <c r="AE5196">
        <f t="shared" si="405"/>
        <v>471108.60879999999</v>
      </c>
      <c r="AF5196">
        <f t="shared" si="405"/>
        <v>0</v>
      </c>
      <c r="AG5196">
        <f t="shared" si="406"/>
        <v>689802.46530000004</v>
      </c>
    </row>
    <row r="5197" spans="1:33" x14ac:dyDescent="0.25">
      <c r="A5197">
        <v>5189</v>
      </c>
      <c r="B5197" s="10">
        <f t="shared" si="407"/>
        <v>9.5372124001423409E-5</v>
      </c>
      <c r="C5197" s="10">
        <f t="shared" si="408"/>
        <v>9.9988120613833705E-5</v>
      </c>
      <c r="R5197" s="9">
        <v>43682</v>
      </c>
      <c r="S5197">
        <v>11</v>
      </c>
      <c r="T5197">
        <v>5.2904885699999999</v>
      </c>
      <c r="U5197">
        <v>243775.1323</v>
      </c>
      <c r="V5197" t="s">
        <v>54</v>
      </c>
      <c r="W5197" t="s">
        <v>41</v>
      </c>
      <c r="AA5197" s="9">
        <v>43682</v>
      </c>
      <c r="AB5197">
        <v>11</v>
      </c>
      <c r="AC5197">
        <f t="shared" si="405"/>
        <v>758873.83660000004</v>
      </c>
      <c r="AD5197">
        <f t="shared" si="405"/>
        <v>243775.1323</v>
      </c>
      <c r="AE5197">
        <f t="shared" si="405"/>
        <v>494456.15879999998</v>
      </c>
      <c r="AF5197">
        <f t="shared" si="405"/>
        <v>0</v>
      </c>
      <c r="AG5197">
        <f t="shared" si="406"/>
        <v>738231.29110000003</v>
      </c>
    </row>
    <row r="5198" spans="1:33" x14ac:dyDescent="0.25">
      <c r="A5198">
        <v>5190</v>
      </c>
      <c r="B5198" s="10">
        <f t="shared" si="407"/>
        <v>9.3835469633092139E-5</v>
      </c>
      <c r="C5198" s="10">
        <f t="shared" si="408"/>
        <v>1.1156062193664465E-4</v>
      </c>
      <c r="R5198" s="9">
        <v>43682</v>
      </c>
      <c r="S5198">
        <v>12</v>
      </c>
      <c r="T5198">
        <v>5.6982397660000004</v>
      </c>
      <c r="U5198">
        <v>262563.49190000002</v>
      </c>
      <c r="V5198" t="s">
        <v>54</v>
      </c>
      <c r="W5198" t="s">
        <v>41</v>
      </c>
      <c r="AA5198" s="9">
        <v>43682</v>
      </c>
      <c r="AB5198">
        <v>12</v>
      </c>
      <c r="AC5198">
        <f t="shared" si="405"/>
        <v>877045.40419999999</v>
      </c>
      <c r="AD5198">
        <f t="shared" si="405"/>
        <v>262563.49190000002</v>
      </c>
      <c r="AE5198">
        <f t="shared" si="405"/>
        <v>512996.72389999998</v>
      </c>
      <c r="AF5198">
        <f t="shared" si="405"/>
        <v>0</v>
      </c>
      <c r="AG5198">
        <f t="shared" si="406"/>
        <v>775560.21580000001</v>
      </c>
    </row>
    <row r="5199" spans="1:33" x14ac:dyDescent="0.25">
      <c r="A5199">
        <v>5191</v>
      </c>
      <c r="B5199" s="10">
        <f t="shared" si="407"/>
        <v>9.9673565510083361E-5</v>
      </c>
      <c r="C5199" s="10">
        <f t="shared" si="408"/>
        <v>1.273591800636814E-4</v>
      </c>
      <c r="R5199" s="9">
        <v>43682</v>
      </c>
      <c r="S5199">
        <v>13</v>
      </c>
      <c r="T5199">
        <v>5.8963818010000004</v>
      </c>
      <c r="U5199">
        <v>271693.48060000001</v>
      </c>
      <c r="V5199" t="s">
        <v>54</v>
      </c>
      <c r="W5199" t="s">
        <v>41</v>
      </c>
      <c r="AA5199" s="9">
        <v>43682</v>
      </c>
      <c r="AB5199">
        <v>13</v>
      </c>
      <c r="AC5199">
        <f t="shared" si="405"/>
        <v>990908.7034</v>
      </c>
      <c r="AD5199">
        <f t="shared" si="405"/>
        <v>271693.48060000001</v>
      </c>
      <c r="AE5199">
        <f t="shared" si="405"/>
        <v>520843.90779999999</v>
      </c>
      <c r="AF5199">
        <f t="shared" si="405"/>
        <v>0</v>
      </c>
      <c r="AG5199">
        <f t="shared" si="406"/>
        <v>792537.38840000005</v>
      </c>
    </row>
    <row r="5200" spans="1:33" x14ac:dyDescent="0.25">
      <c r="A5200">
        <v>5192</v>
      </c>
      <c r="B5200" s="10">
        <f t="shared" si="407"/>
        <v>9.7950563887507985E-5</v>
      </c>
      <c r="C5200" s="10">
        <f t="shared" si="408"/>
        <v>1.381284806183442E-4</v>
      </c>
      <c r="R5200" s="9">
        <v>43682</v>
      </c>
      <c r="S5200">
        <v>14</v>
      </c>
      <c r="T5200">
        <v>6.0996636759999996</v>
      </c>
      <c r="U5200">
        <v>281060.30290000001</v>
      </c>
      <c r="V5200" t="s">
        <v>54</v>
      </c>
      <c r="W5200" t="s">
        <v>41</v>
      </c>
      <c r="AA5200" s="9">
        <v>43682</v>
      </c>
      <c r="AB5200">
        <v>14</v>
      </c>
      <c r="AC5200">
        <f t="shared" si="405"/>
        <v>1083557.7169999999</v>
      </c>
      <c r="AD5200">
        <f t="shared" si="405"/>
        <v>281060.30290000001</v>
      </c>
      <c r="AE5200">
        <f t="shared" si="405"/>
        <v>528924.10360000003</v>
      </c>
      <c r="AF5200">
        <f t="shared" si="405"/>
        <v>0</v>
      </c>
      <c r="AG5200">
        <f t="shared" si="406"/>
        <v>809984.40650000004</v>
      </c>
    </row>
    <row r="5201" spans="1:33" x14ac:dyDescent="0.25">
      <c r="A5201">
        <v>5193</v>
      </c>
      <c r="B5201" s="10">
        <f t="shared" si="407"/>
        <v>9.9855114216399371E-5</v>
      </c>
      <c r="C5201" s="10">
        <f t="shared" si="408"/>
        <v>1.5571999463675969E-4</v>
      </c>
      <c r="R5201" s="9">
        <v>43682</v>
      </c>
      <c r="S5201">
        <v>15</v>
      </c>
      <c r="T5201">
        <v>6.0687905850000003</v>
      </c>
      <c r="U5201">
        <v>279637.73259999999</v>
      </c>
      <c r="V5201" t="s">
        <v>54</v>
      </c>
      <c r="W5201" t="s">
        <v>41</v>
      </c>
      <c r="AA5201" s="9">
        <v>43682</v>
      </c>
      <c r="AB5201">
        <v>15</v>
      </c>
      <c r="AC5201">
        <f t="shared" si="405"/>
        <v>1147908.4609999999</v>
      </c>
      <c r="AD5201">
        <f t="shared" si="405"/>
        <v>279637.73259999999</v>
      </c>
      <c r="AE5201">
        <f t="shared" si="405"/>
        <v>523237.56640000001</v>
      </c>
      <c r="AF5201">
        <f t="shared" si="405"/>
        <v>0</v>
      </c>
      <c r="AG5201">
        <f t="shared" si="406"/>
        <v>802875.299</v>
      </c>
    </row>
    <row r="5202" spans="1:33" x14ac:dyDescent="0.25">
      <c r="A5202">
        <v>5194</v>
      </c>
      <c r="B5202" s="10">
        <f t="shared" si="407"/>
        <v>1.1419529704510631E-4</v>
      </c>
      <c r="C5202" s="10">
        <f t="shared" si="408"/>
        <v>1.6933278740123236E-4</v>
      </c>
      <c r="R5202" s="9">
        <v>43682</v>
      </c>
      <c r="S5202">
        <v>16</v>
      </c>
      <c r="T5202">
        <v>5.834955001</v>
      </c>
      <c r="U5202">
        <v>268863.05650000001</v>
      </c>
      <c r="V5202" t="s">
        <v>54</v>
      </c>
      <c r="W5202" t="s">
        <v>41</v>
      </c>
      <c r="AA5202" s="9">
        <v>43682</v>
      </c>
      <c r="AB5202">
        <v>16</v>
      </c>
      <c r="AC5202">
        <f t="shared" si="405"/>
        <v>1110334.956</v>
      </c>
      <c r="AD5202">
        <f t="shared" si="405"/>
        <v>268863.05650000001</v>
      </c>
      <c r="AE5202">
        <f t="shared" si="405"/>
        <v>493299.16239999997</v>
      </c>
      <c r="AF5202">
        <f t="shared" si="405"/>
        <v>0</v>
      </c>
      <c r="AG5202">
        <f t="shared" si="406"/>
        <v>762162.21889999998</v>
      </c>
    </row>
    <row r="5203" spans="1:33" x14ac:dyDescent="0.25">
      <c r="A5203">
        <v>5195</v>
      </c>
      <c r="B5203" s="10">
        <f t="shared" si="407"/>
        <v>1.3880865888344577E-4</v>
      </c>
      <c r="C5203" s="10">
        <f t="shared" si="408"/>
        <v>1.8122110105014955E-4</v>
      </c>
      <c r="R5203" s="9">
        <v>43682</v>
      </c>
      <c r="S5203">
        <v>17</v>
      </c>
      <c r="T5203">
        <v>5.3898833860000002</v>
      </c>
      <c r="U5203">
        <v>248355.04670000001</v>
      </c>
      <c r="V5203" t="s">
        <v>54</v>
      </c>
      <c r="W5203" t="s">
        <v>41</v>
      </c>
      <c r="AA5203" s="9">
        <v>43682</v>
      </c>
      <c r="AB5203">
        <v>17</v>
      </c>
      <c r="AC5203">
        <f t="shared" si="405"/>
        <v>1114820.0619999999</v>
      </c>
      <c r="AD5203">
        <f t="shared" si="405"/>
        <v>248355.04670000001</v>
      </c>
      <c r="AE5203">
        <f t="shared" si="405"/>
        <v>461349.76130000001</v>
      </c>
      <c r="AF5203">
        <f t="shared" si="405"/>
        <v>0</v>
      </c>
      <c r="AG5203">
        <f t="shared" si="406"/>
        <v>709704.80799999996</v>
      </c>
    </row>
    <row r="5204" spans="1:33" x14ac:dyDescent="0.25">
      <c r="A5204">
        <v>5196</v>
      </c>
      <c r="B5204" s="10">
        <f t="shared" si="407"/>
        <v>1.6042389454659929E-4</v>
      </c>
      <c r="C5204" s="10">
        <f t="shared" si="408"/>
        <v>1.9038460971837771E-4</v>
      </c>
      <c r="R5204" s="9">
        <v>43682</v>
      </c>
      <c r="S5204">
        <v>18</v>
      </c>
      <c r="T5204">
        <v>4.8551613180000004</v>
      </c>
      <c r="U5204">
        <v>223716.1232</v>
      </c>
      <c r="V5204" t="s">
        <v>54</v>
      </c>
      <c r="W5204" t="s">
        <v>41</v>
      </c>
      <c r="AA5204" s="9">
        <v>43682</v>
      </c>
      <c r="AB5204">
        <v>18</v>
      </c>
      <c r="AC5204">
        <f t="shared" si="405"/>
        <v>1124284.9480000001</v>
      </c>
      <c r="AD5204">
        <f t="shared" si="405"/>
        <v>223716.1232</v>
      </c>
      <c r="AE5204">
        <f t="shared" si="405"/>
        <v>427063.31050000002</v>
      </c>
      <c r="AF5204">
        <f t="shared" si="405"/>
        <v>0</v>
      </c>
      <c r="AG5204">
        <f t="shared" si="406"/>
        <v>650779.43370000005</v>
      </c>
    </row>
    <row r="5205" spans="1:33" x14ac:dyDescent="0.25">
      <c r="A5205">
        <v>5197</v>
      </c>
      <c r="B5205" s="10">
        <f t="shared" si="407"/>
        <v>1.8125108754722899E-4</v>
      </c>
      <c r="C5205" s="10">
        <f t="shared" si="408"/>
        <v>1.9455216797333347E-4</v>
      </c>
      <c r="R5205" s="9">
        <v>43682</v>
      </c>
      <c r="S5205">
        <v>19</v>
      </c>
      <c r="T5205">
        <v>4.3575693199999996</v>
      </c>
      <c r="U5205">
        <v>200788.0791</v>
      </c>
      <c r="V5205" t="s">
        <v>54</v>
      </c>
      <c r="W5205" t="s">
        <v>41</v>
      </c>
      <c r="AA5205" s="9">
        <v>43682</v>
      </c>
      <c r="AB5205">
        <v>19</v>
      </c>
      <c r="AC5205">
        <f t="shared" si="405"/>
        <v>1121907.531</v>
      </c>
      <c r="AD5205">
        <f t="shared" si="405"/>
        <v>200788.0791</v>
      </c>
      <c r="AE5205">
        <f t="shared" si="405"/>
        <v>396597.84100000001</v>
      </c>
      <c r="AF5205">
        <f t="shared" si="405"/>
        <v>0</v>
      </c>
      <c r="AG5205">
        <f t="shared" si="406"/>
        <v>597385.92009999999</v>
      </c>
    </row>
    <row r="5206" spans="1:33" x14ac:dyDescent="0.25">
      <c r="A5206">
        <v>5198</v>
      </c>
      <c r="B5206" s="10">
        <f t="shared" si="407"/>
        <v>1.981978904338712E-4</v>
      </c>
      <c r="C5206" s="10">
        <f t="shared" si="408"/>
        <v>1.9883506395490679E-4</v>
      </c>
      <c r="R5206" s="9">
        <v>43682</v>
      </c>
      <c r="S5206">
        <v>20</v>
      </c>
      <c r="T5206">
        <v>4.0756958450000003</v>
      </c>
      <c r="U5206">
        <v>187799.91320000001</v>
      </c>
      <c r="V5206" t="s">
        <v>54</v>
      </c>
      <c r="W5206" t="s">
        <v>41</v>
      </c>
      <c r="AA5206" s="9">
        <v>43682</v>
      </c>
      <c r="AB5206">
        <v>20</v>
      </c>
      <c r="AC5206">
        <f t="shared" si="405"/>
        <v>1071118.6100000001</v>
      </c>
      <c r="AD5206">
        <f t="shared" si="405"/>
        <v>187799.91320000001</v>
      </c>
      <c r="AE5206">
        <f t="shared" si="405"/>
        <v>375411.44819999998</v>
      </c>
      <c r="AF5206">
        <f t="shared" si="405"/>
        <v>0</v>
      </c>
      <c r="AG5206">
        <f t="shared" si="406"/>
        <v>563211.36140000005</v>
      </c>
    </row>
    <row r="5207" spans="1:33" x14ac:dyDescent="0.25">
      <c r="A5207">
        <v>5199</v>
      </c>
      <c r="B5207" s="10">
        <f t="shared" si="407"/>
        <v>2.0996854326440248E-4</v>
      </c>
      <c r="C5207" s="10">
        <f t="shared" si="408"/>
        <v>1.970899194396774E-4</v>
      </c>
      <c r="R5207" s="9">
        <v>43682</v>
      </c>
      <c r="S5207">
        <v>21</v>
      </c>
      <c r="T5207">
        <v>3.887176572</v>
      </c>
      <c r="U5207">
        <v>179113.32209999999</v>
      </c>
      <c r="V5207" t="s">
        <v>54</v>
      </c>
      <c r="W5207" t="s">
        <v>41</v>
      </c>
      <c r="AA5207" s="9">
        <v>43682</v>
      </c>
      <c r="AB5207">
        <v>21</v>
      </c>
      <c r="AC5207">
        <f t="shared" si="405"/>
        <v>1014897.7929999999</v>
      </c>
      <c r="AD5207">
        <f t="shared" si="405"/>
        <v>179113.32209999999</v>
      </c>
      <c r="AE5207">
        <f t="shared" si="405"/>
        <v>363083.45919999998</v>
      </c>
      <c r="AF5207">
        <f t="shared" si="405"/>
        <v>0</v>
      </c>
      <c r="AG5207">
        <f t="shared" si="406"/>
        <v>542196.78129999992</v>
      </c>
    </row>
    <row r="5208" spans="1:33" x14ac:dyDescent="0.25">
      <c r="A5208">
        <v>5200</v>
      </c>
      <c r="B5208" s="10">
        <f t="shared" si="407"/>
        <v>2.0309582267889954E-4</v>
      </c>
      <c r="C5208" s="10">
        <f t="shared" si="408"/>
        <v>1.8709566792011467E-4</v>
      </c>
      <c r="R5208" s="9">
        <v>43682</v>
      </c>
      <c r="S5208">
        <v>22</v>
      </c>
      <c r="T5208">
        <v>3.5773659979999999</v>
      </c>
      <c r="U5208">
        <v>164837.87049999999</v>
      </c>
      <c r="V5208" t="s">
        <v>54</v>
      </c>
      <c r="W5208" t="s">
        <v>41</v>
      </c>
      <c r="AA5208" s="9">
        <v>43682</v>
      </c>
      <c r="AB5208">
        <v>22</v>
      </c>
      <c r="AC5208">
        <f t="shared" si="405"/>
        <v>952096.35179999995</v>
      </c>
      <c r="AD5208">
        <f t="shared" si="405"/>
        <v>164837.87049999999</v>
      </c>
      <c r="AE5208">
        <f t="shared" si="405"/>
        <v>333415.72360000003</v>
      </c>
      <c r="AF5208">
        <f t="shared" si="405"/>
        <v>0</v>
      </c>
      <c r="AG5208">
        <f t="shared" si="406"/>
        <v>498253.59409999999</v>
      </c>
    </row>
    <row r="5209" spans="1:33" x14ac:dyDescent="0.25">
      <c r="A5209">
        <v>5201</v>
      </c>
      <c r="B5209" s="10">
        <f t="shared" si="407"/>
        <v>2.0391621141650499E-4</v>
      </c>
      <c r="C5209" s="10">
        <f t="shared" si="408"/>
        <v>1.742184167440325E-4</v>
      </c>
      <c r="R5209" s="9">
        <v>43682</v>
      </c>
      <c r="S5209">
        <v>23</v>
      </c>
      <c r="T5209">
        <v>3.2988990579999999</v>
      </c>
      <c r="U5209">
        <v>152006.67079999999</v>
      </c>
      <c r="V5209" t="s">
        <v>54</v>
      </c>
      <c r="W5209" t="s">
        <v>41</v>
      </c>
      <c r="AA5209" s="9">
        <v>43682</v>
      </c>
      <c r="AB5209">
        <v>23</v>
      </c>
      <c r="AC5209">
        <f t="shared" si="405"/>
        <v>842812.03879999998</v>
      </c>
      <c r="AD5209">
        <f t="shared" si="405"/>
        <v>152006.67079999999</v>
      </c>
      <c r="AE5209">
        <f t="shared" si="405"/>
        <v>300382.15220000001</v>
      </c>
      <c r="AF5209">
        <f t="shared" si="405"/>
        <v>0</v>
      </c>
      <c r="AG5209">
        <f t="shared" si="406"/>
        <v>452388.82299999997</v>
      </c>
    </row>
    <row r="5210" spans="1:33" x14ac:dyDescent="0.25">
      <c r="A5210">
        <v>5202</v>
      </c>
      <c r="B5210" s="10">
        <f t="shared" si="407"/>
        <v>2.0564747169822851E-4</v>
      </c>
      <c r="C5210" s="10">
        <f t="shared" si="408"/>
        <v>1.5975340917909081E-4</v>
      </c>
      <c r="R5210" s="9">
        <v>43682</v>
      </c>
      <c r="S5210">
        <v>24</v>
      </c>
      <c r="T5210">
        <v>3.0869819939999998</v>
      </c>
      <c r="U5210">
        <v>142241.95629999999</v>
      </c>
      <c r="V5210" t="s">
        <v>54</v>
      </c>
      <c r="W5210" t="s">
        <v>41</v>
      </c>
      <c r="AA5210" s="9">
        <v>43682</v>
      </c>
      <c r="AB5210">
        <v>24</v>
      </c>
      <c r="AC5210">
        <f t="shared" si="405"/>
        <v>735501.61230000004</v>
      </c>
      <c r="AD5210">
        <f t="shared" si="405"/>
        <v>142241.95629999999</v>
      </c>
      <c r="AE5210">
        <f t="shared" si="405"/>
        <v>286770.08069999999</v>
      </c>
      <c r="AF5210">
        <f t="shared" si="405"/>
        <v>0</v>
      </c>
      <c r="AG5210">
        <f t="shared" si="406"/>
        <v>429012.03700000001</v>
      </c>
    </row>
    <row r="5211" spans="1:33" x14ac:dyDescent="0.25">
      <c r="A5211">
        <v>5203</v>
      </c>
      <c r="B5211" s="10">
        <f t="shared" si="407"/>
        <v>2.0521260881396403E-4</v>
      </c>
      <c r="C5211" s="10">
        <f t="shared" si="408"/>
        <v>1.4664636340606433E-4</v>
      </c>
      <c r="R5211" s="9">
        <v>43683</v>
      </c>
      <c r="S5211">
        <v>1</v>
      </c>
      <c r="T5211">
        <v>2.9250108090000002</v>
      </c>
      <c r="U5211">
        <v>134778.64809999999</v>
      </c>
      <c r="V5211" t="s">
        <v>54</v>
      </c>
      <c r="W5211" t="s">
        <v>41</v>
      </c>
      <c r="AA5211" s="9">
        <v>43683</v>
      </c>
      <c r="AB5211">
        <v>1</v>
      </c>
      <c r="AC5211">
        <f t="shared" si="405"/>
        <v>648029.13390000002</v>
      </c>
      <c r="AD5211">
        <f t="shared" si="405"/>
        <v>134778.64809999999</v>
      </c>
      <c r="AE5211">
        <f t="shared" si="405"/>
        <v>276018.56900000002</v>
      </c>
      <c r="AF5211">
        <f t="shared" si="405"/>
        <v>0</v>
      </c>
      <c r="AG5211">
        <f t="shared" si="406"/>
        <v>410797.21710000001</v>
      </c>
    </row>
    <row r="5212" spans="1:33" x14ac:dyDescent="0.25">
      <c r="A5212">
        <v>5204</v>
      </c>
      <c r="B5212" s="10">
        <f t="shared" si="407"/>
        <v>1.959226034532136E-4</v>
      </c>
      <c r="C5212" s="10">
        <f t="shared" si="408"/>
        <v>1.3825718886120201E-4</v>
      </c>
      <c r="R5212" s="9">
        <v>43683</v>
      </c>
      <c r="S5212">
        <v>2</v>
      </c>
      <c r="T5212">
        <v>2.8194781400000002</v>
      </c>
      <c r="U5212">
        <v>129915.9137</v>
      </c>
      <c r="V5212" t="s">
        <v>54</v>
      </c>
      <c r="W5212" t="s">
        <v>41</v>
      </c>
      <c r="AA5212" s="9">
        <v>43683</v>
      </c>
      <c r="AB5212">
        <v>2</v>
      </c>
      <c r="AC5212">
        <f t="shared" si="405"/>
        <v>574643.95620000002</v>
      </c>
      <c r="AD5212">
        <f t="shared" si="405"/>
        <v>129915.9137</v>
      </c>
      <c r="AE5212">
        <f t="shared" si="405"/>
        <v>270734.50530000002</v>
      </c>
      <c r="AF5212">
        <f t="shared" si="405"/>
        <v>0</v>
      </c>
      <c r="AG5212">
        <f t="shared" si="406"/>
        <v>400650.41899999999</v>
      </c>
    </row>
    <row r="5213" spans="1:33" x14ac:dyDescent="0.25">
      <c r="A5213">
        <v>5205</v>
      </c>
      <c r="B5213" s="10">
        <f t="shared" si="407"/>
        <v>1.8563902819640173E-4</v>
      </c>
      <c r="C5213" s="10">
        <f t="shared" si="408"/>
        <v>1.330985273553289E-4</v>
      </c>
      <c r="R5213" s="9">
        <v>43683</v>
      </c>
      <c r="S5213">
        <v>3</v>
      </c>
      <c r="T5213">
        <v>2.7343642460000002</v>
      </c>
      <c r="U5213">
        <v>125994.03569999999</v>
      </c>
      <c r="V5213" t="s">
        <v>54</v>
      </c>
      <c r="W5213" t="s">
        <v>41</v>
      </c>
      <c r="AA5213" s="9">
        <v>43683</v>
      </c>
      <c r="AB5213">
        <v>3</v>
      </c>
      <c r="AC5213">
        <f t="shared" si="405"/>
        <v>531518.64910000004</v>
      </c>
      <c r="AD5213">
        <f t="shared" si="405"/>
        <v>125994.03569999999</v>
      </c>
      <c r="AE5213">
        <f t="shared" si="405"/>
        <v>265594.82709999999</v>
      </c>
      <c r="AF5213">
        <f t="shared" si="405"/>
        <v>0</v>
      </c>
      <c r="AG5213">
        <f t="shared" si="406"/>
        <v>391588.8628</v>
      </c>
    </row>
    <row r="5214" spans="1:33" x14ac:dyDescent="0.25">
      <c r="A5214">
        <v>5206</v>
      </c>
      <c r="B5214" s="10">
        <f t="shared" si="407"/>
        <v>1.7415176455851393E-4</v>
      </c>
      <c r="C5214" s="10">
        <f t="shared" si="408"/>
        <v>1.2231134877858376E-4</v>
      </c>
      <c r="R5214" s="9">
        <v>43683</v>
      </c>
      <c r="S5214">
        <v>4</v>
      </c>
      <c r="T5214">
        <v>2.6758050670000002</v>
      </c>
      <c r="U5214">
        <v>123295.74589999999</v>
      </c>
      <c r="V5214" t="s">
        <v>54</v>
      </c>
      <c r="W5214" t="s">
        <v>41</v>
      </c>
      <c r="AA5214" s="9">
        <v>43683</v>
      </c>
      <c r="AB5214">
        <v>4</v>
      </c>
      <c r="AC5214">
        <f t="shared" si="405"/>
        <v>496808.12540000002</v>
      </c>
      <c r="AD5214">
        <f t="shared" si="405"/>
        <v>123295.74589999999</v>
      </c>
      <c r="AE5214">
        <f t="shared" si="405"/>
        <v>267089.44640000002</v>
      </c>
      <c r="AF5214">
        <f t="shared" si="405"/>
        <v>0</v>
      </c>
      <c r="AG5214">
        <f t="shared" si="406"/>
        <v>390385.1923</v>
      </c>
    </row>
    <row r="5215" spans="1:33" x14ac:dyDescent="0.25">
      <c r="A5215">
        <v>5207</v>
      </c>
      <c r="B5215" s="10">
        <f t="shared" si="407"/>
        <v>1.5416213229962165E-4</v>
      </c>
      <c r="C5215" s="10">
        <f t="shared" si="408"/>
        <v>1.1105245956817072E-4</v>
      </c>
      <c r="R5215" s="9">
        <v>43683</v>
      </c>
      <c r="S5215">
        <v>5</v>
      </c>
      <c r="T5215">
        <v>2.705907507</v>
      </c>
      <c r="U5215">
        <v>124682.8061</v>
      </c>
      <c r="V5215" t="s">
        <v>54</v>
      </c>
      <c r="W5215" t="s">
        <v>41</v>
      </c>
      <c r="AA5215" s="9">
        <v>43683</v>
      </c>
      <c r="AB5215">
        <v>5</v>
      </c>
      <c r="AC5215">
        <f t="shared" si="405"/>
        <v>477726.43160000001</v>
      </c>
      <c r="AD5215">
        <f t="shared" si="405"/>
        <v>124682.8061</v>
      </c>
      <c r="AE5215">
        <f t="shared" si="405"/>
        <v>287797.04629999999</v>
      </c>
      <c r="AF5215">
        <f t="shared" si="405"/>
        <v>0</v>
      </c>
      <c r="AG5215">
        <f t="shared" si="406"/>
        <v>412479.85239999997</v>
      </c>
    </row>
    <row r="5216" spans="1:33" x14ac:dyDescent="0.25">
      <c r="A5216">
        <v>5208</v>
      </c>
      <c r="B5216" s="10">
        <f t="shared" si="407"/>
        <v>1.3453355154183357E-4</v>
      </c>
      <c r="C5216" s="10">
        <f t="shared" si="408"/>
        <v>1.0531392349010591E-4</v>
      </c>
      <c r="R5216" s="9">
        <v>43683</v>
      </c>
      <c r="S5216">
        <v>6</v>
      </c>
      <c r="T5216">
        <v>2.7682890229999999</v>
      </c>
      <c r="U5216">
        <v>127557.2216</v>
      </c>
      <c r="V5216" t="s">
        <v>54</v>
      </c>
      <c r="W5216" t="s">
        <v>41</v>
      </c>
      <c r="AA5216" s="9">
        <v>43683</v>
      </c>
      <c r="AB5216">
        <v>6</v>
      </c>
      <c r="AC5216">
        <f t="shared" si="405"/>
        <v>492385.82449999999</v>
      </c>
      <c r="AD5216">
        <f t="shared" si="405"/>
        <v>127557.2216</v>
      </c>
      <c r="AE5216">
        <f t="shared" si="405"/>
        <v>333238.82510000002</v>
      </c>
      <c r="AF5216">
        <f t="shared" si="405"/>
        <v>0</v>
      </c>
      <c r="AG5216">
        <f t="shared" si="406"/>
        <v>460796.04670000001</v>
      </c>
    </row>
    <row r="5217" spans="1:33" x14ac:dyDescent="0.25">
      <c r="A5217">
        <v>5209</v>
      </c>
      <c r="B5217" s="10">
        <f t="shared" si="407"/>
        <v>1.1853360948253821E-4</v>
      </c>
      <c r="C5217" s="10">
        <f t="shared" si="408"/>
        <v>1.0084254743560453E-4</v>
      </c>
      <c r="R5217" s="9">
        <v>43683</v>
      </c>
      <c r="S5217">
        <v>7</v>
      </c>
      <c r="T5217">
        <v>3.150574738</v>
      </c>
      <c r="U5217">
        <v>145172.18280000001</v>
      </c>
      <c r="V5217" t="s">
        <v>54</v>
      </c>
      <c r="W5217" t="s">
        <v>41</v>
      </c>
      <c r="AA5217" s="9">
        <v>43683</v>
      </c>
      <c r="AB5217">
        <v>7</v>
      </c>
      <c r="AC5217">
        <f t="shared" si="405"/>
        <v>524787.41639999999</v>
      </c>
      <c r="AD5217">
        <f t="shared" si="405"/>
        <v>145172.18280000001</v>
      </c>
      <c r="AE5217">
        <f t="shared" si="405"/>
        <v>377478.33429999999</v>
      </c>
      <c r="AF5217">
        <f t="shared" si="405"/>
        <v>0</v>
      </c>
      <c r="AG5217">
        <f t="shared" si="406"/>
        <v>522650.5171</v>
      </c>
    </row>
    <row r="5218" spans="1:33" x14ac:dyDescent="0.25">
      <c r="A5218">
        <v>5210</v>
      </c>
      <c r="B5218" s="10">
        <f t="shared" si="407"/>
        <v>1.0511043212792132E-4</v>
      </c>
      <c r="C5218" s="10">
        <f t="shared" si="408"/>
        <v>9.8351710287431567E-5</v>
      </c>
      <c r="R5218" s="9">
        <v>43683</v>
      </c>
      <c r="S5218">
        <v>8</v>
      </c>
      <c r="T5218">
        <v>3.4986819169999999</v>
      </c>
      <c r="U5218">
        <v>161212.2654</v>
      </c>
      <c r="V5218" t="s">
        <v>54</v>
      </c>
      <c r="W5218" t="s">
        <v>41</v>
      </c>
      <c r="AA5218" s="9">
        <v>43683</v>
      </c>
      <c r="AB5218">
        <v>8</v>
      </c>
      <c r="AC5218">
        <f t="shared" si="405"/>
        <v>528532.62080000003</v>
      </c>
      <c r="AD5218">
        <f t="shared" si="405"/>
        <v>161212.2654</v>
      </c>
      <c r="AE5218">
        <f t="shared" si="405"/>
        <v>410060.86940000003</v>
      </c>
      <c r="AF5218">
        <f t="shared" si="405"/>
        <v>0</v>
      </c>
      <c r="AG5218">
        <f t="shared" si="406"/>
        <v>571273.1348</v>
      </c>
    </row>
    <row r="5219" spans="1:33" x14ac:dyDescent="0.25">
      <c r="A5219">
        <v>5211</v>
      </c>
      <c r="B5219" s="10">
        <f t="shared" si="407"/>
        <v>9.7222209140411707E-5</v>
      </c>
      <c r="C5219" s="10">
        <f t="shared" si="408"/>
        <v>9.6127278443930412E-5</v>
      </c>
      <c r="R5219" s="9">
        <v>43683</v>
      </c>
      <c r="S5219">
        <v>9</v>
      </c>
      <c r="T5219">
        <v>4.1699736749999996</v>
      </c>
      <c r="U5219">
        <v>192144.04699999999</v>
      </c>
      <c r="V5219" t="s">
        <v>54</v>
      </c>
      <c r="W5219" t="s">
        <v>41</v>
      </c>
      <c r="AA5219" s="9">
        <v>43683</v>
      </c>
      <c r="AB5219">
        <v>9</v>
      </c>
      <c r="AC5219">
        <f t="shared" si="405"/>
        <v>550765.75390000001</v>
      </c>
      <c r="AD5219">
        <f t="shared" si="405"/>
        <v>192144.04699999999</v>
      </c>
      <c r="AE5219">
        <f t="shared" si="405"/>
        <v>454050.75910000002</v>
      </c>
      <c r="AF5219">
        <f t="shared" si="405"/>
        <v>0</v>
      </c>
      <c r="AG5219">
        <f t="shared" si="406"/>
        <v>646194.80610000005</v>
      </c>
    </row>
    <row r="5220" spans="1:33" x14ac:dyDescent="0.25">
      <c r="A5220">
        <v>5212</v>
      </c>
      <c r="B5220" s="10">
        <f t="shared" si="407"/>
        <v>9.0873167953900647E-5</v>
      </c>
      <c r="C5220" s="10">
        <f t="shared" si="408"/>
        <v>9.5831801273101524E-5</v>
      </c>
      <c r="R5220" s="9">
        <v>43683</v>
      </c>
      <c r="S5220">
        <v>10</v>
      </c>
      <c r="T5220">
        <v>4.7697641989999999</v>
      </c>
      <c r="U5220">
        <v>219781.1948</v>
      </c>
      <c r="V5220" t="s">
        <v>54</v>
      </c>
      <c r="W5220" t="s">
        <v>41</v>
      </c>
      <c r="AA5220" s="9">
        <v>43683</v>
      </c>
      <c r="AB5220">
        <v>10</v>
      </c>
      <c r="AC5220">
        <f t="shared" si="405"/>
        <v>624001.98380000005</v>
      </c>
      <c r="AD5220">
        <f t="shared" si="405"/>
        <v>219781.1948</v>
      </c>
      <c r="AE5220">
        <f t="shared" si="405"/>
        <v>480257.9534</v>
      </c>
      <c r="AF5220">
        <f t="shared" si="405"/>
        <v>0</v>
      </c>
      <c r="AG5220">
        <f t="shared" si="406"/>
        <v>700039.14819999994</v>
      </c>
    </row>
    <row r="5221" spans="1:33" x14ac:dyDescent="0.25">
      <c r="A5221">
        <v>5213</v>
      </c>
      <c r="B5221" s="10">
        <f t="shared" si="407"/>
        <v>8.7382858764339423E-5</v>
      </c>
      <c r="C5221" s="10">
        <f t="shared" si="408"/>
        <v>1.0125560093984909E-4</v>
      </c>
      <c r="R5221" s="9">
        <v>43683</v>
      </c>
      <c r="S5221">
        <v>11</v>
      </c>
      <c r="T5221">
        <v>5.2028675270000004</v>
      </c>
      <c r="U5221">
        <v>239737.72990000001</v>
      </c>
      <c r="V5221" t="s">
        <v>54</v>
      </c>
      <c r="W5221" t="s">
        <v>41</v>
      </c>
      <c r="AA5221" s="9">
        <v>43683</v>
      </c>
      <c r="AB5221">
        <v>11</v>
      </c>
      <c r="AC5221">
        <f t="shared" si="405"/>
        <v>733296.19700000004</v>
      </c>
      <c r="AD5221">
        <f t="shared" si="405"/>
        <v>239737.72990000001</v>
      </c>
      <c r="AE5221">
        <f t="shared" si="405"/>
        <v>500327.27889999998</v>
      </c>
      <c r="AF5221">
        <f t="shared" si="405"/>
        <v>0</v>
      </c>
      <c r="AG5221">
        <f t="shared" si="406"/>
        <v>740065.00879999995</v>
      </c>
    </row>
    <row r="5222" spans="1:33" x14ac:dyDescent="0.25">
      <c r="A5222">
        <v>5214</v>
      </c>
      <c r="B5222" s="10">
        <f t="shared" si="407"/>
        <v>9.0064267149178847E-5</v>
      </c>
      <c r="C5222" s="10">
        <f t="shared" si="408"/>
        <v>1.1311626579537457E-4</v>
      </c>
      <c r="R5222" s="9">
        <v>43683</v>
      </c>
      <c r="S5222">
        <v>12</v>
      </c>
      <c r="T5222">
        <v>5.5363820949999996</v>
      </c>
      <c r="U5222">
        <v>255105.4142</v>
      </c>
      <c r="V5222" t="s">
        <v>54</v>
      </c>
      <c r="W5222" t="s">
        <v>41</v>
      </c>
      <c r="AA5222" s="9">
        <v>43683</v>
      </c>
      <c r="AB5222">
        <v>12</v>
      </c>
      <c r="AC5222">
        <f t="shared" si="405"/>
        <v>831299.478</v>
      </c>
      <c r="AD5222">
        <f t="shared" si="405"/>
        <v>255105.4142</v>
      </c>
      <c r="AE5222">
        <f t="shared" si="405"/>
        <v>514728.60820000002</v>
      </c>
      <c r="AF5222">
        <f t="shared" si="405"/>
        <v>0</v>
      </c>
      <c r="AG5222">
        <f t="shared" si="406"/>
        <v>769834.02240000002</v>
      </c>
    </row>
    <row r="5223" spans="1:33" x14ac:dyDescent="0.25">
      <c r="A5223">
        <v>5215</v>
      </c>
      <c r="B5223" s="10">
        <f t="shared" si="407"/>
        <v>9.5990972354194904E-5</v>
      </c>
      <c r="C5223" s="10">
        <f t="shared" si="408"/>
        <v>1.2830030820308588E-4</v>
      </c>
      <c r="R5223" s="9">
        <v>43683</v>
      </c>
      <c r="S5223">
        <v>13</v>
      </c>
      <c r="T5223">
        <v>5.6326813490000003</v>
      </c>
      <c r="U5223">
        <v>259542.6912</v>
      </c>
      <c r="V5223" t="s">
        <v>54</v>
      </c>
      <c r="W5223" t="s">
        <v>41</v>
      </c>
      <c r="AA5223" s="9">
        <v>43683</v>
      </c>
      <c r="AB5223">
        <v>13</v>
      </c>
      <c r="AC5223">
        <f t="shared" si="405"/>
        <v>929048.5821</v>
      </c>
      <c r="AD5223">
        <f t="shared" si="405"/>
        <v>259542.6912</v>
      </c>
      <c r="AE5223">
        <f t="shared" si="405"/>
        <v>510901.88789999997</v>
      </c>
      <c r="AF5223">
        <f t="shared" si="405"/>
        <v>0</v>
      </c>
      <c r="AG5223">
        <f t="shared" si="406"/>
        <v>770444.57909999997</v>
      </c>
    </row>
    <row r="5224" spans="1:33" x14ac:dyDescent="0.25">
      <c r="A5224">
        <v>5216</v>
      </c>
      <c r="B5224" s="10">
        <f t="shared" si="407"/>
        <v>9.6676022720850775E-5</v>
      </c>
      <c r="C5224" s="10">
        <f t="shared" si="408"/>
        <v>1.402361939095899E-4</v>
      </c>
      <c r="R5224" s="9">
        <v>43683</v>
      </c>
      <c r="S5224">
        <v>14</v>
      </c>
      <c r="T5224">
        <v>5.6546927939999998</v>
      </c>
      <c r="U5224">
        <v>260556.93460000001</v>
      </c>
      <c r="V5224" t="s">
        <v>54</v>
      </c>
      <c r="W5224" t="s">
        <v>41</v>
      </c>
      <c r="AA5224" s="9">
        <v>43683</v>
      </c>
      <c r="AB5224">
        <v>14</v>
      </c>
      <c r="AC5224">
        <f t="shared" si="405"/>
        <v>976618.31559999997</v>
      </c>
      <c r="AD5224">
        <f t="shared" si="405"/>
        <v>260556.93460000001</v>
      </c>
      <c r="AE5224">
        <f t="shared" si="405"/>
        <v>511361.78639999998</v>
      </c>
      <c r="AF5224">
        <f t="shared" si="405"/>
        <v>0</v>
      </c>
      <c r="AG5224">
        <f t="shared" si="406"/>
        <v>771918.72100000002</v>
      </c>
    </row>
    <row r="5225" spans="1:33" x14ac:dyDescent="0.25">
      <c r="A5225">
        <v>5217</v>
      </c>
      <c r="B5225" s="10">
        <f t="shared" si="407"/>
        <v>1.0074277431979258E-4</v>
      </c>
      <c r="C5225" s="10">
        <f t="shared" si="408"/>
        <v>1.5862797427597405E-4</v>
      </c>
      <c r="R5225" s="9">
        <v>43683</v>
      </c>
      <c r="S5225">
        <v>15</v>
      </c>
      <c r="T5225">
        <v>5.7024350080000001</v>
      </c>
      <c r="U5225">
        <v>262756.8003</v>
      </c>
      <c r="V5225" t="s">
        <v>54</v>
      </c>
      <c r="W5225" t="s">
        <v>41</v>
      </c>
      <c r="AA5225" s="9">
        <v>43683</v>
      </c>
      <c r="AB5225">
        <v>15</v>
      </c>
      <c r="AC5225">
        <f t="shared" si="405"/>
        <v>988958.52240000002</v>
      </c>
      <c r="AD5225">
        <f t="shared" si="405"/>
        <v>262756.8003</v>
      </c>
      <c r="AE5225">
        <f t="shared" si="405"/>
        <v>506425.77269999997</v>
      </c>
      <c r="AF5225">
        <f t="shared" si="405"/>
        <v>0</v>
      </c>
      <c r="AG5225">
        <f t="shared" si="406"/>
        <v>769182.57299999997</v>
      </c>
    </row>
    <row r="5226" spans="1:33" x14ac:dyDescent="0.25">
      <c r="A5226">
        <v>5218</v>
      </c>
      <c r="B5226" s="10">
        <f t="shared" si="407"/>
        <v>1.1413870703457016E-4</v>
      </c>
      <c r="C5226" s="10">
        <f t="shared" si="408"/>
        <v>1.7184568948030169E-4</v>
      </c>
      <c r="R5226" s="9">
        <v>43683</v>
      </c>
      <c r="S5226">
        <v>16</v>
      </c>
      <c r="T5226">
        <v>5.3996241600000001</v>
      </c>
      <c r="U5226">
        <v>248803.88209999999</v>
      </c>
      <c r="V5226" t="s">
        <v>54</v>
      </c>
      <c r="W5226" t="s">
        <v>41</v>
      </c>
      <c r="AA5226" s="9">
        <v>43683</v>
      </c>
      <c r="AB5226">
        <v>16</v>
      </c>
      <c r="AC5226">
        <f t="shared" si="405"/>
        <v>978038.03709999996</v>
      </c>
      <c r="AD5226">
        <f t="shared" si="405"/>
        <v>248803.88209999999</v>
      </c>
      <c r="AE5226">
        <f t="shared" si="405"/>
        <v>474639.86580000003</v>
      </c>
      <c r="AF5226">
        <f t="shared" si="405"/>
        <v>0</v>
      </c>
      <c r="AG5226">
        <f t="shared" si="406"/>
        <v>723443.74790000007</v>
      </c>
    </row>
    <row r="5227" spans="1:33" x14ac:dyDescent="0.25">
      <c r="A5227">
        <v>5219</v>
      </c>
      <c r="B5227" s="10">
        <f t="shared" si="407"/>
        <v>1.3413015017877487E-4</v>
      </c>
      <c r="C5227" s="10">
        <f t="shared" si="408"/>
        <v>1.8167124227907793E-4</v>
      </c>
      <c r="R5227" s="9">
        <v>43683</v>
      </c>
      <c r="S5227">
        <v>17</v>
      </c>
      <c r="T5227">
        <v>5.3052448849999996</v>
      </c>
      <c r="U5227">
        <v>244455.07380000001</v>
      </c>
      <c r="V5227" t="s">
        <v>54</v>
      </c>
      <c r="W5227" t="s">
        <v>41</v>
      </c>
      <c r="AA5227" s="9">
        <v>43683</v>
      </c>
      <c r="AB5227">
        <v>17</v>
      </c>
      <c r="AC5227">
        <f t="shared" si="405"/>
        <v>1045015.5330000001</v>
      </c>
      <c r="AD5227">
        <f t="shared" si="405"/>
        <v>244455.07380000001</v>
      </c>
      <c r="AE5227">
        <f t="shared" si="405"/>
        <v>463545.96110000001</v>
      </c>
      <c r="AF5227">
        <f t="shared" si="405"/>
        <v>0</v>
      </c>
      <c r="AG5227">
        <f t="shared" si="406"/>
        <v>708001.03490000009</v>
      </c>
    </row>
    <row r="5228" spans="1:33" x14ac:dyDescent="0.25">
      <c r="A5228">
        <v>5220</v>
      </c>
      <c r="B5228" s="10">
        <f t="shared" si="407"/>
        <v>1.5205632360272168E-4</v>
      </c>
      <c r="C5228" s="10">
        <f t="shared" si="408"/>
        <v>1.8897894311323035E-4</v>
      </c>
      <c r="R5228" s="9">
        <v>43683</v>
      </c>
      <c r="S5228">
        <v>18</v>
      </c>
      <c r="T5228">
        <v>4.8611093250000001</v>
      </c>
      <c r="U5228">
        <v>223990.1955</v>
      </c>
      <c r="V5228" t="s">
        <v>54</v>
      </c>
      <c r="W5228" t="s">
        <v>41</v>
      </c>
      <c r="AA5228" s="9">
        <v>43683</v>
      </c>
      <c r="AB5228">
        <v>18</v>
      </c>
      <c r="AC5228">
        <f t="shared" si="405"/>
        <v>1094550.0120000001</v>
      </c>
      <c r="AD5228">
        <f t="shared" si="405"/>
        <v>223990.1955</v>
      </c>
      <c r="AE5228">
        <f t="shared" si="405"/>
        <v>439091.78639999998</v>
      </c>
      <c r="AF5228">
        <f t="shared" si="405"/>
        <v>0</v>
      </c>
      <c r="AG5228">
        <f t="shared" si="406"/>
        <v>663081.98190000001</v>
      </c>
    </row>
    <row r="5229" spans="1:33" x14ac:dyDescent="0.25">
      <c r="A5229">
        <v>5221</v>
      </c>
      <c r="B5229" s="10">
        <f t="shared" si="407"/>
        <v>1.6993600450985409E-4</v>
      </c>
      <c r="C5229" s="10">
        <f t="shared" si="408"/>
        <v>1.8912882264117975E-4</v>
      </c>
      <c r="R5229" s="9">
        <v>43683</v>
      </c>
      <c r="S5229">
        <v>19</v>
      </c>
      <c r="T5229">
        <v>4.5247173939999996</v>
      </c>
      <c r="U5229">
        <v>208489.92809999999</v>
      </c>
      <c r="V5229" t="s">
        <v>54</v>
      </c>
      <c r="W5229" t="s">
        <v>41</v>
      </c>
      <c r="AA5229" s="9">
        <v>43683</v>
      </c>
      <c r="AB5229">
        <v>19</v>
      </c>
      <c r="AC5229">
        <f t="shared" si="405"/>
        <v>1117162.5220000001</v>
      </c>
      <c r="AD5229">
        <f t="shared" si="405"/>
        <v>208489.92809999999</v>
      </c>
      <c r="AE5229">
        <f t="shared" si="405"/>
        <v>406939.7843</v>
      </c>
      <c r="AF5229">
        <f t="shared" si="405"/>
        <v>0</v>
      </c>
      <c r="AG5229">
        <f t="shared" si="406"/>
        <v>615429.71239999996</v>
      </c>
    </row>
    <row r="5230" spans="1:33" x14ac:dyDescent="0.25">
      <c r="A5230">
        <v>5222</v>
      </c>
      <c r="B5230" s="10">
        <f t="shared" si="407"/>
        <v>1.7863717536608216E-4</v>
      </c>
      <c r="C5230" s="10">
        <f t="shared" si="408"/>
        <v>1.8949069516195044E-4</v>
      </c>
      <c r="R5230" s="9">
        <v>43683</v>
      </c>
      <c r="S5230">
        <v>20</v>
      </c>
      <c r="T5230">
        <v>4.1982746549999996</v>
      </c>
      <c r="U5230">
        <v>193448.09950000001</v>
      </c>
      <c r="V5230" t="s">
        <v>54</v>
      </c>
      <c r="W5230" t="s">
        <v>41</v>
      </c>
      <c r="AA5230" s="9">
        <v>43683</v>
      </c>
      <c r="AB5230">
        <v>20</v>
      </c>
      <c r="AC5230">
        <f t="shared" si="405"/>
        <v>1069822.754</v>
      </c>
      <c r="AD5230">
        <f t="shared" si="405"/>
        <v>193448.09950000001</v>
      </c>
      <c r="AE5230">
        <f t="shared" si="405"/>
        <v>379770.15389999998</v>
      </c>
      <c r="AF5230">
        <f t="shared" si="405"/>
        <v>0</v>
      </c>
      <c r="AG5230">
        <f t="shared" si="406"/>
        <v>573218.25340000005</v>
      </c>
    </row>
    <row r="5231" spans="1:33" x14ac:dyDescent="0.25">
      <c r="A5231">
        <v>5223</v>
      </c>
      <c r="B5231" s="10">
        <f t="shared" si="407"/>
        <v>1.8089437211426214E-4</v>
      </c>
      <c r="C5231" s="10">
        <f t="shared" si="408"/>
        <v>1.8881902524064796E-4</v>
      </c>
      <c r="R5231" s="9">
        <v>43683</v>
      </c>
      <c r="S5231">
        <v>21</v>
      </c>
      <c r="T5231">
        <v>3.9612540300000001</v>
      </c>
      <c r="U5231">
        <v>182526.66320000001</v>
      </c>
      <c r="V5231" t="s">
        <v>54</v>
      </c>
      <c r="W5231" t="s">
        <v>41</v>
      </c>
      <c r="AA5231" s="9">
        <v>43683</v>
      </c>
      <c r="AB5231">
        <v>21</v>
      </c>
      <c r="AC5231">
        <f t="shared" si="405"/>
        <v>1017474.4620000001</v>
      </c>
      <c r="AD5231">
        <f t="shared" si="405"/>
        <v>182526.66320000001</v>
      </c>
      <c r="AE5231">
        <f t="shared" si="405"/>
        <v>370121.67469999997</v>
      </c>
      <c r="AF5231">
        <f t="shared" si="405"/>
        <v>0</v>
      </c>
      <c r="AG5231">
        <f t="shared" si="406"/>
        <v>552648.33789999993</v>
      </c>
    </row>
    <row r="5232" spans="1:33" x14ac:dyDescent="0.25">
      <c r="A5232">
        <v>5224</v>
      </c>
      <c r="B5232" s="10">
        <f t="shared" si="407"/>
        <v>1.7889686232312095E-4</v>
      </c>
      <c r="C5232" s="10">
        <f t="shared" si="408"/>
        <v>1.7759105326859646E-4</v>
      </c>
      <c r="R5232" s="9">
        <v>43683</v>
      </c>
      <c r="S5232">
        <v>22</v>
      </c>
      <c r="T5232">
        <v>3.6865372399999998</v>
      </c>
      <c r="U5232">
        <v>169868.26300000001</v>
      </c>
      <c r="V5232" t="s">
        <v>54</v>
      </c>
      <c r="W5232" t="s">
        <v>41</v>
      </c>
      <c r="AA5232" s="9">
        <v>43683</v>
      </c>
      <c r="AB5232">
        <v>22</v>
      </c>
      <c r="AC5232">
        <f t="shared" si="405"/>
        <v>964026.80189999996</v>
      </c>
      <c r="AD5232">
        <f t="shared" si="405"/>
        <v>169868.26300000001</v>
      </c>
      <c r="AE5232">
        <f t="shared" si="405"/>
        <v>345994.80729999999</v>
      </c>
      <c r="AF5232">
        <f t="shared" si="405"/>
        <v>0</v>
      </c>
      <c r="AG5232">
        <f t="shared" si="406"/>
        <v>515863.07030000002</v>
      </c>
    </row>
    <row r="5233" spans="1:33" x14ac:dyDescent="0.25">
      <c r="A5233">
        <v>5225</v>
      </c>
      <c r="B5233" s="10">
        <f t="shared" si="407"/>
        <v>1.9114798488507976E-4</v>
      </c>
      <c r="C5233" s="10">
        <f t="shared" si="408"/>
        <v>1.7380017433024707E-4</v>
      </c>
      <c r="R5233" s="9">
        <v>43683</v>
      </c>
      <c r="S5233">
        <v>23</v>
      </c>
      <c r="T5233">
        <v>3.3550886179999999</v>
      </c>
      <c r="U5233">
        <v>154595.7733</v>
      </c>
      <c r="V5233" t="s">
        <v>54</v>
      </c>
      <c r="W5233" t="s">
        <v>41</v>
      </c>
      <c r="AA5233" s="9">
        <v>43683</v>
      </c>
      <c r="AB5233">
        <v>23</v>
      </c>
      <c r="AC5233">
        <f t="shared" si="405"/>
        <v>855738.64919999999</v>
      </c>
      <c r="AD5233">
        <f t="shared" si="405"/>
        <v>154595.7733</v>
      </c>
      <c r="AE5233">
        <f t="shared" si="405"/>
        <v>313412.27350000001</v>
      </c>
      <c r="AF5233">
        <f t="shared" si="405"/>
        <v>0</v>
      </c>
      <c r="AG5233">
        <f t="shared" si="406"/>
        <v>468008.04680000001</v>
      </c>
    </row>
    <row r="5234" spans="1:33" x14ac:dyDescent="0.25">
      <c r="A5234">
        <v>5226</v>
      </c>
      <c r="B5234" s="10">
        <f t="shared" si="407"/>
        <v>2.0020853522541838E-4</v>
      </c>
      <c r="C5234" s="10">
        <f t="shared" si="408"/>
        <v>1.6277344010626066E-4</v>
      </c>
      <c r="R5234" s="9">
        <v>43683</v>
      </c>
      <c r="S5234">
        <v>24</v>
      </c>
      <c r="T5234">
        <v>3.1222797760000001</v>
      </c>
      <c r="U5234">
        <v>143868.4075</v>
      </c>
      <c r="V5234" t="s">
        <v>54</v>
      </c>
      <c r="W5234" t="s">
        <v>41</v>
      </c>
      <c r="AA5234" s="9">
        <v>43683</v>
      </c>
      <c r="AB5234">
        <v>24</v>
      </c>
      <c r="AC5234">
        <f t="shared" si="405"/>
        <v>750658.15119999996</v>
      </c>
      <c r="AD5234">
        <f t="shared" si="405"/>
        <v>143868.4075</v>
      </c>
      <c r="AE5234">
        <f t="shared" si="405"/>
        <v>294498.38650000002</v>
      </c>
      <c r="AF5234">
        <f t="shared" si="405"/>
        <v>0</v>
      </c>
      <c r="AG5234">
        <f t="shared" si="406"/>
        <v>438366.79399999999</v>
      </c>
    </row>
    <row r="5235" spans="1:33" x14ac:dyDescent="0.25">
      <c r="A5235">
        <v>5227</v>
      </c>
      <c r="B5235" s="10">
        <f t="shared" si="407"/>
        <v>2.043446801756138E-4</v>
      </c>
      <c r="C5235" s="10">
        <f t="shared" si="408"/>
        <v>1.510757555859242E-4</v>
      </c>
      <c r="R5235" s="9">
        <v>43684</v>
      </c>
      <c r="S5235">
        <v>1</v>
      </c>
      <c r="T5235">
        <v>2.9328821779999998</v>
      </c>
      <c r="U5235">
        <v>135141.345</v>
      </c>
      <c r="V5235" t="s">
        <v>54</v>
      </c>
      <c r="W5235" t="s">
        <v>41</v>
      </c>
      <c r="AA5235" s="9">
        <v>43684</v>
      </c>
      <c r="AB5235">
        <v>1</v>
      </c>
      <c r="AC5235">
        <f t="shared" si="405"/>
        <v>643596.91500000004</v>
      </c>
      <c r="AD5235">
        <f t="shared" si="405"/>
        <v>135141.345</v>
      </c>
      <c r="AE5235">
        <f t="shared" si="405"/>
        <v>277576.44929999998</v>
      </c>
      <c r="AF5235">
        <f t="shared" si="405"/>
        <v>0</v>
      </c>
      <c r="AG5235">
        <f t="shared" si="406"/>
        <v>412717.79429999995</v>
      </c>
    </row>
    <row r="5236" spans="1:33" x14ac:dyDescent="0.25">
      <c r="A5236">
        <v>5228</v>
      </c>
      <c r="B5236" s="10">
        <f t="shared" si="407"/>
        <v>1.956855732318635E-4</v>
      </c>
      <c r="C5236" s="10">
        <f t="shared" si="408"/>
        <v>1.4071368184408249E-4</v>
      </c>
      <c r="R5236" s="9">
        <v>43684</v>
      </c>
      <c r="S5236">
        <v>2</v>
      </c>
      <c r="T5236">
        <v>2.8199768390000002</v>
      </c>
      <c r="U5236">
        <v>129938.8928</v>
      </c>
      <c r="V5236" t="s">
        <v>54</v>
      </c>
      <c r="W5236" t="s">
        <v>41</v>
      </c>
      <c r="AA5236" s="9">
        <v>43684</v>
      </c>
      <c r="AB5236">
        <v>2</v>
      </c>
      <c r="AC5236">
        <f t="shared" si="405"/>
        <v>574959.07669999998</v>
      </c>
      <c r="AD5236">
        <f t="shared" si="405"/>
        <v>129938.8928</v>
      </c>
      <c r="AE5236">
        <f t="shared" si="405"/>
        <v>269167.00530000002</v>
      </c>
      <c r="AF5236">
        <f t="shared" si="405"/>
        <v>0</v>
      </c>
      <c r="AG5236">
        <f t="shared" si="406"/>
        <v>399105.89809999999</v>
      </c>
    </row>
    <row r="5237" spans="1:33" x14ac:dyDescent="0.25">
      <c r="A5237">
        <v>5229</v>
      </c>
      <c r="B5237" s="10">
        <f t="shared" si="407"/>
        <v>1.861103370636029E-4</v>
      </c>
      <c r="C5237" s="10">
        <f t="shared" si="408"/>
        <v>1.3566417665463961E-4</v>
      </c>
      <c r="R5237" s="9">
        <v>43684</v>
      </c>
      <c r="S5237">
        <v>3</v>
      </c>
      <c r="T5237">
        <v>2.7351454899999998</v>
      </c>
      <c r="U5237">
        <v>126030.03389999999</v>
      </c>
      <c r="V5237" t="s">
        <v>54</v>
      </c>
      <c r="W5237" t="s">
        <v>41</v>
      </c>
      <c r="AA5237" s="9">
        <v>43684</v>
      </c>
      <c r="AB5237">
        <v>3</v>
      </c>
      <c r="AC5237">
        <f t="shared" si="405"/>
        <v>527135.05729999999</v>
      </c>
      <c r="AD5237">
        <f t="shared" si="405"/>
        <v>126030.03389999999</v>
      </c>
      <c r="AE5237">
        <f t="shared" si="405"/>
        <v>264383.71769999998</v>
      </c>
      <c r="AF5237">
        <f t="shared" si="405"/>
        <v>0</v>
      </c>
      <c r="AG5237">
        <f t="shared" si="406"/>
        <v>390413.75159999996</v>
      </c>
    </row>
    <row r="5238" spans="1:33" x14ac:dyDescent="0.25">
      <c r="A5238">
        <v>5230</v>
      </c>
      <c r="B5238" s="10">
        <f t="shared" si="407"/>
        <v>1.7633401106430534E-4</v>
      </c>
      <c r="C5238" s="10">
        <f t="shared" si="408"/>
        <v>1.2663412499296686E-4</v>
      </c>
      <c r="R5238" s="9">
        <v>43684</v>
      </c>
      <c r="S5238">
        <v>4</v>
      </c>
      <c r="T5238">
        <v>2.677806237</v>
      </c>
      <c r="U5238">
        <v>123387.9558</v>
      </c>
      <c r="V5238" t="s">
        <v>54</v>
      </c>
      <c r="W5238" t="s">
        <v>41</v>
      </c>
      <c r="AA5238" s="9">
        <v>43684</v>
      </c>
      <c r="AB5238">
        <v>4</v>
      </c>
      <c r="AC5238">
        <f t="shared" si="405"/>
        <v>488035.96759999997</v>
      </c>
      <c r="AD5238">
        <f t="shared" si="405"/>
        <v>123387.9558</v>
      </c>
      <c r="AE5238">
        <f t="shared" si="405"/>
        <v>266381.55599999998</v>
      </c>
      <c r="AF5238">
        <f t="shared" si="405"/>
        <v>0</v>
      </c>
      <c r="AG5238">
        <f t="shared" si="406"/>
        <v>389769.51179999998</v>
      </c>
    </row>
    <row r="5239" spans="1:33" x14ac:dyDescent="0.25">
      <c r="A5239">
        <v>5231</v>
      </c>
      <c r="B5239" s="10">
        <f t="shared" si="407"/>
        <v>1.5652659048356955E-4</v>
      </c>
      <c r="C5239" s="10">
        <f t="shared" si="408"/>
        <v>1.1488666839771934E-4</v>
      </c>
      <c r="R5239" s="9">
        <v>43684</v>
      </c>
      <c r="S5239">
        <v>5</v>
      </c>
      <c r="T5239">
        <v>2.663713929</v>
      </c>
      <c r="U5239">
        <v>122738.61040000001</v>
      </c>
      <c r="V5239" t="s">
        <v>54</v>
      </c>
      <c r="W5239" t="s">
        <v>41</v>
      </c>
      <c r="AA5239" s="9">
        <v>43684</v>
      </c>
      <c r="AB5239">
        <v>5</v>
      </c>
      <c r="AC5239">
        <f t="shared" si="405"/>
        <v>464484.61369999999</v>
      </c>
      <c r="AD5239">
        <f t="shared" si="405"/>
        <v>122738.61040000001</v>
      </c>
      <c r="AE5239">
        <f t="shared" si="405"/>
        <v>284764.14769999997</v>
      </c>
      <c r="AF5239">
        <f t="shared" si="405"/>
        <v>0</v>
      </c>
      <c r="AG5239">
        <f t="shared" si="406"/>
        <v>407502.75809999998</v>
      </c>
    </row>
    <row r="5240" spans="1:33" x14ac:dyDescent="0.25">
      <c r="A5240">
        <v>5232</v>
      </c>
      <c r="B5240" s="10">
        <f t="shared" si="407"/>
        <v>1.3730589489662591E-4</v>
      </c>
      <c r="C5240" s="10">
        <f t="shared" si="408"/>
        <v>1.0761033029923823E-4</v>
      </c>
      <c r="R5240" s="9">
        <v>43684</v>
      </c>
      <c r="S5240">
        <v>6</v>
      </c>
      <c r="T5240">
        <v>2.7661311999999998</v>
      </c>
      <c r="U5240">
        <v>127457.7934</v>
      </c>
      <c r="V5240" t="s">
        <v>54</v>
      </c>
      <c r="W5240" t="s">
        <v>41</v>
      </c>
      <c r="AA5240" s="9">
        <v>43684</v>
      </c>
      <c r="AB5240">
        <v>6</v>
      </c>
      <c r="AC5240">
        <f t="shared" si="405"/>
        <v>484443.13309999998</v>
      </c>
      <c r="AD5240">
        <f t="shared" si="405"/>
        <v>127457.7934</v>
      </c>
      <c r="AE5240">
        <f t="shared" si="405"/>
        <v>326982.46350000001</v>
      </c>
      <c r="AF5240">
        <f t="shared" si="405"/>
        <v>0</v>
      </c>
      <c r="AG5240">
        <f t="shared" si="406"/>
        <v>454440.25690000004</v>
      </c>
    </row>
    <row r="5241" spans="1:33" x14ac:dyDescent="0.25">
      <c r="A5241">
        <v>5233</v>
      </c>
      <c r="B5241" s="10">
        <f t="shared" si="407"/>
        <v>1.1772289453663457E-4</v>
      </c>
      <c r="C5241" s="10">
        <f t="shared" si="408"/>
        <v>1.0131401094444224E-4</v>
      </c>
      <c r="R5241" s="9">
        <v>43684</v>
      </c>
      <c r="S5241">
        <v>7</v>
      </c>
      <c r="T5241">
        <v>3.1318815940000002</v>
      </c>
      <c r="U5241">
        <v>144310.8401</v>
      </c>
      <c r="V5241" t="s">
        <v>54</v>
      </c>
      <c r="W5241" t="s">
        <v>41</v>
      </c>
      <c r="AA5241" s="9">
        <v>43684</v>
      </c>
      <c r="AB5241">
        <v>7</v>
      </c>
      <c r="AC5241">
        <f t="shared" si="405"/>
        <v>529850.94429999997</v>
      </c>
      <c r="AD5241">
        <f t="shared" si="405"/>
        <v>144310.8401</v>
      </c>
      <c r="AE5241">
        <f t="shared" si="405"/>
        <v>375910.15289999999</v>
      </c>
      <c r="AF5241">
        <f t="shared" si="405"/>
        <v>0</v>
      </c>
      <c r="AG5241">
        <f t="shared" si="406"/>
        <v>520220.99300000002</v>
      </c>
    </row>
    <row r="5242" spans="1:33" x14ac:dyDescent="0.25">
      <c r="A5242">
        <v>5234</v>
      </c>
      <c r="B5242" s="10">
        <f t="shared" si="407"/>
        <v>1.0516807208318405E-4</v>
      </c>
      <c r="C5242" s="10">
        <f t="shared" si="408"/>
        <v>9.797256112176032E-5</v>
      </c>
      <c r="R5242" s="9">
        <v>43684</v>
      </c>
      <c r="S5242">
        <v>8</v>
      </c>
      <c r="T5242">
        <v>3.4777843150000001</v>
      </c>
      <c r="U5242">
        <v>160249.34570000001</v>
      </c>
      <c r="V5242" t="s">
        <v>54</v>
      </c>
      <c r="W5242" t="s">
        <v>41</v>
      </c>
      <c r="AA5242" s="9">
        <v>43684</v>
      </c>
      <c r="AB5242">
        <v>8</v>
      </c>
      <c r="AC5242">
        <f t="shared" si="405"/>
        <v>532973.95920000004</v>
      </c>
      <c r="AD5242">
        <f t="shared" si="405"/>
        <v>160249.34570000001</v>
      </c>
      <c r="AE5242">
        <f t="shared" si="405"/>
        <v>409494.13199999998</v>
      </c>
      <c r="AF5242">
        <f t="shared" si="405"/>
        <v>0</v>
      </c>
      <c r="AG5242">
        <f t="shared" si="406"/>
        <v>569743.47769999993</v>
      </c>
    </row>
    <row r="5243" spans="1:33" x14ac:dyDescent="0.25">
      <c r="A5243">
        <v>5235</v>
      </c>
      <c r="B5243" s="10">
        <f t="shared" si="407"/>
        <v>9.6420388772514102E-5</v>
      </c>
      <c r="C5243" s="10">
        <f t="shared" si="408"/>
        <v>9.5838812013303968E-5</v>
      </c>
      <c r="R5243" s="9">
        <v>43684</v>
      </c>
      <c r="S5243">
        <v>9</v>
      </c>
      <c r="T5243">
        <v>3.9609952470000001</v>
      </c>
      <c r="U5243">
        <v>182514.739</v>
      </c>
      <c r="V5243" t="s">
        <v>54</v>
      </c>
      <c r="W5243" t="s">
        <v>41</v>
      </c>
      <c r="AA5243" s="9">
        <v>43684</v>
      </c>
      <c r="AB5243">
        <v>9</v>
      </c>
      <c r="AC5243">
        <f t="shared" si="405"/>
        <v>542887.35930000001</v>
      </c>
      <c r="AD5243">
        <f t="shared" si="405"/>
        <v>182514.739</v>
      </c>
      <c r="AE5243">
        <f t="shared" si="405"/>
        <v>445582.45020000002</v>
      </c>
      <c r="AF5243">
        <f t="shared" si="405"/>
        <v>0</v>
      </c>
      <c r="AG5243">
        <f t="shared" si="406"/>
        <v>628097.18920000002</v>
      </c>
    </row>
    <row r="5244" spans="1:33" x14ac:dyDescent="0.25">
      <c r="A5244">
        <v>5236</v>
      </c>
      <c r="B5244" s="10">
        <f t="shared" si="407"/>
        <v>8.9268617367221526E-5</v>
      </c>
      <c r="C5244" s="10">
        <f t="shared" si="408"/>
        <v>9.5680663954147106E-5</v>
      </c>
      <c r="R5244" s="9">
        <v>43684</v>
      </c>
      <c r="S5244">
        <v>10</v>
      </c>
      <c r="T5244">
        <v>4.5369874909999997</v>
      </c>
      <c r="U5244">
        <v>209055.30960000001</v>
      </c>
      <c r="V5244" t="s">
        <v>54</v>
      </c>
      <c r="W5244" t="s">
        <v>41</v>
      </c>
      <c r="AA5244" s="9">
        <v>43684</v>
      </c>
      <c r="AB5244">
        <v>10</v>
      </c>
      <c r="AC5244">
        <f t="shared" si="405"/>
        <v>579622.99360000005</v>
      </c>
      <c r="AD5244">
        <f t="shared" si="405"/>
        <v>209055.30960000001</v>
      </c>
      <c r="AE5244">
        <f t="shared" si="405"/>
        <v>462448.3199</v>
      </c>
      <c r="AF5244">
        <f t="shared" si="405"/>
        <v>0</v>
      </c>
      <c r="AG5244">
        <f t="shared" si="406"/>
        <v>671503.62950000004</v>
      </c>
    </row>
    <row r="5245" spans="1:33" x14ac:dyDescent="0.25">
      <c r="A5245">
        <v>5237</v>
      </c>
      <c r="B5245" s="10">
        <f t="shared" si="407"/>
        <v>8.4960744711609653E-5</v>
      </c>
      <c r="C5245" s="10">
        <f t="shared" si="408"/>
        <v>1.0003382326671298E-4</v>
      </c>
      <c r="R5245" s="9">
        <v>43684</v>
      </c>
      <c r="S5245">
        <v>11</v>
      </c>
      <c r="T5245">
        <v>5.1022167659999997</v>
      </c>
      <c r="U5245">
        <v>235099.94409999999</v>
      </c>
      <c r="V5245" t="s">
        <v>54</v>
      </c>
      <c r="W5245" t="s">
        <v>41</v>
      </c>
      <c r="AA5245" s="9">
        <v>43684</v>
      </c>
      <c r="AB5245">
        <v>11</v>
      </c>
      <c r="AC5245">
        <f t="shared" si="405"/>
        <v>698986.49459999998</v>
      </c>
      <c r="AD5245">
        <f t="shared" si="405"/>
        <v>235099.94409999999</v>
      </c>
      <c r="AE5245">
        <f t="shared" si="405"/>
        <v>490875.81760000001</v>
      </c>
      <c r="AF5245">
        <f t="shared" si="405"/>
        <v>0</v>
      </c>
      <c r="AG5245">
        <f t="shared" si="406"/>
        <v>725975.76170000003</v>
      </c>
    </row>
    <row r="5246" spans="1:33" x14ac:dyDescent="0.25">
      <c r="A5246">
        <v>5238</v>
      </c>
      <c r="B5246" s="10">
        <f t="shared" si="407"/>
        <v>8.8611437590449169E-5</v>
      </c>
      <c r="C5246" s="10">
        <f t="shared" si="408"/>
        <v>1.115560457945628E-4</v>
      </c>
      <c r="R5246" s="9">
        <v>43684</v>
      </c>
      <c r="S5246">
        <v>12</v>
      </c>
      <c r="T5246">
        <v>5.4936002029999997</v>
      </c>
      <c r="U5246">
        <v>253134.11009999999</v>
      </c>
      <c r="V5246" t="s">
        <v>54</v>
      </c>
      <c r="W5246" t="s">
        <v>41</v>
      </c>
      <c r="AA5246" s="9">
        <v>43684</v>
      </c>
      <c r="AB5246">
        <v>12</v>
      </c>
      <c r="AC5246">
        <f t="shared" si="405"/>
        <v>824026.53929999995</v>
      </c>
      <c r="AD5246">
        <f t="shared" si="405"/>
        <v>253134.11009999999</v>
      </c>
      <c r="AE5246">
        <f t="shared" si="405"/>
        <v>510009.16139999998</v>
      </c>
      <c r="AF5246">
        <f t="shared" si="405"/>
        <v>0</v>
      </c>
      <c r="AG5246">
        <f t="shared" si="406"/>
        <v>763143.27150000003</v>
      </c>
    </row>
    <row r="5247" spans="1:33" x14ac:dyDescent="0.25">
      <c r="A5247">
        <v>5239</v>
      </c>
      <c r="B5247" s="10">
        <f t="shared" si="407"/>
        <v>9.6917162562789992E-5</v>
      </c>
      <c r="C5247" s="10">
        <f t="shared" si="408"/>
        <v>1.277039083515247E-4</v>
      </c>
      <c r="R5247" s="9">
        <v>43684</v>
      </c>
      <c r="S5247">
        <v>13</v>
      </c>
      <c r="T5247">
        <v>5.7094462149999998</v>
      </c>
      <c r="U5247">
        <v>263079.8627</v>
      </c>
      <c r="V5247" t="s">
        <v>54</v>
      </c>
      <c r="W5247" t="s">
        <v>41</v>
      </c>
      <c r="AA5247" s="9">
        <v>43684</v>
      </c>
      <c r="AB5247">
        <v>13</v>
      </c>
      <c r="AC5247">
        <f t="shared" si="405"/>
        <v>939640.69160000002</v>
      </c>
      <c r="AD5247">
        <f t="shared" si="405"/>
        <v>263079.8627</v>
      </c>
      <c r="AE5247">
        <f t="shared" si="405"/>
        <v>519636.0416</v>
      </c>
      <c r="AF5247">
        <f t="shared" si="405"/>
        <v>0</v>
      </c>
      <c r="AG5247">
        <f t="shared" si="406"/>
        <v>782715.90430000005</v>
      </c>
    </row>
    <row r="5248" spans="1:33" x14ac:dyDescent="0.25">
      <c r="A5248">
        <v>5240</v>
      </c>
      <c r="B5248" s="10">
        <f t="shared" si="407"/>
        <v>9.7488405751096824E-5</v>
      </c>
      <c r="C5248" s="10">
        <f t="shared" si="408"/>
        <v>1.3986069351122811E-4</v>
      </c>
      <c r="R5248" s="9">
        <v>43684</v>
      </c>
      <c r="S5248">
        <v>14</v>
      </c>
      <c r="T5248">
        <v>5.6928914050000001</v>
      </c>
      <c r="U5248">
        <v>262317.05009999999</v>
      </c>
      <c r="V5248" t="s">
        <v>54</v>
      </c>
      <c r="W5248" t="s">
        <v>41</v>
      </c>
      <c r="AA5248" s="9">
        <v>43684</v>
      </c>
      <c r="AB5248">
        <v>14</v>
      </c>
      <c r="AC5248">
        <f t="shared" si="405"/>
        <v>971810.89740000002</v>
      </c>
      <c r="AD5248">
        <f t="shared" si="405"/>
        <v>262317.05009999999</v>
      </c>
      <c r="AE5248">
        <f t="shared" si="405"/>
        <v>515302.4338</v>
      </c>
      <c r="AF5248">
        <f t="shared" si="405"/>
        <v>0</v>
      </c>
      <c r="AG5248">
        <f t="shared" si="406"/>
        <v>777619.48389999999</v>
      </c>
    </row>
    <row r="5249" spans="1:33" x14ac:dyDescent="0.25">
      <c r="A5249">
        <v>5241</v>
      </c>
      <c r="B5249" s="10">
        <f t="shared" si="407"/>
        <v>9.9301705546779898E-5</v>
      </c>
      <c r="C5249" s="10">
        <f t="shared" si="408"/>
        <v>1.5418536922720276E-4</v>
      </c>
      <c r="R5249" s="9">
        <v>43684</v>
      </c>
      <c r="S5249">
        <v>15</v>
      </c>
      <c r="T5249">
        <v>5.5978211770000001</v>
      </c>
      <c r="U5249">
        <v>257936.40419999999</v>
      </c>
      <c r="V5249" t="s">
        <v>54</v>
      </c>
      <c r="W5249" t="s">
        <v>41</v>
      </c>
      <c r="AA5249" s="9">
        <v>43684</v>
      </c>
      <c r="AB5249">
        <v>15</v>
      </c>
      <c r="AC5249">
        <f t="shared" si="405"/>
        <v>972885.26390000002</v>
      </c>
      <c r="AD5249">
        <f t="shared" si="405"/>
        <v>257936.40419999999</v>
      </c>
      <c r="AE5249">
        <f t="shared" si="405"/>
        <v>509470.38170000003</v>
      </c>
      <c r="AF5249">
        <f t="shared" si="405"/>
        <v>0</v>
      </c>
      <c r="AG5249">
        <f t="shared" si="406"/>
        <v>767406.78590000002</v>
      </c>
    </row>
    <row r="5250" spans="1:33" x14ac:dyDescent="0.25">
      <c r="A5250">
        <v>5242</v>
      </c>
      <c r="B5250" s="10">
        <f t="shared" si="407"/>
        <v>1.0602116784009323E-4</v>
      </c>
      <c r="C5250" s="10">
        <f t="shared" si="408"/>
        <v>1.6484078711407211E-4</v>
      </c>
      <c r="R5250" s="9">
        <v>43684</v>
      </c>
      <c r="S5250">
        <v>16</v>
      </c>
      <c r="T5250">
        <v>5.4289514460000001</v>
      </c>
      <c r="U5250">
        <v>250155.22469999999</v>
      </c>
      <c r="V5250" t="s">
        <v>54</v>
      </c>
      <c r="W5250" t="s">
        <v>41</v>
      </c>
      <c r="AA5250" s="9">
        <v>43684</v>
      </c>
      <c r="AB5250">
        <v>16</v>
      </c>
      <c r="AC5250">
        <f t="shared" si="405"/>
        <v>994012.10970000003</v>
      </c>
      <c r="AD5250">
        <f t="shared" si="405"/>
        <v>250155.22469999999</v>
      </c>
      <c r="AE5250">
        <f t="shared" si="405"/>
        <v>487439.14299999998</v>
      </c>
      <c r="AF5250">
        <f t="shared" si="405"/>
        <v>0</v>
      </c>
      <c r="AG5250">
        <f t="shared" si="406"/>
        <v>737594.36769999994</v>
      </c>
    </row>
    <row r="5251" spans="1:33" x14ac:dyDescent="0.25">
      <c r="A5251">
        <v>5243</v>
      </c>
      <c r="B5251" s="10">
        <f t="shared" si="407"/>
        <v>1.2785442482477976E-4</v>
      </c>
      <c r="C5251" s="10">
        <f t="shared" si="408"/>
        <v>1.7821261230333533E-4</v>
      </c>
      <c r="R5251" s="9">
        <v>43684</v>
      </c>
      <c r="S5251">
        <v>17</v>
      </c>
      <c r="T5251">
        <v>4.9470584029999998</v>
      </c>
      <c r="U5251">
        <v>227950.55710000001</v>
      </c>
      <c r="V5251" t="s">
        <v>54</v>
      </c>
      <c r="W5251" t="s">
        <v>41</v>
      </c>
      <c r="AA5251" s="9">
        <v>43684</v>
      </c>
      <c r="AB5251">
        <v>17</v>
      </c>
      <c r="AC5251">
        <f t="shared" si="405"/>
        <v>1001413.879</v>
      </c>
      <c r="AD5251">
        <f t="shared" si="405"/>
        <v>227950.55710000001</v>
      </c>
      <c r="AE5251">
        <f t="shared" si="405"/>
        <v>454678.91609999997</v>
      </c>
      <c r="AF5251">
        <f t="shared" ref="AD5251:AF5314" si="409">SUMIFS($U:$U,$R:$R,$AA5251,$S:$S,$AB5251,$W:$W,AF$2)</f>
        <v>0</v>
      </c>
      <c r="AG5251">
        <f t="shared" si="406"/>
        <v>682629.47320000001</v>
      </c>
    </row>
    <row r="5252" spans="1:33" x14ac:dyDescent="0.25">
      <c r="A5252">
        <v>5244</v>
      </c>
      <c r="B5252" s="10">
        <f t="shared" si="407"/>
        <v>1.5072600119812857E-4</v>
      </c>
      <c r="C5252" s="10">
        <f t="shared" si="408"/>
        <v>1.8733649682360805E-4</v>
      </c>
      <c r="R5252" s="9">
        <v>43684</v>
      </c>
      <c r="S5252">
        <v>18</v>
      </c>
      <c r="T5252">
        <v>4.5754086870000004</v>
      </c>
      <c r="U5252">
        <v>210825.68150000001</v>
      </c>
      <c r="V5252" t="s">
        <v>54</v>
      </c>
      <c r="W5252" t="s">
        <v>41</v>
      </c>
      <c r="AA5252" s="9">
        <v>43684</v>
      </c>
      <c r="AB5252">
        <v>18</v>
      </c>
      <c r="AC5252">
        <f t="shared" ref="AC5252:AC5283" si="410">SUMIFS($U:$U,$R:$R,$AA5252,$S:$S,$AB5252,$W:$W,AC$2)</f>
        <v>1041689.591</v>
      </c>
      <c r="AD5252">
        <f t="shared" si="409"/>
        <v>210825.68150000001</v>
      </c>
      <c r="AE5252">
        <f t="shared" si="409"/>
        <v>429598.95640000002</v>
      </c>
      <c r="AF5252">
        <f t="shared" si="409"/>
        <v>0</v>
      </c>
      <c r="AG5252">
        <f t="shared" ref="AG5252:AG5315" si="411">SUM(AD5252:AF5252)</f>
        <v>640424.63789999997</v>
      </c>
    </row>
    <row r="5253" spans="1:33" x14ac:dyDescent="0.25">
      <c r="A5253">
        <v>5245</v>
      </c>
      <c r="B5253" s="10">
        <f t="shared" si="407"/>
        <v>1.7187344976561479E-4</v>
      </c>
      <c r="C5253" s="10">
        <f t="shared" si="408"/>
        <v>1.9214118894276912E-4</v>
      </c>
      <c r="R5253" s="9">
        <v>43684</v>
      </c>
      <c r="S5253">
        <v>19</v>
      </c>
      <c r="T5253">
        <v>4.3362143509999997</v>
      </c>
      <c r="U5253">
        <v>199804.08489999999</v>
      </c>
      <c r="V5253" t="s">
        <v>54</v>
      </c>
      <c r="W5253" t="s">
        <v>41</v>
      </c>
      <c r="AA5253" s="9">
        <v>43684</v>
      </c>
      <c r="AB5253">
        <v>19</v>
      </c>
      <c r="AC5253">
        <f t="shared" si="410"/>
        <v>1060769.1310000001</v>
      </c>
      <c r="AD5253">
        <f t="shared" si="409"/>
        <v>199804.08489999999</v>
      </c>
      <c r="AE5253">
        <f t="shared" si="409"/>
        <v>405136.2648</v>
      </c>
      <c r="AF5253">
        <f t="shared" si="409"/>
        <v>0</v>
      </c>
      <c r="AG5253">
        <f t="shared" si="411"/>
        <v>604940.34970000002</v>
      </c>
    </row>
    <row r="5254" spans="1:33" x14ac:dyDescent="0.25">
      <c r="A5254">
        <v>5246</v>
      </c>
      <c r="B5254" s="10">
        <f t="shared" si="407"/>
        <v>1.7775783121050601E-4</v>
      </c>
      <c r="C5254" s="10">
        <f t="shared" si="408"/>
        <v>1.9089011908507414E-4</v>
      </c>
      <c r="R5254" s="9">
        <v>43684</v>
      </c>
      <c r="S5254">
        <v>20</v>
      </c>
      <c r="T5254">
        <v>4.2518446970000001</v>
      </c>
      <c r="U5254">
        <v>195916.4999</v>
      </c>
      <c r="V5254" t="s">
        <v>54</v>
      </c>
      <c r="W5254" t="s">
        <v>41</v>
      </c>
      <c r="AA5254" s="9">
        <v>43684</v>
      </c>
      <c r="AB5254">
        <v>20</v>
      </c>
      <c r="AC5254">
        <f t="shared" si="410"/>
        <v>1041764.776</v>
      </c>
      <c r="AD5254">
        <f t="shared" si="409"/>
        <v>195916.4999</v>
      </c>
      <c r="AE5254">
        <f t="shared" si="409"/>
        <v>379961.65379999997</v>
      </c>
      <c r="AF5254">
        <f t="shared" si="409"/>
        <v>0</v>
      </c>
      <c r="AG5254">
        <f t="shared" si="411"/>
        <v>575878.15369999991</v>
      </c>
    </row>
    <row r="5255" spans="1:33" x14ac:dyDescent="0.25">
      <c r="A5255">
        <v>5247</v>
      </c>
      <c r="B5255" s="10">
        <f t="shared" si="407"/>
        <v>1.7795434789855322E-4</v>
      </c>
      <c r="C5255" s="10">
        <f t="shared" si="408"/>
        <v>1.8838310482197654E-4</v>
      </c>
      <c r="R5255" s="9">
        <v>43684</v>
      </c>
      <c r="S5255">
        <v>21</v>
      </c>
      <c r="T5255">
        <v>4.0889496330000004</v>
      </c>
      <c r="U5255">
        <v>188410.62119999999</v>
      </c>
      <c r="V5255" t="s">
        <v>54</v>
      </c>
      <c r="W5255" t="s">
        <v>41</v>
      </c>
      <c r="AA5255" s="9">
        <v>43684</v>
      </c>
      <c r="AB5255">
        <v>21</v>
      </c>
      <c r="AC5255">
        <f t="shared" si="410"/>
        <v>1004302.238</v>
      </c>
      <c r="AD5255">
        <f t="shared" si="409"/>
        <v>188410.62119999999</v>
      </c>
      <c r="AE5255">
        <f t="shared" si="409"/>
        <v>377205.94890000002</v>
      </c>
      <c r="AF5255">
        <f t="shared" si="409"/>
        <v>0</v>
      </c>
      <c r="AG5255">
        <f t="shared" si="411"/>
        <v>565616.57010000001</v>
      </c>
    </row>
    <row r="5256" spans="1:33" x14ac:dyDescent="0.25">
      <c r="A5256">
        <v>5248</v>
      </c>
      <c r="B5256" s="10">
        <f t="shared" si="407"/>
        <v>1.818187440478187E-4</v>
      </c>
      <c r="C5256" s="10">
        <f t="shared" si="408"/>
        <v>1.8106474902169432E-4</v>
      </c>
      <c r="R5256" s="9">
        <v>43684</v>
      </c>
      <c r="S5256">
        <v>22</v>
      </c>
      <c r="T5256">
        <v>3.6333698069999998</v>
      </c>
      <c r="U5256">
        <v>167418.41399999999</v>
      </c>
      <c r="V5256" t="s">
        <v>54</v>
      </c>
      <c r="W5256" t="s">
        <v>41</v>
      </c>
      <c r="AA5256" s="9">
        <v>43684</v>
      </c>
      <c r="AB5256">
        <v>22</v>
      </c>
      <c r="AC5256">
        <f t="shared" si="410"/>
        <v>946436.49569999997</v>
      </c>
      <c r="AD5256">
        <f t="shared" si="409"/>
        <v>167418.41399999999</v>
      </c>
      <c r="AE5256">
        <f t="shared" si="409"/>
        <v>352089.94569999998</v>
      </c>
      <c r="AF5256">
        <f t="shared" si="409"/>
        <v>0</v>
      </c>
      <c r="AG5256">
        <f t="shared" si="411"/>
        <v>519508.35969999997</v>
      </c>
    </row>
    <row r="5257" spans="1:33" x14ac:dyDescent="0.25">
      <c r="A5257">
        <v>5249</v>
      </c>
      <c r="B5257" s="10">
        <f t="shared" si="407"/>
        <v>1.8317263137446692E-4</v>
      </c>
      <c r="C5257" s="10">
        <f t="shared" si="408"/>
        <v>1.6757196048715085E-4</v>
      </c>
      <c r="R5257" s="9">
        <v>43684</v>
      </c>
      <c r="S5257">
        <v>23</v>
      </c>
      <c r="T5257">
        <v>3.2960543790000001</v>
      </c>
      <c r="U5257">
        <v>151875.5937</v>
      </c>
      <c r="V5257" t="s">
        <v>54</v>
      </c>
      <c r="W5257" t="s">
        <v>41</v>
      </c>
      <c r="AA5257" s="9">
        <v>43684</v>
      </c>
      <c r="AB5257">
        <v>23</v>
      </c>
      <c r="AC5257">
        <f t="shared" si="410"/>
        <v>873408.89870000002</v>
      </c>
      <c r="AD5257">
        <f t="shared" si="409"/>
        <v>151875.5937</v>
      </c>
      <c r="AE5257">
        <f t="shared" si="409"/>
        <v>315038.58480000001</v>
      </c>
      <c r="AF5257">
        <f t="shared" si="409"/>
        <v>0</v>
      </c>
      <c r="AG5257">
        <f t="shared" si="411"/>
        <v>466914.17850000004</v>
      </c>
    </row>
    <row r="5258" spans="1:33" x14ac:dyDescent="0.25">
      <c r="A5258">
        <v>5250</v>
      </c>
      <c r="B5258" s="10">
        <f t="shared" ref="B5258:B5321" si="412">AC5252/$AC$1</f>
        <v>1.9053962348654669E-4</v>
      </c>
      <c r="C5258" s="10">
        <f t="shared" ref="C5258:C5321" si="413">AG5252/$AG$1</f>
        <v>1.5721151273193618E-4</v>
      </c>
      <c r="R5258" s="9">
        <v>43684</v>
      </c>
      <c r="S5258">
        <v>24</v>
      </c>
      <c r="T5258">
        <v>3.0384460770000001</v>
      </c>
      <c r="U5258">
        <v>140005.5183</v>
      </c>
      <c r="V5258" t="s">
        <v>54</v>
      </c>
      <c r="W5258" t="s">
        <v>41</v>
      </c>
      <c r="AA5258" s="9">
        <v>43684</v>
      </c>
      <c r="AB5258">
        <v>24</v>
      </c>
      <c r="AC5258">
        <f t="shared" si="410"/>
        <v>759660.08860000002</v>
      </c>
      <c r="AD5258">
        <f t="shared" si="409"/>
        <v>140005.5183</v>
      </c>
      <c r="AE5258">
        <f t="shared" si="409"/>
        <v>294997.48849999998</v>
      </c>
      <c r="AF5258">
        <f t="shared" si="409"/>
        <v>0</v>
      </c>
      <c r="AG5258">
        <f t="shared" si="411"/>
        <v>435003.00679999997</v>
      </c>
    </row>
    <row r="5259" spans="1:33" x14ac:dyDescent="0.25">
      <c r="A5259">
        <v>5251</v>
      </c>
      <c r="B5259" s="10">
        <f t="shared" si="412"/>
        <v>1.9402953871590651E-4</v>
      </c>
      <c r="C5259" s="10">
        <f t="shared" si="413"/>
        <v>1.4850082564089854E-4</v>
      </c>
      <c r="R5259" s="9">
        <v>43685</v>
      </c>
      <c r="S5259">
        <v>1</v>
      </c>
      <c r="T5259">
        <v>2.8465943669999998</v>
      </c>
      <c r="U5259">
        <v>131165.37530000001</v>
      </c>
      <c r="V5259" t="s">
        <v>54</v>
      </c>
      <c r="W5259" t="s">
        <v>41</v>
      </c>
      <c r="AA5259" s="9">
        <v>43685</v>
      </c>
      <c r="AB5259">
        <v>1</v>
      </c>
      <c r="AC5259">
        <f t="shared" si="410"/>
        <v>652547.90749999997</v>
      </c>
      <c r="AD5259">
        <f t="shared" si="409"/>
        <v>131165.37530000001</v>
      </c>
      <c r="AE5259">
        <f t="shared" si="409"/>
        <v>280474.897</v>
      </c>
      <c r="AF5259">
        <f t="shared" si="409"/>
        <v>0</v>
      </c>
      <c r="AG5259">
        <f t="shared" si="411"/>
        <v>411640.27230000001</v>
      </c>
    </row>
    <row r="5260" spans="1:33" x14ac:dyDescent="0.25">
      <c r="A5260">
        <v>5252</v>
      </c>
      <c r="B5260" s="10">
        <f t="shared" si="412"/>
        <v>1.9055337587662102E-4</v>
      </c>
      <c r="C5260" s="10">
        <f t="shared" si="413"/>
        <v>1.413666344713429E-4</v>
      </c>
      <c r="R5260" s="9">
        <v>43685</v>
      </c>
      <c r="S5260">
        <v>2</v>
      </c>
      <c r="T5260">
        <v>2.7130654299999999</v>
      </c>
      <c r="U5260">
        <v>125012.6289</v>
      </c>
      <c r="V5260" t="s">
        <v>54</v>
      </c>
      <c r="W5260" t="s">
        <v>41</v>
      </c>
      <c r="AA5260" s="9">
        <v>43685</v>
      </c>
      <c r="AB5260">
        <v>2</v>
      </c>
      <c r="AC5260">
        <f t="shared" si="410"/>
        <v>592994.65870000003</v>
      </c>
      <c r="AD5260">
        <f t="shared" si="409"/>
        <v>125012.6289</v>
      </c>
      <c r="AE5260">
        <f t="shared" si="409"/>
        <v>272672.09710000001</v>
      </c>
      <c r="AF5260">
        <f t="shared" si="409"/>
        <v>0</v>
      </c>
      <c r="AG5260">
        <f t="shared" si="411"/>
        <v>397684.72600000002</v>
      </c>
    </row>
    <row r="5261" spans="1:33" x14ac:dyDescent="0.25">
      <c r="A5261">
        <v>5253</v>
      </c>
      <c r="B5261" s="10">
        <f t="shared" si="412"/>
        <v>1.837009527104089E-4</v>
      </c>
      <c r="C5261" s="10">
        <f t="shared" si="413"/>
        <v>1.3884761976561399E-4</v>
      </c>
      <c r="R5261" s="9">
        <v>43685</v>
      </c>
      <c r="S5261">
        <v>3</v>
      </c>
      <c r="T5261">
        <v>2.6635192390000002</v>
      </c>
      <c r="U5261">
        <v>122729.6395</v>
      </c>
      <c r="V5261" t="s">
        <v>54</v>
      </c>
      <c r="W5261" t="s">
        <v>41</v>
      </c>
      <c r="AA5261" s="9">
        <v>43685</v>
      </c>
      <c r="AB5261">
        <v>3</v>
      </c>
      <c r="AC5261">
        <f t="shared" si="410"/>
        <v>548640.85230000003</v>
      </c>
      <c r="AD5261">
        <f t="shared" si="409"/>
        <v>122729.6395</v>
      </c>
      <c r="AE5261">
        <f t="shared" si="409"/>
        <v>268164.33120000002</v>
      </c>
      <c r="AF5261">
        <f t="shared" si="409"/>
        <v>0</v>
      </c>
      <c r="AG5261">
        <f t="shared" si="411"/>
        <v>390893.97070000001</v>
      </c>
    </row>
    <row r="5262" spans="1:33" x14ac:dyDescent="0.25">
      <c r="A5262">
        <v>5254</v>
      </c>
      <c r="B5262" s="10">
        <f t="shared" si="412"/>
        <v>1.7311649756573659E-4</v>
      </c>
      <c r="C5262" s="10">
        <f t="shared" si="413"/>
        <v>1.2752897104823243E-4</v>
      </c>
      <c r="R5262" s="9">
        <v>43685</v>
      </c>
      <c r="S5262">
        <v>4</v>
      </c>
      <c r="T5262">
        <v>2.6056293570000002</v>
      </c>
      <c r="U5262">
        <v>120062.18949999999</v>
      </c>
      <c r="V5262" t="s">
        <v>54</v>
      </c>
      <c r="W5262" t="s">
        <v>41</v>
      </c>
      <c r="AA5262" s="9">
        <v>43685</v>
      </c>
      <c r="AB5262">
        <v>4</v>
      </c>
      <c r="AC5262">
        <f t="shared" si="410"/>
        <v>513052.79950000002</v>
      </c>
      <c r="AD5262">
        <f t="shared" si="409"/>
        <v>120062.18949999999</v>
      </c>
      <c r="AE5262">
        <f t="shared" si="409"/>
        <v>268559.68150000001</v>
      </c>
      <c r="AF5262">
        <f t="shared" si="409"/>
        <v>0</v>
      </c>
      <c r="AG5262">
        <f t="shared" si="411"/>
        <v>388621.87099999998</v>
      </c>
    </row>
    <row r="5263" spans="1:33" x14ac:dyDescent="0.25">
      <c r="A5263">
        <v>5255</v>
      </c>
      <c r="B5263" s="10">
        <f t="shared" si="412"/>
        <v>1.5975872673196117E-4</v>
      </c>
      <c r="C5263" s="10">
        <f t="shared" si="413"/>
        <v>1.1461814548339736E-4</v>
      </c>
      <c r="R5263" s="9">
        <v>43685</v>
      </c>
      <c r="S5263">
        <v>5</v>
      </c>
      <c r="T5263">
        <v>2.6478252169999998</v>
      </c>
      <c r="U5263">
        <v>122006.4903</v>
      </c>
      <c r="V5263" t="s">
        <v>54</v>
      </c>
      <c r="W5263" t="s">
        <v>41</v>
      </c>
      <c r="AA5263" s="9">
        <v>43685</v>
      </c>
      <c r="AB5263">
        <v>5</v>
      </c>
      <c r="AC5263">
        <f t="shared" si="410"/>
        <v>495528.64730000001</v>
      </c>
      <c r="AD5263">
        <f t="shared" si="409"/>
        <v>122006.4903</v>
      </c>
      <c r="AE5263">
        <f t="shared" si="409"/>
        <v>291561.46649999998</v>
      </c>
      <c r="AF5263">
        <f t="shared" si="409"/>
        <v>0</v>
      </c>
      <c r="AG5263">
        <f t="shared" si="411"/>
        <v>413567.95679999999</v>
      </c>
    </row>
    <row r="5264" spans="1:33" x14ac:dyDescent="0.25">
      <c r="A5264">
        <v>5256</v>
      </c>
      <c r="B5264" s="10">
        <f t="shared" si="412"/>
        <v>1.3895247539206783E-4</v>
      </c>
      <c r="C5264" s="10">
        <f t="shared" si="413"/>
        <v>1.067845874359493E-4</v>
      </c>
      <c r="R5264" s="9">
        <v>43685</v>
      </c>
      <c r="S5264">
        <v>6</v>
      </c>
      <c r="T5264">
        <v>2.8042678169999999</v>
      </c>
      <c r="U5264">
        <v>129215.05250000001</v>
      </c>
      <c r="V5264" t="s">
        <v>54</v>
      </c>
      <c r="W5264" t="s">
        <v>41</v>
      </c>
      <c r="AA5264" s="9">
        <v>43685</v>
      </c>
      <c r="AB5264">
        <v>6</v>
      </c>
      <c r="AC5264">
        <f t="shared" si="410"/>
        <v>512500.17310000001</v>
      </c>
      <c r="AD5264">
        <f t="shared" si="409"/>
        <v>129215.05250000001</v>
      </c>
      <c r="AE5264">
        <f t="shared" si="409"/>
        <v>334565.3921</v>
      </c>
      <c r="AF5264">
        <f t="shared" si="409"/>
        <v>0</v>
      </c>
      <c r="AG5264">
        <f t="shared" si="411"/>
        <v>463780.44459999999</v>
      </c>
    </row>
    <row r="5265" spans="1:33" x14ac:dyDescent="0.25">
      <c r="A5265">
        <v>5257</v>
      </c>
      <c r="B5265" s="10">
        <f t="shared" si="412"/>
        <v>1.1936015649597087E-4</v>
      </c>
      <c r="C5265" s="10">
        <f t="shared" si="413"/>
        <v>1.0104950072169784E-4</v>
      </c>
      <c r="R5265" s="9">
        <v>43685</v>
      </c>
      <c r="S5265">
        <v>7</v>
      </c>
      <c r="T5265">
        <v>3.183387873</v>
      </c>
      <c r="U5265">
        <v>146684.1464</v>
      </c>
      <c r="V5265" t="s">
        <v>54</v>
      </c>
      <c r="W5265" t="s">
        <v>41</v>
      </c>
      <c r="AA5265" s="9">
        <v>43685</v>
      </c>
      <c r="AB5265">
        <v>7</v>
      </c>
      <c r="AC5265">
        <f t="shared" si="410"/>
        <v>548520.37060000002</v>
      </c>
      <c r="AD5265">
        <f t="shared" si="409"/>
        <v>146684.1464</v>
      </c>
      <c r="AE5265">
        <f t="shared" si="409"/>
        <v>385749.35969999997</v>
      </c>
      <c r="AF5265">
        <f t="shared" si="409"/>
        <v>0</v>
      </c>
      <c r="AG5265">
        <f t="shared" si="411"/>
        <v>532433.5061</v>
      </c>
    </row>
    <row r="5266" spans="1:33" x14ac:dyDescent="0.25">
      <c r="A5266">
        <v>5258</v>
      </c>
      <c r="B5266" s="10">
        <f t="shared" si="412"/>
        <v>1.0846703276526381E-4</v>
      </c>
      <c r="C5266" s="10">
        <f t="shared" si="413"/>
        <v>9.7623691633500089E-5</v>
      </c>
      <c r="R5266" s="9">
        <v>43685</v>
      </c>
      <c r="S5266">
        <v>8</v>
      </c>
      <c r="T5266">
        <v>3.496457269</v>
      </c>
      <c r="U5266">
        <v>161109.758</v>
      </c>
      <c r="V5266" t="s">
        <v>54</v>
      </c>
      <c r="W5266" t="s">
        <v>41</v>
      </c>
      <c r="AA5266" s="9">
        <v>43685</v>
      </c>
      <c r="AB5266">
        <v>8</v>
      </c>
      <c r="AC5266">
        <f t="shared" si="410"/>
        <v>547132.20510000002</v>
      </c>
      <c r="AD5266">
        <f t="shared" si="409"/>
        <v>161109.758</v>
      </c>
      <c r="AE5266">
        <f t="shared" si="409"/>
        <v>412914.25380000001</v>
      </c>
      <c r="AF5266">
        <f t="shared" si="409"/>
        <v>0</v>
      </c>
      <c r="AG5266">
        <f t="shared" si="411"/>
        <v>574024.01179999998</v>
      </c>
    </row>
    <row r="5267" spans="1:33" x14ac:dyDescent="0.25">
      <c r="A5267">
        <v>5259</v>
      </c>
      <c r="B5267" s="10">
        <f t="shared" si="412"/>
        <v>1.003541000407098E-4</v>
      </c>
      <c r="C5267" s="10">
        <f t="shared" si="413"/>
        <v>9.5956696252425899E-5</v>
      </c>
      <c r="R5267" s="9">
        <v>43685</v>
      </c>
      <c r="S5267">
        <v>9</v>
      </c>
      <c r="T5267">
        <v>3.9633704619999999</v>
      </c>
      <c r="U5267">
        <v>182624.18410000001</v>
      </c>
      <c r="V5267" t="s">
        <v>54</v>
      </c>
      <c r="W5267" t="s">
        <v>41</v>
      </c>
      <c r="AA5267" s="9">
        <v>43685</v>
      </c>
      <c r="AB5267">
        <v>9</v>
      </c>
      <c r="AC5267">
        <f t="shared" si="410"/>
        <v>562902.29740000004</v>
      </c>
      <c r="AD5267">
        <f t="shared" si="409"/>
        <v>182624.18410000001</v>
      </c>
      <c r="AE5267">
        <f t="shared" si="409"/>
        <v>446950.7317</v>
      </c>
      <c r="AF5267">
        <f t="shared" si="409"/>
        <v>0</v>
      </c>
      <c r="AG5267">
        <f t="shared" si="411"/>
        <v>629574.91580000008</v>
      </c>
    </row>
    <row r="5268" spans="1:33" x14ac:dyDescent="0.25">
      <c r="A5268">
        <v>5260</v>
      </c>
      <c r="B5268" s="10">
        <f t="shared" si="412"/>
        <v>9.3844546484912246E-5</v>
      </c>
      <c r="C5268" s="10">
        <f t="shared" si="413"/>
        <v>9.5398940960427655E-5</v>
      </c>
      <c r="R5268" s="9">
        <v>43685</v>
      </c>
      <c r="S5268">
        <v>10</v>
      </c>
      <c r="T5268">
        <v>4.6513797869999998</v>
      </c>
      <c r="U5268">
        <v>214326.27780000001</v>
      </c>
      <c r="V5268" t="s">
        <v>54</v>
      </c>
      <c r="W5268" t="s">
        <v>41</v>
      </c>
      <c r="AA5268" s="9">
        <v>43685</v>
      </c>
      <c r="AB5268">
        <v>10</v>
      </c>
      <c r="AC5268">
        <f t="shared" si="410"/>
        <v>621567.04909999995</v>
      </c>
      <c r="AD5268">
        <f t="shared" si="409"/>
        <v>214326.27780000001</v>
      </c>
      <c r="AE5268">
        <f t="shared" si="409"/>
        <v>475569.99400000001</v>
      </c>
      <c r="AF5268">
        <f t="shared" si="409"/>
        <v>0</v>
      </c>
      <c r="AG5268">
        <f t="shared" si="411"/>
        <v>689896.27179999999</v>
      </c>
    </row>
    <row r="5269" spans="1:33" x14ac:dyDescent="0.25">
      <c r="A5269">
        <v>5261</v>
      </c>
      <c r="B5269" s="10">
        <f t="shared" si="412"/>
        <v>9.0639133479965617E-5</v>
      </c>
      <c r="C5269" s="10">
        <f t="shared" si="413"/>
        <v>1.0152270893134549E-4</v>
      </c>
      <c r="R5269" s="9">
        <v>43685</v>
      </c>
      <c r="S5269">
        <v>11</v>
      </c>
      <c r="T5269">
        <v>5.216484951</v>
      </c>
      <c r="U5269">
        <v>240365.1936</v>
      </c>
      <c r="V5269" t="s">
        <v>54</v>
      </c>
      <c r="W5269" t="s">
        <v>41</v>
      </c>
      <c r="AA5269" s="9">
        <v>43685</v>
      </c>
      <c r="AB5269">
        <v>11</v>
      </c>
      <c r="AC5269">
        <f t="shared" si="410"/>
        <v>753238.44330000004</v>
      </c>
      <c r="AD5269">
        <f t="shared" si="409"/>
        <v>240365.1936</v>
      </c>
      <c r="AE5269">
        <f t="shared" si="409"/>
        <v>501935.0956</v>
      </c>
      <c r="AF5269">
        <f t="shared" si="409"/>
        <v>0</v>
      </c>
      <c r="AG5269">
        <f t="shared" si="411"/>
        <v>742300.2892</v>
      </c>
    </row>
    <row r="5270" spans="1:33" x14ac:dyDescent="0.25">
      <c r="A5270">
        <v>5262</v>
      </c>
      <c r="B5270" s="10">
        <f t="shared" si="412"/>
        <v>9.3743463372347356E-5</v>
      </c>
      <c r="C5270" s="10">
        <f t="shared" si="413"/>
        <v>1.1384887613027906E-4</v>
      </c>
      <c r="R5270" s="9">
        <v>43685</v>
      </c>
      <c r="S5270">
        <v>12</v>
      </c>
      <c r="T5270">
        <v>5.6558973290000001</v>
      </c>
      <c r="U5270">
        <v>260612.43710000001</v>
      </c>
      <c r="V5270" t="s">
        <v>54</v>
      </c>
      <c r="W5270" t="s">
        <v>41</v>
      </c>
      <c r="AA5270" s="9">
        <v>43685</v>
      </c>
      <c r="AB5270">
        <v>12</v>
      </c>
      <c r="AC5270">
        <f t="shared" si="410"/>
        <v>875626.58519999997</v>
      </c>
      <c r="AD5270">
        <f t="shared" si="409"/>
        <v>260612.43710000001</v>
      </c>
      <c r="AE5270">
        <f t="shared" si="409"/>
        <v>520998.49739999999</v>
      </c>
      <c r="AF5270">
        <f t="shared" si="409"/>
        <v>0</v>
      </c>
      <c r="AG5270">
        <f t="shared" si="411"/>
        <v>781610.93449999997</v>
      </c>
    </row>
    <row r="5271" spans="1:33" x14ac:dyDescent="0.25">
      <c r="A5271">
        <v>5263</v>
      </c>
      <c r="B5271" s="10">
        <f t="shared" si="412"/>
        <v>1.0033206224945859E-4</v>
      </c>
      <c r="C5271" s="10">
        <f t="shared" si="413"/>
        <v>1.3070183745213712E-4</v>
      </c>
      <c r="R5271" s="9">
        <v>43685</v>
      </c>
      <c r="S5271">
        <v>13</v>
      </c>
      <c r="T5271">
        <v>5.945960575</v>
      </c>
      <c r="U5271">
        <v>273977.97139999998</v>
      </c>
      <c r="V5271" t="s">
        <v>54</v>
      </c>
      <c r="W5271" t="s">
        <v>41</v>
      </c>
      <c r="AA5271" s="9">
        <v>43685</v>
      </c>
      <c r="AB5271">
        <v>13</v>
      </c>
      <c r="AC5271">
        <f t="shared" si="410"/>
        <v>1002850.233</v>
      </c>
      <c r="AD5271">
        <f t="shared" si="409"/>
        <v>273977.97139999998</v>
      </c>
      <c r="AE5271">
        <f t="shared" si="409"/>
        <v>530364.38690000004</v>
      </c>
      <c r="AF5271">
        <f t="shared" si="409"/>
        <v>0</v>
      </c>
      <c r="AG5271">
        <f t="shared" si="411"/>
        <v>804342.35829999996</v>
      </c>
    </row>
    <row r="5272" spans="1:33" x14ac:dyDescent="0.25">
      <c r="A5272">
        <v>5264</v>
      </c>
      <c r="B5272" s="10">
        <f t="shared" si="412"/>
        <v>1.0007814732701696E-4</v>
      </c>
      <c r="C5272" s="10">
        <f t="shared" si="413"/>
        <v>1.4091147950748254E-4</v>
      </c>
      <c r="R5272" s="9">
        <v>43685</v>
      </c>
      <c r="S5272">
        <v>14</v>
      </c>
      <c r="T5272">
        <v>6.2427385879999999</v>
      </c>
      <c r="U5272">
        <v>287652.90870000003</v>
      </c>
      <c r="V5272" t="s">
        <v>54</v>
      </c>
      <c r="W5272" t="s">
        <v>41</v>
      </c>
      <c r="AA5272" s="9">
        <v>43685</v>
      </c>
      <c r="AB5272">
        <v>14</v>
      </c>
      <c r="AC5272">
        <f t="shared" si="410"/>
        <v>1109881.8810000001</v>
      </c>
      <c r="AD5272">
        <f t="shared" si="409"/>
        <v>287652.90870000003</v>
      </c>
      <c r="AE5272">
        <f t="shared" si="409"/>
        <v>539379.97270000004</v>
      </c>
      <c r="AF5272">
        <f t="shared" si="409"/>
        <v>0</v>
      </c>
      <c r="AG5272">
        <f t="shared" si="411"/>
        <v>827032.88140000007</v>
      </c>
    </row>
    <row r="5273" spans="1:33" x14ac:dyDescent="0.25">
      <c r="A5273">
        <v>5265</v>
      </c>
      <c r="B5273" s="10">
        <f t="shared" si="412"/>
        <v>1.0296271819644988E-4</v>
      </c>
      <c r="C5273" s="10">
        <f t="shared" si="413"/>
        <v>1.5454812172053595E-4</v>
      </c>
      <c r="R5273" s="9">
        <v>43685</v>
      </c>
      <c r="S5273">
        <v>15</v>
      </c>
      <c r="T5273">
        <v>6.354645595</v>
      </c>
      <c r="U5273">
        <v>292809.35969999997</v>
      </c>
      <c r="V5273" t="s">
        <v>54</v>
      </c>
      <c r="W5273" t="s">
        <v>41</v>
      </c>
      <c r="AA5273" s="9">
        <v>43685</v>
      </c>
      <c r="AB5273">
        <v>15</v>
      </c>
      <c r="AC5273">
        <f t="shared" si="410"/>
        <v>1190343.683</v>
      </c>
      <c r="AD5273">
        <f t="shared" si="409"/>
        <v>292809.35969999997</v>
      </c>
      <c r="AE5273">
        <f t="shared" si="409"/>
        <v>534716.97050000005</v>
      </c>
      <c r="AF5273">
        <f t="shared" si="409"/>
        <v>0</v>
      </c>
      <c r="AG5273">
        <f t="shared" si="411"/>
        <v>827526.33019999997</v>
      </c>
    </row>
    <row r="5274" spans="1:33" x14ac:dyDescent="0.25">
      <c r="A5274">
        <v>5266</v>
      </c>
      <c r="B5274" s="10">
        <f t="shared" si="412"/>
        <v>1.1369332335697483E-4</v>
      </c>
      <c r="C5274" s="10">
        <f t="shared" si="413"/>
        <v>1.6935581503148945E-4</v>
      </c>
      <c r="R5274" s="9">
        <v>43685</v>
      </c>
      <c r="S5274">
        <v>16</v>
      </c>
      <c r="T5274">
        <v>6.3235693069999996</v>
      </c>
      <c r="U5274">
        <v>291377.42660000001</v>
      </c>
      <c r="V5274" t="s">
        <v>54</v>
      </c>
      <c r="W5274" t="s">
        <v>41</v>
      </c>
      <c r="AA5274" s="9">
        <v>43685</v>
      </c>
      <c r="AB5274">
        <v>16</v>
      </c>
      <c r="AC5274">
        <f t="shared" si="410"/>
        <v>1244387.4650000001</v>
      </c>
      <c r="AD5274">
        <f t="shared" si="409"/>
        <v>291377.42660000001</v>
      </c>
      <c r="AE5274">
        <f t="shared" si="409"/>
        <v>522496.95039999997</v>
      </c>
      <c r="AF5274">
        <f t="shared" si="409"/>
        <v>0</v>
      </c>
      <c r="AG5274">
        <f t="shared" si="411"/>
        <v>813874.37699999998</v>
      </c>
    </row>
    <row r="5275" spans="1:33" x14ac:dyDescent="0.25">
      <c r="A5275">
        <v>5267</v>
      </c>
      <c r="B5275" s="10">
        <f t="shared" si="412"/>
        <v>1.3777786647958793E-4</v>
      </c>
      <c r="C5275" s="10">
        <f t="shared" si="413"/>
        <v>1.8221995916513708E-4</v>
      </c>
      <c r="R5275" s="9">
        <v>43685</v>
      </c>
      <c r="S5275">
        <v>17</v>
      </c>
      <c r="T5275">
        <v>6.1283713520000003</v>
      </c>
      <c r="U5275">
        <v>282383.09519999998</v>
      </c>
      <c r="V5275" t="s">
        <v>54</v>
      </c>
      <c r="W5275" t="s">
        <v>41</v>
      </c>
      <c r="AA5275" s="9">
        <v>43685</v>
      </c>
      <c r="AB5275">
        <v>17</v>
      </c>
      <c r="AC5275">
        <f t="shared" si="410"/>
        <v>1313518.135</v>
      </c>
      <c r="AD5275">
        <f t="shared" si="409"/>
        <v>282383.09519999998</v>
      </c>
      <c r="AE5275">
        <f t="shared" si="409"/>
        <v>503009.0111</v>
      </c>
      <c r="AF5275">
        <f t="shared" si="409"/>
        <v>0</v>
      </c>
      <c r="AG5275">
        <f t="shared" si="411"/>
        <v>785392.10629999998</v>
      </c>
    </row>
    <row r="5276" spans="1:33" x14ac:dyDescent="0.25">
      <c r="A5276">
        <v>5268</v>
      </c>
      <c r="B5276" s="10">
        <f t="shared" si="412"/>
        <v>1.6016437266945733E-4</v>
      </c>
      <c r="C5276" s="10">
        <f t="shared" si="413"/>
        <v>1.9186994083096828E-4</v>
      </c>
      <c r="R5276" s="9">
        <v>43685</v>
      </c>
      <c r="S5276">
        <v>18</v>
      </c>
      <c r="T5276">
        <v>5.490929961</v>
      </c>
      <c r="U5276">
        <v>253011.07070000001</v>
      </c>
      <c r="V5276" t="s">
        <v>54</v>
      </c>
      <c r="W5276" t="s">
        <v>41</v>
      </c>
      <c r="AA5276" s="9">
        <v>43685</v>
      </c>
      <c r="AB5276">
        <v>18</v>
      </c>
      <c r="AC5276">
        <f t="shared" si="410"/>
        <v>1297871.037</v>
      </c>
      <c r="AD5276">
        <f t="shared" si="409"/>
        <v>253011.07070000001</v>
      </c>
      <c r="AE5276">
        <f t="shared" si="409"/>
        <v>464567.39409999998</v>
      </c>
      <c r="AF5276">
        <f t="shared" si="409"/>
        <v>0</v>
      </c>
      <c r="AG5276">
        <f t="shared" si="411"/>
        <v>717578.46479999996</v>
      </c>
    </row>
    <row r="5277" spans="1:33" x14ac:dyDescent="0.25">
      <c r="A5277">
        <v>5269</v>
      </c>
      <c r="B5277" s="10">
        <f t="shared" si="412"/>
        <v>1.8343536064882845E-4</v>
      </c>
      <c r="C5277" s="10">
        <f t="shared" si="413"/>
        <v>1.9745005332299695E-4</v>
      </c>
      <c r="R5277" s="9">
        <v>43685</v>
      </c>
      <c r="S5277">
        <v>19</v>
      </c>
      <c r="T5277">
        <v>4.8871420890000001</v>
      </c>
      <c r="U5277">
        <v>225189.73319999999</v>
      </c>
      <c r="V5277" t="s">
        <v>54</v>
      </c>
      <c r="W5277" t="s">
        <v>41</v>
      </c>
      <c r="AA5277" s="9">
        <v>43685</v>
      </c>
      <c r="AB5277">
        <v>19</v>
      </c>
      <c r="AC5277">
        <f t="shared" si="410"/>
        <v>1234670.8670000001</v>
      </c>
      <c r="AD5277">
        <f t="shared" si="409"/>
        <v>225189.73319999999</v>
      </c>
      <c r="AE5277">
        <f t="shared" si="409"/>
        <v>424076.43369999999</v>
      </c>
      <c r="AF5277">
        <f t="shared" si="409"/>
        <v>0</v>
      </c>
      <c r="AG5277">
        <f t="shared" si="411"/>
        <v>649266.16689999995</v>
      </c>
    </row>
    <row r="5278" spans="1:33" x14ac:dyDescent="0.25">
      <c r="A5278">
        <v>5270</v>
      </c>
      <c r="B5278" s="10">
        <f t="shared" si="412"/>
        <v>2.0301294891241764E-4</v>
      </c>
      <c r="C5278" s="10">
        <f t="shared" si="413"/>
        <v>2.0302012550655178E-4</v>
      </c>
      <c r="R5278" s="9">
        <v>43685</v>
      </c>
      <c r="S5278">
        <v>20</v>
      </c>
      <c r="T5278">
        <v>4.55968602</v>
      </c>
      <c r="U5278">
        <v>210101.21249999999</v>
      </c>
      <c r="V5278" t="s">
        <v>54</v>
      </c>
      <c r="W5278" t="s">
        <v>41</v>
      </c>
      <c r="AA5278" s="9">
        <v>43685</v>
      </c>
      <c r="AB5278">
        <v>20</v>
      </c>
      <c r="AC5278">
        <f t="shared" si="410"/>
        <v>1163770.577</v>
      </c>
      <c r="AD5278">
        <f t="shared" si="409"/>
        <v>210101.21249999999</v>
      </c>
      <c r="AE5278">
        <f t="shared" si="409"/>
        <v>392601.3665</v>
      </c>
      <c r="AF5278">
        <f t="shared" si="409"/>
        <v>0</v>
      </c>
      <c r="AG5278">
        <f t="shared" si="411"/>
        <v>602702.57900000003</v>
      </c>
    </row>
    <row r="5279" spans="1:33" x14ac:dyDescent="0.25">
      <c r="A5279">
        <v>5271</v>
      </c>
      <c r="B5279" s="10">
        <f t="shared" si="412"/>
        <v>2.1773054001689575E-4</v>
      </c>
      <c r="C5279" s="10">
        <f t="shared" si="413"/>
        <v>2.0314125737392984E-4</v>
      </c>
      <c r="R5279" s="9">
        <v>43685</v>
      </c>
      <c r="S5279">
        <v>21</v>
      </c>
      <c r="T5279">
        <v>4.3702893879999998</v>
      </c>
      <c r="U5279">
        <v>201374.19440000001</v>
      </c>
      <c r="V5279" t="s">
        <v>54</v>
      </c>
      <c r="W5279" t="s">
        <v>41</v>
      </c>
      <c r="AA5279" s="9">
        <v>43685</v>
      </c>
      <c r="AB5279">
        <v>21</v>
      </c>
      <c r="AC5279">
        <f t="shared" si="410"/>
        <v>1110184.7309999999</v>
      </c>
      <c r="AD5279">
        <f t="shared" si="409"/>
        <v>201374.19440000001</v>
      </c>
      <c r="AE5279">
        <f t="shared" si="409"/>
        <v>382624.39610000001</v>
      </c>
      <c r="AF5279">
        <f t="shared" si="409"/>
        <v>0</v>
      </c>
      <c r="AG5279">
        <f t="shared" si="411"/>
        <v>583998.59050000005</v>
      </c>
    </row>
    <row r="5280" spans="1:33" x14ac:dyDescent="0.25">
      <c r="A5280">
        <v>5272</v>
      </c>
      <c r="B5280" s="10">
        <f t="shared" si="412"/>
        <v>2.2761590506521466E-4</v>
      </c>
      <c r="C5280" s="10">
        <f t="shared" si="413"/>
        <v>1.9978997435434568E-4</v>
      </c>
      <c r="R5280" s="9">
        <v>43685</v>
      </c>
      <c r="S5280">
        <v>22</v>
      </c>
      <c r="T5280">
        <v>3.9575149629999999</v>
      </c>
      <c r="U5280">
        <v>182354.37450000001</v>
      </c>
      <c r="V5280" t="s">
        <v>54</v>
      </c>
      <c r="W5280" t="s">
        <v>41</v>
      </c>
      <c r="AA5280" s="9">
        <v>43685</v>
      </c>
      <c r="AB5280">
        <v>22</v>
      </c>
      <c r="AC5280">
        <f t="shared" si="410"/>
        <v>1043338.39</v>
      </c>
      <c r="AD5280">
        <f t="shared" si="409"/>
        <v>182354.37450000001</v>
      </c>
      <c r="AE5280">
        <f t="shared" si="409"/>
        <v>352985.6986</v>
      </c>
      <c r="AF5280">
        <f t="shared" si="409"/>
        <v>0</v>
      </c>
      <c r="AG5280">
        <f t="shared" si="411"/>
        <v>535340.07310000004</v>
      </c>
    </row>
    <row r="5281" spans="1:33" x14ac:dyDescent="0.25">
      <c r="A5281">
        <v>5273</v>
      </c>
      <c r="B5281" s="10">
        <f t="shared" si="412"/>
        <v>2.4026087334269139E-4</v>
      </c>
      <c r="C5281" s="10">
        <f t="shared" si="413"/>
        <v>1.9279814331319407E-4</v>
      </c>
      <c r="R5281" s="9">
        <v>43685</v>
      </c>
      <c r="S5281">
        <v>23</v>
      </c>
      <c r="T5281">
        <v>3.4891574809999999</v>
      </c>
      <c r="U5281">
        <v>160773.39840000001</v>
      </c>
      <c r="V5281" t="s">
        <v>54</v>
      </c>
      <c r="W5281" t="s">
        <v>41</v>
      </c>
      <c r="AA5281" s="9">
        <v>43685</v>
      </c>
      <c r="AB5281">
        <v>23</v>
      </c>
      <c r="AC5281">
        <f t="shared" si="410"/>
        <v>938960.91870000004</v>
      </c>
      <c r="AD5281">
        <f t="shared" si="409"/>
        <v>160773.39840000001</v>
      </c>
      <c r="AE5281">
        <f t="shared" si="409"/>
        <v>316175.49910000002</v>
      </c>
      <c r="AF5281">
        <f t="shared" si="409"/>
        <v>0</v>
      </c>
      <c r="AG5281">
        <f t="shared" si="411"/>
        <v>476948.89750000002</v>
      </c>
    </row>
    <row r="5282" spans="1:33" x14ac:dyDescent="0.25">
      <c r="A5282">
        <v>5274</v>
      </c>
      <c r="B5282" s="10">
        <f t="shared" si="412"/>
        <v>2.3739879985425899E-4</v>
      </c>
      <c r="C5282" s="10">
        <f t="shared" si="413"/>
        <v>1.7615124290812112E-4</v>
      </c>
      <c r="R5282" s="9">
        <v>43685</v>
      </c>
      <c r="S5282">
        <v>24</v>
      </c>
      <c r="T5282">
        <v>3.27664117</v>
      </c>
      <c r="U5282">
        <v>150981.07180000001</v>
      </c>
      <c r="V5282" t="s">
        <v>54</v>
      </c>
      <c r="W5282" t="s">
        <v>41</v>
      </c>
      <c r="AA5282" s="9">
        <v>43685</v>
      </c>
      <c r="AB5282">
        <v>24</v>
      </c>
      <c r="AC5282">
        <f t="shared" si="410"/>
        <v>813821.35060000001</v>
      </c>
      <c r="AD5282">
        <f t="shared" si="409"/>
        <v>150981.07180000001</v>
      </c>
      <c r="AE5282">
        <f t="shared" si="409"/>
        <v>293388.60639999999</v>
      </c>
      <c r="AF5282">
        <f t="shared" si="409"/>
        <v>0</v>
      </c>
      <c r="AG5282">
        <f t="shared" si="411"/>
        <v>444369.67819999997</v>
      </c>
    </row>
    <row r="5283" spans="1:33" x14ac:dyDescent="0.25">
      <c r="A5283">
        <v>5275</v>
      </c>
      <c r="B5283" s="10">
        <f t="shared" si="412"/>
        <v>2.2583860313142763E-4</v>
      </c>
      <c r="C5283" s="10">
        <f t="shared" si="413"/>
        <v>1.5938193227343157E-4</v>
      </c>
      <c r="R5283" s="9">
        <v>43686</v>
      </c>
      <c r="S5283">
        <v>1</v>
      </c>
      <c r="T5283">
        <v>3.0452365060000002</v>
      </c>
      <c r="U5283">
        <v>140318.40770000001</v>
      </c>
      <c r="V5283" t="s">
        <v>54</v>
      </c>
      <c r="W5283" t="s">
        <v>41</v>
      </c>
      <c r="AA5283" s="9">
        <v>43686</v>
      </c>
      <c r="AB5283">
        <v>1</v>
      </c>
      <c r="AC5283">
        <f t="shared" si="410"/>
        <v>711306.93830000004</v>
      </c>
      <c r="AD5283">
        <f t="shared" si="409"/>
        <v>140318.40770000001</v>
      </c>
      <c r="AE5283">
        <f t="shared" si="409"/>
        <v>278328.61499999999</v>
      </c>
      <c r="AF5283">
        <f t="shared" si="409"/>
        <v>0</v>
      </c>
      <c r="AG5283">
        <f t="shared" si="411"/>
        <v>418647.02269999997</v>
      </c>
    </row>
    <row r="5284" spans="1:33" x14ac:dyDescent="0.25">
      <c r="A5284">
        <v>5276</v>
      </c>
      <c r="B5284" s="10">
        <f t="shared" si="412"/>
        <v>2.1286994655810205E-4</v>
      </c>
      <c r="C5284" s="10">
        <f t="shared" si="413"/>
        <v>1.4795149743571299E-4</v>
      </c>
      <c r="R5284" s="9">
        <v>43686</v>
      </c>
      <c r="S5284">
        <v>2</v>
      </c>
      <c r="T5284">
        <v>2.9559924670000002</v>
      </c>
      <c r="U5284">
        <v>136206.22089999999</v>
      </c>
      <c r="V5284" t="s">
        <v>54</v>
      </c>
      <c r="W5284" t="s">
        <v>41</v>
      </c>
      <c r="AA5284" s="9">
        <v>43686</v>
      </c>
      <c r="AB5284">
        <v>2</v>
      </c>
      <c r="AC5284">
        <f t="shared" ref="AC5284:AC5315" si="414">SUMIFS($U:$U,$R:$R,$AA5284,$S:$S,$AB5284,$W:$W,AC$2)</f>
        <v>629837.60730000003</v>
      </c>
      <c r="AD5284">
        <f t="shared" si="409"/>
        <v>136206.22089999999</v>
      </c>
      <c r="AE5284">
        <f t="shared" si="409"/>
        <v>269792.92719999998</v>
      </c>
      <c r="AF5284">
        <f t="shared" si="409"/>
        <v>0</v>
      </c>
      <c r="AG5284">
        <f t="shared" si="411"/>
        <v>405999.14809999999</v>
      </c>
    </row>
    <row r="5285" spans="1:33" x14ac:dyDescent="0.25">
      <c r="A5285">
        <v>5277</v>
      </c>
      <c r="B5285" s="10">
        <f t="shared" si="412"/>
        <v>2.0306834442128269E-4</v>
      </c>
      <c r="C5285" s="10">
        <f t="shared" si="413"/>
        <v>1.433600402178149E-4</v>
      </c>
      <c r="R5285" s="9">
        <v>43686</v>
      </c>
      <c r="S5285">
        <v>3</v>
      </c>
      <c r="T5285">
        <v>2.8354989929999999</v>
      </c>
      <c r="U5285">
        <v>130654.1226</v>
      </c>
      <c r="V5285" t="s">
        <v>54</v>
      </c>
      <c r="W5285" t="s">
        <v>41</v>
      </c>
      <c r="AA5285" s="9">
        <v>43686</v>
      </c>
      <c r="AB5285">
        <v>3</v>
      </c>
      <c r="AC5285">
        <f t="shared" si="414"/>
        <v>563120.93070000003</v>
      </c>
      <c r="AD5285">
        <f t="shared" si="409"/>
        <v>130654.1226</v>
      </c>
      <c r="AE5285">
        <f t="shared" si="409"/>
        <v>265194.88660000003</v>
      </c>
      <c r="AF5285">
        <f t="shared" si="409"/>
        <v>0</v>
      </c>
      <c r="AG5285">
        <f t="shared" si="411"/>
        <v>395849.00920000003</v>
      </c>
    </row>
    <row r="5286" spans="1:33" x14ac:dyDescent="0.25">
      <c r="A5286">
        <v>5278</v>
      </c>
      <c r="B5286" s="10">
        <f t="shared" si="412"/>
        <v>1.9084121192841966E-4</v>
      </c>
      <c r="C5286" s="10">
        <f t="shared" si="413"/>
        <v>1.3141534184888407E-4</v>
      </c>
      <c r="R5286" s="9">
        <v>43686</v>
      </c>
      <c r="S5286">
        <v>4</v>
      </c>
      <c r="T5286">
        <v>2.7831742020000001</v>
      </c>
      <c r="U5286">
        <v>128243.1009</v>
      </c>
      <c r="V5286" t="s">
        <v>54</v>
      </c>
      <c r="W5286" t="s">
        <v>41</v>
      </c>
      <c r="AA5286" s="9">
        <v>43686</v>
      </c>
      <c r="AB5286">
        <v>4</v>
      </c>
      <c r="AC5286">
        <f t="shared" si="414"/>
        <v>535754.51100000006</v>
      </c>
      <c r="AD5286">
        <f t="shared" si="409"/>
        <v>128243.1009</v>
      </c>
      <c r="AE5286">
        <f t="shared" si="409"/>
        <v>266453.48139999999</v>
      </c>
      <c r="AF5286">
        <f t="shared" si="409"/>
        <v>0</v>
      </c>
      <c r="AG5286">
        <f t="shared" si="411"/>
        <v>394696.58230000001</v>
      </c>
    </row>
    <row r="5287" spans="1:33" x14ac:dyDescent="0.25">
      <c r="A5287">
        <v>5279</v>
      </c>
      <c r="B5287" s="10">
        <f t="shared" si="412"/>
        <v>1.7174910977648425E-4</v>
      </c>
      <c r="C5287" s="10">
        <f t="shared" si="413"/>
        <v>1.1708146944139324E-4</v>
      </c>
      <c r="R5287" s="9">
        <v>43686</v>
      </c>
      <c r="S5287">
        <v>5</v>
      </c>
      <c r="T5287">
        <v>2.8111528959999998</v>
      </c>
      <c r="U5287">
        <v>129532.30319999999</v>
      </c>
      <c r="V5287" t="s">
        <v>54</v>
      </c>
      <c r="W5287" t="s">
        <v>41</v>
      </c>
      <c r="AA5287" s="9">
        <v>43686</v>
      </c>
      <c r="AB5287">
        <v>5</v>
      </c>
      <c r="AC5287">
        <f t="shared" si="414"/>
        <v>504423.16239999997</v>
      </c>
      <c r="AD5287">
        <f t="shared" si="409"/>
        <v>129532.30319999999</v>
      </c>
      <c r="AE5287">
        <f t="shared" si="409"/>
        <v>285988.29989999998</v>
      </c>
      <c r="AF5287">
        <f t="shared" si="409"/>
        <v>0</v>
      </c>
      <c r="AG5287">
        <f t="shared" si="411"/>
        <v>415520.60309999995</v>
      </c>
    </row>
    <row r="5288" spans="1:33" x14ac:dyDescent="0.25">
      <c r="A5288">
        <v>5280</v>
      </c>
      <c r="B5288" s="10">
        <f t="shared" si="412"/>
        <v>1.4885932917864484E-4</v>
      </c>
      <c r="C5288" s="10">
        <f t="shared" si="413"/>
        <v>1.0908391899334465E-4</v>
      </c>
      <c r="R5288" s="9">
        <v>43686</v>
      </c>
      <c r="S5288">
        <v>6</v>
      </c>
      <c r="T5288">
        <v>2.9453417059999998</v>
      </c>
      <c r="U5288">
        <v>135715.45509999999</v>
      </c>
      <c r="V5288" t="s">
        <v>54</v>
      </c>
      <c r="W5288" t="s">
        <v>41</v>
      </c>
      <c r="AA5288" s="9">
        <v>43686</v>
      </c>
      <c r="AB5288">
        <v>6</v>
      </c>
      <c r="AC5288">
        <f t="shared" si="414"/>
        <v>513601.62219999998</v>
      </c>
      <c r="AD5288">
        <f t="shared" si="409"/>
        <v>135715.45509999999</v>
      </c>
      <c r="AE5288">
        <f t="shared" si="409"/>
        <v>328913.11070000002</v>
      </c>
      <c r="AF5288">
        <f t="shared" si="409"/>
        <v>0</v>
      </c>
      <c r="AG5288">
        <f t="shared" si="411"/>
        <v>464628.56579999998</v>
      </c>
    </row>
    <row r="5289" spans="1:33" x14ac:dyDescent="0.25">
      <c r="A5289">
        <v>5281</v>
      </c>
      <c r="B5289" s="10">
        <f t="shared" si="412"/>
        <v>1.301080066250276E-4</v>
      </c>
      <c r="C5289" s="10">
        <f t="shared" si="413"/>
        <v>1.0276951860441255E-4</v>
      </c>
      <c r="R5289" s="9">
        <v>43686</v>
      </c>
      <c r="S5289">
        <v>7</v>
      </c>
      <c r="T5289">
        <v>3.2760967120000002</v>
      </c>
      <c r="U5289">
        <v>150955.98430000001</v>
      </c>
      <c r="V5289" t="s">
        <v>54</v>
      </c>
      <c r="W5289" t="s">
        <v>41</v>
      </c>
      <c r="AA5289" s="9">
        <v>43686</v>
      </c>
      <c r="AB5289">
        <v>7</v>
      </c>
      <c r="AC5289">
        <f t="shared" si="414"/>
        <v>553067.05709999998</v>
      </c>
      <c r="AD5289">
        <f t="shared" si="409"/>
        <v>150955.98430000001</v>
      </c>
      <c r="AE5289">
        <f t="shared" si="409"/>
        <v>383340.63760000002</v>
      </c>
      <c r="AF5289">
        <f t="shared" si="409"/>
        <v>0</v>
      </c>
      <c r="AG5289">
        <f t="shared" si="411"/>
        <v>534296.62190000003</v>
      </c>
    </row>
    <row r="5290" spans="1:33" x14ac:dyDescent="0.25">
      <c r="A5290">
        <v>5282</v>
      </c>
      <c r="B5290" s="10">
        <f t="shared" si="412"/>
        <v>1.1520612434785235E-4</v>
      </c>
      <c r="C5290" s="10">
        <f t="shared" si="413"/>
        <v>9.966471691341279E-5</v>
      </c>
      <c r="R5290" s="9">
        <v>43686</v>
      </c>
      <c r="S5290">
        <v>8</v>
      </c>
      <c r="T5290">
        <v>3.4972416270000002</v>
      </c>
      <c r="U5290">
        <v>161145.89970000001</v>
      </c>
      <c r="V5290" t="s">
        <v>54</v>
      </c>
      <c r="W5290" t="s">
        <v>41</v>
      </c>
      <c r="AA5290" s="9">
        <v>43686</v>
      </c>
      <c r="AB5290">
        <v>8</v>
      </c>
      <c r="AC5290">
        <f t="shared" si="414"/>
        <v>560338.85430000001</v>
      </c>
      <c r="AD5290">
        <f t="shared" si="409"/>
        <v>161145.89970000001</v>
      </c>
      <c r="AE5290">
        <f t="shared" si="409"/>
        <v>413399.4154</v>
      </c>
      <c r="AF5290">
        <f t="shared" si="409"/>
        <v>0</v>
      </c>
      <c r="AG5290">
        <f t="shared" si="411"/>
        <v>574545.31510000001</v>
      </c>
    </row>
    <row r="5291" spans="1:33" x14ac:dyDescent="0.25">
      <c r="A5291">
        <v>5283</v>
      </c>
      <c r="B5291" s="10">
        <f t="shared" si="412"/>
        <v>1.0300270929074855E-4</v>
      </c>
      <c r="C5291" s="10">
        <f t="shared" si="413"/>
        <v>9.7173059665277018E-5</v>
      </c>
      <c r="R5291" s="9">
        <v>43686</v>
      </c>
      <c r="S5291">
        <v>9</v>
      </c>
      <c r="T5291">
        <v>4.061433268</v>
      </c>
      <c r="U5291">
        <v>187142.72210000001</v>
      </c>
      <c r="V5291" t="s">
        <v>54</v>
      </c>
      <c r="W5291" t="s">
        <v>41</v>
      </c>
      <c r="AA5291" s="9">
        <v>43686</v>
      </c>
      <c r="AB5291">
        <v>9</v>
      </c>
      <c r="AC5291">
        <f t="shared" si="414"/>
        <v>605968.08380000002</v>
      </c>
      <c r="AD5291">
        <f t="shared" si="409"/>
        <v>187142.72210000001</v>
      </c>
      <c r="AE5291">
        <f t="shared" si="409"/>
        <v>457932.9313</v>
      </c>
      <c r="AF5291">
        <f t="shared" si="409"/>
        <v>0</v>
      </c>
      <c r="AG5291">
        <f t="shared" si="411"/>
        <v>645075.65339999995</v>
      </c>
    </row>
    <row r="5292" spans="1:33" x14ac:dyDescent="0.25">
      <c r="A5292">
        <v>5284</v>
      </c>
      <c r="B5292" s="10">
        <f t="shared" si="412"/>
        <v>9.7997007639446547E-5</v>
      </c>
      <c r="C5292" s="10">
        <f t="shared" si="413"/>
        <v>9.6890161779186837E-5</v>
      </c>
      <c r="R5292" s="9">
        <v>43686</v>
      </c>
      <c r="S5292">
        <v>10</v>
      </c>
      <c r="T5292">
        <v>4.753575144</v>
      </c>
      <c r="U5292">
        <v>219035.23550000001</v>
      </c>
      <c r="V5292" t="s">
        <v>54</v>
      </c>
      <c r="W5292" t="s">
        <v>41</v>
      </c>
      <c r="AA5292" s="9">
        <v>43686</v>
      </c>
      <c r="AB5292">
        <v>10</v>
      </c>
      <c r="AC5292">
        <f t="shared" si="414"/>
        <v>693580.52830000001</v>
      </c>
      <c r="AD5292">
        <f t="shared" si="409"/>
        <v>219035.23550000001</v>
      </c>
      <c r="AE5292">
        <f t="shared" si="409"/>
        <v>489613.14270000003</v>
      </c>
      <c r="AF5292">
        <f t="shared" si="409"/>
        <v>0</v>
      </c>
      <c r="AG5292">
        <f t="shared" si="411"/>
        <v>708648.37820000004</v>
      </c>
    </row>
    <row r="5293" spans="1:33" x14ac:dyDescent="0.25">
      <c r="A5293">
        <v>5285</v>
      </c>
      <c r="B5293" s="10">
        <f t="shared" si="412"/>
        <v>9.2266064931418885E-5</v>
      </c>
      <c r="C5293" s="10">
        <f t="shared" si="413"/>
        <v>1.0200204476648765E-4</v>
      </c>
      <c r="R5293" s="9">
        <v>43686</v>
      </c>
      <c r="S5293">
        <v>11</v>
      </c>
      <c r="T5293">
        <v>5.3464464850000004</v>
      </c>
      <c r="U5293">
        <v>246353.56109999999</v>
      </c>
      <c r="V5293" t="s">
        <v>54</v>
      </c>
      <c r="W5293" t="s">
        <v>41</v>
      </c>
      <c r="AA5293" s="9">
        <v>43686</v>
      </c>
      <c r="AB5293">
        <v>11</v>
      </c>
      <c r="AC5293">
        <f t="shared" si="414"/>
        <v>811400.89020000002</v>
      </c>
      <c r="AD5293">
        <f t="shared" si="409"/>
        <v>246353.56109999999</v>
      </c>
      <c r="AE5293">
        <f t="shared" si="409"/>
        <v>511624.27289999998</v>
      </c>
      <c r="AF5293">
        <f t="shared" si="409"/>
        <v>0</v>
      </c>
      <c r="AG5293">
        <f t="shared" si="411"/>
        <v>757977.83400000003</v>
      </c>
    </row>
    <row r="5294" spans="1:33" x14ac:dyDescent="0.25">
      <c r="A5294">
        <v>5286</v>
      </c>
      <c r="B5294" s="10">
        <f t="shared" si="412"/>
        <v>9.3944933847445533E-5</v>
      </c>
      <c r="C5294" s="10">
        <f t="shared" si="413"/>
        <v>1.1405707301862683E-4</v>
      </c>
      <c r="R5294" s="9">
        <v>43686</v>
      </c>
      <c r="S5294">
        <v>12</v>
      </c>
      <c r="T5294">
        <v>5.6944592260000002</v>
      </c>
      <c r="U5294">
        <v>262389.29220000003</v>
      </c>
      <c r="V5294" t="s">
        <v>54</v>
      </c>
      <c r="W5294" t="s">
        <v>41</v>
      </c>
      <c r="AA5294" s="9">
        <v>43686</v>
      </c>
      <c r="AB5294">
        <v>12</v>
      </c>
      <c r="AC5294">
        <f t="shared" si="414"/>
        <v>965004.26340000005</v>
      </c>
      <c r="AD5294">
        <f t="shared" si="409"/>
        <v>262389.29220000003</v>
      </c>
      <c r="AE5294">
        <f t="shared" si="409"/>
        <v>531132.47600000002</v>
      </c>
      <c r="AF5294">
        <f t="shared" si="409"/>
        <v>0</v>
      </c>
      <c r="AG5294">
        <f t="shared" si="411"/>
        <v>793521.76820000005</v>
      </c>
    </row>
    <row r="5295" spans="1:33" x14ac:dyDescent="0.25">
      <c r="A5295">
        <v>5287</v>
      </c>
      <c r="B5295" s="10">
        <f t="shared" si="412"/>
        <v>1.011637149234473E-4</v>
      </c>
      <c r="C5295" s="10">
        <f t="shared" si="413"/>
        <v>1.3115919532998707E-4</v>
      </c>
      <c r="R5295" s="9">
        <v>43686</v>
      </c>
      <c r="S5295">
        <v>13</v>
      </c>
      <c r="T5295">
        <v>5.9943362779999996</v>
      </c>
      <c r="U5295">
        <v>276207.027</v>
      </c>
      <c r="V5295" t="s">
        <v>54</v>
      </c>
      <c r="W5295" t="s">
        <v>41</v>
      </c>
      <c r="AA5295" s="9">
        <v>43686</v>
      </c>
      <c r="AB5295">
        <v>13</v>
      </c>
      <c r="AC5295">
        <f t="shared" si="414"/>
        <v>1090350.409</v>
      </c>
      <c r="AD5295">
        <f t="shared" si="409"/>
        <v>276207.027</v>
      </c>
      <c r="AE5295">
        <f t="shared" si="409"/>
        <v>533845.69409999996</v>
      </c>
      <c r="AF5295">
        <f t="shared" si="409"/>
        <v>0</v>
      </c>
      <c r="AG5295">
        <f t="shared" si="411"/>
        <v>810052.72109999997</v>
      </c>
    </row>
    <row r="5296" spans="1:33" x14ac:dyDescent="0.25">
      <c r="A5296">
        <v>5288</v>
      </c>
      <c r="B5296" s="10">
        <f t="shared" si="412"/>
        <v>1.0249382853169446E-4</v>
      </c>
      <c r="C5296" s="10">
        <f t="shared" si="413"/>
        <v>1.4103944910067917E-4</v>
      </c>
      <c r="R5296" s="9">
        <v>43686</v>
      </c>
      <c r="S5296">
        <v>14</v>
      </c>
      <c r="T5296">
        <v>6.1550778340000001</v>
      </c>
      <c r="U5296">
        <v>283613.6764</v>
      </c>
      <c r="V5296" t="s">
        <v>54</v>
      </c>
      <c r="W5296" t="s">
        <v>41</v>
      </c>
      <c r="AA5296" s="9">
        <v>43686</v>
      </c>
      <c r="AB5296">
        <v>14</v>
      </c>
      <c r="AC5296">
        <f t="shared" si="414"/>
        <v>1189046.4280000001</v>
      </c>
      <c r="AD5296">
        <f t="shared" si="409"/>
        <v>283613.6764</v>
      </c>
      <c r="AE5296">
        <f t="shared" si="409"/>
        <v>541765.14540000004</v>
      </c>
      <c r="AF5296">
        <f t="shared" si="409"/>
        <v>0</v>
      </c>
      <c r="AG5296">
        <f t="shared" si="411"/>
        <v>825378.82180000003</v>
      </c>
    </row>
    <row r="5297" spans="1:33" x14ac:dyDescent="0.25">
      <c r="A5297">
        <v>5289</v>
      </c>
      <c r="B5297" s="10">
        <f t="shared" si="412"/>
        <v>1.1084005401386042E-4</v>
      </c>
      <c r="C5297" s="10">
        <f t="shared" si="413"/>
        <v>1.5835324454427293E-4</v>
      </c>
      <c r="R5297" s="9">
        <v>43686</v>
      </c>
      <c r="S5297">
        <v>15</v>
      </c>
      <c r="T5297">
        <v>6.2524035209999997</v>
      </c>
      <c r="U5297">
        <v>288098.24939999997</v>
      </c>
      <c r="V5297" t="s">
        <v>54</v>
      </c>
      <c r="W5297" t="s">
        <v>41</v>
      </c>
      <c r="AA5297" s="9">
        <v>43686</v>
      </c>
      <c r="AB5297">
        <v>15</v>
      </c>
      <c r="AC5297">
        <f t="shared" si="414"/>
        <v>1260321.7819999999</v>
      </c>
      <c r="AD5297">
        <f t="shared" si="409"/>
        <v>288098.24939999997</v>
      </c>
      <c r="AE5297">
        <f t="shared" si="409"/>
        <v>542151.06480000005</v>
      </c>
      <c r="AF5297">
        <f t="shared" si="409"/>
        <v>0</v>
      </c>
      <c r="AG5297">
        <f t="shared" si="411"/>
        <v>830249.31420000002</v>
      </c>
    </row>
    <row r="5298" spans="1:33" x14ac:dyDescent="0.25">
      <c r="A5298">
        <v>5290</v>
      </c>
      <c r="B5298" s="10">
        <f t="shared" si="412"/>
        <v>1.268655978342037E-4</v>
      </c>
      <c r="C5298" s="10">
        <f t="shared" si="413"/>
        <v>1.7395908423693585E-4</v>
      </c>
      <c r="R5298" s="9">
        <v>43686</v>
      </c>
      <c r="S5298">
        <v>16</v>
      </c>
      <c r="T5298">
        <v>6.1928524070000002</v>
      </c>
      <c r="U5298">
        <v>285354.25319999998</v>
      </c>
      <c r="V5298" t="s">
        <v>54</v>
      </c>
      <c r="W5298" t="s">
        <v>41</v>
      </c>
      <c r="AA5298" s="9">
        <v>43686</v>
      </c>
      <c r="AB5298">
        <v>16</v>
      </c>
      <c r="AC5298">
        <f t="shared" si="414"/>
        <v>1287363.7760000001</v>
      </c>
      <c r="AD5298">
        <f t="shared" si="409"/>
        <v>285354.25319999998</v>
      </c>
      <c r="AE5298">
        <f t="shared" si="409"/>
        <v>519501.68420000002</v>
      </c>
      <c r="AF5298">
        <f t="shared" si="409"/>
        <v>0</v>
      </c>
      <c r="AG5298">
        <f t="shared" si="411"/>
        <v>804855.93739999994</v>
      </c>
    </row>
    <row r="5299" spans="1:33" x14ac:dyDescent="0.25">
      <c r="A5299">
        <v>5291</v>
      </c>
      <c r="B5299" s="10">
        <f t="shared" si="412"/>
        <v>1.4841659305334925E-4</v>
      </c>
      <c r="C5299" s="10">
        <f t="shared" si="413"/>
        <v>1.8606848464037897E-4</v>
      </c>
      <c r="R5299" s="9">
        <v>43686</v>
      </c>
      <c r="S5299">
        <v>17</v>
      </c>
      <c r="T5299">
        <v>5.9410989980000002</v>
      </c>
      <c r="U5299">
        <v>273753.9596</v>
      </c>
      <c r="V5299" t="s">
        <v>54</v>
      </c>
      <c r="W5299" t="s">
        <v>41</v>
      </c>
      <c r="AA5299" s="9">
        <v>43686</v>
      </c>
      <c r="AB5299">
        <v>17</v>
      </c>
      <c r="AC5299">
        <f t="shared" si="414"/>
        <v>1318594.017</v>
      </c>
      <c r="AD5299">
        <f t="shared" si="409"/>
        <v>273753.9596</v>
      </c>
      <c r="AE5299">
        <f t="shared" si="409"/>
        <v>492450.46250000002</v>
      </c>
      <c r="AF5299">
        <f t="shared" si="409"/>
        <v>0</v>
      </c>
      <c r="AG5299">
        <f t="shared" si="411"/>
        <v>766204.42210000008</v>
      </c>
    </row>
    <row r="5300" spans="1:33" x14ac:dyDescent="0.25">
      <c r="A5300">
        <v>5292</v>
      </c>
      <c r="B5300" s="10">
        <f t="shared" si="412"/>
        <v>1.7651280246991382E-4</v>
      </c>
      <c r="C5300" s="10">
        <f t="shared" si="413"/>
        <v>1.9479381363826011E-4</v>
      </c>
      <c r="R5300" s="9">
        <v>43686</v>
      </c>
      <c r="S5300">
        <v>18</v>
      </c>
      <c r="T5300">
        <v>5.3670290879999998</v>
      </c>
      <c r="U5300">
        <v>247301.9663</v>
      </c>
      <c r="V5300" t="s">
        <v>54</v>
      </c>
      <c r="W5300" t="s">
        <v>41</v>
      </c>
      <c r="AA5300" s="9">
        <v>43686</v>
      </c>
      <c r="AB5300">
        <v>18</v>
      </c>
      <c r="AC5300">
        <f t="shared" si="414"/>
        <v>1320958.513</v>
      </c>
      <c r="AD5300">
        <f t="shared" si="409"/>
        <v>247301.9663</v>
      </c>
      <c r="AE5300">
        <f t="shared" si="409"/>
        <v>457358.03960000002</v>
      </c>
      <c r="AF5300">
        <f t="shared" si="409"/>
        <v>0</v>
      </c>
      <c r="AG5300">
        <f t="shared" si="411"/>
        <v>704660.00589999999</v>
      </c>
    </row>
    <row r="5301" spans="1:33" x14ac:dyDescent="0.25">
      <c r="A5301">
        <v>5293</v>
      </c>
      <c r="B5301" s="10">
        <f t="shared" si="412"/>
        <v>1.9944036898729284E-4</v>
      </c>
      <c r="C5301" s="10">
        <f t="shared" si="413"/>
        <v>1.9885183383066123E-4</v>
      </c>
      <c r="R5301" s="9">
        <v>43686</v>
      </c>
      <c r="S5301">
        <v>19</v>
      </c>
      <c r="T5301">
        <v>4.8234121239999999</v>
      </c>
      <c r="U5301">
        <v>222253.1839</v>
      </c>
      <c r="V5301" t="s">
        <v>54</v>
      </c>
      <c r="W5301" t="s">
        <v>41</v>
      </c>
      <c r="AA5301" s="9">
        <v>43686</v>
      </c>
      <c r="AB5301">
        <v>19</v>
      </c>
      <c r="AC5301">
        <f t="shared" si="414"/>
        <v>1265608.102</v>
      </c>
      <c r="AD5301">
        <f t="shared" si="409"/>
        <v>222253.1839</v>
      </c>
      <c r="AE5301">
        <f t="shared" si="409"/>
        <v>412781.33279999997</v>
      </c>
      <c r="AF5301">
        <f t="shared" si="409"/>
        <v>0</v>
      </c>
      <c r="AG5301">
        <f t="shared" si="411"/>
        <v>635034.51670000004</v>
      </c>
    </row>
    <row r="5302" spans="1:33" x14ac:dyDescent="0.25">
      <c r="A5302">
        <v>5294</v>
      </c>
      <c r="B5302" s="10">
        <f t="shared" si="412"/>
        <v>2.174932538988414E-4</v>
      </c>
      <c r="C5302" s="10">
        <f t="shared" si="413"/>
        <v>2.0261408676838352E-4</v>
      </c>
      <c r="R5302" s="9">
        <v>43686</v>
      </c>
      <c r="S5302">
        <v>20</v>
      </c>
      <c r="T5302">
        <v>4.5362281979999999</v>
      </c>
      <c r="U5302">
        <v>209020.3229</v>
      </c>
      <c r="V5302" t="s">
        <v>54</v>
      </c>
      <c r="W5302" t="s">
        <v>41</v>
      </c>
      <c r="AA5302" s="9">
        <v>43686</v>
      </c>
      <c r="AB5302">
        <v>20</v>
      </c>
      <c r="AC5302">
        <f t="shared" si="414"/>
        <v>1201560.915</v>
      </c>
      <c r="AD5302">
        <f t="shared" si="409"/>
        <v>209020.3229</v>
      </c>
      <c r="AE5302">
        <f t="shared" si="409"/>
        <v>390021.94660000002</v>
      </c>
      <c r="AF5302">
        <f t="shared" si="409"/>
        <v>0</v>
      </c>
      <c r="AG5302">
        <f t="shared" si="411"/>
        <v>599042.26950000005</v>
      </c>
    </row>
    <row r="5303" spans="1:33" x14ac:dyDescent="0.25">
      <c r="A5303">
        <v>5295</v>
      </c>
      <c r="B5303" s="10">
        <f t="shared" si="412"/>
        <v>2.3053051493357349E-4</v>
      </c>
      <c r="C5303" s="10">
        <f t="shared" si="413"/>
        <v>2.0380969579501961E-4</v>
      </c>
      <c r="R5303" s="9">
        <v>43686</v>
      </c>
      <c r="S5303">
        <v>21</v>
      </c>
      <c r="T5303">
        <v>4.4252085609999998</v>
      </c>
      <c r="U5303">
        <v>203904.76010000001</v>
      </c>
      <c r="V5303" t="s">
        <v>54</v>
      </c>
      <c r="W5303" t="s">
        <v>41</v>
      </c>
      <c r="AA5303" s="9">
        <v>43686</v>
      </c>
      <c r="AB5303">
        <v>21</v>
      </c>
      <c r="AC5303">
        <f t="shared" si="414"/>
        <v>1144088.6040000001</v>
      </c>
      <c r="AD5303">
        <f t="shared" si="409"/>
        <v>203904.76010000001</v>
      </c>
      <c r="AE5303">
        <f t="shared" si="409"/>
        <v>380692.75699999998</v>
      </c>
      <c r="AF5303">
        <f t="shared" si="409"/>
        <v>0</v>
      </c>
      <c r="AG5303">
        <f t="shared" si="411"/>
        <v>584597.51710000006</v>
      </c>
    </row>
    <row r="5304" spans="1:33" x14ac:dyDescent="0.25">
      <c r="A5304">
        <v>5296</v>
      </c>
      <c r="B5304" s="10">
        <f t="shared" si="412"/>
        <v>2.3547687457813816E-4</v>
      </c>
      <c r="C5304" s="10">
        <f t="shared" si="413"/>
        <v>1.9757612677870169E-4</v>
      </c>
      <c r="R5304" s="9">
        <v>43686</v>
      </c>
      <c r="S5304">
        <v>22</v>
      </c>
      <c r="T5304">
        <v>4.1298258780000001</v>
      </c>
      <c r="U5304">
        <v>190294.11679999999</v>
      </c>
      <c r="V5304" t="s">
        <v>54</v>
      </c>
      <c r="W5304" t="s">
        <v>41</v>
      </c>
      <c r="AA5304" s="9">
        <v>43686</v>
      </c>
      <c r="AB5304">
        <v>22</v>
      </c>
      <c r="AC5304">
        <f t="shared" si="414"/>
        <v>1051808.409</v>
      </c>
      <c r="AD5304">
        <f t="shared" si="409"/>
        <v>190294.11679999999</v>
      </c>
      <c r="AE5304">
        <f t="shared" si="409"/>
        <v>352976.64169999998</v>
      </c>
      <c r="AF5304">
        <f t="shared" si="409"/>
        <v>0</v>
      </c>
      <c r="AG5304">
        <f t="shared" si="411"/>
        <v>543270.7585</v>
      </c>
    </row>
    <row r="5305" spans="1:33" x14ac:dyDescent="0.25">
      <c r="A5305">
        <v>5297</v>
      </c>
      <c r="B5305" s="10">
        <f t="shared" si="412"/>
        <v>2.4118932328929561E-4</v>
      </c>
      <c r="C5305" s="10">
        <f t="shared" si="413"/>
        <v>1.8808794842001185E-4</v>
      </c>
      <c r="R5305" s="9">
        <v>43686</v>
      </c>
      <c r="S5305">
        <v>23</v>
      </c>
      <c r="T5305">
        <v>3.806276574</v>
      </c>
      <c r="U5305">
        <v>175385.61199999999</v>
      </c>
      <c r="V5305" t="s">
        <v>54</v>
      </c>
      <c r="W5305" t="s">
        <v>41</v>
      </c>
      <c r="AA5305" s="9">
        <v>43686</v>
      </c>
      <c r="AB5305">
        <v>23</v>
      </c>
      <c r="AC5305">
        <f t="shared" si="414"/>
        <v>982710.3763</v>
      </c>
      <c r="AD5305">
        <f t="shared" si="409"/>
        <v>175385.61199999999</v>
      </c>
      <c r="AE5305">
        <f t="shared" si="409"/>
        <v>321852.72409999999</v>
      </c>
      <c r="AF5305">
        <f t="shared" si="409"/>
        <v>0</v>
      </c>
      <c r="AG5305">
        <f t="shared" si="411"/>
        <v>497238.33609999996</v>
      </c>
    </row>
    <row r="5306" spans="1:33" x14ac:dyDescent="0.25">
      <c r="A5306">
        <v>5298</v>
      </c>
      <c r="B5306" s="10">
        <f t="shared" si="412"/>
        <v>2.4162182274159691E-4</v>
      </c>
      <c r="C5306" s="10">
        <f t="shared" si="413"/>
        <v>1.7298001815247476E-4</v>
      </c>
      <c r="R5306" s="9">
        <v>43686</v>
      </c>
      <c r="S5306">
        <v>24</v>
      </c>
      <c r="T5306">
        <v>3.56930177</v>
      </c>
      <c r="U5306">
        <v>164466.28690000001</v>
      </c>
      <c r="V5306" t="s">
        <v>54</v>
      </c>
      <c r="W5306" t="s">
        <v>41</v>
      </c>
      <c r="AA5306" s="9">
        <v>43686</v>
      </c>
      <c r="AB5306">
        <v>24</v>
      </c>
      <c r="AC5306">
        <f t="shared" si="414"/>
        <v>864386.31050000002</v>
      </c>
      <c r="AD5306">
        <f t="shared" si="409"/>
        <v>164466.28690000001</v>
      </c>
      <c r="AE5306">
        <f t="shared" si="409"/>
        <v>300008.83529999998</v>
      </c>
      <c r="AF5306">
        <f t="shared" si="409"/>
        <v>0</v>
      </c>
      <c r="AG5306">
        <f t="shared" si="411"/>
        <v>464475.12219999998</v>
      </c>
    </row>
    <row r="5307" spans="1:33" x14ac:dyDescent="0.25">
      <c r="A5307">
        <v>5299</v>
      </c>
      <c r="B5307" s="10">
        <f t="shared" si="412"/>
        <v>2.314974569392649E-4</v>
      </c>
      <c r="C5307" s="10">
        <f t="shared" si="413"/>
        <v>1.5588834516855335E-4</v>
      </c>
      <c r="R5307" s="9">
        <v>43687</v>
      </c>
      <c r="S5307">
        <v>1</v>
      </c>
      <c r="T5307">
        <v>3.3465400879999998</v>
      </c>
      <c r="U5307">
        <v>154201.87419999999</v>
      </c>
      <c r="V5307" t="s">
        <v>54</v>
      </c>
      <c r="W5307" t="s">
        <v>41</v>
      </c>
      <c r="AA5307" s="9">
        <v>43687</v>
      </c>
      <c r="AB5307">
        <v>1</v>
      </c>
      <c r="AC5307">
        <f t="shared" si="414"/>
        <v>766860.37120000005</v>
      </c>
      <c r="AD5307">
        <f t="shared" si="409"/>
        <v>154201.87419999999</v>
      </c>
      <c r="AE5307">
        <f t="shared" si="409"/>
        <v>286115.76069999998</v>
      </c>
      <c r="AF5307">
        <f t="shared" si="409"/>
        <v>0</v>
      </c>
      <c r="AG5307">
        <f t="shared" si="411"/>
        <v>440317.63489999995</v>
      </c>
    </row>
    <row r="5308" spans="1:33" x14ac:dyDescent="0.25">
      <c r="A5308">
        <v>5300</v>
      </c>
      <c r="B5308" s="10">
        <f t="shared" si="412"/>
        <v>2.1978232893780594E-4</v>
      </c>
      <c r="C5308" s="10">
        <f t="shared" si="413"/>
        <v>1.4705296424459625E-4</v>
      </c>
      <c r="R5308" s="9">
        <v>43687</v>
      </c>
      <c r="S5308">
        <v>2</v>
      </c>
      <c r="T5308">
        <v>3.120987183</v>
      </c>
      <c r="U5308">
        <v>143808.8474</v>
      </c>
      <c r="V5308" t="s">
        <v>54</v>
      </c>
      <c r="W5308" t="s">
        <v>41</v>
      </c>
      <c r="AA5308" s="9">
        <v>43687</v>
      </c>
      <c r="AB5308">
        <v>2</v>
      </c>
      <c r="AC5308">
        <f t="shared" si="414"/>
        <v>701326.29790000001</v>
      </c>
      <c r="AD5308">
        <f t="shared" si="409"/>
        <v>143808.8474</v>
      </c>
      <c r="AE5308">
        <f t="shared" si="409"/>
        <v>278907.4143</v>
      </c>
      <c r="AF5308">
        <f t="shared" si="409"/>
        <v>0</v>
      </c>
      <c r="AG5308">
        <f t="shared" si="411"/>
        <v>422716.26170000003</v>
      </c>
    </row>
    <row r="5309" spans="1:33" x14ac:dyDescent="0.25">
      <c r="A5309">
        <v>5301</v>
      </c>
      <c r="B5309" s="10">
        <f t="shared" si="412"/>
        <v>2.0926983789109284E-4</v>
      </c>
      <c r="C5309" s="10">
        <f t="shared" si="413"/>
        <v>1.4350706478749752E-4</v>
      </c>
      <c r="R5309" s="9">
        <v>43687</v>
      </c>
      <c r="S5309">
        <v>3</v>
      </c>
      <c r="T5309">
        <v>2.9888850769999999</v>
      </c>
      <c r="U5309">
        <v>137721.84659999999</v>
      </c>
      <c r="V5309" t="s">
        <v>54</v>
      </c>
      <c r="W5309" t="s">
        <v>41</v>
      </c>
      <c r="AA5309" s="9">
        <v>43687</v>
      </c>
      <c r="AB5309">
        <v>3</v>
      </c>
      <c r="AC5309">
        <f t="shared" si="414"/>
        <v>657717.46539999999</v>
      </c>
      <c r="AD5309">
        <f t="shared" si="409"/>
        <v>137721.84659999999</v>
      </c>
      <c r="AE5309">
        <f t="shared" si="409"/>
        <v>272904.24910000002</v>
      </c>
      <c r="AF5309">
        <f t="shared" si="409"/>
        <v>0</v>
      </c>
      <c r="AG5309">
        <f t="shared" si="411"/>
        <v>410626.09570000001</v>
      </c>
    </row>
    <row r="5310" spans="1:33" x14ac:dyDescent="0.25">
      <c r="A5310">
        <v>5302</v>
      </c>
      <c r="B5310" s="10">
        <f t="shared" si="412"/>
        <v>1.9239049709467981E-4</v>
      </c>
      <c r="C5310" s="10">
        <f t="shared" si="413"/>
        <v>1.3336216740016736E-4</v>
      </c>
      <c r="R5310" s="9">
        <v>43687</v>
      </c>
      <c r="S5310">
        <v>4</v>
      </c>
      <c r="T5310">
        <v>2.906892794</v>
      </c>
      <c r="U5310">
        <v>133943.80619999999</v>
      </c>
      <c r="V5310" t="s">
        <v>54</v>
      </c>
      <c r="W5310" t="s">
        <v>41</v>
      </c>
      <c r="AA5310" s="9">
        <v>43687</v>
      </c>
      <c r="AB5310">
        <v>4</v>
      </c>
      <c r="AC5310">
        <f t="shared" si="414"/>
        <v>614009.60750000004</v>
      </c>
      <c r="AD5310">
        <f t="shared" si="409"/>
        <v>133943.80619999999</v>
      </c>
      <c r="AE5310">
        <f t="shared" si="409"/>
        <v>270191.8333</v>
      </c>
      <c r="AF5310">
        <f t="shared" si="409"/>
        <v>0</v>
      </c>
      <c r="AG5310">
        <f t="shared" si="411"/>
        <v>404135.63949999999</v>
      </c>
    </row>
    <row r="5311" spans="1:33" x14ac:dyDescent="0.25">
      <c r="A5311">
        <v>5303</v>
      </c>
      <c r="B5311" s="10">
        <f t="shared" si="412"/>
        <v>1.7975149863672259E-4</v>
      </c>
      <c r="C5311" s="10">
        <f t="shared" si="413"/>
        <v>1.220621231296197E-4</v>
      </c>
      <c r="R5311" s="9">
        <v>43687</v>
      </c>
      <c r="S5311">
        <v>5</v>
      </c>
      <c r="T5311">
        <v>2.9245627550000002</v>
      </c>
      <c r="U5311">
        <v>134758.00260000001</v>
      </c>
      <c r="V5311" t="s">
        <v>54</v>
      </c>
      <c r="W5311" t="s">
        <v>41</v>
      </c>
      <c r="AA5311" s="9">
        <v>43687</v>
      </c>
      <c r="AB5311">
        <v>5</v>
      </c>
      <c r="AC5311">
        <f t="shared" si="414"/>
        <v>585334.03859999997</v>
      </c>
      <c r="AD5311">
        <f t="shared" si="409"/>
        <v>134758.00260000001</v>
      </c>
      <c r="AE5311">
        <f t="shared" si="409"/>
        <v>274733.54719999997</v>
      </c>
      <c r="AF5311">
        <f t="shared" si="409"/>
        <v>0</v>
      </c>
      <c r="AG5311">
        <f t="shared" si="411"/>
        <v>409491.54979999998</v>
      </c>
    </row>
    <row r="5312" spans="1:33" x14ac:dyDescent="0.25">
      <c r="A5312">
        <v>5304</v>
      </c>
      <c r="B5312" s="10">
        <f t="shared" si="412"/>
        <v>1.5810836891581769E-4</v>
      </c>
      <c r="C5312" s="10">
        <f t="shared" si="413"/>
        <v>1.1401940566629927E-4</v>
      </c>
      <c r="R5312" s="9">
        <v>43687</v>
      </c>
      <c r="S5312">
        <v>6</v>
      </c>
      <c r="T5312">
        <v>2.932291684</v>
      </c>
      <c r="U5312">
        <v>135114.13620000001</v>
      </c>
      <c r="V5312" t="s">
        <v>54</v>
      </c>
      <c r="W5312" t="s">
        <v>41</v>
      </c>
      <c r="AA5312" s="9">
        <v>43687</v>
      </c>
      <c r="AB5312">
        <v>6</v>
      </c>
      <c r="AC5312">
        <f t="shared" si="414"/>
        <v>566589.85239999997</v>
      </c>
      <c r="AD5312">
        <f t="shared" si="409"/>
        <v>135114.13620000001</v>
      </c>
      <c r="AE5312">
        <f t="shared" si="409"/>
        <v>287129.46370000002</v>
      </c>
      <c r="AF5312">
        <f t="shared" si="409"/>
        <v>0</v>
      </c>
      <c r="AG5312">
        <f t="shared" si="411"/>
        <v>422243.59990000003</v>
      </c>
    </row>
    <row r="5313" spans="1:33" x14ac:dyDescent="0.25">
      <c r="A5313">
        <v>5305</v>
      </c>
      <c r="B5313" s="10">
        <f t="shared" si="412"/>
        <v>1.402695079778343E-4</v>
      </c>
      <c r="C5313" s="10">
        <f t="shared" si="413"/>
        <v>1.0808922294458367E-4</v>
      </c>
      <c r="R5313" s="9">
        <v>43687</v>
      </c>
      <c r="S5313">
        <v>7</v>
      </c>
      <c r="T5313">
        <v>3.0433691519999999</v>
      </c>
      <c r="U5313">
        <v>140232.36379999999</v>
      </c>
      <c r="V5313" t="s">
        <v>54</v>
      </c>
      <c r="W5313" t="s">
        <v>41</v>
      </c>
      <c r="AA5313" s="9">
        <v>43687</v>
      </c>
      <c r="AB5313">
        <v>7</v>
      </c>
      <c r="AC5313">
        <f t="shared" si="414"/>
        <v>567562.00120000006</v>
      </c>
      <c r="AD5313">
        <f t="shared" si="409"/>
        <v>140232.36379999999</v>
      </c>
      <c r="AE5313">
        <f t="shared" si="409"/>
        <v>317094.6581</v>
      </c>
      <c r="AF5313">
        <f t="shared" si="409"/>
        <v>0</v>
      </c>
      <c r="AG5313">
        <f t="shared" si="411"/>
        <v>457327.02189999999</v>
      </c>
    </row>
    <row r="5314" spans="1:33" x14ac:dyDescent="0.25">
      <c r="A5314">
        <v>5306</v>
      </c>
      <c r="B5314" s="10">
        <f t="shared" si="412"/>
        <v>1.2828240763622996E-4</v>
      </c>
      <c r="C5314" s="10">
        <f t="shared" si="413"/>
        <v>1.0376843585555942E-4</v>
      </c>
      <c r="R5314" s="9">
        <v>43687</v>
      </c>
      <c r="S5314">
        <v>8</v>
      </c>
      <c r="T5314">
        <v>2.9652322529999999</v>
      </c>
      <c r="U5314">
        <v>136631.9718</v>
      </c>
      <c r="V5314" t="s">
        <v>54</v>
      </c>
      <c r="W5314" t="s">
        <v>41</v>
      </c>
      <c r="AA5314" s="9">
        <v>43687</v>
      </c>
      <c r="AB5314">
        <v>8</v>
      </c>
      <c r="AC5314">
        <f t="shared" si="414"/>
        <v>591808.01870000002</v>
      </c>
      <c r="AD5314">
        <f t="shared" si="409"/>
        <v>136631.9718</v>
      </c>
      <c r="AE5314">
        <f t="shared" si="409"/>
        <v>342346.0405</v>
      </c>
      <c r="AF5314">
        <f t="shared" si="409"/>
        <v>0</v>
      </c>
      <c r="AG5314">
        <f t="shared" si="411"/>
        <v>478978.0123</v>
      </c>
    </row>
    <row r="5315" spans="1:33" x14ac:dyDescent="0.25">
      <c r="A5315">
        <v>5307</v>
      </c>
      <c r="B5315" s="10">
        <f t="shared" si="412"/>
        <v>1.2030574107737416E-4</v>
      </c>
      <c r="C5315" s="10">
        <f t="shared" si="413"/>
        <v>1.0080054053492841E-4</v>
      </c>
      <c r="R5315" s="9">
        <v>43687</v>
      </c>
      <c r="S5315">
        <v>9</v>
      </c>
      <c r="T5315">
        <v>3.3346125070000001</v>
      </c>
      <c r="U5315">
        <v>153652.2751</v>
      </c>
      <c r="V5315" t="s">
        <v>54</v>
      </c>
      <c r="W5315" t="s">
        <v>41</v>
      </c>
      <c r="AA5315" s="9">
        <v>43687</v>
      </c>
      <c r="AB5315">
        <v>9</v>
      </c>
      <c r="AC5315">
        <f t="shared" si="414"/>
        <v>690478.23109999998</v>
      </c>
      <c r="AD5315">
        <f>SUMIFS($U:$U,$R:$R,$AA5315,$S:$S,$AB5315,$W:$W,AD$2)</f>
        <v>153652.2751</v>
      </c>
      <c r="AE5315">
        <f>SUMIFS($U:$U,$R:$R,$AA5315,$S:$S,$AB5315,$W:$W,AE$2)</f>
        <v>373809.72249999997</v>
      </c>
      <c r="AF5315">
        <f>SUMIFS($U:$U,$R:$R,$AA5315,$S:$S,$AB5315,$W:$W,AF$2)</f>
        <v>0</v>
      </c>
      <c r="AG5315">
        <f t="shared" si="411"/>
        <v>527461.9976</v>
      </c>
    </row>
    <row r="5316" spans="1:33" x14ac:dyDescent="0.25">
      <c r="A5316">
        <v>5308</v>
      </c>
      <c r="B5316" s="10">
        <f t="shared" si="412"/>
        <v>1.1231096138520627E-4</v>
      </c>
      <c r="C5316" s="10">
        <f t="shared" si="413"/>
        <v>9.9207262610974295E-5</v>
      </c>
      <c r="R5316" s="9">
        <v>43687</v>
      </c>
      <c r="S5316">
        <v>10</v>
      </c>
      <c r="T5316">
        <v>3.9686241130000002</v>
      </c>
      <c r="U5316">
        <v>182866.26190000001</v>
      </c>
      <c r="V5316" t="s">
        <v>54</v>
      </c>
      <c r="W5316" t="s">
        <v>41</v>
      </c>
      <c r="AA5316" s="9">
        <v>43687</v>
      </c>
      <c r="AB5316">
        <v>10</v>
      </c>
      <c r="AC5316">
        <f t="shared" ref="AC5316:AF5379" si="415">SUMIFS($U:$U,$R:$R,$AA5316,$S:$S,$AB5316,$W:$W,AC$2)</f>
        <v>792265.58160000003</v>
      </c>
      <c r="AD5316">
        <f t="shared" si="415"/>
        <v>182866.26190000001</v>
      </c>
      <c r="AE5316">
        <f t="shared" si="415"/>
        <v>395238.761</v>
      </c>
      <c r="AF5316">
        <f t="shared" si="415"/>
        <v>0</v>
      </c>
      <c r="AG5316">
        <f t="shared" ref="AG5316:AG5379" si="416">SUM(AD5316:AF5316)</f>
        <v>578105.02289999998</v>
      </c>
    </row>
    <row r="5317" spans="1:33" x14ac:dyDescent="0.25">
      <c r="A5317">
        <v>5309</v>
      </c>
      <c r="B5317" s="10">
        <f t="shared" si="412"/>
        <v>1.0706579799999535E-4</v>
      </c>
      <c r="C5317" s="10">
        <f t="shared" si="413"/>
        <v>1.0052203207874583E-4</v>
      </c>
      <c r="R5317" s="9">
        <v>43687</v>
      </c>
      <c r="S5317">
        <v>11</v>
      </c>
      <c r="T5317">
        <v>4.5595380639999998</v>
      </c>
      <c r="U5317">
        <v>210094.39490000001</v>
      </c>
      <c r="V5317" t="s">
        <v>54</v>
      </c>
      <c r="W5317" t="s">
        <v>41</v>
      </c>
      <c r="AA5317" s="9">
        <v>43687</v>
      </c>
      <c r="AB5317">
        <v>11</v>
      </c>
      <c r="AC5317">
        <f t="shared" si="415"/>
        <v>938594.12109999999</v>
      </c>
      <c r="AD5317">
        <f t="shared" si="415"/>
        <v>210094.39490000001</v>
      </c>
      <c r="AE5317">
        <f t="shared" si="415"/>
        <v>409818.16619999998</v>
      </c>
      <c r="AF5317">
        <f t="shared" si="415"/>
        <v>0</v>
      </c>
      <c r="AG5317">
        <f t="shared" si="416"/>
        <v>619912.56110000005</v>
      </c>
    </row>
    <row r="5318" spans="1:33" x14ac:dyDescent="0.25">
      <c r="A5318">
        <v>5310</v>
      </c>
      <c r="B5318" s="10">
        <f t="shared" si="412"/>
        <v>1.0363722367999937E-4</v>
      </c>
      <c r="C5318" s="10">
        <f t="shared" si="413"/>
        <v>1.0365240678329847E-4</v>
      </c>
      <c r="R5318" s="9">
        <v>43687</v>
      </c>
      <c r="S5318">
        <v>12</v>
      </c>
      <c r="T5318">
        <v>4.8465266869999999</v>
      </c>
      <c r="U5318">
        <v>223318.2567</v>
      </c>
      <c r="V5318" t="s">
        <v>54</v>
      </c>
      <c r="W5318" t="s">
        <v>41</v>
      </c>
      <c r="AA5318" s="9">
        <v>43687</v>
      </c>
      <c r="AB5318">
        <v>12</v>
      </c>
      <c r="AC5318">
        <f t="shared" si="415"/>
        <v>1085186.6869999999</v>
      </c>
      <c r="AD5318">
        <f t="shared" si="415"/>
        <v>223318.2567</v>
      </c>
      <c r="AE5318">
        <f t="shared" si="415"/>
        <v>427037.87160000001</v>
      </c>
      <c r="AF5318">
        <f t="shared" si="415"/>
        <v>0</v>
      </c>
      <c r="AG5318">
        <f t="shared" si="416"/>
        <v>650356.12829999998</v>
      </c>
    </row>
    <row r="5319" spans="1:33" x14ac:dyDescent="0.25">
      <c r="A5319">
        <v>5311</v>
      </c>
      <c r="B5319" s="10">
        <f t="shared" si="412"/>
        <v>1.0381504331833048E-4</v>
      </c>
      <c r="C5319" s="10">
        <f t="shared" si="413"/>
        <v>1.1226468919410433E-4</v>
      </c>
      <c r="R5319" s="9">
        <v>43687</v>
      </c>
      <c r="S5319">
        <v>13</v>
      </c>
      <c r="T5319">
        <v>5.0548219989999996</v>
      </c>
      <c r="U5319">
        <v>232916.08809999999</v>
      </c>
      <c r="V5319" t="s">
        <v>54</v>
      </c>
      <c r="W5319" t="s">
        <v>41</v>
      </c>
      <c r="AA5319" s="9">
        <v>43687</v>
      </c>
      <c r="AB5319">
        <v>13</v>
      </c>
      <c r="AC5319">
        <f t="shared" si="415"/>
        <v>1200885.318</v>
      </c>
      <c r="AD5319">
        <f t="shared" si="415"/>
        <v>232916.08809999999</v>
      </c>
      <c r="AE5319">
        <f t="shared" si="415"/>
        <v>429919.21840000001</v>
      </c>
      <c r="AF5319">
        <f t="shared" si="415"/>
        <v>0</v>
      </c>
      <c r="AG5319">
        <f t="shared" si="416"/>
        <v>662835.30649999995</v>
      </c>
    </row>
    <row r="5320" spans="1:33" x14ac:dyDescent="0.25">
      <c r="A5320">
        <v>5312</v>
      </c>
      <c r="B5320" s="10">
        <f t="shared" si="412"/>
        <v>1.0824997968076766E-4</v>
      </c>
      <c r="C5320" s="10">
        <f t="shared" si="413"/>
        <v>1.1757957677258646E-4</v>
      </c>
      <c r="R5320" s="9">
        <v>43687</v>
      </c>
      <c r="S5320">
        <v>14</v>
      </c>
      <c r="T5320">
        <v>5.1352404979999999</v>
      </c>
      <c r="U5320">
        <v>236621.61170000001</v>
      </c>
      <c r="V5320" t="s">
        <v>54</v>
      </c>
      <c r="W5320" t="s">
        <v>41</v>
      </c>
      <c r="AA5320" s="9">
        <v>43687</v>
      </c>
      <c r="AB5320">
        <v>14</v>
      </c>
      <c r="AC5320">
        <f t="shared" si="415"/>
        <v>1303309.122</v>
      </c>
      <c r="AD5320">
        <f t="shared" si="415"/>
        <v>236621.61170000001</v>
      </c>
      <c r="AE5320">
        <f t="shared" si="415"/>
        <v>423541.71740000002</v>
      </c>
      <c r="AF5320">
        <f t="shared" si="415"/>
        <v>0</v>
      </c>
      <c r="AG5320">
        <f t="shared" si="416"/>
        <v>660163.32909999997</v>
      </c>
    </row>
    <row r="5321" spans="1:33" x14ac:dyDescent="0.25">
      <c r="A5321">
        <v>5313</v>
      </c>
      <c r="B5321" s="10">
        <f t="shared" si="412"/>
        <v>1.2629814420354592E-4</v>
      </c>
      <c r="C5321" s="10">
        <f t="shared" si="413"/>
        <v>1.2948143098181841E-4</v>
      </c>
      <c r="R5321" s="9">
        <v>43687</v>
      </c>
      <c r="S5321">
        <v>15</v>
      </c>
      <c r="T5321">
        <v>5.1959359960000002</v>
      </c>
      <c r="U5321">
        <v>239418.3388</v>
      </c>
      <c r="V5321" t="s">
        <v>54</v>
      </c>
      <c r="W5321" t="s">
        <v>41</v>
      </c>
      <c r="AA5321" s="9">
        <v>43687</v>
      </c>
      <c r="AB5321">
        <v>15</v>
      </c>
      <c r="AC5321">
        <f t="shared" si="415"/>
        <v>1349908.949</v>
      </c>
      <c r="AD5321">
        <f t="shared" si="415"/>
        <v>239418.3388</v>
      </c>
      <c r="AE5321">
        <f t="shared" si="415"/>
        <v>425069.4106</v>
      </c>
      <c r="AF5321">
        <f t="shared" si="415"/>
        <v>0</v>
      </c>
      <c r="AG5321">
        <f t="shared" si="416"/>
        <v>664487.74939999997</v>
      </c>
    </row>
    <row r="5322" spans="1:33" x14ac:dyDescent="0.25">
      <c r="A5322">
        <v>5314</v>
      </c>
      <c r="B5322" s="10">
        <f t="shared" ref="B5322:B5385" si="417">AC5316/$AC$1</f>
        <v>1.4491647696555885E-4</v>
      </c>
      <c r="C5322" s="10">
        <f t="shared" ref="C5322:C5385" si="418">AG5316/$AG$1</f>
        <v>1.4191328657507229E-4</v>
      </c>
      <c r="R5322" s="9">
        <v>43687</v>
      </c>
      <c r="S5322">
        <v>16</v>
      </c>
      <c r="T5322">
        <v>5.2013917369999998</v>
      </c>
      <c r="U5322">
        <v>239669.7285</v>
      </c>
      <c r="V5322" t="s">
        <v>54</v>
      </c>
      <c r="W5322" t="s">
        <v>41</v>
      </c>
      <c r="AA5322" s="9">
        <v>43687</v>
      </c>
      <c r="AB5322">
        <v>16</v>
      </c>
      <c r="AC5322">
        <f t="shared" si="415"/>
        <v>1373354.1810000001</v>
      </c>
      <c r="AD5322">
        <f t="shared" si="415"/>
        <v>239669.7285</v>
      </c>
      <c r="AE5322">
        <f t="shared" si="415"/>
        <v>425499.29080000002</v>
      </c>
      <c r="AF5322">
        <f t="shared" si="415"/>
        <v>0</v>
      </c>
      <c r="AG5322">
        <f t="shared" si="416"/>
        <v>665169.01930000004</v>
      </c>
    </row>
    <row r="5323" spans="1:33" x14ac:dyDescent="0.25">
      <c r="A5323">
        <v>5315</v>
      </c>
      <c r="B5323" s="10">
        <f t="shared" si="417"/>
        <v>1.7168201735547552E-4</v>
      </c>
      <c r="C5323" s="10">
        <f t="shared" si="418"/>
        <v>1.5217620579312791E-4</v>
      </c>
      <c r="R5323" s="9">
        <v>43687</v>
      </c>
      <c r="S5323">
        <v>17</v>
      </c>
      <c r="T5323">
        <v>5.1102970900000004</v>
      </c>
      <c r="U5323">
        <v>235472.26930000001</v>
      </c>
      <c r="V5323" t="s">
        <v>54</v>
      </c>
      <c r="W5323" t="s">
        <v>41</v>
      </c>
      <c r="AA5323" s="9">
        <v>43687</v>
      </c>
      <c r="AB5323">
        <v>17</v>
      </c>
      <c r="AC5323">
        <f t="shared" si="415"/>
        <v>1380122.7849999999</v>
      </c>
      <c r="AD5323">
        <f t="shared" si="415"/>
        <v>235472.26930000001</v>
      </c>
      <c r="AE5323">
        <f t="shared" si="415"/>
        <v>413616.06439999997</v>
      </c>
      <c r="AF5323">
        <f t="shared" si="415"/>
        <v>0</v>
      </c>
      <c r="AG5323">
        <f t="shared" si="416"/>
        <v>649088.33369999996</v>
      </c>
    </row>
    <row r="5324" spans="1:33" x14ac:dyDescent="0.25">
      <c r="A5324">
        <v>5316</v>
      </c>
      <c r="B5324" s="10">
        <f t="shared" si="417"/>
        <v>1.9849585187377855E-4</v>
      </c>
      <c r="C5324" s="10">
        <f t="shared" si="418"/>
        <v>1.5964949612149855E-4</v>
      </c>
      <c r="R5324" s="9">
        <v>43687</v>
      </c>
      <c r="S5324">
        <v>18</v>
      </c>
      <c r="T5324">
        <v>4.6608263780000003</v>
      </c>
      <c r="U5324">
        <v>214761.55780000001</v>
      </c>
      <c r="V5324" t="s">
        <v>54</v>
      </c>
      <c r="W5324" t="s">
        <v>41</v>
      </c>
      <c r="AA5324" s="9">
        <v>43687</v>
      </c>
      <c r="AB5324">
        <v>18</v>
      </c>
      <c r="AC5324">
        <f t="shared" si="415"/>
        <v>1310452.753</v>
      </c>
      <c r="AD5324">
        <f t="shared" si="415"/>
        <v>214761.55780000001</v>
      </c>
      <c r="AE5324">
        <f t="shared" si="415"/>
        <v>385695.34989999997</v>
      </c>
      <c r="AF5324">
        <f t="shared" si="415"/>
        <v>0</v>
      </c>
      <c r="AG5324">
        <f t="shared" si="416"/>
        <v>600456.90769999998</v>
      </c>
    </row>
    <row r="5325" spans="1:33" x14ac:dyDescent="0.25">
      <c r="A5325">
        <v>5317</v>
      </c>
      <c r="B5325" s="10">
        <f t="shared" si="417"/>
        <v>2.1965875277930264E-4</v>
      </c>
      <c r="C5325" s="10">
        <f t="shared" si="418"/>
        <v>1.6271288620109718E-4</v>
      </c>
      <c r="R5325" s="9">
        <v>43687</v>
      </c>
      <c r="S5325">
        <v>19</v>
      </c>
      <c r="T5325">
        <v>4.3444880340000003</v>
      </c>
      <c r="U5325">
        <v>200185.31959999999</v>
      </c>
      <c r="V5325" t="s">
        <v>54</v>
      </c>
      <c r="W5325" t="s">
        <v>41</v>
      </c>
      <c r="AA5325" s="9">
        <v>43687</v>
      </c>
      <c r="AB5325">
        <v>19</v>
      </c>
      <c r="AC5325">
        <f t="shared" si="415"/>
        <v>1219235.4069999999</v>
      </c>
      <c r="AD5325">
        <f t="shared" si="415"/>
        <v>200185.31959999999</v>
      </c>
      <c r="AE5325">
        <f t="shared" si="415"/>
        <v>359245.35129999998</v>
      </c>
      <c r="AF5325">
        <f t="shared" si="415"/>
        <v>0</v>
      </c>
      <c r="AG5325">
        <f t="shared" si="416"/>
        <v>559430.67090000003</v>
      </c>
    </row>
    <row r="5326" spans="1:33" x14ac:dyDescent="0.25">
      <c r="A5326">
        <v>5318</v>
      </c>
      <c r="B5326" s="10">
        <f t="shared" si="417"/>
        <v>2.3839350180514737E-4</v>
      </c>
      <c r="C5326" s="10">
        <f t="shared" si="418"/>
        <v>1.6205696888595925E-4</v>
      </c>
      <c r="R5326" s="9">
        <v>43687</v>
      </c>
      <c r="S5326">
        <v>20</v>
      </c>
      <c r="T5326">
        <v>4.160123005</v>
      </c>
      <c r="U5326">
        <v>191690.14780000001</v>
      </c>
      <c r="V5326" t="s">
        <v>54</v>
      </c>
      <c r="W5326" t="s">
        <v>41</v>
      </c>
      <c r="AA5326" s="9">
        <v>43687</v>
      </c>
      <c r="AB5326">
        <v>20</v>
      </c>
      <c r="AC5326">
        <f t="shared" si="415"/>
        <v>1133093.7250000001</v>
      </c>
      <c r="AD5326">
        <f t="shared" si="415"/>
        <v>191690.14780000001</v>
      </c>
      <c r="AE5326">
        <f t="shared" si="415"/>
        <v>342404.93859999999</v>
      </c>
      <c r="AF5326">
        <f t="shared" si="415"/>
        <v>0</v>
      </c>
      <c r="AG5326">
        <f t="shared" si="416"/>
        <v>534095.08640000003</v>
      </c>
    </row>
    <row r="5327" spans="1:33" x14ac:dyDescent="0.25">
      <c r="A5327">
        <v>5319</v>
      </c>
      <c r="B5327" s="10">
        <f t="shared" si="417"/>
        <v>2.4691726317113591E-4</v>
      </c>
      <c r="C5327" s="10">
        <f t="shared" si="418"/>
        <v>1.6311852807156612E-4</v>
      </c>
      <c r="R5327" s="9">
        <v>43687</v>
      </c>
      <c r="S5327">
        <v>21</v>
      </c>
      <c r="T5327">
        <v>4.0697341439999999</v>
      </c>
      <c r="U5327">
        <v>187525.20989999999</v>
      </c>
      <c r="V5327" t="s">
        <v>54</v>
      </c>
      <c r="W5327" t="s">
        <v>41</v>
      </c>
      <c r="AA5327" s="9">
        <v>43687</v>
      </c>
      <c r="AB5327">
        <v>21</v>
      </c>
      <c r="AC5327">
        <f t="shared" si="415"/>
        <v>1027937.148</v>
      </c>
      <c r="AD5327">
        <f t="shared" si="415"/>
        <v>187525.20989999999</v>
      </c>
      <c r="AE5327">
        <f t="shared" si="415"/>
        <v>328455.54519999999</v>
      </c>
      <c r="AF5327">
        <f t="shared" si="415"/>
        <v>0</v>
      </c>
      <c r="AG5327">
        <f t="shared" si="416"/>
        <v>515980.75509999995</v>
      </c>
    </row>
    <row r="5328" spans="1:33" x14ac:dyDescent="0.25">
      <c r="A5328">
        <v>5320</v>
      </c>
      <c r="B5328" s="10">
        <f t="shared" si="417"/>
        <v>2.5120572464414179E-4</v>
      </c>
      <c r="C5328" s="10">
        <f t="shared" si="418"/>
        <v>1.6328576628386998E-4</v>
      </c>
      <c r="R5328" s="9">
        <v>43687</v>
      </c>
      <c r="S5328">
        <v>22</v>
      </c>
      <c r="T5328">
        <v>3.8409714890000002</v>
      </c>
      <c r="U5328">
        <v>176984.2843</v>
      </c>
      <c r="V5328" t="s">
        <v>54</v>
      </c>
      <c r="W5328" t="s">
        <v>41</v>
      </c>
      <c r="AA5328" s="9">
        <v>43687</v>
      </c>
      <c r="AB5328">
        <v>22</v>
      </c>
      <c r="AC5328">
        <f t="shared" si="415"/>
        <v>949928.83140000002</v>
      </c>
      <c r="AD5328">
        <f t="shared" si="415"/>
        <v>176984.2843</v>
      </c>
      <c r="AE5328">
        <f t="shared" si="415"/>
        <v>311467.20640000002</v>
      </c>
      <c r="AF5328">
        <f t="shared" si="415"/>
        <v>0</v>
      </c>
      <c r="AG5328">
        <f t="shared" si="416"/>
        <v>488451.49070000002</v>
      </c>
    </row>
    <row r="5329" spans="1:33" x14ac:dyDescent="0.25">
      <c r="A5329">
        <v>5321</v>
      </c>
      <c r="B5329" s="10">
        <f t="shared" si="417"/>
        <v>2.5244379716481607E-4</v>
      </c>
      <c r="C5329" s="10">
        <f t="shared" si="418"/>
        <v>1.5933827775933037E-4</v>
      </c>
      <c r="R5329" s="9">
        <v>43687</v>
      </c>
      <c r="S5329">
        <v>23</v>
      </c>
      <c r="T5329">
        <v>3.5832789319999998</v>
      </c>
      <c r="U5329">
        <v>165110.3266</v>
      </c>
      <c r="V5329" t="s">
        <v>54</v>
      </c>
      <c r="W5329" t="s">
        <v>41</v>
      </c>
      <c r="AA5329" s="9">
        <v>43687</v>
      </c>
      <c r="AB5329">
        <v>23</v>
      </c>
      <c r="AC5329">
        <f t="shared" si="415"/>
        <v>874778.13080000004</v>
      </c>
      <c r="AD5329">
        <f t="shared" si="415"/>
        <v>165110.3266</v>
      </c>
      <c r="AE5329">
        <f t="shared" si="415"/>
        <v>293971.0123</v>
      </c>
      <c r="AF5329">
        <f t="shared" si="415"/>
        <v>0</v>
      </c>
      <c r="AG5329">
        <f t="shared" si="416"/>
        <v>459081.33889999997</v>
      </c>
    </row>
    <row r="5330" spans="1:33" x14ac:dyDescent="0.25">
      <c r="A5330">
        <v>5322</v>
      </c>
      <c r="B5330" s="10">
        <f t="shared" si="417"/>
        <v>2.3970017201940973E-4</v>
      </c>
      <c r="C5330" s="10">
        <f t="shared" si="418"/>
        <v>1.4740022979034358E-4</v>
      </c>
      <c r="R5330" s="9">
        <v>43687</v>
      </c>
      <c r="S5330">
        <v>24</v>
      </c>
      <c r="T5330">
        <v>3.3306473369999998</v>
      </c>
      <c r="U5330">
        <v>153469.568</v>
      </c>
      <c r="V5330" t="s">
        <v>54</v>
      </c>
      <c r="W5330" t="s">
        <v>41</v>
      </c>
      <c r="AA5330" s="9">
        <v>43687</v>
      </c>
      <c r="AB5330">
        <v>24</v>
      </c>
      <c r="AC5330">
        <f t="shared" si="415"/>
        <v>782997.4277</v>
      </c>
      <c r="AD5330">
        <f t="shared" si="415"/>
        <v>153469.568</v>
      </c>
      <c r="AE5330">
        <f t="shared" si="415"/>
        <v>276095.33299999998</v>
      </c>
      <c r="AF5330">
        <f t="shared" si="415"/>
        <v>0</v>
      </c>
      <c r="AG5330">
        <f t="shared" si="416"/>
        <v>429564.90099999995</v>
      </c>
    </row>
    <row r="5331" spans="1:33" x14ac:dyDescent="0.25">
      <c r="A5331">
        <v>5323</v>
      </c>
      <c r="B5331" s="10">
        <f t="shared" si="417"/>
        <v>2.2301524119889806E-4</v>
      </c>
      <c r="C5331" s="10">
        <f t="shared" si="418"/>
        <v>1.3732910452855478E-4</v>
      </c>
      <c r="R5331" s="9">
        <v>43688</v>
      </c>
      <c r="S5331">
        <v>1</v>
      </c>
      <c r="T5331">
        <v>3.151903098</v>
      </c>
      <c r="U5331">
        <v>145233.3909</v>
      </c>
      <c r="V5331" t="s">
        <v>54</v>
      </c>
      <c r="W5331" t="s">
        <v>41</v>
      </c>
      <c r="AA5331" s="9">
        <v>43688</v>
      </c>
      <c r="AB5331">
        <v>1</v>
      </c>
      <c r="AC5331">
        <f t="shared" si="415"/>
        <v>679664.14229999995</v>
      </c>
      <c r="AD5331">
        <f t="shared" si="415"/>
        <v>145233.3909</v>
      </c>
      <c r="AE5331">
        <f t="shared" si="415"/>
        <v>261404.0533</v>
      </c>
      <c r="AF5331">
        <f t="shared" si="415"/>
        <v>0</v>
      </c>
      <c r="AG5331">
        <f t="shared" si="416"/>
        <v>406637.44420000003</v>
      </c>
    </row>
    <row r="5332" spans="1:33" x14ac:dyDescent="0.25">
      <c r="A5332">
        <v>5324</v>
      </c>
      <c r="B5332" s="10">
        <f t="shared" si="417"/>
        <v>2.0725872044973585E-4</v>
      </c>
      <c r="C5332" s="10">
        <f t="shared" si="418"/>
        <v>1.3110972237259419E-4</v>
      </c>
      <c r="R5332" s="9">
        <v>43688</v>
      </c>
      <c r="S5332">
        <v>2</v>
      </c>
      <c r="T5332">
        <v>2.9854730520000001</v>
      </c>
      <c r="U5332">
        <v>137564.62729999999</v>
      </c>
      <c r="V5332" t="s">
        <v>54</v>
      </c>
      <c r="W5332" t="s">
        <v>41</v>
      </c>
      <c r="AA5332" s="9">
        <v>43688</v>
      </c>
      <c r="AB5332">
        <v>2</v>
      </c>
      <c r="AC5332">
        <f t="shared" si="415"/>
        <v>599002.6152</v>
      </c>
      <c r="AD5332">
        <f t="shared" si="415"/>
        <v>137564.62729999999</v>
      </c>
      <c r="AE5332">
        <f t="shared" si="415"/>
        <v>259556.83970000001</v>
      </c>
      <c r="AF5332">
        <f t="shared" si="415"/>
        <v>0</v>
      </c>
      <c r="AG5332">
        <f t="shared" si="416"/>
        <v>397121.467</v>
      </c>
    </row>
    <row r="5333" spans="1:33" x14ac:dyDescent="0.25">
      <c r="A5333">
        <v>5325</v>
      </c>
      <c r="B5333" s="10">
        <f t="shared" si="417"/>
        <v>1.8802410894759014E-4</v>
      </c>
      <c r="C5333" s="10">
        <f t="shared" si="418"/>
        <v>1.2666301427101558E-4</v>
      </c>
      <c r="R5333" s="9">
        <v>43688</v>
      </c>
      <c r="S5333">
        <v>3</v>
      </c>
      <c r="T5333">
        <v>2.8344510230000002</v>
      </c>
      <c r="U5333">
        <v>130605.8342</v>
      </c>
      <c r="V5333" t="s">
        <v>54</v>
      </c>
      <c r="W5333" t="s">
        <v>41</v>
      </c>
      <c r="AA5333" s="9">
        <v>43688</v>
      </c>
      <c r="AB5333">
        <v>3</v>
      </c>
      <c r="AC5333">
        <f t="shared" si="415"/>
        <v>551599.29469999997</v>
      </c>
      <c r="AD5333">
        <f t="shared" si="415"/>
        <v>130605.8342</v>
      </c>
      <c r="AE5333">
        <f t="shared" si="415"/>
        <v>251035.28640000001</v>
      </c>
      <c r="AF5333">
        <f t="shared" si="415"/>
        <v>0</v>
      </c>
      <c r="AG5333">
        <f t="shared" si="416"/>
        <v>381641.12060000002</v>
      </c>
    </row>
    <row r="5334" spans="1:33" x14ac:dyDescent="0.25">
      <c r="A5334">
        <v>5326</v>
      </c>
      <c r="B5334" s="10">
        <f t="shared" si="417"/>
        <v>1.7375529470368999E-4</v>
      </c>
      <c r="C5334" s="10">
        <f t="shared" si="418"/>
        <v>1.1990512732445309E-4</v>
      </c>
      <c r="R5334" s="9">
        <v>43688</v>
      </c>
      <c r="S5334">
        <v>4</v>
      </c>
      <c r="T5334">
        <v>2.7213816340000001</v>
      </c>
      <c r="U5334">
        <v>125395.8229</v>
      </c>
      <c r="V5334" t="s">
        <v>54</v>
      </c>
      <c r="W5334" t="s">
        <v>41</v>
      </c>
      <c r="AA5334" s="9">
        <v>43688</v>
      </c>
      <c r="AB5334">
        <v>4</v>
      </c>
      <c r="AC5334">
        <f t="shared" si="415"/>
        <v>511438.2917</v>
      </c>
      <c r="AD5334">
        <f t="shared" si="415"/>
        <v>125395.8229</v>
      </c>
      <c r="AE5334">
        <f t="shared" si="415"/>
        <v>249936.0129</v>
      </c>
      <c r="AF5334">
        <f t="shared" si="415"/>
        <v>0</v>
      </c>
      <c r="AG5334">
        <f t="shared" si="416"/>
        <v>375331.8358</v>
      </c>
    </row>
    <row r="5335" spans="1:33" x14ac:dyDescent="0.25">
      <c r="A5335">
        <v>5327</v>
      </c>
      <c r="B5335" s="10">
        <f t="shared" si="417"/>
        <v>1.600091784702273E-4</v>
      </c>
      <c r="C5335" s="10">
        <f t="shared" si="418"/>
        <v>1.1269533913019316E-4</v>
      </c>
      <c r="R5335" s="9">
        <v>43688</v>
      </c>
      <c r="S5335">
        <v>5</v>
      </c>
      <c r="T5335">
        <v>2.6902600759999999</v>
      </c>
      <c r="U5335">
        <v>123961.80379999999</v>
      </c>
      <c r="V5335" t="s">
        <v>54</v>
      </c>
      <c r="W5335" t="s">
        <v>41</v>
      </c>
      <c r="AA5335" s="9">
        <v>43688</v>
      </c>
      <c r="AB5335">
        <v>5</v>
      </c>
      <c r="AC5335">
        <f t="shared" si="415"/>
        <v>492023.84989999997</v>
      </c>
      <c r="AD5335">
        <f t="shared" si="415"/>
        <v>123961.80379999999</v>
      </c>
      <c r="AE5335">
        <f t="shared" si="415"/>
        <v>251157.49359999999</v>
      </c>
      <c r="AF5335">
        <f t="shared" si="415"/>
        <v>0</v>
      </c>
      <c r="AG5335">
        <f t="shared" si="416"/>
        <v>375119.29739999998</v>
      </c>
    </row>
    <row r="5336" spans="1:33" x14ac:dyDescent="0.25">
      <c r="A5336">
        <v>5328</v>
      </c>
      <c r="B5336" s="10">
        <f t="shared" si="417"/>
        <v>1.4322120174175049E-4</v>
      </c>
      <c r="C5336" s="10">
        <f t="shared" si="418"/>
        <v>1.054496406075173E-4</v>
      </c>
      <c r="R5336" s="9">
        <v>43688</v>
      </c>
      <c r="S5336">
        <v>6</v>
      </c>
      <c r="T5336">
        <v>2.7088093710000001</v>
      </c>
      <c r="U5336">
        <v>124816.51820000001</v>
      </c>
      <c r="V5336" t="s">
        <v>54</v>
      </c>
      <c r="W5336" t="s">
        <v>41</v>
      </c>
      <c r="AA5336" s="9">
        <v>43688</v>
      </c>
      <c r="AB5336">
        <v>6</v>
      </c>
      <c r="AC5336">
        <f t="shared" si="415"/>
        <v>477146.05550000002</v>
      </c>
      <c r="AD5336">
        <f t="shared" si="415"/>
        <v>124816.51820000001</v>
      </c>
      <c r="AE5336">
        <f t="shared" si="415"/>
        <v>267335.7977</v>
      </c>
      <c r="AF5336">
        <f t="shared" si="415"/>
        <v>0</v>
      </c>
      <c r="AG5336">
        <f t="shared" si="416"/>
        <v>392152.31589999999</v>
      </c>
    </row>
    <row r="5337" spans="1:33" x14ac:dyDescent="0.25">
      <c r="A5337">
        <v>5329</v>
      </c>
      <c r="B5337" s="10">
        <f t="shared" si="417"/>
        <v>1.2432009582319872E-4</v>
      </c>
      <c r="C5337" s="10">
        <f t="shared" si="418"/>
        <v>9.9821405912419676E-5</v>
      </c>
      <c r="R5337" s="9">
        <v>43688</v>
      </c>
      <c r="S5337">
        <v>7</v>
      </c>
      <c r="T5337">
        <v>2.802910582</v>
      </c>
      <c r="U5337">
        <v>129152.5138</v>
      </c>
      <c r="V5337" t="s">
        <v>54</v>
      </c>
      <c r="W5337" t="s">
        <v>41</v>
      </c>
      <c r="AA5337" s="9">
        <v>43688</v>
      </c>
      <c r="AB5337">
        <v>7</v>
      </c>
      <c r="AC5337">
        <f t="shared" si="415"/>
        <v>470678.01699999999</v>
      </c>
      <c r="AD5337">
        <f t="shared" si="415"/>
        <v>129152.5138</v>
      </c>
      <c r="AE5337">
        <f t="shared" si="415"/>
        <v>288784.19990000001</v>
      </c>
      <c r="AF5337">
        <f t="shared" si="415"/>
        <v>0</v>
      </c>
      <c r="AG5337">
        <f t="shared" si="416"/>
        <v>417936.71370000002</v>
      </c>
    </row>
    <row r="5338" spans="1:33" x14ac:dyDescent="0.25">
      <c r="A5338">
        <v>5330</v>
      </c>
      <c r="B5338" s="10">
        <f t="shared" si="417"/>
        <v>1.0956597219916427E-4</v>
      </c>
      <c r="C5338" s="10">
        <f t="shared" si="418"/>
        <v>9.7485422750309957E-5</v>
      </c>
      <c r="R5338" s="9">
        <v>43688</v>
      </c>
      <c r="S5338">
        <v>8</v>
      </c>
      <c r="T5338">
        <v>2.7671017849999999</v>
      </c>
      <c r="U5338">
        <v>127502.51609999999</v>
      </c>
      <c r="V5338" t="s">
        <v>54</v>
      </c>
      <c r="W5338" t="s">
        <v>41</v>
      </c>
      <c r="AA5338" s="9">
        <v>43688</v>
      </c>
      <c r="AB5338">
        <v>8</v>
      </c>
      <c r="AC5338">
        <f t="shared" si="415"/>
        <v>516989.96980000002</v>
      </c>
      <c r="AD5338">
        <f t="shared" si="415"/>
        <v>127502.51609999999</v>
      </c>
      <c r="AE5338">
        <f t="shared" si="415"/>
        <v>305920.03749999998</v>
      </c>
      <c r="AF5338">
        <f t="shared" si="415"/>
        <v>0</v>
      </c>
      <c r="AG5338">
        <f t="shared" si="416"/>
        <v>433422.55359999998</v>
      </c>
    </row>
    <row r="5339" spans="1:33" x14ac:dyDescent="0.25">
      <c r="A5339">
        <v>5331</v>
      </c>
      <c r="B5339" s="10">
        <f t="shared" si="417"/>
        <v>1.0089524061259695E-4</v>
      </c>
      <c r="C5339" s="10">
        <f t="shared" si="418"/>
        <v>9.3685305560661187E-5</v>
      </c>
      <c r="R5339" s="9">
        <v>43688</v>
      </c>
      <c r="S5339">
        <v>9</v>
      </c>
      <c r="T5339">
        <v>3.0598148580000002</v>
      </c>
      <c r="U5339">
        <v>140990.149</v>
      </c>
      <c r="V5339" t="s">
        <v>54</v>
      </c>
      <c r="W5339" t="s">
        <v>41</v>
      </c>
      <c r="AA5339" s="9">
        <v>43688</v>
      </c>
      <c r="AB5339">
        <v>9</v>
      </c>
      <c r="AC5339">
        <f t="shared" si="415"/>
        <v>615829.71849999996</v>
      </c>
      <c r="AD5339">
        <f t="shared" si="415"/>
        <v>140990.149</v>
      </c>
      <c r="AE5339">
        <f t="shared" si="415"/>
        <v>329851.35710000002</v>
      </c>
      <c r="AF5339">
        <f t="shared" si="415"/>
        <v>0</v>
      </c>
      <c r="AG5339">
        <f t="shared" si="416"/>
        <v>470841.5061</v>
      </c>
    </row>
    <row r="5340" spans="1:33" x14ac:dyDescent="0.25">
      <c r="A5340">
        <v>5332</v>
      </c>
      <c r="B5340" s="10">
        <f t="shared" si="417"/>
        <v>9.354923038404502E-5</v>
      </c>
      <c r="C5340" s="10">
        <f t="shared" si="418"/>
        <v>9.21365016125228E-5</v>
      </c>
      <c r="R5340" s="9">
        <v>43688</v>
      </c>
      <c r="S5340">
        <v>10</v>
      </c>
      <c r="T5340">
        <v>3.6584801489999998</v>
      </c>
      <c r="U5340">
        <v>168575.44829999999</v>
      </c>
      <c r="V5340" t="s">
        <v>54</v>
      </c>
      <c r="W5340" t="s">
        <v>41</v>
      </c>
      <c r="AA5340" s="9">
        <v>43688</v>
      </c>
      <c r="AB5340">
        <v>10</v>
      </c>
      <c r="AC5340">
        <f t="shared" si="415"/>
        <v>745161.65430000005</v>
      </c>
      <c r="AD5340">
        <f t="shared" si="415"/>
        <v>168575.44829999999</v>
      </c>
      <c r="AE5340">
        <f t="shared" si="415"/>
        <v>354834.8933</v>
      </c>
      <c r="AF5340">
        <f t="shared" si="415"/>
        <v>0</v>
      </c>
      <c r="AG5340">
        <f t="shared" si="416"/>
        <v>523410.34159999999</v>
      </c>
    </row>
    <row r="5341" spans="1:33" x14ac:dyDescent="0.25">
      <c r="A5341">
        <v>5333</v>
      </c>
      <c r="B5341" s="10">
        <f t="shared" si="417"/>
        <v>8.9998056922455276E-5</v>
      </c>
      <c r="C5341" s="10">
        <f t="shared" si="418"/>
        <v>9.2084327661990241E-5</v>
      </c>
      <c r="R5341" s="9">
        <v>43688</v>
      </c>
      <c r="S5341">
        <v>11</v>
      </c>
      <c r="T5341">
        <v>4.1911633520000002</v>
      </c>
      <c r="U5341">
        <v>193120.42490000001</v>
      </c>
      <c r="V5341" t="s">
        <v>54</v>
      </c>
      <c r="W5341" t="s">
        <v>41</v>
      </c>
      <c r="AA5341" s="9">
        <v>43688</v>
      </c>
      <c r="AB5341">
        <v>11</v>
      </c>
      <c r="AC5341">
        <f t="shared" si="415"/>
        <v>851399.01049999997</v>
      </c>
      <c r="AD5341">
        <f t="shared" si="415"/>
        <v>193120.42490000001</v>
      </c>
      <c r="AE5341">
        <f t="shared" si="415"/>
        <v>373599.72930000001</v>
      </c>
      <c r="AF5341">
        <f t="shared" si="415"/>
        <v>0</v>
      </c>
      <c r="AG5341">
        <f t="shared" si="416"/>
        <v>566720.15419999999</v>
      </c>
    </row>
    <row r="5342" spans="1:33" x14ac:dyDescent="0.25">
      <c r="A5342">
        <v>5334</v>
      </c>
      <c r="B5342" s="10">
        <f t="shared" si="417"/>
        <v>8.7276699842785417E-5</v>
      </c>
      <c r="C5342" s="10">
        <f t="shared" si="418"/>
        <v>9.626559497481055E-5</v>
      </c>
      <c r="R5342" s="9">
        <v>43688</v>
      </c>
      <c r="S5342">
        <v>12</v>
      </c>
      <c r="T5342">
        <v>4.624780855</v>
      </c>
      <c r="U5342">
        <v>213100.65220000001</v>
      </c>
      <c r="V5342" t="s">
        <v>54</v>
      </c>
      <c r="W5342" t="s">
        <v>41</v>
      </c>
      <c r="AA5342" s="9">
        <v>43688</v>
      </c>
      <c r="AB5342">
        <v>12</v>
      </c>
      <c r="AC5342">
        <f t="shared" si="415"/>
        <v>983949.56550000003</v>
      </c>
      <c r="AD5342">
        <f t="shared" si="415"/>
        <v>213100.65220000001</v>
      </c>
      <c r="AE5342">
        <f t="shared" si="415"/>
        <v>387543.77649999998</v>
      </c>
      <c r="AF5342">
        <f t="shared" si="415"/>
        <v>0</v>
      </c>
      <c r="AG5342">
        <f t="shared" si="416"/>
        <v>600644.42870000005</v>
      </c>
    </row>
    <row r="5343" spans="1:33" x14ac:dyDescent="0.25">
      <c r="A5343">
        <v>5335</v>
      </c>
      <c r="B5343" s="10">
        <f t="shared" si="417"/>
        <v>8.6093604963913305E-5</v>
      </c>
      <c r="C5343" s="10">
        <f t="shared" si="418"/>
        <v>1.0259515187054787E-4</v>
      </c>
      <c r="R5343" s="9">
        <v>43688</v>
      </c>
      <c r="S5343">
        <v>13</v>
      </c>
      <c r="T5343">
        <v>4.8310465760000003</v>
      </c>
      <c r="U5343">
        <v>222604.96410000001</v>
      </c>
      <c r="V5343" t="s">
        <v>54</v>
      </c>
      <c r="W5343" t="s">
        <v>41</v>
      </c>
      <c r="AA5343" s="9">
        <v>43688</v>
      </c>
      <c r="AB5343">
        <v>13</v>
      </c>
      <c r="AC5343">
        <f t="shared" si="415"/>
        <v>1126020.361</v>
      </c>
      <c r="AD5343">
        <f t="shared" si="415"/>
        <v>222604.96410000001</v>
      </c>
      <c r="AE5343">
        <f t="shared" si="415"/>
        <v>396419.82329999999</v>
      </c>
      <c r="AF5343">
        <f t="shared" si="415"/>
        <v>0</v>
      </c>
      <c r="AG5343">
        <f t="shared" si="416"/>
        <v>619024.78740000003</v>
      </c>
    </row>
    <row r="5344" spans="1:33" x14ac:dyDescent="0.25">
      <c r="A5344">
        <v>5336</v>
      </c>
      <c r="B5344" s="10">
        <f t="shared" si="417"/>
        <v>9.4564710104714042E-5</v>
      </c>
      <c r="C5344" s="10">
        <f t="shared" si="418"/>
        <v>1.0639661760519956E-4</v>
      </c>
      <c r="R5344" s="9">
        <v>43688</v>
      </c>
      <c r="S5344">
        <v>14</v>
      </c>
      <c r="T5344">
        <v>4.8915807080000002</v>
      </c>
      <c r="U5344">
        <v>225394.25580000001</v>
      </c>
      <c r="V5344" t="s">
        <v>54</v>
      </c>
      <c r="W5344" t="s">
        <v>41</v>
      </c>
      <c r="AA5344" s="9">
        <v>43688</v>
      </c>
      <c r="AB5344">
        <v>14</v>
      </c>
      <c r="AC5344">
        <f t="shared" si="415"/>
        <v>1243245.6200000001</v>
      </c>
      <c r="AD5344">
        <f t="shared" si="415"/>
        <v>225394.25580000001</v>
      </c>
      <c r="AE5344">
        <f t="shared" si="415"/>
        <v>396403.28960000002</v>
      </c>
      <c r="AF5344">
        <f t="shared" si="415"/>
        <v>0</v>
      </c>
      <c r="AG5344">
        <f t="shared" si="416"/>
        <v>621797.54540000006</v>
      </c>
    </row>
    <row r="5345" spans="1:33" x14ac:dyDescent="0.25">
      <c r="A5345">
        <v>5337</v>
      </c>
      <c r="B5345" s="10">
        <f t="shared" si="417"/>
        <v>1.1264388519249015E-4</v>
      </c>
      <c r="C5345" s="10">
        <f t="shared" si="418"/>
        <v>1.1558222630798034E-4</v>
      </c>
      <c r="R5345" s="9">
        <v>43688</v>
      </c>
      <c r="S5345">
        <v>15</v>
      </c>
      <c r="T5345">
        <v>4.9750636249999998</v>
      </c>
      <c r="U5345">
        <v>229240.9817</v>
      </c>
      <c r="V5345" t="s">
        <v>54</v>
      </c>
      <c r="W5345" t="s">
        <v>41</v>
      </c>
      <c r="AA5345" s="9">
        <v>43688</v>
      </c>
      <c r="AB5345">
        <v>15</v>
      </c>
      <c r="AC5345">
        <f t="shared" si="415"/>
        <v>1333758.3999999999</v>
      </c>
      <c r="AD5345">
        <f t="shared" si="415"/>
        <v>229240.9817</v>
      </c>
      <c r="AE5345">
        <f t="shared" si="415"/>
        <v>396586.60519999999</v>
      </c>
      <c r="AF5345">
        <f t="shared" si="415"/>
        <v>0</v>
      </c>
      <c r="AG5345">
        <f t="shared" si="416"/>
        <v>625827.58689999999</v>
      </c>
    </row>
    <row r="5346" spans="1:33" x14ac:dyDescent="0.25">
      <c r="A5346">
        <v>5338</v>
      </c>
      <c r="B5346" s="10">
        <f t="shared" si="417"/>
        <v>1.3630050859069615E-4</v>
      </c>
      <c r="C5346" s="10">
        <f t="shared" si="418"/>
        <v>1.2848683000750536E-4</v>
      </c>
      <c r="R5346" s="9">
        <v>43688</v>
      </c>
      <c r="S5346">
        <v>16</v>
      </c>
      <c r="T5346">
        <v>4.9733885229999997</v>
      </c>
      <c r="U5346">
        <v>229163.79629999999</v>
      </c>
      <c r="V5346" t="s">
        <v>54</v>
      </c>
      <c r="W5346" t="s">
        <v>41</v>
      </c>
      <c r="AA5346" s="9">
        <v>43688</v>
      </c>
      <c r="AB5346">
        <v>16</v>
      </c>
      <c r="AC5346">
        <f t="shared" si="415"/>
        <v>1381859.683</v>
      </c>
      <c r="AD5346">
        <f t="shared" si="415"/>
        <v>229163.79629999999</v>
      </c>
      <c r="AE5346">
        <f t="shared" si="415"/>
        <v>401784.22129999998</v>
      </c>
      <c r="AF5346">
        <f t="shared" si="415"/>
        <v>0</v>
      </c>
      <c r="AG5346">
        <f t="shared" si="416"/>
        <v>630948.0175999999</v>
      </c>
    </row>
    <row r="5347" spans="1:33" x14ac:dyDescent="0.25">
      <c r="A5347">
        <v>5339</v>
      </c>
      <c r="B5347" s="10">
        <f t="shared" si="417"/>
        <v>1.5573280975358082E-4</v>
      </c>
      <c r="C5347" s="10">
        <f t="shared" si="418"/>
        <v>1.3911852771562169E-4</v>
      </c>
      <c r="R5347" s="9">
        <v>43688</v>
      </c>
      <c r="S5347">
        <v>17</v>
      </c>
      <c r="T5347">
        <v>4.9486619999999997</v>
      </c>
      <c r="U5347">
        <v>228024.44769999999</v>
      </c>
      <c r="V5347" t="s">
        <v>54</v>
      </c>
      <c r="W5347" t="s">
        <v>41</v>
      </c>
      <c r="AA5347" s="9">
        <v>43688</v>
      </c>
      <c r="AB5347">
        <v>17</v>
      </c>
      <c r="AC5347">
        <f t="shared" si="415"/>
        <v>1391439.0649999999</v>
      </c>
      <c r="AD5347">
        <f t="shared" si="415"/>
        <v>228024.44769999999</v>
      </c>
      <c r="AE5347">
        <f t="shared" si="415"/>
        <v>397578.4608</v>
      </c>
      <c r="AF5347">
        <f t="shared" si="415"/>
        <v>0</v>
      </c>
      <c r="AG5347">
        <f t="shared" si="416"/>
        <v>625602.90850000002</v>
      </c>
    </row>
    <row r="5348" spans="1:33" x14ac:dyDescent="0.25">
      <c r="A5348">
        <v>5340</v>
      </c>
      <c r="B5348" s="10">
        <f t="shared" si="417"/>
        <v>1.7997816370627552E-4</v>
      </c>
      <c r="C5348" s="10">
        <f t="shared" si="418"/>
        <v>1.4744626246668732E-4</v>
      </c>
      <c r="R5348" s="9">
        <v>43688</v>
      </c>
      <c r="S5348">
        <v>18</v>
      </c>
      <c r="T5348">
        <v>4.8678581200000002</v>
      </c>
      <c r="U5348">
        <v>224301.16649999999</v>
      </c>
      <c r="V5348" t="s">
        <v>54</v>
      </c>
      <c r="W5348" t="s">
        <v>41</v>
      </c>
      <c r="AA5348" s="9">
        <v>43688</v>
      </c>
      <c r="AB5348">
        <v>18</v>
      </c>
      <c r="AC5348">
        <f t="shared" si="415"/>
        <v>1390843.3829999999</v>
      </c>
      <c r="AD5348">
        <f t="shared" si="415"/>
        <v>224301.16649999999</v>
      </c>
      <c r="AE5348">
        <f t="shared" si="415"/>
        <v>385447.6642</v>
      </c>
      <c r="AF5348">
        <f t="shared" si="415"/>
        <v>0</v>
      </c>
      <c r="AG5348">
        <f t="shared" si="416"/>
        <v>609748.83070000005</v>
      </c>
    </row>
    <row r="5349" spans="1:33" x14ac:dyDescent="0.25">
      <c r="A5349">
        <v>5341</v>
      </c>
      <c r="B5349" s="10">
        <f t="shared" si="417"/>
        <v>2.0596490305443147E-4</v>
      </c>
      <c r="C5349" s="10">
        <f t="shared" si="418"/>
        <v>1.519582750045838E-4</v>
      </c>
      <c r="R5349" s="9">
        <v>43688</v>
      </c>
      <c r="S5349">
        <v>19</v>
      </c>
      <c r="T5349">
        <v>4.597412244</v>
      </c>
      <c r="U5349">
        <v>211839.56140000001</v>
      </c>
      <c r="V5349" t="s">
        <v>54</v>
      </c>
      <c r="W5349" t="s">
        <v>41</v>
      </c>
      <c r="AA5349" s="9">
        <v>43688</v>
      </c>
      <c r="AB5349">
        <v>19</v>
      </c>
      <c r="AC5349">
        <f t="shared" si="415"/>
        <v>1355217.798</v>
      </c>
      <c r="AD5349">
        <f t="shared" si="415"/>
        <v>211839.56140000001</v>
      </c>
      <c r="AE5349">
        <f t="shared" si="415"/>
        <v>366701.72590000002</v>
      </c>
      <c r="AF5349">
        <f t="shared" si="415"/>
        <v>0</v>
      </c>
      <c r="AG5349">
        <f t="shared" si="416"/>
        <v>578541.28729999997</v>
      </c>
    </row>
    <row r="5350" spans="1:33" x14ac:dyDescent="0.25">
      <c r="A5350">
        <v>5342</v>
      </c>
      <c r="B5350" s="10">
        <f t="shared" si="417"/>
        <v>2.2740704561393502E-4</v>
      </c>
      <c r="C5350" s="10">
        <f t="shared" si="418"/>
        <v>1.5263893195283763E-4</v>
      </c>
      <c r="R5350" s="9">
        <v>43688</v>
      </c>
      <c r="S5350">
        <v>20</v>
      </c>
      <c r="T5350">
        <v>4.3740378890000002</v>
      </c>
      <c r="U5350">
        <v>201546.9179</v>
      </c>
      <c r="V5350" t="s">
        <v>54</v>
      </c>
      <c r="W5350" t="s">
        <v>41</v>
      </c>
      <c r="AA5350" s="9">
        <v>43688</v>
      </c>
      <c r="AB5350">
        <v>20</v>
      </c>
      <c r="AC5350">
        <f t="shared" si="415"/>
        <v>1258645.3899999999</v>
      </c>
      <c r="AD5350">
        <f t="shared" si="415"/>
        <v>201546.9179</v>
      </c>
      <c r="AE5350">
        <f t="shared" si="415"/>
        <v>340332.18650000001</v>
      </c>
      <c r="AF5350">
        <f t="shared" si="415"/>
        <v>0</v>
      </c>
      <c r="AG5350">
        <f t="shared" si="416"/>
        <v>541879.10440000007</v>
      </c>
    </row>
    <row r="5351" spans="1:33" x14ac:dyDescent="0.25">
      <c r="A5351">
        <v>5343</v>
      </c>
      <c r="B5351" s="10">
        <f t="shared" si="417"/>
        <v>2.4396310143989805E-4</v>
      </c>
      <c r="C5351" s="10">
        <f t="shared" si="418"/>
        <v>1.5362822699723972E-4</v>
      </c>
      <c r="R5351" s="9">
        <v>43688</v>
      </c>
      <c r="S5351">
        <v>21</v>
      </c>
      <c r="T5351">
        <v>4.0002052299999997</v>
      </c>
      <c r="U5351">
        <v>184321.4566</v>
      </c>
      <c r="V5351" t="s">
        <v>54</v>
      </c>
      <c r="W5351" t="s">
        <v>41</v>
      </c>
      <c r="AA5351" s="9">
        <v>43688</v>
      </c>
      <c r="AB5351">
        <v>21</v>
      </c>
      <c r="AC5351">
        <f t="shared" si="415"/>
        <v>1134698.169</v>
      </c>
      <c r="AD5351">
        <f t="shared" si="415"/>
        <v>184321.4566</v>
      </c>
      <c r="AE5351">
        <f t="shared" si="415"/>
        <v>316914.10259999998</v>
      </c>
      <c r="AF5351">
        <f t="shared" si="415"/>
        <v>0</v>
      </c>
      <c r="AG5351">
        <f t="shared" si="416"/>
        <v>501235.55920000002</v>
      </c>
    </row>
    <row r="5352" spans="1:33" x14ac:dyDescent="0.25">
      <c r="A5352">
        <v>5344</v>
      </c>
      <c r="B5352" s="10">
        <f t="shared" si="417"/>
        <v>2.5276150014832846E-4</v>
      </c>
      <c r="C5352" s="10">
        <f t="shared" si="418"/>
        <v>1.5488519090610126E-4</v>
      </c>
      <c r="R5352" s="9">
        <v>43688</v>
      </c>
      <c r="S5352">
        <v>22</v>
      </c>
      <c r="T5352">
        <v>3.63204108</v>
      </c>
      <c r="U5352">
        <v>167357.18890000001</v>
      </c>
      <c r="V5352" t="s">
        <v>54</v>
      </c>
      <c r="W5352" t="s">
        <v>41</v>
      </c>
      <c r="AA5352" s="9">
        <v>43688</v>
      </c>
      <c r="AB5352">
        <v>22</v>
      </c>
      <c r="AC5352">
        <f t="shared" si="415"/>
        <v>1028693.58</v>
      </c>
      <c r="AD5352">
        <f t="shared" si="415"/>
        <v>167357.18890000001</v>
      </c>
      <c r="AE5352">
        <f t="shared" si="415"/>
        <v>301159.99589999998</v>
      </c>
      <c r="AF5352">
        <f t="shared" si="415"/>
        <v>0</v>
      </c>
      <c r="AG5352">
        <f t="shared" si="416"/>
        <v>468517.18479999999</v>
      </c>
    </row>
    <row r="5353" spans="1:33" x14ac:dyDescent="0.25">
      <c r="A5353">
        <v>5345</v>
      </c>
      <c r="B5353" s="10">
        <f t="shared" si="417"/>
        <v>2.5451370335289502E-4</v>
      </c>
      <c r="C5353" s="10">
        <f t="shared" si="418"/>
        <v>1.5357307291813055E-4</v>
      </c>
      <c r="R5353" s="9">
        <v>43688</v>
      </c>
      <c r="S5353">
        <v>23</v>
      </c>
      <c r="T5353">
        <v>3.3761011509999999</v>
      </c>
      <c r="U5353">
        <v>155563.98879999999</v>
      </c>
      <c r="V5353" t="s">
        <v>54</v>
      </c>
      <c r="W5353" t="s">
        <v>41</v>
      </c>
      <c r="AA5353" s="9">
        <v>43688</v>
      </c>
      <c r="AB5353">
        <v>23</v>
      </c>
      <c r="AC5353">
        <f t="shared" si="415"/>
        <v>918581.62080000003</v>
      </c>
      <c r="AD5353">
        <f t="shared" si="415"/>
        <v>155563.98879999999</v>
      </c>
      <c r="AE5353">
        <f t="shared" si="415"/>
        <v>282704.59730000002</v>
      </c>
      <c r="AF5353">
        <f t="shared" si="415"/>
        <v>0</v>
      </c>
      <c r="AG5353">
        <f t="shared" si="416"/>
        <v>438268.58610000001</v>
      </c>
    </row>
    <row r="5354" spans="1:33" x14ac:dyDescent="0.25">
      <c r="A5354">
        <v>5346</v>
      </c>
      <c r="B5354" s="10">
        <f t="shared" si="417"/>
        <v>2.5440474476774803E-4</v>
      </c>
      <c r="C5354" s="10">
        <f t="shared" si="418"/>
        <v>1.4968121210203093E-4</v>
      </c>
      <c r="R5354" s="9">
        <v>43688</v>
      </c>
      <c r="S5354">
        <v>24</v>
      </c>
      <c r="T5354">
        <v>3.1619283079999998</v>
      </c>
      <c r="U5354">
        <v>145695.33259999999</v>
      </c>
      <c r="V5354" t="s">
        <v>54</v>
      </c>
      <c r="W5354" t="s">
        <v>41</v>
      </c>
      <c r="AA5354" s="9">
        <v>43688</v>
      </c>
      <c r="AB5354">
        <v>24</v>
      </c>
      <c r="AC5354">
        <f t="shared" si="415"/>
        <v>798691.4449</v>
      </c>
      <c r="AD5354">
        <f t="shared" si="415"/>
        <v>145695.33259999999</v>
      </c>
      <c r="AE5354">
        <f t="shared" si="415"/>
        <v>273646.3873</v>
      </c>
      <c r="AF5354">
        <f t="shared" si="415"/>
        <v>0</v>
      </c>
      <c r="AG5354">
        <f t="shared" si="416"/>
        <v>419341.71990000003</v>
      </c>
    </row>
    <row r="5355" spans="1:33" x14ac:dyDescent="0.25">
      <c r="A5355">
        <v>5347</v>
      </c>
      <c r="B5355" s="10">
        <f t="shared" si="417"/>
        <v>2.4788832604662826E-4</v>
      </c>
      <c r="C5355" s="10">
        <f t="shared" si="418"/>
        <v>1.4202038080945401E-4</v>
      </c>
      <c r="R5355" s="9">
        <v>43689</v>
      </c>
      <c r="S5355">
        <v>1</v>
      </c>
      <c r="T5355">
        <v>3.0480380199999999</v>
      </c>
      <c r="U5355">
        <v>140447.49590000001</v>
      </c>
      <c r="V5355" t="s">
        <v>54</v>
      </c>
      <c r="W5355" t="s">
        <v>41</v>
      </c>
      <c r="AA5355" s="9">
        <v>43689</v>
      </c>
      <c r="AB5355">
        <v>1</v>
      </c>
      <c r="AC5355">
        <f t="shared" si="415"/>
        <v>696461.47290000005</v>
      </c>
      <c r="AD5355">
        <f t="shared" si="415"/>
        <v>140447.49590000001</v>
      </c>
      <c r="AE5355">
        <f t="shared" si="415"/>
        <v>263121.5184</v>
      </c>
      <c r="AF5355">
        <f t="shared" si="415"/>
        <v>0</v>
      </c>
      <c r="AG5355">
        <f t="shared" si="416"/>
        <v>403569.01430000004</v>
      </c>
    </row>
    <row r="5356" spans="1:33" x14ac:dyDescent="0.25">
      <c r="A5356">
        <v>5348</v>
      </c>
      <c r="B5356" s="10">
        <f t="shared" si="417"/>
        <v>2.3022387934533724E-4</v>
      </c>
      <c r="C5356" s="10">
        <f t="shared" si="418"/>
        <v>1.3302054399389431E-4</v>
      </c>
      <c r="R5356" s="9">
        <v>43689</v>
      </c>
      <c r="S5356">
        <v>2</v>
      </c>
      <c r="T5356">
        <v>2.8889596989999999</v>
      </c>
      <c r="U5356">
        <v>133117.48499999999</v>
      </c>
      <c r="V5356" t="s">
        <v>54</v>
      </c>
      <c r="W5356" t="s">
        <v>41</v>
      </c>
      <c r="AA5356" s="9">
        <v>43689</v>
      </c>
      <c r="AB5356">
        <v>2</v>
      </c>
      <c r="AC5356">
        <f t="shared" si="415"/>
        <v>624281.4682</v>
      </c>
      <c r="AD5356">
        <f t="shared" si="415"/>
        <v>133117.48499999999</v>
      </c>
      <c r="AE5356">
        <f t="shared" si="415"/>
        <v>258270.21549999999</v>
      </c>
      <c r="AF5356">
        <f t="shared" si="415"/>
        <v>0</v>
      </c>
      <c r="AG5356">
        <f t="shared" si="416"/>
        <v>391387.70049999998</v>
      </c>
    </row>
    <row r="5357" spans="1:33" x14ac:dyDescent="0.25">
      <c r="A5357">
        <v>5349</v>
      </c>
      <c r="B5357" s="10">
        <f t="shared" si="417"/>
        <v>2.075521957405581E-4</v>
      </c>
      <c r="C5357" s="10">
        <f t="shared" si="418"/>
        <v>1.2304336190946841E-4</v>
      </c>
      <c r="R5357" s="9">
        <v>43689</v>
      </c>
      <c r="S5357">
        <v>3</v>
      </c>
      <c r="T5357">
        <v>2.7802488169999999</v>
      </c>
      <c r="U5357">
        <v>128108.30499999999</v>
      </c>
      <c r="V5357" t="s">
        <v>54</v>
      </c>
      <c r="W5357" t="s">
        <v>41</v>
      </c>
      <c r="AA5357" s="9">
        <v>43689</v>
      </c>
      <c r="AB5357">
        <v>3</v>
      </c>
      <c r="AC5357">
        <f t="shared" si="415"/>
        <v>558951.24589999998</v>
      </c>
      <c r="AD5357">
        <f t="shared" si="415"/>
        <v>128108.30499999999</v>
      </c>
      <c r="AE5357">
        <f t="shared" si="415"/>
        <v>255390.78270000001</v>
      </c>
      <c r="AF5357">
        <f t="shared" si="415"/>
        <v>0</v>
      </c>
      <c r="AG5357">
        <f t="shared" si="416"/>
        <v>383499.08770000003</v>
      </c>
    </row>
    <row r="5358" spans="1:33" x14ac:dyDescent="0.25">
      <c r="A5358">
        <v>5350</v>
      </c>
      <c r="B5358" s="10">
        <f t="shared" si="417"/>
        <v>1.8816247096034176E-4</v>
      </c>
      <c r="C5358" s="10">
        <f t="shared" si="418"/>
        <v>1.1501165165169249E-4</v>
      </c>
      <c r="R5358" s="9">
        <v>43689</v>
      </c>
      <c r="S5358">
        <v>4</v>
      </c>
      <c r="T5358">
        <v>2.6766580289999999</v>
      </c>
      <c r="U5358">
        <v>123335.0487</v>
      </c>
      <c r="V5358" t="s">
        <v>54</v>
      </c>
      <c r="W5358" t="s">
        <v>41</v>
      </c>
      <c r="AA5358" s="9">
        <v>43689</v>
      </c>
      <c r="AB5358">
        <v>4</v>
      </c>
      <c r="AC5358">
        <f t="shared" si="415"/>
        <v>514777.14189999999</v>
      </c>
      <c r="AD5358">
        <f t="shared" si="415"/>
        <v>123335.0487</v>
      </c>
      <c r="AE5358">
        <f t="shared" si="415"/>
        <v>258608.00229999999</v>
      </c>
      <c r="AF5358">
        <f t="shared" si="415"/>
        <v>0</v>
      </c>
      <c r="AG5358">
        <f t="shared" si="416"/>
        <v>381943.05099999998</v>
      </c>
    </row>
    <row r="5359" spans="1:33" x14ac:dyDescent="0.25">
      <c r="A5359">
        <v>5351</v>
      </c>
      <c r="B5359" s="10">
        <f t="shared" si="417"/>
        <v>1.6802145061358667E-4</v>
      </c>
      <c r="C5359" s="10">
        <f t="shared" si="418"/>
        <v>1.0758622221281007E-4</v>
      </c>
      <c r="R5359" s="9">
        <v>43689</v>
      </c>
      <c r="S5359">
        <v>5</v>
      </c>
      <c r="T5359">
        <v>2.7012158510000002</v>
      </c>
      <c r="U5359">
        <v>124466.624</v>
      </c>
      <c r="V5359" t="s">
        <v>54</v>
      </c>
      <c r="W5359" t="s">
        <v>41</v>
      </c>
      <c r="AA5359" s="9">
        <v>43689</v>
      </c>
      <c r="AB5359">
        <v>5</v>
      </c>
      <c r="AC5359">
        <f t="shared" si="415"/>
        <v>493140.21679999999</v>
      </c>
      <c r="AD5359">
        <f t="shared" si="415"/>
        <v>124466.624</v>
      </c>
      <c r="AE5359">
        <f t="shared" si="415"/>
        <v>280280.4999</v>
      </c>
      <c r="AF5359">
        <f t="shared" si="415"/>
        <v>0</v>
      </c>
      <c r="AG5359">
        <f t="shared" si="416"/>
        <v>404747.12390000001</v>
      </c>
    </row>
    <row r="5360" spans="1:33" x14ac:dyDescent="0.25">
      <c r="A5360">
        <v>5352</v>
      </c>
      <c r="B5360" s="10">
        <f t="shared" si="417"/>
        <v>1.4609185740934599E-4</v>
      </c>
      <c r="C5360" s="10">
        <f t="shared" si="418"/>
        <v>1.0294005295184298E-4</v>
      </c>
      <c r="R5360" s="9">
        <v>43689</v>
      </c>
      <c r="S5360">
        <v>6</v>
      </c>
      <c r="T5360">
        <v>2.759556484</v>
      </c>
      <c r="U5360">
        <v>127154.8437</v>
      </c>
      <c r="V5360" t="s">
        <v>54</v>
      </c>
      <c r="W5360" t="s">
        <v>41</v>
      </c>
      <c r="AA5360" s="9">
        <v>43689</v>
      </c>
      <c r="AB5360">
        <v>6</v>
      </c>
      <c r="AC5360">
        <f t="shared" si="415"/>
        <v>511579.4583</v>
      </c>
      <c r="AD5360">
        <f t="shared" si="415"/>
        <v>127154.8437</v>
      </c>
      <c r="AE5360">
        <f t="shared" si="415"/>
        <v>326623.45779999997</v>
      </c>
      <c r="AF5360">
        <f t="shared" si="415"/>
        <v>0</v>
      </c>
      <c r="AG5360">
        <f t="shared" si="416"/>
        <v>453778.30149999994</v>
      </c>
    </row>
    <row r="5361" spans="1:33" x14ac:dyDescent="0.25">
      <c r="A5361">
        <v>5353</v>
      </c>
      <c r="B5361" s="10">
        <f t="shared" si="417"/>
        <v>1.27392562972487E-4</v>
      </c>
      <c r="C5361" s="10">
        <f t="shared" si="418"/>
        <v>9.906816739262646E-5</v>
      </c>
      <c r="R5361" s="9">
        <v>43689</v>
      </c>
      <c r="S5361">
        <v>7</v>
      </c>
      <c r="T5361">
        <v>3.1765146510000002</v>
      </c>
      <c r="U5361">
        <v>146367.44209999999</v>
      </c>
      <c r="V5361" t="s">
        <v>54</v>
      </c>
      <c r="W5361" t="s">
        <v>41</v>
      </c>
      <c r="AA5361" s="9">
        <v>43689</v>
      </c>
      <c r="AB5361">
        <v>7</v>
      </c>
      <c r="AC5361">
        <f t="shared" si="415"/>
        <v>560961.98230000003</v>
      </c>
      <c r="AD5361">
        <f t="shared" si="415"/>
        <v>146367.44209999999</v>
      </c>
      <c r="AE5361">
        <f t="shared" si="415"/>
        <v>379136.3456</v>
      </c>
      <c r="AF5361">
        <f t="shared" si="415"/>
        <v>0</v>
      </c>
      <c r="AG5361">
        <f t="shared" si="416"/>
        <v>525503.78769999999</v>
      </c>
    </row>
    <row r="5362" spans="1:33" x14ac:dyDescent="0.25">
      <c r="A5362">
        <v>5354</v>
      </c>
      <c r="B5362" s="10">
        <f t="shared" si="417"/>
        <v>1.1418982864777091E-4</v>
      </c>
      <c r="C5362" s="10">
        <f t="shared" si="418"/>
        <v>9.6077897099715838E-5</v>
      </c>
      <c r="R5362" s="9">
        <v>43689</v>
      </c>
      <c r="S5362">
        <v>8</v>
      </c>
      <c r="T5362">
        <v>3.478636936</v>
      </c>
      <c r="U5362">
        <v>160288.63269999999</v>
      </c>
      <c r="V5362" t="s">
        <v>54</v>
      </c>
      <c r="W5362" t="s">
        <v>41</v>
      </c>
      <c r="AA5362" s="9">
        <v>43689</v>
      </c>
      <c r="AB5362">
        <v>8</v>
      </c>
      <c r="AC5362">
        <f t="shared" si="415"/>
        <v>558713.8504</v>
      </c>
      <c r="AD5362">
        <f t="shared" si="415"/>
        <v>160288.63269999999</v>
      </c>
      <c r="AE5362">
        <f t="shared" si="415"/>
        <v>414144.04310000001</v>
      </c>
      <c r="AF5362">
        <f t="shared" si="415"/>
        <v>0</v>
      </c>
      <c r="AG5362">
        <f t="shared" si="416"/>
        <v>574432.67579999997</v>
      </c>
    </row>
    <row r="5363" spans="1:33" x14ac:dyDescent="0.25">
      <c r="A5363">
        <v>5355</v>
      </c>
      <c r="B5363" s="10">
        <f t="shared" si="417"/>
        <v>1.0224001551064952E-4</v>
      </c>
      <c r="C5363" s="10">
        <f t="shared" si="418"/>
        <v>9.4141399535051316E-5</v>
      </c>
      <c r="R5363" s="9">
        <v>43689</v>
      </c>
      <c r="S5363">
        <v>9</v>
      </c>
      <c r="T5363">
        <v>4.002208113</v>
      </c>
      <c r="U5363">
        <v>184413.74540000001</v>
      </c>
      <c r="V5363" t="s">
        <v>54</v>
      </c>
      <c r="W5363" t="s">
        <v>41</v>
      </c>
      <c r="AA5363" s="9">
        <v>43689</v>
      </c>
      <c r="AB5363">
        <v>9</v>
      </c>
      <c r="AC5363">
        <f t="shared" si="415"/>
        <v>542304.35510000004</v>
      </c>
      <c r="AD5363">
        <f t="shared" si="415"/>
        <v>184413.74540000001</v>
      </c>
      <c r="AE5363">
        <f t="shared" si="415"/>
        <v>459998.01650000003</v>
      </c>
      <c r="AF5363">
        <f t="shared" si="415"/>
        <v>0</v>
      </c>
      <c r="AG5363">
        <f t="shared" si="416"/>
        <v>644411.76190000004</v>
      </c>
    </row>
    <row r="5364" spans="1:33" x14ac:dyDescent="0.25">
      <c r="A5364">
        <v>5356</v>
      </c>
      <c r="B5364" s="10">
        <f t="shared" si="417"/>
        <v>9.4159952873241876E-5</v>
      </c>
      <c r="C5364" s="10">
        <f t="shared" si="418"/>
        <v>9.3759423469490236E-5</v>
      </c>
      <c r="R5364" s="9">
        <v>43689</v>
      </c>
      <c r="S5364">
        <v>10</v>
      </c>
      <c r="T5364">
        <v>4.650082727</v>
      </c>
      <c r="U5364">
        <v>214266.51190000001</v>
      </c>
      <c r="V5364" t="s">
        <v>54</v>
      </c>
      <c r="W5364" t="s">
        <v>41</v>
      </c>
      <c r="AA5364" s="9">
        <v>43689</v>
      </c>
      <c r="AB5364">
        <v>10</v>
      </c>
      <c r="AC5364">
        <f t="shared" si="415"/>
        <v>626491.63159999996</v>
      </c>
      <c r="AD5364">
        <f t="shared" si="415"/>
        <v>214266.51190000001</v>
      </c>
      <c r="AE5364">
        <f t="shared" si="415"/>
        <v>495017.0943</v>
      </c>
      <c r="AF5364">
        <f t="shared" si="415"/>
        <v>0</v>
      </c>
      <c r="AG5364">
        <f t="shared" si="416"/>
        <v>709283.60620000004</v>
      </c>
    </row>
    <row r="5365" spans="1:33" x14ac:dyDescent="0.25">
      <c r="A5365">
        <v>5357</v>
      </c>
      <c r="B5365" s="10">
        <f t="shared" si="417"/>
        <v>9.020225607221797E-5</v>
      </c>
      <c r="C5365" s="10">
        <f t="shared" si="418"/>
        <v>9.935736987082489E-5</v>
      </c>
      <c r="R5365" s="9">
        <v>43689</v>
      </c>
      <c r="S5365">
        <v>11</v>
      </c>
      <c r="T5365">
        <v>5.2341192090000002</v>
      </c>
      <c r="U5365">
        <v>241177.74489999999</v>
      </c>
      <c r="V5365" t="s">
        <v>54</v>
      </c>
      <c r="W5365" t="s">
        <v>41</v>
      </c>
      <c r="AA5365" s="9">
        <v>43689</v>
      </c>
      <c r="AB5365">
        <v>11</v>
      </c>
      <c r="AC5365">
        <f t="shared" si="415"/>
        <v>723233.3051</v>
      </c>
      <c r="AD5365">
        <f t="shared" si="415"/>
        <v>241177.74489999999</v>
      </c>
      <c r="AE5365">
        <f t="shared" si="415"/>
        <v>514794.5551</v>
      </c>
      <c r="AF5365">
        <f t="shared" si="415"/>
        <v>0</v>
      </c>
      <c r="AG5365">
        <f t="shared" si="416"/>
        <v>755972.3</v>
      </c>
    </row>
    <row r="5366" spans="1:33" x14ac:dyDescent="0.25">
      <c r="A5366">
        <v>5358</v>
      </c>
      <c r="B5366" s="10">
        <f t="shared" si="417"/>
        <v>9.3575051733365649E-5</v>
      </c>
      <c r="C5366" s="10">
        <f t="shared" si="418"/>
        <v>1.1139354890790908E-4</v>
      </c>
      <c r="R5366" s="9">
        <v>43689</v>
      </c>
      <c r="S5366">
        <v>12</v>
      </c>
      <c r="T5366">
        <v>5.6202098530000004</v>
      </c>
      <c r="U5366">
        <v>258968.02960000001</v>
      </c>
      <c r="V5366" t="s">
        <v>54</v>
      </c>
      <c r="W5366" t="s">
        <v>41</v>
      </c>
      <c r="AA5366" s="9">
        <v>43689</v>
      </c>
      <c r="AB5366">
        <v>12</v>
      </c>
      <c r="AC5366">
        <f t="shared" si="415"/>
        <v>849124.79940000002</v>
      </c>
      <c r="AD5366">
        <f t="shared" si="415"/>
        <v>258968.02960000001</v>
      </c>
      <c r="AE5366">
        <f t="shared" si="415"/>
        <v>526200.64800000004</v>
      </c>
      <c r="AF5366">
        <f t="shared" si="415"/>
        <v>0</v>
      </c>
      <c r="AG5366">
        <f t="shared" si="416"/>
        <v>785168.67760000005</v>
      </c>
    </row>
    <row r="5367" spans="1:33" x14ac:dyDescent="0.25">
      <c r="A5367">
        <v>5359</v>
      </c>
      <c r="B5367" s="10">
        <f t="shared" si="417"/>
        <v>1.0260780737484481E-4</v>
      </c>
      <c r="C5367" s="10">
        <f t="shared" si="418"/>
        <v>1.2900072939351736E-4</v>
      </c>
      <c r="R5367" s="9">
        <v>43689</v>
      </c>
      <c r="S5367">
        <v>13</v>
      </c>
      <c r="T5367">
        <v>5.8537873659999997</v>
      </c>
      <c r="U5367">
        <v>269730.81430000003</v>
      </c>
      <c r="V5367" t="s">
        <v>54</v>
      </c>
      <c r="W5367" t="s">
        <v>41</v>
      </c>
      <c r="AA5367" s="9">
        <v>43689</v>
      </c>
      <c r="AB5367">
        <v>13</v>
      </c>
      <c r="AC5367">
        <f t="shared" si="415"/>
        <v>993893.80889999995</v>
      </c>
      <c r="AD5367">
        <f t="shared" si="415"/>
        <v>269730.81430000003</v>
      </c>
      <c r="AE5367">
        <f t="shared" si="415"/>
        <v>539460.70449999999</v>
      </c>
      <c r="AF5367">
        <f t="shared" si="415"/>
        <v>0</v>
      </c>
      <c r="AG5367">
        <f t="shared" si="416"/>
        <v>809191.51879999996</v>
      </c>
    </row>
    <row r="5368" spans="1:33" x14ac:dyDescent="0.25">
      <c r="A5368">
        <v>5360</v>
      </c>
      <c r="B5368" s="10">
        <f t="shared" si="417"/>
        <v>1.0219659254705441E-4</v>
      </c>
      <c r="C5368" s="10">
        <f t="shared" si="418"/>
        <v>1.4101179839254256E-4</v>
      </c>
      <c r="R5368" s="9">
        <v>43689</v>
      </c>
      <c r="S5368">
        <v>14</v>
      </c>
      <c r="T5368">
        <v>6.0495570159999996</v>
      </c>
      <c r="U5368">
        <v>278751.48820000002</v>
      </c>
      <c r="V5368" t="s">
        <v>54</v>
      </c>
      <c r="W5368" t="s">
        <v>41</v>
      </c>
      <c r="AA5368" s="9">
        <v>43689</v>
      </c>
      <c r="AB5368">
        <v>14</v>
      </c>
      <c r="AC5368">
        <f t="shared" si="415"/>
        <v>1101102.486</v>
      </c>
      <c r="AD5368">
        <f t="shared" si="415"/>
        <v>278751.48820000002</v>
      </c>
      <c r="AE5368">
        <f t="shared" si="415"/>
        <v>549816.19079999998</v>
      </c>
      <c r="AF5368">
        <f t="shared" si="415"/>
        <v>0</v>
      </c>
      <c r="AG5368">
        <f t="shared" si="416"/>
        <v>828567.679</v>
      </c>
    </row>
    <row r="5369" spans="1:33" x14ac:dyDescent="0.25">
      <c r="A5369">
        <v>5361</v>
      </c>
      <c r="B5369" s="10">
        <f t="shared" si="417"/>
        <v>9.9195065908908093E-5</v>
      </c>
      <c r="C5369" s="10">
        <f t="shared" si="418"/>
        <v>1.581902723835717E-4</v>
      </c>
      <c r="R5369" s="9">
        <v>43689</v>
      </c>
      <c r="S5369">
        <v>15</v>
      </c>
      <c r="T5369">
        <v>6.1852703250000003</v>
      </c>
      <c r="U5369">
        <v>285004.886</v>
      </c>
      <c r="V5369" t="s">
        <v>54</v>
      </c>
      <c r="W5369" t="s">
        <v>41</v>
      </c>
      <c r="AA5369" s="9">
        <v>43689</v>
      </c>
      <c r="AB5369">
        <v>15</v>
      </c>
      <c r="AC5369">
        <f t="shared" si="415"/>
        <v>1166530.1440000001</v>
      </c>
      <c r="AD5369">
        <f t="shared" si="415"/>
        <v>285004.886</v>
      </c>
      <c r="AE5369">
        <f t="shared" si="415"/>
        <v>546812.05610000005</v>
      </c>
      <c r="AF5369">
        <f t="shared" si="415"/>
        <v>0</v>
      </c>
      <c r="AG5369">
        <f t="shared" si="416"/>
        <v>831816.9421000001</v>
      </c>
    </row>
    <row r="5370" spans="1:33" x14ac:dyDescent="0.25">
      <c r="A5370">
        <v>5362</v>
      </c>
      <c r="B5370" s="10">
        <f t="shared" si="417"/>
        <v>1.1459409850485517E-4</v>
      </c>
      <c r="C5370" s="10">
        <f t="shared" si="418"/>
        <v>1.7411502007840681E-4</v>
      </c>
      <c r="R5370" s="9">
        <v>43689</v>
      </c>
      <c r="S5370">
        <v>16</v>
      </c>
      <c r="T5370">
        <v>6.1378381940000004</v>
      </c>
      <c r="U5370">
        <v>282819.30829999998</v>
      </c>
      <c r="V5370" t="s">
        <v>54</v>
      </c>
      <c r="W5370" t="s">
        <v>41</v>
      </c>
      <c r="AA5370" s="9">
        <v>43689</v>
      </c>
      <c r="AB5370">
        <v>16</v>
      </c>
      <c r="AC5370">
        <f t="shared" si="415"/>
        <v>1208987.6170000001</v>
      </c>
      <c r="AD5370">
        <f t="shared" si="415"/>
        <v>282819.30829999998</v>
      </c>
      <c r="AE5370">
        <f t="shared" si="415"/>
        <v>524517.0527</v>
      </c>
      <c r="AF5370">
        <f t="shared" si="415"/>
        <v>0</v>
      </c>
      <c r="AG5370">
        <f t="shared" si="416"/>
        <v>807336.36100000003</v>
      </c>
    </row>
    <row r="5371" spans="1:33" x14ac:dyDescent="0.25">
      <c r="A5371">
        <v>5363</v>
      </c>
      <c r="B5371" s="10">
        <f t="shared" si="417"/>
        <v>1.3228950623802934E-4</v>
      </c>
      <c r="C5371" s="10">
        <f t="shared" si="418"/>
        <v>1.8557616592664367E-4</v>
      </c>
      <c r="R5371" s="9">
        <v>43689</v>
      </c>
      <c r="S5371">
        <v>17</v>
      </c>
      <c r="T5371">
        <v>5.8837607109999999</v>
      </c>
      <c r="U5371">
        <v>271111.92609999998</v>
      </c>
      <c r="V5371" t="s">
        <v>54</v>
      </c>
      <c r="W5371" t="s">
        <v>41</v>
      </c>
      <c r="AA5371" s="9">
        <v>43689</v>
      </c>
      <c r="AB5371">
        <v>17</v>
      </c>
      <c r="AC5371">
        <f t="shared" si="415"/>
        <v>1263700.203</v>
      </c>
      <c r="AD5371">
        <f t="shared" si="415"/>
        <v>271111.92609999998</v>
      </c>
      <c r="AE5371">
        <f t="shared" si="415"/>
        <v>495137.30320000002</v>
      </c>
      <c r="AF5371">
        <f t="shared" si="415"/>
        <v>0</v>
      </c>
      <c r="AG5371">
        <f t="shared" si="416"/>
        <v>766249.22930000001</v>
      </c>
    </row>
    <row r="5372" spans="1:33" x14ac:dyDescent="0.25">
      <c r="A5372">
        <v>5364</v>
      </c>
      <c r="B5372" s="10">
        <f t="shared" si="417"/>
        <v>1.553168246746602E-4</v>
      </c>
      <c r="C5372" s="10">
        <f t="shared" si="418"/>
        <v>1.9274329601058263E-4</v>
      </c>
      <c r="R5372" s="9">
        <v>43689</v>
      </c>
      <c r="S5372">
        <v>18</v>
      </c>
      <c r="T5372">
        <v>5.2888505099999996</v>
      </c>
      <c r="U5372">
        <v>243699.6538</v>
      </c>
      <c r="V5372" t="s">
        <v>54</v>
      </c>
      <c r="W5372" t="s">
        <v>41</v>
      </c>
      <c r="AA5372" s="9">
        <v>43689</v>
      </c>
      <c r="AB5372">
        <v>18</v>
      </c>
      <c r="AC5372">
        <f t="shared" si="415"/>
        <v>1312855.192</v>
      </c>
      <c r="AD5372">
        <f t="shared" si="415"/>
        <v>243699.6538</v>
      </c>
      <c r="AE5372">
        <f t="shared" si="415"/>
        <v>463362.23499999999</v>
      </c>
      <c r="AF5372">
        <f t="shared" si="415"/>
        <v>0</v>
      </c>
      <c r="AG5372">
        <f t="shared" si="416"/>
        <v>707061.88879999996</v>
      </c>
    </row>
    <row r="5373" spans="1:33" x14ac:dyDescent="0.25">
      <c r="A5373">
        <v>5365</v>
      </c>
      <c r="B5373" s="10">
        <f t="shared" si="417"/>
        <v>1.8179710517373862E-4</v>
      </c>
      <c r="C5373" s="10">
        <f t="shared" si="418"/>
        <v>1.9864042579240216E-4</v>
      </c>
      <c r="R5373" s="9">
        <v>43689</v>
      </c>
      <c r="S5373">
        <v>19</v>
      </c>
      <c r="T5373">
        <v>4.8007915429999999</v>
      </c>
      <c r="U5373">
        <v>221210.87270000001</v>
      </c>
      <c r="V5373" t="s">
        <v>54</v>
      </c>
      <c r="W5373" t="s">
        <v>41</v>
      </c>
      <c r="AA5373" s="9">
        <v>43689</v>
      </c>
      <c r="AB5373">
        <v>19</v>
      </c>
      <c r="AC5373">
        <f t="shared" si="415"/>
        <v>1304700.0120000001</v>
      </c>
      <c r="AD5373">
        <f t="shared" si="415"/>
        <v>221210.87270000001</v>
      </c>
      <c r="AE5373">
        <f t="shared" si="415"/>
        <v>421076.51980000001</v>
      </c>
      <c r="AF5373">
        <f t="shared" si="415"/>
        <v>0</v>
      </c>
      <c r="AG5373">
        <f t="shared" si="416"/>
        <v>642287.39250000007</v>
      </c>
    </row>
    <row r="5374" spans="1:33" x14ac:dyDescent="0.25">
      <c r="A5374">
        <v>5366</v>
      </c>
      <c r="B5374" s="10">
        <f t="shared" si="417"/>
        <v>2.0140707454044296E-4</v>
      </c>
      <c r="C5374" s="10">
        <f t="shared" si="418"/>
        <v>2.0339688779543645E-4</v>
      </c>
      <c r="R5374" s="9">
        <v>43689</v>
      </c>
      <c r="S5374">
        <v>20</v>
      </c>
      <c r="T5374">
        <v>4.4958358900000004</v>
      </c>
      <c r="U5374">
        <v>207159.1262</v>
      </c>
      <c r="V5374" t="s">
        <v>54</v>
      </c>
      <c r="W5374" t="s">
        <v>41</v>
      </c>
      <c r="AA5374" s="9">
        <v>43689</v>
      </c>
      <c r="AB5374">
        <v>20</v>
      </c>
      <c r="AC5374">
        <f t="shared" si="415"/>
        <v>1261470.1040000001</v>
      </c>
      <c r="AD5374">
        <f t="shared" si="415"/>
        <v>207159.1262</v>
      </c>
      <c r="AE5374">
        <f t="shared" si="415"/>
        <v>396020.05330000003</v>
      </c>
      <c r="AF5374">
        <f t="shared" si="415"/>
        <v>0</v>
      </c>
      <c r="AG5374">
        <f t="shared" si="416"/>
        <v>603179.17950000009</v>
      </c>
    </row>
    <row r="5375" spans="1:33" x14ac:dyDescent="0.25">
      <c r="A5375">
        <v>5367</v>
      </c>
      <c r="B5375" s="10">
        <f t="shared" si="417"/>
        <v>2.1337471003246984E-4</v>
      </c>
      <c r="C5375" s="10">
        <f t="shared" si="418"/>
        <v>2.0419451726967107E-4</v>
      </c>
      <c r="R5375" s="9">
        <v>43689</v>
      </c>
      <c r="S5375">
        <v>21</v>
      </c>
      <c r="T5375">
        <v>4.3968355790000002</v>
      </c>
      <c r="U5375">
        <v>202597.3898</v>
      </c>
      <c r="V5375" t="s">
        <v>54</v>
      </c>
      <c r="W5375" t="s">
        <v>41</v>
      </c>
      <c r="AA5375" s="9">
        <v>43689</v>
      </c>
      <c r="AB5375">
        <v>21</v>
      </c>
      <c r="AC5375">
        <f t="shared" si="415"/>
        <v>1220197.9890000001</v>
      </c>
      <c r="AD5375">
        <f t="shared" si="415"/>
        <v>202597.3898</v>
      </c>
      <c r="AE5375">
        <f t="shared" si="415"/>
        <v>387796.9094</v>
      </c>
      <c r="AF5375">
        <f t="shared" si="415"/>
        <v>0</v>
      </c>
      <c r="AG5375">
        <f t="shared" si="416"/>
        <v>590394.29920000001</v>
      </c>
    </row>
    <row r="5376" spans="1:33" x14ac:dyDescent="0.25">
      <c r="A5376">
        <v>5368</v>
      </c>
      <c r="B5376" s="10">
        <f t="shared" si="417"/>
        <v>2.211407768046684E-4</v>
      </c>
      <c r="C5376" s="10">
        <f t="shared" si="418"/>
        <v>1.981850214452946E-4</v>
      </c>
      <c r="R5376" s="9">
        <v>43689</v>
      </c>
      <c r="S5376">
        <v>22</v>
      </c>
      <c r="T5376">
        <v>4.0440839420000003</v>
      </c>
      <c r="U5376">
        <v>186343.29990000001</v>
      </c>
      <c r="V5376" t="s">
        <v>54</v>
      </c>
      <c r="W5376" t="s">
        <v>41</v>
      </c>
      <c r="AA5376" s="9">
        <v>43689</v>
      </c>
      <c r="AB5376">
        <v>22</v>
      </c>
      <c r="AC5376">
        <f t="shared" si="415"/>
        <v>1146013.8489999999</v>
      </c>
      <c r="AD5376">
        <f t="shared" si="415"/>
        <v>186343.29990000001</v>
      </c>
      <c r="AE5376">
        <f t="shared" si="415"/>
        <v>362418.40659999999</v>
      </c>
      <c r="AF5376">
        <f t="shared" si="415"/>
        <v>0</v>
      </c>
      <c r="AG5376">
        <f t="shared" si="416"/>
        <v>548761.70649999997</v>
      </c>
    </row>
    <row r="5377" spans="1:33" x14ac:dyDescent="0.25">
      <c r="A5377">
        <v>5369</v>
      </c>
      <c r="B5377" s="10">
        <f t="shared" si="417"/>
        <v>2.3114847547659964E-4</v>
      </c>
      <c r="C5377" s="10">
        <f t="shared" si="418"/>
        <v>1.8809894769654869E-4</v>
      </c>
      <c r="R5377" s="9">
        <v>43689</v>
      </c>
      <c r="S5377">
        <v>23</v>
      </c>
      <c r="T5377">
        <v>3.7400790119999998</v>
      </c>
      <c r="U5377">
        <v>172335.36069999999</v>
      </c>
      <c r="V5377" t="s">
        <v>54</v>
      </c>
      <c r="W5377" t="s">
        <v>41</v>
      </c>
      <c r="AA5377" s="9">
        <v>43689</v>
      </c>
      <c r="AB5377">
        <v>23</v>
      </c>
      <c r="AC5377">
        <f t="shared" si="415"/>
        <v>1025399.102</v>
      </c>
      <c r="AD5377">
        <f t="shared" si="415"/>
        <v>172335.36069999999</v>
      </c>
      <c r="AE5377">
        <f t="shared" si="415"/>
        <v>331258.40149999998</v>
      </c>
      <c r="AF5377">
        <f t="shared" si="415"/>
        <v>0</v>
      </c>
      <c r="AG5377">
        <f t="shared" si="416"/>
        <v>503593.7622</v>
      </c>
    </row>
    <row r="5378" spans="1:33" x14ac:dyDescent="0.25">
      <c r="A5378">
        <v>5370</v>
      </c>
      <c r="B5378" s="10">
        <f t="shared" si="417"/>
        <v>2.4013961177810978E-4</v>
      </c>
      <c r="C5378" s="10">
        <f t="shared" si="418"/>
        <v>1.7356963263912562E-4</v>
      </c>
      <c r="R5378" s="9">
        <v>43689</v>
      </c>
      <c r="S5378">
        <v>24</v>
      </c>
      <c r="T5378">
        <v>3.4693576629999998</v>
      </c>
      <c r="U5378">
        <v>159861.0624</v>
      </c>
      <c r="V5378" t="s">
        <v>54</v>
      </c>
      <c r="W5378" t="s">
        <v>41</v>
      </c>
      <c r="AA5378" s="9">
        <v>43689</v>
      </c>
      <c r="AB5378">
        <v>24</v>
      </c>
      <c r="AC5378">
        <f t="shared" si="415"/>
        <v>887254.69960000005</v>
      </c>
      <c r="AD5378">
        <f t="shared" si="415"/>
        <v>159861.0624</v>
      </c>
      <c r="AE5378">
        <f t="shared" si="415"/>
        <v>309426.69709999999</v>
      </c>
      <c r="AF5378">
        <f t="shared" si="415"/>
        <v>0</v>
      </c>
      <c r="AG5378">
        <f t="shared" si="416"/>
        <v>469287.75949999999</v>
      </c>
    </row>
    <row r="5379" spans="1:33" x14ac:dyDescent="0.25">
      <c r="A5379">
        <v>5371</v>
      </c>
      <c r="B5379" s="10">
        <f t="shared" si="417"/>
        <v>2.3864791507681769E-4</v>
      </c>
      <c r="C5379" s="10">
        <f t="shared" si="418"/>
        <v>1.5766878194236919E-4</v>
      </c>
      <c r="R5379" s="9">
        <v>43690</v>
      </c>
      <c r="S5379">
        <v>1</v>
      </c>
      <c r="T5379">
        <v>3.2026938970000001</v>
      </c>
      <c r="U5379">
        <v>147573.72940000001</v>
      </c>
      <c r="V5379" t="s">
        <v>54</v>
      </c>
      <c r="W5379" t="s">
        <v>41</v>
      </c>
      <c r="AA5379" s="9">
        <v>43690</v>
      </c>
      <c r="AB5379">
        <v>1</v>
      </c>
      <c r="AC5379">
        <f t="shared" si="415"/>
        <v>781391.98580000002</v>
      </c>
      <c r="AD5379">
        <f t="shared" si="415"/>
        <v>147573.72940000001</v>
      </c>
      <c r="AE5379">
        <f t="shared" si="415"/>
        <v>294021.8346</v>
      </c>
      <c r="AF5379">
        <f t="shared" ref="AD5379:AF5442" si="419">SUMIFS($U:$U,$R:$R,$AA5379,$S:$S,$AB5379,$W:$W,AF$2)</f>
        <v>0</v>
      </c>
      <c r="AG5379">
        <f t="shared" si="416"/>
        <v>441595.56400000001</v>
      </c>
    </row>
    <row r="5380" spans="1:33" x14ac:dyDescent="0.25">
      <c r="A5380">
        <v>5372</v>
      </c>
      <c r="B5380" s="10">
        <f t="shared" si="417"/>
        <v>2.3074055911891596E-4</v>
      </c>
      <c r="C5380" s="10">
        <f t="shared" si="418"/>
        <v>1.4806849338049659E-4</v>
      </c>
      <c r="R5380" s="9">
        <v>43690</v>
      </c>
      <c r="S5380">
        <v>2</v>
      </c>
      <c r="T5380">
        <v>3.1042213529999998</v>
      </c>
      <c r="U5380">
        <v>143036.31150000001</v>
      </c>
      <c r="V5380" t="s">
        <v>54</v>
      </c>
      <c r="W5380" t="s">
        <v>41</v>
      </c>
      <c r="AA5380" s="9">
        <v>43690</v>
      </c>
      <c r="AB5380">
        <v>2</v>
      </c>
      <c r="AC5380">
        <f t="shared" ref="AC5380:AC5411" si="420">SUMIFS($U:$U,$R:$R,$AA5380,$S:$S,$AB5380,$W:$W,AC$2)</f>
        <v>707962.93839999998</v>
      </c>
      <c r="AD5380">
        <f t="shared" si="419"/>
        <v>143036.31150000001</v>
      </c>
      <c r="AE5380">
        <f t="shared" si="419"/>
        <v>287257.04210000002</v>
      </c>
      <c r="AF5380">
        <f t="shared" si="419"/>
        <v>0</v>
      </c>
      <c r="AG5380">
        <f t="shared" ref="AG5380:AG5443" si="421">SUM(AD5380:AF5380)</f>
        <v>430293.35360000003</v>
      </c>
    </row>
    <row r="5381" spans="1:33" x14ac:dyDescent="0.25">
      <c r="A5381">
        <v>5373</v>
      </c>
      <c r="B5381" s="10">
        <f t="shared" si="417"/>
        <v>2.2319131093544875E-4</v>
      </c>
      <c r="C5381" s="10">
        <f t="shared" si="418"/>
        <v>1.4493005951472522E-4</v>
      </c>
      <c r="R5381" s="9">
        <v>43690</v>
      </c>
      <c r="S5381">
        <v>3</v>
      </c>
      <c r="T5381">
        <v>2.933784073</v>
      </c>
      <c r="U5381">
        <v>135182.9025</v>
      </c>
      <c r="V5381" t="s">
        <v>54</v>
      </c>
      <c r="W5381" t="s">
        <v>41</v>
      </c>
      <c r="AA5381" s="9">
        <v>43690</v>
      </c>
      <c r="AB5381">
        <v>3</v>
      </c>
      <c r="AC5381">
        <f t="shared" si="420"/>
        <v>649504.16460000002</v>
      </c>
      <c r="AD5381">
        <f t="shared" si="419"/>
        <v>135182.9025</v>
      </c>
      <c r="AE5381">
        <f t="shared" si="419"/>
        <v>283612.35979999998</v>
      </c>
      <c r="AF5381">
        <f t="shared" si="419"/>
        <v>0</v>
      </c>
      <c r="AG5381">
        <f t="shared" si="421"/>
        <v>418795.26229999994</v>
      </c>
    </row>
    <row r="5382" spans="1:33" x14ac:dyDescent="0.25">
      <c r="A5382">
        <v>5374</v>
      </c>
      <c r="B5382" s="10">
        <f t="shared" si="417"/>
        <v>2.096219921802292E-4</v>
      </c>
      <c r="C5382" s="10">
        <f t="shared" si="418"/>
        <v>1.3471008593784735E-4</v>
      </c>
      <c r="R5382" s="9">
        <v>43690</v>
      </c>
      <c r="S5382">
        <v>4</v>
      </c>
      <c r="T5382">
        <v>2.9301227430000001</v>
      </c>
      <c r="U5382">
        <v>135014.19579999999</v>
      </c>
      <c r="V5382" t="s">
        <v>54</v>
      </c>
      <c r="W5382" t="s">
        <v>41</v>
      </c>
      <c r="AA5382" s="9">
        <v>43690</v>
      </c>
      <c r="AB5382">
        <v>4</v>
      </c>
      <c r="AC5382">
        <f t="shared" si="420"/>
        <v>599352.14060000004</v>
      </c>
      <c r="AD5382">
        <f t="shared" si="419"/>
        <v>135014.19579999999</v>
      </c>
      <c r="AE5382">
        <f t="shared" si="419"/>
        <v>283705.23590000003</v>
      </c>
      <c r="AF5382">
        <f t="shared" si="419"/>
        <v>0</v>
      </c>
      <c r="AG5382">
        <f t="shared" si="421"/>
        <v>418719.43170000002</v>
      </c>
    </row>
    <row r="5383" spans="1:33" x14ac:dyDescent="0.25">
      <c r="A5383">
        <v>5375</v>
      </c>
      <c r="B5383" s="10">
        <f t="shared" si="417"/>
        <v>1.8755986476831665E-4</v>
      </c>
      <c r="C5383" s="10">
        <f t="shared" si="418"/>
        <v>1.2362225384931423E-4</v>
      </c>
      <c r="R5383" s="9">
        <v>43690</v>
      </c>
      <c r="S5383">
        <v>5</v>
      </c>
      <c r="T5383">
        <v>2.9152176920000001</v>
      </c>
      <c r="U5383">
        <v>134327.4008</v>
      </c>
      <c r="V5383" t="s">
        <v>54</v>
      </c>
      <c r="W5383" t="s">
        <v>41</v>
      </c>
      <c r="AA5383" s="9">
        <v>43690</v>
      </c>
      <c r="AB5383">
        <v>5</v>
      </c>
      <c r="AC5383">
        <f t="shared" si="420"/>
        <v>576389.58929999999</v>
      </c>
      <c r="AD5383">
        <f t="shared" si="419"/>
        <v>134327.4008</v>
      </c>
      <c r="AE5383">
        <f t="shared" si="419"/>
        <v>299586.09250000003</v>
      </c>
      <c r="AF5383">
        <f t="shared" si="419"/>
        <v>0</v>
      </c>
      <c r="AG5383">
        <f t="shared" si="421"/>
        <v>433913.49330000003</v>
      </c>
    </row>
    <row r="5384" spans="1:33" x14ac:dyDescent="0.25">
      <c r="A5384">
        <v>5376</v>
      </c>
      <c r="B5384" s="10">
        <f t="shared" si="417"/>
        <v>1.622913177390606E-4</v>
      </c>
      <c r="C5384" s="10">
        <f t="shared" si="418"/>
        <v>1.1520081241642695E-4</v>
      </c>
      <c r="R5384" s="9">
        <v>43690</v>
      </c>
      <c r="S5384">
        <v>6</v>
      </c>
      <c r="T5384">
        <v>3.0029967179999999</v>
      </c>
      <c r="U5384">
        <v>138372.0828</v>
      </c>
      <c r="V5384" t="s">
        <v>54</v>
      </c>
      <c r="W5384" t="s">
        <v>41</v>
      </c>
      <c r="AA5384" s="9">
        <v>43690</v>
      </c>
      <c r="AB5384">
        <v>6</v>
      </c>
      <c r="AC5384">
        <f t="shared" si="420"/>
        <v>578733.37269999995</v>
      </c>
      <c r="AD5384">
        <f t="shared" si="419"/>
        <v>138372.0828</v>
      </c>
      <c r="AE5384">
        <f t="shared" si="419"/>
        <v>343799.92349999998</v>
      </c>
      <c r="AF5384">
        <f t="shared" si="419"/>
        <v>0</v>
      </c>
      <c r="AG5384">
        <f t="shared" si="421"/>
        <v>482172.00630000001</v>
      </c>
    </row>
    <row r="5385" spans="1:33" x14ac:dyDescent="0.25">
      <c r="A5385">
        <v>5377</v>
      </c>
      <c r="B5385" s="10">
        <f t="shared" si="417"/>
        <v>1.4292754392103456E-4</v>
      </c>
      <c r="C5385" s="10">
        <f t="shared" si="418"/>
        <v>1.0840292912496105E-4</v>
      </c>
      <c r="R5385" s="9">
        <v>43690</v>
      </c>
      <c r="S5385">
        <v>7</v>
      </c>
      <c r="T5385">
        <v>3.3581851999999999</v>
      </c>
      <c r="U5385">
        <v>154738.45759999999</v>
      </c>
      <c r="V5385" t="s">
        <v>54</v>
      </c>
      <c r="W5385" t="s">
        <v>41</v>
      </c>
      <c r="AA5385" s="9">
        <v>43690</v>
      </c>
      <c r="AB5385">
        <v>7</v>
      </c>
      <c r="AC5385">
        <f t="shared" si="420"/>
        <v>617958.56819999998</v>
      </c>
      <c r="AD5385">
        <f t="shared" si="419"/>
        <v>154738.45759999999</v>
      </c>
      <c r="AE5385">
        <f t="shared" si="419"/>
        <v>394161.15409999999</v>
      </c>
      <c r="AF5385">
        <f t="shared" si="419"/>
        <v>0</v>
      </c>
      <c r="AG5385">
        <f t="shared" si="421"/>
        <v>548899.61170000001</v>
      </c>
    </row>
    <row r="5386" spans="1:33" x14ac:dyDescent="0.25">
      <c r="A5386">
        <v>5378</v>
      </c>
      <c r="B5386" s="10">
        <f t="shared" ref="B5386:B5449" si="422">AC5380/$AC$1</f>
        <v>1.2949634218353752E-4</v>
      </c>
      <c r="C5386" s="10">
        <f t="shared" ref="C5386:C5449" si="423">AG5380/$AG$1</f>
        <v>1.0562846123436739E-4</v>
      </c>
      <c r="R5386" s="9">
        <v>43690</v>
      </c>
      <c r="S5386">
        <v>8</v>
      </c>
      <c r="T5386">
        <v>3.684286873</v>
      </c>
      <c r="U5386">
        <v>169764.5705</v>
      </c>
      <c r="V5386" t="s">
        <v>54</v>
      </c>
      <c r="W5386" t="s">
        <v>41</v>
      </c>
      <c r="AA5386" s="9">
        <v>43690</v>
      </c>
      <c r="AB5386">
        <v>8</v>
      </c>
      <c r="AC5386">
        <f t="shared" si="420"/>
        <v>609198.91940000001</v>
      </c>
      <c r="AD5386">
        <f t="shared" si="419"/>
        <v>169764.5705</v>
      </c>
      <c r="AE5386">
        <f t="shared" si="419"/>
        <v>431369.09389999998</v>
      </c>
      <c r="AF5386">
        <f t="shared" si="419"/>
        <v>0</v>
      </c>
      <c r="AG5386">
        <f t="shared" si="421"/>
        <v>601133.66440000001</v>
      </c>
    </row>
    <row r="5387" spans="1:33" x14ac:dyDescent="0.25">
      <c r="A5387">
        <v>5379</v>
      </c>
      <c r="B5387" s="10">
        <f t="shared" si="422"/>
        <v>1.1880341326730992E-4</v>
      </c>
      <c r="C5387" s="10">
        <f t="shared" si="423"/>
        <v>1.0280590847823001E-4</v>
      </c>
      <c r="R5387" s="9">
        <v>43690</v>
      </c>
      <c r="S5387">
        <v>9</v>
      </c>
      <c r="T5387">
        <v>4.365013297</v>
      </c>
      <c r="U5387">
        <v>201131.0827</v>
      </c>
      <c r="V5387" t="s">
        <v>54</v>
      </c>
      <c r="W5387" t="s">
        <v>41</v>
      </c>
      <c r="AA5387" s="9">
        <v>43690</v>
      </c>
      <c r="AB5387">
        <v>9</v>
      </c>
      <c r="AC5387">
        <f t="shared" si="420"/>
        <v>600661.00100000005</v>
      </c>
      <c r="AD5387">
        <f t="shared" si="419"/>
        <v>201131.0827</v>
      </c>
      <c r="AE5387">
        <f t="shared" si="419"/>
        <v>477922.85489999998</v>
      </c>
      <c r="AF5387">
        <f t="shared" si="419"/>
        <v>0</v>
      </c>
      <c r="AG5387">
        <f t="shared" si="421"/>
        <v>679053.93759999995</v>
      </c>
    </row>
    <row r="5388" spans="1:33" x14ac:dyDescent="0.25">
      <c r="A5388">
        <v>5380</v>
      </c>
      <c r="B5388" s="10">
        <f t="shared" si="422"/>
        <v>1.0962990529275606E-4</v>
      </c>
      <c r="C5388" s="10">
        <f t="shared" si="423"/>
        <v>1.027872935739433E-4</v>
      </c>
      <c r="R5388" s="9">
        <v>43690</v>
      </c>
      <c r="S5388">
        <v>10</v>
      </c>
      <c r="T5388">
        <v>5.0798715169999999</v>
      </c>
      <c r="U5388">
        <v>234070.31969999999</v>
      </c>
      <c r="V5388" t="s">
        <v>54</v>
      </c>
      <c r="W5388" t="s">
        <v>41</v>
      </c>
      <c r="AA5388" s="9">
        <v>43690</v>
      </c>
      <c r="AB5388">
        <v>10</v>
      </c>
      <c r="AC5388">
        <f t="shared" si="420"/>
        <v>673785.60340000002</v>
      </c>
      <c r="AD5388">
        <f t="shared" si="419"/>
        <v>234070.31969999999</v>
      </c>
      <c r="AE5388">
        <f t="shared" si="419"/>
        <v>505985.2206</v>
      </c>
      <c r="AF5388">
        <f t="shared" si="419"/>
        <v>0</v>
      </c>
      <c r="AG5388">
        <f t="shared" si="421"/>
        <v>740055.54029999999</v>
      </c>
    </row>
    <row r="5389" spans="1:33" x14ac:dyDescent="0.25">
      <c r="A5389">
        <v>5381</v>
      </c>
      <c r="B5389" s="10">
        <f t="shared" si="422"/>
        <v>1.0542973288362951E-4</v>
      </c>
      <c r="C5389" s="10">
        <f t="shared" si="423"/>
        <v>1.0651713353842513E-4</v>
      </c>
      <c r="R5389" s="9">
        <v>43690</v>
      </c>
      <c r="S5389">
        <v>11</v>
      </c>
      <c r="T5389">
        <v>5.607121985</v>
      </c>
      <c r="U5389">
        <v>258364.96679999999</v>
      </c>
      <c r="V5389" t="s">
        <v>54</v>
      </c>
      <c r="W5389" t="s">
        <v>41</v>
      </c>
      <c r="AA5389" s="9">
        <v>43690</v>
      </c>
      <c r="AB5389">
        <v>11</v>
      </c>
      <c r="AC5389">
        <f t="shared" si="420"/>
        <v>789227.73939999996</v>
      </c>
      <c r="AD5389">
        <f t="shared" si="419"/>
        <v>258364.96679999999</v>
      </c>
      <c r="AE5389">
        <f t="shared" si="419"/>
        <v>524781.42550000001</v>
      </c>
      <c r="AF5389">
        <f t="shared" si="419"/>
        <v>0</v>
      </c>
      <c r="AG5389">
        <f t="shared" si="421"/>
        <v>783146.39229999995</v>
      </c>
    </row>
    <row r="5390" spans="1:33" x14ac:dyDescent="0.25">
      <c r="A5390">
        <v>5382</v>
      </c>
      <c r="B5390" s="10">
        <f t="shared" si="422"/>
        <v>1.058584437111432E-4</v>
      </c>
      <c r="C5390" s="10">
        <f t="shared" si="423"/>
        <v>1.1836363878188588E-4</v>
      </c>
      <c r="R5390" s="9">
        <v>43690</v>
      </c>
      <c r="S5390">
        <v>12</v>
      </c>
      <c r="T5390">
        <v>5.9135209949999998</v>
      </c>
      <c r="U5390">
        <v>272483.22039999999</v>
      </c>
      <c r="V5390" t="s">
        <v>54</v>
      </c>
      <c r="W5390" t="s">
        <v>41</v>
      </c>
      <c r="AA5390" s="9">
        <v>43690</v>
      </c>
      <c r="AB5390">
        <v>12</v>
      </c>
      <c r="AC5390">
        <f t="shared" si="420"/>
        <v>912551.12769999995</v>
      </c>
      <c r="AD5390">
        <f t="shared" si="419"/>
        <v>272483.22039999999</v>
      </c>
      <c r="AE5390">
        <f t="shared" si="419"/>
        <v>536247.09869999997</v>
      </c>
      <c r="AF5390">
        <f t="shared" si="419"/>
        <v>0</v>
      </c>
      <c r="AG5390">
        <f t="shared" si="421"/>
        <v>808730.31909999996</v>
      </c>
    </row>
    <row r="5391" spans="1:33" x14ac:dyDescent="0.25">
      <c r="A5391">
        <v>5383</v>
      </c>
      <c r="B5391" s="10">
        <f t="shared" si="422"/>
        <v>1.1303328163438802E-4</v>
      </c>
      <c r="C5391" s="10">
        <f t="shared" si="423"/>
        <v>1.3474393892198096E-4</v>
      </c>
      <c r="R5391" s="9">
        <v>43690</v>
      </c>
      <c r="S5391">
        <v>13</v>
      </c>
      <c r="T5391">
        <v>6.1632620210000004</v>
      </c>
      <c r="U5391">
        <v>283990.78739999997</v>
      </c>
      <c r="V5391" t="s">
        <v>54</v>
      </c>
      <c r="W5391" t="s">
        <v>41</v>
      </c>
      <c r="AA5391" s="9">
        <v>43690</v>
      </c>
      <c r="AB5391">
        <v>13</v>
      </c>
      <c r="AC5391">
        <f t="shared" si="420"/>
        <v>1028894.378</v>
      </c>
      <c r="AD5391">
        <f t="shared" si="419"/>
        <v>283990.78739999997</v>
      </c>
      <c r="AE5391">
        <f t="shared" si="419"/>
        <v>546282.777</v>
      </c>
      <c r="AF5391">
        <f t="shared" si="419"/>
        <v>0</v>
      </c>
      <c r="AG5391">
        <f t="shared" si="421"/>
        <v>830273.56440000003</v>
      </c>
    </row>
    <row r="5392" spans="1:33" x14ac:dyDescent="0.25">
      <c r="A5392">
        <v>5384</v>
      </c>
      <c r="B5392" s="10">
        <f t="shared" si="422"/>
        <v>1.1143101911909869E-4</v>
      </c>
      <c r="C5392" s="10">
        <f t="shared" si="423"/>
        <v>1.4756636010179966E-4</v>
      </c>
      <c r="R5392" s="9">
        <v>43690</v>
      </c>
      <c r="S5392">
        <v>14</v>
      </c>
      <c r="T5392">
        <v>6.2744040710000002</v>
      </c>
      <c r="U5392">
        <v>289111.99080000003</v>
      </c>
      <c r="V5392" t="s">
        <v>54</v>
      </c>
      <c r="W5392" t="s">
        <v>41</v>
      </c>
      <c r="AA5392" s="9">
        <v>43690</v>
      </c>
      <c r="AB5392">
        <v>14</v>
      </c>
      <c r="AC5392">
        <f t="shared" si="420"/>
        <v>1109417.976</v>
      </c>
      <c r="AD5392">
        <f t="shared" si="419"/>
        <v>289111.99080000003</v>
      </c>
      <c r="AE5392">
        <f t="shared" si="419"/>
        <v>553364.33629999997</v>
      </c>
      <c r="AF5392">
        <f t="shared" si="419"/>
        <v>0</v>
      </c>
      <c r="AG5392">
        <f t="shared" si="421"/>
        <v>842476.32709999999</v>
      </c>
    </row>
    <row r="5393" spans="1:33" x14ac:dyDescent="0.25">
      <c r="A5393">
        <v>5385</v>
      </c>
      <c r="B5393" s="10">
        <f t="shared" si="422"/>
        <v>1.0986931420109798E-4</v>
      </c>
      <c r="C5393" s="10">
        <f t="shared" si="423"/>
        <v>1.6669423760261892E-4</v>
      </c>
      <c r="R5393" s="9">
        <v>43690</v>
      </c>
      <c r="S5393">
        <v>15</v>
      </c>
      <c r="T5393">
        <v>6.3538042050000003</v>
      </c>
      <c r="U5393">
        <v>292770.59009999997</v>
      </c>
      <c r="V5393" t="s">
        <v>54</v>
      </c>
      <c r="W5393" t="s">
        <v>41</v>
      </c>
      <c r="AA5393" s="9">
        <v>43690</v>
      </c>
      <c r="AB5393">
        <v>15</v>
      </c>
      <c r="AC5393">
        <f t="shared" si="420"/>
        <v>1179749.6140000001</v>
      </c>
      <c r="AD5393">
        <f t="shared" si="419"/>
        <v>292770.59009999997</v>
      </c>
      <c r="AE5393">
        <f t="shared" si="419"/>
        <v>547161.27540000004</v>
      </c>
      <c r="AF5393">
        <f t="shared" si="419"/>
        <v>0</v>
      </c>
      <c r="AG5393">
        <f t="shared" si="421"/>
        <v>839931.86550000007</v>
      </c>
    </row>
    <row r="5394" spans="1:33" x14ac:dyDescent="0.25">
      <c r="A5394">
        <v>5386</v>
      </c>
      <c r="B5394" s="10">
        <f t="shared" si="422"/>
        <v>1.2324482868187906E-4</v>
      </c>
      <c r="C5394" s="10">
        <f t="shared" si="423"/>
        <v>1.8166891795062427E-4</v>
      </c>
      <c r="R5394" s="9">
        <v>43690</v>
      </c>
      <c r="S5394">
        <v>16</v>
      </c>
      <c r="T5394">
        <v>6.2957505740000004</v>
      </c>
      <c r="U5394">
        <v>290095.59499999997</v>
      </c>
      <c r="V5394" t="s">
        <v>54</v>
      </c>
      <c r="W5394" t="s">
        <v>41</v>
      </c>
      <c r="AA5394" s="9">
        <v>43690</v>
      </c>
      <c r="AB5394">
        <v>16</v>
      </c>
      <c r="AC5394">
        <f t="shared" si="420"/>
        <v>1243283.088</v>
      </c>
      <c r="AD5394">
        <f t="shared" si="419"/>
        <v>290095.59499999997</v>
      </c>
      <c r="AE5394">
        <f t="shared" si="419"/>
        <v>531754.02339999995</v>
      </c>
      <c r="AF5394">
        <f t="shared" si="419"/>
        <v>0</v>
      </c>
      <c r="AG5394">
        <f t="shared" si="421"/>
        <v>821849.61839999992</v>
      </c>
    </row>
    <row r="5395" spans="1:33" x14ac:dyDescent="0.25">
      <c r="A5395">
        <v>5387</v>
      </c>
      <c r="B5395" s="10">
        <f t="shared" si="422"/>
        <v>1.4436081305761495E-4</v>
      </c>
      <c r="C5395" s="10">
        <f t="shared" si="423"/>
        <v>1.9224686518582381E-4</v>
      </c>
      <c r="R5395" s="9">
        <v>43690</v>
      </c>
      <c r="S5395">
        <v>17</v>
      </c>
      <c r="T5395">
        <v>6.085322348</v>
      </c>
      <c r="U5395">
        <v>280399.48320000002</v>
      </c>
      <c r="V5395" t="s">
        <v>54</v>
      </c>
      <c r="W5395" t="s">
        <v>41</v>
      </c>
      <c r="AA5395" s="9">
        <v>43690</v>
      </c>
      <c r="AB5395">
        <v>17</v>
      </c>
      <c r="AC5395">
        <f t="shared" si="420"/>
        <v>1285647.3529999999</v>
      </c>
      <c r="AD5395">
        <f t="shared" si="419"/>
        <v>280399.48320000002</v>
      </c>
      <c r="AE5395">
        <f t="shared" si="419"/>
        <v>497512.9927</v>
      </c>
      <c r="AF5395">
        <f t="shared" si="419"/>
        <v>0</v>
      </c>
      <c r="AG5395">
        <f t="shared" si="421"/>
        <v>777912.47589999996</v>
      </c>
    </row>
    <row r="5396" spans="1:33" x14ac:dyDescent="0.25">
      <c r="A5396">
        <v>5388</v>
      </c>
      <c r="B5396" s="10">
        <f t="shared" si="422"/>
        <v>1.6691838891973873E-4</v>
      </c>
      <c r="C5396" s="10">
        <f t="shared" si="423"/>
        <v>1.9852721043774892E-4</v>
      </c>
      <c r="R5396" s="9">
        <v>43690</v>
      </c>
      <c r="S5396">
        <v>18</v>
      </c>
      <c r="T5396">
        <v>5.5698716990000001</v>
      </c>
      <c r="U5396">
        <v>256648.54810000001</v>
      </c>
      <c r="V5396" t="s">
        <v>54</v>
      </c>
      <c r="W5396" t="s">
        <v>41</v>
      </c>
      <c r="AA5396" s="9">
        <v>43690</v>
      </c>
      <c r="AB5396">
        <v>18</v>
      </c>
      <c r="AC5396">
        <f t="shared" si="420"/>
        <v>1341590.5930000001</v>
      </c>
      <c r="AD5396">
        <f t="shared" si="419"/>
        <v>256648.54810000001</v>
      </c>
      <c r="AE5396">
        <f t="shared" si="419"/>
        <v>467410.61090000003</v>
      </c>
      <c r="AF5396">
        <f t="shared" si="419"/>
        <v>0</v>
      </c>
      <c r="AG5396">
        <f t="shared" si="421"/>
        <v>724059.15899999999</v>
      </c>
    </row>
    <row r="5397" spans="1:33" x14ac:dyDescent="0.25">
      <c r="A5397">
        <v>5389</v>
      </c>
      <c r="B5397" s="10">
        <f t="shared" si="422"/>
        <v>1.8819919972834273E-4</v>
      </c>
      <c r="C5397" s="10">
        <f t="shared" si="423"/>
        <v>2.0381564873686543E-4</v>
      </c>
      <c r="R5397" s="9">
        <v>43690</v>
      </c>
      <c r="S5397">
        <v>19</v>
      </c>
      <c r="T5397">
        <v>5.0652492059999998</v>
      </c>
      <c r="U5397">
        <v>233396.55290000001</v>
      </c>
      <c r="V5397" t="s">
        <v>54</v>
      </c>
      <c r="W5397" t="s">
        <v>41</v>
      </c>
      <c r="AA5397" s="9">
        <v>43690</v>
      </c>
      <c r="AB5397">
        <v>19</v>
      </c>
      <c r="AC5397">
        <f t="shared" si="420"/>
        <v>1352753.656</v>
      </c>
      <c r="AD5397">
        <f t="shared" si="419"/>
        <v>233396.55290000001</v>
      </c>
      <c r="AE5397">
        <f t="shared" si="419"/>
        <v>427706.13959999999</v>
      </c>
      <c r="AF5397">
        <f t="shared" si="419"/>
        <v>0</v>
      </c>
      <c r="AG5397">
        <f t="shared" si="421"/>
        <v>661102.6925</v>
      </c>
    </row>
    <row r="5398" spans="1:33" x14ac:dyDescent="0.25">
      <c r="A5398">
        <v>5390</v>
      </c>
      <c r="B5398" s="10">
        <f t="shared" si="422"/>
        <v>2.0292809418717394E-4</v>
      </c>
      <c r="C5398" s="10">
        <f t="shared" si="423"/>
        <v>2.0681118430818023E-4</v>
      </c>
      <c r="R5398" s="9">
        <v>43690</v>
      </c>
      <c r="S5398">
        <v>20</v>
      </c>
      <c r="T5398">
        <v>4.7728829780000002</v>
      </c>
      <c r="U5398">
        <v>219924.9019</v>
      </c>
      <c r="V5398" t="s">
        <v>54</v>
      </c>
      <c r="W5398" t="s">
        <v>41</v>
      </c>
      <c r="AA5398" s="9">
        <v>43690</v>
      </c>
      <c r="AB5398">
        <v>20</v>
      </c>
      <c r="AC5398">
        <f t="shared" si="420"/>
        <v>1307953.548</v>
      </c>
      <c r="AD5398">
        <f t="shared" si="419"/>
        <v>219924.9019</v>
      </c>
      <c r="AE5398">
        <f t="shared" si="419"/>
        <v>401762.19770000002</v>
      </c>
      <c r="AF5398">
        <f t="shared" si="419"/>
        <v>0</v>
      </c>
      <c r="AG5398">
        <f t="shared" si="421"/>
        <v>621687.09960000007</v>
      </c>
    </row>
    <row r="5399" spans="1:33" x14ac:dyDescent="0.25">
      <c r="A5399">
        <v>5391</v>
      </c>
      <c r="B5399" s="10">
        <f t="shared" si="422"/>
        <v>2.1579273634112639E-4</v>
      </c>
      <c r="C5399" s="10">
        <f t="shared" si="423"/>
        <v>2.0618656958608584E-4</v>
      </c>
      <c r="R5399" s="9">
        <v>43690</v>
      </c>
      <c r="S5399">
        <v>21</v>
      </c>
      <c r="T5399">
        <v>4.6588360990000002</v>
      </c>
      <c r="U5399">
        <v>214669.8498</v>
      </c>
      <c r="V5399" t="s">
        <v>54</v>
      </c>
      <c r="W5399" t="s">
        <v>41</v>
      </c>
      <c r="AA5399" s="9">
        <v>43690</v>
      </c>
      <c r="AB5399">
        <v>21</v>
      </c>
      <c r="AC5399">
        <f t="shared" si="420"/>
        <v>1242958.22</v>
      </c>
      <c r="AD5399">
        <f t="shared" si="419"/>
        <v>214669.8498</v>
      </c>
      <c r="AE5399">
        <f t="shared" si="419"/>
        <v>394510.2597</v>
      </c>
      <c r="AF5399">
        <f t="shared" si="419"/>
        <v>0</v>
      </c>
      <c r="AG5399">
        <f t="shared" si="421"/>
        <v>609180.10950000002</v>
      </c>
    </row>
    <row r="5400" spans="1:33" x14ac:dyDescent="0.25">
      <c r="A5400">
        <v>5392</v>
      </c>
      <c r="B5400" s="10">
        <f t="shared" si="422"/>
        <v>2.2741389903617755E-4</v>
      </c>
      <c r="C5400" s="10">
        <f t="shared" si="423"/>
        <v>2.0174773751756135E-4</v>
      </c>
      <c r="R5400" s="9">
        <v>43690</v>
      </c>
      <c r="S5400">
        <v>22</v>
      </c>
      <c r="T5400">
        <v>4.224659291</v>
      </c>
      <c r="U5400">
        <v>194663.85079999999</v>
      </c>
      <c r="V5400" t="s">
        <v>54</v>
      </c>
      <c r="W5400" t="s">
        <v>41</v>
      </c>
      <c r="AA5400" s="9">
        <v>43690</v>
      </c>
      <c r="AB5400">
        <v>22</v>
      </c>
      <c r="AC5400">
        <f t="shared" si="420"/>
        <v>1149368.3970000001</v>
      </c>
      <c r="AD5400">
        <f t="shared" si="419"/>
        <v>194663.85079999999</v>
      </c>
      <c r="AE5400">
        <f t="shared" si="419"/>
        <v>367386.49930000002</v>
      </c>
      <c r="AF5400">
        <f t="shared" si="419"/>
        <v>0</v>
      </c>
      <c r="AG5400">
        <f t="shared" si="421"/>
        <v>562050.35010000004</v>
      </c>
    </row>
    <row r="5401" spans="1:33" x14ac:dyDescent="0.25">
      <c r="A5401">
        <v>5393</v>
      </c>
      <c r="B5401" s="10">
        <f t="shared" si="422"/>
        <v>2.3516291675904376E-4</v>
      </c>
      <c r="C5401" s="10">
        <f t="shared" si="423"/>
        <v>1.9096204279445765E-4</v>
      </c>
      <c r="R5401" s="9">
        <v>43690</v>
      </c>
      <c r="S5401">
        <v>23</v>
      </c>
      <c r="T5401">
        <v>3.8866487269999999</v>
      </c>
      <c r="U5401">
        <v>179089.0001</v>
      </c>
      <c r="V5401" t="s">
        <v>54</v>
      </c>
      <c r="W5401" t="s">
        <v>41</v>
      </c>
      <c r="AA5401" s="9">
        <v>43690</v>
      </c>
      <c r="AB5401">
        <v>23</v>
      </c>
      <c r="AC5401">
        <f t="shared" si="420"/>
        <v>1037130.569</v>
      </c>
      <c r="AD5401">
        <f t="shared" si="419"/>
        <v>179089.0001</v>
      </c>
      <c r="AE5401">
        <f t="shared" si="419"/>
        <v>330865.44990000001</v>
      </c>
      <c r="AF5401">
        <f t="shared" si="419"/>
        <v>0</v>
      </c>
      <c r="AG5401">
        <f t="shared" si="421"/>
        <v>509954.45</v>
      </c>
    </row>
    <row r="5402" spans="1:33" x14ac:dyDescent="0.25">
      <c r="A5402">
        <v>5394</v>
      </c>
      <c r="B5402" s="10">
        <f t="shared" si="422"/>
        <v>2.4539571929284347E-4</v>
      </c>
      <c r="C5402" s="10">
        <f t="shared" si="423"/>
        <v>1.7774212445520829E-4</v>
      </c>
      <c r="R5402" s="9">
        <v>43690</v>
      </c>
      <c r="S5402">
        <v>24</v>
      </c>
      <c r="T5402">
        <v>3.5649144420000001</v>
      </c>
      <c r="U5402">
        <v>164264.12760000001</v>
      </c>
      <c r="V5402" t="s">
        <v>54</v>
      </c>
      <c r="W5402" t="s">
        <v>41</v>
      </c>
      <c r="AA5402" s="9">
        <v>43690</v>
      </c>
      <c r="AB5402">
        <v>24</v>
      </c>
      <c r="AC5402">
        <f t="shared" si="420"/>
        <v>907697.30810000002</v>
      </c>
      <c r="AD5402">
        <f t="shared" si="419"/>
        <v>164264.12760000001</v>
      </c>
      <c r="AE5402">
        <f t="shared" si="419"/>
        <v>310103.06579999998</v>
      </c>
      <c r="AF5402">
        <f t="shared" si="419"/>
        <v>0</v>
      </c>
      <c r="AG5402">
        <f t="shared" si="421"/>
        <v>474367.19339999999</v>
      </c>
    </row>
    <row r="5403" spans="1:33" x14ac:dyDescent="0.25">
      <c r="A5403">
        <v>5395</v>
      </c>
      <c r="B5403" s="10">
        <f t="shared" si="422"/>
        <v>2.4743759994457837E-4</v>
      </c>
      <c r="C5403" s="10">
        <f t="shared" si="423"/>
        <v>1.6228756391990933E-4</v>
      </c>
      <c r="R5403" s="9">
        <v>43691</v>
      </c>
      <c r="S5403">
        <v>1</v>
      </c>
      <c r="T5403">
        <v>3.326436288</v>
      </c>
      <c r="U5403">
        <v>153275.5313</v>
      </c>
      <c r="V5403" t="s">
        <v>54</v>
      </c>
      <c r="W5403" t="s">
        <v>41</v>
      </c>
      <c r="AA5403" s="9">
        <v>43691</v>
      </c>
      <c r="AB5403">
        <v>1</v>
      </c>
      <c r="AC5403">
        <f t="shared" si="420"/>
        <v>795139.01980000001</v>
      </c>
      <c r="AD5403">
        <f t="shared" si="419"/>
        <v>153275.5313</v>
      </c>
      <c r="AE5403">
        <f t="shared" si="419"/>
        <v>295870.31319999998</v>
      </c>
      <c r="AF5403">
        <f t="shared" si="419"/>
        <v>0</v>
      </c>
      <c r="AG5403">
        <f t="shared" si="421"/>
        <v>449145.84450000001</v>
      </c>
    </row>
    <row r="5404" spans="1:33" x14ac:dyDescent="0.25">
      <c r="A5404">
        <v>5396</v>
      </c>
      <c r="B5404" s="10">
        <f t="shared" si="422"/>
        <v>2.3924303240331876E-4</v>
      </c>
      <c r="C5404" s="10">
        <f t="shared" si="423"/>
        <v>1.5261181970532974E-4</v>
      </c>
      <c r="R5404" s="9">
        <v>43691</v>
      </c>
      <c r="S5404">
        <v>2</v>
      </c>
      <c r="T5404">
        <v>3.2247326200000002</v>
      </c>
      <c r="U5404">
        <v>148589.22959999999</v>
      </c>
      <c r="V5404" t="s">
        <v>54</v>
      </c>
      <c r="W5404" t="s">
        <v>41</v>
      </c>
      <c r="AA5404" s="9">
        <v>43691</v>
      </c>
      <c r="AB5404">
        <v>2</v>
      </c>
      <c r="AC5404">
        <f t="shared" si="420"/>
        <v>710936.42319999996</v>
      </c>
      <c r="AD5404">
        <f t="shared" si="419"/>
        <v>148589.22959999999</v>
      </c>
      <c r="AE5404">
        <f t="shared" si="419"/>
        <v>292360.49979999999</v>
      </c>
      <c r="AF5404">
        <f t="shared" si="419"/>
        <v>0</v>
      </c>
      <c r="AG5404">
        <f t="shared" si="421"/>
        <v>440949.72939999995</v>
      </c>
    </row>
    <row r="5405" spans="1:33" x14ac:dyDescent="0.25">
      <c r="A5405">
        <v>5397</v>
      </c>
      <c r="B5405" s="10">
        <f t="shared" si="422"/>
        <v>2.273544761265722E-4</v>
      </c>
      <c r="C5405" s="10">
        <f t="shared" si="423"/>
        <v>1.495416023573654E-4</v>
      </c>
      <c r="R5405" s="9">
        <v>43691</v>
      </c>
      <c r="S5405">
        <v>3</v>
      </c>
      <c r="T5405">
        <v>3.1348044229999998</v>
      </c>
      <c r="U5405">
        <v>144445.51819999999</v>
      </c>
      <c r="V5405" t="s">
        <v>54</v>
      </c>
      <c r="W5405" t="s">
        <v>41</v>
      </c>
      <c r="AA5405" s="9">
        <v>43691</v>
      </c>
      <c r="AB5405">
        <v>3</v>
      </c>
      <c r="AC5405">
        <f t="shared" si="420"/>
        <v>640072.50329999998</v>
      </c>
      <c r="AD5405">
        <f t="shared" si="419"/>
        <v>144445.51819999999</v>
      </c>
      <c r="AE5405">
        <f t="shared" si="419"/>
        <v>283179.05680000002</v>
      </c>
      <c r="AF5405">
        <f t="shared" si="419"/>
        <v>0</v>
      </c>
      <c r="AG5405">
        <f t="shared" si="421"/>
        <v>427624.57500000001</v>
      </c>
    </row>
    <row r="5406" spans="1:33" x14ac:dyDescent="0.25">
      <c r="A5406">
        <v>5398</v>
      </c>
      <c r="B5406" s="10">
        <f t="shared" si="422"/>
        <v>2.1023558601702082E-4</v>
      </c>
      <c r="C5406" s="10">
        <f t="shared" si="423"/>
        <v>1.3797218367562643E-4</v>
      </c>
      <c r="R5406" s="9">
        <v>43691</v>
      </c>
      <c r="S5406">
        <v>4</v>
      </c>
      <c r="T5406">
        <v>3.0303828479999999</v>
      </c>
      <c r="U5406">
        <v>139633.9809</v>
      </c>
      <c r="V5406" t="s">
        <v>54</v>
      </c>
      <c r="W5406" t="s">
        <v>41</v>
      </c>
      <c r="AA5406" s="9">
        <v>43691</v>
      </c>
      <c r="AB5406">
        <v>4</v>
      </c>
      <c r="AC5406">
        <f t="shared" si="420"/>
        <v>594681.79119999998</v>
      </c>
      <c r="AD5406">
        <f t="shared" si="419"/>
        <v>139633.9809</v>
      </c>
      <c r="AE5406">
        <f t="shared" si="419"/>
        <v>287278.26010000001</v>
      </c>
      <c r="AF5406">
        <f t="shared" si="419"/>
        <v>0</v>
      </c>
      <c r="AG5406">
        <f t="shared" si="421"/>
        <v>426912.24100000004</v>
      </c>
    </row>
    <row r="5407" spans="1:33" x14ac:dyDescent="0.25">
      <c r="A5407">
        <v>5399</v>
      </c>
      <c r="B5407" s="10">
        <f t="shared" si="422"/>
        <v>1.8970571447674947E-4</v>
      </c>
      <c r="C5407" s="10">
        <f t="shared" si="423"/>
        <v>1.2518367621172139E-4</v>
      </c>
      <c r="R5407" s="9">
        <v>43691</v>
      </c>
      <c r="S5407">
        <v>5</v>
      </c>
      <c r="T5407">
        <v>3.0610997449999999</v>
      </c>
      <c r="U5407">
        <v>141049.35399999999</v>
      </c>
      <c r="V5407" t="s">
        <v>54</v>
      </c>
      <c r="W5407" t="s">
        <v>41</v>
      </c>
      <c r="AA5407" s="9">
        <v>43691</v>
      </c>
      <c r="AB5407">
        <v>5</v>
      </c>
      <c r="AC5407">
        <f t="shared" si="420"/>
        <v>574507.52859999996</v>
      </c>
      <c r="AD5407">
        <f t="shared" si="419"/>
        <v>141049.35399999999</v>
      </c>
      <c r="AE5407">
        <f t="shared" si="419"/>
        <v>304839.84419999999</v>
      </c>
      <c r="AF5407">
        <f t="shared" si="419"/>
        <v>0</v>
      </c>
      <c r="AG5407">
        <f t="shared" si="421"/>
        <v>445889.19819999998</v>
      </c>
    </row>
    <row r="5408" spans="1:33" x14ac:dyDescent="0.25">
      <c r="A5408">
        <v>5400</v>
      </c>
      <c r="B5408" s="10">
        <f t="shared" si="422"/>
        <v>1.6603055729787547E-4</v>
      </c>
      <c r="C5408" s="10">
        <f t="shared" si="423"/>
        <v>1.1644771242617574E-4</v>
      </c>
      <c r="R5408" s="9">
        <v>43691</v>
      </c>
      <c r="S5408">
        <v>6</v>
      </c>
      <c r="T5408">
        <v>3.1261640480000001</v>
      </c>
      <c r="U5408">
        <v>144047.38699999999</v>
      </c>
      <c r="V5408" t="s">
        <v>54</v>
      </c>
      <c r="W5408" t="s">
        <v>41</v>
      </c>
      <c r="AA5408" s="9">
        <v>43691</v>
      </c>
      <c r="AB5408">
        <v>6</v>
      </c>
      <c r="AC5408">
        <f t="shared" si="420"/>
        <v>581837.39210000006</v>
      </c>
      <c r="AD5408">
        <f t="shared" si="419"/>
        <v>144047.38699999999</v>
      </c>
      <c r="AE5408">
        <f t="shared" si="419"/>
        <v>349321.59340000001</v>
      </c>
      <c r="AF5408">
        <f t="shared" si="419"/>
        <v>0</v>
      </c>
      <c r="AG5408">
        <f t="shared" si="421"/>
        <v>493368.9804</v>
      </c>
    </row>
    <row r="5409" spans="1:33" x14ac:dyDescent="0.25">
      <c r="A5409">
        <v>5401</v>
      </c>
      <c r="B5409" s="10">
        <f t="shared" si="422"/>
        <v>1.4544206907809429E-4</v>
      </c>
      <c r="C5409" s="10">
        <f t="shared" si="423"/>
        <v>1.1025637283825676E-4</v>
      </c>
      <c r="R5409" s="9">
        <v>43691</v>
      </c>
      <c r="S5409">
        <v>7</v>
      </c>
      <c r="T5409">
        <v>3.3961690280000001</v>
      </c>
      <c r="U5409">
        <v>156488.6765</v>
      </c>
      <c r="V5409" t="s">
        <v>54</v>
      </c>
      <c r="W5409" t="s">
        <v>41</v>
      </c>
      <c r="AA5409" s="9">
        <v>43691</v>
      </c>
      <c r="AB5409">
        <v>7</v>
      </c>
      <c r="AC5409">
        <f t="shared" si="420"/>
        <v>634233.4632</v>
      </c>
      <c r="AD5409">
        <f t="shared" si="419"/>
        <v>156488.6765</v>
      </c>
      <c r="AE5409">
        <f t="shared" si="419"/>
        <v>399922.91379999998</v>
      </c>
      <c r="AF5409">
        <f t="shared" si="419"/>
        <v>0</v>
      </c>
      <c r="AG5409">
        <f t="shared" si="421"/>
        <v>556411.59030000004</v>
      </c>
    </row>
    <row r="5410" spans="1:33" x14ac:dyDescent="0.25">
      <c r="A5410">
        <v>5402</v>
      </c>
      <c r="B5410" s="10">
        <f t="shared" si="422"/>
        <v>1.3004023422117519E-4</v>
      </c>
      <c r="C5410" s="10">
        <f t="shared" si="423"/>
        <v>1.0824438957411933E-4</v>
      </c>
      <c r="R5410" s="9">
        <v>43691</v>
      </c>
      <c r="S5410">
        <v>8</v>
      </c>
      <c r="T5410">
        <v>3.777059028</v>
      </c>
      <c r="U5410">
        <v>174039.3259</v>
      </c>
      <c r="V5410" t="s">
        <v>54</v>
      </c>
      <c r="W5410" t="s">
        <v>41</v>
      </c>
      <c r="AA5410" s="9">
        <v>43691</v>
      </c>
      <c r="AB5410">
        <v>8</v>
      </c>
      <c r="AC5410">
        <f t="shared" si="420"/>
        <v>615622.83189999999</v>
      </c>
      <c r="AD5410">
        <f t="shared" si="419"/>
        <v>174039.3259</v>
      </c>
      <c r="AE5410">
        <f t="shared" si="419"/>
        <v>434689.43790000002</v>
      </c>
      <c r="AF5410">
        <f t="shared" si="419"/>
        <v>0</v>
      </c>
      <c r="AG5410">
        <f t="shared" si="421"/>
        <v>608728.76380000007</v>
      </c>
    </row>
    <row r="5411" spans="1:33" x14ac:dyDescent="0.25">
      <c r="A5411">
        <v>5403</v>
      </c>
      <c r="B5411" s="10">
        <f t="shared" si="422"/>
        <v>1.1707823024879722E-4</v>
      </c>
      <c r="C5411" s="10">
        <f t="shared" si="423"/>
        <v>1.0497332916101618E-4</v>
      </c>
      <c r="R5411" s="9">
        <v>43691</v>
      </c>
      <c r="S5411">
        <v>9</v>
      </c>
      <c r="T5411">
        <v>4.3791913999999998</v>
      </c>
      <c r="U5411">
        <v>201784.38130000001</v>
      </c>
      <c r="V5411" t="s">
        <v>54</v>
      </c>
      <c r="W5411" t="s">
        <v>41</v>
      </c>
      <c r="AA5411" s="9">
        <v>43691</v>
      </c>
      <c r="AB5411">
        <v>9</v>
      </c>
      <c r="AC5411">
        <f t="shared" si="420"/>
        <v>627187.88430000003</v>
      </c>
      <c r="AD5411">
        <f t="shared" si="419"/>
        <v>201784.38130000001</v>
      </c>
      <c r="AE5411">
        <f t="shared" si="419"/>
        <v>481920.18770000001</v>
      </c>
      <c r="AF5411">
        <f t="shared" si="419"/>
        <v>0</v>
      </c>
      <c r="AG5411">
        <f t="shared" si="421"/>
        <v>683704.56900000002</v>
      </c>
    </row>
    <row r="5412" spans="1:33" x14ac:dyDescent="0.25">
      <c r="A5412">
        <v>5404</v>
      </c>
      <c r="B5412" s="10">
        <f t="shared" si="422"/>
        <v>1.0877563294145767E-4</v>
      </c>
      <c r="C5412" s="10">
        <f t="shared" si="423"/>
        <v>1.0479846532992186E-4</v>
      </c>
      <c r="R5412" s="9">
        <v>43691</v>
      </c>
      <c r="S5412">
        <v>10</v>
      </c>
      <c r="T5412">
        <v>5.2057357199999998</v>
      </c>
      <c r="U5412">
        <v>239869.89050000001</v>
      </c>
      <c r="V5412" t="s">
        <v>54</v>
      </c>
      <c r="W5412" t="s">
        <v>41</v>
      </c>
      <c r="AA5412" s="9">
        <v>43691</v>
      </c>
      <c r="AB5412">
        <v>10</v>
      </c>
      <c r="AC5412">
        <f t="shared" ref="AC5412:AC5443" si="424">SUMIFS($U:$U,$R:$R,$AA5412,$S:$S,$AB5412,$W:$W,AC$2)</f>
        <v>700310.3125</v>
      </c>
      <c r="AD5412">
        <f t="shared" si="419"/>
        <v>239869.89050000001</v>
      </c>
      <c r="AE5412">
        <f t="shared" si="419"/>
        <v>515532.4975</v>
      </c>
      <c r="AF5412">
        <f t="shared" si="419"/>
        <v>0</v>
      </c>
      <c r="AG5412">
        <f t="shared" si="421"/>
        <v>755402.38800000004</v>
      </c>
    </row>
    <row r="5413" spans="1:33" x14ac:dyDescent="0.25">
      <c r="A5413">
        <v>5405</v>
      </c>
      <c r="B5413" s="10">
        <f t="shared" si="422"/>
        <v>1.0508547760810873E-4</v>
      </c>
      <c r="C5413" s="10">
        <f t="shared" si="423"/>
        <v>1.0945693093524895E-4</v>
      </c>
      <c r="R5413" s="9">
        <v>43691</v>
      </c>
      <c r="S5413">
        <v>11</v>
      </c>
      <c r="T5413">
        <v>5.858002205</v>
      </c>
      <c r="U5413">
        <v>269925.02559999999</v>
      </c>
      <c r="V5413" t="s">
        <v>54</v>
      </c>
      <c r="W5413" t="s">
        <v>41</v>
      </c>
      <c r="AA5413" s="9">
        <v>43691</v>
      </c>
      <c r="AB5413">
        <v>11</v>
      </c>
      <c r="AC5413">
        <f t="shared" si="424"/>
        <v>832230.62459999998</v>
      </c>
      <c r="AD5413">
        <f t="shared" si="419"/>
        <v>269925.02559999999</v>
      </c>
      <c r="AE5413">
        <f t="shared" si="419"/>
        <v>543919.76269999996</v>
      </c>
      <c r="AF5413">
        <f t="shared" si="419"/>
        <v>0</v>
      </c>
      <c r="AG5413">
        <f t="shared" si="421"/>
        <v>813844.7882999999</v>
      </c>
    </row>
    <row r="5414" spans="1:33" x14ac:dyDescent="0.25">
      <c r="A5414">
        <v>5406</v>
      </c>
      <c r="B5414" s="10">
        <f t="shared" si="422"/>
        <v>1.0642621235631435E-4</v>
      </c>
      <c r="C5414" s="10">
        <f t="shared" si="423"/>
        <v>1.211122732536224E-4</v>
      </c>
      <c r="R5414" s="9">
        <v>43691</v>
      </c>
      <c r="S5414">
        <v>12</v>
      </c>
      <c r="T5414">
        <v>6.1058369370000003</v>
      </c>
      <c r="U5414">
        <v>281344.75439999998</v>
      </c>
      <c r="V5414" t="s">
        <v>54</v>
      </c>
      <c r="W5414" t="s">
        <v>41</v>
      </c>
      <c r="AA5414" s="9">
        <v>43691</v>
      </c>
      <c r="AB5414">
        <v>12</v>
      </c>
      <c r="AC5414">
        <f t="shared" si="424"/>
        <v>988043.23490000004</v>
      </c>
      <c r="AD5414">
        <f t="shared" si="419"/>
        <v>281344.75439999998</v>
      </c>
      <c r="AE5414">
        <f t="shared" si="419"/>
        <v>553705.61049999995</v>
      </c>
      <c r="AF5414">
        <f t="shared" si="419"/>
        <v>0</v>
      </c>
      <c r="AG5414">
        <f t="shared" si="421"/>
        <v>835050.36489999993</v>
      </c>
    </row>
    <row r="5415" spans="1:33" x14ac:dyDescent="0.25">
      <c r="A5415">
        <v>5407</v>
      </c>
      <c r="B5415" s="10">
        <f t="shared" si="422"/>
        <v>1.1601018799149791E-4</v>
      </c>
      <c r="C5415" s="10">
        <f t="shared" si="423"/>
        <v>1.365879802805215E-4</v>
      </c>
      <c r="R5415" s="9">
        <v>43691</v>
      </c>
      <c r="S5415">
        <v>13</v>
      </c>
      <c r="T5415">
        <v>6.2905306249999997</v>
      </c>
      <c r="U5415">
        <v>289855.07010000001</v>
      </c>
      <c r="V5415" t="s">
        <v>54</v>
      </c>
      <c r="W5415" t="s">
        <v>41</v>
      </c>
      <c r="AA5415" s="9">
        <v>43691</v>
      </c>
      <c r="AB5415">
        <v>13</v>
      </c>
      <c r="AC5415">
        <f t="shared" si="424"/>
        <v>1085110.395</v>
      </c>
      <c r="AD5415">
        <f t="shared" si="419"/>
        <v>289855.07010000001</v>
      </c>
      <c r="AE5415">
        <f t="shared" si="419"/>
        <v>564048.72</v>
      </c>
      <c r="AF5415">
        <f t="shared" si="419"/>
        <v>0</v>
      </c>
      <c r="AG5415">
        <f t="shared" si="421"/>
        <v>853903.79009999998</v>
      </c>
    </row>
    <row r="5416" spans="1:33" x14ac:dyDescent="0.25">
      <c r="A5416">
        <v>5408</v>
      </c>
      <c r="B5416" s="10">
        <f t="shared" si="422"/>
        <v>1.1260604273422909E-4</v>
      </c>
      <c r="C5416" s="10">
        <f t="shared" si="423"/>
        <v>1.4943080596374958E-4</v>
      </c>
      <c r="R5416" s="9">
        <v>43691</v>
      </c>
      <c r="S5416">
        <v>14</v>
      </c>
      <c r="T5416">
        <v>6.462989469</v>
      </c>
      <c r="U5416">
        <v>297801.62880000001</v>
      </c>
      <c r="V5416" t="s">
        <v>54</v>
      </c>
      <c r="W5416" t="s">
        <v>41</v>
      </c>
      <c r="AA5416" s="9">
        <v>43691</v>
      </c>
      <c r="AB5416">
        <v>14</v>
      </c>
      <c r="AC5416">
        <f t="shared" si="424"/>
        <v>1188440.5079999999</v>
      </c>
      <c r="AD5416">
        <f t="shared" si="419"/>
        <v>297801.62880000001</v>
      </c>
      <c r="AE5416">
        <f t="shared" si="419"/>
        <v>568824.90910000005</v>
      </c>
      <c r="AF5416">
        <f t="shared" si="419"/>
        <v>0</v>
      </c>
      <c r="AG5416">
        <f t="shared" si="421"/>
        <v>866626.53790000011</v>
      </c>
    </row>
    <row r="5417" spans="1:33" x14ac:dyDescent="0.25">
      <c r="A5417">
        <v>5409</v>
      </c>
      <c r="B5417" s="10">
        <f t="shared" si="422"/>
        <v>1.1472145288033871E-4</v>
      </c>
      <c r="C5417" s="10">
        <f t="shared" si="423"/>
        <v>1.6783587512604416E-4</v>
      </c>
      <c r="R5417" s="9">
        <v>43691</v>
      </c>
      <c r="S5417">
        <v>15</v>
      </c>
      <c r="T5417">
        <v>6.5947622279999996</v>
      </c>
      <c r="U5417">
        <v>303873.45390000002</v>
      </c>
      <c r="V5417" t="s">
        <v>54</v>
      </c>
      <c r="W5417" t="s">
        <v>41</v>
      </c>
      <c r="AA5417" s="9">
        <v>43691</v>
      </c>
      <c r="AB5417">
        <v>15</v>
      </c>
      <c r="AC5417">
        <f t="shared" si="424"/>
        <v>1251421.7749999999</v>
      </c>
      <c r="AD5417">
        <f t="shared" si="419"/>
        <v>303873.45390000002</v>
      </c>
      <c r="AE5417">
        <f t="shared" si="419"/>
        <v>565734.45360000001</v>
      </c>
      <c r="AF5417">
        <f t="shared" si="419"/>
        <v>0</v>
      </c>
      <c r="AG5417">
        <f t="shared" si="421"/>
        <v>869607.90749999997</v>
      </c>
    </row>
    <row r="5418" spans="1:33" x14ac:dyDescent="0.25">
      <c r="A5418">
        <v>5410</v>
      </c>
      <c r="B5418" s="10">
        <f t="shared" si="422"/>
        <v>1.2809656966947253E-4</v>
      </c>
      <c r="C5418" s="10">
        <f t="shared" si="423"/>
        <v>1.8543626386425911E-4</v>
      </c>
      <c r="R5418" s="9">
        <v>43691</v>
      </c>
      <c r="S5418">
        <v>16</v>
      </c>
      <c r="T5418">
        <v>6.5150615729999997</v>
      </c>
      <c r="U5418">
        <v>300201.00719999999</v>
      </c>
      <c r="V5418" t="s">
        <v>54</v>
      </c>
      <c r="W5418" t="s">
        <v>41</v>
      </c>
      <c r="AA5418" s="9">
        <v>43691</v>
      </c>
      <c r="AB5418">
        <v>16</v>
      </c>
      <c r="AC5418">
        <f t="shared" si="424"/>
        <v>1299362.753</v>
      </c>
      <c r="AD5418">
        <f t="shared" si="419"/>
        <v>300201.00719999999</v>
      </c>
      <c r="AE5418">
        <f t="shared" si="419"/>
        <v>541936.7254</v>
      </c>
      <c r="AF5418">
        <f t="shared" si="419"/>
        <v>0</v>
      </c>
      <c r="AG5418">
        <f t="shared" si="421"/>
        <v>842137.73259999999</v>
      </c>
    </row>
    <row r="5419" spans="1:33" x14ac:dyDescent="0.25">
      <c r="A5419">
        <v>5411</v>
      </c>
      <c r="B5419" s="10">
        <f t="shared" si="422"/>
        <v>1.5222664336410517E-4</v>
      </c>
      <c r="C5419" s="10">
        <f t="shared" si="423"/>
        <v>1.9978271091691449E-4</v>
      </c>
      <c r="R5419" s="9">
        <v>43691</v>
      </c>
      <c r="S5419">
        <v>17</v>
      </c>
      <c r="T5419">
        <v>6.0432062609999999</v>
      </c>
      <c r="U5419">
        <v>278458.85810000001</v>
      </c>
      <c r="V5419" t="s">
        <v>54</v>
      </c>
      <c r="W5419" t="s">
        <v>41</v>
      </c>
      <c r="AA5419" s="9">
        <v>43691</v>
      </c>
      <c r="AB5419">
        <v>17</v>
      </c>
      <c r="AC5419">
        <f t="shared" si="424"/>
        <v>1306771.0360000001</v>
      </c>
      <c r="AD5419">
        <f t="shared" si="419"/>
        <v>278458.85810000001</v>
      </c>
      <c r="AE5419">
        <f t="shared" si="419"/>
        <v>504020.00309999997</v>
      </c>
      <c r="AF5419">
        <f t="shared" si="419"/>
        <v>0</v>
      </c>
      <c r="AG5419">
        <f t="shared" si="421"/>
        <v>782478.86119999993</v>
      </c>
    </row>
    <row r="5420" spans="1:33" x14ac:dyDescent="0.25">
      <c r="A5420">
        <v>5412</v>
      </c>
      <c r="B5420" s="10">
        <f t="shared" si="422"/>
        <v>1.807269532045037E-4</v>
      </c>
      <c r="C5420" s="10">
        <f t="shared" si="423"/>
        <v>2.0498825826526543E-4</v>
      </c>
      <c r="R5420" s="9">
        <v>43691</v>
      </c>
      <c r="S5420">
        <v>18</v>
      </c>
      <c r="T5420">
        <v>5.202030572</v>
      </c>
      <c r="U5420">
        <v>239699.16469999999</v>
      </c>
      <c r="V5420" t="s">
        <v>54</v>
      </c>
      <c r="W5420" t="s">
        <v>41</v>
      </c>
      <c r="AA5420" s="9">
        <v>43691</v>
      </c>
      <c r="AB5420">
        <v>18</v>
      </c>
      <c r="AC5420">
        <f t="shared" si="424"/>
        <v>1236504.5589999999</v>
      </c>
      <c r="AD5420">
        <f t="shared" si="419"/>
        <v>239699.16469999999</v>
      </c>
      <c r="AE5420">
        <f t="shared" si="419"/>
        <v>444728.19839999999</v>
      </c>
      <c r="AF5420">
        <f t="shared" si="419"/>
        <v>0</v>
      </c>
      <c r="AG5420">
        <f t="shared" si="421"/>
        <v>684427.36309999996</v>
      </c>
    </row>
    <row r="5421" spans="1:33" x14ac:dyDescent="0.25">
      <c r="A5421">
        <v>5413</v>
      </c>
      <c r="B5421" s="10">
        <f t="shared" si="422"/>
        <v>1.9848189699789171E-4</v>
      </c>
      <c r="C5421" s="10">
        <f t="shared" si="423"/>
        <v>2.0961639922122477E-4</v>
      </c>
      <c r="R5421" s="9">
        <v>43691</v>
      </c>
      <c r="S5421">
        <v>19</v>
      </c>
      <c r="T5421">
        <v>4.6565772330000001</v>
      </c>
      <c r="U5421">
        <v>214565.76569999999</v>
      </c>
      <c r="V5421" t="s">
        <v>54</v>
      </c>
      <c r="W5421" t="s">
        <v>41</v>
      </c>
      <c r="AA5421" s="9">
        <v>43691</v>
      </c>
      <c r="AB5421">
        <v>19</v>
      </c>
      <c r="AC5421">
        <f t="shared" si="424"/>
        <v>1159712.9169999999</v>
      </c>
      <c r="AD5421">
        <f t="shared" si="419"/>
        <v>214565.76569999999</v>
      </c>
      <c r="AE5421">
        <f t="shared" si="419"/>
        <v>405705.58049999998</v>
      </c>
      <c r="AF5421">
        <f t="shared" si="419"/>
        <v>0</v>
      </c>
      <c r="AG5421">
        <f t="shared" si="421"/>
        <v>620271.34620000003</v>
      </c>
    </row>
    <row r="5422" spans="1:33" x14ac:dyDescent="0.25">
      <c r="A5422">
        <v>5414</v>
      </c>
      <c r="B5422" s="10">
        <f t="shared" si="422"/>
        <v>2.1738242264002832E-4</v>
      </c>
      <c r="C5422" s="10">
        <f t="shared" si="423"/>
        <v>2.1273958079385071E-4</v>
      </c>
      <c r="R5422" s="9">
        <v>43691</v>
      </c>
      <c r="S5422">
        <v>20</v>
      </c>
      <c r="T5422">
        <v>4.6112132140000002</v>
      </c>
      <c r="U5422">
        <v>212475.48250000001</v>
      </c>
      <c r="V5422" t="s">
        <v>54</v>
      </c>
      <c r="W5422" t="s">
        <v>41</v>
      </c>
      <c r="AA5422" s="9">
        <v>43691</v>
      </c>
      <c r="AB5422">
        <v>20</v>
      </c>
      <c r="AC5422">
        <f t="shared" si="424"/>
        <v>1113694.7779999999</v>
      </c>
      <c r="AD5422">
        <f t="shared" si="419"/>
        <v>212475.48250000001</v>
      </c>
      <c r="AE5422">
        <f t="shared" si="419"/>
        <v>392370.97590000002</v>
      </c>
      <c r="AF5422">
        <f t="shared" si="419"/>
        <v>0</v>
      </c>
      <c r="AG5422">
        <f t="shared" si="421"/>
        <v>604846.4584</v>
      </c>
    </row>
    <row r="5423" spans="1:33" x14ac:dyDescent="0.25">
      <c r="A5423">
        <v>5415</v>
      </c>
      <c r="B5423" s="10">
        <f t="shared" si="422"/>
        <v>2.289025789366517E-4</v>
      </c>
      <c r="C5423" s="10">
        <f t="shared" si="423"/>
        <v>2.1347144774132781E-4</v>
      </c>
      <c r="R5423" s="9">
        <v>43691</v>
      </c>
      <c r="S5423">
        <v>21</v>
      </c>
      <c r="T5423">
        <v>4.391370191</v>
      </c>
      <c r="U5423">
        <v>202345.5557</v>
      </c>
      <c r="V5423" t="s">
        <v>54</v>
      </c>
      <c r="W5423" t="s">
        <v>41</v>
      </c>
      <c r="AA5423" s="9">
        <v>43691</v>
      </c>
      <c r="AB5423">
        <v>21</v>
      </c>
      <c r="AC5423">
        <f t="shared" si="424"/>
        <v>1077072.392</v>
      </c>
      <c r="AD5423">
        <f t="shared" si="419"/>
        <v>202345.5557</v>
      </c>
      <c r="AE5423">
        <f t="shared" si="419"/>
        <v>386760.06780000002</v>
      </c>
      <c r="AF5423">
        <f t="shared" si="419"/>
        <v>0</v>
      </c>
      <c r="AG5423">
        <f t="shared" si="421"/>
        <v>589105.62349999999</v>
      </c>
    </row>
    <row r="5424" spans="1:33" x14ac:dyDescent="0.25">
      <c r="A5424">
        <v>5416</v>
      </c>
      <c r="B5424" s="10">
        <f t="shared" si="422"/>
        <v>2.3767165561421334E-4</v>
      </c>
      <c r="C5424" s="10">
        <f t="shared" si="423"/>
        <v>2.0672806609192568E-4</v>
      </c>
      <c r="R5424" s="9">
        <v>43691</v>
      </c>
      <c r="S5424">
        <v>22</v>
      </c>
      <c r="T5424">
        <v>3.8418881749999998</v>
      </c>
      <c r="U5424">
        <v>177026.5233</v>
      </c>
      <c r="V5424" t="s">
        <v>54</v>
      </c>
      <c r="W5424" t="s">
        <v>41</v>
      </c>
      <c r="AA5424" s="9">
        <v>43691</v>
      </c>
      <c r="AB5424">
        <v>22</v>
      </c>
      <c r="AC5424">
        <f t="shared" si="424"/>
        <v>1005553.407</v>
      </c>
      <c r="AD5424">
        <f t="shared" si="419"/>
        <v>177026.5233</v>
      </c>
      <c r="AE5424">
        <f t="shared" si="419"/>
        <v>359156.26870000002</v>
      </c>
      <c r="AF5424">
        <f t="shared" si="419"/>
        <v>0</v>
      </c>
      <c r="AG5424">
        <f t="shared" si="421"/>
        <v>536182.79200000002</v>
      </c>
    </row>
    <row r="5425" spans="1:33" x14ac:dyDescent="0.25">
      <c r="A5425">
        <v>5417</v>
      </c>
      <c r="B5425" s="10">
        <f t="shared" si="422"/>
        <v>2.3902673438786867E-4</v>
      </c>
      <c r="C5425" s="10">
        <f t="shared" si="423"/>
        <v>1.9208299957570185E-4</v>
      </c>
      <c r="R5425" s="9">
        <v>43691</v>
      </c>
      <c r="S5425">
        <v>23</v>
      </c>
      <c r="T5425">
        <v>3.526832975</v>
      </c>
      <c r="U5425">
        <v>162509.40979999999</v>
      </c>
      <c r="V5425" t="s">
        <v>54</v>
      </c>
      <c r="W5425" t="s">
        <v>41</v>
      </c>
      <c r="AA5425" s="9">
        <v>43691</v>
      </c>
      <c r="AB5425">
        <v>23</v>
      </c>
      <c r="AC5425">
        <f t="shared" si="424"/>
        <v>909214.41729999997</v>
      </c>
      <c r="AD5425">
        <f t="shared" si="419"/>
        <v>162509.40979999999</v>
      </c>
      <c r="AE5425">
        <f t="shared" si="419"/>
        <v>325377.45490000001</v>
      </c>
      <c r="AF5425">
        <f t="shared" si="419"/>
        <v>0</v>
      </c>
      <c r="AG5425">
        <f t="shared" si="421"/>
        <v>487886.86470000003</v>
      </c>
    </row>
    <row r="5426" spans="1:33" x14ac:dyDescent="0.25">
      <c r="A5426">
        <v>5418</v>
      </c>
      <c r="B5426" s="10">
        <f t="shared" si="422"/>
        <v>2.261740110939233E-4</v>
      </c>
      <c r="C5426" s="10">
        <f t="shared" si="423"/>
        <v>1.6801330670367258E-4</v>
      </c>
      <c r="R5426" s="9">
        <v>43691</v>
      </c>
      <c r="S5426">
        <v>24</v>
      </c>
      <c r="T5426">
        <v>3.280573092</v>
      </c>
      <c r="U5426">
        <v>151162.2469</v>
      </c>
      <c r="V5426" t="s">
        <v>54</v>
      </c>
      <c r="W5426" t="s">
        <v>41</v>
      </c>
      <c r="AA5426" s="9">
        <v>43691</v>
      </c>
      <c r="AB5426">
        <v>24</v>
      </c>
      <c r="AC5426">
        <f t="shared" si="424"/>
        <v>801149.2071</v>
      </c>
      <c r="AD5426">
        <f t="shared" si="419"/>
        <v>151162.2469</v>
      </c>
      <c r="AE5426">
        <f t="shared" si="419"/>
        <v>304588.3947</v>
      </c>
      <c r="AF5426">
        <f t="shared" si="419"/>
        <v>0</v>
      </c>
      <c r="AG5426">
        <f t="shared" si="421"/>
        <v>455750.64159999997</v>
      </c>
    </row>
    <row r="5427" spans="1:33" x14ac:dyDescent="0.25">
      <c r="A5427">
        <v>5419</v>
      </c>
      <c r="B5427" s="10">
        <f t="shared" si="422"/>
        <v>2.121277436837369E-4</v>
      </c>
      <c r="C5427" s="10">
        <f t="shared" si="423"/>
        <v>1.5226428040015995E-4</v>
      </c>
      <c r="R5427" s="9">
        <v>43692</v>
      </c>
      <c r="S5427">
        <v>1</v>
      </c>
      <c r="T5427">
        <v>3.1177805599999999</v>
      </c>
      <c r="U5427">
        <v>143661.09270000001</v>
      </c>
      <c r="V5427" t="s">
        <v>54</v>
      </c>
      <c r="W5427" t="s">
        <v>41</v>
      </c>
      <c r="AA5427" s="9">
        <v>43692</v>
      </c>
      <c r="AB5427">
        <v>1</v>
      </c>
      <c r="AC5427">
        <f t="shared" si="424"/>
        <v>707003.80310000002</v>
      </c>
      <c r="AD5427">
        <f t="shared" si="419"/>
        <v>143661.09270000001</v>
      </c>
      <c r="AE5427">
        <f t="shared" si="419"/>
        <v>288653.2917</v>
      </c>
      <c r="AF5427">
        <f t="shared" si="419"/>
        <v>0</v>
      </c>
      <c r="AG5427">
        <f t="shared" si="421"/>
        <v>432314.38439999998</v>
      </c>
    </row>
    <row r="5428" spans="1:33" x14ac:dyDescent="0.25">
      <c r="A5428">
        <v>5420</v>
      </c>
      <c r="B5428" s="10">
        <f t="shared" si="422"/>
        <v>2.0371038120419615E-4</v>
      </c>
      <c r="C5428" s="10">
        <f t="shared" si="423"/>
        <v>1.4847777719392783E-4</v>
      </c>
      <c r="R5428" s="9">
        <v>43692</v>
      </c>
      <c r="S5428">
        <v>2</v>
      </c>
      <c r="T5428">
        <v>3.0337453019999998</v>
      </c>
      <c r="U5428">
        <v>139788.916</v>
      </c>
      <c r="V5428" t="s">
        <v>54</v>
      </c>
      <c r="W5428" t="s">
        <v>41</v>
      </c>
      <c r="AA5428" s="9">
        <v>43692</v>
      </c>
      <c r="AB5428">
        <v>2</v>
      </c>
      <c r="AC5428">
        <f t="shared" si="424"/>
        <v>646261.92279999994</v>
      </c>
      <c r="AD5428">
        <f t="shared" si="419"/>
        <v>139788.916</v>
      </c>
      <c r="AE5428">
        <f t="shared" si="419"/>
        <v>283998.51949999999</v>
      </c>
      <c r="AF5428">
        <f t="shared" si="419"/>
        <v>0</v>
      </c>
      <c r="AG5428">
        <f t="shared" si="421"/>
        <v>423787.43550000002</v>
      </c>
    </row>
    <row r="5429" spans="1:33" x14ac:dyDescent="0.25">
      <c r="A5429">
        <v>5421</v>
      </c>
      <c r="B5429" s="10">
        <f t="shared" si="422"/>
        <v>1.9701163361191175E-4</v>
      </c>
      <c r="C5429" s="10">
        <f t="shared" si="423"/>
        <v>1.4461371525776126E-4</v>
      </c>
      <c r="R5429" s="9">
        <v>43692</v>
      </c>
      <c r="S5429">
        <v>3</v>
      </c>
      <c r="T5429">
        <v>2.9660694310000002</v>
      </c>
      <c r="U5429">
        <v>136670.54730000001</v>
      </c>
      <c r="V5429" t="s">
        <v>54</v>
      </c>
      <c r="W5429" t="s">
        <v>41</v>
      </c>
      <c r="AA5429" s="9">
        <v>43692</v>
      </c>
      <c r="AB5429">
        <v>3</v>
      </c>
      <c r="AC5429">
        <f t="shared" si="424"/>
        <v>612230.25269999995</v>
      </c>
      <c r="AD5429">
        <f t="shared" si="419"/>
        <v>136670.54730000001</v>
      </c>
      <c r="AE5429">
        <f t="shared" si="419"/>
        <v>283907.66090000002</v>
      </c>
      <c r="AF5429">
        <f t="shared" si="419"/>
        <v>0</v>
      </c>
      <c r="AG5429">
        <f t="shared" si="421"/>
        <v>420578.20819999999</v>
      </c>
    </row>
    <row r="5430" spans="1:33" x14ac:dyDescent="0.25">
      <c r="A5430">
        <v>5422</v>
      </c>
      <c r="B5430" s="10">
        <f t="shared" si="422"/>
        <v>1.8392980905325589E-4</v>
      </c>
      <c r="C5430" s="10">
        <f t="shared" si="423"/>
        <v>1.3162221258001524E-4</v>
      </c>
      <c r="R5430" s="9">
        <v>43692</v>
      </c>
      <c r="S5430">
        <v>4</v>
      </c>
      <c r="T5430">
        <v>2.9293563929999999</v>
      </c>
      <c r="U5430">
        <v>134978.88389999999</v>
      </c>
      <c r="V5430" t="s">
        <v>54</v>
      </c>
      <c r="W5430" t="s">
        <v>41</v>
      </c>
      <c r="AA5430" s="9">
        <v>43692</v>
      </c>
      <c r="AB5430">
        <v>4</v>
      </c>
      <c r="AC5430">
        <f t="shared" si="424"/>
        <v>580652.31019999995</v>
      </c>
      <c r="AD5430">
        <f t="shared" si="419"/>
        <v>134978.88389999999</v>
      </c>
      <c r="AE5430">
        <f t="shared" si="419"/>
        <v>287205.174</v>
      </c>
      <c r="AF5430">
        <f t="shared" si="419"/>
        <v>0</v>
      </c>
      <c r="AG5430">
        <f t="shared" si="421"/>
        <v>422184.05790000001</v>
      </c>
    </row>
    <row r="5431" spans="1:33" x14ac:dyDescent="0.25">
      <c r="A5431">
        <v>5423</v>
      </c>
      <c r="B5431" s="10">
        <f t="shared" si="422"/>
        <v>1.663080578299471E-4</v>
      </c>
      <c r="C5431" s="10">
        <f t="shared" si="423"/>
        <v>1.1976652286994795E-4</v>
      </c>
      <c r="R5431" s="9">
        <v>43692</v>
      </c>
      <c r="S5431">
        <v>5</v>
      </c>
      <c r="T5431">
        <v>2.9496309169999999</v>
      </c>
      <c r="U5431">
        <v>135913.09340000001</v>
      </c>
      <c r="V5431" t="s">
        <v>54</v>
      </c>
      <c r="W5431" t="s">
        <v>41</v>
      </c>
      <c r="AA5431" s="9">
        <v>43692</v>
      </c>
      <c r="AB5431">
        <v>5</v>
      </c>
      <c r="AC5431">
        <f t="shared" si="424"/>
        <v>571459.22279999999</v>
      </c>
      <c r="AD5431">
        <f t="shared" si="419"/>
        <v>135913.09340000001</v>
      </c>
      <c r="AE5431">
        <f t="shared" si="419"/>
        <v>308893.83929999999</v>
      </c>
      <c r="AF5431">
        <f t="shared" si="419"/>
        <v>0</v>
      </c>
      <c r="AG5431">
        <f t="shared" si="421"/>
        <v>444806.9327</v>
      </c>
    </row>
    <row r="5432" spans="1:33" x14ac:dyDescent="0.25">
      <c r="A5432">
        <v>5424</v>
      </c>
      <c r="B5432" s="10">
        <f t="shared" si="422"/>
        <v>1.4654141655657515E-4</v>
      </c>
      <c r="C5432" s="10">
        <f t="shared" si="423"/>
        <v>1.1187771917930842E-4</v>
      </c>
      <c r="R5432" s="9">
        <v>43692</v>
      </c>
      <c r="S5432">
        <v>6</v>
      </c>
      <c r="T5432">
        <v>3.0607547720000001</v>
      </c>
      <c r="U5432">
        <v>141033.4584</v>
      </c>
      <c r="V5432" t="s">
        <v>54</v>
      </c>
      <c r="W5432" t="s">
        <v>41</v>
      </c>
      <c r="AA5432" s="9">
        <v>43692</v>
      </c>
      <c r="AB5432">
        <v>6</v>
      </c>
      <c r="AC5432">
        <f t="shared" si="424"/>
        <v>579311.26399999997</v>
      </c>
      <c r="AD5432">
        <f t="shared" si="419"/>
        <v>141033.4584</v>
      </c>
      <c r="AE5432">
        <f t="shared" si="419"/>
        <v>343397.73639999999</v>
      </c>
      <c r="AF5432">
        <f t="shared" si="419"/>
        <v>0</v>
      </c>
      <c r="AG5432">
        <f t="shared" si="421"/>
        <v>484431.1948</v>
      </c>
    </row>
    <row r="5433" spans="1:33" x14ac:dyDescent="0.25">
      <c r="A5433">
        <v>5425</v>
      </c>
      <c r="B5433" s="10">
        <f t="shared" si="422"/>
        <v>1.293209028967158E-4</v>
      </c>
      <c r="C5433" s="10">
        <f t="shared" si="423"/>
        <v>1.0612458410432393E-4</v>
      </c>
      <c r="R5433" s="9">
        <v>43692</v>
      </c>
      <c r="S5433">
        <v>7</v>
      </c>
      <c r="T5433">
        <v>3.46388623</v>
      </c>
      <c r="U5433">
        <v>159608.9497</v>
      </c>
      <c r="V5433" t="s">
        <v>54</v>
      </c>
      <c r="W5433" t="s">
        <v>41</v>
      </c>
      <c r="AA5433" s="9">
        <v>43692</v>
      </c>
      <c r="AB5433">
        <v>7</v>
      </c>
      <c r="AC5433">
        <f t="shared" si="424"/>
        <v>620074.54130000004</v>
      </c>
      <c r="AD5433">
        <f t="shared" si="419"/>
        <v>159608.9497</v>
      </c>
      <c r="AE5433">
        <f t="shared" si="419"/>
        <v>389860.10320000001</v>
      </c>
      <c r="AF5433">
        <f t="shared" si="419"/>
        <v>0</v>
      </c>
      <c r="AG5433">
        <f t="shared" si="421"/>
        <v>549469.05290000001</v>
      </c>
    </row>
    <row r="5434" spans="1:33" x14ac:dyDescent="0.25">
      <c r="A5434">
        <v>5426</v>
      </c>
      <c r="B5434" s="10">
        <f t="shared" si="422"/>
        <v>1.182103618082555E-4</v>
      </c>
      <c r="C5434" s="10">
        <f t="shared" si="423"/>
        <v>1.04031387721448E-4</v>
      </c>
      <c r="R5434" s="9">
        <v>43692</v>
      </c>
      <c r="S5434">
        <v>8</v>
      </c>
      <c r="T5434">
        <v>3.7091449249999999</v>
      </c>
      <c r="U5434">
        <v>170909.9798</v>
      </c>
      <c r="V5434" t="s">
        <v>54</v>
      </c>
      <c r="W5434" t="s">
        <v>41</v>
      </c>
      <c r="AA5434" s="9">
        <v>43692</v>
      </c>
      <c r="AB5434">
        <v>8</v>
      </c>
      <c r="AC5434">
        <f t="shared" si="424"/>
        <v>613008.26520000002</v>
      </c>
      <c r="AD5434">
        <f t="shared" si="419"/>
        <v>170909.9798</v>
      </c>
      <c r="AE5434">
        <f t="shared" si="419"/>
        <v>426967.88579999999</v>
      </c>
      <c r="AF5434">
        <f t="shared" si="419"/>
        <v>0</v>
      </c>
      <c r="AG5434">
        <f t="shared" si="421"/>
        <v>597877.86560000002</v>
      </c>
    </row>
    <row r="5435" spans="1:33" x14ac:dyDescent="0.25">
      <c r="A5435">
        <v>5427</v>
      </c>
      <c r="B5435" s="10">
        <f t="shared" si="422"/>
        <v>1.1198549245802277E-4</v>
      </c>
      <c r="C5435" s="10">
        <f t="shared" si="423"/>
        <v>1.032435862399372E-4</v>
      </c>
      <c r="R5435" s="9">
        <v>43692</v>
      </c>
      <c r="S5435">
        <v>9</v>
      </c>
      <c r="T5435">
        <v>4.1924001520000003</v>
      </c>
      <c r="U5435">
        <v>193177.4142</v>
      </c>
      <c r="V5435" t="s">
        <v>54</v>
      </c>
      <c r="W5435" t="s">
        <v>41</v>
      </c>
      <c r="AA5435" s="9">
        <v>43692</v>
      </c>
      <c r="AB5435">
        <v>9</v>
      </c>
      <c r="AC5435">
        <f t="shared" si="424"/>
        <v>605710.55350000004</v>
      </c>
      <c r="AD5435">
        <f t="shared" si="419"/>
        <v>193177.4142</v>
      </c>
      <c r="AE5435">
        <f t="shared" si="419"/>
        <v>473361.95419999998</v>
      </c>
      <c r="AF5435">
        <f t="shared" si="419"/>
        <v>0</v>
      </c>
      <c r="AG5435">
        <f t="shared" si="421"/>
        <v>666539.36840000004</v>
      </c>
    </row>
    <row r="5436" spans="1:33" x14ac:dyDescent="0.25">
      <c r="A5436">
        <v>5428</v>
      </c>
      <c r="B5436" s="10">
        <f t="shared" si="422"/>
        <v>1.0620944427014198E-4</v>
      </c>
      <c r="C5436" s="10">
        <f t="shared" si="423"/>
        <v>1.0363779040638676E-4</v>
      </c>
      <c r="R5436" s="9">
        <v>43692</v>
      </c>
      <c r="S5436">
        <v>10</v>
      </c>
      <c r="T5436">
        <v>4.8656757180000003</v>
      </c>
      <c r="U5436">
        <v>224200.60569999999</v>
      </c>
      <c r="V5436" t="s">
        <v>54</v>
      </c>
      <c r="W5436" t="s">
        <v>41</v>
      </c>
      <c r="AA5436" s="9">
        <v>43692</v>
      </c>
      <c r="AB5436">
        <v>10</v>
      </c>
      <c r="AC5436">
        <f t="shared" si="424"/>
        <v>655397.49650000001</v>
      </c>
      <c r="AD5436">
        <f t="shared" si="419"/>
        <v>224200.60569999999</v>
      </c>
      <c r="AE5436">
        <f t="shared" si="419"/>
        <v>499039.1422</v>
      </c>
      <c r="AF5436">
        <f t="shared" si="419"/>
        <v>0</v>
      </c>
      <c r="AG5436">
        <f t="shared" si="421"/>
        <v>723239.74789999996</v>
      </c>
    </row>
    <row r="5437" spans="1:33" x14ac:dyDescent="0.25">
      <c r="A5437">
        <v>5429</v>
      </c>
      <c r="B5437" s="10">
        <f t="shared" si="422"/>
        <v>1.0452789976109744E-4</v>
      </c>
      <c r="C5437" s="10">
        <f t="shared" si="423"/>
        <v>1.0919125627758665E-4</v>
      </c>
      <c r="R5437" s="9">
        <v>43692</v>
      </c>
      <c r="S5437">
        <v>11</v>
      </c>
      <c r="T5437">
        <v>5.4297382750000001</v>
      </c>
      <c r="U5437">
        <v>250191.48019999999</v>
      </c>
      <c r="V5437" t="s">
        <v>54</v>
      </c>
      <c r="W5437" t="s">
        <v>41</v>
      </c>
      <c r="AA5437" s="9">
        <v>43692</v>
      </c>
      <c r="AB5437">
        <v>11</v>
      </c>
      <c r="AC5437">
        <f t="shared" si="424"/>
        <v>744468.40989999997</v>
      </c>
      <c r="AD5437">
        <f t="shared" si="419"/>
        <v>250191.48019999999</v>
      </c>
      <c r="AE5437">
        <f t="shared" si="419"/>
        <v>519638.4755</v>
      </c>
      <c r="AF5437">
        <f t="shared" si="419"/>
        <v>0</v>
      </c>
      <c r="AG5437">
        <f t="shared" si="421"/>
        <v>769829.95570000005</v>
      </c>
    </row>
    <row r="5438" spans="1:33" x14ac:dyDescent="0.25">
      <c r="A5438">
        <v>5430</v>
      </c>
      <c r="B5438" s="10">
        <f t="shared" si="422"/>
        <v>1.0596414812795748E-4</v>
      </c>
      <c r="C5438" s="10">
        <f t="shared" si="423"/>
        <v>1.1891822463104406E-4</v>
      </c>
      <c r="R5438" s="9">
        <v>43692</v>
      </c>
      <c r="S5438">
        <v>12</v>
      </c>
      <c r="T5438">
        <v>5.8537178460000003</v>
      </c>
      <c r="U5438">
        <v>269727.61090000003</v>
      </c>
      <c r="V5438" t="s">
        <v>54</v>
      </c>
      <c r="W5438" t="s">
        <v>41</v>
      </c>
      <c r="AA5438" s="9">
        <v>43692</v>
      </c>
      <c r="AB5438">
        <v>12</v>
      </c>
      <c r="AC5438">
        <f t="shared" si="424"/>
        <v>859612.38619999995</v>
      </c>
      <c r="AD5438">
        <f t="shared" si="419"/>
        <v>269727.61090000003</v>
      </c>
      <c r="AE5438">
        <f t="shared" si="419"/>
        <v>534916.54949999996</v>
      </c>
      <c r="AF5438">
        <f t="shared" si="419"/>
        <v>0</v>
      </c>
      <c r="AG5438">
        <f t="shared" si="421"/>
        <v>804644.16039999994</v>
      </c>
    </row>
    <row r="5439" spans="1:33" x14ac:dyDescent="0.25">
      <c r="A5439">
        <v>5431</v>
      </c>
      <c r="B5439" s="10">
        <f t="shared" si="422"/>
        <v>1.1342032276570492E-4</v>
      </c>
      <c r="C5439" s="10">
        <f t="shared" si="423"/>
        <v>1.3488372541232814E-4</v>
      </c>
      <c r="R5439" s="9">
        <v>43692</v>
      </c>
      <c r="S5439">
        <v>13</v>
      </c>
      <c r="T5439">
        <v>6.0146759120000004</v>
      </c>
      <c r="U5439">
        <v>277144.23670000001</v>
      </c>
      <c r="V5439" t="s">
        <v>54</v>
      </c>
      <c r="W5439" t="s">
        <v>41</v>
      </c>
      <c r="AA5439" s="9">
        <v>43692</v>
      </c>
      <c r="AB5439">
        <v>13</v>
      </c>
      <c r="AC5439">
        <f t="shared" si="424"/>
        <v>977072.68290000001</v>
      </c>
      <c r="AD5439">
        <f t="shared" si="419"/>
        <v>277144.23670000001</v>
      </c>
      <c r="AE5439">
        <f t="shared" si="419"/>
        <v>539003.64850000001</v>
      </c>
      <c r="AF5439">
        <f t="shared" si="419"/>
        <v>0</v>
      </c>
      <c r="AG5439">
        <f t="shared" si="421"/>
        <v>816147.88520000002</v>
      </c>
    </row>
    <row r="5440" spans="1:33" x14ac:dyDescent="0.25">
      <c r="A5440">
        <v>5432</v>
      </c>
      <c r="B5440" s="10">
        <f t="shared" si="422"/>
        <v>1.1212780184663395E-4</v>
      </c>
      <c r="C5440" s="10">
        <f t="shared" si="423"/>
        <v>1.4676712624318795E-4</v>
      </c>
      <c r="R5440" s="9">
        <v>43692</v>
      </c>
      <c r="S5440">
        <v>14</v>
      </c>
      <c r="T5440">
        <v>6.0813905359999998</v>
      </c>
      <c r="U5440">
        <v>280218.31310000003</v>
      </c>
      <c r="V5440" t="s">
        <v>54</v>
      </c>
      <c r="W5440" t="s">
        <v>41</v>
      </c>
      <c r="AA5440" s="9">
        <v>43692</v>
      </c>
      <c r="AB5440">
        <v>14</v>
      </c>
      <c r="AC5440">
        <f t="shared" si="424"/>
        <v>1068535.1170000001</v>
      </c>
      <c r="AD5440">
        <f t="shared" si="419"/>
        <v>280218.31310000003</v>
      </c>
      <c r="AE5440">
        <f t="shared" si="419"/>
        <v>541563.74650000001</v>
      </c>
      <c r="AF5440">
        <f t="shared" si="419"/>
        <v>0</v>
      </c>
      <c r="AG5440">
        <f t="shared" si="421"/>
        <v>821782.05960000004</v>
      </c>
    </row>
    <row r="5441" spans="1:33" x14ac:dyDescent="0.25">
      <c r="A5441">
        <v>5433</v>
      </c>
      <c r="B5441" s="10">
        <f t="shared" si="422"/>
        <v>1.107929481131945E-4</v>
      </c>
      <c r="C5441" s="10">
        <f t="shared" si="423"/>
        <v>1.6362215973632721E-4</v>
      </c>
      <c r="R5441" s="9">
        <v>43692</v>
      </c>
      <c r="S5441">
        <v>15</v>
      </c>
      <c r="T5441">
        <v>5.5232287339999999</v>
      </c>
      <c r="U5441">
        <v>254499.33360000001</v>
      </c>
      <c r="V5441" t="s">
        <v>54</v>
      </c>
      <c r="W5441" t="s">
        <v>41</v>
      </c>
      <c r="AA5441" s="9">
        <v>43692</v>
      </c>
      <c r="AB5441">
        <v>15</v>
      </c>
      <c r="AC5441">
        <f t="shared" si="424"/>
        <v>947917.50630000001</v>
      </c>
      <c r="AD5441">
        <f t="shared" si="419"/>
        <v>254499.33360000001</v>
      </c>
      <c r="AE5441">
        <f t="shared" si="419"/>
        <v>495464.93839999998</v>
      </c>
      <c r="AF5441">
        <f t="shared" si="419"/>
        <v>0</v>
      </c>
      <c r="AG5441">
        <f t="shared" si="421"/>
        <v>749964.272</v>
      </c>
    </row>
    <row r="5442" spans="1:33" x14ac:dyDescent="0.25">
      <c r="A5442">
        <v>5434</v>
      </c>
      <c r="B5442" s="10">
        <f t="shared" si="422"/>
        <v>1.1988138625562526E-4</v>
      </c>
      <c r="C5442" s="10">
        <f t="shared" si="423"/>
        <v>1.7754097532546407E-4</v>
      </c>
      <c r="R5442" s="9">
        <v>43692</v>
      </c>
      <c r="S5442">
        <v>16</v>
      </c>
      <c r="T5442">
        <v>5.0945223310000003</v>
      </c>
      <c r="U5442">
        <v>234745.4</v>
      </c>
      <c r="V5442" t="s">
        <v>54</v>
      </c>
      <c r="W5442" t="s">
        <v>41</v>
      </c>
      <c r="AA5442" s="9">
        <v>43692</v>
      </c>
      <c r="AB5442">
        <v>16</v>
      </c>
      <c r="AC5442">
        <f t="shared" si="424"/>
        <v>861964.05</v>
      </c>
      <c r="AD5442">
        <f t="shared" si="419"/>
        <v>234745.4</v>
      </c>
      <c r="AE5442">
        <f t="shared" si="419"/>
        <v>463151.62809999997</v>
      </c>
      <c r="AF5442">
        <f t="shared" si="419"/>
        <v>0</v>
      </c>
      <c r="AG5442">
        <f t="shared" si="421"/>
        <v>697897.0281</v>
      </c>
    </row>
    <row r="5443" spans="1:33" x14ac:dyDescent="0.25">
      <c r="A5443">
        <v>5435</v>
      </c>
      <c r="B5443" s="10">
        <f t="shared" si="422"/>
        <v>1.361737044754382E-4</v>
      </c>
      <c r="C5443" s="10">
        <f t="shared" si="423"/>
        <v>1.8897794481925322E-4</v>
      </c>
      <c r="R5443" s="9">
        <v>43692</v>
      </c>
      <c r="S5443">
        <v>17</v>
      </c>
      <c r="T5443">
        <v>4.7568332980000001</v>
      </c>
      <c r="U5443">
        <v>219185.36470000001</v>
      </c>
      <c r="V5443" t="s">
        <v>54</v>
      </c>
      <c r="W5443" t="s">
        <v>41</v>
      </c>
      <c r="AA5443" s="9">
        <v>43692</v>
      </c>
      <c r="AB5443">
        <v>17</v>
      </c>
      <c r="AC5443">
        <f t="shared" si="424"/>
        <v>853524.33440000005</v>
      </c>
      <c r="AD5443">
        <f>SUMIFS($U:$U,$R:$R,$AA5443,$S:$S,$AB5443,$W:$W,AD$2)</f>
        <v>219185.36470000001</v>
      </c>
      <c r="AE5443">
        <f>SUMIFS($U:$U,$R:$R,$AA5443,$S:$S,$AB5443,$W:$W,AE$2)</f>
        <v>431218.89319999999</v>
      </c>
      <c r="AF5443">
        <f>SUMIFS($U:$U,$R:$R,$AA5443,$S:$S,$AB5443,$W:$W,AF$2)</f>
        <v>0</v>
      </c>
      <c r="AG5443">
        <f t="shared" si="421"/>
        <v>650404.25789999997</v>
      </c>
    </row>
    <row r="5444" spans="1:33" x14ac:dyDescent="0.25">
      <c r="A5444">
        <v>5436</v>
      </c>
      <c r="B5444" s="10">
        <f t="shared" si="422"/>
        <v>1.5723515126390462E-4</v>
      </c>
      <c r="C5444" s="10">
        <f t="shared" si="423"/>
        <v>1.9752413973672748E-4</v>
      </c>
      <c r="R5444" s="9">
        <v>43692</v>
      </c>
      <c r="S5444">
        <v>18</v>
      </c>
      <c r="T5444">
        <v>4.3348306790000004</v>
      </c>
      <c r="U5444">
        <v>199740.32800000001</v>
      </c>
      <c r="V5444" t="s">
        <v>54</v>
      </c>
      <c r="W5444" t="s">
        <v>41</v>
      </c>
      <c r="AA5444" s="9">
        <v>43692</v>
      </c>
      <c r="AB5444">
        <v>18</v>
      </c>
      <c r="AC5444">
        <f t="shared" ref="AC5444:AF5507" si="425">SUMIFS($U:$U,$R:$R,$AA5444,$S:$S,$AB5444,$W:$W,AC$2)</f>
        <v>894177.38600000006</v>
      </c>
      <c r="AD5444">
        <f t="shared" si="425"/>
        <v>199740.32800000001</v>
      </c>
      <c r="AE5444">
        <f t="shared" si="425"/>
        <v>406989.22409999999</v>
      </c>
      <c r="AF5444">
        <f t="shared" si="425"/>
        <v>0</v>
      </c>
      <c r="AG5444">
        <f t="shared" ref="AG5444:AG5507" si="426">SUM(AD5444:AF5444)</f>
        <v>606729.55209999997</v>
      </c>
    </row>
    <row r="5445" spans="1:33" x14ac:dyDescent="0.25">
      <c r="A5445">
        <v>5437</v>
      </c>
      <c r="B5445" s="10">
        <f t="shared" si="422"/>
        <v>1.787202855123432E-4</v>
      </c>
      <c r="C5445" s="10">
        <f t="shared" si="423"/>
        <v>2.0034807540508364E-4</v>
      </c>
      <c r="R5445" s="9">
        <v>43692</v>
      </c>
      <c r="S5445">
        <v>19</v>
      </c>
      <c r="T5445">
        <v>4.0234951160000003</v>
      </c>
      <c r="U5445">
        <v>185394.6079</v>
      </c>
      <c r="V5445" t="s">
        <v>54</v>
      </c>
      <c r="W5445" t="s">
        <v>41</v>
      </c>
      <c r="AA5445" s="9">
        <v>43692</v>
      </c>
      <c r="AB5445">
        <v>19</v>
      </c>
      <c r="AC5445">
        <f t="shared" si="425"/>
        <v>914040.73140000005</v>
      </c>
      <c r="AD5445">
        <f t="shared" si="425"/>
        <v>185394.6079</v>
      </c>
      <c r="AE5445">
        <f t="shared" si="425"/>
        <v>384937.89179999998</v>
      </c>
      <c r="AF5445">
        <f t="shared" si="425"/>
        <v>0</v>
      </c>
      <c r="AG5445">
        <f t="shared" si="426"/>
        <v>570332.49970000004</v>
      </c>
    </row>
    <row r="5446" spans="1:33" x14ac:dyDescent="0.25">
      <c r="A5446">
        <v>5438</v>
      </c>
      <c r="B5446" s="10">
        <f t="shared" si="422"/>
        <v>1.9545004638078708E-4</v>
      </c>
      <c r="C5446" s="10">
        <f t="shared" si="423"/>
        <v>2.0173115317567665E-4</v>
      </c>
      <c r="R5446" s="9">
        <v>43692</v>
      </c>
      <c r="S5446">
        <v>20</v>
      </c>
      <c r="T5446">
        <v>3.8037100810000002</v>
      </c>
      <c r="U5446">
        <v>175267.35310000001</v>
      </c>
      <c r="V5446" t="s">
        <v>54</v>
      </c>
      <c r="W5446" t="s">
        <v>41</v>
      </c>
      <c r="AA5446" s="9">
        <v>43692</v>
      </c>
      <c r="AB5446">
        <v>20</v>
      </c>
      <c r="AC5446">
        <f t="shared" si="425"/>
        <v>914625.20109999995</v>
      </c>
      <c r="AD5446">
        <f t="shared" si="425"/>
        <v>175267.35310000001</v>
      </c>
      <c r="AE5446">
        <f t="shared" si="425"/>
        <v>367814.08380000002</v>
      </c>
      <c r="AF5446">
        <f t="shared" si="425"/>
        <v>0</v>
      </c>
      <c r="AG5446">
        <f t="shared" si="426"/>
        <v>543081.43690000009</v>
      </c>
    </row>
    <row r="5447" spans="1:33" x14ac:dyDescent="0.25">
      <c r="A5447">
        <v>5439</v>
      </c>
      <c r="B5447" s="10">
        <f t="shared" si="422"/>
        <v>1.7338739515801519E-4</v>
      </c>
      <c r="C5447" s="10">
        <f t="shared" si="423"/>
        <v>1.8410131453192995E-4</v>
      </c>
      <c r="R5447" s="9">
        <v>43692</v>
      </c>
      <c r="S5447">
        <v>21</v>
      </c>
      <c r="T5447">
        <v>3.807524914</v>
      </c>
      <c r="U5447">
        <v>175443.133</v>
      </c>
      <c r="V5447" t="s">
        <v>54</v>
      </c>
      <c r="W5447" t="s">
        <v>41</v>
      </c>
      <c r="AA5447" s="9">
        <v>43692</v>
      </c>
      <c r="AB5447">
        <v>21</v>
      </c>
      <c r="AC5447">
        <f t="shared" si="425"/>
        <v>905390.58250000002</v>
      </c>
      <c r="AD5447">
        <f t="shared" si="425"/>
        <v>175443.133</v>
      </c>
      <c r="AE5447">
        <f t="shared" si="425"/>
        <v>363640.31020000001</v>
      </c>
      <c r="AF5447">
        <f t="shared" si="425"/>
        <v>0</v>
      </c>
      <c r="AG5447">
        <f t="shared" si="426"/>
        <v>539083.44319999998</v>
      </c>
    </row>
    <row r="5448" spans="1:33" x14ac:dyDescent="0.25">
      <c r="A5448">
        <v>5440</v>
      </c>
      <c r="B5448" s="10">
        <f t="shared" si="422"/>
        <v>1.5766530352700713E-4</v>
      </c>
      <c r="C5448" s="10">
        <f t="shared" si="423"/>
        <v>1.7131984159525038E-4</v>
      </c>
      <c r="R5448" s="9">
        <v>43692</v>
      </c>
      <c r="S5448">
        <v>22</v>
      </c>
      <c r="T5448">
        <v>3.492611852</v>
      </c>
      <c r="U5448">
        <v>160932.56890000001</v>
      </c>
      <c r="V5448" t="s">
        <v>54</v>
      </c>
      <c r="W5448" t="s">
        <v>41</v>
      </c>
      <c r="AA5448" s="9">
        <v>43692</v>
      </c>
      <c r="AB5448">
        <v>22</v>
      </c>
      <c r="AC5448">
        <f t="shared" si="425"/>
        <v>876422.71649999998</v>
      </c>
      <c r="AD5448">
        <f t="shared" si="425"/>
        <v>160932.56890000001</v>
      </c>
      <c r="AE5448">
        <f t="shared" si="425"/>
        <v>338968.0968</v>
      </c>
      <c r="AF5448">
        <f t="shared" si="425"/>
        <v>0</v>
      </c>
      <c r="AG5448">
        <f t="shared" si="426"/>
        <v>499900.66570000001</v>
      </c>
    </row>
    <row r="5449" spans="1:33" x14ac:dyDescent="0.25">
      <c r="A5449">
        <v>5441</v>
      </c>
      <c r="B5449" s="10">
        <f t="shared" si="422"/>
        <v>1.5612156127725133E-4</v>
      </c>
      <c r="C5449" s="10">
        <f t="shared" si="423"/>
        <v>1.5966131098116415E-4</v>
      </c>
      <c r="R5449" s="9">
        <v>43692</v>
      </c>
      <c r="S5449">
        <v>23</v>
      </c>
      <c r="T5449">
        <v>3.1763336999999998</v>
      </c>
      <c r="U5449">
        <v>146359.1042</v>
      </c>
      <c r="V5449" t="s">
        <v>54</v>
      </c>
      <c r="W5449" t="s">
        <v>41</v>
      </c>
      <c r="AA5449" s="9">
        <v>43692</v>
      </c>
      <c r="AB5449">
        <v>23</v>
      </c>
      <c r="AC5449">
        <f t="shared" si="425"/>
        <v>793379.93279999995</v>
      </c>
      <c r="AD5449">
        <f t="shared" si="425"/>
        <v>146359.1042</v>
      </c>
      <c r="AE5449">
        <f t="shared" si="425"/>
        <v>302619.55229999998</v>
      </c>
      <c r="AF5449">
        <f t="shared" si="425"/>
        <v>0</v>
      </c>
      <c r="AG5449">
        <f t="shared" si="426"/>
        <v>448978.65649999998</v>
      </c>
    </row>
    <row r="5450" spans="1:33" x14ac:dyDescent="0.25">
      <c r="A5450">
        <v>5442</v>
      </c>
      <c r="B5450" s="10">
        <f t="shared" ref="B5450:B5513" si="427">AC5444/$AC$1</f>
        <v>1.6355757408986583E-4</v>
      </c>
      <c r="C5450" s="10">
        <f t="shared" ref="C5450:C5513" si="428">AG5444/$AG$1</f>
        <v>1.4894003924893515E-4</v>
      </c>
      <c r="R5450" s="9">
        <v>43692</v>
      </c>
      <c r="S5450">
        <v>24</v>
      </c>
      <c r="T5450">
        <v>2.9410697180000001</v>
      </c>
      <c r="U5450">
        <v>135518.61050000001</v>
      </c>
      <c r="V5450" t="s">
        <v>54</v>
      </c>
      <c r="W5450" t="s">
        <v>41</v>
      </c>
      <c r="AA5450" s="9">
        <v>43692</v>
      </c>
      <c r="AB5450">
        <v>24</v>
      </c>
      <c r="AC5450">
        <f t="shared" si="425"/>
        <v>698681.53590000002</v>
      </c>
      <c r="AD5450">
        <f t="shared" si="425"/>
        <v>135518.61050000001</v>
      </c>
      <c r="AE5450">
        <f t="shared" si="425"/>
        <v>284278.69349999999</v>
      </c>
      <c r="AF5450">
        <f t="shared" si="425"/>
        <v>0</v>
      </c>
      <c r="AG5450">
        <f t="shared" si="426"/>
        <v>419797.304</v>
      </c>
    </row>
    <row r="5451" spans="1:33" x14ac:dyDescent="0.25">
      <c r="A5451">
        <v>5443</v>
      </c>
      <c r="B5451" s="10">
        <f t="shared" si="427"/>
        <v>1.6719085831042325E-4</v>
      </c>
      <c r="C5451" s="10">
        <f t="shared" si="428"/>
        <v>1.4000528669857963E-4</v>
      </c>
      <c r="R5451" s="9">
        <v>43693</v>
      </c>
      <c r="S5451">
        <v>1</v>
      </c>
      <c r="T5451">
        <v>2.8110783989999999</v>
      </c>
      <c r="U5451">
        <v>129528.8705</v>
      </c>
      <c r="V5451" t="s">
        <v>54</v>
      </c>
      <c r="W5451" t="s">
        <v>41</v>
      </c>
      <c r="AA5451" s="9">
        <v>43693</v>
      </c>
      <c r="AB5451">
        <v>1</v>
      </c>
      <c r="AC5451">
        <f t="shared" si="425"/>
        <v>625632.92429999996</v>
      </c>
      <c r="AD5451">
        <f t="shared" si="425"/>
        <v>129528.8705</v>
      </c>
      <c r="AE5451">
        <f t="shared" si="425"/>
        <v>268154.32490000001</v>
      </c>
      <c r="AF5451">
        <f t="shared" si="425"/>
        <v>0</v>
      </c>
      <c r="AG5451">
        <f t="shared" si="426"/>
        <v>397683.19540000003</v>
      </c>
    </row>
    <row r="5452" spans="1:33" x14ac:dyDescent="0.25">
      <c r="A5452">
        <v>5444</v>
      </c>
      <c r="B5452" s="10">
        <f t="shared" si="427"/>
        <v>1.6729776600878123E-4</v>
      </c>
      <c r="C5452" s="10">
        <f t="shared" si="428"/>
        <v>1.3331569271233149E-4</v>
      </c>
      <c r="R5452" s="9">
        <v>43693</v>
      </c>
      <c r="S5452">
        <v>2</v>
      </c>
      <c r="T5452">
        <v>2.7234140830000002</v>
      </c>
      <c r="U5452">
        <v>125489.47410000001</v>
      </c>
      <c r="V5452" t="s">
        <v>54</v>
      </c>
      <c r="W5452" t="s">
        <v>41</v>
      </c>
      <c r="AA5452" s="9">
        <v>43693</v>
      </c>
      <c r="AB5452">
        <v>2</v>
      </c>
      <c r="AC5452">
        <f t="shared" si="425"/>
        <v>576122.30359999998</v>
      </c>
      <c r="AD5452">
        <f t="shared" si="425"/>
        <v>125489.47410000001</v>
      </c>
      <c r="AE5452">
        <f t="shared" si="425"/>
        <v>265075.97279999999</v>
      </c>
      <c r="AF5452">
        <f t="shared" si="425"/>
        <v>0</v>
      </c>
      <c r="AG5452">
        <f t="shared" si="426"/>
        <v>390565.44689999998</v>
      </c>
    </row>
    <row r="5453" spans="1:33" x14ac:dyDescent="0.25">
      <c r="A5453">
        <v>5445</v>
      </c>
      <c r="B5453" s="10">
        <f t="shared" si="427"/>
        <v>1.6560862486127614E-4</v>
      </c>
      <c r="C5453" s="10">
        <f t="shared" si="428"/>
        <v>1.3233426476550738E-4</v>
      </c>
      <c r="R5453" s="9">
        <v>43693</v>
      </c>
      <c r="S5453">
        <v>3</v>
      </c>
      <c r="T5453">
        <v>2.646426146</v>
      </c>
      <c r="U5453">
        <v>121942.0239</v>
      </c>
      <c r="V5453" t="s">
        <v>54</v>
      </c>
      <c r="W5453" t="s">
        <v>41</v>
      </c>
      <c r="AA5453" s="9">
        <v>43693</v>
      </c>
      <c r="AB5453">
        <v>3</v>
      </c>
      <c r="AC5453">
        <f t="shared" si="425"/>
        <v>547605.62009999994</v>
      </c>
      <c r="AD5453">
        <f t="shared" si="425"/>
        <v>121942.0239</v>
      </c>
      <c r="AE5453">
        <f t="shared" si="425"/>
        <v>263268.77029999997</v>
      </c>
      <c r="AF5453">
        <f t="shared" si="425"/>
        <v>0</v>
      </c>
      <c r="AG5453">
        <f t="shared" si="426"/>
        <v>385210.7942</v>
      </c>
    </row>
    <row r="5454" spans="1:33" x14ac:dyDescent="0.25">
      <c r="A5454">
        <v>5446</v>
      </c>
      <c r="B5454" s="10">
        <f t="shared" si="427"/>
        <v>1.6030999624048892E-4</v>
      </c>
      <c r="C5454" s="10">
        <f t="shared" si="428"/>
        <v>1.2271567210171962E-4</v>
      </c>
      <c r="R5454" s="9">
        <v>43693</v>
      </c>
      <c r="S5454">
        <v>4</v>
      </c>
      <c r="T5454">
        <v>2.675132455</v>
      </c>
      <c r="U5454">
        <v>123264.7533</v>
      </c>
      <c r="V5454" t="s">
        <v>54</v>
      </c>
      <c r="W5454" t="s">
        <v>41</v>
      </c>
      <c r="AA5454" s="9">
        <v>43693</v>
      </c>
      <c r="AB5454">
        <v>4</v>
      </c>
      <c r="AC5454">
        <f t="shared" si="425"/>
        <v>525369.10789999994</v>
      </c>
      <c r="AD5454">
        <f t="shared" si="425"/>
        <v>123264.7533</v>
      </c>
      <c r="AE5454">
        <f t="shared" si="425"/>
        <v>269159.44549999997</v>
      </c>
      <c r="AF5454">
        <f t="shared" si="425"/>
        <v>0</v>
      </c>
      <c r="AG5454">
        <f t="shared" si="426"/>
        <v>392424.19879999995</v>
      </c>
    </row>
    <row r="5455" spans="1:33" x14ac:dyDescent="0.25">
      <c r="A5455">
        <v>5447</v>
      </c>
      <c r="B5455" s="10">
        <f t="shared" si="427"/>
        <v>1.4512030741554535E-4</v>
      </c>
      <c r="C5455" s="10">
        <f t="shared" si="428"/>
        <v>1.1021533150905865E-4</v>
      </c>
      <c r="R5455" s="9">
        <v>43693</v>
      </c>
      <c r="S5455">
        <v>5</v>
      </c>
      <c r="T5455">
        <v>2.7005806639999999</v>
      </c>
      <c r="U5455">
        <v>124437.3558</v>
      </c>
      <c r="V5455" t="s">
        <v>54</v>
      </c>
      <c r="W5455" t="s">
        <v>41</v>
      </c>
      <c r="AA5455" s="9">
        <v>43693</v>
      </c>
      <c r="AB5455">
        <v>5</v>
      </c>
      <c r="AC5455">
        <f t="shared" si="425"/>
        <v>516921.0809</v>
      </c>
      <c r="AD5455">
        <f t="shared" si="425"/>
        <v>124437.3558</v>
      </c>
      <c r="AE5455">
        <f t="shared" si="425"/>
        <v>286341.65779999999</v>
      </c>
      <c r="AF5455">
        <f t="shared" si="425"/>
        <v>0</v>
      </c>
      <c r="AG5455">
        <f t="shared" si="426"/>
        <v>410779.01360000001</v>
      </c>
    </row>
    <row r="5456" spans="1:33" x14ac:dyDescent="0.25">
      <c r="A5456">
        <v>5448</v>
      </c>
      <c r="B5456" s="10">
        <f t="shared" si="427"/>
        <v>1.2779864360513529E-4</v>
      </c>
      <c r="C5456" s="10">
        <f t="shared" si="428"/>
        <v>1.0305188978837144E-4</v>
      </c>
      <c r="R5456" s="9">
        <v>43693</v>
      </c>
      <c r="S5456">
        <v>6</v>
      </c>
      <c r="T5456">
        <v>2.8518932339999998</v>
      </c>
      <c r="U5456">
        <v>131409.53640000001</v>
      </c>
      <c r="V5456" t="s">
        <v>54</v>
      </c>
      <c r="W5456" t="s">
        <v>41</v>
      </c>
      <c r="AA5456" s="9">
        <v>43693</v>
      </c>
      <c r="AB5456">
        <v>6</v>
      </c>
      <c r="AC5456">
        <f t="shared" si="425"/>
        <v>532462.50459999999</v>
      </c>
      <c r="AD5456">
        <f t="shared" si="425"/>
        <v>131409.53640000001</v>
      </c>
      <c r="AE5456">
        <f t="shared" si="425"/>
        <v>327620.2403</v>
      </c>
      <c r="AF5456">
        <f t="shared" si="425"/>
        <v>0</v>
      </c>
      <c r="AG5456">
        <f t="shared" si="426"/>
        <v>459029.77670000005</v>
      </c>
    </row>
    <row r="5457" spans="1:33" x14ac:dyDescent="0.25">
      <c r="A5457">
        <v>5449</v>
      </c>
      <c r="B5457" s="10">
        <f t="shared" si="427"/>
        <v>1.144370289065403E-4</v>
      </c>
      <c r="C5457" s="10">
        <f t="shared" si="428"/>
        <v>9.7623315901638531E-5</v>
      </c>
      <c r="R5457" s="9">
        <v>43693</v>
      </c>
      <c r="S5457">
        <v>7</v>
      </c>
      <c r="T5457">
        <v>3.2001551570000002</v>
      </c>
      <c r="U5457">
        <v>147456.7493</v>
      </c>
      <c r="V5457" t="s">
        <v>54</v>
      </c>
      <c r="W5457" t="s">
        <v>41</v>
      </c>
      <c r="AA5457" s="9">
        <v>43693</v>
      </c>
      <c r="AB5457">
        <v>7</v>
      </c>
      <c r="AC5457">
        <f t="shared" si="425"/>
        <v>577062.26659999997</v>
      </c>
      <c r="AD5457">
        <f t="shared" si="425"/>
        <v>147456.7493</v>
      </c>
      <c r="AE5457">
        <f t="shared" si="425"/>
        <v>371667.43339999998</v>
      </c>
      <c r="AF5457">
        <f t="shared" si="425"/>
        <v>0</v>
      </c>
      <c r="AG5457">
        <f t="shared" si="426"/>
        <v>519124.1827</v>
      </c>
    </row>
    <row r="5458" spans="1:33" x14ac:dyDescent="0.25">
      <c r="A5458">
        <v>5450</v>
      </c>
      <c r="B5458" s="10">
        <f t="shared" si="427"/>
        <v>1.0538084258360026E-4</v>
      </c>
      <c r="C5458" s="10">
        <f t="shared" si="428"/>
        <v>9.5876050192749291E-5</v>
      </c>
      <c r="R5458" s="9">
        <v>43693</v>
      </c>
      <c r="S5458">
        <v>8</v>
      </c>
      <c r="T5458">
        <v>3.36451279</v>
      </c>
      <c r="U5458">
        <v>155030.0203</v>
      </c>
      <c r="V5458" t="s">
        <v>54</v>
      </c>
      <c r="W5458" t="s">
        <v>41</v>
      </c>
      <c r="AA5458" s="9">
        <v>43693</v>
      </c>
      <c r="AB5458">
        <v>8</v>
      </c>
      <c r="AC5458">
        <f t="shared" si="425"/>
        <v>568921.20589999994</v>
      </c>
      <c r="AD5458">
        <f t="shared" si="425"/>
        <v>155030.0203</v>
      </c>
      <c r="AE5458">
        <f t="shared" si="425"/>
        <v>410243.67</v>
      </c>
      <c r="AF5458">
        <f t="shared" si="425"/>
        <v>0</v>
      </c>
      <c r="AG5458">
        <f t="shared" si="426"/>
        <v>565273.69030000002</v>
      </c>
    </row>
    <row r="5459" spans="1:33" x14ac:dyDescent="0.25">
      <c r="A5459">
        <v>5451</v>
      </c>
      <c r="B5459" s="10">
        <f t="shared" si="427"/>
        <v>1.0016474156452516E-4</v>
      </c>
      <c r="C5459" s="10">
        <f t="shared" si="428"/>
        <v>9.4561589440768376E-5</v>
      </c>
      <c r="R5459" s="9">
        <v>43693</v>
      </c>
      <c r="S5459">
        <v>9</v>
      </c>
      <c r="T5459">
        <v>3.9065999159999998</v>
      </c>
      <c r="U5459">
        <v>180008.31090000001</v>
      </c>
      <c r="V5459" t="s">
        <v>54</v>
      </c>
      <c r="W5459" t="s">
        <v>41</v>
      </c>
      <c r="AA5459" s="9">
        <v>43693</v>
      </c>
      <c r="AB5459">
        <v>9</v>
      </c>
      <c r="AC5459">
        <f t="shared" si="425"/>
        <v>570102.46340000001</v>
      </c>
      <c r="AD5459">
        <f t="shared" si="425"/>
        <v>180008.31090000001</v>
      </c>
      <c r="AE5459">
        <f t="shared" si="425"/>
        <v>451221.27179999999</v>
      </c>
      <c r="AF5459">
        <f t="shared" si="425"/>
        <v>0</v>
      </c>
      <c r="AG5459">
        <f t="shared" si="426"/>
        <v>631229.58270000003</v>
      </c>
    </row>
    <row r="5460" spans="1:33" x14ac:dyDescent="0.25">
      <c r="A5460">
        <v>5452</v>
      </c>
      <c r="B5460" s="10">
        <f t="shared" si="427"/>
        <v>9.6097371880841712E-5</v>
      </c>
      <c r="C5460" s="10">
        <f t="shared" si="428"/>
        <v>9.6332336819932404E-5</v>
      </c>
      <c r="R5460" s="9">
        <v>43693</v>
      </c>
      <c r="S5460">
        <v>10</v>
      </c>
      <c r="T5460">
        <v>4.5466551409999996</v>
      </c>
      <c r="U5460">
        <v>209500.77559999999</v>
      </c>
      <c r="V5460" t="s">
        <v>54</v>
      </c>
      <c r="W5460" t="s">
        <v>41</v>
      </c>
      <c r="AA5460" s="9">
        <v>43693</v>
      </c>
      <c r="AB5460">
        <v>10</v>
      </c>
      <c r="AC5460">
        <f t="shared" si="425"/>
        <v>586654.54</v>
      </c>
      <c r="AD5460">
        <f t="shared" si="425"/>
        <v>209500.77559999999</v>
      </c>
      <c r="AE5460">
        <f t="shared" si="425"/>
        <v>470888.50429999997</v>
      </c>
      <c r="AF5460">
        <f t="shared" si="425"/>
        <v>0</v>
      </c>
      <c r="AG5460">
        <f t="shared" si="426"/>
        <v>680389.27989999996</v>
      </c>
    </row>
    <row r="5461" spans="1:33" x14ac:dyDescent="0.25">
      <c r="A5461">
        <v>5453</v>
      </c>
      <c r="B5461" s="10">
        <f t="shared" si="427"/>
        <v>9.4552109359557514E-5</v>
      </c>
      <c r="C5461" s="10">
        <f t="shared" si="428"/>
        <v>1.0083807883836036E-4</v>
      </c>
      <c r="R5461" s="9">
        <v>43693</v>
      </c>
      <c r="S5461">
        <v>11</v>
      </c>
      <c r="T5461">
        <v>4.882052463</v>
      </c>
      <c r="U5461">
        <v>224955.21340000001</v>
      </c>
      <c r="V5461" t="s">
        <v>54</v>
      </c>
      <c r="W5461" t="s">
        <v>41</v>
      </c>
      <c r="AA5461" s="9">
        <v>43693</v>
      </c>
      <c r="AB5461">
        <v>11</v>
      </c>
      <c r="AC5461">
        <f t="shared" si="425"/>
        <v>636661.41299999994</v>
      </c>
      <c r="AD5461">
        <f t="shared" si="425"/>
        <v>224955.21340000001</v>
      </c>
      <c r="AE5461">
        <f t="shared" si="425"/>
        <v>485977.20529999997</v>
      </c>
      <c r="AF5461">
        <f t="shared" si="425"/>
        <v>0</v>
      </c>
      <c r="AG5461">
        <f t="shared" si="426"/>
        <v>710932.41870000004</v>
      </c>
    </row>
    <row r="5462" spans="1:33" x14ac:dyDescent="0.25">
      <c r="A5462">
        <v>5454</v>
      </c>
      <c r="B5462" s="10">
        <f t="shared" si="427"/>
        <v>9.7394853537696166E-5</v>
      </c>
      <c r="C5462" s="10">
        <f t="shared" si="428"/>
        <v>1.1268268163549034E-4</v>
      </c>
      <c r="R5462" s="9">
        <v>43693</v>
      </c>
      <c r="S5462">
        <v>12</v>
      </c>
      <c r="T5462">
        <v>5.0634642019999996</v>
      </c>
      <c r="U5462">
        <v>233314.30350000001</v>
      </c>
      <c r="V5462" t="s">
        <v>54</v>
      </c>
      <c r="W5462" t="s">
        <v>41</v>
      </c>
      <c r="AA5462" s="9">
        <v>43693</v>
      </c>
      <c r="AB5462">
        <v>12</v>
      </c>
      <c r="AC5462">
        <f t="shared" si="425"/>
        <v>683977.31660000002</v>
      </c>
      <c r="AD5462">
        <f t="shared" si="425"/>
        <v>233314.30350000001</v>
      </c>
      <c r="AE5462">
        <f t="shared" si="425"/>
        <v>493707.32740000001</v>
      </c>
      <c r="AF5462">
        <f t="shared" si="425"/>
        <v>0</v>
      </c>
      <c r="AG5462">
        <f t="shared" si="426"/>
        <v>727021.63089999999</v>
      </c>
    </row>
    <row r="5463" spans="1:33" x14ac:dyDescent="0.25">
      <c r="A5463">
        <v>5455</v>
      </c>
      <c r="B5463" s="10">
        <f t="shared" si="427"/>
        <v>1.0555277498808877E-4</v>
      </c>
      <c r="C5463" s="10">
        <f t="shared" si="428"/>
        <v>1.274346632347091E-4</v>
      </c>
      <c r="R5463" s="9">
        <v>43693</v>
      </c>
      <c r="S5463">
        <v>13</v>
      </c>
      <c r="T5463">
        <v>5.2120506610000001</v>
      </c>
      <c r="U5463">
        <v>240160.87040000001</v>
      </c>
      <c r="V5463" t="s">
        <v>54</v>
      </c>
      <c r="W5463" t="s">
        <v>41</v>
      </c>
      <c r="AA5463" s="9">
        <v>43693</v>
      </c>
      <c r="AB5463">
        <v>13</v>
      </c>
      <c r="AC5463">
        <f t="shared" si="425"/>
        <v>756823.46050000004</v>
      </c>
      <c r="AD5463">
        <f t="shared" si="425"/>
        <v>240160.87040000001</v>
      </c>
      <c r="AE5463">
        <f t="shared" si="425"/>
        <v>501315.40610000002</v>
      </c>
      <c r="AF5463">
        <f t="shared" si="425"/>
        <v>0</v>
      </c>
      <c r="AG5463">
        <f t="shared" si="426"/>
        <v>741476.27650000004</v>
      </c>
    </row>
    <row r="5464" spans="1:33" x14ac:dyDescent="0.25">
      <c r="A5464">
        <v>5456</v>
      </c>
      <c r="B5464" s="10">
        <f t="shared" si="427"/>
        <v>1.0406366090462172E-4</v>
      </c>
      <c r="C5464" s="10">
        <f t="shared" si="428"/>
        <v>1.3876344959342952E-4</v>
      </c>
      <c r="R5464" s="9">
        <v>43693</v>
      </c>
      <c r="S5464">
        <v>14</v>
      </c>
      <c r="T5464">
        <v>5.368289324</v>
      </c>
      <c r="U5464">
        <v>247360.0355</v>
      </c>
      <c r="V5464" t="s">
        <v>54</v>
      </c>
      <c r="W5464" t="s">
        <v>41</v>
      </c>
      <c r="AA5464" s="9">
        <v>43693</v>
      </c>
      <c r="AB5464">
        <v>14</v>
      </c>
      <c r="AC5464">
        <f t="shared" si="425"/>
        <v>845883.61369999999</v>
      </c>
      <c r="AD5464">
        <f t="shared" si="425"/>
        <v>247360.0355</v>
      </c>
      <c r="AE5464">
        <f t="shared" si="425"/>
        <v>505921.23180000001</v>
      </c>
      <c r="AF5464">
        <f t="shared" si="425"/>
        <v>0</v>
      </c>
      <c r="AG5464">
        <f t="shared" si="426"/>
        <v>753281.26729999995</v>
      </c>
    </row>
    <row r="5465" spans="1:33" x14ac:dyDescent="0.25">
      <c r="A5465">
        <v>5457</v>
      </c>
      <c r="B5465" s="10">
        <f t="shared" si="427"/>
        <v>1.042797294544424E-4</v>
      </c>
      <c r="C5465" s="10">
        <f t="shared" si="428"/>
        <v>1.5495430953877708E-4</v>
      </c>
      <c r="R5465" s="9">
        <v>43693</v>
      </c>
      <c r="S5465">
        <v>15</v>
      </c>
      <c r="T5465">
        <v>5.3809723209999998</v>
      </c>
      <c r="U5465">
        <v>247944.44260000001</v>
      </c>
      <c r="V5465" t="s">
        <v>54</v>
      </c>
      <c r="W5465" t="s">
        <v>41</v>
      </c>
      <c r="AA5465" s="9">
        <v>43693</v>
      </c>
      <c r="AB5465">
        <v>15</v>
      </c>
      <c r="AC5465">
        <f t="shared" si="425"/>
        <v>898088.86</v>
      </c>
      <c r="AD5465">
        <f t="shared" si="425"/>
        <v>247944.44260000001</v>
      </c>
      <c r="AE5465">
        <f t="shared" si="425"/>
        <v>489507.10580000002</v>
      </c>
      <c r="AF5465">
        <f t="shared" si="425"/>
        <v>0</v>
      </c>
      <c r="AG5465">
        <f t="shared" si="426"/>
        <v>737451.54839999997</v>
      </c>
    </row>
    <row r="5466" spans="1:33" x14ac:dyDescent="0.25">
      <c r="A5466">
        <v>5458</v>
      </c>
      <c r="B5466" s="10">
        <f t="shared" si="427"/>
        <v>1.0730733621036369E-4</v>
      </c>
      <c r="C5466" s="10">
        <f t="shared" si="428"/>
        <v>1.670220375818426E-4</v>
      </c>
      <c r="R5466" s="9">
        <v>43693</v>
      </c>
      <c r="S5466">
        <v>16</v>
      </c>
      <c r="T5466">
        <v>5.2026444889999999</v>
      </c>
      <c r="U5466">
        <v>239727.4528</v>
      </c>
      <c r="V5466" t="s">
        <v>54</v>
      </c>
      <c r="W5466" t="s">
        <v>41</v>
      </c>
      <c r="AA5466" s="9">
        <v>43693</v>
      </c>
      <c r="AB5466">
        <v>16</v>
      </c>
      <c r="AC5466">
        <f t="shared" si="425"/>
        <v>932509.0662</v>
      </c>
      <c r="AD5466">
        <f t="shared" si="425"/>
        <v>239727.4528</v>
      </c>
      <c r="AE5466">
        <f t="shared" si="425"/>
        <v>468115.98210000002</v>
      </c>
      <c r="AF5466">
        <f t="shared" si="425"/>
        <v>0</v>
      </c>
      <c r="AG5466">
        <f t="shared" si="426"/>
        <v>707843.43489999999</v>
      </c>
    </row>
    <row r="5467" spans="1:33" x14ac:dyDescent="0.25">
      <c r="A5467">
        <v>5459</v>
      </c>
      <c r="B5467" s="10">
        <f t="shared" si="427"/>
        <v>1.1645429403300314E-4</v>
      </c>
      <c r="C5467" s="10">
        <f t="shared" si="428"/>
        <v>1.7451977075787209E-4</v>
      </c>
      <c r="R5467" s="9">
        <v>43693</v>
      </c>
      <c r="S5467">
        <v>17</v>
      </c>
      <c r="T5467">
        <v>4.7823675410000002</v>
      </c>
      <c r="U5467">
        <v>220361.93160000001</v>
      </c>
      <c r="V5467" t="s">
        <v>54</v>
      </c>
      <c r="W5467" t="s">
        <v>41</v>
      </c>
      <c r="AA5467" s="9">
        <v>43693</v>
      </c>
      <c r="AB5467">
        <v>17</v>
      </c>
      <c r="AC5467">
        <f t="shared" si="425"/>
        <v>929954.72640000004</v>
      </c>
      <c r="AD5467">
        <f t="shared" si="425"/>
        <v>220361.93160000001</v>
      </c>
      <c r="AE5467">
        <f t="shared" si="425"/>
        <v>429106.37060000002</v>
      </c>
      <c r="AF5467">
        <f t="shared" si="425"/>
        <v>0</v>
      </c>
      <c r="AG5467">
        <f t="shared" si="426"/>
        <v>649468.30220000003</v>
      </c>
    </row>
    <row r="5468" spans="1:33" x14ac:dyDescent="0.25">
      <c r="A5468">
        <v>5460</v>
      </c>
      <c r="B5468" s="10">
        <f t="shared" si="427"/>
        <v>1.2510903584357936E-4</v>
      </c>
      <c r="C5468" s="10">
        <f t="shared" si="428"/>
        <v>1.7846935239314651E-4</v>
      </c>
      <c r="R5468" s="9">
        <v>43693</v>
      </c>
      <c r="S5468">
        <v>18</v>
      </c>
      <c r="T5468">
        <v>4.316990004</v>
      </c>
      <c r="U5468">
        <v>198918.2654</v>
      </c>
      <c r="V5468" t="s">
        <v>54</v>
      </c>
      <c r="W5468" t="s">
        <v>41</v>
      </c>
      <c r="AA5468" s="9">
        <v>43693</v>
      </c>
      <c r="AB5468">
        <v>18</v>
      </c>
      <c r="AC5468">
        <f t="shared" si="425"/>
        <v>931732.48019999999</v>
      </c>
      <c r="AD5468">
        <f t="shared" si="425"/>
        <v>198918.2654</v>
      </c>
      <c r="AE5468">
        <f t="shared" si="425"/>
        <v>394880.09580000001</v>
      </c>
      <c r="AF5468">
        <f t="shared" si="425"/>
        <v>0</v>
      </c>
      <c r="AG5468">
        <f t="shared" si="426"/>
        <v>593798.36120000004</v>
      </c>
    </row>
    <row r="5469" spans="1:33" x14ac:dyDescent="0.25">
      <c r="A5469">
        <v>5461</v>
      </c>
      <c r="B5469" s="10">
        <f t="shared" si="427"/>
        <v>1.3843361636264574E-4</v>
      </c>
      <c r="C5469" s="10">
        <f t="shared" si="428"/>
        <v>1.8201768043410311E-4</v>
      </c>
      <c r="R5469" s="9">
        <v>43693</v>
      </c>
      <c r="S5469">
        <v>19</v>
      </c>
      <c r="T5469">
        <v>3.9223555220000001</v>
      </c>
      <c r="U5469">
        <v>180734.2977</v>
      </c>
      <c r="V5469" t="s">
        <v>54</v>
      </c>
      <c r="W5469" t="s">
        <v>41</v>
      </c>
      <c r="AA5469" s="9">
        <v>43693</v>
      </c>
      <c r="AB5469">
        <v>19</v>
      </c>
      <c r="AC5469">
        <f t="shared" si="425"/>
        <v>903737.01320000004</v>
      </c>
      <c r="AD5469">
        <f t="shared" si="425"/>
        <v>180734.2977</v>
      </c>
      <c r="AE5469">
        <f t="shared" si="425"/>
        <v>364546.31229999999</v>
      </c>
      <c r="AF5469">
        <f t="shared" si="425"/>
        <v>0</v>
      </c>
      <c r="AG5469">
        <f t="shared" si="426"/>
        <v>545280.61</v>
      </c>
    </row>
    <row r="5470" spans="1:33" x14ac:dyDescent="0.25">
      <c r="A5470">
        <v>5462</v>
      </c>
      <c r="B5470" s="10">
        <f t="shared" si="427"/>
        <v>1.54723966391095E-4</v>
      </c>
      <c r="C5470" s="10">
        <f t="shared" si="428"/>
        <v>1.8491557091430096E-4</v>
      </c>
      <c r="R5470" s="9">
        <v>43693</v>
      </c>
      <c r="S5470">
        <v>20</v>
      </c>
      <c r="T5470">
        <v>3.8211014049999998</v>
      </c>
      <c r="U5470">
        <v>176068.71049999999</v>
      </c>
      <c r="V5470" t="s">
        <v>54</v>
      </c>
      <c r="W5470" t="s">
        <v>41</v>
      </c>
      <c r="AA5470" s="9">
        <v>43693</v>
      </c>
      <c r="AB5470">
        <v>20</v>
      </c>
      <c r="AC5470">
        <f t="shared" si="425"/>
        <v>867931.32819999999</v>
      </c>
      <c r="AD5470">
        <f t="shared" si="425"/>
        <v>176068.71049999999</v>
      </c>
      <c r="AE5470">
        <f t="shared" si="425"/>
        <v>349981.73340000003</v>
      </c>
      <c r="AF5470">
        <f t="shared" si="425"/>
        <v>0</v>
      </c>
      <c r="AG5470">
        <f t="shared" si="426"/>
        <v>526050.44390000007</v>
      </c>
    </row>
    <row r="5471" spans="1:33" x14ac:dyDescent="0.25">
      <c r="A5471">
        <v>5463</v>
      </c>
      <c r="B5471" s="10">
        <f t="shared" si="427"/>
        <v>1.6427303749631298E-4</v>
      </c>
      <c r="C5471" s="10">
        <f t="shared" si="428"/>
        <v>1.8102968972373549E-4</v>
      </c>
      <c r="R5471" s="9">
        <v>43693</v>
      </c>
      <c r="S5471">
        <v>21</v>
      </c>
      <c r="T5471">
        <v>3.7931819340000001</v>
      </c>
      <c r="U5471">
        <v>174782.2371</v>
      </c>
      <c r="V5471" t="s">
        <v>54</v>
      </c>
      <c r="W5471" t="s">
        <v>41</v>
      </c>
      <c r="AA5471" s="9">
        <v>43693</v>
      </c>
      <c r="AB5471">
        <v>21</v>
      </c>
      <c r="AC5471">
        <f t="shared" si="425"/>
        <v>839464.2977</v>
      </c>
      <c r="AD5471">
        <f t="shared" si="425"/>
        <v>174782.2371</v>
      </c>
      <c r="AE5471">
        <f t="shared" si="425"/>
        <v>344784.46389999997</v>
      </c>
      <c r="AF5471">
        <f t="shared" si="425"/>
        <v>0</v>
      </c>
      <c r="AG5471">
        <f t="shared" si="426"/>
        <v>519566.701</v>
      </c>
    </row>
    <row r="5472" spans="1:33" x14ac:dyDescent="0.25">
      <c r="A5472">
        <v>5464</v>
      </c>
      <c r="B5472" s="10">
        <f t="shared" si="427"/>
        <v>1.7056897554382805E-4</v>
      </c>
      <c r="C5472" s="10">
        <f t="shared" si="428"/>
        <v>1.7376148666437618E-4</v>
      </c>
      <c r="R5472" s="9">
        <v>43693</v>
      </c>
      <c r="S5472">
        <v>22</v>
      </c>
      <c r="T5472">
        <v>3.4867453390000001</v>
      </c>
      <c r="U5472">
        <v>160662.25169999999</v>
      </c>
      <c r="V5472" t="s">
        <v>54</v>
      </c>
      <c r="W5472" t="s">
        <v>41</v>
      </c>
      <c r="AA5472" s="9">
        <v>43693</v>
      </c>
      <c r="AB5472">
        <v>22</v>
      </c>
      <c r="AC5472">
        <f t="shared" si="425"/>
        <v>788240.02</v>
      </c>
      <c r="AD5472">
        <f t="shared" si="425"/>
        <v>160662.25169999999</v>
      </c>
      <c r="AE5472">
        <f t="shared" si="425"/>
        <v>323147.8958</v>
      </c>
      <c r="AF5472">
        <f t="shared" si="425"/>
        <v>0</v>
      </c>
      <c r="AG5472">
        <f t="shared" si="426"/>
        <v>483810.14749999996</v>
      </c>
    </row>
    <row r="5473" spans="1:33" x14ac:dyDescent="0.25">
      <c r="A5473">
        <v>5465</v>
      </c>
      <c r="B5473" s="10">
        <f t="shared" si="427"/>
        <v>1.7010175100020802E-4</v>
      </c>
      <c r="C5473" s="10">
        <f t="shared" si="428"/>
        <v>1.594315524697965E-4</v>
      </c>
      <c r="R5473" s="9">
        <v>43693</v>
      </c>
      <c r="S5473">
        <v>23</v>
      </c>
      <c r="T5473">
        <v>3.2063931129999999</v>
      </c>
      <c r="U5473">
        <v>147744.1819</v>
      </c>
      <c r="V5473" t="s">
        <v>54</v>
      </c>
      <c r="W5473" t="s">
        <v>41</v>
      </c>
      <c r="AA5473" s="9">
        <v>43693</v>
      </c>
      <c r="AB5473">
        <v>23</v>
      </c>
      <c r="AC5473">
        <f t="shared" si="425"/>
        <v>745599.10349999997</v>
      </c>
      <c r="AD5473">
        <f t="shared" si="425"/>
        <v>147744.1819</v>
      </c>
      <c r="AE5473">
        <f t="shared" si="425"/>
        <v>290943.59049999999</v>
      </c>
      <c r="AF5473">
        <f t="shared" si="425"/>
        <v>0</v>
      </c>
      <c r="AG5473">
        <f t="shared" si="426"/>
        <v>438687.77240000002</v>
      </c>
    </row>
    <row r="5474" spans="1:33" x14ac:dyDescent="0.25">
      <c r="A5474">
        <v>5466</v>
      </c>
      <c r="B5474" s="10">
        <f t="shared" si="427"/>
        <v>1.7042692708205655E-4</v>
      </c>
      <c r="C5474" s="10">
        <f t="shared" si="428"/>
        <v>1.4576568904048505E-4</v>
      </c>
      <c r="R5474" s="9">
        <v>43693</v>
      </c>
      <c r="S5474">
        <v>24</v>
      </c>
      <c r="T5474">
        <v>3.0509738479999999</v>
      </c>
      <c r="U5474">
        <v>140582.77299999999</v>
      </c>
      <c r="V5474" t="s">
        <v>54</v>
      </c>
      <c r="W5474" t="s">
        <v>41</v>
      </c>
      <c r="AA5474" s="9">
        <v>43693</v>
      </c>
      <c r="AB5474">
        <v>24</v>
      </c>
      <c r="AC5474">
        <f t="shared" si="425"/>
        <v>675678.65339999995</v>
      </c>
      <c r="AD5474">
        <f t="shared" si="425"/>
        <v>140582.77299999999</v>
      </c>
      <c r="AE5474">
        <f t="shared" si="425"/>
        <v>279949.64689999999</v>
      </c>
      <c r="AF5474">
        <f t="shared" si="425"/>
        <v>0</v>
      </c>
      <c r="AG5474">
        <f t="shared" si="426"/>
        <v>420532.41989999998</v>
      </c>
    </row>
    <row r="5475" spans="1:33" x14ac:dyDescent="0.25">
      <c r="A5475">
        <v>5467</v>
      </c>
      <c r="B5475" s="10">
        <f t="shared" si="427"/>
        <v>1.6530616386468651E-4</v>
      </c>
      <c r="C5475" s="10">
        <f t="shared" si="428"/>
        <v>1.3385554597429225E-4</v>
      </c>
      <c r="R5475" s="9">
        <v>43694</v>
      </c>
      <c r="S5475">
        <v>1</v>
      </c>
      <c r="T5475">
        <v>2.8894004729999998</v>
      </c>
      <c r="U5475">
        <v>133137.79500000001</v>
      </c>
      <c r="V5475" t="s">
        <v>54</v>
      </c>
      <c r="W5475" t="s">
        <v>41</v>
      </c>
      <c r="AA5475" s="9">
        <v>43694</v>
      </c>
      <c r="AB5475">
        <v>1</v>
      </c>
      <c r="AC5475">
        <f t="shared" si="425"/>
        <v>596869.03940000001</v>
      </c>
      <c r="AD5475">
        <f t="shared" si="425"/>
        <v>133137.79500000001</v>
      </c>
      <c r="AE5475">
        <f t="shared" si="425"/>
        <v>267545.76319999999</v>
      </c>
      <c r="AF5475">
        <f t="shared" si="425"/>
        <v>0</v>
      </c>
      <c r="AG5475">
        <f t="shared" si="426"/>
        <v>400683.55819999997</v>
      </c>
    </row>
    <row r="5476" spans="1:33" x14ac:dyDescent="0.25">
      <c r="A5476">
        <v>5468</v>
      </c>
      <c r="B5476" s="10">
        <f t="shared" si="427"/>
        <v>1.5875680232980879E-4</v>
      </c>
      <c r="C5476" s="10">
        <f t="shared" si="428"/>
        <v>1.2913492261948086E-4</v>
      </c>
      <c r="R5476" s="9">
        <v>43694</v>
      </c>
      <c r="S5476">
        <v>2</v>
      </c>
      <c r="T5476">
        <v>2.7734894830000001</v>
      </c>
      <c r="U5476">
        <v>127796.8484</v>
      </c>
      <c r="V5476" t="s">
        <v>54</v>
      </c>
      <c r="W5476" t="s">
        <v>41</v>
      </c>
      <c r="AA5476" s="9">
        <v>43694</v>
      </c>
      <c r="AB5476">
        <v>2</v>
      </c>
      <c r="AC5476">
        <f t="shared" si="425"/>
        <v>551896.44099999999</v>
      </c>
      <c r="AD5476">
        <f t="shared" si="425"/>
        <v>127796.8484</v>
      </c>
      <c r="AE5476">
        <f t="shared" si="425"/>
        <v>260406.70980000001</v>
      </c>
      <c r="AF5476">
        <f t="shared" si="425"/>
        <v>0</v>
      </c>
      <c r="AG5476">
        <f t="shared" si="426"/>
        <v>388203.55820000003</v>
      </c>
    </row>
    <row r="5477" spans="1:33" x14ac:dyDescent="0.25">
      <c r="A5477">
        <v>5469</v>
      </c>
      <c r="B5477" s="10">
        <f t="shared" si="427"/>
        <v>1.5354978354022579E-4</v>
      </c>
      <c r="C5477" s="10">
        <f t="shared" si="428"/>
        <v>1.2754329267717198E-4</v>
      </c>
      <c r="R5477" s="9">
        <v>43694</v>
      </c>
      <c r="S5477">
        <v>3</v>
      </c>
      <c r="T5477">
        <v>2.6458264890000001</v>
      </c>
      <c r="U5477">
        <v>121914.393</v>
      </c>
      <c r="V5477" t="s">
        <v>54</v>
      </c>
      <c r="W5477" t="s">
        <v>41</v>
      </c>
      <c r="AA5477" s="9">
        <v>43694</v>
      </c>
      <c r="AB5477">
        <v>3</v>
      </c>
      <c r="AC5477">
        <f t="shared" si="425"/>
        <v>512422.08289999998</v>
      </c>
      <c r="AD5477">
        <f t="shared" si="425"/>
        <v>121914.393</v>
      </c>
      <c r="AE5477">
        <f t="shared" si="425"/>
        <v>253045.56830000001</v>
      </c>
      <c r="AF5477">
        <f t="shared" si="425"/>
        <v>0</v>
      </c>
      <c r="AG5477">
        <f t="shared" si="426"/>
        <v>374959.96130000002</v>
      </c>
    </row>
    <row r="5478" spans="1:33" x14ac:dyDescent="0.25">
      <c r="A5478">
        <v>5470</v>
      </c>
      <c r="B5478" s="10">
        <f t="shared" si="427"/>
        <v>1.4418014533835159E-4</v>
      </c>
      <c r="C5478" s="10">
        <f t="shared" si="428"/>
        <v>1.1876576986941708E-4</v>
      </c>
      <c r="R5478" s="9">
        <v>43694</v>
      </c>
      <c r="S5478">
        <v>4</v>
      </c>
      <c r="T5478">
        <v>2.5652832609999998</v>
      </c>
      <c r="U5478">
        <v>118203.12209999999</v>
      </c>
      <c r="V5478" t="s">
        <v>54</v>
      </c>
      <c r="W5478" t="s">
        <v>41</v>
      </c>
      <c r="AA5478" s="9">
        <v>43694</v>
      </c>
      <c r="AB5478">
        <v>4</v>
      </c>
      <c r="AC5478">
        <f t="shared" si="425"/>
        <v>487604.44410000002</v>
      </c>
      <c r="AD5478">
        <f t="shared" si="425"/>
        <v>118203.12209999999</v>
      </c>
      <c r="AE5478">
        <f t="shared" si="425"/>
        <v>252710.88990000001</v>
      </c>
      <c r="AF5478">
        <f t="shared" si="425"/>
        <v>0</v>
      </c>
      <c r="AG5478">
        <f t="shared" si="426"/>
        <v>370914.01199999999</v>
      </c>
    </row>
    <row r="5479" spans="1:33" x14ac:dyDescent="0.25">
      <c r="A5479">
        <v>5471</v>
      </c>
      <c r="B5479" s="10">
        <f t="shared" si="427"/>
        <v>1.3638052417939227E-4</v>
      </c>
      <c r="C5479" s="10">
        <f t="shared" si="428"/>
        <v>1.0768912411326724E-4</v>
      </c>
      <c r="R5479" s="9">
        <v>43694</v>
      </c>
      <c r="S5479">
        <v>5</v>
      </c>
      <c r="T5479">
        <v>2.5755273120000002</v>
      </c>
      <c r="U5479">
        <v>118675.14750000001</v>
      </c>
      <c r="V5479" t="s">
        <v>54</v>
      </c>
      <c r="W5479" t="s">
        <v>41</v>
      </c>
      <c r="AA5479" s="9">
        <v>43694</v>
      </c>
      <c r="AB5479">
        <v>5</v>
      </c>
      <c r="AC5479">
        <f t="shared" si="425"/>
        <v>470599.83840000001</v>
      </c>
      <c r="AD5479">
        <f t="shared" si="425"/>
        <v>118675.14750000001</v>
      </c>
      <c r="AE5479">
        <f t="shared" si="425"/>
        <v>259034.981</v>
      </c>
      <c r="AF5479">
        <f t="shared" si="425"/>
        <v>0</v>
      </c>
      <c r="AG5479">
        <f t="shared" si="426"/>
        <v>377710.12849999999</v>
      </c>
    </row>
    <row r="5480" spans="1:33" x14ac:dyDescent="0.25">
      <c r="A5480">
        <v>5472</v>
      </c>
      <c r="B5480" s="10">
        <f t="shared" si="427"/>
        <v>1.235910940543639E-4</v>
      </c>
      <c r="C5480" s="10">
        <f t="shared" si="428"/>
        <v>1.0323234612286109E-4</v>
      </c>
      <c r="R5480" s="9">
        <v>43694</v>
      </c>
      <c r="S5480">
        <v>6</v>
      </c>
      <c r="T5480">
        <v>2.6082674639999999</v>
      </c>
      <c r="U5480">
        <v>120183.7482</v>
      </c>
      <c r="V5480" t="s">
        <v>54</v>
      </c>
      <c r="W5480" t="s">
        <v>41</v>
      </c>
      <c r="AA5480" s="9">
        <v>43694</v>
      </c>
      <c r="AB5480">
        <v>6</v>
      </c>
      <c r="AC5480">
        <f t="shared" si="425"/>
        <v>473951.82329999999</v>
      </c>
      <c r="AD5480">
        <f t="shared" si="425"/>
        <v>120183.7482</v>
      </c>
      <c r="AE5480">
        <f t="shared" si="425"/>
        <v>267948.83110000001</v>
      </c>
      <c r="AF5480">
        <f t="shared" si="425"/>
        <v>0</v>
      </c>
      <c r="AG5480">
        <f t="shared" si="426"/>
        <v>388132.57929999998</v>
      </c>
    </row>
    <row r="5481" spans="1:33" x14ac:dyDescent="0.25">
      <c r="A5481">
        <v>5473</v>
      </c>
      <c r="B5481" s="10">
        <f t="shared" si="427"/>
        <v>1.0917571128734913E-4</v>
      </c>
      <c r="C5481" s="10">
        <f t="shared" si="428"/>
        <v>9.8359845302005338E-5</v>
      </c>
      <c r="R5481" s="9">
        <v>43694</v>
      </c>
      <c r="S5481">
        <v>7</v>
      </c>
      <c r="T5481">
        <v>2.745106287</v>
      </c>
      <c r="U5481">
        <v>126489.00750000001</v>
      </c>
      <c r="V5481" t="s">
        <v>54</v>
      </c>
      <c r="W5481" t="s">
        <v>41</v>
      </c>
      <c r="AA5481" s="9">
        <v>43694</v>
      </c>
      <c r="AB5481">
        <v>7</v>
      </c>
      <c r="AC5481">
        <f t="shared" si="425"/>
        <v>474172.52409999998</v>
      </c>
      <c r="AD5481">
        <f t="shared" si="425"/>
        <v>126489.00750000001</v>
      </c>
      <c r="AE5481">
        <f t="shared" si="425"/>
        <v>293764.57319999998</v>
      </c>
      <c r="AF5481">
        <f t="shared" si="425"/>
        <v>0</v>
      </c>
      <c r="AG5481">
        <f t="shared" si="426"/>
        <v>420253.58069999999</v>
      </c>
    </row>
    <row r="5482" spans="1:33" x14ac:dyDescent="0.25">
      <c r="A5482">
        <v>5474</v>
      </c>
      <c r="B5482" s="10">
        <f t="shared" si="427"/>
        <v>1.0094959283480555E-4</v>
      </c>
      <c r="C5482" s="10">
        <f t="shared" si="428"/>
        <v>9.5296253486849543E-5</v>
      </c>
      <c r="R5482" s="9">
        <v>43694</v>
      </c>
      <c r="S5482">
        <v>8</v>
      </c>
      <c r="T5482">
        <v>2.825390949</v>
      </c>
      <c r="U5482">
        <v>130188.36410000001</v>
      </c>
      <c r="V5482" t="s">
        <v>54</v>
      </c>
      <c r="W5482" t="s">
        <v>41</v>
      </c>
      <c r="AA5482" s="9">
        <v>43694</v>
      </c>
      <c r="AB5482">
        <v>8</v>
      </c>
      <c r="AC5482">
        <f t="shared" si="425"/>
        <v>503353.05310000002</v>
      </c>
      <c r="AD5482">
        <f t="shared" si="425"/>
        <v>130188.36410000001</v>
      </c>
      <c r="AE5482">
        <f t="shared" si="425"/>
        <v>310155.7156</v>
      </c>
      <c r="AF5482">
        <f t="shared" si="425"/>
        <v>0</v>
      </c>
      <c r="AG5482">
        <f t="shared" si="426"/>
        <v>440344.0797</v>
      </c>
    </row>
    <row r="5483" spans="1:33" x14ac:dyDescent="0.25">
      <c r="A5483">
        <v>5475</v>
      </c>
      <c r="B5483" s="10">
        <f t="shared" si="427"/>
        <v>9.3729179580482154E-5</v>
      </c>
      <c r="C5483" s="10">
        <f t="shared" si="428"/>
        <v>9.2045213818094514E-5</v>
      </c>
      <c r="R5483" s="9">
        <v>43694</v>
      </c>
      <c r="S5483">
        <v>9</v>
      </c>
      <c r="T5483">
        <v>2.9027576439999998</v>
      </c>
      <c r="U5483">
        <v>133753.26670000001</v>
      </c>
      <c r="V5483" t="s">
        <v>54</v>
      </c>
      <c r="W5483" t="s">
        <v>41</v>
      </c>
      <c r="AA5483" s="9">
        <v>43694</v>
      </c>
      <c r="AB5483">
        <v>9</v>
      </c>
      <c r="AC5483">
        <f t="shared" si="425"/>
        <v>558229.71459999995</v>
      </c>
      <c r="AD5483">
        <f t="shared" si="425"/>
        <v>133753.26670000001</v>
      </c>
      <c r="AE5483">
        <f t="shared" si="425"/>
        <v>321975.98719999997</v>
      </c>
      <c r="AF5483">
        <f t="shared" si="425"/>
        <v>0</v>
      </c>
      <c r="AG5483">
        <f t="shared" si="426"/>
        <v>455729.25390000001</v>
      </c>
    </row>
    <row r="5484" spans="1:33" x14ac:dyDescent="0.25">
      <c r="A5484">
        <v>5476</v>
      </c>
      <c r="B5484" s="10">
        <f t="shared" si="427"/>
        <v>8.9189685672092796E-5</v>
      </c>
      <c r="C5484" s="10">
        <f t="shared" si="428"/>
        <v>9.1052013725144551E-5</v>
      </c>
      <c r="R5484" s="9">
        <v>43694</v>
      </c>
      <c r="S5484">
        <v>10</v>
      </c>
      <c r="T5484">
        <v>3.1122109039999999</v>
      </c>
      <c r="U5484">
        <v>143404.454</v>
      </c>
      <c r="V5484" t="s">
        <v>54</v>
      </c>
      <c r="W5484" t="s">
        <v>41</v>
      </c>
      <c r="AA5484" s="9">
        <v>43694</v>
      </c>
      <c r="AB5484">
        <v>10</v>
      </c>
      <c r="AC5484">
        <f t="shared" si="425"/>
        <v>604532.68070000003</v>
      </c>
      <c r="AD5484">
        <f t="shared" si="425"/>
        <v>143404.454</v>
      </c>
      <c r="AE5484">
        <f t="shared" si="425"/>
        <v>325614.9192</v>
      </c>
      <c r="AF5484">
        <f t="shared" si="425"/>
        <v>0</v>
      </c>
      <c r="AG5484">
        <f t="shared" si="426"/>
        <v>469019.37320000003</v>
      </c>
    </row>
    <row r="5485" spans="1:33" x14ac:dyDescent="0.25">
      <c r="A5485">
        <v>5477</v>
      </c>
      <c r="B5485" s="10">
        <f t="shared" si="427"/>
        <v>8.607930500244935E-5</v>
      </c>
      <c r="C5485" s="10">
        <f t="shared" si="428"/>
        <v>9.2720325174202675E-5</v>
      </c>
      <c r="R5485" s="9">
        <v>43694</v>
      </c>
      <c r="S5485">
        <v>11</v>
      </c>
      <c r="T5485">
        <v>3.24223024</v>
      </c>
      <c r="U5485">
        <v>149395.48499999999</v>
      </c>
      <c r="V5485" t="s">
        <v>54</v>
      </c>
      <c r="W5485" t="s">
        <v>41</v>
      </c>
      <c r="AA5485" s="9">
        <v>43694</v>
      </c>
      <c r="AB5485">
        <v>11</v>
      </c>
      <c r="AC5485">
        <f t="shared" si="425"/>
        <v>648315.47640000004</v>
      </c>
      <c r="AD5485">
        <f t="shared" si="425"/>
        <v>149395.48499999999</v>
      </c>
      <c r="AE5485">
        <f t="shared" si="425"/>
        <v>326965.90259999997</v>
      </c>
      <c r="AF5485">
        <f t="shared" si="425"/>
        <v>0</v>
      </c>
      <c r="AG5485">
        <f t="shared" si="426"/>
        <v>476361.38759999996</v>
      </c>
    </row>
    <row r="5486" spans="1:33" x14ac:dyDescent="0.25">
      <c r="A5486">
        <v>5478</v>
      </c>
      <c r="B5486" s="10">
        <f t="shared" si="427"/>
        <v>8.6692430012333971E-5</v>
      </c>
      <c r="C5486" s="10">
        <f t="shared" si="428"/>
        <v>9.527882957842896E-5</v>
      </c>
      <c r="R5486" s="9">
        <v>43694</v>
      </c>
      <c r="S5486">
        <v>12</v>
      </c>
      <c r="T5486">
        <v>3.2944104169999999</v>
      </c>
      <c r="U5486">
        <v>151799.8432</v>
      </c>
      <c r="V5486" t="s">
        <v>54</v>
      </c>
      <c r="W5486" t="s">
        <v>41</v>
      </c>
      <c r="AA5486" s="9">
        <v>43694</v>
      </c>
      <c r="AB5486">
        <v>12</v>
      </c>
      <c r="AC5486">
        <f t="shared" si="425"/>
        <v>644130.53399999999</v>
      </c>
      <c r="AD5486">
        <f t="shared" si="425"/>
        <v>151799.8432</v>
      </c>
      <c r="AE5486">
        <f t="shared" si="425"/>
        <v>325546.55239999999</v>
      </c>
      <c r="AF5486">
        <f t="shared" si="425"/>
        <v>0</v>
      </c>
      <c r="AG5486">
        <f t="shared" si="426"/>
        <v>477346.39559999999</v>
      </c>
    </row>
    <row r="5487" spans="1:33" x14ac:dyDescent="0.25">
      <c r="A5487">
        <v>5479</v>
      </c>
      <c r="B5487" s="10">
        <f t="shared" si="427"/>
        <v>8.6732799281354707E-5</v>
      </c>
      <c r="C5487" s="10">
        <f t="shared" si="428"/>
        <v>1.0316389664442642E-4</v>
      </c>
      <c r="R5487" s="9">
        <v>43694</v>
      </c>
      <c r="S5487">
        <v>13</v>
      </c>
      <c r="T5487">
        <v>3.3433652999999999</v>
      </c>
      <c r="U5487">
        <v>154055.5863</v>
      </c>
      <c r="V5487" t="s">
        <v>54</v>
      </c>
      <c r="W5487" t="s">
        <v>41</v>
      </c>
      <c r="AA5487" s="9">
        <v>43694</v>
      </c>
      <c r="AB5487">
        <v>13</v>
      </c>
      <c r="AC5487">
        <f t="shared" si="425"/>
        <v>672005.49329999997</v>
      </c>
      <c r="AD5487">
        <f t="shared" si="425"/>
        <v>154055.5863</v>
      </c>
      <c r="AE5487">
        <f t="shared" si="425"/>
        <v>323668.24430000002</v>
      </c>
      <c r="AF5487">
        <f t="shared" si="425"/>
        <v>0</v>
      </c>
      <c r="AG5487">
        <f t="shared" si="426"/>
        <v>477723.83059999999</v>
      </c>
    </row>
    <row r="5488" spans="1:33" x14ac:dyDescent="0.25">
      <c r="A5488">
        <v>5480</v>
      </c>
      <c r="B5488" s="10">
        <f t="shared" si="427"/>
        <v>9.2070326944908244E-5</v>
      </c>
      <c r="C5488" s="10">
        <f t="shared" si="428"/>
        <v>1.0809571461708636E-4</v>
      </c>
      <c r="R5488" s="9">
        <v>43694</v>
      </c>
      <c r="S5488">
        <v>14</v>
      </c>
      <c r="T5488">
        <v>3.3984438680000002</v>
      </c>
      <c r="U5488">
        <v>156593.49660000001</v>
      </c>
      <c r="V5488" t="s">
        <v>54</v>
      </c>
      <c r="W5488" t="s">
        <v>41</v>
      </c>
      <c r="AA5488" s="9">
        <v>43694</v>
      </c>
      <c r="AB5488">
        <v>14</v>
      </c>
      <c r="AC5488">
        <f t="shared" si="425"/>
        <v>665995.92610000004</v>
      </c>
      <c r="AD5488">
        <f t="shared" si="425"/>
        <v>156593.49660000001</v>
      </c>
      <c r="AE5488">
        <f t="shared" si="425"/>
        <v>319319.38520000002</v>
      </c>
      <c r="AF5488">
        <f t="shared" si="425"/>
        <v>0</v>
      </c>
      <c r="AG5488">
        <f t="shared" si="426"/>
        <v>475912.88180000003</v>
      </c>
    </row>
    <row r="5489" spans="1:33" x14ac:dyDescent="0.25">
      <c r="A5489">
        <v>5481</v>
      </c>
      <c r="B5489" s="10">
        <f t="shared" si="427"/>
        <v>1.0210803732499464E-4</v>
      </c>
      <c r="C5489" s="10">
        <f t="shared" si="428"/>
        <v>1.1187246892428719E-4</v>
      </c>
      <c r="R5489" s="9">
        <v>43694</v>
      </c>
      <c r="S5489">
        <v>15</v>
      </c>
      <c r="T5489">
        <v>3.3506982120000002</v>
      </c>
      <c r="U5489">
        <v>154393.47219999999</v>
      </c>
      <c r="V5489" t="s">
        <v>54</v>
      </c>
      <c r="W5489" t="s">
        <v>41</v>
      </c>
      <c r="AA5489" s="9">
        <v>43694</v>
      </c>
      <c r="AB5489">
        <v>15</v>
      </c>
      <c r="AC5489">
        <f t="shared" si="425"/>
        <v>667050.89399999997</v>
      </c>
      <c r="AD5489">
        <f t="shared" si="425"/>
        <v>154393.47219999999</v>
      </c>
      <c r="AE5489">
        <f t="shared" si="425"/>
        <v>317705.03409999999</v>
      </c>
      <c r="AF5489">
        <f t="shared" si="425"/>
        <v>0</v>
      </c>
      <c r="AG5489">
        <f t="shared" si="426"/>
        <v>472098.50630000001</v>
      </c>
    </row>
    <row r="5490" spans="1:33" x14ac:dyDescent="0.25">
      <c r="A5490">
        <v>5482</v>
      </c>
      <c r="B5490" s="10">
        <f t="shared" si="427"/>
        <v>1.1057749867243393E-4</v>
      </c>
      <c r="C5490" s="10">
        <f t="shared" si="428"/>
        <v>1.1513492891706959E-4</v>
      </c>
      <c r="R5490" s="9">
        <v>43694</v>
      </c>
      <c r="S5490">
        <v>16</v>
      </c>
      <c r="T5490">
        <v>3.2665160420000001</v>
      </c>
      <c r="U5490">
        <v>150514.52619999999</v>
      </c>
      <c r="V5490" t="s">
        <v>54</v>
      </c>
      <c r="W5490" t="s">
        <v>41</v>
      </c>
      <c r="AA5490" s="9">
        <v>43694</v>
      </c>
      <c r="AB5490">
        <v>16</v>
      </c>
      <c r="AC5490">
        <f t="shared" si="425"/>
        <v>673891.728</v>
      </c>
      <c r="AD5490">
        <f t="shared" si="425"/>
        <v>150514.52619999999</v>
      </c>
      <c r="AE5490">
        <f t="shared" si="425"/>
        <v>314345.89750000002</v>
      </c>
      <c r="AF5490">
        <f t="shared" si="425"/>
        <v>0</v>
      </c>
      <c r="AG5490">
        <f t="shared" si="426"/>
        <v>464860.42370000004</v>
      </c>
    </row>
    <row r="5491" spans="1:33" x14ac:dyDescent="0.25">
      <c r="A5491">
        <v>5483</v>
      </c>
      <c r="B5491" s="10">
        <f t="shared" si="427"/>
        <v>1.1858598553833217E-4</v>
      </c>
      <c r="C5491" s="10">
        <f t="shared" si="428"/>
        <v>1.1693724744452118E-4</v>
      </c>
      <c r="R5491" s="9">
        <v>43694</v>
      </c>
      <c r="S5491">
        <v>17</v>
      </c>
      <c r="T5491">
        <v>3.1425699479999998</v>
      </c>
      <c r="U5491">
        <v>144803.33809999999</v>
      </c>
      <c r="V5491" t="s">
        <v>54</v>
      </c>
      <c r="W5491" t="s">
        <v>41</v>
      </c>
      <c r="AA5491" s="9">
        <v>43694</v>
      </c>
      <c r="AB5491">
        <v>17</v>
      </c>
      <c r="AC5491">
        <f t="shared" si="425"/>
        <v>667572.45050000004</v>
      </c>
      <c r="AD5491">
        <f t="shared" si="425"/>
        <v>144803.33809999999</v>
      </c>
      <c r="AE5491">
        <f t="shared" si="425"/>
        <v>306158.66700000002</v>
      </c>
      <c r="AF5491">
        <f t="shared" si="425"/>
        <v>0</v>
      </c>
      <c r="AG5491">
        <f t="shared" si="426"/>
        <v>450962.00510000001</v>
      </c>
    </row>
    <row r="5492" spans="1:33" x14ac:dyDescent="0.25">
      <c r="A5492">
        <v>5484</v>
      </c>
      <c r="B5492" s="10">
        <f t="shared" si="427"/>
        <v>1.1782050092938699E-4</v>
      </c>
      <c r="C5492" s="10">
        <f t="shared" si="428"/>
        <v>1.1717904732005508E-4</v>
      </c>
      <c r="R5492" s="9">
        <v>43694</v>
      </c>
      <c r="S5492">
        <v>18</v>
      </c>
      <c r="T5492">
        <v>3.0744236370000002</v>
      </c>
      <c r="U5492">
        <v>141663.2923</v>
      </c>
      <c r="V5492" t="s">
        <v>54</v>
      </c>
      <c r="W5492" t="s">
        <v>41</v>
      </c>
      <c r="AA5492" s="9">
        <v>43694</v>
      </c>
      <c r="AB5492">
        <v>18</v>
      </c>
      <c r="AC5492">
        <f t="shared" si="425"/>
        <v>673066.42740000004</v>
      </c>
      <c r="AD5492">
        <f t="shared" si="425"/>
        <v>141663.2923</v>
      </c>
      <c r="AE5492">
        <f t="shared" si="425"/>
        <v>302636.03539999999</v>
      </c>
      <c r="AF5492">
        <f t="shared" si="425"/>
        <v>0</v>
      </c>
      <c r="AG5492">
        <f t="shared" si="426"/>
        <v>444299.32770000002</v>
      </c>
    </row>
    <row r="5493" spans="1:33" x14ac:dyDescent="0.25">
      <c r="A5493">
        <v>5485</v>
      </c>
      <c r="B5493" s="10">
        <f t="shared" si="427"/>
        <v>1.2291922159974147E-4</v>
      </c>
      <c r="C5493" s="10">
        <f t="shared" si="428"/>
        <v>1.1727170010665391E-4</v>
      </c>
      <c r="R5493" s="9">
        <v>43694</v>
      </c>
      <c r="S5493">
        <v>19</v>
      </c>
      <c r="T5493">
        <v>2.9466193610000002</v>
      </c>
      <c r="U5493">
        <v>135774.32689999999</v>
      </c>
      <c r="V5493" t="s">
        <v>54</v>
      </c>
      <c r="W5493" t="s">
        <v>41</v>
      </c>
      <c r="AA5493" s="9">
        <v>43694</v>
      </c>
      <c r="AB5493">
        <v>19</v>
      </c>
      <c r="AC5493">
        <f t="shared" si="425"/>
        <v>673073.1433</v>
      </c>
      <c r="AD5493">
        <f t="shared" si="425"/>
        <v>135774.32689999999</v>
      </c>
      <c r="AE5493">
        <f t="shared" si="425"/>
        <v>289850.81109999999</v>
      </c>
      <c r="AF5493">
        <f t="shared" si="425"/>
        <v>0</v>
      </c>
      <c r="AG5493">
        <f t="shared" si="426"/>
        <v>425625.13799999998</v>
      </c>
    </row>
    <row r="5494" spans="1:33" x14ac:dyDescent="0.25">
      <c r="A5494">
        <v>5486</v>
      </c>
      <c r="B5494" s="10">
        <f t="shared" si="427"/>
        <v>1.2181998754624013E-4</v>
      </c>
      <c r="C5494" s="10">
        <f t="shared" si="428"/>
        <v>1.1682714818987938E-4</v>
      </c>
      <c r="R5494" s="9">
        <v>43694</v>
      </c>
      <c r="S5494">
        <v>20</v>
      </c>
      <c r="T5494">
        <v>2.9247152519999999</v>
      </c>
      <c r="U5494">
        <v>134765.0294</v>
      </c>
      <c r="V5494" t="s">
        <v>54</v>
      </c>
      <c r="W5494" t="s">
        <v>41</v>
      </c>
      <c r="AA5494" s="9">
        <v>43694</v>
      </c>
      <c r="AB5494">
        <v>20</v>
      </c>
      <c r="AC5494">
        <f t="shared" si="425"/>
        <v>651781.12349999999</v>
      </c>
      <c r="AD5494">
        <f t="shared" si="425"/>
        <v>134765.0294</v>
      </c>
      <c r="AE5494">
        <f t="shared" si="425"/>
        <v>284632.81410000002</v>
      </c>
      <c r="AF5494">
        <f t="shared" si="425"/>
        <v>0</v>
      </c>
      <c r="AG5494">
        <f t="shared" si="426"/>
        <v>419397.84350000002</v>
      </c>
    </row>
    <row r="5495" spans="1:33" x14ac:dyDescent="0.25">
      <c r="A5495">
        <v>5487</v>
      </c>
      <c r="B5495" s="10">
        <f t="shared" si="427"/>
        <v>1.2201295595851293E-4</v>
      </c>
      <c r="C5495" s="10">
        <f t="shared" si="428"/>
        <v>1.1589079485961249E-4</v>
      </c>
      <c r="R5495" s="9">
        <v>43694</v>
      </c>
      <c r="S5495">
        <v>21</v>
      </c>
      <c r="T5495">
        <v>3.099798034</v>
      </c>
      <c r="U5495">
        <v>142832.4938</v>
      </c>
      <c r="V5495" t="s">
        <v>54</v>
      </c>
      <c r="W5495" t="s">
        <v>41</v>
      </c>
      <c r="AA5495" s="9">
        <v>43694</v>
      </c>
      <c r="AB5495">
        <v>21</v>
      </c>
      <c r="AC5495">
        <f t="shared" si="425"/>
        <v>651185.24360000005</v>
      </c>
      <c r="AD5495">
        <f t="shared" si="425"/>
        <v>142832.4938</v>
      </c>
      <c r="AE5495">
        <f t="shared" si="425"/>
        <v>281687.64510000002</v>
      </c>
      <c r="AF5495">
        <f t="shared" si="425"/>
        <v>0</v>
      </c>
      <c r="AG5495">
        <f t="shared" si="426"/>
        <v>424520.13890000002</v>
      </c>
    </row>
    <row r="5496" spans="1:33" x14ac:dyDescent="0.25">
      <c r="A5496">
        <v>5488</v>
      </c>
      <c r="B5496" s="10">
        <f t="shared" si="427"/>
        <v>1.2326424035835289E-4</v>
      </c>
      <c r="C5496" s="10">
        <f t="shared" si="428"/>
        <v>1.1411398952221011E-4</v>
      </c>
      <c r="R5496" s="9">
        <v>43694</v>
      </c>
      <c r="S5496">
        <v>22</v>
      </c>
      <c r="T5496">
        <v>3.0193811610000001</v>
      </c>
      <c r="U5496">
        <v>139127.04509999999</v>
      </c>
      <c r="V5496" t="s">
        <v>54</v>
      </c>
      <c r="W5496" t="s">
        <v>41</v>
      </c>
      <c r="AA5496" s="9">
        <v>43694</v>
      </c>
      <c r="AB5496">
        <v>22</v>
      </c>
      <c r="AC5496">
        <f t="shared" si="425"/>
        <v>639768.2084</v>
      </c>
      <c r="AD5496">
        <f t="shared" si="425"/>
        <v>139127.04509999999</v>
      </c>
      <c r="AE5496">
        <f t="shared" si="425"/>
        <v>272356.34269999998</v>
      </c>
      <c r="AF5496">
        <f t="shared" si="425"/>
        <v>0</v>
      </c>
      <c r="AG5496">
        <f t="shared" si="426"/>
        <v>411483.38779999997</v>
      </c>
    </row>
    <row r="5497" spans="1:33" x14ac:dyDescent="0.25">
      <c r="A5497">
        <v>5489</v>
      </c>
      <c r="B5497" s="10">
        <f t="shared" si="427"/>
        <v>1.2210835595098245E-4</v>
      </c>
      <c r="C5497" s="10">
        <f t="shared" si="428"/>
        <v>1.1070220414828629E-4</v>
      </c>
      <c r="R5497" s="9">
        <v>43694</v>
      </c>
      <c r="S5497">
        <v>23</v>
      </c>
      <c r="T5497">
        <v>2.8541773209999999</v>
      </c>
      <c r="U5497">
        <v>131514.78260000001</v>
      </c>
      <c r="V5497" t="s">
        <v>54</v>
      </c>
      <c r="W5497" t="s">
        <v>41</v>
      </c>
      <c r="AA5497" s="9">
        <v>43694</v>
      </c>
      <c r="AB5497">
        <v>23</v>
      </c>
      <c r="AC5497">
        <f t="shared" si="425"/>
        <v>600076.24129999999</v>
      </c>
      <c r="AD5497">
        <f t="shared" si="425"/>
        <v>131514.78260000001</v>
      </c>
      <c r="AE5497">
        <f t="shared" si="425"/>
        <v>258492.51490000001</v>
      </c>
      <c r="AF5497">
        <f t="shared" si="425"/>
        <v>0</v>
      </c>
      <c r="AG5497">
        <f t="shared" si="426"/>
        <v>390007.29749999999</v>
      </c>
    </row>
    <row r="5498" spans="1:33" x14ac:dyDescent="0.25">
      <c r="A5498">
        <v>5490</v>
      </c>
      <c r="B5498" s="10">
        <f t="shared" si="427"/>
        <v>1.2311328131359923E-4</v>
      </c>
      <c r="C5498" s="10">
        <f t="shared" si="428"/>
        <v>1.0906664934462735E-4</v>
      </c>
      <c r="R5498" s="9">
        <v>43694</v>
      </c>
      <c r="S5498">
        <v>24</v>
      </c>
      <c r="T5498">
        <v>2.7079400420000002</v>
      </c>
      <c r="U5498">
        <v>124776.4613</v>
      </c>
      <c r="V5498" t="s">
        <v>54</v>
      </c>
      <c r="W5498" t="s">
        <v>41</v>
      </c>
      <c r="AA5498" s="9">
        <v>43694</v>
      </c>
      <c r="AB5498">
        <v>24</v>
      </c>
      <c r="AC5498">
        <f t="shared" si="425"/>
        <v>549075.54969999997</v>
      </c>
      <c r="AD5498">
        <f t="shared" si="425"/>
        <v>124776.4613</v>
      </c>
      <c r="AE5498">
        <f t="shared" si="425"/>
        <v>244243.7677</v>
      </c>
      <c r="AF5498">
        <f t="shared" si="425"/>
        <v>0</v>
      </c>
      <c r="AG5498">
        <f t="shared" si="426"/>
        <v>369020.22899999999</v>
      </c>
    </row>
    <row r="5499" spans="1:33" x14ac:dyDescent="0.25">
      <c r="A5499">
        <v>5491</v>
      </c>
      <c r="B5499" s="10">
        <f t="shared" si="427"/>
        <v>1.2311450974581973E-4</v>
      </c>
      <c r="C5499" s="10">
        <f t="shared" si="428"/>
        <v>1.0448250713953223E-4</v>
      </c>
      <c r="R5499" s="9">
        <v>43695</v>
      </c>
      <c r="S5499">
        <v>1</v>
      </c>
      <c r="T5499">
        <v>2.6206617400000001</v>
      </c>
      <c r="U5499">
        <v>120754.8517</v>
      </c>
      <c r="V5499" t="s">
        <v>54</v>
      </c>
      <c r="W5499" t="s">
        <v>41</v>
      </c>
      <c r="AA5499" s="9">
        <v>43695</v>
      </c>
      <c r="AB5499">
        <v>1</v>
      </c>
      <c r="AC5499">
        <f t="shared" si="425"/>
        <v>487690.71679999999</v>
      </c>
      <c r="AD5499">
        <f t="shared" si="425"/>
        <v>120754.8517</v>
      </c>
      <c r="AE5499">
        <f t="shared" si="425"/>
        <v>234562.29149999999</v>
      </c>
      <c r="AF5499">
        <f t="shared" si="425"/>
        <v>0</v>
      </c>
      <c r="AG5499">
        <f t="shared" si="426"/>
        <v>355317.14319999999</v>
      </c>
    </row>
    <row r="5500" spans="1:33" x14ac:dyDescent="0.25">
      <c r="A5500">
        <v>5492</v>
      </c>
      <c r="B5500" s="10">
        <f t="shared" si="427"/>
        <v>1.1921990095735572E-4</v>
      </c>
      <c r="C5500" s="10">
        <f t="shared" si="428"/>
        <v>1.0295383017953506E-4</v>
      </c>
      <c r="R5500" s="9">
        <v>43695</v>
      </c>
      <c r="S5500">
        <v>2</v>
      </c>
      <c r="T5500">
        <v>2.4856628999999999</v>
      </c>
      <c r="U5500">
        <v>114534.3751</v>
      </c>
      <c r="V5500" t="s">
        <v>54</v>
      </c>
      <c r="W5500" t="s">
        <v>41</v>
      </c>
      <c r="AA5500" s="9">
        <v>43695</v>
      </c>
      <c r="AB5500">
        <v>2</v>
      </c>
      <c r="AC5500">
        <f t="shared" si="425"/>
        <v>442282.64360000001</v>
      </c>
      <c r="AD5500">
        <f t="shared" si="425"/>
        <v>114534.3751</v>
      </c>
      <c r="AE5500">
        <f t="shared" si="425"/>
        <v>231630.59359999999</v>
      </c>
      <c r="AF5500">
        <f t="shared" si="425"/>
        <v>0</v>
      </c>
      <c r="AG5500">
        <f t="shared" si="426"/>
        <v>346164.96869999997</v>
      </c>
    </row>
    <row r="5501" spans="1:33" x14ac:dyDescent="0.25">
      <c r="A5501">
        <v>5493</v>
      </c>
      <c r="B5501" s="10">
        <f t="shared" si="427"/>
        <v>1.1911090617352553E-4</v>
      </c>
      <c r="C5501" s="10">
        <f t="shared" si="428"/>
        <v>1.0421125183516409E-4</v>
      </c>
      <c r="R5501" s="9">
        <v>43695</v>
      </c>
      <c r="S5501">
        <v>3</v>
      </c>
      <c r="T5501">
        <v>2.4261185539999999</v>
      </c>
      <c r="U5501">
        <v>111790.69070000001</v>
      </c>
      <c r="V5501" t="s">
        <v>54</v>
      </c>
      <c r="W5501" t="s">
        <v>41</v>
      </c>
      <c r="AA5501" s="9">
        <v>43695</v>
      </c>
      <c r="AB5501">
        <v>3</v>
      </c>
      <c r="AC5501">
        <f t="shared" si="425"/>
        <v>404964.69549999997</v>
      </c>
      <c r="AD5501">
        <f t="shared" si="425"/>
        <v>111790.69070000001</v>
      </c>
      <c r="AE5501">
        <f t="shared" si="425"/>
        <v>230141.06940000001</v>
      </c>
      <c r="AF5501">
        <f t="shared" si="425"/>
        <v>0</v>
      </c>
      <c r="AG5501">
        <f t="shared" si="426"/>
        <v>341931.76010000001</v>
      </c>
    </row>
    <row r="5502" spans="1:33" x14ac:dyDescent="0.25">
      <c r="A5502">
        <v>5494</v>
      </c>
      <c r="B5502" s="10">
        <f t="shared" si="427"/>
        <v>1.1702257044747462E-4</v>
      </c>
      <c r="C5502" s="10">
        <f t="shared" si="428"/>
        <v>1.0101098869684809E-4</v>
      </c>
      <c r="R5502" s="9">
        <v>43695</v>
      </c>
      <c r="S5502">
        <v>4</v>
      </c>
      <c r="T5502">
        <v>2.3563069579999998</v>
      </c>
      <c r="U5502">
        <v>108573.912</v>
      </c>
      <c r="V5502" t="s">
        <v>54</v>
      </c>
      <c r="W5502" t="s">
        <v>41</v>
      </c>
      <c r="AA5502" s="9">
        <v>43695</v>
      </c>
      <c r="AB5502">
        <v>4</v>
      </c>
      <c r="AC5502">
        <f t="shared" si="425"/>
        <v>384367.42300000001</v>
      </c>
      <c r="AD5502">
        <f t="shared" si="425"/>
        <v>108573.912</v>
      </c>
      <c r="AE5502">
        <f t="shared" si="425"/>
        <v>228362.64850000001</v>
      </c>
      <c r="AF5502">
        <f t="shared" si="425"/>
        <v>0</v>
      </c>
      <c r="AG5502">
        <f t="shared" si="426"/>
        <v>336936.56050000002</v>
      </c>
    </row>
    <row r="5503" spans="1:33" x14ac:dyDescent="0.25">
      <c r="A5503">
        <v>5495</v>
      </c>
      <c r="B5503" s="10">
        <f t="shared" si="427"/>
        <v>1.0976235345767617E-4</v>
      </c>
      <c r="C5503" s="10">
        <f t="shared" si="428"/>
        <v>9.5739035614746557E-5</v>
      </c>
      <c r="R5503" s="9">
        <v>43695</v>
      </c>
      <c r="S5503">
        <v>5</v>
      </c>
      <c r="T5503">
        <v>2.2880167199999999</v>
      </c>
      <c r="U5503">
        <v>105427.2344</v>
      </c>
      <c r="V5503" t="s">
        <v>54</v>
      </c>
      <c r="W5503" t="s">
        <v>41</v>
      </c>
      <c r="AA5503" s="9">
        <v>43695</v>
      </c>
      <c r="AB5503">
        <v>5</v>
      </c>
      <c r="AC5503">
        <f t="shared" si="425"/>
        <v>381044.26819999999</v>
      </c>
      <c r="AD5503">
        <f t="shared" si="425"/>
        <v>105427.2344</v>
      </c>
      <c r="AE5503">
        <f t="shared" si="425"/>
        <v>231482.86139999999</v>
      </c>
      <c r="AF5503">
        <f t="shared" si="425"/>
        <v>0</v>
      </c>
      <c r="AG5503">
        <f t="shared" si="426"/>
        <v>336910.09580000001</v>
      </c>
    </row>
    <row r="5504" spans="1:33" x14ac:dyDescent="0.25">
      <c r="A5504">
        <v>5496</v>
      </c>
      <c r="B5504" s="10">
        <f t="shared" si="427"/>
        <v>1.0043361228662469E-4</v>
      </c>
      <c r="C5504" s="10">
        <f t="shared" si="428"/>
        <v>9.0587127659561123E-5</v>
      </c>
      <c r="R5504" s="9">
        <v>43695</v>
      </c>
      <c r="S5504">
        <v>6</v>
      </c>
      <c r="T5504">
        <v>2.3055297729999999</v>
      </c>
      <c r="U5504">
        <v>106234.2009</v>
      </c>
      <c r="V5504" t="s">
        <v>54</v>
      </c>
      <c r="W5504" t="s">
        <v>41</v>
      </c>
      <c r="AA5504" s="9">
        <v>43695</v>
      </c>
      <c r="AB5504">
        <v>6</v>
      </c>
      <c r="AC5504">
        <f t="shared" si="425"/>
        <v>378321.71679999999</v>
      </c>
      <c r="AD5504">
        <f t="shared" si="425"/>
        <v>106234.2009</v>
      </c>
      <c r="AE5504">
        <f t="shared" si="425"/>
        <v>240884.1679</v>
      </c>
      <c r="AF5504">
        <f t="shared" si="425"/>
        <v>0</v>
      </c>
      <c r="AG5504">
        <f t="shared" si="426"/>
        <v>347118.3688</v>
      </c>
    </row>
    <row r="5505" spans="1:33" x14ac:dyDescent="0.25">
      <c r="A5505">
        <v>5497</v>
      </c>
      <c r="B5505" s="10">
        <f t="shared" si="427"/>
        <v>8.9205466157870115E-5</v>
      </c>
      <c r="C5505" s="10">
        <f t="shared" si="428"/>
        <v>8.7223292603530843E-5</v>
      </c>
      <c r="R5505" s="9">
        <v>43695</v>
      </c>
      <c r="S5505">
        <v>7</v>
      </c>
      <c r="T5505">
        <v>2.3837733679999999</v>
      </c>
      <c r="U5505">
        <v>109839.50930000001</v>
      </c>
      <c r="V5505" t="s">
        <v>54</v>
      </c>
      <c r="W5505" t="s">
        <v>41</v>
      </c>
      <c r="AA5505" s="9">
        <v>43695</v>
      </c>
      <c r="AB5505">
        <v>7</v>
      </c>
      <c r="AC5505">
        <f t="shared" si="425"/>
        <v>390744.61129999999</v>
      </c>
      <c r="AD5505">
        <f t="shared" si="425"/>
        <v>109839.50930000001</v>
      </c>
      <c r="AE5505">
        <f t="shared" si="425"/>
        <v>257267.0019</v>
      </c>
      <c r="AF5505">
        <f t="shared" si="425"/>
        <v>0</v>
      </c>
      <c r="AG5505">
        <f t="shared" si="426"/>
        <v>367106.51120000001</v>
      </c>
    </row>
    <row r="5506" spans="1:33" x14ac:dyDescent="0.25">
      <c r="A5506">
        <v>5498</v>
      </c>
      <c r="B5506" s="10">
        <f t="shared" si="427"/>
        <v>8.0899693262057867E-5</v>
      </c>
      <c r="C5506" s="10">
        <f t="shared" si="428"/>
        <v>8.497661576947013E-5</v>
      </c>
      <c r="R5506" s="9">
        <v>43695</v>
      </c>
      <c r="S5506">
        <v>8</v>
      </c>
      <c r="T5506">
        <v>2.3386236089999999</v>
      </c>
      <c r="U5506">
        <v>107759.0987</v>
      </c>
      <c r="V5506" t="s">
        <v>54</v>
      </c>
      <c r="W5506" t="s">
        <v>41</v>
      </c>
      <c r="AA5506" s="9">
        <v>43695</v>
      </c>
      <c r="AB5506">
        <v>8</v>
      </c>
      <c r="AC5506">
        <f t="shared" si="425"/>
        <v>447961.2291</v>
      </c>
      <c r="AD5506">
        <f t="shared" si="425"/>
        <v>107759.0987</v>
      </c>
      <c r="AE5506">
        <f t="shared" si="425"/>
        <v>268739.55599999998</v>
      </c>
      <c r="AF5506">
        <f t="shared" si="425"/>
        <v>0</v>
      </c>
      <c r="AG5506">
        <f t="shared" si="426"/>
        <v>376498.65469999996</v>
      </c>
    </row>
    <row r="5507" spans="1:33" x14ac:dyDescent="0.25">
      <c r="A5507">
        <v>5499</v>
      </c>
      <c r="B5507" s="10">
        <f t="shared" si="427"/>
        <v>7.407371761470737E-5</v>
      </c>
      <c r="C5507" s="10">
        <f t="shared" si="428"/>
        <v>8.3937447242322122E-5</v>
      </c>
      <c r="R5507" s="9">
        <v>43695</v>
      </c>
      <c r="S5507">
        <v>9</v>
      </c>
      <c r="T5507">
        <v>2.5645013259999998</v>
      </c>
      <c r="U5507">
        <v>118167.09209999999</v>
      </c>
      <c r="V5507" t="s">
        <v>54</v>
      </c>
      <c r="W5507" t="s">
        <v>41</v>
      </c>
      <c r="AA5507" s="9">
        <v>43695</v>
      </c>
      <c r="AB5507">
        <v>9</v>
      </c>
      <c r="AC5507">
        <f t="shared" si="425"/>
        <v>521475.68</v>
      </c>
      <c r="AD5507">
        <f t="shared" si="425"/>
        <v>118167.09209999999</v>
      </c>
      <c r="AE5507">
        <f t="shared" si="425"/>
        <v>286222.39230000001</v>
      </c>
      <c r="AF5507">
        <f t="shared" ref="AD5507:AF5570" si="429">SUMIFS($U:$U,$R:$R,$AA5507,$S:$S,$AB5507,$W:$W,AF$2)</f>
        <v>0</v>
      </c>
      <c r="AG5507">
        <f t="shared" si="426"/>
        <v>404389.48440000002</v>
      </c>
    </row>
    <row r="5508" spans="1:33" x14ac:dyDescent="0.25">
      <c r="A5508">
        <v>5500</v>
      </c>
      <c r="B5508" s="10">
        <f t="shared" si="427"/>
        <v>7.0306187842971566E-5</v>
      </c>
      <c r="C5508" s="10">
        <f t="shared" si="428"/>
        <v>8.2711225078088994E-5</v>
      </c>
      <c r="R5508" s="9">
        <v>43695</v>
      </c>
      <c r="S5508">
        <v>10</v>
      </c>
      <c r="T5508">
        <v>3.0778993300000002</v>
      </c>
      <c r="U5508">
        <v>141823.44529999999</v>
      </c>
      <c r="V5508" t="s">
        <v>54</v>
      </c>
      <c r="W5508" t="s">
        <v>41</v>
      </c>
      <c r="AA5508" s="9">
        <v>43695</v>
      </c>
      <c r="AB5508">
        <v>10</v>
      </c>
      <c r="AC5508">
        <f t="shared" ref="AC5508:AC5539" si="430">SUMIFS($U:$U,$R:$R,$AA5508,$S:$S,$AB5508,$W:$W,AC$2)</f>
        <v>602648.7942</v>
      </c>
      <c r="AD5508">
        <f t="shared" si="429"/>
        <v>141823.44529999999</v>
      </c>
      <c r="AE5508">
        <f t="shared" si="429"/>
        <v>302541.08279999997</v>
      </c>
      <c r="AF5508">
        <f t="shared" si="429"/>
        <v>0</v>
      </c>
      <c r="AG5508">
        <f t="shared" ref="AG5508:AG5571" si="431">SUM(AD5508:AF5508)</f>
        <v>444364.5281</v>
      </c>
    </row>
    <row r="5509" spans="1:33" x14ac:dyDescent="0.25">
      <c r="A5509">
        <v>5501</v>
      </c>
      <c r="B5509" s="10">
        <f t="shared" si="427"/>
        <v>6.9698336262375796E-5</v>
      </c>
      <c r="C5509" s="10">
        <f t="shared" si="428"/>
        <v>8.2704728520532054E-5</v>
      </c>
      <c r="R5509" s="9">
        <v>43695</v>
      </c>
      <c r="S5509">
        <v>11</v>
      </c>
      <c r="T5509">
        <v>3.5067863080000001</v>
      </c>
      <c r="U5509">
        <v>161585.69949999999</v>
      </c>
      <c r="V5509" t="s">
        <v>54</v>
      </c>
      <c r="W5509" t="s">
        <v>41</v>
      </c>
      <c r="AA5509" s="9">
        <v>43695</v>
      </c>
      <c r="AB5509">
        <v>11</v>
      </c>
      <c r="AC5509">
        <f t="shared" si="430"/>
        <v>675396.82400000002</v>
      </c>
      <c r="AD5509">
        <f t="shared" si="429"/>
        <v>161585.69949999999</v>
      </c>
      <c r="AE5509">
        <f t="shared" si="429"/>
        <v>315299.47730000003</v>
      </c>
      <c r="AF5509">
        <f t="shared" si="429"/>
        <v>0</v>
      </c>
      <c r="AG5509">
        <f t="shared" si="431"/>
        <v>476885.17680000002</v>
      </c>
    </row>
    <row r="5510" spans="1:33" x14ac:dyDescent="0.25">
      <c r="A5510">
        <v>5502</v>
      </c>
      <c r="B5510" s="10">
        <f t="shared" si="427"/>
        <v>6.920034345995106E-5</v>
      </c>
      <c r="C5510" s="10">
        <f t="shared" si="428"/>
        <v>8.5210656534127877E-5</v>
      </c>
      <c r="R5510" s="9">
        <v>43695</v>
      </c>
      <c r="S5510">
        <v>12</v>
      </c>
      <c r="T5510">
        <v>3.7034676900000001</v>
      </c>
      <c r="U5510">
        <v>170648.3842</v>
      </c>
      <c r="V5510" t="s">
        <v>54</v>
      </c>
      <c r="W5510" t="s">
        <v>41</v>
      </c>
      <c r="AA5510" s="9">
        <v>43695</v>
      </c>
      <c r="AB5510">
        <v>12</v>
      </c>
      <c r="AC5510">
        <f t="shared" si="430"/>
        <v>752498.13690000004</v>
      </c>
      <c r="AD5510">
        <f t="shared" si="429"/>
        <v>170648.3842</v>
      </c>
      <c r="AE5510">
        <f t="shared" si="429"/>
        <v>324871.80170000001</v>
      </c>
      <c r="AF5510">
        <f t="shared" si="429"/>
        <v>0</v>
      </c>
      <c r="AG5510">
        <f t="shared" si="431"/>
        <v>495520.18590000004</v>
      </c>
    </row>
    <row r="5511" spans="1:33" x14ac:dyDescent="0.25">
      <c r="A5511">
        <v>5503</v>
      </c>
      <c r="B5511" s="10">
        <f t="shared" si="427"/>
        <v>7.1472664947171418E-5</v>
      </c>
      <c r="C5511" s="10">
        <f t="shared" si="428"/>
        <v>9.0117347997013209E-5</v>
      </c>
      <c r="R5511" s="9">
        <v>43695</v>
      </c>
      <c r="S5511">
        <v>13</v>
      </c>
      <c r="T5511">
        <v>3.9000945709999999</v>
      </c>
      <c r="U5511">
        <v>179708.5576</v>
      </c>
      <c r="V5511" t="s">
        <v>54</v>
      </c>
      <c r="W5511" t="s">
        <v>41</v>
      </c>
      <c r="AA5511" s="9">
        <v>43695</v>
      </c>
      <c r="AB5511">
        <v>13</v>
      </c>
      <c r="AC5511">
        <f t="shared" si="430"/>
        <v>887674.41449999996</v>
      </c>
      <c r="AD5511">
        <f t="shared" si="429"/>
        <v>179708.5576</v>
      </c>
      <c r="AE5511">
        <f t="shared" si="429"/>
        <v>336629.897</v>
      </c>
      <c r="AF5511">
        <f t="shared" si="429"/>
        <v>0</v>
      </c>
      <c r="AG5511">
        <f t="shared" si="431"/>
        <v>516338.4546</v>
      </c>
    </row>
    <row r="5512" spans="1:33" x14ac:dyDescent="0.25">
      <c r="A5512">
        <v>5504</v>
      </c>
      <c r="B5512" s="10">
        <f t="shared" si="427"/>
        <v>8.1938386124552024E-5</v>
      </c>
      <c r="C5512" s="10">
        <f t="shared" si="428"/>
        <v>9.2422932448404924E-5</v>
      </c>
      <c r="R5512" s="9">
        <v>43695</v>
      </c>
      <c r="S5512">
        <v>14</v>
      </c>
      <c r="T5512">
        <v>3.8847937689999998</v>
      </c>
      <c r="U5512">
        <v>179003.52729999999</v>
      </c>
      <c r="V5512" t="s">
        <v>54</v>
      </c>
      <c r="W5512" t="s">
        <v>41</v>
      </c>
      <c r="AA5512" s="9">
        <v>43695</v>
      </c>
      <c r="AB5512">
        <v>14</v>
      </c>
      <c r="AC5512">
        <f t="shared" si="430"/>
        <v>995680.3051</v>
      </c>
      <c r="AD5512">
        <f t="shared" si="429"/>
        <v>179003.52729999999</v>
      </c>
      <c r="AE5512">
        <f t="shared" si="429"/>
        <v>334009.04739999998</v>
      </c>
      <c r="AF5512">
        <f t="shared" si="429"/>
        <v>0</v>
      </c>
      <c r="AG5512">
        <f t="shared" si="431"/>
        <v>513012.5747</v>
      </c>
    </row>
    <row r="5513" spans="1:33" x14ac:dyDescent="0.25">
      <c r="A5513">
        <v>5505</v>
      </c>
      <c r="B5513" s="10">
        <f t="shared" si="427"/>
        <v>9.5385209358966221E-5</v>
      </c>
      <c r="C5513" s="10">
        <f t="shared" si="428"/>
        <v>9.9269576485810763E-5</v>
      </c>
      <c r="R5513" s="9">
        <v>43695</v>
      </c>
      <c r="S5513">
        <v>15</v>
      </c>
      <c r="T5513">
        <v>3.8909032790000002</v>
      </c>
      <c r="U5513">
        <v>179285.04130000001</v>
      </c>
      <c r="V5513" t="s">
        <v>54</v>
      </c>
      <c r="W5513" t="s">
        <v>41</v>
      </c>
      <c r="AA5513" s="9">
        <v>43695</v>
      </c>
      <c r="AB5513">
        <v>15</v>
      </c>
      <c r="AC5513">
        <f t="shared" si="430"/>
        <v>1047114.017</v>
      </c>
      <c r="AD5513">
        <f t="shared" si="429"/>
        <v>179285.04130000001</v>
      </c>
      <c r="AE5513">
        <f t="shared" si="429"/>
        <v>334308.77870000002</v>
      </c>
      <c r="AF5513">
        <f t="shared" si="429"/>
        <v>0</v>
      </c>
      <c r="AG5513">
        <f t="shared" si="431"/>
        <v>513593.82000000007</v>
      </c>
    </row>
    <row r="5514" spans="1:33" x14ac:dyDescent="0.25">
      <c r="A5514">
        <v>5506</v>
      </c>
      <c r="B5514" s="10">
        <f t="shared" ref="B5514:B5577" si="432">AC5508/$AC$1</f>
        <v>1.1023290943250806E-4</v>
      </c>
      <c r="C5514" s="10">
        <f t="shared" ref="C5514:C5577" si="433">AG5508/$AG$1</f>
        <v>1.0908265474621266E-4</v>
      </c>
      <c r="R5514" s="9">
        <v>43695</v>
      </c>
      <c r="S5514">
        <v>16</v>
      </c>
      <c r="T5514">
        <v>3.7149347220000002</v>
      </c>
      <c r="U5514">
        <v>171176.76209999999</v>
      </c>
      <c r="V5514" t="s">
        <v>54</v>
      </c>
      <c r="W5514" t="s">
        <v>41</v>
      </c>
      <c r="AA5514" s="9">
        <v>43695</v>
      </c>
      <c r="AB5514">
        <v>16</v>
      </c>
      <c r="AC5514">
        <f t="shared" si="430"/>
        <v>1029108.697</v>
      </c>
      <c r="AD5514">
        <f t="shared" si="429"/>
        <v>171176.76209999999</v>
      </c>
      <c r="AE5514">
        <f t="shared" si="429"/>
        <v>326717.4118</v>
      </c>
      <c r="AF5514">
        <f t="shared" si="429"/>
        <v>0</v>
      </c>
      <c r="AG5514">
        <f t="shared" si="431"/>
        <v>497894.17389999999</v>
      </c>
    </row>
    <row r="5515" spans="1:33" x14ac:dyDescent="0.25">
      <c r="A5515">
        <v>5507</v>
      </c>
      <c r="B5515" s="10">
        <f t="shared" si="432"/>
        <v>1.2353954350780244E-4</v>
      </c>
      <c r="C5515" s="10">
        <f t="shared" si="433"/>
        <v>1.170658272767317E-4</v>
      </c>
      <c r="R5515" s="9">
        <v>43695</v>
      </c>
      <c r="S5515">
        <v>17</v>
      </c>
      <c r="T5515">
        <v>3.6448557149999998</v>
      </c>
      <c r="U5515">
        <v>167947.66159999999</v>
      </c>
      <c r="V5515" t="s">
        <v>54</v>
      </c>
      <c r="W5515" t="s">
        <v>41</v>
      </c>
      <c r="AA5515" s="9">
        <v>43695</v>
      </c>
      <c r="AB5515">
        <v>17</v>
      </c>
      <c r="AC5515">
        <f t="shared" si="430"/>
        <v>1020283.127</v>
      </c>
      <c r="AD5515">
        <f t="shared" si="429"/>
        <v>167947.66159999999</v>
      </c>
      <c r="AE5515">
        <f t="shared" si="429"/>
        <v>321269.30859999999</v>
      </c>
      <c r="AF5515">
        <f t="shared" si="429"/>
        <v>0</v>
      </c>
      <c r="AG5515">
        <f t="shared" si="431"/>
        <v>489216.97019999998</v>
      </c>
    </row>
    <row r="5516" spans="1:33" x14ac:dyDescent="0.25">
      <c r="A5516">
        <v>5508</v>
      </c>
      <c r="B5516" s="10">
        <f t="shared" si="432"/>
        <v>1.3764245406504581E-4</v>
      </c>
      <c r="C5516" s="10">
        <f t="shared" si="433"/>
        <v>1.2164035142369596E-4</v>
      </c>
      <c r="R5516" s="9">
        <v>43695</v>
      </c>
      <c r="S5516">
        <v>18</v>
      </c>
      <c r="T5516">
        <v>3.595171793</v>
      </c>
      <c r="U5516">
        <v>165658.3259</v>
      </c>
      <c r="V5516" t="s">
        <v>54</v>
      </c>
      <c r="W5516" t="s">
        <v>41</v>
      </c>
      <c r="AA5516" s="9">
        <v>43695</v>
      </c>
      <c r="AB5516">
        <v>18</v>
      </c>
      <c r="AC5516">
        <f t="shared" si="430"/>
        <v>1006886.987</v>
      </c>
      <c r="AD5516">
        <f t="shared" si="429"/>
        <v>165658.3259</v>
      </c>
      <c r="AE5516">
        <f t="shared" si="429"/>
        <v>318480.46860000002</v>
      </c>
      <c r="AF5516">
        <f t="shared" si="429"/>
        <v>0</v>
      </c>
      <c r="AG5516">
        <f t="shared" si="431"/>
        <v>484138.79450000002</v>
      </c>
    </row>
    <row r="5517" spans="1:33" x14ac:dyDescent="0.25">
      <c r="A5517">
        <v>5509</v>
      </c>
      <c r="B5517" s="10">
        <f t="shared" si="432"/>
        <v>1.6236808947577434E-4</v>
      </c>
      <c r="C5517" s="10">
        <f t="shared" si="433"/>
        <v>1.2675082238483654E-4</v>
      </c>
      <c r="R5517" s="9">
        <v>43695</v>
      </c>
      <c r="S5517">
        <v>19</v>
      </c>
      <c r="T5517">
        <v>3.4042589250000002</v>
      </c>
      <c r="U5517">
        <v>156861.44279999999</v>
      </c>
      <c r="V5517" t="s">
        <v>54</v>
      </c>
      <c r="W5517" t="s">
        <v>41</v>
      </c>
      <c r="AA5517" s="9">
        <v>43695</v>
      </c>
      <c r="AB5517">
        <v>19</v>
      </c>
      <c r="AC5517">
        <f t="shared" si="430"/>
        <v>989061.86990000005</v>
      </c>
      <c r="AD5517">
        <f t="shared" si="429"/>
        <v>156861.44279999999</v>
      </c>
      <c r="AE5517">
        <f t="shared" si="429"/>
        <v>310035.1678</v>
      </c>
      <c r="AF5517">
        <f t="shared" si="429"/>
        <v>0</v>
      </c>
      <c r="AG5517">
        <f t="shared" si="431"/>
        <v>466896.61060000001</v>
      </c>
    </row>
    <row r="5518" spans="1:33" x14ac:dyDescent="0.25">
      <c r="A5518">
        <v>5510</v>
      </c>
      <c r="B5518" s="10">
        <f t="shared" si="432"/>
        <v>1.8212388036305523E-4</v>
      </c>
      <c r="C5518" s="10">
        <f t="shared" si="433"/>
        <v>1.2593438500985006E-4</v>
      </c>
      <c r="R5518" s="9">
        <v>43695</v>
      </c>
      <c r="S5518">
        <v>20</v>
      </c>
      <c r="T5518">
        <v>3.2118731569999999</v>
      </c>
      <c r="U5518">
        <v>147996.69130000001</v>
      </c>
      <c r="V5518" t="s">
        <v>54</v>
      </c>
      <c r="W5518" t="s">
        <v>41</v>
      </c>
      <c r="AA5518" s="9">
        <v>43695</v>
      </c>
      <c r="AB5518">
        <v>20</v>
      </c>
      <c r="AC5518">
        <f t="shared" si="430"/>
        <v>967846.61029999994</v>
      </c>
      <c r="AD5518">
        <f t="shared" si="429"/>
        <v>147996.69130000001</v>
      </c>
      <c r="AE5518">
        <f t="shared" si="429"/>
        <v>294550.50020000001</v>
      </c>
      <c r="AF5518">
        <f t="shared" si="429"/>
        <v>0</v>
      </c>
      <c r="AG5518">
        <f t="shared" si="431"/>
        <v>442547.19150000002</v>
      </c>
    </row>
    <row r="5519" spans="1:33" x14ac:dyDescent="0.25">
      <c r="A5519">
        <v>5511</v>
      </c>
      <c r="B5519" s="10">
        <f t="shared" si="432"/>
        <v>1.9153182701493025E-4</v>
      </c>
      <c r="C5519" s="10">
        <f t="shared" si="433"/>
        <v>1.2607706917200376E-4</v>
      </c>
      <c r="R5519" s="9">
        <v>43695</v>
      </c>
      <c r="S5519">
        <v>21</v>
      </c>
      <c r="T5519">
        <v>3.1460428</v>
      </c>
      <c r="U5519">
        <v>144963.36009999999</v>
      </c>
      <c r="V5519" t="s">
        <v>54</v>
      </c>
      <c r="W5519" t="s">
        <v>41</v>
      </c>
      <c r="AA5519" s="9">
        <v>43695</v>
      </c>
      <c r="AB5519">
        <v>21</v>
      </c>
      <c r="AC5519">
        <f t="shared" si="430"/>
        <v>917069.73869999999</v>
      </c>
      <c r="AD5519">
        <f t="shared" si="429"/>
        <v>144963.36009999999</v>
      </c>
      <c r="AE5519">
        <f t="shared" si="429"/>
        <v>285277.74109999998</v>
      </c>
      <c r="AF5519">
        <f t="shared" si="429"/>
        <v>0</v>
      </c>
      <c r="AG5519">
        <f t="shared" si="431"/>
        <v>430241.10119999998</v>
      </c>
    </row>
    <row r="5520" spans="1:33" x14ac:dyDescent="0.25">
      <c r="A5520">
        <v>5512</v>
      </c>
      <c r="B5520" s="10">
        <f t="shared" si="432"/>
        <v>1.882384016767147E-4</v>
      </c>
      <c r="C5520" s="10">
        <f t="shared" si="433"/>
        <v>1.2222311826713171E-4</v>
      </c>
      <c r="R5520" s="9">
        <v>43695</v>
      </c>
      <c r="S5520">
        <v>22</v>
      </c>
      <c r="T5520">
        <v>3.0378611599999998</v>
      </c>
      <c r="U5520">
        <v>139978.56649999999</v>
      </c>
      <c r="V5520" t="s">
        <v>54</v>
      </c>
      <c r="W5520" t="s">
        <v>41</v>
      </c>
      <c r="AA5520" s="9">
        <v>43695</v>
      </c>
      <c r="AB5520">
        <v>22</v>
      </c>
      <c r="AC5520">
        <f t="shared" si="430"/>
        <v>830300.21530000004</v>
      </c>
      <c r="AD5520">
        <f t="shared" si="429"/>
        <v>139978.56649999999</v>
      </c>
      <c r="AE5520">
        <f t="shared" si="429"/>
        <v>276100.48139999999</v>
      </c>
      <c r="AF5520">
        <f t="shared" si="429"/>
        <v>0</v>
      </c>
      <c r="AG5520">
        <f t="shared" si="431"/>
        <v>416079.04790000001</v>
      </c>
    </row>
    <row r="5521" spans="1:33" x14ac:dyDescent="0.25">
      <c r="A5521">
        <v>5513</v>
      </c>
      <c r="B5521" s="10">
        <f t="shared" si="432"/>
        <v>1.8662408125018549E-4</v>
      </c>
      <c r="C5521" s="10">
        <f t="shared" si="433"/>
        <v>1.2009303731891378E-4</v>
      </c>
      <c r="R5521" s="9">
        <v>43695</v>
      </c>
      <c r="S5521">
        <v>23</v>
      </c>
      <c r="T5521">
        <v>2.8424973640000002</v>
      </c>
      <c r="U5521">
        <v>130976.5935</v>
      </c>
      <c r="V5521" t="s">
        <v>54</v>
      </c>
      <c r="W5521" t="s">
        <v>41</v>
      </c>
      <c r="AA5521" s="9">
        <v>43695</v>
      </c>
      <c r="AB5521">
        <v>23</v>
      </c>
      <c r="AC5521">
        <f t="shared" si="430"/>
        <v>730431.61560000002</v>
      </c>
      <c r="AD5521">
        <f t="shared" si="429"/>
        <v>130976.5935</v>
      </c>
      <c r="AE5521">
        <f t="shared" si="429"/>
        <v>259695.64180000001</v>
      </c>
      <c r="AF5521">
        <f t="shared" si="429"/>
        <v>0</v>
      </c>
      <c r="AG5521">
        <f t="shared" si="431"/>
        <v>390672.2353</v>
      </c>
    </row>
    <row r="5522" spans="1:33" x14ac:dyDescent="0.25">
      <c r="A5522">
        <v>5514</v>
      </c>
      <c r="B5522" s="10">
        <f t="shared" si="432"/>
        <v>1.8417373952283586E-4</v>
      </c>
      <c r="C5522" s="10">
        <f t="shared" si="433"/>
        <v>1.1884644617224366E-4</v>
      </c>
      <c r="R5522" s="9">
        <v>43695</v>
      </c>
      <c r="S5522">
        <v>24</v>
      </c>
      <c r="T5522">
        <v>2.6814115670000001</v>
      </c>
      <c r="U5522">
        <v>123554.0822</v>
      </c>
      <c r="V5522" t="s">
        <v>54</v>
      </c>
      <c r="W5522" t="s">
        <v>41</v>
      </c>
      <c r="AA5522" s="9">
        <v>43695</v>
      </c>
      <c r="AB5522">
        <v>24</v>
      </c>
      <c r="AC5522">
        <f t="shared" si="430"/>
        <v>617758.3726</v>
      </c>
      <c r="AD5522">
        <f t="shared" si="429"/>
        <v>123554.0822</v>
      </c>
      <c r="AE5522">
        <f t="shared" si="429"/>
        <v>247584.51439999999</v>
      </c>
      <c r="AF5522">
        <f t="shared" si="429"/>
        <v>0</v>
      </c>
      <c r="AG5522">
        <f t="shared" si="431"/>
        <v>371138.59659999999</v>
      </c>
    </row>
    <row r="5523" spans="1:33" x14ac:dyDescent="0.25">
      <c r="A5523">
        <v>5515</v>
      </c>
      <c r="B5523" s="10">
        <f t="shared" si="432"/>
        <v>1.8091327582023023E-4</v>
      </c>
      <c r="C5523" s="10">
        <f t="shared" si="433"/>
        <v>1.1461383291331327E-4</v>
      </c>
      <c r="R5523" s="9">
        <v>43696</v>
      </c>
      <c r="S5523">
        <v>1</v>
      </c>
      <c r="T5523">
        <v>2.4962299200000002</v>
      </c>
      <c r="U5523">
        <v>115021.28230000001</v>
      </c>
      <c r="V5523" t="s">
        <v>54</v>
      </c>
      <c r="W5523" t="s">
        <v>41</v>
      </c>
      <c r="AA5523" s="9">
        <v>43696</v>
      </c>
      <c r="AB5523">
        <v>1</v>
      </c>
      <c r="AC5523">
        <f t="shared" si="430"/>
        <v>536010.76619999995</v>
      </c>
      <c r="AD5523">
        <f t="shared" si="429"/>
        <v>115021.28230000001</v>
      </c>
      <c r="AE5523">
        <f t="shared" si="429"/>
        <v>239385.22159999999</v>
      </c>
      <c r="AF5523">
        <f t="shared" si="429"/>
        <v>0</v>
      </c>
      <c r="AG5523">
        <f t="shared" si="431"/>
        <v>354406.50390000001</v>
      </c>
    </row>
    <row r="5524" spans="1:33" x14ac:dyDescent="0.25">
      <c r="A5524">
        <v>5516</v>
      </c>
      <c r="B5524" s="10">
        <f t="shared" si="432"/>
        <v>1.7703270754799397E-4</v>
      </c>
      <c r="C5524" s="10">
        <f t="shared" si="433"/>
        <v>1.0863653475156979E-4</v>
      </c>
      <c r="R5524" s="9">
        <v>43696</v>
      </c>
      <c r="S5524">
        <v>2</v>
      </c>
      <c r="T5524">
        <v>2.428126893</v>
      </c>
      <c r="U5524">
        <v>111883.231</v>
      </c>
      <c r="V5524" t="s">
        <v>54</v>
      </c>
      <c r="W5524" t="s">
        <v>41</v>
      </c>
      <c r="AA5524" s="9">
        <v>43696</v>
      </c>
      <c r="AB5524">
        <v>2</v>
      </c>
      <c r="AC5524">
        <f t="shared" si="430"/>
        <v>464564.08140000002</v>
      </c>
      <c r="AD5524">
        <f t="shared" si="429"/>
        <v>111883.231</v>
      </c>
      <c r="AE5524">
        <f t="shared" si="429"/>
        <v>238563.27729999999</v>
      </c>
      <c r="AF5524">
        <f t="shared" si="429"/>
        <v>0</v>
      </c>
      <c r="AG5524">
        <f t="shared" si="431"/>
        <v>350446.50829999999</v>
      </c>
    </row>
    <row r="5525" spans="1:33" x14ac:dyDescent="0.25">
      <c r="A5525">
        <v>5517</v>
      </c>
      <c r="B5525" s="10">
        <f t="shared" si="432"/>
        <v>1.6774490619135288E-4</v>
      </c>
      <c r="C5525" s="10">
        <f t="shared" si="433"/>
        <v>1.0561563430929027E-4</v>
      </c>
      <c r="R5525" s="9">
        <v>43696</v>
      </c>
      <c r="S5525">
        <v>3</v>
      </c>
      <c r="T5525">
        <v>2.3610794770000001</v>
      </c>
      <c r="U5525">
        <v>108793.8201</v>
      </c>
      <c r="V5525" t="s">
        <v>54</v>
      </c>
      <c r="W5525" t="s">
        <v>41</v>
      </c>
      <c r="AA5525" s="9">
        <v>43696</v>
      </c>
      <c r="AB5525">
        <v>3</v>
      </c>
      <c r="AC5525">
        <f t="shared" si="430"/>
        <v>429587.45880000002</v>
      </c>
      <c r="AD5525">
        <f t="shared" si="429"/>
        <v>108793.8201</v>
      </c>
      <c r="AE5525">
        <f t="shared" si="429"/>
        <v>236733.5301</v>
      </c>
      <c r="AF5525">
        <f t="shared" si="429"/>
        <v>0</v>
      </c>
      <c r="AG5525">
        <f t="shared" si="431"/>
        <v>345527.35019999999</v>
      </c>
    </row>
    <row r="5526" spans="1:33" x14ac:dyDescent="0.25">
      <c r="A5526">
        <v>5518</v>
      </c>
      <c r="B5526" s="10">
        <f t="shared" si="432"/>
        <v>1.5187354445213099E-4</v>
      </c>
      <c r="C5526" s="10">
        <f t="shared" si="433"/>
        <v>1.021391318593159E-4</v>
      </c>
      <c r="R5526" s="9">
        <v>43696</v>
      </c>
      <c r="S5526">
        <v>4</v>
      </c>
      <c r="T5526">
        <v>2.3454314639999998</v>
      </c>
      <c r="U5526">
        <v>108072.791</v>
      </c>
      <c r="V5526" t="s">
        <v>54</v>
      </c>
      <c r="W5526" t="s">
        <v>41</v>
      </c>
      <c r="AA5526" s="9">
        <v>43696</v>
      </c>
      <c r="AB5526">
        <v>4</v>
      </c>
      <c r="AC5526">
        <f t="shared" si="430"/>
        <v>414295.51770000003</v>
      </c>
      <c r="AD5526">
        <f t="shared" si="429"/>
        <v>108072.791</v>
      </c>
      <c r="AE5526">
        <f t="shared" si="429"/>
        <v>240444.35649999999</v>
      </c>
      <c r="AF5526">
        <f t="shared" si="429"/>
        <v>0</v>
      </c>
      <c r="AG5526">
        <f t="shared" si="431"/>
        <v>348517.14749999996</v>
      </c>
    </row>
    <row r="5527" spans="1:33" x14ac:dyDescent="0.25">
      <c r="A5527">
        <v>5519</v>
      </c>
      <c r="B5527" s="10">
        <f t="shared" si="432"/>
        <v>1.336061780990706E-4</v>
      </c>
      <c r="C5527" s="10">
        <f t="shared" si="433"/>
        <v>9.5902264621290447E-5</v>
      </c>
      <c r="R5527" s="9">
        <v>43696</v>
      </c>
      <c r="S5527">
        <v>5</v>
      </c>
      <c r="T5527">
        <v>2.3477917829999999</v>
      </c>
      <c r="U5527">
        <v>108181.54979999999</v>
      </c>
      <c r="V5527" t="s">
        <v>54</v>
      </c>
      <c r="W5527" t="s">
        <v>41</v>
      </c>
      <c r="AA5527" s="9">
        <v>43696</v>
      </c>
      <c r="AB5527">
        <v>5</v>
      </c>
      <c r="AC5527">
        <f t="shared" si="430"/>
        <v>405042.75050000002</v>
      </c>
      <c r="AD5527">
        <f t="shared" si="429"/>
        <v>108181.54979999999</v>
      </c>
      <c r="AE5527">
        <f t="shared" si="429"/>
        <v>259914.56109999999</v>
      </c>
      <c r="AF5527">
        <f t="shared" si="429"/>
        <v>0</v>
      </c>
      <c r="AG5527">
        <f t="shared" si="431"/>
        <v>368096.11089999997</v>
      </c>
    </row>
    <row r="5528" spans="1:33" x14ac:dyDescent="0.25">
      <c r="A5528">
        <v>5520</v>
      </c>
      <c r="B5528" s="10">
        <f t="shared" si="432"/>
        <v>1.1299666305378856E-4</v>
      </c>
      <c r="C5528" s="10">
        <f t="shared" si="433"/>
        <v>9.110714477821907E-5</v>
      </c>
      <c r="R5528" s="9">
        <v>43696</v>
      </c>
      <c r="S5528">
        <v>6</v>
      </c>
      <c r="T5528">
        <v>2.4443529119999998</v>
      </c>
      <c r="U5528">
        <v>112630.89350000001</v>
      </c>
      <c r="V5528" t="s">
        <v>54</v>
      </c>
      <c r="W5528" t="s">
        <v>41</v>
      </c>
      <c r="AA5528" s="9">
        <v>43696</v>
      </c>
      <c r="AB5528">
        <v>6</v>
      </c>
      <c r="AC5528">
        <f t="shared" si="430"/>
        <v>437001.03220000002</v>
      </c>
      <c r="AD5528">
        <f t="shared" si="429"/>
        <v>112630.89350000001</v>
      </c>
      <c r="AE5528">
        <f t="shared" si="429"/>
        <v>308082.57860000001</v>
      </c>
      <c r="AF5528">
        <f t="shared" si="429"/>
        <v>0</v>
      </c>
      <c r="AG5528">
        <f t="shared" si="431"/>
        <v>420713.47210000001</v>
      </c>
    </row>
    <row r="5529" spans="1:33" x14ac:dyDescent="0.25">
      <c r="A5529">
        <v>5521</v>
      </c>
      <c r="B5529" s="10">
        <f t="shared" si="432"/>
        <v>9.8043880306454356E-5</v>
      </c>
      <c r="C5529" s="10">
        <f t="shared" si="433"/>
        <v>8.6999748764905911E-5</v>
      </c>
      <c r="R5529" s="9">
        <v>43696</v>
      </c>
      <c r="S5529">
        <v>7</v>
      </c>
      <c r="T5529">
        <v>2.8023349689999999</v>
      </c>
      <c r="U5529">
        <v>129125.99069999999</v>
      </c>
      <c r="V5529" t="s">
        <v>54</v>
      </c>
      <c r="W5529" t="s">
        <v>41</v>
      </c>
      <c r="AA5529" s="9">
        <v>43696</v>
      </c>
      <c r="AB5529">
        <v>7</v>
      </c>
      <c r="AC5529">
        <f t="shared" si="430"/>
        <v>492190.11580000003</v>
      </c>
      <c r="AD5529">
        <f t="shared" si="429"/>
        <v>129125.99069999999</v>
      </c>
      <c r="AE5529">
        <f t="shared" si="429"/>
        <v>361763.24440000003</v>
      </c>
      <c r="AF5529">
        <f t="shared" si="429"/>
        <v>0</v>
      </c>
      <c r="AG5529">
        <f t="shared" si="431"/>
        <v>490889.23510000005</v>
      </c>
    </row>
    <row r="5530" spans="1:33" x14ac:dyDescent="0.25">
      <c r="A5530">
        <v>5522</v>
      </c>
      <c r="B5530" s="10">
        <f t="shared" si="432"/>
        <v>8.4975280467527897E-5</v>
      </c>
      <c r="C5530" s="10">
        <f t="shared" si="433"/>
        <v>8.6027648595978583E-5</v>
      </c>
      <c r="R5530" s="9">
        <v>43696</v>
      </c>
      <c r="S5530">
        <v>8</v>
      </c>
      <c r="T5530">
        <v>3.1916347090000001</v>
      </c>
      <c r="U5530">
        <v>147064.1441</v>
      </c>
      <c r="V5530" t="s">
        <v>54</v>
      </c>
      <c r="W5530" t="s">
        <v>41</v>
      </c>
      <c r="AA5530" s="9">
        <v>43696</v>
      </c>
      <c r="AB5530">
        <v>8</v>
      </c>
      <c r="AC5530">
        <f t="shared" si="430"/>
        <v>505629.91239999997</v>
      </c>
      <c r="AD5530">
        <f t="shared" si="429"/>
        <v>147064.1441</v>
      </c>
      <c r="AE5530">
        <f t="shared" si="429"/>
        <v>394060.61940000003</v>
      </c>
      <c r="AF5530">
        <f t="shared" si="429"/>
        <v>0</v>
      </c>
      <c r="AG5530">
        <f t="shared" si="431"/>
        <v>541124.7635</v>
      </c>
    </row>
    <row r="5531" spans="1:33" x14ac:dyDescent="0.25">
      <c r="A5531">
        <v>5523</v>
      </c>
      <c r="B5531" s="10">
        <f t="shared" si="432"/>
        <v>7.8577566063338337E-5</v>
      </c>
      <c r="C5531" s="10">
        <f t="shared" si="433"/>
        <v>8.4820093107788085E-5</v>
      </c>
      <c r="R5531" s="9">
        <v>43696</v>
      </c>
      <c r="S5531">
        <v>9</v>
      </c>
      <c r="T5531">
        <v>3.7518192379999999</v>
      </c>
      <c r="U5531">
        <v>172876.32680000001</v>
      </c>
      <c r="V5531" t="s">
        <v>54</v>
      </c>
      <c r="W5531" t="s">
        <v>41</v>
      </c>
      <c r="AA5531" s="9">
        <v>43696</v>
      </c>
      <c r="AB5531">
        <v>9</v>
      </c>
      <c r="AC5531">
        <f t="shared" si="430"/>
        <v>496917.01630000002</v>
      </c>
      <c r="AD5531">
        <f t="shared" si="429"/>
        <v>172876.32680000001</v>
      </c>
      <c r="AE5531">
        <f t="shared" si="429"/>
        <v>436697.89620000002</v>
      </c>
      <c r="AF5531">
        <f t="shared" si="429"/>
        <v>0</v>
      </c>
      <c r="AG5531">
        <f t="shared" si="431"/>
        <v>609574.223</v>
      </c>
    </row>
    <row r="5532" spans="1:33" x14ac:dyDescent="0.25">
      <c r="A5532">
        <v>5524</v>
      </c>
      <c r="B5532" s="10">
        <f t="shared" si="432"/>
        <v>7.5780455748762442E-5</v>
      </c>
      <c r="C5532" s="10">
        <f t="shared" si="433"/>
        <v>8.5554028888016844E-5</v>
      </c>
      <c r="R5532" s="9">
        <v>43696</v>
      </c>
      <c r="S5532">
        <v>10</v>
      </c>
      <c r="T5532">
        <v>4.2864151159999997</v>
      </c>
      <c r="U5532">
        <v>197509.4357</v>
      </c>
      <c r="V5532" t="s">
        <v>54</v>
      </c>
      <c r="W5532" t="s">
        <v>41</v>
      </c>
      <c r="AA5532" s="9">
        <v>43696</v>
      </c>
      <c r="AB5532">
        <v>10</v>
      </c>
      <c r="AC5532">
        <f t="shared" si="430"/>
        <v>531205.34349999996</v>
      </c>
      <c r="AD5532">
        <f t="shared" si="429"/>
        <v>197509.4357</v>
      </c>
      <c r="AE5532">
        <f t="shared" si="429"/>
        <v>464556.97249999997</v>
      </c>
      <c r="AF5532">
        <f t="shared" si="429"/>
        <v>0</v>
      </c>
      <c r="AG5532">
        <f t="shared" si="431"/>
        <v>662066.40819999995</v>
      </c>
    </row>
    <row r="5533" spans="1:33" x14ac:dyDescent="0.25">
      <c r="A5533">
        <v>5525</v>
      </c>
      <c r="B5533" s="10">
        <f t="shared" si="432"/>
        <v>7.4087994967999318E-5</v>
      </c>
      <c r="C5533" s="10">
        <f t="shared" si="433"/>
        <v>9.036027504358377E-5</v>
      </c>
      <c r="R5533" s="9">
        <v>43696</v>
      </c>
      <c r="S5533">
        <v>11</v>
      </c>
      <c r="T5533">
        <v>4.8233170889999997</v>
      </c>
      <c r="U5533">
        <v>222248.80480000001</v>
      </c>
      <c r="V5533" t="s">
        <v>54</v>
      </c>
      <c r="W5533" t="s">
        <v>41</v>
      </c>
      <c r="AA5533" s="9">
        <v>43696</v>
      </c>
      <c r="AB5533">
        <v>11</v>
      </c>
      <c r="AC5533">
        <f t="shared" si="430"/>
        <v>623492.15540000005</v>
      </c>
      <c r="AD5533">
        <f t="shared" si="429"/>
        <v>222248.80480000001</v>
      </c>
      <c r="AE5533">
        <f t="shared" si="429"/>
        <v>490624.49410000001</v>
      </c>
      <c r="AF5533">
        <f t="shared" si="429"/>
        <v>0</v>
      </c>
      <c r="AG5533">
        <f t="shared" si="431"/>
        <v>712873.29890000005</v>
      </c>
    </row>
    <row r="5534" spans="1:33" x14ac:dyDescent="0.25">
      <c r="A5534">
        <v>5526</v>
      </c>
      <c r="B5534" s="10">
        <f t="shared" si="432"/>
        <v>7.9933612525288515E-5</v>
      </c>
      <c r="C5534" s="10">
        <f t="shared" si="433"/>
        <v>1.0327679083744731E-4</v>
      </c>
      <c r="R5534" s="9">
        <v>43696</v>
      </c>
      <c r="S5534">
        <v>12</v>
      </c>
      <c r="T5534">
        <v>5.2083568830000004</v>
      </c>
      <c r="U5534">
        <v>239990.6684</v>
      </c>
      <c r="V5534" t="s">
        <v>54</v>
      </c>
      <c r="W5534" t="s">
        <v>41</v>
      </c>
      <c r="AA5534" s="9">
        <v>43696</v>
      </c>
      <c r="AB5534">
        <v>12</v>
      </c>
      <c r="AC5534">
        <f t="shared" si="430"/>
        <v>731811.74849999999</v>
      </c>
      <c r="AD5534">
        <f t="shared" si="429"/>
        <v>239990.6684</v>
      </c>
      <c r="AE5534">
        <f t="shared" si="429"/>
        <v>506214.72759999998</v>
      </c>
      <c r="AF5534">
        <f t="shared" si="429"/>
        <v>0</v>
      </c>
      <c r="AG5534">
        <f t="shared" si="431"/>
        <v>746205.39599999995</v>
      </c>
    </row>
    <row r="5535" spans="1:33" x14ac:dyDescent="0.25">
      <c r="A5535">
        <v>5527</v>
      </c>
      <c r="B5535" s="10">
        <f t="shared" si="432"/>
        <v>9.0028469285464735E-5</v>
      </c>
      <c r="C5535" s="10">
        <f t="shared" si="433"/>
        <v>1.2050354509619042E-4</v>
      </c>
      <c r="R5535" s="9">
        <v>43696</v>
      </c>
      <c r="S5535">
        <v>13</v>
      </c>
      <c r="T5535">
        <v>5.3971351380000003</v>
      </c>
      <c r="U5535">
        <v>248689.19289999999</v>
      </c>
      <c r="V5535" t="s">
        <v>54</v>
      </c>
      <c r="W5535" t="s">
        <v>41</v>
      </c>
      <c r="AA5535" s="9">
        <v>43696</v>
      </c>
      <c r="AB5535">
        <v>13</v>
      </c>
      <c r="AC5535">
        <f t="shared" si="430"/>
        <v>859034.53159999999</v>
      </c>
      <c r="AD5535">
        <f t="shared" si="429"/>
        <v>248689.19289999999</v>
      </c>
      <c r="AE5535">
        <f t="shared" si="429"/>
        <v>516231.11709999997</v>
      </c>
      <c r="AF5535">
        <f t="shared" si="429"/>
        <v>0</v>
      </c>
      <c r="AG5535">
        <f t="shared" si="431"/>
        <v>764920.30999999994</v>
      </c>
    </row>
    <row r="5536" spans="1:33" x14ac:dyDescent="0.25">
      <c r="A5536">
        <v>5528</v>
      </c>
      <c r="B5536" s="10">
        <f t="shared" si="432"/>
        <v>9.2486796416718322E-5</v>
      </c>
      <c r="C5536" s="10">
        <f t="shared" si="433"/>
        <v>1.3283536830422464E-4</v>
      </c>
      <c r="R5536" s="9">
        <v>43696</v>
      </c>
      <c r="S5536">
        <v>14</v>
      </c>
      <c r="T5536">
        <v>5.4339473780000001</v>
      </c>
      <c r="U5536">
        <v>250385.42730000001</v>
      </c>
      <c r="V5536" t="s">
        <v>54</v>
      </c>
      <c r="W5536" t="s">
        <v>41</v>
      </c>
      <c r="AA5536" s="9">
        <v>43696</v>
      </c>
      <c r="AB5536">
        <v>14</v>
      </c>
      <c r="AC5536">
        <f t="shared" si="430"/>
        <v>920992.20220000006</v>
      </c>
      <c r="AD5536">
        <f t="shared" si="429"/>
        <v>250385.42730000001</v>
      </c>
      <c r="AE5536">
        <f t="shared" si="429"/>
        <v>508506.3921</v>
      </c>
      <c r="AF5536">
        <f t="shared" si="429"/>
        <v>0</v>
      </c>
      <c r="AG5536">
        <f t="shared" si="431"/>
        <v>758891.81940000004</v>
      </c>
    </row>
    <row r="5537" spans="1:33" x14ac:dyDescent="0.25">
      <c r="A5537">
        <v>5529</v>
      </c>
      <c r="B5537" s="10">
        <f t="shared" si="432"/>
        <v>9.0893085625408902E-5</v>
      </c>
      <c r="C5537" s="10">
        <f t="shared" si="433"/>
        <v>1.4963834938403546E-4</v>
      </c>
      <c r="R5537" s="9">
        <v>43696</v>
      </c>
      <c r="S5537">
        <v>15</v>
      </c>
      <c r="T5537">
        <v>5.4154443880000001</v>
      </c>
      <c r="U5537">
        <v>249532.84650000001</v>
      </c>
      <c r="V5537" t="s">
        <v>54</v>
      </c>
      <c r="W5537" t="s">
        <v>41</v>
      </c>
      <c r="AA5537" s="9">
        <v>43696</v>
      </c>
      <c r="AB5537">
        <v>15</v>
      </c>
      <c r="AC5537">
        <f t="shared" si="430"/>
        <v>933907.40819999995</v>
      </c>
      <c r="AD5537">
        <f t="shared" si="429"/>
        <v>249532.84650000001</v>
      </c>
      <c r="AE5537">
        <f t="shared" si="429"/>
        <v>498023.42190000002</v>
      </c>
      <c r="AF5537">
        <f t="shared" si="429"/>
        <v>0</v>
      </c>
      <c r="AG5537">
        <f t="shared" si="431"/>
        <v>747556.26840000006</v>
      </c>
    </row>
    <row r="5538" spans="1:33" x14ac:dyDescent="0.25">
      <c r="A5538">
        <v>5530</v>
      </c>
      <c r="B5538" s="10">
        <f t="shared" si="432"/>
        <v>9.7164901155791326E-5</v>
      </c>
      <c r="C5538" s="10">
        <f t="shared" si="433"/>
        <v>1.625241369592248E-4</v>
      </c>
      <c r="R5538" s="9">
        <v>43696</v>
      </c>
      <c r="S5538">
        <v>16</v>
      </c>
      <c r="T5538">
        <v>5.2606490079999997</v>
      </c>
      <c r="U5538">
        <v>242400.185</v>
      </c>
      <c r="V5538" t="s">
        <v>54</v>
      </c>
      <c r="W5538" t="s">
        <v>41</v>
      </c>
      <c r="AA5538" s="9">
        <v>43696</v>
      </c>
      <c r="AB5538">
        <v>16</v>
      </c>
      <c r="AC5538">
        <f t="shared" si="430"/>
        <v>935991.47</v>
      </c>
      <c r="AD5538">
        <f t="shared" si="429"/>
        <v>242400.185</v>
      </c>
      <c r="AE5538">
        <f t="shared" si="429"/>
        <v>467105.90029999998</v>
      </c>
      <c r="AF5538">
        <f t="shared" si="429"/>
        <v>0</v>
      </c>
      <c r="AG5538">
        <f t="shared" si="431"/>
        <v>709506.08529999992</v>
      </c>
    </row>
    <row r="5539" spans="1:33" x14ac:dyDescent="0.25">
      <c r="A5539">
        <v>5531</v>
      </c>
      <c r="B5539" s="10">
        <f t="shared" si="432"/>
        <v>1.140454522759376E-4</v>
      </c>
      <c r="C5539" s="10">
        <f t="shared" si="433"/>
        <v>1.7499621824945206E-4</v>
      </c>
      <c r="R5539" s="9">
        <v>43696</v>
      </c>
      <c r="S5539">
        <v>17</v>
      </c>
      <c r="T5539">
        <v>4.9140154660000004</v>
      </c>
      <c r="U5539">
        <v>226428.00459999999</v>
      </c>
      <c r="V5539" t="s">
        <v>54</v>
      </c>
      <c r="W5539" t="s">
        <v>41</v>
      </c>
      <c r="AA5539" s="9">
        <v>43696</v>
      </c>
      <c r="AB5539">
        <v>17</v>
      </c>
      <c r="AC5539">
        <f t="shared" si="430"/>
        <v>965215.23690000002</v>
      </c>
      <c r="AD5539">
        <f t="shared" si="429"/>
        <v>226428.00459999999</v>
      </c>
      <c r="AE5539">
        <f t="shared" si="429"/>
        <v>441652.07380000001</v>
      </c>
      <c r="AF5539">
        <f t="shared" si="429"/>
        <v>0</v>
      </c>
      <c r="AG5539">
        <f t="shared" si="431"/>
        <v>668080.0784</v>
      </c>
    </row>
    <row r="5540" spans="1:33" x14ac:dyDescent="0.25">
      <c r="A5540">
        <v>5532</v>
      </c>
      <c r="B5540" s="10">
        <f t="shared" si="432"/>
        <v>1.3385862374641063E-4</v>
      </c>
      <c r="C5540" s="10">
        <f t="shared" si="433"/>
        <v>1.8317858522521636E-4</v>
      </c>
      <c r="R5540" s="9">
        <v>43696</v>
      </c>
      <c r="S5540">
        <v>18</v>
      </c>
      <c r="T5540">
        <v>4.4042609050000001</v>
      </c>
      <c r="U5540">
        <v>202939.53400000001</v>
      </c>
      <c r="V5540" t="s">
        <v>54</v>
      </c>
      <c r="W5540" t="s">
        <v>41</v>
      </c>
      <c r="AA5540" s="9">
        <v>43696</v>
      </c>
      <c r="AB5540">
        <v>18</v>
      </c>
      <c r="AC5540">
        <f t="shared" ref="AC5540:AC5571" si="434">SUMIFS($U:$U,$R:$R,$AA5540,$S:$S,$AB5540,$W:$W,AC$2)</f>
        <v>1025011.106</v>
      </c>
      <c r="AD5540">
        <f t="shared" si="429"/>
        <v>202939.53400000001</v>
      </c>
      <c r="AE5540">
        <f t="shared" si="429"/>
        <v>412141.52419999999</v>
      </c>
      <c r="AF5540">
        <f t="shared" si="429"/>
        <v>0</v>
      </c>
      <c r="AG5540">
        <f t="shared" si="431"/>
        <v>615081.05819999997</v>
      </c>
    </row>
    <row r="5541" spans="1:33" x14ac:dyDescent="0.25">
      <c r="A5541">
        <v>5533</v>
      </c>
      <c r="B5541" s="10">
        <f t="shared" si="432"/>
        <v>1.5712945356003466E-4</v>
      </c>
      <c r="C5541" s="10">
        <f t="shared" si="433"/>
        <v>1.8777272443609334E-4</v>
      </c>
      <c r="R5541" s="9">
        <v>43696</v>
      </c>
      <c r="S5541">
        <v>19</v>
      </c>
      <c r="T5541">
        <v>4.0784594670000001</v>
      </c>
      <c r="U5541">
        <v>187927.25529999999</v>
      </c>
      <c r="V5541" t="s">
        <v>54</v>
      </c>
      <c r="W5541" t="s">
        <v>41</v>
      </c>
      <c r="AA5541" s="9">
        <v>43696</v>
      </c>
      <c r="AB5541">
        <v>19</v>
      </c>
      <c r="AC5541">
        <f t="shared" si="434"/>
        <v>1052430.081</v>
      </c>
      <c r="AD5541">
        <f t="shared" si="429"/>
        <v>187927.25529999999</v>
      </c>
      <c r="AE5541">
        <f t="shared" si="429"/>
        <v>383243.9411</v>
      </c>
      <c r="AF5541">
        <f t="shared" si="429"/>
        <v>0</v>
      </c>
      <c r="AG5541">
        <f t="shared" si="431"/>
        <v>571171.19640000002</v>
      </c>
    </row>
    <row r="5542" spans="1:33" x14ac:dyDescent="0.25">
      <c r="A5542">
        <v>5534</v>
      </c>
      <c r="B5542" s="10">
        <f t="shared" si="432"/>
        <v>1.6846237973134693E-4</v>
      </c>
      <c r="C5542" s="10">
        <f t="shared" si="433"/>
        <v>1.8629284988001135E-4</v>
      </c>
      <c r="R5542" s="9">
        <v>43696</v>
      </c>
      <c r="S5542">
        <v>20</v>
      </c>
      <c r="T5542">
        <v>3.9128630040000001</v>
      </c>
      <c r="U5542">
        <v>180296.90150000001</v>
      </c>
      <c r="V5542" t="s">
        <v>54</v>
      </c>
      <c r="W5542" t="s">
        <v>41</v>
      </c>
      <c r="AA5542" s="9">
        <v>43696</v>
      </c>
      <c r="AB5542">
        <v>20</v>
      </c>
      <c r="AC5542">
        <f t="shared" si="434"/>
        <v>1037306.921</v>
      </c>
      <c r="AD5542">
        <f t="shared" si="429"/>
        <v>180296.90150000001</v>
      </c>
      <c r="AE5542">
        <f t="shared" si="429"/>
        <v>369691.93920000002</v>
      </c>
      <c r="AF5542">
        <f t="shared" si="429"/>
        <v>0</v>
      </c>
      <c r="AG5542">
        <f t="shared" si="431"/>
        <v>549988.84070000006</v>
      </c>
    </row>
    <row r="5543" spans="1:33" x14ac:dyDescent="0.25">
      <c r="A5543">
        <v>5535</v>
      </c>
      <c r="B5543" s="10">
        <f t="shared" si="432"/>
        <v>1.7082475189072389E-4</v>
      </c>
      <c r="C5543" s="10">
        <f t="shared" si="433"/>
        <v>1.8351019753514906E-4</v>
      </c>
      <c r="R5543" s="9">
        <v>43696</v>
      </c>
      <c r="S5543">
        <v>21</v>
      </c>
      <c r="T5543">
        <v>3.8415335449999999</v>
      </c>
      <c r="U5543">
        <v>177010.1827</v>
      </c>
      <c r="V5543" t="s">
        <v>54</v>
      </c>
      <c r="W5543" t="s">
        <v>41</v>
      </c>
      <c r="AA5543" s="9">
        <v>43696</v>
      </c>
      <c r="AB5543">
        <v>21</v>
      </c>
      <c r="AC5543">
        <f t="shared" si="434"/>
        <v>1002408.3540000001</v>
      </c>
      <c r="AD5543">
        <f t="shared" si="429"/>
        <v>177010.1827</v>
      </c>
      <c r="AE5543">
        <f t="shared" si="429"/>
        <v>359119.79239999998</v>
      </c>
      <c r="AF5543">
        <f t="shared" si="429"/>
        <v>0</v>
      </c>
      <c r="AG5543">
        <f t="shared" si="431"/>
        <v>536129.97509999992</v>
      </c>
    </row>
    <row r="5544" spans="1:33" x14ac:dyDescent="0.25">
      <c r="A5544">
        <v>5536</v>
      </c>
      <c r="B5544" s="10">
        <f t="shared" si="432"/>
        <v>1.7120595599809477E-4</v>
      </c>
      <c r="C5544" s="10">
        <f t="shared" si="433"/>
        <v>1.7416963427310255E-4</v>
      </c>
      <c r="R5544" s="9">
        <v>43696</v>
      </c>
      <c r="S5544">
        <v>22</v>
      </c>
      <c r="T5544">
        <v>3.4474458179999998</v>
      </c>
      <c r="U5544">
        <v>158851.40839999999</v>
      </c>
      <c r="V5544" t="s">
        <v>54</v>
      </c>
      <c r="W5544" t="s">
        <v>41</v>
      </c>
      <c r="AA5544" s="9">
        <v>43696</v>
      </c>
      <c r="AB5544">
        <v>22</v>
      </c>
      <c r="AC5544">
        <f t="shared" si="434"/>
        <v>944454.56830000004</v>
      </c>
      <c r="AD5544">
        <f t="shared" si="429"/>
        <v>158851.40839999999</v>
      </c>
      <c r="AE5544">
        <f t="shared" si="429"/>
        <v>332764.91810000001</v>
      </c>
      <c r="AF5544">
        <f t="shared" si="429"/>
        <v>0</v>
      </c>
      <c r="AG5544">
        <f t="shared" si="431"/>
        <v>491616.32649999997</v>
      </c>
    </row>
    <row r="5545" spans="1:33" x14ac:dyDescent="0.25">
      <c r="A5545">
        <v>5537</v>
      </c>
      <c r="B5545" s="10">
        <f t="shared" si="432"/>
        <v>1.7655139247945499E-4</v>
      </c>
      <c r="C5545" s="10">
        <f t="shared" si="433"/>
        <v>1.640003734018343E-4</v>
      </c>
      <c r="R5545" s="9">
        <v>43696</v>
      </c>
      <c r="S5545">
        <v>23</v>
      </c>
      <c r="T5545">
        <v>3.1768149659999998</v>
      </c>
      <c r="U5545">
        <v>146381.28</v>
      </c>
      <c r="V5545" t="s">
        <v>54</v>
      </c>
      <c r="W5545" t="s">
        <v>41</v>
      </c>
      <c r="AA5545" s="9">
        <v>43696</v>
      </c>
      <c r="AB5545">
        <v>23</v>
      </c>
      <c r="AC5545">
        <f t="shared" si="434"/>
        <v>842029.61010000005</v>
      </c>
      <c r="AD5545">
        <f t="shared" si="429"/>
        <v>146381.28</v>
      </c>
      <c r="AE5545">
        <f t="shared" si="429"/>
        <v>303539.30499999999</v>
      </c>
      <c r="AF5545">
        <f t="shared" si="429"/>
        <v>0</v>
      </c>
      <c r="AG5545">
        <f t="shared" si="431"/>
        <v>449920.58499999996</v>
      </c>
    </row>
    <row r="5546" spans="1:33" x14ac:dyDescent="0.25">
      <c r="A5546">
        <v>5538</v>
      </c>
      <c r="B5546" s="10">
        <f t="shared" si="432"/>
        <v>1.874888948628928E-4</v>
      </c>
      <c r="C5546" s="10">
        <f t="shared" si="433"/>
        <v>1.5099016791337295E-4</v>
      </c>
      <c r="R5546" s="9">
        <v>43696</v>
      </c>
      <c r="S5546">
        <v>24</v>
      </c>
      <c r="T5546">
        <v>2.9153319020000001</v>
      </c>
      <c r="U5546">
        <v>134332.66339999999</v>
      </c>
      <c r="V5546" t="s">
        <v>54</v>
      </c>
      <c r="W5546" t="s">
        <v>41</v>
      </c>
      <c r="AA5546" s="9">
        <v>43696</v>
      </c>
      <c r="AB5546">
        <v>24</v>
      </c>
      <c r="AC5546">
        <f t="shared" si="434"/>
        <v>700205.67489999998</v>
      </c>
      <c r="AD5546">
        <f t="shared" si="429"/>
        <v>134332.66339999999</v>
      </c>
      <c r="AE5546">
        <f t="shared" si="429"/>
        <v>278288.21179999999</v>
      </c>
      <c r="AF5546">
        <f t="shared" si="429"/>
        <v>0</v>
      </c>
      <c r="AG5546">
        <f t="shared" si="431"/>
        <v>412620.87520000001</v>
      </c>
    </row>
    <row r="5547" spans="1:33" x14ac:dyDescent="0.25">
      <c r="A5547">
        <v>5539</v>
      </c>
      <c r="B5547" s="10">
        <f t="shared" si="432"/>
        <v>1.9250420961502708E-4</v>
      </c>
      <c r="C5547" s="10">
        <f t="shared" si="433"/>
        <v>1.402111700595987E-4</v>
      </c>
      <c r="R5547" s="9">
        <v>43697</v>
      </c>
      <c r="S5547">
        <v>1</v>
      </c>
      <c r="T5547">
        <v>2.6944541399999999</v>
      </c>
      <c r="U5547">
        <v>124155.0578</v>
      </c>
      <c r="V5547" t="s">
        <v>54</v>
      </c>
      <c r="W5547" t="s">
        <v>41</v>
      </c>
      <c r="AA5547" s="9">
        <v>43697</v>
      </c>
      <c r="AB5547">
        <v>1</v>
      </c>
      <c r="AC5547">
        <f t="shared" si="434"/>
        <v>597297.23990000004</v>
      </c>
      <c r="AD5547">
        <f t="shared" si="429"/>
        <v>124155.0578</v>
      </c>
      <c r="AE5547">
        <f t="shared" si="429"/>
        <v>260986.26430000001</v>
      </c>
      <c r="AF5547">
        <f t="shared" si="429"/>
        <v>0</v>
      </c>
      <c r="AG5547">
        <f t="shared" si="431"/>
        <v>385141.32209999999</v>
      </c>
    </row>
    <row r="5548" spans="1:33" x14ac:dyDescent="0.25">
      <c r="A5548">
        <v>5540</v>
      </c>
      <c r="B5548" s="10">
        <f t="shared" si="432"/>
        <v>1.8973797172878635E-4</v>
      </c>
      <c r="C5548" s="10">
        <f t="shared" si="433"/>
        <v>1.3501132298041291E-4</v>
      </c>
      <c r="R5548" s="9">
        <v>43697</v>
      </c>
      <c r="S5548">
        <v>2</v>
      </c>
      <c r="T5548">
        <v>2.6021387090000001</v>
      </c>
      <c r="U5548">
        <v>119901.3475</v>
      </c>
      <c r="V5548" t="s">
        <v>54</v>
      </c>
      <c r="W5548" t="s">
        <v>41</v>
      </c>
      <c r="AA5548" s="9">
        <v>43697</v>
      </c>
      <c r="AB5548">
        <v>2</v>
      </c>
      <c r="AC5548">
        <f t="shared" si="434"/>
        <v>528518.49329999997</v>
      </c>
      <c r="AD5548">
        <f t="shared" si="429"/>
        <v>119901.3475</v>
      </c>
      <c r="AE5548">
        <f t="shared" si="429"/>
        <v>254342.2487</v>
      </c>
      <c r="AF5548">
        <f t="shared" si="429"/>
        <v>0</v>
      </c>
      <c r="AG5548">
        <f t="shared" si="431"/>
        <v>374243.59620000003</v>
      </c>
    </row>
    <row r="5549" spans="1:33" x14ac:dyDescent="0.25">
      <c r="A5549">
        <v>5541</v>
      </c>
      <c r="B5549" s="10">
        <f t="shared" si="432"/>
        <v>1.8335453478763715E-4</v>
      </c>
      <c r="C5549" s="10">
        <f t="shared" si="433"/>
        <v>1.3160924708141412E-4</v>
      </c>
      <c r="R5549" s="9">
        <v>43697</v>
      </c>
      <c r="S5549">
        <v>3</v>
      </c>
      <c r="T5549">
        <v>2.519185969</v>
      </c>
      <c r="U5549">
        <v>116079.0511</v>
      </c>
      <c r="V5549" t="s">
        <v>54</v>
      </c>
      <c r="W5549" t="s">
        <v>41</v>
      </c>
      <c r="AA5549" s="9">
        <v>43697</v>
      </c>
      <c r="AB5549">
        <v>3</v>
      </c>
      <c r="AC5549">
        <f t="shared" si="434"/>
        <v>484168.72509999998</v>
      </c>
      <c r="AD5549">
        <f t="shared" si="429"/>
        <v>116079.0511</v>
      </c>
      <c r="AE5549">
        <f t="shared" si="429"/>
        <v>249904.86910000001</v>
      </c>
      <c r="AF5549">
        <f t="shared" si="429"/>
        <v>0</v>
      </c>
      <c r="AG5549">
        <f t="shared" si="431"/>
        <v>365983.92019999999</v>
      </c>
    </row>
    <row r="5550" spans="1:33" x14ac:dyDescent="0.25">
      <c r="A5550">
        <v>5542</v>
      </c>
      <c r="B5550" s="10">
        <f t="shared" si="432"/>
        <v>1.7275397527134452E-4</v>
      </c>
      <c r="C5550" s="10">
        <f t="shared" si="433"/>
        <v>1.2068203157551013E-4</v>
      </c>
      <c r="R5550" s="9">
        <v>43697</v>
      </c>
      <c r="S5550">
        <v>4</v>
      </c>
      <c r="T5550">
        <v>2.4978548520000001</v>
      </c>
      <c r="U5550">
        <v>115096.1559</v>
      </c>
      <c r="V5550" t="s">
        <v>54</v>
      </c>
      <c r="W5550" t="s">
        <v>41</v>
      </c>
      <c r="AA5550" s="9">
        <v>43697</v>
      </c>
      <c r="AB5550">
        <v>4</v>
      </c>
      <c r="AC5550">
        <f t="shared" si="434"/>
        <v>456901.27889999998</v>
      </c>
      <c r="AD5550">
        <f t="shared" si="429"/>
        <v>115096.1559</v>
      </c>
      <c r="AE5550">
        <f t="shared" si="429"/>
        <v>248947.88990000001</v>
      </c>
      <c r="AF5550">
        <f t="shared" si="429"/>
        <v>0</v>
      </c>
      <c r="AG5550">
        <f t="shared" si="431"/>
        <v>364044.04580000002</v>
      </c>
    </row>
    <row r="5551" spans="1:33" x14ac:dyDescent="0.25">
      <c r="A5551">
        <v>5543</v>
      </c>
      <c r="B5551" s="10">
        <f t="shared" si="432"/>
        <v>1.5401901512614589E-4</v>
      </c>
      <c r="C5551" s="10">
        <f t="shared" si="433"/>
        <v>1.1044655622404759E-4</v>
      </c>
      <c r="R5551" s="9">
        <v>43697</v>
      </c>
      <c r="S5551">
        <v>5</v>
      </c>
      <c r="T5551">
        <v>2.523099953</v>
      </c>
      <c r="U5551">
        <v>116259.3996</v>
      </c>
      <c r="V5551" t="s">
        <v>54</v>
      </c>
      <c r="W5551" t="s">
        <v>41</v>
      </c>
      <c r="AA5551" s="9">
        <v>43697</v>
      </c>
      <c r="AB5551">
        <v>5</v>
      </c>
      <c r="AC5551">
        <f t="shared" si="434"/>
        <v>435595.02659999998</v>
      </c>
      <c r="AD5551">
        <f t="shared" si="429"/>
        <v>116259.3996</v>
      </c>
      <c r="AE5551">
        <f t="shared" si="429"/>
        <v>262641.4167</v>
      </c>
      <c r="AF5551">
        <f t="shared" si="429"/>
        <v>0</v>
      </c>
      <c r="AG5551">
        <f t="shared" si="431"/>
        <v>378900.81630000001</v>
      </c>
    </row>
    <row r="5552" spans="1:33" x14ac:dyDescent="0.25">
      <c r="A5552">
        <v>5544</v>
      </c>
      <c r="B5552" s="10">
        <f t="shared" si="432"/>
        <v>1.2807742998613615E-4</v>
      </c>
      <c r="C5552" s="10">
        <f t="shared" si="433"/>
        <v>1.0129021923278422E-4</v>
      </c>
      <c r="R5552" s="9">
        <v>43697</v>
      </c>
      <c r="S5552">
        <v>6</v>
      </c>
      <c r="T5552">
        <v>2.5840880080000002</v>
      </c>
      <c r="U5552">
        <v>119069.6072</v>
      </c>
      <c r="V5552" t="s">
        <v>54</v>
      </c>
      <c r="W5552" t="s">
        <v>41</v>
      </c>
      <c r="AA5552" s="9">
        <v>43697</v>
      </c>
      <c r="AB5552">
        <v>6</v>
      </c>
      <c r="AC5552">
        <f t="shared" si="434"/>
        <v>454594.32390000002</v>
      </c>
      <c r="AD5552">
        <f t="shared" si="429"/>
        <v>119069.6072</v>
      </c>
      <c r="AE5552">
        <f t="shared" si="429"/>
        <v>309720.70049999998</v>
      </c>
      <c r="AF5552">
        <f t="shared" si="429"/>
        <v>0</v>
      </c>
      <c r="AG5552">
        <f t="shared" si="431"/>
        <v>428790.3077</v>
      </c>
    </row>
    <row r="5553" spans="1:33" x14ac:dyDescent="0.25">
      <c r="A5553">
        <v>5545</v>
      </c>
      <c r="B5553" s="10">
        <f t="shared" si="432"/>
        <v>1.0925403515921237E-4</v>
      </c>
      <c r="C5553" s="10">
        <f t="shared" si="433"/>
        <v>9.4544535421782656E-5</v>
      </c>
      <c r="R5553" s="9">
        <v>43697</v>
      </c>
      <c r="S5553">
        <v>7</v>
      </c>
      <c r="T5553">
        <v>2.9688436120000001</v>
      </c>
      <c r="U5553">
        <v>136798.37599999999</v>
      </c>
      <c r="V5553" t="s">
        <v>54</v>
      </c>
      <c r="W5553" t="s">
        <v>41</v>
      </c>
      <c r="AA5553" s="9">
        <v>43697</v>
      </c>
      <c r="AB5553">
        <v>7</v>
      </c>
      <c r="AC5553">
        <f t="shared" si="434"/>
        <v>501444.47529999999</v>
      </c>
      <c r="AD5553">
        <f t="shared" si="429"/>
        <v>136798.37599999999</v>
      </c>
      <c r="AE5553">
        <f t="shared" si="429"/>
        <v>361132.32780000003</v>
      </c>
      <c r="AF5553">
        <f t="shared" si="429"/>
        <v>0</v>
      </c>
      <c r="AG5553">
        <f t="shared" si="431"/>
        <v>497930.70380000002</v>
      </c>
    </row>
    <row r="5554" spans="1:33" x14ac:dyDescent="0.25">
      <c r="A5554">
        <v>5546</v>
      </c>
      <c r="B5554" s="10">
        <f t="shared" si="432"/>
        <v>9.6673438603130798E-5</v>
      </c>
      <c r="C5554" s="10">
        <f t="shared" si="433"/>
        <v>9.1869360432115087E-5</v>
      </c>
      <c r="R5554" s="9">
        <v>43697</v>
      </c>
      <c r="S5554">
        <v>8</v>
      </c>
      <c r="T5554">
        <v>3.2967237699999998</v>
      </c>
      <c r="U5554">
        <v>151906.43789999999</v>
      </c>
      <c r="V5554" t="s">
        <v>54</v>
      </c>
      <c r="W5554" t="s">
        <v>41</v>
      </c>
      <c r="AA5554" s="9">
        <v>43697</v>
      </c>
      <c r="AB5554">
        <v>8</v>
      </c>
      <c r="AC5554">
        <f t="shared" si="434"/>
        <v>512009.5797</v>
      </c>
      <c r="AD5554">
        <f t="shared" si="429"/>
        <v>151906.43789999999</v>
      </c>
      <c r="AE5554">
        <f t="shared" si="429"/>
        <v>402990.45289999997</v>
      </c>
      <c r="AF5554">
        <f t="shared" si="429"/>
        <v>0</v>
      </c>
      <c r="AG5554">
        <f t="shared" si="431"/>
        <v>554896.89079999994</v>
      </c>
    </row>
    <row r="5555" spans="1:33" x14ac:dyDescent="0.25">
      <c r="A5555">
        <v>5547</v>
      </c>
      <c r="B5555" s="10">
        <f t="shared" si="432"/>
        <v>8.8561244521944462E-5</v>
      </c>
      <c r="C5555" s="10">
        <f t="shared" si="433"/>
        <v>8.9841774231038245E-5</v>
      </c>
      <c r="R5555" s="9">
        <v>43697</v>
      </c>
      <c r="S5555">
        <v>9</v>
      </c>
      <c r="T5555">
        <v>3.7980413510000002</v>
      </c>
      <c r="U5555">
        <v>175006.14939999999</v>
      </c>
      <c r="V5555" t="s">
        <v>54</v>
      </c>
      <c r="W5555" t="s">
        <v>41</v>
      </c>
      <c r="AA5555" s="9">
        <v>43697</v>
      </c>
      <c r="AB5555">
        <v>9</v>
      </c>
      <c r="AC5555">
        <f t="shared" si="434"/>
        <v>494068.73229999997</v>
      </c>
      <c r="AD5555">
        <f t="shared" si="429"/>
        <v>175006.14939999999</v>
      </c>
      <c r="AE5555">
        <f t="shared" si="429"/>
        <v>444860.9779</v>
      </c>
      <c r="AF5555">
        <f t="shared" si="429"/>
        <v>0</v>
      </c>
      <c r="AG5555">
        <f t="shared" si="431"/>
        <v>619867.12730000005</v>
      </c>
    </row>
    <row r="5556" spans="1:33" x14ac:dyDescent="0.25">
      <c r="A5556">
        <v>5548</v>
      </c>
      <c r="B5556" s="10">
        <f t="shared" si="432"/>
        <v>8.357364651071727E-5</v>
      </c>
      <c r="C5556" s="10">
        <f t="shared" si="433"/>
        <v>8.9365573643356336E-5</v>
      </c>
      <c r="R5556" s="9">
        <v>43697</v>
      </c>
      <c r="S5556">
        <v>10</v>
      </c>
      <c r="T5556">
        <v>4.3734028389999997</v>
      </c>
      <c r="U5556">
        <v>201517.65599999999</v>
      </c>
      <c r="V5556" t="s">
        <v>54</v>
      </c>
      <c r="W5556" t="s">
        <v>41</v>
      </c>
      <c r="AA5556" s="9">
        <v>43697</v>
      </c>
      <c r="AB5556">
        <v>10</v>
      </c>
      <c r="AC5556">
        <f t="shared" si="434"/>
        <v>530293.7868</v>
      </c>
      <c r="AD5556">
        <f t="shared" si="429"/>
        <v>201517.65599999999</v>
      </c>
      <c r="AE5556">
        <f t="shared" si="429"/>
        <v>476506.85009999998</v>
      </c>
      <c r="AF5556">
        <f t="shared" si="429"/>
        <v>0</v>
      </c>
      <c r="AG5556">
        <f t="shared" si="431"/>
        <v>678024.5061</v>
      </c>
    </row>
    <row r="5557" spans="1:33" x14ac:dyDescent="0.25">
      <c r="A5557">
        <v>5549</v>
      </c>
      <c r="B5557" s="10">
        <f t="shared" si="432"/>
        <v>7.9676434398561909E-5</v>
      </c>
      <c r="C5557" s="10">
        <f t="shared" si="433"/>
        <v>9.3012615350363407E-5</v>
      </c>
      <c r="R5557" s="9">
        <v>43697</v>
      </c>
      <c r="S5557">
        <v>11</v>
      </c>
      <c r="T5557">
        <v>4.946118587</v>
      </c>
      <c r="U5557">
        <v>227907.25219999999</v>
      </c>
      <c r="V5557" t="s">
        <v>54</v>
      </c>
      <c r="W5557" t="s">
        <v>41</v>
      </c>
      <c r="AA5557" s="9">
        <v>43697</v>
      </c>
      <c r="AB5557">
        <v>11</v>
      </c>
      <c r="AC5557">
        <f t="shared" si="434"/>
        <v>611269.25419999997</v>
      </c>
      <c r="AD5557">
        <f t="shared" si="429"/>
        <v>227907.25219999999</v>
      </c>
      <c r="AE5557">
        <f t="shared" si="429"/>
        <v>499032.72810000001</v>
      </c>
      <c r="AF5557">
        <f t="shared" si="429"/>
        <v>0</v>
      </c>
      <c r="AG5557">
        <f t="shared" si="431"/>
        <v>726939.98029999994</v>
      </c>
    </row>
    <row r="5558" spans="1:33" x14ac:dyDescent="0.25">
      <c r="A5558">
        <v>5550</v>
      </c>
      <c r="B5558" s="10">
        <f t="shared" si="432"/>
        <v>8.315167211364335E-5</v>
      </c>
      <c r="C5558" s="10">
        <f t="shared" si="433"/>
        <v>1.0525949335639915E-4</v>
      </c>
      <c r="R5558" s="9">
        <v>43697</v>
      </c>
      <c r="S5558">
        <v>12</v>
      </c>
      <c r="T5558">
        <v>5.3574119590000002</v>
      </c>
      <c r="U5558">
        <v>246858.82819999999</v>
      </c>
      <c r="V5558" t="s">
        <v>54</v>
      </c>
      <c r="W5558" t="s">
        <v>41</v>
      </c>
      <c r="AA5558" s="9">
        <v>43697</v>
      </c>
      <c r="AB5558">
        <v>12</v>
      </c>
      <c r="AC5558">
        <f t="shared" si="434"/>
        <v>716613.68779999996</v>
      </c>
      <c r="AD5558">
        <f t="shared" si="429"/>
        <v>246858.82819999999</v>
      </c>
      <c r="AE5558">
        <f t="shared" si="429"/>
        <v>514952.61219999997</v>
      </c>
      <c r="AF5558">
        <f t="shared" si="429"/>
        <v>0</v>
      </c>
      <c r="AG5558">
        <f t="shared" si="431"/>
        <v>761811.44039999996</v>
      </c>
    </row>
    <row r="5559" spans="1:33" x14ac:dyDescent="0.25">
      <c r="A5559">
        <v>5551</v>
      </c>
      <c r="B5559" s="10">
        <f t="shared" si="432"/>
        <v>9.1721221320210881E-5</v>
      </c>
      <c r="C5559" s="10">
        <f t="shared" si="433"/>
        <v>1.2223208563112597E-4</v>
      </c>
      <c r="R5559" s="9">
        <v>43697</v>
      </c>
      <c r="S5559">
        <v>13</v>
      </c>
      <c r="T5559">
        <v>5.6741662599999998</v>
      </c>
      <c r="U5559">
        <v>261454.2329</v>
      </c>
      <c r="V5559" t="s">
        <v>54</v>
      </c>
      <c r="W5559" t="s">
        <v>41</v>
      </c>
      <c r="AA5559" s="9">
        <v>43697</v>
      </c>
      <c r="AB5559">
        <v>13</v>
      </c>
      <c r="AC5559">
        <f t="shared" si="434"/>
        <v>854810.97990000003</v>
      </c>
      <c r="AD5559">
        <f t="shared" si="429"/>
        <v>261454.2329</v>
      </c>
      <c r="AE5559">
        <f t="shared" si="429"/>
        <v>522904.70789999998</v>
      </c>
      <c r="AF5559">
        <f t="shared" si="429"/>
        <v>0</v>
      </c>
      <c r="AG5559">
        <f t="shared" si="431"/>
        <v>784358.94079999998</v>
      </c>
    </row>
    <row r="5560" spans="1:33" x14ac:dyDescent="0.25">
      <c r="A5560">
        <v>5552</v>
      </c>
      <c r="B5560" s="10">
        <f t="shared" si="432"/>
        <v>9.3653726964756641E-5</v>
      </c>
      <c r="C5560" s="10">
        <f t="shared" si="433"/>
        <v>1.3621615167550379E-4</v>
      </c>
      <c r="R5560" s="9">
        <v>43697</v>
      </c>
      <c r="S5560">
        <v>14</v>
      </c>
      <c r="T5560">
        <v>5.7694151260000002</v>
      </c>
      <c r="U5560">
        <v>265843.1102</v>
      </c>
      <c r="V5560" t="s">
        <v>54</v>
      </c>
      <c r="W5560" t="s">
        <v>41</v>
      </c>
      <c r="AA5560" s="9">
        <v>43697</v>
      </c>
      <c r="AB5560">
        <v>14</v>
      </c>
      <c r="AC5560">
        <f t="shared" si="434"/>
        <v>958793.16960000002</v>
      </c>
      <c r="AD5560">
        <f t="shared" si="429"/>
        <v>265843.1102</v>
      </c>
      <c r="AE5560">
        <f t="shared" si="429"/>
        <v>527784.7463</v>
      </c>
      <c r="AF5560">
        <f t="shared" si="429"/>
        <v>0</v>
      </c>
      <c r="AG5560">
        <f t="shared" si="431"/>
        <v>793627.85649999999</v>
      </c>
    </row>
    <row r="5561" spans="1:33" x14ac:dyDescent="0.25">
      <c r="A5561">
        <v>5553</v>
      </c>
      <c r="B5561" s="10">
        <f t="shared" si="432"/>
        <v>9.0372094568541604E-5</v>
      </c>
      <c r="C5561" s="10">
        <f t="shared" si="433"/>
        <v>1.52165052698752E-4</v>
      </c>
      <c r="R5561" s="9">
        <v>43697</v>
      </c>
      <c r="S5561">
        <v>15</v>
      </c>
      <c r="T5561">
        <v>5.5194071820000001</v>
      </c>
      <c r="U5561">
        <v>254323.24410000001</v>
      </c>
      <c r="V5561" t="s">
        <v>54</v>
      </c>
      <c r="W5561" t="s">
        <v>41</v>
      </c>
      <c r="AA5561" s="9">
        <v>43697</v>
      </c>
      <c r="AB5561">
        <v>15</v>
      </c>
      <c r="AC5561">
        <f t="shared" si="434"/>
        <v>914419.71050000004</v>
      </c>
      <c r="AD5561">
        <f t="shared" si="429"/>
        <v>254323.24410000001</v>
      </c>
      <c r="AE5561">
        <f t="shared" si="429"/>
        <v>494073.5625</v>
      </c>
      <c r="AF5561">
        <f t="shared" si="429"/>
        <v>0</v>
      </c>
      <c r="AG5561">
        <f t="shared" si="431"/>
        <v>748396.80660000001</v>
      </c>
    </row>
    <row r="5562" spans="1:33" x14ac:dyDescent="0.25">
      <c r="A5562">
        <v>5554</v>
      </c>
      <c r="B5562" s="10">
        <f t="shared" si="432"/>
        <v>9.699816466163293E-5</v>
      </c>
      <c r="C5562" s="10">
        <f t="shared" si="433"/>
        <v>1.6644153264126768E-4</v>
      </c>
      <c r="R5562" s="9">
        <v>43697</v>
      </c>
      <c r="S5562">
        <v>16</v>
      </c>
      <c r="T5562">
        <v>5.1845248269999997</v>
      </c>
      <c r="U5562">
        <v>238892.535</v>
      </c>
      <c r="V5562" t="s">
        <v>54</v>
      </c>
      <c r="W5562" t="s">
        <v>41</v>
      </c>
      <c r="AA5562" s="9">
        <v>43697</v>
      </c>
      <c r="AB5562">
        <v>16</v>
      </c>
      <c r="AC5562">
        <f t="shared" si="434"/>
        <v>874912.41630000004</v>
      </c>
      <c r="AD5562">
        <f t="shared" si="429"/>
        <v>238892.535</v>
      </c>
      <c r="AE5562">
        <f t="shared" si="429"/>
        <v>465605.58539999998</v>
      </c>
      <c r="AF5562">
        <f t="shared" si="429"/>
        <v>0</v>
      </c>
      <c r="AG5562">
        <f t="shared" si="431"/>
        <v>704498.12040000001</v>
      </c>
    </row>
    <row r="5563" spans="1:33" x14ac:dyDescent="0.25">
      <c r="A5563">
        <v>5555</v>
      </c>
      <c r="B5563" s="10">
        <f t="shared" si="432"/>
        <v>1.1180971236581185E-4</v>
      </c>
      <c r="C5563" s="10">
        <f t="shared" si="433"/>
        <v>1.7844930879459982E-4</v>
      </c>
      <c r="R5563" s="9">
        <v>43697</v>
      </c>
      <c r="S5563">
        <v>17</v>
      </c>
      <c r="T5563">
        <v>4.8482744000000002</v>
      </c>
      <c r="U5563">
        <v>223398.78779999999</v>
      </c>
      <c r="V5563" t="s">
        <v>54</v>
      </c>
      <c r="W5563" t="s">
        <v>41</v>
      </c>
      <c r="AA5563" s="9">
        <v>43697</v>
      </c>
      <c r="AB5563">
        <v>17</v>
      </c>
      <c r="AC5563">
        <f t="shared" si="434"/>
        <v>894473.81680000003</v>
      </c>
      <c r="AD5563">
        <f t="shared" si="429"/>
        <v>223398.78779999999</v>
      </c>
      <c r="AE5563">
        <f t="shared" si="429"/>
        <v>440401.6691</v>
      </c>
      <c r="AF5563">
        <f t="shared" si="429"/>
        <v>0</v>
      </c>
      <c r="AG5563">
        <f t="shared" si="431"/>
        <v>663800.45689999999</v>
      </c>
    </row>
    <row r="5564" spans="1:33" x14ac:dyDescent="0.25">
      <c r="A5564">
        <v>5556</v>
      </c>
      <c r="B5564" s="10">
        <f t="shared" si="432"/>
        <v>1.3107868547254948E-4</v>
      </c>
      <c r="C5564" s="10">
        <f t="shared" si="433"/>
        <v>1.8700955877415851E-4</v>
      </c>
      <c r="R5564" s="9">
        <v>43697</v>
      </c>
      <c r="S5564">
        <v>18</v>
      </c>
      <c r="T5564">
        <v>4.3627564530000003</v>
      </c>
      <c r="U5564">
        <v>201027.09179999999</v>
      </c>
      <c r="V5564" t="s">
        <v>54</v>
      </c>
      <c r="W5564" t="s">
        <v>41</v>
      </c>
      <c r="AA5564" s="9">
        <v>43697</v>
      </c>
      <c r="AB5564">
        <v>18</v>
      </c>
      <c r="AC5564">
        <f t="shared" si="434"/>
        <v>923320.67969999998</v>
      </c>
      <c r="AD5564">
        <f t="shared" si="429"/>
        <v>201027.09179999999</v>
      </c>
      <c r="AE5564">
        <f t="shared" si="429"/>
        <v>409981.73839999997</v>
      </c>
      <c r="AF5564">
        <f t="shared" si="429"/>
        <v>0</v>
      </c>
      <c r="AG5564">
        <f t="shared" si="431"/>
        <v>611008.83019999997</v>
      </c>
    </row>
    <row r="5565" spans="1:33" x14ac:dyDescent="0.25">
      <c r="A5565">
        <v>5557</v>
      </c>
      <c r="B5565" s="10">
        <f t="shared" si="432"/>
        <v>1.563569067690838E-4</v>
      </c>
      <c r="C5565" s="10">
        <f t="shared" si="433"/>
        <v>1.9254452172909941E-4</v>
      </c>
      <c r="R5565" s="9">
        <v>43697</v>
      </c>
      <c r="S5565">
        <v>19</v>
      </c>
      <c r="T5565">
        <v>4.0586138859999998</v>
      </c>
      <c r="U5565">
        <v>187012.8107</v>
      </c>
      <c r="V5565" t="s">
        <v>54</v>
      </c>
      <c r="W5565" t="s">
        <v>41</v>
      </c>
      <c r="AA5565" s="9">
        <v>43697</v>
      </c>
      <c r="AB5565">
        <v>19</v>
      </c>
      <c r="AC5565">
        <f t="shared" si="434"/>
        <v>952617.21629999997</v>
      </c>
      <c r="AD5565">
        <f t="shared" si="429"/>
        <v>187012.8107</v>
      </c>
      <c r="AE5565">
        <f t="shared" si="429"/>
        <v>382125.05089999997</v>
      </c>
      <c r="AF5565">
        <f t="shared" si="429"/>
        <v>0</v>
      </c>
      <c r="AG5565">
        <f t="shared" si="431"/>
        <v>569137.86159999995</v>
      </c>
    </row>
    <row r="5566" spans="1:33" x14ac:dyDescent="0.25">
      <c r="A5566">
        <v>5558</v>
      </c>
      <c r="B5566" s="10">
        <f t="shared" si="432"/>
        <v>1.7537670637726157E-4</v>
      </c>
      <c r="C5566" s="10">
        <f t="shared" si="433"/>
        <v>1.9481985620617388E-4</v>
      </c>
      <c r="R5566" s="9">
        <v>43697</v>
      </c>
      <c r="S5566">
        <v>20</v>
      </c>
      <c r="T5566">
        <v>3.8554115389999999</v>
      </c>
      <c r="U5566">
        <v>177649.65289999999</v>
      </c>
      <c r="V5566" t="s">
        <v>54</v>
      </c>
      <c r="W5566" t="s">
        <v>41</v>
      </c>
      <c r="AA5566" s="9">
        <v>43697</v>
      </c>
      <c r="AB5566">
        <v>20</v>
      </c>
      <c r="AC5566">
        <f t="shared" si="434"/>
        <v>949090.40870000003</v>
      </c>
      <c r="AD5566">
        <f t="shared" si="429"/>
        <v>177649.65289999999</v>
      </c>
      <c r="AE5566">
        <f t="shared" si="429"/>
        <v>369148.7328</v>
      </c>
      <c r="AF5566">
        <f t="shared" si="429"/>
        <v>0</v>
      </c>
      <c r="AG5566">
        <f t="shared" si="431"/>
        <v>546798.38569999998</v>
      </c>
    </row>
    <row r="5567" spans="1:33" x14ac:dyDescent="0.25">
      <c r="A5567">
        <v>5559</v>
      </c>
      <c r="B5567" s="10">
        <f t="shared" si="432"/>
        <v>1.6726017889848245E-4</v>
      </c>
      <c r="C5567" s="10">
        <f t="shared" si="433"/>
        <v>1.8371653294779695E-4</v>
      </c>
      <c r="R5567" s="9">
        <v>43697</v>
      </c>
      <c r="S5567">
        <v>21</v>
      </c>
      <c r="T5567">
        <v>3.8782076160000001</v>
      </c>
      <c r="U5567">
        <v>178700.05050000001</v>
      </c>
      <c r="V5567" t="s">
        <v>54</v>
      </c>
      <c r="W5567" t="s">
        <v>41</v>
      </c>
      <c r="AA5567" s="9">
        <v>43697</v>
      </c>
      <c r="AB5567">
        <v>21</v>
      </c>
      <c r="AC5567">
        <f t="shared" si="434"/>
        <v>919089.77890000003</v>
      </c>
      <c r="AD5567">
        <f t="shared" si="429"/>
        <v>178700.05050000001</v>
      </c>
      <c r="AE5567">
        <f t="shared" si="429"/>
        <v>359349.41879999998</v>
      </c>
      <c r="AF5567">
        <f t="shared" si="429"/>
        <v>0</v>
      </c>
      <c r="AG5567">
        <f t="shared" si="431"/>
        <v>538049.4693</v>
      </c>
    </row>
    <row r="5568" spans="1:33" x14ac:dyDescent="0.25">
      <c r="A5568">
        <v>5560</v>
      </c>
      <c r="B5568" s="10">
        <f t="shared" si="432"/>
        <v>1.6003374116993244E-4</v>
      </c>
      <c r="C5568" s="10">
        <f t="shared" si="433"/>
        <v>1.7294027848157795E-4</v>
      </c>
      <c r="R5568" s="9">
        <v>43697</v>
      </c>
      <c r="S5568">
        <v>22</v>
      </c>
      <c r="T5568">
        <v>3.4216958270000002</v>
      </c>
      <c r="U5568">
        <v>157664.90030000001</v>
      </c>
      <c r="V5568" t="s">
        <v>54</v>
      </c>
      <c r="W5568" t="s">
        <v>41</v>
      </c>
      <c r="AA5568" s="9">
        <v>43697</v>
      </c>
      <c r="AB5568">
        <v>22</v>
      </c>
      <c r="AC5568">
        <f t="shared" si="434"/>
        <v>904966.5405</v>
      </c>
      <c r="AD5568">
        <f t="shared" si="429"/>
        <v>157664.90030000001</v>
      </c>
      <c r="AE5568">
        <f t="shared" si="429"/>
        <v>336016.82120000001</v>
      </c>
      <c r="AF5568">
        <f t="shared" si="429"/>
        <v>0</v>
      </c>
      <c r="AG5568">
        <f t="shared" si="431"/>
        <v>493681.72149999999</v>
      </c>
    </row>
    <row r="5569" spans="1:33" x14ac:dyDescent="0.25">
      <c r="A5569">
        <v>5561</v>
      </c>
      <c r="B5569" s="10">
        <f t="shared" si="432"/>
        <v>1.6361179543709805E-4</v>
      </c>
      <c r="C5569" s="10">
        <f t="shared" si="433"/>
        <v>1.6294981143073135E-4</v>
      </c>
      <c r="R5569" s="9">
        <v>43697</v>
      </c>
      <c r="S5569">
        <v>23</v>
      </c>
      <c r="T5569">
        <v>3.1729966269999998</v>
      </c>
      <c r="U5569">
        <v>146205.33859999999</v>
      </c>
      <c r="V5569" t="s">
        <v>54</v>
      </c>
      <c r="W5569" t="s">
        <v>41</v>
      </c>
      <c r="AA5569" s="9">
        <v>43697</v>
      </c>
      <c r="AB5569">
        <v>23</v>
      </c>
      <c r="AC5569">
        <f t="shared" si="434"/>
        <v>805995.96649999998</v>
      </c>
      <c r="AD5569">
        <f t="shared" si="429"/>
        <v>146205.33859999999</v>
      </c>
      <c r="AE5569">
        <f t="shared" si="429"/>
        <v>306572.47739999997</v>
      </c>
      <c r="AF5569">
        <f t="shared" si="429"/>
        <v>0</v>
      </c>
      <c r="AG5569">
        <f t="shared" si="431"/>
        <v>452777.81599999999</v>
      </c>
    </row>
    <row r="5570" spans="1:33" x14ac:dyDescent="0.25">
      <c r="A5570">
        <v>5562</v>
      </c>
      <c r="B5570" s="10">
        <f t="shared" si="432"/>
        <v>1.6888829089526763E-4</v>
      </c>
      <c r="C5570" s="10">
        <f t="shared" si="433"/>
        <v>1.4999051692216717E-4</v>
      </c>
      <c r="R5570" s="9">
        <v>43697</v>
      </c>
      <c r="S5570">
        <v>24</v>
      </c>
      <c r="T5570">
        <v>2.9404485199999999</v>
      </c>
      <c r="U5570">
        <v>135489.98689999999</v>
      </c>
      <c r="V5570" t="s">
        <v>54</v>
      </c>
      <c r="W5570" t="s">
        <v>41</v>
      </c>
      <c r="AA5570" s="9">
        <v>43697</v>
      </c>
      <c r="AB5570">
        <v>24</v>
      </c>
      <c r="AC5570">
        <f t="shared" si="434"/>
        <v>702928.66150000005</v>
      </c>
      <c r="AD5570">
        <f t="shared" si="429"/>
        <v>135489.98689999999</v>
      </c>
      <c r="AE5570">
        <f t="shared" si="429"/>
        <v>288165.37229999999</v>
      </c>
      <c r="AF5570">
        <f t="shared" si="429"/>
        <v>0</v>
      </c>
      <c r="AG5570">
        <f t="shared" si="431"/>
        <v>423655.35919999995</v>
      </c>
    </row>
    <row r="5571" spans="1:33" x14ac:dyDescent="0.25">
      <c r="A5571">
        <v>5563</v>
      </c>
      <c r="B5571" s="10">
        <f t="shared" si="432"/>
        <v>1.7424703797448639E-4</v>
      </c>
      <c r="C5571" s="10">
        <f t="shared" si="433"/>
        <v>1.3971202680232694E-4</v>
      </c>
      <c r="R5571" s="9">
        <v>43698</v>
      </c>
      <c r="S5571">
        <v>1</v>
      </c>
      <c r="T5571">
        <v>2.7855175050000001</v>
      </c>
      <c r="U5571">
        <v>128351.0756</v>
      </c>
      <c r="V5571" t="s">
        <v>54</v>
      </c>
      <c r="W5571" t="s">
        <v>41</v>
      </c>
      <c r="AA5571" s="9">
        <v>43698</v>
      </c>
      <c r="AB5571">
        <v>1</v>
      </c>
      <c r="AC5571">
        <f t="shared" si="434"/>
        <v>594096.87490000005</v>
      </c>
      <c r="AD5571">
        <f>SUMIFS($U:$U,$R:$R,$AA5571,$S:$S,$AB5571,$W:$W,AD$2)</f>
        <v>128351.0756</v>
      </c>
      <c r="AE5571">
        <f>SUMIFS($U:$U,$R:$R,$AA5571,$S:$S,$AB5571,$W:$W,AE$2)</f>
        <v>272650.7819</v>
      </c>
      <c r="AF5571">
        <f>SUMIFS($U:$U,$R:$R,$AA5571,$S:$S,$AB5571,$W:$W,AF$2)</f>
        <v>0</v>
      </c>
      <c r="AG5571">
        <f t="shared" si="431"/>
        <v>401001.85749999998</v>
      </c>
    </row>
    <row r="5572" spans="1:33" x14ac:dyDescent="0.25">
      <c r="A5572">
        <v>5564</v>
      </c>
      <c r="B5572" s="10">
        <f t="shared" si="432"/>
        <v>1.7360193544296509E-4</v>
      </c>
      <c r="C5572" s="10">
        <f t="shared" si="433"/>
        <v>1.3422812972523475E-4</v>
      </c>
      <c r="R5572" s="9">
        <v>43698</v>
      </c>
      <c r="S5572">
        <v>2</v>
      </c>
      <c r="T5572">
        <v>2.6757058040000001</v>
      </c>
      <c r="U5572">
        <v>123291.17200000001</v>
      </c>
      <c r="V5572" t="s">
        <v>54</v>
      </c>
      <c r="W5572" t="s">
        <v>41</v>
      </c>
      <c r="AA5572" s="9">
        <v>43698</v>
      </c>
      <c r="AB5572">
        <v>2</v>
      </c>
      <c r="AC5572">
        <f t="shared" ref="AC5572:AF5635" si="435">SUMIFS($U:$U,$R:$R,$AA5572,$S:$S,$AB5572,$W:$W,AC$2)</f>
        <v>536744.7977</v>
      </c>
      <c r="AD5572">
        <f t="shared" si="435"/>
        <v>123291.17200000001</v>
      </c>
      <c r="AE5572">
        <f t="shared" si="435"/>
        <v>266736.29379999998</v>
      </c>
      <c r="AF5572">
        <f t="shared" si="435"/>
        <v>0</v>
      </c>
      <c r="AG5572">
        <f t="shared" ref="AG5572:AG5635" si="436">SUM(AD5572:AF5572)</f>
        <v>390027.46580000001</v>
      </c>
    </row>
    <row r="5573" spans="1:33" x14ac:dyDescent="0.25">
      <c r="A5573">
        <v>5565</v>
      </c>
      <c r="B5573" s="10">
        <f t="shared" si="432"/>
        <v>1.6811439985094315E-4</v>
      </c>
      <c r="C5573" s="10">
        <f t="shared" si="433"/>
        <v>1.3208044473528906E-4</v>
      </c>
      <c r="R5573" s="9">
        <v>43698</v>
      </c>
      <c r="S5573">
        <v>3</v>
      </c>
      <c r="T5573">
        <v>2.5982890900000002</v>
      </c>
      <c r="U5573">
        <v>119723.9647</v>
      </c>
      <c r="V5573" t="s">
        <v>54</v>
      </c>
      <c r="W5573" t="s">
        <v>41</v>
      </c>
      <c r="AA5573" s="9">
        <v>43698</v>
      </c>
      <c r="AB5573">
        <v>3</v>
      </c>
      <c r="AC5573">
        <f t="shared" si="435"/>
        <v>483896.2341</v>
      </c>
      <c r="AD5573">
        <f t="shared" si="435"/>
        <v>119723.9647</v>
      </c>
      <c r="AE5573">
        <f t="shared" si="435"/>
        <v>260053.8333</v>
      </c>
      <c r="AF5573">
        <f t="shared" si="435"/>
        <v>0</v>
      </c>
      <c r="AG5573">
        <f t="shared" si="436"/>
        <v>379777.79800000001</v>
      </c>
    </row>
    <row r="5574" spans="1:33" x14ac:dyDescent="0.25">
      <c r="A5574">
        <v>5566</v>
      </c>
      <c r="B5574" s="10">
        <f t="shared" si="432"/>
        <v>1.6553106163733636E-4</v>
      </c>
      <c r="C5574" s="10">
        <f t="shared" si="433"/>
        <v>1.2118904497431332E-4</v>
      </c>
      <c r="R5574" s="9">
        <v>43698</v>
      </c>
      <c r="S5574">
        <v>4</v>
      </c>
      <c r="T5574">
        <v>2.5264505150000001</v>
      </c>
      <c r="U5574">
        <v>116413.7868</v>
      </c>
      <c r="V5574" t="s">
        <v>54</v>
      </c>
      <c r="W5574" t="s">
        <v>41</v>
      </c>
      <c r="AA5574" s="9">
        <v>43698</v>
      </c>
      <c r="AB5574">
        <v>4</v>
      </c>
      <c r="AC5574">
        <f t="shared" si="435"/>
        <v>457378.05790000001</v>
      </c>
      <c r="AD5574">
        <f t="shared" si="435"/>
        <v>116413.7868</v>
      </c>
      <c r="AE5574">
        <f t="shared" si="435"/>
        <v>260348.0888</v>
      </c>
      <c r="AF5574">
        <f t="shared" si="435"/>
        <v>0</v>
      </c>
      <c r="AG5574">
        <f t="shared" si="436"/>
        <v>376761.87560000003</v>
      </c>
    </row>
    <row r="5575" spans="1:33" x14ac:dyDescent="0.25">
      <c r="A5575">
        <v>5567</v>
      </c>
      <c r="B5575" s="10">
        <f t="shared" si="432"/>
        <v>1.474279567689232E-4</v>
      </c>
      <c r="C5575" s="10">
        <f t="shared" si="433"/>
        <v>1.1114794961392014E-4</v>
      </c>
      <c r="R5575" s="9">
        <v>43698</v>
      </c>
      <c r="S5575">
        <v>5</v>
      </c>
      <c r="T5575">
        <v>2.5538440059999998</v>
      </c>
      <c r="U5575">
        <v>117676.0241</v>
      </c>
      <c r="V5575" t="s">
        <v>54</v>
      </c>
      <c r="W5575" t="s">
        <v>41</v>
      </c>
      <c r="AA5575" s="9">
        <v>43698</v>
      </c>
      <c r="AB5575">
        <v>5</v>
      </c>
      <c r="AC5575">
        <f t="shared" si="435"/>
        <v>435308.38789999997</v>
      </c>
      <c r="AD5575">
        <f t="shared" si="435"/>
        <v>117676.0241</v>
      </c>
      <c r="AE5575">
        <f t="shared" si="435"/>
        <v>273153.95299999998</v>
      </c>
      <c r="AF5575">
        <f t="shared" si="435"/>
        <v>0</v>
      </c>
      <c r="AG5575">
        <f t="shared" si="436"/>
        <v>390829.97709999996</v>
      </c>
    </row>
    <row r="5576" spans="1:33" x14ac:dyDescent="0.25">
      <c r="A5576">
        <v>5568</v>
      </c>
      <c r="B5576" s="10">
        <f t="shared" si="432"/>
        <v>1.2857550239273941E-4</v>
      </c>
      <c r="C5576" s="10">
        <f t="shared" si="433"/>
        <v>1.0399896561634733E-4</v>
      </c>
      <c r="R5576" s="9">
        <v>43698</v>
      </c>
      <c r="S5576">
        <v>6</v>
      </c>
      <c r="T5576">
        <v>2.642351723</v>
      </c>
      <c r="U5576">
        <v>121754.2827</v>
      </c>
      <c r="V5576" t="s">
        <v>54</v>
      </c>
      <c r="W5576" t="s">
        <v>41</v>
      </c>
      <c r="AA5576" s="9">
        <v>43698</v>
      </c>
      <c r="AB5576">
        <v>6</v>
      </c>
      <c r="AC5576">
        <f t="shared" si="435"/>
        <v>454646.17090000003</v>
      </c>
      <c r="AD5576">
        <f t="shared" si="435"/>
        <v>121754.2827</v>
      </c>
      <c r="AE5576">
        <f t="shared" si="435"/>
        <v>314480.8504</v>
      </c>
      <c r="AF5576">
        <f t="shared" si="435"/>
        <v>0</v>
      </c>
      <c r="AG5576">
        <f t="shared" si="436"/>
        <v>436235.13309999998</v>
      </c>
    </row>
    <row r="5577" spans="1:33" x14ac:dyDescent="0.25">
      <c r="A5577">
        <v>5569</v>
      </c>
      <c r="B5577" s="10">
        <f t="shared" si="432"/>
        <v>1.0866864355370143E-4</v>
      </c>
      <c r="C5577" s="10">
        <f t="shared" si="433"/>
        <v>9.8437981450262538E-5</v>
      </c>
      <c r="R5577" s="9">
        <v>43698</v>
      </c>
      <c r="S5577">
        <v>7</v>
      </c>
      <c r="T5577">
        <v>2.9346307760000001</v>
      </c>
      <c r="U5577">
        <v>135221.91690000001</v>
      </c>
      <c r="V5577" t="s">
        <v>54</v>
      </c>
      <c r="W5577" t="s">
        <v>41</v>
      </c>
      <c r="AA5577" s="9">
        <v>43698</v>
      </c>
      <c r="AB5577">
        <v>7</v>
      </c>
      <c r="AC5577">
        <f t="shared" si="435"/>
        <v>505302.63939999999</v>
      </c>
      <c r="AD5577">
        <f t="shared" si="435"/>
        <v>135221.91690000001</v>
      </c>
      <c r="AE5577">
        <f t="shared" si="435"/>
        <v>366692.0233</v>
      </c>
      <c r="AF5577">
        <f t="shared" si="435"/>
        <v>0</v>
      </c>
      <c r="AG5577">
        <f t="shared" si="436"/>
        <v>501913.94020000001</v>
      </c>
    </row>
    <row r="5578" spans="1:33" x14ac:dyDescent="0.25">
      <c r="A5578">
        <v>5570</v>
      </c>
      <c r="B5578" s="10">
        <f t="shared" ref="B5578:B5641" si="437">AC5572/$AC$1</f>
        <v>9.8178144953855703E-5</v>
      </c>
      <c r="C5578" s="10">
        <f t="shared" ref="C5578:C5641" si="438">AG5572/$AG$1</f>
        <v>9.5743986531317529E-5</v>
      </c>
      <c r="R5578" s="9">
        <v>43698</v>
      </c>
      <c r="S5578">
        <v>8</v>
      </c>
      <c r="T5578">
        <v>3.2645375369999998</v>
      </c>
      <c r="U5578">
        <v>150423.36060000001</v>
      </c>
      <c r="V5578" t="s">
        <v>54</v>
      </c>
      <c r="W5578" t="s">
        <v>41</v>
      </c>
      <c r="AA5578" s="9">
        <v>43698</v>
      </c>
      <c r="AB5578">
        <v>8</v>
      </c>
      <c r="AC5578">
        <f t="shared" si="435"/>
        <v>502120.9951</v>
      </c>
      <c r="AD5578">
        <f t="shared" si="435"/>
        <v>150423.36060000001</v>
      </c>
      <c r="AE5578">
        <f t="shared" si="435"/>
        <v>399717.23359999998</v>
      </c>
      <c r="AF5578">
        <f t="shared" si="435"/>
        <v>0</v>
      </c>
      <c r="AG5578">
        <f t="shared" si="436"/>
        <v>550140.59419999993</v>
      </c>
    </row>
    <row r="5579" spans="1:33" x14ac:dyDescent="0.25">
      <c r="A5579">
        <v>5571</v>
      </c>
      <c r="B5579" s="10">
        <f t="shared" si="437"/>
        <v>8.8511402099602862E-5</v>
      </c>
      <c r="C5579" s="10">
        <f t="shared" si="438"/>
        <v>9.3227896917523779E-5</v>
      </c>
      <c r="R5579" s="9">
        <v>43698</v>
      </c>
      <c r="S5579">
        <v>9</v>
      </c>
      <c r="T5579">
        <v>3.9133057880000002</v>
      </c>
      <c r="U5579">
        <v>180317.30410000001</v>
      </c>
      <c r="V5579" t="s">
        <v>54</v>
      </c>
      <c r="W5579" t="s">
        <v>41</v>
      </c>
      <c r="AA5579" s="9">
        <v>43698</v>
      </c>
      <c r="AB5579">
        <v>9</v>
      </c>
      <c r="AC5579">
        <f t="shared" si="435"/>
        <v>493504.35460000002</v>
      </c>
      <c r="AD5579">
        <f t="shared" si="435"/>
        <v>180317.30410000001</v>
      </c>
      <c r="AE5579">
        <f t="shared" si="435"/>
        <v>449102.36109999998</v>
      </c>
      <c r="AF5579">
        <f t="shared" si="435"/>
        <v>0</v>
      </c>
      <c r="AG5579">
        <f t="shared" si="436"/>
        <v>629419.66519999993</v>
      </c>
    </row>
    <row r="5580" spans="1:33" x14ac:dyDescent="0.25">
      <c r="A5580">
        <v>5572</v>
      </c>
      <c r="B5580" s="10">
        <f t="shared" si="437"/>
        <v>8.3660856070965535E-5</v>
      </c>
      <c r="C5580" s="10">
        <f t="shared" si="438"/>
        <v>9.2487547944784595E-5</v>
      </c>
      <c r="R5580" s="9">
        <v>43698</v>
      </c>
      <c r="S5580">
        <v>10</v>
      </c>
      <c r="T5580">
        <v>4.6636002200000002</v>
      </c>
      <c r="U5580">
        <v>214889.37090000001</v>
      </c>
      <c r="V5580" t="s">
        <v>54</v>
      </c>
      <c r="W5580" t="s">
        <v>41</v>
      </c>
      <c r="AA5580" s="9">
        <v>43698</v>
      </c>
      <c r="AB5580">
        <v>10</v>
      </c>
      <c r="AC5580">
        <f t="shared" si="435"/>
        <v>553945.70140000002</v>
      </c>
      <c r="AD5580">
        <f t="shared" si="435"/>
        <v>214889.37090000001</v>
      </c>
      <c r="AE5580">
        <f t="shared" si="435"/>
        <v>479004.59029999998</v>
      </c>
      <c r="AF5580">
        <f t="shared" si="435"/>
        <v>0</v>
      </c>
      <c r="AG5580">
        <f t="shared" si="436"/>
        <v>693893.96120000002</v>
      </c>
    </row>
    <row r="5581" spans="1:33" x14ac:dyDescent="0.25">
      <c r="A5581">
        <v>5573</v>
      </c>
      <c r="B5581" s="10">
        <f t="shared" si="437"/>
        <v>7.9624004163637271E-5</v>
      </c>
      <c r="C5581" s="10">
        <f t="shared" si="438"/>
        <v>9.5940987096241394E-5</v>
      </c>
      <c r="R5581" s="9">
        <v>43698</v>
      </c>
      <c r="S5581">
        <v>11</v>
      </c>
      <c r="T5581">
        <v>5.1537940600000001</v>
      </c>
      <c r="U5581">
        <v>237476.5227</v>
      </c>
      <c r="V5581" t="s">
        <v>54</v>
      </c>
      <c r="W5581" t="s">
        <v>41</v>
      </c>
      <c r="AA5581" s="9">
        <v>43698</v>
      </c>
      <c r="AB5581">
        <v>11</v>
      </c>
      <c r="AC5581">
        <f t="shared" si="435"/>
        <v>639530.55070000002</v>
      </c>
      <c r="AD5581">
        <f t="shared" si="435"/>
        <v>237476.5227</v>
      </c>
      <c r="AE5581">
        <f t="shared" si="435"/>
        <v>489730.32390000002</v>
      </c>
      <c r="AF5581">
        <f t="shared" si="435"/>
        <v>0</v>
      </c>
      <c r="AG5581">
        <f t="shared" si="436"/>
        <v>727206.84660000005</v>
      </c>
    </row>
    <row r="5582" spans="1:33" x14ac:dyDescent="0.25">
      <c r="A5582">
        <v>5574</v>
      </c>
      <c r="B5582" s="10">
        <f t="shared" si="437"/>
        <v>8.3161155656480163E-5</v>
      </c>
      <c r="C5582" s="10">
        <f t="shared" si="438"/>
        <v>1.070870499397889E-4</v>
      </c>
      <c r="R5582" s="9">
        <v>43698</v>
      </c>
      <c r="S5582">
        <v>12</v>
      </c>
      <c r="T5582">
        <v>5.4461696120000003</v>
      </c>
      <c r="U5582">
        <v>250948.60339999999</v>
      </c>
      <c r="V5582" t="s">
        <v>54</v>
      </c>
      <c r="W5582" t="s">
        <v>41</v>
      </c>
      <c r="AA5582" s="9">
        <v>43698</v>
      </c>
      <c r="AB5582">
        <v>12</v>
      </c>
      <c r="AC5582">
        <f t="shared" si="435"/>
        <v>750042.49089999998</v>
      </c>
      <c r="AD5582">
        <f t="shared" si="435"/>
        <v>250948.60339999999</v>
      </c>
      <c r="AE5582">
        <f t="shared" si="435"/>
        <v>509905.16340000002</v>
      </c>
      <c r="AF5582">
        <f t="shared" si="435"/>
        <v>0</v>
      </c>
      <c r="AG5582">
        <f t="shared" si="436"/>
        <v>760853.76679999998</v>
      </c>
    </row>
    <row r="5583" spans="1:33" x14ac:dyDescent="0.25">
      <c r="A5583">
        <v>5575</v>
      </c>
      <c r="B5583" s="10">
        <f t="shared" si="437"/>
        <v>9.2426933598911489E-5</v>
      </c>
      <c r="C5583" s="10">
        <f t="shared" si="438"/>
        <v>1.2320989095427267E-4</v>
      </c>
      <c r="R5583" s="9">
        <v>43698</v>
      </c>
      <c r="S5583">
        <v>13</v>
      </c>
      <c r="T5583">
        <v>5.6693176630000002</v>
      </c>
      <c r="U5583">
        <v>261230.8193</v>
      </c>
      <c r="V5583" t="s">
        <v>54</v>
      </c>
      <c r="W5583" t="s">
        <v>41</v>
      </c>
      <c r="AA5583" s="9">
        <v>43698</v>
      </c>
      <c r="AB5583">
        <v>13</v>
      </c>
      <c r="AC5583">
        <f t="shared" si="435"/>
        <v>864241.03229999996</v>
      </c>
      <c r="AD5583">
        <f t="shared" si="435"/>
        <v>261230.8193</v>
      </c>
      <c r="AE5583">
        <f t="shared" si="435"/>
        <v>520222.45500000002</v>
      </c>
      <c r="AF5583">
        <f t="shared" si="435"/>
        <v>0</v>
      </c>
      <c r="AG5583">
        <f t="shared" si="436"/>
        <v>781453.27430000005</v>
      </c>
    </row>
    <row r="5584" spans="1:33" x14ac:dyDescent="0.25">
      <c r="A5584">
        <v>5576</v>
      </c>
      <c r="B5584" s="10">
        <f t="shared" si="437"/>
        <v>9.1844966271765452E-5</v>
      </c>
      <c r="C5584" s="10">
        <f t="shared" si="438"/>
        <v>1.3504857544680078E-4</v>
      </c>
      <c r="R5584" s="9">
        <v>43698</v>
      </c>
      <c r="S5584">
        <v>14</v>
      </c>
      <c r="T5584">
        <v>5.789974097</v>
      </c>
      <c r="U5584">
        <v>266790.4264</v>
      </c>
      <c r="V5584" t="s">
        <v>54</v>
      </c>
      <c r="W5584" t="s">
        <v>41</v>
      </c>
      <c r="AA5584" s="9">
        <v>43698</v>
      </c>
      <c r="AB5584">
        <v>14</v>
      </c>
      <c r="AC5584">
        <f t="shared" si="435"/>
        <v>955723.47270000004</v>
      </c>
      <c r="AD5584">
        <f t="shared" si="435"/>
        <v>266790.4264</v>
      </c>
      <c r="AE5584">
        <f t="shared" si="435"/>
        <v>524170.34860000003</v>
      </c>
      <c r="AF5584">
        <f t="shared" si="435"/>
        <v>0</v>
      </c>
      <c r="AG5584">
        <f t="shared" si="436"/>
        <v>790960.77500000002</v>
      </c>
    </row>
    <row r="5585" spans="1:33" x14ac:dyDescent="0.25">
      <c r="A5585">
        <v>5577</v>
      </c>
      <c r="B5585" s="10">
        <f t="shared" si="437"/>
        <v>9.0268861978534662E-5</v>
      </c>
      <c r="C5585" s="10">
        <f t="shared" si="438"/>
        <v>1.5451001078564344E-4</v>
      </c>
      <c r="R5585" s="9">
        <v>43698</v>
      </c>
      <c r="S5585">
        <v>15</v>
      </c>
      <c r="T5585">
        <v>5.8515137929999996</v>
      </c>
      <c r="U5585">
        <v>269626.0526</v>
      </c>
      <c r="V5585" t="s">
        <v>54</v>
      </c>
      <c r="W5585" t="s">
        <v>41</v>
      </c>
      <c r="AA5585" s="9">
        <v>43698</v>
      </c>
      <c r="AB5585">
        <v>15</v>
      </c>
      <c r="AC5585">
        <f t="shared" si="435"/>
        <v>1008750.409</v>
      </c>
      <c r="AD5585">
        <f t="shared" si="435"/>
        <v>269626.0526</v>
      </c>
      <c r="AE5585">
        <f t="shared" si="435"/>
        <v>518383.07370000001</v>
      </c>
      <c r="AF5585">
        <f t="shared" si="435"/>
        <v>0</v>
      </c>
      <c r="AG5585">
        <f t="shared" si="436"/>
        <v>788009.1263</v>
      </c>
    </row>
    <row r="5586" spans="1:33" x14ac:dyDescent="0.25">
      <c r="A5586">
        <v>5578</v>
      </c>
      <c r="B5586" s="10">
        <f t="shared" si="437"/>
        <v>1.013244312784412E-4</v>
      </c>
      <c r="C5586" s="10">
        <f t="shared" si="438"/>
        <v>1.7033716827871502E-4</v>
      </c>
      <c r="R5586" s="9">
        <v>43698</v>
      </c>
      <c r="S5586">
        <v>16</v>
      </c>
      <c r="T5586">
        <v>5.7725248469999997</v>
      </c>
      <c r="U5586">
        <v>265986.39990000002</v>
      </c>
      <c r="V5586" t="s">
        <v>54</v>
      </c>
      <c r="W5586" t="s">
        <v>41</v>
      </c>
      <c r="AA5586" s="9">
        <v>43698</v>
      </c>
      <c r="AB5586">
        <v>16</v>
      </c>
      <c r="AC5586">
        <f t="shared" si="435"/>
        <v>1073241.983</v>
      </c>
      <c r="AD5586">
        <f t="shared" si="435"/>
        <v>265986.39990000002</v>
      </c>
      <c r="AE5586">
        <f t="shared" si="435"/>
        <v>507760.66820000001</v>
      </c>
      <c r="AF5586">
        <f t="shared" si="435"/>
        <v>0</v>
      </c>
      <c r="AG5586">
        <f t="shared" si="436"/>
        <v>773747.06810000003</v>
      </c>
    </row>
    <row r="5587" spans="1:33" x14ac:dyDescent="0.25">
      <c r="A5587">
        <v>5579</v>
      </c>
      <c r="B5587" s="10">
        <f t="shared" si="437"/>
        <v>1.1697909952382529E-4</v>
      </c>
      <c r="C5587" s="10">
        <f t="shared" si="438"/>
        <v>1.7851481916418487E-4</v>
      </c>
      <c r="R5587" s="9">
        <v>43698</v>
      </c>
      <c r="S5587">
        <v>17</v>
      </c>
      <c r="T5587">
        <v>5.6413615049999999</v>
      </c>
      <c r="U5587">
        <v>259942.65539999999</v>
      </c>
      <c r="V5587" t="s">
        <v>54</v>
      </c>
      <c r="W5587" t="s">
        <v>41</v>
      </c>
      <c r="AA5587" s="9">
        <v>43698</v>
      </c>
      <c r="AB5587">
        <v>17</v>
      </c>
      <c r="AC5587">
        <f t="shared" si="435"/>
        <v>1156256.57</v>
      </c>
      <c r="AD5587">
        <f t="shared" si="435"/>
        <v>259942.65539999999</v>
      </c>
      <c r="AE5587">
        <f t="shared" si="435"/>
        <v>481865.35519999999</v>
      </c>
      <c r="AF5587">
        <f t="shared" si="435"/>
        <v>0</v>
      </c>
      <c r="AG5587">
        <f t="shared" si="436"/>
        <v>741808.01059999992</v>
      </c>
    </row>
    <row r="5588" spans="1:33" x14ac:dyDescent="0.25">
      <c r="A5588">
        <v>5580</v>
      </c>
      <c r="B5588" s="10">
        <f t="shared" si="437"/>
        <v>1.3719328200045115E-4</v>
      </c>
      <c r="C5588" s="10">
        <f t="shared" si="438"/>
        <v>1.8677446895023618E-4</v>
      </c>
      <c r="R5588" s="9">
        <v>43698</v>
      </c>
      <c r="S5588">
        <v>18</v>
      </c>
      <c r="T5588">
        <v>5.263508324</v>
      </c>
      <c r="U5588">
        <v>242531.93659999999</v>
      </c>
      <c r="V5588" t="s">
        <v>54</v>
      </c>
      <c r="W5588" t="s">
        <v>41</v>
      </c>
      <c r="AA5588" s="9">
        <v>43698</v>
      </c>
      <c r="AB5588">
        <v>18</v>
      </c>
      <c r="AC5588">
        <f t="shared" si="435"/>
        <v>1188689.8740000001</v>
      </c>
      <c r="AD5588">
        <f t="shared" si="435"/>
        <v>242531.93659999999</v>
      </c>
      <c r="AE5588">
        <f t="shared" si="435"/>
        <v>456662.30560000002</v>
      </c>
      <c r="AF5588">
        <f t="shared" si="435"/>
        <v>0</v>
      </c>
      <c r="AG5588">
        <f t="shared" si="436"/>
        <v>699194.24219999998</v>
      </c>
    </row>
    <row r="5589" spans="1:33" x14ac:dyDescent="0.25">
      <c r="A5589">
        <v>5581</v>
      </c>
      <c r="B5589" s="10">
        <f t="shared" si="437"/>
        <v>1.580817954972408E-4</v>
      </c>
      <c r="C5589" s="10">
        <f t="shared" si="438"/>
        <v>1.9183123838719459E-4</v>
      </c>
      <c r="R5589" s="9">
        <v>43698</v>
      </c>
      <c r="S5589">
        <v>19</v>
      </c>
      <c r="T5589">
        <v>4.8578533049999999</v>
      </c>
      <c r="U5589">
        <v>223840.16459999999</v>
      </c>
      <c r="V5589" t="s">
        <v>54</v>
      </c>
      <c r="W5589" t="s">
        <v>41</v>
      </c>
      <c r="AA5589" s="9">
        <v>43698</v>
      </c>
      <c r="AB5589">
        <v>19</v>
      </c>
      <c r="AC5589">
        <f t="shared" si="435"/>
        <v>1200281.3829999999</v>
      </c>
      <c r="AD5589">
        <f t="shared" si="435"/>
        <v>223840.16459999999</v>
      </c>
      <c r="AE5589">
        <f t="shared" si="435"/>
        <v>419343.79129999998</v>
      </c>
      <c r="AF5589">
        <f t="shared" si="435"/>
        <v>0</v>
      </c>
      <c r="AG5589">
        <f t="shared" si="436"/>
        <v>643183.95589999994</v>
      </c>
    </row>
    <row r="5590" spans="1:33" x14ac:dyDescent="0.25">
      <c r="A5590">
        <v>5582</v>
      </c>
      <c r="B5590" s="10">
        <f t="shared" si="437"/>
        <v>1.7481521579830483E-4</v>
      </c>
      <c r="C5590" s="10">
        <f t="shared" si="438"/>
        <v>1.9416514073712312E-4</v>
      </c>
      <c r="R5590" s="9">
        <v>43698</v>
      </c>
      <c r="S5590">
        <v>20</v>
      </c>
      <c r="T5590">
        <v>4.6324916519999997</v>
      </c>
      <c r="U5590">
        <v>213455.9503</v>
      </c>
      <c r="V5590" t="s">
        <v>54</v>
      </c>
      <c r="W5590" t="s">
        <v>41</v>
      </c>
      <c r="AA5590" s="9">
        <v>43698</v>
      </c>
      <c r="AB5590">
        <v>20</v>
      </c>
      <c r="AC5590">
        <f t="shared" si="435"/>
        <v>1147206.389</v>
      </c>
      <c r="AD5590">
        <f t="shared" si="435"/>
        <v>213455.9503</v>
      </c>
      <c r="AE5590">
        <f t="shared" si="435"/>
        <v>393784.36979999999</v>
      </c>
      <c r="AF5590">
        <f t="shared" si="435"/>
        <v>0</v>
      </c>
      <c r="AG5590">
        <f t="shared" si="436"/>
        <v>607240.32010000001</v>
      </c>
    </row>
    <row r="5591" spans="1:33" x14ac:dyDescent="0.25">
      <c r="A5591">
        <v>5583</v>
      </c>
      <c r="B5591" s="10">
        <f t="shared" si="437"/>
        <v>1.845145855189408E-4</v>
      </c>
      <c r="C5591" s="10">
        <f t="shared" si="438"/>
        <v>1.9344056967954818E-4</v>
      </c>
      <c r="R5591" s="9">
        <v>43698</v>
      </c>
      <c r="S5591">
        <v>21</v>
      </c>
      <c r="T5591">
        <v>4.3919972060000001</v>
      </c>
      <c r="U5591">
        <v>202374.4473</v>
      </c>
      <c r="V5591" t="s">
        <v>54</v>
      </c>
      <c r="W5591" t="s">
        <v>41</v>
      </c>
      <c r="AA5591" s="9">
        <v>43698</v>
      </c>
      <c r="AB5591">
        <v>21</v>
      </c>
      <c r="AC5591">
        <f t="shared" si="435"/>
        <v>1093568.5830000001</v>
      </c>
      <c r="AD5591">
        <f t="shared" si="435"/>
        <v>202374.4473</v>
      </c>
      <c r="AE5591">
        <f t="shared" si="435"/>
        <v>381581.81339999998</v>
      </c>
      <c r="AF5591">
        <f t="shared" si="435"/>
        <v>0</v>
      </c>
      <c r="AG5591">
        <f t="shared" si="436"/>
        <v>583956.26069999998</v>
      </c>
    </row>
    <row r="5592" spans="1:33" x14ac:dyDescent="0.25">
      <c r="A5592">
        <v>5584</v>
      </c>
      <c r="B5592" s="10">
        <f t="shared" si="437"/>
        <v>1.9631099812993593E-4</v>
      </c>
      <c r="C5592" s="10">
        <f t="shared" si="438"/>
        <v>1.8993951801538184E-4</v>
      </c>
      <c r="R5592" s="9">
        <v>43698</v>
      </c>
      <c r="S5592">
        <v>22</v>
      </c>
      <c r="T5592">
        <v>3.8570422670000002</v>
      </c>
      <c r="U5592">
        <v>177724.7936</v>
      </c>
      <c r="V5592" t="s">
        <v>54</v>
      </c>
      <c r="W5592" t="s">
        <v>41</v>
      </c>
      <c r="AA5592" s="9">
        <v>43698</v>
      </c>
      <c r="AB5592">
        <v>22</v>
      </c>
      <c r="AC5592">
        <f t="shared" si="435"/>
        <v>1014514.035</v>
      </c>
      <c r="AD5592">
        <f t="shared" si="435"/>
        <v>177724.7936</v>
      </c>
      <c r="AE5592">
        <f t="shared" si="435"/>
        <v>352676.6336</v>
      </c>
      <c r="AF5592">
        <f t="shared" si="435"/>
        <v>0</v>
      </c>
      <c r="AG5592">
        <f t="shared" si="436"/>
        <v>530401.42720000003</v>
      </c>
    </row>
    <row r="5593" spans="1:33" x14ac:dyDescent="0.25">
      <c r="A5593">
        <v>5585</v>
      </c>
      <c r="B5593" s="10">
        <f t="shared" si="437"/>
        <v>2.1149552938332656E-4</v>
      </c>
      <c r="C5593" s="10">
        <f t="shared" si="438"/>
        <v>1.8209911455858768E-4</v>
      </c>
      <c r="R5593" s="9">
        <v>43698</v>
      </c>
      <c r="S5593">
        <v>23</v>
      </c>
      <c r="T5593">
        <v>3.507177848</v>
      </c>
      <c r="U5593">
        <v>161603.7409</v>
      </c>
      <c r="V5593" t="s">
        <v>54</v>
      </c>
      <c r="W5593" t="s">
        <v>41</v>
      </c>
      <c r="AA5593" s="9">
        <v>43698</v>
      </c>
      <c r="AB5593">
        <v>23</v>
      </c>
      <c r="AC5593">
        <f t="shared" si="435"/>
        <v>902739.08889999997</v>
      </c>
      <c r="AD5593">
        <f t="shared" si="435"/>
        <v>161603.7409</v>
      </c>
      <c r="AE5593">
        <f t="shared" si="435"/>
        <v>316971.53889999999</v>
      </c>
      <c r="AF5593">
        <f t="shared" si="435"/>
        <v>0</v>
      </c>
      <c r="AG5593">
        <f t="shared" si="436"/>
        <v>478575.27980000002</v>
      </c>
    </row>
    <row r="5594" spans="1:33" x14ac:dyDescent="0.25">
      <c r="A5594">
        <v>5586</v>
      </c>
      <c r="B5594" s="10">
        <f t="shared" si="437"/>
        <v>2.1742803517581721E-4</v>
      </c>
      <c r="C5594" s="10">
        <f t="shared" si="438"/>
        <v>1.7163828185961453E-4</v>
      </c>
      <c r="R5594" s="9">
        <v>43698</v>
      </c>
      <c r="S5594">
        <v>24</v>
      </c>
      <c r="T5594">
        <v>3.2134831089999998</v>
      </c>
      <c r="U5594">
        <v>148070.87469999999</v>
      </c>
      <c r="V5594" t="s">
        <v>54</v>
      </c>
      <c r="W5594" t="s">
        <v>41</v>
      </c>
      <c r="AA5594" s="9">
        <v>43698</v>
      </c>
      <c r="AB5594">
        <v>24</v>
      </c>
      <c r="AC5594">
        <f t="shared" si="435"/>
        <v>771163.98329999996</v>
      </c>
      <c r="AD5594">
        <f t="shared" si="435"/>
        <v>148070.87469999999</v>
      </c>
      <c r="AE5594">
        <f t="shared" si="435"/>
        <v>297721.53840000002</v>
      </c>
      <c r="AF5594">
        <f t="shared" si="435"/>
        <v>0</v>
      </c>
      <c r="AG5594">
        <f t="shared" si="436"/>
        <v>445792.41310000001</v>
      </c>
    </row>
    <row r="5595" spans="1:33" x14ac:dyDescent="0.25">
      <c r="A5595">
        <v>5587</v>
      </c>
      <c r="B5595" s="10">
        <f t="shared" si="437"/>
        <v>2.1954828460480556E-4</v>
      </c>
      <c r="C5595" s="10">
        <f t="shared" si="438"/>
        <v>1.5788887042746599E-4</v>
      </c>
      <c r="R5595" s="9">
        <v>43699</v>
      </c>
      <c r="S5595">
        <v>1</v>
      </c>
      <c r="T5595">
        <v>2.9850681219999999</v>
      </c>
      <c r="U5595">
        <v>137545.96890000001</v>
      </c>
      <c r="V5595" t="s">
        <v>54</v>
      </c>
      <c r="W5595" t="s">
        <v>41</v>
      </c>
      <c r="AA5595" s="9">
        <v>43699</v>
      </c>
      <c r="AB5595">
        <v>1</v>
      </c>
      <c r="AC5595">
        <f t="shared" si="435"/>
        <v>667119.63749999995</v>
      </c>
      <c r="AD5595">
        <f t="shared" si="435"/>
        <v>137545.96890000001</v>
      </c>
      <c r="AE5595">
        <f t="shared" si="435"/>
        <v>283942.55249999999</v>
      </c>
      <c r="AF5595">
        <f t="shared" si="435"/>
        <v>0</v>
      </c>
      <c r="AG5595">
        <f t="shared" si="436"/>
        <v>421488.52139999997</v>
      </c>
    </row>
    <row r="5596" spans="1:33" x14ac:dyDescent="0.25">
      <c r="A5596">
        <v>5588</v>
      </c>
      <c r="B5596" s="10">
        <f t="shared" si="437"/>
        <v>2.0984012445740259E-4</v>
      </c>
      <c r="C5596" s="10">
        <f t="shared" si="438"/>
        <v>1.4906542263549313E-4</v>
      </c>
      <c r="R5596" s="9">
        <v>43699</v>
      </c>
      <c r="S5596">
        <v>2</v>
      </c>
      <c r="T5596">
        <v>2.8303398720000001</v>
      </c>
      <c r="U5596">
        <v>130416.40059999999</v>
      </c>
      <c r="V5596" t="s">
        <v>54</v>
      </c>
      <c r="W5596" t="s">
        <v>41</v>
      </c>
      <c r="AA5596" s="9">
        <v>43699</v>
      </c>
      <c r="AB5596">
        <v>2</v>
      </c>
      <c r="AC5596">
        <f t="shared" si="435"/>
        <v>599554.74829999998</v>
      </c>
      <c r="AD5596">
        <f t="shared" si="435"/>
        <v>130416.40059999999</v>
      </c>
      <c r="AE5596">
        <f t="shared" si="435"/>
        <v>274355.73950000003</v>
      </c>
      <c r="AF5596">
        <f t="shared" si="435"/>
        <v>0</v>
      </c>
      <c r="AG5596">
        <f t="shared" si="436"/>
        <v>404772.14010000002</v>
      </c>
    </row>
    <row r="5597" spans="1:33" x14ac:dyDescent="0.25">
      <c r="A5597">
        <v>5589</v>
      </c>
      <c r="B5597" s="10">
        <f t="shared" si="437"/>
        <v>2.0002901810846298E-4</v>
      </c>
      <c r="C5597" s="10">
        <f t="shared" si="438"/>
        <v>1.4334964909371094E-4</v>
      </c>
      <c r="R5597" s="9">
        <v>43699</v>
      </c>
      <c r="S5597">
        <v>3</v>
      </c>
      <c r="T5597">
        <v>2.720059397</v>
      </c>
      <c r="U5597">
        <v>125334.89690000001</v>
      </c>
      <c r="V5597" t="s">
        <v>54</v>
      </c>
      <c r="W5597" t="s">
        <v>41</v>
      </c>
      <c r="AA5597" s="9">
        <v>43699</v>
      </c>
      <c r="AB5597">
        <v>3</v>
      </c>
      <c r="AC5597">
        <f t="shared" si="435"/>
        <v>541445.94180000003</v>
      </c>
      <c r="AD5597">
        <f t="shared" si="435"/>
        <v>125334.89690000001</v>
      </c>
      <c r="AE5597">
        <f t="shared" si="435"/>
        <v>266477.4498</v>
      </c>
      <c r="AF5597">
        <f t="shared" si="435"/>
        <v>0</v>
      </c>
      <c r="AG5597">
        <f t="shared" si="436"/>
        <v>391812.34669999999</v>
      </c>
    </row>
    <row r="5598" spans="1:33" x14ac:dyDescent="0.25">
      <c r="A5598">
        <v>5590</v>
      </c>
      <c r="B5598" s="10">
        <f t="shared" si="437"/>
        <v>1.8556883348056538E-4</v>
      </c>
      <c r="C5598" s="10">
        <f t="shared" si="438"/>
        <v>1.3020300249333978E-4</v>
      </c>
      <c r="R5598" s="9">
        <v>43699</v>
      </c>
      <c r="S5598">
        <v>4</v>
      </c>
      <c r="T5598">
        <v>2.6384257400000002</v>
      </c>
      <c r="U5598">
        <v>121573.38129999999</v>
      </c>
      <c r="V5598" t="s">
        <v>54</v>
      </c>
      <c r="W5598" t="s">
        <v>41</v>
      </c>
      <c r="AA5598" s="9">
        <v>43699</v>
      </c>
      <c r="AB5598">
        <v>4</v>
      </c>
      <c r="AC5598">
        <f t="shared" si="435"/>
        <v>493073.35279999999</v>
      </c>
      <c r="AD5598">
        <f t="shared" si="435"/>
        <v>121573.38129999999</v>
      </c>
      <c r="AE5598">
        <f t="shared" si="435"/>
        <v>264537.92210000003</v>
      </c>
      <c r="AF5598">
        <f t="shared" si="435"/>
        <v>0</v>
      </c>
      <c r="AG5598">
        <f t="shared" si="436"/>
        <v>386111.30340000003</v>
      </c>
    </row>
    <row r="5599" spans="1:33" x14ac:dyDescent="0.25">
      <c r="A5599">
        <v>5591</v>
      </c>
      <c r="B5599" s="10">
        <f t="shared" si="437"/>
        <v>1.6512362952621093E-4</v>
      </c>
      <c r="C5599" s="10">
        <f t="shared" si="438"/>
        <v>1.1748071395281906E-4</v>
      </c>
      <c r="R5599" s="9">
        <v>43699</v>
      </c>
      <c r="S5599">
        <v>5</v>
      </c>
      <c r="T5599">
        <v>2.6306191019999998</v>
      </c>
      <c r="U5599">
        <v>121213.667</v>
      </c>
      <c r="V5599" t="s">
        <v>54</v>
      </c>
      <c r="W5599" t="s">
        <v>41</v>
      </c>
      <c r="AA5599" s="9">
        <v>43699</v>
      </c>
      <c r="AB5599">
        <v>5</v>
      </c>
      <c r="AC5599">
        <f t="shared" si="435"/>
        <v>471286.76449999999</v>
      </c>
      <c r="AD5599">
        <f t="shared" si="435"/>
        <v>121213.667</v>
      </c>
      <c r="AE5599">
        <f t="shared" si="435"/>
        <v>277882.11959999998</v>
      </c>
      <c r="AF5599">
        <f t="shared" si="435"/>
        <v>0</v>
      </c>
      <c r="AG5599">
        <f t="shared" si="436"/>
        <v>399095.78659999999</v>
      </c>
    </row>
    <row r="5600" spans="1:33" x14ac:dyDescent="0.25">
      <c r="A5600">
        <v>5592</v>
      </c>
      <c r="B5600" s="10">
        <f t="shared" si="437"/>
        <v>1.4105669893783892E-4</v>
      </c>
      <c r="C5600" s="10">
        <f t="shared" si="438"/>
        <v>1.0943317211792611E-4</v>
      </c>
      <c r="R5600" s="9">
        <v>43699</v>
      </c>
      <c r="S5600">
        <v>6</v>
      </c>
      <c r="T5600">
        <v>2.756065054</v>
      </c>
      <c r="U5600">
        <v>126993.9656</v>
      </c>
      <c r="V5600" t="s">
        <v>54</v>
      </c>
      <c r="W5600" t="s">
        <v>41</v>
      </c>
      <c r="AA5600" s="9">
        <v>43699</v>
      </c>
      <c r="AB5600">
        <v>6</v>
      </c>
      <c r="AC5600">
        <f t="shared" si="435"/>
        <v>484817.7844</v>
      </c>
      <c r="AD5600">
        <f t="shared" si="435"/>
        <v>126993.9656</v>
      </c>
      <c r="AE5600">
        <f t="shared" si="435"/>
        <v>318516.016</v>
      </c>
      <c r="AF5600">
        <f t="shared" si="435"/>
        <v>0</v>
      </c>
      <c r="AG5600">
        <f t="shared" si="436"/>
        <v>445509.9816</v>
      </c>
    </row>
    <row r="5601" spans="1:33" x14ac:dyDescent="0.25">
      <c r="A5601">
        <v>5593</v>
      </c>
      <c r="B5601" s="10">
        <f t="shared" si="437"/>
        <v>1.2202553010797196E-4</v>
      </c>
      <c r="C5601" s="10">
        <f t="shared" si="438"/>
        <v>1.0346705002749715E-4</v>
      </c>
      <c r="R5601" s="9">
        <v>43699</v>
      </c>
      <c r="S5601">
        <v>7</v>
      </c>
      <c r="T5601">
        <v>3.1023173810000002</v>
      </c>
      <c r="U5601">
        <v>142948.5803</v>
      </c>
      <c r="V5601" t="s">
        <v>54</v>
      </c>
      <c r="W5601" t="s">
        <v>41</v>
      </c>
      <c r="AA5601" s="9">
        <v>43699</v>
      </c>
      <c r="AB5601">
        <v>7</v>
      </c>
      <c r="AC5601">
        <f t="shared" si="435"/>
        <v>531149.77679999999</v>
      </c>
      <c r="AD5601">
        <f t="shared" si="435"/>
        <v>142948.5803</v>
      </c>
      <c r="AE5601">
        <f t="shared" si="435"/>
        <v>372313.06140000001</v>
      </c>
      <c r="AF5601">
        <f t="shared" si="435"/>
        <v>0</v>
      </c>
      <c r="AG5601">
        <f t="shared" si="436"/>
        <v>515261.64170000004</v>
      </c>
    </row>
    <row r="5602" spans="1:33" x14ac:dyDescent="0.25">
      <c r="A5602">
        <v>5594</v>
      </c>
      <c r="B5602" s="10">
        <f t="shared" si="437"/>
        <v>1.096669650802465E-4</v>
      </c>
      <c r="C5602" s="10">
        <f t="shared" si="438"/>
        <v>9.9363510850437585E-5</v>
      </c>
      <c r="R5602" s="9">
        <v>43699</v>
      </c>
      <c r="S5602">
        <v>8</v>
      </c>
      <c r="T5602">
        <v>3.4098333969999999</v>
      </c>
      <c r="U5602">
        <v>157118.3033</v>
      </c>
      <c r="V5602" t="s">
        <v>54</v>
      </c>
      <c r="W5602" t="s">
        <v>41</v>
      </c>
      <c r="AA5602" s="9">
        <v>43699</v>
      </c>
      <c r="AB5602">
        <v>8</v>
      </c>
      <c r="AC5602">
        <f t="shared" si="435"/>
        <v>518997.19219999999</v>
      </c>
      <c r="AD5602">
        <f t="shared" si="435"/>
        <v>157118.3033</v>
      </c>
      <c r="AE5602">
        <f t="shared" si="435"/>
        <v>410150.0722</v>
      </c>
      <c r="AF5602">
        <f t="shared" si="435"/>
        <v>0</v>
      </c>
      <c r="AG5602">
        <f t="shared" si="436"/>
        <v>567268.37549999997</v>
      </c>
    </row>
    <row r="5603" spans="1:33" x14ac:dyDescent="0.25">
      <c r="A5603">
        <v>5595</v>
      </c>
      <c r="B5603" s="10">
        <f t="shared" si="437"/>
        <v>9.9038050087313077E-5</v>
      </c>
      <c r="C5603" s="10">
        <f t="shared" si="438"/>
        <v>9.6182139297044123E-5</v>
      </c>
      <c r="R5603" s="9">
        <v>43699</v>
      </c>
      <c r="S5603">
        <v>9</v>
      </c>
      <c r="T5603">
        <v>4.1288044990000001</v>
      </c>
      <c r="U5603">
        <v>190247.05369999999</v>
      </c>
      <c r="V5603" t="s">
        <v>54</v>
      </c>
      <c r="W5603" t="s">
        <v>41</v>
      </c>
      <c r="AA5603" s="9">
        <v>43699</v>
      </c>
      <c r="AB5603">
        <v>9</v>
      </c>
      <c r="AC5603">
        <f t="shared" si="435"/>
        <v>536045.49509999994</v>
      </c>
      <c r="AD5603">
        <f t="shared" si="435"/>
        <v>190247.05369999999</v>
      </c>
      <c r="AE5603">
        <f t="shared" si="435"/>
        <v>461562.83429999999</v>
      </c>
      <c r="AF5603">
        <f t="shared" si="435"/>
        <v>0</v>
      </c>
      <c r="AG5603">
        <f t="shared" si="436"/>
        <v>651809.88800000004</v>
      </c>
    </row>
    <row r="5604" spans="1:33" x14ac:dyDescent="0.25">
      <c r="A5604">
        <v>5596</v>
      </c>
      <c r="B5604" s="10">
        <f t="shared" si="437"/>
        <v>9.0190025709646545E-5</v>
      </c>
      <c r="C5604" s="10">
        <f t="shared" si="438"/>
        <v>9.4782646541296631E-5</v>
      </c>
      <c r="R5604" s="9">
        <v>43699</v>
      </c>
      <c r="S5604">
        <v>10</v>
      </c>
      <c r="T5604">
        <v>4.8854224220000004</v>
      </c>
      <c r="U5604">
        <v>225110.4944</v>
      </c>
      <c r="V5604" t="s">
        <v>54</v>
      </c>
      <c r="W5604" t="s">
        <v>41</v>
      </c>
      <c r="AA5604" s="9">
        <v>43699</v>
      </c>
      <c r="AB5604">
        <v>10</v>
      </c>
      <c r="AC5604">
        <f t="shared" si="435"/>
        <v>584552.64720000001</v>
      </c>
      <c r="AD5604">
        <f t="shared" si="435"/>
        <v>225110.4944</v>
      </c>
      <c r="AE5604">
        <f t="shared" si="435"/>
        <v>492457.68910000002</v>
      </c>
      <c r="AF5604">
        <f t="shared" si="435"/>
        <v>0</v>
      </c>
      <c r="AG5604">
        <f t="shared" si="436"/>
        <v>717568.18350000004</v>
      </c>
    </row>
    <row r="5605" spans="1:33" x14ac:dyDescent="0.25">
      <c r="A5605">
        <v>5597</v>
      </c>
      <c r="B5605" s="10">
        <f t="shared" si="437"/>
        <v>8.6204953412098351E-5</v>
      </c>
      <c r="C5605" s="10">
        <f t="shared" si="438"/>
        <v>9.7970078949593742E-5</v>
      </c>
      <c r="R5605" s="9">
        <v>43699</v>
      </c>
      <c r="S5605">
        <v>11</v>
      </c>
      <c r="T5605">
        <v>5.3946217570000004</v>
      </c>
      <c r="U5605">
        <v>248573.38130000001</v>
      </c>
      <c r="V5605" t="s">
        <v>54</v>
      </c>
      <c r="W5605" t="s">
        <v>41</v>
      </c>
      <c r="AA5605" s="9">
        <v>43699</v>
      </c>
      <c r="AB5605">
        <v>11</v>
      </c>
      <c r="AC5605">
        <f t="shared" si="435"/>
        <v>695175.61430000002</v>
      </c>
      <c r="AD5605">
        <f t="shared" si="435"/>
        <v>248573.38130000001</v>
      </c>
      <c r="AE5605">
        <f t="shared" si="435"/>
        <v>512827.37339999998</v>
      </c>
      <c r="AF5605">
        <f t="shared" si="435"/>
        <v>0</v>
      </c>
      <c r="AG5605">
        <f t="shared" si="436"/>
        <v>761400.75469999993</v>
      </c>
    </row>
    <row r="5606" spans="1:33" x14ac:dyDescent="0.25">
      <c r="A5606">
        <v>5598</v>
      </c>
      <c r="B5606" s="10">
        <f t="shared" si="437"/>
        <v>8.8679966563242512E-5</v>
      </c>
      <c r="C5606" s="10">
        <f t="shared" si="438"/>
        <v>1.093638408012801E-4</v>
      </c>
      <c r="R5606" s="9">
        <v>43699</v>
      </c>
      <c r="S5606">
        <v>12</v>
      </c>
      <c r="T5606">
        <v>5.7214788890000001</v>
      </c>
      <c r="U5606">
        <v>263634.30430000002</v>
      </c>
      <c r="V5606" t="s">
        <v>54</v>
      </c>
      <c r="W5606" t="s">
        <v>41</v>
      </c>
      <c r="AA5606" s="9">
        <v>43699</v>
      </c>
      <c r="AB5606">
        <v>12</v>
      </c>
      <c r="AC5606">
        <f t="shared" si="435"/>
        <v>815271.26540000003</v>
      </c>
      <c r="AD5606">
        <f t="shared" si="435"/>
        <v>263634.30430000002</v>
      </c>
      <c r="AE5606">
        <f t="shared" si="435"/>
        <v>521878.49089999998</v>
      </c>
      <c r="AF5606">
        <f t="shared" si="435"/>
        <v>0</v>
      </c>
      <c r="AG5606">
        <f t="shared" si="436"/>
        <v>785512.79520000005</v>
      </c>
    </row>
    <row r="5607" spans="1:33" x14ac:dyDescent="0.25">
      <c r="A5607">
        <v>5599</v>
      </c>
      <c r="B5607" s="10">
        <f t="shared" si="437"/>
        <v>9.7154737227700015E-5</v>
      </c>
      <c r="C5607" s="10">
        <f t="shared" si="438"/>
        <v>1.2648648623204053E-4</v>
      </c>
      <c r="R5607" s="9">
        <v>43699</v>
      </c>
      <c r="S5607">
        <v>13</v>
      </c>
      <c r="T5607">
        <v>5.9354694009999998</v>
      </c>
      <c r="U5607">
        <v>273494.55910000001</v>
      </c>
      <c r="V5607" t="s">
        <v>54</v>
      </c>
      <c r="W5607" t="s">
        <v>41</v>
      </c>
      <c r="AA5607" s="9">
        <v>43699</v>
      </c>
      <c r="AB5607">
        <v>13</v>
      </c>
      <c r="AC5607">
        <f t="shared" si="435"/>
        <v>936776.22479999997</v>
      </c>
      <c r="AD5607">
        <f t="shared" si="435"/>
        <v>273494.55910000001</v>
      </c>
      <c r="AE5607">
        <f t="shared" si="435"/>
        <v>528905.46479999996</v>
      </c>
      <c r="AF5607">
        <f t="shared" si="435"/>
        <v>0</v>
      </c>
      <c r="AG5607">
        <f t="shared" si="436"/>
        <v>802400.02389999991</v>
      </c>
    </row>
    <row r="5608" spans="1:33" x14ac:dyDescent="0.25">
      <c r="A5608">
        <v>5600</v>
      </c>
      <c r="B5608" s="10">
        <f t="shared" si="437"/>
        <v>9.4931859209067301E-5</v>
      </c>
      <c r="C5608" s="10">
        <f t="shared" si="438"/>
        <v>1.3925310514251063E-4</v>
      </c>
      <c r="R5608" s="9">
        <v>43699</v>
      </c>
      <c r="S5608">
        <v>14</v>
      </c>
      <c r="T5608">
        <v>6.1301645300000001</v>
      </c>
      <c r="U5608">
        <v>282465.72120000003</v>
      </c>
      <c r="V5608" t="s">
        <v>54</v>
      </c>
      <c r="W5608" t="s">
        <v>41</v>
      </c>
      <c r="AA5608" s="9">
        <v>43699</v>
      </c>
      <c r="AB5608">
        <v>14</v>
      </c>
      <c r="AC5608">
        <f t="shared" si="435"/>
        <v>1039376.593</v>
      </c>
      <c r="AD5608">
        <f t="shared" si="435"/>
        <v>282465.72120000003</v>
      </c>
      <c r="AE5608">
        <f t="shared" si="435"/>
        <v>534741.58270000003</v>
      </c>
      <c r="AF5608">
        <f t="shared" si="435"/>
        <v>0</v>
      </c>
      <c r="AG5608">
        <f t="shared" si="436"/>
        <v>817207.30390000006</v>
      </c>
    </row>
    <row r="5609" spans="1:33" x14ac:dyDescent="0.25">
      <c r="A5609">
        <v>5601</v>
      </c>
      <c r="B5609" s="10">
        <f t="shared" si="437"/>
        <v>9.8050232708923649E-5</v>
      </c>
      <c r="C5609" s="10">
        <f t="shared" si="438"/>
        <v>1.6000636521750205E-4</v>
      </c>
      <c r="R5609" s="9">
        <v>43699</v>
      </c>
      <c r="S5609">
        <v>15</v>
      </c>
      <c r="T5609">
        <v>6.2223081860000002</v>
      </c>
      <c r="U5609">
        <v>286711.51659999997</v>
      </c>
      <c r="V5609" t="s">
        <v>54</v>
      </c>
      <c r="W5609" t="s">
        <v>41</v>
      </c>
      <c r="AA5609" s="9">
        <v>43699</v>
      </c>
      <c r="AB5609">
        <v>15</v>
      </c>
      <c r="AC5609">
        <f t="shared" si="435"/>
        <v>1106265.9169999999</v>
      </c>
      <c r="AD5609">
        <f t="shared" si="435"/>
        <v>286711.51659999997</v>
      </c>
      <c r="AE5609">
        <f t="shared" si="435"/>
        <v>531293.46279999998</v>
      </c>
      <c r="AF5609">
        <f t="shared" si="435"/>
        <v>0</v>
      </c>
      <c r="AG5609">
        <f t="shared" si="436"/>
        <v>818004.97939999995</v>
      </c>
    </row>
    <row r="5610" spans="1:33" x14ac:dyDescent="0.25">
      <c r="A5610">
        <v>5602</v>
      </c>
      <c r="B5610" s="10">
        <f t="shared" si="437"/>
        <v>1.0692287056322535E-4</v>
      </c>
      <c r="C5610" s="10">
        <f t="shared" si="438"/>
        <v>1.7614871905343129E-4</v>
      </c>
      <c r="R5610" s="9">
        <v>43699</v>
      </c>
      <c r="S5610">
        <v>16</v>
      </c>
      <c r="T5610">
        <v>6.0814590280000003</v>
      </c>
      <c r="U5610">
        <v>280221.46909999999</v>
      </c>
      <c r="V5610" t="s">
        <v>54</v>
      </c>
      <c r="W5610" t="s">
        <v>41</v>
      </c>
      <c r="AA5610" s="9">
        <v>43699</v>
      </c>
      <c r="AB5610">
        <v>16</v>
      </c>
      <c r="AC5610">
        <f t="shared" si="435"/>
        <v>1149759.4750000001</v>
      </c>
      <c r="AD5610">
        <f t="shared" si="435"/>
        <v>280221.46909999999</v>
      </c>
      <c r="AE5610">
        <f t="shared" si="435"/>
        <v>507066.1655</v>
      </c>
      <c r="AF5610">
        <f t="shared" si="435"/>
        <v>0</v>
      </c>
      <c r="AG5610">
        <f t="shared" si="436"/>
        <v>787287.63459999999</v>
      </c>
    </row>
    <row r="5611" spans="1:33" x14ac:dyDescent="0.25">
      <c r="A5611">
        <v>5603</v>
      </c>
      <c r="B5611" s="10">
        <f t="shared" si="437"/>
        <v>1.2715736141569143E-4</v>
      </c>
      <c r="C5611" s="10">
        <f t="shared" si="438"/>
        <v>1.8690874360195327E-4</v>
      </c>
      <c r="R5611" s="9">
        <v>43699</v>
      </c>
      <c r="S5611">
        <v>17</v>
      </c>
      <c r="T5611">
        <v>5.6972193239999998</v>
      </c>
      <c r="U5611">
        <v>262516.47200000001</v>
      </c>
      <c r="V5611" t="s">
        <v>54</v>
      </c>
      <c r="W5611" t="s">
        <v>41</v>
      </c>
      <c r="AA5611" s="9">
        <v>43699</v>
      </c>
      <c r="AB5611">
        <v>17</v>
      </c>
      <c r="AC5611">
        <f t="shared" si="435"/>
        <v>1157811.2439999999</v>
      </c>
      <c r="AD5611">
        <f t="shared" si="435"/>
        <v>262516.47200000001</v>
      </c>
      <c r="AE5611">
        <f t="shared" si="435"/>
        <v>474453.21029999998</v>
      </c>
      <c r="AF5611">
        <f t="shared" si="435"/>
        <v>0</v>
      </c>
      <c r="AG5611">
        <f t="shared" si="436"/>
        <v>736969.68229999999</v>
      </c>
    </row>
    <row r="5612" spans="1:33" x14ac:dyDescent="0.25">
      <c r="A5612">
        <v>5604</v>
      </c>
      <c r="B5612" s="10">
        <f t="shared" si="437"/>
        <v>1.4912453891335512E-4</v>
      </c>
      <c r="C5612" s="10">
        <f t="shared" si="438"/>
        <v>1.9282777003805149E-4</v>
      </c>
      <c r="R5612" s="9">
        <v>43699</v>
      </c>
      <c r="S5612">
        <v>18</v>
      </c>
      <c r="T5612">
        <v>5.2273713170000002</v>
      </c>
      <c r="U5612">
        <v>240866.8156</v>
      </c>
      <c r="V5612" t="s">
        <v>54</v>
      </c>
      <c r="W5612" t="s">
        <v>41</v>
      </c>
      <c r="AA5612" s="9">
        <v>43699</v>
      </c>
      <c r="AB5612">
        <v>18</v>
      </c>
      <c r="AC5612">
        <f t="shared" si="435"/>
        <v>1199634.8529999999</v>
      </c>
      <c r="AD5612">
        <f t="shared" si="435"/>
        <v>240866.8156</v>
      </c>
      <c r="AE5612">
        <f t="shared" si="435"/>
        <v>448635.81900000002</v>
      </c>
      <c r="AF5612">
        <f t="shared" si="435"/>
        <v>0</v>
      </c>
      <c r="AG5612">
        <f t="shared" si="436"/>
        <v>689502.63459999999</v>
      </c>
    </row>
    <row r="5613" spans="1:33" x14ac:dyDescent="0.25">
      <c r="A5613">
        <v>5605</v>
      </c>
      <c r="B5613" s="10">
        <f t="shared" si="437"/>
        <v>1.7134949864785641E-4</v>
      </c>
      <c r="C5613" s="10">
        <f t="shared" si="438"/>
        <v>1.9697324885423607E-4</v>
      </c>
      <c r="R5613" s="9">
        <v>43699</v>
      </c>
      <c r="S5613">
        <v>19</v>
      </c>
      <c r="T5613">
        <v>4.792028556</v>
      </c>
      <c r="U5613">
        <v>220807.09179999999</v>
      </c>
      <c r="V5613" t="s">
        <v>54</v>
      </c>
      <c r="W5613" t="s">
        <v>41</v>
      </c>
      <c r="AA5613" s="9">
        <v>43699</v>
      </c>
      <c r="AB5613">
        <v>19</v>
      </c>
      <c r="AC5613">
        <f t="shared" si="435"/>
        <v>1208562.2239999999</v>
      </c>
      <c r="AD5613">
        <f t="shared" si="435"/>
        <v>220807.09179999999</v>
      </c>
      <c r="AE5613">
        <f t="shared" si="435"/>
        <v>415304.8334</v>
      </c>
      <c r="AF5613">
        <f t="shared" si="435"/>
        <v>0</v>
      </c>
      <c r="AG5613">
        <f t="shared" si="436"/>
        <v>636111.92519999994</v>
      </c>
    </row>
    <row r="5614" spans="1:33" x14ac:dyDescent="0.25">
      <c r="A5614">
        <v>5606</v>
      </c>
      <c r="B5614" s="10">
        <f t="shared" si="437"/>
        <v>1.9011654374009163E-4</v>
      </c>
      <c r="C5614" s="10">
        <f t="shared" si="438"/>
        <v>2.0060814162769128E-4</v>
      </c>
      <c r="R5614" s="9">
        <v>43699</v>
      </c>
      <c r="S5614">
        <v>20</v>
      </c>
      <c r="T5614">
        <v>4.4519926630000004</v>
      </c>
      <c r="U5614">
        <v>205138.9179</v>
      </c>
      <c r="V5614" t="s">
        <v>54</v>
      </c>
      <c r="W5614" t="s">
        <v>41</v>
      </c>
      <c r="AA5614" s="9">
        <v>43699</v>
      </c>
      <c r="AB5614">
        <v>20</v>
      </c>
      <c r="AC5614">
        <f t="shared" si="435"/>
        <v>1152363.4720000001</v>
      </c>
      <c r="AD5614">
        <f t="shared" si="435"/>
        <v>205138.9179</v>
      </c>
      <c r="AE5614">
        <f t="shared" si="435"/>
        <v>391722.45569999999</v>
      </c>
      <c r="AF5614">
        <f t="shared" si="435"/>
        <v>0</v>
      </c>
      <c r="AG5614">
        <f t="shared" si="436"/>
        <v>596861.37360000005</v>
      </c>
    </row>
    <row r="5615" spans="1:33" x14ac:dyDescent="0.25">
      <c r="A5615">
        <v>5607</v>
      </c>
      <c r="B5615" s="10">
        <f t="shared" si="437"/>
        <v>2.0235153842597942E-4</v>
      </c>
      <c r="C5615" s="10">
        <f t="shared" si="438"/>
        <v>2.0080395509988278E-4</v>
      </c>
      <c r="R5615" s="9">
        <v>43699</v>
      </c>
      <c r="S5615">
        <v>21</v>
      </c>
      <c r="T5615">
        <v>4.3803335470000002</v>
      </c>
      <c r="U5615">
        <v>201837.0092</v>
      </c>
      <c r="V5615" t="s">
        <v>54</v>
      </c>
      <c r="W5615" t="s">
        <v>41</v>
      </c>
      <c r="AA5615" s="9">
        <v>43699</v>
      </c>
      <c r="AB5615">
        <v>21</v>
      </c>
      <c r="AC5615">
        <f t="shared" si="435"/>
        <v>1101573.6910000001</v>
      </c>
      <c r="AD5615">
        <f t="shared" si="435"/>
        <v>201837.0092</v>
      </c>
      <c r="AE5615">
        <f t="shared" si="435"/>
        <v>384065.06300000002</v>
      </c>
      <c r="AF5615">
        <f t="shared" si="435"/>
        <v>0</v>
      </c>
      <c r="AG5615">
        <f t="shared" si="436"/>
        <v>585902.07220000005</v>
      </c>
    </row>
    <row r="5616" spans="1:33" x14ac:dyDescent="0.25">
      <c r="A5616">
        <v>5608</v>
      </c>
      <c r="B5616" s="10">
        <f t="shared" si="437"/>
        <v>2.1030711966343302E-4</v>
      </c>
      <c r="C5616" s="10">
        <f t="shared" si="438"/>
        <v>1.9326345781521941E-4</v>
      </c>
      <c r="R5616" s="9">
        <v>43699</v>
      </c>
      <c r="S5616">
        <v>22</v>
      </c>
      <c r="T5616">
        <v>3.9002156129999999</v>
      </c>
      <c r="U5616">
        <v>179714.13500000001</v>
      </c>
      <c r="V5616" t="s">
        <v>54</v>
      </c>
      <c r="W5616" t="s">
        <v>41</v>
      </c>
      <c r="AA5616" s="9">
        <v>43699</v>
      </c>
      <c r="AB5616">
        <v>22</v>
      </c>
      <c r="AC5616">
        <f t="shared" si="435"/>
        <v>1025113.499</v>
      </c>
      <c r="AD5616">
        <f t="shared" si="435"/>
        <v>179714.13500000001</v>
      </c>
      <c r="AE5616">
        <f t="shared" si="435"/>
        <v>352408.28610000003</v>
      </c>
      <c r="AF5616">
        <f t="shared" si="435"/>
        <v>0</v>
      </c>
      <c r="AG5616">
        <f t="shared" si="436"/>
        <v>532122.42110000004</v>
      </c>
    </row>
    <row r="5617" spans="1:33" x14ac:dyDescent="0.25">
      <c r="A5617">
        <v>5609</v>
      </c>
      <c r="B5617" s="10">
        <f t="shared" si="437"/>
        <v>2.1177990104371717E-4</v>
      </c>
      <c r="C5617" s="10">
        <f t="shared" si="438"/>
        <v>1.8091140117886681E-4</v>
      </c>
      <c r="R5617" s="9">
        <v>43699</v>
      </c>
      <c r="S5617">
        <v>23</v>
      </c>
      <c r="T5617">
        <v>3.481210956</v>
      </c>
      <c r="U5617">
        <v>160407.2384</v>
      </c>
      <c r="V5617" t="s">
        <v>54</v>
      </c>
      <c r="W5617" t="s">
        <v>41</v>
      </c>
      <c r="AA5617" s="9">
        <v>43699</v>
      </c>
      <c r="AB5617">
        <v>23</v>
      </c>
      <c r="AC5617">
        <f t="shared" si="435"/>
        <v>916761.66209999996</v>
      </c>
      <c r="AD5617">
        <f t="shared" si="435"/>
        <v>160407.2384</v>
      </c>
      <c r="AE5617">
        <f t="shared" si="435"/>
        <v>318091.32640000002</v>
      </c>
      <c r="AF5617">
        <f t="shared" si="435"/>
        <v>0</v>
      </c>
      <c r="AG5617">
        <f t="shared" si="436"/>
        <v>478498.56480000005</v>
      </c>
    </row>
    <row r="5618" spans="1:33" x14ac:dyDescent="0.25">
      <c r="A5618">
        <v>5610</v>
      </c>
      <c r="B5618" s="10">
        <f t="shared" si="437"/>
        <v>2.1943002520792085E-4</v>
      </c>
      <c r="C5618" s="10">
        <f t="shared" si="438"/>
        <v>1.6925918492699738E-4</v>
      </c>
      <c r="R5618" s="9">
        <v>43699</v>
      </c>
      <c r="S5618">
        <v>24</v>
      </c>
      <c r="T5618">
        <v>3.2150891609999999</v>
      </c>
      <c r="U5618">
        <v>148144.87839999999</v>
      </c>
      <c r="V5618" t="s">
        <v>54</v>
      </c>
      <c r="W5618" t="s">
        <v>41</v>
      </c>
      <c r="AA5618" s="9">
        <v>43699</v>
      </c>
      <c r="AB5618">
        <v>24</v>
      </c>
      <c r="AC5618">
        <f t="shared" si="435"/>
        <v>782550.69200000004</v>
      </c>
      <c r="AD5618">
        <f t="shared" si="435"/>
        <v>148144.87839999999</v>
      </c>
      <c r="AE5618">
        <f t="shared" si="435"/>
        <v>297371.18790000002</v>
      </c>
      <c r="AF5618">
        <f t="shared" si="435"/>
        <v>0</v>
      </c>
      <c r="AG5618">
        <f t="shared" si="436"/>
        <v>445516.06630000001</v>
      </c>
    </row>
    <row r="5619" spans="1:33" x14ac:dyDescent="0.25">
      <c r="A5619">
        <v>5611</v>
      </c>
      <c r="B5619" s="10">
        <f t="shared" si="437"/>
        <v>2.210629664638969E-4</v>
      </c>
      <c r="C5619" s="10">
        <f t="shared" si="438"/>
        <v>1.5615282752930488E-4</v>
      </c>
      <c r="R5619" s="9">
        <v>43700</v>
      </c>
      <c r="S5619">
        <v>1</v>
      </c>
      <c r="T5619">
        <v>3.0336096490000002</v>
      </c>
      <c r="U5619">
        <v>139782.6654</v>
      </c>
      <c r="V5619" t="s">
        <v>54</v>
      </c>
      <c r="W5619" t="s">
        <v>41</v>
      </c>
      <c r="AA5619" s="9">
        <v>43700</v>
      </c>
      <c r="AB5619">
        <v>1</v>
      </c>
      <c r="AC5619">
        <f t="shared" si="435"/>
        <v>673605.71389999997</v>
      </c>
      <c r="AD5619">
        <f t="shared" si="435"/>
        <v>139782.6654</v>
      </c>
      <c r="AE5619">
        <f t="shared" si="435"/>
        <v>284922.74819999997</v>
      </c>
      <c r="AF5619">
        <f t="shared" si="435"/>
        <v>0</v>
      </c>
      <c r="AG5619">
        <f t="shared" si="436"/>
        <v>424705.41359999997</v>
      </c>
    </row>
    <row r="5620" spans="1:33" x14ac:dyDescent="0.25">
      <c r="A5620">
        <v>5612</v>
      </c>
      <c r="B5620" s="10">
        <f t="shared" si="437"/>
        <v>2.1078342720478398E-4</v>
      </c>
      <c r="C5620" s="10">
        <f t="shared" si="438"/>
        <v>1.4651759767176397E-4</v>
      </c>
      <c r="R5620" s="9">
        <v>43700</v>
      </c>
      <c r="S5620">
        <v>2</v>
      </c>
      <c r="T5620">
        <v>2.8858465249999998</v>
      </c>
      <c r="U5620">
        <v>132974.0362</v>
      </c>
      <c r="V5620" t="s">
        <v>54</v>
      </c>
      <c r="W5620" t="s">
        <v>41</v>
      </c>
      <c r="AA5620" s="9">
        <v>43700</v>
      </c>
      <c r="AB5620">
        <v>2</v>
      </c>
      <c r="AC5620">
        <f t="shared" si="435"/>
        <v>598895.70519999997</v>
      </c>
      <c r="AD5620">
        <f t="shared" si="435"/>
        <v>132974.0362</v>
      </c>
      <c r="AE5620">
        <f t="shared" si="435"/>
        <v>275387.24410000001</v>
      </c>
      <c r="AF5620">
        <f t="shared" si="435"/>
        <v>0</v>
      </c>
      <c r="AG5620">
        <f t="shared" si="436"/>
        <v>408361.28029999998</v>
      </c>
    </row>
    <row r="5621" spans="1:33" x14ac:dyDescent="0.25">
      <c r="A5621">
        <v>5613</v>
      </c>
      <c r="B5621" s="10">
        <f t="shared" si="437"/>
        <v>2.0149326453798225E-4</v>
      </c>
      <c r="C5621" s="10">
        <f t="shared" si="438"/>
        <v>1.4382730712137411E-4</v>
      </c>
      <c r="R5621" s="9">
        <v>43700</v>
      </c>
      <c r="S5621">
        <v>3</v>
      </c>
      <c r="T5621">
        <v>2.7694965620000001</v>
      </c>
      <c r="U5621">
        <v>127612.86259999999</v>
      </c>
      <c r="V5621" t="s">
        <v>54</v>
      </c>
      <c r="W5621" t="s">
        <v>41</v>
      </c>
      <c r="AA5621" s="9">
        <v>43700</v>
      </c>
      <c r="AB5621">
        <v>3</v>
      </c>
      <c r="AC5621">
        <f t="shared" si="435"/>
        <v>535753.47790000006</v>
      </c>
      <c r="AD5621">
        <f t="shared" si="435"/>
        <v>127612.86259999999</v>
      </c>
      <c r="AE5621">
        <f t="shared" si="435"/>
        <v>269907.00260000001</v>
      </c>
      <c r="AF5621">
        <f t="shared" si="435"/>
        <v>0</v>
      </c>
      <c r="AG5621">
        <f t="shared" si="436"/>
        <v>397519.8652</v>
      </c>
    </row>
    <row r="5622" spans="1:33" x14ac:dyDescent="0.25">
      <c r="A5622">
        <v>5614</v>
      </c>
      <c r="B5622" s="10">
        <f t="shared" si="437"/>
        <v>1.8750762397743537E-4</v>
      </c>
      <c r="C5622" s="10">
        <f t="shared" si="438"/>
        <v>1.3062547227106198E-4</v>
      </c>
      <c r="R5622" s="9">
        <v>43700</v>
      </c>
      <c r="S5622">
        <v>4</v>
      </c>
      <c r="T5622">
        <v>2.6810833810000001</v>
      </c>
      <c r="U5622">
        <v>123538.96</v>
      </c>
      <c r="V5622" t="s">
        <v>54</v>
      </c>
      <c r="W5622" t="s">
        <v>41</v>
      </c>
      <c r="AA5622" s="9">
        <v>43700</v>
      </c>
      <c r="AB5622">
        <v>4</v>
      </c>
      <c r="AC5622">
        <f t="shared" si="435"/>
        <v>501344.44559999998</v>
      </c>
      <c r="AD5622">
        <f t="shared" si="435"/>
        <v>123538.96</v>
      </c>
      <c r="AE5622">
        <f t="shared" si="435"/>
        <v>265494.84360000002</v>
      </c>
      <c r="AF5622">
        <f t="shared" si="435"/>
        <v>0</v>
      </c>
      <c r="AG5622">
        <f t="shared" si="436"/>
        <v>389033.80360000004</v>
      </c>
    </row>
    <row r="5623" spans="1:33" x14ac:dyDescent="0.25">
      <c r="A5623">
        <v>5615</v>
      </c>
      <c r="B5623" s="10">
        <f t="shared" si="437"/>
        <v>1.6768855466410697E-4</v>
      </c>
      <c r="C5623" s="10">
        <f t="shared" si="438"/>
        <v>1.1746188194592006E-4</v>
      </c>
      <c r="R5623" s="9">
        <v>43700</v>
      </c>
      <c r="S5623">
        <v>5</v>
      </c>
      <c r="T5623">
        <v>2.6848173649999998</v>
      </c>
      <c r="U5623">
        <v>123711.01459999999</v>
      </c>
      <c r="V5623" t="s">
        <v>54</v>
      </c>
      <c r="W5623" t="s">
        <v>41</v>
      </c>
      <c r="AA5623" s="9">
        <v>43700</v>
      </c>
      <c r="AB5623">
        <v>5</v>
      </c>
      <c r="AC5623">
        <f t="shared" si="435"/>
        <v>475765.7905</v>
      </c>
      <c r="AD5623">
        <f t="shared" si="435"/>
        <v>123711.01459999999</v>
      </c>
      <c r="AE5623">
        <f t="shared" si="435"/>
        <v>276791.71100000001</v>
      </c>
      <c r="AF5623">
        <f t="shared" si="435"/>
        <v>0</v>
      </c>
      <c r="AG5623">
        <f t="shared" si="436"/>
        <v>400502.72560000001</v>
      </c>
    </row>
    <row r="5624" spans="1:33" x14ac:dyDescent="0.25">
      <c r="A5624">
        <v>5616</v>
      </c>
      <c r="B5624" s="10">
        <f t="shared" si="437"/>
        <v>1.4313948752207178E-4</v>
      </c>
      <c r="C5624" s="10">
        <f t="shared" si="438"/>
        <v>1.0936533447412607E-4</v>
      </c>
      <c r="R5624" s="9">
        <v>43700</v>
      </c>
      <c r="S5624">
        <v>6</v>
      </c>
      <c r="T5624">
        <v>2.7967599060000001</v>
      </c>
      <c r="U5624">
        <v>128869.103</v>
      </c>
      <c r="V5624" t="s">
        <v>54</v>
      </c>
      <c r="W5624" t="s">
        <v>41</v>
      </c>
      <c r="AA5624" s="9">
        <v>43700</v>
      </c>
      <c r="AB5624">
        <v>6</v>
      </c>
      <c r="AC5624">
        <f t="shared" si="435"/>
        <v>489185.51850000001</v>
      </c>
      <c r="AD5624">
        <f t="shared" si="435"/>
        <v>128869.103</v>
      </c>
      <c r="AE5624">
        <f t="shared" si="435"/>
        <v>317867.2487</v>
      </c>
      <c r="AF5624">
        <f t="shared" si="435"/>
        <v>0</v>
      </c>
      <c r="AG5624">
        <f t="shared" si="436"/>
        <v>446736.3517</v>
      </c>
    </row>
    <row r="5625" spans="1:33" x14ac:dyDescent="0.25">
      <c r="A5625">
        <v>5617</v>
      </c>
      <c r="B5625" s="10">
        <f t="shared" si="437"/>
        <v>1.2321192437152084E-4</v>
      </c>
      <c r="C5625" s="10">
        <f t="shared" si="438"/>
        <v>1.0425673308952909E-4</v>
      </c>
      <c r="R5625" s="9">
        <v>43700</v>
      </c>
      <c r="S5625">
        <v>7</v>
      </c>
      <c r="T5625">
        <v>3.088295214</v>
      </c>
      <c r="U5625">
        <v>142302.4669</v>
      </c>
      <c r="V5625" t="s">
        <v>54</v>
      </c>
      <c r="W5625" t="s">
        <v>41</v>
      </c>
      <c r="AA5625" s="9">
        <v>43700</v>
      </c>
      <c r="AB5625">
        <v>7</v>
      </c>
      <c r="AC5625">
        <f t="shared" si="435"/>
        <v>526412.15960000001</v>
      </c>
      <c r="AD5625">
        <f t="shared" si="435"/>
        <v>142302.4669</v>
      </c>
      <c r="AE5625">
        <f t="shared" si="435"/>
        <v>374215.6839</v>
      </c>
      <c r="AF5625">
        <f t="shared" si="435"/>
        <v>0</v>
      </c>
      <c r="AG5625">
        <f t="shared" si="436"/>
        <v>516518.1508</v>
      </c>
    </row>
    <row r="5626" spans="1:33" x14ac:dyDescent="0.25">
      <c r="A5626">
        <v>5618</v>
      </c>
      <c r="B5626" s="10">
        <f t="shared" si="437"/>
        <v>1.0954641686202454E-4</v>
      </c>
      <c r="C5626" s="10">
        <f t="shared" si="438"/>
        <v>1.0024457339372016E-4</v>
      </c>
      <c r="R5626" s="9">
        <v>43700</v>
      </c>
      <c r="S5626">
        <v>8</v>
      </c>
      <c r="T5626">
        <v>3.3525780709999999</v>
      </c>
      <c r="U5626">
        <v>154480.09239999999</v>
      </c>
      <c r="V5626" t="s">
        <v>54</v>
      </c>
      <c r="W5626" t="s">
        <v>41</v>
      </c>
      <c r="AA5626" s="9">
        <v>43700</v>
      </c>
      <c r="AB5626">
        <v>8</v>
      </c>
      <c r="AC5626">
        <f t="shared" si="435"/>
        <v>527748.95369999995</v>
      </c>
      <c r="AD5626">
        <f t="shared" si="435"/>
        <v>154480.09239999999</v>
      </c>
      <c r="AE5626">
        <f t="shared" si="435"/>
        <v>409362.6691</v>
      </c>
      <c r="AF5626">
        <f t="shared" si="435"/>
        <v>0</v>
      </c>
      <c r="AG5626">
        <f t="shared" si="436"/>
        <v>563842.76150000002</v>
      </c>
    </row>
    <row r="5627" spans="1:33" x14ac:dyDescent="0.25">
      <c r="A5627">
        <v>5619</v>
      </c>
      <c r="B5627" s="10">
        <f t="shared" si="437"/>
        <v>9.7996818670979615E-5</v>
      </c>
      <c r="C5627" s="10">
        <f t="shared" si="438"/>
        <v>9.7583221585621871E-5</v>
      </c>
      <c r="R5627" s="9">
        <v>43700</v>
      </c>
      <c r="S5627">
        <v>9</v>
      </c>
      <c r="T5627">
        <v>4.0415053570000001</v>
      </c>
      <c r="U5627">
        <v>186224.48379999999</v>
      </c>
      <c r="V5627" t="s">
        <v>54</v>
      </c>
      <c r="W5627" t="s">
        <v>41</v>
      </c>
      <c r="AA5627" s="9">
        <v>43700</v>
      </c>
      <c r="AB5627">
        <v>9</v>
      </c>
      <c r="AC5627">
        <f t="shared" si="435"/>
        <v>531879.07059999998</v>
      </c>
      <c r="AD5627">
        <f t="shared" si="435"/>
        <v>186224.48379999999</v>
      </c>
      <c r="AE5627">
        <f t="shared" si="435"/>
        <v>460233.45669999998</v>
      </c>
      <c r="AF5627">
        <f t="shared" si="435"/>
        <v>0</v>
      </c>
      <c r="AG5627">
        <f t="shared" si="436"/>
        <v>646457.94050000003</v>
      </c>
    </row>
    <row r="5628" spans="1:33" x14ac:dyDescent="0.25">
      <c r="A5628">
        <v>5620</v>
      </c>
      <c r="B5628" s="10">
        <f t="shared" si="437"/>
        <v>9.1702924486355441E-5</v>
      </c>
      <c r="C5628" s="10">
        <f t="shared" si="438"/>
        <v>9.5500062221786307E-5</v>
      </c>
      <c r="R5628" s="9">
        <v>43700</v>
      </c>
      <c r="S5628">
        <v>10</v>
      </c>
      <c r="T5628">
        <v>4.7992996909999999</v>
      </c>
      <c r="U5628">
        <v>221142.1312</v>
      </c>
      <c r="V5628" t="s">
        <v>54</v>
      </c>
      <c r="W5628" t="s">
        <v>41</v>
      </c>
      <c r="AA5628" s="9">
        <v>43700</v>
      </c>
      <c r="AB5628">
        <v>10</v>
      </c>
      <c r="AC5628">
        <f t="shared" si="435"/>
        <v>610391.74289999995</v>
      </c>
      <c r="AD5628">
        <f t="shared" si="435"/>
        <v>221142.1312</v>
      </c>
      <c r="AE5628">
        <f t="shared" si="435"/>
        <v>493633.26199999999</v>
      </c>
      <c r="AF5628">
        <f t="shared" si="435"/>
        <v>0</v>
      </c>
      <c r="AG5628">
        <f t="shared" si="436"/>
        <v>714775.39320000005</v>
      </c>
    </row>
    <row r="5629" spans="1:33" x14ac:dyDescent="0.25">
      <c r="A5629">
        <v>5621</v>
      </c>
      <c r="B5629" s="10">
        <f t="shared" si="437"/>
        <v>8.7024230032504234E-5</v>
      </c>
      <c r="C5629" s="10">
        <f t="shared" si="438"/>
        <v>9.8315454494852042E-5</v>
      </c>
      <c r="R5629" s="9">
        <v>43700</v>
      </c>
      <c r="S5629">
        <v>11</v>
      </c>
      <c r="T5629">
        <v>5.2623345380000002</v>
      </c>
      <c r="U5629">
        <v>242477.85089999999</v>
      </c>
      <c r="V5629" t="s">
        <v>54</v>
      </c>
      <c r="W5629" t="s">
        <v>41</v>
      </c>
      <c r="AA5629" s="9">
        <v>43700</v>
      </c>
      <c r="AB5629">
        <v>11</v>
      </c>
      <c r="AC5629">
        <f t="shared" si="435"/>
        <v>704368.89760000003</v>
      </c>
      <c r="AD5629">
        <f t="shared" si="435"/>
        <v>242477.85089999999</v>
      </c>
      <c r="AE5629">
        <f t="shared" si="435"/>
        <v>508212.45260000002</v>
      </c>
      <c r="AF5629">
        <f t="shared" si="435"/>
        <v>0</v>
      </c>
      <c r="AG5629">
        <f t="shared" si="436"/>
        <v>750690.30350000004</v>
      </c>
    </row>
    <row r="5630" spans="1:33" x14ac:dyDescent="0.25">
      <c r="A5630">
        <v>5622</v>
      </c>
      <c r="B5630" s="10">
        <f t="shared" si="437"/>
        <v>8.9478886335594681E-5</v>
      </c>
      <c r="C5630" s="10">
        <f t="shared" si="438"/>
        <v>1.0966489027249098E-4</v>
      </c>
      <c r="R5630" s="9">
        <v>43700</v>
      </c>
      <c r="S5630">
        <v>12</v>
      </c>
      <c r="T5630">
        <v>5.5540761180000002</v>
      </c>
      <c r="U5630">
        <v>255920.7194</v>
      </c>
      <c r="V5630" t="s">
        <v>54</v>
      </c>
      <c r="W5630" t="s">
        <v>41</v>
      </c>
      <c r="AA5630" s="9">
        <v>43700</v>
      </c>
      <c r="AB5630">
        <v>12</v>
      </c>
      <c r="AC5630">
        <f t="shared" si="435"/>
        <v>824924.87860000005</v>
      </c>
      <c r="AD5630">
        <f t="shared" si="435"/>
        <v>255920.7194</v>
      </c>
      <c r="AE5630">
        <f t="shared" si="435"/>
        <v>516411.81719999999</v>
      </c>
      <c r="AF5630">
        <f t="shared" si="435"/>
        <v>0</v>
      </c>
      <c r="AG5630">
        <f t="shared" si="436"/>
        <v>772332.53659999999</v>
      </c>
    </row>
    <row r="5631" spans="1:33" x14ac:dyDescent="0.25">
      <c r="A5631">
        <v>5623</v>
      </c>
      <c r="B5631" s="10">
        <f t="shared" si="437"/>
        <v>9.6288160653151735E-5</v>
      </c>
      <c r="C5631" s="10">
        <f t="shared" si="438"/>
        <v>1.2679493422838899E-4</v>
      </c>
      <c r="R5631" s="9">
        <v>43700</v>
      </c>
      <c r="S5631">
        <v>13</v>
      </c>
      <c r="T5631">
        <v>5.660351855</v>
      </c>
      <c r="U5631">
        <v>260817.69279999999</v>
      </c>
      <c r="V5631" t="s">
        <v>54</v>
      </c>
      <c r="W5631" t="s">
        <v>41</v>
      </c>
      <c r="AA5631" s="9">
        <v>43700</v>
      </c>
      <c r="AB5631">
        <v>13</v>
      </c>
      <c r="AC5631">
        <f t="shared" si="435"/>
        <v>915823.83970000001</v>
      </c>
      <c r="AD5631">
        <f t="shared" si="435"/>
        <v>260817.69279999999</v>
      </c>
      <c r="AE5631">
        <f t="shared" si="435"/>
        <v>520442.36060000001</v>
      </c>
      <c r="AF5631">
        <f t="shared" si="435"/>
        <v>0</v>
      </c>
      <c r="AG5631">
        <f t="shared" si="436"/>
        <v>781260.05339999998</v>
      </c>
    </row>
    <row r="5632" spans="1:33" x14ac:dyDescent="0.25">
      <c r="A5632">
        <v>5624</v>
      </c>
      <c r="B5632" s="10">
        <f t="shared" si="437"/>
        <v>9.6532679026661169E-5</v>
      </c>
      <c r="C5632" s="10">
        <f t="shared" si="438"/>
        <v>1.3841218502934694E-4</v>
      </c>
      <c r="R5632" s="9">
        <v>43700</v>
      </c>
      <c r="S5632">
        <v>14</v>
      </c>
      <c r="T5632">
        <v>5.9391125049999998</v>
      </c>
      <c r="U5632">
        <v>273662.42599999998</v>
      </c>
      <c r="V5632" t="s">
        <v>54</v>
      </c>
      <c r="W5632" t="s">
        <v>41</v>
      </c>
      <c r="AA5632" s="9">
        <v>43700</v>
      </c>
      <c r="AB5632">
        <v>14</v>
      </c>
      <c r="AC5632">
        <f t="shared" si="435"/>
        <v>1017816.7120000001</v>
      </c>
      <c r="AD5632">
        <f t="shared" si="435"/>
        <v>273662.42599999998</v>
      </c>
      <c r="AE5632">
        <f t="shared" si="435"/>
        <v>524852.49239999999</v>
      </c>
      <c r="AF5632">
        <f t="shared" si="435"/>
        <v>0</v>
      </c>
      <c r="AG5632">
        <f t="shared" si="436"/>
        <v>798514.91839999997</v>
      </c>
    </row>
    <row r="5633" spans="1:33" x14ac:dyDescent="0.25">
      <c r="A5633">
        <v>5625</v>
      </c>
      <c r="B5633" s="10">
        <f t="shared" si="437"/>
        <v>9.7288135283381524E-5</v>
      </c>
      <c r="C5633" s="10">
        <f t="shared" si="438"/>
        <v>1.5869256853832386E-4</v>
      </c>
      <c r="R5633" s="9">
        <v>43700</v>
      </c>
      <c r="S5633">
        <v>15</v>
      </c>
      <c r="T5633">
        <v>6.1155328920000001</v>
      </c>
      <c r="U5633">
        <v>281791.5246</v>
      </c>
      <c r="V5633" t="s">
        <v>54</v>
      </c>
      <c r="W5633" t="s">
        <v>41</v>
      </c>
      <c r="AA5633" s="9">
        <v>43700</v>
      </c>
      <c r="AB5633">
        <v>15</v>
      </c>
      <c r="AC5633">
        <f t="shared" si="435"/>
        <v>1101331.9269999999</v>
      </c>
      <c r="AD5633">
        <f t="shared" si="435"/>
        <v>281791.5246</v>
      </c>
      <c r="AE5633">
        <f t="shared" si="435"/>
        <v>521261.4106</v>
      </c>
      <c r="AF5633">
        <f t="shared" si="435"/>
        <v>0</v>
      </c>
      <c r="AG5633">
        <f t="shared" si="436"/>
        <v>803052.93519999995</v>
      </c>
    </row>
    <row r="5634" spans="1:33" x14ac:dyDescent="0.25">
      <c r="A5634">
        <v>5626</v>
      </c>
      <c r="B5634" s="10">
        <f t="shared" si="437"/>
        <v>1.1164920325239479E-4</v>
      </c>
      <c r="C5634" s="10">
        <f t="shared" si="438"/>
        <v>1.7546314457390195E-4</v>
      </c>
      <c r="R5634" s="9">
        <v>43700</v>
      </c>
      <c r="S5634">
        <v>16</v>
      </c>
      <c r="T5634">
        <v>6.0354134989999997</v>
      </c>
      <c r="U5634">
        <v>278099.78320000001</v>
      </c>
      <c r="V5634" t="s">
        <v>54</v>
      </c>
      <c r="W5634" t="s">
        <v>41</v>
      </c>
      <c r="AA5634" s="9">
        <v>43700</v>
      </c>
      <c r="AB5634">
        <v>16</v>
      </c>
      <c r="AC5634">
        <f t="shared" si="435"/>
        <v>1175997.1980000001</v>
      </c>
      <c r="AD5634">
        <f t="shared" si="435"/>
        <v>278099.78320000001</v>
      </c>
      <c r="AE5634">
        <f t="shared" si="435"/>
        <v>502896.8051</v>
      </c>
      <c r="AF5634">
        <f t="shared" si="435"/>
        <v>0</v>
      </c>
      <c r="AG5634">
        <f t="shared" si="436"/>
        <v>780996.58829999994</v>
      </c>
    </row>
    <row r="5635" spans="1:33" x14ac:dyDescent="0.25">
      <c r="A5635">
        <v>5627</v>
      </c>
      <c r="B5635" s="10">
        <f t="shared" si="437"/>
        <v>1.2883894175759117E-4</v>
      </c>
      <c r="C5635" s="10">
        <f t="shared" si="438"/>
        <v>1.8427954082687751E-4</v>
      </c>
      <c r="R5635" s="9">
        <v>43700</v>
      </c>
      <c r="S5635">
        <v>17</v>
      </c>
      <c r="T5635">
        <v>5.7748212639999998</v>
      </c>
      <c r="U5635">
        <v>266092.21419999999</v>
      </c>
      <c r="V5635" t="s">
        <v>54</v>
      </c>
      <c r="W5635" t="s">
        <v>41</v>
      </c>
      <c r="AA5635" s="9">
        <v>43700</v>
      </c>
      <c r="AB5635">
        <v>17</v>
      </c>
      <c r="AC5635">
        <f t="shared" si="435"/>
        <v>1220279.06</v>
      </c>
      <c r="AD5635">
        <f t="shared" si="435"/>
        <v>266092.21419999999</v>
      </c>
      <c r="AE5635">
        <f t="shared" si="435"/>
        <v>472291.05440000002</v>
      </c>
      <c r="AF5635">
        <f t="shared" ref="AD5635:AF5698" si="439">SUMIFS($U:$U,$R:$R,$AA5635,$S:$S,$AB5635,$W:$W,AF$2)</f>
        <v>0</v>
      </c>
      <c r="AG5635">
        <f t="shared" si="436"/>
        <v>738383.26860000007</v>
      </c>
    </row>
    <row r="5636" spans="1:33" x14ac:dyDescent="0.25">
      <c r="A5636">
        <v>5628</v>
      </c>
      <c r="B5636" s="10">
        <f t="shared" si="437"/>
        <v>1.5089032004461032E-4</v>
      </c>
      <c r="C5636" s="10">
        <f t="shared" si="438"/>
        <v>1.8959227866236259E-4</v>
      </c>
      <c r="R5636" s="9">
        <v>43700</v>
      </c>
      <c r="S5636">
        <v>18</v>
      </c>
      <c r="T5636">
        <v>5.3101420470000003</v>
      </c>
      <c r="U5636">
        <v>244680.72519999999</v>
      </c>
      <c r="V5636" t="s">
        <v>54</v>
      </c>
      <c r="W5636" t="s">
        <v>41</v>
      </c>
      <c r="AA5636" s="9">
        <v>43700</v>
      </c>
      <c r="AB5636">
        <v>18</v>
      </c>
      <c r="AC5636">
        <f t="shared" ref="AC5636:AC5667" si="440">SUMIFS($U:$U,$R:$R,$AA5636,$S:$S,$AB5636,$W:$W,AC$2)</f>
        <v>1240630.1229999999</v>
      </c>
      <c r="AD5636">
        <f t="shared" si="439"/>
        <v>244680.72519999999</v>
      </c>
      <c r="AE5636">
        <f t="shared" si="439"/>
        <v>444277.70529999997</v>
      </c>
      <c r="AF5636">
        <f t="shared" si="439"/>
        <v>0</v>
      </c>
      <c r="AG5636">
        <f t="shared" ref="AG5636:AG5699" si="441">SUM(AD5636:AF5636)</f>
        <v>688958.43050000002</v>
      </c>
    </row>
    <row r="5637" spans="1:33" x14ac:dyDescent="0.25">
      <c r="A5637">
        <v>5629</v>
      </c>
      <c r="B5637" s="10">
        <f t="shared" si="437"/>
        <v>1.6751701380535489E-4</v>
      </c>
      <c r="C5637" s="10">
        <f t="shared" si="438"/>
        <v>1.917838064987525E-4</v>
      </c>
      <c r="R5637" s="9">
        <v>43700</v>
      </c>
      <c r="S5637">
        <v>19</v>
      </c>
      <c r="T5637">
        <v>4.8386997999999997</v>
      </c>
      <c r="U5637">
        <v>222957.60939999999</v>
      </c>
      <c r="V5637" t="s">
        <v>54</v>
      </c>
      <c r="W5637" t="s">
        <v>41</v>
      </c>
      <c r="AA5637" s="9">
        <v>43700</v>
      </c>
      <c r="AB5637">
        <v>19</v>
      </c>
      <c r="AC5637">
        <f t="shared" si="440"/>
        <v>1216783.5319999999</v>
      </c>
      <c r="AD5637">
        <f t="shared" si="439"/>
        <v>222957.60939999999</v>
      </c>
      <c r="AE5637">
        <f t="shared" si="439"/>
        <v>405499.18050000002</v>
      </c>
      <c r="AF5637">
        <f t="shared" si="439"/>
        <v>0</v>
      </c>
      <c r="AG5637">
        <f t="shared" si="441"/>
        <v>628456.78989999997</v>
      </c>
    </row>
    <row r="5638" spans="1:33" x14ac:dyDescent="0.25">
      <c r="A5638">
        <v>5630</v>
      </c>
      <c r="B5638" s="10">
        <f t="shared" si="437"/>
        <v>1.8617293938458384E-4</v>
      </c>
      <c r="C5638" s="10">
        <f t="shared" si="438"/>
        <v>1.9601953271554886E-4</v>
      </c>
      <c r="R5638" s="9">
        <v>43700</v>
      </c>
      <c r="S5638">
        <v>20</v>
      </c>
      <c r="T5638">
        <v>4.4934029410000003</v>
      </c>
      <c r="U5638">
        <v>207047.02069999999</v>
      </c>
      <c r="V5638" t="s">
        <v>54</v>
      </c>
      <c r="W5638" t="s">
        <v>41</v>
      </c>
      <c r="AA5638" s="9">
        <v>43700</v>
      </c>
      <c r="AB5638">
        <v>20</v>
      </c>
      <c r="AC5638">
        <f t="shared" si="440"/>
        <v>1138550.689</v>
      </c>
      <c r="AD5638">
        <f t="shared" si="439"/>
        <v>207047.02069999999</v>
      </c>
      <c r="AE5638">
        <f t="shared" si="439"/>
        <v>384225.23619999998</v>
      </c>
      <c r="AF5638">
        <f t="shared" si="439"/>
        <v>0</v>
      </c>
      <c r="AG5638">
        <f t="shared" si="441"/>
        <v>591272.25689999992</v>
      </c>
    </row>
    <row r="5639" spans="1:33" x14ac:dyDescent="0.25">
      <c r="A5639">
        <v>5631</v>
      </c>
      <c r="B5639" s="10">
        <f t="shared" si="437"/>
        <v>2.014490425145209E-4</v>
      </c>
      <c r="C5639" s="10">
        <f t="shared" si="438"/>
        <v>1.9713352559419626E-4</v>
      </c>
      <c r="R5639" s="9">
        <v>43700</v>
      </c>
      <c r="S5639">
        <v>21</v>
      </c>
      <c r="T5639">
        <v>4.4479287210000003</v>
      </c>
      <c r="U5639">
        <v>204951.65960000001</v>
      </c>
      <c r="V5639" t="s">
        <v>54</v>
      </c>
      <c r="W5639" t="s">
        <v>41</v>
      </c>
      <c r="AA5639" s="9">
        <v>43700</v>
      </c>
      <c r="AB5639">
        <v>21</v>
      </c>
      <c r="AC5639">
        <f t="shared" si="440"/>
        <v>1076220.875</v>
      </c>
      <c r="AD5639">
        <f t="shared" si="439"/>
        <v>204951.65960000001</v>
      </c>
      <c r="AE5639">
        <f t="shared" si="439"/>
        <v>375815.08559999999</v>
      </c>
      <c r="AF5639">
        <f t="shared" si="439"/>
        <v>0</v>
      </c>
      <c r="AG5639">
        <f t="shared" si="441"/>
        <v>580766.7452</v>
      </c>
    </row>
    <row r="5640" spans="1:33" x14ac:dyDescent="0.25">
      <c r="A5640">
        <v>5632</v>
      </c>
      <c r="B5640" s="10">
        <f t="shared" si="437"/>
        <v>2.1510636687177372E-4</v>
      </c>
      <c r="C5640" s="10">
        <f t="shared" si="438"/>
        <v>1.9171913105612916E-4</v>
      </c>
      <c r="R5640" s="9">
        <v>43700</v>
      </c>
      <c r="S5640">
        <v>22</v>
      </c>
      <c r="T5640">
        <v>4.2590840070000002</v>
      </c>
      <c r="U5640">
        <v>196250.0729</v>
      </c>
      <c r="V5640" t="s">
        <v>54</v>
      </c>
      <c r="W5640" t="s">
        <v>41</v>
      </c>
      <c r="AA5640" s="9">
        <v>43700</v>
      </c>
      <c r="AB5640">
        <v>22</v>
      </c>
      <c r="AC5640">
        <f t="shared" si="440"/>
        <v>1008105.206</v>
      </c>
      <c r="AD5640">
        <f t="shared" si="439"/>
        <v>196250.0729</v>
      </c>
      <c r="AE5640">
        <f t="shared" si="439"/>
        <v>348506.6593</v>
      </c>
      <c r="AF5640">
        <f t="shared" si="439"/>
        <v>0</v>
      </c>
      <c r="AG5640">
        <f t="shared" si="441"/>
        <v>544756.73219999997</v>
      </c>
    </row>
    <row r="5641" spans="1:33" x14ac:dyDescent="0.25">
      <c r="A5641">
        <v>5633</v>
      </c>
      <c r="B5641" s="10">
        <f t="shared" si="437"/>
        <v>2.2320613995740419E-4</v>
      </c>
      <c r="C5641" s="10">
        <f t="shared" si="438"/>
        <v>1.8125840850408289E-4</v>
      </c>
      <c r="R5641" s="9">
        <v>43700</v>
      </c>
      <c r="S5641">
        <v>23</v>
      </c>
      <c r="T5641">
        <v>3.804165464</v>
      </c>
      <c r="U5641">
        <v>175288.33619999999</v>
      </c>
      <c r="V5641" t="s">
        <v>54</v>
      </c>
      <c r="W5641" t="s">
        <v>41</v>
      </c>
      <c r="AA5641" s="9">
        <v>43700</v>
      </c>
      <c r="AB5641">
        <v>23</v>
      </c>
      <c r="AC5641">
        <f t="shared" si="440"/>
        <v>916774.82209999999</v>
      </c>
      <c r="AD5641">
        <f t="shared" si="439"/>
        <v>175288.33619999999</v>
      </c>
      <c r="AE5641">
        <f t="shared" si="439"/>
        <v>317353.41070000001</v>
      </c>
      <c r="AF5641">
        <f t="shared" si="439"/>
        <v>0</v>
      </c>
      <c r="AG5641">
        <f t="shared" si="441"/>
        <v>492641.74690000003</v>
      </c>
    </row>
    <row r="5642" spans="1:33" x14ac:dyDescent="0.25">
      <c r="A5642">
        <v>5634</v>
      </c>
      <c r="B5642" s="10">
        <f t="shared" ref="B5642:B5705" si="442">AC5636/$AC$1</f>
        <v>2.2692863456143345E-4</v>
      </c>
      <c r="C5642" s="10">
        <f t="shared" ref="C5642:C5705" si="443">AG5636/$AG$1</f>
        <v>1.6912559364281996E-4</v>
      </c>
      <c r="R5642" s="9">
        <v>43700</v>
      </c>
      <c r="S5642">
        <v>24</v>
      </c>
      <c r="T5642">
        <v>3.5178557389999998</v>
      </c>
      <c r="U5642">
        <v>162095.7568</v>
      </c>
      <c r="V5642" t="s">
        <v>54</v>
      </c>
      <c r="W5642" t="s">
        <v>41</v>
      </c>
      <c r="AA5642" s="9">
        <v>43700</v>
      </c>
      <c r="AB5642">
        <v>24</v>
      </c>
      <c r="AC5642">
        <f t="shared" si="440"/>
        <v>810118.01859999995</v>
      </c>
      <c r="AD5642">
        <f t="shared" si="439"/>
        <v>162095.7568</v>
      </c>
      <c r="AE5642">
        <f t="shared" si="439"/>
        <v>297275.14769999997</v>
      </c>
      <c r="AF5642">
        <f t="shared" si="439"/>
        <v>0</v>
      </c>
      <c r="AG5642">
        <f t="shared" si="441"/>
        <v>459370.90449999995</v>
      </c>
    </row>
    <row r="5643" spans="1:33" x14ac:dyDescent="0.25">
      <c r="A5643">
        <v>5635</v>
      </c>
      <c r="B5643" s="10">
        <f t="shared" si="442"/>
        <v>2.2256675890304677E-4</v>
      </c>
      <c r="C5643" s="10">
        <f t="shared" si="443"/>
        <v>1.5427364404781529E-4</v>
      </c>
      <c r="R5643" s="9">
        <v>43701</v>
      </c>
      <c r="S5643">
        <v>1</v>
      </c>
      <c r="T5643">
        <v>3.2331399439999999</v>
      </c>
      <c r="U5643">
        <v>148976.62229999999</v>
      </c>
      <c r="V5643" t="s">
        <v>54</v>
      </c>
      <c r="W5643" t="s">
        <v>41</v>
      </c>
      <c r="AA5643" s="9">
        <v>43701</v>
      </c>
      <c r="AB5643">
        <v>1</v>
      </c>
      <c r="AC5643">
        <f t="shared" si="440"/>
        <v>704869.63690000004</v>
      </c>
      <c r="AD5643">
        <f t="shared" si="439"/>
        <v>148976.62229999999</v>
      </c>
      <c r="AE5643">
        <f t="shared" si="439"/>
        <v>280978.00760000001</v>
      </c>
      <c r="AF5643">
        <f t="shared" si="439"/>
        <v>0</v>
      </c>
      <c r="AG5643">
        <f t="shared" si="441"/>
        <v>429954.6299</v>
      </c>
    </row>
    <row r="5644" spans="1:33" x14ac:dyDescent="0.25">
      <c r="A5644">
        <v>5636</v>
      </c>
      <c r="B5644" s="10">
        <f t="shared" si="442"/>
        <v>2.0825687563427741E-4</v>
      </c>
      <c r="C5644" s="10">
        <f t="shared" si="443"/>
        <v>1.4514558067047623E-4</v>
      </c>
      <c r="R5644" s="9">
        <v>43701</v>
      </c>
      <c r="S5644">
        <v>2</v>
      </c>
      <c r="T5644">
        <v>3.01985042</v>
      </c>
      <c r="U5644">
        <v>139148.66759999999</v>
      </c>
      <c r="V5644" t="s">
        <v>54</v>
      </c>
      <c r="W5644" t="s">
        <v>41</v>
      </c>
      <c r="AA5644" s="9">
        <v>43701</v>
      </c>
      <c r="AB5644">
        <v>2</v>
      </c>
      <c r="AC5644">
        <f t="shared" si="440"/>
        <v>626409.45460000006</v>
      </c>
      <c r="AD5644">
        <f t="shared" si="439"/>
        <v>139148.66759999999</v>
      </c>
      <c r="AE5644">
        <f t="shared" si="439"/>
        <v>269382.19199999998</v>
      </c>
      <c r="AF5644">
        <f t="shared" si="439"/>
        <v>0</v>
      </c>
      <c r="AG5644">
        <f t="shared" si="441"/>
        <v>408530.85959999997</v>
      </c>
    </row>
    <row r="5645" spans="1:33" x14ac:dyDescent="0.25">
      <c r="A5645">
        <v>5637</v>
      </c>
      <c r="B5645" s="10">
        <f t="shared" si="442"/>
        <v>1.9685587922022523E-4</v>
      </c>
      <c r="C5645" s="10">
        <f t="shared" si="443"/>
        <v>1.4256668646709937E-4</v>
      </c>
      <c r="R5645" s="9">
        <v>43701</v>
      </c>
      <c r="S5645">
        <v>3</v>
      </c>
      <c r="T5645">
        <v>2.8763287979999999</v>
      </c>
      <c r="U5645">
        <v>132535.47839999999</v>
      </c>
      <c r="V5645" t="s">
        <v>54</v>
      </c>
      <c r="W5645" t="s">
        <v>41</v>
      </c>
      <c r="AA5645" s="9">
        <v>43701</v>
      </c>
      <c r="AB5645">
        <v>3</v>
      </c>
      <c r="AC5645">
        <f t="shared" si="440"/>
        <v>566581.83259999997</v>
      </c>
      <c r="AD5645">
        <f t="shared" si="439"/>
        <v>132535.47839999999</v>
      </c>
      <c r="AE5645">
        <f t="shared" si="439"/>
        <v>262914.00390000001</v>
      </c>
      <c r="AF5645">
        <f t="shared" si="439"/>
        <v>0</v>
      </c>
      <c r="AG5645">
        <f t="shared" si="441"/>
        <v>395449.48230000003</v>
      </c>
    </row>
    <row r="5646" spans="1:33" x14ac:dyDescent="0.25">
      <c r="A5646">
        <v>5638</v>
      </c>
      <c r="B5646" s="10">
        <f t="shared" si="442"/>
        <v>1.8439656884895145E-4</v>
      </c>
      <c r="C5646" s="10">
        <f t="shared" si="443"/>
        <v>1.3372694439254371E-4</v>
      </c>
      <c r="R5646" s="9">
        <v>43701</v>
      </c>
      <c r="S5646">
        <v>4</v>
      </c>
      <c r="T5646">
        <v>2.7814945739999999</v>
      </c>
      <c r="U5646">
        <v>128165.70699999999</v>
      </c>
      <c r="V5646" t="s">
        <v>54</v>
      </c>
      <c r="W5646" t="s">
        <v>41</v>
      </c>
      <c r="AA5646" s="9">
        <v>43701</v>
      </c>
      <c r="AB5646">
        <v>4</v>
      </c>
      <c r="AC5646">
        <f t="shared" si="440"/>
        <v>524512.64560000005</v>
      </c>
      <c r="AD5646">
        <f t="shared" si="439"/>
        <v>128165.70699999999</v>
      </c>
      <c r="AE5646">
        <f t="shared" si="439"/>
        <v>262221.4694</v>
      </c>
      <c r="AF5646">
        <f t="shared" si="439"/>
        <v>0</v>
      </c>
      <c r="AG5646">
        <f t="shared" si="441"/>
        <v>390387.1764</v>
      </c>
    </row>
    <row r="5647" spans="1:33" x14ac:dyDescent="0.25">
      <c r="A5647">
        <v>5639</v>
      </c>
      <c r="B5647" s="10">
        <f t="shared" si="442"/>
        <v>1.6769096181251927E-4</v>
      </c>
      <c r="C5647" s="10">
        <f t="shared" si="443"/>
        <v>1.2093375189157856E-4</v>
      </c>
      <c r="R5647" s="9">
        <v>43701</v>
      </c>
      <c r="S5647">
        <v>5</v>
      </c>
      <c r="T5647">
        <v>2.7833551019999998</v>
      </c>
      <c r="U5647">
        <v>128251.43640000001</v>
      </c>
      <c r="V5647" t="s">
        <v>54</v>
      </c>
      <c r="W5647" t="s">
        <v>41</v>
      </c>
      <c r="AA5647" s="9">
        <v>43701</v>
      </c>
      <c r="AB5647">
        <v>5</v>
      </c>
      <c r="AC5647">
        <f t="shared" si="440"/>
        <v>493791.2205</v>
      </c>
      <c r="AD5647">
        <f t="shared" si="439"/>
        <v>128251.43640000001</v>
      </c>
      <c r="AE5647">
        <f t="shared" si="439"/>
        <v>266493.93170000002</v>
      </c>
      <c r="AF5647">
        <f t="shared" si="439"/>
        <v>0</v>
      </c>
      <c r="AG5647">
        <f t="shared" si="441"/>
        <v>394745.36810000002</v>
      </c>
    </row>
    <row r="5648" spans="1:33" x14ac:dyDescent="0.25">
      <c r="A5648">
        <v>5640</v>
      </c>
      <c r="B5648" s="10">
        <f t="shared" si="442"/>
        <v>1.4818193786071077E-4</v>
      </c>
      <c r="C5648" s="10">
        <f t="shared" si="443"/>
        <v>1.1276642172651612E-4</v>
      </c>
      <c r="R5648" s="9">
        <v>43701</v>
      </c>
      <c r="S5648">
        <v>6</v>
      </c>
      <c r="T5648">
        <v>2.8077920609999998</v>
      </c>
      <c r="U5648">
        <v>129377.44259999999</v>
      </c>
      <c r="V5648" t="s">
        <v>54</v>
      </c>
      <c r="W5648" t="s">
        <v>41</v>
      </c>
      <c r="AA5648" s="9">
        <v>43701</v>
      </c>
      <c r="AB5648">
        <v>6</v>
      </c>
      <c r="AC5648">
        <f t="shared" si="440"/>
        <v>477727.9473</v>
      </c>
      <c r="AD5648">
        <f t="shared" si="439"/>
        <v>129377.44259999999</v>
      </c>
      <c r="AE5648">
        <f t="shared" si="439"/>
        <v>275294.50959999999</v>
      </c>
      <c r="AF5648">
        <f t="shared" si="439"/>
        <v>0</v>
      </c>
      <c r="AG5648">
        <f t="shared" si="441"/>
        <v>404671.9522</v>
      </c>
    </row>
    <row r="5649" spans="1:33" x14ac:dyDescent="0.25">
      <c r="A5649">
        <v>5641</v>
      </c>
      <c r="B5649" s="10">
        <f t="shared" si="442"/>
        <v>1.2893053399246732E-4</v>
      </c>
      <c r="C5649" s="10">
        <f t="shared" si="443"/>
        <v>1.0554531130208218E-4</v>
      </c>
      <c r="R5649" s="9">
        <v>43701</v>
      </c>
      <c r="S5649">
        <v>7</v>
      </c>
      <c r="T5649">
        <v>2.93808238</v>
      </c>
      <c r="U5649">
        <v>135380.95989999999</v>
      </c>
      <c r="V5649" t="s">
        <v>54</v>
      </c>
      <c r="W5649" t="s">
        <v>41</v>
      </c>
      <c r="AA5649" s="9">
        <v>43701</v>
      </c>
      <c r="AB5649">
        <v>7</v>
      </c>
      <c r="AC5649">
        <f t="shared" si="440"/>
        <v>484320.2745</v>
      </c>
      <c r="AD5649">
        <f t="shared" si="439"/>
        <v>135380.95989999999</v>
      </c>
      <c r="AE5649">
        <f t="shared" si="439"/>
        <v>301567.01699999999</v>
      </c>
      <c r="AF5649">
        <f t="shared" si="439"/>
        <v>0</v>
      </c>
      <c r="AG5649">
        <f t="shared" si="441"/>
        <v>436947.97690000001</v>
      </c>
    </row>
    <row r="5650" spans="1:33" x14ac:dyDescent="0.25">
      <c r="A5650">
        <v>5642</v>
      </c>
      <c r="B5650" s="10">
        <f t="shared" si="442"/>
        <v>1.145790671800013E-4</v>
      </c>
      <c r="C5650" s="10">
        <f t="shared" si="443"/>
        <v>1.0028620173951341E-4</v>
      </c>
      <c r="R5650" s="9">
        <v>43701</v>
      </c>
      <c r="S5650">
        <v>8</v>
      </c>
      <c r="T5650">
        <v>2.895149988</v>
      </c>
      <c r="U5650">
        <v>133402.7211</v>
      </c>
      <c r="V5650" t="s">
        <v>54</v>
      </c>
      <c r="W5650" t="s">
        <v>41</v>
      </c>
      <c r="AA5650" s="9">
        <v>43701</v>
      </c>
      <c r="AB5650">
        <v>8</v>
      </c>
      <c r="AC5650">
        <f t="shared" si="440"/>
        <v>518354.55410000001</v>
      </c>
      <c r="AD5650">
        <f t="shared" si="439"/>
        <v>133402.7211</v>
      </c>
      <c r="AE5650">
        <f t="shared" si="439"/>
        <v>318690.98479999998</v>
      </c>
      <c r="AF5650">
        <f t="shared" si="439"/>
        <v>0</v>
      </c>
      <c r="AG5650">
        <f t="shared" si="441"/>
        <v>452093.70589999994</v>
      </c>
    </row>
    <row r="5651" spans="1:33" x14ac:dyDescent="0.25">
      <c r="A5651">
        <v>5643</v>
      </c>
      <c r="B5651" s="10">
        <f t="shared" si="442"/>
        <v>1.0363575674619717E-4</v>
      </c>
      <c r="C5651" s="10">
        <f t="shared" si="443"/>
        <v>9.7074983756561102E-5</v>
      </c>
      <c r="R5651" s="9">
        <v>43701</v>
      </c>
      <c r="S5651">
        <v>9</v>
      </c>
      <c r="T5651">
        <v>3.146315821</v>
      </c>
      <c r="U5651">
        <v>144975.94039999999</v>
      </c>
      <c r="V5651" t="s">
        <v>54</v>
      </c>
      <c r="W5651" t="s">
        <v>41</v>
      </c>
      <c r="AA5651" s="9">
        <v>43701</v>
      </c>
      <c r="AB5651">
        <v>9</v>
      </c>
      <c r="AC5651">
        <f t="shared" si="440"/>
        <v>593457.93030000001</v>
      </c>
      <c r="AD5651">
        <f t="shared" si="439"/>
        <v>144975.94039999999</v>
      </c>
      <c r="AE5651">
        <f t="shared" si="439"/>
        <v>341010.9927</v>
      </c>
      <c r="AF5651">
        <f t="shared" si="439"/>
        <v>0</v>
      </c>
      <c r="AG5651">
        <f t="shared" si="441"/>
        <v>485986.93310000002</v>
      </c>
    </row>
    <row r="5652" spans="1:33" x14ac:dyDescent="0.25">
      <c r="A5652">
        <v>5644</v>
      </c>
      <c r="B5652" s="10">
        <f t="shared" si="442"/>
        <v>9.5940712924486257E-5</v>
      </c>
      <c r="C5652" s="10">
        <f t="shared" si="443"/>
        <v>9.5832288330194518E-5</v>
      </c>
      <c r="R5652" s="9">
        <v>43701</v>
      </c>
      <c r="S5652">
        <v>10</v>
      </c>
      <c r="T5652">
        <v>3.6074070489999999</v>
      </c>
      <c r="U5652">
        <v>166222.10200000001</v>
      </c>
      <c r="V5652" t="s">
        <v>54</v>
      </c>
      <c r="W5652" t="s">
        <v>41</v>
      </c>
      <c r="AA5652" s="9">
        <v>43701</v>
      </c>
      <c r="AB5652">
        <v>10</v>
      </c>
      <c r="AC5652">
        <f t="shared" si="440"/>
        <v>721088.79669999995</v>
      </c>
      <c r="AD5652">
        <f t="shared" si="439"/>
        <v>166222.10200000001</v>
      </c>
      <c r="AE5652">
        <f t="shared" si="439"/>
        <v>362338.59139999998</v>
      </c>
      <c r="AF5652">
        <f t="shared" si="439"/>
        <v>0</v>
      </c>
      <c r="AG5652">
        <f t="shared" si="441"/>
        <v>528560.69339999999</v>
      </c>
    </row>
    <row r="5653" spans="1:33" x14ac:dyDescent="0.25">
      <c r="A5653">
        <v>5645</v>
      </c>
      <c r="B5653" s="10">
        <f t="shared" si="442"/>
        <v>9.0321333771523066E-5</v>
      </c>
      <c r="C5653" s="10">
        <f t="shared" si="443"/>
        <v>9.6902137722902854E-5</v>
      </c>
      <c r="R5653" s="9">
        <v>43701</v>
      </c>
      <c r="S5653">
        <v>11</v>
      </c>
      <c r="T5653">
        <v>4.1911945279999996</v>
      </c>
      <c r="U5653">
        <v>193121.8615</v>
      </c>
      <c r="V5653" t="s">
        <v>54</v>
      </c>
      <c r="W5653" t="s">
        <v>41</v>
      </c>
      <c r="AA5653" s="9">
        <v>43701</v>
      </c>
      <c r="AB5653">
        <v>11</v>
      </c>
      <c r="AC5653">
        <f t="shared" si="440"/>
        <v>820290.45400000003</v>
      </c>
      <c r="AD5653">
        <f t="shared" si="439"/>
        <v>193121.8615</v>
      </c>
      <c r="AE5653">
        <f t="shared" si="439"/>
        <v>375791.09779999999</v>
      </c>
      <c r="AF5653">
        <f t="shared" si="439"/>
        <v>0</v>
      </c>
      <c r="AG5653">
        <f t="shared" si="441"/>
        <v>568912.95929999999</v>
      </c>
    </row>
    <row r="5654" spans="1:33" x14ac:dyDescent="0.25">
      <c r="A5654">
        <v>5646</v>
      </c>
      <c r="B5654" s="10">
        <f t="shared" si="442"/>
        <v>8.7383136007109058E-5</v>
      </c>
      <c r="C5654" s="10">
        <f t="shared" si="443"/>
        <v>9.9338916713384879E-5</v>
      </c>
      <c r="R5654" s="9">
        <v>43701</v>
      </c>
      <c r="S5654">
        <v>12</v>
      </c>
      <c r="T5654">
        <v>4.5428348740000004</v>
      </c>
      <c r="U5654">
        <v>209324.74530000001</v>
      </c>
      <c r="V5654" t="s">
        <v>54</v>
      </c>
      <c r="W5654" t="s">
        <v>41</v>
      </c>
      <c r="AA5654" s="9">
        <v>43701</v>
      </c>
      <c r="AB5654">
        <v>12</v>
      </c>
      <c r="AC5654">
        <f t="shared" si="440"/>
        <v>963086.58440000005</v>
      </c>
      <c r="AD5654">
        <f t="shared" si="439"/>
        <v>209324.74530000001</v>
      </c>
      <c r="AE5654">
        <f t="shared" si="439"/>
        <v>385963.092</v>
      </c>
      <c r="AF5654">
        <f t="shared" si="439"/>
        <v>0</v>
      </c>
      <c r="AG5654">
        <f t="shared" si="441"/>
        <v>595287.83730000001</v>
      </c>
    </row>
    <row r="5655" spans="1:33" x14ac:dyDescent="0.25">
      <c r="A5655">
        <v>5647</v>
      </c>
      <c r="B5655" s="10">
        <f t="shared" si="442"/>
        <v>8.8588965030880239E-5</v>
      </c>
      <c r="C5655" s="10">
        <f t="shared" si="443"/>
        <v>1.0726203891664504E-4</v>
      </c>
      <c r="R5655" s="9">
        <v>43701</v>
      </c>
      <c r="S5655">
        <v>13</v>
      </c>
      <c r="T5655">
        <v>4.7470800300000002</v>
      </c>
      <c r="U5655">
        <v>218735.95360000001</v>
      </c>
      <c r="V5655" t="s">
        <v>54</v>
      </c>
      <c r="W5655" t="s">
        <v>41</v>
      </c>
      <c r="AA5655" s="9">
        <v>43701</v>
      </c>
      <c r="AB5655">
        <v>13</v>
      </c>
      <c r="AC5655">
        <f t="shared" si="440"/>
        <v>1072982.6399999999</v>
      </c>
      <c r="AD5655">
        <f t="shared" si="439"/>
        <v>218735.95360000001</v>
      </c>
      <c r="AE5655">
        <f t="shared" si="439"/>
        <v>386427.26449999999</v>
      </c>
      <c r="AF5655">
        <f t="shared" si="439"/>
        <v>0</v>
      </c>
      <c r="AG5655">
        <f t="shared" si="441"/>
        <v>605163.21809999994</v>
      </c>
    </row>
    <row r="5656" spans="1:33" x14ac:dyDescent="0.25">
      <c r="A5656">
        <v>5648</v>
      </c>
      <c r="B5656" s="10">
        <f t="shared" si="442"/>
        <v>9.4814311695230136E-5</v>
      </c>
      <c r="C5656" s="10">
        <f t="shared" si="443"/>
        <v>1.1098001418899823E-4</v>
      </c>
      <c r="R5656" s="9">
        <v>43701</v>
      </c>
      <c r="S5656">
        <v>14</v>
      </c>
      <c r="T5656">
        <v>4.9309212249999996</v>
      </c>
      <c r="U5656">
        <v>227206.98819999999</v>
      </c>
      <c r="V5656" t="s">
        <v>54</v>
      </c>
      <c r="W5656" t="s">
        <v>41</v>
      </c>
      <c r="AA5656" s="9">
        <v>43701</v>
      </c>
      <c r="AB5656">
        <v>14</v>
      </c>
      <c r="AC5656">
        <f t="shared" si="440"/>
        <v>1159505.7039999999</v>
      </c>
      <c r="AD5656">
        <f t="shared" si="439"/>
        <v>227206.98819999999</v>
      </c>
      <c r="AE5656">
        <f t="shared" si="439"/>
        <v>391322.52720000001</v>
      </c>
      <c r="AF5656">
        <f t="shared" si="439"/>
        <v>0</v>
      </c>
      <c r="AG5656">
        <f t="shared" si="441"/>
        <v>618529.51540000003</v>
      </c>
    </row>
    <row r="5657" spans="1:33" x14ac:dyDescent="0.25">
      <c r="A5657">
        <v>5649</v>
      </c>
      <c r="B5657" s="10">
        <f t="shared" si="442"/>
        <v>1.0855177163277161E-4</v>
      </c>
      <c r="C5657" s="10">
        <f t="shared" si="443"/>
        <v>1.193001274453393E-4</v>
      </c>
      <c r="R5657" s="9">
        <v>43701</v>
      </c>
      <c r="S5657">
        <v>15</v>
      </c>
      <c r="T5657">
        <v>5.0752227760000004</v>
      </c>
      <c r="U5657">
        <v>233856.1151</v>
      </c>
      <c r="V5657" t="s">
        <v>54</v>
      </c>
      <c r="W5657" t="s">
        <v>41</v>
      </c>
      <c r="AA5657" s="9">
        <v>43701</v>
      </c>
      <c r="AB5657">
        <v>15</v>
      </c>
      <c r="AC5657">
        <f t="shared" si="440"/>
        <v>1227720.5179999999</v>
      </c>
      <c r="AD5657">
        <f t="shared" si="439"/>
        <v>233856.1151</v>
      </c>
      <c r="AE5657">
        <f t="shared" si="439"/>
        <v>392084.51400000002</v>
      </c>
      <c r="AF5657">
        <f t="shared" si="439"/>
        <v>0</v>
      </c>
      <c r="AG5657">
        <f t="shared" si="441"/>
        <v>625940.62910000002</v>
      </c>
    </row>
    <row r="5658" spans="1:33" x14ac:dyDescent="0.25">
      <c r="A5658">
        <v>5650</v>
      </c>
      <c r="B5658" s="10">
        <f t="shared" si="442"/>
        <v>1.3189724560047465E-4</v>
      </c>
      <c r="C5658" s="10">
        <f t="shared" si="443"/>
        <v>1.297511389513878E-4</v>
      </c>
      <c r="R5658" s="9">
        <v>43701</v>
      </c>
      <c r="S5658">
        <v>16</v>
      </c>
      <c r="T5658">
        <v>5.0165042340000001</v>
      </c>
      <c r="U5658">
        <v>231150.48209999999</v>
      </c>
      <c r="V5658" t="s">
        <v>54</v>
      </c>
      <c r="W5658" t="s">
        <v>41</v>
      </c>
      <c r="AA5658" s="9">
        <v>43701</v>
      </c>
      <c r="AB5658">
        <v>16</v>
      </c>
      <c r="AC5658">
        <f t="shared" si="440"/>
        <v>1255236.615</v>
      </c>
      <c r="AD5658">
        <f t="shared" si="439"/>
        <v>231150.48209999999</v>
      </c>
      <c r="AE5658">
        <f t="shared" si="439"/>
        <v>389195.8443</v>
      </c>
      <c r="AF5658">
        <f t="shared" si="439"/>
        <v>0</v>
      </c>
      <c r="AG5658">
        <f t="shared" si="441"/>
        <v>620346.32640000002</v>
      </c>
    </row>
    <row r="5659" spans="1:33" x14ac:dyDescent="0.25">
      <c r="A5659">
        <v>5651</v>
      </c>
      <c r="B5659" s="10">
        <f t="shared" si="442"/>
        <v>1.5004261884264949E-4</v>
      </c>
      <c r="C5659" s="10">
        <f t="shared" si="443"/>
        <v>1.396568177602204E-4</v>
      </c>
      <c r="R5659" s="9">
        <v>43701</v>
      </c>
      <c r="S5659">
        <v>17</v>
      </c>
      <c r="T5659">
        <v>4.9282746099999999</v>
      </c>
      <c r="U5659">
        <v>227085.03750000001</v>
      </c>
      <c r="V5659" t="s">
        <v>54</v>
      </c>
      <c r="W5659" t="s">
        <v>41</v>
      </c>
      <c r="AA5659" s="9">
        <v>43701</v>
      </c>
      <c r="AB5659">
        <v>17</v>
      </c>
      <c r="AC5659">
        <f t="shared" si="440"/>
        <v>1276368.9820000001</v>
      </c>
      <c r="AD5659">
        <f t="shared" si="439"/>
        <v>227085.03750000001</v>
      </c>
      <c r="AE5659">
        <f t="shared" si="439"/>
        <v>383310.41230000003</v>
      </c>
      <c r="AF5659">
        <f t="shared" si="439"/>
        <v>0</v>
      </c>
      <c r="AG5659">
        <f t="shared" si="441"/>
        <v>610395.44980000006</v>
      </c>
    </row>
    <row r="5660" spans="1:33" x14ac:dyDescent="0.25">
      <c r="A5660">
        <v>5652</v>
      </c>
      <c r="B5660" s="10">
        <f t="shared" si="442"/>
        <v>1.7616203210820054E-4</v>
      </c>
      <c r="C5660" s="10">
        <f t="shared" si="443"/>
        <v>1.4613132580241055E-4</v>
      </c>
      <c r="R5660" s="9">
        <v>43701</v>
      </c>
      <c r="S5660">
        <v>18</v>
      </c>
      <c r="T5660">
        <v>4.8195960869999999</v>
      </c>
      <c r="U5660">
        <v>222077.34849999999</v>
      </c>
      <c r="V5660" t="s">
        <v>54</v>
      </c>
      <c r="W5660" t="s">
        <v>41</v>
      </c>
      <c r="AA5660" s="9">
        <v>43701</v>
      </c>
      <c r="AB5660">
        <v>18</v>
      </c>
      <c r="AC5660">
        <f t="shared" si="440"/>
        <v>1257063.334</v>
      </c>
      <c r="AD5660">
        <f t="shared" si="439"/>
        <v>222077.34849999999</v>
      </c>
      <c r="AE5660">
        <f t="shared" si="439"/>
        <v>376247.88559999998</v>
      </c>
      <c r="AF5660">
        <f t="shared" si="439"/>
        <v>0</v>
      </c>
      <c r="AG5660">
        <f t="shared" si="441"/>
        <v>598325.2341</v>
      </c>
    </row>
    <row r="5661" spans="1:33" x14ac:dyDescent="0.25">
      <c r="A5661">
        <v>5653</v>
      </c>
      <c r="B5661" s="10">
        <f t="shared" si="442"/>
        <v>1.9626356066103847E-4</v>
      </c>
      <c r="C5661" s="10">
        <f t="shared" si="443"/>
        <v>1.4855553540100243E-4</v>
      </c>
      <c r="R5661" s="9">
        <v>43701</v>
      </c>
      <c r="S5661">
        <v>19</v>
      </c>
      <c r="T5661">
        <v>4.5820258310000002</v>
      </c>
      <c r="U5661">
        <v>211130.58619999999</v>
      </c>
      <c r="V5661" t="s">
        <v>54</v>
      </c>
      <c r="W5661" t="s">
        <v>41</v>
      </c>
      <c r="AA5661" s="9">
        <v>43701</v>
      </c>
      <c r="AB5661">
        <v>19</v>
      </c>
      <c r="AC5661">
        <f t="shared" si="440"/>
        <v>1221591.307</v>
      </c>
      <c r="AD5661">
        <f t="shared" si="439"/>
        <v>211130.58619999999</v>
      </c>
      <c r="AE5661">
        <f t="shared" si="439"/>
        <v>360843.87939999998</v>
      </c>
      <c r="AF5661">
        <f t="shared" si="439"/>
        <v>0</v>
      </c>
      <c r="AG5661">
        <f t="shared" si="441"/>
        <v>571974.4656</v>
      </c>
    </row>
    <row r="5662" spans="1:33" x14ac:dyDescent="0.25">
      <c r="A5662">
        <v>5654</v>
      </c>
      <c r="B5662" s="10">
        <f t="shared" si="442"/>
        <v>2.1208984152234196E-4</v>
      </c>
      <c r="C5662" s="10">
        <f t="shared" si="443"/>
        <v>1.5183669557786297E-4</v>
      </c>
      <c r="R5662" s="9">
        <v>43701</v>
      </c>
      <c r="S5662">
        <v>20</v>
      </c>
      <c r="T5662">
        <v>4.3074947620000001</v>
      </c>
      <c r="U5662">
        <v>198480.74369999999</v>
      </c>
      <c r="V5662" t="s">
        <v>54</v>
      </c>
      <c r="W5662" t="s">
        <v>41</v>
      </c>
      <c r="AA5662" s="9">
        <v>43701</v>
      </c>
      <c r="AB5662">
        <v>20</v>
      </c>
      <c r="AC5662">
        <f t="shared" si="440"/>
        <v>1123176.1029999999</v>
      </c>
      <c r="AD5662">
        <f t="shared" si="439"/>
        <v>198480.74369999999</v>
      </c>
      <c r="AE5662">
        <f t="shared" si="439"/>
        <v>346390.61469999998</v>
      </c>
      <c r="AF5662">
        <f t="shared" si="439"/>
        <v>0</v>
      </c>
      <c r="AG5662">
        <f t="shared" si="441"/>
        <v>544871.35840000003</v>
      </c>
    </row>
    <row r="5663" spans="1:33" x14ac:dyDescent="0.25">
      <c r="A5663">
        <v>5655</v>
      </c>
      <c r="B5663" s="10">
        <f t="shared" si="442"/>
        <v>2.245672869034438E-4</v>
      </c>
      <c r="C5663" s="10">
        <f t="shared" si="443"/>
        <v>1.5365597660931403E-4</v>
      </c>
      <c r="R5663" s="9">
        <v>43701</v>
      </c>
      <c r="S5663">
        <v>21</v>
      </c>
      <c r="T5663">
        <v>4.2736325329999998</v>
      </c>
      <c r="U5663">
        <v>196920.43979999999</v>
      </c>
      <c r="V5663" t="s">
        <v>54</v>
      </c>
      <c r="W5663" t="s">
        <v>41</v>
      </c>
      <c r="AA5663" s="9">
        <v>43701</v>
      </c>
      <c r="AB5663">
        <v>21</v>
      </c>
      <c r="AC5663">
        <f t="shared" si="440"/>
        <v>1077973.3770000001</v>
      </c>
      <c r="AD5663">
        <f t="shared" si="439"/>
        <v>196920.43979999999</v>
      </c>
      <c r="AE5663">
        <f t="shared" si="439"/>
        <v>340878.75709999999</v>
      </c>
      <c r="AF5663">
        <f t="shared" si="439"/>
        <v>0</v>
      </c>
      <c r="AG5663">
        <f t="shared" si="441"/>
        <v>537799.19689999998</v>
      </c>
    </row>
    <row r="5664" spans="1:33" x14ac:dyDescent="0.25">
      <c r="A5664">
        <v>5656</v>
      </c>
      <c r="B5664" s="10">
        <f t="shared" si="442"/>
        <v>2.2960036663035769E-4</v>
      </c>
      <c r="C5664" s="10">
        <f t="shared" si="443"/>
        <v>1.5228268654815825E-4</v>
      </c>
      <c r="R5664" s="9">
        <v>43701</v>
      </c>
      <c r="S5664">
        <v>22</v>
      </c>
      <c r="T5664">
        <v>4.0210791549999998</v>
      </c>
      <c r="U5664">
        <v>185283.28529999999</v>
      </c>
      <c r="V5664" t="s">
        <v>54</v>
      </c>
      <c r="W5664" t="s">
        <v>41</v>
      </c>
      <c r="AA5664" s="9">
        <v>43701</v>
      </c>
      <c r="AB5664">
        <v>22</v>
      </c>
      <c r="AC5664">
        <f t="shared" si="440"/>
        <v>998448.41020000004</v>
      </c>
      <c r="AD5664">
        <f t="shared" si="439"/>
        <v>185283.28529999999</v>
      </c>
      <c r="AE5664">
        <f t="shared" si="439"/>
        <v>326600.28529999999</v>
      </c>
      <c r="AF5664">
        <f t="shared" si="439"/>
        <v>0</v>
      </c>
      <c r="AG5664">
        <f t="shared" si="441"/>
        <v>511883.57059999998</v>
      </c>
    </row>
    <row r="5665" spans="1:33" x14ac:dyDescent="0.25">
      <c r="A5665">
        <v>5657</v>
      </c>
      <c r="B5665" s="10">
        <f t="shared" si="442"/>
        <v>2.3346577268447226E-4</v>
      </c>
      <c r="C5665" s="10">
        <f t="shared" si="443"/>
        <v>1.4983994423202159E-4</v>
      </c>
      <c r="R5665" s="9">
        <v>43701</v>
      </c>
      <c r="S5665">
        <v>23</v>
      </c>
      <c r="T5665">
        <v>3.6982041130000001</v>
      </c>
      <c r="U5665">
        <v>170405.84909999999</v>
      </c>
      <c r="V5665" t="s">
        <v>54</v>
      </c>
      <c r="W5665" t="s">
        <v>41</v>
      </c>
      <c r="AA5665" s="9">
        <v>43701</v>
      </c>
      <c r="AB5665">
        <v>23</v>
      </c>
      <c r="AC5665">
        <f t="shared" si="440"/>
        <v>899766.40359999996</v>
      </c>
      <c r="AD5665">
        <f t="shared" si="439"/>
        <v>170405.84909999999</v>
      </c>
      <c r="AE5665">
        <f t="shared" si="439"/>
        <v>305952.6617</v>
      </c>
      <c r="AF5665">
        <f t="shared" si="439"/>
        <v>0</v>
      </c>
      <c r="AG5665">
        <f t="shared" si="441"/>
        <v>476358.51079999999</v>
      </c>
    </row>
    <row r="5666" spans="1:33" x14ac:dyDescent="0.25">
      <c r="A5666">
        <v>5658</v>
      </c>
      <c r="B5666" s="10">
        <f t="shared" si="442"/>
        <v>2.2993449913344012E-4</v>
      </c>
      <c r="C5666" s="10">
        <f t="shared" si="443"/>
        <v>1.4687694631329682E-4</v>
      </c>
      <c r="R5666" s="9">
        <v>43701</v>
      </c>
      <c r="S5666">
        <v>24</v>
      </c>
      <c r="T5666">
        <v>3.479383012</v>
      </c>
      <c r="U5666">
        <v>160323.0104</v>
      </c>
      <c r="V5666" t="s">
        <v>54</v>
      </c>
      <c r="W5666" t="s">
        <v>41</v>
      </c>
      <c r="AA5666" s="9">
        <v>43701</v>
      </c>
      <c r="AB5666">
        <v>24</v>
      </c>
      <c r="AC5666">
        <f t="shared" si="440"/>
        <v>814504.49490000005</v>
      </c>
      <c r="AD5666">
        <f t="shared" si="439"/>
        <v>160323.0104</v>
      </c>
      <c r="AE5666">
        <f t="shared" si="439"/>
        <v>289449.25589999999</v>
      </c>
      <c r="AF5666">
        <f t="shared" si="439"/>
        <v>0</v>
      </c>
      <c r="AG5666">
        <f t="shared" si="441"/>
        <v>449772.26630000002</v>
      </c>
    </row>
    <row r="5667" spans="1:33" x14ac:dyDescent="0.25">
      <c r="A5667">
        <v>5659</v>
      </c>
      <c r="B5667" s="10">
        <f t="shared" si="442"/>
        <v>2.2344616832234283E-4</v>
      </c>
      <c r="C5667" s="10">
        <f t="shared" si="443"/>
        <v>1.4040835667390053E-4</v>
      </c>
      <c r="R5667" s="9">
        <v>43702</v>
      </c>
      <c r="S5667">
        <v>1</v>
      </c>
      <c r="T5667">
        <v>3.2988045650000002</v>
      </c>
      <c r="U5667">
        <v>152002.3167</v>
      </c>
      <c r="V5667" t="s">
        <v>54</v>
      </c>
      <c r="W5667" t="s">
        <v>41</v>
      </c>
      <c r="AA5667" s="9">
        <v>43702</v>
      </c>
      <c r="AB5667">
        <v>1</v>
      </c>
      <c r="AC5667">
        <f t="shared" si="440"/>
        <v>712342.47549999994</v>
      </c>
      <c r="AD5667">
        <f t="shared" si="439"/>
        <v>152002.3167</v>
      </c>
      <c r="AE5667">
        <f t="shared" si="439"/>
        <v>275997.386</v>
      </c>
      <c r="AF5667">
        <f t="shared" si="439"/>
        <v>0</v>
      </c>
      <c r="AG5667">
        <f t="shared" si="441"/>
        <v>427999.70270000002</v>
      </c>
    </row>
    <row r="5668" spans="1:33" x14ac:dyDescent="0.25">
      <c r="A5668">
        <v>5660</v>
      </c>
      <c r="B5668" s="10">
        <f t="shared" si="442"/>
        <v>2.0544464840938087E-4</v>
      </c>
      <c r="C5668" s="10">
        <f t="shared" si="443"/>
        <v>1.3375508284511764E-4</v>
      </c>
      <c r="R5668" s="9">
        <v>43702</v>
      </c>
      <c r="S5668">
        <v>2</v>
      </c>
      <c r="T5668">
        <v>3.1078702919999999</v>
      </c>
      <c r="U5668">
        <v>143204.4473</v>
      </c>
      <c r="V5668" t="s">
        <v>54</v>
      </c>
      <c r="W5668" t="s">
        <v>41</v>
      </c>
      <c r="AA5668" s="9">
        <v>43702</v>
      </c>
      <c r="AB5668">
        <v>2</v>
      </c>
      <c r="AC5668">
        <f t="shared" ref="AC5668:AC5699" si="444">SUMIFS($U:$U,$R:$R,$AA5668,$S:$S,$AB5668,$W:$W,AC$2)</f>
        <v>645089.03040000005</v>
      </c>
      <c r="AD5668">
        <f t="shared" si="439"/>
        <v>143204.4473</v>
      </c>
      <c r="AE5668">
        <f t="shared" si="439"/>
        <v>269353.31479999999</v>
      </c>
      <c r="AF5668">
        <f t="shared" si="439"/>
        <v>0</v>
      </c>
      <c r="AG5668">
        <f t="shared" si="441"/>
        <v>412557.76209999999</v>
      </c>
    </row>
    <row r="5669" spans="1:33" x14ac:dyDescent="0.25">
      <c r="A5669">
        <v>5661</v>
      </c>
      <c r="B5669" s="10">
        <f t="shared" si="442"/>
        <v>1.9717643639399798E-4</v>
      </c>
      <c r="C5669" s="10">
        <f t="shared" si="443"/>
        <v>1.3201900783815768E-4</v>
      </c>
      <c r="R5669" s="9">
        <v>43702</v>
      </c>
      <c r="S5669">
        <v>3</v>
      </c>
      <c r="T5669">
        <v>2.9643183930000001</v>
      </c>
      <c r="U5669">
        <v>136589.86290000001</v>
      </c>
      <c r="V5669" t="s">
        <v>54</v>
      </c>
      <c r="W5669" t="s">
        <v>41</v>
      </c>
      <c r="AA5669" s="9">
        <v>43702</v>
      </c>
      <c r="AB5669">
        <v>3</v>
      </c>
      <c r="AC5669">
        <f t="shared" si="444"/>
        <v>578413.28390000004</v>
      </c>
      <c r="AD5669">
        <f t="shared" si="439"/>
        <v>136589.86290000001</v>
      </c>
      <c r="AE5669">
        <f t="shared" si="439"/>
        <v>265016.67060000001</v>
      </c>
      <c r="AF5669">
        <f t="shared" si="439"/>
        <v>0</v>
      </c>
      <c r="AG5669">
        <f t="shared" si="441"/>
        <v>401606.53350000002</v>
      </c>
    </row>
    <row r="5670" spans="1:33" x14ac:dyDescent="0.25">
      <c r="A5670">
        <v>5662</v>
      </c>
      <c r="B5670" s="10">
        <f t="shared" si="442"/>
        <v>1.8263020557555818E-4</v>
      </c>
      <c r="C5670" s="10">
        <f t="shared" si="443"/>
        <v>1.2565723695535987E-4</v>
      </c>
      <c r="R5670" s="9">
        <v>43702</v>
      </c>
      <c r="S5670">
        <v>4</v>
      </c>
      <c r="T5670">
        <v>2.8491106620000002</v>
      </c>
      <c r="U5670">
        <v>131281.3211</v>
      </c>
      <c r="V5670" t="s">
        <v>54</v>
      </c>
      <c r="W5670" t="s">
        <v>41</v>
      </c>
      <c r="AA5670" s="9">
        <v>43702</v>
      </c>
      <c r="AB5670">
        <v>4</v>
      </c>
      <c r="AC5670">
        <f t="shared" si="444"/>
        <v>537016.34820000001</v>
      </c>
      <c r="AD5670">
        <f t="shared" si="439"/>
        <v>131281.3211</v>
      </c>
      <c r="AE5670">
        <f t="shared" si="439"/>
        <v>259717.75330000001</v>
      </c>
      <c r="AF5670">
        <f t="shared" si="439"/>
        <v>0</v>
      </c>
      <c r="AG5670">
        <f t="shared" si="441"/>
        <v>390999.07440000004</v>
      </c>
    </row>
    <row r="5671" spans="1:33" x14ac:dyDescent="0.25">
      <c r="A5671">
        <v>5663</v>
      </c>
      <c r="B5671" s="10">
        <f t="shared" si="442"/>
        <v>1.6457988372832669E-4</v>
      </c>
      <c r="C5671" s="10">
        <f t="shared" si="443"/>
        <v>1.1693654124733098E-4</v>
      </c>
      <c r="R5671" s="9">
        <v>43702</v>
      </c>
      <c r="S5671">
        <v>5</v>
      </c>
      <c r="T5671">
        <v>2.7585989670000002</v>
      </c>
      <c r="U5671">
        <v>127110.72319999999</v>
      </c>
      <c r="V5671" t="s">
        <v>54</v>
      </c>
      <c r="W5671" t="s">
        <v>41</v>
      </c>
      <c r="AA5671" s="9">
        <v>43702</v>
      </c>
      <c r="AB5671">
        <v>5</v>
      </c>
      <c r="AC5671">
        <f t="shared" si="444"/>
        <v>518023.20529999997</v>
      </c>
      <c r="AD5671">
        <f t="shared" si="439"/>
        <v>127110.72319999999</v>
      </c>
      <c r="AE5671">
        <f t="shared" si="439"/>
        <v>263353.6998</v>
      </c>
      <c r="AF5671">
        <f t="shared" si="439"/>
        <v>0</v>
      </c>
      <c r="AG5671">
        <f t="shared" si="441"/>
        <v>390464.42300000001</v>
      </c>
    </row>
    <row r="5672" spans="1:33" x14ac:dyDescent="0.25">
      <c r="A5672">
        <v>5664</v>
      </c>
      <c r="B5672" s="10">
        <f t="shared" si="442"/>
        <v>1.4898428584407913E-4</v>
      </c>
      <c r="C5672" s="10">
        <f t="shared" si="443"/>
        <v>1.1041014693275316E-4</v>
      </c>
      <c r="R5672" s="9">
        <v>43702</v>
      </c>
      <c r="S5672">
        <v>6</v>
      </c>
      <c r="T5672">
        <v>2.7602270670000002</v>
      </c>
      <c r="U5672">
        <v>127185.74280000001</v>
      </c>
      <c r="V5672" t="s">
        <v>54</v>
      </c>
      <c r="W5672" t="s">
        <v>41</v>
      </c>
      <c r="AA5672" s="9">
        <v>43702</v>
      </c>
      <c r="AB5672">
        <v>6</v>
      </c>
      <c r="AC5672">
        <f t="shared" si="444"/>
        <v>505654.1103</v>
      </c>
      <c r="AD5672">
        <f t="shared" si="439"/>
        <v>127185.74280000001</v>
      </c>
      <c r="AE5672">
        <f t="shared" si="439"/>
        <v>269032.47360000003</v>
      </c>
      <c r="AF5672">
        <f t="shared" si="439"/>
        <v>0</v>
      </c>
      <c r="AG5672">
        <f t="shared" si="441"/>
        <v>396218.21640000003</v>
      </c>
    </row>
    <row r="5673" spans="1:33" x14ac:dyDescent="0.25">
      <c r="A5673">
        <v>5665</v>
      </c>
      <c r="B5673" s="10">
        <f t="shared" si="442"/>
        <v>1.3029742088998622E-4</v>
      </c>
      <c r="C5673" s="10">
        <f t="shared" si="443"/>
        <v>1.0506541555134938E-4</v>
      </c>
      <c r="R5673" s="9">
        <v>43702</v>
      </c>
      <c r="S5673">
        <v>7</v>
      </c>
      <c r="T5673">
        <v>2.8051905939999999</v>
      </c>
      <c r="U5673">
        <v>129257.5722</v>
      </c>
      <c r="V5673" t="s">
        <v>54</v>
      </c>
      <c r="W5673" t="s">
        <v>41</v>
      </c>
      <c r="AA5673" s="9">
        <v>43702</v>
      </c>
      <c r="AB5673">
        <v>7</v>
      </c>
      <c r="AC5673">
        <f t="shared" si="444"/>
        <v>496401.27679999999</v>
      </c>
      <c r="AD5673">
        <f t="shared" si="439"/>
        <v>129257.5722</v>
      </c>
      <c r="AE5673">
        <f t="shared" si="439"/>
        <v>283372.68359999999</v>
      </c>
      <c r="AF5673">
        <f t="shared" si="439"/>
        <v>0</v>
      </c>
      <c r="AG5673">
        <f t="shared" si="441"/>
        <v>412630.25579999998</v>
      </c>
    </row>
    <row r="5674" spans="1:33" x14ac:dyDescent="0.25">
      <c r="A5674">
        <v>5666</v>
      </c>
      <c r="B5674" s="10">
        <f t="shared" si="442"/>
        <v>1.1799582335244576E-4</v>
      </c>
      <c r="C5674" s="10">
        <f t="shared" si="443"/>
        <v>1.0127472622183957E-4</v>
      </c>
      <c r="R5674" s="9">
        <v>43702</v>
      </c>
      <c r="S5674">
        <v>8</v>
      </c>
      <c r="T5674">
        <v>2.8501976670000002</v>
      </c>
      <c r="U5674">
        <v>131331.4081</v>
      </c>
      <c r="V5674" t="s">
        <v>54</v>
      </c>
      <c r="W5674" t="s">
        <v>41</v>
      </c>
      <c r="AA5674" s="9">
        <v>43702</v>
      </c>
      <c r="AB5674">
        <v>8</v>
      </c>
      <c r="AC5674">
        <f t="shared" si="444"/>
        <v>535278.07440000004</v>
      </c>
      <c r="AD5674">
        <f t="shared" si="439"/>
        <v>131331.4081</v>
      </c>
      <c r="AE5674">
        <f t="shared" si="439"/>
        <v>295053.43040000001</v>
      </c>
      <c r="AF5674">
        <f t="shared" si="439"/>
        <v>0</v>
      </c>
      <c r="AG5674">
        <f t="shared" si="441"/>
        <v>426384.83850000001</v>
      </c>
    </row>
    <row r="5675" spans="1:33" x14ac:dyDescent="0.25">
      <c r="A5675">
        <v>5667</v>
      </c>
      <c r="B5675" s="10">
        <f t="shared" si="442"/>
        <v>1.0579989498418924E-4</v>
      </c>
      <c r="C5675" s="10">
        <f t="shared" si="443"/>
        <v>9.8586417383309116E-5</v>
      </c>
      <c r="R5675" s="9">
        <v>43702</v>
      </c>
      <c r="S5675">
        <v>9</v>
      </c>
      <c r="T5675">
        <v>3.063905772</v>
      </c>
      <c r="U5675">
        <v>141178.6502</v>
      </c>
      <c r="V5675" t="s">
        <v>54</v>
      </c>
      <c r="W5675" t="s">
        <v>41</v>
      </c>
      <c r="AA5675" s="9">
        <v>43702</v>
      </c>
      <c r="AB5675">
        <v>9</v>
      </c>
      <c r="AC5675">
        <f t="shared" si="444"/>
        <v>607910.19830000005</v>
      </c>
      <c r="AD5675">
        <f t="shared" si="439"/>
        <v>141178.6502</v>
      </c>
      <c r="AE5675">
        <f t="shared" si="439"/>
        <v>311862.07309999998</v>
      </c>
      <c r="AF5675">
        <f t="shared" si="439"/>
        <v>0</v>
      </c>
      <c r="AG5675">
        <f t="shared" si="441"/>
        <v>453040.72329999995</v>
      </c>
    </row>
    <row r="5676" spans="1:33" x14ac:dyDescent="0.25">
      <c r="A5676">
        <v>5668</v>
      </c>
      <c r="B5676" s="10">
        <f t="shared" si="442"/>
        <v>9.8227815345567992E-5</v>
      </c>
      <c r="C5676" s="10">
        <f t="shared" si="443"/>
        <v>9.5982497120620022E-5</v>
      </c>
      <c r="R5676" s="9">
        <v>43702</v>
      </c>
      <c r="S5676">
        <v>10</v>
      </c>
      <c r="T5676">
        <v>3.60767791</v>
      </c>
      <c r="U5676">
        <v>166234.5827</v>
      </c>
      <c r="V5676" t="s">
        <v>54</v>
      </c>
      <c r="W5676" t="s">
        <v>41</v>
      </c>
      <c r="AA5676" s="9">
        <v>43702</v>
      </c>
      <c r="AB5676">
        <v>10</v>
      </c>
      <c r="AC5676">
        <f t="shared" si="444"/>
        <v>708258.01309999998</v>
      </c>
      <c r="AD5676">
        <f t="shared" si="439"/>
        <v>166234.5827</v>
      </c>
      <c r="AE5676">
        <f t="shared" si="439"/>
        <v>331123.86489999999</v>
      </c>
      <c r="AF5676">
        <f t="shared" si="439"/>
        <v>0</v>
      </c>
      <c r="AG5676">
        <f t="shared" si="441"/>
        <v>497358.44759999996</v>
      </c>
    </row>
    <row r="5677" spans="1:33" x14ac:dyDescent="0.25">
      <c r="A5677">
        <v>5669</v>
      </c>
      <c r="B5677" s="10">
        <f t="shared" si="442"/>
        <v>9.4753703356488726E-5</v>
      </c>
      <c r="C5677" s="10">
        <f t="shared" si="443"/>
        <v>9.5851250834321807E-5</v>
      </c>
      <c r="R5677" s="9">
        <v>43702</v>
      </c>
      <c r="S5677">
        <v>11</v>
      </c>
      <c r="T5677">
        <v>4.0801750569999999</v>
      </c>
      <c r="U5677">
        <v>188006.3063</v>
      </c>
      <c r="V5677" t="s">
        <v>54</v>
      </c>
      <c r="W5677" t="s">
        <v>41</v>
      </c>
      <c r="AA5677" s="9">
        <v>43702</v>
      </c>
      <c r="AB5677">
        <v>11</v>
      </c>
      <c r="AC5677">
        <f t="shared" si="444"/>
        <v>799643.90159999998</v>
      </c>
      <c r="AD5677">
        <f t="shared" si="439"/>
        <v>188006.3063</v>
      </c>
      <c r="AE5677">
        <f t="shared" si="439"/>
        <v>344147.22129999998</v>
      </c>
      <c r="AF5677">
        <f t="shared" si="439"/>
        <v>0</v>
      </c>
      <c r="AG5677">
        <f t="shared" si="441"/>
        <v>532153.52759999991</v>
      </c>
    </row>
    <row r="5678" spans="1:33" x14ac:dyDescent="0.25">
      <c r="A5678">
        <v>5670</v>
      </c>
      <c r="B5678" s="10">
        <f t="shared" si="442"/>
        <v>9.2491222551715737E-5</v>
      </c>
      <c r="C5678" s="10">
        <f t="shared" si="443"/>
        <v>9.7263692690598857E-5</v>
      </c>
      <c r="R5678" s="9">
        <v>43702</v>
      </c>
      <c r="S5678">
        <v>12</v>
      </c>
      <c r="T5678">
        <v>4.3144352699999997</v>
      </c>
      <c r="U5678">
        <v>198800.5484</v>
      </c>
      <c r="V5678" t="s">
        <v>54</v>
      </c>
      <c r="W5678" t="s">
        <v>41</v>
      </c>
      <c r="AA5678" s="9">
        <v>43702</v>
      </c>
      <c r="AB5678">
        <v>12</v>
      </c>
      <c r="AC5678">
        <f t="shared" si="444"/>
        <v>865791.29370000004</v>
      </c>
      <c r="AD5678">
        <f t="shared" si="439"/>
        <v>198800.5484</v>
      </c>
      <c r="AE5678">
        <f t="shared" si="439"/>
        <v>355037.20030000003</v>
      </c>
      <c r="AF5678">
        <f t="shared" si="439"/>
        <v>0</v>
      </c>
      <c r="AG5678">
        <f t="shared" si="441"/>
        <v>553837.7487</v>
      </c>
    </row>
    <row r="5679" spans="1:33" x14ac:dyDescent="0.25">
      <c r="A5679">
        <v>5671</v>
      </c>
      <c r="B5679" s="10">
        <f t="shared" si="442"/>
        <v>9.079874964375356E-5</v>
      </c>
      <c r="C5679" s="10">
        <f t="shared" si="443"/>
        <v>1.0129252198353592E-4</v>
      </c>
      <c r="R5679" s="9">
        <v>43702</v>
      </c>
      <c r="S5679">
        <v>13</v>
      </c>
      <c r="T5679">
        <v>4.3097865329999996</v>
      </c>
      <c r="U5679">
        <v>198586.34390000001</v>
      </c>
      <c r="V5679" t="s">
        <v>54</v>
      </c>
      <c r="W5679" t="s">
        <v>41</v>
      </c>
      <c r="AA5679" s="9">
        <v>43702</v>
      </c>
      <c r="AB5679">
        <v>13</v>
      </c>
      <c r="AC5679">
        <f t="shared" si="444"/>
        <v>970792.43110000005</v>
      </c>
      <c r="AD5679">
        <f t="shared" si="439"/>
        <v>198586.34390000001</v>
      </c>
      <c r="AE5679">
        <f t="shared" si="439"/>
        <v>352356.82829999999</v>
      </c>
      <c r="AF5679">
        <f t="shared" si="439"/>
        <v>0</v>
      </c>
      <c r="AG5679">
        <f t="shared" si="441"/>
        <v>550943.17220000003</v>
      </c>
    </row>
    <row r="5680" spans="1:33" x14ac:dyDescent="0.25">
      <c r="A5680">
        <v>5672</v>
      </c>
      <c r="B5680" s="10">
        <f t="shared" si="442"/>
        <v>9.7909860708956365E-5</v>
      </c>
      <c r="C5680" s="10">
        <f t="shared" si="443"/>
        <v>1.0466899850441764E-4</v>
      </c>
      <c r="R5680" s="9">
        <v>43702</v>
      </c>
      <c r="S5680">
        <v>14</v>
      </c>
      <c r="T5680">
        <v>4.1768081339999998</v>
      </c>
      <c r="U5680">
        <v>192458.96520000001</v>
      </c>
      <c r="V5680" t="s">
        <v>54</v>
      </c>
      <c r="W5680" t="s">
        <v>41</v>
      </c>
      <c r="AA5680" s="9">
        <v>43702</v>
      </c>
      <c r="AB5680">
        <v>14</v>
      </c>
      <c r="AC5680">
        <f t="shared" si="444"/>
        <v>1043122.584</v>
      </c>
      <c r="AD5680">
        <f t="shared" si="439"/>
        <v>192458.96520000001</v>
      </c>
      <c r="AE5680">
        <f t="shared" si="439"/>
        <v>348511.89159999997</v>
      </c>
      <c r="AF5680">
        <f t="shared" si="439"/>
        <v>0</v>
      </c>
      <c r="AG5680">
        <f t="shared" si="441"/>
        <v>540970.85679999995</v>
      </c>
    </row>
    <row r="5681" spans="1:33" x14ac:dyDescent="0.25">
      <c r="A5681">
        <v>5673</v>
      </c>
      <c r="B5681" s="10">
        <f t="shared" si="442"/>
        <v>1.1119529397094066E-4</v>
      </c>
      <c r="C5681" s="10">
        <f t="shared" si="443"/>
        <v>1.1121248812773622E-4</v>
      </c>
      <c r="R5681" s="9">
        <v>43702</v>
      </c>
      <c r="S5681">
        <v>15</v>
      </c>
      <c r="T5681">
        <v>4.2361986749999998</v>
      </c>
      <c r="U5681">
        <v>195195.5626</v>
      </c>
      <c r="V5681" t="s">
        <v>54</v>
      </c>
      <c r="W5681" t="s">
        <v>41</v>
      </c>
      <c r="AA5681" s="9">
        <v>43702</v>
      </c>
      <c r="AB5681">
        <v>15</v>
      </c>
      <c r="AC5681">
        <f t="shared" si="444"/>
        <v>1099307.9469999999</v>
      </c>
      <c r="AD5681">
        <f t="shared" si="439"/>
        <v>195195.5626</v>
      </c>
      <c r="AE5681">
        <f t="shared" si="439"/>
        <v>346580.01140000002</v>
      </c>
      <c r="AF5681">
        <f t="shared" si="439"/>
        <v>0</v>
      </c>
      <c r="AG5681">
        <f t="shared" si="441"/>
        <v>541775.57400000002</v>
      </c>
    </row>
    <row r="5682" spans="1:33" x14ac:dyDescent="0.25">
      <c r="A5682">
        <v>5674</v>
      </c>
      <c r="B5682" s="10">
        <f t="shared" si="442"/>
        <v>1.295503154810766E-4</v>
      </c>
      <c r="C5682" s="10">
        <f t="shared" si="443"/>
        <v>1.2209160811425961E-4</v>
      </c>
      <c r="R5682" s="9">
        <v>43702</v>
      </c>
      <c r="S5682">
        <v>16</v>
      </c>
      <c r="T5682">
        <v>4.2032998539999999</v>
      </c>
      <c r="U5682">
        <v>193679.6507</v>
      </c>
      <c r="V5682" t="s">
        <v>54</v>
      </c>
      <c r="W5682" t="s">
        <v>41</v>
      </c>
      <c r="AA5682" s="9">
        <v>43702</v>
      </c>
      <c r="AB5682">
        <v>16</v>
      </c>
      <c r="AC5682">
        <f t="shared" si="444"/>
        <v>1155981.442</v>
      </c>
      <c r="AD5682">
        <f t="shared" si="439"/>
        <v>193679.6507</v>
      </c>
      <c r="AE5682">
        <f t="shared" si="439"/>
        <v>348889.61170000001</v>
      </c>
      <c r="AF5682">
        <f t="shared" si="439"/>
        <v>0</v>
      </c>
      <c r="AG5682">
        <f t="shared" si="441"/>
        <v>542569.26240000001</v>
      </c>
    </row>
    <row r="5683" spans="1:33" x14ac:dyDescent="0.25">
      <c r="A5683">
        <v>5675</v>
      </c>
      <c r="B5683" s="10">
        <f t="shared" si="442"/>
        <v>1.4626607508663988E-4</v>
      </c>
      <c r="C5683" s="10">
        <f t="shared" si="443"/>
        <v>1.3063310829820925E-4</v>
      </c>
      <c r="R5683" s="9">
        <v>43702</v>
      </c>
      <c r="S5683">
        <v>17</v>
      </c>
      <c r="T5683">
        <v>4.1329804599999997</v>
      </c>
      <c r="U5683">
        <v>190439.4736</v>
      </c>
      <c r="V5683" t="s">
        <v>54</v>
      </c>
      <c r="W5683" t="s">
        <v>41</v>
      </c>
      <c r="AA5683" s="9">
        <v>43702</v>
      </c>
      <c r="AB5683">
        <v>17</v>
      </c>
      <c r="AC5683">
        <f t="shared" si="444"/>
        <v>1156395.8430000001</v>
      </c>
      <c r="AD5683">
        <f t="shared" si="439"/>
        <v>190439.4736</v>
      </c>
      <c r="AE5683">
        <f t="shared" si="439"/>
        <v>347858.78259999998</v>
      </c>
      <c r="AF5683">
        <f t="shared" si="439"/>
        <v>0</v>
      </c>
      <c r="AG5683">
        <f t="shared" si="441"/>
        <v>538298.25619999995</v>
      </c>
    </row>
    <row r="5684" spans="1:33" x14ac:dyDescent="0.25">
      <c r="A5684">
        <v>5676</v>
      </c>
      <c r="B5684" s="10">
        <f t="shared" si="442"/>
        <v>1.583653600312573E-4</v>
      </c>
      <c r="C5684" s="10">
        <f t="shared" si="443"/>
        <v>1.3595615335269554E-4</v>
      </c>
      <c r="R5684" s="9">
        <v>43702</v>
      </c>
      <c r="S5684">
        <v>18</v>
      </c>
      <c r="T5684">
        <v>4.0626381110000001</v>
      </c>
      <c r="U5684">
        <v>187198.2389</v>
      </c>
      <c r="V5684" t="s">
        <v>54</v>
      </c>
      <c r="W5684" t="s">
        <v>41</v>
      </c>
      <c r="AA5684" s="9">
        <v>43702</v>
      </c>
      <c r="AB5684">
        <v>18</v>
      </c>
      <c r="AC5684">
        <f t="shared" si="444"/>
        <v>1136153.7960000001</v>
      </c>
      <c r="AD5684">
        <f t="shared" si="439"/>
        <v>187198.2389</v>
      </c>
      <c r="AE5684">
        <f t="shared" si="439"/>
        <v>340546.7451</v>
      </c>
      <c r="AF5684">
        <f t="shared" si="439"/>
        <v>0</v>
      </c>
      <c r="AG5684">
        <f t="shared" si="441"/>
        <v>527744.98399999994</v>
      </c>
    </row>
    <row r="5685" spans="1:33" x14ac:dyDescent="0.25">
      <c r="A5685">
        <v>5677</v>
      </c>
      <c r="B5685" s="10">
        <f t="shared" si="442"/>
        <v>1.7757153945237352E-4</v>
      </c>
      <c r="C5685" s="10">
        <f t="shared" si="443"/>
        <v>1.3524559238524826E-4</v>
      </c>
      <c r="R5685" s="9">
        <v>43702</v>
      </c>
      <c r="S5685">
        <v>19</v>
      </c>
      <c r="T5685">
        <v>3.7804763590000001</v>
      </c>
      <c r="U5685">
        <v>174196.78969999999</v>
      </c>
      <c r="V5685" t="s">
        <v>54</v>
      </c>
      <c r="W5685" t="s">
        <v>41</v>
      </c>
      <c r="AA5685" s="9">
        <v>43702</v>
      </c>
      <c r="AB5685">
        <v>19</v>
      </c>
      <c r="AC5685">
        <f t="shared" si="444"/>
        <v>1102268.622</v>
      </c>
      <c r="AD5685">
        <f t="shared" si="439"/>
        <v>174196.78969999999</v>
      </c>
      <c r="AE5685">
        <f t="shared" si="439"/>
        <v>324654.94689999998</v>
      </c>
      <c r="AF5685">
        <f t="shared" si="439"/>
        <v>0</v>
      </c>
      <c r="AG5685">
        <f t="shared" si="441"/>
        <v>498851.73659999995</v>
      </c>
    </row>
    <row r="5686" spans="1:33" x14ac:dyDescent="0.25">
      <c r="A5686">
        <v>5678</v>
      </c>
      <c r="B5686" s="10">
        <f t="shared" si="442"/>
        <v>1.9080173798691021E-4</v>
      </c>
      <c r="C5686" s="10">
        <f t="shared" si="443"/>
        <v>1.3279758727005654E-4</v>
      </c>
      <c r="R5686" s="9">
        <v>43702</v>
      </c>
      <c r="S5686">
        <v>20</v>
      </c>
      <c r="T5686">
        <v>3.656103747</v>
      </c>
      <c r="U5686">
        <v>168465.9485</v>
      </c>
      <c r="V5686" t="s">
        <v>54</v>
      </c>
      <c r="W5686" t="s">
        <v>41</v>
      </c>
      <c r="AA5686" s="9">
        <v>43702</v>
      </c>
      <c r="AB5686">
        <v>20</v>
      </c>
      <c r="AC5686">
        <f t="shared" si="444"/>
        <v>1069263.2960000001</v>
      </c>
      <c r="AD5686">
        <f t="shared" si="439"/>
        <v>168465.9485</v>
      </c>
      <c r="AE5686">
        <f t="shared" si="439"/>
        <v>312746.85609999998</v>
      </c>
      <c r="AF5686">
        <f t="shared" si="439"/>
        <v>0</v>
      </c>
      <c r="AG5686">
        <f t="shared" si="441"/>
        <v>481212.80459999997</v>
      </c>
    </row>
    <row r="5687" spans="1:33" x14ac:dyDescent="0.25">
      <c r="A5687">
        <v>5679</v>
      </c>
      <c r="B5687" s="10">
        <f t="shared" si="442"/>
        <v>2.0107882821030184E-4</v>
      </c>
      <c r="C5687" s="10">
        <f t="shared" si="443"/>
        <v>1.3299512933956259E-4</v>
      </c>
      <c r="R5687" s="9">
        <v>43702</v>
      </c>
      <c r="S5687">
        <v>21</v>
      </c>
      <c r="T5687">
        <v>3.6634055019999998</v>
      </c>
      <c r="U5687">
        <v>168802.39869999999</v>
      </c>
      <c r="V5687" t="s">
        <v>54</v>
      </c>
      <c r="W5687" t="s">
        <v>41</v>
      </c>
      <c r="AA5687" s="9">
        <v>43702</v>
      </c>
      <c r="AB5687">
        <v>21</v>
      </c>
      <c r="AC5687">
        <f t="shared" si="444"/>
        <v>1024310.4080000001</v>
      </c>
      <c r="AD5687">
        <f t="shared" si="439"/>
        <v>168802.39869999999</v>
      </c>
      <c r="AE5687">
        <f t="shared" si="439"/>
        <v>307954.66310000001</v>
      </c>
      <c r="AF5687">
        <f t="shared" si="439"/>
        <v>0</v>
      </c>
      <c r="AG5687">
        <f t="shared" si="441"/>
        <v>476757.06180000002</v>
      </c>
    </row>
    <row r="5688" spans="1:33" x14ac:dyDescent="0.25">
      <c r="A5688">
        <v>5680</v>
      </c>
      <c r="B5688" s="10">
        <f t="shared" si="442"/>
        <v>2.1144520461673243E-4</v>
      </c>
      <c r="C5688" s="10">
        <f t="shared" si="443"/>
        <v>1.33189964057994E-4</v>
      </c>
      <c r="R5688" s="9">
        <v>43702</v>
      </c>
      <c r="S5688">
        <v>22</v>
      </c>
      <c r="T5688">
        <v>3.4508047290000001</v>
      </c>
      <c r="U5688">
        <v>159006.18030000001</v>
      </c>
      <c r="V5688" t="s">
        <v>54</v>
      </c>
      <c r="W5688" t="s">
        <v>41</v>
      </c>
      <c r="AA5688" s="9">
        <v>43702</v>
      </c>
      <c r="AB5688">
        <v>22</v>
      </c>
      <c r="AC5688">
        <f t="shared" si="444"/>
        <v>962163.77049999998</v>
      </c>
      <c r="AD5688">
        <f t="shared" si="439"/>
        <v>159006.18030000001</v>
      </c>
      <c r="AE5688">
        <f t="shared" si="439"/>
        <v>296412.23460000003</v>
      </c>
      <c r="AF5688">
        <f t="shared" si="439"/>
        <v>0</v>
      </c>
      <c r="AG5688">
        <f t="shared" si="441"/>
        <v>455418.41490000003</v>
      </c>
    </row>
    <row r="5689" spans="1:33" x14ac:dyDescent="0.25">
      <c r="A5689">
        <v>5681</v>
      </c>
      <c r="B5689" s="10">
        <f t="shared" si="442"/>
        <v>2.1152100436667201E-4</v>
      </c>
      <c r="C5689" s="10">
        <f t="shared" si="443"/>
        <v>1.3214151697171195E-4</v>
      </c>
      <c r="R5689" s="9">
        <v>43702</v>
      </c>
      <c r="S5689">
        <v>23</v>
      </c>
      <c r="T5689">
        <v>3.2049885690000002</v>
      </c>
      <c r="U5689">
        <v>147679.4633</v>
      </c>
      <c r="V5689" t="s">
        <v>54</v>
      </c>
      <c r="W5689" t="s">
        <v>41</v>
      </c>
      <c r="AA5689" s="9">
        <v>43702</v>
      </c>
      <c r="AB5689">
        <v>23</v>
      </c>
      <c r="AC5689">
        <f t="shared" si="444"/>
        <v>850632.87230000005</v>
      </c>
      <c r="AD5689">
        <f t="shared" si="439"/>
        <v>147679.4633</v>
      </c>
      <c r="AE5689">
        <f t="shared" si="439"/>
        <v>280968.64740000002</v>
      </c>
      <c r="AF5689">
        <f t="shared" si="439"/>
        <v>0</v>
      </c>
      <c r="AG5689">
        <f t="shared" si="441"/>
        <v>428648.11070000002</v>
      </c>
    </row>
    <row r="5690" spans="1:33" x14ac:dyDescent="0.25">
      <c r="A5690">
        <v>5682</v>
      </c>
      <c r="B5690" s="10">
        <f t="shared" si="442"/>
        <v>2.0781845031669398E-4</v>
      </c>
      <c r="C5690" s="10">
        <f t="shared" si="443"/>
        <v>1.2955089851537932E-4</v>
      </c>
      <c r="R5690" s="9">
        <v>43702</v>
      </c>
      <c r="S5690">
        <v>24</v>
      </c>
      <c r="T5690">
        <v>3.041431072</v>
      </c>
      <c r="U5690">
        <v>140143.06090000001</v>
      </c>
      <c r="V5690" t="s">
        <v>54</v>
      </c>
      <c r="W5690" t="s">
        <v>41</v>
      </c>
      <c r="AA5690" s="9">
        <v>43702</v>
      </c>
      <c r="AB5690">
        <v>24</v>
      </c>
      <c r="AC5690">
        <f t="shared" si="444"/>
        <v>732762.55799999996</v>
      </c>
      <c r="AD5690">
        <f t="shared" si="439"/>
        <v>140143.06090000001</v>
      </c>
      <c r="AE5690">
        <f t="shared" si="439"/>
        <v>267951.61109999998</v>
      </c>
      <c r="AF5690">
        <f t="shared" si="439"/>
        <v>0</v>
      </c>
      <c r="AG5690">
        <f t="shared" si="441"/>
        <v>408094.67200000002</v>
      </c>
    </row>
    <row r="5691" spans="1:33" x14ac:dyDescent="0.25">
      <c r="A5691">
        <v>5683</v>
      </c>
      <c r="B5691" s="10">
        <f t="shared" si="442"/>
        <v>2.0162037715601466E-4</v>
      </c>
      <c r="C5691" s="10">
        <f t="shared" si="443"/>
        <v>1.2245818086730945E-4</v>
      </c>
      <c r="R5691" s="9">
        <v>43703</v>
      </c>
      <c r="S5691">
        <v>1</v>
      </c>
      <c r="T5691">
        <v>2.8669702840000002</v>
      </c>
      <c r="U5691">
        <v>132104.2568</v>
      </c>
      <c r="V5691" t="s">
        <v>54</v>
      </c>
      <c r="W5691" t="s">
        <v>41</v>
      </c>
      <c r="AA5691" s="9">
        <v>43703</v>
      </c>
      <c r="AB5691">
        <v>1</v>
      </c>
      <c r="AC5691">
        <f t="shared" si="444"/>
        <v>625525.6189</v>
      </c>
      <c r="AD5691">
        <f t="shared" si="439"/>
        <v>132104.2568</v>
      </c>
      <c r="AE5691">
        <f t="shared" si="439"/>
        <v>258694.7598</v>
      </c>
      <c r="AF5691">
        <f t="shared" si="439"/>
        <v>0</v>
      </c>
      <c r="AG5691">
        <f t="shared" si="441"/>
        <v>390799.01659999997</v>
      </c>
    </row>
    <row r="5692" spans="1:33" x14ac:dyDescent="0.25">
      <c r="A5692">
        <v>5684</v>
      </c>
      <c r="B5692" s="10">
        <f t="shared" si="442"/>
        <v>1.955832405239268E-4</v>
      </c>
      <c r="C5692" s="10">
        <f t="shared" si="443"/>
        <v>1.1812817383980226E-4</v>
      </c>
      <c r="R5692" s="9">
        <v>43703</v>
      </c>
      <c r="S5692">
        <v>2</v>
      </c>
      <c r="T5692">
        <v>2.7665016489999998</v>
      </c>
      <c r="U5692">
        <v>127474.863</v>
      </c>
      <c r="V5692" t="s">
        <v>54</v>
      </c>
      <c r="W5692" t="s">
        <v>41</v>
      </c>
      <c r="AA5692" s="9">
        <v>43703</v>
      </c>
      <c r="AB5692">
        <v>2</v>
      </c>
      <c r="AC5692">
        <f t="shared" si="444"/>
        <v>560161.03830000001</v>
      </c>
      <c r="AD5692">
        <f t="shared" si="439"/>
        <v>127474.863</v>
      </c>
      <c r="AE5692">
        <f t="shared" si="439"/>
        <v>254818.1545</v>
      </c>
      <c r="AF5692">
        <f t="shared" si="439"/>
        <v>0</v>
      </c>
      <c r="AG5692">
        <f t="shared" si="441"/>
        <v>382293.01750000002</v>
      </c>
    </row>
    <row r="5693" spans="1:33" x14ac:dyDescent="0.25">
      <c r="A5693">
        <v>5685</v>
      </c>
      <c r="B5693" s="10">
        <f t="shared" si="442"/>
        <v>1.8736072737974687E-4</v>
      </c>
      <c r="C5693" s="10">
        <f t="shared" si="443"/>
        <v>1.1703437759200424E-4</v>
      </c>
      <c r="R5693" s="9">
        <v>43703</v>
      </c>
      <c r="S5693">
        <v>3</v>
      </c>
      <c r="T5693">
        <v>2.6447412520000002</v>
      </c>
      <c r="U5693">
        <v>121864.38740000001</v>
      </c>
      <c r="V5693" t="s">
        <v>54</v>
      </c>
      <c r="W5693" t="s">
        <v>41</v>
      </c>
      <c r="AA5693" s="9">
        <v>43703</v>
      </c>
      <c r="AB5693">
        <v>3</v>
      </c>
      <c r="AC5693">
        <f t="shared" si="444"/>
        <v>500405.15860000002</v>
      </c>
      <c r="AD5693">
        <f t="shared" si="439"/>
        <v>121864.38740000001</v>
      </c>
      <c r="AE5693">
        <f t="shared" si="439"/>
        <v>252935.39170000001</v>
      </c>
      <c r="AF5693">
        <f t="shared" si="439"/>
        <v>0</v>
      </c>
      <c r="AG5693">
        <f t="shared" si="441"/>
        <v>374799.77910000004</v>
      </c>
    </row>
    <row r="5694" spans="1:33" x14ac:dyDescent="0.25">
      <c r="A5694">
        <v>5686</v>
      </c>
      <c r="B5694" s="10">
        <f t="shared" si="442"/>
        <v>1.7599323651441392E-4</v>
      </c>
      <c r="C5694" s="10">
        <f t="shared" si="443"/>
        <v>1.1179616413131996E-4</v>
      </c>
      <c r="R5694" s="9">
        <v>43703</v>
      </c>
      <c r="S5694">
        <v>4</v>
      </c>
      <c r="T5694">
        <v>2.622309816</v>
      </c>
      <c r="U5694">
        <v>120830.7917</v>
      </c>
      <c r="V5694" t="s">
        <v>54</v>
      </c>
      <c r="W5694" t="s">
        <v>41</v>
      </c>
      <c r="AA5694" s="9">
        <v>43703</v>
      </c>
      <c r="AB5694">
        <v>4</v>
      </c>
      <c r="AC5694">
        <f t="shared" si="444"/>
        <v>474637.64480000001</v>
      </c>
      <c r="AD5694">
        <f t="shared" si="439"/>
        <v>120830.7917</v>
      </c>
      <c r="AE5694">
        <f t="shared" si="439"/>
        <v>255091.2095</v>
      </c>
      <c r="AF5694">
        <f t="shared" si="439"/>
        <v>0</v>
      </c>
      <c r="AG5694">
        <f t="shared" si="441"/>
        <v>375922.0012</v>
      </c>
    </row>
    <row r="5695" spans="1:33" x14ac:dyDescent="0.25">
      <c r="A5695">
        <v>5687</v>
      </c>
      <c r="B5695" s="10">
        <f t="shared" si="442"/>
        <v>1.5559267234083532E-4</v>
      </c>
      <c r="C5695" s="10">
        <f t="shared" si="443"/>
        <v>1.0522458682071489E-4</v>
      </c>
      <c r="R5695" s="9">
        <v>43703</v>
      </c>
      <c r="S5695">
        <v>5</v>
      </c>
      <c r="T5695">
        <v>2.5741373670000001</v>
      </c>
      <c r="U5695">
        <v>118611.10159999999</v>
      </c>
      <c r="V5695" t="s">
        <v>54</v>
      </c>
      <c r="W5695" t="s">
        <v>41</v>
      </c>
      <c r="AA5695" s="9">
        <v>43703</v>
      </c>
      <c r="AB5695">
        <v>5</v>
      </c>
      <c r="AC5695">
        <f t="shared" si="444"/>
        <v>463484.48249999998</v>
      </c>
      <c r="AD5695">
        <f t="shared" si="439"/>
        <v>118611.10159999999</v>
      </c>
      <c r="AE5695">
        <f t="shared" si="439"/>
        <v>276304.06969999999</v>
      </c>
      <c r="AF5695">
        <f t="shared" si="439"/>
        <v>0</v>
      </c>
      <c r="AG5695">
        <f t="shared" si="441"/>
        <v>394915.17129999999</v>
      </c>
    </row>
    <row r="5696" spans="1:33" x14ac:dyDescent="0.25">
      <c r="A5696">
        <v>5688</v>
      </c>
      <c r="B5696" s="10">
        <f t="shared" si="442"/>
        <v>1.3403254012774217E-4</v>
      </c>
      <c r="C5696" s="10">
        <f t="shared" si="443"/>
        <v>1.0017912635800441E-4</v>
      </c>
      <c r="R5696" s="9">
        <v>43703</v>
      </c>
      <c r="S5696">
        <v>6</v>
      </c>
      <c r="T5696">
        <v>2.6802288249999999</v>
      </c>
      <c r="U5696">
        <v>123499.58379999999</v>
      </c>
      <c r="V5696" t="s">
        <v>54</v>
      </c>
      <c r="W5696" t="s">
        <v>41</v>
      </c>
      <c r="AA5696" s="9">
        <v>43703</v>
      </c>
      <c r="AB5696">
        <v>6</v>
      </c>
      <c r="AC5696">
        <f t="shared" si="444"/>
        <v>482168.6127</v>
      </c>
      <c r="AD5696">
        <f t="shared" si="439"/>
        <v>123499.58379999999</v>
      </c>
      <c r="AE5696">
        <f t="shared" si="439"/>
        <v>327393.31439999997</v>
      </c>
      <c r="AF5696">
        <f t="shared" si="439"/>
        <v>0</v>
      </c>
      <c r="AG5696">
        <f t="shared" si="441"/>
        <v>450892.89819999994</v>
      </c>
    </row>
    <row r="5697" spans="1:33" x14ac:dyDescent="0.25">
      <c r="A5697">
        <v>5689</v>
      </c>
      <c r="B5697" s="10">
        <f t="shared" si="442"/>
        <v>1.1441740124519981E-4</v>
      </c>
      <c r="C5697" s="10">
        <f t="shared" si="443"/>
        <v>9.5933386909190672E-5</v>
      </c>
      <c r="R5697" s="9">
        <v>43703</v>
      </c>
      <c r="S5697">
        <v>7</v>
      </c>
      <c r="T5697">
        <v>3.052610643</v>
      </c>
      <c r="U5697">
        <v>140658.19320000001</v>
      </c>
      <c r="V5697" t="s">
        <v>54</v>
      </c>
      <c r="W5697" t="s">
        <v>41</v>
      </c>
      <c r="AA5697" s="9">
        <v>43703</v>
      </c>
      <c r="AB5697">
        <v>7</v>
      </c>
      <c r="AC5697">
        <f t="shared" si="444"/>
        <v>527534.97279999999</v>
      </c>
      <c r="AD5697">
        <f t="shared" si="439"/>
        <v>140658.19320000001</v>
      </c>
      <c r="AE5697">
        <f t="shared" si="439"/>
        <v>379826.0882</v>
      </c>
      <c r="AF5697">
        <f t="shared" si="439"/>
        <v>0</v>
      </c>
      <c r="AG5697">
        <f t="shared" si="441"/>
        <v>520484.28139999998</v>
      </c>
    </row>
    <row r="5698" spans="1:33" x14ac:dyDescent="0.25">
      <c r="A5698">
        <v>5690</v>
      </c>
      <c r="B5698" s="10">
        <f t="shared" si="442"/>
        <v>1.024613034935424E-4</v>
      </c>
      <c r="C5698" s="10">
        <f t="shared" si="443"/>
        <v>9.3845333285594307E-5</v>
      </c>
      <c r="R5698" s="9">
        <v>43703</v>
      </c>
      <c r="S5698">
        <v>8</v>
      </c>
      <c r="T5698">
        <v>3.4046116369999999</v>
      </c>
      <c r="U5698">
        <v>156877.69500000001</v>
      </c>
      <c r="V5698" t="s">
        <v>54</v>
      </c>
      <c r="W5698" t="s">
        <v>41</v>
      </c>
      <c r="AA5698" s="9">
        <v>43703</v>
      </c>
      <c r="AB5698">
        <v>8</v>
      </c>
      <c r="AC5698">
        <f t="shared" si="444"/>
        <v>526298.59759999998</v>
      </c>
      <c r="AD5698">
        <f t="shared" si="439"/>
        <v>156877.69500000001</v>
      </c>
      <c r="AE5698">
        <f t="shared" si="439"/>
        <v>412489.28490000003</v>
      </c>
      <c r="AF5698">
        <f t="shared" si="439"/>
        <v>0</v>
      </c>
      <c r="AG5698">
        <f t="shared" si="441"/>
        <v>569366.97990000003</v>
      </c>
    </row>
    <row r="5699" spans="1:33" x14ac:dyDescent="0.25">
      <c r="A5699">
        <v>5691</v>
      </c>
      <c r="B5699" s="10">
        <f t="shared" si="442"/>
        <v>9.1531115731739786E-5</v>
      </c>
      <c r="C5699" s="10">
        <f t="shared" si="443"/>
        <v>9.200589227347483E-5</v>
      </c>
      <c r="R5699" s="9">
        <v>43703</v>
      </c>
      <c r="S5699">
        <v>9</v>
      </c>
      <c r="T5699">
        <v>4.0119800359999997</v>
      </c>
      <c r="U5699">
        <v>184864.01610000001</v>
      </c>
      <c r="V5699" t="s">
        <v>54</v>
      </c>
      <c r="W5699" t="s">
        <v>41</v>
      </c>
      <c r="AA5699" s="9">
        <v>43703</v>
      </c>
      <c r="AB5699">
        <v>9</v>
      </c>
      <c r="AC5699">
        <f t="shared" si="444"/>
        <v>520627.83429999999</v>
      </c>
      <c r="AD5699">
        <f>SUMIFS($U:$U,$R:$R,$AA5699,$S:$S,$AB5699,$W:$W,AD$2)</f>
        <v>184864.01610000001</v>
      </c>
      <c r="AE5699">
        <f>SUMIFS($U:$U,$R:$R,$AA5699,$S:$S,$AB5699,$W:$W,AE$2)</f>
        <v>453476.1569</v>
      </c>
      <c r="AF5699">
        <f>SUMIFS($U:$U,$R:$R,$AA5699,$S:$S,$AB5699,$W:$W,AF$2)</f>
        <v>0</v>
      </c>
      <c r="AG5699">
        <f t="shared" si="441"/>
        <v>638340.17299999995</v>
      </c>
    </row>
    <row r="5700" spans="1:33" x14ac:dyDescent="0.25">
      <c r="A5700">
        <v>5692</v>
      </c>
      <c r="B5700" s="10">
        <f t="shared" si="442"/>
        <v>8.6817876375164122E-5</v>
      </c>
      <c r="C5700" s="10">
        <f t="shared" si="443"/>
        <v>9.2281375481835951E-5</v>
      </c>
      <c r="R5700" s="9">
        <v>43703</v>
      </c>
      <c r="S5700">
        <v>10</v>
      </c>
      <c r="T5700">
        <v>4.6131813790000002</v>
      </c>
      <c r="U5700">
        <v>212566.1716</v>
      </c>
      <c r="V5700" t="s">
        <v>54</v>
      </c>
      <c r="W5700" t="s">
        <v>41</v>
      </c>
      <c r="AA5700" s="9">
        <v>43703</v>
      </c>
      <c r="AB5700">
        <v>10</v>
      </c>
      <c r="AC5700">
        <f t="shared" ref="AC5700:AF5763" si="445">SUMIFS($U:$U,$R:$R,$AA5700,$S:$S,$AB5700,$W:$W,AC$2)</f>
        <v>585818.57140000002</v>
      </c>
      <c r="AD5700">
        <f t="shared" si="445"/>
        <v>212566.1716</v>
      </c>
      <c r="AE5700">
        <f t="shared" si="445"/>
        <v>484767.29599999997</v>
      </c>
      <c r="AF5700">
        <f t="shared" si="445"/>
        <v>0</v>
      </c>
      <c r="AG5700">
        <f t="shared" ref="AG5700:AG5763" si="446">SUM(AD5700:AF5700)</f>
        <v>697333.46759999997</v>
      </c>
    </row>
    <row r="5701" spans="1:33" x14ac:dyDescent="0.25">
      <c r="A5701">
        <v>5693</v>
      </c>
      <c r="B5701" s="10">
        <f t="shared" si="442"/>
        <v>8.477780670019859E-5</v>
      </c>
      <c r="C5701" s="10">
        <f t="shared" si="443"/>
        <v>9.6943821031693489E-5</v>
      </c>
      <c r="R5701" s="9">
        <v>43703</v>
      </c>
      <c r="S5701">
        <v>11</v>
      </c>
      <c r="T5701">
        <v>5.1752442959999998</v>
      </c>
      <c r="U5701">
        <v>238464.90669999999</v>
      </c>
      <c r="V5701" t="s">
        <v>54</v>
      </c>
      <c r="W5701" t="s">
        <v>41</v>
      </c>
      <c r="AA5701" s="9">
        <v>43703</v>
      </c>
      <c r="AB5701">
        <v>11</v>
      </c>
      <c r="AC5701">
        <f t="shared" si="445"/>
        <v>677781.90930000006</v>
      </c>
      <c r="AD5701">
        <f t="shared" si="445"/>
        <v>238464.90669999999</v>
      </c>
      <c r="AE5701">
        <f t="shared" si="445"/>
        <v>503512.54690000002</v>
      </c>
      <c r="AF5701">
        <f t="shared" si="445"/>
        <v>0</v>
      </c>
      <c r="AG5701">
        <f t="shared" si="446"/>
        <v>741977.45360000001</v>
      </c>
    </row>
    <row r="5702" spans="1:33" x14ac:dyDescent="0.25">
      <c r="A5702">
        <v>5694</v>
      </c>
      <c r="B5702" s="10">
        <f t="shared" si="442"/>
        <v>8.8195395936224296E-5</v>
      </c>
      <c r="C5702" s="10">
        <f t="shared" si="443"/>
        <v>1.1068523977863796E-4</v>
      </c>
      <c r="R5702" s="9">
        <v>43703</v>
      </c>
      <c r="S5702">
        <v>12</v>
      </c>
      <c r="T5702">
        <v>5.4426717440000001</v>
      </c>
      <c r="U5702">
        <v>250787.42860000001</v>
      </c>
      <c r="V5702" t="s">
        <v>54</v>
      </c>
      <c r="W5702" t="s">
        <v>41</v>
      </c>
      <c r="AA5702" s="9">
        <v>43703</v>
      </c>
      <c r="AB5702">
        <v>12</v>
      </c>
      <c r="AC5702">
        <f t="shared" si="445"/>
        <v>774975.29779999994</v>
      </c>
      <c r="AD5702">
        <f t="shared" si="445"/>
        <v>250787.42860000001</v>
      </c>
      <c r="AE5702">
        <f t="shared" si="445"/>
        <v>515223.52879999997</v>
      </c>
      <c r="AF5702">
        <f t="shared" si="445"/>
        <v>0</v>
      </c>
      <c r="AG5702">
        <f t="shared" si="446"/>
        <v>766010.95739999996</v>
      </c>
    </row>
    <row r="5703" spans="1:33" x14ac:dyDescent="0.25">
      <c r="A5703">
        <v>5695</v>
      </c>
      <c r="B5703" s="10">
        <f t="shared" si="442"/>
        <v>9.6493538921517017E-5</v>
      </c>
      <c r="C5703" s="10">
        <f t="shared" si="443"/>
        <v>1.2776854041781198E-4</v>
      </c>
      <c r="R5703" s="9">
        <v>43703</v>
      </c>
      <c r="S5703">
        <v>13</v>
      </c>
      <c r="T5703">
        <v>5.5965728029999999</v>
      </c>
      <c r="U5703">
        <v>257878.88159999999</v>
      </c>
      <c r="V5703" t="s">
        <v>54</v>
      </c>
      <c r="W5703" t="s">
        <v>41</v>
      </c>
      <c r="AA5703" s="9">
        <v>43703</v>
      </c>
      <c r="AB5703">
        <v>13</v>
      </c>
      <c r="AC5703">
        <f t="shared" si="445"/>
        <v>879608.46490000002</v>
      </c>
      <c r="AD5703">
        <f t="shared" si="445"/>
        <v>257878.88159999999</v>
      </c>
      <c r="AE5703">
        <f t="shared" si="445"/>
        <v>516156.82809999998</v>
      </c>
      <c r="AF5703">
        <f t="shared" si="445"/>
        <v>0</v>
      </c>
      <c r="AG5703">
        <f t="shared" si="446"/>
        <v>774035.70970000001</v>
      </c>
    </row>
    <row r="5704" spans="1:33" x14ac:dyDescent="0.25">
      <c r="A5704">
        <v>5696</v>
      </c>
      <c r="B5704" s="10">
        <f t="shared" si="442"/>
        <v>9.6267388571996917E-5</v>
      </c>
      <c r="C5704" s="10">
        <f t="shared" si="443"/>
        <v>1.3976827078859158E-4</v>
      </c>
      <c r="R5704" s="9">
        <v>43703</v>
      </c>
      <c r="S5704">
        <v>14</v>
      </c>
      <c r="T5704">
        <v>5.7732369879999998</v>
      </c>
      <c r="U5704">
        <v>266019.21389999997</v>
      </c>
      <c r="V5704" t="s">
        <v>54</v>
      </c>
      <c r="W5704" t="s">
        <v>41</v>
      </c>
      <c r="AA5704" s="9">
        <v>43703</v>
      </c>
      <c r="AB5704">
        <v>14</v>
      </c>
      <c r="AC5704">
        <f t="shared" si="445"/>
        <v>968463.62569999998</v>
      </c>
      <c r="AD5704">
        <f t="shared" si="445"/>
        <v>266019.21389999997</v>
      </c>
      <c r="AE5704">
        <f t="shared" si="445"/>
        <v>523395.35600000003</v>
      </c>
      <c r="AF5704">
        <f t="shared" si="445"/>
        <v>0</v>
      </c>
      <c r="AG5704">
        <f t="shared" si="446"/>
        <v>789414.5699</v>
      </c>
    </row>
    <row r="5705" spans="1:33" x14ac:dyDescent="0.25">
      <c r="A5705">
        <v>5697</v>
      </c>
      <c r="B5705" s="10">
        <f t="shared" si="442"/>
        <v>9.5230126499495958E-5</v>
      </c>
      <c r="C5705" s="10">
        <f t="shared" si="443"/>
        <v>1.5669981805191858E-4</v>
      </c>
      <c r="R5705" s="9">
        <v>43703</v>
      </c>
      <c r="S5705">
        <v>15</v>
      </c>
      <c r="T5705">
        <v>5.8713638819999998</v>
      </c>
      <c r="U5705">
        <v>270540.70500000002</v>
      </c>
      <c r="V5705" t="s">
        <v>54</v>
      </c>
      <c r="W5705" t="s">
        <v>41</v>
      </c>
      <c r="AA5705" s="9">
        <v>43703</v>
      </c>
      <c r="AB5705">
        <v>15</v>
      </c>
      <c r="AC5705">
        <f t="shared" si="445"/>
        <v>1046062.86</v>
      </c>
      <c r="AD5705">
        <f t="shared" si="445"/>
        <v>270540.70500000002</v>
      </c>
      <c r="AE5705">
        <f t="shared" si="445"/>
        <v>517982.65379999997</v>
      </c>
      <c r="AF5705">
        <f t="shared" si="445"/>
        <v>0</v>
      </c>
      <c r="AG5705">
        <f t="shared" si="446"/>
        <v>788523.35880000005</v>
      </c>
    </row>
    <row r="5706" spans="1:33" x14ac:dyDescent="0.25">
      <c r="A5706">
        <v>5698</v>
      </c>
      <c r="B5706" s="10">
        <f t="shared" ref="B5706:B5769" si="447">AC5700/$AC$1</f>
        <v>1.0715442583891832E-4</v>
      </c>
      <c r="C5706" s="10">
        <f t="shared" ref="C5706:C5769" si="448">AG5700/$AG$1</f>
        <v>1.7118149869980605E-4</v>
      </c>
      <c r="R5706" s="9">
        <v>43703</v>
      </c>
      <c r="S5706">
        <v>16</v>
      </c>
      <c r="T5706">
        <v>5.7342001419999997</v>
      </c>
      <c r="U5706">
        <v>264220.4742</v>
      </c>
      <c r="V5706" t="s">
        <v>54</v>
      </c>
      <c r="W5706" t="s">
        <v>41</v>
      </c>
      <c r="AA5706" s="9">
        <v>43703</v>
      </c>
      <c r="AB5706">
        <v>16</v>
      </c>
      <c r="AC5706">
        <f t="shared" si="445"/>
        <v>1085714.041</v>
      </c>
      <c r="AD5706">
        <f t="shared" si="445"/>
        <v>264220.4742</v>
      </c>
      <c r="AE5706">
        <f t="shared" si="445"/>
        <v>492139.0784</v>
      </c>
      <c r="AF5706">
        <f t="shared" si="445"/>
        <v>0</v>
      </c>
      <c r="AG5706">
        <f t="shared" si="446"/>
        <v>756359.55260000005</v>
      </c>
    </row>
    <row r="5707" spans="1:33" x14ac:dyDescent="0.25">
      <c r="A5707">
        <v>5699</v>
      </c>
      <c r="B5707" s="10">
        <f t="shared" si="447"/>
        <v>1.239758090315935E-4</v>
      </c>
      <c r="C5707" s="10">
        <f t="shared" si="448"/>
        <v>1.8214070944544151E-4</v>
      </c>
      <c r="R5707" s="9">
        <v>43703</v>
      </c>
      <c r="S5707">
        <v>17</v>
      </c>
      <c r="T5707">
        <v>5.3884542279999996</v>
      </c>
      <c r="U5707">
        <v>248289.19390000001</v>
      </c>
      <c r="V5707" t="s">
        <v>54</v>
      </c>
      <c r="W5707" t="s">
        <v>41</v>
      </c>
      <c r="AA5707" s="9">
        <v>43703</v>
      </c>
      <c r="AB5707">
        <v>17</v>
      </c>
      <c r="AC5707">
        <f t="shared" si="445"/>
        <v>1105576.692</v>
      </c>
      <c r="AD5707">
        <f t="shared" si="445"/>
        <v>248289.19390000001</v>
      </c>
      <c r="AE5707">
        <f t="shared" si="445"/>
        <v>460730.70549999998</v>
      </c>
      <c r="AF5707">
        <f t="shared" si="445"/>
        <v>0</v>
      </c>
      <c r="AG5707">
        <f t="shared" si="446"/>
        <v>709019.89939999999</v>
      </c>
    </row>
    <row r="5708" spans="1:33" x14ac:dyDescent="0.25">
      <c r="A5708">
        <v>5700</v>
      </c>
      <c r="B5708" s="10">
        <f t="shared" si="447"/>
        <v>1.4175384176819174E-4</v>
      </c>
      <c r="C5708" s="10">
        <f t="shared" si="448"/>
        <v>1.8804045668351812E-4</v>
      </c>
      <c r="R5708" s="9">
        <v>43703</v>
      </c>
      <c r="S5708">
        <v>18</v>
      </c>
      <c r="T5708">
        <v>4.8616141490000002</v>
      </c>
      <c r="U5708">
        <v>224013.45670000001</v>
      </c>
      <c r="V5708" t="s">
        <v>54</v>
      </c>
      <c r="W5708" t="s">
        <v>41</v>
      </c>
      <c r="AA5708" s="9">
        <v>43703</v>
      </c>
      <c r="AB5708">
        <v>18</v>
      </c>
      <c r="AC5708">
        <f t="shared" si="445"/>
        <v>1144018.594</v>
      </c>
      <c r="AD5708">
        <f t="shared" si="445"/>
        <v>224013.45670000001</v>
      </c>
      <c r="AE5708">
        <f t="shared" si="445"/>
        <v>430881.53029999998</v>
      </c>
      <c r="AF5708">
        <f t="shared" si="445"/>
        <v>0</v>
      </c>
      <c r="AG5708">
        <f t="shared" si="446"/>
        <v>654894.98699999996</v>
      </c>
    </row>
    <row r="5709" spans="1:33" x14ac:dyDescent="0.25">
      <c r="A5709">
        <v>5701</v>
      </c>
      <c r="B5709" s="10">
        <f t="shared" si="447"/>
        <v>1.608927142650361E-4</v>
      </c>
      <c r="C5709" s="10">
        <f t="shared" si="448"/>
        <v>1.9001037378808003E-4</v>
      </c>
      <c r="R5709" s="9">
        <v>43703</v>
      </c>
      <c r="S5709">
        <v>19</v>
      </c>
      <c r="T5709">
        <v>4.3561113049999998</v>
      </c>
      <c r="U5709">
        <v>200720.89670000001</v>
      </c>
      <c r="V5709" t="s">
        <v>54</v>
      </c>
      <c r="W5709" t="s">
        <v>41</v>
      </c>
      <c r="AA5709" s="9">
        <v>43703</v>
      </c>
      <c r="AB5709">
        <v>19</v>
      </c>
      <c r="AC5709">
        <f t="shared" si="445"/>
        <v>1124695.3759999999</v>
      </c>
      <c r="AD5709">
        <f t="shared" si="445"/>
        <v>200720.89670000001</v>
      </c>
      <c r="AE5709">
        <f t="shared" si="445"/>
        <v>398886.64380000002</v>
      </c>
      <c r="AF5709">
        <f t="shared" si="445"/>
        <v>0</v>
      </c>
      <c r="AG5709">
        <f t="shared" si="446"/>
        <v>599607.5405</v>
      </c>
    </row>
    <row r="5710" spans="1:33" x14ac:dyDescent="0.25">
      <c r="A5710">
        <v>5702</v>
      </c>
      <c r="B5710" s="10">
        <f t="shared" si="447"/>
        <v>1.7714556831094789E-4</v>
      </c>
      <c r="C5710" s="10">
        <f t="shared" si="448"/>
        <v>1.9378557813384489E-4</v>
      </c>
      <c r="R5710" s="9">
        <v>43703</v>
      </c>
      <c r="S5710">
        <v>20</v>
      </c>
      <c r="T5710">
        <v>4.0119695279999998</v>
      </c>
      <c r="U5710">
        <v>184863.5319</v>
      </c>
      <c r="V5710" t="s">
        <v>54</v>
      </c>
      <c r="W5710" t="s">
        <v>41</v>
      </c>
      <c r="AA5710" s="9">
        <v>43703</v>
      </c>
      <c r="AB5710">
        <v>20</v>
      </c>
      <c r="AC5710">
        <f t="shared" si="445"/>
        <v>1077142.7779999999</v>
      </c>
      <c r="AD5710">
        <f t="shared" si="445"/>
        <v>184863.5319</v>
      </c>
      <c r="AE5710">
        <f t="shared" si="445"/>
        <v>371098.58850000001</v>
      </c>
      <c r="AF5710">
        <f t="shared" si="445"/>
        <v>0</v>
      </c>
      <c r="AG5710">
        <f t="shared" si="446"/>
        <v>555962.12040000001</v>
      </c>
    </row>
    <row r="5711" spans="1:33" x14ac:dyDescent="0.25">
      <c r="A5711">
        <v>5703</v>
      </c>
      <c r="B5711" s="10">
        <f t="shared" si="447"/>
        <v>1.9133955566966992E-4</v>
      </c>
      <c r="C5711" s="10">
        <f t="shared" si="448"/>
        <v>1.9356680353195901E-4</v>
      </c>
      <c r="R5711" s="9">
        <v>43703</v>
      </c>
      <c r="S5711">
        <v>21</v>
      </c>
      <c r="T5711">
        <v>3.8894962909999999</v>
      </c>
      <c r="U5711">
        <v>179220.2101</v>
      </c>
      <c r="V5711" t="s">
        <v>54</v>
      </c>
      <c r="W5711" t="s">
        <v>41</v>
      </c>
      <c r="AA5711" s="9">
        <v>43703</v>
      </c>
      <c r="AB5711">
        <v>21</v>
      </c>
      <c r="AC5711">
        <f t="shared" si="445"/>
        <v>1042026.808</v>
      </c>
      <c r="AD5711">
        <f t="shared" si="445"/>
        <v>179220.2101</v>
      </c>
      <c r="AE5711">
        <f t="shared" si="445"/>
        <v>364124.9938</v>
      </c>
      <c r="AF5711">
        <f t="shared" si="445"/>
        <v>0</v>
      </c>
      <c r="AG5711">
        <f t="shared" si="446"/>
        <v>543345.20389999996</v>
      </c>
    </row>
    <row r="5712" spans="1:33" x14ac:dyDescent="0.25">
      <c r="A5712">
        <v>5704</v>
      </c>
      <c r="B5712" s="10">
        <f t="shared" si="447"/>
        <v>1.9859231231023896E-4</v>
      </c>
      <c r="C5712" s="10">
        <f t="shared" si="448"/>
        <v>1.8567122873880374E-4</v>
      </c>
      <c r="R5712" s="9">
        <v>43703</v>
      </c>
      <c r="S5712">
        <v>22</v>
      </c>
      <c r="T5712">
        <v>3.5302087179999999</v>
      </c>
      <c r="U5712">
        <v>162664.95730000001</v>
      </c>
      <c r="V5712" t="s">
        <v>54</v>
      </c>
      <c r="W5712" t="s">
        <v>41</v>
      </c>
      <c r="AA5712" s="9">
        <v>43703</v>
      </c>
      <c r="AB5712">
        <v>22</v>
      </c>
      <c r="AC5712">
        <f t="shared" si="445"/>
        <v>954254.69440000004</v>
      </c>
      <c r="AD5712">
        <f t="shared" si="445"/>
        <v>162664.95730000001</v>
      </c>
      <c r="AE5712">
        <f t="shared" si="445"/>
        <v>336981.26730000001</v>
      </c>
      <c r="AF5712">
        <f t="shared" si="445"/>
        <v>0</v>
      </c>
      <c r="AG5712">
        <f t="shared" si="446"/>
        <v>499646.22460000002</v>
      </c>
    </row>
    <row r="5713" spans="1:33" x14ac:dyDescent="0.25">
      <c r="A5713">
        <v>5705</v>
      </c>
      <c r="B5713" s="10">
        <f t="shared" si="447"/>
        <v>2.0222546951530573E-4</v>
      </c>
      <c r="C5713" s="10">
        <f t="shared" si="448"/>
        <v>1.7405028530324007E-4</v>
      </c>
      <c r="R5713" s="9">
        <v>43703</v>
      </c>
      <c r="S5713">
        <v>23</v>
      </c>
      <c r="T5713">
        <v>3.2409388670000001</v>
      </c>
      <c r="U5713">
        <v>149335.9811</v>
      </c>
      <c r="V5713" t="s">
        <v>54</v>
      </c>
      <c r="W5713" t="s">
        <v>41</v>
      </c>
      <c r="AA5713" s="9">
        <v>43703</v>
      </c>
      <c r="AB5713">
        <v>23</v>
      </c>
      <c r="AC5713">
        <f t="shared" si="445"/>
        <v>843292.17890000006</v>
      </c>
      <c r="AD5713">
        <f t="shared" si="445"/>
        <v>149335.9811</v>
      </c>
      <c r="AE5713">
        <f t="shared" si="445"/>
        <v>307325.4375</v>
      </c>
      <c r="AF5713">
        <f t="shared" si="445"/>
        <v>0</v>
      </c>
      <c r="AG5713">
        <f t="shared" si="446"/>
        <v>456661.41859999998</v>
      </c>
    </row>
    <row r="5714" spans="1:33" x14ac:dyDescent="0.25">
      <c r="A5714">
        <v>5706</v>
      </c>
      <c r="B5714" s="10">
        <f t="shared" si="447"/>
        <v>2.0925703208103625E-4</v>
      </c>
      <c r="C5714" s="10">
        <f t="shared" si="448"/>
        <v>1.6076369566985342E-4</v>
      </c>
      <c r="R5714" s="9">
        <v>43703</v>
      </c>
      <c r="S5714">
        <v>24</v>
      </c>
      <c r="T5714">
        <v>3.0135154370000001</v>
      </c>
      <c r="U5714">
        <v>138856.76430000001</v>
      </c>
      <c r="V5714" t="s">
        <v>54</v>
      </c>
      <c r="W5714" t="s">
        <v>41</v>
      </c>
      <c r="AA5714" s="9">
        <v>43703</v>
      </c>
      <c r="AB5714">
        <v>24</v>
      </c>
      <c r="AC5714">
        <f t="shared" si="445"/>
        <v>732183.59490000003</v>
      </c>
      <c r="AD5714">
        <f t="shared" si="445"/>
        <v>138856.76430000001</v>
      </c>
      <c r="AE5714">
        <f t="shared" si="445"/>
        <v>288546.28869999998</v>
      </c>
      <c r="AF5714">
        <f t="shared" si="445"/>
        <v>0</v>
      </c>
      <c r="AG5714">
        <f t="shared" si="446"/>
        <v>427403.05299999996</v>
      </c>
    </row>
    <row r="5715" spans="1:33" x14ac:dyDescent="0.25">
      <c r="A5715">
        <v>5707</v>
      </c>
      <c r="B5715" s="10">
        <f t="shared" si="447"/>
        <v>2.0572254473079403E-4</v>
      </c>
      <c r="C5715" s="10">
        <f t="shared" si="448"/>
        <v>1.4719172703377451E-4</v>
      </c>
      <c r="R5715" s="9">
        <v>43704</v>
      </c>
      <c r="S5715">
        <v>1</v>
      </c>
      <c r="T5715">
        <v>2.8624441049999998</v>
      </c>
      <c r="U5715">
        <v>131895.69949999999</v>
      </c>
      <c r="V5715" t="s">
        <v>54</v>
      </c>
      <c r="W5715" t="s">
        <v>41</v>
      </c>
      <c r="AA5715" s="9">
        <v>43704</v>
      </c>
      <c r="AB5715">
        <v>1</v>
      </c>
      <c r="AC5715">
        <f t="shared" si="445"/>
        <v>635867.9817</v>
      </c>
      <c r="AD5715">
        <f t="shared" si="445"/>
        <v>131895.69949999999</v>
      </c>
      <c r="AE5715">
        <f t="shared" si="445"/>
        <v>277259.20850000001</v>
      </c>
      <c r="AF5715">
        <f t="shared" si="445"/>
        <v>0</v>
      </c>
      <c r="AG5715">
        <f t="shared" si="446"/>
        <v>409154.908</v>
      </c>
    </row>
    <row r="5716" spans="1:33" x14ac:dyDescent="0.25">
      <c r="A5716">
        <v>5708</v>
      </c>
      <c r="B5716" s="10">
        <f t="shared" si="447"/>
        <v>1.9702450819763728E-4</v>
      </c>
      <c r="C5716" s="10">
        <f t="shared" si="448"/>
        <v>1.3647764435850235E-4</v>
      </c>
      <c r="R5716" s="9">
        <v>43704</v>
      </c>
      <c r="S5716">
        <v>2</v>
      </c>
      <c r="T5716">
        <v>2.7561652579999998</v>
      </c>
      <c r="U5716">
        <v>126998.5828</v>
      </c>
      <c r="V5716" t="s">
        <v>54</v>
      </c>
      <c r="W5716" t="s">
        <v>41</v>
      </c>
      <c r="AA5716" s="9">
        <v>43704</v>
      </c>
      <c r="AB5716">
        <v>2</v>
      </c>
      <c r="AC5716">
        <f t="shared" si="445"/>
        <v>574216.72120000003</v>
      </c>
      <c r="AD5716">
        <f t="shared" si="445"/>
        <v>126998.5828</v>
      </c>
      <c r="AE5716">
        <f t="shared" si="445"/>
        <v>269436.8493</v>
      </c>
      <c r="AF5716">
        <f t="shared" si="445"/>
        <v>0</v>
      </c>
      <c r="AG5716">
        <f t="shared" si="446"/>
        <v>396435.43209999998</v>
      </c>
    </row>
    <row r="5717" spans="1:33" x14ac:dyDescent="0.25">
      <c r="A5717">
        <v>5709</v>
      </c>
      <c r="B5717" s="10">
        <f t="shared" si="447"/>
        <v>1.9060130520129971E-4</v>
      </c>
      <c r="C5717" s="10">
        <f t="shared" si="448"/>
        <v>1.3338044226540103E-4</v>
      </c>
      <c r="R5717" s="9">
        <v>43704</v>
      </c>
      <c r="S5717">
        <v>3</v>
      </c>
      <c r="T5717">
        <v>2.6587469069999998</v>
      </c>
      <c r="U5717">
        <v>122509.74</v>
      </c>
      <c r="V5717" t="s">
        <v>54</v>
      </c>
      <c r="W5717" t="s">
        <v>41</v>
      </c>
      <c r="AA5717" s="9">
        <v>43704</v>
      </c>
      <c r="AB5717">
        <v>3</v>
      </c>
      <c r="AC5717">
        <f t="shared" si="445"/>
        <v>524741.277</v>
      </c>
      <c r="AD5717">
        <f t="shared" si="445"/>
        <v>122509.74</v>
      </c>
      <c r="AE5717">
        <f t="shared" si="445"/>
        <v>266060.53289999999</v>
      </c>
      <c r="AF5717">
        <f t="shared" si="445"/>
        <v>0</v>
      </c>
      <c r="AG5717">
        <f t="shared" si="446"/>
        <v>388570.27289999998</v>
      </c>
    </row>
    <row r="5718" spans="1:33" x14ac:dyDescent="0.25">
      <c r="A5718">
        <v>5710</v>
      </c>
      <c r="B5718" s="10">
        <f t="shared" si="447"/>
        <v>1.7454655566510855E-4</v>
      </c>
      <c r="C5718" s="10">
        <f t="shared" si="448"/>
        <v>1.2265321187163956E-4</v>
      </c>
      <c r="R5718" s="9">
        <v>43704</v>
      </c>
      <c r="S5718">
        <v>4</v>
      </c>
      <c r="T5718">
        <v>2.6068355470000002</v>
      </c>
      <c r="U5718">
        <v>120117.7683</v>
      </c>
      <c r="V5718" t="s">
        <v>54</v>
      </c>
      <c r="W5718" t="s">
        <v>41</v>
      </c>
      <c r="AA5718" s="9">
        <v>43704</v>
      </c>
      <c r="AB5718">
        <v>4</v>
      </c>
      <c r="AC5718">
        <f t="shared" si="445"/>
        <v>483101.72159999999</v>
      </c>
      <c r="AD5718">
        <f t="shared" si="445"/>
        <v>120117.7683</v>
      </c>
      <c r="AE5718">
        <f t="shared" si="445"/>
        <v>265431.09419999999</v>
      </c>
      <c r="AF5718">
        <f t="shared" si="445"/>
        <v>0</v>
      </c>
      <c r="AG5718">
        <f t="shared" si="446"/>
        <v>385548.86249999999</v>
      </c>
    </row>
    <row r="5719" spans="1:33" x14ac:dyDescent="0.25">
      <c r="A5719">
        <v>5711</v>
      </c>
      <c r="B5719" s="10">
        <f t="shared" si="447"/>
        <v>1.5424995665215931E-4</v>
      </c>
      <c r="C5719" s="10">
        <f t="shared" si="448"/>
        <v>1.1210129682054497E-4</v>
      </c>
      <c r="R5719" s="9">
        <v>43704</v>
      </c>
      <c r="S5719">
        <v>5</v>
      </c>
      <c r="T5719">
        <v>2.594047277</v>
      </c>
      <c r="U5719">
        <v>119528.5104</v>
      </c>
      <c r="V5719" t="s">
        <v>54</v>
      </c>
      <c r="W5719" t="s">
        <v>41</v>
      </c>
      <c r="AA5719" s="9">
        <v>43704</v>
      </c>
      <c r="AB5719">
        <v>5</v>
      </c>
      <c r="AC5719">
        <f t="shared" si="445"/>
        <v>467459.90059999999</v>
      </c>
      <c r="AD5719">
        <f t="shared" si="445"/>
        <v>119528.5104</v>
      </c>
      <c r="AE5719">
        <f t="shared" si="445"/>
        <v>278187.05829999998</v>
      </c>
      <c r="AF5719">
        <f t="shared" si="445"/>
        <v>0</v>
      </c>
      <c r="AG5719">
        <f t="shared" si="446"/>
        <v>397715.56869999995</v>
      </c>
    </row>
    <row r="5720" spans="1:33" x14ac:dyDescent="0.25">
      <c r="A5720">
        <v>5712</v>
      </c>
      <c r="B5720" s="10">
        <f t="shared" si="447"/>
        <v>1.3392663966368867E-4</v>
      </c>
      <c r="C5720" s="10">
        <f t="shared" si="448"/>
        <v>1.0491894991533693E-4</v>
      </c>
      <c r="R5720" s="9">
        <v>43704</v>
      </c>
      <c r="S5720">
        <v>6</v>
      </c>
      <c r="T5720">
        <v>2.6745622600000001</v>
      </c>
      <c r="U5720">
        <v>123238.4798</v>
      </c>
      <c r="V5720" t="s">
        <v>54</v>
      </c>
      <c r="W5720" t="s">
        <v>41</v>
      </c>
      <c r="AA5720" s="9">
        <v>43704</v>
      </c>
      <c r="AB5720">
        <v>6</v>
      </c>
      <c r="AC5720">
        <f t="shared" si="445"/>
        <v>485671.31630000001</v>
      </c>
      <c r="AD5720">
        <f t="shared" si="445"/>
        <v>123238.4798</v>
      </c>
      <c r="AE5720">
        <f t="shared" si="445"/>
        <v>321533.64480000001</v>
      </c>
      <c r="AF5720">
        <f t="shared" si="445"/>
        <v>0</v>
      </c>
      <c r="AG5720">
        <f t="shared" si="446"/>
        <v>444772.12459999998</v>
      </c>
    </row>
    <row r="5721" spans="1:33" x14ac:dyDescent="0.25">
      <c r="A5721">
        <v>5713</v>
      </c>
      <c r="B5721" s="10">
        <f t="shared" si="447"/>
        <v>1.1630916432980691E-4</v>
      </c>
      <c r="C5721" s="10">
        <f t="shared" si="448"/>
        <v>1.004393932115087E-4</v>
      </c>
      <c r="R5721" s="9">
        <v>43704</v>
      </c>
      <c r="S5721">
        <v>7</v>
      </c>
      <c r="T5721">
        <v>3.049427332</v>
      </c>
      <c r="U5721">
        <v>140511.51259999999</v>
      </c>
      <c r="V5721" t="s">
        <v>54</v>
      </c>
      <c r="W5721" t="s">
        <v>41</v>
      </c>
      <c r="AA5721" s="9">
        <v>43704</v>
      </c>
      <c r="AB5721">
        <v>7</v>
      </c>
      <c r="AC5721">
        <f t="shared" si="445"/>
        <v>534685.83409999998</v>
      </c>
      <c r="AD5721">
        <f t="shared" si="445"/>
        <v>140511.51259999999</v>
      </c>
      <c r="AE5721">
        <f t="shared" si="445"/>
        <v>377550.15409999999</v>
      </c>
      <c r="AF5721">
        <f t="shared" si="445"/>
        <v>0</v>
      </c>
      <c r="AG5721">
        <f t="shared" si="446"/>
        <v>518061.66669999994</v>
      </c>
    </row>
    <row r="5722" spans="1:33" x14ac:dyDescent="0.25">
      <c r="A5722">
        <v>5714</v>
      </c>
      <c r="B5722" s="10">
        <f t="shared" si="447"/>
        <v>1.0503228485953773E-4</v>
      </c>
      <c r="C5722" s="10">
        <f t="shared" si="448"/>
        <v>9.7317014825265774E-5</v>
      </c>
      <c r="R5722" s="9">
        <v>43704</v>
      </c>
      <c r="S5722">
        <v>8</v>
      </c>
      <c r="T5722">
        <v>3.4048238180000001</v>
      </c>
      <c r="U5722">
        <v>156887.4719</v>
      </c>
      <c r="V5722" t="s">
        <v>54</v>
      </c>
      <c r="W5722" t="s">
        <v>41</v>
      </c>
      <c r="AA5722" s="9">
        <v>43704</v>
      </c>
      <c r="AB5722">
        <v>8</v>
      </c>
      <c r="AC5722">
        <f t="shared" si="445"/>
        <v>516688.50660000002</v>
      </c>
      <c r="AD5722">
        <f t="shared" si="445"/>
        <v>156887.4719</v>
      </c>
      <c r="AE5722">
        <f t="shared" si="445"/>
        <v>414860.22240000003</v>
      </c>
      <c r="AF5722">
        <f t="shared" si="445"/>
        <v>0</v>
      </c>
      <c r="AG5722">
        <f t="shared" si="446"/>
        <v>571747.69430000009</v>
      </c>
    </row>
    <row r="5723" spans="1:33" x14ac:dyDescent="0.25">
      <c r="A5723">
        <v>5715</v>
      </c>
      <c r="B5723" s="10">
        <f t="shared" si="447"/>
        <v>9.5982532811379222E-5</v>
      </c>
      <c r="C5723" s="10">
        <f t="shared" si="448"/>
        <v>9.5386274652988745E-5</v>
      </c>
      <c r="R5723" s="9">
        <v>43704</v>
      </c>
      <c r="S5723">
        <v>9</v>
      </c>
      <c r="T5723">
        <v>3.958489165</v>
      </c>
      <c r="U5723">
        <v>182399.26370000001</v>
      </c>
      <c r="V5723" t="s">
        <v>54</v>
      </c>
      <c r="W5723" t="s">
        <v>41</v>
      </c>
      <c r="AA5723" s="9">
        <v>43704</v>
      </c>
      <c r="AB5723">
        <v>9</v>
      </c>
      <c r="AC5723">
        <f t="shared" si="445"/>
        <v>524518.62930000003</v>
      </c>
      <c r="AD5723">
        <f t="shared" si="445"/>
        <v>182399.26370000001</v>
      </c>
      <c r="AE5723">
        <f t="shared" si="445"/>
        <v>460017.04570000002</v>
      </c>
      <c r="AF5723">
        <f t="shared" si="445"/>
        <v>0</v>
      </c>
      <c r="AG5723">
        <f t="shared" si="446"/>
        <v>642416.30940000003</v>
      </c>
    </row>
    <row r="5724" spans="1:33" x14ac:dyDescent="0.25">
      <c r="A5724">
        <v>5716</v>
      </c>
      <c r="B5724" s="10">
        <f t="shared" si="447"/>
        <v>8.8366074629775667E-5</v>
      </c>
      <c r="C5724" s="10">
        <f t="shared" si="448"/>
        <v>9.4644578485387248E-5</v>
      </c>
      <c r="R5724" s="9">
        <v>43704</v>
      </c>
      <c r="S5724">
        <v>10</v>
      </c>
      <c r="T5724">
        <v>4.7029960849999997</v>
      </c>
      <c r="U5724">
        <v>216704.65359999999</v>
      </c>
      <c r="V5724" t="s">
        <v>54</v>
      </c>
      <c r="W5724" t="s">
        <v>41</v>
      </c>
      <c r="AA5724" s="9">
        <v>43704</v>
      </c>
      <c r="AB5724">
        <v>10</v>
      </c>
      <c r="AC5724">
        <f t="shared" si="445"/>
        <v>583652.66390000004</v>
      </c>
      <c r="AD5724">
        <f t="shared" si="445"/>
        <v>216704.65359999999</v>
      </c>
      <c r="AE5724">
        <f t="shared" si="445"/>
        <v>493411.21539999999</v>
      </c>
      <c r="AF5724">
        <f t="shared" si="445"/>
        <v>0</v>
      </c>
      <c r="AG5724">
        <f t="shared" si="446"/>
        <v>710115.86899999995</v>
      </c>
    </row>
    <row r="5725" spans="1:33" x14ac:dyDescent="0.25">
      <c r="A5725">
        <v>5717</v>
      </c>
      <c r="B5725" s="10">
        <f t="shared" si="447"/>
        <v>8.550496637859035E-5</v>
      </c>
      <c r="C5725" s="10">
        <f t="shared" si="448"/>
        <v>9.7631262902993444E-5</v>
      </c>
      <c r="R5725" s="9">
        <v>43704</v>
      </c>
      <c r="S5725">
        <v>11</v>
      </c>
      <c r="T5725">
        <v>5.3542945020000001</v>
      </c>
      <c r="U5725">
        <v>246715.182</v>
      </c>
      <c r="V5725" t="s">
        <v>54</v>
      </c>
      <c r="W5725" t="s">
        <v>41</v>
      </c>
      <c r="AA5725" s="9">
        <v>43704</v>
      </c>
      <c r="AB5725">
        <v>11</v>
      </c>
      <c r="AC5725">
        <f t="shared" si="445"/>
        <v>693242.9497</v>
      </c>
      <c r="AD5725">
        <f t="shared" si="445"/>
        <v>246715.182</v>
      </c>
      <c r="AE5725">
        <f t="shared" si="445"/>
        <v>514769.70819999999</v>
      </c>
      <c r="AF5725">
        <f t="shared" si="445"/>
        <v>0</v>
      </c>
      <c r="AG5725">
        <f t="shared" si="446"/>
        <v>761484.89020000002</v>
      </c>
    </row>
    <row r="5726" spans="1:33" x14ac:dyDescent="0.25">
      <c r="A5726">
        <v>5718</v>
      </c>
      <c r="B5726" s="10">
        <f t="shared" si="447"/>
        <v>8.8836089508374021E-5</v>
      </c>
      <c r="C5726" s="10">
        <f t="shared" si="448"/>
        <v>1.0918271158125162E-4</v>
      </c>
      <c r="R5726" s="9">
        <v>43704</v>
      </c>
      <c r="S5726">
        <v>12</v>
      </c>
      <c r="T5726">
        <v>5.6975337279999998</v>
      </c>
      <c r="U5726">
        <v>262530.95909999998</v>
      </c>
      <c r="V5726" t="s">
        <v>54</v>
      </c>
      <c r="W5726" t="s">
        <v>41</v>
      </c>
      <c r="AA5726" s="9">
        <v>43704</v>
      </c>
      <c r="AB5726">
        <v>12</v>
      </c>
      <c r="AC5726">
        <f t="shared" si="445"/>
        <v>822128.38089999999</v>
      </c>
      <c r="AD5726">
        <f t="shared" si="445"/>
        <v>262530.95909999998</v>
      </c>
      <c r="AE5726">
        <f t="shared" si="445"/>
        <v>531290.87479999999</v>
      </c>
      <c r="AF5726">
        <f t="shared" si="445"/>
        <v>0</v>
      </c>
      <c r="AG5726">
        <f t="shared" si="446"/>
        <v>793821.83389999997</v>
      </c>
    </row>
    <row r="5727" spans="1:33" x14ac:dyDescent="0.25">
      <c r="A5727">
        <v>5719</v>
      </c>
      <c r="B5727" s="10">
        <f t="shared" si="447"/>
        <v>9.7801531658968214E-5</v>
      </c>
      <c r="C5727" s="10">
        <f t="shared" si="448"/>
        <v>1.2717383668654626E-4</v>
      </c>
      <c r="R5727" s="9">
        <v>43704</v>
      </c>
      <c r="S5727">
        <v>13</v>
      </c>
      <c r="T5727">
        <v>5.9539051909999996</v>
      </c>
      <c r="U5727">
        <v>274344.04340000002</v>
      </c>
      <c r="V5727" t="s">
        <v>54</v>
      </c>
      <c r="W5727" t="s">
        <v>41</v>
      </c>
      <c r="AA5727" s="9">
        <v>43704</v>
      </c>
      <c r="AB5727">
        <v>13</v>
      </c>
      <c r="AC5727">
        <f t="shared" si="445"/>
        <v>933856.61</v>
      </c>
      <c r="AD5727">
        <f t="shared" si="445"/>
        <v>274344.04340000002</v>
      </c>
      <c r="AE5727">
        <f t="shared" si="445"/>
        <v>533211.49919999996</v>
      </c>
      <c r="AF5727">
        <f t="shared" si="445"/>
        <v>0</v>
      </c>
      <c r="AG5727">
        <f t="shared" si="446"/>
        <v>807555.54260000004</v>
      </c>
    </row>
    <row r="5728" spans="1:33" x14ac:dyDescent="0.25">
      <c r="A5728">
        <v>5720</v>
      </c>
      <c r="B5728" s="10">
        <f t="shared" si="447"/>
        <v>9.4509568261002326E-5</v>
      </c>
      <c r="C5728" s="10">
        <f t="shared" si="448"/>
        <v>1.4035268882946206E-4</v>
      </c>
      <c r="R5728" s="9">
        <v>43704</v>
      </c>
      <c r="S5728">
        <v>14</v>
      </c>
      <c r="T5728">
        <v>6.0632960999999996</v>
      </c>
      <c r="U5728">
        <v>279384.5577</v>
      </c>
      <c r="V5728" t="s">
        <v>54</v>
      </c>
      <c r="W5728" t="s">
        <v>41</v>
      </c>
      <c r="AA5728" s="9">
        <v>43704</v>
      </c>
      <c r="AB5728">
        <v>14</v>
      </c>
      <c r="AC5728">
        <f t="shared" si="445"/>
        <v>1032055.936</v>
      </c>
      <c r="AD5728">
        <f t="shared" si="445"/>
        <v>279384.5577</v>
      </c>
      <c r="AE5728">
        <f t="shared" si="445"/>
        <v>545815.12210000004</v>
      </c>
      <c r="AF5728">
        <f t="shared" si="445"/>
        <v>0</v>
      </c>
      <c r="AG5728">
        <f t="shared" si="446"/>
        <v>825199.67980000004</v>
      </c>
    </row>
    <row r="5729" spans="1:33" x14ac:dyDescent="0.25">
      <c r="A5729">
        <v>5721</v>
      </c>
      <c r="B5729" s="10">
        <f t="shared" si="447"/>
        <v>9.5941807427066391E-5</v>
      </c>
      <c r="C5729" s="10">
        <f t="shared" si="448"/>
        <v>1.5770042847759958E-4</v>
      </c>
      <c r="R5729" s="9">
        <v>43704</v>
      </c>
      <c r="S5729">
        <v>15</v>
      </c>
      <c r="T5729">
        <v>6.2532830099999996</v>
      </c>
      <c r="U5729">
        <v>288138.7745</v>
      </c>
      <c r="V5729" t="s">
        <v>54</v>
      </c>
      <c r="W5729" t="s">
        <v>41</v>
      </c>
      <c r="AA5729" s="9">
        <v>43704</v>
      </c>
      <c r="AB5729">
        <v>15</v>
      </c>
      <c r="AC5729">
        <f t="shared" si="445"/>
        <v>1111573.1370000001</v>
      </c>
      <c r="AD5729">
        <f t="shared" si="445"/>
        <v>288138.7745</v>
      </c>
      <c r="AE5729">
        <f t="shared" si="445"/>
        <v>541948.73600000003</v>
      </c>
      <c r="AF5729">
        <f t="shared" si="445"/>
        <v>0</v>
      </c>
      <c r="AG5729">
        <f t="shared" si="446"/>
        <v>830087.51050000009</v>
      </c>
    </row>
    <row r="5730" spans="1:33" x14ac:dyDescent="0.25">
      <c r="A5730">
        <v>5722</v>
      </c>
      <c r="B5730" s="10">
        <f t="shared" si="447"/>
        <v>1.0675825100610609E-4</v>
      </c>
      <c r="C5730" s="10">
        <f t="shared" si="448"/>
        <v>1.7431932404492431E-4</v>
      </c>
      <c r="R5730" s="9">
        <v>43704</v>
      </c>
      <c r="S5730">
        <v>16</v>
      </c>
      <c r="T5730">
        <v>6.1305874730000003</v>
      </c>
      <c r="U5730">
        <v>282485.2096</v>
      </c>
      <c r="V5730" t="s">
        <v>54</v>
      </c>
      <c r="W5730" t="s">
        <v>41</v>
      </c>
      <c r="AA5730" s="9">
        <v>43704</v>
      </c>
      <c r="AB5730">
        <v>16</v>
      </c>
      <c r="AC5730">
        <f t="shared" si="445"/>
        <v>1155925.43</v>
      </c>
      <c r="AD5730">
        <f t="shared" si="445"/>
        <v>282485.2096</v>
      </c>
      <c r="AE5730">
        <f t="shared" si="445"/>
        <v>525335.6361</v>
      </c>
      <c r="AF5730">
        <f t="shared" si="445"/>
        <v>0</v>
      </c>
      <c r="AG5730">
        <f t="shared" si="446"/>
        <v>807820.84569999995</v>
      </c>
    </row>
    <row r="5731" spans="1:33" x14ac:dyDescent="0.25">
      <c r="A5731">
        <v>5723</v>
      </c>
      <c r="B5731" s="10">
        <f t="shared" si="447"/>
        <v>1.2680384997774353E-4</v>
      </c>
      <c r="C5731" s="10">
        <f t="shared" si="448"/>
        <v>1.8692939719403372E-4</v>
      </c>
      <c r="R5731" s="9">
        <v>43704</v>
      </c>
      <c r="S5731">
        <v>17</v>
      </c>
      <c r="T5731">
        <v>5.8058729930000004</v>
      </c>
      <c r="U5731">
        <v>267523.01579999999</v>
      </c>
      <c r="V5731" t="s">
        <v>54</v>
      </c>
      <c r="W5731" t="s">
        <v>41</v>
      </c>
      <c r="AA5731" s="9">
        <v>43704</v>
      </c>
      <c r="AB5731">
        <v>17</v>
      </c>
      <c r="AC5731">
        <f t="shared" si="445"/>
        <v>1208310.3189999999</v>
      </c>
      <c r="AD5731">
        <f t="shared" si="445"/>
        <v>267523.01579999999</v>
      </c>
      <c r="AE5731">
        <f t="shared" si="445"/>
        <v>492870.31339999998</v>
      </c>
      <c r="AF5731">
        <f t="shared" si="445"/>
        <v>0</v>
      </c>
      <c r="AG5731">
        <f t="shared" si="446"/>
        <v>760393.32920000004</v>
      </c>
    </row>
    <row r="5732" spans="1:33" x14ac:dyDescent="0.25">
      <c r="A5732">
        <v>5724</v>
      </c>
      <c r="B5732" s="10">
        <f t="shared" si="447"/>
        <v>1.5037880142769924E-4</v>
      </c>
      <c r="C5732" s="10">
        <f t="shared" si="448"/>
        <v>1.9486747380032172E-4</v>
      </c>
      <c r="R5732" s="9">
        <v>43704</v>
      </c>
      <c r="S5732">
        <v>18</v>
      </c>
      <c r="T5732">
        <v>4.9450947860000003</v>
      </c>
      <c r="U5732">
        <v>227860.07759999999</v>
      </c>
      <c r="V5732" t="s">
        <v>54</v>
      </c>
      <c r="W5732" t="s">
        <v>41</v>
      </c>
      <c r="AA5732" s="9">
        <v>43704</v>
      </c>
      <c r="AB5732">
        <v>18</v>
      </c>
      <c r="AC5732">
        <f t="shared" si="445"/>
        <v>1118692.0079999999</v>
      </c>
      <c r="AD5732">
        <f t="shared" si="445"/>
        <v>227860.07759999999</v>
      </c>
      <c r="AE5732">
        <f t="shared" si="445"/>
        <v>436932.39510000002</v>
      </c>
      <c r="AF5732">
        <f t="shared" si="445"/>
        <v>0</v>
      </c>
      <c r="AG5732">
        <f t="shared" si="446"/>
        <v>664792.47270000004</v>
      </c>
    </row>
    <row r="5733" spans="1:33" x14ac:dyDescent="0.25">
      <c r="A5733">
        <v>5725</v>
      </c>
      <c r="B5733" s="10">
        <f t="shared" si="447"/>
        <v>1.7081546018810401E-4</v>
      </c>
      <c r="C5733" s="10">
        <f t="shared" si="448"/>
        <v>1.9823882616931647E-4</v>
      </c>
      <c r="R5733" s="9">
        <v>43704</v>
      </c>
      <c r="S5733">
        <v>19</v>
      </c>
      <c r="T5733">
        <v>4.3534980230000002</v>
      </c>
      <c r="U5733">
        <v>200600.48190000001</v>
      </c>
      <c r="V5733" t="s">
        <v>54</v>
      </c>
      <c r="W5733" t="s">
        <v>41</v>
      </c>
      <c r="AA5733" s="9">
        <v>43704</v>
      </c>
      <c r="AB5733">
        <v>19</v>
      </c>
      <c r="AC5733">
        <f t="shared" si="445"/>
        <v>1032000.564</v>
      </c>
      <c r="AD5733">
        <f t="shared" si="445"/>
        <v>200600.48190000001</v>
      </c>
      <c r="AE5733">
        <f t="shared" si="445"/>
        <v>387946.77380000002</v>
      </c>
      <c r="AF5733">
        <f t="shared" si="445"/>
        <v>0</v>
      </c>
      <c r="AG5733">
        <f t="shared" si="446"/>
        <v>588547.2557000001</v>
      </c>
    </row>
    <row r="5734" spans="1:33" x14ac:dyDescent="0.25">
      <c r="A5734">
        <v>5726</v>
      </c>
      <c r="B5734" s="10">
        <f t="shared" si="447"/>
        <v>1.8877749298974757E-4</v>
      </c>
      <c r="C5734" s="10">
        <f t="shared" si="448"/>
        <v>2.0257011096990989E-4</v>
      </c>
      <c r="R5734" s="9">
        <v>43704</v>
      </c>
      <c r="S5734">
        <v>20</v>
      </c>
      <c r="T5734">
        <v>4.0382959710000002</v>
      </c>
      <c r="U5734">
        <v>186076.6017</v>
      </c>
      <c r="V5734" t="s">
        <v>54</v>
      </c>
      <c r="W5734" t="s">
        <v>41</v>
      </c>
      <c r="AA5734" s="9">
        <v>43704</v>
      </c>
      <c r="AB5734">
        <v>20</v>
      </c>
      <c r="AC5734">
        <f t="shared" si="445"/>
        <v>986587.3125</v>
      </c>
      <c r="AD5734">
        <f t="shared" si="445"/>
        <v>186076.6017</v>
      </c>
      <c r="AE5734">
        <f t="shared" si="445"/>
        <v>372516.85399999999</v>
      </c>
      <c r="AF5734">
        <f t="shared" si="445"/>
        <v>0</v>
      </c>
      <c r="AG5734">
        <f t="shared" si="446"/>
        <v>558593.45570000005</v>
      </c>
    </row>
    <row r="5735" spans="1:33" x14ac:dyDescent="0.25">
      <c r="A5735">
        <v>5727</v>
      </c>
      <c r="B5735" s="10">
        <f t="shared" si="447"/>
        <v>2.033223033345445E-4</v>
      </c>
      <c r="C5735" s="10">
        <f t="shared" si="448"/>
        <v>2.0376997620439607E-4</v>
      </c>
      <c r="R5735" s="9">
        <v>43704</v>
      </c>
      <c r="S5735">
        <v>21</v>
      </c>
      <c r="T5735">
        <v>3.74626897</v>
      </c>
      <c r="U5735">
        <v>172620.5816</v>
      </c>
      <c r="V5735" t="s">
        <v>54</v>
      </c>
      <c r="W5735" t="s">
        <v>41</v>
      </c>
      <c r="AA5735" s="9">
        <v>43704</v>
      </c>
      <c r="AB5735">
        <v>21</v>
      </c>
      <c r="AC5735">
        <f t="shared" si="445"/>
        <v>929150.36120000004</v>
      </c>
      <c r="AD5735">
        <f t="shared" si="445"/>
        <v>172620.5816</v>
      </c>
      <c r="AE5735">
        <f t="shared" si="445"/>
        <v>358485.40210000001</v>
      </c>
      <c r="AF5735">
        <f t="shared" si="445"/>
        <v>0</v>
      </c>
      <c r="AG5735">
        <f t="shared" si="446"/>
        <v>531105.98369999998</v>
      </c>
    </row>
    <row r="5736" spans="1:33" x14ac:dyDescent="0.25">
      <c r="A5736">
        <v>5728</v>
      </c>
      <c r="B5736" s="10">
        <f t="shared" si="447"/>
        <v>2.1143495923703107E-4</v>
      </c>
      <c r="C5736" s="10">
        <f t="shared" si="448"/>
        <v>1.9830395280438819E-4</v>
      </c>
      <c r="R5736" s="9">
        <v>43704</v>
      </c>
      <c r="S5736">
        <v>22</v>
      </c>
      <c r="T5736">
        <v>3.4607038719999998</v>
      </c>
      <c r="U5736">
        <v>159462.31299999999</v>
      </c>
      <c r="V5736" t="s">
        <v>54</v>
      </c>
      <c r="W5736" t="s">
        <v>41</v>
      </c>
      <c r="AA5736" s="9">
        <v>43704</v>
      </c>
      <c r="AB5736">
        <v>22</v>
      </c>
      <c r="AC5736">
        <f t="shared" si="445"/>
        <v>857992.08050000004</v>
      </c>
      <c r="AD5736">
        <f t="shared" si="445"/>
        <v>159462.31299999999</v>
      </c>
      <c r="AE5736">
        <f t="shared" si="445"/>
        <v>335485.01890000002</v>
      </c>
      <c r="AF5736">
        <f t="shared" si="445"/>
        <v>0</v>
      </c>
      <c r="AG5736">
        <f t="shared" si="446"/>
        <v>494947.33189999999</v>
      </c>
    </row>
    <row r="5737" spans="1:33" x14ac:dyDescent="0.25">
      <c r="A5737">
        <v>5729</v>
      </c>
      <c r="B5737" s="10">
        <f t="shared" si="447"/>
        <v>2.210168895094288E-4</v>
      </c>
      <c r="C5737" s="10">
        <f t="shared" si="448"/>
        <v>1.8666144067597739E-4</v>
      </c>
      <c r="R5737" s="9">
        <v>43704</v>
      </c>
      <c r="S5737">
        <v>23</v>
      </c>
      <c r="T5737">
        <v>3.1566090870000001</v>
      </c>
      <c r="U5737">
        <v>145450.2335</v>
      </c>
      <c r="V5737" t="s">
        <v>54</v>
      </c>
      <c r="W5737" t="s">
        <v>41</v>
      </c>
      <c r="AA5737" s="9">
        <v>43704</v>
      </c>
      <c r="AB5737">
        <v>23</v>
      </c>
      <c r="AC5737">
        <f t="shared" si="445"/>
        <v>759253.35849999997</v>
      </c>
      <c r="AD5737">
        <f t="shared" si="445"/>
        <v>145450.2335</v>
      </c>
      <c r="AE5737">
        <f t="shared" si="445"/>
        <v>305952.82490000001</v>
      </c>
      <c r="AF5737">
        <f t="shared" si="445"/>
        <v>0</v>
      </c>
      <c r="AG5737">
        <f t="shared" si="446"/>
        <v>451403.05839999998</v>
      </c>
    </row>
    <row r="5738" spans="1:33" x14ac:dyDescent="0.25">
      <c r="A5738">
        <v>5730</v>
      </c>
      <c r="B5738" s="10">
        <f t="shared" si="447"/>
        <v>2.0462444459784263E-4</v>
      </c>
      <c r="C5738" s="10">
        <f t="shared" si="448"/>
        <v>1.6319333158180391E-4</v>
      </c>
      <c r="R5738" s="9">
        <v>43704</v>
      </c>
      <c r="S5738">
        <v>24</v>
      </c>
      <c r="T5738">
        <v>2.9546844349999999</v>
      </c>
      <c r="U5738">
        <v>136145.94940000001</v>
      </c>
      <c r="V5738" t="s">
        <v>54</v>
      </c>
      <c r="W5738" t="s">
        <v>41</v>
      </c>
      <c r="AA5738" s="9">
        <v>43704</v>
      </c>
      <c r="AB5738">
        <v>24</v>
      </c>
      <c r="AC5738">
        <f t="shared" si="445"/>
        <v>663777.16650000005</v>
      </c>
      <c r="AD5738">
        <f t="shared" si="445"/>
        <v>136145.94940000001</v>
      </c>
      <c r="AE5738">
        <f t="shared" si="445"/>
        <v>282057.24719999998</v>
      </c>
      <c r="AF5738">
        <f t="shared" si="445"/>
        <v>0</v>
      </c>
      <c r="AG5738">
        <f t="shared" si="446"/>
        <v>418203.19660000002</v>
      </c>
    </row>
    <row r="5739" spans="1:33" x14ac:dyDescent="0.25">
      <c r="A5739">
        <v>5731</v>
      </c>
      <c r="B5739" s="10">
        <f t="shared" si="447"/>
        <v>1.8876736467501461E-4</v>
      </c>
      <c r="C5739" s="10">
        <f t="shared" si="448"/>
        <v>1.4447664706690179E-4</v>
      </c>
      <c r="R5739" s="9">
        <v>43705</v>
      </c>
      <c r="S5739">
        <v>1</v>
      </c>
      <c r="T5739">
        <v>2.8290787420000001</v>
      </c>
      <c r="U5739">
        <v>130358.29029999999</v>
      </c>
      <c r="V5739" t="s">
        <v>54</v>
      </c>
      <c r="W5739" t="s">
        <v>41</v>
      </c>
      <c r="AA5739" s="9">
        <v>43705</v>
      </c>
      <c r="AB5739">
        <v>1</v>
      </c>
      <c r="AC5739">
        <f t="shared" si="445"/>
        <v>586448.31499999994</v>
      </c>
      <c r="AD5739">
        <f t="shared" si="445"/>
        <v>130358.29029999999</v>
      </c>
      <c r="AE5739">
        <f t="shared" si="445"/>
        <v>270309.58669999999</v>
      </c>
      <c r="AF5739">
        <f t="shared" si="445"/>
        <v>0</v>
      </c>
      <c r="AG5739">
        <f t="shared" si="446"/>
        <v>400667.87699999998</v>
      </c>
    </row>
    <row r="5740" spans="1:33" x14ac:dyDescent="0.25">
      <c r="A5740">
        <v>5732</v>
      </c>
      <c r="B5740" s="10">
        <f t="shared" si="447"/>
        <v>1.8046064459556837E-4</v>
      </c>
      <c r="C5740" s="10">
        <f t="shared" si="448"/>
        <v>1.371235848463237E-4</v>
      </c>
      <c r="R5740" s="9">
        <v>43705</v>
      </c>
      <c r="S5740">
        <v>2</v>
      </c>
      <c r="T5740">
        <v>2.7360306900000002</v>
      </c>
      <c r="U5740">
        <v>126070.8221</v>
      </c>
      <c r="V5740" t="s">
        <v>54</v>
      </c>
      <c r="W5740" t="s">
        <v>41</v>
      </c>
      <c r="AA5740" s="9">
        <v>43705</v>
      </c>
      <c r="AB5740">
        <v>2</v>
      </c>
      <c r="AC5740">
        <f t="shared" si="445"/>
        <v>522777.77</v>
      </c>
      <c r="AD5740">
        <f t="shared" si="445"/>
        <v>126070.8221</v>
      </c>
      <c r="AE5740">
        <f t="shared" si="445"/>
        <v>262662.05910000001</v>
      </c>
      <c r="AF5740">
        <f t="shared" si="445"/>
        <v>0</v>
      </c>
      <c r="AG5740">
        <f t="shared" si="446"/>
        <v>388732.8812</v>
      </c>
    </row>
    <row r="5741" spans="1:33" x14ac:dyDescent="0.25">
      <c r="A5741">
        <v>5733</v>
      </c>
      <c r="B5741" s="10">
        <f t="shared" si="447"/>
        <v>1.6995462133348403E-4</v>
      </c>
      <c r="C5741" s="10">
        <f t="shared" si="448"/>
        <v>1.3037595710285217E-4</v>
      </c>
      <c r="R5741" s="9">
        <v>43705</v>
      </c>
      <c r="S5741">
        <v>3</v>
      </c>
      <c r="T5741">
        <v>2.6297274210000001</v>
      </c>
      <c r="U5741">
        <v>121172.58010000001</v>
      </c>
      <c r="V5741" t="s">
        <v>54</v>
      </c>
      <c r="W5741" t="s">
        <v>41</v>
      </c>
      <c r="AA5741" s="9">
        <v>43705</v>
      </c>
      <c r="AB5741">
        <v>3</v>
      </c>
      <c r="AC5741">
        <f t="shared" si="445"/>
        <v>481677.64549999998</v>
      </c>
      <c r="AD5741">
        <f t="shared" si="445"/>
        <v>121172.58010000001</v>
      </c>
      <c r="AE5741">
        <f t="shared" si="445"/>
        <v>258180.43789999999</v>
      </c>
      <c r="AF5741">
        <f t="shared" si="445"/>
        <v>0</v>
      </c>
      <c r="AG5741">
        <f t="shared" si="446"/>
        <v>379353.01799999998</v>
      </c>
    </row>
    <row r="5742" spans="1:33" x14ac:dyDescent="0.25">
      <c r="A5742">
        <v>5734</v>
      </c>
      <c r="B5742" s="10">
        <f t="shared" si="447"/>
        <v>1.5693877464588091E-4</v>
      </c>
      <c r="C5742" s="10">
        <f t="shared" si="448"/>
        <v>1.2149972715881782E-4</v>
      </c>
      <c r="R5742" s="9">
        <v>43705</v>
      </c>
      <c r="S5742">
        <v>4</v>
      </c>
      <c r="T5742">
        <v>2.6111838249999999</v>
      </c>
      <c r="U5742">
        <v>120318.1283</v>
      </c>
      <c r="V5742" t="s">
        <v>54</v>
      </c>
      <c r="W5742" t="s">
        <v>41</v>
      </c>
      <c r="AA5742" s="9">
        <v>43705</v>
      </c>
      <c r="AB5742">
        <v>4</v>
      </c>
      <c r="AC5742">
        <f t="shared" si="445"/>
        <v>455260.31109999999</v>
      </c>
      <c r="AD5742">
        <f t="shared" si="445"/>
        <v>120318.1283</v>
      </c>
      <c r="AE5742">
        <f t="shared" si="445"/>
        <v>262028.5803</v>
      </c>
      <c r="AF5742">
        <f t="shared" si="445"/>
        <v>0</v>
      </c>
      <c r="AG5742">
        <f t="shared" si="446"/>
        <v>382346.70860000001</v>
      </c>
    </row>
    <row r="5743" spans="1:33" x14ac:dyDescent="0.25">
      <c r="A5743">
        <v>5735</v>
      </c>
      <c r="B5743" s="10">
        <f t="shared" si="447"/>
        <v>1.3887807875723128E-4</v>
      </c>
      <c r="C5743" s="10">
        <f t="shared" si="448"/>
        <v>1.1081047396238303E-4</v>
      </c>
      <c r="R5743" s="9">
        <v>43705</v>
      </c>
      <c r="S5743">
        <v>5</v>
      </c>
      <c r="T5743">
        <v>2.6537287809999999</v>
      </c>
      <c r="U5743">
        <v>122278.5148</v>
      </c>
      <c r="V5743" t="s">
        <v>54</v>
      </c>
      <c r="W5743" t="s">
        <v>41</v>
      </c>
      <c r="AA5743" s="9">
        <v>43705</v>
      </c>
      <c r="AB5743">
        <v>5</v>
      </c>
      <c r="AC5743">
        <f t="shared" si="445"/>
        <v>450081.1948</v>
      </c>
      <c r="AD5743">
        <f t="shared" si="445"/>
        <v>122278.5148</v>
      </c>
      <c r="AE5743">
        <f t="shared" si="445"/>
        <v>274766.8224</v>
      </c>
      <c r="AF5743">
        <f t="shared" si="445"/>
        <v>0</v>
      </c>
      <c r="AG5743">
        <f t="shared" si="446"/>
        <v>397045.33720000001</v>
      </c>
    </row>
    <row r="5744" spans="1:33" x14ac:dyDescent="0.25">
      <c r="A5744">
        <v>5736</v>
      </c>
      <c r="B5744" s="10">
        <f t="shared" si="447"/>
        <v>1.2141414532371651E-4</v>
      </c>
      <c r="C5744" s="10">
        <f t="shared" si="448"/>
        <v>1.026605681230574E-4</v>
      </c>
      <c r="R5744" s="9">
        <v>43705</v>
      </c>
      <c r="S5744">
        <v>6</v>
      </c>
      <c r="T5744">
        <v>2.750833868</v>
      </c>
      <c r="U5744">
        <v>126752.923</v>
      </c>
      <c r="V5744" t="s">
        <v>54</v>
      </c>
      <c r="W5744" t="s">
        <v>41</v>
      </c>
      <c r="AA5744" s="9">
        <v>43705</v>
      </c>
      <c r="AB5744">
        <v>6</v>
      </c>
      <c r="AC5744">
        <f t="shared" si="445"/>
        <v>477864.91070000001</v>
      </c>
      <c r="AD5744">
        <f t="shared" si="445"/>
        <v>126752.923</v>
      </c>
      <c r="AE5744">
        <f t="shared" si="445"/>
        <v>319951.48389999999</v>
      </c>
      <c r="AF5744">
        <f t="shared" si="445"/>
        <v>0</v>
      </c>
      <c r="AG5744">
        <f t="shared" si="446"/>
        <v>446704.4069</v>
      </c>
    </row>
    <row r="5745" spans="1:33" x14ac:dyDescent="0.25">
      <c r="A5745">
        <v>5737</v>
      </c>
      <c r="B5745" s="10">
        <f t="shared" si="447"/>
        <v>1.0726961476801367E-4</v>
      </c>
      <c r="C5745" s="10">
        <f t="shared" si="448"/>
        <v>9.8355995879251192E-5</v>
      </c>
      <c r="R5745" s="9">
        <v>43705</v>
      </c>
      <c r="S5745">
        <v>7</v>
      </c>
      <c r="T5745">
        <v>3.1222747709999998</v>
      </c>
      <c r="U5745">
        <v>143868.17689999999</v>
      </c>
      <c r="V5745" t="s">
        <v>54</v>
      </c>
      <c r="W5745" t="s">
        <v>41</v>
      </c>
      <c r="AA5745" s="9">
        <v>43705</v>
      </c>
      <c r="AB5745">
        <v>7</v>
      </c>
      <c r="AC5745">
        <f t="shared" si="445"/>
        <v>532589.00320000004</v>
      </c>
      <c r="AD5745">
        <f t="shared" si="445"/>
        <v>143868.17689999999</v>
      </c>
      <c r="AE5745">
        <f t="shared" si="445"/>
        <v>377167.19900000002</v>
      </c>
      <c r="AF5745">
        <f t="shared" si="445"/>
        <v>0</v>
      </c>
      <c r="AG5745">
        <f t="shared" si="446"/>
        <v>521035.37589999998</v>
      </c>
    </row>
    <row r="5746" spans="1:33" x14ac:dyDescent="0.25">
      <c r="A5746">
        <v>5738</v>
      </c>
      <c r="B5746" s="10">
        <f t="shared" si="447"/>
        <v>9.562337986627391E-5</v>
      </c>
      <c r="C5746" s="10">
        <f t="shared" si="448"/>
        <v>9.5426191756911542E-5</v>
      </c>
      <c r="R5746" s="9">
        <v>43705</v>
      </c>
      <c r="S5746">
        <v>8</v>
      </c>
      <c r="T5746">
        <v>3.4324448429999999</v>
      </c>
      <c r="U5746">
        <v>158160.19349999999</v>
      </c>
      <c r="V5746" t="s">
        <v>54</v>
      </c>
      <c r="W5746" t="s">
        <v>41</v>
      </c>
      <c r="AA5746" s="9">
        <v>43705</v>
      </c>
      <c r="AB5746">
        <v>8</v>
      </c>
      <c r="AC5746">
        <f t="shared" si="445"/>
        <v>530839.3358</v>
      </c>
      <c r="AD5746">
        <f t="shared" si="445"/>
        <v>158160.19349999999</v>
      </c>
      <c r="AE5746">
        <f t="shared" si="445"/>
        <v>406309.4019</v>
      </c>
      <c r="AF5746">
        <f t="shared" si="445"/>
        <v>0</v>
      </c>
      <c r="AG5746">
        <f t="shared" si="446"/>
        <v>564469.59539999999</v>
      </c>
    </row>
    <row r="5747" spans="1:33" x14ac:dyDescent="0.25">
      <c r="A5747">
        <v>5739</v>
      </c>
      <c r="B5747" s="10">
        <f t="shared" si="447"/>
        <v>8.8105591155375476E-5</v>
      </c>
      <c r="C5747" s="10">
        <f t="shared" si="448"/>
        <v>9.3123621874956311E-5</v>
      </c>
      <c r="R5747" s="9">
        <v>43705</v>
      </c>
      <c r="S5747">
        <v>9</v>
      </c>
      <c r="T5747">
        <v>3.883858026</v>
      </c>
      <c r="U5747">
        <v>178960.41010000001</v>
      </c>
      <c r="V5747" t="s">
        <v>54</v>
      </c>
      <c r="W5747" t="s">
        <v>41</v>
      </c>
      <c r="AA5747" s="9">
        <v>43705</v>
      </c>
      <c r="AB5747">
        <v>9</v>
      </c>
      <c r="AC5747">
        <f t="shared" si="445"/>
        <v>505532.8847</v>
      </c>
      <c r="AD5747">
        <f t="shared" si="445"/>
        <v>178960.41010000001</v>
      </c>
      <c r="AE5747">
        <f t="shared" si="445"/>
        <v>442652.48979999998</v>
      </c>
      <c r="AF5747">
        <f t="shared" si="445"/>
        <v>0</v>
      </c>
      <c r="AG5747">
        <f t="shared" si="446"/>
        <v>621612.89989999996</v>
      </c>
    </row>
    <row r="5748" spans="1:33" x14ac:dyDescent="0.25">
      <c r="A5748">
        <v>5740</v>
      </c>
      <c r="B5748" s="10">
        <f t="shared" si="447"/>
        <v>8.3273490505063623E-5</v>
      </c>
      <c r="C5748" s="10">
        <f t="shared" si="448"/>
        <v>9.3858513382910559E-5</v>
      </c>
      <c r="R5748" s="9">
        <v>43705</v>
      </c>
      <c r="S5748">
        <v>10</v>
      </c>
      <c r="T5748">
        <v>4.3129401520000004</v>
      </c>
      <c r="U5748">
        <v>198731.6563</v>
      </c>
      <c r="V5748" t="s">
        <v>54</v>
      </c>
      <c r="W5748" t="s">
        <v>41</v>
      </c>
      <c r="AA5748" s="9">
        <v>43705</v>
      </c>
      <c r="AB5748">
        <v>10</v>
      </c>
      <c r="AC5748">
        <f t="shared" si="445"/>
        <v>504892.39840000001</v>
      </c>
      <c r="AD5748">
        <f t="shared" si="445"/>
        <v>198731.6563</v>
      </c>
      <c r="AE5748">
        <f t="shared" si="445"/>
        <v>460725.7844</v>
      </c>
      <c r="AF5748">
        <f t="shared" si="445"/>
        <v>0</v>
      </c>
      <c r="AG5748">
        <f t="shared" si="446"/>
        <v>659457.44070000004</v>
      </c>
    </row>
    <row r="5749" spans="1:33" x14ac:dyDescent="0.25">
      <c r="A5749">
        <v>5741</v>
      </c>
      <c r="B5749" s="10">
        <f t="shared" si="447"/>
        <v>8.232615755835758E-5</v>
      </c>
      <c r="C5749" s="10">
        <f t="shared" si="448"/>
        <v>9.7466734398373296E-5</v>
      </c>
      <c r="R5749" s="9">
        <v>43705</v>
      </c>
      <c r="S5749">
        <v>11</v>
      </c>
      <c r="T5749">
        <v>4.7400752150000001</v>
      </c>
      <c r="U5749">
        <v>218413.18580000001</v>
      </c>
      <c r="V5749" t="s">
        <v>54</v>
      </c>
      <c r="W5749" t="s">
        <v>41</v>
      </c>
      <c r="AA5749" s="9">
        <v>43705</v>
      </c>
      <c r="AB5749">
        <v>11</v>
      </c>
      <c r="AC5749">
        <f t="shared" si="445"/>
        <v>559709.21070000005</v>
      </c>
      <c r="AD5749">
        <f t="shared" si="445"/>
        <v>218413.18580000001</v>
      </c>
      <c r="AE5749">
        <f t="shared" si="445"/>
        <v>477255.96189999999</v>
      </c>
      <c r="AF5749">
        <f t="shared" si="445"/>
        <v>0</v>
      </c>
      <c r="AG5749">
        <f t="shared" si="446"/>
        <v>695669.14769999997</v>
      </c>
    </row>
    <row r="5750" spans="1:33" x14ac:dyDescent="0.25">
      <c r="A5750">
        <v>5742</v>
      </c>
      <c r="B5750" s="10">
        <f t="shared" si="447"/>
        <v>8.7408188532249871E-5</v>
      </c>
      <c r="C5750" s="10">
        <f t="shared" si="448"/>
        <v>1.0965704845936464E-4</v>
      </c>
      <c r="R5750" s="9">
        <v>43705</v>
      </c>
      <c r="S5750">
        <v>12</v>
      </c>
      <c r="T5750">
        <v>5.0999710489999996</v>
      </c>
      <c r="U5750">
        <v>234996.46599999999</v>
      </c>
      <c r="V5750" t="s">
        <v>54</v>
      </c>
      <c r="W5750" t="s">
        <v>41</v>
      </c>
      <c r="AA5750" s="9">
        <v>43705</v>
      </c>
      <c r="AB5750">
        <v>12</v>
      </c>
      <c r="AC5750">
        <f t="shared" si="445"/>
        <v>633772.77190000005</v>
      </c>
      <c r="AD5750">
        <f t="shared" si="445"/>
        <v>234996.46599999999</v>
      </c>
      <c r="AE5750">
        <f t="shared" si="445"/>
        <v>490031.95689999999</v>
      </c>
      <c r="AF5750">
        <f t="shared" si="445"/>
        <v>0</v>
      </c>
      <c r="AG5750">
        <f t="shared" si="446"/>
        <v>725028.42290000001</v>
      </c>
    </row>
    <row r="5751" spans="1:33" x14ac:dyDescent="0.25">
      <c r="A5751">
        <v>5743</v>
      </c>
      <c r="B5751" s="10">
        <f t="shared" si="447"/>
        <v>9.7417991904272767E-5</v>
      </c>
      <c r="C5751" s="10">
        <f t="shared" si="448"/>
        <v>1.2790382315816274E-4</v>
      </c>
      <c r="R5751" s="9">
        <v>43705</v>
      </c>
      <c r="S5751">
        <v>13</v>
      </c>
      <c r="T5751">
        <v>5.306267729</v>
      </c>
      <c r="U5751">
        <v>244502.20439999999</v>
      </c>
      <c r="V5751" t="s">
        <v>54</v>
      </c>
      <c r="W5751" t="s">
        <v>41</v>
      </c>
      <c r="AA5751" s="9">
        <v>43705</v>
      </c>
      <c r="AB5751">
        <v>13</v>
      </c>
      <c r="AC5751">
        <f t="shared" si="445"/>
        <v>714099.34530000004</v>
      </c>
      <c r="AD5751">
        <f t="shared" si="445"/>
        <v>244502.20439999999</v>
      </c>
      <c r="AE5751">
        <f t="shared" si="445"/>
        <v>495513.33779999998</v>
      </c>
      <c r="AF5751">
        <f t="shared" si="445"/>
        <v>0</v>
      </c>
      <c r="AG5751">
        <f t="shared" si="446"/>
        <v>740015.54220000003</v>
      </c>
    </row>
    <row r="5752" spans="1:33" x14ac:dyDescent="0.25">
      <c r="A5752">
        <v>5744</v>
      </c>
      <c r="B5752" s="10">
        <f t="shared" si="447"/>
        <v>9.7097953218561561E-5</v>
      </c>
      <c r="C5752" s="10">
        <f t="shared" si="448"/>
        <v>1.3856606028619806E-4</v>
      </c>
      <c r="R5752" s="9">
        <v>43705</v>
      </c>
      <c r="S5752">
        <v>14</v>
      </c>
      <c r="T5752">
        <v>5.5577894360000002</v>
      </c>
      <c r="U5752">
        <v>256091.8216</v>
      </c>
      <c r="V5752" t="s">
        <v>54</v>
      </c>
      <c r="W5752" t="s">
        <v>41</v>
      </c>
      <c r="AA5752" s="9">
        <v>43705</v>
      </c>
      <c r="AB5752">
        <v>14</v>
      </c>
      <c r="AC5752">
        <f t="shared" si="445"/>
        <v>821085.50619999995</v>
      </c>
      <c r="AD5752">
        <f t="shared" si="445"/>
        <v>256091.8216</v>
      </c>
      <c r="AE5752">
        <f t="shared" si="445"/>
        <v>507558.26309999998</v>
      </c>
      <c r="AF5752">
        <f t="shared" si="445"/>
        <v>0</v>
      </c>
      <c r="AG5752">
        <f t="shared" si="446"/>
        <v>763650.08470000001</v>
      </c>
    </row>
    <row r="5753" spans="1:33" x14ac:dyDescent="0.25">
      <c r="A5753">
        <v>5745</v>
      </c>
      <c r="B5753" s="10">
        <f t="shared" si="447"/>
        <v>9.2469048690730184E-5</v>
      </c>
      <c r="C5753" s="10">
        <f t="shared" si="448"/>
        <v>1.5259360515455992E-4</v>
      </c>
      <c r="R5753" s="9">
        <v>43705</v>
      </c>
      <c r="S5753">
        <v>15</v>
      </c>
      <c r="T5753">
        <v>5.7869810709999996</v>
      </c>
      <c r="U5753">
        <v>266652.51380000002</v>
      </c>
      <c r="V5753" t="s">
        <v>54</v>
      </c>
      <c r="W5753" t="s">
        <v>41</v>
      </c>
      <c r="AA5753" s="9">
        <v>43705</v>
      </c>
      <c r="AB5753">
        <v>15</v>
      </c>
      <c r="AC5753">
        <f t="shared" si="445"/>
        <v>953898.52020000003</v>
      </c>
      <c r="AD5753">
        <f t="shared" si="445"/>
        <v>266652.51380000002</v>
      </c>
      <c r="AE5753">
        <f t="shared" si="445"/>
        <v>508413.05790000001</v>
      </c>
      <c r="AF5753">
        <f t="shared" si="445"/>
        <v>0</v>
      </c>
      <c r="AG5753">
        <f t="shared" si="446"/>
        <v>775065.57169999997</v>
      </c>
    </row>
    <row r="5754" spans="1:33" x14ac:dyDescent="0.25">
      <c r="A5754">
        <v>5746</v>
      </c>
      <c r="B5754" s="10">
        <f t="shared" si="447"/>
        <v>9.2351894771266395E-5</v>
      </c>
      <c r="C5754" s="10">
        <f t="shared" si="448"/>
        <v>1.6188368732148383E-4</v>
      </c>
      <c r="R5754" s="9">
        <v>43705</v>
      </c>
      <c r="S5754">
        <v>16</v>
      </c>
      <c r="T5754">
        <v>5.8261472879999996</v>
      </c>
      <c r="U5754">
        <v>268457.21470000001</v>
      </c>
      <c r="V5754" t="s">
        <v>54</v>
      </c>
      <c r="W5754" t="s">
        <v>41</v>
      </c>
      <c r="AA5754" s="9">
        <v>43705</v>
      </c>
      <c r="AB5754">
        <v>16</v>
      </c>
      <c r="AC5754">
        <f t="shared" si="445"/>
        <v>1061668.9310000001</v>
      </c>
      <c r="AD5754">
        <f t="shared" si="445"/>
        <v>268457.21470000001</v>
      </c>
      <c r="AE5754">
        <f t="shared" si="445"/>
        <v>498864.52020000003</v>
      </c>
      <c r="AF5754">
        <f t="shared" si="445"/>
        <v>0</v>
      </c>
      <c r="AG5754">
        <f t="shared" si="446"/>
        <v>767321.73490000004</v>
      </c>
    </row>
    <row r="5755" spans="1:33" x14ac:dyDescent="0.25">
      <c r="A5755">
        <v>5747</v>
      </c>
      <c r="B5755" s="10">
        <f t="shared" si="447"/>
        <v>1.0237865789400044E-4</v>
      </c>
      <c r="C5755" s="10">
        <f t="shared" si="448"/>
        <v>1.7077294126203031E-4</v>
      </c>
      <c r="R5755" s="9">
        <v>43705</v>
      </c>
      <c r="S5755">
        <v>17</v>
      </c>
      <c r="T5755">
        <v>5.5488220439999996</v>
      </c>
      <c r="U5755">
        <v>255678.62210000001</v>
      </c>
      <c r="V5755" t="s">
        <v>54</v>
      </c>
      <c r="W5755" t="s">
        <v>41</v>
      </c>
      <c r="AA5755" s="9">
        <v>43705</v>
      </c>
      <c r="AB5755">
        <v>17</v>
      </c>
      <c r="AC5755">
        <f t="shared" si="445"/>
        <v>1141867.6839999999</v>
      </c>
      <c r="AD5755">
        <f t="shared" si="445"/>
        <v>255678.62210000001</v>
      </c>
      <c r="AE5755">
        <f t="shared" si="445"/>
        <v>479411.71380000003</v>
      </c>
      <c r="AF5755">
        <f t="shared" si="445"/>
        <v>0</v>
      </c>
      <c r="AG5755">
        <f t="shared" si="446"/>
        <v>735090.33590000006</v>
      </c>
    </row>
    <row r="5756" spans="1:33" x14ac:dyDescent="0.25">
      <c r="A5756">
        <v>5748</v>
      </c>
      <c r="B5756" s="10">
        <f t="shared" si="447"/>
        <v>1.1592592109701809E-4</v>
      </c>
      <c r="C5756" s="10">
        <f t="shared" si="448"/>
        <v>1.7798005946728889E-4</v>
      </c>
      <c r="R5756" s="9">
        <v>43705</v>
      </c>
      <c r="S5756">
        <v>18</v>
      </c>
      <c r="T5756">
        <v>5.0670611799999996</v>
      </c>
      <c r="U5756">
        <v>233480.04500000001</v>
      </c>
      <c r="V5756" t="s">
        <v>54</v>
      </c>
      <c r="W5756" t="s">
        <v>41</v>
      </c>
      <c r="AA5756" s="9">
        <v>43705</v>
      </c>
      <c r="AB5756">
        <v>18</v>
      </c>
      <c r="AC5756">
        <f t="shared" si="445"/>
        <v>1176026.4550000001</v>
      </c>
      <c r="AD5756">
        <f t="shared" si="445"/>
        <v>233480.04500000001</v>
      </c>
      <c r="AE5756">
        <f t="shared" si="445"/>
        <v>455254.87170000002</v>
      </c>
      <c r="AF5756">
        <f t="shared" si="445"/>
        <v>0</v>
      </c>
      <c r="AG5756">
        <f t="shared" si="446"/>
        <v>688734.91670000006</v>
      </c>
    </row>
    <row r="5757" spans="1:33" x14ac:dyDescent="0.25">
      <c r="A5757">
        <v>5749</v>
      </c>
      <c r="B5757" s="10">
        <f t="shared" si="447"/>
        <v>1.3061877699558535E-4</v>
      </c>
      <c r="C5757" s="10">
        <f t="shared" si="448"/>
        <v>1.8165909921250074E-4</v>
      </c>
      <c r="R5757" s="9">
        <v>43705</v>
      </c>
      <c r="S5757">
        <v>19</v>
      </c>
      <c r="T5757">
        <v>4.5787294530000002</v>
      </c>
      <c r="U5757">
        <v>210978.69579999999</v>
      </c>
      <c r="V5757" t="s">
        <v>54</v>
      </c>
      <c r="W5757" t="s">
        <v>41</v>
      </c>
      <c r="AA5757" s="9">
        <v>43705</v>
      </c>
      <c r="AB5757">
        <v>19</v>
      </c>
      <c r="AC5757">
        <f t="shared" si="445"/>
        <v>1160863.7420000001</v>
      </c>
      <c r="AD5757">
        <f t="shared" si="445"/>
        <v>210978.69579999999</v>
      </c>
      <c r="AE5757">
        <f t="shared" si="445"/>
        <v>411081.26990000001</v>
      </c>
      <c r="AF5757">
        <f t="shared" si="445"/>
        <v>0</v>
      </c>
      <c r="AG5757">
        <f t="shared" si="446"/>
        <v>622059.96570000006</v>
      </c>
    </row>
    <row r="5758" spans="1:33" x14ac:dyDescent="0.25">
      <c r="A5758">
        <v>5750</v>
      </c>
      <c r="B5758" s="10">
        <f t="shared" si="447"/>
        <v>1.5018804503116954E-4</v>
      </c>
      <c r="C5758" s="10">
        <f t="shared" si="448"/>
        <v>1.8746090938541357E-4</v>
      </c>
      <c r="R5758" s="9">
        <v>43705</v>
      </c>
      <c r="S5758">
        <v>20</v>
      </c>
      <c r="T5758">
        <v>4.2284555050000003</v>
      </c>
      <c r="U5758">
        <v>194838.77280000001</v>
      </c>
      <c r="V5758" t="s">
        <v>54</v>
      </c>
      <c r="W5758" t="s">
        <v>41</v>
      </c>
      <c r="AA5758" s="9">
        <v>43705</v>
      </c>
      <c r="AB5758">
        <v>20</v>
      </c>
      <c r="AC5758">
        <f t="shared" si="445"/>
        <v>1068085.642</v>
      </c>
      <c r="AD5758">
        <f t="shared" si="445"/>
        <v>194838.77280000001</v>
      </c>
      <c r="AE5758">
        <f t="shared" si="445"/>
        <v>379328.7121</v>
      </c>
      <c r="AF5758">
        <f t="shared" si="445"/>
        <v>0</v>
      </c>
      <c r="AG5758">
        <f t="shared" si="446"/>
        <v>574167.48490000004</v>
      </c>
    </row>
    <row r="5759" spans="1:33" x14ac:dyDescent="0.25">
      <c r="A5759">
        <v>5751</v>
      </c>
      <c r="B5759" s="10">
        <f t="shared" si="447"/>
        <v>1.7448140641282653E-4</v>
      </c>
      <c r="C5759" s="10">
        <f t="shared" si="448"/>
        <v>1.9026318442862009E-4</v>
      </c>
      <c r="R5759" s="9">
        <v>43705</v>
      </c>
      <c r="S5759">
        <v>21</v>
      </c>
      <c r="T5759">
        <v>3.9701253059999999</v>
      </c>
      <c r="U5759">
        <v>182935.4338</v>
      </c>
      <c r="V5759" t="s">
        <v>54</v>
      </c>
      <c r="W5759" t="s">
        <v>41</v>
      </c>
      <c r="AA5759" s="9">
        <v>43705</v>
      </c>
      <c r="AB5759">
        <v>21</v>
      </c>
      <c r="AC5759">
        <f t="shared" si="445"/>
        <v>1019966.944</v>
      </c>
      <c r="AD5759">
        <f t="shared" si="445"/>
        <v>182935.4338</v>
      </c>
      <c r="AE5759">
        <f t="shared" si="445"/>
        <v>371759.44449999998</v>
      </c>
      <c r="AF5759">
        <f t="shared" si="445"/>
        <v>0</v>
      </c>
      <c r="AG5759">
        <f t="shared" si="446"/>
        <v>554694.87829999998</v>
      </c>
    </row>
    <row r="5760" spans="1:33" x14ac:dyDescent="0.25">
      <c r="A5760">
        <v>5752</v>
      </c>
      <c r="B5760" s="10">
        <f t="shared" si="447"/>
        <v>1.9419412474488721E-4</v>
      </c>
      <c r="C5760" s="10">
        <f t="shared" si="448"/>
        <v>1.883622264928523E-4</v>
      </c>
      <c r="R5760" s="9">
        <v>43705</v>
      </c>
      <c r="S5760">
        <v>22</v>
      </c>
      <c r="T5760">
        <v>3.5452172279999998</v>
      </c>
      <c r="U5760">
        <v>163356.51939999999</v>
      </c>
      <c r="V5760" t="s">
        <v>54</v>
      </c>
      <c r="W5760" t="s">
        <v>41</v>
      </c>
      <c r="AA5760" s="9">
        <v>43705</v>
      </c>
      <c r="AB5760">
        <v>22</v>
      </c>
      <c r="AC5760">
        <f t="shared" si="445"/>
        <v>967205.39919999999</v>
      </c>
      <c r="AD5760">
        <f t="shared" si="445"/>
        <v>163356.51939999999</v>
      </c>
      <c r="AE5760">
        <f t="shared" si="445"/>
        <v>340743.55949999997</v>
      </c>
      <c r="AF5760">
        <f t="shared" si="445"/>
        <v>0</v>
      </c>
      <c r="AG5760">
        <f t="shared" si="446"/>
        <v>504100.07889999996</v>
      </c>
    </row>
    <row r="5761" spans="1:33" x14ac:dyDescent="0.25">
      <c r="A5761">
        <v>5753</v>
      </c>
      <c r="B5761" s="10">
        <f t="shared" si="447"/>
        <v>2.088636005011353E-4</v>
      </c>
      <c r="C5761" s="10">
        <f t="shared" si="448"/>
        <v>1.8045005901148843E-4</v>
      </c>
      <c r="R5761" s="9">
        <v>43705</v>
      </c>
      <c r="S5761">
        <v>23</v>
      </c>
      <c r="T5761">
        <v>3.253729163</v>
      </c>
      <c r="U5761">
        <v>149925.33240000001</v>
      </c>
      <c r="V5761" t="s">
        <v>54</v>
      </c>
      <c r="W5761" t="s">
        <v>41</v>
      </c>
      <c r="AA5761" s="9">
        <v>43705</v>
      </c>
      <c r="AB5761">
        <v>23</v>
      </c>
      <c r="AC5761">
        <f t="shared" si="445"/>
        <v>864615.97470000002</v>
      </c>
      <c r="AD5761">
        <f t="shared" si="445"/>
        <v>149925.33240000001</v>
      </c>
      <c r="AE5761">
        <f t="shared" si="445"/>
        <v>307026.8443</v>
      </c>
      <c r="AF5761">
        <f t="shared" si="445"/>
        <v>0</v>
      </c>
      <c r="AG5761">
        <f t="shared" si="446"/>
        <v>456952.17670000001</v>
      </c>
    </row>
    <row r="5762" spans="1:33" x14ac:dyDescent="0.25">
      <c r="A5762">
        <v>5754</v>
      </c>
      <c r="B5762" s="10">
        <f t="shared" si="447"/>
        <v>2.1511171838705477E-4</v>
      </c>
      <c r="C5762" s="10">
        <f t="shared" si="448"/>
        <v>1.6907072544985089E-4</v>
      </c>
      <c r="R5762" s="9">
        <v>43705</v>
      </c>
      <c r="S5762">
        <v>24</v>
      </c>
      <c r="T5762">
        <v>3.0199025509999999</v>
      </c>
      <c r="U5762">
        <v>139151.0698</v>
      </c>
      <c r="V5762" t="s">
        <v>54</v>
      </c>
      <c r="W5762" t="s">
        <v>41</v>
      </c>
      <c r="AA5762" s="9">
        <v>43705</v>
      </c>
      <c r="AB5762">
        <v>24</v>
      </c>
      <c r="AC5762">
        <f t="shared" si="445"/>
        <v>724016.37690000003</v>
      </c>
      <c r="AD5762">
        <f t="shared" si="445"/>
        <v>139151.0698</v>
      </c>
      <c r="AE5762">
        <f t="shared" si="445"/>
        <v>286181.93969999999</v>
      </c>
      <c r="AF5762">
        <f t="shared" si="445"/>
        <v>0</v>
      </c>
      <c r="AG5762">
        <f t="shared" si="446"/>
        <v>425333.00949999999</v>
      </c>
    </row>
    <row r="5763" spans="1:33" x14ac:dyDescent="0.25">
      <c r="A5763">
        <v>5755</v>
      </c>
      <c r="B5763" s="10">
        <f t="shared" si="447"/>
        <v>2.1233824570285418E-4</v>
      </c>
      <c r="C5763" s="10">
        <f t="shared" si="448"/>
        <v>1.5270335091783848E-4</v>
      </c>
      <c r="R5763" s="9">
        <v>43706</v>
      </c>
      <c r="S5763">
        <v>1</v>
      </c>
      <c r="T5763">
        <v>2.8010239829999999</v>
      </c>
      <c r="U5763">
        <v>129065.5831</v>
      </c>
      <c r="V5763" t="s">
        <v>54</v>
      </c>
      <c r="W5763" t="s">
        <v>41</v>
      </c>
      <c r="AA5763" s="9">
        <v>43706</v>
      </c>
      <c r="AB5763">
        <v>1</v>
      </c>
      <c r="AC5763">
        <f t="shared" si="445"/>
        <v>617367.38300000003</v>
      </c>
      <c r="AD5763">
        <f t="shared" si="445"/>
        <v>129065.5831</v>
      </c>
      <c r="AE5763">
        <f t="shared" si="445"/>
        <v>274226.47399999999</v>
      </c>
      <c r="AF5763">
        <f t="shared" ref="AD5763:AF5826" si="449">SUMIFS($U:$U,$R:$R,$AA5763,$S:$S,$AB5763,$W:$W,AF$2)</f>
        <v>0</v>
      </c>
      <c r="AG5763">
        <f t="shared" si="446"/>
        <v>403292.05709999998</v>
      </c>
    </row>
    <row r="5764" spans="1:33" x14ac:dyDescent="0.25">
      <c r="A5764">
        <v>5756</v>
      </c>
      <c r="B5764" s="10">
        <f t="shared" si="447"/>
        <v>1.9536783110475229E-4</v>
      </c>
      <c r="C5764" s="10">
        <f t="shared" si="448"/>
        <v>1.4094669930033953E-4</v>
      </c>
      <c r="R5764" s="9">
        <v>43706</v>
      </c>
      <c r="S5764">
        <v>2</v>
      </c>
      <c r="T5764">
        <v>2.6959987650000001</v>
      </c>
      <c r="U5764">
        <v>124226.2311</v>
      </c>
      <c r="V5764" t="s">
        <v>54</v>
      </c>
      <c r="W5764" t="s">
        <v>41</v>
      </c>
      <c r="AA5764" s="9">
        <v>43706</v>
      </c>
      <c r="AB5764">
        <v>2</v>
      </c>
      <c r="AC5764">
        <f t="shared" ref="AC5764:AC5795" si="450">SUMIFS($U:$U,$R:$R,$AA5764,$S:$S,$AB5764,$W:$W,AC$2)</f>
        <v>551182.2966</v>
      </c>
      <c r="AD5764">
        <f t="shared" si="449"/>
        <v>124226.2311</v>
      </c>
      <c r="AE5764">
        <f t="shared" si="449"/>
        <v>265975.56920000003</v>
      </c>
      <c r="AF5764">
        <f t="shared" si="449"/>
        <v>0</v>
      </c>
      <c r="AG5764">
        <f t="shared" ref="AG5764:AG5827" si="451">SUM(AD5764:AF5764)</f>
        <v>390201.8003</v>
      </c>
    </row>
    <row r="5765" spans="1:33" x14ac:dyDescent="0.25">
      <c r="A5765">
        <v>5757</v>
      </c>
      <c r="B5765" s="10">
        <f t="shared" si="447"/>
        <v>1.8656624694878384E-4</v>
      </c>
      <c r="C5765" s="10">
        <f t="shared" si="448"/>
        <v>1.3616656162409682E-4</v>
      </c>
      <c r="R5765" s="9">
        <v>43706</v>
      </c>
      <c r="S5765">
        <v>3</v>
      </c>
      <c r="T5765">
        <v>2.5918215629999999</v>
      </c>
      <c r="U5765">
        <v>119425.954</v>
      </c>
      <c r="V5765" t="s">
        <v>54</v>
      </c>
      <c r="W5765" t="s">
        <v>41</v>
      </c>
      <c r="AA5765" s="9">
        <v>43706</v>
      </c>
      <c r="AB5765">
        <v>3</v>
      </c>
      <c r="AC5765">
        <f t="shared" si="450"/>
        <v>504897.69319999998</v>
      </c>
      <c r="AD5765">
        <f t="shared" si="449"/>
        <v>119425.954</v>
      </c>
      <c r="AE5765">
        <f t="shared" si="449"/>
        <v>261717.2787</v>
      </c>
      <c r="AF5765">
        <f t="shared" si="449"/>
        <v>0</v>
      </c>
      <c r="AG5765">
        <f t="shared" si="451"/>
        <v>381143.23269999999</v>
      </c>
    </row>
    <row r="5766" spans="1:33" x14ac:dyDescent="0.25">
      <c r="A5766">
        <v>5758</v>
      </c>
      <c r="B5766" s="10">
        <f t="shared" si="447"/>
        <v>1.7691542105245349E-4</v>
      </c>
      <c r="C5766" s="10">
        <f t="shared" si="448"/>
        <v>1.2374654453024342E-4</v>
      </c>
      <c r="R5766" s="9">
        <v>43706</v>
      </c>
      <c r="S5766">
        <v>4</v>
      </c>
      <c r="T5766">
        <v>2.5340703680000001</v>
      </c>
      <c r="U5766">
        <v>116764.8944</v>
      </c>
      <c r="V5766" t="s">
        <v>54</v>
      </c>
      <c r="W5766" t="s">
        <v>41</v>
      </c>
      <c r="AA5766" s="9">
        <v>43706</v>
      </c>
      <c r="AB5766">
        <v>4</v>
      </c>
      <c r="AC5766">
        <f t="shared" si="450"/>
        <v>474755.55969999998</v>
      </c>
      <c r="AD5766">
        <f t="shared" si="449"/>
        <v>116764.8944</v>
      </c>
      <c r="AE5766">
        <f t="shared" si="449"/>
        <v>264288.01120000001</v>
      </c>
      <c r="AF5766">
        <f t="shared" si="449"/>
        <v>0</v>
      </c>
      <c r="AG5766">
        <f t="shared" si="451"/>
        <v>381052.9056</v>
      </c>
    </row>
    <row r="5767" spans="1:33" x14ac:dyDescent="0.25">
      <c r="A5767">
        <v>5759</v>
      </c>
      <c r="B5767" s="10">
        <f t="shared" si="447"/>
        <v>1.5815037771630338E-4</v>
      </c>
      <c r="C5767" s="10">
        <f t="shared" si="448"/>
        <v>1.1217267215190317E-4</v>
      </c>
      <c r="R5767" s="9">
        <v>43706</v>
      </c>
      <c r="S5767">
        <v>5</v>
      </c>
      <c r="T5767">
        <v>2.5520561100000001</v>
      </c>
      <c r="U5767">
        <v>117593.6415</v>
      </c>
      <c r="V5767" t="s">
        <v>54</v>
      </c>
      <c r="W5767" t="s">
        <v>41</v>
      </c>
      <c r="AA5767" s="9">
        <v>43706</v>
      </c>
      <c r="AB5767">
        <v>5</v>
      </c>
      <c r="AC5767">
        <f t="shared" si="450"/>
        <v>464129.5956</v>
      </c>
      <c r="AD5767">
        <f t="shared" si="449"/>
        <v>117593.6415</v>
      </c>
      <c r="AE5767">
        <f t="shared" si="449"/>
        <v>278978.89199999999</v>
      </c>
      <c r="AF5767">
        <f t="shared" si="449"/>
        <v>0</v>
      </c>
      <c r="AG5767">
        <f t="shared" si="451"/>
        <v>396572.53350000002</v>
      </c>
    </row>
    <row r="5768" spans="1:33" x14ac:dyDescent="0.25">
      <c r="A5768">
        <v>5760</v>
      </c>
      <c r="B5768" s="10">
        <f t="shared" si="447"/>
        <v>1.3243274104350695E-4</v>
      </c>
      <c r="C5768" s="10">
        <f t="shared" si="448"/>
        <v>1.0441079540222664E-4</v>
      </c>
      <c r="R5768" s="9">
        <v>43706</v>
      </c>
      <c r="S5768">
        <v>6</v>
      </c>
      <c r="T5768">
        <v>2.6668175349999999</v>
      </c>
      <c r="U5768">
        <v>122881.61840000001</v>
      </c>
      <c r="V5768" t="s">
        <v>54</v>
      </c>
      <c r="W5768" t="s">
        <v>41</v>
      </c>
      <c r="AA5768" s="9">
        <v>43706</v>
      </c>
      <c r="AB5768">
        <v>6</v>
      </c>
      <c r="AC5768">
        <f t="shared" si="450"/>
        <v>472203.15710000001</v>
      </c>
      <c r="AD5768">
        <f t="shared" si="449"/>
        <v>122881.61840000001</v>
      </c>
      <c r="AE5768">
        <f t="shared" si="449"/>
        <v>319969.68859999999</v>
      </c>
      <c r="AF5768">
        <f t="shared" si="449"/>
        <v>0</v>
      </c>
      <c r="AG5768">
        <f t="shared" si="451"/>
        <v>442851.30700000003</v>
      </c>
    </row>
    <row r="5769" spans="1:33" x14ac:dyDescent="0.25">
      <c r="A5769">
        <v>5761</v>
      </c>
      <c r="B5769" s="10">
        <f t="shared" si="447"/>
        <v>1.1292514557697511E-4</v>
      </c>
      <c r="C5769" s="10">
        <f t="shared" si="448"/>
        <v>9.9000179907765193E-5</v>
      </c>
      <c r="R5769" s="9">
        <v>43706</v>
      </c>
      <c r="S5769">
        <v>7</v>
      </c>
      <c r="T5769">
        <v>3.0831390120000002</v>
      </c>
      <c r="U5769">
        <v>142064.87940000001</v>
      </c>
      <c r="V5769" t="s">
        <v>54</v>
      </c>
      <c r="W5769" t="s">
        <v>41</v>
      </c>
      <c r="AA5769" s="9">
        <v>43706</v>
      </c>
      <c r="AB5769">
        <v>7</v>
      </c>
      <c r="AC5769">
        <f t="shared" si="450"/>
        <v>532844.98309999995</v>
      </c>
      <c r="AD5769">
        <f t="shared" si="449"/>
        <v>142064.87940000001</v>
      </c>
      <c r="AE5769">
        <f t="shared" si="449"/>
        <v>379261.8371</v>
      </c>
      <c r="AF5769">
        <f t="shared" si="449"/>
        <v>0</v>
      </c>
      <c r="AG5769">
        <f t="shared" si="451"/>
        <v>521326.71649999998</v>
      </c>
    </row>
    <row r="5770" spans="1:33" x14ac:dyDescent="0.25">
      <c r="A5770">
        <v>5762</v>
      </c>
      <c r="B5770" s="10">
        <f t="shared" ref="B5770:B5833" si="452">AC5764/$AC$1</f>
        <v>1.0081896581667397E-4</v>
      </c>
      <c r="C5770" s="10">
        <f t="shared" ref="C5770:C5833" si="453">AG5764/$AG$1</f>
        <v>9.5786782184145993E-5</v>
      </c>
      <c r="R5770" s="9">
        <v>43706</v>
      </c>
      <c r="S5770">
        <v>8</v>
      </c>
      <c r="T5770">
        <v>3.4250295620000002</v>
      </c>
      <c r="U5770">
        <v>157818.5122</v>
      </c>
      <c r="V5770" t="s">
        <v>54</v>
      </c>
      <c r="W5770" t="s">
        <v>41</v>
      </c>
      <c r="AA5770" s="9">
        <v>43706</v>
      </c>
      <c r="AB5770">
        <v>8</v>
      </c>
      <c r="AC5770">
        <f t="shared" si="450"/>
        <v>524615.47</v>
      </c>
      <c r="AD5770">
        <f t="shared" si="449"/>
        <v>157818.5122</v>
      </c>
      <c r="AE5770">
        <f t="shared" si="449"/>
        <v>414539.87929999997</v>
      </c>
      <c r="AF5770">
        <f t="shared" si="449"/>
        <v>0</v>
      </c>
      <c r="AG5770">
        <f t="shared" si="451"/>
        <v>572358.39149999991</v>
      </c>
    </row>
    <row r="5771" spans="1:33" x14ac:dyDescent="0.25">
      <c r="A5771">
        <v>5763</v>
      </c>
      <c r="B5771" s="10">
        <f t="shared" si="452"/>
        <v>9.235286326438291E-5</v>
      </c>
      <c r="C5771" s="10">
        <f t="shared" si="453"/>
        <v>9.3563083982511726E-5</v>
      </c>
      <c r="R5771" s="9">
        <v>43706</v>
      </c>
      <c r="S5771">
        <v>9</v>
      </c>
      <c r="T5771">
        <v>4.0939082549999997</v>
      </c>
      <c r="U5771">
        <v>188639.10459999999</v>
      </c>
      <c r="V5771" t="s">
        <v>54</v>
      </c>
      <c r="W5771" t="s">
        <v>41</v>
      </c>
      <c r="AA5771" s="9">
        <v>43706</v>
      </c>
      <c r="AB5771">
        <v>9</v>
      </c>
      <c r="AC5771">
        <f t="shared" si="450"/>
        <v>529946.22100000002</v>
      </c>
      <c r="AD5771">
        <f t="shared" si="449"/>
        <v>188639.10459999999</v>
      </c>
      <c r="AE5771">
        <f t="shared" si="449"/>
        <v>459828.908</v>
      </c>
      <c r="AF5771">
        <f t="shared" si="449"/>
        <v>0</v>
      </c>
      <c r="AG5771">
        <f t="shared" si="451"/>
        <v>648468.01260000002</v>
      </c>
    </row>
    <row r="5772" spans="1:33" x14ac:dyDescent="0.25">
      <c r="A5772">
        <v>5764</v>
      </c>
      <c r="B5772" s="10">
        <f t="shared" si="452"/>
        <v>8.6839444662726534E-5</v>
      </c>
      <c r="C5772" s="10">
        <f t="shared" si="453"/>
        <v>9.3540910475761193E-5</v>
      </c>
      <c r="R5772" s="9">
        <v>43706</v>
      </c>
      <c r="S5772">
        <v>10</v>
      </c>
      <c r="T5772">
        <v>4.8396161800000002</v>
      </c>
      <c r="U5772">
        <v>222999.83429999999</v>
      </c>
      <c r="V5772" t="s">
        <v>54</v>
      </c>
      <c r="W5772" t="s">
        <v>41</v>
      </c>
      <c r="AA5772" s="9">
        <v>43706</v>
      </c>
      <c r="AB5772">
        <v>10</v>
      </c>
      <c r="AC5772">
        <f t="shared" si="450"/>
        <v>599142.75780000002</v>
      </c>
      <c r="AD5772">
        <f t="shared" si="449"/>
        <v>222999.83429999999</v>
      </c>
      <c r="AE5772">
        <f t="shared" si="449"/>
        <v>498092.11920000002</v>
      </c>
      <c r="AF5772">
        <f t="shared" si="449"/>
        <v>0</v>
      </c>
      <c r="AG5772">
        <f t="shared" si="451"/>
        <v>721091.95350000006</v>
      </c>
    </row>
    <row r="5773" spans="1:33" x14ac:dyDescent="0.25">
      <c r="A5773">
        <v>5765</v>
      </c>
      <c r="B5773" s="10">
        <f t="shared" si="452"/>
        <v>8.4895806926218166E-5</v>
      </c>
      <c r="C5773" s="10">
        <f t="shared" si="453"/>
        <v>9.7350670492484255E-5</v>
      </c>
      <c r="R5773" s="9">
        <v>43706</v>
      </c>
      <c r="S5773">
        <v>11</v>
      </c>
      <c r="T5773">
        <v>5.4328726229999997</v>
      </c>
      <c r="U5773">
        <v>250335.90470000001</v>
      </c>
      <c r="V5773" t="s">
        <v>54</v>
      </c>
      <c r="W5773" t="s">
        <v>41</v>
      </c>
      <c r="AA5773" s="9">
        <v>43706</v>
      </c>
      <c r="AB5773">
        <v>11</v>
      </c>
      <c r="AC5773">
        <f t="shared" si="450"/>
        <v>705786.75760000001</v>
      </c>
      <c r="AD5773">
        <f t="shared" si="449"/>
        <v>250335.90470000001</v>
      </c>
      <c r="AE5773">
        <f t="shared" si="449"/>
        <v>517374.40299999999</v>
      </c>
      <c r="AF5773">
        <f t="shared" si="449"/>
        <v>0</v>
      </c>
      <c r="AG5773">
        <f t="shared" si="451"/>
        <v>767710.3077</v>
      </c>
    </row>
    <row r="5774" spans="1:33" x14ac:dyDescent="0.25">
      <c r="A5774">
        <v>5766</v>
      </c>
      <c r="B5774" s="10">
        <f t="shared" si="452"/>
        <v>8.6372574460132681E-5</v>
      </c>
      <c r="C5774" s="10">
        <f t="shared" si="453"/>
        <v>1.0871118905899464E-4</v>
      </c>
      <c r="R5774" s="9">
        <v>43706</v>
      </c>
      <c r="S5774">
        <v>12</v>
      </c>
      <c r="T5774">
        <v>5.7396668799999997</v>
      </c>
      <c r="U5774">
        <v>264472.37050000002</v>
      </c>
      <c r="V5774" t="s">
        <v>54</v>
      </c>
      <c r="W5774" t="s">
        <v>41</v>
      </c>
      <c r="AA5774" s="9">
        <v>43706</v>
      </c>
      <c r="AB5774">
        <v>12</v>
      </c>
      <c r="AC5774">
        <f t="shared" si="450"/>
        <v>821798.73919999995</v>
      </c>
      <c r="AD5774">
        <f t="shared" si="449"/>
        <v>264472.37050000002</v>
      </c>
      <c r="AE5774">
        <f t="shared" si="449"/>
        <v>531231.37399999995</v>
      </c>
      <c r="AF5774">
        <f t="shared" si="449"/>
        <v>0</v>
      </c>
      <c r="AG5774">
        <f t="shared" si="451"/>
        <v>795703.74450000003</v>
      </c>
    </row>
    <row r="5775" spans="1:33" x14ac:dyDescent="0.25">
      <c r="A5775">
        <v>5767</v>
      </c>
      <c r="B5775" s="10">
        <f t="shared" si="452"/>
        <v>9.7464814215052789E-5</v>
      </c>
      <c r="C5775" s="10">
        <f t="shared" si="453"/>
        <v>1.2797534148168698E-4</v>
      </c>
      <c r="R5775" s="9">
        <v>43706</v>
      </c>
      <c r="S5775">
        <v>13</v>
      </c>
      <c r="T5775">
        <v>5.9241752610000002</v>
      </c>
      <c r="U5775">
        <v>272974.14769999997</v>
      </c>
      <c r="V5775" t="s">
        <v>54</v>
      </c>
      <c r="W5775" t="s">
        <v>41</v>
      </c>
      <c r="AA5775" s="9">
        <v>43706</v>
      </c>
      <c r="AB5775">
        <v>13</v>
      </c>
      <c r="AC5775">
        <f t="shared" si="450"/>
        <v>931039.00970000005</v>
      </c>
      <c r="AD5775">
        <f t="shared" si="449"/>
        <v>272974.14769999997</v>
      </c>
      <c r="AE5775">
        <f t="shared" si="449"/>
        <v>535130.42290000001</v>
      </c>
      <c r="AF5775">
        <f t="shared" si="449"/>
        <v>0</v>
      </c>
      <c r="AG5775">
        <f t="shared" si="451"/>
        <v>808104.57059999998</v>
      </c>
    </row>
    <row r="5776" spans="1:33" x14ac:dyDescent="0.25">
      <c r="A5776">
        <v>5768</v>
      </c>
      <c r="B5776" s="10">
        <f t="shared" si="452"/>
        <v>9.5959520948134071E-5</v>
      </c>
      <c r="C5776" s="10">
        <f t="shared" si="453"/>
        <v>1.4050260284736735E-4</v>
      </c>
      <c r="R5776" s="9">
        <v>43706</v>
      </c>
      <c r="S5776">
        <v>14</v>
      </c>
      <c r="T5776">
        <v>6.038878178</v>
      </c>
      <c r="U5776">
        <v>278259.42869999999</v>
      </c>
      <c r="V5776" t="s">
        <v>54</v>
      </c>
      <c r="W5776" t="s">
        <v>41</v>
      </c>
      <c r="AA5776" s="9">
        <v>43706</v>
      </c>
      <c r="AB5776">
        <v>14</v>
      </c>
      <c r="AC5776">
        <f t="shared" si="450"/>
        <v>1035737.887</v>
      </c>
      <c r="AD5776">
        <f t="shared" si="449"/>
        <v>278259.42869999999</v>
      </c>
      <c r="AE5776">
        <f t="shared" si="449"/>
        <v>534554.16599999997</v>
      </c>
      <c r="AF5776">
        <f t="shared" si="449"/>
        <v>0</v>
      </c>
      <c r="AG5776">
        <f t="shared" si="451"/>
        <v>812813.59470000002</v>
      </c>
    </row>
    <row r="5777" spans="1:33" x14ac:dyDescent="0.25">
      <c r="A5777">
        <v>5769</v>
      </c>
      <c r="B5777" s="10">
        <f t="shared" si="452"/>
        <v>9.6934590006341205E-5</v>
      </c>
      <c r="C5777" s="10">
        <f t="shared" si="453"/>
        <v>1.5918600126536177E-4</v>
      </c>
      <c r="R5777" s="9">
        <v>43706</v>
      </c>
      <c r="S5777">
        <v>15</v>
      </c>
      <c r="T5777">
        <v>6.0990319489999996</v>
      </c>
      <c r="U5777">
        <v>281031.19410000002</v>
      </c>
      <c r="V5777" t="s">
        <v>54</v>
      </c>
      <c r="W5777" t="s">
        <v>41</v>
      </c>
      <c r="AA5777" s="9">
        <v>43706</v>
      </c>
      <c r="AB5777">
        <v>15</v>
      </c>
      <c r="AC5777">
        <f t="shared" si="450"/>
        <v>1096694.361</v>
      </c>
      <c r="AD5777">
        <f t="shared" si="449"/>
        <v>281031.19410000002</v>
      </c>
      <c r="AE5777">
        <f t="shared" si="449"/>
        <v>528396.07440000004</v>
      </c>
      <c r="AF5777">
        <f t="shared" si="449"/>
        <v>0</v>
      </c>
      <c r="AG5777">
        <f t="shared" si="451"/>
        <v>809427.26850000001</v>
      </c>
    </row>
    <row r="5778" spans="1:33" x14ac:dyDescent="0.25">
      <c r="A5778">
        <v>5770</v>
      </c>
      <c r="B5778" s="10">
        <f t="shared" si="452"/>
        <v>1.095916062445355E-4</v>
      </c>
      <c r="C5778" s="10">
        <f t="shared" si="453"/>
        <v>1.7701373451260531E-4</v>
      </c>
      <c r="R5778" s="9">
        <v>43706</v>
      </c>
      <c r="S5778">
        <v>16</v>
      </c>
      <c r="T5778">
        <v>6.0526412269999996</v>
      </c>
      <c r="U5778">
        <v>278893.60249999998</v>
      </c>
      <c r="V5778" t="s">
        <v>54</v>
      </c>
      <c r="W5778" t="s">
        <v>41</v>
      </c>
      <c r="AA5778" s="9">
        <v>43706</v>
      </c>
      <c r="AB5778">
        <v>16</v>
      </c>
      <c r="AC5778">
        <f t="shared" si="450"/>
        <v>1160357.335</v>
      </c>
      <c r="AD5778">
        <f t="shared" si="449"/>
        <v>278893.60249999998</v>
      </c>
      <c r="AE5778">
        <f t="shared" si="449"/>
        <v>513186.83789999998</v>
      </c>
      <c r="AF5778">
        <f t="shared" si="449"/>
        <v>0</v>
      </c>
      <c r="AG5778">
        <f t="shared" si="451"/>
        <v>792080.44039999996</v>
      </c>
    </row>
    <row r="5779" spans="1:33" x14ac:dyDescent="0.25">
      <c r="A5779">
        <v>5771</v>
      </c>
      <c r="B5779" s="10">
        <f t="shared" si="452"/>
        <v>1.2909828822019455E-4</v>
      </c>
      <c r="C5779" s="10">
        <f t="shared" si="453"/>
        <v>1.8845761338785806E-4</v>
      </c>
      <c r="R5779" s="9">
        <v>43706</v>
      </c>
      <c r="S5779">
        <v>17</v>
      </c>
      <c r="T5779">
        <v>5.7460256730000001</v>
      </c>
      <c r="U5779">
        <v>264765.37099999998</v>
      </c>
      <c r="V5779" t="s">
        <v>54</v>
      </c>
      <c r="W5779" t="s">
        <v>41</v>
      </c>
      <c r="AA5779" s="9">
        <v>43706</v>
      </c>
      <c r="AB5779">
        <v>17</v>
      </c>
      <c r="AC5779">
        <f t="shared" si="450"/>
        <v>1202241.713</v>
      </c>
      <c r="AD5779">
        <f t="shared" si="449"/>
        <v>264765.37099999998</v>
      </c>
      <c r="AE5779">
        <f t="shared" si="449"/>
        <v>483587.16769999999</v>
      </c>
      <c r="AF5779">
        <f t="shared" si="449"/>
        <v>0</v>
      </c>
      <c r="AG5779">
        <f t="shared" si="451"/>
        <v>748352.53869999992</v>
      </c>
    </row>
    <row r="5780" spans="1:33" x14ac:dyDescent="0.25">
      <c r="A5780">
        <v>5772</v>
      </c>
      <c r="B5780" s="10">
        <f t="shared" si="452"/>
        <v>1.5031850534146958E-4</v>
      </c>
      <c r="C5780" s="10">
        <f t="shared" si="453"/>
        <v>1.9532944542780692E-4</v>
      </c>
      <c r="R5780" s="9">
        <v>43706</v>
      </c>
      <c r="S5780">
        <v>18</v>
      </c>
      <c r="T5780">
        <v>5.2273154079999999</v>
      </c>
      <c r="U5780">
        <v>240864.23939999999</v>
      </c>
      <c r="V5780" t="s">
        <v>54</v>
      </c>
      <c r="W5780" t="s">
        <v>41</v>
      </c>
      <c r="AA5780" s="9">
        <v>43706</v>
      </c>
      <c r="AB5780">
        <v>18</v>
      </c>
      <c r="AC5780">
        <f t="shared" si="450"/>
        <v>1226689.182</v>
      </c>
      <c r="AD5780">
        <f t="shared" si="449"/>
        <v>240864.23939999999</v>
      </c>
      <c r="AE5780">
        <f t="shared" si="449"/>
        <v>457651.15779999999</v>
      </c>
      <c r="AF5780">
        <f t="shared" si="449"/>
        <v>0</v>
      </c>
      <c r="AG5780">
        <f t="shared" si="451"/>
        <v>698515.39720000001</v>
      </c>
    </row>
    <row r="5781" spans="1:33" x14ac:dyDescent="0.25">
      <c r="A5781">
        <v>5773</v>
      </c>
      <c r="B5781" s="10">
        <f t="shared" si="452"/>
        <v>1.7030008160994026E-4</v>
      </c>
      <c r="C5781" s="10">
        <f t="shared" si="453"/>
        <v>1.9837360162501286E-4</v>
      </c>
      <c r="R5781" s="9">
        <v>43706</v>
      </c>
      <c r="S5781">
        <v>19</v>
      </c>
      <c r="T5781">
        <v>4.8154808280000001</v>
      </c>
      <c r="U5781">
        <v>221887.72560000001</v>
      </c>
      <c r="V5781" t="s">
        <v>54</v>
      </c>
      <c r="W5781" t="s">
        <v>41</v>
      </c>
      <c r="AA5781" s="9">
        <v>43706</v>
      </c>
      <c r="AB5781">
        <v>19</v>
      </c>
      <c r="AC5781">
        <f t="shared" si="450"/>
        <v>1209028.0279999999</v>
      </c>
      <c r="AD5781">
        <f t="shared" si="449"/>
        <v>221887.72560000001</v>
      </c>
      <c r="AE5781">
        <f t="shared" si="449"/>
        <v>422708.5048</v>
      </c>
      <c r="AF5781">
        <f t="shared" si="449"/>
        <v>0</v>
      </c>
      <c r="AG5781">
        <f t="shared" si="451"/>
        <v>644596.2304</v>
      </c>
    </row>
    <row r="5782" spans="1:33" x14ac:dyDescent="0.25">
      <c r="A5782">
        <v>5774</v>
      </c>
      <c r="B5782" s="10">
        <f t="shared" si="452"/>
        <v>1.894509734231677E-4</v>
      </c>
      <c r="C5782" s="10">
        <f t="shared" si="453"/>
        <v>1.9952957339505547E-4</v>
      </c>
      <c r="R5782" s="9">
        <v>43706</v>
      </c>
      <c r="S5782">
        <v>20</v>
      </c>
      <c r="T5782">
        <v>4.4372026849999999</v>
      </c>
      <c r="U5782">
        <v>204457.4253</v>
      </c>
      <c r="V5782" t="s">
        <v>54</v>
      </c>
      <c r="W5782" t="s">
        <v>41</v>
      </c>
      <c r="AA5782" s="9">
        <v>43706</v>
      </c>
      <c r="AB5782">
        <v>20</v>
      </c>
      <c r="AC5782">
        <f t="shared" si="450"/>
        <v>1138354.3119999999</v>
      </c>
      <c r="AD5782">
        <f t="shared" si="449"/>
        <v>204457.4253</v>
      </c>
      <c r="AE5782">
        <f t="shared" si="449"/>
        <v>395247.6347</v>
      </c>
      <c r="AF5782">
        <f t="shared" si="449"/>
        <v>0</v>
      </c>
      <c r="AG5782">
        <f t="shared" si="451"/>
        <v>599705.06000000006</v>
      </c>
    </row>
    <row r="5783" spans="1:33" x14ac:dyDescent="0.25">
      <c r="A5783">
        <v>5775</v>
      </c>
      <c r="B5783" s="10">
        <f t="shared" si="452"/>
        <v>2.0060076670647936E-4</v>
      </c>
      <c r="C5783" s="10">
        <f t="shared" si="453"/>
        <v>1.9869829765549075E-4</v>
      </c>
      <c r="R5783" s="9">
        <v>43706</v>
      </c>
      <c r="S5783">
        <v>21</v>
      </c>
      <c r="T5783">
        <v>4.2499210620000003</v>
      </c>
      <c r="U5783">
        <v>195827.8627</v>
      </c>
      <c r="V5783" t="s">
        <v>54</v>
      </c>
      <c r="W5783" t="s">
        <v>41</v>
      </c>
      <c r="AA5783" s="9">
        <v>43706</v>
      </c>
      <c r="AB5783">
        <v>21</v>
      </c>
      <c r="AC5783">
        <f t="shared" si="450"/>
        <v>1094443.9790000001</v>
      </c>
      <c r="AD5783">
        <f t="shared" si="449"/>
        <v>195827.8627</v>
      </c>
      <c r="AE5783">
        <f t="shared" si="449"/>
        <v>381215.61589999998</v>
      </c>
      <c r="AF5783">
        <f t="shared" si="449"/>
        <v>0</v>
      </c>
      <c r="AG5783">
        <f t="shared" si="451"/>
        <v>577043.47860000003</v>
      </c>
    </row>
    <row r="5784" spans="1:33" x14ac:dyDescent="0.25">
      <c r="A5784">
        <v>5776</v>
      </c>
      <c r="B5784" s="10">
        <f t="shared" si="452"/>
        <v>2.1224561676622599E-4</v>
      </c>
      <c r="C5784" s="10">
        <f t="shared" si="453"/>
        <v>1.9443999632647832E-4</v>
      </c>
      <c r="R5784" s="9">
        <v>43706</v>
      </c>
      <c r="S5784">
        <v>22</v>
      </c>
      <c r="T5784">
        <v>3.7945634899999998</v>
      </c>
      <c r="U5784">
        <v>174845.8965</v>
      </c>
      <c r="V5784" t="s">
        <v>54</v>
      </c>
      <c r="W5784" t="s">
        <v>41</v>
      </c>
      <c r="AA5784" s="9">
        <v>43706</v>
      </c>
      <c r="AB5784">
        <v>22</v>
      </c>
      <c r="AC5784">
        <f t="shared" si="450"/>
        <v>1018689.231</v>
      </c>
      <c r="AD5784">
        <f t="shared" si="449"/>
        <v>174845.8965</v>
      </c>
      <c r="AE5784">
        <f t="shared" si="449"/>
        <v>352016.92460000003</v>
      </c>
      <c r="AF5784">
        <f t="shared" si="449"/>
        <v>0</v>
      </c>
      <c r="AG5784">
        <f t="shared" si="451"/>
        <v>526862.82110000006</v>
      </c>
    </row>
    <row r="5785" spans="1:33" x14ac:dyDescent="0.25">
      <c r="A5785">
        <v>5777</v>
      </c>
      <c r="B5785" s="10">
        <f t="shared" si="452"/>
        <v>2.1990685643209131E-4</v>
      </c>
      <c r="C5785" s="10">
        <f t="shared" si="453"/>
        <v>1.8370566605868522E-4</v>
      </c>
      <c r="R5785" s="9">
        <v>43706</v>
      </c>
      <c r="S5785">
        <v>23</v>
      </c>
      <c r="T5785">
        <v>3.4008993420000002</v>
      </c>
      <c r="U5785">
        <v>156706.63990000001</v>
      </c>
      <c r="V5785" t="s">
        <v>54</v>
      </c>
      <c r="W5785" t="s">
        <v>41</v>
      </c>
      <c r="AA5785" s="9">
        <v>43706</v>
      </c>
      <c r="AB5785">
        <v>23</v>
      </c>
      <c r="AC5785">
        <f t="shared" si="450"/>
        <v>901270.88989999995</v>
      </c>
      <c r="AD5785">
        <f t="shared" si="449"/>
        <v>156706.63990000001</v>
      </c>
      <c r="AE5785">
        <f t="shared" si="449"/>
        <v>318802.95130000002</v>
      </c>
      <c r="AF5785">
        <f t="shared" si="449"/>
        <v>0</v>
      </c>
      <c r="AG5785">
        <f t="shared" si="451"/>
        <v>475509.59120000002</v>
      </c>
    </row>
    <row r="5786" spans="1:33" x14ac:dyDescent="0.25">
      <c r="A5786">
        <v>5778</v>
      </c>
      <c r="B5786" s="10">
        <f t="shared" si="452"/>
        <v>2.2437864109683701E-4</v>
      </c>
      <c r="C5786" s="10">
        <f t="shared" si="453"/>
        <v>1.7147163891203764E-4</v>
      </c>
      <c r="R5786" s="9">
        <v>43706</v>
      </c>
      <c r="S5786">
        <v>24</v>
      </c>
      <c r="T5786">
        <v>3.176530568</v>
      </c>
      <c r="U5786">
        <v>146368.17550000001</v>
      </c>
      <c r="V5786" t="s">
        <v>54</v>
      </c>
      <c r="W5786" t="s">
        <v>41</v>
      </c>
      <c r="AA5786" s="9">
        <v>43706</v>
      </c>
      <c r="AB5786">
        <v>24</v>
      </c>
      <c r="AC5786">
        <f t="shared" si="450"/>
        <v>778746.46429999999</v>
      </c>
      <c r="AD5786">
        <f t="shared" si="449"/>
        <v>146368.17550000001</v>
      </c>
      <c r="AE5786">
        <f t="shared" si="449"/>
        <v>297171.5062</v>
      </c>
      <c r="AF5786">
        <f t="shared" si="449"/>
        <v>0</v>
      </c>
      <c r="AG5786">
        <f t="shared" si="451"/>
        <v>443539.68170000002</v>
      </c>
    </row>
    <row r="5787" spans="1:33" x14ac:dyDescent="0.25">
      <c r="A5787">
        <v>5779</v>
      </c>
      <c r="B5787" s="10">
        <f t="shared" si="452"/>
        <v>2.2114816854285147E-4</v>
      </c>
      <c r="C5787" s="10">
        <f t="shared" si="453"/>
        <v>1.582355557318693E-4</v>
      </c>
      <c r="R5787" s="9">
        <v>43707</v>
      </c>
      <c r="S5787">
        <v>1</v>
      </c>
      <c r="T5787">
        <v>2.9807828249999999</v>
      </c>
      <c r="U5787">
        <v>137348.511</v>
      </c>
      <c r="V5787" t="s">
        <v>54</v>
      </c>
      <c r="W5787" t="s">
        <v>41</v>
      </c>
      <c r="AA5787" s="9">
        <v>43707</v>
      </c>
      <c r="AB5787">
        <v>1</v>
      </c>
      <c r="AC5787">
        <f t="shared" si="450"/>
        <v>662284.51130000001</v>
      </c>
      <c r="AD5787">
        <f t="shared" si="449"/>
        <v>137348.511</v>
      </c>
      <c r="AE5787">
        <f t="shared" si="449"/>
        <v>282849.80530000001</v>
      </c>
      <c r="AF5787">
        <f t="shared" si="449"/>
        <v>0</v>
      </c>
      <c r="AG5787">
        <f t="shared" si="451"/>
        <v>420198.31630000001</v>
      </c>
    </row>
    <row r="5788" spans="1:33" x14ac:dyDescent="0.25">
      <c r="A5788">
        <v>5780</v>
      </c>
      <c r="B5788" s="10">
        <f t="shared" si="452"/>
        <v>2.0822095552912832E-4</v>
      </c>
      <c r="C5788" s="10">
        <f t="shared" si="453"/>
        <v>1.4721566613169266E-4</v>
      </c>
      <c r="R5788" s="9">
        <v>43707</v>
      </c>
      <c r="S5788">
        <v>2</v>
      </c>
      <c r="T5788">
        <v>2.824659708</v>
      </c>
      <c r="U5788">
        <v>130154.67</v>
      </c>
      <c r="V5788" t="s">
        <v>54</v>
      </c>
      <c r="W5788" t="s">
        <v>41</v>
      </c>
      <c r="AA5788" s="9">
        <v>43707</v>
      </c>
      <c r="AB5788">
        <v>2</v>
      </c>
      <c r="AC5788">
        <f t="shared" si="450"/>
        <v>581302.68070000003</v>
      </c>
      <c r="AD5788">
        <f t="shared" si="449"/>
        <v>130154.67</v>
      </c>
      <c r="AE5788">
        <f t="shared" si="449"/>
        <v>271179.51010000001</v>
      </c>
      <c r="AF5788">
        <f t="shared" si="449"/>
        <v>0</v>
      </c>
      <c r="AG5788">
        <f t="shared" si="451"/>
        <v>401334.1801</v>
      </c>
    </row>
    <row r="5789" spans="1:33" x14ac:dyDescent="0.25">
      <c r="A5789">
        <v>5781</v>
      </c>
      <c r="B5789" s="10">
        <f t="shared" si="452"/>
        <v>2.0018914030386814E-4</v>
      </c>
      <c r="C5789" s="10">
        <f t="shared" si="453"/>
        <v>1.4165269855993565E-4</v>
      </c>
      <c r="R5789" s="9">
        <v>43707</v>
      </c>
      <c r="S5789">
        <v>3</v>
      </c>
      <c r="T5789">
        <v>2.714703745</v>
      </c>
      <c r="U5789">
        <v>125088.1191</v>
      </c>
      <c r="V5789" t="s">
        <v>54</v>
      </c>
      <c r="W5789" t="s">
        <v>41</v>
      </c>
      <c r="AA5789" s="9">
        <v>43707</v>
      </c>
      <c r="AB5789">
        <v>3</v>
      </c>
      <c r="AC5789">
        <f t="shared" si="450"/>
        <v>515784.45049999998</v>
      </c>
      <c r="AD5789">
        <f t="shared" si="449"/>
        <v>125088.1191</v>
      </c>
      <c r="AE5789">
        <f t="shared" si="449"/>
        <v>263653.22080000001</v>
      </c>
      <c r="AF5789">
        <f t="shared" si="449"/>
        <v>0</v>
      </c>
      <c r="AG5789">
        <f t="shared" si="451"/>
        <v>388741.33990000002</v>
      </c>
    </row>
    <row r="5790" spans="1:33" x14ac:dyDescent="0.25">
      <c r="A5790">
        <v>5782</v>
      </c>
      <c r="B5790" s="10">
        <f t="shared" si="452"/>
        <v>1.8633253533637334E-4</v>
      </c>
      <c r="C5790" s="10">
        <f t="shared" si="453"/>
        <v>1.2933434506665547E-4</v>
      </c>
      <c r="R5790" s="9">
        <v>43707</v>
      </c>
      <c r="S5790">
        <v>4</v>
      </c>
      <c r="T5790">
        <v>2.6007087090000001</v>
      </c>
      <c r="U5790">
        <v>119835.4559</v>
      </c>
      <c r="V5790" t="s">
        <v>54</v>
      </c>
      <c r="W5790" t="s">
        <v>41</v>
      </c>
      <c r="AA5790" s="9">
        <v>43707</v>
      </c>
      <c r="AB5790">
        <v>4</v>
      </c>
      <c r="AC5790">
        <f t="shared" si="450"/>
        <v>477653.92580000003</v>
      </c>
      <c r="AD5790">
        <f t="shared" si="449"/>
        <v>119835.4559</v>
      </c>
      <c r="AE5790">
        <f t="shared" si="449"/>
        <v>264147.13329999999</v>
      </c>
      <c r="AF5790">
        <f t="shared" si="449"/>
        <v>0</v>
      </c>
      <c r="AG5790">
        <f t="shared" si="451"/>
        <v>383982.58919999999</v>
      </c>
    </row>
    <row r="5791" spans="1:33" x14ac:dyDescent="0.25">
      <c r="A5791">
        <v>5783</v>
      </c>
      <c r="B5791" s="10">
        <f t="shared" si="452"/>
        <v>1.6485507535510247E-4</v>
      </c>
      <c r="C5791" s="10">
        <f t="shared" si="453"/>
        <v>1.1672814836766068E-4</v>
      </c>
      <c r="R5791" s="9">
        <v>43707</v>
      </c>
      <c r="S5791">
        <v>5</v>
      </c>
      <c r="T5791">
        <v>2.61551753</v>
      </c>
      <c r="U5791">
        <v>120517.8168</v>
      </c>
      <c r="V5791" t="s">
        <v>54</v>
      </c>
      <c r="W5791" t="s">
        <v>41</v>
      </c>
      <c r="AA5791" s="9">
        <v>43707</v>
      </c>
      <c r="AB5791">
        <v>5</v>
      </c>
      <c r="AC5791">
        <f t="shared" si="450"/>
        <v>460938.49619999999</v>
      </c>
      <c r="AD5791">
        <f t="shared" si="449"/>
        <v>120517.8168</v>
      </c>
      <c r="AE5791">
        <f t="shared" si="449"/>
        <v>279059.00290000002</v>
      </c>
      <c r="AF5791">
        <f t="shared" si="449"/>
        <v>0</v>
      </c>
      <c r="AG5791">
        <f t="shared" si="451"/>
        <v>399576.81969999999</v>
      </c>
    </row>
    <row r="5792" spans="1:33" x14ac:dyDescent="0.25">
      <c r="A5792">
        <v>5784</v>
      </c>
      <c r="B5792" s="10">
        <f t="shared" si="452"/>
        <v>1.4244364096674693E-4</v>
      </c>
      <c r="C5792" s="10">
        <f t="shared" si="453"/>
        <v>1.0888017135840812E-4</v>
      </c>
      <c r="R5792" s="9">
        <v>43707</v>
      </c>
      <c r="S5792">
        <v>6</v>
      </c>
      <c r="T5792">
        <v>2.6953250579999999</v>
      </c>
      <c r="U5792">
        <v>124195.18799999999</v>
      </c>
      <c r="V5792" t="s">
        <v>54</v>
      </c>
      <c r="W5792" t="s">
        <v>41</v>
      </c>
      <c r="AA5792" s="9">
        <v>43707</v>
      </c>
      <c r="AB5792">
        <v>6</v>
      </c>
      <c r="AC5792">
        <f t="shared" si="450"/>
        <v>470650.15899999999</v>
      </c>
      <c r="AD5792">
        <f t="shared" si="449"/>
        <v>124195.18799999999</v>
      </c>
      <c r="AE5792">
        <f t="shared" si="449"/>
        <v>313527.74249999999</v>
      </c>
      <c r="AF5792">
        <f t="shared" si="449"/>
        <v>0</v>
      </c>
      <c r="AG5792">
        <f t="shared" si="451"/>
        <v>437722.93050000002</v>
      </c>
    </row>
    <row r="5793" spans="1:33" x14ac:dyDescent="0.25">
      <c r="A5793">
        <v>5785</v>
      </c>
      <c r="B5793" s="10">
        <f t="shared" si="452"/>
        <v>1.2114111777092104E-4</v>
      </c>
      <c r="C5793" s="10">
        <f t="shared" si="453"/>
        <v>1.0315033033324779E-4</v>
      </c>
      <c r="R5793" s="9">
        <v>43707</v>
      </c>
      <c r="S5793">
        <v>7</v>
      </c>
      <c r="T5793">
        <v>3.0848866610000001</v>
      </c>
      <c r="U5793">
        <v>142145.40760000001</v>
      </c>
      <c r="V5793" t="s">
        <v>54</v>
      </c>
      <c r="W5793" t="s">
        <v>41</v>
      </c>
      <c r="AA5793" s="9">
        <v>43707</v>
      </c>
      <c r="AB5793">
        <v>7</v>
      </c>
      <c r="AC5793">
        <f t="shared" si="450"/>
        <v>512339.29749999999</v>
      </c>
      <c r="AD5793">
        <f t="shared" si="449"/>
        <v>142145.40760000001</v>
      </c>
      <c r="AE5793">
        <f t="shared" si="449"/>
        <v>365931.2512</v>
      </c>
      <c r="AF5793">
        <f t="shared" si="449"/>
        <v>0</v>
      </c>
      <c r="AG5793">
        <f t="shared" si="451"/>
        <v>508076.65879999998</v>
      </c>
    </row>
    <row r="5794" spans="1:33" x14ac:dyDescent="0.25">
      <c r="A5794">
        <v>5786</v>
      </c>
      <c r="B5794" s="10">
        <f t="shared" si="452"/>
        <v>1.0632840614829401E-4</v>
      </c>
      <c r="C5794" s="10">
        <f t="shared" si="453"/>
        <v>9.8519560039793901E-5</v>
      </c>
      <c r="R5794" s="9">
        <v>43707</v>
      </c>
      <c r="S5794">
        <v>8</v>
      </c>
      <c r="T5794">
        <v>3.3228410620000002</v>
      </c>
      <c r="U5794">
        <v>153109.87049999999</v>
      </c>
      <c r="V5794" t="s">
        <v>54</v>
      </c>
      <c r="W5794" t="s">
        <v>41</v>
      </c>
      <c r="AA5794" s="9">
        <v>43707</v>
      </c>
      <c r="AB5794">
        <v>8</v>
      </c>
      <c r="AC5794">
        <f t="shared" si="450"/>
        <v>517968.49400000001</v>
      </c>
      <c r="AD5794">
        <f t="shared" si="449"/>
        <v>153109.87049999999</v>
      </c>
      <c r="AE5794">
        <f t="shared" si="449"/>
        <v>402415.97320000001</v>
      </c>
      <c r="AF5794">
        <f t="shared" si="449"/>
        <v>0</v>
      </c>
      <c r="AG5794">
        <f t="shared" si="451"/>
        <v>555525.84369999997</v>
      </c>
    </row>
    <row r="5795" spans="1:33" x14ac:dyDescent="0.25">
      <c r="A5795">
        <v>5787</v>
      </c>
      <c r="B5795" s="10">
        <f t="shared" si="452"/>
        <v>9.4344203731690511E-5</v>
      </c>
      <c r="C5795" s="10">
        <f t="shared" si="453"/>
        <v>9.54282681995467E-5</v>
      </c>
      <c r="R5795" s="9">
        <v>43707</v>
      </c>
      <c r="S5795">
        <v>9</v>
      </c>
      <c r="T5795">
        <v>3.8135142809999998</v>
      </c>
      <c r="U5795">
        <v>175719.11110000001</v>
      </c>
      <c r="V5795" t="s">
        <v>54</v>
      </c>
      <c r="W5795" t="s">
        <v>41</v>
      </c>
      <c r="AA5795" s="9">
        <v>43707</v>
      </c>
      <c r="AB5795">
        <v>9</v>
      </c>
      <c r="AC5795">
        <f t="shared" si="450"/>
        <v>522088.04759999999</v>
      </c>
      <c r="AD5795">
        <f t="shared" si="449"/>
        <v>175719.11110000001</v>
      </c>
      <c r="AE5795">
        <f t="shared" si="449"/>
        <v>439460.55849999998</v>
      </c>
      <c r="AF5795">
        <f t="shared" si="449"/>
        <v>0</v>
      </c>
      <c r="AG5795">
        <f t="shared" si="451"/>
        <v>615179.66960000002</v>
      </c>
    </row>
    <row r="5796" spans="1:33" x14ac:dyDescent="0.25">
      <c r="A5796">
        <v>5788</v>
      </c>
      <c r="B5796" s="10">
        <f t="shared" si="452"/>
        <v>8.736959643748894E-5</v>
      </c>
      <c r="C5796" s="10">
        <f t="shared" si="453"/>
        <v>9.4260089538097418E-5</v>
      </c>
      <c r="R5796" s="9">
        <v>43707</v>
      </c>
      <c r="S5796">
        <v>10</v>
      </c>
      <c r="T5796">
        <v>4.3343127380000004</v>
      </c>
      <c r="U5796">
        <v>199716.46239999999</v>
      </c>
      <c r="V5796" t="s">
        <v>54</v>
      </c>
      <c r="W5796" t="s">
        <v>41</v>
      </c>
      <c r="AA5796" s="9">
        <v>43707</v>
      </c>
      <c r="AB5796">
        <v>10</v>
      </c>
      <c r="AC5796">
        <f t="shared" ref="AC5796:AC5827" si="454">SUMIFS($U:$U,$R:$R,$AA5796,$S:$S,$AB5796,$W:$W,AC$2)</f>
        <v>540294.43929999997</v>
      </c>
      <c r="AD5796">
        <f t="shared" si="449"/>
        <v>199716.46239999999</v>
      </c>
      <c r="AE5796">
        <f t="shared" si="449"/>
        <v>459897.35259999998</v>
      </c>
      <c r="AF5796">
        <f t="shared" si="449"/>
        <v>0</v>
      </c>
      <c r="AG5796">
        <f t="shared" si="451"/>
        <v>659613.81499999994</v>
      </c>
    </row>
    <row r="5797" spans="1:33" x14ac:dyDescent="0.25">
      <c r="A5797">
        <v>5789</v>
      </c>
      <c r="B5797" s="10">
        <f t="shared" si="452"/>
        <v>8.4312110128786938E-5</v>
      </c>
      <c r="C5797" s="10">
        <f t="shared" si="453"/>
        <v>9.8088163009527954E-5</v>
      </c>
      <c r="R5797" s="9">
        <v>43707</v>
      </c>
      <c r="S5797">
        <v>11</v>
      </c>
      <c r="T5797">
        <v>4.7878603200000001</v>
      </c>
      <c r="U5797">
        <v>220615.02780000001</v>
      </c>
      <c r="V5797" t="s">
        <v>54</v>
      </c>
      <c r="W5797" t="s">
        <v>41</v>
      </c>
      <c r="AA5797" s="9">
        <v>43707</v>
      </c>
      <c r="AB5797">
        <v>11</v>
      </c>
      <c r="AC5797">
        <f t="shared" si="454"/>
        <v>620259.91709999996</v>
      </c>
      <c r="AD5797">
        <f t="shared" si="449"/>
        <v>220615.02780000001</v>
      </c>
      <c r="AE5797">
        <f t="shared" si="449"/>
        <v>478692.27539999998</v>
      </c>
      <c r="AF5797">
        <f t="shared" si="449"/>
        <v>0</v>
      </c>
      <c r="AG5797">
        <f t="shared" si="451"/>
        <v>699307.30319999997</v>
      </c>
    </row>
    <row r="5798" spans="1:33" x14ac:dyDescent="0.25">
      <c r="A5798">
        <v>5790</v>
      </c>
      <c r="B5798" s="10">
        <f t="shared" si="452"/>
        <v>8.6088509345336571E-5</v>
      </c>
      <c r="C5798" s="10">
        <f t="shared" si="453"/>
        <v>1.0745227461424805E-4</v>
      </c>
      <c r="R5798" s="9">
        <v>43707</v>
      </c>
      <c r="S5798">
        <v>12</v>
      </c>
      <c r="T5798">
        <v>4.8834578019999997</v>
      </c>
      <c r="U5798">
        <v>225019.96859999999</v>
      </c>
      <c r="V5798" t="s">
        <v>54</v>
      </c>
      <c r="W5798" t="s">
        <v>41</v>
      </c>
      <c r="AA5798" s="9">
        <v>43707</v>
      </c>
      <c r="AB5798">
        <v>12</v>
      </c>
      <c r="AC5798">
        <f t="shared" si="454"/>
        <v>650948.4486</v>
      </c>
      <c r="AD5798">
        <f t="shared" si="449"/>
        <v>225019.96859999999</v>
      </c>
      <c r="AE5798">
        <f t="shared" si="449"/>
        <v>476929.09350000002</v>
      </c>
      <c r="AF5798">
        <f t="shared" si="449"/>
        <v>0</v>
      </c>
      <c r="AG5798">
        <f t="shared" si="451"/>
        <v>701949.06209999998</v>
      </c>
    </row>
    <row r="5799" spans="1:33" x14ac:dyDescent="0.25">
      <c r="A5799">
        <v>5791</v>
      </c>
      <c r="B5799" s="10">
        <f t="shared" si="452"/>
        <v>9.3714036970742688E-5</v>
      </c>
      <c r="C5799" s="10">
        <f t="shared" si="453"/>
        <v>1.2472271581501532E-4</v>
      </c>
      <c r="R5799" s="9">
        <v>43707</v>
      </c>
      <c r="S5799">
        <v>13</v>
      </c>
      <c r="T5799">
        <v>4.8210253390000002</v>
      </c>
      <c r="U5799">
        <v>222143.20559999999</v>
      </c>
      <c r="V5799" t="s">
        <v>54</v>
      </c>
      <c r="W5799" t="s">
        <v>41</v>
      </c>
      <c r="AA5799" s="9">
        <v>43707</v>
      </c>
      <c r="AB5799">
        <v>13</v>
      </c>
      <c r="AC5799">
        <f t="shared" si="454"/>
        <v>679435.0257</v>
      </c>
      <c r="AD5799">
        <f t="shared" si="449"/>
        <v>222143.20559999999</v>
      </c>
      <c r="AE5799">
        <f t="shared" si="449"/>
        <v>471905.20130000002</v>
      </c>
      <c r="AF5799">
        <f t="shared" si="449"/>
        <v>0</v>
      </c>
      <c r="AG5799">
        <f t="shared" si="451"/>
        <v>694048.40690000006</v>
      </c>
    </row>
    <row r="5800" spans="1:33" x14ac:dyDescent="0.25">
      <c r="A5800">
        <v>5792</v>
      </c>
      <c r="B5800" s="10">
        <f t="shared" si="452"/>
        <v>9.4743695893044223E-5</v>
      </c>
      <c r="C5800" s="10">
        <f t="shared" si="453"/>
        <v>1.3637054710471521E-4</v>
      </c>
      <c r="R5800" s="9">
        <v>43707</v>
      </c>
      <c r="S5800">
        <v>14</v>
      </c>
      <c r="T5800">
        <v>4.7423264989999998</v>
      </c>
      <c r="U5800">
        <v>218516.9204</v>
      </c>
      <c r="V5800" t="s">
        <v>54</v>
      </c>
      <c r="W5800" t="s">
        <v>41</v>
      </c>
      <c r="AA5800" s="9">
        <v>43707</v>
      </c>
      <c r="AB5800">
        <v>14</v>
      </c>
      <c r="AC5800">
        <f t="shared" si="454"/>
        <v>672644.57779999997</v>
      </c>
      <c r="AD5800">
        <f t="shared" si="449"/>
        <v>218516.9204</v>
      </c>
      <c r="AE5800">
        <f t="shared" si="449"/>
        <v>465475.09879999998</v>
      </c>
      <c r="AF5800">
        <f t="shared" si="449"/>
        <v>0</v>
      </c>
      <c r="AG5800">
        <f t="shared" si="451"/>
        <v>683992.01919999998</v>
      </c>
    </row>
    <row r="5801" spans="1:33" x14ac:dyDescent="0.25">
      <c r="A5801">
        <v>5793</v>
      </c>
      <c r="B5801" s="10">
        <f t="shared" si="452"/>
        <v>9.5497219974170075E-5</v>
      </c>
      <c r="C5801" s="10">
        <f t="shared" si="453"/>
        <v>1.510143750510269E-4</v>
      </c>
      <c r="R5801" s="9">
        <v>43707</v>
      </c>
      <c r="S5801">
        <v>15</v>
      </c>
      <c r="T5801">
        <v>4.8833133230000003</v>
      </c>
      <c r="U5801">
        <v>225013.3113</v>
      </c>
      <c r="V5801" t="s">
        <v>54</v>
      </c>
      <c r="W5801" t="s">
        <v>41</v>
      </c>
      <c r="AA5801" s="9">
        <v>43707</v>
      </c>
      <c r="AB5801">
        <v>15</v>
      </c>
      <c r="AC5801">
        <f t="shared" si="454"/>
        <v>722866.13390000002</v>
      </c>
      <c r="AD5801">
        <f t="shared" si="449"/>
        <v>225013.3113</v>
      </c>
      <c r="AE5801">
        <f t="shared" si="449"/>
        <v>462722.89270000003</v>
      </c>
      <c r="AF5801">
        <f t="shared" si="449"/>
        <v>0</v>
      </c>
      <c r="AG5801">
        <f t="shared" si="451"/>
        <v>687736.20400000003</v>
      </c>
    </row>
    <row r="5802" spans="1:33" x14ac:dyDescent="0.25">
      <c r="A5802">
        <v>5794</v>
      </c>
      <c r="B5802" s="10">
        <f t="shared" si="452"/>
        <v>9.8827424143951956E-5</v>
      </c>
      <c r="C5802" s="10">
        <f t="shared" si="453"/>
        <v>1.6192207410237969E-4</v>
      </c>
      <c r="R5802" s="9">
        <v>43707</v>
      </c>
      <c r="S5802">
        <v>16</v>
      </c>
      <c r="T5802">
        <v>4.7777055940000004</v>
      </c>
      <c r="U5802">
        <v>220147.11840000001</v>
      </c>
      <c r="V5802" t="s">
        <v>54</v>
      </c>
      <c r="W5802" t="s">
        <v>41</v>
      </c>
      <c r="AA5802" s="9">
        <v>43707</v>
      </c>
      <c r="AB5802">
        <v>16</v>
      </c>
      <c r="AC5802">
        <f t="shared" si="454"/>
        <v>795459.0122</v>
      </c>
      <c r="AD5802">
        <f t="shared" si="449"/>
        <v>220147.11840000001</v>
      </c>
      <c r="AE5802">
        <f t="shared" si="449"/>
        <v>439675.74099999998</v>
      </c>
      <c r="AF5802">
        <f t="shared" si="449"/>
        <v>0</v>
      </c>
      <c r="AG5802">
        <f t="shared" si="451"/>
        <v>659822.85939999996</v>
      </c>
    </row>
    <row r="5803" spans="1:33" x14ac:dyDescent="0.25">
      <c r="A5803">
        <v>5795</v>
      </c>
      <c r="B5803" s="10">
        <f t="shared" si="452"/>
        <v>1.1345423059721315E-4</v>
      </c>
      <c r="C5803" s="10">
        <f t="shared" si="453"/>
        <v>1.7166603608671495E-4</v>
      </c>
      <c r="R5803" s="9">
        <v>43707</v>
      </c>
      <c r="S5803">
        <v>17</v>
      </c>
      <c r="T5803">
        <v>4.4138312229999999</v>
      </c>
      <c r="U5803">
        <v>203380.51509999999</v>
      </c>
      <c r="V5803" t="s">
        <v>54</v>
      </c>
      <c r="W5803" t="s">
        <v>41</v>
      </c>
      <c r="AA5803" s="9">
        <v>43707</v>
      </c>
      <c r="AB5803">
        <v>17</v>
      </c>
      <c r="AC5803">
        <f t="shared" si="454"/>
        <v>816136.01930000004</v>
      </c>
      <c r="AD5803">
        <f t="shared" si="449"/>
        <v>203380.51509999999</v>
      </c>
      <c r="AE5803">
        <f t="shared" si="449"/>
        <v>408043.98680000001</v>
      </c>
      <c r="AF5803">
        <f t="shared" si="449"/>
        <v>0</v>
      </c>
      <c r="AG5803">
        <f t="shared" si="451"/>
        <v>611424.50190000003</v>
      </c>
    </row>
    <row r="5804" spans="1:33" x14ac:dyDescent="0.25">
      <c r="A5804">
        <v>5796</v>
      </c>
      <c r="B5804" s="10">
        <f t="shared" si="452"/>
        <v>1.1906759304979528E-4</v>
      </c>
      <c r="C5804" s="10">
        <f t="shared" si="453"/>
        <v>1.7231453536104628E-4</v>
      </c>
      <c r="R5804" s="9">
        <v>43707</v>
      </c>
      <c r="S5804">
        <v>18</v>
      </c>
      <c r="T5804">
        <v>3.9144142949999998</v>
      </c>
      <c r="U5804">
        <v>180368.38190000001</v>
      </c>
      <c r="V5804" t="s">
        <v>54</v>
      </c>
      <c r="W5804" t="s">
        <v>41</v>
      </c>
      <c r="AA5804" s="9">
        <v>43707</v>
      </c>
      <c r="AB5804">
        <v>18</v>
      </c>
      <c r="AC5804">
        <f t="shared" si="454"/>
        <v>836374.00210000004</v>
      </c>
      <c r="AD5804">
        <f t="shared" si="449"/>
        <v>180368.38190000001</v>
      </c>
      <c r="AE5804">
        <f t="shared" si="449"/>
        <v>379577.42249999999</v>
      </c>
      <c r="AF5804">
        <f t="shared" si="449"/>
        <v>0</v>
      </c>
      <c r="AG5804">
        <f t="shared" si="451"/>
        <v>559945.80440000002</v>
      </c>
    </row>
    <row r="5805" spans="1:33" x14ac:dyDescent="0.25">
      <c r="A5805">
        <v>5797</v>
      </c>
      <c r="B5805" s="10">
        <f t="shared" si="452"/>
        <v>1.2427818718642659E-4</v>
      </c>
      <c r="C5805" s="10">
        <f t="shared" si="453"/>
        <v>1.7037508162666423E-4</v>
      </c>
      <c r="R5805" s="9">
        <v>43707</v>
      </c>
      <c r="S5805">
        <v>19</v>
      </c>
      <c r="T5805">
        <v>3.6029478990000001</v>
      </c>
      <c r="U5805">
        <v>166016.63329999999</v>
      </c>
      <c r="V5805" t="s">
        <v>54</v>
      </c>
      <c r="W5805" t="s">
        <v>41</v>
      </c>
      <c r="AA5805" s="9">
        <v>43707</v>
      </c>
      <c r="AB5805">
        <v>19</v>
      </c>
      <c r="AC5805">
        <f t="shared" si="454"/>
        <v>832262.11950000003</v>
      </c>
      <c r="AD5805">
        <f t="shared" si="449"/>
        <v>166016.63329999999</v>
      </c>
      <c r="AE5805">
        <f t="shared" si="449"/>
        <v>356740.71279999998</v>
      </c>
      <c r="AF5805">
        <f t="shared" si="449"/>
        <v>0</v>
      </c>
      <c r="AG5805">
        <f t="shared" si="451"/>
        <v>522757.34609999997</v>
      </c>
    </row>
    <row r="5806" spans="1:33" x14ac:dyDescent="0.25">
      <c r="A5806">
        <v>5798</v>
      </c>
      <c r="B5806" s="10">
        <f t="shared" si="452"/>
        <v>1.2303611911034171E-4</v>
      </c>
      <c r="C5806" s="10">
        <f t="shared" si="453"/>
        <v>1.6790643843373523E-4</v>
      </c>
      <c r="R5806" s="9">
        <v>43707</v>
      </c>
      <c r="S5806">
        <v>20</v>
      </c>
      <c r="T5806">
        <v>3.4736696509999998</v>
      </c>
      <c r="U5806">
        <v>160059.75020000001</v>
      </c>
      <c r="V5806" t="s">
        <v>54</v>
      </c>
      <c r="W5806" t="s">
        <v>41</v>
      </c>
      <c r="AA5806" s="9">
        <v>43707</v>
      </c>
      <c r="AB5806">
        <v>20</v>
      </c>
      <c r="AC5806">
        <f t="shared" si="454"/>
        <v>801749.48439999996</v>
      </c>
      <c r="AD5806">
        <f t="shared" si="449"/>
        <v>160059.75020000001</v>
      </c>
      <c r="AE5806">
        <f t="shared" si="449"/>
        <v>346767.47690000001</v>
      </c>
      <c r="AF5806">
        <f t="shared" si="449"/>
        <v>0</v>
      </c>
      <c r="AG5806">
        <f t="shared" si="451"/>
        <v>506827.22710000002</v>
      </c>
    </row>
    <row r="5807" spans="1:33" x14ac:dyDescent="0.25">
      <c r="A5807">
        <v>5799</v>
      </c>
      <c r="B5807" s="10">
        <f t="shared" si="452"/>
        <v>1.3222234548034535E-4</v>
      </c>
      <c r="C5807" s="10">
        <f t="shared" si="453"/>
        <v>1.6882556134300696E-4</v>
      </c>
      <c r="R5807" s="9">
        <v>43707</v>
      </c>
      <c r="S5807">
        <v>21</v>
      </c>
      <c r="T5807">
        <v>3.5163720010000001</v>
      </c>
      <c r="U5807">
        <v>162027.389</v>
      </c>
      <c r="V5807" t="s">
        <v>54</v>
      </c>
      <c r="W5807" t="s">
        <v>41</v>
      </c>
      <c r="AA5807" s="9">
        <v>43707</v>
      </c>
      <c r="AB5807">
        <v>21</v>
      </c>
      <c r="AC5807">
        <f t="shared" si="454"/>
        <v>816736.30009999999</v>
      </c>
      <c r="AD5807">
        <f t="shared" si="449"/>
        <v>162027.389</v>
      </c>
      <c r="AE5807">
        <f t="shared" si="449"/>
        <v>344671.99</v>
      </c>
      <c r="AF5807">
        <f t="shared" si="449"/>
        <v>0</v>
      </c>
      <c r="AG5807">
        <f t="shared" si="451"/>
        <v>506699.37899999996</v>
      </c>
    </row>
    <row r="5808" spans="1:33" x14ac:dyDescent="0.25">
      <c r="A5808">
        <v>5800</v>
      </c>
      <c r="B5808" s="10">
        <f t="shared" si="452"/>
        <v>1.455006001721374E-4</v>
      </c>
      <c r="C5808" s="10">
        <f t="shared" si="453"/>
        <v>1.6197339034539608E-4</v>
      </c>
      <c r="R5808" s="9">
        <v>43707</v>
      </c>
      <c r="S5808">
        <v>22</v>
      </c>
      <c r="T5808">
        <v>3.3500457049999999</v>
      </c>
      <c r="U5808">
        <v>154363.40599999999</v>
      </c>
      <c r="V5808" t="s">
        <v>54</v>
      </c>
      <c r="W5808" t="s">
        <v>41</v>
      </c>
      <c r="AA5808" s="9">
        <v>43707</v>
      </c>
      <c r="AB5808">
        <v>22</v>
      </c>
      <c r="AC5808">
        <f t="shared" si="454"/>
        <v>782623.14619999996</v>
      </c>
      <c r="AD5808">
        <f t="shared" si="449"/>
        <v>154363.40599999999</v>
      </c>
      <c r="AE5808">
        <f t="shared" si="449"/>
        <v>323973.73090000002</v>
      </c>
      <c r="AF5808">
        <f t="shared" si="449"/>
        <v>0</v>
      </c>
      <c r="AG5808">
        <f t="shared" si="451"/>
        <v>478337.13690000004</v>
      </c>
    </row>
    <row r="5809" spans="1:33" x14ac:dyDescent="0.25">
      <c r="A5809">
        <v>5801</v>
      </c>
      <c r="B5809" s="10">
        <f t="shared" si="452"/>
        <v>1.4928271451954155E-4</v>
      </c>
      <c r="C5809" s="10">
        <f t="shared" si="453"/>
        <v>1.5009255605821781E-4</v>
      </c>
      <c r="R5809" s="9">
        <v>43707</v>
      </c>
      <c r="S5809">
        <v>23</v>
      </c>
      <c r="T5809">
        <v>3.0888880620000001</v>
      </c>
      <c r="U5809">
        <v>142329.78409999999</v>
      </c>
      <c r="V5809" t="s">
        <v>54</v>
      </c>
      <c r="W5809" t="s">
        <v>41</v>
      </c>
      <c r="AA5809" s="9">
        <v>43707</v>
      </c>
      <c r="AB5809">
        <v>23</v>
      </c>
      <c r="AC5809">
        <f t="shared" si="454"/>
        <v>745327.94440000004</v>
      </c>
      <c r="AD5809">
        <f t="shared" si="449"/>
        <v>142329.78409999999</v>
      </c>
      <c r="AE5809">
        <f t="shared" si="449"/>
        <v>296092.5478</v>
      </c>
      <c r="AF5809">
        <f t="shared" si="449"/>
        <v>0</v>
      </c>
      <c r="AG5809">
        <f t="shared" si="451"/>
        <v>438422.33189999999</v>
      </c>
    </row>
    <row r="5810" spans="1:33" x14ac:dyDescent="0.25">
      <c r="A5810">
        <v>5802</v>
      </c>
      <c r="B5810" s="10">
        <f t="shared" si="452"/>
        <v>1.5298452517038754E-4</v>
      </c>
      <c r="C5810" s="10">
        <f t="shared" si="453"/>
        <v>1.3745555955854778E-4</v>
      </c>
      <c r="R5810" s="9">
        <v>43707</v>
      </c>
      <c r="S5810">
        <v>24</v>
      </c>
      <c r="T5810">
        <v>2.9276504339999998</v>
      </c>
      <c r="U5810">
        <v>134900.27669999999</v>
      </c>
      <c r="V5810" t="s">
        <v>54</v>
      </c>
      <c r="W5810" t="s">
        <v>41</v>
      </c>
      <c r="AA5810" s="9">
        <v>43707</v>
      </c>
      <c r="AB5810">
        <v>24</v>
      </c>
      <c r="AC5810">
        <f t="shared" si="454"/>
        <v>674952.87</v>
      </c>
      <c r="AD5810">
        <f t="shared" si="449"/>
        <v>134900.27669999999</v>
      </c>
      <c r="AE5810">
        <f t="shared" si="449"/>
        <v>278120.50170000002</v>
      </c>
      <c r="AF5810">
        <f t="shared" si="449"/>
        <v>0</v>
      </c>
      <c r="AG5810">
        <f t="shared" si="451"/>
        <v>413020.77840000001</v>
      </c>
    </row>
    <row r="5811" spans="1:33" x14ac:dyDescent="0.25">
      <c r="A5811">
        <v>5803</v>
      </c>
      <c r="B5811" s="10">
        <f t="shared" si="452"/>
        <v>1.5223240422265611E-4</v>
      </c>
      <c r="C5811" s="10">
        <f t="shared" si="453"/>
        <v>1.2832653259811964E-4</v>
      </c>
      <c r="R5811" s="9">
        <v>43708</v>
      </c>
      <c r="S5811">
        <v>1</v>
      </c>
      <c r="T5811">
        <v>2.7259753999999998</v>
      </c>
      <c r="U5811">
        <v>125607.4945</v>
      </c>
      <c r="V5811" t="s">
        <v>54</v>
      </c>
      <c r="W5811" t="s">
        <v>41</v>
      </c>
      <c r="AA5811" s="9">
        <v>43708</v>
      </c>
      <c r="AB5811">
        <v>1</v>
      </c>
      <c r="AC5811">
        <f t="shared" si="454"/>
        <v>598322.103</v>
      </c>
      <c r="AD5811">
        <f t="shared" si="449"/>
        <v>125607.4945</v>
      </c>
      <c r="AE5811">
        <f t="shared" si="449"/>
        <v>262828.65500000003</v>
      </c>
      <c r="AF5811">
        <f t="shared" si="449"/>
        <v>0</v>
      </c>
      <c r="AG5811">
        <f t="shared" si="451"/>
        <v>388436.14950000006</v>
      </c>
    </row>
    <row r="5812" spans="1:33" x14ac:dyDescent="0.25">
      <c r="A5812">
        <v>5804</v>
      </c>
      <c r="B5812" s="10">
        <f t="shared" si="452"/>
        <v>1.4665121568648652E-4</v>
      </c>
      <c r="C5812" s="10">
        <f t="shared" si="453"/>
        <v>1.244160051796214E-4</v>
      </c>
      <c r="R5812" s="9">
        <v>43708</v>
      </c>
      <c r="S5812">
        <v>2</v>
      </c>
      <c r="T5812">
        <v>2.5851427660000001</v>
      </c>
      <c r="U5812">
        <v>119118.2083</v>
      </c>
      <c r="V5812" t="s">
        <v>54</v>
      </c>
      <c r="W5812" t="s">
        <v>41</v>
      </c>
      <c r="AA5812" s="9">
        <v>43708</v>
      </c>
      <c r="AB5812">
        <v>2</v>
      </c>
      <c r="AC5812">
        <f t="shared" si="454"/>
        <v>532357.78099999996</v>
      </c>
      <c r="AD5812">
        <f t="shared" si="449"/>
        <v>119118.2083</v>
      </c>
      <c r="AE5812">
        <f t="shared" si="449"/>
        <v>252178.1433</v>
      </c>
      <c r="AF5812">
        <f t="shared" si="449"/>
        <v>0</v>
      </c>
      <c r="AG5812">
        <f t="shared" si="451"/>
        <v>371296.35159999999</v>
      </c>
    </row>
    <row r="5813" spans="1:33" x14ac:dyDescent="0.25">
      <c r="A5813">
        <v>5805</v>
      </c>
      <c r="B5813" s="10">
        <f t="shared" si="452"/>
        <v>1.4939251428965194E-4</v>
      </c>
      <c r="C5813" s="10">
        <f t="shared" si="453"/>
        <v>1.243846210135362E-4</v>
      </c>
      <c r="R5813" s="9">
        <v>43708</v>
      </c>
      <c r="S5813">
        <v>3</v>
      </c>
      <c r="T5813">
        <v>2.4534853280000002</v>
      </c>
      <c r="U5813">
        <v>113051.6969</v>
      </c>
      <c r="V5813" t="s">
        <v>54</v>
      </c>
      <c r="W5813" t="s">
        <v>41</v>
      </c>
      <c r="AA5813" s="9">
        <v>43708</v>
      </c>
      <c r="AB5813">
        <v>3</v>
      </c>
      <c r="AC5813">
        <f t="shared" si="454"/>
        <v>492659.49290000001</v>
      </c>
      <c r="AD5813">
        <f t="shared" si="449"/>
        <v>113051.6969</v>
      </c>
      <c r="AE5813">
        <f t="shared" si="449"/>
        <v>244481.2193</v>
      </c>
      <c r="AF5813">
        <f t="shared" si="449"/>
        <v>0</v>
      </c>
      <c r="AG5813">
        <f t="shared" si="451"/>
        <v>357532.91619999998</v>
      </c>
    </row>
    <row r="5814" spans="1:33" x14ac:dyDescent="0.25">
      <c r="A5814">
        <v>5806</v>
      </c>
      <c r="B5814" s="10">
        <f t="shared" si="452"/>
        <v>1.4315274041055919E-4</v>
      </c>
      <c r="C5814" s="10">
        <f t="shared" si="453"/>
        <v>1.1742225460672312E-4</v>
      </c>
      <c r="R5814" s="9">
        <v>43708</v>
      </c>
      <c r="S5814">
        <v>4</v>
      </c>
      <c r="T5814">
        <v>2.357488279</v>
      </c>
      <c r="U5814">
        <v>108628.3449</v>
      </c>
      <c r="V5814" t="s">
        <v>54</v>
      </c>
      <c r="W5814" t="s">
        <v>41</v>
      </c>
      <c r="AA5814" s="9">
        <v>43708</v>
      </c>
      <c r="AB5814">
        <v>4</v>
      </c>
      <c r="AC5814">
        <f t="shared" si="454"/>
        <v>450685.51319999999</v>
      </c>
      <c r="AD5814">
        <f t="shared" si="449"/>
        <v>108628.3449</v>
      </c>
      <c r="AE5814">
        <f t="shared" si="449"/>
        <v>240664.8566</v>
      </c>
      <c r="AF5814">
        <f t="shared" si="449"/>
        <v>0</v>
      </c>
      <c r="AG5814">
        <f t="shared" si="451"/>
        <v>349293.20149999997</v>
      </c>
    </row>
    <row r="5815" spans="1:33" x14ac:dyDescent="0.25">
      <c r="A5815">
        <v>5807</v>
      </c>
      <c r="B5815" s="10">
        <f t="shared" si="452"/>
        <v>1.3633092538022472E-4</v>
      </c>
      <c r="C5815" s="10">
        <f t="shared" si="453"/>
        <v>1.0762396374922789E-4</v>
      </c>
      <c r="R5815" s="9">
        <v>43708</v>
      </c>
      <c r="S5815">
        <v>5</v>
      </c>
      <c r="T5815">
        <v>2.3538793889999998</v>
      </c>
      <c r="U5815">
        <v>108462.0545</v>
      </c>
      <c r="V5815" t="s">
        <v>54</v>
      </c>
      <c r="W5815" t="s">
        <v>41</v>
      </c>
      <c r="AA5815" s="9">
        <v>43708</v>
      </c>
      <c r="AB5815">
        <v>5</v>
      </c>
      <c r="AC5815">
        <f t="shared" si="454"/>
        <v>434875.04950000002</v>
      </c>
      <c r="AD5815">
        <f t="shared" si="449"/>
        <v>108462.0545</v>
      </c>
      <c r="AE5815">
        <f t="shared" si="449"/>
        <v>243190.36619999999</v>
      </c>
      <c r="AF5815">
        <f t="shared" si="449"/>
        <v>0</v>
      </c>
      <c r="AG5815">
        <f t="shared" si="451"/>
        <v>351652.42070000002</v>
      </c>
    </row>
    <row r="5816" spans="1:33" x14ac:dyDescent="0.25">
      <c r="A5816">
        <v>5808</v>
      </c>
      <c r="B5816" s="10">
        <f t="shared" si="452"/>
        <v>1.2345833810003395E-4</v>
      </c>
      <c r="C5816" s="10">
        <f t="shared" si="453"/>
        <v>1.013883875156668E-4</v>
      </c>
      <c r="R5816" s="9">
        <v>43708</v>
      </c>
      <c r="S5816">
        <v>6</v>
      </c>
      <c r="T5816">
        <v>2.4120203679999999</v>
      </c>
      <c r="U5816">
        <v>111141.0745</v>
      </c>
      <c r="V5816" t="s">
        <v>54</v>
      </c>
      <c r="W5816" t="s">
        <v>41</v>
      </c>
      <c r="AA5816" s="9">
        <v>43708</v>
      </c>
      <c r="AB5816">
        <v>6</v>
      </c>
      <c r="AC5816">
        <f t="shared" si="454"/>
        <v>427843.65529999998</v>
      </c>
      <c r="AD5816">
        <f t="shared" si="449"/>
        <v>111141.0745</v>
      </c>
      <c r="AE5816">
        <f t="shared" si="449"/>
        <v>253732.5355</v>
      </c>
      <c r="AF5816">
        <f t="shared" si="449"/>
        <v>0</v>
      </c>
      <c r="AG5816">
        <f t="shared" si="451"/>
        <v>364873.61</v>
      </c>
    </row>
    <row r="5817" spans="1:33" x14ac:dyDescent="0.25">
      <c r="A5817">
        <v>5809</v>
      </c>
      <c r="B5817" s="10">
        <f t="shared" si="452"/>
        <v>1.0944149698170384E-4</v>
      </c>
      <c r="C5817" s="10">
        <f t="shared" si="453"/>
        <v>9.5353350025547982E-5</v>
      </c>
      <c r="R5817" s="9">
        <v>43708</v>
      </c>
      <c r="S5817">
        <v>7</v>
      </c>
      <c r="T5817">
        <v>2.5111035589999999</v>
      </c>
      <c r="U5817">
        <v>115706.6298</v>
      </c>
      <c r="V5817" t="s">
        <v>54</v>
      </c>
      <c r="W5817" t="s">
        <v>41</v>
      </c>
      <c r="AA5817" s="9">
        <v>43708</v>
      </c>
      <c r="AB5817">
        <v>7</v>
      </c>
      <c r="AC5817">
        <f t="shared" si="454"/>
        <v>434047.47259999998</v>
      </c>
      <c r="AD5817">
        <f t="shared" si="449"/>
        <v>115706.6298</v>
      </c>
      <c r="AE5817">
        <f t="shared" si="449"/>
        <v>275017.31040000002</v>
      </c>
      <c r="AF5817">
        <f t="shared" si="449"/>
        <v>0</v>
      </c>
      <c r="AG5817">
        <f t="shared" si="451"/>
        <v>390723.94020000001</v>
      </c>
    </row>
    <row r="5818" spans="1:33" x14ac:dyDescent="0.25">
      <c r="A5818">
        <v>5810</v>
      </c>
      <c r="B5818" s="10">
        <f t="shared" si="452"/>
        <v>9.7375698123754669E-5</v>
      </c>
      <c r="C5818" s="10">
        <f t="shared" si="453"/>
        <v>9.1145870493507527E-5</v>
      </c>
      <c r="R5818" s="9">
        <v>43708</v>
      </c>
      <c r="S5818">
        <v>8</v>
      </c>
      <c r="T5818">
        <v>2.574182983</v>
      </c>
      <c r="U5818">
        <v>118613.2035</v>
      </c>
      <c r="V5818" t="s">
        <v>54</v>
      </c>
      <c r="W5818" t="s">
        <v>41</v>
      </c>
      <c r="AA5818" s="9">
        <v>43708</v>
      </c>
      <c r="AB5818">
        <v>8</v>
      </c>
      <c r="AC5818">
        <f t="shared" si="454"/>
        <v>473087.32319999998</v>
      </c>
      <c r="AD5818">
        <f t="shared" si="449"/>
        <v>118613.2035</v>
      </c>
      <c r="AE5818">
        <f t="shared" si="449"/>
        <v>290477.39730000001</v>
      </c>
      <c r="AF5818">
        <f t="shared" si="449"/>
        <v>0</v>
      </c>
      <c r="AG5818">
        <f t="shared" si="451"/>
        <v>409090.60080000001</v>
      </c>
    </row>
    <row r="5819" spans="1:33" x14ac:dyDescent="0.25">
      <c r="A5819">
        <v>5811</v>
      </c>
      <c r="B5819" s="10">
        <f t="shared" si="452"/>
        <v>9.0114324934479468E-5</v>
      </c>
      <c r="C5819" s="10">
        <f t="shared" si="453"/>
        <v>8.7767220810825979E-5</v>
      </c>
      <c r="R5819" s="9">
        <v>43708</v>
      </c>
      <c r="S5819">
        <v>9</v>
      </c>
      <c r="T5819">
        <v>2.7031979189999999</v>
      </c>
      <c r="U5819">
        <v>124557.9537</v>
      </c>
      <c r="V5819" t="s">
        <v>54</v>
      </c>
      <c r="W5819" t="s">
        <v>41</v>
      </c>
      <c r="AA5819" s="9">
        <v>43708</v>
      </c>
      <c r="AB5819">
        <v>9</v>
      </c>
      <c r="AC5819">
        <f t="shared" si="454"/>
        <v>540360.57090000005</v>
      </c>
      <c r="AD5819">
        <f t="shared" si="449"/>
        <v>124557.9537</v>
      </c>
      <c r="AE5819">
        <f t="shared" si="449"/>
        <v>307798.07659999997</v>
      </c>
      <c r="AF5819">
        <f t="shared" si="449"/>
        <v>0</v>
      </c>
      <c r="AG5819">
        <f t="shared" si="451"/>
        <v>432356.03029999998</v>
      </c>
    </row>
    <row r="5820" spans="1:33" x14ac:dyDescent="0.25">
      <c r="A5820">
        <v>5812</v>
      </c>
      <c r="B5820" s="10">
        <f t="shared" si="452"/>
        <v>8.2436695862087253E-5</v>
      </c>
      <c r="C5820" s="10">
        <f t="shared" si="453"/>
        <v>8.5744534711936632E-5</v>
      </c>
      <c r="R5820" s="9">
        <v>43708</v>
      </c>
      <c r="S5820">
        <v>10</v>
      </c>
      <c r="T5820">
        <v>3.070742402</v>
      </c>
      <c r="U5820">
        <v>141493.6684</v>
      </c>
      <c r="V5820" t="s">
        <v>54</v>
      </c>
      <c r="W5820" t="s">
        <v>41</v>
      </c>
      <c r="AA5820" s="9">
        <v>43708</v>
      </c>
      <c r="AB5820">
        <v>10</v>
      </c>
      <c r="AC5820">
        <f t="shared" si="454"/>
        <v>622235.60499999998</v>
      </c>
      <c r="AD5820">
        <f t="shared" si="449"/>
        <v>141493.6684</v>
      </c>
      <c r="AE5820">
        <f t="shared" si="449"/>
        <v>328149.62680000003</v>
      </c>
      <c r="AF5820">
        <f t="shared" si="449"/>
        <v>0</v>
      </c>
      <c r="AG5820">
        <f t="shared" si="451"/>
        <v>469643.29520000005</v>
      </c>
    </row>
    <row r="5821" spans="1:33" x14ac:dyDescent="0.25">
      <c r="A5821">
        <v>5813</v>
      </c>
      <c r="B5821" s="10">
        <f t="shared" si="452"/>
        <v>7.9544740497866173E-5</v>
      </c>
      <c r="C5821" s="10">
        <f t="shared" si="453"/>
        <v>8.6323676108673693E-5</v>
      </c>
      <c r="R5821" s="9">
        <v>43708</v>
      </c>
      <c r="S5821">
        <v>11</v>
      </c>
      <c r="T5821">
        <v>3.5923361489999999</v>
      </c>
      <c r="U5821">
        <v>165527.66510000001</v>
      </c>
      <c r="V5821" t="s">
        <v>54</v>
      </c>
      <c r="W5821" t="s">
        <v>41</v>
      </c>
      <c r="AA5821" s="9">
        <v>43708</v>
      </c>
      <c r="AB5821">
        <v>11</v>
      </c>
      <c r="AC5821">
        <f t="shared" si="454"/>
        <v>736605.77390000003</v>
      </c>
      <c r="AD5821">
        <f t="shared" si="449"/>
        <v>165527.66510000001</v>
      </c>
      <c r="AE5821">
        <f t="shared" si="449"/>
        <v>346342.12829999998</v>
      </c>
      <c r="AF5821">
        <f t="shared" si="449"/>
        <v>0</v>
      </c>
      <c r="AG5821">
        <f t="shared" si="451"/>
        <v>511869.79339999997</v>
      </c>
    </row>
    <row r="5822" spans="1:33" x14ac:dyDescent="0.25">
      <c r="A5822">
        <v>5814</v>
      </c>
      <c r="B5822" s="10">
        <f t="shared" si="452"/>
        <v>7.8258599967108487E-5</v>
      </c>
      <c r="C5822" s="10">
        <f t="shared" si="453"/>
        <v>8.9569215157239839E-5</v>
      </c>
      <c r="R5822" s="9">
        <v>43708</v>
      </c>
      <c r="S5822">
        <v>12</v>
      </c>
      <c r="T5822">
        <v>3.9561681919999998</v>
      </c>
      <c r="U5822">
        <v>182292.31789999999</v>
      </c>
      <c r="V5822" t="s">
        <v>54</v>
      </c>
      <c r="W5822" t="s">
        <v>41</v>
      </c>
      <c r="AA5822" s="9">
        <v>43708</v>
      </c>
      <c r="AB5822">
        <v>12</v>
      </c>
      <c r="AC5822">
        <f t="shared" si="454"/>
        <v>860973.56469999999</v>
      </c>
      <c r="AD5822">
        <f t="shared" si="449"/>
        <v>182292.31789999999</v>
      </c>
      <c r="AE5822">
        <f t="shared" si="449"/>
        <v>358755.1618</v>
      </c>
      <c r="AF5822">
        <f t="shared" si="449"/>
        <v>0</v>
      </c>
      <c r="AG5822">
        <f t="shared" si="451"/>
        <v>541047.47970000003</v>
      </c>
    </row>
    <row r="5823" spans="1:33" x14ac:dyDescent="0.25">
      <c r="A5823">
        <v>5815</v>
      </c>
      <c r="B5823" s="10">
        <f t="shared" si="452"/>
        <v>7.9393365085944471E-5</v>
      </c>
      <c r="C5823" s="10">
        <f t="shared" si="453"/>
        <v>9.5914957146005469E-5</v>
      </c>
      <c r="R5823" s="9">
        <v>43708</v>
      </c>
      <c r="S5823">
        <v>13</v>
      </c>
      <c r="T5823">
        <v>4.1048952029999999</v>
      </c>
      <c r="U5823">
        <v>189145.36120000001</v>
      </c>
      <c r="V5823" t="s">
        <v>54</v>
      </c>
      <c r="W5823" t="s">
        <v>41</v>
      </c>
      <c r="AA5823" s="9">
        <v>43708</v>
      </c>
      <c r="AB5823">
        <v>13</v>
      </c>
      <c r="AC5823">
        <f t="shared" si="454"/>
        <v>1006596.05</v>
      </c>
      <c r="AD5823">
        <f t="shared" si="449"/>
        <v>189145.36120000001</v>
      </c>
      <c r="AE5823">
        <f t="shared" si="449"/>
        <v>364781.74619999999</v>
      </c>
      <c r="AF5823">
        <f t="shared" si="449"/>
        <v>0</v>
      </c>
      <c r="AG5823">
        <f t="shared" si="451"/>
        <v>553927.10739999998</v>
      </c>
    </row>
    <row r="5824" spans="1:33" x14ac:dyDescent="0.25">
      <c r="A5824">
        <v>5816</v>
      </c>
      <c r="B5824" s="10">
        <f t="shared" si="452"/>
        <v>8.6534300829724055E-5</v>
      </c>
      <c r="C5824" s="10">
        <f t="shared" si="453"/>
        <v>1.0042360707276066E-4</v>
      </c>
      <c r="R5824" s="9">
        <v>43708</v>
      </c>
      <c r="S5824">
        <v>14</v>
      </c>
      <c r="T5824">
        <v>4.2600367710000002</v>
      </c>
      <c r="U5824">
        <v>196293.97440000001</v>
      </c>
      <c r="V5824" t="s">
        <v>54</v>
      </c>
      <c r="W5824" t="s">
        <v>41</v>
      </c>
      <c r="AA5824" s="9">
        <v>43708</v>
      </c>
      <c r="AB5824">
        <v>14</v>
      </c>
      <c r="AC5824">
        <f t="shared" si="454"/>
        <v>1071974.6740000001</v>
      </c>
      <c r="AD5824">
        <f t="shared" si="449"/>
        <v>196293.97440000001</v>
      </c>
      <c r="AE5824">
        <f t="shared" si="449"/>
        <v>358149.6629</v>
      </c>
      <c r="AF5824">
        <f t="shared" si="449"/>
        <v>0</v>
      </c>
      <c r="AG5824">
        <f t="shared" si="451"/>
        <v>554443.63730000006</v>
      </c>
    </row>
    <row r="5825" spans="1:33" x14ac:dyDescent="0.25">
      <c r="A5825">
        <v>5817</v>
      </c>
      <c r="B5825" s="10">
        <f t="shared" si="452"/>
        <v>9.8839520540300202E-5</v>
      </c>
      <c r="C5825" s="10">
        <f t="shared" si="453"/>
        <v>1.0613480734457833E-4</v>
      </c>
      <c r="R5825" s="9">
        <v>43708</v>
      </c>
      <c r="S5825">
        <v>15</v>
      </c>
      <c r="T5825">
        <v>4.269237006</v>
      </c>
      <c r="U5825">
        <v>196717.90280000001</v>
      </c>
      <c r="V5825" t="s">
        <v>54</v>
      </c>
      <c r="W5825" t="s">
        <v>41</v>
      </c>
      <c r="AA5825" s="9">
        <v>43708</v>
      </c>
      <c r="AB5825">
        <v>15</v>
      </c>
      <c r="AC5825">
        <f t="shared" si="454"/>
        <v>1098699.683</v>
      </c>
      <c r="AD5825">
        <f t="shared" si="449"/>
        <v>196717.90280000001</v>
      </c>
      <c r="AE5825">
        <f t="shared" si="449"/>
        <v>353395.58289999998</v>
      </c>
      <c r="AF5825">
        <f t="shared" si="449"/>
        <v>0</v>
      </c>
      <c r="AG5825">
        <f t="shared" si="451"/>
        <v>550113.48569999996</v>
      </c>
    </row>
    <row r="5826" spans="1:33" x14ac:dyDescent="0.25">
      <c r="A5826">
        <v>5818</v>
      </c>
      <c r="B5826" s="10">
        <f t="shared" si="452"/>
        <v>1.1381561159962054E-4</v>
      </c>
      <c r="C5826" s="10">
        <f t="shared" si="453"/>
        <v>1.1528808936037854E-4</v>
      </c>
      <c r="R5826" s="9">
        <v>43708</v>
      </c>
      <c r="S5826">
        <v>16</v>
      </c>
      <c r="T5826">
        <v>4.0453431850000001</v>
      </c>
      <c r="U5826">
        <v>186401.32329999999</v>
      </c>
      <c r="V5826" t="s">
        <v>54</v>
      </c>
      <c r="W5826" t="s">
        <v>41</v>
      </c>
      <c r="AA5826" s="9">
        <v>43708</v>
      </c>
      <c r="AB5826">
        <v>16</v>
      </c>
      <c r="AC5826">
        <f t="shared" si="454"/>
        <v>1086098.4709999999</v>
      </c>
      <c r="AD5826">
        <f t="shared" si="449"/>
        <v>186401.32329999999</v>
      </c>
      <c r="AE5826">
        <f t="shared" si="449"/>
        <v>348618.53700000001</v>
      </c>
      <c r="AF5826">
        <f t="shared" si="449"/>
        <v>0</v>
      </c>
      <c r="AG5826">
        <f t="shared" si="451"/>
        <v>535019.86030000006</v>
      </c>
    </row>
    <row r="5827" spans="1:33" x14ac:dyDescent="0.25">
      <c r="A5827">
        <v>5819</v>
      </c>
      <c r="B5827" s="10">
        <f t="shared" si="452"/>
        <v>1.3473551817119226E-4</v>
      </c>
      <c r="C5827" s="10">
        <f t="shared" si="453"/>
        <v>1.2565385492674163E-4</v>
      </c>
      <c r="R5827" s="9">
        <v>43708</v>
      </c>
      <c r="S5827">
        <v>17</v>
      </c>
      <c r="T5827">
        <v>3.9573188500000001</v>
      </c>
      <c r="U5827">
        <v>182345.33799999999</v>
      </c>
      <c r="V5827" t="s">
        <v>54</v>
      </c>
      <c r="W5827" t="s">
        <v>41</v>
      </c>
      <c r="AA5827" s="9">
        <v>43708</v>
      </c>
      <c r="AB5827">
        <v>17</v>
      </c>
      <c r="AC5827">
        <f t="shared" si="454"/>
        <v>1095940.544</v>
      </c>
      <c r="AD5827">
        <f>SUMIFS($U:$U,$R:$R,$AA5827,$S:$S,$AB5827,$W:$W,AD$2)</f>
        <v>182345.33799999999</v>
      </c>
      <c r="AE5827">
        <f>SUMIFS($U:$U,$R:$R,$AA5827,$S:$S,$AB5827,$W:$W,AE$2)</f>
        <v>343121.54190000001</v>
      </c>
      <c r="AF5827">
        <f>SUMIFS($U:$U,$R:$R,$AA5827,$S:$S,$AB5827,$W:$W,AF$2)</f>
        <v>0</v>
      </c>
      <c r="AG5827">
        <f t="shared" si="451"/>
        <v>525466.87990000006</v>
      </c>
    </row>
    <row r="5828" spans="1:33" x14ac:dyDescent="0.25">
      <c r="A5828">
        <v>5820</v>
      </c>
      <c r="B5828" s="10">
        <f t="shared" si="452"/>
        <v>1.5748412988587492E-4</v>
      </c>
      <c r="C5828" s="10">
        <f t="shared" si="453"/>
        <v>1.3281639666823714E-4</v>
      </c>
      <c r="R5828" s="9">
        <v>43708</v>
      </c>
      <c r="S5828">
        <v>18</v>
      </c>
      <c r="T5828">
        <v>3.7861028800000001</v>
      </c>
      <c r="U5828">
        <v>174456.0485</v>
      </c>
      <c r="V5828" t="s">
        <v>54</v>
      </c>
      <c r="W5828" t="s">
        <v>41</v>
      </c>
      <c r="AA5828" s="9">
        <v>43708</v>
      </c>
      <c r="AB5828">
        <v>18</v>
      </c>
      <c r="AC5828">
        <f t="shared" ref="AC5828:AF5891" si="455">SUMIFS($U:$U,$R:$R,$AA5828,$S:$S,$AB5828,$W:$W,AC$2)</f>
        <v>1062213.277</v>
      </c>
      <c r="AD5828">
        <f t="shared" si="455"/>
        <v>174456.0485</v>
      </c>
      <c r="AE5828">
        <f t="shared" si="455"/>
        <v>332676.01199999999</v>
      </c>
      <c r="AF5828">
        <f t="shared" si="455"/>
        <v>0</v>
      </c>
      <c r="AG5828">
        <f t="shared" ref="AG5828:AG5891" si="456">SUM(AD5828:AF5828)</f>
        <v>507132.06050000002</v>
      </c>
    </row>
    <row r="5829" spans="1:33" x14ac:dyDescent="0.25">
      <c r="A5829">
        <v>5821</v>
      </c>
      <c r="B5829" s="10">
        <f t="shared" si="452"/>
        <v>1.8412052306860876E-4</v>
      </c>
      <c r="C5829" s="10">
        <f t="shared" si="453"/>
        <v>1.3597808913650428E-4</v>
      </c>
      <c r="R5829" s="9">
        <v>43708</v>
      </c>
      <c r="S5829">
        <v>19</v>
      </c>
      <c r="T5829">
        <v>3.6139813959999998</v>
      </c>
      <c r="U5829">
        <v>166525.03479999999</v>
      </c>
      <c r="V5829" t="s">
        <v>54</v>
      </c>
      <c r="W5829" t="s">
        <v>41</v>
      </c>
      <c r="AA5829" s="9">
        <v>43708</v>
      </c>
      <c r="AB5829">
        <v>19</v>
      </c>
      <c r="AC5829">
        <f t="shared" si="455"/>
        <v>1008586.688</v>
      </c>
      <c r="AD5829">
        <f t="shared" si="455"/>
        <v>166525.03479999999</v>
      </c>
      <c r="AE5829">
        <f t="shared" si="455"/>
        <v>321416.21309999999</v>
      </c>
      <c r="AF5829">
        <f t="shared" si="455"/>
        <v>0</v>
      </c>
      <c r="AG5829">
        <f t="shared" si="456"/>
        <v>487941.24789999996</v>
      </c>
    </row>
    <row r="5830" spans="1:33" x14ac:dyDescent="0.25">
      <c r="A5830">
        <v>5822</v>
      </c>
      <c r="B5830" s="10">
        <f t="shared" si="452"/>
        <v>1.9607918955491765E-4</v>
      </c>
      <c r="C5830" s="10">
        <f t="shared" si="453"/>
        <v>1.3610488695492765E-4</v>
      </c>
      <c r="R5830" s="9">
        <v>43708</v>
      </c>
      <c r="S5830">
        <v>20</v>
      </c>
      <c r="T5830">
        <v>3.546055145</v>
      </c>
      <c r="U5830">
        <v>163395.12899999999</v>
      </c>
      <c r="V5830" t="s">
        <v>54</v>
      </c>
      <c r="W5830" t="s">
        <v>41</v>
      </c>
      <c r="AA5830" s="9">
        <v>43708</v>
      </c>
      <c r="AB5830">
        <v>20</v>
      </c>
      <c r="AC5830">
        <f t="shared" si="455"/>
        <v>955283.58200000005</v>
      </c>
      <c r="AD5830">
        <f t="shared" si="455"/>
        <v>163395.12899999999</v>
      </c>
      <c r="AE5830">
        <f t="shared" si="455"/>
        <v>312873.68229999999</v>
      </c>
      <c r="AF5830">
        <f t="shared" si="455"/>
        <v>0</v>
      </c>
      <c r="AG5830">
        <f t="shared" si="456"/>
        <v>476268.81129999994</v>
      </c>
    </row>
    <row r="5831" spans="1:33" x14ac:dyDescent="0.25">
      <c r="A5831">
        <v>5823</v>
      </c>
      <c r="B5831" s="10">
        <f t="shared" si="452"/>
        <v>2.0096756820104213E-4</v>
      </c>
      <c r="C5831" s="10">
        <f t="shared" si="453"/>
        <v>1.3504192084914685E-4</v>
      </c>
      <c r="R5831" s="9">
        <v>43708</v>
      </c>
      <c r="S5831">
        <v>21</v>
      </c>
      <c r="T5831">
        <v>3.6357777549999999</v>
      </c>
      <c r="U5831">
        <v>167529.36739999999</v>
      </c>
      <c r="V5831" t="s">
        <v>54</v>
      </c>
      <c r="W5831" t="s">
        <v>41</v>
      </c>
      <c r="AA5831" s="9">
        <v>43708</v>
      </c>
      <c r="AB5831">
        <v>21</v>
      </c>
      <c r="AC5831">
        <f t="shared" si="455"/>
        <v>910014.20149999997</v>
      </c>
      <c r="AD5831">
        <f t="shared" si="455"/>
        <v>167529.36739999999</v>
      </c>
      <c r="AE5831">
        <f t="shared" si="455"/>
        <v>311924.5724</v>
      </c>
      <c r="AF5831">
        <f t="shared" si="455"/>
        <v>0</v>
      </c>
      <c r="AG5831">
        <f t="shared" si="456"/>
        <v>479453.93979999999</v>
      </c>
    </row>
    <row r="5832" spans="1:33" x14ac:dyDescent="0.25">
      <c r="A5832">
        <v>5824</v>
      </c>
      <c r="B5832" s="10">
        <f t="shared" si="452"/>
        <v>1.9866262994429213E-4</v>
      </c>
      <c r="C5832" s="10">
        <f t="shared" si="453"/>
        <v>1.3133673597442991E-4</v>
      </c>
      <c r="R5832" s="9">
        <v>43708</v>
      </c>
      <c r="S5832">
        <v>22</v>
      </c>
      <c r="T5832">
        <v>3.4552083690000002</v>
      </c>
      <c r="U5832">
        <v>159209.0912</v>
      </c>
      <c r="V5832" t="s">
        <v>54</v>
      </c>
      <c r="W5832" t="s">
        <v>41</v>
      </c>
      <c r="AA5832" s="9">
        <v>43708</v>
      </c>
      <c r="AB5832">
        <v>22</v>
      </c>
      <c r="AC5832">
        <f t="shared" si="455"/>
        <v>864815.73360000004</v>
      </c>
      <c r="AD5832">
        <f t="shared" si="455"/>
        <v>159209.0912</v>
      </c>
      <c r="AE5832">
        <f t="shared" si="455"/>
        <v>294260.25420000002</v>
      </c>
      <c r="AF5832">
        <f t="shared" si="455"/>
        <v>0</v>
      </c>
      <c r="AG5832">
        <f t="shared" si="456"/>
        <v>453469.34539999999</v>
      </c>
    </row>
    <row r="5833" spans="1:33" x14ac:dyDescent="0.25">
      <c r="A5833">
        <v>5825</v>
      </c>
      <c r="B5833" s="10">
        <f t="shared" si="452"/>
        <v>2.0046288301387198E-4</v>
      </c>
      <c r="C5833" s="10">
        <f t="shared" si="453"/>
        <v>1.2899166926258826E-4</v>
      </c>
      <c r="R5833" s="9">
        <v>43708</v>
      </c>
      <c r="S5833">
        <v>23</v>
      </c>
      <c r="T5833">
        <v>3.2056027060000001</v>
      </c>
      <c r="U5833">
        <v>147707.76149999999</v>
      </c>
      <c r="V5833" t="s">
        <v>54</v>
      </c>
      <c r="W5833" t="s">
        <v>41</v>
      </c>
      <c r="AA5833" s="9">
        <v>43708</v>
      </c>
      <c r="AB5833">
        <v>23</v>
      </c>
      <c r="AC5833">
        <f t="shared" si="455"/>
        <v>796047.17119999998</v>
      </c>
      <c r="AD5833">
        <f t="shared" si="455"/>
        <v>147707.76149999999</v>
      </c>
      <c r="AE5833">
        <f t="shared" si="455"/>
        <v>276019.58929999999</v>
      </c>
      <c r="AF5833">
        <f t="shared" si="455"/>
        <v>0</v>
      </c>
      <c r="AG5833">
        <f t="shared" si="456"/>
        <v>423727.35080000001</v>
      </c>
    </row>
    <row r="5834" spans="1:33" x14ac:dyDescent="0.25">
      <c r="A5834">
        <v>5826</v>
      </c>
      <c r="B5834" s="10">
        <f t="shared" ref="B5834:B5897" si="457">AC5828/$AC$1</f>
        <v>1.9429369325625807E-4</v>
      </c>
      <c r="C5834" s="10">
        <f t="shared" ref="C5834:C5897" si="458">AG5828/$AG$1</f>
        <v>1.2449083571721965E-4</v>
      </c>
      <c r="R5834" s="9">
        <v>43708</v>
      </c>
      <c r="S5834">
        <v>24</v>
      </c>
      <c r="T5834">
        <v>3.0415693629999998</v>
      </c>
      <c r="U5834">
        <v>140149.43309999999</v>
      </c>
      <c r="V5834" t="s">
        <v>54</v>
      </c>
      <c r="W5834" t="s">
        <v>41</v>
      </c>
      <c r="AA5834" s="9">
        <v>43708</v>
      </c>
      <c r="AB5834">
        <v>24</v>
      </c>
      <c r="AC5834">
        <f t="shared" si="455"/>
        <v>705524.66110000003</v>
      </c>
      <c r="AD5834">
        <f t="shared" si="455"/>
        <v>140149.43309999999</v>
      </c>
      <c r="AE5834">
        <f t="shared" si="455"/>
        <v>260539.59969999999</v>
      </c>
      <c r="AF5834">
        <f t="shared" si="455"/>
        <v>0</v>
      </c>
      <c r="AG5834">
        <f t="shared" si="456"/>
        <v>400689.03279999999</v>
      </c>
    </row>
    <row r="5835" spans="1:33" x14ac:dyDescent="0.25">
      <c r="A5835">
        <v>5827</v>
      </c>
      <c r="B5835" s="10">
        <f t="shared" si="457"/>
        <v>1.8448463865380327E-4</v>
      </c>
      <c r="C5835" s="10">
        <f t="shared" si="458"/>
        <v>1.1977987286405064E-4</v>
      </c>
      <c r="R5835" s="9">
        <v>43709</v>
      </c>
      <c r="S5835">
        <v>1</v>
      </c>
      <c r="T5835">
        <v>2.9070826209999998</v>
      </c>
      <c r="U5835">
        <v>133952.55300000001</v>
      </c>
      <c r="V5835" t="s">
        <v>54</v>
      </c>
      <c r="W5835" t="s">
        <v>41</v>
      </c>
      <c r="AA5835" s="9">
        <v>43709</v>
      </c>
      <c r="AB5835">
        <v>1</v>
      </c>
      <c r="AC5835">
        <f t="shared" si="455"/>
        <v>642363.53130000003</v>
      </c>
      <c r="AD5835">
        <f t="shared" si="455"/>
        <v>133952.55300000001</v>
      </c>
      <c r="AE5835">
        <f t="shared" si="455"/>
        <v>250184.00440000001</v>
      </c>
      <c r="AF5835">
        <f t="shared" si="455"/>
        <v>0</v>
      </c>
      <c r="AG5835">
        <f t="shared" si="456"/>
        <v>384136.55740000005</v>
      </c>
    </row>
    <row r="5836" spans="1:33" x14ac:dyDescent="0.25">
      <c r="A5836">
        <v>5828</v>
      </c>
      <c r="B5836" s="10">
        <f t="shared" si="457"/>
        <v>1.7473475362504573E-4</v>
      </c>
      <c r="C5836" s="10">
        <f t="shared" si="458"/>
        <v>1.1691452180389959E-4</v>
      </c>
      <c r="R5836" s="9">
        <v>43709</v>
      </c>
      <c r="S5836">
        <v>2</v>
      </c>
      <c r="T5836">
        <v>2.7775103699999999</v>
      </c>
      <c r="U5836">
        <v>127982.1228</v>
      </c>
      <c r="V5836" t="s">
        <v>54</v>
      </c>
      <c r="W5836" t="s">
        <v>41</v>
      </c>
      <c r="AA5836" s="9">
        <v>43709</v>
      </c>
      <c r="AB5836">
        <v>2</v>
      </c>
      <c r="AC5836">
        <f t="shared" si="455"/>
        <v>572488.03150000004</v>
      </c>
      <c r="AD5836">
        <f t="shared" si="455"/>
        <v>127982.1228</v>
      </c>
      <c r="AE5836">
        <f t="shared" si="455"/>
        <v>242793.9589</v>
      </c>
      <c r="AF5836">
        <f t="shared" si="455"/>
        <v>0</v>
      </c>
      <c r="AG5836">
        <f t="shared" si="456"/>
        <v>370776.08169999998</v>
      </c>
    </row>
    <row r="5837" spans="1:33" x14ac:dyDescent="0.25">
      <c r="A5837">
        <v>5829</v>
      </c>
      <c r="B5837" s="10">
        <f t="shared" si="457"/>
        <v>1.664543495675771E-4</v>
      </c>
      <c r="C5837" s="10">
        <f t="shared" si="458"/>
        <v>1.1769640750925374E-4</v>
      </c>
      <c r="R5837" s="9">
        <v>43709</v>
      </c>
      <c r="S5837">
        <v>3</v>
      </c>
      <c r="T5837">
        <v>2.685201969</v>
      </c>
      <c r="U5837">
        <v>123728.7363</v>
      </c>
      <c r="V5837" t="s">
        <v>54</v>
      </c>
      <c r="W5837" t="s">
        <v>41</v>
      </c>
      <c r="AA5837" s="9">
        <v>43709</v>
      </c>
      <c r="AB5837">
        <v>3</v>
      </c>
      <c r="AC5837">
        <f t="shared" si="455"/>
        <v>535705.46600000001</v>
      </c>
      <c r="AD5837">
        <f t="shared" si="455"/>
        <v>123728.7363</v>
      </c>
      <c r="AE5837">
        <f t="shared" si="455"/>
        <v>240472.82670000001</v>
      </c>
      <c r="AF5837">
        <f t="shared" si="455"/>
        <v>0</v>
      </c>
      <c r="AG5837">
        <f t="shared" si="456"/>
        <v>364201.56300000002</v>
      </c>
    </row>
    <row r="5838" spans="1:33" x14ac:dyDescent="0.25">
      <c r="A5838">
        <v>5830</v>
      </c>
      <c r="B5838" s="10">
        <f t="shared" si="457"/>
        <v>1.5818691641835333E-4</v>
      </c>
      <c r="C5838" s="10">
        <f t="shared" si="458"/>
        <v>1.1131770632944736E-4</v>
      </c>
      <c r="R5838" s="9">
        <v>43709</v>
      </c>
      <c r="S5838">
        <v>4</v>
      </c>
      <c r="T5838">
        <v>2.5789884650000001</v>
      </c>
      <c r="U5838">
        <v>118834.6305</v>
      </c>
      <c r="V5838" t="s">
        <v>54</v>
      </c>
      <c r="W5838" t="s">
        <v>41</v>
      </c>
      <c r="AA5838" s="9">
        <v>43709</v>
      </c>
      <c r="AB5838">
        <v>4</v>
      </c>
      <c r="AC5838">
        <f t="shared" si="455"/>
        <v>497662.739</v>
      </c>
      <c r="AD5838">
        <f t="shared" si="455"/>
        <v>118834.6305</v>
      </c>
      <c r="AE5838">
        <f t="shared" si="455"/>
        <v>241573.0226</v>
      </c>
      <c r="AF5838">
        <f t="shared" si="455"/>
        <v>0</v>
      </c>
      <c r="AG5838">
        <f t="shared" si="456"/>
        <v>360407.6531</v>
      </c>
    </row>
    <row r="5839" spans="1:33" x14ac:dyDescent="0.25">
      <c r="A5839">
        <v>5831</v>
      </c>
      <c r="B5839" s="10">
        <f t="shared" si="457"/>
        <v>1.4560818269516391E-4</v>
      </c>
      <c r="C5839" s="10">
        <f t="shared" si="458"/>
        <v>1.0401663812247876E-4</v>
      </c>
      <c r="R5839" s="9">
        <v>43709</v>
      </c>
      <c r="S5839">
        <v>5</v>
      </c>
      <c r="T5839">
        <v>2.501900687</v>
      </c>
      <c r="U5839">
        <v>115282.57980000001</v>
      </c>
      <c r="V5839" t="s">
        <v>54</v>
      </c>
      <c r="W5839" t="s">
        <v>41</v>
      </c>
      <c r="AA5839" s="9">
        <v>43709</v>
      </c>
      <c r="AB5839">
        <v>5</v>
      </c>
      <c r="AC5839">
        <f t="shared" si="455"/>
        <v>484103.15220000001</v>
      </c>
      <c r="AD5839">
        <f t="shared" si="455"/>
        <v>115282.57980000001</v>
      </c>
      <c r="AE5839">
        <f t="shared" si="455"/>
        <v>242585.4388</v>
      </c>
      <c r="AF5839">
        <f t="shared" si="455"/>
        <v>0</v>
      </c>
      <c r="AG5839">
        <f t="shared" si="456"/>
        <v>357868.01860000001</v>
      </c>
    </row>
    <row r="5840" spans="1:33" x14ac:dyDescent="0.25">
      <c r="A5840">
        <v>5832</v>
      </c>
      <c r="B5840" s="10">
        <f t="shared" si="457"/>
        <v>1.2905034709756206E-4</v>
      </c>
      <c r="C5840" s="10">
        <f t="shared" si="458"/>
        <v>9.8361189207434133E-5</v>
      </c>
      <c r="R5840" s="9">
        <v>43709</v>
      </c>
      <c r="S5840">
        <v>6</v>
      </c>
      <c r="T5840">
        <v>2.4960046290000002</v>
      </c>
      <c r="U5840">
        <v>115010.9013</v>
      </c>
      <c r="V5840" t="s">
        <v>54</v>
      </c>
      <c r="W5840" t="s">
        <v>41</v>
      </c>
      <c r="AA5840" s="9">
        <v>43709</v>
      </c>
      <c r="AB5840">
        <v>6</v>
      </c>
      <c r="AC5840">
        <f t="shared" si="455"/>
        <v>476887.99849999999</v>
      </c>
      <c r="AD5840">
        <f t="shared" si="455"/>
        <v>115010.9013</v>
      </c>
      <c r="AE5840">
        <f t="shared" si="455"/>
        <v>250033.4234</v>
      </c>
      <c r="AF5840">
        <f t="shared" si="455"/>
        <v>0</v>
      </c>
      <c r="AG5840">
        <f t="shared" si="456"/>
        <v>365044.3247</v>
      </c>
    </row>
    <row r="5841" spans="1:33" x14ac:dyDescent="0.25">
      <c r="A5841">
        <v>5833</v>
      </c>
      <c r="B5841" s="10">
        <f t="shared" si="457"/>
        <v>1.1749729137438463E-4</v>
      </c>
      <c r="C5841" s="10">
        <f t="shared" si="458"/>
        <v>9.4297885669292485E-5</v>
      </c>
      <c r="R5841" s="9">
        <v>43709</v>
      </c>
      <c r="S5841">
        <v>7</v>
      </c>
      <c r="T5841">
        <v>2.5417707549999999</v>
      </c>
      <c r="U5841">
        <v>117119.71279999999</v>
      </c>
      <c r="V5841" t="s">
        <v>54</v>
      </c>
      <c r="W5841" t="s">
        <v>41</v>
      </c>
      <c r="AA5841" s="9">
        <v>43709</v>
      </c>
      <c r="AB5841">
        <v>7</v>
      </c>
      <c r="AC5841">
        <f t="shared" si="455"/>
        <v>466683.44429999997</v>
      </c>
      <c r="AD5841">
        <f t="shared" si="455"/>
        <v>117119.71279999999</v>
      </c>
      <c r="AE5841">
        <f t="shared" si="455"/>
        <v>264128.56900000002</v>
      </c>
      <c r="AF5841">
        <f t="shared" si="455"/>
        <v>0</v>
      </c>
      <c r="AG5841">
        <f t="shared" si="456"/>
        <v>381248.2818</v>
      </c>
    </row>
    <row r="5842" spans="1:33" x14ac:dyDescent="0.25">
      <c r="A5842">
        <v>5834</v>
      </c>
      <c r="B5842" s="10">
        <f t="shared" si="457"/>
        <v>1.0471608328911897E-4</v>
      </c>
      <c r="C5842" s="10">
        <f t="shared" si="458"/>
        <v>9.1018154579460087E-5</v>
      </c>
      <c r="R5842" s="9">
        <v>43709</v>
      </c>
      <c r="S5842">
        <v>8</v>
      </c>
      <c r="T5842">
        <v>2.4483627819999998</v>
      </c>
      <c r="U5842">
        <v>112815.6603</v>
      </c>
      <c r="V5842" t="s">
        <v>54</v>
      </c>
      <c r="W5842" t="s">
        <v>41</v>
      </c>
      <c r="AA5842" s="9">
        <v>43709</v>
      </c>
      <c r="AB5842">
        <v>8</v>
      </c>
      <c r="AC5842">
        <f t="shared" si="455"/>
        <v>510451.5307</v>
      </c>
      <c r="AD5842">
        <f t="shared" si="455"/>
        <v>112815.6603</v>
      </c>
      <c r="AE5842">
        <f t="shared" si="455"/>
        <v>274742.21130000002</v>
      </c>
      <c r="AF5842">
        <f t="shared" si="455"/>
        <v>0</v>
      </c>
      <c r="AG5842">
        <f t="shared" si="456"/>
        <v>387557.87160000001</v>
      </c>
    </row>
    <row r="5843" spans="1:33" x14ac:dyDescent="0.25">
      <c r="A5843">
        <v>5835</v>
      </c>
      <c r="B5843" s="10">
        <f t="shared" si="457"/>
        <v>9.7988036621674413E-5</v>
      </c>
      <c r="C5843" s="10">
        <f t="shared" si="458"/>
        <v>8.9404240983473817E-5</v>
      </c>
      <c r="R5843" s="9">
        <v>43709</v>
      </c>
      <c r="S5843">
        <v>9</v>
      </c>
      <c r="T5843">
        <v>2.8077535990000002</v>
      </c>
      <c r="U5843">
        <v>129375.6703</v>
      </c>
      <c r="V5843" t="s">
        <v>54</v>
      </c>
      <c r="W5843" t="s">
        <v>41</v>
      </c>
      <c r="AA5843" s="9">
        <v>43709</v>
      </c>
      <c r="AB5843">
        <v>9</v>
      </c>
      <c r="AC5843">
        <f t="shared" si="455"/>
        <v>608851.22050000005</v>
      </c>
      <c r="AD5843">
        <f t="shared" si="455"/>
        <v>129375.6703</v>
      </c>
      <c r="AE5843">
        <f t="shared" si="455"/>
        <v>297411.33620000002</v>
      </c>
      <c r="AF5843">
        <f t="shared" si="455"/>
        <v>0</v>
      </c>
      <c r="AG5843">
        <f t="shared" si="456"/>
        <v>426787.00650000002</v>
      </c>
    </row>
    <row r="5844" spans="1:33" x14ac:dyDescent="0.25">
      <c r="A5844">
        <v>5836</v>
      </c>
      <c r="B5844" s="10">
        <f t="shared" si="457"/>
        <v>9.1029488757120116E-5</v>
      </c>
      <c r="C5844" s="10">
        <f t="shared" si="458"/>
        <v>8.8472911551015594E-5</v>
      </c>
      <c r="R5844" s="9">
        <v>43709</v>
      </c>
      <c r="S5844">
        <v>10</v>
      </c>
      <c r="T5844">
        <v>3.428046192</v>
      </c>
      <c r="U5844">
        <v>157957.51240000001</v>
      </c>
      <c r="V5844" t="s">
        <v>54</v>
      </c>
      <c r="W5844" t="s">
        <v>41</v>
      </c>
      <c r="AA5844" s="9">
        <v>43709</v>
      </c>
      <c r="AB5844">
        <v>10</v>
      </c>
      <c r="AC5844">
        <f t="shared" si="455"/>
        <v>712945.74399999995</v>
      </c>
      <c r="AD5844">
        <f t="shared" si="455"/>
        <v>157957.51240000001</v>
      </c>
      <c r="AE5844">
        <f t="shared" si="455"/>
        <v>316901.7599</v>
      </c>
      <c r="AF5844">
        <f t="shared" si="455"/>
        <v>0</v>
      </c>
      <c r="AG5844">
        <f t="shared" si="456"/>
        <v>474859.27230000001</v>
      </c>
    </row>
    <row r="5845" spans="1:33" x14ac:dyDescent="0.25">
      <c r="A5845">
        <v>5837</v>
      </c>
      <c r="B5845" s="10">
        <f t="shared" si="457"/>
        <v>8.8549250319655353E-5</v>
      </c>
      <c r="C5845" s="10">
        <f t="shared" si="458"/>
        <v>8.7849481785976543E-5</v>
      </c>
      <c r="R5845" s="9">
        <v>43709</v>
      </c>
      <c r="S5845">
        <v>11</v>
      </c>
      <c r="T5845">
        <v>3.9880877030000002</v>
      </c>
      <c r="U5845">
        <v>183763.10519999999</v>
      </c>
      <c r="V5845" t="s">
        <v>54</v>
      </c>
      <c r="W5845" t="s">
        <v>41</v>
      </c>
      <c r="AA5845" s="9">
        <v>43709</v>
      </c>
      <c r="AB5845">
        <v>11</v>
      </c>
      <c r="AC5845">
        <f t="shared" si="455"/>
        <v>812387.27060000005</v>
      </c>
      <c r="AD5845">
        <f t="shared" si="455"/>
        <v>183763.10519999999</v>
      </c>
      <c r="AE5845">
        <f t="shared" si="455"/>
        <v>329016.0356</v>
      </c>
      <c r="AF5845">
        <f t="shared" si="455"/>
        <v>0</v>
      </c>
      <c r="AG5845">
        <f t="shared" si="456"/>
        <v>512779.14079999999</v>
      </c>
    </row>
    <row r="5846" spans="1:33" x14ac:dyDescent="0.25">
      <c r="A5846">
        <v>5838</v>
      </c>
      <c r="B5846" s="10">
        <f t="shared" si="457"/>
        <v>8.7229497601308792E-5</v>
      </c>
      <c r="C5846" s="10">
        <f t="shared" si="458"/>
        <v>8.9611122221153845E-5</v>
      </c>
      <c r="R5846" s="9">
        <v>43709</v>
      </c>
      <c r="S5846">
        <v>12</v>
      </c>
      <c r="T5846">
        <v>4.2619399219999998</v>
      </c>
      <c r="U5846">
        <v>196381.66769999999</v>
      </c>
      <c r="V5846" t="s">
        <v>54</v>
      </c>
      <c r="W5846" t="s">
        <v>41</v>
      </c>
      <c r="AA5846" s="9">
        <v>43709</v>
      </c>
      <c r="AB5846">
        <v>12</v>
      </c>
      <c r="AC5846">
        <f t="shared" si="455"/>
        <v>927336.06810000003</v>
      </c>
      <c r="AD5846">
        <f t="shared" si="455"/>
        <v>196381.66769999999</v>
      </c>
      <c r="AE5846">
        <f t="shared" si="455"/>
        <v>338441.03409999999</v>
      </c>
      <c r="AF5846">
        <f t="shared" si="455"/>
        <v>0</v>
      </c>
      <c r="AG5846">
        <f t="shared" si="456"/>
        <v>534822.70179999992</v>
      </c>
    </row>
    <row r="5847" spans="1:33" x14ac:dyDescent="0.25">
      <c r="A5847">
        <v>5839</v>
      </c>
      <c r="B5847" s="10">
        <f t="shared" si="457"/>
        <v>8.5362941640766351E-5</v>
      </c>
      <c r="C5847" s="10">
        <f t="shared" si="458"/>
        <v>9.3588871447491655E-5</v>
      </c>
      <c r="R5847" s="9">
        <v>43709</v>
      </c>
      <c r="S5847">
        <v>13</v>
      </c>
      <c r="T5847">
        <v>4.1687930440000001</v>
      </c>
      <c r="U5847">
        <v>192089.6459</v>
      </c>
      <c r="V5847" t="s">
        <v>54</v>
      </c>
      <c r="W5847" t="s">
        <v>41</v>
      </c>
      <c r="AA5847" s="9">
        <v>43709</v>
      </c>
      <c r="AB5847">
        <v>13</v>
      </c>
      <c r="AC5847">
        <f t="shared" si="455"/>
        <v>979935.47679999995</v>
      </c>
      <c r="AD5847">
        <f t="shared" si="455"/>
        <v>192089.6459</v>
      </c>
      <c r="AE5847">
        <f t="shared" si="455"/>
        <v>333139.39439999999</v>
      </c>
      <c r="AF5847">
        <f t="shared" si="455"/>
        <v>0</v>
      </c>
      <c r="AG5847">
        <f t="shared" si="456"/>
        <v>525229.04029999999</v>
      </c>
    </row>
    <row r="5848" spans="1:33" x14ac:dyDescent="0.25">
      <c r="A5848">
        <v>5840</v>
      </c>
      <c r="B5848" s="10">
        <f t="shared" si="457"/>
        <v>9.3368737969571808E-5</v>
      </c>
      <c r="C5848" s="10">
        <f t="shared" si="458"/>
        <v>9.5137750267064629E-5</v>
      </c>
      <c r="R5848" s="9">
        <v>43709</v>
      </c>
      <c r="S5848">
        <v>14</v>
      </c>
      <c r="T5848">
        <v>3.9045342779999999</v>
      </c>
      <c r="U5848">
        <v>179913.13039999999</v>
      </c>
      <c r="V5848" t="s">
        <v>54</v>
      </c>
      <c r="W5848" t="s">
        <v>41</v>
      </c>
      <c r="AA5848" s="9">
        <v>43709</v>
      </c>
      <c r="AB5848">
        <v>14</v>
      </c>
      <c r="AC5848">
        <f t="shared" si="455"/>
        <v>1047859.679</v>
      </c>
      <c r="AD5848">
        <f t="shared" si="455"/>
        <v>179913.13039999999</v>
      </c>
      <c r="AE5848">
        <f t="shared" si="455"/>
        <v>320860.99570000003</v>
      </c>
      <c r="AF5848">
        <f t="shared" si="455"/>
        <v>0</v>
      </c>
      <c r="AG5848">
        <f t="shared" si="456"/>
        <v>500774.12609999999</v>
      </c>
    </row>
    <row r="5849" spans="1:33" x14ac:dyDescent="0.25">
      <c r="A5849">
        <v>5841</v>
      </c>
      <c r="B5849" s="10">
        <f t="shared" si="457"/>
        <v>1.1136742011795184E-4</v>
      </c>
      <c r="C5849" s="10">
        <f t="shared" si="458"/>
        <v>1.0476772275066103E-4</v>
      </c>
      <c r="R5849" s="9">
        <v>43709</v>
      </c>
      <c r="S5849">
        <v>15</v>
      </c>
      <c r="T5849">
        <v>3.7041243349999999</v>
      </c>
      <c r="U5849">
        <v>170678.64110000001</v>
      </c>
      <c r="V5849" t="s">
        <v>54</v>
      </c>
      <c r="W5849" t="s">
        <v>41</v>
      </c>
      <c r="AA5849" s="9">
        <v>43709</v>
      </c>
      <c r="AB5849">
        <v>15</v>
      </c>
      <c r="AC5849">
        <f t="shared" si="455"/>
        <v>1029144.581</v>
      </c>
      <c r="AD5849">
        <f t="shared" si="455"/>
        <v>170678.64110000001</v>
      </c>
      <c r="AE5849">
        <f t="shared" si="455"/>
        <v>312619.99359999999</v>
      </c>
      <c r="AF5849">
        <f t="shared" si="455"/>
        <v>0</v>
      </c>
      <c r="AG5849">
        <f t="shared" si="456"/>
        <v>483298.6347</v>
      </c>
    </row>
    <row r="5850" spans="1:33" x14ac:dyDescent="0.25">
      <c r="A5850">
        <v>5842</v>
      </c>
      <c r="B5850" s="10">
        <f t="shared" si="457"/>
        <v>1.3040776715229354E-4</v>
      </c>
      <c r="C5850" s="10">
        <f t="shared" si="458"/>
        <v>1.1656850801034649E-4</v>
      </c>
      <c r="R5850" s="9">
        <v>43709</v>
      </c>
      <c r="S5850">
        <v>16</v>
      </c>
      <c r="T5850">
        <v>3.6402107259999998</v>
      </c>
      <c r="U5850">
        <v>167733.6298</v>
      </c>
      <c r="V5850" t="s">
        <v>54</v>
      </c>
      <c r="W5850" t="s">
        <v>41</v>
      </c>
      <c r="AA5850" s="9">
        <v>43709</v>
      </c>
      <c r="AB5850">
        <v>16</v>
      </c>
      <c r="AC5850">
        <f t="shared" si="455"/>
        <v>1003242.1850000001</v>
      </c>
      <c r="AD5850">
        <f t="shared" si="455"/>
        <v>167733.6298</v>
      </c>
      <c r="AE5850">
        <f t="shared" si="455"/>
        <v>305524.70400000003</v>
      </c>
      <c r="AF5850">
        <f t="shared" si="455"/>
        <v>0</v>
      </c>
      <c r="AG5850">
        <f t="shared" si="456"/>
        <v>473258.33380000002</v>
      </c>
    </row>
    <row r="5851" spans="1:33" x14ac:dyDescent="0.25">
      <c r="A5851">
        <v>5843</v>
      </c>
      <c r="B5851" s="10">
        <f t="shared" si="457"/>
        <v>1.4859701585074909E-4</v>
      </c>
      <c r="C5851" s="10">
        <f t="shared" si="458"/>
        <v>1.2587708162960809E-4</v>
      </c>
      <c r="R5851" s="9">
        <v>43709</v>
      </c>
      <c r="S5851">
        <v>17</v>
      </c>
      <c r="T5851">
        <v>3.5600981140000001</v>
      </c>
      <c r="U5851">
        <v>164042.2009</v>
      </c>
      <c r="V5851" t="s">
        <v>54</v>
      </c>
      <c r="W5851" t="s">
        <v>41</v>
      </c>
      <c r="AA5851" s="9">
        <v>43709</v>
      </c>
      <c r="AB5851">
        <v>17</v>
      </c>
      <c r="AC5851">
        <f t="shared" si="455"/>
        <v>1000730.472</v>
      </c>
      <c r="AD5851">
        <f t="shared" si="455"/>
        <v>164042.2009</v>
      </c>
      <c r="AE5851">
        <f t="shared" si="455"/>
        <v>308843.88789999997</v>
      </c>
      <c r="AF5851">
        <f t="shared" si="455"/>
        <v>0</v>
      </c>
      <c r="AG5851">
        <f t="shared" si="456"/>
        <v>472886.08879999997</v>
      </c>
    </row>
    <row r="5852" spans="1:33" x14ac:dyDescent="0.25">
      <c r="A5852">
        <v>5844</v>
      </c>
      <c r="B5852" s="10">
        <f t="shared" si="457"/>
        <v>1.696227617016369E-4</v>
      </c>
      <c r="C5852" s="10">
        <f t="shared" si="458"/>
        <v>1.3128833748349329E-4</v>
      </c>
      <c r="R5852" s="9">
        <v>43709</v>
      </c>
      <c r="S5852">
        <v>18</v>
      </c>
      <c r="T5852">
        <v>3.6884994780000002</v>
      </c>
      <c r="U5852">
        <v>169958.679</v>
      </c>
      <c r="V5852" t="s">
        <v>54</v>
      </c>
      <c r="W5852" t="s">
        <v>41</v>
      </c>
      <c r="AA5852" s="9">
        <v>43709</v>
      </c>
      <c r="AB5852">
        <v>18</v>
      </c>
      <c r="AC5852">
        <f t="shared" si="455"/>
        <v>1021442.813</v>
      </c>
      <c r="AD5852">
        <f t="shared" si="455"/>
        <v>169958.679</v>
      </c>
      <c r="AE5852">
        <f t="shared" si="455"/>
        <v>320409.7954</v>
      </c>
      <c r="AF5852">
        <f t="shared" si="455"/>
        <v>0</v>
      </c>
      <c r="AG5852">
        <f t="shared" si="456"/>
        <v>490368.47440000001</v>
      </c>
    </row>
    <row r="5853" spans="1:33" x14ac:dyDescent="0.25">
      <c r="A5853">
        <v>5845</v>
      </c>
      <c r="B5853" s="10">
        <f t="shared" si="457"/>
        <v>1.7924393063324906E-4</v>
      </c>
      <c r="C5853" s="10">
        <f t="shared" si="458"/>
        <v>1.2893328437061068E-4</v>
      </c>
      <c r="R5853" s="9">
        <v>43709</v>
      </c>
      <c r="S5853">
        <v>19</v>
      </c>
      <c r="T5853">
        <v>3.5061807119999999</v>
      </c>
      <c r="U5853">
        <v>161557.7948</v>
      </c>
      <c r="V5853" t="s">
        <v>54</v>
      </c>
      <c r="W5853" t="s">
        <v>41</v>
      </c>
      <c r="AA5853" s="9">
        <v>43709</v>
      </c>
      <c r="AB5853">
        <v>19</v>
      </c>
      <c r="AC5853">
        <f t="shared" si="455"/>
        <v>1001385.678</v>
      </c>
      <c r="AD5853">
        <f t="shared" si="455"/>
        <v>161557.7948</v>
      </c>
      <c r="AE5853">
        <f t="shared" si="455"/>
        <v>302395.93459999998</v>
      </c>
      <c r="AF5853">
        <f t="shared" si="455"/>
        <v>0</v>
      </c>
      <c r="AG5853">
        <f t="shared" si="456"/>
        <v>463953.72939999995</v>
      </c>
    </row>
    <row r="5854" spans="1:33" x14ac:dyDescent="0.25">
      <c r="A5854">
        <v>5846</v>
      </c>
      <c r="B5854" s="10">
        <f t="shared" si="457"/>
        <v>1.9166821904376087E-4</v>
      </c>
      <c r="C5854" s="10">
        <f t="shared" si="458"/>
        <v>1.2293008925975669E-4</v>
      </c>
      <c r="R5854" s="9">
        <v>43709</v>
      </c>
      <c r="S5854">
        <v>20</v>
      </c>
      <c r="T5854">
        <v>3.325413154</v>
      </c>
      <c r="U5854">
        <v>153228.3873</v>
      </c>
      <c r="V5854" t="s">
        <v>54</v>
      </c>
      <c r="W5854" t="s">
        <v>41</v>
      </c>
      <c r="AA5854" s="9">
        <v>43709</v>
      </c>
      <c r="AB5854">
        <v>20</v>
      </c>
      <c r="AC5854">
        <f t="shared" si="455"/>
        <v>922219.06850000005</v>
      </c>
      <c r="AD5854">
        <f t="shared" si="455"/>
        <v>153228.3873</v>
      </c>
      <c r="AE5854">
        <f t="shared" si="455"/>
        <v>290119.45880000002</v>
      </c>
      <c r="AF5854">
        <f t="shared" si="455"/>
        <v>0</v>
      </c>
      <c r="AG5854">
        <f t="shared" si="456"/>
        <v>443347.84610000002</v>
      </c>
    </row>
    <row r="5855" spans="1:33" x14ac:dyDescent="0.25">
      <c r="A5855">
        <v>5847</v>
      </c>
      <c r="B5855" s="10">
        <f t="shared" si="457"/>
        <v>1.8824496536316051E-4</v>
      </c>
      <c r="C5855" s="10">
        <f t="shared" si="458"/>
        <v>1.1864020364927067E-4</v>
      </c>
      <c r="R5855" s="9">
        <v>43709</v>
      </c>
      <c r="S5855">
        <v>21</v>
      </c>
      <c r="T5855">
        <v>3.3733387339999998</v>
      </c>
      <c r="U5855">
        <v>155436.7022</v>
      </c>
      <c r="V5855" t="s">
        <v>54</v>
      </c>
      <c r="W5855" t="s">
        <v>41</v>
      </c>
      <c r="AA5855" s="9">
        <v>43709</v>
      </c>
      <c r="AB5855">
        <v>21</v>
      </c>
      <c r="AC5855">
        <f t="shared" si="455"/>
        <v>913047.05969999998</v>
      </c>
      <c r="AD5855">
        <f t="shared" si="455"/>
        <v>155436.7022</v>
      </c>
      <c r="AE5855">
        <f t="shared" si="455"/>
        <v>288159.84600000002</v>
      </c>
      <c r="AF5855">
        <f t="shared" si="455"/>
        <v>0</v>
      </c>
      <c r="AG5855">
        <f t="shared" si="456"/>
        <v>443596.54820000002</v>
      </c>
    </row>
    <row r="5856" spans="1:33" x14ac:dyDescent="0.25">
      <c r="A5856">
        <v>5848</v>
      </c>
      <c r="B5856" s="10">
        <f t="shared" si="457"/>
        <v>1.8350705416208811E-4</v>
      </c>
      <c r="C5856" s="10">
        <f t="shared" si="458"/>
        <v>1.1617550944582985E-4</v>
      </c>
      <c r="R5856" s="9">
        <v>43709</v>
      </c>
      <c r="S5856">
        <v>22</v>
      </c>
      <c r="T5856">
        <v>3.280581083</v>
      </c>
      <c r="U5856">
        <v>151162.6151</v>
      </c>
      <c r="V5856" t="s">
        <v>54</v>
      </c>
      <c r="W5856" t="s">
        <v>41</v>
      </c>
      <c r="AA5856" s="9">
        <v>43709</v>
      </c>
      <c r="AB5856">
        <v>22</v>
      </c>
      <c r="AC5856">
        <f t="shared" si="455"/>
        <v>870514.32559999998</v>
      </c>
      <c r="AD5856">
        <f t="shared" si="455"/>
        <v>151162.6151</v>
      </c>
      <c r="AE5856">
        <f t="shared" si="455"/>
        <v>280682.67609999998</v>
      </c>
      <c r="AF5856">
        <f t="shared" si="455"/>
        <v>0</v>
      </c>
      <c r="AG5856">
        <f t="shared" si="456"/>
        <v>431845.29119999998</v>
      </c>
    </row>
    <row r="5857" spans="1:33" x14ac:dyDescent="0.25">
      <c r="A5857">
        <v>5849</v>
      </c>
      <c r="B5857" s="10">
        <f t="shared" si="457"/>
        <v>1.8304762665752138E-4</v>
      </c>
      <c r="C5857" s="10">
        <f t="shared" si="458"/>
        <v>1.1608413070101951E-4</v>
      </c>
      <c r="R5857" s="9">
        <v>43709</v>
      </c>
      <c r="S5857">
        <v>23</v>
      </c>
      <c r="T5857">
        <v>3.067147292</v>
      </c>
      <c r="U5857">
        <v>141328.0129</v>
      </c>
      <c r="V5857" t="s">
        <v>54</v>
      </c>
      <c r="W5857" t="s">
        <v>41</v>
      </c>
      <c r="AA5857" s="9">
        <v>43709</v>
      </c>
      <c r="AB5857">
        <v>23</v>
      </c>
      <c r="AC5857">
        <f t="shared" si="455"/>
        <v>801159.19649999996</v>
      </c>
      <c r="AD5857">
        <f t="shared" si="455"/>
        <v>141328.0129</v>
      </c>
      <c r="AE5857">
        <f t="shared" si="455"/>
        <v>265833.065</v>
      </c>
      <c r="AF5857">
        <f t="shared" si="455"/>
        <v>0</v>
      </c>
      <c r="AG5857">
        <f t="shared" si="456"/>
        <v>407161.07790000003</v>
      </c>
    </row>
    <row r="5858" spans="1:33" x14ac:dyDescent="0.25">
      <c r="A5858">
        <v>5850</v>
      </c>
      <c r="B5858" s="10">
        <f t="shared" si="457"/>
        <v>1.8683620407037273E-4</v>
      </c>
      <c r="C5858" s="10">
        <f t="shared" si="458"/>
        <v>1.2037570870050332E-4</v>
      </c>
      <c r="R5858" s="9">
        <v>43709</v>
      </c>
      <c r="S5858">
        <v>24</v>
      </c>
      <c r="T5858">
        <v>2.8970385369999998</v>
      </c>
      <c r="U5858">
        <v>133489.74170000001</v>
      </c>
      <c r="V5858" t="s">
        <v>54</v>
      </c>
      <c r="W5858" t="s">
        <v>41</v>
      </c>
      <c r="AA5858" s="9">
        <v>43709</v>
      </c>
      <c r="AB5858">
        <v>24</v>
      </c>
      <c r="AC5858">
        <f t="shared" si="455"/>
        <v>723274.66240000003</v>
      </c>
      <c r="AD5858">
        <f t="shared" si="455"/>
        <v>133489.74170000001</v>
      </c>
      <c r="AE5858">
        <f t="shared" si="455"/>
        <v>255408.28820000001</v>
      </c>
      <c r="AF5858">
        <f t="shared" si="455"/>
        <v>0</v>
      </c>
      <c r="AG5858">
        <f t="shared" si="456"/>
        <v>388898.02990000002</v>
      </c>
    </row>
    <row r="5859" spans="1:33" x14ac:dyDescent="0.25">
      <c r="A5859">
        <v>5851</v>
      </c>
      <c r="B5859" s="10">
        <f t="shared" si="457"/>
        <v>1.8316747301638369E-4</v>
      </c>
      <c r="C5859" s="10">
        <f t="shared" si="458"/>
        <v>1.1389141410263249E-4</v>
      </c>
      <c r="R5859" s="9">
        <v>43710</v>
      </c>
      <c r="S5859">
        <v>1</v>
      </c>
      <c r="T5859">
        <v>2.8065020500000002</v>
      </c>
      <c r="U5859">
        <v>129318.0015</v>
      </c>
      <c r="V5859" t="s">
        <v>54</v>
      </c>
      <c r="W5859" t="s">
        <v>41</v>
      </c>
      <c r="AA5859" s="9">
        <v>43710</v>
      </c>
      <c r="AB5859">
        <v>1</v>
      </c>
      <c r="AC5859">
        <f t="shared" si="455"/>
        <v>643371.00210000004</v>
      </c>
      <c r="AD5859">
        <f t="shared" si="455"/>
        <v>129318.0015</v>
      </c>
      <c r="AE5859">
        <f t="shared" si="455"/>
        <v>246735.7818</v>
      </c>
      <c r="AF5859">
        <f t="shared" si="455"/>
        <v>0</v>
      </c>
      <c r="AG5859">
        <f t="shared" si="456"/>
        <v>376053.78330000001</v>
      </c>
    </row>
    <row r="5860" spans="1:33" x14ac:dyDescent="0.25">
      <c r="A5860">
        <v>5852</v>
      </c>
      <c r="B5860" s="10">
        <f t="shared" si="457"/>
        <v>1.6868679076980796E-4</v>
      </c>
      <c r="C5860" s="10">
        <f t="shared" si="458"/>
        <v>1.0883307953356714E-4</v>
      </c>
      <c r="R5860" s="9">
        <v>43710</v>
      </c>
      <c r="S5860">
        <v>2</v>
      </c>
      <c r="T5860">
        <v>2.7491099160000001</v>
      </c>
      <c r="U5860">
        <v>126673.48669999999</v>
      </c>
      <c r="V5860" t="s">
        <v>54</v>
      </c>
      <c r="W5860" t="s">
        <v>41</v>
      </c>
      <c r="AA5860" s="9">
        <v>43710</v>
      </c>
      <c r="AB5860">
        <v>2</v>
      </c>
      <c r="AC5860">
        <f t="shared" si="455"/>
        <v>599866.74840000004</v>
      </c>
      <c r="AD5860">
        <f t="shared" si="455"/>
        <v>126673.48669999999</v>
      </c>
      <c r="AE5860">
        <f t="shared" si="455"/>
        <v>245999.73069999999</v>
      </c>
      <c r="AF5860">
        <f t="shared" si="455"/>
        <v>0</v>
      </c>
      <c r="AG5860">
        <f t="shared" si="456"/>
        <v>372673.21739999996</v>
      </c>
    </row>
    <row r="5861" spans="1:33" x14ac:dyDescent="0.25">
      <c r="A5861">
        <v>5853</v>
      </c>
      <c r="B5861" s="10">
        <f t="shared" si="457"/>
        <v>1.6700910183207974E-4</v>
      </c>
      <c r="C5861" s="10">
        <f t="shared" si="458"/>
        <v>1.0889413095327644E-4</v>
      </c>
      <c r="R5861" s="9">
        <v>43710</v>
      </c>
      <c r="S5861">
        <v>3</v>
      </c>
      <c r="T5861">
        <v>2.6155692259999999</v>
      </c>
      <c r="U5861">
        <v>120520.1988</v>
      </c>
      <c r="V5861" t="s">
        <v>54</v>
      </c>
      <c r="W5861" t="s">
        <v>41</v>
      </c>
      <c r="AA5861" s="9">
        <v>43710</v>
      </c>
      <c r="AB5861">
        <v>3</v>
      </c>
      <c r="AC5861">
        <f t="shared" si="455"/>
        <v>558387.32290000003</v>
      </c>
      <c r="AD5861">
        <f t="shared" si="455"/>
        <v>120520.1988</v>
      </c>
      <c r="AE5861">
        <f t="shared" si="455"/>
        <v>243126.4437</v>
      </c>
      <c r="AF5861">
        <f t="shared" si="455"/>
        <v>0</v>
      </c>
      <c r="AG5861">
        <f t="shared" si="456"/>
        <v>363646.64250000002</v>
      </c>
    </row>
    <row r="5862" spans="1:33" x14ac:dyDescent="0.25">
      <c r="A5862">
        <v>5854</v>
      </c>
      <c r="B5862" s="10">
        <f t="shared" si="457"/>
        <v>1.5922926875005042E-4</v>
      </c>
      <c r="C5862" s="10">
        <f t="shared" si="458"/>
        <v>1.0600943105239562E-4</v>
      </c>
      <c r="R5862" s="9">
        <v>43710</v>
      </c>
      <c r="S5862">
        <v>4</v>
      </c>
      <c r="T5862">
        <v>2.5795799530000001</v>
      </c>
      <c r="U5862">
        <v>118861.8851</v>
      </c>
      <c r="V5862" t="s">
        <v>54</v>
      </c>
      <c r="W5862" t="s">
        <v>41</v>
      </c>
      <c r="AA5862" s="9">
        <v>43710</v>
      </c>
      <c r="AB5862">
        <v>4</v>
      </c>
      <c r="AC5862">
        <f t="shared" si="455"/>
        <v>523347.50140000001</v>
      </c>
      <c r="AD5862">
        <f t="shared" si="455"/>
        <v>118861.8851</v>
      </c>
      <c r="AE5862">
        <f t="shared" si="455"/>
        <v>243319.2274</v>
      </c>
      <c r="AF5862">
        <f t="shared" si="455"/>
        <v>0</v>
      </c>
      <c r="AG5862">
        <f t="shared" si="456"/>
        <v>362181.11249999999</v>
      </c>
    </row>
    <row r="5863" spans="1:33" x14ac:dyDescent="0.25">
      <c r="A5863">
        <v>5855</v>
      </c>
      <c r="B5863" s="10">
        <f t="shared" si="457"/>
        <v>1.4654324375781754E-4</v>
      </c>
      <c r="C5863" s="10">
        <f t="shared" si="458"/>
        <v>9.9949947572472542E-5</v>
      </c>
      <c r="R5863" s="9">
        <v>43710</v>
      </c>
      <c r="S5863">
        <v>5</v>
      </c>
      <c r="T5863">
        <v>2.5216839539999998</v>
      </c>
      <c r="U5863">
        <v>116194.1532</v>
      </c>
      <c r="V5863" t="s">
        <v>54</v>
      </c>
      <c r="W5863" t="s">
        <v>41</v>
      </c>
      <c r="AA5863" s="9">
        <v>43710</v>
      </c>
      <c r="AB5863">
        <v>5</v>
      </c>
      <c r="AC5863">
        <f t="shared" si="455"/>
        <v>508497.36709999997</v>
      </c>
      <c r="AD5863">
        <f t="shared" si="455"/>
        <v>116194.1532</v>
      </c>
      <c r="AE5863">
        <f t="shared" si="455"/>
        <v>257808.99050000001</v>
      </c>
      <c r="AF5863">
        <f t="shared" si="455"/>
        <v>0</v>
      </c>
      <c r="AG5863">
        <f t="shared" si="456"/>
        <v>374003.14370000002</v>
      </c>
    </row>
    <row r="5864" spans="1:33" x14ac:dyDescent="0.25">
      <c r="A5864">
        <v>5856</v>
      </c>
      <c r="B5864" s="10">
        <f t="shared" si="457"/>
        <v>1.3229707106774302E-4</v>
      </c>
      <c r="C5864" s="10">
        <f t="shared" si="458"/>
        <v>9.546673247851439E-5</v>
      </c>
      <c r="R5864" s="9">
        <v>43710</v>
      </c>
      <c r="S5864">
        <v>6</v>
      </c>
      <c r="T5864">
        <v>2.5753648060000001</v>
      </c>
      <c r="U5864">
        <v>118667.65949999999</v>
      </c>
      <c r="V5864" t="s">
        <v>54</v>
      </c>
      <c r="W5864" t="s">
        <v>41</v>
      </c>
      <c r="AA5864" s="9">
        <v>43710</v>
      </c>
      <c r="AB5864">
        <v>6</v>
      </c>
      <c r="AC5864">
        <f t="shared" si="455"/>
        <v>498815.97029999999</v>
      </c>
      <c r="AD5864">
        <f t="shared" si="455"/>
        <v>118667.65949999999</v>
      </c>
      <c r="AE5864">
        <f t="shared" si="455"/>
        <v>283896.0613</v>
      </c>
      <c r="AF5864">
        <f t="shared" si="455"/>
        <v>0</v>
      </c>
      <c r="AG5864">
        <f t="shared" si="456"/>
        <v>402563.72080000001</v>
      </c>
    </row>
    <row r="5865" spans="1:33" x14ac:dyDescent="0.25">
      <c r="A5865">
        <v>5857</v>
      </c>
      <c r="B5865" s="10">
        <f t="shared" si="457"/>
        <v>1.1768157190148618E-4</v>
      </c>
      <c r="C5865" s="10">
        <f t="shared" si="458"/>
        <v>9.2313725366687243E-5</v>
      </c>
      <c r="R5865" s="9">
        <v>43710</v>
      </c>
      <c r="S5865">
        <v>7</v>
      </c>
      <c r="T5865">
        <v>2.72551861</v>
      </c>
      <c r="U5865">
        <v>125586.44650000001</v>
      </c>
      <c r="V5865" t="s">
        <v>54</v>
      </c>
      <c r="W5865" t="s">
        <v>41</v>
      </c>
      <c r="AA5865" s="9">
        <v>43710</v>
      </c>
      <c r="AB5865">
        <v>7</v>
      </c>
      <c r="AC5865">
        <f t="shared" si="455"/>
        <v>495634.82679999998</v>
      </c>
      <c r="AD5865">
        <f t="shared" si="455"/>
        <v>125586.44650000001</v>
      </c>
      <c r="AE5865">
        <f t="shared" si="455"/>
        <v>313327.3542</v>
      </c>
      <c r="AF5865">
        <f t="shared" si="455"/>
        <v>0</v>
      </c>
      <c r="AG5865">
        <f t="shared" si="456"/>
        <v>438913.80070000002</v>
      </c>
    </row>
    <row r="5866" spans="1:33" x14ac:dyDescent="0.25">
      <c r="A5866">
        <v>5858</v>
      </c>
      <c r="B5866" s="10">
        <f t="shared" si="457"/>
        <v>1.0972403427062279E-4</v>
      </c>
      <c r="C5866" s="10">
        <f t="shared" si="458"/>
        <v>9.1483863666219696E-5</v>
      </c>
      <c r="R5866" s="9">
        <v>43710</v>
      </c>
      <c r="S5866">
        <v>8</v>
      </c>
      <c r="T5866">
        <v>2.6683784130000001</v>
      </c>
      <c r="U5866">
        <v>122953.5405</v>
      </c>
      <c r="V5866" t="s">
        <v>54</v>
      </c>
      <c r="W5866" t="s">
        <v>41</v>
      </c>
      <c r="AA5866" s="9">
        <v>43710</v>
      </c>
      <c r="AB5866">
        <v>8</v>
      </c>
      <c r="AC5866">
        <f t="shared" si="455"/>
        <v>532829.0858</v>
      </c>
      <c r="AD5866">
        <f t="shared" si="455"/>
        <v>122953.5405</v>
      </c>
      <c r="AE5866">
        <f t="shared" si="455"/>
        <v>321241.77840000001</v>
      </c>
      <c r="AF5866">
        <f t="shared" si="455"/>
        <v>0</v>
      </c>
      <c r="AG5866">
        <f t="shared" si="456"/>
        <v>444195.31890000001</v>
      </c>
    </row>
    <row r="5867" spans="1:33" x14ac:dyDescent="0.25">
      <c r="A5867">
        <v>5859</v>
      </c>
      <c r="B5867" s="10">
        <f t="shared" si="457"/>
        <v>1.0213686609164435E-4</v>
      </c>
      <c r="C5867" s="10">
        <f t="shared" si="458"/>
        <v>8.9268019036209227E-5</v>
      </c>
      <c r="R5867" s="9">
        <v>43710</v>
      </c>
      <c r="S5867">
        <v>9</v>
      </c>
      <c r="T5867">
        <v>2.8163584130000001</v>
      </c>
      <c r="U5867">
        <v>129772.163</v>
      </c>
      <c r="V5867" t="s">
        <v>54</v>
      </c>
      <c r="W5867" t="s">
        <v>41</v>
      </c>
      <c r="AA5867" s="9">
        <v>43710</v>
      </c>
      <c r="AB5867">
        <v>9</v>
      </c>
      <c r="AC5867">
        <f t="shared" si="455"/>
        <v>614067.8983</v>
      </c>
      <c r="AD5867">
        <f t="shared" si="455"/>
        <v>129772.163</v>
      </c>
      <c r="AE5867">
        <f t="shared" si="455"/>
        <v>332008.6078</v>
      </c>
      <c r="AF5867">
        <f t="shared" si="455"/>
        <v>0</v>
      </c>
      <c r="AG5867">
        <f t="shared" si="456"/>
        <v>461780.7708</v>
      </c>
    </row>
    <row r="5868" spans="1:33" x14ac:dyDescent="0.25">
      <c r="A5868">
        <v>5860</v>
      </c>
      <c r="B5868" s="10">
        <f t="shared" si="457"/>
        <v>9.5727591723032742E-5</v>
      </c>
      <c r="C5868" s="10">
        <f t="shared" si="458"/>
        <v>8.8908260565627055E-5</v>
      </c>
      <c r="R5868" s="9">
        <v>43710</v>
      </c>
      <c r="S5868">
        <v>10</v>
      </c>
      <c r="T5868">
        <v>3.0031640839999998</v>
      </c>
      <c r="U5868">
        <v>138379.79459999999</v>
      </c>
      <c r="V5868" t="s">
        <v>54</v>
      </c>
      <c r="W5868" t="s">
        <v>41</v>
      </c>
      <c r="AA5868" s="9">
        <v>43710</v>
      </c>
      <c r="AB5868">
        <v>10</v>
      </c>
      <c r="AC5868">
        <f t="shared" si="455"/>
        <v>717157.08380000002</v>
      </c>
      <c r="AD5868">
        <f t="shared" si="455"/>
        <v>138379.79459999999</v>
      </c>
      <c r="AE5868">
        <f t="shared" si="455"/>
        <v>342447.03149999998</v>
      </c>
      <c r="AF5868">
        <f t="shared" si="455"/>
        <v>0</v>
      </c>
      <c r="AG5868">
        <f t="shared" si="456"/>
        <v>480826.82609999995</v>
      </c>
    </row>
    <row r="5869" spans="1:33" x14ac:dyDescent="0.25">
      <c r="A5869">
        <v>5861</v>
      </c>
      <c r="B5869" s="10">
        <f t="shared" si="457"/>
        <v>9.3011294063256419E-5</v>
      </c>
      <c r="C5869" s="10">
        <f t="shared" si="458"/>
        <v>9.1810334125149237E-5</v>
      </c>
      <c r="R5869" s="9">
        <v>43710</v>
      </c>
      <c r="S5869">
        <v>11</v>
      </c>
      <c r="T5869">
        <v>3.3437349840000001</v>
      </c>
      <c r="U5869">
        <v>154072.62059999999</v>
      </c>
      <c r="V5869" t="s">
        <v>54</v>
      </c>
      <c r="W5869" t="s">
        <v>41</v>
      </c>
      <c r="AA5869" s="9">
        <v>43710</v>
      </c>
      <c r="AB5869">
        <v>11</v>
      </c>
      <c r="AC5869">
        <f t="shared" si="455"/>
        <v>814745.91810000001</v>
      </c>
      <c r="AD5869">
        <f t="shared" si="455"/>
        <v>154072.62059999999</v>
      </c>
      <c r="AE5869">
        <f t="shared" si="455"/>
        <v>357545.23700000002</v>
      </c>
      <c r="AF5869">
        <f t="shared" si="455"/>
        <v>0</v>
      </c>
      <c r="AG5869">
        <f t="shared" si="456"/>
        <v>511617.85759999999</v>
      </c>
    </row>
    <row r="5870" spans="1:33" x14ac:dyDescent="0.25">
      <c r="A5870">
        <v>5862</v>
      </c>
      <c r="B5870" s="10">
        <f t="shared" si="457"/>
        <v>9.1240430922227047E-5</v>
      </c>
      <c r="C5870" s="10">
        <f t="shared" si="458"/>
        <v>9.882138783025231E-5</v>
      </c>
      <c r="R5870" s="9">
        <v>43710</v>
      </c>
      <c r="S5870">
        <v>12</v>
      </c>
      <c r="T5870">
        <v>3.622731677</v>
      </c>
      <c r="U5870">
        <v>166928.23019999999</v>
      </c>
      <c r="V5870" t="s">
        <v>54</v>
      </c>
      <c r="W5870" t="s">
        <v>41</v>
      </c>
      <c r="AA5870" s="9">
        <v>43710</v>
      </c>
      <c r="AB5870">
        <v>12</v>
      </c>
      <c r="AC5870">
        <f t="shared" si="455"/>
        <v>918988.32819999999</v>
      </c>
      <c r="AD5870">
        <f t="shared" si="455"/>
        <v>166928.23019999999</v>
      </c>
      <c r="AE5870">
        <f t="shared" si="455"/>
        <v>366443.60389999999</v>
      </c>
      <c r="AF5870">
        <f t="shared" si="455"/>
        <v>0</v>
      </c>
      <c r="AG5870">
        <f t="shared" si="456"/>
        <v>533371.83409999998</v>
      </c>
    </row>
    <row r="5871" spans="1:33" x14ac:dyDescent="0.25">
      <c r="A5871">
        <v>5863</v>
      </c>
      <c r="B5871" s="10">
        <f t="shared" si="457"/>
        <v>9.0658555198418772E-5</v>
      </c>
      <c r="C5871" s="10">
        <f t="shared" si="458"/>
        <v>1.0774460956598146E-4</v>
      </c>
      <c r="R5871" s="9">
        <v>43710</v>
      </c>
      <c r="S5871">
        <v>13</v>
      </c>
      <c r="T5871">
        <v>3.7115561170000002</v>
      </c>
      <c r="U5871">
        <v>171021.0827</v>
      </c>
      <c r="V5871" t="s">
        <v>54</v>
      </c>
      <c r="W5871" t="s">
        <v>41</v>
      </c>
      <c r="AA5871" s="9">
        <v>43710</v>
      </c>
      <c r="AB5871">
        <v>13</v>
      </c>
      <c r="AC5871">
        <f t="shared" si="455"/>
        <v>1019145.595</v>
      </c>
      <c r="AD5871">
        <f t="shared" si="455"/>
        <v>171021.0827</v>
      </c>
      <c r="AE5871">
        <f t="shared" si="455"/>
        <v>372630.12459999998</v>
      </c>
      <c r="AF5871">
        <f t="shared" si="455"/>
        <v>0</v>
      </c>
      <c r="AG5871">
        <f t="shared" si="456"/>
        <v>543651.20730000001</v>
      </c>
    </row>
    <row r="5872" spans="1:33" x14ac:dyDescent="0.25">
      <c r="A5872">
        <v>5864</v>
      </c>
      <c r="B5872" s="10">
        <f t="shared" si="457"/>
        <v>9.746190637611245E-5</v>
      </c>
      <c r="C5872" s="10">
        <f t="shared" si="458"/>
        <v>1.0904111725260938E-4</v>
      </c>
      <c r="R5872" s="9">
        <v>43710</v>
      </c>
      <c r="S5872">
        <v>14</v>
      </c>
      <c r="T5872">
        <v>3.7763449370000002</v>
      </c>
      <c r="U5872">
        <v>174006.42199999999</v>
      </c>
      <c r="V5872" t="s">
        <v>54</v>
      </c>
      <c r="W5872" t="s">
        <v>41</v>
      </c>
      <c r="AA5872" s="9">
        <v>43710</v>
      </c>
      <c r="AB5872">
        <v>14</v>
      </c>
      <c r="AC5872">
        <f t="shared" si="455"/>
        <v>1088889.2749999999</v>
      </c>
      <c r="AD5872">
        <f t="shared" si="455"/>
        <v>174006.42199999999</v>
      </c>
      <c r="AE5872">
        <f t="shared" si="455"/>
        <v>373944.6594</v>
      </c>
      <c r="AF5872">
        <f t="shared" si="455"/>
        <v>0</v>
      </c>
      <c r="AG5872">
        <f t="shared" si="456"/>
        <v>547951.08140000002</v>
      </c>
    </row>
    <row r="5873" spans="1:33" x14ac:dyDescent="0.25">
      <c r="A5873">
        <v>5865</v>
      </c>
      <c r="B5873" s="10">
        <f t="shared" si="457"/>
        <v>1.1232162358936065E-4</v>
      </c>
      <c r="C5873" s="10">
        <f t="shared" si="458"/>
        <v>1.1335799597910426E-4</v>
      </c>
      <c r="R5873" s="9">
        <v>43710</v>
      </c>
      <c r="S5873">
        <v>15</v>
      </c>
      <c r="T5873">
        <v>3.8342007749999998</v>
      </c>
      <c r="U5873">
        <v>176672.3033</v>
      </c>
      <c r="V5873" t="s">
        <v>54</v>
      </c>
      <c r="W5873" t="s">
        <v>41</v>
      </c>
      <c r="AA5873" s="9">
        <v>43710</v>
      </c>
      <c r="AB5873">
        <v>15</v>
      </c>
      <c r="AC5873">
        <f t="shared" si="455"/>
        <v>1126388.5090000001</v>
      </c>
      <c r="AD5873">
        <f t="shared" si="455"/>
        <v>176672.3033</v>
      </c>
      <c r="AE5873">
        <f t="shared" si="455"/>
        <v>371244.57500000001</v>
      </c>
      <c r="AF5873">
        <f t="shared" si="455"/>
        <v>0</v>
      </c>
      <c r="AG5873">
        <f t="shared" si="456"/>
        <v>547916.87829999998</v>
      </c>
    </row>
    <row r="5874" spans="1:33" x14ac:dyDescent="0.25">
      <c r="A5874">
        <v>5866</v>
      </c>
      <c r="B5874" s="10">
        <f t="shared" si="457"/>
        <v>1.3117808021560792E-4</v>
      </c>
      <c r="C5874" s="10">
        <f t="shared" si="458"/>
        <v>1.1803342379385465E-4</v>
      </c>
      <c r="R5874" s="9">
        <v>43710</v>
      </c>
      <c r="S5874">
        <v>16</v>
      </c>
      <c r="T5874">
        <v>3.7767672839999999</v>
      </c>
      <c r="U5874">
        <v>174025.8829</v>
      </c>
      <c r="V5874" t="s">
        <v>54</v>
      </c>
      <c r="W5874" t="s">
        <v>41</v>
      </c>
      <c r="AA5874" s="9">
        <v>43710</v>
      </c>
      <c r="AB5874">
        <v>16</v>
      </c>
      <c r="AC5874">
        <f t="shared" si="455"/>
        <v>1138161.2</v>
      </c>
      <c r="AD5874">
        <f t="shared" si="455"/>
        <v>174025.8829</v>
      </c>
      <c r="AE5874">
        <f t="shared" si="455"/>
        <v>363510.9754</v>
      </c>
      <c r="AF5874">
        <f t="shared" si="455"/>
        <v>0</v>
      </c>
      <c r="AG5874">
        <f t="shared" si="456"/>
        <v>537536.85829999996</v>
      </c>
    </row>
    <row r="5875" spans="1:33" x14ac:dyDescent="0.25">
      <c r="A5875">
        <v>5867</v>
      </c>
      <c r="B5875" s="10">
        <f t="shared" si="457"/>
        <v>1.4902844553044478E-4</v>
      </c>
      <c r="C5875" s="10">
        <f t="shared" si="458"/>
        <v>1.2559200969798964E-4</v>
      </c>
      <c r="R5875" s="9">
        <v>43710</v>
      </c>
      <c r="S5875">
        <v>17</v>
      </c>
      <c r="T5875">
        <v>3.5285098069999998</v>
      </c>
      <c r="U5875">
        <v>162586.67490000001</v>
      </c>
      <c r="V5875" t="s">
        <v>54</v>
      </c>
      <c r="W5875" t="s">
        <v>41</v>
      </c>
      <c r="AA5875" s="9">
        <v>43710</v>
      </c>
      <c r="AB5875">
        <v>17</v>
      </c>
      <c r="AC5875">
        <f t="shared" si="455"/>
        <v>1087183.1810000001</v>
      </c>
      <c r="AD5875">
        <f t="shared" si="455"/>
        <v>162586.67490000001</v>
      </c>
      <c r="AE5875">
        <f t="shared" si="455"/>
        <v>341380.53340000001</v>
      </c>
      <c r="AF5875">
        <f t="shared" si="455"/>
        <v>0</v>
      </c>
      <c r="AG5875">
        <f t="shared" si="456"/>
        <v>503967.20830000006</v>
      </c>
    </row>
    <row r="5876" spans="1:33" x14ac:dyDescent="0.25">
      <c r="A5876">
        <v>5868</v>
      </c>
      <c r="B5876" s="10">
        <f t="shared" si="457"/>
        <v>1.6809584309627511E-4</v>
      </c>
      <c r="C5876" s="10">
        <f t="shared" si="458"/>
        <v>1.3093217831597779E-4</v>
      </c>
      <c r="R5876" s="9">
        <v>43710</v>
      </c>
      <c r="S5876">
        <v>18</v>
      </c>
      <c r="T5876">
        <v>3.4714404230000002</v>
      </c>
      <c r="U5876">
        <v>159957.0318</v>
      </c>
      <c r="V5876" t="s">
        <v>54</v>
      </c>
      <c r="W5876" t="s">
        <v>41</v>
      </c>
      <c r="AA5876" s="9">
        <v>43710</v>
      </c>
      <c r="AB5876">
        <v>18</v>
      </c>
      <c r="AC5876">
        <f t="shared" si="455"/>
        <v>1071879.629</v>
      </c>
      <c r="AD5876">
        <f t="shared" si="455"/>
        <v>159957.0318</v>
      </c>
      <c r="AE5876">
        <f t="shared" si="455"/>
        <v>328357.75300000003</v>
      </c>
      <c r="AF5876">
        <f t="shared" si="455"/>
        <v>0</v>
      </c>
      <c r="AG5876">
        <f t="shared" si="456"/>
        <v>488314.78480000002</v>
      </c>
    </row>
    <row r="5877" spans="1:33" x14ac:dyDescent="0.25">
      <c r="A5877">
        <v>5869</v>
      </c>
      <c r="B5877" s="10">
        <f t="shared" si="457"/>
        <v>1.8641601070704429E-4</v>
      </c>
      <c r="C5877" s="10">
        <f t="shared" si="458"/>
        <v>1.3345556001473195E-4</v>
      </c>
      <c r="R5877" s="9">
        <v>43710</v>
      </c>
      <c r="S5877">
        <v>19</v>
      </c>
      <c r="T5877">
        <v>3.3146899209999998</v>
      </c>
      <c r="U5877">
        <v>152734.28219999999</v>
      </c>
      <c r="V5877" t="s">
        <v>54</v>
      </c>
      <c r="W5877" t="s">
        <v>41</v>
      </c>
      <c r="AA5877" s="9">
        <v>43710</v>
      </c>
      <c r="AB5877">
        <v>19</v>
      </c>
      <c r="AC5877">
        <f t="shared" si="455"/>
        <v>1052126.061</v>
      </c>
      <c r="AD5877">
        <f t="shared" si="455"/>
        <v>152734.28219999999</v>
      </c>
      <c r="AE5877">
        <f t="shared" si="455"/>
        <v>316017.43979999999</v>
      </c>
      <c r="AF5877">
        <f t="shared" si="455"/>
        <v>0</v>
      </c>
      <c r="AG5877">
        <f t="shared" si="456"/>
        <v>468751.72199999995</v>
      </c>
    </row>
    <row r="5878" spans="1:33" x14ac:dyDescent="0.25">
      <c r="A5878">
        <v>5870</v>
      </c>
      <c r="B5878" s="10">
        <f t="shared" si="457"/>
        <v>1.9917310710368687E-4</v>
      </c>
      <c r="C5878" s="10">
        <f t="shared" si="458"/>
        <v>1.3451109359637943E-4</v>
      </c>
      <c r="R5878" s="9">
        <v>43710</v>
      </c>
      <c r="S5878">
        <v>20</v>
      </c>
      <c r="T5878">
        <v>3.2828738099999999</v>
      </c>
      <c r="U5878">
        <v>151268.25940000001</v>
      </c>
      <c r="V5878" t="s">
        <v>54</v>
      </c>
      <c r="W5878" t="s">
        <v>41</v>
      </c>
      <c r="AA5878" s="9">
        <v>43710</v>
      </c>
      <c r="AB5878">
        <v>20</v>
      </c>
      <c r="AC5878">
        <f t="shared" si="455"/>
        <v>987170.72970000003</v>
      </c>
      <c r="AD5878">
        <f t="shared" si="455"/>
        <v>151268.25940000001</v>
      </c>
      <c r="AE5878">
        <f t="shared" si="455"/>
        <v>304515.1777</v>
      </c>
      <c r="AF5878">
        <f t="shared" si="455"/>
        <v>0</v>
      </c>
      <c r="AG5878">
        <f t="shared" si="456"/>
        <v>455783.43709999998</v>
      </c>
    </row>
    <row r="5879" spans="1:33" x14ac:dyDescent="0.25">
      <c r="A5879">
        <v>5871</v>
      </c>
      <c r="B5879" s="10">
        <f t="shared" si="457"/>
        <v>2.0603224248252349E-4</v>
      </c>
      <c r="C5879" s="10">
        <f t="shared" si="458"/>
        <v>1.34502697415513E-4</v>
      </c>
      <c r="R5879" s="9">
        <v>43710</v>
      </c>
      <c r="S5879">
        <v>21</v>
      </c>
      <c r="T5879">
        <v>3.2579321719999998</v>
      </c>
      <c r="U5879">
        <v>150118.99859999999</v>
      </c>
      <c r="V5879" t="s">
        <v>54</v>
      </c>
      <c r="W5879" t="s">
        <v>41</v>
      </c>
      <c r="AA5879" s="9">
        <v>43710</v>
      </c>
      <c r="AB5879">
        <v>21</v>
      </c>
      <c r="AC5879">
        <f t="shared" si="455"/>
        <v>972578.86129999999</v>
      </c>
      <c r="AD5879">
        <f t="shared" si="455"/>
        <v>150118.99859999999</v>
      </c>
      <c r="AE5879">
        <f t="shared" si="455"/>
        <v>300919.21360000002</v>
      </c>
      <c r="AF5879">
        <f t="shared" si="455"/>
        <v>0</v>
      </c>
      <c r="AG5879">
        <f t="shared" si="456"/>
        <v>451038.21220000001</v>
      </c>
    </row>
    <row r="5880" spans="1:33" x14ac:dyDescent="0.25">
      <c r="A5880">
        <v>5872</v>
      </c>
      <c r="B5880" s="10">
        <f t="shared" si="457"/>
        <v>2.08185632638232E-4</v>
      </c>
      <c r="C5880" s="10">
        <f t="shared" si="458"/>
        <v>1.3195460892888208E-4</v>
      </c>
      <c r="R5880" s="9">
        <v>43710</v>
      </c>
      <c r="S5880">
        <v>22</v>
      </c>
      <c r="T5880">
        <v>3.0170393209999999</v>
      </c>
      <c r="U5880">
        <v>139019.1378</v>
      </c>
      <c r="V5880" t="s">
        <v>54</v>
      </c>
      <c r="W5880" t="s">
        <v>41</v>
      </c>
      <c r="AA5880" s="9">
        <v>43710</v>
      </c>
      <c r="AB5880">
        <v>22</v>
      </c>
      <c r="AC5880">
        <f t="shared" si="455"/>
        <v>876009.76119999995</v>
      </c>
      <c r="AD5880">
        <f t="shared" si="455"/>
        <v>139019.1378</v>
      </c>
      <c r="AE5880">
        <f t="shared" si="455"/>
        <v>285085.77649999998</v>
      </c>
      <c r="AF5880">
        <f t="shared" si="455"/>
        <v>0</v>
      </c>
      <c r="AG5880">
        <f t="shared" si="456"/>
        <v>424104.91429999995</v>
      </c>
    </row>
    <row r="5881" spans="1:33" x14ac:dyDescent="0.25">
      <c r="A5881">
        <v>5873</v>
      </c>
      <c r="B5881" s="10">
        <f t="shared" si="457"/>
        <v>1.9886103860343378E-4</v>
      </c>
      <c r="C5881" s="10">
        <f t="shared" si="458"/>
        <v>1.2371392744028875E-4</v>
      </c>
      <c r="R5881" s="9">
        <v>43710</v>
      </c>
      <c r="S5881">
        <v>23</v>
      </c>
      <c r="T5881">
        <v>2.8674746930000001</v>
      </c>
      <c r="U5881">
        <v>132127.49890000001</v>
      </c>
      <c r="V5881" t="s">
        <v>54</v>
      </c>
      <c r="W5881" t="s">
        <v>41</v>
      </c>
      <c r="AA5881" s="9">
        <v>43710</v>
      </c>
      <c r="AB5881">
        <v>23</v>
      </c>
      <c r="AC5881">
        <f t="shared" si="455"/>
        <v>801147.27830000001</v>
      </c>
      <c r="AD5881">
        <f t="shared" si="455"/>
        <v>132127.49890000001</v>
      </c>
      <c r="AE5881">
        <f t="shared" si="455"/>
        <v>266333.05609999999</v>
      </c>
      <c r="AF5881">
        <f t="shared" si="455"/>
        <v>0</v>
      </c>
      <c r="AG5881">
        <f t="shared" si="456"/>
        <v>398460.55499999999</v>
      </c>
    </row>
    <row r="5882" spans="1:33" x14ac:dyDescent="0.25">
      <c r="A5882">
        <v>5874</v>
      </c>
      <c r="B5882" s="10">
        <f t="shared" si="457"/>
        <v>1.9606180449254325E-4</v>
      </c>
      <c r="C5882" s="10">
        <f t="shared" si="458"/>
        <v>1.1987156874461947E-4</v>
      </c>
      <c r="R5882" s="9">
        <v>43710</v>
      </c>
      <c r="S5882">
        <v>24</v>
      </c>
      <c r="T5882">
        <v>2.7477110169999999</v>
      </c>
      <c r="U5882">
        <v>126609.0282</v>
      </c>
      <c r="V5882" t="s">
        <v>54</v>
      </c>
      <c r="W5882" t="s">
        <v>41</v>
      </c>
      <c r="AA5882" s="9">
        <v>43710</v>
      </c>
      <c r="AB5882">
        <v>24</v>
      </c>
      <c r="AC5882">
        <f t="shared" si="455"/>
        <v>715381.61589999998</v>
      </c>
      <c r="AD5882">
        <f t="shared" si="455"/>
        <v>126609.0282</v>
      </c>
      <c r="AE5882">
        <f t="shared" si="455"/>
        <v>255165.99660000001</v>
      </c>
      <c r="AF5882">
        <f t="shared" si="455"/>
        <v>0</v>
      </c>
      <c r="AG5882">
        <f t="shared" si="456"/>
        <v>381775.02480000001</v>
      </c>
    </row>
    <row r="5883" spans="1:33" x14ac:dyDescent="0.25">
      <c r="A5883">
        <v>5875</v>
      </c>
      <c r="B5883" s="10">
        <f t="shared" si="457"/>
        <v>1.9244860009676667E-4</v>
      </c>
      <c r="C5883" s="10">
        <f t="shared" si="458"/>
        <v>1.1506922587014356E-4</v>
      </c>
      <c r="R5883" s="9">
        <v>43711</v>
      </c>
      <c r="S5883">
        <v>1</v>
      </c>
      <c r="T5883">
        <v>2.6276442059999998</v>
      </c>
      <c r="U5883">
        <v>121076.5897</v>
      </c>
      <c r="V5883" t="s">
        <v>54</v>
      </c>
      <c r="W5883" t="s">
        <v>41</v>
      </c>
      <c r="AA5883" s="9">
        <v>43711</v>
      </c>
      <c r="AB5883">
        <v>1</v>
      </c>
      <c r="AC5883">
        <f t="shared" si="455"/>
        <v>645433.81200000003</v>
      </c>
      <c r="AD5883">
        <f t="shared" si="455"/>
        <v>121076.5897</v>
      </c>
      <c r="AE5883">
        <f t="shared" si="455"/>
        <v>250712.32939999999</v>
      </c>
      <c r="AF5883">
        <f t="shared" si="455"/>
        <v>0</v>
      </c>
      <c r="AG5883">
        <f t="shared" si="456"/>
        <v>371788.9191</v>
      </c>
    </row>
    <row r="5884" spans="1:33" x14ac:dyDescent="0.25">
      <c r="A5884">
        <v>5876</v>
      </c>
      <c r="B5884" s="10">
        <f t="shared" si="457"/>
        <v>1.8056735977692759E-4</v>
      </c>
      <c r="C5884" s="10">
        <f t="shared" si="458"/>
        <v>1.1188576982236723E-4</v>
      </c>
      <c r="R5884" s="9">
        <v>43711</v>
      </c>
      <c r="S5884">
        <v>2</v>
      </c>
      <c r="T5884">
        <v>2.5438460100000002</v>
      </c>
      <c r="U5884">
        <v>117215.3365</v>
      </c>
      <c r="V5884" t="s">
        <v>54</v>
      </c>
      <c r="W5884" t="s">
        <v>41</v>
      </c>
      <c r="AA5884" s="9">
        <v>43711</v>
      </c>
      <c r="AB5884">
        <v>2</v>
      </c>
      <c r="AC5884">
        <f t="shared" si="455"/>
        <v>580871.01390000002</v>
      </c>
      <c r="AD5884">
        <f t="shared" si="455"/>
        <v>117215.3365</v>
      </c>
      <c r="AE5884">
        <f t="shared" si="455"/>
        <v>246299.12090000001</v>
      </c>
      <c r="AF5884">
        <f t="shared" si="455"/>
        <v>0</v>
      </c>
      <c r="AG5884">
        <f t="shared" si="456"/>
        <v>363514.45740000001</v>
      </c>
    </row>
    <row r="5885" spans="1:33" x14ac:dyDescent="0.25">
      <c r="A5885">
        <v>5877</v>
      </c>
      <c r="B5885" s="10">
        <f t="shared" si="457"/>
        <v>1.7789830256936522E-4</v>
      </c>
      <c r="C5885" s="10">
        <f t="shared" si="458"/>
        <v>1.1072091147583571E-4</v>
      </c>
      <c r="R5885" s="9">
        <v>43711</v>
      </c>
      <c r="S5885">
        <v>3</v>
      </c>
      <c r="T5885">
        <v>2.5274677849999998</v>
      </c>
      <c r="U5885">
        <v>116460.6606</v>
      </c>
      <c r="V5885" t="s">
        <v>54</v>
      </c>
      <c r="W5885" t="s">
        <v>41</v>
      </c>
      <c r="AA5885" s="9">
        <v>43711</v>
      </c>
      <c r="AB5885">
        <v>3</v>
      </c>
      <c r="AC5885">
        <f t="shared" si="455"/>
        <v>538889.77009999997</v>
      </c>
      <c r="AD5885">
        <f t="shared" si="455"/>
        <v>116460.6606</v>
      </c>
      <c r="AE5885">
        <f t="shared" si="455"/>
        <v>245168.43580000001</v>
      </c>
      <c r="AF5885">
        <f t="shared" si="455"/>
        <v>0</v>
      </c>
      <c r="AG5885">
        <f t="shared" si="456"/>
        <v>361629.09640000004</v>
      </c>
    </row>
    <row r="5886" spans="1:33" x14ac:dyDescent="0.25">
      <c r="A5886">
        <v>5878</v>
      </c>
      <c r="B5886" s="10">
        <f t="shared" si="457"/>
        <v>1.6023446092933808E-4</v>
      </c>
      <c r="C5886" s="10">
        <f t="shared" si="458"/>
        <v>1.0410932245327213E-4</v>
      </c>
      <c r="R5886" s="9">
        <v>43711</v>
      </c>
      <c r="S5886">
        <v>4</v>
      </c>
      <c r="T5886">
        <v>2.5003738329999998</v>
      </c>
      <c r="U5886">
        <v>115212.2255</v>
      </c>
      <c r="V5886" t="s">
        <v>54</v>
      </c>
      <c r="W5886" t="s">
        <v>41</v>
      </c>
      <c r="AA5886" s="9">
        <v>43711</v>
      </c>
      <c r="AB5886">
        <v>4</v>
      </c>
      <c r="AC5886">
        <f t="shared" si="455"/>
        <v>515742.07699999999</v>
      </c>
      <c r="AD5886">
        <f t="shared" si="455"/>
        <v>115212.2255</v>
      </c>
      <c r="AE5886">
        <f t="shared" si="455"/>
        <v>242528.698</v>
      </c>
      <c r="AF5886">
        <f t="shared" si="455"/>
        <v>0</v>
      </c>
      <c r="AG5886">
        <f t="shared" si="456"/>
        <v>357740.92350000003</v>
      </c>
    </row>
    <row r="5887" spans="1:33" x14ac:dyDescent="0.25">
      <c r="A5887">
        <v>5879</v>
      </c>
      <c r="B5887" s="10">
        <f t="shared" si="457"/>
        <v>1.4654106375202672E-4</v>
      </c>
      <c r="C5887" s="10">
        <f t="shared" si="458"/>
        <v>9.7814142224394353E-5</v>
      </c>
      <c r="R5887" s="9">
        <v>43711</v>
      </c>
      <c r="S5887">
        <v>5</v>
      </c>
      <c r="T5887">
        <v>2.4999671000000001</v>
      </c>
      <c r="U5887">
        <v>115193.484</v>
      </c>
      <c r="V5887" t="s">
        <v>54</v>
      </c>
      <c r="W5887" t="s">
        <v>41</v>
      </c>
      <c r="AA5887" s="9">
        <v>43711</v>
      </c>
      <c r="AB5887">
        <v>5</v>
      </c>
      <c r="AC5887">
        <f t="shared" si="455"/>
        <v>489867.53460000001</v>
      </c>
      <c r="AD5887">
        <f t="shared" si="455"/>
        <v>115193.484</v>
      </c>
      <c r="AE5887">
        <f t="shared" si="455"/>
        <v>251864.5969</v>
      </c>
      <c r="AF5887">
        <f t="shared" si="455"/>
        <v>0</v>
      </c>
      <c r="AG5887">
        <f t="shared" si="456"/>
        <v>367058.0809</v>
      </c>
    </row>
    <row r="5888" spans="1:33" x14ac:dyDescent="0.25">
      <c r="A5888">
        <v>5880</v>
      </c>
      <c r="B5888" s="10">
        <f t="shared" si="457"/>
        <v>1.3085332225690191E-4</v>
      </c>
      <c r="C5888" s="10">
        <f t="shared" si="458"/>
        <v>9.3718176378861101E-5</v>
      </c>
      <c r="R5888" s="9">
        <v>43711</v>
      </c>
      <c r="S5888">
        <v>6</v>
      </c>
      <c r="T5888">
        <v>2.5013457840000002</v>
      </c>
      <c r="U5888">
        <v>115257.011</v>
      </c>
      <c r="V5888" t="s">
        <v>54</v>
      </c>
      <c r="W5888" t="s">
        <v>41</v>
      </c>
      <c r="AA5888" s="9">
        <v>43711</v>
      </c>
      <c r="AB5888">
        <v>6</v>
      </c>
      <c r="AC5888">
        <f t="shared" si="455"/>
        <v>476026.52350000001</v>
      </c>
      <c r="AD5888">
        <f t="shared" si="455"/>
        <v>115257.011</v>
      </c>
      <c r="AE5888">
        <f t="shared" si="455"/>
        <v>286888.37949999998</v>
      </c>
      <c r="AF5888">
        <f t="shared" si="455"/>
        <v>0</v>
      </c>
      <c r="AG5888">
        <f t="shared" si="456"/>
        <v>402145.39049999998</v>
      </c>
    </row>
    <row r="5889" spans="1:33" x14ac:dyDescent="0.25">
      <c r="A5889">
        <v>5881</v>
      </c>
      <c r="B5889" s="10">
        <f t="shared" si="457"/>
        <v>1.1805888873854223E-4</v>
      </c>
      <c r="C5889" s="10">
        <f t="shared" si="458"/>
        <v>9.1266786019261672E-5</v>
      </c>
      <c r="R5889" s="9">
        <v>43711</v>
      </c>
      <c r="S5889">
        <v>7</v>
      </c>
      <c r="T5889">
        <v>2.798189598</v>
      </c>
      <c r="U5889">
        <v>128934.9803</v>
      </c>
      <c r="V5889" t="s">
        <v>54</v>
      </c>
      <c r="W5889" t="s">
        <v>41</v>
      </c>
      <c r="AA5889" s="9">
        <v>43711</v>
      </c>
      <c r="AB5889">
        <v>7</v>
      </c>
      <c r="AC5889">
        <f t="shared" si="455"/>
        <v>491199.39679999999</v>
      </c>
      <c r="AD5889">
        <f t="shared" si="455"/>
        <v>128934.9803</v>
      </c>
      <c r="AE5889">
        <f t="shared" si="455"/>
        <v>321750.70679999999</v>
      </c>
      <c r="AF5889">
        <f t="shared" si="455"/>
        <v>0</v>
      </c>
      <c r="AG5889">
        <f t="shared" si="456"/>
        <v>450685.68709999998</v>
      </c>
    </row>
    <row r="5890" spans="1:33" x14ac:dyDescent="0.25">
      <c r="A5890">
        <v>5882</v>
      </c>
      <c r="B5890" s="10">
        <f t="shared" si="457"/>
        <v>1.0624944824158719E-4</v>
      </c>
      <c r="C5890" s="10">
        <f t="shared" si="458"/>
        <v>8.9235570222872239E-5</v>
      </c>
      <c r="R5890" s="9">
        <v>43711</v>
      </c>
      <c r="S5890">
        <v>8</v>
      </c>
      <c r="T5890">
        <v>2.960875133</v>
      </c>
      <c r="U5890">
        <v>136431.20439999999</v>
      </c>
      <c r="V5890" t="s">
        <v>54</v>
      </c>
      <c r="W5890" t="s">
        <v>41</v>
      </c>
      <c r="AA5890" s="9">
        <v>43711</v>
      </c>
      <c r="AB5890">
        <v>8</v>
      </c>
      <c r="AC5890">
        <f t="shared" si="455"/>
        <v>510503.36050000001</v>
      </c>
      <c r="AD5890">
        <f t="shared" si="455"/>
        <v>136431.20439999999</v>
      </c>
      <c r="AE5890">
        <f t="shared" si="455"/>
        <v>340545.53509999998</v>
      </c>
      <c r="AF5890">
        <f t="shared" si="455"/>
        <v>0</v>
      </c>
      <c r="AG5890">
        <f t="shared" si="456"/>
        <v>476976.73949999997</v>
      </c>
    </row>
    <row r="5891" spans="1:33" x14ac:dyDescent="0.25">
      <c r="A5891">
        <v>5883</v>
      </c>
      <c r="B5891" s="10">
        <f t="shared" si="457"/>
        <v>9.8570490463512455E-5</v>
      </c>
      <c r="C5891" s="10">
        <f t="shared" si="458"/>
        <v>8.8772751590803818E-5</v>
      </c>
      <c r="R5891" s="9">
        <v>43711</v>
      </c>
      <c r="S5891">
        <v>9</v>
      </c>
      <c r="T5891">
        <v>3.2241368590000001</v>
      </c>
      <c r="U5891">
        <v>148561.7782</v>
      </c>
      <c r="V5891" t="s">
        <v>54</v>
      </c>
      <c r="W5891" t="s">
        <v>41</v>
      </c>
      <c r="AA5891" s="9">
        <v>43711</v>
      </c>
      <c r="AB5891">
        <v>9</v>
      </c>
      <c r="AC5891">
        <f t="shared" si="455"/>
        <v>574284.6899</v>
      </c>
      <c r="AD5891">
        <f t="shared" si="455"/>
        <v>148561.7782</v>
      </c>
      <c r="AE5891">
        <f t="shared" si="455"/>
        <v>352904.03</v>
      </c>
      <c r="AF5891">
        <f t="shared" ref="AD5891:AF5954" si="459">SUMIFS($U:$U,$R:$R,$AA5891,$S:$S,$AB5891,$W:$W,AF$2)</f>
        <v>0</v>
      </c>
      <c r="AG5891">
        <f t="shared" si="456"/>
        <v>501465.80820000003</v>
      </c>
    </row>
    <row r="5892" spans="1:33" x14ac:dyDescent="0.25">
      <c r="A5892">
        <v>5884</v>
      </c>
      <c r="B5892" s="10">
        <f t="shared" si="457"/>
        <v>9.4336453024756745E-5</v>
      </c>
      <c r="C5892" s="10">
        <f t="shared" si="458"/>
        <v>8.7818282466416744E-5</v>
      </c>
      <c r="R5892" s="9">
        <v>43711</v>
      </c>
      <c r="S5892">
        <v>10</v>
      </c>
      <c r="T5892">
        <v>3.676964006</v>
      </c>
      <c r="U5892">
        <v>169427.14749999999</v>
      </c>
      <c r="V5892" t="s">
        <v>54</v>
      </c>
      <c r="W5892" t="s">
        <v>41</v>
      </c>
      <c r="AA5892" s="9">
        <v>43711</v>
      </c>
      <c r="AB5892">
        <v>10</v>
      </c>
      <c r="AC5892">
        <f t="shared" ref="AC5892:AC5923" si="460">SUMIFS($U:$U,$R:$R,$AA5892,$S:$S,$AB5892,$W:$W,AC$2)</f>
        <v>673471.29099999997</v>
      </c>
      <c r="AD5892">
        <f t="shared" si="459"/>
        <v>169427.14749999999</v>
      </c>
      <c r="AE5892">
        <f t="shared" si="459"/>
        <v>370424.70240000001</v>
      </c>
      <c r="AF5892">
        <f t="shared" si="459"/>
        <v>0</v>
      </c>
      <c r="AG5892">
        <f t="shared" ref="AG5892:AG5955" si="461">SUM(AD5892:AF5892)</f>
        <v>539851.84990000003</v>
      </c>
    </row>
    <row r="5893" spans="1:33" x14ac:dyDescent="0.25">
      <c r="A5893">
        <v>5885</v>
      </c>
      <c r="B5893" s="10">
        <f t="shared" si="457"/>
        <v>8.960363663743941E-5</v>
      </c>
      <c r="C5893" s="10">
        <f t="shared" si="458"/>
        <v>9.0105459321477505E-5</v>
      </c>
      <c r="R5893" s="9">
        <v>43711</v>
      </c>
      <c r="S5893">
        <v>11</v>
      </c>
      <c r="T5893">
        <v>3.9948218440000001</v>
      </c>
      <c r="U5893">
        <v>184073.40090000001</v>
      </c>
      <c r="V5893" t="s">
        <v>54</v>
      </c>
      <c r="W5893" t="s">
        <v>41</v>
      </c>
      <c r="AA5893" s="9">
        <v>43711</v>
      </c>
      <c r="AB5893">
        <v>11</v>
      </c>
      <c r="AC5893">
        <f t="shared" si="460"/>
        <v>773734.45349999995</v>
      </c>
      <c r="AD5893">
        <f t="shared" si="459"/>
        <v>184073.40090000001</v>
      </c>
      <c r="AE5893">
        <f t="shared" si="459"/>
        <v>385232.35470000003</v>
      </c>
      <c r="AF5893">
        <f t="shared" si="459"/>
        <v>0</v>
      </c>
      <c r="AG5893">
        <f t="shared" si="461"/>
        <v>569305.75560000003</v>
      </c>
    </row>
    <row r="5894" spans="1:33" x14ac:dyDescent="0.25">
      <c r="A5894">
        <v>5886</v>
      </c>
      <c r="B5894" s="10">
        <f t="shared" si="457"/>
        <v>8.7071921751879895E-5</v>
      </c>
      <c r="C5894" s="10">
        <f t="shared" si="458"/>
        <v>9.8718696060772198E-5</v>
      </c>
      <c r="R5894" s="9">
        <v>43711</v>
      </c>
      <c r="S5894">
        <v>12</v>
      </c>
      <c r="T5894">
        <v>4.1659285979999998</v>
      </c>
      <c r="U5894">
        <v>191957.65789999999</v>
      </c>
      <c r="V5894" t="s">
        <v>54</v>
      </c>
      <c r="W5894" t="s">
        <v>41</v>
      </c>
      <c r="AA5894" s="9">
        <v>43711</v>
      </c>
      <c r="AB5894">
        <v>12</v>
      </c>
      <c r="AC5894">
        <f t="shared" si="460"/>
        <v>859105.18610000005</v>
      </c>
      <c r="AD5894">
        <f t="shared" si="459"/>
        <v>191957.65789999999</v>
      </c>
      <c r="AE5894">
        <f t="shared" si="459"/>
        <v>385991.8602</v>
      </c>
      <c r="AF5894">
        <f t="shared" si="459"/>
        <v>0</v>
      </c>
      <c r="AG5894">
        <f t="shared" si="461"/>
        <v>577949.51809999999</v>
      </c>
    </row>
    <row r="5895" spans="1:33" x14ac:dyDescent="0.25">
      <c r="A5895">
        <v>5887</v>
      </c>
      <c r="B5895" s="10">
        <f t="shared" si="457"/>
        <v>8.9847252897327682E-5</v>
      </c>
      <c r="C5895" s="10">
        <f t="shared" si="458"/>
        <v>1.106343735743135E-4</v>
      </c>
      <c r="R5895" s="9">
        <v>43711</v>
      </c>
      <c r="S5895">
        <v>13</v>
      </c>
      <c r="T5895">
        <v>4.2968910249999999</v>
      </c>
      <c r="U5895">
        <v>197992.1447</v>
      </c>
      <c r="V5895" t="s">
        <v>54</v>
      </c>
      <c r="W5895" t="s">
        <v>41</v>
      </c>
      <c r="AA5895" s="9">
        <v>43711</v>
      </c>
      <c r="AB5895">
        <v>13</v>
      </c>
      <c r="AC5895">
        <f t="shared" si="460"/>
        <v>922188.2365</v>
      </c>
      <c r="AD5895">
        <f t="shared" si="459"/>
        <v>197992.1447</v>
      </c>
      <c r="AE5895">
        <f t="shared" si="459"/>
        <v>388430.8186</v>
      </c>
      <c r="AF5895">
        <f t="shared" si="459"/>
        <v>0</v>
      </c>
      <c r="AG5895">
        <f t="shared" si="461"/>
        <v>586422.96329999994</v>
      </c>
    </row>
    <row r="5896" spans="1:33" x14ac:dyDescent="0.25">
      <c r="A5896">
        <v>5888</v>
      </c>
      <c r="B5896" s="10">
        <f t="shared" si="457"/>
        <v>9.3378218366287589E-5</v>
      </c>
      <c r="C5896" s="10">
        <f t="shared" si="458"/>
        <v>1.1708830409871034E-4</v>
      </c>
      <c r="R5896" s="9">
        <v>43711</v>
      </c>
      <c r="S5896">
        <v>14</v>
      </c>
      <c r="T5896">
        <v>4.3286937840000004</v>
      </c>
      <c r="U5896">
        <v>199457.55220000001</v>
      </c>
      <c r="V5896" t="s">
        <v>54</v>
      </c>
      <c r="W5896" t="s">
        <v>41</v>
      </c>
      <c r="AA5896" s="9">
        <v>43711</v>
      </c>
      <c r="AB5896">
        <v>14</v>
      </c>
      <c r="AC5896">
        <f t="shared" si="460"/>
        <v>958557.09089999995</v>
      </c>
      <c r="AD5896">
        <f t="shared" si="459"/>
        <v>199457.55220000001</v>
      </c>
      <c r="AE5896">
        <f t="shared" si="459"/>
        <v>380218.88860000001</v>
      </c>
      <c r="AF5896">
        <f t="shared" si="459"/>
        <v>0</v>
      </c>
      <c r="AG5896">
        <f t="shared" si="461"/>
        <v>579676.44079999998</v>
      </c>
    </row>
    <row r="5897" spans="1:33" x14ac:dyDescent="0.25">
      <c r="A5897">
        <v>5889</v>
      </c>
      <c r="B5897" s="10">
        <f t="shared" si="457"/>
        <v>1.0504471728721941E-4</v>
      </c>
      <c r="C5897" s="10">
        <f t="shared" si="458"/>
        <v>1.2309988346009723E-4</v>
      </c>
      <c r="R5897" s="9">
        <v>43711</v>
      </c>
      <c r="S5897">
        <v>15</v>
      </c>
      <c r="T5897">
        <v>4.3122957069999996</v>
      </c>
      <c r="U5897">
        <v>198701.96160000001</v>
      </c>
      <c r="V5897" t="s">
        <v>54</v>
      </c>
      <c r="W5897" t="s">
        <v>41</v>
      </c>
      <c r="AA5897" s="9">
        <v>43711</v>
      </c>
      <c r="AB5897">
        <v>15</v>
      </c>
      <c r="AC5897">
        <f t="shared" si="460"/>
        <v>1010175.316</v>
      </c>
      <c r="AD5897">
        <f t="shared" si="459"/>
        <v>198701.96160000001</v>
      </c>
      <c r="AE5897">
        <f t="shared" si="459"/>
        <v>377240.89669999998</v>
      </c>
      <c r="AF5897">
        <f t="shared" si="459"/>
        <v>0</v>
      </c>
      <c r="AG5897">
        <f t="shared" si="461"/>
        <v>575942.85829999996</v>
      </c>
    </row>
    <row r="5898" spans="1:33" x14ac:dyDescent="0.25">
      <c r="A5898">
        <v>5890</v>
      </c>
      <c r="B5898" s="10">
        <f t="shared" ref="B5898:B5961" si="462">AC5892/$AC$1</f>
        <v>1.231873365394303E-4</v>
      </c>
      <c r="C5898" s="10">
        <f t="shared" ref="C5898:C5961" si="463">AG5892/$AG$1</f>
        <v>1.3252289332935603E-4</v>
      </c>
      <c r="R5898" s="9">
        <v>43711</v>
      </c>
      <c r="S5898">
        <v>16</v>
      </c>
      <c r="T5898">
        <v>4.2118465069999997</v>
      </c>
      <c r="U5898">
        <v>194073.4633</v>
      </c>
      <c r="V5898" t="s">
        <v>54</v>
      </c>
      <c r="W5898" t="s">
        <v>41</v>
      </c>
      <c r="AA5898" s="9">
        <v>43711</v>
      </c>
      <c r="AB5898">
        <v>16</v>
      </c>
      <c r="AC5898">
        <f t="shared" si="460"/>
        <v>1054791.8049999999</v>
      </c>
      <c r="AD5898">
        <f t="shared" si="459"/>
        <v>194073.4633</v>
      </c>
      <c r="AE5898">
        <f t="shared" si="459"/>
        <v>365867.7648</v>
      </c>
      <c r="AF5898">
        <f t="shared" si="459"/>
        <v>0</v>
      </c>
      <c r="AG5898">
        <f t="shared" si="461"/>
        <v>559941.22809999995</v>
      </c>
    </row>
    <row r="5899" spans="1:33" x14ac:dyDescent="0.25">
      <c r="A5899">
        <v>5891</v>
      </c>
      <c r="B5899" s="10">
        <f t="shared" si="462"/>
        <v>1.4152687395765573E-4</v>
      </c>
      <c r="C5899" s="10">
        <f t="shared" si="463"/>
        <v>1.3975324144048512E-4</v>
      </c>
      <c r="R5899" s="9">
        <v>43711</v>
      </c>
      <c r="S5899">
        <v>17</v>
      </c>
      <c r="T5899">
        <v>4.0415468270000003</v>
      </c>
      <c r="U5899">
        <v>186226.3947</v>
      </c>
      <c r="V5899" t="s">
        <v>54</v>
      </c>
      <c r="W5899" t="s">
        <v>41</v>
      </c>
      <c r="AA5899" s="9">
        <v>43711</v>
      </c>
      <c r="AB5899">
        <v>17</v>
      </c>
      <c r="AC5899">
        <f t="shared" si="460"/>
        <v>1097701.7420000001</v>
      </c>
      <c r="AD5899">
        <f t="shared" si="459"/>
        <v>186226.3947</v>
      </c>
      <c r="AE5899">
        <f t="shared" si="459"/>
        <v>352428.98749999999</v>
      </c>
      <c r="AF5899">
        <f t="shared" si="459"/>
        <v>0</v>
      </c>
      <c r="AG5899">
        <f t="shared" si="461"/>
        <v>538655.38219999999</v>
      </c>
    </row>
    <row r="5900" spans="1:33" x14ac:dyDescent="0.25">
      <c r="A5900">
        <v>5892</v>
      </c>
      <c r="B5900" s="10">
        <f t="shared" si="462"/>
        <v>1.5714237725817271E-4</v>
      </c>
      <c r="C5900" s="10">
        <f t="shared" si="463"/>
        <v>1.4187511323913499E-4</v>
      </c>
      <c r="R5900" s="9">
        <v>43711</v>
      </c>
      <c r="S5900">
        <v>18</v>
      </c>
      <c r="T5900">
        <v>3.7645295650000001</v>
      </c>
      <c r="U5900">
        <v>173461.9933</v>
      </c>
      <c r="V5900" t="s">
        <v>54</v>
      </c>
      <c r="W5900" t="s">
        <v>41</v>
      </c>
      <c r="AA5900" s="9">
        <v>43711</v>
      </c>
      <c r="AB5900">
        <v>18</v>
      </c>
      <c r="AC5900">
        <f t="shared" si="460"/>
        <v>1122301.97</v>
      </c>
      <c r="AD5900">
        <f t="shared" si="459"/>
        <v>173461.9933</v>
      </c>
      <c r="AE5900">
        <f t="shared" si="459"/>
        <v>340482.45110000001</v>
      </c>
      <c r="AF5900">
        <f t="shared" si="459"/>
        <v>0</v>
      </c>
      <c r="AG5900">
        <f t="shared" si="461"/>
        <v>513944.44440000004</v>
      </c>
    </row>
    <row r="5901" spans="1:33" x14ac:dyDescent="0.25">
      <c r="A5901">
        <v>5893</v>
      </c>
      <c r="B5901" s="10">
        <f t="shared" si="462"/>
        <v>1.6868115116495626E-4</v>
      </c>
      <c r="C5901" s="10">
        <f t="shared" si="463"/>
        <v>1.4395517552766795E-4</v>
      </c>
      <c r="R5901" s="9">
        <v>43711</v>
      </c>
      <c r="S5901">
        <v>19</v>
      </c>
      <c r="T5901">
        <v>3.4207959880000001</v>
      </c>
      <c r="U5901">
        <v>157623.4375</v>
      </c>
      <c r="V5901" t="s">
        <v>54</v>
      </c>
      <c r="W5901" t="s">
        <v>41</v>
      </c>
      <c r="AA5901" s="9">
        <v>43711</v>
      </c>
      <c r="AB5901">
        <v>19</v>
      </c>
      <c r="AC5901">
        <f t="shared" si="460"/>
        <v>1110761.4140000001</v>
      </c>
      <c r="AD5901">
        <f t="shared" si="459"/>
        <v>157623.4375</v>
      </c>
      <c r="AE5901">
        <f t="shared" si="459"/>
        <v>316737.17560000002</v>
      </c>
      <c r="AF5901">
        <f t="shared" si="459"/>
        <v>0</v>
      </c>
      <c r="AG5901">
        <f t="shared" si="461"/>
        <v>474360.61310000002</v>
      </c>
    </row>
    <row r="5902" spans="1:33" x14ac:dyDescent="0.25">
      <c r="A5902">
        <v>5894</v>
      </c>
      <c r="B5902" s="10">
        <f t="shared" si="462"/>
        <v>1.7533352427483888E-4</v>
      </c>
      <c r="C5902" s="10">
        <f t="shared" si="463"/>
        <v>1.422990384193535E-4</v>
      </c>
      <c r="R5902" s="9">
        <v>43711</v>
      </c>
      <c r="S5902">
        <v>20</v>
      </c>
      <c r="T5902">
        <v>3.3404859519999999</v>
      </c>
      <c r="U5902">
        <v>153922.9117</v>
      </c>
      <c r="V5902" t="s">
        <v>54</v>
      </c>
      <c r="W5902" t="s">
        <v>41</v>
      </c>
      <c r="AA5902" s="9">
        <v>43711</v>
      </c>
      <c r="AB5902">
        <v>20</v>
      </c>
      <c r="AC5902">
        <f t="shared" si="460"/>
        <v>1065599.649</v>
      </c>
      <c r="AD5902">
        <f t="shared" si="459"/>
        <v>153922.9117</v>
      </c>
      <c r="AE5902">
        <f t="shared" si="459"/>
        <v>302744.37660000002</v>
      </c>
      <c r="AF5902">
        <f t="shared" si="459"/>
        <v>0</v>
      </c>
      <c r="AG5902">
        <f t="shared" si="461"/>
        <v>456667.28830000001</v>
      </c>
    </row>
    <row r="5903" spans="1:33" x14ac:dyDescent="0.25">
      <c r="A5903">
        <v>5895</v>
      </c>
      <c r="B5903" s="10">
        <f t="shared" si="462"/>
        <v>1.8477522097659448E-4</v>
      </c>
      <c r="C5903" s="10">
        <f t="shared" si="463"/>
        <v>1.4138251816388803E-4</v>
      </c>
      <c r="R5903" s="9">
        <v>43711</v>
      </c>
      <c r="S5903">
        <v>21</v>
      </c>
      <c r="T5903">
        <v>3.3600963570000002</v>
      </c>
      <c r="U5903">
        <v>154826.51990000001</v>
      </c>
      <c r="V5903" t="s">
        <v>54</v>
      </c>
      <c r="W5903" t="s">
        <v>41</v>
      </c>
      <c r="AA5903" s="9">
        <v>43711</v>
      </c>
      <c r="AB5903">
        <v>21</v>
      </c>
      <c r="AC5903">
        <f t="shared" si="460"/>
        <v>1032110.223</v>
      </c>
      <c r="AD5903">
        <f t="shared" si="459"/>
        <v>154826.51990000001</v>
      </c>
      <c r="AE5903">
        <f t="shared" si="459"/>
        <v>297172.70789999998</v>
      </c>
      <c r="AF5903">
        <f t="shared" si="459"/>
        <v>0</v>
      </c>
      <c r="AG5903">
        <f t="shared" si="461"/>
        <v>451999.22779999999</v>
      </c>
    </row>
    <row r="5904" spans="1:33" x14ac:dyDescent="0.25">
      <c r="A5904">
        <v>5896</v>
      </c>
      <c r="B5904" s="10">
        <f t="shared" si="462"/>
        <v>1.9293620202968405E-4</v>
      </c>
      <c r="C5904" s="10">
        <f t="shared" si="463"/>
        <v>1.3745443616790484E-4</v>
      </c>
      <c r="R5904" s="9">
        <v>43711</v>
      </c>
      <c r="S5904">
        <v>22</v>
      </c>
      <c r="T5904">
        <v>3.122867507</v>
      </c>
      <c r="U5904">
        <v>143895.489</v>
      </c>
      <c r="V5904" t="s">
        <v>54</v>
      </c>
      <c r="W5904" t="s">
        <v>41</v>
      </c>
      <c r="AA5904" s="9">
        <v>43711</v>
      </c>
      <c r="AB5904">
        <v>22</v>
      </c>
      <c r="AC5904">
        <f t="shared" si="460"/>
        <v>961114.65650000004</v>
      </c>
      <c r="AD5904">
        <f t="shared" si="459"/>
        <v>143895.489</v>
      </c>
      <c r="AE5904">
        <f t="shared" si="459"/>
        <v>281658.81939999998</v>
      </c>
      <c r="AF5904">
        <f t="shared" si="459"/>
        <v>0</v>
      </c>
      <c r="AG5904">
        <f t="shared" si="461"/>
        <v>425554.30839999998</v>
      </c>
    </row>
    <row r="5905" spans="1:33" x14ac:dyDescent="0.25">
      <c r="A5905">
        <v>5897</v>
      </c>
      <c r="B5905" s="10">
        <f t="shared" si="462"/>
        <v>2.0078503080790257E-4</v>
      </c>
      <c r="C5905" s="10">
        <f t="shared" si="463"/>
        <v>1.3222918430268787E-4</v>
      </c>
      <c r="R5905" s="9">
        <v>43711</v>
      </c>
      <c r="S5905">
        <v>23</v>
      </c>
      <c r="T5905">
        <v>2.9277506629999999</v>
      </c>
      <c r="U5905">
        <v>134904.89509999999</v>
      </c>
      <c r="V5905" t="s">
        <v>54</v>
      </c>
      <c r="W5905" t="s">
        <v>41</v>
      </c>
      <c r="AA5905" s="9">
        <v>43711</v>
      </c>
      <c r="AB5905">
        <v>23</v>
      </c>
      <c r="AC5905">
        <f t="shared" si="460"/>
        <v>886160.13219999999</v>
      </c>
      <c r="AD5905">
        <f t="shared" si="459"/>
        <v>134904.89509999999</v>
      </c>
      <c r="AE5905">
        <f t="shared" si="459"/>
        <v>258941.628</v>
      </c>
      <c r="AF5905">
        <f t="shared" si="459"/>
        <v>0</v>
      </c>
      <c r="AG5905">
        <f t="shared" si="461"/>
        <v>393846.52309999999</v>
      </c>
    </row>
    <row r="5906" spans="1:33" x14ac:dyDescent="0.25">
      <c r="A5906">
        <v>5898</v>
      </c>
      <c r="B5906" s="10">
        <f t="shared" si="462"/>
        <v>2.0528475723437424E-4</v>
      </c>
      <c r="C5906" s="10">
        <f t="shared" si="463"/>
        <v>1.261631404894744E-4</v>
      </c>
      <c r="R5906" s="9">
        <v>43711</v>
      </c>
      <c r="S5906">
        <v>24</v>
      </c>
      <c r="T5906">
        <v>2.8280813629999999</v>
      </c>
      <c r="U5906">
        <v>130312.333</v>
      </c>
      <c r="V5906" t="s">
        <v>54</v>
      </c>
      <c r="W5906" t="s">
        <v>41</v>
      </c>
      <c r="AA5906" s="9">
        <v>43711</v>
      </c>
      <c r="AB5906">
        <v>24</v>
      </c>
      <c r="AC5906">
        <f t="shared" si="460"/>
        <v>810716.59140000003</v>
      </c>
      <c r="AD5906">
        <f t="shared" si="459"/>
        <v>130312.333</v>
      </c>
      <c r="AE5906">
        <f t="shared" si="459"/>
        <v>249702.4333</v>
      </c>
      <c r="AF5906">
        <f t="shared" si="459"/>
        <v>0</v>
      </c>
      <c r="AG5906">
        <f t="shared" si="461"/>
        <v>380014.76630000002</v>
      </c>
    </row>
    <row r="5907" spans="1:33" x14ac:dyDescent="0.25">
      <c r="A5907">
        <v>5899</v>
      </c>
      <c r="B5907" s="10">
        <f t="shared" si="462"/>
        <v>2.0317382782309497E-4</v>
      </c>
      <c r="C5907" s="10">
        <f t="shared" si="463"/>
        <v>1.1644609709338558E-4</v>
      </c>
      <c r="R5907" s="9">
        <v>43712</v>
      </c>
      <c r="S5907">
        <v>1</v>
      </c>
      <c r="T5907">
        <v>2.7643287879999998</v>
      </c>
      <c r="U5907">
        <v>127374.74189999999</v>
      </c>
      <c r="V5907" t="s">
        <v>54</v>
      </c>
      <c r="W5907" t="s">
        <v>41</v>
      </c>
      <c r="AA5907" s="9">
        <v>43712</v>
      </c>
      <c r="AB5907">
        <v>1</v>
      </c>
      <c r="AC5907">
        <f t="shared" si="460"/>
        <v>739109.30949999997</v>
      </c>
      <c r="AD5907">
        <f t="shared" si="459"/>
        <v>127374.74189999999</v>
      </c>
      <c r="AE5907">
        <f t="shared" si="459"/>
        <v>242569.3223</v>
      </c>
      <c r="AF5907">
        <f t="shared" si="459"/>
        <v>0</v>
      </c>
      <c r="AG5907">
        <f t="shared" si="461"/>
        <v>369944.06420000002</v>
      </c>
    </row>
    <row r="5908" spans="1:33" x14ac:dyDescent="0.25">
      <c r="A5908">
        <v>5900</v>
      </c>
      <c r="B5908" s="10">
        <f t="shared" si="462"/>
        <v>1.9491310814860231E-4</v>
      </c>
      <c r="C5908" s="10">
        <f t="shared" si="463"/>
        <v>1.1210273771516657E-4</v>
      </c>
      <c r="R5908" s="9">
        <v>43712</v>
      </c>
      <c r="S5908">
        <v>2</v>
      </c>
      <c r="T5908">
        <v>2.739243224</v>
      </c>
      <c r="U5908">
        <v>126218.8493</v>
      </c>
      <c r="V5908" t="s">
        <v>54</v>
      </c>
      <c r="W5908" t="s">
        <v>41</v>
      </c>
      <c r="AA5908" s="9">
        <v>43712</v>
      </c>
      <c r="AB5908">
        <v>2</v>
      </c>
      <c r="AC5908">
        <f t="shared" si="460"/>
        <v>679750.07620000001</v>
      </c>
      <c r="AD5908">
        <f t="shared" si="459"/>
        <v>126218.8493</v>
      </c>
      <c r="AE5908">
        <f t="shared" si="459"/>
        <v>238547.63709999999</v>
      </c>
      <c r="AF5908">
        <f t="shared" si="459"/>
        <v>0</v>
      </c>
      <c r="AG5908">
        <f t="shared" si="461"/>
        <v>364766.48639999999</v>
      </c>
    </row>
    <row r="5909" spans="1:33" x14ac:dyDescent="0.25">
      <c r="A5909">
        <v>5901</v>
      </c>
      <c r="B5909" s="10">
        <f t="shared" si="462"/>
        <v>1.8878742284277633E-4</v>
      </c>
      <c r="C5909" s="10">
        <f t="shared" si="463"/>
        <v>1.1095682169429701E-4</v>
      </c>
      <c r="R5909" s="9">
        <v>43712</v>
      </c>
      <c r="S5909">
        <v>3</v>
      </c>
      <c r="T5909">
        <v>2.6831590580000002</v>
      </c>
      <c r="U5909">
        <v>123634.60309999999</v>
      </c>
      <c r="V5909" t="s">
        <v>54</v>
      </c>
      <c r="W5909" t="s">
        <v>41</v>
      </c>
      <c r="AA5909" s="9">
        <v>43712</v>
      </c>
      <c r="AB5909">
        <v>3</v>
      </c>
      <c r="AC5909">
        <f t="shared" si="460"/>
        <v>650132.89119999995</v>
      </c>
      <c r="AD5909">
        <f t="shared" si="459"/>
        <v>123634.60309999999</v>
      </c>
      <c r="AE5909">
        <f t="shared" si="459"/>
        <v>238804.75109999999</v>
      </c>
      <c r="AF5909">
        <f t="shared" si="459"/>
        <v>0</v>
      </c>
      <c r="AG5909">
        <f t="shared" si="461"/>
        <v>362439.3542</v>
      </c>
    </row>
    <row r="5910" spans="1:33" x14ac:dyDescent="0.25">
      <c r="A5910">
        <v>5902</v>
      </c>
      <c r="B5910" s="10">
        <f t="shared" si="462"/>
        <v>1.7580133886248235E-4</v>
      </c>
      <c r="C5910" s="10">
        <f t="shared" si="463"/>
        <v>1.0446511988129258E-4</v>
      </c>
      <c r="R5910" s="9">
        <v>43712</v>
      </c>
      <c r="S5910">
        <v>4</v>
      </c>
      <c r="T5910">
        <v>2.6213253910000001</v>
      </c>
      <c r="U5910">
        <v>120785.4314</v>
      </c>
      <c r="V5910" t="s">
        <v>54</v>
      </c>
      <c r="W5910" t="s">
        <v>41</v>
      </c>
      <c r="AA5910" s="9">
        <v>43712</v>
      </c>
      <c r="AB5910">
        <v>4</v>
      </c>
      <c r="AC5910">
        <f t="shared" si="460"/>
        <v>608256.51</v>
      </c>
      <c r="AD5910">
        <f t="shared" si="459"/>
        <v>120785.4314</v>
      </c>
      <c r="AE5910">
        <f t="shared" si="459"/>
        <v>236131.6912</v>
      </c>
      <c r="AF5910">
        <f t="shared" si="459"/>
        <v>0</v>
      </c>
      <c r="AG5910">
        <f t="shared" si="461"/>
        <v>356917.1226</v>
      </c>
    </row>
    <row r="5911" spans="1:33" x14ac:dyDescent="0.25">
      <c r="A5911">
        <v>5903</v>
      </c>
      <c r="B5911" s="10">
        <f t="shared" si="462"/>
        <v>1.6209110602332633E-4</v>
      </c>
      <c r="C5911" s="10">
        <f t="shared" si="463"/>
        <v>9.6681489150379305E-5</v>
      </c>
      <c r="R5911" s="9">
        <v>43712</v>
      </c>
      <c r="S5911">
        <v>5</v>
      </c>
      <c r="T5911">
        <v>2.6125756459999998</v>
      </c>
      <c r="U5911">
        <v>120382.26059999999</v>
      </c>
      <c r="V5911" t="s">
        <v>54</v>
      </c>
      <c r="W5911" t="s">
        <v>41</v>
      </c>
      <c r="AA5911" s="9">
        <v>43712</v>
      </c>
      <c r="AB5911">
        <v>5</v>
      </c>
      <c r="AC5911">
        <f t="shared" si="460"/>
        <v>568006.64760000003</v>
      </c>
      <c r="AD5911">
        <f t="shared" si="459"/>
        <v>120382.26059999999</v>
      </c>
      <c r="AE5911">
        <f t="shared" si="459"/>
        <v>241267.81469999999</v>
      </c>
      <c r="AF5911">
        <f t="shared" si="459"/>
        <v>0</v>
      </c>
      <c r="AG5911">
        <f t="shared" si="461"/>
        <v>361650.07529999997</v>
      </c>
    </row>
    <row r="5912" spans="1:33" x14ac:dyDescent="0.25">
      <c r="A5912">
        <v>5904</v>
      </c>
      <c r="B5912" s="10">
        <f t="shared" si="462"/>
        <v>1.4829142521368682E-4</v>
      </c>
      <c r="C5912" s="10">
        <f t="shared" si="463"/>
        <v>9.3286067922678537E-5</v>
      </c>
      <c r="R5912" s="9">
        <v>43712</v>
      </c>
      <c r="S5912">
        <v>6</v>
      </c>
      <c r="T5912">
        <v>2.5385667010000001</v>
      </c>
      <c r="U5912">
        <v>116972.0765</v>
      </c>
      <c r="V5912" t="s">
        <v>54</v>
      </c>
      <c r="W5912" t="s">
        <v>41</v>
      </c>
      <c r="AA5912" s="9">
        <v>43712</v>
      </c>
      <c r="AB5912">
        <v>6</v>
      </c>
      <c r="AC5912">
        <f t="shared" si="460"/>
        <v>537486.47389999998</v>
      </c>
      <c r="AD5912">
        <f t="shared" si="459"/>
        <v>116972.0765</v>
      </c>
      <c r="AE5912">
        <f t="shared" si="459"/>
        <v>260358.52799999999</v>
      </c>
      <c r="AF5912">
        <f t="shared" si="459"/>
        <v>0</v>
      </c>
      <c r="AG5912">
        <f t="shared" si="461"/>
        <v>377330.60450000002</v>
      </c>
    </row>
    <row r="5913" spans="1:33" x14ac:dyDescent="0.25">
      <c r="A5913">
        <v>5905</v>
      </c>
      <c r="B5913" s="10">
        <f t="shared" si="462"/>
        <v>1.3519344991470833E-4</v>
      </c>
      <c r="C5913" s="10">
        <f t="shared" si="463"/>
        <v>9.0813910829214405E-5</v>
      </c>
      <c r="R5913" s="9">
        <v>43712</v>
      </c>
      <c r="S5913">
        <v>7</v>
      </c>
      <c r="T5913">
        <v>2.5826444409999998</v>
      </c>
      <c r="U5913">
        <v>119003.0906</v>
      </c>
      <c r="V5913" t="s">
        <v>54</v>
      </c>
      <c r="W5913" t="s">
        <v>41</v>
      </c>
      <c r="AA5913" s="9">
        <v>43712</v>
      </c>
      <c r="AB5913">
        <v>7</v>
      </c>
      <c r="AC5913">
        <f t="shared" si="460"/>
        <v>500507.08159999998</v>
      </c>
      <c r="AD5913">
        <f t="shared" si="459"/>
        <v>119003.0906</v>
      </c>
      <c r="AE5913">
        <f t="shared" si="459"/>
        <v>283029.79239999998</v>
      </c>
      <c r="AF5913">
        <f t="shared" si="459"/>
        <v>0</v>
      </c>
      <c r="AG5913">
        <f t="shared" si="461"/>
        <v>402032.88299999997</v>
      </c>
    </row>
    <row r="5914" spans="1:33" x14ac:dyDescent="0.25">
      <c r="A5914">
        <v>5906</v>
      </c>
      <c r="B5914" s="10">
        <f t="shared" si="462"/>
        <v>1.2433581433770843E-4</v>
      </c>
      <c r="C5914" s="10">
        <f t="shared" si="463"/>
        <v>8.9542918443764676E-5</v>
      </c>
      <c r="R5914" s="9">
        <v>43712</v>
      </c>
      <c r="S5914">
        <v>8</v>
      </c>
      <c r="T5914">
        <v>2.478127309</v>
      </c>
      <c r="U5914">
        <v>114187.1502</v>
      </c>
      <c r="V5914" t="s">
        <v>54</v>
      </c>
      <c r="W5914" t="s">
        <v>41</v>
      </c>
      <c r="AA5914" s="9">
        <v>43712</v>
      </c>
      <c r="AB5914">
        <v>8</v>
      </c>
      <c r="AC5914">
        <f t="shared" si="460"/>
        <v>496434.2121</v>
      </c>
      <c r="AD5914">
        <f t="shared" si="459"/>
        <v>114187.1502</v>
      </c>
      <c r="AE5914">
        <f t="shared" si="459"/>
        <v>283208.47110000002</v>
      </c>
      <c r="AF5914">
        <f t="shared" si="459"/>
        <v>0</v>
      </c>
      <c r="AG5914">
        <f t="shared" si="461"/>
        <v>397395.6213</v>
      </c>
    </row>
    <row r="5915" spans="1:33" x14ac:dyDescent="0.25">
      <c r="A5915">
        <v>5907</v>
      </c>
      <c r="B5915" s="10">
        <f t="shared" si="462"/>
        <v>1.1891841617285394E-4</v>
      </c>
      <c r="C5915" s="10">
        <f t="shared" si="463"/>
        <v>8.8971653767426099E-5</v>
      </c>
      <c r="R5915" s="9">
        <v>43712</v>
      </c>
      <c r="S5915">
        <v>9</v>
      </c>
      <c r="T5915">
        <v>2.4416434950000001</v>
      </c>
      <c r="U5915">
        <v>112506.049</v>
      </c>
      <c r="V5915" t="s">
        <v>54</v>
      </c>
      <c r="W5915" t="s">
        <v>41</v>
      </c>
      <c r="AA5915" s="9">
        <v>43712</v>
      </c>
      <c r="AB5915">
        <v>9</v>
      </c>
      <c r="AC5915">
        <f t="shared" si="460"/>
        <v>553638.16209999996</v>
      </c>
      <c r="AD5915">
        <f t="shared" si="459"/>
        <v>112506.049</v>
      </c>
      <c r="AE5915">
        <f t="shared" si="459"/>
        <v>279994.38620000001</v>
      </c>
      <c r="AF5915">
        <f t="shared" si="459"/>
        <v>0</v>
      </c>
      <c r="AG5915">
        <f t="shared" si="461"/>
        <v>392500.43520000001</v>
      </c>
    </row>
    <row r="5916" spans="1:33" x14ac:dyDescent="0.25">
      <c r="A5916">
        <v>5908</v>
      </c>
      <c r="B5916" s="10">
        <f t="shared" si="462"/>
        <v>1.1125863923376855E-4</v>
      </c>
      <c r="C5916" s="10">
        <f t="shared" si="463"/>
        <v>8.7616055728070741E-5</v>
      </c>
      <c r="R5916" s="9">
        <v>43712</v>
      </c>
      <c r="S5916">
        <v>10</v>
      </c>
      <c r="T5916">
        <v>2.4424777249999998</v>
      </c>
      <c r="U5916">
        <v>112544.4886</v>
      </c>
      <c r="V5916" t="s">
        <v>54</v>
      </c>
      <c r="W5916" t="s">
        <v>41</v>
      </c>
      <c r="AA5916" s="9">
        <v>43712</v>
      </c>
      <c r="AB5916">
        <v>10</v>
      </c>
      <c r="AC5916">
        <f t="shared" si="460"/>
        <v>598331.73640000005</v>
      </c>
      <c r="AD5916">
        <f t="shared" si="459"/>
        <v>112544.4886</v>
      </c>
      <c r="AE5916">
        <f t="shared" si="459"/>
        <v>275835.07610000001</v>
      </c>
      <c r="AF5916">
        <f t="shared" si="459"/>
        <v>0</v>
      </c>
      <c r="AG5916">
        <f t="shared" si="461"/>
        <v>388379.56469999999</v>
      </c>
    </row>
    <row r="5917" spans="1:33" x14ac:dyDescent="0.25">
      <c r="A5917">
        <v>5909</v>
      </c>
      <c r="B5917" s="10">
        <f t="shared" si="462"/>
        <v>1.0389637537576164E-4</v>
      </c>
      <c r="C5917" s="10">
        <f t="shared" si="463"/>
        <v>8.8777901493554672E-5</v>
      </c>
      <c r="R5917" s="9">
        <v>43712</v>
      </c>
      <c r="S5917">
        <v>11</v>
      </c>
      <c r="T5917">
        <v>2.5183823940000001</v>
      </c>
      <c r="U5917">
        <v>116042.024</v>
      </c>
      <c r="V5917" t="s">
        <v>54</v>
      </c>
      <c r="W5917" t="s">
        <v>41</v>
      </c>
      <c r="AA5917" s="9">
        <v>43712</v>
      </c>
      <c r="AB5917">
        <v>11</v>
      </c>
      <c r="AC5917">
        <f t="shared" si="460"/>
        <v>654798.478</v>
      </c>
      <c r="AD5917">
        <f t="shared" si="459"/>
        <v>116042.024</v>
      </c>
      <c r="AE5917">
        <f t="shared" si="459"/>
        <v>279648.81209999998</v>
      </c>
      <c r="AF5917">
        <f t="shared" si="459"/>
        <v>0</v>
      </c>
      <c r="AG5917">
        <f t="shared" si="461"/>
        <v>395690.83609999996</v>
      </c>
    </row>
    <row r="5918" spans="1:33" x14ac:dyDescent="0.25">
      <c r="A5918">
        <v>5910</v>
      </c>
      <c r="B5918" s="10">
        <f t="shared" si="462"/>
        <v>9.8313807924012934E-5</v>
      </c>
      <c r="C5918" s="10">
        <f t="shared" si="463"/>
        <v>9.2627159579646975E-5</v>
      </c>
      <c r="R5918" s="9">
        <v>43712</v>
      </c>
      <c r="S5918">
        <v>12</v>
      </c>
      <c r="T5918">
        <v>2.627609412</v>
      </c>
      <c r="U5918">
        <v>121074.9865</v>
      </c>
      <c r="V5918" t="s">
        <v>54</v>
      </c>
      <c r="W5918" t="s">
        <v>41</v>
      </c>
      <c r="AA5918" s="9">
        <v>43712</v>
      </c>
      <c r="AB5918">
        <v>12</v>
      </c>
      <c r="AC5918">
        <f t="shared" si="460"/>
        <v>715494.87269999995</v>
      </c>
      <c r="AD5918">
        <f t="shared" si="459"/>
        <v>121074.9865</v>
      </c>
      <c r="AE5918">
        <f t="shared" si="459"/>
        <v>285135.43449999997</v>
      </c>
      <c r="AF5918">
        <f t="shared" si="459"/>
        <v>0</v>
      </c>
      <c r="AG5918">
        <f t="shared" si="461"/>
        <v>406210.42099999997</v>
      </c>
    </row>
    <row r="5919" spans="1:33" x14ac:dyDescent="0.25">
      <c r="A5919">
        <v>5911</v>
      </c>
      <c r="B5919" s="10">
        <f t="shared" si="462"/>
        <v>9.1549758876696211E-5</v>
      </c>
      <c r="C5919" s="10">
        <f t="shared" si="463"/>
        <v>9.8691077706914533E-5</v>
      </c>
      <c r="R5919" s="9">
        <v>43712</v>
      </c>
      <c r="S5919">
        <v>13</v>
      </c>
      <c r="T5919">
        <v>2.6188802560000002</v>
      </c>
      <c r="U5919">
        <v>120672.7644</v>
      </c>
      <c r="V5919" t="s">
        <v>54</v>
      </c>
      <c r="W5919" t="s">
        <v>41</v>
      </c>
      <c r="AA5919" s="9">
        <v>43712</v>
      </c>
      <c r="AB5919">
        <v>13</v>
      </c>
      <c r="AC5919">
        <f t="shared" si="460"/>
        <v>756887.95299999998</v>
      </c>
      <c r="AD5919">
        <f t="shared" si="459"/>
        <v>120672.7644</v>
      </c>
      <c r="AE5919">
        <f t="shared" si="459"/>
        <v>288516.8</v>
      </c>
      <c r="AF5919">
        <f t="shared" si="459"/>
        <v>0</v>
      </c>
      <c r="AG5919">
        <f t="shared" si="461"/>
        <v>409189.56439999997</v>
      </c>
    </row>
    <row r="5920" spans="1:33" x14ac:dyDescent="0.25">
      <c r="A5920">
        <v>5912</v>
      </c>
      <c r="B5920" s="10">
        <f t="shared" si="462"/>
        <v>9.0804773971648971E-5</v>
      </c>
      <c r="C5920" s="10">
        <f t="shared" si="463"/>
        <v>9.7552722178961384E-5</v>
      </c>
      <c r="R5920" s="9">
        <v>43712</v>
      </c>
      <c r="S5920">
        <v>14</v>
      </c>
      <c r="T5920">
        <v>2.6178689340000001</v>
      </c>
      <c r="U5920">
        <v>120626.16469999999</v>
      </c>
      <c r="V5920" t="s">
        <v>54</v>
      </c>
      <c r="W5920" t="s">
        <v>41</v>
      </c>
      <c r="AA5920" s="9">
        <v>43712</v>
      </c>
      <c r="AB5920">
        <v>14</v>
      </c>
      <c r="AC5920">
        <f t="shared" si="460"/>
        <v>754739.70479999995</v>
      </c>
      <c r="AD5920">
        <f t="shared" si="459"/>
        <v>120626.16469999999</v>
      </c>
      <c r="AE5920">
        <f t="shared" si="459"/>
        <v>283876.94079999998</v>
      </c>
      <c r="AF5920">
        <f t="shared" si="459"/>
        <v>0</v>
      </c>
      <c r="AG5920">
        <f t="shared" si="461"/>
        <v>404503.10549999995</v>
      </c>
    </row>
    <row r="5921" spans="1:33" x14ac:dyDescent="0.25">
      <c r="A5921">
        <v>5913</v>
      </c>
      <c r="B5921" s="10">
        <f t="shared" si="462"/>
        <v>1.0126817803089452E-4</v>
      </c>
      <c r="C5921" s="10">
        <f t="shared" si="463"/>
        <v>9.6351051340049155E-5</v>
      </c>
      <c r="R5921" s="9">
        <v>43712</v>
      </c>
      <c r="S5921">
        <v>15</v>
      </c>
      <c r="T5921">
        <v>2.487099084</v>
      </c>
      <c r="U5921">
        <v>114600.55160000001</v>
      </c>
      <c r="V5921" t="s">
        <v>54</v>
      </c>
      <c r="W5921" t="s">
        <v>41</v>
      </c>
      <c r="AA5921" s="9">
        <v>43712</v>
      </c>
      <c r="AB5921">
        <v>15</v>
      </c>
      <c r="AC5921">
        <f t="shared" si="460"/>
        <v>724684.60679999995</v>
      </c>
      <c r="AD5921">
        <f t="shared" si="459"/>
        <v>114600.55160000001</v>
      </c>
      <c r="AE5921">
        <f t="shared" si="459"/>
        <v>273744.50770000002</v>
      </c>
      <c r="AF5921">
        <f t="shared" si="459"/>
        <v>0</v>
      </c>
      <c r="AG5921">
        <f t="shared" si="461"/>
        <v>388345.05930000002</v>
      </c>
    </row>
    <row r="5922" spans="1:33" x14ac:dyDescent="0.25">
      <c r="A5922">
        <v>5914</v>
      </c>
      <c r="B5922" s="10">
        <f t="shared" si="462"/>
        <v>1.0944325906555757E-4</v>
      </c>
      <c r="C5922" s="10">
        <f t="shared" si="463"/>
        <v>9.5339459582427605E-5</v>
      </c>
      <c r="R5922" s="9">
        <v>43712</v>
      </c>
      <c r="S5922">
        <v>16</v>
      </c>
      <c r="T5922">
        <v>2.4783006969999999</v>
      </c>
      <c r="U5922">
        <v>114195.1395</v>
      </c>
      <c r="V5922" t="s">
        <v>54</v>
      </c>
      <c r="W5922" t="s">
        <v>41</v>
      </c>
      <c r="AA5922" s="9">
        <v>43712</v>
      </c>
      <c r="AB5922">
        <v>16</v>
      </c>
      <c r="AC5922">
        <f t="shared" si="460"/>
        <v>708172.09129999997</v>
      </c>
      <c r="AD5922">
        <f t="shared" si="459"/>
        <v>114195.1395</v>
      </c>
      <c r="AE5922">
        <f t="shared" si="459"/>
        <v>273300.27779999998</v>
      </c>
      <c r="AF5922">
        <f t="shared" si="459"/>
        <v>0</v>
      </c>
      <c r="AG5922">
        <f t="shared" si="461"/>
        <v>387495.41729999997</v>
      </c>
    </row>
    <row r="5923" spans="1:33" x14ac:dyDescent="0.25">
      <c r="A5923">
        <v>5915</v>
      </c>
      <c r="B5923" s="10">
        <f t="shared" si="462"/>
        <v>1.1977181737787357E-4</v>
      </c>
      <c r="C5923" s="10">
        <f t="shared" si="463"/>
        <v>9.7134231314753127E-5</v>
      </c>
      <c r="R5923" s="9">
        <v>43712</v>
      </c>
      <c r="S5923">
        <v>17</v>
      </c>
      <c r="T5923">
        <v>2.4129138210000001</v>
      </c>
      <c r="U5923">
        <v>111182.243</v>
      </c>
      <c r="V5923" t="s">
        <v>54</v>
      </c>
      <c r="W5923" t="s">
        <v>41</v>
      </c>
      <c r="AA5923" s="9">
        <v>43712</v>
      </c>
      <c r="AB5923">
        <v>17</v>
      </c>
      <c r="AC5923">
        <f t="shared" si="460"/>
        <v>729611.00939999998</v>
      </c>
      <c r="AD5923">
        <f t="shared" si="459"/>
        <v>111182.243</v>
      </c>
      <c r="AE5923">
        <f t="shared" si="459"/>
        <v>269523.51270000002</v>
      </c>
      <c r="AF5923">
        <f t="shared" si="459"/>
        <v>0</v>
      </c>
      <c r="AG5923">
        <f t="shared" si="461"/>
        <v>380705.75570000004</v>
      </c>
    </row>
    <row r="5924" spans="1:33" x14ac:dyDescent="0.25">
      <c r="A5924">
        <v>5916</v>
      </c>
      <c r="B5924" s="10">
        <f t="shared" si="462"/>
        <v>1.3087403851269993E-4</v>
      </c>
      <c r="C5924" s="10">
        <f t="shared" si="463"/>
        <v>9.971658020886185E-5</v>
      </c>
      <c r="R5924" s="9">
        <v>43712</v>
      </c>
      <c r="S5924">
        <v>18</v>
      </c>
      <c r="T5924">
        <v>2.427708698</v>
      </c>
      <c r="U5924">
        <v>111863.9614</v>
      </c>
      <c r="V5924" t="s">
        <v>54</v>
      </c>
      <c r="W5924" t="s">
        <v>41</v>
      </c>
      <c r="AA5924" s="9">
        <v>43712</v>
      </c>
      <c r="AB5924">
        <v>18</v>
      </c>
      <c r="AC5924">
        <f t="shared" ref="AC5924:AC5955" si="464">SUMIFS($U:$U,$R:$R,$AA5924,$S:$S,$AB5924,$W:$W,AC$2)</f>
        <v>737641.07319999998</v>
      </c>
      <c r="AD5924">
        <f t="shared" si="459"/>
        <v>111863.9614</v>
      </c>
      <c r="AE5924">
        <f t="shared" si="459"/>
        <v>266919.17219999997</v>
      </c>
      <c r="AF5924">
        <f t="shared" si="459"/>
        <v>0</v>
      </c>
      <c r="AG5924">
        <f t="shared" si="461"/>
        <v>378783.13359999994</v>
      </c>
    </row>
    <row r="5925" spans="1:33" x14ac:dyDescent="0.25">
      <c r="A5925">
        <v>5917</v>
      </c>
      <c r="B5925" s="10">
        <f t="shared" si="462"/>
        <v>1.3844541294463509E-4</v>
      </c>
      <c r="C5925" s="10">
        <f t="shared" si="463"/>
        <v>1.0044790066851051E-4</v>
      </c>
      <c r="R5925" s="9">
        <v>43712</v>
      </c>
      <c r="S5925">
        <v>19</v>
      </c>
      <c r="T5925">
        <v>2.3810731399999998</v>
      </c>
      <c r="U5925">
        <v>109715.0882</v>
      </c>
      <c r="V5925" t="s">
        <v>54</v>
      </c>
      <c r="W5925" t="s">
        <v>41</v>
      </c>
      <c r="AA5925" s="9">
        <v>43712</v>
      </c>
      <c r="AB5925">
        <v>19</v>
      </c>
      <c r="AC5925">
        <f t="shared" si="464"/>
        <v>746902.41830000002</v>
      </c>
      <c r="AD5925">
        <f t="shared" si="459"/>
        <v>109715.0882</v>
      </c>
      <c r="AE5925">
        <f t="shared" si="459"/>
        <v>256323.6931</v>
      </c>
      <c r="AF5925">
        <f t="shared" si="459"/>
        <v>0</v>
      </c>
      <c r="AG5925">
        <f t="shared" si="461"/>
        <v>366038.78130000003</v>
      </c>
    </row>
    <row r="5926" spans="1:33" x14ac:dyDescent="0.25">
      <c r="A5926">
        <v>5918</v>
      </c>
      <c r="B5926" s="10">
        <f t="shared" si="462"/>
        <v>1.3805246824525423E-4</v>
      </c>
      <c r="C5926" s="10">
        <f t="shared" si="463"/>
        <v>9.9297468206322679E-5</v>
      </c>
      <c r="R5926" s="9">
        <v>43712</v>
      </c>
      <c r="S5926">
        <v>20</v>
      </c>
      <c r="T5926">
        <v>2.6216194150000001</v>
      </c>
      <c r="U5926">
        <v>120798.9794</v>
      </c>
      <c r="V5926" t="s">
        <v>54</v>
      </c>
      <c r="W5926" t="s">
        <v>41</v>
      </c>
      <c r="AA5926" s="9">
        <v>43712</v>
      </c>
      <c r="AB5926">
        <v>20</v>
      </c>
      <c r="AC5926">
        <f t="shared" si="464"/>
        <v>755155.28630000004</v>
      </c>
      <c r="AD5926">
        <f t="shared" si="459"/>
        <v>120798.9794</v>
      </c>
      <c r="AE5926">
        <f t="shared" si="459"/>
        <v>257833.1488</v>
      </c>
      <c r="AF5926">
        <f t="shared" si="459"/>
        <v>0</v>
      </c>
      <c r="AG5926">
        <f t="shared" si="461"/>
        <v>378632.12819999998</v>
      </c>
    </row>
    <row r="5927" spans="1:33" x14ac:dyDescent="0.25">
      <c r="A5927">
        <v>5919</v>
      </c>
      <c r="B5927" s="10">
        <f t="shared" si="462"/>
        <v>1.3255496965618437E-4</v>
      </c>
      <c r="C5927" s="10">
        <f t="shared" si="463"/>
        <v>9.533098919292291E-5</v>
      </c>
      <c r="R5927" s="9">
        <v>43712</v>
      </c>
      <c r="S5927">
        <v>21</v>
      </c>
      <c r="T5927">
        <v>2.704274421</v>
      </c>
      <c r="U5927">
        <v>124607.55680000001</v>
      </c>
      <c r="V5927" t="s">
        <v>54</v>
      </c>
      <c r="W5927" t="s">
        <v>41</v>
      </c>
      <c r="AA5927" s="9">
        <v>43712</v>
      </c>
      <c r="AB5927">
        <v>21</v>
      </c>
      <c r="AC5927">
        <f t="shared" si="464"/>
        <v>761017.44050000003</v>
      </c>
      <c r="AD5927">
        <f t="shared" si="459"/>
        <v>124607.55680000001</v>
      </c>
      <c r="AE5927">
        <f t="shared" si="459"/>
        <v>258723.7285</v>
      </c>
      <c r="AF5927">
        <f t="shared" si="459"/>
        <v>0</v>
      </c>
      <c r="AG5927">
        <f t="shared" si="461"/>
        <v>383331.28529999999</v>
      </c>
    </row>
    <row r="5928" spans="1:33" x14ac:dyDescent="0.25">
      <c r="A5928">
        <v>5920</v>
      </c>
      <c r="B5928" s="10">
        <f t="shared" si="462"/>
        <v>1.2953459917982647E-4</v>
      </c>
      <c r="C5928" s="10">
        <f t="shared" si="463"/>
        <v>9.5122418978418679E-5</v>
      </c>
      <c r="R5928" s="9">
        <v>43712</v>
      </c>
      <c r="S5928">
        <v>22</v>
      </c>
      <c r="T5928">
        <v>2.574525521</v>
      </c>
      <c r="U5928">
        <v>118628.98699999999</v>
      </c>
      <c r="V5928" t="s">
        <v>54</v>
      </c>
      <c r="W5928" t="s">
        <v>41</v>
      </c>
      <c r="AA5928" s="9">
        <v>43712</v>
      </c>
      <c r="AB5928">
        <v>22</v>
      </c>
      <c r="AC5928">
        <f t="shared" si="464"/>
        <v>736391.58810000005</v>
      </c>
      <c r="AD5928">
        <f t="shared" si="459"/>
        <v>118628.98699999999</v>
      </c>
      <c r="AE5928">
        <f t="shared" si="459"/>
        <v>250391.13930000001</v>
      </c>
      <c r="AF5928">
        <f t="shared" si="459"/>
        <v>0</v>
      </c>
      <c r="AG5928">
        <f t="shared" si="461"/>
        <v>369020.1263</v>
      </c>
    </row>
    <row r="5929" spans="1:33" x14ac:dyDescent="0.25">
      <c r="A5929">
        <v>5921</v>
      </c>
      <c r="B5929" s="10">
        <f t="shared" si="462"/>
        <v>1.3345607772585996E-4</v>
      </c>
      <c r="C5929" s="10">
        <f t="shared" si="463"/>
        <v>9.3455692078944519E-5</v>
      </c>
      <c r="R5929" s="9">
        <v>43712</v>
      </c>
      <c r="S5929">
        <v>23</v>
      </c>
      <c r="T5929">
        <v>2.4901104080000001</v>
      </c>
      <c r="U5929">
        <v>114739.30740000001</v>
      </c>
      <c r="V5929" t="s">
        <v>54</v>
      </c>
      <c r="W5929" t="s">
        <v>41</v>
      </c>
      <c r="AA5929" s="9">
        <v>43712</v>
      </c>
      <c r="AB5929">
        <v>23</v>
      </c>
      <c r="AC5929">
        <f t="shared" si="464"/>
        <v>688078.38190000004</v>
      </c>
      <c r="AD5929">
        <f t="shared" si="459"/>
        <v>114739.30740000001</v>
      </c>
      <c r="AE5929">
        <f t="shared" si="459"/>
        <v>236249.25690000001</v>
      </c>
      <c r="AF5929">
        <f t="shared" si="459"/>
        <v>0</v>
      </c>
      <c r="AG5929">
        <f t="shared" si="461"/>
        <v>350988.56430000003</v>
      </c>
    </row>
    <row r="5930" spans="1:33" x14ac:dyDescent="0.25">
      <c r="A5930">
        <v>5922</v>
      </c>
      <c r="B5930" s="10">
        <f t="shared" si="462"/>
        <v>1.3492488892090718E-4</v>
      </c>
      <c r="C5930" s="10">
        <f t="shared" si="463"/>
        <v>9.2983726587822881E-5</v>
      </c>
      <c r="R5930" s="9">
        <v>43712</v>
      </c>
      <c r="S5930">
        <v>24</v>
      </c>
      <c r="T5930">
        <v>2.388183889</v>
      </c>
      <c r="U5930">
        <v>110042.7372</v>
      </c>
      <c r="V5930" t="s">
        <v>54</v>
      </c>
      <c r="W5930" t="s">
        <v>41</v>
      </c>
      <c r="AA5930" s="9">
        <v>43712</v>
      </c>
      <c r="AB5930">
        <v>24</v>
      </c>
      <c r="AC5930">
        <f t="shared" si="464"/>
        <v>613871.08940000006</v>
      </c>
      <c r="AD5930">
        <f t="shared" si="459"/>
        <v>110042.7372</v>
      </c>
      <c r="AE5930">
        <f t="shared" si="459"/>
        <v>226621.8279</v>
      </c>
      <c r="AF5930">
        <f t="shared" si="459"/>
        <v>0</v>
      </c>
      <c r="AG5930">
        <f t="shared" si="461"/>
        <v>336664.56510000001</v>
      </c>
    </row>
    <row r="5931" spans="1:33" x14ac:dyDescent="0.25">
      <c r="A5931">
        <v>5923</v>
      </c>
      <c r="B5931" s="10">
        <f t="shared" si="462"/>
        <v>1.3661891871978319E-4</v>
      </c>
      <c r="C5931" s="10">
        <f t="shared" si="463"/>
        <v>8.9855241540087166E-5</v>
      </c>
      <c r="R5931" s="9">
        <v>43713</v>
      </c>
      <c r="S5931">
        <v>1</v>
      </c>
      <c r="T5931">
        <v>2.2928485200000002</v>
      </c>
      <c r="U5931">
        <v>105649.8741</v>
      </c>
      <c r="V5931" t="s">
        <v>54</v>
      </c>
      <c r="W5931" t="s">
        <v>41</v>
      </c>
      <c r="AA5931" s="9">
        <v>43713</v>
      </c>
      <c r="AB5931">
        <v>1</v>
      </c>
      <c r="AC5931">
        <f t="shared" si="464"/>
        <v>534413.95889999997</v>
      </c>
      <c r="AD5931">
        <f t="shared" si="459"/>
        <v>105649.8741</v>
      </c>
      <c r="AE5931">
        <f t="shared" si="459"/>
        <v>219957.1532</v>
      </c>
      <c r="AF5931">
        <f t="shared" si="459"/>
        <v>0</v>
      </c>
      <c r="AG5931">
        <f t="shared" si="461"/>
        <v>325607.02730000002</v>
      </c>
    </row>
    <row r="5932" spans="1:33" x14ac:dyDescent="0.25">
      <c r="A5932">
        <v>5924</v>
      </c>
      <c r="B5932" s="10">
        <f t="shared" si="462"/>
        <v>1.3812848392518628E-4</v>
      </c>
      <c r="C5932" s="10">
        <f t="shared" si="463"/>
        <v>9.2946657765107803E-5</v>
      </c>
      <c r="R5932" s="9">
        <v>43713</v>
      </c>
      <c r="S5932">
        <v>2</v>
      </c>
      <c r="T5932">
        <v>2.2530629229999999</v>
      </c>
      <c r="U5932">
        <v>103816.63340000001</v>
      </c>
      <c r="V5932" t="s">
        <v>54</v>
      </c>
      <c r="W5932" t="s">
        <v>41</v>
      </c>
      <c r="AA5932" s="9">
        <v>43713</v>
      </c>
      <c r="AB5932">
        <v>2</v>
      </c>
      <c r="AC5932">
        <f t="shared" si="464"/>
        <v>491646.8077</v>
      </c>
      <c r="AD5932">
        <f t="shared" si="459"/>
        <v>103816.63340000001</v>
      </c>
      <c r="AE5932">
        <f t="shared" si="459"/>
        <v>218436.0123</v>
      </c>
      <c r="AF5932">
        <f t="shared" si="459"/>
        <v>0</v>
      </c>
      <c r="AG5932">
        <f t="shared" si="461"/>
        <v>322252.64569999999</v>
      </c>
    </row>
    <row r="5933" spans="1:33" x14ac:dyDescent="0.25">
      <c r="A5933">
        <v>5925</v>
      </c>
      <c r="B5933" s="10">
        <f t="shared" si="462"/>
        <v>1.3920075407527563E-4</v>
      </c>
      <c r="C5933" s="10">
        <f t="shared" si="463"/>
        <v>9.4100207382871533E-5</v>
      </c>
      <c r="R5933" s="9">
        <v>43713</v>
      </c>
      <c r="S5933">
        <v>3</v>
      </c>
      <c r="T5933">
        <v>2.2309313909999999</v>
      </c>
      <c r="U5933">
        <v>102796.8566</v>
      </c>
      <c r="V5933" t="s">
        <v>54</v>
      </c>
      <c r="W5933" t="s">
        <v>41</v>
      </c>
      <c r="AA5933" s="9">
        <v>43713</v>
      </c>
      <c r="AB5933">
        <v>3</v>
      </c>
      <c r="AC5933">
        <f t="shared" si="464"/>
        <v>459898.70240000001</v>
      </c>
      <c r="AD5933">
        <f t="shared" si="459"/>
        <v>102796.8566</v>
      </c>
      <c r="AE5933">
        <f t="shared" si="459"/>
        <v>218722.2372</v>
      </c>
      <c r="AF5933">
        <f t="shared" si="459"/>
        <v>0</v>
      </c>
      <c r="AG5933">
        <f t="shared" si="461"/>
        <v>321519.09380000003</v>
      </c>
    </row>
    <row r="5934" spans="1:33" x14ac:dyDescent="0.25">
      <c r="A5934">
        <v>5926</v>
      </c>
      <c r="B5934" s="10">
        <f t="shared" si="462"/>
        <v>1.3469634058696682E-4</v>
      </c>
      <c r="C5934" s="10">
        <f t="shared" si="463"/>
        <v>9.0587102448753479E-5</v>
      </c>
      <c r="R5934" s="9">
        <v>43713</v>
      </c>
      <c r="S5934">
        <v>4</v>
      </c>
      <c r="T5934">
        <v>2.221677192</v>
      </c>
      <c r="U5934">
        <v>102370.4417</v>
      </c>
      <c r="V5934" t="s">
        <v>54</v>
      </c>
      <c r="W5934" t="s">
        <v>41</v>
      </c>
      <c r="AA5934" s="9">
        <v>43713</v>
      </c>
      <c r="AB5934">
        <v>4</v>
      </c>
      <c r="AC5934">
        <f t="shared" si="464"/>
        <v>450976.70699999999</v>
      </c>
      <c r="AD5934">
        <f t="shared" si="459"/>
        <v>102370.4417</v>
      </c>
      <c r="AE5934">
        <f t="shared" si="459"/>
        <v>220879.3193</v>
      </c>
      <c r="AF5934">
        <f t="shared" si="459"/>
        <v>0</v>
      </c>
      <c r="AG5934">
        <f t="shared" si="461"/>
        <v>323249.761</v>
      </c>
    </row>
    <row r="5935" spans="1:33" x14ac:dyDescent="0.25">
      <c r="A5935">
        <v>5927</v>
      </c>
      <c r="B5935" s="10">
        <f t="shared" si="462"/>
        <v>1.2585917815555699E-4</v>
      </c>
      <c r="C5935" s="10">
        <f t="shared" si="463"/>
        <v>8.6160712564324428E-5</v>
      </c>
      <c r="R5935" s="9">
        <v>43713</v>
      </c>
      <c r="S5935">
        <v>5</v>
      </c>
      <c r="T5935">
        <v>2.292194405</v>
      </c>
      <c r="U5935">
        <v>105619.7338</v>
      </c>
      <c r="V5935" t="s">
        <v>54</v>
      </c>
      <c r="W5935" t="s">
        <v>41</v>
      </c>
      <c r="AA5935" s="9">
        <v>43713</v>
      </c>
      <c r="AB5935">
        <v>5</v>
      </c>
      <c r="AC5935">
        <f t="shared" si="464"/>
        <v>437229.66570000001</v>
      </c>
      <c r="AD5935">
        <f t="shared" si="459"/>
        <v>105619.7338</v>
      </c>
      <c r="AE5935">
        <f t="shared" si="459"/>
        <v>234651.59020000001</v>
      </c>
      <c r="AF5935">
        <f t="shared" si="459"/>
        <v>0</v>
      </c>
      <c r="AG5935">
        <f t="shared" si="461"/>
        <v>340271.32400000002</v>
      </c>
    </row>
    <row r="5936" spans="1:33" x14ac:dyDescent="0.25">
      <c r="A5936">
        <v>5928</v>
      </c>
      <c r="B5936" s="10">
        <f t="shared" si="462"/>
        <v>1.1228562448364932E-4</v>
      </c>
      <c r="C5936" s="10">
        <f t="shared" si="463"/>
        <v>8.2644455616454372E-5</v>
      </c>
      <c r="R5936" s="9">
        <v>43713</v>
      </c>
      <c r="S5936">
        <v>6</v>
      </c>
      <c r="T5936">
        <v>2.4205251790000002</v>
      </c>
      <c r="U5936">
        <v>111532.9592</v>
      </c>
      <c r="V5936" t="s">
        <v>54</v>
      </c>
      <c r="W5936" t="s">
        <v>41</v>
      </c>
      <c r="AA5936" s="9">
        <v>43713</v>
      </c>
      <c r="AB5936">
        <v>6</v>
      </c>
      <c r="AC5936">
        <f t="shared" si="464"/>
        <v>445337.7133</v>
      </c>
      <c r="AD5936">
        <f t="shared" si="459"/>
        <v>111532.9592</v>
      </c>
      <c r="AE5936">
        <f t="shared" si="459"/>
        <v>270174.99579999998</v>
      </c>
      <c r="AF5936">
        <f t="shared" si="459"/>
        <v>0</v>
      </c>
      <c r="AG5936">
        <f t="shared" si="461"/>
        <v>381707.95499999996</v>
      </c>
    </row>
    <row r="5937" spans="1:33" x14ac:dyDescent="0.25">
      <c r="A5937">
        <v>5929</v>
      </c>
      <c r="B5937" s="10">
        <f t="shared" si="462"/>
        <v>9.7751801875075881E-5</v>
      </c>
      <c r="C5937" s="10">
        <f t="shared" si="463"/>
        <v>7.9930049983453088E-5</v>
      </c>
      <c r="R5937" s="9">
        <v>43713</v>
      </c>
      <c r="S5937">
        <v>7</v>
      </c>
      <c r="T5937">
        <v>2.7699944479999998</v>
      </c>
      <c r="U5937">
        <v>127635.8042</v>
      </c>
      <c r="V5937" t="s">
        <v>54</v>
      </c>
      <c r="W5937" t="s">
        <v>41</v>
      </c>
      <c r="AA5937" s="9">
        <v>43713</v>
      </c>
      <c r="AB5937">
        <v>7</v>
      </c>
      <c r="AC5937">
        <f t="shared" si="464"/>
        <v>479808.80229999998</v>
      </c>
      <c r="AD5937">
        <f t="shared" si="459"/>
        <v>127635.8042</v>
      </c>
      <c r="AE5937">
        <f t="shared" si="459"/>
        <v>319154.94429999997</v>
      </c>
      <c r="AF5937">
        <f t="shared" si="459"/>
        <v>0</v>
      </c>
      <c r="AG5937">
        <f t="shared" si="461"/>
        <v>446790.74849999999</v>
      </c>
    </row>
    <row r="5938" spans="1:33" x14ac:dyDescent="0.25">
      <c r="A5938">
        <v>5930</v>
      </c>
      <c r="B5938" s="10">
        <f t="shared" si="462"/>
        <v>8.9929090620548038E-5</v>
      </c>
      <c r="C5938" s="10">
        <f t="shared" si="463"/>
        <v>7.910661600791869E-5</v>
      </c>
      <c r="R5938" s="9">
        <v>43713</v>
      </c>
      <c r="S5938">
        <v>8</v>
      </c>
      <c r="T5938">
        <v>3.2060025140000001</v>
      </c>
      <c r="U5938">
        <v>147726.1838</v>
      </c>
      <c r="V5938" t="s">
        <v>54</v>
      </c>
      <c r="W5938" t="s">
        <v>41</v>
      </c>
      <c r="AA5938" s="9">
        <v>43713</v>
      </c>
      <c r="AB5938">
        <v>8</v>
      </c>
      <c r="AC5938">
        <f t="shared" si="464"/>
        <v>485291.98220000003</v>
      </c>
      <c r="AD5938">
        <f t="shared" si="459"/>
        <v>147726.1838</v>
      </c>
      <c r="AE5938">
        <f t="shared" si="459"/>
        <v>355922.65350000001</v>
      </c>
      <c r="AF5938">
        <f t="shared" si="459"/>
        <v>0</v>
      </c>
      <c r="AG5938">
        <f t="shared" si="461"/>
        <v>503648.83730000001</v>
      </c>
    </row>
    <row r="5939" spans="1:33" x14ac:dyDescent="0.25">
      <c r="A5939">
        <v>5931</v>
      </c>
      <c r="B5939" s="10">
        <f t="shared" si="462"/>
        <v>8.4121917272040188E-5</v>
      </c>
      <c r="C5939" s="10">
        <f t="shared" si="463"/>
        <v>7.8926543604326385E-5</v>
      </c>
      <c r="R5939" s="9">
        <v>43713</v>
      </c>
      <c r="S5939">
        <v>9</v>
      </c>
      <c r="T5939">
        <v>3.6538235920000002</v>
      </c>
      <c r="U5939">
        <v>168360.8835</v>
      </c>
      <c r="V5939" t="s">
        <v>54</v>
      </c>
      <c r="W5939" t="s">
        <v>41</v>
      </c>
      <c r="AA5939" s="9">
        <v>43713</v>
      </c>
      <c r="AB5939">
        <v>9</v>
      </c>
      <c r="AC5939">
        <f t="shared" si="464"/>
        <v>505349.9792</v>
      </c>
      <c r="AD5939">
        <f t="shared" si="459"/>
        <v>168360.8835</v>
      </c>
      <c r="AE5939">
        <f t="shared" si="459"/>
        <v>390726.8823</v>
      </c>
      <c r="AF5939">
        <f t="shared" si="459"/>
        <v>0</v>
      </c>
      <c r="AG5939">
        <f t="shared" si="461"/>
        <v>559087.76579999994</v>
      </c>
    </row>
    <row r="5940" spans="1:33" x14ac:dyDescent="0.25">
      <c r="A5940">
        <v>5932</v>
      </c>
      <c r="B5940" s="10">
        <f t="shared" si="462"/>
        <v>8.248995928863292E-5</v>
      </c>
      <c r="C5940" s="10">
        <f t="shared" si="463"/>
        <v>7.9351387984829478E-5</v>
      </c>
      <c r="R5940" s="9">
        <v>43713</v>
      </c>
      <c r="S5940">
        <v>10</v>
      </c>
      <c r="T5940">
        <v>4.1448959790000002</v>
      </c>
      <c r="U5940">
        <v>190988.51689999999</v>
      </c>
      <c r="V5940" t="s">
        <v>54</v>
      </c>
      <c r="W5940" t="s">
        <v>41</v>
      </c>
      <c r="AA5940" s="9">
        <v>43713</v>
      </c>
      <c r="AB5940">
        <v>10</v>
      </c>
      <c r="AC5940">
        <f t="shared" si="464"/>
        <v>537205.62109999999</v>
      </c>
      <c r="AD5940">
        <f t="shared" si="459"/>
        <v>190988.51689999999</v>
      </c>
      <c r="AE5940">
        <f t="shared" si="459"/>
        <v>412206.38219999999</v>
      </c>
      <c r="AF5940">
        <f t="shared" si="459"/>
        <v>0</v>
      </c>
      <c r="AG5940">
        <f t="shared" si="461"/>
        <v>603194.89910000004</v>
      </c>
    </row>
    <row r="5941" spans="1:33" x14ac:dyDescent="0.25">
      <c r="A5941">
        <v>5933</v>
      </c>
      <c r="B5941" s="10">
        <f t="shared" si="462"/>
        <v>7.9975432796300906E-5</v>
      </c>
      <c r="C5941" s="10">
        <f t="shared" si="463"/>
        <v>8.3529843200210805E-5</v>
      </c>
      <c r="R5941" s="9">
        <v>43713</v>
      </c>
      <c r="S5941">
        <v>11</v>
      </c>
      <c r="T5941">
        <v>4.521640444</v>
      </c>
      <c r="U5941">
        <v>208348.14840000001</v>
      </c>
      <c r="V5941" t="s">
        <v>54</v>
      </c>
      <c r="W5941" t="s">
        <v>41</v>
      </c>
      <c r="AA5941" s="9">
        <v>43713</v>
      </c>
      <c r="AB5941">
        <v>11</v>
      </c>
      <c r="AC5941">
        <f t="shared" si="464"/>
        <v>606127.56810000003</v>
      </c>
      <c r="AD5941">
        <f t="shared" si="459"/>
        <v>208348.14840000001</v>
      </c>
      <c r="AE5941">
        <f t="shared" si="459"/>
        <v>424985.33899999998</v>
      </c>
      <c r="AF5941">
        <f t="shared" si="459"/>
        <v>0</v>
      </c>
      <c r="AG5941">
        <f t="shared" si="461"/>
        <v>633333.48739999998</v>
      </c>
    </row>
    <row r="5942" spans="1:33" x14ac:dyDescent="0.25">
      <c r="A5942">
        <v>5934</v>
      </c>
      <c r="B5942" s="10">
        <f t="shared" si="462"/>
        <v>8.1458508321162321E-5</v>
      </c>
      <c r="C5942" s="10">
        <f t="shared" si="463"/>
        <v>9.3701712076751787E-5</v>
      </c>
      <c r="R5942" s="9">
        <v>43713</v>
      </c>
      <c r="S5942">
        <v>12</v>
      </c>
      <c r="T5942">
        <v>4.9209973329999999</v>
      </c>
      <c r="U5942">
        <v>226749.7151</v>
      </c>
      <c r="V5942" t="s">
        <v>54</v>
      </c>
      <c r="W5942" t="s">
        <v>41</v>
      </c>
      <c r="AA5942" s="9">
        <v>43713</v>
      </c>
      <c r="AB5942">
        <v>12</v>
      </c>
      <c r="AC5942">
        <f t="shared" si="464"/>
        <v>726216.35829999996</v>
      </c>
      <c r="AD5942">
        <f t="shared" si="459"/>
        <v>226749.7151</v>
      </c>
      <c r="AE5942">
        <f t="shared" si="459"/>
        <v>441859.5221</v>
      </c>
      <c r="AF5942">
        <f t="shared" si="459"/>
        <v>0</v>
      </c>
      <c r="AG5942">
        <f t="shared" si="461"/>
        <v>668609.23719999997</v>
      </c>
    </row>
    <row r="5943" spans="1:33" x14ac:dyDescent="0.25">
      <c r="A5943">
        <v>5935</v>
      </c>
      <c r="B5943" s="10">
        <f t="shared" si="462"/>
        <v>8.7763753545822752E-5</v>
      </c>
      <c r="C5943" s="10">
        <f t="shared" si="463"/>
        <v>1.0967824360512325E-4</v>
      </c>
      <c r="R5943" s="9">
        <v>43713</v>
      </c>
      <c r="S5943">
        <v>13</v>
      </c>
      <c r="T5943">
        <v>5.158047056</v>
      </c>
      <c r="U5943">
        <v>237672.49220000001</v>
      </c>
      <c r="V5943" t="s">
        <v>54</v>
      </c>
      <c r="W5943" t="s">
        <v>41</v>
      </c>
      <c r="AA5943" s="9">
        <v>43713</v>
      </c>
      <c r="AB5943">
        <v>13</v>
      </c>
      <c r="AC5943">
        <f t="shared" si="464"/>
        <v>817692.65150000004</v>
      </c>
      <c r="AD5943">
        <f t="shared" si="459"/>
        <v>237672.49220000001</v>
      </c>
      <c r="AE5943">
        <f t="shared" si="459"/>
        <v>453790.36050000001</v>
      </c>
      <c r="AF5943">
        <f t="shared" si="459"/>
        <v>0</v>
      </c>
      <c r="AG5943">
        <f t="shared" si="461"/>
        <v>691462.85270000005</v>
      </c>
    </row>
    <row r="5944" spans="1:33" x14ac:dyDescent="0.25">
      <c r="A5944">
        <v>5936</v>
      </c>
      <c r="B5944" s="10">
        <f t="shared" si="462"/>
        <v>8.8766703985840173E-5</v>
      </c>
      <c r="C5944" s="10">
        <f t="shared" si="463"/>
        <v>1.2363577369110741E-4</v>
      </c>
      <c r="R5944" s="9">
        <v>43713</v>
      </c>
      <c r="S5944">
        <v>14</v>
      </c>
      <c r="T5944">
        <v>5.5781965299999996</v>
      </c>
      <c r="U5944">
        <v>257032.1397</v>
      </c>
      <c r="V5944" t="s">
        <v>54</v>
      </c>
      <c r="W5944" t="s">
        <v>41</v>
      </c>
      <c r="AA5944" s="9">
        <v>43713</v>
      </c>
      <c r="AB5944">
        <v>14</v>
      </c>
      <c r="AC5944">
        <f t="shared" si="464"/>
        <v>924986.61450000003</v>
      </c>
      <c r="AD5944">
        <f t="shared" si="459"/>
        <v>257032.1397</v>
      </c>
      <c r="AE5944">
        <f t="shared" si="459"/>
        <v>471159.84710000001</v>
      </c>
      <c r="AF5944">
        <f t="shared" si="459"/>
        <v>0</v>
      </c>
      <c r="AG5944">
        <f t="shared" si="461"/>
        <v>728191.98680000007</v>
      </c>
    </row>
    <row r="5945" spans="1:33" x14ac:dyDescent="0.25">
      <c r="A5945">
        <v>5937</v>
      </c>
      <c r="B5945" s="10">
        <f t="shared" si="462"/>
        <v>9.2435592711708495E-5</v>
      </c>
      <c r="C5945" s="10">
        <f t="shared" si="463"/>
        <v>1.3724492814572343E-4</v>
      </c>
      <c r="R5945" s="9">
        <v>43713</v>
      </c>
      <c r="S5945">
        <v>15</v>
      </c>
      <c r="T5945">
        <v>5.7903265990000001</v>
      </c>
      <c r="U5945">
        <v>266806.66899999999</v>
      </c>
      <c r="V5945" t="s">
        <v>54</v>
      </c>
      <c r="W5945" t="s">
        <v>41</v>
      </c>
      <c r="AA5945" s="9">
        <v>43713</v>
      </c>
      <c r="AB5945">
        <v>15</v>
      </c>
      <c r="AC5945">
        <f t="shared" si="464"/>
        <v>1034442.727</v>
      </c>
      <c r="AD5945">
        <f t="shared" si="459"/>
        <v>266806.66899999999</v>
      </c>
      <c r="AE5945">
        <f t="shared" si="459"/>
        <v>479806.33049999998</v>
      </c>
      <c r="AF5945">
        <f t="shared" si="459"/>
        <v>0</v>
      </c>
      <c r="AG5945">
        <f t="shared" si="461"/>
        <v>746612.99949999992</v>
      </c>
    </row>
    <row r="5946" spans="1:33" x14ac:dyDescent="0.25">
      <c r="A5946">
        <v>5938</v>
      </c>
      <c r="B5946" s="10">
        <f t="shared" si="462"/>
        <v>9.8262436011276659E-5</v>
      </c>
      <c r="C5946" s="10">
        <f t="shared" si="463"/>
        <v>1.4807235222968711E-4</v>
      </c>
      <c r="R5946" s="9">
        <v>43713</v>
      </c>
      <c r="S5946">
        <v>16</v>
      </c>
      <c r="T5946">
        <v>5.8032937430000002</v>
      </c>
      <c r="U5946">
        <v>267404.1691</v>
      </c>
      <c r="V5946" t="s">
        <v>54</v>
      </c>
      <c r="W5946" t="s">
        <v>41</v>
      </c>
      <c r="AA5946" s="9">
        <v>43713</v>
      </c>
      <c r="AB5946">
        <v>16</v>
      </c>
      <c r="AC5946">
        <f t="shared" si="464"/>
        <v>1146192.496</v>
      </c>
      <c r="AD5946">
        <f t="shared" si="459"/>
        <v>267404.1691</v>
      </c>
      <c r="AE5946">
        <f t="shared" si="459"/>
        <v>476857.17090000003</v>
      </c>
      <c r="AF5946">
        <f t="shared" si="459"/>
        <v>0</v>
      </c>
      <c r="AG5946">
        <f t="shared" si="461"/>
        <v>744261.34000000008</v>
      </c>
    </row>
    <row r="5947" spans="1:33" x14ac:dyDescent="0.25">
      <c r="A5947">
        <v>5939</v>
      </c>
      <c r="B5947" s="10">
        <f t="shared" si="462"/>
        <v>1.1086922592719867E-4</v>
      </c>
      <c r="C5947" s="10">
        <f t="shared" si="463"/>
        <v>1.5547077630310299E-4</v>
      </c>
      <c r="R5947" s="9">
        <v>43713</v>
      </c>
      <c r="S5947">
        <v>17</v>
      </c>
      <c r="T5947">
        <v>5.64479123</v>
      </c>
      <c r="U5947">
        <v>260100.69029999999</v>
      </c>
      <c r="V5947" t="s">
        <v>54</v>
      </c>
      <c r="W5947" t="s">
        <v>41</v>
      </c>
      <c r="AA5947" s="9">
        <v>43713</v>
      </c>
      <c r="AB5947">
        <v>17</v>
      </c>
      <c r="AC5947">
        <f t="shared" si="464"/>
        <v>1215194.1969999999</v>
      </c>
      <c r="AD5947">
        <f t="shared" si="459"/>
        <v>260100.69029999999</v>
      </c>
      <c r="AE5947">
        <f t="shared" si="459"/>
        <v>460578.32189999998</v>
      </c>
      <c r="AF5947">
        <f t="shared" si="459"/>
        <v>0</v>
      </c>
      <c r="AG5947">
        <f t="shared" si="461"/>
        <v>720679.0122</v>
      </c>
    </row>
    <row r="5948" spans="1:33" x14ac:dyDescent="0.25">
      <c r="A5948">
        <v>5940</v>
      </c>
      <c r="B5948" s="10">
        <f t="shared" si="462"/>
        <v>1.3283514847010992E-4</v>
      </c>
      <c r="C5948" s="10">
        <f t="shared" si="463"/>
        <v>1.6413027136406166E-4</v>
      </c>
      <c r="R5948" s="9">
        <v>43713</v>
      </c>
      <c r="S5948">
        <v>18</v>
      </c>
      <c r="T5948">
        <v>5.1604747519999998</v>
      </c>
      <c r="U5948">
        <v>237784.35560000001</v>
      </c>
      <c r="V5948" t="s">
        <v>54</v>
      </c>
      <c r="W5948" t="s">
        <v>41</v>
      </c>
      <c r="AA5948" s="9">
        <v>43713</v>
      </c>
      <c r="AB5948">
        <v>18</v>
      </c>
      <c r="AC5948">
        <f t="shared" si="464"/>
        <v>1264163.013</v>
      </c>
      <c r="AD5948">
        <f t="shared" si="459"/>
        <v>237784.35560000001</v>
      </c>
      <c r="AE5948">
        <f t="shared" si="459"/>
        <v>440300.60600000003</v>
      </c>
      <c r="AF5948">
        <f t="shared" si="459"/>
        <v>0</v>
      </c>
      <c r="AG5948">
        <f t="shared" si="461"/>
        <v>678084.96160000004</v>
      </c>
    </row>
    <row r="5949" spans="1:33" x14ac:dyDescent="0.25">
      <c r="A5949">
        <v>5941</v>
      </c>
      <c r="B5949" s="10">
        <f t="shared" si="462"/>
        <v>1.4956744436215262E-4</v>
      </c>
      <c r="C5949" s="10">
        <f t="shared" si="463"/>
        <v>1.6974037948846218E-4</v>
      </c>
      <c r="R5949" s="9">
        <v>43713</v>
      </c>
      <c r="S5949">
        <v>19</v>
      </c>
      <c r="T5949">
        <v>4.7779467269999998</v>
      </c>
      <c r="U5949">
        <v>220158.22930000001</v>
      </c>
      <c r="V5949" t="s">
        <v>54</v>
      </c>
      <c r="W5949" t="s">
        <v>41</v>
      </c>
      <c r="AA5949" s="9">
        <v>43713</v>
      </c>
      <c r="AB5949">
        <v>19</v>
      </c>
      <c r="AC5949">
        <f t="shared" si="464"/>
        <v>1265515.8659999999</v>
      </c>
      <c r="AD5949">
        <f t="shared" si="459"/>
        <v>220158.22930000001</v>
      </c>
      <c r="AE5949">
        <f t="shared" si="459"/>
        <v>407232.46139999997</v>
      </c>
      <c r="AF5949">
        <f t="shared" si="459"/>
        <v>0</v>
      </c>
      <c r="AG5949">
        <f t="shared" si="461"/>
        <v>627390.69069999992</v>
      </c>
    </row>
    <row r="5950" spans="1:33" x14ac:dyDescent="0.25">
      <c r="A5950">
        <v>5942</v>
      </c>
      <c r="B5950" s="10">
        <f t="shared" si="462"/>
        <v>1.6919301371508616E-4</v>
      </c>
      <c r="C5950" s="10">
        <f t="shared" si="463"/>
        <v>1.7875665149218975E-4</v>
      </c>
      <c r="R5950" s="9">
        <v>43713</v>
      </c>
      <c r="S5950">
        <v>20</v>
      </c>
      <c r="T5950">
        <v>4.4742645149999998</v>
      </c>
      <c r="U5950">
        <v>206165.16029999999</v>
      </c>
      <c r="V5950" t="s">
        <v>54</v>
      </c>
      <c r="W5950" t="s">
        <v>41</v>
      </c>
      <c r="AA5950" s="9">
        <v>43713</v>
      </c>
      <c r="AB5950">
        <v>20</v>
      </c>
      <c r="AC5950">
        <f t="shared" si="464"/>
        <v>1201312.459</v>
      </c>
      <c r="AD5950">
        <f t="shared" si="459"/>
        <v>206165.16029999999</v>
      </c>
      <c r="AE5950">
        <f t="shared" si="459"/>
        <v>385695.42190000002</v>
      </c>
      <c r="AF5950">
        <f t="shared" si="459"/>
        <v>0</v>
      </c>
      <c r="AG5950">
        <f t="shared" si="461"/>
        <v>591860.58220000006</v>
      </c>
    </row>
    <row r="5951" spans="1:33" x14ac:dyDescent="0.25">
      <c r="A5951">
        <v>5943</v>
      </c>
      <c r="B5951" s="10">
        <f t="shared" si="462"/>
        <v>1.8921407050997074E-4</v>
      </c>
      <c r="C5951" s="10">
        <f t="shared" si="463"/>
        <v>1.832786437786161E-4</v>
      </c>
      <c r="R5951" s="9">
        <v>43713</v>
      </c>
      <c r="S5951">
        <v>21</v>
      </c>
      <c r="T5951">
        <v>4.2844492580000004</v>
      </c>
      <c r="U5951">
        <v>197418.8529</v>
      </c>
      <c r="V5951" t="s">
        <v>54</v>
      </c>
      <c r="W5951" t="s">
        <v>41</v>
      </c>
      <c r="AA5951" s="9">
        <v>43713</v>
      </c>
      <c r="AB5951">
        <v>21</v>
      </c>
      <c r="AC5951">
        <f t="shared" si="464"/>
        <v>1158458.7169999999</v>
      </c>
      <c r="AD5951">
        <f t="shared" si="459"/>
        <v>197418.8529</v>
      </c>
      <c r="AE5951">
        <f t="shared" si="459"/>
        <v>373422.71769999998</v>
      </c>
      <c r="AF5951">
        <f t="shared" si="459"/>
        <v>0</v>
      </c>
      <c r="AG5951">
        <f t="shared" si="461"/>
        <v>570841.57059999998</v>
      </c>
    </row>
    <row r="5952" spans="1:33" x14ac:dyDescent="0.25">
      <c r="A5952">
        <v>5944</v>
      </c>
      <c r="B5952" s="10">
        <f t="shared" si="462"/>
        <v>2.0965466921992615E-4</v>
      </c>
      <c r="C5952" s="10">
        <f t="shared" si="463"/>
        <v>1.8270135813789229E-4</v>
      </c>
      <c r="R5952" s="9">
        <v>43713</v>
      </c>
      <c r="S5952">
        <v>22</v>
      </c>
      <c r="T5952">
        <v>3.7966493510000001</v>
      </c>
      <c r="U5952">
        <v>174942.00880000001</v>
      </c>
      <c r="V5952" t="s">
        <v>54</v>
      </c>
      <c r="W5952" t="s">
        <v>41</v>
      </c>
      <c r="AA5952" s="9">
        <v>43713</v>
      </c>
      <c r="AB5952">
        <v>22</v>
      </c>
      <c r="AC5952">
        <f t="shared" si="464"/>
        <v>1071723.9080000001</v>
      </c>
      <c r="AD5952">
        <f t="shared" si="459"/>
        <v>174942.00880000001</v>
      </c>
      <c r="AE5952">
        <f t="shared" si="459"/>
        <v>346896.64399999997</v>
      </c>
      <c r="AF5952">
        <f t="shared" si="459"/>
        <v>0</v>
      </c>
      <c r="AG5952">
        <f t="shared" si="461"/>
        <v>521838.65279999998</v>
      </c>
    </row>
    <row r="5953" spans="1:33" x14ac:dyDescent="0.25">
      <c r="A5953">
        <v>5945</v>
      </c>
      <c r="B5953" s="10">
        <f t="shared" si="462"/>
        <v>2.2227604726004834E-4</v>
      </c>
      <c r="C5953" s="10">
        <f t="shared" si="463"/>
        <v>1.7691236563545628E-4</v>
      </c>
      <c r="R5953" s="9">
        <v>43713</v>
      </c>
      <c r="S5953">
        <v>23</v>
      </c>
      <c r="T5953">
        <v>3.4680962960000001</v>
      </c>
      <c r="U5953">
        <v>159802.9411</v>
      </c>
      <c r="V5953" t="s">
        <v>54</v>
      </c>
      <c r="W5953" t="s">
        <v>41</v>
      </c>
      <c r="AA5953" s="9">
        <v>43713</v>
      </c>
      <c r="AB5953">
        <v>23</v>
      </c>
      <c r="AC5953">
        <f t="shared" si="464"/>
        <v>984131.78599999996</v>
      </c>
      <c r="AD5953">
        <f t="shared" si="459"/>
        <v>159802.9411</v>
      </c>
      <c r="AE5953">
        <f t="shared" si="459"/>
        <v>316967.16149999999</v>
      </c>
      <c r="AF5953">
        <f t="shared" si="459"/>
        <v>0</v>
      </c>
      <c r="AG5953">
        <f t="shared" si="461"/>
        <v>476770.10259999998</v>
      </c>
    </row>
    <row r="5954" spans="1:33" x14ac:dyDescent="0.25">
      <c r="A5954">
        <v>5946</v>
      </c>
      <c r="B5954" s="10">
        <f t="shared" si="462"/>
        <v>2.3123312991099902E-4</v>
      </c>
      <c r="C5954" s="10">
        <f t="shared" si="463"/>
        <v>1.66456373264263E-4</v>
      </c>
      <c r="R5954" s="9">
        <v>43713</v>
      </c>
      <c r="S5954">
        <v>24</v>
      </c>
      <c r="T5954">
        <v>3.2292639589999999</v>
      </c>
      <c r="U5954">
        <v>148798.02470000001</v>
      </c>
      <c r="V5954" t="s">
        <v>54</v>
      </c>
      <c r="W5954" t="s">
        <v>41</v>
      </c>
      <c r="AA5954" s="9">
        <v>43713</v>
      </c>
      <c r="AB5954">
        <v>24</v>
      </c>
      <c r="AC5954">
        <f t="shared" si="464"/>
        <v>865872.59569999995</v>
      </c>
      <c r="AD5954">
        <f t="shared" si="459"/>
        <v>148798.02470000001</v>
      </c>
      <c r="AE5954">
        <f t="shared" si="459"/>
        <v>296229.36219999997</v>
      </c>
      <c r="AF5954">
        <f t="shared" si="459"/>
        <v>0</v>
      </c>
      <c r="AG5954">
        <f t="shared" si="461"/>
        <v>445027.38689999998</v>
      </c>
    </row>
    <row r="5955" spans="1:33" x14ac:dyDescent="0.25">
      <c r="A5955">
        <v>5947</v>
      </c>
      <c r="B5955" s="10">
        <f t="shared" si="462"/>
        <v>2.3148058568235328E-4</v>
      </c>
      <c r="C5955" s="10">
        <f t="shared" si="463"/>
        <v>1.5401193789531012E-4</v>
      </c>
      <c r="R5955" s="9">
        <v>43714</v>
      </c>
      <c r="S5955">
        <v>1</v>
      </c>
      <c r="T5955">
        <v>3.053752061</v>
      </c>
      <c r="U5955">
        <v>140710.78750000001</v>
      </c>
      <c r="V5955" t="s">
        <v>54</v>
      </c>
      <c r="W5955" t="s">
        <v>41</v>
      </c>
      <c r="AA5955" s="9">
        <v>43714</v>
      </c>
      <c r="AB5955">
        <v>1</v>
      </c>
      <c r="AC5955">
        <f t="shared" si="464"/>
        <v>737373.36040000001</v>
      </c>
      <c r="AD5955">
        <f>SUMIFS($U:$U,$R:$R,$AA5955,$S:$S,$AB5955,$W:$W,AD$2)</f>
        <v>140710.78750000001</v>
      </c>
      <c r="AE5955">
        <f>SUMIFS($U:$U,$R:$R,$AA5955,$S:$S,$AB5955,$W:$W,AE$2)</f>
        <v>282846.55660000001</v>
      </c>
      <c r="AF5955">
        <f>SUMIFS($U:$U,$R:$R,$AA5955,$S:$S,$AB5955,$W:$W,AF$2)</f>
        <v>0</v>
      </c>
      <c r="AG5955">
        <f t="shared" si="461"/>
        <v>423557.34409999999</v>
      </c>
    </row>
    <row r="5956" spans="1:33" x14ac:dyDescent="0.25">
      <c r="A5956">
        <v>5948</v>
      </c>
      <c r="B5956" s="10">
        <f t="shared" si="462"/>
        <v>2.1973688285376901E-4</v>
      </c>
      <c r="C5956" s="10">
        <f t="shared" si="463"/>
        <v>1.4529000283183276E-4</v>
      </c>
      <c r="R5956" s="9">
        <v>43714</v>
      </c>
      <c r="S5956">
        <v>2</v>
      </c>
      <c r="T5956">
        <v>2.9228000760000001</v>
      </c>
      <c r="U5956">
        <v>134676.7819</v>
      </c>
      <c r="V5956" t="s">
        <v>54</v>
      </c>
      <c r="W5956" t="s">
        <v>41</v>
      </c>
      <c r="AA5956" s="9">
        <v>43714</v>
      </c>
      <c r="AB5956">
        <v>2</v>
      </c>
      <c r="AC5956">
        <f t="shared" ref="AC5956:AF6019" si="465">SUMIFS($U:$U,$R:$R,$AA5956,$S:$S,$AB5956,$W:$W,AC$2)</f>
        <v>658472.97450000001</v>
      </c>
      <c r="AD5956">
        <f t="shared" si="465"/>
        <v>134676.7819</v>
      </c>
      <c r="AE5956">
        <f t="shared" si="465"/>
        <v>278493.57459999999</v>
      </c>
      <c r="AF5956">
        <f t="shared" si="465"/>
        <v>0</v>
      </c>
      <c r="AG5956">
        <f t="shared" ref="AG5956:AG6019" si="466">SUM(AD5956:AF5956)</f>
        <v>413170.35649999999</v>
      </c>
    </row>
    <row r="5957" spans="1:33" x14ac:dyDescent="0.25">
      <c r="A5957">
        <v>5949</v>
      </c>
      <c r="B5957" s="10">
        <f t="shared" si="462"/>
        <v>2.1189833292851624E-4</v>
      </c>
      <c r="C5957" s="10">
        <f t="shared" si="463"/>
        <v>1.4013025348083715E-4</v>
      </c>
      <c r="R5957" s="9">
        <v>43714</v>
      </c>
      <c r="S5957">
        <v>3</v>
      </c>
      <c r="T5957">
        <v>2.821805881</v>
      </c>
      <c r="U5957">
        <v>130023.17140000001</v>
      </c>
      <c r="V5957" t="s">
        <v>54</v>
      </c>
      <c r="W5957" t="s">
        <v>41</v>
      </c>
      <c r="AA5957" s="9">
        <v>43714</v>
      </c>
      <c r="AB5957">
        <v>3</v>
      </c>
      <c r="AC5957">
        <f t="shared" si="465"/>
        <v>603029.76060000004</v>
      </c>
      <c r="AD5957">
        <f t="shared" si="465"/>
        <v>130023.17140000001</v>
      </c>
      <c r="AE5957">
        <f t="shared" si="465"/>
        <v>268335.99859999999</v>
      </c>
      <c r="AF5957">
        <f t="shared" si="465"/>
        <v>0</v>
      </c>
      <c r="AG5957">
        <f t="shared" si="466"/>
        <v>398359.17</v>
      </c>
    </row>
    <row r="5958" spans="1:33" x14ac:dyDescent="0.25">
      <c r="A5958">
        <v>5950</v>
      </c>
      <c r="B5958" s="10">
        <f t="shared" si="462"/>
        <v>1.9603332093951048E-4</v>
      </c>
      <c r="C5958" s="10">
        <f t="shared" si="463"/>
        <v>1.2810101166266144E-4</v>
      </c>
      <c r="R5958" s="9">
        <v>43714</v>
      </c>
      <c r="S5958">
        <v>4</v>
      </c>
      <c r="T5958">
        <v>2.7222074260000002</v>
      </c>
      <c r="U5958">
        <v>125433.8738</v>
      </c>
      <c r="V5958" t="s">
        <v>54</v>
      </c>
      <c r="W5958" t="s">
        <v>41</v>
      </c>
      <c r="AA5958" s="9">
        <v>43714</v>
      </c>
      <c r="AB5958">
        <v>4</v>
      </c>
      <c r="AC5958">
        <f t="shared" si="465"/>
        <v>561458.45689999999</v>
      </c>
      <c r="AD5958">
        <f t="shared" si="465"/>
        <v>125433.8738</v>
      </c>
      <c r="AE5958">
        <f t="shared" si="465"/>
        <v>269022.24060000002</v>
      </c>
      <c r="AF5958">
        <f t="shared" si="465"/>
        <v>0</v>
      </c>
      <c r="AG5958">
        <f t="shared" si="466"/>
        <v>394456.11440000002</v>
      </c>
    </row>
    <row r="5959" spans="1:33" x14ac:dyDescent="0.25">
      <c r="A5959">
        <v>5951</v>
      </c>
      <c r="B5959" s="10">
        <f t="shared" si="462"/>
        <v>1.8001149438919825E-4</v>
      </c>
      <c r="C5959" s="10">
        <f t="shared" si="463"/>
        <v>1.1703757884906697E-4</v>
      </c>
      <c r="R5959" s="9">
        <v>43714</v>
      </c>
      <c r="S5959">
        <v>5</v>
      </c>
      <c r="T5959">
        <v>2.7513663199999998</v>
      </c>
      <c r="U5959">
        <v>126777.45729999999</v>
      </c>
      <c r="V5959" t="s">
        <v>54</v>
      </c>
      <c r="W5959" t="s">
        <v>41</v>
      </c>
      <c r="AA5959" s="9">
        <v>43714</v>
      </c>
      <c r="AB5959">
        <v>5</v>
      </c>
      <c r="AC5959">
        <f t="shared" si="465"/>
        <v>537643.32310000004</v>
      </c>
      <c r="AD5959">
        <f t="shared" si="465"/>
        <v>126777.45729999999</v>
      </c>
      <c r="AE5959">
        <f t="shared" si="465"/>
        <v>279199.21889999998</v>
      </c>
      <c r="AF5959">
        <f t="shared" si="465"/>
        <v>0</v>
      </c>
      <c r="AG5959">
        <f t="shared" si="466"/>
        <v>405976.67619999999</v>
      </c>
    </row>
    <row r="5960" spans="1:33" x14ac:dyDescent="0.25">
      <c r="A5960">
        <v>5952</v>
      </c>
      <c r="B5960" s="10">
        <f t="shared" si="462"/>
        <v>1.5838023130634974E-4</v>
      </c>
      <c r="C5960" s="10">
        <f t="shared" si="463"/>
        <v>1.0924537339960081E-4</v>
      </c>
      <c r="R5960" s="9">
        <v>43714</v>
      </c>
      <c r="S5960">
        <v>6</v>
      </c>
      <c r="T5960">
        <v>2.843154653</v>
      </c>
      <c r="U5960">
        <v>131006.88009999999</v>
      </c>
      <c r="V5960" t="s">
        <v>54</v>
      </c>
      <c r="W5960" t="s">
        <v>41</v>
      </c>
      <c r="AA5960" s="9">
        <v>43714</v>
      </c>
      <c r="AB5960">
        <v>6</v>
      </c>
      <c r="AC5960">
        <f t="shared" si="465"/>
        <v>536058.82579999999</v>
      </c>
      <c r="AD5960">
        <f t="shared" si="465"/>
        <v>131006.88009999999</v>
      </c>
      <c r="AE5960">
        <f t="shared" si="465"/>
        <v>316879.13890000002</v>
      </c>
      <c r="AF5960">
        <f t="shared" si="465"/>
        <v>0</v>
      </c>
      <c r="AG5960">
        <f t="shared" si="466"/>
        <v>447886.01900000003</v>
      </c>
    </row>
    <row r="5961" spans="1:33" x14ac:dyDescent="0.25">
      <c r="A5961">
        <v>5953</v>
      </c>
      <c r="B5961" s="10">
        <f t="shared" si="462"/>
        <v>1.3487592049830292E-4</v>
      </c>
      <c r="C5961" s="10">
        <f t="shared" si="463"/>
        <v>1.0397490485848502E-4</v>
      </c>
      <c r="R5961" s="9">
        <v>43714</v>
      </c>
      <c r="S5961">
        <v>7</v>
      </c>
      <c r="T5961">
        <v>3.108181214</v>
      </c>
      <c r="U5961">
        <v>143218.774</v>
      </c>
      <c r="V5961" t="s">
        <v>54</v>
      </c>
      <c r="W5961" t="s">
        <v>41</v>
      </c>
      <c r="AA5961" s="9">
        <v>43714</v>
      </c>
      <c r="AB5961">
        <v>7</v>
      </c>
      <c r="AC5961">
        <f t="shared" si="465"/>
        <v>556007.33059999999</v>
      </c>
      <c r="AD5961">
        <f t="shared" si="465"/>
        <v>143218.774</v>
      </c>
      <c r="AE5961">
        <f t="shared" si="465"/>
        <v>370863.45449999999</v>
      </c>
      <c r="AF5961">
        <f t="shared" si="465"/>
        <v>0</v>
      </c>
      <c r="AG5961">
        <f t="shared" si="466"/>
        <v>514082.22849999997</v>
      </c>
    </row>
    <row r="5962" spans="1:33" x14ac:dyDescent="0.25">
      <c r="A5962">
        <v>5954</v>
      </c>
      <c r="B5962" s="10">
        <f t="shared" ref="B5962:B6025" si="467">AC5956/$AC$1</f>
        <v>1.2044393427878311E-4</v>
      </c>
      <c r="C5962" s="10">
        <f t="shared" ref="C5962:C6025" si="468">AG5956/$AG$1</f>
        <v>1.0142510596461604E-4</v>
      </c>
      <c r="R5962" s="9">
        <v>43714</v>
      </c>
      <c r="S5962">
        <v>8</v>
      </c>
      <c r="T5962">
        <v>3.3988795270000001</v>
      </c>
      <c r="U5962">
        <v>156613.57079999999</v>
      </c>
      <c r="V5962" t="s">
        <v>54</v>
      </c>
      <c r="W5962" t="s">
        <v>41</v>
      </c>
      <c r="AA5962" s="9">
        <v>43714</v>
      </c>
      <c r="AB5962">
        <v>8</v>
      </c>
      <c r="AC5962">
        <f t="shared" si="465"/>
        <v>535967.02289999998</v>
      </c>
      <c r="AD5962">
        <f t="shared" si="465"/>
        <v>156613.57079999999</v>
      </c>
      <c r="AE5962">
        <f t="shared" si="465"/>
        <v>401743.46460000001</v>
      </c>
      <c r="AF5962">
        <f t="shared" si="465"/>
        <v>0</v>
      </c>
      <c r="AG5962">
        <f t="shared" si="466"/>
        <v>558357.03539999994</v>
      </c>
    </row>
    <row r="5963" spans="1:33" x14ac:dyDescent="0.25">
      <c r="A5963">
        <v>5955</v>
      </c>
      <c r="B5963" s="10">
        <f t="shared" si="467"/>
        <v>1.1030259352558548E-4</v>
      </c>
      <c r="C5963" s="10">
        <f t="shared" si="468"/>
        <v>9.7789254223097917E-5</v>
      </c>
      <c r="R5963" s="9">
        <v>43714</v>
      </c>
      <c r="S5963">
        <v>9</v>
      </c>
      <c r="T5963">
        <v>3.9084074480000002</v>
      </c>
      <c r="U5963">
        <v>180091.59839999999</v>
      </c>
      <c r="V5963" t="s">
        <v>54</v>
      </c>
      <c r="W5963" t="s">
        <v>41</v>
      </c>
      <c r="AA5963" s="9">
        <v>43714</v>
      </c>
      <c r="AB5963">
        <v>9</v>
      </c>
      <c r="AC5963">
        <f t="shared" si="465"/>
        <v>519273.82809999998</v>
      </c>
      <c r="AD5963">
        <f t="shared" si="465"/>
        <v>180091.59839999999</v>
      </c>
      <c r="AE5963">
        <f t="shared" si="465"/>
        <v>440152.56060000003</v>
      </c>
      <c r="AF5963">
        <f t="shared" si="465"/>
        <v>0</v>
      </c>
      <c r="AG5963">
        <f t="shared" si="466"/>
        <v>620244.15899999999</v>
      </c>
    </row>
    <row r="5964" spans="1:33" x14ac:dyDescent="0.25">
      <c r="A5964">
        <v>5956</v>
      </c>
      <c r="B5964" s="10">
        <f t="shared" si="467"/>
        <v>1.0269861953632931E-4</v>
      </c>
      <c r="C5964" s="10">
        <f t="shared" si="468"/>
        <v>9.6831131691827251E-5</v>
      </c>
      <c r="R5964" s="9">
        <v>43714</v>
      </c>
      <c r="S5964">
        <v>10</v>
      </c>
      <c r="T5964">
        <v>4.5051472070000003</v>
      </c>
      <c r="U5964">
        <v>207588.17300000001</v>
      </c>
      <c r="V5964" t="s">
        <v>54</v>
      </c>
      <c r="W5964" t="s">
        <v>41</v>
      </c>
      <c r="AA5964" s="9">
        <v>43714</v>
      </c>
      <c r="AB5964">
        <v>10</v>
      </c>
      <c r="AC5964">
        <f t="shared" si="465"/>
        <v>569593.67669999995</v>
      </c>
      <c r="AD5964">
        <f t="shared" si="465"/>
        <v>207588.17300000001</v>
      </c>
      <c r="AE5964">
        <f t="shared" si="465"/>
        <v>463772.39730000001</v>
      </c>
      <c r="AF5964">
        <f t="shared" si="465"/>
        <v>0</v>
      </c>
      <c r="AG5964">
        <f t="shared" si="466"/>
        <v>671360.57030000002</v>
      </c>
    </row>
    <row r="5965" spans="1:33" x14ac:dyDescent="0.25">
      <c r="A5965">
        <v>5957</v>
      </c>
      <c r="B5965" s="10">
        <f t="shared" si="467"/>
        <v>9.8342497840635308E-5</v>
      </c>
      <c r="C5965" s="10">
        <f t="shared" si="468"/>
        <v>9.965920050885262E-5</v>
      </c>
      <c r="R5965" s="9">
        <v>43714</v>
      </c>
      <c r="S5965">
        <v>11</v>
      </c>
      <c r="T5965">
        <v>5.0137669220000003</v>
      </c>
      <c r="U5965">
        <v>231024.35219999999</v>
      </c>
      <c r="V5965" t="s">
        <v>54</v>
      </c>
      <c r="W5965" t="s">
        <v>41</v>
      </c>
      <c r="AA5965" s="9">
        <v>43714</v>
      </c>
      <c r="AB5965">
        <v>11</v>
      </c>
      <c r="AC5965">
        <f t="shared" si="465"/>
        <v>649816.11190000002</v>
      </c>
      <c r="AD5965">
        <f t="shared" si="465"/>
        <v>231024.35219999999</v>
      </c>
      <c r="AE5965">
        <f t="shared" si="465"/>
        <v>480305.92989999999</v>
      </c>
      <c r="AF5965">
        <f t="shared" si="465"/>
        <v>0</v>
      </c>
      <c r="AG5965">
        <f t="shared" si="466"/>
        <v>711330.28209999995</v>
      </c>
    </row>
    <row r="5966" spans="1:33" x14ac:dyDescent="0.25">
      <c r="A5966">
        <v>5958</v>
      </c>
      <c r="B5966" s="10">
        <f t="shared" si="467"/>
        <v>9.8052671080757983E-5</v>
      </c>
      <c r="C5966" s="10">
        <f t="shared" si="468"/>
        <v>1.0994711073166025E-4</v>
      </c>
      <c r="R5966" s="9">
        <v>43714</v>
      </c>
      <c r="S5966">
        <v>12</v>
      </c>
      <c r="T5966">
        <v>5.388731698</v>
      </c>
      <c r="U5966">
        <v>248301.9792</v>
      </c>
      <c r="V5966" t="s">
        <v>54</v>
      </c>
      <c r="W5966" t="s">
        <v>41</v>
      </c>
      <c r="AA5966" s="9">
        <v>43714</v>
      </c>
      <c r="AB5966">
        <v>12</v>
      </c>
      <c r="AC5966">
        <f t="shared" si="465"/>
        <v>765837.30550000002</v>
      </c>
      <c r="AD5966">
        <f t="shared" si="465"/>
        <v>248301.9792</v>
      </c>
      <c r="AE5966">
        <f t="shared" si="465"/>
        <v>494937.72629999998</v>
      </c>
      <c r="AF5966">
        <f t="shared" si="465"/>
        <v>0</v>
      </c>
      <c r="AG5966">
        <f t="shared" si="466"/>
        <v>743239.70549999992</v>
      </c>
    </row>
    <row r="5967" spans="1:33" x14ac:dyDescent="0.25">
      <c r="A5967">
        <v>5959</v>
      </c>
      <c r="B5967" s="10">
        <f t="shared" si="467"/>
        <v>1.0170153214892197E-4</v>
      </c>
      <c r="C5967" s="10">
        <f t="shared" si="468"/>
        <v>1.2619696374596627E-4</v>
      </c>
      <c r="R5967" s="9">
        <v>43714</v>
      </c>
      <c r="S5967">
        <v>13</v>
      </c>
      <c r="T5967">
        <v>5.6207146420000003</v>
      </c>
      <c r="U5967">
        <v>258991.2893</v>
      </c>
      <c r="V5967" t="s">
        <v>54</v>
      </c>
      <c r="W5967" t="s">
        <v>41</v>
      </c>
      <c r="AA5967" s="9">
        <v>43714</v>
      </c>
      <c r="AB5967">
        <v>13</v>
      </c>
      <c r="AC5967">
        <f t="shared" si="465"/>
        <v>911633.37580000004</v>
      </c>
      <c r="AD5967">
        <f t="shared" si="465"/>
        <v>258991.2893</v>
      </c>
      <c r="AE5967">
        <f t="shared" si="465"/>
        <v>501581.26189999998</v>
      </c>
      <c r="AF5967">
        <f t="shared" si="465"/>
        <v>0</v>
      </c>
      <c r="AG5967">
        <f t="shared" si="466"/>
        <v>760572.55119999999</v>
      </c>
    </row>
    <row r="5968" spans="1:33" x14ac:dyDescent="0.25">
      <c r="A5968">
        <v>5960</v>
      </c>
      <c r="B5968" s="10">
        <f t="shared" si="467"/>
        <v>9.8035879043905448E-5</v>
      </c>
      <c r="C5968" s="10">
        <f t="shared" si="468"/>
        <v>1.3706554836427105E-4</v>
      </c>
      <c r="R5968" s="9">
        <v>43714</v>
      </c>
      <c r="S5968">
        <v>14</v>
      </c>
      <c r="T5968">
        <v>5.8824841650000002</v>
      </c>
      <c r="U5968">
        <v>271053.1054</v>
      </c>
      <c r="V5968" t="s">
        <v>54</v>
      </c>
      <c r="W5968" t="s">
        <v>41</v>
      </c>
      <c r="AA5968" s="9">
        <v>43714</v>
      </c>
      <c r="AB5968">
        <v>14</v>
      </c>
      <c r="AC5968">
        <f t="shared" si="465"/>
        <v>1038379.112</v>
      </c>
      <c r="AD5968">
        <f t="shared" si="465"/>
        <v>271053.1054</v>
      </c>
      <c r="AE5968">
        <f t="shared" si="465"/>
        <v>518544.84730000002</v>
      </c>
      <c r="AF5968">
        <f t="shared" si="465"/>
        <v>0</v>
      </c>
      <c r="AG5968">
        <f t="shared" si="466"/>
        <v>789597.95270000002</v>
      </c>
    </row>
    <row r="5969" spans="1:33" x14ac:dyDescent="0.25">
      <c r="A5969">
        <v>5961</v>
      </c>
      <c r="B5969" s="10">
        <f t="shared" si="467"/>
        <v>9.4982459791701762E-5</v>
      </c>
      <c r="C5969" s="10">
        <f t="shared" si="468"/>
        <v>1.5225760648322108E-4</v>
      </c>
      <c r="R5969" s="9">
        <v>43714</v>
      </c>
      <c r="S5969">
        <v>15</v>
      </c>
      <c r="T5969">
        <v>6.0481740119999996</v>
      </c>
      <c r="U5969">
        <v>278687.76209999999</v>
      </c>
      <c r="V5969" t="s">
        <v>54</v>
      </c>
      <c r="W5969" t="s">
        <v>41</v>
      </c>
      <c r="AA5969" s="9">
        <v>43714</v>
      </c>
      <c r="AB5969">
        <v>15</v>
      </c>
      <c r="AC5969">
        <f t="shared" si="465"/>
        <v>1126774.0530000001</v>
      </c>
      <c r="AD5969">
        <f t="shared" si="465"/>
        <v>278687.76209999999</v>
      </c>
      <c r="AE5969">
        <f t="shared" si="465"/>
        <v>521258.91239999997</v>
      </c>
      <c r="AF5969">
        <f t="shared" si="465"/>
        <v>0</v>
      </c>
      <c r="AG5969">
        <f t="shared" si="466"/>
        <v>799946.67449999996</v>
      </c>
    </row>
    <row r="5970" spans="1:33" x14ac:dyDescent="0.25">
      <c r="A5970">
        <v>5962</v>
      </c>
      <c r="B5970" s="10">
        <f t="shared" si="467"/>
        <v>1.0418666523733728E-4</v>
      </c>
      <c r="C5970" s="10">
        <f t="shared" si="468"/>
        <v>1.6480566892543405E-4</v>
      </c>
      <c r="R5970" s="9">
        <v>43714</v>
      </c>
      <c r="S5970">
        <v>16</v>
      </c>
      <c r="T5970">
        <v>5.9819589689999999</v>
      </c>
      <c r="U5970">
        <v>275636.70539999998</v>
      </c>
      <c r="V5970" t="s">
        <v>54</v>
      </c>
      <c r="W5970" t="s">
        <v>41</v>
      </c>
      <c r="AA5970" s="9">
        <v>43714</v>
      </c>
      <c r="AB5970">
        <v>16</v>
      </c>
      <c r="AC5970">
        <f t="shared" si="465"/>
        <v>1197554.0630000001</v>
      </c>
      <c r="AD5970">
        <f t="shared" si="465"/>
        <v>275636.70539999998</v>
      </c>
      <c r="AE5970">
        <f t="shared" si="465"/>
        <v>503480.97389999998</v>
      </c>
      <c r="AF5970">
        <f t="shared" si="465"/>
        <v>0</v>
      </c>
      <c r="AG5970">
        <f t="shared" si="466"/>
        <v>779117.67929999996</v>
      </c>
    </row>
    <row r="5971" spans="1:33" x14ac:dyDescent="0.25">
      <c r="A5971">
        <v>5963</v>
      </c>
      <c r="B5971" s="10">
        <f t="shared" si="467"/>
        <v>1.1886047279982631E-4</v>
      </c>
      <c r="C5971" s="10">
        <f t="shared" si="468"/>
        <v>1.7461743831041936E-4</v>
      </c>
      <c r="R5971" s="9">
        <v>43714</v>
      </c>
      <c r="S5971">
        <v>17</v>
      </c>
      <c r="T5971">
        <v>5.7332680040000001</v>
      </c>
      <c r="U5971">
        <v>264177.52309999999</v>
      </c>
      <c r="V5971" t="s">
        <v>54</v>
      </c>
      <c r="W5971" t="s">
        <v>41</v>
      </c>
      <c r="AA5971" s="9">
        <v>43714</v>
      </c>
      <c r="AB5971">
        <v>17</v>
      </c>
      <c r="AC5971">
        <f t="shared" si="465"/>
        <v>1239218.75</v>
      </c>
      <c r="AD5971">
        <f t="shared" si="465"/>
        <v>264177.52309999999</v>
      </c>
      <c r="AE5971">
        <f t="shared" si="465"/>
        <v>474073.3259</v>
      </c>
      <c r="AF5971">
        <f t="shared" si="465"/>
        <v>0</v>
      </c>
      <c r="AG5971">
        <f t="shared" si="466"/>
        <v>738250.84899999993</v>
      </c>
    </row>
    <row r="5972" spans="1:33" x14ac:dyDescent="0.25">
      <c r="A5972">
        <v>5964</v>
      </c>
      <c r="B5972" s="10">
        <f t="shared" si="467"/>
        <v>1.4008237492498993E-4</v>
      </c>
      <c r="C5972" s="10">
        <f t="shared" si="468"/>
        <v>1.8245056718498514E-4</v>
      </c>
      <c r="R5972" s="9">
        <v>43714</v>
      </c>
      <c r="S5972">
        <v>18</v>
      </c>
      <c r="T5972">
        <v>5.271355808</v>
      </c>
      <c r="U5972">
        <v>242893.53289999999</v>
      </c>
      <c r="V5972" t="s">
        <v>54</v>
      </c>
      <c r="W5972" t="s">
        <v>41</v>
      </c>
      <c r="AA5972" s="9">
        <v>43714</v>
      </c>
      <c r="AB5972">
        <v>18</v>
      </c>
      <c r="AC5972">
        <f t="shared" si="465"/>
        <v>1239684.8030000001</v>
      </c>
      <c r="AD5972">
        <f t="shared" si="465"/>
        <v>242893.53289999999</v>
      </c>
      <c r="AE5972">
        <f t="shared" si="465"/>
        <v>447574.48629999999</v>
      </c>
      <c r="AF5972">
        <f t="shared" si="465"/>
        <v>0</v>
      </c>
      <c r="AG5972">
        <f t="shared" si="466"/>
        <v>690468.01919999998</v>
      </c>
    </row>
    <row r="5973" spans="1:33" x14ac:dyDescent="0.25">
      <c r="A5973">
        <v>5965</v>
      </c>
      <c r="B5973" s="10">
        <f t="shared" si="467"/>
        <v>1.6675051923668643E-4</v>
      </c>
      <c r="C5973" s="10">
        <f t="shared" si="468"/>
        <v>1.8670543611286005E-4</v>
      </c>
      <c r="R5973" s="9">
        <v>43714</v>
      </c>
      <c r="S5973">
        <v>19</v>
      </c>
      <c r="T5973">
        <v>4.6987325760000003</v>
      </c>
      <c r="U5973">
        <v>216508.19959999999</v>
      </c>
      <c r="V5973" t="s">
        <v>54</v>
      </c>
      <c r="W5973" t="s">
        <v>41</v>
      </c>
      <c r="AA5973" s="9">
        <v>43714</v>
      </c>
      <c r="AB5973">
        <v>19</v>
      </c>
      <c r="AC5973">
        <f t="shared" si="465"/>
        <v>1206034.31</v>
      </c>
      <c r="AD5973">
        <f t="shared" si="465"/>
        <v>216508.19959999999</v>
      </c>
      <c r="AE5973">
        <f t="shared" si="465"/>
        <v>404871.83319999999</v>
      </c>
      <c r="AF5973">
        <f t="shared" si="465"/>
        <v>0</v>
      </c>
      <c r="AG5973">
        <f t="shared" si="466"/>
        <v>621380.03279999993</v>
      </c>
    </row>
    <row r="5974" spans="1:33" x14ac:dyDescent="0.25">
      <c r="A5974">
        <v>5966</v>
      </c>
      <c r="B5974" s="10">
        <f t="shared" si="467"/>
        <v>1.8993409048739807E-4</v>
      </c>
      <c r="C5974" s="10">
        <f t="shared" si="468"/>
        <v>1.938305949643834E-4</v>
      </c>
      <c r="R5974" s="9">
        <v>43714</v>
      </c>
      <c r="S5974">
        <v>20</v>
      </c>
      <c r="T5974">
        <v>4.397352508</v>
      </c>
      <c r="U5974">
        <v>202621.2089</v>
      </c>
      <c r="V5974" t="s">
        <v>54</v>
      </c>
      <c r="W5974" t="s">
        <v>41</v>
      </c>
      <c r="AA5974" s="9">
        <v>43714</v>
      </c>
      <c r="AB5974">
        <v>20</v>
      </c>
      <c r="AC5974">
        <f t="shared" si="465"/>
        <v>1143649.5390000001</v>
      </c>
      <c r="AD5974">
        <f t="shared" si="465"/>
        <v>202621.2089</v>
      </c>
      <c r="AE5974">
        <f t="shared" si="465"/>
        <v>384730.64990000002</v>
      </c>
      <c r="AF5974">
        <f t="shared" si="465"/>
        <v>0</v>
      </c>
      <c r="AG5974">
        <f t="shared" si="466"/>
        <v>587351.85880000005</v>
      </c>
    </row>
    <row r="5975" spans="1:33" x14ac:dyDescent="0.25">
      <c r="A5975">
        <v>5967</v>
      </c>
      <c r="B5975" s="10">
        <f t="shared" si="467"/>
        <v>2.0610276388278724E-4</v>
      </c>
      <c r="C5975" s="10">
        <f t="shared" si="468"/>
        <v>1.9637100036532925E-4</v>
      </c>
      <c r="R5975" s="9">
        <v>43714</v>
      </c>
      <c r="S5975">
        <v>21</v>
      </c>
      <c r="T5975">
        <v>4.314364876</v>
      </c>
      <c r="U5975">
        <v>198797.30470000001</v>
      </c>
      <c r="V5975" t="s">
        <v>54</v>
      </c>
      <c r="W5975" t="s">
        <v>41</v>
      </c>
      <c r="AA5975" s="9">
        <v>43714</v>
      </c>
      <c r="AB5975">
        <v>21</v>
      </c>
      <c r="AC5975">
        <f t="shared" si="465"/>
        <v>1095305.2450000001</v>
      </c>
      <c r="AD5975">
        <f t="shared" si="465"/>
        <v>198797.30470000001</v>
      </c>
      <c r="AE5975">
        <f t="shared" si="465"/>
        <v>374005.73920000001</v>
      </c>
      <c r="AF5975">
        <f t="shared" si="465"/>
        <v>0</v>
      </c>
      <c r="AG5975">
        <f t="shared" si="466"/>
        <v>572803.04390000005</v>
      </c>
    </row>
    <row r="5976" spans="1:33" x14ac:dyDescent="0.25">
      <c r="A5976">
        <v>5968</v>
      </c>
      <c r="B5976" s="10">
        <f t="shared" si="467"/>
        <v>2.1904941955861804E-4</v>
      </c>
      <c r="C5976" s="10">
        <f t="shared" si="468"/>
        <v>1.9125789626175236E-4</v>
      </c>
      <c r="R5976" s="9">
        <v>43714</v>
      </c>
      <c r="S5976">
        <v>22</v>
      </c>
      <c r="T5976">
        <v>3.9302835599999999</v>
      </c>
      <c r="U5976">
        <v>181099.6059</v>
      </c>
      <c r="V5976" t="s">
        <v>54</v>
      </c>
      <c r="W5976" t="s">
        <v>41</v>
      </c>
      <c r="AA5976" s="9">
        <v>43714</v>
      </c>
      <c r="AB5976">
        <v>22</v>
      </c>
      <c r="AC5976">
        <f t="shared" si="465"/>
        <v>978196.06270000001</v>
      </c>
      <c r="AD5976">
        <f t="shared" si="465"/>
        <v>181099.6059</v>
      </c>
      <c r="AE5976">
        <f t="shared" si="465"/>
        <v>345858.67219999997</v>
      </c>
      <c r="AF5976">
        <f t="shared" si="465"/>
        <v>0</v>
      </c>
      <c r="AG5976">
        <f t="shared" si="466"/>
        <v>526958.2781</v>
      </c>
    </row>
    <row r="5977" spans="1:33" x14ac:dyDescent="0.25">
      <c r="A5977">
        <v>5969</v>
      </c>
      <c r="B5977" s="10">
        <f t="shared" si="467"/>
        <v>2.2667047466203301E-4</v>
      </c>
      <c r="C5977" s="10">
        <f t="shared" si="468"/>
        <v>1.8122590212565928E-4</v>
      </c>
      <c r="R5977" s="9">
        <v>43714</v>
      </c>
      <c r="S5977">
        <v>23</v>
      </c>
      <c r="T5977">
        <v>3.559615483</v>
      </c>
      <c r="U5977">
        <v>164019.96220000001</v>
      </c>
      <c r="V5977" t="s">
        <v>54</v>
      </c>
      <c r="W5977" t="s">
        <v>41</v>
      </c>
      <c r="AA5977" s="9">
        <v>43714</v>
      </c>
      <c r="AB5977">
        <v>23</v>
      </c>
      <c r="AC5977">
        <f t="shared" si="465"/>
        <v>884891.73120000004</v>
      </c>
      <c r="AD5977">
        <f t="shared" si="465"/>
        <v>164019.96220000001</v>
      </c>
      <c r="AE5977">
        <f t="shared" si="465"/>
        <v>309665.87109999999</v>
      </c>
      <c r="AF5977">
        <f t="shared" si="465"/>
        <v>0</v>
      </c>
      <c r="AG5977">
        <f t="shared" si="466"/>
        <v>473685.8333</v>
      </c>
    </row>
    <row r="5978" spans="1:33" x14ac:dyDescent="0.25">
      <c r="A5978">
        <v>5970</v>
      </c>
      <c r="B5978" s="10">
        <f t="shared" si="467"/>
        <v>2.2675572228657683E-4</v>
      </c>
      <c r="C5978" s="10">
        <f t="shared" si="468"/>
        <v>1.694961676480741E-4</v>
      </c>
      <c r="R5978" s="9">
        <v>43714</v>
      </c>
      <c r="S5978">
        <v>24</v>
      </c>
      <c r="T5978">
        <v>3.270496515</v>
      </c>
      <c r="U5978">
        <v>150697.93840000001</v>
      </c>
      <c r="V5978" t="s">
        <v>54</v>
      </c>
      <c r="W5978" t="s">
        <v>41</v>
      </c>
      <c r="AA5978" s="9">
        <v>43714</v>
      </c>
      <c r="AB5978">
        <v>24</v>
      </c>
      <c r="AC5978">
        <f t="shared" si="465"/>
        <v>779245.96609999996</v>
      </c>
      <c r="AD5978">
        <f t="shared" si="465"/>
        <v>150697.93840000001</v>
      </c>
      <c r="AE5978">
        <f t="shared" si="465"/>
        <v>290508.23269999999</v>
      </c>
      <c r="AF5978">
        <f t="shared" si="465"/>
        <v>0</v>
      </c>
      <c r="AG5978">
        <f t="shared" si="466"/>
        <v>441206.17110000004</v>
      </c>
    </row>
    <row r="5979" spans="1:33" x14ac:dyDescent="0.25">
      <c r="A5979">
        <v>5971</v>
      </c>
      <c r="B5979" s="10">
        <f t="shared" si="467"/>
        <v>2.2060057556940409E-4</v>
      </c>
      <c r="C5979" s="10">
        <f t="shared" si="468"/>
        <v>1.5253644091244622E-4</v>
      </c>
      <c r="R5979" s="9">
        <v>43715</v>
      </c>
      <c r="S5979">
        <v>1</v>
      </c>
      <c r="T5979">
        <v>3.0994800320000002</v>
      </c>
      <c r="U5979">
        <v>142817.84090000001</v>
      </c>
      <c r="V5979" t="s">
        <v>54</v>
      </c>
      <c r="W5979" t="s">
        <v>41</v>
      </c>
      <c r="AA5979" s="9">
        <v>43715</v>
      </c>
      <c r="AB5979">
        <v>1</v>
      </c>
      <c r="AC5979">
        <f t="shared" si="465"/>
        <v>684215.7071</v>
      </c>
      <c r="AD5979">
        <f t="shared" si="465"/>
        <v>142817.84090000001</v>
      </c>
      <c r="AE5979">
        <f t="shared" si="465"/>
        <v>274109.32579999999</v>
      </c>
      <c r="AF5979">
        <f t="shared" si="465"/>
        <v>0</v>
      </c>
      <c r="AG5979">
        <f t="shared" si="466"/>
        <v>416927.1667</v>
      </c>
    </row>
    <row r="5980" spans="1:33" x14ac:dyDescent="0.25">
      <c r="A5980">
        <v>5972</v>
      </c>
      <c r="B5980" s="10">
        <f t="shared" si="467"/>
        <v>2.0918952674993437E-4</v>
      </c>
      <c r="C5980" s="10">
        <f t="shared" si="468"/>
        <v>1.4418320090033905E-4</v>
      </c>
      <c r="R5980" s="9">
        <v>43715</v>
      </c>
      <c r="S5980">
        <v>2</v>
      </c>
      <c r="T5980">
        <v>2.8793502279999998</v>
      </c>
      <c r="U5980">
        <v>132674.6998</v>
      </c>
      <c r="V5980" t="s">
        <v>54</v>
      </c>
      <c r="W5980" t="s">
        <v>41</v>
      </c>
      <c r="AA5980" s="9">
        <v>43715</v>
      </c>
      <c r="AB5980">
        <v>2</v>
      </c>
      <c r="AC5980">
        <f t="shared" si="465"/>
        <v>608480.25430000003</v>
      </c>
      <c r="AD5980">
        <f t="shared" si="465"/>
        <v>132674.6998</v>
      </c>
      <c r="AE5980">
        <f t="shared" si="465"/>
        <v>262798.32319999998</v>
      </c>
      <c r="AF5980">
        <f t="shared" si="465"/>
        <v>0</v>
      </c>
      <c r="AG5980">
        <f t="shared" si="466"/>
        <v>395473.02299999999</v>
      </c>
    </row>
    <row r="5981" spans="1:33" x14ac:dyDescent="0.25">
      <c r="A5981">
        <v>5973</v>
      </c>
      <c r="B5981" s="10">
        <f t="shared" si="467"/>
        <v>2.003466779242683E-4</v>
      </c>
      <c r="C5981" s="10">
        <f t="shared" si="468"/>
        <v>1.4061175616894025E-4</v>
      </c>
      <c r="R5981" s="9">
        <v>43715</v>
      </c>
      <c r="S5981">
        <v>3</v>
      </c>
      <c r="T5981">
        <v>2.6762867149999998</v>
      </c>
      <c r="U5981">
        <v>123317.9393</v>
      </c>
      <c r="V5981" t="s">
        <v>54</v>
      </c>
      <c r="W5981" t="s">
        <v>41</v>
      </c>
      <c r="AA5981" s="9">
        <v>43715</v>
      </c>
      <c r="AB5981">
        <v>3</v>
      </c>
      <c r="AC5981">
        <f t="shared" si="465"/>
        <v>546203.09649999999</v>
      </c>
      <c r="AD5981">
        <f t="shared" si="465"/>
        <v>123317.9393</v>
      </c>
      <c r="AE5981">
        <f t="shared" si="465"/>
        <v>252595.9227</v>
      </c>
      <c r="AF5981">
        <f t="shared" si="465"/>
        <v>0</v>
      </c>
      <c r="AG5981">
        <f t="shared" si="466"/>
        <v>375913.86199999996</v>
      </c>
    </row>
    <row r="5982" spans="1:33" x14ac:dyDescent="0.25">
      <c r="A5982">
        <v>5974</v>
      </c>
      <c r="B5982" s="10">
        <f t="shared" si="467"/>
        <v>1.7892576741978831E-4</v>
      </c>
      <c r="C5982" s="10">
        <f t="shared" si="468"/>
        <v>1.2935777786183969E-4</v>
      </c>
      <c r="R5982" s="9">
        <v>43715</v>
      </c>
      <c r="S5982">
        <v>4</v>
      </c>
      <c r="T5982">
        <v>2.5629259270000002</v>
      </c>
      <c r="U5982">
        <v>118094.5009</v>
      </c>
      <c r="V5982" t="s">
        <v>54</v>
      </c>
      <c r="W5982" t="s">
        <v>41</v>
      </c>
      <c r="AA5982" s="9">
        <v>43715</v>
      </c>
      <c r="AB5982">
        <v>4</v>
      </c>
      <c r="AC5982">
        <f t="shared" si="465"/>
        <v>496078.58510000003</v>
      </c>
      <c r="AD5982">
        <f t="shared" si="465"/>
        <v>118094.5009</v>
      </c>
      <c r="AE5982">
        <f t="shared" si="465"/>
        <v>247272.02280000001</v>
      </c>
      <c r="AF5982">
        <f t="shared" si="465"/>
        <v>0</v>
      </c>
      <c r="AG5982">
        <f t="shared" si="466"/>
        <v>365366.52370000002</v>
      </c>
    </row>
    <row r="5983" spans="1:33" x14ac:dyDescent="0.25">
      <c r="A5983">
        <v>5975</v>
      </c>
      <c r="B5983" s="10">
        <f t="shared" si="467"/>
        <v>1.6185909770620571E-4</v>
      </c>
      <c r="C5983" s="10">
        <f t="shared" si="468"/>
        <v>1.1628045207156567E-4</v>
      </c>
      <c r="R5983" s="9">
        <v>43715</v>
      </c>
      <c r="S5983">
        <v>5</v>
      </c>
      <c r="T5983">
        <v>2.4833536330000001</v>
      </c>
      <c r="U5983">
        <v>114427.9687</v>
      </c>
      <c r="V5983" t="s">
        <v>54</v>
      </c>
      <c r="W5983" t="s">
        <v>41</v>
      </c>
      <c r="AA5983" s="9">
        <v>43715</v>
      </c>
      <c r="AB5983">
        <v>5</v>
      </c>
      <c r="AC5983">
        <f t="shared" si="465"/>
        <v>460129.04389999999</v>
      </c>
      <c r="AD5983">
        <f t="shared" si="465"/>
        <v>114427.9687</v>
      </c>
      <c r="AE5983">
        <f t="shared" si="465"/>
        <v>248349.91699999999</v>
      </c>
      <c r="AF5983">
        <f t="shared" si="465"/>
        <v>0</v>
      </c>
      <c r="AG5983">
        <f t="shared" si="466"/>
        <v>362777.88569999998</v>
      </c>
    </row>
    <row r="5984" spans="1:33" x14ac:dyDescent="0.25">
      <c r="A5984">
        <v>5976</v>
      </c>
      <c r="B5984" s="10">
        <f t="shared" si="467"/>
        <v>1.4253500684553188E-4</v>
      </c>
      <c r="C5984" s="10">
        <f t="shared" si="468"/>
        <v>1.0830734091171427E-4</v>
      </c>
      <c r="R5984" s="9">
        <v>43715</v>
      </c>
      <c r="S5984">
        <v>6</v>
      </c>
      <c r="T5984">
        <v>2.5063908100000001</v>
      </c>
      <c r="U5984">
        <v>115489.4758</v>
      </c>
      <c r="V5984" t="s">
        <v>54</v>
      </c>
      <c r="W5984" t="s">
        <v>41</v>
      </c>
      <c r="AA5984" s="9">
        <v>43715</v>
      </c>
      <c r="AB5984">
        <v>6</v>
      </c>
      <c r="AC5984">
        <f t="shared" si="465"/>
        <v>434833.00160000002</v>
      </c>
      <c r="AD5984">
        <f t="shared" si="465"/>
        <v>115489.4758</v>
      </c>
      <c r="AE5984">
        <f t="shared" si="465"/>
        <v>257878.71189999999</v>
      </c>
      <c r="AF5984">
        <f t="shared" si="465"/>
        <v>0</v>
      </c>
      <c r="AG5984">
        <f t="shared" si="466"/>
        <v>373368.18770000001</v>
      </c>
    </row>
    <row r="5985" spans="1:33" x14ac:dyDescent="0.25">
      <c r="A5985">
        <v>5977</v>
      </c>
      <c r="B5985" s="10">
        <f t="shared" si="467"/>
        <v>1.251526408066175E-4</v>
      </c>
      <c r="C5985" s="10">
        <f t="shared" si="468"/>
        <v>1.0234732815851139E-4</v>
      </c>
      <c r="R5985" s="9">
        <v>43715</v>
      </c>
      <c r="S5985">
        <v>7</v>
      </c>
      <c r="T5985">
        <v>2.5992262249999998</v>
      </c>
      <c r="U5985">
        <v>119767.14599999999</v>
      </c>
      <c r="V5985" t="s">
        <v>54</v>
      </c>
      <c r="W5985" t="s">
        <v>41</v>
      </c>
      <c r="AA5985" s="9">
        <v>43715</v>
      </c>
      <c r="AB5985">
        <v>7</v>
      </c>
      <c r="AC5985">
        <f t="shared" si="465"/>
        <v>416007.16129999998</v>
      </c>
      <c r="AD5985">
        <f t="shared" si="465"/>
        <v>119767.14599999999</v>
      </c>
      <c r="AE5985">
        <f t="shared" si="465"/>
        <v>284421.4387</v>
      </c>
      <c r="AF5985">
        <f t="shared" si="465"/>
        <v>0</v>
      </c>
      <c r="AG5985">
        <f t="shared" si="466"/>
        <v>404188.58470000001</v>
      </c>
    </row>
    <row r="5986" spans="1:33" x14ac:dyDescent="0.25">
      <c r="A5986">
        <v>5978</v>
      </c>
      <c r="B5986" s="10">
        <f t="shared" si="467"/>
        <v>1.1129956520158813E-4</v>
      </c>
      <c r="C5986" s="10">
        <f t="shared" si="468"/>
        <v>9.7080762530266467E-5</v>
      </c>
      <c r="R5986" s="9">
        <v>43715</v>
      </c>
      <c r="S5986">
        <v>8</v>
      </c>
      <c r="T5986">
        <v>2.6142627589999998</v>
      </c>
      <c r="U5986">
        <v>120459.9994</v>
      </c>
      <c r="V5986" t="s">
        <v>54</v>
      </c>
      <c r="W5986" t="s">
        <v>41</v>
      </c>
      <c r="AA5986" s="9">
        <v>43715</v>
      </c>
      <c r="AB5986">
        <v>8</v>
      </c>
      <c r="AC5986">
        <f t="shared" si="465"/>
        <v>449004.29560000001</v>
      </c>
      <c r="AD5986">
        <f t="shared" si="465"/>
        <v>120459.9994</v>
      </c>
      <c r="AE5986">
        <f t="shared" si="465"/>
        <v>303270.35279999999</v>
      </c>
      <c r="AF5986">
        <f t="shared" si="465"/>
        <v>0</v>
      </c>
      <c r="AG5986">
        <f t="shared" si="466"/>
        <v>423730.35219999996</v>
      </c>
    </row>
    <row r="5987" spans="1:33" x14ac:dyDescent="0.25">
      <c r="A5987">
        <v>5979</v>
      </c>
      <c r="B5987" s="10">
        <f t="shared" si="467"/>
        <v>9.9908200344392151E-5</v>
      </c>
      <c r="C5987" s="10">
        <f t="shared" si="468"/>
        <v>9.2279377470097011E-5</v>
      </c>
      <c r="R5987" s="9">
        <v>43715</v>
      </c>
      <c r="S5987">
        <v>9</v>
      </c>
      <c r="T5987">
        <v>2.8519068700000001</v>
      </c>
      <c r="U5987">
        <v>131410.1648</v>
      </c>
      <c r="V5987" t="s">
        <v>54</v>
      </c>
      <c r="W5987" t="s">
        <v>41</v>
      </c>
      <c r="AA5987" s="9">
        <v>43715</v>
      </c>
      <c r="AB5987">
        <v>9</v>
      </c>
      <c r="AC5987">
        <f t="shared" si="465"/>
        <v>511619.21380000003</v>
      </c>
      <c r="AD5987">
        <f t="shared" si="465"/>
        <v>131410.1648</v>
      </c>
      <c r="AE5987">
        <f t="shared" si="465"/>
        <v>324227.01280000003</v>
      </c>
      <c r="AF5987">
        <f t="shared" si="465"/>
        <v>0</v>
      </c>
      <c r="AG5987">
        <f t="shared" si="466"/>
        <v>455637.17760000005</v>
      </c>
    </row>
    <row r="5988" spans="1:33" x14ac:dyDescent="0.25">
      <c r="A5988">
        <v>5980</v>
      </c>
      <c r="B5988" s="10">
        <f t="shared" si="467"/>
        <v>9.07397248099149E-5</v>
      </c>
      <c r="C5988" s="10">
        <f t="shared" si="468"/>
        <v>8.9690215668209247E-5</v>
      </c>
      <c r="R5988" s="9">
        <v>43715</v>
      </c>
      <c r="S5988">
        <v>10</v>
      </c>
      <c r="T5988">
        <v>3.3931398740000001</v>
      </c>
      <c r="U5988">
        <v>156349.09909999999</v>
      </c>
      <c r="V5988" t="s">
        <v>54</v>
      </c>
      <c r="W5988" t="s">
        <v>41</v>
      </c>
      <c r="AA5988" s="9">
        <v>43715</v>
      </c>
      <c r="AB5988">
        <v>10</v>
      </c>
      <c r="AC5988">
        <f t="shared" si="465"/>
        <v>604434.70079999999</v>
      </c>
      <c r="AD5988">
        <f t="shared" si="465"/>
        <v>156349.09909999999</v>
      </c>
      <c r="AE5988">
        <f t="shared" si="465"/>
        <v>347442.52960000001</v>
      </c>
      <c r="AF5988">
        <f t="shared" si="465"/>
        <v>0</v>
      </c>
      <c r="AG5988">
        <f t="shared" si="466"/>
        <v>503791.6287</v>
      </c>
    </row>
    <row r="5989" spans="1:33" x14ac:dyDescent="0.25">
      <c r="A5989">
        <v>5981</v>
      </c>
      <c r="B5989" s="10">
        <f t="shared" si="467"/>
        <v>8.416404996018695E-5</v>
      </c>
      <c r="C5989" s="10">
        <f t="shared" si="468"/>
        <v>8.9054756518433501E-5</v>
      </c>
      <c r="R5989" s="9">
        <v>43715</v>
      </c>
      <c r="S5989">
        <v>11</v>
      </c>
      <c r="T5989">
        <v>3.9494619179999999</v>
      </c>
      <c r="U5989">
        <v>181983.30619999999</v>
      </c>
      <c r="V5989" t="s">
        <v>54</v>
      </c>
      <c r="W5989" t="s">
        <v>41</v>
      </c>
      <c r="AA5989" s="9">
        <v>43715</v>
      </c>
      <c r="AB5989">
        <v>11</v>
      </c>
      <c r="AC5989">
        <f t="shared" si="465"/>
        <v>749105.13740000001</v>
      </c>
      <c r="AD5989">
        <f t="shared" si="465"/>
        <v>181983.30619999999</v>
      </c>
      <c r="AE5989">
        <f t="shared" si="465"/>
        <v>362717.6936</v>
      </c>
      <c r="AF5989">
        <f t="shared" si="465"/>
        <v>0</v>
      </c>
      <c r="AG5989">
        <f t="shared" si="466"/>
        <v>544700.99979999999</v>
      </c>
    </row>
    <row r="5990" spans="1:33" x14ac:dyDescent="0.25">
      <c r="A5990">
        <v>5982</v>
      </c>
      <c r="B5990" s="10">
        <f t="shared" si="467"/>
        <v>7.9537049347735067E-5</v>
      </c>
      <c r="C5990" s="10">
        <f t="shared" si="468"/>
        <v>9.1654465054269102E-5</v>
      </c>
      <c r="R5990" s="9">
        <v>43715</v>
      </c>
      <c r="S5990">
        <v>12</v>
      </c>
      <c r="T5990">
        <v>4.370876107</v>
      </c>
      <c r="U5990">
        <v>201401.22930000001</v>
      </c>
      <c r="V5990" t="s">
        <v>54</v>
      </c>
      <c r="W5990" t="s">
        <v>41</v>
      </c>
      <c r="AA5990" s="9">
        <v>43715</v>
      </c>
      <c r="AB5990">
        <v>12</v>
      </c>
      <c r="AC5990">
        <f t="shared" si="465"/>
        <v>904991.51410000003</v>
      </c>
      <c r="AD5990">
        <f t="shared" si="465"/>
        <v>201401.22930000001</v>
      </c>
      <c r="AE5990">
        <f t="shared" si="465"/>
        <v>380113.06719999999</v>
      </c>
      <c r="AF5990">
        <f t="shared" si="465"/>
        <v>0</v>
      </c>
      <c r="AG5990">
        <f t="shared" si="466"/>
        <v>581514.29649999994</v>
      </c>
    </row>
    <row r="5991" spans="1:33" x14ac:dyDescent="0.25">
      <c r="A5991">
        <v>5983</v>
      </c>
      <c r="B5991" s="10">
        <f t="shared" si="467"/>
        <v>7.6093539348622612E-5</v>
      </c>
      <c r="C5991" s="10">
        <f t="shared" si="468"/>
        <v>9.9220259604673955E-5</v>
      </c>
      <c r="R5991" s="9">
        <v>43715</v>
      </c>
      <c r="S5991">
        <v>13</v>
      </c>
      <c r="T5991">
        <v>4.6662877780000001</v>
      </c>
      <c r="U5991">
        <v>215013.20819999999</v>
      </c>
      <c r="V5991" t="s">
        <v>54</v>
      </c>
      <c r="W5991" t="s">
        <v>41</v>
      </c>
      <c r="AA5991" s="9">
        <v>43715</v>
      </c>
      <c r="AB5991">
        <v>13</v>
      </c>
      <c r="AC5991">
        <f t="shared" si="465"/>
        <v>1044221.602</v>
      </c>
      <c r="AD5991">
        <f t="shared" si="465"/>
        <v>215013.20819999999</v>
      </c>
      <c r="AE5991">
        <f t="shared" si="465"/>
        <v>387941.3628</v>
      </c>
      <c r="AF5991">
        <f t="shared" si="465"/>
        <v>0</v>
      </c>
      <c r="AG5991">
        <f t="shared" si="466"/>
        <v>602954.571</v>
      </c>
    </row>
    <row r="5992" spans="1:33" x14ac:dyDescent="0.25">
      <c r="A5992">
        <v>5984</v>
      </c>
      <c r="B5992" s="10">
        <f t="shared" si="467"/>
        <v>8.212917760398943E-5</v>
      </c>
      <c r="C5992" s="10">
        <f t="shared" si="468"/>
        <v>1.0401737490649108E-4</v>
      </c>
      <c r="R5992" s="9">
        <v>43715</v>
      </c>
      <c r="S5992">
        <v>14</v>
      </c>
      <c r="T5992">
        <v>4.8493656539999996</v>
      </c>
      <c r="U5992">
        <v>223449.07060000001</v>
      </c>
      <c r="V5992" t="s">
        <v>54</v>
      </c>
      <c r="W5992" t="s">
        <v>41</v>
      </c>
      <c r="AA5992" s="9">
        <v>43715</v>
      </c>
      <c r="AB5992">
        <v>14</v>
      </c>
      <c r="AC5992">
        <f t="shared" si="465"/>
        <v>1166785.665</v>
      </c>
      <c r="AD5992">
        <f t="shared" si="465"/>
        <v>223449.07060000001</v>
      </c>
      <c r="AE5992">
        <f t="shared" si="465"/>
        <v>383925.87349999999</v>
      </c>
      <c r="AF5992">
        <f t="shared" si="465"/>
        <v>0</v>
      </c>
      <c r="AG5992">
        <f t="shared" si="466"/>
        <v>607374.94409999996</v>
      </c>
    </row>
    <row r="5993" spans="1:33" x14ac:dyDescent="0.25">
      <c r="A5993">
        <v>5985</v>
      </c>
      <c r="B5993" s="10">
        <f t="shared" si="467"/>
        <v>9.3582323571413152E-5</v>
      </c>
      <c r="C5993" s="10">
        <f t="shared" si="468"/>
        <v>1.1184986602372232E-4</v>
      </c>
      <c r="R5993" s="9">
        <v>43715</v>
      </c>
      <c r="S5993">
        <v>15</v>
      </c>
      <c r="T5993">
        <v>4.9931767489999999</v>
      </c>
      <c r="U5993">
        <v>230075.59820000001</v>
      </c>
      <c r="V5993" t="s">
        <v>54</v>
      </c>
      <c r="W5993" t="s">
        <v>41</v>
      </c>
      <c r="AA5993" s="9">
        <v>43715</v>
      </c>
      <c r="AB5993">
        <v>15</v>
      </c>
      <c r="AC5993">
        <f t="shared" si="465"/>
        <v>1243424.1189999999</v>
      </c>
      <c r="AD5993">
        <f t="shared" si="465"/>
        <v>230075.59820000001</v>
      </c>
      <c r="AE5993">
        <f t="shared" si="465"/>
        <v>387415.36190000002</v>
      </c>
      <c r="AF5993">
        <f t="shared" si="465"/>
        <v>0</v>
      </c>
      <c r="AG5993">
        <f t="shared" si="466"/>
        <v>617490.96010000003</v>
      </c>
    </row>
    <row r="5994" spans="1:33" x14ac:dyDescent="0.25">
      <c r="A5994">
        <v>5986</v>
      </c>
      <c r="B5994" s="10">
        <f t="shared" si="467"/>
        <v>1.1055957677572253E-4</v>
      </c>
      <c r="C5994" s="10">
        <f t="shared" si="468"/>
        <v>1.2367082614017107E-4</v>
      </c>
      <c r="R5994" s="9">
        <v>43715</v>
      </c>
      <c r="S5994">
        <v>16</v>
      </c>
      <c r="T5994">
        <v>5.0146610779999996</v>
      </c>
      <c r="U5994">
        <v>231065.55309999999</v>
      </c>
      <c r="V5994" t="s">
        <v>54</v>
      </c>
      <c r="W5994" t="s">
        <v>41</v>
      </c>
      <c r="AA5994" s="9">
        <v>43715</v>
      </c>
      <c r="AB5994">
        <v>16</v>
      </c>
      <c r="AC5994">
        <f t="shared" si="465"/>
        <v>1295170.7679999999</v>
      </c>
      <c r="AD5994">
        <f t="shared" si="465"/>
        <v>231065.55309999999</v>
      </c>
      <c r="AE5994">
        <f t="shared" si="465"/>
        <v>393831.79590000003</v>
      </c>
      <c r="AF5994">
        <f t="shared" si="465"/>
        <v>0</v>
      </c>
      <c r="AG5994">
        <f t="shared" si="466"/>
        <v>624897.34900000005</v>
      </c>
    </row>
    <row r="5995" spans="1:33" x14ac:dyDescent="0.25">
      <c r="A5995">
        <v>5987</v>
      </c>
      <c r="B5995" s="10">
        <f t="shared" si="467"/>
        <v>1.370218269100798E-4</v>
      </c>
      <c r="C5995" s="10">
        <f t="shared" si="468"/>
        <v>1.3371326319667202E-4</v>
      </c>
      <c r="R5995" s="9">
        <v>43715</v>
      </c>
      <c r="S5995">
        <v>17</v>
      </c>
      <c r="T5995">
        <v>5.0151411530000001</v>
      </c>
      <c r="U5995">
        <v>231087.674</v>
      </c>
      <c r="V5995" t="s">
        <v>54</v>
      </c>
      <c r="W5995" t="s">
        <v>41</v>
      </c>
      <c r="AA5995" s="9">
        <v>43715</v>
      </c>
      <c r="AB5995">
        <v>17</v>
      </c>
      <c r="AC5995">
        <f t="shared" si="465"/>
        <v>1307565.186</v>
      </c>
      <c r="AD5995">
        <f t="shared" si="465"/>
        <v>231087.674</v>
      </c>
      <c r="AE5995">
        <f t="shared" si="465"/>
        <v>391298.80900000001</v>
      </c>
      <c r="AF5995">
        <f t="shared" si="465"/>
        <v>0</v>
      </c>
      <c r="AG5995">
        <f t="shared" si="466"/>
        <v>622386.48300000001</v>
      </c>
    </row>
    <row r="5996" spans="1:33" x14ac:dyDescent="0.25">
      <c r="A5996">
        <v>5988</v>
      </c>
      <c r="B5996" s="10">
        <f t="shared" si="467"/>
        <v>1.6553562965873373E-4</v>
      </c>
      <c r="C5996" s="10">
        <f t="shared" si="468"/>
        <v>1.4275019544499108E-4</v>
      </c>
      <c r="R5996" s="9">
        <v>43715</v>
      </c>
      <c r="S5996">
        <v>18</v>
      </c>
      <c r="T5996">
        <v>4.8623046030000001</v>
      </c>
      <c r="U5996">
        <v>224045.2715</v>
      </c>
      <c r="V5996" t="s">
        <v>54</v>
      </c>
      <c r="W5996" t="s">
        <v>41</v>
      </c>
      <c r="AA5996" s="9">
        <v>43715</v>
      </c>
      <c r="AB5996">
        <v>18</v>
      </c>
      <c r="AC5996">
        <f t="shared" si="465"/>
        <v>1293477.459</v>
      </c>
      <c r="AD5996">
        <f t="shared" si="465"/>
        <v>224045.2715</v>
      </c>
      <c r="AE5996">
        <f t="shared" si="465"/>
        <v>384972.05690000003</v>
      </c>
      <c r="AF5996">
        <f t="shared" si="465"/>
        <v>0</v>
      </c>
      <c r="AG5996">
        <f t="shared" si="466"/>
        <v>609017.3284</v>
      </c>
    </row>
    <row r="5997" spans="1:33" x14ac:dyDescent="0.25">
      <c r="A5997">
        <v>5989</v>
      </c>
      <c r="B5997" s="10">
        <f t="shared" si="467"/>
        <v>1.9100276377975115E-4</v>
      </c>
      <c r="C5997" s="10">
        <f t="shared" si="468"/>
        <v>1.4801335646044735E-4</v>
      </c>
      <c r="R5997" s="9">
        <v>43715</v>
      </c>
      <c r="S5997">
        <v>19</v>
      </c>
      <c r="T5997">
        <v>4.5397778019999997</v>
      </c>
      <c r="U5997">
        <v>209183.88159999999</v>
      </c>
      <c r="V5997" t="s">
        <v>54</v>
      </c>
      <c r="W5997" t="s">
        <v>41</v>
      </c>
      <c r="AA5997" s="9">
        <v>43715</v>
      </c>
      <c r="AB5997">
        <v>19</v>
      </c>
      <c r="AC5997">
        <f t="shared" si="465"/>
        <v>1233449.1850000001</v>
      </c>
      <c r="AD5997">
        <f t="shared" si="465"/>
        <v>209183.88159999999</v>
      </c>
      <c r="AE5997">
        <f t="shared" si="465"/>
        <v>367399.5649</v>
      </c>
      <c r="AF5997">
        <f t="shared" si="465"/>
        <v>0</v>
      </c>
      <c r="AG5997">
        <f t="shared" si="466"/>
        <v>576583.44649999996</v>
      </c>
    </row>
    <row r="5998" spans="1:33" x14ac:dyDescent="0.25">
      <c r="A5998">
        <v>5990</v>
      </c>
      <c r="B5998" s="10">
        <f t="shared" si="467"/>
        <v>2.1342144840400925E-4</v>
      </c>
      <c r="C5998" s="10">
        <f t="shared" si="468"/>
        <v>1.4909847015027867E-4</v>
      </c>
      <c r="R5998" s="9">
        <v>43715</v>
      </c>
      <c r="S5998">
        <v>20</v>
      </c>
      <c r="T5998">
        <v>4.3451605420000003</v>
      </c>
      <c r="U5998">
        <v>200216.30739999999</v>
      </c>
      <c r="V5998" t="s">
        <v>54</v>
      </c>
      <c r="W5998" t="s">
        <v>41</v>
      </c>
      <c r="AA5998" s="9">
        <v>43715</v>
      </c>
      <c r="AB5998">
        <v>20</v>
      </c>
      <c r="AC5998">
        <f t="shared" si="465"/>
        <v>1128684.656</v>
      </c>
      <c r="AD5998">
        <f t="shared" si="465"/>
        <v>200216.30739999999</v>
      </c>
      <c r="AE5998">
        <f t="shared" si="465"/>
        <v>352664.19689999998</v>
      </c>
      <c r="AF5998">
        <f t="shared" si="465"/>
        <v>0</v>
      </c>
      <c r="AG5998">
        <f t="shared" si="466"/>
        <v>552880.50429999991</v>
      </c>
    </row>
    <row r="5999" spans="1:33" x14ac:dyDescent="0.25">
      <c r="A5999">
        <v>5991</v>
      </c>
      <c r="B5999" s="10">
        <f t="shared" si="467"/>
        <v>2.27439695582358E-4</v>
      </c>
      <c r="C5999" s="10">
        <f t="shared" si="468"/>
        <v>1.5158175090505314E-4</v>
      </c>
      <c r="R5999" s="9">
        <v>43715</v>
      </c>
      <c r="S5999">
        <v>21</v>
      </c>
      <c r="T5999">
        <v>4.2951378739999999</v>
      </c>
      <c r="U5999">
        <v>197911.36290000001</v>
      </c>
      <c r="V5999" t="s">
        <v>54</v>
      </c>
      <c r="W5999" t="s">
        <v>41</v>
      </c>
      <c r="AA5999" s="9">
        <v>43715</v>
      </c>
      <c r="AB5999">
        <v>21</v>
      </c>
      <c r="AC5999">
        <f t="shared" si="465"/>
        <v>1075377.095</v>
      </c>
      <c r="AD5999">
        <f t="shared" si="465"/>
        <v>197911.36290000001</v>
      </c>
      <c r="AE5999">
        <f t="shared" si="465"/>
        <v>342409.04590000003</v>
      </c>
      <c r="AF5999">
        <f t="shared" si="465"/>
        <v>0</v>
      </c>
      <c r="AG5999">
        <f t="shared" si="466"/>
        <v>540320.40880000009</v>
      </c>
    </row>
    <row r="6000" spans="1:33" x14ac:dyDescent="0.25">
      <c r="A6000">
        <v>5992</v>
      </c>
      <c r="B6000" s="10">
        <f t="shared" si="467"/>
        <v>2.3690488281503957E-4</v>
      </c>
      <c r="C6000" s="10">
        <f t="shared" si="468"/>
        <v>1.5339987209206442E-4</v>
      </c>
      <c r="R6000" s="9">
        <v>43715</v>
      </c>
      <c r="S6000">
        <v>22</v>
      </c>
      <c r="T6000">
        <v>3.967731954</v>
      </c>
      <c r="U6000">
        <v>182825.15299999999</v>
      </c>
      <c r="V6000" t="s">
        <v>54</v>
      </c>
      <c r="W6000" t="s">
        <v>41</v>
      </c>
      <c r="AA6000" s="9">
        <v>43715</v>
      </c>
      <c r="AB6000">
        <v>22</v>
      </c>
      <c r="AC6000">
        <f t="shared" si="465"/>
        <v>990025.58089999994</v>
      </c>
      <c r="AD6000">
        <f t="shared" si="465"/>
        <v>182825.15299999999</v>
      </c>
      <c r="AE6000">
        <f t="shared" si="465"/>
        <v>317097.47360000003</v>
      </c>
      <c r="AF6000">
        <f t="shared" si="465"/>
        <v>0</v>
      </c>
      <c r="AG6000">
        <f t="shared" si="466"/>
        <v>499922.62660000002</v>
      </c>
    </row>
    <row r="6001" spans="1:33" x14ac:dyDescent="0.25">
      <c r="A6001">
        <v>5993</v>
      </c>
      <c r="B6001" s="10">
        <f t="shared" si="467"/>
        <v>2.3917199555136611E-4</v>
      </c>
      <c r="C6001" s="10">
        <f t="shared" si="468"/>
        <v>1.5278350442166755E-4</v>
      </c>
      <c r="R6001" s="9">
        <v>43715</v>
      </c>
      <c r="S6001">
        <v>23</v>
      </c>
      <c r="T6001">
        <v>3.567024145</v>
      </c>
      <c r="U6001">
        <v>164361.33850000001</v>
      </c>
      <c r="V6001" t="s">
        <v>54</v>
      </c>
      <c r="W6001" t="s">
        <v>41</v>
      </c>
      <c r="AA6001" s="9">
        <v>43715</v>
      </c>
      <c r="AB6001">
        <v>23</v>
      </c>
      <c r="AC6001">
        <f t="shared" si="465"/>
        <v>882326.527</v>
      </c>
      <c r="AD6001">
        <f t="shared" si="465"/>
        <v>164361.33850000001</v>
      </c>
      <c r="AE6001">
        <f t="shared" si="465"/>
        <v>293281.46950000001</v>
      </c>
      <c r="AF6001">
        <f t="shared" si="465"/>
        <v>0</v>
      </c>
      <c r="AG6001">
        <f t="shared" si="466"/>
        <v>457642.80800000002</v>
      </c>
    </row>
    <row r="6002" spans="1:33" x14ac:dyDescent="0.25">
      <c r="A6002">
        <v>5994</v>
      </c>
      <c r="B6002" s="10">
        <f t="shared" si="467"/>
        <v>2.3659515287044385E-4</v>
      </c>
      <c r="C6002" s="10">
        <f t="shared" si="468"/>
        <v>1.4950164283447902E-4</v>
      </c>
      <c r="R6002" s="9">
        <v>43715</v>
      </c>
      <c r="S6002">
        <v>24</v>
      </c>
      <c r="T6002">
        <v>3.2957293330000001</v>
      </c>
      <c r="U6002">
        <v>151860.61619999999</v>
      </c>
      <c r="V6002" t="s">
        <v>54</v>
      </c>
      <c r="W6002" t="s">
        <v>41</v>
      </c>
      <c r="AA6002" s="9">
        <v>43715</v>
      </c>
      <c r="AB6002">
        <v>24</v>
      </c>
      <c r="AC6002">
        <f t="shared" si="465"/>
        <v>771051.75020000001</v>
      </c>
      <c r="AD6002">
        <f t="shared" si="465"/>
        <v>151860.61619999999</v>
      </c>
      <c r="AE6002">
        <f t="shared" si="465"/>
        <v>274006.2586</v>
      </c>
      <c r="AF6002">
        <f t="shared" si="465"/>
        <v>0</v>
      </c>
      <c r="AG6002">
        <f t="shared" si="466"/>
        <v>425866.87479999999</v>
      </c>
    </row>
    <row r="6003" spans="1:33" x14ac:dyDescent="0.25">
      <c r="A6003">
        <v>5995</v>
      </c>
      <c r="B6003" s="10">
        <f t="shared" si="467"/>
        <v>2.256151403740847E-4</v>
      </c>
      <c r="C6003" s="10">
        <f t="shared" si="468"/>
        <v>1.4153976982786282E-4</v>
      </c>
      <c r="R6003" s="9">
        <v>43716</v>
      </c>
      <c r="S6003">
        <v>1</v>
      </c>
      <c r="T6003">
        <v>3.0932515569999999</v>
      </c>
      <c r="U6003">
        <v>142530.84520000001</v>
      </c>
      <c r="V6003" t="s">
        <v>54</v>
      </c>
      <c r="W6003" t="s">
        <v>41</v>
      </c>
      <c r="AA6003" s="9">
        <v>43716</v>
      </c>
      <c r="AB6003">
        <v>1</v>
      </c>
      <c r="AC6003">
        <f t="shared" si="465"/>
        <v>660785.72420000006</v>
      </c>
      <c r="AD6003">
        <f t="shared" si="465"/>
        <v>142530.84520000001</v>
      </c>
      <c r="AE6003">
        <f t="shared" si="465"/>
        <v>261452.59899999999</v>
      </c>
      <c r="AF6003">
        <f t="shared" si="465"/>
        <v>0</v>
      </c>
      <c r="AG6003">
        <f t="shared" si="466"/>
        <v>403983.44420000003</v>
      </c>
    </row>
    <row r="6004" spans="1:33" x14ac:dyDescent="0.25">
      <c r="A6004">
        <v>5996</v>
      </c>
      <c r="B6004" s="10">
        <f t="shared" si="467"/>
        <v>2.0645223994494389E-4</v>
      </c>
      <c r="C6004" s="10">
        <f t="shared" si="468"/>
        <v>1.3572116888883786E-4</v>
      </c>
      <c r="R6004" s="9">
        <v>43716</v>
      </c>
      <c r="S6004">
        <v>2</v>
      </c>
      <c r="T6004">
        <v>2.9490299790000001</v>
      </c>
      <c r="U6004">
        <v>135885.40340000001</v>
      </c>
      <c r="V6004" t="s">
        <v>54</v>
      </c>
      <c r="W6004" t="s">
        <v>41</v>
      </c>
      <c r="AA6004" s="9">
        <v>43716</v>
      </c>
      <c r="AB6004">
        <v>2</v>
      </c>
      <c r="AC6004">
        <f t="shared" si="465"/>
        <v>585530.84909999999</v>
      </c>
      <c r="AD6004">
        <f t="shared" si="465"/>
        <v>135885.40340000001</v>
      </c>
      <c r="AE6004">
        <f t="shared" si="465"/>
        <v>253960.61309999999</v>
      </c>
      <c r="AF6004">
        <f t="shared" si="465"/>
        <v>0</v>
      </c>
      <c r="AG6004">
        <f t="shared" si="466"/>
        <v>389846.01650000003</v>
      </c>
    </row>
    <row r="6005" spans="1:33" x14ac:dyDescent="0.25">
      <c r="A6005">
        <v>5997</v>
      </c>
      <c r="B6005" s="10">
        <f t="shared" si="467"/>
        <v>1.9670154003425798E-4</v>
      </c>
      <c r="C6005" s="10">
        <f t="shared" si="468"/>
        <v>1.3263791522125976E-4</v>
      </c>
      <c r="R6005" s="9">
        <v>43716</v>
      </c>
      <c r="S6005">
        <v>3</v>
      </c>
      <c r="T6005">
        <v>2.7934031319999999</v>
      </c>
      <c r="U6005">
        <v>128714.4295</v>
      </c>
      <c r="V6005" t="s">
        <v>54</v>
      </c>
      <c r="W6005" t="s">
        <v>41</v>
      </c>
      <c r="AA6005" s="9">
        <v>43716</v>
      </c>
      <c r="AB6005">
        <v>3</v>
      </c>
      <c r="AC6005">
        <f t="shared" si="465"/>
        <v>512260.59970000002</v>
      </c>
      <c r="AD6005">
        <f t="shared" si="465"/>
        <v>128714.4295</v>
      </c>
      <c r="AE6005">
        <f t="shared" si="465"/>
        <v>247750.73610000001</v>
      </c>
      <c r="AF6005">
        <f t="shared" si="465"/>
        <v>0</v>
      </c>
      <c r="AG6005">
        <f t="shared" si="466"/>
        <v>376465.16560000001</v>
      </c>
    </row>
    <row r="6006" spans="1:33" x14ac:dyDescent="0.25">
      <c r="A6006">
        <v>5998</v>
      </c>
      <c r="B6006" s="10">
        <f t="shared" si="467"/>
        <v>1.8108955206670165E-4</v>
      </c>
      <c r="C6006" s="10">
        <f t="shared" si="468"/>
        <v>1.2272106306594185E-4</v>
      </c>
      <c r="R6006" s="9">
        <v>43716</v>
      </c>
      <c r="S6006">
        <v>4</v>
      </c>
      <c r="T6006">
        <v>2.6279249980000001</v>
      </c>
      <c r="U6006">
        <v>121089.5281</v>
      </c>
      <c r="V6006" t="s">
        <v>54</v>
      </c>
      <c r="W6006" t="s">
        <v>41</v>
      </c>
      <c r="AA6006" s="9">
        <v>43716</v>
      </c>
      <c r="AB6006">
        <v>4</v>
      </c>
      <c r="AC6006">
        <f t="shared" si="465"/>
        <v>466490.8089</v>
      </c>
      <c r="AD6006">
        <f t="shared" si="465"/>
        <v>121089.5281</v>
      </c>
      <c r="AE6006">
        <f t="shared" si="465"/>
        <v>245237.37609999999</v>
      </c>
      <c r="AF6006">
        <f t="shared" si="465"/>
        <v>0</v>
      </c>
      <c r="AG6006">
        <f t="shared" si="466"/>
        <v>366326.90419999999</v>
      </c>
    </row>
    <row r="6007" spans="1:33" x14ac:dyDescent="0.25">
      <c r="A6007">
        <v>5999</v>
      </c>
      <c r="B6007" s="10">
        <f t="shared" si="467"/>
        <v>1.6138988591158184E-4</v>
      </c>
      <c r="C6007" s="10">
        <f t="shared" si="468"/>
        <v>1.1234220840174054E-4</v>
      </c>
      <c r="R6007" s="9">
        <v>43716</v>
      </c>
      <c r="S6007">
        <v>5</v>
      </c>
      <c r="T6007">
        <v>2.479539994</v>
      </c>
      <c r="U6007">
        <v>114252.2438</v>
      </c>
      <c r="V6007" t="s">
        <v>54</v>
      </c>
      <c r="W6007" t="s">
        <v>41</v>
      </c>
      <c r="AA6007" s="9">
        <v>43716</v>
      </c>
      <c r="AB6007">
        <v>5</v>
      </c>
      <c r="AC6007">
        <f t="shared" si="465"/>
        <v>439066.01020000002</v>
      </c>
      <c r="AD6007">
        <f t="shared" si="465"/>
        <v>114252.2438</v>
      </c>
      <c r="AE6007">
        <f t="shared" si="465"/>
        <v>247955.73360000001</v>
      </c>
      <c r="AF6007">
        <f t="shared" si="465"/>
        <v>0</v>
      </c>
      <c r="AG6007">
        <f t="shared" si="466"/>
        <v>362207.97739999997</v>
      </c>
    </row>
    <row r="6008" spans="1:33" x14ac:dyDescent="0.25">
      <c r="A6008">
        <v>6000</v>
      </c>
      <c r="B6008" s="10">
        <f t="shared" si="467"/>
        <v>1.4103616993111612E-4</v>
      </c>
      <c r="C6008" s="10">
        <f t="shared" si="468"/>
        <v>1.0454184871660771E-4</v>
      </c>
      <c r="R6008" s="9">
        <v>43716</v>
      </c>
      <c r="S6008">
        <v>6</v>
      </c>
      <c r="T6008">
        <v>2.456273843</v>
      </c>
      <c r="U6008">
        <v>113180.18610000001</v>
      </c>
      <c r="V6008" t="s">
        <v>54</v>
      </c>
      <c r="W6008" t="s">
        <v>41</v>
      </c>
      <c r="AA6008" s="9">
        <v>43716</v>
      </c>
      <c r="AB6008">
        <v>6</v>
      </c>
      <c r="AC6008">
        <f t="shared" si="465"/>
        <v>413886.28289999999</v>
      </c>
      <c r="AD6008">
        <f t="shared" si="465"/>
        <v>113180.18610000001</v>
      </c>
      <c r="AE6008">
        <f t="shared" si="465"/>
        <v>253558.88620000001</v>
      </c>
      <c r="AF6008">
        <f t="shared" si="465"/>
        <v>0</v>
      </c>
      <c r="AG6008">
        <f t="shared" si="466"/>
        <v>366739.0723</v>
      </c>
    </row>
    <row r="6009" spans="1:33" x14ac:dyDescent="0.25">
      <c r="A6009">
        <v>6001</v>
      </c>
      <c r="B6009" s="10">
        <f t="shared" si="467"/>
        <v>1.208669686076887E-4</v>
      </c>
      <c r="C6009" s="10">
        <f t="shared" si="468"/>
        <v>9.9169901691472287E-5</v>
      </c>
      <c r="R6009" s="9">
        <v>43716</v>
      </c>
      <c r="S6009">
        <v>7</v>
      </c>
      <c r="T6009">
        <v>2.4892548840000002</v>
      </c>
      <c r="U6009">
        <v>114699.88649999999</v>
      </c>
      <c r="V6009" t="s">
        <v>54</v>
      </c>
      <c r="W6009" t="s">
        <v>41</v>
      </c>
      <c r="AA6009" s="9">
        <v>43716</v>
      </c>
      <c r="AB6009">
        <v>7</v>
      </c>
      <c r="AC6009">
        <f t="shared" si="465"/>
        <v>407030.17349999998</v>
      </c>
      <c r="AD6009">
        <f t="shared" si="465"/>
        <v>114699.88649999999</v>
      </c>
      <c r="AE6009">
        <f t="shared" si="465"/>
        <v>267623.9803</v>
      </c>
      <c r="AF6009">
        <f t="shared" si="465"/>
        <v>0</v>
      </c>
      <c r="AG6009">
        <f t="shared" si="466"/>
        <v>382323.86679999996</v>
      </c>
    </row>
    <row r="6010" spans="1:33" x14ac:dyDescent="0.25">
      <c r="A6010">
        <v>6002</v>
      </c>
      <c r="B6010" s="10">
        <f t="shared" si="467"/>
        <v>1.0710179739836911E-4</v>
      </c>
      <c r="C6010" s="10">
        <f t="shared" si="468"/>
        <v>9.5699444336578294E-5</v>
      </c>
      <c r="R6010" s="9">
        <v>43716</v>
      </c>
      <c r="S6010">
        <v>8</v>
      </c>
      <c r="T6010">
        <v>2.4050513140000001</v>
      </c>
      <c r="U6010">
        <v>110819.9544</v>
      </c>
      <c r="V6010" t="s">
        <v>54</v>
      </c>
      <c r="W6010" t="s">
        <v>41</v>
      </c>
      <c r="AA6010" s="9">
        <v>43716</v>
      </c>
      <c r="AB6010">
        <v>8</v>
      </c>
      <c r="AC6010">
        <f t="shared" si="465"/>
        <v>442109.17430000001</v>
      </c>
      <c r="AD6010">
        <f t="shared" si="465"/>
        <v>110819.9544</v>
      </c>
      <c r="AE6010">
        <f t="shared" si="465"/>
        <v>280674.47169999999</v>
      </c>
      <c r="AF6010">
        <f t="shared" si="465"/>
        <v>0</v>
      </c>
      <c r="AG6010">
        <f t="shared" si="466"/>
        <v>391494.42609999998</v>
      </c>
    </row>
    <row r="6011" spans="1:33" x14ac:dyDescent="0.25">
      <c r="A6011">
        <v>6003</v>
      </c>
      <c r="B6011" s="10">
        <f t="shared" si="467"/>
        <v>9.369964204032314E-5</v>
      </c>
      <c r="C6011" s="10">
        <f t="shared" si="468"/>
        <v>9.2414711540339479E-5</v>
      </c>
      <c r="R6011" s="9">
        <v>43716</v>
      </c>
      <c r="S6011">
        <v>9</v>
      </c>
      <c r="T6011">
        <v>2.7317205219999998</v>
      </c>
      <c r="U6011">
        <v>125872.2182</v>
      </c>
      <c r="V6011" t="s">
        <v>54</v>
      </c>
      <c r="W6011" t="s">
        <v>41</v>
      </c>
      <c r="AA6011" s="9">
        <v>43716</v>
      </c>
      <c r="AB6011">
        <v>9</v>
      </c>
      <c r="AC6011">
        <f t="shared" si="465"/>
        <v>534326.25890000002</v>
      </c>
      <c r="AD6011">
        <f t="shared" si="465"/>
        <v>125872.2182</v>
      </c>
      <c r="AE6011">
        <f t="shared" si="465"/>
        <v>305129.49109999998</v>
      </c>
      <c r="AF6011">
        <f t="shared" si="465"/>
        <v>0</v>
      </c>
      <c r="AG6011">
        <f t="shared" si="466"/>
        <v>431001.70929999999</v>
      </c>
    </row>
    <row r="6012" spans="1:33" x14ac:dyDescent="0.25">
      <c r="A6012">
        <v>6004</v>
      </c>
      <c r="B6012" s="10">
        <f t="shared" si="467"/>
        <v>8.5327705926688678E-5</v>
      </c>
      <c r="C6012" s="10">
        <f t="shared" si="468"/>
        <v>8.992596998225053E-5</v>
      </c>
      <c r="R6012" s="9">
        <v>43716</v>
      </c>
      <c r="S6012">
        <v>10</v>
      </c>
      <c r="T6012">
        <v>3.347304469</v>
      </c>
      <c r="U6012">
        <v>154237.09529999999</v>
      </c>
      <c r="V6012" t="s">
        <v>54</v>
      </c>
      <c r="W6012" t="s">
        <v>41</v>
      </c>
      <c r="AA6012" s="9">
        <v>43716</v>
      </c>
      <c r="AB6012">
        <v>10</v>
      </c>
      <c r="AC6012">
        <f t="shared" si="465"/>
        <v>644569.04839999997</v>
      </c>
      <c r="AD6012">
        <f t="shared" si="465"/>
        <v>154237.09529999999</v>
      </c>
      <c r="AE6012">
        <f t="shared" si="465"/>
        <v>333667.1165</v>
      </c>
      <c r="AF6012">
        <f t="shared" si="465"/>
        <v>0</v>
      </c>
      <c r="AG6012">
        <f t="shared" si="466"/>
        <v>487904.21179999999</v>
      </c>
    </row>
    <row r="6013" spans="1:33" x14ac:dyDescent="0.25">
      <c r="A6013">
        <v>6005</v>
      </c>
      <c r="B6013" s="10">
        <f t="shared" si="467"/>
        <v>8.0311325938216342E-5</v>
      </c>
      <c r="C6013" s="10">
        <f t="shared" si="468"/>
        <v>8.8914855364325372E-5</v>
      </c>
      <c r="R6013" s="9">
        <v>43716</v>
      </c>
      <c r="S6013">
        <v>11</v>
      </c>
      <c r="T6013">
        <v>3.9962715759999998</v>
      </c>
      <c r="U6013">
        <v>184140.20170000001</v>
      </c>
      <c r="V6013" t="s">
        <v>54</v>
      </c>
      <c r="W6013" t="s">
        <v>41</v>
      </c>
      <c r="AA6013" s="9">
        <v>43716</v>
      </c>
      <c r="AB6013">
        <v>11</v>
      </c>
      <c r="AC6013">
        <f t="shared" si="465"/>
        <v>782141.0294</v>
      </c>
      <c r="AD6013">
        <f t="shared" si="465"/>
        <v>184140.20170000001</v>
      </c>
      <c r="AE6013">
        <f t="shared" si="465"/>
        <v>356528.15399999998</v>
      </c>
      <c r="AF6013">
        <f t="shared" si="465"/>
        <v>0</v>
      </c>
      <c r="AG6013">
        <f t="shared" si="466"/>
        <v>540668.35569999996</v>
      </c>
    </row>
    <row r="6014" spans="1:33" x14ac:dyDescent="0.25">
      <c r="A6014">
        <v>6006</v>
      </c>
      <c r="B6014" s="10">
        <f t="shared" si="467"/>
        <v>7.5705600969197306E-5</v>
      </c>
      <c r="C6014" s="10">
        <f t="shared" si="468"/>
        <v>9.0027149054175873E-5</v>
      </c>
      <c r="R6014" s="9">
        <v>43716</v>
      </c>
      <c r="S6014">
        <v>12</v>
      </c>
      <c r="T6014">
        <v>4.4966144840000002</v>
      </c>
      <c r="U6014">
        <v>207195.00219999999</v>
      </c>
      <c r="V6014" t="s">
        <v>54</v>
      </c>
      <c r="W6014" t="s">
        <v>41</v>
      </c>
      <c r="AA6014" s="9">
        <v>43716</v>
      </c>
      <c r="AB6014">
        <v>12</v>
      </c>
      <c r="AC6014">
        <f t="shared" si="465"/>
        <v>916302.3567</v>
      </c>
      <c r="AD6014">
        <f t="shared" si="465"/>
        <v>207195.00219999999</v>
      </c>
      <c r="AE6014">
        <f t="shared" si="465"/>
        <v>371013.29729999998</v>
      </c>
      <c r="AF6014">
        <f t="shared" si="465"/>
        <v>0</v>
      </c>
      <c r="AG6014">
        <f t="shared" si="466"/>
        <v>578208.29949999996</v>
      </c>
    </row>
    <row r="6015" spans="1:33" x14ac:dyDescent="0.25">
      <c r="A6015">
        <v>6007</v>
      </c>
      <c r="B6015" s="10">
        <f t="shared" si="467"/>
        <v>7.4451522484641743E-5</v>
      </c>
      <c r="C6015" s="10">
        <f t="shared" si="468"/>
        <v>9.3852906175256423E-5</v>
      </c>
      <c r="R6015" s="9">
        <v>43716</v>
      </c>
      <c r="S6015">
        <v>13</v>
      </c>
      <c r="T6015">
        <v>4.6729634280000001</v>
      </c>
      <c r="U6015">
        <v>215320.8088</v>
      </c>
      <c r="V6015" t="s">
        <v>54</v>
      </c>
      <c r="W6015" t="s">
        <v>41</v>
      </c>
      <c r="AA6015" s="9">
        <v>43716</v>
      </c>
      <c r="AB6015">
        <v>13</v>
      </c>
      <c r="AC6015">
        <f t="shared" si="465"/>
        <v>1080377.4990000001</v>
      </c>
      <c r="AD6015">
        <f t="shared" si="465"/>
        <v>215320.8088</v>
      </c>
      <c r="AE6015">
        <f t="shared" si="465"/>
        <v>377221.20380000002</v>
      </c>
      <c r="AF6015">
        <f t="shared" si="465"/>
        <v>0</v>
      </c>
      <c r="AG6015">
        <f t="shared" si="466"/>
        <v>592542.01260000002</v>
      </c>
    </row>
    <row r="6016" spans="1:33" x14ac:dyDescent="0.25">
      <c r="A6016">
        <v>6008</v>
      </c>
      <c r="B6016" s="10">
        <f t="shared" si="467"/>
        <v>8.0867963296246518E-5</v>
      </c>
      <c r="C6016" s="10">
        <f t="shared" si="468"/>
        <v>9.6104096112105864E-5</v>
      </c>
      <c r="R6016" s="9">
        <v>43716</v>
      </c>
      <c r="S6016">
        <v>14</v>
      </c>
      <c r="T6016">
        <v>4.6787308410000001</v>
      </c>
      <c r="U6016">
        <v>215586.55970000001</v>
      </c>
      <c r="V6016" t="s">
        <v>54</v>
      </c>
      <c r="W6016" t="s">
        <v>41</v>
      </c>
      <c r="AA6016" s="9">
        <v>43716</v>
      </c>
      <c r="AB6016">
        <v>14</v>
      </c>
      <c r="AC6016">
        <f t="shared" si="465"/>
        <v>1207881.317</v>
      </c>
      <c r="AD6016">
        <f t="shared" si="465"/>
        <v>215586.55970000001</v>
      </c>
      <c r="AE6016">
        <f t="shared" si="465"/>
        <v>376264.56809999997</v>
      </c>
      <c r="AF6016">
        <f t="shared" si="465"/>
        <v>0</v>
      </c>
      <c r="AG6016">
        <f t="shared" si="466"/>
        <v>591851.12780000002</v>
      </c>
    </row>
    <row r="6017" spans="1:33" x14ac:dyDescent="0.25">
      <c r="A6017">
        <v>6009</v>
      </c>
      <c r="B6017" s="10">
        <f t="shared" si="467"/>
        <v>9.7735760316127669E-5</v>
      </c>
      <c r="C6017" s="10">
        <f t="shared" si="468"/>
        <v>1.0580234847192659E-4</v>
      </c>
      <c r="R6017" s="9">
        <v>43716</v>
      </c>
      <c r="S6017">
        <v>15</v>
      </c>
      <c r="T6017">
        <v>4.7940347269999997</v>
      </c>
      <c r="U6017">
        <v>220899.53219999999</v>
      </c>
      <c r="V6017" t="s">
        <v>54</v>
      </c>
      <c r="W6017" t="s">
        <v>41</v>
      </c>
      <c r="AA6017" s="9">
        <v>43716</v>
      </c>
      <c r="AB6017">
        <v>15</v>
      </c>
      <c r="AC6017">
        <f t="shared" si="465"/>
        <v>1304258.844</v>
      </c>
      <c r="AD6017">
        <f t="shared" si="465"/>
        <v>220899.53219999999</v>
      </c>
      <c r="AE6017">
        <f t="shared" si="465"/>
        <v>378669.31530000002</v>
      </c>
      <c r="AF6017">
        <f t="shared" si="465"/>
        <v>0</v>
      </c>
      <c r="AG6017">
        <f t="shared" si="466"/>
        <v>599568.84750000003</v>
      </c>
    </row>
    <row r="6018" spans="1:33" x14ac:dyDescent="0.25">
      <c r="A6018">
        <v>6010</v>
      </c>
      <c r="B6018" s="10">
        <f t="shared" si="467"/>
        <v>1.1790071135808986E-4</v>
      </c>
      <c r="C6018" s="10">
        <f t="shared" si="468"/>
        <v>1.1977078123802299E-4</v>
      </c>
      <c r="R6018" s="9">
        <v>43716</v>
      </c>
      <c r="S6018">
        <v>16</v>
      </c>
      <c r="T6018">
        <v>4.7881919430000002</v>
      </c>
      <c r="U6018">
        <v>220630.30840000001</v>
      </c>
      <c r="V6018" t="s">
        <v>54</v>
      </c>
      <c r="W6018" t="s">
        <v>41</v>
      </c>
      <c r="AA6018" s="9">
        <v>43716</v>
      </c>
      <c r="AB6018">
        <v>16</v>
      </c>
      <c r="AC6018">
        <f t="shared" si="465"/>
        <v>1350031.9569999999</v>
      </c>
      <c r="AD6018">
        <f t="shared" si="465"/>
        <v>220630.30840000001</v>
      </c>
      <c r="AE6018">
        <f t="shared" si="465"/>
        <v>381527.72560000001</v>
      </c>
      <c r="AF6018">
        <f t="shared" si="465"/>
        <v>0</v>
      </c>
      <c r="AG6018">
        <f t="shared" si="466"/>
        <v>602158.03399999999</v>
      </c>
    </row>
    <row r="6019" spans="1:33" x14ac:dyDescent="0.25">
      <c r="A6019">
        <v>6011</v>
      </c>
      <c r="B6019" s="10">
        <f t="shared" si="467"/>
        <v>1.4306455449189187E-4</v>
      </c>
      <c r="C6019" s="10">
        <f t="shared" si="468"/>
        <v>1.3272332926572678E-4</v>
      </c>
      <c r="R6019" s="9">
        <v>43716</v>
      </c>
      <c r="S6019">
        <v>17</v>
      </c>
      <c r="T6019">
        <v>4.7801983589999999</v>
      </c>
      <c r="U6019">
        <v>220261.98</v>
      </c>
      <c r="V6019" t="s">
        <v>54</v>
      </c>
      <c r="W6019" t="s">
        <v>41</v>
      </c>
      <c r="AA6019" s="9">
        <v>43716</v>
      </c>
      <c r="AB6019">
        <v>17</v>
      </c>
      <c r="AC6019">
        <f t="shared" si="465"/>
        <v>1367048.3959999999</v>
      </c>
      <c r="AD6019">
        <f t="shared" si="465"/>
        <v>220261.98</v>
      </c>
      <c r="AE6019">
        <f t="shared" si="465"/>
        <v>383577.95520000003</v>
      </c>
      <c r="AF6019">
        <f t="shared" ref="AD6019:AF6082" si="469">SUMIFS($U:$U,$R:$R,$AA6019,$S:$S,$AB6019,$W:$W,AF$2)</f>
        <v>0</v>
      </c>
      <c r="AG6019">
        <f t="shared" si="466"/>
        <v>603839.93520000007</v>
      </c>
    </row>
    <row r="6020" spans="1:33" x14ac:dyDescent="0.25">
      <c r="A6020">
        <v>6012</v>
      </c>
      <c r="B6020" s="10">
        <f t="shared" si="467"/>
        <v>1.6760454127015789E-4</v>
      </c>
      <c r="C6020" s="10">
        <f t="shared" si="468"/>
        <v>1.4193863892655122E-4</v>
      </c>
      <c r="R6020" s="9">
        <v>43716</v>
      </c>
      <c r="S6020">
        <v>18</v>
      </c>
      <c r="T6020">
        <v>4.738413456</v>
      </c>
      <c r="U6020">
        <v>218336.6152</v>
      </c>
      <c r="V6020" t="s">
        <v>54</v>
      </c>
      <c r="W6020" t="s">
        <v>41</v>
      </c>
      <c r="AA6020" s="9">
        <v>43716</v>
      </c>
      <c r="AB6020">
        <v>18</v>
      </c>
      <c r="AC6020">
        <f t="shared" ref="AC6020:AC6051" si="470">SUMIFS($U:$U,$R:$R,$AA6020,$S:$S,$AB6020,$W:$W,AC$2)</f>
        <v>1379641.0490000001</v>
      </c>
      <c r="AD6020">
        <f t="shared" si="469"/>
        <v>218336.6152</v>
      </c>
      <c r="AE6020">
        <f t="shared" si="469"/>
        <v>380989.89350000001</v>
      </c>
      <c r="AF6020">
        <f t="shared" si="469"/>
        <v>0</v>
      </c>
      <c r="AG6020">
        <f t="shared" ref="AG6020:AG6083" si="471">SUM(AD6020:AF6020)</f>
        <v>599326.50870000001</v>
      </c>
    </row>
    <row r="6021" spans="1:33" x14ac:dyDescent="0.25">
      <c r="A6021">
        <v>6013</v>
      </c>
      <c r="B6021" s="10">
        <f t="shared" si="467"/>
        <v>1.9761618399698205E-4</v>
      </c>
      <c r="C6021" s="10">
        <f t="shared" si="468"/>
        <v>1.4545728044369481E-4</v>
      </c>
      <c r="R6021" s="9">
        <v>43716</v>
      </c>
      <c r="S6021">
        <v>19</v>
      </c>
      <c r="T6021">
        <v>4.5160476569999997</v>
      </c>
      <c r="U6021">
        <v>208090.44390000001</v>
      </c>
      <c r="V6021" t="s">
        <v>54</v>
      </c>
      <c r="W6021" t="s">
        <v>41</v>
      </c>
      <c r="AA6021" s="9">
        <v>43716</v>
      </c>
      <c r="AB6021">
        <v>19</v>
      </c>
      <c r="AC6021">
        <f t="shared" si="470"/>
        <v>1340201.5870000001</v>
      </c>
      <c r="AD6021">
        <f t="shared" si="469"/>
        <v>208090.44390000001</v>
      </c>
      <c r="AE6021">
        <f t="shared" si="469"/>
        <v>366082.27020000003</v>
      </c>
      <c r="AF6021">
        <f t="shared" si="469"/>
        <v>0</v>
      </c>
      <c r="AG6021">
        <f t="shared" si="471"/>
        <v>574172.71409999998</v>
      </c>
    </row>
    <row r="6022" spans="1:33" x14ac:dyDescent="0.25">
      <c r="A6022">
        <v>6014</v>
      </c>
      <c r="B6022" s="10">
        <f t="shared" si="467"/>
        <v>2.2093841903198411E-4</v>
      </c>
      <c r="C6022" s="10">
        <f t="shared" si="468"/>
        <v>1.4528768196464867E-4</v>
      </c>
      <c r="R6022" s="9">
        <v>43716</v>
      </c>
      <c r="S6022">
        <v>20</v>
      </c>
      <c r="T6022">
        <v>4.2757658870000004</v>
      </c>
      <c r="U6022">
        <v>197018.74059999999</v>
      </c>
      <c r="V6022" t="s">
        <v>54</v>
      </c>
      <c r="W6022" t="s">
        <v>41</v>
      </c>
      <c r="AA6022" s="9">
        <v>43716</v>
      </c>
      <c r="AB6022">
        <v>20</v>
      </c>
      <c r="AC6022">
        <f t="shared" si="470"/>
        <v>1265329.416</v>
      </c>
      <c r="AD6022">
        <f t="shared" si="469"/>
        <v>197018.74059999999</v>
      </c>
      <c r="AE6022">
        <f t="shared" si="469"/>
        <v>346863.49119999999</v>
      </c>
      <c r="AF6022">
        <f t="shared" si="469"/>
        <v>0</v>
      </c>
      <c r="AG6022">
        <f t="shared" si="471"/>
        <v>543882.23179999995</v>
      </c>
    </row>
    <row r="6023" spans="1:33" x14ac:dyDescent="0.25">
      <c r="A6023">
        <v>6015</v>
      </c>
      <c r="B6023" s="10">
        <f t="shared" si="467"/>
        <v>2.3856721926748966E-4</v>
      </c>
      <c r="C6023" s="10">
        <f t="shared" si="468"/>
        <v>1.4718222867174697E-4</v>
      </c>
      <c r="R6023" s="9">
        <v>43716</v>
      </c>
      <c r="S6023">
        <v>21</v>
      </c>
      <c r="T6023">
        <v>4.1818463279999998</v>
      </c>
      <c r="U6023">
        <v>192691.1151</v>
      </c>
      <c r="V6023" t="s">
        <v>54</v>
      </c>
      <c r="W6023" t="s">
        <v>41</v>
      </c>
      <c r="AA6023" s="9">
        <v>43716</v>
      </c>
      <c r="AB6023">
        <v>21</v>
      </c>
      <c r="AC6023">
        <f t="shared" si="470"/>
        <v>1202968.4639999999</v>
      </c>
      <c r="AD6023">
        <f t="shared" si="469"/>
        <v>192691.1151</v>
      </c>
      <c r="AE6023">
        <f t="shared" si="469"/>
        <v>335192.3946</v>
      </c>
      <c r="AF6023">
        <f t="shared" si="469"/>
        <v>0</v>
      </c>
      <c r="AG6023">
        <f t="shared" si="471"/>
        <v>527883.50970000005</v>
      </c>
    </row>
    <row r="6024" spans="1:33" x14ac:dyDescent="0.25">
      <c r="A6024">
        <v>6016</v>
      </c>
      <c r="B6024" s="10">
        <f t="shared" si="467"/>
        <v>2.4693976305805842E-4</v>
      </c>
      <c r="C6024" s="10">
        <f t="shared" si="468"/>
        <v>1.4781782246736492E-4</v>
      </c>
      <c r="R6024" s="9">
        <v>43716</v>
      </c>
      <c r="S6024">
        <v>22</v>
      </c>
      <c r="T6024">
        <v>3.8239022</v>
      </c>
      <c r="U6024">
        <v>176197.76560000001</v>
      </c>
      <c r="V6024" t="s">
        <v>54</v>
      </c>
      <c r="W6024" t="s">
        <v>41</v>
      </c>
      <c r="AA6024" s="9">
        <v>43716</v>
      </c>
      <c r="AB6024">
        <v>22</v>
      </c>
      <c r="AC6024">
        <f t="shared" si="470"/>
        <v>1083890.581</v>
      </c>
      <c r="AD6024">
        <f t="shared" si="469"/>
        <v>176197.76560000001</v>
      </c>
      <c r="AE6024">
        <f t="shared" si="469"/>
        <v>316593.65769999998</v>
      </c>
      <c r="AF6024">
        <f t="shared" si="469"/>
        <v>0</v>
      </c>
      <c r="AG6024">
        <f t="shared" si="471"/>
        <v>492791.42330000002</v>
      </c>
    </row>
    <row r="6025" spans="1:33" x14ac:dyDescent="0.25">
      <c r="A6025">
        <v>6017</v>
      </c>
      <c r="B6025" s="10">
        <f t="shared" si="467"/>
        <v>2.5005230820409295E-4</v>
      </c>
      <c r="C6025" s="10">
        <f t="shared" si="468"/>
        <v>1.4823069576465827E-4</v>
      </c>
      <c r="R6025" s="9">
        <v>43716</v>
      </c>
      <c r="S6025">
        <v>23</v>
      </c>
      <c r="T6025">
        <v>3.5856250529999998</v>
      </c>
      <c r="U6025">
        <v>165218.43119999999</v>
      </c>
      <c r="V6025" t="s">
        <v>54</v>
      </c>
      <c r="W6025" t="s">
        <v>41</v>
      </c>
      <c r="AA6025" s="9">
        <v>43716</v>
      </c>
      <c r="AB6025">
        <v>23</v>
      </c>
      <c r="AC6025">
        <f t="shared" si="470"/>
        <v>956778.33620000002</v>
      </c>
      <c r="AD6025">
        <f t="shared" si="469"/>
        <v>165218.43119999999</v>
      </c>
      <c r="AE6025">
        <f t="shared" si="469"/>
        <v>297536.73969999998</v>
      </c>
      <c r="AF6025">
        <f t="shared" si="469"/>
        <v>0</v>
      </c>
      <c r="AG6025">
        <f t="shared" si="471"/>
        <v>462755.17089999997</v>
      </c>
    </row>
    <row r="6026" spans="1:33" x14ac:dyDescent="0.25">
      <c r="A6026">
        <v>6018</v>
      </c>
      <c r="B6026" s="10">
        <f t="shared" ref="B6026:B6089" si="472">AC6020/$AC$1</f>
        <v>2.5235568089980491E-4</v>
      </c>
      <c r="C6026" s="10">
        <f t="shared" ref="C6026:C6089" si="473">AG6020/$AG$1</f>
        <v>1.4712273931564323E-4</v>
      </c>
      <c r="R6026" s="9">
        <v>43716</v>
      </c>
      <c r="S6026">
        <v>24</v>
      </c>
      <c r="T6026">
        <v>3.2671521299999999</v>
      </c>
      <c r="U6026">
        <v>150543.8358</v>
      </c>
      <c r="V6026" t="s">
        <v>54</v>
      </c>
      <c r="W6026" t="s">
        <v>41</v>
      </c>
      <c r="AA6026" s="9">
        <v>43716</v>
      </c>
      <c r="AB6026">
        <v>24</v>
      </c>
      <c r="AC6026">
        <f t="shared" si="470"/>
        <v>823297.29639999999</v>
      </c>
      <c r="AD6026">
        <f t="shared" si="469"/>
        <v>150543.8358</v>
      </c>
      <c r="AE6026">
        <f t="shared" si="469"/>
        <v>284999.68839999998</v>
      </c>
      <c r="AF6026">
        <f t="shared" si="469"/>
        <v>0</v>
      </c>
      <c r="AG6026">
        <f t="shared" si="471"/>
        <v>435543.52419999999</v>
      </c>
    </row>
    <row r="6027" spans="1:33" x14ac:dyDescent="0.25">
      <c r="A6027">
        <v>6019</v>
      </c>
      <c r="B6027" s="10">
        <f t="shared" si="472"/>
        <v>2.4514165063117382E-4</v>
      </c>
      <c r="C6027" s="10">
        <f t="shared" si="473"/>
        <v>1.409479829649485E-4</v>
      </c>
      <c r="R6027" s="9">
        <v>43717</v>
      </c>
      <c r="S6027">
        <v>1</v>
      </c>
      <c r="T6027">
        <v>3.0645714879999999</v>
      </c>
      <c r="U6027">
        <v>141209.32500000001</v>
      </c>
      <c r="V6027" t="s">
        <v>54</v>
      </c>
      <c r="W6027" t="s">
        <v>41</v>
      </c>
      <c r="AA6027" s="9">
        <v>43717</v>
      </c>
      <c r="AB6027">
        <v>1</v>
      </c>
      <c r="AC6027">
        <f t="shared" si="470"/>
        <v>732495.8541</v>
      </c>
      <c r="AD6027">
        <f t="shared" si="469"/>
        <v>141209.32500000001</v>
      </c>
      <c r="AE6027">
        <f t="shared" si="469"/>
        <v>278063.65090000001</v>
      </c>
      <c r="AF6027">
        <f t="shared" si="469"/>
        <v>0</v>
      </c>
      <c r="AG6027">
        <f t="shared" si="471"/>
        <v>419272.97590000002</v>
      </c>
    </row>
    <row r="6028" spans="1:33" x14ac:dyDescent="0.25">
      <c r="A6028">
        <v>6020</v>
      </c>
      <c r="B6028" s="10">
        <f t="shared" si="472"/>
        <v>2.3144648136461218E-4</v>
      </c>
      <c r="C6028" s="10">
        <f t="shared" si="473"/>
        <v>1.3351227193518871E-4</v>
      </c>
      <c r="R6028" s="9">
        <v>43717</v>
      </c>
      <c r="S6028">
        <v>2</v>
      </c>
      <c r="T6028">
        <v>2.9384449570000002</v>
      </c>
      <c r="U6028">
        <v>135397.6667</v>
      </c>
      <c r="V6028" t="s">
        <v>54</v>
      </c>
      <c r="W6028" t="s">
        <v>41</v>
      </c>
      <c r="AA6028" s="9">
        <v>43717</v>
      </c>
      <c r="AB6028">
        <v>2</v>
      </c>
      <c r="AC6028">
        <f t="shared" si="470"/>
        <v>641047.65020000003</v>
      </c>
      <c r="AD6028">
        <f t="shared" si="469"/>
        <v>135397.6667</v>
      </c>
      <c r="AE6028">
        <f t="shared" si="469"/>
        <v>270913.4768</v>
      </c>
      <c r="AF6028">
        <f t="shared" si="469"/>
        <v>0</v>
      </c>
      <c r="AG6028">
        <f t="shared" si="471"/>
        <v>406311.14350000001</v>
      </c>
    </row>
    <row r="6029" spans="1:33" x14ac:dyDescent="0.25">
      <c r="A6029">
        <v>6021</v>
      </c>
      <c r="B6029" s="10">
        <f t="shared" si="472"/>
        <v>2.200397893740203E-4</v>
      </c>
      <c r="C6029" s="10">
        <f t="shared" si="473"/>
        <v>1.2958490381992331E-4</v>
      </c>
      <c r="R6029" s="9">
        <v>43717</v>
      </c>
      <c r="S6029">
        <v>3</v>
      </c>
      <c r="T6029">
        <v>2.828540775</v>
      </c>
      <c r="U6029">
        <v>130333.5018</v>
      </c>
      <c r="V6029" t="s">
        <v>54</v>
      </c>
      <c r="W6029" t="s">
        <v>41</v>
      </c>
      <c r="AA6029" s="9">
        <v>43717</v>
      </c>
      <c r="AB6029">
        <v>3</v>
      </c>
      <c r="AC6029">
        <f t="shared" si="470"/>
        <v>589098.74609999999</v>
      </c>
      <c r="AD6029">
        <f t="shared" si="469"/>
        <v>130333.5018</v>
      </c>
      <c r="AE6029">
        <f t="shared" si="469"/>
        <v>268069.02250000002</v>
      </c>
      <c r="AF6029">
        <f t="shared" si="469"/>
        <v>0</v>
      </c>
      <c r="AG6029">
        <f t="shared" si="471"/>
        <v>398402.52430000005</v>
      </c>
    </row>
    <row r="6030" spans="1:33" x14ac:dyDescent="0.25">
      <c r="A6030">
        <v>6022</v>
      </c>
      <c r="B6030" s="10">
        <f t="shared" si="472"/>
        <v>1.9825877592392525E-4</v>
      </c>
      <c r="C6030" s="10">
        <f t="shared" si="473"/>
        <v>1.2097049447122295E-4</v>
      </c>
      <c r="R6030" s="9">
        <v>43717</v>
      </c>
      <c r="S6030">
        <v>4</v>
      </c>
      <c r="T6030">
        <v>2.7594986029999999</v>
      </c>
      <c r="U6030">
        <v>127152.17660000001</v>
      </c>
      <c r="V6030" t="s">
        <v>54</v>
      </c>
      <c r="W6030" t="s">
        <v>41</v>
      </c>
      <c r="AA6030" s="9">
        <v>43717</v>
      </c>
      <c r="AB6030">
        <v>4</v>
      </c>
      <c r="AC6030">
        <f t="shared" si="470"/>
        <v>545605.4327</v>
      </c>
      <c r="AD6030">
        <f t="shared" si="469"/>
        <v>127152.17660000001</v>
      </c>
      <c r="AE6030">
        <f t="shared" si="469"/>
        <v>271127.65179999999</v>
      </c>
      <c r="AF6030">
        <f t="shared" si="469"/>
        <v>0</v>
      </c>
      <c r="AG6030">
        <f t="shared" si="471"/>
        <v>398279.8284</v>
      </c>
    </row>
    <row r="6031" spans="1:33" x14ac:dyDescent="0.25">
      <c r="A6031">
        <v>6023</v>
      </c>
      <c r="B6031" s="10">
        <f t="shared" si="472"/>
        <v>1.7500816511435466E-4</v>
      </c>
      <c r="C6031" s="10">
        <f t="shared" si="473"/>
        <v>1.1359719182614328E-4</v>
      </c>
      <c r="R6031" s="9">
        <v>43717</v>
      </c>
      <c r="S6031">
        <v>5</v>
      </c>
      <c r="T6031">
        <v>2.7381762429999998</v>
      </c>
      <c r="U6031">
        <v>126169.68489999999</v>
      </c>
      <c r="V6031" t="s">
        <v>54</v>
      </c>
      <c r="W6031" t="s">
        <v>41</v>
      </c>
      <c r="AA6031" s="9">
        <v>43717</v>
      </c>
      <c r="AB6031">
        <v>5</v>
      </c>
      <c r="AC6031">
        <f t="shared" si="470"/>
        <v>516858.87829999998</v>
      </c>
      <c r="AD6031">
        <f t="shared" si="469"/>
        <v>126169.68489999999</v>
      </c>
      <c r="AE6031">
        <f t="shared" si="469"/>
        <v>289473.29350000003</v>
      </c>
      <c r="AF6031">
        <f t="shared" si="469"/>
        <v>0</v>
      </c>
      <c r="AG6031">
        <f t="shared" si="471"/>
        <v>415642.97840000002</v>
      </c>
    </row>
    <row r="6032" spans="1:33" x14ac:dyDescent="0.25">
      <c r="A6032">
        <v>6024</v>
      </c>
      <c r="B6032" s="10">
        <f t="shared" si="472"/>
        <v>1.5059261245277031E-4</v>
      </c>
      <c r="C6032" s="10">
        <f t="shared" si="473"/>
        <v>1.0691727370859268E-4</v>
      </c>
      <c r="R6032" s="9">
        <v>43717</v>
      </c>
      <c r="S6032">
        <v>6</v>
      </c>
      <c r="T6032">
        <v>2.8481364020000002</v>
      </c>
      <c r="U6032">
        <v>131236.42910000001</v>
      </c>
      <c r="V6032" t="s">
        <v>54</v>
      </c>
      <c r="W6032" t="s">
        <v>41</v>
      </c>
      <c r="AA6032" s="9">
        <v>43717</v>
      </c>
      <c r="AB6032">
        <v>6</v>
      </c>
      <c r="AC6032">
        <f t="shared" si="470"/>
        <v>528696.17850000004</v>
      </c>
      <c r="AD6032">
        <f t="shared" si="469"/>
        <v>131236.42910000001</v>
      </c>
      <c r="AE6032">
        <f t="shared" si="469"/>
        <v>334155.12910000002</v>
      </c>
      <c r="AF6032">
        <f t="shared" si="469"/>
        <v>0</v>
      </c>
      <c r="AG6032">
        <f t="shared" si="471"/>
        <v>465391.55820000003</v>
      </c>
    </row>
    <row r="6033" spans="1:33" x14ac:dyDescent="0.25">
      <c r="A6033">
        <v>6025</v>
      </c>
      <c r="B6033" s="10">
        <f t="shared" si="472"/>
        <v>1.3398375624708574E-4</v>
      </c>
      <c r="C6033" s="10">
        <f t="shared" si="473"/>
        <v>1.0292317766692783E-4</v>
      </c>
      <c r="R6033" s="9">
        <v>43717</v>
      </c>
      <c r="S6033">
        <v>7</v>
      </c>
      <c r="T6033">
        <v>3.1655711179999999</v>
      </c>
      <c r="U6033">
        <v>145863.18599999999</v>
      </c>
      <c r="V6033" t="s">
        <v>54</v>
      </c>
      <c r="W6033" t="s">
        <v>41</v>
      </c>
      <c r="AA6033" s="9">
        <v>43717</v>
      </c>
      <c r="AB6033">
        <v>7</v>
      </c>
      <c r="AC6033">
        <f t="shared" si="470"/>
        <v>560199.08790000004</v>
      </c>
      <c r="AD6033">
        <f t="shared" si="469"/>
        <v>145863.18599999999</v>
      </c>
      <c r="AE6033">
        <f t="shared" si="469"/>
        <v>389696.38339999999</v>
      </c>
      <c r="AF6033">
        <f t="shared" si="469"/>
        <v>0</v>
      </c>
      <c r="AG6033">
        <f t="shared" si="471"/>
        <v>535559.56939999992</v>
      </c>
    </row>
    <row r="6034" spans="1:33" x14ac:dyDescent="0.25">
      <c r="A6034">
        <v>6026</v>
      </c>
      <c r="B6034" s="10">
        <f t="shared" si="472"/>
        <v>1.1725659828163099E-4</v>
      </c>
      <c r="C6034" s="10">
        <f t="shared" si="473"/>
        <v>9.9741305579583169E-5</v>
      </c>
      <c r="R6034" s="9">
        <v>43717</v>
      </c>
      <c r="S6034">
        <v>8</v>
      </c>
      <c r="T6034">
        <v>3.4967069670000002</v>
      </c>
      <c r="U6034">
        <v>161121.26360000001</v>
      </c>
      <c r="V6034" t="s">
        <v>54</v>
      </c>
      <c r="W6034" t="s">
        <v>41</v>
      </c>
      <c r="AA6034" s="9">
        <v>43717</v>
      </c>
      <c r="AB6034">
        <v>8</v>
      </c>
      <c r="AC6034">
        <f t="shared" si="470"/>
        <v>553190.66579999996</v>
      </c>
      <c r="AD6034">
        <f t="shared" si="469"/>
        <v>161121.26360000001</v>
      </c>
      <c r="AE6034">
        <f t="shared" si="469"/>
        <v>424053.11229999998</v>
      </c>
      <c r="AF6034">
        <f t="shared" si="469"/>
        <v>0</v>
      </c>
      <c r="AG6034">
        <f t="shared" si="471"/>
        <v>585174.37589999998</v>
      </c>
    </row>
    <row r="6035" spans="1:33" x14ac:dyDescent="0.25">
      <c r="A6035">
        <v>6027</v>
      </c>
      <c r="B6035" s="10">
        <f t="shared" si="472"/>
        <v>1.0775441575693997E-4</v>
      </c>
      <c r="C6035" s="10">
        <f t="shared" si="473"/>
        <v>9.7799896841578042E-5</v>
      </c>
      <c r="R6035" s="9">
        <v>43717</v>
      </c>
      <c r="S6035">
        <v>9</v>
      </c>
      <c r="T6035">
        <v>4.0923109220000002</v>
      </c>
      <c r="U6035">
        <v>188565.50270000001</v>
      </c>
      <c r="V6035" t="s">
        <v>54</v>
      </c>
      <c r="W6035" t="s">
        <v>41</v>
      </c>
      <c r="AA6035" s="9">
        <v>43717</v>
      </c>
      <c r="AB6035">
        <v>9</v>
      </c>
      <c r="AC6035">
        <f t="shared" si="470"/>
        <v>527514.61699999997</v>
      </c>
      <c r="AD6035">
        <f t="shared" si="469"/>
        <v>188565.50270000001</v>
      </c>
      <c r="AE6035">
        <f t="shared" si="469"/>
        <v>469835.01549999998</v>
      </c>
      <c r="AF6035">
        <f t="shared" si="469"/>
        <v>0</v>
      </c>
      <c r="AG6035">
        <f t="shared" si="471"/>
        <v>658400.51820000005</v>
      </c>
    </row>
    <row r="6036" spans="1:33" x14ac:dyDescent="0.25">
      <c r="A6036">
        <v>6028</v>
      </c>
      <c r="B6036" s="10">
        <f t="shared" si="472"/>
        <v>9.9798879260254011E-5</v>
      </c>
      <c r="C6036" s="10">
        <f t="shared" si="473"/>
        <v>9.7769777438133068E-5</v>
      </c>
      <c r="R6036" s="9">
        <v>43717</v>
      </c>
      <c r="S6036">
        <v>10</v>
      </c>
      <c r="T6036">
        <v>4.7512899089999996</v>
      </c>
      <c r="U6036">
        <v>218929.93640000001</v>
      </c>
      <c r="V6036" t="s">
        <v>54</v>
      </c>
      <c r="W6036" t="s">
        <v>41</v>
      </c>
      <c r="AA6036" s="9">
        <v>43717</v>
      </c>
      <c r="AB6036">
        <v>10</v>
      </c>
      <c r="AC6036">
        <f t="shared" si="470"/>
        <v>593527.53989999997</v>
      </c>
      <c r="AD6036">
        <f t="shared" si="469"/>
        <v>218929.93640000001</v>
      </c>
      <c r="AE6036">
        <f t="shared" si="469"/>
        <v>503605.32130000001</v>
      </c>
      <c r="AF6036">
        <f t="shared" si="469"/>
        <v>0</v>
      </c>
      <c r="AG6036">
        <f t="shared" si="471"/>
        <v>722535.25769999996</v>
      </c>
    </row>
    <row r="6037" spans="1:33" x14ac:dyDescent="0.25">
      <c r="A6037">
        <v>6029</v>
      </c>
      <c r="B6037" s="10">
        <f t="shared" si="472"/>
        <v>9.4540731632366723E-5</v>
      </c>
      <c r="C6037" s="10">
        <f t="shared" si="473"/>
        <v>1.0203208546900828E-4</v>
      </c>
      <c r="R6037" s="9">
        <v>43717</v>
      </c>
      <c r="S6037">
        <v>11</v>
      </c>
      <c r="T6037">
        <v>5.323355609</v>
      </c>
      <c r="U6037">
        <v>245289.57980000001</v>
      </c>
      <c r="V6037" t="s">
        <v>54</v>
      </c>
      <c r="W6037" t="s">
        <v>41</v>
      </c>
      <c r="AA6037" s="9">
        <v>43717</v>
      </c>
      <c r="AB6037">
        <v>11</v>
      </c>
      <c r="AC6037">
        <f t="shared" si="470"/>
        <v>714736.63430000003</v>
      </c>
      <c r="AD6037">
        <f t="shared" si="469"/>
        <v>245289.57980000001</v>
      </c>
      <c r="AE6037">
        <f t="shared" si="469"/>
        <v>523561.11119999998</v>
      </c>
      <c r="AF6037">
        <f t="shared" si="469"/>
        <v>0</v>
      </c>
      <c r="AG6037">
        <f t="shared" si="471"/>
        <v>768850.69099999999</v>
      </c>
    </row>
    <row r="6038" spans="1:33" x14ac:dyDescent="0.25">
      <c r="A6038">
        <v>6030</v>
      </c>
      <c r="B6038" s="10">
        <f t="shared" si="472"/>
        <v>9.6705939716129974E-5</v>
      </c>
      <c r="C6038" s="10">
        <f t="shared" si="473"/>
        <v>1.1424437247949752E-4</v>
      </c>
      <c r="R6038" s="9">
        <v>43717</v>
      </c>
      <c r="S6038">
        <v>12</v>
      </c>
      <c r="T6038">
        <v>5.7835889070000004</v>
      </c>
      <c r="U6038">
        <v>266496.2096</v>
      </c>
      <c r="V6038" t="s">
        <v>54</v>
      </c>
      <c r="W6038" t="s">
        <v>41</v>
      </c>
      <c r="AA6038" s="9">
        <v>43717</v>
      </c>
      <c r="AB6038">
        <v>12</v>
      </c>
      <c r="AC6038">
        <f t="shared" si="470"/>
        <v>852037.34030000004</v>
      </c>
      <c r="AD6038">
        <f t="shared" si="469"/>
        <v>266496.2096</v>
      </c>
      <c r="AE6038">
        <f t="shared" si="469"/>
        <v>534870.7084</v>
      </c>
      <c r="AF6038">
        <f t="shared" si="469"/>
        <v>0</v>
      </c>
      <c r="AG6038">
        <f t="shared" si="471"/>
        <v>801366.91800000006</v>
      </c>
    </row>
    <row r="6039" spans="1:33" x14ac:dyDescent="0.25">
      <c r="A6039">
        <v>6031</v>
      </c>
      <c r="B6039" s="10">
        <f t="shared" si="472"/>
        <v>1.0246826329857497E-4</v>
      </c>
      <c r="C6039" s="10">
        <f t="shared" si="473"/>
        <v>1.314692238254976E-4</v>
      </c>
      <c r="R6039" s="9">
        <v>43717</v>
      </c>
      <c r="S6039">
        <v>13</v>
      </c>
      <c r="T6039">
        <v>6.0487115779999998</v>
      </c>
      <c r="U6039">
        <v>278712.53210000001</v>
      </c>
      <c r="V6039" t="s">
        <v>54</v>
      </c>
      <c r="W6039" t="s">
        <v>41</v>
      </c>
      <c r="AA6039" s="9">
        <v>43717</v>
      </c>
      <c r="AB6039">
        <v>13</v>
      </c>
      <c r="AC6039">
        <f t="shared" si="470"/>
        <v>982457.65240000002</v>
      </c>
      <c r="AD6039">
        <f t="shared" si="469"/>
        <v>278712.53210000001</v>
      </c>
      <c r="AE6039">
        <f t="shared" si="469"/>
        <v>538633.86289999995</v>
      </c>
      <c r="AF6039">
        <f t="shared" si="469"/>
        <v>0</v>
      </c>
      <c r="AG6039">
        <f t="shared" si="471"/>
        <v>817346.39500000002</v>
      </c>
    </row>
    <row r="6040" spans="1:33" x14ac:dyDescent="0.25">
      <c r="A6040">
        <v>6032</v>
      </c>
      <c r="B6040" s="10">
        <f t="shared" si="472"/>
        <v>1.0118632468681745E-4</v>
      </c>
      <c r="C6040" s="10">
        <f t="shared" si="473"/>
        <v>1.4364867215113376E-4</v>
      </c>
      <c r="R6040" s="9">
        <v>43717</v>
      </c>
      <c r="S6040">
        <v>14</v>
      </c>
      <c r="T6040">
        <v>6.2313779660000002</v>
      </c>
      <c r="U6040">
        <v>287129.4339</v>
      </c>
      <c r="V6040" t="s">
        <v>54</v>
      </c>
      <c r="W6040" t="s">
        <v>41</v>
      </c>
      <c r="AA6040" s="9">
        <v>43717</v>
      </c>
      <c r="AB6040">
        <v>14</v>
      </c>
      <c r="AC6040">
        <f t="shared" si="470"/>
        <v>1088865.1910000001</v>
      </c>
      <c r="AD6040">
        <f t="shared" si="469"/>
        <v>287129.4339</v>
      </c>
      <c r="AE6040">
        <f t="shared" si="469"/>
        <v>543853.64509999997</v>
      </c>
      <c r="AF6040">
        <f t="shared" si="469"/>
        <v>0</v>
      </c>
      <c r="AG6040">
        <f t="shared" si="471"/>
        <v>830983.07899999991</v>
      </c>
    </row>
    <row r="6041" spans="1:33" x14ac:dyDescent="0.25">
      <c r="A6041">
        <v>6033</v>
      </c>
      <c r="B6041" s="10">
        <f t="shared" si="472"/>
        <v>9.6489815560449297E-5</v>
      </c>
      <c r="C6041" s="10">
        <f t="shared" si="473"/>
        <v>1.6162423386633528E-4</v>
      </c>
      <c r="R6041" s="9">
        <v>43717</v>
      </c>
      <c r="S6041">
        <v>15</v>
      </c>
      <c r="T6041">
        <v>6.379950547</v>
      </c>
      <c r="U6041">
        <v>293975.36129999999</v>
      </c>
      <c r="V6041" t="s">
        <v>54</v>
      </c>
      <c r="W6041" t="s">
        <v>41</v>
      </c>
      <c r="AA6041" s="9">
        <v>43717</v>
      </c>
      <c r="AB6041">
        <v>15</v>
      </c>
      <c r="AC6041">
        <f t="shared" si="470"/>
        <v>1163254.8219999999</v>
      </c>
      <c r="AD6041">
        <f t="shared" si="469"/>
        <v>293975.36129999999</v>
      </c>
      <c r="AE6041">
        <f t="shared" si="469"/>
        <v>542342.23540000001</v>
      </c>
      <c r="AF6041">
        <f t="shared" si="469"/>
        <v>0</v>
      </c>
      <c r="AG6041">
        <f t="shared" si="471"/>
        <v>836317.59669999999</v>
      </c>
    </row>
    <row r="6042" spans="1:33" x14ac:dyDescent="0.25">
      <c r="A6042">
        <v>6034</v>
      </c>
      <c r="B6042" s="10">
        <f t="shared" si="472"/>
        <v>1.0856450420405737E-4</v>
      </c>
      <c r="C6042" s="10">
        <f t="shared" si="473"/>
        <v>1.7736803699128318E-4</v>
      </c>
      <c r="R6042" s="9">
        <v>43717</v>
      </c>
      <c r="S6042">
        <v>16</v>
      </c>
      <c r="T6042">
        <v>6.2841182260000004</v>
      </c>
      <c r="U6042">
        <v>289559.59960000002</v>
      </c>
      <c r="V6042" t="s">
        <v>54</v>
      </c>
      <c r="W6042" t="s">
        <v>41</v>
      </c>
      <c r="AA6042" s="9">
        <v>43717</v>
      </c>
      <c r="AB6042">
        <v>16</v>
      </c>
      <c r="AC6042">
        <f t="shared" si="470"/>
        <v>1223133.5160000001</v>
      </c>
      <c r="AD6042">
        <f t="shared" si="469"/>
        <v>289559.59960000002</v>
      </c>
      <c r="AE6042">
        <f t="shared" si="469"/>
        <v>525885.34369999997</v>
      </c>
      <c r="AF6042">
        <f t="shared" si="469"/>
        <v>0</v>
      </c>
      <c r="AG6042">
        <f t="shared" si="471"/>
        <v>815444.94329999993</v>
      </c>
    </row>
    <row r="6043" spans="1:33" x14ac:dyDescent="0.25">
      <c r="A6043">
        <v>6035</v>
      </c>
      <c r="B6043" s="10">
        <f t="shared" si="472"/>
        <v>1.3073534608407507E-4</v>
      </c>
      <c r="C6043" s="10">
        <f t="shared" si="473"/>
        <v>1.8873755480965456E-4</v>
      </c>
      <c r="R6043" s="9">
        <v>43717</v>
      </c>
      <c r="S6043">
        <v>17</v>
      </c>
      <c r="T6043">
        <v>5.9933427149999998</v>
      </c>
      <c r="U6043">
        <v>276161.24560000002</v>
      </c>
      <c r="V6043" t="s">
        <v>54</v>
      </c>
      <c r="W6043" t="s">
        <v>41</v>
      </c>
      <c r="AA6043" s="9">
        <v>43717</v>
      </c>
      <c r="AB6043">
        <v>17</v>
      </c>
      <c r="AC6043">
        <f t="shared" si="470"/>
        <v>1279540.156</v>
      </c>
      <c r="AD6043">
        <f t="shared" si="469"/>
        <v>276161.24560000002</v>
      </c>
      <c r="AE6043">
        <f t="shared" si="469"/>
        <v>503437.64150000003</v>
      </c>
      <c r="AF6043">
        <f t="shared" si="469"/>
        <v>0</v>
      </c>
      <c r="AG6043">
        <f t="shared" si="471"/>
        <v>779598.88710000005</v>
      </c>
    </row>
    <row r="6044" spans="1:33" x14ac:dyDescent="0.25">
      <c r="A6044">
        <v>6036</v>
      </c>
      <c r="B6044" s="10">
        <f t="shared" si="472"/>
        <v>1.5584956921897537E-4</v>
      </c>
      <c r="C6044" s="10">
        <f t="shared" si="473"/>
        <v>1.9671964190075622E-4</v>
      </c>
      <c r="R6044" s="9">
        <v>43717</v>
      </c>
      <c r="S6044">
        <v>18</v>
      </c>
      <c r="T6044">
        <v>5.4354600319999999</v>
      </c>
      <c r="U6044">
        <v>250455.1274</v>
      </c>
      <c r="V6044" t="s">
        <v>54</v>
      </c>
      <c r="W6044" t="s">
        <v>41</v>
      </c>
      <c r="AA6044" s="9">
        <v>43717</v>
      </c>
      <c r="AB6044">
        <v>18</v>
      </c>
      <c r="AC6044">
        <f t="shared" si="470"/>
        <v>1298642.4380000001</v>
      </c>
      <c r="AD6044">
        <f t="shared" si="469"/>
        <v>250455.1274</v>
      </c>
      <c r="AE6044">
        <f t="shared" si="469"/>
        <v>469126.58319999999</v>
      </c>
      <c r="AF6044">
        <f t="shared" si="469"/>
        <v>0</v>
      </c>
      <c r="AG6044">
        <f t="shared" si="471"/>
        <v>719581.71059999999</v>
      </c>
    </row>
    <row r="6045" spans="1:33" x14ac:dyDescent="0.25">
      <c r="A6045">
        <v>6037</v>
      </c>
      <c r="B6045" s="10">
        <f t="shared" si="472"/>
        <v>1.797052718939692E-4</v>
      </c>
      <c r="C6045" s="10">
        <f t="shared" si="473"/>
        <v>2.0064228572669134E-4</v>
      </c>
      <c r="R6045" s="9">
        <v>43717</v>
      </c>
      <c r="S6045">
        <v>19</v>
      </c>
      <c r="T6045">
        <v>4.9529584809999996</v>
      </c>
      <c r="U6045">
        <v>228222.4209</v>
      </c>
      <c r="V6045" t="s">
        <v>54</v>
      </c>
      <c r="W6045" t="s">
        <v>41</v>
      </c>
      <c r="AA6045" s="9">
        <v>43717</v>
      </c>
      <c r="AB6045">
        <v>19</v>
      </c>
      <c r="AC6045">
        <f t="shared" si="470"/>
        <v>1280688.588</v>
      </c>
      <c r="AD6045">
        <f t="shared" si="469"/>
        <v>228222.4209</v>
      </c>
      <c r="AE6045">
        <f t="shared" si="469"/>
        <v>430675.44469999999</v>
      </c>
      <c r="AF6045">
        <f t="shared" si="469"/>
        <v>0</v>
      </c>
      <c r="AG6045">
        <f t="shared" si="471"/>
        <v>658897.86560000002</v>
      </c>
    </row>
    <row r="6046" spans="1:33" x14ac:dyDescent="0.25">
      <c r="A6046">
        <v>6038</v>
      </c>
      <c r="B6046" s="10">
        <f t="shared" si="472"/>
        <v>1.9916870180259559E-4</v>
      </c>
      <c r="C6046" s="10">
        <f t="shared" si="473"/>
        <v>2.0398982046132804E-4</v>
      </c>
      <c r="R6046" s="9">
        <v>43717</v>
      </c>
      <c r="S6046">
        <v>20</v>
      </c>
      <c r="T6046">
        <v>4.6240510380000002</v>
      </c>
      <c r="U6046">
        <v>213067.02369999999</v>
      </c>
      <c r="V6046" t="s">
        <v>54</v>
      </c>
      <c r="W6046" t="s">
        <v>41</v>
      </c>
      <c r="AA6046" s="9">
        <v>43717</v>
      </c>
      <c r="AB6046">
        <v>20</v>
      </c>
      <c r="AC6046">
        <f t="shared" si="470"/>
        <v>1234364.4069999999</v>
      </c>
      <c r="AD6046">
        <f t="shared" si="469"/>
        <v>213067.02369999999</v>
      </c>
      <c r="AE6046">
        <f t="shared" si="469"/>
        <v>407723.64840000001</v>
      </c>
      <c r="AF6046">
        <f t="shared" si="469"/>
        <v>0</v>
      </c>
      <c r="AG6046">
        <f t="shared" si="471"/>
        <v>620790.67209999997</v>
      </c>
    </row>
    <row r="6047" spans="1:33" x14ac:dyDescent="0.25">
      <c r="A6047">
        <v>6039</v>
      </c>
      <c r="B6047" s="10">
        <f t="shared" si="472"/>
        <v>2.1277560774127948E-4</v>
      </c>
      <c r="C6047" s="10">
        <f t="shared" si="473"/>
        <v>2.0529933847122581E-4</v>
      </c>
      <c r="R6047" s="9">
        <v>43717</v>
      </c>
      <c r="S6047">
        <v>21</v>
      </c>
      <c r="T6047">
        <v>4.3770622760000002</v>
      </c>
      <c r="U6047">
        <v>201686.27559999999</v>
      </c>
      <c r="V6047" t="s">
        <v>54</v>
      </c>
      <c r="W6047" t="s">
        <v>41</v>
      </c>
      <c r="AA6047" s="9">
        <v>43717</v>
      </c>
      <c r="AB6047">
        <v>21</v>
      </c>
      <c r="AC6047">
        <f t="shared" si="470"/>
        <v>1183489.2320000001</v>
      </c>
      <c r="AD6047">
        <f t="shared" si="469"/>
        <v>201686.27559999999</v>
      </c>
      <c r="AE6047">
        <f t="shared" si="469"/>
        <v>393517.19189999998</v>
      </c>
      <c r="AF6047">
        <f t="shared" si="469"/>
        <v>0</v>
      </c>
      <c r="AG6047">
        <f t="shared" si="471"/>
        <v>595203.46750000003</v>
      </c>
    </row>
    <row r="6048" spans="1:33" x14ac:dyDescent="0.25">
      <c r="A6048">
        <v>6040</v>
      </c>
      <c r="B6048" s="10">
        <f t="shared" si="472"/>
        <v>2.2372825995956028E-4</v>
      </c>
      <c r="C6048" s="10">
        <f t="shared" si="473"/>
        <v>2.001755171477623E-4</v>
      </c>
      <c r="R6048" s="9">
        <v>43717</v>
      </c>
      <c r="S6048">
        <v>22</v>
      </c>
      <c r="T6048">
        <v>3.9681236129999999</v>
      </c>
      <c r="U6048">
        <v>182843.19990000001</v>
      </c>
      <c r="V6048" t="s">
        <v>54</v>
      </c>
      <c r="W6048" t="s">
        <v>41</v>
      </c>
      <c r="AA6048" s="9">
        <v>43717</v>
      </c>
      <c r="AB6048">
        <v>22</v>
      </c>
      <c r="AC6048">
        <f t="shared" si="470"/>
        <v>1088389.196</v>
      </c>
      <c r="AD6048">
        <f t="shared" si="469"/>
        <v>182843.19990000001</v>
      </c>
      <c r="AE6048">
        <f t="shared" si="469"/>
        <v>364102.39279999997</v>
      </c>
      <c r="AF6048">
        <f t="shared" si="469"/>
        <v>0</v>
      </c>
      <c r="AG6048">
        <f t="shared" si="471"/>
        <v>546945.59269999992</v>
      </c>
    </row>
    <row r="6049" spans="1:33" x14ac:dyDescent="0.25">
      <c r="A6049">
        <v>6041</v>
      </c>
      <c r="B6049" s="10">
        <f t="shared" si="472"/>
        <v>2.34045824847027E-4</v>
      </c>
      <c r="C6049" s="10">
        <f t="shared" si="473"/>
        <v>1.913760232070624E-4</v>
      </c>
      <c r="R6049" s="9">
        <v>43717</v>
      </c>
      <c r="S6049">
        <v>23</v>
      </c>
      <c r="T6049">
        <v>3.6400141069999998</v>
      </c>
      <c r="U6049">
        <v>167724.57</v>
      </c>
      <c r="V6049" t="s">
        <v>54</v>
      </c>
      <c r="W6049" t="s">
        <v>41</v>
      </c>
      <c r="AA6049" s="9">
        <v>43717</v>
      </c>
      <c r="AB6049">
        <v>23</v>
      </c>
      <c r="AC6049">
        <f t="shared" si="470"/>
        <v>979869.35140000004</v>
      </c>
      <c r="AD6049">
        <f t="shared" si="469"/>
        <v>167724.57</v>
      </c>
      <c r="AE6049">
        <f t="shared" si="469"/>
        <v>331120.95370000001</v>
      </c>
      <c r="AF6049">
        <f t="shared" si="469"/>
        <v>0</v>
      </c>
      <c r="AG6049">
        <f t="shared" si="471"/>
        <v>498845.52370000002</v>
      </c>
    </row>
    <row r="6050" spans="1:33" x14ac:dyDescent="0.25">
      <c r="A6050">
        <v>6042</v>
      </c>
      <c r="B6050" s="10">
        <f t="shared" si="472"/>
        <v>2.3753989990687259E-4</v>
      </c>
      <c r="C6050" s="10">
        <f t="shared" si="473"/>
        <v>1.7664299991426098E-4</v>
      </c>
      <c r="R6050" s="9">
        <v>43717</v>
      </c>
      <c r="S6050">
        <v>24</v>
      </c>
      <c r="T6050">
        <v>3.3420707740000002</v>
      </c>
      <c r="U6050">
        <v>153995.93710000001</v>
      </c>
      <c r="V6050" t="s">
        <v>54</v>
      </c>
      <c r="W6050" t="s">
        <v>41</v>
      </c>
      <c r="AA6050" s="9">
        <v>43717</v>
      </c>
      <c r="AB6050">
        <v>24</v>
      </c>
      <c r="AC6050">
        <f t="shared" si="470"/>
        <v>846638.85789999994</v>
      </c>
      <c r="AD6050">
        <f t="shared" si="469"/>
        <v>153995.93710000001</v>
      </c>
      <c r="AE6050">
        <f t="shared" si="469"/>
        <v>310093.4203</v>
      </c>
      <c r="AF6050">
        <f t="shared" si="469"/>
        <v>0</v>
      </c>
      <c r="AG6050">
        <f t="shared" si="471"/>
        <v>464089.35739999998</v>
      </c>
    </row>
    <row r="6051" spans="1:33" x14ac:dyDescent="0.25">
      <c r="A6051">
        <v>6043</v>
      </c>
      <c r="B6051" s="10">
        <f t="shared" si="472"/>
        <v>2.3425588915291091E-4</v>
      </c>
      <c r="C6051" s="10">
        <f t="shared" si="473"/>
        <v>1.6174632276248343E-4</v>
      </c>
      <c r="R6051" s="9">
        <v>43718</v>
      </c>
      <c r="S6051">
        <v>1</v>
      </c>
      <c r="T6051">
        <v>3.1190229120000001</v>
      </c>
      <c r="U6051">
        <v>143718.33780000001</v>
      </c>
      <c r="V6051" t="s">
        <v>54</v>
      </c>
      <c r="W6051" t="s">
        <v>41</v>
      </c>
      <c r="AA6051" s="9">
        <v>43718</v>
      </c>
      <c r="AB6051">
        <v>1</v>
      </c>
      <c r="AC6051">
        <f t="shared" si="470"/>
        <v>729656.93660000002</v>
      </c>
      <c r="AD6051">
        <f t="shared" si="469"/>
        <v>143718.33780000001</v>
      </c>
      <c r="AE6051">
        <f t="shared" si="469"/>
        <v>307155.37520000001</v>
      </c>
      <c r="AF6051">
        <f t="shared" si="469"/>
        <v>0</v>
      </c>
      <c r="AG6051">
        <f t="shared" si="471"/>
        <v>450873.71299999999</v>
      </c>
    </row>
    <row r="6052" spans="1:33" x14ac:dyDescent="0.25">
      <c r="A6052">
        <v>6044</v>
      </c>
      <c r="B6052" s="10">
        <f t="shared" si="472"/>
        <v>2.2578254730297524E-4</v>
      </c>
      <c r="C6052" s="10">
        <f t="shared" si="473"/>
        <v>1.5239176458098033E-4</v>
      </c>
      <c r="R6052" s="9">
        <v>43718</v>
      </c>
      <c r="S6052">
        <v>2</v>
      </c>
      <c r="T6052">
        <v>2.9628649779999998</v>
      </c>
      <c r="U6052">
        <v>136522.89249999999</v>
      </c>
      <c r="V6052" t="s">
        <v>54</v>
      </c>
      <c r="W6052" t="s">
        <v>41</v>
      </c>
      <c r="AA6052" s="9">
        <v>43718</v>
      </c>
      <c r="AB6052">
        <v>2</v>
      </c>
      <c r="AC6052">
        <f t="shared" ref="AC6052:AC6083" si="474">SUMIFS($U:$U,$R:$R,$AA6052,$S:$S,$AB6052,$W:$W,AC$2)</f>
        <v>640881.6263</v>
      </c>
      <c r="AD6052">
        <f t="shared" si="469"/>
        <v>136522.89249999999</v>
      </c>
      <c r="AE6052">
        <f t="shared" si="469"/>
        <v>299639.20760000002</v>
      </c>
      <c r="AF6052">
        <f t="shared" si="469"/>
        <v>0</v>
      </c>
      <c r="AG6052">
        <f t="shared" si="471"/>
        <v>436162.10010000004</v>
      </c>
    </row>
    <row r="6053" spans="1:33" x14ac:dyDescent="0.25">
      <c r="A6053">
        <v>6045</v>
      </c>
      <c r="B6053" s="10">
        <f t="shared" si="472"/>
        <v>2.1647676487693954E-4</v>
      </c>
      <c r="C6053" s="10">
        <f t="shared" si="473"/>
        <v>1.4611061469433953E-4</v>
      </c>
      <c r="R6053" s="9">
        <v>43718</v>
      </c>
      <c r="S6053">
        <v>3</v>
      </c>
      <c r="T6053">
        <v>2.879775355</v>
      </c>
      <c r="U6053">
        <v>132694.28880000001</v>
      </c>
      <c r="V6053" t="s">
        <v>54</v>
      </c>
      <c r="W6053" t="s">
        <v>41</v>
      </c>
      <c r="AA6053" s="9">
        <v>43718</v>
      </c>
      <c r="AB6053">
        <v>3</v>
      </c>
      <c r="AC6053">
        <f t="shared" si="474"/>
        <v>575702.47210000001</v>
      </c>
      <c r="AD6053">
        <f t="shared" si="469"/>
        <v>132694.28880000001</v>
      </c>
      <c r="AE6053">
        <f t="shared" si="469"/>
        <v>291340.76549999998</v>
      </c>
      <c r="AF6053">
        <f t="shared" si="469"/>
        <v>0</v>
      </c>
      <c r="AG6053">
        <f t="shared" si="471"/>
        <v>424035.05429999996</v>
      </c>
    </row>
    <row r="6054" spans="1:33" x14ac:dyDescent="0.25">
      <c r="A6054">
        <v>6046</v>
      </c>
      <c r="B6054" s="10">
        <f t="shared" si="472"/>
        <v>1.9908163564693357E-4</v>
      </c>
      <c r="C6054" s="10">
        <f t="shared" si="473"/>
        <v>1.3426426611628712E-4</v>
      </c>
      <c r="R6054" s="9">
        <v>43718</v>
      </c>
      <c r="S6054">
        <v>4</v>
      </c>
      <c r="T6054">
        <v>2.810916411</v>
      </c>
      <c r="U6054">
        <v>129521.40640000001</v>
      </c>
      <c r="V6054" t="s">
        <v>54</v>
      </c>
      <c r="W6054" t="s">
        <v>41</v>
      </c>
      <c r="AA6054" s="9">
        <v>43718</v>
      </c>
      <c r="AB6054">
        <v>4</v>
      </c>
      <c r="AC6054">
        <f t="shared" si="474"/>
        <v>536898.22230000002</v>
      </c>
      <c r="AD6054">
        <f t="shared" si="469"/>
        <v>129521.40640000001</v>
      </c>
      <c r="AE6054">
        <f t="shared" si="469"/>
        <v>290173.09509999998</v>
      </c>
      <c r="AF6054">
        <f t="shared" si="469"/>
        <v>0</v>
      </c>
      <c r="AG6054">
        <f t="shared" si="471"/>
        <v>419694.50150000001</v>
      </c>
    </row>
    <row r="6055" spans="1:33" x14ac:dyDescent="0.25">
      <c r="A6055">
        <v>6047</v>
      </c>
      <c r="B6055" s="10">
        <f t="shared" si="472"/>
        <v>1.7923183537096773E-4</v>
      </c>
      <c r="C6055" s="10">
        <f t="shared" si="473"/>
        <v>1.2245665572391297E-4</v>
      </c>
      <c r="R6055" s="9">
        <v>43718</v>
      </c>
      <c r="S6055">
        <v>5</v>
      </c>
      <c r="T6055">
        <v>2.7887010060000001</v>
      </c>
      <c r="U6055">
        <v>128497.76489999999</v>
      </c>
      <c r="V6055" t="s">
        <v>54</v>
      </c>
      <c r="W6055" t="s">
        <v>41</v>
      </c>
      <c r="AA6055" s="9">
        <v>43718</v>
      </c>
      <c r="AB6055">
        <v>5</v>
      </c>
      <c r="AC6055">
        <f t="shared" si="474"/>
        <v>507548.58860000002</v>
      </c>
      <c r="AD6055">
        <f t="shared" si="469"/>
        <v>128497.76489999999</v>
      </c>
      <c r="AE6055">
        <f t="shared" si="469"/>
        <v>302009.45620000002</v>
      </c>
      <c r="AF6055">
        <f t="shared" si="469"/>
        <v>0</v>
      </c>
      <c r="AG6055">
        <f t="shared" si="471"/>
        <v>430507.22110000002</v>
      </c>
    </row>
    <row r="6056" spans="1:33" x14ac:dyDescent="0.25">
      <c r="A6056">
        <v>6048</v>
      </c>
      <c r="B6056" s="10">
        <f t="shared" si="472"/>
        <v>1.5486211113858187E-4</v>
      </c>
      <c r="C6056" s="10">
        <f t="shared" si="473"/>
        <v>1.1392470807945189E-4</v>
      </c>
      <c r="R6056" s="9">
        <v>43718</v>
      </c>
      <c r="S6056">
        <v>6</v>
      </c>
      <c r="T6056">
        <v>2.884723508</v>
      </c>
      <c r="U6056">
        <v>132922.2898</v>
      </c>
      <c r="V6056" t="s">
        <v>54</v>
      </c>
      <c r="W6056" t="s">
        <v>41</v>
      </c>
      <c r="AA6056" s="9">
        <v>43718</v>
      </c>
      <c r="AB6056">
        <v>6</v>
      </c>
      <c r="AC6056">
        <f t="shared" si="474"/>
        <v>510380.9976</v>
      </c>
      <c r="AD6056">
        <f t="shared" si="469"/>
        <v>132922.2898</v>
      </c>
      <c r="AE6056">
        <f t="shared" si="469"/>
        <v>347182.16070000001</v>
      </c>
      <c r="AF6056">
        <f t="shared" si="469"/>
        <v>0</v>
      </c>
      <c r="AG6056">
        <f t="shared" si="471"/>
        <v>480104.45050000004</v>
      </c>
    </row>
    <row r="6057" spans="1:33" x14ac:dyDescent="0.25">
      <c r="A6057">
        <v>6049</v>
      </c>
      <c r="B6057" s="10">
        <f t="shared" si="472"/>
        <v>1.3346447845432205E-4</v>
      </c>
      <c r="C6057" s="10">
        <f t="shared" si="473"/>
        <v>1.1068053019356649E-4</v>
      </c>
      <c r="R6057" s="9">
        <v>43718</v>
      </c>
      <c r="S6057">
        <v>7</v>
      </c>
      <c r="T6057">
        <v>3.2610465560000002</v>
      </c>
      <c r="U6057">
        <v>150262.50320000001</v>
      </c>
      <c r="V6057" t="s">
        <v>54</v>
      </c>
      <c r="W6057" t="s">
        <v>41</v>
      </c>
      <c r="AA6057" s="9">
        <v>43718</v>
      </c>
      <c r="AB6057">
        <v>7</v>
      </c>
      <c r="AC6057">
        <f t="shared" si="474"/>
        <v>547117.28449999995</v>
      </c>
      <c r="AD6057">
        <f t="shared" si="469"/>
        <v>150262.50320000001</v>
      </c>
      <c r="AE6057">
        <f t="shared" si="469"/>
        <v>400930.41389999999</v>
      </c>
      <c r="AF6057">
        <f t="shared" si="469"/>
        <v>0</v>
      </c>
      <c r="AG6057">
        <f t="shared" si="471"/>
        <v>551192.91709999996</v>
      </c>
    </row>
    <row r="6058" spans="1:33" x14ac:dyDescent="0.25">
      <c r="A6058">
        <v>6050</v>
      </c>
      <c r="B6058" s="10">
        <f t="shared" si="472"/>
        <v>1.172262301838127E-4</v>
      </c>
      <c r="C6058" s="10">
        <f t="shared" si="473"/>
        <v>1.0706912179066742E-4</v>
      </c>
      <c r="R6058" s="9">
        <v>43718</v>
      </c>
      <c r="S6058">
        <v>8</v>
      </c>
      <c r="T6058">
        <v>3.6065718659999999</v>
      </c>
      <c r="U6058">
        <v>166183.61840000001</v>
      </c>
      <c r="V6058" t="s">
        <v>54</v>
      </c>
      <c r="W6058" t="s">
        <v>41</v>
      </c>
      <c r="AA6058" s="9">
        <v>43718</v>
      </c>
      <c r="AB6058">
        <v>8</v>
      </c>
      <c r="AC6058">
        <f t="shared" si="474"/>
        <v>540415.39890000003</v>
      </c>
      <c r="AD6058">
        <f t="shared" si="469"/>
        <v>166183.61840000001</v>
      </c>
      <c r="AE6058">
        <f t="shared" si="469"/>
        <v>435007.65990000003</v>
      </c>
      <c r="AF6058">
        <f t="shared" si="469"/>
        <v>0</v>
      </c>
      <c r="AG6058">
        <f t="shared" si="471"/>
        <v>601191.27830000001</v>
      </c>
    </row>
    <row r="6059" spans="1:33" x14ac:dyDescent="0.25">
      <c r="A6059">
        <v>6051</v>
      </c>
      <c r="B6059" s="10">
        <f t="shared" si="472"/>
        <v>1.053040495191126E-4</v>
      </c>
      <c r="C6059" s="10">
        <f t="shared" si="473"/>
        <v>1.0409217321255044E-4</v>
      </c>
      <c r="R6059" s="9">
        <v>43718</v>
      </c>
      <c r="S6059">
        <v>9</v>
      </c>
      <c r="T6059">
        <v>4.1748558170000001</v>
      </c>
      <c r="U6059">
        <v>192369.00640000001</v>
      </c>
      <c r="V6059" t="s">
        <v>54</v>
      </c>
      <c r="W6059" t="s">
        <v>41</v>
      </c>
      <c r="AA6059" s="9">
        <v>43718</v>
      </c>
      <c r="AB6059">
        <v>9</v>
      </c>
      <c r="AC6059">
        <f t="shared" si="474"/>
        <v>539600.83519999997</v>
      </c>
      <c r="AD6059">
        <f t="shared" si="469"/>
        <v>192369.00640000001</v>
      </c>
      <c r="AE6059">
        <f t="shared" si="469"/>
        <v>482933.94089999999</v>
      </c>
      <c r="AF6059">
        <f t="shared" si="469"/>
        <v>0</v>
      </c>
      <c r="AG6059">
        <f t="shared" si="471"/>
        <v>675302.9473</v>
      </c>
    </row>
    <row r="6060" spans="1:33" x14ac:dyDescent="0.25">
      <c r="A6060">
        <v>6052</v>
      </c>
      <c r="B6060" s="10">
        <f t="shared" si="472"/>
        <v>9.820620846314883E-5</v>
      </c>
      <c r="C6060" s="10">
        <f t="shared" si="473"/>
        <v>1.0302665381901427E-4</v>
      </c>
      <c r="R6060" s="9">
        <v>43718</v>
      </c>
      <c r="S6060">
        <v>10</v>
      </c>
      <c r="T6060">
        <v>4.9059283799999998</v>
      </c>
      <c r="U6060">
        <v>226055.36790000001</v>
      </c>
      <c r="V6060" t="s">
        <v>54</v>
      </c>
      <c r="W6060" t="s">
        <v>41</v>
      </c>
      <c r="AA6060" s="9">
        <v>43718</v>
      </c>
      <c r="AB6060">
        <v>10</v>
      </c>
      <c r="AC6060">
        <f t="shared" si="474"/>
        <v>583883.51679999998</v>
      </c>
      <c r="AD6060">
        <f t="shared" si="469"/>
        <v>226055.36790000001</v>
      </c>
      <c r="AE6060">
        <f t="shared" si="469"/>
        <v>515323.76140000002</v>
      </c>
      <c r="AF6060">
        <f t="shared" si="469"/>
        <v>0</v>
      </c>
      <c r="AG6060">
        <f t="shared" si="471"/>
        <v>741379.12930000003</v>
      </c>
    </row>
    <row r="6061" spans="1:33" x14ac:dyDescent="0.25">
      <c r="A6061">
        <v>6053</v>
      </c>
      <c r="B6061" s="10">
        <f t="shared" si="472"/>
        <v>9.2837749180285496E-5</v>
      </c>
      <c r="C6061" s="10">
        <f t="shared" si="473"/>
        <v>1.0568096145251865E-4</v>
      </c>
      <c r="R6061" s="9">
        <v>43718</v>
      </c>
      <c r="S6061">
        <v>11</v>
      </c>
      <c r="T6061">
        <v>5.49980256</v>
      </c>
      <c r="U6061">
        <v>253419.90239999999</v>
      </c>
      <c r="V6061" t="s">
        <v>54</v>
      </c>
      <c r="W6061" t="s">
        <v>41</v>
      </c>
      <c r="AA6061" s="9">
        <v>43718</v>
      </c>
      <c r="AB6061">
        <v>11</v>
      </c>
      <c r="AC6061">
        <f t="shared" si="474"/>
        <v>682207.32909999997</v>
      </c>
      <c r="AD6061">
        <f t="shared" si="469"/>
        <v>253419.90239999999</v>
      </c>
      <c r="AE6061">
        <f t="shared" si="469"/>
        <v>540498.81279999996</v>
      </c>
      <c r="AF6061">
        <f t="shared" si="469"/>
        <v>0</v>
      </c>
      <c r="AG6061">
        <f t="shared" si="471"/>
        <v>793918.71519999998</v>
      </c>
    </row>
    <row r="6062" spans="1:33" x14ac:dyDescent="0.25">
      <c r="A6062">
        <v>6054</v>
      </c>
      <c r="B6062" s="10">
        <f t="shared" si="472"/>
        <v>9.335583647719494E-5</v>
      </c>
      <c r="C6062" s="10">
        <f t="shared" si="473"/>
        <v>1.1785609494965368E-4</v>
      </c>
      <c r="R6062" s="9">
        <v>43718</v>
      </c>
      <c r="S6062">
        <v>12</v>
      </c>
      <c r="T6062">
        <v>5.8571030210000004</v>
      </c>
      <c r="U6062">
        <v>269883.59299999999</v>
      </c>
      <c r="V6062" t="s">
        <v>54</v>
      </c>
      <c r="W6062" t="s">
        <v>41</v>
      </c>
      <c r="AA6062" s="9">
        <v>43718</v>
      </c>
      <c r="AB6062">
        <v>12</v>
      </c>
      <c r="AC6062">
        <f t="shared" si="474"/>
        <v>794525.81099999999</v>
      </c>
      <c r="AD6062">
        <f t="shared" si="469"/>
        <v>269883.59299999999</v>
      </c>
      <c r="AE6062">
        <f t="shared" si="469"/>
        <v>552760.44960000005</v>
      </c>
      <c r="AF6062">
        <f t="shared" si="469"/>
        <v>0</v>
      </c>
      <c r="AG6062">
        <f t="shared" si="471"/>
        <v>822644.04260000004</v>
      </c>
    </row>
    <row r="6063" spans="1:33" x14ac:dyDescent="0.25">
      <c r="A6063">
        <v>6055</v>
      </c>
      <c r="B6063" s="10">
        <f t="shared" si="472"/>
        <v>1.000754181401932E-4</v>
      </c>
      <c r="C6063" s="10">
        <f t="shared" si="473"/>
        <v>1.3530689979161979E-4</v>
      </c>
      <c r="R6063" s="9">
        <v>43718</v>
      </c>
      <c r="S6063">
        <v>13</v>
      </c>
      <c r="T6063">
        <v>6.060724381</v>
      </c>
      <c r="U6063">
        <v>279266.05800000002</v>
      </c>
      <c r="V6063" t="s">
        <v>54</v>
      </c>
      <c r="W6063" t="s">
        <v>41</v>
      </c>
      <c r="AA6063" s="9">
        <v>43718</v>
      </c>
      <c r="AB6063">
        <v>13</v>
      </c>
      <c r="AC6063">
        <f t="shared" si="474"/>
        <v>905142.22039999999</v>
      </c>
      <c r="AD6063">
        <f t="shared" si="469"/>
        <v>279266.05800000002</v>
      </c>
      <c r="AE6063">
        <f t="shared" si="469"/>
        <v>558138.93649999995</v>
      </c>
      <c r="AF6063">
        <f t="shared" si="469"/>
        <v>0</v>
      </c>
      <c r="AG6063">
        <f t="shared" si="471"/>
        <v>837404.99450000003</v>
      </c>
    </row>
    <row r="6064" spans="1:33" x14ac:dyDescent="0.25">
      <c r="A6064">
        <v>6056</v>
      </c>
      <c r="B6064" s="10">
        <f t="shared" si="472"/>
        <v>9.8849549349810042E-5</v>
      </c>
      <c r="C6064" s="10">
        <f t="shared" si="473"/>
        <v>1.4758050316850471E-4</v>
      </c>
      <c r="R6064" s="9">
        <v>43718</v>
      </c>
      <c r="S6064">
        <v>14</v>
      </c>
      <c r="T6064">
        <v>6.223731656</v>
      </c>
      <c r="U6064">
        <v>286777.10729999997</v>
      </c>
      <c r="V6064" t="s">
        <v>54</v>
      </c>
      <c r="W6064" t="s">
        <v>41</v>
      </c>
      <c r="AA6064" s="9">
        <v>43718</v>
      </c>
      <c r="AB6064">
        <v>14</v>
      </c>
      <c r="AC6064">
        <f t="shared" si="474"/>
        <v>995710.05130000005</v>
      </c>
      <c r="AD6064">
        <f t="shared" si="469"/>
        <v>286777.10729999997</v>
      </c>
      <c r="AE6064">
        <f t="shared" si="469"/>
        <v>567138.62509999995</v>
      </c>
      <c r="AF6064">
        <f t="shared" si="469"/>
        <v>0</v>
      </c>
      <c r="AG6064">
        <f t="shared" si="471"/>
        <v>853915.73239999986</v>
      </c>
    </row>
    <row r="6065" spans="1:33" x14ac:dyDescent="0.25">
      <c r="A6065">
        <v>6057</v>
      </c>
      <c r="B6065" s="10">
        <f t="shared" si="472"/>
        <v>9.870055423452351E-5</v>
      </c>
      <c r="C6065" s="10">
        <f t="shared" si="473"/>
        <v>1.6577344407843554E-4</v>
      </c>
      <c r="R6065" s="9">
        <v>43718</v>
      </c>
      <c r="S6065">
        <v>15</v>
      </c>
      <c r="T6065">
        <v>6.3395352840000001</v>
      </c>
      <c r="U6065">
        <v>292113.10680000001</v>
      </c>
      <c r="V6065" t="s">
        <v>54</v>
      </c>
      <c r="W6065" t="s">
        <v>41</v>
      </c>
      <c r="AA6065" s="9">
        <v>43718</v>
      </c>
      <c r="AB6065">
        <v>15</v>
      </c>
      <c r="AC6065">
        <f t="shared" si="474"/>
        <v>1074110.4509999999</v>
      </c>
      <c r="AD6065">
        <f t="shared" si="469"/>
        <v>292113.10680000001</v>
      </c>
      <c r="AE6065">
        <f t="shared" si="469"/>
        <v>561747.04619999998</v>
      </c>
      <c r="AF6065">
        <f t="shared" si="469"/>
        <v>0</v>
      </c>
      <c r="AG6065">
        <f t="shared" si="471"/>
        <v>853860.15299999993</v>
      </c>
    </row>
    <row r="6066" spans="1:33" x14ac:dyDescent="0.25">
      <c r="A6066">
        <v>6058</v>
      </c>
      <c r="B6066" s="10">
        <f t="shared" si="472"/>
        <v>1.0680047723647913E-4</v>
      </c>
      <c r="C6066" s="10">
        <f t="shared" si="473"/>
        <v>1.8199383272843119E-4</v>
      </c>
      <c r="R6066" s="9">
        <v>43718</v>
      </c>
      <c r="S6066">
        <v>16</v>
      </c>
      <c r="T6066">
        <v>6.2569158109999998</v>
      </c>
      <c r="U6066">
        <v>288306.1667</v>
      </c>
      <c r="V6066" t="s">
        <v>54</v>
      </c>
      <c r="W6066" t="s">
        <v>41</v>
      </c>
      <c r="AA6066" s="9">
        <v>43718</v>
      </c>
      <c r="AB6066">
        <v>16</v>
      </c>
      <c r="AC6066">
        <f t="shared" si="474"/>
        <v>1140450.4839999999</v>
      </c>
      <c r="AD6066">
        <f t="shared" si="469"/>
        <v>288306.1667</v>
      </c>
      <c r="AE6066">
        <f t="shared" si="469"/>
        <v>543897.1727</v>
      </c>
      <c r="AF6066">
        <f t="shared" si="469"/>
        <v>0</v>
      </c>
      <c r="AG6066">
        <f t="shared" si="471"/>
        <v>832203.33939999994</v>
      </c>
    </row>
    <row r="6067" spans="1:33" x14ac:dyDescent="0.25">
      <c r="A6067">
        <v>6059</v>
      </c>
      <c r="B6067" s="10">
        <f t="shared" si="472"/>
        <v>1.2478528032683071E-4</v>
      </c>
      <c r="C6067" s="10">
        <f t="shared" si="473"/>
        <v>1.9489125623283146E-4</v>
      </c>
      <c r="R6067" s="9">
        <v>43718</v>
      </c>
      <c r="S6067">
        <v>17</v>
      </c>
      <c r="T6067">
        <v>5.9037682179999997</v>
      </c>
      <c r="U6067">
        <v>272033.83199999999</v>
      </c>
      <c r="V6067" t="s">
        <v>54</v>
      </c>
      <c r="W6067" t="s">
        <v>41</v>
      </c>
      <c r="AA6067" s="9">
        <v>43718</v>
      </c>
      <c r="AB6067">
        <v>17</v>
      </c>
      <c r="AC6067">
        <f t="shared" si="474"/>
        <v>1173011.0630000001</v>
      </c>
      <c r="AD6067">
        <f t="shared" si="469"/>
        <v>272033.83199999999</v>
      </c>
      <c r="AE6067">
        <f t="shared" si="469"/>
        <v>514990.88799999998</v>
      </c>
      <c r="AF6067">
        <f t="shared" si="469"/>
        <v>0</v>
      </c>
      <c r="AG6067">
        <f t="shared" si="471"/>
        <v>787024.72</v>
      </c>
    </row>
    <row r="6068" spans="1:33" x14ac:dyDescent="0.25">
      <c r="A6068">
        <v>6060</v>
      </c>
      <c r="B6068" s="10">
        <f t="shared" si="472"/>
        <v>1.4532990459562261E-4</v>
      </c>
      <c r="C6068" s="10">
        <f t="shared" si="473"/>
        <v>2.0194275286026026E-4</v>
      </c>
      <c r="R6068" s="9">
        <v>43718</v>
      </c>
      <c r="S6068">
        <v>18</v>
      </c>
      <c r="T6068">
        <v>5.373086582</v>
      </c>
      <c r="U6068">
        <v>247581.08350000001</v>
      </c>
      <c r="V6068" t="s">
        <v>54</v>
      </c>
      <c r="W6068" t="s">
        <v>41</v>
      </c>
      <c r="AA6068" s="9">
        <v>43718</v>
      </c>
      <c r="AB6068">
        <v>18</v>
      </c>
      <c r="AC6068">
        <f t="shared" si="474"/>
        <v>1216534.2450000001</v>
      </c>
      <c r="AD6068">
        <f t="shared" si="469"/>
        <v>247581.08350000001</v>
      </c>
      <c r="AE6068">
        <f t="shared" si="469"/>
        <v>487266.3934</v>
      </c>
      <c r="AF6068">
        <f t="shared" si="469"/>
        <v>0</v>
      </c>
      <c r="AG6068">
        <f t="shared" si="471"/>
        <v>734847.47690000001</v>
      </c>
    </row>
    <row r="6069" spans="1:33" x14ac:dyDescent="0.25">
      <c r="A6069">
        <v>6061</v>
      </c>
      <c r="B6069" s="10">
        <f t="shared" si="472"/>
        <v>1.6556319595286505E-4</v>
      </c>
      <c r="C6069" s="10">
        <f t="shared" si="473"/>
        <v>2.0556627300647408E-4</v>
      </c>
      <c r="R6069" s="9">
        <v>43718</v>
      </c>
      <c r="S6069">
        <v>19</v>
      </c>
      <c r="T6069">
        <v>4.7891666339999999</v>
      </c>
      <c r="U6069">
        <v>220675.22020000001</v>
      </c>
      <c r="V6069" t="s">
        <v>54</v>
      </c>
      <c r="W6069" t="s">
        <v>41</v>
      </c>
      <c r="AA6069" s="9">
        <v>43718</v>
      </c>
      <c r="AB6069">
        <v>19</v>
      </c>
      <c r="AC6069">
        <f t="shared" si="474"/>
        <v>1191050.2479999999</v>
      </c>
      <c r="AD6069">
        <f t="shared" si="469"/>
        <v>220675.22020000001</v>
      </c>
      <c r="AE6069">
        <f t="shared" si="469"/>
        <v>446887.99369999999</v>
      </c>
      <c r="AF6069">
        <f t="shared" si="469"/>
        <v>0</v>
      </c>
      <c r="AG6069">
        <f t="shared" si="471"/>
        <v>667563.21389999997</v>
      </c>
    </row>
    <row r="6070" spans="1:33" x14ac:dyDescent="0.25">
      <c r="A6070">
        <v>6062</v>
      </c>
      <c r="B6070" s="10">
        <f t="shared" si="472"/>
        <v>1.8212932135987147E-4</v>
      </c>
      <c r="C6070" s="10">
        <f t="shared" si="473"/>
        <v>2.0961933081838291E-4</v>
      </c>
      <c r="R6070" s="9">
        <v>43718</v>
      </c>
      <c r="S6070">
        <v>20</v>
      </c>
      <c r="T6070">
        <v>4.5611677469999998</v>
      </c>
      <c r="U6070">
        <v>210169.48749999999</v>
      </c>
      <c r="V6070" t="s">
        <v>54</v>
      </c>
      <c r="W6070" t="s">
        <v>41</v>
      </c>
      <c r="AA6070" s="9">
        <v>43718</v>
      </c>
      <c r="AB6070">
        <v>20</v>
      </c>
      <c r="AC6070">
        <f t="shared" si="474"/>
        <v>1135672.997</v>
      </c>
      <c r="AD6070">
        <f t="shared" si="469"/>
        <v>210169.48749999999</v>
      </c>
      <c r="AE6070">
        <f t="shared" si="469"/>
        <v>418921.19699999999</v>
      </c>
      <c r="AF6070">
        <f t="shared" si="469"/>
        <v>0</v>
      </c>
      <c r="AG6070">
        <f t="shared" si="471"/>
        <v>629090.68449999997</v>
      </c>
    </row>
    <row r="6071" spans="1:33" x14ac:dyDescent="0.25">
      <c r="A6071">
        <v>6063</v>
      </c>
      <c r="B6071" s="10">
        <f t="shared" si="472"/>
        <v>1.9646985309705839E-4</v>
      </c>
      <c r="C6071" s="10">
        <f t="shared" si="473"/>
        <v>2.0960568718096856E-4</v>
      </c>
      <c r="R6071" s="9">
        <v>43718</v>
      </c>
      <c r="S6071">
        <v>21</v>
      </c>
      <c r="T6071">
        <v>4.3512808080000003</v>
      </c>
      <c r="U6071">
        <v>200498.31709999999</v>
      </c>
      <c r="V6071" t="s">
        <v>54</v>
      </c>
      <c r="W6071" t="s">
        <v>41</v>
      </c>
      <c r="AA6071" s="9">
        <v>43718</v>
      </c>
      <c r="AB6071">
        <v>21</v>
      </c>
      <c r="AC6071">
        <f t="shared" si="474"/>
        <v>1094272.2390000001</v>
      </c>
      <c r="AD6071">
        <f t="shared" si="469"/>
        <v>200498.31709999999</v>
      </c>
      <c r="AE6071">
        <f t="shared" si="469"/>
        <v>399714.74239999999</v>
      </c>
      <c r="AF6071">
        <f t="shared" si="469"/>
        <v>0</v>
      </c>
      <c r="AG6071">
        <f t="shared" si="471"/>
        <v>600213.05949999997</v>
      </c>
    </row>
    <row r="6072" spans="1:33" x14ac:dyDescent="0.25">
      <c r="A6072">
        <v>6064</v>
      </c>
      <c r="B6072" s="10">
        <f t="shared" si="472"/>
        <v>2.0860437476178057E-4</v>
      </c>
      <c r="C6072" s="10">
        <f t="shared" si="473"/>
        <v>2.0428937012269011E-4</v>
      </c>
      <c r="R6072" s="9">
        <v>43718</v>
      </c>
      <c r="S6072">
        <v>22</v>
      </c>
      <c r="T6072">
        <v>3.8497390290000002</v>
      </c>
      <c r="U6072">
        <v>177388.27499999999</v>
      </c>
      <c r="V6072" t="s">
        <v>54</v>
      </c>
      <c r="W6072" t="s">
        <v>41</v>
      </c>
      <c r="AA6072" s="9">
        <v>43718</v>
      </c>
      <c r="AB6072">
        <v>22</v>
      </c>
      <c r="AC6072">
        <f t="shared" si="474"/>
        <v>1002083.3540000001</v>
      </c>
      <c r="AD6072">
        <f t="shared" si="469"/>
        <v>177388.27499999999</v>
      </c>
      <c r="AE6072">
        <f t="shared" si="469"/>
        <v>368016.0036</v>
      </c>
      <c r="AF6072">
        <f t="shared" si="469"/>
        <v>0</v>
      </c>
      <c r="AG6072">
        <f t="shared" si="471"/>
        <v>545404.27859999996</v>
      </c>
    </row>
    <row r="6073" spans="1:33" x14ac:dyDescent="0.25">
      <c r="A6073">
        <v>6065</v>
      </c>
      <c r="B6073" s="10">
        <f t="shared" si="472"/>
        <v>2.1456016093528759E-4</v>
      </c>
      <c r="C6073" s="10">
        <f t="shared" si="473"/>
        <v>1.9319891750939851E-4</v>
      </c>
      <c r="R6073" s="9">
        <v>43718</v>
      </c>
      <c r="S6073">
        <v>23</v>
      </c>
      <c r="T6073">
        <v>3.4915489929999999</v>
      </c>
      <c r="U6073">
        <v>160883.59450000001</v>
      </c>
      <c r="V6073" t="s">
        <v>54</v>
      </c>
      <c r="W6073" t="s">
        <v>41</v>
      </c>
      <c r="AA6073" s="9">
        <v>43718</v>
      </c>
      <c r="AB6073">
        <v>23</v>
      </c>
      <c r="AC6073">
        <f t="shared" si="474"/>
        <v>884589.03079999995</v>
      </c>
      <c r="AD6073">
        <f t="shared" si="469"/>
        <v>160883.59450000001</v>
      </c>
      <c r="AE6073">
        <f t="shared" si="469"/>
        <v>332068.82089999999</v>
      </c>
      <c r="AF6073">
        <f t="shared" si="469"/>
        <v>0</v>
      </c>
      <c r="AG6073">
        <f t="shared" si="471"/>
        <v>492952.4154</v>
      </c>
    </row>
    <row r="6074" spans="1:33" x14ac:dyDescent="0.25">
      <c r="A6074">
        <v>6066</v>
      </c>
      <c r="B6074" s="10">
        <f t="shared" si="472"/>
        <v>2.2252116081746502E-4</v>
      </c>
      <c r="C6074" s="10">
        <f t="shared" si="473"/>
        <v>1.8039044195662969E-4</v>
      </c>
      <c r="R6074" s="9">
        <v>43718</v>
      </c>
      <c r="S6074">
        <v>24</v>
      </c>
      <c r="T6074">
        <v>3.2158210970000001</v>
      </c>
      <c r="U6074">
        <v>148178.60449999999</v>
      </c>
      <c r="V6074" t="s">
        <v>54</v>
      </c>
      <c r="W6074" t="s">
        <v>41</v>
      </c>
      <c r="AA6074" s="9">
        <v>43718</v>
      </c>
      <c r="AB6074">
        <v>24</v>
      </c>
      <c r="AC6074">
        <f t="shared" si="474"/>
        <v>762744.94469999999</v>
      </c>
      <c r="AD6074">
        <f t="shared" si="469"/>
        <v>148178.60449999999</v>
      </c>
      <c r="AE6074">
        <f t="shared" si="469"/>
        <v>312901.20929999999</v>
      </c>
      <c r="AF6074">
        <f t="shared" si="469"/>
        <v>0</v>
      </c>
      <c r="AG6074">
        <f t="shared" si="471"/>
        <v>461079.8138</v>
      </c>
    </row>
    <row r="6075" spans="1:33" x14ac:dyDescent="0.25">
      <c r="A6075">
        <v>6067</v>
      </c>
      <c r="B6075" s="10">
        <f t="shared" si="472"/>
        <v>2.1785978065655648E-4</v>
      </c>
      <c r="C6075" s="10">
        <f t="shared" si="473"/>
        <v>1.6387349344576502E-4</v>
      </c>
      <c r="R6075" s="9">
        <v>43719</v>
      </c>
      <c r="S6075">
        <v>1</v>
      </c>
      <c r="T6075">
        <v>3.0307652580000002</v>
      </c>
      <c r="U6075">
        <v>139651.60149999999</v>
      </c>
      <c r="V6075" t="s">
        <v>54</v>
      </c>
      <c r="W6075" t="s">
        <v>41</v>
      </c>
      <c r="AA6075" s="9">
        <v>43719</v>
      </c>
      <c r="AB6075">
        <v>1</v>
      </c>
      <c r="AC6075">
        <f t="shared" si="474"/>
        <v>668471.72930000001</v>
      </c>
      <c r="AD6075">
        <f t="shared" si="469"/>
        <v>139651.60149999999</v>
      </c>
      <c r="AE6075">
        <f t="shared" si="469"/>
        <v>287186.43969999999</v>
      </c>
      <c r="AF6075">
        <f t="shared" si="469"/>
        <v>0</v>
      </c>
      <c r="AG6075">
        <f t="shared" si="471"/>
        <v>426838.04119999998</v>
      </c>
    </row>
    <row r="6076" spans="1:33" x14ac:dyDescent="0.25">
      <c r="A6076">
        <v>6068</v>
      </c>
      <c r="B6076" s="10">
        <f t="shared" si="472"/>
        <v>2.077305054421131E-4</v>
      </c>
      <c r="C6076" s="10">
        <f t="shared" si="473"/>
        <v>1.5442925256610305E-4</v>
      </c>
      <c r="R6076" s="9">
        <v>43719</v>
      </c>
      <c r="S6076">
        <v>2</v>
      </c>
      <c r="T6076">
        <v>2.9489834180000001</v>
      </c>
      <c r="U6076">
        <v>135883.258</v>
      </c>
      <c r="V6076" t="s">
        <v>54</v>
      </c>
      <c r="W6076" t="s">
        <v>41</v>
      </c>
      <c r="AA6076" s="9">
        <v>43719</v>
      </c>
      <c r="AB6076">
        <v>2</v>
      </c>
      <c r="AC6076">
        <f t="shared" si="474"/>
        <v>588171.20070000004</v>
      </c>
      <c r="AD6076">
        <f t="shared" si="469"/>
        <v>135883.258</v>
      </c>
      <c r="AE6076">
        <f t="shared" si="469"/>
        <v>275883.94579999999</v>
      </c>
      <c r="AF6076">
        <f t="shared" si="469"/>
        <v>0</v>
      </c>
      <c r="AG6076">
        <f t="shared" si="471"/>
        <v>411767.20380000002</v>
      </c>
    </row>
    <row r="6077" spans="1:33" x14ac:dyDescent="0.25">
      <c r="A6077">
        <v>6069</v>
      </c>
      <c r="B6077" s="10">
        <f t="shared" si="472"/>
        <v>2.0015772665125963E-4</v>
      </c>
      <c r="C6077" s="10">
        <f t="shared" si="473"/>
        <v>1.4734036990655667E-4</v>
      </c>
      <c r="R6077" s="9">
        <v>43719</v>
      </c>
      <c r="S6077">
        <v>3</v>
      </c>
      <c r="T6077">
        <v>2.8136030609999998</v>
      </c>
      <c r="U6077">
        <v>129645.2019</v>
      </c>
      <c r="V6077" t="s">
        <v>54</v>
      </c>
      <c r="W6077" t="s">
        <v>41</v>
      </c>
      <c r="AA6077" s="9">
        <v>43719</v>
      </c>
      <c r="AB6077">
        <v>3</v>
      </c>
      <c r="AC6077">
        <f t="shared" si="474"/>
        <v>545863.31279999996</v>
      </c>
      <c r="AD6077">
        <f t="shared" si="469"/>
        <v>129645.2019</v>
      </c>
      <c r="AE6077">
        <f t="shared" si="469"/>
        <v>269657.52899999998</v>
      </c>
      <c r="AF6077">
        <f t="shared" si="469"/>
        <v>0</v>
      </c>
      <c r="AG6077">
        <f t="shared" si="471"/>
        <v>399302.73089999997</v>
      </c>
    </row>
    <row r="6078" spans="1:33" x14ac:dyDescent="0.25">
      <c r="A6078">
        <v>6070</v>
      </c>
      <c r="B6078" s="10">
        <f t="shared" si="472"/>
        <v>1.8329508773338207E-4</v>
      </c>
      <c r="C6078" s="10">
        <f t="shared" si="473"/>
        <v>1.3388590415624351E-4</v>
      </c>
      <c r="R6078" s="9">
        <v>43719</v>
      </c>
      <c r="S6078">
        <v>4</v>
      </c>
      <c r="T6078">
        <v>2.7443432840000002</v>
      </c>
      <c r="U6078">
        <v>126453.8498</v>
      </c>
      <c r="V6078" t="s">
        <v>54</v>
      </c>
      <c r="W6078" t="s">
        <v>41</v>
      </c>
      <c r="AA6078" s="9">
        <v>43719</v>
      </c>
      <c r="AB6078">
        <v>4</v>
      </c>
      <c r="AC6078">
        <f t="shared" si="474"/>
        <v>503273.35190000001</v>
      </c>
      <c r="AD6078">
        <f t="shared" si="469"/>
        <v>126453.8498</v>
      </c>
      <c r="AE6078">
        <f t="shared" si="469"/>
        <v>268114.10930000001</v>
      </c>
      <c r="AF6078">
        <f t="shared" si="469"/>
        <v>0</v>
      </c>
      <c r="AG6078">
        <f t="shared" si="471"/>
        <v>394567.95909999998</v>
      </c>
    </row>
    <row r="6079" spans="1:33" x14ac:dyDescent="0.25">
      <c r="A6079">
        <v>6071</v>
      </c>
      <c r="B6079" s="10">
        <f t="shared" si="472"/>
        <v>1.61803729561277E-4</v>
      </c>
      <c r="C6079" s="10">
        <f t="shared" si="473"/>
        <v>1.2101001483018646E-4</v>
      </c>
      <c r="R6079" s="9">
        <v>43719</v>
      </c>
      <c r="S6079">
        <v>5</v>
      </c>
      <c r="T6079">
        <v>2.755367095</v>
      </c>
      <c r="U6079">
        <v>126961.80499999999</v>
      </c>
      <c r="V6079" t="s">
        <v>54</v>
      </c>
      <c r="W6079" t="s">
        <v>41</v>
      </c>
      <c r="AA6079" s="9">
        <v>43719</v>
      </c>
      <c r="AB6079">
        <v>5</v>
      </c>
      <c r="AC6079">
        <f t="shared" si="474"/>
        <v>476466.4694</v>
      </c>
      <c r="AD6079">
        <f t="shared" si="469"/>
        <v>126961.80499999999</v>
      </c>
      <c r="AE6079">
        <f t="shared" si="469"/>
        <v>281205.58889999997</v>
      </c>
      <c r="AF6079">
        <f t="shared" si="469"/>
        <v>0</v>
      </c>
      <c r="AG6079">
        <f t="shared" si="471"/>
        <v>408167.39389999997</v>
      </c>
    </row>
    <row r="6080" spans="1:33" x14ac:dyDescent="0.25">
      <c r="A6080">
        <v>6072</v>
      </c>
      <c r="B6080" s="10">
        <f t="shared" si="472"/>
        <v>1.3951673880113186E-4</v>
      </c>
      <c r="C6080" s="10">
        <f t="shared" si="473"/>
        <v>1.1318592497526002E-4</v>
      </c>
      <c r="R6080" s="9">
        <v>43719</v>
      </c>
      <c r="S6080">
        <v>6</v>
      </c>
      <c r="T6080">
        <v>2.8079780950000002</v>
      </c>
      <c r="U6080">
        <v>129386.0147</v>
      </c>
      <c r="V6080" t="s">
        <v>54</v>
      </c>
      <c r="W6080" t="s">
        <v>41</v>
      </c>
      <c r="AA6080" s="9">
        <v>43719</v>
      </c>
      <c r="AB6080">
        <v>6</v>
      </c>
      <c r="AC6080">
        <f t="shared" si="474"/>
        <v>485868.06479999999</v>
      </c>
      <c r="AD6080">
        <f t="shared" si="469"/>
        <v>129386.0147</v>
      </c>
      <c r="AE6080">
        <f t="shared" si="469"/>
        <v>324031.61790000001</v>
      </c>
      <c r="AF6080">
        <f t="shared" si="469"/>
        <v>0</v>
      </c>
      <c r="AG6080">
        <f t="shared" si="471"/>
        <v>453417.63260000001</v>
      </c>
    </row>
    <row r="6081" spans="1:33" x14ac:dyDescent="0.25">
      <c r="A6081">
        <v>6073</v>
      </c>
      <c r="B6081" s="10">
        <f t="shared" si="472"/>
        <v>1.2227284664517951E-4</v>
      </c>
      <c r="C6081" s="10">
        <f t="shared" si="473"/>
        <v>1.0478025075460405E-4</v>
      </c>
      <c r="R6081" s="9">
        <v>43719</v>
      </c>
      <c r="S6081">
        <v>7</v>
      </c>
      <c r="T6081">
        <v>3.1876286989999998</v>
      </c>
      <c r="U6081">
        <v>146879.5552</v>
      </c>
      <c r="V6081" t="s">
        <v>54</v>
      </c>
      <c r="W6081" t="s">
        <v>41</v>
      </c>
      <c r="AA6081" s="9">
        <v>43719</v>
      </c>
      <c r="AB6081">
        <v>7</v>
      </c>
      <c r="AC6081">
        <f t="shared" si="474"/>
        <v>529216.74159999995</v>
      </c>
      <c r="AD6081">
        <f t="shared" si="469"/>
        <v>146879.5552</v>
      </c>
      <c r="AE6081">
        <f t="shared" si="469"/>
        <v>377081.47499999998</v>
      </c>
      <c r="AF6081">
        <f t="shared" si="469"/>
        <v>0</v>
      </c>
      <c r="AG6081">
        <f t="shared" si="471"/>
        <v>523961.03019999998</v>
      </c>
    </row>
    <row r="6082" spans="1:33" x14ac:dyDescent="0.25">
      <c r="A6082">
        <v>6074</v>
      </c>
      <c r="B6082" s="10">
        <f t="shared" si="472"/>
        <v>1.0758475470550045E-4</v>
      </c>
      <c r="C6082" s="10">
        <f t="shared" si="473"/>
        <v>1.010806598807111E-4</v>
      </c>
      <c r="R6082" s="9">
        <v>43719</v>
      </c>
      <c r="S6082">
        <v>8</v>
      </c>
      <c r="T6082">
        <v>3.4464167269999999</v>
      </c>
      <c r="U6082">
        <v>158803.99</v>
      </c>
      <c r="V6082" t="s">
        <v>54</v>
      </c>
      <c r="W6082" t="s">
        <v>41</v>
      </c>
      <c r="AA6082" s="9">
        <v>43719</v>
      </c>
      <c r="AB6082">
        <v>8</v>
      </c>
      <c r="AC6082">
        <f t="shared" si="474"/>
        <v>530935.40480000002</v>
      </c>
      <c r="AD6082">
        <f t="shared" si="469"/>
        <v>158803.99</v>
      </c>
      <c r="AE6082">
        <f t="shared" si="469"/>
        <v>416078.00510000001</v>
      </c>
      <c r="AF6082">
        <f t="shared" si="469"/>
        <v>0</v>
      </c>
      <c r="AG6082">
        <f t="shared" si="471"/>
        <v>574881.99509999994</v>
      </c>
    </row>
    <row r="6083" spans="1:33" x14ac:dyDescent="0.25">
      <c r="A6083">
        <v>6075</v>
      </c>
      <c r="B6083" s="10">
        <f t="shared" si="472"/>
        <v>9.9846049144241715E-5</v>
      </c>
      <c r="C6083" s="10">
        <f t="shared" si="473"/>
        <v>9.8020879659823959E-5</v>
      </c>
      <c r="R6083" s="9">
        <v>43719</v>
      </c>
      <c r="S6083">
        <v>9</v>
      </c>
      <c r="T6083">
        <v>4.0841439450000001</v>
      </c>
      <c r="U6083">
        <v>188189.18470000001</v>
      </c>
      <c r="V6083" t="s">
        <v>54</v>
      </c>
      <c r="W6083" t="s">
        <v>41</v>
      </c>
      <c r="AA6083" s="9">
        <v>43719</v>
      </c>
      <c r="AB6083">
        <v>9</v>
      </c>
      <c r="AC6083">
        <f t="shared" si="474"/>
        <v>522689.27240000002</v>
      </c>
      <c r="AD6083">
        <f>SUMIFS($U:$U,$R:$R,$AA6083,$S:$S,$AB6083,$W:$W,AD$2)</f>
        <v>188189.18470000001</v>
      </c>
      <c r="AE6083">
        <f>SUMIFS($U:$U,$R:$R,$AA6083,$S:$S,$AB6083,$W:$W,AE$2)</f>
        <v>458407.73830000003</v>
      </c>
      <c r="AF6083">
        <f>SUMIFS($U:$U,$R:$R,$AA6083,$S:$S,$AB6083,$W:$W,AF$2)</f>
        <v>0</v>
      </c>
      <c r="AG6083">
        <f t="shared" si="471"/>
        <v>646596.92300000007</v>
      </c>
    </row>
    <row r="6084" spans="1:33" x14ac:dyDescent="0.25">
      <c r="A6084">
        <v>6076</v>
      </c>
      <c r="B6084" s="10">
        <f t="shared" si="472"/>
        <v>9.2055748478567942E-5</v>
      </c>
      <c r="C6084" s="10">
        <f t="shared" si="473"/>
        <v>9.6858587341465746E-5</v>
      </c>
      <c r="R6084" s="9">
        <v>43719</v>
      </c>
      <c r="S6084">
        <v>10</v>
      </c>
      <c r="T6084">
        <v>4.7193588269999998</v>
      </c>
      <c r="U6084">
        <v>217458.61600000001</v>
      </c>
      <c r="V6084" t="s">
        <v>54</v>
      </c>
      <c r="W6084" t="s">
        <v>41</v>
      </c>
      <c r="AA6084" s="9">
        <v>43719</v>
      </c>
      <c r="AB6084">
        <v>10</v>
      </c>
      <c r="AC6084">
        <f t="shared" ref="AC6084:AF6147" si="475">SUMIFS($U:$U,$R:$R,$AA6084,$S:$S,$AB6084,$W:$W,AC$2)</f>
        <v>563454.36809999996</v>
      </c>
      <c r="AD6084">
        <f t="shared" si="475"/>
        <v>217458.61600000001</v>
      </c>
      <c r="AE6084">
        <f t="shared" si="475"/>
        <v>484324.47869999998</v>
      </c>
      <c r="AF6084">
        <f t="shared" si="475"/>
        <v>0</v>
      </c>
      <c r="AG6084">
        <f t="shared" ref="AG6084:AG6147" si="476">SUM(AD6084:AF6084)</f>
        <v>701783.09470000002</v>
      </c>
    </row>
    <row r="6085" spans="1:33" x14ac:dyDescent="0.25">
      <c r="A6085">
        <v>6077</v>
      </c>
      <c r="B6085" s="10">
        <f t="shared" si="472"/>
        <v>8.7152394021992505E-5</v>
      </c>
      <c r="C6085" s="10">
        <f t="shared" si="473"/>
        <v>1.0019697813826262E-4</v>
      </c>
      <c r="R6085" s="9">
        <v>43719</v>
      </c>
      <c r="S6085">
        <v>11</v>
      </c>
      <c r="T6085">
        <v>5.3254497130000003</v>
      </c>
      <c r="U6085">
        <v>245386.07190000001</v>
      </c>
      <c r="V6085" t="s">
        <v>54</v>
      </c>
      <c r="W6085" t="s">
        <v>41</v>
      </c>
      <c r="AA6085" s="9">
        <v>43719</v>
      </c>
      <c r="AB6085">
        <v>11</v>
      </c>
      <c r="AC6085">
        <f t="shared" si="475"/>
        <v>656974.99540000001</v>
      </c>
      <c r="AD6085">
        <f t="shared" si="475"/>
        <v>245386.07190000001</v>
      </c>
      <c r="AE6085">
        <f t="shared" si="475"/>
        <v>509029.64179999998</v>
      </c>
      <c r="AF6085">
        <f t="shared" si="475"/>
        <v>0</v>
      </c>
      <c r="AG6085">
        <f t="shared" si="476"/>
        <v>754415.71369999996</v>
      </c>
    </row>
    <row r="6086" spans="1:33" x14ac:dyDescent="0.25">
      <c r="A6086">
        <v>6078</v>
      </c>
      <c r="B6086" s="10">
        <f t="shared" si="472"/>
        <v>8.8872077566078952E-5</v>
      </c>
      <c r="C6086" s="10">
        <f t="shared" si="473"/>
        <v>1.1130501186543945E-4</v>
      </c>
      <c r="R6086" s="9">
        <v>43719</v>
      </c>
      <c r="S6086">
        <v>12</v>
      </c>
      <c r="T6086">
        <v>5.5853584779999998</v>
      </c>
      <c r="U6086">
        <v>257362.14790000001</v>
      </c>
      <c r="V6086" t="s">
        <v>54</v>
      </c>
      <c r="W6086" t="s">
        <v>41</v>
      </c>
      <c r="AA6086" s="9">
        <v>43719</v>
      </c>
      <c r="AB6086">
        <v>12</v>
      </c>
      <c r="AC6086">
        <f t="shared" si="475"/>
        <v>749023.79130000004</v>
      </c>
      <c r="AD6086">
        <f t="shared" si="475"/>
        <v>257362.14790000001</v>
      </c>
      <c r="AE6086">
        <f t="shared" si="475"/>
        <v>521395.141</v>
      </c>
      <c r="AF6086">
        <f t="shared" si="475"/>
        <v>0</v>
      </c>
      <c r="AG6086">
        <f t="shared" si="476"/>
        <v>778757.28890000004</v>
      </c>
    </row>
    <row r="6087" spans="1:33" x14ac:dyDescent="0.25">
      <c r="A6087">
        <v>6079</v>
      </c>
      <c r="B6087" s="10">
        <f t="shared" si="472"/>
        <v>9.6801158001818847E-5</v>
      </c>
      <c r="C6087" s="10">
        <f t="shared" si="473"/>
        <v>1.2862201310747808E-4</v>
      </c>
      <c r="R6087" s="9">
        <v>43719</v>
      </c>
      <c r="S6087">
        <v>13</v>
      </c>
      <c r="T6087">
        <v>5.7923167729999996</v>
      </c>
      <c r="U6087">
        <v>266898.37219999998</v>
      </c>
      <c r="V6087" t="s">
        <v>54</v>
      </c>
      <c r="W6087" t="s">
        <v>41</v>
      </c>
      <c r="AA6087" s="9">
        <v>43719</v>
      </c>
      <c r="AB6087">
        <v>13</v>
      </c>
      <c r="AC6087">
        <f t="shared" si="475"/>
        <v>850359.62950000004</v>
      </c>
      <c r="AD6087">
        <f t="shared" si="475"/>
        <v>266898.37219999998</v>
      </c>
      <c r="AE6087">
        <f t="shared" si="475"/>
        <v>520592.57799999998</v>
      </c>
      <c r="AF6087">
        <f t="shared" si="475"/>
        <v>0</v>
      </c>
      <c r="AG6087">
        <f t="shared" si="476"/>
        <v>787490.95019999996</v>
      </c>
    </row>
    <row r="6088" spans="1:33" x14ac:dyDescent="0.25">
      <c r="A6088">
        <v>6080</v>
      </c>
      <c r="B6088" s="10">
        <f t="shared" si="472"/>
        <v>9.7115525584885341E-5</v>
      </c>
      <c r="C6088" s="10">
        <f t="shared" si="473"/>
        <v>1.4112209734525662E-4</v>
      </c>
      <c r="R6088" s="9">
        <v>43719</v>
      </c>
      <c r="S6088">
        <v>14</v>
      </c>
      <c r="T6088">
        <v>5.9015993120000001</v>
      </c>
      <c r="U6088">
        <v>271933.89309999999</v>
      </c>
      <c r="V6088" t="s">
        <v>54</v>
      </c>
      <c r="W6088" t="s">
        <v>41</v>
      </c>
      <c r="AA6088" s="9">
        <v>43719</v>
      </c>
      <c r="AB6088">
        <v>14</v>
      </c>
      <c r="AC6088">
        <f t="shared" si="475"/>
        <v>934976.52220000001</v>
      </c>
      <c r="AD6088">
        <f t="shared" si="475"/>
        <v>271933.89309999999</v>
      </c>
      <c r="AE6088">
        <f t="shared" si="475"/>
        <v>523415.80239999999</v>
      </c>
      <c r="AF6088">
        <f t="shared" si="475"/>
        <v>0</v>
      </c>
      <c r="AG6088">
        <f t="shared" si="476"/>
        <v>795349.69549999991</v>
      </c>
    </row>
    <row r="6089" spans="1:33" x14ac:dyDescent="0.25">
      <c r="A6089">
        <v>6081</v>
      </c>
      <c r="B6089" s="10">
        <f t="shared" si="472"/>
        <v>9.5607192415108852E-5</v>
      </c>
      <c r="C6089" s="10">
        <f t="shared" si="473"/>
        <v>1.5872668597818364E-4</v>
      </c>
      <c r="R6089" s="9">
        <v>43719</v>
      </c>
      <c r="S6089">
        <v>15</v>
      </c>
      <c r="T6089">
        <v>5.9483888739999999</v>
      </c>
      <c r="U6089">
        <v>274089.86249999999</v>
      </c>
      <c r="V6089" t="s">
        <v>54</v>
      </c>
      <c r="W6089" t="s">
        <v>41</v>
      </c>
      <c r="AA6089" s="9">
        <v>43719</v>
      </c>
      <c r="AB6089">
        <v>15</v>
      </c>
      <c r="AC6089">
        <f t="shared" si="475"/>
        <v>999105.13619999995</v>
      </c>
      <c r="AD6089">
        <f t="shared" si="475"/>
        <v>274089.86249999999</v>
      </c>
      <c r="AE6089">
        <f t="shared" si="475"/>
        <v>516548.48090000002</v>
      </c>
      <c r="AF6089">
        <f t="shared" si="475"/>
        <v>0</v>
      </c>
      <c r="AG6089">
        <f t="shared" si="476"/>
        <v>790638.34340000001</v>
      </c>
    </row>
    <row r="6090" spans="1:33" x14ac:dyDescent="0.25">
      <c r="A6090">
        <v>6082</v>
      </c>
      <c r="B6090" s="10">
        <f t="shared" ref="B6090:B6153" si="477">AC6084/$AC$1</f>
        <v>1.0306369966369768E-4</v>
      </c>
      <c r="C6090" s="10">
        <f t="shared" ref="C6090:C6153" si="478">AG6084/$AG$1</f>
        <v>1.7227379366487459E-4</v>
      </c>
      <c r="R6090" s="9">
        <v>43719</v>
      </c>
      <c r="S6090">
        <v>16</v>
      </c>
      <c r="T6090">
        <v>5.8847303780000004</v>
      </c>
      <c r="U6090">
        <v>271156.60639999999</v>
      </c>
      <c r="V6090" t="s">
        <v>54</v>
      </c>
      <c r="W6090" t="s">
        <v>41</v>
      </c>
      <c r="AA6090" s="9">
        <v>43719</v>
      </c>
      <c r="AB6090">
        <v>16</v>
      </c>
      <c r="AC6090">
        <f t="shared" si="475"/>
        <v>1050663.865</v>
      </c>
      <c r="AD6090">
        <f t="shared" si="475"/>
        <v>271156.60639999999</v>
      </c>
      <c r="AE6090">
        <f t="shared" si="475"/>
        <v>500909.32750000001</v>
      </c>
      <c r="AF6090">
        <f t="shared" si="475"/>
        <v>0</v>
      </c>
      <c r="AG6090">
        <f t="shared" si="476"/>
        <v>772065.93390000006</v>
      </c>
    </row>
    <row r="6091" spans="1:33" x14ac:dyDescent="0.25">
      <c r="A6091">
        <v>6083</v>
      </c>
      <c r="B6091" s="10">
        <f t="shared" si="477"/>
        <v>1.2016993291007334E-4</v>
      </c>
      <c r="C6091" s="10">
        <f t="shared" si="478"/>
        <v>1.8519405494521227E-4</v>
      </c>
      <c r="R6091" s="9">
        <v>43719</v>
      </c>
      <c r="S6091">
        <v>17</v>
      </c>
      <c r="T6091">
        <v>5.5497973329999999</v>
      </c>
      <c r="U6091">
        <v>255723.56150000001</v>
      </c>
      <c r="V6091" t="s">
        <v>54</v>
      </c>
      <c r="W6091" t="s">
        <v>41</v>
      </c>
      <c r="AA6091" s="9">
        <v>43719</v>
      </c>
      <c r="AB6091">
        <v>17</v>
      </c>
      <c r="AC6091">
        <f t="shared" si="475"/>
        <v>1095998.6170000001</v>
      </c>
      <c r="AD6091">
        <f t="shared" si="475"/>
        <v>255723.56150000001</v>
      </c>
      <c r="AE6091">
        <f t="shared" si="475"/>
        <v>471453.82209999999</v>
      </c>
      <c r="AF6091">
        <f t="shared" si="475"/>
        <v>0</v>
      </c>
      <c r="AG6091">
        <f t="shared" si="476"/>
        <v>727177.38360000006</v>
      </c>
    </row>
    <row r="6092" spans="1:33" x14ac:dyDescent="0.25">
      <c r="A6092">
        <v>6084</v>
      </c>
      <c r="B6092" s="10">
        <f t="shared" si="477"/>
        <v>1.3700694756847937E-4</v>
      </c>
      <c r="C6092" s="10">
        <f t="shared" si="478"/>
        <v>1.9116942758549431E-4</v>
      </c>
      <c r="R6092" s="9">
        <v>43719</v>
      </c>
      <c r="S6092">
        <v>18</v>
      </c>
      <c r="T6092">
        <v>5.0197935469999999</v>
      </c>
      <c r="U6092">
        <v>231302.0471</v>
      </c>
      <c r="V6092" t="s">
        <v>54</v>
      </c>
      <c r="W6092" t="s">
        <v>41</v>
      </c>
      <c r="AA6092" s="9">
        <v>43719</v>
      </c>
      <c r="AB6092">
        <v>18</v>
      </c>
      <c r="AC6092">
        <f t="shared" si="475"/>
        <v>1099462.53</v>
      </c>
      <c r="AD6092">
        <f t="shared" si="475"/>
        <v>231302.0471</v>
      </c>
      <c r="AE6092">
        <f t="shared" si="475"/>
        <v>441292.0208</v>
      </c>
      <c r="AF6092">
        <f t="shared" si="475"/>
        <v>0</v>
      </c>
      <c r="AG6092">
        <f t="shared" si="476"/>
        <v>672594.06790000002</v>
      </c>
    </row>
    <row r="6093" spans="1:33" x14ac:dyDescent="0.25">
      <c r="A6093">
        <v>6085</v>
      </c>
      <c r="B6093" s="10">
        <f t="shared" si="477"/>
        <v>1.5554269240373867E-4</v>
      </c>
      <c r="C6093" s="10">
        <f t="shared" si="478"/>
        <v>1.9331336775176215E-4</v>
      </c>
      <c r="R6093" s="9">
        <v>43719</v>
      </c>
      <c r="S6093">
        <v>19</v>
      </c>
      <c r="T6093">
        <v>4.5608265210000001</v>
      </c>
      <c r="U6093">
        <v>210153.76439999999</v>
      </c>
      <c r="V6093" t="s">
        <v>54</v>
      </c>
      <c r="W6093" t="s">
        <v>41</v>
      </c>
      <c r="AA6093" s="9">
        <v>43719</v>
      </c>
      <c r="AB6093">
        <v>19</v>
      </c>
      <c r="AC6093">
        <f t="shared" si="475"/>
        <v>1079371.023</v>
      </c>
      <c r="AD6093">
        <f t="shared" si="475"/>
        <v>210153.76439999999</v>
      </c>
      <c r="AE6093">
        <f t="shared" si="475"/>
        <v>407171.35590000002</v>
      </c>
      <c r="AF6093">
        <f t="shared" si="475"/>
        <v>0</v>
      </c>
      <c r="AG6093">
        <f t="shared" si="476"/>
        <v>617325.12030000007</v>
      </c>
    </row>
    <row r="6094" spans="1:33" x14ac:dyDescent="0.25">
      <c r="A6094">
        <v>6086</v>
      </c>
      <c r="B6094" s="10">
        <f t="shared" si="477"/>
        <v>1.7102030782291733E-4</v>
      </c>
      <c r="C6094" s="10">
        <f t="shared" si="478"/>
        <v>1.9524253343913988E-4</v>
      </c>
      <c r="R6094" s="9">
        <v>43719</v>
      </c>
      <c r="S6094">
        <v>20</v>
      </c>
      <c r="T6094">
        <v>4.3955491589999998</v>
      </c>
      <c r="U6094">
        <v>202538.11420000001</v>
      </c>
      <c r="V6094" t="s">
        <v>54</v>
      </c>
      <c r="W6094" t="s">
        <v>41</v>
      </c>
      <c r="AA6094" s="9">
        <v>43719</v>
      </c>
      <c r="AB6094">
        <v>20</v>
      </c>
      <c r="AC6094">
        <f t="shared" si="475"/>
        <v>1026447.89</v>
      </c>
      <c r="AD6094">
        <f t="shared" si="475"/>
        <v>202538.11420000001</v>
      </c>
      <c r="AE6094">
        <f t="shared" si="475"/>
        <v>387672.7096</v>
      </c>
      <c r="AF6094">
        <f t="shared" si="475"/>
        <v>0</v>
      </c>
      <c r="AG6094">
        <f t="shared" si="476"/>
        <v>590210.82380000001</v>
      </c>
    </row>
    <row r="6095" spans="1:33" x14ac:dyDescent="0.25">
      <c r="A6095">
        <v>6087</v>
      </c>
      <c r="B6095" s="10">
        <f t="shared" si="477"/>
        <v>1.8275032996372038E-4</v>
      </c>
      <c r="C6095" s="10">
        <f t="shared" si="478"/>
        <v>1.9408599019139335E-4</v>
      </c>
      <c r="R6095" s="9">
        <v>43719</v>
      </c>
      <c r="S6095">
        <v>21</v>
      </c>
      <c r="T6095">
        <v>4.1513106779999998</v>
      </c>
      <c r="U6095">
        <v>191284.09340000001</v>
      </c>
      <c r="V6095" t="s">
        <v>54</v>
      </c>
      <c r="W6095" t="s">
        <v>41</v>
      </c>
      <c r="AA6095" s="9">
        <v>43719</v>
      </c>
      <c r="AB6095">
        <v>21</v>
      </c>
      <c r="AC6095">
        <f t="shared" si="475"/>
        <v>1004608.981</v>
      </c>
      <c r="AD6095">
        <f t="shared" si="475"/>
        <v>191284.09340000001</v>
      </c>
      <c r="AE6095">
        <f t="shared" si="475"/>
        <v>377995.10070000001</v>
      </c>
      <c r="AF6095">
        <f t="shared" si="475"/>
        <v>0</v>
      </c>
      <c r="AG6095">
        <f t="shared" si="476"/>
        <v>569279.19409999996</v>
      </c>
    </row>
    <row r="6096" spans="1:33" x14ac:dyDescent="0.25">
      <c r="A6096">
        <v>6088</v>
      </c>
      <c r="B6096" s="10">
        <f t="shared" si="477"/>
        <v>1.921811439584788E-4</v>
      </c>
      <c r="C6096" s="10">
        <f t="shared" si="478"/>
        <v>1.895268330013355E-4</v>
      </c>
      <c r="R6096" s="9">
        <v>43719</v>
      </c>
      <c r="S6096">
        <v>22</v>
      </c>
      <c r="T6096">
        <v>3.610582811</v>
      </c>
      <c r="U6096">
        <v>166368.43470000001</v>
      </c>
      <c r="V6096" t="s">
        <v>54</v>
      </c>
      <c r="W6096" t="s">
        <v>41</v>
      </c>
      <c r="AA6096" s="9">
        <v>43719</v>
      </c>
      <c r="AB6096">
        <v>22</v>
      </c>
      <c r="AC6096">
        <f t="shared" si="475"/>
        <v>936908.47860000003</v>
      </c>
      <c r="AD6096">
        <f t="shared" si="475"/>
        <v>166368.43470000001</v>
      </c>
      <c r="AE6096">
        <f t="shared" si="475"/>
        <v>342701.02149999997</v>
      </c>
      <c r="AF6096">
        <f t="shared" si="475"/>
        <v>0</v>
      </c>
      <c r="AG6096">
        <f t="shared" si="476"/>
        <v>509069.45620000002</v>
      </c>
    </row>
    <row r="6097" spans="1:33" x14ac:dyDescent="0.25">
      <c r="A6097">
        <v>6089</v>
      </c>
      <c r="B6097" s="10">
        <f t="shared" si="477"/>
        <v>2.0047350537935431E-4</v>
      </c>
      <c r="C6097" s="10">
        <f t="shared" si="478"/>
        <v>1.7850758658360393E-4</v>
      </c>
      <c r="R6097" s="9">
        <v>43719</v>
      </c>
      <c r="S6097">
        <v>23</v>
      </c>
      <c r="T6097">
        <v>3.2880297569999999</v>
      </c>
      <c r="U6097">
        <v>151505.8351</v>
      </c>
      <c r="V6097" t="s">
        <v>54</v>
      </c>
      <c r="W6097" t="s">
        <v>41</v>
      </c>
      <c r="AA6097" s="9">
        <v>43719</v>
      </c>
      <c r="AB6097">
        <v>23</v>
      </c>
      <c r="AC6097">
        <f t="shared" si="475"/>
        <v>836292.85210000002</v>
      </c>
      <c r="AD6097">
        <f t="shared" si="475"/>
        <v>151505.8351</v>
      </c>
      <c r="AE6097">
        <f t="shared" si="475"/>
        <v>312804.5551</v>
      </c>
      <c r="AF6097">
        <f t="shared" si="475"/>
        <v>0</v>
      </c>
      <c r="AG6097">
        <f t="shared" si="476"/>
        <v>464310.39020000002</v>
      </c>
    </row>
    <row r="6098" spans="1:33" x14ac:dyDescent="0.25">
      <c r="A6098">
        <v>6090</v>
      </c>
      <c r="B6098" s="10">
        <f t="shared" si="477"/>
        <v>2.0110710360718775E-4</v>
      </c>
      <c r="C6098" s="10">
        <f t="shared" si="478"/>
        <v>1.6510846805615315E-4</v>
      </c>
      <c r="R6098" s="9">
        <v>43719</v>
      </c>
      <c r="S6098">
        <v>24</v>
      </c>
      <c r="T6098">
        <v>2.983969842</v>
      </c>
      <c r="U6098">
        <v>137495.36240000001</v>
      </c>
      <c r="V6098" t="s">
        <v>54</v>
      </c>
      <c r="W6098" t="s">
        <v>41</v>
      </c>
      <c r="AA6098" s="9">
        <v>43719</v>
      </c>
      <c r="AB6098">
        <v>24</v>
      </c>
      <c r="AC6098">
        <f t="shared" si="475"/>
        <v>718234.27029999997</v>
      </c>
      <c r="AD6098">
        <f t="shared" si="475"/>
        <v>137495.36240000001</v>
      </c>
      <c r="AE6098">
        <f t="shared" si="475"/>
        <v>290896.8738</v>
      </c>
      <c r="AF6098">
        <f t="shared" si="475"/>
        <v>0</v>
      </c>
      <c r="AG6098">
        <f t="shared" si="476"/>
        <v>428392.23620000004</v>
      </c>
    </row>
    <row r="6099" spans="1:33" x14ac:dyDescent="0.25">
      <c r="A6099">
        <v>6091</v>
      </c>
      <c r="B6099" s="10">
        <f t="shared" si="477"/>
        <v>1.9743208543274071E-4</v>
      </c>
      <c r="C6099" s="10">
        <f t="shared" si="478"/>
        <v>1.5154104053214393E-4</v>
      </c>
      <c r="R6099" s="9">
        <v>43720</v>
      </c>
      <c r="S6099">
        <v>1</v>
      </c>
      <c r="T6099">
        <v>2.845205108</v>
      </c>
      <c r="U6099">
        <v>131101.361</v>
      </c>
      <c r="V6099" t="s">
        <v>54</v>
      </c>
      <c r="W6099" t="s">
        <v>41</v>
      </c>
      <c r="AA6099" s="9">
        <v>43720</v>
      </c>
      <c r="AB6099">
        <v>1</v>
      </c>
      <c r="AC6099">
        <f t="shared" si="475"/>
        <v>616228.46310000005</v>
      </c>
      <c r="AD6099">
        <f t="shared" si="475"/>
        <v>131101.361</v>
      </c>
      <c r="AE6099">
        <f t="shared" si="475"/>
        <v>274727.24339999998</v>
      </c>
      <c r="AF6099">
        <f t="shared" si="475"/>
        <v>0</v>
      </c>
      <c r="AG6099">
        <f t="shared" si="476"/>
        <v>405828.60439999995</v>
      </c>
    </row>
    <row r="6100" spans="1:33" x14ac:dyDescent="0.25">
      <c r="A6100">
        <v>6092</v>
      </c>
      <c r="B6100" s="10">
        <f t="shared" si="477"/>
        <v>1.8775170279027996E-4</v>
      </c>
      <c r="C6100" s="10">
        <f t="shared" si="478"/>
        <v>1.4488501995272822E-4</v>
      </c>
      <c r="R6100" s="9">
        <v>43720</v>
      </c>
      <c r="S6100">
        <v>2</v>
      </c>
      <c r="T6100">
        <v>2.709547943</v>
      </c>
      <c r="U6100">
        <v>124850.55009999999</v>
      </c>
      <c r="V6100" t="s">
        <v>54</v>
      </c>
      <c r="W6100" t="s">
        <v>41</v>
      </c>
      <c r="AA6100" s="9">
        <v>43720</v>
      </c>
      <c r="AB6100">
        <v>2</v>
      </c>
      <c r="AC6100">
        <f t="shared" si="475"/>
        <v>550587.27690000006</v>
      </c>
      <c r="AD6100">
        <f t="shared" si="475"/>
        <v>124850.55009999999</v>
      </c>
      <c r="AE6100">
        <f t="shared" si="475"/>
        <v>268983.91560000001</v>
      </c>
      <c r="AF6100">
        <f t="shared" si="475"/>
        <v>0</v>
      </c>
      <c r="AG6100">
        <f t="shared" si="476"/>
        <v>393834.4657</v>
      </c>
    </row>
    <row r="6101" spans="1:33" x14ac:dyDescent="0.25">
      <c r="A6101">
        <v>6093</v>
      </c>
      <c r="B6101" s="10">
        <f t="shared" si="477"/>
        <v>1.8375706030352695E-4</v>
      </c>
      <c r="C6101" s="10">
        <f t="shared" si="478"/>
        <v>1.3974672112045317E-4</v>
      </c>
      <c r="R6101" s="9">
        <v>43720</v>
      </c>
      <c r="S6101">
        <v>3</v>
      </c>
      <c r="T6101">
        <v>2.5997548579999998</v>
      </c>
      <c r="U6101">
        <v>119791.50440000001</v>
      </c>
      <c r="V6101" t="s">
        <v>54</v>
      </c>
      <c r="W6101" t="s">
        <v>41</v>
      </c>
      <c r="AA6101" s="9">
        <v>43720</v>
      </c>
      <c r="AB6101">
        <v>3</v>
      </c>
      <c r="AC6101">
        <f t="shared" si="475"/>
        <v>499305.58549999999</v>
      </c>
      <c r="AD6101">
        <f t="shared" si="475"/>
        <v>119791.50440000001</v>
      </c>
      <c r="AE6101">
        <f t="shared" si="475"/>
        <v>262221.47369999997</v>
      </c>
      <c r="AF6101">
        <f t="shared" si="475"/>
        <v>0</v>
      </c>
      <c r="AG6101">
        <f t="shared" si="476"/>
        <v>382012.97809999995</v>
      </c>
    </row>
    <row r="6102" spans="1:33" x14ac:dyDescent="0.25">
      <c r="A6102">
        <v>6094</v>
      </c>
      <c r="B6102" s="10">
        <f t="shared" si="477"/>
        <v>1.7137368972116118E-4</v>
      </c>
      <c r="C6102" s="10">
        <f t="shared" si="478"/>
        <v>1.249664278333445E-4</v>
      </c>
      <c r="R6102" s="9">
        <v>43720</v>
      </c>
      <c r="S6102">
        <v>4</v>
      </c>
      <c r="T6102">
        <v>2.5511485860000001</v>
      </c>
      <c r="U6102">
        <v>117551.8245</v>
      </c>
      <c r="V6102" t="s">
        <v>54</v>
      </c>
      <c r="W6102" t="s">
        <v>41</v>
      </c>
      <c r="AA6102" s="9">
        <v>43720</v>
      </c>
      <c r="AB6102">
        <v>4</v>
      </c>
      <c r="AC6102">
        <f t="shared" si="475"/>
        <v>467724.19050000003</v>
      </c>
      <c r="AD6102">
        <f t="shared" si="475"/>
        <v>117551.8245</v>
      </c>
      <c r="AE6102">
        <f t="shared" si="475"/>
        <v>263949.56910000002</v>
      </c>
      <c r="AF6102">
        <f t="shared" si="475"/>
        <v>0</v>
      </c>
      <c r="AG6102">
        <f t="shared" si="476"/>
        <v>381501.39360000001</v>
      </c>
    </row>
    <row r="6103" spans="1:33" x14ac:dyDescent="0.25">
      <c r="A6103">
        <v>6095</v>
      </c>
      <c r="B6103" s="10">
        <f t="shared" si="477"/>
        <v>1.5296968169822508E-4</v>
      </c>
      <c r="C6103" s="10">
        <f t="shared" si="478"/>
        <v>1.1397896723625967E-4</v>
      </c>
      <c r="R6103" s="9">
        <v>43720</v>
      </c>
      <c r="S6103">
        <v>5</v>
      </c>
      <c r="T6103">
        <v>2.5376287080000002</v>
      </c>
      <c r="U6103">
        <v>116928.8556</v>
      </c>
      <c r="V6103" t="s">
        <v>54</v>
      </c>
      <c r="W6103" t="s">
        <v>41</v>
      </c>
      <c r="AA6103" s="9">
        <v>43720</v>
      </c>
      <c r="AB6103">
        <v>5</v>
      </c>
      <c r="AC6103">
        <f t="shared" si="475"/>
        <v>447897.03389999998</v>
      </c>
      <c r="AD6103">
        <f t="shared" si="475"/>
        <v>116928.8556</v>
      </c>
      <c r="AE6103">
        <f t="shared" si="475"/>
        <v>278341.9987</v>
      </c>
      <c r="AF6103">
        <f t="shared" si="475"/>
        <v>0</v>
      </c>
      <c r="AG6103">
        <f t="shared" si="476"/>
        <v>395270.85430000001</v>
      </c>
    </row>
    <row r="6104" spans="1:33" x14ac:dyDescent="0.25">
      <c r="A6104">
        <v>6096</v>
      </c>
      <c r="B6104" s="10">
        <f t="shared" si="477"/>
        <v>1.3137511272117203E-4</v>
      </c>
      <c r="C6104" s="10">
        <f t="shared" si="478"/>
        <v>1.0516177471944028E-4</v>
      </c>
      <c r="R6104" s="9">
        <v>43720</v>
      </c>
      <c r="S6104">
        <v>6</v>
      </c>
      <c r="T6104">
        <v>2.6796262300000002</v>
      </c>
      <c r="U6104">
        <v>123471.8174</v>
      </c>
      <c r="V6104" t="s">
        <v>54</v>
      </c>
      <c r="W6104" t="s">
        <v>41</v>
      </c>
      <c r="AA6104" s="9">
        <v>43720</v>
      </c>
      <c r="AB6104">
        <v>6</v>
      </c>
      <c r="AC6104">
        <f t="shared" si="475"/>
        <v>468698.75459999999</v>
      </c>
      <c r="AD6104">
        <f t="shared" si="475"/>
        <v>123471.8174</v>
      </c>
      <c r="AE6104">
        <f t="shared" si="475"/>
        <v>321794.33500000002</v>
      </c>
      <c r="AF6104">
        <f t="shared" si="475"/>
        <v>0</v>
      </c>
      <c r="AG6104">
        <f t="shared" si="476"/>
        <v>445266.15240000002</v>
      </c>
    </row>
    <row r="6105" spans="1:33" x14ac:dyDescent="0.25">
      <c r="A6105">
        <v>6097</v>
      </c>
      <c r="B6105" s="10">
        <f t="shared" si="477"/>
        <v>1.1271682116747515E-4</v>
      </c>
      <c r="C6105" s="10">
        <f t="shared" si="478"/>
        <v>9.9622851826598166E-5</v>
      </c>
      <c r="R6105" s="9">
        <v>43720</v>
      </c>
      <c r="S6105">
        <v>7</v>
      </c>
      <c r="T6105">
        <v>3.0475079630000002</v>
      </c>
      <c r="U6105">
        <v>140423.07190000001</v>
      </c>
      <c r="V6105" t="s">
        <v>54</v>
      </c>
      <c r="W6105" t="s">
        <v>41</v>
      </c>
      <c r="AA6105" s="9">
        <v>43720</v>
      </c>
      <c r="AB6105">
        <v>7</v>
      </c>
      <c r="AC6105">
        <f t="shared" si="475"/>
        <v>527964.37450000003</v>
      </c>
      <c r="AD6105">
        <f t="shared" si="475"/>
        <v>140423.07190000001</v>
      </c>
      <c r="AE6105">
        <f t="shared" si="475"/>
        <v>379393.20299999998</v>
      </c>
      <c r="AF6105">
        <f t="shared" si="475"/>
        <v>0</v>
      </c>
      <c r="AG6105">
        <f t="shared" si="476"/>
        <v>519816.27489999996</v>
      </c>
    </row>
    <row r="6106" spans="1:33" x14ac:dyDescent="0.25">
      <c r="A6106">
        <v>6098</v>
      </c>
      <c r="B6106" s="10">
        <f t="shared" si="477"/>
        <v>1.0071012837547787E-4</v>
      </c>
      <c r="C6106" s="10">
        <f t="shared" si="478"/>
        <v>9.6678529298460067E-5</v>
      </c>
      <c r="R6106" s="9">
        <v>43720</v>
      </c>
      <c r="S6106">
        <v>8</v>
      </c>
      <c r="T6106">
        <v>3.412374727</v>
      </c>
      <c r="U6106">
        <v>157235.40270000001</v>
      </c>
      <c r="V6106" t="s">
        <v>54</v>
      </c>
      <c r="W6106" t="s">
        <v>41</v>
      </c>
      <c r="AA6106" s="9">
        <v>43720</v>
      </c>
      <c r="AB6106">
        <v>8</v>
      </c>
      <c r="AC6106">
        <f t="shared" si="475"/>
        <v>508893.9167</v>
      </c>
      <c r="AD6106">
        <f t="shared" si="475"/>
        <v>157235.40270000001</v>
      </c>
      <c r="AE6106">
        <f t="shared" si="475"/>
        <v>420585.6825</v>
      </c>
      <c r="AF6106">
        <f t="shared" si="475"/>
        <v>0</v>
      </c>
      <c r="AG6106">
        <f t="shared" si="476"/>
        <v>577821.08519999997</v>
      </c>
    </row>
    <row r="6107" spans="1:33" x14ac:dyDescent="0.25">
      <c r="A6107">
        <v>6099</v>
      </c>
      <c r="B6107" s="10">
        <f t="shared" si="477"/>
        <v>9.1329988403330163E-5</v>
      </c>
      <c r="C6107" s="10">
        <f t="shared" si="478"/>
        <v>9.3776589181927535E-5</v>
      </c>
      <c r="R6107" s="9">
        <v>43720</v>
      </c>
      <c r="S6107">
        <v>9</v>
      </c>
      <c r="T6107">
        <v>4.0210301919999996</v>
      </c>
      <c r="U6107">
        <v>185281.02919999999</v>
      </c>
      <c r="V6107" t="s">
        <v>54</v>
      </c>
      <c r="W6107" t="s">
        <v>41</v>
      </c>
      <c r="AA6107" s="9">
        <v>43720</v>
      </c>
      <c r="AB6107">
        <v>9</v>
      </c>
      <c r="AC6107">
        <f t="shared" si="475"/>
        <v>499811.78490000003</v>
      </c>
      <c r="AD6107">
        <f t="shared" si="475"/>
        <v>185281.02919999999</v>
      </c>
      <c r="AE6107">
        <f t="shared" si="475"/>
        <v>462723.00140000001</v>
      </c>
      <c r="AF6107">
        <f t="shared" si="475"/>
        <v>0</v>
      </c>
      <c r="AG6107">
        <f t="shared" si="476"/>
        <v>648004.03059999994</v>
      </c>
    </row>
    <row r="6108" spans="1:33" x14ac:dyDescent="0.25">
      <c r="A6108">
        <v>6100</v>
      </c>
      <c r="B6108" s="10">
        <f t="shared" si="477"/>
        <v>8.5553308704819193E-5</v>
      </c>
      <c r="C6108" s="10">
        <f t="shared" si="478"/>
        <v>9.3651005360856997E-5</v>
      </c>
      <c r="R6108" s="9">
        <v>43720</v>
      </c>
      <c r="S6108">
        <v>10</v>
      </c>
      <c r="T6108">
        <v>4.6515436729999999</v>
      </c>
      <c r="U6108">
        <v>214333.82939999999</v>
      </c>
      <c r="V6108" t="s">
        <v>54</v>
      </c>
      <c r="W6108" t="s">
        <v>41</v>
      </c>
      <c r="AA6108" s="9">
        <v>43720</v>
      </c>
      <c r="AB6108">
        <v>10</v>
      </c>
      <c r="AC6108">
        <f t="shared" si="475"/>
        <v>557955.4963</v>
      </c>
      <c r="AD6108">
        <f t="shared" si="475"/>
        <v>214333.82939999999</v>
      </c>
      <c r="AE6108">
        <f t="shared" si="475"/>
        <v>493627.9129</v>
      </c>
      <c r="AF6108">
        <f t="shared" si="475"/>
        <v>0</v>
      </c>
      <c r="AG6108">
        <f t="shared" si="476"/>
        <v>707961.74230000004</v>
      </c>
    </row>
    <row r="6109" spans="1:33" x14ac:dyDescent="0.25">
      <c r="A6109">
        <v>6101</v>
      </c>
      <c r="B6109" s="10">
        <f t="shared" si="477"/>
        <v>8.1926643922898741E-5</v>
      </c>
      <c r="C6109" s="10">
        <f t="shared" si="478"/>
        <v>9.7031134134865771E-5</v>
      </c>
      <c r="R6109" s="9">
        <v>43720</v>
      </c>
      <c r="S6109">
        <v>11</v>
      </c>
      <c r="T6109">
        <v>5.121192454</v>
      </c>
      <c r="U6109">
        <v>235974.30590000001</v>
      </c>
      <c r="V6109" t="s">
        <v>54</v>
      </c>
      <c r="W6109" t="s">
        <v>41</v>
      </c>
      <c r="AA6109" s="9">
        <v>43720</v>
      </c>
      <c r="AB6109">
        <v>11</v>
      </c>
      <c r="AC6109">
        <f t="shared" si="475"/>
        <v>635717.62360000005</v>
      </c>
      <c r="AD6109">
        <f t="shared" si="475"/>
        <v>235974.30590000001</v>
      </c>
      <c r="AE6109">
        <f t="shared" si="475"/>
        <v>505178.34480000002</v>
      </c>
      <c r="AF6109">
        <f t="shared" si="475"/>
        <v>0</v>
      </c>
      <c r="AG6109">
        <f t="shared" si="476"/>
        <v>741152.6507</v>
      </c>
    </row>
    <row r="6110" spans="1:33" x14ac:dyDescent="0.25">
      <c r="A6110">
        <v>6102</v>
      </c>
      <c r="B6110" s="10">
        <f t="shared" si="477"/>
        <v>8.5731570135366106E-5</v>
      </c>
      <c r="C6110" s="10">
        <f t="shared" si="478"/>
        <v>1.0930398558161536E-4</v>
      </c>
      <c r="R6110" s="9">
        <v>43720</v>
      </c>
      <c r="S6110">
        <v>12</v>
      </c>
      <c r="T6110">
        <v>5.4528102169999997</v>
      </c>
      <c r="U6110">
        <v>251254.58919999999</v>
      </c>
      <c r="V6110" t="s">
        <v>54</v>
      </c>
      <c r="W6110" t="s">
        <v>41</v>
      </c>
      <c r="AA6110" s="9">
        <v>43720</v>
      </c>
      <c r="AB6110">
        <v>12</v>
      </c>
      <c r="AC6110">
        <f t="shared" si="475"/>
        <v>709780.41559999995</v>
      </c>
      <c r="AD6110">
        <f t="shared" si="475"/>
        <v>251254.58919999999</v>
      </c>
      <c r="AE6110">
        <f t="shared" si="475"/>
        <v>513919.37709999998</v>
      </c>
      <c r="AF6110">
        <f t="shared" si="475"/>
        <v>0</v>
      </c>
      <c r="AG6110">
        <f t="shared" si="476"/>
        <v>765173.96629999997</v>
      </c>
    </row>
    <row r="6111" spans="1:33" x14ac:dyDescent="0.25">
      <c r="A6111">
        <v>6103</v>
      </c>
      <c r="B6111" s="10">
        <f t="shared" si="477"/>
        <v>9.6572082509692786E-5</v>
      </c>
      <c r="C6111" s="10">
        <f t="shared" si="478"/>
        <v>1.2760455810644411E-4</v>
      </c>
      <c r="R6111" s="9">
        <v>43720</v>
      </c>
      <c r="S6111">
        <v>13</v>
      </c>
      <c r="T6111">
        <v>5.7142335280000003</v>
      </c>
      <c r="U6111">
        <v>263300.45250000001</v>
      </c>
      <c r="V6111" t="s">
        <v>54</v>
      </c>
      <c r="W6111" t="s">
        <v>41</v>
      </c>
      <c r="AA6111" s="9">
        <v>43720</v>
      </c>
      <c r="AB6111">
        <v>13</v>
      </c>
      <c r="AC6111">
        <f t="shared" si="475"/>
        <v>810657.81209999998</v>
      </c>
      <c r="AD6111">
        <f t="shared" si="475"/>
        <v>263300.45250000001</v>
      </c>
      <c r="AE6111">
        <f t="shared" si="475"/>
        <v>516338.68280000001</v>
      </c>
      <c r="AF6111">
        <f t="shared" si="475"/>
        <v>0</v>
      </c>
      <c r="AG6111">
        <f t="shared" si="476"/>
        <v>779639.13529999997</v>
      </c>
    </row>
    <row r="6112" spans="1:33" x14ac:dyDescent="0.25">
      <c r="A6112">
        <v>6104</v>
      </c>
      <c r="B6112" s="10">
        <f t="shared" si="477"/>
        <v>9.3083828541982666E-5</v>
      </c>
      <c r="C6112" s="10">
        <f t="shared" si="478"/>
        <v>1.4184358551627948E-4</v>
      </c>
      <c r="R6112" s="9">
        <v>43720</v>
      </c>
      <c r="S6112">
        <v>14</v>
      </c>
      <c r="T6112">
        <v>5.8802813489999997</v>
      </c>
      <c r="U6112">
        <v>270951.60399999999</v>
      </c>
      <c r="V6112" t="s">
        <v>54</v>
      </c>
      <c r="W6112" t="s">
        <v>41</v>
      </c>
      <c r="AA6112" s="9">
        <v>43720</v>
      </c>
      <c r="AB6112">
        <v>14</v>
      </c>
      <c r="AC6112">
        <f t="shared" si="475"/>
        <v>908404.91890000005</v>
      </c>
      <c r="AD6112">
        <f t="shared" si="475"/>
        <v>270951.60399999999</v>
      </c>
      <c r="AE6112">
        <f t="shared" si="475"/>
        <v>523292.04619999998</v>
      </c>
      <c r="AF6112">
        <f t="shared" si="475"/>
        <v>0</v>
      </c>
      <c r="AG6112">
        <f t="shared" si="476"/>
        <v>794243.65020000003</v>
      </c>
    </row>
    <row r="6113" spans="1:33" x14ac:dyDescent="0.25">
      <c r="A6113">
        <v>6105</v>
      </c>
      <c r="B6113" s="10">
        <f t="shared" si="477"/>
        <v>9.1422579367009209E-5</v>
      </c>
      <c r="C6113" s="10">
        <f t="shared" si="478"/>
        <v>1.5907210291138903E-4</v>
      </c>
      <c r="R6113" s="9">
        <v>43720</v>
      </c>
      <c r="S6113">
        <v>15</v>
      </c>
      <c r="T6113">
        <v>6.0479734729999999</v>
      </c>
      <c r="U6113">
        <v>278678.52169999998</v>
      </c>
      <c r="V6113" t="s">
        <v>54</v>
      </c>
      <c r="W6113" t="s">
        <v>41</v>
      </c>
      <c r="AA6113" s="9">
        <v>43720</v>
      </c>
      <c r="AB6113">
        <v>15</v>
      </c>
      <c r="AC6113">
        <f t="shared" si="475"/>
        <v>974219.14529999997</v>
      </c>
      <c r="AD6113">
        <f t="shared" si="475"/>
        <v>278678.52169999998</v>
      </c>
      <c r="AE6113">
        <f t="shared" si="475"/>
        <v>523221.82900000003</v>
      </c>
      <c r="AF6113">
        <f t="shared" si="475"/>
        <v>0</v>
      </c>
      <c r="AG6113">
        <f t="shared" si="476"/>
        <v>801900.35070000007</v>
      </c>
    </row>
    <row r="6114" spans="1:33" x14ac:dyDescent="0.25">
      <c r="A6114">
        <v>6106</v>
      </c>
      <c r="B6114" s="10">
        <f t="shared" si="477"/>
        <v>1.0205787895527823E-4</v>
      </c>
      <c r="C6114" s="10">
        <f t="shared" si="478"/>
        <v>1.7379052877834351E-4</v>
      </c>
      <c r="R6114" s="9">
        <v>43720</v>
      </c>
      <c r="S6114">
        <v>16</v>
      </c>
      <c r="T6114">
        <v>5.9172560430000001</v>
      </c>
      <c r="U6114">
        <v>272655.32400000002</v>
      </c>
      <c r="V6114" t="s">
        <v>54</v>
      </c>
      <c r="W6114" t="s">
        <v>41</v>
      </c>
      <c r="AA6114" s="9">
        <v>43720</v>
      </c>
      <c r="AB6114">
        <v>16</v>
      </c>
      <c r="AC6114">
        <f t="shared" si="475"/>
        <v>1041713.1850000001</v>
      </c>
      <c r="AD6114">
        <f t="shared" si="475"/>
        <v>272655.32400000002</v>
      </c>
      <c r="AE6114">
        <f t="shared" si="475"/>
        <v>499999.98869999999</v>
      </c>
      <c r="AF6114">
        <f t="shared" si="475"/>
        <v>0</v>
      </c>
      <c r="AG6114">
        <f t="shared" si="476"/>
        <v>772655.31270000001</v>
      </c>
    </row>
    <row r="6115" spans="1:33" x14ac:dyDescent="0.25">
      <c r="A6115">
        <v>6107</v>
      </c>
      <c r="B6115" s="10">
        <f t="shared" si="477"/>
        <v>1.1628166172633495E-4</v>
      </c>
      <c r="C6115" s="10">
        <f t="shared" si="478"/>
        <v>1.819382367360219E-4</v>
      </c>
      <c r="R6115" s="9">
        <v>43720</v>
      </c>
      <c r="S6115">
        <v>17</v>
      </c>
      <c r="T6115">
        <v>5.5677443090000001</v>
      </c>
      <c r="U6115">
        <v>256550.52230000001</v>
      </c>
      <c r="V6115" t="s">
        <v>54</v>
      </c>
      <c r="W6115" t="s">
        <v>41</v>
      </c>
      <c r="AA6115" s="9">
        <v>43720</v>
      </c>
      <c r="AB6115">
        <v>17</v>
      </c>
      <c r="AC6115">
        <f t="shared" si="475"/>
        <v>1080340.4779999999</v>
      </c>
      <c r="AD6115">
        <f t="shared" si="475"/>
        <v>256550.52230000001</v>
      </c>
      <c r="AE6115">
        <f t="shared" si="475"/>
        <v>470551.46419999999</v>
      </c>
      <c r="AF6115">
        <f t="shared" si="475"/>
        <v>0</v>
      </c>
      <c r="AG6115">
        <f t="shared" si="476"/>
        <v>727101.9865</v>
      </c>
    </row>
    <row r="6116" spans="1:33" x14ac:dyDescent="0.25">
      <c r="A6116">
        <v>6108</v>
      </c>
      <c r="B6116" s="10">
        <f t="shared" si="477"/>
        <v>1.2982878423189372E-4</v>
      </c>
      <c r="C6116" s="10">
        <f t="shared" si="478"/>
        <v>1.8783499201338044E-4</v>
      </c>
      <c r="R6116" s="9">
        <v>43720</v>
      </c>
      <c r="S6116">
        <v>18</v>
      </c>
      <c r="T6116">
        <v>4.8963170050000002</v>
      </c>
      <c r="U6116">
        <v>225612.49489999999</v>
      </c>
      <c r="V6116" t="s">
        <v>54</v>
      </c>
      <c r="W6116" t="s">
        <v>41</v>
      </c>
      <c r="AA6116" s="9">
        <v>43720</v>
      </c>
      <c r="AB6116">
        <v>18</v>
      </c>
      <c r="AC6116">
        <f t="shared" si="475"/>
        <v>1098372.173</v>
      </c>
      <c r="AD6116">
        <f t="shared" si="475"/>
        <v>225612.49489999999</v>
      </c>
      <c r="AE6116">
        <f t="shared" si="475"/>
        <v>440203.38439999998</v>
      </c>
      <c r="AF6116">
        <f t="shared" si="475"/>
        <v>0</v>
      </c>
      <c r="AG6116">
        <f t="shared" si="476"/>
        <v>665815.87929999991</v>
      </c>
    </row>
    <row r="6117" spans="1:33" x14ac:dyDescent="0.25">
      <c r="A6117">
        <v>6109</v>
      </c>
      <c r="B6117" s="10">
        <f t="shared" si="477"/>
        <v>1.4828067365603705E-4</v>
      </c>
      <c r="C6117" s="10">
        <f t="shared" si="478"/>
        <v>1.9138590333976228E-4</v>
      </c>
      <c r="R6117" s="9">
        <v>43720</v>
      </c>
      <c r="S6117">
        <v>19</v>
      </c>
      <c r="T6117">
        <v>4.4368182950000001</v>
      </c>
      <c r="U6117">
        <v>204439.71340000001</v>
      </c>
      <c r="V6117" t="s">
        <v>54</v>
      </c>
      <c r="W6117" t="s">
        <v>41</v>
      </c>
      <c r="AA6117" s="9">
        <v>43720</v>
      </c>
      <c r="AB6117">
        <v>19</v>
      </c>
      <c r="AC6117">
        <f t="shared" si="475"/>
        <v>1056483.5260000001</v>
      </c>
      <c r="AD6117">
        <f t="shared" si="475"/>
        <v>204439.71340000001</v>
      </c>
      <c r="AE6117">
        <f t="shared" si="475"/>
        <v>404047.73389999999</v>
      </c>
      <c r="AF6117">
        <f t="shared" si="475"/>
        <v>0</v>
      </c>
      <c r="AG6117">
        <f t="shared" si="476"/>
        <v>608487.4473</v>
      </c>
    </row>
    <row r="6118" spans="1:33" x14ac:dyDescent="0.25">
      <c r="A6118">
        <v>6110</v>
      </c>
      <c r="B6118" s="10">
        <f t="shared" si="477"/>
        <v>1.661599892290111E-4</v>
      </c>
      <c r="C6118" s="10">
        <f t="shared" si="478"/>
        <v>1.9497102131347713E-4</v>
      </c>
      <c r="R6118" s="9">
        <v>43720</v>
      </c>
      <c r="S6118">
        <v>20</v>
      </c>
      <c r="T6118">
        <v>4.2908400609999999</v>
      </c>
      <c r="U6118">
        <v>197713.32829999999</v>
      </c>
      <c r="V6118" t="s">
        <v>54</v>
      </c>
      <c r="W6118" t="s">
        <v>41</v>
      </c>
      <c r="AA6118" s="9">
        <v>43720</v>
      </c>
      <c r="AB6118">
        <v>20</v>
      </c>
      <c r="AC6118">
        <f t="shared" si="475"/>
        <v>1020946.8050000001</v>
      </c>
      <c r="AD6118">
        <f t="shared" si="475"/>
        <v>197713.32829999999</v>
      </c>
      <c r="AE6118">
        <f t="shared" si="475"/>
        <v>391236.18180000002</v>
      </c>
      <c r="AF6118">
        <f t="shared" si="475"/>
        <v>0</v>
      </c>
      <c r="AG6118">
        <f t="shared" si="476"/>
        <v>588949.51010000007</v>
      </c>
    </row>
    <row r="6119" spans="1:33" x14ac:dyDescent="0.25">
      <c r="A6119">
        <v>6111</v>
      </c>
      <c r="B6119" s="10">
        <f t="shared" si="477"/>
        <v>1.7819833349841673E-4</v>
      </c>
      <c r="C6119" s="10">
        <f t="shared" si="478"/>
        <v>1.9685058902044024E-4</v>
      </c>
      <c r="R6119" s="9">
        <v>43720</v>
      </c>
      <c r="S6119">
        <v>21</v>
      </c>
      <c r="T6119">
        <v>4.0689956629999999</v>
      </c>
      <c r="U6119">
        <v>187491.18220000001</v>
      </c>
      <c r="V6119" t="s">
        <v>54</v>
      </c>
      <c r="W6119" t="s">
        <v>41</v>
      </c>
      <c r="AA6119" s="9">
        <v>43720</v>
      </c>
      <c r="AB6119">
        <v>21</v>
      </c>
      <c r="AC6119">
        <f t="shared" si="475"/>
        <v>1001635.3689999999</v>
      </c>
      <c r="AD6119">
        <f t="shared" si="475"/>
        <v>187491.18220000001</v>
      </c>
      <c r="AE6119">
        <f t="shared" si="475"/>
        <v>376240.61979999999</v>
      </c>
      <c r="AF6119">
        <f t="shared" si="475"/>
        <v>0</v>
      </c>
      <c r="AG6119">
        <f t="shared" si="476"/>
        <v>563731.80200000003</v>
      </c>
    </row>
    <row r="6120" spans="1:33" x14ac:dyDescent="0.25">
      <c r="A6120">
        <v>6112</v>
      </c>
      <c r="B6120" s="10">
        <f t="shared" si="477"/>
        <v>1.9054393915977159E-4</v>
      </c>
      <c r="C6120" s="10">
        <f t="shared" si="478"/>
        <v>1.8967151377599146E-4</v>
      </c>
      <c r="R6120" s="9">
        <v>43720</v>
      </c>
      <c r="S6120">
        <v>22</v>
      </c>
      <c r="T6120">
        <v>3.6253582930000001</v>
      </c>
      <c r="U6120">
        <v>167049.25940000001</v>
      </c>
      <c r="V6120" t="s">
        <v>54</v>
      </c>
      <c r="W6120" t="s">
        <v>41</v>
      </c>
      <c r="AA6120" s="9">
        <v>43720</v>
      </c>
      <c r="AB6120">
        <v>22</v>
      </c>
      <c r="AC6120">
        <f t="shared" si="475"/>
        <v>922019.07070000004</v>
      </c>
      <c r="AD6120">
        <f t="shared" si="475"/>
        <v>167049.25940000001</v>
      </c>
      <c r="AE6120">
        <f t="shared" si="475"/>
        <v>345620.22019999998</v>
      </c>
      <c r="AF6120">
        <f t="shared" si="475"/>
        <v>0</v>
      </c>
      <c r="AG6120">
        <f t="shared" si="476"/>
        <v>512669.47959999996</v>
      </c>
    </row>
    <row r="6121" spans="1:33" x14ac:dyDescent="0.25">
      <c r="A6121">
        <v>6113</v>
      </c>
      <c r="B6121" s="10">
        <f t="shared" si="477"/>
        <v>1.9760941233730331E-4</v>
      </c>
      <c r="C6121" s="10">
        <f t="shared" si="478"/>
        <v>1.7848907809494635E-4</v>
      </c>
      <c r="R6121" s="9">
        <v>43720</v>
      </c>
      <c r="S6121">
        <v>23</v>
      </c>
      <c r="T6121">
        <v>3.3272467410000002</v>
      </c>
      <c r="U6121">
        <v>153312.87530000001</v>
      </c>
      <c r="V6121" t="s">
        <v>54</v>
      </c>
      <c r="W6121" t="s">
        <v>41</v>
      </c>
      <c r="AA6121" s="9">
        <v>43720</v>
      </c>
      <c r="AB6121">
        <v>23</v>
      </c>
      <c r="AC6121">
        <f t="shared" si="475"/>
        <v>827246.92920000001</v>
      </c>
      <c r="AD6121">
        <f t="shared" si="475"/>
        <v>153312.87530000001</v>
      </c>
      <c r="AE6121">
        <f t="shared" si="475"/>
        <v>311100.00109999999</v>
      </c>
      <c r="AF6121">
        <f t="shared" si="475"/>
        <v>0</v>
      </c>
      <c r="AG6121">
        <f t="shared" si="476"/>
        <v>464412.87640000001</v>
      </c>
    </row>
    <row r="6122" spans="1:33" x14ac:dyDescent="0.25">
      <c r="A6122">
        <v>6114</v>
      </c>
      <c r="B6122" s="10">
        <f t="shared" si="477"/>
        <v>2.009076620326142E-4</v>
      </c>
      <c r="C6122" s="10">
        <f t="shared" si="478"/>
        <v>1.6344455755001994E-4</v>
      </c>
      <c r="R6122" s="9">
        <v>43720</v>
      </c>
      <c r="S6122">
        <v>24</v>
      </c>
      <c r="T6122">
        <v>3.0698191430000001</v>
      </c>
      <c r="U6122">
        <v>141451.12650000001</v>
      </c>
      <c r="V6122" t="s">
        <v>54</v>
      </c>
      <c r="W6122" t="s">
        <v>41</v>
      </c>
      <c r="AA6122" s="9">
        <v>43720</v>
      </c>
      <c r="AB6122">
        <v>24</v>
      </c>
      <c r="AC6122">
        <f t="shared" si="475"/>
        <v>719970.12080000003</v>
      </c>
      <c r="AD6122">
        <f t="shared" si="475"/>
        <v>141451.12650000001</v>
      </c>
      <c r="AE6122">
        <f t="shared" si="475"/>
        <v>290644.08779999998</v>
      </c>
      <c r="AF6122">
        <f t="shared" si="475"/>
        <v>0</v>
      </c>
      <c r="AG6122">
        <f t="shared" si="476"/>
        <v>432095.21429999999</v>
      </c>
    </row>
    <row r="6123" spans="1:33" x14ac:dyDescent="0.25">
      <c r="A6123">
        <v>6115</v>
      </c>
      <c r="B6123" s="10">
        <f t="shared" si="477"/>
        <v>1.9324564150682703E-4</v>
      </c>
      <c r="C6123" s="10">
        <f t="shared" si="478"/>
        <v>1.4937156756196574E-4</v>
      </c>
      <c r="R6123" s="9">
        <v>43721</v>
      </c>
      <c r="S6123">
        <v>1</v>
      </c>
      <c r="T6123">
        <v>2.8465445169999999</v>
      </c>
      <c r="U6123">
        <v>131163.07829999999</v>
      </c>
      <c r="V6123" t="s">
        <v>54</v>
      </c>
      <c r="W6123" t="s">
        <v>41</v>
      </c>
      <c r="AA6123" s="9">
        <v>43721</v>
      </c>
      <c r="AB6123">
        <v>1</v>
      </c>
      <c r="AC6123">
        <f t="shared" si="475"/>
        <v>612879.10279999999</v>
      </c>
      <c r="AD6123">
        <f t="shared" si="475"/>
        <v>131163.07829999999</v>
      </c>
      <c r="AE6123">
        <f t="shared" si="475"/>
        <v>275640.95870000002</v>
      </c>
      <c r="AF6123">
        <f t="shared" si="475"/>
        <v>0</v>
      </c>
      <c r="AG6123">
        <f t="shared" si="476"/>
        <v>406804.03700000001</v>
      </c>
    </row>
    <row r="6124" spans="1:33" x14ac:dyDescent="0.25">
      <c r="A6124">
        <v>6116</v>
      </c>
      <c r="B6124" s="10">
        <f t="shared" si="477"/>
        <v>1.8674547725656675E-4</v>
      </c>
      <c r="C6124" s="10">
        <f t="shared" si="478"/>
        <v>1.4457539252262695E-4</v>
      </c>
      <c r="R6124" s="9">
        <v>43721</v>
      </c>
      <c r="S6124">
        <v>2</v>
      </c>
      <c r="T6124">
        <v>2.7171939840000001</v>
      </c>
      <c r="U6124">
        <v>125202.86440000001</v>
      </c>
      <c r="V6124" t="s">
        <v>54</v>
      </c>
      <c r="W6124" t="s">
        <v>41</v>
      </c>
      <c r="AA6124" s="9">
        <v>43721</v>
      </c>
      <c r="AB6124">
        <v>2</v>
      </c>
      <c r="AC6124">
        <f t="shared" si="475"/>
        <v>538985.72660000005</v>
      </c>
      <c r="AD6124">
        <f t="shared" si="475"/>
        <v>125202.86440000001</v>
      </c>
      <c r="AE6124">
        <f t="shared" si="475"/>
        <v>264554.26209999999</v>
      </c>
      <c r="AF6124">
        <f t="shared" si="475"/>
        <v>0</v>
      </c>
      <c r="AG6124">
        <f t="shared" si="476"/>
        <v>389757.12650000001</v>
      </c>
    </row>
    <row r="6125" spans="1:33" x14ac:dyDescent="0.25">
      <c r="A6125">
        <v>6117</v>
      </c>
      <c r="B6125" s="10">
        <f t="shared" si="477"/>
        <v>1.8321314499922679E-4</v>
      </c>
      <c r="C6125" s="10">
        <f t="shared" si="478"/>
        <v>1.383849466787048E-4</v>
      </c>
      <c r="R6125" s="9">
        <v>43721</v>
      </c>
      <c r="S6125">
        <v>3</v>
      </c>
      <c r="T6125">
        <v>2.6542045019999998</v>
      </c>
      <c r="U6125">
        <v>122300.435</v>
      </c>
      <c r="V6125" t="s">
        <v>54</v>
      </c>
      <c r="W6125" t="s">
        <v>41</v>
      </c>
      <c r="AA6125" s="9">
        <v>43721</v>
      </c>
      <c r="AB6125">
        <v>3</v>
      </c>
      <c r="AC6125">
        <f t="shared" si="475"/>
        <v>491698.78950000001</v>
      </c>
      <c r="AD6125">
        <f t="shared" si="475"/>
        <v>122300.435</v>
      </c>
      <c r="AE6125">
        <f t="shared" si="475"/>
        <v>263039.1801</v>
      </c>
      <c r="AF6125">
        <f t="shared" si="475"/>
        <v>0</v>
      </c>
      <c r="AG6125">
        <f t="shared" si="476"/>
        <v>385339.6151</v>
      </c>
    </row>
    <row r="6126" spans="1:33" x14ac:dyDescent="0.25">
      <c r="A6126">
        <v>6118</v>
      </c>
      <c r="B6126" s="10">
        <f t="shared" si="477"/>
        <v>1.6865020836960025E-4</v>
      </c>
      <c r="C6126" s="10">
        <f t="shared" si="478"/>
        <v>1.2585016198579717E-4</v>
      </c>
      <c r="R6126" s="9">
        <v>43721</v>
      </c>
      <c r="S6126">
        <v>4</v>
      </c>
      <c r="T6126">
        <v>2.6207124579999999</v>
      </c>
      <c r="U6126">
        <v>120757.1887</v>
      </c>
      <c r="V6126" t="s">
        <v>54</v>
      </c>
      <c r="W6126" t="s">
        <v>41</v>
      </c>
      <c r="AA6126" s="9">
        <v>43721</v>
      </c>
      <c r="AB6126">
        <v>4</v>
      </c>
      <c r="AC6126">
        <f t="shared" si="475"/>
        <v>467395.31339999998</v>
      </c>
      <c r="AD6126">
        <f t="shared" si="475"/>
        <v>120757.1887</v>
      </c>
      <c r="AE6126">
        <f t="shared" si="475"/>
        <v>267471.23599999998</v>
      </c>
      <c r="AF6126">
        <f t="shared" si="475"/>
        <v>0</v>
      </c>
      <c r="AG6126">
        <f t="shared" si="476"/>
        <v>388228.42469999997</v>
      </c>
    </row>
    <row r="6127" spans="1:33" x14ac:dyDescent="0.25">
      <c r="A6127">
        <v>6119</v>
      </c>
      <c r="B6127" s="10">
        <f t="shared" si="477"/>
        <v>1.5131505563846029E-4</v>
      </c>
      <c r="C6127" s="10">
        <f t="shared" si="478"/>
        <v>1.1400412556025698E-4</v>
      </c>
      <c r="R6127" s="9">
        <v>43721</v>
      </c>
      <c r="S6127">
        <v>5</v>
      </c>
      <c r="T6127">
        <v>2.6172926099999998</v>
      </c>
      <c r="U6127">
        <v>120599.60890000001</v>
      </c>
      <c r="V6127" t="s">
        <v>54</v>
      </c>
      <c r="W6127" t="s">
        <v>41</v>
      </c>
      <c r="AA6127" s="9">
        <v>43721</v>
      </c>
      <c r="AB6127">
        <v>5</v>
      </c>
      <c r="AC6127">
        <f t="shared" si="475"/>
        <v>445673.29009999998</v>
      </c>
      <c r="AD6127">
        <f t="shared" si="475"/>
        <v>120599.60890000001</v>
      </c>
      <c r="AE6127">
        <f t="shared" si="475"/>
        <v>272806.72480000003</v>
      </c>
      <c r="AF6127">
        <f t="shared" si="475"/>
        <v>0</v>
      </c>
      <c r="AG6127">
        <f t="shared" si="476"/>
        <v>393406.33370000002</v>
      </c>
    </row>
    <row r="6128" spans="1:33" x14ac:dyDescent="0.25">
      <c r="A6128">
        <v>6120</v>
      </c>
      <c r="B6128" s="10">
        <f t="shared" si="477"/>
        <v>1.3169262410225575E-4</v>
      </c>
      <c r="C6128" s="10">
        <f t="shared" si="478"/>
        <v>1.0607078220332339E-4</v>
      </c>
      <c r="R6128" s="9">
        <v>43721</v>
      </c>
      <c r="S6128">
        <v>6</v>
      </c>
      <c r="T6128">
        <v>2.718388896</v>
      </c>
      <c r="U6128">
        <v>125257.9235</v>
      </c>
      <c r="V6128" t="s">
        <v>54</v>
      </c>
      <c r="W6128" t="s">
        <v>41</v>
      </c>
      <c r="AA6128" s="9">
        <v>43721</v>
      </c>
      <c r="AB6128">
        <v>6</v>
      </c>
      <c r="AC6128">
        <f t="shared" si="475"/>
        <v>465103.90350000001</v>
      </c>
      <c r="AD6128">
        <f t="shared" si="475"/>
        <v>125257.9235</v>
      </c>
      <c r="AE6128">
        <f t="shared" si="475"/>
        <v>313983.4976</v>
      </c>
      <c r="AF6128">
        <f t="shared" si="475"/>
        <v>0</v>
      </c>
      <c r="AG6128">
        <f t="shared" si="476"/>
        <v>439241.42110000004</v>
      </c>
    </row>
    <row r="6129" spans="1:33" x14ac:dyDescent="0.25">
      <c r="A6129">
        <v>6121</v>
      </c>
      <c r="B6129" s="10">
        <f t="shared" si="477"/>
        <v>1.1210417623370928E-4</v>
      </c>
      <c r="C6129" s="10">
        <f t="shared" si="478"/>
        <v>9.9862301131854289E-5</v>
      </c>
      <c r="R6129" s="9">
        <v>43721</v>
      </c>
      <c r="S6129">
        <v>7</v>
      </c>
      <c r="T6129">
        <v>3.0889810660000001</v>
      </c>
      <c r="U6129">
        <v>142334.06950000001</v>
      </c>
      <c r="V6129" t="s">
        <v>54</v>
      </c>
      <c r="W6129" t="s">
        <v>41</v>
      </c>
      <c r="AA6129" s="9">
        <v>43721</v>
      </c>
      <c r="AB6129">
        <v>7</v>
      </c>
      <c r="AC6129">
        <f t="shared" si="475"/>
        <v>511686.73420000001</v>
      </c>
      <c r="AD6129">
        <f t="shared" si="475"/>
        <v>142334.06950000001</v>
      </c>
      <c r="AE6129">
        <f t="shared" si="475"/>
        <v>370826.07089999999</v>
      </c>
      <c r="AF6129">
        <f t="shared" si="475"/>
        <v>0</v>
      </c>
      <c r="AG6129">
        <f t="shared" si="476"/>
        <v>513160.14040000003</v>
      </c>
    </row>
    <row r="6130" spans="1:33" x14ac:dyDescent="0.25">
      <c r="A6130">
        <v>6122</v>
      </c>
      <c r="B6130" s="10">
        <f t="shared" si="477"/>
        <v>9.8588042252009792E-5</v>
      </c>
      <c r="C6130" s="10">
        <f t="shared" si="478"/>
        <v>9.5677623609298707E-5</v>
      </c>
      <c r="R6130" s="9">
        <v>43721</v>
      </c>
      <c r="S6130">
        <v>8</v>
      </c>
      <c r="T6130">
        <v>3.402809719</v>
      </c>
      <c r="U6130">
        <v>156794.66620000001</v>
      </c>
      <c r="V6130" t="s">
        <v>54</v>
      </c>
      <c r="W6130" t="s">
        <v>41</v>
      </c>
      <c r="AA6130" s="9">
        <v>43721</v>
      </c>
      <c r="AB6130">
        <v>8</v>
      </c>
      <c r="AC6130">
        <f t="shared" si="475"/>
        <v>516693.74770000001</v>
      </c>
      <c r="AD6130">
        <f t="shared" si="475"/>
        <v>156794.66620000001</v>
      </c>
      <c r="AE6130">
        <f t="shared" si="475"/>
        <v>410674.81689999998</v>
      </c>
      <c r="AF6130">
        <f t="shared" si="475"/>
        <v>0</v>
      </c>
      <c r="AG6130">
        <f t="shared" si="476"/>
        <v>567469.48309999995</v>
      </c>
    </row>
    <row r="6131" spans="1:33" x14ac:dyDescent="0.25">
      <c r="A6131">
        <v>6123</v>
      </c>
      <c r="B6131" s="10">
        <f t="shared" si="477"/>
        <v>8.9938598820193808E-5</v>
      </c>
      <c r="C6131" s="10">
        <f t="shared" si="478"/>
        <v>9.459321240990788E-5</v>
      </c>
      <c r="R6131" s="9">
        <v>43721</v>
      </c>
      <c r="S6131">
        <v>9</v>
      </c>
      <c r="T6131">
        <v>4.0110979249999996</v>
      </c>
      <c r="U6131">
        <v>184823.3702</v>
      </c>
      <c r="V6131" t="s">
        <v>54</v>
      </c>
      <c r="W6131" t="s">
        <v>41</v>
      </c>
      <c r="AA6131" s="9">
        <v>43721</v>
      </c>
      <c r="AB6131">
        <v>9</v>
      </c>
      <c r="AC6131">
        <f t="shared" si="475"/>
        <v>524044.66759999999</v>
      </c>
      <c r="AD6131">
        <f t="shared" si="475"/>
        <v>184823.3702</v>
      </c>
      <c r="AE6131">
        <f t="shared" si="475"/>
        <v>450266.05320000002</v>
      </c>
      <c r="AF6131">
        <f t="shared" si="475"/>
        <v>0</v>
      </c>
      <c r="AG6131">
        <f t="shared" si="476"/>
        <v>635089.42339999997</v>
      </c>
    </row>
    <row r="6132" spans="1:33" x14ac:dyDescent="0.25">
      <c r="A6132">
        <v>6124</v>
      </c>
      <c r="B6132" s="10">
        <f t="shared" si="477"/>
        <v>8.5493152474643943E-5</v>
      </c>
      <c r="C6132" s="10">
        <f t="shared" si="478"/>
        <v>9.5302357718089244E-5</v>
      </c>
      <c r="R6132" s="9">
        <v>43721</v>
      </c>
      <c r="S6132">
        <v>10</v>
      </c>
      <c r="T6132">
        <v>4.6298439409999999</v>
      </c>
      <c r="U6132">
        <v>213333.9491</v>
      </c>
      <c r="V6132" t="s">
        <v>54</v>
      </c>
      <c r="W6132" t="s">
        <v>41</v>
      </c>
      <c r="AA6132" s="9">
        <v>43721</v>
      </c>
      <c r="AB6132">
        <v>10</v>
      </c>
      <c r="AC6132">
        <f t="shared" si="475"/>
        <v>548272.64029999997</v>
      </c>
      <c r="AD6132">
        <f t="shared" si="475"/>
        <v>213333.9491</v>
      </c>
      <c r="AE6132">
        <f t="shared" si="475"/>
        <v>478141.99530000001</v>
      </c>
      <c r="AF6132">
        <f t="shared" si="475"/>
        <v>0</v>
      </c>
      <c r="AG6132">
        <f t="shared" si="476"/>
        <v>691475.94440000004</v>
      </c>
    </row>
    <row r="6133" spans="1:33" x14ac:dyDescent="0.25">
      <c r="A6133">
        <v>6125</v>
      </c>
      <c r="B6133" s="10">
        <f t="shared" si="477"/>
        <v>8.1519890020351069E-5</v>
      </c>
      <c r="C6133" s="10">
        <f t="shared" si="478"/>
        <v>9.6573431406552529E-5</v>
      </c>
      <c r="R6133" s="9">
        <v>43721</v>
      </c>
      <c r="S6133">
        <v>11</v>
      </c>
      <c r="T6133">
        <v>5.0390712390000001</v>
      </c>
      <c r="U6133">
        <v>232190.32449999999</v>
      </c>
      <c r="V6133" t="s">
        <v>54</v>
      </c>
      <c r="W6133" t="s">
        <v>41</v>
      </c>
      <c r="AA6133" s="9">
        <v>43721</v>
      </c>
      <c r="AB6133">
        <v>11</v>
      </c>
      <c r="AC6133">
        <f t="shared" si="475"/>
        <v>619107.35250000004</v>
      </c>
      <c r="AD6133">
        <f t="shared" si="475"/>
        <v>232190.32449999999</v>
      </c>
      <c r="AE6133">
        <f t="shared" si="475"/>
        <v>493296.63170000003</v>
      </c>
      <c r="AF6133">
        <f t="shared" si="475"/>
        <v>0</v>
      </c>
      <c r="AG6133">
        <f t="shared" si="476"/>
        <v>725486.95620000002</v>
      </c>
    </row>
    <row r="6134" spans="1:33" x14ac:dyDescent="0.25">
      <c r="A6134">
        <v>6126</v>
      </c>
      <c r="B6134" s="10">
        <f t="shared" si="477"/>
        <v>8.5074021494194952E-5</v>
      </c>
      <c r="C6134" s="10">
        <f t="shared" si="478"/>
        <v>1.0782503385892362E-4</v>
      </c>
      <c r="R6134" s="9">
        <v>43721</v>
      </c>
      <c r="S6134">
        <v>12</v>
      </c>
      <c r="T6134">
        <v>5.3749626739999998</v>
      </c>
      <c r="U6134">
        <v>247667.5301</v>
      </c>
      <c r="V6134" t="s">
        <v>54</v>
      </c>
      <c r="W6134" t="s">
        <v>41</v>
      </c>
      <c r="AA6134" s="9">
        <v>43721</v>
      </c>
      <c r="AB6134">
        <v>12</v>
      </c>
      <c r="AC6134">
        <f t="shared" si="475"/>
        <v>735763.22019999998</v>
      </c>
      <c r="AD6134">
        <f t="shared" si="475"/>
        <v>247667.5301</v>
      </c>
      <c r="AE6134">
        <f t="shared" si="475"/>
        <v>504212.40980000002</v>
      </c>
      <c r="AF6134">
        <f t="shared" si="475"/>
        <v>0</v>
      </c>
      <c r="AG6134">
        <f t="shared" si="476"/>
        <v>751879.9399</v>
      </c>
    </row>
    <row r="6135" spans="1:33" x14ac:dyDescent="0.25">
      <c r="A6135">
        <v>6127</v>
      </c>
      <c r="B6135" s="10">
        <f t="shared" si="477"/>
        <v>9.3594673998742775E-5</v>
      </c>
      <c r="C6135" s="10">
        <f t="shared" si="478"/>
        <v>1.2597060945461911E-4</v>
      </c>
      <c r="R6135" s="9">
        <v>43721</v>
      </c>
      <c r="S6135">
        <v>13</v>
      </c>
      <c r="T6135">
        <v>5.5286268439999997</v>
      </c>
      <c r="U6135">
        <v>254748.06770000001</v>
      </c>
      <c r="V6135" t="s">
        <v>54</v>
      </c>
      <c r="W6135" t="s">
        <v>41</v>
      </c>
      <c r="AA6135" s="9">
        <v>43721</v>
      </c>
      <c r="AB6135">
        <v>13</v>
      </c>
      <c r="AC6135">
        <f t="shared" si="475"/>
        <v>820023.69889999996</v>
      </c>
      <c r="AD6135">
        <f t="shared" si="475"/>
        <v>254748.06770000001</v>
      </c>
      <c r="AE6135">
        <f t="shared" si="475"/>
        <v>499434.67460000003</v>
      </c>
      <c r="AF6135">
        <f t="shared" si="475"/>
        <v>0</v>
      </c>
      <c r="AG6135">
        <f t="shared" si="476"/>
        <v>754182.74230000004</v>
      </c>
    </row>
    <row r="6136" spans="1:33" x14ac:dyDescent="0.25">
      <c r="A6136">
        <v>6128</v>
      </c>
      <c r="B6136" s="10">
        <f t="shared" si="477"/>
        <v>9.4510526931636347E-5</v>
      </c>
      <c r="C6136" s="10">
        <f t="shared" si="478"/>
        <v>1.3930247305896302E-4</v>
      </c>
      <c r="R6136" s="9">
        <v>43721</v>
      </c>
      <c r="S6136">
        <v>14</v>
      </c>
      <c r="T6136">
        <v>5.5609934479999996</v>
      </c>
      <c r="U6136">
        <v>256239.45610000001</v>
      </c>
      <c r="V6136" t="s">
        <v>54</v>
      </c>
      <c r="W6136" t="s">
        <v>41</v>
      </c>
      <c r="AA6136" s="9">
        <v>43721</v>
      </c>
      <c r="AB6136">
        <v>14</v>
      </c>
      <c r="AC6136">
        <f t="shared" si="475"/>
        <v>878900.42949999997</v>
      </c>
      <c r="AD6136">
        <f t="shared" si="475"/>
        <v>256239.45610000001</v>
      </c>
      <c r="AE6136">
        <f t="shared" si="475"/>
        <v>500136.85019999999</v>
      </c>
      <c r="AF6136">
        <f t="shared" si="475"/>
        <v>0</v>
      </c>
      <c r="AG6136">
        <f t="shared" si="476"/>
        <v>756376.30630000005</v>
      </c>
    </row>
    <row r="6137" spans="1:33" x14ac:dyDescent="0.25">
      <c r="A6137">
        <v>6129</v>
      </c>
      <c r="B6137" s="10">
        <f t="shared" si="477"/>
        <v>9.5855113190467222E-5</v>
      </c>
      <c r="C6137" s="10">
        <f t="shared" si="478"/>
        <v>1.5590182367149541E-4</v>
      </c>
      <c r="R6137" s="9">
        <v>43721</v>
      </c>
      <c r="S6137">
        <v>15</v>
      </c>
      <c r="T6137">
        <v>5.4757535849999996</v>
      </c>
      <c r="U6137">
        <v>252311.77369999999</v>
      </c>
      <c r="V6137" t="s">
        <v>54</v>
      </c>
      <c r="W6137" t="s">
        <v>41</v>
      </c>
      <c r="AA6137" s="9">
        <v>43721</v>
      </c>
      <c r="AB6137">
        <v>15</v>
      </c>
      <c r="AC6137">
        <f t="shared" si="475"/>
        <v>911195.75800000003</v>
      </c>
      <c r="AD6137">
        <f t="shared" si="475"/>
        <v>252311.77369999999</v>
      </c>
      <c r="AE6137">
        <f t="shared" si="475"/>
        <v>493053.44660000002</v>
      </c>
      <c r="AF6137">
        <f t="shared" si="475"/>
        <v>0</v>
      </c>
      <c r="AG6137">
        <f t="shared" si="476"/>
        <v>745365.22030000004</v>
      </c>
    </row>
    <row r="6138" spans="1:33" x14ac:dyDescent="0.25">
      <c r="A6138">
        <v>6130</v>
      </c>
      <c r="B6138" s="10">
        <f t="shared" si="477"/>
        <v>1.0028674890612095E-4</v>
      </c>
      <c r="C6138" s="10">
        <f t="shared" si="478"/>
        <v>1.6974359324046267E-4</v>
      </c>
      <c r="R6138" s="9">
        <v>43721</v>
      </c>
      <c r="S6138">
        <v>16</v>
      </c>
      <c r="T6138">
        <v>5.4957849249999997</v>
      </c>
      <c r="U6138">
        <v>253234.77780000001</v>
      </c>
      <c r="V6138" t="s">
        <v>54</v>
      </c>
      <c r="W6138" t="s">
        <v>41</v>
      </c>
      <c r="AA6138" s="9">
        <v>43721</v>
      </c>
      <c r="AB6138">
        <v>16</v>
      </c>
      <c r="AC6138">
        <f t="shared" si="475"/>
        <v>971508.03969999996</v>
      </c>
      <c r="AD6138">
        <f t="shared" si="475"/>
        <v>253234.77780000001</v>
      </c>
      <c r="AE6138">
        <f t="shared" si="475"/>
        <v>475883.2034</v>
      </c>
      <c r="AF6138">
        <f t="shared" si="475"/>
        <v>0</v>
      </c>
      <c r="AG6138">
        <f t="shared" si="476"/>
        <v>729117.98120000004</v>
      </c>
    </row>
    <row r="6139" spans="1:33" x14ac:dyDescent="0.25">
      <c r="A6139">
        <v>6131</v>
      </c>
      <c r="B6139" s="10">
        <f t="shared" si="477"/>
        <v>1.1324341038087875E-4</v>
      </c>
      <c r="C6139" s="10">
        <f t="shared" si="478"/>
        <v>1.7809262027376779E-4</v>
      </c>
      <c r="R6139" s="9">
        <v>43721</v>
      </c>
      <c r="S6139">
        <v>17</v>
      </c>
      <c r="T6139">
        <v>5.2599052740000003</v>
      </c>
      <c r="U6139">
        <v>242365.91519999999</v>
      </c>
      <c r="V6139" t="s">
        <v>54</v>
      </c>
      <c r="W6139" t="s">
        <v>41</v>
      </c>
      <c r="AA6139" s="9">
        <v>43721</v>
      </c>
      <c r="AB6139">
        <v>17</v>
      </c>
      <c r="AC6139">
        <f t="shared" si="475"/>
        <v>1005051.188</v>
      </c>
      <c r="AD6139">
        <f t="shared" si="475"/>
        <v>242365.91519999999</v>
      </c>
      <c r="AE6139">
        <f t="shared" si="475"/>
        <v>448659.73460000003</v>
      </c>
      <c r="AF6139">
        <f t="shared" si="475"/>
        <v>0</v>
      </c>
      <c r="AG6139">
        <f t="shared" si="476"/>
        <v>691025.64980000001</v>
      </c>
    </row>
    <row r="6140" spans="1:33" x14ac:dyDescent="0.25">
      <c r="A6140">
        <v>6132</v>
      </c>
      <c r="B6140" s="10">
        <f t="shared" si="477"/>
        <v>1.3458140329267927E-4</v>
      </c>
      <c r="C6140" s="10">
        <f t="shared" si="478"/>
        <v>1.84571572905247E-4</v>
      </c>
      <c r="R6140" s="9">
        <v>43721</v>
      </c>
      <c r="S6140">
        <v>18</v>
      </c>
      <c r="T6140">
        <v>4.6928550839999996</v>
      </c>
      <c r="U6140">
        <v>216237.37659999999</v>
      </c>
      <c r="V6140" t="s">
        <v>54</v>
      </c>
      <c r="W6140" t="s">
        <v>41</v>
      </c>
      <c r="AA6140" s="9">
        <v>43721</v>
      </c>
      <c r="AB6140">
        <v>18</v>
      </c>
      <c r="AC6140">
        <f t="shared" si="475"/>
        <v>1039918.851</v>
      </c>
      <c r="AD6140">
        <f t="shared" si="475"/>
        <v>216237.37659999999</v>
      </c>
      <c r="AE6140">
        <f t="shared" si="475"/>
        <v>417853.8285</v>
      </c>
      <c r="AF6140">
        <f t="shared" si="475"/>
        <v>0</v>
      </c>
      <c r="AG6140">
        <f t="shared" si="476"/>
        <v>634091.20510000002</v>
      </c>
    </row>
    <row r="6141" spans="1:33" x14ac:dyDescent="0.25">
      <c r="A6141">
        <v>6133</v>
      </c>
      <c r="B6141" s="10">
        <f t="shared" si="477"/>
        <v>1.4999382559679558E-4</v>
      </c>
      <c r="C6141" s="10">
        <f t="shared" si="478"/>
        <v>1.8513686509952275E-4</v>
      </c>
      <c r="R6141" s="9">
        <v>43721</v>
      </c>
      <c r="S6141">
        <v>19</v>
      </c>
      <c r="T6141">
        <v>4.1696746899999999</v>
      </c>
      <c r="U6141">
        <v>192130.27040000001</v>
      </c>
      <c r="V6141" t="s">
        <v>54</v>
      </c>
      <c r="W6141" t="s">
        <v>41</v>
      </c>
      <c r="AA6141" s="9">
        <v>43721</v>
      </c>
      <c r="AB6141">
        <v>19</v>
      </c>
      <c r="AC6141">
        <f t="shared" si="475"/>
        <v>1022441.1139999999</v>
      </c>
      <c r="AD6141">
        <f t="shared" si="475"/>
        <v>192130.27040000001</v>
      </c>
      <c r="AE6141">
        <f t="shared" si="475"/>
        <v>386888.70150000002</v>
      </c>
      <c r="AF6141">
        <f t="shared" si="475"/>
        <v>0</v>
      </c>
      <c r="AG6141">
        <f t="shared" si="476"/>
        <v>579018.9719</v>
      </c>
    </row>
    <row r="6142" spans="1:33" x14ac:dyDescent="0.25">
      <c r="A6142">
        <v>6134</v>
      </c>
      <c r="B6142" s="10">
        <f t="shared" si="477"/>
        <v>1.607632046686105E-4</v>
      </c>
      <c r="C6142" s="10">
        <f t="shared" si="478"/>
        <v>1.8567534143897952E-4</v>
      </c>
      <c r="R6142" s="9">
        <v>43721</v>
      </c>
      <c r="S6142">
        <v>20</v>
      </c>
      <c r="T6142">
        <v>3.9909871780000001</v>
      </c>
      <c r="U6142">
        <v>183896.7072</v>
      </c>
      <c r="V6142" t="s">
        <v>54</v>
      </c>
      <c r="W6142" t="s">
        <v>41</v>
      </c>
      <c r="AA6142" s="9">
        <v>43721</v>
      </c>
      <c r="AB6142">
        <v>20</v>
      </c>
      <c r="AC6142">
        <f t="shared" si="475"/>
        <v>953604.27029999997</v>
      </c>
      <c r="AD6142">
        <f t="shared" si="475"/>
        <v>183896.7072</v>
      </c>
      <c r="AE6142">
        <f t="shared" si="475"/>
        <v>368985.54519999999</v>
      </c>
      <c r="AF6142">
        <f t="shared" si="475"/>
        <v>0</v>
      </c>
      <c r="AG6142">
        <f t="shared" si="476"/>
        <v>552882.2524</v>
      </c>
    </row>
    <row r="6143" spans="1:33" x14ac:dyDescent="0.25">
      <c r="A6143">
        <v>6135</v>
      </c>
      <c r="B6143" s="10">
        <f t="shared" si="477"/>
        <v>1.6667047280868771E-4</v>
      </c>
      <c r="C6143" s="10">
        <f t="shared" si="478"/>
        <v>1.8297233879910959E-4</v>
      </c>
      <c r="R6143" s="9">
        <v>43721</v>
      </c>
      <c r="S6143">
        <v>21</v>
      </c>
      <c r="T6143">
        <v>3.8755885480000001</v>
      </c>
      <c r="U6143">
        <v>178579.36910000001</v>
      </c>
      <c r="V6143" t="s">
        <v>54</v>
      </c>
      <c r="W6143" t="s">
        <v>41</v>
      </c>
      <c r="AA6143" s="9">
        <v>43721</v>
      </c>
      <c r="AB6143">
        <v>21</v>
      </c>
      <c r="AC6143">
        <f t="shared" si="475"/>
        <v>922756.68960000004</v>
      </c>
      <c r="AD6143">
        <f t="shared" si="475"/>
        <v>178579.36910000001</v>
      </c>
      <c r="AE6143">
        <f t="shared" si="475"/>
        <v>361706.71799999999</v>
      </c>
      <c r="AF6143">
        <f t="shared" si="475"/>
        <v>0</v>
      </c>
      <c r="AG6143">
        <f t="shared" si="476"/>
        <v>540286.0871</v>
      </c>
    </row>
    <row r="6144" spans="1:33" x14ac:dyDescent="0.25">
      <c r="A6144">
        <v>6136</v>
      </c>
      <c r="B6144" s="10">
        <f t="shared" si="477"/>
        <v>1.7770243429320303E-4</v>
      </c>
      <c r="C6144" s="10">
        <f t="shared" si="478"/>
        <v>1.7898396470250385E-4</v>
      </c>
      <c r="R6144" s="9">
        <v>43721</v>
      </c>
      <c r="S6144">
        <v>22</v>
      </c>
      <c r="T6144">
        <v>3.6553923290000001</v>
      </c>
      <c r="U6144">
        <v>168433.16769999999</v>
      </c>
      <c r="V6144" t="s">
        <v>54</v>
      </c>
      <c r="W6144" t="s">
        <v>41</v>
      </c>
      <c r="AA6144" s="9">
        <v>43721</v>
      </c>
      <c r="AB6144">
        <v>22</v>
      </c>
      <c r="AC6144">
        <f t="shared" si="475"/>
        <v>863361.19499999995</v>
      </c>
      <c r="AD6144">
        <f t="shared" si="475"/>
        <v>168433.16769999999</v>
      </c>
      <c r="AE6144">
        <f t="shared" si="475"/>
        <v>338227.81959999999</v>
      </c>
      <c r="AF6144">
        <f t="shared" si="475"/>
        <v>0</v>
      </c>
      <c r="AG6144">
        <f t="shared" si="476"/>
        <v>506660.98729999998</v>
      </c>
    </row>
    <row r="6145" spans="1:33" x14ac:dyDescent="0.25">
      <c r="A6145">
        <v>6137</v>
      </c>
      <c r="B6145" s="10">
        <f t="shared" si="477"/>
        <v>1.8383794616051456E-4</v>
      </c>
      <c r="C6145" s="10">
        <f t="shared" si="478"/>
        <v>1.6963305487099401E-4</v>
      </c>
      <c r="R6145" s="9">
        <v>43721</v>
      </c>
      <c r="S6145">
        <v>23</v>
      </c>
      <c r="T6145">
        <v>3.4186723720000001</v>
      </c>
      <c r="U6145">
        <v>157525.58559999999</v>
      </c>
      <c r="V6145" t="s">
        <v>54</v>
      </c>
      <c r="W6145" t="s">
        <v>41</v>
      </c>
      <c r="AA6145" s="9">
        <v>43721</v>
      </c>
      <c r="AB6145">
        <v>23</v>
      </c>
      <c r="AC6145">
        <f t="shared" si="475"/>
        <v>785427.42059999995</v>
      </c>
      <c r="AD6145">
        <f t="shared" si="475"/>
        <v>157525.58559999999</v>
      </c>
      <c r="AE6145">
        <f t="shared" si="475"/>
        <v>304247.06910000002</v>
      </c>
      <c r="AF6145">
        <f t="shared" si="475"/>
        <v>0</v>
      </c>
      <c r="AG6145">
        <f t="shared" si="476"/>
        <v>461772.65470000001</v>
      </c>
    </row>
    <row r="6146" spans="1:33" x14ac:dyDescent="0.25">
      <c r="A6146">
        <v>6138</v>
      </c>
      <c r="B6146" s="10">
        <f t="shared" si="477"/>
        <v>1.9021573032700317E-4</v>
      </c>
      <c r="C6146" s="10">
        <f t="shared" si="478"/>
        <v>1.5565678093001957E-4</v>
      </c>
      <c r="R6146" s="9">
        <v>43721</v>
      </c>
      <c r="S6146">
        <v>24</v>
      </c>
      <c r="T6146">
        <v>3.2396594780000001</v>
      </c>
      <c r="U6146">
        <v>149277.0294</v>
      </c>
      <c r="V6146" t="s">
        <v>54</v>
      </c>
      <c r="W6146" t="s">
        <v>41</v>
      </c>
      <c r="AA6146" s="9">
        <v>43721</v>
      </c>
      <c r="AB6146">
        <v>24</v>
      </c>
      <c r="AC6146">
        <f t="shared" si="475"/>
        <v>735217.0442</v>
      </c>
      <c r="AD6146">
        <f t="shared" si="475"/>
        <v>149277.0294</v>
      </c>
      <c r="AE6146">
        <f t="shared" si="475"/>
        <v>288321.10369999998</v>
      </c>
      <c r="AF6146">
        <f t="shared" si="475"/>
        <v>0</v>
      </c>
      <c r="AG6146">
        <f t="shared" si="476"/>
        <v>437598.13309999998</v>
      </c>
    </row>
    <row r="6147" spans="1:33" x14ac:dyDescent="0.25">
      <c r="A6147">
        <v>6139</v>
      </c>
      <c r="B6147" s="10">
        <f t="shared" si="477"/>
        <v>1.8701880731255703E-4</v>
      </c>
      <c r="C6147" s="10">
        <f t="shared" si="478"/>
        <v>1.4213764287922853E-4</v>
      </c>
      <c r="R6147" s="9">
        <v>43722</v>
      </c>
      <c r="S6147">
        <v>1</v>
      </c>
      <c r="T6147">
        <v>3.1001863670000001</v>
      </c>
      <c r="U6147">
        <v>142850.38740000001</v>
      </c>
      <c r="V6147" t="s">
        <v>54</v>
      </c>
      <c r="W6147" t="s">
        <v>41</v>
      </c>
      <c r="AA6147" s="9">
        <v>43722</v>
      </c>
      <c r="AB6147">
        <v>1</v>
      </c>
      <c r="AC6147">
        <f t="shared" si="475"/>
        <v>654375.2672</v>
      </c>
      <c r="AD6147">
        <f t="shared" si="475"/>
        <v>142850.38740000001</v>
      </c>
      <c r="AE6147">
        <f t="shared" si="475"/>
        <v>273057.69520000002</v>
      </c>
      <c r="AF6147">
        <f t="shared" ref="AD6147:AF6210" si="479">SUMIFS($U:$U,$R:$R,$AA6147,$S:$S,$AB6147,$W:$W,AF$2)</f>
        <v>0</v>
      </c>
      <c r="AG6147">
        <f t="shared" si="476"/>
        <v>415908.08260000002</v>
      </c>
    </row>
    <row r="6148" spans="1:33" x14ac:dyDescent="0.25">
      <c r="A6148">
        <v>6140</v>
      </c>
      <c r="B6148" s="10">
        <f t="shared" si="477"/>
        <v>1.7442758398276544E-4</v>
      </c>
      <c r="C6148" s="10">
        <f t="shared" si="478"/>
        <v>1.3572159801262412E-4</v>
      </c>
      <c r="R6148" s="9">
        <v>43722</v>
      </c>
      <c r="S6148">
        <v>2</v>
      </c>
      <c r="T6148">
        <v>2.8259344319999999</v>
      </c>
      <c r="U6148">
        <v>130213.4068</v>
      </c>
      <c r="V6148" t="s">
        <v>54</v>
      </c>
      <c r="W6148" t="s">
        <v>41</v>
      </c>
      <c r="AA6148" s="9">
        <v>43722</v>
      </c>
      <c r="AB6148">
        <v>2</v>
      </c>
      <c r="AC6148">
        <f t="shared" ref="AC6148:AC6179" si="480">SUMIFS($U:$U,$R:$R,$AA6148,$S:$S,$AB6148,$W:$W,AC$2)</f>
        <v>596261.97380000004</v>
      </c>
      <c r="AD6148">
        <f t="shared" si="479"/>
        <v>130213.4068</v>
      </c>
      <c r="AE6148">
        <f t="shared" si="479"/>
        <v>266334.43440000003</v>
      </c>
      <c r="AF6148">
        <f t="shared" si="479"/>
        <v>0</v>
      </c>
      <c r="AG6148">
        <f t="shared" ref="AG6148:AG6211" si="481">SUM(AD6148:AF6148)</f>
        <v>396547.84120000002</v>
      </c>
    </row>
    <row r="6149" spans="1:33" x14ac:dyDescent="0.25">
      <c r="A6149">
        <v>6141</v>
      </c>
      <c r="B6149" s="10">
        <f t="shared" si="477"/>
        <v>1.6878512920273216E-4</v>
      </c>
      <c r="C6149" s="10">
        <f t="shared" si="478"/>
        <v>1.3262948992645186E-4</v>
      </c>
      <c r="R6149" s="9">
        <v>43722</v>
      </c>
      <c r="S6149">
        <v>3</v>
      </c>
      <c r="T6149">
        <v>2.705791354</v>
      </c>
      <c r="U6149">
        <v>124677.454</v>
      </c>
      <c r="V6149" t="s">
        <v>54</v>
      </c>
      <c r="W6149" t="s">
        <v>41</v>
      </c>
      <c r="AA6149" s="9">
        <v>43722</v>
      </c>
      <c r="AB6149">
        <v>3</v>
      </c>
      <c r="AC6149">
        <f t="shared" si="480"/>
        <v>545614.33389999997</v>
      </c>
      <c r="AD6149">
        <f t="shared" si="479"/>
        <v>124677.454</v>
      </c>
      <c r="AE6149">
        <f t="shared" si="479"/>
        <v>258520.97899999999</v>
      </c>
      <c r="AF6149">
        <f t="shared" si="479"/>
        <v>0</v>
      </c>
      <c r="AG6149">
        <f t="shared" si="481"/>
        <v>383198.43299999996</v>
      </c>
    </row>
    <row r="6150" spans="1:33" x14ac:dyDescent="0.25">
      <c r="A6150">
        <v>6142</v>
      </c>
      <c r="B6150" s="10">
        <f t="shared" si="477"/>
        <v>1.579208609258293E-4</v>
      </c>
      <c r="C6150" s="10">
        <f t="shared" si="478"/>
        <v>1.2437519661466682E-4</v>
      </c>
      <c r="R6150" s="9">
        <v>43722</v>
      </c>
      <c r="S6150">
        <v>4</v>
      </c>
      <c r="T6150">
        <v>2.6042129350000001</v>
      </c>
      <c r="U6150">
        <v>119996.92359999999</v>
      </c>
      <c r="V6150" t="s">
        <v>54</v>
      </c>
      <c r="W6150" t="s">
        <v>41</v>
      </c>
      <c r="AA6150" s="9">
        <v>43722</v>
      </c>
      <c r="AB6150">
        <v>4</v>
      </c>
      <c r="AC6150">
        <f t="shared" si="480"/>
        <v>508891.22440000001</v>
      </c>
      <c r="AD6150">
        <f t="shared" si="479"/>
        <v>119996.92359999999</v>
      </c>
      <c r="AE6150">
        <f t="shared" si="479"/>
        <v>257015.21599999999</v>
      </c>
      <c r="AF6150">
        <f t="shared" si="479"/>
        <v>0</v>
      </c>
      <c r="AG6150">
        <f t="shared" si="481"/>
        <v>377012.13959999999</v>
      </c>
    </row>
    <row r="6151" spans="1:33" x14ac:dyDescent="0.25">
      <c r="A6151">
        <v>6143</v>
      </c>
      <c r="B6151" s="10">
        <f t="shared" si="477"/>
        <v>1.4366568149487587E-4</v>
      </c>
      <c r="C6151" s="10">
        <f t="shared" si="478"/>
        <v>1.1335600363795595E-4</v>
      </c>
      <c r="R6151" s="9">
        <v>43722</v>
      </c>
      <c r="S6151">
        <v>5</v>
      </c>
      <c r="T6151">
        <v>2.5981119499999998</v>
      </c>
      <c r="U6151">
        <v>119715.8024</v>
      </c>
      <c r="V6151" t="s">
        <v>54</v>
      </c>
      <c r="W6151" t="s">
        <v>41</v>
      </c>
      <c r="AA6151" s="9">
        <v>43722</v>
      </c>
      <c r="AB6151">
        <v>5</v>
      </c>
      <c r="AC6151">
        <f t="shared" si="480"/>
        <v>483981.3713</v>
      </c>
      <c r="AD6151">
        <f t="shared" si="479"/>
        <v>119715.8024</v>
      </c>
      <c r="AE6151">
        <f t="shared" si="479"/>
        <v>261704.2781</v>
      </c>
      <c r="AF6151">
        <f t="shared" si="479"/>
        <v>0</v>
      </c>
      <c r="AG6151">
        <f t="shared" si="481"/>
        <v>381420.08049999998</v>
      </c>
    </row>
    <row r="6152" spans="1:33" x14ac:dyDescent="0.25">
      <c r="A6152">
        <v>6144</v>
      </c>
      <c r="B6152" s="10">
        <f t="shared" si="477"/>
        <v>1.3448150004866444E-4</v>
      </c>
      <c r="C6152" s="10">
        <f t="shared" si="478"/>
        <v>1.0742163933434477E-4</v>
      </c>
      <c r="R6152" s="9">
        <v>43722</v>
      </c>
      <c r="S6152">
        <v>6</v>
      </c>
      <c r="T6152">
        <v>2.6269594980000002</v>
      </c>
      <c r="U6152">
        <v>121045.0398</v>
      </c>
      <c r="V6152" t="s">
        <v>54</v>
      </c>
      <c r="W6152" t="s">
        <v>41</v>
      </c>
      <c r="AA6152" s="9">
        <v>43722</v>
      </c>
      <c r="AB6152">
        <v>6</v>
      </c>
      <c r="AC6152">
        <f t="shared" si="480"/>
        <v>469415.70189999999</v>
      </c>
      <c r="AD6152">
        <f t="shared" si="479"/>
        <v>121045.0398</v>
      </c>
      <c r="AE6152">
        <f t="shared" si="479"/>
        <v>274710.58529999998</v>
      </c>
      <c r="AF6152">
        <f t="shared" si="479"/>
        <v>0</v>
      </c>
      <c r="AG6152">
        <f t="shared" si="481"/>
        <v>395755.62509999995</v>
      </c>
    </row>
    <row r="6153" spans="1:33" x14ac:dyDescent="0.25">
      <c r="A6153">
        <v>6145</v>
      </c>
      <c r="B6153" s="10">
        <f t="shared" si="477"/>
        <v>1.1969440619206147E-4</v>
      </c>
      <c r="C6153" s="10">
        <f t="shared" si="478"/>
        <v>1.0209716327808548E-4</v>
      </c>
      <c r="R6153" s="9">
        <v>43722</v>
      </c>
      <c r="S6153">
        <v>7</v>
      </c>
      <c r="T6153">
        <v>2.7856137250000002</v>
      </c>
      <c r="U6153">
        <v>128355.5092</v>
      </c>
      <c r="V6153" t="s">
        <v>54</v>
      </c>
      <c r="W6153" t="s">
        <v>41</v>
      </c>
      <c r="AA6153" s="9">
        <v>43722</v>
      </c>
      <c r="AB6153">
        <v>7</v>
      </c>
      <c r="AC6153">
        <f t="shared" si="480"/>
        <v>472632.97110000002</v>
      </c>
      <c r="AD6153">
        <f t="shared" si="479"/>
        <v>128355.5092</v>
      </c>
      <c r="AE6153">
        <f t="shared" si="479"/>
        <v>302533.07669999998</v>
      </c>
      <c r="AF6153">
        <f t="shared" si="479"/>
        <v>0</v>
      </c>
      <c r="AG6153">
        <f t="shared" si="481"/>
        <v>430888.58589999995</v>
      </c>
    </row>
    <row r="6154" spans="1:33" x14ac:dyDescent="0.25">
      <c r="A6154">
        <v>6146</v>
      </c>
      <c r="B6154" s="10">
        <f t="shared" ref="B6154:B6217" si="482">AC6148/$AC$1</f>
        <v>1.090646704822427E-4</v>
      </c>
      <c r="C6154" s="10">
        <f t="shared" ref="C6154:C6217" si="483">AG6148/$AG$1</f>
        <v>9.7344609023880299E-5</v>
      </c>
      <c r="R6154" s="9">
        <v>43722</v>
      </c>
      <c r="S6154">
        <v>8</v>
      </c>
      <c r="T6154">
        <v>2.7444407769999999</v>
      </c>
      <c r="U6154">
        <v>126458.34209999999</v>
      </c>
      <c r="V6154" t="s">
        <v>54</v>
      </c>
      <c r="W6154" t="s">
        <v>41</v>
      </c>
      <c r="AA6154" s="9">
        <v>43722</v>
      </c>
      <c r="AB6154">
        <v>8</v>
      </c>
      <c r="AC6154">
        <f t="shared" si="480"/>
        <v>504424.908</v>
      </c>
      <c r="AD6154">
        <f t="shared" si="479"/>
        <v>126458.34209999999</v>
      </c>
      <c r="AE6154">
        <f t="shared" si="479"/>
        <v>317722.72350000002</v>
      </c>
      <c r="AF6154">
        <f t="shared" si="479"/>
        <v>0</v>
      </c>
      <c r="AG6154">
        <f t="shared" si="481"/>
        <v>444181.06560000003</v>
      </c>
    </row>
    <row r="6155" spans="1:33" x14ac:dyDescent="0.25">
      <c r="A6155">
        <v>6147</v>
      </c>
      <c r="B6155" s="10">
        <f t="shared" si="482"/>
        <v>9.980050741446735E-5</v>
      </c>
      <c r="C6155" s="10">
        <f t="shared" si="483"/>
        <v>9.4067594785202894E-5</v>
      </c>
      <c r="R6155" s="9">
        <v>43722</v>
      </c>
      <c r="S6155">
        <v>9</v>
      </c>
      <c r="T6155">
        <v>2.924918822</v>
      </c>
      <c r="U6155">
        <v>134774.40950000001</v>
      </c>
      <c r="V6155" t="s">
        <v>54</v>
      </c>
      <c r="W6155" t="s">
        <v>41</v>
      </c>
      <c r="AA6155" s="9">
        <v>43722</v>
      </c>
      <c r="AB6155">
        <v>9</v>
      </c>
      <c r="AC6155">
        <f t="shared" si="480"/>
        <v>574949.6666</v>
      </c>
      <c r="AD6155">
        <f t="shared" si="479"/>
        <v>134774.40950000001</v>
      </c>
      <c r="AE6155">
        <f t="shared" si="479"/>
        <v>337282.38040000002</v>
      </c>
      <c r="AF6155">
        <f t="shared" si="479"/>
        <v>0</v>
      </c>
      <c r="AG6155">
        <f t="shared" si="481"/>
        <v>472056.78990000003</v>
      </c>
    </row>
    <row r="6156" spans="1:33" x14ac:dyDescent="0.25">
      <c r="A6156">
        <v>6148</v>
      </c>
      <c r="B6156" s="10">
        <f t="shared" si="482"/>
        <v>9.3083336082585213E-5</v>
      </c>
      <c r="C6156" s="10">
        <f t="shared" si="483"/>
        <v>9.2548982779882996E-5</v>
      </c>
      <c r="R6156" s="9">
        <v>43722</v>
      </c>
      <c r="S6156">
        <v>10</v>
      </c>
      <c r="T6156">
        <v>3.505754118</v>
      </c>
      <c r="U6156">
        <v>161538.13829999999</v>
      </c>
      <c r="V6156" t="s">
        <v>54</v>
      </c>
      <c r="W6156" t="s">
        <v>41</v>
      </c>
      <c r="AA6156" s="9">
        <v>43722</v>
      </c>
      <c r="AB6156">
        <v>10</v>
      </c>
      <c r="AC6156">
        <f t="shared" si="480"/>
        <v>668532.54399999999</v>
      </c>
      <c r="AD6156">
        <f t="shared" si="479"/>
        <v>161538.13829999999</v>
      </c>
      <c r="AE6156">
        <f t="shared" si="479"/>
        <v>356659.95569999999</v>
      </c>
      <c r="AF6156">
        <f t="shared" si="479"/>
        <v>0</v>
      </c>
      <c r="AG6156">
        <f t="shared" si="481"/>
        <v>518198.09399999998</v>
      </c>
    </row>
    <row r="6157" spans="1:33" x14ac:dyDescent="0.25">
      <c r="A6157">
        <v>6149</v>
      </c>
      <c r="B6157" s="10">
        <f t="shared" si="482"/>
        <v>8.8526974886518327E-5</v>
      </c>
      <c r="C6157" s="10">
        <f t="shared" si="483"/>
        <v>9.3631044611848583E-5</v>
      </c>
      <c r="R6157" s="9">
        <v>43722</v>
      </c>
      <c r="S6157">
        <v>11</v>
      </c>
      <c r="T6157">
        <v>3.9705268039999999</v>
      </c>
      <c r="U6157">
        <v>182953.93410000001</v>
      </c>
      <c r="V6157" t="s">
        <v>54</v>
      </c>
      <c r="W6157" t="s">
        <v>41</v>
      </c>
      <c r="AA6157" s="9">
        <v>43722</v>
      </c>
      <c r="AB6157">
        <v>11</v>
      </c>
      <c r="AC6157">
        <f t="shared" si="480"/>
        <v>774872.77080000006</v>
      </c>
      <c r="AD6157">
        <f t="shared" si="479"/>
        <v>182953.93410000001</v>
      </c>
      <c r="AE6157">
        <f t="shared" si="479"/>
        <v>365428.43099999998</v>
      </c>
      <c r="AF6157">
        <f t="shared" si="479"/>
        <v>0</v>
      </c>
      <c r="AG6157">
        <f t="shared" si="481"/>
        <v>548382.36510000005</v>
      </c>
    </row>
    <row r="6158" spans="1:33" x14ac:dyDescent="0.25">
      <c r="A6158">
        <v>6150</v>
      </c>
      <c r="B6158" s="10">
        <f t="shared" si="482"/>
        <v>8.5862709843184977E-5</v>
      </c>
      <c r="C6158" s="10">
        <f t="shared" si="483"/>
        <v>9.7150135725819814E-5</v>
      </c>
      <c r="R6158" s="9">
        <v>43722</v>
      </c>
      <c r="S6158">
        <v>12</v>
      </c>
      <c r="T6158">
        <v>4.2166539219999999</v>
      </c>
      <c r="U6158">
        <v>194294.97940000001</v>
      </c>
      <c r="V6158" t="s">
        <v>54</v>
      </c>
      <c r="W6158" t="s">
        <v>41</v>
      </c>
      <c r="AA6158" s="9">
        <v>43722</v>
      </c>
      <c r="AB6158">
        <v>12</v>
      </c>
      <c r="AC6158">
        <f t="shared" si="480"/>
        <v>857087.29960000003</v>
      </c>
      <c r="AD6158">
        <f t="shared" si="479"/>
        <v>194294.97940000001</v>
      </c>
      <c r="AE6158">
        <f t="shared" si="479"/>
        <v>372762.30290000001</v>
      </c>
      <c r="AF6158">
        <f t="shared" si="479"/>
        <v>0</v>
      </c>
      <c r="AG6158">
        <f t="shared" si="481"/>
        <v>567057.28230000008</v>
      </c>
    </row>
    <row r="6159" spans="1:33" x14ac:dyDescent="0.25">
      <c r="A6159">
        <v>6151</v>
      </c>
      <c r="B6159" s="10">
        <f t="shared" si="482"/>
        <v>8.6451193463756045E-5</v>
      </c>
      <c r="C6159" s="10">
        <f t="shared" si="483"/>
        <v>1.0577457892686708E-4</v>
      </c>
      <c r="R6159" s="9">
        <v>43722</v>
      </c>
      <c r="S6159">
        <v>13</v>
      </c>
      <c r="T6159">
        <v>4.2943170349999997</v>
      </c>
      <c r="U6159">
        <v>197873.54029999999</v>
      </c>
      <c r="V6159" t="s">
        <v>54</v>
      </c>
      <c r="W6159" t="s">
        <v>41</v>
      </c>
      <c r="AA6159" s="9">
        <v>43722</v>
      </c>
      <c r="AB6159">
        <v>13</v>
      </c>
      <c r="AC6159">
        <f t="shared" si="480"/>
        <v>918433.55619999999</v>
      </c>
      <c r="AD6159">
        <f t="shared" si="479"/>
        <v>197873.54029999999</v>
      </c>
      <c r="AE6159">
        <f t="shared" si="479"/>
        <v>369377.52230000001</v>
      </c>
      <c r="AF6159">
        <f t="shared" si="479"/>
        <v>0</v>
      </c>
      <c r="AG6159">
        <f t="shared" si="481"/>
        <v>567251.06260000006</v>
      </c>
    </row>
    <row r="6160" spans="1:33" x14ac:dyDescent="0.25">
      <c r="A6160">
        <v>6152</v>
      </c>
      <c r="B6160" s="10">
        <f t="shared" si="482"/>
        <v>9.2266384226120146E-5</v>
      </c>
      <c r="C6160" s="10">
        <f t="shared" si="483"/>
        <v>1.0903761835090915E-4</v>
      </c>
      <c r="R6160" s="9">
        <v>43722</v>
      </c>
      <c r="S6160">
        <v>14</v>
      </c>
      <c r="T6160">
        <v>4.4112653829999999</v>
      </c>
      <c r="U6160">
        <v>203262.28630000001</v>
      </c>
      <c r="V6160" t="s">
        <v>54</v>
      </c>
      <c r="W6160" t="s">
        <v>41</v>
      </c>
      <c r="AA6160" s="9">
        <v>43722</v>
      </c>
      <c r="AB6160">
        <v>14</v>
      </c>
      <c r="AC6160">
        <f t="shared" si="480"/>
        <v>1001381.791</v>
      </c>
      <c r="AD6160">
        <f t="shared" si="479"/>
        <v>203262.28630000001</v>
      </c>
      <c r="AE6160">
        <f t="shared" si="479"/>
        <v>364780.53340000001</v>
      </c>
      <c r="AF6160">
        <f t="shared" si="479"/>
        <v>0</v>
      </c>
      <c r="AG6160">
        <f t="shared" si="481"/>
        <v>568042.81969999999</v>
      </c>
    </row>
    <row r="6161" spans="1:33" x14ac:dyDescent="0.25">
      <c r="A6161">
        <v>6153</v>
      </c>
      <c r="B6161" s="10">
        <f t="shared" si="482"/>
        <v>1.0516635084402945E-4</v>
      </c>
      <c r="C6161" s="10">
        <f t="shared" si="483"/>
        <v>1.1588055431301011E-4</v>
      </c>
      <c r="R6161" s="9">
        <v>43722</v>
      </c>
      <c r="S6161">
        <v>15</v>
      </c>
      <c r="T6161">
        <v>4.5368139469999997</v>
      </c>
      <c r="U6161">
        <v>209047.3131</v>
      </c>
      <c r="V6161" t="s">
        <v>54</v>
      </c>
      <c r="W6161" t="s">
        <v>41</v>
      </c>
      <c r="AA6161" s="9">
        <v>43722</v>
      </c>
      <c r="AB6161">
        <v>15</v>
      </c>
      <c r="AC6161">
        <f t="shared" si="480"/>
        <v>1074236.5109999999</v>
      </c>
      <c r="AD6161">
        <f t="shared" si="479"/>
        <v>209047.3131</v>
      </c>
      <c r="AE6161">
        <f t="shared" si="479"/>
        <v>365404.86969999998</v>
      </c>
      <c r="AF6161">
        <f t="shared" si="479"/>
        <v>0</v>
      </c>
      <c r="AG6161">
        <f t="shared" si="481"/>
        <v>574452.18279999995</v>
      </c>
    </row>
    <row r="6162" spans="1:33" x14ac:dyDescent="0.25">
      <c r="A6162">
        <v>6154</v>
      </c>
      <c r="B6162" s="10">
        <f t="shared" si="482"/>
        <v>1.2228397050601151E-4</v>
      </c>
      <c r="C6162" s="10">
        <f t="shared" si="483"/>
        <v>1.272073268756203E-4</v>
      </c>
      <c r="R6162" s="9">
        <v>43722</v>
      </c>
      <c r="S6162">
        <v>16</v>
      </c>
      <c r="T6162">
        <v>4.5717324220000002</v>
      </c>
      <c r="U6162">
        <v>210656.28659999999</v>
      </c>
      <c r="V6162" t="s">
        <v>54</v>
      </c>
      <c r="W6162" t="s">
        <v>41</v>
      </c>
      <c r="AA6162" s="9">
        <v>43722</v>
      </c>
      <c r="AB6162">
        <v>16</v>
      </c>
      <c r="AC6162">
        <f t="shared" si="480"/>
        <v>1109864.797</v>
      </c>
      <c r="AD6162">
        <f t="shared" si="479"/>
        <v>210656.28659999999</v>
      </c>
      <c r="AE6162">
        <f t="shared" si="479"/>
        <v>363389.75880000001</v>
      </c>
      <c r="AF6162">
        <f t="shared" si="479"/>
        <v>0</v>
      </c>
      <c r="AG6162">
        <f t="shared" si="481"/>
        <v>574046.04539999994</v>
      </c>
    </row>
    <row r="6163" spans="1:33" x14ac:dyDescent="0.25">
      <c r="A6163">
        <v>6155</v>
      </c>
      <c r="B6163" s="10">
        <f t="shared" si="482"/>
        <v>1.4173508814317143E-4</v>
      </c>
      <c r="C6163" s="10">
        <f t="shared" si="483"/>
        <v>1.3461696516796037E-4</v>
      </c>
      <c r="R6163" s="9">
        <v>43722</v>
      </c>
      <c r="S6163">
        <v>17</v>
      </c>
      <c r="T6163">
        <v>4.3635166429999996</v>
      </c>
      <c r="U6163">
        <v>201062.11989999999</v>
      </c>
      <c r="V6163" t="s">
        <v>54</v>
      </c>
      <c r="W6163" t="s">
        <v>41</v>
      </c>
      <c r="AA6163" s="9">
        <v>43722</v>
      </c>
      <c r="AB6163">
        <v>17</v>
      </c>
      <c r="AC6163">
        <f t="shared" si="480"/>
        <v>1124130.9939999999</v>
      </c>
      <c r="AD6163">
        <f t="shared" si="479"/>
        <v>201062.11989999999</v>
      </c>
      <c r="AE6163">
        <f t="shared" si="479"/>
        <v>360067.64539999998</v>
      </c>
      <c r="AF6163">
        <f t="shared" si="479"/>
        <v>0</v>
      </c>
      <c r="AG6163">
        <f t="shared" si="481"/>
        <v>561129.76529999997</v>
      </c>
    </row>
    <row r="6164" spans="1:33" x14ac:dyDescent="0.25">
      <c r="A6164">
        <v>6156</v>
      </c>
      <c r="B6164" s="10">
        <f t="shared" si="482"/>
        <v>1.5677327754049243E-4</v>
      </c>
      <c r="C6164" s="10">
        <f t="shared" si="483"/>
        <v>1.3920128595983799E-4</v>
      </c>
      <c r="R6164" s="9">
        <v>43722</v>
      </c>
      <c r="S6164">
        <v>18</v>
      </c>
      <c r="T6164">
        <v>4.2112627659999999</v>
      </c>
      <c r="U6164">
        <v>194046.56570000001</v>
      </c>
      <c r="V6164" t="s">
        <v>54</v>
      </c>
      <c r="W6164" t="s">
        <v>41</v>
      </c>
      <c r="AA6164" s="9">
        <v>43722</v>
      </c>
      <c r="AB6164">
        <v>18</v>
      </c>
      <c r="AC6164">
        <f t="shared" si="480"/>
        <v>1107955.8799999999</v>
      </c>
      <c r="AD6164">
        <f t="shared" si="479"/>
        <v>194046.56570000001</v>
      </c>
      <c r="AE6164">
        <f t="shared" si="479"/>
        <v>352494.99310000002</v>
      </c>
      <c r="AF6164">
        <f t="shared" si="479"/>
        <v>0</v>
      </c>
      <c r="AG6164">
        <f t="shared" si="481"/>
        <v>546541.5588</v>
      </c>
    </row>
    <row r="6165" spans="1:33" x14ac:dyDescent="0.25">
      <c r="A6165">
        <v>6157</v>
      </c>
      <c r="B6165" s="10">
        <f t="shared" si="482"/>
        <v>1.6799436752340372E-4</v>
      </c>
      <c r="C6165" s="10">
        <f t="shared" si="483"/>
        <v>1.3924885516985547E-4</v>
      </c>
      <c r="R6165" s="9">
        <v>43722</v>
      </c>
      <c r="S6165">
        <v>19</v>
      </c>
      <c r="T6165">
        <v>4.0735084060000002</v>
      </c>
      <c r="U6165">
        <v>187699.12030000001</v>
      </c>
      <c r="V6165" t="s">
        <v>54</v>
      </c>
      <c r="W6165" t="s">
        <v>41</v>
      </c>
      <c r="AA6165" s="9">
        <v>43722</v>
      </c>
      <c r="AB6165">
        <v>19</v>
      </c>
      <c r="AC6165">
        <f t="shared" si="480"/>
        <v>1056085.497</v>
      </c>
      <c r="AD6165">
        <f t="shared" si="479"/>
        <v>187699.12030000001</v>
      </c>
      <c r="AE6165">
        <f t="shared" si="479"/>
        <v>339749.47289999999</v>
      </c>
      <c r="AF6165">
        <f t="shared" si="479"/>
        <v>0</v>
      </c>
      <c r="AG6165">
        <f t="shared" si="481"/>
        <v>527448.5932</v>
      </c>
    </row>
    <row r="6166" spans="1:33" x14ac:dyDescent="0.25">
      <c r="A6166">
        <v>6158</v>
      </c>
      <c r="B6166" s="10">
        <f t="shared" si="482"/>
        <v>1.831667620296148E-4</v>
      </c>
      <c r="C6166" s="10">
        <f t="shared" si="483"/>
        <v>1.3944321579254388E-4</v>
      </c>
      <c r="R6166" s="9">
        <v>43722</v>
      </c>
      <c r="S6166">
        <v>20</v>
      </c>
      <c r="T6166">
        <v>3.8954432149999998</v>
      </c>
      <c r="U6166">
        <v>179494.23250000001</v>
      </c>
      <c r="V6166" t="s">
        <v>54</v>
      </c>
      <c r="W6166" t="s">
        <v>41</v>
      </c>
      <c r="AA6166" s="9">
        <v>43722</v>
      </c>
      <c r="AB6166">
        <v>20</v>
      </c>
      <c r="AC6166">
        <f t="shared" si="480"/>
        <v>974594.67599999998</v>
      </c>
      <c r="AD6166">
        <f t="shared" si="479"/>
        <v>179494.23250000001</v>
      </c>
      <c r="AE6166">
        <f t="shared" si="479"/>
        <v>330147.72700000001</v>
      </c>
      <c r="AF6166">
        <f t="shared" si="479"/>
        <v>0</v>
      </c>
      <c r="AG6166">
        <f t="shared" si="481"/>
        <v>509641.9595</v>
      </c>
    </row>
    <row r="6167" spans="1:33" x14ac:dyDescent="0.25">
      <c r="A6167">
        <v>6159</v>
      </c>
      <c r="B6167" s="10">
        <f t="shared" si="482"/>
        <v>1.9649291123754884E-4</v>
      </c>
      <c r="C6167" s="10">
        <f t="shared" si="483"/>
        <v>1.4101658697311453E-4</v>
      </c>
      <c r="R6167" s="9">
        <v>43722</v>
      </c>
      <c r="S6167">
        <v>21</v>
      </c>
      <c r="T6167">
        <v>3.85066022</v>
      </c>
      <c r="U6167">
        <v>177430.72159999999</v>
      </c>
      <c r="V6167" t="s">
        <v>54</v>
      </c>
      <c r="W6167" t="s">
        <v>41</v>
      </c>
      <c r="AA6167" s="9">
        <v>43722</v>
      </c>
      <c r="AB6167">
        <v>21</v>
      </c>
      <c r="AC6167">
        <f t="shared" si="480"/>
        <v>952200.6115</v>
      </c>
      <c r="AD6167">
        <f t="shared" si="479"/>
        <v>177430.72159999999</v>
      </c>
      <c r="AE6167">
        <f t="shared" si="479"/>
        <v>325558.62349999999</v>
      </c>
      <c r="AF6167">
        <f t="shared" si="479"/>
        <v>0</v>
      </c>
      <c r="AG6167">
        <f t="shared" si="481"/>
        <v>502989.34509999998</v>
      </c>
    </row>
    <row r="6168" spans="1:33" x14ac:dyDescent="0.25">
      <c r="A6168">
        <v>6160</v>
      </c>
      <c r="B6168" s="10">
        <f t="shared" si="482"/>
        <v>2.0300982400941794E-4</v>
      </c>
      <c r="C6168" s="10">
        <f t="shared" si="483"/>
        <v>1.40916888318109E-4</v>
      </c>
      <c r="R6168" s="9">
        <v>43722</v>
      </c>
      <c r="S6168">
        <v>22</v>
      </c>
      <c r="T6168">
        <v>3.7531557109999998</v>
      </c>
      <c r="U6168">
        <v>172937.9088</v>
      </c>
      <c r="V6168" t="s">
        <v>54</v>
      </c>
      <c r="W6168" t="s">
        <v>41</v>
      </c>
      <c r="AA6168" s="9">
        <v>43722</v>
      </c>
      <c r="AB6168">
        <v>22</v>
      </c>
      <c r="AC6168">
        <f t="shared" si="480"/>
        <v>893991.92709999997</v>
      </c>
      <c r="AD6168">
        <f t="shared" si="479"/>
        <v>172937.9088</v>
      </c>
      <c r="AE6168">
        <f t="shared" si="479"/>
        <v>312773.47600000002</v>
      </c>
      <c r="AF6168">
        <f t="shared" si="479"/>
        <v>0</v>
      </c>
      <c r="AG6168">
        <f t="shared" si="481"/>
        <v>485711.3848</v>
      </c>
    </row>
    <row r="6169" spans="1:33" x14ac:dyDescent="0.25">
      <c r="A6169">
        <v>6161</v>
      </c>
      <c r="B6169" s="10">
        <f t="shared" si="482"/>
        <v>2.0561931135425684E-4</v>
      </c>
      <c r="C6169" s="10">
        <f t="shared" si="483"/>
        <v>1.3774619841453372E-4</v>
      </c>
      <c r="R6169" s="9">
        <v>43722</v>
      </c>
      <c r="S6169">
        <v>23</v>
      </c>
      <c r="T6169">
        <v>3.4866212289999998</v>
      </c>
      <c r="U6169">
        <v>160656.533</v>
      </c>
      <c r="V6169" t="s">
        <v>54</v>
      </c>
      <c r="W6169" t="s">
        <v>41</v>
      </c>
      <c r="AA6169" s="9">
        <v>43722</v>
      </c>
      <c r="AB6169">
        <v>23</v>
      </c>
      <c r="AC6169">
        <f t="shared" si="480"/>
        <v>827537.30960000004</v>
      </c>
      <c r="AD6169">
        <f t="shared" si="479"/>
        <v>160656.533</v>
      </c>
      <c r="AE6169">
        <f t="shared" si="479"/>
        <v>292361.9278</v>
      </c>
      <c r="AF6169">
        <f t="shared" si="479"/>
        <v>0</v>
      </c>
      <c r="AG6169">
        <f t="shared" si="481"/>
        <v>453018.4608</v>
      </c>
    </row>
    <row r="6170" spans="1:33" x14ac:dyDescent="0.25">
      <c r="A6170">
        <v>6162</v>
      </c>
      <c r="B6170" s="10">
        <f t="shared" si="482"/>
        <v>2.0266065634028734E-4</v>
      </c>
      <c r="C6170" s="10">
        <f t="shared" si="483"/>
        <v>1.3416508382870017E-4</v>
      </c>
      <c r="R6170" s="9">
        <v>43722</v>
      </c>
      <c r="S6170">
        <v>24</v>
      </c>
      <c r="T6170">
        <v>3.2794397289999999</v>
      </c>
      <c r="U6170">
        <v>151110.0238</v>
      </c>
      <c r="V6170" t="s">
        <v>54</v>
      </c>
      <c r="W6170" t="s">
        <v>41</v>
      </c>
      <c r="AA6170" s="9">
        <v>43722</v>
      </c>
      <c r="AB6170">
        <v>24</v>
      </c>
      <c r="AC6170">
        <f t="shared" si="480"/>
        <v>772471.82259999996</v>
      </c>
      <c r="AD6170">
        <f t="shared" si="479"/>
        <v>151110.0238</v>
      </c>
      <c r="AE6170">
        <f t="shared" si="479"/>
        <v>277130.29229999997</v>
      </c>
      <c r="AF6170">
        <f t="shared" si="479"/>
        <v>0</v>
      </c>
      <c r="AG6170">
        <f t="shared" si="481"/>
        <v>428240.31609999994</v>
      </c>
    </row>
    <row r="6171" spans="1:33" x14ac:dyDescent="0.25">
      <c r="A6171">
        <v>6163</v>
      </c>
      <c r="B6171" s="10">
        <f t="shared" si="482"/>
        <v>1.9317283642510978E-4</v>
      </c>
      <c r="C6171" s="10">
        <f t="shared" si="483"/>
        <v>1.2947814046818644E-4</v>
      </c>
      <c r="R6171" s="9">
        <v>43723</v>
      </c>
      <c r="S6171">
        <v>1</v>
      </c>
      <c r="T6171">
        <v>3.152144566</v>
      </c>
      <c r="U6171">
        <v>145244.51730000001</v>
      </c>
      <c r="V6171" t="s">
        <v>54</v>
      </c>
      <c r="W6171" t="s">
        <v>41</v>
      </c>
      <c r="AA6171" s="9">
        <v>43723</v>
      </c>
      <c r="AB6171">
        <v>1</v>
      </c>
      <c r="AC6171">
        <f t="shared" si="480"/>
        <v>682158.65379999997</v>
      </c>
      <c r="AD6171">
        <f t="shared" si="479"/>
        <v>145244.51730000001</v>
      </c>
      <c r="AE6171">
        <f t="shared" si="479"/>
        <v>264743.01579999999</v>
      </c>
      <c r="AF6171">
        <f t="shared" si="479"/>
        <v>0</v>
      </c>
      <c r="AG6171">
        <f t="shared" si="481"/>
        <v>409987.5331</v>
      </c>
    </row>
    <row r="6172" spans="1:33" x14ac:dyDescent="0.25">
      <c r="A6172">
        <v>6164</v>
      </c>
      <c r="B6172" s="10">
        <f t="shared" si="482"/>
        <v>1.7826702332579317E-4</v>
      </c>
      <c r="C6172" s="10">
        <f t="shared" si="483"/>
        <v>1.2510696600834687E-4</v>
      </c>
      <c r="R6172" s="9">
        <v>43723</v>
      </c>
      <c r="S6172">
        <v>2</v>
      </c>
      <c r="T6172">
        <v>3.0401590719999998</v>
      </c>
      <c r="U6172">
        <v>140084.4497</v>
      </c>
      <c r="V6172" t="s">
        <v>54</v>
      </c>
      <c r="W6172" t="s">
        <v>41</v>
      </c>
      <c r="AA6172" s="9">
        <v>43723</v>
      </c>
      <c r="AB6172">
        <v>2</v>
      </c>
      <c r="AC6172">
        <f t="shared" si="480"/>
        <v>625097.19810000004</v>
      </c>
      <c r="AD6172">
        <f t="shared" si="479"/>
        <v>140084.4497</v>
      </c>
      <c r="AE6172">
        <f t="shared" si="479"/>
        <v>258762.253</v>
      </c>
      <c r="AF6172">
        <f t="shared" si="479"/>
        <v>0</v>
      </c>
      <c r="AG6172">
        <f t="shared" si="481"/>
        <v>398846.70270000002</v>
      </c>
    </row>
    <row r="6173" spans="1:33" x14ac:dyDescent="0.25">
      <c r="A6173">
        <v>6165</v>
      </c>
      <c r="B6173" s="10">
        <f t="shared" si="482"/>
        <v>1.7417083511864478E-4</v>
      </c>
      <c r="C6173" s="10">
        <f t="shared" si="483"/>
        <v>1.2347388147106902E-4</v>
      </c>
      <c r="R6173" s="9">
        <v>43723</v>
      </c>
      <c r="S6173">
        <v>3</v>
      </c>
      <c r="T6173">
        <v>2.9100677070000001</v>
      </c>
      <c r="U6173">
        <v>134090.0998</v>
      </c>
      <c r="V6173" t="s">
        <v>54</v>
      </c>
      <c r="W6173" t="s">
        <v>41</v>
      </c>
      <c r="AA6173" s="9">
        <v>43723</v>
      </c>
      <c r="AB6173">
        <v>3</v>
      </c>
      <c r="AC6173">
        <f t="shared" si="480"/>
        <v>578919.55519999994</v>
      </c>
      <c r="AD6173">
        <f t="shared" si="479"/>
        <v>134090.0998</v>
      </c>
      <c r="AE6173">
        <f t="shared" si="479"/>
        <v>253695.95319999999</v>
      </c>
      <c r="AF6173">
        <f t="shared" si="479"/>
        <v>0</v>
      </c>
      <c r="AG6173">
        <f t="shared" si="481"/>
        <v>387786.05299999996</v>
      </c>
    </row>
    <row r="6174" spans="1:33" x14ac:dyDescent="0.25">
      <c r="A6174">
        <v>6166</v>
      </c>
      <c r="B6174" s="10">
        <f t="shared" si="482"/>
        <v>1.6352365105820309E-4</v>
      </c>
      <c r="C6174" s="10">
        <f t="shared" si="483"/>
        <v>1.1923248581740979E-4</v>
      </c>
      <c r="R6174" s="9">
        <v>43723</v>
      </c>
      <c r="S6174">
        <v>4</v>
      </c>
      <c r="T6174">
        <v>2.8597074070000001</v>
      </c>
      <c r="U6174">
        <v>131769.59789999999</v>
      </c>
      <c r="V6174" t="s">
        <v>54</v>
      </c>
      <c r="W6174" t="s">
        <v>41</v>
      </c>
      <c r="AA6174" s="9">
        <v>43723</v>
      </c>
      <c r="AB6174">
        <v>4</v>
      </c>
      <c r="AC6174">
        <f t="shared" si="480"/>
        <v>546274.96710000001</v>
      </c>
      <c r="AD6174">
        <f t="shared" si="479"/>
        <v>131769.59789999999</v>
      </c>
      <c r="AE6174">
        <f t="shared" si="479"/>
        <v>253949.33129999999</v>
      </c>
      <c r="AF6174">
        <f t="shared" si="479"/>
        <v>0</v>
      </c>
      <c r="AG6174">
        <f t="shared" si="481"/>
        <v>385718.92920000001</v>
      </c>
    </row>
    <row r="6175" spans="1:33" x14ac:dyDescent="0.25">
      <c r="A6175">
        <v>6167</v>
      </c>
      <c r="B6175" s="10">
        <f t="shared" si="482"/>
        <v>1.5136817028274771E-4</v>
      </c>
      <c r="C6175" s="10">
        <f t="shared" si="483"/>
        <v>1.112070231267118E-4</v>
      </c>
      <c r="R6175" s="9">
        <v>43723</v>
      </c>
      <c r="S6175">
        <v>5</v>
      </c>
      <c r="T6175">
        <v>2.7817191810000002</v>
      </c>
      <c r="U6175">
        <v>128176.0564</v>
      </c>
      <c r="V6175" t="s">
        <v>54</v>
      </c>
      <c r="W6175" t="s">
        <v>41</v>
      </c>
      <c r="AA6175" s="9">
        <v>43723</v>
      </c>
      <c r="AB6175">
        <v>5</v>
      </c>
      <c r="AC6175">
        <f t="shared" si="480"/>
        <v>539988.94389999995</v>
      </c>
      <c r="AD6175">
        <f t="shared" si="479"/>
        <v>128176.0564</v>
      </c>
      <c r="AE6175">
        <f t="shared" si="479"/>
        <v>256234.23310000001</v>
      </c>
      <c r="AF6175">
        <f t="shared" si="479"/>
        <v>0</v>
      </c>
      <c r="AG6175">
        <f t="shared" si="481"/>
        <v>384410.28950000001</v>
      </c>
    </row>
    <row r="6176" spans="1:33" x14ac:dyDescent="0.25">
      <c r="A6176">
        <v>6168</v>
      </c>
      <c r="B6176" s="10">
        <f t="shared" si="482"/>
        <v>1.4129592107268207E-4</v>
      </c>
      <c r="C6176" s="10">
        <f t="shared" si="483"/>
        <v>1.0512448135606545E-4</v>
      </c>
      <c r="R6176" s="9">
        <v>43723</v>
      </c>
      <c r="S6176">
        <v>6</v>
      </c>
      <c r="T6176">
        <v>2.7668733919999999</v>
      </c>
      <c r="U6176">
        <v>127491.99219999999</v>
      </c>
      <c r="V6176" t="s">
        <v>54</v>
      </c>
      <c r="W6176" t="s">
        <v>41</v>
      </c>
      <c r="AA6176" s="9">
        <v>43723</v>
      </c>
      <c r="AB6176">
        <v>6</v>
      </c>
      <c r="AC6176">
        <f t="shared" si="480"/>
        <v>524284.42570000002</v>
      </c>
      <c r="AD6176">
        <f t="shared" si="479"/>
        <v>127491.99219999999</v>
      </c>
      <c r="AE6176">
        <f t="shared" si="479"/>
        <v>268060.3296</v>
      </c>
      <c r="AF6176">
        <f t="shared" si="479"/>
        <v>0</v>
      </c>
      <c r="AG6176">
        <f t="shared" si="481"/>
        <v>395552.32179999998</v>
      </c>
    </row>
    <row r="6177" spans="1:33" x14ac:dyDescent="0.25">
      <c r="A6177">
        <v>6169</v>
      </c>
      <c r="B6177" s="10">
        <f t="shared" si="482"/>
        <v>1.2477637693236924E-4</v>
      </c>
      <c r="C6177" s="10">
        <f t="shared" si="483"/>
        <v>1.0064378611547131E-4</v>
      </c>
      <c r="R6177" s="9">
        <v>43723</v>
      </c>
      <c r="S6177">
        <v>7</v>
      </c>
      <c r="T6177">
        <v>2.8047075220000002</v>
      </c>
      <c r="U6177">
        <v>129235.3132</v>
      </c>
      <c r="V6177" t="s">
        <v>54</v>
      </c>
      <c r="W6177" t="s">
        <v>41</v>
      </c>
      <c r="AA6177" s="9">
        <v>43723</v>
      </c>
      <c r="AB6177">
        <v>7</v>
      </c>
      <c r="AC6177">
        <f t="shared" si="480"/>
        <v>523407.73849999998</v>
      </c>
      <c r="AD6177">
        <f t="shared" si="479"/>
        <v>129235.3132</v>
      </c>
      <c r="AE6177">
        <f t="shared" si="479"/>
        <v>285006.00339999999</v>
      </c>
      <c r="AF6177">
        <f t="shared" si="479"/>
        <v>0</v>
      </c>
      <c r="AG6177">
        <f t="shared" si="481"/>
        <v>414241.31660000002</v>
      </c>
    </row>
    <row r="6178" spans="1:33" x14ac:dyDescent="0.25">
      <c r="A6178">
        <v>6170</v>
      </c>
      <c r="B6178" s="10">
        <f t="shared" si="482"/>
        <v>1.143390370773795E-4</v>
      </c>
      <c r="C6178" s="10">
        <f t="shared" si="483"/>
        <v>9.790893380557716E-5</v>
      </c>
      <c r="R6178" s="9">
        <v>43723</v>
      </c>
      <c r="S6178">
        <v>8</v>
      </c>
      <c r="T6178">
        <v>2.7947595989999998</v>
      </c>
      <c r="U6178">
        <v>128776.9328</v>
      </c>
      <c r="V6178" t="s">
        <v>54</v>
      </c>
      <c r="W6178" t="s">
        <v>41</v>
      </c>
      <c r="AA6178" s="9">
        <v>43723</v>
      </c>
      <c r="AB6178">
        <v>8</v>
      </c>
      <c r="AC6178">
        <f t="shared" si="480"/>
        <v>546535.88399999996</v>
      </c>
      <c r="AD6178">
        <f t="shared" si="479"/>
        <v>128776.9328</v>
      </c>
      <c r="AE6178">
        <f t="shared" si="479"/>
        <v>297236.32569999999</v>
      </c>
      <c r="AF6178">
        <f t="shared" si="479"/>
        <v>0</v>
      </c>
      <c r="AG6178">
        <f t="shared" si="481"/>
        <v>426013.2585</v>
      </c>
    </row>
    <row r="6179" spans="1:33" x14ac:dyDescent="0.25">
      <c r="A6179">
        <v>6171</v>
      </c>
      <c r="B6179" s="10">
        <f t="shared" si="482"/>
        <v>1.058924990993858E-4</v>
      </c>
      <c r="C6179" s="10">
        <f t="shared" si="483"/>
        <v>9.5193764263010986E-5</v>
      </c>
      <c r="R6179" s="9">
        <v>43723</v>
      </c>
      <c r="S6179">
        <v>9</v>
      </c>
      <c r="T6179">
        <v>2.9628950710000002</v>
      </c>
      <c r="U6179">
        <v>136524.27910000001</v>
      </c>
      <c r="V6179" t="s">
        <v>54</v>
      </c>
      <c r="W6179" t="s">
        <v>41</v>
      </c>
      <c r="AA6179" s="9">
        <v>43723</v>
      </c>
      <c r="AB6179">
        <v>9</v>
      </c>
      <c r="AC6179">
        <f t="shared" si="480"/>
        <v>622560.94209999999</v>
      </c>
      <c r="AD6179">
        <f t="shared" si="479"/>
        <v>136524.27910000001</v>
      </c>
      <c r="AE6179">
        <f t="shared" si="479"/>
        <v>308966.11859999999</v>
      </c>
      <c r="AF6179">
        <f t="shared" si="479"/>
        <v>0</v>
      </c>
      <c r="AG6179">
        <f t="shared" si="481"/>
        <v>445490.39769999997</v>
      </c>
    </row>
    <row r="6180" spans="1:33" x14ac:dyDescent="0.25">
      <c r="A6180">
        <v>6172</v>
      </c>
      <c r="B6180" s="10">
        <f t="shared" si="482"/>
        <v>9.9921346484261524E-5</v>
      </c>
      <c r="C6180" s="10">
        <f t="shared" si="483"/>
        <v>9.4686326478187781E-5</v>
      </c>
      <c r="R6180" s="9">
        <v>43723</v>
      </c>
      <c r="S6180">
        <v>10</v>
      </c>
      <c r="T6180">
        <v>3.3778537399999999</v>
      </c>
      <c r="U6180">
        <v>155644.74460000001</v>
      </c>
      <c r="V6180" t="s">
        <v>54</v>
      </c>
      <c r="W6180" t="s">
        <v>41</v>
      </c>
      <c r="AA6180" s="9">
        <v>43723</v>
      </c>
      <c r="AB6180">
        <v>10</v>
      </c>
      <c r="AC6180">
        <f t="shared" ref="AC6180:AC6211" si="484">SUMIFS($U:$U,$R:$R,$AA6180,$S:$S,$AB6180,$W:$W,AC$2)</f>
        <v>691768.68539999996</v>
      </c>
      <c r="AD6180">
        <f t="shared" si="479"/>
        <v>155644.74460000001</v>
      </c>
      <c r="AE6180">
        <f t="shared" si="479"/>
        <v>326194.90580000001</v>
      </c>
      <c r="AF6180">
        <f t="shared" si="479"/>
        <v>0</v>
      </c>
      <c r="AG6180">
        <f t="shared" si="481"/>
        <v>481839.65040000004</v>
      </c>
    </row>
    <row r="6181" spans="1:33" x14ac:dyDescent="0.25">
      <c r="A6181">
        <v>6173</v>
      </c>
      <c r="B6181" s="10">
        <f t="shared" si="482"/>
        <v>9.8771544754356648E-5</v>
      </c>
      <c r="C6181" s="10">
        <f t="shared" si="483"/>
        <v>9.4365081456240037E-5</v>
      </c>
      <c r="R6181" s="9">
        <v>43723</v>
      </c>
      <c r="S6181">
        <v>11</v>
      </c>
      <c r="T6181">
        <v>3.8831014069999998</v>
      </c>
      <c r="U6181">
        <v>178925.5466</v>
      </c>
      <c r="V6181" t="s">
        <v>54</v>
      </c>
      <c r="W6181" t="s">
        <v>41</v>
      </c>
      <c r="AA6181" s="9">
        <v>43723</v>
      </c>
      <c r="AB6181">
        <v>11</v>
      </c>
      <c r="AC6181">
        <f t="shared" si="484"/>
        <v>781584.38139999995</v>
      </c>
      <c r="AD6181">
        <f t="shared" si="479"/>
        <v>178925.5466</v>
      </c>
      <c r="AE6181">
        <f t="shared" si="479"/>
        <v>343982.28499999997</v>
      </c>
      <c r="AF6181">
        <f t="shared" si="479"/>
        <v>0</v>
      </c>
      <c r="AG6181">
        <f t="shared" si="481"/>
        <v>522907.83159999998</v>
      </c>
    </row>
    <row r="6182" spans="1:33" x14ac:dyDescent="0.25">
      <c r="A6182">
        <v>6174</v>
      </c>
      <c r="B6182" s="10">
        <f t="shared" si="482"/>
        <v>9.5898968306709672E-5</v>
      </c>
      <c r="C6182" s="10">
        <f t="shared" si="483"/>
        <v>9.7100228808682466E-5</v>
      </c>
      <c r="R6182" s="9">
        <v>43723</v>
      </c>
      <c r="S6182">
        <v>12</v>
      </c>
      <c r="T6182">
        <v>4.2169047500000003</v>
      </c>
      <c r="U6182">
        <v>194306.53709999999</v>
      </c>
      <c r="V6182" t="s">
        <v>54</v>
      </c>
      <c r="W6182" t="s">
        <v>41</v>
      </c>
      <c r="AA6182" s="9">
        <v>43723</v>
      </c>
      <c r="AB6182">
        <v>12</v>
      </c>
      <c r="AC6182">
        <f t="shared" si="484"/>
        <v>888654.57050000003</v>
      </c>
      <c r="AD6182">
        <f t="shared" si="479"/>
        <v>194306.53709999999</v>
      </c>
      <c r="AE6182">
        <f t="shared" si="479"/>
        <v>352918.70319999999</v>
      </c>
      <c r="AF6182">
        <f t="shared" si="479"/>
        <v>0</v>
      </c>
      <c r="AG6182">
        <f t="shared" si="481"/>
        <v>547225.24029999995</v>
      </c>
    </row>
    <row r="6183" spans="1:33" x14ac:dyDescent="0.25">
      <c r="A6183">
        <v>6175</v>
      </c>
      <c r="B6183" s="10">
        <f t="shared" si="482"/>
        <v>9.5738609932730797E-5</v>
      </c>
      <c r="C6183" s="10">
        <f t="shared" si="483"/>
        <v>1.0168800537140439E-4</v>
      </c>
      <c r="R6183" s="9">
        <v>43723</v>
      </c>
      <c r="S6183">
        <v>13</v>
      </c>
      <c r="T6183">
        <v>4.2382359989999996</v>
      </c>
      <c r="U6183">
        <v>195289.43840000001</v>
      </c>
      <c r="V6183" t="s">
        <v>54</v>
      </c>
      <c r="W6183" t="s">
        <v>41</v>
      </c>
      <c r="AA6183" s="9">
        <v>43723</v>
      </c>
      <c r="AB6183">
        <v>13</v>
      </c>
      <c r="AC6183">
        <f t="shared" si="484"/>
        <v>974705.47120000003</v>
      </c>
      <c r="AD6183">
        <f t="shared" si="479"/>
        <v>195289.43840000001</v>
      </c>
      <c r="AE6183">
        <f t="shared" si="479"/>
        <v>352602.71370000002</v>
      </c>
      <c r="AF6183">
        <f t="shared" si="479"/>
        <v>0</v>
      </c>
      <c r="AG6183">
        <f t="shared" si="481"/>
        <v>547892.15210000006</v>
      </c>
    </row>
    <row r="6184" spans="1:33" x14ac:dyDescent="0.25">
      <c r="A6184">
        <v>6176</v>
      </c>
      <c r="B6184" s="10">
        <f t="shared" si="482"/>
        <v>9.9969071841524189E-5</v>
      </c>
      <c r="C6184" s="10">
        <f t="shared" si="483"/>
        <v>1.0457778300388273E-4</v>
      </c>
      <c r="R6184" s="9">
        <v>43723</v>
      </c>
      <c r="S6184">
        <v>14</v>
      </c>
      <c r="T6184">
        <v>3.9709461560000001</v>
      </c>
      <c r="U6184">
        <v>182973.25700000001</v>
      </c>
      <c r="V6184" t="s">
        <v>54</v>
      </c>
      <c r="W6184" t="s">
        <v>41</v>
      </c>
      <c r="AA6184" s="9">
        <v>43723</v>
      </c>
      <c r="AB6184">
        <v>14</v>
      </c>
      <c r="AC6184">
        <f t="shared" si="484"/>
        <v>986246.98789999995</v>
      </c>
      <c r="AD6184">
        <f t="shared" si="479"/>
        <v>182973.25700000001</v>
      </c>
      <c r="AE6184">
        <f t="shared" si="479"/>
        <v>337958.924</v>
      </c>
      <c r="AF6184">
        <f t="shared" si="479"/>
        <v>0</v>
      </c>
      <c r="AG6184">
        <f t="shared" si="481"/>
        <v>520932.18099999998</v>
      </c>
    </row>
    <row r="6185" spans="1:33" x14ac:dyDescent="0.25">
      <c r="A6185">
        <v>6177</v>
      </c>
      <c r="B6185" s="10">
        <f t="shared" si="482"/>
        <v>1.1387512031418944E-4</v>
      </c>
      <c r="C6185" s="10">
        <f t="shared" si="483"/>
        <v>1.0935903334328739E-4</v>
      </c>
      <c r="R6185" s="9">
        <v>43723</v>
      </c>
      <c r="S6185">
        <v>15</v>
      </c>
      <c r="T6185">
        <v>3.7187566689999998</v>
      </c>
      <c r="U6185">
        <v>171352.86979999999</v>
      </c>
      <c r="V6185" t="s">
        <v>54</v>
      </c>
      <c r="W6185" t="s">
        <v>41</v>
      </c>
      <c r="AA6185" s="9">
        <v>43723</v>
      </c>
      <c r="AB6185">
        <v>15</v>
      </c>
      <c r="AC6185">
        <f t="shared" si="484"/>
        <v>996215.29619999998</v>
      </c>
      <c r="AD6185">
        <f t="shared" si="479"/>
        <v>171352.86979999999</v>
      </c>
      <c r="AE6185">
        <f t="shared" si="479"/>
        <v>331152.74080000003</v>
      </c>
      <c r="AF6185">
        <f t="shared" si="479"/>
        <v>0</v>
      </c>
      <c r="AG6185">
        <f t="shared" si="481"/>
        <v>502505.61060000001</v>
      </c>
    </row>
    <row r="6186" spans="1:33" x14ac:dyDescent="0.25">
      <c r="A6186">
        <v>6178</v>
      </c>
      <c r="B6186" s="10">
        <f t="shared" si="482"/>
        <v>1.2653418637827144E-4</v>
      </c>
      <c r="C6186" s="10">
        <f t="shared" si="483"/>
        <v>1.1828205201786676E-4</v>
      </c>
      <c r="R6186" s="9">
        <v>43723</v>
      </c>
      <c r="S6186">
        <v>16</v>
      </c>
      <c r="T6186">
        <v>3.7244241969999998</v>
      </c>
      <c r="U6186">
        <v>171614.01819999999</v>
      </c>
      <c r="V6186" t="s">
        <v>54</v>
      </c>
      <c r="W6186" t="s">
        <v>41</v>
      </c>
      <c r="AA6186" s="9">
        <v>43723</v>
      </c>
      <c r="AB6186">
        <v>16</v>
      </c>
      <c r="AC6186">
        <f t="shared" si="484"/>
        <v>1010549.099</v>
      </c>
      <c r="AD6186">
        <f t="shared" si="479"/>
        <v>171614.01819999999</v>
      </c>
      <c r="AE6186">
        <f t="shared" si="479"/>
        <v>332850.82280000002</v>
      </c>
      <c r="AF6186">
        <f t="shared" si="479"/>
        <v>0</v>
      </c>
      <c r="AG6186">
        <f t="shared" si="481"/>
        <v>504464.84100000001</v>
      </c>
    </row>
    <row r="6187" spans="1:33" x14ac:dyDescent="0.25">
      <c r="A6187">
        <v>6179</v>
      </c>
      <c r="B6187" s="10">
        <f t="shared" si="482"/>
        <v>1.429627357723319E-4</v>
      </c>
      <c r="C6187" s="10">
        <f t="shared" si="483"/>
        <v>1.2836347379572378E-4</v>
      </c>
      <c r="R6187" s="9">
        <v>43723</v>
      </c>
      <c r="S6187">
        <v>17</v>
      </c>
      <c r="T6187">
        <v>3.7314710990000002</v>
      </c>
      <c r="U6187">
        <v>171938.72529999999</v>
      </c>
      <c r="V6187" t="s">
        <v>54</v>
      </c>
      <c r="W6187" t="s">
        <v>41</v>
      </c>
      <c r="AA6187" s="9">
        <v>43723</v>
      </c>
      <c r="AB6187">
        <v>17</v>
      </c>
      <c r="AC6187">
        <f t="shared" si="484"/>
        <v>1021601.948</v>
      </c>
      <c r="AD6187">
        <f t="shared" si="479"/>
        <v>171938.72529999999</v>
      </c>
      <c r="AE6187">
        <f t="shared" si="479"/>
        <v>332618.24839999998</v>
      </c>
      <c r="AF6187">
        <f t="shared" si="479"/>
        <v>0</v>
      </c>
      <c r="AG6187">
        <f t="shared" si="481"/>
        <v>504556.97369999997</v>
      </c>
    </row>
    <row r="6188" spans="1:33" x14ac:dyDescent="0.25">
      <c r="A6188">
        <v>6180</v>
      </c>
      <c r="B6188" s="10">
        <f t="shared" si="482"/>
        <v>1.6254737374319107E-4</v>
      </c>
      <c r="C6188" s="10">
        <f t="shared" si="483"/>
        <v>1.3433291404084545E-4</v>
      </c>
      <c r="R6188" s="9">
        <v>43723</v>
      </c>
      <c r="S6188">
        <v>18</v>
      </c>
      <c r="T6188">
        <v>3.6777054140000001</v>
      </c>
      <c r="U6188">
        <v>169461.3101</v>
      </c>
      <c r="V6188" t="s">
        <v>54</v>
      </c>
      <c r="W6188" t="s">
        <v>41</v>
      </c>
      <c r="AA6188" s="9">
        <v>43723</v>
      </c>
      <c r="AB6188">
        <v>18</v>
      </c>
      <c r="AC6188">
        <f t="shared" si="484"/>
        <v>1022491.29</v>
      </c>
      <c r="AD6188">
        <f t="shared" si="479"/>
        <v>169461.3101</v>
      </c>
      <c r="AE6188">
        <f t="shared" si="479"/>
        <v>325965.34649999999</v>
      </c>
      <c r="AF6188">
        <f t="shared" si="479"/>
        <v>0</v>
      </c>
      <c r="AG6188">
        <f t="shared" si="481"/>
        <v>495426.65659999999</v>
      </c>
    </row>
    <row r="6189" spans="1:33" x14ac:dyDescent="0.25">
      <c r="A6189">
        <v>6181</v>
      </c>
      <c r="B6189" s="10">
        <f t="shared" si="482"/>
        <v>1.7828728932045657E-4</v>
      </c>
      <c r="C6189" s="10">
        <f t="shared" si="483"/>
        <v>1.3449662762513322E-4</v>
      </c>
      <c r="R6189" s="9">
        <v>43723</v>
      </c>
      <c r="S6189">
        <v>19</v>
      </c>
      <c r="T6189">
        <v>3.5098163580000001</v>
      </c>
      <c r="U6189">
        <v>161725.31820000001</v>
      </c>
      <c r="V6189" t="s">
        <v>54</v>
      </c>
      <c r="W6189" t="s">
        <v>41</v>
      </c>
      <c r="AA6189" s="9">
        <v>43723</v>
      </c>
      <c r="AB6189">
        <v>19</v>
      </c>
      <c r="AC6189">
        <f t="shared" si="484"/>
        <v>1001134.956</v>
      </c>
      <c r="AD6189">
        <f t="shared" si="479"/>
        <v>161725.31820000001</v>
      </c>
      <c r="AE6189">
        <f t="shared" si="479"/>
        <v>315367.79639999999</v>
      </c>
      <c r="AF6189">
        <f t="shared" si="479"/>
        <v>0</v>
      </c>
      <c r="AG6189">
        <f t="shared" si="481"/>
        <v>477093.11459999997</v>
      </c>
    </row>
    <row r="6190" spans="1:33" x14ac:dyDescent="0.25">
      <c r="A6190">
        <v>6182</v>
      </c>
      <c r="B6190" s="10">
        <f t="shared" si="482"/>
        <v>1.8039839445722824E-4</v>
      </c>
      <c r="C6190" s="10">
        <f t="shared" si="483"/>
        <v>1.2787849086240907E-4</v>
      </c>
      <c r="R6190" s="9">
        <v>43723</v>
      </c>
      <c r="S6190">
        <v>20</v>
      </c>
      <c r="T6190">
        <v>3.4758946970000002</v>
      </c>
      <c r="U6190">
        <v>160162.2758</v>
      </c>
      <c r="V6190" t="s">
        <v>54</v>
      </c>
      <c r="W6190" t="s">
        <v>41</v>
      </c>
      <c r="AA6190" s="9">
        <v>43723</v>
      </c>
      <c r="AB6190">
        <v>20</v>
      </c>
      <c r="AC6190">
        <f t="shared" si="484"/>
        <v>962829.09750000003</v>
      </c>
      <c r="AD6190">
        <f t="shared" si="479"/>
        <v>160162.2758</v>
      </c>
      <c r="AE6190">
        <f t="shared" si="479"/>
        <v>312793.63329999999</v>
      </c>
      <c r="AF6190">
        <f t="shared" si="479"/>
        <v>0</v>
      </c>
      <c r="AG6190">
        <f t="shared" si="481"/>
        <v>472955.90909999999</v>
      </c>
    </row>
    <row r="6191" spans="1:33" x14ac:dyDescent="0.25">
      <c r="A6191">
        <v>6183</v>
      </c>
      <c r="B6191" s="10">
        <f t="shared" si="482"/>
        <v>1.8222173773212503E-4</v>
      </c>
      <c r="C6191" s="10">
        <f t="shared" si="483"/>
        <v>1.2335513427115649E-4</v>
      </c>
      <c r="R6191" s="9">
        <v>43723</v>
      </c>
      <c r="S6191">
        <v>21</v>
      </c>
      <c r="T6191">
        <v>3.4338011989999999</v>
      </c>
      <c r="U6191">
        <v>158222.69159999999</v>
      </c>
      <c r="V6191" t="s">
        <v>54</v>
      </c>
      <c r="W6191" t="s">
        <v>41</v>
      </c>
      <c r="AA6191" s="9">
        <v>43723</v>
      </c>
      <c r="AB6191">
        <v>21</v>
      </c>
      <c r="AC6191">
        <f t="shared" si="484"/>
        <v>961867.05310000002</v>
      </c>
      <c r="AD6191">
        <f t="shared" si="479"/>
        <v>158222.69159999999</v>
      </c>
      <c r="AE6191">
        <f t="shared" si="479"/>
        <v>307570.5748</v>
      </c>
      <c r="AF6191">
        <f t="shared" si="479"/>
        <v>0</v>
      </c>
      <c r="AG6191">
        <f t="shared" si="481"/>
        <v>465793.26639999996</v>
      </c>
    </row>
    <row r="6192" spans="1:33" x14ac:dyDescent="0.25">
      <c r="A6192">
        <v>6184</v>
      </c>
      <c r="B6192" s="10">
        <f t="shared" si="482"/>
        <v>1.8484359112515026E-4</v>
      </c>
      <c r="C6192" s="10">
        <f t="shared" si="483"/>
        <v>1.2383608637191325E-4</v>
      </c>
      <c r="R6192" s="9">
        <v>43723</v>
      </c>
      <c r="S6192">
        <v>22</v>
      </c>
      <c r="T6192">
        <v>3.247562034</v>
      </c>
      <c r="U6192">
        <v>149641.16339999999</v>
      </c>
      <c r="V6192" t="s">
        <v>54</v>
      </c>
      <c r="W6192" t="s">
        <v>41</v>
      </c>
      <c r="AA6192" s="9">
        <v>43723</v>
      </c>
      <c r="AB6192">
        <v>22</v>
      </c>
      <c r="AC6192">
        <f t="shared" si="484"/>
        <v>877357.86210000003</v>
      </c>
      <c r="AD6192">
        <f t="shared" si="479"/>
        <v>149641.16339999999</v>
      </c>
      <c r="AE6192">
        <f t="shared" si="479"/>
        <v>295649.67869999999</v>
      </c>
      <c r="AF6192">
        <f t="shared" si="479"/>
        <v>0</v>
      </c>
      <c r="AG6192">
        <f t="shared" si="481"/>
        <v>445290.84210000001</v>
      </c>
    </row>
    <row r="6193" spans="1:33" x14ac:dyDescent="0.25">
      <c r="A6193">
        <v>6185</v>
      </c>
      <c r="B6193" s="10">
        <f t="shared" si="482"/>
        <v>1.8686531209184622E-4</v>
      </c>
      <c r="C6193" s="10">
        <f t="shared" si="483"/>
        <v>1.2385870311755652E-4</v>
      </c>
      <c r="R6193" s="9">
        <v>43723</v>
      </c>
      <c r="S6193">
        <v>23</v>
      </c>
      <c r="T6193">
        <v>3.060519684</v>
      </c>
      <c r="U6193">
        <v>141022.62599999999</v>
      </c>
      <c r="V6193" t="s">
        <v>54</v>
      </c>
      <c r="W6193" t="s">
        <v>41</v>
      </c>
      <c r="AA6193" s="9">
        <v>43723</v>
      </c>
      <c r="AB6193">
        <v>23</v>
      </c>
      <c r="AC6193">
        <f t="shared" si="484"/>
        <v>786612.20770000003</v>
      </c>
      <c r="AD6193">
        <f t="shared" si="479"/>
        <v>141022.62599999999</v>
      </c>
      <c r="AE6193">
        <f t="shared" si="479"/>
        <v>274625.65350000001</v>
      </c>
      <c r="AF6193">
        <f t="shared" si="479"/>
        <v>0</v>
      </c>
      <c r="AG6193">
        <f t="shared" si="481"/>
        <v>415648.2795</v>
      </c>
    </row>
    <row r="6194" spans="1:33" x14ac:dyDescent="0.25">
      <c r="A6194">
        <v>6186</v>
      </c>
      <c r="B6194" s="10">
        <f t="shared" si="482"/>
        <v>1.8702798520607797E-4</v>
      </c>
      <c r="C6194" s="10">
        <f t="shared" si="483"/>
        <v>1.2161739184052631E-4</v>
      </c>
      <c r="R6194" s="9">
        <v>43723</v>
      </c>
      <c r="S6194">
        <v>24</v>
      </c>
      <c r="T6194">
        <v>2.8771143239999999</v>
      </c>
      <c r="U6194">
        <v>132571.67379999999</v>
      </c>
      <c r="V6194" t="s">
        <v>54</v>
      </c>
      <c r="W6194" t="s">
        <v>41</v>
      </c>
      <c r="AA6194" s="9">
        <v>43723</v>
      </c>
      <c r="AB6194">
        <v>24</v>
      </c>
      <c r="AC6194">
        <f t="shared" si="484"/>
        <v>688077.95979999995</v>
      </c>
      <c r="AD6194">
        <f t="shared" si="479"/>
        <v>132571.67379999999</v>
      </c>
      <c r="AE6194">
        <f t="shared" si="479"/>
        <v>261894.32139999999</v>
      </c>
      <c r="AF6194">
        <f t="shared" si="479"/>
        <v>0</v>
      </c>
      <c r="AG6194">
        <f t="shared" si="481"/>
        <v>394465.9952</v>
      </c>
    </row>
    <row r="6195" spans="1:33" x14ac:dyDescent="0.25">
      <c r="A6195">
        <v>6187</v>
      </c>
      <c r="B6195" s="10">
        <f t="shared" si="482"/>
        <v>1.831216124491931E-4</v>
      </c>
      <c r="C6195" s="10">
        <f t="shared" si="483"/>
        <v>1.1711687187145456E-4</v>
      </c>
      <c r="R6195" s="9">
        <v>43724</v>
      </c>
      <c r="S6195">
        <v>1</v>
      </c>
      <c r="T6195">
        <v>2.6998769870000001</v>
      </c>
      <c r="U6195">
        <v>124404.93180000001</v>
      </c>
      <c r="V6195" t="s">
        <v>54</v>
      </c>
      <c r="W6195" t="s">
        <v>41</v>
      </c>
      <c r="AA6195" s="9">
        <v>43724</v>
      </c>
      <c r="AB6195">
        <v>1</v>
      </c>
      <c r="AC6195">
        <f t="shared" si="484"/>
        <v>605394.91509999998</v>
      </c>
      <c r="AD6195">
        <f t="shared" si="479"/>
        <v>124404.93180000001</v>
      </c>
      <c r="AE6195">
        <f t="shared" si="479"/>
        <v>253782.2708</v>
      </c>
      <c r="AF6195">
        <f t="shared" si="479"/>
        <v>0</v>
      </c>
      <c r="AG6195">
        <f t="shared" si="481"/>
        <v>378187.20260000002</v>
      </c>
    </row>
    <row r="6196" spans="1:33" x14ac:dyDescent="0.25">
      <c r="A6196">
        <v>6188</v>
      </c>
      <c r="B6196" s="10">
        <f t="shared" si="482"/>
        <v>1.7611493414600277E-4</v>
      </c>
      <c r="C6196" s="10">
        <f t="shared" si="483"/>
        <v>1.1610127019618072E-4</v>
      </c>
      <c r="R6196" s="9">
        <v>43724</v>
      </c>
      <c r="S6196">
        <v>2</v>
      </c>
      <c r="T6196">
        <v>2.6382487769999998</v>
      </c>
      <c r="U6196">
        <v>121565.2271</v>
      </c>
      <c r="V6196" t="s">
        <v>54</v>
      </c>
      <c r="W6196" t="s">
        <v>41</v>
      </c>
      <c r="AA6196" s="9">
        <v>43724</v>
      </c>
      <c r="AB6196">
        <v>2</v>
      </c>
      <c r="AC6196">
        <f t="shared" si="484"/>
        <v>537401.76569999999</v>
      </c>
      <c r="AD6196">
        <f t="shared" si="479"/>
        <v>121565.2271</v>
      </c>
      <c r="AE6196">
        <f t="shared" si="479"/>
        <v>248271.58050000001</v>
      </c>
      <c r="AF6196">
        <f t="shared" si="479"/>
        <v>0</v>
      </c>
      <c r="AG6196">
        <f t="shared" si="481"/>
        <v>369836.8076</v>
      </c>
    </row>
    <row r="6197" spans="1:33" x14ac:dyDescent="0.25">
      <c r="A6197">
        <v>6189</v>
      </c>
      <c r="B6197" s="10">
        <f t="shared" si="482"/>
        <v>1.7593896274402556E-4</v>
      </c>
      <c r="C6197" s="10">
        <f t="shared" si="483"/>
        <v>1.1434298385398476E-4</v>
      </c>
      <c r="R6197" s="9">
        <v>43724</v>
      </c>
      <c r="S6197">
        <v>3</v>
      </c>
      <c r="T6197">
        <v>2.54311657</v>
      </c>
      <c r="U6197">
        <v>117181.72530000001</v>
      </c>
      <c r="V6197" t="s">
        <v>54</v>
      </c>
      <c r="W6197" t="s">
        <v>41</v>
      </c>
      <c r="AA6197" s="9">
        <v>43724</v>
      </c>
      <c r="AB6197">
        <v>3</v>
      </c>
      <c r="AC6197">
        <f t="shared" si="484"/>
        <v>505057.23420000001</v>
      </c>
      <c r="AD6197">
        <f t="shared" si="479"/>
        <v>117181.72530000001</v>
      </c>
      <c r="AE6197">
        <f t="shared" si="479"/>
        <v>246028.06760000001</v>
      </c>
      <c r="AF6197">
        <f t="shared" si="479"/>
        <v>0</v>
      </c>
      <c r="AG6197">
        <f t="shared" si="481"/>
        <v>363209.7929</v>
      </c>
    </row>
    <row r="6198" spans="1:33" x14ac:dyDescent="0.25">
      <c r="A6198">
        <v>6190</v>
      </c>
      <c r="B6198" s="10">
        <f t="shared" si="482"/>
        <v>1.6048104747501076E-4</v>
      </c>
      <c r="C6198" s="10">
        <f t="shared" si="483"/>
        <v>1.0931004641197102E-4</v>
      </c>
      <c r="R6198" s="9">
        <v>43724</v>
      </c>
      <c r="S6198">
        <v>4</v>
      </c>
      <c r="T6198">
        <v>2.5219121040000001</v>
      </c>
      <c r="U6198">
        <v>116204.66590000001</v>
      </c>
      <c r="V6198" t="s">
        <v>54</v>
      </c>
      <c r="W6198" t="s">
        <v>41</v>
      </c>
      <c r="AA6198" s="9">
        <v>43724</v>
      </c>
      <c r="AB6198">
        <v>4</v>
      </c>
      <c r="AC6198">
        <f t="shared" si="484"/>
        <v>478542.14669999998</v>
      </c>
      <c r="AD6198">
        <f t="shared" si="479"/>
        <v>116204.66590000001</v>
      </c>
      <c r="AE6198">
        <f t="shared" si="479"/>
        <v>250582.78109999999</v>
      </c>
      <c r="AF6198">
        <f t="shared" si="479"/>
        <v>0</v>
      </c>
      <c r="AG6198">
        <f t="shared" si="481"/>
        <v>366787.44699999999</v>
      </c>
    </row>
    <row r="6199" spans="1:33" x14ac:dyDescent="0.25">
      <c r="A6199">
        <v>6191</v>
      </c>
      <c r="B6199" s="10">
        <f t="shared" si="482"/>
        <v>1.4388239565799719E-4</v>
      </c>
      <c r="C6199" s="10">
        <f t="shared" si="483"/>
        <v>1.0203338678363739E-4</v>
      </c>
      <c r="R6199" s="9">
        <v>43724</v>
      </c>
      <c r="S6199">
        <v>5</v>
      </c>
      <c r="T6199">
        <v>2.5636248990000001</v>
      </c>
      <c r="U6199">
        <v>118126.7081</v>
      </c>
      <c r="V6199" t="s">
        <v>54</v>
      </c>
      <c r="W6199" t="s">
        <v>41</v>
      </c>
      <c r="AA6199" s="9">
        <v>43724</v>
      </c>
      <c r="AB6199">
        <v>5</v>
      </c>
      <c r="AC6199">
        <f t="shared" si="484"/>
        <v>472990.9866</v>
      </c>
      <c r="AD6199">
        <f t="shared" si="479"/>
        <v>118126.7081</v>
      </c>
      <c r="AE6199">
        <f t="shared" si="479"/>
        <v>269900.05499999999</v>
      </c>
      <c r="AF6199">
        <f t="shared" si="479"/>
        <v>0</v>
      </c>
      <c r="AG6199">
        <f t="shared" si="481"/>
        <v>388026.76309999998</v>
      </c>
    </row>
    <row r="6200" spans="1:33" x14ac:dyDescent="0.25">
      <c r="A6200">
        <v>6192</v>
      </c>
      <c r="B6200" s="10">
        <f t="shared" si="482"/>
        <v>1.2585910094755202E-4</v>
      </c>
      <c r="C6200" s="10">
        <f t="shared" si="483"/>
        <v>9.6833557231731663E-5</v>
      </c>
      <c r="R6200" s="9">
        <v>43724</v>
      </c>
      <c r="S6200">
        <v>6</v>
      </c>
      <c r="T6200">
        <v>2.663457309</v>
      </c>
      <c r="U6200">
        <v>122726.7859</v>
      </c>
      <c r="V6200" t="s">
        <v>54</v>
      </c>
      <c r="W6200" t="s">
        <v>41</v>
      </c>
      <c r="AA6200" s="9">
        <v>43724</v>
      </c>
      <c r="AB6200">
        <v>6</v>
      </c>
      <c r="AC6200">
        <f t="shared" si="484"/>
        <v>502119.96189999999</v>
      </c>
      <c r="AD6200">
        <f t="shared" si="479"/>
        <v>122726.7859</v>
      </c>
      <c r="AE6200">
        <f t="shared" si="479"/>
        <v>312151.4583</v>
      </c>
      <c r="AF6200">
        <f t="shared" si="479"/>
        <v>0</v>
      </c>
      <c r="AG6200">
        <f t="shared" si="481"/>
        <v>434878.24420000002</v>
      </c>
    </row>
    <row r="6201" spans="1:33" x14ac:dyDescent="0.25">
      <c r="A6201">
        <v>6193</v>
      </c>
      <c r="B6201" s="10">
        <f t="shared" si="482"/>
        <v>1.1073521342676437E-4</v>
      </c>
      <c r="C6201" s="10">
        <f t="shared" si="483"/>
        <v>9.2837437378367972E-5</v>
      </c>
      <c r="R6201" s="9">
        <v>43724</v>
      </c>
      <c r="S6201">
        <v>7</v>
      </c>
      <c r="T6201">
        <v>3.0552700420000001</v>
      </c>
      <c r="U6201">
        <v>140780.73300000001</v>
      </c>
      <c r="V6201" t="s">
        <v>54</v>
      </c>
      <c r="W6201" t="s">
        <v>41</v>
      </c>
      <c r="AA6201" s="9">
        <v>43724</v>
      </c>
      <c r="AB6201">
        <v>7</v>
      </c>
      <c r="AC6201">
        <f t="shared" si="484"/>
        <v>556856.12959999999</v>
      </c>
      <c r="AD6201">
        <f t="shared" si="479"/>
        <v>140780.73300000001</v>
      </c>
      <c r="AE6201">
        <f t="shared" si="479"/>
        <v>368080.80060000002</v>
      </c>
      <c r="AF6201">
        <f t="shared" si="479"/>
        <v>0</v>
      </c>
      <c r="AG6201">
        <f t="shared" si="481"/>
        <v>508861.53360000002</v>
      </c>
    </row>
    <row r="6202" spans="1:33" x14ac:dyDescent="0.25">
      <c r="A6202">
        <v>6194</v>
      </c>
      <c r="B6202" s="10">
        <f t="shared" si="482"/>
        <v>9.829831360720909E-5</v>
      </c>
      <c r="C6202" s="10">
        <f t="shared" si="483"/>
        <v>9.0787581466884146E-5</v>
      </c>
      <c r="R6202" s="9">
        <v>43724</v>
      </c>
      <c r="S6202">
        <v>8</v>
      </c>
      <c r="T6202">
        <v>3.3623377620000001</v>
      </c>
      <c r="U6202">
        <v>154929.79939999999</v>
      </c>
      <c r="V6202" t="s">
        <v>54</v>
      </c>
      <c r="W6202" t="s">
        <v>41</v>
      </c>
      <c r="AA6202" s="9">
        <v>43724</v>
      </c>
      <c r="AB6202">
        <v>8</v>
      </c>
      <c r="AC6202">
        <f t="shared" si="484"/>
        <v>539038.28509999998</v>
      </c>
      <c r="AD6202">
        <f t="shared" si="479"/>
        <v>154929.79939999999</v>
      </c>
      <c r="AE6202">
        <f t="shared" si="479"/>
        <v>404269.54479999997</v>
      </c>
      <c r="AF6202">
        <f t="shared" si="479"/>
        <v>0</v>
      </c>
      <c r="AG6202">
        <f t="shared" si="481"/>
        <v>559199.34419999993</v>
      </c>
    </row>
    <row r="6203" spans="1:33" x14ac:dyDescent="0.25">
      <c r="A6203">
        <v>6195</v>
      </c>
      <c r="B6203" s="10">
        <f t="shared" si="482"/>
        <v>9.2382045548945716E-5</v>
      </c>
      <c r="C6203" s="10">
        <f t="shared" si="483"/>
        <v>8.9160781146865135E-5</v>
      </c>
      <c r="R6203" s="9">
        <v>43724</v>
      </c>
      <c r="S6203">
        <v>9</v>
      </c>
      <c r="T6203">
        <v>3.8050813450000001</v>
      </c>
      <c r="U6203">
        <v>175330.53820000001</v>
      </c>
      <c r="V6203" t="s">
        <v>54</v>
      </c>
      <c r="W6203" t="s">
        <v>41</v>
      </c>
      <c r="AA6203" s="9">
        <v>43724</v>
      </c>
      <c r="AB6203">
        <v>9</v>
      </c>
      <c r="AC6203">
        <f t="shared" si="484"/>
        <v>523809.07020000002</v>
      </c>
      <c r="AD6203">
        <f t="shared" si="479"/>
        <v>175330.53820000001</v>
      </c>
      <c r="AE6203">
        <f t="shared" si="479"/>
        <v>439937.10720000003</v>
      </c>
      <c r="AF6203">
        <f t="shared" si="479"/>
        <v>0</v>
      </c>
      <c r="AG6203">
        <f t="shared" si="481"/>
        <v>615267.64540000004</v>
      </c>
    </row>
    <row r="6204" spans="1:33" x14ac:dyDescent="0.25">
      <c r="A6204">
        <v>6196</v>
      </c>
      <c r="B6204" s="10">
        <f t="shared" si="482"/>
        <v>8.7532064486820602E-5</v>
      </c>
      <c r="C6204" s="10">
        <f t="shared" si="483"/>
        <v>9.0039024081017274E-5</v>
      </c>
      <c r="R6204" s="9">
        <v>43724</v>
      </c>
      <c r="S6204">
        <v>10</v>
      </c>
      <c r="T6204">
        <v>4.4841498800000004</v>
      </c>
      <c r="U6204">
        <v>206620.65820000001</v>
      </c>
      <c r="V6204" t="s">
        <v>54</v>
      </c>
      <c r="W6204" t="s">
        <v>41</v>
      </c>
      <c r="AA6204" s="9">
        <v>43724</v>
      </c>
      <c r="AB6204">
        <v>10</v>
      </c>
      <c r="AC6204">
        <f t="shared" si="484"/>
        <v>558439.8665</v>
      </c>
      <c r="AD6204">
        <f t="shared" si="479"/>
        <v>206620.65820000001</v>
      </c>
      <c r="AE6204">
        <f t="shared" si="479"/>
        <v>468437.8602</v>
      </c>
      <c r="AF6204">
        <f t="shared" si="479"/>
        <v>0</v>
      </c>
      <c r="AG6204">
        <f t="shared" si="481"/>
        <v>675058.51839999994</v>
      </c>
    </row>
    <row r="6205" spans="1:33" x14ac:dyDescent="0.25">
      <c r="A6205">
        <v>6197</v>
      </c>
      <c r="B6205" s="10">
        <f t="shared" si="482"/>
        <v>8.6516679515610375E-5</v>
      </c>
      <c r="C6205" s="10">
        <f t="shared" si="483"/>
        <v>9.5252853805654055E-5</v>
      </c>
      <c r="R6205" s="9">
        <v>43724</v>
      </c>
      <c r="S6205">
        <v>11</v>
      </c>
      <c r="T6205">
        <v>4.9755783840000003</v>
      </c>
      <c r="U6205">
        <v>229264.70079999999</v>
      </c>
      <c r="V6205" t="s">
        <v>54</v>
      </c>
      <c r="W6205" t="s">
        <v>41</v>
      </c>
      <c r="AA6205" s="9">
        <v>43724</v>
      </c>
      <c r="AB6205">
        <v>11</v>
      </c>
      <c r="AC6205">
        <f t="shared" si="484"/>
        <v>640510.51639999996</v>
      </c>
      <c r="AD6205">
        <f t="shared" si="479"/>
        <v>229264.70079999999</v>
      </c>
      <c r="AE6205">
        <f t="shared" si="479"/>
        <v>487628.87359999999</v>
      </c>
      <c r="AF6205">
        <f t="shared" si="479"/>
        <v>0</v>
      </c>
      <c r="AG6205">
        <f t="shared" si="481"/>
        <v>716893.57440000004</v>
      </c>
    </row>
    <row r="6206" spans="1:33" x14ac:dyDescent="0.25">
      <c r="A6206">
        <v>6198</v>
      </c>
      <c r="B6206" s="10">
        <f t="shared" si="482"/>
        <v>9.1844777285007121E-5</v>
      </c>
      <c r="C6206" s="10">
        <f t="shared" si="483"/>
        <v>1.0675396069875399E-4</v>
      </c>
      <c r="R6206" s="9">
        <v>43724</v>
      </c>
      <c r="S6206">
        <v>12</v>
      </c>
      <c r="T6206">
        <v>5.2338633320000003</v>
      </c>
      <c r="U6206">
        <v>241165.9546</v>
      </c>
      <c r="V6206" t="s">
        <v>54</v>
      </c>
      <c r="W6206" t="s">
        <v>41</v>
      </c>
      <c r="AA6206" s="9">
        <v>43724</v>
      </c>
      <c r="AB6206">
        <v>12</v>
      </c>
      <c r="AC6206">
        <f t="shared" si="484"/>
        <v>722903.88650000002</v>
      </c>
      <c r="AD6206">
        <f t="shared" si="479"/>
        <v>241165.9546</v>
      </c>
      <c r="AE6206">
        <f t="shared" si="479"/>
        <v>499859.2573</v>
      </c>
      <c r="AF6206">
        <f t="shared" si="479"/>
        <v>0</v>
      </c>
      <c r="AG6206">
        <f t="shared" si="481"/>
        <v>741025.21189999999</v>
      </c>
    </row>
    <row r="6207" spans="1:33" x14ac:dyDescent="0.25">
      <c r="A6207">
        <v>6199</v>
      </c>
      <c r="B6207" s="10">
        <f t="shared" si="482"/>
        <v>1.0185678938032091E-4</v>
      </c>
      <c r="C6207" s="10">
        <f t="shared" si="483"/>
        <v>1.2491538696991934E-4</v>
      </c>
      <c r="R6207" s="9">
        <v>43724</v>
      </c>
      <c r="S6207">
        <v>13</v>
      </c>
      <c r="T6207">
        <v>5.4110837529999998</v>
      </c>
      <c r="U6207">
        <v>249331.9172</v>
      </c>
      <c r="V6207" t="s">
        <v>54</v>
      </c>
      <c r="W6207" t="s">
        <v>41</v>
      </c>
      <c r="AA6207" s="9">
        <v>43724</v>
      </c>
      <c r="AB6207">
        <v>13</v>
      </c>
      <c r="AC6207">
        <f t="shared" si="484"/>
        <v>837618.00930000003</v>
      </c>
      <c r="AD6207">
        <f t="shared" si="479"/>
        <v>249331.9172</v>
      </c>
      <c r="AE6207">
        <f t="shared" si="479"/>
        <v>502266.80099999998</v>
      </c>
      <c r="AF6207">
        <f t="shared" si="479"/>
        <v>0</v>
      </c>
      <c r="AG6207">
        <f t="shared" si="481"/>
        <v>751598.7182</v>
      </c>
    </row>
    <row r="6208" spans="1:33" x14ac:dyDescent="0.25">
      <c r="A6208">
        <v>6200</v>
      </c>
      <c r="B6208" s="10">
        <f t="shared" si="482"/>
        <v>9.8597655938166906E-5</v>
      </c>
      <c r="C6208" s="10">
        <f t="shared" si="483"/>
        <v>1.3727231842400773E-4</v>
      </c>
      <c r="R6208" s="9">
        <v>43724</v>
      </c>
      <c r="S6208">
        <v>14</v>
      </c>
      <c r="T6208">
        <v>5.5876804699999996</v>
      </c>
      <c r="U6208">
        <v>257469.14069999999</v>
      </c>
      <c r="V6208" t="s">
        <v>54</v>
      </c>
      <c r="W6208" t="s">
        <v>41</v>
      </c>
      <c r="AA6208" s="9">
        <v>43724</v>
      </c>
      <c r="AB6208">
        <v>14</v>
      </c>
      <c r="AC6208">
        <f t="shared" si="484"/>
        <v>921856.98869999999</v>
      </c>
      <c r="AD6208">
        <f t="shared" si="479"/>
        <v>257469.14069999999</v>
      </c>
      <c r="AE6208">
        <f t="shared" si="479"/>
        <v>509451.74469999998</v>
      </c>
      <c r="AF6208">
        <f t="shared" si="479"/>
        <v>0</v>
      </c>
      <c r="AG6208">
        <f t="shared" si="481"/>
        <v>766920.88540000003</v>
      </c>
    </row>
    <row r="6209" spans="1:33" x14ac:dyDescent="0.25">
      <c r="A6209">
        <v>6201</v>
      </c>
      <c r="B6209" s="10">
        <f t="shared" si="482"/>
        <v>9.5812019124559057E-5</v>
      </c>
      <c r="C6209" s="10">
        <f t="shared" si="483"/>
        <v>1.5103597136038681E-4</v>
      </c>
      <c r="R6209" s="9">
        <v>43724</v>
      </c>
      <c r="S6209">
        <v>15</v>
      </c>
      <c r="T6209">
        <v>5.700696625</v>
      </c>
      <c r="U6209">
        <v>262676.69910000003</v>
      </c>
      <c r="V6209" t="s">
        <v>54</v>
      </c>
      <c r="W6209" t="s">
        <v>41</v>
      </c>
      <c r="AA6209" s="9">
        <v>43724</v>
      </c>
      <c r="AB6209">
        <v>15</v>
      </c>
      <c r="AC6209">
        <f t="shared" si="484"/>
        <v>1014508.281</v>
      </c>
      <c r="AD6209">
        <f t="shared" si="479"/>
        <v>262676.69910000003</v>
      </c>
      <c r="AE6209">
        <f t="shared" si="479"/>
        <v>503926.32809999998</v>
      </c>
      <c r="AF6209">
        <f t="shared" si="479"/>
        <v>0</v>
      </c>
      <c r="AG6209">
        <f t="shared" si="481"/>
        <v>766603.02720000001</v>
      </c>
    </row>
    <row r="6210" spans="1:33" x14ac:dyDescent="0.25">
      <c r="A6210">
        <v>6202</v>
      </c>
      <c r="B6210" s="10">
        <f t="shared" si="482"/>
        <v>1.0214647705238267E-4</v>
      </c>
      <c r="C6210" s="10">
        <f t="shared" si="483"/>
        <v>1.6571344164434678E-4</v>
      </c>
      <c r="R6210" s="9">
        <v>43724</v>
      </c>
      <c r="S6210">
        <v>16</v>
      </c>
      <c r="T6210">
        <v>5.6435811530000004</v>
      </c>
      <c r="U6210">
        <v>260044.93239999999</v>
      </c>
      <c r="V6210" t="s">
        <v>54</v>
      </c>
      <c r="W6210" t="s">
        <v>41</v>
      </c>
      <c r="AA6210" s="9">
        <v>43724</v>
      </c>
      <c r="AB6210">
        <v>16</v>
      </c>
      <c r="AC6210">
        <f t="shared" si="484"/>
        <v>1089706.05</v>
      </c>
      <c r="AD6210">
        <f t="shared" si="479"/>
        <v>260044.93239999999</v>
      </c>
      <c r="AE6210">
        <f t="shared" si="479"/>
        <v>477308.0858</v>
      </c>
      <c r="AF6210">
        <f t="shared" si="479"/>
        <v>0</v>
      </c>
      <c r="AG6210">
        <f t="shared" si="481"/>
        <v>737353.01820000005</v>
      </c>
    </row>
    <row r="6211" spans="1:33" x14ac:dyDescent="0.25">
      <c r="A6211">
        <v>6203</v>
      </c>
      <c r="B6211" s="10">
        <f t="shared" si="482"/>
        <v>1.1715834898270533E-4</v>
      </c>
      <c r="C6211" s="10">
        <f t="shared" si="483"/>
        <v>1.7598311593506675E-4</v>
      </c>
      <c r="R6211" s="9">
        <v>43724</v>
      </c>
      <c r="S6211">
        <v>17</v>
      </c>
      <c r="T6211">
        <v>5.4565533229999996</v>
      </c>
      <c r="U6211">
        <v>251427.06400000001</v>
      </c>
      <c r="V6211" t="s">
        <v>54</v>
      </c>
      <c r="W6211" t="s">
        <v>41</v>
      </c>
      <c r="AA6211" s="9">
        <v>43724</v>
      </c>
      <c r="AB6211">
        <v>17</v>
      </c>
      <c r="AC6211">
        <f t="shared" si="484"/>
        <v>1129904.675</v>
      </c>
      <c r="AD6211">
        <f>SUMIFS($U:$U,$R:$R,$AA6211,$S:$S,$AB6211,$W:$W,AD$2)</f>
        <v>251427.06400000001</v>
      </c>
      <c r="AE6211">
        <f>SUMIFS($U:$U,$R:$R,$AA6211,$S:$S,$AB6211,$W:$W,AE$2)</f>
        <v>452524.40700000001</v>
      </c>
      <c r="AF6211">
        <f>SUMIFS($U:$U,$R:$R,$AA6211,$S:$S,$AB6211,$W:$W,AF$2)</f>
        <v>0</v>
      </c>
      <c r="AG6211">
        <f t="shared" si="481"/>
        <v>703951.47100000002</v>
      </c>
    </row>
    <row r="6212" spans="1:33" x14ac:dyDescent="0.25">
      <c r="A6212">
        <v>6204</v>
      </c>
      <c r="B6212" s="10">
        <f t="shared" si="482"/>
        <v>1.3222925095991603E-4</v>
      </c>
      <c r="C6212" s="10">
        <f t="shared" si="483"/>
        <v>1.8190695304494712E-4</v>
      </c>
      <c r="R6212" s="9">
        <v>43724</v>
      </c>
      <c r="S6212">
        <v>18</v>
      </c>
      <c r="T6212">
        <v>4.9241284759999999</v>
      </c>
      <c r="U6212">
        <v>226893.99189999999</v>
      </c>
      <c r="V6212" t="s">
        <v>54</v>
      </c>
      <c r="W6212" t="s">
        <v>41</v>
      </c>
      <c r="AA6212" s="9">
        <v>43724</v>
      </c>
      <c r="AB6212">
        <v>18</v>
      </c>
      <c r="AC6212">
        <f t="shared" ref="AC6212:AF6275" si="485">SUMIFS($U:$U,$R:$R,$AA6212,$S:$S,$AB6212,$W:$W,AC$2)</f>
        <v>1171083.071</v>
      </c>
      <c r="AD6212">
        <f t="shared" si="485"/>
        <v>226893.99189999999</v>
      </c>
      <c r="AE6212">
        <f t="shared" si="485"/>
        <v>424689.48719999997</v>
      </c>
      <c r="AF6212">
        <f t="shared" si="485"/>
        <v>0</v>
      </c>
      <c r="AG6212">
        <f t="shared" ref="AG6212:AG6275" si="486">SUM(AD6212:AF6212)</f>
        <v>651583.4791</v>
      </c>
    </row>
    <row r="6213" spans="1:33" x14ac:dyDescent="0.25">
      <c r="A6213">
        <v>6205</v>
      </c>
      <c r="B6213" s="10">
        <f t="shared" si="482"/>
        <v>1.5321207151965558E-4</v>
      </c>
      <c r="C6213" s="10">
        <f t="shared" si="483"/>
        <v>1.8450253857044217E-4</v>
      </c>
      <c r="R6213" s="9">
        <v>43724</v>
      </c>
      <c r="S6213">
        <v>19</v>
      </c>
      <c r="T6213">
        <v>4.4779964620000001</v>
      </c>
      <c r="U6213">
        <v>206337.12100000001</v>
      </c>
      <c r="V6213" t="s">
        <v>54</v>
      </c>
      <c r="W6213" t="s">
        <v>41</v>
      </c>
      <c r="AA6213" s="9">
        <v>43724</v>
      </c>
      <c r="AB6213">
        <v>19</v>
      </c>
      <c r="AC6213">
        <f t="shared" si="485"/>
        <v>1151301.156</v>
      </c>
      <c r="AD6213">
        <f t="shared" si="485"/>
        <v>206337.12100000001</v>
      </c>
      <c r="AE6213">
        <f t="shared" si="485"/>
        <v>391706.14399999997</v>
      </c>
      <c r="AF6213">
        <f t="shared" si="485"/>
        <v>0</v>
      </c>
      <c r="AG6213">
        <f t="shared" si="486"/>
        <v>598043.26500000001</v>
      </c>
    </row>
    <row r="6214" spans="1:33" x14ac:dyDescent="0.25">
      <c r="A6214">
        <v>6206</v>
      </c>
      <c r="B6214" s="10">
        <f t="shared" si="482"/>
        <v>1.6862056130053019E-4</v>
      </c>
      <c r="C6214" s="10">
        <f t="shared" si="483"/>
        <v>1.8826382591213841E-4</v>
      </c>
      <c r="R6214" s="9">
        <v>43724</v>
      </c>
      <c r="S6214">
        <v>20</v>
      </c>
      <c r="T6214">
        <v>4.2419320660000004</v>
      </c>
      <c r="U6214">
        <v>195459.7457</v>
      </c>
      <c r="V6214" t="s">
        <v>54</v>
      </c>
      <c r="W6214" t="s">
        <v>41</v>
      </c>
      <c r="AA6214" s="9">
        <v>43724</v>
      </c>
      <c r="AB6214">
        <v>20</v>
      </c>
      <c r="AC6214">
        <f t="shared" si="485"/>
        <v>1088166.3799999999</v>
      </c>
      <c r="AD6214">
        <f t="shared" si="485"/>
        <v>195459.7457</v>
      </c>
      <c r="AE6214">
        <f t="shared" si="485"/>
        <v>377826.2034</v>
      </c>
      <c r="AF6214">
        <f t="shared" si="485"/>
        <v>0</v>
      </c>
      <c r="AG6214">
        <f t="shared" si="486"/>
        <v>573285.94909999997</v>
      </c>
    </row>
    <row r="6215" spans="1:33" x14ac:dyDescent="0.25">
      <c r="A6215">
        <v>6207</v>
      </c>
      <c r="B6215" s="10">
        <f t="shared" si="482"/>
        <v>1.8556778099333403E-4</v>
      </c>
      <c r="C6215" s="10">
        <f t="shared" si="483"/>
        <v>1.8818579804515923E-4</v>
      </c>
      <c r="R6215" s="9">
        <v>43724</v>
      </c>
      <c r="S6215">
        <v>21</v>
      </c>
      <c r="T6215">
        <v>3.9502038860000002</v>
      </c>
      <c r="U6215">
        <v>182017.49470000001</v>
      </c>
      <c r="V6215" t="s">
        <v>54</v>
      </c>
      <c r="W6215" t="s">
        <v>41</v>
      </c>
      <c r="AA6215" s="9">
        <v>43724</v>
      </c>
      <c r="AB6215">
        <v>21</v>
      </c>
      <c r="AC6215">
        <f t="shared" si="485"/>
        <v>1036095.4669999999</v>
      </c>
      <c r="AD6215">
        <f t="shared" si="485"/>
        <v>182017.49470000001</v>
      </c>
      <c r="AE6215">
        <f t="shared" si="485"/>
        <v>357747.40789999999</v>
      </c>
      <c r="AF6215">
        <f t="shared" si="485"/>
        <v>0</v>
      </c>
      <c r="AG6215">
        <f t="shared" si="486"/>
        <v>539764.90260000003</v>
      </c>
    </row>
    <row r="6216" spans="1:33" x14ac:dyDescent="0.25">
      <c r="A6216">
        <v>6208</v>
      </c>
      <c r="B6216" s="10">
        <f t="shared" si="482"/>
        <v>1.9932250669673057E-4</v>
      </c>
      <c r="C6216" s="10">
        <f t="shared" si="483"/>
        <v>1.8100550251906678E-4</v>
      </c>
      <c r="R6216" s="9">
        <v>43724</v>
      </c>
      <c r="S6216">
        <v>22</v>
      </c>
      <c r="T6216">
        <v>3.4845820870000002</v>
      </c>
      <c r="U6216">
        <v>160562.57339999999</v>
      </c>
      <c r="V6216" t="s">
        <v>54</v>
      </c>
      <c r="W6216" t="s">
        <v>41</v>
      </c>
      <c r="AA6216" s="9">
        <v>43724</v>
      </c>
      <c r="AB6216">
        <v>22</v>
      </c>
      <c r="AC6216">
        <f t="shared" si="485"/>
        <v>919653.76930000004</v>
      </c>
      <c r="AD6216">
        <f t="shared" si="485"/>
        <v>160562.57339999999</v>
      </c>
      <c r="AE6216">
        <f t="shared" si="485"/>
        <v>330784.23070000001</v>
      </c>
      <c r="AF6216">
        <f t="shared" si="485"/>
        <v>0</v>
      </c>
      <c r="AG6216">
        <f t="shared" si="486"/>
        <v>491346.80410000001</v>
      </c>
    </row>
    <row r="6217" spans="1:33" x14ac:dyDescent="0.25">
      <c r="A6217">
        <v>6209</v>
      </c>
      <c r="B6217" s="10">
        <f t="shared" si="482"/>
        <v>2.0667539851628307E-4</v>
      </c>
      <c r="C6217" s="10">
        <f t="shared" si="483"/>
        <v>1.7280608692487923E-4</v>
      </c>
      <c r="R6217" s="9">
        <v>43724</v>
      </c>
      <c r="S6217">
        <v>23</v>
      </c>
      <c r="T6217">
        <v>3.1537346949999998</v>
      </c>
      <c r="U6217">
        <v>145317.7873</v>
      </c>
      <c r="V6217" t="s">
        <v>54</v>
      </c>
      <c r="W6217" t="s">
        <v>41</v>
      </c>
      <c r="AA6217" s="9">
        <v>43724</v>
      </c>
      <c r="AB6217">
        <v>23</v>
      </c>
      <c r="AC6217">
        <f t="shared" si="485"/>
        <v>796745.82440000004</v>
      </c>
      <c r="AD6217">
        <f t="shared" si="485"/>
        <v>145317.7873</v>
      </c>
      <c r="AE6217">
        <f t="shared" si="485"/>
        <v>299106.69669999997</v>
      </c>
      <c r="AF6217">
        <f t="shared" si="485"/>
        <v>0</v>
      </c>
      <c r="AG6217">
        <f t="shared" si="486"/>
        <v>444424.48399999994</v>
      </c>
    </row>
    <row r="6218" spans="1:33" x14ac:dyDescent="0.25">
      <c r="A6218">
        <v>6210</v>
      </c>
      <c r="B6218" s="10">
        <f t="shared" ref="B6218:B6281" si="487">AC6212/$AC$1</f>
        <v>2.1420750418135723E-4</v>
      </c>
      <c r="C6218" s="10">
        <f t="shared" ref="C6218:C6281" si="488">AG6212/$AG$1</f>
        <v>1.5995078633505665E-4</v>
      </c>
      <c r="R6218" s="9">
        <v>43724</v>
      </c>
      <c r="S6218">
        <v>24</v>
      </c>
      <c r="T6218">
        <v>2.9068588360000001</v>
      </c>
      <c r="U6218">
        <v>133942.2414</v>
      </c>
      <c r="V6218" t="s">
        <v>54</v>
      </c>
      <c r="W6218" t="s">
        <v>41</v>
      </c>
      <c r="AA6218" s="9">
        <v>43724</v>
      </c>
      <c r="AB6218">
        <v>24</v>
      </c>
      <c r="AC6218">
        <f t="shared" si="485"/>
        <v>675647.26089999999</v>
      </c>
      <c r="AD6218">
        <f t="shared" si="485"/>
        <v>133942.2414</v>
      </c>
      <c r="AE6218">
        <f t="shared" si="485"/>
        <v>277308.90659999999</v>
      </c>
      <c r="AF6218">
        <f t="shared" si="485"/>
        <v>0</v>
      </c>
      <c r="AG6218">
        <f t="shared" si="486"/>
        <v>411251.14799999999</v>
      </c>
    </row>
    <row r="6219" spans="1:33" x14ac:dyDescent="0.25">
      <c r="A6219">
        <v>6211</v>
      </c>
      <c r="B6219" s="10">
        <f t="shared" si="487"/>
        <v>2.1058911472205153E-4</v>
      </c>
      <c r="C6219" s="10">
        <f t="shared" si="488"/>
        <v>1.4680772850665525E-4</v>
      </c>
      <c r="R6219" s="9">
        <v>43725</v>
      </c>
      <c r="S6219">
        <v>1</v>
      </c>
      <c r="T6219">
        <v>2.6956905409999998</v>
      </c>
      <c r="U6219">
        <v>124212.0287</v>
      </c>
      <c r="V6219" t="s">
        <v>54</v>
      </c>
      <c r="W6219" t="s">
        <v>41</v>
      </c>
      <c r="AA6219" s="9">
        <v>43725</v>
      </c>
      <c r="AB6219">
        <v>1</v>
      </c>
      <c r="AC6219">
        <f t="shared" si="485"/>
        <v>572959.35719999997</v>
      </c>
      <c r="AD6219">
        <f t="shared" si="485"/>
        <v>124212.0287</v>
      </c>
      <c r="AE6219">
        <f t="shared" si="485"/>
        <v>263672.56479999999</v>
      </c>
      <c r="AF6219">
        <f t="shared" si="485"/>
        <v>0</v>
      </c>
      <c r="AG6219">
        <f t="shared" si="486"/>
        <v>387884.59349999996</v>
      </c>
    </row>
    <row r="6220" spans="1:33" x14ac:dyDescent="0.25">
      <c r="A6220">
        <v>6212</v>
      </c>
      <c r="B6220" s="10">
        <f t="shared" si="487"/>
        <v>1.9904087947819233E-4</v>
      </c>
      <c r="C6220" s="10">
        <f t="shared" si="488"/>
        <v>1.4073029979219475E-4</v>
      </c>
      <c r="R6220" s="9">
        <v>43725</v>
      </c>
      <c r="S6220">
        <v>2</v>
      </c>
      <c r="T6220">
        <v>2.5758554739999999</v>
      </c>
      <c r="U6220">
        <v>118690.2686</v>
      </c>
      <c r="V6220" t="s">
        <v>54</v>
      </c>
      <c r="W6220" t="s">
        <v>41</v>
      </c>
      <c r="AA6220" s="9">
        <v>43725</v>
      </c>
      <c r="AB6220">
        <v>2</v>
      </c>
      <c r="AC6220">
        <f t="shared" si="485"/>
        <v>496334.80530000001</v>
      </c>
      <c r="AD6220">
        <f t="shared" si="485"/>
        <v>118690.2686</v>
      </c>
      <c r="AE6220">
        <f t="shared" si="485"/>
        <v>257864.9982</v>
      </c>
      <c r="AF6220">
        <f t="shared" si="485"/>
        <v>0</v>
      </c>
      <c r="AG6220">
        <f t="shared" si="486"/>
        <v>376555.26679999998</v>
      </c>
    </row>
    <row r="6221" spans="1:33" x14ac:dyDescent="0.25">
      <c r="A6221">
        <v>6213</v>
      </c>
      <c r="B6221" s="10">
        <f t="shared" si="487"/>
        <v>1.8951637981596932E-4</v>
      </c>
      <c r="C6221" s="10">
        <f t="shared" si="488"/>
        <v>1.3250154949629272E-4</v>
      </c>
      <c r="R6221" s="9">
        <v>43725</v>
      </c>
      <c r="S6221">
        <v>3</v>
      </c>
      <c r="T6221">
        <v>2.4734126569999999</v>
      </c>
      <c r="U6221">
        <v>113969.9084</v>
      </c>
      <c r="V6221" t="s">
        <v>54</v>
      </c>
      <c r="W6221" t="s">
        <v>41</v>
      </c>
      <c r="AA6221" s="9">
        <v>43725</v>
      </c>
      <c r="AB6221">
        <v>3</v>
      </c>
      <c r="AC6221">
        <f t="shared" si="485"/>
        <v>452944.46539999999</v>
      </c>
      <c r="AD6221">
        <f t="shared" si="485"/>
        <v>113969.9084</v>
      </c>
      <c r="AE6221">
        <f t="shared" si="485"/>
        <v>254016.72099999999</v>
      </c>
      <c r="AF6221">
        <f t="shared" si="485"/>
        <v>0</v>
      </c>
      <c r="AG6221">
        <f t="shared" si="486"/>
        <v>367986.62939999998</v>
      </c>
    </row>
    <row r="6222" spans="1:33" x14ac:dyDescent="0.25">
      <c r="A6222">
        <v>6214</v>
      </c>
      <c r="B6222" s="10">
        <f t="shared" si="487"/>
        <v>1.6821756159835283E-4</v>
      </c>
      <c r="C6222" s="10">
        <f t="shared" si="488"/>
        <v>1.2061586918619594E-4</v>
      </c>
      <c r="R6222" s="9">
        <v>43725</v>
      </c>
      <c r="S6222">
        <v>4</v>
      </c>
      <c r="T6222">
        <v>2.427585068</v>
      </c>
      <c r="U6222">
        <v>111858.2648</v>
      </c>
      <c r="V6222" t="s">
        <v>54</v>
      </c>
      <c r="W6222" t="s">
        <v>41</v>
      </c>
      <c r="AA6222" s="9">
        <v>43725</v>
      </c>
      <c r="AB6222">
        <v>4</v>
      </c>
      <c r="AC6222">
        <f t="shared" si="485"/>
        <v>415335.64529999997</v>
      </c>
      <c r="AD6222">
        <f t="shared" si="485"/>
        <v>111858.2648</v>
      </c>
      <c r="AE6222">
        <f t="shared" si="485"/>
        <v>253103.96090000001</v>
      </c>
      <c r="AF6222">
        <f t="shared" si="485"/>
        <v>0</v>
      </c>
      <c r="AG6222">
        <f t="shared" si="486"/>
        <v>364962.22570000001</v>
      </c>
    </row>
    <row r="6223" spans="1:33" x14ac:dyDescent="0.25">
      <c r="A6223">
        <v>6215</v>
      </c>
      <c r="B6223" s="10">
        <f t="shared" si="487"/>
        <v>1.4573597615573586E-4</v>
      </c>
      <c r="C6223" s="10">
        <f t="shared" si="488"/>
        <v>1.0909737272734328E-4</v>
      </c>
      <c r="R6223" s="9">
        <v>43725</v>
      </c>
      <c r="S6223">
        <v>5</v>
      </c>
      <c r="T6223">
        <v>2.4218265739999998</v>
      </c>
      <c r="U6223">
        <v>111592.9249</v>
      </c>
      <c r="V6223" t="s">
        <v>54</v>
      </c>
      <c r="W6223" t="s">
        <v>41</v>
      </c>
      <c r="AA6223" s="9">
        <v>43725</v>
      </c>
      <c r="AB6223">
        <v>5</v>
      </c>
      <c r="AC6223">
        <f t="shared" si="485"/>
        <v>398472.43579999998</v>
      </c>
      <c r="AD6223">
        <f t="shared" si="485"/>
        <v>111592.9249</v>
      </c>
      <c r="AE6223">
        <f t="shared" si="485"/>
        <v>261938.51749999999</v>
      </c>
      <c r="AF6223">
        <f t="shared" si="485"/>
        <v>0</v>
      </c>
      <c r="AG6223">
        <f t="shared" si="486"/>
        <v>373531.4424</v>
      </c>
    </row>
    <row r="6224" spans="1:33" x14ac:dyDescent="0.25">
      <c r="A6224">
        <v>6216</v>
      </c>
      <c r="B6224" s="10">
        <f t="shared" si="487"/>
        <v>1.2358535192620791E-4</v>
      </c>
      <c r="C6224" s="10">
        <f t="shared" si="488"/>
        <v>1.0095397844440951E-4</v>
      </c>
      <c r="R6224" s="9">
        <v>43725</v>
      </c>
      <c r="S6224">
        <v>6</v>
      </c>
      <c r="T6224">
        <v>2.4954953999999998</v>
      </c>
      <c r="U6224">
        <v>114987.4371</v>
      </c>
      <c r="V6224" t="s">
        <v>54</v>
      </c>
      <c r="W6224" t="s">
        <v>41</v>
      </c>
      <c r="AA6224" s="9">
        <v>43725</v>
      </c>
      <c r="AB6224">
        <v>6</v>
      </c>
      <c r="AC6224">
        <f t="shared" si="485"/>
        <v>414778.9645</v>
      </c>
      <c r="AD6224">
        <f t="shared" si="485"/>
        <v>114987.4371</v>
      </c>
      <c r="AE6224">
        <f t="shared" si="485"/>
        <v>299722.97940000001</v>
      </c>
      <c r="AF6224">
        <f t="shared" si="485"/>
        <v>0</v>
      </c>
      <c r="AG6224">
        <f t="shared" si="486"/>
        <v>414710.41649999999</v>
      </c>
    </row>
    <row r="6225" spans="1:33" x14ac:dyDescent="0.25">
      <c r="A6225">
        <v>6217</v>
      </c>
      <c r="B6225" s="10">
        <f t="shared" si="487"/>
        <v>1.0480229536437962E-4</v>
      </c>
      <c r="C6225" s="10">
        <f t="shared" si="488"/>
        <v>9.5217953996124875E-5</v>
      </c>
      <c r="R6225" s="9">
        <v>43725</v>
      </c>
      <c r="S6225">
        <v>7</v>
      </c>
      <c r="T6225">
        <v>2.869507773</v>
      </c>
      <c r="U6225">
        <v>132221.17920000001</v>
      </c>
      <c r="V6225" t="s">
        <v>54</v>
      </c>
      <c r="W6225" t="s">
        <v>41</v>
      </c>
      <c r="AA6225" s="9">
        <v>43725</v>
      </c>
      <c r="AB6225">
        <v>7</v>
      </c>
      <c r="AC6225">
        <f t="shared" si="485"/>
        <v>469218.89360000001</v>
      </c>
      <c r="AD6225">
        <f t="shared" si="485"/>
        <v>132221.17920000001</v>
      </c>
      <c r="AE6225">
        <f t="shared" si="485"/>
        <v>347835.70130000002</v>
      </c>
      <c r="AF6225">
        <f t="shared" si="485"/>
        <v>0</v>
      </c>
      <c r="AG6225">
        <f t="shared" si="486"/>
        <v>480056.88050000003</v>
      </c>
    </row>
    <row r="6226" spans="1:33" x14ac:dyDescent="0.25">
      <c r="A6226">
        <v>6218</v>
      </c>
      <c r="B6226" s="10">
        <f t="shared" si="487"/>
        <v>9.078659107493228E-5</v>
      </c>
      <c r="C6226" s="10">
        <f t="shared" si="488"/>
        <v>9.2436829593132397E-5</v>
      </c>
      <c r="R6226" s="9">
        <v>43725</v>
      </c>
      <c r="S6226">
        <v>8</v>
      </c>
      <c r="T6226">
        <v>3.195110814</v>
      </c>
      <c r="U6226">
        <v>147224.3161</v>
      </c>
      <c r="V6226" t="s">
        <v>54</v>
      </c>
      <c r="W6226" t="s">
        <v>41</v>
      </c>
      <c r="AA6226" s="9">
        <v>43725</v>
      </c>
      <c r="AB6226">
        <v>8</v>
      </c>
      <c r="AC6226">
        <f t="shared" si="485"/>
        <v>463355.0246</v>
      </c>
      <c r="AD6226">
        <f t="shared" si="485"/>
        <v>147224.3161</v>
      </c>
      <c r="AE6226">
        <f t="shared" si="485"/>
        <v>390295.473</v>
      </c>
      <c r="AF6226">
        <f t="shared" si="485"/>
        <v>0</v>
      </c>
      <c r="AG6226">
        <f t="shared" si="486"/>
        <v>537519.78909999994</v>
      </c>
    </row>
    <row r="6227" spans="1:33" x14ac:dyDescent="0.25">
      <c r="A6227">
        <v>6219</v>
      </c>
      <c r="B6227" s="10">
        <f t="shared" si="487"/>
        <v>8.2849889874373495E-5</v>
      </c>
      <c r="C6227" s="10">
        <f t="shared" si="488"/>
        <v>9.0333399512549227E-5</v>
      </c>
      <c r="R6227" s="9">
        <v>43725</v>
      </c>
      <c r="S6227">
        <v>9</v>
      </c>
      <c r="T6227">
        <v>3.7129532510000001</v>
      </c>
      <c r="U6227">
        <v>171085.45989999999</v>
      </c>
      <c r="V6227" t="s">
        <v>54</v>
      </c>
      <c r="W6227" t="s">
        <v>41</v>
      </c>
      <c r="AA6227" s="9">
        <v>43725</v>
      </c>
      <c r="AB6227">
        <v>9</v>
      </c>
      <c r="AC6227">
        <f t="shared" si="485"/>
        <v>459563.92810000002</v>
      </c>
      <c r="AD6227">
        <f t="shared" si="485"/>
        <v>171085.45989999999</v>
      </c>
      <c r="AE6227">
        <f t="shared" si="485"/>
        <v>424140.80089999997</v>
      </c>
      <c r="AF6227">
        <f t="shared" si="485"/>
        <v>0</v>
      </c>
      <c r="AG6227">
        <f t="shared" si="486"/>
        <v>595226.26079999993</v>
      </c>
    </row>
    <row r="6228" spans="1:33" x14ac:dyDescent="0.25">
      <c r="A6228">
        <v>6220</v>
      </c>
      <c r="B6228" s="10">
        <f t="shared" si="487"/>
        <v>7.5970709662206745E-5</v>
      </c>
      <c r="C6228" s="10">
        <f t="shared" si="488"/>
        <v>8.9590968549324321E-5</v>
      </c>
      <c r="R6228" s="9">
        <v>43725</v>
      </c>
      <c r="S6228">
        <v>10</v>
      </c>
      <c r="T6228">
        <v>4.3218643810000001</v>
      </c>
      <c r="U6228">
        <v>199142.86689999999</v>
      </c>
      <c r="V6228" t="s">
        <v>54</v>
      </c>
      <c r="W6228" t="s">
        <v>41</v>
      </c>
      <c r="AA6228" s="9">
        <v>43725</v>
      </c>
      <c r="AB6228">
        <v>10</v>
      </c>
      <c r="AC6228">
        <f t="shared" si="485"/>
        <v>494794.6262</v>
      </c>
      <c r="AD6228">
        <f t="shared" si="485"/>
        <v>199142.86689999999</v>
      </c>
      <c r="AE6228">
        <f t="shared" si="485"/>
        <v>456687.95059999998</v>
      </c>
      <c r="AF6228">
        <f t="shared" si="485"/>
        <v>0</v>
      </c>
      <c r="AG6228">
        <f t="shared" si="486"/>
        <v>655830.8175</v>
      </c>
    </row>
    <row r="6229" spans="1:33" x14ac:dyDescent="0.25">
      <c r="A6229">
        <v>6221</v>
      </c>
      <c r="B6229" s="10">
        <f t="shared" si="487"/>
        <v>7.2886192338941343E-5</v>
      </c>
      <c r="C6229" s="10">
        <f t="shared" si="488"/>
        <v>9.1694540836537183E-5</v>
      </c>
      <c r="R6229" s="9">
        <v>43725</v>
      </c>
      <c r="S6229">
        <v>11</v>
      </c>
      <c r="T6229">
        <v>4.9466687780000003</v>
      </c>
      <c r="U6229">
        <v>227932.60389999999</v>
      </c>
      <c r="V6229" t="s">
        <v>54</v>
      </c>
      <c r="W6229" t="s">
        <v>41</v>
      </c>
      <c r="AA6229" s="9">
        <v>43725</v>
      </c>
      <c r="AB6229">
        <v>11</v>
      </c>
      <c r="AC6229">
        <f t="shared" si="485"/>
        <v>582266.42020000005</v>
      </c>
      <c r="AD6229">
        <f t="shared" si="485"/>
        <v>227932.60389999999</v>
      </c>
      <c r="AE6229">
        <f t="shared" si="485"/>
        <v>484884.38219999999</v>
      </c>
      <c r="AF6229">
        <f t="shared" si="485"/>
        <v>0</v>
      </c>
      <c r="AG6229">
        <f t="shared" si="486"/>
        <v>712816.98609999998</v>
      </c>
    </row>
    <row r="6230" spans="1:33" x14ac:dyDescent="0.25">
      <c r="A6230">
        <v>6222</v>
      </c>
      <c r="B6230" s="10">
        <f t="shared" si="487"/>
        <v>7.5868884943067189E-5</v>
      </c>
      <c r="C6230" s="10">
        <f t="shared" si="488"/>
        <v>1.0180316006804945E-4</v>
      </c>
      <c r="R6230" s="9">
        <v>43725</v>
      </c>
      <c r="S6230">
        <v>12</v>
      </c>
      <c r="T6230">
        <v>5.3649841179999997</v>
      </c>
      <c r="U6230">
        <v>247207.73819999999</v>
      </c>
      <c r="V6230" t="s">
        <v>54</v>
      </c>
      <c r="W6230" t="s">
        <v>41</v>
      </c>
      <c r="AA6230" s="9">
        <v>43725</v>
      </c>
      <c r="AB6230">
        <v>12</v>
      </c>
      <c r="AC6230">
        <f t="shared" si="485"/>
        <v>719608.39639999997</v>
      </c>
      <c r="AD6230">
        <f t="shared" si="485"/>
        <v>247207.73819999999</v>
      </c>
      <c r="AE6230">
        <f t="shared" si="485"/>
        <v>500282.42</v>
      </c>
      <c r="AF6230">
        <f t="shared" si="485"/>
        <v>0</v>
      </c>
      <c r="AG6230">
        <f t="shared" si="486"/>
        <v>747490.15819999995</v>
      </c>
    </row>
    <row r="6231" spans="1:33" x14ac:dyDescent="0.25">
      <c r="A6231">
        <v>6223</v>
      </c>
      <c r="B6231" s="10">
        <f t="shared" si="487"/>
        <v>8.5826710847222056E-5</v>
      </c>
      <c r="C6231" s="10">
        <f t="shared" si="488"/>
        <v>1.1784441746065954E-4</v>
      </c>
      <c r="R6231" s="9">
        <v>43725</v>
      </c>
      <c r="S6231">
        <v>13</v>
      </c>
      <c r="T6231">
        <v>5.6741882500000003</v>
      </c>
      <c r="U6231">
        <v>261455.24619999999</v>
      </c>
      <c r="V6231" t="s">
        <v>54</v>
      </c>
      <c r="W6231" t="s">
        <v>41</v>
      </c>
      <c r="AA6231" s="9">
        <v>43725</v>
      </c>
      <c r="AB6231">
        <v>13</v>
      </c>
      <c r="AC6231">
        <f t="shared" si="485"/>
        <v>862246.55079999997</v>
      </c>
      <c r="AD6231">
        <f t="shared" si="485"/>
        <v>261455.24619999999</v>
      </c>
      <c r="AE6231">
        <f t="shared" si="485"/>
        <v>505902.35849999997</v>
      </c>
      <c r="AF6231">
        <f t="shared" si="485"/>
        <v>0</v>
      </c>
      <c r="AG6231">
        <f t="shared" si="486"/>
        <v>767357.60470000003</v>
      </c>
    </row>
    <row r="6232" spans="1:33" x14ac:dyDescent="0.25">
      <c r="A6232">
        <v>6224</v>
      </c>
      <c r="B6232" s="10">
        <f t="shared" si="487"/>
        <v>8.4754127036183055E-5</v>
      </c>
      <c r="C6232" s="10">
        <f t="shared" si="488"/>
        <v>1.3195041877973055E-4</v>
      </c>
      <c r="R6232" s="9">
        <v>43725</v>
      </c>
      <c r="S6232">
        <v>14</v>
      </c>
      <c r="T6232">
        <v>5.8539704600000002</v>
      </c>
      <c r="U6232">
        <v>269739.25089999998</v>
      </c>
      <c r="V6232" t="s">
        <v>54</v>
      </c>
      <c r="W6232" t="s">
        <v>41</v>
      </c>
      <c r="AA6232" s="9">
        <v>43725</v>
      </c>
      <c r="AB6232">
        <v>14</v>
      </c>
      <c r="AC6232">
        <f t="shared" si="485"/>
        <v>973063.40049999999</v>
      </c>
      <c r="AD6232">
        <f t="shared" si="485"/>
        <v>269739.25089999998</v>
      </c>
      <c r="AE6232">
        <f t="shared" si="485"/>
        <v>513112.17359999998</v>
      </c>
      <c r="AF6232">
        <f t="shared" si="485"/>
        <v>0</v>
      </c>
      <c r="AG6232">
        <f t="shared" si="486"/>
        <v>782851.42449999996</v>
      </c>
    </row>
    <row r="6233" spans="1:33" x14ac:dyDescent="0.25">
      <c r="A6233">
        <v>6225</v>
      </c>
      <c r="B6233" s="10">
        <f t="shared" si="487"/>
        <v>8.4060682361346943E-5</v>
      </c>
      <c r="C6233" s="10">
        <f t="shared" si="488"/>
        <v>1.4611620999620815E-4</v>
      </c>
      <c r="R6233" s="9">
        <v>43725</v>
      </c>
      <c r="S6233">
        <v>15</v>
      </c>
      <c r="T6233">
        <v>5.969914384</v>
      </c>
      <c r="U6233">
        <v>275081.71500000003</v>
      </c>
      <c r="V6233" t="s">
        <v>54</v>
      </c>
      <c r="W6233" t="s">
        <v>41</v>
      </c>
      <c r="AA6233" s="9">
        <v>43725</v>
      </c>
      <c r="AB6233">
        <v>15</v>
      </c>
      <c r="AC6233">
        <f t="shared" si="485"/>
        <v>1063568.8910000001</v>
      </c>
      <c r="AD6233">
        <f t="shared" si="485"/>
        <v>275081.71500000003</v>
      </c>
      <c r="AE6233">
        <f t="shared" si="485"/>
        <v>510823.875</v>
      </c>
      <c r="AF6233">
        <f t="shared" si="485"/>
        <v>0</v>
      </c>
      <c r="AG6233">
        <f t="shared" si="486"/>
        <v>785905.59000000008</v>
      </c>
    </row>
    <row r="6234" spans="1:33" x14ac:dyDescent="0.25">
      <c r="A6234">
        <v>6226</v>
      </c>
      <c r="B6234" s="10">
        <f t="shared" si="487"/>
        <v>9.0504870734870002E-5</v>
      </c>
      <c r="C6234" s="10">
        <f t="shared" si="488"/>
        <v>1.6099342344711091E-4</v>
      </c>
      <c r="R6234" s="9">
        <v>43725</v>
      </c>
      <c r="S6234">
        <v>16</v>
      </c>
      <c r="T6234">
        <v>5.9423083920000002</v>
      </c>
      <c r="U6234">
        <v>273809.68609999999</v>
      </c>
      <c r="V6234" t="s">
        <v>54</v>
      </c>
      <c r="W6234" t="s">
        <v>41</v>
      </c>
      <c r="AA6234" s="9">
        <v>43725</v>
      </c>
      <c r="AB6234">
        <v>16</v>
      </c>
      <c r="AC6234">
        <f t="shared" si="485"/>
        <v>1130418.0689999999</v>
      </c>
      <c r="AD6234">
        <f t="shared" si="485"/>
        <v>273809.68609999999</v>
      </c>
      <c r="AE6234">
        <f t="shared" si="485"/>
        <v>490007.55070000002</v>
      </c>
      <c r="AF6234">
        <f t="shared" si="485"/>
        <v>0</v>
      </c>
      <c r="AG6234">
        <f t="shared" si="486"/>
        <v>763817.23680000007</v>
      </c>
    </row>
    <row r="6235" spans="1:33" x14ac:dyDescent="0.25">
      <c r="A6235">
        <v>6227</v>
      </c>
      <c r="B6235" s="10">
        <f t="shared" si="487"/>
        <v>1.0650468760781483E-4</v>
      </c>
      <c r="C6235" s="10">
        <f t="shared" si="488"/>
        <v>1.749823945769225E-4</v>
      </c>
      <c r="R6235" s="9">
        <v>43725</v>
      </c>
      <c r="S6235">
        <v>17</v>
      </c>
      <c r="T6235">
        <v>5.6862769799999997</v>
      </c>
      <c r="U6235">
        <v>262012.27069999999</v>
      </c>
      <c r="V6235" t="s">
        <v>54</v>
      </c>
      <c r="W6235" t="s">
        <v>41</v>
      </c>
      <c r="AA6235" s="9">
        <v>43725</v>
      </c>
      <c r="AB6235">
        <v>17</v>
      </c>
      <c r="AC6235">
        <f t="shared" si="485"/>
        <v>1169779.834</v>
      </c>
      <c r="AD6235">
        <f t="shared" si="485"/>
        <v>262012.27069999999</v>
      </c>
      <c r="AE6235">
        <f t="shared" si="485"/>
        <v>457819.0834</v>
      </c>
      <c r="AF6235">
        <f t="shared" si="485"/>
        <v>0</v>
      </c>
      <c r="AG6235">
        <f t="shared" si="486"/>
        <v>719831.3541</v>
      </c>
    </row>
    <row r="6236" spans="1:33" x14ac:dyDescent="0.25">
      <c r="A6236">
        <v>6228</v>
      </c>
      <c r="B6236" s="10">
        <f t="shared" si="487"/>
        <v>1.3162645964061824E-4</v>
      </c>
      <c r="C6236" s="10">
        <f t="shared" si="488"/>
        <v>1.8349396879575655E-4</v>
      </c>
      <c r="R6236" s="9">
        <v>43725</v>
      </c>
      <c r="S6236">
        <v>18</v>
      </c>
      <c r="T6236">
        <v>5.1497763499999998</v>
      </c>
      <c r="U6236">
        <v>237291.3947</v>
      </c>
      <c r="V6236" t="s">
        <v>54</v>
      </c>
      <c r="W6236" t="s">
        <v>41</v>
      </c>
      <c r="AA6236" s="9">
        <v>43725</v>
      </c>
      <c r="AB6236">
        <v>18</v>
      </c>
      <c r="AC6236">
        <f t="shared" si="485"/>
        <v>1176502.446</v>
      </c>
      <c r="AD6236">
        <f t="shared" si="485"/>
        <v>237291.3947</v>
      </c>
      <c r="AE6236">
        <f t="shared" si="485"/>
        <v>427731.60070000001</v>
      </c>
      <c r="AF6236">
        <f t="shared" si="485"/>
        <v>0</v>
      </c>
      <c r="AG6236">
        <f t="shared" si="486"/>
        <v>665022.99540000001</v>
      </c>
    </row>
    <row r="6237" spans="1:33" x14ac:dyDescent="0.25">
      <c r="A6237">
        <v>6229</v>
      </c>
      <c r="B6237" s="10">
        <f t="shared" si="487"/>
        <v>1.5771697688203695E-4</v>
      </c>
      <c r="C6237" s="10">
        <f t="shared" si="488"/>
        <v>1.883710318154237E-4</v>
      </c>
      <c r="R6237" s="9">
        <v>43725</v>
      </c>
      <c r="S6237">
        <v>19</v>
      </c>
      <c r="T6237">
        <v>4.603371857</v>
      </c>
      <c r="U6237">
        <v>212114.1684</v>
      </c>
      <c r="V6237" t="s">
        <v>54</v>
      </c>
      <c r="W6237" t="s">
        <v>41</v>
      </c>
      <c r="AA6237" s="9">
        <v>43725</v>
      </c>
      <c r="AB6237">
        <v>19</v>
      </c>
      <c r="AC6237">
        <f t="shared" si="485"/>
        <v>1154377.4950000001</v>
      </c>
      <c r="AD6237">
        <f t="shared" si="485"/>
        <v>212114.1684</v>
      </c>
      <c r="AE6237">
        <f t="shared" si="485"/>
        <v>391467.52480000001</v>
      </c>
      <c r="AF6237">
        <f t="shared" si="485"/>
        <v>0</v>
      </c>
      <c r="AG6237">
        <f t="shared" si="486"/>
        <v>603581.69319999998</v>
      </c>
    </row>
    <row r="6238" spans="1:33" x14ac:dyDescent="0.25">
      <c r="A6238">
        <v>6230</v>
      </c>
      <c r="B6238" s="10">
        <f t="shared" si="487"/>
        <v>1.7798693157893786E-4</v>
      </c>
      <c r="C6238" s="10">
        <f t="shared" si="488"/>
        <v>1.9217445645683227E-4</v>
      </c>
      <c r="R6238" s="9">
        <v>43725</v>
      </c>
      <c r="S6238">
        <v>20</v>
      </c>
      <c r="T6238">
        <v>4.3159622989999997</v>
      </c>
      <c r="U6238">
        <v>198870.91080000001</v>
      </c>
      <c r="V6238" t="s">
        <v>54</v>
      </c>
      <c r="W6238" t="s">
        <v>41</v>
      </c>
      <c r="AA6238" s="9">
        <v>43725</v>
      </c>
      <c r="AB6238">
        <v>20</v>
      </c>
      <c r="AC6238">
        <f t="shared" si="485"/>
        <v>1067559.327</v>
      </c>
      <c r="AD6238">
        <f t="shared" si="485"/>
        <v>198870.91080000001</v>
      </c>
      <c r="AE6238">
        <f t="shared" si="485"/>
        <v>372965.08720000001</v>
      </c>
      <c r="AF6238">
        <f t="shared" si="485"/>
        <v>0</v>
      </c>
      <c r="AG6238">
        <f t="shared" si="486"/>
        <v>571835.99800000002</v>
      </c>
    </row>
    <row r="6239" spans="1:33" x14ac:dyDescent="0.25">
      <c r="A6239">
        <v>6231</v>
      </c>
      <c r="B6239" s="10">
        <f t="shared" si="487"/>
        <v>1.945416540532025E-4</v>
      </c>
      <c r="C6239" s="10">
        <f t="shared" si="488"/>
        <v>1.9292419335009602E-4</v>
      </c>
      <c r="R6239" s="9">
        <v>43725</v>
      </c>
      <c r="S6239">
        <v>21</v>
      </c>
      <c r="T6239">
        <v>4.0414069049999997</v>
      </c>
      <c r="U6239">
        <v>186219.9474</v>
      </c>
      <c r="V6239" t="s">
        <v>54</v>
      </c>
      <c r="W6239" t="s">
        <v>41</v>
      </c>
      <c r="AA6239" s="9">
        <v>43725</v>
      </c>
      <c r="AB6239">
        <v>21</v>
      </c>
      <c r="AC6239">
        <f t="shared" si="485"/>
        <v>1007642.461</v>
      </c>
      <c r="AD6239">
        <f t="shared" si="485"/>
        <v>186219.9474</v>
      </c>
      <c r="AE6239">
        <f t="shared" si="485"/>
        <v>356070.57339999999</v>
      </c>
      <c r="AF6239">
        <f t="shared" si="485"/>
        <v>0</v>
      </c>
      <c r="AG6239">
        <f t="shared" si="486"/>
        <v>542290.52080000006</v>
      </c>
    </row>
    <row r="6240" spans="1:33" x14ac:dyDescent="0.25">
      <c r="A6240">
        <v>6232</v>
      </c>
      <c r="B6240" s="10">
        <f t="shared" si="487"/>
        <v>2.0676930547312066E-4</v>
      </c>
      <c r="C6240" s="10">
        <f t="shared" si="488"/>
        <v>1.8750194190187561E-4</v>
      </c>
      <c r="R6240" s="9">
        <v>43725</v>
      </c>
      <c r="S6240">
        <v>22</v>
      </c>
      <c r="T6240">
        <v>3.573324408</v>
      </c>
      <c r="U6240">
        <v>164651.6421</v>
      </c>
      <c r="V6240" t="s">
        <v>54</v>
      </c>
      <c r="W6240" t="s">
        <v>41</v>
      </c>
      <c r="AA6240" s="9">
        <v>43725</v>
      </c>
      <c r="AB6240">
        <v>22</v>
      </c>
      <c r="AC6240">
        <f t="shared" si="485"/>
        <v>912111.0649</v>
      </c>
      <c r="AD6240">
        <f t="shared" si="485"/>
        <v>164651.6421</v>
      </c>
      <c r="AE6240">
        <f t="shared" si="485"/>
        <v>331436.80579999997</v>
      </c>
      <c r="AF6240">
        <f t="shared" si="485"/>
        <v>0</v>
      </c>
      <c r="AG6240">
        <f t="shared" si="486"/>
        <v>496088.44789999997</v>
      </c>
    </row>
    <row r="6241" spans="1:33" x14ac:dyDescent="0.25">
      <c r="A6241">
        <v>6233</v>
      </c>
      <c r="B6241" s="10">
        <f t="shared" si="487"/>
        <v>2.1396912387167656E-4</v>
      </c>
      <c r="C6241" s="10">
        <f t="shared" si="488"/>
        <v>1.7670428242894904E-4</v>
      </c>
      <c r="R6241" s="9">
        <v>43725</v>
      </c>
      <c r="S6241">
        <v>23</v>
      </c>
      <c r="T6241">
        <v>3.2528097809999998</v>
      </c>
      <c r="U6241">
        <v>149882.96909999999</v>
      </c>
      <c r="V6241" t="s">
        <v>54</v>
      </c>
      <c r="W6241" t="s">
        <v>41</v>
      </c>
      <c r="AA6241" s="9">
        <v>43725</v>
      </c>
      <c r="AB6241">
        <v>23</v>
      </c>
      <c r="AC6241">
        <f t="shared" si="485"/>
        <v>791668.3959</v>
      </c>
      <c r="AD6241">
        <f t="shared" si="485"/>
        <v>149882.96909999999</v>
      </c>
      <c r="AE6241">
        <f t="shared" si="485"/>
        <v>299613.69280000002</v>
      </c>
      <c r="AF6241">
        <f t="shared" si="485"/>
        <v>0</v>
      </c>
      <c r="AG6241">
        <f t="shared" si="486"/>
        <v>449496.66190000001</v>
      </c>
    </row>
    <row r="6242" spans="1:33" x14ac:dyDescent="0.25">
      <c r="A6242">
        <v>6234</v>
      </c>
      <c r="B6242" s="10">
        <f t="shared" si="487"/>
        <v>2.1519878381106067E-4</v>
      </c>
      <c r="C6242" s="10">
        <f t="shared" si="488"/>
        <v>1.6324992032033976E-4</v>
      </c>
      <c r="R6242" s="9">
        <v>43725</v>
      </c>
      <c r="S6242">
        <v>24</v>
      </c>
      <c r="T6242">
        <v>2.9645948099999999</v>
      </c>
      <c r="U6242">
        <v>136602.59969999999</v>
      </c>
      <c r="V6242" t="s">
        <v>54</v>
      </c>
      <c r="W6242" t="s">
        <v>41</v>
      </c>
      <c r="AA6242" s="9">
        <v>43725</v>
      </c>
      <c r="AB6242">
        <v>24</v>
      </c>
      <c r="AC6242">
        <f t="shared" si="485"/>
        <v>668072.24069999997</v>
      </c>
      <c r="AD6242">
        <f t="shared" si="485"/>
        <v>136602.59969999999</v>
      </c>
      <c r="AE6242">
        <f t="shared" si="485"/>
        <v>278450.89409999998</v>
      </c>
      <c r="AF6242">
        <f t="shared" si="485"/>
        <v>0</v>
      </c>
      <c r="AG6242">
        <f t="shared" si="486"/>
        <v>415053.49379999994</v>
      </c>
    </row>
    <row r="6243" spans="1:33" x14ac:dyDescent="0.25">
      <c r="A6243">
        <v>6235</v>
      </c>
      <c r="B6243" s="10">
        <f t="shared" si="487"/>
        <v>2.1115182023417469E-4</v>
      </c>
      <c r="C6243" s="10">
        <f t="shared" si="488"/>
        <v>1.4816730248921517E-4</v>
      </c>
      <c r="R6243" s="9">
        <v>43726</v>
      </c>
      <c r="S6243">
        <v>1</v>
      </c>
      <c r="T6243">
        <v>2.7639586540000001</v>
      </c>
      <c r="U6243">
        <v>127357.6868</v>
      </c>
      <c r="V6243" t="s">
        <v>54</v>
      </c>
      <c r="W6243" t="s">
        <v>41</v>
      </c>
      <c r="AA6243" s="9">
        <v>43726</v>
      </c>
      <c r="AB6243">
        <v>1</v>
      </c>
      <c r="AC6243">
        <f t="shared" si="485"/>
        <v>575973.70479999995</v>
      </c>
      <c r="AD6243">
        <f t="shared" si="485"/>
        <v>127357.6868</v>
      </c>
      <c r="AE6243">
        <f t="shared" si="485"/>
        <v>274025.3688</v>
      </c>
      <c r="AF6243">
        <f t="shared" si="485"/>
        <v>0</v>
      </c>
      <c r="AG6243">
        <f t="shared" si="486"/>
        <v>401383.05559999996</v>
      </c>
    </row>
    <row r="6244" spans="1:33" x14ac:dyDescent="0.25">
      <c r="A6244">
        <v>6236</v>
      </c>
      <c r="B6244" s="10">
        <f t="shared" si="487"/>
        <v>1.9527156071595149E-4</v>
      </c>
      <c r="C6244" s="10">
        <f t="shared" si="488"/>
        <v>1.4037436563175116E-4</v>
      </c>
      <c r="R6244" s="9">
        <v>43726</v>
      </c>
      <c r="S6244">
        <v>2</v>
      </c>
      <c r="T6244">
        <v>2.674440331</v>
      </c>
      <c r="U6244">
        <v>123232.8616</v>
      </c>
      <c r="V6244" t="s">
        <v>54</v>
      </c>
      <c r="W6244" t="s">
        <v>41</v>
      </c>
      <c r="AA6244" s="9">
        <v>43726</v>
      </c>
      <c r="AB6244">
        <v>2</v>
      </c>
      <c r="AC6244">
        <f t="shared" si="485"/>
        <v>503787.34779999999</v>
      </c>
      <c r="AD6244">
        <f t="shared" si="485"/>
        <v>123232.8616</v>
      </c>
      <c r="AE6244">
        <f t="shared" si="485"/>
        <v>264825.14399999997</v>
      </c>
      <c r="AF6244">
        <f t="shared" si="485"/>
        <v>0</v>
      </c>
      <c r="AG6244">
        <f t="shared" si="486"/>
        <v>388058.00559999997</v>
      </c>
    </row>
    <row r="6245" spans="1:33" x14ac:dyDescent="0.25">
      <c r="A6245">
        <v>6237</v>
      </c>
      <c r="B6245" s="10">
        <f t="shared" si="487"/>
        <v>1.8431192630396294E-4</v>
      </c>
      <c r="C6245" s="10">
        <f t="shared" si="488"/>
        <v>1.3312153853841841E-4</v>
      </c>
      <c r="R6245" s="9">
        <v>43726</v>
      </c>
      <c r="S6245">
        <v>3</v>
      </c>
      <c r="T6245">
        <v>2.6284003889999998</v>
      </c>
      <c r="U6245">
        <v>121111.43309999999</v>
      </c>
      <c r="V6245" t="s">
        <v>54</v>
      </c>
      <c r="W6245" t="s">
        <v>41</v>
      </c>
      <c r="AA6245" s="9">
        <v>43726</v>
      </c>
      <c r="AB6245">
        <v>3</v>
      </c>
      <c r="AC6245">
        <f t="shared" si="485"/>
        <v>465742.48629999999</v>
      </c>
      <c r="AD6245">
        <f t="shared" si="485"/>
        <v>121111.43309999999</v>
      </c>
      <c r="AE6245">
        <f t="shared" si="485"/>
        <v>257088.647</v>
      </c>
      <c r="AF6245">
        <f t="shared" si="485"/>
        <v>0</v>
      </c>
      <c r="AG6245">
        <f t="shared" si="486"/>
        <v>378200.08010000002</v>
      </c>
    </row>
    <row r="6246" spans="1:33" x14ac:dyDescent="0.25">
      <c r="A6246">
        <v>6238</v>
      </c>
      <c r="B6246" s="10">
        <f t="shared" si="487"/>
        <v>1.6683789526697799E-4</v>
      </c>
      <c r="C6246" s="10">
        <f t="shared" si="488"/>
        <v>1.2177984844389339E-4</v>
      </c>
      <c r="R6246" s="9">
        <v>43726</v>
      </c>
      <c r="S6246">
        <v>4</v>
      </c>
      <c r="T6246">
        <v>2.5568772609999999</v>
      </c>
      <c r="U6246">
        <v>117815.7904</v>
      </c>
      <c r="V6246" t="s">
        <v>54</v>
      </c>
      <c r="W6246" t="s">
        <v>41</v>
      </c>
      <c r="AA6246" s="9">
        <v>43726</v>
      </c>
      <c r="AB6246">
        <v>4</v>
      </c>
      <c r="AC6246">
        <f t="shared" si="485"/>
        <v>439623.14319999999</v>
      </c>
      <c r="AD6246">
        <f t="shared" si="485"/>
        <v>117815.7904</v>
      </c>
      <c r="AE6246">
        <f t="shared" si="485"/>
        <v>260222.0361</v>
      </c>
      <c r="AF6246">
        <f t="shared" si="485"/>
        <v>0</v>
      </c>
      <c r="AG6246">
        <f t="shared" si="486"/>
        <v>378037.82649999997</v>
      </c>
    </row>
    <row r="6247" spans="1:33" x14ac:dyDescent="0.25">
      <c r="A6247">
        <v>6239</v>
      </c>
      <c r="B6247" s="10">
        <f t="shared" si="487"/>
        <v>1.4480724333261038E-4</v>
      </c>
      <c r="C6247" s="10">
        <f t="shared" si="488"/>
        <v>1.1034249153338932E-4</v>
      </c>
      <c r="R6247" s="9">
        <v>43726</v>
      </c>
      <c r="S6247">
        <v>5</v>
      </c>
      <c r="T6247">
        <v>2.5715140970000001</v>
      </c>
      <c r="U6247">
        <v>118490.22659999999</v>
      </c>
      <c r="V6247" t="s">
        <v>54</v>
      </c>
      <c r="W6247" t="s">
        <v>41</v>
      </c>
      <c r="AA6247" s="9">
        <v>43726</v>
      </c>
      <c r="AB6247">
        <v>5</v>
      </c>
      <c r="AC6247">
        <f t="shared" si="485"/>
        <v>431165.55040000001</v>
      </c>
      <c r="AD6247">
        <f t="shared" si="485"/>
        <v>118490.22659999999</v>
      </c>
      <c r="AE6247">
        <f t="shared" si="485"/>
        <v>273170.57049999997</v>
      </c>
      <c r="AF6247">
        <f t="shared" si="485"/>
        <v>0</v>
      </c>
      <c r="AG6247">
        <f t="shared" si="486"/>
        <v>391660.79709999997</v>
      </c>
    </row>
    <row r="6248" spans="1:33" x14ac:dyDescent="0.25">
      <c r="A6248">
        <v>6240</v>
      </c>
      <c r="B6248" s="10">
        <f t="shared" si="487"/>
        <v>1.2219977458216878E-4</v>
      </c>
      <c r="C6248" s="10">
        <f t="shared" si="488"/>
        <v>1.0188737872255631E-4</v>
      </c>
      <c r="R6248" s="9">
        <v>43726</v>
      </c>
      <c r="S6248">
        <v>6</v>
      </c>
      <c r="T6248">
        <v>2.6537567599999998</v>
      </c>
      <c r="U6248">
        <v>122279.804</v>
      </c>
      <c r="V6248" t="s">
        <v>54</v>
      </c>
      <c r="W6248" t="s">
        <v>41</v>
      </c>
      <c r="AA6248" s="9">
        <v>43726</v>
      </c>
      <c r="AB6248">
        <v>6</v>
      </c>
      <c r="AC6248">
        <f t="shared" si="485"/>
        <v>461809.33880000003</v>
      </c>
      <c r="AD6248">
        <f t="shared" si="485"/>
        <v>122279.804</v>
      </c>
      <c r="AE6248">
        <f t="shared" si="485"/>
        <v>313941.7132</v>
      </c>
      <c r="AF6248">
        <f t="shared" si="485"/>
        <v>0</v>
      </c>
      <c r="AG6248">
        <f t="shared" si="486"/>
        <v>436221.5172</v>
      </c>
    </row>
    <row r="6249" spans="1:33" x14ac:dyDescent="0.25">
      <c r="A6249">
        <v>6241</v>
      </c>
      <c r="B6249" s="10">
        <f t="shared" si="487"/>
        <v>1.0535366178075152E-4</v>
      </c>
      <c r="C6249" s="10">
        <f t="shared" si="488"/>
        <v>9.8531558003076073E-5</v>
      </c>
      <c r="R6249" s="9">
        <v>43726</v>
      </c>
      <c r="S6249">
        <v>7</v>
      </c>
      <c r="T6249">
        <v>3.0640180529999999</v>
      </c>
      <c r="U6249">
        <v>141183.82380000001</v>
      </c>
      <c r="V6249" t="s">
        <v>54</v>
      </c>
      <c r="W6249" t="s">
        <v>41</v>
      </c>
      <c r="AA6249" s="9">
        <v>43726</v>
      </c>
      <c r="AB6249">
        <v>7</v>
      </c>
      <c r="AC6249">
        <f t="shared" si="485"/>
        <v>515570.36989999999</v>
      </c>
      <c r="AD6249">
        <f t="shared" si="485"/>
        <v>141183.82380000001</v>
      </c>
      <c r="AE6249">
        <f t="shared" si="485"/>
        <v>364651.12400000001</v>
      </c>
      <c r="AF6249">
        <f t="shared" si="485"/>
        <v>0</v>
      </c>
      <c r="AG6249">
        <f t="shared" si="486"/>
        <v>505834.94780000002</v>
      </c>
    </row>
    <row r="6250" spans="1:33" x14ac:dyDescent="0.25">
      <c r="A6250">
        <v>6242</v>
      </c>
      <c r="B6250" s="10">
        <f t="shared" si="487"/>
        <v>9.2149765531350064E-5</v>
      </c>
      <c r="C6250" s="10">
        <f t="shared" si="488"/>
        <v>9.5260523218096757E-5</v>
      </c>
      <c r="R6250" s="9">
        <v>43726</v>
      </c>
      <c r="S6250">
        <v>8</v>
      </c>
      <c r="T6250">
        <v>3.4385671430000002</v>
      </c>
      <c r="U6250">
        <v>158442.29680000001</v>
      </c>
      <c r="V6250" t="s">
        <v>54</v>
      </c>
      <c r="W6250" t="s">
        <v>41</v>
      </c>
      <c r="AA6250" s="9">
        <v>43726</v>
      </c>
      <c r="AB6250">
        <v>8</v>
      </c>
      <c r="AC6250">
        <f t="shared" si="485"/>
        <v>520804.29550000001</v>
      </c>
      <c r="AD6250">
        <f t="shared" si="485"/>
        <v>158442.29680000001</v>
      </c>
      <c r="AE6250">
        <f t="shared" si="485"/>
        <v>406158.60950000002</v>
      </c>
      <c r="AF6250">
        <f t="shared" si="485"/>
        <v>0</v>
      </c>
      <c r="AG6250">
        <f t="shared" si="486"/>
        <v>564600.90630000003</v>
      </c>
    </row>
    <row r="6251" spans="1:33" x14ac:dyDescent="0.25">
      <c r="A6251">
        <v>6243</v>
      </c>
      <c r="B6251" s="10">
        <f t="shared" si="487"/>
        <v>8.5190827236834822E-5</v>
      </c>
      <c r="C6251" s="10">
        <f t="shared" si="488"/>
        <v>9.2840598548528204E-5</v>
      </c>
      <c r="R6251" s="9">
        <v>43726</v>
      </c>
      <c r="S6251">
        <v>9</v>
      </c>
      <c r="T6251">
        <v>3.8496414880000001</v>
      </c>
      <c r="U6251">
        <v>177383.78049999999</v>
      </c>
      <c r="V6251" t="s">
        <v>54</v>
      </c>
      <c r="W6251" t="s">
        <v>41</v>
      </c>
      <c r="AA6251" s="9">
        <v>43726</v>
      </c>
      <c r="AB6251">
        <v>9</v>
      </c>
      <c r="AC6251">
        <f t="shared" si="485"/>
        <v>487033.28730000003</v>
      </c>
      <c r="AD6251">
        <f t="shared" si="485"/>
        <v>177383.78049999999</v>
      </c>
      <c r="AE6251">
        <f t="shared" si="485"/>
        <v>442733.60090000002</v>
      </c>
      <c r="AF6251">
        <f t="shared" si="485"/>
        <v>0</v>
      </c>
      <c r="AG6251">
        <f t="shared" si="486"/>
        <v>620117.38140000007</v>
      </c>
    </row>
    <row r="6252" spans="1:33" x14ac:dyDescent="0.25">
      <c r="A6252">
        <v>6244</v>
      </c>
      <c r="B6252" s="10">
        <f t="shared" si="487"/>
        <v>8.041323337107262E-5</v>
      </c>
      <c r="C6252" s="10">
        <f t="shared" si="488"/>
        <v>9.2800768516401619E-5</v>
      </c>
      <c r="R6252" s="9">
        <v>43726</v>
      </c>
      <c r="S6252">
        <v>10</v>
      </c>
      <c r="T6252">
        <v>4.4033887509999996</v>
      </c>
      <c r="U6252">
        <v>202899.3468</v>
      </c>
      <c r="V6252" t="s">
        <v>54</v>
      </c>
      <c r="W6252" t="s">
        <v>41</v>
      </c>
      <c r="AA6252" s="9">
        <v>43726</v>
      </c>
      <c r="AB6252">
        <v>10</v>
      </c>
      <c r="AC6252">
        <f t="shared" si="485"/>
        <v>505765.56569999998</v>
      </c>
      <c r="AD6252">
        <f t="shared" si="485"/>
        <v>202899.3468</v>
      </c>
      <c r="AE6252">
        <f t="shared" si="485"/>
        <v>472184.00329999998</v>
      </c>
      <c r="AF6252">
        <f t="shared" si="485"/>
        <v>0</v>
      </c>
      <c r="AG6252">
        <f t="shared" si="486"/>
        <v>675083.35009999992</v>
      </c>
    </row>
    <row r="6253" spans="1:33" x14ac:dyDescent="0.25">
      <c r="A6253">
        <v>6245</v>
      </c>
      <c r="B6253" s="10">
        <f t="shared" si="487"/>
        <v>7.8866221130921977E-5</v>
      </c>
      <c r="C6253" s="10">
        <f t="shared" si="488"/>
        <v>9.6144936884051316E-5</v>
      </c>
      <c r="R6253" s="9">
        <v>43726</v>
      </c>
      <c r="S6253">
        <v>11</v>
      </c>
      <c r="T6253">
        <v>4.7645526389999997</v>
      </c>
      <c r="U6253">
        <v>219541.05650000001</v>
      </c>
      <c r="V6253" t="s">
        <v>54</v>
      </c>
      <c r="W6253" t="s">
        <v>41</v>
      </c>
      <c r="AA6253" s="9">
        <v>43726</v>
      </c>
      <c r="AB6253">
        <v>11</v>
      </c>
      <c r="AC6253">
        <f t="shared" si="485"/>
        <v>528045.30020000006</v>
      </c>
      <c r="AD6253">
        <f t="shared" si="485"/>
        <v>219541.05650000001</v>
      </c>
      <c r="AE6253">
        <f t="shared" si="485"/>
        <v>485807.20549999998</v>
      </c>
      <c r="AF6253">
        <f t="shared" si="485"/>
        <v>0</v>
      </c>
      <c r="AG6253">
        <f t="shared" si="486"/>
        <v>705348.26199999999</v>
      </c>
    </row>
    <row r="6254" spans="1:33" x14ac:dyDescent="0.25">
      <c r="A6254">
        <v>6246</v>
      </c>
      <c r="B6254" s="10">
        <f t="shared" si="487"/>
        <v>8.4471399443524899E-5</v>
      </c>
      <c r="C6254" s="10">
        <f t="shared" si="488"/>
        <v>1.0708370750711295E-4</v>
      </c>
      <c r="R6254" s="9">
        <v>43726</v>
      </c>
      <c r="S6254">
        <v>12</v>
      </c>
      <c r="T6254">
        <v>4.9055872279999999</v>
      </c>
      <c r="U6254">
        <v>226039.6483</v>
      </c>
      <c r="V6254" t="s">
        <v>54</v>
      </c>
      <c r="W6254" t="s">
        <v>41</v>
      </c>
      <c r="AA6254" s="9">
        <v>43726</v>
      </c>
      <c r="AB6254">
        <v>12</v>
      </c>
      <c r="AC6254">
        <f t="shared" si="485"/>
        <v>560925.16370000003</v>
      </c>
      <c r="AD6254">
        <f t="shared" si="485"/>
        <v>226039.6483</v>
      </c>
      <c r="AE6254">
        <f t="shared" si="485"/>
        <v>484431.71460000001</v>
      </c>
      <c r="AF6254">
        <f t="shared" si="485"/>
        <v>0</v>
      </c>
      <c r="AG6254">
        <f t="shared" si="486"/>
        <v>710471.36290000007</v>
      </c>
    </row>
    <row r="6255" spans="1:33" x14ac:dyDescent="0.25">
      <c r="A6255">
        <v>6247</v>
      </c>
      <c r="B6255" s="10">
        <f t="shared" si="487"/>
        <v>9.4305045390019257E-5</v>
      </c>
      <c r="C6255" s="10">
        <f t="shared" si="488"/>
        <v>1.2417242034453899E-4</v>
      </c>
      <c r="R6255" s="9">
        <v>43726</v>
      </c>
      <c r="S6255">
        <v>13</v>
      </c>
      <c r="T6255">
        <v>4.608213353</v>
      </c>
      <c r="U6255">
        <v>212337.2549</v>
      </c>
      <c r="V6255" t="s">
        <v>54</v>
      </c>
      <c r="W6255" t="s">
        <v>41</v>
      </c>
      <c r="AA6255" s="9">
        <v>43726</v>
      </c>
      <c r="AB6255">
        <v>13</v>
      </c>
      <c r="AC6255">
        <f t="shared" si="485"/>
        <v>562398.99569999997</v>
      </c>
      <c r="AD6255">
        <f t="shared" si="485"/>
        <v>212337.2549</v>
      </c>
      <c r="AE6255">
        <f t="shared" si="485"/>
        <v>463010.50209999998</v>
      </c>
      <c r="AF6255">
        <f t="shared" si="485"/>
        <v>0</v>
      </c>
      <c r="AG6255">
        <f t="shared" si="486"/>
        <v>675347.75699999998</v>
      </c>
    </row>
    <row r="6256" spans="1:33" x14ac:dyDescent="0.25">
      <c r="A6256">
        <v>6248</v>
      </c>
      <c r="B6256" s="10">
        <f t="shared" si="487"/>
        <v>9.5262403725743087E-5</v>
      </c>
      <c r="C6256" s="10">
        <f t="shared" si="488"/>
        <v>1.3859829450081992E-4</v>
      </c>
      <c r="R6256" s="9">
        <v>43726</v>
      </c>
      <c r="S6256">
        <v>14</v>
      </c>
      <c r="T6256">
        <v>4.7705057479999997</v>
      </c>
      <c r="U6256">
        <v>219815.36379999999</v>
      </c>
      <c r="V6256" t="s">
        <v>54</v>
      </c>
      <c r="W6256" t="s">
        <v>41</v>
      </c>
      <c r="AA6256" s="9">
        <v>43726</v>
      </c>
      <c r="AB6256">
        <v>14</v>
      </c>
      <c r="AC6256">
        <f t="shared" si="485"/>
        <v>611137.41189999995</v>
      </c>
      <c r="AD6256">
        <f t="shared" si="485"/>
        <v>219815.36379999999</v>
      </c>
      <c r="AE6256">
        <f t="shared" si="485"/>
        <v>474943.05790000001</v>
      </c>
      <c r="AF6256">
        <f t="shared" si="485"/>
        <v>0</v>
      </c>
      <c r="AG6256">
        <f t="shared" si="486"/>
        <v>694758.42170000006</v>
      </c>
    </row>
    <row r="6257" spans="1:33" x14ac:dyDescent="0.25">
      <c r="A6257">
        <v>6249</v>
      </c>
      <c r="B6257" s="10">
        <f t="shared" si="487"/>
        <v>8.9085213089699699E-5</v>
      </c>
      <c r="C6257" s="10">
        <f t="shared" si="488"/>
        <v>1.5222648510359728E-4</v>
      </c>
      <c r="R6257" s="9">
        <v>43726</v>
      </c>
      <c r="S6257">
        <v>15</v>
      </c>
      <c r="T6257">
        <v>5.1925187199999998</v>
      </c>
      <c r="U6257">
        <v>239260.87760000001</v>
      </c>
      <c r="V6257" t="s">
        <v>54</v>
      </c>
      <c r="W6257" t="s">
        <v>41</v>
      </c>
      <c r="AA6257" s="9">
        <v>43726</v>
      </c>
      <c r="AB6257">
        <v>15</v>
      </c>
      <c r="AC6257">
        <f t="shared" si="485"/>
        <v>701035.81550000003</v>
      </c>
      <c r="AD6257">
        <f t="shared" si="485"/>
        <v>239260.87760000001</v>
      </c>
      <c r="AE6257">
        <f t="shared" si="485"/>
        <v>485863.39230000001</v>
      </c>
      <c r="AF6257">
        <f t="shared" si="485"/>
        <v>0</v>
      </c>
      <c r="AG6257">
        <f t="shared" si="486"/>
        <v>725124.26989999996</v>
      </c>
    </row>
    <row r="6258" spans="1:33" x14ac:dyDescent="0.25">
      <c r="A6258">
        <v>6250</v>
      </c>
      <c r="B6258" s="10">
        <f t="shared" si="487"/>
        <v>9.2511609306210571E-5</v>
      </c>
      <c r="C6258" s="10">
        <f t="shared" si="488"/>
        <v>1.6571953733287854E-4</v>
      </c>
      <c r="R6258" s="9">
        <v>43726</v>
      </c>
      <c r="S6258">
        <v>16</v>
      </c>
      <c r="T6258">
        <v>5.206609007</v>
      </c>
      <c r="U6258">
        <v>239910.1298</v>
      </c>
      <c r="V6258" t="s">
        <v>54</v>
      </c>
      <c r="W6258" t="s">
        <v>41</v>
      </c>
      <c r="AA6258" s="9">
        <v>43726</v>
      </c>
      <c r="AB6258">
        <v>16</v>
      </c>
      <c r="AC6258">
        <f t="shared" si="485"/>
        <v>822191.79370000004</v>
      </c>
      <c r="AD6258">
        <f t="shared" si="485"/>
        <v>239910.1298</v>
      </c>
      <c r="AE6258">
        <f t="shared" si="485"/>
        <v>475461.8971</v>
      </c>
      <c r="AF6258">
        <f t="shared" si="485"/>
        <v>0</v>
      </c>
      <c r="AG6258">
        <f t="shared" si="486"/>
        <v>715372.02689999994</v>
      </c>
    </row>
    <row r="6259" spans="1:33" x14ac:dyDescent="0.25">
      <c r="A6259">
        <v>6251</v>
      </c>
      <c r="B6259" s="10">
        <f t="shared" si="487"/>
        <v>9.6586884954242115E-5</v>
      </c>
      <c r="C6259" s="10">
        <f t="shared" si="488"/>
        <v>1.7314897133794679E-4</v>
      </c>
      <c r="R6259" s="9">
        <v>43726</v>
      </c>
      <c r="S6259">
        <v>17</v>
      </c>
      <c r="T6259">
        <v>4.9562820399999996</v>
      </c>
      <c r="U6259">
        <v>228375.5638</v>
      </c>
      <c r="V6259" t="s">
        <v>54</v>
      </c>
      <c r="W6259" t="s">
        <v>41</v>
      </c>
      <c r="AA6259" s="9">
        <v>43726</v>
      </c>
      <c r="AB6259">
        <v>17</v>
      </c>
      <c r="AC6259">
        <f t="shared" si="485"/>
        <v>888331.89839999995</v>
      </c>
      <c r="AD6259">
        <f t="shared" si="485"/>
        <v>228375.5638</v>
      </c>
      <c r="AE6259">
        <f t="shared" si="485"/>
        <v>451893.93359999999</v>
      </c>
      <c r="AF6259">
        <f t="shared" si="485"/>
        <v>0</v>
      </c>
      <c r="AG6259">
        <f t="shared" si="486"/>
        <v>680269.49739999999</v>
      </c>
    </row>
    <row r="6260" spans="1:33" x14ac:dyDescent="0.25">
      <c r="A6260">
        <v>6252</v>
      </c>
      <c r="B6260" s="10">
        <f t="shared" si="487"/>
        <v>1.0260107273696236E-4</v>
      </c>
      <c r="C6260" s="10">
        <f t="shared" si="488"/>
        <v>1.7440659072780719E-4</v>
      </c>
      <c r="R6260" s="9">
        <v>43726</v>
      </c>
      <c r="S6260">
        <v>18</v>
      </c>
      <c r="T6260">
        <v>4.5240311000000002</v>
      </c>
      <c r="U6260">
        <v>208458.30499999999</v>
      </c>
      <c r="V6260" t="s">
        <v>54</v>
      </c>
      <c r="W6260" t="s">
        <v>41</v>
      </c>
      <c r="AA6260" s="9">
        <v>43726</v>
      </c>
      <c r="AB6260">
        <v>18</v>
      </c>
      <c r="AC6260">
        <f t="shared" si="485"/>
        <v>950263.38309999998</v>
      </c>
      <c r="AD6260">
        <f t="shared" si="485"/>
        <v>208458.30499999999</v>
      </c>
      <c r="AE6260">
        <f t="shared" si="485"/>
        <v>423691.58100000001</v>
      </c>
      <c r="AF6260">
        <f t="shared" si="485"/>
        <v>0</v>
      </c>
      <c r="AG6260">
        <f t="shared" si="486"/>
        <v>632149.88599999994</v>
      </c>
    </row>
    <row r="6261" spans="1:33" x14ac:dyDescent="0.25">
      <c r="A6261">
        <v>6253</v>
      </c>
      <c r="B6261" s="10">
        <f t="shared" si="487"/>
        <v>1.0287065726270656E-4</v>
      </c>
      <c r="C6261" s="10">
        <f t="shared" si="488"/>
        <v>1.6578444396867268E-4</v>
      </c>
      <c r="R6261" s="9">
        <v>43726</v>
      </c>
      <c r="S6261">
        <v>19</v>
      </c>
      <c r="T6261">
        <v>4.083656113</v>
      </c>
      <c r="U6261">
        <v>188166.7064</v>
      </c>
      <c r="V6261" t="s">
        <v>54</v>
      </c>
      <c r="W6261" t="s">
        <v>41</v>
      </c>
      <c r="AA6261" s="9">
        <v>43726</v>
      </c>
      <c r="AB6261">
        <v>19</v>
      </c>
      <c r="AC6261">
        <f t="shared" si="485"/>
        <v>935409.71990000003</v>
      </c>
      <c r="AD6261">
        <f t="shared" si="485"/>
        <v>188166.7064</v>
      </c>
      <c r="AE6261">
        <f t="shared" si="485"/>
        <v>394345.21490000002</v>
      </c>
      <c r="AF6261">
        <f t="shared" si="485"/>
        <v>0</v>
      </c>
      <c r="AG6261">
        <f t="shared" si="486"/>
        <v>582511.92130000005</v>
      </c>
    </row>
    <row r="6262" spans="1:33" x14ac:dyDescent="0.25">
      <c r="A6262">
        <v>6254</v>
      </c>
      <c r="B6262" s="10">
        <f t="shared" si="487"/>
        <v>1.1178559656162349E-4</v>
      </c>
      <c r="C6262" s="10">
        <f t="shared" si="488"/>
        <v>1.7054937614027958E-4</v>
      </c>
      <c r="R6262" s="9">
        <v>43726</v>
      </c>
      <c r="S6262">
        <v>20</v>
      </c>
      <c r="T6262">
        <v>3.9826801459999999</v>
      </c>
      <c r="U6262">
        <v>183513.93580000001</v>
      </c>
      <c r="V6262" t="s">
        <v>54</v>
      </c>
      <c r="W6262" t="s">
        <v>41</v>
      </c>
      <c r="AA6262" s="9">
        <v>43726</v>
      </c>
      <c r="AB6262">
        <v>20</v>
      </c>
      <c r="AC6262">
        <f t="shared" si="485"/>
        <v>905666.43389999995</v>
      </c>
      <c r="AD6262">
        <f t="shared" si="485"/>
        <v>183513.93580000001</v>
      </c>
      <c r="AE6262">
        <f t="shared" si="485"/>
        <v>377614.85389999999</v>
      </c>
      <c r="AF6262">
        <f t="shared" si="485"/>
        <v>0</v>
      </c>
      <c r="AG6262">
        <f t="shared" si="486"/>
        <v>561128.78969999996</v>
      </c>
    </row>
    <row r="6263" spans="1:33" x14ac:dyDescent="0.25">
      <c r="A6263">
        <v>6255</v>
      </c>
      <c r="B6263" s="10">
        <f t="shared" si="487"/>
        <v>1.2822927433471323E-4</v>
      </c>
      <c r="C6263" s="10">
        <f t="shared" si="488"/>
        <v>1.7800358799971737E-4</v>
      </c>
      <c r="R6263" s="9">
        <v>43726</v>
      </c>
      <c r="S6263">
        <v>21</v>
      </c>
      <c r="T6263">
        <v>3.6217167610000001</v>
      </c>
      <c r="U6263">
        <v>166881.46489999999</v>
      </c>
      <c r="V6263" t="s">
        <v>54</v>
      </c>
      <c r="W6263" t="s">
        <v>41</v>
      </c>
      <c r="AA6263" s="9">
        <v>43726</v>
      </c>
      <c r="AB6263">
        <v>21</v>
      </c>
      <c r="AC6263">
        <f t="shared" si="485"/>
        <v>873014.31270000001</v>
      </c>
      <c r="AD6263">
        <f t="shared" si="485"/>
        <v>166881.46489999999</v>
      </c>
      <c r="AE6263">
        <f t="shared" si="485"/>
        <v>359367.08669999999</v>
      </c>
      <c r="AF6263">
        <f t="shared" si="485"/>
        <v>0</v>
      </c>
      <c r="AG6263">
        <f t="shared" si="486"/>
        <v>526248.55160000001</v>
      </c>
    </row>
    <row r="6264" spans="1:33" x14ac:dyDescent="0.25">
      <c r="A6264">
        <v>6256</v>
      </c>
      <c r="B6264" s="10">
        <f t="shared" si="487"/>
        <v>1.5039040051742869E-4</v>
      </c>
      <c r="C6264" s="10">
        <f t="shared" si="488"/>
        <v>1.7560960628223253E-4</v>
      </c>
      <c r="R6264" s="9">
        <v>43726</v>
      </c>
      <c r="S6264">
        <v>22</v>
      </c>
      <c r="T6264">
        <v>3.202208127</v>
      </c>
      <c r="U6264">
        <v>147551.3461</v>
      </c>
      <c r="V6264" t="s">
        <v>54</v>
      </c>
      <c r="W6264" t="s">
        <v>41</v>
      </c>
      <c r="AA6264" s="9">
        <v>43726</v>
      </c>
      <c r="AB6264">
        <v>22</v>
      </c>
      <c r="AC6264">
        <f t="shared" si="485"/>
        <v>806062.69389999995</v>
      </c>
      <c r="AD6264">
        <f t="shared" si="485"/>
        <v>147551.3461</v>
      </c>
      <c r="AE6264">
        <f t="shared" si="485"/>
        <v>332083.01169999997</v>
      </c>
      <c r="AF6264">
        <f t="shared" si="485"/>
        <v>0</v>
      </c>
      <c r="AG6264">
        <f t="shared" si="486"/>
        <v>479634.3578</v>
      </c>
    </row>
    <row r="6265" spans="1:33" x14ac:dyDescent="0.25">
      <c r="A6265">
        <v>6257</v>
      </c>
      <c r="B6265" s="10">
        <f t="shared" si="487"/>
        <v>1.6248835249446707E-4</v>
      </c>
      <c r="C6265" s="10">
        <f t="shared" si="488"/>
        <v>1.6699263336016E-4</v>
      </c>
      <c r="R6265" s="9">
        <v>43726</v>
      </c>
      <c r="S6265">
        <v>23</v>
      </c>
      <c r="T6265">
        <v>2.9700562389999998</v>
      </c>
      <c r="U6265">
        <v>136854.25140000001</v>
      </c>
      <c r="V6265" t="s">
        <v>54</v>
      </c>
      <c r="W6265" t="s">
        <v>41</v>
      </c>
      <c r="AA6265" s="9">
        <v>43726</v>
      </c>
      <c r="AB6265">
        <v>23</v>
      </c>
      <c r="AC6265">
        <f t="shared" si="485"/>
        <v>692154.5477</v>
      </c>
      <c r="AD6265">
        <f t="shared" si="485"/>
        <v>136854.25140000001</v>
      </c>
      <c r="AE6265">
        <f t="shared" si="485"/>
        <v>296264.0551</v>
      </c>
      <c r="AF6265">
        <f t="shared" si="485"/>
        <v>0</v>
      </c>
      <c r="AG6265">
        <f t="shared" si="486"/>
        <v>433118.30650000001</v>
      </c>
    </row>
    <row r="6266" spans="1:33" x14ac:dyDescent="0.25">
      <c r="A6266">
        <v>6258</v>
      </c>
      <c r="B6266" s="10">
        <f t="shared" si="487"/>
        <v>1.738164888977239E-4</v>
      </c>
      <c r="C6266" s="10">
        <f t="shared" si="488"/>
        <v>1.5518022569721782E-4</v>
      </c>
      <c r="R6266" s="9">
        <v>43726</v>
      </c>
      <c r="S6266">
        <v>24</v>
      </c>
      <c r="T6266">
        <v>2.7396258840000001</v>
      </c>
      <c r="U6266">
        <v>126236.48149999999</v>
      </c>
      <c r="V6266" t="s">
        <v>54</v>
      </c>
      <c r="W6266" t="s">
        <v>41</v>
      </c>
      <c r="AA6266" s="9">
        <v>43726</v>
      </c>
      <c r="AB6266">
        <v>24</v>
      </c>
      <c r="AC6266">
        <f t="shared" si="485"/>
        <v>600732.1862</v>
      </c>
      <c r="AD6266">
        <f t="shared" si="485"/>
        <v>126236.48149999999</v>
      </c>
      <c r="AE6266">
        <f t="shared" si="485"/>
        <v>275701.86170000001</v>
      </c>
      <c r="AF6266">
        <f t="shared" si="485"/>
        <v>0</v>
      </c>
      <c r="AG6266">
        <f t="shared" si="486"/>
        <v>401938.3432</v>
      </c>
    </row>
    <row r="6267" spans="1:33" x14ac:dyDescent="0.25">
      <c r="A6267">
        <v>6259</v>
      </c>
      <c r="B6267" s="10">
        <f t="shared" si="487"/>
        <v>1.710995457526868E-4</v>
      </c>
      <c r="C6267" s="10">
        <f t="shared" si="488"/>
        <v>1.429950924940197E-4</v>
      </c>
      <c r="R6267" s="9">
        <v>43727</v>
      </c>
      <c r="S6267">
        <v>1</v>
      </c>
      <c r="T6267">
        <v>2.5087578709999998</v>
      </c>
      <c r="U6267">
        <v>115598.54519999999</v>
      </c>
      <c r="V6267" t="s">
        <v>54</v>
      </c>
      <c r="W6267" t="s">
        <v>41</v>
      </c>
      <c r="AA6267" s="9">
        <v>43727</v>
      </c>
      <c r="AB6267">
        <v>1</v>
      </c>
      <c r="AC6267">
        <f t="shared" si="485"/>
        <v>519100.26439999999</v>
      </c>
      <c r="AD6267">
        <f t="shared" si="485"/>
        <v>115598.54519999999</v>
      </c>
      <c r="AE6267">
        <f t="shared" si="485"/>
        <v>257067.55420000001</v>
      </c>
      <c r="AF6267">
        <f t="shared" si="485"/>
        <v>0</v>
      </c>
      <c r="AG6267">
        <f t="shared" si="486"/>
        <v>372666.09940000001</v>
      </c>
    </row>
    <row r="6268" spans="1:33" x14ac:dyDescent="0.25">
      <c r="A6268">
        <v>6260</v>
      </c>
      <c r="B6268" s="10">
        <f t="shared" si="487"/>
        <v>1.6565908194786732E-4</v>
      </c>
      <c r="C6268" s="10">
        <f t="shared" si="488"/>
        <v>1.3774595892413507E-4</v>
      </c>
      <c r="R6268" s="9">
        <v>43727</v>
      </c>
      <c r="S6268">
        <v>2</v>
      </c>
      <c r="T6268">
        <v>2.4130610849999998</v>
      </c>
      <c r="U6268">
        <v>111189.0287</v>
      </c>
      <c r="V6268" t="s">
        <v>54</v>
      </c>
      <c r="W6268" t="s">
        <v>41</v>
      </c>
      <c r="AA6268" s="9">
        <v>43727</v>
      </c>
      <c r="AB6268">
        <v>2</v>
      </c>
      <c r="AC6268">
        <f t="shared" si="485"/>
        <v>449380.24070000002</v>
      </c>
      <c r="AD6268">
        <f t="shared" si="485"/>
        <v>111189.0287</v>
      </c>
      <c r="AE6268">
        <f t="shared" si="485"/>
        <v>248191.51389999999</v>
      </c>
      <c r="AF6268">
        <f t="shared" si="485"/>
        <v>0</v>
      </c>
      <c r="AG6268">
        <f t="shared" si="486"/>
        <v>359380.54259999999</v>
      </c>
    </row>
    <row r="6269" spans="1:33" x14ac:dyDescent="0.25">
      <c r="A6269">
        <v>6261</v>
      </c>
      <c r="B6269" s="10">
        <f t="shared" si="487"/>
        <v>1.5968655142319102E-4</v>
      </c>
      <c r="C6269" s="10">
        <f t="shared" si="488"/>
        <v>1.2918355412014105E-4</v>
      </c>
      <c r="R6269" s="9">
        <v>43727</v>
      </c>
      <c r="S6269">
        <v>3</v>
      </c>
      <c r="T6269">
        <v>2.3689296010000001</v>
      </c>
      <c r="U6269">
        <v>109155.53810000001</v>
      </c>
      <c r="V6269" t="s">
        <v>54</v>
      </c>
      <c r="W6269" t="s">
        <v>41</v>
      </c>
      <c r="AA6269" s="9">
        <v>43727</v>
      </c>
      <c r="AB6269">
        <v>3</v>
      </c>
      <c r="AC6269">
        <f t="shared" si="485"/>
        <v>412276.8885</v>
      </c>
      <c r="AD6269">
        <f t="shared" si="485"/>
        <v>109155.53810000001</v>
      </c>
      <c r="AE6269">
        <f t="shared" si="485"/>
        <v>241652.53460000001</v>
      </c>
      <c r="AF6269">
        <f t="shared" si="485"/>
        <v>0</v>
      </c>
      <c r="AG6269">
        <f t="shared" si="486"/>
        <v>350808.07270000002</v>
      </c>
    </row>
    <row r="6270" spans="1:33" x14ac:dyDescent="0.25">
      <c r="A6270">
        <v>6262</v>
      </c>
      <c r="B6270" s="10">
        <f t="shared" si="487"/>
        <v>1.4744016214544042E-4</v>
      </c>
      <c r="C6270" s="10">
        <f t="shared" si="488"/>
        <v>1.1774069654035203E-4</v>
      </c>
      <c r="R6270" s="9">
        <v>43727</v>
      </c>
      <c r="S6270">
        <v>4</v>
      </c>
      <c r="T6270">
        <v>2.327091893</v>
      </c>
      <c r="U6270">
        <v>107227.7403</v>
      </c>
      <c r="V6270" t="s">
        <v>54</v>
      </c>
      <c r="W6270" t="s">
        <v>41</v>
      </c>
      <c r="AA6270" s="9">
        <v>43727</v>
      </c>
      <c r="AB6270">
        <v>4</v>
      </c>
      <c r="AC6270">
        <f t="shared" si="485"/>
        <v>405121.17790000001</v>
      </c>
      <c r="AD6270">
        <f t="shared" si="485"/>
        <v>107227.7403</v>
      </c>
      <c r="AE6270">
        <f t="shared" si="485"/>
        <v>242199.5667</v>
      </c>
      <c r="AF6270">
        <f t="shared" si="485"/>
        <v>0</v>
      </c>
      <c r="AG6270">
        <f t="shared" si="486"/>
        <v>349427.30700000003</v>
      </c>
    </row>
    <row r="6271" spans="1:33" x14ac:dyDescent="0.25">
      <c r="A6271">
        <v>6263</v>
      </c>
      <c r="B6271" s="10">
        <f t="shared" si="487"/>
        <v>1.2660476600006557E-4</v>
      </c>
      <c r="C6271" s="10">
        <f t="shared" si="488"/>
        <v>1.0632193099259179E-4</v>
      </c>
      <c r="R6271" s="9">
        <v>43727</v>
      </c>
      <c r="S6271">
        <v>5</v>
      </c>
      <c r="T6271">
        <v>2.3312695290000001</v>
      </c>
      <c r="U6271">
        <v>107420.23729999999</v>
      </c>
      <c r="V6271" t="s">
        <v>54</v>
      </c>
      <c r="W6271" t="s">
        <v>41</v>
      </c>
      <c r="AA6271" s="9">
        <v>43727</v>
      </c>
      <c r="AB6271">
        <v>5</v>
      </c>
      <c r="AC6271">
        <f t="shared" si="485"/>
        <v>384938.54719999997</v>
      </c>
      <c r="AD6271">
        <f t="shared" si="485"/>
        <v>107420.23729999999</v>
      </c>
      <c r="AE6271">
        <f t="shared" si="485"/>
        <v>248968.981</v>
      </c>
      <c r="AF6271">
        <f t="shared" si="485"/>
        <v>0</v>
      </c>
      <c r="AG6271">
        <f t="shared" si="486"/>
        <v>356389.21830000001</v>
      </c>
    </row>
    <row r="6272" spans="1:33" x14ac:dyDescent="0.25">
      <c r="A6272">
        <v>6264</v>
      </c>
      <c r="B6272" s="10">
        <f t="shared" si="487"/>
        <v>1.0988233497170276E-4</v>
      </c>
      <c r="C6272" s="10">
        <f t="shared" si="488"/>
        <v>9.866787006609031E-5</v>
      </c>
      <c r="R6272" s="9">
        <v>43727</v>
      </c>
      <c r="S6272">
        <v>6</v>
      </c>
      <c r="T6272">
        <v>2.4581866140000002</v>
      </c>
      <c r="U6272">
        <v>113268.32279999999</v>
      </c>
      <c r="V6272" t="s">
        <v>54</v>
      </c>
      <c r="W6272" t="s">
        <v>41</v>
      </c>
      <c r="AA6272" s="9">
        <v>43727</v>
      </c>
      <c r="AB6272">
        <v>6</v>
      </c>
      <c r="AC6272">
        <f t="shared" si="485"/>
        <v>416636.31770000001</v>
      </c>
      <c r="AD6272">
        <f t="shared" si="485"/>
        <v>113268.32279999999</v>
      </c>
      <c r="AE6272">
        <f t="shared" si="485"/>
        <v>288796.5943</v>
      </c>
      <c r="AF6272">
        <f t="shared" si="485"/>
        <v>0</v>
      </c>
      <c r="AG6272">
        <f t="shared" si="486"/>
        <v>402064.91709999996</v>
      </c>
    </row>
    <row r="6273" spans="1:33" x14ac:dyDescent="0.25">
      <c r="A6273">
        <v>6265</v>
      </c>
      <c r="B6273" s="10">
        <f t="shared" si="487"/>
        <v>9.4950712558807576E-5</v>
      </c>
      <c r="C6273" s="10">
        <f t="shared" si="488"/>
        <v>9.1482116338772562E-5</v>
      </c>
      <c r="R6273" s="9">
        <v>43727</v>
      </c>
      <c r="S6273">
        <v>7</v>
      </c>
      <c r="T6273">
        <v>2.8847140570000001</v>
      </c>
      <c r="U6273">
        <v>132921.85430000001</v>
      </c>
      <c r="V6273" t="s">
        <v>54</v>
      </c>
      <c r="W6273" t="s">
        <v>41</v>
      </c>
      <c r="AA6273" s="9">
        <v>43727</v>
      </c>
      <c r="AB6273">
        <v>7</v>
      </c>
      <c r="AC6273">
        <f t="shared" si="485"/>
        <v>493743.35869999998</v>
      </c>
      <c r="AD6273">
        <f t="shared" si="485"/>
        <v>132921.85430000001</v>
      </c>
      <c r="AE6273">
        <f t="shared" si="485"/>
        <v>338990.87170000002</v>
      </c>
      <c r="AF6273">
        <f t="shared" si="485"/>
        <v>0</v>
      </c>
      <c r="AG6273">
        <f t="shared" si="486"/>
        <v>471912.72600000002</v>
      </c>
    </row>
    <row r="6274" spans="1:33" x14ac:dyDescent="0.25">
      <c r="A6274">
        <v>6266</v>
      </c>
      <c r="B6274" s="10">
        <f t="shared" si="487"/>
        <v>8.2197943230932907E-5</v>
      </c>
      <c r="C6274" s="10">
        <f t="shared" si="488"/>
        <v>8.8220776349007534E-5</v>
      </c>
      <c r="R6274" s="9">
        <v>43727</v>
      </c>
      <c r="S6274">
        <v>8</v>
      </c>
      <c r="T6274">
        <v>3.168613498</v>
      </c>
      <c r="U6274">
        <v>146003.37280000001</v>
      </c>
      <c r="V6274" t="s">
        <v>54</v>
      </c>
      <c r="W6274" t="s">
        <v>41</v>
      </c>
      <c r="AA6274" s="9">
        <v>43727</v>
      </c>
      <c r="AB6274">
        <v>8</v>
      </c>
      <c r="AC6274">
        <f t="shared" si="485"/>
        <v>480341.5233</v>
      </c>
      <c r="AD6274">
        <f t="shared" si="485"/>
        <v>146003.37280000001</v>
      </c>
      <c r="AE6274">
        <f t="shared" si="485"/>
        <v>373141.11869999999</v>
      </c>
      <c r="AF6274">
        <f t="shared" si="485"/>
        <v>0</v>
      </c>
      <c r="AG6274">
        <f t="shared" si="486"/>
        <v>519144.4915</v>
      </c>
    </row>
    <row r="6275" spans="1:33" x14ac:dyDescent="0.25">
      <c r="A6275">
        <v>6267</v>
      </c>
      <c r="B6275" s="10">
        <f t="shared" si="487"/>
        <v>7.5411220180844626E-5</v>
      </c>
      <c r="C6275" s="10">
        <f t="shared" si="488"/>
        <v>8.6116405465889786E-5</v>
      </c>
      <c r="R6275" s="9">
        <v>43727</v>
      </c>
      <c r="S6275">
        <v>9</v>
      </c>
      <c r="T6275">
        <v>3.647875059</v>
      </c>
      <c r="U6275">
        <v>168086.78700000001</v>
      </c>
      <c r="V6275" t="s">
        <v>54</v>
      </c>
      <c r="W6275" t="s">
        <v>41</v>
      </c>
      <c r="AA6275" s="9">
        <v>43727</v>
      </c>
      <c r="AB6275">
        <v>9</v>
      </c>
      <c r="AC6275">
        <f t="shared" si="485"/>
        <v>457624.96360000002</v>
      </c>
      <c r="AD6275">
        <f t="shared" si="485"/>
        <v>168086.78700000001</v>
      </c>
      <c r="AE6275">
        <f t="shared" si="485"/>
        <v>410032.9363</v>
      </c>
      <c r="AF6275">
        <f t="shared" ref="AD6275:AF6338" si="489">SUMIFS($U:$U,$R:$R,$AA6275,$S:$S,$AB6275,$W:$W,AF$2)</f>
        <v>0</v>
      </c>
      <c r="AG6275">
        <f t="shared" si="486"/>
        <v>578119.72329999995</v>
      </c>
    </row>
    <row r="6276" spans="1:33" x14ac:dyDescent="0.25">
      <c r="A6276">
        <v>6268</v>
      </c>
      <c r="B6276" s="10">
        <f t="shared" si="487"/>
        <v>7.4102340438469736E-5</v>
      </c>
      <c r="C6276" s="10">
        <f t="shared" si="488"/>
        <v>8.5777454945283393E-5</v>
      </c>
      <c r="R6276" s="9">
        <v>43727</v>
      </c>
      <c r="S6276">
        <v>10</v>
      </c>
      <c r="T6276">
        <v>4.2398265930000001</v>
      </c>
      <c r="U6276">
        <v>195362.7297</v>
      </c>
      <c r="V6276" t="s">
        <v>54</v>
      </c>
      <c r="W6276" t="s">
        <v>41</v>
      </c>
      <c r="AA6276" s="9">
        <v>43727</v>
      </c>
      <c r="AB6276">
        <v>10</v>
      </c>
      <c r="AC6276">
        <f t="shared" ref="AC6276:AC6307" si="490">SUMIFS($U:$U,$R:$R,$AA6276,$S:$S,$AB6276,$W:$W,AC$2)</f>
        <v>486060.30109999998</v>
      </c>
      <c r="AD6276">
        <f t="shared" si="489"/>
        <v>195362.7297</v>
      </c>
      <c r="AE6276">
        <f t="shared" si="489"/>
        <v>432875.56140000001</v>
      </c>
      <c r="AF6276">
        <f t="shared" si="489"/>
        <v>0</v>
      </c>
      <c r="AG6276">
        <f t="shared" ref="AG6276:AG6339" si="491">SUM(AD6276:AF6276)</f>
        <v>628238.29110000003</v>
      </c>
    </row>
    <row r="6277" spans="1:33" x14ac:dyDescent="0.25">
      <c r="A6277">
        <v>6269</v>
      </c>
      <c r="B6277" s="10">
        <f t="shared" si="487"/>
        <v>7.0410654462367829E-5</v>
      </c>
      <c r="C6277" s="10">
        <f t="shared" si="488"/>
        <v>8.7486465720645624E-5</v>
      </c>
      <c r="R6277" s="9">
        <v>43727</v>
      </c>
      <c r="S6277">
        <v>11</v>
      </c>
      <c r="T6277">
        <v>4.6910253610000003</v>
      </c>
      <c r="U6277">
        <v>216153.06659999999</v>
      </c>
      <c r="V6277" t="s">
        <v>54</v>
      </c>
      <c r="W6277" t="s">
        <v>41</v>
      </c>
      <c r="AA6277" s="9">
        <v>43727</v>
      </c>
      <c r="AB6277">
        <v>11</v>
      </c>
      <c r="AC6277">
        <f t="shared" si="490"/>
        <v>545180.14630000002</v>
      </c>
      <c r="AD6277">
        <f t="shared" si="489"/>
        <v>216153.06659999999</v>
      </c>
      <c r="AE6277">
        <f t="shared" si="489"/>
        <v>448467.76689999999</v>
      </c>
      <c r="AF6277">
        <f t="shared" si="489"/>
        <v>0</v>
      </c>
      <c r="AG6277">
        <f t="shared" si="491"/>
        <v>664620.83349999995</v>
      </c>
    </row>
    <row r="6278" spans="1:33" x14ac:dyDescent="0.25">
      <c r="A6278">
        <v>6270</v>
      </c>
      <c r="B6278" s="10">
        <f t="shared" si="487"/>
        <v>7.6208620870609468E-5</v>
      </c>
      <c r="C6278" s="10">
        <f t="shared" si="488"/>
        <v>9.8698941441415002E-5</v>
      </c>
      <c r="R6278" s="9">
        <v>43727</v>
      </c>
      <c r="S6278">
        <v>12</v>
      </c>
      <c r="T6278">
        <v>4.9326138019999997</v>
      </c>
      <c r="U6278">
        <v>227284.97880000001</v>
      </c>
      <c r="V6278" t="s">
        <v>54</v>
      </c>
      <c r="W6278" t="s">
        <v>41</v>
      </c>
      <c r="AA6278" s="9">
        <v>43727</v>
      </c>
      <c r="AB6278">
        <v>12</v>
      </c>
      <c r="AC6278">
        <f t="shared" si="490"/>
        <v>616637.15419999999</v>
      </c>
      <c r="AD6278">
        <f t="shared" si="489"/>
        <v>227284.97880000001</v>
      </c>
      <c r="AE6278">
        <f t="shared" si="489"/>
        <v>455116.7512</v>
      </c>
      <c r="AF6278">
        <f t="shared" si="489"/>
        <v>0</v>
      </c>
      <c r="AG6278">
        <f t="shared" si="491"/>
        <v>682401.73</v>
      </c>
    </row>
    <row r="6279" spans="1:33" x14ac:dyDescent="0.25">
      <c r="A6279">
        <v>6271</v>
      </c>
      <c r="B6279" s="10">
        <f t="shared" si="487"/>
        <v>9.0312579177611224E-5</v>
      </c>
      <c r="C6279" s="10">
        <f t="shared" si="488"/>
        <v>1.1584518949050213E-4</v>
      </c>
      <c r="R6279" s="9">
        <v>43727</v>
      </c>
      <c r="S6279">
        <v>13</v>
      </c>
      <c r="T6279">
        <v>5.0725102160000004</v>
      </c>
      <c r="U6279">
        <v>233731.12580000001</v>
      </c>
      <c r="V6279" t="s">
        <v>54</v>
      </c>
      <c r="W6279" t="s">
        <v>41</v>
      </c>
      <c r="AA6279" s="9">
        <v>43727</v>
      </c>
      <c r="AB6279">
        <v>13</v>
      </c>
      <c r="AC6279">
        <f t="shared" si="490"/>
        <v>675683.03159999999</v>
      </c>
      <c r="AD6279">
        <f t="shared" si="489"/>
        <v>233731.12580000001</v>
      </c>
      <c r="AE6279">
        <f t="shared" si="489"/>
        <v>457491.83809999999</v>
      </c>
      <c r="AF6279">
        <f t="shared" si="489"/>
        <v>0</v>
      </c>
      <c r="AG6279">
        <f t="shared" si="491"/>
        <v>691222.96389999997</v>
      </c>
    </row>
    <row r="6280" spans="1:33" x14ac:dyDescent="0.25">
      <c r="A6280">
        <v>6272</v>
      </c>
      <c r="B6280" s="10">
        <f t="shared" si="487"/>
        <v>8.786119568179144E-5</v>
      </c>
      <c r="C6280" s="10">
        <f t="shared" si="488"/>
        <v>1.2743964864123599E-4</v>
      </c>
      <c r="R6280" s="9">
        <v>43727</v>
      </c>
      <c r="S6280">
        <v>14</v>
      </c>
      <c r="T6280">
        <v>5.2177905090000003</v>
      </c>
      <c r="U6280">
        <v>240425.3511</v>
      </c>
      <c r="V6280" t="s">
        <v>54</v>
      </c>
      <c r="W6280" t="s">
        <v>41</v>
      </c>
      <c r="AA6280" s="9">
        <v>43727</v>
      </c>
      <c r="AB6280">
        <v>14</v>
      </c>
      <c r="AC6280">
        <f t="shared" si="490"/>
        <v>747586.62430000002</v>
      </c>
      <c r="AD6280">
        <f t="shared" si="489"/>
        <v>240425.3511</v>
      </c>
      <c r="AE6280">
        <f t="shared" si="489"/>
        <v>465456.16680000001</v>
      </c>
      <c r="AF6280">
        <f t="shared" si="489"/>
        <v>0</v>
      </c>
      <c r="AG6280">
        <f t="shared" si="491"/>
        <v>705881.51789999998</v>
      </c>
    </row>
    <row r="6281" spans="1:33" x14ac:dyDescent="0.25">
      <c r="A6281">
        <v>6273</v>
      </c>
      <c r="B6281" s="10">
        <f t="shared" si="487"/>
        <v>8.3706018583407953E-5</v>
      </c>
      <c r="C6281" s="10">
        <f t="shared" si="488"/>
        <v>1.4191689523093123E-4</v>
      </c>
      <c r="R6281" s="9">
        <v>43727</v>
      </c>
      <c r="S6281">
        <v>15</v>
      </c>
      <c r="T6281">
        <v>5.1737282340000004</v>
      </c>
      <c r="U6281">
        <v>238395.0496</v>
      </c>
      <c r="V6281" t="s">
        <v>54</v>
      </c>
      <c r="W6281" t="s">
        <v>41</v>
      </c>
      <c r="AA6281" s="9">
        <v>43727</v>
      </c>
      <c r="AB6281">
        <v>15</v>
      </c>
      <c r="AC6281">
        <f t="shared" si="490"/>
        <v>772706.39930000005</v>
      </c>
      <c r="AD6281">
        <f t="shared" si="489"/>
        <v>238395.0496</v>
      </c>
      <c r="AE6281">
        <f t="shared" si="489"/>
        <v>451875.68949999998</v>
      </c>
      <c r="AF6281">
        <f t="shared" si="489"/>
        <v>0</v>
      </c>
      <c r="AG6281">
        <f t="shared" si="491"/>
        <v>690270.73910000001</v>
      </c>
    </row>
    <row r="6282" spans="1:33" x14ac:dyDescent="0.25">
      <c r="A6282">
        <v>6274</v>
      </c>
      <c r="B6282" s="10">
        <f t="shared" ref="B6282:B6345" si="492">AC6276/$AC$1</f>
        <v>8.890724027917402E-5</v>
      </c>
      <c r="C6282" s="10">
        <f t="shared" ref="C6282:C6345" si="493">AG6276/$AG$1</f>
        <v>1.5422000693761487E-4</v>
      </c>
      <c r="R6282" s="9">
        <v>43727</v>
      </c>
      <c r="S6282">
        <v>16</v>
      </c>
      <c r="T6282">
        <v>4.8663711169999999</v>
      </c>
      <c r="U6282">
        <v>224232.6483</v>
      </c>
      <c r="V6282" t="s">
        <v>54</v>
      </c>
      <c r="W6282" t="s">
        <v>41</v>
      </c>
      <c r="AA6282" s="9">
        <v>43727</v>
      </c>
      <c r="AB6282">
        <v>16</v>
      </c>
      <c r="AC6282">
        <f t="shared" si="490"/>
        <v>776941.72439999995</v>
      </c>
      <c r="AD6282">
        <f t="shared" si="489"/>
        <v>224232.6483</v>
      </c>
      <c r="AE6282">
        <f t="shared" si="489"/>
        <v>425519.2634</v>
      </c>
      <c r="AF6282">
        <f t="shared" si="489"/>
        <v>0</v>
      </c>
      <c r="AG6282">
        <f t="shared" si="491"/>
        <v>649751.91170000006</v>
      </c>
    </row>
    <row r="6283" spans="1:33" x14ac:dyDescent="0.25">
      <c r="A6283">
        <v>6275</v>
      </c>
      <c r="B6283" s="10">
        <f t="shared" si="492"/>
        <v>9.9721088418116337E-5</v>
      </c>
      <c r="C6283" s="10">
        <f t="shared" si="493"/>
        <v>1.6315119757152503E-4</v>
      </c>
      <c r="R6283" s="9">
        <v>43727</v>
      </c>
      <c r="S6283">
        <v>17</v>
      </c>
      <c r="T6283">
        <v>4.4635727809999999</v>
      </c>
      <c r="U6283">
        <v>205672.50659999999</v>
      </c>
      <c r="V6283" t="s">
        <v>54</v>
      </c>
      <c r="W6283" t="s">
        <v>41</v>
      </c>
      <c r="AA6283" s="9">
        <v>43727</v>
      </c>
      <c r="AB6283">
        <v>17</v>
      </c>
      <c r="AC6283">
        <f t="shared" si="490"/>
        <v>774899.72149999999</v>
      </c>
      <c r="AD6283">
        <f t="shared" si="489"/>
        <v>205672.50659999999</v>
      </c>
      <c r="AE6283">
        <f t="shared" si="489"/>
        <v>399002.27279999998</v>
      </c>
      <c r="AF6283">
        <f t="shared" si="489"/>
        <v>0</v>
      </c>
      <c r="AG6283">
        <f t="shared" si="491"/>
        <v>604674.7794</v>
      </c>
    </row>
    <row r="6284" spans="1:33" x14ac:dyDescent="0.25">
      <c r="A6284">
        <v>6276</v>
      </c>
      <c r="B6284" s="10">
        <f t="shared" si="492"/>
        <v>1.1279157649669135E-4</v>
      </c>
      <c r="C6284" s="10">
        <f t="shared" si="493"/>
        <v>1.6751605406059017E-4</v>
      </c>
      <c r="R6284" s="9">
        <v>43727</v>
      </c>
      <c r="S6284">
        <v>18</v>
      </c>
      <c r="T6284">
        <v>3.9140195630000001</v>
      </c>
      <c r="U6284">
        <v>180350.19339999999</v>
      </c>
      <c r="V6284" t="s">
        <v>54</v>
      </c>
      <c r="W6284" t="s">
        <v>41</v>
      </c>
      <c r="AA6284" s="9">
        <v>43727</v>
      </c>
      <c r="AB6284">
        <v>18</v>
      </c>
      <c r="AC6284">
        <f t="shared" si="490"/>
        <v>754797.89390000002</v>
      </c>
      <c r="AD6284">
        <f t="shared" si="489"/>
        <v>180350.19339999999</v>
      </c>
      <c r="AE6284">
        <f t="shared" si="489"/>
        <v>374315.59779999999</v>
      </c>
      <c r="AF6284">
        <f t="shared" si="489"/>
        <v>0</v>
      </c>
      <c r="AG6284">
        <f t="shared" si="491"/>
        <v>554665.79119999998</v>
      </c>
    </row>
    <row r="6285" spans="1:33" x14ac:dyDescent="0.25">
      <c r="A6285">
        <v>6277</v>
      </c>
      <c r="B6285" s="10">
        <f t="shared" si="492"/>
        <v>1.2359189488849603E-4</v>
      </c>
      <c r="C6285" s="10">
        <f t="shared" si="493"/>
        <v>1.6968149155863622E-4</v>
      </c>
      <c r="R6285" s="9">
        <v>43727</v>
      </c>
      <c r="S6285">
        <v>19</v>
      </c>
      <c r="T6285">
        <v>3.4997439670000001</v>
      </c>
      <c r="U6285">
        <v>161261.20250000001</v>
      </c>
      <c r="V6285" t="s">
        <v>54</v>
      </c>
      <c r="W6285" t="s">
        <v>41</v>
      </c>
      <c r="AA6285" s="9">
        <v>43727</v>
      </c>
      <c r="AB6285">
        <v>19</v>
      </c>
      <c r="AC6285">
        <f t="shared" si="490"/>
        <v>764894.56070000003</v>
      </c>
      <c r="AD6285">
        <f t="shared" si="489"/>
        <v>161261.20250000001</v>
      </c>
      <c r="AE6285">
        <f t="shared" si="489"/>
        <v>350704.38079999998</v>
      </c>
      <c r="AF6285">
        <f t="shared" si="489"/>
        <v>0</v>
      </c>
      <c r="AG6285">
        <f t="shared" si="491"/>
        <v>511965.5833</v>
      </c>
    </row>
    <row r="6286" spans="1:33" x14ac:dyDescent="0.25">
      <c r="A6286">
        <v>6278</v>
      </c>
      <c r="B6286" s="10">
        <f t="shared" si="492"/>
        <v>1.3674406958502519E-4</v>
      </c>
      <c r="C6286" s="10">
        <f t="shared" si="493"/>
        <v>1.7327987505674677E-4</v>
      </c>
      <c r="R6286" s="9">
        <v>43727</v>
      </c>
      <c r="S6286">
        <v>20</v>
      </c>
      <c r="T6286">
        <v>3.421795114</v>
      </c>
      <c r="U6286">
        <v>157669.47529999999</v>
      </c>
      <c r="V6286" t="s">
        <v>54</v>
      </c>
      <c r="W6286" t="s">
        <v>41</v>
      </c>
      <c r="AA6286" s="9">
        <v>43727</v>
      </c>
      <c r="AB6286">
        <v>20</v>
      </c>
      <c r="AC6286">
        <f t="shared" si="490"/>
        <v>747337.31830000004</v>
      </c>
      <c r="AD6286">
        <f t="shared" si="489"/>
        <v>157669.47529999999</v>
      </c>
      <c r="AE6286">
        <f t="shared" si="489"/>
        <v>339222.4167</v>
      </c>
      <c r="AF6286">
        <f t="shared" si="489"/>
        <v>0</v>
      </c>
      <c r="AG6286">
        <f t="shared" si="491"/>
        <v>496891.89199999999</v>
      </c>
    </row>
    <row r="6287" spans="1:33" x14ac:dyDescent="0.25">
      <c r="A6287">
        <v>6279</v>
      </c>
      <c r="B6287" s="10">
        <f t="shared" si="492"/>
        <v>1.4133882843825709E-4</v>
      </c>
      <c r="C6287" s="10">
        <f t="shared" si="493"/>
        <v>1.6944773930675574E-4</v>
      </c>
      <c r="R6287" s="9">
        <v>43727</v>
      </c>
      <c r="S6287">
        <v>21</v>
      </c>
      <c r="T6287">
        <v>3.3022041949999998</v>
      </c>
      <c r="U6287">
        <v>152158.96489999999</v>
      </c>
      <c r="V6287" t="s">
        <v>54</v>
      </c>
      <c r="W6287" t="s">
        <v>41</v>
      </c>
      <c r="AA6287" s="9">
        <v>43727</v>
      </c>
      <c r="AB6287">
        <v>21</v>
      </c>
      <c r="AC6287">
        <f t="shared" si="490"/>
        <v>730337.46180000005</v>
      </c>
      <c r="AD6287">
        <f t="shared" si="489"/>
        <v>152158.96489999999</v>
      </c>
      <c r="AE6287">
        <f t="shared" si="489"/>
        <v>329891.29889999999</v>
      </c>
      <c r="AF6287">
        <f t="shared" si="489"/>
        <v>0</v>
      </c>
      <c r="AG6287">
        <f t="shared" si="491"/>
        <v>482050.26379999996</v>
      </c>
    </row>
    <row r="6288" spans="1:33" x14ac:dyDescent="0.25">
      <c r="A6288">
        <v>6280</v>
      </c>
      <c r="B6288" s="10">
        <f t="shared" si="492"/>
        <v>1.421135287490497E-4</v>
      </c>
      <c r="C6288" s="10">
        <f t="shared" si="493"/>
        <v>1.5950117296201609E-4</v>
      </c>
      <c r="R6288" s="9">
        <v>43727</v>
      </c>
      <c r="S6288">
        <v>22</v>
      </c>
      <c r="T6288">
        <v>2.9535594409999999</v>
      </c>
      <c r="U6288">
        <v>136094.11189999999</v>
      </c>
      <c r="V6288" t="s">
        <v>54</v>
      </c>
      <c r="W6288" t="s">
        <v>41</v>
      </c>
      <c r="AA6288" s="9">
        <v>43727</v>
      </c>
      <c r="AB6288">
        <v>22</v>
      </c>
      <c r="AC6288">
        <f t="shared" si="490"/>
        <v>664279.12659999996</v>
      </c>
      <c r="AD6288">
        <f t="shared" si="489"/>
        <v>136094.11189999999</v>
      </c>
      <c r="AE6288">
        <f t="shared" si="489"/>
        <v>306552.71909999999</v>
      </c>
      <c r="AF6288">
        <f t="shared" si="489"/>
        <v>0</v>
      </c>
      <c r="AG6288">
        <f t="shared" si="491"/>
        <v>442646.83100000001</v>
      </c>
    </row>
    <row r="6289" spans="1:33" x14ac:dyDescent="0.25">
      <c r="A6289">
        <v>6281</v>
      </c>
      <c r="B6289" s="10">
        <f t="shared" si="492"/>
        <v>1.4174001780386408E-4</v>
      </c>
      <c r="C6289" s="10">
        <f t="shared" si="493"/>
        <v>1.4843563341354049E-4</v>
      </c>
      <c r="R6289" s="9">
        <v>43727</v>
      </c>
      <c r="S6289">
        <v>23</v>
      </c>
      <c r="T6289">
        <v>2.6645114969999999</v>
      </c>
      <c r="U6289">
        <v>122775.3607</v>
      </c>
      <c r="V6289" t="s">
        <v>54</v>
      </c>
      <c r="W6289" t="s">
        <v>41</v>
      </c>
      <c r="AA6289" s="9">
        <v>43727</v>
      </c>
      <c r="AB6289">
        <v>23</v>
      </c>
      <c r="AC6289">
        <f t="shared" si="490"/>
        <v>597685.96299999999</v>
      </c>
      <c r="AD6289">
        <f t="shared" si="489"/>
        <v>122775.3607</v>
      </c>
      <c r="AE6289">
        <f t="shared" si="489"/>
        <v>276398.63740000001</v>
      </c>
      <c r="AF6289">
        <f t="shared" si="489"/>
        <v>0</v>
      </c>
      <c r="AG6289">
        <f t="shared" si="491"/>
        <v>399173.99810000003</v>
      </c>
    </row>
    <row r="6290" spans="1:33" x14ac:dyDescent="0.25">
      <c r="A6290">
        <v>6282</v>
      </c>
      <c r="B6290" s="10">
        <f t="shared" si="492"/>
        <v>1.3806311184705349E-4</v>
      </c>
      <c r="C6290" s="10">
        <f t="shared" si="493"/>
        <v>1.3615942131949051E-4</v>
      </c>
      <c r="R6290" s="9">
        <v>43727</v>
      </c>
      <c r="S6290">
        <v>24</v>
      </c>
      <c r="T6290">
        <v>2.4644013070000002</v>
      </c>
      <c r="U6290">
        <v>113554.68339999999</v>
      </c>
      <c r="V6290" t="s">
        <v>54</v>
      </c>
      <c r="W6290" t="s">
        <v>41</v>
      </c>
      <c r="AA6290" s="9">
        <v>43727</v>
      </c>
      <c r="AB6290">
        <v>24</v>
      </c>
      <c r="AC6290">
        <f t="shared" si="490"/>
        <v>514414.28649999999</v>
      </c>
      <c r="AD6290">
        <f t="shared" si="489"/>
        <v>113554.68339999999</v>
      </c>
      <c r="AE6290">
        <f t="shared" si="489"/>
        <v>255727.76250000001</v>
      </c>
      <c r="AF6290">
        <f t="shared" si="489"/>
        <v>0</v>
      </c>
      <c r="AG6290">
        <f t="shared" si="491"/>
        <v>369282.44589999999</v>
      </c>
    </row>
    <row r="6291" spans="1:33" x14ac:dyDescent="0.25">
      <c r="A6291">
        <v>6283</v>
      </c>
      <c r="B6291" s="10">
        <f t="shared" si="492"/>
        <v>1.3990993369029982E-4</v>
      </c>
      <c r="C6291" s="10">
        <f t="shared" si="493"/>
        <v>1.2567736944225563E-4</v>
      </c>
      <c r="R6291" s="9">
        <v>43728</v>
      </c>
      <c r="S6291">
        <v>1</v>
      </c>
      <c r="T6291">
        <v>2.3220380129999998</v>
      </c>
      <c r="U6291">
        <v>106994.8676</v>
      </c>
      <c r="V6291" t="s">
        <v>54</v>
      </c>
      <c r="W6291" t="s">
        <v>41</v>
      </c>
      <c r="AA6291" s="9">
        <v>43728</v>
      </c>
      <c r="AB6291">
        <v>1</v>
      </c>
      <c r="AC6291">
        <f t="shared" si="490"/>
        <v>447039.64679999999</v>
      </c>
      <c r="AD6291">
        <f t="shared" si="489"/>
        <v>106994.8676</v>
      </c>
      <c r="AE6291">
        <f t="shared" si="489"/>
        <v>245750.12169999999</v>
      </c>
      <c r="AF6291">
        <f t="shared" si="489"/>
        <v>0</v>
      </c>
      <c r="AG6291">
        <f t="shared" si="491"/>
        <v>352744.98930000002</v>
      </c>
    </row>
    <row r="6292" spans="1:33" x14ac:dyDescent="0.25">
      <c r="A6292">
        <v>6284</v>
      </c>
      <c r="B6292" s="10">
        <f t="shared" si="492"/>
        <v>1.3669846802407713E-4</v>
      </c>
      <c r="C6292" s="10">
        <f t="shared" si="493"/>
        <v>1.2197707799266705E-4</v>
      </c>
      <c r="R6292" s="9">
        <v>43728</v>
      </c>
      <c r="S6292">
        <v>2</v>
      </c>
      <c r="T6292">
        <v>2.2616003600000001</v>
      </c>
      <c r="U6292">
        <v>104210.0214</v>
      </c>
      <c r="V6292" t="s">
        <v>54</v>
      </c>
      <c r="W6292" t="s">
        <v>41</v>
      </c>
      <c r="AA6292" s="9">
        <v>43728</v>
      </c>
      <c r="AB6292">
        <v>2</v>
      </c>
      <c r="AC6292">
        <f t="shared" si="490"/>
        <v>403986.54229999997</v>
      </c>
      <c r="AD6292">
        <f t="shared" si="489"/>
        <v>104210.0214</v>
      </c>
      <c r="AE6292">
        <f t="shared" si="489"/>
        <v>239645.1061</v>
      </c>
      <c r="AF6292">
        <f t="shared" si="489"/>
        <v>0</v>
      </c>
      <c r="AG6292">
        <f t="shared" si="491"/>
        <v>343855.1275</v>
      </c>
    </row>
    <row r="6293" spans="1:33" x14ac:dyDescent="0.25">
      <c r="A6293">
        <v>6285</v>
      </c>
      <c r="B6293" s="10">
        <f t="shared" si="492"/>
        <v>1.3358895604966467E-4</v>
      </c>
      <c r="C6293" s="10">
        <f t="shared" si="493"/>
        <v>1.1833375341918101E-4</v>
      </c>
      <c r="R6293" s="9">
        <v>43728</v>
      </c>
      <c r="S6293">
        <v>3</v>
      </c>
      <c r="T6293">
        <v>2.1866766399999999</v>
      </c>
      <c r="U6293">
        <v>100757.6862</v>
      </c>
      <c r="V6293" t="s">
        <v>54</v>
      </c>
      <c r="W6293" t="s">
        <v>41</v>
      </c>
      <c r="AA6293" s="9">
        <v>43728</v>
      </c>
      <c r="AB6293">
        <v>3</v>
      </c>
      <c r="AC6293">
        <f t="shared" si="490"/>
        <v>359069.2623</v>
      </c>
      <c r="AD6293">
        <f t="shared" si="489"/>
        <v>100757.6862</v>
      </c>
      <c r="AE6293">
        <f t="shared" si="489"/>
        <v>234466.57670000001</v>
      </c>
      <c r="AF6293">
        <f t="shared" si="489"/>
        <v>0</v>
      </c>
      <c r="AG6293">
        <f t="shared" si="491"/>
        <v>335224.26289999997</v>
      </c>
    </row>
    <row r="6294" spans="1:33" x14ac:dyDescent="0.25">
      <c r="A6294">
        <v>6286</v>
      </c>
      <c r="B6294" s="10">
        <f t="shared" si="492"/>
        <v>1.2150596086001983E-4</v>
      </c>
      <c r="C6294" s="10">
        <f t="shared" si="493"/>
        <v>1.0866099426732831E-4</v>
      </c>
      <c r="R6294" s="9">
        <v>43728</v>
      </c>
      <c r="S6294">
        <v>4</v>
      </c>
      <c r="T6294">
        <v>2.1439350410000002</v>
      </c>
      <c r="U6294">
        <v>98788.238800000006</v>
      </c>
      <c r="V6294" t="s">
        <v>54</v>
      </c>
      <c r="W6294" t="s">
        <v>41</v>
      </c>
      <c r="AA6294" s="9">
        <v>43728</v>
      </c>
      <c r="AB6294">
        <v>4</v>
      </c>
      <c r="AC6294">
        <f t="shared" si="490"/>
        <v>342418.96629999997</v>
      </c>
      <c r="AD6294">
        <f t="shared" si="489"/>
        <v>98788.238800000006</v>
      </c>
      <c r="AE6294">
        <f t="shared" si="489"/>
        <v>234908.63639999999</v>
      </c>
      <c r="AF6294">
        <f t="shared" si="489"/>
        <v>0</v>
      </c>
      <c r="AG6294">
        <f t="shared" si="491"/>
        <v>333696.87520000001</v>
      </c>
    </row>
    <row r="6295" spans="1:33" x14ac:dyDescent="0.25">
      <c r="A6295">
        <v>6287</v>
      </c>
      <c r="B6295" s="10">
        <f t="shared" si="492"/>
        <v>1.0932513806141514E-4</v>
      </c>
      <c r="C6295" s="10">
        <f t="shared" si="493"/>
        <v>9.798927831748245E-5</v>
      </c>
      <c r="R6295" s="9">
        <v>43728</v>
      </c>
      <c r="S6295">
        <v>5</v>
      </c>
      <c r="T6295">
        <v>2.1859812540000001</v>
      </c>
      <c r="U6295">
        <v>100725.6442</v>
      </c>
      <c r="V6295" t="s">
        <v>54</v>
      </c>
      <c r="W6295" t="s">
        <v>41</v>
      </c>
      <c r="AA6295" s="9">
        <v>43728</v>
      </c>
      <c r="AB6295">
        <v>5</v>
      </c>
      <c r="AC6295">
        <f t="shared" si="490"/>
        <v>340125.35830000002</v>
      </c>
      <c r="AD6295">
        <f t="shared" si="489"/>
        <v>100725.6442</v>
      </c>
      <c r="AE6295">
        <f t="shared" si="489"/>
        <v>244168.00529999999</v>
      </c>
      <c r="AF6295">
        <f t="shared" si="489"/>
        <v>0</v>
      </c>
      <c r="AG6295">
        <f t="shared" si="491"/>
        <v>344893.6495</v>
      </c>
    </row>
    <row r="6296" spans="1:33" x14ac:dyDescent="0.25">
      <c r="A6296">
        <v>6288</v>
      </c>
      <c r="B6296" s="10">
        <f t="shared" si="492"/>
        <v>9.4093581535855585E-5</v>
      </c>
      <c r="C6296" s="10">
        <f t="shared" si="493"/>
        <v>9.0651496693906921E-5</v>
      </c>
      <c r="R6296" s="9">
        <v>43728</v>
      </c>
      <c r="S6296">
        <v>6</v>
      </c>
      <c r="T6296">
        <v>2.2863227510000002</v>
      </c>
      <c r="U6296">
        <v>105349.17969999999</v>
      </c>
      <c r="V6296" t="s">
        <v>54</v>
      </c>
      <c r="W6296" t="s">
        <v>41</v>
      </c>
      <c r="AA6296" s="9">
        <v>43728</v>
      </c>
      <c r="AB6296">
        <v>6</v>
      </c>
      <c r="AC6296">
        <f t="shared" si="490"/>
        <v>367742.30349999998</v>
      </c>
      <c r="AD6296">
        <f t="shared" si="489"/>
        <v>105349.17969999999</v>
      </c>
      <c r="AE6296">
        <f t="shared" si="489"/>
        <v>278345.40490000002</v>
      </c>
      <c r="AF6296">
        <f t="shared" si="489"/>
        <v>0</v>
      </c>
      <c r="AG6296">
        <f t="shared" si="491"/>
        <v>383694.5846</v>
      </c>
    </row>
    <row r="6297" spans="1:33" x14ac:dyDescent="0.25">
      <c r="A6297">
        <v>6289</v>
      </c>
      <c r="B6297" s="10">
        <f t="shared" si="492"/>
        <v>8.1769815807663959E-5</v>
      </c>
      <c r="C6297" s="10">
        <f t="shared" si="493"/>
        <v>8.6591879972492306E-5</v>
      </c>
      <c r="R6297" s="9">
        <v>43728</v>
      </c>
      <c r="S6297">
        <v>7</v>
      </c>
      <c r="T6297">
        <v>2.65676991</v>
      </c>
      <c r="U6297">
        <v>122418.6439</v>
      </c>
      <c r="V6297" t="s">
        <v>54</v>
      </c>
      <c r="W6297" t="s">
        <v>41</v>
      </c>
      <c r="AA6297" s="9">
        <v>43728</v>
      </c>
      <c r="AB6297">
        <v>7</v>
      </c>
      <c r="AC6297">
        <f t="shared" si="490"/>
        <v>417802.92420000001</v>
      </c>
      <c r="AD6297">
        <f t="shared" si="489"/>
        <v>122418.6439</v>
      </c>
      <c r="AE6297">
        <f t="shared" si="489"/>
        <v>323794.41869999998</v>
      </c>
      <c r="AF6297">
        <f t="shared" si="489"/>
        <v>0</v>
      </c>
      <c r="AG6297">
        <f t="shared" si="491"/>
        <v>446213.06259999995</v>
      </c>
    </row>
    <row r="6298" spans="1:33" x14ac:dyDescent="0.25">
      <c r="A6298">
        <v>6290</v>
      </c>
      <c r="B6298" s="10">
        <f t="shared" si="492"/>
        <v>7.389479968747605E-5</v>
      </c>
      <c r="C6298" s="10">
        <f t="shared" si="493"/>
        <v>8.4409595689772247E-5</v>
      </c>
      <c r="R6298" s="9">
        <v>43728</v>
      </c>
      <c r="S6298">
        <v>8</v>
      </c>
      <c r="T6298">
        <v>2.8879281809999999</v>
      </c>
      <c r="U6298">
        <v>133069.9547</v>
      </c>
      <c r="V6298" t="s">
        <v>54</v>
      </c>
      <c r="W6298" t="s">
        <v>41</v>
      </c>
      <c r="AA6298" s="9">
        <v>43728</v>
      </c>
      <c r="AB6298">
        <v>8</v>
      </c>
      <c r="AC6298">
        <f t="shared" si="490"/>
        <v>435169.67139999999</v>
      </c>
      <c r="AD6298">
        <f t="shared" si="489"/>
        <v>133069.9547</v>
      </c>
      <c r="AE6298">
        <f t="shared" si="489"/>
        <v>355151.3651</v>
      </c>
      <c r="AF6298">
        <f t="shared" si="489"/>
        <v>0</v>
      </c>
      <c r="AG6298">
        <f t="shared" si="491"/>
        <v>488221.3198</v>
      </c>
    </row>
    <row r="6299" spans="1:33" x14ac:dyDescent="0.25">
      <c r="A6299">
        <v>6291</v>
      </c>
      <c r="B6299" s="10">
        <f t="shared" si="492"/>
        <v>6.5678799745474343E-5</v>
      </c>
      <c r="C6299" s="10">
        <f t="shared" si="493"/>
        <v>8.2290890069076886E-5</v>
      </c>
      <c r="R6299" s="9">
        <v>43728</v>
      </c>
      <c r="S6299">
        <v>9</v>
      </c>
      <c r="T6299">
        <v>3.288222169</v>
      </c>
      <c r="U6299">
        <v>151514.70110000001</v>
      </c>
      <c r="V6299" t="s">
        <v>54</v>
      </c>
      <c r="W6299" t="s">
        <v>41</v>
      </c>
      <c r="AA6299" s="9">
        <v>43728</v>
      </c>
      <c r="AB6299">
        <v>9</v>
      </c>
      <c r="AC6299">
        <f t="shared" si="490"/>
        <v>434058.73739999998</v>
      </c>
      <c r="AD6299">
        <f t="shared" si="489"/>
        <v>151514.70110000001</v>
      </c>
      <c r="AE6299">
        <f t="shared" si="489"/>
        <v>396199.9767</v>
      </c>
      <c r="AF6299">
        <f t="shared" si="489"/>
        <v>0</v>
      </c>
      <c r="AG6299">
        <f t="shared" si="491"/>
        <v>547714.67779999995</v>
      </c>
    </row>
    <row r="6300" spans="1:33" x14ac:dyDescent="0.25">
      <c r="A6300">
        <v>6292</v>
      </c>
      <c r="B6300" s="10">
        <f t="shared" si="492"/>
        <v>6.263322728493551E-5</v>
      </c>
      <c r="C6300" s="10">
        <f t="shared" si="493"/>
        <v>8.1915946763284447E-5</v>
      </c>
      <c r="R6300" s="9">
        <v>43728</v>
      </c>
      <c r="S6300">
        <v>10</v>
      </c>
      <c r="T6300">
        <v>3.9337230129999998</v>
      </c>
      <c r="U6300">
        <v>181258.08900000001</v>
      </c>
      <c r="V6300" t="s">
        <v>54</v>
      </c>
      <c r="W6300" t="s">
        <v>41</v>
      </c>
      <c r="AA6300" s="9">
        <v>43728</v>
      </c>
      <c r="AB6300">
        <v>10</v>
      </c>
      <c r="AC6300">
        <f t="shared" si="490"/>
        <v>453767.70309999998</v>
      </c>
      <c r="AD6300">
        <f t="shared" si="489"/>
        <v>181258.08900000001</v>
      </c>
      <c r="AE6300">
        <f t="shared" si="489"/>
        <v>427628.0097</v>
      </c>
      <c r="AF6300">
        <f t="shared" si="489"/>
        <v>0</v>
      </c>
      <c r="AG6300">
        <f t="shared" si="491"/>
        <v>608886.09869999997</v>
      </c>
    </row>
    <row r="6301" spans="1:33" x14ac:dyDescent="0.25">
      <c r="A6301">
        <v>6293</v>
      </c>
      <c r="B6301" s="10">
        <f t="shared" si="492"/>
        <v>6.221369424119434E-5</v>
      </c>
      <c r="C6301" s="10">
        <f t="shared" si="493"/>
        <v>8.4664532188094294E-5</v>
      </c>
      <c r="R6301" s="9">
        <v>43728</v>
      </c>
      <c r="S6301">
        <v>11</v>
      </c>
      <c r="T6301">
        <v>4.3874446379999998</v>
      </c>
      <c r="U6301">
        <v>202164.674</v>
      </c>
      <c r="V6301" t="s">
        <v>54</v>
      </c>
      <c r="W6301" t="s">
        <v>41</v>
      </c>
      <c r="AA6301" s="9">
        <v>43728</v>
      </c>
      <c r="AB6301">
        <v>11</v>
      </c>
      <c r="AC6301">
        <f t="shared" si="490"/>
        <v>522972.30440000002</v>
      </c>
      <c r="AD6301">
        <f t="shared" si="489"/>
        <v>202164.674</v>
      </c>
      <c r="AE6301">
        <f t="shared" si="489"/>
        <v>441755.22169999999</v>
      </c>
      <c r="AF6301">
        <f t="shared" si="489"/>
        <v>0</v>
      </c>
      <c r="AG6301">
        <f t="shared" si="491"/>
        <v>643919.89569999999</v>
      </c>
    </row>
    <row r="6302" spans="1:33" x14ac:dyDescent="0.25">
      <c r="A6302">
        <v>6294</v>
      </c>
      <c r="B6302" s="10">
        <f t="shared" si="492"/>
        <v>6.7265220517083354E-5</v>
      </c>
      <c r="C6302" s="10">
        <f t="shared" si="493"/>
        <v>9.4189390136231456E-5</v>
      </c>
      <c r="R6302" s="9">
        <v>43728</v>
      </c>
      <c r="S6302">
        <v>12</v>
      </c>
      <c r="T6302">
        <v>4.6989089320000001</v>
      </c>
      <c r="U6302">
        <v>216516.32579999999</v>
      </c>
      <c r="V6302" t="s">
        <v>54</v>
      </c>
      <c r="W6302" t="s">
        <v>41</v>
      </c>
      <c r="AA6302" s="9">
        <v>43728</v>
      </c>
      <c r="AB6302">
        <v>12</v>
      </c>
      <c r="AC6302">
        <f t="shared" si="490"/>
        <v>577667.06090000004</v>
      </c>
      <c r="AD6302">
        <f t="shared" si="489"/>
        <v>216516.32579999999</v>
      </c>
      <c r="AE6302">
        <f t="shared" si="489"/>
        <v>454979.6508</v>
      </c>
      <c r="AF6302">
        <f t="shared" si="489"/>
        <v>0</v>
      </c>
      <c r="AG6302">
        <f t="shared" si="491"/>
        <v>671495.97659999994</v>
      </c>
    </row>
    <row r="6303" spans="1:33" x14ac:dyDescent="0.25">
      <c r="A6303">
        <v>6295</v>
      </c>
      <c r="B6303" s="10">
        <f t="shared" si="492"/>
        <v>7.642200954722432E-5</v>
      </c>
      <c r="C6303" s="10">
        <f t="shared" si="493"/>
        <v>1.0953643320488518E-4</v>
      </c>
      <c r="R6303" s="9">
        <v>43728</v>
      </c>
      <c r="S6303">
        <v>13</v>
      </c>
      <c r="T6303">
        <v>4.8736181539999999</v>
      </c>
      <c r="U6303">
        <v>224566.5773</v>
      </c>
      <c r="V6303" t="s">
        <v>54</v>
      </c>
      <c r="W6303" t="s">
        <v>41</v>
      </c>
      <c r="AA6303" s="9">
        <v>43728</v>
      </c>
      <c r="AB6303">
        <v>13</v>
      </c>
      <c r="AC6303">
        <f t="shared" si="490"/>
        <v>661979.31559999997</v>
      </c>
      <c r="AD6303">
        <f t="shared" si="489"/>
        <v>224566.5773</v>
      </c>
      <c r="AE6303">
        <f t="shared" si="489"/>
        <v>455858.67080000002</v>
      </c>
      <c r="AF6303">
        <f t="shared" si="489"/>
        <v>0</v>
      </c>
      <c r="AG6303">
        <f t="shared" si="491"/>
        <v>680425.24809999997</v>
      </c>
    </row>
    <row r="6304" spans="1:33" x14ac:dyDescent="0.25">
      <c r="A6304">
        <v>6296</v>
      </c>
      <c r="B6304" s="10">
        <f t="shared" si="492"/>
        <v>7.9598630971940121E-5</v>
      </c>
      <c r="C6304" s="10">
        <f t="shared" si="493"/>
        <v>1.1984862494582111E-4</v>
      </c>
      <c r="R6304" s="9">
        <v>43728</v>
      </c>
      <c r="S6304">
        <v>14</v>
      </c>
      <c r="T6304">
        <v>4.9653663129999996</v>
      </c>
      <c r="U6304">
        <v>228794.1489</v>
      </c>
      <c r="V6304" t="s">
        <v>54</v>
      </c>
      <c r="W6304" t="s">
        <v>41</v>
      </c>
      <c r="AA6304" s="9">
        <v>43728</v>
      </c>
      <c r="AB6304">
        <v>14</v>
      </c>
      <c r="AC6304">
        <f t="shared" si="490"/>
        <v>745901.30740000005</v>
      </c>
      <c r="AD6304">
        <f t="shared" si="489"/>
        <v>228794.1489</v>
      </c>
      <c r="AE6304">
        <f t="shared" si="489"/>
        <v>462877.2095</v>
      </c>
      <c r="AF6304">
        <f t="shared" si="489"/>
        <v>0</v>
      </c>
      <c r="AG6304">
        <f t="shared" si="491"/>
        <v>691671.35840000003</v>
      </c>
    </row>
    <row r="6305" spans="1:33" x14ac:dyDescent="0.25">
      <c r="A6305">
        <v>6297</v>
      </c>
      <c r="B6305" s="10">
        <f t="shared" si="492"/>
        <v>7.9395425575719164E-5</v>
      </c>
      <c r="C6305" s="10">
        <f t="shared" si="493"/>
        <v>1.3445306121384468E-4</v>
      </c>
      <c r="R6305" s="9">
        <v>43728</v>
      </c>
      <c r="S6305">
        <v>15</v>
      </c>
      <c r="T6305">
        <v>5.073445006</v>
      </c>
      <c r="U6305">
        <v>233774.19899999999</v>
      </c>
      <c r="V6305" t="s">
        <v>54</v>
      </c>
      <c r="W6305" t="s">
        <v>41</v>
      </c>
      <c r="AA6305" s="9">
        <v>43728</v>
      </c>
      <c r="AB6305">
        <v>15</v>
      </c>
      <c r="AC6305">
        <f t="shared" si="490"/>
        <v>819860.80550000002</v>
      </c>
      <c r="AD6305">
        <f t="shared" si="489"/>
        <v>233774.19899999999</v>
      </c>
      <c r="AE6305">
        <f t="shared" si="489"/>
        <v>456083.55940000003</v>
      </c>
      <c r="AF6305">
        <f t="shared" si="489"/>
        <v>0</v>
      </c>
      <c r="AG6305">
        <f t="shared" si="491"/>
        <v>689857.75840000005</v>
      </c>
    </row>
    <row r="6306" spans="1:33" x14ac:dyDescent="0.25">
      <c r="A6306">
        <v>6298</v>
      </c>
      <c r="B6306" s="10">
        <f t="shared" si="492"/>
        <v>8.3000471585809572E-5</v>
      </c>
      <c r="C6306" s="10">
        <f t="shared" si="493"/>
        <v>1.4946942855284238E-4</v>
      </c>
      <c r="R6306" s="9">
        <v>43728</v>
      </c>
      <c r="S6306">
        <v>16</v>
      </c>
      <c r="T6306">
        <v>5.1205714279999999</v>
      </c>
      <c r="U6306">
        <v>235945.69029999999</v>
      </c>
      <c r="V6306" t="s">
        <v>54</v>
      </c>
      <c r="W6306" t="s">
        <v>41</v>
      </c>
      <c r="AA6306" s="9">
        <v>43728</v>
      </c>
      <c r="AB6306">
        <v>16</v>
      </c>
      <c r="AC6306">
        <f t="shared" si="490"/>
        <v>889371.03269999998</v>
      </c>
      <c r="AD6306">
        <f t="shared" si="489"/>
        <v>235945.69029999999</v>
      </c>
      <c r="AE6306">
        <f t="shared" si="489"/>
        <v>436739.43849999999</v>
      </c>
      <c r="AF6306">
        <f t="shared" si="489"/>
        <v>0</v>
      </c>
      <c r="AG6306">
        <f t="shared" si="491"/>
        <v>672685.12879999995</v>
      </c>
    </row>
    <row r="6307" spans="1:33" x14ac:dyDescent="0.25">
      <c r="A6307">
        <v>6299</v>
      </c>
      <c r="B6307" s="10">
        <f t="shared" si="492"/>
        <v>9.5658962934062455E-5</v>
      </c>
      <c r="C6307" s="10">
        <f t="shared" si="493"/>
        <v>1.5806952901302107E-4</v>
      </c>
      <c r="R6307" s="9">
        <v>43728</v>
      </c>
      <c r="S6307">
        <v>17</v>
      </c>
      <c r="T6307">
        <v>4.8781566400000003</v>
      </c>
      <c r="U6307">
        <v>224775.7016</v>
      </c>
      <c r="V6307" t="s">
        <v>54</v>
      </c>
      <c r="W6307" t="s">
        <v>41</v>
      </c>
      <c r="AA6307" s="9">
        <v>43728</v>
      </c>
      <c r="AB6307">
        <v>17</v>
      </c>
      <c r="AC6307">
        <f t="shared" si="490"/>
        <v>949862.04059999995</v>
      </c>
      <c r="AD6307">
        <f t="shared" si="489"/>
        <v>224775.7016</v>
      </c>
      <c r="AE6307">
        <f t="shared" si="489"/>
        <v>411710.90720000002</v>
      </c>
      <c r="AF6307">
        <f t="shared" si="489"/>
        <v>0</v>
      </c>
      <c r="AG6307">
        <f t="shared" si="491"/>
        <v>636486.60880000005</v>
      </c>
    </row>
    <row r="6308" spans="1:33" x14ac:dyDescent="0.25">
      <c r="A6308">
        <v>6300</v>
      </c>
      <c r="B6308" s="10">
        <f t="shared" si="492"/>
        <v>1.0566340034059728E-4</v>
      </c>
      <c r="C6308" s="10">
        <f t="shared" si="493"/>
        <v>1.6483890847931228E-4</v>
      </c>
      <c r="R6308" s="9">
        <v>43728</v>
      </c>
      <c r="S6308">
        <v>18</v>
      </c>
      <c r="T6308">
        <v>4.3198107490000002</v>
      </c>
      <c r="U6308">
        <v>199048.23970000001</v>
      </c>
      <c r="V6308" t="s">
        <v>54</v>
      </c>
      <c r="W6308" t="s">
        <v>41</v>
      </c>
      <c r="AA6308" s="9">
        <v>43728</v>
      </c>
      <c r="AB6308">
        <v>18</v>
      </c>
      <c r="AC6308">
        <f t="shared" ref="AC6308:AC6339" si="494">SUMIFS($U:$U,$R:$R,$AA6308,$S:$S,$AB6308,$W:$W,AC$2)</f>
        <v>965391.09250000003</v>
      </c>
      <c r="AD6308">
        <f t="shared" si="489"/>
        <v>199048.23970000001</v>
      </c>
      <c r="AE6308">
        <f t="shared" si="489"/>
        <v>387143.41200000001</v>
      </c>
      <c r="AF6308">
        <f t="shared" si="489"/>
        <v>0</v>
      </c>
      <c r="AG6308">
        <f t="shared" si="491"/>
        <v>586191.65170000005</v>
      </c>
    </row>
    <row r="6309" spans="1:33" x14ac:dyDescent="0.25">
      <c r="A6309">
        <v>6301</v>
      </c>
      <c r="B6309" s="10">
        <f t="shared" si="492"/>
        <v>1.2108529320065544E-4</v>
      </c>
      <c r="C6309" s="10">
        <f t="shared" si="493"/>
        <v>1.6703086705965718E-4</v>
      </c>
      <c r="R6309" s="9">
        <v>43728</v>
      </c>
      <c r="S6309">
        <v>19</v>
      </c>
      <c r="T6309">
        <v>3.8370413270000001</v>
      </c>
      <c r="U6309">
        <v>176803.19029999999</v>
      </c>
      <c r="V6309" t="s">
        <v>54</v>
      </c>
      <c r="W6309" t="s">
        <v>41</v>
      </c>
      <c r="AA6309" s="9">
        <v>43728</v>
      </c>
      <c r="AB6309">
        <v>19</v>
      </c>
      <c r="AC6309">
        <f t="shared" si="494"/>
        <v>921576.83030000003</v>
      </c>
      <c r="AD6309">
        <f t="shared" si="489"/>
        <v>176803.19029999999</v>
      </c>
      <c r="AE6309">
        <f t="shared" si="489"/>
        <v>353728.90370000002</v>
      </c>
      <c r="AF6309">
        <f t="shared" si="489"/>
        <v>0</v>
      </c>
      <c r="AG6309">
        <f t="shared" si="491"/>
        <v>530532.09400000004</v>
      </c>
    </row>
    <row r="6310" spans="1:33" x14ac:dyDescent="0.25">
      <c r="A6310">
        <v>6302</v>
      </c>
      <c r="B6310" s="10">
        <f t="shared" si="492"/>
        <v>1.3643580150751351E-4</v>
      </c>
      <c r="C6310" s="10">
        <f t="shared" si="493"/>
        <v>1.6979156349134143E-4</v>
      </c>
      <c r="R6310" s="9">
        <v>43728</v>
      </c>
      <c r="S6310">
        <v>20</v>
      </c>
      <c r="T6310">
        <v>3.7691034409999999</v>
      </c>
      <c r="U6310">
        <v>173672.74840000001</v>
      </c>
      <c r="V6310" t="s">
        <v>54</v>
      </c>
      <c r="W6310" t="s">
        <v>41</v>
      </c>
      <c r="AA6310" s="9">
        <v>43728</v>
      </c>
      <c r="AB6310">
        <v>20</v>
      </c>
      <c r="AC6310">
        <f t="shared" si="494"/>
        <v>848176.99439999997</v>
      </c>
      <c r="AD6310">
        <f t="shared" si="489"/>
        <v>173672.74840000001</v>
      </c>
      <c r="AE6310">
        <f t="shared" si="489"/>
        <v>342628.11820000003</v>
      </c>
      <c r="AF6310">
        <f t="shared" si="489"/>
        <v>0</v>
      </c>
      <c r="AG6310">
        <f t="shared" si="491"/>
        <v>516300.86660000007</v>
      </c>
    </row>
    <row r="6311" spans="1:33" x14ac:dyDescent="0.25">
      <c r="A6311">
        <v>6303</v>
      </c>
      <c r="B6311" s="10">
        <f t="shared" si="492"/>
        <v>1.4996403011129531E-4</v>
      </c>
      <c r="C6311" s="10">
        <f t="shared" si="493"/>
        <v>1.6934636075769028E-4</v>
      </c>
      <c r="R6311" s="9">
        <v>43728</v>
      </c>
      <c r="S6311">
        <v>21</v>
      </c>
      <c r="T6311">
        <v>3.678905731</v>
      </c>
      <c r="U6311">
        <v>169516.6183</v>
      </c>
      <c r="V6311" t="s">
        <v>54</v>
      </c>
      <c r="W6311" t="s">
        <v>41</v>
      </c>
      <c r="AA6311" s="9">
        <v>43728</v>
      </c>
      <c r="AB6311">
        <v>21</v>
      </c>
      <c r="AC6311">
        <f t="shared" si="494"/>
        <v>810947.0453</v>
      </c>
      <c r="AD6311">
        <f t="shared" si="489"/>
        <v>169516.6183</v>
      </c>
      <c r="AE6311">
        <f t="shared" si="489"/>
        <v>333095.68430000002</v>
      </c>
      <c r="AF6311">
        <f t="shared" si="489"/>
        <v>0</v>
      </c>
      <c r="AG6311">
        <f t="shared" si="491"/>
        <v>502612.30260000005</v>
      </c>
    </row>
    <row r="6312" spans="1:33" x14ac:dyDescent="0.25">
      <c r="A6312">
        <v>6304</v>
      </c>
      <c r="B6312" s="10">
        <f t="shared" si="492"/>
        <v>1.6267842471942218E-4</v>
      </c>
      <c r="C6312" s="10">
        <f t="shared" si="493"/>
        <v>1.651308216962109E-4</v>
      </c>
      <c r="R6312" s="9">
        <v>43728</v>
      </c>
      <c r="S6312">
        <v>22</v>
      </c>
      <c r="T6312">
        <v>3.4450710400000002</v>
      </c>
      <c r="U6312">
        <v>158741.9834</v>
      </c>
      <c r="V6312" t="s">
        <v>54</v>
      </c>
      <c r="W6312" t="s">
        <v>41</v>
      </c>
      <c r="AA6312" s="9">
        <v>43728</v>
      </c>
      <c r="AB6312">
        <v>22</v>
      </c>
      <c r="AC6312">
        <f t="shared" si="494"/>
        <v>748255.57250000001</v>
      </c>
      <c r="AD6312">
        <f t="shared" si="489"/>
        <v>158741.9834</v>
      </c>
      <c r="AE6312">
        <f t="shared" si="489"/>
        <v>313008.82309999998</v>
      </c>
      <c r="AF6312">
        <f t="shared" si="489"/>
        <v>0</v>
      </c>
      <c r="AG6312">
        <f t="shared" si="491"/>
        <v>471750.80649999995</v>
      </c>
    </row>
    <row r="6313" spans="1:33" x14ac:dyDescent="0.25">
      <c r="A6313">
        <v>6305</v>
      </c>
      <c r="B6313" s="10">
        <f t="shared" si="492"/>
        <v>1.737430777304243E-4</v>
      </c>
      <c r="C6313" s="10">
        <f t="shared" si="493"/>
        <v>1.5624480490191974E-4</v>
      </c>
      <c r="R6313" s="9">
        <v>43728</v>
      </c>
      <c r="S6313">
        <v>23</v>
      </c>
      <c r="T6313">
        <v>3.0438346420000002</v>
      </c>
      <c r="U6313">
        <v>140253.8126</v>
      </c>
      <c r="V6313" t="s">
        <v>54</v>
      </c>
      <c r="W6313" t="s">
        <v>41</v>
      </c>
      <c r="AA6313" s="9">
        <v>43728</v>
      </c>
      <c r="AB6313">
        <v>23</v>
      </c>
      <c r="AC6313">
        <f t="shared" si="494"/>
        <v>692587.696</v>
      </c>
      <c r="AD6313">
        <f t="shared" si="489"/>
        <v>140253.8126</v>
      </c>
      <c r="AE6313">
        <f t="shared" si="489"/>
        <v>282884.14199999999</v>
      </c>
      <c r="AF6313">
        <f t="shared" si="489"/>
        <v>0</v>
      </c>
      <c r="AG6313">
        <f t="shared" si="491"/>
        <v>423137.9546</v>
      </c>
    </row>
    <row r="6314" spans="1:33" x14ac:dyDescent="0.25">
      <c r="A6314">
        <v>6306</v>
      </c>
      <c r="B6314" s="10">
        <f t="shared" si="492"/>
        <v>1.7658355893297582E-4</v>
      </c>
      <c r="C6314" s="10">
        <f t="shared" si="493"/>
        <v>1.4389839312987064E-4</v>
      </c>
      <c r="R6314" s="9">
        <v>43728</v>
      </c>
      <c r="S6314">
        <v>24</v>
      </c>
      <c r="T6314">
        <v>2.7595210570000002</v>
      </c>
      <c r="U6314">
        <v>127153.21120000001</v>
      </c>
      <c r="V6314" t="s">
        <v>54</v>
      </c>
      <c r="W6314" t="s">
        <v>41</v>
      </c>
      <c r="AA6314" s="9">
        <v>43728</v>
      </c>
      <c r="AB6314">
        <v>24</v>
      </c>
      <c r="AC6314">
        <f t="shared" si="494"/>
        <v>601468.90650000004</v>
      </c>
      <c r="AD6314">
        <f t="shared" si="489"/>
        <v>127153.21120000001</v>
      </c>
      <c r="AE6314">
        <f t="shared" si="489"/>
        <v>261430.32149999999</v>
      </c>
      <c r="AF6314">
        <f t="shared" si="489"/>
        <v>0</v>
      </c>
      <c r="AG6314">
        <f t="shared" si="491"/>
        <v>388583.53269999998</v>
      </c>
    </row>
    <row r="6315" spans="1:33" x14ac:dyDescent="0.25">
      <c r="A6315">
        <v>6307</v>
      </c>
      <c r="B6315" s="10">
        <f t="shared" si="492"/>
        <v>1.685693164032846E-4</v>
      </c>
      <c r="C6315" s="10">
        <f t="shared" si="493"/>
        <v>1.302350785942206E-4</v>
      </c>
      <c r="R6315" s="9">
        <v>43729</v>
      </c>
      <c r="S6315">
        <v>1</v>
      </c>
      <c r="T6315">
        <v>2.5696741169999999</v>
      </c>
      <c r="U6315">
        <v>118405.444</v>
      </c>
      <c r="V6315" t="s">
        <v>54</v>
      </c>
      <c r="W6315" t="s">
        <v>41</v>
      </c>
      <c r="AA6315" s="9">
        <v>43729</v>
      </c>
      <c r="AB6315">
        <v>1</v>
      </c>
      <c r="AC6315">
        <f t="shared" si="494"/>
        <v>525982.43200000003</v>
      </c>
      <c r="AD6315">
        <f t="shared" si="489"/>
        <v>118405.444</v>
      </c>
      <c r="AE6315">
        <f t="shared" si="489"/>
        <v>247970.44289999999</v>
      </c>
      <c r="AF6315">
        <f t="shared" si="489"/>
        <v>0</v>
      </c>
      <c r="AG6315">
        <f t="shared" si="491"/>
        <v>366375.88689999998</v>
      </c>
    </row>
    <row r="6316" spans="1:33" x14ac:dyDescent="0.25">
      <c r="A6316">
        <v>6308</v>
      </c>
      <c r="B6316" s="10">
        <f t="shared" si="492"/>
        <v>1.55143457858481E-4</v>
      </c>
      <c r="C6316" s="10">
        <f t="shared" si="493"/>
        <v>1.2674159527833431E-4</v>
      </c>
      <c r="R6316" s="9">
        <v>43729</v>
      </c>
      <c r="S6316">
        <v>2</v>
      </c>
      <c r="T6316">
        <v>2.420608589</v>
      </c>
      <c r="U6316">
        <v>111536.80250000001</v>
      </c>
      <c r="V6316" t="s">
        <v>54</v>
      </c>
      <c r="W6316" t="s">
        <v>41</v>
      </c>
      <c r="AA6316" s="9">
        <v>43729</v>
      </c>
      <c r="AB6316">
        <v>2</v>
      </c>
      <c r="AC6316">
        <f t="shared" si="494"/>
        <v>459694.27120000002</v>
      </c>
      <c r="AD6316">
        <f t="shared" si="489"/>
        <v>111536.80250000001</v>
      </c>
      <c r="AE6316">
        <f t="shared" si="489"/>
        <v>238516.67569999999</v>
      </c>
      <c r="AF6316">
        <f t="shared" si="489"/>
        <v>0</v>
      </c>
      <c r="AG6316">
        <f t="shared" si="491"/>
        <v>350053.47820000001</v>
      </c>
    </row>
    <row r="6317" spans="1:33" x14ac:dyDescent="0.25">
      <c r="A6317">
        <v>6309</v>
      </c>
      <c r="B6317" s="10">
        <f t="shared" si="492"/>
        <v>1.4833357846136865E-4</v>
      </c>
      <c r="C6317" s="10">
        <f t="shared" si="493"/>
        <v>1.233813250354147E-4</v>
      </c>
      <c r="R6317" s="9">
        <v>43729</v>
      </c>
      <c r="S6317">
        <v>3</v>
      </c>
      <c r="T6317">
        <v>2.266201525</v>
      </c>
      <c r="U6317">
        <v>104422.03389999999</v>
      </c>
      <c r="V6317" t="s">
        <v>54</v>
      </c>
      <c r="W6317" t="s">
        <v>41</v>
      </c>
      <c r="AA6317" s="9">
        <v>43729</v>
      </c>
      <c r="AB6317">
        <v>3</v>
      </c>
      <c r="AC6317">
        <f t="shared" si="494"/>
        <v>412817.06189999997</v>
      </c>
      <c r="AD6317">
        <f t="shared" si="489"/>
        <v>104422.03389999999</v>
      </c>
      <c r="AE6317">
        <f t="shared" si="489"/>
        <v>231193.27910000001</v>
      </c>
      <c r="AF6317">
        <f t="shared" si="489"/>
        <v>0</v>
      </c>
      <c r="AG6317">
        <f t="shared" si="491"/>
        <v>335615.31300000002</v>
      </c>
    </row>
    <row r="6318" spans="1:33" x14ac:dyDescent="0.25">
      <c r="A6318">
        <v>6310</v>
      </c>
      <c r="B6318" s="10">
        <f t="shared" si="492"/>
        <v>1.3686642958483822E-4</v>
      </c>
      <c r="C6318" s="10">
        <f t="shared" si="493"/>
        <v>1.1580544147328143E-4</v>
      </c>
      <c r="R6318" s="9">
        <v>43729</v>
      </c>
      <c r="S6318">
        <v>4</v>
      </c>
      <c r="T6318">
        <v>2.1943707149999998</v>
      </c>
      <c r="U6318">
        <v>101112.2138</v>
      </c>
      <c r="V6318" t="s">
        <v>54</v>
      </c>
      <c r="W6318" t="s">
        <v>41</v>
      </c>
      <c r="AA6318" s="9">
        <v>43729</v>
      </c>
      <c r="AB6318">
        <v>4</v>
      </c>
      <c r="AC6318">
        <f t="shared" si="494"/>
        <v>380834.58510000003</v>
      </c>
      <c r="AD6318">
        <f t="shared" si="489"/>
        <v>101112.2138</v>
      </c>
      <c r="AE6318">
        <f t="shared" si="489"/>
        <v>227751.50829999999</v>
      </c>
      <c r="AF6318">
        <f t="shared" si="489"/>
        <v>0</v>
      </c>
      <c r="AG6318">
        <f t="shared" si="491"/>
        <v>328863.72210000001</v>
      </c>
    </row>
    <row r="6319" spans="1:33" x14ac:dyDescent="0.25">
      <c r="A6319">
        <v>6311</v>
      </c>
      <c r="B6319" s="10">
        <f t="shared" si="492"/>
        <v>1.2668399489388279E-4</v>
      </c>
      <c r="C6319" s="10">
        <f t="shared" si="493"/>
        <v>1.0387195307646882E-4</v>
      </c>
      <c r="R6319" s="9">
        <v>43729</v>
      </c>
      <c r="S6319">
        <v>5</v>
      </c>
      <c r="T6319">
        <v>2.1722531740000002</v>
      </c>
      <c r="U6319">
        <v>100093.0817</v>
      </c>
      <c r="V6319" t="s">
        <v>54</v>
      </c>
      <c r="W6319" t="s">
        <v>41</v>
      </c>
      <c r="AA6319" s="9">
        <v>43729</v>
      </c>
      <c r="AB6319">
        <v>5</v>
      </c>
      <c r="AC6319">
        <f t="shared" si="494"/>
        <v>356746.02250000002</v>
      </c>
      <c r="AD6319">
        <f t="shared" si="489"/>
        <v>100093.0817</v>
      </c>
      <c r="AE6319">
        <f t="shared" si="489"/>
        <v>231440.37270000001</v>
      </c>
      <c r="AF6319">
        <f t="shared" si="489"/>
        <v>0</v>
      </c>
      <c r="AG6319">
        <f t="shared" si="491"/>
        <v>331533.45439999999</v>
      </c>
    </row>
    <row r="6320" spans="1:33" x14ac:dyDescent="0.25">
      <c r="A6320">
        <v>6312</v>
      </c>
      <c r="B6320" s="10">
        <f t="shared" si="492"/>
        <v>1.1001709143830253E-4</v>
      </c>
      <c r="C6320" s="10">
        <f t="shared" si="493"/>
        <v>9.5389529670196325E-5</v>
      </c>
      <c r="R6320" s="9">
        <v>43729</v>
      </c>
      <c r="S6320">
        <v>6</v>
      </c>
      <c r="T6320">
        <v>2.206817188</v>
      </c>
      <c r="U6320">
        <v>101685.7224</v>
      </c>
      <c r="V6320" t="s">
        <v>54</v>
      </c>
      <c r="W6320" t="s">
        <v>41</v>
      </c>
      <c r="AA6320" s="9">
        <v>43729</v>
      </c>
      <c r="AB6320">
        <v>6</v>
      </c>
      <c r="AC6320">
        <f t="shared" si="494"/>
        <v>350676.14039999997</v>
      </c>
      <c r="AD6320">
        <f t="shared" si="489"/>
        <v>101685.7224</v>
      </c>
      <c r="AE6320">
        <f t="shared" si="489"/>
        <v>239181.27530000001</v>
      </c>
      <c r="AF6320">
        <f t="shared" si="489"/>
        <v>0</v>
      </c>
      <c r="AG6320">
        <f t="shared" si="491"/>
        <v>340866.99770000001</v>
      </c>
    </row>
    <row r="6321" spans="1:33" x14ac:dyDescent="0.25">
      <c r="A6321">
        <v>6313</v>
      </c>
      <c r="B6321" s="10">
        <f t="shared" si="492"/>
        <v>9.6209557453299111E-5</v>
      </c>
      <c r="C6321" s="10">
        <f t="shared" si="493"/>
        <v>8.9937994261000872E-5</v>
      </c>
      <c r="R6321" s="9">
        <v>43729</v>
      </c>
      <c r="S6321">
        <v>7</v>
      </c>
      <c r="T6321">
        <v>2.3056131</v>
      </c>
      <c r="U6321">
        <v>106238.0404</v>
      </c>
      <c r="V6321" t="s">
        <v>54</v>
      </c>
      <c r="W6321" t="s">
        <v>41</v>
      </c>
      <c r="AA6321" s="9">
        <v>43729</v>
      </c>
      <c r="AB6321">
        <v>7</v>
      </c>
      <c r="AC6321">
        <f t="shared" si="494"/>
        <v>360381.99709999998</v>
      </c>
      <c r="AD6321">
        <f t="shared" si="489"/>
        <v>106238.0404</v>
      </c>
      <c r="AE6321">
        <f t="shared" si="489"/>
        <v>261776.45629999999</v>
      </c>
      <c r="AF6321">
        <f t="shared" si="489"/>
        <v>0</v>
      </c>
      <c r="AG6321">
        <f t="shared" si="491"/>
        <v>368014.49670000002</v>
      </c>
    </row>
    <row r="6322" spans="1:33" x14ac:dyDescent="0.25">
      <c r="A6322">
        <v>6314</v>
      </c>
      <c r="B6322" s="10">
        <f t="shared" si="492"/>
        <v>8.4084523940846875E-5</v>
      </c>
      <c r="C6322" s="10">
        <f t="shared" si="493"/>
        <v>8.5931167522463377E-5</v>
      </c>
      <c r="R6322" s="9">
        <v>43729</v>
      </c>
      <c r="S6322">
        <v>8</v>
      </c>
      <c r="T6322">
        <v>2.3374209960000001</v>
      </c>
      <c r="U6322">
        <v>107703.6847</v>
      </c>
      <c r="V6322" t="s">
        <v>54</v>
      </c>
      <c r="W6322" t="s">
        <v>41</v>
      </c>
      <c r="AA6322" s="9">
        <v>43729</v>
      </c>
      <c r="AB6322">
        <v>8</v>
      </c>
      <c r="AC6322">
        <f t="shared" si="494"/>
        <v>404058.22110000002</v>
      </c>
      <c r="AD6322">
        <f t="shared" si="489"/>
        <v>107703.6847</v>
      </c>
      <c r="AE6322">
        <f t="shared" si="489"/>
        <v>276027.54369999998</v>
      </c>
      <c r="AF6322">
        <f t="shared" si="489"/>
        <v>0</v>
      </c>
      <c r="AG6322">
        <f t="shared" si="491"/>
        <v>383731.22839999996</v>
      </c>
    </row>
    <row r="6323" spans="1:33" x14ac:dyDescent="0.25">
      <c r="A6323">
        <v>6315</v>
      </c>
      <c r="B6323" s="10">
        <f t="shared" si="492"/>
        <v>7.5510025465204476E-5</v>
      </c>
      <c r="C6323" s="10">
        <f t="shared" si="493"/>
        <v>8.2386885091967593E-5</v>
      </c>
      <c r="R6323" s="9">
        <v>43729</v>
      </c>
      <c r="S6323">
        <v>9</v>
      </c>
      <c r="T6323">
        <v>2.470137324</v>
      </c>
      <c r="U6323">
        <v>113818.98759999999</v>
      </c>
      <c r="V6323" t="s">
        <v>54</v>
      </c>
      <c r="W6323" t="s">
        <v>41</v>
      </c>
      <c r="AA6323" s="9">
        <v>43729</v>
      </c>
      <c r="AB6323">
        <v>9</v>
      </c>
      <c r="AC6323">
        <f t="shared" si="494"/>
        <v>465819.58679999999</v>
      </c>
      <c r="AD6323">
        <f t="shared" si="489"/>
        <v>113818.98759999999</v>
      </c>
      <c r="AE6323">
        <f t="shared" si="489"/>
        <v>297333.9497</v>
      </c>
      <c r="AF6323">
        <f t="shared" si="489"/>
        <v>0</v>
      </c>
      <c r="AG6323">
        <f t="shared" si="491"/>
        <v>411152.93729999999</v>
      </c>
    </row>
    <row r="6324" spans="1:33" x14ac:dyDescent="0.25">
      <c r="A6324">
        <v>6316</v>
      </c>
      <c r="B6324" s="10">
        <f t="shared" si="492"/>
        <v>6.9659982285077108E-5</v>
      </c>
      <c r="C6324" s="10">
        <f t="shared" si="493"/>
        <v>8.0729503792246397E-5</v>
      </c>
      <c r="R6324" s="9">
        <v>43729</v>
      </c>
      <c r="S6324">
        <v>10</v>
      </c>
      <c r="T6324">
        <v>3.0618291979999999</v>
      </c>
      <c r="U6324">
        <v>141082.96580000001</v>
      </c>
      <c r="V6324" t="s">
        <v>54</v>
      </c>
      <c r="W6324" t="s">
        <v>41</v>
      </c>
      <c r="AA6324" s="9">
        <v>43729</v>
      </c>
      <c r="AB6324">
        <v>10</v>
      </c>
      <c r="AC6324">
        <f t="shared" si="494"/>
        <v>554751.30859999999</v>
      </c>
      <c r="AD6324">
        <f t="shared" si="489"/>
        <v>141082.96580000001</v>
      </c>
      <c r="AE6324">
        <f t="shared" si="489"/>
        <v>318726.35609999998</v>
      </c>
      <c r="AF6324">
        <f t="shared" si="489"/>
        <v>0</v>
      </c>
      <c r="AG6324">
        <f t="shared" si="491"/>
        <v>459809.32189999998</v>
      </c>
    </row>
    <row r="6325" spans="1:33" x14ac:dyDescent="0.25">
      <c r="A6325">
        <v>6317</v>
      </c>
      <c r="B6325" s="10">
        <f t="shared" si="492"/>
        <v>6.5253846630280009E-5</v>
      </c>
      <c r="C6325" s="10">
        <f t="shared" si="493"/>
        <v>8.1384869979981737E-5</v>
      </c>
      <c r="R6325" s="9">
        <v>43729</v>
      </c>
      <c r="S6325">
        <v>11</v>
      </c>
      <c r="T6325">
        <v>3.49115405</v>
      </c>
      <c r="U6325">
        <v>160865.39629999999</v>
      </c>
      <c r="V6325" t="s">
        <v>54</v>
      </c>
      <c r="W6325" t="s">
        <v>41</v>
      </c>
      <c r="AA6325" s="9">
        <v>43729</v>
      </c>
      <c r="AB6325">
        <v>11</v>
      </c>
      <c r="AC6325">
        <f t="shared" si="494"/>
        <v>648840.35840000003</v>
      </c>
      <c r="AD6325">
        <f t="shared" si="489"/>
        <v>160865.39629999999</v>
      </c>
      <c r="AE6325">
        <f t="shared" si="489"/>
        <v>326083.44679999998</v>
      </c>
      <c r="AF6325">
        <f t="shared" si="489"/>
        <v>0</v>
      </c>
      <c r="AG6325">
        <f t="shared" si="491"/>
        <v>486948.84309999994</v>
      </c>
    </row>
    <row r="6326" spans="1:33" x14ac:dyDescent="0.25">
      <c r="A6326">
        <v>6318</v>
      </c>
      <c r="B6326" s="10">
        <f t="shared" si="492"/>
        <v>6.4143580136370365E-5</v>
      </c>
      <c r="C6326" s="10">
        <f t="shared" si="493"/>
        <v>8.3676069247632574E-5</v>
      </c>
      <c r="R6326" s="9">
        <v>43729</v>
      </c>
      <c r="S6326">
        <v>12</v>
      </c>
      <c r="T6326">
        <v>3.656424935</v>
      </c>
      <c r="U6326">
        <v>168480.7481</v>
      </c>
      <c r="V6326" t="s">
        <v>54</v>
      </c>
      <c r="W6326" t="s">
        <v>41</v>
      </c>
      <c r="AA6326" s="9">
        <v>43729</v>
      </c>
      <c r="AB6326">
        <v>12</v>
      </c>
      <c r="AC6326">
        <f t="shared" si="494"/>
        <v>720124.73320000002</v>
      </c>
      <c r="AD6326">
        <f t="shared" si="489"/>
        <v>168480.7481</v>
      </c>
      <c r="AE6326">
        <f t="shared" si="489"/>
        <v>330431.69669999997</v>
      </c>
      <c r="AF6326">
        <f t="shared" si="489"/>
        <v>0</v>
      </c>
      <c r="AG6326">
        <f t="shared" si="491"/>
        <v>498912.44479999994</v>
      </c>
    </row>
    <row r="6327" spans="1:33" x14ac:dyDescent="0.25">
      <c r="A6327">
        <v>6319</v>
      </c>
      <c r="B6327" s="10">
        <f t="shared" si="492"/>
        <v>6.5918917335868577E-5</v>
      </c>
      <c r="C6327" s="10">
        <f t="shared" si="493"/>
        <v>9.0340240380513216E-5</v>
      </c>
      <c r="R6327" s="9">
        <v>43729</v>
      </c>
      <c r="S6327">
        <v>13</v>
      </c>
      <c r="T6327">
        <v>3.7927994890000001</v>
      </c>
      <c r="U6327">
        <v>174764.61489999999</v>
      </c>
      <c r="V6327" t="s">
        <v>54</v>
      </c>
      <c r="W6327" t="s">
        <v>41</v>
      </c>
      <c r="AA6327" s="9">
        <v>43729</v>
      </c>
      <c r="AB6327">
        <v>13</v>
      </c>
      <c r="AC6327">
        <f t="shared" si="494"/>
        <v>803120.47930000001</v>
      </c>
      <c r="AD6327">
        <f t="shared" si="489"/>
        <v>174764.61489999999</v>
      </c>
      <c r="AE6327">
        <f t="shared" si="489"/>
        <v>327254.3455</v>
      </c>
      <c r="AF6327">
        <f t="shared" si="489"/>
        <v>0</v>
      </c>
      <c r="AG6327">
        <f t="shared" si="491"/>
        <v>502018.96039999998</v>
      </c>
    </row>
    <row r="6328" spans="1:33" x14ac:dyDescent="0.25">
      <c r="A6328">
        <v>6320</v>
      </c>
      <c r="B6328" s="10">
        <f t="shared" si="492"/>
        <v>7.390791074443772E-5</v>
      </c>
      <c r="C6328" s="10">
        <f t="shared" si="493"/>
        <v>9.4198385460410628E-5</v>
      </c>
      <c r="R6328" s="9">
        <v>43729</v>
      </c>
      <c r="S6328">
        <v>14</v>
      </c>
      <c r="T6328">
        <v>3.8844013930000001</v>
      </c>
      <c r="U6328">
        <v>178985.4474</v>
      </c>
      <c r="V6328" t="s">
        <v>54</v>
      </c>
      <c r="W6328" t="s">
        <v>41</v>
      </c>
      <c r="AA6328" s="9">
        <v>43729</v>
      </c>
      <c r="AB6328">
        <v>14</v>
      </c>
      <c r="AC6328">
        <f t="shared" si="494"/>
        <v>859948.60580000002</v>
      </c>
      <c r="AD6328">
        <f t="shared" si="489"/>
        <v>178985.4474</v>
      </c>
      <c r="AE6328">
        <f t="shared" si="489"/>
        <v>322197.54210000002</v>
      </c>
      <c r="AF6328">
        <f t="shared" si="489"/>
        <v>0</v>
      </c>
      <c r="AG6328">
        <f t="shared" si="491"/>
        <v>501182.98950000003</v>
      </c>
    </row>
    <row r="6329" spans="1:33" x14ac:dyDescent="0.25">
      <c r="A6329">
        <v>6321</v>
      </c>
      <c r="B6329" s="10">
        <f t="shared" si="492"/>
        <v>8.5204929998701265E-5</v>
      </c>
      <c r="C6329" s="10">
        <f t="shared" si="493"/>
        <v>1.0092986967063703E-4</v>
      </c>
      <c r="R6329" s="9">
        <v>43729</v>
      </c>
      <c r="S6329">
        <v>15</v>
      </c>
      <c r="T6329">
        <v>3.8514917550000001</v>
      </c>
      <c r="U6329">
        <v>177469.03709999999</v>
      </c>
      <c r="V6329" t="s">
        <v>54</v>
      </c>
      <c r="W6329" t="s">
        <v>41</v>
      </c>
      <c r="AA6329" s="9">
        <v>43729</v>
      </c>
      <c r="AB6329">
        <v>15</v>
      </c>
      <c r="AC6329">
        <f t="shared" si="494"/>
        <v>908425.10990000004</v>
      </c>
      <c r="AD6329">
        <f t="shared" si="489"/>
        <v>177469.03709999999</v>
      </c>
      <c r="AE6329">
        <f t="shared" si="489"/>
        <v>324042.6496</v>
      </c>
      <c r="AF6329">
        <f t="shared" si="489"/>
        <v>0</v>
      </c>
      <c r="AG6329">
        <f t="shared" si="491"/>
        <v>501511.68669999996</v>
      </c>
    </row>
    <row r="6330" spans="1:33" x14ac:dyDescent="0.25">
      <c r="A6330">
        <v>6322</v>
      </c>
      <c r="B6330" s="10">
        <f t="shared" si="492"/>
        <v>1.0147178812436944E-4</v>
      </c>
      <c r="C6330" s="10">
        <f t="shared" si="493"/>
        <v>1.12874044479582E-4</v>
      </c>
      <c r="R6330" s="9">
        <v>43729</v>
      </c>
      <c r="S6330">
        <v>16</v>
      </c>
      <c r="T6330">
        <v>3.7961315359999999</v>
      </c>
      <c r="U6330">
        <v>174918.1489</v>
      </c>
      <c r="V6330" t="s">
        <v>54</v>
      </c>
      <c r="W6330" t="s">
        <v>41</v>
      </c>
      <c r="AA6330" s="9">
        <v>43729</v>
      </c>
      <c r="AB6330">
        <v>16</v>
      </c>
      <c r="AC6330">
        <f t="shared" si="494"/>
        <v>928757.84880000004</v>
      </c>
      <c r="AD6330">
        <f t="shared" si="489"/>
        <v>174918.1489</v>
      </c>
      <c r="AE6330">
        <f t="shared" si="489"/>
        <v>322721.84889999998</v>
      </c>
      <c r="AF6330">
        <f t="shared" si="489"/>
        <v>0</v>
      </c>
      <c r="AG6330">
        <f t="shared" si="491"/>
        <v>497639.99780000001</v>
      </c>
    </row>
    <row r="6331" spans="1:33" x14ac:dyDescent="0.25">
      <c r="A6331">
        <v>6323</v>
      </c>
      <c r="B6331" s="10">
        <f t="shared" si="492"/>
        <v>1.1868199381135221E-4</v>
      </c>
      <c r="C6331" s="10">
        <f t="shared" si="493"/>
        <v>1.19536257221214E-4</v>
      </c>
      <c r="R6331" s="9">
        <v>43729</v>
      </c>
      <c r="S6331">
        <v>17</v>
      </c>
      <c r="T6331">
        <v>3.840764998</v>
      </c>
      <c r="U6331">
        <v>176974.7696</v>
      </c>
      <c r="V6331" t="s">
        <v>54</v>
      </c>
      <c r="W6331" t="s">
        <v>41</v>
      </c>
      <c r="AA6331" s="9">
        <v>43729</v>
      </c>
      <c r="AB6331">
        <v>17</v>
      </c>
      <c r="AC6331">
        <f t="shared" si="494"/>
        <v>953817.12459999998</v>
      </c>
      <c r="AD6331">
        <f t="shared" si="489"/>
        <v>176974.7696</v>
      </c>
      <c r="AE6331">
        <f t="shared" si="489"/>
        <v>322975.17810000002</v>
      </c>
      <c r="AF6331">
        <f t="shared" si="489"/>
        <v>0</v>
      </c>
      <c r="AG6331">
        <f t="shared" si="491"/>
        <v>499949.94770000002</v>
      </c>
    </row>
    <row r="6332" spans="1:33" x14ac:dyDescent="0.25">
      <c r="A6332">
        <v>6324</v>
      </c>
      <c r="B6332" s="10">
        <f t="shared" si="492"/>
        <v>1.3172090487681361E-4</v>
      </c>
      <c r="C6332" s="10">
        <f t="shared" si="493"/>
        <v>1.2247308352312939E-4</v>
      </c>
      <c r="R6332" s="9">
        <v>43729</v>
      </c>
      <c r="S6332">
        <v>18</v>
      </c>
      <c r="T6332">
        <v>3.7142394049999998</v>
      </c>
      <c r="U6332">
        <v>171144.72330000001</v>
      </c>
      <c r="V6332" t="s">
        <v>54</v>
      </c>
      <c r="W6332" t="s">
        <v>41</v>
      </c>
      <c r="AA6332" s="9">
        <v>43729</v>
      </c>
      <c r="AB6332">
        <v>18</v>
      </c>
      <c r="AC6332">
        <f t="shared" si="494"/>
        <v>943179.35360000003</v>
      </c>
      <c r="AD6332">
        <f t="shared" si="489"/>
        <v>171144.72330000001</v>
      </c>
      <c r="AE6332">
        <f t="shared" si="489"/>
        <v>315113.85369999998</v>
      </c>
      <c r="AF6332">
        <f t="shared" si="489"/>
        <v>0</v>
      </c>
      <c r="AG6332">
        <f t="shared" si="491"/>
        <v>486258.57699999999</v>
      </c>
    </row>
    <row r="6333" spans="1:33" x14ac:dyDescent="0.25">
      <c r="A6333">
        <v>6325</v>
      </c>
      <c r="B6333" s="10">
        <f t="shared" si="492"/>
        <v>1.4690198986557493E-4</v>
      </c>
      <c r="C6333" s="10">
        <f t="shared" si="493"/>
        <v>1.232356713248773E-4</v>
      </c>
      <c r="R6333" s="9">
        <v>43729</v>
      </c>
      <c r="S6333">
        <v>19</v>
      </c>
      <c r="T6333">
        <v>3.508984077</v>
      </c>
      <c r="U6333">
        <v>161686.96830000001</v>
      </c>
      <c r="V6333" t="s">
        <v>54</v>
      </c>
      <c r="W6333" t="s">
        <v>41</v>
      </c>
      <c r="AA6333" s="9">
        <v>43729</v>
      </c>
      <c r="AB6333">
        <v>19</v>
      </c>
      <c r="AC6333">
        <f t="shared" si="494"/>
        <v>902292.89720000001</v>
      </c>
      <c r="AD6333">
        <f t="shared" si="489"/>
        <v>161686.96830000001</v>
      </c>
      <c r="AE6333">
        <f t="shared" si="489"/>
        <v>303183.82870000001</v>
      </c>
      <c r="AF6333">
        <f t="shared" si="489"/>
        <v>0</v>
      </c>
      <c r="AG6333">
        <f t="shared" si="491"/>
        <v>464870.79700000002</v>
      </c>
    </row>
    <row r="6334" spans="1:33" x14ac:dyDescent="0.25">
      <c r="A6334">
        <v>6326</v>
      </c>
      <c r="B6334" s="10">
        <f t="shared" si="492"/>
        <v>1.5729665054022102E-4</v>
      </c>
      <c r="C6334" s="10">
        <f t="shared" si="493"/>
        <v>1.2303045709355132E-4</v>
      </c>
      <c r="R6334" s="9">
        <v>43729</v>
      </c>
      <c r="S6334">
        <v>20</v>
      </c>
      <c r="T6334">
        <v>3.4004789949999998</v>
      </c>
      <c r="U6334">
        <v>156687.27110000001</v>
      </c>
      <c r="V6334" t="s">
        <v>54</v>
      </c>
      <c r="W6334" t="s">
        <v>41</v>
      </c>
      <c r="AA6334" s="9">
        <v>43729</v>
      </c>
      <c r="AB6334">
        <v>20</v>
      </c>
      <c r="AC6334">
        <f t="shared" si="494"/>
        <v>833810.00309999997</v>
      </c>
      <c r="AD6334">
        <f t="shared" si="489"/>
        <v>156687.27110000001</v>
      </c>
      <c r="AE6334">
        <f t="shared" si="489"/>
        <v>297031.48080000002</v>
      </c>
      <c r="AF6334">
        <f t="shared" si="489"/>
        <v>0</v>
      </c>
      <c r="AG6334">
        <f t="shared" si="491"/>
        <v>453718.75190000003</v>
      </c>
    </row>
    <row r="6335" spans="1:33" x14ac:dyDescent="0.25">
      <c r="A6335">
        <v>6327</v>
      </c>
      <c r="B6335" s="10">
        <f t="shared" si="492"/>
        <v>1.6616368244584944E-4</v>
      </c>
      <c r="C6335" s="10">
        <f t="shared" si="493"/>
        <v>1.2311114571947955E-4</v>
      </c>
      <c r="R6335" s="9">
        <v>43729</v>
      </c>
      <c r="S6335">
        <v>21</v>
      </c>
      <c r="T6335">
        <v>3.3026586999999998</v>
      </c>
      <c r="U6335">
        <v>152179.90760000001</v>
      </c>
      <c r="V6335" t="s">
        <v>54</v>
      </c>
      <c r="W6335" t="s">
        <v>41</v>
      </c>
      <c r="AA6335" s="9">
        <v>43729</v>
      </c>
      <c r="AB6335">
        <v>21</v>
      </c>
      <c r="AC6335">
        <f t="shared" si="494"/>
        <v>784508.52949999995</v>
      </c>
      <c r="AD6335">
        <f t="shared" si="489"/>
        <v>152179.90760000001</v>
      </c>
      <c r="AE6335">
        <f t="shared" si="489"/>
        <v>289916.0919</v>
      </c>
      <c r="AF6335">
        <f t="shared" si="489"/>
        <v>0</v>
      </c>
      <c r="AG6335">
        <f t="shared" si="491"/>
        <v>442095.99950000003</v>
      </c>
    </row>
    <row r="6336" spans="1:33" x14ac:dyDescent="0.25">
      <c r="A6336">
        <v>6328</v>
      </c>
      <c r="B6336" s="10">
        <f t="shared" si="492"/>
        <v>1.6988282531521143E-4</v>
      </c>
      <c r="C6336" s="10">
        <f t="shared" si="493"/>
        <v>1.2216072308928168E-4</v>
      </c>
      <c r="R6336" s="9">
        <v>43729</v>
      </c>
      <c r="S6336">
        <v>22</v>
      </c>
      <c r="T6336">
        <v>3.170551052</v>
      </c>
      <c r="U6336">
        <v>146092.6514</v>
      </c>
      <c r="V6336" t="s">
        <v>54</v>
      </c>
      <c r="W6336" t="s">
        <v>41</v>
      </c>
      <c r="AA6336" s="9">
        <v>43729</v>
      </c>
      <c r="AB6336">
        <v>22</v>
      </c>
      <c r="AC6336">
        <f t="shared" si="494"/>
        <v>743632.06339999998</v>
      </c>
      <c r="AD6336">
        <f t="shared" si="489"/>
        <v>146092.6514</v>
      </c>
      <c r="AE6336">
        <f t="shared" si="489"/>
        <v>277893.7916</v>
      </c>
      <c r="AF6336">
        <f t="shared" si="489"/>
        <v>0</v>
      </c>
      <c r="AG6336">
        <f t="shared" si="491"/>
        <v>423986.44299999997</v>
      </c>
    </row>
    <row r="6337" spans="1:33" x14ac:dyDescent="0.25">
      <c r="A6337">
        <v>6329</v>
      </c>
      <c r="B6337" s="10">
        <f t="shared" si="492"/>
        <v>1.7446651801698244E-4</v>
      </c>
      <c r="C6337" s="10">
        <f t="shared" si="493"/>
        <v>1.2272776985266791E-4</v>
      </c>
      <c r="R6337" s="9">
        <v>43729</v>
      </c>
      <c r="S6337">
        <v>23</v>
      </c>
      <c r="T6337">
        <v>3.021815943</v>
      </c>
      <c r="U6337">
        <v>139239.23499999999</v>
      </c>
      <c r="V6337" t="s">
        <v>54</v>
      </c>
      <c r="W6337" t="s">
        <v>41</v>
      </c>
      <c r="AA6337" s="9">
        <v>43729</v>
      </c>
      <c r="AB6337">
        <v>23</v>
      </c>
      <c r="AC6337">
        <f t="shared" si="494"/>
        <v>673676.7084</v>
      </c>
      <c r="AD6337">
        <f t="shared" si="489"/>
        <v>139239.23499999999</v>
      </c>
      <c r="AE6337">
        <f t="shared" si="489"/>
        <v>262575.86320000002</v>
      </c>
      <c r="AF6337">
        <f t="shared" si="489"/>
        <v>0</v>
      </c>
      <c r="AG6337">
        <f t="shared" si="491"/>
        <v>401815.09820000001</v>
      </c>
    </row>
    <row r="6338" spans="1:33" x14ac:dyDescent="0.25">
      <c r="A6338">
        <v>6330</v>
      </c>
      <c r="B6338" s="10">
        <f t="shared" si="492"/>
        <v>1.7252072063301291E-4</v>
      </c>
      <c r="C6338" s="10">
        <f t="shared" si="493"/>
        <v>1.1936681062071405E-4</v>
      </c>
      <c r="R6338" s="9">
        <v>43729</v>
      </c>
      <c r="S6338">
        <v>24</v>
      </c>
      <c r="T6338">
        <v>2.7773244520000002</v>
      </c>
      <c r="U6338">
        <v>127973.5561</v>
      </c>
      <c r="V6338" t="s">
        <v>54</v>
      </c>
      <c r="W6338" t="s">
        <v>41</v>
      </c>
      <c r="AA6338" s="9">
        <v>43729</v>
      </c>
      <c r="AB6338">
        <v>24</v>
      </c>
      <c r="AC6338">
        <f t="shared" si="494"/>
        <v>596657.10739999998</v>
      </c>
      <c r="AD6338">
        <f t="shared" si="489"/>
        <v>127973.5561</v>
      </c>
      <c r="AE6338">
        <f t="shared" si="489"/>
        <v>247148.16740000001</v>
      </c>
      <c r="AF6338">
        <f t="shared" si="489"/>
        <v>0</v>
      </c>
      <c r="AG6338">
        <f t="shared" si="491"/>
        <v>375121.72350000002</v>
      </c>
    </row>
    <row r="6339" spans="1:33" x14ac:dyDescent="0.25">
      <c r="A6339">
        <v>6331</v>
      </c>
      <c r="B6339" s="10">
        <f t="shared" si="492"/>
        <v>1.6504201481175535E-4</v>
      </c>
      <c r="C6339" s="10">
        <f t="shared" si="493"/>
        <v>1.1411653596107038E-4</v>
      </c>
      <c r="R6339" s="9">
        <v>43730</v>
      </c>
      <c r="S6339">
        <v>1</v>
      </c>
      <c r="T6339">
        <v>2.5816084990000001</v>
      </c>
      <c r="U6339">
        <v>118955.3564</v>
      </c>
      <c r="V6339" t="s">
        <v>54</v>
      </c>
      <c r="W6339" t="s">
        <v>41</v>
      </c>
      <c r="AA6339" s="9">
        <v>43730</v>
      </c>
      <c r="AB6339">
        <v>1</v>
      </c>
      <c r="AC6339">
        <f t="shared" si="494"/>
        <v>513522.9534</v>
      </c>
      <c r="AD6339">
        <f>SUMIFS($U:$U,$R:$R,$AA6339,$S:$S,$AB6339,$W:$W,AD$2)</f>
        <v>118955.3564</v>
      </c>
      <c r="AE6339">
        <f>SUMIFS($U:$U,$R:$R,$AA6339,$S:$S,$AB6339,$W:$W,AE$2)</f>
        <v>233429.11040000001</v>
      </c>
      <c r="AF6339">
        <f>SUMIFS($U:$U,$R:$R,$AA6339,$S:$S,$AB6339,$W:$W,AF$2)</f>
        <v>0</v>
      </c>
      <c r="AG6339">
        <f t="shared" si="491"/>
        <v>352384.46679999999</v>
      </c>
    </row>
    <row r="6340" spans="1:33" x14ac:dyDescent="0.25">
      <c r="A6340">
        <v>6332</v>
      </c>
      <c r="B6340" s="10">
        <f t="shared" si="492"/>
        <v>1.5251553382373225E-4</v>
      </c>
      <c r="C6340" s="10">
        <f t="shared" si="493"/>
        <v>1.1137893066534854E-4</v>
      </c>
      <c r="R6340" s="9">
        <v>43730</v>
      </c>
      <c r="S6340">
        <v>2</v>
      </c>
      <c r="T6340">
        <v>2.4467231090000001</v>
      </c>
      <c r="U6340">
        <v>112740.10739999999</v>
      </c>
      <c r="V6340" t="s">
        <v>54</v>
      </c>
      <c r="W6340" t="s">
        <v>41</v>
      </c>
      <c r="AA6340" s="9">
        <v>43730</v>
      </c>
      <c r="AB6340">
        <v>2</v>
      </c>
      <c r="AC6340">
        <f t="shared" ref="AC6340:AF6403" si="495">SUMIFS($U:$U,$R:$R,$AA6340,$S:$S,$AB6340,$W:$W,AC$2)</f>
        <v>448636.17129999999</v>
      </c>
      <c r="AD6340">
        <f t="shared" si="495"/>
        <v>112740.10739999999</v>
      </c>
      <c r="AE6340">
        <f t="shared" si="495"/>
        <v>229301.95860000001</v>
      </c>
      <c r="AF6340">
        <f t="shared" si="495"/>
        <v>0</v>
      </c>
      <c r="AG6340">
        <f t="shared" ref="AG6340:AG6403" si="496">SUM(AD6340:AF6340)</f>
        <v>342042.06599999999</v>
      </c>
    </row>
    <row r="6341" spans="1:33" x14ac:dyDescent="0.25">
      <c r="A6341">
        <v>6333</v>
      </c>
      <c r="B6341" s="10">
        <f t="shared" si="492"/>
        <v>1.4349760343617985E-4</v>
      </c>
      <c r="C6341" s="10">
        <f t="shared" si="493"/>
        <v>1.0852577608824739E-4</v>
      </c>
      <c r="R6341" s="9">
        <v>43730</v>
      </c>
      <c r="S6341">
        <v>3</v>
      </c>
      <c r="T6341">
        <v>2.332932912</v>
      </c>
      <c r="U6341">
        <v>107496.8827</v>
      </c>
      <c r="V6341" t="s">
        <v>54</v>
      </c>
      <c r="W6341" t="s">
        <v>41</v>
      </c>
      <c r="AA6341" s="9">
        <v>43730</v>
      </c>
      <c r="AB6341">
        <v>3</v>
      </c>
      <c r="AC6341">
        <f t="shared" si="495"/>
        <v>419633.7733</v>
      </c>
      <c r="AD6341">
        <f t="shared" si="495"/>
        <v>107496.8827</v>
      </c>
      <c r="AE6341">
        <f t="shared" si="495"/>
        <v>226174.1685</v>
      </c>
      <c r="AF6341">
        <f t="shared" si="495"/>
        <v>0</v>
      </c>
      <c r="AG6341">
        <f t="shared" si="496"/>
        <v>333671.05119999999</v>
      </c>
    </row>
    <row r="6342" spans="1:33" x14ac:dyDescent="0.25">
      <c r="A6342">
        <v>6334</v>
      </c>
      <c r="B6342" s="10">
        <f t="shared" si="492"/>
        <v>1.3602072498078731E-4</v>
      </c>
      <c r="C6342" s="10">
        <f t="shared" si="493"/>
        <v>1.0408024010511421E-4</v>
      </c>
      <c r="R6342" s="9">
        <v>43730</v>
      </c>
      <c r="S6342">
        <v>4</v>
      </c>
      <c r="T6342">
        <v>2.174379622</v>
      </c>
      <c r="U6342">
        <v>100191.06419999999</v>
      </c>
      <c r="V6342" t="s">
        <v>54</v>
      </c>
      <c r="W6342" t="s">
        <v>41</v>
      </c>
      <c r="AA6342" s="9">
        <v>43730</v>
      </c>
      <c r="AB6342">
        <v>4</v>
      </c>
      <c r="AC6342">
        <f t="shared" si="495"/>
        <v>379058.33250000002</v>
      </c>
      <c r="AD6342">
        <f t="shared" si="495"/>
        <v>100191.06419999999</v>
      </c>
      <c r="AE6342">
        <f t="shared" si="495"/>
        <v>222489.193</v>
      </c>
      <c r="AF6342">
        <f t="shared" si="495"/>
        <v>0</v>
      </c>
      <c r="AG6342">
        <f t="shared" si="496"/>
        <v>322680.25719999999</v>
      </c>
    </row>
    <row r="6343" spans="1:33" x14ac:dyDescent="0.25">
      <c r="A6343">
        <v>6335</v>
      </c>
      <c r="B6343" s="10">
        <f t="shared" si="492"/>
        <v>1.2322491026042334E-4</v>
      </c>
      <c r="C6343" s="10">
        <f t="shared" si="493"/>
        <v>9.8637615869515079E-5</v>
      </c>
      <c r="R6343" s="9">
        <v>43730</v>
      </c>
      <c r="S6343">
        <v>5</v>
      </c>
      <c r="T6343">
        <v>2.113103744</v>
      </c>
      <c r="U6343">
        <v>97367.59431</v>
      </c>
      <c r="V6343" t="s">
        <v>54</v>
      </c>
      <c r="W6343" t="s">
        <v>41</v>
      </c>
      <c r="AA6343" s="9">
        <v>43730</v>
      </c>
      <c r="AB6343">
        <v>5</v>
      </c>
      <c r="AC6343">
        <f t="shared" si="495"/>
        <v>352728.5638</v>
      </c>
      <c r="AD6343">
        <f t="shared" si="495"/>
        <v>97367.59431</v>
      </c>
      <c r="AE6343">
        <f t="shared" si="495"/>
        <v>221401.8976</v>
      </c>
      <c r="AF6343">
        <f t="shared" si="495"/>
        <v>0</v>
      </c>
      <c r="AG6343">
        <f t="shared" si="496"/>
        <v>318769.49190999998</v>
      </c>
    </row>
    <row r="6344" spans="1:33" x14ac:dyDescent="0.25">
      <c r="A6344">
        <v>6336</v>
      </c>
      <c r="B6344" s="10">
        <f t="shared" si="492"/>
        <v>1.091369459547264E-4</v>
      </c>
      <c r="C6344" s="10">
        <f t="shared" si="493"/>
        <v>9.2084923221293354E-5</v>
      </c>
      <c r="R6344" s="9">
        <v>43730</v>
      </c>
      <c r="S6344">
        <v>6</v>
      </c>
      <c r="T6344">
        <v>2.1430528359999999</v>
      </c>
      <c r="U6344">
        <v>98747.588560000004</v>
      </c>
      <c r="V6344" t="s">
        <v>54</v>
      </c>
      <c r="W6344" t="s">
        <v>41</v>
      </c>
      <c r="AA6344" s="9">
        <v>43730</v>
      </c>
      <c r="AB6344">
        <v>6</v>
      </c>
      <c r="AC6344">
        <f t="shared" si="495"/>
        <v>342159.24780000001</v>
      </c>
      <c r="AD6344">
        <f t="shared" si="495"/>
        <v>98747.588560000004</v>
      </c>
      <c r="AE6344">
        <f t="shared" si="495"/>
        <v>226780.3273</v>
      </c>
      <c r="AF6344">
        <f t="shared" si="495"/>
        <v>0</v>
      </c>
      <c r="AG6344">
        <f t="shared" si="496"/>
        <v>325527.91586000001</v>
      </c>
    </row>
    <row r="6345" spans="1:33" x14ac:dyDescent="0.25">
      <c r="A6345">
        <v>6337</v>
      </c>
      <c r="B6345" s="10">
        <f t="shared" si="492"/>
        <v>9.3930544221532358E-5</v>
      </c>
      <c r="C6345" s="10">
        <f t="shared" si="493"/>
        <v>8.6503378868311244E-5</v>
      </c>
      <c r="R6345" s="9">
        <v>43730</v>
      </c>
      <c r="S6345">
        <v>7</v>
      </c>
      <c r="T6345">
        <v>2.2090771359999999</v>
      </c>
      <c r="U6345">
        <v>101789.8563</v>
      </c>
      <c r="V6345" t="s">
        <v>54</v>
      </c>
      <c r="W6345" t="s">
        <v>41</v>
      </c>
      <c r="AA6345" s="9">
        <v>43730</v>
      </c>
      <c r="AB6345">
        <v>7</v>
      </c>
      <c r="AC6345">
        <f t="shared" si="495"/>
        <v>343139.52519999997</v>
      </c>
      <c r="AD6345">
        <f t="shared" si="495"/>
        <v>101789.8563</v>
      </c>
      <c r="AE6345">
        <f t="shared" si="495"/>
        <v>240818.77770000001</v>
      </c>
      <c r="AF6345">
        <f t="shared" si="495"/>
        <v>0</v>
      </c>
      <c r="AG6345">
        <f t="shared" si="496"/>
        <v>342608.63400000002</v>
      </c>
    </row>
    <row r="6346" spans="1:33" x14ac:dyDescent="0.25">
      <c r="A6346">
        <v>6338</v>
      </c>
      <c r="B6346" s="10">
        <f t="shared" ref="B6346:B6409" si="497">AC6340/$AC$1</f>
        <v>8.2061842510959543E-5</v>
      </c>
      <c r="C6346" s="10">
        <f t="shared" ref="C6346:C6409" si="498">AG6340/$AG$1</f>
        <v>8.3964525147162136E-5</v>
      </c>
      <c r="R6346" s="9">
        <v>43730</v>
      </c>
      <c r="S6346">
        <v>8</v>
      </c>
      <c r="T6346">
        <v>2.1346316249999999</v>
      </c>
      <c r="U6346">
        <v>98359.556030000007</v>
      </c>
      <c r="V6346" t="s">
        <v>54</v>
      </c>
      <c r="W6346" t="s">
        <v>41</v>
      </c>
      <c r="AA6346" s="9">
        <v>43730</v>
      </c>
      <c r="AB6346">
        <v>8</v>
      </c>
      <c r="AC6346">
        <f t="shared" si="495"/>
        <v>378697.14480000001</v>
      </c>
      <c r="AD6346">
        <f t="shared" si="495"/>
        <v>98359.556030000007</v>
      </c>
      <c r="AE6346">
        <f t="shared" si="495"/>
        <v>248120.51439999999</v>
      </c>
      <c r="AF6346">
        <f t="shared" si="495"/>
        <v>0</v>
      </c>
      <c r="AG6346">
        <f t="shared" si="496"/>
        <v>346480.07042999996</v>
      </c>
    </row>
    <row r="6347" spans="1:33" x14ac:dyDescent="0.25">
      <c r="A6347">
        <v>6339</v>
      </c>
      <c r="B6347" s="10">
        <f t="shared" si="497"/>
        <v>7.6756897503472212E-5</v>
      </c>
      <c r="C6347" s="10">
        <f t="shared" si="498"/>
        <v>8.1909607484836162E-5</v>
      </c>
      <c r="R6347" s="9">
        <v>43730</v>
      </c>
      <c r="S6347">
        <v>9</v>
      </c>
      <c r="T6347">
        <v>2.3374136829999999</v>
      </c>
      <c r="U6347">
        <v>107703.3477</v>
      </c>
      <c r="V6347" t="s">
        <v>54</v>
      </c>
      <c r="W6347" t="s">
        <v>41</v>
      </c>
      <c r="AA6347" s="9">
        <v>43730</v>
      </c>
      <c r="AB6347">
        <v>9</v>
      </c>
      <c r="AC6347">
        <f t="shared" si="495"/>
        <v>482638.80550000002</v>
      </c>
      <c r="AD6347">
        <f t="shared" si="495"/>
        <v>107703.3477</v>
      </c>
      <c r="AE6347">
        <f t="shared" si="495"/>
        <v>265640.91720000003</v>
      </c>
      <c r="AF6347">
        <f t="shared" si="495"/>
        <v>0</v>
      </c>
      <c r="AG6347">
        <f t="shared" si="496"/>
        <v>373344.26490000001</v>
      </c>
    </row>
    <row r="6348" spans="1:33" x14ac:dyDescent="0.25">
      <c r="A6348">
        <v>6340</v>
      </c>
      <c r="B6348" s="10">
        <f t="shared" si="497"/>
        <v>6.9335080793745039E-5</v>
      </c>
      <c r="C6348" s="10">
        <f t="shared" si="498"/>
        <v>7.9211586127427217E-5</v>
      </c>
      <c r="R6348" s="9">
        <v>43730</v>
      </c>
      <c r="S6348">
        <v>10</v>
      </c>
      <c r="T6348">
        <v>2.9273705109999999</v>
      </c>
      <c r="U6348">
        <v>134887.37839999999</v>
      </c>
      <c r="V6348" t="s">
        <v>54</v>
      </c>
      <c r="W6348" t="s">
        <v>41</v>
      </c>
      <c r="AA6348" s="9">
        <v>43730</v>
      </c>
      <c r="AB6348">
        <v>10</v>
      </c>
      <c r="AC6348">
        <f t="shared" si="495"/>
        <v>573860.2757</v>
      </c>
      <c r="AD6348">
        <f t="shared" si="495"/>
        <v>134887.37839999999</v>
      </c>
      <c r="AE6348">
        <f t="shared" si="495"/>
        <v>287497.54190000001</v>
      </c>
      <c r="AF6348">
        <f t="shared" si="495"/>
        <v>0</v>
      </c>
      <c r="AG6348">
        <f t="shared" si="496"/>
        <v>422384.9203</v>
      </c>
    </row>
    <row r="6349" spans="1:33" x14ac:dyDescent="0.25">
      <c r="A6349">
        <v>6341</v>
      </c>
      <c r="B6349" s="10">
        <f t="shared" si="497"/>
        <v>6.4518997137029435E-5</v>
      </c>
      <c r="C6349" s="10">
        <f t="shared" si="498"/>
        <v>7.8251571020581114E-5</v>
      </c>
      <c r="R6349" s="9">
        <v>43730</v>
      </c>
      <c r="S6349">
        <v>11</v>
      </c>
      <c r="T6349">
        <v>3.3154209670000001</v>
      </c>
      <c r="U6349">
        <v>152767.96729999999</v>
      </c>
      <c r="V6349" t="s">
        <v>54</v>
      </c>
      <c r="W6349" t="s">
        <v>41</v>
      </c>
      <c r="AA6349" s="9">
        <v>43730</v>
      </c>
      <c r="AB6349">
        <v>11</v>
      </c>
      <c r="AC6349">
        <f t="shared" si="495"/>
        <v>653939.97730000003</v>
      </c>
      <c r="AD6349">
        <f t="shared" si="495"/>
        <v>152767.96729999999</v>
      </c>
      <c r="AE6349">
        <f t="shared" si="495"/>
        <v>299497.38630000001</v>
      </c>
      <c r="AF6349">
        <f t="shared" si="495"/>
        <v>0</v>
      </c>
      <c r="AG6349">
        <f t="shared" si="496"/>
        <v>452265.35360000003</v>
      </c>
    </row>
    <row r="6350" spans="1:33" x14ac:dyDescent="0.25">
      <c r="A6350">
        <v>6342</v>
      </c>
      <c r="B6350" s="10">
        <f t="shared" si="497"/>
        <v>6.258572113182614E-5</v>
      </c>
      <c r="C6350" s="10">
        <f t="shared" si="498"/>
        <v>7.9910629698191131E-5</v>
      </c>
      <c r="R6350" s="9">
        <v>43730</v>
      </c>
      <c r="S6350">
        <v>12</v>
      </c>
      <c r="T6350">
        <v>3.5701859539999998</v>
      </c>
      <c r="U6350">
        <v>164507.02840000001</v>
      </c>
      <c r="V6350" t="s">
        <v>54</v>
      </c>
      <c r="W6350" t="s">
        <v>41</v>
      </c>
      <c r="AA6350" s="9">
        <v>43730</v>
      </c>
      <c r="AB6350">
        <v>12</v>
      </c>
      <c r="AC6350">
        <f t="shared" si="495"/>
        <v>722465.31640000001</v>
      </c>
      <c r="AD6350">
        <f t="shared" si="495"/>
        <v>164507.02840000001</v>
      </c>
      <c r="AE6350">
        <f t="shared" si="495"/>
        <v>305833.41389999999</v>
      </c>
      <c r="AF6350">
        <f t="shared" si="495"/>
        <v>0</v>
      </c>
      <c r="AG6350">
        <f t="shared" si="496"/>
        <v>470340.4423</v>
      </c>
    </row>
    <row r="6351" spans="1:33" x14ac:dyDescent="0.25">
      <c r="A6351">
        <v>6343</v>
      </c>
      <c r="B6351" s="10">
        <f t="shared" si="497"/>
        <v>6.2765027605004057E-5</v>
      </c>
      <c r="C6351" s="10">
        <f t="shared" si="498"/>
        <v>8.4103606324047493E-5</v>
      </c>
      <c r="R6351" s="9">
        <v>43730</v>
      </c>
      <c r="S6351">
        <v>13</v>
      </c>
      <c r="T6351">
        <v>3.5739581810000001</v>
      </c>
      <c r="U6351">
        <v>164680.84510000001</v>
      </c>
      <c r="V6351" t="s">
        <v>54</v>
      </c>
      <c r="W6351" t="s">
        <v>41</v>
      </c>
      <c r="AA6351" s="9">
        <v>43730</v>
      </c>
      <c r="AB6351">
        <v>13</v>
      </c>
      <c r="AC6351">
        <f t="shared" si="495"/>
        <v>797095.25829999999</v>
      </c>
      <c r="AD6351">
        <f t="shared" si="495"/>
        <v>164680.84510000001</v>
      </c>
      <c r="AE6351">
        <f t="shared" si="495"/>
        <v>307972.88990000001</v>
      </c>
      <c r="AF6351">
        <f t="shared" si="495"/>
        <v>0</v>
      </c>
      <c r="AG6351">
        <f t="shared" si="496"/>
        <v>472653.73499999999</v>
      </c>
    </row>
    <row r="6352" spans="1:33" x14ac:dyDescent="0.25">
      <c r="A6352">
        <v>6344</v>
      </c>
      <c r="B6352" s="10">
        <f t="shared" si="497"/>
        <v>6.9269014502058371E-5</v>
      </c>
      <c r="C6352" s="10">
        <f t="shared" si="498"/>
        <v>8.5053966977881136E-5</v>
      </c>
      <c r="R6352" s="9">
        <v>43730</v>
      </c>
      <c r="S6352">
        <v>14</v>
      </c>
      <c r="T6352">
        <v>3.4688739200000001</v>
      </c>
      <c r="U6352">
        <v>159838.77249999999</v>
      </c>
      <c r="V6352" t="s">
        <v>54</v>
      </c>
      <c r="W6352" t="s">
        <v>41</v>
      </c>
      <c r="AA6352" s="9">
        <v>43730</v>
      </c>
      <c r="AB6352">
        <v>14</v>
      </c>
      <c r="AC6352">
        <f t="shared" si="495"/>
        <v>887763.95019999996</v>
      </c>
      <c r="AD6352">
        <f t="shared" si="495"/>
        <v>159838.77249999999</v>
      </c>
      <c r="AE6352">
        <f t="shared" si="495"/>
        <v>306634.81650000002</v>
      </c>
      <c r="AF6352">
        <f t="shared" si="495"/>
        <v>0</v>
      </c>
      <c r="AG6352">
        <f t="shared" si="496"/>
        <v>466473.58900000004</v>
      </c>
    </row>
    <row r="6353" spans="1:33" x14ac:dyDescent="0.25">
      <c r="A6353">
        <v>6345</v>
      </c>
      <c r="B6353" s="10">
        <f t="shared" si="497"/>
        <v>8.8281400788199521E-5</v>
      </c>
      <c r="C6353" s="10">
        <f t="shared" si="498"/>
        <v>9.1648592482612397E-5</v>
      </c>
      <c r="R6353" s="9">
        <v>43730</v>
      </c>
      <c r="S6353">
        <v>15</v>
      </c>
      <c r="T6353">
        <v>3.4739219569999999</v>
      </c>
      <c r="U6353">
        <v>160071.37590000001</v>
      </c>
      <c r="V6353" t="s">
        <v>54</v>
      </c>
      <c r="W6353" t="s">
        <v>41</v>
      </c>
      <c r="AA6353" s="9">
        <v>43730</v>
      </c>
      <c r="AB6353">
        <v>15</v>
      </c>
      <c r="AC6353">
        <f t="shared" si="495"/>
        <v>940222.47609999997</v>
      </c>
      <c r="AD6353">
        <f t="shared" si="495"/>
        <v>160071.37590000001</v>
      </c>
      <c r="AE6353">
        <f t="shared" si="495"/>
        <v>309295.61450000003</v>
      </c>
      <c r="AF6353">
        <f t="shared" si="495"/>
        <v>0</v>
      </c>
      <c r="AG6353">
        <f t="shared" si="496"/>
        <v>469366.99040000001</v>
      </c>
    </row>
    <row r="6354" spans="1:33" x14ac:dyDescent="0.25">
      <c r="A6354">
        <v>6346</v>
      </c>
      <c r="B6354" s="10">
        <f t="shared" si="497"/>
        <v>1.0496708598268394E-4</v>
      </c>
      <c r="C6354" s="10">
        <f t="shared" si="498"/>
        <v>1.0368709813111532E-4</v>
      </c>
      <c r="R6354" s="9">
        <v>43730</v>
      </c>
      <c r="S6354">
        <v>16</v>
      </c>
      <c r="T6354">
        <v>3.5667784810000001</v>
      </c>
      <c r="U6354">
        <v>164350.0189</v>
      </c>
      <c r="V6354" t="s">
        <v>54</v>
      </c>
      <c r="W6354" t="s">
        <v>41</v>
      </c>
      <c r="AA6354" s="9">
        <v>43730</v>
      </c>
      <c r="AB6354">
        <v>16</v>
      </c>
      <c r="AC6354">
        <f t="shared" si="495"/>
        <v>982200.93330000003</v>
      </c>
      <c r="AD6354">
        <f t="shared" si="495"/>
        <v>164350.0189</v>
      </c>
      <c r="AE6354">
        <f t="shared" si="495"/>
        <v>315490.46529999998</v>
      </c>
      <c r="AF6354">
        <f t="shared" si="495"/>
        <v>0</v>
      </c>
      <c r="AG6354">
        <f t="shared" si="496"/>
        <v>479840.48419999995</v>
      </c>
    </row>
    <row r="6355" spans="1:33" x14ac:dyDescent="0.25">
      <c r="A6355">
        <v>6347</v>
      </c>
      <c r="B6355" s="10">
        <f t="shared" si="497"/>
        <v>1.1961478556959381E-4</v>
      </c>
      <c r="C6355" s="10">
        <f t="shared" si="498"/>
        <v>1.1102215028585805E-4</v>
      </c>
      <c r="R6355" s="9">
        <v>43730</v>
      </c>
      <c r="S6355">
        <v>17</v>
      </c>
      <c r="T6355">
        <v>3.596255846</v>
      </c>
      <c r="U6355">
        <v>165708.27679999999</v>
      </c>
      <c r="V6355" t="s">
        <v>54</v>
      </c>
      <c r="W6355" t="s">
        <v>41</v>
      </c>
      <c r="AA6355" s="9">
        <v>43730</v>
      </c>
      <c r="AB6355">
        <v>17</v>
      </c>
      <c r="AC6355">
        <f t="shared" si="495"/>
        <v>1012146.309</v>
      </c>
      <c r="AD6355">
        <f t="shared" si="495"/>
        <v>165708.27679999999</v>
      </c>
      <c r="AE6355">
        <f t="shared" si="495"/>
        <v>313911.32410000003</v>
      </c>
      <c r="AF6355">
        <f t="shared" si="495"/>
        <v>0</v>
      </c>
      <c r="AG6355">
        <f t="shared" si="496"/>
        <v>479619.60090000002</v>
      </c>
    </row>
    <row r="6356" spans="1:33" x14ac:dyDescent="0.25">
      <c r="A6356">
        <v>6348</v>
      </c>
      <c r="B6356" s="10">
        <f t="shared" si="497"/>
        <v>1.3214903034290261E-4</v>
      </c>
      <c r="C6356" s="10">
        <f t="shared" si="498"/>
        <v>1.1545922510953875E-4</v>
      </c>
      <c r="R6356" s="9">
        <v>43730</v>
      </c>
      <c r="S6356">
        <v>18</v>
      </c>
      <c r="T6356">
        <v>3.5191256549999999</v>
      </c>
      <c r="U6356">
        <v>162154.27189999999</v>
      </c>
      <c r="V6356" t="s">
        <v>54</v>
      </c>
      <c r="W6356" t="s">
        <v>41</v>
      </c>
      <c r="AA6356" s="9">
        <v>43730</v>
      </c>
      <c r="AB6356">
        <v>18</v>
      </c>
      <c r="AC6356">
        <f t="shared" si="495"/>
        <v>1010987.725</v>
      </c>
      <c r="AD6356">
        <f t="shared" si="495"/>
        <v>162154.27189999999</v>
      </c>
      <c r="AE6356">
        <f t="shared" si="495"/>
        <v>310292.81839999999</v>
      </c>
      <c r="AF6356">
        <f t="shared" si="495"/>
        <v>0</v>
      </c>
      <c r="AG6356">
        <f t="shared" si="496"/>
        <v>472447.09029999998</v>
      </c>
    </row>
    <row r="6357" spans="1:33" x14ac:dyDescent="0.25">
      <c r="A6357">
        <v>6349</v>
      </c>
      <c r="B6357" s="10">
        <f t="shared" si="497"/>
        <v>1.4579989251269543E-4</v>
      </c>
      <c r="C6357" s="10">
        <f t="shared" si="498"/>
        <v>1.1602709246384803E-4</v>
      </c>
      <c r="R6357" s="9">
        <v>43730</v>
      </c>
      <c r="S6357">
        <v>19</v>
      </c>
      <c r="T6357">
        <v>3.2799600209999999</v>
      </c>
      <c r="U6357">
        <v>151133.99780000001</v>
      </c>
      <c r="V6357" t="s">
        <v>54</v>
      </c>
      <c r="W6357" t="s">
        <v>41</v>
      </c>
      <c r="AA6357" s="9">
        <v>43730</v>
      </c>
      <c r="AB6357">
        <v>19</v>
      </c>
      <c r="AC6357">
        <f t="shared" si="495"/>
        <v>964936.43359999999</v>
      </c>
      <c r="AD6357">
        <f t="shared" si="495"/>
        <v>151133.99780000001</v>
      </c>
      <c r="AE6357">
        <f t="shared" si="495"/>
        <v>298152.26620000001</v>
      </c>
      <c r="AF6357">
        <f t="shared" si="495"/>
        <v>0</v>
      </c>
      <c r="AG6357">
        <f t="shared" si="496"/>
        <v>449286.26400000002</v>
      </c>
    </row>
    <row r="6358" spans="1:33" x14ac:dyDescent="0.25">
      <c r="A6358">
        <v>6350</v>
      </c>
      <c r="B6358" s="10">
        <f t="shared" si="497"/>
        <v>1.6238446680997637E-4</v>
      </c>
      <c r="C6358" s="10">
        <f t="shared" si="498"/>
        <v>1.1450998952297721E-4</v>
      </c>
      <c r="R6358" s="9">
        <v>43730</v>
      </c>
      <c r="S6358">
        <v>20</v>
      </c>
      <c r="T6358">
        <v>3.2609436020000002</v>
      </c>
      <c r="U6358">
        <v>150257.75930000001</v>
      </c>
      <c r="V6358" t="s">
        <v>54</v>
      </c>
      <c r="W6358" t="s">
        <v>41</v>
      </c>
      <c r="AA6358" s="9">
        <v>43730</v>
      </c>
      <c r="AB6358">
        <v>20</v>
      </c>
      <c r="AC6358">
        <f t="shared" si="495"/>
        <v>926402.05310000002</v>
      </c>
      <c r="AD6358">
        <f t="shared" si="495"/>
        <v>150257.75930000001</v>
      </c>
      <c r="AE6358">
        <f t="shared" si="495"/>
        <v>291744.3517</v>
      </c>
      <c r="AF6358">
        <f t="shared" si="495"/>
        <v>0</v>
      </c>
      <c r="AG6358">
        <f t="shared" si="496"/>
        <v>442002.11100000003</v>
      </c>
    </row>
    <row r="6359" spans="1:33" x14ac:dyDescent="0.25">
      <c r="A6359">
        <v>6351</v>
      </c>
      <c r="B6359" s="10">
        <f t="shared" si="497"/>
        <v>1.7197986630326483E-4</v>
      </c>
      <c r="C6359" s="10">
        <f t="shared" si="498"/>
        <v>1.1522026202674325E-4</v>
      </c>
      <c r="R6359" s="9">
        <v>43730</v>
      </c>
      <c r="S6359">
        <v>21</v>
      </c>
      <c r="T6359">
        <v>3.1534306289999998</v>
      </c>
      <c r="U6359">
        <v>145303.77650000001</v>
      </c>
      <c r="V6359" t="s">
        <v>54</v>
      </c>
      <c r="W6359" t="s">
        <v>41</v>
      </c>
      <c r="AA6359" s="9">
        <v>43730</v>
      </c>
      <c r="AB6359">
        <v>21</v>
      </c>
      <c r="AC6359">
        <f t="shared" si="495"/>
        <v>883573.46990000003</v>
      </c>
      <c r="AD6359">
        <f t="shared" si="495"/>
        <v>145303.77650000001</v>
      </c>
      <c r="AE6359">
        <f t="shared" si="495"/>
        <v>280582.99910000002</v>
      </c>
      <c r="AF6359">
        <f t="shared" si="495"/>
        <v>0</v>
      </c>
      <c r="AG6359">
        <f t="shared" si="496"/>
        <v>425886.77560000005</v>
      </c>
    </row>
    <row r="6360" spans="1:33" x14ac:dyDescent="0.25">
      <c r="A6360">
        <v>6352</v>
      </c>
      <c r="B6360" s="10">
        <f t="shared" si="497"/>
        <v>1.7965831437315069E-4</v>
      </c>
      <c r="C6360" s="10">
        <f t="shared" si="498"/>
        <v>1.1779129647239749E-4</v>
      </c>
      <c r="R6360" s="9">
        <v>43730</v>
      </c>
      <c r="S6360">
        <v>22</v>
      </c>
      <c r="T6360">
        <v>2.9796055610000001</v>
      </c>
      <c r="U6360">
        <v>137294.26500000001</v>
      </c>
      <c r="V6360" t="s">
        <v>54</v>
      </c>
      <c r="W6360" t="s">
        <v>41</v>
      </c>
      <c r="AA6360" s="9">
        <v>43730</v>
      </c>
      <c r="AB6360">
        <v>22</v>
      </c>
      <c r="AC6360">
        <f t="shared" si="495"/>
        <v>805474.56720000005</v>
      </c>
      <c r="AD6360">
        <f t="shared" si="495"/>
        <v>137294.26500000001</v>
      </c>
      <c r="AE6360">
        <f t="shared" si="495"/>
        <v>270788.70319999999</v>
      </c>
      <c r="AF6360">
        <f t="shared" si="495"/>
        <v>0</v>
      </c>
      <c r="AG6360">
        <f t="shared" si="496"/>
        <v>408082.9682</v>
      </c>
    </row>
    <row r="6361" spans="1:33" x14ac:dyDescent="0.25">
      <c r="A6361">
        <v>6353</v>
      </c>
      <c r="B6361" s="10">
        <f t="shared" si="497"/>
        <v>1.851357432160018E-4</v>
      </c>
      <c r="C6361" s="10">
        <f t="shared" si="498"/>
        <v>1.1773707401486669E-4</v>
      </c>
      <c r="R6361" s="9">
        <v>43730</v>
      </c>
      <c r="S6361">
        <v>23</v>
      </c>
      <c r="T6361">
        <v>2.800329514</v>
      </c>
      <c r="U6361">
        <v>129033.5833</v>
      </c>
      <c r="V6361" t="s">
        <v>54</v>
      </c>
      <c r="W6361" t="s">
        <v>41</v>
      </c>
      <c r="AA6361" s="9">
        <v>43730</v>
      </c>
      <c r="AB6361">
        <v>23</v>
      </c>
      <c r="AC6361">
        <f t="shared" si="495"/>
        <v>707312.44880000001</v>
      </c>
      <c r="AD6361">
        <f t="shared" si="495"/>
        <v>129033.5833</v>
      </c>
      <c r="AE6361">
        <f t="shared" si="495"/>
        <v>253655.24549999999</v>
      </c>
      <c r="AF6361">
        <f t="shared" si="495"/>
        <v>0</v>
      </c>
      <c r="AG6361">
        <f t="shared" si="496"/>
        <v>382688.82880000002</v>
      </c>
    </row>
    <row r="6362" spans="1:33" x14ac:dyDescent="0.25">
      <c r="A6362">
        <v>6354</v>
      </c>
      <c r="B6362" s="10">
        <f t="shared" si="497"/>
        <v>1.8492382196705698E-4</v>
      </c>
      <c r="C6362" s="10">
        <f t="shared" si="498"/>
        <v>1.1597636529945978E-4</v>
      </c>
      <c r="R6362" s="9">
        <v>43730</v>
      </c>
      <c r="S6362">
        <v>24</v>
      </c>
      <c r="T6362">
        <v>2.5640549429999999</v>
      </c>
      <c r="U6362">
        <v>118146.52370000001</v>
      </c>
      <c r="V6362" t="s">
        <v>54</v>
      </c>
      <c r="W6362" t="s">
        <v>41</v>
      </c>
      <c r="AA6362" s="9">
        <v>43730</v>
      </c>
      <c r="AB6362">
        <v>24</v>
      </c>
      <c r="AC6362">
        <f t="shared" si="495"/>
        <v>596118.90599999996</v>
      </c>
      <c r="AD6362">
        <f t="shared" si="495"/>
        <v>118146.52370000001</v>
      </c>
      <c r="AE6362">
        <f t="shared" si="495"/>
        <v>243344.56020000001</v>
      </c>
      <c r="AF6362">
        <f t="shared" si="495"/>
        <v>0</v>
      </c>
      <c r="AG6362">
        <f t="shared" si="496"/>
        <v>361491.08390000003</v>
      </c>
    </row>
    <row r="6363" spans="1:33" x14ac:dyDescent="0.25">
      <c r="A6363">
        <v>6355</v>
      </c>
      <c r="B6363" s="10">
        <f t="shared" si="497"/>
        <v>1.7650039544898856E-4</v>
      </c>
      <c r="C6363" s="10">
        <f t="shared" si="498"/>
        <v>1.1029084303303947E-4</v>
      </c>
      <c r="R6363" s="9">
        <v>43731</v>
      </c>
      <c r="S6363">
        <v>1</v>
      </c>
      <c r="T6363">
        <v>2.424592933</v>
      </c>
      <c r="U6363">
        <v>111720.39320000001</v>
      </c>
      <c r="V6363" t="s">
        <v>54</v>
      </c>
      <c r="W6363" t="s">
        <v>41</v>
      </c>
      <c r="AA6363" s="9">
        <v>43731</v>
      </c>
      <c r="AB6363">
        <v>1</v>
      </c>
      <c r="AC6363">
        <f t="shared" si="495"/>
        <v>506509.87199999997</v>
      </c>
      <c r="AD6363">
        <f t="shared" si="495"/>
        <v>111720.39320000001</v>
      </c>
      <c r="AE6363">
        <f t="shared" si="495"/>
        <v>230715.13449999999</v>
      </c>
      <c r="AF6363">
        <f t="shared" si="495"/>
        <v>0</v>
      </c>
      <c r="AG6363">
        <f t="shared" si="496"/>
        <v>342435.52769999998</v>
      </c>
    </row>
    <row r="6364" spans="1:33" x14ac:dyDescent="0.25">
      <c r="A6364">
        <v>6356</v>
      </c>
      <c r="B6364" s="10">
        <f t="shared" si="497"/>
        <v>1.6945191726969828E-4</v>
      </c>
      <c r="C6364" s="10">
        <f t="shared" si="498"/>
        <v>1.08502728328621E-4</v>
      </c>
      <c r="R6364" s="9">
        <v>43731</v>
      </c>
      <c r="S6364">
        <v>2</v>
      </c>
      <c r="T6364">
        <v>2.3116182410000001</v>
      </c>
      <c r="U6364">
        <v>106514.7453</v>
      </c>
      <c r="V6364" t="s">
        <v>54</v>
      </c>
      <c r="W6364" t="s">
        <v>41</v>
      </c>
      <c r="AA6364" s="9">
        <v>43731</v>
      </c>
      <c r="AB6364">
        <v>2</v>
      </c>
      <c r="AC6364">
        <f t="shared" si="495"/>
        <v>433728.13140000001</v>
      </c>
      <c r="AD6364">
        <f t="shared" si="495"/>
        <v>106514.7453</v>
      </c>
      <c r="AE6364">
        <f t="shared" si="495"/>
        <v>225009.0779</v>
      </c>
      <c r="AF6364">
        <f t="shared" si="495"/>
        <v>0</v>
      </c>
      <c r="AG6364">
        <f t="shared" si="496"/>
        <v>331523.82319999998</v>
      </c>
    </row>
    <row r="6365" spans="1:33" x14ac:dyDescent="0.25">
      <c r="A6365">
        <v>6357</v>
      </c>
      <c r="B6365" s="10">
        <f t="shared" si="497"/>
        <v>1.6161796924151812E-4</v>
      </c>
      <c r="C6365" s="10">
        <f t="shared" si="498"/>
        <v>1.0454673396724835E-4</v>
      </c>
      <c r="R6365" s="9">
        <v>43731</v>
      </c>
      <c r="S6365">
        <v>3</v>
      </c>
      <c r="T6365">
        <v>2.1955395339999999</v>
      </c>
      <c r="U6365">
        <v>101166.07060000001</v>
      </c>
      <c r="V6365" t="s">
        <v>54</v>
      </c>
      <c r="W6365" t="s">
        <v>41</v>
      </c>
      <c r="AA6365" s="9">
        <v>43731</v>
      </c>
      <c r="AB6365">
        <v>3</v>
      </c>
      <c r="AC6365">
        <f t="shared" si="495"/>
        <v>388948.8469</v>
      </c>
      <c r="AD6365">
        <f t="shared" si="495"/>
        <v>101166.07060000001</v>
      </c>
      <c r="AE6365">
        <f t="shared" si="495"/>
        <v>225652.17749999999</v>
      </c>
      <c r="AF6365">
        <f t="shared" si="495"/>
        <v>0</v>
      </c>
      <c r="AG6365">
        <f t="shared" si="496"/>
        <v>326818.24809999997</v>
      </c>
    </row>
    <row r="6366" spans="1:33" x14ac:dyDescent="0.25">
      <c r="A6366">
        <v>6358</v>
      </c>
      <c r="B6366" s="10">
        <f t="shared" si="497"/>
        <v>1.4733258553053656E-4</v>
      </c>
      <c r="C6366" s="10">
        <f t="shared" si="498"/>
        <v>1.0017625330785327E-4</v>
      </c>
      <c r="R6366" s="9">
        <v>43731</v>
      </c>
      <c r="S6366">
        <v>4</v>
      </c>
      <c r="T6366">
        <v>2.1350705740000002</v>
      </c>
      <c r="U6366">
        <v>98379.781900000002</v>
      </c>
      <c r="V6366" t="s">
        <v>54</v>
      </c>
      <c r="W6366" t="s">
        <v>41</v>
      </c>
      <c r="AA6366" s="9">
        <v>43731</v>
      </c>
      <c r="AB6366">
        <v>4</v>
      </c>
      <c r="AC6366">
        <f t="shared" si="495"/>
        <v>363288.60220000002</v>
      </c>
      <c r="AD6366">
        <f t="shared" si="495"/>
        <v>98379.781900000002</v>
      </c>
      <c r="AE6366">
        <f t="shared" si="495"/>
        <v>226448.74119999999</v>
      </c>
      <c r="AF6366">
        <f t="shared" si="495"/>
        <v>0</v>
      </c>
      <c r="AG6366">
        <f t="shared" si="496"/>
        <v>324828.52309999999</v>
      </c>
    </row>
    <row r="6367" spans="1:33" x14ac:dyDescent="0.25">
      <c r="A6367">
        <v>6359</v>
      </c>
      <c r="B6367" s="10">
        <f t="shared" si="497"/>
        <v>1.2937735852032654E-4</v>
      </c>
      <c r="C6367" s="10">
        <f t="shared" si="498"/>
        <v>9.3942497088400894E-5</v>
      </c>
      <c r="R6367" s="9">
        <v>43731</v>
      </c>
      <c r="S6367">
        <v>5</v>
      </c>
      <c r="T6367">
        <v>2.1213408739999999</v>
      </c>
      <c r="U6367">
        <v>97747.144799999995</v>
      </c>
      <c r="V6367" t="s">
        <v>54</v>
      </c>
      <c r="W6367" t="s">
        <v>41</v>
      </c>
      <c r="AA6367" s="9">
        <v>43731</v>
      </c>
      <c r="AB6367">
        <v>5</v>
      </c>
      <c r="AC6367">
        <f t="shared" si="495"/>
        <v>345491.85330000002</v>
      </c>
      <c r="AD6367">
        <f t="shared" si="495"/>
        <v>97747.144799999995</v>
      </c>
      <c r="AE6367">
        <f t="shared" si="495"/>
        <v>239797.9319</v>
      </c>
      <c r="AF6367">
        <f t="shared" si="495"/>
        <v>0</v>
      </c>
      <c r="AG6367">
        <f t="shared" si="496"/>
        <v>337545.07669999998</v>
      </c>
    </row>
    <row r="6368" spans="1:33" x14ac:dyDescent="0.25">
      <c r="A6368">
        <v>6360</v>
      </c>
      <c r="B6368" s="10">
        <f t="shared" si="497"/>
        <v>1.0903850137680036E-4</v>
      </c>
      <c r="C6368" s="10">
        <f t="shared" si="498"/>
        <v>8.8738872266654037E-5</v>
      </c>
      <c r="R6368" s="9">
        <v>43731</v>
      </c>
      <c r="S6368">
        <v>6</v>
      </c>
      <c r="T6368">
        <v>2.2068254889999999</v>
      </c>
      <c r="U6368">
        <v>101686.10490000001</v>
      </c>
      <c r="V6368" t="s">
        <v>54</v>
      </c>
      <c r="W6368" t="s">
        <v>41</v>
      </c>
      <c r="AA6368" s="9">
        <v>43731</v>
      </c>
      <c r="AB6368">
        <v>6</v>
      </c>
      <c r="AC6368">
        <f t="shared" si="495"/>
        <v>375484.46799999999</v>
      </c>
      <c r="AD6368">
        <f t="shared" si="495"/>
        <v>101686.10490000001</v>
      </c>
      <c r="AE6368">
        <f t="shared" si="495"/>
        <v>273956.86719999998</v>
      </c>
      <c r="AF6368">
        <f t="shared" si="495"/>
        <v>0</v>
      </c>
      <c r="AG6368">
        <f t="shared" si="496"/>
        <v>375642.97210000001</v>
      </c>
    </row>
    <row r="6369" spans="1:33" x14ac:dyDescent="0.25">
      <c r="A6369">
        <v>6361</v>
      </c>
      <c r="B6369" s="10">
        <f t="shared" si="497"/>
        <v>9.2647753358513643E-5</v>
      </c>
      <c r="C6369" s="10">
        <f t="shared" si="498"/>
        <v>8.4061112169894284E-5</v>
      </c>
      <c r="R6369" s="9">
        <v>43731</v>
      </c>
      <c r="S6369">
        <v>7</v>
      </c>
      <c r="T6369">
        <v>2.5388208369999998</v>
      </c>
      <c r="U6369">
        <v>116983.7865</v>
      </c>
      <c r="V6369" t="s">
        <v>54</v>
      </c>
      <c r="W6369" t="s">
        <v>41</v>
      </c>
      <c r="AA6369" s="9">
        <v>43731</v>
      </c>
      <c r="AB6369">
        <v>7</v>
      </c>
      <c r="AC6369">
        <f t="shared" si="495"/>
        <v>432771.9473</v>
      </c>
      <c r="AD6369">
        <f t="shared" si="495"/>
        <v>116983.7865</v>
      </c>
      <c r="AE6369">
        <f t="shared" si="495"/>
        <v>324390.3933</v>
      </c>
      <c r="AF6369">
        <f t="shared" si="495"/>
        <v>0</v>
      </c>
      <c r="AG6369">
        <f t="shared" si="496"/>
        <v>441374.17979999998</v>
      </c>
    </row>
    <row r="6370" spans="1:33" x14ac:dyDescent="0.25">
      <c r="A6370">
        <v>6362</v>
      </c>
      <c r="B6370" s="10">
        <f t="shared" si="497"/>
        <v>7.9334953105506692E-5</v>
      </c>
      <c r="C6370" s="10">
        <f t="shared" si="498"/>
        <v>8.1382505711913617E-5</v>
      </c>
      <c r="R6370" s="9">
        <v>43731</v>
      </c>
      <c r="S6370">
        <v>8</v>
      </c>
      <c r="T6370">
        <v>2.86608464</v>
      </c>
      <c r="U6370">
        <v>132063.448</v>
      </c>
      <c r="V6370" t="s">
        <v>54</v>
      </c>
      <c r="W6370" t="s">
        <v>41</v>
      </c>
      <c r="AA6370" s="9">
        <v>43731</v>
      </c>
      <c r="AB6370">
        <v>8</v>
      </c>
      <c r="AC6370">
        <f t="shared" si="495"/>
        <v>424022.54889999999</v>
      </c>
      <c r="AD6370">
        <f t="shared" si="495"/>
        <v>132063.448</v>
      </c>
      <c r="AE6370">
        <f t="shared" si="495"/>
        <v>355638.75799999997</v>
      </c>
      <c r="AF6370">
        <f t="shared" si="495"/>
        <v>0</v>
      </c>
      <c r="AG6370">
        <f t="shared" si="496"/>
        <v>487702.20600000001</v>
      </c>
    </row>
    <row r="6371" spans="1:33" x14ac:dyDescent="0.25">
      <c r="A6371">
        <v>6363</v>
      </c>
      <c r="B6371" s="10">
        <f t="shared" si="497"/>
        <v>7.1144194474198689E-5</v>
      </c>
      <c r="C6371" s="10">
        <f t="shared" si="498"/>
        <v>8.0227380602782122E-5</v>
      </c>
      <c r="R6371" s="9">
        <v>43731</v>
      </c>
      <c r="S6371">
        <v>9</v>
      </c>
      <c r="T6371">
        <v>3.2965321799999998</v>
      </c>
      <c r="U6371">
        <v>151897.60980000001</v>
      </c>
      <c r="V6371" t="s">
        <v>54</v>
      </c>
      <c r="W6371" t="s">
        <v>41</v>
      </c>
      <c r="AA6371" s="9">
        <v>43731</v>
      </c>
      <c r="AB6371">
        <v>9</v>
      </c>
      <c r="AC6371">
        <f t="shared" si="495"/>
        <v>397151.86320000002</v>
      </c>
      <c r="AD6371">
        <f t="shared" si="495"/>
        <v>151897.60980000001</v>
      </c>
      <c r="AE6371">
        <f t="shared" si="495"/>
        <v>395440.42499999999</v>
      </c>
      <c r="AF6371">
        <f t="shared" si="495"/>
        <v>0</v>
      </c>
      <c r="AG6371">
        <f t="shared" si="496"/>
        <v>547338.03480000002</v>
      </c>
    </row>
    <row r="6372" spans="1:33" x14ac:dyDescent="0.25">
      <c r="A6372">
        <v>6364</v>
      </c>
      <c r="B6372" s="10">
        <f t="shared" si="497"/>
        <v>6.6450576139184865E-5</v>
      </c>
      <c r="C6372" s="10">
        <f t="shared" si="498"/>
        <v>7.9738942684159453E-5</v>
      </c>
      <c r="R6372" s="9">
        <v>43731</v>
      </c>
      <c r="S6372">
        <v>10</v>
      </c>
      <c r="T6372">
        <v>3.9499472230000001</v>
      </c>
      <c r="U6372">
        <v>182005.66810000001</v>
      </c>
      <c r="V6372" t="s">
        <v>54</v>
      </c>
      <c r="W6372" t="s">
        <v>41</v>
      </c>
      <c r="AA6372" s="9">
        <v>43731</v>
      </c>
      <c r="AB6372">
        <v>10</v>
      </c>
      <c r="AC6372">
        <f t="shared" si="495"/>
        <v>432499.68709999998</v>
      </c>
      <c r="AD6372">
        <f t="shared" si="495"/>
        <v>182005.66810000001</v>
      </c>
      <c r="AE6372">
        <f t="shared" si="495"/>
        <v>428812.22210000001</v>
      </c>
      <c r="AF6372">
        <f t="shared" si="495"/>
        <v>0</v>
      </c>
      <c r="AG6372">
        <f t="shared" si="496"/>
        <v>610817.89020000002</v>
      </c>
    </row>
    <row r="6373" spans="1:33" x14ac:dyDescent="0.25">
      <c r="A6373">
        <v>6365</v>
      </c>
      <c r="B6373" s="10">
        <f t="shared" si="497"/>
        <v>6.3195301377885437E-5</v>
      </c>
      <c r="C6373" s="10">
        <f t="shared" si="498"/>
        <v>8.2860603703866997E-5</v>
      </c>
      <c r="R6373" s="9">
        <v>43731</v>
      </c>
      <c r="S6373">
        <v>11</v>
      </c>
      <c r="T6373">
        <v>4.4456221239999998</v>
      </c>
      <c r="U6373">
        <v>204845.3762</v>
      </c>
      <c r="V6373" t="s">
        <v>54</v>
      </c>
      <c r="W6373" t="s">
        <v>41</v>
      </c>
      <c r="AA6373" s="9">
        <v>43731</v>
      </c>
      <c r="AB6373">
        <v>11</v>
      </c>
      <c r="AC6373">
        <f t="shared" si="495"/>
        <v>515006.97869999998</v>
      </c>
      <c r="AD6373">
        <f t="shared" si="495"/>
        <v>204845.3762</v>
      </c>
      <c r="AE6373">
        <f t="shared" si="495"/>
        <v>448068.40210000001</v>
      </c>
      <c r="AF6373">
        <f t="shared" si="495"/>
        <v>0</v>
      </c>
      <c r="AG6373">
        <f t="shared" si="496"/>
        <v>652913.77830000001</v>
      </c>
    </row>
    <row r="6374" spans="1:33" x14ac:dyDescent="0.25">
      <c r="A6374">
        <v>6366</v>
      </c>
      <c r="B6374" s="10">
        <f t="shared" si="497"/>
        <v>6.8681370895801039E-5</v>
      </c>
      <c r="C6374" s="10">
        <f t="shared" si="498"/>
        <v>9.2212879386727761E-5</v>
      </c>
      <c r="R6374" s="9">
        <v>43731</v>
      </c>
      <c r="S6374">
        <v>12</v>
      </c>
      <c r="T6374">
        <v>4.7037100399999998</v>
      </c>
      <c r="U6374">
        <v>216737.55119999999</v>
      </c>
      <c r="V6374" t="s">
        <v>54</v>
      </c>
      <c r="W6374" t="s">
        <v>41</v>
      </c>
      <c r="AA6374" s="9">
        <v>43731</v>
      </c>
      <c r="AB6374">
        <v>12</v>
      </c>
      <c r="AC6374">
        <f t="shared" si="495"/>
        <v>602889.54929999996</v>
      </c>
      <c r="AD6374">
        <f t="shared" si="495"/>
        <v>216737.55119999999</v>
      </c>
      <c r="AE6374">
        <f t="shared" si="495"/>
        <v>453951.08899999998</v>
      </c>
      <c r="AF6374">
        <f t="shared" si="495"/>
        <v>0</v>
      </c>
      <c r="AG6374">
        <f t="shared" si="496"/>
        <v>670688.64020000002</v>
      </c>
    </row>
    <row r="6375" spans="1:33" x14ac:dyDescent="0.25">
      <c r="A6375">
        <v>6367</v>
      </c>
      <c r="B6375" s="10">
        <f t="shared" si="497"/>
        <v>7.9160053634520403E-5</v>
      </c>
      <c r="C6375" s="10">
        <f t="shared" si="498"/>
        <v>1.0834858370644142E-4</v>
      </c>
      <c r="R6375" s="9">
        <v>43731</v>
      </c>
      <c r="S6375">
        <v>13</v>
      </c>
      <c r="T6375">
        <v>4.8762613110000004</v>
      </c>
      <c r="U6375">
        <v>224688.36869999999</v>
      </c>
      <c r="V6375" t="s">
        <v>54</v>
      </c>
      <c r="W6375" t="s">
        <v>41</v>
      </c>
      <c r="AA6375" s="9">
        <v>43731</v>
      </c>
      <c r="AB6375">
        <v>13</v>
      </c>
      <c r="AC6375">
        <f t="shared" si="495"/>
        <v>699811.39159999997</v>
      </c>
      <c r="AD6375">
        <f t="shared" si="495"/>
        <v>224688.36869999999</v>
      </c>
      <c r="AE6375">
        <f t="shared" si="495"/>
        <v>462855.36700000003</v>
      </c>
      <c r="AF6375">
        <f t="shared" si="495"/>
        <v>0</v>
      </c>
      <c r="AG6375">
        <f t="shared" si="496"/>
        <v>687543.73570000008</v>
      </c>
    </row>
    <row r="6376" spans="1:33" x14ac:dyDescent="0.25">
      <c r="A6376">
        <v>6368</v>
      </c>
      <c r="B6376" s="10">
        <f t="shared" si="497"/>
        <v>7.7559666061030868E-5</v>
      </c>
      <c r="C6376" s="10">
        <f t="shared" si="498"/>
        <v>1.1972119283133277E-4</v>
      </c>
      <c r="R6376" s="9">
        <v>43731</v>
      </c>
      <c r="S6376">
        <v>14</v>
      </c>
      <c r="T6376">
        <v>5.0376100780000002</v>
      </c>
      <c r="U6376">
        <v>232122.99720000001</v>
      </c>
      <c r="V6376" t="s">
        <v>54</v>
      </c>
      <c r="W6376" t="s">
        <v>41</v>
      </c>
      <c r="AA6376" s="9">
        <v>43731</v>
      </c>
      <c r="AB6376">
        <v>14</v>
      </c>
      <c r="AC6376">
        <f t="shared" si="495"/>
        <v>776385.25</v>
      </c>
      <c r="AD6376">
        <f t="shared" si="495"/>
        <v>232122.99720000001</v>
      </c>
      <c r="AE6376">
        <f t="shared" si="495"/>
        <v>464691.82309999998</v>
      </c>
      <c r="AF6376">
        <f t="shared" si="495"/>
        <v>0</v>
      </c>
      <c r="AG6376">
        <f t="shared" si="496"/>
        <v>696814.82030000002</v>
      </c>
    </row>
    <row r="6377" spans="1:33" x14ac:dyDescent="0.25">
      <c r="A6377">
        <v>6369</v>
      </c>
      <c r="B6377" s="10">
        <f t="shared" si="497"/>
        <v>7.2644641105095285E-5</v>
      </c>
      <c r="C6377" s="10">
        <f t="shared" si="498"/>
        <v>1.3436060284749567E-4</v>
      </c>
      <c r="R6377" s="9">
        <v>43731</v>
      </c>
      <c r="S6377">
        <v>15</v>
      </c>
      <c r="T6377">
        <v>5.1257593080000001</v>
      </c>
      <c r="U6377">
        <v>236184.73740000001</v>
      </c>
      <c r="V6377" t="s">
        <v>54</v>
      </c>
      <c r="W6377" t="s">
        <v>41</v>
      </c>
      <c r="AA6377" s="9">
        <v>43731</v>
      </c>
      <c r="AB6377">
        <v>15</v>
      </c>
      <c r="AC6377">
        <f t="shared" si="495"/>
        <v>855517.45860000001</v>
      </c>
      <c r="AD6377">
        <f t="shared" si="495"/>
        <v>236184.73740000001</v>
      </c>
      <c r="AE6377">
        <f t="shared" si="495"/>
        <v>459430.12839999999</v>
      </c>
      <c r="AF6377">
        <f t="shared" si="495"/>
        <v>0</v>
      </c>
      <c r="AG6377">
        <f t="shared" si="496"/>
        <v>695614.86580000003</v>
      </c>
    </row>
    <row r="6378" spans="1:33" x14ac:dyDescent="0.25">
      <c r="A6378">
        <v>6370</v>
      </c>
      <c r="B6378" s="10">
        <f t="shared" si="497"/>
        <v>7.9110253428733016E-5</v>
      </c>
      <c r="C6378" s="10">
        <f t="shared" si="498"/>
        <v>1.4994364494931575E-4</v>
      </c>
      <c r="R6378" s="9">
        <v>43731</v>
      </c>
      <c r="S6378">
        <v>16</v>
      </c>
      <c r="T6378">
        <v>5.1378592269999999</v>
      </c>
      <c r="U6378">
        <v>236742.2775</v>
      </c>
      <c r="V6378" t="s">
        <v>54</v>
      </c>
      <c r="W6378" t="s">
        <v>41</v>
      </c>
      <c r="AA6378" s="9">
        <v>43731</v>
      </c>
      <c r="AB6378">
        <v>16</v>
      </c>
      <c r="AC6378">
        <f t="shared" si="495"/>
        <v>924933.26419999998</v>
      </c>
      <c r="AD6378">
        <f t="shared" si="495"/>
        <v>236742.2775</v>
      </c>
      <c r="AE6378">
        <f t="shared" si="495"/>
        <v>442374.69660000002</v>
      </c>
      <c r="AF6378">
        <f t="shared" si="495"/>
        <v>0</v>
      </c>
      <c r="AG6378">
        <f t="shared" si="496"/>
        <v>679116.97409999999</v>
      </c>
    </row>
    <row r="6379" spans="1:33" x14ac:dyDescent="0.25">
      <c r="A6379">
        <v>6371</v>
      </c>
      <c r="B6379" s="10">
        <f t="shared" si="497"/>
        <v>9.4201993244686234E-5</v>
      </c>
      <c r="C6379" s="10">
        <f t="shared" si="498"/>
        <v>1.6027734833352046E-4</v>
      </c>
      <c r="R6379" s="9">
        <v>43731</v>
      </c>
      <c r="S6379">
        <v>17</v>
      </c>
      <c r="T6379">
        <v>4.8805091880000004</v>
      </c>
      <c r="U6379">
        <v>224884.1024</v>
      </c>
      <c r="V6379" t="s">
        <v>54</v>
      </c>
      <c r="W6379" t="s">
        <v>41</v>
      </c>
      <c r="AA6379" s="9">
        <v>43731</v>
      </c>
      <c r="AB6379">
        <v>17</v>
      </c>
      <c r="AC6379">
        <f t="shared" si="495"/>
        <v>977124.48620000004</v>
      </c>
      <c r="AD6379">
        <f t="shared" si="495"/>
        <v>224884.1024</v>
      </c>
      <c r="AE6379">
        <f t="shared" si="495"/>
        <v>413982.14730000001</v>
      </c>
      <c r="AF6379">
        <f t="shared" si="495"/>
        <v>0</v>
      </c>
      <c r="AG6379">
        <f t="shared" si="496"/>
        <v>638866.24970000004</v>
      </c>
    </row>
    <row r="6380" spans="1:33" x14ac:dyDescent="0.25">
      <c r="A6380">
        <v>6372</v>
      </c>
      <c r="B6380" s="10">
        <f t="shared" si="497"/>
        <v>1.1027694691402154E-4</v>
      </c>
      <c r="C6380" s="10">
        <f t="shared" si="498"/>
        <v>1.6464072344829329E-4</v>
      </c>
      <c r="R6380" s="9">
        <v>43731</v>
      </c>
      <c r="S6380">
        <v>18</v>
      </c>
      <c r="T6380">
        <v>4.4138646220000002</v>
      </c>
      <c r="U6380">
        <v>203382.05410000001</v>
      </c>
      <c r="V6380" t="s">
        <v>54</v>
      </c>
      <c r="W6380" t="s">
        <v>41</v>
      </c>
      <c r="AA6380" s="9">
        <v>43731</v>
      </c>
      <c r="AB6380">
        <v>18</v>
      </c>
      <c r="AC6380">
        <f t="shared" si="495"/>
        <v>1026389.781</v>
      </c>
      <c r="AD6380">
        <f t="shared" si="495"/>
        <v>203382.05410000001</v>
      </c>
      <c r="AE6380">
        <f t="shared" si="495"/>
        <v>389478.41090000002</v>
      </c>
      <c r="AF6380">
        <f t="shared" si="495"/>
        <v>0</v>
      </c>
      <c r="AG6380">
        <f t="shared" si="496"/>
        <v>592860.46500000008</v>
      </c>
    </row>
    <row r="6381" spans="1:33" x14ac:dyDescent="0.25">
      <c r="A6381">
        <v>6373</v>
      </c>
      <c r="B6381" s="10">
        <f t="shared" si="497"/>
        <v>1.2800531004543777E-4</v>
      </c>
      <c r="C6381" s="10">
        <f t="shared" si="498"/>
        <v>1.6877831420289823E-4</v>
      </c>
      <c r="R6381" s="9">
        <v>43731</v>
      </c>
      <c r="S6381">
        <v>19</v>
      </c>
      <c r="T6381">
        <v>3.894909416</v>
      </c>
      <c r="U6381">
        <v>179469.6361</v>
      </c>
      <c r="V6381" t="s">
        <v>54</v>
      </c>
      <c r="W6381" t="s">
        <v>41</v>
      </c>
      <c r="AA6381" s="9">
        <v>43731</v>
      </c>
      <c r="AB6381">
        <v>19</v>
      </c>
      <c r="AC6381">
        <f t="shared" si="495"/>
        <v>1001448.63</v>
      </c>
      <c r="AD6381">
        <f t="shared" si="495"/>
        <v>179469.6361</v>
      </c>
      <c r="AE6381">
        <f t="shared" si="495"/>
        <v>360722.81709999999</v>
      </c>
      <c r="AF6381">
        <f t="shared" si="495"/>
        <v>0</v>
      </c>
      <c r="AG6381">
        <f t="shared" si="496"/>
        <v>540192.45319999999</v>
      </c>
    </row>
    <row r="6382" spans="1:33" x14ac:dyDescent="0.25">
      <c r="A6382">
        <v>6374</v>
      </c>
      <c r="B6382" s="10">
        <f t="shared" si="497"/>
        <v>1.4201174178336243E-4</v>
      </c>
      <c r="C6382" s="10">
        <f t="shared" si="498"/>
        <v>1.7105418110179062E-4</v>
      </c>
      <c r="R6382" s="9">
        <v>43731</v>
      </c>
      <c r="S6382">
        <v>20</v>
      </c>
      <c r="T6382">
        <v>3.6353746770000002</v>
      </c>
      <c r="U6382">
        <v>167510.79440000001</v>
      </c>
      <c r="V6382" t="s">
        <v>54</v>
      </c>
      <c r="W6382" t="s">
        <v>41</v>
      </c>
      <c r="AA6382" s="9">
        <v>43731</v>
      </c>
      <c r="AB6382">
        <v>20</v>
      </c>
      <c r="AC6382">
        <f t="shared" si="495"/>
        <v>946028.64709999994</v>
      </c>
      <c r="AD6382">
        <f t="shared" si="495"/>
        <v>167510.79440000001</v>
      </c>
      <c r="AE6382">
        <f t="shared" si="495"/>
        <v>348229.37689999997</v>
      </c>
      <c r="AF6382">
        <f t="shared" si="495"/>
        <v>0</v>
      </c>
      <c r="AG6382">
        <f t="shared" si="496"/>
        <v>515740.17129999999</v>
      </c>
    </row>
    <row r="6383" spans="1:33" x14ac:dyDescent="0.25">
      <c r="A6383">
        <v>6375</v>
      </c>
      <c r="B6383" s="10">
        <f t="shared" si="497"/>
        <v>1.5648613162326519E-4</v>
      </c>
      <c r="C6383" s="10">
        <f t="shared" si="498"/>
        <v>1.7075961613506309E-4</v>
      </c>
      <c r="R6383" s="9">
        <v>43731</v>
      </c>
      <c r="S6383">
        <v>21</v>
      </c>
      <c r="T6383">
        <v>3.3370788280000001</v>
      </c>
      <c r="U6383">
        <v>153765.91829999999</v>
      </c>
      <c r="V6383" t="s">
        <v>54</v>
      </c>
      <c r="W6383" t="s">
        <v>41</v>
      </c>
      <c r="AA6383" s="9">
        <v>43731</v>
      </c>
      <c r="AB6383">
        <v>21</v>
      </c>
      <c r="AC6383">
        <f t="shared" si="495"/>
        <v>869320.05169999995</v>
      </c>
      <c r="AD6383">
        <f t="shared" si="495"/>
        <v>153765.91829999999</v>
      </c>
      <c r="AE6383">
        <f t="shared" si="495"/>
        <v>327641.22930000001</v>
      </c>
      <c r="AF6383">
        <f t="shared" si="495"/>
        <v>0</v>
      </c>
      <c r="AG6383">
        <f t="shared" si="496"/>
        <v>481407.14760000003</v>
      </c>
    </row>
    <row r="6384" spans="1:33" x14ac:dyDescent="0.25">
      <c r="A6384">
        <v>6376</v>
      </c>
      <c r="B6384" s="10">
        <f t="shared" si="497"/>
        <v>1.6918325519761347E-4</v>
      </c>
      <c r="C6384" s="10">
        <f t="shared" si="498"/>
        <v>1.6670971180978689E-4</v>
      </c>
      <c r="R6384" s="9">
        <v>43731</v>
      </c>
      <c r="S6384">
        <v>22</v>
      </c>
      <c r="T6384">
        <v>2.9551015409999999</v>
      </c>
      <c r="U6384">
        <v>136165.16880000001</v>
      </c>
      <c r="V6384" t="s">
        <v>54</v>
      </c>
      <c r="W6384" t="s">
        <v>41</v>
      </c>
      <c r="AA6384" s="9">
        <v>43731</v>
      </c>
      <c r="AB6384">
        <v>22</v>
      </c>
      <c r="AC6384">
        <f t="shared" si="495"/>
        <v>770373.87199999997</v>
      </c>
      <c r="AD6384">
        <f t="shared" si="495"/>
        <v>136165.16880000001</v>
      </c>
      <c r="AE6384">
        <f t="shared" si="495"/>
        <v>302450.97869999998</v>
      </c>
      <c r="AF6384">
        <f t="shared" si="495"/>
        <v>0</v>
      </c>
      <c r="AG6384">
        <f t="shared" si="496"/>
        <v>438616.14749999996</v>
      </c>
    </row>
    <row r="6385" spans="1:33" x14ac:dyDescent="0.25">
      <c r="A6385">
        <v>6377</v>
      </c>
      <c r="B6385" s="10">
        <f t="shared" si="497"/>
        <v>1.7872976106183766E-4</v>
      </c>
      <c r="C6385" s="10">
        <f t="shared" si="498"/>
        <v>1.5682895941988848E-4</v>
      </c>
      <c r="R6385" s="9">
        <v>43731</v>
      </c>
      <c r="S6385">
        <v>23</v>
      </c>
      <c r="T6385">
        <v>2.6569921719999998</v>
      </c>
      <c r="U6385">
        <v>122428.88529999999</v>
      </c>
      <c r="V6385" t="s">
        <v>54</v>
      </c>
      <c r="W6385" t="s">
        <v>41</v>
      </c>
      <c r="AA6385" s="9">
        <v>43731</v>
      </c>
      <c r="AB6385">
        <v>23</v>
      </c>
      <c r="AC6385">
        <f t="shared" si="495"/>
        <v>662243.42839999998</v>
      </c>
      <c r="AD6385">
        <f t="shared" si="495"/>
        <v>122428.88529999999</v>
      </c>
      <c r="AE6385">
        <f t="shared" si="495"/>
        <v>274678.46679999999</v>
      </c>
      <c r="AF6385">
        <f t="shared" si="495"/>
        <v>0</v>
      </c>
      <c r="AG6385">
        <f t="shared" si="496"/>
        <v>397107.35210000002</v>
      </c>
    </row>
    <row r="6386" spans="1:33" x14ac:dyDescent="0.25">
      <c r="A6386">
        <v>6378</v>
      </c>
      <c r="B6386" s="10">
        <f t="shared" si="497"/>
        <v>1.8774107383989316E-4</v>
      </c>
      <c r="C6386" s="10">
        <f t="shared" si="498"/>
        <v>1.4553545417495738E-4</v>
      </c>
      <c r="R6386" s="9">
        <v>43731</v>
      </c>
      <c r="S6386">
        <v>24</v>
      </c>
      <c r="T6386">
        <v>2.4430167749999998</v>
      </c>
      <c r="U6386">
        <v>112569.3269</v>
      </c>
      <c r="V6386" t="s">
        <v>54</v>
      </c>
      <c r="W6386" t="s">
        <v>41</v>
      </c>
      <c r="AA6386" s="9">
        <v>43731</v>
      </c>
      <c r="AB6386">
        <v>24</v>
      </c>
      <c r="AC6386">
        <f t="shared" si="495"/>
        <v>539416.55469999998</v>
      </c>
      <c r="AD6386">
        <f t="shared" si="495"/>
        <v>112569.3269</v>
      </c>
      <c r="AE6386">
        <f t="shared" si="495"/>
        <v>255850.52770000001</v>
      </c>
      <c r="AF6386">
        <f t="shared" si="495"/>
        <v>0</v>
      </c>
      <c r="AG6386">
        <f t="shared" si="496"/>
        <v>368419.85460000002</v>
      </c>
    </row>
    <row r="6387" spans="1:33" x14ac:dyDescent="0.25">
      <c r="A6387">
        <v>6379</v>
      </c>
      <c r="B6387" s="10">
        <f t="shared" si="497"/>
        <v>1.8317898781933589E-4</v>
      </c>
      <c r="C6387" s="10">
        <f t="shared" si="498"/>
        <v>1.3260650466606234E-4</v>
      </c>
      <c r="R6387" s="9">
        <v>43732</v>
      </c>
      <c r="S6387">
        <v>1</v>
      </c>
      <c r="T6387">
        <v>2.2620039570000001</v>
      </c>
      <c r="U6387">
        <v>104228.61840000001</v>
      </c>
      <c r="V6387" t="s">
        <v>54</v>
      </c>
      <c r="W6387" t="s">
        <v>41</v>
      </c>
      <c r="AA6387" s="9">
        <v>43732</v>
      </c>
      <c r="AB6387">
        <v>1</v>
      </c>
      <c r="AC6387">
        <f t="shared" si="495"/>
        <v>444937.52860000002</v>
      </c>
      <c r="AD6387">
        <f t="shared" si="495"/>
        <v>104228.61840000001</v>
      </c>
      <c r="AE6387">
        <f t="shared" si="495"/>
        <v>246432.22169999999</v>
      </c>
      <c r="AF6387">
        <f t="shared" si="495"/>
        <v>0</v>
      </c>
      <c r="AG6387">
        <f t="shared" si="496"/>
        <v>350660.84010000003</v>
      </c>
    </row>
    <row r="6388" spans="1:33" x14ac:dyDescent="0.25">
      <c r="A6388">
        <v>6380</v>
      </c>
      <c r="B6388" s="10">
        <f t="shared" si="497"/>
        <v>1.730418963415764E-4</v>
      </c>
      <c r="C6388" s="10">
        <f t="shared" si="498"/>
        <v>1.2660395573251085E-4</v>
      </c>
      <c r="R6388" s="9">
        <v>43732</v>
      </c>
      <c r="S6388">
        <v>2</v>
      </c>
      <c r="T6388">
        <v>2.1927383790000001</v>
      </c>
      <c r="U6388">
        <v>101036.999</v>
      </c>
      <c r="V6388" t="s">
        <v>54</v>
      </c>
      <c r="W6388" t="s">
        <v>41</v>
      </c>
      <c r="AA6388" s="9">
        <v>43732</v>
      </c>
      <c r="AB6388">
        <v>2</v>
      </c>
      <c r="AC6388">
        <f t="shared" si="495"/>
        <v>381873.28590000002</v>
      </c>
      <c r="AD6388">
        <f t="shared" si="495"/>
        <v>101036.999</v>
      </c>
      <c r="AE6388">
        <f t="shared" si="495"/>
        <v>237084.32399999999</v>
      </c>
      <c r="AF6388">
        <f t="shared" si="495"/>
        <v>0</v>
      </c>
      <c r="AG6388">
        <f t="shared" si="496"/>
        <v>338121.32299999997</v>
      </c>
    </row>
    <row r="6389" spans="1:33" x14ac:dyDescent="0.25">
      <c r="A6389">
        <v>6381</v>
      </c>
      <c r="B6389" s="10">
        <f t="shared" si="497"/>
        <v>1.5901081931826973E-4</v>
      </c>
      <c r="C6389" s="10">
        <f t="shared" si="498"/>
        <v>1.1817588118147958E-4</v>
      </c>
      <c r="R6389" s="9">
        <v>43732</v>
      </c>
      <c r="S6389">
        <v>3</v>
      </c>
      <c r="T6389">
        <v>2.111740696</v>
      </c>
      <c r="U6389">
        <v>97304.787800000006</v>
      </c>
      <c r="V6389" t="s">
        <v>54</v>
      </c>
      <c r="W6389" t="s">
        <v>41</v>
      </c>
      <c r="AA6389" s="9">
        <v>43732</v>
      </c>
      <c r="AB6389">
        <v>3</v>
      </c>
      <c r="AC6389">
        <f t="shared" si="495"/>
        <v>342400.21480000002</v>
      </c>
      <c r="AD6389">
        <f t="shared" si="495"/>
        <v>97304.787800000006</v>
      </c>
      <c r="AE6389">
        <f t="shared" si="495"/>
        <v>229492.6857</v>
      </c>
      <c r="AF6389">
        <f t="shared" si="495"/>
        <v>0</v>
      </c>
      <c r="AG6389">
        <f t="shared" si="496"/>
        <v>326797.47350000002</v>
      </c>
    </row>
    <row r="6390" spans="1:33" x14ac:dyDescent="0.25">
      <c r="A6390">
        <v>6382</v>
      </c>
      <c r="B6390" s="10">
        <f t="shared" si="497"/>
        <v>1.4091217650916615E-4</v>
      </c>
      <c r="C6390" s="10">
        <f t="shared" si="498"/>
        <v>1.0767154162469338E-4</v>
      </c>
      <c r="R6390" s="9">
        <v>43732</v>
      </c>
      <c r="S6390">
        <v>4</v>
      </c>
      <c r="T6390">
        <v>2.0697169010000001</v>
      </c>
      <c r="U6390">
        <v>95368.415380000006</v>
      </c>
      <c r="V6390" t="s">
        <v>54</v>
      </c>
      <c r="W6390" t="s">
        <v>41</v>
      </c>
      <c r="AA6390" s="9">
        <v>43732</v>
      </c>
      <c r="AB6390">
        <v>4</v>
      </c>
      <c r="AC6390">
        <f t="shared" si="495"/>
        <v>322259.25679999997</v>
      </c>
      <c r="AD6390">
        <f t="shared" si="495"/>
        <v>95368.415380000006</v>
      </c>
      <c r="AE6390">
        <f t="shared" si="495"/>
        <v>228136.43049999999</v>
      </c>
      <c r="AF6390">
        <f t="shared" si="495"/>
        <v>0</v>
      </c>
      <c r="AG6390">
        <f t="shared" si="496"/>
        <v>323504.84587999998</v>
      </c>
    </row>
    <row r="6391" spans="1:33" x14ac:dyDescent="0.25">
      <c r="A6391">
        <v>6383</v>
      </c>
      <c r="B6391" s="10">
        <f t="shared" si="497"/>
        <v>1.2113360313281255E-4</v>
      </c>
      <c r="C6391" s="10">
        <f t="shared" si="498"/>
        <v>9.748195782305741E-5</v>
      </c>
      <c r="R6391" s="9">
        <v>43732</v>
      </c>
      <c r="S6391">
        <v>5</v>
      </c>
      <c r="T6391">
        <v>2.0448220140000002</v>
      </c>
      <c r="U6391">
        <v>94221.308770000003</v>
      </c>
      <c r="V6391" t="s">
        <v>54</v>
      </c>
      <c r="W6391" t="s">
        <v>41</v>
      </c>
      <c r="AA6391" s="9">
        <v>43732</v>
      </c>
      <c r="AB6391">
        <v>5</v>
      </c>
      <c r="AC6391">
        <f t="shared" si="495"/>
        <v>303855.28340000001</v>
      </c>
      <c r="AD6391">
        <f t="shared" si="495"/>
        <v>94221.308770000003</v>
      </c>
      <c r="AE6391">
        <f t="shared" si="495"/>
        <v>236579.73800000001</v>
      </c>
      <c r="AF6391">
        <f t="shared" si="495"/>
        <v>0</v>
      </c>
      <c r="AG6391">
        <f t="shared" si="496"/>
        <v>330801.04677000002</v>
      </c>
    </row>
    <row r="6392" spans="1:33" x14ac:dyDescent="0.25">
      <c r="A6392">
        <v>6384</v>
      </c>
      <c r="B6392" s="10">
        <f t="shared" si="497"/>
        <v>9.8666846748733813E-5</v>
      </c>
      <c r="C6392" s="10">
        <f t="shared" si="498"/>
        <v>9.0439747683770331E-5</v>
      </c>
      <c r="R6392" s="9">
        <v>43732</v>
      </c>
      <c r="S6392">
        <v>6</v>
      </c>
      <c r="T6392">
        <v>2.1266749859999998</v>
      </c>
      <c r="U6392">
        <v>97992.930030000003</v>
      </c>
      <c r="V6392" t="s">
        <v>54</v>
      </c>
      <c r="W6392" t="s">
        <v>41</v>
      </c>
      <c r="AA6392" s="9">
        <v>43732</v>
      </c>
      <c r="AB6392">
        <v>6</v>
      </c>
      <c r="AC6392">
        <f t="shared" si="495"/>
        <v>341293.04619999998</v>
      </c>
      <c r="AD6392">
        <f t="shared" si="495"/>
        <v>97992.930030000003</v>
      </c>
      <c r="AE6392">
        <f t="shared" si="495"/>
        <v>272275.73129999998</v>
      </c>
      <c r="AF6392">
        <f t="shared" si="495"/>
        <v>0</v>
      </c>
      <c r="AG6392">
        <f t="shared" si="496"/>
        <v>370268.66132999997</v>
      </c>
    </row>
    <row r="6393" spans="1:33" x14ac:dyDescent="0.25">
      <c r="A6393">
        <v>6385</v>
      </c>
      <c r="B6393" s="10">
        <f t="shared" si="497"/>
        <v>8.1385308931707087E-5</v>
      </c>
      <c r="C6393" s="10">
        <f t="shared" si="498"/>
        <v>8.6080262790546515E-5</v>
      </c>
      <c r="R6393" s="9">
        <v>43732</v>
      </c>
      <c r="S6393">
        <v>7</v>
      </c>
      <c r="T6393">
        <v>2.526227596</v>
      </c>
      <c r="U6393">
        <v>116403.51519999999</v>
      </c>
      <c r="V6393" t="s">
        <v>54</v>
      </c>
      <c r="W6393" t="s">
        <v>41</v>
      </c>
      <c r="AA6393" s="9">
        <v>43732</v>
      </c>
      <c r="AB6393">
        <v>7</v>
      </c>
      <c r="AC6393">
        <f t="shared" si="495"/>
        <v>401064.52240000002</v>
      </c>
      <c r="AD6393">
        <f t="shared" si="495"/>
        <v>116403.51519999999</v>
      </c>
      <c r="AE6393">
        <f t="shared" si="495"/>
        <v>317080.94500000001</v>
      </c>
      <c r="AF6393">
        <f t="shared" si="495"/>
        <v>0</v>
      </c>
      <c r="AG6393">
        <f t="shared" si="496"/>
        <v>433484.46019999997</v>
      </c>
    </row>
    <row r="6394" spans="1:33" x14ac:dyDescent="0.25">
      <c r="A6394">
        <v>6386</v>
      </c>
      <c r="B6394" s="10">
        <f t="shared" si="497"/>
        <v>6.9849975216807551E-5</v>
      </c>
      <c r="C6394" s="10">
        <f t="shared" si="498"/>
        <v>8.3002060710933814E-5</v>
      </c>
      <c r="R6394" s="9">
        <v>43732</v>
      </c>
      <c r="S6394">
        <v>8</v>
      </c>
      <c r="T6394">
        <v>2.8119969760000001</v>
      </c>
      <c r="U6394">
        <v>129571.1966</v>
      </c>
      <c r="V6394" t="s">
        <v>54</v>
      </c>
      <c r="W6394" t="s">
        <v>41</v>
      </c>
      <c r="AA6394" s="9">
        <v>43732</v>
      </c>
      <c r="AB6394">
        <v>8</v>
      </c>
      <c r="AC6394">
        <f t="shared" si="495"/>
        <v>398363.28960000002</v>
      </c>
      <c r="AD6394">
        <f t="shared" si="495"/>
        <v>129571.1966</v>
      </c>
      <c r="AE6394">
        <f t="shared" si="495"/>
        <v>349641.64020000002</v>
      </c>
      <c r="AF6394">
        <f t="shared" si="495"/>
        <v>0</v>
      </c>
      <c r="AG6394">
        <f t="shared" si="496"/>
        <v>479212.83680000005</v>
      </c>
    </row>
    <row r="6395" spans="1:33" x14ac:dyDescent="0.25">
      <c r="A6395">
        <v>6387</v>
      </c>
      <c r="B6395" s="10">
        <f t="shared" si="497"/>
        <v>6.2629797372819017E-5</v>
      </c>
      <c r="C6395" s="10">
        <f t="shared" si="498"/>
        <v>8.0222280851618416E-5</v>
      </c>
      <c r="R6395" s="9">
        <v>43732</v>
      </c>
      <c r="S6395">
        <v>9</v>
      </c>
      <c r="T6395">
        <v>3.2541372910000002</v>
      </c>
      <c r="U6395">
        <v>149944.13810000001</v>
      </c>
      <c r="V6395" t="s">
        <v>54</v>
      </c>
      <c r="W6395" t="s">
        <v>41</v>
      </c>
      <c r="AA6395" s="9">
        <v>43732</v>
      </c>
      <c r="AB6395">
        <v>9</v>
      </c>
      <c r="AC6395">
        <f t="shared" si="495"/>
        <v>376719.9768</v>
      </c>
      <c r="AD6395">
        <f t="shared" si="495"/>
        <v>149944.13810000001</v>
      </c>
      <c r="AE6395">
        <f t="shared" si="495"/>
        <v>389179.81459999998</v>
      </c>
      <c r="AF6395">
        <f t="shared" si="495"/>
        <v>0</v>
      </c>
      <c r="AG6395">
        <f t="shared" si="496"/>
        <v>539123.95270000002</v>
      </c>
    </row>
    <row r="6396" spans="1:33" x14ac:dyDescent="0.25">
      <c r="A6396">
        <v>6388</v>
      </c>
      <c r="B6396" s="10">
        <f t="shared" si="497"/>
        <v>5.8945733917510511E-5</v>
      </c>
      <c r="C6396" s="10">
        <f t="shared" si="498"/>
        <v>7.9414006250096939E-5</v>
      </c>
      <c r="R6396" s="9">
        <v>43732</v>
      </c>
      <c r="S6396">
        <v>10</v>
      </c>
      <c r="T6396">
        <v>3.902969723</v>
      </c>
      <c r="U6396">
        <v>179841.03890000001</v>
      </c>
      <c r="V6396" t="s">
        <v>54</v>
      </c>
      <c r="W6396" t="s">
        <v>41</v>
      </c>
      <c r="AA6396" s="9">
        <v>43732</v>
      </c>
      <c r="AB6396">
        <v>10</v>
      </c>
      <c r="AC6396">
        <f t="shared" si="495"/>
        <v>414704.9866</v>
      </c>
      <c r="AD6396">
        <f t="shared" si="495"/>
        <v>179841.03890000001</v>
      </c>
      <c r="AE6396">
        <f t="shared" si="495"/>
        <v>421179.83130000002</v>
      </c>
      <c r="AF6396">
        <f t="shared" si="495"/>
        <v>0</v>
      </c>
      <c r="AG6396">
        <f t="shared" si="496"/>
        <v>601020.8702</v>
      </c>
    </row>
    <row r="6397" spans="1:33" x14ac:dyDescent="0.25">
      <c r="A6397">
        <v>6389</v>
      </c>
      <c r="B6397" s="10">
        <f t="shared" si="497"/>
        <v>5.5579389286067985E-5</v>
      </c>
      <c r="C6397" s="10">
        <f t="shared" si="498"/>
        <v>8.1205078471918788E-5</v>
      </c>
      <c r="R6397" s="9">
        <v>43732</v>
      </c>
      <c r="S6397">
        <v>11</v>
      </c>
      <c r="T6397">
        <v>4.419986916</v>
      </c>
      <c r="U6397">
        <v>203664.15710000001</v>
      </c>
      <c r="V6397" t="s">
        <v>54</v>
      </c>
      <c r="W6397" t="s">
        <v>41</v>
      </c>
      <c r="AA6397" s="9">
        <v>43732</v>
      </c>
      <c r="AB6397">
        <v>11</v>
      </c>
      <c r="AC6397">
        <f t="shared" si="495"/>
        <v>488431.5294</v>
      </c>
      <c r="AD6397">
        <f t="shared" si="495"/>
        <v>203664.15710000001</v>
      </c>
      <c r="AE6397">
        <f t="shared" si="495"/>
        <v>444138.15379999997</v>
      </c>
      <c r="AF6397">
        <f t="shared" si="495"/>
        <v>0</v>
      </c>
      <c r="AG6397">
        <f t="shared" si="496"/>
        <v>647802.31089999992</v>
      </c>
    </row>
    <row r="6398" spans="1:33" x14ac:dyDescent="0.25">
      <c r="A6398">
        <v>6390</v>
      </c>
      <c r="B6398" s="10">
        <f t="shared" si="497"/>
        <v>6.2427280721022942E-5</v>
      </c>
      <c r="C6398" s="10">
        <f t="shared" si="498"/>
        <v>9.0893592969494116E-5</v>
      </c>
      <c r="R6398" s="9">
        <v>43732</v>
      </c>
      <c r="S6398">
        <v>12</v>
      </c>
      <c r="T6398">
        <v>4.7977469770000001</v>
      </c>
      <c r="U6398">
        <v>221070.5852</v>
      </c>
      <c r="V6398" t="s">
        <v>54</v>
      </c>
      <c r="W6398" t="s">
        <v>41</v>
      </c>
      <c r="AA6398" s="9">
        <v>43732</v>
      </c>
      <c r="AB6398">
        <v>12</v>
      </c>
      <c r="AC6398">
        <f t="shared" si="495"/>
        <v>595928.08330000006</v>
      </c>
      <c r="AD6398">
        <f t="shared" si="495"/>
        <v>221070.5852</v>
      </c>
      <c r="AE6398">
        <f t="shared" si="495"/>
        <v>459304.06060000003</v>
      </c>
      <c r="AF6398">
        <f t="shared" si="495"/>
        <v>0</v>
      </c>
      <c r="AG6398">
        <f t="shared" si="496"/>
        <v>680374.64580000006</v>
      </c>
    </row>
    <row r="6399" spans="1:33" x14ac:dyDescent="0.25">
      <c r="A6399">
        <v>6391</v>
      </c>
      <c r="B6399" s="10">
        <f t="shared" si="497"/>
        <v>7.3360321301230768E-5</v>
      </c>
      <c r="C6399" s="10">
        <f t="shared" si="498"/>
        <v>1.0641181444438739E-4</v>
      </c>
      <c r="R6399" s="9">
        <v>43732</v>
      </c>
      <c r="S6399">
        <v>13</v>
      </c>
      <c r="T6399">
        <v>5.133592513</v>
      </c>
      <c r="U6399">
        <v>236545.6758</v>
      </c>
      <c r="V6399" t="s">
        <v>54</v>
      </c>
      <c r="W6399" t="s">
        <v>41</v>
      </c>
      <c r="AA6399" s="9">
        <v>43732</v>
      </c>
      <c r="AB6399">
        <v>13</v>
      </c>
      <c r="AC6399">
        <f t="shared" si="495"/>
        <v>728418.11769999994</v>
      </c>
      <c r="AD6399">
        <f t="shared" si="495"/>
        <v>236545.6758</v>
      </c>
      <c r="AE6399">
        <f t="shared" si="495"/>
        <v>472068.74400000001</v>
      </c>
      <c r="AF6399">
        <f t="shared" si="495"/>
        <v>0</v>
      </c>
      <c r="AG6399">
        <f t="shared" si="496"/>
        <v>708614.41980000003</v>
      </c>
    </row>
    <row r="6400" spans="1:33" x14ac:dyDescent="0.25">
      <c r="A6400">
        <v>6392</v>
      </c>
      <c r="B6400" s="10">
        <f t="shared" si="497"/>
        <v>7.286622796948555E-5</v>
      </c>
      <c r="C6400" s="10">
        <f t="shared" si="498"/>
        <v>1.1763722151747414E-4</v>
      </c>
      <c r="R6400" s="9">
        <v>43732</v>
      </c>
      <c r="S6400">
        <v>14</v>
      </c>
      <c r="T6400">
        <v>5.4652020610000003</v>
      </c>
      <c r="U6400">
        <v>251825.58050000001</v>
      </c>
      <c r="V6400" t="s">
        <v>54</v>
      </c>
      <c r="W6400" t="s">
        <v>41</v>
      </c>
      <c r="AA6400" s="9">
        <v>43732</v>
      </c>
      <c r="AB6400">
        <v>14</v>
      </c>
      <c r="AC6400">
        <f t="shared" si="495"/>
        <v>868563.43839999998</v>
      </c>
      <c r="AD6400">
        <f t="shared" si="495"/>
        <v>251825.58050000001</v>
      </c>
      <c r="AE6400">
        <f t="shared" si="495"/>
        <v>483286.05800000002</v>
      </c>
      <c r="AF6400">
        <f t="shared" si="495"/>
        <v>0</v>
      </c>
      <c r="AG6400">
        <f t="shared" si="496"/>
        <v>735111.6385</v>
      </c>
    </row>
    <row r="6401" spans="1:33" x14ac:dyDescent="0.25">
      <c r="A6401">
        <v>6393</v>
      </c>
      <c r="B6401" s="10">
        <f t="shared" si="497"/>
        <v>6.8907362768620193E-5</v>
      </c>
      <c r="C6401" s="10">
        <f t="shared" si="498"/>
        <v>1.3234420904216092E-4</v>
      </c>
      <c r="R6401" s="9">
        <v>43732</v>
      </c>
      <c r="S6401">
        <v>15</v>
      </c>
      <c r="T6401">
        <v>5.6634586349999996</v>
      </c>
      <c r="U6401">
        <v>260960.84700000001</v>
      </c>
      <c r="V6401" t="s">
        <v>54</v>
      </c>
      <c r="W6401" t="s">
        <v>41</v>
      </c>
      <c r="AA6401" s="9">
        <v>43732</v>
      </c>
      <c r="AB6401">
        <v>15</v>
      </c>
      <c r="AC6401">
        <f t="shared" si="495"/>
        <v>967032.44019999995</v>
      </c>
      <c r="AD6401">
        <f t="shared" si="495"/>
        <v>260960.84700000001</v>
      </c>
      <c r="AE6401">
        <f t="shared" si="495"/>
        <v>482475.55</v>
      </c>
      <c r="AF6401">
        <f t="shared" si="495"/>
        <v>0</v>
      </c>
      <c r="AG6401">
        <f t="shared" si="496"/>
        <v>743436.397</v>
      </c>
    </row>
    <row r="6402" spans="1:33" x14ac:dyDescent="0.25">
      <c r="A6402">
        <v>6394</v>
      </c>
      <c r="B6402" s="10">
        <f t="shared" si="497"/>
        <v>7.5855353348498029E-5</v>
      </c>
      <c r="C6402" s="10">
        <f t="shared" si="498"/>
        <v>1.4753867136879349E-4</v>
      </c>
      <c r="R6402" s="9">
        <v>43732</v>
      </c>
      <c r="S6402">
        <v>16</v>
      </c>
      <c r="T6402">
        <v>5.6933627449999999</v>
      </c>
      <c r="U6402">
        <v>262338.76860000001</v>
      </c>
      <c r="V6402" t="s">
        <v>54</v>
      </c>
      <c r="W6402" t="s">
        <v>41</v>
      </c>
      <c r="AA6402" s="9">
        <v>43732</v>
      </c>
      <c r="AB6402">
        <v>16</v>
      </c>
      <c r="AC6402">
        <f t="shared" si="495"/>
        <v>1042732.2560000001</v>
      </c>
      <c r="AD6402">
        <f t="shared" si="495"/>
        <v>262338.76860000001</v>
      </c>
      <c r="AE6402">
        <f t="shared" si="495"/>
        <v>464931.89840000001</v>
      </c>
      <c r="AF6402">
        <f t="shared" si="495"/>
        <v>0</v>
      </c>
      <c r="AG6402">
        <f t="shared" si="496"/>
        <v>727270.66700000002</v>
      </c>
    </row>
    <row r="6403" spans="1:33" x14ac:dyDescent="0.25">
      <c r="A6403">
        <v>6395</v>
      </c>
      <c r="B6403" s="10">
        <f t="shared" si="497"/>
        <v>8.9340971163485644E-5</v>
      </c>
      <c r="C6403" s="10">
        <f t="shared" si="498"/>
        <v>1.5902258473655923E-4</v>
      </c>
      <c r="R6403" s="9">
        <v>43732</v>
      </c>
      <c r="S6403">
        <v>17</v>
      </c>
      <c r="T6403">
        <v>5.4581756739999996</v>
      </c>
      <c r="U6403">
        <v>251501.8187</v>
      </c>
      <c r="V6403" t="s">
        <v>54</v>
      </c>
      <c r="W6403" t="s">
        <v>41</v>
      </c>
      <c r="AA6403" s="9">
        <v>43732</v>
      </c>
      <c r="AB6403">
        <v>17</v>
      </c>
      <c r="AC6403">
        <f t="shared" si="495"/>
        <v>1113642.463</v>
      </c>
      <c r="AD6403">
        <f t="shared" si="495"/>
        <v>251501.8187</v>
      </c>
      <c r="AE6403">
        <f t="shared" si="495"/>
        <v>439679.55339999998</v>
      </c>
      <c r="AF6403">
        <f t="shared" ref="AD6403:AF6466" si="499">SUMIFS($U:$U,$R:$R,$AA6403,$S:$S,$AB6403,$W:$W,AF$2)</f>
        <v>0</v>
      </c>
      <c r="AG6403">
        <f t="shared" si="496"/>
        <v>691181.37210000004</v>
      </c>
    </row>
    <row r="6404" spans="1:33" x14ac:dyDescent="0.25">
      <c r="A6404">
        <v>6396</v>
      </c>
      <c r="B6404" s="10">
        <f t="shared" si="497"/>
        <v>1.0900359723095423E-4</v>
      </c>
      <c r="C6404" s="10">
        <f t="shared" si="498"/>
        <v>1.6701844520131519E-4</v>
      </c>
      <c r="R6404" s="9">
        <v>43732</v>
      </c>
      <c r="S6404">
        <v>18</v>
      </c>
      <c r="T6404">
        <v>4.9669354999999999</v>
      </c>
      <c r="U6404">
        <v>228866.454</v>
      </c>
      <c r="V6404" t="s">
        <v>54</v>
      </c>
      <c r="W6404" t="s">
        <v>41</v>
      </c>
      <c r="AA6404" s="9">
        <v>43732</v>
      </c>
      <c r="AB6404">
        <v>18</v>
      </c>
      <c r="AC6404">
        <f t="shared" ref="AC6404:AC6435" si="500">SUMIFS($U:$U,$R:$R,$AA6404,$S:$S,$AB6404,$W:$W,AC$2)</f>
        <v>1161955.371</v>
      </c>
      <c r="AD6404">
        <f t="shared" si="499"/>
        <v>228866.454</v>
      </c>
      <c r="AE6404">
        <f t="shared" si="499"/>
        <v>413300.25709999999</v>
      </c>
      <c r="AF6404">
        <f t="shared" si="499"/>
        <v>0</v>
      </c>
      <c r="AG6404">
        <f t="shared" ref="AG6404:AG6467" si="501">SUM(AD6404:AF6404)</f>
        <v>642166.71109999996</v>
      </c>
    </row>
    <row r="6405" spans="1:33" x14ac:dyDescent="0.25">
      <c r="A6405">
        <v>6397</v>
      </c>
      <c r="B6405" s="10">
        <f t="shared" si="497"/>
        <v>1.3323788111782817E-4</v>
      </c>
      <c r="C6405" s="10">
        <f t="shared" si="498"/>
        <v>1.7395074812505317E-4</v>
      </c>
      <c r="R6405" s="9">
        <v>43732</v>
      </c>
      <c r="S6405">
        <v>19</v>
      </c>
      <c r="T6405">
        <v>4.4837577279999996</v>
      </c>
      <c r="U6405">
        <v>206602.58859999999</v>
      </c>
      <c r="V6405" t="s">
        <v>54</v>
      </c>
      <c r="W6405" t="s">
        <v>41</v>
      </c>
      <c r="AA6405" s="9">
        <v>43732</v>
      </c>
      <c r="AB6405">
        <v>19</v>
      </c>
      <c r="AC6405">
        <f t="shared" si="500"/>
        <v>1131943.121</v>
      </c>
      <c r="AD6405">
        <f t="shared" si="499"/>
        <v>206602.58859999999</v>
      </c>
      <c r="AE6405">
        <f t="shared" si="499"/>
        <v>384513.36349999998</v>
      </c>
      <c r="AF6405">
        <f t="shared" si="499"/>
        <v>0</v>
      </c>
      <c r="AG6405">
        <f t="shared" si="501"/>
        <v>591115.95209999999</v>
      </c>
    </row>
    <row r="6406" spans="1:33" x14ac:dyDescent="0.25">
      <c r="A6406">
        <v>6398</v>
      </c>
      <c r="B6406" s="10">
        <f t="shared" si="497"/>
        <v>1.5887242414320754E-4</v>
      </c>
      <c r="C6406" s="10">
        <f t="shared" si="498"/>
        <v>1.80455288376152E-4</v>
      </c>
      <c r="R6406" s="9">
        <v>43732</v>
      </c>
      <c r="S6406">
        <v>20</v>
      </c>
      <c r="T6406">
        <v>4.1653636269999996</v>
      </c>
      <c r="U6406">
        <v>191931.62520000001</v>
      </c>
      <c r="V6406" t="s">
        <v>54</v>
      </c>
      <c r="W6406" t="s">
        <v>41</v>
      </c>
      <c r="AA6406" s="9">
        <v>43732</v>
      </c>
      <c r="AB6406">
        <v>20</v>
      </c>
      <c r="AC6406">
        <f t="shared" si="500"/>
        <v>1060579.4890000001</v>
      </c>
      <c r="AD6406">
        <f t="shared" si="499"/>
        <v>191931.62520000001</v>
      </c>
      <c r="AE6406">
        <f t="shared" si="499"/>
        <v>368326.79249999998</v>
      </c>
      <c r="AF6406">
        <f t="shared" si="499"/>
        <v>0</v>
      </c>
      <c r="AG6406">
        <f t="shared" si="501"/>
        <v>560258.41769999999</v>
      </c>
    </row>
    <row r="6407" spans="1:33" x14ac:dyDescent="0.25">
      <c r="A6407">
        <v>6399</v>
      </c>
      <c r="B6407" s="10">
        <f t="shared" si="497"/>
        <v>1.7688378442766301E-4</v>
      </c>
      <c r="C6407" s="10">
        <f t="shared" si="498"/>
        <v>1.8249885103670878E-4</v>
      </c>
      <c r="R6407" s="9">
        <v>43732</v>
      </c>
      <c r="S6407">
        <v>21</v>
      </c>
      <c r="T6407">
        <v>3.8822451939999998</v>
      </c>
      <c r="U6407">
        <v>178886.09400000001</v>
      </c>
      <c r="V6407" t="s">
        <v>54</v>
      </c>
      <c r="W6407" t="s">
        <v>41</v>
      </c>
      <c r="AA6407" s="9">
        <v>43732</v>
      </c>
      <c r="AB6407">
        <v>21</v>
      </c>
      <c r="AC6407">
        <f t="shared" si="500"/>
        <v>1009418.684</v>
      </c>
      <c r="AD6407">
        <f t="shared" si="499"/>
        <v>178886.09400000001</v>
      </c>
      <c r="AE6407">
        <f t="shared" si="499"/>
        <v>349753.04310000001</v>
      </c>
      <c r="AF6407">
        <f t="shared" si="499"/>
        <v>0</v>
      </c>
      <c r="AG6407">
        <f t="shared" si="501"/>
        <v>528639.13710000005</v>
      </c>
    </row>
    <row r="6408" spans="1:33" x14ac:dyDescent="0.25">
      <c r="A6408">
        <v>6400</v>
      </c>
      <c r="B6408" s="10">
        <f t="shared" si="497"/>
        <v>1.9073034152600784E-4</v>
      </c>
      <c r="C6408" s="10">
        <f t="shared" si="498"/>
        <v>1.785304858032137E-4</v>
      </c>
      <c r="R6408" s="9">
        <v>43732</v>
      </c>
      <c r="S6408">
        <v>22</v>
      </c>
      <c r="T6408">
        <v>3.4332819689999998</v>
      </c>
      <c r="U6408">
        <v>158198.7666</v>
      </c>
      <c r="V6408" t="s">
        <v>54</v>
      </c>
      <c r="W6408" t="s">
        <v>41</v>
      </c>
      <c r="AA6408" s="9">
        <v>43732</v>
      </c>
      <c r="AB6408">
        <v>22</v>
      </c>
      <c r="AC6408">
        <f t="shared" si="500"/>
        <v>906253.46759999997</v>
      </c>
      <c r="AD6408">
        <f t="shared" si="499"/>
        <v>158198.7666</v>
      </c>
      <c r="AE6408">
        <f t="shared" si="499"/>
        <v>326584.25900000002</v>
      </c>
      <c r="AF6408">
        <f t="shared" si="499"/>
        <v>0</v>
      </c>
      <c r="AG6408">
        <f t="shared" si="501"/>
        <v>484783.02560000005</v>
      </c>
    </row>
    <row r="6409" spans="1:33" x14ac:dyDescent="0.25">
      <c r="A6409">
        <v>6401</v>
      </c>
      <c r="B6409" s="10">
        <f t="shared" si="497"/>
        <v>2.0370081205760122E-4</v>
      </c>
      <c r="C6409" s="10">
        <f t="shared" si="498"/>
        <v>1.6967128159885598E-4</v>
      </c>
      <c r="R6409" s="9">
        <v>43732</v>
      </c>
      <c r="S6409">
        <v>23</v>
      </c>
      <c r="T6409">
        <v>3.088880332</v>
      </c>
      <c r="U6409">
        <v>142329.42790000001</v>
      </c>
      <c r="V6409" t="s">
        <v>54</v>
      </c>
      <c r="W6409" t="s">
        <v>41</v>
      </c>
      <c r="AA6409" s="9">
        <v>43732</v>
      </c>
      <c r="AB6409">
        <v>23</v>
      </c>
      <c r="AC6409">
        <f t="shared" si="500"/>
        <v>764155.39749999996</v>
      </c>
      <c r="AD6409">
        <f t="shared" si="499"/>
        <v>142329.42790000001</v>
      </c>
      <c r="AE6409">
        <f t="shared" si="499"/>
        <v>294579.41580000002</v>
      </c>
      <c r="AF6409">
        <f t="shared" si="499"/>
        <v>0</v>
      </c>
      <c r="AG6409">
        <f t="shared" si="501"/>
        <v>436908.84370000003</v>
      </c>
    </row>
    <row r="6410" spans="1:33" x14ac:dyDescent="0.25">
      <c r="A6410">
        <v>6402</v>
      </c>
      <c r="B6410" s="10">
        <f t="shared" ref="B6410:B6473" si="502">AC6404/$AC$1</f>
        <v>2.1253791994405239E-4</v>
      </c>
      <c r="C6410" s="10">
        <f t="shared" ref="C6410:C6473" si="503">AG6404/$AG$1</f>
        <v>1.5763915705861264E-4</v>
      </c>
      <c r="R6410" s="9">
        <v>43732</v>
      </c>
      <c r="S6410">
        <v>24</v>
      </c>
      <c r="T6410">
        <v>2.8102891460000001</v>
      </c>
      <c r="U6410">
        <v>129492.5033</v>
      </c>
      <c r="V6410" t="s">
        <v>54</v>
      </c>
      <c r="W6410" t="s">
        <v>41</v>
      </c>
      <c r="AA6410" s="9">
        <v>43732</v>
      </c>
      <c r="AB6410">
        <v>24</v>
      </c>
      <c r="AC6410">
        <f t="shared" si="500"/>
        <v>646517.179</v>
      </c>
      <c r="AD6410">
        <f t="shared" si="499"/>
        <v>129492.5033</v>
      </c>
      <c r="AE6410">
        <f t="shared" si="499"/>
        <v>272163.05530000001</v>
      </c>
      <c r="AF6410">
        <f t="shared" si="499"/>
        <v>0</v>
      </c>
      <c r="AG6410">
        <f t="shared" si="501"/>
        <v>401655.55859999999</v>
      </c>
    </row>
    <row r="6411" spans="1:33" x14ac:dyDescent="0.25">
      <c r="A6411">
        <v>6403</v>
      </c>
      <c r="B6411" s="10">
        <f t="shared" si="502"/>
        <v>2.0704825885461552E-4</v>
      </c>
      <c r="C6411" s="10">
        <f t="shared" si="503"/>
        <v>1.4510721095044825E-4</v>
      </c>
      <c r="R6411" s="9">
        <v>43733</v>
      </c>
      <c r="S6411">
        <v>1</v>
      </c>
      <c r="T6411">
        <v>2.582623678</v>
      </c>
      <c r="U6411">
        <v>119002.1339</v>
      </c>
      <c r="V6411" t="s">
        <v>54</v>
      </c>
      <c r="W6411" t="s">
        <v>41</v>
      </c>
      <c r="AA6411" s="9">
        <v>43733</v>
      </c>
      <c r="AB6411">
        <v>1</v>
      </c>
      <c r="AC6411">
        <f t="shared" si="500"/>
        <v>544117.57649999997</v>
      </c>
      <c r="AD6411">
        <f t="shared" si="499"/>
        <v>119002.1339</v>
      </c>
      <c r="AE6411">
        <f t="shared" si="499"/>
        <v>257990.772</v>
      </c>
      <c r="AF6411">
        <f t="shared" si="499"/>
        <v>0</v>
      </c>
      <c r="AG6411">
        <f t="shared" si="501"/>
        <v>376992.90590000001</v>
      </c>
    </row>
    <row r="6412" spans="1:33" x14ac:dyDescent="0.25">
      <c r="A6412">
        <v>6404</v>
      </c>
      <c r="B6412" s="10">
        <f t="shared" si="502"/>
        <v>1.9399485053663563E-4</v>
      </c>
      <c r="C6412" s="10">
        <f t="shared" si="503"/>
        <v>1.3753229990688022E-4</v>
      </c>
      <c r="R6412" s="9">
        <v>43733</v>
      </c>
      <c r="S6412">
        <v>2</v>
      </c>
      <c r="T6412">
        <v>2.4840950049999999</v>
      </c>
      <c r="U6412">
        <v>114462.1297</v>
      </c>
      <c r="V6412" t="s">
        <v>54</v>
      </c>
      <c r="W6412" t="s">
        <v>41</v>
      </c>
      <c r="AA6412" s="9">
        <v>43733</v>
      </c>
      <c r="AB6412">
        <v>2</v>
      </c>
      <c r="AC6412">
        <f t="shared" si="500"/>
        <v>478681.451</v>
      </c>
      <c r="AD6412">
        <f t="shared" si="499"/>
        <v>114462.1297</v>
      </c>
      <c r="AE6412">
        <f t="shared" si="499"/>
        <v>250842.6059</v>
      </c>
      <c r="AF6412">
        <f t="shared" si="499"/>
        <v>0</v>
      </c>
      <c r="AG6412">
        <f t="shared" si="501"/>
        <v>365304.73560000001</v>
      </c>
    </row>
    <row r="6413" spans="1:33" x14ac:dyDescent="0.25">
      <c r="A6413">
        <v>6405</v>
      </c>
      <c r="B6413" s="10">
        <f t="shared" si="502"/>
        <v>1.8463682238104023E-4</v>
      </c>
      <c r="C6413" s="10">
        <f t="shared" si="503"/>
        <v>1.2977039531975886E-4</v>
      </c>
      <c r="R6413" s="9">
        <v>43733</v>
      </c>
      <c r="S6413">
        <v>3</v>
      </c>
      <c r="T6413">
        <v>2.3658440070000002</v>
      </c>
      <c r="U6413">
        <v>109013.36010000001</v>
      </c>
      <c r="V6413" t="s">
        <v>54</v>
      </c>
      <c r="W6413" t="s">
        <v>41</v>
      </c>
      <c r="AA6413" s="9">
        <v>43733</v>
      </c>
      <c r="AB6413">
        <v>3</v>
      </c>
      <c r="AC6413">
        <f t="shared" si="500"/>
        <v>416459.37410000002</v>
      </c>
      <c r="AD6413">
        <f t="shared" si="499"/>
        <v>109013.36010000001</v>
      </c>
      <c r="AE6413">
        <f t="shared" si="499"/>
        <v>242127.48490000001</v>
      </c>
      <c r="AF6413">
        <f t="shared" si="499"/>
        <v>0</v>
      </c>
      <c r="AG6413">
        <f t="shared" si="501"/>
        <v>351140.84500000003</v>
      </c>
    </row>
    <row r="6414" spans="1:33" x14ac:dyDescent="0.25">
      <c r="A6414">
        <v>6406</v>
      </c>
      <c r="B6414" s="10">
        <f t="shared" si="502"/>
        <v>1.6576645863775492E-4</v>
      </c>
      <c r="C6414" s="10">
        <f t="shared" si="503"/>
        <v>1.1900459209572354E-4</v>
      </c>
      <c r="R6414" s="9">
        <v>43733</v>
      </c>
      <c r="S6414">
        <v>4</v>
      </c>
      <c r="T6414">
        <v>2.294140557</v>
      </c>
      <c r="U6414">
        <v>105709.4086</v>
      </c>
      <c r="V6414" t="s">
        <v>54</v>
      </c>
      <c r="W6414" t="s">
        <v>41</v>
      </c>
      <c r="AA6414" s="9">
        <v>43733</v>
      </c>
      <c r="AB6414">
        <v>4</v>
      </c>
      <c r="AC6414">
        <f t="shared" si="500"/>
        <v>387919.6556</v>
      </c>
      <c r="AD6414">
        <f t="shared" si="499"/>
        <v>105709.4086</v>
      </c>
      <c r="AE6414">
        <f t="shared" si="499"/>
        <v>242079.00539999999</v>
      </c>
      <c r="AF6414">
        <f t="shared" si="499"/>
        <v>0</v>
      </c>
      <c r="AG6414">
        <f t="shared" si="501"/>
        <v>347788.41399999999</v>
      </c>
    </row>
    <row r="6415" spans="1:33" x14ac:dyDescent="0.25">
      <c r="A6415">
        <v>6407</v>
      </c>
      <c r="B6415" s="10">
        <f t="shared" si="502"/>
        <v>1.3977473038305745E-4</v>
      </c>
      <c r="C6415" s="10">
        <f t="shared" si="503"/>
        <v>1.0725243249427158E-4</v>
      </c>
      <c r="R6415" s="9">
        <v>43733</v>
      </c>
      <c r="S6415">
        <v>5</v>
      </c>
      <c r="T6415">
        <v>2.3086160019999999</v>
      </c>
      <c r="U6415">
        <v>106376.4081</v>
      </c>
      <c r="V6415" t="s">
        <v>54</v>
      </c>
      <c r="W6415" t="s">
        <v>41</v>
      </c>
      <c r="AA6415" s="9">
        <v>43733</v>
      </c>
      <c r="AB6415">
        <v>5</v>
      </c>
      <c r="AC6415">
        <f t="shared" si="500"/>
        <v>376050.28470000002</v>
      </c>
      <c r="AD6415">
        <f t="shared" si="499"/>
        <v>106376.4081</v>
      </c>
      <c r="AE6415">
        <f t="shared" si="499"/>
        <v>252291.12049999999</v>
      </c>
      <c r="AF6415">
        <f t="shared" si="499"/>
        <v>0</v>
      </c>
      <c r="AG6415">
        <f t="shared" si="501"/>
        <v>358667.52859999996</v>
      </c>
    </row>
    <row r="6416" spans="1:33" x14ac:dyDescent="0.25">
      <c r="A6416">
        <v>6408</v>
      </c>
      <c r="B6416" s="10">
        <f t="shared" si="502"/>
        <v>1.1825705174416425E-4</v>
      </c>
      <c r="C6416" s="10">
        <f t="shared" si="503"/>
        <v>9.8598452070416265E-5</v>
      </c>
      <c r="R6416" s="9">
        <v>43733</v>
      </c>
      <c r="S6416">
        <v>6</v>
      </c>
      <c r="T6416">
        <v>2.4006897739999999</v>
      </c>
      <c r="U6416">
        <v>110618.9834</v>
      </c>
      <c r="V6416" t="s">
        <v>54</v>
      </c>
      <c r="W6416" t="s">
        <v>41</v>
      </c>
      <c r="AA6416" s="9">
        <v>43733</v>
      </c>
      <c r="AB6416">
        <v>6</v>
      </c>
      <c r="AC6416">
        <f t="shared" si="500"/>
        <v>407932.03009999997</v>
      </c>
      <c r="AD6416">
        <f t="shared" si="499"/>
        <v>110618.9834</v>
      </c>
      <c r="AE6416">
        <f t="shared" si="499"/>
        <v>288106.2659</v>
      </c>
      <c r="AF6416">
        <f t="shared" si="499"/>
        <v>0</v>
      </c>
      <c r="AG6416">
        <f t="shared" si="501"/>
        <v>398725.24930000002</v>
      </c>
    </row>
    <row r="6417" spans="1:33" x14ac:dyDescent="0.25">
      <c r="A6417">
        <v>6409</v>
      </c>
      <c r="B6417" s="10">
        <f t="shared" si="502"/>
        <v>9.9526729511807376E-5</v>
      </c>
      <c r="C6417" s="10">
        <f t="shared" si="503"/>
        <v>9.2544261289026006E-5</v>
      </c>
      <c r="R6417" s="9">
        <v>43733</v>
      </c>
      <c r="S6417">
        <v>7</v>
      </c>
      <c r="T6417">
        <v>2.7491917400000001</v>
      </c>
      <c r="U6417">
        <v>126677.257</v>
      </c>
      <c r="V6417" t="s">
        <v>54</v>
      </c>
      <c r="W6417" t="s">
        <v>41</v>
      </c>
      <c r="AA6417" s="9">
        <v>43733</v>
      </c>
      <c r="AB6417">
        <v>7</v>
      </c>
      <c r="AC6417">
        <f t="shared" si="500"/>
        <v>457067.55440000002</v>
      </c>
      <c r="AD6417">
        <f t="shared" si="499"/>
        <v>126677.257</v>
      </c>
      <c r="AE6417">
        <f t="shared" si="499"/>
        <v>338020.06439999997</v>
      </c>
      <c r="AF6417">
        <f t="shared" si="499"/>
        <v>0</v>
      </c>
      <c r="AG6417">
        <f t="shared" si="501"/>
        <v>464697.32139999996</v>
      </c>
    </row>
    <row r="6418" spans="1:33" x14ac:dyDescent="0.25">
      <c r="A6418">
        <v>6410</v>
      </c>
      <c r="B6418" s="10">
        <f t="shared" si="502"/>
        <v>8.7557545195374661E-5</v>
      </c>
      <c r="C6418" s="10">
        <f t="shared" si="503"/>
        <v>8.9675047918414853E-5</v>
      </c>
      <c r="R6418" s="9">
        <v>43733</v>
      </c>
      <c r="S6418">
        <v>8</v>
      </c>
      <c r="T6418">
        <v>3.0758782309999999</v>
      </c>
      <c r="U6418">
        <v>141730.31709999999</v>
      </c>
      <c r="V6418" t="s">
        <v>54</v>
      </c>
      <c r="W6418" t="s">
        <v>41</v>
      </c>
      <c r="AA6418" s="9">
        <v>43733</v>
      </c>
      <c r="AB6418">
        <v>8</v>
      </c>
      <c r="AC6418">
        <f t="shared" si="500"/>
        <v>470857.71919999999</v>
      </c>
      <c r="AD6418">
        <f t="shared" si="499"/>
        <v>141730.31709999999</v>
      </c>
      <c r="AE6418">
        <f t="shared" si="499"/>
        <v>375214.81510000001</v>
      </c>
      <c r="AF6418">
        <f t="shared" si="499"/>
        <v>0</v>
      </c>
      <c r="AG6418">
        <f t="shared" si="501"/>
        <v>516945.13219999999</v>
      </c>
    </row>
    <row r="6419" spans="1:33" x14ac:dyDescent="0.25">
      <c r="A6419">
        <v>6411</v>
      </c>
      <c r="B6419" s="10">
        <f t="shared" si="502"/>
        <v>7.6176255406642433E-5</v>
      </c>
      <c r="C6419" s="10">
        <f t="shared" si="503"/>
        <v>8.6198094447828129E-5</v>
      </c>
      <c r="R6419" s="9">
        <v>43733</v>
      </c>
      <c r="S6419">
        <v>9</v>
      </c>
      <c r="T6419">
        <v>3.5481981810000001</v>
      </c>
      <c r="U6419">
        <v>163493.87580000001</v>
      </c>
      <c r="V6419" t="s">
        <v>54</v>
      </c>
      <c r="W6419" t="s">
        <v>41</v>
      </c>
      <c r="AA6419" s="9">
        <v>43733</v>
      </c>
      <c r="AB6419">
        <v>9</v>
      </c>
      <c r="AC6419">
        <f t="shared" si="500"/>
        <v>447264.23690000002</v>
      </c>
      <c r="AD6419">
        <f t="shared" si="499"/>
        <v>163493.87580000001</v>
      </c>
      <c r="AE6419">
        <f t="shared" si="499"/>
        <v>413659.1067</v>
      </c>
      <c r="AF6419">
        <f t="shared" si="499"/>
        <v>0</v>
      </c>
      <c r="AG6419">
        <f t="shared" si="501"/>
        <v>577152.98250000004</v>
      </c>
    </row>
    <row r="6420" spans="1:33" x14ac:dyDescent="0.25">
      <c r="A6420">
        <v>6412</v>
      </c>
      <c r="B6420" s="10">
        <f t="shared" si="502"/>
        <v>7.095594096327575E-5</v>
      </c>
      <c r="C6420" s="10">
        <f t="shared" si="503"/>
        <v>8.5375139305802911E-5</v>
      </c>
      <c r="R6420" s="9">
        <v>43733</v>
      </c>
      <c r="S6420">
        <v>10</v>
      </c>
      <c r="T6420">
        <v>4.1263756579999997</v>
      </c>
      <c r="U6420">
        <v>190135.13759999999</v>
      </c>
      <c r="V6420" t="s">
        <v>54</v>
      </c>
      <c r="W6420" t="s">
        <v>41</v>
      </c>
      <c r="AA6420" s="9">
        <v>43733</v>
      </c>
      <c r="AB6420">
        <v>10</v>
      </c>
      <c r="AC6420">
        <f t="shared" si="500"/>
        <v>465337.8798</v>
      </c>
      <c r="AD6420">
        <f t="shared" si="499"/>
        <v>190135.13759999999</v>
      </c>
      <c r="AE6420">
        <f t="shared" si="499"/>
        <v>443364.80459999997</v>
      </c>
      <c r="AF6420">
        <f t="shared" si="499"/>
        <v>0</v>
      </c>
      <c r="AG6420">
        <f t="shared" si="501"/>
        <v>633499.94219999993</v>
      </c>
    </row>
    <row r="6421" spans="1:33" x14ac:dyDescent="0.25">
      <c r="A6421">
        <v>6413</v>
      </c>
      <c r="B6421" s="10">
        <f t="shared" si="502"/>
        <v>6.8784866699072818E-5</v>
      </c>
      <c r="C6421" s="10">
        <f t="shared" si="503"/>
        <v>8.8045745591436086E-5</v>
      </c>
      <c r="R6421" s="9">
        <v>43733</v>
      </c>
      <c r="S6421">
        <v>11</v>
      </c>
      <c r="T6421">
        <v>4.8155308120000004</v>
      </c>
      <c r="U6421">
        <v>221890.0288</v>
      </c>
      <c r="V6421" t="s">
        <v>54</v>
      </c>
      <c r="W6421" t="s">
        <v>41</v>
      </c>
      <c r="AA6421" s="9">
        <v>43733</v>
      </c>
      <c r="AB6421">
        <v>11</v>
      </c>
      <c r="AC6421">
        <f t="shared" si="500"/>
        <v>552117.87780000002</v>
      </c>
      <c r="AD6421">
        <f t="shared" si="499"/>
        <v>221890.0288</v>
      </c>
      <c r="AE6421">
        <f t="shared" si="499"/>
        <v>468358.64659999998</v>
      </c>
      <c r="AF6421">
        <f t="shared" si="499"/>
        <v>0</v>
      </c>
      <c r="AG6421">
        <f t="shared" si="501"/>
        <v>690248.67539999995</v>
      </c>
    </row>
    <row r="6422" spans="1:33" x14ac:dyDescent="0.25">
      <c r="A6422">
        <v>6414</v>
      </c>
      <c r="B6422" s="10">
        <f t="shared" si="502"/>
        <v>7.4616484694581744E-5</v>
      </c>
      <c r="C6422" s="10">
        <f t="shared" si="503"/>
        <v>9.7879119411173077E-5</v>
      </c>
      <c r="R6422" s="9">
        <v>43733</v>
      </c>
      <c r="S6422">
        <v>12</v>
      </c>
      <c r="T6422">
        <v>5.2791067250000001</v>
      </c>
      <c r="U6422">
        <v>243250.67970000001</v>
      </c>
      <c r="V6422" t="s">
        <v>54</v>
      </c>
      <c r="W6422" t="s">
        <v>41</v>
      </c>
      <c r="AA6422" s="9">
        <v>43733</v>
      </c>
      <c r="AB6422">
        <v>12</v>
      </c>
      <c r="AC6422">
        <f t="shared" si="500"/>
        <v>685189.47470000002</v>
      </c>
      <c r="AD6422">
        <f t="shared" si="499"/>
        <v>243250.67970000001</v>
      </c>
      <c r="AE6422">
        <f t="shared" si="499"/>
        <v>488836.09820000001</v>
      </c>
      <c r="AF6422">
        <f t="shared" si="499"/>
        <v>0</v>
      </c>
      <c r="AG6422">
        <f t="shared" si="501"/>
        <v>732086.77789999999</v>
      </c>
    </row>
    <row r="6423" spans="1:33" x14ac:dyDescent="0.25">
      <c r="A6423">
        <v>6415</v>
      </c>
      <c r="B6423" s="10">
        <f t="shared" si="502"/>
        <v>8.3604060629701246E-5</v>
      </c>
      <c r="C6423" s="10">
        <f t="shared" si="503"/>
        <v>1.1407395115111129E-4</v>
      </c>
      <c r="R6423" s="9">
        <v>43733</v>
      </c>
      <c r="S6423">
        <v>13</v>
      </c>
      <c r="T6423">
        <v>5.5673980189999996</v>
      </c>
      <c r="U6423">
        <v>256534.56589999999</v>
      </c>
      <c r="V6423" t="s">
        <v>54</v>
      </c>
      <c r="W6423" t="s">
        <v>41</v>
      </c>
      <c r="AA6423" s="9">
        <v>43733</v>
      </c>
      <c r="AB6423">
        <v>13</v>
      </c>
      <c r="AC6423">
        <f t="shared" si="500"/>
        <v>822224.38780000003</v>
      </c>
      <c r="AD6423">
        <f t="shared" si="499"/>
        <v>256534.56589999999</v>
      </c>
      <c r="AE6423">
        <f t="shared" si="499"/>
        <v>496675.06359999999</v>
      </c>
      <c r="AF6423">
        <f t="shared" si="499"/>
        <v>0</v>
      </c>
      <c r="AG6423">
        <f t="shared" si="501"/>
        <v>753209.62950000004</v>
      </c>
    </row>
    <row r="6424" spans="1:33" x14ac:dyDescent="0.25">
      <c r="A6424">
        <v>6416</v>
      </c>
      <c r="B6424" s="10">
        <f t="shared" si="502"/>
        <v>8.6126475014476858E-5</v>
      </c>
      <c r="C6424" s="10">
        <f t="shared" si="503"/>
        <v>1.2689974967087806E-4</v>
      </c>
      <c r="R6424" s="9">
        <v>43733</v>
      </c>
      <c r="S6424">
        <v>14</v>
      </c>
      <c r="T6424">
        <v>5.8184296590000004</v>
      </c>
      <c r="U6424">
        <v>268101.6018</v>
      </c>
      <c r="V6424" t="s">
        <v>54</v>
      </c>
      <c r="W6424" t="s">
        <v>41</v>
      </c>
      <c r="AA6424" s="9">
        <v>43733</v>
      </c>
      <c r="AB6424">
        <v>14</v>
      </c>
      <c r="AC6424">
        <f t="shared" si="500"/>
        <v>954659.54819999996</v>
      </c>
      <c r="AD6424">
        <f t="shared" si="499"/>
        <v>268101.6018</v>
      </c>
      <c r="AE6424">
        <f t="shared" si="499"/>
        <v>506291.18310000002</v>
      </c>
      <c r="AF6424">
        <f t="shared" si="499"/>
        <v>0</v>
      </c>
      <c r="AG6424">
        <f t="shared" si="501"/>
        <v>774392.78490000009</v>
      </c>
    </row>
    <row r="6425" spans="1:33" x14ac:dyDescent="0.25">
      <c r="A6425">
        <v>6417</v>
      </c>
      <c r="B6425" s="10">
        <f t="shared" si="502"/>
        <v>8.1810896484155822E-5</v>
      </c>
      <c r="C6425" s="10">
        <f t="shared" si="503"/>
        <v>1.4167957958972473E-4</v>
      </c>
      <c r="R6425" s="9">
        <v>43733</v>
      </c>
      <c r="S6425">
        <v>15</v>
      </c>
      <c r="T6425">
        <v>6.0758974950000004</v>
      </c>
      <c r="U6425">
        <v>279965.20480000001</v>
      </c>
      <c r="V6425" t="s">
        <v>54</v>
      </c>
      <c r="W6425" t="s">
        <v>41</v>
      </c>
      <c r="AA6425" s="9">
        <v>43733</v>
      </c>
      <c r="AB6425">
        <v>15</v>
      </c>
      <c r="AC6425">
        <f t="shared" si="500"/>
        <v>1073784.412</v>
      </c>
      <c r="AD6425">
        <f t="shared" si="499"/>
        <v>279965.20480000001</v>
      </c>
      <c r="AE6425">
        <f t="shared" si="499"/>
        <v>501147.70159999997</v>
      </c>
      <c r="AF6425">
        <f t="shared" si="499"/>
        <v>0</v>
      </c>
      <c r="AG6425">
        <f t="shared" si="501"/>
        <v>781112.90639999998</v>
      </c>
    </row>
    <row r="6426" spans="1:33" x14ac:dyDescent="0.25">
      <c r="A6426">
        <v>6418</v>
      </c>
      <c r="B6426" s="10">
        <f t="shared" si="502"/>
        <v>8.5116819038196493E-5</v>
      </c>
      <c r="C6426" s="10">
        <f t="shared" si="503"/>
        <v>1.5551163764628194E-4</v>
      </c>
      <c r="R6426" s="9">
        <v>43733</v>
      </c>
      <c r="S6426">
        <v>16</v>
      </c>
      <c r="T6426">
        <v>6.1017225509999999</v>
      </c>
      <c r="U6426">
        <v>281155.17170000001</v>
      </c>
      <c r="V6426" t="s">
        <v>54</v>
      </c>
      <c r="W6426" t="s">
        <v>41</v>
      </c>
      <c r="AA6426" s="9">
        <v>43733</v>
      </c>
      <c r="AB6426">
        <v>16</v>
      </c>
      <c r="AC6426">
        <f t="shared" si="500"/>
        <v>1149820.192</v>
      </c>
      <c r="AD6426">
        <f t="shared" si="499"/>
        <v>281155.17170000001</v>
      </c>
      <c r="AE6426">
        <f t="shared" si="499"/>
        <v>489598.2635</v>
      </c>
      <c r="AF6426">
        <f t="shared" si="499"/>
        <v>0</v>
      </c>
      <c r="AG6426">
        <f t="shared" si="501"/>
        <v>770753.43519999995</v>
      </c>
    </row>
    <row r="6427" spans="1:33" x14ac:dyDescent="0.25">
      <c r="A6427">
        <v>6419</v>
      </c>
      <c r="B6427" s="10">
        <f t="shared" si="502"/>
        <v>1.0099009672853993E-4</v>
      </c>
      <c r="C6427" s="10">
        <f t="shared" si="503"/>
        <v>1.6944232310717785E-4</v>
      </c>
      <c r="R6427" s="9">
        <v>43733</v>
      </c>
      <c r="S6427">
        <v>17</v>
      </c>
      <c r="T6427">
        <v>5.8454891440000001</v>
      </c>
      <c r="U6427">
        <v>269348.44880000001</v>
      </c>
      <c r="V6427" t="s">
        <v>54</v>
      </c>
      <c r="W6427" t="s">
        <v>41</v>
      </c>
      <c r="AA6427" s="9">
        <v>43733</v>
      </c>
      <c r="AB6427">
        <v>17</v>
      </c>
      <c r="AC6427">
        <f t="shared" si="500"/>
        <v>1205427.1710000001</v>
      </c>
      <c r="AD6427">
        <f t="shared" si="499"/>
        <v>269348.44880000001</v>
      </c>
      <c r="AE6427">
        <f t="shared" si="499"/>
        <v>465124.21789999999</v>
      </c>
      <c r="AF6427">
        <f t="shared" si="499"/>
        <v>0</v>
      </c>
      <c r="AG6427">
        <f t="shared" si="501"/>
        <v>734472.66669999994</v>
      </c>
    </row>
    <row r="6428" spans="1:33" x14ac:dyDescent="0.25">
      <c r="A6428">
        <v>6420</v>
      </c>
      <c r="B6428" s="10">
        <f t="shared" si="502"/>
        <v>1.25330756546153E-4</v>
      </c>
      <c r="C6428" s="10">
        <f t="shared" si="503"/>
        <v>1.7971274525306326E-4</v>
      </c>
      <c r="R6428" s="9">
        <v>43733</v>
      </c>
      <c r="S6428">
        <v>18</v>
      </c>
      <c r="T6428">
        <v>5.3741997030000004</v>
      </c>
      <c r="U6428">
        <v>247632.37390000001</v>
      </c>
      <c r="V6428" t="s">
        <v>54</v>
      </c>
      <c r="W6428" t="s">
        <v>41</v>
      </c>
      <c r="AA6428" s="9">
        <v>43733</v>
      </c>
      <c r="AB6428">
        <v>18</v>
      </c>
      <c r="AC6428">
        <f t="shared" si="500"/>
        <v>1238195.2660000001</v>
      </c>
      <c r="AD6428">
        <f t="shared" si="499"/>
        <v>247632.37390000001</v>
      </c>
      <c r="AE6428">
        <f t="shared" si="499"/>
        <v>440977.9644</v>
      </c>
      <c r="AF6428">
        <f t="shared" si="499"/>
        <v>0</v>
      </c>
      <c r="AG6428">
        <f t="shared" si="501"/>
        <v>688610.33829999994</v>
      </c>
    </row>
    <row r="6429" spans="1:33" x14ac:dyDescent="0.25">
      <c r="A6429">
        <v>6421</v>
      </c>
      <c r="B6429" s="10">
        <f t="shared" si="502"/>
        <v>1.5039636243506283E-4</v>
      </c>
      <c r="C6429" s="10">
        <f t="shared" si="503"/>
        <v>1.848979852590337E-4</v>
      </c>
      <c r="R6429" s="9">
        <v>43733</v>
      </c>
      <c r="S6429">
        <v>19</v>
      </c>
      <c r="T6429">
        <v>4.7116461410000001</v>
      </c>
      <c r="U6429">
        <v>217103.2309</v>
      </c>
      <c r="V6429" t="s">
        <v>54</v>
      </c>
      <c r="W6429" t="s">
        <v>41</v>
      </c>
      <c r="AA6429" s="9">
        <v>43733</v>
      </c>
      <c r="AB6429">
        <v>19</v>
      </c>
      <c r="AC6429">
        <f t="shared" si="500"/>
        <v>1204423.6429999999</v>
      </c>
      <c r="AD6429">
        <f t="shared" si="499"/>
        <v>217103.2309</v>
      </c>
      <c r="AE6429">
        <f t="shared" si="499"/>
        <v>404549.7145</v>
      </c>
      <c r="AF6429">
        <f t="shared" si="499"/>
        <v>0</v>
      </c>
      <c r="AG6429">
        <f t="shared" si="501"/>
        <v>621652.94539999997</v>
      </c>
    </row>
    <row r="6430" spans="1:33" x14ac:dyDescent="0.25">
      <c r="A6430">
        <v>6422</v>
      </c>
      <c r="B6430" s="10">
        <f t="shared" si="502"/>
        <v>1.7462060909838231E-4</v>
      </c>
      <c r="C6430" s="10">
        <f t="shared" si="503"/>
        <v>1.9009802864866621E-4</v>
      </c>
      <c r="R6430" s="9">
        <v>43733</v>
      </c>
      <c r="S6430">
        <v>20</v>
      </c>
      <c r="T6430">
        <v>4.529932327</v>
      </c>
      <c r="U6430">
        <v>208730.22169999999</v>
      </c>
      <c r="V6430" t="s">
        <v>54</v>
      </c>
      <c r="W6430" t="s">
        <v>41</v>
      </c>
      <c r="AA6430" s="9">
        <v>43733</v>
      </c>
      <c r="AB6430">
        <v>20</v>
      </c>
      <c r="AC6430">
        <f t="shared" si="500"/>
        <v>1154229.07</v>
      </c>
      <c r="AD6430">
        <f t="shared" si="499"/>
        <v>208730.22169999999</v>
      </c>
      <c r="AE6430">
        <f t="shared" si="499"/>
        <v>393754.24129999999</v>
      </c>
      <c r="AF6430">
        <f t="shared" si="499"/>
        <v>0</v>
      </c>
      <c r="AG6430">
        <f t="shared" si="501"/>
        <v>602484.46299999999</v>
      </c>
    </row>
    <row r="6431" spans="1:33" x14ac:dyDescent="0.25">
      <c r="A6431">
        <v>6423</v>
      </c>
      <c r="B6431" s="10">
        <f t="shared" si="502"/>
        <v>1.9641021599514373E-4</v>
      </c>
      <c r="C6431" s="10">
        <f t="shared" si="503"/>
        <v>1.9174768483650693E-4</v>
      </c>
      <c r="R6431" s="9">
        <v>43733</v>
      </c>
      <c r="S6431">
        <v>21</v>
      </c>
      <c r="T6431">
        <v>4.1346947729999997</v>
      </c>
      <c r="U6431">
        <v>190518.46580000001</v>
      </c>
      <c r="V6431" t="s">
        <v>54</v>
      </c>
      <c r="W6431" t="s">
        <v>41</v>
      </c>
      <c r="AA6431" s="9">
        <v>43733</v>
      </c>
      <c r="AB6431">
        <v>21</v>
      </c>
      <c r="AC6431">
        <f t="shared" si="500"/>
        <v>1087386.1399999999</v>
      </c>
      <c r="AD6431">
        <f t="shared" si="499"/>
        <v>190518.46580000001</v>
      </c>
      <c r="AE6431">
        <f t="shared" si="499"/>
        <v>371144.30320000002</v>
      </c>
      <c r="AF6431">
        <f t="shared" si="499"/>
        <v>0</v>
      </c>
      <c r="AG6431">
        <f t="shared" si="501"/>
        <v>561662.76900000009</v>
      </c>
    </row>
    <row r="6432" spans="1:33" x14ac:dyDescent="0.25">
      <c r="A6432">
        <v>6424</v>
      </c>
      <c r="B6432" s="10">
        <f t="shared" si="502"/>
        <v>2.1031822565356596E-4</v>
      </c>
      <c r="C6432" s="10">
        <f t="shared" si="503"/>
        <v>1.8920464067163014E-4</v>
      </c>
      <c r="R6432" s="9">
        <v>43733</v>
      </c>
      <c r="S6432">
        <v>22</v>
      </c>
      <c r="T6432">
        <v>3.6594344680000002</v>
      </c>
      <c r="U6432">
        <v>168619.42139999999</v>
      </c>
      <c r="V6432" t="s">
        <v>54</v>
      </c>
      <c r="W6432" t="s">
        <v>41</v>
      </c>
      <c r="AA6432" s="9">
        <v>43733</v>
      </c>
      <c r="AB6432">
        <v>22</v>
      </c>
      <c r="AC6432">
        <f t="shared" si="500"/>
        <v>993898.93409999995</v>
      </c>
      <c r="AD6432">
        <f t="shared" si="499"/>
        <v>168619.42139999999</v>
      </c>
      <c r="AE6432">
        <f t="shared" si="499"/>
        <v>340895.37239999999</v>
      </c>
      <c r="AF6432">
        <f t="shared" si="499"/>
        <v>0</v>
      </c>
      <c r="AG6432">
        <f t="shared" si="501"/>
        <v>509514.79379999998</v>
      </c>
    </row>
    <row r="6433" spans="1:33" x14ac:dyDescent="0.25">
      <c r="A6433">
        <v>6425</v>
      </c>
      <c r="B6433" s="10">
        <f t="shared" si="502"/>
        <v>2.2048952133840908E-4</v>
      </c>
      <c r="C6433" s="10">
        <f t="shared" si="503"/>
        <v>1.8029843350623247E-4</v>
      </c>
      <c r="R6433" s="9">
        <v>43733</v>
      </c>
      <c r="S6433">
        <v>23</v>
      </c>
      <c r="T6433">
        <v>3.2652015670000001</v>
      </c>
      <c r="U6433">
        <v>150453.9578</v>
      </c>
      <c r="V6433" t="s">
        <v>54</v>
      </c>
      <c r="W6433" t="s">
        <v>41</v>
      </c>
      <c r="AA6433" s="9">
        <v>43733</v>
      </c>
      <c r="AB6433">
        <v>23</v>
      </c>
      <c r="AC6433">
        <f t="shared" si="500"/>
        <v>870768.02760000003</v>
      </c>
      <c r="AD6433">
        <f t="shared" si="499"/>
        <v>150453.9578</v>
      </c>
      <c r="AE6433">
        <f t="shared" si="499"/>
        <v>305616.27340000001</v>
      </c>
      <c r="AF6433">
        <f t="shared" si="499"/>
        <v>0</v>
      </c>
      <c r="AG6433">
        <f t="shared" si="501"/>
        <v>456070.23120000004</v>
      </c>
    </row>
    <row r="6434" spans="1:33" x14ac:dyDescent="0.25">
      <c r="A6434">
        <v>6426</v>
      </c>
      <c r="B6434" s="10">
        <f t="shared" si="502"/>
        <v>2.2648326509625699E-4</v>
      </c>
      <c r="C6434" s="10">
        <f t="shared" si="503"/>
        <v>1.6904014393009242E-4</v>
      </c>
      <c r="R6434" s="9">
        <v>43733</v>
      </c>
      <c r="S6434">
        <v>24</v>
      </c>
      <c r="T6434">
        <v>3.006631252</v>
      </c>
      <c r="U6434">
        <v>138539.55480000001</v>
      </c>
      <c r="V6434" t="s">
        <v>54</v>
      </c>
      <c r="W6434" t="s">
        <v>41</v>
      </c>
      <c r="AA6434" s="9">
        <v>43733</v>
      </c>
      <c r="AB6434">
        <v>24</v>
      </c>
      <c r="AC6434">
        <f t="shared" si="500"/>
        <v>752702.32900000003</v>
      </c>
      <c r="AD6434">
        <f t="shared" si="499"/>
        <v>138539.55480000001</v>
      </c>
      <c r="AE6434">
        <f t="shared" si="499"/>
        <v>283616.9523</v>
      </c>
      <c r="AF6434">
        <f t="shared" si="499"/>
        <v>0</v>
      </c>
      <c r="AG6434">
        <f t="shared" si="501"/>
        <v>422156.50710000005</v>
      </c>
    </row>
    <row r="6435" spans="1:33" x14ac:dyDescent="0.25">
      <c r="A6435">
        <v>6427</v>
      </c>
      <c r="B6435" s="10">
        <f t="shared" si="502"/>
        <v>2.2030596200467832E-4</v>
      </c>
      <c r="C6435" s="10">
        <f t="shared" si="503"/>
        <v>1.5260343552844086E-4</v>
      </c>
      <c r="R6435" s="9">
        <v>43734</v>
      </c>
      <c r="S6435">
        <v>1</v>
      </c>
      <c r="T6435">
        <v>2.7923655209999998</v>
      </c>
      <c r="U6435">
        <v>128666.6185</v>
      </c>
      <c r="V6435" t="s">
        <v>54</v>
      </c>
      <c r="W6435" t="s">
        <v>41</v>
      </c>
      <c r="AA6435" s="9">
        <v>43734</v>
      </c>
      <c r="AB6435">
        <v>1</v>
      </c>
      <c r="AC6435">
        <f t="shared" si="500"/>
        <v>629895.47849999997</v>
      </c>
      <c r="AD6435">
        <f t="shared" si="499"/>
        <v>128666.6185</v>
      </c>
      <c r="AE6435">
        <f t="shared" si="499"/>
        <v>267289.60729999997</v>
      </c>
      <c r="AF6435">
        <f t="shared" si="499"/>
        <v>0</v>
      </c>
      <c r="AG6435">
        <f t="shared" si="501"/>
        <v>395956.22579999996</v>
      </c>
    </row>
    <row r="6436" spans="1:33" x14ac:dyDescent="0.25">
      <c r="A6436">
        <v>6428</v>
      </c>
      <c r="B6436" s="10">
        <f t="shared" si="502"/>
        <v>2.111246712217814E-4</v>
      </c>
      <c r="C6436" s="10">
        <f t="shared" si="503"/>
        <v>1.4789795429529998E-4</v>
      </c>
      <c r="R6436" s="9">
        <v>43734</v>
      </c>
      <c r="S6436">
        <v>2</v>
      </c>
      <c r="T6436">
        <v>2.650406485</v>
      </c>
      <c r="U6436">
        <v>122125.43</v>
      </c>
      <c r="V6436" t="s">
        <v>54</v>
      </c>
      <c r="W6436" t="s">
        <v>41</v>
      </c>
      <c r="AA6436" s="9">
        <v>43734</v>
      </c>
      <c r="AB6436">
        <v>2</v>
      </c>
      <c r="AC6436">
        <f t="shared" ref="AC6436:AC6467" si="504">SUMIFS($U:$U,$R:$R,$AA6436,$S:$S,$AB6436,$W:$W,AC$2)</f>
        <v>554346.10979999998</v>
      </c>
      <c r="AD6436">
        <f t="shared" si="499"/>
        <v>122125.43</v>
      </c>
      <c r="AE6436">
        <f t="shared" si="499"/>
        <v>261412.0318</v>
      </c>
      <c r="AF6436">
        <f t="shared" si="499"/>
        <v>0</v>
      </c>
      <c r="AG6436">
        <f t="shared" si="501"/>
        <v>383537.46179999999</v>
      </c>
    </row>
    <row r="6437" spans="1:33" x14ac:dyDescent="0.25">
      <c r="A6437">
        <v>6429</v>
      </c>
      <c r="B6437" s="10">
        <f t="shared" si="502"/>
        <v>1.9889816264861699E-4</v>
      </c>
      <c r="C6437" s="10">
        <f t="shared" si="503"/>
        <v>1.3787704022324911E-4</v>
      </c>
      <c r="R6437" s="9">
        <v>43734</v>
      </c>
      <c r="S6437">
        <v>3</v>
      </c>
      <c r="T6437">
        <v>2.514773119</v>
      </c>
      <c r="U6437">
        <v>115875.71580000001</v>
      </c>
      <c r="V6437" t="s">
        <v>54</v>
      </c>
      <c r="W6437" t="s">
        <v>41</v>
      </c>
      <c r="AA6437" s="9">
        <v>43734</v>
      </c>
      <c r="AB6437">
        <v>3</v>
      </c>
      <c r="AC6437">
        <f t="shared" si="504"/>
        <v>493799.81199999998</v>
      </c>
      <c r="AD6437">
        <f t="shared" si="499"/>
        <v>115875.71580000001</v>
      </c>
      <c r="AE6437">
        <f t="shared" si="499"/>
        <v>254053.46840000001</v>
      </c>
      <c r="AF6437">
        <f t="shared" si="499"/>
        <v>0</v>
      </c>
      <c r="AG6437">
        <f t="shared" si="501"/>
        <v>369929.18420000002</v>
      </c>
    </row>
    <row r="6438" spans="1:33" x14ac:dyDescent="0.25">
      <c r="A6438">
        <v>6430</v>
      </c>
      <c r="B6438" s="10">
        <f t="shared" si="502"/>
        <v>1.8179804264463852E-4</v>
      </c>
      <c r="C6438" s="10">
        <f t="shared" si="503"/>
        <v>1.2507574935789105E-4</v>
      </c>
      <c r="R6438" s="9">
        <v>43734</v>
      </c>
      <c r="S6438">
        <v>4</v>
      </c>
      <c r="T6438">
        <v>2.4385298550000001</v>
      </c>
      <c r="U6438">
        <v>112362.57859999999</v>
      </c>
      <c r="V6438" t="s">
        <v>54</v>
      </c>
      <c r="W6438" t="s">
        <v>41</v>
      </c>
      <c r="AA6438" s="9">
        <v>43734</v>
      </c>
      <c r="AB6438">
        <v>4</v>
      </c>
      <c r="AC6438">
        <f t="shared" si="504"/>
        <v>456959.6495</v>
      </c>
      <c r="AD6438">
        <f t="shared" si="499"/>
        <v>112362.57859999999</v>
      </c>
      <c r="AE6438">
        <f t="shared" si="499"/>
        <v>254133.1243</v>
      </c>
      <c r="AF6438">
        <f t="shared" si="499"/>
        <v>0</v>
      </c>
      <c r="AG6438">
        <f t="shared" si="501"/>
        <v>366495.70289999997</v>
      </c>
    </row>
    <row r="6439" spans="1:33" x14ac:dyDescent="0.25">
      <c r="A6439">
        <v>6431</v>
      </c>
      <c r="B6439" s="10">
        <f t="shared" si="502"/>
        <v>1.5927567440100003E-4</v>
      </c>
      <c r="C6439" s="10">
        <f t="shared" si="503"/>
        <v>1.1195617207055595E-4</v>
      </c>
      <c r="R6439" s="9">
        <v>43734</v>
      </c>
      <c r="S6439">
        <v>5</v>
      </c>
      <c r="T6439">
        <v>2.42733629</v>
      </c>
      <c r="U6439">
        <v>111846.80160000001</v>
      </c>
      <c r="V6439" t="s">
        <v>54</v>
      </c>
      <c r="W6439" t="s">
        <v>41</v>
      </c>
      <c r="AA6439" s="9">
        <v>43734</v>
      </c>
      <c r="AB6439">
        <v>5</v>
      </c>
      <c r="AC6439">
        <f t="shared" si="504"/>
        <v>436706.88459999999</v>
      </c>
      <c r="AD6439">
        <f t="shared" si="499"/>
        <v>111846.80160000001</v>
      </c>
      <c r="AE6439">
        <f t="shared" si="499"/>
        <v>264078.66639999999</v>
      </c>
      <c r="AF6439">
        <f t="shared" si="499"/>
        <v>0</v>
      </c>
      <c r="AG6439">
        <f t="shared" si="501"/>
        <v>375925.46799999999</v>
      </c>
    </row>
    <row r="6440" spans="1:33" x14ac:dyDescent="0.25">
      <c r="A6440">
        <v>6432</v>
      </c>
      <c r="B6440" s="10">
        <f t="shared" si="502"/>
        <v>1.376798036614986E-4</v>
      </c>
      <c r="C6440" s="10">
        <f t="shared" si="503"/>
        <v>1.0363102723287867E-4</v>
      </c>
      <c r="R6440" s="9">
        <v>43734</v>
      </c>
      <c r="S6440">
        <v>6</v>
      </c>
      <c r="T6440">
        <v>2.559711815</v>
      </c>
      <c r="U6440">
        <v>117946.401</v>
      </c>
      <c r="V6440" t="s">
        <v>54</v>
      </c>
      <c r="W6440" t="s">
        <v>41</v>
      </c>
      <c r="AA6440" s="9">
        <v>43734</v>
      </c>
      <c r="AB6440">
        <v>6</v>
      </c>
      <c r="AC6440">
        <f t="shared" si="504"/>
        <v>456310.67170000001</v>
      </c>
      <c r="AD6440">
        <f t="shared" si="499"/>
        <v>117946.401</v>
      </c>
      <c r="AE6440">
        <f t="shared" si="499"/>
        <v>298890.0221</v>
      </c>
      <c r="AF6440">
        <f t="shared" si="499"/>
        <v>0</v>
      </c>
      <c r="AG6440">
        <f t="shared" si="501"/>
        <v>416836.42310000001</v>
      </c>
    </row>
    <row r="6441" spans="1:33" x14ac:dyDescent="0.25">
      <c r="A6441">
        <v>6433</v>
      </c>
      <c r="B6441" s="10">
        <f t="shared" si="502"/>
        <v>1.1521670980128681E-4</v>
      </c>
      <c r="C6441" s="10">
        <f t="shared" si="503"/>
        <v>9.7199379208402705E-5</v>
      </c>
      <c r="R6441" s="9">
        <v>43734</v>
      </c>
      <c r="S6441">
        <v>7</v>
      </c>
      <c r="T6441">
        <v>2.9145855119999999</v>
      </c>
      <c r="U6441">
        <v>134298.27119999999</v>
      </c>
      <c r="V6441" t="s">
        <v>54</v>
      </c>
      <c r="W6441" t="s">
        <v>41</v>
      </c>
      <c r="AA6441" s="9">
        <v>43734</v>
      </c>
      <c r="AB6441">
        <v>7</v>
      </c>
      <c r="AC6441">
        <f t="shared" si="504"/>
        <v>506958.47830000002</v>
      </c>
      <c r="AD6441">
        <f t="shared" si="499"/>
        <v>134298.27119999999</v>
      </c>
      <c r="AE6441">
        <f t="shared" si="499"/>
        <v>349779.15970000002</v>
      </c>
      <c r="AF6441">
        <f t="shared" si="499"/>
        <v>0</v>
      </c>
      <c r="AG6441">
        <f t="shared" si="501"/>
        <v>484077.43090000004</v>
      </c>
    </row>
    <row r="6442" spans="1:33" x14ac:dyDescent="0.25">
      <c r="A6442">
        <v>6434</v>
      </c>
      <c r="B6442" s="10">
        <f t="shared" si="502"/>
        <v>1.0139767158576116E-4</v>
      </c>
      <c r="C6442" s="10">
        <f t="shared" si="503"/>
        <v>9.4150819613470692E-5</v>
      </c>
      <c r="R6442" s="9">
        <v>43734</v>
      </c>
      <c r="S6442">
        <v>8</v>
      </c>
      <c r="T6442">
        <v>3.2682902110000001</v>
      </c>
      <c r="U6442">
        <v>150596.2764</v>
      </c>
      <c r="V6442" t="s">
        <v>54</v>
      </c>
      <c r="W6442" t="s">
        <v>41</v>
      </c>
      <c r="AA6442" s="9">
        <v>43734</v>
      </c>
      <c r="AB6442">
        <v>8</v>
      </c>
      <c r="AC6442">
        <f t="shared" si="504"/>
        <v>503716.59980000003</v>
      </c>
      <c r="AD6442">
        <f t="shared" si="499"/>
        <v>150596.2764</v>
      </c>
      <c r="AE6442">
        <f t="shared" si="499"/>
        <v>392546.06709999999</v>
      </c>
      <c r="AF6442">
        <f t="shared" si="499"/>
        <v>0</v>
      </c>
      <c r="AG6442">
        <f t="shared" si="501"/>
        <v>543142.34349999996</v>
      </c>
    </row>
    <row r="6443" spans="1:33" x14ac:dyDescent="0.25">
      <c r="A6443">
        <v>6435</v>
      </c>
      <c r="B6443" s="10">
        <f t="shared" si="502"/>
        <v>9.0322905277266541E-5</v>
      </c>
      <c r="C6443" s="10">
        <f t="shared" si="503"/>
        <v>9.0810258085127101E-5</v>
      </c>
      <c r="R6443" s="9">
        <v>43734</v>
      </c>
      <c r="S6443">
        <v>9</v>
      </c>
      <c r="T6443">
        <v>3.7743714850000001</v>
      </c>
      <c r="U6443">
        <v>173915.48929999999</v>
      </c>
      <c r="V6443" t="s">
        <v>54</v>
      </c>
      <c r="W6443" t="s">
        <v>41</v>
      </c>
      <c r="AA6443" s="9">
        <v>43734</v>
      </c>
      <c r="AB6443">
        <v>9</v>
      </c>
      <c r="AC6443">
        <f t="shared" si="504"/>
        <v>485988.61239999998</v>
      </c>
      <c r="AD6443">
        <f t="shared" si="499"/>
        <v>173915.48929999999</v>
      </c>
      <c r="AE6443">
        <f t="shared" si="499"/>
        <v>429362.13500000001</v>
      </c>
      <c r="AF6443">
        <f t="shared" si="499"/>
        <v>0</v>
      </c>
      <c r="AG6443">
        <f t="shared" si="501"/>
        <v>603277.62430000002</v>
      </c>
    </row>
    <row r="6444" spans="1:33" x14ac:dyDescent="0.25">
      <c r="A6444">
        <v>6436</v>
      </c>
      <c r="B6444" s="10">
        <f t="shared" si="502"/>
        <v>8.3584323311409889E-5</v>
      </c>
      <c r="C6444" s="10">
        <f t="shared" si="503"/>
        <v>8.9967406706267271E-5</v>
      </c>
      <c r="R6444" s="9">
        <v>43734</v>
      </c>
      <c r="S6444">
        <v>10</v>
      </c>
      <c r="T6444">
        <v>4.4520346240000004</v>
      </c>
      <c r="U6444">
        <v>205140.85140000001</v>
      </c>
      <c r="V6444" t="s">
        <v>54</v>
      </c>
      <c r="W6444" t="s">
        <v>41</v>
      </c>
      <c r="AA6444" s="9">
        <v>43734</v>
      </c>
      <c r="AB6444">
        <v>10</v>
      </c>
      <c r="AC6444">
        <f t="shared" si="504"/>
        <v>527867.36829999997</v>
      </c>
      <c r="AD6444">
        <f t="shared" si="499"/>
        <v>205140.85140000001</v>
      </c>
      <c r="AE6444">
        <f t="shared" si="499"/>
        <v>456624.0931</v>
      </c>
      <c r="AF6444">
        <f t="shared" si="499"/>
        <v>0</v>
      </c>
      <c r="AG6444">
        <f t="shared" si="501"/>
        <v>661764.94449999998</v>
      </c>
    </row>
    <row r="6445" spans="1:33" x14ac:dyDescent="0.25">
      <c r="A6445">
        <v>6437</v>
      </c>
      <c r="B6445" s="10">
        <f t="shared" si="502"/>
        <v>7.9879808807330964E-5</v>
      </c>
      <c r="C6445" s="10">
        <f t="shared" si="503"/>
        <v>9.2282226512293062E-5</v>
      </c>
      <c r="R6445" s="9">
        <v>43734</v>
      </c>
      <c r="S6445">
        <v>11</v>
      </c>
      <c r="T6445">
        <v>4.9510626850000001</v>
      </c>
      <c r="U6445">
        <v>228135.06640000001</v>
      </c>
      <c r="V6445" t="s">
        <v>54</v>
      </c>
      <c r="W6445" t="s">
        <v>41</v>
      </c>
      <c r="AA6445" s="9">
        <v>43734</v>
      </c>
      <c r="AB6445">
        <v>11</v>
      </c>
      <c r="AC6445">
        <f t="shared" si="504"/>
        <v>628948.01390000002</v>
      </c>
      <c r="AD6445">
        <f t="shared" si="499"/>
        <v>228135.06640000001</v>
      </c>
      <c r="AE6445">
        <f t="shared" si="499"/>
        <v>479254.92460000003</v>
      </c>
      <c r="AF6445">
        <f t="shared" si="499"/>
        <v>0</v>
      </c>
      <c r="AG6445">
        <f t="shared" si="501"/>
        <v>707389.99100000004</v>
      </c>
    </row>
    <row r="6446" spans="1:33" x14ac:dyDescent="0.25">
      <c r="A6446">
        <v>6438</v>
      </c>
      <c r="B6446" s="10">
        <f t="shared" si="502"/>
        <v>8.3465616177603923E-5</v>
      </c>
      <c r="C6446" s="10">
        <f t="shared" si="503"/>
        <v>1.0232505240929363E-4</v>
      </c>
      <c r="R6446" s="9">
        <v>43734</v>
      </c>
      <c r="S6446">
        <v>12</v>
      </c>
      <c r="T6446">
        <v>5.3863307049999998</v>
      </c>
      <c r="U6446">
        <v>248191.3462</v>
      </c>
      <c r="V6446" t="s">
        <v>54</v>
      </c>
      <c r="W6446" t="s">
        <v>41</v>
      </c>
      <c r="AA6446" s="9">
        <v>43734</v>
      </c>
      <c r="AB6446">
        <v>12</v>
      </c>
      <c r="AC6446">
        <f t="shared" si="504"/>
        <v>716594.59109999996</v>
      </c>
      <c r="AD6446">
        <f t="shared" si="499"/>
        <v>248191.3462</v>
      </c>
      <c r="AE6446">
        <f t="shared" si="499"/>
        <v>493708.7242</v>
      </c>
      <c r="AF6446">
        <f t="shared" si="499"/>
        <v>0</v>
      </c>
      <c r="AG6446">
        <f t="shared" si="501"/>
        <v>741900.07039999997</v>
      </c>
    </row>
    <row r="6447" spans="1:33" x14ac:dyDescent="0.25">
      <c r="A6447">
        <v>6439</v>
      </c>
      <c r="B6447" s="10">
        <f t="shared" si="502"/>
        <v>9.2729809737145241E-5</v>
      </c>
      <c r="C6447" s="10">
        <f t="shared" si="503"/>
        <v>1.1883138262875741E-4</v>
      </c>
      <c r="R6447" s="9">
        <v>43734</v>
      </c>
      <c r="S6447">
        <v>13</v>
      </c>
      <c r="T6447">
        <v>5.6708986550000002</v>
      </c>
      <c r="U6447">
        <v>261303.66819999999</v>
      </c>
      <c r="V6447" t="s">
        <v>54</v>
      </c>
      <c r="W6447" t="s">
        <v>41</v>
      </c>
      <c r="AA6447" s="9">
        <v>43734</v>
      </c>
      <c r="AB6447">
        <v>13</v>
      </c>
      <c r="AC6447">
        <f t="shared" si="504"/>
        <v>837212.93209999998</v>
      </c>
      <c r="AD6447">
        <f t="shared" si="499"/>
        <v>261303.66819999999</v>
      </c>
      <c r="AE6447">
        <f t="shared" si="499"/>
        <v>505463.23139999999</v>
      </c>
      <c r="AF6447">
        <f t="shared" si="499"/>
        <v>0</v>
      </c>
      <c r="AG6447">
        <f t="shared" si="501"/>
        <v>766766.8996</v>
      </c>
    </row>
    <row r="6448" spans="1:33" x14ac:dyDescent="0.25">
      <c r="A6448">
        <v>6440</v>
      </c>
      <c r="B6448" s="10">
        <f t="shared" si="502"/>
        <v>9.2136824730751791E-5</v>
      </c>
      <c r="C6448" s="10">
        <f t="shared" si="503"/>
        <v>1.3333064407140588E-4</v>
      </c>
      <c r="R6448" s="9">
        <v>43734</v>
      </c>
      <c r="S6448">
        <v>14</v>
      </c>
      <c r="T6448">
        <v>5.9691336489999998</v>
      </c>
      <c r="U6448">
        <v>275045.7403</v>
      </c>
      <c r="V6448" t="s">
        <v>54</v>
      </c>
      <c r="W6448" t="s">
        <v>41</v>
      </c>
      <c r="AA6448" s="9">
        <v>43734</v>
      </c>
      <c r="AB6448">
        <v>14</v>
      </c>
      <c r="AC6448">
        <f t="shared" si="504"/>
        <v>974938.70539999998</v>
      </c>
      <c r="AD6448">
        <f t="shared" si="499"/>
        <v>275045.7403</v>
      </c>
      <c r="AE6448">
        <f t="shared" si="499"/>
        <v>518222.29590000003</v>
      </c>
      <c r="AF6448">
        <f t="shared" si="499"/>
        <v>0</v>
      </c>
      <c r="AG6448">
        <f t="shared" si="501"/>
        <v>793268.03619999997</v>
      </c>
    </row>
    <row r="6449" spans="1:33" x14ac:dyDescent="0.25">
      <c r="A6449">
        <v>6441</v>
      </c>
      <c r="B6449" s="10">
        <f t="shared" si="502"/>
        <v>8.8894127411363625E-5</v>
      </c>
      <c r="C6449" s="10">
        <f t="shared" si="503"/>
        <v>1.4809265962116363E-4</v>
      </c>
      <c r="R6449" s="9">
        <v>43734</v>
      </c>
      <c r="S6449">
        <v>15</v>
      </c>
      <c r="T6449">
        <v>6.125370867</v>
      </c>
      <c r="U6449">
        <v>282244.83880000003</v>
      </c>
      <c r="V6449" t="s">
        <v>54</v>
      </c>
      <c r="W6449" t="s">
        <v>41</v>
      </c>
      <c r="AA6449" s="9">
        <v>43734</v>
      </c>
      <c r="AB6449">
        <v>15</v>
      </c>
      <c r="AC6449">
        <f t="shared" si="504"/>
        <v>1096507.963</v>
      </c>
      <c r="AD6449">
        <f t="shared" si="499"/>
        <v>282244.83880000003</v>
      </c>
      <c r="AE6449">
        <f t="shared" si="499"/>
        <v>518844.65169999999</v>
      </c>
      <c r="AF6449">
        <f t="shared" si="499"/>
        <v>0</v>
      </c>
      <c r="AG6449">
        <f t="shared" si="501"/>
        <v>801089.49050000007</v>
      </c>
    </row>
    <row r="6450" spans="1:33" x14ac:dyDescent="0.25">
      <c r="A6450">
        <v>6442</v>
      </c>
      <c r="B6450" s="10">
        <f t="shared" si="502"/>
        <v>9.6554338716355918E-5</v>
      </c>
      <c r="C6450" s="10">
        <f t="shared" si="503"/>
        <v>1.6245013361596467E-4</v>
      </c>
      <c r="R6450" s="9">
        <v>43734</v>
      </c>
      <c r="S6450">
        <v>16</v>
      </c>
      <c r="T6450">
        <v>6.0513461839999998</v>
      </c>
      <c r="U6450">
        <v>278833.92950000003</v>
      </c>
      <c r="V6450" t="s">
        <v>54</v>
      </c>
      <c r="W6450" t="s">
        <v>41</v>
      </c>
      <c r="AA6450" s="9">
        <v>43734</v>
      </c>
      <c r="AB6450">
        <v>16</v>
      </c>
      <c r="AC6450">
        <f t="shared" si="504"/>
        <v>1162899.328</v>
      </c>
      <c r="AD6450">
        <f t="shared" si="499"/>
        <v>278833.92950000003</v>
      </c>
      <c r="AE6450">
        <f t="shared" si="499"/>
        <v>493893.49920000002</v>
      </c>
      <c r="AF6450">
        <f t="shared" si="499"/>
        <v>0</v>
      </c>
      <c r="AG6450">
        <f t="shared" si="501"/>
        <v>772727.42870000005</v>
      </c>
    </row>
    <row r="6451" spans="1:33" x14ac:dyDescent="0.25">
      <c r="A6451">
        <v>6443</v>
      </c>
      <c r="B6451" s="10">
        <f t="shared" si="502"/>
        <v>1.150434052490377E-4</v>
      </c>
      <c r="C6451" s="10">
        <f t="shared" si="503"/>
        <v>1.7365017520438642E-4</v>
      </c>
      <c r="R6451" s="9">
        <v>43734</v>
      </c>
      <c r="S6451">
        <v>17</v>
      </c>
      <c r="T6451">
        <v>5.8801508609999997</v>
      </c>
      <c r="U6451">
        <v>270945.59139999998</v>
      </c>
      <c r="V6451" t="s">
        <v>54</v>
      </c>
      <c r="W6451" t="s">
        <v>41</v>
      </c>
      <c r="AA6451" s="9">
        <v>43734</v>
      </c>
      <c r="AB6451">
        <v>17</v>
      </c>
      <c r="AC6451">
        <f t="shared" si="504"/>
        <v>1227047.7579999999</v>
      </c>
      <c r="AD6451">
        <f t="shared" si="499"/>
        <v>270945.59139999998</v>
      </c>
      <c r="AE6451">
        <f t="shared" si="499"/>
        <v>466644.94130000001</v>
      </c>
      <c r="AF6451">
        <f t="shared" si="499"/>
        <v>0</v>
      </c>
      <c r="AG6451">
        <f t="shared" si="501"/>
        <v>737590.53269999998</v>
      </c>
    </row>
    <row r="6452" spans="1:33" x14ac:dyDescent="0.25">
      <c r="A6452">
        <v>6444</v>
      </c>
      <c r="B6452" s="10">
        <f t="shared" si="502"/>
        <v>1.3107519241851564E-4</v>
      </c>
      <c r="C6452" s="10">
        <f t="shared" si="503"/>
        <v>1.8212171340873073E-4</v>
      </c>
      <c r="R6452" s="9">
        <v>43734</v>
      </c>
      <c r="S6452">
        <v>18</v>
      </c>
      <c r="T6452">
        <v>5.3753988650000002</v>
      </c>
      <c r="U6452">
        <v>247687.62890000001</v>
      </c>
      <c r="V6452" t="s">
        <v>54</v>
      </c>
      <c r="W6452" t="s">
        <v>41</v>
      </c>
      <c r="AA6452" s="9">
        <v>43734</v>
      </c>
      <c r="AB6452">
        <v>18</v>
      </c>
      <c r="AC6452">
        <f t="shared" si="504"/>
        <v>1261628.987</v>
      </c>
      <c r="AD6452">
        <f t="shared" si="499"/>
        <v>247687.62890000001</v>
      </c>
      <c r="AE6452">
        <f t="shared" si="499"/>
        <v>442180.96340000001</v>
      </c>
      <c r="AF6452">
        <f t="shared" si="499"/>
        <v>0</v>
      </c>
      <c r="AG6452">
        <f t="shared" si="501"/>
        <v>689868.59230000002</v>
      </c>
    </row>
    <row r="6453" spans="1:33" x14ac:dyDescent="0.25">
      <c r="A6453">
        <v>6445</v>
      </c>
      <c r="B6453" s="10">
        <f t="shared" si="502"/>
        <v>1.5313797722339126E-4</v>
      </c>
      <c r="C6453" s="10">
        <f t="shared" si="503"/>
        <v>1.8822602546049336E-4</v>
      </c>
      <c r="R6453" s="9">
        <v>43734</v>
      </c>
      <c r="S6453">
        <v>19</v>
      </c>
      <c r="T6453">
        <v>4.8524911580000003</v>
      </c>
      <c r="U6453">
        <v>223593.0876</v>
      </c>
      <c r="V6453" t="s">
        <v>54</v>
      </c>
      <c r="W6453" t="s">
        <v>41</v>
      </c>
      <c r="AA6453" s="9">
        <v>43734</v>
      </c>
      <c r="AB6453">
        <v>19</v>
      </c>
      <c r="AC6453">
        <f t="shared" si="504"/>
        <v>1223001.227</v>
      </c>
      <c r="AD6453">
        <f t="shared" si="499"/>
        <v>223593.0876</v>
      </c>
      <c r="AE6453">
        <f t="shared" si="499"/>
        <v>411472.52039999998</v>
      </c>
      <c r="AF6453">
        <f t="shared" si="499"/>
        <v>0</v>
      </c>
      <c r="AG6453">
        <f t="shared" si="501"/>
        <v>635065.60800000001</v>
      </c>
    </row>
    <row r="6454" spans="1:33" x14ac:dyDescent="0.25">
      <c r="A6454">
        <v>6446</v>
      </c>
      <c r="B6454" s="10">
        <f t="shared" si="502"/>
        <v>1.7832995112396899E-4</v>
      </c>
      <c r="C6454" s="10">
        <f t="shared" si="503"/>
        <v>1.9473152747812844E-4</v>
      </c>
      <c r="R6454" s="9">
        <v>43734</v>
      </c>
      <c r="S6454">
        <v>20</v>
      </c>
      <c r="T6454">
        <v>4.619859012</v>
      </c>
      <c r="U6454">
        <v>212873.86360000001</v>
      </c>
      <c r="V6454" t="s">
        <v>54</v>
      </c>
      <c r="W6454" t="s">
        <v>41</v>
      </c>
      <c r="AA6454" s="9">
        <v>43734</v>
      </c>
      <c r="AB6454">
        <v>20</v>
      </c>
      <c r="AC6454">
        <f t="shared" si="504"/>
        <v>1169666.858</v>
      </c>
      <c r="AD6454">
        <f t="shared" si="499"/>
        <v>212873.86360000001</v>
      </c>
      <c r="AE6454">
        <f t="shared" si="499"/>
        <v>395871.41769999999</v>
      </c>
      <c r="AF6454">
        <f t="shared" si="499"/>
        <v>0</v>
      </c>
      <c r="AG6454">
        <f t="shared" si="501"/>
        <v>608745.28130000003</v>
      </c>
    </row>
    <row r="6455" spans="1:33" x14ac:dyDescent="0.25">
      <c r="A6455">
        <v>6447</v>
      </c>
      <c r="B6455" s="10">
        <f t="shared" si="502"/>
        <v>2.0056667190026693E-4</v>
      </c>
      <c r="C6455" s="10">
        <f t="shared" si="503"/>
        <v>1.9665153896659764E-4</v>
      </c>
      <c r="R6455" s="9">
        <v>43734</v>
      </c>
      <c r="S6455">
        <v>21</v>
      </c>
      <c r="T6455">
        <v>4.3119380920000001</v>
      </c>
      <c r="U6455">
        <v>198685.4834</v>
      </c>
      <c r="V6455" t="s">
        <v>54</v>
      </c>
      <c r="W6455" t="s">
        <v>41</v>
      </c>
      <c r="AA6455" s="9">
        <v>43734</v>
      </c>
      <c r="AB6455">
        <v>21</v>
      </c>
      <c r="AC6455">
        <f t="shared" si="504"/>
        <v>1122550.301</v>
      </c>
      <c r="AD6455">
        <f t="shared" si="499"/>
        <v>198685.4834</v>
      </c>
      <c r="AE6455">
        <f t="shared" si="499"/>
        <v>376155.54340000002</v>
      </c>
      <c r="AF6455">
        <f t="shared" si="499"/>
        <v>0</v>
      </c>
      <c r="AG6455">
        <f t="shared" si="501"/>
        <v>574841.02679999999</v>
      </c>
    </row>
    <row r="6456" spans="1:33" x14ac:dyDescent="0.25">
      <c r="A6456">
        <v>6448</v>
      </c>
      <c r="B6456" s="10">
        <f t="shared" si="502"/>
        <v>2.1271058290710918E-4</v>
      </c>
      <c r="C6456" s="10">
        <f t="shared" si="503"/>
        <v>1.8968921681984896E-4</v>
      </c>
      <c r="R6456" s="9">
        <v>43734</v>
      </c>
      <c r="S6456">
        <v>22</v>
      </c>
      <c r="T6456">
        <v>3.894880841</v>
      </c>
      <c r="U6456">
        <v>179468.31940000001</v>
      </c>
      <c r="V6456" t="s">
        <v>54</v>
      </c>
      <c r="W6456" t="s">
        <v>41</v>
      </c>
      <c r="AA6456" s="9">
        <v>43734</v>
      </c>
      <c r="AB6456">
        <v>22</v>
      </c>
      <c r="AC6456">
        <f t="shared" si="504"/>
        <v>1036223.487</v>
      </c>
      <c r="AD6456">
        <f t="shared" si="499"/>
        <v>179468.31940000001</v>
      </c>
      <c r="AE6456">
        <f t="shared" si="499"/>
        <v>344826.554</v>
      </c>
      <c r="AF6456">
        <f t="shared" si="499"/>
        <v>0</v>
      </c>
      <c r="AG6456">
        <f t="shared" si="501"/>
        <v>524294.87340000004</v>
      </c>
    </row>
    <row r="6457" spans="1:33" x14ac:dyDescent="0.25">
      <c r="A6457">
        <v>6449</v>
      </c>
      <c r="B6457" s="10">
        <f t="shared" si="502"/>
        <v>2.2444422967199566E-4</v>
      </c>
      <c r="C6457" s="10">
        <f t="shared" si="503"/>
        <v>1.8106380760545945E-4</v>
      </c>
      <c r="R6457" s="9">
        <v>43734</v>
      </c>
      <c r="S6457">
        <v>23</v>
      </c>
      <c r="T6457">
        <v>3.3923566510000001</v>
      </c>
      <c r="U6457">
        <v>156313.0098</v>
      </c>
      <c r="V6457" t="s">
        <v>54</v>
      </c>
      <c r="W6457" t="s">
        <v>41</v>
      </c>
      <c r="AA6457" s="9">
        <v>43734</v>
      </c>
      <c r="AB6457">
        <v>23</v>
      </c>
      <c r="AC6457">
        <f t="shared" si="504"/>
        <v>903815.59329999995</v>
      </c>
      <c r="AD6457">
        <f t="shared" si="499"/>
        <v>156313.0098</v>
      </c>
      <c r="AE6457">
        <f t="shared" si="499"/>
        <v>309072.21799999999</v>
      </c>
      <c r="AF6457">
        <f t="shared" si="499"/>
        <v>0</v>
      </c>
      <c r="AG6457">
        <f t="shared" si="501"/>
        <v>465385.22779999999</v>
      </c>
    </row>
    <row r="6458" spans="1:33" x14ac:dyDescent="0.25">
      <c r="A6458">
        <v>6450</v>
      </c>
      <c r="B6458" s="10">
        <f t="shared" si="502"/>
        <v>2.3076962104605814E-4</v>
      </c>
      <c r="C6458" s="10">
        <f t="shared" si="503"/>
        <v>1.6934902026469076E-4</v>
      </c>
      <c r="R6458" s="9">
        <v>43734</v>
      </c>
      <c r="S6458">
        <v>24</v>
      </c>
      <c r="T6458">
        <v>3.0790406350000001</v>
      </c>
      <c r="U6458">
        <v>141876.0344</v>
      </c>
      <c r="V6458" t="s">
        <v>54</v>
      </c>
      <c r="W6458" t="s">
        <v>41</v>
      </c>
      <c r="AA6458" s="9">
        <v>43734</v>
      </c>
      <c r="AB6458">
        <v>24</v>
      </c>
      <c r="AC6458">
        <f t="shared" si="504"/>
        <v>774678.54879999999</v>
      </c>
      <c r="AD6458">
        <f t="shared" si="499"/>
        <v>141876.0344</v>
      </c>
      <c r="AE6458">
        <f t="shared" si="499"/>
        <v>287419.7205</v>
      </c>
      <c r="AF6458">
        <f t="shared" si="499"/>
        <v>0</v>
      </c>
      <c r="AG6458">
        <f t="shared" si="501"/>
        <v>429295.7549</v>
      </c>
    </row>
    <row r="6459" spans="1:33" x14ac:dyDescent="0.25">
      <c r="A6459">
        <v>6451</v>
      </c>
      <c r="B6459" s="10">
        <f t="shared" si="502"/>
        <v>2.2370406244768228E-4</v>
      </c>
      <c r="C6459" s="10">
        <f t="shared" si="503"/>
        <v>1.558959774644029E-4</v>
      </c>
      <c r="R6459" s="9">
        <v>43735</v>
      </c>
      <c r="S6459">
        <v>1</v>
      </c>
      <c r="T6459">
        <v>2.8761776079999999</v>
      </c>
      <c r="U6459">
        <v>132528.51180000001</v>
      </c>
      <c r="V6459" t="s">
        <v>54</v>
      </c>
      <c r="W6459" t="s">
        <v>41</v>
      </c>
      <c r="AA6459" s="9">
        <v>43735</v>
      </c>
      <c r="AB6459">
        <v>1</v>
      </c>
      <c r="AC6459">
        <f t="shared" si="504"/>
        <v>676017.03989999997</v>
      </c>
      <c r="AD6459">
        <f t="shared" si="499"/>
        <v>132528.51180000001</v>
      </c>
      <c r="AE6459">
        <f t="shared" si="499"/>
        <v>271479.92959999997</v>
      </c>
      <c r="AF6459">
        <f t="shared" si="499"/>
        <v>0</v>
      </c>
      <c r="AG6459">
        <f t="shared" si="501"/>
        <v>404008.44140000001</v>
      </c>
    </row>
    <row r="6460" spans="1:33" x14ac:dyDescent="0.25">
      <c r="A6460">
        <v>6452</v>
      </c>
      <c r="B6460" s="10">
        <f t="shared" si="502"/>
        <v>2.139484589781334E-4</v>
      </c>
      <c r="C6460" s="10">
        <f t="shared" si="503"/>
        <v>1.4943486068152255E-4</v>
      </c>
      <c r="R6460" s="9">
        <v>43735</v>
      </c>
      <c r="S6460">
        <v>2</v>
      </c>
      <c r="T6460">
        <v>2.7659052489999998</v>
      </c>
      <c r="U6460">
        <v>127447.382</v>
      </c>
      <c r="V6460" t="s">
        <v>54</v>
      </c>
      <c r="W6460" t="s">
        <v>41</v>
      </c>
      <c r="AA6460" s="9">
        <v>43735</v>
      </c>
      <c r="AB6460">
        <v>2</v>
      </c>
      <c r="AC6460">
        <f t="shared" si="504"/>
        <v>599320.36609999998</v>
      </c>
      <c r="AD6460">
        <f t="shared" si="499"/>
        <v>127447.382</v>
      </c>
      <c r="AE6460">
        <f t="shared" si="499"/>
        <v>263595.8039</v>
      </c>
      <c r="AF6460">
        <f t="shared" si="499"/>
        <v>0</v>
      </c>
      <c r="AG6460">
        <f t="shared" si="501"/>
        <v>391043.18589999998</v>
      </c>
    </row>
    <row r="6461" spans="1:33" x14ac:dyDescent="0.25">
      <c r="A6461">
        <v>6453</v>
      </c>
      <c r="B6461" s="10">
        <f t="shared" si="502"/>
        <v>2.0533018045415952E-4</v>
      </c>
      <c r="C6461" s="10">
        <f t="shared" si="503"/>
        <v>1.4111204044232707E-4</v>
      </c>
      <c r="R6461" s="9">
        <v>43735</v>
      </c>
      <c r="S6461">
        <v>3</v>
      </c>
      <c r="T6461">
        <v>2.6410787</v>
      </c>
      <c r="U6461">
        <v>121695.6244</v>
      </c>
      <c r="V6461" t="s">
        <v>54</v>
      </c>
      <c r="W6461" t="s">
        <v>41</v>
      </c>
      <c r="AA6461" s="9">
        <v>43735</v>
      </c>
      <c r="AB6461">
        <v>3</v>
      </c>
      <c r="AC6461">
        <f t="shared" si="504"/>
        <v>538266.0355</v>
      </c>
      <c r="AD6461">
        <f t="shared" si="499"/>
        <v>121695.6244</v>
      </c>
      <c r="AE6461">
        <f t="shared" si="499"/>
        <v>256469.8069</v>
      </c>
      <c r="AF6461">
        <f t="shared" si="499"/>
        <v>0</v>
      </c>
      <c r="AG6461">
        <f t="shared" si="501"/>
        <v>378165.4313</v>
      </c>
    </row>
    <row r="6462" spans="1:33" x14ac:dyDescent="0.25">
      <c r="A6462">
        <v>6454</v>
      </c>
      <c r="B6462" s="10">
        <f t="shared" si="502"/>
        <v>1.8953979646792543E-4</v>
      </c>
      <c r="C6462" s="10">
        <f t="shared" si="503"/>
        <v>1.2870396497406987E-4</v>
      </c>
      <c r="R6462" s="9">
        <v>43735</v>
      </c>
      <c r="S6462">
        <v>4</v>
      </c>
      <c r="T6462">
        <v>2.6148557619999999</v>
      </c>
      <c r="U6462">
        <v>120487.3238</v>
      </c>
      <c r="V6462" t="s">
        <v>54</v>
      </c>
      <c r="W6462" t="s">
        <v>41</v>
      </c>
      <c r="AA6462" s="9">
        <v>43735</v>
      </c>
      <c r="AB6462">
        <v>4</v>
      </c>
      <c r="AC6462">
        <f t="shared" si="504"/>
        <v>498756.03960000002</v>
      </c>
      <c r="AD6462">
        <f t="shared" si="499"/>
        <v>120487.3238</v>
      </c>
      <c r="AE6462">
        <f t="shared" si="499"/>
        <v>255970.75599999999</v>
      </c>
      <c r="AF6462">
        <f t="shared" si="499"/>
        <v>0</v>
      </c>
      <c r="AG6462">
        <f t="shared" si="501"/>
        <v>376458.07980000001</v>
      </c>
    </row>
    <row r="6463" spans="1:33" x14ac:dyDescent="0.25">
      <c r="A6463">
        <v>6455</v>
      </c>
      <c r="B6463" s="10">
        <f t="shared" si="502"/>
        <v>1.6532053726612671E-4</v>
      </c>
      <c r="C6463" s="10">
        <f t="shared" si="503"/>
        <v>1.1424281849218768E-4</v>
      </c>
      <c r="R6463" s="9">
        <v>43735</v>
      </c>
      <c r="S6463">
        <v>5</v>
      </c>
      <c r="T6463">
        <v>2.6147485239999999</v>
      </c>
      <c r="U6463">
        <v>120482.38250000001</v>
      </c>
      <c r="V6463" t="s">
        <v>54</v>
      </c>
      <c r="W6463" t="s">
        <v>41</v>
      </c>
      <c r="AA6463" s="9">
        <v>43735</v>
      </c>
      <c r="AB6463">
        <v>5</v>
      </c>
      <c r="AC6463">
        <f t="shared" si="504"/>
        <v>485044.92460000003</v>
      </c>
      <c r="AD6463">
        <f t="shared" si="499"/>
        <v>120482.38250000001</v>
      </c>
      <c r="AE6463">
        <f t="shared" si="499"/>
        <v>269543.17170000001</v>
      </c>
      <c r="AF6463">
        <f t="shared" si="499"/>
        <v>0</v>
      </c>
      <c r="AG6463">
        <f t="shared" si="501"/>
        <v>390025.55420000001</v>
      </c>
    </row>
    <row r="6464" spans="1:33" x14ac:dyDescent="0.25">
      <c r="A6464">
        <v>6456</v>
      </c>
      <c r="B6464" s="10">
        <f t="shared" si="502"/>
        <v>1.4169956221772055E-4</v>
      </c>
      <c r="C6464" s="10">
        <f t="shared" si="503"/>
        <v>1.0538357059236978E-4</v>
      </c>
      <c r="R6464" s="9">
        <v>43735</v>
      </c>
      <c r="S6464">
        <v>6</v>
      </c>
      <c r="T6464">
        <v>2.7099363099999998</v>
      </c>
      <c r="U6464">
        <v>124868.44530000001</v>
      </c>
      <c r="V6464" t="s">
        <v>54</v>
      </c>
      <c r="W6464" t="s">
        <v>41</v>
      </c>
      <c r="AA6464" s="9">
        <v>43735</v>
      </c>
      <c r="AB6464">
        <v>6</v>
      </c>
      <c r="AC6464">
        <f t="shared" si="504"/>
        <v>500574.4963</v>
      </c>
      <c r="AD6464">
        <f t="shared" si="499"/>
        <v>124868.44530000001</v>
      </c>
      <c r="AE6464">
        <f t="shared" si="499"/>
        <v>307847.80109999998</v>
      </c>
      <c r="AF6464">
        <f t="shared" si="499"/>
        <v>0</v>
      </c>
      <c r="AG6464">
        <f t="shared" si="501"/>
        <v>432716.2464</v>
      </c>
    </row>
    <row r="6465" spans="1:33" x14ac:dyDescent="0.25">
      <c r="A6465">
        <v>6457</v>
      </c>
      <c r="B6465" s="10">
        <f t="shared" si="502"/>
        <v>1.2365298968705524E-4</v>
      </c>
      <c r="C6465" s="10">
        <f t="shared" si="503"/>
        <v>9.9176038006962812E-5</v>
      </c>
      <c r="R6465" s="9">
        <v>43735</v>
      </c>
      <c r="S6465">
        <v>7</v>
      </c>
      <c r="T6465">
        <v>3.0461027970000001</v>
      </c>
      <c r="U6465">
        <v>140358.3247</v>
      </c>
      <c r="V6465" t="s">
        <v>54</v>
      </c>
      <c r="W6465" t="s">
        <v>41</v>
      </c>
      <c r="AA6465" s="9">
        <v>43735</v>
      </c>
      <c r="AB6465">
        <v>7</v>
      </c>
      <c r="AC6465">
        <f t="shared" si="504"/>
        <v>555909.25300000003</v>
      </c>
      <c r="AD6465">
        <f t="shared" si="499"/>
        <v>140358.3247</v>
      </c>
      <c r="AE6465">
        <f t="shared" si="499"/>
        <v>359444.1298</v>
      </c>
      <c r="AF6465">
        <f t="shared" si="499"/>
        <v>0</v>
      </c>
      <c r="AG6465">
        <f t="shared" si="501"/>
        <v>499802.45449999999</v>
      </c>
    </row>
    <row r="6466" spans="1:33" x14ac:dyDescent="0.25">
      <c r="A6466">
        <v>6458</v>
      </c>
      <c r="B6466" s="10">
        <f t="shared" si="502"/>
        <v>1.0962409329144704E-4</v>
      </c>
      <c r="C6466" s="10">
        <f t="shared" si="503"/>
        <v>9.5993325616641981E-5</v>
      </c>
      <c r="R6466" s="9">
        <v>43735</v>
      </c>
      <c r="S6466">
        <v>8</v>
      </c>
      <c r="T6466">
        <v>3.328094573</v>
      </c>
      <c r="U6466">
        <v>153351.9417</v>
      </c>
      <c r="V6466" t="s">
        <v>54</v>
      </c>
      <c r="W6466" t="s">
        <v>41</v>
      </c>
      <c r="AA6466" s="9">
        <v>43735</v>
      </c>
      <c r="AB6466">
        <v>8</v>
      </c>
      <c r="AC6466">
        <f t="shared" si="504"/>
        <v>551153.19330000004</v>
      </c>
      <c r="AD6466">
        <f t="shared" si="499"/>
        <v>153351.9417</v>
      </c>
      <c r="AE6466">
        <f t="shared" si="499"/>
        <v>399302.58490000002</v>
      </c>
      <c r="AF6466">
        <f t="shared" si="499"/>
        <v>0</v>
      </c>
      <c r="AG6466">
        <f t="shared" si="501"/>
        <v>552654.52659999998</v>
      </c>
    </row>
    <row r="6467" spans="1:33" x14ac:dyDescent="0.25">
      <c r="A6467">
        <v>6459</v>
      </c>
      <c r="B6467" s="10">
        <f t="shared" si="502"/>
        <v>9.8456400664721785E-5</v>
      </c>
      <c r="C6467" s="10">
        <f t="shared" si="503"/>
        <v>9.2832092957175237E-5</v>
      </c>
      <c r="R6467" s="9">
        <v>43735</v>
      </c>
      <c r="S6467">
        <v>9</v>
      </c>
      <c r="T6467">
        <v>3.752148305</v>
      </c>
      <c r="U6467">
        <v>172891.4896</v>
      </c>
      <c r="V6467" t="s">
        <v>54</v>
      </c>
      <c r="W6467" t="s">
        <v>41</v>
      </c>
      <c r="AA6467" s="9">
        <v>43735</v>
      </c>
      <c r="AB6467">
        <v>9</v>
      </c>
      <c r="AC6467">
        <f t="shared" si="504"/>
        <v>523433.69990000001</v>
      </c>
      <c r="AD6467">
        <f>SUMIFS($U:$U,$R:$R,$AA6467,$S:$S,$AB6467,$W:$W,AD$2)</f>
        <v>172891.4896</v>
      </c>
      <c r="AE6467">
        <f>SUMIFS($U:$U,$R:$R,$AA6467,$S:$S,$AB6467,$W:$W,AE$2)</f>
        <v>430620.73</v>
      </c>
      <c r="AF6467">
        <f>SUMIFS($U:$U,$R:$R,$AA6467,$S:$S,$AB6467,$W:$W,AF$2)</f>
        <v>0</v>
      </c>
      <c r="AG6467">
        <f t="shared" si="501"/>
        <v>603512.21959999995</v>
      </c>
    </row>
    <row r="6468" spans="1:33" x14ac:dyDescent="0.25">
      <c r="A6468">
        <v>6460</v>
      </c>
      <c r="B6468" s="10">
        <f t="shared" si="502"/>
        <v>9.1229468757382604E-5</v>
      </c>
      <c r="C6468" s="10">
        <f t="shared" si="503"/>
        <v>9.2412972117351998E-5</v>
      </c>
      <c r="R6468" s="9">
        <v>43735</v>
      </c>
      <c r="S6468">
        <v>10</v>
      </c>
      <c r="T6468">
        <v>4.3577090309999997</v>
      </c>
      <c r="U6468">
        <v>200794.51670000001</v>
      </c>
      <c r="V6468" t="s">
        <v>54</v>
      </c>
      <c r="W6468" t="s">
        <v>41</v>
      </c>
      <c r="AA6468" s="9">
        <v>43735</v>
      </c>
      <c r="AB6468">
        <v>10</v>
      </c>
      <c r="AC6468">
        <f t="shared" ref="AC6468:AF6531" si="505">SUMIFS($U:$U,$R:$R,$AA6468,$S:$S,$AB6468,$W:$W,AC$2)</f>
        <v>561570.77579999994</v>
      </c>
      <c r="AD6468">
        <f t="shared" si="505"/>
        <v>200794.51670000001</v>
      </c>
      <c r="AE6468">
        <f t="shared" si="505"/>
        <v>459894.62770000001</v>
      </c>
      <c r="AF6468">
        <f t="shared" si="505"/>
        <v>0</v>
      </c>
      <c r="AG6468">
        <f t="shared" ref="AG6468:AG6531" si="506">SUM(AD6468:AF6468)</f>
        <v>660689.14439999999</v>
      </c>
    </row>
    <row r="6469" spans="1:33" x14ac:dyDescent="0.25">
      <c r="A6469">
        <v>6461</v>
      </c>
      <c r="B6469" s="10">
        <f t="shared" si="502"/>
        <v>8.8721513688759152E-5</v>
      </c>
      <c r="C6469" s="10">
        <f t="shared" si="503"/>
        <v>9.5743517271532771E-5</v>
      </c>
      <c r="R6469" s="9">
        <v>43735</v>
      </c>
      <c r="S6469">
        <v>11</v>
      </c>
      <c r="T6469">
        <v>4.9153728640000001</v>
      </c>
      <c r="U6469">
        <v>226490.5508</v>
      </c>
      <c r="V6469" t="s">
        <v>54</v>
      </c>
      <c r="W6469" t="s">
        <v>41</v>
      </c>
      <c r="AA6469" s="9">
        <v>43735</v>
      </c>
      <c r="AB6469">
        <v>11</v>
      </c>
      <c r="AC6469">
        <f t="shared" si="505"/>
        <v>648251.12250000006</v>
      </c>
      <c r="AD6469">
        <f t="shared" si="505"/>
        <v>226490.5508</v>
      </c>
      <c r="AE6469">
        <f t="shared" si="505"/>
        <v>479583.9129</v>
      </c>
      <c r="AF6469">
        <f t="shared" si="505"/>
        <v>0</v>
      </c>
      <c r="AG6469">
        <f t="shared" si="506"/>
        <v>706074.46369999996</v>
      </c>
    </row>
    <row r="6470" spans="1:33" x14ac:dyDescent="0.25">
      <c r="A6470">
        <v>6462</v>
      </c>
      <c r="B6470" s="10">
        <f t="shared" si="502"/>
        <v>9.1562089970014635E-5</v>
      </c>
      <c r="C6470" s="10">
        <f t="shared" si="503"/>
        <v>1.0622323323365264E-4</v>
      </c>
      <c r="R6470" s="9">
        <v>43735</v>
      </c>
      <c r="S6470">
        <v>12</v>
      </c>
      <c r="T6470">
        <v>5.3241783329999999</v>
      </c>
      <c r="U6470">
        <v>245327.48920000001</v>
      </c>
      <c r="V6470" t="s">
        <v>54</v>
      </c>
      <c r="W6470" t="s">
        <v>41</v>
      </c>
      <c r="AA6470" s="9">
        <v>43735</v>
      </c>
      <c r="AB6470">
        <v>12</v>
      </c>
      <c r="AC6470">
        <f t="shared" si="505"/>
        <v>764931.23759999999</v>
      </c>
      <c r="AD6470">
        <f t="shared" si="505"/>
        <v>245327.48920000001</v>
      </c>
      <c r="AE6470">
        <f t="shared" si="505"/>
        <v>494773.61099999998</v>
      </c>
      <c r="AF6470">
        <f t="shared" si="505"/>
        <v>0</v>
      </c>
      <c r="AG6470">
        <f t="shared" si="506"/>
        <v>740101.10019999999</v>
      </c>
    </row>
    <row r="6471" spans="1:33" x14ac:dyDescent="0.25">
      <c r="A6471">
        <v>6463</v>
      </c>
      <c r="B6471" s="10">
        <f t="shared" si="502"/>
        <v>1.016835923815115E-4</v>
      </c>
      <c r="C6471" s="10">
        <f t="shared" si="503"/>
        <v>1.2269156320520708E-4</v>
      </c>
      <c r="R6471" s="9">
        <v>43735</v>
      </c>
      <c r="S6471">
        <v>13</v>
      </c>
      <c r="T6471">
        <v>5.6102325049999999</v>
      </c>
      <c r="U6471">
        <v>258508.2934</v>
      </c>
      <c r="V6471" t="s">
        <v>54</v>
      </c>
      <c r="W6471" t="s">
        <v>41</v>
      </c>
      <c r="AA6471" s="9">
        <v>43735</v>
      </c>
      <c r="AB6471">
        <v>13</v>
      </c>
      <c r="AC6471">
        <f t="shared" si="505"/>
        <v>890281.2892</v>
      </c>
      <c r="AD6471">
        <f t="shared" si="505"/>
        <v>258508.2934</v>
      </c>
      <c r="AE6471">
        <f t="shared" si="505"/>
        <v>503251.65490000002</v>
      </c>
      <c r="AF6471">
        <f t="shared" si="505"/>
        <v>0</v>
      </c>
      <c r="AG6471">
        <f t="shared" si="506"/>
        <v>761759.94830000005</v>
      </c>
    </row>
    <row r="6472" spans="1:33" x14ac:dyDescent="0.25">
      <c r="A6472">
        <v>6464</v>
      </c>
      <c r="B6472" s="10">
        <f t="shared" si="502"/>
        <v>1.0081364241527675E-4</v>
      </c>
      <c r="C6472" s="10">
        <f t="shared" si="503"/>
        <v>1.3566569585741738E-4</v>
      </c>
      <c r="R6472" s="9">
        <v>43735</v>
      </c>
      <c r="S6472">
        <v>14</v>
      </c>
      <c r="T6472">
        <v>5.9195591839999997</v>
      </c>
      <c r="U6472">
        <v>272761.44809999998</v>
      </c>
      <c r="V6472" t="s">
        <v>54</v>
      </c>
      <c r="W6472" t="s">
        <v>41</v>
      </c>
      <c r="AA6472" s="9">
        <v>43735</v>
      </c>
      <c r="AB6472">
        <v>14</v>
      </c>
      <c r="AC6472">
        <f t="shared" si="505"/>
        <v>1010182.219</v>
      </c>
      <c r="AD6472">
        <f t="shared" si="505"/>
        <v>272761.44809999998</v>
      </c>
      <c r="AE6472">
        <f t="shared" si="505"/>
        <v>510814.99579999998</v>
      </c>
      <c r="AF6472">
        <f t="shared" si="505"/>
        <v>0</v>
      </c>
      <c r="AG6472">
        <f t="shared" si="506"/>
        <v>783576.44389999995</v>
      </c>
    </row>
    <row r="6473" spans="1:33" x14ac:dyDescent="0.25">
      <c r="A6473">
        <v>6465</v>
      </c>
      <c r="B6473" s="10">
        <f t="shared" si="502"/>
        <v>9.5743358636590296E-5</v>
      </c>
      <c r="C6473" s="10">
        <f t="shared" si="503"/>
        <v>1.4815024810200928E-4</v>
      </c>
      <c r="R6473" s="9">
        <v>43735</v>
      </c>
      <c r="S6473">
        <v>15</v>
      </c>
      <c r="T6473">
        <v>6.1529785989999999</v>
      </c>
      <c r="U6473">
        <v>283516.94790000003</v>
      </c>
      <c r="V6473" t="s">
        <v>54</v>
      </c>
      <c r="W6473" t="s">
        <v>41</v>
      </c>
      <c r="AA6473" s="9">
        <v>43735</v>
      </c>
      <c r="AB6473">
        <v>15</v>
      </c>
      <c r="AC6473">
        <f t="shared" si="505"/>
        <v>1081391.93</v>
      </c>
      <c r="AD6473">
        <f t="shared" si="505"/>
        <v>283516.94790000003</v>
      </c>
      <c r="AE6473">
        <f t="shared" si="505"/>
        <v>502757.70679999999</v>
      </c>
      <c r="AF6473">
        <f t="shared" si="505"/>
        <v>0</v>
      </c>
      <c r="AG6473">
        <f t="shared" si="506"/>
        <v>786274.65470000007</v>
      </c>
    </row>
    <row r="6474" spans="1:33" x14ac:dyDescent="0.25">
      <c r="A6474">
        <v>6466</v>
      </c>
      <c r="B6474" s="10">
        <f t="shared" ref="B6474:B6537" si="507">AC6468/$AC$1</f>
        <v>1.0271916423707445E-4</v>
      </c>
      <c r="C6474" s="10">
        <f t="shared" ref="C6474:C6537" si="508">AG6468/$AG$1</f>
        <v>1.621860460854275E-4</v>
      </c>
      <c r="R6474" s="9">
        <v>43735</v>
      </c>
      <c r="S6474">
        <v>16</v>
      </c>
      <c r="T6474">
        <v>6.0088339749999999</v>
      </c>
      <c r="U6474">
        <v>276875.05190000002</v>
      </c>
      <c r="V6474" t="s">
        <v>54</v>
      </c>
      <c r="W6474" t="s">
        <v>41</v>
      </c>
      <c r="AA6474" s="9">
        <v>43735</v>
      </c>
      <c r="AB6474">
        <v>16</v>
      </c>
      <c r="AC6474">
        <f t="shared" si="505"/>
        <v>1144431.46</v>
      </c>
      <c r="AD6474">
        <f t="shared" si="505"/>
        <v>276875.05190000002</v>
      </c>
      <c r="AE6474">
        <f t="shared" si="505"/>
        <v>480662.78580000001</v>
      </c>
      <c r="AF6474">
        <f t="shared" si="505"/>
        <v>0</v>
      </c>
      <c r="AG6474">
        <f t="shared" si="506"/>
        <v>757537.83770000003</v>
      </c>
    </row>
    <row r="6475" spans="1:33" x14ac:dyDescent="0.25">
      <c r="A6475">
        <v>6467</v>
      </c>
      <c r="B6475" s="10">
        <f t="shared" si="507"/>
        <v>1.1857421430822501E-4</v>
      </c>
      <c r="C6475" s="10">
        <f t="shared" si="508"/>
        <v>1.7332723941360963E-4</v>
      </c>
      <c r="R6475" s="9">
        <v>43735</v>
      </c>
      <c r="S6475">
        <v>17</v>
      </c>
      <c r="T6475">
        <v>5.6194302379999996</v>
      </c>
      <c r="U6475">
        <v>258932.10649999999</v>
      </c>
      <c r="V6475" t="s">
        <v>54</v>
      </c>
      <c r="W6475" t="s">
        <v>41</v>
      </c>
      <c r="AA6475" s="9">
        <v>43735</v>
      </c>
      <c r="AB6475">
        <v>17</v>
      </c>
      <c r="AC6475">
        <f t="shared" si="505"/>
        <v>1170740.0730000001</v>
      </c>
      <c r="AD6475">
        <f t="shared" si="505"/>
        <v>258932.10649999999</v>
      </c>
      <c r="AE6475">
        <f t="shared" si="505"/>
        <v>446317.89500000002</v>
      </c>
      <c r="AF6475">
        <f t="shared" si="505"/>
        <v>0</v>
      </c>
      <c r="AG6475">
        <f t="shared" si="506"/>
        <v>705250.00150000001</v>
      </c>
    </row>
    <row r="6476" spans="1:33" x14ac:dyDescent="0.25">
      <c r="A6476">
        <v>6468</v>
      </c>
      <c r="B6476" s="10">
        <f t="shared" si="507"/>
        <v>1.3991664240926659E-4</v>
      </c>
      <c r="C6476" s="10">
        <f t="shared" si="508"/>
        <v>1.8168010200004248E-4</v>
      </c>
      <c r="R6476" s="9">
        <v>43735</v>
      </c>
      <c r="S6476">
        <v>18</v>
      </c>
      <c r="T6476">
        <v>5.1476608800000001</v>
      </c>
      <c r="U6476">
        <v>237193.91800000001</v>
      </c>
      <c r="V6476" t="s">
        <v>54</v>
      </c>
      <c r="W6476" t="s">
        <v>41</v>
      </c>
      <c r="AA6476" s="9">
        <v>43735</v>
      </c>
      <c r="AB6476">
        <v>18</v>
      </c>
      <c r="AC6476">
        <f t="shared" si="505"/>
        <v>1148266.8970000001</v>
      </c>
      <c r="AD6476">
        <f t="shared" si="505"/>
        <v>237193.91800000001</v>
      </c>
      <c r="AE6476">
        <f t="shared" si="505"/>
        <v>412606.31679999997</v>
      </c>
      <c r="AF6476">
        <f t="shared" si="505"/>
        <v>0</v>
      </c>
      <c r="AG6476">
        <f t="shared" si="506"/>
        <v>649800.23479999998</v>
      </c>
    </row>
    <row r="6477" spans="1:33" x14ac:dyDescent="0.25">
      <c r="A6477">
        <v>6469</v>
      </c>
      <c r="B6477" s="10">
        <f t="shared" si="507"/>
        <v>1.6284492338878076E-4</v>
      </c>
      <c r="C6477" s="10">
        <f t="shared" si="508"/>
        <v>1.8699691848761166E-4</v>
      </c>
      <c r="R6477" s="9">
        <v>43735</v>
      </c>
      <c r="S6477">
        <v>19</v>
      </c>
      <c r="T6477">
        <v>4.5861756529999997</v>
      </c>
      <c r="U6477">
        <v>211321.80170000001</v>
      </c>
      <c r="V6477" t="s">
        <v>54</v>
      </c>
      <c r="W6477" t="s">
        <v>41</v>
      </c>
      <c r="AA6477" s="9">
        <v>43735</v>
      </c>
      <c r="AB6477">
        <v>19</v>
      </c>
      <c r="AC6477">
        <f t="shared" si="505"/>
        <v>1084369.226</v>
      </c>
      <c r="AD6477">
        <f t="shared" si="505"/>
        <v>211321.80170000001</v>
      </c>
      <c r="AE6477">
        <f t="shared" si="505"/>
        <v>376124.27929999999</v>
      </c>
      <c r="AF6477">
        <f t="shared" si="505"/>
        <v>0</v>
      </c>
      <c r="AG6477">
        <f t="shared" si="506"/>
        <v>587446.08100000001</v>
      </c>
    </row>
    <row r="6478" spans="1:33" x14ac:dyDescent="0.25">
      <c r="A6478">
        <v>6470</v>
      </c>
      <c r="B6478" s="10">
        <f t="shared" si="507"/>
        <v>1.8477648363202686E-4</v>
      </c>
      <c r="C6478" s="10">
        <f t="shared" si="508"/>
        <v>1.9235243430135705E-4</v>
      </c>
      <c r="R6478" s="9">
        <v>43735</v>
      </c>
      <c r="S6478">
        <v>20</v>
      </c>
      <c r="T6478">
        <v>4.5173534269999998</v>
      </c>
      <c r="U6478">
        <v>208150.61120000001</v>
      </c>
      <c r="V6478" t="s">
        <v>54</v>
      </c>
      <c r="W6478" t="s">
        <v>41</v>
      </c>
      <c r="AA6478" s="9">
        <v>43735</v>
      </c>
      <c r="AB6478">
        <v>20</v>
      </c>
      <c r="AC6478">
        <f t="shared" si="505"/>
        <v>995525.71739999996</v>
      </c>
      <c r="AD6478">
        <f t="shared" si="505"/>
        <v>208150.61120000001</v>
      </c>
      <c r="AE6478">
        <f t="shared" si="505"/>
        <v>361960.72240000003</v>
      </c>
      <c r="AF6478">
        <f t="shared" si="505"/>
        <v>0</v>
      </c>
      <c r="AG6478">
        <f t="shared" si="506"/>
        <v>570111.33360000001</v>
      </c>
    </row>
    <row r="6479" spans="1:33" x14ac:dyDescent="0.25">
      <c r="A6479">
        <v>6471</v>
      </c>
      <c r="B6479" s="10">
        <f t="shared" si="507"/>
        <v>1.9780173764219751E-4</v>
      </c>
      <c r="C6479" s="10">
        <f t="shared" si="508"/>
        <v>1.9301479139450169E-4</v>
      </c>
      <c r="R6479" s="9">
        <v>43735</v>
      </c>
      <c r="S6479">
        <v>21</v>
      </c>
      <c r="T6479">
        <v>4.2308607120000001</v>
      </c>
      <c r="U6479">
        <v>194949.5999</v>
      </c>
      <c r="V6479" t="s">
        <v>54</v>
      </c>
      <c r="W6479" t="s">
        <v>41</v>
      </c>
      <c r="AA6479" s="9">
        <v>43735</v>
      </c>
      <c r="AB6479">
        <v>21</v>
      </c>
      <c r="AC6479">
        <f t="shared" si="505"/>
        <v>937020.75399999996</v>
      </c>
      <c r="AD6479">
        <f t="shared" si="505"/>
        <v>194949.5999</v>
      </c>
      <c r="AE6479">
        <f t="shared" si="505"/>
        <v>345717.27909999999</v>
      </c>
      <c r="AF6479">
        <f t="shared" si="505"/>
        <v>0</v>
      </c>
      <c r="AG6479">
        <f t="shared" si="506"/>
        <v>540666.87899999996</v>
      </c>
    </row>
    <row r="6480" spans="1:33" x14ac:dyDescent="0.25">
      <c r="A6480">
        <v>6472</v>
      </c>
      <c r="B6480" s="10">
        <f t="shared" si="507"/>
        <v>2.0933255105796571E-4</v>
      </c>
      <c r="C6480" s="10">
        <f t="shared" si="508"/>
        <v>1.8596047429876209E-4</v>
      </c>
      <c r="R6480" s="9">
        <v>43735</v>
      </c>
      <c r="S6480">
        <v>22</v>
      </c>
      <c r="T6480">
        <v>3.8338267429999999</v>
      </c>
      <c r="U6480">
        <v>176655.0687</v>
      </c>
      <c r="V6480" t="s">
        <v>54</v>
      </c>
      <c r="W6480" t="s">
        <v>41</v>
      </c>
      <c r="AA6480" s="9">
        <v>43735</v>
      </c>
      <c r="AB6480">
        <v>22</v>
      </c>
      <c r="AC6480">
        <f t="shared" si="505"/>
        <v>869593.71909999999</v>
      </c>
      <c r="AD6480">
        <f t="shared" si="505"/>
        <v>176655.0687</v>
      </c>
      <c r="AE6480">
        <f t="shared" si="505"/>
        <v>321447.11589999998</v>
      </c>
      <c r="AF6480">
        <f t="shared" si="505"/>
        <v>0</v>
      </c>
      <c r="AG6480">
        <f t="shared" si="506"/>
        <v>498102.18459999998</v>
      </c>
    </row>
    <row r="6481" spans="1:33" x14ac:dyDescent="0.25">
      <c r="A6481">
        <v>6473</v>
      </c>
      <c r="B6481" s="10">
        <f t="shared" si="507"/>
        <v>2.1414476504069455E-4</v>
      </c>
      <c r="C6481" s="10">
        <f t="shared" si="508"/>
        <v>1.7312485033926466E-4</v>
      </c>
      <c r="R6481" s="9">
        <v>43735</v>
      </c>
      <c r="S6481">
        <v>23</v>
      </c>
      <c r="T6481">
        <v>3.441115741</v>
      </c>
      <c r="U6481">
        <v>158559.7311</v>
      </c>
      <c r="V6481" t="s">
        <v>54</v>
      </c>
      <c r="W6481" t="s">
        <v>41</v>
      </c>
      <c r="AA6481" s="9">
        <v>43735</v>
      </c>
      <c r="AB6481">
        <v>23</v>
      </c>
      <c r="AC6481">
        <f t="shared" si="505"/>
        <v>776195.25890000002</v>
      </c>
      <c r="AD6481">
        <f t="shared" si="505"/>
        <v>158559.7311</v>
      </c>
      <c r="AE6481">
        <f t="shared" si="505"/>
        <v>288541.57780000003</v>
      </c>
      <c r="AF6481">
        <f t="shared" si="505"/>
        <v>0</v>
      </c>
      <c r="AG6481">
        <f t="shared" si="506"/>
        <v>447101.30890000006</v>
      </c>
    </row>
    <row r="6482" spans="1:33" x14ac:dyDescent="0.25">
      <c r="A6482">
        <v>6474</v>
      </c>
      <c r="B6482" s="10">
        <f t="shared" si="507"/>
        <v>2.1003410623159937E-4</v>
      </c>
      <c r="C6482" s="10">
        <f t="shared" si="508"/>
        <v>1.5951303532208363E-4</v>
      </c>
      <c r="R6482" s="9">
        <v>43735</v>
      </c>
      <c r="S6482">
        <v>24</v>
      </c>
      <c r="T6482">
        <v>3.0974278050000001</v>
      </c>
      <c r="U6482">
        <v>142723.27840000001</v>
      </c>
      <c r="V6482" t="s">
        <v>54</v>
      </c>
      <c r="W6482" t="s">
        <v>41</v>
      </c>
      <c r="AA6482" s="9">
        <v>43735</v>
      </c>
      <c r="AB6482">
        <v>24</v>
      </c>
      <c r="AC6482">
        <f t="shared" si="505"/>
        <v>667575.76780000003</v>
      </c>
      <c r="AD6482">
        <f t="shared" si="505"/>
        <v>142723.27840000001</v>
      </c>
      <c r="AE6482">
        <f t="shared" si="505"/>
        <v>268546.73830000003</v>
      </c>
      <c r="AF6482">
        <f t="shared" si="505"/>
        <v>0</v>
      </c>
      <c r="AG6482">
        <f t="shared" si="506"/>
        <v>411270.01670000004</v>
      </c>
    </row>
    <row r="6483" spans="1:33" x14ac:dyDescent="0.25">
      <c r="A6483">
        <v>6475</v>
      </c>
      <c r="B6483" s="10">
        <f t="shared" si="507"/>
        <v>1.9834632680172193E-4</v>
      </c>
      <c r="C6483" s="10">
        <f t="shared" si="508"/>
        <v>1.4420633057667925E-4</v>
      </c>
      <c r="R6483" s="9">
        <v>43736</v>
      </c>
      <c r="S6483">
        <v>1</v>
      </c>
      <c r="T6483">
        <v>2.833324658</v>
      </c>
      <c r="U6483">
        <v>130553.9336</v>
      </c>
      <c r="V6483" t="s">
        <v>54</v>
      </c>
      <c r="W6483" t="s">
        <v>41</v>
      </c>
      <c r="AA6483" s="9">
        <v>43736</v>
      </c>
      <c r="AB6483">
        <v>1</v>
      </c>
      <c r="AC6483">
        <f t="shared" si="505"/>
        <v>567768.04229999997</v>
      </c>
      <c r="AD6483">
        <f t="shared" si="505"/>
        <v>130553.9336</v>
      </c>
      <c r="AE6483">
        <f t="shared" si="505"/>
        <v>254540.67420000001</v>
      </c>
      <c r="AF6483">
        <f t="shared" si="505"/>
        <v>0</v>
      </c>
      <c r="AG6483">
        <f t="shared" si="506"/>
        <v>385094.6078</v>
      </c>
    </row>
    <row r="6484" spans="1:33" x14ac:dyDescent="0.25">
      <c r="A6484">
        <v>6476</v>
      </c>
      <c r="B6484" s="10">
        <f t="shared" si="507"/>
        <v>1.8209560410647346E-4</v>
      </c>
      <c r="C6484" s="10">
        <f t="shared" si="508"/>
        <v>1.3995099481927274E-4</v>
      </c>
      <c r="R6484" s="9">
        <v>43736</v>
      </c>
      <c r="S6484">
        <v>2</v>
      </c>
      <c r="T6484">
        <v>2.6506439839999998</v>
      </c>
      <c r="U6484">
        <v>122136.3735</v>
      </c>
      <c r="V6484" t="s">
        <v>54</v>
      </c>
      <c r="W6484" t="s">
        <v>41</v>
      </c>
      <c r="AA6484" s="9">
        <v>43736</v>
      </c>
      <c r="AB6484">
        <v>2</v>
      </c>
      <c r="AC6484">
        <f t="shared" si="505"/>
        <v>506937.96059999999</v>
      </c>
      <c r="AD6484">
        <f t="shared" si="505"/>
        <v>122136.3735</v>
      </c>
      <c r="AE6484">
        <f t="shared" si="505"/>
        <v>246103.68369999999</v>
      </c>
      <c r="AF6484">
        <f t="shared" si="505"/>
        <v>0</v>
      </c>
      <c r="AG6484">
        <f t="shared" si="506"/>
        <v>368240.05719999998</v>
      </c>
    </row>
    <row r="6485" spans="1:33" x14ac:dyDescent="0.25">
      <c r="A6485">
        <v>6477</v>
      </c>
      <c r="B6485" s="10">
        <f t="shared" si="507"/>
        <v>1.7139422646514672E-4</v>
      </c>
      <c r="C6485" s="10">
        <f t="shared" si="508"/>
        <v>1.3272296676524332E-4</v>
      </c>
      <c r="R6485" s="9">
        <v>43736</v>
      </c>
      <c r="S6485">
        <v>3</v>
      </c>
      <c r="T6485">
        <v>2.4580275779999998</v>
      </c>
      <c r="U6485">
        <v>113260.9947</v>
      </c>
      <c r="V6485" t="s">
        <v>54</v>
      </c>
      <c r="W6485" t="s">
        <v>41</v>
      </c>
      <c r="AA6485" s="9">
        <v>43736</v>
      </c>
      <c r="AB6485">
        <v>3</v>
      </c>
      <c r="AC6485">
        <f t="shared" si="505"/>
        <v>453432.54519999999</v>
      </c>
      <c r="AD6485">
        <f t="shared" si="505"/>
        <v>113260.9947</v>
      </c>
      <c r="AE6485">
        <f t="shared" si="505"/>
        <v>242255.9216</v>
      </c>
      <c r="AF6485">
        <f t="shared" si="505"/>
        <v>0</v>
      </c>
      <c r="AG6485">
        <f t="shared" si="506"/>
        <v>355516.91629999998</v>
      </c>
    </row>
    <row r="6486" spans="1:33" x14ac:dyDescent="0.25">
      <c r="A6486">
        <v>6478</v>
      </c>
      <c r="B6486" s="10">
        <f t="shared" si="507"/>
        <v>1.5906087692065633E-4</v>
      </c>
      <c r="C6486" s="10">
        <f t="shared" si="508"/>
        <v>1.2227418075735485E-4</v>
      </c>
      <c r="R6486" s="9">
        <v>43736</v>
      </c>
      <c r="S6486">
        <v>4</v>
      </c>
      <c r="T6486">
        <v>2.3731793539999999</v>
      </c>
      <c r="U6486">
        <v>109351.35830000001</v>
      </c>
      <c r="V6486" t="s">
        <v>54</v>
      </c>
      <c r="W6486" t="s">
        <v>41</v>
      </c>
      <c r="AA6486" s="9">
        <v>43736</v>
      </c>
      <c r="AB6486">
        <v>4</v>
      </c>
      <c r="AC6486">
        <f t="shared" si="505"/>
        <v>419987.0135</v>
      </c>
      <c r="AD6486">
        <f t="shared" si="505"/>
        <v>109351.35830000001</v>
      </c>
      <c r="AE6486">
        <f t="shared" si="505"/>
        <v>239417.71859999999</v>
      </c>
      <c r="AF6486">
        <f t="shared" si="505"/>
        <v>0</v>
      </c>
      <c r="AG6486">
        <f t="shared" si="506"/>
        <v>348769.07689999999</v>
      </c>
    </row>
    <row r="6487" spans="1:33" x14ac:dyDescent="0.25">
      <c r="A6487">
        <v>6479</v>
      </c>
      <c r="B6487" s="10">
        <f t="shared" si="507"/>
        <v>1.4197698974880956E-4</v>
      </c>
      <c r="C6487" s="10">
        <f t="shared" si="508"/>
        <v>1.0975448000733091E-4</v>
      </c>
      <c r="R6487" s="9">
        <v>43736</v>
      </c>
      <c r="S6487">
        <v>5</v>
      </c>
      <c r="T6487">
        <v>2.3652786030000001</v>
      </c>
      <c r="U6487">
        <v>108987.3075</v>
      </c>
      <c r="V6487" t="s">
        <v>54</v>
      </c>
      <c r="W6487" t="s">
        <v>41</v>
      </c>
      <c r="AA6487" s="9">
        <v>43736</v>
      </c>
      <c r="AB6487">
        <v>5</v>
      </c>
      <c r="AC6487">
        <f t="shared" si="505"/>
        <v>397695.25829999999</v>
      </c>
      <c r="AD6487">
        <f t="shared" si="505"/>
        <v>108987.3075</v>
      </c>
      <c r="AE6487">
        <f t="shared" si="505"/>
        <v>241415.5007</v>
      </c>
      <c r="AF6487">
        <f t="shared" si="505"/>
        <v>0</v>
      </c>
      <c r="AG6487">
        <f t="shared" si="506"/>
        <v>350402.80819999997</v>
      </c>
    </row>
    <row r="6488" spans="1:33" x14ac:dyDescent="0.25">
      <c r="A6488">
        <v>6480</v>
      </c>
      <c r="B6488" s="10">
        <f t="shared" si="507"/>
        <v>1.2210896273163809E-4</v>
      </c>
      <c r="C6488" s="10">
        <f t="shared" si="508"/>
        <v>1.0095861033502512E-4</v>
      </c>
      <c r="R6488" s="9">
        <v>43736</v>
      </c>
      <c r="S6488">
        <v>6</v>
      </c>
      <c r="T6488">
        <v>2.341539188</v>
      </c>
      <c r="U6488">
        <v>107893.4427</v>
      </c>
      <c r="V6488" t="s">
        <v>54</v>
      </c>
      <c r="W6488" t="s">
        <v>41</v>
      </c>
      <c r="AA6488" s="9">
        <v>43736</v>
      </c>
      <c r="AB6488">
        <v>6</v>
      </c>
      <c r="AC6488">
        <f t="shared" si="505"/>
        <v>382103.99709999998</v>
      </c>
      <c r="AD6488">
        <f t="shared" si="505"/>
        <v>107893.4427</v>
      </c>
      <c r="AE6488">
        <f t="shared" si="505"/>
        <v>248828.37899999999</v>
      </c>
      <c r="AF6488">
        <f t="shared" si="505"/>
        <v>0</v>
      </c>
      <c r="AG6488">
        <f t="shared" si="506"/>
        <v>356721.82169999997</v>
      </c>
    </row>
    <row r="6489" spans="1:33" x14ac:dyDescent="0.25">
      <c r="A6489">
        <v>6481</v>
      </c>
      <c r="B6489" s="10">
        <f t="shared" si="507"/>
        <v>1.0385273112279347E-4</v>
      </c>
      <c r="C6489" s="10">
        <f t="shared" si="508"/>
        <v>9.4533067990121546E-5</v>
      </c>
      <c r="R6489" s="9">
        <v>43736</v>
      </c>
      <c r="S6489">
        <v>7</v>
      </c>
      <c r="T6489">
        <v>2.493978206</v>
      </c>
      <c r="U6489">
        <v>114917.5278</v>
      </c>
      <c r="V6489" t="s">
        <v>54</v>
      </c>
      <c r="W6489" t="s">
        <v>41</v>
      </c>
      <c r="AA6489" s="9">
        <v>43736</v>
      </c>
      <c r="AB6489">
        <v>7</v>
      </c>
      <c r="AC6489">
        <f t="shared" si="505"/>
        <v>378441.07860000001</v>
      </c>
      <c r="AD6489">
        <f t="shared" si="505"/>
        <v>114917.5278</v>
      </c>
      <c r="AE6489">
        <f t="shared" si="505"/>
        <v>270820.5074</v>
      </c>
      <c r="AF6489">
        <f t="shared" si="505"/>
        <v>0</v>
      </c>
      <c r="AG6489">
        <f t="shared" si="506"/>
        <v>385738.03519999998</v>
      </c>
    </row>
    <row r="6490" spans="1:33" x14ac:dyDescent="0.25">
      <c r="A6490">
        <v>6482</v>
      </c>
      <c r="B6490" s="10">
        <f t="shared" si="507"/>
        <v>9.2726056762298806E-5</v>
      </c>
      <c r="C6490" s="10">
        <f t="shared" si="508"/>
        <v>9.0395610997630397E-5</v>
      </c>
      <c r="R6490" s="9">
        <v>43736</v>
      </c>
      <c r="S6490">
        <v>8</v>
      </c>
      <c r="T6490">
        <v>2.5087254059999999</v>
      </c>
      <c r="U6490">
        <v>115597.0493</v>
      </c>
      <c r="V6490" t="s">
        <v>54</v>
      </c>
      <c r="W6490" t="s">
        <v>41</v>
      </c>
      <c r="AA6490" s="9">
        <v>43736</v>
      </c>
      <c r="AB6490">
        <v>8</v>
      </c>
      <c r="AC6490">
        <f t="shared" si="505"/>
        <v>414098.88909999997</v>
      </c>
      <c r="AD6490">
        <f t="shared" si="505"/>
        <v>115597.0493</v>
      </c>
      <c r="AE6490">
        <f t="shared" si="505"/>
        <v>282357.4093</v>
      </c>
      <c r="AF6490">
        <f t="shared" si="505"/>
        <v>0</v>
      </c>
      <c r="AG6490">
        <f t="shared" si="506"/>
        <v>397954.45860000001</v>
      </c>
    </row>
    <row r="6491" spans="1:33" x14ac:dyDescent="0.25">
      <c r="A6491">
        <v>6483</v>
      </c>
      <c r="B6491" s="10">
        <f t="shared" si="507"/>
        <v>8.2939166509300908E-5</v>
      </c>
      <c r="C6491" s="10">
        <f t="shared" si="508"/>
        <v>8.7272332926771899E-5</v>
      </c>
      <c r="R6491" s="9">
        <v>43736</v>
      </c>
      <c r="S6491">
        <v>9</v>
      </c>
      <c r="T6491">
        <v>2.7048963339999998</v>
      </c>
      <c r="U6491">
        <v>124636.2133</v>
      </c>
      <c r="V6491" t="s">
        <v>54</v>
      </c>
      <c r="W6491" t="s">
        <v>41</v>
      </c>
      <c r="AA6491" s="9">
        <v>43736</v>
      </c>
      <c r="AB6491">
        <v>9</v>
      </c>
      <c r="AC6491">
        <f t="shared" si="505"/>
        <v>483369.25189999997</v>
      </c>
      <c r="AD6491">
        <f t="shared" si="505"/>
        <v>124636.2133</v>
      </c>
      <c r="AE6491">
        <f t="shared" si="505"/>
        <v>304528.87550000002</v>
      </c>
      <c r="AF6491">
        <f t="shared" si="505"/>
        <v>0</v>
      </c>
      <c r="AG6491">
        <f t="shared" si="506"/>
        <v>429165.08880000003</v>
      </c>
    </row>
    <row r="6492" spans="1:33" x14ac:dyDescent="0.25">
      <c r="A6492">
        <v>6484</v>
      </c>
      <c r="B6492" s="10">
        <f t="shared" si="507"/>
        <v>7.6821510086039828E-5</v>
      </c>
      <c r="C6492" s="10">
        <f t="shared" si="508"/>
        <v>8.5615872545696095E-5</v>
      </c>
      <c r="R6492" s="9">
        <v>43736</v>
      </c>
      <c r="S6492">
        <v>10</v>
      </c>
      <c r="T6492">
        <v>3.3121430219999999</v>
      </c>
      <c r="U6492">
        <v>152616.92619999999</v>
      </c>
      <c r="V6492" t="s">
        <v>54</v>
      </c>
      <c r="W6492" t="s">
        <v>41</v>
      </c>
      <c r="AA6492" s="9">
        <v>43736</v>
      </c>
      <c r="AB6492">
        <v>10</v>
      </c>
      <c r="AC6492">
        <f t="shared" si="505"/>
        <v>587629.65919999999</v>
      </c>
      <c r="AD6492">
        <f t="shared" si="505"/>
        <v>152616.92619999999</v>
      </c>
      <c r="AE6492">
        <f t="shared" si="505"/>
        <v>331069.55489999999</v>
      </c>
      <c r="AF6492">
        <f t="shared" si="505"/>
        <v>0</v>
      </c>
      <c r="AG6492">
        <f t="shared" si="506"/>
        <v>483686.48109999998</v>
      </c>
    </row>
    <row r="6493" spans="1:33" x14ac:dyDescent="0.25">
      <c r="A6493">
        <v>6485</v>
      </c>
      <c r="B6493" s="10">
        <f t="shared" si="507"/>
        <v>7.2744035683531115E-5</v>
      </c>
      <c r="C6493" s="10">
        <f t="shared" si="508"/>
        <v>8.6016921090475252E-5</v>
      </c>
      <c r="R6493" s="9">
        <v>43736</v>
      </c>
      <c r="S6493">
        <v>11</v>
      </c>
      <c r="T6493">
        <v>3.7337197689999999</v>
      </c>
      <c r="U6493">
        <v>172042.3395</v>
      </c>
      <c r="V6493" t="s">
        <v>54</v>
      </c>
      <c r="W6493" t="s">
        <v>41</v>
      </c>
      <c r="AA6493" s="9">
        <v>43736</v>
      </c>
      <c r="AB6493">
        <v>11</v>
      </c>
      <c r="AC6493">
        <f t="shared" si="505"/>
        <v>706891.76710000006</v>
      </c>
      <c r="AD6493">
        <f t="shared" si="505"/>
        <v>172042.3395</v>
      </c>
      <c r="AE6493">
        <f t="shared" si="505"/>
        <v>344914.00209999998</v>
      </c>
      <c r="AF6493">
        <f t="shared" si="505"/>
        <v>0</v>
      </c>
      <c r="AG6493">
        <f t="shared" si="506"/>
        <v>516956.34159999999</v>
      </c>
    </row>
    <row r="6494" spans="1:33" x14ac:dyDescent="0.25">
      <c r="A6494">
        <v>6486</v>
      </c>
      <c r="B6494" s="10">
        <f t="shared" si="507"/>
        <v>6.9892175528264952E-5</v>
      </c>
      <c r="C6494" s="10">
        <f t="shared" si="508"/>
        <v>8.7568113240992808E-5</v>
      </c>
      <c r="R6494" s="9">
        <v>43736</v>
      </c>
      <c r="S6494">
        <v>12</v>
      </c>
      <c r="T6494">
        <v>4.0014044499999999</v>
      </c>
      <c r="U6494">
        <v>184376.71429999999</v>
      </c>
      <c r="V6494" t="s">
        <v>54</v>
      </c>
      <c r="W6494" t="s">
        <v>41</v>
      </c>
      <c r="AA6494" s="9">
        <v>43736</v>
      </c>
      <c r="AB6494">
        <v>12</v>
      </c>
      <c r="AC6494">
        <f t="shared" si="505"/>
        <v>821989.24170000001</v>
      </c>
      <c r="AD6494">
        <f t="shared" si="505"/>
        <v>184376.71429999999</v>
      </c>
      <c r="AE6494">
        <f t="shared" si="505"/>
        <v>351123.2121</v>
      </c>
      <c r="AF6494">
        <f t="shared" si="505"/>
        <v>0</v>
      </c>
      <c r="AG6494">
        <f t="shared" si="506"/>
        <v>535499.9264</v>
      </c>
    </row>
    <row r="6495" spans="1:33" x14ac:dyDescent="0.25">
      <c r="A6495">
        <v>6487</v>
      </c>
      <c r="B6495" s="10">
        <f t="shared" si="507"/>
        <v>6.9222176405799008E-5</v>
      </c>
      <c r="C6495" s="10">
        <f t="shared" si="508"/>
        <v>9.4691016621234274E-5</v>
      </c>
      <c r="R6495" s="9">
        <v>43736</v>
      </c>
      <c r="S6495">
        <v>13</v>
      </c>
      <c r="T6495">
        <v>4.1684974879999999</v>
      </c>
      <c r="U6495">
        <v>192076.02729999999</v>
      </c>
      <c r="V6495" t="s">
        <v>54</v>
      </c>
      <c r="W6495" t="s">
        <v>41</v>
      </c>
      <c r="AA6495" s="9">
        <v>43736</v>
      </c>
      <c r="AB6495">
        <v>13</v>
      </c>
      <c r="AC6495">
        <f t="shared" si="505"/>
        <v>912542.13879999996</v>
      </c>
      <c r="AD6495">
        <f t="shared" si="505"/>
        <v>192076.02729999999</v>
      </c>
      <c r="AE6495">
        <f t="shared" si="505"/>
        <v>349633.51539999997</v>
      </c>
      <c r="AF6495">
        <f t="shared" si="505"/>
        <v>0</v>
      </c>
      <c r="AG6495">
        <f t="shared" si="506"/>
        <v>541709.54269999999</v>
      </c>
    </row>
    <row r="6496" spans="1:33" x14ac:dyDescent="0.25">
      <c r="A6496">
        <v>6488</v>
      </c>
      <c r="B6496" s="10">
        <f t="shared" si="507"/>
        <v>7.574448962244766E-5</v>
      </c>
      <c r="C6496" s="10">
        <f t="shared" si="508"/>
        <v>9.7689905622734118E-5</v>
      </c>
      <c r="R6496" s="9">
        <v>43736</v>
      </c>
      <c r="S6496">
        <v>14</v>
      </c>
      <c r="T6496">
        <v>4.4398222479999996</v>
      </c>
      <c r="U6496">
        <v>204578.12950000001</v>
      </c>
      <c r="V6496" t="s">
        <v>54</v>
      </c>
      <c r="W6496" t="s">
        <v>41</v>
      </c>
      <c r="AA6496" s="9">
        <v>43736</v>
      </c>
      <c r="AB6496">
        <v>14</v>
      </c>
      <c r="AC6496">
        <f t="shared" si="505"/>
        <v>988990.30209999997</v>
      </c>
      <c r="AD6496">
        <f t="shared" si="505"/>
        <v>204578.12950000001</v>
      </c>
      <c r="AE6496">
        <f t="shared" si="505"/>
        <v>344737.09580000001</v>
      </c>
      <c r="AF6496">
        <f t="shared" si="505"/>
        <v>0</v>
      </c>
      <c r="AG6496">
        <f t="shared" si="506"/>
        <v>549315.22530000005</v>
      </c>
    </row>
    <row r="6497" spans="1:33" x14ac:dyDescent="0.25">
      <c r="A6497">
        <v>6489</v>
      </c>
      <c r="B6497" s="10">
        <f t="shared" si="507"/>
        <v>8.8415009670572516E-5</v>
      </c>
      <c r="C6497" s="10">
        <f t="shared" si="508"/>
        <v>1.0535149466332505E-4</v>
      </c>
      <c r="R6497" s="9">
        <v>43736</v>
      </c>
      <c r="S6497">
        <v>15</v>
      </c>
      <c r="T6497">
        <v>4.4878881479999997</v>
      </c>
      <c r="U6497">
        <v>206792.91010000001</v>
      </c>
      <c r="V6497" t="s">
        <v>54</v>
      </c>
      <c r="W6497" t="s">
        <v>41</v>
      </c>
      <c r="AA6497" s="9">
        <v>43736</v>
      </c>
      <c r="AB6497">
        <v>15</v>
      </c>
      <c r="AC6497">
        <f t="shared" si="505"/>
        <v>1063133.625</v>
      </c>
      <c r="AD6497">
        <f t="shared" si="505"/>
        <v>206792.91010000001</v>
      </c>
      <c r="AE6497">
        <f t="shared" si="505"/>
        <v>343643.55969999998</v>
      </c>
      <c r="AF6497">
        <f t="shared" si="505"/>
        <v>0</v>
      </c>
      <c r="AG6497">
        <f t="shared" si="506"/>
        <v>550436.46979999996</v>
      </c>
    </row>
    <row r="6498" spans="1:33" x14ac:dyDescent="0.25">
      <c r="A6498">
        <v>6490</v>
      </c>
      <c r="B6498" s="10">
        <f t="shared" si="507"/>
        <v>1.0748569917647928E-4</v>
      </c>
      <c r="C6498" s="10">
        <f t="shared" si="508"/>
        <v>1.1873541222752208E-4</v>
      </c>
      <c r="R6498" s="9">
        <v>43736</v>
      </c>
      <c r="S6498">
        <v>16</v>
      </c>
      <c r="T6498">
        <v>4.3966189140000003</v>
      </c>
      <c r="U6498">
        <v>202587.4063</v>
      </c>
      <c r="V6498" t="s">
        <v>54</v>
      </c>
      <c r="W6498" t="s">
        <v>41</v>
      </c>
      <c r="AA6498" s="9">
        <v>43736</v>
      </c>
      <c r="AB6498">
        <v>16</v>
      </c>
      <c r="AC6498">
        <f t="shared" si="505"/>
        <v>1107919.875</v>
      </c>
      <c r="AD6498">
        <f t="shared" si="505"/>
        <v>202587.4063</v>
      </c>
      <c r="AE6498">
        <f t="shared" si="505"/>
        <v>344072.72230000002</v>
      </c>
      <c r="AF6498">
        <f t="shared" si="505"/>
        <v>0</v>
      </c>
      <c r="AG6498">
        <f t="shared" si="506"/>
        <v>546660.12860000005</v>
      </c>
    </row>
    <row r="6499" spans="1:33" x14ac:dyDescent="0.25">
      <c r="A6499">
        <v>6491</v>
      </c>
      <c r="B6499" s="10">
        <f t="shared" si="507"/>
        <v>1.2930040994234496E-4</v>
      </c>
      <c r="C6499" s="10">
        <f t="shared" si="508"/>
        <v>1.2690250135566114E-4</v>
      </c>
      <c r="R6499" s="9">
        <v>43736</v>
      </c>
      <c r="S6499">
        <v>17</v>
      </c>
      <c r="T6499">
        <v>4.2790610349999998</v>
      </c>
      <c r="U6499">
        <v>197170.57440000001</v>
      </c>
      <c r="V6499" t="s">
        <v>54</v>
      </c>
      <c r="W6499" t="s">
        <v>41</v>
      </c>
      <c r="AA6499" s="9">
        <v>43736</v>
      </c>
      <c r="AB6499">
        <v>17</v>
      </c>
      <c r="AC6499">
        <f t="shared" si="505"/>
        <v>1130039.4620000001</v>
      </c>
      <c r="AD6499">
        <f t="shared" si="505"/>
        <v>197170.57440000001</v>
      </c>
      <c r="AE6499">
        <f t="shared" si="505"/>
        <v>341912.18729999999</v>
      </c>
      <c r="AF6499">
        <f t="shared" si="505"/>
        <v>0</v>
      </c>
      <c r="AG6499">
        <f t="shared" si="506"/>
        <v>539082.76170000003</v>
      </c>
    </row>
    <row r="6500" spans="1:33" x14ac:dyDescent="0.25">
      <c r="A6500">
        <v>6492</v>
      </c>
      <c r="B6500" s="10">
        <f t="shared" si="507"/>
        <v>1.5035335091824877E-4</v>
      </c>
      <c r="C6500" s="10">
        <f t="shared" si="508"/>
        <v>1.3145458265509445E-4</v>
      </c>
      <c r="R6500" s="9">
        <v>43736</v>
      </c>
      <c r="S6500">
        <v>18</v>
      </c>
      <c r="T6500">
        <v>4.1543530569999998</v>
      </c>
      <c r="U6500">
        <v>191424.28020000001</v>
      </c>
      <c r="V6500" t="s">
        <v>54</v>
      </c>
      <c r="W6500" t="s">
        <v>41</v>
      </c>
      <c r="AA6500" s="9">
        <v>43736</v>
      </c>
      <c r="AB6500">
        <v>18</v>
      </c>
      <c r="AC6500">
        <f t="shared" si="505"/>
        <v>1116376.4890000001</v>
      </c>
      <c r="AD6500">
        <f t="shared" si="505"/>
        <v>191424.28020000001</v>
      </c>
      <c r="AE6500">
        <f t="shared" si="505"/>
        <v>334479.5393</v>
      </c>
      <c r="AF6500">
        <f t="shared" si="505"/>
        <v>0</v>
      </c>
      <c r="AG6500">
        <f t="shared" si="506"/>
        <v>525903.81949999998</v>
      </c>
    </row>
    <row r="6501" spans="1:33" x14ac:dyDescent="0.25">
      <c r="A6501">
        <v>6493</v>
      </c>
      <c r="B6501" s="10">
        <f t="shared" si="507"/>
        <v>1.6691674472396644E-4</v>
      </c>
      <c r="C6501" s="10">
        <f t="shared" si="508"/>
        <v>1.3297891996855103E-4</v>
      </c>
      <c r="R6501" s="9">
        <v>43736</v>
      </c>
      <c r="S6501">
        <v>19</v>
      </c>
      <c r="T6501">
        <v>3.9007863989999998</v>
      </c>
      <c r="U6501">
        <v>179740.4357</v>
      </c>
      <c r="V6501" t="s">
        <v>54</v>
      </c>
      <c r="W6501" t="s">
        <v>41</v>
      </c>
      <c r="AA6501" s="9">
        <v>43736</v>
      </c>
      <c r="AB6501">
        <v>19</v>
      </c>
      <c r="AC6501">
        <f t="shared" si="505"/>
        <v>1028684.463</v>
      </c>
      <c r="AD6501">
        <f t="shared" si="505"/>
        <v>179740.4357</v>
      </c>
      <c r="AE6501">
        <f t="shared" si="505"/>
        <v>324239.99609999999</v>
      </c>
      <c r="AF6501">
        <f t="shared" si="505"/>
        <v>0</v>
      </c>
      <c r="AG6501">
        <f t="shared" si="506"/>
        <v>503980.43180000002</v>
      </c>
    </row>
    <row r="6502" spans="1:33" x14ac:dyDescent="0.25">
      <c r="A6502">
        <v>6494</v>
      </c>
      <c r="B6502" s="10">
        <f t="shared" si="507"/>
        <v>1.8090018506672402E-4</v>
      </c>
      <c r="C6502" s="10">
        <f t="shared" si="508"/>
        <v>1.3484596379563702E-4</v>
      </c>
      <c r="R6502" s="9">
        <v>43736</v>
      </c>
      <c r="S6502">
        <v>20</v>
      </c>
      <c r="T6502">
        <v>3.7847750609999999</v>
      </c>
      <c r="U6502">
        <v>174394.8653</v>
      </c>
      <c r="V6502" t="s">
        <v>54</v>
      </c>
      <c r="W6502" t="s">
        <v>41</v>
      </c>
      <c r="AA6502" s="9">
        <v>43736</v>
      </c>
      <c r="AB6502">
        <v>20</v>
      </c>
      <c r="AC6502">
        <f t="shared" si="505"/>
        <v>958119.45319999999</v>
      </c>
      <c r="AD6502">
        <f t="shared" si="505"/>
        <v>174394.8653</v>
      </c>
      <c r="AE6502">
        <f t="shared" si="505"/>
        <v>319031.14939999999</v>
      </c>
      <c r="AF6502">
        <f t="shared" si="505"/>
        <v>0</v>
      </c>
      <c r="AG6502">
        <f t="shared" si="506"/>
        <v>493426.0147</v>
      </c>
    </row>
    <row r="6503" spans="1:33" x14ac:dyDescent="0.25">
      <c r="A6503">
        <v>6495</v>
      </c>
      <c r="B6503" s="10">
        <f t="shared" si="507"/>
        <v>1.9446203780237975E-4</v>
      </c>
      <c r="C6503" s="10">
        <f t="shared" si="508"/>
        <v>1.3512120702263928E-4</v>
      </c>
      <c r="R6503" s="9">
        <v>43736</v>
      </c>
      <c r="S6503">
        <v>21</v>
      </c>
      <c r="T6503">
        <v>3.6959030039999998</v>
      </c>
      <c r="U6503">
        <v>170299.8186</v>
      </c>
      <c r="V6503" t="s">
        <v>54</v>
      </c>
      <c r="W6503" t="s">
        <v>41</v>
      </c>
      <c r="AA6503" s="9">
        <v>43736</v>
      </c>
      <c r="AB6503">
        <v>21</v>
      </c>
      <c r="AC6503">
        <f t="shared" si="505"/>
        <v>889114.11329999997</v>
      </c>
      <c r="AD6503">
        <f t="shared" si="505"/>
        <v>170299.8186</v>
      </c>
      <c r="AE6503">
        <f t="shared" si="505"/>
        <v>308375.48019999999</v>
      </c>
      <c r="AF6503">
        <f t="shared" si="505"/>
        <v>0</v>
      </c>
      <c r="AG6503">
        <f t="shared" si="506"/>
        <v>478675.29879999999</v>
      </c>
    </row>
    <row r="6504" spans="1:33" x14ac:dyDescent="0.25">
      <c r="A6504">
        <v>6496</v>
      </c>
      <c r="B6504" s="10">
        <f t="shared" si="507"/>
        <v>2.0265407052124596E-4</v>
      </c>
      <c r="C6504" s="10">
        <f t="shared" si="508"/>
        <v>1.3419419035664928E-4</v>
      </c>
      <c r="R6504" s="9">
        <v>43736</v>
      </c>
      <c r="S6504">
        <v>22</v>
      </c>
      <c r="T6504">
        <v>3.55407904</v>
      </c>
      <c r="U6504">
        <v>163764.85399999999</v>
      </c>
      <c r="V6504" t="s">
        <v>54</v>
      </c>
      <c r="W6504" t="s">
        <v>41</v>
      </c>
      <c r="AA6504" s="9">
        <v>43736</v>
      </c>
      <c r="AB6504">
        <v>22</v>
      </c>
      <c r="AC6504">
        <f t="shared" si="505"/>
        <v>808623.51619999995</v>
      </c>
      <c r="AD6504">
        <f t="shared" si="505"/>
        <v>163764.85399999999</v>
      </c>
      <c r="AE6504">
        <f t="shared" si="505"/>
        <v>291097.07250000001</v>
      </c>
      <c r="AF6504">
        <f t="shared" si="505"/>
        <v>0</v>
      </c>
      <c r="AG6504">
        <f t="shared" si="506"/>
        <v>454861.9265</v>
      </c>
    </row>
    <row r="6505" spans="1:33" x14ac:dyDescent="0.25">
      <c r="A6505">
        <v>6497</v>
      </c>
      <c r="B6505" s="10">
        <f t="shared" si="507"/>
        <v>2.0670005294736577E-4</v>
      </c>
      <c r="C6505" s="10">
        <f t="shared" si="508"/>
        <v>1.3233409747081011E-4</v>
      </c>
      <c r="R6505" s="9">
        <v>43736</v>
      </c>
      <c r="S6505">
        <v>23</v>
      </c>
      <c r="T6505">
        <v>3.2749419770000001</v>
      </c>
      <c r="U6505">
        <v>150902.7764</v>
      </c>
      <c r="V6505" t="s">
        <v>54</v>
      </c>
      <c r="W6505" t="s">
        <v>41</v>
      </c>
      <c r="AA6505" s="9">
        <v>43736</v>
      </c>
      <c r="AB6505">
        <v>23</v>
      </c>
      <c r="AC6505">
        <f t="shared" si="505"/>
        <v>742415.96389999997</v>
      </c>
      <c r="AD6505">
        <f t="shared" si="505"/>
        <v>150902.7764</v>
      </c>
      <c r="AE6505">
        <f t="shared" si="505"/>
        <v>272054.46980000002</v>
      </c>
      <c r="AF6505">
        <f t="shared" si="505"/>
        <v>0</v>
      </c>
      <c r="AG6505">
        <f t="shared" si="506"/>
        <v>422957.24620000005</v>
      </c>
    </row>
    <row r="6506" spans="1:33" x14ac:dyDescent="0.25">
      <c r="A6506">
        <v>6498</v>
      </c>
      <c r="B6506" s="10">
        <f t="shared" si="507"/>
        <v>2.042009037251606E-4</v>
      </c>
      <c r="C6506" s="10">
        <f t="shared" si="508"/>
        <v>1.2909892924514252E-4</v>
      </c>
      <c r="R6506" s="9">
        <v>43736</v>
      </c>
      <c r="S6506">
        <v>24</v>
      </c>
      <c r="T6506">
        <v>2.9886308110000002</v>
      </c>
      <c r="U6506">
        <v>137710.1305</v>
      </c>
      <c r="V6506" t="s">
        <v>54</v>
      </c>
      <c r="W6506" t="s">
        <v>41</v>
      </c>
      <c r="AA6506" s="9">
        <v>43736</v>
      </c>
      <c r="AB6506">
        <v>24</v>
      </c>
      <c r="AC6506">
        <f t="shared" si="505"/>
        <v>659634.52300000004</v>
      </c>
      <c r="AD6506">
        <f t="shared" si="505"/>
        <v>137710.1305</v>
      </c>
      <c r="AE6506">
        <f t="shared" si="505"/>
        <v>255401.9186</v>
      </c>
      <c r="AF6506">
        <f t="shared" si="505"/>
        <v>0</v>
      </c>
      <c r="AG6506">
        <f t="shared" si="506"/>
        <v>393112.0491</v>
      </c>
    </row>
    <row r="6507" spans="1:33" x14ac:dyDescent="0.25">
      <c r="A6507">
        <v>6499</v>
      </c>
      <c r="B6507" s="10">
        <f t="shared" si="507"/>
        <v>1.881608033332844E-4</v>
      </c>
      <c r="C6507" s="10">
        <f t="shared" si="508"/>
        <v>1.237171735465682E-4</v>
      </c>
      <c r="R6507" s="9">
        <v>43737</v>
      </c>
      <c r="S6507">
        <v>1</v>
      </c>
      <c r="T6507">
        <v>2.7590643149999998</v>
      </c>
      <c r="U6507">
        <v>127132.1655</v>
      </c>
      <c r="V6507" t="s">
        <v>54</v>
      </c>
      <c r="W6507" t="s">
        <v>41</v>
      </c>
      <c r="AA6507" s="9">
        <v>43737</v>
      </c>
      <c r="AB6507">
        <v>1</v>
      </c>
      <c r="AC6507">
        <f t="shared" si="505"/>
        <v>586063.304</v>
      </c>
      <c r="AD6507">
        <f t="shared" si="505"/>
        <v>127132.1655</v>
      </c>
      <c r="AE6507">
        <f t="shared" si="505"/>
        <v>231368.1397</v>
      </c>
      <c r="AF6507">
        <f t="shared" si="505"/>
        <v>0</v>
      </c>
      <c r="AG6507">
        <f t="shared" si="506"/>
        <v>358500.3052</v>
      </c>
    </row>
    <row r="6508" spans="1:33" x14ac:dyDescent="0.25">
      <c r="A6508">
        <v>6500</v>
      </c>
      <c r="B6508" s="10">
        <f t="shared" si="507"/>
        <v>1.752534742068513E-4</v>
      </c>
      <c r="C6508" s="10">
        <f t="shared" si="508"/>
        <v>1.2112627404005373E-4</v>
      </c>
      <c r="R6508" s="9">
        <v>43737</v>
      </c>
      <c r="S6508">
        <v>2</v>
      </c>
      <c r="T6508">
        <v>2.656345097</v>
      </c>
      <c r="U6508">
        <v>122399.06939999999</v>
      </c>
      <c r="V6508" t="s">
        <v>54</v>
      </c>
      <c r="W6508" t="s">
        <v>41</v>
      </c>
      <c r="AA6508" s="9">
        <v>43737</v>
      </c>
      <c r="AB6508">
        <v>2</v>
      </c>
      <c r="AC6508">
        <f t="shared" si="505"/>
        <v>506571.53980000003</v>
      </c>
      <c r="AD6508">
        <f t="shared" si="505"/>
        <v>122399.06939999999</v>
      </c>
      <c r="AE6508">
        <f t="shared" si="505"/>
        <v>223134.60690000001</v>
      </c>
      <c r="AF6508">
        <f t="shared" si="505"/>
        <v>0</v>
      </c>
      <c r="AG6508">
        <f t="shared" si="506"/>
        <v>345533.67629999999</v>
      </c>
    </row>
    <row r="6509" spans="1:33" x14ac:dyDescent="0.25">
      <c r="A6509">
        <v>6501</v>
      </c>
      <c r="B6509" s="10">
        <f t="shared" si="507"/>
        <v>1.6263143056092686E-4</v>
      </c>
      <c r="C6509" s="10">
        <f t="shared" si="508"/>
        <v>1.1750526662828059E-4</v>
      </c>
      <c r="R6509" s="9">
        <v>43737</v>
      </c>
      <c r="S6509">
        <v>3</v>
      </c>
      <c r="T6509">
        <v>2.4639354770000002</v>
      </c>
      <c r="U6509">
        <v>113533.21890000001</v>
      </c>
      <c r="V6509" t="s">
        <v>54</v>
      </c>
      <c r="W6509" t="s">
        <v>41</v>
      </c>
      <c r="AA6509" s="9">
        <v>43737</v>
      </c>
      <c r="AB6509">
        <v>3</v>
      </c>
      <c r="AC6509">
        <f t="shared" si="505"/>
        <v>453340.3308</v>
      </c>
      <c r="AD6509">
        <f t="shared" si="505"/>
        <v>113533.21890000001</v>
      </c>
      <c r="AE6509">
        <f t="shared" si="505"/>
        <v>216981.22519999999</v>
      </c>
      <c r="AF6509">
        <f t="shared" si="505"/>
        <v>0</v>
      </c>
      <c r="AG6509">
        <f t="shared" si="506"/>
        <v>330514.44409999996</v>
      </c>
    </row>
    <row r="6510" spans="1:33" x14ac:dyDescent="0.25">
      <c r="A6510">
        <v>6502</v>
      </c>
      <c r="B6510" s="10">
        <f t="shared" si="507"/>
        <v>1.4790857242915031E-4</v>
      </c>
      <c r="C6510" s="10">
        <f t="shared" si="508"/>
        <v>1.1165955729578557E-4</v>
      </c>
      <c r="R6510" s="9">
        <v>43737</v>
      </c>
      <c r="S6510">
        <v>4</v>
      </c>
      <c r="T6510">
        <v>2.3364048039999998</v>
      </c>
      <c r="U6510">
        <v>107656.8606</v>
      </c>
      <c r="V6510" t="s">
        <v>54</v>
      </c>
      <c r="W6510" t="s">
        <v>41</v>
      </c>
      <c r="AA6510" s="9">
        <v>43737</v>
      </c>
      <c r="AB6510">
        <v>4</v>
      </c>
      <c r="AC6510">
        <f t="shared" si="505"/>
        <v>411288.65539999999</v>
      </c>
      <c r="AD6510">
        <f t="shared" si="505"/>
        <v>107656.8606</v>
      </c>
      <c r="AE6510">
        <f t="shared" si="505"/>
        <v>213923.35459999999</v>
      </c>
      <c r="AF6510">
        <f t="shared" si="505"/>
        <v>0</v>
      </c>
      <c r="AG6510">
        <f t="shared" si="506"/>
        <v>321580.21519999998</v>
      </c>
    </row>
    <row r="6511" spans="1:33" x14ac:dyDescent="0.25">
      <c r="A6511">
        <v>6503</v>
      </c>
      <c r="B6511" s="10">
        <f t="shared" si="507"/>
        <v>1.3579828334092246E-4</v>
      </c>
      <c r="C6511" s="10">
        <f t="shared" si="508"/>
        <v>1.038275927579456E-4</v>
      </c>
      <c r="R6511" s="9">
        <v>43737</v>
      </c>
      <c r="S6511">
        <v>5</v>
      </c>
      <c r="T6511">
        <v>2.2401063699999999</v>
      </c>
      <c r="U6511">
        <v>103219.6213</v>
      </c>
      <c r="V6511" t="s">
        <v>54</v>
      </c>
      <c r="W6511" t="s">
        <v>41</v>
      </c>
      <c r="AA6511" s="9">
        <v>43737</v>
      </c>
      <c r="AB6511">
        <v>5</v>
      </c>
      <c r="AC6511">
        <f t="shared" si="505"/>
        <v>392296.29800000001</v>
      </c>
      <c r="AD6511">
        <f t="shared" si="505"/>
        <v>103219.6213</v>
      </c>
      <c r="AE6511">
        <f t="shared" si="505"/>
        <v>213549.1177</v>
      </c>
      <c r="AF6511">
        <f t="shared" si="505"/>
        <v>0</v>
      </c>
      <c r="AG6511">
        <f t="shared" si="506"/>
        <v>316768.739</v>
      </c>
    </row>
    <row r="6512" spans="1:33" x14ac:dyDescent="0.25">
      <c r="A6512">
        <v>6504</v>
      </c>
      <c r="B6512" s="10">
        <f t="shared" si="507"/>
        <v>1.2065639777631974E-4</v>
      </c>
      <c r="C6512" s="10">
        <f t="shared" si="508"/>
        <v>9.6501190389574443E-5</v>
      </c>
      <c r="R6512" s="9">
        <v>43737</v>
      </c>
      <c r="S6512">
        <v>6</v>
      </c>
      <c r="T6512">
        <v>2.232182259</v>
      </c>
      <c r="U6512">
        <v>102854.4941</v>
      </c>
      <c r="V6512" t="s">
        <v>54</v>
      </c>
      <c r="W6512" t="s">
        <v>41</v>
      </c>
      <c r="AA6512" s="9">
        <v>43737</v>
      </c>
      <c r="AB6512">
        <v>6</v>
      </c>
      <c r="AC6512">
        <f t="shared" si="505"/>
        <v>374743.98979999998</v>
      </c>
      <c r="AD6512">
        <f t="shared" si="505"/>
        <v>102854.4941</v>
      </c>
      <c r="AE6512">
        <f t="shared" si="505"/>
        <v>217205.39</v>
      </c>
      <c r="AF6512">
        <f t="shared" si="505"/>
        <v>0</v>
      </c>
      <c r="AG6512">
        <f t="shared" si="506"/>
        <v>320059.88410000002</v>
      </c>
    </row>
    <row r="6513" spans="1:33" x14ac:dyDescent="0.25">
      <c r="A6513">
        <v>6505</v>
      </c>
      <c r="B6513" s="10">
        <f t="shared" si="507"/>
        <v>1.0719919086091889E-4</v>
      </c>
      <c r="C6513" s="10">
        <f t="shared" si="508"/>
        <v>8.8004695572241982E-5</v>
      </c>
      <c r="R6513" s="9">
        <v>43737</v>
      </c>
      <c r="S6513">
        <v>7</v>
      </c>
      <c r="T6513">
        <v>2.3472611520000002</v>
      </c>
      <c r="U6513">
        <v>108157.09940000001</v>
      </c>
      <c r="V6513" t="s">
        <v>54</v>
      </c>
      <c r="W6513" t="s">
        <v>41</v>
      </c>
      <c r="AA6513" s="9">
        <v>43737</v>
      </c>
      <c r="AB6513">
        <v>7</v>
      </c>
      <c r="AC6513">
        <f t="shared" si="505"/>
        <v>369684.43400000001</v>
      </c>
      <c r="AD6513">
        <f t="shared" si="505"/>
        <v>108157.09940000001</v>
      </c>
      <c r="AE6513">
        <f t="shared" si="505"/>
        <v>234723.8339</v>
      </c>
      <c r="AF6513">
        <f t="shared" si="505"/>
        <v>0</v>
      </c>
      <c r="AG6513">
        <f t="shared" si="506"/>
        <v>342880.93330000003</v>
      </c>
    </row>
    <row r="6514" spans="1:33" x14ac:dyDescent="0.25">
      <c r="A6514">
        <v>6506</v>
      </c>
      <c r="B6514" s="10">
        <f t="shared" si="507"/>
        <v>9.2659033263290243E-5</v>
      </c>
      <c r="C6514" s="10">
        <f t="shared" si="508"/>
        <v>8.4821646039533427E-5</v>
      </c>
      <c r="R6514" s="9">
        <v>43737</v>
      </c>
      <c r="S6514">
        <v>8</v>
      </c>
      <c r="T6514">
        <v>2.2805555260000001</v>
      </c>
      <c r="U6514">
        <v>105083.4375</v>
      </c>
      <c r="V6514" t="s">
        <v>54</v>
      </c>
      <c r="W6514" t="s">
        <v>41</v>
      </c>
      <c r="AA6514" s="9">
        <v>43737</v>
      </c>
      <c r="AB6514">
        <v>8</v>
      </c>
      <c r="AC6514">
        <f t="shared" si="505"/>
        <v>412725.52899999998</v>
      </c>
      <c r="AD6514">
        <f t="shared" si="505"/>
        <v>105083.4375</v>
      </c>
      <c r="AE6514">
        <f t="shared" si="505"/>
        <v>243840.2801</v>
      </c>
      <c r="AF6514">
        <f t="shared" si="505"/>
        <v>0</v>
      </c>
      <c r="AG6514">
        <f t="shared" si="506"/>
        <v>348923.71759999997</v>
      </c>
    </row>
    <row r="6515" spans="1:33" x14ac:dyDescent="0.25">
      <c r="A6515">
        <v>6507</v>
      </c>
      <c r="B6515" s="10">
        <f t="shared" si="507"/>
        <v>8.2922299203331981E-5</v>
      </c>
      <c r="C6515" s="10">
        <f t="shared" si="508"/>
        <v>8.1134723215988181E-5</v>
      </c>
      <c r="R6515" s="9">
        <v>43737</v>
      </c>
      <c r="S6515">
        <v>9</v>
      </c>
      <c r="T6515">
        <v>2.4619961209999999</v>
      </c>
      <c r="U6515">
        <v>113443.8573</v>
      </c>
      <c r="V6515" t="s">
        <v>54</v>
      </c>
      <c r="W6515" t="s">
        <v>41</v>
      </c>
      <c r="AA6515" s="9">
        <v>43737</v>
      </c>
      <c r="AB6515">
        <v>9</v>
      </c>
      <c r="AC6515">
        <f t="shared" si="505"/>
        <v>492153.54930000001</v>
      </c>
      <c r="AD6515">
        <f t="shared" si="505"/>
        <v>113443.8573</v>
      </c>
      <c r="AE6515">
        <f t="shared" si="505"/>
        <v>259195.1318</v>
      </c>
      <c r="AF6515">
        <f t="shared" si="505"/>
        <v>0</v>
      </c>
      <c r="AG6515">
        <f t="shared" si="506"/>
        <v>372638.98910000001</v>
      </c>
    </row>
    <row r="6516" spans="1:33" x14ac:dyDescent="0.25">
      <c r="A6516">
        <v>6508</v>
      </c>
      <c r="B6516" s="10">
        <f t="shared" si="507"/>
        <v>7.5230458498652737E-5</v>
      </c>
      <c r="C6516" s="10">
        <f t="shared" si="508"/>
        <v>7.8941547692529176E-5</v>
      </c>
      <c r="R6516" s="9">
        <v>43737</v>
      </c>
      <c r="S6516">
        <v>10</v>
      </c>
      <c r="T6516">
        <v>3.1360754380000002</v>
      </c>
      <c r="U6516">
        <v>144504.084</v>
      </c>
      <c r="V6516" t="s">
        <v>54</v>
      </c>
      <c r="W6516" t="s">
        <v>41</v>
      </c>
      <c r="AA6516" s="9">
        <v>43737</v>
      </c>
      <c r="AB6516">
        <v>10</v>
      </c>
      <c r="AC6516">
        <f t="shared" si="505"/>
        <v>606054.64540000004</v>
      </c>
      <c r="AD6516">
        <f t="shared" si="505"/>
        <v>144504.084</v>
      </c>
      <c r="AE6516">
        <f t="shared" si="505"/>
        <v>284614.13410000002</v>
      </c>
      <c r="AF6516">
        <f t="shared" si="505"/>
        <v>0</v>
      </c>
      <c r="AG6516">
        <f t="shared" si="506"/>
        <v>429118.21810000006</v>
      </c>
    </row>
    <row r="6517" spans="1:33" x14ac:dyDescent="0.25">
      <c r="A6517">
        <v>6509</v>
      </c>
      <c r="B6517" s="10">
        <f t="shared" si="507"/>
        <v>7.1756490188530753E-5</v>
      </c>
      <c r="C6517" s="10">
        <f t="shared" si="508"/>
        <v>7.7760425969361144E-5</v>
      </c>
      <c r="R6517" s="9">
        <v>43737</v>
      </c>
      <c r="S6517">
        <v>11</v>
      </c>
      <c r="T6517">
        <v>3.6355372250000002</v>
      </c>
      <c r="U6517">
        <v>167518.2843</v>
      </c>
      <c r="V6517" t="s">
        <v>54</v>
      </c>
      <c r="W6517" t="s">
        <v>41</v>
      </c>
      <c r="AA6517" s="9">
        <v>43737</v>
      </c>
      <c r="AB6517">
        <v>11</v>
      </c>
      <c r="AC6517">
        <f t="shared" si="505"/>
        <v>725324.38859999995</v>
      </c>
      <c r="AD6517">
        <f t="shared" si="505"/>
        <v>167518.2843</v>
      </c>
      <c r="AE6517">
        <f t="shared" si="505"/>
        <v>300635.76789999998</v>
      </c>
      <c r="AF6517">
        <f t="shared" si="505"/>
        <v>0</v>
      </c>
      <c r="AG6517">
        <f t="shared" si="506"/>
        <v>468154.05219999998</v>
      </c>
    </row>
    <row r="6518" spans="1:33" x14ac:dyDescent="0.25">
      <c r="A6518">
        <v>6510</v>
      </c>
      <c r="B6518" s="10">
        <f t="shared" si="507"/>
        <v>6.8545927056631482E-5</v>
      </c>
      <c r="C6518" s="10">
        <f t="shared" si="508"/>
        <v>7.856833664170492E-5</v>
      </c>
      <c r="R6518" s="9">
        <v>43737</v>
      </c>
      <c r="S6518">
        <v>12</v>
      </c>
      <c r="T6518">
        <v>3.9626448660000002</v>
      </c>
      <c r="U6518">
        <v>182590.7501</v>
      </c>
      <c r="V6518" t="s">
        <v>54</v>
      </c>
      <c r="W6518" t="s">
        <v>41</v>
      </c>
      <c r="AA6518" s="9">
        <v>43737</v>
      </c>
      <c r="AB6518">
        <v>12</v>
      </c>
      <c r="AC6518">
        <f t="shared" si="505"/>
        <v>833909.48289999994</v>
      </c>
      <c r="AD6518">
        <f t="shared" si="505"/>
        <v>182590.7501</v>
      </c>
      <c r="AE6518">
        <f t="shared" si="505"/>
        <v>307835.92749999999</v>
      </c>
      <c r="AF6518">
        <f t="shared" si="505"/>
        <v>0</v>
      </c>
      <c r="AG6518">
        <f t="shared" si="506"/>
        <v>490426.6776</v>
      </c>
    </row>
    <row r="6519" spans="1:33" x14ac:dyDescent="0.25">
      <c r="A6519">
        <v>6511</v>
      </c>
      <c r="B6519" s="10">
        <f t="shared" si="507"/>
        <v>6.7620463400787801E-5</v>
      </c>
      <c r="C6519" s="10">
        <f t="shared" si="508"/>
        <v>8.4170450387088575E-5</v>
      </c>
      <c r="R6519" s="9">
        <v>43737</v>
      </c>
      <c r="S6519">
        <v>13</v>
      </c>
      <c r="T6519">
        <v>4.0811057750000002</v>
      </c>
      <c r="U6519">
        <v>188049.19190000001</v>
      </c>
      <c r="V6519" t="s">
        <v>54</v>
      </c>
      <c r="W6519" t="s">
        <v>41</v>
      </c>
      <c r="AA6519" s="9">
        <v>43737</v>
      </c>
      <c r="AB6519">
        <v>13</v>
      </c>
      <c r="AC6519">
        <f t="shared" si="505"/>
        <v>965350.96799999999</v>
      </c>
      <c r="AD6519">
        <f t="shared" si="505"/>
        <v>188049.19190000001</v>
      </c>
      <c r="AE6519">
        <f t="shared" si="505"/>
        <v>313302.30089999997</v>
      </c>
      <c r="AF6519">
        <f t="shared" si="505"/>
        <v>0</v>
      </c>
      <c r="AG6519">
        <f t="shared" si="506"/>
        <v>501351.49280000001</v>
      </c>
    </row>
    <row r="6520" spans="1:33" x14ac:dyDescent="0.25">
      <c r="A6520">
        <v>6512</v>
      </c>
      <c r="B6520" s="10">
        <f t="shared" si="507"/>
        <v>7.5493282815135477E-5</v>
      </c>
      <c r="C6520" s="10">
        <f t="shared" si="508"/>
        <v>8.5653833762267413E-5</v>
      </c>
      <c r="R6520" s="9">
        <v>43737</v>
      </c>
      <c r="S6520">
        <v>14</v>
      </c>
      <c r="T6520">
        <v>4.0733072840000002</v>
      </c>
      <c r="U6520">
        <v>187689.853</v>
      </c>
      <c r="V6520" t="s">
        <v>54</v>
      </c>
      <c r="W6520" t="s">
        <v>41</v>
      </c>
      <c r="AA6520" s="9">
        <v>43737</v>
      </c>
      <c r="AB6520">
        <v>14</v>
      </c>
      <c r="AC6520">
        <f t="shared" si="505"/>
        <v>1039884.373</v>
      </c>
      <c r="AD6520">
        <f t="shared" si="505"/>
        <v>187689.853</v>
      </c>
      <c r="AE6520">
        <f t="shared" si="505"/>
        <v>311951.31469999999</v>
      </c>
      <c r="AF6520">
        <f t="shared" si="505"/>
        <v>0</v>
      </c>
      <c r="AG6520">
        <f t="shared" si="506"/>
        <v>499641.16769999999</v>
      </c>
    </row>
    <row r="6521" spans="1:33" x14ac:dyDescent="0.25">
      <c r="A6521">
        <v>6513</v>
      </c>
      <c r="B6521" s="10">
        <f t="shared" si="507"/>
        <v>9.002178076020498E-5</v>
      </c>
      <c r="C6521" s="10">
        <f t="shared" si="508"/>
        <v>9.1475461299254425E-5</v>
      </c>
      <c r="R6521" s="9">
        <v>43737</v>
      </c>
      <c r="S6521">
        <v>15</v>
      </c>
      <c r="T6521">
        <v>4.0659183170000004</v>
      </c>
      <c r="U6521">
        <v>187349.3842</v>
      </c>
      <c r="V6521" t="s">
        <v>54</v>
      </c>
      <c r="W6521" t="s">
        <v>41</v>
      </c>
      <c r="AA6521" s="9">
        <v>43737</v>
      </c>
      <c r="AB6521">
        <v>15</v>
      </c>
      <c r="AC6521">
        <f t="shared" si="505"/>
        <v>1096687.933</v>
      </c>
      <c r="AD6521">
        <f t="shared" si="505"/>
        <v>187349.3842</v>
      </c>
      <c r="AE6521">
        <f t="shared" si="505"/>
        <v>314973.64799999999</v>
      </c>
      <c r="AF6521">
        <f t="shared" si="505"/>
        <v>0</v>
      </c>
      <c r="AG6521">
        <f t="shared" si="506"/>
        <v>502323.03220000002</v>
      </c>
    </row>
    <row r="6522" spans="1:33" x14ac:dyDescent="0.25">
      <c r="A6522">
        <v>6514</v>
      </c>
      <c r="B6522" s="10">
        <f t="shared" si="507"/>
        <v>1.1085588734349613E-4</v>
      </c>
      <c r="C6522" s="10">
        <f t="shared" si="508"/>
        <v>1.053399888385742E-4</v>
      </c>
      <c r="R6522" s="9">
        <v>43737</v>
      </c>
      <c r="S6522">
        <v>16</v>
      </c>
      <c r="T6522">
        <v>3.9533457209999998</v>
      </c>
      <c r="U6522">
        <v>182162.2641</v>
      </c>
      <c r="V6522" t="s">
        <v>54</v>
      </c>
      <c r="W6522" t="s">
        <v>41</v>
      </c>
      <c r="AA6522" s="9">
        <v>43737</v>
      </c>
      <c r="AB6522">
        <v>16</v>
      </c>
      <c r="AC6522">
        <f t="shared" si="505"/>
        <v>1160732.3689999999</v>
      </c>
      <c r="AD6522">
        <f t="shared" si="505"/>
        <v>182162.2641</v>
      </c>
      <c r="AE6522">
        <f t="shared" si="505"/>
        <v>316606.67849999998</v>
      </c>
      <c r="AF6522">
        <f t="shared" si="505"/>
        <v>0</v>
      </c>
      <c r="AG6522">
        <f t="shared" si="506"/>
        <v>498768.94259999995</v>
      </c>
    </row>
    <row r="6523" spans="1:33" x14ac:dyDescent="0.25">
      <c r="A6523">
        <v>6515</v>
      </c>
      <c r="B6523" s="10">
        <f t="shared" si="507"/>
        <v>1.3267199471272596E-4</v>
      </c>
      <c r="C6523" s="10">
        <f t="shared" si="508"/>
        <v>1.1492250981986746E-4</v>
      </c>
      <c r="R6523" s="9">
        <v>43737</v>
      </c>
      <c r="S6523">
        <v>17</v>
      </c>
      <c r="T6523">
        <v>3.9656702130000001</v>
      </c>
      <c r="U6523">
        <v>182730.15210000001</v>
      </c>
      <c r="V6523" t="s">
        <v>54</v>
      </c>
      <c r="W6523" t="s">
        <v>41</v>
      </c>
      <c r="AA6523" s="9">
        <v>43737</v>
      </c>
      <c r="AB6523">
        <v>17</v>
      </c>
      <c r="AC6523">
        <f t="shared" si="505"/>
        <v>1163138.3670000001</v>
      </c>
      <c r="AD6523">
        <f t="shared" si="505"/>
        <v>182730.15210000001</v>
      </c>
      <c r="AE6523">
        <f t="shared" si="505"/>
        <v>313830.46970000002</v>
      </c>
      <c r="AF6523">
        <f t="shared" si="505"/>
        <v>0</v>
      </c>
      <c r="AG6523">
        <f t="shared" si="506"/>
        <v>496560.62180000002</v>
      </c>
    </row>
    <row r="6524" spans="1:33" x14ac:dyDescent="0.25">
      <c r="A6524">
        <v>6516</v>
      </c>
      <c r="B6524" s="10">
        <f t="shared" si="507"/>
        <v>1.5253373007317189E-4</v>
      </c>
      <c r="C6524" s="10">
        <f t="shared" si="508"/>
        <v>1.2038999642863921E-4</v>
      </c>
      <c r="R6524" s="9">
        <v>43737</v>
      </c>
      <c r="S6524">
        <v>18</v>
      </c>
      <c r="T6524">
        <v>3.8523365109999999</v>
      </c>
      <c r="U6524">
        <v>177507.96179999999</v>
      </c>
      <c r="V6524" t="s">
        <v>54</v>
      </c>
      <c r="W6524" t="s">
        <v>41</v>
      </c>
      <c r="AA6524" s="9">
        <v>43737</v>
      </c>
      <c r="AB6524">
        <v>18</v>
      </c>
      <c r="AC6524">
        <f t="shared" si="505"/>
        <v>1163802.3740000001</v>
      </c>
      <c r="AD6524">
        <f t="shared" si="505"/>
        <v>177507.96179999999</v>
      </c>
      <c r="AE6524">
        <f t="shared" si="505"/>
        <v>310928.5466</v>
      </c>
      <c r="AF6524">
        <f t="shared" si="505"/>
        <v>0</v>
      </c>
      <c r="AG6524">
        <f t="shared" si="506"/>
        <v>488436.50839999999</v>
      </c>
    </row>
    <row r="6525" spans="1:33" x14ac:dyDescent="0.25">
      <c r="A6525">
        <v>6517</v>
      </c>
      <c r="B6525" s="10">
        <f t="shared" si="507"/>
        <v>1.7657621959965748E-4</v>
      </c>
      <c r="C6525" s="10">
        <f t="shared" si="508"/>
        <v>1.2307182130274257E-4</v>
      </c>
      <c r="R6525" s="9">
        <v>43737</v>
      </c>
      <c r="S6525">
        <v>19</v>
      </c>
      <c r="T6525">
        <v>3.63246935</v>
      </c>
      <c r="U6525">
        <v>167376.9227</v>
      </c>
      <c r="V6525" t="s">
        <v>54</v>
      </c>
      <c r="W6525" t="s">
        <v>41</v>
      </c>
      <c r="AA6525" s="9">
        <v>43737</v>
      </c>
      <c r="AB6525">
        <v>19</v>
      </c>
      <c r="AC6525">
        <f t="shared" si="505"/>
        <v>1120671.1640000001</v>
      </c>
      <c r="AD6525">
        <f t="shared" si="505"/>
        <v>167376.9227</v>
      </c>
      <c r="AE6525">
        <f t="shared" si="505"/>
        <v>297761.42349999998</v>
      </c>
      <c r="AF6525">
        <f t="shared" si="505"/>
        <v>0</v>
      </c>
      <c r="AG6525">
        <f t="shared" si="506"/>
        <v>465138.34619999997</v>
      </c>
    </row>
    <row r="6526" spans="1:33" x14ac:dyDescent="0.25">
      <c r="A6526">
        <v>6518</v>
      </c>
      <c r="B6526" s="10">
        <f t="shared" si="507"/>
        <v>1.9020942381765978E-4</v>
      </c>
      <c r="C6526" s="10">
        <f t="shared" si="508"/>
        <v>1.2265197050325414E-4</v>
      </c>
      <c r="R6526" s="9">
        <v>43737</v>
      </c>
      <c r="S6526">
        <v>20</v>
      </c>
      <c r="T6526">
        <v>3.6151966839999998</v>
      </c>
      <c r="U6526">
        <v>166581.03279999999</v>
      </c>
      <c r="V6526" t="s">
        <v>54</v>
      </c>
      <c r="W6526" t="s">
        <v>41</v>
      </c>
      <c r="AA6526" s="9">
        <v>43737</v>
      </c>
      <c r="AB6526">
        <v>20</v>
      </c>
      <c r="AC6526">
        <f t="shared" si="505"/>
        <v>1057298.4990000001</v>
      </c>
      <c r="AD6526">
        <f t="shared" si="505"/>
        <v>166581.03279999999</v>
      </c>
      <c r="AE6526">
        <f t="shared" si="505"/>
        <v>290540.6642</v>
      </c>
      <c r="AF6526">
        <f t="shared" si="505"/>
        <v>0</v>
      </c>
      <c r="AG6526">
        <f t="shared" si="506"/>
        <v>457121.69699999999</v>
      </c>
    </row>
    <row r="6527" spans="1:33" x14ac:dyDescent="0.25">
      <c r="A6527">
        <v>6519</v>
      </c>
      <c r="B6527" s="10">
        <f t="shared" si="507"/>
        <v>2.005995909352032E-4</v>
      </c>
      <c r="C6527" s="10">
        <f t="shared" si="508"/>
        <v>1.233103149048212E-4</v>
      </c>
      <c r="R6527" s="9">
        <v>43737</v>
      </c>
      <c r="S6527">
        <v>21</v>
      </c>
      <c r="T6527">
        <v>3.5156782010000001</v>
      </c>
      <c r="U6527">
        <v>161995.42009999999</v>
      </c>
      <c r="V6527" t="s">
        <v>54</v>
      </c>
      <c r="W6527" t="s">
        <v>41</v>
      </c>
      <c r="AA6527" s="9">
        <v>43737</v>
      </c>
      <c r="AB6527">
        <v>21</v>
      </c>
      <c r="AC6527">
        <f t="shared" si="505"/>
        <v>1033715.05</v>
      </c>
      <c r="AD6527">
        <f t="shared" si="505"/>
        <v>161995.42009999999</v>
      </c>
      <c r="AE6527">
        <f t="shared" si="505"/>
        <v>281183.63419999997</v>
      </c>
      <c r="AF6527">
        <f t="shared" si="505"/>
        <v>0</v>
      </c>
      <c r="AG6527">
        <f t="shared" si="506"/>
        <v>443179.05429999996</v>
      </c>
    </row>
    <row r="6528" spans="1:33" x14ac:dyDescent="0.25">
      <c r="A6528">
        <v>6520</v>
      </c>
      <c r="B6528" s="10">
        <f t="shared" si="507"/>
        <v>2.1231421574021214E-4</v>
      </c>
      <c r="C6528" s="10">
        <f t="shared" si="508"/>
        <v>1.2243785658680112E-4</v>
      </c>
      <c r="R6528" s="9">
        <v>43737</v>
      </c>
      <c r="S6528">
        <v>22</v>
      </c>
      <c r="T6528">
        <v>3.3339240609999998</v>
      </c>
      <c r="U6528">
        <v>153620.55290000001</v>
      </c>
      <c r="V6528" t="s">
        <v>54</v>
      </c>
      <c r="W6528" t="s">
        <v>41</v>
      </c>
      <c r="AA6528" s="9">
        <v>43737</v>
      </c>
      <c r="AB6528">
        <v>22</v>
      </c>
      <c r="AC6528">
        <f t="shared" si="505"/>
        <v>937726.14190000005</v>
      </c>
      <c r="AD6528">
        <f t="shared" si="505"/>
        <v>153620.55290000001</v>
      </c>
      <c r="AE6528">
        <f t="shared" si="505"/>
        <v>268452.02340000001</v>
      </c>
      <c r="AF6528">
        <f t="shared" si="505"/>
        <v>0</v>
      </c>
      <c r="AG6528">
        <f t="shared" si="506"/>
        <v>422072.57630000002</v>
      </c>
    </row>
    <row r="6529" spans="1:33" x14ac:dyDescent="0.25">
      <c r="A6529">
        <v>6521</v>
      </c>
      <c r="B6529" s="10">
        <f t="shared" si="507"/>
        <v>2.1275430648988483E-4</v>
      </c>
      <c r="C6529" s="10">
        <f t="shared" si="508"/>
        <v>1.2189575774640704E-4</v>
      </c>
      <c r="R6529" s="9">
        <v>43737</v>
      </c>
      <c r="S6529">
        <v>23</v>
      </c>
      <c r="T6529">
        <v>3.0880613650000002</v>
      </c>
      <c r="U6529">
        <v>142291.69159999999</v>
      </c>
      <c r="V6529" t="s">
        <v>54</v>
      </c>
      <c r="W6529" t="s">
        <v>41</v>
      </c>
      <c r="AA6529" s="9">
        <v>43737</v>
      </c>
      <c r="AB6529">
        <v>23</v>
      </c>
      <c r="AC6529">
        <f t="shared" si="505"/>
        <v>825860.13430000003</v>
      </c>
      <c r="AD6529">
        <f t="shared" si="505"/>
        <v>142291.69159999999</v>
      </c>
      <c r="AE6529">
        <f t="shared" si="505"/>
        <v>253299.05290000001</v>
      </c>
      <c r="AF6529">
        <f t="shared" si="505"/>
        <v>0</v>
      </c>
      <c r="AG6529">
        <f t="shared" si="506"/>
        <v>395590.74450000003</v>
      </c>
    </row>
    <row r="6530" spans="1:33" x14ac:dyDescent="0.25">
      <c r="A6530">
        <v>6522</v>
      </c>
      <c r="B6530" s="10">
        <f t="shared" si="507"/>
        <v>2.1287576267497635E-4</v>
      </c>
      <c r="C6530" s="10">
        <f t="shared" si="508"/>
        <v>1.1990144946775017E-4</v>
      </c>
      <c r="R6530" s="9">
        <v>43737</v>
      </c>
      <c r="S6530">
        <v>24</v>
      </c>
      <c r="T6530">
        <v>2.9089310799999999</v>
      </c>
      <c r="U6530">
        <v>134037.72630000001</v>
      </c>
      <c r="V6530" t="s">
        <v>54</v>
      </c>
      <c r="W6530" t="s">
        <v>41</v>
      </c>
      <c r="AA6530" s="9">
        <v>43737</v>
      </c>
      <c r="AB6530">
        <v>24</v>
      </c>
      <c r="AC6530">
        <f t="shared" si="505"/>
        <v>714004.72860000003</v>
      </c>
      <c r="AD6530">
        <f t="shared" si="505"/>
        <v>134037.72630000001</v>
      </c>
      <c r="AE6530">
        <f t="shared" si="505"/>
        <v>243839.63339999999</v>
      </c>
      <c r="AF6530">
        <f t="shared" si="505"/>
        <v>0</v>
      </c>
      <c r="AG6530">
        <f t="shared" si="506"/>
        <v>377877.35970000003</v>
      </c>
    </row>
    <row r="6531" spans="1:33" x14ac:dyDescent="0.25">
      <c r="A6531">
        <v>6523</v>
      </c>
      <c r="B6531" s="10">
        <f t="shared" si="507"/>
        <v>2.0498645996433885E-4</v>
      </c>
      <c r="C6531" s="10">
        <f t="shared" si="508"/>
        <v>1.1418221396902482E-4</v>
      </c>
      <c r="R6531" s="9">
        <v>43738</v>
      </c>
      <c r="S6531">
        <v>1</v>
      </c>
      <c r="T6531">
        <v>2.708460079</v>
      </c>
      <c r="U6531">
        <v>124800.4235</v>
      </c>
      <c r="V6531" t="s">
        <v>54</v>
      </c>
      <c r="W6531" t="s">
        <v>41</v>
      </c>
      <c r="AA6531" s="9">
        <v>43738</v>
      </c>
      <c r="AB6531">
        <v>1</v>
      </c>
      <c r="AC6531">
        <f t="shared" si="505"/>
        <v>621612.26939999999</v>
      </c>
      <c r="AD6531">
        <f t="shared" si="505"/>
        <v>124800.4235</v>
      </c>
      <c r="AE6531">
        <f t="shared" si="505"/>
        <v>235941.8235</v>
      </c>
      <c r="AF6531">
        <f t="shared" ref="AD6531:AF6594" si="509">SUMIFS($U:$U,$R:$R,$AA6531,$S:$S,$AB6531,$W:$W,AF$2)</f>
        <v>0</v>
      </c>
      <c r="AG6531">
        <f t="shared" si="506"/>
        <v>360742.24699999997</v>
      </c>
    </row>
    <row r="6532" spans="1:33" x14ac:dyDescent="0.25">
      <c r="A6532">
        <v>6524</v>
      </c>
      <c r="B6532" s="10">
        <f t="shared" si="507"/>
        <v>1.9339471148881909E-4</v>
      </c>
      <c r="C6532" s="10">
        <f t="shared" si="508"/>
        <v>1.1221428601436973E-4</v>
      </c>
      <c r="R6532" s="9">
        <v>43738</v>
      </c>
      <c r="S6532">
        <v>2</v>
      </c>
      <c r="T6532">
        <v>2.6032277769999999</v>
      </c>
      <c r="U6532">
        <v>119951.5295</v>
      </c>
      <c r="V6532" t="s">
        <v>54</v>
      </c>
      <c r="W6532" t="s">
        <v>41</v>
      </c>
      <c r="AA6532" s="9">
        <v>43738</v>
      </c>
      <c r="AB6532">
        <v>2</v>
      </c>
      <c r="AC6532">
        <f t="shared" ref="AC6532:AC6563" si="510">SUMIFS($U:$U,$R:$R,$AA6532,$S:$S,$AB6532,$W:$W,AC$2)</f>
        <v>541345.49010000005</v>
      </c>
      <c r="AD6532">
        <f t="shared" si="509"/>
        <v>119951.5295</v>
      </c>
      <c r="AE6532">
        <f t="shared" si="509"/>
        <v>231833.90770000001</v>
      </c>
      <c r="AF6532">
        <f t="shared" si="509"/>
        <v>0</v>
      </c>
      <c r="AG6532">
        <f t="shared" ref="AG6532:AG6595" si="511">SUM(AD6532:AF6532)</f>
        <v>351785.43720000004</v>
      </c>
    </row>
    <row r="6533" spans="1:33" x14ac:dyDescent="0.25">
      <c r="A6533">
        <v>6525</v>
      </c>
      <c r="B6533" s="10">
        <f t="shared" si="507"/>
        <v>1.8908096818966562E-4</v>
      </c>
      <c r="C6533" s="10">
        <f t="shared" si="508"/>
        <v>1.0879164450336316E-4</v>
      </c>
      <c r="R6533" s="9">
        <v>43738</v>
      </c>
      <c r="S6533">
        <v>3</v>
      </c>
      <c r="T6533">
        <v>2.4724668830000001</v>
      </c>
      <c r="U6533">
        <v>113926.329</v>
      </c>
      <c r="V6533" t="s">
        <v>54</v>
      </c>
      <c r="W6533" t="s">
        <v>41</v>
      </c>
      <c r="AA6533" s="9">
        <v>43738</v>
      </c>
      <c r="AB6533">
        <v>3</v>
      </c>
      <c r="AC6533">
        <f t="shared" si="510"/>
        <v>492095.42290000001</v>
      </c>
      <c r="AD6533">
        <f t="shared" si="509"/>
        <v>113926.329</v>
      </c>
      <c r="AE6533">
        <f t="shared" si="509"/>
        <v>227109.06830000001</v>
      </c>
      <c r="AF6533">
        <f t="shared" si="509"/>
        <v>0</v>
      </c>
      <c r="AG6533">
        <f t="shared" si="511"/>
        <v>341035.39730000001</v>
      </c>
    </row>
    <row r="6534" spans="1:33" x14ac:dyDescent="0.25">
      <c r="A6534">
        <v>6526</v>
      </c>
      <c r="B6534" s="10">
        <f t="shared" si="507"/>
        <v>1.7152325179672266E-4</v>
      </c>
      <c r="C6534" s="10">
        <f t="shared" si="508"/>
        <v>1.0361042389057743E-4</v>
      </c>
      <c r="R6534" s="9">
        <v>43738</v>
      </c>
      <c r="S6534">
        <v>4</v>
      </c>
      <c r="T6534">
        <v>2.402470375</v>
      </c>
      <c r="U6534">
        <v>110701.02989999999</v>
      </c>
      <c r="V6534" t="s">
        <v>54</v>
      </c>
      <c r="W6534" t="s">
        <v>41</v>
      </c>
      <c r="AA6534" s="9">
        <v>43738</v>
      </c>
      <c r="AB6534">
        <v>4</v>
      </c>
      <c r="AC6534">
        <f t="shared" si="510"/>
        <v>464959.46429999999</v>
      </c>
      <c r="AD6534">
        <f t="shared" si="509"/>
        <v>110701.02989999999</v>
      </c>
      <c r="AE6534">
        <f t="shared" si="509"/>
        <v>228956.36319999999</v>
      </c>
      <c r="AF6534">
        <f t="shared" si="509"/>
        <v>0</v>
      </c>
      <c r="AG6534">
        <f t="shared" si="511"/>
        <v>339657.39309999999</v>
      </c>
    </row>
    <row r="6535" spans="1:33" x14ac:dyDescent="0.25">
      <c r="A6535">
        <v>6527</v>
      </c>
      <c r="B6535" s="10">
        <f t="shared" si="507"/>
        <v>1.5106139141796501E-4</v>
      </c>
      <c r="C6535" s="10">
        <f t="shared" si="508"/>
        <v>9.710966081743538E-5</v>
      </c>
      <c r="R6535" s="9">
        <v>43738</v>
      </c>
      <c r="S6535">
        <v>5</v>
      </c>
      <c r="T6535">
        <v>2.4186431530000001</v>
      </c>
      <c r="U6535">
        <v>111446.2392</v>
      </c>
      <c r="V6535" t="s">
        <v>54</v>
      </c>
      <c r="W6535" t="s">
        <v>41</v>
      </c>
      <c r="AA6535" s="9">
        <v>43738</v>
      </c>
      <c r="AB6535">
        <v>5</v>
      </c>
      <c r="AC6535">
        <f t="shared" si="510"/>
        <v>440120.06270000001</v>
      </c>
      <c r="AD6535">
        <f t="shared" si="509"/>
        <v>111446.2392</v>
      </c>
      <c r="AE6535">
        <f t="shared" si="509"/>
        <v>250378.6176</v>
      </c>
      <c r="AF6535">
        <f t="shared" si="509"/>
        <v>0</v>
      </c>
      <c r="AG6535">
        <f t="shared" si="511"/>
        <v>361824.85680000001</v>
      </c>
    </row>
    <row r="6536" spans="1:33" x14ac:dyDescent="0.25">
      <c r="A6536">
        <v>6528</v>
      </c>
      <c r="B6536" s="10">
        <f t="shared" si="507"/>
        <v>1.3060147027528276E-4</v>
      </c>
      <c r="C6536" s="10">
        <f t="shared" si="508"/>
        <v>9.2761377108141672E-5</v>
      </c>
      <c r="R6536" s="9">
        <v>43738</v>
      </c>
      <c r="S6536">
        <v>6</v>
      </c>
      <c r="T6536">
        <v>2.4868669309999998</v>
      </c>
      <c r="U6536">
        <v>114589.8544</v>
      </c>
      <c r="V6536" t="s">
        <v>54</v>
      </c>
      <c r="W6536" t="s">
        <v>41</v>
      </c>
      <c r="AA6536" s="9">
        <v>43738</v>
      </c>
      <c r="AB6536">
        <v>6</v>
      </c>
      <c r="AC6536">
        <f t="shared" si="510"/>
        <v>459086.2255</v>
      </c>
      <c r="AD6536">
        <f t="shared" si="509"/>
        <v>114589.8544</v>
      </c>
      <c r="AE6536">
        <f t="shared" si="509"/>
        <v>293124.5588</v>
      </c>
      <c r="AF6536">
        <f t="shared" si="509"/>
        <v>0</v>
      </c>
      <c r="AG6536">
        <f t="shared" si="511"/>
        <v>407714.41320000001</v>
      </c>
    </row>
    <row r="6537" spans="1:33" x14ac:dyDescent="0.25">
      <c r="A6537">
        <v>6529</v>
      </c>
      <c r="B6537" s="10">
        <f t="shared" si="507"/>
        <v>1.1370159478352109E-4</v>
      </c>
      <c r="C6537" s="10">
        <f t="shared" si="508"/>
        <v>8.8555047699528499E-5</v>
      </c>
      <c r="R6537" s="9">
        <v>43738</v>
      </c>
      <c r="S6537">
        <v>7</v>
      </c>
      <c r="T6537">
        <v>2.8990337230000001</v>
      </c>
      <c r="U6537">
        <v>133581.6759</v>
      </c>
      <c r="V6537" t="s">
        <v>54</v>
      </c>
      <c r="W6537" t="s">
        <v>41</v>
      </c>
      <c r="AA6537" s="9">
        <v>43738</v>
      </c>
      <c r="AB6537">
        <v>7</v>
      </c>
      <c r="AC6537">
        <f t="shared" si="510"/>
        <v>508197.24939999997</v>
      </c>
      <c r="AD6537">
        <f t="shared" si="509"/>
        <v>133581.6759</v>
      </c>
      <c r="AE6537">
        <f t="shared" si="509"/>
        <v>344398.22629999998</v>
      </c>
      <c r="AF6537">
        <f t="shared" si="509"/>
        <v>0</v>
      </c>
      <c r="AG6537">
        <f t="shared" si="511"/>
        <v>477979.90220000001</v>
      </c>
    </row>
    <row r="6538" spans="1:33" x14ac:dyDescent="0.25">
      <c r="A6538">
        <v>6530</v>
      </c>
      <c r="B6538" s="10">
        <f t="shared" ref="B6538:B6601" si="512">AC6532/$AC$1</f>
        <v>9.9019676063744113E-5</v>
      </c>
      <c r="C6538" s="10">
        <f t="shared" ref="C6538:C6601" si="513">AG6532/$AG$1</f>
        <v>8.6356329014176958E-5</v>
      </c>
      <c r="R6538" s="9">
        <v>43738</v>
      </c>
      <c r="S6538">
        <v>8</v>
      </c>
      <c r="T6538">
        <v>3.2050020799999999</v>
      </c>
      <c r="U6538">
        <v>147680.0858</v>
      </c>
      <c r="V6538" t="s">
        <v>54</v>
      </c>
      <c r="W6538" t="s">
        <v>41</v>
      </c>
      <c r="AA6538" s="9">
        <v>43738</v>
      </c>
      <c r="AB6538">
        <v>8</v>
      </c>
      <c r="AC6538">
        <f t="shared" si="510"/>
        <v>509508.93339999998</v>
      </c>
      <c r="AD6538">
        <f t="shared" si="509"/>
        <v>147680.0858</v>
      </c>
      <c r="AE6538">
        <f t="shared" si="509"/>
        <v>379597.86930000002</v>
      </c>
      <c r="AF6538">
        <f t="shared" si="509"/>
        <v>0</v>
      </c>
      <c r="AG6538">
        <f t="shared" si="511"/>
        <v>527277.95510000002</v>
      </c>
    </row>
    <row r="6539" spans="1:33" x14ac:dyDescent="0.25">
      <c r="A6539">
        <v>6531</v>
      </c>
      <c r="B6539" s="10">
        <f t="shared" si="512"/>
        <v>9.0011148627114348E-5</v>
      </c>
      <c r="C6539" s="10">
        <f t="shared" si="513"/>
        <v>8.3717408000536051E-5</v>
      </c>
      <c r="R6539" s="9">
        <v>43738</v>
      </c>
      <c r="S6539">
        <v>9</v>
      </c>
      <c r="T6539">
        <v>3.7418906870000002</v>
      </c>
      <c r="U6539">
        <v>172418.83910000001</v>
      </c>
      <c r="V6539" t="s">
        <v>54</v>
      </c>
      <c r="W6539" t="s">
        <v>41</v>
      </c>
      <c r="AA6539" s="9">
        <v>43738</v>
      </c>
      <c r="AB6539">
        <v>9</v>
      </c>
      <c r="AC6539">
        <f t="shared" si="510"/>
        <v>501658.58270000003</v>
      </c>
      <c r="AD6539">
        <f t="shared" si="509"/>
        <v>172418.83910000001</v>
      </c>
      <c r="AE6539">
        <f t="shared" si="509"/>
        <v>417247.98560000001</v>
      </c>
      <c r="AF6539">
        <f t="shared" si="509"/>
        <v>0</v>
      </c>
      <c r="AG6539">
        <f t="shared" si="511"/>
        <v>589666.8247</v>
      </c>
    </row>
    <row r="6540" spans="1:33" x14ac:dyDescent="0.25">
      <c r="A6540">
        <v>6532</v>
      </c>
      <c r="B6540" s="10">
        <f t="shared" si="512"/>
        <v>8.5047601540475066E-5</v>
      </c>
      <c r="C6540" s="10">
        <f t="shared" si="513"/>
        <v>8.3379135373262787E-5</v>
      </c>
      <c r="R6540" s="9">
        <v>43738</v>
      </c>
      <c r="S6540">
        <v>10</v>
      </c>
      <c r="T6540">
        <v>4.4002970780000004</v>
      </c>
      <c r="U6540">
        <v>202756.88870000001</v>
      </c>
      <c r="V6540" t="s">
        <v>54</v>
      </c>
      <c r="W6540" t="s">
        <v>41</v>
      </c>
      <c r="AA6540" s="9">
        <v>43738</v>
      </c>
      <c r="AB6540">
        <v>10</v>
      </c>
      <c r="AC6540">
        <f t="shared" si="510"/>
        <v>555600.55480000004</v>
      </c>
      <c r="AD6540">
        <f t="shared" si="509"/>
        <v>202756.88870000001</v>
      </c>
      <c r="AE6540">
        <f t="shared" si="509"/>
        <v>451238.45189999999</v>
      </c>
      <c r="AF6540">
        <f t="shared" si="509"/>
        <v>0</v>
      </c>
      <c r="AG6540">
        <f t="shared" si="511"/>
        <v>653995.3406</v>
      </c>
    </row>
    <row r="6541" spans="1:33" x14ac:dyDescent="0.25">
      <c r="A6541">
        <v>6533</v>
      </c>
      <c r="B6541" s="10">
        <f t="shared" si="512"/>
        <v>8.0504126911001565E-5</v>
      </c>
      <c r="C6541" s="10">
        <f t="shared" si="513"/>
        <v>8.8820806875993842E-5</v>
      </c>
      <c r="R6541" s="9">
        <v>43738</v>
      </c>
      <c r="S6541">
        <v>11</v>
      </c>
      <c r="T6541">
        <v>4.9450278479999996</v>
      </c>
      <c r="U6541">
        <v>227856.9932</v>
      </c>
      <c r="V6541" t="s">
        <v>54</v>
      </c>
      <c r="W6541" t="s">
        <v>41</v>
      </c>
      <c r="AA6541" s="9">
        <v>43738</v>
      </c>
      <c r="AB6541">
        <v>11</v>
      </c>
      <c r="AC6541">
        <f t="shared" si="510"/>
        <v>642867.79350000003</v>
      </c>
      <c r="AD6541">
        <f t="shared" si="509"/>
        <v>227856.9932</v>
      </c>
      <c r="AE6541">
        <f t="shared" si="509"/>
        <v>468315.75900000002</v>
      </c>
      <c r="AF6541">
        <f t="shared" si="509"/>
        <v>0</v>
      </c>
      <c r="AG6541">
        <f t="shared" si="511"/>
        <v>696172.75219999999</v>
      </c>
    </row>
    <row r="6542" spans="1:33" x14ac:dyDescent="0.25">
      <c r="A6542">
        <v>6534</v>
      </c>
      <c r="B6542" s="10">
        <f t="shared" si="512"/>
        <v>8.3973303861716202E-5</v>
      </c>
      <c r="C6542" s="10">
        <f t="shared" si="513"/>
        <v>1.0008578038466138E-4</v>
      </c>
      <c r="R6542" s="9">
        <v>43738</v>
      </c>
      <c r="S6542">
        <v>12</v>
      </c>
      <c r="T6542">
        <v>5.2211022429999998</v>
      </c>
      <c r="U6542">
        <v>240577.9492</v>
      </c>
      <c r="V6542" t="s">
        <v>54</v>
      </c>
      <c r="W6542" t="s">
        <v>41</v>
      </c>
      <c r="AA6542" s="9">
        <v>43738</v>
      </c>
      <c r="AB6542">
        <v>12</v>
      </c>
      <c r="AC6542">
        <f t="shared" si="510"/>
        <v>768632.99919999996</v>
      </c>
      <c r="AD6542">
        <f t="shared" si="509"/>
        <v>240577.9492</v>
      </c>
      <c r="AE6542">
        <f t="shared" si="509"/>
        <v>478001.37560000003</v>
      </c>
      <c r="AF6542">
        <f t="shared" si="509"/>
        <v>0</v>
      </c>
      <c r="AG6542">
        <f t="shared" si="511"/>
        <v>718579.32480000006</v>
      </c>
    </row>
    <row r="6543" spans="1:33" x14ac:dyDescent="0.25">
      <c r="A6543">
        <v>6535</v>
      </c>
      <c r="B6543" s="10">
        <f t="shared" si="512"/>
        <v>9.2956398330349305E-5</v>
      </c>
      <c r="C6543" s="10">
        <f t="shared" si="513"/>
        <v>1.1733456059205887E-4</v>
      </c>
      <c r="R6543" s="9">
        <v>43738</v>
      </c>
      <c r="S6543">
        <v>13</v>
      </c>
      <c r="T6543">
        <v>5.4464902410000002</v>
      </c>
      <c r="U6543">
        <v>250963.37729999999</v>
      </c>
      <c r="V6543" t="s">
        <v>54</v>
      </c>
      <c r="W6543" t="s">
        <v>41</v>
      </c>
      <c r="AA6543" s="9">
        <v>43738</v>
      </c>
      <c r="AB6543">
        <v>13</v>
      </c>
      <c r="AC6543">
        <f t="shared" si="510"/>
        <v>883957.90529999998</v>
      </c>
      <c r="AD6543">
        <f t="shared" si="509"/>
        <v>250963.37729999999</v>
      </c>
      <c r="AE6543">
        <f t="shared" si="509"/>
        <v>477640.00030000001</v>
      </c>
      <c r="AF6543">
        <f t="shared" si="509"/>
        <v>0</v>
      </c>
      <c r="AG6543">
        <f t="shared" si="511"/>
        <v>728603.37760000001</v>
      </c>
    </row>
    <row r="6544" spans="1:33" x14ac:dyDescent="0.25">
      <c r="A6544">
        <v>6536</v>
      </c>
      <c r="B6544" s="10">
        <f t="shared" si="512"/>
        <v>9.3196323714698595E-5</v>
      </c>
      <c r="C6544" s="10">
        <f t="shared" si="513"/>
        <v>1.2943625220804912E-4</v>
      </c>
      <c r="R6544" s="9">
        <v>43738</v>
      </c>
      <c r="S6544">
        <v>14</v>
      </c>
      <c r="T6544">
        <v>5.5696878080000003</v>
      </c>
      <c r="U6544">
        <v>256640.0748</v>
      </c>
      <c r="V6544" t="s">
        <v>54</v>
      </c>
      <c r="W6544" t="s">
        <v>41</v>
      </c>
      <c r="AA6544" s="9">
        <v>43738</v>
      </c>
      <c r="AB6544">
        <v>14</v>
      </c>
      <c r="AC6544">
        <f t="shared" si="510"/>
        <v>977997.31880000001</v>
      </c>
      <c r="AD6544">
        <f t="shared" si="509"/>
        <v>256640.0748</v>
      </c>
      <c r="AE6544">
        <f t="shared" si="509"/>
        <v>480218.13520000002</v>
      </c>
      <c r="AF6544">
        <f t="shared" si="509"/>
        <v>0</v>
      </c>
      <c r="AG6544">
        <f t="shared" si="511"/>
        <v>736858.21</v>
      </c>
    </row>
    <row r="6545" spans="1:33" x14ac:dyDescent="0.25">
      <c r="A6545">
        <v>6537</v>
      </c>
      <c r="B6545" s="10">
        <f t="shared" si="512"/>
        <v>9.1760384563977697E-5</v>
      </c>
      <c r="C6545" s="10">
        <f t="shared" si="513"/>
        <v>1.4475147899197405E-4</v>
      </c>
      <c r="R6545" s="9">
        <v>43738</v>
      </c>
      <c r="S6545">
        <v>15</v>
      </c>
      <c r="T6545">
        <v>5.7655154209999999</v>
      </c>
      <c r="U6545">
        <v>265663.41960000002</v>
      </c>
      <c r="V6545" t="s">
        <v>54</v>
      </c>
      <c r="W6545" t="s">
        <v>41</v>
      </c>
      <c r="AA6545" s="9">
        <v>43738</v>
      </c>
      <c r="AB6545">
        <v>15</v>
      </c>
      <c r="AC6545">
        <f t="shared" si="510"/>
        <v>1039775.746</v>
      </c>
      <c r="AD6545">
        <f t="shared" si="509"/>
        <v>265663.41960000002</v>
      </c>
      <c r="AE6545">
        <f t="shared" si="509"/>
        <v>478660.66239999997</v>
      </c>
      <c r="AF6545">
        <f t="shared" si="509"/>
        <v>0</v>
      </c>
      <c r="AG6545">
        <f t="shared" si="511"/>
        <v>744324.08199999994</v>
      </c>
    </row>
    <row r="6546" spans="1:33" x14ac:dyDescent="0.25">
      <c r="A6546">
        <v>6538</v>
      </c>
      <c r="B6546" s="10">
        <f t="shared" si="512"/>
        <v>1.0162712715491505E-4</v>
      </c>
      <c r="C6546" s="10">
        <f t="shared" si="513"/>
        <v>1.6054285036956701E-4</v>
      </c>
      <c r="R6546" s="9">
        <v>43738</v>
      </c>
      <c r="S6546">
        <v>16</v>
      </c>
      <c r="T6546">
        <v>5.7172320670000003</v>
      </c>
      <c r="U6546">
        <v>263438.61920000002</v>
      </c>
      <c r="V6546" t="s">
        <v>54</v>
      </c>
      <c r="W6546" t="s">
        <v>41</v>
      </c>
      <c r="AA6546" s="9">
        <v>43738</v>
      </c>
      <c r="AB6546">
        <v>16</v>
      </c>
      <c r="AC6546">
        <f t="shared" si="510"/>
        <v>1102859.8219999999</v>
      </c>
      <c r="AD6546">
        <f t="shared" si="509"/>
        <v>263438.61920000002</v>
      </c>
      <c r="AE6546">
        <f t="shared" si="509"/>
        <v>463114.54239999998</v>
      </c>
      <c r="AF6546">
        <f t="shared" si="509"/>
        <v>0</v>
      </c>
      <c r="AG6546">
        <f t="shared" si="511"/>
        <v>726553.16159999999</v>
      </c>
    </row>
    <row r="6547" spans="1:33" x14ac:dyDescent="0.25">
      <c r="A6547">
        <v>6539</v>
      </c>
      <c r="B6547" s="10">
        <f t="shared" si="512"/>
        <v>1.1758952799703751E-4</v>
      </c>
      <c r="C6547" s="10">
        <f t="shared" si="513"/>
        <v>1.7089656615179602E-4</v>
      </c>
      <c r="R6547" s="9">
        <v>43738</v>
      </c>
      <c r="S6547">
        <v>17</v>
      </c>
      <c r="T6547">
        <v>5.384702871</v>
      </c>
      <c r="U6547">
        <v>248116.3389</v>
      </c>
      <c r="V6547" t="s">
        <v>54</v>
      </c>
      <c r="W6547" t="s">
        <v>41</v>
      </c>
      <c r="AA6547" s="9">
        <v>43738</v>
      </c>
      <c r="AB6547">
        <v>17</v>
      </c>
      <c r="AC6547">
        <f t="shared" si="510"/>
        <v>1142379.6410000001</v>
      </c>
      <c r="AD6547">
        <f t="shared" si="509"/>
        <v>248116.3389</v>
      </c>
      <c r="AE6547">
        <f t="shared" si="509"/>
        <v>434668.90220000001</v>
      </c>
      <c r="AF6547">
        <f t="shared" si="509"/>
        <v>0</v>
      </c>
      <c r="AG6547">
        <f t="shared" si="511"/>
        <v>682785.24109999998</v>
      </c>
    </row>
    <row r="6548" spans="1:33" x14ac:dyDescent="0.25">
      <c r="A6548">
        <v>6540</v>
      </c>
      <c r="B6548" s="10">
        <f t="shared" si="512"/>
        <v>1.4059374647903448E-4</v>
      </c>
      <c r="C6548" s="10">
        <f t="shared" si="513"/>
        <v>1.7639693413441256E-4</v>
      </c>
      <c r="R6548" s="9">
        <v>43738</v>
      </c>
      <c r="S6548">
        <v>18</v>
      </c>
      <c r="T6548">
        <v>4.8190444540000001</v>
      </c>
      <c r="U6548">
        <v>222051.93030000001</v>
      </c>
      <c r="V6548" t="s">
        <v>54</v>
      </c>
      <c r="W6548" t="s">
        <v>41</v>
      </c>
      <c r="AA6548" s="9">
        <v>43738</v>
      </c>
      <c r="AB6548">
        <v>18</v>
      </c>
      <c r="AC6548">
        <f t="shared" si="510"/>
        <v>1162859.4979999999</v>
      </c>
      <c r="AD6548">
        <f t="shared" si="509"/>
        <v>222051.93030000001</v>
      </c>
      <c r="AE6548">
        <f t="shared" si="509"/>
        <v>402362.81459999998</v>
      </c>
      <c r="AF6548">
        <f t="shared" si="509"/>
        <v>0</v>
      </c>
      <c r="AG6548">
        <f t="shared" si="511"/>
        <v>624414.74490000005</v>
      </c>
    </row>
    <row r="6549" spans="1:33" x14ac:dyDescent="0.25">
      <c r="A6549">
        <v>6541</v>
      </c>
      <c r="B6549" s="10">
        <f t="shared" si="512"/>
        <v>1.6168828786330695E-4</v>
      </c>
      <c r="C6549" s="10">
        <f t="shared" si="513"/>
        <v>1.7885763975242295E-4</v>
      </c>
      <c r="R6549" s="9">
        <v>43738</v>
      </c>
      <c r="S6549">
        <v>19</v>
      </c>
      <c r="T6549">
        <v>4.3616375290000002</v>
      </c>
      <c r="U6549">
        <v>200975.53409999999</v>
      </c>
      <c r="V6549" t="s">
        <v>54</v>
      </c>
      <c r="W6549" t="s">
        <v>41</v>
      </c>
      <c r="AA6549" s="9">
        <v>43738</v>
      </c>
      <c r="AB6549">
        <v>19</v>
      </c>
      <c r="AC6549">
        <f t="shared" si="510"/>
        <v>1147894.6040000001</v>
      </c>
      <c r="AD6549">
        <f t="shared" si="509"/>
        <v>200975.53409999999</v>
      </c>
      <c r="AE6549">
        <f t="shared" si="509"/>
        <v>366291.52260000003</v>
      </c>
      <c r="AF6549">
        <f t="shared" si="509"/>
        <v>0</v>
      </c>
      <c r="AG6549">
        <f t="shared" si="511"/>
        <v>567267.05670000007</v>
      </c>
    </row>
    <row r="6550" spans="1:33" x14ac:dyDescent="0.25">
      <c r="A6550">
        <v>6542</v>
      </c>
      <c r="B6550" s="10">
        <f t="shared" si="512"/>
        <v>1.7888941437546165E-4</v>
      </c>
      <c r="C6550" s="10">
        <f t="shared" si="513"/>
        <v>1.8088403694602252E-4</v>
      </c>
      <c r="R6550" s="9">
        <v>43738</v>
      </c>
      <c r="S6550">
        <v>20</v>
      </c>
      <c r="T6550">
        <v>4.0881271320000003</v>
      </c>
      <c r="U6550">
        <v>188372.72200000001</v>
      </c>
      <c r="V6550" t="s">
        <v>54</v>
      </c>
      <c r="W6550" t="s">
        <v>41</v>
      </c>
      <c r="AA6550" s="9">
        <v>43738</v>
      </c>
      <c r="AB6550">
        <v>20</v>
      </c>
      <c r="AC6550">
        <f t="shared" si="510"/>
        <v>1084460.233</v>
      </c>
      <c r="AD6550">
        <f t="shared" si="509"/>
        <v>188372.72200000001</v>
      </c>
      <c r="AE6550">
        <f t="shared" si="509"/>
        <v>354239.0588</v>
      </c>
      <c r="AF6550">
        <f t="shared" si="509"/>
        <v>0</v>
      </c>
      <c r="AG6550">
        <f t="shared" si="511"/>
        <v>542611.78080000007</v>
      </c>
    </row>
    <row r="6551" spans="1:33" x14ac:dyDescent="0.25">
      <c r="A6551">
        <v>6543</v>
      </c>
      <c r="B6551" s="10">
        <f t="shared" si="512"/>
        <v>1.9018955441715957E-4</v>
      </c>
      <c r="C6551" s="10">
        <f t="shared" si="513"/>
        <v>1.8271676005116684E-4</v>
      </c>
      <c r="R6551" s="9">
        <v>43738</v>
      </c>
      <c r="S6551">
        <v>21</v>
      </c>
      <c r="T6551">
        <v>3.7722113020000001</v>
      </c>
      <c r="U6551">
        <v>173815.95240000001</v>
      </c>
      <c r="V6551" t="s">
        <v>54</v>
      </c>
      <c r="W6551" t="s">
        <v>41</v>
      </c>
      <c r="AA6551" s="9">
        <v>43738</v>
      </c>
      <c r="AB6551">
        <v>21</v>
      </c>
      <c r="AC6551">
        <f t="shared" si="510"/>
        <v>1022627.508</v>
      </c>
      <c r="AD6551">
        <f t="shared" si="509"/>
        <v>173815.95240000001</v>
      </c>
      <c r="AE6551">
        <f t="shared" si="509"/>
        <v>335199.23680000001</v>
      </c>
      <c r="AF6551">
        <f t="shared" si="509"/>
        <v>0</v>
      </c>
      <c r="AG6551">
        <f t="shared" si="511"/>
        <v>509015.18920000002</v>
      </c>
    </row>
    <row r="6552" spans="1:33" x14ac:dyDescent="0.25">
      <c r="A6552">
        <v>6544</v>
      </c>
      <c r="B6552" s="10">
        <f t="shared" si="512"/>
        <v>2.0172851592055495E-4</v>
      </c>
      <c r="C6552" s="10">
        <f t="shared" si="513"/>
        <v>1.7835435249626095E-4</v>
      </c>
      <c r="R6552" s="9">
        <v>43738</v>
      </c>
      <c r="S6552">
        <v>22</v>
      </c>
      <c r="T6552">
        <v>3.4106693400000001</v>
      </c>
      <c r="U6552">
        <v>157156.82190000001</v>
      </c>
      <c r="V6552" t="s">
        <v>54</v>
      </c>
      <c r="W6552" t="s">
        <v>41</v>
      </c>
      <c r="AA6552" s="9">
        <v>43738</v>
      </c>
      <c r="AB6552">
        <v>22</v>
      </c>
      <c r="AC6552">
        <f t="shared" si="510"/>
        <v>926972.21360000002</v>
      </c>
      <c r="AD6552">
        <f t="shared" si="509"/>
        <v>157156.82190000001</v>
      </c>
      <c r="AE6552">
        <f t="shared" si="509"/>
        <v>314938.41639999999</v>
      </c>
      <c r="AF6552">
        <f t="shared" si="509"/>
        <v>0</v>
      </c>
      <c r="AG6552">
        <f t="shared" si="511"/>
        <v>472095.23829999997</v>
      </c>
    </row>
    <row r="6553" spans="1:33" x14ac:dyDescent="0.25">
      <c r="A6553">
        <v>6545</v>
      </c>
      <c r="B6553" s="10">
        <f t="shared" si="512"/>
        <v>2.0895724461053616E-4</v>
      </c>
      <c r="C6553" s="10">
        <f t="shared" si="513"/>
        <v>1.6761019840890598E-4</v>
      </c>
      <c r="R6553" s="9">
        <v>43738</v>
      </c>
      <c r="S6553">
        <v>23</v>
      </c>
      <c r="T6553">
        <v>3.2104946280000002</v>
      </c>
      <c r="U6553">
        <v>147933.1715</v>
      </c>
      <c r="V6553" t="s">
        <v>54</v>
      </c>
      <c r="W6553" t="s">
        <v>41</v>
      </c>
      <c r="AA6553" s="9">
        <v>43738</v>
      </c>
      <c r="AB6553">
        <v>23</v>
      </c>
      <c r="AC6553">
        <f t="shared" si="510"/>
        <v>830219.08479999995</v>
      </c>
      <c r="AD6553">
        <f t="shared" si="509"/>
        <v>147933.1715</v>
      </c>
      <c r="AE6553">
        <f t="shared" si="509"/>
        <v>288013.27590000001</v>
      </c>
      <c r="AF6553">
        <f t="shared" si="509"/>
        <v>0</v>
      </c>
      <c r="AG6553">
        <f t="shared" si="511"/>
        <v>435946.4474</v>
      </c>
    </row>
    <row r="6554" spans="1:33" x14ac:dyDescent="0.25">
      <c r="A6554">
        <v>6546</v>
      </c>
      <c r="B6554" s="10">
        <f t="shared" si="512"/>
        <v>2.1270329744196769E-4</v>
      </c>
      <c r="C6554" s="10">
        <f t="shared" si="513"/>
        <v>1.5328140238287207E-4</v>
      </c>
      <c r="R6554" s="9">
        <v>43738</v>
      </c>
      <c r="S6554">
        <v>24</v>
      </c>
      <c r="T6554">
        <v>2.980031892</v>
      </c>
      <c r="U6554">
        <v>137313.90950000001</v>
      </c>
      <c r="V6554" t="s">
        <v>54</v>
      </c>
      <c r="W6554" t="s">
        <v>41</v>
      </c>
      <c r="AA6554" s="9">
        <v>43738</v>
      </c>
      <c r="AB6554">
        <v>24</v>
      </c>
      <c r="AC6554">
        <f t="shared" si="510"/>
        <v>711554.91110000003</v>
      </c>
      <c r="AD6554">
        <f t="shared" si="509"/>
        <v>137313.90950000001</v>
      </c>
      <c r="AE6554">
        <f t="shared" si="509"/>
        <v>269306.2757</v>
      </c>
      <c r="AF6554">
        <f t="shared" si="509"/>
        <v>0</v>
      </c>
      <c r="AG6554">
        <f t="shared" si="511"/>
        <v>406620.18520000001</v>
      </c>
    </row>
    <row r="6555" spans="1:33" x14ac:dyDescent="0.25">
      <c r="A6555">
        <v>6547</v>
      </c>
      <c r="B6555" s="10">
        <f t="shared" si="512"/>
        <v>2.0996600862492308E-4</v>
      </c>
      <c r="C6555" s="10">
        <f t="shared" si="513"/>
        <v>1.3925278140333711E-4</v>
      </c>
      <c r="R6555" s="9">
        <v>43466</v>
      </c>
      <c r="S6555">
        <v>1</v>
      </c>
      <c r="T6555">
        <v>48.682516819999996</v>
      </c>
      <c r="U6555">
        <v>199793.049</v>
      </c>
      <c r="V6555" t="s">
        <v>54</v>
      </c>
      <c r="W6555" t="s">
        <v>42</v>
      </c>
      <c r="AA6555" s="9">
        <v>43739</v>
      </c>
      <c r="AB6555">
        <v>1</v>
      </c>
      <c r="AC6555">
        <f t="shared" si="510"/>
        <v>642014.7966</v>
      </c>
      <c r="AD6555">
        <f t="shared" si="509"/>
        <v>138049.44560000001</v>
      </c>
      <c r="AE6555">
        <f t="shared" si="509"/>
        <v>286012.26890000002</v>
      </c>
      <c r="AF6555">
        <f t="shared" si="509"/>
        <v>0</v>
      </c>
      <c r="AG6555">
        <f t="shared" si="511"/>
        <v>424061.7145</v>
      </c>
    </row>
    <row r="6556" spans="1:33" x14ac:dyDescent="0.25">
      <c r="A6556">
        <v>6548</v>
      </c>
      <c r="B6556" s="10">
        <f t="shared" si="512"/>
        <v>1.9836297325731144E-4</v>
      </c>
      <c r="C6556" s="10">
        <f t="shared" si="513"/>
        <v>1.3320040147964734E-4</v>
      </c>
      <c r="R6556" s="9">
        <v>43466</v>
      </c>
      <c r="S6556">
        <v>2</v>
      </c>
      <c r="T6556">
        <v>47.571251269999998</v>
      </c>
      <c r="U6556">
        <v>195232.41519999999</v>
      </c>
      <c r="V6556" t="s">
        <v>54</v>
      </c>
      <c r="W6556" t="s">
        <v>42</v>
      </c>
      <c r="AA6556" s="9">
        <v>43739</v>
      </c>
      <c r="AB6556">
        <v>2</v>
      </c>
      <c r="AC6556">
        <f t="shared" si="510"/>
        <v>580267.50260000001</v>
      </c>
      <c r="AD6556">
        <f t="shared" si="509"/>
        <v>131379.84419999999</v>
      </c>
      <c r="AE6556">
        <f t="shared" si="509"/>
        <v>275017.51909999998</v>
      </c>
      <c r="AF6556">
        <f t="shared" si="509"/>
        <v>0</v>
      </c>
      <c r="AG6556">
        <f t="shared" si="511"/>
        <v>406397.36329999997</v>
      </c>
    </row>
    <row r="6557" spans="1:33" x14ac:dyDescent="0.25">
      <c r="A6557">
        <v>6549</v>
      </c>
      <c r="B6557" s="10">
        <f t="shared" si="512"/>
        <v>1.8705290138711341E-4</v>
      </c>
      <c r="C6557" s="10">
        <f t="shared" si="513"/>
        <v>1.2495310636403094E-4</v>
      </c>
      <c r="R6557" s="9">
        <v>43466</v>
      </c>
      <c r="S6557">
        <v>3</v>
      </c>
      <c r="T6557">
        <v>46.814329270000002</v>
      </c>
      <c r="U6557">
        <v>192126.0073</v>
      </c>
      <c r="V6557" t="s">
        <v>54</v>
      </c>
      <c r="W6557" t="s">
        <v>42</v>
      </c>
      <c r="AA6557" s="9">
        <v>43739</v>
      </c>
      <c r="AB6557">
        <v>3</v>
      </c>
      <c r="AC6557">
        <f t="shared" si="510"/>
        <v>538364.57849999995</v>
      </c>
      <c r="AD6557">
        <f t="shared" si="509"/>
        <v>126585.4396</v>
      </c>
      <c r="AE6557">
        <f t="shared" si="509"/>
        <v>268065.05690000003</v>
      </c>
      <c r="AF6557">
        <f t="shared" si="509"/>
        <v>0</v>
      </c>
      <c r="AG6557">
        <f t="shared" si="511"/>
        <v>394650.49650000001</v>
      </c>
    </row>
    <row r="6558" spans="1:33" x14ac:dyDescent="0.25">
      <c r="A6558">
        <v>6550</v>
      </c>
      <c r="B6558" s="10">
        <f t="shared" si="512"/>
        <v>1.6955620761486013E-4</v>
      </c>
      <c r="C6558" s="10">
        <f t="shared" si="513"/>
        <v>1.158899926306019E-4</v>
      </c>
      <c r="R6558" s="9">
        <v>43466</v>
      </c>
      <c r="S6558">
        <v>4</v>
      </c>
      <c r="T6558">
        <v>46.93768713</v>
      </c>
      <c r="U6558">
        <v>192632.26800000001</v>
      </c>
      <c r="V6558" t="s">
        <v>54</v>
      </c>
      <c r="W6558" t="s">
        <v>42</v>
      </c>
      <c r="AA6558" s="9">
        <v>43739</v>
      </c>
      <c r="AB6558">
        <v>4</v>
      </c>
      <c r="AC6558">
        <f t="shared" si="510"/>
        <v>506472.14189999999</v>
      </c>
      <c r="AD6558">
        <f t="shared" si="509"/>
        <v>123191.1174</v>
      </c>
      <c r="AE6558">
        <f t="shared" si="509"/>
        <v>266044.71539999999</v>
      </c>
      <c r="AF6558">
        <f t="shared" si="509"/>
        <v>0</v>
      </c>
      <c r="AG6558">
        <f t="shared" si="511"/>
        <v>389235.83279999997</v>
      </c>
    </row>
    <row r="6559" spans="1:33" x14ac:dyDescent="0.25">
      <c r="A6559">
        <v>6551</v>
      </c>
      <c r="B6559" s="10">
        <f t="shared" si="512"/>
        <v>1.5185870454679178E-4</v>
      </c>
      <c r="C6559" s="10">
        <f t="shared" si="513"/>
        <v>1.0701618334141771E-4</v>
      </c>
      <c r="R6559" s="9">
        <v>43466</v>
      </c>
      <c r="S6559">
        <v>5</v>
      </c>
      <c r="T6559">
        <v>48.283356429999998</v>
      </c>
      <c r="U6559">
        <v>198154.89480000001</v>
      </c>
      <c r="V6559" t="s">
        <v>54</v>
      </c>
      <c r="W6559" t="s">
        <v>42</v>
      </c>
      <c r="AA6559" s="9">
        <v>43739</v>
      </c>
      <c r="AB6559">
        <v>5</v>
      </c>
      <c r="AC6559">
        <f t="shared" si="510"/>
        <v>492567.49</v>
      </c>
      <c r="AD6559">
        <f t="shared" si="509"/>
        <v>120110.864</v>
      </c>
      <c r="AE6559">
        <f t="shared" si="509"/>
        <v>271193.94150000002</v>
      </c>
      <c r="AF6559">
        <f t="shared" si="509"/>
        <v>0</v>
      </c>
      <c r="AG6559">
        <f t="shared" si="511"/>
        <v>391304.80550000002</v>
      </c>
    </row>
    <row r="6560" spans="1:33" x14ac:dyDescent="0.25">
      <c r="A6560">
        <v>6552</v>
      </c>
      <c r="B6560" s="10">
        <f t="shared" si="512"/>
        <v>1.3015336432501339E-4</v>
      </c>
      <c r="C6560" s="10">
        <f t="shared" si="513"/>
        <v>9.9817169171142613E-5</v>
      </c>
      <c r="R6560" s="9">
        <v>43466</v>
      </c>
      <c r="S6560">
        <v>6</v>
      </c>
      <c r="T6560">
        <v>51.347110360000002</v>
      </c>
      <c r="U6560">
        <v>210728.54089999999</v>
      </c>
      <c r="V6560" t="s">
        <v>54</v>
      </c>
      <c r="W6560" t="s">
        <v>42</v>
      </c>
      <c r="AA6560" s="9">
        <v>43739</v>
      </c>
      <c r="AB6560">
        <v>6</v>
      </c>
      <c r="AC6560">
        <f t="shared" si="510"/>
        <v>504079.44179999997</v>
      </c>
      <c r="AD6560">
        <f t="shared" si="509"/>
        <v>122074.1333</v>
      </c>
      <c r="AE6560">
        <f t="shared" si="509"/>
        <v>296383.2868</v>
      </c>
      <c r="AF6560">
        <f t="shared" si="509"/>
        <v>0</v>
      </c>
      <c r="AG6560">
        <f t="shared" si="511"/>
        <v>418457.42009999999</v>
      </c>
    </row>
    <row r="6561" spans="1:33" x14ac:dyDescent="0.25">
      <c r="A6561">
        <v>6553</v>
      </c>
      <c r="B6561" s="10">
        <f t="shared" si="512"/>
        <v>1.17433502910903E-4</v>
      </c>
      <c r="C6561" s="10">
        <f t="shared" si="513"/>
        <v>1.0409871776146955E-4</v>
      </c>
      <c r="R6561" s="9">
        <v>43466</v>
      </c>
      <c r="S6561">
        <v>7</v>
      </c>
      <c r="T6561">
        <v>54.266519850000002</v>
      </c>
      <c r="U6561">
        <v>222709.79749999999</v>
      </c>
      <c r="V6561" t="s">
        <v>54</v>
      </c>
      <c r="W6561" t="s">
        <v>42</v>
      </c>
      <c r="AA6561" s="9">
        <v>43739</v>
      </c>
      <c r="AB6561">
        <v>7</v>
      </c>
      <c r="AC6561">
        <f t="shared" si="510"/>
        <v>536395.40949999995</v>
      </c>
      <c r="AD6561">
        <f t="shared" si="509"/>
        <v>126976.1124</v>
      </c>
      <c r="AE6561">
        <f t="shared" si="509"/>
        <v>341913.10100000002</v>
      </c>
      <c r="AF6561">
        <f t="shared" si="509"/>
        <v>0</v>
      </c>
      <c r="AG6561">
        <f t="shared" si="511"/>
        <v>468889.21340000001</v>
      </c>
    </row>
    <row r="6562" spans="1:33" x14ac:dyDescent="0.25">
      <c r="A6562">
        <v>6554</v>
      </c>
      <c r="B6562" s="10">
        <f t="shared" si="512"/>
        <v>1.0613905756775748E-4</v>
      </c>
      <c r="C6562" s="10">
        <f t="shared" si="513"/>
        <v>9.9762470825863958E-5</v>
      </c>
      <c r="R6562" s="9">
        <v>43466</v>
      </c>
      <c r="S6562">
        <v>8</v>
      </c>
      <c r="T6562">
        <v>54.855106669999998</v>
      </c>
      <c r="U6562">
        <v>225125.3578</v>
      </c>
      <c r="V6562" t="s">
        <v>54</v>
      </c>
      <c r="W6562" t="s">
        <v>42</v>
      </c>
      <c r="AA6562" s="9">
        <v>43739</v>
      </c>
      <c r="AB6562">
        <v>8</v>
      </c>
      <c r="AC6562">
        <f t="shared" si="510"/>
        <v>527151.22600000002</v>
      </c>
      <c r="AD6562">
        <f t="shared" si="509"/>
        <v>139886.02429999999</v>
      </c>
      <c r="AE6562">
        <f t="shared" si="509"/>
        <v>385118.76280000003</v>
      </c>
      <c r="AF6562">
        <f t="shared" si="509"/>
        <v>0</v>
      </c>
      <c r="AG6562">
        <f t="shared" si="511"/>
        <v>525004.78710000007</v>
      </c>
    </row>
    <row r="6563" spans="1:33" x14ac:dyDescent="0.25">
      <c r="A6563">
        <v>6555</v>
      </c>
      <c r="B6563" s="10">
        <f t="shared" si="512"/>
        <v>9.8474425560313964E-5</v>
      </c>
      <c r="C6563" s="10">
        <f t="shared" si="513"/>
        <v>9.6878848631776982E-5</v>
      </c>
      <c r="R6563" s="9">
        <v>43466</v>
      </c>
      <c r="S6563">
        <v>9</v>
      </c>
      <c r="T6563">
        <v>55.26706764</v>
      </c>
      <c r="U6563">
        <v>226816.04560000001</v>
      </c>
      <c r="V6563" t="s">
        <v>54</v>
      </c>
      <c r="W6563" t="s">
        <v>42</v>
      </c>
      <c r="AA6563" s="9">
        <v>43739</v>
      </c>
      <c r="AB6563">
        <v>9</v>
      </c>
      <c r="AC6563">
        <f t="shared" si="510"/>
        <v>520686.04810000001</v>
      </c>
      <c r="AD6563">
        <f t="shared" si="509"/>
        <v>168728.0429</v>
      </c>
      <c r="AE6563">
        <f t="shared" si="509"/>
        <v>429028.23330000002</v>
      </c>
      <c r="AF6563">
        <f t="shared" si="509"/>
        <v>0</v>
      </c>
      <c r="AG6563">
        <f t="shared" si="511"/>
        <v>597756.27619999996</v>
      </c>
    </row>
    <row r="6564" spans="1:33" x14ac:dyDescent="0.25">
      <c r="A6564">
        <v>6556</v>
      </c>
      <c r="B6564" s="10">
        <f t="shared" si="512"/>
        <v>9.2640851994508263E-5</v>
      </c>
      <c r="C6564" s="10">
        <f t="shared" si="513"/>
        <v>9.5549656372711177E-5</v>
      </c>
      <c r="R6564" s="9">
        <v>43466</v>
      </c>
      <c r="S6564">
        <v>10</v>
      </c>
      <c r="T6564">
        <v>59.66911812</v>
      </c>
      <c r="U6564">
        <v>244882.0607</v>
      </c>
      <c r="V6564" t="s">
        <v>54</v>
      </c>
      <c r="W6564" t="s">
        <v>42</v>
      </c>
      <c r="AA6564" s="9">
        <v>43739</v>
      </c>
      <c r="AB6564">
        <v>10</v>
      </c>
      <c r="AC6564">
        <f t="shared" ref="AC6564:AC6595" si="514">SUMIFS($U:$U,$R:$R,$AA6564,$S:$S,$AB6564,$W:$W,AC$2)</f>
        <v>577141.81880000001</v>
      </c>
      <c r="AD6564">
        <f t="shared" si="509"/>
        <v>185266.21979999999</v>
      </c>
      <c r="AE6564">
        <f t="shared" si="509"/>
        <v>465952.46289999998</v>
      </c>
      <c r="AF6564">
        <f t="shared" si="509"/>
        <v>0</v>
      </c>
      <c r="AG6564">
        <f t="shared" si="511"/>
        <v>651218.6827</v>
      </c>
    </row>
    <row r="6565" spans="1:33" x14ac:dyDescent="0.25">
      <c r="A6565">
        <v>6557</v>
      </c>
      <c r="B6565" s="10">
        <f t="shared" si="512"/>
        <v>9.009749631482431E-5</v>
      </c>
      <c r="C6565" s="10">
        <f t="shared" si="513"/>
        <v>9.6057548025716054E-5</v>
      </c>
      <c r="R6565" s="9">
        <v>43466</v>
      </c>
      <c r="S6565">
        <v>11</v>
      </c>
      <c r="T6565">
        <v>63.189125789999999</v>
      </c>
      <c r="U6565">
        <v>259328.1722</v>
      </c>
      <c r="V6565" t="s">
        <v>54</v>
      </c>
      <c r="W6565" t="s">
        <v>42</v>
      </c>
      <c r="AA6565" s="9">
        <v>43739</v>
      </c>
      <c r="AB6565">
        <v>11</v>
      </c>
      <c r="AC6565">
        <f t="shared" si="514"/>
        <v>649891.22829999996</v>
      </c>
      <c r="AD6565">
        <f t="shared" si="509"/>
        <v>213228.30290000001</v>
      </c>
      <c r="AE6565">
        <f t="shared" si="509"/>
        <v>492091.55349999998</v>
      </c>
      <c r="AF6565">
        <f t="shared" si="509"/>
        <v>0</v>
      </c>
      <c r="AG6565">
        <f t="shared" si="511"/>
        <v>705319.85639999993</v>
      </c>
    </row>
    <row r="6566" spans="1:33" x14ac:dyDescent="0.25">
      <c r="A6566">
        <v>6558</v>
      </c>
      <c r="B6566" s="10">
        <f t="shared" si="512"/>
        <v>9.2203193617090308E-5</v>
      </c>
      <c r="C6566" s="10">
        <f t="shared" si="513"/>
        <v>1.0272297493666478E-4</v>
      </c>
      <c r="R6566" s="9">
        <v>43466</v>
      </c>
      <c r="S6566">
        <v>12</v>
      </c>
      <c r="T6566">
        <v>65.163099349999996</v>
      </c>
      <c r="U6566">
        <v>267429.35969999997</v>
      </c>
      <c r="V6566" t="s">
        <v>54</v>
      </c>
      <c r="W6566" t="s">
        <v>42</v>
      </c>
      <c r="AA6566" s="9">
        <v>43739</v>
      </c>
      <c r="AB6566">
        <v>12</v>
      </c>
      <c r="AC6566">
        <f t="shared" si="514"/>
        <v>723809.90769999998</v>
      </c>
      <c r="AD6566">
        <f t="shared" si="509"/>
        <v>235794.1612</v>
      </c>
      <c r="AE6566">
        <f t="shared" si="509"/>
        <v>501582.54070000001</v>
      </c>
      <c r="AF6566">
        <f t="shared" si="509"/>
        <v>0</v>
      </c>
      <c r="AG6566">
        <f t="shared" si="511"/>
        <v>737376.70189999999</v>
      </c>
    </row>
    <row r="6567" spans="1:33" x14ac:dyDescent="0.25">
      <c r="A6567">
        <v>6559</v>
      </c>
      <c r="B6567" s="10">
        <f t="shared" si="512"/>
        <v>9.811423695606652E-5</v>
      </c>
      <c r="C6567" s="10">
        <f t="shared" si="513"/>
        <v>1.1510297727460626E-4</v>
      </c>
      <c r="R6567" s="9">
        <v>43466</v>
      </c>
      <c r="S6567">
        <v>13</v>
      </c>
      <c r="T6567">
        <v>67.205111119999998</v>
      </c>
      <c r="U6567">
        <v>275809.77600000001</v>
      </c>
      <c r="V6567" t="s">
        <v>54</v>
      </c>
      <c r="W6567" t="s">
        <v>42</v>
      </c>
      <c r="AA6567" s="9">
        <v>43739</v>
      </c>
      <c r="AB6567">
        <v>13</v>
      </c>
      <c r="AC6567">
        <f t="shared" si="514"/>
        <v>773170.88540000003</v>
      </c>
      <c r="AD6567">
        <f t="shared" si="509"/>
        <v>244380.95600000001</v>
      </c>
      <c r="AE6567">
        <f t="shared" si="509"/>
        <v>505771.75170000002</v>
      </c>
      <c r="AF6567">
        <f t="shared" si="509"/>
        <v>0</v>
      </c>
      <c r="AG6567">
        <f t="shared" si="511"/>
        <v>750152.70770000003</v>
      </c>
    </row>
    <row r="6568" spans="1:33" x14ac:dyDescent="0.25">
      <c r="A6568">
        <v>6560</v>
      </c>
      <c r="B6568" s="10">
        <f t="shared" si="512"/>
        <v>9.6423346254317598E-5</v>
      </c>
      <c r="C6568" s="10">
        <f t="shared" si="513"/>
        <v>1.2887823466964574E-4</v>
      </c>
      <c r="R6568" s="9">
        <v>43466</v>
      </c>
      <c r="S6568">
        <v>14</v>
      </c>
      <c r="T6568">
        <v>68.647250639999996</v>
      </c>
      <c r="U6568">
        <v>281728.31660000002</v>
      </c>
      <c r="V6568" t="s">
        <v>54</v>
      </c>
      <c r="W6568" t="s">
        <v>42</v>
      </c>
      <c r="AA6568" s="9">
        <v>43739</v>
      </c>
      <c r="AB6568">
        <v>14</v>
      </c>
      <c r="AC6568">
        <f t="shared" si="514"/>
        <v>853244.65049999999</v>
      </c>
      <c r="AD6568">
        <f t="shared" si="509"/>
        <v>244069.3112</v>
      </c>
      <c r="AE6568">
        <f t="shared" si="509"/>
        <v>503387.49819999997</v>
      </c>
      <c r="AF6568">
        <f t="shared" si="509"/>
        <v>0</v>
      </c>
      <c r="AG6568">
        <f t="shared" si="511"/>
        <v>747456.80939999991</v>
      </c>
    </row>
    <row r="6569" spans="1:33" x14ac:dyDescent="0.25">
      <c r="A6569">
        <v>6561</v>
      </c>
      <c r="B6569" s="10">
        <f t="shared" si="512"/>
        <v>9.5240774619271331E-5</v>
      </c>
      <c r="C6569" s="10">
        <f t="shared" si="513"/>
        <v>1.4673727846348843E-4</v>
      </c>
      <c r="R6569" s="9">
        <v>43466</v>
      </c>
      <c r="S6569">
        <v>15</v>
      </c>
      <c r="T6569">
        <v>69.565406159999995</v>
      </c>
      <c r="U6569">
        <v>285496.42690000002</v>
      </c>
      <c r="V6569" t="s">
        <v>54</v>
      </c>
      <c r="W6569" t="s">
        <v>42</v>
      </c>
      <c r="AA6569" s="9">
        <v>43739</v>
      </c>
      <c r="AB6569">
        <v>15</v>
      </c>
      <c r="AC6569">
        <f t="shared" si="514"/>
        <v>919038.44079999998</v>
      </c>
      <c r="AD6569">
        <f t="shared" si="509"/>
        <v>252470.5655</v>
      </c>
      <c r="AE6569">
        <f t="shared" si="509"/>
        <v>506681.39730000001</v>
      </c>
      <c r="AF6569">
        <f t="shared" si="509"/>
        <v>0</v>
      </c>
      <c r="AG6569">
        <f t="shared" si="511"/>
        <v>759151.96279999998</v>
      </c>
    </row>
    <row r="6570" spans="1:33" x14ac:dyDescent="0.25">
      <c r="A6570">
        <v>6562</v>
      </c>
      <c r="B6570" s="10">
        <f t="shared" si="512"/>
        <v>1.0556732620024111E-4</v>
      </c>
      <c r="C6570" s="10">
        <f t="shared" si="513"/>
        <v>1.5986123607341897E-4</v>
      </c>
      <c r="R6570" s="9">
        <v>43466</v>
      </c>
      <c r="S6570">
        <v>16</v>
      </c>
      <c r="T6570">
        <v>68.862143149999994</v>
      </c>
      <c r="U6570">
        <v>282610.23550000001</v>
      </c>
      <c r="V6570" t="s">
        <v>54</v>
      </c>
      <c r="W6570" t="s">
        <v>42</v>
      </c>
      <c r="AA6570" s="9">
        <v>43739</v>
      </c>
      <c r="AB6570">
        <v>16</v>
      </c>
      <c r="AC6570">
        <f t="shared" si="514"/>
        <v>977323.79130000004</v>
      </c>
      <c r="AD6570">
        <f t="shared" si="509"/>
        <v>257835.70439999999</v>
      </c>
      <c r="AE6570">
        <f t="shared" si="509"/>
        <v>498641.69689999998</v>
      </c>
      <c r="AF6570">
        <f t="shared" si="509"/>
        <v>0</v>
      </c>
      <c r="AG6570">
        <f t="shared" si="511"/>
        <v>756477.40130000003</v>
      </c>
    </row>
    <row r="6571" spans="1:33" x14ac:dyDescent="0.25">
      <c r="A6571">
        <v>6563</v>
      </c>
      <c r="B6571" s="10">
        <f t="shared" si="512"/>
        <v>1.1887421264199936E-4</v>
      </c>
      <c r="C6571" s="10">
        <f t="shared" si="513"/>
        <v>1.7314199832803775E-4</v>
      </c>
      <c r="R6571" s="9">
        <v>43466</v>
      </c>
      <c r="S6571">
        <v>17</v>
      </c>
      <c r="T6571">
        <v>66.999698089999995</v>
      </c>
      <c r="U6571">
        <v>274966.761</v>
      </c>
      <c r="V6571" t="s">
        <v>54</v>
      </c>
      <c r="W6571" t="s">
        <v>42</v>
      </c>
      <c r="AA6571" s="9">
        <v>43739</v>
      </c>
      <c r="AB6571">
        <v>17</v>
      </c>
      <c r="AC6571">
        <f t="shared" si="514"/>
        <v>980018.31099999999</v>
      </c>
      <c r="AD6571">
        <f t="shared" si="509"/>
        <v>248752.826</v>
      </c>
      <c r="AE6571">
        <f t="shared" si="509"/>
        <v>469553.90340000001</v>
      </c>
      <c r="AF6571">
        <f t="shared" si="509"/>
        <v>0</v>
      </c>
      <c r="AG6571">
        <f t="shared" si="511"/>
        <v>718306.72940000007</v>
      </c>
    </row>
    <row r="6572" spans="1:33" x14ac:dyDescent="0.25">
      <c r="A6572">
        <v>6564</v>
      </c>
      <c r="B6572" s="10">
        <f t="shared" si="512"/>
        <v>1.3239497493355495E-4</v>
      </c>
      <c r="C6572" s="10">
        <f t="shared" si="513"/>
        <v>1.8101131639642834E-4</v>
      </c>
      <c r="R6572" s="9">
        <v>43466</v>
      </c>
      <c r="S6572">
        <v>18</v>
      </c>
      <c r="T6572">
        <v>66.924832280000004</v>
      </c>
      <c r="U6572">
        <v>274659.51169999997</v>
      </c>
      <c r="V6572" t="s">
        <v>54</v>
      </c>
      <c r="W6572" t="s">
        <v>42</v>
      </c>
      <c r="AA6572" s="9">
        <v>43739</v>
      </c>
      <c r="AB6572">
        <v>18</v>
      </c>
      <c r="AC6572">
        <f t="shared" si="514"/>
        <v>954941.20510000002</v>
      </c>
      <c r="AD6572">
        <f t="shared" si="509"/>
        <v>227052.37469999999</v>
      </c>
      <c r="AE6572">
        <f t="shared" si="509"/>
        <v>430038.24369999999</v>
      </c>
      <c r="AF6572">
        <f t="shared" si="509"/>
        <v>0</v>
      </c>
      <c r="AG6572">
        <f t="shared" si="511"/>
        <v>657090.61840000004</v>
      </c>
    </row>
    <row r="6573" spans="1:33" x14ac:dyDescent="0.25">
      <c r="A6573">
        <v>6565</v>
      </c>
      <c r="B6573" s="10">
        <f t="shared" si="512"/>
        <v>1.4142378945483381E-4</v>
      </c>
      <c r="C6573" s="10">
        <f t="shared" si="513"/>
        <v>1.8414757174893342E-4</v>
      </c>
      <c r="R6573" s="9">
        <v>43466</v>
      </c>
      <c r="S6573">
        <v>19</v>
      </c>
      <c r="T6573">
        <v>65.487219479999993</v>
      </c>
      <c r="U6573">
        <v>268759.54869999998</v>
      </c>
      <c r="V6573" t="s">
        <v>54</v>
      </c>
      <c r="W6573" t="s">
        <v>42</v>
      </c>
      <c r="AA6573" s="9">
        <v>43739</v>
      </c>
      <c r="AB6573">
        <v>19</v>
      </c>
      <c r="AC6573">
        <f t="shared" si="514"/>
        <v>949001.18640000001</v>
      </c>
      <c r="AD6573">
        <f t="shared" si="509"/>
        <v>196763.10010000001</v>
      </c>
      <c r="AE6573">
        <f t="shared" si="509"/>
        <v>396215.64279999997</v>
      </c>
      <c r="AF6573">
        <f t="shared" si="509"/>
        <v>0</v>
      </c>
      <c r="AG6573">
        <f t="shared" si="511"/>
        <v>592978.74289999995</v>
      </c>
    </row>
    <row r="6574" spans="1:33" x14ac:dyDescent="0.25">
      <c r="A6574">
        <v>6566</v>
      </c>
      <c r="B6574" s="10">
        <f t="shared" si="512"/>
        <v>1.5607040317270495E-4</v>
      </c>
      <c r="C6574" s="10">
        <f t="shared" si="513"/>
        <v>1.8348578232855098E-4</v>
      </c>
      <c r="R6574" s="9">
        <v>43466</v>
      </c>
      <c r="S6574">
        <v>20</v>
      </c>
      <c r="T6574">
        <v>62.905500920000001</v>
      </c>
      <c r="U6574">
        <v>258164.1758</v>
      </c>
      <c r="V6574" t="s">
        <v>54</v>
      </c>
      <c r="W6574" t="s">
        <v>42</v>
      </c>
      <c r="AA6574" s="9">
        <v>43739</v>
      </c>
      <c r="AB6574">
        <v>20</v>
      </c>
      <c r="AC6574">
        <f t="shared" si="514"/>
        <v>954604.72860000003</v>
      </c>
      <c r="AD6574">
        <f t="shared" si="509"/>
        <v>180189.34349999999</v>
      </c>
      <c r="AE6574">
        <f t="shared" si="509"/>
        <v>374691.67119999998</v>
      </c>
      <c r="AF6574">
        <f t="shared" si="509"/>
        <v>0</v>
      </c>
      <c r="AG6574">
        <f t="shared" si="511"/>
        <v>554881.01469999994</v>
      </c>
    </row>
    <row r="6575" spans="1:33" x14ac:dyDescent="0.25">
      <c r="A6575">
        <v>6567</v>
      </c>
      <c r="B6575" s="10">
        <f t="shared" si="512"/>
        <v>1.6810500939304761E-4</v>
      </c>
      <c r="C6575" s="10">
        <f t="shared" si="513"/>
        <v>1.8635670991134199E-4</v>
      </c>
      <c r="R6575" s="9">
        <v>43466</v>
      </c>
      <c r="S6575">
        <v>21</v>
      </c>
      <c r="T6575">
        <v>60.552901419999998</v>
      </c>
      <c r="U6575">
        <v>248509.10740000001</v>
      </c>
      <c r="V6575" t="s">
        <v>54</v>
      </c>
      <c r="W6575" t="s">
        <v>42</v>
      </c>
      <c r="AA6575" s="9">
        <v>43739</v>
      </c>
      <c r="AB6575">
        <v>21</v>
      </c>
      <c r="AC6575">
        <f t="shared" si="514"/>
        <v>914189.66599999997</v>
      </c>
      <c r="AD6575">
        <f t="shared" si="509"/>
        <v>178911.5319</v>
      </c>
      <c r="AE6575">
        <f t="shared" si="509"/>
        <v>360759.00229999999</v>
      </c>
      <c r="AF6575">
        <f t="shared" si="509"/>
        <v>0</v>
      </c>
      <c r="AG6575">
        <f t="shared" si="511"/>
        <v>539670.53419999999</v>
      </c>
    </row>
    <row r="6576" spans="1:33" x14ac:dyDescent="0.25">
      <c r="A6576">
        <v>6568</v>
      </c>
      <c r="B6576" s="10">
        <f t="shared" si="512"/>
        <v>1.7876621675750847E-4</v>
      </c>
      <c r="C6576" s="10">
        <f t="shared" si="513"/>
        <v>1.8570015825104306E-4</v>
      </c>
      <c r="R6576" s="9">
        <v>43466</v>
      </c>
      <c r="S6576">
        <v>22</v>
      </c>
      <c r="T6576">
        <v>57.188956810000001</v>
      </c>
      <c r="U6576">
        <v>234703.47870000001</v>
      </c>
      <c r="V6576" t="s">
        <v>54</v>
      </c>
      <c r="W6576" t="s">
        <v>42</v>
      </c>
      <c r="AA6576" s="9">
        <v>43739</v>
      </c>
      <c r="AB6576">
        <v>22</v>
      </c>
      <c r="AC6576">
        <f t="shared" si="514"/>
        <v>847685.09120000002</v>
      </c>
      <c r="AD6576">
        <f t="shared" si="509"/>
        <v>171520.4706</v>
      </c>
      <c r="AE6576">
        <f t="shared" si="509"/>
        <v>341109.77049999998</v>
      </c>
      <c r="AF6576">
        <f t="shared" si="509"/>
        <v>0</v>
      </c>
      <c r="AG6576">
        <f t="shared" si="511"/>
        <v>512630.24109999998</v>
      </c>
    </row>
    <row r="6577" spans="1:33" x14ac:dyDescent="0.25">
      <c r="A6577">
        <v>6569</v>
      </c>
      <c r="B6577" s="10">
        <f t="shared" si="512"/>
        <v>1.7925908216919238E-4</v>
      </c>
      <c r="C6577" s="10">
        <f t="shared" si="513"/>
        <v>1.763300173847099E-4</v>
      </c>
      <c r="R6577" s="9">
        <v>43466</v>
      </c>
      <c r="S6577">
        <v>23</v>
      </c>
      <c r="T6577">
        <v>54.109862579999998</v>
      </c>
      <c r="U6577">
        <v>222066.87599999999</v>
      </c>
      <c r="V6577" t="s">
        <v>54</v>
      </c>
      <c r="W6577" t="s">
        <v>42</v>
      </c>
      <c r="AA6577" s="9">
        <v>43739</v>
      </c>
      <c r="AB6577">
        <v>23</v>
      </c>
      <c r="AC6577">
        <f t="shared" si="514"/>
        <v>745689.61789999995</v>
      </c>
      <c r="AD6577">
        <f t="shared" si="509"/>
        <v>151796.52499999999</v>
      </c>
      <c r="AE6577">
        <f t="shared" si="509"/>
        <v>313907.73019999999</v>
      </c>
      <c r="AF6577">
        <f t="shared" si="509"/>
        <v>0</v>
      </c>
      <c r="AG6577">
        <f t="shared" si="511"/>
        <v>465704.25520000001</v>
      </c>
    </row>
    <row r="6578" spans="1:33" x14ac:dyDescent="0.25">
      <c r="A6578">
        <v>6570</v>
      </c>
      <c r="B6578" s="10">
        <f t="shared" si="512"/>
        <v>1.7467212809227654E-4</v>
      </c>
      <c r="C6578" s="10">
        <f t="shared" si="513"/>
        <v>1.6130267951489663E-4</v>
      </c>
      <c r="R6578" s="9">
        <v>43466</v>
      </c>
      <c r="S6578">
        <v>24</v>
      </c>
      <c r="T6578">
        <v>51.592708819999999</v>
      </c>
      <c r="U6578">
        <v>211736.47700000001</v>
      </c>
      <c r="V6578" t="s">
        <v>54</v>
      </c>
      <c r="W6578" t="s">
        <v>42</v>
      </c>
      <c r="AA6578" s="9">
        <v>43739</v>
      </c>
      <c r="AB6578">
        <v>24</v>
      </c>
      <c r="AC6578">
        <f t="shared" si="514"/>
        <v>641465.83129999996</v>
      </c>
      <c r="AD6578">
        <f t="shared" si="509"/>
        <v>138221.4982</v>
      </c>
      <c r="AE6578">
        <f t="shared" si="509"/>
        <v>292363.47639999999</v>
      </c>
      <c r="AF6578">
        <f t="shared" si="509"/>
        <v>0</v>
      </c>
      <c r="AG6578">
        <f t="shared" si="511"/>
        <v>430584.97459999996</v>
      </c>
    </row>
    <row r="6579" spans="1:33" x14ac:dyDescent="0.25">
      <c r="A6579">
        <v>6571</v>
      </c>
      <c r="B6579" s="10">
        <f t="shared" si="512"/>
        <v>1.7358561543401473E-4</v>
      </c>
      <c r="C6579" s="10">
        <f t="shared" si="513"/>
        <v>1.4556448904726134E-4</v>
      </c>
      <c r="R6579" s="9">
        <v>43467</v>
      </c>
      <c r="S6579">
        <v>1</v>
      </c>
      <c r="T6579">
        <v>49.876124560000001</v>
      </c>
      <c r="U6579">
        <v>204691.6152</v>
      </c>
      <c r="V6579" t="s">
        <v>54</v>
      </c>
      <c r="W6579" t="s">
        <v>42</v>
      </c>
      <c r="AA6579" s="9">
        <v>43740</v>
      </c>
      <c r="AB6579">
        <v>1</v>
      </c>
      <c r="AC6579">
        <f t="shared" si="514"/>
        <v>548647.41929999995</v>
      </c>
      <c r="AD6579">
        <f t="shared" si="509"/>
        <v>127938.0288</v>
      </c>
      <c r="AE6579">
        <f t="shared" si="509"/>
        <v>275496.12030000001</v>
      </c>
      <c r="AF6579">
        <f t="shared" si="509"/>
        <v>0</v>
      </c>
      <c r="AG6579">
        <f t="shared" si="511"/>
        <v>403434.14910000004</v>
      </c>
    </row>
    <row r="6580" spans="1:33" x14ac:dyDescent="0.25">
      <c r="A6580">
        <v>6572</v>
      </c>
      <c r="B6580" s="10">
        <f t="shared" si="512"/>
        <v>1.746105818253502E-4</v>
      </c>
      <c r="C6580" s="10">
        <f t="shared" si="513"/>
        <v>1.3621225440867553E-4</v>
      </c>
      <c r="R6580" s="9">
        <v>43467</v>
      </c>
      <c r="S6580">
        <v>2</v>
      </c>
      <c r="T6580">
        <v>48.314272549999998</v>
      </c>
      <c r="U6580">
        <v>198281.7746</v>
      </c>
      <c r="V6580" t="s">
        <v>54</v>
      </c>
      <c r="W6580" t="s">
        <v>42</v>
      </c>
      <c r="AA6580" s="9">
        <v>43740</v>
      </c>
      <c r="AB6580">
        <v>2</v>
      </c>
      <c r="AC6580">
        <f t="shared" si="514"/>
        <v>489591.875</v>
      </c>
      <c r="AD6580">
        <f t="shared" si="509"/>
        <v>119976.49310000001</v>
      </c>
      <c r="AE6580">
        <f t="shared" si="509"/>
        <v>264181.21649999998</v>
      </c>
      <c r="AF6580">
        <f t="shared" si="509"/>
        <v>0</v>
      </c>
      <c r="AG6580">
        <f t="shared" si="511"/>
        <v>384157.7096</v>
      </c>
    </row>
    <row r="6581" spans="1:33" x14ac:dyDescent="0.25">
      <c r="A6581">
        <v>6573</v>
      </c>
      <c r="B6581" s="10">
        <f t="shared" si="512"/>
        <v>1.6721810053579758E-4</v>
      </c>
      <c r="C6581" s="10">
        <f t="shared" si="513"/>
        <v>1.3247838393075991E-4</v>
      </c>
      <c r="R6581" s="9">
        <v>43467</v>
      </c>
      <c r="S6581">
        <v>3</v>
      </c>
      <c r="T6581">
        <v>47.691067070000003</v>
      </c>
      <c r="U6581">
        <v>195724.13920000001</v>
      </c>
      <c r="V6581" t="s">
        <v>54</v>
      </c>
      <c r="W6581" t="s">
        <v>42</v>
      </c>
      <c r="AA6581" s="9">
        <v>43740</v>
      </c>
      <c r="AB6581">
        <v>3</v>
      </c>
      <c r="AC6581">
        <f t="shared" si="514"/>
        <v>455231.44079999998</v>
      </c>
      <c r="AD6581">
        <f t="shared" si="509"/>
        <v>115905.9154</v>
      </c>
      <c r="AE6581">
        <f t="shared" si="509"/>
        <v>255397.48310000001</v>
      </c>
      <c r="AF6581">
        <f t="shared" si="509"/>
        <v>0</v>
      </c>
      <c r="AG6581">
        <f t="shared" si="511"/>
        <v>371303.39850000001</v>
      </c>
    </row>
    <row r="6582" spans="1:33" x14ac:dyDescent="0.25">
      <c r="A6582">
        <v>6574</v>
      </c>
      <c r="B6582" s="10">
        <f t="shared" si="512"/>
        <v>1.5505348187011593E-4</v>
      </c>
      <c r="C6582" s="10">
        <f t="shared" si="513"/>
        <v>1.2584052971436775E-4</v>
      </c>
      <c r="R6582" s="9">
        <v>43467</v>
      </c>
      <c r="S6582">
        <v>4</v>
      </c>
      <c r="T6582">
        <v>48.293758830000002</v>
      </c>
      <c r="U6582">
        <v>198197.58619999999</v>
      </c>
      <c r="V6582" t="s">
        <v>54</v>
      </c>
      <c r="W6582" t="s">
        <v>42</v>
      </c>
      <c r="AA6582" s="9">
        <v>43740</v>
      </c>
      <c r="AB6582">
        <v>4</v>
      </c>
      <c r="AC6582">
        <f t="shared" si="514"/>
        <v>421127.32740000001</v>
      </c>
      <c r="AD6582">
        <f t="shared" si="509"/>
        <v>111959.4394</v>
      </c>
      <c r="AE6582">
        <f t="shared" si="509"/>
        <v>251241.15330000001</v>
      </c>
      <c r="AF6582">
        <f t="shared" si="509"/>
        <v>0</v>
      </c>
      <c r="AG6582">
        <f t="shared" si="511"/>
        <v>363200.59270000004</v>
      </c>
    </row>
    <row r="6583" spans="1:33" x14ac:dyDescent="0.25">
      <c r="A6583">
        <v>6575</v>
      </c>
      <c r="B6583" s="10">
        <f t="shared" si="512"/>
        <v>1.3639708053153892E-4</v>
      </c>
      <c r="C6583" s="10">
        <f t="shared" si="513"/>
        <v>1.1432113337451544E-4</v>
      </c>
      <c r="R6583" s="9">
        <v>43467</v>
      </c>
      <c r="S6583">
        <v>5</v>
      </c>
      <c r="T6583">
        <v>50.54929156</v>
      </c>
      <c r="U6583">
        <v>207454.29259999999</v>
      </c>
      <c r="V6583" t="s">
        <v>54</v>
      </c>
      <c r="W6583" t="s">
        <v>42</v>
      </c>
      <c r="AA6583" s="9">
        <v>43740</v>
      </c>
      <c r="AB6583">
        <v>5</v>
      </c>
      <c r="AC6583">
        <f t="shared" si="514"/>
        <v>410160.61129999999</v>
      </c>
      <c r="AD6583">
        <f t="shared" si="509"/>
        <v>110795.1887</v>
      </c>
      <c r="AE6583">
        <f t="shared" si="509"/>
        <v>256152.70809999999</v>
      </c>
      <c r="AF6583">
        <f t="shared" si="509"/>
        <v>0</v>
      </c>
      <c r="AG6583">
        <f t="shared" si="511"/>
        <v>366947.89679999999</v>
      </c>
    </row>
    <row r="6584" spans="1:33" x14ac:dyDescent="0.25">
      <c r="A6584">
        <v>6576</v>
      </c>
      <c r="B6584" s="10">
        <f t="shared" si="512"/>
        <v>1.1733308946483143E-4</v>
      </c>
      <c r="C6584" s="10">
        <f t="shared" si="513"/>
        <v>1.0570004839051541E-4</v>
      </c>
      <c r="R6584" s="9">
        <v>43467</v>
      </c>
      <c r="S6584">
        <v>6</v>
      </c>
      <c r="T6584">
        <v>57.850232679999998</v>
      </c>
      <c r="U6584">
        <v>237417.35490000001</v>
      </c>
      <c r="V6584" t="s">
        <v>54</v>
      </c>
      <c r="W6584" t="s">
        <v>42</v>
      </c>
      <c r="AA6584" s="9">
        <v>43740</v>
      </c>
      <c r="AB6584">
        <v>6</v>
      </c>
      <c r="AC6584">
        <f t="shared" si="514"/>
        <v>431914.43349999998</v>
      </c>
      <c r="AD6584">
        <f t="shared" si="509"/>
        <v>111611.21339999999</v>
      </c>
      <c r="AE6584">
        <f t="shared" si="509"/>
        <v>277997.65999999997</v>
      </c>
      <c r="AF6584">
        <f t="shared" si="509"/>
        <v>0</v>
      </c>
      <c r="AG6584">
        <f t="shared" si="511"/>
        <v>389608.87339999998</v>
      </c>
    </row>
    <row r="6585" spans="1:33" x14ac:dyDescent="0.25">
      <c r="A6585">
        <v>6577</v>
      </c>
      <c r="B6585" s="10">
        <f t="shared" si="512"/>
        <v>1.0035530123703377E-4</v>
      </c>
      <c r="C6585" s="10">
        <f t="shared" si="513"/>
        <v>9.9035060668037573E-5</v>
      </c>
      <c r="R6585" s="9">
        <v>43467</v>
      </c>
      <c r="S6585">
        <v>7</v>
      </c>
      <c r="T6585">
        <v>66.932593490000002</v>
      </c>
      <c r="U6585">
        <v>274691.36369999999</v>
      </c>
      <c r="V6585" t="s">
        <v>54</v>
      </c>
      <c r="W6585" t="s">
        <v>42</v>
      </c>
      <c r="AA6585" s="9">
        <v>43740</v>
      </c>
      <c r="AB6585">
        <v>7</v>
      </c>
      <c r="AC6585">
        <f t="shared" si="514"/>
        <v>483181.42340000003</v>
      </c>
      <c r="AD6585">
        <f t="shared" si="509"/>
        <v>117397.55409999999</v>
      </c>
      <c r="AE6585">
        <f t="shared" si="509"/>
        <v>321188.09019999998</v>
      </c>
      <c r="AF6585">
        <f t="shared" si="509"/>
        <v>0</v>
      </c>
      <c r="AG6585">
        <f t="shared" si="511"/>
        <v>438585.64429999999</v>
      </c>
    </row>
    <row r="6586" spans="1:33" x14ac:dyDescent="0.25">
      <c r="A6586">
        <v>6578</v>
      </c>
      <c r="B6586" s="10">
        <f t="shared" si="512"/>
        <v>8.9553214633755933E-5</v>
      </c>
      <c r="C6586" s="10">
        <f t="shared" si="513"/>
        <v>9.4303078113747006E-5</v>
      </c>
      <c r="R6586" s="9">
        <v>43467</v>
      </c>
      <c r="S6586">
        <v>8</v>
      </c>
      <c r="T6586">
        <v>72.627597640000005</v>
      </c>
      <c r="U6586">
        <v>298063.66070000001</v>
      </c>
      <c r="V6586" t="s">
        <v>54</v>
      </c>
      <c r="W6586" t="s">
        <v>42</v>
      </c>
      <c r="AA6586" s="9">
        <v>43740</v>
      </c>
      <c r="AB6586">
        <v>8</v>
      </c>
      <c r="AC6586">
        <f t="shared" si="514"/>
        <v>476478.65769999998</v>
      </c>
      <c r="AD6586">
        <f t="shared" si="509"/>
        <v>130227.7383</v>
      </c>
      <c r="AE6586">
        <f t="shared" si="509"/>
        <v>370761.33689999999</v>
      </c>
      <c r="AF6586">
        <f t="shared" si="509"/>
        <v>0</v>
      </c>
      <c r="AG6586">
        <f t="shared" si="511"/>
        <v>500989.07519999996</v>
      </c>
    </row>
    <row r="6587" spans="1:33" x14ac:dyDescent="0.25">
      <c r="A6587">
        <v>6579</v>
      </c>
      <c r="B6587" s="10">
        <f t="shared" si="512"/>
        <v>8.3268209722631436E-5</v>
      </c>
      <c r="C6587" s="10">
        <f t="shared" si="513"/>
        <v>9.1147600367318604E-5</v>
      </c>
      <c r="R6587" s="9">
        <v>43467</v>
      </c>
      <c r="S6587">
        <v>9</v>
      </c>
      <c r="T6587">
        <v>77.321858410000004</v>
      </c>
      <c r="U6587">
        <v>317328.9069</v>
      </c>
      <c r="V6587" t="s">
        <v>54</v>
      </c>
      <c r="W6587" t="s">
        <v>42</v>
      </c>
      <c r="AA6587" s="9">
        <v>43740</v>
      </c>
      <c r="AB6587">
        <v>9</v>
      </c>
      <c r="AC6587">
        <f t="shared" si="514"/>
        <v>467696.91320000001</v>
      </c>
      <c r="AD6587">
        <f t="shared" si="509"/>
        <v>160480.35</v>
      </c>
      <c r="AE6587">
        <f t="shared" si="509"/>
        <v>412324.64399999997</v>
      </c>
      <c r="AF6587">
        <f t="shared" si="509"/>
        <v>0</v>
      </c>
      <c r="AG6587">
        <f t="shared" si="511"/>
        <v>572804.99399999995</v>
      </c>
    </row>
    <row r="6588" spans="1:33" x14ac:dyDescent="0.25">
      <c r="A6588">
        <v>6580</v>
      </c>
      <c r="B6588" s="10">
        <f t="shared" si="512"/>
        <v>7.7030089477674035E-5</v>
      </c>
      <c r="C6588" s="10">
        <f t="shared" si="513"/>
        <v>8.9158522680725906E-5</v>
      </c>
      <c r="R6588" s="9">
        <v>43467</v>
      </c>
      <c r="S6588">
        <v>10</v>
      </c>
      <c r="T6588">
        <v>82.411802199999997</v>
      </c>
      <c r="U6588">
        <v>338218.03619999997</v>
      </c>
      <c r="V6588" t="s">
        <v>54</v>
      </c>
      <c r="W6588" t="s">
        <v>42</v>
      </c>
      <c r="AA6588" s="9">
        <v>43740</v>
      </c>
      <c r="AB6588">
        <v>10</v>
      </c>
      <c r="AC6588">
        <f t="shared" si="514"/>
        <v>517690.79070000001</v>
      </c>
      <c r="AD6588">
        <f t="shared" si="509"/>
        <v>188114.34969999999</v>
      </c>
      <c r="AE6588">
        <f t="shared" si="509"/>
        <v>445164.47350000002</v>
      </c>
      <c r="AF6588">
        <f t="shared" si="509"/>
        <v>0</v>
      </c>
      <c r="AG6588">
        <f t="shared" si="511"/>
        <v>633278.82319999998</v>
      </c>
    </row>
    <row r="6589" spans="1:33" x14ac:dyDescent="0.25">
      <c r="A6589">
        <v>6581</v>
      </c>
      <c r="B6589" s="10">
        <f t="shared" si="512"/>
        <v>7.5024123425376356E-5</v>
      </c>
      <c r="C6589" s="10">
        <f t="shared" si="513"/>
        <v>9.0078411316115296E-5</v>
      </c>
      <c r="R6589" s="9">
        <v>43467</v>
      </c>
      <c r="S6589">
        <v>11</v>
      </c>
      <c r="T6589">
        <v>85.539890740000004</v>
      </c>
      <c r="U6589">
        <v>351055.71159999998</v>
      </c>
      <c r="V6589" t="s">
        <v>54</v>
      </c>
      <c r="W6589" t="s">
        <v>42</v>
      </c>
      <c r="AA6589" s="9">
        <v>43740</v>
      </c>
      <c r="AB6589">
        <v>11</v>
      </c>
      <c r="AC6589">
        <f t="shared" si="514"/>
        <v>593286.34849999996</v>
      </c>
      <c r="AD6589">
        <f t="shared" si="509"/>
        <v>210734.85579999999</v>
      </c>
      <c r="AE6589">
        <f t="shared" si="509"/>
        <v>479695.31219999999</v>
      </c>
      <c r="AF6589">
        <f t="shared" si="509"/>
        <v>0</v>
      </c>
      <c r="AG6589">
        <f t="shared" si="511"/>
        <v>690430.16799999995</v>
      </c>
    </row>
    <row r="6590" spans="1:33" x14ac:dyDescent="0.25">
      <c r="A6590">
        <v>6582</v>
      </c>
      <c r="B6590" s="10">
        <f t="shared" si="512"/>
        <v>7.900320234408016E-5</v>
      </c>
      <c r="C6590" s="10">
        <f t="shared" si="513"/>
        <v>9.5641230421499699E-5</v>
      </c>
      <c r="R6590" s="9">
        <v>43467</v>
      </c>
      <c r="S6590">
        <v>12</v>
      </c>
      <c r="T6590">
        <v>87.687434469999999</v>
      </c>
      <c r="U6590">
        <v>359869.23109999998</v>
      </c>
      <c r="V6590" t="s">
        <v>54</v>
      </c>
      <c r="W6590" t="s">
        <v>42</v>
      </c>
      <c r="AA6590" s="9">
        <v>43740</v>
      </c>
      <c r="AB6590">
        <v>12</v>
      </c>
      <c r="AC6590">
        <f t="shared" si="514"/>
        <v>673408.38939999999</v>
      </c>
      <c r="AD6590">
        <f t="shared" si="509"/>
        <v>230262.59710000001</v>
      </c>
      <c r="AE6590">
        <f t="shared" si="509"/>
        <v>497223.64899999998</v>
      </c>
      <c r="AF6590">
        <f t="shared" si="509"/>
        <v>0</v>
      </c>
      <c r="AG6590">
        <f t="shared" si="511"/>
        <v>727486.24609999999</v>
      </c>
    </row>
    <row r="6591" spans="1:33" x14ac:dyDescent="0.25">
      <c r="A6591">
        <v>6583</v>
      </c>
      <c r="B6591" s="10">
        <f t="shared" si="512"/>
        <v>8.8380653205864375E-5</v>
      </c>
      <c r="C6591" s="10">
        <f t="shared" si="513"/>
        <v>1.0766405369569851E-4</v>
      </c>
      <c r="R6591" s="9">
        <v>43467</v>
      </c>
      <c r="S6591">
        <v>13</v>
      </c>
      <c r="T6591">
        <v>89.251115290000001</v>
      </c>
      <c r="U6591">
        <v>366286.5772</v>
      </c>
      <c r="V6591" t="s">
        <v>54</v>
      </c>
      <c r="W6591" t="s">
        <v>42</v>
      </c>
      <c r="AA6591" s="9">
        <v>43740</v>
      </c>
      <c r="AB6591">
        <v>13</v>
      </c>
      <c r="AC6591">
        <f t="shared" si="514"/>
        <v>778846.13859999995</v>
      </c>
      <c r="AD6591">
        <f t="shared" si="509"/>
        <v>245152.47070000001</v>
      </c>
      <c r="AE6591">
        <f t="shared" si="509"/>
        <v>503393.40029999998</v>
      </c>
      <c r="AF6591">
        <f t="shared" si="509"/>
        <v>0</v>
      </c>
      <c r="AG6591">
        <f t="shared" si="511"/>
        <v>748545.87100000004</v>
      </c>
    </row>
    <row r="6592" spans="1:33" x14ac:dyDescent="0.25">
      <c r="A6592">
        <v>6584</v>
      </c>
      <c r="B6592" s="10">
        <f t="shared" si="512"/>
        <v>8.7154623432858275E-5</v>
      </c>
      <c r="C6592" s="10">
        <f t="shared" si="513"/>
        <v>1.229828549891986E-4</v>
      </c>
      <c r="R6592" s="9">
        <v>43467</v>
      </c>
      <c r="S6592">
        <v>14</v>
      </c>
      <c r="T6592">
        <v>91.931432839999999</v>
      </c>
      <c r="U6592">
        <v>377286.6004</v>
      </c>
      <c r="V6592" t="s">
        <v>54</v>
      </c>
      <c r="W6592" t="s">
        <v>42</v>
      </c>
      <c r="AA6592" s="9">
        <v>43740</v>
      </c>
      <c r="AB6592">
        <v>14</v>
      </c>
      <c r="AC6592">
        <f t="shared" si="514"/>
        <v>865454.62410000002</v>
      </c>
      <c r="AD6592">
        <f t="shared" si="509"/>
        <v>249734.8744</v>
      </c>
      <c r="AE6592">
        <f t="shared" si="509"/>
        <v>507454.97590000002</v>
      </c>
      <c r="AF6592">
        <f t="shared" si="509"/>
        <v>0</v>
      </c>
      <c r="AG6592">
        <f t="shared" si="511"/>
        <v>757189.85030000005</v>
      </c>
    </row>
    <row r="6593" spans="1:33" x14ac:dyDescent="0.25">
      <c r="A6593">
        <v>6585</v>
      </c>
      <c r="B6593" s="10">
        <f t="shared" si="512"/>
        <v>8.5548319304409859E-5</v>
      </c>
      <c r="C6593" s="10">
        <f t="shared" si="513"/>
        <v>1.4061223487970935E-4</v>
      </c>
      <c r="R6593" s="9">
        <v>43467</v>
      </c>
      <c r="S6593">
        <v>15</v>
      </c>
      <c r="T6593">
        <v>91.139488</v>
      </c>
      <c r="U6593">
        <v>374036.45870000002</v>
      </c>
      <c r="V6593" t="s">
        <v>54</v>
      </c>
      <c r="W6593" t="s">
        <v>42</v>
      </c>
      <c r="AA6593" s="9">
        <v>43740</v>
      </c>
      <c r="AB6593">
        <v>15</v>
      </c>
      <c r="AC6593">
        <f t="shared" si="514"/>
        <v>943372.2831</v>
      </c>
      <c r="AD6593">
        <f t="shared" si="509"/>
        <v>256693.5466</v>
      </c>
      <c r="AE6593">
        <f t="shared" si="509"/>
        <v>512242.73540000001</v>
      </c>
      <c r="AF6593">
        <f t="shared" si="509"/>
        <v>0</v>
      </c>
      <c r="AG6593">
        <f t="shared" si="511"/>
        <v>768936.28200000001</v>
      </c>
    </row>
    <row r="6594" spans="1:33" x14ac:dyDescent="0.25">
      <c r="A6594">
        <v>6586</v>
      </c>
      <c r="B6594" s="10">
        <f t="shared" si="512"/>
        <v>9.4692900067992178E-5</v>
      </c>
      <c r="C6594" s="10">
        <f t="shared" si="513"/>
        <v>1.5545735732908842E-4</v>
      </c>
      <c r="R6594" s="9">
        <v>43467</v>
      </c>
      <c r="S6594">
        <v>16</v>
      </c>
      <c r="T6594">
        <v>87.539633530000003</v>
      </c>
      <c r="U6594">
        <v>359262.65600000002</v>
      </c>
      <c r="V6594" t="s">
        <v>54</v>
      </c>
      <c r="W6594" t="s">
        <v>42</v>
      </c>
      <c r="AA6594" s="9">
        <v>43740</v>
      </c>
      <c r="AB6594">
        <v>16</v>
      </c>
      <c r="AC6594">
        <f t="shared" si="514"/>
        <v>1017859.934</v>
      </c>
      <c r="AD6594">
        <f t="shared" si="509"/>
        <v>263196.09210000001</v>
      </c>
      <c r="AE6594">
        <f t="shared" si="509"/>
        <v>502265.83390000003</v>
      </c>
      <c r="AF6594">
        <f t="shared" si="509"/>
        <v>0</v>
      </c>
      <c r="AG6594">
        <f t="shared" si="511"/>
        <v>765461.92599999998</v>
      </c>
    </row>
    <row r="6595" spans="1:33" x14ac:dyDescent="0.25">
      <c r="A6595">
        <v>6587</v>
      </c>
      <c r="B6595" s="10">
        <f t="shared" si="512"/>
        <v>1.0852038691715996E-4</v>
      </c>
      <c r="C6595" s="10">
        <f t="shared" si="513"/>
        <v>1.6948687593120601E-4</v>
      </c>
      <c r="R6595" s="9">
        <v>43467</v>
      </c>
      <c r="S6595">
        <v>17</v>
      </c>
      <c r="T6595">
        <v>83.078457729999997</v>
      </c>
      <c r="U6595">
        <v>340953.99050000001</v>
      </c>
      <c r="V6595" t="s">
        <v>54</v>
      </c>
      <c r="W6595" t="s">
        <v>42</v>
      </c>
      <c r="AA6595" s="9">
        <v>43740</v>
      </c>
      <c r="AB6595">
        <v>17</v>
      </c>
      <c r="AC6595">
        <f t="shared" si="514"/>
        <v>1065627.95</v>
      </c>
      <c r="AD6595">
        <f>SUMIFS($U:$U,$R:$R,$AA6595,$S:$S,$AB6595,$W:$W,AD$2)</f>
        <v>257210.17439999999</v>
      </c>
      <c r="AE6595">
        <f>SUMIFS($U:$U,$R:$R,$AA6595,$S:$S,$AB6595,$W:$W,AE$2)</f>
        <v>480881.68640000001</v>
      </c>
      <c r="AF6595">
        <f>SUMIFS($U:$U,$R:$R,$AA6595,$S:$S,$AB6595,$W:$W,AF$2)</f>
        <v>0</v>
      </c>
      <c r="AG6595">
        <f t="shared" si="511"/>
        <v>738091.86080000002</v>
      </c>
    </row>
    <row r="6596" spans="1:33" x14ac:dyDescent="0.25">
      <c r="A6596">
        <v>6588</v>
      </c>
      <c r="B6596" s="10">
        <f t="shared" si="512"/>
        <v>1.2317583095534435E-4</v>
      </c>
      <c r="C6596" s="10">
        <f t="shared" si="513"/>
        <v>1.7858340618512704E-4</v>
      </c>
      <c r="R6596" s="9">
        <v>43467</v>
      </c>
      <c r="S6596">
        <v>18</v>
      </c>
      <c r="T6596">
        <v>81.086582399999998</v>
      </c>
      <c r="U6596">
        <v>332779.33419999998</v>
      </c>
      <c r="V6596" t="s">
        <v>54</v>
      </c>
      <c r="W6596" t="s">
        <v>42</v>
      </c>
      <c r="AA6596" s="9">
        <v>43740</v>
      </c>
      <c r="AB6596">
        <v>18</v>
      </c>
      <c r="AC6596">
        <f t="shared" ref="AC6596:AF6659" si="515">SUMIFS($U:$U,$R:$R,$AA6596,$S:$S,$AB6596,$W:$W,AC$2)</f>
        <v>1078797.7819999999</v>
      </c>
      <c r="AD6596">
        <f t="shared" si="515"/>
        <v>241302.8113</v>
      </c>
      <c r="AE6596">
        <f t="shared" si="515"/>
        <v>453245.81800000003</v>
      </c>
      <c r="AF6596">
        <f t="shared" si="515"/>
        <v>0</v>
      </c>
      <c r="AG6596">
        <f t="shared" ref="AG6596:AG6659" si="516">SUM(AD6596:AF6596)</f>
        <v>694548.62930000003</v>
      </c>
    </row>
    <row r="6597" spans="1:33" x14ac:dyDescent="0.25">
      <c r="A6597">
        <v>6589</v>
      </c>
      <c r="B6597" s="10">
        <f t="shared" si="512"/>
        <v>1.4246187279296212E-4</v>
      </c>
      <c r="C6597" s="10">
        <f t="shared" si="513"/>
        <v>1.8375312529361195E-4</v>
      </c>
      <c r="R6597" s="9">
        <v>43467</v>
      </c>
      <c r="S6597">
        <v>19</v>
      </c>
      <c r="T6597">
        <v>78.244266800000005</v>
      </c>
      <c r="U6597">
        <v>321114.47090000001</v>
      </c>
      <c r="V6597" t="s">
        <v>54</v>
      </c>
      <c r="W6597" t="s">
        <v>42</v>
      </c>
      <c r="AA6597" s="9">
        <v>43740</v>
      </c>
      <c r="AB6597">
        <v>19</v>
      </c>
      <c r="AC6597">
        <f t="shared" si="515"/>
        <v>1051900.159</v>
      </c>
      <c r="AD6597">
        <f t="shared" si="515"/>
        <v>218065.2378</v>
      </c>
      <c r="AE6597">
        <f t="shared" si="515"/>
        <v>421535.34830000001</v>
      </c>
      <c r="AF6597">
        <f t="shared" si="515"/>
        <v>0</v>
      </c>
      <c r="AG6597">
        <f t="shared" si="516"/>
        <v>639600.58609999996</v>
      </c>
    </row>
    <row r="6598" spans="1:33" x14ac:dyDescent="0.25">
      <c r="A6598">
        <v>6590</v>
      </c>
      <c r="B6598" s="10">
        <f t="shared" si="512"/>
        <v>1.5830377844363504E-4</v>
      </c>
      <c r="C6598" s="10">
        <f t="shared" si="513"/>
        <v>1.8587505031235043E-4</v>
      </c>
      <c r="R6598" s="9">
        <v>43467</v>
      </c>
      <c r="S6598">
        <v>20</v>
      </c>
      <c r="T6598">
        <v>75.096499460000004</v>
      </c>
      <c r="U6598">
        <v>308196.03379999998</v>
      </c>
      <c r="V6598" t="s">
        <v>54</v>
      </c>
      <c r="W6598" t="s">
        <v>42</v>
      </c>
      <c r="AA6598" s="9">
        <v>43740</v>
      </c>
      <c r="AB6598">
        <v>20</v>
      </c>
      <c r="AC6598">
        <f t="shared" si="515"/>
        <v>1016513.823</v>
      </c>
      <c r="AD6598">
        <f t="shared" si="515"/>
        <v>203072.68520000001</v>
      </c>
      <c r="AE6598">
        <f t="shared" si="515"/>
        <v>393222.51539999997</v>
      </c>
      <c r="AF6598">
        <f t="shared" si="515"/>
        <v>0</v>
      </c>
      <c r="AG6598">
        <f t="shared" si="516"/>
        <v>596295.20059999998</v>
      </c>
    </row>
    <row r="6599" spans="1:33" x14ac:dyDescent="0.25">
      <c r="A6599">
        <v>6591</v>
      </c>
      <c r="B6599" s="10">
        <f t="shared" si="512"/>
        <v>1.7255601014210185E-4</v>
      </c>
      <c r="C6599" s="10">
        <f t="shared" si="513"/>
        <v>1.8875856569804006E-4</v>
      </c>
      <c r="R6599" s="9">
        <v>43467</v>
      </c>
      <c r="S6599">
        <v>21</v>
      </c>
      <c r="T6599">
        <v>72.328671259999993</v>
      </c>
      <c r="U6599">
        <v>296836.86690000002</v>
      </c>
      <c r="V6599" t="s">
        <v>54</v>
      </c>
      <c r="W6599" t="s">
        <v>42</v>
      </c>
      <c r="AA6599" s="9">
        <v>43740</v>
      </c>
      <c r="AB6599">
        <v>21</v>
      </c>
      <c r="AC6599">
        <f t="shared" si="515"/>
        <v>969174.81530000002</v>
      </c>
      <c r="AD6599">
        <f t="shared" si="515"/>
        <v>190690.81150000001</v>
      </c>
      <c r="AE6599">
        <f t="shared" si="515"/>
        <v>376162.8187</v>
      </c>
      <c r="AF6599">
        <f t="shared" si="515"/>
        <v>0</v>
      </c>
      <c r="AG6599">
        <f t="shared" si="516"/>
        <v>566853.63020000001</v>
      </c>
    </row>
    <row r="6600" spans="1:33" x14ac:dyDescent="0.25">
      <c r="A6600">
        <v>6592</v>
      </c>
      <c r="B6600" s="10">
        <f t="shared" si="512"/>
        <v>1.8618084529405771E-4</v>
      </c>
      <c r="C6600" s="10">
        <f t="shared" si="513"/>
        <v>1.8790568039318931E-4</v>
      </c>
      <c r="R6600" s="9">
        <v>43467</v>
      </c>
      <c r="S6600">
        <v>22</v>
      </c>
      <c r="T6600">
        <v>67.320378379999994</v>
      </c>
      <c r="U6600">
        <v>276282.83289999998</v>
      </c>
      <c r="V6600" t="s">
        <v>54</v>
      </c>
      <c r="W6600" t="s">
        <v>42</v>
      </c>
      <c r="AA6600" s="9">
        <v>43740</v>
      </c>
      <c r="AB6600">
        <v>22</v>
      </c>
      <c r="AC6600">
        <f t="shared" si="515"/>
        <v>893116.48620000004</v>
      </c>
      <c r="AD6600">
        <f t="shared" si="515"/>
        <v>174901.00779999999</v>
      </c>
      <c r="AE6600">
        <f t="shared" si="515"/>
        <v>348439.70069999999</v>
      </c>
      <c r="AF6600">
        <f t="shared" si="515"/>
        <v>0</v>
      </c>
      <c r="AG6600">
        <f t="shared" si="516"/>
        <v>523340.70849999995</v>
      </c>
    </row>
    <row r="6601" spans="1:33" x14ac:dyDescent="0.25">
      <c r="A6601">
        <v>6593</v>
      </c>
      <c r="B6601" s="10">
        <f t="shared" si="512"/>
        <v>1.9491828479808681E-4</v>
      </c>
      <c r="C6601" s="10">
        <f t="shared" si="513"/>
        <v>1.8118687368429501E-4</v>
      </c>
      <c r="R6601" s="9">
        <v>43467</v>
      </c>
      <c r="S6601">
        <v>23</v>
      </c>
      <c r="T6601">
        <v>60.851639149999997</v>
      </c>
      <c r="U6601">
        <v>249735.12710000001</v>
      </c>
      <c r="V6601" t="s">
        <v>54</v>
      </c>
      <c r="W6601" t="s">
        <v>42</v>
      </c>
      <c r="AA6601" s="9">
        <v>43740</v>
      </c>
      <c r="AB6601">
        <v>23</v>
      </c>
      <c r="AC6601">
        <f t="shared" si="515"/>
        <v>779337.71420000005</v>
      </c>
      <c r="AD6601">
        <f t="shared" si="515"/>
        <v>155601.17790000001</v>
      </c>
      <c r="AE6601">
        <f t="shared" si="515"/>
        <v>316612.41200000001</v>
      </c>
      <c r="AF6601">
        <f t="shared" si="515"/>
        <v>0</v>
      </c>
      <c r="AG6601">
        <f t="shared" si="516"/>
        <v>472213.58990000002</v>
      </c>
    </row>
    <row r="6602" spans="1:33" x14ac:dyDescent="0.25">
      <c r="A6602">
        <v>6594</v>
      </c>
      <c r="B6602" s="10">
        <f t="shared" ref="B6602:B6665" si="517">AC6596/$AC$1</f>
        <v>1.973272316209615E-4</v>
      </c>
      <c r="C6602" s="10">
        <f t="shared" ref="C6602:C6665" si="518">AG6596/$AG$1</f>
        <v>1.7049787627813838E-4</v>
      </c>
      <c r="R6602" s="9">
        <v>43467</v>
      </c>
      <c r="S6602">
        <v>24</v>
      </c>
      <c r="T6602">
        <v>56.8247882</v>
      </c>
      <c r="U6602">
        <v>233208.9308</v>
      </c>
      <c r="V6602" t="s">
        <v>54</v>
      </c>
      <c r="W6602" t="s">
        <v>42</v>
      </c>
      <c r="AA6602" s="9">
        <v>43740</v>
      </c>
      <c r="AB6602">
        <v>24</v>
      </c>
      <c r="AC6602">
        <f t="shared" si="515"/>
        <v>662112.82909999997</v>
      </c>
      <c r="AD6602">
        <f t="shared" si="515"/>
        <v>143024.35990000001</v>
      </c>
      <c r="AE6602">
        <f t="shared" si="515"/>
        <v>293025.72360000003</v>
      </c>
      <c r="AF6602">
        <f t="shared" si="515"/>
        <v>0</v>
      </c>
      <c r="AG6602">
        <f t="shared" si="516"/>
        <v>436050.08350000007</v>
      </c>
    </row>
    <row r="6603" spans="1:33" x14ac:dyDescent="0.25">
      <c r="A6603">
        <v>6595</v>
      </c>
      <c r="B6603" s="10">
        <f t="shared" si="517"/>
        <v>1.9240727945538105E-4</v>
      </c>
      <c r="C6603" s="10">
        <f t="shared" si="518"/>
        <v>1.5700922440262973E-4</v>
      </c>
      <c r="R6603" s="9">
        <v>43468</v>
      </c>
      <c r="S6603">
        <v>1</v>
      </c>
      <c r="T6603">
        <v>53.472663330000003</v>
      </c>
      <c r="U6603">
        <v>219451.81030000001</v>
      </c>
      <c r="V6603" t="s">
        <v>54</v>
      </c>
      <c r="W6603" t="s">
        <v>42</v>
      </c>
      <c r="AA6603" s="9">
        <v>43741</v>
      </c>
      <c r="AB6603">
        <v>1</v>
      </c>
      <c r="AC6603">
        <f t="shared" si="515"/>
        <v>558923.04980000004</v>
      </c>
      <c r="AD6603">
        <f t="shared" si="515"/>
        <v>133047.68239999999</v>
      </c>
      <c r="AE6603">
        <f t="shared" si="515"/>
        <v>276124.1703</v>
      </c>
      <c r="AF6603">
        <f t="shared" si="515"/>
        <v>0</v>
      </c>
      <c r="AG6603">
        <f t="shared" si="516"/>
        <v>409171.85269999999</v>
      </c>
    </row>
    <row r="6604" spans="1:33" x14ac:dyDescent="0.25">
      <c r="A6604">
        <v>6596</v>
      </c>
      <c r="B6604" s="10">
        <f t="shared" si="517"/>
        <v>1.859346227289797E-4</v>
      </c>
      <c r="C6604" s="10">
        <f t="shared" si="518"/>
        <v>1.463786134595234E-4</v>
      </c>
      <c r="R6604" s="9">
        <v>43468</v>
      </c>
      <c r="S6604">
        <v>2</v>
      </c>
      <c r="T6604">
        <v>51.743667209999998</v>
      </c>
      <c r="U6604">
        <v>212356.01019999999</v>
      </c>
      <c r="V6604" t="s">
        <v>54</v>
      </c>
      <c r="W6604" t="s">
        <v>42</v>
      </c>
      <c r="AA6604" s="9">
        <v>43741</v>
      </c>
      <c r="AB6604">
        <v>2</v>
      </c>
      <c r="AC6604">
        <f t="shared" si="515"/>
        <v>495969.538</v>
      </c>
      <c r="AD6604">
        <f t="shared" si="515"/>
        <v>124935.788</v>
      </c>
      <c r="AE6604">
        <f t="shared" si="515"/>
        <v>265677.91440000001</v>
      </c>
      <c r="AF6604">
        <f t="shared" si="515"/>
        <v>0</v>
      </c>
      <c r="AG6604">
        <f t="shared" si="516"/>
        <v>390613.70240000001</v>
      </c>
    </row>
    <row r="6605" spans="1:33" x14ac:dyDescent="0.25">
      <c r="A6605">
        <v>6597</v>
      </c>
      <c r="B6605" s="10">
        <f t="shared" si="517"/>
        <v>1.7727565485475358E-4</v>
      </c>
      <c r="C6605" s="10">
        <f t="shared" si="518"/>
        <v>1.3915129341923705E-4</v>
      </c>
      <c r="R6605" s="9">
        <v>43468</v>
      </c>
      <c r="S6605">
        <v>3</v>
      </c>
      <c r="T6605">
        <v>50.288534429999999</v>
      </c>
      <c r="U6605">
        <v>206384.1453</v>
      </c>
      <c r="V6605" t="s">
        <v>54</v>
      </c>
      <c r="W6605" t="s">
        <v>42</v>
      </c>
      <c r="AA6605" s="9">
        <v>43741</v>
      </c>
      <c r="AB6605">
        <v>3</v>
      </c>
      <c r="AC6605">
        <f t="shared" si="515"/>
        <v>435613.46840000001</v>
      </c>
      <c r="AD6605">
        <f t="shared" si="515"/>
        <v>120271.9461</v>
      </c>
      <c r="AE6605">
        <f t="shared" si="515"/>
        <v>256829.92920000001</v>
      </c>
      <c r="AF6605">
        <f t="shared" si="515"/>
        <v>0</v>
      </c>
      <c r="AG6605">
        <f t="shared" si="516"/>
        <v>377101.87530000001</v>
      </c>
    </row>
    <row r="6606" spans="1:33" x14ac:dyDescent="0.25">
      <c r="A6606">
        <v>6598</v>
      </c>
      <c r="B6606" s="10">
        <f t="shared" si="517"/>
        <v>1.6336352064995875E-4</v>
      </c>
      <c r="C6606" s="10">
        <f t="shared" si="518"/>
        <v>1.2846973646622137E-4</v>
      </c>
      <c r="R6606" s="9">
        <v>43468</v>
      </c>
      <c r="S6606">
        <v>4</v>
      </c>
      <c r="T6606">
        <v>51.58178204</v>
      </c>
      <c r="U6606">
        <v>211691.6335</v>
      </c>
      <c r="V6606" t="s">
        <v>54</v>
      </c>
      <c r="W6606" t="s">
        <v>42</v>
      </c>
      <c r="AA6606" s="9">
        <v>43741</v>
      </c>
      <c r="AB6606">
        <v>4</v>
      </c>
      <c r="AC6606">
        <f t="shared" si="515"/>
        <v>415212.2255</v>
      </c>
      <c r="AD6606">
        <f t="shared" si="515"/>
        <v>114819.0888</v>
      </c>
      <c r="AE6606">
        <f t="shared" si="515"/>
        <v>252300.91459999999</v>
      </c>
      <c r="AF6606">
        <f t="shared" si="515"/>
        <v>0</v>
      </c>
      <c r="AG6606">
        <f t="shared" si="516"/>
        <v>367120.00339999999</v>
      </c>
    </row>
    <row r="6607" spans="1:33" x14ac:dyDescent="0.25">
      <c r="A6607">
        <v>6599</v>
      </c>
      <c r="B6607" s="10">
        <f t="shared" si="517"/>
        <v>1.4255178885869653E-4</v>
      </c>
      <c r="C6607" s="10">
        <f t="shared" si="518"/>
        <v>1.1591904559479026E-4</v>
      </c>
      <c r="R6607" s="9">
        <v>43468</v>
      </c>
      <c r="S6607">
        <v>5</v>
      </c>
      <c r="T6607">
        <v>53.85442157</v>
      </c>
      <c r="U6607">
        <v>221018.54610000001</v>
      </c>
      <c r="V6607" t="s">
        <v>54</v>
      </c>
      <c r="W6607" t="s">
        <v>42</v>
      </c>
      <c r="AA6607" s="9">
        <v>43741</v>
      </c>
      <c r="AB6607">
        <v>5</v>
      </c>
      <c r="AC6607">
        <f t="shared" si="515"/>
        <v>407578.27740000002</v>
      </c>
      <c r="AD6607">
        <f t="shared" si="515"/>
        <v>113054.1651</v>
      </c>
      <c r="AE6607">
        <f t="shared" si="515"/>
        <v>255403.07889999999</v>
      </c>
      <c r="AF6607">
        <f t="shared" si="515"/>
        <v>0</v>
      </c>
      <c r="AG6607">
        <f t="shared" si="516"/>
        <v>368457.24400000001</v>
      </c>
    </row>
    <row r="6608" spans="1:33" x14ac:dyDescent="0.25">
      <c r="A6608">
        <v>6600</v>
      </c>
      <c r="B6608" s="10">
        <f t="shared" si="517"/>
        <v>1.2110971469074248E-4</v>
      </c>
      <c r="C6608" s="10">
        <f t="shared" si="518"/>
        <v>1.0704162394299743E-4</v>
      </c>
      <c r="R6608" s="9">
        <v>43468</v>
      </c>
      <c r="S6608">
        <v>6</v>
      </c>
      <c r="T6608">
        <v>61.084848039999997</v>
      </c>
      <c r="U6608">
        <v>250692.2163</v>
      </c>
      <c r="V6608" t="s">
        <v>54</v>
      </c>
      <c r="W6608" t="s">
        <v>42</v>
      </c>
      <c r="AA6608" s="9">
        <v>43741</v>
      </c>
      <c r="AB6608">
        <v>6</v>
      </c>
      <c r="AC6608">
        <f t="shared" si="515"/>
        <v>418092.47509999998</v>
      </c>
      <c r="AD6608">
        <f t="shared" si="515"/>
        <v>113562.08470000001</v>
      </c>
      <c r="AE6608">
        <f t="shared" si="515"/>
        <v>278496.45299999998</v>
      </c>
      <c r="AF6608">
        <f t="shared" si="515"/>
        <v>0</v>
      </c>
      <c r="AG6608">
        <f t="shared" si="516"/>
        <v>392058.53769999999</v>
      </c>
    </row>
    <row r="6609" spans="1:33" x14ac:dyDescent="0.25">
      <c r="A6609">
        <v>6601</v>
      </c>
      <c r="B6609" s="10">
        <f t="shared" si="517"/>
        <v>1.0223485804884499E-4</v>
      </c>
      <c r="C6609" s="10">
        <f t="shared" si="518"/>
        <v>1.0044355279838613E-4</v>
      </c>
      <c r="R6609" s="9">
        <v>43468</v>
      </c>
      <c r="S6609">
        <v>7</v>
      </c>
      <c r="T6609">
        <v>70.135685030000005</v>
      </c>
      <c r="U6609">
        <v>287836.85139999999</v>
      </c>
      <c r="V6609" t="s">
        <v>54</v>
      </c>
      <c r="W6609" t="s">
        <v>42</v>
      </c>
      <c r="AA6609" s="9">
        <v>43741</v>
      </c>
      <c r="AB6609">
        <v>7</v>
      </c>
      <c r="AC6609">
        <f t="shared" si="515"/>
        <v>470134.17680000002</v>
      </c>
      <c r="AD6609">
        <f t="shared" si="515"/>
        <v>119980.6862</v>
      </c>
      <c r="AE6609">
        <f t="shared" si="515"/>
        <v>319349.49109999998</v>
      </c>
      <c r="AF6609">
        <f t="shared" si="515"/>
        <v>0</v>
      </c>
      <c r="AG6609">
        <f t="shared" si="516"/>
        <v>439330.17729999998</v>
      </c>
    </row>
    <row r="6610" spans="1:33" x14ac:dyDescent="0.25">
      <c r="A6610">
        <v>6602</v>
      </c>
      <c r="B6610" s="10">
        <f t="shared" si="517"/>
        <v>9.071977856723779E-5</v>
      </c>
      <c r="C6610" s="10">
        <f t="shared" si="518"/>
        <v>9.5887895958361185E-5</v>
      </c>
      <c r="R6610" s="9">
        <v>43468</v>
      </c>
      <c r="S6610">
        <v>8</v>
      </c>
      <c r="T6610">
        <v>76.806806609999995</v>
      </c>
      <c r="U6610">
        <v>315215.13429999998</v>
      </c>
      <c r="V6610" t="s">
        <v>54</v>
      </c>
      <c r="W6610" t="s">
        <v>42</v>
      </c>
      <c r="AA6610" s="9">
        <v>43741</v>
      </c>
      <c r="AB6610">
        <v>8</v>
      </c>
      <c r="AC6610">
        <f t="shared" si="515"/>
        <v>467612.1434</v>
      </c>
      <c r="AD6610">
        <f t="shared" si="515"/>
        <v>132658.25719999999</v>
      </c>
      <c r="AE6610">
        <f t="shared" si="515"/>
        <v>368479.554</v>
      </c>
      <c r="AF6610">
        <f t="shared" si="515"/>
        <v>0</v>
      </c>
      <c r="AG6610">
        <f t="shared" si="516"/>
        <v>501137.8112</v>
      </c>
    </row>
    <row r="6611" spans="1:33" x14ac:dyDescent="0.25">
      <c r="A6611">
        <v>6603</v>
      </c>
      <c r="B6611" s="10">
        <f t="shared" si="517"/>
        <v>7.9679807662208564E-5</v>
      </c>
      <c r="C6611" s="10">
        <f t="shared" si="518"/>
        <v>9.2571011109694482E-5</v>
      </c>
      <c r="R6611" s="9">
        <v>43468</v>
      </c>
      <c r="S6611">
        <v>9</v>
      </c>
      <c r="T6611">
        <v>81.330898590000004</v>
      </c>
      <c r="U6611">
        <v>333782.00780000002</v>
      </c>
      <c r="V6611" t="s">
        <v>54</v>
      </c>
      <c r="W6611" t="s">
        <v>42</v>
      </c>
      <c r="AA6611" s="9">
        <v>43741</v>
      </c>
      <c r="AB6611">
        <v>9</v>
      </c>
      <c r="AC6611">
        <f t="shared" si="515"/>
        <v>462174.4142</v>
      </c>
      <c r="AD6611">
        <f t="shared" si="515"/>
        <v>158895.88149999999</v>
      </c>
      <c r="AE6611">
        <f t="shared" si="515"/>
        <v>404999.1054</v>
      </c>
      <c r="AF6611">
        <f t="shared" si="515"/>
        <v>0</v>
      </c>
      <c r="AG6611">
        <f t="shared" si="516"/>
        <v>563894.98690000002</v>
      </c>
    </row>
    <row r="6612" spans="1:33" x14ac:dyDescent="0.25">
      <c r="A6612">
        <v>6604</v>
      </c>
      <c r="B6612" s="10">
        <f t="shared" si="517"/>
        <v>7.5948134451293671E-5</v>
      </c>
      <c r="C6612" s="10">
        <f t="shared" si="518"/>
        <v>9.0120660063799135E-5</v>
      </c>
      <c r="R6612" s="9">
        <v>43468</v>
      </c>
      <c r="S6612">
        <v>10</v>
      </c>
      <c r="T6612">
        <v>86.788837459999996</v>
      </c>
      <c r="U6612">
        <v>356181.38890000002</v>
      </c>
      <c r="V6612" t="s">
        <v>54</v>
      </c>
      <c r="W6612" t="s">
        <v>42</v>
      </c>
      <c r="AA6612" s="9">
        <v>43741</v>
      </c>
      <c r="AB6612">
        <v>10</v>
      </c>
      <c r="AC6612">
        <f t="shared" si="515"/>
        <v>504414.47779999999</v>
      </c>
      <c r="AD6612">
        <f t="shared" si="515"/>
        <v>178001.37479999999</v>
      </c>
      <c r="AE6612">
        <f t="shared" si="515"/>
        <v>446332.30050000001</v>
      </c>
      <c r="AF6612">
        <f t="shared" si="515"/>
        <v>0</v>
      </c>
      <c r="AG6612">
        <f t="shared" si="516"/>
        <v>624333.6753</v>
      </c>
    </row>
    <row r="6613" spans="1:33" x14ac:dyDescent="0.25">
      <c r="A6613">
        <v>6605</v>
      </c>
      <c r="B6613" s="10">
        <f t="shared" si="517"/>
        <v>7.4551778368582436E-5</v>
      </c>
      <c r="C6613" s="10">
        <f t="shared" si="518"/>
        <v>9.0448926037922056E-5</v>
      </c>
      <c r="R6613" s="9">
        <v>43468</v>
      </c>
      <c r="S6613">
        <v>11</v>
      </c>
      <c r="T6613">
        <v>90.796225759999999</v>
      </c>
      <c r="U6613">
        <v>372627.71049999999</v>
      </c>
      <c r="V6613" t="s">
        <v>54</v>
      </c>
      <c r="W6613" t="s">
        <v>42</v>
      </c>
      <c r="AA6613" s="9">
        <v>43741</v>
      </c>
      <c r="AB6613">
        <v>11</v>
      </c>
      <c r="AC6613">
        <f t="shared" si="515"/>
        <v>574040.78559999994</v>
      </c>
      <c r="AD6613">
        <f t="shared" si="515"/>
        <v>205965.93419999999</v>
      </c>
      <c r="AE6613">
        <f t="shared" si="515"/>
        <v>478612.82900000003</v>
      </c>
      <c r="AF6613">
        <f t="shared" si="515"/>
        <v>0</v>
      </c>
      <c r="AG6613">
        <f t="shared" si="516"/>
        <v>684578.76320000004</v>
      </c>
    </row>
    <row r="6614" spans="1:33" x14ac:dyDescent="0.25">
      <c r="A6614">
        <v>6606</v>
      </c>
      <c r="B6614" s="10">
        <f t="shared" si="517"/>
        <v>7.6474972464337884E-5</v>
      </c>
      <c r="C6614" s="10">
        <f t="shared" si="518"/>
        <v>9.6242574291640682E-5</v>
      </c>
      <c r="R6614" s="9">
        <v>43468</v>
      </c>
      <c r="S6614">
        <v>12</v>
      </c>
      <c r="T6614">
        <v>93.346603950000002</v>
      </c>
      <c r="U6614">
        <v>383094.46260000003</v>
      </c>
      <c r="V6614" t="s">
        <v>54</v>
      </c>
      <c r="W6614" t="s">
        <v>42</v>
      </c>
      <c r="AA6614" s="9">
        <v>43741</v>
      </c>
      <c r="AB6614">
        <v>12</v>
      </c>
      <c r="AC6614">
        <f t="shared" si="515"/>
        <v>674386.52919999999</v>
      </c>
      <c r="AD6614">
        <f t="shared" si="515"/>
        <v>229666.33110000001</v>
      </c>
      <c r="AE6614">
        <f t="shared" si="515"/>
        <v>493837.81939999998</v>
      </c>
      <c r="AF6614">
        <f t="shared" si="515"/>
        <v>0</v>
      </c>
      <c r="AG6614">
        <f t="shared" si="516"/>
        <v>723504.15049999999</v>
      </c>
    </row>
    <row r="6615" spans="1:33" x14ac:dyDescent="0.25">
      <c r="A6615">
        <v>6607</v>
      </c>
      <c r="B6615" s="10">
        <f t="shared" si="517"/>
        <v>8.5994128970450249E-5</v>
      </c>
      <c r="C6615" s="10">
        <f t="shared" si="518"/>
        <v>1.0784682174096402E-4</v>
      </c>
      <c r="R6615" s="9">
        <v>43468</v>
      </c>
      <c r="S6615">
        <v>13</v>
      </c>
      <c r="T6615">
        <v>93.562018219999999</v>
      </c>
      <c r="U6615">
        <v>383978.52279999998</v>
      </c>
      <c r="V6615" t="s">
        <v>54</v>
      </c>
      <c r="W6615" t="s">
        <v>42</v>
      </c>
      <c r="AA6615" s="9">
        <v>43741</v>
      </c>
      <c r="AB6615">
        <v>13</v>
      </c>
      <c r="AC6615">
        <f t="shared" si="515"/>
        <v>767331.98430000001</v>
      </c>
      <c r="AD6615">
        <f t="shared" si="515"/>
        <v>240222.30669999999</v>
      </c>
      <c r="AE6615">
        <f t="shared" si="515"/>
        <v>502864.25219999999</v>
      </c>
      <c r="AF6615">
        <f t="shared" si="515"/>
        <v>0</v>
      </c>
      <c r="AG6615">
        <f t="shared" si="516"/>
        <v>743086.55889999995</v>
      </c>
    </row>
    <row r="6616" spans="1:33" x14ac:dyDescent="0.25">
      <c r="A6616">
        <v>6608</v>
      </c>
      <c r="B6616" s="10">
        <f t="shared" si="517"/>
        <v>8.5532813720102794E-5</v>
      </c>
      <c r="C6616" s="10">
        <f t="shared" si="518"/>
        <v>1.2301936671934438E-4</v>
      </c>
      <c r="R6616" s="9">
        <v>43468</v>
      </c>
      <c r="S6616">
        <v>14</v>
      </c>
      <c r="T6616">
        <v>94.023898180000003</v>
      </c>
      <c r="U6616">
        <v>385874.07809999998</v>
      </c>
      <c r="V6616" t="s">
        <v>54</v>
      </c>
      <c r="W6616" t="s">
        <v>42</v>
      </c>
      <c r="AA6616" s="9">
        <v>43741</v>
      </c>
      <c r="AB6616">
        <v>14</v>
      </c>
      <c r="AC6616">
        <f t="shared" si="515"/>
        <v>869526.32759999996</v>
      </c>
      <c r="AD6616">
        <f t="shared" si="515"/>
        <v>250025.01379999999</v>
      </c>
      <c r="AE6616">
        <f t="shared" si="515"/>
        <v>505658.587</v>
      </c>
      <c r="AF6616">
        <f t="shared" si="515"/>
        <v>0</v>
      </c>
      <c r="AG6616">
        <f t="shared" si="516"/>
        <v>755683.60080000001</v>
      </c>
    </row>
    <row r="6617" spans="1:33" x14ac:dyDescent="0.25">
      <c r="A6617">
        <v>6609</v>
      </c>
      <c r="B6617" s="10">
        <f t="shared" si="517"/>
        <v>8.453817685002026E-5</v>
      </c>
      <c r="C6617" s="10">
        <f t="shared" si="518"/>
        <v>1.3842500532646097E-4</v>
      </c>
      <c r="R6617" s="9">
        <v>43468</v>
      </c>
      <c r="S6617">
        <v>15</v>
      </c>
      <c r="T6617">
        <v>92.473940650000003</v>
      </c>
      <c r="U6617">
        <v>379513.05239999999</v>
      </c>
      <c r="V6617" t="s">
        <v>54</v>
      </c>
      <c r="W6617" t="s">
        <v>42</v>
      </c>
      <c r="AA6617" s="9">
        <v>43741</v>
      </c>
      <c r="AB6617">
        <v>15</v>
      </c>
      <c r="AC6617">
        <f t="shared" si="515"/>
        <v>952306.10699999996</v>
      </c>
      <c r="AD6617">
        <f t="shared" si="515"/>
        <v>257101.94010000001</v>
      </c>
      <c r="AE6617">
        <f t="shared" si="515"/>
        <v>509333.2879</v>
      </c>
      <c r="AF6617">
        <f t="shared" si="515"/>
        <v>0</v>
      </c>
      <c r="AG6617">
        <f t="shared" si="516"/>
        <v>766435.228</v>
      </c>
    </row>
    <row r="6618" spans="1:33" x14ac:dyDescent="0.25">
      <c r="A6618">
        <v>6610</v>
      </c>
      <c r="B6618" s="10">
        <f t="shared" si="517"/>
        <v>9.2264476396380782E-5</v>
      </c>
      <c r="C6618" s="10">
        <f t="shared" si="518"/>
        <v>1.5326150140827126E-4</v>
      </c>
      <c r="R6618" s="9">
        <v>43468</v>
      </c>
      <c r="S6618">
        <v>16</v>
      </c>
      <c r="T6618">
        <v>89.631741509999998</v>
      </c>
      <c r="U6618">
        <v>367848.66720000003</v>
      </c>
      <c r="V6618" t="s">
        <v>54</v>
      </c>
      <c r="W6618" t="s">
        <v>42</v>
      </c>
      <c r="AA6618" s="9">
        <v>43741</v>
      </c>
      <c r="AB6618">
        <v>16</v>
      </c>
      <c r="AC6618">
        <f t="shared" si="515"/>
        <v>1014490.763</v>
      </c>
      <c r="AD6618">
        <f t="shared" si="515"/>
        <v>257570.31169999999</v>
      </c>
      <c r="AE6618">
        <f t="shared" si="515"/>
        <v>499761.33779999998</v>
      </c>
      <c r="AF6618">
        <f t="shared" si="515"/>
        <v>0</v>
      </c>
      <c r="AG6618">
        <f t="shared" si="516"/>
        <v>757331.64949999994</v>
      </c>
    </row>
    <row r="6619" spans="1:33" x14ac:dyDescent="0.25">
      <c r="A6619">
        <v>6611</v>
      </c>
      <c r="B6619" s="10">
        <f t="shared" si="517"/>
        <v>1.0500010377289587E-4</v>
      </c>
      <c r="C6619" s="10">
        <f t="shared" si="518"/>
        <v>1.6805047241738843E-4</v>
      </c>
      <c r="R6619" s="9">
        <v>43468</v>
      </c>
      <c r="S6619">
        <v>17</v>
      </c>
      <c r="T6619">
        <v>83.542214400000006</v>
      </c>
      <c r="U6619">
        <v>342857.24790000002</v>
      </c>
      <c r="V6619" t="s">
        <v>54</v>
      </c>
      <c r="W6619" t="s">
        <v>42</v>
      </c>
      <c r="AA6619" s="9">
        <v>43741</v>
      </c>
      <c r="AB6619">
        <v>17</v>
      </c>
      <c r="AC6619">
        <f t="shared" si="515"/>
        <v>1081864.8160000001</v>
      </c>
      <c r="AD6619">
        <f t="shared" si="515"/>
        <v>252954.5122</v>
      </c>
      <c r="AE6619">
        <f t="shared" si="515"/>
        <v>477857.1078</v>
      </c>
      <c r="AF6619">
        <f t="shared" si="515"/>
        <v>0</v>
      </c>
      <c r="AG6619">
        <f t="shared" si="516"/>
        <v>730811.62</v>
      </c>
    </row>
    <row r="6620" spans="1:33" x14ac:dyDescent="0.25">
      <c r="A6620">
        <v>6612</v>
      </c>
      <c r="B6620" s="10">
        <f t="shared" si="517"/>
        <v>1.2335474643152791E-4</v>
      </c>
      <c r="C6620" s="10">
        <f t="shared" si="518"/>
        <v>1.7760588090569372E-4</v>
      </c>
      <c r="R6620" s="9">
        <v>43468</v>
      </c>
      <c r="S6620">
        <v>18</v>
      </c>
      <c r="T6620">
        <v>81.92048364</v>
      </c>
      <c r="U6620">
        <v>336201.66480000003</v>
      </c>
      <c r="V6620" t="s">
        <v>54</v>
      </c>
      <c r="W6620" t="s">
        <v>42</v>
      </c>
      <c r="AA6620" s="9">
        <v>43741</v>
      </c>
      <c r="AB6620">
        <v>18</v>
      </c>
      <c r="AC6620">
        <f t="shared" si="515"/>
        <v>1104767.602</v>
      </c>
      <c r="AD6620">
        <f t="shared" si="515"/>
        <v>239560.5864</v>
      </c>
      <c r="AE6620">
        <f t="shared" si="515"/>
        <v>445854.32150000002</v>
      </c>
      <c r="AF6620">
        <f t="shared" si="515"/>
        <v>0</v>
      </c>
      <c r="AG6620">
        <f t="shared" si="516"/>
        <v>685414.90789999999</v>
      </c>
    </row>
    <row r="6621" spans="1:33" x14ac:dyDescent="0.25">
      <c r="A6621">
        <v>6613</v>
      </c>
      <c r="B6621" s="10">
        <f t="shared" si="517"/>
        <v>1.4035577262258231E-4</v>
      </c>
      <c r="C6621" s="10">
        <f t="shared" si="518"/>
        <v>1.8241297274025126E-4</v>
      </c>
      <c r="R6621" s="9">
        <v>43468</v>
      </c>
      <c r="S6621">
        <v>19</v>
      </c>
      <c r="T6621">
        <v>78.50998817</v>
      </c>
      <c r="U6621">
        <v>322204.9914</v>
      </c>
      <c r="V6621" t="s">
        <v>54</v>
      </c>
      <c r="W6621" t="s">
        <v>42</v>
      </c>
      <c r="AA6621" s="9">
        <v>43741</v>
      </c>
      <c r="AB6621">
        <v>19</v>
      </c>
      <c r="AC6621">
        <f t="shared" si="515"/>
        <v>1062290.102</v>
      </c>
      <c r="AD6621">
        <f t="shared" si="515"/>
        <v>217447.9871</v>
      </c>
      <c r="AE6621">
        <f t="shared" si="515"/>
        <v>413358.85739999998</v>
      </c>
      <c r="AF6621">
        <f t="shared" si="515"/>
        <v>0</v>
      </c>
      <c r="AG6621">
        <f t="shared" si="516"/>
        <v>630806.84450000001</v>
      </c>
    </row>
    <row r="6622" spans="1:33" x14ac:dyDescent="0.25">
      <c r="A6622">
        <v>6614</v>
      </c>
      <c r="B6622" s="10">
        <f t="shared" si="517"/>
        <v>1.5904855007094299E-4</v>
      </c>
      <c r="C6622" s="10">
        <f t="shared" si="518"/>
        <v>1.8550529601429094E-4</v>
      </c>
      <c r="R6622" s="9">
        <v>43468</v>
      </c>
      <c r="S6622">
        <v>20</v>
      </c>
      <c r="T6622">
        <v>74.867611949999997</v>
      </c>
      <c r="U6622">
        <v>307256.67940000002</v>
      </c>
      <c r="V6622" t="s">
        <v>54</v>
      </c>
      <c r="W6622" t="s">
        <v>42</v>
      </c>
      <c r="AA6622" s="9">
        <v>43741</v>
      </c>
      <c r="AB6622">
        <v>20</v>
      </c>
      <c r="AC6622">
        <f t="shared" si="515"/>
        <v>1001773.502</v>
      </c>
      <c r="AD6622">
        <f t="shared" si="515"/>
        <v>198413.26079999999</v>
      </c>
      <c r="AE6622">
        <f t="shared" si="515"/>
        <v>384262.0417</v>
      </c>
      <c r="AF6622">
        <f t="shared" si="515"/>
        <v>0</v>
      </c>
      <c r="AG6622">
        <f t="shared" si="516"/>
        <v>582675.30249999999</v>
      </c>
    </row>
    <row r="6623" spans="1:33" x14ac:dyDescent="0.25">
      <c r="A6623">
        <v>6615</v>
      </c>
      <c r="B6623" s="10">
        <f t="shared" si="517"/>
        <v>1.7419013172391298E-4</v>
      </c>
      <c r="C6623" s="10">
        <f t="shared" si="518"/>
        <v>1.8814460667851581E-4</v>
      </c>
      <c r="R6623" s="9">
        <v>43468</v>
      </c>
      <c r="S6623">
        <v>21</v>
      </c>
      <c r="T6623">
        <v>72.151985949999997</v>
      </c>
      <c r="U6623">
        <v>296111.75040000002</v>
      </c>
      <c r="V6623" t="s">
        <v>54</v>
      </c>
      <c r="W6623" t="s">
        <v>42</v>
      </c>
      <c r="AA6623" s="9">
        <v>43741</v>
      </c>
      <c r="AB6623">
        <v>21</v>
      </c>
      <c r="AC6623">
        <f t="shared" si="515"/>
        <v>949343.82830000005</v>
      </c>
      <c r="AD6623">
        <f t="shared" si="515"/>
        <v>186205.64749999999</v>
      </c>
      <c r="AE6623">
        <f t="shared" si="515"/>
        <v>364738.26909999998</v>
      </c>
      <c r="AF6623">
        <f t="shared" si="515"/>
        <v>0</v>
      </c>
      <c r="AG6623">
        <f t="shared" si="516"/>
        <v>550943.9166</v>
      </c>
    </row>
    <row r="6624" spans="1:33" x14ac:dyDescent="0.25">
      <c r="A6624">
        <v>6616</v>
      </c>
      <c r="B6624" s="10">
        <f t="shared" si="517"/>
        <v>1.8556457670565268E-4</v>
      </c>
      <c r="C6624" s="10">
        <f t="shared" si="518"/>
        <v>1.8590985919604558E-4</v>
      </c>
      <c r="R6624" s="9">
        <v>43468</v>
      </c>
      <c r="S6624">
        <v>22</v>
      </c>
      <c r="T6624">
        <v>67.226704130000002</v>
      </c>
      <c r="U6624">
        <v>275898.39370000002</v>
      </c>
      <c r="V6624" t="s">
        <v>54</v>
      </c>
      <c r="W6624" t="s">
        <v>42</v>
      </c>
      <c r="AA6624" s="9">
        <v>43741</v>
      </c>
      <c r="AB6624">
        <v>22</v>
      </c>
      <c r="AC6624">
        <f t="shared" si="515"/>
        <v>843705.97230000002</v>
      </c>
      <c r="AD6624">
        <f t="shared" si="515"/>
        <v>173122.552</v>
      </c>
      <c r="AE6624">
        <f t="shared" si="515"/>
        <v>341599.16210000002</v>
      </c>
      <c r="AF6624">
        <f t="shared" si="515"/>
        <v>0</v>
      </c>
      <c r="AG6624">
        <f t="shared" si="516"/>
        <v>514721.71409999998</v>
      </c>
    </row>
    <row r="6625" spans="1:33" x14ac:dyDescent="0.25">
      <c r="A6625">
        <v>6617</v>
      </c>
      <c r="B6625" s="10">
        <f t="shared" si="517"/>
        <v>1.9788823511819283E-4</v>
      </c>
      <c r="C6625" s="10">
        <f t="shared" si="518"/>
        <v>1.7939971934717615E-4</v>
      </c>
      <c r="R6625" s="9">
        <v>43468</v>
      </c>
      <c r="S6625">
        <v>23</v>
      </c>
      <c r="T6625">
        <v>60.82122176</v>
      </c>
      <c r="U6625">
        <v>249610.2941</v>
      </c>
      <c r="V6625" t="s">
        <v>54</v>
      </c>
      <c r="W6625" t="s">
        <v>42</v>
      </c>
      <c r="AA6625" s="9">
        <v>43741</v>
      </c>
      <c r="AB6625">
        <v>23</v>
      </c>
      <c r="AC6625">
        <f t="shared" si="515"/>
        <v>731960.34109999996</v>
      </c>
      <c r="AD6625">
        <f t="shared" si="515"/>
        <v>151615.89989999999</v>
      </c>
      <c r="AE6625">
        <f t="shared" si="515"/>
        <v>312207.94150000002</v>
      </c>
      <c r="AF6625">
        <f t="shared" si="515"/>
        <v>0</v>
      </c>
      <c r="AG6625">
        <f t="shared" si="516"/>
        <v>463823.84140000003</v>
      </c>
    </row>
    <row r="6626" spans="1:33" x14ac:dyDescent="0.25">
      <c r="A6626">
        <v>6618</v>
      </c>
      <c r="B6626" s="10">
        <f t="shared" si="517"/>
        <v>2.0207747561645266E-4</v>
      </c>
      <c r="C6626" s="10">
        <f t="shared" si="518"/>
        <v>1.6825572931315815E-4</v>
      </c>
      <c r="R6626" s="9">
        <v>43468</v>
      </c>
      <c r="S6626">
        <v>24</v>
      </c>
      <c r="T6626">
        <v>56.693493400000001</v>
      </c>
      <c r="U6626">
        <v>232670.0969</v>
      </c>
      <c r="V6626" t="s">
        <v>54</v>
      </c>
      <c r="W6626" t="s">
        <v>42</v>
      </c>
      <c r="AA6626" s="9">
        <v>43741</v>
      </c>
      <c r="AB6626">
        <v>24</v>
      </c>
      <c r="AC6626">
        <f t="shared" si="515"/>
        <v>618627.46499999997</v>
      </c>
      <c r="AD6626">
        <f t="shared" si="515"/>
        <v>135036.23850000001</v>
      </c>
      <c r="AE6626">
        <f t="shared" si="515"/>
        <v>289111.80349999998</v>
      </c>
      <c r="AF6626">
        <f t="shared" si="515"/>
        <v>0</v>
      </c>
      <c r="AG6626">
        <f t="shared" si="516"/>
        <v>424148.04200000002</v>
      </c>
    </row>
    <row r="6627" spans="1:33" x14ac:dyDescent="0.25">
      <c r="A6627">
        <v>6619</v>
      </c>
      <c r="B6627" s="10">
        <f t="shared" si="517"/>
        <v>1.9430774562531389E-4</v>
      </c>
      <c r="C6627" s="10">
        <f t="shared" si="518"/>
        <v>1.5485053571750513E-4</v>
      </c>
      <c r="R6627" s="9">
        <v>43469</v>
      </c>
      <c r="S6627">
        <v>1</v>
      </c>
      <c r="T6627">
        <v>53.37777552</v>
      </c>
      <c r="U6627">
        <v>219062.39079999999</v>
      </c>
      <c r="V6627" t="s">
        <v>54</v>
      </c>
      <c r="W6627" t="s">
        <v>42</v>
      </c>
      <c r="AA6627" s="9">
        <v>43742</v>
      </c>
      <c r="AB6627">
        <v>1</v>
      </c>
      <c r="AC6627">
        <f t="shared" si="515"/>
        <v>524713.56229999999</v>
      </c>
      <c r="AD6627">
        <f t="shared" si="515"/>
        <v>125880.6664</v>
      </c>
      <c r="AE6627">
        <f t="shared" si="515"/>
        <v>271787.04320000001</v>
      </c>
      <c r="AF6627">
        <f t="shared" si="515"/>
        <v>0</v>
      </c>
      <c r="AG6627">
        <f t="shared" si="516"/>
        <v>397667.7096</v>
      </c>
    </row>
    <row r="6628" spans="1:33" x14ac:dyDescent="0.25">
      <c r="A6628">
        <v>6620</v>
      </c>
      <c r="B6628" s="10">
        <f t="shared" si="517"/>
        <v>1.8323841146059729E-4</v>
      </c>
      <c r="C6628" s="10">
        <f t="shared" si="518"/>
        <v>1.4303519932952211E-4</v>
      </c>
      <c r="R6628" s="9">
        <v>43469</v>
      </c>
      <c r="S6628">
        <v>2</v>
      </c>
      <c r="T6628">
        <v>52.428325139999998</v>
      </c>
      <c r="U6628">
        <v>215165.84640000001</v>
      </c>
      <c r="V6628" t="s">
        <v>54</v>
      </c>
      <c r="W6628" t="s">
        <v>42</v>
      </c>
      <c r="AA6628" s="9">
        <v>43742</v>
      </c>
      <c r="AB6628">
        <v>2</v>
      </c>
      <c r="AC6628">
        <f t="shared" si="515"/>
        <v>450106.69309999997</v>
      </c>
      <c r="AD6628">
        <f t="shared" si="515"/>
        <v>116786.9592</v>
      </c>
      <c r="AE6628">
        <f t="shared" si="515"/>
        <v>256558.7126</v>
      </c>
      <c r="AF6628">
        <f t="shared" si="515"/>
        <v>0</v>
      </c>
      <c r="AG6628">
        <f t="shared" si="516"/>
        <v>373345.67180000001</v>
      </c>
    </row>
    <row r="6629" spans="1:33" x14ac:dyDescent="0.25">
      <c r="A6629">
        <v>6621</v>
      </c>
      <c r="B6629" s="10">
        <f t="shared" si="517"/>
        <v>1.7364828943899742E-4</v>
      </c>
      <c r="C6629" s="10">
        <f t="shared" si="518"/>
        <v>1.3524577512064465E-4</v>
      </c>
      <c r="R6629" s="9">
        <v>43469</v>
      </c>
      <c r="S6629">
        <v>3</v>
      </c>
      <c r="T6629">
        <v>51.361704899999999</v>
      </c>
      <c r="U6629">
        <v>210788.4369</v>
      </c>
      <c r="V6629" t="s">
        <v>54</v>
      </c>
      <c r="W6629" t="s">
        <v>42</v>
      </c>
      <c r="AA6629" s="9">
        <v>43742</v>
      </c>
      <c r="AB6629">
        <v>3</v>
      </c>
      <c r="AC6629">
        <f t="shared" si="515"/>
        <v>399475.64600000001</v>
      </c>
      <c r="AD6629">
        <f t="shared" si="515"/>
        <v>112491.6295</v>
      </c>
      <c r="AE6629">
        <f t="shared" si="515"/>
        <v>249187.48370000001</v>
      </c>
      <c r="AF6629">
        <f t="shared" si="515"/>
        <v>0</v>
      </c>
      <c r="AG6629">
        <f t="shared" si="516"/>
        <v>361679.11320000002</v>
      </c>
    </row>
    <row r="6630" spans="1:33" x14ac:dyDescent="0.25">
      <c r="A6630">
        <v>6622</v>
      </c>
      <c r="B6630" s="10">
        <f t="shared" si="517"/>
        <v>1.5432564526354452E-4</v>
      </c>
      <c r="C6630" s="10">
        <f t="shared" si="518"/>
        <v>1.2635394474356802E-4</v>
      </c>
      <c r="R6630" s="9">
        <v>43469</v>
      </c>
      <c r="S6630">
        <v>4</v>
      </c>
      <c r="T6630">
        <v>52.090282950000002</v>
      </c>
      <c r="U6630">
        <v>213778.52119999999</v>
      </c>
      <c r="V6630" t="s">
        <v>54</v>
      </c>
      <c r="W6630" t="s">
        <v>42</v>
      </c>
      <c r="AA6630" s="9">
        <v>43742</v>
      </c>
      <c r="AB6630">
        <v>4</v>
      </c>
      <c r="AC6630">
        <f t="shared" si="515"/>
        <v>365982.4534</v>
      </c>
      <c r="AD6630">
        <f t="shared" si="515"/>
        <v>107214.39939999999</v>
      </c>
      <c r="AE6630">
        <f t="shared" si="515"/>
        <v>246003.3567</v>
      </c>
      <c r="AF6630">
        <f t="shared" si="515"/>
        <v>0</v>
      </c>
      <c r="AG6630">
        <f t="shared" si="516"/>
        <v>353217.7561</v>
      </c>
    </row>
    <row r="6631" spans="1:33" x14ac:dyDescent="0.25">
      <c r="A6631">
        <v>6623</v>
      </c>
      <c r="B6631" s="10">
        <f t="shared" si="517"/>
        <v>1.3388580341519248E-4</v>
      </c>
      <c r="C6631" s="10">
        <f t="shared" si="518"/>
        <v>1.1385952918166401E-4</v>
      </c>
      <c r="R6631" s="9">
        <v>43469</v>
      </c>
      <c r="S6631">
        <v>5</v>
      </c>
      <c r="T6631">
        <v>54.650095899999997</v>
      </c>
      <c r="U6631">
        <v>224283.99359999999</v>
      </c>
      <c r="V6631" t="s">
        <v>54</v>
      </c>
      <c r="W6631" t="s">
        <v>42</v>
      </c>
      <c r="AA6631" s="9">
        <v>43742</v>
      </c>
      <c r="AB6631">
        <v>5</v>
      </c>
      <c r="AC6631">
        <f t="shared" si="515"/>
        <v>347224.71769999998</v>
      </c>
      <c r="AD6631">
        <f t="shared" si="515"/>
        <v>104948.1298</v>
      </c>
      <c r="AE6631">
        <f t="shared" si="515"/>
        <v>249638.42559999999</v>
      </c>
      <c r="AF6631">
        <f t="shared" si="515"/>
        <v>0</v>
      </c>
      <c r="AG6631">
        <f t="shared" si="516"/>
        <v>354586.55539999995</v>
      </c>
    </row>
    <row r="6632" spans="1:33" x14ac:dyDescent="0.25">
      <c r="A6632">
        <v>6624</v>
      </c>
      <c r="B6632" s="10">
        <f t="shared" si="517"/>
        <v>1.1315563223242079E-4</v>
      </c>
      <c r="C6632" s="10">
        <f t="shared" si="518"/>
        <v>1.0411990944595856E-4</v>
      </c>
      <c r="R6632" s="9">
        <v>43469</v>
      </c>
      <c r="S6632">
        <v>6</v>
      </c>
      <c r="T6632">
        <v>61.270232800000002</v>
      </c>
      <c r="U6632">
        <v>251453.03539999999</v>
      </c>
      <c r="V6632" t="s">
        <v>54</v>
      </c>
      <c r="W6632" t="s">
        <v>42</v>
      </c>
      <c r="AA6632" s="9">
        <v>43742</v>
      </c>
      <c r="AB6632">
        <v>6</v>
      </c>
      <c r="AC6632">
        <f t="shared" si="515"/>
        <v>366047.37929999997</v>
      </c>
      <c r="AD6632">
        <f t="shared" si="515"/>
        <v>105349.36410000001</v>
      </c>
      <c r="AE6632">
        <f t="shared" si="515"/>
        <v>265489.26329999999</v>
      </c>
      <c r="AF6632">
        <f t="shared" si="515"/>
        <v>0</v>
      </c>
      <c r="AG6632">
        <f t="shared" si="516"/>
        <v>370838.6274</v>
      </c>
    </row>
    <row r="6633" spans="1:33" x14ac:dyDescent="0.25">
      <c r="A6633">
        <v>6625</v>
      </c>
      <c r="B6633" s="10">
        <f t="shared" si="517"/>
        <v>9.5977463404380562E-5</v>
      </c>
      <c r="C6633" s="10">
        <f t="shared" si="518"/>
        <v>9.7619514445698526E-5</v>
      </c>
      <c r="R6633" s="9">
        <v>43469</v>
      </c>
      <c r="S6633">
        <v>7</v>
      </c>
      <c r="T6633">
        <v>70.327606360000004</v>
      </c>
      <c r="U6633">
        <v>288624.49650000001</v>
      </c>
      <c r="V6633" t="s">
        <v>54</v>
      </c>
      <c r="W6633" t="s">
        <v>42</v>
      </c>
      <c r="AA6633" s="9">
        <v>43742</v>
      </c>
      <c r="AB6633">
        <v>7</v>
      </c>
      <c r="AC6633">
        <f t="shared" si="515"/>
        <v>423940.93479999999</v>
      </c>
      <c r="AD6633">
        <f t="shared" si="515"/>
        <v>108774.74</v>
      </c>
      <c r="AE6633">
        <f t="shared" si="515"/>
        <v>301854.6225</v>
      </c>
      <c r="AF6633">
        <f t="shared" si="515"/>
        <v>0</v>
      </c>
      <c r="AG6633">
        <f t="shared" si="516"/>
        <v>410629.36249999999</v>
      </c>
    </row>
    <row r="6634" spans="1:33" x14ac:dyDescent="0.25">
      <c r="A6634">
        <v>6626</v>
      </c>
      <c r="B6634" s="10">
        <f t="shared" si="517"/>
        <v>8.2330821554737617E-5</v>
      </c>
      <c r="C6634" s="10">
        <f t="shared" si="518"/>
        <v>9.1648937848583936E-5</v>
      </c>
      <c r="R6634" s="9">
        <v>43469</v>
      </c>
      <c r="S6634">
        <v>8</v>
      </c>
      <c r="T6634">
        <v>78.170839729999997</v>
      </c>
      <c r="U6634">
        <v>320813.1263</v>
      </c>
      <c r="V6634" t="s">
        <v>54</v>
      </c>
      <c r="W6634" t="s">
        <v>42</v>
      </c>
      <c r="AA6634" s="9">
        <v>43742</v>
      </c>
      <c r="AB6634">
        <v>8</v>
      </c>
      <c r="AC6634">
        <f t="shared" si="515"/>
        <v>420988.78739999997</v>
      </c>
      <c r="AD6634">
        <f t="shared" si="515"/>
        <v>118921.327</v>
      </c>
      <c r="AE6634">
        <f t="shared" si="515"/>
        <v>346415.44959999999</v>
      </c>
      <c r="AF6634">
        <f t="shared" si="515"/>
        <v>0</v>
      </c>
      <c r="AG6634">
        <f t="shared" si="516"/>
        <v>465336.77659999998</v>
      </c>
    </row>
    <row r="6635" spans="1:33" x14ac:dyDescent="0.25">
      <c r="A6635">
        <v>6627</v>
      </c>
      <c r="B6635" s="10">
        <f t="shared" si="517"/>
        <v>7.3069693542598732E-5</v>
      </c>
      <c r="C6635" s="10">
        <f t="shared" si="518"/>
        <v>8.8785029720539409E-5</v>
      </c>
      <c r="R6635" s="9">
        <v>43469</v>
      </c>
      <c r="S6635">
        <v>9</v>
      </c>
      <c r="T6635">
        <v>83.721131110000002</v>
      </c>
      <c r="U6635">
        <v>343591.5221</v>
      </c>
      <c r="V6635" t="s">
        <v>54</v>
      </c>
      <c r="W6635" t="s">
        <v>42</v>
      </c>
      <c r="AA6635" s="9">
        <v>43742</v>
      </c>
      <c r="AB6635">
        <v>9</v>
      </c>
      <c r="AC6635">
        <f t="shared" si="515"/>
        <v>423425.62890000001</v>
      </c>
      <c r="AD6635">
        <f t="shared" si="515"/>
        <v>142470.98120000001</v>
      </c>
      <c r="AE6635">
        <f t="shared" si="515"/>
        <v>385050.47029999999</v>
      </c>
      <c r="AF6635">
        <f t="shared" si="515"/>
        <v>0</v>
      </c>
      <c r="AG6635">
        <f t="shared" si="516"/>
        <v>527521.45149999997</v>
      </c>
    </row>
    <row r="6636" spans="1:33" x14ac:dyDescent="0.25">
      <c r="A6636">
        <v>6628</v>
      </c>
      <c r="B6636" s="10">
        <f t="shared" si="517"/>
        <v>6.6943319272851036E-5</v>
      </c>
      <c r="C6636" s="10">
        <f t="shared" si="518"/>
        <v>8.6707934820165174E-5</v>
      </c>
      <c r="R6636" s="9">
        <v>43469</v>
      </c>
      <c r="S6636">
        <v>10</v>
      </c>
      <c r="T6636">
        <v>87.643101299999998</v>
      </c>
      <c r="U6636">
        <v>359687.28769999999</v>
      </c>
      <c r="V6636" t="s">
        <v>54</v>
      </c>
      <c r="W6636" t="s">
        <v>42</v>
      </c>
      <c r="AA6636" s="9">
        <v>43742</v>
      </c>
      <c r="AB6636">
        <v>10</v>
      </c>
      <c r="AC6636">
        <f t="shared" si="515"/>
        <v>462067.43479999999</v>
      </c>
      <c r="AD6636">
        <f t="shared" si="515"/>
        <v>169281.31479999999</v>
      </c>
      <c r="AE6636">
        <f t="shared" si="515"/>
        <v>423563.7366</v>
      </c>
      <c r="AF6636">
        <f t="shared" si="515"/>
        <v>0</v>
      </c>
      <c r="AG6636">
        <f t="shared" si="516"/>
        <v>592845.0514</v>
      </c>
    </row>
    <row r="6637" spans="1:33" x14ac:dyDescent="0.25">
      <c r="A6637">
        <v>6629</v>
      </c>
      <c r="B6637" s="10">
        <f t="shared" si="517"/>
        <v>6.3512266559434652E-5</v>
      </c>
      <c r="C6637" s="10">
        <f t="shared" si="518"/>
        <v>8.7043947827542635E-5</v>
      </c>
      <c r="R6637" s="9">
        <v>43469</v>
      </c>
      <c r="S6637">
        <v>11</v>
      </c>
      <c r="T6637">
        <v>89.983869560000002</v>
      </c>
      <c r="U6637">
        <v>369293.80070000002</v>
      </c>
      <c r="V6637" t="s">
        <v>54</v>
      </c>
      <c r="W6637" t="s">
        <v>42</v>
      </c>
      <c r="AA6637" s="9">
        <v>43742</v>
      </c>
      <c r="AB6637">
        <v>11</v>
      </c>
      <c r="AC6637">
        <f t="shared" si="515"/>
        <v>515510.85969999997</v>
      </c>
      <c r="AD6637">
        <f t="shared" si="515"/>
        <v>190144.77600000001</v>
      </c>
      <c r="AE6637">
        <f t="shared" si="515"/>
        <v>454508.78110000002</v>
      </c>
      <c r="AF6637">
        <f t="shared" si="515"/>
        <v>0</v>
      </c>
      <c r="AG6637">
        <f t="shared" si="516"/>
        <v>644653.55710000009</v>
      </c>
    </row>
    <row r="6638" spans="1:33" x14ac:dyDescent="0.25">
      <c r="A6638">
        <v>6630</v>
      </c>
      <c r="B6638" s="10">
        <f t="shared" si="517"/>
        <v>6.6955195129773679E-5</v>
      </c>
      <c r="C6638" s="10">
        <f t="shared" si="518"/>
        <v>9.1033508304988399E-5</v>
      </c>
      <c r="R6638" s="9">
        <v>43469</v>
      </c>
      <c r="S6638">
        <v>12</v>
      </c>
      <c r="T6638">
        <v>89.965559870000007</v>
      </c>
      <c r="U6638">
        <v>369218.65769999998</v>
      </c>
      <c r="V6638" t="s">
        <v>54</v>
      </c>
      <c r="W6638" t="s">
        <v>42</v>
      </c>
      <c r="AA6638" s="9">
        <v>43742</v>
      </c>
      <c r="AB6638">
        <v>12</v>
      </c>
      <c r="AC6638">
        <f t="shared" si="515"/>
        <v>639211.09820000001</v>
      </c>
      <c r="AD6638">
        <f t="shared" si="515"/>
        <v>212507.30609999999</v>
      </c>
      <c r="AE6638">
        <f t="shared" si="515"/>
        <v>473300.10769999999</v>
      </c>
      <c r="AF6638">
        <f t="shared" si="515"/>
        <v>0</v>
      </c>
      <c r="AG6638">
        <f t="shared" si="516"/>
        <v>685807.41379999998</v>
      </c>
    </row>
    <row r="6639" spans="1:33" x14ac:dyDescent="0.25">
      <c r="A6639">
        <v>6631</v>
      </c>
      <c r="B6639" s="10">
        <f t="shared" si="517"/>
        <v>7.7544737698474926E-5</v>
      </c>
      <c r="C6639" s="10">
        <f t="shared" si="518"/>
        <v>1.0080134246936283E-4</v>
      </c>
      <c r="R6639" s="9">
        <v>43469</v>
      </c>
      <c r="S6639">
        <v>13</v>
      </c>
      <c r="T6639">
        <v>91.696519159999994</v>
      </c>
      <c r="U6639">
        <v>376322.51459999999</v>
      </c>
      <c r="V6639" t="s">
        <v>54</v>
      </c>
      <c r="W6639" t="s">
        <v>42</v>
      </c>
      <c r="AA6639" s="9">
        <v>43742</v>
      </c>
      <c r="AB6639">
        <v>13</v>
      </c>
      <c r="AC6639">
        <f t="shared" si="515"/>
        <v>765946.0956</v>
      </c>
      <c r="AD6639">
        <f t="shared" si="515"/>
        <v>234205.497</v>
      </c>
      <c r="AE6639">
        <f t="shared" si="515"/>
        <v>485872.24329999997</v>
      </c>
      <c r="AF6639">
        <f t="shared" si="515"/>
        <v>0</v>
      </c>
      <c r="AG6639">
        <f t="shared" si="516"/>
        <v>720077.74029999995</v>
      </c>
    </row>
    <row r="6640" spans="1:33" x14ac:dyDescent="0.25">
      <c r="A6640">
        <v>6632</v>
      </c>
      <c r="B6640" s="10">
        <f t="shared" si="517"/>
        <v>7.7004748570300198E-5</v>
      </c>
      <c r="C6640" s="10">
        <f t="shared" si="518"/>
        <v>1.142309246861176E-4</v>
      </c>
      <c r="R6640" s="9">
        <v>43469</v>
      </c>
      <c r="S6640">
        <v>14</v>
      </c>
      <c r="T6640">
        <v>93.009501400000005</v>
      </c>
      <c r="U6640">
        <v>381710.99369999999</v>
      </c>
      <c r="V6640" t="s">
        <v>54</v>
      </c>
      <c r="W6640" t="s">
        <v>42</v>
      </c>
      <c r="AA6640" s="9">
        <v>43742</v>
      </c>
      <c r="AB6640">
        <v>14</v>
      </c>
      <c r="AC6640">
        <f t="shared" si="515"/>
        <v>889588.05460000003</v>
      </c>
      <c r="AD6640">
        <f t="shared" si="515"/>
        <v>241543.5742</v>
      </c>
      <c r="AE6640">
        <f t="shared" si="515"/>
        <v>495252.55479999998</v>
      </c>
      <c r="AF6640">
        <f t="shared" si="515"/>
        <v>0</v>
      </c>
      <c r="AG6640">
        <f t="shared" si="516"/>
        <v>736796.12899999996</v>
      </c>
    </row>
    <row r="6641" spans="1:33" x14ac:dyDescent="0.25">
      <c r="A6641">
        <v>6633</v>
      </c>
      <c r="B6641" s="10">
        <f t="shared" si="517"/>
        <v>7.7450481028335666E-5</v>
      </c>
      <c r="C6641" s="10">
        <f t="shared" si="518"/>
        <v>1.294960257319321E-4</v>
      </c>
      <c r="R6641" s="9">
        <v>43469</v>
      </c>
      <c r="S6641">
        <v>15</v>
      </c>
      <c r="T6641">
        <v>90.485614990000002</v>
      </c>
      <c r="U6641">
        <v>371352.96389999997</v>
      </c>
      <c r="V6641" t="s">
        <v>54</v>
      </c>
      <c r="W6641" t="s">
        <v>42</v>
      </c>
      <c r="AA6641" s="9">
        <v>43742</v>
      </c>
      <c r="AB6641">
        <v>15</v>
      </c>
      <c r="AC6641">
        <f t="shared" si="515"/>
        <v>981439.32620000001</v>
      </c>
      <c r="AD6641">
        <f t="shared" si="515"/>
        <v>252570.959</v>
      </c>
      <c r="AE6641">
        <f t="shared" si="515"/>
        <v>498253.77299999999</v>
      </c>
      <c r="AF6641">
        <f t="shared" si="515"/>
        <v>0</v>
      </c>
      <c r="AG6641">
        <f t="shared" si="516"/>
        <v>750824.73199999996</v>
      </c>
    </row>
    <row r="6642" spans="1:33" x14ac:dyDescent="0.25">
      <c r="A6642">
        <v>6634</v>
      </c>
      <c r="B6642" s="10">
        <f t="shared" si="517"/>
        <v>8.4518608818648022E-5</v>
      </c>
      <c r="C6642" s="10">
        <f t="shared" si="518"/>
        <v>1.4553167044268156E-4</v>
      </c>
      <c r="R6642" s="9">
        <v>43469</v>
      </c>
      <c r="S6642">
        <v>16</v>
      </c>
      <c r="T6642">
        <v>83.304236029999998</v>
      </c>
      <c r="U6642">
        <v>341880.58470000001</v>
      </c>
      <c r="V6642" t="s">
        <v>54</v>
      </c>
      <c r="W6642" t="s">
        <v>42</v>
      </c>
      <c r="AA6642" s="9">
        <v>43742</v>
      </c>
      <c r="AB6642">
        <v>16</v>
      </c>
      <c r="AC6642">
        <f t="shared" si="515"/>
        <v>1070079.899</v>
      </c>
      <c r="AD6642">
        <f t="shared" si="515"/>
        <v>260229.80679999999</v>
      </c>
      <c r="AE6642">
        <f t="shared" si="515"/>
        <v>489361.38189999998</v>
      </c>
      <c r="AF6642">
        <f t="shared" si="515"/>
        <v>0</v>
      </c>
      <c r="AG6642">
        <f t="shared" si="516"/>
        <v>749591.18869999994</v>
      </c>
    </row>
    <row r="6643" spans="1:33" x14ac:dyDescent="0.25">
      <c r="A6643">
        <v>6635</v>
      </c>
      <c r="B6643" s="10">
        <f t="shared" si="517"/>
        <v>9.4294160140517318E-5</v>
      </c>
      <c r="C6643" s="10">
        <f t="shared" si="518"/>
        <v>1.5824962829668582E-4</v>
      </c>
      <c r="R6643" s="9">
        <v>43469</v>
      </c>
      <c r="S6643">
        <v>17</v>
      </c>
      <c r="T6643">
        <v>78.663955520000002</v>
      </c>
      <c r="U6643">
        <v>322836.87349999999</v>
      </c>
      <c r="V6643" t="s">
        <v>54</v>
      </c>
      <c r="W6643" t="s">
        <v>42</v>
      </c>
      <c r="AA6643" s="9">
        <v>43742</v>
      </c>
      <c r="AB6643">
        <v>17</v>
      </c>
      <c r="AC6643">
        <f t="shared" si="515"/>
        <v>1122352.699</v>
      </c>
      <c r="AD6643">
        <f t="shared" si="515"/>
        <v>252311.91089999999</v>
      </c>
      <c r="AE6643">
        <f t="shared" si="515"/>
        <v>470387.74200000003</v>
      </c>
      <c r="AF6643">
        <f t="shared" si="515"/>
        <v>0</v>
      </c>
      <c r="AG6643">
        <f t="shared" si="516"/>
        <v>722699.65289999999</v>
      </c>
    </row>
    <row r="6644" spans="1:33" x14ac:dyDescent="0.25">
      <c r="A6644">
        <v>6636</v>
      </c>
      <c r="B6644" s="10">
        <f t="shared" si="517"/>
        <v>1.1692066718505784E-4</v>
      </c>
      <c r="C6644" s="10">
        <f t="shared" si="518"/>
        <v>1.683520817059979E-4</v>
      </c>
      <c r="R6644" s="9">
        <v>43469</v>
      </c>
      <c r="S6644">
        <v>18</v>
      </c>
      <c r="T6644">
        <v>76.522508110000004</v>
      </c>
      <c r="U6644">
        <v>314048.37329999998</v>
      </c>
      <c r="V6644" t="s">
        <v>54</v>
      </c>
      <c r="W6644" t="s">
        <v>42</v>
      </c>
      <c r="AA6644" s="9">
        <v>43742</v>
      </c>
      <c r="AB6644">
        <v>18</v>
      </c>
      <c r="AC6644">
        <f t="shared" si="515"/>
        <v>1144447.3289999999</v>
      </c>
      <c r="AD6644">
        <f t="shared" si="515"/>
        <v>233092.11480000001</v>
      </c>
      <c r="AE6644">
        <f t="shared" si="515"/>
        <v>441103.17170000001</v>
      </c>
      <c r="AF6644">
        <f t="shared" si="515"/>
        <v>0</v>
      </c>
      <c r="AG6644">
        <f t="shared" si="516"/>
        <v>674195.28650000005</v>
      </c>
    </row>
    <row r="6645" spans="1:33" x14ac:dyDescent="0.25">
      <c r="A6645">
        <v>6637</v>
      </c>
      <c r="B6645" s="10">
        <f t="shared" si="517"/>
        <v>1.4010227415876567E-4</v>
      </c>
      <c r="C6645" s="10">
        <f t="shared" si="518"/>
        <v>1.7676476534126372E-4</v>
      </c>
      <c r="R6645" s="9">
        <v>43469</v>
      </c>
      <c r="S6645">
        <v>19</v>
      </c>
      <c r="T6645">
        <v>72.820207929999995</v>
      </c>
      <c r="U6645">
        <v>298854.13329999999</v>
      </c>
      <c r="V6645" t="s">
        <v>54</v>
      </c>
      <c r="W6645" t="s">
        <v>42</v>
      </c>
      <c r="AA6645" s="9">
        <v>43742</v>
      </c>
      <c r="AB6645">
        <v>19</v>
      </c>
      <c r="AC6645">
        <f t="shared" si="515"/>
        <v>1077071.18</v>
      </c>
      <c r="AD6645">
        <f t="shared" si="515"/>
        <v>212944.8939</v>
      </c>
      <c r="AE6645">
        <f t="shared" si="515"/>
        <v>409961.0417</v>
      </c>
      <c r="AF6645">
        <f t="shared" si="515"/>
        <v>0</v>
      </c>
      <c r="AG6645">
        <f t="shared" si="516"/>
        <v>622905.93559999997</v>
      </c>
    </row>
    <row r="6646" spans="1:33" x14ac:dyDescent="0.25">
      <c r="A6646">
        <v>6638</v>
      </c>
      <c r="B6646" s="10">
        <f t="shared" si="517"/>
        <v>1.6271812106608016E-4</v>
      </c>
      <c r="C6646" s="10">
        <f t="shared" si="518"/>
        <v>1.8086879729510292E-4</v>
      </c>
      <c r="R6646" s="9">
        <v>43469</v>
      </c>
      <c r="S6646">
        <v>20</v>
      </c>
      <c r="T6646">
        <v>69.210256299999998</v>
      </c>
      <c r="U6646">
        <v>284038.89179999998</v>
      </c>
      <c r="V6646" t="s">
        <v>54</v>
      </c>
      <c r="W6646" t="s">
        <v>42</v>
      </c>
      <c r="AA6646" s="9">
        <v>43742</v>
      </c>
      <c r="AB6646">
        <v>20</v>
      </c>
      <c r="AC6646">
        <f t="shared" si="515"/>
        <v>977051.43590000004</v>
      </c>
      <c r="AD6646">
        <f t="shared" si="515"/>
        <v>198524.5606</v>
      </c>
      <c r="AE6646">
        <f t="shared" si="515"/>
        <v>380389.61249999999</v>
      </c>
      <c r="AF6646">
        <f t="shared" si="515"/>
        <v>0</v>
      </c>
      <c r="AG6646">
        <f t="shared" si="516"/>
        <v>578914.17310000001</v>
      </c>
    </row>
    <row r="6647" spans="1:33" x14ac:dyDescent="0.25">
      <c r="A6647">
        <v>6639</v>
      </c>
      <c r="B6647" s="10">
        <f t="shared" si="517"/>
        <v>1.7951900576208989E-4</v>
      </c>
      <c r="C6647" s="10">
        <f t="shared" si="518"/>
        <v>1.8431254035030086E-4</v>
      </c>
      <c r="R6647" s="9">
        <v>43469</v>
      </c>
      <c r="S6647">
        <v>21</v>
      </c>
      <c r="T6647">
        <v>66.024888880000006</v>
      </c>
      <c r="U6647">
        <v>270966.14399999997</v>
      </c>
      <c r="V6647" t="s">
        <v>54</v>
      </c>
      <c r="W6647" t="s">
        <v>42</v>
      </c>
      <c r="AA6647" s="9">
        <v>43742</v>
      </c>
      <c r="AB6647">
        <v>21</v>
      </c>
      <c r="AC6647">
        <f t="shared" si="515"/>
        <v>915588.14069999999</v>
      </c>
      <c r="AD6647">
        <f t="shared" si="515"/>
        <v>185895.11840000001</v>
      </c>
      <c r="AE6647">
        <f t="shared" si="515"/>
        <v>362771.71240000002</v>
      </c>
      <c r="AF6647">
        <f t="shared" si="515"/>
        <v>0</v>
      </c>
      <c r="AG6647">
        <f t="shared" si="516"/>
        <v>548666.8308</v>
      </c>
    </row>
    <row r="6648" spans="1:33" x14ac:dyDescent="0.25">
      <c r="A6648">
        <v>6640</v>
      </c>
      <c r="B6648" s="10">
        <f t="shared" si="517"/>
        <v>1.9573260865576018E-4</v>
      </c>
      <c r="C6648" s="10">
        <f t="shared" si="518"/>
        <v>1.8400973000114057E-4</v>
      </c>
      <c r="R6648" s="9">
        <v>43469</v>
      </c>
      <c r="S6648">
        <v>22</v>
      </c>
      <c r="T6648">
        <v>63.05748474</v>
      </c>
      <c r="U6648">
        <v>258787.91740000001</v>
      </c>
      <c r="V6648" t="s">
        <v>54</v>
      </c>
      <c r="W6648" t="s">
        <v>42</v>
      </c>
      <c r="AA6648" s="9">
        <v>43742</v>
      </c>
      <c r="AB6648">
        <v>22</v>
      </c>
      <c r="AC6648">
        <f t="shared" si="515"/>
        <v>825329.37719999999</v>
      </c>
      <c r="AD6648">
        <f t="shared" si="515"/>
        <v>173579.3927</v>
      </c>
      <c r="AE6648">
        <f t="shared" si="515"/>
        <v>341677.49430000002</v>
      </c>
      <c r="AF6648">
        <f t="shared" si="515"/>
        <v>0</v>
      </c>
      <c r="AG6648">
        <f t="shared" si="516"/>
        <v>515256.88699999999</v>
      </c>
    </row>
    <row r="6649" spans="1:33" x14ac:dyDescent="0.25">
      <c r="A6649">
        <v>6641</v>
      </c>
      <c r="B6649" s="10">
        <f t="shared" si="517"/>
        <v>2.0529403627934443E-4</v>
      </c>
      <c r="C6649" s="10">
        <f t="shared" si="518"/>
        <v>1.774083927436206E-4</v>
      </c>
      <c r="R6649" s="9">
        <v>43469</v>
      </c>
      <c r="S6649">
        <v>23</v>
      </c>
      <c r="T6649">
        <v>58.261491069999998</v>
      </c>
      <c r="U6649">
        <v>239105.1594</v>
      </c>
      <c r="V6649" t="s">
        <v>54</v>
      </c>
      <c r="W6649" t="s">
        <v>42</v>
      </c>
      <c r="AA6649" s="9">
        <v>43742</v>
      </c>
      <c r="AB6649">
        <v>23</v>
      </c>
      <c r="AC6649">
        <f t="shared" si="515"/>
        <v>747580.36939999997</v>
      </c>
      <c r="AD6649">
        <f t="shared" si="515"/>
        <v>160592.35200000001</v>
      </c>
      <c r="AE6649">
        <f t="shared" si="515"/>
        <v>311896.64130000002</v>
      </c>
      <c r="AF6649">
        <f t="shared" si="515"/>
        <v>0</v>
      </c>
      <c r="AG6649">
        <f t="shared" si="516"/>
        <v>472488.99330000003</v>
      </c>
    </row>
    <row r="6650" spans="1:33" x14ac:dyDescent="0.25">
      <c r="A6650">
        <v>6642</v>
      </c>
      <c r="B6650" s="10">
        <f t="shared" si="517"/>
        <v>2.0933545372043945E-4</v>
      </c>
      <c r="C6650" s="10">
        <f t="shared" si="518"/>
        <v>1.6550153537964958E-4</v>
      </c>
      <c r="R6650" s="9">
        <v>43469</v>
      </c>
      <c r="S6650">
        <v>24</v>
      </c>
      <c r="T6650">
        <v>54.556179319999998</v>
      </c>
      <c r="U6650">
        <v>223898.55989999999</v>
      </c>
      <c r="V6650" t="s">
        <v>54</v>
      </c>
      <c r="W6650" t="s">
        <v>42</v>
      </c>
      <c r="AA6650" s="9">
        <v>43742</v>
      </c>
      <c r="AB6650">
        <v>24</v>
      </c>
      <c r="AC6650">
        <f t="shared" si="515"/>
        <v>661372.07940000005</v>
      </c>
      <c r="AD6650">
        <f t="shared" si="515"/>
        <v>147322.05379999999</v>
      </c>
      <c r="AE6650">
        <f t="shared" si="515"/>
        <v>289690.61109999998</v>
      </c>
      <c r="AF6650">
        <f t="shared" si="515"/>
        <v>0</v>
      </c>
      <c r="AG6650">
        <f t="shared" si="516"/>
        <v>437012.66489999997</v>
      </c>
    </row>
    <row r="6651" spans="1:33" x14ac:dyDescent="0.25">
      <c r="A6651">
        <v>6643</v>
      </c>
      <c r="B6651" s="10">
        <f t="shared" si="517"/>
        <v>1.9701141192012789E-4</v>
      </c>
      <c r="C6651" s="10">
        <f t="shared" si="518"/>
        <v>1.5291101970481828E-4</v>
      </c>
      <c r="R6651" s="9">
        <v>43470</v>
      </c>
      <c r="S6651">
        <v>1</v>
      </c>
      <c r="T6651">
        <v>51.656600140000002</v>
      </c>
      <c r="U6651">
        <v>211998.68700000001</v>
      </c>
      <c r="V6651" t="s">
        <v>54</v>
      </c>
      <c r="W6651" t="s">
        <v>42</v>
      </c>
      <c r="AA6651" s="9">
        <v>43743</v>
      </c>
      <c r="AB6651">
        <v>1</v>
      </c>
      <c r="AC6651">
        <f t="shared" si="515"/>
        <v>567519.51130000001</v>
      </c>
      <c r="AD6651">
        <f t="shared" si="515"/>
        <v>136206.1318</v>
      </c>
      <c r="AE6651">
        <f t="shared" si="515"/>
        <v>274595.10590000002</v>
      </c>
      <c r="AF6651">
        <f t="shared" si="515"/>
        <v>0</v>
      </c>
      <c r="AG6651">
        <f t="shared" si="516"/>
        <v>410801.23770000006</v>
      </c>
    </row>
    <row r="6652" spans="1:33" x14ac:dyDescent="0.25">
      <c r="A6652">
        <v>6644</v>
      </c>
      <c r="B6652" s="10">
        <f t="shared" si="517"/>
        <v>1.7871639913830703E-4</v>
      </c>
      <c r="C6652" s="10">
        <f t="shared" si="518"/>
        <v>1.4211191685792099E-4</v>
      </c>
      <c r="R6652" s="9">
        <v>43470</v>
      </c>
      <c r="S6652">
        <v>2</v>
      </c>
      <c r="T6652">
        <v>50.409534610000001</v>
      </c>
      <c r="U6652">
        <v>206880.73</v>
      </c>
      <c r="V6652" t="s">
        <v>54</v>
      </c>
      <c r="W6652" t="s">
        <v>42</v>
      </c>
      <c r="AA6652" s="9">
        <v>43743</v>
      </c>
      <c r="AB6652">
        <v>2</v>
      </c>
      <c r="AC6652">
        <f t="shared" si="515"/>
        <v>492388.01730000001</v>
      </c>
      <c r="AD6652">
        <f t="shared" si="515"/>
        <v>125913.4007</v>
      </c>
      <c r="AE6652">
        <f t="shared" si="515"/>
        <v>260301.51550000001</v>
      </c>
      <c r="AF6652">
        <f t="shared" si="515"/>
        <v>0</v>
      </c>
      <c r="AG6652">
        <f t="shared" si="516"/>
        <v>386214.91619999998</v>
      </c>
    </row>
    <row r="6653" spans="1:33" x14ac:dyDescent="0.25">
      <c r="A6653">
        <v>6645</v>
      </c>
      <c r="B6653" s="10">
        <f t="shared" si="517"/>
        <v>1.6747390115538297E-4</v>
      </c>
      <c r="C6653" s="10">
        <f t="shared" si="518"/>
        <v>1.3468679584025304E-4</v>
      </c>
      <c r="R6653" s="9">
        <v>43470</v>
      </c>
      <c r="S6653">
        <v>3</v>
      </c>
      <c r="T6653">
        <v>49.162190590000002</v>
      </c>
      <c r="U6653">
        <v>201761.63020000001</v>
      </c>
      <c r="V6653" t="s">
        <v>54</v>
      </c>
      <c r="W6653" t="s">
        <v>42</v>
      </c>
      <c r="AA6653" s="9">
        <v>43743</v>
      </c>
      <c r="AB6653">
        <v>3</v>
      </c>
      <c r="AC6653">
        <f t="shared" si="515"/>
        <v>436495.57539999997</v>
      </c>
      <c r="AD6653">
        <f t="shared" si="515"/>
        <v>116632.1719</v>
      </c>
      <c r="AE6653">
        <f t="shared" si="515"/>
        <v>251250.0301</v>
      </c>
      <c r="AF6653">
        <f t="shared" si="515"/>
        <v>0</v>
      </c>
      <c r="AG6653">
        <f t="shared" si="516"/>
        <v>367882.20199999999</v>
      </c>
    </row>
    <row r="6654" spans="1:33" x14ac:dyDescent="0.25">
      <c r="A6654">
        <v>6646</v>
      </c>
      <c r="B6654" s="10">
        <f t="shared" si="517"/>
        <v>1.5096430850682663E-4</v>
      </c>
      <c r="C6654" s="10">
        <f t="shared" si="518"/>
        <v>1.2648531904774538E-4</v>
      </c>
      <c r="R6654" s="9">
        <v>43470</v>
      </c>
      <c r="S6654">
        <v>4</v>
      </c>
      <c r="T6654">
        <v>49.193650650000002</v>
      </c>
      <c r="U6654">
        <v>201890.74230000001</v>
      </c>
      <c r="V6654" t="s">
        <v>54</v>
      </c>
      <c r="W6654" t="s">
        <v>42</v>
      </c>
      <c r="AA6654" s="9">
        <v>43743</v>
      </c>
      <c r="AB6654">
        <v>4</v>
      </c>
      <c r="AC6654">
        <f t="shared" si="515"/>
        <v>405816.57650000002</v>
      </c>
      <c r="AD6654">
        <f t="shared" si="515"/>
        <v>110469.20909999999</v>
      </c>
      <c r="AE6654">
        <f t="shared" si="515"/>
        <v>244663.53760000001</v>
      </c>
      <c r="AF6654">
        <f t="shared" si="515"/>
        <v>0</v>
      </c>
      <c r="AG6654">
        <f t="shared" si="516"/>
        <v>355132.74670000002</v>
      </c>
    </row>
    <row r="6655" spans="1:33" x14ac:dyDescent="0.25">
      <c r="A6655">
        <v>6647</v>
      </c>
      <c r="B6655" s="10">
        <f t="shared" si="517"/>
        <v>1.367429254761647E-4</v>
      </c>
      <c r="C6655" s="10">
        <f t="shared" si="518"/>
        <v>1.1598665165265132E-4</v>
      </c>
      <c r="R6655" s="9">
        <v>43470</v>
      </c>
      <c r="S6655">
        <v>5</v>
      </c>
      <c r="T6655">
        <v>49.922352619999998</v>
      </c>
      <c r="U6655">
        <v>204881.3352</v>
      </c>
      <c r="V6655" t="s">
        <v>54</v>
      </c>
      <c r="W6655" t="s">
        <v>42</v>
      </c>
      <c r="AA6655" s="9">
        <v>43743</v>
      </c>
      <c r="AB6655">
        <v>5</v>
      </c>
      <c r="AC6655">
        <f t="shared" si="515"/>
        <v>379016.18060000002</v>
      </c>
      <c r="AD6655">
        <f t="shared" si="515"/>
        <v>106796.34540000001</v>
      </c>
      <c r="AE6655">
        <f t="shared" si="515"/>
        <v>242263.12520000001</v>
      </c>
      <c r="AF6655">
        <f t="shared" si="515"/>
        <v>0</v>
      </c>
      <c r="AG6655">
        <f t="shared" si="516"/>
        <v>349059.4706</v>
      </c>
    </row>
    <row r="6656" spans="1:33" x14ac:dyDescent="0.25">
      <c r="A6656">
        <v>6648</v>
      </c>
      <c r="B6656" s="10">
        <f t="shared" si="517"/>
        <v>1.2097422119041838E-4</v>
      </c>
      <c r="C6656" s="10">
        <f t="shared" si="518"/>
        <v>1.0727791853422025E-4</v>
      </c>
      <c r="R6656" s="9">
        <v>43470</v>
      </c>
      <c r="S6656">
        <v>6</v>
      </c>
      <c r="T6656">
        <v>52.541940740000001</v>
      </c>
      <c r="U6656">
        <v>215632.12479999999</v>
      </c>
      <c r="V6656" t="s">
        <v>54</v>
      </c>
      <c r="W6656" t="s">
        <v>42</v>
      </c>
      <c r="AA6656" s="9">
        <v>43743</v>
      </c>
      <c r="AB6656">
        <v>6</v>
      </c>
      <c r="AC6656">
        <f t="shared" si="515"/>
        <v>372579.4755</v>
      </c>
      <c r="AD6656">
        <f t="shared" si="515"/>
        <v>106501.2219</v>
      </c>
      <c r="AE6656">
        <f t="shared" si="515"/>
        <v>245529.7898</v>
      </c>
      <c r="AF6656">
        <f t="shared" si="515"/>
        <v>0</v>
      </c>
      <c r="AG6656">
        <f t="shared" si="516"/>
        <v>352031.01170000003</v>
      </c>
    </row>
    <row r="6657" spans="1:33" x14ac:dyDescent="0.25">
      <c r="A6657">
        <v>6649</v>
      </c>
      <c r="B6657" s="10">
        <f t="shared" si="517"/>
        <v>1.0380727132020558E-4</v>
      </c>
      <c r="C6657" s="10">
        <f t="shared" si="518"/>
        <v>1.0084353441294845E-4</v>
      </c>
      <c r="R6657" s="9">
        <v>43470</v>
      </c>
      <c r="S6657">
        <v>7</v>
      </c>
      <c r="T6657">
        <v>57.579381849999997</v>
      </c>
      <c r="U6657">
        <v>236305.7831</v>
      </c>
      <c r="V6657" t="s">
        <v>54</v>
      </c>
      <c r="W6657" t="s">
        <v>42</v>
      </c>
      <c r="AA6657" s="9">
        <v>43743</v>
      </c>
      <c r="AB6657">
        <v>7</v>
      </c>
      <c r="AC6657">
        <f t="shared" si="515"/>
        <v>374830.43109999999</v>
      </c>
      <c r="AD6657">
        <f t="shared" si="515"/>
        <v>108690.1042</v>
      </c>
      <c r="AE6657">
        <f t="shared" si="515"/>
        <v>261378.79930000001</v>
      </c>
      <c r="AF6657">
        <f t="shared" si="515"/>
        <v>0</v>
      </c>
      <c r="AG6657">
        <f t="shared" si="516"/>
        <v>370068.90350000001</v>
      </c>
    </row>
    <row r="6658" spans="1:33" x14ac:dyDescent="0.25">
      <c r="A6658">
        <v>6650</v>
      </c>
      <c r="B6658" s="10">
        <f t="shared" si="517"/>
        <v>9.0064668243026761E-5</v>
      </c>
      <c r="C6658" s="10">
        <f t="shared" si="518"/>
        <v>9.4808081423189674E-5</v>
      </c>
      <c r="R6658" s="9">
        <v>43470</v>
      </c>
      <c r="S6658">
        <v>8</v>
      </c>
      <c r="T6658">
        <v>61.335820910000002</v>
      </c>
      <c r="U6658">
        <v>251722.209</v>
      </c>
      <c r="V6658" t="s">
        <v>54</v>
      </c>
      <c r="W6658" t="s">
        <v>42</v>
      </c>
      <c r="AA6658" s="9">
        <v>43743</v>
      </c>
      <c r="AB6658">
        <v>8</v>
      </c>
      <c r="AC6658">
        <f t="shared" si="515"/>
        <v>417875.62439999997</v>
      </c>
      <c r="AD6658">
        <f t="shared" si="515"/>
        <v>112102.76519999999</v>
      </c>
      <c r="AE6658">
        <f t="shared" si="515"/>
        <v>281713.47879999998</v>
      </c>
      <c r="AF6658">
        <f t="shared" si="515"/>
        <v>0</v>
      </c>
      <c r="AG6658">
        <f t="shared" si="516"/>
        <v>393816.24399999995</v>
      </c>
    </row>
    <row r="6659" spans="1:33" x14ac:dyDescent="0.25">
      <c r="A6659">
        <v>6651</v>
      </c>
      <c r="B6659" s="10">
        <f t="shared" si="517"/>
        <v>7.9841157393555583E-5</v>
      </c>
      <c r="C6659" s="10">
        <f t="shared" si="518"/>
        <v>9.030776466255581E-5</v>
      </c>
      <c r="R6659" s="9">
        <v>43470</v>
      </c>
      <c r="S6659">
        <v>9</v>
      </c>
      <c r="T6659">
        <v>62.801870110000003</v>
      </c>
      <c r="U6659">
        <v>257738.8749</v>
      </c>
      <c r="V6659" t="s">
        <v>54</v>
      </c>
      <c r="W6659" t="s">
        <v>42</v>
      </c>
      <c r="AA6659" s="9">
        <v>43743</v>
      </c>
      <c r="AB6659">
        <v>9</v>
      </c>
      <c r="AC6659">
        <f t="shared" si="515"/>
        <v>488225.00589999999</v>
      </c>
      <c r="AD6659">
        <f t="shared" si="515"/>
        <v>121728.7401</v>
      </c>
      <c r="AE6659">
        <f t="shared" si="515"/>
        <v>297757.84980000003</v>
      </c>
      <c r="AF6659">
        <f t="shared" ref="AD6659:AF6722" si="519">SUMIFS($U:$U,$R:$R,$AA6659,$S:$S,$AB6659,$W:$W,AF$2)</f>
        <v>0</v>
      </c>
      <c r="AG6659">
        <f t="shared" si="516"/>
        <v>419486.58990000002</v>
      </c>
    </row>
    <row r="6660" spans="1:33" x14ac:dyDescent="0.25">
      <c r="A6660">
        <v>6652</v>
      </c>
      <c r="B6660" s="10">
        <f t="shared" si="517"/>
        <v>7.4229538587094679E-5</v>
      </c>
      <c r="C6660" s="10">
        <f t="shared" si="518"/>
        <v>8.7178026929801418E-5</v>
      </c>
      <c r="R6660" s="9">
        <v>43470</v>
      </c>
      <c r="S6660">
        <v>10</v>
      </c>
      <c r="T6660">
        <v>64.365863469999994</v>
      </c>
      <c r="U6660">
        <v>264157.5037</v>
      </c>
      <c r="V6660" t="s">
        <v>54</v>
      </c>
      <c r="W6660" t="s">
        <v>42</v>
      </c>
      <c r="AA6660" s="9">
        <v>43743</v>
      </c>
      <c r="AB6660">
        <v>10</v>
      </c>
      <c r="AC6660">
        <f t="shared" ref="AC6660:AC6691" si="520">SUMIFS($U:$U,$R:$R,$AA6660,$S:$S,$AB6660,$W:$W,AC$2)</f>
        <v>600677.04779999994</v>
      </c>
      <c r="AD6660">
        <f t="shared" si="519"/>
        <v>133616.76300000001</v>
      </c>
      <c r="AE6660">
        <f t="shared" si="519"/>
        <v>321494.10440000001</v>
      </c>
      <c r="AF6660">
        <f t="shared" si="519"/>
        <v>0</v>
      </c>
      <c r="AG6660">
        <f t="shared" ref="AG6660:AG6723" si="521">SUM(AD6660:AF6660)</f>
        <v>455110.86739999999</v>
      </c>
    </row>
    <row r="6661" spans="1:33" x14ac:dyDescent="0.25">
      <c r="A6661">
        <v>6653</v>
      </c>
      <c r="B6661" s="10">
        <f t="shared" si="517"/>
        <v>6.9327370620556565E-5</v>
      </c>
      <c r="C6661" s="10">
        <f t="shared" si="518"/>
        <v>8.5687158424100981E-5</v>
      </c>
      <c r="R6661" s="9">
        <v>43470</v>
      </c>
      <c r="S6661">
        <v>11</v>
      </c>
      <c r="T6661">
        <v>63.546540669999999</v>
      </c>
      <c r="U6661">
        <v>260795.00289999999</v>
      </c>
      <c r="V6661" t="s">
        <v>54</v>
      </c>
      <c r="W6661" t="s">
        <v>42</v>
      </c>
      <c r="AA6661" s="9">
        <v>43743</v>
      </c>
      <c r="AB6661">
        <v>11</v>
      </c>
      <c r="AC6661">
        <f t="shared" si="520"/>
        <v>710198.99470000004</v>
      </c>
      <c r="AD6661">
        <f t="shared" si="519"/>
        <v>156178.54860000001</v>
      </c>
      <c r="AE6661">
        <f t="shared" si="519"/>
        <v>343056.2733</v>
      </c>
      <c r="AF6661">
        <f t="shared" si="519"/>
        <v>0</v>
      </c>
      <c r="AG6661">
        <f t="shared" si="521"/>
        <v>499234.82189999998</v>
      </c>
    </row>
    <row r="6662" spans="1:33" x14ac:dyDescent="0.25">
      <c r="A6662">
        <v>6654</v>
      </c>
      <c r="B6662" s="10">
        <f t="shared" si="517"/>
        <v>6.8150007059622272E-5</v>
      </c>
      <c r="C6662" s="10">
        <f t="shared" si="518"/>
        <v>8.64166126702836E-5</v>
      </c>
      <c r="R6662" s="9">
        <v>43470</v>
      </c>
      <c r="S6662">
        <v>12</v>
      </c>
      <c r="T6662">
        <v>63.398569680000001</v>
      </c>
      <c r="U6662">
        <v>260187.73</v>
      </c>
      <c r="V6662" t="s">
        <v>54</v>
      </c>
      <c r="W6662" t="s">
        <v>42</v>
      </c>
      <c r="AA6662" s="9">
        <v>43743</v>
      </c>
      <c r="AB6662">
        <v>12</v>
      </c>
      <c r="AC6662">
        <f t="shared" si="520"/>
        <v>833927.86899999995</v>
      </c>
      <c r="AD6662">
        <f t="shared" si="519"/>
        <v>177090.39430000001</v>
      </c>
      <c r="AE6662">
        <f t="shared" si="519"/>
        <v>353780.05129999999</v>
      </c>
      <c r="AF6662">
        <f t="shared" si="519"/>
        <v>0</v>
      </c>
      <c r="AG6662">
        <f t="shared" si="521"/>
        <v>530870.44559999998</v>
      </c>
    </row>
    <row r="6663" spans="1:33" x14ac:dyDescent="0.25">
      <c r="A6663">
        <v>6655</v>
      </c>
      <c r="B6663" s="10">
        <f t="shared" si="517"/>
        <v>6.8561738381711429E-5</v>
      </c>
      <c r="C6663" s="10">
        <f t="shared" si="518"/>
        <v>9.0844556394734417E-5</v>
      </c>
      <c r="R6663" s="9">
        <v>43470</v>
      </c>
      <c r="S6663">
        <v>13</v>
      </c>
      <c r="T6663">
        <v>63.262621799999998</v>
      </c>
      <c r="U6663">
        <v>259629.79990000001</v>
      </c>
      <c r="V6663" t="s">
        <v>54</v>
      </c>
      <c r="W6663" t="s">
        <v>42</v>
      </c>
      <c r="AA6663" s="9">
        <v>43743</v>
      </c>
      <c r="AB6663">
        <v>13</v>
      </c>
      <c r="AC6663">
        <f t="shared" si="520"/>
        <v>905068.1298</v>
      </c>
      <c r="AD6663">
        <f t="shared" si="519"/>
        <v>187841.72320000001</v>
      </c>
      <c r="AE6663">
        <f t="shared" si="519"/>
        <v>359762.6801</v>
      </c>
      <c r="AF6663">
        <f t="shared" si="519"/>
        <v>0</v>
      </c>
      <c r="AG6663">
        <f t="shared" si="521"/>
        <v>547604.40330000001</v>
      </c>
    </row>
    <row r="6664" spans="1:33" x14ac:dyDescent="0.25">
      <c r="A6664">
        <v>6656</v>
      </c>
      <c r="B6664" s="10">
        <f t="shared" si="517"/>
        <v>7.6435307432558952E-5</v>
      </c>
      <c r="C6664" s="10">
        <f t="shared" si="518"/>
        <v>9.6674056233477825E-5</v>
      </c>
      <c r="R6664" s="9">
        <v>43470</v>
      </c>
      <c r="S6664">
        <v>14</v>
      </c>
      <c r="T6664">
        <v>60.082338319999998</v>
      </c>
      <c r="U6664">
        <v>246577.91649999999</v>
      </c>
      <c r="V6664" t="s">
        <v>54</v>
      </c>
      <c r="W6664" t="s">
        <v>42</v>
      </c>
      <c r="AA6664" s="9">
        <v>43743</v>
      </c>
      <c r="AB6664">
        <v>14</v>
      </c>
      <c r="AC6664">
        <f t="shared" si="520"/>
        <v>975020.94559999998</v>
      </c>
      <c r="AD6664">
        <f t="shared" si="519"/>
        <v>191775.4069</v>
      </c>
      <c r="AE6664">
        <f t="shared" si="519"/>
        <v>357877.26939999999</v>
      </c>
      <c r="AF6664">
        <f t="shared" si="519"/>
        <v>0</v>
      </c>
      <c r="AG6664">
        <f t="shared" si="521"/>
        <v>549652.67629999993</v>
      </c>
    </row>
    <row r="6665" spans="1:33" x14ac:dyDescent="0.25">
      <c r="A6665">
        <v>6657</v>
      </c>
      <c r="B6665" s="10">
        <f t="shared" si="517"/>
        <v>8.9303195121302723E-5</v>
      </c>
      <c r="C6665" s="10">
        <f t="shared" si="518"/>
        <v>1.0297561565587036E-4</v>
      </c>
      <c r="R6665" s="9">
        <v>43470</v>
      </c>
      <c r="S6665">
        <v>15</v>
      </c>
      <c r="T6665">
        <v>59.028098190000001</v>
      </c>
      <c r="U6665">
        <v>242251.315</v>
      </c>
      <c r="V6665" t="s">
        <v>54</v>
      </c>
      <c r="W6665" t="s">
        <v>42</v>
      </c>
      <c r="AA6665" s="9">
        <v>43743</v>
      </c>
      <c r="AB6665">
        <v>15</v>
      </c>
      <c r="AC6665">
        <f t="shared" si="520"/>
        <v>1031538.485</v>
      </c>
      <c r="AD6665">
        <f t="shared" si="519"/>
        <v>194480.6305</v>
      </c>
      <c r="AE6665">
        <f t="shared" si="519"/>
        <v>353240.82490000001</v>
      </c>
      <c r="AF6665">
        <f t="shared" si="519"/>
        <v>0</v>
      </c>
      <c r="AG6665">
        <f t="shared" si="521"/>
        <v>547721.45539999998</v>
      </c>
    </row>
    <row r="6666" spans="1:33" x14ac:dyDescent="0.25">
      <c r="A6666">
        <v>6658</v>
      </c>
      <c r="B6666" s="10">
        <f t="shared" ref="B6666:B6729" si="522">AC6660/$AC$1</f>
        <v>1.0987224938568325E-4</v>
      </c>
      <c r="C6666" s="10">
        <f t="shared" ref="C6666:C6729" si="523">AG6660/$AG$1</f>
        <v>1.1172066733614593E-4</v>
      </c>
      <c r="R6666" s="9">
        <v>43470</v>
      </c>
      <c r="S6666">
        <v>16</v>
      </c>
      <c r="T6666">
        <v>58.237321889999997</v>
      </c>
      <c r="U6666">
        <v>239005.96900000001</v>
      </c>
      <c r="V6666" t="s">
        <v>54</v>
      </c>
      <c r="W6666" t="s">
        <v>42</v>
      </c>
      <c r="AA6666" s="9">
        <v>43743</v>
      </c>
      <c r="AB6666">
        <v>16</v>
      </c>
      <c r="AC6666">
        <f t="shared" si="520"/>
        <v>1058054.111</v>
      </c>
      <c r="AD6666">
        <f t="shared" si="519"/>
        <v>194228.82579999999</v>
      </c>
      <c r="AE6666">
        <f t="shared" si="519"/>
        <v>354719.1557</v>
      </c>
      <c r="AF6666">
        <f t="shared" si="519"/>
        <v>0</v>
      </c>
      <c r="AG6666">
        <f t="shared" si="521"/>
        <v>548947.98149999999</v>
      </c>
    </row>
    <row r="6667" spans="1:33" x14ac:dyDescent="0.25">
      <c r="A6667">
        <v>6659</v>
      </c>
      <c r="B6667" s="10">
        <f t="shared" si="522"/>
        <v>1.2990534821487139E-4</v>
      </c>
      <c r="C6667" s="10">
        <f t="shared" si="523"/>
        <v>1.2255222069019301E-4</v>
      </c>
      <c r="R6667" s="9">
        <v>43470</v>
      </c>
      <c r="S6667">
        <v>17</v>
      </c>
      <c r="T6667">
        <v>58.261555010000002</v>
      </c>
      <c r="U6667">
        <v>239105.42180000001</v>
      </c>
      <c r="V6667" t="s">
        <v>54</v>
      </c>
      <c r="W6667" t="s">
        <v>42</v>
      </c>
      <c r="AA6667" s="9">
        <v>43743</v>
      </c>
      <c r="AB6667">
        <v>17</v>
      </c>
      <c r="AC6667">
        <f t="shared" si="520"/>
        <v>1075588.243</v>
      </c>
      <c r="AD6667">
        <f t="shared" si="519"/>
        <v>196130.98639999999</v>
      </c>
      <c r="AE6667">
        <f t="shared" si="519"/>
        <v>354039.30940000003</v>
      </c>
      <c r="AF6667">
        <f t="shared" si="519"/>
        <v>0</v>
      </c>
      <c r="AG6667">
        <f t="shared" si="521"/>
        <v>550170.29579999996</v>
      </c>
    </row>
    <row r="6668" spans="1:33" x14ac:dyDescent="0.25">
      <c r="A6668">
        <v>6660</v>
      </c>
      <c r="B6668" s="10">
        <f t="shared" si="522"/>
        <v>1.5253709314850801E-4</v>
      </c>
      <c r="C6668" s="10">
        <f t="shared" si="523"/>
        <v>1.3031813718335559E-4</v>
      </c>
      <c r="R6668" s="9">
        <v>43470</v>
      </c>
      <c r="S6668">
        <v>18</v>
      </c>
      <c r="T6668">
        <v>59.904954500000002</v>
      </c>
      <c r="U6668">
        <v>245849.9333</v>
      </c>
      <c r="V6668" t="s">
        <v>54</v>
      </c>
      <c r="W6668" t="s">
        <v>42</v>
      </c>
      <c r="AA6668" s="9">
        <v>43743</v>
      </c>
      <c r="AB6668">
        <v>18</v>
      </c>
      <c r="AC6668">
        <f t="shared" si="520"/>
        <v>1058245.25</v>
      </c>
      <c r="AD6668">
        <f t="shared" si="519"/>
        <v>191419.95730000001</v>
      </c>
      <c r="AE6668">
        <f t="shared" si="519"/>
        <v>348795.97460000002</v>
      </c>
      <c r="AF6668">
        <f t="shared" si="519"/>
        <v>0</v>
      </c>
      <c r="AG6668">
        <f t="shared" si="521"/>
        <v>540215.93189999997</v>
      </c>
    </row>
    <row r="6669" spans="1:33" x14ac:dyDescent="0.25">
      <c r="A6669">
        <v>6661</v>
      </c>
      <c r="B6669" s="10">
        <f t="shared" si="522"/>
        <v>1.6554964374388662E-4</v>
      </c>
      <c r="C6669" s="10">
        <f t="shared" si="523"/>
        <v>1.3442599101708025E-4</v>
      </c>
      <c r="R6669" s="9">
        <v>43470</v>
      </c>
      <c r="S6669">
        <v>19</v>
      </c>
      <c r="T6669">
        <v>61.475841170000002</v>
      </c>
      <c r="U6669">
        <v>252296.85219999999</v>
      </c>
      <c r="V6669" t="s">
        <v>54</v>
      </c>
      <c r="W6669" t="s">
        <v>42</v>
      </c>
      <c r="AA6669" s="9">
        <v>43743</v>
      </c>
      <c r="AB6669">
        <v>19</v>
      </c>
      <c r="AC6669">
        <f t="shared" si="520"/>
        <v>1005348.5060000001</v>
      </c>
      <c r="AD6669">
        <f t="shared" si="519"/>
        <v>185183.7347</v>
      </c>
      <c r="AE6669">
        <f t="shared" si="519"/>
        <v>339648.8028</v>
      </c>
      <c r="AF6669">
        <f t="shared" si="519"/>
        <v>0</v>
      </c>
      <c r="AG6669">
        <f t="shared" si="521"/>
        <v>524832.53749999998</v>
      </c>
    </row>
    <row r="6670" spans="1:33" x14ac:dyDescent="0.25">
      <c r="A6670">
        <v>6662</v>
      </c>
      <c r="B6670" s="10">
        <f t="shared" si="522"/>
        <v>1.7834499400898852E-4</v>
      </c>
      <c r="C6670" s="10">
        <f t="shared" si="523"/>
        <v>1.3492880130538189E-4</v>
      </c>
      <c r="R6670" s="9">
        <v>43470</v>
      </c>
      <c r="S6670">
        <v>20</v>
      </c>
      <c r="T6670">
        <v>59.97185314</v>
      </c>
      <c r="U6670">
        <v>246124.4853</v>
      </c>
      <c r="V6670" t="s">
        <v>54</v>
      </c>
      <c r="W6670" t="s">
        <v>42</v>
      </c>
      <c r="AA6670" s="9">
        <v>43743</v>
      </c>
      <c r="AB6670">
        <v>20</v>
      </c>
      <c r="AC6670">
        <f t="shared" si="520"/>
        <v>940596.28390000004</v>
      </c>
      <c r="AD6670">
        <f t="shared" si="519"/>
        <v>175606.58249999999</v>
      </c>
      <c r="AE6670">
        <f t="shared" si="519"/>
        <v>330468.96759999997</v>
      </c>
      <c r="AF6670">
        <f t="shared" si="519"/>
        <v>0</v>
      </c>
      <c r="AG6670">
        <f t="shared" si="521"/>
        <v>506075.55009999999</v>
      </c>
    </row>
    <row r="6671" spans="1:33" x14ac:dyDescent="0.25">
      <c r="A6671">
        <v>6663</v>
      </c>
      <c r="B6671" s="10">
        <f t="shared" si="522"/>
        <v>1.8868284395075883E-4</v>
      </c>
      <c r="C6671" s="10">
        <f t="shared" si="523"/>
        <v>1.3445472497986122E-4</v>
      </c>
      <c r="R6671" s="9">
        <v>43470</v>
      </c>
      <c r="S6671">
        <v>21</v>
      </c>
      <c r="T6671">
        <v>58.78085248</v>
      </c>
      <c r="U6671">
        <v>241236.61859999999</v>
      </c>
      <c r="V6671" t="s">
        <v>54</v>
      </c>
      <c r="W6671" t="s">
        <v>42</v>
      </c>
      <c r="AA6671" s="9">
        <v>43743</v>
      </c>
      <c r="AB6671">
        <v>21</v>
      </c>
      <c r="AC6671">
        <f t="shared" si="520"/>
        <v>892817.17810000002</v>
      </c>
      <c r="AD6671">
        <f t="shared" si="519"/>
        <v>171517.5619</v>
      </c>
      <c r="AE6671">
        <f t="shared" si="519"/>
        <v>321342.8959</v>
      </c>
      <c r="AF6671">
        <f t="shared" si="519"/>
        <v>0</v>
      </c>
      <c r="AG6671">
        <f t="shared" si="521"/>
        <v>492860.45779999997</v>
      </c>
    </row>
    <row r="6672" spans="1:33" x14ac:dyDescent="0.25">
      <c r="A6672">
        <v>6664</v>
      </c>
      <c r="B6672" s="10">
        <f t="shared" si="522"/>
        <v>1.9353292351207996E-4</v>
      </c>
      <c r="C6672" s="10">
        <f t="shared" si="523"/>
        <v>1.347558127459698E-4</v>
      </c>
      <c r="R6672" s="9">
        <v>43470</v>
      </c>
      <c r="S6672">
        <v>22</v>
      </c>
      <c r="T6672">
        <v>57.417231110000003</v>
      </c>
      <c r="U6672">
        <v>235640.31649999999</v>
      </c>
      <c r="V6672" t="s">
        <v>54</v>
      </c>
      <c r="W6672" t="s">
        <v>42</v>
      </c>
      <c r="AA6672" s="9">
        <v>43743</v>
      </c>
      <c r="AB6672">
        <v>22</v>
      </c>
      <c r="AC6672">
        <f t="shared" si="520"/>
        <v>842186.66910000006</v>
      </c>
      <c r="AD6672">
        <f t="shared" si="519"/>
        <v>167845.79449999999</v>
      </c>
      <c r="AE6672">
        <f t="shared" si="519"/>
        <v>309493.93819999998</v>
      </c>
      <c r="AF6672">
        <f t="shared" si="519"/>
        <v>0</v>
      </c>
      <c r="AG6672">
        <f t="shared" si="521"/>
        <v>477339.73269999993</v>
      </c>
    </row>
    <row r="6673" spans="1:33" x14ac:dyDescent="0.25">
      <c r="A6673">
        <v>6665</v>
      </c>
      <c r="B6673" s="10">
        <f t="shared" si="522"/>
        <v>1.9674016196229448E-4</v>
      </c>
      <c r="C6673" s="10">
        <f t="shared" si="523"/>
        <v>1.3505586659893679E-4</v>
      </c>
      <c r="R6673" s="9">
        <v>43470</v>
      </c>
      <c r="S6673">
        <v>23</v>
      </c>
      <c r="T6673">
        <v>53.77797794</v>
      </c>
      <c r="U6673">
        <v>220704.82149999999</v>
      </c>
      <c r="V6673" t="s">
        <v>54</v>
      </c>
      <c r="W6673" t="s">
        <v>42</v>
      </c>
      <c r="AA6673" s="9">
        <v>43743</v>
      </c>
      <c r="AB6673">
        <v>23</v>
      </c>
      <c r="AC6673">
        <f t="shared" si="520"/>
        <v>766377.33070000005</v>
      </c>
      <c r="AD6673">
        <f t="shared" si="519"/>
        <v>161161.97169999999</v>
      </c>
      <c r="AE6673">
        <f t="shared" si="519"/>
        <v>287878.9094</v>
      </c>
      <c r="AF6673">
        <f t="shared" si="519"/>
        <v>0</v>
      </c>
      <c r="AG6673">
        <f t="shared" si="521"/>
        <v>449040.8811</v>
      </c>
    </row>
    <row r="6674" spans="1:33" x14ac:dyDescent="0.25">
      <c r="A6674">
        <v>6666</v>
      </c>
      <c r="B6674" s="10">
        <f t="shared" si="522"/>
        <v>1.9356788551362847E-4</v>
      </c>
      <c r="C6674" s="10">
        <f t="shared" si="523"/>
        <v>1.3261226822000068E-4</v>
      </c>
      <c r="R6674" s="9">
        <v>43470</v>
      </c>
      <c r="S6674">
        <v>24</v>
      </c>
      <c r="T6674">
        <v>50.798862190000001</v>
      </c>
      <c r="U6674">
        <v>208478.53039999999</v>
      </c>
      <c r="V6674" t="s">
        <v>54</v>
      </c>
      <c r="W6674" t="s">
        <v>42</v>
      </c>
      <c r="AA6674" s="9">
        <v>43743</v>
      </c>
      <c r="AB6674">
        <v>24</v>
      </c>
      <c r="AC6674">
        <f t="shared" si="520"/>
        <v>690294.76199999999</v>
      </c>
      <c r="AD6674">
        <f t="shared" si="519"/>
        <v>150771.7911</v>
      </c>
      <c r="AE6674">
        <f t="shared" si="519"/>
        <v>270502.33370000002</v>
      </c>
      <c r="AF6674">
        <f t="shared" si="519"/>
        <v>0</v>
      </c>
      <c r="AG6674">
        <f t="shared" si="521"/>
        <v>421274.12479999999</v>
      </c>
    </row>
    <row r="6675" spans="1:33" x14ac:dyDescent="0.25">
      <c r="A6675">
        <v>6667</v>
      </c>
      <c r="B6675" s="10">
        <f t="shared" si="522"/>
        <v>1.8389232978905924E-4</v>
      </c>
      <c r="C6675" s="10">
        <f t="shared" si="523"/>
        <v>1.2883595081830568E-4</v>
      </c>
      <c r="R6675" s="9">
        <v>43471</v>
      </c>
      <c r="S6675">
        <v>1</v>
      </c>
      <c r="T6675">
        <v>48.658280580000003</v>
      </c>
      <c r="U6675">
        <v>199693.58350000001</v>
      </c>
      <c r="V6675" t="s">
        <v>54</v>
      </c>
      <c r="W6675" t="s">
        <v>42</v>
      </c>
      <c r="AA6675" s="9">
        <v>43744</v>
      </c>
      <c r="AB6675">
        <v>1</v>
      </c>
      <c r="AC6675">
        <f t="shared" si="520"/>
        <v>597059.34530000004</v>
      </c>
      <c r="AD6675">
        <f t="shared" si="519"/>
        <v>139819.2127</v>
      </c>
      <c r="AE6675">
        <f t="shared" si="519"/>
        <v>260385.8505</v>
      </c>
      <c r="AF6675">
        <f t="shared" si="519"/>
        <v>0</v>
      </c>
      <c r="AG6675">
        <f t="shared" si="521"/>
        <v>400205.06319999998</v>
      </c>
    </row>
    <row r="6676" spans="1:33" x14ac:dyDescent="0.25">
      <c r="A6676">
        <v>6668</v>
      </c>
      <c r="B6676" s="10">
        <f t="shared" si="522"/>
        <v>1.7204824098808816E-4</v>
      </c>
      <c r="C6676" s="10">
        <f t="shared" si="523"/>
        <v>1.2423148342442583E-4</v>
      </c>
      <c r="R6676" s="9">
        <v>43471</v>
      </c>
      <c r="S6676">
        <v>2</v>
      </c>
      <c r="T6676">
        <v>48.105657260000001</v>
      </c>
      <c r="U6676">
        <v>197425.61739999999</v>
      </c>
      <c r="V6676" t="s">
        <v>54</v>
      </c>
      <c r="W6676" t="s">
        <v>42</v>
      </c>
      <c r="AA6676" s="9">
        <v>43744</v>
      </c>
      <c r="AB6676">
        <v>2</v>
      </c>
      <c r="AC6676">
        <f t="shared" si="520"/>
        <v>522043.83659999998</v>
      </c>
      <c r="AD6676">
        <f t="shared" si="519"/>
        <v>131093.041</v>
      </c>
      <c r="AE6676">
        <f t="shared" si="519"/>
        <v>246871.32320000001</v>
      </c>
      <c r="AF6676">
        <f t="shared" si="519"/>
        <v>0</v>
      </c>
      <c r="AG6676">
        <f t="shared" si="521"/>
        <v>377964.36420000001</v>
      </c>
    </row>
    <row r="6677" spans="1:33" x14ac:dyDescent="0.25">
      <c r="A6677">
        <v>6669</v>
      </c>
      <c r="B6677" s="10">
        <f t="shared" si="522"/>
        <v>1.6330877300423663E-4</v>
      </c>
      <c r="C6677" s="10">
        <f t="shared" si="523"/>
        <v>1.2098744106811103E-4</v>
      </c>
      <c r="R6677" s="9">
        <v>43471</v>
      </c>
      <c r="S6677">
        <v>3</v>
      </c>
      <c r="T6677">
        <v>47.812367459999997</v>
      </c>
      <c r="U6677">
        <v>196221.95600000001</v>
      </c>
      <c r="V6677" t="s">
        <v>54</v>
      </c>
      <c r="W6677" t="s">
        <v>42</v>
      </c>
      <c r="AA6677" s="9">
        <v>43744</v>
      </c>
      <c r="AB6677">
        <v>3</v>
      </c>
      <c r="AC6677">
        <f t="shared" si="520"/>
        <v>468873.37890000001</v>
      </c>
      <c r="AD6677">
        <f t="shared" si="519"/>
        <v>123842.26149999999</v>
      </c>
      <c r="AE6677">
        <f t="shared" si="519"/>
        <v>240138.80489999999</v>
      </c>
      <c r="AF6677">
        <f t="shared" si="519"/>
        <v>0</v>
      </c>
      <c r="AG6677">
        <f t="shared" si="521"/>
        <v>363981.06640000001</v>
      </c>
    </row>
    <row r="6678" spans="1:33" x14ac:dyDescent="0.25">
      <c r="A6678">
        <v>6670</v>
      </c>
      <c r="B6678" s="10">
        <f t="shared" si="522"/>
        <v>1.5404774341812818E-4</v>
      </c>
      <c r="C6678" s="10">
        <f t="shared" si="523"/>
        <v>1.1717741171060753E-4</v>
      </c>
      <c r="R6678" s="9">
        <v>43471</v>
      </c>
      <c r="S6678">
        <v>4</v>
      </c>
      <c r="T6678">
        <v>48.730076179999998</v>
      </c>
      <c r="U6678">
        <v>199988.23259999999</v>
      </c>
      <c r="V6678" t="s">
        <v>54</v>
      </c>
      <c r="W6678" t="s">
        <v>42</v>
      </c>
      <c r="AA6678" s="9">
        <v>43744</v>
      </c>
      <c r="AB6678">
        <v>4</v>
      </c>
      <c r="AC6678">
        <f t="shared" si="520"/>
        <v>444438.50079999998</v>
      </c>
      <c r="AD6678">
        <f t="shared" si="519"/>
        <v>117054.3351</v>
      </c>
      <c r="AE6678">
        <f t="shared" si="519"/>
        <v>240126.3314</v>
      </c>
      <c r="AF6678">
        <f t="shared" si="519"/>
        <v>0</v>
      </c>
      <c r="AG6678">
        <f t="shared" si="521"/>
        <v>357180.66649999999</v>
      </c>
    </row>
    <row r="6679" spans="1:33" x14ac:dyDescent="0.25">
      <c r="A6679">
        <v>6671</v>
      </c>
      <c r="B6679" s="10">
        <f t="shared" si="522"/>
        <v>1.4018115310149306E-4</v>
      </c>
      <c r="C6679" s="10">
        <f t="shared" si="523"/>
        <v>1.1023060641092254E-4</v>
      </c>
      <c r="R6679" s="9">
        <v>43471</v>
      </c>
      <c r="S6679">
        <v>5</v>
      </c>
      <c r="T6679">
        <v>49.692976889999997</v>
      </c>
      <c r="U6679">
        <v>203939.97709999999</v>
      </c>
      <c r="V6679" t="s">
        <v>54</v>
      </c>
      <c r="W6679" t="s">
        <v>42</v>
      </c>
      <c r="AA6679" s="9">
        <v>43744</v>
      </c>
      <c r="AB6679">
        <v>5</v>
      </c>
      <c r="AC6679">
        <f t="shared" si="520"/>
        <v>426833.17369999998</v>
      </c>
      <c r="AD6679">
        <f t="shared" si="519"/>
        <v>112939.1738</v>
      </c>
      <c r="AE6679">
        <f t="shared" si="519"/>
        <v>240116.84409999999</v>
      </c>
      <c r="AF6679">
        <f t="shared" si="519"/>
        <v>0</v>
      </c>
      <c r="AG6679">
        <f t="shared" si="521"/>
        <v>353056.01789999998</v>
      </c>
    </row>
    <row r="6680" spans="1:33" x14ac:dyDescent="0.25">
      <c r="A6680">
        <v>6672</v>
      </c>
      <c r="B6680" s="10">
        <f t="shared" si="522"/>
        <v>1.2626458513418645E-4</v>
      </c>
      <c r="C6680" s="10">
        <f t="shared" si="523"/>
        <v>1.034144199258179E-4</v>
      </c>
      <c r="R6680" s="9">
        <v>43471</v>
      </c>
      <c r="S6680">
        <v>6</v>
      </c>
      <c r="T6680">
        <v>52.262123080000002</v>
      </c>
      <c r="U6680">
        <v>214483.7531</v>
      </c>
      <c r="V6680" t="s">
        <v>54</v>
      </c>
      <c r="W6680" t="s">
        <v>42</v>
      </c>
      <c r="AA6680" s="9">
        <v>43744</v>
      </c>
      <c r="AB6680">
        <v>6</v>
      </c>
      <c r="AC6680">
        <f t="shared" si="520"/>
        <v>422356.35330000002</v>
      </c>
      <c r="AD6680">
        <f t="shared" si="519"/>
        <v>113286.7311</v>
      </c>
      <c r="AE6680">
        <f t="shared" si="519"/>
        <v>245099.2334</v>
      </c>
      <c r="AF6680">
        <f t="shared" si="519"/>
        <v>0</v>
      </c>
      <c r="AG6680">
        <f t="shared" si="521"/>
        <v>358385.9645</v>
      </c>
    </row>
    <row r="6681" spans="1:33" x14ac:dyDescent="0.25">
      <c r="A6681">
        <v>6673</v>
      </c>
      <c r="B6681" s="10">
        <f t="shared" si="522"/>
        <v>1.0921052090323333E-4</v>
      </c>
      <c r="C6681" s="10">
        <f t="shared" si="523"/>
        <v>9.8242384295146932E-5</v>
      </c>
      <c r="R6681" s="9">
        <v>43471</v>
      </c>
      <c r="S6681">
        <v>7</v>
      </c>
      <c r="T6681">
        <v>55.798145769999998</v>
      </c>
      <c r="U6681">
        <v>228995.59030000001</v>
      </c>
      <c r="V6681" t="s">
        <v>54</v>
      </c>
      <c r="W6681" t="s">
        <v>42</v>
      </c>
      <c r="AA6681" s="9">
        <v>43744</v>
      </c>
      <c r="AB6681">
        <v>7</v>
      </c>
      <c r="AC6681">
        <f t="shared" si="520"/>
        <v>423915.74609999999</v>
      </c>
      <c r="AD6681">
        <f t="shared" si="519"/>
        <v>114166.5655</v>
      </c>
      <c r="AE6681">
        <f t="shared" si="519"/>
        <v>257492.41699999999</v>
      </c>
      <c r="AF6681">
        <f t="shared" si="519"/>
        <v>0</v>
      </c>
      <c r="AG6681">
        <f t="shared" si="521"/>
        <v>371658.98249999998</v>
      </c>
    </row>
    <row r="6682" spans="1:33" x14ac:dyDescent="0.25">
      <c r="A6682">
        <v>6674</v>
      </c>
      <c r="B6682" s="10">
        <f t="shared" si="522"/>
        <v>9.5489133162737246E-5</v>
      </c>
      <c r="C6682" s="10">
        <f t="shared" si="523"/>
        <v>9.2782734982667454E-5</v>
      </c>
      <c r="R6682" s="9">
        <v>43471</v>
      </c>
      <c r="S6682">
        <v>8</v>
      </c>
      <c r="T6682">
        <v>58.487058400000002</v>
      </c>
      <c r="U6682">
        <v>240030.88769999999</v>
      </c>
      <c r="V6682" t="s">
        <v>54</v>
      </c>
      <c r="W6682" t="s">
        <v>42</v>
      </c>
      <c r="AA6682" s="9">
        <v>43744</v>
      </c>
      <c r="AB6682">
        <v>8</v>
      </c>
      <c r="AC6682">
        <f t="shared" si="520"/>
        <v>462826.95549999998</v>
      </c>
      <c r="AD6682">
        <f t="shared" si="519"/>
        <v>116169.94899999999</v>
      </c>
      <c r="AE6682">
        <f t="shared" si="519"/>
        <v>273994.99489999999</v>
      </c>
      <c r="AF6682">
        <f t="shared" si="519"/>
        <v>0</v>
      </c>
      <c r="AG6682">
        <f t="shared" si="521"/>
        <v>390164.94389999995</v>
      </c>
    </row>
    <row r="6683" spans="1:33" x14ac:dyDescent="0.25">
      <c r="A6683">
        <v>6675</v>
      </c>
      <c r="B6683" s="10">
        <f t="shared" si="522"/>
        <v>8.576351136686259E-5</v>
      </c>
      <c r="C6683" s="10">
        <f t="shared" si="523"/>
        <v>8.9350113453102846E-5</v>
      </c>
      <c r="R6683" s="9">
        <v>43471</v>
      </c>
      <c r="S6683">
        <v>9</v>
      </c>
      <c r="T6683">
        <v>59.105955590000001</v>
      </c>
      <c r="U6683">
        <v>242570.84169999999</v>
      </c>
      <c r="V6683" t="s">
        <v>54</v>
      </c>
      <c r="W6683" t="s">
        <v>42</v>
      </c>
      <c r="AA6683" s="9">
        <v>43744</v>
      </c>
      <c r="AB6683">
        <v>9</v>
      </c>
      <c r="AC6683">
        <f t="shared" si="520"/>
        <v>542255.63800000004</v>
      </c>
      <c r="AD6683">
        <f t="shared" si="519"/>
        <v>115223.83719999999</v>
      </c>
      <c r="AE6683">
        <f t="shared" si="519"/>
        <v>283943.23340000003</v>
      </c>
      <c r="AF6683">
        <f t="shared" si="519"/>
        <v>0</v>
      </c>
      <c r="AG6683">
        <f t="shared" si="521"/>
        <v>399167.07060000004</v>
      </c>
    </row>
    <row r="6684" spans="1:33" x14ac:dyDescent="0.25">
      <c r="A6684">
        <v>6676</v>
      </c>
      <c r="B6684" s="10">
        <f t="shared" si="522"/>
        <v>8.1294029754164327E-5</v>
      </c>
      <c r="C6684" s="10">
        <f t="shared" si="523"/>
        <v>8.7680750514527005E-5</v>
      </c>
      <c r="R6684" s="9">
        <v>43471</v>
      </c>
      <c r="S6684">
        <v>10</v>
      </c>
      <c r="T6684">
        <v>59.92660678</v>
      </c>
      <c r="U6684">
        <v>245938.7942</v>
      </c>
      <c r="V6684" t="s">
        <v>54</v>
      </c>
      <c r="W6684" t="s">
        <v>42</v>
      </c>
      <c r="AA6684" s="9">
        <v>43744</v>
      </c>
      <c r="AB6684">
        <v>10</v>
      </c>
      <c r="AC6684">
        <f t="shared" si="520"/>
        <v>654782.01269999996</v>
      </c>
      <c r="AD6684">
        <f t="shared" si="519"/>
        <v>126122.8802</v>
      </c>
      <c r="AE6684">
        <f t="shared" si="519"/>
        <v>296883.07089999999</v>
      </c>
      <c r="AF6684">
        <f t="shared" si="519"/>
        <v>0</v>
      </c>
      <c r="AG6684">
        <f t="shared" si="521"/>
        <v>423005.95110000001</v>
      </c>
    </row>
    <row r="6685" spans="1:33" x14ac:dyDescent="0.25">
      <c r="A6685">
        <v>6677</v>
      </c>
      <c r="B6685" s="10">
        <f t="shared" si="522"/>
        <v>7.8073768722496312E-5</v>
      </c>
      <c r="C6685" s="10">
        <f t="shared" si="523"/>
        <v>8.6668231308489036E-5</v>
      </c>
      <c r="R6685" s="9">
        <v>43471</v>
      </c>
      <c r="S6685">
        <v>11</v>
      </c>
      <c r="T6685">
        <v>59.856061869999998</v>
      </c>
      <c r="U6685">
        <v>245649.27789999999</v>
      </c>
      <c r="V6685" t="s">
        <v>54</v>
      </c>
      <c r="W6685" t="s">
        <v>42</v>
      </c>
      <c r="AA6685" s="9">
        <v>43744</v>
      </c>
      <c r="AB6685">
        <v>11</v>
      </c>
      <c r="AC6685">
        <f t="shared" si="520"/>
        <v>734754.65119999996</v>
      </c>
      <c r="AD6685">
        <f t="shared" si="519"/>
        <v>159525.84220000001</v>
      </c>
      <c r="AE6685">
        <f t="shared" si="519"/>
        <v>314451.19410000002</v>
      </c>
      <c r="AF6685">
        <f t="shared" si="519"/>
        <v>0</v>
      </c>
      <c r="AG6685">
        <f t="shared" si="521"/>
        <v>473977.03630000004</v>
      </c>
    </row>
    <row r="6686" spans="1:33" x14ac:dyDescent="0.25">
      <c r="A6686">
        <v>6678</v>
      </c>
      <c r="B6686" s="10">
        <f t="shared" si="522"/>
        <v>7.7254895537237726E-5</v>
      </c>
      <c r="C6686" s="10">
        <f t="shared" si="523"/>
        <v>8.7976627204240448E-5</v>
      </c>
      <c r="R6686" s="9">
        <v>43471</v>
      </c>
      <c r="S6686">
        <v>12</v>
      </c>
      <c r="T6686">
        <v>59.82936308</v>
      </c>
      <c r="U6686">
        <v>245539.70610000001</v>
      </c>
      <c r="V6686" t="s">
        <v>54</v>
      </c>
      <c r="W6686" t="s">
        <v>42</v>
      </c>
      <c r="AA6686" s="9">
        <v>43744</v>
      </c>
      <c r="AB6686">
        <v>12</v>
      </c>
      <c r="AC6686">
        <f t="shared" si="520"/>
        <v>830549.90529999998</v>
      </c>
      <c r="AD6686">
        <f t="shared" si="519"/>
        <v>175088.2672</v>
      </c>
      <c r="AE6686">
        <f t="shared" si="519"/>
        <v>333088.6801</v>
      </c>
      <c r="AF6686">
        <f t="shared" si="519"/>
        <v>0</v>
      </c>
      <c r="AG6686">
        <f t="shared" si="521"/>
        <v>508176.9473</v>
      </c>
    </row>
    <row r="6687" spans="1:33" x14ac:dyDescent="0.25">
      <c r="A6687">
        <v>6679</v>
      </c>
      <c r="B6687" s="10">
        <f t="shared" si="522"/>
        <v>7.7540130332273341E-5</v>
      </c>
      <c r="C6687" s="10">
        <f t="shared" si="523"/>
        <v>9.1234889167959653E-5</v>
      </c>
      <c r="R6687" s="9">
        <v>43471</v>
      </c>
      <c r="S6687">
        <v>13</v>
      </c>
      <c r="T6687">
        <v>59.561955859999998</v>
      </c>
      <c r="U6687">
        <v>244442.26680000001</v>
      </c>
      <c r="V6687" t="s">
        <v>54</v>
      </c>
      <c r="W6687" t="s">
        <v>42</v>
      </c>
      <c r="AA6687" s="9">
        <v>43744</v>
      </c>
      <c r="AB6687">
        <v>13</v>
      </c>
      <c r="AC6687">
        <f t="shared" si="520"/>
        <v>892451.60629999998</v>
      </c>
      <c r="AD6687">
        <f t="shared" si="519"/>
        <v>183877.56039999999</v>
      </c>
      <c r="AE6687">
        <f t="shared" si="519"/>
        <v>337892.14750000002</v>
      </c>
      <c r="AF6687">
        <f t="shared" si="519"/>
        <v>0</v>
      </c>
      <c r="AG6687">
        <f t="shared" si="521"/>
        <v>521769.70790000004</v>
      </c>
    </row>
    <row r="6688" spans="1:33" x14ac:dyDescent="0.25">
      <c r="A6688">
        <v>6680</v>
      </c>
      <c r="B6688" s="10">
        <f t="shared" si="522"/>
        <v>8.4657535797911883E-5</v>
      </c>
      <c r="C6688" s="10">
        <f t="shared" si="523"/>
        <v>9.5777734670894691E-5</v>
      </c>
      <c r="R6688" s="9">
        <v>43471</v>
      </c>
      <c r="S6688">
        <v>14</v>
      </c>
      <c r="T6688">
        <v>58.375196649999999</v>
      </c>
      <c r="U6688">
        <v>239571.807</v>
      </c>
      <c r="V6688" t="s">
        <v>54</v>
      </c>
      <c r="W6688" t="s">
        <v>42</v>
      </c>
      <c r="AA6688" s="9">
        <v>43744</v>
      </c>
      <c r="AB6688">
        <v>14</v>
      </c>
      <c r="AC6688">
        <f t="shared" si="520"/>
        <v>955752.73860000004</v>
      </c>
      <c r="AD6688">
        <f t="shared" si="519"/>
        <v>178535.05379999999</v>
      </c>
      <c r="AE6688">
        <f t="shared" si="519"/>
        <v>337645.06650000002</v>
      </c>
      <c r="AF6688">
        <f t="shared" si="519"/>
        <v>0</v>
      </c>
      <c r="AG6688">
        <f t="shared" si="521"/>
        <v>516180.12030000001</v>
      </c>
    </row>
    <row r="6689" spans="1:33" x14ac:dyDescent="0.25">
      <c r="A6689">
        <v>6681</v>
      </c>
      <c r="B6689" s="10">
        <f t="shared" si="522"/>
        <v>9.918615486864087E-5</v>
      </c>
      <c r="C6689" s="10">
        <f t="shared" si="523"/>
        <v>9.7987577753996929E-5</v>
      </c>
      <c r="R6689" s="9">
        <v>43471</v>
      </c>
      <c r="S6689">
        <v>15</v>
      </c>
      <c r="T6689">
        <v>57.720855120000003</v>
      </c>
      <c r="U6689">
        <v>236886.38939999999</v>
      </c>
      <c r="V6689" t="s">
        <v>54</v>
      </c>
      <c r="W6689" t="s">
        <v>42</v>
      </c>
      <c r="AA6689" s="9">
        <v>43744</v>
      </c>
      <c r="AB6689">
        <v>15</v>
      </c>
      <c r="AC6689">
        <f t="shared" si="520"/>
        <v>1018265.536</v>
      </c>
      <c r="AD6689">
        <f t="shared" si="519"/>
        <v>174346.00930000001</v>
      </c>
      <c r="AE6689">
        <f t="shared" si="519"/>
        <v>331520.32620000001</v>
      </c>
      <c r="AF6689">
        <f t="shared" si="519"/>
        <v>0</v>
      </c>
      <c r="AG6689">
        <f t="shared" si="521"/>
        <v>505866.33550000004</v>
      </c>
    </row>
    <row r="6690" spans="1:33" x14ac:dyDescent="0.25">
      <c r="A6690">
        <v>6682</v>
      </c>
      <c r="B6690" s="10">
        <f t="shared" si="522"/>
        <v>1.197688056437738E-4</v>
      </c>
      <c r="C6690" s="10">
        <f t="shared" si="523"/>
        <v>1.0383954884232043E-4</v>
      </c>
      <c r="R6690" s="9">
        <v>43471</v>
      </c>
      <c r="S6690">
        <v>16</v>
      </c>
      <c r="T6690">
        <v>57.55684085</v>
      </c>
      <c r="U6690">
        <v>236213.27480000001</v>
      </c>
      <c r="V6690" t="s">
        <v>54</v>
      </c>
      <c r="W6690" t="s">
        <v>42</v>
      </c>
      <c r="AA6690" s="9">
        <v>43744</v>
      </c>
      <c r="AB6690">
        <v>16</v>
      </c>
      <c r="AC6690">
        <f t="shared" si="520"/>
        <v>1039664.776</v>
      </c>
      <c r="AD6690">
        <f t="shared" si="519"/>
        <v>173193.20449999999</v>
      </c>
      <c r="AE6690">
        <f t="shared" si="519"/>
        <v>331792.1556</v>
      </c>
      <c r="AF6690">
        <f t="shared" si="519"/>
        <v>0</v>
      </c>
      <c r="AG6690">
        <f t="shared" si="521"/>
        <v>504985.36009999999</v>
      </c>
    </row>
    <row r="6691" spans="1:33" x14ac:dyDescent="0.25">
      <c r="A6691">
        <v>6683</v>
      </c>
      <c r="B6691" s="10">
        <f t="shared" si="522"/>
        <v>1.3439692188940854E-4</v>
      </c>
      <c r="C6691" s="10">
        <f t="shared" si="523"/>
        <v>1.1635193661702633E-4</v>
      </c>
      <c r="R6691" s="9">
        <v>43471</v>
      </c>
      <c r="S6691">
        <v>17</v>
      </c>
      <c r="T6691">
        <v>57.85039587</v>
      </c>
      <c r="U6691">
        <v>237418.0246</v>
      </c>
      <c r="V6691" t="s">
        <v>54</v>
      </c>
      <c r="W6691" t="s">
        <v>42</v>
      </c>
      <c r="AA6691" s="9">
        <v>43744</v>
      </c>
      <c r="AB6691">
        <v>17</v>
      </c>
      <c r="AC6691">
        <f t="shared" si="520"/>
        <v>1018277.387</v>
      </c>
      <c r="AD6691">
        <f t="shared" si="519"/>
        <v>170013.7138</v>
      </c>
      <c r="AE6691">
        <f t="shared" si="519"/>
        <v>331978.4437</v>
      </c>
      <c r="AF6691">
        <f t="shared" si="519"/>
        <v>0</v>
      </c>
      <c r="AG6691">
        <f t="shared" si="521"/>
        <v>501992.15749999997</v>
      </c>
    </row>
    <row r="6692" spans="1:33" x14ac:dyDescent="0.25">
      <c r="A6692">
        <v>6684</v>
      </c>
      <c r="B6692" s="10">
        <f t="shared" si="522"/>
        <v>1.5191921625206005E-4</v>
      </c>
      <c r="C6692" s="10">
        <f t="shared" si="523"/>
        <v>1.2474733464736744E-4</v>
      </c>
      <c r="R6692" s="9">
        <v>43471</v>
      </c>
      <c r="S6692">
        <v>18</v>
      </c>
      <c r="T6692">
        <v>58.905529260000002</v>
      </c>
      <c r="U6692">
        <v>241748.29209999999</v>
      </c>
      <c r="V6692" t="s">
        <v>54</v>
      </c>
      <c r="W6692" t="s">
        <v>42</v>
      </c>
      <c r="AA6692" s="9">
        <v>43744</v>
      </c>
      <c r="AB6692">
        <v>18</v>
      </c>
      <c r="AC6692">
        <f t="shared" ref="AC6692:AC6723" si="524">SUMIFS($U:$U,$R:$R,$AA6692,$S:$S,$AB6692,$W:$W,AC$2)</f>
        <v>1007036.449</v>
      </c>
      <c r="AD6692">
        <f t="shared" si="519"/>
        <v>165079.49129999999</v>
      </c>
      <c r="AE6692">
        <f t="shared" si="519"/>
        <v>321778.62650000001</v>
      </c>
      <c r="AF6692">
        <f t="shared" si="519"/>
        <v>0</v>
      </c>
      <c r="AG6692">
        <f t="shared" si="521"/>
        <v>486858.11780000001</v>
      </c>
    </row>
    <row r="6693" spans="1:33" x14ac:dyDescent="0.25">
      <c r="A6693">
        <v>6685</v>
      </c>
      <c r="B6693" s="10">
        <f t="shared" si="522"/>
        <v>1.6324190479922516E-4</v>
      </c>
      <c r="C6693" s="10">
        <f t="shared" si="523"/>
        <v>1.2808408706079151E-4</v>
      </c>
      <c r="R6693" s="9">
        <v>43471</v>
      </c>
      <c r="S6693">
        <v>19</v>
      </c>
      <c r="T6693">
        <v>59.901761759999999</v>
      </c>
      <c r="U6693">
        <v>245836.8303</v>
      </c>
      <c r="V6693" t="s">
        <v>54</v>
      </c>
      <c r="W6693" t="s">
        <v>42</v>
      </c>
      <c r="AA6693" s="9">
        <v>43744</v>
      </c>
      <c r="AB6693">
        <v>19</v>
      </c>
      <c r="AC6693">
        <f t="shared" si="524"/>
        <v>977523.32</v>
      </c>
      <c r="AD6693">
        <f t="shared" si="519"/>
        <v>156793.58240000001</v>
      </c>
      <c r="AE6693">
        <f t="shared" si="519"/>
        <v>309793.58299999998</v>
      </c>
      <c r="AF6693">
        <f t="shared" si="519"/>
        <v>0</v>
      </c>
      <c r="AG6693">
        <f t="shared" si="521"/>
        <v>466587.1654</v>
      </c>
    </row>
    <row r="6694" spans="1:33" x14ac:dyDescent="0.25">
      <c r="A6694">
        <v>6686</v>
      </c>
      <c r="B6694" s="10">
        <f t="shared" si="522"/>
        <v>1.7482056894152059E-4</v>
      </c>
      <c r="C6694" s="10">
        <f t="shared" si="523"/>
        <v>1.267119544629184E-4</v>
      </c>
      <c r="R6694" s="9">
        <v>43471</v>
      </c>
      <c r="S6694">
        <v>20</v>
      </c>
      <c r="T6694">
        <v>57.958592080000003</v>
      </c>
      <c r="U6694">
        <v>237862.0619</v>
      </c>
      <c r="V6694" t="s">
        <v>54</v>
      </c>
      <c r="W6694" t="s">
        <v>42</v>
      </c>
      <c r="AA6694" s="9">
        <v>43744</v>
      </c>
      <c r="AB6694">
        <v>20</v>
      </c>
      <c r="AC6694">
        <f t="shared" si="524"/>
        <v>948152.19620000001</v>
      </c>
      <c r="AD6694">
        <f t="shared" si="519"/>
        <v>155845.15669999999</v>
      </c>
      <c r="AE6694">
        <f t="shared" si="519"/>
        <v>301244.8848</v>
      </c>
      <c r="AF6694">
        <f t="shared" si="519"/>
        <v>0</v>
      </c>
      <c r="AG6694">
        <f t="shared" si="521"/>
        <v>457090.04149999999</v>
      </c>
    </row>
    <row r="6695" spans="1:33" x14ac:dyDescent="0.25">
      <c r="A6695">
        <v>6687</v>
      </c>
      <c r="B6695" s="10">
        <f t="shared" si="522"/>
        <v>1.8625503558359607E-4</v>
      </c>
      <c r="C6695" s="10">
        <f t="shared" si="523"/>
        <v>1.2418012540069416E-4</v>
      </c>
      <c r="R6695" s="9">
        <v>43471</v>
      </c>
      <c r="S6695">
        <v>21</v>
      </c>
      <c r="T6695">
        <v>55.949109909999997</v>
      </c>
      <c r="U6695">
        <v>229615.1471</v>
      </c>
      <c r="V6695" t="s">
        <v>54</v>
      </c>
      <c r="W6695" t="s">
        <v>42</v>
      </c>
      <c r="AA6695" s="9">
        <v>43744</v>
      </c>
      <c r="AB6695">
        <v>21</v>
      </c>
      <c r="AC6695">
        <f t="shared" si="524"/>
        <v>912106.74950000003</v>
      </c>
      <c r="AD6695">
        <f t="shared" si="519"/>
        <v>151006.23910000001</v>
      </c>
      <c r="AE6695">
        <f t="shared" si="519"/>
        <v>294031.94949999999</v>
      </c>
      <c r="AF6695">
        <f t="shared" si="519"/>
        <v>0</v>
      </c>
      <c r="AG6695">
        <f t="shared" si="521"/>
        <v>445038.18859999999</v>
      </c>
    </row>
    <row r="6696" spans="1:33" x14ac:dyDescent="0.25">
      <c r="A6696">
        <v>6688</v>
      </c>
      <c r="B6696" s="10">
        <f t="shared" si="522"/>
        <v>1.9016925644912668E-4</v>
      </c>
      <c r="C6696" s="10">
        <f t="shared" si="523"/>
        <v>1.2396386345960491E-4</v>
      </c>
      <c r="R6696" s="9">
        <v>43471</v>
      </c>
      <c r="S6696">
        <v>22</v>
      </c>
      <c r="T6696">
        <v>54.752578669999998</v>
      </c>
      <c r="U6696">
        <v>224704.58290000001</v>
      </c>
      <c r="V6696" t="s">
        <v>54</v>
      </c>
      <c r="W6696" t="s">
        <v>42</v>
      </c>
      <c r="AA6696" s="9">
        <v>43744</v>
      </c>
      <c r="AB6696">
        <v>22</v>
      </c>
      <c r="AC6696">
        <f t="shared" si="524"/>
        <v>814204.78599999996</v>
      </c>
      <c r="AD6696">
        <f t="shared" si="519"/>
        <v>142277.59700000001</v>
      </c>
      <c r="AE6696">
        <f t="shared" si="519"/>
        <v>283283.48629999999</v>
      </c>
      <c r="AF6696">
        <f t="shared" si="519"/>
        <v>0</v>
      </c>
      <c r="AG6696">
        <f t="shared" si="521"/>
        <v>425561.0833</v>
      </c>
    </row>
    <row r="6697" spans="1:33" x14ac:dyDescent="0.25">
      <c r="A6697">
        <v>6689</v>
      </c>
      <c r="B6697" s="10">
        <f t="shared" si="522"/>
        <v>1.8625720329756523E-4</v>
      </c>
      <c r="C6697" s="10">
        <f t="shared" si="523"/>
        <v>1.2322909174594603E-4</v>
      </c>
      <c r="R6697" s="9">
        <v>43471</v>
      </c>
      <c r="S6697">
        <v>23</v>
      </c>
      <c r="T6697">
        <v>52.582238449999998</v>
      </c>
      <c r="U6697">
        <v>215797.50659999999</v>
      </c>
      <c r="V6697" t="s">
        <v>54</v>
      </c>
      <c r="W6697" t="s">
        <v>42</v>
      </c>
      <c r="AA6697" s="9">
        <v>43744</v>
      </c>
      <c r="AB6697">
        <v>23</v>
      </c>
      <c r="AC6697">
        <f t="shared" si="524"/>
        <v>729605.52960000001</v>
      </c>
      <c r="AD6697">
        <f t="shared" si="519"/>
        <v>137922.99110000001</v>
      </c>
      <c r="AE6697">
        <f t="shared" si="519"/>
        <v>269091.48969999998</v>
      </c>
      <c r="AF6697">
        <f t="shared" si="519"/>
        <v>0</v>
      </c>
      <c r="AG6697">
        <f t="shared" si="521"/>
        <v>407014.48080000002</v>
      </c>
    </row>
    <row r="6698" spans="1:33" x14ac:dyDescent="0.25">
      <c r="A6698">
        <v>6690</v>
      </c>
      <c r="B6698" s="10">
        <f t="shared" si="522"/>
        <v>1.842010782170607E-4</v>
      </c>
      <c r="C6698" s="10">
        <f t="shared" si="523"/>
        <v>1.1951398596428232E-4</v>
      </c>
      <c r="R6698" s="9">
        <v>43471</v>
      </c>
      <c r="S6698">
        <v>24</v>
      </c>
      <c r="T6698">
        <v>50.58875613</v>
      </c>
      <c r="U6698">
        <v>207616.25520000001</v>
      </c>
      <c r="V6698" t="s">
        <v>54</v>
      </c>
      <c r="W6698" t="s">
        <v>42</v>
      </c>
      <c r="AA6698" s="9">
        <v>43744</v>
      </c>
      <c r="AB6698">
        <v>24</v>
      </c>
      <c r="AC6698">
        <f t="shared" si="524"/>
        <v>628272.8774</v>
      </c>
      <c r="AD6698">
        <f t="shared" si="519"/>
        <v>127996.68919999999</v>
      </c>
      <c r="AE6698">
        <f t="shared" si="519"/>
        <v>257779.96160000001</v>
      </c>
      <c r="AF6698">
        <f t="shared" si="519"/>
        <v>0</v>
      </c>
      <c r="AG6698">
        <f t="shared" si="521"/>
        <v>385776.6508</v>
      </c>
    </row>
    <row r="6699" spans="1:33" x14ac:dyDescent="0.25">
      <c r="A6699">
        <v>6691</v>
      </c>
      <c r="B6699" s="10">
        <f t="shared" si="522"/>
        <v>1.7880271335275259E-4</v>
      </c>
      <c r="C6699" s="10">
        <f t="shared" si="523"/>
        <v>1.1453787027052806E-4</v>
      </c>
      <c r="R6699" s="9">
        <v>43472</v>
      </c>
      <c r="S6699">
        <v>1</v>
      </c>
      <c r="T6699">
        <v>49.030565889999998</v>
      </c>
      <c r="U6699">
        <v>201221.4424</v>
      </c>
      <c r="V6699" t="s">
        <v>54</v>
      </c>
      <c r="W6699" t="s">
        <v>42</v>
      </c>
      <c r="AA6699" s="9">
        <v>43745</v>
      </c>
      <c r="AB6699">
        <v>1</v>
      </c>
      <c r="AC6699">
        <f t="shared" si="524"/>
        <v>543415.93039999995</v>
      </c>
      <c r="AD6699">
        <f t="shared" si="519"/>
        <v>122195.8453</v>
      </c>
      <c r="AE6699">
        <f t="shared" si="519"/>
        <v>251421.16190000001</v>
      </c>
      <c r="AF6699">
        <f t="shared" si="519"/>
        <v>0</v>
      </c>
      <c r="AG6699">
        <f t="shared" si="521"/>
        <v>373617.00719999999</v>
      </c>
    </row>
    <row r="6700" spans="1:33" x14ac:dyDescent="0.25">
      <c r="A6700">
        <v>6692</v>
      </c>
      <c r="B6700" s="10">
        <f t="shared" si="522"/>
        <v>1.7343032322945649E-4</v>
      </c>
      <c r="C6700" s="10">
        <f t="shared" si="523"/>
        <v>1.122065152186402E-4</v>
      </c>
      <c r="R6700" s="9">
        <v>43472</v>
      </c>
      <c r="S6700">
        <v>2</v>
      </c>
      <c r="T6700">
        <v>48.679311730000002</v>
      </c>
      <c r="U6700">
        <v>199779.89540000001</v>
      </c>
      <c r="V6700" t="s">
        <v>54</v>
      </c>
      <c r="W6700" t="s">
        <v>42</v>
      </c>
      <c r="AA6700" s="9">
        <v>43745</v>
      </c>
      <c r="AB6700">
        <v>2</v>
      </c>
      <c r="AC6700">
        <f t="shared" si="524"/>
        <v>488628.0086</v>
      </c>
      <c r="AD6700">
        <f t="shared" si="519"/>
        <v>117564.45</v>
      </c>
      <c r="AE6700">
        <f t="shared" si="519"/>
        <v>243964.28820000001</v>
      </c>
      <c r="AF6700">
        <f t="shared" si="519"/>
        <v>0</v>
      </c>
      <c r="AG6700">
        <f t="shared" si="521"/>
        <v>361528.73820000002</v>
      </c>
    </row>
    <row r="6701" spans="1:33" x14ac:dyDescent="0.25">
      <c r="A6701">
        <v>6693</v>
      </c>
      <c r="B6701" s="10">
        <f t="shared" si="522"/>
        <v>1.6683710591984589E-4</v>
      </c>
      <c r="C6701" s="10">
        <f t="shared" si="523"/>
        <v>1.0924802500214166E-4</v>
      </c>
      <c r="R6701" s="9">
        <v>43472</v>
      </c>
      <c r="S6701">
        <v>3</v>
      </c>
      <c r="T6701">
        <v>49.072374359999998</v>
      </c>
      <c r="U6701">
        <v>201393.02439999999</v>
      </c>
      <c r="V6701" t="s">
        <v>54</v>
      </c>
      <c r="W6701" t="s">
        <v>42</v>
      </c>
      <c r="AA6701" s="9">
        <v>43745</v>
      </c>
      <c r="AB6701">
        <v>3</v>
      </c>
      <c r="AC6701">
        <f t="shared" si="524"/>
        <v>452080.09759999998</v>
      </c>
      <c r="AD6701">
        <f t="shared" si="519"/>
        <v>115366.3857</v>
      </c>
      <c r="AE6701">
        <f t="shared" si="519"/>
        <v>241661.30059999999</v>
      </c>
      <c r="AF6701">
        <f t="shared" si="519"/>
        <v>0</v>
      </c>
      <c r="AG6701">
        <f t="shared" si="521"/>
        <v>357027.6863</v>
      </c>
    </row>
    <row r="6702" spans="1:33" x14ac:dyDescent="0.25">
      <c r="A6702">
        <v>6694</v>
      </c>
      <c r="B6702" s="10">
        <f t="shared" si="522"/>
        <v>1.4892946488642057E-4</v>
      </c>
      <c r="C6702" s="10">
        <f t="shared" si="523"/>
        <v>1.0446678298451282E-4</v>
      </c>
      <c r="R6702" s="9">
        <v>43472</v>
      </c>
      <c r="S6702">
        <v>4</v>
      </c>
      <c r="T6702">
        <v>50.199524609999997</v>
      </c>
      <c r="U6702">
        <v>206018.84899999999</v>
      </c>
      <c r="V6702" t="s">
        <v>54</v>
      </c>
      <c r="W6702" t="s">
        <v>42</v>
      </c>
      <c r="AA6702" s="9">
        <v>43745</v>
      </c>
      <c r="AB6702">
        <v>4</v>
      </c>
      <c r="AC6702">
        <f t="shared" si="524"/>
        <v>435282.69</v>
      </c>
      <c r="AD6702">
        <f t="shared" si="519"/>
        <v>112599.6609</v>
      </c>
      <c r="AE6702">
        <f t="shared" si="519"/>
        <v>242978.97150000001</v>
      </c>
      <c r="AF6702">
        <f t="shared" si="519"/>
        <v>0</v>
      </c>
      <c r="AG6702">
        <f t="shared" si="521"/>
        <v>355578.6324</v>
      </c>
    </row>
    <row r="6703" spans="1:33" x14ac:dyDescent="0.25">
      <c r="A6703">
        <v>6695</v>
      </c>
      <c r="B6703" s="10">
        <f t="shared" si="522"/>
        <v>1.3345507539365103E-4</v>
      </c>
      <c r="C6703" s="10">
        <f t="shared" si="523"/>
        <v>9.9913960899741331E-5</v>
      </c>
      <c r="R6703" s="9">
        <v>43472</v>
      </c>
      <c r="S6703">
        <v>5</v>
      </c>
      <c r="T6703">
        <v>53.818071840000002</v>
      </c>
      <c r="U6703">
        <v>220869.36679999999</v>
      </c>
      <c r="V6703" t="s">
        <v>54</v>
      </c>
      <c r="W6703" t="s">
        <v>42</v>
      </c>
      <c r="AA6703" s="9">
        <v>43745</v>
      </c>
      <c r="AB6703">
        <v>5</v>
      </c>
      <c r="AC6703">
        <f t="shared" si="524"/>
        <v>429247.44079999998</v>
      </c>
      <c r="AD6703">
        <f t="shared" si="519"/>
        <v>109831.1207</v>
      </c>
      <c r="AE6703">
        <f t="shared" si="519"/>
        <v>254588.53080000001</v>
      </c>
      <c r="AF6703">
        <f t="shared" si="519"/>
        <v>0</v>
      </c>
      <c r="AG6703">
        <f t="shared" si="521"/>
        <v>364419.65150000004</v>
      </c>
    </row>
    <row r="6704" spans="1:33" x14ac:dyDescent="0.25">
      <c r="A6704">
        <v>6696</v>
      </c>
      <c r="B6704" s="10">
        <f t="shared" si="522"/>
        <v>1.1491991332243743E-4</v>
      </c>
      <c r="C6704" s="10">
        <f t="shared" si="523"/>
        <v>9.4700495983101064E-5</v>
      </c>
      <c r="R6704" s="9">
        <v>43472</v>
      </c>
      <c r="S6704">
        <v>6</v>
      </c>
      <c r="T6704">
        <v>61.666135920000002</v>
      </c>
      <c r="U6704">
        <v>253077.82180000001</v>
      </c>
      <c r="V6704" t="s">
        <v>54</v>
      </c>
      <c r="W6704" t="s">
        <v>42</v>
      </c>
      <c r="AA6704" s="9">
        <v>43745</v>
      </c>
      <c r="AB6704">
        <v>6</v>
      </c>
      <c r="AC6704">
        <f t="shared" si="524"/>
        <v>462619.80440000002</v>
      </c>
      <c r="AD6704">
        <f t="shared" si="519"/>
        <v>111766.85219999999</v>
      </c>
      <c r="AE6704">
        <f t="shared" si="519"/>
        <v>284019.72139999998</v>
      </c>
      <c r="AF6704">
        <f t="shared" si="519"/>
        <v>0</v>
      </c>
      <c r="AG6704">
        <f t="shared" si="521"/>
        <v>395786.5736</v>
      </c>
    </row>
    <row r="6705" spans="1:33" x14ac:dyDescent="0.25">
      <c r="A6705">
        <v>6697</v>
      </c>
      <c r="B6705" s="10">
        <f t="shared" si="522"/>
        <v>9.939838860788563E-5</v>
      </c>
      <c r="C6705" s="10">
        <f t="shared" si="523"/>
        <v>9.1715545293343708E-5</v>
      </c>
      <c r="R6705" s="9">
        <v>43472</v>
      </c>
      <c r="S6705">
        <v>7</v>
      </c>
      <c r="T6705">
        <v>73.314720359999995</v>
      </c>
      <c r="U6705">
        <v>300883.61239999998</v>
      </c>
      <c r="V6705" t="s">
        <v>54</v>
      </c>
      <c r="W6705" t="s">
        <v>42</v>
      </c>
      <c r="AA6705" s="9">
        <v>43745</v>
      </c>
      <c r="AB6705">
        <v>7</v>
      </c>
      <c r="AC6705">
        <f t="shared" si="524"/>
        <v>513332.9</v>
      </c>
      <c r="AD6705">
        <f t="shared" si="519"/>
        <v>119888.9314</v>
      </c>
      <c r="AE6705">
        <f t="shared" si="519"/>
        <v>330868.00280000002</v>
      </c>
      <c r="AF6705">
        <f t="shared" si="519"/>
        <v>0</v>
      </c>
      <c r="AG6705">
        <f t="shared" si="521"/>
        <v>450756.93420000002</v>
      </c>
    </row>
    <row r="6706" spans="1:33" x14ac:dyDescent="0.25">
      <c r="A6706">
        <v>6698</v>
      </c>
      <c r="B6706" s="10">
        <f t="shared" si="522"/>
        <v>8.9376909962446857E-5</v>
      </c>
      <c r="C6706" s="10">
        <f t="shared" si="523"/>
        <v>8.87481156484878E-5</v>
      </c>
      <c r="R6706" s="9">
        <v>43472</v>
      </c>
      <c r="S6706">
        <v>8</v>
      </c>
      <c r="T6706">
        <v>82.025817739999994</v>
      </c>
      <c r="U6706">
        <v>336633.95600000001</v>
      </c>
      <c r="V6706" t="s">
        <v>54</v>
      </c>
      <c r="W6706" t="s">
        <v>42</v>
      </c>
      <c r="AA6706" s="9">
        <v>43745</v>
      </c>
      <c r="AB6706">
        <v>8</v>
      </c>
      <c r="AC6706">
        <f t="shared" si="524"/>
        <v>519220.28049999999</v>
      </c>
      <c r="AD6706">
        <f t="shared" si="519"/>
        <v>139062.71170000001</v>
      </c>
      <c r="AE6706">
        <f t="shared" si="519"/>
        <v>384533.72369999997</v>
      </c>
      <c r="AF6706">
        <f t="shared" si="519"/>
        <v>0</v>
      </c>
      <c r="AG6706">
        <f t="shared" si="521"/>
        <v>523596.43539999996</v>
      </c>
    </row>
    <row r="6707" spans="1:33" x14ac:dyDescent="0.25">
      <c r="A6707">
        <v>6699</v>
      </c>
      <c r="B6707" s="10">
        <f t="shared" si="522"/>
        <v>8.2691784891287515E-5</v>
      </c>
      <c r="C6707" s="10">
        <f t="shared" si="523"/>
        <v>8.7643196917683996E-5</v>
      </c>
      <c r="R6707" s="9">
        <v>43472</v>
      </c>
      <c r="S6707">
        <v>9</v>
      </c>
      <c r="T6707">
        <v>86.857322690000004</v>
      </c>
      <c r="U6707">
        <v>356462.4523</v>
      </c>
      <c r="V6707" t="s">
        <v>54</v>
      </c>
      <c r="W6707" t="s">
        <v>42</v>
      </c>
      <c r="AA6707" s="9">
        <v>43745</v>
      </c>
      <c r="AB6707">
        <v>9</v>
      </c>
      <c r="AC6707">
        <f t="shared" si="524"/>
        <v>491427.89010000002</v>
      </c>
      <c r="AD6707">
        <f t="shared" si="519"/>
        <v>157693.0166</v>
      </c>
      <c r="AE6707">
        <f t="shared" si="519"/>
        <v>415716.3014</v>
      </c>
      <c r="AF6707">
        <f t="shared" si="519"/>
        <v>0</v>
      </c>
      <c r="AG6707">
        <f t="shared" si="521"/>
        <v>573409.31799999997</v>
      </c>
    </row>
    <row r="6708" spans="1:33" x14ac:dyDescent="0.25">
      <c r="A6708">
        <v>6700</v>
      </c>
      <c r="B6708" s="10">
        <f t="shared" si="522"/>
        <v>7.9619303657620232E-5</v>
      </c>
      <c r="C6708" s="10">
        <f t="shared" si="523"/>
        <v>8.7287483001998131E-5</v>
      </c>
      <c r="R6708" s="9">
        <v>43472</v>
      </c>
      <c r="S6708">
        <v>10</v>
      </c>
      <c r="T6708">
        <v>88.170414280000003</v>
      </c>
      <c r="U6708">
        <v>361851.38020000001</v>
      </c>
      <c r="V6708" t="s">
        <v>54</v>
      </c>
      <c r="W6708" t="s">
        <v>42</v>
      </c>
      <c r="AA6708" s="9">
        <v>43745</v>
      </c>
      <c r="AB6708">
        <v>10</v>
      </c>
      <c r="AC6708">
        <f t="shared" si="524"/>
        <v>480100.6421</v>
      </c>
      <c r="AD6708">
        <f t="shared" si="519"/>
        <v>171268.9302</v>
      </c>
      <c r="AE6708">
        <f t="shared" si="519"/>
        <v>439902.02659999998</v>
      </c>
      <c r="AF6708">
        <f t="shared" si="519"/>
        <v>0</v>
      </c>
      <c r="AG6708">
        <f t="shared" si="521"/>
        <v>611170.95680000004</v>
      </c>
    </row>
    <row r="6709" spans="1:33" x14ac:dyDescent="0.25">
      <c r="A6709">
        <v>6701</v>
      </c>
      <c r="B6709" s="10">
        <f t="shared" si="522"/>
        <v>7.8515372006434625E-5</v>
      </c>
      <c r="C6709" s="10">
        <f t="shared" si="523"/>
        <v>8.9457777373183722E-5</v>
      </c>
      <c r="R6709" s="9">
        <v>43472</v>
      </c>
      <c r="S6709">
        <v>11</v>
      </c>
      <c r="T6709">
        <v>89.122489920000007</v>
      </c>
      <c r="U6709">
        <v>365758.6986</v>
      </c>
      <c r="V6709" t="s">
        <v>54</v>
      </c>
      <c r="W6709" t="s">
        <v>42</v>
      </c>
      <c r="AA6709" s="9">
        <v>43745</v>
      </c>
      <c r="AB6709">
        <v>11</v>
      </c>
      <c r="AC6709">
        <f t="shared" si="524"/>
        <v>506882.02069999999</v>
      </c>
      <c r="AD6709">
        <f t="shared" si="519"/>
        <v>182400.02499999999</v>
      </c>
      <c r="AE6709">
        <f t="shared" si="519"/>
        <v>452901.99900000001</v>
      </c>
      <c r="AF6709">
        <f t="shared" si="519"/>
        <v>0</v>
      </c>
      <c r="AG6709">
        <f t="shared" si="521"/>
        <v>635302.02399999998</v>
      </c>
    </row>
    <row r="6710" spans="1:33" x14ac:dyDescent="0.25">
      <c r="A6710">
        <v>6702</v>
      </c>
      <c r="B6710" s="10">
        <f t="shared" si="522"/>
        <v>8.4619644958894354E-5</v>
      </c>
      <c r="C6710" s="10">
        <f t="shared" si="523"/>
        <v>9.7157732967109199E-5</v>
      </c>
      <c r="R6710" s="9">
        <v>43472</v>
      </c>
      <c r="S6710">
        <v>12</v>
      </c>
      <c r="T6710">
        <v>90.312977329999995</v>
      </c>
      <c r="U6710">
        <v>370644.45899999997</v>
      </c>
      <c r="V6710" t="s">
        <v>54</v>
      </c>
      <c r="W6710" t="s">
        <v>42</v>
      </c>
      <c r="AA6710" s="9">
        <v>43745</v>
      </c>
      <c r="AB6710">
        <v>12</v>
      </c>
      <c r="AC6710">
        <f t="shared" si="524"/>
        <v>532645.76049999997</v>
      </c>
      <c r="AD6710">
        <f t="shared" si="519"/>
        <v>193239.2898</v>
      </c>
      <c r="AE6710">
        <f t="shared" si="519"/>
        <v>461649.48359999998</v>
      </c>
      <c r="AF6710">
        <f t="shared" si="519"/>
        <v>0</v>
      </c>
      <c r="AG6710">
        <f t="shared" si="521"/>
        <v>654888.77339999995</v>
      </c>
    </row>
    <row r="6711" spans="1:33" x14ac:dyDescent="0.25">
      <c r="A6711">
        <v>6703</v>
      </c>
      <c r="B6711" s="10">
        <f t="shared" si="522"/>
        <v>9.3895780791436478E-5</v>
      </c>
      <c r="C6711" s="10">
        <f t="shared" si="523"/>
        <v>1.1065186332050049E-4</v>
      </c>
      <c r="R6711" s="9">
        <v>43472</v>
      </c>
      <c r="S6711">
        <v>13</v>
      </c>
      <c r="T6711">
        <v>90.429057009999994</v>
      </c>
      <c r="U6711">
        <v>371120.85</v>
      </c>
      <c r="V6711" t="s">
        <v>54</v>
      </c>
      <c r="W6711" t="s">
        <v>42</v>
      </c>
      <c r="AA6711" s="9">
        <v>43745</v>
      </c>
      <c r="AB6711">
        <v>13</v>
      </c>
      <c r="AC6711">
        <f t="shared" si="524"/>
        <v>539262.15540000005</v>
      </c>
      <c r="AD6711">
        <f t="shared" si="519"/>
        <v>196429.86410000001</v>
      </c>
      <c r="AE6711">
        <f t="shared" si="519"/>
        <v>459926.56410000002</v>
      </c>
      <c r="AF6711">
        <f t="shared" si="519"/>
        <v>0</v>
      </c>
      <c r="AG6711">
        <f t="shared" si="521"/>
        <v>656356.42819999997</v>
      </c>
    </row>
    <row r="6712" spans="1:33" x14ac:dyDescent="0.25">
      <c r="A6712">
        <v>6704</v>
      </c>
      <c r="B6712" s="10">
        <f t="shared" si="522"/>
        <v>9.4972665185294295E-5</v>
      </c>
      <c r="C6712" s="10">
        <f t="shared" si="523"/>
        <v>1.2853251233463123E-4</v>
      </c>
      <c r="R6712" s="9">
        <v>43472</v>
      </c>
      <c r="S6712">
        <v>14</v>
      </c>
      <c r="T6712">
        <v>92.310972939999999</v>
      </c>
      <c r="U6712">
        <v>378844.2329</v>
      </c>
      <c r="V6712" t="s">
        <v>54</v>
      </c>
      <c r="W6712" t="s">
        <v>42</v>
      </c>
      <c r="AA6712" s="9">
        <v>43745</v>
      </c>
      <c r="AB6712">
        <v>14</v>
      </c>
      <c r="AC6712">
        <f t="shared" si="524"/>
        <v>530104.65110000002</v>
      </c>
      <c r="AD6712">
        <f t="shared" si="519"/>
        <v>193404.07070000001</v>
      </c>
      <c r="AE6712">
        <f t="shared" si="519"/>
        <v>451128.9031</v>
      </c>
      <c r="AF6712">
        <f t="shared" si="519"/>
        <v>0</v>
      </c>
      <c r="AG6712">
        <f t="shared" si="521"/>
        <v>644532.97380000004</v>
      </c>
    </row>
    <row r="6713" spans="1:33" x14ac:dyDescent="0.25">
      <c r="A6713">
        <v>6705</v>
      </c>
      <c r="B6713" s="10">
        <f t="shared" si="522"/>
        <v>8.9889047523795452E-5</v>
      </c>
      <c r="C6713" s="10">
        <f t="shared" si="523"/>
        <v>1.4076058440375602E-4</v>
      </c>
      <c r="R6713" s="9">
        <v>43472</v>
      </c>
      <c r="S6713">
        <v>15</v>
      </c>
      <c r="T6713">
        <v>91.174599380000004</v>
      </c>
      <c r="U6713">
        <v>374180.55589999998</v>
      </c>
      <c r="V6713" t="s">
        <v>54</v>
      </c>
      <c r="W6713" t="s">
        <v>42</v>
      </c>
      <c r="AA6713" s="9">
        <v>43745</v>
      </c>
      <c r="AB6713">
        <v>15</v>
      </c>
      <c r="AC6713">
        <f t="shared" si="524"/>
        <v>527287.14659999998</v>
      </c>
      <c r="AD6713">
        <f t="shared" si="519"/>
        <v>188069.6385</v>
      </c>
      <c r="AE6713">
        <f t="shared" si="519"/>
        <v>442667.80680000002</v>
      </c>
      <c r="AF6713">
        <f t="shared" si="519"/>
        <v>0</v>
      </c>
      <c r="AG6713">
        <f t="shared" si="521"/>
        <v>630737.44530000002</v>
      </c>
    </row>
    <row r="6714" spans="1:33" x14ac:dyDescent="0.25">
      <c r="A6714">
        <v>6706</v>
      </c>
      <c r="B6714" s="10">
        <f t="shared" si="522"/>
        <v>8.7817135134820885E-5</v>
      </c>
      <c r="C6714" s="10">
        <f t="shared" si="523"/>
        <v>1.5003031577831934E-4</v>
      </c>
      <c r="R6714" s="9">
        <v>43472</v>
      </c>
      <c r="S6714">
        <v>16</v>
      </c>
      <c r="T6714">
        <v>87.522886830000004</v>
      </c>
      <c r="U6714">
        <v>359193.9276</v>
      </c>
      <c r="V6714" t="s">
        <v>54</v>
      </c>
      <c r="W6714" t="s">
        <v>42</v>
      </c>
      <c r="AA6714" s="9">
        <v>43745</v>
      </c>
      <c r="AB6714">
        <v>16</v>
      </c>
      <c r="AC6714">
        <f t="shared" si="524"/>
        <v>529411.14950000006</v>
      </c>
      <c r="AD6714">
        <f t="shared" si="519"/>
        <v>186637.76370000001</v>
      </c>
      <c r="AE6714">
        <f t="shared" si="519"/>
        <v>422736.10479999997</v>
      </c>
      <c r="AF6714">
        <f t="shared" si="519"/>
        <v>0</v>
      </c>
      <c r="AG6714">
        <f t="shared" si="521"/>
        <v>609373.86849999998</v>
      </c>
    </row>
    <row r="6715" spans="1:33" x14ac:dyDescent="0.25">
      <c r="A6715">
        <v>6707</v>
      </c>
      <c r="B6715" s="10">
        <f t="shared" si="522"/>
        <v>9.2715824570697823E-5</v>
      </c>
      <c r="C6715" s="10">
        <f t="shared" si="523"/>
        <v>1.5595401289089102E-4</v>
      </c>
      <c r="R6715" s="9">
        <v>43472</v>
      </c>
      <c r="S6715">
        <v>17</v>
      </c>
      <c r="T6715">
        <v>82.109641710000005</v>
      </c>
      <c r="U6715">
        <v>336977.96960000001</v>
      </c>
      <c r="V6715" t="s">
        <v>54</v>
      </c>
      <c r="W6715" t="s">
        <v>42</v>
      </c>
      <c r="AA6715" s="9">
        <v>43745</v>
      </c>
      <c r="AB6715">
        <v>17</v>
      </c>
      <c r="AC6715">
        <f t="shared" si="524"/>
        <v>557893.73210000002</v>
      </c>
      <c r="AD6715">
        <f t="shared" si="519"/>
        <v>175143.87049999999</v>
      </c>
      <c r="AE6715">
        <f t="shared" si="519"/>
        <v>398142.58390000003</v>
      </c>
      <c r="AF6715">
        <f t="shared" si="519"/>
        <v>0</v>
      </c>
      <c r="AG6715">
        <f t="shared" si="521"/>
        <v>573286.45440000005</v>
      </c>
    </row>
    <row r="6716" spans="1:33" x14ac:dyDescent="0.25">
      <c r="A6716">
        <v>6708</v>
      </c>
      <c r="B6716" s="10">
        <f t="shared" si="522"/>
        <v>9.7428373609788062E-5</v>
      </c>
      <c r="C6716" s="10">
        <f t="shared" si="523"/>
        <v>1.6076217035462082E-4</v>
      </c>
      <c r="R6716" s="9">
        <v>43472</v>
      </c>
      <c r="S6716">
        <v>18</v>
      </c>
      <c r="T6716">
        <v>78.876581880000003</v>
      </c>
      <c r="U6716">
        <v>323709.49200000003</v>
      </c>
      <c r="V6716" t="s">
        <v>54</v>
      </c>
      <c r="W6716" t="s">
        <v>42</v>
      </c>
      <c r="AA6716" s="9">
        <v>43745</v>
      </c>
      <c r="AB6716">
        <v>18</v>
      </c>
      <c r="AC6716">
        <f t="shared" si="524"/>
        <v>626183.16249999998</v>
      </c>
      <c r="AD6716">
        <f t="shared" si="519"/>
        <v>162257.47519999999</v>
      </c>
      <c r="AE6716">
        <f t="shared" si="519"/>
        <v>371121.19150000002</v>
      </c>
      <c r="AF6716">
        <f t="shared" si="519"/>
        <v>0</v>
      </c>
      <c r="AG6716">
        <f t="shared" si="521"/>
        <v>533378.66669999994</v>
      </c>
    </row>
    <row r="6717" spans="1:33" x14ac:dyDescent="0.25">
      <c r="A6717">
        <v>6709</v>
      </c>
      <c r="B6717" s="10">
        <f t="shared" si="522"/>
        <v>9.8638604953152147E-5</v>
      </c>
      <c r="C6717" s="10">
        <f t="shared" si="523"/>
        <v>1.6112245042134793E-4</v>
      </c>
      <c r="R6717" s="9">
        <v>43472</v>
      </c>
      <c r="S6717">
        <v>19</v>
      </c>
      <c r="T6717">
        <v>76.62158531</v>
      </c>
      <c r="U6717">
        <v>314454.98609999998</v>
      </c>
      <c r="V6717" t="s">
        <v>54</v>
      </c>
      <c r="W6717" t="s">
        <v>42</v>
      </c>
      <c r="AA6717" s="9">
        <v>43745</v>
      </c>
      <c r="AB6717">
        <v>19</v>
      </c>
      <c r="AC6717">
        <f t="shared" si="524"/>
        <v>670555.67390000005</v>
      </c>
      <c r="AD6717">
        <f t="shared" si="519"/>
        <v>146431.70680000001</v>
      </c>
      <c r="AE6717">
        <f t="shared" si="519"/>
        <v>346731.19449999998</v>
      </c>
      <c r="AF6717">
        <f t="shared" si="519"/>
        <v>0</v>
      </c>
      <c r="AG6717">
        <f t="shared" si="521"/>
        <v>493162.90130000003</v>
      </c>
    </row>
    <row r="6718" spans="1:33" x14ac:dyDescent="0.25">
      <c r="A6718">
        <v>6710</v>
      </c>
      <c r="B6718" s="10">
        <f t="shared" si="522"/>
        <v>9.6963569091726868E-5</v>
      </c>
      <c r="C6718" s="10">
        <f t="shared" si="523"/>
        <v>1.582200274945284E-4</v>
      </c>
      <c r="R6718" s="9">
        <v>43472</v>
      </c>
      <c r="S6718">
        <v>20</v>
      </c>
      <c r="T6718">
        <v>73.732070500000006</v>
      </c>
      <c r="U6718">
        <v>302596.41729999997</v>
      </c>
      <c r="V6718" t="s">
        <v>54</v>
      </c>
      <c r="W6718" t="s">
        <v>42</v>
      </c>
      <c r="AA6718" s="9">
        <v>43745</v>
      </c>
      <c r="AB6718">
        <v>20</v>
      </c>
      <c r="AC6718">
        <f t="shared" si="524"/>
        <v>691224.28659999999</v>
      </c>
      <c r="AD6718">
        <f t="shared" si="519"/>
        <v>138021.30590000001</v>
      </c>
      <c r="AE6718">
        <f t="shared" si="519"/>
        <v>329465.5649</v>
      </c>
      <c r="AF6718">
        <f t="shared" si="519"/>
        <v>0</v>
      </c>
      <c r="AG6718">
        <f t="shared" si="521"/>
        <v>467486.87080000003</v>
      </c>
    </row>
    <row r="6719" spans="1:33" x14ac:dyDescent="0.25">
      <c r="A6719">
        <v>6711</v>
      </c>
      <c r="B6719" s="10">
        <f t="shared" si="522"/>
        <v>9.6448208036725537E-5</v>
      </c>
      <c r="C6719" s="10">
        <f t="shared" si="523"/>
        <v>1.5483349959401969E-4</v>
      </c>
      <c r="R6719" s="9">
        <v>43472</v>
      </c>
      <c r="S6719">
        <v>21</v>
      </c>
      <c r="T6719">
        <v>69.902945639999999</v>
      </c>
      <c r="U6719">
        <v>286881.68890000001</v>
      </c>
      <c r="V6719" t="s">
        <v>54</v>
      </c>
      <c r="W6719" t="s">
        <v>42</v>
      </c>
      <c r="AA6719" s="9">
        <v>43745</v>
      </c>
      <c r="AB6719">
        <v>21</v>
      </c>
      <c r="AC6719">
        <f t="shared" si="524"/>
        <v>700476.64280000003</v>
      </c>
      <c r="AD6719">
        <f t="shared" si="519"/>
        <v>135629.704</v>
      </c>
      <c r="AE6719">
        <f t="shared" si="519"/>
        <v>321302.47830000002</v>
      </c>
      <c r="AF6719">
        <f t="shared" si="519"/>
        <v>0</v>
      </c>
      <c r="AG6719">
        <f t="shared" si="521"/>
        <v>456932.18229999999</v>
      </c>
    </row>
    <row r="6720" spans="1:33" x14ac:dyDescent="0.25">
      <c r="A6720">
        <v>6712</v>
      </c>
      <c r="B6720" s="10">
        <f t="shared" si="522"/>
        <v>9.6836717930984768E-5</v>
      </c>
      <c r="C6720" s="10">
        <f t="shared" si="523"/>
        <v>1.4958916633865649E-4</v>
      </c>
      <c r="R6720" s="9">
        <v>43472</v>
      </c>
      <c r="S6720">
        <v>22</v>
      </c>
      <c r="T6720">
        <v>64.884304119999996</v>
      </c>
      <c r="U6720">
        <v>266285.18410000001</v>
      </c>
      <c r="V6720" t="s">
        <v>54</v>
      </c>
      <c r="W6720" t="s">
        <v>42</v>
      </c>
      <c r="AA6720" s="9">
        <v>43745</v>
      </c>
      <c r="AB6720">
        <v>22</v>
      </c>
      <c r="AC6720">
        <f t="shared" si="524"/>
        <v>670544.40379999997</v>
      </c>
      <c r="AD6720">
        <f t="shared" si="519"/>
        <v>131203.32329999999</v>
      </c>
      <c r="AE6720">
        <f t="shared" si="519"/>
        <v>306826.69449999998</v>
      </c>
      <c r="AF6720">
        <f t="shared" si="519"/>
        <v>0</v>
      </c>
      <c r="AG6720">
        <f t="shared" si="521"/>
        <v>438030.01779999997</v>
      </c>
    </row>
    <row r="6721" spans="1:33" x14ac:dyDescent="0.25">
      <c r="A6721">
        <v>6713</v>
      </c>
      <c r="B6721" s="10">
        <f t="shared" si="522"/>
        <v>1.0204658141759078E-4</v>
      </c>
      <c r="C6721" s="10">
        <f t="shared" si="523"/>
        <v>1.4073042383329606E-4</v>
      </c>
      <c r="R6721" s="9">
        <v>43472</v>
      </c>
      <c r="S6721">
        <v>23</v>
      </c>
      <c r="T6721">
        <v>58.813371600000004</v>
      </c>
      <c r="U6721">
        <v>241370.07699999999</v>
      </c>
      <c r="V6721" t="s">
        <v>54</v>
      </c>
      <c r="W6721" t="s">
        <v>42</v>
      </c>
      <c r="AA6721" s="9">
        <v>43745</v>
      </c>
      <c r="AB6721">
        <v>23</v>
      </c>
      <c r="AC6721">
        <f t="shared" si="524"/>
        <v>601214.70959999994</v>
      </c>
      <c r="AD6721">
        <f t="shared" si="519"/>
        <v>122112.0791</v>
      </c>
      <c r="AE6721">
        <f t="shared" si="519"/>
        <v>285294.16149999999</v>
      </c>
      <c r="AF6721">
        <f t="shared" si="519"/>
        <v>0</v>
      </c>
      <c r="AG6721">
        <f t="shared" si="521"/>
        <v>407406.24060000002</v>
      </c>
    </row>
    <row r="6722" spans="1:33" x14ac:dyDescent="0.25">
      <c r="A6722">
        <v>6714</v>
      </c>
      <c r="B6722" s="10">
        <f t="shared" si="522"/>
        <v>1.1453767518385913E-4</v>
      </c>
      <c r="C6722" s="10">
        <f t="shared" si="523"/>
        <v>1.3093385558340056E-4</v>
      </c>
      <c r="R6722" s="9">
        <v>43472</v>
      </c>
      <c r="S6722">
        <v>24</v>
      </c>
      <c r="T6722">
        <v>55.410978290000003</v>
      </c>
      <c r="U6722">
        <v>227406.65489999999</v>
      </c>
      <c r="V6722" t="s">
        <v>54</v>
      </c>
      <c r="W6722" t="s">
        <v>42</v>
      </c>
      <c r="AA6722" s="9">
        <v>43745</v>
      </c>
      <c r="AB6722">
        <v>24</v>
      </c>
      <c r="AC6722">
        <f t="shared" si="524"/>
        <v>512962.45990000002</v>
      </c>
      <c r="AD6722">
        <f t="shared" si="519"/>
        <v>114747.01549999999</v>
      </c>
      <c r="AE6722">
        <f t="shared" si="519"/>
        <v>268562.89689999999</v>
      </c>
      <c r="AF6722">
        <f t="shared" si="519"/>
        <v>0</v>
      </c>
      <c r="AG6722">
        <f t="shared" si="521"/>
        <v>383309.91239999997</v>
      </c>
    </row>
    <row r="6723" spans="1:33" x14ac:dyDescent="0.25">
      <c r="A6723">
        <v>6715</v>
      </c>
      <c r="B6723" s="10">
        <f t="shared" si="522"/>
        <v>1.2265402931502806E-4</v>
      </c>
      <c r="C6723" s="10">
        <f t="shared" si="523"/>
        <v>1.2106168493278628E-4</v>
      </c>
      <c r="R6723" s="9">
        <v>43473</v>
      </c>
      <c r="S6723">
        <v>1</v>
      </c>
      <c r="T6723">
        <v>52.105683740000003</v>
      </c>
      <c r="U6723">
        <v>213841.7261</v>
      </c>
      <c r="V6723" t="s">
        <v>54</v>
      </c>
      <c r="W6723" t="s">
        <v>42</v>
      </c>
      <c r="AA6723" s="9">
        <v>43746</v>
      </c>
      <c r="AB6723">
        <v>1</v>
      </c>
      <c r="AC6723">
        <f t="shared" si="524"/>
        <v>444122.45549999998</v>
      </c>
      <c r="AD6723">
        <f>SUMIFS($U:$U,$R:$R,$AA6723,$S:$S,$AB6723,$W:$W,AD$2)</f>
        <v>109506.4872</v>
      </c>
      <c r="AE6723">
        <f>SUMIFS($U:$U,$R:$R,$AA6723,$S:$S,$AB6723,$W:$W,AE$2)</f>
        <v>255075.64799999999</v>
      </c>
      <c r="AF6723">
        <f>SUMIFS($U:$U,$R:$R,$AA6723,$S:$S,$AB6723,$W:$W,AF$2)</f>
        <v>0</v>
      </c>
      <c r="AG6723">
        <f t="shared" si="521"/>
        <v>364582.13520000002</v>
      </c>
    </row>
    <row r="6724" spans="1:33" x14ac:dyDescent="0.25">
      <c r="A6724">
        <v>6716</v>
      </c>
      <c r="B6724" s="10">
        <f t="shared" si="522"/>
        <v>1.264346082090407E-4</v>
      </c>
      <c r="C6724" s="10">
        <f t="shared" si="523"/>
        <v>1.1475873005414118E-4</v>
      </c>
      <c r="R6724" s="9">
        <v>43473</v>
      </c>
      <c r="S6724">
        <v>2</v>
      </c>
      <c r="T6724">
        <v>50.985435969999997</v>
      </c>
      <c r="U6724">
        <v>209244.2292</v>
      </c>
      <c r="V6724" t="s">
        <v>54</v>
      </c>
      <c r="W6724" t="s">
        <v>42</v>
      </c>
      <c r="AA6724" s="9">
        <v>43746</v>
      </c>
      <c r="AB6724">
        <v>2</v>
      </c>
      <c r="AC6724">
        <f t="shared" ref="AC6724:AF6787" si="525">SUMIFS($U:$U,$R:$R,$AA6724,$S:$S,$AB6724,$W:$W,AC$2)</f>
        <v>396031.0098</v>
      </c>
      <c r="AD6724">
        <f t="shared" si="525"/>
        <v>103600.1835</v>
      </c>
      <c r="AE6724">
        <f t="shared" si="525"/>
        <v>246228.57120000001</v>
      </c>
      <c r="AF6724">
        <f t="shared" si="525"/>
        <v>0</v>
      </c>
      <c r="AG6724">
        <f t="shared" ref="AG6724:AG6787" si="526">SUM(AD6724:AF6724)</f>
        <v>349828.75469999999</v>
      </c>
    </row>
    <row r="6725" spans="1:33" x14ac:dyDescent="0.25">
      <c r="A6725">
        <v>6717</v>
      </c>
      <c r="B6725" s="10">
        <f t="shared" si="522"/>
        <v>1.2812699381214442E-4</v>
      </c>
      <c r="C6725" s="10">
        <f t="shared" si="523"/>
        <v>1.1216776392432393E-4</v>
      </c>
      <c r="R6725" s="9">
        <v>43473</v>
      </c>
      <c r="S6725">
        <v>3</v>
      </c>
      <c r="T6725">
        <v>50.167412560000002</v>
      </c>
      <c r="U6725">
        <v>205887.0612</v>
      </c>
      <c r="V6725" t="s">
        <v>54</v>
      </c>
      <c r="W6725" t="s">
        <v>42</v>
      </c>
      <c r="AA6725" s="9">
        <v>43746</v>
      </c>
      <c r="AB6725">
        <v>3</v>
      </c>
      <c r="AC6725">
        <f t="shared" si="525"/>
        <v>371928.54470000003</v>
      </c>
      <c r="AD6725">
        <f t="shared" si="525"/>
        <v>102386.36380000001</v>
      </c>
      <c r="AE6725">
        <f t="shared" si="525"/>
        <v>243503.8677</v>
      </c>
      <c r="AF6725">
        <f t="shared" si="525"/>
        <v>0</v>
      </c>
      <c r="AG6725">
        <f t="shared" si="526"/>
        <v>345890.23149999999</v>
      </c>
    </row>
    <row r="6726" spans="1:33" x14ac:dyDescent="0.25">
      <c r="A6726">
        <v>6718</v>
      </c>
      <c r="B6726" s="10">
        <f t="shared" si="522"/>
        <v>1.2265196785580908E-4</v>
      </c>
      <c r="C6726" s="10">
        <f t="shared" si="523"/>
        <v>1.0752765843947386E-4</v>
      </c>
      <c r="R6726" s="9">
        <v>43473</v>
      </c>
      <c r="S6726">
        <v>4</v>
      </c>
      <c r="T6726">
        <v>51.014569629999997</v>
      </c>
      <c r="U6726">
        <v>209363.79380000001</v>
      </c>
      <c r="V6726" t="s">
        <v>54</v>
      </c>
      <c r="W6726" t="s">
        <v>42</v>
      </c>
      <c r="AA6726" s="9">
        <v>43746</v>
      </c>
      <c r="AB6726">
        <v>4</v>
      </c>
      <c r="AC6726">
        <f t="shared" si="525"/>
        <v>367754.33889999997</v>
      </c>
      <c r="AD6726">
        <f t="shared" si="525"/>
        <v>100683.8774</v>
      </c>
      <c r="AE6726">
        <f t="shared" si="525"/>
        <v>241932.39360000001</v>
      </c>
      <c r="AF6726">
        <f t="shared" si="525"/>
        <v>0</v>
      </c>
      <c r="AG6726">
        <f t="shared" si="526"/>
        <v>342616.27100000001</v>
      </c>
    </row>
    <row r="6727" spans="1:33" x14ac:dyDescent="0.25">
      <c r="A6727">
        <v>6719</v>
      </c>
      <c r="B6727" s="10">
        <f t="shared" si="522"/>
        <v>1.0997059526320782E-4</v>
      </c>
      <c r="C6727" s="10">
        <f t="shared" si="523"/>
        <v>1.000101301398685E-4</v>
      </c>
      <c r="R6727" s="9">
        <v>43473</v>
      </c>
      <c r="S6727">
        <v>5</v>
      </c>
      <c r="T6727">
        <v>53.638608320000003</v>
      </c>
      <c r="U6727">
        <v>220132.84849999999</v>
      </c>
      <c r="V6727" t="s">
        <v>54</v>
      </c>
      <c r="W6727" t="s">
        <v>42</v>
      </c>
      <c r="AA6727" s="9">
        <v>43746</v>
      </c>
      <c r="AB6727">
        <v>5</v>
      </c>
      <c r="AC6727">
        <f t="shared" si="525"/>
        <v>363071.68479999999</v>
      </c>
      <c r="AD6727">
        <f t="shared" si="525"/>
        <v>101503.34020000001</v>
      </c>
      <c r="AE6727">
        <f t="shared" si="525"/>
        <v>245399.90849999999</v>
      </c>
      <c r="AF6727">
        <f t="shared" si="525"/>
        <v>0</v>
      </c>
      <c r="AG6727">
        <f t="shared" si="526"/>
        <v>346903.2487</v>
      </c>
    </row>
    <row r="6728" spans="1:33" x14ac:dyDescent="0.25">
      <c r="A6728">
        <v>6720</v>
      </c>
      <c r="B6728" s="10">
        <f t="shared" si="522"/>
        <v>9.3828022106135075E-5</v>
      </c>
      <c r="C6728" s="10">
        <f t="shared" si="523"/>
        <v>9.4094960760955979E-5</v>
      </c>
      <c r="R6728" s="9">
        <v>43473</v>
      </c>
      <c r="S6728">
        <v>6</v>
      </c>
      <c r="T6728">
        <v>61.231541239999999</v>
      </c>
      <c r="U6728">
        <v>251294.2452</v>
      </c>
      <c r="V6728" t="s">
        <v>54</v>
      </c>
      <c r="W6728" t="s">
        <v>42</v>
      </c>
      <c r="AA6728" s="9">
        <v>43746</v>
      </c>
      <c r="AB6728">
        <v>6</v>
      </c>
      <c r="AC6728">
        <f t="shared" si="525"/>
        <v>400851.01459999999</v>
      </c>
      <c r="AD6728">
        <f t="shared" si="525"/>
        <v>102843.7576</v>
      </c>
      <c r="AE6728">
        <f t="shared" si="525"/>
        <v>268277.86310000002</v>
      </c>
      <c r="AF6728">
        <f t="shared" si="525"/>
        <v>0</v>
      </c>
      <c r="AG6728">
        <f t="shared" si="526"/>
        <v>371121.62070000003</v>
      </c>
    </row>
    <row r="6729" spans="1:33" x14ac:dyDescent="0.25">
      <c r="A6729">
        <v>6721</v>
      </c>
      <c r="B6729" s="10">
        <f t="shared" si="522"/>
        <v>8.1236220640022291E-5</v>
      </c>
      <c r="C6729" s="10">
        <f t="shared" si="523"/>
        <v>8.9497663890284382E-5</v>
      </c>
      <c r="R6729" s="9">
        <v>43473</v>
      </c>
      <c r="S6729">
        <v>7</v>
      </c>
      <c r="T6729">
        <v>72.189644509999994</v>
      </c>
      <c r="U6729">
        <v>296266.30109999998</v>
      </c>
      <c r="V6729" t="s">
        <v>54</v>
      </c>
      <c r="W6729" t="s">
        <v>42</v>
      </c>
      <c r="AA6729" s="9">
        <v>43746</v>
      </c>
      <c r="AB6729">
        <v>7</v>
      </c>
      <c r="AC6729">
        <f t="shared" si="525"/>
        <v>458247.32809999998</v>
      </c>
      <c r="AD6729">
        <f t="shared" si="525"/>
        <v>110280.0943</v>
      </c>
      <c r="AE6729">
        <f t="shared" si="525"/>
        <v>311750.04550000001</v>
      </c>
      <c r="AF6729">
        <f t="shared" si="525"/>
        <v>0</v>
      </c>
      <c r="AG6729">
        <f t="shared" si="526"/>
        <v>422030.1398</v>
      </c>
    </row>
    <row r="6730" spans="1:33" x14ac:dyDescent="0.25">
      <c r="A6730">
        <v>6722</v>
      </c>
      <c r="B6730" s="10">
        <f t="shared" ref="B6730:B6793" si="527">AC6724/$AC$1</f>
        <v>7.2439621311612851E-5</v>
      </c>
      <c r="C6730" s="10">
        <f t="shared" ref="C6730:C6793" si="528">AG6724/$AG$1</f>
        <v>8.5876002372201098E-5</v>
      </c>
      <c r="R6730" s="9">
        <v>43473</v>
      </c>
      <c r="S6730">
        <v>8</v>
      </c>
      <c r="T6730">
        <v>80.591942230000001</v>
      </c>
      <c r="U6730">
        <v>330749.3309</v>
      </c>
      <c r="V6730" t="s">
        <v>54</v>
      </c>
      <c r="W6730" t="s">
        <v>42</v>
      </c>
      <c r="AA6730" s="9">
        <v>43746</v>
      </c>
      <c r="AB6730">
        <v>8</v>
      </c>
      <c r="AC6730">
        <f t="shared" si="525"/>
        <v>462361.81109999999</v>
      </c>
      <c r="AD6730">
        <f t="shared" si="525"/>
        <v>126703.5763</v>
      </c>
      <c r="AE6730">
        <f t="shared" si="525"/>
        <v>362785.22200000001</v>
      </c>
      <c r="AF6730">
        <f t="shared" si="525"/>
        <v>0</v>
      </c>
      <c r="AG6730">
        <f t="shared" si="526"/>
        <v>489488.79830000002</v>
      </c>
    </row>
    <row r="6731" spans="1:33" x14ac:dyDescent="0.25">
      <c r="A6731">
        <v>6723</v>
      </c>
      <c r="B6731" s="10">
        <f t="shared" si="527"/>
        <v>6.8030942694748744E-5</v>
      </c>
      <c r="C6731" s="10">
        <f t="shared" si="528"/>
        <v>8.4909173250460605E-5</v>
      </c>
      <c r="R6731" s="9">
        <v>43473</v>
      </c>
      <c r="S6731">
        <v>9</v>
      </c>
      <c r="T6731">
        <v>85.843350569999998</v>
      </c>
      <c r="U6731">
        <v>352301.11070000002</v>
      </c>
      <c r="V6731" t="s">
        <v>54</v>
      </c>
      <c r="W6731" t="s">
        <v>42</v>
      </c>
      <c r="AA6731" s="9">
        <v>43746</v>
      </c>
      <c r="AB6731">
        <v>9</v>
      </c>
      <c r="AC6731">
        <f t="shared" si="525"/>
        <v>459223.95169999998</v>
      </c>
      <c r="AD6731">
        <f t="shared" si="525"/>
        <v>144928.58499999999</v>
      </c>
      <c r="AE6731">
        <f t="shared" si="525"/>
        <v>395672.9963</v>
      </c>
      <c r="AF6731">
        <f t="shared" si="525"/>
        <v>0</v>
      </c>
      <c r="AG6731">
        <f t="shared" si="526"/>
        <v>540601.58129999996</v>
      </c>
    </row>
    <row r="6732" spans="1:33" x14ac:dyDescent="0.25">
      <c r="A6732">
        <v>6724</v>
      </c>
      <c r="B6732" s="10">
        <f t="shared" si="527"/>
        <v>6.7267421960396533E-5</v>
      </c>
      <c r="C6732" s="10">
        <f t="shared" si="528"/>
        <v>8.4105481055673481E-5</v>
      </c>
      <c r="R6732" s="9">
        <v>43473</v>
      </c>
      <c r="S6732">
        <v>10</v>
      </c>
      <c r="T6732">
        <v>90.29534898</v>
      </c>
      <c r="U6732">
        <v>370572.11219999997</v>
      </c>
      <c r="V6732" t="s">
        <v>54</v>
      </c>
      <c r="W6732" t="s">
        <v>42</v>
      </c>
      <c r="AA6732" s="9">
        <v>43746</v>
      </c>
      <c r="AB6732">
        <v>10</v>
      </c>
      <c r="AC6732">
        <f t="shared" si="525"/>
        <v>461294.18979999999</v>
      </c>
      <c r="AD6732">
        <f t="shared" si="525"/>
        <v>163126.4999</v>
      </c>
      <c r="AE6732">
        <f t="shared" si="525"/>
        <v>423176.2071</v>
      </c>
      <c r="AF6732">
        <f t="shared" si="525"/>
        <v>0</v>
      </c>
      <c r="AG6732">
        <f t="shared" si="526"/>
        <v>586302.70699999994</v>
      </c>
    </row>
    <row r="6733" spans="1:33" x14ac:dyDescent="0.25">
      <c r="A6733">
        <v>6725</v>
      </c>
      <c r="B6733" s="10">
        <f t="shared" si="527"/>
        <v>6.641089890704126E-5</v>
      </c>
      <c r="C6733" s="10">
        <f t="shared" si="528"/>
        <v>8.5157848827586573E-5</v>
      </c>
      <c r="R6733" s="9">
        <v>43473</v>
      </c>
      <c r="S6733">
        <v>11</v>
      </c>
      <c r="T6733">
        <v>91.764242920000001</v>
      </c>
      <c r="U6733">
        <v>376600.45289999997</v>
      </c>
      <c r="V6733" t="s">
        <v>54</v>
      </c>
      <c r="W6733" t="s">
        <v>42</v>
      </c>
      <c r="AA6733" s="9">
        <v>43746</v>
      </c>
      <c r="AB6733">
        <v>11</v>
      </c>
      <c r="AC6733">
        <f t="shared" si="525"/>
        <v>480673.94790000003</v>
      </c>
      <c r="AD6733">
        <f t="shared" si="525"/>
        <v>182887.11809999999</v>
      </c>
      <c r="AE6733">
        <f t="shared" si="525"/>
        <v>444389.70140000002</v>
      </c>
      <c r="AF6733">
        <f t="shared" si="525"/>
        <v>0</v>
      </c>
      <c r="AG6733">
        <f t="shared" si="526"/>
        <v>627276.81949999998</v>
      </c>
    </row>
    <row r="6734" spans="1:33" x14ac:dyDescent="0.25">
      <c r="A6734">
        <v>6726</v>
      </c>
      <c r="B6734" s="10">
        <f t="shared" si="527"/>
        <v>7.3321267732706202E-5</v>
      </c>
      <c r="C6734" s="10">
        <f t="shared" si="528"/>
        <v>9.1102977532362114E-5</v>
      </c>
      <c r="R6734" s="9">
        <v>43473</v>
      </c>
      <c r="S6734">
        <v>12</v>
      </c>
      <c r="T6734">
        <v>93.574091879999997</v>
      </c>
      <c r="U6734">
        <v>384028.07309999998</v>
      </c>
      <c r="V6734" t="s">
        <v>54</v>
      </c>
      <c r="W6734" t="s">
        <v>42</v>
      </c>
      <c r="AA6734" s="9">
        <v>43746</v>
      </c>
      <c r="AB6734">
        <v>12</v>
      </c>
      <c r="AC6734">
        <f t="shared" si="525"/>
        <v>525160.3003</v>
      </c>
      <c r="AD6734">
        <f t="shared" si="525"/>
        <v>198439.37169999999</v>
      </c>
      <c r="AE6734">
        <f t="shared" si="525"/>
        <v>460377.91200000001</v>
      </c>
      <c r="AF6734">
        <f t="shared" si="525"/>
        <v>0</v>
      </c>
      <c r="AG6734">
        <f t="shared" si="526"/>
        <v>658817.28370000003</v>
      </c>
    </row>
    <row r="6735" spans="1:33" x14ac:dyDescent="0.25">
      <c r="A6735">
        <v>6727</v>
      </c>
      <c r="B6735" s="10">
        <f t="shared" si="527"/>
        <v>8.3819857771709285E-5</v>
      </c>
      <c r="C6735" s="10">
        <f t="shared" si="528"/>
        <v>1.0360000657374538E-4</v>
      </c>
      <c r="R6735" s="9">
        <v>43473</v>
      </c>
      <c r="S6735">
        <v>13</v>
      </c>
      <c r="T6735">
        <v>94.359025680000002</v>
      </c>
      <c r="U6735">
        <v>387249.44140000001</v>
      </c>
      <c r="V6735" t="s">
        <v>54</v>
      </c>
      <c r="W6735" t="s">
        <v>42</v>
      </c>
      <c r="AA6735" s="9">
        <v>43746</v>
      </c>
      <c r="AB6735">
        <v>13</v>
      </c>
      <c r="AC6735">
        <f t="shared" si="525"/>
        <v>601402.02430000005</v>
      </c>
      <c r="AD6735">
        <f t="shared" si="525"/>
        <v>212156.00889999999</v>
      </c>
      <c r="AE6735">
        <f t="shared" si="525"/>
        <v>470414.55940000003</v>
      </c>
      <c r="AF6735">
        <f t="shared" si="525"/>
        <v>0</v>
      </c>
      <c r="AG6735">
        <f t="shared" si="526"/>
        <v>682570.56830000004</v>
      </c>
    </row>
    <row r="6736" spans="1:33" x14ac:dyDescent="0.25">
      <c r="A6736">
        <v>6728</v>
      </c>
      <c r="B6736" s="10">
        <f t="shared" si="527"/>
        <v>8.4572454369040361E-5</v>
      </c>
      <c r="C6736" s="10">
        <f t="shared" si="528"/>
        <v>1.2015976571172543E-4</v>
      </c>
      <c r="R6736" s="9">
        <v>43473</v>
      </c>
      <c r="S6736">
        <v>14</v>
      </c>
      <c r="T6736">
        <v>95.415069000000003</v>
      </c>
      <c r="U6736">
        <v>391583.44319999998</v>
      </c>
      <c r="V6736" t="s">
        <v>54</v>
      </c>
      <c r="W6736" t="s">
        <v>42</v>
      </c>
      <c r="AA6736" s="9">
        <v>43746</v>
      </c>
      <c r="AB6736">
        <v>14</v>
      </c>
      <c r="AC6736">
        <f t="shared" si="525"/>
        <v>692093.16890000005</v>
      </c>
      <c r="AD6736">
        <f t="shared" si="525"/>
        <v>219588.57629999999</v>
      </c>
      <c r="AE6736">
        <f t="shared" si="525"/>
        <v>478947.07030000002</v>
      </c>
      <c r="AF6736">
        <f t="shared" si="525"/>
        <v>0</v>
      </c>
      <c r="AG6736">
        <f t="shared" si="526"/>
        <v>698535.64659999998</v>
      </c>
    </row>
    <row r="6737" spans="1:33" x14ac:dyDescent="0.25">
      <c r="A6737">
        <v>6729</v>
      </c>
      <c r="B6737" s="10">
        <f t="shared" si="527"/>
        <v>8.3998495913666175E-5</v>
      </c>
      <c r="C6737" s="10">
        <f t="shared" si="528"/>
        <v>1.3270693747844298E-4</v>
      </c>
      <c r="R6737" s="9">
        <v>43473</v>
      </c>
      <c r="S6737">
        <v>15</v>
      </c>
      <c r="T6737">
        <v>93.981717869999997</v>
      </c>
      <c r="U6737">
        <v>385700.97009999998</v>
      </c>
      <c r="V6737" t="s">
        <v>54</v>
      </c>
      <c r="W6737" t="s">
        <v>42</v>
      </c>
      <c r="AA6737" s="9">
        <v>43746</v>
      </c>
      <c r="AB6737">
        <v>15</v>
      </c>
      <c r="AC6737">
        <f t="shared" si="525"/>
        <v>755956.25569999998</v>
      </c>
      <c r="AD6737">
        <f t="shared" si="525"/>
        <v>229590.72140000001</v>
      </c>
      <c r="AE6737">
        <f t="shared" si="525"/>
        <v>481815.16019999998</v>
      </c>
      <c r="AF6737">
        <f t="shared" si="525"/>
        <v>0</v>
      </c>
      <c r="AG6737">
        <f t="shared" si="526"/>
        <v>711405.88159999996</v>
      </c>
    </row>
    <row r="6738" spans="1:33" x14ac:dyDescent="0.25">
      <c r="A6738">
        <v>6730</v>
      </c>
      <c r="B6738" s="10">
        <f t="shared" si="527"/>
        <v>8.4377171472594284E-5</v>
      </c>
      <c r="C6738" s="10">
        <f t="shared" si="528"/>
        <v>1.4392565499750761E-4</v>
      </c>
      <c r="R6738" s="9">
        <v>43473</v>
      </c>
      <c r="S6738">
        <v>16</v>
      </c>
      <c r="T6738">
        <v>91.672582129999995</v>
      </c>
      <c r="U6738">
        <v>376224.27710000001</v>
      </c>
      <c r="V6738" t="s">
        <v>54</v>
      </c>
      <c r="W6738" t="s">
        <v>42</v>
      </c>
      <c r="AA6738" s="9">
        <v>43746</v>
      </c>
      <c r="AB6738">
        <v>16</v>
      </c>
      <c r="AC6738">
        <f t="shared" si="525"/>
        <v>795574.98809999996</v>
      </c>
      <c r="AD6738">
        <f t="shared" si="525"/>
        <v>231097.6801</v>
      </c>
      <c r="AE6738">
        <f t="shared" si="525"/>
        <v>471489.33179999999</v>
      </c>
      <c r="AF6738">
        <f t="shared" si="525"/>
        <v>0</v>
      </c>
      <c r="AG6738">
        <f t="shared" si="526"/>
        <v>702587.01190000004</v>
      </c>
    </row>
    <row r="6739" spans="1:33" x14ac:dyDescent="0.25">
      <c r="A6739">
        <v>6731</v>
      </c>
      <c r="B6739" s="10">
        <f t="shared" si="527"/>
        <v>8.7922000799428126E-5</v>
      </c>
      <c r="C6739" s="10">
        <f t="shared" si="528"/>
        <v>1.5398398478022184E-4</v>
      </c>
      <c r="R6739" s="9">
        <v>43473</v>
      </c>
      <c r="S6739">
        <v>17</v>
      </c>
      <c r="T6739">
        <v>85.816151450000007</v>
      </c>
      <c r="U6739">
        <v>352189.48560000001</v>
      </c>
      <c r="V6739" t="s">
        <v>54</v>
      </c>
      <c r="W6739" t="s">
        <v>42</v>
      </c>
      <c r="AA6739" s="9">
        <v>43746</v>
      </c>
      <c r="AB6739">
        <v>17</v>
      </c>
      <c r="AC6739">
        <f t="shared" si="525"/>
        <v>815179.22259999998</v>
      </c>
      <c r="AD6739">
        <f t="shared" si="525"/>
        <v>223137.05309999999</v>
      </c>
      <c r="AE6739">
        <f t="shared" si="525"/>
        <v>448829.52830000001</v>
      </c>
      <c r="AF6739">
        <f t="shared" si="525"/>
        <v>0</v>
      </c>
      <c r="AG6739">
        <f t="shared" si="526"/>
        <v>671966.58140000002</v>
      </c>
    </row>
    <row r="6740" spans="1:33" x14ac:dyDescent="0.25">
      <c r="A6740">
        <v>6732</v>
      </c>
      <c r="B6740" s="10">
        <f t="shared" si="527"/>
        <v>9.6059178044761507E-5</v>
      </c>
      <c r="C6740" s="10">
        <f t="shared" si="528"/>
        <v>1.6172654150853393E-4</v>
      </c>
      <c r="R6740" s="9">
        <v>43473</v>
      </c>
      <c r="S6740">
        <v>18</v>
      </c>
      <c r="T6740">
        <v>80.805200569999997</v>
      </c>
      <c r="U6740">
        <v>331624.54310000001</v>
      </c>
      <c r="V6740" t="s">
        <v>54</v>
      </c>
      <c r="W6740" t="s">
        <v>42</v>
      </c>
      <c r="AA6740" s="9">
        <v>43746</v>
      </c>
      <c r="AB6740">
        <v>18</v>
      </c>
      <c r="AC6740">
        <f t="shared" si="525"/>
        <v>838201.79960000003</v>
      </c>
      <c r="AD6740">
        <f t="shared" si="525"/>
        <v>204906.14970000001</v>
      </c>
      <c r="AE6740">
        <f t="shared" si="525"/>
        <v>415372.38140000001</v>
      </c>
      <c r="AF6740">
        <f t="shared" si="525"/>
        <v>0</v>
      </c>
      <c r="AG6740">
        <f t="shared" si="526"/>
        <v>620278.53110000002</v>
      </c>
    </row>
    <row r="6741" spans="1:33" x14ac:dyDescent="0.25">
      <c r="A6741">
        <v>6733</v>
      </c>
      <c r="B6741" s="10">
        <f t="shared" si="527"/>
        <v>1.1000485774669607E-4</v>
      </c>
      <c r="C6741" s="10">
        <f t="shared" si="528"/>
        <v>1.6755750050561941E-4</v>
      </c>
      <c r="R6741" s="9">
        <v>43473</v>
      </c>
      <c r="S6741">
        <v>19</v>
      </c>
      <c r="T6741">
        <v>78.155256600000001</v>
      </c>
      <c r="U6741">
        <v>320749.17310000001</v>
      </c>
      <c r="V6741" t="s">
        <v>54</v>
      </c>
      <c r="W6741" t="s">
        <v>42</v>
      </c>
      <c r="AA6741" s="9">
        <v>43746</v>
      </c>
      <c r="AB6741">
        <v>19</v>
      </c>
      <c r="AC6741">
        <f t="shared" si="525"/>
        <v>848321.13780000003</v>
      </c>
      <c r="AD6741">
        <f t="shared" si="525"/>
        <v>180236.57070000001</v>
      </c>
      <c r="AE6741">
        <f t="shared" si="525"/>
        <v>382045.21360000002</v>
      </c>
      <c r="AF6741">
        <f t="shared" si="525"/>
        <v>0</v>
      </c>
      <c r="AG6741">
        <f t="shared" si="526"/>
        <v>562281.78430000006</v>
      </c>
    </row>
    <row r="6742" spans="1:33" x14ac:dyDescent="0.25">
      <c r="A6742">
        <v>6734</v>
      </c>
      <c r="B6742" s="10">
        <f t="shared" si="527"/>
        <v>1.2659353895743878E-4</v>
      </c>
      <c r="C6742" s="10">
        <f t="shared" si="528"/>
        <v>1.7147660973704579E-4</v>
      </c>
      <c r="R6742" s="9">
        <v>43473</v>
      </c>
      <c r="S6742">
        <v>20</v>
      </c>
      <c r="T6742">
        <v>74.836172689999998</v>
      </c>
      <c r="U6742">
        <v>307127.65269999998</v>
      </c>
      <c r="V6742" t="s">
        <v>54</v>
      </c>
      <c r="W6742" t="s">
        <v>42</v>
      </c>
      <c r="AA6742" s="9">
        <v>43746</v>
      </c>
      <c r="AB6742">
        <v>20</v>
      </c>
      <c r="AC6742">
        <f t="shared" si="525"/>
        <v>857286.00260000001</v>
      </c>
      <c r="AD6742">
        <f t="shared" si="525"/>
        <v>169253.09599999999</v>
      </c>
      <c r="AE6742">
        <f t="shared" si="525"/>
        <v>355176.27919999999</v>
      </c>
      <c r="AF6742">
        <f t="shared" si="525"/>
        <v>0</v>
      </c>
      <c r="AG6742">
        <f t="shared" si="526"/>
        <v>524429.37520000001</v>
      </c>
    </row>
    <row r="6743" spans="1:33" x14ac:dyDescent="0.25">
      <c r="A6743">
        <v>6735</v>
      </c>
      <c r="B6743" s="10">
        <f t="shared" si="527"/>
        <v>1.3827499245250459E-4</v>
      </c>
      <c r="C6743" s="10">
        <f t="shared" si="528"/>
        <v>1.7463599648425188E-4</v>
      </c>
      <c r="R6743" s="9">
        <v>43473</v>
      </c>
      <c r="S6743">
        <v>21</v>
      </c>
      <c r="T6743">
        <v>71.110108650000001</v>
      </c>
      <c r="U6743">
        <v>291835.88589999999</v>
      </c>
      <c r="V6743" t="s">
        <v>54</v>
      </c>
      <c r="W6743" t="s">
        <v>42</v>
      </c>
      <c r="AA6743" s="9">
        <v>43746</v>
      </c>
      <c r="AB6743">
        <v>21</v>
      </c>
      <c r="AC6743">
        <f t="shared" si="525"/>
        <v>848276.82180000003</v>
      </c>
      <c r="AD6743">
        <f t="shared" si="525"/>
        <v>166104.766</v>
      </c>
      <c r="AE6743">
        <f t="shared" si="525"/>
        <v>344487.4767</v>
      </c>
      <c r="AF6743">
        <f t="shared" si="525"/>
        <v>0</v>
      </c>
      <c r="AG6743">
        <f t="shared" si="526"/>
        <v>510592.2427</v>
      </c>
    </row>
    <row r="6744" spans="1:33" x14ac:dyDescent="0.25">
      <c r="A6744">
        <v>6736</v>
      </c>
      <c r="B6744" s="10">
        <f t="shared" si="527"/>
        <v>1.4552181378942841E-4</v>
      </c>
      <c r="C6744" s="10">
        <f t="shared" si="528"/>
        <v>1.724711393502899E-4</v>
      </c>
      <c r="R6744" s="9">
        <v>43473</v>
      </c>
      <c r="S6744">
        <v>22</v>
      </c>
      <c r="T6744">
        <v>66.979695269999993</v>
      </c>
      <c r="U6744">
        <v>274884.66940000001</v>
      </c>
      <c r="V6744" t="s">
        <v>54</v>
      </c>
      <c r="W6744" t="s">
        <v>42</v>
      </c>
      <c r="AA6744" s="9">
        <v>43746</v>
      </c>
      <c r="AB6744">
        <v>22</v>
      </c>
      <c r="AC6744">
        <f t="shared" si="525"/>
        <v>757919.3861</v>
      </c>
      <c r="AD6744">
        <f t="shared" si="525"/>
        <v>155418.1899</v>
      </c>
      <c r="AE6744">
        <f t="shared" si="525"/>
        <v>322670.4143</v>
      </c>
      <c r="AF6744">
        <f t="shared" si="525"/>
        <v>0</v>
      </c>
      <c r="AG6744">
        <f t="shared" si="526"/>
        <v>478088.6042</v>
      </c>
    </row>
    <row r="6745" spans="1:33" x14ac:dyDescent="0.25">
      <c r="A6745">
        <v>6737</v>
      </c>
      <c r="B6745" s="10">
        <f t="shared" si="527"/>
        <v>1.4910770299543082E-4</v>
      </c>
      <c r="C6745" s="10">
        <f t="shared" si="528"/>
        <v>1.6495443259898003E-4</v>
      </c>
      <c r="R6745" s="9">
        <v>43473</v>
      </c>
      <c r="S6745">
        <v>23</v>
      </c>
      <c r="T6745">
        <v>61.022143640000003</v>
      </c>
      <c r="U6745">
        <v>250434.8775</v>
      </c>
      <c r="V6745" t="s">
        <v>54</v>
      </c>
      <c r="W6745" t="s">
        <v>42</v>
      </c>
      <c r="AA6745" s="9">
        <v>43746</v>
      </c>
      <c r="AB6745">
        <v>23</v>
      </c>
      <c r="AC6745">
        <f t="shared" si="525"/>
        <v>674702.54579999996</v>
      </c>
      <c r="AD6745">
        <f t="shared" si="525"/>
        <v>137955.8461</v>
      </c>
      <c r="AE6745">
        <f t="shared" si="525"/>
        <v>298155.76299999998</v>
      </c>
      <c r="AF6745">
        <f t="shared" si="525"/>
        <v>0</v>
      </c>
      <c r="AG6745">
        <f t="shared" si="526"/>
        <v>436111.6091</v>
      </c>
    </row>
    <row r="6746" spans="1:33" x14ac:dyDescent="0.25">
      <c r="A6746">
        <v>6738</v>
      </c>
      <c r="B6746" s="10">
        <f t="shared" si="527"/>
        <v>1.5331885494623308E-4</v>
      </c>
      <c r="C6746" s="10">
        <f t="shared" si="528"/>
        <v>1.5226604415022666E-4</v>
      </c>
      <c r="R6746" s="9">
        <v>43473</v>
      </c>
      <c r="S6746">
        <v>24</v>
      </c>
      <c r="T6746">
        <v>56.336574730000002</v>
      </c>
      <c r="U6746">
        <v>231205.3027</v>
      </c>
      <c r="V6746" t="s">
        <v>54</v>
      </c>
      <c r="W6746" t="s">
        <v>42</v>
      </c>
      <c r="AA6746" s="9">
        <v>43746</v>
      </c>
      <c r="AB6746">
        <v>24</v>
      </c>
      <c r="AC6746">
        <f t="shared" si="525"/>
        <v>564499.69180000003</v>
      </c>
      <c r="AD6746">
        <f t="shared" si="525"/>
        <v>125232.1767</v>
      </c>
      <c r="AE6746">
        <f t="shared" si="525"/>
        <v>275481.30080000003</v>
      </c>
      <c r="AF6746">
        <f t="shared" si="525"/>
        <v>0</v>
      </c>
      <c r="AG6746">
        <f t="shared" si="526"/>
        <v>400713.47750000004</v>
      </c>
    </row>
    <row r="6747" spans="1:33" x14ac:dyDescent="0.25">
      <c r="A6747">
        <v>6739</v>
      </c>
      <c r="B6747" s="10">
        <f t="shared" si="527"/>
        <v>1.5516982370623582E-4</v>
      </c>
      <c r="C6747" s="10">
        <f t="shared" si="528"/>
        <v>1.3802899616928565E-4</v>
      </c>
      <c r="R6747" s="9">
        <v>43474</v>
      </c>
      <c r="S6747">
        <v>1</v>
      </c>
      <c r="T6747">
        <v>52.759681749999999</v>
      </c>
      <c r="U6747">
        <v>216525.73389999999</v>
      </c>
      <c r="V6747" t="s">
        <v>54</v>
      </c>
      <c r="W6747" t="s">
        <v>42</v>
      </c>
      <c r="AA6747" s="9">
        <v>43747</v>
      </c>
      <c r="AB6747">
        <v>1</v>
      </c>
      <c r="AC6747">
        <f t="shared" si="525"/>
        <v>471831.54629999999</v>
      </c>
      <c r="AD6747">
        <f t="shared" si="525"/>
        <v>115578.7056</v>
      </c>
      <c r="AE6747">
        <f t="shared" si="525"/>
        <v>258678.25</v>
      </c>
      <c r="AF6747">
        <f t="shared" si="525"/>
        <v>0</v>
      </c>
      <c r="AG6747">
        <f t="shared" si="526"/>
        <v>374256.95559999999</v>
      </c>
    </row>
    <row r="6748" spans="1:33" x14ac:dyDescent="0.25">
      <c r="A6748">
        <v>6740</v>
      </c>
      <c r="B6748" s="10">
        <f t="shared" si="527"/>
        <v>1.5680962310363596E-4</v>
      </c>
      <c r="C6748" s="10">
        <f t="shared" si="528"/>
        <v>1.2873698249118553E-4</v>
      </c>
      <c r="R6748" s="9">
        <v>43474</v>
      </c>
      <c r="S6748">
        <v>2</v>
      </c>
      <c r="T6748">
        <v>52.013865699999997</v>
      </c>
      <c r="U6748">
        <v>213464.90479999999</v>
      </c>
      <c r="V6748" t="s">
        <v>54</v>
      </c>
      <c r="W6748" t="s">
        <v>42</v>
      </c>
      <c r="AA6748" s="9">
        <v>43747</v>
      </c>
      <c r="AB6748">
        <v>2</v>
      </c>
      <c r="AC6748">
        <f t="shared" si="525"/>
        <v>416094.00719999999</v>
      </c>
      <c r="AD6748">
        <f t="shared" si="525"/>
        <v>109817.7101</v>
      </c>
      <c r="AE6748">
        <f t="shared" si="525"/>
        <v>246645.40710000001</v>
      </c>
      <c r="AF6748">
        <f t="shared" si="525"/>
        <v>0</v>
      </c>
      <c r="AG6748">
        <f t="shared" si="526"/>
        <v>356463.11719999998</v>
      </c>
    </row>
    <row r="6749" spans="1:33" x14ac:dyDescent="0.25">
      <c r="A6749">
        <v>6741</v>
      </c>
      <c r="B6749" s="10">
        <f t="shared" si="527"/>
        <v>1.5516171768883161E-4</v>
      </c>
      <c r="C6749" s="10">
        <f t="shared" si="528"/>
        <v>1.2534024163603918E-4</v>
      </c>
      <c r="R6749" s="9">
        <v>43474</v>
      </c>
      <c r="S6749">
        <v>3</v>
      </c>
      <c r="T6749">
        <v>51.424406050000002</v>
      </c>
      <c r="U6749">
        <v>211045.76240000001</v>
      </c>
      <c r="V6749" t="s">
        <v>54</v>
      </c>
      <c r="W6749" t="s">
        <v>42</v>
      </c>
      <c r="AA6749" s="9">
        <v>43747</v>
      </c>
      <c r="AB6749">
        <v>3</v>
      </c>
      <c r="AC6749">
        <f t="shared" si="525"/>
        <v>391367.52250000002</v>
      </c>
      <c r="AD6749">
        <f t="shared" si="525"/>
        <v>106001.90360000001</v>
      </c>
      <c r="AE6749">
        <f t="shared" si="525"/>
        <v>243453.02830000001</v>
      </c>
      <c r="AF6749">
        <f t="shared" si="525"/>
        <v>0</v>
      </c>
      <c r="AG6749">
        <f t="shared" si="526"/>
        <v>349454.93190000003</v>
      </c>
    </row>
    <row r="6750" spans="1:33" x14ac:dyDescent="0.25">
      <c r="A6750">
        <v>6742</v>
      </c>
      <c r="B6750" s="10">
        <f t="shared" si="527"/>
        <v>1.3863407651219258E-4</v>
      </c>
      <c r="C6750" s="10">
        <f t="shared" si="528"/>
        <v>1.1736124477134501E-4</v>
      </c>
      <c r="R6750" s="9">
        <v>43474</v>
      </c>
      <c r="S6750">
        <v>4</v>
      </c>
      <c r="T6750">
        <v>51.510498200000001</v>
      </c>
      <c r="U6750">
        <v>211399.0846</v>
      </c>
      <c r="V6750" t="s">
        <v>54</v>
      </c>
      <c r="W6750" t="s">
        <v>42</v>
      </c>
      <c r="AA6750" s="9">
        <v>43747</v>
      </c>
      <c r="AB6750">
        <v>4</v>
      </c>
      <c r="AC6750">
        <f t="shared" si="525"/>
        <v>370331.1287</v>
      </c>
      <c r="AD6750">
        <f t="shared" si="525"/>
        <v>103155.5056</v>
      </c>
      <c r="AE6750">
        <f t="shared" si="525"/>
        <v>243127.8518</v>
      </c>
      <c r="AF6750">
        <f t="shared" si="525"/>
        <v>0</v>
      </c>
      <c r="AG6750">
        <f t="shared" si="526"/>
        <v>346283.35739999998</v>
      </c>
    </row>
    <row r="6751" spans="1:33" x14ac:dyDescent="0.25">
      <c r="A6751">
        <v>6743</v>
      </c>
      <c r="B6751" s="10">
        <f t="shared" si="527"/>
        <v>1.2341255029603776E-4</v>
      </c>
      <c r="C6751" s="10">
        <f t="shared" si="528"/>
        <v>1.0705672725426203E-4</v>
      </c>
      <c r="R6751" s="9">
        <v>43474</v>
      </c>
      <c r="S6751">
        <v>5</v>
      </c>
      <c r="T6751">
        <v>53.889213490000003</v>
      </c>
      <c r="U6751">
        <v>221161.3321</v>
      </c>
      <c r="V6751" t="s">
        <v>54</v>
      </c>
      <c r="W6751" t="s">
        <v>42</v>
      </c>
      <c r="AA6751" s="9">
        <v>43747</v>
      </c>
      <c r="AB6751">
        <v>5</v>
      </c>
      <c r="AC6751">
        <f t="shared" si="525"/>
        <v>372654.43160000001</v>
      </c>
      <c r="AD6751">
        <f t="shared" si="525"/>
        <v>104190.5272</v>
      </c>
      <c r="AE6751">
        <f t="shared" si="525"/>
        <v>245808.69380000001</v>
      </c>
      <c r="AF6751">
        <f t="shared" si="525"/>
        <v>0</v>
      </c>
      <c r="AG6751">
        <f t="shared" si="526"/>
        <v>349999.22100000002</v>
      </c>
    </row>
    <row r="6752" spans="1:33" x14ac:dyDescent="0.25">
      <c r="A6752">
        <v>6744</v>
      </c>
      <c r="B6752" s="10">
        <f t="shared" si="527"/>
        <v>1.0325490401664545E-4</v>
      </c>
      <c r="C6752" s="10">
        <f t="shared" si="528"/>
        <v>9.8367189895162029E-5</v>
      </c>
      <c r="R6752" s="9">
        <v>43474</v>
      </c>
      <c r="S6752">
        <v>6</v>
      </c>
      <c r="T6752">
        <v>60.843806559999997</v>
      </c>
      <c r="U6752">
        <v>249702.98209999999</v>
      </c>
      <c r="V6752" t="s">
        <v>54</v>
      </c>
      <c r="W6752" t="s">
        <v>42</v>
      </c>
      <c r="AA6752" s="9">
        <v>43747</v>
      </c>
      <c r="AB6752">
        <v>6</v>
      </c>
      <c r="AC6752">
        <f t="shared" si="525"/>
        <v>400044.77069999999</v>
      </c>
      <c r="AD6752">
        <f t="shared" si="525"/>
        <v>105351.13589999999</v>
      </c>
      <c r="AE6752">
        <f t="shared" si="525"/>
        <v>266785.16580000002</v>
      </c>
      <c r="AF6752">
        <f t="shared" si="525"/>
        <v>0</v>
      </c>
      <c r="AG6752">
        <f t="shared" si="526"/>
        <v>372136.30170000001</v>
      </c>
    </row>
    <row r="6753" spans="1:33" x14ac:dyDescent="0.25">
      <c r="A6753">
        <v>6745</v>
      </c>
      <c r="B6753" s="10">
        <f t="shared" si="527"/>
        <v>8.6304601637396145E-5</v>
      </c>
      <c r="C6753" s="10">
        <f t="shared" si="528"/>
        <v>9.1872639899141938E-5</v>
      </c>
      <c r="R6753" s="9">
        <v>43474</v>
      </c>
      <c r="S6753">
        <v>7</v>
      </c>
      <c r="T6753">
        <v>72.02489344</v>
      </c>
      <c r="U6753">
        <v>295590.16269999999</v>
      </c>
      <c r="V6753" t="s">
        <v>54</v>
      </c>
      <c r="W6753" t="s">
        <v>42</v>
      </c>
      <c r="AA6753" s="9">
        <v>43747</v>
      </c>
      <c r="AB6753">
        <v>7</v>
      </c>
      <c r="AC6753">
        <f t="shared" si="525"/>
        <v>461167.6409</v>
      </c>
      <c r="AD6753">
        <f t="shared" si="525"/>
        <v>111709.0864</v>
      </c>
      <c r="AE6753">
        <f t="shared" si="525"/>
        <v>309667.28090000001</v>
      </c>
      <c r="AF6753">
        <f t="shared" si="525"/>
        <v>0</v>
      </c>
      <c r="AG6753">
        <f t="shared" si="526"/>
        <v>421376.36730000004</v>
      </c>
    </row>
    <row r="6754" spans="1:33" x14ac:dyDescent="0.25">
      <c r="A6754">
        <v>6746</v>
      </c>
      <c r="B6754" s="10">
        <f t="shared" si="527"/>
        <v>7.610942468071224E-5</v>
      </c>
      <c r="C6754" s="10">
        <f t="shared" si="528"/>
        <v>8.7504606430997305E-5</v>
      </c>
      <c r="R6754" s="9">
        <v>43474</v>
      </c>
      <c r="S6754">
        <v>8</v>
      </c>
      <c r="T6754">
        <v>80.937067799999994</v>
      </c>
      <c r="U6754">
        <v>332165.72619999998</v>
      </c>
      <c r="V6754" t="s">
        <v>54</v>
      </c>
      <c r="W6754" t="s">
        <v>42</v>
      </c>
      <c r="AA6754" s="9">
        <v>43747</v>
      </c>
      <c r="AB6754">
        <v>8</v>
      </c>
      <c r="AC6754">
        <f t="shared" si="525"/>
        <v>461873.18</v>
      </c>
      <c r="AD6754">
        <f t="shared" si="525"/>
        <v>126508.2325</v>
      </c>
      <c r="AE6754">
        <f t="shared" si="525"/>
        <v>355304.00550000003</v>
      </c>
      <c r="AF6754">
        <f t="shared" si="525"/>
        <v>0</v>
      </c>
      <c r="AG6754">
        <f t="shared" si="526"/>
        <v>481812.23800000001</v>
      </c>
    </row>
    <row r="6755" spans="1:33" x14ac:dyDescent="0.25">
      <c r="A6755">
        <v>6747</v>
      </c>
      <c r="B6755" s="10">
        <f t="shared" si="527"/>
        <v>7.1586604134563721E-5</v>
      </c>
      <c r="C6755" s="10">
        <f t="shared" si="528"/>
        <v>8.5784236308867877E-5</v>
      </c>
      <c r="R6755" s="9">
        <v>43474</v>
      </c>
      <c r="S6755">
        <v>9</v>
      </c>
      <c r="T6755">
        <v>86.399129520000002</v>
      </c>
      <c r="U6755">
        <v>354582.02750000003</v>
      </c>
      <c r="V6755" t="s">
        <v>54</v>
      </c>
      <c r="W6755" t="s">
        <v>42</v>
      </c>
      <c r="AA6755" s="9">
        <v>43747</v>
      </c>
      <c r="AB6755">
        <v>9</v>
      </c>
      <c r="AC6755">
        <f t="shared" si="525"/>
        <v>443765.22320000001</v>
      </c>
      <c r="AD6755">
        <f t="shared" si="525"/>
        <v>143048.26439999999</v>
      </c>
      <c r="AE6755">
        <f t="shared" si="525"/>
        <v>394832.41440000001</v>
      </c>
      <c r="AF6755">
        <f t="shared" si="525"/>
        <v>0</v>
      </c>
      <c r="AG6755">
        <f t="shared" si="526"/>
        <v>537880.67879999999</v>
      </c>
    </row>
    <row r="6756" spans="1:33" x14ac:dyDescent="0.25">
      <c r="A6756">
        <v>6748</v>
      </c>
      <c r="B6756" s="10">
        <f t="shared" si="527"/>
        <v>6.7738752923610484E-5</v>
      </c>
      <c r="C6756" s="10">
        <f t="shared" si="528"/>
        <v>8.500567784097068E-5</v>
      </c>
      <c r="R6756" s="9">
        <v>43474</v>
      </c>
      <c r="S6756">
        <v>10</v>
      </c>
      <c r="T6756">
        <v>88.569716979999995</v>
      </c>
      <c r="U6756">
        <v>363490.11849999998</v>
      </c>
      <c r="V6756" t="s">
        <v>54</v>
      </c>
      <c r="W6756" t="s">
        <v>42</v>
      </c>
      <c r="AA6756" s="9">
        <v>43747</v>
      </c>
      <c r="AB6756">
        <v>10</v>
      </c>
      <c r="AC6756">
        <f t="shared" si="525"/>
        <v>442976.25589999999</v>
      </c>
      <c r="AD6756">
        <f t="shared" si="525"/>
        <v>160797.70800000001</v>
      </c>
      <c r="AE6756">
        <f t="shared" si="525"/>
        <v>423764.4743</v>
      </c>
      <c r="AF6756">
        <f t="shared" si="525"/>
        <v>0</v>
      </c>
      <c r="AG6756">
        <f t="shared" si="526"/>
        <v>584562.18229999999</v>
      </c>
    </row>
    <row r="6757" spans="1:33" x14ac:dyDescent="0.25">
      <c r="A6757">
        <v>6749</v>
      </c>
      <c r="B6757" s="10">
        <f t="shared" si="527"/>
        <v>6.8163717580679045E-5</v>
      </c>
      <c r="C6757" s="10">
        <f t="shared" si="528"/>
        <v>8.5917848458854943E-5</v>
      </c>
      <c r="R6757" s="9">
        <v>43474</v>
      </c>
      <c r="S6757">
        <v>11</v>
      </c>
      <c r="T6757">
        <v>89.370563700000005</v>
      </c>
      <c r="U6757">
        <v>366776.79340000002</v>
      </c>
      <c r="V6757" t="s">
        <v>54</v>
      </c>
      <c r="W6757" t="s">
        <v>42</v>
      </c>
      <c r="AA6757" s="9">
        <v>43747</v>
      </c>
      <c r="AB6757">
        <v>11</v>
      </c>
      <c r="AC6757">
        <f t="shared" si="525"/>
        <v>468639.3651</v>
      </c>
      <c r="AD6757">
        <f t="shared" si="525"/>
        <v>180534.71890000001</v>
      </c>
      <c r="AE6757">
        <f t="shared" si="525"/>
        <v>440015.62280000001</v>
      </c>
      <c r="AF6757">
        <f t="shared" si="525"/>
        <v>0</v>
      </c>
      <c r="AG6757">
        <f t="shared" si="526"/>
        <v>620550.34169999999</v>
      </c>
    </row>
    <row r="6758" spans="1:33" x14ac:dyDescent="0.25">
      <c r="A6758">
        <v>6750</v>
      </c>
      <c r="B6758" s="10">
        <f t="shared" si="527"/>
        <v>7.3173794425425819E-5</v>
      </c>
      <c r="C6758" s="10">
        <f t="shared" si="528"/>
        <v>9.1352061539300744E-5</v>
      </c>
      <c r="R6758" s="9">
        <v>43474</v>
      </c>
      <c r="S6758">
        <v>12</v>
      </c>
      <c r="T6758">
        <v>89.081109510000005</v>
      </c>
      <c r="U6758">
        <v>365588.87339999998</v>
      </c>
      <c r="V6758" t="s">
        <v>54</v>
      </c>
      <c r="W6758" t="s">
        <v>42</v>
      </c>
      <c r="AA6758" s="9">
        <v>43747</v>
      </c>
      <c r="AB6758">
        <v>12</v>
      </c>
      <c r="AC6758">
        <f t="shared" si="525"/>
        <v>523811.2941</v>
      </c>
      <c r="AD6758">
        <f t="shared" si="525"/>
        <v>198689.68160000001</v>
      </c>
      <c r="AE6758">
        <f t="shared" si="525"/>
        <v>455094.51980000001</v>
      </c>
      <c r="AF6758">
        <f t="shared" si="525"/>
        <v>0</v>
      </c>
      <c r="AG6758">
        <f t="shared" si="526"/>
        <v>653784.20140000002</v>
      </c>
    </row>
    <row r="6759" spans="1:33" x14ac:dyDescent="0.25">
      <c r="A6759">
        <v>6751</v>
      </c>
      <c r="B6759" s="10">
        <f t="shared" si="527"/>
        <v>8.4354023905442837E-5</v>
      </c>
      <c r="C6759" s="10">
        <f t="shared" si="528"/>
        <v>1.0343951842631159E-4</v>
      </c>
      <c r="R6759" s="9">
        <v>43474</v>
      </c>
      <c r="S6759">
        <v>13</v>
      </c>
      <c r="T6759">
        <v>88.380444580000002</v>
      </c>
      <c r="U6759">
        <v>362713.34460000001</v>
      </c>
      <c r="V6759" t="s">
        <v>54</v>
      </c>
      <c r="W6759" t="s">
        <v>42</v>
      </c>
      <c r="AA6759" s="9">
        <v>43747</v>
      </c>
      <c r="AB6759">
        <v>13</v>
      </c>
      <c r="AC6759">
        <f t="shared" si="525"/>
        <v>581014.64469999995</v>
      </c>
      <c r="AD6759">
        <f t="shared" si="525"/>
        <v>209023.39079999999</v>
      </c>
      <c r="AE6759">
        <f t="shared" si="525"/>
        <v>460796.52879999997</v>
      </c>
      <c r="AF6759">
        <f t="shared" si="525"/>
        <v>0</v>
      </c>
      <c r="AG6759">
        <f t="shared" si="526"/>
        <v>669819.91959999991</v>
      </c>
    </row>
    <row r="6760" spans="1:33" x14ac:dyDescent="0.25">
      <c r="A6760">
        <v>6752</v>
      </c>
      <c r="B6760" s="10">
        <f t="shared" si="527"/>
        <v>8.4483076893617542E-5</v>
      </c>
      <c r="C6760" s="10">
        <f t="shared" si="528"/>
        <v>1.1827532281880636E-4</v>
      </c>
      <c r="R6760" s="9">
        <v>43474</v>
      </c>
      <c r="S6760">
        <v>14</v>
      </c>
      <c r="T6760">
        <v>87.393621359999997</v>
      </c>
      <c r="U6760">
        <v>358663.42210000003</v>
      </c>
      <c r="V6760" t="s">
        <v>54</v>
      </c>
      <c r="W6760" t="s">
        <v>42</v>
      </c>
      <c r="AA6760" s="9">
        <v>43747</v>
      </c>
      <c r="AB6760">
        <v>14</v>
      </c>
      <c r="AC6760">
        <f t="shared" si="525"/>
        <v>615800.41890000005</v>
      </c>
      <c r="AD6760">
        <f t="shared" si="525"/>
        <v>215592.4878</v>
      </c>
      <c r="AE6760">
        <f t="shared" si="525"/>
        <v>458621.64559999999</v>
      </c>
      <c r="AF6760">
        <f t="shared" si="525"/>
        <v>0</v>
      </c>
      <c r="AG6760">
        <f t="shared" si="526"/>
        <v>674214.13339999993</v>
      </c>
    </row>
    <row r="6761" spans="1:33" x14ac:dyDescent="0.25">
      <c r="A6761">
        <v>6753</v>
      </c>
      <c r="B6761" s="10">
        <f t="shared" si="527"/>
        <v>8.1170877846423019E-5</v>
      </c>
      <c r="C6761" s="10">
        <f t="shared" si="528"/>
        <v>1.3203901002420925E-4</v>
      </c>
      <c r="R6761" s="9">
        <v>43474</v>
      </c>
      <c r="S6761">
        <v>15</v>
      </c>
      <c r="T6761">
        <v>85.816090270000004</v>
      </c>
      <c r="U6761">
        <v>352189.23450000002</v>
      </c>
      <c r="V6761" t="s">
        <v>54</v>
      </c>
      <c r="W6761" t="s">
        <v>42</v>
      </c>
      <c r="AA6761" s="9">
        <v>43747</v>
      </c>
      <c r="AB6761">
        <v>15</v>
      </c>
      <c r="AC6761">
        <f t="shared" si="525"/>
        <v>647777.45310000004</v>
      </c>
      <c r="AD6761">
        <f t="shared" si="525"/>
        <v>213810.61120000001</v>
      </c>
      <c r="AE6761">
        <f t="shared" si="525"/>
        <v>458900.78529999999</v>
      </c>
      <c r="AF6761">
        <f t="shared" si="525"/>
        <v>0</v>
      </c>
      <c r="AG6761">
        <f t="shared" si="526"/>
        <v>672711.39650000003</v>
      </c>
    </row>
    <row r="6762" spans="1:33" x14ac:dyDescent="0.25">
      <c r="A6762">
        <v>6754</v>
      </c>
      <c r="B6762" s="10">
        <f t="shared" si="527"/>
        <v>8.102656467138122E-5</v>
      </c>
      <c r="C6762" s="10">
        <f t="shared" si="528"/>
        <v>1.4349839079678676E-4</v>
      </c>
      <c r="R6762" s="9">
        <v>43474</v>
      </c>
      <c r="S6762">
        <v>16</v>
      </c>
      <c r="T6762">
        <v>82.721505680000007</v>
      </c>
      <c r="U6762">
        <v>339489.05930000002</v>
      </c>
      <c r="V6762" t="s">
        <v>54</v>
      </c>
      <c r="W6762" t="s">
        <v>42</v>
      </c>
      <c r="AA6762" s="9">
        <v>43747</v>
      </c>
      <c r="AB6762">
        <v>16</v>
      </c>
      <c r="AC6762">
        <f t="shared" si="525"/>
        <v>661139.75120000006</v>
      </c>
      <c r="AD6762">
        <f t="shared" si="525"/>
        <v>213674.46799999999</v>
      </c>
      <c r="AE6762">
        <f t="shared" si="525"/>
        <v>447309.35969999997</v>
      </c>
      <c r="AF6762">
        <f t="shared" si="525"/>
        <v>0</v>
      </c>
      <c r="AG6762">
        <f t="shared" si="526"/>
        <v>660983.82770000002</v>
      </c>
    </row>
    <row r="6763" spans="1:33" x14ac:dyDescent="0.25">
      <c r="A6763">
        <v>6755</v>
      </c>
      <c r="B6763" s="10">
        <f t="shared" si="527"/>
        <v>8.5720706963585545E-5</v>
      </c>
      <c r="C6763" s="10">
        <f t="shared" si="528"/>
        <v>1.5233276824713632E-4</v>
      </c>
      <c r="R6763" s="9">
        <v>43474</v>
      </c>
      <c r="S6763">
        <v>17</v>
      </c>
      <c r="T6763">
        <v>78.183046880000006</v>
      </c>
      <c r="U6763">
        <v>320863.22440000001</v>
      </c>
      <c r="V6763" t="s">
        <v>54</v>
      </c>
      <c r="W6763" t="s">
        <v>42</v>
      </c>
      <c r="AA6763" s="9">
        <v>43747</v>
      </c>
      <c r="AB6763">
        <v>17</v>
      </c>
      <c r="AC6763">
        <f t="shared" si="525"/>
        <v>700867.7709</v>
      </c>
      <c r="AD6763">
        <f t="shared" si="525"/>
        <v>203353.1324</v>
      </c>
      <c r="AE6763">
        <f t="shared" si="525"/>
        <v>420278.9486</v>
      </c>
      <c r="AF6763">
        <f t="shared" si="525"/>
        <v>0</v>
      </c>
      <c r="AG6763">
        <f t="shared" si="526"/>
        <v>623632.08100000001</v>
      </c>
    </row>
    <row r="6764" spans="1:33" x14ac:dyDescent="0.25">
      <c r="A6764">
        <v>6756</v>
      </c>
      <c r="B6764" s="10">
        <f t="shared" si="527"/>
        <v>9.5812425907032769E-5</v>
      </c>
      <c r="C6764" s="10">
        <f t="shared" si="528"/>
        <v>1.6049101989480913E-4</v>
      </c>
      <c r="R6764" s="9">
        <v>43474</v>
      </c>
      <c r="S6764">
        <v>18</v>
      </c>
      <c r="T6764">
        <v>75.198489350000003</v>
      </c>
      <c r="U6764">
        <v>308614.60029999999</v>
      </c>
      <c r="V6764" t="s">
        <v>54</v>
      </c>
      <c r="W6764" t="s">
        <v>42</v>
      </c>
      <c r="AA6764" s="9">
        <v>43747</v>
      </c>
      <c r="AB6764">
        <v>18</v>
      </c>
      <c r="AC6764">
        <f t="shared" si="525"/>
        <v>698515.21569999994</v>
      </c>
      <c r="AD6764">
        <f t="shared" si="525"/>
        <v>186101.0962</v>
      </c>
      <c r="AE6764">
        <f t="shared" si="525"/>
        <v>391847.46549999999</v>
      </c>
      <c r="AF6764">
        <f t="shared" si="525"/>
        <v>0</v>
      </c>
      <c r="AG6764">
        <f t="shared" si="526"/>
        <v>577948.56169999996</v>
      </c>
    </row>
    <row r="6765" spans="1:33" x14ac:dyDescent="0.25">
      <c r="A6765">
        <v>6757</v>
      </c>
      <c r="B6765" s="10">
        <f t="shared" si="527"/>
        <v>1.0627572032761886E-4</v>
      </c>
      <c r="C6765" s="10">
        <f t="shared" si="528"/>
        <v>1.6442746981689766E-4</v>
      </c>
      <c r="R6765" s="9">
        <v>43474</v>
      </c>
      <c r="S6765">
        <v>19</v>
      </c>
      <c r="T6765">
        <v>74.424510909999995</v>
      </c>
      <c r="U6765">
        <v>305438.19280000002</v>
      </c>
      <c r="V6765" t="s">
        <v>54</v>
      </c>
      <c r="W6765" t="s">
        <v>42</v>
      </c>
      <c r="AA6765" s="9">
        <v>43747</v>
      </c>
      <c r="AB6765">
        <v>19</v>
      </c>
      <c r="AC6765">
        <f t="shared" si="525"/>
        <v>717938.96380000003</v>
      </c>
      <c r="AD6765">
        <f t="shared" si="525"/>
        <v>166607.57440000001</v>
      </c>
      <c r="AE6765">
        <f t="shared" si="525"/>
        <v>365540.7303</v>
      </c>
      <c r="AF6765">
        <f t="shared" si="525"/>
        <v>0</v>
      </c>
      <c r="AG6765">
        <f t="shared" si="526"/>
        <v>532148.30469999998</v>
      </c>
    </row>
    <row r="6766" spans="1:33" x14ac:dyDescent="0.25">
      <c r="A6766">
        <v>6758</v>
      </c>
      <c r="B6766" s="10">
        <f t="shared" si="527"/>
        <v>1.1263852588507216E-4</v>
      </c>
      <c r="C6766" s="10">
        <f t="shared" si="528"/>
        <v>1.6550616191879868E-4</v>
      </c>
      <c r="R6766" s="9">
        <v>43474</v>
      </c>
      <c r="S6766">
        <v>20</v>
      </c>
      <c r="T6766">
        <v>72.175744379999998</v>
      </c>
      <c r="U6766">
        <v>296209.2549</v>
      </c>
      <c r="V6766" t="s">
        <v>54</v>
      </c>
      <c r="W6766" t="s">
        <v>42</v>
      </c>
      <c r="AA6766" s="9">
        <v>43747</v>
      </c>
      <c r="AB6766">
        <v>20</v>
      </c>
      <c r="AC6766">
        <f t="shared" si="525"/>
        <v>733607.89809999999</v>
      </c>
      <c r="AD6766">
        <f t="shared" si="525"/>
        <v>156105.69750000001</v>
      </c>
      <c r="AE6766">
        <f t="shared" si="525"/>
        <v>345690.08889999997</v>
      </c>
      <c r="AF6766">
        <f t="shared" si="525"/>
        <v>0</v>
      </c>
      <c r="AG6766">
        <f t="shared" si="526"/>
        <v>501795.78639999998</v>
      </c>
    </row>
    <row r="6767" spans="1:33" x14ac:dyDescent="0.25">
      <c r="A6767">
        <v>6759</v>
      </c>
      <c r="B6767" s="10">
        <f t="shared" si="527"/>
        <v>1.1848757353739187E-4</v>
      </c>
      <c r="C6767" s="10">
        <f t="shared" si="528"/>
        <v>1.6513726989418549E-4</v>
      </c>
      <c r="R6767" s="9">
        <v>43474</v>
      </c>
      <c r="S6767">
        <v>21</v>
      </c>
      <c r="T6767">
        <v>70.025208160000005</v>
      </c>
      <c r="U6767">
        <v>287383.45429999998</v>
      </c>
      <c r="V6767" t="s">
        <v>54</v>
      </c>
      <c r="W6767" t="s">
        <v>42</v>
      </c>
      <c r="AA6767" s="9">
        <v>43747</v>
      </c>
      <c r="AB6767">
        <v>21</v>
      </c>
      <c r="AC6767">
        <f t="shared" si="525"/>
        <v>734871.66299999994</v>
      </c>
      <c r="AD6767">
        <f t="shared" si="525"/>
        <v>153792.53700000001</v>
      </c>
      <c r="AE6767">
        <f t="shared" si="525"/>
        <v>335471.64199999999</v>
      </c>
      <c r="AF6767">
        <f t="shared" si="525"/>
        <v>0</v>
      </c>
      <c r="AG6767">
        <f t="shared" si="526"/>
        <v>489264.179</v>
      </c>
    </row>
    <row r="6768" spans="1:33" x14ac:dyDescent="0.25">
      <c r="A6768">
        <v>6760</v>
      </c>
      <c r="B6768" s="10">
        <f t="shared" si="527"/>
        <v>1.2093172510700182E-4</v>
      </c>
      <c r="C6768" s="10">
        <f t="shared" si="528"/>
        <v>1.6225838497532679E-4</v>
      </c>
      <c r="R6768" s="9">
        <v>43474</v>
      </c>
      <c r="S6768">
        <v>22</v>
      </c>
      <c r="T6768">
        <v>65.37595322</v>
      </c>
      <c r="U6768">
        <v>268302.91200000001</v>
      </c>
      <c r="V6768" t="s">
        <v>54</v>
      </c>
      <c r="W6768" t="s">
        <v>42</v>
      </c>
      <c r="AA6768" s="9">
        <v>43747</v>
      </c>
      <c r="AB6768">
        <v>22</v>
      </c>
      <c r="AC6768">
        <f t="shared" si="525"/>
        <v>698245.93570000003</v>
      </c>
      <c r="AD6768">
        <f t="shared" si="525"/>
        <v>139690.5453</v>
      </c>
      <c r="AE6768">
        <f t="shared" si="525"/>
        <v>314519.39449999999</v>
      </c>
      <c r="AF6768">
        <f t="shared" si="525"/>
        <v>0</v>
      </c>
      <c r="AG6768">
        <f t="shared" si="526"/>
        <v>454209.93979999999</v>
      </c>
    </row>
    <row r="6769" spans="1:33" x14ac:dyDescent="0.25">
      <c r="A6769">
        <v>6761</v>
      </c>
      <c r="B6769" s="10">
        <f t="shared" si="527"/>
        <v>1.2819853662254869E-4</v>
      </c>
      <c r="C6769" s="10">
        <f t="shared" si="528"/>
        <v>1.5308927395995075E-4</v>
      </c>
      <c r="R6769" s="9">
        <v>43474</v>
      </c>
      <c r="S6769">
        <v>23</v>
      </c>
      <c r="T6769">
        <v>59.82105378</v>
      </c>
      <c r="U6769">
        <v>245505.6047</v>
      </c>
      <c r="V6769" t="s">
        <v>54</v>
      </c>
      <c r="W6769" t="s">
        <v>42</v>
      </c>
      <c r="AA6769" s="9">
        <v>43747</v>
      </c>
      <c r="AB6769">
        <v>23</v>
      </c>
      <c r="AC6769">
        <f t="shared" si="525"/>
        <v>618218.94839999999</v>
      </c>
      <c r="AD6769">
        <f t="shared" si="525"/>
        <v>127021.6833</v>
      </c>
      <c r="AE6769">
        <f t="shared" si="525"/>
        <v>286253.7487</v>
      </c>
      <c r="AF6769">
        <f t="shared" si="525"/>
        <v>0</v>
      </c>
      <c r="AG6769">
        <f t="shared" si="526"/>
        <v>413275.43200000003</v>
      </c>
    </row>
    <row r="6770" spans="1:33" x14ac:dyDescent="0.25">
      <c r="A6770">
        <v>6762</v>
      </c>
      <c r="B6770" s="10">
        <f t="shared" si="527"/>
        <v>1.2776822130989492E-4</v>
      </c>
      <c r="C6770" s="10">
        <f t="shared" si="528"/>
        <v>1.4187487846195455E-4</v>
      </c>
      <c r="R6770" s="9">
        <v>43474</v>
      </c>
      <c r="S6770">
        <v>24</v>
      </c>
      <c r="T6770">
        <v>56.346450879999999</v>
      </c>
      <c r="U6770">
        <v>231245.83439999999</v>
      </c>
      <c r="V6770" t="s">
        <v>54</v>
      </c>
      <c r="W6770" t="s">
        <v>42</v>
      </c>
      <c r="AA6770" s="9">
        <v>43747</v>
      </c>
      <c r="AB6770">
        <v>24</v>
      </c>
      <c r="AC6770">
        <f t="shared" si="525"/>
        <v>510470.92920000001</v>
      </c>
      <c r="AD6770">
        <f t="shared" si="525"/>
        <v>117342.0454</v>
      </c>
      <c r="AE6770">
        <f t="shared" si="525"/>
        <v>264636.00959999999</v>
      </c>
      <c r="AF6770">
        <f t="shared" si="525"/>
        <v>0</v>
      </c>
      <c r="AG6770">
        <f t="shared" si="526"/>
        <v>381978.05499999999</v>
      </c>
    </row>
    <row r="6771" spans="1:33" x14ac:dyDescent="0.25">
      <c r="A6771">
        <v>6763</v>
      </c>
      <c r="B6771" s="10">
        <f t="shared" si="527"/>
        <v>1.3132109702416472E-4</v>
      </c>
      <c r="C6771" s="10">
        <f t="shared" si="528"/>
        <v>1.3063182618012502E-4</v>
      </c>
      <c r="R6771" s="9">
        <v>43475</v>
      </c>
      <c r="S6771">
        <v>1</v>
      </c>
      <c r="T6771">
        <v>53.50231222</v>
      </c>
      <c r="U6771">
        <v>219573.48929999999</v>
      </c>
      <c r="V6771" t="s">
        <v>54</v>
      </c>
      <c r="W6771" t="s">
        <v>42</v>
      </c>
      <c r="AA6771" s="9">
        <v>43748</v>
      </c>
      <c r="AB6771">
        <v>1</v>
      </c>
      <c r="AC6771">
        <f t="shared" si="525"/>
        <v>438704.95289999997</v>
      </c>
      <c r="AD6771">
        <f t="shared" si="525"/>
        <v>109653.15640000001</v>
      </c>
      <c r="AE6771">
        <f t="shared" si="525"/>
        <v>249676.5742</v>
      </c>
      <c r="AF6771">
        <f t="shared" si="525"/>
        <v>0</v>
      </c>
      <c r="AG6771">
        <f t="shared" si="526"/>
        <v>359329.73060000001</v>
      </c>
    </row>
    <row r="6772" spans="1:33" x14ac:dyDescent="0.25">
      <c r="A6772">
        <v>6764</v>
      </c>
      <c r="B6772" s="10">
        <f t="shared" si="527"/>
        <v>1.3418716467786121E-4</v>
      </c>
      <c r="C6772" s="10">
        <f t="shared" si="528"/>
        <v>1.2318088654605073E-4</v>
      </c>
      <c r="R6772" s="9">
        <v>43475</v>
      </c>
      <c r="S6772">
        <v>2</v>
      </c>
      <c r="T6772">
        <v>53.395226000000001</v>
      </c>
      <c r="U6772">
        <v>219134.00750000001</v>
      </c>
      <c r="V6772" t="s">
        <v>54</v>
      </c>
      <c r="W6772" t="s">
        <v>42</v>
      </c>
      <c r="AA6772" s="9">
        <v>43748</v>
      </c>
      <c r="AB6772">
        <v>2</v>
      </c>
      <c r="AC6772">
        <f t="shared" si="525"/>
        <v>389039.49430000002</v>
      </c>
      <c r="AD6772">
        <f t="shared" si="525"/>
        <v>104051.09239999999</v>
      </c>
      <c r="AE6772">
        <f t="shared" si="525"/>
        <v>241058.02720000001</v>
      </c>
      <c r="AF6772">
        <f t="shared" si="525"/>
        <v>0</v>
      </c>
      <c r="AG6772">
        <f t="shared" si="526"/>
        <v>345109.11959999998</v>
      </c>
    </row>
    <row r="6773" spans="1:33" x14ac:dyDescent="0.25">
      <c r="A6773">
        <v>6765</v>
      </c>
      <c r="B6773" s="10">
        <f t="shared" si="527"/>
        <v>1.3441832498732571E-4</v>
      </c>
      <c r="C6773" s="10">
        <f t="shared" si="528"/>
        <v>1.2010462614049096E-4</v>
      </c>
      <c r="R6773" s="9">
        <v>43475</v>
      </c>
      <c r="S6773">
        <v>3</v>
      </c>
      <c r="T6773">
        <v>53.48113206</v>
      </c>
      <c r="U6773">
        <v>219486.56599999999</v>
      </c>
      <c r="V6773" t="s">
        <v>54</v>
      </c>
      <c r="W6773" t="s">
        <v>42</v>
      </c>
      <c r="AA6773" s="9">
        <v>43748</v>
      </c>
      <c r="AB6773">
        <v>3</v>
      </c>
      <c r="AC6773">
        <f t="shared" si="525"/>
        <v>352762.75459999999</v>
      </c>
      <c r="AD6773">
        <f t="shared" si="525"/>
        <v>100447.8728</v>
      </c>
      <c r="AE6773">
        <f t="shared" si="525"/>
        <v>236219.79329999999</v>
      </c>
      <c r="AF6773">
        <f t="shared" si="525"/>
        <v>0</v>
      </c>
      <c r="AG6773">
        <f t="shared" si="526"/>
        <v>336667.66609999997</v>
      </c>
    </row>
    <row r="6774" spans="1:33" x14ac:dyDescent="0.25">
      <c r="A6774">
        <v>6766</v>
      </c>
      <c r="B6774" s="10">
        <f t="shared" si="527"/>
        <v>1.2771896622444938E-4</v>
      </c>
      <c r="C6774" s="10">
        <f t="shared" si="528"/>
        <v>1.1149950752673824E-4</v>
      </c>
      <c r="R6774" s="9">
        <v>43475</v>
      </c>
      <c r="S6774">
        <v>4</v>
      </c>
      <c r="T6774">
        <v>54.783006999999998</v>
      </c>
      <c r="U6774">
        <v>224829.4607</v>
      </c>
      <c r="V6774" t="s">
        <v>54</v>
      </c>
      <c r="W6774" t="s">
        <v>42</v>
      </c>
      <c r="AA6774" s="9">
        <v>43748</v>
      </c>
      <c r="AB6774">
        <v>4</v>
      </c>
      <c r="AC6774">
        <f t="shared" si="525"/>
        <v>337428.53259999998</v>
      </c>
      <c r="AD6774">
        <f t="shared" si="525"/>
        <v>98589.948279999997</v>
      </c>
      <c r="AE6774">
        <f t="shared" si="525"/>
        <v>234977.36470000001</v>
      </c>
      <c r="AF6774">
        <f t="shared" si="525"/>
        <v>0</v>
      </c>
      <c r="AG6774">
        <f t="shared" si="526"/>
        <v>333567.31297999999</v>
      </c>
    </row>
    <row r="6775" spans="1:33" x14ac:dyDescent="0.25">
      <c r="A6775">
        <v>6767</v>
      </c>
      <c r="B6775" s="10">
        <f t="shared" si="527"/>
        <v>1.1308090882169987E-4</v>
      </c>
      <c r="C6775" s="10">
        <f t="shared" si="528"/>
        <v>1.0145089991027098E-4</v>
      </c>
      <c r="R6775" s="9">
        <v>43475</v>
      </c>
      <c r="S6775">
        <v>5</v>
      </c>
      <c r="T6775">
        <v>57.88583362</v>
      </c>
      <c r="U6775">
        <v>237563.46119999999</v>
      </c>
      <c r="V6775" t="s">
        <v>54</v>
      </c>
      <c r="W6775" t="s">
        <v>42</v>
      </c>
      <c r="AA6775" s="9">
        <v>43748</v>
      </c>
      <c r="AB6775">
        <v>5</v>
      </c>
      <c r="AC6775">
        <f t="shared" si="525"/>
        <v>340118.69170000002</v>
      </c>
      <c r="AD6775">
        <f t="shared" si="525"/>
        <v>98410.263260000007</v>
      </c>
      <c r="AE6775">
        <f t="shared" si="525"/>
        <v>236383.929</v>
      </c>
      <c r="AF6775">
        <f t="shared" si="525"/>
        <v>0</v>
      </c>
      <c r="AG6775">
        <f t="shared" si="526"/>
        <v>334794.19226000004</v>
      </c>
    </row>
    <row r="6776" spans="1:33" x14ac:dyDescent="0.25">
      <c r="A6776">
        <v>6768</v>
      </c>
      <c r="B6776" s="10">
        <f t="shared" si="527"/>
        <v>9.337228622705478E-5</v>
      </c>
      <c r="C6776" s="10">
        <f t="shared" si="528"/>
        <v>9.3768016255379476E-5</v>
      </c>
      <c r="R6776" s="9">
        <v>43475</v>
      </c>
      <c r="S6776">
        <v>6</v>
      </c>
      <c r="T6776">
        <v>66.280555179999993</v>
      </c>
      <c r="U6776">
        <v>272015.39850000001</v>
      </c>
      <c r="V6776" t="s">
        <v>54</v>
      </c>
      <c r="W6776" t="s">
        <v>42</v>
      </c>
      <c r="AA6776" s="9">
        <v>43748</v>
      </c>
      <c r="AB6776">
        <v>6</v>
      </c>
      <c r="AC6776">
        <f t="shared" si="525"/>
        <v>367683.65990000003</v>
      </c>
      <c r="AD6776">
        <f t="shared" si="525"/>
        <v>99585.50907</v>
      </c>
      <c r="AE6776">
        <f t="shared" si="525"/>
        <v>257645.9804</v>
      </c>
      <c r="AF6776">
        <f t="shared" si="525"/>
        <v>0</v>
      </c>
      <c r="AG6776">
        <f t="shared" si="526"/>
        <v>357231.48947000003</v>
      </c>
    </row>
    <row r="6777" spans="1:33" x14ac:dyDescent="0.25">
      <c r="A6777">
        <v>6769</v>
      </c>
      <c r="B6777" s="10">
        <f t="shared" si="527"/>
        <v>8.0245283498516968E-5</v>
      </c>
      <c r="C6777" s="10">
        <f t="shared" si="528"/>
        <v>8.8208303013485769E-5</v>
      </c>
      <c r="R6777" s="9">
        <v>43475</v>
      </c>
      <c r="S6777">
        <v>7</v>
      </c>
      <c r="T6777">
        <v>78.609482069999999</v>
      </c>
      <c r="U6777">
        <v>322613.31439999997</v>
      </c>
      <c r="V6777" t="s">
        <v>54</v>
      </c>
      <c r="W6777" t="s">
        <v>42</v>
      </c>
      <c r="AA6777" s="9">
        <v>43748</v>
      </c>
      <c r="AB6777">
        <v>7</v>
      </c>
      <c r="AC6777">
        <f t="shared" si="525"/>
        <v>433679.4376</v>
      </c>
      <c r="AD6777">
        <f t="shared" si="525"/>
        <v>108172.0779</v>
      </c>
      <c r="AE6777">
        <f t="shared" si="525"/>
        <v>296180.43790000002</v>
      </c>
      <c r="AF6777">
        <f t="shared" si="525"/>
        <v>0</v>
      </c>
      <c r="AG6777">
        <f t="shared" si="526"/>
        <v>404352.51580000005</v>
      </c>
    </row>
    <row r="6778" spans="1:33" x14ac:dyDescent="0.25">
      <c r="A6778">
        <v>6770</v>
      </c>
      <c r="B6778" s="10">
        <f t="shared" si="527"/>
        <v>7.1160775153909095E-5</v>
      </c>
      <c r="C6778" s="10">
        <f t="shared" si="528"/>
        <v>8.471742581267529E-5</v>
      </c>
      <c r="R6778" s="9">
        <v>43475</v>
      </c>
      <c r="S6778">
        <v>8</v>
      </c>
      <c r="T6778">
        <v>88.374568999999994</v>
      </c>
      <c r="U6778">
        <v>362689.23119999998</v>
      </c>
      <c r="V6778" t="s">
        <v>54</v>
      </c>
      <c r="W6778" t="s">
        <v>42</v>
      </c>
      <c r="AA6778" s="9">
        <v>43748</v>
      </c>
      <c r="AB6778">
        <v>8</v>
      </c>
      <c r="AC6778">
        <f t="shared" si="525"/>
        <v>441061.56559999997</v>
      </c>
      <c r="AD6778">
        <f t="shared" si="525"/>
        <v>121508.04429999999</v>
      </c>
      <c r="AE6778">
        <f t="shared" si="525"/>
        <v>346897.56660000002</v>
      </c>
      <c r="AF6778">
        <f t="shared" si="525"/>
        <v>0</v>
      </c>
      <c r="AG6778">
        <f t="shared" si="526"/>
        <v>468405.61090000003</v>
      </c>
    </row>
    <row r="6779" spans="1:33" x14ac:dyDescent="0.25">
      <c r="A6779">
        <v>6771</v>
      </c>
      <c r="B6779" s="10">
        <f t="shared" si="527"/>
        <v>6.4525251113468272E-5</v>
      </c>
      <c r="C6779" s="10">
        <f t="shared" si="528"/>
        <v>8.2645216850285998E-5</v>
      </c>
      <c r="R6779" s="9">
        <v>43475</v>
      </c>
      <c r="S6779">
        <v>9</v>
      </c>
      <c r="T6779">
        <v>91.527952130000003</v>
      </c>
      <c r="U6779">
        <v>375630.71549999999</v>
      </c>
      <c r="V6779" t="s">
        <v>54</v>
      </c>
      <c r="W6779" t="s">
        <v>42</v>
      </c>
      <c r="AA6779" s="9">
        <v>43748</v>
      </c>
      <c r="AB6779">
        <v>9</v>
      </c>
      <c r="AC6779">
        <f t="shared" si="525"/>
        <v>422547.9241</v>
      </c>
      <c r="AD6779">
        <f t="shared" si="525"/>
        <v>136285.60680000001</v>
      </c>
      <c r="AE6779">
        <f t="shared" si="525"/>
        <v>384322.26679999998</v>
      </c>
      <c r="AF6779">
        <f t="shared" si="525"/>
        <v>0</v>
      </c>
      <c r="AG6779">
        <f t="shared" si="526"/>
        <v>520607.87359999999</v>
      </c>
    </row>
    <row r="6780" spans="1:33" x14ac:dyDescent="0.25">
      <c r="A6780">
        <v>6772</v>
      </c>
      <c r="B6780" s="10">
        <f t="shared" si="527"/>
        <v>6.1720407029796205E-5</v>
      </c>
      <c r="C6780" s="10">
        <f t="shared" si="528"/>
        <v>8.1884141814827274E-5</v>
      </c>
      <c r="R6780" s="9">
        <v>43475</v>
      </c>
      <c r="S6780">
        <v>10</v>
      </c>
      <c r="T6780">
        <v>92.317965380000004</v>
      </c>
      <c r="U6780">
        <v>378872.92989999999</v>
      </c>
      <c r="V6780" t="s">
        <v>54</v>
      </c>
      <c r="W6780" t="s">
        <v>42</v>
      </c>
      <c r="AA6780" s="9">
        <v>43748</v>
      </c>
      <c r="AB6780">
        <v>10</v>
      </c>
      <c r="AC6780">
        <f t="shared" si="525"/>
        <v>438654.20439999999</v>
      </c>
      <c r="AD6780">
        <f t="shared" si="525"/>
        <v>155912.285</v>
      </c>
      <c r="AE6780">
        <f t="shared" si="525"/>
        <v>418212.96769999998</v>
      </c>
      <c r="AF6780">
        <f t="shared" si="525"/>
        <v>0</v>
      </c>
      <c r="AG6780">
        <f t="shared" si="526"/>
        <v>574125.25269999995</v>
      </c>
    </row>
    <row r="6781" spans="1:33" x14ac:dyDescent="0.25">
      <c r="A6781">
        <v>6773</v>
      </c>
      <c r="B6781" s="10">
        <f t="shared" si="527"/>
        <v>6.2212474826634656E-5</v>
      </c>
      <c r="C6781" s="10">
        <f t="shared" si="528"/>
        <v>8.2185316279602307E-5</v>
      </c>
      <c r="R6781" s="9">
        <v>43475</v>
      </c>
      <c r="S6781">
        <v>11</v>
      </c>
      <c r="T6781">
        <v>91.901805049999993</v>
      </c>
      <c r="U6781">
        <v>377165.00790000003</v>
      </c>
      <c r="V6781" t="s">
        <v>54</v>
      </c>
      <c r="W6781" t="s">
        <v>42</v>
      </c>
      <c r="AA6781" s="9">
        <v>43748</v>
      </c>
      <c r="AB6781">
        <v>11</v>
      </c>
      <c r="AC6781">
        <f t="shared" si="525"/>
        <v>489353.65620000003</v>
      </c>
      <c r="AD6781">
        <f t="shared" si="525"/>
        <v>179551.0631</v>
      </c>
      <c r="AE6781">
        <f t="shared" si="525"/>
        <v>444043.28129999997</v>
      </c>
      <c r="AF6781">
        <f t="shared" si="525"/>
        <v>0</v>
      </c>
      <c r="AG6781">
        <f t="shared" si="526"/>
        <v>623594.34439999994</v>
      </c>
    </row>
    <row r="6782" spans="1:33" x14ac:dyDescent="0.25">
      <c r="A6782">
        <v>6774</v>
      </c>
      <c r="B6782" s="10">
        <f t="shared" si="527"/>
        <v>6.7254493780865172E-5</v>
      </c>
      <c r="C6782" s="10">
        <f t="shared" si="528"/>
        <v>8.7693226542965636E-5</v>
      </c>
      <c r="R6782" s="9">
        <v>43475</v>
      </c>
      <c r="S6782">
        <v>12</v>
      </c>
      <c r="T6782">
        <v>90.867652730000003</v>
      </c>
      <c r="U6782">
        <v>372920.8468</v>
      </c>
      <c r="V6782" t="s">
        <v>54</v>
      </c>
      <c r="W6782" t="s">
        <v>42</v>
      </c>
      <c r="AA6782" s="9">
        <v>43748</v>
      </c>
      <c r="AB6782">
        <v>12</v>
      </c>
      <c r="AC6782">
        <f t="shared" si="525"/>
        <v>541417.08600000001</v>
      </c>
      <c r="AD6782">
        <f t="shared" si="525"/>
        <v>201291.0111</v>
      </c>
      <c r="AE6782">
        <f t="shared" si="525"/>
        <v>458892.50229999999</v>
      </c>
      <c r="AF6782">
        <f t="shared" si="525"/>
        <v>0</v>
      </c>
      <c r="AG6782">
        <f t="shared" si="526"/>
        <v>660183.51340000005</v>
      </c>
    </row>
    <row r="6783" spans="1:33" x14ac:dyDescent="0.25">
      <c r="A6783">
        <v>6775</v>
      </c>
      <c r="B6783" s="10">
        <f t="shared" si="527"/>
        <v>7.9326046327135967E-5</v>
      </c>
      <c r="C6783" s="10">
        <f t="shared" si="528"/>
        <v>9.926050142969076E-5</v>
      </c>
      <c r="R6783" s="9">
        <v>43475</v>
      </c>
      <c r="S6783">
        <v>13</v>
      </c>
      <c r="T6783">
        <v>88.897173460000005</v>
      </c>
      <c r="U6783">
        <v>364833.9999</v>
      </c>
      <c r="V6783" t="s">
        <v>54</v>
      </c>
      <c r="W6783" t="s">
        <v>42</v>
      </c>
      <c r="AA6783" s="9">
        <v>43748</v>
      </c>
      <c r="AB6783">
        <v>13</v>
      </c>
      <c r="AC6783">
        <f t="shared" si="525"/>
        <v>612716.60149999999</v>
      </c>
      <c r="AD6783">
        <f t="shared" si="525"/>
        <v>212756.29879999999</v>
      </c>
      <c r="AE6783">
        <f t="shared" si="525"/>
        <v>465547.52899999998</v>
      </c>
      <c r="AF6783">
        <f t="shared" si="525"/>
        <v>0</v>
      </c>
      <c r="AG6783">
        <f t="shared" si="526"/>
        <v>678303.82779999997</v>
      </c>
    </row>
    <row r="6784" spans="1:33" x14ac:dyDescent="0.25">
      <c r="A6784">
        <v>6776</v>
      </c>
      <c r="B6784" s="10">
        <f t="shared" si="527"/>
        <v>8.0676340984778836E-5</v>
      </c>
      <c r="C6784" s="10">
        <f t="shared" si="528"/>
        <v>1.1498426247806869E-4</v>
      </c>
      <c r="R6784" s="9">
        <v>43475</v>
      </c>
      <c r="S6784">
        <v>14</v>
      </c>
      <c r="T6784">
        <v>87.777028060000006</v>
      </c>
      <c r="U6784">
        <v>360236.92320000002</v>
      </c>
      <c r="V6784" t="s">
        <v>54</v>
      </c>
      <c r="W6784" t="s">
        <v>42</v>
      </c>
      <c r="AA6784" s="9">
        <v>43748</v>
      </c>
      <c r="AB6784">
        <v>14</v>
      </c>
      <c r="AC6784">
        <f t="shared" si="525"/>
        <v>661714.37360000005</v>
      </c>
      <c r="AD6784">
        <f t="shared" si="525"/>
        <v>216996.44330000001</v>
      </c>
      <c r="AE6784">
        <f t="shared" si="525"/>
        <v>466751.90779999999</v>
      </c>
      <c r="AF6784">
        <f t="shared" si="525"/>
        <v>0</v>
      </c>
      <c r="AG6784">
        <f t="shared" si="526"/>
        <v>683748.35109999997</v>
      </c>
    </row>
    <row r="6785" spans="1:33" x14ac:dyDescent="0.25">
      <c r="A6785">
        <v>6777</v>
      </c>
      <c r="B6785" s="10">
        <f t="shared" si="527"/>
        <v>7.7289936521057073E-5</v>
      </c>
      <c r="C6785" s="10">
        <f t="shared" si="528"/>
        <v>1.2779887984508257E-4</v>
      </c>
      <c r="R6785" s="9">
        <v>43475</v>
      </c>
      <c r="S6785">
        <v>15</v>
      </c>
      <c r="T6785">
        <v>85.860785829999998</v>
      </c>
      <c r="U6785">
        <v>352372.66499999998</v>
      </c>
      <c r="V6785" t="s">
        <v>54</v>
      </c>
      <c r="W6785" t="s">
        <v>42</v>
      </c>
      <c r="AA6785" s="9">
        <v>43748</v>
      </c>
      <c r="AB6785">
        <v>15</v>
      </c>
      <c r="AC6785">
        <f t="shared" si="525"/>
        <v>713793.06920000003</v>
      </c>
      <c r="AD6785">
        <f t="shared" si="525"/>
        <v>219443.69029999999</v>
      </c>
      <c r="AE6785">
        <f t="shared" si="525"/>
        <v>466086.1887</v>
      </c>
      <c r="AF6785">
        <f t="shared" si="525"/>
        <v>0</v>
      </c>
      <c r="AG6785">
        <f t="shared" si="526"/>
        <v>685529.87899999996</v>
      </c>
    </row>
    <row r="6786" spans="1:33" x14ac:dyDescent="0.25">
      <c r="A6786">
        <v>6778</v>
      </c>
      <c r="B6786" s="10">
        <f t="shared" si="527"/>
        <v>8.0236000886723538E-5</v>
      </c>
      <c r="C6786" s="10">
        <f t="shared" si="528"/>
        <v>1.4093633213509464E-4</v>
      </c>
      <c r="R6786" s="9">
        <v>43475</v>
      </c>
      <c r="S6786">
        <v>16</v>
      </c>
      <c r="T6786">
        <v>82.642239669999995</v>
      </c>
      <c r="U6786">
        <v>339163.75160000002</v>
      </c>
      <c r="V6786" t="s">
        <v>54</v>
      </c>
      <c r="W6786" t="s">
        <v>42</v>
      </c>
      <c r="AA6786" s="9">
        <v>43748</v>
      </c>
      <c r="AB6786">
        <v>16</v>
      </c>
      <c r="AC6786">
        <f t="shared" si="525"/>
        <v>746057.79119999998</v>
      </c>
      <c r="AD6786">
        <f t="shared" si="525"/>
        <v>223732.133</v>
      </c>
      <c r="AE6786">
        <f t="shared" si="525"/>
        <v>455278.27130000002</v>
      </c>
      <c r="AF6786">
        <f t="shared" si="525"/>
        <v>0</v>
      </c>
      <c r="AG6786">
        <f t="shared" si="526"/>
        <v>679010.40430000005</v>
      </c>
    </row>
    <row r="6787" spans="1:33" x14ac:dyDescent="0.25">
      <c r="A6787">
        <v>6779</v>
      </c>
      <c r="B6787" s="10">
        <f t="shared" si="527"/>
        <v>8.9509641077053842E-5</v>
      </c>
      <c r="C6787" s="10">
        <f t="shared" si="528"/>
        <v>1.5308001037510363E-4</v>
      </c>
      <c r="R6787" s="9">
        <v>43475</v>
      </c>
      <c r="S6787">
        <v>17</v>
      </c>
      <c r="T6787">
        <v>77.316402789999998</v>
      </c>
      <c r="U6787">
        <v>317306.51699999999</v>
      </c>
      <c r="V6787" t="s">
        <v>54</v>
      </c>
      <c r="W6787" t="s">
        <v>42</v>
      </c>
      <c r="AA6787" s="9">
        <v>43748</v>
      </c>
      <c r="AB6787">
        <v>17</v>
      </c>
      <c r="AC6787">
        <f t="shared" si="525"/>
        <v>795676.0392</v>
      </c>
      <c r="AD6787">
        <f t="shared" si="525"/>
        <v>218177.47089999999</v>
      </c>
      <c r="AE6787">
        <f t="shared" si="525"/>
        <v>430370.34159999999</v>
      </c>
      <c r="AF6787">
        <f t="shared" ref="AD6787:AF6850" si="529">SUMIFS($U:$U,$R:$R,$AA6787,$S:$S,$AB6787,$W:$W,AF$2)</f>
        <v>0</v>
      </c>
      <c r="AG6787">
        <f t="shared" si="526"/>
        <v>648547.8125</v>
      </c>
    </row>
    <row r="6788" spans="1:33" x14ac:dyDescent="0.25">
      <c r="A6788">
        <v>6780</v>
      </c>
      <c r="B6788" s="10">
        <f t="shared" si="527"/>
        <v>9.9032771957134077E-5</v>
      </c>
      <c r="C6788" s="10">
        <f t="shared" si="528"/>
        <v>1.6206192373021205E-4</v>
      </c>
      <c r="R6788" s="9">
        <v>43475</v>
      </c>
      <c r="S6788">
        <v>18</v>
      </c>
      <c r="T6788">
        <v>75.530849020000005</v>
      </c>
      <c r="U6788">
        <v>309978.60440000001</v>
      </c>
      <c r="V6788" t="s">
        <v>54</v>
      </c>
      <c r="W6788" t="s">
        <v>42</v>
      </c>
      <c r="AA6788" s="9">
        <v>43748</v>
      </c>
      <c r="AB6788">
        <v>18</v>
      </c>
      <c r="AC6788">
        <f t="shared" ref="AC6788:AC6819" si="530">SUMIFS($U:$U,$R:$R,$AA6788,$S:$S,$AB6788,$W:$W,AC$2)</f>
        <v>815611.01240000001</v>
      </c>
      <c r="AD6788">
        <f t="shared" si="529"/>
        <v>201243.18609999999</v>
      </c>
      <c r="AE6788">
        <f t="shared" si="529"/>
        <v>400830.60470000003</v>
      </c>
      <c r="AF6788">
        <f t="shared" si="529"/>
        <v>0</v>
      </c>
      <c r="AG6788">
        <f t="shared" ref="AG6788:AG6851" si="531">SUM(AD6788:AF6788)</f>
        <v>602073.79080000008</v>
      </c>
    </row>
    <row r="6789" spans="1:33" x14ac:dyDescent="0.25">
      <c r="A6789">
        <v>6781</v>
      </c>
      <c r="B6789" s="10">
        <f t="shared" si="527"/>
        <v>1.1207445246879352E-4</v>
      </c>
      <c r="C6789" s="10">
        <f t="shared" si="528"/>
        <v>1.6651010056385705E-4</v>
      </c>
      <c r="R6789" s="9">
        <v>43475</v>
      </c>
      <c r="S6789">
        <v>19</v>
      </c>
      <c r="T6789">
        <v>77.003474199999999</v>
      </c>
      <c r="U6789">
        <v>316022.25809999998</v>
      </c>
      <c r="V6789" t="s">
        <v>54</v>
      </c>
      <c r="W6789" t="s">
        <v>42</v>
      </c>
      <c r="AA6789" s="9">
        <v>43748</v>
      </c>
      <c r="AB6789">
        <v>19</v>
      </c>
      <c r="AC6789">
        <f t="shared" si="530"/>
        <v>791803.07900000003</v>
      </c>
      <c r="AD6789">
        <f t="shared" si="529"/>
        <v>178300.7199</v>
      </c>
      <c r="AE6789">
        <f t="shared" si="529"/>
        <v>374057.92959999997</v>
      </c>
      <c r="AF6789">
        <f t="shared" si="529"/>
        <v>0</v>
      </c>
      <c r="AG6789">
        <f t="shared" si="531"/>
        <v>552358.64949999994</v>
      </c>
    </row>
    <row r="6790" spans="1:33" x14ac:dyDescent="0.25">
      <c r="A6790">
        <v>6782</v>
      </c>
      <c r="B6790" s="10">
        <f t="shared" si="527"/>
        <v>1.2103683159619869E-4</v>
      </c>
      <c r="C6790" s="10">
        <f t="shared" si="528"/>
        <v>1.6784662276091676E-4</v>
      </c>
      <c r="R6790" s="9">
        <v>43475</v>
      </c>
      <c r="S6790">
        <v>20</v>
      </c>
      <c r="T6790">
        <v>73.520502460000003</v>
      </c>
      <c r="U6790">
        <v>301728.1421</v>
      </c>
      <c r="V6790" t="s">
        <v>54</v>
      </c>
      <c r="W6790" t="s">
        <v>42</v>
      </c>
      <c r="AA6790" s="9">
        <v>43748</v>
      </c>
      <c r="AB6790">
        <v>20</v>
      </c>
      <c r="AC6790">
        <f t="shared" si="530"/>
        <v>791275.24769999995</v>
      </c>
      <c r="AD6790">
        <f t="shared" si="529"/>
        <v>163542.94219999999</v>
      </c>
      <c r="AE6790">
        <f t="shared" si="529"/>
        <v>350766.68</v>
      </c>
      <c r="AF6790">
        <f t="shared" si="529"/>
        <v>0</v>
      </c>
      <c r="AG6790">
        <f t="shared" si="531"/>
        <v>514309.62219999998</v>
      </c>
    </row>
    <row r="6791" spans="1:33" x14ac:dyDescent="0.25">
      <c r="A6791">
        <v>6783</v>
      </c>
      <c r="B6791" s="10">
        <f t="shared" si="527"/>
        <v>1.3056275480502E-4</v>
      </c>
      <c r="C6791" s="10">
        <f t="shared" si="528"/>
        <v>1.6828395243182313E-4</v>
      </c>
      <c r="R6791" s="9">
        <v>43475</v>
      </c>
      <c r="S6791">
        <v>21</v>
      </c>
      <c r="T6791">
        <v>71.527302079999998</v>
      </c>
      <c r="U6791">
        <v>293548.0477</v>
      </c>
      <c r="V6791" t="s">
        <v>54</v>
      </c>
      <c r="W6791" t="s">
        <v>42</v>
      </c>
      <c r="AA6791" s="9">
        <v>43748</v>
      </c>
      <c r="AB6791">
        <v>21</v>
      </c>
      <c r="AC6791">
        <f t="shared" si="530"/>
        <v>750556.32629999996</v>
      </c>
      <c r="AD6791">
        <f t="shared" si="529"/>
        <v>163584.7187</v>
      </c>
      <c r="AE6791">
        <f t="shared" si="529"/>
        <v>337574.03230000002</v>
      </c>
      <c r="AF6791">
        <f t="shared" si="529"/>
        <v>0</v>
      </c>
      <c r="AG6791">
        <f t="shared" si="531"/>
        <v>501158.75100000005</v>
      </c>
    </row>
    <row r="6792" spans="1:33" x14ac:dyDescent="0.25">
      <c r="A6792">
        <v>6784</v>
      </c>
      <c r="B6792" s="10">
        <f t="shared" si="527"/>
        <v>1.3646442458735547E-4</v>
      </c>
      <c r="C6792" s="10">
        <f t="shared" si="528"/>
        <v>1.6668355104319853E-4</v>
      </c>
      <c r="R6792" s="9">
        <v>43475</v>
      </c>
      <c r="S6792">
        <v>22</v>
      </c>
      <c r="T6792">
        <v>67.714147909999994</v>
      </c>
      <c r="U6792">
        <v>277898.86300000001</v>
      </c>
      <c r="V6792" t="s">
        <v>54</v>
      </c>
      <c r="W6792" t="s">
        <v>42</v>
      </c>
      <c r="AA6792" s="9">
        <v>43748</v>
      </c>
      <c r="AB6792">
        <v>22</v>
      </c>
      <c r="AC6792">
        <f t="shared" si="530"/>
        <v>702632.95200000005</v>
      </c>
      <c r="AD6792">
        <f t="shared" si="529"/>
        <v>151110.87969999999</v>
      </c>
      <c r="AE6792">
        <f t="shared" si="529"/>
        <v>314041.75809999998</v>
      </c>
      <c r="AF6792">
        <f t="shared" si="529"/>
        <v>0</v>
      </c>
      <c r="AG6792">
        <f t="shared" si="531"/>
        <v>465152.63779999997</v>
      </c>
    </row>
    <row r="6793" spans="1:33" x14ac:dyDescent="0.25">
      <c r="A6793">
        <v>6785</v>
      </c>
      <c r="B6793" s="10">
        <f t="shared" si="527"/>
        <v>1.4554029745165683E-4</v>
      </c>
      <c r="C6793" s="10">
        <f t="shared" si="528"/>
        <v>1.5920559055386258E-4</v>
      </c>
      <c r="R6793" s="9">
        <v>43475</v>
      </c>
      <c r="S6793">
        <v>23</v>
      </c>
      <c r="T6793">
        <v>61.523261519999998</v>
      </c>
      <c r="U6793">
        <v>252491.46530000001</v>
      </c>
      <c r="V6793" t="s">
        <v>54</v>
      </c>
      <c r="W6793" t="s">
        <v>42</v>
      </c>
      <c r="AA6793" s="9">
        <v>43748</v>
      </c>
      <c r="AB6793">
        <v>23</v>
      </c>
      <c r="AC6793">
        <f t="shared" si="530"/>
        <v>615274.16249999998</v>
      </c>
      <c r="AD6793">
        <f t="shared" si="529"/>
        <v>132798.54579999999</v>
      </c>
      <c r="AE6793">
        <f t="shared" si="529"/>
        <v>289886.18180000002</v>
      </c>
      <c r="AF6793">
        <f t="shared" si="529"/>
        <v>0</v>
      </c>
      <c r="AG6793">
        <f t="shared" si="531"/>
        <v>422684.72759999998</v>
      </c>
    </row>
    <row r="6794" spans="1:33" x14ac:dyDescent="0.25">
      <c r="A6794">
        <v>6786</v>
      </c>
      <c r="B6794" s="10">
        <f t="shared" ref="B6794:B6857" si="532">AC6788/$AC$1</f>
        <v>1.4918668340056126E-4</v>
      </c>
      <c r="C6794" s="10">
        <f t="shared" ref="C6794:C6857" si="533">AG6788/$AG$1</f>
        <v>1.4779714243707626E-4</v>
      </c>
      <c r="R6794" s="9">
        <v>43475</v>
      </c>
      <c r="S6794">
        <v>24</v>
      </c>
      <c r="T6794">
        <v>59.089076650000003</v>
      </c>
      <c r="U6794">
        <v>242501.57060000001</v>
      </c>
      <c r="V6794" t="s">
        <v>54</v>
      </c>
      <c r="W6794" t="s">
        <v>42</v>
      </c>
      <c r="AA6794" s="9">
        <v>43748</v>
      </c>
      <c r="AB6794">
        <v>24</v>
      </c>
      <c r="AC6794">
        <f t="shared" si="530"/>
        <v>514929.30940000003</v>
      </c>
      <c r="AD6794">
        <f t="shared" si="529"/>
        <v>117960.6721</v>
      </c>
      <c r="AE6794">
        <f t="shared" si="529"/>
        <v>269853.06510000001</v>
      </c>
      <c r="AF6794">
        <f t="shared" si="529"/>
        <v>0</v>
      </c>
      <c r="AG6794">
        <f t="shared" si="531"/>
        <v>387813.73719999997</v>
      </c>
    </row>
    <row r="6795" spans="1:33" x14ac:dyDescent="0.25">
      <c r="A6795">
        <v>6787</v>
      </c>
      <c r="B6795" s="10">
        <f t="shared" si="532"/>
        <v>1.4483187875892711E-4</v>
      </c>
      <c r="C6795" s="10">
        <f t="shared" si="533"/>
        <v>1.3559306391335872E-4</v>
      </c>
      <c r="R6795" s="9">
        <v>43476</v>
      </c>
      <c r="S6795">
        <v>1</v>
      </c>
      <c r="T6795">
        <v>57.514334959999999</v>
      </c>
      <c r="U6795">
        <v>236038.83069999999</v>
      </c>
      <c r="V6795" t="s">
        <v>54</v>
      </c>
      <c r="W6795" t="s">
        <v>42</v>
      </c>
      <c r="AA6795" s="9">
        <v>43749</v>
      </c>
      <c r="AB6795">
        <v>1</v>
      </c>
      <c r="AC6795">
        <f t="shared" si="530"/>
        <v>431494.18400000001</v>
      </c>
      <c r="AD6795">
        <f t="shared" si="529"/>
        <v>109461.8538</v>
      </c>
      <c r="AE6795">
        <f t="shared" si="529"/>
        <v>251581.7751</v>
      </c>
      <c r="AF6795">
        <f t="shared" si="529"/>
        <v>0</v>
      </c>
      <c r="AG6795">
        <f t="shared" si="531"/>
        <v>361043.62890000001</v>
      </c>
    </row>
    <row r="6796" spans="1:33" x14ac:dyDescent="0.25">
      <c r="A6796">
        <v>6788</v>
      </c>
      <c r="B6796" s="10">
        <f t="shared" si="532"/>
        <v>1.4473533101760824E-4</v>
      </c>
      <c r="C6796" s="10">
        <f t="shared" si="533"/>
        <v>1.2625278437722732E-4</v>
      </c>
      <c r="R6796" s="9">
        <v>43476</v>
      </c>
      <c r="S6796">
        <v>2</v>
      </c>
      <c r="T6796">
        <v>57.632558860000003</v>
      </c>
      <c r="U6796">
        <v>236524.02160000001</v>
      </c>
      <c r="V6796" t="s">
        <v>54</v>
      </c>
      <c r="W6796" t="s">
        <v>42</v>
      </c>
      <c r="AA6796" s="9">
        <v>43749</v>
      </c>
      <c r="AB6796">
        <v>2</v>
      </c>
      <c r="AC6796">
        <f t="shared" si="530"/>
        <v>372655.1888</v>
      </c>
      <c r="AD6796">
        <f t="shared" si="529"/>
        <v>102896.4135</v>
      </c>
      <c r="AE6796">
        <f t="shared" si="529"/>
        <v>238933.201</v>
      </c>
      <c r="AF6796">
        <f t="shared" si="529"/>
        <v>0</v>
      </c>
      <c r="AG6796">
        <f t="shared" si="531"/>
        <v>341829.61450000003</v>
      </c>
    </row>
    <row r="6797" spans="1:33" x14ac:dyDescent="0.25">
      <c r="A6797">
        <v>6789</v>
      </c>
      <c r="B6797" s="10">
        <f t="shared" si="532"/>
        <v>1.3728726969553415E-4</v>
      </c>
      <c r="C6797" s="10">
        <f t="shared" si="533"/>
        <v>1.2302450702382284E-4</v>
      </c>
      <c r="R6797" s="9">
        <v>43476</v>
      </c>
      <c r="S6797">
        <v>3</v>
      </c>
      <c r="T6797">
        <v>58.135991820000001</v>
      </c>
      <c r="U6797">
        <v>238590.11040000001</v>
      </c>
      <c r="V6797" t="s">
        <v>54</v>
      </c>
      <c r="W6797" t="s">
        <v>42</v>
      </c>
      <c r="AA6797" s="9">
        <v>43749</v>
      </c>
      <c r="AB6797">
        <v>3</v>
      </c>
      <c r="AC6797">
        <f t="shared" si="530"/>
        <v>339122.88400000002</v>
      </c>
      <c r="AD6797">
        <f t="shared" si="529"/>
        <v>100684.4255</v>
      </c>
      <c r="AE6797">
        <f t="shared" si="529"/>
        <v>233029.8083</v>
      </c>
      <c r="AF6797">
        <f t="shared" si="529"/>
        <v>0</v>
      </c>
      <c r="AG6797">
        <f t="shared" si="531"/>
        <v>333714.23379999999</v>
      </c>
    </row>
    <row r="6798" spans="1:33" x14ac:dyDescent="0.25">
      <c r="A6798">
        <v>6790</v>
      </c>
      <c r="B6798" s="10">
        <f t="shared" si="532"/>
        <v>1.2852141298138481E-4</v>
      </c>
      <c r="C6798" s="10">
        <f t="shared" si="533"/>
        <v>1.1418572227261339E-4</v>
      </c>
      <c r="R6798" s="9">
        <v>43476</v>
      </c>
      <c r="S6798">
        <v>4</v>
      </c>
      <c r="T6798">
        <v>59.098131299999999</v>
      </c>
      <c r="U6798">
        <v>242538.7309</v>
      </c>
      <c r="V6798" t="s">
        <v>54</v>
      </c>
      <c r="W6798" t="s">
        <v>42</v>
      </c>
      <c r="AA6798" s="9">
        <v>43749</v>
      </c>
      <c r="AB6798">
        <v>4</v>
      </c>
      <c r="AC6798">
        <f t="shared" si="530"/>
        <v>308606.73710000003</v>
      </c>
      <c r="AD6798">
        <f t="shared" si="529"/>
        <v>95162.876019999996</v>
      </c>
      <c r="AE6798">
        <f t="shared" si="529"/>
        <v>232299.31289999999</v>
      </c>
      <c r="AF6798">
        <f t="shared" si="529"/>
        <v>0</v>
      </c>
      <c r="AG6798">
        <f t="shared" si="531"/>
        <v>327462.18891999999</v>
      </c>
    </row>
    <row r="6799" spans="1:33" x14ac:dyDescent="0.25">
      <c r="A6799">
        <v>6791</v>
      </c>
      <c r="B6799" s="10">
        <f t="shared" si="532"/>
        <v>1.1254226621503252E-4</v>
      </c>
      <c r="C6799" s="10">
        <f t="shared" si="533"/>
        <v>1.0376069486111564E-4</v>
      </c>
      <c r="R6799" s="9">
        <v>43476</v>
      </c>
      <c r="S6799">
        <v>5</v>
      </c>
      <c r="T6799">
        <v>63.093485620000003</v>
      </c>
      <c r="U6799">
        <v>258935.66500000001</v>
      </c>
      <c r="V6799" t="s">
        <v>54</v>
      </c>
      <c r="W6799" t="s">
        <v>42</v>
      </c>
      <c r="AA6799" s="9">
        <v>43749</v>
      </c>
      <c r="AB6799">
        <v>5</v>
      </c>
      <c r="AC6799">
        <f t="shared" si="530"/>
        <v>302159.02240000002</v>
      </c>
      <c r="AD6799">
        <f t="shared" si="529"/>
        <v>95754.350909999994</v>
      </c>
      <c r="AE6799">
        <f t="shared" si="529"/>
        <v>233286.03719999999</v>
      </c>
      <c r="AF6799">
        <f t="shared" si="529"/>
        <v>0</v>
      </c>
      <c r="AG6799">
        <f t="shared" si="531"/>
        <v>329040.38811</v>
      </c>
    </row>
    <row r="6800" spans="1:33" x14ac:dyDescent="0.25">
      <c r="A6800">
        <v>6792</v>
      </c>
      <c r="B6800" s="10">
        <f t="shared" si="532"/>
        <v>9.4187786441329144E-5</v>
      </c>
      <c r="C6800" s="10">
        <f t="shared" si="533"/>
        <v>9.5200560183566211E-5</v>
      </c>
      <c r="R6800" s="9">
        <v>43476</v>
      </c>
      <c r="S6800">
        <v>6</v>
      </c>
      <c r="T6800">
        <v>72.075890229999999</v>
      </c>
      <c r="U6800">
        <v>295799.4535</v>
      </c>
      <c r="V6800" t="s">
        <v>54</v>
      </c>
      <c r="W6800" t="s">
        <v>42</v>
      </c>
      <c r="AA6800" s="9">
        <v>43749</v>
      </c>
      <c r="AB6800">
        <v>6</v>
      </c>
      <c r="AC6800">
        <f t="shared" si="530"/>
        <v>334273.42680000002</v>
      </c>
      <c r="AD6800">
        <f t="shared" si="529"/>
        <v>95527.070659999998</v>
      </c>
      <c r="AE6800">
        <f t="shared" si="529"/>
        <v>250108.09570000001</v>
      </c>
      <c r="AF6800">
        <f t="shared" si="529"/>
        <v>0</v>
      </c>
      <c r="AG6800">
        <f t="shared" si="531"/>
        <v>345635.16636000003</v>
      </c>
    </row>
    <row r="6801" spans="1:33" x14ac:dyDescent="0.25">
      <c r="A6801">
        <v>6793</v>
      </c>
      <c r="B6801" s="10">
        <f t="shared" si="532"/>
        <v>7.8926332821535031E-5</v>
      </c>
      <c r="C6801" s="10">
        <f t="shared" si="533"/>
        <v>8.862903096251537E-5</v>
      </c>
      <c r="R6801" s="9">
        <v>43476</v>
      </c>
      <c r="S6801">
        <v>7</v>
      </c>
      <c r="T6801">
        <v>83.851033360000002</v>
      </c>
      <c r="U6801">
        <v>344124.6409</v>
      </c>
      <c r="V6801" t="s">
        <v>54</v>
      </c>
      <c r="W6801" t="s">
        <v>42</v>
      </c>
      <c r="AA6801" s="9">
        <v>43749</v>
      </c>
      <c r="AB6801">
        <v>7</v>
      </c>
      <c r="AC6801">
        <f t="shared" si="530"/>
        <v>387302.06060000003</v>
      </c>
      <c r="AD6801">
        <f t="shared" si="529"/>
        <v>101744.2975</v>
      </c>
      <c r="AE6801">
        <f t="shared" si="529"/>
        <v>288572.94809999998</v>
      </c>
      <c r="AF6801">
        <f t="shared" si="529"/>
        <v>0</v>
      </c>
      <c r="AG6801">
        <f t="shared" si="531"/>
        <v>390317.24559999997</v>
      </c>
    </row>
    <row r="6802" spans="1:33" x14ac:dyDescent="0.25">
      <c r="A6802">
        <v>6794</v>
      </c>
      <c r="B6802" s="10">
        <f t="shared" si="532"/>
        <v>6.8163856083169758E-5</v>
      </c>
      <c r="C6802" s="10">
        <f t="shared" si="533"/>
        <v>8.3912372528851441E-5</v>
      </c>
      <c r="R6802" s="9">
        <v>43476</v>
      </c>
      <c r="S6802">
        <v>8</v>
      </c>
      <c r="T6802">
        <v>92.001809399999999</v>
      </c>
      <c r="U6802">
        <v>377575.42580000003</v>
      </c>
      <c r="V6802" t="s">
        <v>54</v>
      </c>
      <c r="W6802" t="s">
        <v>42</v>
      </c>
      <c r="AA6802" s="9">
        <v>43749</v>
      </c>
      <c r="AB6802">
        <v>8</v>
      </c>
      <c r="AC6802">
        <f t="shared" si="530"/>
        <v>403426.04430000001</v>
      </c>
      <c r="AD6802">
        <f t="shared" si="529"/>
        <v>111623.0558</v>
      </c>
      <c r="AE6802">
        <f t="shared" si="529"/>
        <v>328739.86200000002</v>
      </c>
      <c r="AF6802">
        <f t="shared" si="529"/>
        <v>0</v>
      </c>
      <c r="AG6802">
        <f t="shared" si="531"/>
        <v>440362.91780000005</v>
      </c>
    </row>
    <row r="6803" spans="1:33" x14ac:dyDescent="0.25">
      <c r="A6803">
        <v>6795</v>
      </c>
      <c r="B6803" s="10">
        <f t="shared" si="532"/>
        <v>6.2030327643959192E-5</v>
      </c>
      <c r="C6803" s="10">
        <f t="shared" si="533"/>
        <v>8.1920207954380809E-5</v>
      </c>
      <c r="R6803" s="9">
        <v>43476</v>
      </c>
      <c r="S6803">
        <v>9</v>
      </c>
      <c r="T6803">
        <v>94.086731670000006</v>
      </c>
      <c r="U6803">
        <v>386131.94679999998</v>
      </c>
      <c r="V6803" t="s">
        <v>54</v>
      </c>
      <c r="W6803" t="s">
        <v>42</v>
      </c>
      <c r="AA6803" s="9">
        <v>43749</v>
      </c>
      <c r="AB6803">
        <v>9</v>
      </c>
      <c r="AC6803">
        <f t="shared" si="530"/>
        <v>392643.103</v>
      </c>
      <c r="AD6803">
        <f t="shared" si="529"/>
        <v>120855.95110000001</v>
      </c>
      <c r="AE6803">
        <f t="shared" si="529"/>
        <v>362042.2084</v>
      </c>
      <c r="AF6803">
        <f t="shared" si="529"/>
        <v>0</v>
      </c>
      <c r="AG6803">
        <f t="shared" si="531"/>
        <v>482898.15950000001</v>
      </c>
    </row>
    <row r="6804" spans="1:33" x14ac:dyDescent="0.25">
      <c r="A6804">
        <v>6796</v>
      </c>
      <c r="B6804" s="10">
        <f t="shared" si="532"/>
        <v>5.644849675035843E-5</v>
      </c>
      <c r="C6804" s="10">
        <f t="shared" si="533"/>
        <v>8.0385455268294686E-5</v>
      </c>
      <c r="R6804" s="9">
        <v>43476</v>
      </c>
      <c r="S6804">
        <v>10</v>
      </c>
      <c r="T6804">
        <v>93.247178910000002</v>
      </c>
      <c r="U6804">
        <v>382686.42229999998</v>
      </c>
      <c r="V6804" t="s">
        <v>54</v>
      </c>
      <c r="W6804" t="s">
        <v>42</v>
      </c>
      <c r="AA6804" s="9">
        <v>43749</v>
      </c>
      <c r="AB6804">
        <v>10</v>
      </c>
      <c r="AC6804">
        <f t="shared" si="530"/>
        <v>416745.59120000002</v>
      </c>
      <c r="AD6804">
        <f t="shared" si="529"/>
        <v>142861.82999999999</v>
      </c>
      <c r="AE6804">
        <f t="shared" si="529"/>
        <v>399917.14850000001</v>
      </c>
      <c r="AF6804">
        <f t="shared" si="529"/>
        <v>0</v>
      </c>
      <c r="AG6804">
        <f t="shared" si="531"/>
        <v>542778.97849999997</v>
      </c>
    </row>
    <row r="6805" spans="1:33" x14ac:dyDescent="0.25">
      <c r="A6805">
        <v>6797</v>
      </c>
      <c r="B6805" s="10">
        <f t="shared" si="532"/>
        <v>5.5269119379305604E-5</v>
      </c>
      <c r="C6805" s="10">
        <f t="shared" si="533"/>
        <v>8.0772871784414046E-5</v>
      </c>
      <c r="R6805" s="9">
        <v>43476</v>
      </c>
      <c r="S6805">
        <v>11</v>
      </c>
      <c r="T6805">
        <v>91.28359528</v>
      </c>
      <c r="U6805">
        <v>374627.875</v>
      </c>
      <c r="V6805" t="s">
        <v>54</v>
      </c>
      <c r="W6805" t="s">
        <v>42</v>
      </c>
      <c r="AA6805" s="9">
        <v>43749</v>
      </c>
      <c r="AB6805">
        <v>11</v>
      </c>
      <c r="AC6805">
        <f t="shared" si="530"/>
        <v>466754.01309999998</v>
      </c>
      <c r="AD6805">
        <f t="shared" si="529"/>
        <v>167164.79749999999</v>
      </c>
      <c r="AE6805">
        <f t="shared" si="529"/>
        <v>425849.71090000001</v>
      </c>
      <c r="AF6805">
        <f t="shared" si="529"/>
        <v>0</v>
      </c>
      <c r="AG6805">
        <f t="shared" si="531"/>
        <v>593014.50839999993</v>
      </c>
    </row>
    <row r="6806" spans="1:33" x14ac:dyDescent="0.25">
      <c r="A6806">
        <v>6798</v>
      </c>
      <c r="B6806" s="10">
        <f t="shared" si="532"/>
        <v>6.1143293966186633E-5</v>
      </c>
      <c r="C6806" s="10">
        <f t="shared" si="533"/>
        <v>8.4846559830970597E-5</v>
      </c>
      <c r="R6806" s="9">
        <v>43476</v>
      </c>
      <c r="S6806">
        <v>12</v>
      </c>
      <c r="T6806">
        <v>90.079256110000003</v>
      </c>
      <c r="U6806">
        <v>369685.2671</v>
      </c>
      <c r="V6806" t="s">
        <v>54</v>
      </c>
      <c r="W6806" t="s">
        <v>42</v>
      </c>
      <c r="AA6806" s="9">
        <v>43749</v>
      </c>
      <c r="AB6806">
        <v>12</v>
      </c>
      <c r="AC6806">
        <f t="shared" si="530"/>
        <v>512420.15629999997</v>
      </c>
      <c r="AD6806">
        <f t="shared" si="529"/>
        <v>186236.76449999999</v>
      </c>
      <c r="AE6806">
        <f t="shared" si="529"/>
        <v>439819.38040000002</v>
      </c>
      <c r="AF6806">
        <f t="shared" si="529"/>
        <v>0</v>
      </c>
      <c r="AG6806">
        <f t="shared" si="531"/>
        <v>626056.14489999996</v>
      </c>
    </row>
    <row r="6807" spans="1:33" x14ac:dyDescent="0.25">
      <c r="A6807">
        <v>6799</v>
      </c>
      <c r="B6807" s="10">
        <f t="shared" si="532"/>
        <v>7.0842974183359859E-5</v>
      </c>
      <c r="C6807" s="10">
        <f t="shared" si="533"/>
        <v>9.5815121709480781E-5</v>
      </c>
      <c r="R6807" s="9">
        <v>43476</v>
      </c>
      <c r="S6807">
        <v>13</v>
      </c>
      <c r="T6807">
        <v>88.256302840000004</v>
      </c>
      <c r="U6807">
        <v>362203.86690000002</v>
      </c>
      <c r="V6807" t="s">
        <v>54</v>
      </c>
      <c r="W6807" t="s">
        <v>42</v>
      </c>
      <c r="AA6807" s="9">
        <v>43749</v>
      </c>
      <c r="AB6807">
        <v>13</v>
      </c>
      <c r="AC6807">
        <f t="shared" si="530"/>
        <v>577826.52500000002</v>
      </c>
      <c r="AD6807">
        <f t="shared" si="529"/>
        <v>199748.15239999999</v>
      </c>
      <c r="AE6807">
        <f t="shared" si="529"/>
        <v>441450.88179999997</v>
      </c>
      <c r="AF6807">
        <f t="shared" si="529"/>
        <v>0</v>
      </c>
      <c r="AG6807">
        <f t="shared" si="531"/>
        <v>641199.03419999999</v>
      </c>
    </row>
    <row r="6808" spans="1:33" x14ac:dyDescent="0.25">
      <c r="A6808">
        <v>6800</v>
      </c>
      <c r="B6808" s="10">
        <f t="shared" si="532"/>
        <v>7.3792276748965718E-5</v>
      </c>
      <c r="C6808" s="10">
        <f t="shared" si="533"/>
        <v>1.081003389960105E-4</v>
      </c>
      <c r="R6808" s="9">
        <v>43476</v>
      </c>
      <c r="S6808">
        <v>14</v>
      </c>
      <c r="T6808">
        <v>87.11326115</v>
      </c>
      <c r="U6808">
        <v>357512.82370000001</v>
      </c>
      <c r="V6808" t="s">
        <v>54</v>
      </c>
      <c r="W6808" t="s">
        <v>42</v>
      </c>
      <c r="AA6808" s="9">
        <v>43749</v>
      </c>
      <c r="AB6808">
        <v>14</v>
      </c>
      <c r="AC6808">
        <f t="shared" si="530"/>
        <v>639201.53220000002</v>
      </c>
      <c r="AD6808">
        <f t="shared" si="529"/>
        <v>204684.3284</v>
      </c>
      <c r="AE6808">
        <f t="shared" si="529"/>
        <v>446470.0687</v>
      </c>
      <c r="AF6808">
        <f t="shared" si="529"/>
        <v>0</v>
      </c>
      <c r="AG6808">
        <f t="shared" si="531"/>
        <v>651154.39709999994</v>
      </c>
    </row>
    <row r="6809" spans="1:33" x14ac:dyDescent="0.25">
      <c r="A6809">
        <v>6801</v>
      </c>
      <c r="B6809" s="10">
        <f t="shared" si="532"/>
        <v>7.1819925682841318E-5</v>
      </c>
      <c r="C6809" s="10">
        <f t="shared" si="533"/>
        <v>1.1854189495176323E-4</v>
      </c>
      <c r="R6809" s="9">
        <v>43476</v>
      </c>
      <c r="S6809">
        <v>15</v>
      </c>
      <c r="T6809">
        <v>84.785594020000005</v>
      </c>
      <c r="U6809">
        <v>347960.07780000003</v>
      </c>
      <c r="V6809" t="s">
        <v>54</v>
      </c>
      <c r="W6809" t="s">
        <v>42</v>
      </c>
      <c r="AA6809" s="9">
        <v>43749</v>
      </c>
      <c r="AB6809">
        <v>15</v>
      </c>
      <c r="AC6809">
        <f t="shared" si="530"/>
        <v>692079.5969</v>
      </c>
      <c r="AD6809">
        <f t="shared" si="529"/>
        <v>206270.50829999999</v>
      </c>
      <c r="AE6809">
        <f t="shared" si="529"/>
        <v>443858.0722</v>
      </c>
      <c r="AF6809">
        <f t="shared" si="529"/>
        <v>0</v>
      </c>
      <c r="AG6809">
        <f t="shared" si="531"/>
        <v>650128.58049999992</v>
      </c>
    </row>
    <row r="6810" spans="1:33" x14ac:dyDescent="0.25">
      <c r="A6810">
        <v>6802</v>
      </c>
      <c r="B6810" s="10">
        <f t="shared" si="532"/>
        <v>7.6228608525019141E-5</v>
      </c>
      <c r="C6810" s="10">
        <f t="shared" si="533"/>
        <v>1.3324144519000252E-4</v>
      </c>
      <c r="R6810" s="9">
        <v>43476</v>
      </c>
      <c r="S6810">
        <v>16</v>
      </c>
      <c r="T6810">
        <v>79.976360099999994</v>
      </c>
      <c r="U6810">
        <v>328222.98190000001</v>
      </c>
      <c r="V6810" t="s">
        <v>54</v>
      </c>
      <c r="W6810" t="s">
        <v>42</v>
      </c>
      <c r="AA6810" s="9">
        <v>43749</v>
      </c>
      <c r="AB6810">
        <v>16</v>
      </c>
      <c r="AC6810">
        <f t="shared" si="530"/>
        <v>734477.86560000002</v>
      </c>
      <c r="AD6810">
        <f t="shared" si="529"/>
        <v>205944.52230000001</v>
      </c>
      <c r="AE6810">
        <f t="shared" si="529"/>
        <v>434056.41639999999</v>
      </c>
      <c r="AF6810">
        <f t="shared" si="529"/>
        <v>0</v>
      </c>
      <c r="AG6810">
        <f t="shared" si="531"/>
        <v>640000.93870000006</v>
      </c>
    </row>
    <row r="6811" spans="1:33" x14ac:dyDescent="0.25">
      <c r="A6811">
        <v>6803</v>
      </c>
      <c r="B6811" s="10">
        <f t="shared" si="532"/>
        <v>8.5375849663173479E-5</v>
      </c>
      <c r="C6811" s="10">
        <f t="shared" si="533"/>
        <v>1.4557326876625691E-4</v>
      </c>
      <c r="R6811" s="9">
        <v>43476</v>
      </c>
      <c r="S6811">
        <v>17</v>
      </c>
      <c r="T6811">
        <v>74.888365300000004</v>
      </c>
      <c r="U6811">
        <v>307341.85119999998</v>
      </c>
      <c r="V6811" t="s">
        <v>54</v>
      </c>
      <c r="W6811" t="s">
        <v>42</v>
      </c>
      <c r="AA6811" s="9">
        <v>43749</v>
      </c>
      <c r="AB6811">
        <v>17</v>
      </c>
      <c r="AC6811">
        <f t="shared" si="530"/>
        <v>776262.61600000004</v>
      </c>
      <c r="AD6811">
        <f t="shared" si="529"/>
        <v>199743.34969999999</v>
      </c>
      <c r="AE6811">
        <f t="shared" si="529"/>
        <v>409666.70079999999</v>
      </c>
      <c r="AF6811">
        <f t="shared" si="529"/>
        <v>0</v>
      </c>
      <c r="AG6811">
        <f t="shared" si="531"/>
        <v>609410.05050000001</v>
      </c>
    </row>
    <row r="6812" spans="1:33" x14ac:dyDescent="0.25">
      <c r="A6812">
        <v>6804</v>
      </c>
      <c r="B6812" s="10">
        <f t="shared" si="532"/>
        <v>9.3728827178344532E-5</v>
      </c>
      <c r="C6812" s="10">
        <f t="shared" si="533"/>
        <v>1.5368433344099678E-4</v>
      </c>
      <c r="R6812" s="9">
        <v>43476</v>
      </c>
      <c r="S6812">
        <v>18</v>
      </c>
      <c r="T6812">
        <v>73.564226000000005</v>
      </c>
      <c r="U6812">
        <v>301907.58350000001</v>
      </c>
      <c r="V6812" t="s">
        <v>54</v>
      </c>
      <c r="W6812" t="s">
        <v>42</v>
      </c>
      <c r="AA6812" s="9">
        <v>43749</v>
      </c>
      <c r="AB6812">
        <v>18</v>
      </c>
      <c r="AC6812">
        <f t="shared" si="530"/>
        <v>799963.75520000001</v>
      </c>
      <c r="AD6812">
        <f t="shared" si="529"/>
        <v>188003.1778</v>
      </c>
      <c r="AE6812">
        <f t="shared" si="529"/>
        <v>380963.06920000003</v>
      </c>
      <c r="AF6812">
        <f t="shared" si="529"/>
        <v>0</v>
      </c>
      <c r="AG6812">
        <f t="shared" si="531"/>
        <v>568966.24699999997</v>
      </c>
    </row>
    <row r="6813" spans="1:33" x14ac:dyDescent="0.25">
      <c r="A6813">
        <v>6805</v>
      </c>
      <c r="B6813" s="10">
        <f t="shared" si="532"/>
        <v>1.0569256855907247E-4</v>
      </c>
      <c r="C6813" s="10">
        <f t="shared" si="533"/>
        <v>1.57401611623472E-4</v>
      </c>
      <c r="R6813" s="9">
        <v>43476</v>
      </c>
      <c r="S6813">
        <v>19</v>
      </c>
      <c r="T6813">
        <v>73.522090169999998</v>
      </c>
      <c r="U6813">
        <v>301734.6581</v>
      </c>
      <c r="V6813" t="s">
        <v>54</v>
      </c>
      <c r="W6813" t="s">
        <v>42</v>
      </c>
      <c r="AA6813" s="9">
        <v>43749</v>
      </c>
      <c r="AB6813">
        <v>19</v>
      </c>
      <c r="AC6813">
        <f t="shared" si="530"/>
        <v>753124.4645</v>
      </c>
      <c r="AD6813">
        <f t="shared" si="529"/>
        <v>169342.44690000001</v>
      </c>
      <c r="AE6813">
        <f t="shared" si="529"/>
        <v>355535.2243</v>
      </c>
      <c r="AF6813">
        <f t="shared" si="529"/>
        <v>0</v>
      </c>
      <c r="AG6813">
        <f t="shared" si="531"/>
        <v>524877.67119999998</v>
      </c>
    </row>
    <row r="6814" spans="1:33" x14ac:dyDescent="0.25">
      <c r="A6814">
        <v>6806</v>
      </c>
      <c r="B6814" s="10">
        <f t="shared" si="532"/>
        <v>1.1691891742960859E-4</v>
      </c>
      <c r="C6814" s="10">
        <f t="shared" si="533"/>
        <v>1.5984545523704135E-4</v>
      </c>
      <c r="R6814" s="9">
        <v>43476</v>
      </c>
      <c r="S6814">
        <v>20</v>
      </c>
      <c r="T6814">
        <v>70.211312919999997</v>
      </c>
      <c r="U6814">
        <v>288147.22820000001</v>
      </c>
      <c r="V6814" t="s">
        <v>54</v>
      </c>
      <c r="W6814" t="s">
        <v>42</v>
      </c>
      <c r="AA6814" s="9">
        <v>43749</v>
      </c>
      <c r="AB6814">
        <v>20</v>
      </c>
      <c r="AC6814">
        <f t="shared" si="530"/>
        <v>710208.86300000001</v>
      </c>
      <c r="AD6814">
        <f t="shared" si="529"/>
        <v>160885.52619999999</v>
      </c>
      <c r="AE6814">
        <f t="shared" si="529"/>
        <v>335364.02779999998</v>
      </c>
      <c r="AF6814">
        <f t="shared" si="529"/>
        <v>0</v>
      </c>
      <c r="AG6814">
        <f t="shared" si="531"/>
        <v>496249.554</v>
      </c>
    </row>
    <row r="6815" spans="1:33" x14ac:dyDescent="0.25">
      <c r="A6815">
        <v>6807</v>
      </c>
      <c r="B6815" s="10">
        <f t="shared" si="532"/>
        <v>1.2659105644845307E-4</v>
      </c>
      <c r="C6815" s="10">
        <f t="shared" si="533"/>
        <v>1.5959363766175202E-4</v>
      </c>
      <c r="R6815" s="9">
        <v>43476</v>
      </c>
      <c r="S6815">
        <v>21</v>
      </c>
      <c r="T6815">
        <v>68.091894350000004</v>
      </c>
      <c r="U6815">
        <v>279449.13439999998</v>
      </c>
      <c r="V6815" t="s">
        <v>54</v>
      </c>
      <c r="W6815" t="s">
        <v>42</v>
      </c>
      <c r="AA6815" s="9">
        <v>43749</v>
      </c>
      <c r="AB6815">
        <v>21</v>
      </c>
      <c r="AC6815">
        <f t="shared" si="530"/>
        <v>661987.25199999998</v>
      </c>
      <c r="AD6815">
        <f t="shared" si="529"/>
        <v>156668.39009999999</v>
      </c>
      <c r="AE6815">
        <f t="shared" si="529"/>
        <v>324542.3346</v>
      </c>
      <c r="AF6815">
        <f t="shared" si="529"/>
        <v>0</v>
      </c>
      <c r="AG6815">
        <f t="shared" si="531"/>
        <v>481210.72470000002</v>
      </c>
    </row>
    <row r="6816" spans="1:33" x14ac:dyDescent="0.25">
      <c r="A6816">
        <v>6808</v>
      </c>
      <c r="B6816" s="10">
        <f t="shared" si="532"/>
        <v>1.3434629392454633E-4</v>
      </c>
      <c r="C6816" s="10">
        <f t="shared" si="533"/>
        <v>1.571075030042753E-4</v>
      </c>
      <c r="R6816" s="9">
        <v>43476</v>
      </c>
      <c r="S6816">
        <v>22</v>
      </c>
      <c r="T6816">
        <v>64.129119410000001</v>
      </c>
      <c r="U6816">
        <v>263185.90600000002</v>
      </c>
      <c r="V6816" t="s">
        <v>54</v>
      </c>
      <c r="W6816" t="s">
        <v>42</v>
      </c>
      <c r="AA6816" s="9">
        <v>43749</v>
      </c>
      <c r="AB6816">
        <v>22</v>
      </c>
      <c r="AC6816">
        <f t="shared" si="530"/>
        <v>614963.53570000001</v>
      </c>
      <c r="AD6816">
        <f t="shared" si="529"/>
        <v>148588.21780000001</v>
      </c>
      <c r="AE6816">
        <f t="shared" si="529"/>
        <v>305724.57049999997</v>
      </c>
      <c r="AF6816">
        <f t="shared" si="529"/>
        <v>0</v>
      </c>
      <c r="AG6816">
        <f t="shared" si="531"/>
        <v>454312.78830000001</v>
      </c>
    </row>
    <row r="6817" spans="1:33" x14ac:dyDescent="0.25">
      <c r="A6817">
        <v>6809</v>
      </c>
      <c r="B6817" s="10">
        <f t="shared" si="532"/>
        <v>1.4198931030628083E-4</v>
      </c>
      <c r="C6817" s="10">
        <f t="shared" si="533"/>
        <v>1.4959804830011933E-4</v>
      </c>
      <c r="R6817" s="9">
        <v>43476</v>
      </c>
      <c r="S6817">
        <v>23</v>
      </c>
      <c r="T6817">
        <v>58.908966470000003</v>
      </c>
      <c r="U6817">
        <v>241762.39840000001</v>
      </c>
      <c r="V6817" t="s">
        <v>54</v>
      </c>
      <c r="W6817" t="s">
        <v>42</v>
      </c>
      <c r="AA6817" s="9">
        <v>43749</v>
      </c>
      <c r="AB6817">
        <v>23</v>
      </c>
      <c r="AC6817">
        <f t="shared" si="530"/>
        <v>549732.93039999995</v>
      </c>
      <c r="AD6817">
        <f t="shared" si="529"/>
        <v>134786.30119999999</v>
      </c>
      <c r="AE6817">
        <f t="shared" si="529"/>
        <v>283695.8088</v>
      </c>
      <c r="AF6817">
        <f t="shared" si="529"/>
        <v>0</v>
      </c>
      <c r="AG6817">
        <f t="shared" si="531"/>
        <v>418482.11</v>
      </c>
    </row>
    <row r="6818" spans="1:33" x14ac:dyDescent="0.25">
      <c r="A6818">
        <v>6810</v>
      </c>
      <c r="B6818" s="10">
        <f t="shared" si="532"/>
        <v>1.4632458079221798E-4</v>
      </c>
      <c r="C6818" s="10">
        <f t="shared" si="533"/>
        <v>1.396698988308589E-4</v>
      </c>
      <c r="R6818" s="9">
        <v>43476</v>
      </c>
      <c r="S6818">
        <v>24</v>
      </c>
      <c r="T6818">
        <v>55.557446769999999</v>
      </c>
      <c r="U6818">
        <v>228007.76149999999</v>
      </c>
      <c r="V6818" t="s">
        <v>54</v>
      </c>
      <c r="W6818" t="s">
        <v>42</v>
      </c>
      <c r="AA6818" s="9">
        <v>43749</v>
      </c>
      <c r="AB6818">
        <v>24</v>
      </c>
      <c r="AC6818">
        <f t="shared" si="530"/>
        <v>485731.35119999998</v>
      </c>
      <c r="AD6818">
        <f t="shared" si="529"/>
        <v>122958.03939999999</v>
      </c>
      <c r="AE6818">
        <f t="shared" si="529"/>
        <v>264128.95569999999</v>
      </c>
      <c r="AF6818">
        <f t="shared" si="529"/>
        <v>0</v>
      </c>
      <c r="AG6818">
        <f t="shared" si="531"/>
        <v>387086.9951</v>
      </c>
    </row>
    <row r="6819" spans="1:33" x14ac:dyDescent="0.25">
      <c r="A6819">
        <v>6811</v>
      </c>
      <c r="B6819" s="10">
        <f t="shared" si="532"/>
        <v>1.3775701815987244E-4</v>
      </c>
      <c r="C6819" s="10">
        <f t="shared" si="533"/>
        <v>1.2884703024409956E-4</v>
      </c>
      <c r="R6819" s="9">
        <v>43477</v>
      </c>
      <c r="S6819">
        <v>1</v>
      </c>
      <c r="T6819">
        <v>53.00052282</v>
      </c>
      <c r="U6819">
        <v>217514.14559999999</v>
      </c>
      <c r="V6819" t="s">
        <v>54</v>
      </c>
      <c r="W6819" t="s">
        <v>42</v>
      </c>
      <c r="AA6819" s="9">
        <v>43750</v>
      </c>
      <c r="AB6819">
        <v>1</v>
      </c>
      <c r="AC6819">
        <f t="shared" si="530"/>
        <v>407730.23060000001</v>
      </c>
      <c r="AD6819">
        <f t="shared" si="529"/>
        <v>112404.87699999999</v>
      </c>
      <c r="AE6819">
        <f t="shared" si="529"/>
        <v>248243.42499999999</v>
      </c>
      <c r="AF6819">
        <f t="shared" si="529"/>
        <v>0</v>
      </c>
      <c r="AG6819">
        <f t="shared" si="531"/>
        <v>360648.30199999997</v>
      </c>
    </row>
    <row r="6820" spans="1:33" x14ac:dyDescent="0.25">
      <c r="A6820">
        <v>6812</v>
      </c>
      <c r="B6820" s="10">
        <f t="shared" si="532"/>
        <v>1.2990715326522681E-4</v>
      </c>
      <c r="C6820" s="10">
        <f t="shared" si="533"/>
        <v>1.2181939678758985E-4</v>
      </c>
      <c r="R6820" s="9">
        <v>43477</v>
      </c>
      <c r="S6820">
        <v>2</v>
      </c>
      <c r="T6820">
        <v>51.512712950000001</v>
      </c>
      <c r="U6820">
        <v>211408.174</v>
      </c>
      <c r="V6820" t="s">
        <v>54</v>
      </c>
      <c r="W6820" t="s">
        <v>42</v>
      </c>
      <c r="AA6820" s="9">
        <v>43750</v>
      </c>
      <c r="AB6820">
        <v>2</v>
      </c>
      <c r="AC6820">
        <f t="shared" ref="AC6820:AC6851" si="534">SUMIFS($U:$U,$R:$R,$AA6820,$S:$S,$AB6820,$W:$W,AC$2)</f>
        <v>351955.98269999999</v>
      </c>
      <c r="AD6820">
        <f t="shared" si="529"/>
        <v>104514.68700000001</v>
      </c>
      <c r="AE6820">
        <f t="shared" si="529"/>
        <v>237762.1747</v>
      </c>
      <c r="AF6820">
        <f t="shared" si="529"/>
        <v>0</v>
      </c>
      <c r="AG6820">
        <f t="shared" si="531"/>
        <v>342276.86170000001</v>
      </c>
    </row>
    <row r="6821" spans="1:33" x14ac:dyDescent="0.25">
      <c r="A6821">
        <v>6813</v>
      </c>
      <c r="B6821" s="10">
        <f t="shared" si="532"/>
        <v>1.2108674487942896E-4</v>
      </c>
      <c r="C6821" s="10">
        <f t="shared" si="533"/>
        <v>1.1812766326571442E-4</v>
      </c>
      <c r="R6821" s="9">
        <v>43477</v>
      </c>
      <c r="S6821">
        <v>3</v>
      </c>
      <c r="T6821">
        <v>50.954222649999998</v>
      </c>
      <c r="U6821">
        <v>209116.1298</v>
      </c>
      <c r="V6821" t="s">
        <v>54</v>
      </c>
      <c r="W6821" t="s">
        <v>42</v>
      </c>
      <c r="AA6821" s="9">
        <v>43750</v>
      </c>
      <c r="AB6821">
        <v>3</v>
      </c>
      <c r="AC6821">
        <f t="shared" si="534"/>
        <v>321440.58649999998</v>
      </c>
      <c r="AD6821">
        <f t="shared" si="529"/>
        <v>98007.032760000002</v>
      </c>
      <c r="AE6821">
        <f t="shared" si="529"/>
        <v>228859.67290000001</v>
      </c>
      <c r="AF6821">
        <f t="shared" si="529"/>
        <v>0</v>
      </c>
      <c r="AG6821">
        <f t="shared" si="531"/>
        <v>326866.70565999998</v>
      </c>
    </row>
    <row r="6822" spans="1:33" x14ac:dyDescent="0.25">
      <c r="A6822">
        <v>6814</v>
      </c>
      <c r="B6822" s="10">
        <f t="shared" si="532"/>
        <v>1.1248544822047041E-4</v>
      </c>
      <c r="C6822" s="10">
        <f t="shared" si="533"/>
        <v>1.1152475478818064E-4</v>
      </c>
      <c r="R6822" s="9">
        <v>43477</v>
      </c>
      <c r="S6822">
        <v>4</v>
      </c>
      <c r="T6822">
        <v>50.916940449999998</v>
      </c>
      <c r="U6822">
        <v>208963.12359999999</v>
      </c>
      <c r="V6822" t="s">
        <v>54</v>
      </c>
      <c r="W6822" t="s">
        <v>42</v>
      </c>
      <c r="AA6822" s="9">
        <v>43750</v>
      </c>
      <c r="AB6822">
        <v>4</v>
      </c>
      <c r="AC6822">
        <f t="shared" si="534"/>
        <v>295815.02659999998</v>
      </c>
      <c r="AD6822">
        <f t="shared" si="529"/>
        <v>94451.81611</v>
      </c>
      <c r="AE6822">
        <f t="shared" si="529"/>
        <v>221717.598</v>
      </c>
      <c r="AF6822">
        <f t="shared" si="529"/>
        <v>0</v>
      </c>
      <c r="AG6822">
        <f t="shared" si="531"/>
        <v>316169.41411000001</v>
      </c>
    </row>
    <row r="6823" spans="1:33" x14ac:dyDescent="0.25">
      <c r="A6823">
        <v>6815</v>
      </c>
      <c r="B6823" s="10">
        <f t="shared" si="532"/>
        <v>1.0055385642859128E-4</v>
      </c>
      <c r="C6823" s="10">
        <f t="shared" si="533"/>
        <v>1.0272903581611646E-4</v>
      </c>
      <c r="R6823" s="9">
        <v>43477</v>
      </c>
      <c r="S6823">
        <v>5</v>
      </c>
      <c r="T6823">
        <v>51.822032129999997</v>
      </c>
      <c r="U6823">
        <v>212677.61979999999</v>
      </c>
      <c r="V6823" t="s">
        <v>54</v>
      </c>
      <c r="W6823" t="s">
        <v>42</v>
      </c>
      <c r="AA6823" s="9">
        <v>43750</v>
      </c>
      <c r="AB6823">
        <v>5</v>
      </c>
      <c r="AC6823">
        <f t="shared" si="534"/>
        <v>288853.14559999999</v>
      </c>
      <c r="AD6823">
        <f t="shared" si="529"/>
        <v>93047.93346</v>
      </c>
      <c r="AE6823">
        <f t="shared" si="529"/>
        <v>219478.54930000001</v>
      </c>
      <c r="AF6823">
        <f t="shared" si="529"/>
        <v>0</v>
      </c>
      <c r="AG6823">
        <f t="shared" si="531"/>
        <v>312526.48276000004</v>
      </c>
    </row>
    <row r="6824" spans="1:33" x14ac:dyDescent="0.25">
      <c r="A6824">
        <v>6816</v>
      </c>
      <c r="B6824" s="10">
        <f t="shared" si="532"/>
        <v>8.8847070732858628E-5</v>
      </c>
      <c r="C6824" s="10">
        <f t="shared" si="533"/>
        <v>9.5022159450450103E-5</v>
      </c>
      <c r="R6824" s="9">
        <v>43477</v>
      </c>
      <c r="S6824">
        <v>6</v>
      </c>
      <c r="T6824">
        <v>53.904343529999998</v>
      </c>
      <c r="U6824">
        <v>221223.4259</v>
      </c>
      <c r="V6824" t="s">
        <v>54</v>
      </c>
      <c r="W6824" t="s">
        <v>42</v>
      </c>
      <c r="AA6824" s="9">
        <v>43750</v>
      </c>
      <c r="AB6824">
        <v>6</v>
      </c>
      <c r="AC6824">
        <f t="shared" si="534"/>
        <v>285331.0024</v>
      </c>
      <c r="AD6824">
        <f t="shared" si="529"/>
        <v>92921.040340000007</v>
      </c>
      <c r="AE6824">
        <f t="shared" si="529"/>
        <v>224168.25450000001</v>
      </c>
      <c r="AF6824">
        <f t="shared" si="529"/>
        <v>0</v>
      </c>
      <c r="AG6824">
        <f t="shared" si="531"/>
        <v>317089.29483999999</v>
      </c>
    </row>
    <row r="6825" spans="1:33" x14ac:dyDescent="0.25">
      <c r="A6825">
        <v>6817</v>
      </c>
      <c r="B6825" s="10">
        <f t="shared" si="532"/>
        <v>7.4579572738196691E-5</v>
      </c>
      <c r="C6825" s="10">
        <f t="shared" si="533"/>
        <v>8.8531986070275695E-5</v>
      </c>
      <c r="R6825" s="9">
        <v>43477</v>
      </c>
      <c r="S6825">
        <v>7</v>
      </c>
      <c r="T6825">
        <v>58.807823679999998</v>
      </c>
      <c r="U6825">
        <v>241347.30840000001</v>
      </c>
      <c r="V6825" t="s">
        <v>54</v>
      </c>
      <c r="W6825" t="s">
        <v>42</v>
      </c>
      <c r="AA6825" s="9">
        <v>43750</v>
      </c>
      <c r="AB6825">
        <v>7</v>
      </c>
      <c r="AC6825">
        <f t="shared" si="534"/>
        <v>300814.33370000002</v>
      </c>
      <c r="AD6825">
        <f t="shared" si="529"/>
        <v>94717.141900000002</v>
      </c>
      <c r="AE6825">
        <f t="shared" si="529"/>
        <v>235292.5288</v>
      </c>
      <c r="AF6825">
        <f t="shared" si="529"/>
        <v>0</v>
      </c>
      <c r="AG6825">
        <f t="shared" si="531"/>
        <v>330009.67070000002</v>
      </c>
    </row>
    <row r="6826" spans="1:33" x14ac:dyDescent="0.25">
      <c r="A6826">
        <v>6818</v>
      </c>
      <c r="B6826" s="10">
        <f t="shared" si="532"/>
        <v>6.4377681227588971E-5</v>
      </c>
      <c r="C6826" s="10">
        <f t="shared" si="533"/>
        <v>8.4022162822222532E-5</v>
      </c>
      <c r="R6826" s="9">
        <v>43477</v>
      </c>
      <c r="S6826">
        <v>8</v>
      </c>
      <c r="T6826">
        <v>63.329964189999998</v>
      </c>
      <c r="U6826">
        <v>259906.17300000001</v>
      </c>
      <c r="V6826" t="s">
        <v>54</v>
      </c>
      <c r="W6826" t="s">
        <v>42</v>
      </c>
      <c r="AA6826" s="9">
        <v>43750</v>
      </c>
      <c r="AB6826">
        <v>8</v>
      </c>
      <c r="AC6826">
        <f t="shared" si="534"/>
        <v>336744.0134</v>
      </c>
      <c r="AD6826">
        <f t="shared" si="529"/>
        <v>97385.008419999998</v>
      </c>
      <c r="AE6826">
        <f t="shared" si="529"/>
        <v>257662.48329999999</v>
      </c>
      <c r="AF6826">
        <f t="shared" si="529"/>
        <v>0</v>
      </c>
      <c r="AG6826">
        <f t="shared" si="531"/>
        <v>355047.49171999999</v>
      </c>
    </row>
    <row r="6827" spans="1:33" x14ac:dyDescent="0.25">
      <c r="A6827">
        <v>6819</v>
      </c>
      <c r="B6827" s="10">
        <f t="shared" si="532"/>
        <v>5.8795987647537832E-5</v>
      </c>
      <c r="C6827" s="10">
        <f t="shared" si="533"/>
        <v>8.0239275970105711E-5</v>
      </c>
      <c r="R6827" s="9">
        <v>43477</v>
      </c>
      <c r="S6827">
        <v>9</v>
      </c>
      <c r="T6827">
        <v>64.449427900000003</v>
      </c>
      <c r="U6827">
        <v>264500.45209999999</v>
      </c>
      <c r="V6827" t="s">
        <v>54</v>
      </c>
      <c r="W6827" t="s">
        <v>42</v>
      </c>
      <c r="AA6827" s="9">
        <v>43750</v>
      </c>
      <c r="AB6827">
        <v>9</v>
      </c>
      <c r="AC6827">
        <f t="shared" si="534"/>
        <v>403260.48680000001</v>
      </c>
      <c r="AD6827">
        <f t="shared" si="529"/>
        <v>102209.04979999999</v>
      </c>
      <c r="AE6827">
        <f t="shared" si="529"/>
        <v>273458.33130000002</v>
      </c>
      <c r="AF6827">
        <f t="shared" si="529"/>
        <v>0</v>
      </c>
      <c r="AG6827">
        <f t="shared" si="531"/>
        <v>375667.3811</v>
      </c>
    </row>
    <row r="6828" spans="1:33" x14ac:dyDescent="0.25">
      <c r="A6828">
        <v>6820</v>
      </c>
      <c r="B6828" s="10">
        <f t="shared" si="532"/>
        <v>5.4108713648485316E-5</v>
      </c>
      <c r="C6828" s="10">
        <f t="shared" si="533"/>
        <v>7.7613303627404161E-5</v>
      </c>
      <c r="R6828" s="9">
        <v>43477</v>
      </c>
      <c r="S6828">
        <v>10</v>
      </c>
      <c r="T6828">
        <v>65.423641900000007</v>
      </c>
      <c r="U6828">
        <v>268498.62640000001</v>
      </c>
      <c r="V6828" t="s">
        <v>54</v>
      </c>
      <c r="W6828" t="s">
        <v>42</v>
      </c>
      <c r="AA6828" s="9">
        <v>43750</v>
      </c>
      <c r="AB6828">
        <v>10</v>
      </c>
      <c r="AC6828">
        <f t="shared" si="534"/>
        <v>477760.15230000002</v>
      </c>
      <c r="AD6828">
        <f t="shared" si="529"/>
        <v>111540.27280000001</v>
      </c>
      <c r="AE6828">
        <f t="shared" si="529"/>
        <v>291903.34360000002</v>
      </c>
      <c r="AF6828">
        <f t="shared" si="529"/>
        <v>0</v>
      </c>
      <c r="AG6828">
        <f t="shared" si="531"/>
        <v>403443.61640000006</v>
      </c>
    </row>
    <row r="6829" spans="1:33" x14ac:dyDescent="0.25">
      <c r="A6829">
        <v>6821</v>
      </c>
      <c r="B6829" s="10">
        <f t="shared" si="532"/>
        <v>5.2835288056102542E-5</v>
      </c>
      <c r="C6829" s="10">
        <f t="shared" si="533"/>
        <v>7.6719036426519999E-5</v>
      </c>
      <c r="R6829" s="9">
        <v>43477</v>
      </c>
      <c r="S6829">
        <v>11</v>
      </c>
      <c r="T6829">
        <v>64.648786490000006</v>
      </c>
      <c r="U6829">
        <v>265318.61979999999</v>
      </c>
      <c r="V6829" t="s">
        <v>54</v>
      </c>
      <c r="W6829" t="s">
        <v>42</v>
      </c>
      <c r="AA6829" s="9">
        <v>43750</v>
      </c>
      <c r="AB6829">
        <v>11</v>
      </c>
      <c r="AC6829">
        <f t="shared" si="534"/>
        <v>546015.4351</v>
      </c>
      <c r="AD6829">
        <f t="shared" si="529"/>
        <v>130531.3109</v>
      </c>
      <c r="AE6829">
        <f t="shared" si="529"/>
        <v>309714.14159999997</v>
      </c>
      <c r="AF6829">
        <f t="shared" si="529"/>
        <v>0</v>
      </c>
      <c r="AG6829">
        <f t="shared" si="531"/>
        <v>440245.45249999996</v>
      </c>
    </row>
    <row r="6830" spans="1:33" x14ac:dyDescent="0.25">
      <c r="A6830">
        <v>6822</v>
      </c>
      <c r="B6830" s="10">
        <f t="shared" si="532"/>
        <v>5.2191038708703915E-5</v>
      </c>
      <c r="C6830" s="10">
        <f t="shared" si="533"/>
        <v>7.7839116053313414E-5</v>
      </c>
      <c r="R6830" s="9">
        <v>43477</v>
      </c>
      <c r="S6830">
        <v>12</v>
      </c>
      <c r="T6830">
        <v>63.235131610000003</v>
      </c>
      <c r="U6830">
        <v>259516.98009999999</v>
      </c>
      <c r="V6830" t="s">
        <v>54</v>
      </c>
      <c r="W6830" t="s">
        <v>42</v>
      </c>
      <c r="AA6830" s="9">
        <v>43750</v>
      </c>
      <c r="AB6830">
        <v>12</v>
      </c>
      <c r="AC6830">
        <f t="shared" si="534"/>
        <v>598498.96180000005</v>
      </c>
      <c r="AD6830">
        <f t="shared" si="529"/>
        <v>150455.59839999999</v>
      </c>
      <c r="AE6830">
        <f t="shared" si="529"/>
        <v>322596.08179999999</v>
      </c>
      <c r="AF6830">
        <f t="shared" si="529"/>
        <v>0</v>
      </c>
      <c r="AG6830">
        <f t="shared" si="531"/>
        <v>473051.68019999994</v>
      </c>
    </row>
    <row r="6831" spans="1:33" x14ac:dyDescent="0.25">
      <c r="A6831">
        <v>6823</v>
      </c>
      <c r="B6831" s="10">
        <f t="shared" si="532"/>
        <v>5.5023156972828397E-5</v>
      </c>
      <c r="C6831" s="10">
        <f t="shared" si="533"/>
        <v>8.1010811384517976E-5</v>
      </c>
      <c r="R6831" s="9">
        <v>43477</v>
      </c>
      <c r="S6831">
        <v>13</v>
      </c>
      <c r="T6831">
        <v>63.326135919999999</v>
      </c>
      <c r="U6831">
        <v>259890.46179999999</v>
      </c>
      <c r="V6831" t="s">
        <v>54</v>
      </c>
      <c r="W6831" t="s">
        <v>42</v>
      </c>
      <c r="AA6831" s="9">
        <v>43750</v>
      </c>
      <c r="AB6831">
        <v>13</v>
      </c>
      <c r="AC6831">
        <f t="shared" si="534"/>
        <v>660405.95559999999</v>
      </c>
      <c r="AD6831">
        <f t="shared" si="529"/>
        <v>161023.296</v>
      </c>
      <c r="AE6831">
        <f t="shared" si="529"/>
        <v>327403.99770000001</v>
      </c>
      <c r="AF6831">
        <f t="shared" si="529"/>
        <v>0</v>
      </c>
      <c r="AG6831">
        <f t="shared" si="531"/>
        <v>488427.29370000004</v>
      </c>
    </row>
    <row r="6832" spans="1:33" x14ac:dyDescent="0.25">
      <c r="A6832">
        <v>6824</v>
      </c>
      <c r="B6832" s="10">
        <f t="shared" si="532"/>
        <v>6.1595198875885306E-5</v>
      </c>
      <c r="C6832" s="10">
        <f t="shared" si="533"/>
        <v>8.715709852764361E-5</v>
      </c>
      <c r="R6832" s="9">
        <v>43477</v>
      </c>
      <c r="S6832">
        <v>14</v>
      </c>
      <c r="T6832">
        <v>63.348933719999998</v>
      </c>
      <c r="U6832">
        <v>259984.024</v>
      </c>
      <c r="V6832" t="s">
        <v>54</v>
      </c>
      <c r="W6832" t="s">
        <v>42</v>
      </c>
      <c r="AA6832" s="9">
        <v>43750</v>
      </c>
      <c r="AB6832">
        <v>14</v>
      </c>
      <c r="AC6832">
        <f t="shared" si="534"/>
        <v>718499.85569999996</v>
      </c>
      <c r="AD6832">
        <f t="shared" si="529"/>
        <v>163127.0166</v>
      </c>
      <c r="AE6832">
        <f t="shared" si="529"/>
        <v>321517.43449999997</v>
      </c>
      <c r="AF6832">
        <f t="shared" si="529"/>
        <v>0</v>
      </c>
      <c r="AG6832">
        <f t="shared" si="531"/>
        <v>484644.45109999995</v>
      </c>
    </row>
    <row r="6833" spans="1:33" x14ac:dyDescent="0.25">
      <c r="A6833">
        <v>6825</v>
      </c>
      <c r="B6833" s="10">
        <f t="shared" si="532"/>
        <v>7.3761993962243147E-5</v>
      </c>
      <c r="C6833" s="10">
        <f t="shared" si="533"/>
        <v>9.2218871310815589E-5</v>
      </c>
      <c r="R6833" s="9">
        <v>43477</v>
      </c>
      <c r="S6833">
        <v>15</v>
      </c>
      <c r="T6833">
        <v>62.122909700000001</v>
      </c>
      <c r="U6833">
        <v>254952.42139999999</v>
      </c>
      <c r="V6833" t="s">
        <v>54</v>
      </c>
      <c r="W6833" t="s">
        <v>42</v>
      </c>
      <c r="AA6833" s="9">
        <v>43750</v>
      </c>
      <c r="AB6833">
        <v>15</v>
      </c>
      <c r="AC6833">
        <f t="shared" si="534"/>
        <v>756578.84649999999</v>
      </c>
      <c r="AD6833">
        <f t="shared" si="529"/>
        <v>164361.84580000001</v>
      </c>
      <c r="AE6833">
        <f t="shared" si="529"/>
        <v>320254.37420000002</v>
      </c>
      <c r="AF6833">
        <f t="shared" si="529"/>
        <v>0</v>
      </c>
      <c r="AG6833">
        <f t="shared" si="531"/>
        <v>484616.22000000003</v>
      </c>
    </row>
    <row r="6834" spans="1:33" x14ac:dyDescent="0.25">
      <c r="A6834">
        <v>6826</v>
      </c>
      <c r="B6834" s="10">
        <f t="shared" si="532"/>
        <v>8.7389026752900716E-5</v>
      </c>
      <c r="C6834" s="10">
        <f t="shared" si="533"/>
        <v>9.903738470191512E-5</v>
      </c>
      <c r="R6834" s="9">
        <v>43477</v>
      </c>
      <c r="S6834">
        <v>16</v>
      </c>
      <c r="T6834">
        <v>61.521821770000003</v>
      </c>
      <c r="U6834">
        <v>252485.55650000001</v>
      </c>
      <c r="V6834" t="s">
        <v>54</v>
      </c>
      <c r="W6834" t="s">
        <v>42</v>
      </c>
      <c r="AA6834" s="9">
        <v>43750</v>
      </c>
      <c r="AB6834">
        <v>16</v>
      </c>
      <c r="AC6834">
        <f t="shared" si="534"/>
        <v>792461.87600000005</v>
      </c>
      <c r="AD6834">
        <f t="shared" si="529"/>
        <v>165938.86869999999</v>
      </c>
      <c r="AE6834">
        <f t="shared" si="529"/>
        <v>318411.71460000001</v>
      </c>
      <c r="AF6834">
        <f t="shared" si="529"/>
        <v>0</v>
      </c>
      <c r="AG6834">
        <f t="shared" si="531"/>
        <v>484350.5833</v>
      </c>
    </row>
    <row r="6835" spans="1:33" x14ac:dyDescent="0.25">
      <c r="A6835">
        <v>6827</v>
      </c>
      <c r="B6835" s="10">
        <f t="shared" si="532"/>
        <v>9.9873874444615592E-5</v>
      </c>
      <c r="C6835" s="10">
        <f t="shared" si="533"/>
        <v>1.0807150360084663E-4</v>
      </c>
      <c r="R6835" s="9">
        <v>43477</v>
      </c>
      <c r="S6835">
        <v>17</v>
      </c>
      <c r="T6835">
        <v>60.977972119999997</v>
      </c>
      <c r="U6835">
        <v>250253.59760000001</v>
      </c>
      <c r="V6835" t="s">
        <v>54</v>
      </c>
      <c r="W6835" t="s">
        <v>42</v>
      </c>
      <c r="AA6835" s="9">
        <v>43750</v>
      </c>
      <c r="AB6835">
        <v>17</v>
      </c>
      <c r="AC6835">
        <f t="shared" si="534"/>
        <v>839096.77919999999</v>
      </c>
      <c r="AD6835">
        <f t="shared" si="529"/>
        <v>165818.212</v>
      </c>
      <c r="AE6835">
        <f t="shared" si="529"/>
        <v>314754.72019999998</v>
      </c>
      <c r="AF6835">
        <f t="shared" si="529"/>
        <v>0</v>
      </c>
      <c r="AG6835">
        <f t="shared" si="531"/>
        <v>480572.93219999998</v>
      </c>
    </row>
    <row r="6836" spans="1:33" x14ac:dyDescent="0.25">
      <c r="A6836">
        <v>6828</v>
      </c>
      <c r="B6836" s="10">
        <f t="shared" si="532"/>
        <v>1.0947384693456258E-4</v>
      </c>
      <c r="C6836" s="10">
        <f t="shared" si="533"/>
        <v>1.1612478009666857E-4</v>
      </c>
      <c r="R6836" s="9">
        <v>43477</v>
      </c>
      <c r="S6836">
        <v>18</v>
      </c>
      <c r="T6836">
        <v>62.48482362</v>
      </c>
      <c r="U6836">
        <v>256437.71609999999</v>
      </c>
      <c r="V6836" t="s">
        <v>54</v>
      </c>
      <c r="W6836" t="s">
        <v>42</v>
      </c>
      <c r="AA6836" s="9">
        <v>43750</v>
      </c>
      <c r="AB6836">
        <v>18</v>
      </c>
      <c r="AC6836">
        <f t="shared" si="534"/>
        <v>841803.67599999998</v>
      </c>
      <c r="AD6836">
        <f t="shared" si="529"/>
        <v>165622.84289999999</v>
      </c>
      <c r="AE6836">
        <f t="shared" si="529"/>
        <v>310431.85369999998</v>
      </c>
      <c r="AF6836">
        <f t="shared" si="529"/>
        <v>0</v>
      </c>
      <c r="AG6836">
        <f t="shared" si="531"/>
        <v>476054.69659999997</v>
      </c>
    </row>
    <row r="6837" spans="1:33" x14ac:dyDescent="0.25">
      <c r="A6837">
        <v>6829</v>
      </c>
      <c r="B6837" s="10">
        <f t="shared" si="532"/>
        <v>1.2079750360901616E-4</v>
      </c>
      <c r="C6837" s="10">
        <f t="shared" si="533"/>
        <v>1.198991874421493E-4</v>
      </c>
      <c r="R6837" s="9">
        <v>43477</v>
      </c>
      <c r="S6837">
        <v>19</v>
      </c>
      <c r="T6837">
        <v>63.6587982</v>
      </c>
      <c r="U6837">
        <v>261255.7078</v>
      </c>
      <c r="V6837" t="s">
        <v>54</v>
      </c>
      <c r="W6837" t="s">
        <v>42</v>
      </c>
      <c r="AA6837" s="9">
        <v>43750</v>
      </c>
      <c r="AB6837">
        <v>19</v>
      </c>
      <c r="AC6837">
        <f t="shared" si="534"/>
        <v>798779.50150000001</v>
      </c>
      <c r="AD6837">
        <f t="shared" si="529"/>
        <v>160020.49249999999</v>
      </c>
      <c r="AE6837">
        <f t="shared" si="529"/>
        <v>304346.33120000002</v>
      </c>
      <c r="AF6837">
        <f t="shared" si="529"/>
        <v>0</v>
      </c>
      <c r="AG6837">
        <f t="shared" si="531"/>
        <v>464366.82370000001</v>
      </c>
    </row>
    <row r="6838" spans="1:33" x14ac:dyDescent="0.25">
      <c r="A6838">
        <v>6830</v>
      </c>
      <c r="B6838" s="10">
        <f t="shared" si="532"/>
        <v>1.3142369201250481E-4</v>
      </c>
      <c r="C6838" s="10">
        <f t="shared" si="533"/>
        <v>1.1897057481175002E-4</v>
      </c>
      <c r="R6838" s="9">
        <v>43477</v>
      </c>
      <c r="S6838">
        <v>20</v>
      </c>
      <c r="T6838">
        <v>62.625435189999997</v>
      </c>
      <c r="U6838">
        <v>257014.78599999999</v>
      </c>
      <c r="V6838" t="s">
        <v>54</v>
      </c>
      <c r="W6838" t="s">
        <v>42</v>
      </c>
      <c r="AA6838" s="9">
        <v>43750</v>
      </c>
      <c r="AB6838">
        <v>20</v>
      </c>
      <c r="AC6838">
        <f t="shared" si="534"/>
        <v>760815.31240000005</v>
      </c>
      <c r="AD6838">
        <f t="shared" si="529"/>
        <v>149769.5295</v>
      </c>
      <c r="AE6838">
        <f t="shared" si="529"/>
        <v>296739.14500000002</v>
      </c>
      <c r="AF6838">
        <f t="shared" si="529"/>
        <v>0</v>
      </c>
      <c r="AG6838">
        <f t="shared" si="531"/>
        <v>446508.67450000002</v>
      </c>
    </row>
    <row r="6839" spans="1:33" x14ac:dyDescent="0.25">
      <c r="A6839">
        <v>6831</v>
      </c>
      <c r="B6839" s="10">
        <f t="shared" si="532"/>
        <v>1.3838887303424711E-4</v>
      </c>
      <c r="C6839" s="10">
        <f t="shared" si="533"/>
        <v>1.189636446381208E-4</v>
      </c>
      <c r="R6839" s="9">
        <v>43477</v>
      </c>
      <c r="S6839">
        <v>21</v>
      </c>
      <c r="T6839">
        <v>61.03861655</v>
      </c>
      <c r="U6839">
        <v>250502.4823</v>
      </c>
      <c r="V6839" t="s">
        <v>54</v>
      </c>
      <c r="W6839" t="s">
        <v>42</v>
      </c>
      <c r="AA6839" s="9">
        <v>43750</v>
      </c>
      <c r="AB6839">
        <v>21</v>
      </c>
      <c r="AC6839">
        <f t="shared" si="534"/>
        <v>715368.17209999997</v>
      </c>
      <c r="AD6839">
        <f t="shared" si="529"/>
        <v>147935.86379999999</v>
      </c>
      <c r="AE6839">
        <f t="shared" si="529"/>
        <v>289332.4866</v>
      </c>
      <c r="AF6839">
        <f t="shared" si="529"/>
        <v>0</v>
      </c>
      <c r="AG6839">
        <f t="shared" si="531"/>
        <v>437268.3504</v>
      </c>
    </row>
    <row r="6840" spans="1:33" x14ac:dyDescent="0.25">
      <c r="A6840">
        <v>6832</v>
      </c>
      <c r="B6840" s="10">
        <f t="shared" si="532"/>
        <v>1.4495238196201045E-4</v>
      </c>
      <c r="C6840" s="10">
        <f t="shared" si="533"/>
        <v>1.1889843611088322E-4</v>
      </c>
      <c r="R6840" s="9">
        <v>43477</v>
      </c>
      <c r="S6840">
        <v>22</v>
      </c>
      <c r="T6840">
        <v>59.050784120000003</v>
      </c>
      <c r="U6840">
        <v>242344.41800000001</v>
      </c>
      <c r="V6840" t="s">
        <v>54</v>
      </c>
      <c r="W6840" t="s">
        <v>42</v>
      </c>
      <c r="AA6840" s="9">
        <v>43750</v>
      </c>
      <c r="AB6840">
        <v>22</v>
      </c>
      <c r="AC6840">
        <f t="shared" si="534"/>
        <v>650026.83259999997</v>
      </c>
      <c r="AD6840">
        <f t="shared" si="529"/>
        <v>144253.12530000001</v>
      </c>
      <c r="AE6840">
        <f t="shared" si="529"/>
        <v>277455.6753</v>
      </c>
      <c r="AF6840">
        <f t="shared" si="529"/>
        <v>0</v>
      </c>
      <c r="AG6840">
        <f t="shared" si="531"/>
        <v>421708.80060000002</v>
      </c>
    </row>
    <row r="6841" spans="1:33" x14ac:dyDescent="0.25">
      <c r="A6841">
        <v>6833</v>
      </c>
      <c r="B6841" s="10">
        <f t="shared" si="532"/>
        <v>1.5348255925650504E-4</v>
      </c>
      <c r="C6841" s="10">
        <f t="shared" si="533"/>
        <v>1.1797109789049264E-4</v>
      </c>
      <c r="R6841" s="9">
        <v>43477</v>
      </c>
      <c r="S6841">
        <v>23</v>
      </c>
      <c r="T6841">
        <v>55.72803794</v>
      </c>
      <c r="U6841">
        <v>228707.8677</v>
      </c>
      <c r="V6841" t="s">
        <v>54</v>
      </c>
      <c r="W6841" t="s">
        <v>42</v>
      </c>
      <c r="AA6841" s="9">
        <v>43750</v>
      </c>
      <c r="AB6841">
        <v>23</v>
      </c>
      <c r="AC6841">
        <f t="shared" si="534"/>
        <v>586991.78330000001</v>
      </c>
      <c r="AD6841">
        <f t="shared" si="529"/>
        <v>137424.1678</v>
      </c>
      <c r="AE6841">
        <f t="shared" si="529"/>
        <v>259459.5068</v>
      </c>
      <c r="AF6841">
        <f t="shared" si="529"/>
        <v>0</v>
      </c>
      <c r="AG6841">
        <f t="shared" si="531"/>
        <v>396883.67460000003</v>
      </c>
    </row>
    <row r="6842" spans="1:33" x14ac:dyDescent="0.25">
      <c r="A6842">
        <v>6834</v>
      </c>
      <c r="B6842" s="10">
        <f t="shared" si="532"/>
        <v>1.5397768861322042E-4</v>
      </c>
      <c r="C6842" s="10">
        <f t="shared" si="533"/>
        <v>1.168619609030643E-4</v>
      </c>
      <c r="R6842" s="9">
        <v>43477</v>
      </c>
      <c r="S6842">
        <v>24</v>
      </c>
      <c r="T6842">
        <v>52.270344899999998</v>
      </c>
      <c r="U6842">
        <v>214517.49549999999</v>
      </c>
      <c r="V6842" t="s">
        <v>54</v>
      </c>
      <c r="W6842" t="s">
        <v>42</v>
      </c>
      <c r="AA6842" s="9">
        <v>43750</v>
      </c>
      <c r="AB6842">
        <v>24</v>
      </c>
      <c r="AC6842">
        <f t="shared" si="534"/>
        <v>514173.97720000002</v>
      </c>
      <c r="AD6842">
        <f t="shared" si="529"/>
        <v>122861.1398</v>
      </c>
      <c r="AE6842">
        <f t="shared" si="529"/>
        <v>246106.3474</v>
      </c>
      <c r="AF6842">
        <f t="shared" si="529"/>
        <v>0</v>
      </c>
      <c r="AG6842">
        <f t="shared" si="531"/>
        <v>368967.48719999997</v>
      </c>
    </row>
    <row r="6843" spans="1:33" x14ac:dyDescent="0.25">
      <c r="A6843">
        <v>6835</v>
      </c>
      <c r="B6843" s="10">
        <f t="shared" si="532"/>
        <v>1.4610796419543129E-4</v>
      </c>
      <c r="C6843" s="10">
        <f t="shared" si="533"/>
        <v>1.1399282053823888E-4</v>
      </c>
      <c r="R6843" s="9">
        <v>43478</v>
      </c>
      <c r="S6843">
        <v>1</v>
      </c>
      <c r="T6843">
        <v>49.261196480000002</v>
      </c>
      <c r="U6843">
        <v>202167.9504</v>
      </c>
      <c r="V6843" t="s">
        <v>54</v>
      </c>
      <c r="W6843" t="s">
        <v>42</v>
      </c>
      <c r="AA6843" s="9">
        <v>43751</v>
      </c>
      <c r="AB6843">
        <v>1</v>
      </c>
      <c r="AC6843">
        <f t="shared" si="534"/>
        <v>445648.75260000001</v>
      </c>
      <c r="AD6843">
        <f t="shared" si="529"/>
        <v>114302.40519999999</v>
      </c>
      <c r="AE6843">
        <f t="shared" si="529"/>
        <v>236006.9057</v>
      </c>
      <c r="AF6843">
        <f t="shared" si="529"/>
        <v>0</v>
      </c>
      <c r="AG6843">
        <f t="shared" si="531"/>
        <v>350309.31089999998</v>
      </c>
    </row>
    <row r="6844" spans="1:33" x14ac:dyDescent="0.25">
      <c r="A6844">
        <v>6836</v>
      </c>
      <c r="B6844" s="10">
        <f t="shared" si="532"/>
        <v>1.3916378201334585E-4</v>
      </c>
      <c r="C6844" s="10">
        <f t="shared" si="533"/>
        <v>1.0960900004761778E-4</v>
      </c>
      <c r="R6844" s="9">
        <v>43478</v>
      </c>
      <c r="S6844">
        <v>2</v>
      </c>
      <c r="T6844">
        <v>48.138669970000002</v>
      </c>
      <c r="U6844">
        <v>197561.10159999999</v>
      </c>
      <c r="V6844" t="s">
        <v>54</v>
      </c>
      <c r="W6844" t="s">
        <v>42</v>
      </c>
      <c r="AA6844" s="9">
        <v>43751</v>
      </c>
      <c r="AB6844">
        <v>2</v>
      </c>
      <c r="AC6844">
        <f t="shared" si="534"/>
        <v>377064.29350000003</v>
      </c>
      <c r="AD6844">
        <f t="shared" si="529"/>
        <v>108543.4722</v>
      </c>
      <c r="AE6844">
        <f t="shared" si="529"/>
        <v>228535.22099999999</v>
      </c>
      <c r="AF6844">
        <f t="shared" si="529"/>
        <v>0</v>
      </c>
      <c r="AG6844">
        <f t="shared" si="531"/>
        <v>337078.69319999998</v>
      </c>
    </row>
    <row r="6845" spans="1:33" x14ac:dyDescent="0.25">
      <c r="A6845">
        <v>6837</v>
      </c>
      <c r="B6845" s="10">
        <f t="shared" si="532"/>
        <v>1.3085086319749269E-4</v>
      </c>
      <c r="C6845" s="10">
        <f t="shared" si="533"/>
        <v>1.0734068423975344E-4</v>
      </c>
      <c r="R6845" s="9">
        <v>43478</v>
      </c>
      <c r="S6845">
        <v>3</v>
      </c>
      <c r="T6845">
        <v>47.979911309999999</v>
      </c>
      <c r="U6845">
        <v>196909.55600000001</v>
      </c>
      <c r="V6845" t="s">
        <v>54</v>
      </c>
      <c r="W6845" t="s">
        <v>42</v>
      </c>
      <c r="AA6845" s="9">
        <v>43751</v>
      </c>
      <c r="AB6845">
        <v>3</v>
      </c>
      <c r="AC6845">
        <f t="shared" si="534"/>
        <v>339785.4572</v>
      </c>
      <c r="AD6845">
        <f t="shared" si="529"/>
        <v>104845.0098</v>
      </c>
      <c r="AE6845">
        <f t="shared" si="529"/>
        <v>221595.7334</v>
      </c>
      <c r="AF6845">
        <f t="shared" si="529"/>
        <v>0</v>
      </c>
      <c r="AG6845">
        <f t="shared" si="531"/>
        <v>326440.74320000003</v>
      </c>
    </row>
    <row r="6846" spans="1:33" x14ac:dyDescent="0.25">
      <c r="A6846">
        <v>6838</v>
      </c>
      <c r="B6846" s="10">
        <f t="shared" si="532"/>
        <v>1.1889901656870497E-4</v>
      </c>
      <c r="C6846" s="10">
        <f t="shared" si="533"/>
        <v>1.0352112419049148E-4</v>
      </c>
      <c r="R6846" s="9">
        <v>43478</v>
      </c>
      <c r="S6846">
        <v>4</v>
      </c>
      <c r="T6846">
        <v>48.230780940000002</v>
      </c>
      <c r="U6846">
        <v>197939.125</v>
      </c>
      <c r="V6846" t="s">
        <v>54</v>
      </c>
      <c r="W6846" t="s">
        <v>42</v>
      </c>
      <c r="AA6846" s="9">
        <v>43751</v>
      </c>
      <c r="AB6846">
        <v>4</v>
      </c>
      <c r="AC6846">
        <f t="shared" si="534"/>
        <v>316976.60759999999</v>
      </c>
      <c r="AD6846">
        <f t="shared" si="529"/>
        <v>102011.26360000001</v>
      </c>
      <c r="AE6846">
        <f t="shared" si="529"/>
        <v>217314.31789999999</v>
      </c>
      <c r="AF6846">
        <f t="shared" si="529"/>
        <v>0</v>
      </c>
      <c r="AG6846">
        <f t="shared" si="531"/>
        <v>319325.58149999997</v>
      </c>
    </row>
    <row r="6847" spans="1:33" x14ac:dyDescent="0.25">
      <c r="A6847">
        <v>6839</v>
      </c>
      <c r="B6847" s="10">
        <f t="shared" si="532"/>
        <v>1.0736902273575526E-4</v>
      </c>
      <c r="C6847" s="10">
        <f t="shared" si="533"/>
        <v>9.7427049444993754E-5</v>
      </c>
      <c r="R6847" s="9">
        <v>43478</v>
      </c>
      <c r="S6847">
        <v>5</v>
      </c>
      <c r="T6847">
        <v>48.906977449999999</v>
      </c>
      <c r="U6847">
        <v>200714.23540000001</v>
      </c>
      <c r="V6847" t="s">
        <v>54</v>
      </c>
      <c r="W6847" t="s">
        <v>42</v>
      </c>
      <c r="AA6847" s="9">
        <v>43751</v>
      </c>
      <c r="AB6847">
        <v>5</v>
      </c>
      <c r="AC6847">
        <f t="shared" si="534"/>
        <v>302300.82620000001</v>
      </c>
      <c r="AD6847">
        <f t="shared" si="529"/>
        <v>98047.190879999995</v>
      </c>
      <c r="AE6847">
        <f t="shared" si="529"/>
        <v>215702.18210000001</v>
      </c>
      <c r="AF6847">
        <f t="shared" si="529"/>
        <v>0</v>
      </c>
      <c r="AG6847">
        <f t="shared" si="531"/>
        <v>313749.37297999999</v>
      </c>
    </row>
    <row r="6848" spans="1:33" x14ac:dyDescent="0.25">
      <c r="A6848">
        <v>6840</v>
      </c>
      <c r="B6848" s="10">
        <f t="shared" si="532"/>
        <v>9.4049625597409129E-5</v>
      </c>
      <c r="C6848" s="10">
        <f t="shared" si="533"/>
        <v>9.0574180596516519E-5</v>
      </c>
      <c r="R6848" s="9">
        <v>43478</v>
      </c>
      <c r="S6848">
        <v>6</v>
      </c>
      <c r="T6848">
        <v>50.675912850000003</v>
      </c>
      <c r="U6848">
        <v>207973.94630000001</v>
      </c>
      <c r="V6848" t="s">
        <v>54</v>
      </c>
      <c r="W6848" t="s">
        <v>42</v>
      </c>
      <c r="AA6848" s="9">
        <v>43751</v>
      </c>
      <c r="AB6848">
        <v>6</v>
      </c>
      <c r="AC6848">
        <f t="shared" si="534"/>
        <v>295294.9497</v>
      </c>
      <c r="AD6848">
        <f t="shared" si="529"/>
        <v>94374.396569999997</v>
      </c>
      <c r="AE6848">
        <f t="shared" si="529"/>
        <v>219846.58590000001</v>
      </c>
      <c r="AF6848">
        <f t="shared" si="529"/>
        <v>0</v>
      </c>
      <c r="AG6848">
        <f t="shared" si="531"/>
        <v>314220.98246999999</v>
      </c>
    </row>
    <row r="6849" spans="1:33" x14ac:dyDescent="0.25">
      <c r="A6849">
        <v>6841</v>
      </c>
      <c r="B6849" s="10">
        <f t="shared" si="532"/>
        <v>8.1515401767754815E-5</v>
      </c>
      <c r="C6849" s="10">
        <f t="shared" si="533"/>
        <v>8.5993969362669237E-5</v>
      </c>
      <c r="R6849" s="9">
        <v>43478</v>
      </c>
      <c r="S6849">
        <v>7</v>
      </c>
      <c r="T6849">
        <v>54.215546060000001</v>
      </c>
      <c r="U6849">
        <v>222500.601</v>
      </c>
      <c r="V6849" t="s">
        <v>54</v>
      </c>
      <c r="W6849" t="s">
        <v>42</v>
      </c>
      <c r="AA6849" s="9">
        <v>43751</v>
      </c>
      <c r="AB6849">
        <v>7</v>
      </c>
      <c r="AC6849">
        <f t="shared" si="534"/>
        <v>308695.41019999998</v>
      </c>
      <c r="AD6849">
        <f t="shared" si="529"/>
        <v>96239.339970000001</v>
      </c>
      <c r="AE6849">
        <f t="shared" si="529"/>
        <v>231783.85550000001</v>
      </c>
      <c r="AF6849">
        <f t="shared" si="529"/>
        <v>0</v>
      </c>
      <c r="AG6849">
        <f t="shared" si="531"/>
        <v>328023.19547000004</v>
      </c>
    </row>
    <row r="6850" spans="1:33" x14ac:dyDescent="0.25">
      <c r="A6850">
        <v>6842</v>
      </c>
      <c r="B6850" s="10">
        <f t="shared" si="532"/>
        <v>6.8970343117991985E-5</v>
      </c>
      <c r="C6850" s="10">
        <f t="shared" si="533"/>
        <v>8.2746115829401961E-5</v>
      </c>
      <c r="R6850" s="9">
        <v>43478</v>
      </c>
      <c r="S6850">
        <v>8</v>
      </c>
      <c r="T6850">
        <v>55.467408949999999</v>
      </c>
      <c r="U6850">
        <v>227638.2463</v>
      </c>
      <c r="V6850" t="s">
        <v>54</v>
      </c>
      <c r="W6850" t="s">
        <v>42</v>
      </c>
      <c r="AA6850" s="9">
        <v>43751</v>
      </c>
      <c r="AB6850">
        <v>8</v>
      </c>
      <c r="AC6850">
        <f t="shared" si="534"/>
        <v>351489.09850000002</v>
      </c>
      <c r="AD6850">
        <f t="shared" si="529"/>
        <v>95542.857650000005</v>
      </c>
      <c r="AE6850">
        <f t="shared" si="529"/>
        <v>245269.20809999999</v>
      </c>
      <c r="AF6850">
        <f t="shared" si="529"/>
        <v>0</v>
      </c>
      <c r="AG6850">
        <f t="shared" si="531"/>
        <v>340812.06575000001</v>
      </c>
    </row>
    <row r="6851" spans="1:33" x14ac:dyDescent="0.25">
      <c r="A6851">
        <v>6843</v>
      </c>
      <c r="B6851" s="10">
        <f t="shared" si="532"/>
        <v>6.2151521566938762E-5</v>
      </c>
      <c r="C6851" s="10">
        <f t="shared" si="533"/>
        <v>8.0134710657123388E-5</v>
      </c>
      <c r="R6851" s="9">
        <v>43478</v>
      </c>
      <c r="S6851">
        <v>9</v>
      </c>
      <c r="T6851">
        <v>56.863057130000001</v>
      </c>
      <c r="U6851">
        <v>233365.9865</v>
      </c>
      <c r="V6851" t="s">
        <v>54</v>
      </c>
      <c r="W6851" t="s">
        <v>42</v>
      </c>
      <c r="AA6851" s="9">
        <v>43751</v>
      </c>
      <c r="AB6851">
        <v>9</v>
      </c>
      <c r="AC6851">
        <f t="shared" si="534"/>
        <v>441094.74070000002</v>
      </c>
      <c r="AD6851">
        <f>SUMIFS($U:$U,$R:$R,$AA6851,$S:$S,$AB6851,$W:$W,AD$2)</f>
        <v>95675.284220000001</v>
      </c>
      <c r="AE6851">
        <f>SUMIFS($U:$U,$R:$R,$AA6851,$S:$S,$AB6851,$W:$W,AE$2)</f>
        <v>252656.54930000001</v>
      </c>
      <c r="AF6851">
        <f>SUMIFS($U:$U,$R:$R,$AA6851,$S:$S,$AB6851,$W:$W,AF$2)</f>
        <v>0</v>
      </c>
      <c r="AG6851">
        <f t="shared" si="531"/>
        <v>348331.83351999999</v>
      </c>
    </row>
    <row r="6852" spans="1:33" x14ac:dyDescent="0.25">
      <c r="A6852">
        <v>6844</v>
      </c>
      <c r="B6852" s="10">
        <f t="shared" si="532"/>
        <v>5.7979463352578367E-5</v>
      </c>
      <c r="C6852" s="10">
        <f t="shared" si="533"/>
        <v>7.8388079956191471E-5</v>
      </c>
      <c r="R6852" s="9">
        <v>43478</v>
      </c>
      <c r="S6852">
        <v>10</v>
      </c>
      <c r="T6852">
        <v>59.293096939999998</v>
      </c>
      <c r="U6852">
        <v>243338.86979999999</v>
      </c>
      <c r="V6852" t="s">
        <v>54</v>
      </c>
      <c r="W6852" t="s">
        <v>42</v>
      </c>
      <c r="AA6852" s="9">
        <v>43751</v>
      </c>
      <c r="AB6852">
        <v>10</v>
      </c>
      <c r="AC6852">
        <f t="shared" ref="AC6852:AF6915" si="535">SUMIFS($U:$U,$R:$R,$AA6852,$S:$S,$AB6852,$W:$W,AC$2)</f>
        <v>521874.97159999999</v>
      </c>
      <c r="AD6852">
        <f t="shared" si="535"/>
        <v>106161.68700000001</v>
      </c>
      <c r="AE6852">
        <f t="shared" si="535"/>
        <v>269463.06449999998</v>
      </c>
      <c r="AF6852">
        <f t="shared" si="535"/>
        <v>0</v>
      </c>
      <c r="AG6852">
        <f t="shared" ref="AG6852:AG6915" si="536">SUM(AD6852:AF6852)</f>
        <v>375624.75150000001</v>
      </c>
    </row>
    <row r="6853" spans="1:33" x14ac:dyDescent="0.25">
      <c r="A6853">
        <v>6845</v>
      </c>
      <c r="B6853" s="10">
        <f t="shared" si="532"/>
        <v>5.5295057281435378E-5</v>
      </c>
      <c r="C6853" s="10">
        <f t="shared" si="533"/>
        <v>7.7019231656393872E-5</v>
      </c>
      <c r="R6853" s="9">
        <v>43478</v>
      </c>
      <c r="S6853">
        <v>11</v>
      </c>
      <c r="T6853">
        <v>60.967209500000003</v>
      </c>
      <c r="U6853">
        <v>250209.4278</v>
      </c>
      <c r="V6853" t="s">
        <v>54</v>
      </c>
      <c r="W6853" t="s">
        <v>42</v>
      </c>
      <c r="AA6853" s="9">
        <v>43751</v>
      </c>
      <c r="AB6853">
        <v>11</v>
      </c>
      <c r="AC6853">
        <f t="shared" si="535"/>
        <v>606095.48699999996</v>
      </c>
      <c r="AD6853">
        <f t="shared" si="535"/>
        <v>131660.70920000001</v>
      </c>
      <c r="AE6853">
        <f t="shared" si="535"/>
        <v>288083.62880000001</v>
      </c>
      <c r="AF6853">
        <f t="shared" si="535"/>
        <v>0</v>
      </c>
      <c r="AG6853">
        <f t="shared" si="536"/>
        <v>419744.33799999999</v>
      </c>
    </row>
    <row r="6854" spans="1:33" x14ac:dyDescent="0.25">
      <c r="A6854">
        <v>6846</v>
      </c>
      <c r="B6854" s="10">
        <f t="shared" si="532"/>
        <v>5.4013584295589586E-5</v>
      </c>
      <c r="C6854" s="10">
        <f t="shared" si="533"/>
        <v>7.713500240747671E-5</v>
      </c>
      <c r="R6854" s="9">
        <v>43478</v>
      </c>
      <c r="S6854">
        <v>12</v>
      </c>
      <c r="T6854">
        <v>63.085733509999997</v>
      </c>
      <c r="U6854">
        <v>258903.85029999999</v>
      </c>
      <c r="V6854" t="s">
        <v>54</v>
      </c>
      <c r="W6854" t="s">
        <v>42</v>
      </c>
      <c r="AA6854" s="9">
        <v>43751</v>
      </c>
      <c r="AB6854">
        <v>12</v>
      </c>
      <c r="AC6854">
        <f t="shared" si="535"/>
        <v>685882.72510000004</v>
      </c>
      <c r="AD6854">
        <f t="shared" si="535"/>
        <v>152651.79490000001</v>
      </c>
      <c r="AE6854">
        <f t="shared" si="535"/>
        <v>303666.8787</v>
      </c>
      <c r="AF6854">
        <f t="shared" si="535"/>
        <v>0</v>
      </c>
      <c r="AG6854">
        <f t="shared" si="536"/>
        <v>456318.67359999998</v>
      </c>
    </row>
    <row r="6855" spans="1:33" x14ac:dyDescent="0.25">
      <c r="A6855">
        <v>6847</v>
      </c>
      <c r="B6855" s="10">
        <f t="shared" si="532"/>
        <v>5.6464716302932781E-5</v>
      </c>
      <c r="C6855" s="10">
        <f t="shared" si="533"/>
        <v>8.0523171219803406E-5</v>
      </c>
      <c r="R6855" s="9">
        <v>43478</v>
      </c>
      <c r="S6855">
        <v>13</v>
      </c>
      <c r="T6855">
        <v>61.919774089999997</v>
      </c>
      <c r="U6855">
        <v>254118.75289999999</v>
      </c>
      <c r="V6855" t="s">
        <v>54</v>
      </c>
      <c r="W6855" t="s">
        <v>42</v>
      </c>
      <c r="AA6855" s="9">
        <v>43751</v>
      </c>
      <c r="AB6855">
        <v>13</v>
      </c>
      <c r="AC6855">
        <f t="shared" si="535"/>
        <v>773079.11419999995</v>
      </c>
      <c r="AD6855">
        <f t="shared" si="535"/>
        <v>164144.08730000001</v>
      </c>
      <c r="AE6855">
        <f t="shared" si="535"/>
        <v>315440.33559999999</v>
      </c>
      <c r="AF6855">
        <f t="shared" si="535"/>
        <v>0</v>
      </c>
      <c r="AG6855">
        <f t="shared" si="536"/>
        <v>479584.42290000001</v>
      </c>
    </row>
    <row r="6856" spans="1:33" x14ac:dyDescent="0.25">
      <c r="A6856">
        <v>6848</v>
      </c>
      <c r="B6856" s="10">
        <f t="shared" si="532"/>
        <v>6.4292281564917473E-5</v>
      </c>
      <c r="C6856" s="10">
        <f t="shared" si="533"/>
        <v>8.3662584546317627E-5</v>
      </c>
      <c r="R6856" s="9">
        <v>43478</v>
      </c>
      <c r="S6856">
        <v>14</v>
      </c>
      <c r="T6856">
        <v>60.69699164</v>
      </c>
      <c r="U6856">
        <v>249100.45370000001</v>
      </c>
      <c r="V6856" t="s">
        <v>54</v>
      </c>
      <c r="W6856" t="s">
        <v>42</v>
      </c>
      <c r="AA6856" s="9">
        <v>43751</v>
      </c>
      <c r="AB6856">
        <v>14</v>
      </c>
      <c r="AC6856">
        <f t="shared" si="535"/>
        <v>839509.93720000004</v>
      </c>
      <c r="AD6856">
        <f t="shared" si="535"/>
        <v>166526.0429</v>
      </c>
      <c r="AE6856">
        <f t="shared" si="535"/>
        <v>315668.51049999997</v>
      </c>
      <c r="AF6856">
        <f t="shared" si="535"/>
        <v>0</v>
      </c>
      <c r="AG6856">
        <f t="shared" si="536"/>
        <v>482194.55339999998</v>
      </c>
    </row>
    <row r="6857" spans="1:33" x14ac:dyDescent="0.25">
      <c r="A6857">
        <v>6849</v>
      </c>
      <c r="B6857" s="10">
        <f t="shared" si="532"/>
        <v>8.0682409175454598E-5</v>
      </c>
      <c r="C6857" s="10">
        <f t="shared" si="533"/>
        <v>8.5508537991192972E-5</v>
      </c>
      <c r="R6857" s="9">
        <v>43478</v>
      </c>
      <c r="S6857">
        <v>15</v>
      </c>
      <c r="T6857">
        <v>59.849686239999997</v>
      </c>
      <c r="U6857">
        <v>245623.11230000001</v>
      </c>
      <c r="V6857" t="s">
        <v>54</v>
      </c>
      <c r="W6857" t="s">
        <v>42</v>
      </c>
      <c r="AA6857" s="9">
        <v>43751</v>
      </c>
      <c r="AB6857">
        <v>15</v>
      </c>
      <c r="AC6857">
        <f t="shared" si="535"/>
        <v>924431.27989999996</v>
      </c>
      <c r="AD6857">
        <f t="shared" si="535"/>
        <v>166054.88800000001</v>
      </c>
      <c r="AE6857">
        <f t="shared" si="535"/>
        <v>313198.88500000001</v>
      </c>
      <c r="AF6857">
        <f t="shared" si="535"/>
        <v>0</v>
      </c>
      <c r="AG6857">
        <f t="shared" si="536"/>
        <v>479253.77300000004</v>
      </c>
    </row>
    <row r="6858" spans="1:33" x14ac:dyDescent="0.25">
      <c r="A6858">
        <v>6850</v>
      </c>
      <c r="B6858" s="10">
        <f t="shared" ref="B6858:B6921" si="537">AC6852/$AC$1</f>
        <v>9.5458245387916373E-5</v>
      </c>
      <c r="C6858" s="10">
        <f t="shared" ref="C6858:C6921" si="538">AG6852/$AG$1</f>
        <v>9.2208406591773659E-5</v>
      </c>
      <c r="R6858" s="9">
        <v>43478</v>
      </c>
      <c r="S6858">
        <v>16</v>
      </c>
      <c r="T6858">
        <v>60.507026449999998</v>
      </c>
      <c r="U6858">
        <v>248320.8365</v>
      </c>
      <c r="V6858" t="s">
        <v>54</v>
      </c>
      <c r="W6858" t="s">
        <v>42</v>
      </c>
      <c r="AA6858" s="9">
        <v>43751</v>
      </c>
      <c r="AB6858">
        <v>16</v>
      </c>
      <c r="AC6858">
        <f t="shared" si="535"/>
        <v>947133.92709999997</v>
      </c>
      <c r="AD6858">
        <f t="shared" si="535"/>
        <v>164844.93890000001</v>
      </c>
      <c r="AE6858">
        <f t="shared" si="535"/>
        <v>312883.34250000003</v>
      </c>
      <c r="AF6858">
        <f t="shared" si="535"/>
        <v>0</v>
      </c>
      <c r="AG6858">
        <f t="shared" si="536"/>
        <v>477728.28140000004</v>
      </c>
    </row>
    <row r="6859" spans="1:33" x14ac:dyDescent="0.25">
      <c r="A6859">
        <v>6851</v>
      </c>
      <c r="B6859" s="10">
        <f t="shared" si="537"/>
        <v>1.1086335784445325E-4</v>
      </c>
      <c r="C6859" s="10">
        <f t="shared" si="538"/>
        <v>1.0303888768868541E-4</v>
      </c>
      <c r="R6859" s="9">
        <v>43478</v>
      </c>
      <c r="S6859">
        <v>17</v>
      </c>
      <c r="T6859">
        <v>60.65094131</v>
      </c>
      <c r="U6859">
        <v>248911.4632</v>
      </c>
      <c r="V6859" t="s">
        <v>54</v>
      </c>
      <c r="W6859" t="s">
        <v>42</v>
      </c>
      <c r="AA6859" s="9">
        <v>43751</v>
      </c>
      <c r="AB6859">
        <v>17</v>
      </c>
      <c r="AC6859">
        <f t="shared" si="535"/>
        <v>971332.92390000005</v>
      </c>
      <c r="AD6859">
        <f t="shared" si="535"/>
        <v>168171.1096</v>
      </c>
      <c r="AE6859">
        <f t="shared" si="535"/>
        <v>312401.8652</v>
      </c>
      <c r="AF6859">
        <f t="shared" si="535"/>
        <v>0</v>
      </c>
      <c r="AG6859">
        <f t="shared" si="536"/>
        <v>480572.97479999997</v>
      </c>
    </row>
    <row r="6860" spans="1:33" x14ac:dyDescent="0.25">
      <c r="A6860">
        <v>6852</v>
      </c>
      <c r="B6860" s="10">
        <f t="shared" si="537"/>
        <v>1.2545756175889503E-4</v>
      </c>
      <c r="C6860" s="10">
        <f t="shared" si="538"/>
        <v>1.1201715973907979E-4</v>
      </c>
      <c r="R6860" s="9">
        <v>43478</v>
      </c>
      <c r="S6860">
        <v>18</v>
      </c>
      <c r="T6860">
        <v>61.469740309999999</v>
      </c>
      <c r="U6860">
        <v>252271.8143</v>
      </c>
      <c r="V6860" t="s">
        <v>54</v>
      </c>
      <c r="W6860" t="s">
        <v>42</v>
      </c>
      <c r="AA6860" s="9">
        <v>43751</v>
      </c>
      <c r="AB6860">
        <v>18</v>
      </c>
      <c r="AC6860">
        <f t="shared" si="535"/>
        <v>962749.68920000002</v>
      </c>
      <c r="AD6860">
        <f t="shared" si="535"/>
        <v>165219.6146</v>
      </c>
      <c r="AE6860">
        <f t="shared" si="535"/>
        <v>309408.0662</v>
      </c>
      <c r="AF6860">
        <f t="shared" si="535"/>
        <v>0</v>
      </c>
      <c r="AG6860">
        <f t="shared" si="536"/>
        <v>474627.68079999997</v>
      </c>
    </row>
    <row r="6861" spans="1:33" x14ac:dyDescent="0.25">
      <c r="A6861">
        <v>6853</v>
      </c>
      <c r="B6861" s="10">
        <f t="shared" si="537"/>
        <v>1.4140700321635548E-4</v>
      </c>
      <c r="C6861" s="10">
        <f t="shared" si="538"/>
        <v>1.1772843851543773E-4</v>
      </c>
      <c r="R6861" s="9">
        <v>43478</v>
      </c>
      <c r="S6861">
        <v>19</v>
      </c>
      <c r="T6861">
        <v>62.05026548</v>
      </c>
      <c r="U6861">
        <v>254654.28950000001</v>
      </c>
      <c r="V6861" t="s">
        <v>54</v>
      </c>
      <c r="W6861" t="s">
        <v>42</v>
      </c>
      <c r="AA6861" s="9">
        <v>43751</v>
      </c>
      <c r="AB6861">
        <v>19</v>
      </c>
      <c r="AC6861">
        <f t="shared" si="535"/>
        <v>911107.85560000001</v>
      </c>
      <c r="AD6861">
        <f t="shared" si="535"/>
        <v>158188.46720000001</v>
      </c>
      <c r="AE6861">
        <f t="shared" si="535"/>
        <v>299772.16230000003</v>
      </c>
      <c r="AF6861">
        <f t="shared" si="535"/>
        <v>0</v>
      </c>
      <c r="AG6861">
        <f t="shared" si="536"/>
        <v>457960.62950000004</v>
      </c>
    </row>
    <row r="6862" spans="1:33" x14ac:dyDescent="0.25">
      <c r="A6862">
        <v>6854</v>
      </c>
      <c r="B6862" s="10">
        <f t="shared" si="537"/>
        <v>1.5355813164432634E-4</v>
      </c>
      <c r="C6862" s="10">
        <f t="shared" si="538"/>
        <v>1.1836917364655058E-4</v>
      </c>
      <c r="R6862" s="9">
        <v>43478</v>
      </c>
      <c r="S6862">
        <v>20</v>
      </c>
      <c r="T6862">
        <v>60.332371440000003</v>
      </c>
      <c r="U6862">
        <v>247604.05239999999</v>
      </c>
      <c r="V6862" t="s">
        <v>54</v>
      </c>
      <c r="W6862" t="s">
        <v>42</v>
      </c>
      <c r="AA6862" s="9">
        <v>43751</v>
      </c>
      <c r="AB6862">
        <v>20</v>
      </c>
      <c r="AC6862">
        <f t="shared" si="535"/>
        <v>887432.89029999997</v>
      </c>
      <c r="AD6862">
        <f t="shared" si="535"/>
        <v>150828.5422</v>
      </c>
      <c r="AE6862">
        <f t="shared" si="535"/>
        <v>291592.81040000002</v>
      </c>
      <c r="AF6862">
        <f t="shared" si="535"/>
        <v>0</v>
      </c>
      <c r="AG6862">
        <f t="shared" si="536"/>
        <v>442421.35259999998</v>
      </c>
    </row>
    <row r="6863" spans="1:33" x14ac:dyDescent="0.25">
      <c r="A6863">
        <v>6855</v>
      </c>
      <c r="B6863" s="10">
        <f t="shared" si="537"/>
        <v>1.6909143523479101E-4</v>
      </c>
      <c r="C6863" s="10">
        <f t="shared" si="538"/>
        <v>1.1764727054049205E-4</v>
      </c>
      <c r="R6863" s="9">
        <v>43478</v>
      </c>
      <c r="S6863">
        <v>21</v>
      </c>
      <c r="T6863">
        <v>58.358808920000001</v>
      </c>
      <c r="U6863">
        <v>239504.55179999999</v>
      </c>
      <c r="V6863" t="s">
        <v>54</v>
      </c>
      <c r="W6863" t="s">
        <v>42</v>
      </c>
      <c r="AA6863" s="9">
        <v>43751</v>
      </c>
      <c r="AB6863">
        <v>21</v>
      </c>
      <c r="AC6863">
        <f t="shared" si="535"/>
        <v>826620.41469999996</v>
      </c>
      <c r="AD6863">
        <f t="shared" si="535"/>
        <v>145169.3749</v>
      </c>
      <c r="AE6863">
        <f t="shared" si="535"/>
        <v>281008.97330000001</v>
      </c>
      <c r="AF6863">
        <f t="shared" si="535"/>
        <v>0</v>
      </c>
      <c r="AG6863">
        <f t="shared" si="536"/>
        <v>426178.34820000001</v>
      </c>
    </row>
    <row r="6864" spans="1:33" x14ac:dyDescent="0.25">
      <c r="A6864">
        <v>6856</v>
      </c>
      <c r="B6864" s="10">
        <f t="shared" si="537"/>
        <v>1.7324406754196735E-4</v>
      </c>
      <c r="C6864" s="10">
        <f t="shared" si="538"/>
        <v>1.1727279268954261E-4</v>
      </c>
      <c r="R6864" s="9">
        <v>43478</v>
      </c>
      <c r="S6864">
        <v>22</v>
      </c>
      <c r="T6864">
        <v>55.695037710000001</v>
      </c>
      <c r="U6864">
        <v>228572.43470000001</v>
      </c>
      <c r="V6864" t="s">
        <v>54</v>
      </c>
      <c r="W6864" t="s">
        <v>42</v>
      </c>
      <c r="AA6864" s="9">
        <v>43751</v>
      </c>
      <c r="AB6864">
        <v>22</v>
      </c>
      <c r="AC6864">
        <f t="shared" si="535"/>
        <v>748035.17790000001</v>
      </c>
      <c r="AD6864">
        <f t="shared" si="535"/>
        <v>137759.8486</v>
      </c>
      <c r="AE6864">
        <f t="shared" si="535"/>
        <v>270165.05190000002</v>
      </c>
      <c r="AF6864">
        <f t="shared" si="535"/>
        <v>0</v>
      </c>
      <c r="AG6864">
        <f t="shared" si="536"/>
        <v>407924.90049999999</v>
      </c>
    </row>
    <row r="6865" spans="1:33" x14ac:dyDescent="0.25">
      <c r="A6865">
        <v>6857</v>
      </c>
      <c r="B6865" s="10">
        <f t="shared" si="537"/>
        <v>1.7767040315946913E-4</v>
      </c>
      <c r="C6865" s="10">
        <f t="shared" si="538"/>
        <v>1.1797110834794547E-4</v>
      </c>
      <c r="R6865" s="9">
        <v>43478</v>
      </c>
      <c r="S6865">
        <v>23</v>
      </c>
      <c r="T6865">
        <v>52.159710740000001</v>
      </c>
      <c r="U6865">
        <v>214063.4529</v>
      </c>
      <c r="V6865" t="s">
        <v>54</v>
      </c>
      <c r="W6865" t="s">
        <v>42</v>
      </c>
      <c r="AA6865" s="9">
        <v>43751</v>
      </c>
      <c r="AB6865">
        <v>23</v>
      </c>
      <c r="AC6865">
        <f t="shared" si="535"/>
        <v>636241.63199999998</v>
      </c>
      <c r="AD6865">
        <f t="shared" si="535"/>
        <v>129340.54210000001</v>
      </c>
      <c r="AE6865">
        <f t="shared" si="535"/>
        <v>255569.18030000001</v>
      </c>
      <c r="AF6865">
        <f t="shared" si="535"/>
        <v>0</v>
      </c>
      <c r="AG6865">
        <f t="shared" si="536"/>
        <v>384909.72240000003</v>
      </c>
    </row>
    <row r="6866" spans="1:33" x14ac:dyDescent="0.25">
      <c r="A6866">
        <v>6858</v>
      </c>
      <c r="B6866" s="10">
        <f t="shared" si="537"/>
        <v>1.7610040925517689E-4</v>
      </c>
      <c r="C6866" s="10">
        <f t="shared" si="538"/>
        <v>1.1651165690266542E-4</v>
      </c>
      <c r="R6866" s="9">
        <v>43478</v>
      </c>
      <c r="S6866">
        <v>24</v>
      </c>
      <c r="T6866">
        <v>50.120604849999999</v>
      </c>
      <c r="U6866">
        <v>205694.96230000001</v>
      </c>
      <c r="V6866" t="s">
        <v>54</v>
      </c>
      <c r="W6866" t="s">
        <v>42</v>
      </c>
      <c r="AA6866" s="9">
        <v>43751</v>
      </c>
      <c r="AB6866">
        <v>24</v>
      </c>
      <c r="AC6866">
        <f t="shared" si="535"/>
        <v>525179.02749999997</v>
      </c>
      <c r="AD6866">
        <f t="shared" si="535"/>
        <v>119114.0019</v>
      </c>
      <c r="AE6866">
        <f t="shared" si="535"/>
        <v>242055.1618</v>
      </c>
      <c r="AF6866">
        <f t="shared" si="535"/>
        <v>0</v>
      </c>
      <c r="AG6866">
        <f t="shared" si="536"/>
        <v>361169.16370000003</v>
      </c>
    </row>
    <row r="6867" spans="1:33" x14ac:dyDescent="0.25">
      <c r="A6867">
        <v>6859</v>
      </c>
      <c r="B6867" s="10">
        <f t="shared" si="537"/>
        <v>1.6665439422794323E-4</v>
      </c>
      <c r="C6867" s="10">
        <f t="shared" si="538"/>
        <v>1.1242022725959958E-4</v>
      </c>
      <c r="R6867" s="9">
        <v>43479</v>
      </c>
      <c r="S6867">
        <v>1</v>
      </c>
      <c r="T6867">
        <v>48.721712779999997</v>
      </c>
      <c r="U6867">
        <v>199953.9093</v>
      </c>
      <c r="V6867" t="s">
        <v>54</v>
      </c>
      <c r="W6867" t="s">
        <v>42</v>
      </c>
      <c r="AA6867" s="9">
        <v>43752</v>
      </c>
      <c r="AB6867">
        <v>1</v>
      </c>
      <c r="AC6867">
        <f t="shared" si="535"/>
        <v>441848.2378</v>
      </c>
      <c r="AD6867">
        <f t="shared" si="535"/>
        <v>111758.7598</v>
      </c>
      <c r="AE6867">
        <f t="shared" si="535"/>
        <v>233700.68530000001</v>
      </c>
      <c r="AF6867">
        <f t="shared" si="535"/>
        <v>0</v>
      </c>
      <c r="AG6867">
        <f t="shared" si="536"/>
        <v>345459.44510000001</v>
      </c>
    </row>
    <row r="6868" spans="1:33" x14ac:dyDescent="0.25">
      <c r="A6868">
        <v>6860</v>
      </c>
      <c r="B6868" s="10">
        <f t="shared" si="537"/>
        <v>1.6232391131509337E-4</v>
      </c>
      <c r="C6868" s="10">
        <f t="shared" si="538"/>
        <v>1.0860564380412842E-4</v>
      </c>
      <c r="R6868" s="9">
        <v>43479</v>
      </c>
      <c r="S6868">
        <v>2</v>
      </c>
      <c r="T6868">
        <v>48.239053040000002</v>
      </c>
      <c r="U6868">
        <v>197973.07370000001</v>
      </c>
      <c r="V6868" t="s">
        <v>54</v>
      </c>
      <c r="W6868" t="s">
        <v>42</v>
      </c>
      <c r="AA6868" s="9">
        <v>43752</v>
      </c>
      <c r="AB6868">
        <v>2</v>
      </c>
      <c r="AC6868">
        <f t="shared" si="535"/>
        <v>380779.88860000001</v>
      </c>
      <c r="AD6868">
        <f t="shared" si="535"/>
        <v>107964.4418</v>
      </c>
      <c r="AE6868">
        <f t="shared" si="535"/>
        <v>226721.70269999999</v>
      </c>
      <c r="AF6868">
        <f t="shared" si="535"/>
        <v>0</v>
      </c>
      <c r="AG6868">
        <f t="shared" si="536"/>
        <v>334686.14449999999</v>
      </c>
    </row>
    <row r="6869" spans="1:33" x14ac:dyDescent="0.25">
      <c r="A6869">
        <v>6861</v>
      </c>
      <c r="B6869" s="10">
        <f t="shared" si="537"/>
        <v>1.5120045735700461E-4</v>
      </c>
      <c r="C6869" s="10">
        <f t="shared" si="538"/>
        <v>1.0461830924215889E-4</v>
      </c>
      <c r="R6869" s="9">
        <v>43479</v>
      </c>
      <c r="S6869">
        <v>3</v>
      </c>
      <c r="T6869">
        <v>48.227470689999997</v>
      </c>
      <c r="U6869">
        <v>197925.53969999999</v>
      </c>
      <c r="V6869" t="s">
        <v>54</v>
      </c>
      <c r="W6869" t="s">
        <v>42</v>
      </c>
      <c r="AA6869" s="9">
        <v>43752</v>
      </c>
      <c r="AB6869">
        <v>3</v>
      </c>
      <c r="AC6869">
        <f t="shared" si="535"/>
        <v>335901.15529999998</v>
      </c>
      <c r="AD6869">
        <f t="shared" si="535"/>
        <v>104523.7499</v>
      </c>
      <c r="AE6869">
        <f t="shared" si="535"/>
        <v>223482.606</v>
      </c>
      <c r="AF6869">
        <f t="shared" si="535"/>
        <v>0</v>
      </c>
      <c r="AG6869">
        <f t="shared" si="536"/>
        <v>328006.35589999997</v>
      </c>
    </row>
    <row r="6870" spans="1:33" x14ac:dyDescent="0.25">
      <c r="A6870">
        <v>6862</v>
      </c>
      <c r="B6870" s="10">
        <f t="shared" si="537"/>
        <v>1.368261163240883E-4</v>
      </c>
      <c r="C6870" s="10">
        <f t="shared" si="538"/>
        <v>1.0013745083093336E-4</v>
      </c>
      <c r="R6870" s="9">
        <v>43479</v>
      </c>
      <c r="S6870">
        <v>4</v>
      </c>
      <c r="T6870">
        <v>49.0205555</v>
      </c>
      <c r="U6870">
        <v>201180.35980000001</v>
      </c>
      <c r="V6870" t="s">
        <v>54</v>
      </c>
      <c r="W6870" t="s">
        <v>42</v>
      </c>
      <c r="AA6870" s="9">
        <v>43752</v>
      </c>
      <c r="AB6870">
        <v>4</v>
      </c>
      <c r="AC6870">
        <f t="shared" si="535"/>
        <v>318784.51610000001</v>
      </c>
      <c r="AD6870">
        <f t="shared" si="535"/>
        <v>99867.281199999998</v>
      </c>
      <c r="AE6870">
        <f t="shared" si="535"/>
        <v>221776.11840000001</v>
      </c>
      <c r="AF6870">
        <f t="shared" si="535"/>
        <v>0</v>
      </c>
      <c r="AG6870">
        <f t="shared" si="536"/>
        <v>321643.3996</v>
      </c>
    </row>
    <row r="6871" spans="1:33" x14ac:dyDescent="0.25">
      <c r="A6871">
        <v>6863</v>
      </c>
      <c r="B6871" s="10">
        <f t="shared" si="537"/>
        <v>1.1637751020567315E-4</v>
      </c>
      <c r="C6871" s="10">
        <f t="shared" si="538"/>
        <v>9.4487682301164669E-5</v>
      </c>
      <c r="R6871" s="9">
        <v>43479</v>
      </c>
      <c r="S6871">
        <v>5</v>
      </c>
      <c r="T6871">
        <v>51.736662250000002</v>
      </c>
      <c r="U6871">
        <v>212327.26190000001</v>
      </c>
      <c r="V6871" t="s">
        <v>54</v>
      </c>
      <c r="W6871" t="s">
        <v>42</v>
      </c>
      <c r="AA6871" s="9">
        <v>43752</v>
      </c>
      <c r="AB6871">
        <v>5</v>
      </c>
      <c r="AC6871">
        <f t="shared" si="535"/>
        <v>310894.25160000002</v>
      </c>
      <c r="AD6871">
        <f t="shared" si="535"/>
        <v>97015.099990000002</v>
      </c>
      <c r="AE6871">
        <f t="shared" si="535"/>
        <v>227282.60569999999</v>
      </c>
      <c r="AF6871">
        <f t="shared" si="535"/>
        <v>0</v>
      </c>
      <c r="AG6871">
        <f t="shared" si="536"/>
        <v>324297.70568999997</v>
      </c>
    </row>
    <row r="6872" spans="1:33" x14ac:dyDescent="0.25">
      <c r="A6872">
        <v>6864</v>
      </c>
      <c r="B6872" s="10">
        <f t="shared" si="537"/>
        <v>9.6062603512067486E-5</v>
      </c>
      <c r="C6872" s="10">
        <f t="shared" si="538"/>
        <v>8.8659847259454252E-5</v>
      </c>
      <c r="R6872" s="9">
        <v>43479</v>
      </c>
      <c r="S6872">
        <v>6</v>
      </c>
      <c r="T6872">
        <v>59.958495200000002</v>
      </c>
      <c r="U6872">
        <v>246069.6643</v>
      </c>
      <c r="V6872" t="s">
        <v>54</v>
      </c>
      <c r="W6872" t="s">
        <v>42</v>
      </c>
      <c r="AA6872" s="9">
        <v>43752</v>
      </c>
      <c r="AB6872">
        <v>6</v>
      </c>
      <c r="AC6872">
        <f t="shared" si="535"/>
        <v>341096.90250000003</v>
      </c>
      <c r="AD6872">
        <f t="shared" si="535"/>
        <v>98228.359760000007</v>
      </c>
      <c r="AE6872">
        <f t="shared" si="535"/>
        <v>252943.10329999999</v>
      </c>
      <c r="AF6872">
        <f t="shared" si="535"/>
        <v>0</v>
      </c>
      <c r="AG6872">
        <f t="shared" si="536"/>
        <v>351171.46305999998</v>
      </c>
    </row>
    <row r="6873" spans="1:33" x14ac:dyDescent="0.25">
      <c r="A6873">
        <v>6865</v>
      </c>
      <c r="B6873" s="10">
        <f t="shared" si="537"/>
        <v>8.0820234353869185E-5</v>
      </c>
      <c r="C6873" s="10">
        <f t="shared" si="538"/>
        <v>8.4803423756140062E-5</v>
      </c>
      <c r="R6873" s="9">
        <v>43479</v>
      </c>
      <c r="S6873">
        <v>7</v>
      </c>
      <c r="T6873">
        <v>70.964038149999993</v>
      </c>
      <c r="U6873">
        <v>291236.41249999998</v>
      </c>
      <c r="V6873" t="s">
        <v>54</v>
      </c>
      <c r="W6873" t="s">
        <v>42</v>
      </c>
      <c r="AA6873" s="9">
        <v>43752</v>
      </c>
      <c r="AB6873">
        <v>7</v>
      </c>
      <c r="AC6873">
        <f t="shared" si="535"/>
        <v>394805.33110000001</v>
      </c>
      <c r="AD6873">
        <f t="shared" si="535"/>
        <v>103423.8029</v>
      </c>
      <c r="AE6873">
        <f t="shared" si="535"/>
        <v>295396.70799999998</v>
      </c>
      <c r="AF6873">
        <f t="shared" si="535"/>
        <v>0</v>
      </c>
      <c r="AG6873">
        <f t="shared" si="536"/>
        <v>398820.51089999999</v>
      </c>
    </row>
    <row r="6874" spans="1:33" x14ac:dyDescent="0.25">
      <c r="A6874">
        <v>6866</v>
      </c>
      <c r="B6874" s="10">
        <f t="shared" si="537"/>
        <v>6.9649977528759988E-5</v>
      </c>
      <c r="C6874" s="10">
        <f t="shared" si="538"/>
        <v>8.2158792703225552E-5</v>
      </c>
      <c r="R6874" s="9">
        <v>43479</v>
      </c>
      <c r="S6874">
        <v>8</v>
      </c>
      <c r="T6874">
        <v>81.887473580000005</v>
      </c>
      <c r="U6874">
        <v>336066.19160000002</v>
      </c>
      <c r="V6874" t="s">
        <v>54</v>
      </c>
      <c r="W6874" t="s">
        <v>42</v>
      </c>
      <c r="AA6874" s="9">
        <v>43752</v>
      </c>
      <c r="AB6874">
        <v>8</v>
      </c>
      <c r="AC6874">
        <f t="shared" si="535"/>
        <v>400784.98680000001</v>
      </c>
      <c r="AD6874">
        <f t="shared" si="535"/>
        <v>116114.1692</v>
      </c>
      <c r="AE6874">
        <f t="shared" si="535"/>
        <v>339746.08519999997</v>
      </c>
      <c r="AF6874">
        <f t="shared" si="535"/>
        <v>0</v>
      </c>
      <c r="AG6874">
        <f t="shared" si="536"/>
        <v>455860.25439999998</v>
      </c>
    </row>
    <row r="6875" spans="1:33" x14ac:dyDescent="0.25">
      <c r="A6875">
        <v>6867</v>
      </c>
      <c r="B6875" s="10">
        <f t="shared" si="537"/>
        <v>6.1441028318346742E-5</v>
      </c>
      <c r="C6875" s="10">
        <f t="shared" si="538"/>
        <v>8.0519037440250288E-5</v>
      </c>
      <c r="R6875" s="9">
        <v>43479</v>
      </c>
      <c r="S6875">
        <v>9</v>
      </c>
      <c r="T6875">
        <v>85.732468999999995</v>
      </c>
      <c r="U6875">
        <v>351846.0528</v>
      </c>
      <c r="V6875" t="s">
        <v>54</v>
      </c>
      <c r="W6875" t="s">
        <v>42</v>
      </c>
      <c r="AA6875" s="9">
        <v>43752</v>
      </c>
      <c r="AB6875">
        <v>9</v>
      </c>
      <c r="AC6875">
        <f t="shared" si="535"/>
        <v>403622.06650000002</v>
      </c>
      <c r="AD6875">
        <f t="shared" si="535"/>
        <v>133203.4694</v>
      </c>
      <c r="AE6875">
        <f t="shared" si="535"/>
        <v>371335.43910000002</v>
      </c>
      <c r="AF6875">
        <f t="shared" si="535"/>
        <v>0</v>
      </c>
      <c r="AG6875">
        <f t="shared" si="536"/>
        <v>504538.90850000002</v>
      </c>
    </row>
    <row r="6876" spans="1:33" x14ac:dyDescent="0.25">
      <c r="A6876">
        <v>6868</v>
      </c>
      <c r="B6876" s="10">
        <f t="shared" si="537"/>
        <v>5.8310155151617501E-5</v>
      </c>
      <c r="C6876" s="10">
        <f t="shared" si="538"/>
        <v>7.8957058206205897E-5</v>
      </c>
      <c r="R6876" s="9">
        <v>43479</v>
      </c>
      <c r="S6876">
        <v>10</v>
      </c>
      <c r="T6876">
        <v>87.385448550000007</v>
      </c>
      <c r="U6876">
        <v>358629.88079999998</v>
      </c>
      <c r="V6876" t="s">
        <v>54</v>
      </c>
      <c r="W6876" t="s">
        <v>42</v>
      </c>
      <c r="AA6876" s="9">
        <v>43752</v>
      </c>
      <c r="AB6876">
        <v>10</v>
      </c>
      <c r="AC6876">
        <f t="shared" si="535"/>
        <v>446169.52</v>
      </c>
      <c r="AD6876">
        <f t="shared" si="535"/>
        <v>151806.2457</v>
      </c>
      <c r="AE6876">
        <f t="shared" si="535"/>
        <v>412745.87819999998</v>
      </c>
      <c r="AF6876">
        <f t="shared" si="535"/>
        <v>0</v>
      </c>
      <c r="AG6876">
        <f t="shared" si="536"/>
        <v>564552.12390000001</v>
      </c>
    </row>
    <row r="6877" spans="1:33" x14ac:dyDescent="0.25">
      <c r="A6877">
        <v>6869</v>
      </c>
      <c r="B6877" s="10">
        <f t="shared" si="537"/>
        <v>5.6866915207560826E-5</v>
      </c>
      <c r="C6877" s="10">
        <f t="shared" si="538"/>
        <v>7.9608637566161203E-5</v>
      </c>
      <c r="R6877" s="9">
        <v>43479</v>
      </c>
      <c r="S6877">
        <v>11</v>
      </c>
      <c r="T6877">
        <v>88.636087020000005</v>
      </c>
      <c r="U6877">
        <v>363762.50109999999</v>
      </c>
      <c r="V6877" t="s">
        <v>54</v>
      </c>
      <c r="W6877" t="s">
        <v>42</v>
      </c>
      <c r="AA6877" s="9">
        <v>43752</v>
      </c>
      <c r="AB6877">
        <v>11</v>
      </c>
      <c r="AC6877">
        <f t="shared" si="535"/>
        <v>523321.11450000003</v>
      </c>
      <c r="AD6877">
        <f t="shared" si="535"/>
        <v>177261.0631</v>
      </c>
      <c r="AE6877">
        <f t="shared" si="535"/>
        <v>444192.21279999998</v>
      </c>
      <c r="AF6877">
        <f t="shared" si="535"/>
        <v>0</v>
      </c>
      <c r="AG6877">
        <f t="shared" si="536"/>
        <v>621453.27590000001</v>
      </c>
    </row>
    <row r="6878" spans="1:33" x14ac:dyDescent="0.25">
      <c r="A6878">
        <v>6870</v>
      </c>
      <c r="B6878" s="10">
        <f t="shared" si="537"/>
        <v>6.2391403289713127E-5</v>
      </c>
      <c r="C6878" s="10">
        <f t="shared" si="538"/>
        <v>8.6205610572668819E-5</v>
      </c>
      <c r="R6878" s="9">
        <v>43479</v>
      </c>
      <c r="S6878">
        <v>12</v>
      </c>
      <c r="T6878">
        <v>88.593432590000006</v>
      </c>
      <c r="U6878">
        <v>363587.4473</v>
      </c>
      <c r="V6878" t="s">
        <v>54</v>
      </c>
      <c r="W6878" t="s">
        <v>42</v>
      </c>
      <c r="AA6878" s="9">
        <v>43752</v>
      </c>
      <c r="AB6878">
        <v>12</v>
      </c>
      <c r="AC6878">
        <f t="shared" si="535"/>
        <v>605560.65879999998</v>
      </c>
      <c r="AD6878">
        <f t="shared" si="535"/>
        <v>199730.69469999999</v>
      </c>
      <c r="AE6878">
        <f t="shared" si="535"/>
        <v>461334.65389999998</v>
      </c>
      <c r="AF6878">
        <f t="shared" si="535"/>
        <v>0</v>
      </c>
      <c r="AG6878">
        <f t="shared" si="536"/>
        <v>661065.34859999991</v>
      </c>
    </row>
    <row r="6879" spans="1:33" x14ac:dyDescent="0.25">
      <c r="A6879">
        <v>6871</v>
      </c>
      <c r="B6879" s="10">
        <f t="shared" si="537"/>
        <v>7.2215427501833791E-5</v>
      </c>
      <c r="C6879" s="10">
        <f t="shared" si="538"/>
        <v>9.7902504239543158E-5</v>
      </c>
      <c r="R6879" s="9">
        <v>43479</v>
      </c>
      <c r="S6879">
        <v>13</v>
      </c>
      <c r="T6879">
        <v>87.2981774</v>
      </c>
      <c r="U6879">
        <v>358271.72009999998</v>
      </c>
      <c r="V6879" t="s">
        <v>54</v>
      </c>
      <c r="W6879" t="s">
        <v>42</v>
      </c>
      <c r="AA6879" s="9">
        <v>43752</v>
      </c>
      <c r="AB6879">
        <v>13</v>
      </c>
      <c r="AC6879">
        <f t="shared" si="535"/>
        <v>704101.49750000006</v>
      </c>
      <c r="AD6879">
        <f t="shared" si="535"/>
        <v>218004.87059999999</v>
      </c>
      <c r="AE6879">
        <f t="shared" si="535"/>
        <v>470571.29940000002</v>
      </c>
      <c r="AF6879">
        <f t="shared" si="535"/>
        <v>0</v>
      </c>
      <c r="AG6879">
        <f t="shared" si="536"/>
        <v>688576.17</v>
      </c>
    </row>
    <row r="6880" spans="1:33" x14ac:dyDescent="0.25">
      <c r="A6880">
        <v>6872</v>
      </c>
      <c r="B6880" s="10">
        <f t="shared" si="537"/>
        <v>7.3309190322832539E-5</v>
      </c>
      <c r="C6880" s="10">
        <f t="shared" si="538"/>
        <v>1.1190462694188184E-4</v>
      </c>
      <c r="R6880" s="9">
        <v>43479</v>
      </c>
      <c r="S6880">
        <v>14</v>
      </c>
      <c r="T6880">
        <v>89.191265000000001</v>
      </c>
      <c r="U6880">
        <v>366040.95159999997</v>
      </c>
      <c r="V6880" t="s">
        <v>54</v>
      </c>
      <c r="W6880" t="s">
        <v>42</v>
      </c>
      <c r="AA6880" s="9">
        <v>43752</v>
      </c>
      <c r="AB6880">
        <v>14</v>
      </c>
      <c r="AC6880">
        <f t="shared" si="535"/>
        <v>810287.08799999999</v>
      </c>
      <c r="AD6880">
        <f t="shared" si="535"/>
        <v>226641.69589999999</v>
      </c>
      <c r="AE6880">
        <f t="shared" si="535"/>
        <v>477836.64140000002</v>
      </c>
      <c r="AF6880">
        <f t="shared" si="535"/>
        <v>0</v>
      </c>
      <c r="AG6880">
        <f t="shared" si="536"/>
        <v>704478.33730000001</v>
      </c>
    </row>
    <row r="6881" spans="1:33" x14ac:dyDescent="0.25">
      <c r="A6881">
        <v>6873</v>
      </c>
      <c r="B6881" s="10">
        <f t="shared" si="537"/>
        <v>7.3828131956222938E-5</v>
      </c>
      <c r="C6881" s="10">
        <f t="shared" si="538"/>
        <v>1.2385426847021206E-4</v>
      </c>
      <c r="R6881" s="9">
        <v>43479</v>
      </c>
      <c r="S6881">
        <v>15</v>
      </c>
      <c r="T6881">
        <v>86.145467199999999</v>
      </c>
      <c r="U6881">
        <v>353540.99739999999</v>
      </c>
      <c r="V6881" t="s">
        <v>54</v>
      </c>
      <c r="W6881" t="s">
        <v>42</v>
      </c>
      <c r="AA6881" s="9">
        <v>43752</v>
      </c>
      <c r="AB6881">
        <v>15</v>
      </c>
      <c r="AC6881">
        <f t="shared" si="535"/>
        <v>878126.58129999996</v>
      </c>
      <c r="AD6881">
        <f t="shared" si="535"/>
        <v>237647.98809999999</v>
      </c>
      <c r="AE6881">
        <f t="shared" si="535"/>
        <v>481759.5613</v>
      </c>
      <c r="AF6881">
        <f t="shared" si="535"/>
        <v>0</v>
      </c>
      <c r="AG6881">
        <f t="shared" si="536"/>
        <v>719407.54940000002</v>
      </c>
    </row>
    <row r="6882" spans="1:33" x14ac:dyDescent="0.25">
      <c r="A6882">
        <v>6874</v>
      </c>
      <c r="B6882" s="10">
        <f t="shared" si="537"/>
        <v>8.1610657422776591E-5</v>
      </c>
      <c r="C6882" s="10">
        <f t="shared" si="538"/>
        <v>1.3858631939173629E-4</v>
      </c>
      <c r="R6882" s="9">
        <v>43479</v>
      </c>
      <c r="S6882">
        <v>16</v>
      </c>
      <c r="T6882">
        <v>81.733511280000002</v>
      </c>
      <c r="U6882">
        <v>335434.33029999997</v>
      </c>
      <c r="V6882" t="s">
        <v>54</v>
      </c>
      <c r="W6882" t="s">
        <v>42</v>
      </c>
      <c r="AA6882" s="9">
        <v>43752</v>
      </c>
      <c r="AB6882">
        <v>16</v>
      </c>
      <c r="AC6882">
        <f t="shared" si="535"/>
        <v>921380.57149999996</v>
      </c>
      <c r="AD6882">
        <f t="shared" si="535"/>
        <v>236742.7769</v>
      </c>
      <c r="AE6882">
        <f t="shared" si="535"/>
        <v>473490.80040000001</v>
      </c>
      <c r="AF6882">
        <f t="shared" si="535"/>
        <v>0</v>
      </c>
      <c r="AG6882">
        <f t="shared" si="536"/>
        <v>710233.5773</v>
      </c>
    </row>
    <row r="6883" spans="1:33" x14ac:dyDescent="0.25">
      <c r="A6883">
        <v>6875</v>
      </c>
      <c r="B6883" s="10">
        <f t="shared" si="537"/>
        <v>9.5722765189260671E-5</v>
      </c>
      <c r="C6883" s="10">
        <f t="shared" si="538"/>
        <v>1.5255442063693956E-4</v>
      </c>
      <c r="R6883" s="9">
        <v>43479</v>
      </c>
      <c r="S6883">
        <v>17</v>
      </c>
      <c r="T6883">
        <v>77.829605240000006</v>
      </c>
      <c r="U6883">
        <v>319412.69990000001</v>
      </c>
      <c r="V6883" t="s">
        <v>54</v>
      </c>
      <c r="W6883" t="s">
        <v>42</v>
      </c>
      <c r="AA6883" s="9">
        <v>43752</v>
      </c>
      <c r="AB6883">
        <v>17</v>
      </c>
      <c r="AC6883">
        <f t="shared" si="535"/>
        <v>970132.16980000003</v>
      </c>
      <c r="AD6883">
        <f t="shared" si="535"/>
        <v>233048.8468</v>
      </c>
      <c r="AE6883">
        <f t="shared" si="535"/>
        <v>447528.38699999999</v>
      </c>
      <c r="AF6883">
        <f t="shared" si="535"/>
        <v>0</v>
      </c>
      <c r="AG6883">
        <f t="shared" si="536"/>
        <v>680577.23380000005</v>
      </c>
    </row>
    <row r="6884" spans="1:33" x14ac:dyDescent="0.25">
      <c r="A6884">
        <v>6876</v>
      </c>
      <c r="B6884" s="10">
        <f t="shared" si="537"/>
        <v>1.1076553027207618E-4</v>
      </c>
      <c r="C6884" s="10">
        <f t="shared" si="538"/>
        <v>1.6227839673510274E-4</v>
      </c>
      <c r="R6884" s="9">
        <v>43479</v>
      </c>
      <c r="S6884">
        <v>18</v>
      </c>
      <c r="T6884">
        <v>75.358346299999994</v>
      </c>
      <c r="U6884">
        <v>309270.6532</v>
      </c>
      <c r="V6884" t="s">
        <v>54</v>
      </c>
      <c r="W6884" t="s">
        <v>42</v>
      </c>
      <c r="AA6884" s="9">
        <v>43752</v>
      </c>
      <c r="AB6884">
        <v>18</v>
      </c>
      <c r="AC6884">
        <f t="shared" si="535"/>
        <v>1003303.7070000001</v>
      </c>
      <c r="AD6884">
        <f t="shared" si="535"/>
        <v>218705.5569</v>
      </c>
      <c r="AE6884">
        <f t="shared" si="535"/>
        <v>419256.10519999999</v>
      </c>
      <c r="AF6884">
        <f t="shared" si="535"/>
        <v>0</v>
      </c>
      <c r="AG6884">
        <f t="shared" si="536"/>
        <v>637961.66209999996</v>
      </c>
    </row>
    <row r="6885" spans="1:33" x14ac:dyDescent="0.25">
      <c r="A6885">
        <v>6877</v>
      </c>
      <c r="B6885" s="10">
        <f t="shared" si="537"/>
        <v>1.2879003053219883E-4</v>
      </c>
      <c r="C6885" s="10">
        <f t="shared" si="538"/>
        <v>1.6903175629193396E-4</v>
      </c>
      <c r="R6885" s="9">
        <v>43479</v>
      </c>
      <c r="S6885">
        <v>19</v>
      </c>
      <c r="T6885">
        <v>74.679574770000002</v>
      </c>
      <c r="U6885">
        <v>306484.97489999997</v>
      </c>
      <c r="V6885" t="s">
        <v>54</v>
      </c>
      <c r="W6885" t="s">
        <v>42</v>
      </c>
      <c r="AA6885" s="9">
        <v>43752</v>
      </c>
      <c r="AB6885">
        <v>19</v>
      </c>
      <c r="AC6885">
        <f t="shared" si="535"/>
        <v>995389.62470000004</v>
      </c>
      <c r="AD6885">
        <f t="shared" si="535"/>
        <v>196387.63099999999</v>
      </c>
      <c r="AE6885">
        <f t="shared" si="535"/>
        <v>393087.91379999998</v>
      </c>
      <c r="AF6885">
        <f t="shared" si="535"/>
        <v>0</v>
      </c>
      <c r="AG6885">
        <f t="shared" si="536"/>
        <v>589475.54480000003</v>
      </c>
    </row>
    <row r="6886" spans="1:33" x14ac:dyDescent="0.25">
      <c r="A6886">
        <v>6878</v>
      </c>
      <c r="B6886" s="10">
        <f t="shared" si="537"/>
        <v>1.4821286302315592E-4</v>
      </c>
      <c r="C6886" s="10">
        <f t="shared" si="538"/>
        <v>1.7293542212394665E-4</v>
      </c>
      <c r="R6886" s="9">
        <v>43479</v>
      </c>
      <c r="S6886">
        <v>20</v>
      </c>
      <c r="T6886">
        <v>72.523994009999996</v>
      </c>
      <c r="U6886">
        <v>297638.47139999998</v>
      </c>
      <c r="V6886" t="s">
        <v>54</v>
      </c>
      <c r="W6886" t="s">
        <v>42</v>
      </c>
      <c r="AA6886" s="9">
        <v>43752</v>
      </c>
      <c r="AB6886">
        <v>20</v>
      </c>
      <c r="AC6886">
        <f t="shared" si="535"/>
        <v>965772.52220000001</v>
      </c>
      <c r="AD6886">
        <f t="shared" si="535"/>
        <v>178808.6306</v>
      </c>
      <c r="AE6886">
        <f t="shared" si="535"/>
        <v>367455.13419999997</v>
      </c>
      <c r="AF6886">
        <f t="shared" si="535"/>
        <v>0</v>
      </c>
      <c r="AG6886">
        <f t="shared" si="536"/>
        <v>546263.7648</v>
      </c>
    </row>
    <row r="6887" spans="1:33" x14ac:dyDescent="0.25">
      <c r="A6887">
        <v>6879</v>
      </c>
      <c r="B6887" s="10">
        <f t="shared" si="537"/>
        <v>1.6062165698882405E-4</v>
      </c>
      <c r="C6887" s="10">
        <f t="shared" si="538"/>
        <v>1.7660024680313615E-4</v>
      </c>
      <c r="R6887" s="9">
        <v>43479</v>
      </c>
      <c r="S6887">
        <v>21</v>
      </c>
      <c r="T6887">
        <v>70.3212537</v>
      </c>
      <c r="U6887">
        <v>288598.4252</v>
      </c>
      <c r="V6887" t="s">
        <v>54</v>
      </c>
      <c r="W6887" t="s">
        <v>42</v>
      </c>
      <c r="AA6887" s="9">
        <v>43752</v>
      </c>
      <c r="AB6887">
        <v>21</v>
      </c>
      <c r="AC6887">
        <f t="shared" si="535"/>
        <v>921708.15220000001</v>
      </c>
      <c r="AD6887">
        <f t="shared" si="535"/>
        <v>169688.62</v>
      </c>
      <c r="AE6887">
        <f t="shared" si="535"/>
        <v>353424.891</v>
      </c>
      <c r="AF6887">
        <f t="shared" si="535"/>
        <v>0</v>
      </c>
      <c r="AG6887">
        <f t="shared" si="536"/>
        <v>523113.511</v>
      </c>
    </row>
    <row r="6888" spans="1:33" x14ac:dyDescent="0.25">
      <c r="A6888">
        <v>6880</v>
      </c>
      <c r="B6888" s="10">
        <f t="shared" si="537"/>
        <v>1.6853341791857185E-4</v>
      </c>
      <c r="C6888" s="10">
        <f t="shared" si="538"/>
        <v>1.7434821909175573E-4</v>
      </c>
      <c r="R6888" s="9">
        <v>43479</v>
      </c>
      <c r="S6888">
        <v>22</v>
      </c>
      <c r="T6888">
        <v>66.429738540000002</v>
      </c>
      <c r="U6888">
        <v>272627.647</v>
      </c>
      <c r="V6888" t="s">
        <v>54</v>
      </c>
      <c r="W6888" t="s">
        <v>42</v>
      </c>
      <c r="AA6888" s="9">
        <v>43752</v>
      </c>
      <c r="AB6888">
        <v>22</v>
      </c>
      <c r="AC6888">
        <f t="shared" si="535"/>
        <v>831910.48919999995</v>
      </c>
      <c r="AD6888">
        <f t="shared" si="535"/>
        <v>158576.1097</v>
      </c>
      <c r="AE6888">
        <f t="shared" si="535"/>
        <v>330256.86420000001</v>
      </c>
      <c r="AF6888">
        <f t="shared" si="535"/>
        <v>0</v>
      </c>
      <c r="AG6888">
        <f t="shared" si="536"/>
        <v>488832.97389999998</v>
      </c>
    </row>
    <row r="6889" spans="1:33" x14ac:dyDescent="0.25">
      <c r="A6889">
        <v>6881</v>
      </c>
      <c r="B6889" s="10">
        <f t="shared" si="537"/>
        <v>1.7745076840830081E-4</v>
      </c>
      <c r="C6889" s="10">
        <f t="shared" si="538"/>
        <v>1.6706817652652745E-4</v>
      </c>
      <c r="R6889" s="9">
        <v>43479</v>
      </c>
      <c r="S6889">
        <v>23</v>
      </c>
      <c r="T6889">
        <v>60.336968720000002</v>
      </c>
      <c r="U6889">
        <v>247622.91959999999</v>
      </c>
      <c r="V6889" t="s">
        <v>54</v>
      </c>
      <c r="W6889" t="s">
        <v>42</v>
      </c>
      <c r="AA6889" s="9">
        <v>43752</v>
      </c>
      <c r="AB6889">
        <v>23</v>
      </c>
      <c r="AC6889">
        <f t="shared" si="535"/>
        <v>735672.27419999999</v>
      </c>
      <c r="AD6889">
        <f t="shared" si="535"/>
        <v>140563.79130000001</v>
      </c>
      <c r="AE6889">
        <f t="shared" si="535"/>
        <v>305704.69640000002</v>
      </c>
      <c r="AF6889">
        <f t="shared" si="535"/>
        <v>0</v>
      </c>
      <c r="AG6889">
        <f t="shared" si="536"/>
        <v>446268.48770000006</v>
      </c>
    </row>
    <row r="6890" spans="1:33" x14ac:dyDescent="0.25">
      <c r="A6890">
        <v>6882</v>
      </c>
      <c r="B6890" s="10">
        <f t="shared" si="537"/>
        <v>1.8351830739800158E-4</v>
      </c>
      <c r="C6890" s="10">
        <f t="shared" si="538"/>
        <v>1.5660690115326575E-4</v>
      </c>
      <c r="R6890" s="9">
        <v>43479</v>
      </c>
      <c r="S6890">
        <v>24</v>
      </c>
      <c r="T6890">
        <v>56.589172439999999</v>
      </c>
      <c r="U6890">
        <v>232241.96369999999</v>
      </c>
      <c r="V6890" t="s">
        <v>54</v>
      </c>
      <c r="W6890" t="s">
        <v>42</v>
      </c>
      <c r="AA6890" s="9">
        <v>43752</v>
      </c>
      <c r="AB6890">
        <v>24</v>
      </c>
      <c r="AC6890">
        <f t="shared" si="535"/>
        <v>620347.04689999996</v>
      </c>
      <c r="AD6890">
        <f t="shared" si="535"/>
        <v>129904.317</v>
      </c>
      <c r="AE6890">
        <f t="shared" si="535"/>
        <v>282023.8812</v>
      </c>
      <c r="AF6890">
        <f t="shared" si="535"/>
        <v>0</v>
      </c>
      <c r="AG6890">
        <f t="shared" si="536"/>
        <v>411928.19819999998</v>
      </c>
    </row>
    <row r="6891" spans="1:33" x14ac:dyDescent="0.25">
      <c r="A6891">
        <v>6883</v>
      </c>
      <c r="B6891" s="10">
        <f t="shared" si="537"/>
        <v>1.8207071084456387E-4</v>
      </c>
      <c r="C6891" s="10">
        <f t="shared" si="538"/>
        <v>1.4470452358043208E-4</v>
      </c>
      <c r="R6891" s="9">
        <v>43480</v>
      </c>
      <c r="S6891">
        <v>1</v>
      </c>
      <c r="T6891">
        <v>54.326121379999996</v>
      </c>
      <c r="U6891">
        <v>222954.40210000001</v>
      </c>
      <c r="V6891" t="s">
        <v>54</v>
      </c>
      <c r="W6891" t="s">
        <v>42</v>
      </c>
      <c r="AA6891" s="9">
        <v>43753</v>
      </c>
      <c r="AB6891">
        <v>1</v>
      </c>
      <c r="AC6891">
        <f t="shared" si="535"/>
        <v>525793.43480000005</v>
      </c>
      <c r="AD6891">
        <f t="shared" si="535"/>
        <v>120616.1716</v>
      </c>
      <c r="AE6891">
        <f t="shared" si="535"/>
        <v>268661.4448</v>
      </c>
      <c r="AF6891">
        <f t="shared" si="535"/>
        <v>0</v>
      </c>
      <c r="AG6891">
        <f t="shared" si="536"/>
        <v>389277.6164</v>
      </c>
    </row>
    <row r="6892" spans="1:33" x14ac:dyDescent="0.25">
      <c r="A6892">
        <v>6884</v>
      </c>
      <c r="B6892" s="10">
        <f t="shared" si="537"/>
        <v>1.766533277701155E-4</v>
      </c>
      <c r="C6892" s="10">
        <f t="shared" si="538"/>
        <v>1.3409689092608003E-4</v>
      </c>
      <c r="R6892" s="9">
        <v>43480</v>
      </c>
      <c r="S6892">
        <v>2</v>
      </c>
      <c r="T6892">
        <v>53.506781279999998</v>
      </c>
      <c r="U6892">
        <v>219591.83040000001</v>
      </c>
      <c r="V6892" t="s">
        <v>54</v>
      </c>
      <c r="W6892" t="s">
        <v>42</v>
      </c>
      <c r="AA6892" s="9">
        <v>43753</v>
      </c>
      <c r="AB6892">
        <v>2</v>
      </c>
      <c r="AC6892">
        <f t="shared" si="535"/>
        <v>459320.30070000002</v>
      </c>
      <c r="AD6892">
        <f t="shared" si="535"/>
        <v>114094.084</v>
      </c>
      <c r="AE6892">
        <f t="shared" si="535"/>
        <v>258639.247</v>
      </c>
      <c r="AF6892">
        <f t="shared" si="535"/>
        <v>0</v>
      </c>
      <c r="AG6892">
        <f t="shared" si="536"/>
        <v>372733.33100000001</v>
      </c>
    </row>
    <row r="6893" spans="1:33" x14ac:dyDescent="0.25">
      <c r="A6893">
        <v>6885</v>
      </c>
      <c r="B6893" s="10">
        <f t="shared" si="537"/>
        <v>1.6859333701902055E-4</v>
      </c>
      <c r="C6893" s="10">
        <f t="shared" si="538"/>
        <v>1.2841396399815858E-4</v>
      </c>
      <c r="R6893" s="9">
        <v>43480</v>
      </c>
      <c r="S6893">
        <v>3</v>
      </c>
      <c r="T6893">
        <v>52.467430669999999</v>
      </c>
      <c r="U6893">
        <v>215326.33549999999</v>
      </c>
      <c r="V6893" t="s">
        <v>54</v>
      </c>
      <c r="W6893" t="s">
        <v>42</v>
      </c>
      <c r="AA6893" s="9">
        <v>43753</v>
      </c>
      <c r="AB6893">
        <v>3</v>
      </c>
      <c r="AC6893">
        <f t="shared" si="535"/>
        <v>426679.38890000002</v>
      </c>
      <c r="AD6893">
        <f t="shared" si="535"/>
        <v>110057.18030000001</v>
      </c>
      <c r="AE6893">
        <f t="shared" si="535"/>
        <v>252967.4614</v>
      </c>
      <c r="AF6893">
        <f t="shared" si="535"/>
        <v>0</v>
      </c>
      <c r="AG6893">
        <f t="shared" si="536"/>
        <v>363024.64170000004</v>
      </c>
    </row>
    <row r="6894" spans="1:33" x14ac:dyDescent="0.25">
      <c r="A6894">
        <v>6886</v>
      </c>
      <c r="B6894" s="10">
        <f t="shared" si="537"/>
        <v>1.5216808611335817E-4</v>
      </c>
      <c r="C6894" s="10">
        <f t="shared" si="538"/>
        <v>1.1999877386364694E-4</v>
      </c>
      <c r="R6894" s="9">
        <v>43480</v>
      </c>
      <c r="S6894">
        <v>4</v>
      </c>
      <c r="T6894">
        <v>53.446761760000001</v>
      </c>
      <c r="U6894">
        <v>219345.51029999999</v>
      </c>
      <c r="V6894" t="s">
        <v>54</v>
      </c>
      <c r="W6894" t="s">
        <v>42</v>
      </c>
      <c r="AA6894" s="9">
        <v>43753</v>
      </c>
      <c r="AB6894">
        <v>4</v>
      </c>
      <c r="AC6894">
        <f t="shared" si="535"/>
        <v>410701.61359999998</v>
      </c>
      <c r="AD6894">
        <f t="shared" si="535"/>
        <v>107253.39659999999</v>
      </c>
      <c r="AE6894">
        <f t="shared" si="535"/>
        <v>250414.5747</v>
      </c>
      <c r="AF6894">
        <f t="shared" si="535"/>
        <v>0</v>
      </c>
      <c r="AG6894">
        <f t="shared" si="536"/>
        <v>357667.97129999998</v>
      </c>
    </row>
    <row r="6895" spans="1:33" x14ac:dyDescent="0.25">
      <c r="A6895">
        <v>6887</v>
      </c>
      <c r="B6895" s="10">
        <f t="shared" si="537"/>
        <v>1.3456476799484455E-4</v>
      </c>
      <c r="C6895" s="10">
        <f t="shared" si="538"/>
        <v>1.0955003896471807E-4</v>
      </c>
      <c r="R6895" s="9">
        <v>43480</v>
      </c>
      <c r="S6895">
        <v>5</v>
      </c>
      <c r="T6895">
        <v>56.233044470000003</v>
      </c>
      <c r="U6895">
        <v>230780.41450000001</v>
      </c>
      <c r="V6895" t="s">
        <v>54</v>
      </c>
      <c r="W6895" t="s">
        <v>42</v>
      </c>
      <c r="AA6895" s="9">
        <v>43753</v>
      </c>
      <c r="AB6895">
        <v>5</v>
      </c>
      <c r="AC6895">
        <f t="shared" si="535"/>
        <v>395242.3481</v>
      </c>
      <c r="AD6895">
        <f t="shared" si="535"/>
        <v>108477.1588</v>
      </c>
      <c r="AE6895">
        <f t="shared" si="535"/>
        <v>253251.4866</v>
      </c>
      <c r="AF6895">
        <f t="shared" si="535"/>
        <v>0</v>
      </c>
      <c r="AG6895">
        <f t="shared" si="536"/>
        <v>361728.64540000004</v>
      </c>
    </row>
    <row r="6896" spans="1:33" x14ac:dyDescent="0.25">
      <c r="A6896">
        <v>6888</v>
      </c>
      <c r="B6896" s="10">
        <f t="shared" si="537"/>
        <v>1.134701678585911E-4</v>
      </c>
      <c r="C6896" s="10">
        <f t="shared" si="538"/>
        <v>1.0112018080427888E-4</v>
      </c>
      <c r="R6896" s="9">
        <v>43480</v>
      </c>
      <c r="S6896">
        <v>6</v>
      </c>
      <c r="T6896">
        <v>65.048115589999995</v>
      </c>
      <c r="U6896">
        <v>266957.46639999998</v>
      </c>
      <c r="V6896" t="s">
        <v>54</v>
      </c>
      <c r="W6896" t="s">
        <v>42</v>
      </c>
      <c r="AA6896" s="9">
        <v>43753</v>
      </c>
      <c r="AB6896">
        <v>6</v>
      </c>
      <c r="AC6896">
        <f t="shared" si="535"/>
        <v>422573.38540000003</v>
      </c>
      <c r="AD6896">
        <f t="shared" si="535"/>
        <v>109210.133</v>
      </c>
      <c r="AE6896">
        <f t="shared" si="535"/>
        <v>274983.3236</v>
      </c>
      <c r="AF6896">
        <f t="shared" si="535"/>
        <v>0</v>
      </c>
      <c r="AG6896">
        <f t="shared" si="536"/>
        <v>384193.45660000003</v>
      </c>
    </row>
    <row r="6897" spans="1:33" x14ac:dyDescent="0.25">
      <c r="A6897">
        <v>6889</v>
      </c>
      <c r="B6897" s="10">
        <f t="shared" si="537"/>
        <v>9.6174987216983852E-5</v>
      </c>
      <c r="C6897" s="10">
        <f t="shared" si="538"/>
        <v>9.5559913415577182E-5</v>
      </c>
      <c r="R6897" s="9">
        <v>43480</v>
      </c>
      <c r="S6897">
        <v>7</v>
      </c>
      <c r="T6897">
        <v>75.990836360000003</v>
      </c>
      <c r="U6897">
        <v>311866.39240000001</v>
      </c>
      <c r="V6897" t="s">
        <v>54</v>
      </c>
      <c r="W6897" t="s">
        <v>42</v>
      </c>
      <c r="AA6897" s="9">
        <v>43753</v>
      </c>
      <c r="AB6897">
        <v>7</v>
      </c>
      <c r="AC6897">
        <f t="shared" si="535"/>
        <v>479829.21029999998</v>
      </c>
      <c r="AD6897">
        <f t="shared" si="535"/>
        <v>114076.1842</v>
      </c>
      <c r="AE6897">
        <f t="shared" si="535"/>
        <v>318489.86129999999</v>
      </c>
      <c r="AF6897">
        <f t="shared" si="535"/>
        <v>0</v>
      </c>
      <c r="AG6897">
        <f t="shared" si="536"/>
        <v>432566.04550000001</v>
      </c>
    </row>
    <row r="6898" spans="1:33" x14ac:dyDescent="0.25">
      <c r="A6898">
        <v>6890</v>
      </c>
      <c r="B6898" s="10">
        <f t="shared" si="537"/>
        <v>8.4016119495913642E-5</v>
      </c>
      <c r="C6898" s="10">
        <f t="shared" si="538"/>
        <v>9.1498620359564226E-5</v>
      </c>
      <c r="R6898" s="9">
        <v>43480</v>
      </c>
      <c r="S6898">
        <v>8</v>
      </c>
      <c r="T6898">
        <v>84.208615809999998</v>
      </c>
      <c r="U6898">
        <v>345592.1593</v>
      </c>
      <c r="V6898" t="s">
        <v>54</v>
      </c>
      <c r="W6898" t="s">
        <v>42</v>
      </c>
      <c r="AA6898" s="9">
        <v>43753</v>
      </c>
      <c r="AB6898">
        <v>8</v>
      </c>
      <c r="AC6898">
        <f t="shared" si="535"/>
        <v>483234.85090000002</v>
      </c>
      <c r="AD6898">
        <f t="shared" si="535"/>
        <v>129376.53419999999</v>
      </c>
      <c r="AE6898">
        <f t="shared" si="535"/>
        <v>369428.12589999998</v>
      </c>
      <c r="AF6898">
        <f t="shared" si="535"/>
        <v>0</v>
      </c>
      <c r="AG6898">
        <f t="shared" si="536"/>
        <v>498804.66009999998</v>
      </c>
    </row>
    <row r="6899" spans="1:33" x14ac:dyDescent="0.25">
      <c r="A6899">
        <v>6891</v>
      </c>
      <c r="B6899" s="10">
        <f t="shared" si="537"/>
        <v>7.8045639327575678E-5</v>
      </c>
      <c r="C6899" s="10">
        <f t="shared" si="538"/>
        <v>8.9115330209294129E-5</v>
      </c>
      <c r="R6899" s="9">
        <v>43480</v>
      </c>
      <c r="S6899">
        <v>9</v>
      </c>
      <c r="T6899">
        <v>88.063015190000002</v>
      </c>
      <c r="U6899">
        <v>361410.61430000002</v>
      </c>
      <c r="V6899" t="s">
        <v>54</v>
      </c>
      <c r="W6899" t="s">
        <v>42</v>
      </c>
      <c r="AA6899" s="9">
        <v>43753</v>
      </c>
      <c r="AB6899">
        <v>9</v>
      </c>
      <c r="AC6899">
        <f t="shared" si="535"/>
        <v>454352.1</v>
      </c>
      <c r="AD6899">
        <f t="shared" si="535"/>
        <v>149216.48680000001</v>
      </c>
      <c r="AE6899">
        <f t="shared" si="535"/>
        <v>405334.78700000001</v>
      </c>
      <c r="AF6899">
        <f t="shared" si="535"/>
        <v>0</v>
      </c>
      <c r="AG6899">
        <f t="shared" si="536"/>
        <v>554551.27380000008</v>
      </c>
    </row>
    <row r="6900" spans="1:33" x14ac:dyDescent="0.25">
      <c r="A6900">
        <v>6892</v>
      </c>
      <c r="B6900" s="10">
        <f t="shared" si="537"/>
        <v>7.5123080327161662E-5</v>
      </c>
      <c r="C6900" s="10">
        <f t="shared" si="538"/>
        <v>8.7800374152088401E-5</v>
      </c>
      <c r="R6900" s="9">
        <v>43480</v>
      </c>
      <c r="S6900">
        <v>10</v>
      </c>
      <c r="T6900">
        <v>90.285552710000005</v>
      </c>
      <c r="U6900">
        <v>370531.90830000001</v>
      </c>
      <c r="V6900" t="s">
        <v>54</v>
      </c>
      <c r="W6900" t="s">
        <v>42</v>
      </c>
      <c r="AA6900" s="9">
        <v>43753</v>
      </c>
      <c r="AB6900">
        <v>10</v>
      </c>
      <c r="AC6900">
        <f t="shared" si="535"/>
        <v>451554.40889999998</v>
      </c>
      <c r="AD6900">
        <f t="shared" si="535"/>
        <v>162192.05350000001</v>
      </c>
      <c r="AE6900">
        <f t="shared" si="535"/>
        <v>428259.17749999999</v>
      </c>
      <c r="AF6900">
        <f t="shared" si="535"/>
        <v>0</v>
      </c>
      <c r="AG6900">
        <f t="shared" si="536"/>
        <v>590451.23100000003</v>
      </c>
    </row>
    <row r="6901" spans="1:33" x14ac:dyDescent="0.25">
      <c r="A6901">
        <v>6893</v>
      </c>
      <c r="B6901" s="10">
        <f t="shared" si="537"/>
        <v>7.2295364035093463E-5</v>
      </c>
      <c r="C6901" s="10">
        <f t="shared" si="538"/>
        <v>8.8797188890612065E-5</v>
      </c>
      <c r="R6901" s="9">
        <v>43480</v>
      </c>
      <c r="S6901">
        <v>11</v>
      </c>
      <c r="T6901">
        <v>89.886927249999999</v>
      </c>
      <c r="U6901">
        <v>368895.94939999998</v>
      </c>
      <c r="V6901" t="s">
        <v>54</v>
      </c>
      <c r="W6901" t="s">
        <v>42</v>
      </c>
      <c r="AA6901" s="9">
        <v>43753</v>
      </c>
      <c r="AB6901">
        <v>11</v>
      </c>
      <c r="AC6901">
        <f t="shared" si="535"/>
        <v>480639.36949999997</v>
      </c>
      <c r="AD6901">
        <f t="shared" si="535"/>
        <v>186670.75270000001</v>
      </c>
      <c r="AE6901">
        <f t="shared" si="535"/>
        <v>448053.37479999999</v>
      </c>
      <c r="AF6901">
        <f t="shared" si="535"/>
        <v>0</v>
      </c>
      <c r="AG6901">
        <f t="shared" si="536"/>
        <v>634724.12749999994</v>
      </c>
    </row>
    <row r="6902" spans="1:33" x14ac:dyDescent="0.25">
      <c r="A6902">
        <v>6894</v>
      </c>
      <c r="B6902" s="10">
        <f t="shared" si="537"/>
        <v>7.7294593749618627E-5</v>
      </c>
      <c r="C6902" s="10">
        <f t="shared" si="538"/>
        <v>9.4311853291360501E-5</v>
      </c>
      <c r="R6902" s="9">
        <v>43480</v>
      </c>
      <c r="S6902">
        <v>12</v>
      </c>
      <c r="T6902">
        <v>89.596436030000007</v>
      </c>
      <c r="U6902">
        <v>367703.77340000001</v>
      </c>
      <c r="V6902" t="s">
        <v>54</v>
      </c>
      <c r="W6902" t="s">
        <v>42</v>
      </c>
      <c r="AA6902" s="9">
        <v>43753</v>
      </c>
      <c r="AB6902">
        <v>12</v>
      </c>
      <c r="AC6902">
        <f t="shared" si="535"/>
        <v>531878.74170000001</v>
      </c>
      <c r="AD6902">
        <f t="shared" si="535"/>
        <v>202042.56409999999</v>
      </c>
      <c r="AE6902">
        <f t="shared" si="535"/>
        <v>458311.57030000002</v>
      </c>
      <c r="AF6902">
        <f t="shared" si="535"/>
        <v>0</v>
      </c>
      <c r="AG6902">
        <f t="shared" si="536"/>
        <v>660354.13439999998</v>
      </c>
    </row>
    <row r="6903" spans="1:33" x14ac:dyDescent="0.25">
      <c r="A6903">
        <v>6895</v>
      </c>
      <c r="B6903" s="10">
        <f t="shared" si="537"/>
        <v>8.7767486455001947E-5</v>
      </c>
      <c r="C6903" s="10">
        <f t="shared" si="538"/>
        <v>1.0618636189968877E-4</v>
      </c>
      <c r="R6903" s="9">
        <v>43480</v>
      </c>
      <c r="S6903">
        <v>13</v>
      </c>
      <c r="T6903">
        <v>88.236793660000004</v>
      </c>
      <c r="U6903">
        <v>362123.80119999999</v>
      </c>
      <c r="V6903" t="s">
        <v>54</v>
      </c>
      <c r="W6903" t="s">
        <v>42</v>
      </c>
      <c r="AA6903" s="9">
        <v>43753</v>
      </c>
      <c r="AB6903">
        <v>13</v>
      </c>
      <c r="AC6903">
        <f t="shared" si="535"/>
        <v>602884.38089999999</v>
      </c>
      <c r="AD6903">
        <f t="shared" si="535"/>
        <v>215746.3512</v>
      </c>
      <c r="AE6903">
        <f t="shared" si="535"/>
        <v>467582.20510000002</v>
      </c>
      <c r="AF6903">
        <f t="shared" si="535"/>
        <v>0</v>
      </c>
      <c r="AG6903">
        <f t="shared" si="536"/>
        <v>683328.55630000005</v>
      </c>
    </row>
    <row r="6904" spans="1:33" x14ac:dyDescent="0.25">
      <c r="A6904">
        <v>6896</v>
      </c>
      <c r="B6904" s="10">
        <f t="shared" si="537"/>
        <v>8.8390425844298882E-5</v>
      </c>
      <c r="C6904" s="10">
        <f t="shared" si="538"/>
        <v>1.2244662452275129E-4</v>
      </c>
      <c r="R6904" s="9">
        <v>43480</v>
      </c>
      <c r="S6904">
        <v>14</v>
      </c>
      <c r="T6904">
        <v>86.88101245</v>
      </c>
      <c r="U6904">
        <v>356559.67509999999</v>
      </c>
      <c r="V6904" t="s">
        <v>54</v>
      </c>
      <c r="W6904" t="s">
        <v>42</v>
      </c>
      <c r="AA6904" s="9">
        <v>43753</v>
      </c>
      <c r="AB6904">
        <v>14</v>
      </c>
      <c r="AC6904">
        <f t="shared" si="535"/>
        <v>690080.89919999999</v>
      </c>
      <c r="AD6904">
        <f t="shared" si="535"/>
        <v>222920.1556</v>
      </c>
      <c r="AE6904">
        <f t="shared" si="535"/>
        <v>473757.00329999998</v>
      </c>
      <c r="AF6904">
        <f t="shared" si="535"/>
        <v>0</v>
      </c>
      <c r="AG6904">
        <f t="shared" si="536"/>
        <v>696677.15889999992</v>
      </c>
    </row>
    <row r="6905" spans="1:33" x14ac:dyDescent="0.25">
      <c r="A6905">
        <v>6897</v>
      </c>
      <c r="B6905" s="10">
        <f t="shared" si="537"/>
        <v>8.3107365968027424E-5</v>
      </c>
      <c r="C6905" s="10">
        <f t="shared" si="538"/>
        <v>1.3613130957515298E-4</v>
      </c>
      <c r="R6905" s="9">
        <v>43480</v>
      </c>
      <c r="S6905">
        <v>15</v>
      </c>
      <c r="T6905">
        <v>85.095050299999997</v>
      </c>
      <c r="U6905">
        <v>349230.08639999997</v>
      </c>
      <c r="V6905" t="s">
        <v>54</v>
      </c>
      <c r="W6905" t="s">
        <v>42</v>
      </c>
      <c r="AA6905" s="9">
        <v>43753</v>
      </c>
      <c r="AB6905">
        <v>15</v>
      </c>
      <c r="AC6905">
        <f t="shared" si="535"/>
        <v>749703.73230000003</v>
      </c>
      <c r="AD6905">
        <f t="shared" si="535"/>
        <v>230129.30869999999</v>
      </c>
      <c r="AE6905">
        <f t="shared" si="535"/>
        <v>476742.66590000002</v>
      </c>
      <c r="AF6905">
        <f t="shared" si="535"/>
        <v>0</v>
      </c>
      <c r="AG6905">
        <f t="shared" si="536"/>
        <v>706871.97460000007</v>
      </c>
    </row>
    <row r="6906" spans="1:33" x14ac:dyDescent="0.25">
      <c r="A6906">
        <v>6898</v>
      </c>
      <c r="B6906" s="10">
        <f t="shared" si="537"/>
        <v>8.2595629061533107E-5</v>
      </c>
      <c r="C6906" s="10">
        <f t="shared" si="538"/>
        <v>1.4494403513944494E-4</v>
      </c>
      <c r="R6906" s="9">
        <v>43480</v>
      </c>
      <c r="S6906">
        <v>16</v>
      </c>
      <c r="T6906">
        <v>82.239918529999997</v>
      </c>
      <c r="U6906">
        <v>337512.62569999998</v>
      </c>
      <c r="V6906" t="s">
        <v>54</v>
      </c>
      <c r="W6906" t="s">
        <v>42</v>
      </c>
      <c r="AA6906" s="9">
        <v>43753</v>
      </c>
      <c r="AB6906">
        <v>16</v>
      </c>
      <c r="AC6906">
        <f t="shared" si="535"/>
        <v>769646.27769999998</v>
      </c>
      <c r="AD6906">
        <f t="shared" si="535"/>
        <v>231498.7562</v>
      </c>
      <c r="AE6906">
        <f t="shared" si="535"/>
        <v>464802.3995</v>
      </c>
      <c r="AF6906">
        <f t="shared" si="535"/>
        <v>0</v>
      </c>
      <c r="AG6906">
        <f t="shared" si="536"/>
        <v>696301.1557</v>
      </c>
    </row>
    <row r="6907" spans="1:33" x14ac:dyDescent="0.25">
      <c r="A6907">
        <v>6899</v>
      </c>
      <c r="B6907" s="10">
        <f t="shared" si="537"/>
        <v>8.7915675925517801E-5</v>
      </c>
      <c r="C6907" s="10">
        <f t="shared" si="538"/>
        <v>1.558121507925411E-4</v>
      </c>
      <c r="R6907" s="9">
        <v>43480</v>
      </c>
      <c r="S6907">
        <v>17</v>
      </c>
      <c r="T6907">
        <v>77.89704218</v>
      </c>
      <c r="U6907">
        <v>319689.46110000001</v>
      </c>
      <c r="V6907" t="s">
        <v>54</v>
      </c>
      <c r="W6907" t="s">
        <v>42</v>
      </c>
      <c r="AA6907" s="9">
        <v>43753</v>
      </c>
      <c r="AB6907">
        <v>17</v>
      </c>
      <c r="AC6907">
        <f t="shared" si="535"/>
        <v>792892.47530000005</v>
      </c>
      <c r="AD6907">
        <f t="shared" si="535"/>
        <v>218675.20850000001</v>
      </c>
      <c r="AE6907">
        <f t="shared" si="535"/>
        <v>439257.6495</v>
      </c>
      <c r="AF6907">
        <f t="shared" si="535"/>
        <v>0</v>
      </c>
      <c r="AG6907">
        <f t="shared" si="536"/>
        <v>657932.85800000001</v>
      </c>
    </row>
    <row r="6908" spans="1:33" x14ac:dyDescent="0.25">
      <c r="A6908">
        <v>6900</v>
      </c>
      <c r="B6908" s="10">
        <f t="shared" si="537"/>
        <v>9.7288075122962627E-5</v>
      </c>
      <c r="C6908" s="10">
        <f t="shared" si="538"/>
        <v>1.6210380779263942E-4</v>
      </c>
      <c r="R6908" s="9">
        <v>43480</v>
      </c>
      <c r="S6908">
        <v>18</v>
      </c>
      <c r="T6908">
        <v>76.750242830000005</v>
      </c>
      <c r="U6908">
        <v>314982.99660000001</v>
      </c>
      <c r="V6908" t="s">
        <v>54</v>
      </c>
      <c r="W6908" t="s">
        <v>42</v>
      </c>
      <c r="AA6908" s="9">
        <v>43753</v>
      </c>
      <c r="AB6908">
        <v>18</v>
      </c>
      <c r="AC6908">
        <f t="shared" si="535"/>
        <v>800365.71100000001</v>
      </c>
      <c r="AD6908">
        <f t="shared" si="535"/>
        <v>196161.32879999999</v>
      </c>
      <c r="AE6908">
        <f t="shared" si="535"/>
        <v>409941.27720000001</v>
      </c>
      <c r="AF6908">
        <f t="shared" si="535"/>
        <v>0</v>
      </c>
      <c r="AG6908">
        <f t="shared" si="536"/>
        <v>606102.60600000003</v>
      </c>
    </row>
    <row r="6909" spans="1:33" x14ac:dyDescent="0.25">
      <c r="A6909">
        <v>6901</v>
      </c>
      <c r="B6909" s="10">
        <f t="shared" si="537"/>
        <v>1.1027600154123628E-4</v>
      </c>
      <c r="C6909" s="10">
        <f t="shared" si="538"/>
        <v>1.6774357148581062E-4</v>
      </c>
      <c r="R6909" s="9">
        <v>43480</v>
      </c>
      <c r="S6909">
        <v>19</v>
      </c>
      <c r="T6909">
        <v>76.727941209999997</v>
      </c>
      <c r="U6909">
        <v>314891.47070000001</v>
      </c>
      <c r="V6909" t="s">
        <v>54</v>
      </c>
      <c r="W6909" t="s">
        <v>42</v>
      </c>
      <c r="AA6909" s="9">
        <v>43753</v>
      </c>
      <c r="AB6909">
        <v>19</v>
      </c>
      <c r="AC6909">
        <f t="shared" si="535"/>
        <v>810893.18429999996</v>
      </c>
      <c r="AD6909">
        <f t="shared" si="535"/>
        <v>175384.6453</v>
      </c>
      <c r="AE6909">
        <f t="shared" si="535"/>
        <v>381264.18900000001</v>
      </c>
      <c r="AF6909">
        <f t="shared" si="535"/>
        <v>0</v>
      </c>
      <c r="AG6909">
        <f t="shared" si="536"/>
        <v>556648.83429999999</v>
      </c>
    </row>
    <row r="6910" spans="1:33" x14ac:dyDescent="0.25">
      <c r="A6910">
        <v>6902</v>
      </c>
      <c r="B6910" s="10">
        <f t="shared" si="537"/>
        <v>1.2622546663118721E-4</v>
      </c>
      <c r="C6910" s="10">
        <f t="shared" si="538"/>
        <v>1.7102038796570863E-4</v>
      </c>
      <c r="R6910" s="9">
        <v>43480</v>
      </c>
      <c r="S6910">
        <v>20</v>
      </c>
      <c r="T6910">
        <v>73.795423700000001</v>
      </c>
      <c r="U6910">
        <v>302856.41889999999</v>
      </c>
      <c r="V6910" t="s">
        <v>54</v>
      </c>
      <c r="W6910" t="s">
        <v>42</v>
      </c>
      <c r="AA6910" s="9">
        <v>43753</v>
      </c>
      <c r="AB6910">
        <v>20</v>
      </c>
      <c r="AC6910">
        <f t="shared" si="535"/>
        <v>847495.02110000001</v>
      </c>
      <c r="AD6910">
        <f t="shared" si="535"/>
        <v>173083.36300000001</v>
      </c>
      <c r="AE6910">
        <f t="shared" si="535"/>
        <v>363194.32919999998</v>
      </c>
      <c r="AF6910">
        <f t="shared" si="535"/>
        <v>0</v>
      </c>
      <c r="AG6910">
        <f t="shared" si="536"/>
        <v>536277.69219999993</v>
      </c>
    </row>
    <row r="6911" spans="1:33" x14ac:dyDescent="0.25">
      <c r="A6911">
        <v>6903</v>
      </c>
      <c r="B6911" s="10">
        <f t="shared" si="537"/>
        <v>1.3713131830545553E-4</v>
      </c>
      <c r="C6911" s="10">
        <f t="shared" si="538"/>
        <v>1.7352301247977454E-4</v>
      </c>
      <c r="R6911" s="9">
        <v>43480</v>
      </c>
      <c r="S6911">
        <v>21</v>
      </c>
      <c r="T6911">
        <v>71.84535923</v>
      </c>
      <c r="U6911">
        <v>294853.35430000001</v>
      </c>
      <c r="V6911" t="s">
        <v>54</v>
      </c>
      <c r="W6911" t="s">
        <v>42</v>
      </c>
      <c r="AA6911" s="9">
        <v>43753</v>
      </c>
      <c r="AB6911">
        <v>21</v>
      </c>
      <c r="AC6911">
        <f t="shared" si="535"/>
        <v>821826.69369999995</v>
      </c>
      <c r="AD6911">
        <f t="shared" si="535"/>
        <v>171639.4039</v>
      </c>
      <c r="AE6911">
        <f t="shared" si="535"/>
        <v>352363.24920000002</v>
      </c>
      <c r="AF6911">
        <f t="shared" si="535"/>
        <v>0</v>
      </c>
      <c r="AG6911">
        <f t="shared" si="536"/>
        <v>524002.6531</v>
      </c>
    </row>
    <row r="6912" spans="1:33" x14ac:dyDescent="0.25">
      <c r="A6912">
        <v>6904</v>
      </c>
      <c r="B6912" s="10">
        <f t="shared" si="537"/>
        <v>1.4077908931584988E-4</v>
      </c>
      <c r="C6912" s="10">
        <f t="shared" si="538"/>
        <v>1.7092808665753617E-4</v>
      </c>
      <c r="R6912" s="9">
        <v>43480</v>
      </c>
      <c r="S6912">
        <v>22</v>
      </c>
      <c r="T6912">
        <v>66.876851110000004</v>
      </c>
      <c r="U6912">
        <v>274462.59700000001</v>
      </c>
      <c r="V6912" t="s">
        <v>54</v>
      </c>
      <c r="W6912" t="s">
        <v>42</v>
      </c>
      <c r="AA6912" s="9">
        <v>43753</v>
      </c>
      <c r="AB6912">
        <v>22</v>
      </c>
      <c r="AC6912">
        <f t="shared" si="535"/>
        <v>767866.60069999995</v>
      </c>
      <c r="AD6912">
        <f t="shared" si="535"/>
        <v>159093.82190000001</v>
      </c>
      <c r="AE6912">
        <f t="shared" si="535"/>
        <v>332048.24200000003</v>
      </c>
      <c r="AF6912">
        <f t="shared" si="535"/>
        <v>0</v>
      </c>
      <c r="AG6912">
        <f t="shared" si="536"/>
        <v>491142.06390000007</v>
      </c>
    </row>
    <row r="6913" spans="1:33" x14ac:dyDescent="0.25">
      <c r="A6913">
        <v>6905</v>
      </c>
      <c r="B6913" s="10">
        <f t="shared" si="537"/>
        <v>1.4503114460800829E-4</v>
      </c>
      <c r="C6913" s="10">
        <f t="shared" si="538"/>
        <v>1.6150943258740944E-4</v>
      </c>
      <c r="R6913" s="9">
        <v>43480</v>
      </c>
      <c r="S6913">
        <v>23</v>
      </c>
      <c r="T6913">
        <v>61.183030789999997</v>
      </c>
      <c r="U6913">
        <v>251095.15839999999</v>
      </c>
      <c r="V6913" t="s">
        <v>54</v>
      </c>
      <c r="W6913" t="s">
        <v>42</v>
      </c>
      <c r="AA6913" s="9">
        <v>43753</v>
      </c>
      <c r="AB6913">
        <v>23</v>
      </c>
      <c r="AC6913">
        <f t="shared" si="535"/>
        <v>678384.44279999996</v>
      </c>
      <c r="AD6913">
        <f t="shared" si="535"/>
        <v>141624.834</v>
      </c>
      <c r="AE6913">
        <f t="shared" si="535"/>
        <v>306591.03999999998</v>
      </c>
      <c r="AF6913">
        <f t="shared" si="535"/>
        <v>0</v>
      </c>
      <c r="AG6913">
        <f t="shared" si="536"/>
        <v>448215.87399999995</v>
      </c>
    </row>
    <row r="6914" spans="1:33" x14ac:dyDescent="0.25">
      <c r="A6914">
        <v>6906</v>
      </c>
      <c r="B6914" s="10">
        <f t="shared" si="537"/>
        <v>1.4639810414068181E-4</v>
      </c>
      <c r="C6914" s="10">
        <f t="shared" si="538"/>
        <v>1.487861364492153E-4</v>
      </c>
      <c r="R6914" s="9">
        <v>43480</v>
      </c>
      <c r="S6914">
        <v>24</v>
      </c>
      <c r="T6914">
        <v>57.802177190000002</v>
      </c>
      <c r="U6914">
        <v>237220.13519999999</v>
      </c>
      <c r="V6914" t="s">
        <v>54</v>
      </c>
      <c r="W6914" t="s">
        <v>42</v>
      </c>
      <c r="AA6914" s="9">
        <v>43753</v>
      </c>
      <c r="AB6914">
        <v>24</v>
      </c>
      <c r="AC6914">
        <f t="shared" si="535"/>
        <v>601685.21030000004</v>
      </c>
      <c r="AD6914">
        <f t="shared" si="535"/>
        <v>130254.7485</v>
      </c>
      <c r="AE6914">
        <f t="shared" si="535"/>
        <v>284290.26750000002</v>
      </c>
      <c r="AF6914">
        <f t="shared" si="535"/>
        <v>0</v>
      </c>
      <c r="AG6914">
        <f t="shared" si="536"/>
        <v>414545.016</v>
      </c>
    </row>
    <row r="6915" spans="1:33" x14ac:dyDescent="0.25">
      <c r="A6915">
        <v>6907</v>
      </c>
      <c r="B6915" s="10">
        <f t="shared" si="537"/>
        <v>1.4832372652970945E-4</v>
      </c>
      <c r="C6915" s="10">
        <f t="shared" si="538"/>
        <v>1.366462189645435E-4</v>
      </c>
      <c r="R6915" s="9">
        <v>43481</v>
      </c>
      <c r="S6915">
        <v>1</v>
      </c>
      <c r="T6915">
        <v>55.928331229999998</v>
      </c>
      <c r="U6915">
        <v>229529.8714</v>
      </c>
      <c r="V6915" t="s">
        <v>54</v>
      </c>
      <c r="W6915" t="s">
        <v>42</v>
      </c>
      <c r="AA6915" s="9">
        <v>43754</v>
      </c>
      <c r="AB6915">
        <v>1</v>
      </c>
      <c r="AC6915">
        <f t="shared" si="535"/>
        <v>518537.71289999998</v>
      </c>
      <c r="AD6915">
        <f t="shared" si="535"/>
        <v>120650.1577</v>
      </c>
      <c r="AE6915">
        <f t="shared" si="535"/>
        <v>267452.21490000002</v>
      </c>
      <c r="AF6915">
        <f t="shared" ref="AD6915:AF6978" si="539">SUMIFS($U:$U,$R:$R,$AA6915,$S:$S,$AB6915,$W:$W,AF$2)</f>
        <v>0</v>
      </c>
      <c r="AG6915">
        <f t="shared" si="536"/>
        <v>388102.3726</v>
      </c>
    </row>
    <row r="6916" spans="1:33" x14ac:dyDescent="0.25">
      <c r="A6916">
        <v>6908</v>
      </c>
      <c r="B6916" s="10">
        <f t="shared" si="537"/>
        <v>1.5501871538535603E-4</v>
      </c>
      <c r="C6916" s="10">
        <f t="shared" si="538"/>
        <v>1.3164550869187235E-4</v>
      </c>
      <c r="R6916" s="9">
        <v>43481</v>
      </c>
      <c r="S6916">
        <v>2</v>
      </c>
      <c r="T6916">
        <v>55.951429560000001</v>
      </c>
      <c r="U6916">
        <v>229624.66690000001</v>
      </c>
      <c r="V6916" t="s">
        <v>54</v>
      </c>
      <c r="W6916" t="s">
        <v>42</v>
      </c>
      <c r="AA6916" s="9">
        <v>43754</v>
      </c>
      <c r="AB6916">
        <v>2</v>
      </c>
      <c r="AC6916">
        <f t="shared" ref="AC6916:AC6947" si="540">SUMIFS($U:$U,$R:$R,$AA6916,$S:$S,$AB6916,$W:$W,AC$2)</f>
        <v>455785.83850000001</v>
      </c>
      <c r="AD6916">
        <f t="shared" si="539"/>
        <v>115022.8866</v>
      </c>
      <c r="AE6916">
        <f t="shared" si="539"/>
        <v>257327.85440000001</v>
      </c>
      <c r="AF6916">
        <f t="shared" si="539"/>
        <v>0</v>
      </c>
      <c r="AG6916">
        <f t="shared" ref="AG6916:AG6979" si="541">SUM(AD6916:AF6916)</f>
        <v>372350.74100000004</v>
      </c>
    </row>
    <row r="6917" spans="1:33" x14ac:dyDescent="0.25">
      <c r="A6917">
        <v>6909</v>
      </c>
      <c r="B6917" s="10">
        <f t="shared" si="537"/>
        <v>1.5032361861124857E-4</v>
      </c>
      <c r="C6917" s="10">
        <f t="shared" si="538"/>
        <v>1.2863223070168985E-4</v>
      </c>
      <c r="R6917" s="9">
        <v>43481</v>
      </c>
      <c r="S6917">
        <v>3</v>
      </c>
      <c r="T6917">
        <v>55.324594980000001</v>
      </c>
      <c r="U6917">
        <v>227052.1378</v>
      </c>
      <c r="V6917" t="s">
        <v>54</v>
      </c>
      <c r="W6917" t="s">
        <v>42</v>
      </c>
      <c r="AA6917" s="9">
        <v>43754</v>
      </c>
      <c r="AB6917">
        <v>3</v>
      </c>
      <c r="AC6917">
        <f t="shared" si="540"/>
        <v>422427.31400000001</v>
      </c>
      <c r="AD6917">
        <f t="shared" si="539"/>
        <v>110189.39599999999</v>
      </c>
      <c r="AE6917">
        <f t="shared" si="539"/>
        <v>249298.58180000001</v>
      </c>
      <c r="AF6917">
        <f t="shared" si="539"/>
        <v>0</v>
      </c>
      <c r="AG6917">
        <f t="shared" si="541"/>
        <v>359487.97779999999</v>
      </c>
    </row>
    <row r="6918" spans="1:33" x14ac:dyDescent="0.25">
      <c r="A6918">
        <v>6910</v>
      </c>
      <c r="B6918" s="10">
        <f t="shared" si="537"/>
        <v>1.4045356145377138E-4</v>
      </c>
      <c r="C6918" s="10">
        <f t="shared" si="538"/>
        <v>1.2056560953868367E-4</v>
      </c>
      <c r="R6918" s="9">
        <v>43481</v>
      </c>
      <c r="S6918">
        <v>4</v>
      </c>
      <c r="T6918">
        <v>57.533679909999996</v>
      </c>
      <c r="U6918">
        <v>236118.2224</v>
      </c>
      <c r="V6918" t="s">
        <v>54</v>
      </c>
      <c r="W6918" t="s">
        <v>42</v>
      </c>
      <c r="AA6918" s="9">
        <v>43754</v>
      </c>
      <c r="AB6918">
        <v>4</v>
      </c>
      <c r="AC6918">
        <f t="shared" si="540"/>
        <v>396247.23629999999</v>
      </c>
      <c r="AD6918">
        <f t="shared" si="539"/>
        <v>107198.7911</v>
      </c>
      <c r="AE6918">
        <f t="shared" si="539"/>
        <v>247289.95329999999</v>
      </c>
      <c r="AF6918">
        <f t="shared" si="539"/>
        <v>0</v>
      </c>
      <c r="AG6918">
        <f t="shared" si="541"/>
        <v>354488.74439999997</v>
      </c>
    </row>
    <row r="6919" spans="1:33" x14ac:dyDescent="0.25">
      <c r="A6919">
        <v>6911</v>
      </c>
      <c r="B6919" s="10">
        <f t="shared" si="537"/>
        <v>1.2408602085210119E-4</v>
      </c>
      <c r="C6919" s="10">
        <f t="shared" si="538"/>
        <v>1.1002808357446377E-4</v>
      </c>
      <c r="R6919" s="9">
        <v>43481</v>
      </c>
      <c r="S6919">
        <v>5</v>
      </c>
      <c r="T6919">
        <v>60.833732009999999</v>
      </c>
      <c r="U6919">
        <v>249661.63620000001</v>
      </c>
      <c r="V6919" t="s">
        <v>54</v>
      </c>
      <c r="W6919" t="s">
        <v>42</v>
      </c>
      <c r="AA6919" s="9">
        <v>43754</v>
      </c>
      <c r="AB6919">
        <v>5</v>
      </c>
      <c r="AC6919">
        <f t="shared" si="540"/>
        <v>381208.9926</v>
      </c>
      <c r="AD6919">
        <f t="shared" si="539"/>
        <v>106384.3544</v>
      </c>
      <c r="AE6919">
        <f t="shared" si="539"/>
        <v>249074.52290000001</v>
      </c>
      <c r="AF6919">
        <f t="shared" si="539"/>
        <v>0</v>
      </c>
      <c r="AG6919">
        <f t="shared" si="541"/>
        <v>355458.87729999999</v>
      </c>
    </row>
    <row r="6920" spans="1:33" x14ac:dyDescent="0.25">
      <c r="A6920">
        <v>6912</v>
      </c>
      <c r="B6920" s="10">
        <f t="shared" si="537"/>
        <v>1.1005665643440769E-4</v>
      </c>
      <c r="C6920" s="10">
        <f t="shared" si="538"/>
        <v>1.0176255753455404E-4</v>
      </c>
      <c r="R6920" s="9">
        <v>43481</v>
      </c>
      <c r="S6920">
        <v>6</v>
      </c>
      <c r="T6920">
        <v>70.09057129</v>
      </c>
      <c r="U6920">
        <v>287651.7046</v>
      </c>
      <c r="V6920" t="s">
        <v>54</v>
      </c>
      <c r="W6920" t="s">
        <v>42</v>
      </c>
      <c r="AA6920" s="9">
        <v>43754</v>
      </c>
      <c r="AB6920">
        <v>6</v>
      </c>
      <c r="AC6920">
        <f t="shared" si="540"/>
        <v>415025.36450000003</v>
      </c>
      <c r="AD6920">
        <f t="shared" si="539"/>
        <v>107462.8581</v>
      </c>
      <c r="AE6920">
        <f t="shared" si="539"/>
        <v>272237.40490000002</v>
      </c>
      <c r="AF6920">
        <f t="shared" si="539"/>
        <v>0</v>
      </c>
      <c r="AG6920">
        <f t="shared" si="541"/>
        <v>379700.26300000004</v>
      </c>
    </row>
    <row r="6921" spans="1:33" x14ac:dyDescent="0.25">
      <c r="A6921">
        <v>6913</v>
      </c>
      <c r="B6921" s="10">
        <f t="shared" si="537"/>
        <v>9.484781400637135E-5</v>
      </c>
      <c r="C6921" s="10">
        <f t="shared" si="538"/>
        <v>9.5271414434287713E-5</v>
      </c>
      <c r="R6921" s="9">
        <v>43481</v>
      </c>
      <c r="S6921">
        <v>7</v>
      </c>
      <c r="T6921">
        <v>81.873568969999994</v>
      </c>
      <c r="U6921">
        <v>336009.12699999998</v>
      </c>
      <c r="V6921" t="s">
        <v>54</v>
      </c>
      <c r="W6921" t="s">
        <v>42</v>
      </c>
      <c r="AA6921" s="9">
        <v>43754</v>
      </c>
      <c r="AB6921">
        <v>7</v>
      </c>
      <c r="AC6921">
        <f t="shared" si="540"/>
        <v>472427.4399</v>
      </c>
      <c r="AD6921">
        <f t="shared" si="539"/>
        <v>116859.60679999999</v>
      </c>
      <c r="AE6921">
        <f t="shared" si="539"/>
        <v>313055.67700000003</v>
      </c>
      <c r="AF6921">
        <f t="shared" si="539"/>
        <v>0</v>
      </c>
      <c r="AG6921">
        <f t="shared" si="541"/>
        <v>429915.28380000003</v>
      </c>
    </row>
    <row r="6922" spans="1:33" x14ac:dyDescent="0.25">
      <c r="A6922">
        <v>6914</v>
      </c>
      <c r="B6922" s="10">
        <f t="shared" ref="B6922:B6985" si="542">AC6916/$AC$1</f>
        <v>8.3369616830787722E-5</v>
      </c>
      <c r="C6922" s="10">
        <f t="shared" ref="C6922:C6985" si="543">AG6916/$AG$1</f>
        <v>9.1404702122980857E-5</v>
      </c>
      <c r="R6922" s="9">
        <v>43481</v>
      </c>
      <c r="S6922">
        <v>8</v>
      </c>
      <c r="T6922">
        <v>91.406834489999994</v>
      </c>
      <c r="U6922">
        <v>375133.64880000002</v>
      </c>
      <c r="V6922" t="s">
        <v>54</v>
      </c>
      <c r="W6922" t="s">
        <v>42</v>
      </c>
      <c r="AA6922" s="9">
        <v>43754</v>
      </c>
      <c r="AB6922">
        <v>8</v>
      </c>
      <c r="AC6922">
        <f t="shared" si="540"/>
        <v>478710.64490000001</v>
      </c>
      <c r="AD6922">
        <f t="shared" si="539"/>
        <v>130598.10649999999</v>
      </c>
      <c r="AE6922">
        <f t="shared" si="539"/>
        <v>365730.65789999999</v>
      </c>
      <c r="AF6922">
        <f t="shared" si="539"/>
        <v>0</v>
      </c>
      <c r="AG6922">
        <f t="shared" si="541"/>
        <v>496328.76439999999</v>
      </c>
    </row>
    <row r="6923" spans="1:33" x14ac:dyDescent="0.25">
      <c r="A6923">
        <v>6915</v>
      </c>
      <c r="B6923" s="10">
        <f t="shared" si="542"/>
        <v>7.7267875243646579E-5</v>
      </c>
      <c r="C6923" s="10">
        <f t="shared" si="543"/>
        <v>8.8247149554086031E-5</v>
      </c>
      <c r="R6923" s="9">
        <v>43481</v>
      </c>
      <c r="S6923">
        <v>9</v>
      </c>
      <c r="T6923">
        <v>94.080477020000004</v>
      </c>
      <c r="U6923">
        <v>386106.27769999998</v>
      </c>
      <c r="V6923" t="s">
        <v>54</v>
      </c>
      <c r="W6923" t="s">
        <v>42</v>
      </c>
      <c r="AA6923" s="9">
        <v>43754</v>
      </c>
      <c r="AB6923">
        <v>9</v>
      </c>
      <c r="AC6923">
        <f t="shared" si="540"/>
        <v>458475.33840000001</v>
      </c>
      <c r="AD6923">
        <f t="shared" si="539"/>
        <v>149724.454</v>
      </c>
      <c r="AE6923">
        <f t="shared" si="539"/>
        <v>405102.97590000002</v>
      </c>
      <c r="AF6923">
        <f t="shared" si="539"/>
        <v>0</v>
      </c>
      <c r="AG6923">
        <f t="shared" si="541"/>
        <v>554827.42989999999</v>
      </c>
    </row>
    <row r="6924" spans="1:33" x14ac:dyDescent="0.25">
      <c r="A6924">
        <v>6916</v>
      </c>
      <c r="B6924" s="10">
        <f t="shared" si="542"/>
        <v>7.247917216846481E-5</v>
      </c>
      <c r="C6924" s="10">
        <f t="shared" si="543"/>
        <v>8.7019937172171479E-5</v>
      </c>
      <c r="R6924" s="9">
        <v>43481</v>
      </c>
      <c r="S6924">
        <v>10</v>
      </c>
      <c r="T6924">
        <v>93.760260790000004</v>
      </c>
      <c r="U6924">
        <v>384792.1103</v>
      </c>
      <c r="V6924" t="s">
        <v>54</v>
      </c>
      <c r="W6924" t="s">
        <v>42</v>
      </c>
      <c r="AA6924" s="9">
        <v>43754</v>
      </c>
      <c r="AB6924">
        <v>10</v>
      </c>
      <c r="AC6924">
        <f t="shared" si="540"/>
        <v>482097.0442</v>
      </c>
      <c r="AD6924">
        <f t="shared" si="539"/>
        <v>168677.36199999999</v>
      </c>
      <c r="AE6924">
        <f t="shared" si="539"/>
        <v>437923.8652</v>
      </c>
      <c r="AF6924">
        <f t="shared" si="539"/>
        <v>0</v>
      </c>
      <c r="AG6924">
        <f t="shared" si="541"/>
        <v>606601.22719999996</v>
      </c>
    </row>
    <row r="6925" spans="1:33" x14ac:dyDescent="0.25">
      <c r="A6925">
        <v>6917</v>
      </c>
      <c r="B6925" s="10">
        <f t="shared" si="542"/>
        <v>6.9728466663434058E-5</v>
      </c>
      <c r="C6925" s="10">
        <f t="shared" si="543"/>
        <v>8.7258085506470635E-5</v>
      </c>
      <c r="R6925" s="9">
        <v>43481</v>
      </c>
      <c r="S6925">
        <v>11</v>
      </c>
      <c r="T6925">
        <v>92.769978230000007</v>
      </c>
      <c r="U6925">
        <v>380727.99070000002</v>
      </c>
      <c r="V6925" t="s">
        <v>54</v>
      </c>
      <c r="W6925" t="s">
        <v>42</v>
      </c>
      <c r="AA6925" s="9">
        <v>43754</v>
      </c>
      <c r="AB6925">
        <v>11</v>
      </c>
      <c r="AC6925">
        <f t="shared" si="540"/>
        <v>557996.48800000001</v>
      </c>
      <c r="AD6925">
        <f t="shared" si="539"/>
        <v>192865.82930000001</v>
      </c>
      <c r="AE6925">
        <f t="shared" si="539"/>
        <v>463005.98479999998</v>
      </c>
      <c r="AF6925">
        <f t="shared" si="539"/>
        <v>0</v>
      </c>
      <c r="AG6925">
        <f t="shared" si="541"/>
        <v>655871.81409999996</v>
      </c>
    </row>
    <row r="6926" spans="1:33" x14ac:dyDescent="0.25">
      <c r="A6926">
        <v>6918</v>
      </c>
      <c r="B6926" s="10">
        <f t="shared" si="542"/>
        <v>7.5913954955893187E-5</v>
      </c>
      <c r="C6926" s="10">
        <f t="shared" si="543"/>
        <v>9.3208863616931785E-5</v>
      </c>
      <c r="R6926" s="9">
        <v>43481</v>
      </c>
      <c r="S6926">
        <v>12</v>
      </c>
      <c r="T6926">
        <v>91.026483020000001</v>
      </c>
      <c r="U6926">
        <v>373572.6863</v>
      </c>
      <c r="V6926" t="s">
        <v>54</v>
      </c>
      <c r="W6926" t="s">
        <v>42</v>
      </c>
      <c r="AA6926" s="9">
        <v>43754</v>
      </c>
      <c r="AB6926">
        <v>12</v>
      </c>
      <c r="AC6926">
        <f t="shared" si="540"/>
        <v>629806.07519999996</v>
      </c>
      <c r="AD6926">
        <f t="shared" si="539"/>
        <v>218206.372</v>
      </c>
      <c r="AE6926">
        <f t="shared" si="539"/>
        <v>483973.82150000002</v>
      </c>
      <c r="AF6926">
        <f t="shared" si="539"/>
        <v>0</v>
      </c>
      <c r="AG6926">
        <f t="shared" si="541"/>
        <v>702180.19350000005</v>
      </c>
    </row>
    <row r="6927" spans="1:33" x14ac:dyDescent="0.25">
      <c r="A6927">
        <v>6919</v>
      </c>
      <c r="B6927" s="10">
        <f t="shared" si="542"/>
        <v>8.6413598927148302E-5</v>
      </c>
      <c r="C6927" s="10">
        <f t="shared" si="543"/>
        <v>1.0553565261699258E-4</v>
      </c>
      <c r="R6927" s="9">
        <v>43481</v>
      </c>
      <c r="S6927">
        <v>13</v>
      </c>
      <c r="T6927">
        <v>89.517703119999993</v>
      </c>
      <c r="U6927">
        <v>367380.65360000002</v>
      </c>
      <c r="V6927" t="s">
        <v>54</v>
      </c>
      <c r="W6927" t="s">
        <v>42</v>
      </c>
      <c r="AA6927" s="9">
        <v>43754</v>
      </c>
      <c r="AB6927">
        <v>13</v>
      </c>
      <c r="AC6927">
        <f t="shared" si="540"/>
        <v>700179.9865</v>
      </c>
      <c r="AD6927">
        <f t="shared" si="539"/>
        <v>234259.6361</v>
      </c>
      <c r="AE6927">
        <f t="shared" si="539"/>
        <v>490639.0159</v>
      </c>
      <c r="AF6927">
        <f t="shared" si="539"/>
        <v>0</v>
      </c>
      <c r="AG6927">
        <f t="shared" si="541"/>
        <v>724898.652</v>
      </c>
    </row>
    <row r="6928" spans="1:33" x14ac:dyDescent="0.25">
      <c r="A6928">
        <v>6920</v>
      </c>
      <c r="B6928" s="10">
        <f t="shared" si="542"/>
        <v>8.756288516878148E-5</v>
      </c>
      <c r="C6928" s="10">
        <f t="shared" si="543"/>
        <v>1.2183884136556382E-4</v>
      </c>
      <c r="R6928" s="9">
        <v>43481</v>
      </c>
      <c r="S6928">
        <v>14</v>
      </c>
      <c r="T6928">
        <v>89.540699790000005</v>
      </c>
      <c r="U6928">
        <v>367475.0319</v>
      </c>
      <c r="V6928" t="s">
        <v>54</v>
      </c>
      <c r="W6928" t="s">
        <v>42</v>
      </c>
      <c r="AA6928" s="9">
        <v>43754</v>
      </c>
      <c r="AB6928">
        <v>14</v>
      </c>
      <c r="AC6928">
        <f t="shared" si="540"/>
        <v>717338.38600000006</v>
      </c>
      <c r="AD6928">
        <f t="shared" si="539"/>
        <v>235865.52110000001</v>
      </c>
      <c r="AE6928">
        <f t="shared" si="539"/>
        <v>493331.75050000002</v>
      </c>
      <c r="AF6928">
        <f t="shared" si="539"/>
        <v>0</v>
      </c>
      <c r="AG6928">
        <f t="shared" si="541"/>
        <v>729197.27160000009</v>
      </c>
    </row>
    <row r="6929" spans="1:33" x14ac:dyDescent="0.25">
      <c r="A6929">
        <v>6921</v>
      </c>
      <c r="B6929" s="10">
        <f t="shared" si="542"/>
        <v>8.386156405070873E-5</v>
      </c>
      <c r="C6929" s="10">
        <f t="shared" si="543"/>
        <v>1.3619910040589536E-4</v>
      </c>
      <c r="R6929" s="9">
        <v>43481</v>
      </c>
      <c r="S6929">
        <v>15</v>
      </c>
      <c r="T6929">
        <v>87.20936202</v>
      </c>
      <c r="U6929">
        <v>357907.22169999999</v>
      </c>
      <c r="V6929" t="s">
        <v>54</v>
      </c>
      <c r="W6929" t="s">
        <v>42</v>
      </c>
      <c r="AA6929" s="9">
        <v>43754</v>
      </c>
      <c r="AB6929">
        <v>15</v>
      </c>
      <c r="AC6929">
        <f t="shared" si="540"/>
        <v>806924.44550000003</v>
      </c>
      <c r="AD6929">
        <f t="shared" si="539"/>
        <v>235440.6796</v>
      </c>
      <c r="AE6929">
        <f t="shared" si="539"/>
        <v>492854.27260000003</v>
      </c>
      <c r="AF6929">
        <f t="shared" si="539"/>
        <v>0</v>
      </c>
      <c r="AG6929">
        <f t="shared" si="541"/>
        <v>728294.95220000006</v>
      </c>
    </row>
    <row r="6930" spans="1:33" x14ac:dyDescent="0.25">
      <c r="A6930">
        <v>6922</v>
      </c>
      <c r="B6930" s="10">
        <f t="shared" si="542"/>
        <v>8.8182305054678285E-5</v>
      </c>
      <c r="C6930" s="10">
        <f t="shared" si="543"/>
        <v>1.4890853803793189E-4</v>
      </c>
      <c r="R6930" s="9">
        <v>43481</v>
      </c>
      <c r="S6930">
        <v>16</v>
      </c>
      <c r="T6930">
        <v>83.301473580000007</v>
      </c>
      <c r="U6930">
        <v>341869.2476</v>
      </c>
      <c r="V6930" t="s">
        <v>54</v>
      </c>
      <c r="W6930" t="s">
        <v>42</v>
      </c>
      <c r="AA6930" s="9">
        <v>43754</v>
      </c>
      <c r="AB6930">
        <v>16</v>
      </c>
      <c r="AC6930">
        <f t="shared" si="540"/>
        <v>902485.81180000002</v>
      </c>
      <c r="AD6930">
        <f t="shared" si="539"/>
        <v>242897.63380000001</v>
      </c>
      <c r="AE6930">
        <f t="shared" si="539"/>
        <v>492148.34860000003</v>
      </c>
      <c r="AF6930">
        <f t="shared" si="539"/>
        <v>0</v>
      </c>
      <c r="AG6930">
        <f t="shared" si="541"/>
        <v>735045.9824000001</v>
      </c>
    </row>
    <row r="6931" spans="1:33" x14ac:dyDescent="0.25">
      <c r="A6931">
        <v>6923</v>
      </c>
      <c r="B6931" s="10">
        <f t="shared" si="542"/>
        <v>1.0206537691162872E-4</v>
      </c>
      <c r="C6931" s="10">
        <f t="shared" si="543"/>
        <v>1.6100348729712765E-4</v>
      </c>
      <c r="R6931" s="9">
        <v>43481</v>
      </c>
      <c r="S6931">
        <v>17</v>
      </c>
      <c r="T6931">
        <v>79.240137290000007</v>
      </c>
      <c r="U6931">
        <v>325201.52340000001</v>
      </c>
      <c r="V6931" t="s">
        <v>54</v>
      </c>
      <c r="W6931" t="s">
        <v>42</v>
      </c>
      <c r="AA6931" s="9">
        <v>43754</v>
      </c>
      <c r="AB6931">
        <v>17</v>
      </c>
      <c r="AC6931">
        <f t="shared" si="540"/>
        <v>928319.14390000002</v>
      </c>
      <c r="AD6931">
        <f t="shared" si="539"/>
        <v>237318.82490000001</v>
      </c>
      <c r="AE6931">
        <f t="shared" si="539"/>
        <v>472915.76630000002</v>
      </c>
      <c r="AF6931">
        <f t="shared" si="539"/>
        <v>0</v>
      </c>
      <c r="AG6931">
        <f t="shared" si="541"/>
        <v>710234.59120000002</v>
      </c>
    </row>
    <row r="6932" spans="1:33" x14ac:dyDescent="0.25">
      <c r="A6932">
        <v>6924</v>
      </c>
      <c r="B6932" s="10">
        <f t="shared" si="542"/>
        <v>1.152003566849001E-4</v>
      </c>
      <c r="C6932" s="10">
        <f t="shared" si="543"/>
        <v>1.7237127352332719E-4</v>
      </c>
      <c r="R6932" s="9">
        <v>43481</v>
      </c>
      <c r="S6932">
        <v>18</v>
      </c>
      <c r="T6932">
        <v>76.264255629999994</v>
      </c>
      <c r="U6932">
        <v>312988.50510000001</v>
      </c>
      <c r="V6932" t="s">
        <v>54</v>
      </c>
      <c r="W6932" t="s">
        <v>42</v>
      </c>
      <c r="AA6932" s="9">
        <v>43754</v>
      </c>
      <c r="AB6932">
        <v>18</v>
      </c>
      <c r="AC6932">
        <f t="shared" si="540"/>
        <v>951471.12060000002</v>
      </c>
      <c r="AD6932">
        <f t="shared" si="539"/>
        <v>215134.6623</v>
      </c>
      <c r="AE6932">
        <f t="shared" si="539"/>
        <v>439355.52179999999</v>
      </c>
      <c r="AF6932">
        <f t="shared" si="539"/>
        <v>0</v>
      </c>
      <c r="AG6932">
        <f t="shared" si="541"/>
        <v>654490.18409999995</v>
      </c>
    </row>
    <row r="6933" spans="1:33" x14ac:dyDescent="0.25">
      <c r="A6933">
        <v>6925</v>
      </c>
      <c r="B6933" s="10">
        <f t="shared" si="542"/>
        <v>1.2807273121780223E-4</v>
      </c>
      <c r="C6933" s="10">
        <f t="shared" si="543"/>
        <v>1.7794820329204169E-4</v>
      </c>
      <c r="R6933" s="9">
        <v>43481</v>
      </c>
      <c r="S6933">
        <v>19</v>
      </c>
      <c r="T6933">
        <v>75.973789690000004</v>
      </c>
      <c r="U6933">
        <v>311796.43290000001</v>
      </c>
      <c r="V6933" t="s">
        <v>54</v>
      </c>
      <c r="W6933" t="s">
        <v>42</v>
      </c>
      <c r="AA6933" s="9">
        <v>43754</v>
      </c>
      <c r="AB6933">
        <v>19</v>
      </c>
      <c r="AC6933">
        <f t="shared" si="540"/>
        <v>937506.1557</v>
      </c>
      <c r="AD6933">
        <f t="shared" si="539"/>
        <v>193522.9185</v>
      </c>
      <c r="AE6933">
        <f t="shared" si="539"/>
        <v>403933.2254</v>
      </c>
      <c r="AF6933">
        <f t="shared" si="539"/>
        <v>0</v>
      </c>
      <c r="AG6933">
        <f t="shared" si="541"/>
        <v>597456.14390000002</v>
      </c>
    </row>
    <row r="6934" spans="1:33" x14ac:dyDescent="0.25">
      <c r="A6934">
        <v>6926</v>
      </c>
      <c r="B6934" s="10">
        <f t="shared" si="542"/>
        <v>1.3121124292859245E-4</v>
      </c>
      <c r="C6934" s="10">
        <f t="shared" si="543"/>
        <v>1.7900342891888691E-4</v>
      </c>
      <c r="R6934" s="9">
        <v>43481</v>
      </c>
      <c r="S6934">
        <v>20</v>
      </c>
      <c r="T6934">
        <v>73.722502199999994</v>
      </c>
      <c r="U6934">
        <v>302557.14899999998</v>
      </c>
      <c r="V6934" t="s">
        <v>54</v>
      </c>
      <c r="W6934" t="s">
        <v>42</v>
      </c>
      <c r="AA6934" s="9">
        <v>43754</v>
      </c>
      <c r="AB6934">
        <v>20</v>
      </c>
      <c r="AC6934">
        <f t="shared" si="540"/>
        <v>947530.2733</v>
      </c>
      <c r="AD6934">
        <f t="shared" si="539"/>
        <v>185266.0723</v>
      </c>
      <c r="AE6934">
        <f t="shared" si="539"/>
        <v>381042.1642</v>
      </c>
      <c r="AF6934">
        <f t="shared" si="539"/>
        <v>0</v>
      </c>
      <c r="AG6934">
        <f t="shared" si="541"/>
        <v>566308.2365</v>
      </c>
    </row>
    <row r="6935" spans="1:33" x14ac:dyDescent="0.25">
      <c r="A6935">
        <v>6927</v>
      </c>
      <c r="B6935" s="10">
        <f t="shared" si="542"/>
        <v>1.4759778858888537E-4</v>
      </c>
      <c r="C6935" s="10">
        <f t="shared" si="543"/>
        <v>1.7878192745025739E-4</v>
      </c>
      <c r="R6935" s="9">
        <v>43481</v>
      </c>
      <c r="S6935">
        <v>21</v>
      </c>
      <c r="T6935">
        <v>71.200574790000005</v>
      </c>
      <c r="U6935">
        <v>292207.15889999998</v>
      </c>
      <c r="V6935" t="s">
        <v>54</v>
      </c>
      <c r="W6935" t="s">
        <v>42</v>
      </c>
      <c r="AA6935" s="9">
        <v>43754</v>
      </c>
      <c r="AB6935">
        <v>21</v>
      </c>
      <c r="AC6935">
        <f t="shared" si="540"/>
        <v>894993.853</v>
      </c>
      <c r="AD6935">
        <f t="shared" si="539"/>
        <v>177918.18419999999</v>
      </c>
      <c r="AE6935">
        <f t="shared" si="539"/>
        <v>364242.80300000001</v>
      </c>
      <c r="AF6935">
        <f t="shared" si="539"/>
        <v>0</v>
      </c>
      <c r="AG6935">
        <f t="shared" si="541"/>
        <v>542160.98719999997</v>
      </c>
    </row>
    <row r="6936" spans="1:33" x14ac:dyDescent="0.25">
      <c r="A6936">
        <v>6928</v>
      </c>
      <c r="B6936" s="10">
        <f t="shared" si="542"/>
        <v>1.6507730159542549E-4</v>
      </c>
      <c r="C6936" s="10">
        <f t="shared" si="543"/>
        <v>1.8043917110927902E-4</v>
      </c>
      <c r="R6936" s="9">
        <v>43481</v>
      </c>
      <c r="S6936">
        <v>22</v>
      </c>
      <c r="T6936">
        <v>67.253063679999997</v>
      </c>
      <c r="U6936">
        <v>276006.57329999999</v>
      </c>
      <c r="V6936" t="s">
        <v>54</v>
      </c>
      <c r="W6936" t="s">
        <v>42</v>
      </c>
      <c r="AA6936" s="9">
        <v>43754</v>
      </c>
      <c r="AB6936">
        <v>22</v>
      </c>
      <c r="AC6936">
        <f t="shared" si="540"/>
        <v>813983.97490000003</v>
      </c>
      <c r="AD6936">
        <f t="shared" si="539"/>
        <v>159729.44630000001</v>
      </c>
      <c r="AE6936">
        <f t="shared" si="539"/>
        <v>336074.45299999998</v>
      </c>
      <c r="AF6936">
        <f t="shared" si="539"/>
        <v>0</v>
      </c>
      <c r="AG6936">
        <f t="shared" si="541"/>
        <v>495803.89929999999</v>
      </c>
    </row>
    <row r="6937" spans="1:33" x14ac:dyDescent="0.25">
      <c r="A6937">
        <v>6929</v>
      </c>
      <c r="B6937" s="10">
        <f t="shared" si="542"/>
        <v>1.6980258004138909E-4</v>
      </c>
      <c r="C6937" s="10">
        <f t="shared" si="543"/>
        <v>1.7434846798404272E-4</v>
      </c>
      <c r="R6937" s="9">
        <v>43481</v>
      </c>
      <c r="S6937">
        <v>23</v>
      </c>
      <c r="T6937">
        <v>61.66015084</v>
      </c>
      <c r="U6937">
        <v>253053.2591</v>
      </c>
      <c r="V6937" t="s">
        <v>54</v>
      </c>
      <c r="W6937" t="s">
        <v>42</v>
      </c>
      <c r="AA6937" s="9">
        <v>43754</v>
      </c>
      <c r="AB6937">
        <v>23</v>
      </c>
      <c r="AC6937">
        <f t="shared" si="540"/>
        <v>701893.37439999997</v>
      </c>
      <c r="AD6937">
        <f t="shared" si="539"/>
        <v>140689.30530000001</v>
      </c>
      <c r="AE6937">
        <f t="shared" si="539"/>
        <v>307291.67369999998</v>
      </c>
      <c r="AF6937">
        <f t="shared" si="539"/>
        <v>0</v>
      </c>
      <c r="AG6937">
        <f t="shared" si="541"/>
        <v>447980.97899999999</v>
      </c>
    </row>
    <row r="6938" spans="1:33" x14ac:dyDescent="0.25">
      <c r="A6938">
        <v>6930</v>
      </c>
      <c r="B6938" s="10">
        <f t="shared" si="542"/>
        <v>1.7403740101061129E-4</v>
      </c>
      <c r="C6938" s="10">
        <f t="shared" si="543"/>
        <v>1.6066432460805924E-4</v>
      </c>
      <c r="R6938" s="9">
        <v>43481</v>
      </c>
      <c r="S6938">
        <v>24</v>
      </c>
      <c r="T6938">
        <v>59.265204400000002</v>
      </c>
      <c r="U6938">
        <v>243224.3989</v>
      </c>
      <c r="V6938" t="s">
        <v>54</v>
      </c>
      <c r="W6938" t="s">
        <v>42</v>
      </c>
      <c r="AA6938" s="9">
        <v>43754</v>
      </c>
      <c r="AB6938">
        <v>24</v>
      </c>
      <c r="AC6938">
        <f t="shared" si="540"/>
        <v>583095.16170000006</v>
      </c>
      <c r="AD6938">
        <f t="shared" si="539"/>
        <v>127985.2157</v>
      </c>
      <c r="AE6938">
        <f t="shared" si="539"/>
        <v>278997.23719999997</v>
      </c>
      <c r="AF6938">
        <f t="shared" si="539"/>
        <v>0</v>
      </c>
      <c r="AG6938">
        <f t="shared" si="541"/>
        <v>406982.45289999997</v>
      </c>
    </row>
    <row r="6939" spans="1:33" x14ac:dyDescent="0.25">
      <c r="A6939">
        <v>6931</v>
      </c>
      <c r="B6939" s="10">
        <f t="shared" si="542"/>
        <v>1.7148301323805567E-4</v>
      </c>
      <c r="C6939" s="10">
        <f t="shared" si="543"/>
        <v>1.4666360195245129E-4</v>
      </c>
      <c r="R6939" s="9">
        <v>43482</v>
      </c>
      <c r="S6939">
        <v>1</v>
      </c>
      <c r="T6939">
        <v>57.654730469999997</v>
      </c>
      <c r="U6939">
        <v>236615.01379999999</v>
      </c>
      <c r="V6939" t="s">
        <v>54</v>
      </c>
      <c r="W6939" t="s">
        <v>42</v>
      </c>
      <c r="AA6939" s="9">
        <v>43755</v>
      </c>
      <c r="AB6939">
        <v>1</v>
      </c>
      <c r="AC6939">
        <f t="shared" si="540"/>
        <v>476732.8664</v>
      </c>
      <c r="AD6939">
        <f t="shared" si="539"/>
        <v>116169.962</v>
      </c>
      <c r="AE6939">
        <f t="shared" si="539"/>
        <v>260407.5631</v>
      </c>
      <c r="AF6939">
        <f t="shared" si="539"/>
        <v>0</v>
      </c>
      <c r="AG6939">
        <f t="shared" si="541"/>
        <v>376577.52509999997</v>
      </c>
    </row>
    <row r="6940" spans="1:33" x14ac:dyDescent="0.25">
      <c r="A6940">
        <v>6932</v>
      </c>
      <c r="B6940" s="10">
        <f t="shared" si="542"/>
        <v>1.7331656481598334E-4</v>
      </c>
      <c r="C6940" s="10">
        <f t="shared" si="543"/>
        <v>1.3901741011191674E-4</v>
      </c>
      <c r="R6940" s="9">
        <v>43482</v>
      </c>
      <c r="S6940">
        <v>2</v>
      </c>
      <c r="T6940">
        <v>57.235098540000003</v>
      </c>
      <c r="U6940">
        <v>234892.8444</v>
      </c>
      <c r="V6940" t="s">
        <v>54</v>
      </c>
      <c r="W6940" t="s">
        <v>42</v>
      </c>
      <c r="AA6940" s="9">
        <v>43755</v>
      </c>
      <c r="AB6940">
        <v>2</v>
      </c>
      <c r="AC6940">
        <f t="shared" si="540"/>
        <v>417392.42629999999</v>
      </c>
      <c r="AD6940">
        <f t="shared" si="539"/>
        <v>109527.764</v>
      </c>
      <c r="AE6940">
        <f t="shared" si="539"/>
        <v>248676.94010000001</v>
      </c>
      <c r="AF6940">
        <f t="shared" si="539"/>
        <v>0</v>
      </c>
      <c r="AG6940">
        <f t="shared" si="541"/>
        <v>358204.70409999997</v>
      </c>
    </row>
    <row r="6941" spans="1:33" x14ac:dyDescent="0.25">
      <c r="A6941">
        <v>6933</v>
      </c>
      <c r="B6941" s="10">
        <f t="shared" si="542"/>
        <v>1.6370691734539345E-4</v>
      </c>
      <c r="C6941" s="10">
        <f t="shared" si="543"/>
        <v>1.3308974061560208E-4</v>
      </c>
      <c r="R6941" s="9">
        <v>43482</v>
      </c>
      <c r="S6941">
        <v>3</v>
      </c>
      <c r="T6941">
        <v>57.813717449999999</v>
      </c>
      <c r="U6941">
        <v>237267.4964</v>
      </c>
      <c r="V6941" t="s">
        <v>54</v>
      </c>
      <c r="W6941" t="s">
        <v>42</v>
      </c>
      <c r="AA6941" s="9">
        <v>43755</v>
      </c>
      <c r="AB6941">
        <v>3</v>
      </c>
      <c r="AC6941">
        <f t="shared" si="540"/>
        <v>376345.36859999999</v>
      </c>
      <c r="AD6941">
        <f t="shared" si="539"/>
        <v>104224.3216</v>
      </c>
      <c r="AE6941">
        <f t="shared" si="539"/>
        <v>239353.6942</v>
      </c>
      <c r="AF6941">
        <f t="shared" si="539"/>
        <v>0</v>
      </c>
      <c r="AG6941">
        <f t="shared" si="541"/>
        <v>343578.01579999999</v>
      </c>
    </row>
    <row r="6942" spans="1:33" x14ac:dyDescent="0.25">
      <c r="A6942">
        <v>6934</v>
      </c>
      <c r="B6942" s="10">
        <f t="shared" si="542"/>
        <v>1.4888907544198421E-4</v>
      </c>
      <c r="C6942" s="10">
        <f t="shared" si="543"/>
        <v>1.2170999742129932E-4</v>
      </c>
      <c r="R6942" s="9">
        <v>43482</v>
      </c>
      <c r="S6942">
        <v>4</v>
      </c>
      <c r="T6942">
        <v>59.691998820000002</v>
      </c>
      <c r="U6942">
        <v>244975.9632</v>
      </c>
      <c r="V6942" t="s">
        <v>54</v>
      </c>
      <c r="W6942" t="s">
        <v>42</v>
      </c>
      <c r="AA6942" s="9">
        <v>43755</v>
      </c>
      <c r="AB6942">
        <v>4</v>
      </c>
      <c r="AC6942">
        <f t="shared" si="540"/>
        <v>335524.7303</v>
      </c>
      <c r="AD6942">
        <f t="shared" si="539"/>
        <v>100615.48669999999</v>
      </c>
      <c r="AE6942">
        <f t="shared" si="539"/>
        <v>234053.26990000001</v>
      </c>
      <c r="AF6942">
        <f t="shared" si="539"/>
        <v>0</v>
      </c>
      <c r="AG6942">
        <f t="shared" si="541"/>
        <v>334668.75660000002</v>
      </c>
    </row>
    <row r="6943" spans="1:33" x14ac:dyDescent="0.25">
      <c r="A6943">
        <v>6935</v>
      </c>
      <c r="B6943" s="10">
        <f t="shared" si="542"/>
        <v>1.2838613387457543E-4</v>
      </c>
      <c r="C6943" s="10">
        <f t="shared" si="543"/>
        <v>1.0997042152322811E-4</v>
      </c>
      <c r="R6943" s="9">
        <v>43482</v>
      </c>
      <c r="S6943">
        <v>5</v>
      </c>
      <c r="T6943">
        <v>62.751186070000003</v>
      </c>
      <c r="U6943">
        <v>257530.8676</v>
      </c>
      <c r="V6943" t="s">
        <v>54</v>
      </c>
      <c r="W6943" t="s">
        <v>42</v>
      </c>
      <c r="AA6943" s="9">
        <v>43755</v>
      </c>
      <c r="AB6943">
        <v>5</v>
      </c>
      <c r="AC6943">
        <f t="shared" si="540"/>
        <v>319781.30420000001</v>
      </c>
      <c r="AD6943">
        <f t="shared" si="539"/>
        <v>98487.98216</v>
      </c>
      <c r="AE6943">
        <f t="shared" si="539"/>
        <v>231911.87469999999</v>
      </c>
      <c r="AF6943">
        <f t="shared" si="539"/>
        <v>0</v>
      </c>
      <c r="AG6943">
        <f t="shared" si="541"/>
        <v>330399.85686</v>
      </c>
    </row>
    <row r="6944" spans="1:33" x14ac:dyDescent="0.25">
      <c r="A6944">
        <v>6936</v>
      </c>
      <c r="B6944" s="10">
        <f t="shared" si="542"/>
        <v>1.0665627604139617E-4</v>
      </c>
      <c r="C6944" s="10">
        <f t="shared" si="543"/>
        <v>9.9906098687217552E-5</v>
      </c>
      <c r="R6944" s="9">
        <v>43482</v>
      </c>
      <c r="S6944">
        <v>6</v>
      </c>
      <c r="T6944">
        <v>72.485102330000004</v>
      </c>
      <c r="U6944">
        <v>297478.86</v>
      </c>
      <c r="V6944" t="s">
        <v>54</v>
      </c>
      <c r="W6944" t="s">
        <v>42</v>
      </c>
      <c r="AA6944" s="9">
        <v>43755</v>
      </c>
      <c r="AB6944">
        <v>6</v>
      </c>
      <c r="AC6944">
        <f t="shared" si="540"/>
        <v>342456.95130000002</v>
      </c>
      <c r="AD6944">
        <f t="shared" si="539"/>
        <v>98389.825630000007</v>
      </c>
      <c r="AE6944">
        <f t="shared" si="539"/>
        <v>244898.0999</v>
      </c>
      <c r="AF6944">
        <f t="shared" si="539"/>
        <v>0</v>
      </c>
      <c r="AG6944">
        <f t="shared" si="541"/>
        <v>343287.92553000001</v>
      </c>
    </row>
    <row r="6945" spans="1:33" x14ac:dyDescent="0.25">
      <c r="A6945">
        <v>6937</v>
      </c>
      <c r="B6945" s="10">
        <f t="shared" si="542"/>
        <v>8.7201121766338312E-5</v>
      </c>
      <c r="C6945" s="10">
        <f t="shared" si="543"/>
        <v>9.2442293563140356E-5</v>
      </c>
      <c r="R6945" s="9">
        <v>43482</v>
      </c>
      <c r="S6945">
        <v>7</v>
      </c>
      <c r="T6945">
        <v>85.106508930000004</v>
      </c>
      <c r="U6945">
        <v>349277.1127</v>
      </c>
      <c r="V6945" t="s">
        <v>54</v>
      </c>
      <c r="W6945" t="s">
        <v>42</v>
      </c>
      <c r="AA6945" s="9">
        <v>43755</v>
      </c>
      <c r="AB6945">
        <v>7</v>
      </c>
      <c r="AC6945">
        <f t="shared" si="540"/>
        <v>388925.99290000001</v>
      </c>
      <c r="AD6945">
        <f t="shared" si="539"/>
        <v>102042.6295</v>
      </c>
      <c r="AE6945">
        <f t="shared" si="539"/>
        <v>279056.92430000001</v>
      </c>
      <c r="AF6945">
        <f t="shared" si="539"/>
        <v>0</v>
      </c>
      <c r="AG6945">
        <f t="shared" si="541"/>
        <v>381099.55379999999</v>
      </c>
    </row>
    <row r="6946" spans="1:33" x14ac:dyDescent="0.25">
      <c r="A6946">
        <v>6938</v>
      </c>
      <c r="B6946" s="10">
        <f t="shared" si="542"/>
        <v>7.6346923728969255E-5</v>
      </c>
      <c r="C6946" s="10">
        <f t="shared" si="543"/>
        <v>8.7932131380694624E-5</v>
      </c>
      <c r="R6946" s="9">
        <v>43482</v>
      </c>
      <c r="S6946">
        <v>8</v>
      </c>
      <c r="T6946">
        <v>95.848146229999998</v>
      </c>
      <c r="U6946">
        <v>393360.79210000002</v>
      </c>
      <c r="V6946" t="s">
        <v>54</v>
      </c>
      <c r="W6946" t="s">
        <v>42</v>
      </c>
      <c r="AA6946" s="9">
        <v>43755</v>
      </c>
      <c r="AB6946">
        <v>8</v>
      </c>
      <c r="AC6946">
        <f t="shared" si="540"/>
        <v>393594.91139999998</v>
      </c>
      <c r="AD6946">
        <f t="shared" si="539"/>
        <v>110616.5469</v>
      </c>
      <c r="AE6946">
        <f t="shared" si="539"/>
        <v>320299.98739999998</v>
      </c>
      <c r="AF6946">
        <f t="shared" si="539"/>
        <v>0</v>
      </c>
      <c r="AG6946">
        <f t="shared" si="541"/>
        <v>430916.5343</v>
      </c>
    </row>
    <row r="6947" spans="1:33" x14ac:dyDescent="0.25">
      <c r="A6947">
        <v>6939</v>
      </c>
      <c r="B6947" s="10">
        <f t="shared" si="542"/>
        <v>6.8838841679420815E-5</v>
      </c>
      <c r="C6947" s="10">
        <f t="shared" si="543"/>
        <v>8.4341570278233461E-5</v>
      </c>
      <c r="R6947" s="9">
        <v>43482</v>
      </c>
      <c r="S6947">
        <v>9</v>
      </c>
      <c r="T6947">
        <v>97.689692480000005</v>
      </c>
      <c r="U6947">
        <v>400918.49790000002</v>
      </c>
      <c r="V6947" t="s">
        <v>54</v>
      </c>
      <c r="W6947" t="s">
        <v>42</v>
      </c>
      <c r="AA6947" s="9">
        <v>43755</v>
      </c>
      <c r="AB6947">
        <v>9</v>
      </c>
      <c r="AC6947">
        <f t="shared" si="540"/>
        <v>370291.5773</v>
      </c>
      <c r="AD6947">
        <f t="shared" si="539"/>
        <v>125614.0511</v>
      </c>
      <c r="AE6947">
        <f t="shared" si="539"/>
        <v>347168.21289999998</v>
      </c>
      <c r="AF6947">
        <f t="shared" si="539"/>
        <v>0</v>
      </c>
      <c r="AG6947">
        <f t="shared" si="541"/>
        <v>472782.26399999997</v>
      </c>
    </row>
    <row r="6948" spans="1:33" x14ac:dyDescent="0.25">
      <c r="A6948">
        <v>6940</v>
      </c>
      <c r="B6948" s="10">
        <f t="shared" si="542"/>
        <v>6.137217491096838E-5</v>
      </c>
      <c r="C6948" s="10">
        <f t="shared" si="543"/>
        <v>8.2154524319561875E-5</v>
      </c>
      <c r="R6948" s="9">
        <v>43482</v>
      </c>
      <c r="S6948">
        <v>10</v>
      </c>
      <c r="T6948">
        <v>94.806925719999995</v>
      </c>
      <c r="U6948">
        <v>389087.62319999997</v>
      </c>
      <c r="V6948" t="s">
        <v>54</v>
      </c>
      <c r="W6948" t="s">
        <v>42</v>
      </c>
      <c r="AA6948" s="9">
        <v>43755</v>
      </c>
      <c r="AB6948">
        <v>10</v>
      </c>
      <c r="AC6948">
        <f t="shared" ref="AC6948:AC6979" si="544">SUMIFS($U:$U,$R:$R,$AA6948,$S:$S,$AB6948,$W:$W,AC$2)</f>
        <v>363466.16159999999</v>
      </c>
      <c r="AD6948">
        <f t="shared" si="539"/>
        <v>137444.4645</v>
      </c>
      <c r="AE6948">
        <f t="shared" si="539"/>
        <v>367030.6054</v>
      </c>
      <c r="AF6948">
        <f t="shared" si="539"/>
        <v>0</v>
      </c>
      <c r="AG6948">
        <f t="shared" si="541"/>
        <v>504475.0699</v>
      </c>
    </row>
    <row r="6949" spans="1:33" x14ac:dyDescent="0.25">
      <c r="A6949">
        <v>6941</v>
      </c>
      <c r="B6949" s="10">
        <f t="shared" si="542"/>
        <v>5.8492481663191403E-5</v>
      </c>
      <c r="C6949" s="10">
        <f t="shared" si="543"/>
        <v>8.1106594327319501E-5</v>
      </c>
      <c r="R6949" s="9">
        <v>43482</v>
      </c>
      <c r="S6949">
        <v>11</v>
      </c>
      <c r="T6949">
        <v>93.156840720000005</v>
      </c>
      <c r="U6949">
        <v>382315.67430000001</v>
      </c>
      <c r="V6949" t="s">
        <v>54</v>
      </c>
      <c r="W6949" t="s">
        <v>42</v>
      </c>
      <c r="AA6949" s="9">
        <v>43755</v>
      </c>
      <c r="AB6949">
        <v>11</v>
      </c>
      <c r="AC6949">
        <f t="shared" si="544"/>
        <v>367542.40010000003</v>
      </c>
      <c r="AD6949">
        <f t="shared" si="539"/>
        <v>152078.52189999999</v>
      </c>
      <c r="AE6949">
        <f t="shared" si="539"/>
        <v>379992.99099999998</v>
      </c>
      <c r="AF6949">
        <f t="shared" si="539"/>
        <v>0</v>
      </c>
      <c r="AG6949">
        <f t="shared" si="541"/>
        <v>532071.51289999997</v>
      </c>
    </row>
    <row r="6950" spans="1:33" x14ac:dyDescent="0.25">
      <c r="A6950">
        <v>6942</v>
      </c>
      <c r="B6950" s="10">
        <f t="shared" si="542"/>
        <v>6.2640175273722832E-5</v>
      </c>
      <c r="C6950" s="10">
        <f t="shared" si="543"/>
        <v>8.4270358885859403E-5</v>
      </c>
      <c r="R6950" s="9">
        <v>43482</v>
      </c>
      <c r="S6950">
        <v>12</v>
      </c>
      <c r="T6950">
        <v>91.438206289999997</v>
      </c>
      <c r="U6950">
        <v>375262.39860000001</v>
      </c>
      <c r="V6950" t="s">
        <v>54</v>
      </c>
      <c r="W6950" t="s">
        <v>42</v>
      </c>
      <c r="AA6950" s="9">
        <v>43755</v>
      </c>
      <c r="AB6950">
        <v>12</v>
      </c>
      <c r="AC6950">
        <f t="shared" si="544"/>
        <v>387002.4901</v>
      </c>
      <c r="AD6950">
        <f t="shared" si="539"/>
        <v>161434.2427</v>
      </c>
      <c r="AE6950">
        <f t="shared" si="539"/>
        <v>392350.48139999999</v>
      </c>
      <c r="AF6950">
        <f t="shared" si="539"/>
        <v>0</v>
      </c>
      <c r="AG6950">
        <f t="shared" si="541"/>
        <v>553784.72409999999</v>
      </c>
    </row>
    <row r="6951" spans="1:33" x14ac:dyDescent="0.25">
      <c r="A6951">
        <v>6943</v>
      </c>
      <c r="B6951" s="10">
        <f t="shared" si="542"/>
        <v>7.114001415734347E-5</v>
      </c>
      <c r="C6951" s="10">
        <f t="shared" si="543"/>
        <v>9.3552361681186806E-5</v>
      </c>
      <c r="R6951" s="9">
        <v>43482</v>
      </c>
      <c r="S6951">
        <v>13</v>
      </c>
      <c r="T6951">
        <v>89.380207459999994</v>
      </c>
      <c r="U6951">
        <v>366816.3714</v>
      </c>
      <c r="V6951" t="s">
        <v>54</v>
      </c>
      <c r="W6951" t="s">
        <v>42</v>
      </c>
      <c r="AA6951" s="9">
        <v>43755</v>
      </c>
      <c r="AB6951">
        <v>13</v>
      </c>
      <c r="AC6951">
        <f t="shared" si="544"/>
        <v>405397.04820000002</v>
      </c>
      <c r="AD6951">
        <f t="shared" si="539"/>
        <v>171896.86749999999</v>
      </c>
      <c r="AE6951">
        <f t="shared" si="539"/>
        <v>398463.75209999998</v>
      </c>
      <c r="AF6951">
        <f t="shared" si="539"/>
        <v>0</v>
      </c>
      <c r="AG6951">
        <f t="shared" si="541"/>
        <v>570360.61959999998</v>
      </c>
    </row>
    <row r="6952" spans="1:33" x14ac:dyDescent="0.25">
      <c r="A6952">
        <v>6944</v>
      </c>
      <c r="B6952" s="10">
        <f t="shared" si="542"/>
        <v>7.1994024776980518E-5</v>
      </c>
      <c r="C6952" s="10">
        <f t="shared" si="543"/>
        <v>1.0578143970326827E-4</v>
      </c>
      <c r="R6952" s="9">
        <v>43482</v>
      </c>
      <c r="S6952">
        <v>14</v>
      </c>
      <c r="T6952">
        <v>89.915911489999999</v>
      </c>
      <c r="U6952">
        <v>369014.9008</v>
      </c>
      <c r="V6952" t="s">
        <v>54</v>
      </c>
      <c r="W6952" t="s">
        <v>42</v>
      </c>
      <c r="AA6952" s="9">
        <v>43755</v>
      </c>
      <c r="AB6952">
        <v>14</v>
      </c>
      <c r="AC6952">
        <f t="shared" si="544"/>
        <v>426409.0024</v>
      </c>
      <c r="AD6952">
        <f t="shared" si="539"/>
        <v>178223.65220000001</v>
      </c>
      <c r="AE6952">
        <f t="shared" si="539"/>
        <v>400646.8847</v>
      </c>
      <c r="AF6952">
        <f t="shared" si="539"/>
        <v>0</v>
      </c>
      <c r="AG6952">
        <f t="shared" si="541"/>
        <v>578870.53689999995</v>
      </c>
    </row>
    <row r="6953" spans="1:33" x14ac:dyDescent="0.25">
      <c r="A6953">
        <v>6945</v>
      </c>
      <c r="B6953" s="10">
        <f t="shared" si="542"/>
        <v>6.7731518418313058E-5</v>
      </c>
      <c r="C6953" s="10">
        <f t="shared" si="543"/>
        <v>1.1605864377734242E-4</v>
      </c>
      <c r="R6953" s="9">
        <v>43482</v>
      </c>
      <c r="S6953">
        <v>15</v>
      </c>
      <c r="T6953">
        <v>86.928173470000004</v>
      </c>
      <c r="U6953">
        <v>356753.22389999998</v>
      </c>
      <c r="V6953" t="s">
        <v>54</v>
      </c>
      <c r="W6953" t="s">
        <v>42</v>
      </c>
      <c r="AA6953" s="9">
        <v>43755</v>
      </c>
      <c r="AB6953">
        <v>15</v>
      </c>
      <c r="AC6953">
        <f t="shared" si="544"/>
        <v>467656.3787</v>
      </c>
      <c r="AD6953">
        <f t="shared" si="539"/>
        <v>182344.908</v>
      </c>
      <c r="AE6953">
        <f t="shared" si="539"/>
        <v>402324.63679999998</v>
      </c>
      <c r="AF6953">
        <f t="shared" si="539"/>
        <v>0</v>
      </c>
      <c r="AG6953">
        <f t="shared" si="541"/>
        <v>584669.54480000003</v>
      </c>
    </row>
    <row r="6954" spans="1:33" x14ac:dyDescent="0.25">
      <c r="A6954">
        <v>6946</v>
      </c>
      <c r="B6954" s="10">
        <f t="shared" si="542"/>
        <v>6.6483054241601167E-5</v>
      </c>
      <c r="C6954" s="10">
        <f t="shared" si="543"/>
        <v>1.2383859736344514E-4</v>
      </c>
      <c r="R6954" s="9">
        <v>43482</v>
      </c>
      <c r="S6954">
        <v>16</v>
      </c>
      <c r="T6954">
        <v>83.690128369999996</v>
      </c>
      <c r="U6954">
        <v>343464.2868</v>
      </c>
      <c r="V6954" t="s">
        <v>54</v>
      </c>
      <c r="W6954" t="s">
        <v>42</v>
      </c>
      <c r="AA6954" s="9">
        <v>43755</v>
      </c>
      <c r="AB6954">
        <v>16</v>
      </c>
      <c r="AC6954">
        <f t="shared" si="544"/>
        <v>522266.5894</v>
      </c>
      <c r="AD6954">
        <f t="shared" si="539"/>
        <v>186216.4981</v>
      </c>
      <c r="AE6954">
        <f t="shared" si="539"/>
        <v>397346.30660000001</v>
      </c>
      <c r="AF6954">
        <f t="shared" si="539"/>
        <v>0</v>
      </c>
      <c r="AG6954">
        <f t="shared" si="541"/>
        <v>583562.80469999998</v>
      </c>
    </row>
    <row r="6955" spans="1:33" x14ac:dyDescent="0.25">
      <c r="A6955">
        <v>6947</v>
      </c>
      <c r="B6955" s="10">
        <f t="shared" si="542"/>
        <v>6.722865538395853E-5</v>
      </c>
      <c r="C6955" s="10">
        <f t="shared" si="543"/>
        <v>1.3061297532035329E-4</v>
      </c>
      <c r="R6955" s="9">
        <v>43482</v>
      </c>
      <c r="S6955">
        <v>17</v>
      </c>
      <c r="T6955">
        <v>79.606341830000005</v>
      </c>
      <c r="U6955">
        <v>326704.42690000002</v>
      </c>
      <c r="V6955" t="s">
        <v>54</v>
      </c>
      <c r="W6955" t="s">
        <v>42</v>
      </c>
      <c r="AA6955" s="9">
        <v>43755</v>
      </c>
      <c r="AB6955">
        <v>17</v>
      </c>
      <c r="AC6955">
        <f t="shared" si="544"/>
        <v>560942.60120000003</v>
      </c>
      <c r="AD6955">
        <f t="shared" si="539"/>
        <v>184999.9547</v>
      </c>
      <c r="AE6955">
        <f t="shared" si="539"/>
        <v>381444.23629999999</v>
      </c>
      <c r="AF6955">
        <f t="shared" si="539"/>
        <v>0</v>
      </c>
      <c r="AG6955">
        <f t="shared" si="541"/>
        <v>566444.19099999999</v>
      </c>
    </row>
    <row r="6956" spans="1:33" x14ac:dyDescent="0.25">
      <c r="A6956">
        <v>6948</v>
      </c>
      <c r="B6956" s="10">
        <f t="shared" si="542"/>
        <v>7.078817854100071E-5</v>
      </c>
      <c r="C6956" s="10">
        <f t="shared" si="543"/>
        <v>1.3594313686787489E-4</v>
      </c>
      <c r="R6956" s="9">
        <v>43482</v>
      </c>
      <c r="S6956">
        <v>18</v>
      </c>
      <c r="T6956">
        <v>75.893877770000003</v>
      </c>
      <c r="U6956">
        <v>311468.47440000001</v>
      </c>
      <c r="V6956" t="s">
        <v>54</v>
      </c>
      <c r="W6956" t="s">
        <v>42</v>
      </c>
      <c r="AA6956" s="9">
        <v>43755</v>
      </c>
      <c r="AB6956">
        <v>18</v>
      </c>
      <c r="AC6956">
        <f t="shared" si="544"/>
        <v>580701.38139999995</v>
      </c>
      <c r="AD6956">
        <f t="shared" si="539"/>
        <v>168442.9075</v>
      </c>
      <c r="AE6956">
        <f t="shared" si="539"/>
        <v>355798.3738</v>
      </c>
      <c r="AF6956">
        <f t="shared" si="539"/>
        <v>0</v>
      </c>
      <c r="AG6956">
        <f t="shared" si="541"/>
        <v>524241.28130000003</v>
      </c>
    </row>
    <row r="6957" spans="1:33" x14ac:dyDescent="0.25">
      <c r="A6957">
        <v>6949</v>
      </c>
      <c r="B6957" s="10">
        <f t="shared" si="542"/>
        <v>7.4152800982135779E-5</v>
      </c>
      <c r="C6957" s="10">
        <f t="shared" si="543"/>
        <v>1.4001218957482024E-4</v>
      </c>
      <c r="R6957" s="9">
        <v>43482</v>
      </c>
      <c r="S6957">
        <v>19</v>
      </c>
      <c r="T6957">
        <v>75.413745449999993</v>
      </c>
      <c r="U6957">
        <v>309498.01130000001</v>
      </c>
      <c r="V6957" t="s">
        <v>54</v>
      </c>
      <c r="W6957" t="s">
        <v>42</v>
      </c>
      <c r="AA6957" s="9">
        <v>43755</v>
      </c>
      <c r="AB6957">
        <v>19</v>
      </c>
      <c r="AC6957">
        <f t="shared" si="544"/>
        <v>582999.83829999994</v>
      </c>
      <c r="AD6957">
        <f t="shared" si="539"/>
        <v>148352.16409999999</v>
      </c>
      <c r="AE6957">
        <f t="shared" si="539"/>
        <v>330098.40600000002</v>
      </c>
      <c r="AF6957">
        <f t="shared" si="539"/>
        <v>0</v>
      </c>
      <c r="AG6957">
        <f t="shared" si="541"/>
        <v>478450.57010000001</v>
      </c>
    </row>
    <row r="6958" spans="1:33" x14ac:dyDescent="0.25">
      <c r="A6958">
        <v>6950</v>
      </c>
      <c r="B6958" s="10">
        <f t="shared" si="542"/>
        <v>7.7996181847774635E-5</v>
      </c>
      <c r="C6958" s="10">
        <f t="shared" si="543"/>
        <v>1.4210120503859691E-4</v>
      </c>
      <c r="R6958" s="9">
        <v>43482</v>
      </c>
      <c r="S6958">
        <v>20</v>
      </c>
      <c r="T6958">
        <v>72.950662769999994</v>
      </c>
      <c r="U6958">
        <v>299389.52</v>
      </c>
      <c r="V6958" t="s">
        <v>54</v>
      </c>
      <c r="W6958" t="s">
        <v>42</v>
      </c>
      <c r="AA6958" s="9">
        <v>43755</v>
      </c>
      <c r="AB6958">
        <v>20</v>
      </c>
      <c r="AC6958">
        <f t="shared" si="544"/>
        <v>595667.47039999999</v>
      </c>
      <c r="AD6958">
        <f t="shared" si="539"/>
        <v>143583.05410000001</v>
      </c>
      <c r="AE6958">
        <f t="shared" si="539"/>
        <v>312568.29719999997</v>
      </c>
      <c r="AF6958">
        <f t="shared" si="539"/>
        <v>0</v>
      </c>
      <c r="AG6958">
        <f t="shared" si="541"/>
        <v>456151.35129999998</v>
      </c>
    </row>
    <row r="6959" spans="1:33" x14ac:dyDescent="0.25">
      <c r="A6959">
        <v>6951</v>
      </c>
      <c r="B6959" s="10">
        <f t="shared" si="542"/>
        <v>8.5540904976346151E-5</v>
      </c>
      <c r="C6959" s="10">
        <f t="shared" si="543"/>
        <v>1.43524746155461E-4</v>
      </c>
      <c r="R6959" s="9">
        <v>43482</v>
      </c>
      <c r="S6959">
        <v>21</v>
      </c>
      <c r="T6959">
        <v>71.850958669999997</v>
      </c>
      <c r="U6959">
        <v>294876.33439999999</v>
      </c>
      <c r="V6959" t="s">
        <v>54</v>
      </c>
      <c r="W6959" t="s">
        <v>42</v>
      </c>
      <c r="AA6959" s="9">
        <v>43755</v>
      </c>
      <c r="AB6959">
        <v>21</v>
      </c>
      <c r="AC6959">
        <f t="shared" si="544"/>
        <v>572389.96889999998</v>
      </c>
      <c r="AD6959">
        <f t="shared" si="539"/>
        <v>138982.8731</v>
      </c>
      <c r="AE6959">
        <f t="shared" si="539"/>
        <v>305727.76419999998</v>
      </c>
      <c r="AF6959">
        <f t="shared" si="539"/>
        <v>0</v>
      </c>
      <c r="AG6959">
        <f t="shared" si="541"/>
        <v>444710.63729999994</v>
      </c>
    </row>
    <row r="6960" spans="1:33" x14ac:dyDescent="0.25">
      <c r="A6960">
        <v>6952</v>
      </c>
      <c r="B6960" s="10">
        <f t="shared" si="542"/>
        <v>9.5529877771312842E-5</v>
      </c>
      <c r="C6960" s="10">
        <f t="shared" si="543"/>
        <v>1.4325306347021542E-4</v>
      </c>
      <c r="R6960" s="9">
        <v>43482</v>
      </c>
      <c r="S6960">
        <v>22</v>
      </c>
      <c r="T6960">
        <v>66.671443789999998</v>
      </c>
      <c r="U6960">
        <v>273619.6053</v>
      </c>
      <c r="V6960" t="s">
        <v>54</v>
      </c>
      <c r="W6960" t="s">
        <v>42</v>
      </c>
      <c r="AA6960" s="9">
        <v>43755</v>
      </c>
      <c r="AB6960">
        <v>22</v>
      </c>
      <c r="AC6960">
        <f t="shared" si="544"/>
        <v>534742.00260000001</v>
      </c>
      <c r="AD6960">
        <f t="shared" si="539"/>
        <v>126309.1174</v>
      </c>
      <c r="AE6960">
        <f t="shared" si="539"/>
        <v>284659.53139999998</v>
      </c>
      <c r="AF6960">
        <f t="shared" si="539"/>
        <v>0</v>
      </c>
      <c r="AG6960">
        <f t="shared" si="541"/>
        <v>410968.64879999997</v>
      </c>
    </row>
    <row r="6961" spans="1:33" x14ac:dyDescent="0.25">
      <c r="A6961">
        <v>6953</v>
      </c>
      <c r="B6961" s="10">
        <f t="shared" si="542"/>
        <v>1.0260426230006566E-4</v>
      </c>
      <c r="C6961" s="10">
        <f t="shared" si="543"/>
        <v>1.3905078423799314E-4</v>
      </c>
      <c r="R6961" s="9">
        <v>43482</v>
      </c>
      <c r="S6961">
        <v>23</v>
      </c>
      <c r="T6961">
        <v>59.73132476</v>
      </c>
      <c r="U6961">
        <v>245137.35680000001</v>
      </c>
      <c r="V6961" t="s">
        <v>54</v>
      </c>
      <c r="W6961" t="s">
        <v>42</v>
      </c>
      <c r="AA6961" s="9">
        <v>43755</v>
      </c>
      <c r="AB6961">
        <v>23</v>
      </c>
      <c r="AC6961">
        <f t="shared" si="544"/>
        <v>462511.147</v>
      </c>
      <c r="AD6961">
        <f t="shared" si="539"/>
        <v>113646.2542</v>
      </c>
      <c r="AE6961">
        <f t="shared" si="539"/>
        <v>260935.81229999999</v>
      </c>
      <c r="AF6961">
        <f t="shared" si="539"/>
        <v>0</v>
      </c>
      <c r="AG6961">
        <f t="shared" si="541"/>
        <v>374582.06649999996</v>
      </c>
    </row>
    <row r="6962" spans="1:33" x14ac:dyDescent="0.25">
      <c r="A6962">
        <v>6954</v>
      </c>
      <c r="B6962" s="10">
        <f t="shared" si="542"/>
        <v>1.0621842008026126E-4</v>
      </c>
      <c r="C6962" s="10">
        <f t="shared" si="543"/>
        <v>1.2869080917928485E-4</v>
      </c>
      <c r="R6962" s="9">
        <v>43482</v>
      </c>
      <c r="S6962">
        <v>24</v>
      </c>
      <c r="T6962">
        <v>56.73224364</v>
      </c>
      <c r="U6962">
        <v>232829.12789999999</v>
      </c>
      <c r="V6962" t="s">
        <v>54</v>
      </c>
      <c r="W6962" t="s">
        <v>42</v>
      </c>
      <c r="AA6962" s="9">
        <v>43755</v>
      </c>
      <c r="AB6962">
        <v>24</v>
      </c>
      <c r="AC6962">
        <f t="shared" si="544"/>
        <v>383794.9362</v>
      </c>
      <c r="AD6962">
        <f t="shared" si="539"/>
        <v>100397.004</v>
      </c>
      <c r="AE6962">
        <f t="shared" si="539"/>
        <v>241138.36489999999</v>
      </c>
      <c r="AF6962">
        <f t="shared" si="539"/>
        <v>0</v>
      </c>
      <c r="AG6962">
        <f t="shared" si="541"/>
        <v>341535.3689</v>
      </c>
    </row>
    <row r="6963" spans="1:33" x14ac:dyDescent="0.25">
      <c r="A6963">
        <v>6955</v>
      </c>
      <c r="B6963" s="10">
        <f t="shared" si="542"/>
        <v>1.0663884005576051E-4</v>
      </c>
      <c r="C6963" s="10">
        <f t="shared" si="543"/>
        <v>1.1745010020152174E-4</v>
      </c>
      <c r="R6963" s="9">
        <v>43483</v>
      </c>
      <c r="S6963">
        <v>1</v>
      </c>
      <c r="T6963">
        <v>54.4926368</v>
      </c>
      <c r="U6963">
        <v>223637.78140000001</v>
      </c>
      <c r="V6963" t="s">
        <v>54</v>
      </c>
      <c r="W6963" t="s">
        <v>42</v>
      </c>
      <c r="AA6963" s="9">
        <v>43756</v>
      </c>
      <c r="AB6963">
        <v>1</v>
      </c>
      <c r="AC6963">
        <f t="shared" si="544"/>
        <v>310723.25109999999</v>
      </c>
      <c r="AD6963">
        <f t="shared" si="539"/>
        <v>94523.778139999995</v>
      </c>
      <c r="AE6963">
        <f t="shared" si="539"/>
        <v>225833.1079</v>
      </c>
      <c r="AF6963">
        <f t="shared" si="539"/>
        <v>0</v>
      </c>
      <c r="AG6963">
        <f t="shared" si="541"/>
        <v>320356.88604000001</v>
      </c>
    </row>
    <row r="6964" spans="1:33" x14ac:dyDescent="0.25">
      <c r="A6964">
        <v>6956</v>
      </c>
      <c r="B6964" s="10">
        <f t="shared" si="542"/>
        <v>1.0895592747955152E-4</v>
      </c>
      <c r="C6964" s="10">
        <f t="shared" si="543"/>
        <v>1.1197608544190245E-4</v>
      </c>
      <c r="R6964" s="9">
        <v>43483</v>
      </c>
      <c r="S6964">
        <v>2</v>
      </c>
      <c r="T6964">
        <v>54.160018129999997</v>
      </c>
      <c r="U6964">
        <v>222272.7144</v>
      </c>
      <c r="V6964" t="s">
        <v>54</v>
      </c>
      <c r="W6964" t="s">
        <v>42</v>
      </c>
      <c r="AA6964" s="9">
        <v>43756</v>
      </c>
      <c r="AB6964">
        <v>2</v>
      </c>
      <c r="AC6964">
        <f t="shared" si="544"/>
        <v>271089.0722</v>
      </c>
      <c r="AD6964">
        <f t="shared" si="539"/>
        <v>89198.908840000004</v>
      </c>
      <c r="AE6964">
        <f t="shared" si="539"/>
        <v>217980.96090000001</v>
      </c>
      <c r="AF6964">
        <f t="shared" si="539"/>
        <v>0</v>
      </c>
      <c r="AG6964">
        <f t="shared" si="541"/>
        <v>307179.86973999999</v>
      </c>
    </row>
    <row r="6965" spans="1:33" x14ac:dyDescent="0.25">
      <c r="A6965">
        <v>6957</v>
      </c>
      <c r="B6965" s="10">
        <f t="shared" si="542"/>
        <v>1.0469814626541867E-4</v>
      </c>
      <c r="C6965" s="10">
        <f t="shared" si="543"/>
        <v>1.0916761767187532E-4</v>
      </c>
      <c r="R6965" s="9">
        <v>43483</v>
      </c>
      <c r="S6965">
        <v>3</v>
      </c>
      <c r="T6965">
        <v>52.92950089</v>
      </c>
      <c r="U6965">
        <v>217222.67170000001</v>
      </c>
      <c r="V6965" t="s">
        <v>54</v>
      </c>
      <c r="W6965" t="s">
        <v>42</v>
      </c>
      <c r="AA6965" s="9">
        <v>43756</v>
      </c>
      <c r="AB6965">
        <v>3</v>
      </c>
      <c r="AC6965">
        <f t="shared" si="544"/>
        <v>247452.29089999999</v>
      </c>
      <c r="AD6965">
        <f t="shared" si="539"/>
        <v>87445.909759999995</v>
      </c>
      <c r="AE6965">
        <f t="shared" si="539"/>
        <v>212233.81099999999</v>
      </c>
      <c r="AF6965">
        <f t="shared" si="539"/>
        <v>0</v>
      </c>
      <c r="AG6965">
        <f t="shared" si="541"/>
        <v>299679.72076</v>
      </c>
    </row>
    <row r="6966" spans="1:33" x14ac:dyDescent="0.25">
      <c r="A6966">
        <v>6958</v>
      </c>
      <c r="B6966" s="10">
        <f t="shared" si="542"/>
        <v>9.7811805664712613E-5</v>
      </c>
      <c r="C6966" s="10">
        <f t="shared" si="543"/>
        <v>1.0088463050875983E-4</v>
      </c>
      <c r="R6966" s="9">
        <v>43483</v>
      </c>
      <c r="S6966">
        <v>4</v>
      </c>
      <c r="T6966">
        <v>53.775550719999998</v>
      </c>
      <c r="U6966">
        <v>220694.8602</v>
      </c>
      <c r="V6966" t="s">
        <v>54</v>
      </c>
      <c r="W6966" t="s">
        <v>42</v>
      </c>
      <c r="AA6966" s="9">
        <v>43756</v>
      </c>
      <c r="AB6966">
        <v>4</v>
      </c>
      <c r="AC6966">
        <f t="shared" si="544"/>
        <v>236671.00169999999</v>
      </c>
      <c r="AD6966">
        <f t="shared" si="539"/>
        <v>85490.072950000002</v>
      </c>
      <c r="AE6966">
        <f t="shared" si="539"/>
        <v>211799.78400000001</v>
      </c>
      <c r="AF6966">
        <f t="shared" si="539"/>
        <v>0</v>
      </c>
      <c r="AG6966">
        <f t="shared" si="541"/>
        <v>297289.85695000004</v>
      </c>
    </row>
    <row r="6967" spans="1:33" x14ac:dyDescent="0.25">
      <c r="A6967">
        <v>6959</v>
      </c>
      <c r="B6967" s="10">
        <f t="shared" si="542"/>
        <v>8.4599769997808157E-5</v>
      </c>
      <c r="C6967" s="10">
        <f t="shared" si="543"/>
        <v>9.1952448159739533E-5</v>
      </c>
      <c r="R6967" s="9">
        <v>43483</v>
      </c>
      <c r="S6967">
        <v>5</v>
      </c>
      <c r="T6967">
        <v>56.2851043</v>
      </c>
      <c r="U6967">
        <v>230994.068</v>
      </c>
      <c r="V6967" t="s">
        <v>54</v>
      </c>
      <c r="W6967" t="s">
        <v>42</v>
      </c>
      <c r="AA6967" s="9">
        <v>43756</v>
      </c>
      <c r="AB6967">
        <v>5</v>
      </c>
      <c r="AC6967">
        <f t="shared" si="544"/>
        <v>241332.35219999999</v>
      </c>
      <c r="AD6967">
        <f t="shared" si="539"/>
        <v>84182.998680000004</v>
      </c>
      <c r="AE6967">
        <f t="shared" si="539"/>
        <v>212911.99559999999</v>
      </c>
      <c r="AF6967">
        <f t="shared" si="539"/>
        <v>0</v>
      </c>
      <c r="AG6967">
        <f t="shared" si="541"/>
        <v>297094.99427999998</v>
      </c>
    </row>
    <row r="6968" spans="1:33" x14ac:dyDescent="0.25">
      <c r="A6968">
        <v>6960</v>
      </c>
      <c r="B6968" s="10">
        <f t="shared" si="542"/>
        <v>7.0201471984941054E-5</v>
      </c>
      <c r="C6968" s="10">
        <f t="shared" si="543"/>
        <v>8.3840141085597778E-5</v>
      </c>
      <c r="R6968" s="9">
        <v>43483</v>
      </c>
      <c r="S6968">
        <v>6</v>
      </c>
      <c r="T6968">
        <v>64.310490900000005</v>
      </c>
      <c r="U6968">
        <v>263930.25469999999</v>
      </c>
      <c r="V6968" t="s">
        <v>54</v>
      </c>
      <c r="W6968" t="s">
        <v>42</v>
      </c>
      <c r="AA6968" s="9">
        <v>43756</v>
      </c>
      <c r="AB6968">
        <v>6</v>
      </c>
      <c r="AC6968">
        <f t="shared" si="544"/>
        <v>280921.39919999999</v>
      </c>
      <c r="AD6968">
        <f t="shared" si="539"/>
        <v>85453.467780000006</v>
      </c>
      <c r="AE6968">
        <f t="shared" si="539"/>
        <v>227290.3627</v>
      </c>
      <c r="AF6968">
        <f t="shared" si="539"/>
        <v>0</v>
      </c>
      <c r="AG6968">
        <f t="shared" si="541"/>
        <v>312743.83048</v>
      </c>
    </row>
    <row r="6969" spans="1:33" x14ac:dyDescent="0.25">
      <c r="A6969">
        <v>6961</v>
      </c>
      <c r="B6969" s="10">
        <f t="shared" si="542"/>
        <v>5.6835636819864989E-5</v>
      </c>
      <c r="C6969" s="10">
        <f t="shared" si="543"/>
        <v>7.8641244711614316E-5</v>
      </c>
      <c r="R6969" s="9">
        <v>43483</v>
      </c>
      <c r="S6969">
        <v>7</v>
      </c>
      <c r="T6969">
        <v>75.408620330000005</v>
      </c>
      <c r="U6969">
        <v>309476.9779</v>
      </c>
      <c r="V6969" t="s">
        <v>54</v>
      </c>
      <c r="W6969" t="s">
        <v>42</v>
      </c>
      <c r="AA6969" s="9">
        <v>43756</v>
      </c>
      <c r="AB6969">
        <v>7</v>
      </c>
      <c r="AC6969">
        <f t="shared" si="544"/>
        <v>334338.12349999999</v>
      </c>
      <c r="AD6969">
        <f t="shared" si="539"/>
        <v>90082.576969999995</v>
      </c>
      <c r="AE6969">
        <f t="shared" si="539"/>
        <v>259519.0428</v>
      </c>
      <c r="AF6969">
        <f t="shared" si="539"/>
        <v>0</v>
      </c>
      <c r="AG6969">
        <f t="shared" si="541"/>
        <v>349601.61976999999</v>
      </c>
    </row>
    <row r="6970" spans="1:33" x14ac:dyDescent="0.25">
      <c r="A6970">
        <v>6962</v>
      </c>
      <c r="B6970" s="10">
        <f t="shared" si="542"/>
        <v>4.9585990101637932E-5</v>
      </c>
      <c r="C6970" s="10">
        <f t="shared" si="543"/>
        <v>7.5406549256097109E-5</v>
      </c>
      <c r="R6970" s="9">
        <v>43483</v>
      </c>
      <c r="S6970">
        <v>8</v>
      </c>
      <c r="T6970">
        <v>83.445393300000006</v>
      </c>
      <c r="U6970">
        <v>342459.89409999998</v>
      </c>
      <c r="V6970" t="s">
        <v>54</v>
      </c>
      <c r="W6970" t="s">
        <v>42</v>
      </c>
      <c r="AA6970" s="9">
        <v>43756</v>
      </c>
      <c r="AB6970">
        <v>8</v>
      </c>
      <c r="AC6970">
        <f t="shared" si="544"/>
        <v>363405.14449999999</v>
      </c>
      <c r="AD6970">
        <f t="shared" si="539"/>
        <v>99308.850890000002</v>
      </c>
      <c r="AE6970">
        <f t="shared" si="539"/>
        <v>301829.01770000003</v>
      </c>
      <c r="AF6970">
        <f t="shared" si="539"/>
        <v>0</v>
      </c>
      <c r="AG6970">
        <f t="shared" si="541"/>
        <v>401137.86859000003</v>
      </c>
    </row>
    <row r="6971" spans="1:33" x14ac:dyDescent="0.25">
      <c r="A6971">
        <v>6963</v>
      </c>
      <c r="B6971" s="10">
        <f t="shared" si="542"/>
        <v>4.5262491577463998E-5</v>
      </c>
      <c r="C6971" s="10">
        <f t="shared" si="543"/>
        <v>7.3565411834015612E-5</v>
      </c>
      <c r="R6971" s="9">
        <v>43483</v>
      </c>
      <c r="S6971">
        <v>9</v>
      </c>
      <c r="T6971">
        <v>87.012323230000007</v>
      </c>
      <c r="U6971">
        <v>357098.57449999999</v>
      </c>
      <c r="V6971" t="s">
        <v>54</v>
      </c>
      <c r="W6971" t="s">
        <v>42</v>
      </c>
      <c r="AA6971" s="9">
        <v>43756</v>
      </c>
      <c r="AB6971">
        <v>9</v>
      </c>
      <c r="AC6971">
        <f t="shared" si="544"/>
        <v>360642.04570000002</v>
      </c>
      <c r="AD6971">
        <f t="shared" si="539"/>
        <v>113141.28720000001</v>
      </c>
      <c r="AE6971">
        <f t="shared" si="539"/>
        <v>328842.0428</v>
      </c>
      <c r="AF6971">
        <f t="shared" si="539"/>
        <v>0</v>
      </c>
      <c r="AG6971">
        <f t="shared" si="541"/>
        <v>441983.33</v>
      </c>
    </row>
    <row r="6972" spans="1:33" x14ac:dyDescent="0.25">
      <c r="A6972">
        <v>6964</v>
      </c>
      <c r="B6972" s="10">
        <f t="shared" si="542"/>
        <v>4.3290442703580636E-5</v>
      </c>
      <c r="C6972" s="10">
        <f t="shared" si="543"/>
        <v>7.2978747794940856E-5</v>
      </c>
      <c r="R6972" s="9">
        <v>43483</v>
      </c>
      <c r="S6972">
        <v>10</v>
      </c>
      <c r="T6972">
        <v>88.832732320000005</v>
      </c>
      <c r="U6972">
        <v>364569.53350000002</v>
      </c>
      <c r="V6972" t="s">
        <v>54</v>
      </c>
      <c r="W6972" t="s">
        <v>42</v>
      </c>
      <c r="AA6972" s="9">
        <v>43756</v>
      </c>
      <c r="AB6972">
        <v>10</v>
      </c>
      <c r="AC6972">
        <f t="shared" si="544"/>
        <v>371783.04229999997</v>
      </c>
      <c r="AD6972">
        <f t="shared" si="539"/>
        <v>125939.3155</v>
      </c>
      <c r="AE6972">
        <f t="shared" si="539"/>
        <v>351360.0356</v>
      </c>
      <c r="AF6972">
        <f t="shared" si="539"/>
        <v>0</v>
      </c>
      <c r="AG6972">
        <f t="shared" si="541"/>
        <v>477299.35109999997</v>
      </c>
    </row>
    <row r="6973" spans="1:33" x14ac:dyDescent="0.25">
      <c r="A6973">
        <v>6965</v>
      </c>
      <c r="B6973" s="10">
        <f t="shared" si="542"/>
        <v>4.4143069029966599E-5</v>
      </c>
      <c r="C6973" s="10">
        <f t="shared" si="543"/>
        <v>7.2930912884613003E-5</v>
      </c>
      <c r="R6973" s="9">
        <v>43483</v>
      </c>
      <c r="S6973">
        <v>11</v>
      </c>
      <c r="T6973">
        <v>90.22014059</v>
      </c>
      <c r="U6973">
        <v>370263.45699999999</v>
      </c>
      <c r="V6973" t="s">
        <v>54</v>
      </c>
      <c r="W6973" t="s">
        <v>42</v>
      </c>
      <c r="AA6973" s="9">
        <v>43756</v>
      </c>
      <c r="AB6973">
        <v>11</v>
      </c>
      <c r="AC6973">
        <f t="shared" si="544"/>
        <v>378891.94329999998</v>
      </c>
      <c r="AD6973">
        <f t="shared" si="539"/>
        <v>140501.6145</v>
      </c>
      <c r="AE6973">
        <f t="shared" si="539"/>
        <v>360068.14309999999</v>
      </c>
      <c r="AF6973">
        <f t="shared" si="539"/>
        <v>0</v>
      </c>
      <c r="AG6973">
        <f t="shared" si="541"/>
        <v>500569.75760000001</v>
      </c>
    </row>
    <row r="6974" spans="1:33" x14ac:dyDescent="0.25">
      <c r="A6974">
        <v>6966</v>
      </c>
      <c r="B6974" s="10">
        <f t="shared" si="542"/>
        <v>5.1384460491246163E-5</v>
      </c>
      <c r="C6974" s="10">
        <f t="shared" si="543"/>
        <v>7.6772390969471495E-5</v>
      </c>
      <c r="R6974" s="9">
        <v>43483</v>
      </c>
      <c r="S6974">
        <v>12</v>
      </c>
      <c r="T6974">
        <v>90.210779340000002</v>
      </c>
      <c r="U6974">
        <v>370225.03840000002</v>
      </c>
      <c r="V6974" t="s">
        <v>54</v>
      </c>
      <c r="W6974" t="s">
        <v>42</v>
      </c>
      <c r="AA6974" s="9">
        <v>43756</v>
      </c>
      <c r="AB6974">
        <v>12</v>
      </c>
      <c r="AC6974">
        <f t="shared" si="544"/>
        <v>385238.84649999999</v>
      </c>
      <c r="AD6974">
        <f t="shared" si="539"/>
        <v>148806.00030000001</v>
      </c>
      <c r="AE6974">
        <f t="shared" si="539"/>
        <v>370408.55420000001</v>
      </c>
      <c r="AF6974">
        <f t="shared" si="539"/>
        <v>0</v>
      </c>
      <c r="AG6974">
        <f t="shared" si="541"/>
        <v>519214.55450000003</v>
      </c>
    </row>
    <row r="6975" spans="1:33" x14ac:dyDescent="0.25">
      <c r="A6975">
        <v>6967</v>
      </c>
      <c r="B6975" s="10">
        <f t="shared" si="542"/>
        <v>6.1155127899217482E-5</v>
      </c>
      <c r="C6975" s="10">
        <f t="shared" si="543"/>
        <v>8.5820245263828983E-5</v>
      </c>
      <c r="R6975" s="9">
        <v>43483</v>
      </c>
      <c r="S6975">
        <v>13</v>
      </c>
      <c r="T6975">
        <v>89.247905059999994</v>
      </c>
      <c r="U6975">
        <v>366273.40240000002</v>
      </c>
      <c r="V6975" t="s">
        <v>54</v>
      </c>
      <c r="W6975" t="s">
        <v>42</v>
      </c>
      <c r="AA6975" s="9">
        <v>43756</v>
      </c>
      <c r="AB6975">
        <v>13</v>
      </c>
      <c r="AC6975">
        <f t="shared" si="544"/>
        <v>390516.98580000002</v>
      </c>
      <c r="AD6975">
        <f t="shared" si="539"/>
        <v>156190.90359999999</v>
      </c>
      <c r="AE6975">
        <f t="shared" si="539"/>
        <v>376367.42920000001</v>
      </c>
      <c r="AF6975">
        <f t="shared" si="539"/>
        <v>0</v>
      </c>
      <c r="AG6975">
        <f t="shared" si="541"/>
        <v>532558.33279999997</v>
      </c>
    </row>
    <row r="6976" spans="1:33" x14ac:dyDescent="0.25">
      <c r="A6976">
        <v>6968</v>
      </c>
      <c r="B6976" s="10">
        <f t="shared" si="542"/>
        <v>6.6471893358972892E-5</v>
      </c>
      <c r="C6976" s="10">
        <f t="shared" si="543"/>
        <v>9.8471369468058578E-5</v>
      </c>
      <c r="R6976" s="9">
        <v>43483</v>
      </c>
      <c r="S6976">
        <v>14</v>
      </c>
      <c r="T6976">
        <v>90.126072140000005</v>
      </c>
      <c r="U6976">
        <v>369877.40010000003</v>
      </c>
      <c r="V6976" t="s">
        <v>54</v>
      </c>
      <c r="W6976" t="s">
        <v>42</v>
      </c>
      <c r="AA6976" s="9">
        <v>43756</v>
      </c>
      <c r="AB6976">
        <v>14</v>
      </c>
      <c r="AC6976">
        <f t="shared" si="544"/>
        <v>398888.52100000001</v>
      </c>
      <c r="AD6976">
        <f t="shared" si="539"/>
        <v>162560.98209999999</v>
      </c>
      <c r="AE6976">
        <f t="shared" si="539"/>
        <v>382652.06290000002</v>
      </c>
      <c r="AF6976">
        <f t="shared" si="539"/>
        <v>0</v>
      </c>
      <c r="AG6976">
        <f t="shared" si="541"/>
        <v>545213.04500000004</v>
      </c>
    </row>
    <row r="6977" spans="1:33" x14ac:dyDescent="0.25">
      <c r="A6977">
        <v>6969</v>
      </c>
      <c r="B6977" s="10">
        <f t="shared" si="542"/>
        <v>6.5966483868893695E-5</v>
      </c>
      <c r="C6977" s="10">
        <f t="shared" si="543"/>
        <v>1.0849811796661134E-4</v>
      </c>
      <c r="R6977" s="9">
        <v>43483</v>
      </c>
      <c r="S6977">
        <v>15</v>
      </c>
      <c r="T6977">
        <v>86.752172439999995</v>
      </c>
      <c r="U6977">
        <v>356030.91570000001</v>
      </c>
      <c r="V6977" t="s">
        <v>54</v>
      </c>
      <c r="W6977" t="s">
        <v>42</v>
      </c>
      <c r="AA6977" s="9">
        <v>43756</v>
      </c>
      <c r="AB6977">
        <v>15</v>
      </c>
      <c r="AC6977">
        <f t="shared" si="544"/>
        <v>420357.36080000002</v>
      </c>
      <c r="AD6977">
        <f t="shared" si="539"/>
        <v>168575.72140000001</v>
      </c>
      <c r="AE6977">
        <f t="shared" si="539"/>
        <v>387401.5258</v>
      </c>
      <c r="AF6977">
        <f t="shared" si="539"/>
        <v>0</v>
      </c>
      <c r="AG6977">
        <f t="shared" si="541"/>
        <v>555977.24719999998</v>
      </c>
    </row>
    <row r="6978" spans="1:33" x14ac:dyDescent="0.25">
      <c r="A6978">
        <v>6970</v>
      </c>
      <c r="B6978" s="10">
        <f t="shared" si="542"/>
        <v>6.8004328266850126E-5</v>
      </c>
      <c r="C6978" s="10">
        <f t="shared" si="543"/>
        <v>1.1716749883086053E-4</v>
      </c>
      <c r="R6978" s="9">
        <v>43483</v>
      </c>
      <c r="S6978">
        <v>16</v>
      </c>
      <c r="T6978">
        <v>82.254246780000003</v>
      </c>
      <c r="U6978">
        <v>337571.42879999999</v>
      </c>
      <c r="V6978" t="s">
        <v>54</v>
      </c>
      <c r="W6978" t="s">
        <v>42</v>
      </c>
      <c r="AA6978" s="9">
        <v>43756</v>
      </c>
      <c r="AB6978">
        <v>16</v>
      </c>
      <c r="AC6978">
        <f t="shared" si="544"/>
        <v>437897.6029</v>
      </c>
      <c r="AD6978">
        <f t="shared" si="539"/>
        <v>170865.4209</v>
      </c>
      <c r="AE6978">
        <f t="shared" si="539"/>
        <v>381160.6826</v>
      </c>
      <c r="AF6978">
        <f t="shared" si="539"/>
        <v>0</v>
      </c>
      <c r="AG6978">
        <f t="shared" si="541"/>
        <v>552026.10349999997</v>
      </c>
    </row>
    <row r="6979" spans="1:33" x14ac:dyDescent="0.25">
      <c r="A6979">
        <v>6971</v>
      </c>
      <c r="B6979" s="10">
        <f t="shared" si="542"/>
        <v>6.9304645877437768E-5</v>
      </c>
      <c r="C6979" s="10">
        <f t="shared" si="543"/>
        <v>1.2287992085720256E-4</v>
      </c>
      <c r="R6979" s="9">
        <v>43483</v>
      </c>
      <c r="S6979">
        <v>17</v>
      </c>
      <c r="T6979">
        <v>76.446201009999996</v>
      </c>
      <c r="U6979">
        <v>313735.20890000003</v>
      </c>
      <c r="V6979" t="s">
        <v>54</v>
      </c>
      <c r="W6979" t="s">
        <v>42</v>
      </c>
      <c r="AA6979" s="9">
        <v>43756</v>
      </c>
      <c r="AB6979">
        <v>17</v>
      </c>
      <c r="AC6979">
        <f t="shared" si="544"/>
        <v>475308.99810000003</v>
      </c>
      <c r="AD6979">
        <f>SUMIFS($U:$U,$R:$R,$AA6979,$S:$S,$AB6979,$W:$W,AD$2)</f>
        <v>164314.5275</v>
      </c>
      <c r="AE6979">
        <f>SUMIFS($U:$U,$R:$R,$AA6979,$S:$S,$AB6979,$W:$W,AE$2)</f>
        <v>357084.94410000002</v>
      </c>
      <c r="AF6979">
        <f>SUMIFS($U:$U,$R:$R,$AA6979,$S:$S,$AB6979,$W:$W,AF$2)</f>
        <v>0</v>
      </c>
      <c r="AG6979">
        <f t="shared" si="541"/>
        <v>521399.47160000005</v>
      </c>
    </row>
    <row r="6980" spans="1:33" x14ac:dyDescent="0.25">
      <c r="A6980">
        <v>6972</v>
      </c>
      <c r="B6980" s="10">
        <f t="shared" si="542"/>
        <v>7.0465583412459724E-5</v>
      </c>
      <c r="C6980" s="10">
        <f t="shared" si="543"/>
        <v>1.2745684771442071E-4</v>
      </c>
      <c r="R6980" s="9">
        <v>43483</v>
      </c>
      <c r="S6980">
        <v>18</v>
      </c>
      <c r="T6980">
        <v>74.08830596</v>
      </c>
      <c r="U6980">
        <v>304058.40759999998</v>
      </c>
      <c r="V6980" t="s">
        <v>54</v>
      </c>
      <c r="W6980" t="s">
        <v>42</v>
      </c>
      <c r="AA6980" s="9">
        <v>43756</v>
      </c>
      <c r="AB6980">
        <v>18</v>
      </c>
      <c r="AC6980">
        <f t="shared" ref="AC6980:AF7043" si="545">SUMIFS($U:$U,$R:$R,$AA6980,$S:$S,$AB6980,$W:$W,AC$2)</f>
        <v>489171.29300000001</v>
      </c>
      <c r="AD6980">
        <f t="shared" si="545"/>
        <v>151728.93599999999</v>
      </c>
      <c r="AE6980">
        <f t="shared" si="545"/>
        <v>332906.7782</v>
      </c>
      <c r="AF6980">
        <f t="shared" si="545"/>
        <v>0</v>
      </c>
      <c r="AG6980">
        <f t="shared" ref="AG6980:AG7043" si="546">SUM(AD6980:AF6980)</f>
        <v>484635.71419999999</v>
      </c>
    </row>
    <row r="6981" spans="1:33" x14ac:dyDescent="0.25">
      <c r="A6981">
        <v>6973</v>
      </c>
      <c r="B6981" s="10">
        <f t="shared" si="542"/>
        <v>7.1431029053484229E-5</v>
      </c>
      <c r="C6981" s="10">
        <f t="shared" si="543"/>
        <v>1.307324799246077E-4</v>
      </c>
      <c r="R6981" s="9">
        <v>43483</v>
      </c>
      <c r="S6981">
        <v>19</v>
      </c>
      <c r="T6981">
        <v>72.908887239999999</v>
      </c>
      <c r="U6981">
        <v>299218.07319999998</v>
      </c>
      <c r="V6981" t="s">
        <v>54</v>
      </c>
      <c r="W6981" t="s">
        <v>42</v>
      </c>
      <c r="AA6981" s="9">
        <v>43756</v>
      </c>
      <c r="AB6981">
        <v>19</v>
      </c>
      <c r="AC6981">
        <f t="shared" si="545"/>
        <v>514247.32620000001</v>
      </c>
      <c r="AD6981">
        <f t="shared" si="545"/>
        <v>136169.62659999999</v>
      </c>
      <c r="AE6981">
        <f t="shared" si="545"/>
        <v>313561.5355</v>
      </c>
      <c r="AF6981">
        <f t="shared" si="545"/>
        <v>0</v>
      </c>
      <c r="AG6981">
        <f t="shared" si="546"/>
        <v>449731.16209999996</v>
      </c>
    </row>
    <row r="6982" spans="1:33" x14ac:dyDescent="0.25">
      <c r="A6982">
        <v>6974</v>
      </c>
      <c r="B6982" s="10">
        <f t="shared" si="542"/>
        <v>7.2962300152661769E-5</v>
      </c>
      <c r="C6982" s="10">
        <f t="shared" si="543"/>
        <v>1.3383896011043083E-4</v>
      </c>
      <c r="R6982" s="9">
        <v>43483</v>
      </c>
      <c r="S6982">
        <v>20</v>
      </c>
      <c r="T6982">
        <v>69.842252490000007</v>
      </c>
      <c r="U6982">
        <v>286632.6042</v>
      </c>
      <c r="V6982" t="s">
        <v>54</v>
      </c>
      <c r="W6982" t="s">
        <v>42</v>
      </c>
      <c r="AA6982" s="9">
        <v>43756</v>
      </c>
      <c r="AB6982">
        <v>20</v>
      </c>
      <c r="AC6982">
        <f t="shared" si="545"/>
        <v>516568.2499</v>
      </c>
      <c r="AD6982">
        <f t="shared" si="545"/>
        <v>136300.35029999999</v>
      </c>
      <c r="AE6982">
        <f t="shared" si="545"/>
        <v>302873.31819999998</v>
      </c>
      <c r="AF6982">
        <f t="shared" si="545"/>
        <v>0</v>
      </c>
      <c r="AG6982">
        <f t="shared" si="546"/>
        <v>439173.66849999997</v>
      </c>
    </row>
    <row r="6983" spans="1:33" x14ac:dyDescent="0.25">
      <c r="A6983">
        <v>6975</v>
      </c>
      <c r="B6983" s="10">
        <f t="shared" si="542"/>
        <v>7.6889251796920813E-5</v>
      </c>
      <c r="C6983" s="10">
        <f t="shared" si="543"/>
        <v>1.3648135768708162E-4</v>
      </c>
      <c r="R6983" s="9">
        <v>43483</v>
      </c>
      <c r="S6983">
        <v>21</v>
      </c>
      <c r="T6983">
        <v>67.670020359999995</v>
      </c>
      <c r="U6983">
        <v>277717.76360000001</v>
      </c>
      <c r="V6983" t="s">
        <v>54</v>
      </c>
      <c r="W6983" t="s">
        <v>42</v>
      </c>
      <c r="AA6983" s="9">
        <v>43756</v>
      </c>
      <c r="AB6983">
        <v>21</v>
      </c>
      <c r="AC6983">
        <f t="shared" si="545"/>
        <v>516424.49910000002</v>
      </c>
      <c r="AD6983">
        <f t="shared" si="545"/>
        <v>137081.30609999999</v>
      </c>
      <c r="AE6983">
        <f t="shared" si="545"/>
        <v>296834.61810000002</v>
      </c>
      <c r="AF6983">
        <f t="shared" si="545"/>
        <v>0</v>
      </c>
      <c r="AG6983">
        <f t="shared" si="546"/>
        <v>433915.92420000001</v>
      </c>
    </row>
    <row r="6984" spans="1:33" x14ac:dyDescent="0.25">
      <c r="A6984">
        <v>6976</v>
      </c>
      <c r="B6984" s="10">
        <f t="shared" si="542"/>
        <v>8.00976078700467E-5</v>
      </c>
      <c r="C6984" s="10">
        <f t="shared" si="543"/>
        <v>1.3551143048357004E-4</v>
      </c>
      <c r="R6984" s="9">
        <v>43483</v>
      </c>
      <c r="S6984">
        <v>22</v>
      </c>
      <c r="T6984">
        <v>63.652936250000003</v>
      </c>
      <c r="U6984">
        <v>261231.65040000001</v>
      </c>
      <c r="V6984" t="s">
        <v>54</v>
      </c>
      <c r="W6984" t="s">
        <v>42</v>
      </c>
      <c r="AA6984" s="9">
        <v>43756</v>
      </c>
      <c r="AB6984">
        <v>22</v>
      </c>
      <c r="AC6984">
        <f t="shared" si="545"/>
        <v>504557.9841</v>
      </c>
      <c r="AD6984">
        <f t="shared" si="545"/>
        <v>131414.22719999999</v>
      </c>
      <c r="AE6984">
        <f t="shared" si="545"/>
        <v>283680.83860000002</v>
      </c>
      <c r="AF6984">
        <f t="shared" si="545"/>
        <v>0</v>
      </c>
      <c r="AG6984">
        <f t="shared" si="546"/>
        <v>415095.06579999998</v>
      </c>
    </row>
    <row r="6985" spans="1:33" x14ac:dyDescent="0.25">
      <c r="A6985">
        <v>6977</v>
      </c>
      <c r="B6985" s="10">
        <f t="shared" si="542"/>
        <v>8.6940676301470058E-5</v>
      </c>
      <c r="C6985" s="10">
        <f t="shared" si="543"/>
        <v>1.2799320141188497E-4</v>
      </c>
      <c r="R6985" s="9">
        <v>43483</v>
      </c>
      <c r="S6985">
        <v>23</v>
      </c>
      <c r="T6985">
        <v>58.63900787</v>
      </c>
      <c r="U6985">
        <v>240654.4883</v>
      </c>
      <c r="V6985" t="s">
        <v>54</v>
      </c>
      <c r="W6985" t="s">
        <v>42</v>
      </c>
      <c r="AA6985" s="9">
        <v>43756</v>
      </c>
      <c r="AB6985">
        <v>23</v>
      </c>
      <c r="AC6985">
        <f t="shared" si="545"/>
        <v>472226.54590000003</v>
      </c>
      <c r="AD6985">
        <f t="shared" si="545"/>
        <v>121622.70299999999</v>
      </c>
      <c r="AE6985">
        <f t="shared" si="545"/>
        <v>265411.51539999997</v>
      </c>
      <c r="AF6985">
        <f t="shared" si="545"/>
        <v>0</v>
      </c>
      <c r="AG6985">
        <f t="shared" si="546"/>
        <v>387034.21839999995</v>
      </c>
    </row>
    <row r="6986" spans="1:33" x14ac:dyDescent="0.25">
      <c r="A6986">
        <v>6978</v>
      </c>
      <c r="B6986" s="10">
        <f t="shared" ref="B6986:B7049" si="547">AC6980/$AC$1</f>
        <v>8.9476284292301433E-5</v>
      </c>
      <c r="C6986" s="10">
        <f t="shared" ref="C6986:C7049" si="548">AG6980/$AG$1</f>
        <v>1.1896843007654731E-4</v>
      </c>
      <c r="R6986" s="9">
        <v>43483</v>
      </c>
      <c r="S6986">
        <v>24</v>
      </c>
      <c r="T6986">
        <v>54.460977790000001</v>
      </c>
      <c r="U6986">
        <v>223507.85279999999</v>
      </c>
      <c r="V6986" t="s">
        <v>54</v>
      </c>
      <c r="W6986" t="s">
        <v>42</v>
      </c>
      <c r="AA6986" s="9">
        <v>43756</v>
      </c>
      <c r="AB6986">
        <v>24</v>
      </c>
      <c r="AC6986">
        <f t="shared" si="545"/>
        <v>430561.99800000002</v>
      </c>
      <c r="AD6986">
        <f t="shared" si="545"/>
        <v>113945.13800000001</v>
      </c>
      <c r="AE6986">
        <f t="shared" si="545"/>
        <v>249604.12940000001</v>
      </c>
      <c r="AF6986">
        <f t="shared" si="545"/>
        <v>0</v>
      </c>
      <c r="AG6986">
        <f t="shared" si="546"/>
        <v>363549.26740000001</v>
      </c>
    </row>
    <row r="6987" spans="1:33" x14ac:dyDescent="0.25">
      <c r="A6987">
        <v>6979</v>
      </c>
      <c r="B6987" s="10">
        <f t="shared" si="547"/>
        <v>9.4063042157355444E-5</v>
      </c>
      <c r="C6987" s="10">
        <f t="shared" si="548"/>
        <v>1.1040005666907618E-4</v>
      </c>
      <c r="R6987" s="9">
        <v>43484</v>
      </c>
      <c r="S6987">
        <v>1</v>
      </c>
      <c r="T6987">
        <v>51.912974609999999</v>
      </c>
      <c r="U6987">
        <v>213050.84779999999</v>
      </c>
      <c r="V6987" t="s">
        <v>54</v>
      </c>
      <c r="W6987" t="s">
        <v>42</v>
      </c>
      <c r="AA6987" s="9">
        <v>43757</v>
      </c>
      <c r="AB6987">
        <v>1</v>
      </c>
      <c r="AC6987">
        <f t="shared" si="545"/>
        <v>366031.29359999998</v>
      </c>
      <c r="AD6987">
        <f t="shared" si="545"/>
        <v>107932.5956</v>
      </c>
      <c r="AE6987">
        <f t="shared" si="545"/>
        <v>234958.16320000001</v>
      </c>
      <c r="AF6987">
        <f t="shared" si="545"/>
        <v>0</v>
      </c>
      <c r="AG6987">
        <f t="shared" si="546"/>
        <v>342890.75880000001</v>
      </c>
    </row>
    <row r="6988" spans="1:33" x14ac:dyDescent="0.25">
      <c r="A6988">
        <v>6980</v>
      </c>
      <c r="B6988" s="10">
        <f t="shared" si="547"/>
        <v>9.4487571625404053E-5</v>
      </c>
      <c r="C6988" s="10">
        <f t="shared" si="548"/>
        <v>1.0780840194299287E-4</v>
      </c>
      <c r="R6988" s="9">
        <v>43484</v>
      </c>
      <c r="S6988">
        <v>2</v>
      </c>
      <c r="T6988">
        <v>51.108317970000002</v>
      </c>
      <c r="U6988">
        <v>209748.53690000001</v>
      </c>
      <c r="V6988" t="s">
        <v>54</v>
      </c>
      <c r="W6988" t="s">
        <v>42</v>
      </c>
      <c r="AA6988" s="9">
        <v>43757</v>
      </c>
      <c r="AB6988">
        <v>2</v>
      </c>
      <c r="AC6988">
        <f t="shared" si="545"/>
        <v>328410.6018</v>
      </c>
      <c r="AD6988">
        <f t="shared" si="545"/>
        <v>102894.43180000001</v>
      </c>
      <c r="AE6988">
        <f t="shared" si="545"/>
        <v>227766.28030000001</v>
      </c>
      <c r="AF6988">
        <f t="shared" si="545"/>
        <v>0</v>
      </c>
      <c r="AG6988">
        <f t="shared" si="546"/>
        <v>330660.7121</v>
      </c>
    </row>
    <row r="6989" spans="1:33" x14ac:dyDescent="0.25">
      <c r="A6989">
        <v>6981</v>
      </c>
      <c r="B6989" s="10">
        <f t="shared" si="547"/>
        <v>9.4461277589690792E-5</v>
      </c>
      <c r="C6989" s="10">
        <f t="shared" si="548"/>
        <v>1.0651773027603277E-4</v>
      </c>
      <c r="R6989" s="9">
        <v>43484</v>
      </c>
      <c r="S6989">
        <v>3</v>
      </c>
      <c r="T6989">
        <v>50.022397900000001</v>
      </c>
      <c r="U6989">
        <v>205291.921</v>
      </c>
      <c r="V6989" t="s">
        <v>54</v>
      </c>
      <c r="W6989" t="s">
        <v>42</v>
      </c>
      <c r="AA6989" s="9">
        <v>43757</v>
      </c>
      <c r="AB6989">
        <v>3</v>
      </c>
      <c r="AC6989">
        <f t="shared" si="545"/>
        <v>308251.42080000002</v>
      </c>
      <c r="AD6989">
        <f t="shared" si="545"/>
        <v>98354.478239999997</v>
      </c>
      <c r="AE6989">
        <f t="shared" si="545"/>
        <v>224022.0735</v>
      </c>
      <c r="AF6989">
        <f t="shared" si="545"/>
        <v>0</v>
      </c>
      <c r="AG6989">
        <f t="shared" si="546"/>
        <v>322376.55174000002</v>
      </c>
    </row>
    <row r="6990" spans="1:33" x14ac:dyDescent="0.25">
      <c r="A6990">
        <v>6982</v>
      </c>
      <c r="B6990" s="10">
        <f t="shared" si="547"/>
        <v>9.2290725709617859E-5</v>
      </c>
      <c r="C6990" s="10">
        <f t="shared" si="548"/>
        <v>1.0189758382183032E-4</v>
      </c>
      <c r="R6990" s="9">
        <v>43484</v>
      </c>
      <c r="S6990">
        <v>4</v>
      </c>
      <c r="T6990">
        <v>49.82920798</v>
      </c>
      <c r="U6990">
        <v>204499.06950000001</v>
      </c>
      <c r="V6990" t="s">
        <v>54</v>
      </c>
      <c r="W6990" t="s">
        <v>42</v>
      </c>
      <c r="AA6990" s="9">
        <v>43757</v>
      </c>
      <c r="AB6990">
        <v>4</v>
      </c>
      <c r="AC6990">
        <f t="shared" si="545"/>
        <v>302273.09129999997</v>
      </c>
      <c r="AD6990">
        <f t="shared" si="545"/>
        <v>95282.074919999999</v>
      </c>
      <c r="AE6990">
        <f t="shared" si="545"/>
        <v>220987.62479999999</v>
      </c>
      <c r="AF6990">
        <f t="shared" si="545"/>
        <v>0</v>
      </c>
      <c r="AG6990">
        <f t="shared" si="546"/>
        <v>316269.69971999998</v>
      </c>
    </row>
    <row r="6991" spans="1:33" x14ac:dyDescent="0.25">
      <c r="A6991">
        <v>6983</v>
      </c>
      <c r="B6991" s="10">
        <f t="shared" si="547"/>
        <v>8.6376852599402105E-5</v>
      </c>
      <c r="C6991" s="10">
        <f t="shared" si="548"/>
        <v>9.5009203820149531E-5</v>
      </c>
      <c r="R6991" s="9">
        <v>43484</v>
      </c>
      <c r="S6991">
        <v>5</v>
      </c>
      <c r="T6991">
        <v>50.814985839999999</v>
      </c>
      <c r="U6991">
        <v>208544.70189999999</v>
      </c>
      <c r="V6991" t="s">
        <v>54</v>
      </c>
      <c r="W6991" t="s">
        <v>42</v>
      </c>
      <c r="AA6991" s="9">
        <v>43757</v>
      </c>
      <c r="AB6991">
        <v>5</v>
      </c>
      <c r="AC6991">
        <f t="shared" si="545"/>
        <v>292446.23670000001</v>
      </c>
      <c r="AD6991">
        <f t="shared" si="545"/>
        <v>93340.840190000003</v>
      </c>
      <c r="AE6991">
        <f t="shared" si="545"/>
        <v>221716.66200000001</v>
      </c>
      <c r="AF6991">
        <f t="shared" si="545"/>
        <v>0</v>
      </c>
      <c r="AG6991">
        <f t="shared" si="546"/>
        <v>315057.50219000003</v>
      </c>
    </row>
    <row r="6992" spans="1:33" x14ac:dyDescent="0.25">
      <c r="A6992">
        <v>6984</v>
      </c>
      <c r="B6992" s="10">
        <f t="shared" si="547"/>
        <v>7.8755822939326331E-5</v>
      </c>
      <c r="C6992" s="10">
        <f t="shared" si="548"/>
        <v>8.9244115385619477E-5</v>
      </c>
      <c r="R6992" s="9">
        <v>43484</v>
      </c>
      <c r="S6992">
        <v>6</v>
      </c>
      <c r="T6992">
        <v>52.962379730000002</v>
      </c>
      <c r="U6992">
        <v>217357.60639999999</v>
      </c>
      <c r="V6992" t="s">
        <v>54</v>
      </c>
      <c r="W6992" t="s">
        <v>42</v>
      </c>
      <c r="AA6992" s="9">
        <v>43757</v>
      </c>
      <c r="AB6992">
        <v>6</v>
      </c>
      <c r="AC6992">
        <f t="shared" si="545"/>
        <v>303556.08740000002</v>
      </c>
      <c r="AD6992">
        <f t="shared" si="545"/>
        <v>93669.781589999999</v>
      </c>
      <c r="AE6992">
        <f t="shared" si="545"/>
        <v>228220.98180000001</v>
      </c>
      <c r="AF6992">
        <f t="shared" si="545"/>
        <v>0</v>
      </c>
      <c r="AG6992">
        <f t="shared" si="546"/>
        <v>321890.76338999998</v>
      </c>
    </row>
    <row r="6993" spans="1:33" x14ac:dyDescent="0.25">
      <c r="A6993">
        <v>6985</v>
      </c>
      <c r="B6993" s="10">
        <f t="shared" si="547"/>
        <v>6.6952252829833274E-5</v>
      </c>
      <c r="C6993" s="10">
        <f t="shared" si="548"/>
        <v>8.4172862351942723E-5</v>
      </c>
      <c r="R6993" s="9">
        <v>43484</v>
      </c>
      <c r="S6993">
        <v>7</v>
      </c>
      <c r="T6993">
        <v>57.98394656</v>
      </c>
      <c r="U6993">
        <v>237966.11670000001</v>
      </c>
      <c r="V6993" t="s">
        <v>54</v>
      </c>
      <c r="W6993" t="s">
        <v>42</v>
      </c>
      <c r="AA6993" s="9">
        <v>43757</v>
      </c>
      <c r="AB6993">
        <v>7</v>
      </c>
      <c r="AC6993">
        <f t="shared" si="545"/>
        <v>317739.9192</v>
      </c>
      <c r="AD6993">
        <f t="shared" si="545"/>
        <v>95695.143639999995</v>
      </c>
      <c r="AE6993">
        <f t="shared" si="545"/>
        <v>237913.72649999999</v>
      </c>
      <c r="AF6993">
        <f t="shared" si="545"/>
        <v>0</v>
      </c>
      <c r="AG6993">
        <f t="shared" si="546"/>
        <v>333608.87014000001</v>
      </c>
    </row>
    <row r="6994" spans="1:33" x14ac:dyDescent="0.25">
      <c r="A6994">
        <v>6986</v>
      </c>
      <c r="B6994" s="10">
        <f t="shared" si="547"/>
        <v>6.007090111737731E-5</v>
      </c>
      <c r="C6994" s="10">
        <f t="shared" si="548"/>
        <v>8.1170629101214086E-5</v>
      </c>
      <c r="R6994" s="9">
        <v>43484</v>
      </c>
      <c r="S6994">
        <v>8</v>
      </c>
      <c r="T6994">
        <v>61.820866129999999</v>
      </c>
      <c r="U6994">
        <v>253712.8346</v>
      </c>
      <c r="V6994" t="s">
        <v>54</v>
      </c>
      <c r="W6994" t="s">
        <v>42</v>
      </c>
      <c r="AA6994" s="9">
        <v>43757</v>
      </c>
      <c r="AB6994">
        <v>8</v>
      </c>
      <c r="AC6994">
        <f t="shared" si="545"/>
        <v>348962.18300000002</v>
      </c>
      <c r="AD6994">
        <f t="shared" si="545"/>
        <v>99127.299849999996</v>
      </c>
      <c r="AE6994">
        <f t="shared" si="545"/>
        <v>262416.86749999999</v>
      </c>
      <c r="AF6994">
        <f t="shared" si="545"/>
        <v>0</v>
      </c>
      <c r="AG6994">
        <f t="shared" si="546"/>
        <v>361544.16735</v>
      </c>
    </row>
    <row r="6995" spans="1:33" x14ac:dyDescent="0.25">
      <c r="A6995">
        <v>6987</v>
      </c>
      <c r="B6995" s="10">
        <f t="shared" si="547"/>
        <v>5.638350442000823E-5</v>
      </c>
      <c r="C6995" s="10">
        <f t="shared" si="548"/>
        <v>7.9137032476668081E-5</v>
      </c>
      <c r="R6995" s="9">
        <v>43484</v>
      </c>
      <c r="S6995">
        <v>9</v>
      </c>
      <c r="T6995">
        <v>63.063686859999997</v>
      </c>
      <c r="U6995">
        <v>258813.37090000001</v>
      </c>
      <c r="V6995" t="s">
        <v>54</v>
      </c>
      <c r="W6995" t="s">
        <v>42</v>
      </c>
      <c r="AA6995" s="9">
        <v>43757</v>
      </c>
      <c r="AB6995">
        <v>9</v>
      </c>
      <c r="AC6995">
        <f t="shared" si="545"/>
        <v>431984.97850000003</v>
      </c>
      <c r="AD6995">
        <f t="shared" si="545"/>
        <v>108963.50350000001</v>
      </c>
      <c r="AE6995">
        <f t="shared" si="545"/>
        <v>273109.2452</v>
      </c>
      <c r="AF6995">
        <f t="shared" si="545"/>
        <v>0</v>
      </c>
      <c r="AG6995">
        <f t="shared" si="546"/>
        <v>382072.7487</v>
      </c>
    </row>
    <row r="6996" spans="1:33" x14ac:dyDescent="0.25">
      <c r="A6996">
        <v>6988</v>
      </c>
      <c r="B6996" s="10">
        <f t="shared" si="547"/>
        <v>5.5289984179573645E-5</v>
      </c>
      <c r="C6996" s="10">
        <f t="shared" si="548"/>
        <v>7.7637921750318734E-5</v>
      </c>
      <c r="R6996" s="9">
        <v>43484</v>
      </c>
      <c r="S6996">
        <v>10</v>
      </c>
      <c r="T6996">
        <v>64.222869000000003</v>
      </c>
      <c r="U6996">
        <v>263570.6544</v>
      </c>
      <c r="V6996" t="s">
        <v>54</v>
      </c>
      <c r="W6996" t="s">
        <v>42</v>
      </c>
      <c r="AA6996" s="9">
        <v>43757</v>
      </c>
      <c r="AB6996">
        <v>10</v>
      </c>
      <c r="AC6996">
        <f t="shared" si="545"/>
        <v>496405.21600000001</v>
      </c>
      <c r="AD6996">
        <f t="shared" si="545"/>
        <v>113526.719</v>
      </c>
      <c r="AE6996">
        <f t="shared" si="545"/>
        <v>290675.02879999997</v>
      </c>
      <c r="AF6996">
        <f t="shared" si="545"/>
        <v>0</v>
      </c>
      <c r="AG6996">
        <f t="shared" si="546"/>
        <v>404201.74779999995</v>
      </c>
    </row>
    <row r="6997" spans="1:33" x14ac:dyDescent="0.25">
      <c r="A6997">
        <v>6989</v>
      </c>
      <c r="B6997" s="10">
        <f t="shared" si="547"/>
        <v>5.3492514768610674E-5</v>
      </c>
      <c r="C6997" s="10">
        <f t="shared" si="548"/>
        <v>7.7340351363198548E-5</v>
      </c>
      <c r="R6997" s="9">
        <v>43484</v>
      </c>
      <c r="S6997">
        <v>11</v>
      </c>
      <c r="T6997">
        <v>63.768657349999998</v>
      </c>
      <c r="U6997">
        <v>261706.5698</v>
      </c>
      <c r="V6997" t="s">
        <v>54</v>
      </c>
      <c r="W6997" t="s">
        <v>42</v>
      </c>
      <c r="AA6997" s="9">
        <v>43757</v>
      </c>
      <c r="AB6997">
        <v>11</v>
      </c>
      <c r="AC6997">
        <f t="shared" si="545"/>
        <v>551801.52439999999</v>
      </c>
      <c r="AD6997">
        <f t="shared" si="545"/>
        <v>123186.5324</v>
      </c>
      <c r="AE6997">
        <f t="shared" si="545"/>
        <v>302969.25219999999</v>
      </c>
      <c r="AF6997">
        <f t="shared" si="545"/>
        <v>0</v>
      </c>
      <c r="AG6997">
        <f t="shared" si="546"/>
        <v>426155.78460000001</v>
      </c>
    </row>
    <row r="6998" spans="1:33" x14ac:dyDescent="0.25">
      <c r="A6998">
        <v>6990</v>
      </c>
      <c r="B6998" s="10">
        <f t="shared" si="547"/>
        <v>5.5524662145006745E-5</v>
      </c>
      <c r="C6998" s="10">
        <f t="shared" si="548"/>
        <v>7.9017781097424634E-5</v>
      </c>
      <c r="R6998" s="9">
        <v>43484</v>
      </c>
      <c r="S6998">
        <v>12</v>
      </c>
      <c r="T6998">
        <v>64.826876850000005</v>
      </c>
      <c r="U6998">
        <v>266049.50260000001</v>
      </c>
      <c r="V6998" t="s">
        <v>54</v>
      </c>
      <c r="W6998" t="s">
        <v>42</v>
      </c>
      <c r="AA6998" s="9">
        <v>43757</v>
      </c>
      <c r="AB6998">
        <v>12</v>
      </c>
      <c r="AC6998">
        <f t="shared" si="545"/>
        <v>573971.62360000005</v>
      </c>
      <c r="AD6998">
        <f t="shared" si="545"/>
        <v>133905.30110000001</v>
      </c>
      <c r="AE6998">
        <f t="shared" si="545"/>
        <v>308613.75780000002</v>
      </c>
      <c r="AF6998">
        <f t="shared" si="545"/>
        <v>0</v>
      </c>
      <c r="AG6998">
        <f t="shared" si="546"/>
        <v>442519.05890000006</v>
      </c>
    </row>
    <row r="6999" spans="1:33" x14ac:dyDescent="0.25">
      <c r="A6999">
        <v>6991</v>
      </c>
      <c r="B6999" s="10">
        <f t="shared" si="547"/>
        <v>5.8119083740574462E-5</v>
      </c>
      <c r="C6999" s="10">
        <f t="shared" si="548"/>
        <v>8.1894343271176416E-5</v>
      </c>
      <c r="R6999" s="9">
        <v>43484</v>
      </c>
      <c r="S6999">
        <v>13</v>
      </c>
      <c r="T6999">
        <v>64.064544060000003</v>
      </c>
      <c r="U6999">
        <v>262920.88880000002</v>
      </c>
      <c r="V6999" t="s">
        <v>54</v>
      </c>
      <c r="W6999" t="s">
        <v>42</v>
      </c>
      <c r="AA6999" s="9">
        <v>43757</v>
      </c>
      <c r="AB6999">
        <v>13</v>
      </c>
      <c r="AC6999">
        <f t="shared" si="545"/>
        <v>601062.28339999996</v>
      </c>
      <c r="AD6999">
        <f t="shared" si="545"/>
        <v>138075.09080000001</v>
      </c>
      <c r="AE6999">
        <f t="shared" si="545"/>
        <v>311216.44150000002</v>
      </c>
      <c r="AF6999">
        <f t="shared" si="545"/>
        <v>0</v>
      </c>
      <c r="AG6999">
        <f t="shared" si="546"/>
        <v>449291.53230000002</v>
      </c>
    </row>
    <row r="7000" spans="1:33" x14ac:dyDescent="0.25">
      <c r="A7000">
        <v>6992</v>
      </c>
      <c r="B7000" s="10">
        <f t="shared" si="547"/>
        <v>6.3830073310066707E-5</v>
      </c>
      <c r="C7000" s="10">
        <f t="shared" si="548"/>
        <v>8.875190319797937E-5</v>
      </c>
      <c r="R7000" s="9">
        <v>43484</v>
      </c>
      <c r="S7000">
        <v>14</v>
      </c>
      <c r="T7000">
        <v>64.296727219999994</v>
      </c>
      <c r="U7000">
        <v>263873.76850000001</v>
      </c>
      <c r="V7000" t="s">
        <v>54</v>
      </c>
      <c r="W7000" t="s">
        <v>42</v>
      </c>
      <c r="AA7000" s="9">
        <v>43757</v>
      </c>
      <c r="AB7000">
        <v>14</v>
      </c>
      <c r="AC7000">
        <f t="shared" si="545"/>
        <v>610207.73719999997</v>
      </c>
      <c r="AD7000">
        <f t="shared" si="545"/>
        <v>138127.23970000001</v>
      </c>
      <c r="AE7000">
        <f t="shared" si="545"/>
        <v>310489.87420000002</v>
      </c>
      <c r="AF7000">
        <f t="shared" si="545"/>
        <v>0</v>
      </c>
      <c r="AG7000">
        <f t="shared" si="546"/>
        <v>448617.1139</v>
      </c>
    </row>
    <row r="7001" spans="1:33" x14ac:dyDescent="0.25">
      <c r="A7001">
        <v>6993</v>
      </c>
      <c r="B7001" s="10">
        <f t="shared" si="547"/>
        <v>7.9016106013133782E-5</v>
      </c>
      <c r="C7001" s="10">
        <f t="shared" si="548"/>
        <v>9.3791261675593165E-5</v>
      </c>
      <c r="R7001" s="9">
        <v>43484</v>
      </c>
      <c r="S7001">
        <v>15</v>
      </c>
      <c r="T7001">
        <v>62.838800380000002</v>
      </c>
      <c r="U7001">
        <v>257890.4368</v>
      </c>
      <c r="V7001" t="s">
        <v>54</v>
      </c>
      <c r="W7001" t="s">
        <v>42</v>
      </c>
      <c r="AA7001" s="9">
        <v>43757</v>
      </c>
      <c r="AB7001">
        <v>15</v>
      </c>
      <c r="AC7001">
        <f t="shared" si="545"/>
        <v>639388.62560000003</v>
      </c>
      <c r="AD7001">
        <f t="shared" si="545"/>
        <v>141825.69709999999</v>
      </c>
      <c r="AE7001">
        <f t="shared" si="545"/>
        <v>309264.94069999998</v>
      </c>
      <c r="AF7001">
        <f t="shared" si="545"/>
        <v>0</v>
      </c>
      <c r="AG7001">
        <f t="shared" si="546"/>
        <v>451090.63779999997</v>
      </c>
    </row>
    <row r="7002" spans="1:33" x14ac:dyDescent="0.25">
      <c r="A7002">
        <v>6994</v>
      </c>
      <c r="B7002" s="10">
        <f t="shared" si="547"/>
        <v>9.0799470178633938E-5</v>
      </c>
      <c r="C7002" s="10">
        <f t="shared" si="548"/>
        <v>9.922349088395456E-5</v>
      </c>
      <c r="R7002" s="9">
        <v>43484</v>
      </c>
      <c r="S7002">
        <v>16</v>
      </c>
      <c r="T7002">
        <v>62.359727159999998</v>
      </c>
      <c r="U7002">
        <v>255924.32029999999</v>
      </c>
      <c r="V7002" t="s">
        <v>54</v>
      </c>
      <c r="W7002" t="s">
        <v>42</v>
      </c>
      <c r="AA7002" s="9">
        <v>43757</v>
      </c>
      <c r="AB7002">
        <v>16</v>
      </c>
      <c r="AC7002">
        <f t="shared" si="545"/>
        <v>657794.52170000004</v>
      </c>
      <c r="AD7002">
        <f t="shared" si="545"/>
        <v>142983.12289999999</v>
      </c>
      <c r="AE7002">
        <f t="shared" si="545"/>
        <v>312148.08669999999</v>
      </c>
      <c r="AF7002">
        <f t="shared" si="545"/>
        <v>0</v>
      </c>
      <c r="AG7002">
        <f t="shared" si="546"/>
        <v>455131.20959999994</v>
      </c>
    </row>
    <row r="7003" spans="1:33" x14ac:dyDescent="0.25">
      <c r="A7003">
        <v>6995</v>
      </c>
      <c r="B7003" s="10">
        <f t="shared" si="547"/>
        <v>1.0093223125859045E-4</v>
      </c>
      <c r="C7003" s="10">
        <f t="shared" si="548"/>
        <v>1.0461277032707232E-4</v>
      </c>
      <c r="R7003" s="9">
        <v>43484</v>
      </c>
      <c r="S7003">
        <v>17</v>
      </c>
      <c r="T7003">
        <v>62.176589970000002</v>
      </c>
      <c r="U7003">
        <v>255172.72519999999</v>
      </c>
      <c r="V7003" t="s">
        <v>54</v>
      </c>
      <c r="W7003" t="s">
        <v>42</v>
      </c>
      <c r="AA7003" s="9">
        <v>43757</v>
      </c>
      <c r="AB7003">
        <v>17</v>
      </c>
      <c r="AC7003">
        <f t="shared" si="545"/>
        <v>705130.69409999996</v>
      </c>
      <c r="AD7003">
        <f t="shared" si="545"/>
        <v>144764.84890000001</v>
      </c>
      <c r="AE7003">
        <f t="shared" si="545"/>
        <v>311623.96260000003</v>
      </c>
      <c r="AF7003">
        <f t="shared" si="545"/>
        <v>0</v>
      </c>
      <c r="AG7003">
        <f t="shared" si="546"/>
        <v>456388.81150000007</v>
      </c>
    </row>
    <row r="7004" spans="1:33" x14ac:dyDescent="0.25">
      <c r="A7004">
        <v>6996</v>
      </c>
      <c r="B7004" s="10">
        <f t="shared" si="547"/>
        <v>1.0498745307392238E-4</v>
      </c>
      <c r="C7004" s="10">
        <f t="shared" si="548"/>
        <v>1.0862962875773175E-4</v>
      </c>
      <c r="R7004" s="9">
        <v>43484</v>
      </c>
      <c r="S7004">
        <v>18</v>
      </c>
      <c r="T7004">
        <v>63.462044550000002</v>
      </c>
      <c r="U7004">
        <v>260448.23079999999</v>
      </c>
      <c r="V7004" t="s">
        <v>54</v>
      </c>
      <c r="W7004" t="s">
        <v>42</v>
      </c>
      <c r="AA7004" s="9">
        <v>43757</v>
      </c>
      <c r="AB7004">
        <v>18</v>
      </c>
      <c r="AC7004">
        <f t="shared" si="545"/>
        <v>702521.39619999996</v>
      </c>
      <c r="AD7004">
        <f t="shared" si="545"/>
        <v>145299.87229999999</v>
      </c>
      <c r="AE7004">
        <f t="shared" si="545"/>
        <v>307457.5367</v>
      </c>
      <c r="AF7004">
        <f t="shared" si="545"/>
        <v>0</v>
      </c>
      <c r="AG7004">
        <f t="shared" si="546"/>
        <v>452757.40899999999</v>
      </c>
    </row>
    <row r="7005" spans="1:33" x14ac:dyDescent="0.25">
      <c r="A7005">
        <v>6997</v>
      </c>
      <c r="B7005" s="10">
        <f t="shared" si="547"/>
        <v>1.0994271437526538E-4</v>
      </c>
      <c r="C7005" s="10">
        <f t="shared" si="548"/>
        <v>1.1029213629592087E-4</v>
      </c>
      <c r="R7005" s="9">
        <v>43484</v>
      </c>
      <c r="S7005">
        <v>19</v>
      </c>
      <c r="T7005">
        <v>64.811251089999999</v>
      </c>
      <c r="U7005">
        <v>265985.37449999998</v>
      </c>
      <c r="V7005" t="s">
        <v>54</v>
      </c>
      <c r="W7005" t="s">
        <v>42</v>
      </c>
      <c r="AA7005" s="9">
        <v>43757</v>
      </c>
      <c r="AB7005">
        <v>19</v>
      </c>
      <c r="AC7005">
        <f t="shared" si="545"/>
        <v>702948.62560000003</v>
      </c>
      <c r="AD7005">
        <f t="shared" si="545"/>
        <v>144438.58540000001</v>
      </c>
      <c r="AE7005">
        <f t="shared" si="545"/>
        <v>303976.70120000001</v>
      </c>
      <c r="AF7005">
        <f t="shared" si="545"/>
        <v>0</v>
      </c>
      <c r="AG7005">
        <f t="shared" si="546"/>
        <v>448415.28659999999</v>
      </c>
    </row>
    <row r="7006" spans="1:33" x14ac:dyDescent="0.25">
      <c r="A7006">
        <v>6998</v>
      </c>
      <c r="B7006" s="10">
        <f t="shared" si="547"/>
        <v>1.1161554603137588E-4</v>
      </c>
      <c r="C7006" s="10">
        <f t="shared" si="548"/>
        <v>1.1012657999061394E-4</v>
      </c>
      <c r="R7006" s="9">
        <v>43484</v>
      </c>
      <c r="S7006">
        <v>20</v>
      </c>
      <c r="T7006">
        <v>63.391528399999999</v>
      </c>
      <c r="U7006">
        <v>260158.83259999999</v>
      </c>
      <c r="V7006" t="s">
        <v>54</v>
      </c>
      <c r="W7006" t="s">
        <v>42</v>
      </c>
      <c r="AA7006" s="9">
        <v>43757</v>
      </c>
      <c r="AB7006">
        <v>20</v>
      </c>
      <c r="AC7006">
        <f t="shared" si="545"/>
        <v>727838.19030000002</v>
      </c>
      <c r="AD7006">
        <f t="shared" si="545"/>
        <v>146384.07819999999</v>
      </c>
      <c r="AE7006">
        <f t="shared" si="545"/>
        <v>300368.59340000001</v>
      </c>
      <c r="AF7006">
        <f t="shared" si="545"/>
        <v>0</v>
      </c>
      <c r="AG7006">
        <f t="shared" si="546"/>
        <v>446752.6716</v>
      </c>
    </row>
    <row r="7007" spans="1:33" x14ac:dyDescent="0.25">
      <c r="A7007">
        <v>6999</v>
      </c>
      <c r="B7007" s="10">
        <f t="shared" si="547"/>
        <v>1.1695313943422572E-4</v>
      </c>
      <c r="C7007" s="10">
        <f t="shared" si="548"/>
        <v>1.1073378091806844E-4</v>
      </c>
      <c r="R7007" s="9">
        <v>43484</v>
      </c>
      <c r="S7007">
        <v>21</v>
      </c>
      <c r="T7007">
        <v>61.594923489999999</v>
      </c>
      <c r="U7007">
        <v>252785.56599999999</v>
      </c>
      <c r="V7007" t="s">
        <v>54</v>
      </c>
      <c r="W7007" t="s">
        <v>42</v>
      </c>
      <c r="AA7007" s="9">
        <v>43757</v>
      </c>
      <c r="AB7007">
        <v>21</v>
      </c>
      <c r="AC7007">
        <f t="shared" si="545"/>
        <v>724139.40110000002</v>
      </c>
      <c r="AD7007">
        <f t="shared" si="545"/>
        <v>147005.07740000001</v>
      </c>
      <c r="AE7007">
        <f t="shared" si="545"/>
        <v>298658.4277</v>
      </c>
      <c r="AF7007">
        <f t="shared" si="545"/>
        <v>0</v>
      </c>
      <c r="AG7007">
        <f t="shared" si="546"/>
        <v>445663.50510000001</v>
      </c>
    </row>
    <row r="7008" spans="1:33" x14ac:dyDescent="0.25">
      <c r="A7008">
        <v>7000</v>
      </c>
      <c r="B7008" s="10">
        <f t="shared" si="547"/>
        <v>1.2031983575444124E-4</v>
      </c>
      <c r="C7008" s="10">
        <f t="shared" si="548"/>
        <v>1.1172566094170861E-4</v>
      </c>
      <c r="R7008" s="9">
        <v>43484</v>
      </c>
      <c r="S7008">
        <v>22</v>
      </c>
      <c r="T7008">
        <v>59.460659579999998</v>
      </c>
      <c r="U7008">
        <v>244026.54689999999</v>
      </c>
      <c r="V7008" t="s">
        <v>54</v>
      </c>
      <c r="W7008" t="s">
        <v>42</v>
      </c>
      <c r="AA7008" s="9">
        <v>43757</v>
      </c>
      <c r="AB7008">
        <v>22</v>
      </c>
      <c r="AC7008">
        <f t="shared" si="545"/>
        <v>677810.79299999995</v>
      </c>
      <c r="AD7008">
        <f t="shared" si="545"/>
        <v>144593.9878</v>
      </c>
      <c r="AE7008">
        <f t="shared" si="545"/>
        <v>290149.016</v>
      </c>
      <c r="AF7008">
        <f t="shared" si="545"/>
        <v>0</v>
      </c>
      <c r="AG7008">
        <f t="shared" si="546"/>
        <v>434743.00380000001</v>
      </c>
    </row>
    <row r="7009" spans="1:33" x14ac:dyDescent="0.25">
      <c r="A7009">
        <v>7001</v>
      </c>
      <c r="B7009" s="10">
        <f t="shared" si="547"/>
        <v>1.2897828501256601E-4</v>
      </c>
      <c r="C7009" s="10">
        <f t="shared" si="548"/>
        <v>1.1203437719872502E-4</v>
      </c>
      <c r="R7009" s="9">
        <v>43484</v>
      </c>
      <c r="S7009">
        <v>23</v>
      </c>
      <c r="T7009">
        <v>55.069390589999998</v>
      </c>
      <c r="U7009">
        <v>226004.77900000001</v>
      </c>
      <c r="V7009" t="s">
        <v>54</v>
      </c>
      <c r="W7009" t="s">
        <v>42</v>
      </c>
      <c r="AA7009" s="9">
        <v>43757</v>
      </c>
      <c r="AB7009">
        <v>23</v>
      </c>
      <c r="AC7009">
        <f t="shared" si="545"/>
        <v>649377.95270000002</v>
      </c>
      <c r="AD7009">
        <f t="shared" si="545"/>
        <v>140639.60140000001</v>
      </c>
      <c r="AE7009">
        <f t="shared" si="545"/>
        <v>273692.09299999999</v>
      </c>
      <c r="AF7009">
        <f t="shared" si="545"/>
        <v>0</v>
      </c>
      <c r="AG7009">
        <f t="shared" si="546"/>
        <v>414331.69440000004</v>
      </c>
    </row>
    <row r="7010" spans="1:33" x14ac:dyDescent="0.25">
      <c r="A7010">
        <v>7002</v>
      </c>
      <c r="B7010" s="10">
        <f t="shared" si="547"/>
        <v>1.2850100786232304E-4</v>
      </c>
      <c r="C7010" s="10">
        <f t="shared" si="548"/>
        <v>1.1114294010124612E-4</v>
      </c>
      <c r="R7010" s="9">
        <v>43484</v>
      </c>
      <c r="S7010">
        <v>24</v>
      </c>
      <c r="T7010">
        <v>51.786125210000002</v>
      </c>
      <c r="U7010">
        <v>212530.2579</v>
      </c>
      <c r="V7010" t="s">
        <v>54</v>
      </c>
      <c r="W7010" t="s">
        <v>42</v>
      </c>
      <c r="AA7010" s="9">
        <v>43757</v>
      </c>
      <c r="AB7010">
        <v>24</v>
      </c>
      <c r="AC7010">
        <f t="shared" si="545"/>
        <v>598582.74690000003</v>
      </c>
      <c r="AD7010">
        <f t="shared" si="545"/>
        <v>132769.9369</v>
      </c>
      <c r="AE7010">
        <f t="shared" si="545"/>
        <v>260509.0808</v>
      </c>
      <c r="AF7010">
        <f t="shared" si="545"/>
        <v>0</v>
      </c>
      <c r="AG7010">
        <f t="shared" si="546"/>
        <v>393279.01769999997</v>
      </c>
    </row>
    <row r="7011" spans="1:33" x14ac:dyDescent="0.25">
      <c r="A7011">
        <v>7003</v>
      </c>
      <c r="B7011" s="10">
        <f t="shared" si="547"/>
        <v>1.2857915410638819E-4</v>
      </c>
      <c r="C7011" s="10">
        <f t="shared" si="548"/>
        <v>1.1007703540212395E-4</v>
      </c>
      <c r="R7011" s="9">
        <v>43485</v>
      </c>
      <c r="S7011">
        <v>1</v>
      </c>
      <c r="T7011">
        <v>49.243540930000002</v>
      </c>
      <c r="U7011">
        <v>202095.492</v>
      </c>
      <c r="V7011" t="s">
        <v>54</v>
      </c>
      <c r="W7011" t="s">
        <v>42</v>
      </c>
      <c r="AA7011" s="9">
        <v>43758</v>
      </c>
      <c r="AB7011">
        <v>1</v>
      </c>
      <c r="AC7011">
        <f t="shared" si="545"/>
        <v>523791.44439999998</v>
      </c>
      <c r="AD7011">
        <f t="shared" si="545"/>
        <v>123941.62420000001</v>
      </c>
      <c r="AE7011">
        <f t="shared" si="545"/>
        <v>249062.4583</v>
      </c>
      <c r="AF7011">
        <f t="shared" si="545"/>
        <v>0</v>
      </c>
      <c r="AG7011">
        <f t="shared" si="546"/>
        <v>373004.08250000002</v>
      </c>
    </row>
    <row r="7012" spans="1:33" x14ac:dyDescent="0.25">
      <c r="A7012">
        <v>7004</v>
      </c>
      <c r="B7012" s="10">
        <f t="shared" si="547"/>
        <v>1.3313180426979183E-4</v>
      </c>
      <c r="C7012" s="10">
        <f t="shared" si="548"/>
        <v>1.0966889648339356E-4</v>
      </c>
      <c r="R7012" s="9">
        <v>43485</v>
      </c>
      <c r="S7012">
        <v>2</v>
      </c>
      <c r="T7012">
        <v>48.413659150000001</v>
      </c>
      <c r="U7012">
        <v>198689.65710000001</v>
      </c>
      <c r="V7012" t="s">
        <v>54</v>
      </c>
      <c r="W7012" t="s">
        <v>42</v>
      </c>
      <c r="AA7012" s="9">
        <v>43758</v>
      </c>
      <c r="AB7012">
        <v>2</v>
      </c>
      <c r="AC7012">
        <f t="shared" si="545"/>
        <v>471593.15710000001</v>
      </c>
      <c r="AD7012">
        <f t="shared" si="545"/>
        <v>116711.6009</v>
      </c>
      <c r="AE7012">
        <f t="shared" si="545"/>
        <v>240070.1447</v>
      </c>
      <c r="AF7012">
        <f t="shared" si="545"/>
        <v>0</v>
      </c>
      <c r="AG7012">
        <f t="shared" si="546"/>
        <v>356781.74560000002</v>
      </c>
    </row>
    <row r="7013" spans="1:33" x14ac:dyDescent="0.25">
      <c r="A7013">
        <v>7005</v>
      </c>
      <c r="B7013" s="10">
        <f t="shared" si="547"/>
        <v>1.3245524389363645E-4</v>
      </c>
      <c r="C7013" s="10">
        <f t="shared" si="548"/>
        <v>1.0940152776746873E-4</v>
      </c>
      <c r="R7013" s="9">
        <v>43485</v>
      </c>
      <c r="S7013">
        <v>3</v>
      </c>
      <c r="T7013">
        <v>47.760067159999998</v>
      </c>
      <c r="U7013">
        <v>196007.3156</v>
      </c>
      <c r="V7013" t="s">
        <v>54</v>
      </c>
      <c r="W7013" t="s">
        <v>42</v>
      </c>
      <c r="AA7013" s="9">
        <v>43758</v>
      </c>
      <c r="AB7013">
        <v>3</v>
      </c>
      <c r="AC7013">
        <f t="shared" si="545"/>
        <v>431014.48839999997</v>
      </c>
      <c r="AD7013">
        <f t="shared" si="545"/>
        <v>113220.5592</v>
      </c>
      <c r="AE7013">
        <f t="shared" si="545"/>
        <v>236399.39480000001</v>
      </c>
      <c r="AF7013">
        <f t="shared" si="545"/>
        <v>0</v>
      </c>
      <c r="AG7013">
        <f t="shared" si="546"/>
        <v>349619.95400000003</v>
      </c>
    </row>
    <row r="7014" spans="1:33" x14ac:dyDescent="0.25">
      <c r="A7014">
        <v>7006</v>
      </c>
      <c r="B7014" s="10">
        <f t="shared" si="547"/>
        <v>1.2398109226507343E-4</v>
      </c>
      <c r="C7014" s="10">
        <f t="shared" si="548"/>
        <v>1.0672076187002655E-4</v>
      </c>
      <c r="R7014" s="9">
        <v>43485</v>
      </c>
      <c r="S7014">
        <v>4</v>
      </c>
      <c r="T7014">
        <v>47.589136060000001</v>
      </c>
      <c r="U7014">
        <v>195305.8144</v>
      </c>
      <c r="V7014" t="s">
        <v>54</v>
      </c>
      <c r="W7014" t="s">
        <v>42</v>
      </c>
      <c r="AA7014" s="9">
        <v>43758</v>
      </c>
      <c r="AB7014">
        <v>4</v>
      </c>
      <c r="AC7014">
        <f t="shared" si="545"/>
        <v>411042.85450000002</v>
      </c>
      <c r="AD7014">
        <f t="shared" si="545"/>
        <v>110055.8199</v>
      </c>
      <c r="AE7014">
        <f t="shared" si="545"/>
        <v>232550.08730000001</v>
      </c>
      <c r="AF7014">
        <f t="shared" si="545"/>
        <v>0</v>
      </c>
      <c r="AG7014">
        <f t="shared" si="546"/>
        <v>342605.90720000002</v>
      </c>
    </row>
    <row r="7015" spans="1:33" x14ac:dyDescent="0.25">
      <c r="A7015">
        <v>7007</v>
      </c>
      <c r="B7015" s="10">
        <f t="shared" si="547"/>
        <v>1.1878032734218088E-4</v>
      </c>
      <c r="C7015" s="10">
        <f t="shared" si="548"/>
        <v>1.0171019132399668E-4</v>
      </c>
      <c r="R7015" s="9">
        <v>43485</v>
      </c>
      <c r="S7015">
        <v>5</v>
      </c>
      <c r="T7015">
        <v>47.981321119999997</v>
      </c>
      <c r="U7015">
        <v>196915.3419</v>
      </c>
      <c r="V7015" t="s">
        <v>54</v>
      </c>
      <c r="W7015" t="s">
        <v>42</v>
      </c>
      <c r="AA7015" s="9">
        <v>43758</v>
      </c>
      <c r="AB7015">
        <v>5</v>
      </c>
      <c r="AC7015">
        <f t="shared" si="545"/>
        <v>384034.72029999999</v>
      </c>
      <c r="AD7015">
        <f t="shared" si="545"/>
        <v>106341.57739999999</v>
      </c>
      <c r="AE7015">
        <f t="shared" si="545"/>
        <v>230773.99299999999</v>
      </c>
      <c r="AF7015">
        <f t="shared" si="545"/>
        <v>0</v>
      </c>
      <c r="AG7015">
        <f t="shared" si="546"/>
        <v>337115.57039999997</v>
      </c>
    </row>
    <row r="7016" spans="1:33" x14ac:dyDescent="0.25">
      <c r="A7016">
        <v>7008</v>
      </c>
      <c r="B7016" s="10">
        <f t="shared" si="547"/>
        <v>1.0948917240344094E-4</v>
      </c>
      <c r="C7016" s="10">
        <f t="shared" si="548"/>
        <v>9.6542177860435647E-5</v>
      </c>
      <c r="R7016" s="9">
        <v>43485</v>
      </c>
      <c r="S7016">
        <v>6</v>
      </c>
      <c r="T7016">
        <v>49.612353130000002</v>
      </c>
      <c r="U7016">
        <v>203609.09719999999</v>
      </c>
      <c r="V7016" t="s">
        <v>54</v>
      </c>
      <c r="W7016" t="s">
        <v>42</v>
      </c>
      <c r="AA7016" s="9">
        <v>43758</v>
      </c>
      <c r="AB7016">
        <v>6</v>
      </c>
      <c r="AC7016">
        <f t="shared" si="545"/>
        <v>377477.45929999999</v>
      </c>
      <c r="AD7016">
        <f t="shared" si="545"/>
        <v>103127.1951</v>
      </c>
      <c r="AE7016">
        <f t="shared" si="545"/>
        <v>234031.82579999999</v>
      </c>
      <c r="AF7016">
        <f t="shared" si="545"/>
        <v>0</v>
      </c>
      <c r="AG7016">
        <f t="shared" si="546"/>
        <v>337159.0209</v>
      </c>
    </row>
    <row r="7017" spans="1:33" x14ac:dyDescent="0.25">
      <c r="A7017">
        <v>7009</v>
      </c>
      <c r="B7017" s="10">
        <f t="shared" si="547"/>
        <v>9.5808795118747076E-5</v>
      </c>
      <c r="C7017" s="10">
        <f t="shared" si="548"/>
        <v>9.156508446848579E-5</v>
      </c>
      <c r="R7017" s="9">
        <v>43485</v>
      </c>
      <c r="S7017">
        <v>7</v>
      </c>
      <c r="T7017">
        <v>52.88025846</v>
      </c>
      <c r="U7017">
        <v>217020.58069999999</v>
      </c>
      <c r="V7017" t="s">
        <v>54</v>
      </c>
      <c r="W7017" t="s">
        <v>42</v>
      </c>
      <c r="AA7017" s="9">
        <v>43758</v>
      </c>
      <c r="AB7017">
        <v>7</v>
      </c>
      <c r="AC7017">
        <f t="shared" si="545"/>
        <v>369999.54139999999</v>
      </c>
      <c r="AD7017">
        <f t="shared" si="545"/>
        <v>102938.1654</v>
      </c>
      <c r="AE7017">
        <f t="shared" si="545"/>
        <v>240637.92850000001</v>
      </c>
      <c r="AF7017">
        <f t="shared" si="545"/>
        <v>0</v>
      </c>
      <c r="AG7017">
        <f t="shared" si="546"/>
        <v>343576.09389999998</v>
      </c>
    </row>
    <row r="7018" spans="1:33" x14ac:dyDescent="0.25">
      <c r="A7018">
        <v>7010</v>
      </c>
      <c r="B7018" s="10">
        <f t="shared" si="547"/>
        <v>8.6260996912146222E-5</v>
      </c>
      <c r="C7018" s="10">
        <f t="shared" si="548"/>
        <v>8.7582823366759825E-5</v>
      </c>
      <c r="R7018" s="9">
        <v>43485</v>
      </c>
      <c r="S7018">
        <v>8</v>
      </c>
      <c r="T7018">
        <v>54.832601529999998</v>
      </c>
      <c r="U7018">
        <v>225032.99669999999</v>
      </c>
      <c r="V7018" t="s">
        <v>54</v>
      </c>
      <c r="W7018" t="s">
        <v>42</v>
      </c>
      <c r="AA7018" s="9">
        <v>43758</v>
      </c>
      <c r="AB7018">
        <v>8</v>
      </c>
      <c r="AC7018">
        <f t="shared" si="545"/>
        <v>396846.20059999998</v>
      </c>
      <c r="AD7018">
        <f t="shared" si="545"/>
        <v>102506.6226</v>
      </c>
      <c r="AE7018">
        <f t="shared" si="545"/>
        <v>252252.92910000001</v>
      </c>
      <c r="AF7018">
        <f t="shared" si="545"/>
        <v>0</v>
      </c>
      <c r="AG7018">
        <f t="shared" si="546"/>
        <v>354759.55170000001</v>
      </c>
    </row>
    <row r="7019" spans="1:33" x14ac:dyDescent="0.25">
      <c r="A7019">
        <v>7011</v>
      </c>
      <c r="B7019" s="10">
        <f t="shared" si="547"/>
        <v>7.8838589774276176E-5</v>
      </c>
      <c r="C7019" s="10">
        <f t="shared" si="548"/>
        <v>8.5824745952688383E-5</v>
      </c>
      <c r="R7019" s="9">
        <v>43485</v>
      </c>
      <c r="S7019">
        <v>9</v>
      </c>
      <c r="T7019">
        <v>55.795435529999999</v>
      </c>
      <c r="U7019">
        <v>228984.46739999999</v>
      </c>
      <c r="V7019" t="s">
        <v>54</v>
      </c>
      <c r="W7019" t="s">
        <v>42</v>
      </c>
      <c r="AA7019" s="9">
        <v>43758</v>
      </c>
      <c r="AB7019">
        <v>9</v>
      </c>
      <c r="AC7019">
        <f t="shared" si="545"/>
        <v>460114.03009999997</v>
      </c>
      <c r="AD7019">
        <f t="shared" si="545"/>
        <v>103014.0157</v>
      </c>
      <c r="AE7019">
        <f t="shared" si="545"/>
        <v>255515.36919999999</v>
      </c>
      <c r="AF7019">
        <f t="shared" si="545"/>
        <v>0</v>
      </c>
      <c r="AG7019">
        <f t="shared" si="546"/>
        <v>358529.3849</v>
      </c>
    </row>
    <row r="7020" spans="1:33" x14ac:dyDescent="0.25">
      <c r="A7020">
        <v>7012</v>
      </c>
      <c r="B7020" s="10">
        <f t="shared" si="547"/>
        <v>7.5185498069611981E-5</v>
      </c>
      <c r="C7020" s="10">
        <f t="shared" si="548"/>
        <v>8.4102936948874296E-5</v>
      </c>
      <c r="R7020" s="9">
        <v>43485</v>
      </c>
      <c r="S7020">
        <v>10</v>
      </c>
      <c r="T7020">
        <v>58.007782900000002</v>
      </c>
      <c r="U7020">
        <v>238063.94099999999</v>
      </c>
      <c r="V7020" t="s">
        <v>54</v>
      </c>
      <c r="W7020" t="s">
        <v>42</v>
      </c>
      <c r="AA7020" s="9">
        <v>43758</v>
      </c>
      <c r="AB7020">
        <v>10</v>
      </c>
      <c r="AC7020">
        <f t="shared" si="545"/>
        <v>542931.77789999999</v>
      </c>
      <c r="AD7020">
        <f t="shared" si="545"/>
        <v>106744.5143</v>
      </c>
      <c r="AE7020">
        <f t="shared" si="545"/>
        <v>264672.14049999998</v>
      </c>
      <c r="AF7020">
        <f t="shared" si="545"/>
        <v>0</v>
      </c>
      <c r="AG7020">
        <f t="shared" si="546"/>
        <v>371416.65479999996</v>
      </c>
    </row>
    <row r="7021" spans="1:33" x14ac:dyDescent="0.25">
      <c r="A7021">
        <v>7013</v>
      </c>
      <c r="B7021" s="10">
        <f t="shared" si="547"/>
        <v>7.0245331856947835E-5</v>
      </c>
      <c r="C7021" s="10">
        <f t="shared" si="548"/>
        <v>8.2755168448639602E-5</v>
      </c>
      <c r="R7021" s="9">
        <v>43485</v>
      </c>
      <c r="S7021">
        <v>11</v>
      </c>
      <c r="T7021">
        <v>58.713688490000003</v>
      </c>
      <c r="U7021">
        <v>240960.97760000001</v>
      </c>
      <c r="V7021" t="s">
        <v>54</v>
      </c>
      <c r="W7021" t="s">
        <v>42</v>
      </c>
      <c r="AA7021" s="9">
        <v>43758</v>
      </c>
      <c r="AB7021">
        <v>11</v>
      </c>
      <c r="AC7021">
        <f t="shared" si="545"/>
        <v>576906.12690000003</v>
      </c>
      <c r="AD7021">
        <f t="shared" si="545"/>
        <v>130400.3199</v>
      </c>
      <c r="AE7021">
        <f t="shared" si="545"/>
        <v>275333.08049999998</v>
      </c>
      <c r="AF7021">
        <f t="shared" si="545"/>
        <v>0</v>
      </c>
      <c r="AG7021">
        <f t="shared" si="546"/>
        <v>405733.40039999998</v>
      </c>
    </row>
    <row r="7022" spans="1:33" x14ac:dyDescent="0.25">
      <c r="A7022">
        <v>7014</v>
      </c>
      <c r="B7022" s="10">
        <f t="shared" si="547"/>
        <v>6.9045916932542576E-5</v>
      </c>
      <c r="C7022" s="10">
        <f t="shared" si="548"/>
        <v>8.2765834682306641E-5</v>
      </c>
      <c r="R7022" s="9">
        <v>43485</v>
      </c>
      <c r="S7022">
        <v>12</v>
      </c>
      <c r="T7022">
        <v>59.017952020000003</v>
      </c>
      <c r="U7022">
        <v>242209.67509999999</v>
      </c>
      <c r="V7022" t="s">
        <v>54</v>
      </c>
      <c r="W7022" t="s">
        <v>42</v>
      </c>
      <c r="AA7022" s="9">
        <v>43758</v>
      </c>
      <c r="AB7022">
        <v>12</v>
      </c>
      <c r="AC7022">
        <f t="shared" si="545"/>
        <v>616840.87609999999</v>
      </c>
      <c r="AD7022">
        <f t="shared" si="545"/>
        <v>140364.91329999999</v>
      </c>
      <c r="AE7022">
        <f t="shared" si="545"/>
        <v>284392.1838</v>
      </c>
      <c r="AF7022">
        <f t="shared" si="545"/>
        <v>0</v>
      </c>
      <c r="AG7022">
        <f t="shared" si="546"/>
        <v>424757.09710000001</v>
      </c>
    </row>
    <row r="7023" spans="1:33" x14ac:dyDescent="0.25">
      <c r="A7023">
        <v>7015</v>
      </c>
      <c r="B7023" s="10">
        <f t="shared" si="547"/>
        <v>6.7678100959876958E-5</v>
      </c>
      <c r="C7023" s="10">
        <f t="shared" si="548"/>
        <v>8.4341098490003531E-5</v>
      </c>
      <c r="R7023" s="9">
        <v>43485</v>
      </c>
      <c r="S7023">
        <v>13</v>
      </c>
      <c r="T7023">
        <v>58.521585880000003</v>
      </c>
      <c r="U7023">
        <v>240172.58840000001</v>
      </c>
      <c r="V7023" t="s">
        <v>54</v>
      </c>
      <c r="W7023" t="s">
        <v>42</v>
      </c>
      <c r="AA7023" s="9">
        <v>43758</v>
      </c>
      <c r="AB7023">
        <v>13</v>
      </c>
      <c r="AC7023">
        <f t="shared" si="545"/>
        <v>673767.50730000006</v>
      </c>
      <c r="AD7023">
        <f t="shared" si="545"/>
        <v>144396.43950000001</v>
      </c>
      <c r="AE7023">
        <f t="shared" si="545"/>
        <v>290139.51809999999</v>
      </c>
      <c r="AF7023">
        <f t="shared" si="545"/>
        <v>0</v>
      </c>
      <c r="AG7023">
        <f t="shared" si="546"/>
        <v>434535.95759999997</v>
      </c>
    </row>
    <row r="7024" spans="1:33" x14ac:dyDescent="0.25">
      <c r="A7024">
        <v>7016</v>
      </c>
      <c r="B7024" s="10">
        <f t="shared" si="547"/>
        <v>7.2588731132276971E-5</v>
      </c>
      <c r="C7024" s="10">
        <f t="shared" si="548"/>
        <v>8.7086414978883382E-5</v>
      </c>
      <c r="R7024" s="9">
        <v>43485</v>
      </c>
      <c r="S7024">
        <v>14</v>
      </c>
      <c r="T7024">
        <v>58.767129240000003</v>
      </c>
      <c r="U7024">
        <v>241180.2984</v>
      </c>
      <c r="V7024" t="s">
        <v>54</v>
      </c>
      <c r="W7024" t="s">
        <v>42</v>
      </c>
      <c r="AA7024" s="9">
        <v>43758</v>
      </c>
      <c r="AB7024">
        <v>14</v>
      </c>
      <c r="AC7024">
        <f t="shared" si="545"/>
        <v>738026.26170000003</v>
      </c>
      <c r="AD7024">
        <f t="shared" si="545"/>
        <v>145785.44320000001</v>
      </c>
      <c r="AE7024">
        <f t="shared" si="545"/>
        <v>292905.05820000003</v>
      </c>
      <c r="AF7024">
        <f t="shared" si="545"/>
        <v>0</v>
      </c>
      <c r="AG7024">
        <f t="shared" si="546"/>
        <v>438690.50140000007</v>
      </c>
    </row>
    <row r="7025" spans="1:33" x14ac:dyDescent="0.25">
      <c r="A7025">
        <v>7017</v>
      </c>
      <c r="B7025" s="10">
        <f t="shared" si="547"/>
        <v>8.4161303725777177E-5</v>
      </c>
      <c r="C7025" s="10">
        <f t="shared" si="548"/>
        <v>8.8011834060295447E-5</v>
      </c>
      <c r="R7025" s="9">
        <v>43485</v>
      </c>
      <c r="S7025">
        <v>15</v>
      </c>
      <c r="T7025">
        <v>58.669800760000001</v>
      </c>
      <c r="U7025">
        <v>240780.86230000001</v>
      </c>
      <c r="V7025" t="s">
        <v>54</v>
      </c>
      <c r="W7025" t="s">
        <v>42</v>
      </c>
      <c r="AA7025" s="9">
        <v>43758</v>
      </c>
      <c r="AB7025">
        <v>15</v>
      </c>
      <c r="AC7025">
        <f t="shared" si="545"/>
        <v>806823.61620000005</v>
      </c>
      <c r="AD7025">
        <f t="shared" si="545"/>
        <v>145219.6795</v>
      </c>
      <c r="AE7025">
        <f t="shared" si="545"/>
        <v>292995.60220000002</v>
      </c>
      <c r="AF7025">
        <f t="shared" si="545"/>
        <v>0</v>
      </c>
      <c r="AG7025">
        <f t="shared" si="546"/>
        <v>438215.28170000005</v>
      </c>
    </row>
    <row r="7026" spans="1:33" x14ac:dyDescent="0.25">
      <c r="A7026">
        <v>7018</v>
      </c>
      <c r="B7026" s="10">
        <f t="shared" si="547"/>
        <v>9.9309830331161854E-5</v>
      </c>
      <c r="C7026" s="10">
        <f t="shared" si="548"/>
        <v>9.1175402536685171E-5</v>
      </c>
      <c r="R7026" s="9">
        <v>43485</v>
      </c>
      <c r="S7026">
        <v>16</v>
      </c>
      <c r="T7026">
        <v>58.29400545</v>
      </c>
      <c r="U7026">
        <v>239238.59839999999</v>
      </c>
      <c r="V7026" t="s">
        <v>54</v>
      </c>
      <c r="W7026" t="s">
        <v>42</v>
      </c>
      <c r="AA7026" s="9">
        <v>43758</v>
      </c>
      <c r="AB7026">
        <v>16</v>
      </c>
      <c r="AC7026">
        <f t="shared" si="545"/>
        <v>855674.63919999998</v>
      </c>
      <c r="AD7026">
        <f t="shared" si="545"/>
        <v>149948.39050000001</v>
      </c>
      <c r="AE7026">
        <f t="shared" si="545"/>
        <v>296954.0491</v>
      </c>
      <c r="AF7026">
        <f t="shared" si="545"/>
        <v>0</v>
      </c>
      <c r="AG7026">
        <f t="shared" si="546"/>
        <v>446902.43960000004</v>
      </c>
    </row>
    <row r="7027" spans="1:33" x14ac:dyDescent="0.25">
      <c r="A7027">
        <v>7019</v>
      </c>
      <c r="B7027" s="10">
        <f t="shared" si="547"/>
        <v>1.0552421484895871E-4</v>
      </c>
      <c r="C7027" s="10">
        <f t="shared" si="548"/>
        <v>9.9599481137882621E-5</v>
      </c>
      <c r="R7027" s="9">
        <v>43485</v>
      </c>
      <c r="S7027">
        <v>17</v>
      </c>
      <c r="T7027">
        <v>57.564911199999997</v>
      </c>
      <c r="U7027">
        <v>236246.39550000001</v>
      </c>
      <c r="V7027" t="s">
        <v>54</v>
      </c>
      <c r="W7027" t="s">
        <v>42</v>
      </c>
      <c r="AA7027" s="9">
        <v>43758</v>
      </c>
      <c r="AB7027">
        <v>17</v>
      </c>
      <c r="AC7027">
        <f t="shared" si="545"/>
        <v>897933.93449999997</v>
      </c>
      <c r="AD7027">
        <f t="shared" si="545"/>
        <v>152652.25219999999</v>
      </c>
      <c r="AE7027">
        <f t="shared" si="545"/>
        <v>299591.25400000002</v>
      </c>
      <c r="AF7027">
        <f t="shared" si="545"/>
        <v>0</v>
      </c>
      <c r="AG7027">
        <f t="shared" si="546"/>
        <v>452243.5062</v>
      </c>
    </row>
    <row r="7028" spans="1:33" x14ac:dyDescent="0.25">
      <c r="A7028">
        <v>7020</v>
      </c>
      <c r="B7028" s="10">
        <f t="shared" si="547"/>
        <v>1.1282884008697519E-4</v>
      </c>
      <c r="C7028" s="10">
        <f t="shared" si="548"/>
        <v>1.0426942036096969E-4</v>
      </c>
      <c r="R7028" s="9">
        <v>43485</v>
      </c>
      <c r="S7028">
        <v>18</v>
      </c>
      <c r="T7028">
        <v>59.39113777</v>
      </c>
      <c r="U7028">
        <v>243741.22940000001</v>
      </c>
      <c r="V7028" t="s">
        <v>54</v>
      </c>
      <c r="W7028" t="s">
        <v>42</v>
      </c>
      <c r="AA7028" s="9">
        <v>43758</v>
      </c>
      <c r="AB7028">
        <v>18</v>
      </c>
      <c r="AC7028">
        <f t="shared" si="545"/>
        <v>912614.68720000004</v>
      </c>
      <c r="AD7028">
        <f t="shared" si="545"/>
        <v>155993.7365</v>
      </c>
      <c r="AE7028">
        <f t="shared" si="545"/>
        <v>300198.75459999999</v>
      </c>
      <c r="AF7028">
        <f t="shared" si="545"/>
        <v>0</v>
      </c>
      <c r="AG7028">
        <f t="shared" si="546"/>
        <v>456192.49109999998</v>
      </c>
    </row>
    <row r="7029" spans="1:33" x14ac:dyDescent="0.25">
      <c r="A7029">
        <v>7021</v>
      </c>
      <c r="B7029" s="10">
        <f t="shared" si="547"/>
        <v>1.2324151865160675E-4</v>
      </c>
      <c r="C7029" s="10">
        <f t="shared" si="548"/>
        <v>1.0666993614537276E-4</v>
      </c>
      <c r="R7029" s="9">
        <v>43485</v>
      </c>
      <c r="S7029">
        <v>19</v>
      </c>
      <c r="T7029">
        <v>61.931845340000002</v>
      </c>
      <c r="U7029">
        <v>254168.29329999999</v>
      </c>
      <c r="V7029" t="s">
        <v>54</v>
      </c>
      <c r="W7029" t="s">
        <v>42</v>
      </c>
      <c r="AA7029" s="9">
        <v>43758</v>
      </c>
      <c r="AB7029">
        <v>19</v>
      </c>
      <c r="AC7029">
        <f t="shared" si="545"/>
        <v>875734.31189999997</v>
      </c>
      <c r="AD7029">
        <f t="shared" si="545"/>
        <v>148406.38440000001</v>
      </c>
      <c r="AE7029">
        <f t="shared" si="545"/>
        <v>291138.44569999998</v>
      </c>
      <c r="AF7029">
        <f t="shared" si="545"/>
        <v>0</v>
      </c>
      <c r="AG7029">
        <f t="shared" si="546"/>
        <v>439544.83010000002</v>
      </c>
    </row>
    <row r="7030" spans="1:33" x14ac:dyDescent="0.25">
      <c r="A7030">
        <v>7022</v>
      </c>
      <c r="B7030" s="10">
        <f t="shared" si="547"/>
        <v>1.3499534529523926E-4</v>
      </c>
      <c r="C7030" s="10">
        <f t="shared" si="548"/>
        <v>1.076897940284967E-4</v>
      </c>
      <c r="R7030" s="9">
        <v>43485</v>
      </c>
      <c r="S7030">
        <v>20</v>
      </c>
      <c r="T7030">
        <v>62.479036430000001</v>
      </c>
      <c r="U7030">
        <v>256413.96549999999</v>
      </c>
      <c r="V7030" t="s">
        <v>54</v>
      </c>
      <c r="W7030" t="s">
        <v>42</v>
      </c>
      <c r="AA7030" s="9">
        <v>43758</v>
      </c>
      <c r="AB7030">
        <v>20</v>
      </c>
      <c r="AC7030">
        <f t="shared" si="545"/>
        <v>834709.0858</v>
      </c>
      <c r="AD7030">
        <f t="shared" si="545"/>
        <v>139640.3578</v>
      </c>
      <c r="AE7030">
        <f t="shared" si="545"/>
        <v>279996.13819999999</v>
      </c>
      <c r="AF7030">
        <f t="shared" si="545"/>
        <v>0</v>
      </c>
      <c r="AG7030">
        <f t="shared" si="546"/>
        <v>419636.49599999998</v>
      </c>
    </row>
    <row r="7031" spans="1:33" x14ac:dyDescent="0.25">
      <c r="A7031">
        <v>7023</v>
      </c>
      <c r="B7031" s="10">
        <f t="shared" si="547"/>
        <v>1.4757934549698506E-4</v>
      </c>
      <c r="C7031" s="10">
        <f t="shared" si="548"/>
        <v>1.0757313704265368E-4</v>
      </c>
      <c r="R7031" s="9">
        <v>43485</v>
      </c>
      <c r="S7031">
        <v>21</v>
      </c>
      <c r="T7031">
        <v>60.74188762</v>
      </c>
      <c r="U7031">
        <v>249284.70680000001</v>
      </c>
      <c r="V7031" t="s">
        <v>54</v>
      </c>
      <c r="W7031" t="s">
        <v>42</v>
      </c>
      <c r="AA7031" s="9">
        <v>43758</v>
      </c>
      <c r="AB7031">
        <v>21</v>
      </c>
      <c r="AC7031">
        <f t="shared" si="545"/>
        <v>781008.71869999997</v>
      </c>
      <c r="AD7031">
        <f t="shared" si="545"/>
        <v>134430.22029999999</v>
      </c>
      <c r="AE7031">
        <f t="shared" si="545"/>
        <v>270854.17340000003</v>
      </c>
      <c r="AF7031">
        <f t="shared" si="545"/>
        <v>0</v>
      </c>
      <c r="AG7031">
        <f t="shared" si="546"/>
        <v>405284.39370000002</v>
      </c>
    </row>
    <row r="7032" spans="1:33" x14ac:dyDescent="0.25">
      <c r="A7032">
        <v>7024</v>
      </c>
      <c r="B7032" s="10">
        <f t="shared" si="547"/>
        <v>1.5651488215759148E-4</v>
      </c>
      <c r="C7032" s="10">
        <f t="shared" si="548"/>
        <v>1.0970566154901635E-4</v>
      </c>
      <c r="R7032" s="9">
        <v>43485</v>
      </c>
      <c r="S7032">
        <v>22</v>
      </c>
      <c r="T7032">
        <v>59.64929867</v>
      </c>
      <c r="U7032">
        <v>244800.72169999999</v>
      </c>
      <c r="V7032" t="s">
        <v>54</v>
      </c>
      <c r="W7032" t="s">
        <v>42</v>
      </c>
      <c r="AA7032" s="9">
        <v>43758</v>
      </c>
      <c r="AB7032">
        <v>22</v>
      </c>
      <c r="AC7032">
        <f t="shared" si="545"/>
        <v>694988.96310000005</v>
      </c>
      <c r="AD7032">
        <f t="shared" si="545"/>
        <v>127988.5077</v>
      </c>
      <c r="AE7032">
        <f t="shared" si="545"/>
        <v>256971.7971</v>
      </c>
      <c r="AF7032">
        <f t="shared" si="545"/>
        <v>0</v>
      </c>
      <c r="AG7032">
        <f t="shared" si="546"/>
        <v>384960.30479999998</v>
      </c>
    </row>
    <row r="7033" spans="1:33" x14ac:dyDescent="0.25">
      <c r="A7033">
        <v>7025</v>
      </c>
      <c r="B7033" s="10">
        <f t="shared" si="547"/>
        <v>1.6424469945137762E-4</v>
      </c>
      <c r="C7033" s="10">
        <f t="shared" si="548"/>
        <v>1.1101678718362869E-4</v>
      </c>
      <c r="R7033" s="9">
        <v>43485</v>
      </c>
      <c r="S7033">
        <v>23</v>
      </c>
      <c r="T7033">
        <v>57.390577399999998</v>
      </c>
      <c r="U7033">
        <v>235530.9296</v>
      </c>
      <c r="V7033" t="s">
        <v>54</v>
      </c>
      <c r="W7033" t="s">
        <v>42</v>
      </c>
      <c r="AA7033" s="9">
        <v>43758</v>
      </c>
      <c r="AB7033">
        <v>23</v>
      </c>
      <c r="AC7033">
        <f t="shared" si="545"/>
        <v>579688.98259999999</v>
      </c>
      <c r="AD7033">
        <f t="shared" si="545"/>
        <v>117111.62270000001</v>
      </c>
      <c r="AE7033">
        <f t="shared" si="545"/>
        <v>241208.1018</v>
      </c>
      <c r="AF7033">
        <f t="shared" si="545"/>
        <v>0</v>
      </c>
      <c r="AG7033">
        <f t="shared" si="546"/>
        <v>358319.72450000001</v>
      </c>
    </row>
    <row r="7034" spans="1:33" x14ac:dyDescent="0.25">
      <c r="A7034">
        <v>7026</v>
      </c>
      <c r="B7034" s="10">
        <f t="shared" si="547"/>
        <v>1.6693001484295391E-4</v>
      </c>
      <c r="C7034" s="10">
        <f t="shared" si="548"/>
        <v>1.1198618444467146E-4</v>
      </c>
      <c r="R7034" s="9">
        <v>43485</v>
      </c>
      <c r="S7034">
        <v>24</v>
      </c>
      <c r="T7034">
        <v>55.87419414</v>
      </c>
      <c r="U7034">
        <v>229307.69270000001</v>
      </c>
      <c r="V7034" t="s">
        <v>54</v>
      </c>
      <c r="W7034" t="s">
        <v>42</v>
      </c>
      <c r="AA7034" s="9">
        <v>43758</v>
      </c>
      <c r="AB7034">
        <v>24</v>
      </c>
      <c r="AC7034">
        <f t="shared" si="545"/>
        <v>465804.0919</v>
      </c>
      <c r="AD7034">
        <f t="shared" si="545"/>
        <v>108408.2833</v>
      </c>
      <c r="AE7034">
        <f t="shared" si="545"/>
        <v>228014.30319999999</v>
      </c>
      <c r="AF7034">
        <f t="shared" si="545"/>
        <v>0</v>
      </c>
      <c r="AG7034">
        <f t="shared" si="546"/>
        <v>336422.58649999998</v>
      </c>
    </row>
    <row r="7035" spans="1:33" x14ac:dyDescent="0.25">
      <c r="A7035">
        <v>7027</v>
      </c>
      <c r="B7035" s="10">
        <f t="shared" si="547"/>
        <v>1.6018407739247154E-4</v>
      </c>
      <c r="C7035" s="10">
        <f t="shared" si="548"/>
        <v>1.0789951473464834E-4</v>
      </c>
      <c r="R7035" s="9">
        <v>43486</v>
      </c>
      <c r="S7035">
        <v>1</v>
      </c>
      <c r="T7035">
        <v>54.431299619999997</v>
      </c>
      <c r="U7035">
        <v>223386.05360000001</v>
      </c>
      <c r="V7035" t="s">
        <v>54</v>
      </c>
      <c r="W7035" t="s">
        <v>42</v>
      </c>
      <c r="AA7035" s="9">
        <v>43759</v>
      </c>
      <c r="AB7035">
        <v>1</v>
      </c>
      <c r="AC7035">
        <f t="shared" si="545"/>
        <v>385024.95409999997</v>
      </c>
      <c r="AD7035">
        <f t="shared" si="545"/>
        <v>101458.4382</v>
      </c>
      <c r="AE7035">
        <f t="shared" si="545"/>
        <v>219048.58369999999</v>
      </c>
      <c r="AF7035">
        <f t="shared" si="545"/>
        <v>0</v>
      </c>
      <c r="AG7035">
        <f t="shared" si="546"/>
        <v>320507.02189999999</v>
      </c>
    </row>
    <row r="7036" spans="1:33" x14ac:dyDescent="0.25">
      <c r="A7036">
        <v>7028</v>
      </c>
      <c r="B7036" s="10">
        <f t="shared" si="547"/>
        <v>1.5267998864849135E-4</v>
      </c>
      <c r="C7036" s="10">
        <f t="shared" si="548"/>
        <v>1.0301241462229679E-4</v>
      </c>
      <c r="R7036" s="9">
        <v>43486</v>
      </c>
      <c r="S7036">
        <v>2</v>
      </c>
      <c r="T7036">
        <v>55.439153900000001</v>
      </c>
      <c r="U7036">
        <v>227522.28760000001</v>
      </c>
      <c r="V7036" t="s">
        <v>54</v>
      </c>
      <c r="W7036" t="s">
        <v>42</v>
      </c>
      <c r="AA7036" s="9">
        <v>43759</v>
      </c>
      <c r="AB7036">
        <v>2</v>
      </c>
      <c r="AC7036">
        <f t="shared" si="545"/>
        <v>317080.23210000002</v>
      </c>
      <c r="AD7036">
        <f t="shared" si="545"/>
        <v>95188.016539999997</v>
      </c>
      <c r="AE7036">
        <f t="shared" si="545"/>
        <v>211733.98449999999</v>
      </c>
      <c r="AF7036">
        <f t="shared" si="545"/>
        <v>0</v>
      </c>
      <c r="AG7036">
        <f t="shared" si="546"/>
        <v>306922.00104</v>
      </c>
    </row>
    <row r="7037" spans="1:33" x14ac:dyDescent="0.25">
      <c r="A7037">
        <v>7029</v>
      </c>
      <c r="B7037" s="10">
        <f t="shared" si="547"/>
        <v>1.4285743899768722E-4</v>
      </c>
      <c r="C7037" s="10">
        <f t="shared" si="548"/>
        <v>9.9489258922252016E-5</v>
      </c>
      <c r="R7037" s="9">
        <v>43486</v>
      </c>
      <c r="S7037">
        <v>3</v>
      </c>
      <c r="T7037">
        <v>56.357776579999999</v>
      </c>
      <c r="U7037">
        <v>231292.31510000001</v>
      </c>
      <c r="V7037" t="s">
        <v>54</v>
      </c>
      <c r="W7037" t="s">
        <v>42</v>
      </c>
      <c r="AA7037" s="9">
        <v>43759</v>
      </c>
      <c r="AB7037">
        <v>3</v>
      </c>
      <c r="AC7037">
        <f t="shared" si="545"/>
        <v>286933.74200000003</v>
      </c>
      <c r="AD7037">
        <f t="shared" si="545"/>
        <v>91769.564700000003</v>
      </c>
      <c r="AE7037">
        <f t="shared" si="545"/>
        <v>207655.08290000001</v>
      </c>
      <c r="AF7037">
        <f t="shared" si="545"/>
        <v>0</v>
      </c>
      <c r="AG7037">
        <f t="shared" si="546"/>
        <v>299424.64760000003</v>
      </c>
    </row>
    <row r="7038" spans="1:33" x14ac:dyDescent="0.25">
      <c r="A7038">
        <v>7030</v>
      </c>
      <c r="B7038" s="10">
        <f t="shared" si="547"/>
        <v>1.271232202956509E-4</v>
      </c>
      <c r="C7038" s="10">
        <f t="shared" si="548"/>
        <v>9.4500099274452394E-5</v>
      </c>
      <c r="R7038" s="9">
        <v>43486</v>
      </c>
      <c r="S7038">
        <v>4</v>
      </c>
      <c r="T7038">
        <v>58.072553890000002</v>
      </c>
      <c r="U7038">
        <v>238329.76120000001</v>
      </c>
      <c r="V7038" t="s">
        <v>54</v>
      </c>
      <c r="W7038" t="s">
        <v>42</v>
      </c>
      <c r="AA7038" s="9">
        <v>43759</v>
      </c>
      <c r="AB7038">
        <v>4</v>
      </c>
      <c r="AC7038">
        <f t="shared" si="545"/>
        <v>272439.53409999999</v>
      </c>
      <c r="AD7038">
        <f t="shared" si="545"/>
        <v>89062.389869999999</v>
      </c>
      <c r="AE7038">
        <f t="shared" si="545"/>
        <v>207659.9479</v>
      </c>
      <c r="AF7038">
        <f t="shared" si="545"/>
        <v>0</v>
      </c>
      <c r="AG7038">
        <f t="shared" si="546"/>
        <v>296722.33776999998</v>
      </c>
    </row>
    <row r="7039" spans="1:33" x14ac:dyDescent="0.25">
      <c r="A7039">
        <v>7031</v>
      </c>
      <c r="B7039" s="10">
        <f t="shared" si="547"/>
        <v>1.0603323815290318E-4</v>
      </c>
      <c r="C7039" s="10">
        <f t="shared" si="548"/>
        <v>8.7960366601529236E-5</v>
      </c>
      <c r="R7039" s="9">
        <v>43486</v>
      </c>
      <c r="S7039">
        <v>5</v>
      </c>
      <c r="T7039">
        <v>62.171233739999998</v>
      </c>
      <c r="U7039">
        <v>255150.7433</v>
      </c>
      <c r="V7039" t="s">
        <v>54</v>
      </c>
      <c r="W7039" t="s">
        <v>42</v>
      </c>
      <c r="AA7039" s="9">
        <v>43759</v>
      </c>
      <c r="AB7039">
        <v>5</v>
      </c>
      <c r="AC7039">
        <f t="shared" si="545"/>
        <v>275360.49650000001</v>
      </c>
      <c r="AD7039">
        <f t="shared" si="545"/>
        <v>88453.337100000004</v>
      </c>
      <c r="AE7039">
        <f t="shared" si="545"/>
        <v>214918.81690000001</v>
      </c>
      <c r="AF7039">
        <f t="shared" si="545"/>
        <v>0</v>
      </c>
      <c r="AG7039">
        <f t="shared" si="546"/>
        <v>303372.15399999998</v>
      </c>
    </row>
    <row r="7040" spans="1:33" x14ac:dyDescent="0.25">
      <c r="A7040">
        <v>7032</v>
      </c>
      <c r="B7040" s="10">
        <f t="shared" si="547"/>
        <v>8.5202095764359796E-5</v>
      </c>
      <c r="C7040" s="10">
        <f t="shared" si="548"/>
        <v>8.2585054682287462E-5</v>
      </c>
      <c r="R7040" s="9">
        <v>43486</v>
      </c>
      <c r="S7040">
        <v>6</v>
      </c>
      <c r="T7040">
        <v>70.437293440000005</v>
      </c>
      <c r="U7040">
        <v>289074.65230000002</v>
      </c>
      <c r="V7040" t="s">
        <v>54</v>
      </c>
      <c r="W7040" t="s">
        <v>42</v>
      </c>
      <c r="AA7040" s="9">
        <v>43759</v>
      </c>
      <c r="AB7040">
        <v>6</v>
      </c>
      <c r="AC7040">
        <f t="shared" si="545"/>
        <v>309633.12410000002</v>
      </c>
      <c r="AD7040">
        <f t="shared" si="545"/>
        <v>89896.583360000004</v>
      </c>
      <c r="AE7040">
        <f t="shared" si="545"/>
        <v>238661.74050000001</v>
      </c>
      <c r="AF7040">
        <f t="shared" si="545"/>
        <v>0</v>
      </c>
      <c r="AG7040">
        <f t="shared" si="546"/>
        <v>328558.32386</v>
      </c>
    </row>
    <row r="7041" spans="1:33" x14ac:dyDescent="0.25">
      <c r="A7041">
        <v>7033</v>
      </c>
      <c r="B7041" s="10">
        <f t="shared" si="547"/>
        <v>7.0426459495205726E-5</v>
      </c>
      <c r="C7041" s="10">
        <f t="shared" si="548"/>
        <v>7.8678100079551601E-5</v>
      </c>
      <c r="R7041" s="9">
        <v>43486</v>
      </c>
      <c r="S7041">
        <v>7</v>
      </c>
      <c r="T7041">
        <v>79.384349779999994</v>
      </c>
      <c r="U7041">
        <v>325793.37150000001</v>
      </c>
      <c r="V7041" t="s">
        <v>54</v>
      </c>
      <c r="W7041" t="s">
        <v>42</v>
      </c>
      <c r="AA7041" s="9">
        <v>43759</v>
      </c>
      <c r="AB7041">
        <v>7</v>
      </c>
      <c r="AC7041">
        <f t="shared" si="545"/>
        <v>380964.60729999997</v>
      </c>
      <c r="AD7041">
        <f t="shared" si="545"/>
        <v>96111.062969999999</v>
      </c>
      <c r="AE7041">
        <f t="shared" si="545"/>
        <v>275499.26309999998</v>
      </c>
      <c r="AF7041">
        <f t="shared" si="545"/>
        <v>0</v>
      </c>
      <c r="AG7041">
        <f t="shared" si="546"/>
        <v>371610.32606999995</v>
      </c>
    </row>
    <row r="7042" spans="1:33" x14ac:dyDescent="0.25">
      <c r="A7042">
        <v>7034</v>
      </c>
      <c r="B7042" s="10">
        <f t="shared" si="547"/>
        <v>5.7998417725728082E-5</v>
      </c>
      <c r="C7042" s="10">
        <f t="shared" si="548"/>
        <v>7.5343247618380377E-5</v>
      </c>
      <c r="R7042" s="9">
        <v>43486</v>
      </c>
      <c r="S7042">
        <v>8</v>
      </c>
      <c r="T7042">
        <v>86.059083299999998</v>
      </c>
      <c r="U7042">
        <v>353186.4779</v>
      </c>
      <c r="V7042" t="s">
        <v>54</v>
      </c>
      <c r="W7042" t="s">
        <v>42</v>
      </c>
      <c r="AA7042" s="9">
        <v>43759</v>
      </c>
      <c r="AB7042">
        <v>8</v>
      </c>
      <c r="AC7042">
        <f t="shared" si="545"/>
        <v>390105.06400000001</v>
      </c>
      <c r="AD7042">
        <f t="shared" si="545"/>
        <v>107988.1225</v>
      </c>
      <c r="AE7042">
        <f t="shared" si="545"/>
        <v>325165.12609999999</v>
      </c>
      <c r="AF7042">
        <f t="shared" si="545"/>
        <v>0</v>
      </c>
      <c r="AG7042">
        <f t="shared" si="546"/>
        <v>433153.24859999999</v>
      </c>
    </row>
    <row r="7043" spans="1:33" x14ac:dyDescent="0.25">
      <c r="A7043">
        <v>7035</v>
      </c>
      <c r="B7043" s="10">
        <f t="shared" si="547"/>
        <v>5.2484202240882266E-5</v>
      </c>
      <c r="C7043" s="10">
        <f t="shared" si="548"/>
        <v>7.3502796445775069E-5</v>
      </c>
      <c r="R7043" s="9">
        <v>43486</v>
      </c>
      <c r="S7043">
        <v>9</v>
      </c>
      <c r="T7043">
        <v>87.333299060000002</v>
      </c>
      <c r="U7043">
        <v>358415.85930000001</v>
      </c>
      <c r="V7043" t="s">
        <v>54</v>
      </c>
      <c r="W7043" t="s">
        <v>42</v>
      </c>
      <c r="AA7043" s="9">
        <v>43759</v>
      </c>
      <c r="AB7043">
        <v>9</v>
      </c>
      <c r="AC7043">
        <f t="shared" si="545"/>
        <v>364251.40889999998</v>
      </c>
      <c r="AD7043">
        <f t="shared" si="545"/>
        <v>122618.73820000001</v>
      </c>
      <c r="AE7043">
        <f t="shared" si="545"/>
        <v>358264.7868</v>
      </c>
      <c r="AF7043">
        <f t="shared" ref="AD7043:AF7106" si="549">SUMIFS($U:$U,$R:$R,$AA7043,$S:$S,$AB7043,$W:$W,AF$2)</f>
        <v>0</v>
      </c>
      <c r="AG7043">
        <f t="shared" si="546"/>
        <v>480883.52500000002</v>
      </c>
    </row>
    <row r="7044" spans="1:33" x14ac:dyDescent="0.25">
      <c r="A7044">
        <v>7036</v>
      </c>
      <c r="B7044" s="10">
        <f t="shared" si="547"/>
        <v>4.9833008507295524E-5</v>
      </c>
      <c r="C7044" s="10">
        <f t="shared" si="548"/>
        <v>7.283943312228123E-5</v>
      </c>
      <c r="R7044" s="9">
        <v>43486</v>
      </c>
      <c r="S7044">
        <v>10</v>
      </c>
      <c r="T7044">
        <v>87.612094650000003</v>
      </c>
      <c r="U7044">
        <v>359560.03639999998</v>
      </c>
      <c r="V7044" t="s">
        <v>54</v>
      </c>
      <c r="W7044" t="s">
        <v>42</v>
      </c>
      <c r="AA7044" s="9">
        <v>43759</v>
      </c>
      <c r="AB7044">
        <v>10</v>
      </c>
      <c r="AC7044">
        <f t="shared" ref="AC7044:AC7075" si="550">SUMIFS($U:$U,$R:$R,$AA7044,$S:$S,$AB7044,$W:$W,AC$2)</f>
        <v>387735.98310000001</v>
      </c>
      <c r="AD7044">
        <f t="shared" si="549"/>
        <v>140393.64069999999</v>
      </c>
      <c r="AE7044">
        <f t="shared" si="549"/>
        <v>393583.071</v>
      </c>
      <c r="AF7044">
        <f t="shared" si="549"/>
        <v>0</v>
      </c>
      <c r="AG7044">
        <f t="shared" ref="AG7044:AG7107" si="551">SUM(AD7044:AF7044)</f>
        <v>533976.71169999999</v>
      </c>
    </row>
    <row r="7045" spans="1:33" x14ac:dyDescent="0.25">
      <c r="A7045">
        <v>7037</v>
      </c>
      <c r="B7045" s="10">
        <f t="shared" si="547"/>
        <v>5.0367293461971968E-5</v>
      </c>
      <c r="C7045" s="10">
        <f t="shared" si="548"/>
        <v>7.4471830764470196E-5</v>
      </c>
      <c r="R7045" s="9">
        <v>43486</v>
      </c>
      <c r="S7045">
        <v>11</v>
      </c>
      <c r="T7045">
        <v>85.880799960000004</v>
      </c>
      <c r="U7045">
        <v>352454.80300000001</v>
      </c>
      <c r="V7045" t="s">
        <v>54</v>
      </c>
      <c r="W7045" t="s">
        <v>42</v>
      </c>
      <c r="AA7045" s="9">
        <v>43759</v>
      </c>
      <c r="AB7045">
        <v>11</v>
      </c>
      <c r="AC7045">
        <f t="shared" si="550"/>
        <v>426376.484</v>
      </c>
      <c r="AD7045">
        <f t="shared" si="549"/>
        <v>165007.62590000001</v>
      </c>
      <c r="AE7045">
        <f t="shared" si="549"/>
        <v>430811.30660000001</v>
      </c>
      <c r="AF7045">
        <f t="shared" si="549"/>
        <v>0</v>
      </c>
      <c r="AG7045">
        <f t="shared" si="551"/>
        <v>595818.9325</v>
      </c>
    </row>
    <row r="7046" spans="1:33" x14ac:dyDescent="0.25">
      <c r="A7046">
        <v>7038</v>
      </c>
      <c r="B7046" s="10">
        <f t="shared" si="547"/>
        <v>5.6636237315514453E-5</v>
      </c>
      <c r="C7046" s="10">
        <f t="shared" si="548"/>
        <v>8.0654534597660903E-5</v>
      </c>
      <c r="R7046" s="9">
        <v>43486</v>
      </c>
      <c r="S7046">
        <v>12</v>
      </c>
      <c r="T7046">
        <v>82.198451919999997</v>
      </c>
      <c r="U7046">
        <v>337342.44669999997</v>
      </c>
      <c r="V7046" t="s">
        <v>54</v>
      </c>
      <c r="W7046" t="s">
        <v>42</v>
      </c>
      <c r="AA7046" s="9">
        <v>43759</v>
      </c>
      <c r="AB7046">
        <v>12</v>
      </c>
      <c r="AC7046">
        <f t="shared" si="550"/>
        <v>494641.67420000001</v>
      </c>
      <c r="AD7046">
        <f t="shared" si="549"/>
        <v>187188.13029999999</v>
      </c>
      <c r="AE7046">
        <f t="shared" si="549"/>
        <v>449274.32699999999</v>
      </c>
      <c r="AF7046">
        <f t="shared" si="549"/>
        <v>0</v>
      </c>
      <c r="AG7046">
        <f t="shared" si="551"/>
        <v>636462.45730000001</v>
      </c>
    </row>
    <row r="7047" spans="1:33" x14ac:dyDescent="0.25">
      <c r="A7047">
        <v>7039</v>
      </c>
      <c r="B7047" s="10">
        <f t="shared" si="547"/>
        <v>6.9683765167470228E-5</v>
      </c>
      <c r="C7047" s="10">
        <f t="shared" si="548"/>
        <v>9.122294498200591E-5</v>
      </c>
      <c r="R7047" s="9">
        <v>43486</v>
      </c>
      <c r="S7047">
        <v>13</v>
      </c>
      <c r="T7047">
        <v>81.023636240000002</v>
      </c>
      <c r="U7047">
        <v>332521.00309999997</v>
      </c>
      <c r="V7047" t="s">
        <v>54</v>
      </c>
      <c r="W7047" t="s">
        <v>42</v>
      </c>
      <c r="AA7047" s="9">
        <v>43759</v>
      </c>
      <c r="AB7047">
        <v>13</v>
      </c>
      <c r="AC7047">
        <f t="shared" si="550"/>
        <v>552357.5747</v>
      </c>
      <c r="AD7047">
        <f t="shared" si="549"/>
        <v>198507.10579999999</v>
      </c>
      <c r="AE7047">
        <f t="shared" si="549"/>
        <v>463221.22850000003</v>
      </c>
      <c r="AF7047">
        <f t="shared" si="549"/>
        <v>0</v>
      </c>
      <c r="AG7047">
        <f t="shared" si="551"/>
        <v>661728.33429999999</v>
      </c>
    </row>
    <row r="7048" spans="1:33" x14ac:dyDescent="0.25">
      <c r="A7048">
        <v>7040</v>
      </c>
      <c r="B7048" s="10">
        <f t="shared" si="547"/>
        <v>7.1355682783965919E-5</v>
      </c>
      <c r="C7048" s="10">
        <f t="shared" si="548"/>
        <v>1.0633050858326202E-4</v>
      </c>
      <c r="R7048" s="9">
        <v>43486</v>
      </c>
      <c r="S7048">
        <v>14</v>
      </c>
      <c r="T7048">
        <v>80.385074079999995</v>
      </c>
      <c r="U7048">
        <v>329900.34399999998</v>
      </c>
      <c r="V7048" t="s">
        <v>54</v>
      </c>
      <c r="W7048" t="s">
        <v>42</v>
      </c>
      <c r="AA7048" s="9">
        <v>43759</v>
      </c>
      <c r="AB7048">
        <v>14</v>
      </c>
      <c r="AC7048">
        <f t="shared" si="550"/>
        <v>584686.67070000002</v>
      </c>
      <c r="AD7048">
        <f t="shared" si="549"/>
        <v>201892.49400000001</v>
      </c>
      <c r="AE7048">
        <f t="shared" si="549"/>
        <v>464268.62449999998</v>
      </c>
      <c r="AF7048">
        <f t="shared" si="549"/>
        <v>0</v>
      </c>
      <c r="AG7048">
        <f t="shared" si="551"/>
        <v>666161.11849999998</v>
      </c>
    </row>
    <row r="7049" spans="1:33" x14ac:dyDescent="0.25">
      <c r="A7049">
        <v>7041</v>
      </c>
      <c r="B7049" s="10">
        <f t="shared" si="547"/>
        <v>6.6626686976514244E-5</v>
      </c>
      <c r="C7049" s="10">
        <f t="shared" si="548"/>
        <v>1.1804734224625597E-4</v>
      </c>
      <c r="R7049" s="9">
        <v>43486</v>
      </c>
      <c r="S7049">
        <v>15</v>
      </c>
      <c r="T7049">
        <v>78.652314730000001</v>
      </c>
      <c r="U7049">
        <v>322789.09970000002</v>
      </c>
      <c r="V7049" t="s">
        <v>54</v>
      </c>
      <c r="W7049" t="s">
        <v>42</v>
      </c>
      <c r="AA7049" s="9">
        <v>43759</v>
      </c>
      <c r="AB7049">
        <v>15</v>
      </c>
      <c r="AC7049">
        <f t="shared" si="550"/>
        <v>613670.08940000006</v>
      </c>
      <c r="AD7049">
        <f t="shared" si="549"/>
        <v>202260.9442</v>
      </c>
      <c r="AE7049">
        <f t="shared" si="549"/>
        <v>461965.71899999998</v>
      </c>
      <c r="AF7049">
        <f t="shared" si="549"/>
        <v>0</v>
      </c>
      <c r="AG7049">
        <f t="shared" si="551"/>
        <v>664226.66319999995</v>
      </c>
    </row>
    <row r="7050" spans="1:33" x14ac:dyDescent="0.25">
      <c r="A7050">
        <v>7042</v>
      </c>
      <c r="B7050" s="10">
        <f t="shared" ref="B7050:B7113" si="552">AC7044/$AC$1</f>
        <v>7.0922344689206007E-5</v>
      </c>
      <c r="C7050" s="10">
        <f t="shared" ref="C7050:C7113" si="553">AG7044/$AG$1</f>
        <v>1.310806637378152E-4</v>
      </c>
      <c r="R7050" s="9">
        <v>43486</v>
      </c>
      <c r="S7050">
        <v>16</v>
      </c>
      <c r="T7050">
        <v>75.110042179999994</v>
      </c>
      <c r="U7050">
        <v>308251.61310000002</v>
      </c>
      <c r="V7050" t="s">
        <v>54</v>
      </c>
      <c r="W7050" t="s">
        <v>42</v>
      </c>
      <c r="AA7050" s="9">
        <v>43759</v>
      </c>
      <c r="AB7050">
        <v>16</v>
      </c>
      <c r="AC7050">
        <f t="shared" si="550"/>
        <v>646729.60600000003</v>
      </c>
      <c r="AD7050">
        <f t="shared" si="549"/>
        <v>203036.29879999999</v>
      </c>
      <c r="AE7050">
        <f t="shared" si="549"/>
        <v>451400.29680000001</v>
      </c>
      <c r="AF7050">
        <f t="shared" si="549"/>
        <v>0</v>
      </c>
      <c r="AG7050">
        <f t="shared" si="551"/>
        <v>654436.5956</v>
      </c>
    </row>
    <row r="7051" spans="1:33" x14ac:dyDescent="0.25">
      <c r="A7051">
        <v>7043</v>
      </c>
      <c r="B7051" s="10">
        <f t="shared" si="552"/>
        <v>7.799023377673128E-5</v>
      </c>
      <c r="C7051" s="10">
        <f t="shared" si="553"/>
        <v>1.4626169911232951E-4</v>
      </c>
      <c r="R7051" s="9">
        <v>43486</v>
      </c>
      <c r="S7051">
        <v>17</v>
      </c>
      <c r="T7051">
        <v>73.041197299999993</v>
      </c>
      <c r="U7051">
        <v>299761.07370000001</v>
      </c>
      <c r="V7051" t="s">
        <v>54</v>
      </c>
      <c r="W7051" t="s">
        <v>42</v>
      </c>
      <c r="AA7051" s="9">
        <v>43759</v>
      </c>
      <c r="AB7051">
        <v>17</v>
      </c>
      <c r="AC7051">
        <f t="shared" si="550"/>
        <v>667575.00730000006</v>
      </c>
      <c r="AD7051">
        <f t="shared" si="549"/>
        <v>197451.93290000001</v>
      </c>
      <c r="AE7051">
        <f t="shared" si="549"/>
        <v>427496.2304</v>
      </c>
      <c r="AF7051">
        <f t="shared" si="549"/>
        <v>0</v>
      </c>
      <c r="AG7051">
        <f t="shared" si="551"/>
        <v>624948.16330000001</v>
      </c>
    </row>
    <row r="7052" spans="1:33" x14ac:dyDescent="0.25">
      <c r="A7052">
        <v>7044</v>
      </c>
      <c r="B7052" s="10">
        <f t="shared" si="552"/>
        <v>9.047689367073948E-5</v>
      </c>
      <c r="C7052" s="10">
        <f t="shared" si="553"/>
        <v>1.562388761889611E-4</v>
      </c>
      <c r="R7052" s="9">
        <v>43486</v>
      </c>
      <c r="S7052">
        <v>18</v>
      </c>
      <c r="T7052">
        <v>72.897510580000002</v>
      </c>
      <c r="U7052">
        <v>299171.38339999999</v>
      </c>
      <c r="V7052" t="s">
        <v>54</v>
      </c>
      <c r="W7052" t="s">
        <v>42</v>
      </c>
      <c r="AA7052" s="9">
        <v>43759</v>
      </c>
      <c r="AB7052">
        <v>18</v>
      </c>
      <c r="AC7052">
        <f t="shared" si="550"/>
        <v>708176.04379999998</v>
      </c>
      <c r="AD7052">
        <f t="shared" si="549"/>
        <v>180290.13320000001</v>
      </c>
      <c r="AE7052">
        <f t="shared" si="549"/>
        <v>395947.96750000003</v>
      </c>
      <c r="AF7052">
        <f t="shared" si="549"/>
        <v>0</v>
      </c>
      <c r="AG7052">
        <f t="shared" si="551"/>
        <v>576238.10070000007</v>
      </c>
    </row>
    <row r="7053" spans="1:33" x14ac:dyDescent="0.25">
      <c r="A7053">
        <v>7045</v>
      </c>
      <c r="B7053" s="10">
        <f t="shared" si="552"/>
        <v>1.0103394065044476E-4</v>
      </c>
      <c r="C7053" s="10">
        <f t="shared" si="553"/>
        <v>1.6244114653991728E-4</v>
      </c>
      <c r="R7053" s="9">
        <v>43486</v>
      </c>
      <c r="S7053">
        <v>19</v>
      </c>
      <c r="T7053">
        <v>75.330642400000002</v>
      </c>
      <c r="U7053">
        <v>309156.95640000002</v>
      </c>
      <c r="V7053" t="s">
        <v>54</v>
      </c>
      <c r="W7053" t="s">
        <v>42</v>
      </c>
      <c r="AA7053" s="9">
        <v>43759</v>
      </c>
      <c r="AB7053">
        <v>19</v>
      </c>
      <c r="AC7053">
        <f t="shared" si="550"/>
        <v>756212.83660000004</v>
      </c>
      <c r="AD7053">
        <f t="shared" si="549"/>
        <v>159611.9522</v>
      </c>
      <c r="AE7053">
        <f t="shared" si="549"/>
        <v>367708.43459999998</v>
      </c>
      <c r="AF7053">
        <f t="shared" si="549"/>
        <v>0</v>
      </c>
      <c r="AG7053">
        <f t="shared" si="551"/>
        <v>527320.38679999998</v>
      </c>
    </row>
    <row r="7054" spans="1:33" x14ac:dyDescent="0.25">
      <c r="A7054">
        <v>7046</v>
      </c>
      <c r="B7054" s="10">
        <f t="shared" si="552"/>
        <v>1.0694738533945906E-4</v>
      </c>
      <c r="C7054" s="10">
        <f t="shared" si="553"/>
        <v>1.6352930690798396E-4</v>
      </c>
      <c r="R7054" s="9">
        <v>43486</v>
      </c>
      <c r="S7054">
        <v>20</v>
      </c>
      <c r="T7054">
        <v>72.434920719999994</v>
      </c>
      <c r="U7054">
        <v>297272.91460000002</v>
      </c>
      <c r="V7054" t="s">
        <v>54</v>
      </c>
      <c r="W7054" t="s">
        <v>42</v>
      </c>
      <c r="AA7054" s="9">
        <v>43759</v>
      </c>
      <c r="AB7054">
        <v>20</v>
      </c>
      <c r="AC7054">
        <f t="shared" si="550"/>
        <v>795999.99129999999</v>
      </c>
      <c r="AD7054">
        <f t="shared" si="549"/>
        <v>155349.4828</v>
      </c>
      <c r="AE7054">
        <f t="shared" si="549"/>
        <v>348639.15740000003</v>
      </c>
      <c r="AF7054">
        <f t="shared" si="549"/>
        <v>0</v>
      </c>
      <c r="AG7054">
        <f t="shared" si="551"/>
        <v>503988.64020000002</v>
      </c>
    </row>
    <row r="7055" spans="1:33" x14ac:dyDescent="0.25">
      <c r="A7055">
        <v>7047</v>
      </c>
      <c r="B7055" s="10">
        <f t="shared" si="552"/>
        <v>1.1224885876701772E-4</v>
      </c>
      <c r="C7055" s="10">
        <f t="shared" si="553"/>
        <v>1.6305443660158452E-4</v>
      </c>
      <c r="R7055" s="9">
        <v>43486</v>
      </c>
      <c r="S7055">
        <v>21</v>
      </c>
      <c r="T7055">
        <v>71.556412890000004</v>
      </c>
      <c r="U7055">
        <v>293667.51850000001</v>
      </c>
      <c r="V7055" t="s">
        <v>54</v>
      </c>
      <c r="W7055" t="s">
        <v>42</v>
      </c>
      <c r="AA7055" s="9">
        <v>43759</v>
      </c>
      <c r="AB7055">
        <v>21</v>
      </c>
      <c r="AC7055">
        <f t="shared" si="550"/>
        <v>777322.08089999994</v>
      </c>
      <c r="AD7055">
        <f t="shared" si="549"/>
        <v>154139.75469999999</v>
      </c>
      <c r="AE7055">
        <f t="shared" si="549"/>
        <v>339159.90340000001</v>
      </c>
      <c r="AF7055">
        <f t="shared" si="549"/>
        <v>0</v>
      </c>
      <c r="AG7055">
        <f t="shared" si="551"/>
        <v>493299.6581</v>
      </c>
    </row>
    <row r="7056" spans="1:33" x14ac:dyDescent="0.25">
      <c r="A7056">
        <v>7048</v>
      </c>
      <c r="B7056" s="10">
        <f t="shared" si="552"/>
        <v>1.1829590761922348E-4</v>
      </c>
      <c r="C7056" s="10">
        <f t="shared" si="553"/>
        <v>1.6065116969700264E-4</v>
      </c>
      <c r="R7056" s="9">
        <v>43486</v>
      </c>
      <c r="S7056">
        <v>22</v>
      </c>
      <c r="T7056">
        <v>67.951598509999997</v>
      </c>
      <c r="U7056">
        <v>278873.3603</v>
      </c>
      <c r="V7056" t="s">
        <v>54</v>
      </c>
      <c r="W7056" t="s">
        <v>42</v>
      </c>
      <c r="AA7056" s="9">
        <v>43759</v>
      </c>
      <c r="AB7056">
        <v>22</v>
      </c>
      <c r="AC7056">
        <f t="shared" si="550"/>
        <v>709534.40430000005</v>
      </c>
      <c r="AD7056">
        <f t="shared" si="549"/>
        <v>143942.1251</v>
      </c>
      <c r="AE7056">
        <f t="shared" si="549"/>
        <v>319674.32880000002</v>
      </c>
      <c r="AF7056">
        <f t="shared" si="549"/>
        <v>0</v>
      </c>
      <c r="AG7056">
        <f t="shared" si="551"/>
        <v>463616.45390000002</v>
      </c>
    </row>
    <row r="7057" spans="1:33" x14ac:dyDescent="0.25">
      <c r="A7057">
        <v>7049</v>
      </c>
      <c r="B7057" s="10">
        <f t="shared" si="552"/>
        <v>1.2210882362553114E-4</v>
      </c>
      <c r="C7057" s="10">
        <f t="shared" si="553"/>
        <v>1.5341234599219045E-4</v>
      </c>
      <c r="R7057" s="9">
        <v>43486</v>
      </c>
      <c r="S7057">
        <v>23</v>
      </c>
      <c r="T7057">
        <v>62.779235409999998</v>
      </c>
      <c r="U7057">
        <v>257645.98209999999</v>
      </c>
      <c r="V7057" t="s">
        <v>54</v>
      </c>
      <c r="W7057" t="s">
        <v>42</v>
      </c>
      <c r="AA7057" s="9">
        <v>43759</v>
      </c>
      <c r="AB7057">
        <v>23</v>
      </c>
      <c r="AC7057">
        <f t="shared" si="550"/>
        <v>642597.08050000004</v>
      </c>
      <c r="AD7057">
        <f t="shared" si="549"/>
        <v>130342.4641</v>
      </c>
      <c r="AE7057">
        <f t="shared" si="549"/>
        <v>295603.99680000002</v>
      </c>
      <c r="AF7057">
        <f t="shared" si="549"/>
        <v>0</v>
      </c>
      <c r="AG7057">
        <f t="shared" si="551"/>
        <v>425946.46090000001</v>
      </c>
    </row>
    <row r="7058" spans="1:33" x14ac:dyDescent="0.25">
      <c r="A7058">
        <v>7050</v>
      </c>
      <c r="B7058" s="10">
        <f t="shared" si="552"/>
        <v>1.295353221474632E-4</v>
      </c>
      <c r="C7058" s="10">
        <f t="shared" si="553"/>
        <v>1.4145499430171874E-4</v>
      </c>
      <c r="R7058" s="9">
        <v>43486</v>
      </c>
      <c r="S7058">
        <v>24</v>
      </c>
      <c r="T7058">
        <v>60.345746730000002</v>
      </c>
      <c r="U7058">
        <v>247658.94459999999</v>
      </c>
      <c r="V7058" t="s">
        <v>54</v>
      </c>
      <c r="W7058" t="s">
        <v>42</v>
      </c>
      <c r="AA7058" s="9">
        <v>43759</v>
      </c>
      <c r="AB7058">
        <v>24</v>
      </c>
      <c r="AC7058">
        <f t="shared" si="550"/>
        <v>551025.2341</v>
      </c>
      <c r="AD7058">
        <f t="shared" si="549"/>
        <v>120364.2837</v>
      </c>
      <c r="AE7058">
        <f t="shared" si="549"/>
        <v>274109.12640000001</v>
      </c>
      <c r="AF7058">
        <f t="shared" si="549"/>
        <v>0</v>
      </c>
      <c r="AG7058">
        <f t="shared" si="551"/>
        <v>394473.41009999998</v>
      </c>
    </row>
    <row r="7059" spans="1:33" x14ac:dyDescent="0.25">
      <c r="A7059">
        <v>7051</v>
      </c>
      <c r="B7059" s="10">
        <f t="shared" si="552"/>
        <v>1.3832192469460651E-4</v>
      </c>
      <c r="C7059" s="10">
        <f t="shared" si="553"/>
        <v>1.2944666834657659E-4</v>
      </c>
      <c r="R7059" s="9">
        <v>43487</v>
      </c>
      <c r="S7059">
        <v>1</v>
      </c>
      <c r="T7059">
        <v>59.198286840000002</v>
      </c>
      <c r="U7059">
        <v>242949.76920000001</v>
      </c>
      <c r="V7059" t="s">
        <v>54</v>
      </c>
      <c r="W7059" t="s">
        <v>42</v>
      </c>
      <c r="AA7059" s="9">
        <v>43760</v>
      </c>
      <c r="AB7059">
        <v>1</v>
      </c>
      <c r="AC7059">
        <f t="shared" si="550"/>
        <v>477422.61780000001</v>
      </c>
      <c r="AD7059">
        <f t="shared" si="549"/>
        <v>112411.0438</v>
      </c>
      <c r="AE7059">
        <f t="shared" si="549"/>
        <v>259864.20430000001</v>
      </c>
      <c r="AF7059">
        <f t="shared" si="549"/>
        <v>0</v>
      </c>
      <c r="AG7059">
        <f t="shared" si="551"/>
        <v>372275.24810000003</v>
      </c>
    </row>
    <row r="7060" spans="1:33" x14ac:dyDescent="0.25">
      <c r="A7060">
        <v>7052</v>
      </c>
      <c r="B7060" s="10">
        <f t="shared" si="552"/>
        <v>1.455995528303176E-4</v>
      </c>
      <c r="C7060" s="10">
        <f t="shared" si="553"/>
        <v>1.2371918854553099E-4</v>
      </c>
      <c r="R7060" s="9">
        <v>43487</v>
      </c>
      <c r="S7060">
        <v>2</v>
      </c>
      <c r="T7060">
        <v>57.909746570000003</v>
      </c>
      <c r="U7060">
        <v>237661.5999</v>
      </c>
      <c r="V7060" t="s">
        <v>54</v>
      </c>
      <c r="W7060" t="s">
        <v>42</v>
      </c>
      <c r="AA7060" s="9">
        <v>43760</v>
      </c>
      <c r="AB7060">
        <v>2</v>
      </c>
      <c r="AC7060">
        <f t="shared" si="550"/>
        <v>423971.94339999999</v>
      </c>
      <c r="AD7060">
        <f t="shared" si="549"/>
        <v>107096.7311</v>
      </c>
      <c r="AE7060">
        <f t="shared" si="549"/>
        <v>253319.68919999999</v>
      </c>
      <c r="AF7060">
        <f t="shared" si="549"/>
        <v>0</v>
      </c>
      <c r="AG7060">
        <f t="shared" si="551"/>
        <v>360416.4203</v>
      </c>
    </row>
    <row r="7061" spans="1:33" x14ac:dyDescent="0.25">
      <c r="A7061">
        <v>7053</v>
      </c>
      <c r="B7061" s="10">
        <f t="shared" si="552"/>
        <v>1.4218310128287051E-4</v>
      </c>
      <c r="C7061" s="10">
        <f t="shared" si="553"/>
        <v>1.2109525600755766E-4</v>
      </c>
      <c r="R7061" s="9">
        <v>43487</v>
      </c>
      <c r="S7061">
        <v>3</v>
      </c>
      <c r="T7061">
        <v>57.947894380000001</v>
      </c>
      <c r="U7061">
        <v>237818.15849999999</v>
      </c>
      <c r="V7061" t="s">
        <v>54</v>
      </c>
      <c r="W7061" t="s">
        <v>42</v>
      </c>
      <c r="AA7061" s="9">
        <v>43760</v>
      </c>
      <c r="AB7061">
        <v>3</v>
      </c>
      <c r="AC7061">
        <f t="shared" si="550"/>
        <v>390797.13589999999</v>
      </c>
      <c r="AD7061">
        <f t="shared" si="549"/>
        <v>105194.75539999999</v>
      </c>
      <c r="AE7061">
        <f t="shared" si="549"/>
        <v>248089.3848</v>
      </c>
      <c r="AF7061">
        <f t="shared" si="549"/>
        <v>0</v>
      </c>
      <c r="AG7061">
        <f t="shared" si="551"/>
        <v>353284.14020000002</v>
      </c>
    </row>
    <row r="7062" spans="1:33" x14ac:dyDescent="0.25">
      <c r="A7062">
        <v>7054</v>
      </c>
      <c r="B7062" s="10">
        <f t="shared" si="552"/>
        <v>1.2978378531774463E-4</v>
      </c>
      <c r="C7062" s="10">
        <f t="shared" si="553"/>
        <v>1.1380861967464752E-4</v>
      </c>
      <c r="R7062" s="9">
        <v>43487</v>
      </c>
      <c r="S7062">
        <v>4</v>
      </c>
      <c r="T7062">
        <v>57.903023560000001</v>
      </c>
      <c r="U7062">
        <v>237634.00870000001</v>
      </c>
      <c r="V7062" t="s">
        <v>54</v>
      </c>
      <c r="W7062" t="s">
        <v>42</v>
      </c>
      <c r="AA7062" s="9">
        <v>43760</v>
      </c>
      <c r="AB7062">
        <v>4</v>
      </c>
      <c r="AC7062">
        <f t="shared" si="550"/>
        <v>377661.90759999998</v>
      </c>
      <c r="AD7062">
        <f t="shared" si="549"/>
        <v>102102.77469999999</v>
      </c>
      <c r="AE7062">
        <f t="shared" si="549"/>
        <v>247412.92249999999</v>
      </c>
      <c r="AF7062">
        <f t="shared" si="549"/>
        <v>0</v>
      </c>
      <c r="AG7062">
        <f t="shared" si="551"/>
        <v>349515.6972</v>
      </c>
    </row>
    <row r="7063" spans="1:33" x14ac:dyDescent="0.25">
      <c r="A7063">
        <v>7055</v>
      </c>
      <c r="B7063" s="10">
        <f t="shared" si="552"/>
        <v>1.1754001079581119E-4</v>
      </c>
      <c r="C7063" s="10">
        <f t="shared" si="553"/>
        <v>1.0456138552146029E-4</v>
      </c>
      <c r="R7063" s="9">
        <v>43487</v>
      </c>
      <c r="S7063">
        <v>5</v>
      </c>
      <c r="T7063">
        <v>61.552279030000001</v>
      </c>
      <c r="U7063">
        <v>252610.55309999999</v>
      </c>
      <c r="V7063" t="s">
        <v>54</v>
      </c>
      <c r="W7063" t="s">
        <v>42</v>
      </c>
      <c r="AA7063" s="9">
        <v>43760</v>
      </c>
      <c r="AB7063">
        <v>5</v>
      </c>
      <c r="AC7063">
        <f t="shared" si="550"/>
        <v>384741.24459999998</v>
      </c>
      <c r="AD7063">
        <f t="shared" si="549"/>
        <v>104761.2971</v>
      </c>
      <c r="AE7063">
        <f t="shared" si="549"/>
        <v>253119.1158</v>
      </c>
      <c r="AF7063">
        <f t="shared" si="549"/>
        <v>0</v>
      </c>
      <c r="AG7063">
        <f t="shared" si="551"/>
        <v>357880.4129</v>
      </c>
    </row>
    <row r="7064" spans="1:33" x14ac:dyDescent="0.25">
      <c r="A7064">
        <v>7056</v>
      </c>
      <c r="B7064" s="10">
        <f t="shared" si="552"/>
        <v>1.0079023688449263E-4</v>
      </c>
      <c r="C7064" s="10">
        <f t="shared" si="553"/>
        <v>9.6835377442224465E-5</v>
      </c>
      <c r="R7064" s="9">
        <v>43487</v>
      </c>
      <c r="S7064">
        <v>6</v>
      </c>
      <c r="T7064">
        <v>71.637931230000007</v>
      </c>
      <c r="U7064">
        <v>294002.0698</v>
      </c>
      <c r="V7064" t="s">
        <v>54</v>
      </c>
      <c r="W7064" t="s">
        <v>42</v>
      </c>
      <c r="AA7064" s="9">
        <v>43760</v>
      </c>
      <c r="AB7064">
        <v>6</v>
      </c>
      <c r="AC7064">
        <f t="shared" si="550"/>
        <v>427648.34080000001</v>
      </c>
      <c r="AD7064">
        <f t="shared" si="549"/>
        <v>107623.841</v>
      </c>
      <c r="AE7064">
        <f t="shared" si="549"/>
        <v>279578.72509999998</v>
      </c>
      <c r="AF7064">
        <f t="shared" si="549"/>
        <v>0</v>
      </c>
      <c r="AG7064">
        <f t="shared" si="551"/>
        <v>387202.5661</v>
      </c>
    </row>
    <row r="7065" spans="1:33" x14ac:dyDescent="0.25">
      <c r="A7065">
        <v>7057</v>
      </c>
      <c r="B7065" s="10">
        <f t="shared" si="552"/>
        <v>8.732728696294852E-5</v>
      </c>
      <c r="C7065" s="10">
        <f t="shared" si="553"/>
        <v>9.1386170117328423E-5</v>
      </c>
      <c r="R7065" s="9">
        <v>43487</v>
      </c>
      <c r="S7065">
        <v>7</v>
      </c>
      <c r="T7065">
        <v>83.420727429999999</v>
      </c>
      <c r="U7065">
        <v>342358.6654</v>
      </c>
      <c r="V7065" t="s">
        <v>54</v>
      </c>
      <c r="W7065" t="s">
        <v>42</v>
      </c>
      <c r="AA7065" s="9">
        <v>43760</v>
      </c>
      <c r="AB7065">
        <v>7</v>
      </c>
      <c r="AC7065">
        <f t="shared" si="550"/>
        <v>475760.40100000001</v>
      </c>
      <c r="AD7065">
        <f t="shared" si="549"/>
        <v>114574.92329999999</v>
      </c>
      <c r="AE7065">
        <f t="shared" si="549"/>
        <v>325378.21549999999</v>
      </c>
      <c r="AF7065">
        <f t="shared" si="549"/>
        <v>0</v>
      </c>
      <c r="AG7065">
        <f t="shared" si="551"/>
        <v>439953.13879999996</v>
      </c>
    </row>
    <row r="7066" spans="1:33" x14ac:dyDescent="0.25">
      <c r="A7066">
        <v>7058</v>
      </c>
      <c r="B7066" s="10">
        <f t="shared" si="552"/>
        <v>7.7550409605941316E-5</v>
      </c>
      <c r="C7066" s="10">
        <f t="shared" si="553"/>
        <v>8.8475063724265742E-5</v>
      </c>
      <c r="R7066" s="9">
        <v>43487</v>
      </c>
      <c r="S7066">
        <v>8</v>
      </c>
      <c r="T7066">
        <v>91.696195529999997</v>
      </c>
      <c r="U7066">
        <v>376321.18640000001</v>
      </c>
      <c r="V7066" t="s">
        <v>54</v>
      </c>
      <c r="W7066" t="s">
        <v>42</v>
      </c>
      <c r="AA7066" s="9">
        <v>43760</v>
      </c>
      <c r="AB7066">
        <v>8</v>
      </c>
      <c r="AC7066">
        <f t="shared" si="550"/>
        <v>493380.22570000001</v>
      </c>
      <c r="AD7066">
        <f t="shared" si="549"/>
        <v>131615.9559</v>
      </c>
      <c r="AE7066">
        <f t="shared" si="549"/>
        <v>377970.93300000002</v>
      </c>
      <c r="AF7066">
        <f t="shared" si="549"/>
        <v>0</v>
      </c>
      <c r="AG7066">
        <f t="shared" si="551"/>
        <v>509586.88890000002</v>
      </c>
    </row>
    <row r="7067" spans="1:33" x14ac:dyDescent="0.25">
      <c r="A7067">
        <v>7059</v>
      </c>
      <c r="B7067" s="10">
        <f t="shared" si="552"/>
        <v>7.1482272432543502E-5</v>
      </c>
      <c r="C7067" s="10">
        <f t="shared" si="553"/>
        <v>8.6724230796560728E-5</v>
      </c>
      <c r="R7067" s="9">
        <v>43487</v>
      </c>
      <c r="S7067">
        <v>9</v>
      </c>
      <c r="T7067">
        <v>94.520643519999993</v>
      </c>
      <c r="U7067">
        <v>387912.72100000002</v>
      </c>
      <c r="V7067" t="s">
        <v>54</v>
      </c>
      <c r="W7067" t="s">
        <v>42</v>
      </c>
      <c r="AA7067" s="9">
        <v>43760</v>
      </c>
      <c r="AB7067">
        <v>9</v>
      </c>
      <c r="AC7067">
        <f t="shared" si="550"/>
        <v>479445.35070000001</v>
      </c>
      <c r="AD7067">
        <f t="shared" si="549"/>
        <v>152810.3039</v>
      </c>
      <c r="AE7067">
        <f t="shared" si="549"/>
        <v>416687.25449999998</v>
      </c>
      <c r="AF7067">
        <f t="shared" si="549"/>
        <v>0</v>
      </c>
      <c r="AG7067">
        <f t="shared" si="551"/>
        <v>569497.55839999998</v>
      </c>
    </row>
    <row r="7068" spans="1:33" x14ac:dyDescent="0.25">
      <c r="A7068">
        <v>7060</v>
      </c>
      <c r="B7068" s="10">
        <f t="shared" si="552"/>
        <v>6.9079655111303672E-5</v>
      </c>
      <c r="C7068" s="10">
        <f t="shared" si="553"/>
        <v>8.579915298160229E-5</v>
      </c>
      <c r="R7068" s="9">
        <v>43487</v>
      </c>
      <c r="S7068">
        <v>10</v>
      </c>
      <c r="T7068">
        <v>93.877369119999997</v>
      </c>
      <c r="U7068">
        <v>385272.72289999999</v>
      </c>
      <c r="V7068" t="s">
        <v>54</v>
      </c>
      <c r="W7068" t="s">
        <v>42</v>
      </c>
      <c r="AA7068" s="9">
        <v>43760</v>
      </c>
      <c r="AB7068">
        <v>10</v>
      </c>
      <c r="AC7068">
        <f t="shared" si="550"/>
        <v>514348.99560000002</v>
      </c>
      <c r="AD7068">
        <f t="shared" si="549"/>
        <v>172745.454</v>
      </c>
      <c r="AE7068">
        <f t="shared" si="549"/>
        <v>452578.24709999998</v>
      </c>
      <c r="AF7068">
        <f t="shared" si="549"/>
        <v>0</v>
      </c>
      <c r="AG7068">
        <f t="shared" si="551"/>
        <v>625323.70109999995</v>
      </c>
    </row>
    <row r="7069" spans="1:33" x14ac:dyDescent="0.25">
      <c r="A7069">
        <v>7061</v>
      </c>
      <c r="B7069" s="10">
        <f t="shared" si="552"/>
        <v>7.0374565052008236E-5</v>
      </c>
      <c r="C7069" s="10">
        <f t="shared" si="553"/>
        <v>8.785252434014598E-5</v>
      </c>
      <c r="R7069" s="9">
        <v>43487</v>
      </c>
      <c r="S7069">
        <v>11</v>
      </c>
      <c r="T7069">
        <v>91.865424149999996</v>
      </c>
      <c r="U7069">
        <v>377015.70069999999</v>
      </c>
      <c r="V7069" t="s">
        <v>54</v>
      </c>
      <c r="W7069" t="s">
        <v>42</v>
      </c>
      <c r="AA7069" s="9">
        <v>43760</v>
      </c>
      <c r="AB7069">
        <v>11</v>
      </c>
      <c r="AC7069">
        <f t="shared" si="550"/>
        <v>582702.28619999997</v>
      </c>
      <c r="AD7069">
        <f t="shared" si="549"/>
        <v>194693.076</v>
      </c>
      <c r="AE7069">
        <f t="shared" si="549"/>
        <v>478447.21159999998</v>
      </c>
      <c r="AF7069">
        <f t="shared" si="549"/>
        <v>0</v>
      </c>
      <c r="AG7069">
        <f t="shared" si="551"/>
        <v>673140.28759999992</v>
      </c>
    </row>
    <row r="7070" spans="1:33" x14ac:dyDescent="0.25">
      <c r="A7070">
        <v>7062</v>
      </c>
      <c r="B7070" s="10">
        <f t="shared" si="552"/>
        <v>7.8222874208098338E-5</v>
      </c>
      <c r="C7070" s="10">
        <f t="shared" si="553"/>
        <v>9.5050529832635142E-5</v>
      </c>
      <c r="R7070" s="9">
        <v>43487</v>
      </c>
      <c r="S7070">
        <v>12</v>
      </c>
      <c r="T7070">
        <v>90.98433283</v>
      </c>
      <c r="U7070">
        <v>373399.70189999999</v>
      </c>
      <c r="V7070" t="s">
        <v>54</v>
      </c>
      <c r="W7070" t="s">
        <v>42</v>
      </c>
      <c r="AA7070" s="9">
        <v>43760</v>
      </c>
      <c r="AB7070">
        <v>12</v>
      </c>
      <c r="AC7070">
        <f t="shared" si="550"/>
        <v>671992.83259999997</v>
      </c>
      <c r="AD7070">
        <f t="shared" si="549"/>
        <v>223353.06419999999</v>
      </c>
      <c r="AE7070">
        <f t="shared" si="549"/>
        <v>494252.61099999998</v>
      </c>
      <c r="AF7070">
        <f t="shared" si="549"/>
        <v>0</v>
      </c>
      <c r="AG7070">
        <f t="shared" si="551"/>
        <v>717605.67519999994</v>
      </c>
    </row>
    <row r="7071" spans="1:33" x14ac:dyDescent="0.25">
      <c r="A7071">
        <v>7063</v>
      </c>
      <c r="B7071" s="10">
        <f t="shared" si="552"/>
        <v>8.7023244217430672E-5</v>
      </c>
      <c r="C7071" s="10">
        <f t="shared" si="553"/>
        <v>1.0799974640062404E-4</v>
      </c>
      <c r="R7071" s="9">
        <v>43487</v>
      </c>
      <c r="S7071">
        <v>13</v>
      </c>
      <c r="T7071">
        <v>89.85112264</v>
      </c>
      <c r="U7071">
        <v>368749.0073</v>
      </c>
      <c r="V7071" t="s">
        <v>54</v>
      </c>
      <c r="W7071" t="s">
        <v>42</v>
      </c>
      <c r="AA7071" s="9">
        <v>43760</v>
      </c>
      <c r="AB7071">
        <v>13</v>
      </c>
      <c r="AC7071">
        <f t="shared" si="550"/>
        <v>767782.13289999997</v>
      </c>
      <c r="AD7071">
        <f t="shared" si="549"/>
        <v>233206.9694</v>
      </c>
      <c r="AE7071">
        <f t="shared" si="549"/>
        <v>503877.56270000001</v>
      </c>
      <c r="AF7071">
        <f t="shared" si="549"/>
        <v>0</v>
      </c>
      <c r="AG7071">
        <f t="shared" si="551"/>
        <v>737084.53209999995</v>
      </c>
    </row>
    <row r="7072" spans="1:33" x14ac:dyDescent="0.25">
      <c r="A7072">
        <v>7064</v>
      </c>
      <c r="B7072" s="10">
        <f t="shared" si="552"/>
        <v>9.0246157063294895E-5</v>
      </c>
      <c r="C7072" s="10">
        <f t="shared" si="553"/>
        <v>1.2509344727121421E-4</v>
      </c>
      <c r="R7072" s="9">
        <v>43487</v>
      </c>
      <c r="S7072">
        <v>14</v>
      </c>
      <c r="T7072">
        <v>89.42559181</v>
      </c>
      <c r="U7072">
        <v>367002.62880000001</v>
      </c>
      <c r="V7072" t="s">
        <v>54</v>
      </c>
      <c r="W7072" t="s">
        <v>42</v>
      </c>
      <c r="AA7072" s="9">
        <v>43760</v>
      </c>
      <c r="AB7072">
        <v>14</v>
      </c>
      <c r="AC7072">
        <f t="shared" si="550"/>
        <v>828203.31740000006</v>
      </c>
      <c r="AD7072">
        <f t="shared" si="549"/>
        <v>234568.92559999999</v>
      </c>
      <c r="AE7072">
        <f t="shared" si="549"/>
        <v>503913.58120000002</v>
      </c>
      <c r="AF7072">
        <f t="shared" si="549"/>
        <v>0</v>
      </c>
      <c r="AG7072">
        <f t="shared" si="551"/>
        <v>738482.50679999997</v>
      </c>
    </row>
    <row r="7073" spans="1:33" x14ac:dyDescent="0.25">
      <c r="A7073">
        <v>7065</v>
      </c>
      <c r="B7073" s="10">
        <f t="shared" si="552"/>
        <v>8.7697273155101861E-5</v>
      </c>
      <c r="C7073" s="10">
        <f t="shared" si="553"/>
        <v>1.3980032521357838E-4</v>
      </c>
      <c r="R7073" s="9">
        <v>43487</v>
      </c>
      <c r="S7073">
        <v>15</v>
      </c>
      <c r="T7073">
        <v>87.699683530000001</v>
      </c>
      <c r="U7073">
        <v>359919.5012</v>
      </c>
      <c r="V7073" t="s">
        <v>54</v>
      </c>
      <c r="W7073" t="s">
        <v>42</v>
      </c>
      <c r="AA7073" s="9">
        <v>43760</v>
      </c>
      <c r="AB7073">
        <v>15</v>
      </c>
      <c r="AC7073">
        <f t="shared" si="550"/>
        <v>831335.2452</v>
      </c>
      <c r="AD7073">
        <f t="shared" si="549"/>
        <v>237393.8854</v>
      </c>
      <c r="AE7073">
        <f t="shared" si="549"/>
        <v>497524.98930000002</v>
      </c>
      <c r="AF7073">
        <f t="shared" si="549"/>
        <v>0</v>
      </c>
      <c r="AG7073">
        <f t="shared" si="551"/>
        <v>734918.87470000004</v>
      </c>
    </row>
    <row r="7074" spans="1:33" x14ac:dyDescent="0.25">
      <c r="A7074">
        <v>7066</v>
      </c>
      <c r="B7074" s="10">
        <f t="shared" si="552"/>
        <v>9.4081638915318163E-5</v>
      </c>
      <c r="C7074" s="10">
        <f t="shared" si="553"/>
        <v>1.5350453305391812E-4</v>
      </c>
      <c r="R7074" s="9">
        <v>43487</v>
      </c>
      <c r="S7074">
        <v>16</v>
      </c>
      <c r="T7074">
        <v>83.925157060000004</v>
      </c>
      <c r="U7074">
        <v>344428.84460000001</v>
      </c>
      <c r="V7074" t="s">
        <v>54</v>
      </c>
      <c r="W7074" t="s">
        <v>42</v>
      </c>
      <c r="AA7074" s="9">
        <v>43760</v>
      </c>
      <c r="AB7074">
        <v>16</v>
      </c>
      <c r="AC7074">
        <f t="shared" si="550"/>
        <v>800356.80700000003</v>
      </c>
      <c r="AD7074">
        <f t="shared" si="549"/>
        <v>231482.93960000001</v>
      </c>
      <c r="AE7074">
        <f t="shared" si="549"/>
        <v>476704.24890000001</v>
      </c>
      <c r="AF7074">
        <f t="shared" si="549"/>
        <v>0</v>
      </c>
      <c r="AG7074">
        <f t="shared" si="551"/>
        <v>708187.18850000005</v>
      </c>
    </row>
    <row r="7075" spans="1:33" x14ac:dyDescent="0.25">
      <c r="A7075">
        <v>7067</v>
      </c>
      <c r="B7075" s="10">
        <f t="shared" si="552"/>
        <v>1.065844136070454E-4</v>
      </c>
      <c r="C7075" s="10">
        <f t="shared" si="553"/>
        <v>1.6524255413004712E-4</v>
      </c>
      <c r="R7075" s="9">
        <v>43487</v>
      </c>
      <c r="S7075">
        <v>17</v>
      </c>
      <c r="T7075">
        <v>78.234462370000003</v>
      </c>
      <c r="U7075">
        <v>321074.23359999998</v>
      </c>
      <c r="V7075" t="s">
        <v>54</v>
      </c>
      <c r="W7075" t="s">
        <v>42</v>
      </c>
      <c r="AA7075" s="9">
        <v>43760</v>
      </c>
      <c r="AB7075">
        <v>17</v>
      </c>
      <c r="AC7075">
        <f t="shared" si="550"/>
        <v>770308.58160000003</v>
      </c>
      <c r="AD7075">
        <f t="shared" si="549"/>
        <v>215647.2996</v>
      </c>
      <c r="AE7075">
        <f t="shared" si="549"/>
        <v>439580.80430000002</v>
      </c>
      <c r="AF7075">
        <f t="shared" si="549"/>
        <v>0</v>
      </c>
      <c r="AG7075">
        <f t="shared" si="551"/>
        <v>655228.10389999999</v>
      </c>
    </row>
    <row r="7076" spans="1:33" x14ac:dyDescent="0.25">
      <c r="A7076">
        <v>7068</v>
      </c>
      <c r="B7076" s="10">
        <f t="shared" si="552"/>
        <v>1.2291690578029592E-4</v>
      </c>
      <c r="C7076" s="10">
        <f t="shared" si="553"/>
        <v>1.7615792252019861E-4</v>
      </c>
      <c r="R7076" s="9">
        <v>43487</v>
      </c>
      <c r="S7076">
        <v>18</v>
      </c>
      <c r="T7076">
        <v>76.067218650000001</v>
      </c>
      <c r="U7076">
        <v>312179.8653</v>
      </c>
      <c r="V7076" t="s">
        <v>54</v>
      </c>
      <c r="W7076" t="s">
        <v>42</v>
      </c>
      <c r="AA7076" s="9">
        <v>43760</v>
      </c>
      <c r="AB7076">
        <v>18</v>
      </c>
      <c r="AC7076">
        <f t="shared" ref="AC7076:AC7107" si="554">SUMIFS($U:$U,$R:$R,$AA7076,$S:$S,$AB7076,$W:$W,AC$2)</f>
        <v>802766.61490000004</v>
      </c>
      <c r="AD7076">
        <f t="shared" si="549"/>
        <v>192976.46739999999</v>
      </c>
      <c r="AE7076">
        <f t="shared" si="549"/>
        <v>404743.6165</v>
      </c>
      <c r="AF7076">
        <f t="shared" si="549"/>
        <v>0</v>
      </c>
      <c r="AG7076">
        <f t="shared" si="551"/>
        <v>597720.08389999997</v>
      </c>
    </row>
    <row r="7077" spans="1:33" x14ac:dyDescent="0.25">
      <c r="A7077">
        <v>7069</v>
      </c>
      <c r="B7077" s="10">
        <f t="shared" si="552"/>
        <v>1.4043811110949628E-4</v>
      </c>
      <c r="C7077" s="10">
        <f t="shared" si="553"/>
        <v>1.8093959452079408E-4</v>
      </c>
      <c r="R7077" s="9">
        <v>43487</v>
      </c>
      <c r="S7077">
        <v>19</v>
      </c>
      <c r="T7077">
        <v>75.929029499999999</v>
      </c>
      <c r="U7077">
        <v>311612.73710000003</v>
      </c>
      <c r="V7077" t="s">
        <v>54</v>
      </c>
      <c r="W7077" t="s">
        <v>42</v>
      </c>
      <c r="AA7077" s="9">
        <v>43760</v>
      </c>
      <c r="AB7077">
        <v>19</v>
      </c>
      <c r="AC7077">
        <f t="shared" si="554"/>
        <v>824082.98340000003</v>
      </c>
      <c r="AD7077">
        <f t="shared" si="549"/>
        <v>174699.51490000001</v>
      </c>
      <c r="AE7077">
        <f t="shared" si="549"/>
        <v>375584.44880000001</v>
      </c>
      <c r="AF7077">
        <f t="shared" si="549"/>
        <v>0</v>
      </c>
      <c r="AG7077">
        <f t="shared" si="551"/>
        <v>550283.96369999996</v>
      </c>
    </row>
    <row r="7078" spans="1:33" x14ac:dyDescent="0.25">
      <c r="A7078">
        <v>7070</v>
      </c>
      <c r="B7078" s="10">
        <f t="shared" si="552"/>
        <v>1.5148999244219666E-4</v>
      </c>
      <c r="C7078" s="10">
        <f t="shared" si="553"/>
        <v>1.8128276950867187E-4</v>
      </c>
      <c r="R7078" s="9">
        <v>43487</v>
      </c>
      <c r="S7078">
        <v>20</v>
      </c>
      <c r="T7078">
        <v>73.188132960000004</v>
      </c>
      <c r="U7078">
        <v>300364.09769999998</v>
      </c>
      <c r="V7078" t="s">
        <v>54</v>
      </c>
      <c r="W7078" t="s">
        <v>42</v>
      </c>
      <c r="AA7078" s="9">
        <v>43760</v>
      </c>
      <c r="AB7078">
        <v>20</v>
      </c>
      <c r="AC7078">
        <f t="shared" si="554"/>
        <v>837230.36609999998</v>
      </c>
      <c r="AD7078">
        <f t="shared" si="549"/>
        <v>162721.5485</v>
      </c>
      <c r="AE7078">
        <f t="shared" si="549"/>
        <v>355147.58760000003</v>
      </c>
      <c r="AF7078">
        <f t="shared" si="549"/>
        <v>0</v>
      </c>
      <c r="AG7078">
        <f t="shared" si="551"/>
        <v>517869.1361</v>
      </c>
    </row>
    <row r="7079" spans="1:33" x14ac:dyDescent="0.25">
      <c r="A7079">
        <v>7071</v>
      </c>
      <c r="B7079" s="10">
        <f t="shared" si="552"/>
        <v>1.5206286592481076E-4</v>
      </c>
      <c r="C7079" s="10">
        <f t="shared" si="553"/>
        <v>1.8040796869666978E-4</v>
      </c>
      <c r="R7079" s="9">
        <v>43487</v>
      </c>
      <c r="S7079">
        <v>21</v>
      </c>
      <c r="T7079">
        <v>70.46434137</v>
      </c>
      <c r="U7079">
        <v>289185.65700000001</v>
      </c>
      <c r="V7079" t="s">
        <v>54</v>
      </c>
      <c r="W7079" t="s">
        <v>42</v>
      </c>
      <c r="AA7079" s="9">
        <v>43760</v>
      </c>
      <c r="AB7079">
        <v>21</v>
      </c>
      <c r="AC7079">
        <f t="shared" si="554"/>
        <v>813981.84889999998</v>
      </c>
      <c r="AD7079">
        <f t="shared" si="549"/>
        <v>160895.7199</v>
      </c>
      <c r="AE7079">
        <f t="shared" si="549"/>
        <v>343822.7966</v>
      </c>
      <c r="AF7079">
        <f t="shared" si="549"/>
        <v>0</v>
      </c>
      <c r="AG7079">
        <f t="shared" si="551"/>
        <v>504718.51650000003</v>
      </c>
    </row>
    <row r="7080" spans="1:33" x14ac:dyDescent="0.25">
      <c r="A7080">
        <v>7072</v>
      </c>
      <c r="B7080" s="10">
        <f t="shared" si="552"/>
        <v>1.4639647547430923E-4</v>
      </c>
      <c r="C7080" s="10">
        <f t="shared" si="553"/>
        <v>1.7384587133708376E-4</v>
      </c>
      <c r="R7080" s="9">
        <v>43487</v>
      </c>
      <c r="S7080">
        <v>22</v>
      </c>
      <c r="T7080">
        <v>65.983601460000003</v>
      </c>
      <c r="U7080">
        <v>270796.70039999997</v>
      </c>
      <c r="V7080" t="s">
        <v>54</v>
      </c>
      <c r="W7080" t="s">
        <v>42</v>
      </c>
      <c r="AA7080" s="9">
        <v>43760</v>
      </c>
      <c r="AB7080">
        <v>22</v>
      </c>
      <c r="AC7080">
        <f t="shared" si="554"/>
        <v>716571.72820000001</v>
      </c>
      <c r="AD7080">
        <f t="shared" si="549"/>
        <v>149170.56020000001</v>
      </c>
      <c r="AE7080">
        <f t="shared" si="549"/>
        <v>320496.81920000003</v>
      </c>
      <c r="AF7080">
        <f t="shared" si="549"/>
        <v>0</v>
      </c>
      <c r="AG7080">
        <f t="shared" si="551"/>
        <v>469667.37940000003</v>
      </c>
    </row>
    <row r="7081" spans="1:33" x14ac:dyDescent="0.25">
      <c r="A7081">
        <v>7073</v>
      </c>
      <c r="B7081" s="10">
        <f t="shared" si="552"/>
        <v>1.4090023398008575E-4</v>
      </c>
      <c r="C7081" s="10">
        <f t="shared" si="553"/>
        <v>1.6084546924423885E-4</v>
      </c>
      <c r="R7081" s="9">
        <v>43487</v>
      </c>
      <c r="S7081">
        <v>23</v>
      </c>
      <c r="T7081">
        <v>60.11114001</v>
      </c>
      <c r="U7081">
        <v>246696.11859999999</v>
      </c>
      <c r="V7081" t="s">
        <v>54</v>
      </c>
      <c r="W7081" t="s">
        <v>42</v>
      </c>
      <c r="AA7081" s="9">
        <v>43760</v>
      </c>
      <c r="AB7081">
        <v>23</v>
      </c>
      <c r="AC7081">
        <f t="shared" si="554"/>
        <v>626321.93770000001</v>
      </c>
      <c r="AD7081">
        <f t="shared" si="549"/>
        <v>132728.41329999999</v>
      </c>
      <c r="AE7081">
        <f t="shared" si="549"/>
        <v>294782.07250000001</v>
      </c>
      <c r="AF7081">
        <f t="shared" si="549"/>
        <v>0</v>
      </c>
      <c r="AG7081">
        <f t="shared" si="551"/>
        <v>427510.48580000002</v>
      </c>
    </row>
    <row r="7082" spans="1:33" x14ac:dyDescent="0.25">
      <c r="A7082">
        <v>7074</v>
      </c>
      <c r="B7082" s="10">
        <f t="shared" si="552"/>
        <v>1.4683726310808036E-4</v>
      </c>
      <c r="C7082" s="10">
        <f t="shared" si="553"/>
        <v>1.4672839397358045E-4</v>
      </c>
      <c r="R7082" s="9">
        <v>43487</v>
      </c>
      <c r="S7082">
        <v>24</v>
      </c>
      <c r="T7082">
        <v>56.24473072</v>
      </c>
      <c r="U7082">
        <v>230828.3749</v>
      </c>
      <c r="V7082" t="s">
        <v>54</v>
      </c>
      <c r="W7082" t="s">
        <v>42</v>
      </c>
      <c r="AA7082" s="9">
        <v>43760</v>
      </c>
      <c r="AB7082">
        <v>24</v>
      </c>
      <c r="AC7082">
        <f t="shared" si="554"/>
        <v>512322.98070000001</v>
      </c>
      <c r="AD7082">
        <f t="shared" si="549"/>
        <v>117944.66409999999</v>
      </c>
      <c r="AE7082">
        <f t="shared" si="549"/>
        <v>269232.61570000002</v>
      </c>
      <c r="AF7082">
        <f t="shared" si="549"/>
        <v>0</v>
      </c>
      <c r="AG7082">
        <f t="shared" si="551"/>
        <v>387177.27980000002</v>
      </c>
    </row>
    <row r="7083" spans="1:33" x14ac:dyDescent="0.25">
      <c r="A7083">
        <v>7075</v>
      </c>
      <c r="B7083" s="10">
        <f t="shared" si="552"/>
        <v>1.5073632561497498E-4</v>
      </c>
      <c r="C7083" s="10">
        <f t="shared" si="553"/>
        <v>1.3508376980791802E-4</v>
      </c>
      <c r="R7083" s="9">
        <v>43488</v>
      </c>
      <c r="S7083">
        <v>1</v>
      </c>
      <c r="T7083">
        <v>53.519389850000003</v>
      </c>
      <c r="U7083">
        <v>219643.576</v>
      </c>
      <c r="V7083" t="s">
        <v>54</v>
      </c>
      <c r="W7083" t="s">
        <v>42</v>
      </c>
      <c r="AA7083" s="9">
        <v>43761</v>
      </c>
      <c r="AB7083">
        <v>1</v>
      </c>
      <c r="AC7083">
        <f t="shared" si="554"/>
        <v>424558.07900000003</v>
      </c>
      <c r="AD7083">
        <f t="shared" si="549"/>
        <v>108005.1658</v>
      </c>
      <c r="AE7083">
        <f t="shared" si="549"/>
        <v>248672.55220000001</v>
      </c>
      <c r="AF7083">
        <f t="shared" si="549"/>
        <v>0</v>
      </c>
      <c r="AG7083">
        <f t="shared" si="551"/>
        <v>356677.71799999999</v>
      </c>
    </row>
    <row r="7084" spans="1:33" x14ac:dyDescent="0.25">
      <c r="A7084">
        <v>7076</v>
      </c>
      <c r="B7084" s="10">
        <f t="shared" si="552"/>
        <v>1.5314116614629554E-4</v>
      </c>
      <c r="C7084" s="10">
        <f t="shared" si="553"/>
        <v>1.2712657425302648E-4</v>
      </c>
      <c r="R7084" s="9">
        <v>43488</v>
      </c>
      <c r="S7084">
        <v>2</v>
      </c>
      <c r="T7084">
        <v>51.850489580000001</v>
      </c>
      <c r="U7084">
        <v>212794.4093</v>
      </c>
      <c r="V7084" t="s">
        <v>54</v>
      </c>
      <c r="W7084" t="s">
        <v>42</v>
      </c>
      <c r="AA7084" s="9">
        <v>43761</v>
      </c>
      <c r="AB7084">
        <v>2</v>
      </c>
      <c r="AC7084">
        <f t="shared" si="554"/>
        <v>353205.3677</v>
      </c>
      <c r="AD7084">
        <f t="shared" si="549"/>
        <v>101170.467</v>
      </c>
      <c r="AE7084">
        <f t="shared" si="549"/>
        <v>233425.13380000001</v>
      </c>
      <c r="AF7084">
        <f t="shared" si="549"/>
        <v>0</v>
      </c>
      <c r="AG7084">
        <f t="shared" si="551"/>
        <v>334595.60080000001</v>
      </c>
    </row>
    <row r="7085" spans="1:33" x14ac:dyDescent="0.25">
      <c r="A7085">
        <v>7077</v>
      </c>
      <c r="B7085" s="10">
        <f t="shared" si="552"/>
        <v>1.4888868656679237E-4</v>
      </c>
      <c r="C7085" s="10">
        <f t="shared" si="553"/>
        <v>1.238983586624185E-4</v>
      </c>
      <c r="R7085" s="9">
        <v>43488</v>
      </c>
      <c r="S7085">
        <v>3</v>
      </c>
      <c r="T7085">
        <v>51.250666590000002</v>
      </c>
      <c r="U7085">
        <v>210332.73569999999</v>
      </c>
      <c r="V7085" t="s">
        <v>54</v>
      </c>
      <c r="W7085" t="s">
        <v>42</v>
      </c>
      <c r="AA7085" s="9">
        <v>43761</v>
      </c>
      <c r="AB7085">
        <v>3</v>
      </c>
      <c r="AC7085">
        <f t="shared" si="554"/>
        <v>303987.64199999999</v>
      </c>
      <c r="AD7085">
        <f t="shared" si="549"/>
        <v>96873.369869999995</v>
      </c>
      <c r="AE7085">
        <f t="shared" si="549"/>
        <v>223318.1103</v>
      </c>
      <c r="AF7085">
        <f t="shared" si="549"/>
        <v>0</v>
      </c>
      <c r="AG7085">
        <f t="shared" si="551"/>
        <v>320191.48017</v>
      </c>
    </row>
    <row r="7086" spans="1:33" x14ac:dyDescent="0.25">
      <c r="A7086">
        <v>7078</v>
      </c>
      <c r="B7086" s="10">
        <f t="shared" si="552"/>
        <v>1.3107101047372572E-4</v>
      </c>
      <c r="C7086" s="10">
        <f t="shared" si="553"/>
        <v>1.1529400155252553E-4</v>
      </c>
      <c r="R7086" s="9">
        <v>43488</v>
      </c>
      <c r="S7086">
        <v>4</v>
      </c>
      <c r="T7086">
        <v>51.193644749999997</v>
      </c>
      <c r="U7086">
        <v>210098.71799999999</v>
      </c>
      <c r="V7086" t="s">
        <v>54</v>
      </c>
      <c r="W7086" t="s">
        <v>42</v>
      </c>
      <c r="AA7086" s="9">
        <v>43761</v>
      </c>
      <c r="AB7086">
        <v>4</v>
      </c>
      <c r="AC7086">
        <f t="shared" si="554"/>
        <v>271168.44140000001</v>
      </c>
      <c r="AD7086">
        <f t="shared" si="549"/>
        <v>93480.988589999994</v>
      </c>
      <c r="AE7086">
        <f t="shared" si="549"/>
        <v>216679.63829999999</v>
      </c>
      <c r="AF7086">
        <f t="shared" si="549"/>
        <v>0</v>
      </c>
      <c r="AG7086">
        <f t="shared" si="551"/>
        <v>310160.62688999996</v>
      </c>
    </row>
    <row r="7087" spans="1:33" x14ac:dyDescent="0.25">
      <c r="A7087">
        <v>7079</v>
      </c>
      <c r="B7087" s="10">
        <f t="shared" si="552"/>
        <v>1.1456305911260886E-4</v>
      </c>
      <c r="C7087" s="10">
        <f t="shared" si="553"/>
        <v>1.0494532253126316E-4</v>
      </c>
      <c r="R7087" s="9">
        <v>43488</v>
      </c>
      <c r="S7087">
        <v>5</v>
      </c>
      <c r="T7087">
        <v>53.553656750000002</v>
      </c>
      <c r="U7087">
        <v>219784.20730000001</v>
      </c>
      <c r="V7087" t="s">
        <v>54</v>
      </c>
      <c r="W7087" t="s">
        <v>42</v>
      </c>
      <c r="AA7087" s="9">
        <v>43761</v>
      </c>
      <c r="AB7087">
        <v>5</v>
      </c>
      <c r="AC7087">
        <f t="shared" si="554"/>
        <v>268195.15340000001</v>
      </c>
      <c r="AD7087">
        <f t="shared" si="549"/>
        <v>92361.665179999996</v>
      </c>
      <c r="AE7087">
        <f t="shared" si="549"/>
        <v>218714.024</v>
      </c>
      <c r="AF7087">
        <f t="shared" si="549"/>
        <v>0</v>
      </c>
      <c r="AG7087">
        <f t="shared" si="551"/>
        <v>311075.68917999999</v>
      </c>
    </row>
    <row r="7088" spans="1:33" x14ac:dyDescent="0.25">
      <c r="A7088">
        <v>7080</v>
      </c>
      <c r="B7088" s="10">
        <f t="shared" si="552"/>
        <v>9.3711052399373859E-5</v>
      </c>
      <c r="C7088" s="10">
        <f t="shared" si="553"/>
        <v>9.5044322548843842E-5</v>
      </c>
      <c r="R7088" s="9">
        <v>43488</v>
      </c>
      <c r="S7088">
        <v>6</v>
      </c>
      <c r="T7088">
        <v>62.093117769999999</v>
      </c>
      <c r="U7088">
        <v>254830.15530000001</v>
      </c>
      <c r="V7088" t="s">
        <v>54</v>
      </c>
      <c r="W7088" t="s">
        <v>42</v>
      </c>
      <c r="AA7088" s="9">
        <v>43761</v>
      </c>
      <c r="AB7088">
        <v>6</v>
      </c>
      <c r="AC7088">
        <f t="shared" si="554"/>
        <v>302670.88549999997</v>
      </c>
      <c r="AD7088">
        <f t="shared" si="549"/>
        <v>92003.852419999996</v>
      </c>
      <c r="AE7088">
        <f t="shared" si="549"/>
        <v>234737.63879999999</v>
      </c>
      <c r="AF7088">
        <f t="shared" si="549"/>
        <v>0</v>
      </c>
      <c r="AG7088">
        <f t="shared" si="551"/>
        <v>326741.49121999997</v>
      </c>
    </row>
    <row r="7089" spans="1:33" x14ac:dyDescent="0.25">
      <c r="A7089">
        <v>7081</v>
      </c>
      <c r="B7089" s="10">
        <f t="shared" si="552"/>
        <v>7.765762202075373E-5</v>
      </c>
      <c r="C7089" s="10">
        <f t="shared" si="553"/>
        <v>8.7557286659715729E-5</v>
      </c>
      <c r="R7089" s="9">
        <v>43488</v>
      </c>
      <c r="S7089">
        <v>7</v>
      </c>
      <c r="T7089">
        <v>72.556676010000004</v>
      </c>
      <c r="U7089">
        <v>297772.59830000001</v>
      </c>
      <c r="V7089" t="s">
        <v>54</v>
      </c>
      <c r="W7089" t="s">
        <v>42</v>
      </c>
      <c r="AA7089" s="9">
        <v>43761</v>
      </c>
      <c r="AB7089">
        <v>7</v>
      </c>
      <c r="AC7089">
        <f t="shared" si="554"/>
        <v>373505.06599999999</v>
      </c>
      <c r="AD7089">
        <f t="shared" si="549"/>
        <v>98214.743719999999</v>
      </c>
      <c r="AE7089">
        <f t="shared" si="549"/>
        <v>268098.859</v>
      </c>
      <c r="AF7089">
        <f t="shared" si="549"/>
        <v>0</v>
      </c>
      <c r="AG7089">
        <f t="shared" si="551"/>
        <v>366313.60271999997</v>
      </c>
    </row>
    <row r="7090" spans="1:33" x14ac:dyDescent="0.25">
      <c r="A7090">
        <v>7082</v>
      </c>
      <c r="B7090" s="10">
        <f t="shared" si="552"/>
        <v>6.4606211251836605E-5</v>
      </c>
      <c r="C7090" s="10">
        <f t="shared" si="553"/>
        <v>8.2136566025482454E-5</v>
      </c>
      <c r="R7090" s="9">
        <v>43488</v>
      </c>
      <c r="S7090">
        <v>8</v>
      </c>
      <c r="T7090">
        <v>81.785863759999998</v>
      </c>
      <c r="U7090">
        <v>335649.18489999999</v>
      </c>
      <c r="V7090" t="s">
        <v>54</v>
      </c>
      <c r="W7090" t="s">
        <v>42</v>
      </c>
      <c r="AA7090" s="9">
        <v>43761</v>
      </c>
      <c r="AB7090">
        <v>8</v>
      </c>
      <c r="AC7090">
        <f t="shared" si="554"/>
        <v>388223.74890000001</v>
      </c>
      <c r="AD7090">
        <f t="shared" si="549"/>
        <v>106582.9482</v>
      </c>
      <c r="AE7090">
        <f t="shared" si="549"/>
        <v>309314.22480000003</v>
      </c>
      <c r="AF7090">
        <f t="shared" si="549"/>
        <v>0</v>
      </c>
      <c r="AG7090">
        <f t="shared" si="551"/>
        <v>415897.17300000001</v>
      </c>
    </row>
    <row r="7091" spans="1:33" x14ac:dyDescent="0.25">
      <c r="A7091">
        <v>7083</v>
      </c>
      <c r="B7091" s="10">
        <f t="shared" si="552"/>
        <v>5.5603599528761294E-5</v>
      </c>
      <c r="C7091" s="10">
        <f t="shared" si="553"/>
        <v>7.8600640859890694E-5</v>
      </c>
      <c r="R7091" s="9">
        <v>43488</v>
      </c>
      <c r="S7091">
        <v>9</v>
      </c>
      <c r="T7091">
        <v>85.658319689999999</v>
      </c>
      <c r="U7091">
        <v>351541.74400000001</v>
      </c>
      <c r="V7091" t="s">
        <v>54</v>
      </c>
      <c r="W7091" t="s">
        <v>42</v>
      </c>
      <c r="AA7091" s="9">
        <v>43761</v>
      </c>
      <c r="AB7091">
        <v>9</v>
      </c>
      <c r="AC7091">
        <f t="shared" si="554"/>
        <v>361700.42690000002</v>
      </c>
      <c r="AD7091">
        <f t="shared" si="549"/>
        <v>116611.8547</v>
      </c>
      <c r="AE7091">
        <f t="shared" si="549"/>
        <v>338990.39610000001</v>
      </c>
      <c r="AF7091">
        <f t="shared" si="549"/>
        <v>0</v>
      </c>
      <c r="AG7091">
        <f t="shared" si="551"/>
        <v>455602.25080000004</v>
      </c>
    </row>
    <row r="7092" spans="1:33" x14ac:dyDescent="0.25">
      <c r="A7092">
        <v>7084</v>
      </c>
      <c r="B7092" s="10">
        <f t="shared" si="552"/>
        <v>4.9600507840525884E-5</v>
      </c>
      <c r="C7092" s="10">
        <f t="shared" si="553"/>
        <v>7.613826585927876E-5</v>
      </c>
      <c r="R7092" s="9">
        <v>43488</v>
      </c>
      <c r="S7092">
        <v>10</v>
      </c>
      <c r="T7092">
        <v>86.733781739999998</v>
      </c>
      <c r="U7092">
        <v>355955.44030000002</v>
      </c>
      <c r="V7092" t="s">
        <v>54</v>
      </c>
      <c r="W7092" t="s">
        <v>42</v>
      </c>
      <c r="AA7092" s="9">
        <v>43761</v>
      </c>
      <c r="AB7092">
        <v>10</v>
      </c>
      <c r="AC7092">
        <f t="shared" si="554"/>
        <v>355300.41529999999</v>
      </c>
      <c r="AD7092">
        <f t="shared" si="549"/>
        <v>131963.6483</v>
      </c>
      <c r="AE7092">
        <f t="shared" si="549"/>
        <v>360325.9118</v>
      </c>
      <c r="AF7092">
        <f t="shared" si="549"/>
        <v>0</v>
      </c>
      <c r="AG7092">
        <f t="shared" si="551"/>
        <v>492289.5601</v>
      </c>
    </row>
    <row r="7093" spans="1:33" x14ac:dyDescent="0.25">
      <c r="A7093">
        <v>7085</v>
      </c>
      <c r="B7093" s="10">
        <f t="shared" si="552"/>
        <v>4.9056651800365958E-5</v>
      </c>
      <c r="C7093" s="10">
        <f t="shared" si="553"/>
        <v>7.6362895453990456E-5</v>
      </c>
      <c r="R7093" s="9">
        <v>43488</v>
      </c>
      <c r="S7093">
        <v>11</v>
      </c>
      <c r="T7093">
        <v>89.386552910000006</v>
      </c>
      <c r="U7093">
        <v>366842.41320000001</v>
      </c>
      <c r="V7093" t="s">
        <v>54</v>
      </c>
      <c r="W7093" t="s">
        <v>42</v>
      </c>
      <c r="AA7093" s="9">
        <v>43761</v>
      </c>
      <c r="AB7093">
        <v>11</v>
      </c>
      <c r="AC7093">
        <f t="shared" si="554"/>
        <v>356316.93689999997</v>
      </c>
      <c r="AD7093">
        <f t="shared" si="549"/>
        <v>149113.818</v>
      </c>
      <c r="AE7093">
        <f t="shared" si="549"/>
        <v>380447.58360000001</v>
      </c>
      <c r="AF7093">
        <f t="shared" si="549"/>
        <v>0</v>
      </c>
      <c r="AG7093">
        <f t="shared" si="551"/>
        <v>529561.40159999998</v>
      </c>
    </row>
    <row r="7094" spans="1:33" x14ac:dyDescent="0.25">
      <c r="A7094">
        <v>7086</v>
      </c>
      <c r="B7094" s="10">
        <f t="shared" si="552"/>
        <v>5.5362746313080586E-5</v>
      </c>
      <c r="C7094" s="10">
        <f t="shared" si="553"/>
        <v>8.0208538315175952E-5</v>
      </c>
      <c r="R7094" s="9">
        <v>43488</v>
      </c>
      <c r="S7094">
        <v>12</v>
      </c>
      <c r="T7094">
        <v>91.809742810000003</v>
      </c>
      <c r="U7094">
        <v>376787.18449999997</v>
      </c>
      <c r="V7094" t="s">
        <v>54</v>
      </c>
      <c r="W7094" t="s">
        <v>42</v>
      </c>
      <c r="AA7094" s="9">
        <v>43761</v>
      </c>
      <c r="AB7094">
        <v>12</v>
      </c>
      <c r="AC7094">
        <f t="shared" si="554"/>
        <v>379954.75949999999</v>
      </c>
      <c r="AD7094">
        <f t="shared" si="549"/>
        <v>160549.4215</v>
      </c>
      <c r="AE7094">
        <f t="shared" si="549"/>
        <v>389502.32929999998</v>
      </c>
      <c r="AF7094">
        <f t="shared" si="549"/>
        <v>0</v>
      </c>
      <c r="AG7094">
        <f t="shared" si="551"/>
        <v>550051.75080000004</v>
      </c>
    </row>
    <row r="7095" spans="1:33" x14ac:dyDescent="0.25">
      <c r="A7095">
        <v>7087</v>
      </c>
      <c r="B7095" s="10">
        <f t="shared" si="552"/>
        <v>6.8319310532457612E-5</v>
      </c>
      <c r="C7095" s="10">
        <f t="shared" si="553"/>
        <v>8.9922704733431819E-5</v>
      </c>
      <c r="R7095" s="9">
        <v>43488</v>
      </c>
      <c r="S7095">
        <v>13</v>
      </c>
      <c r="T7095">
        <v>92.844400210000003</v>
      </c>
      <c r="U7095">
        <v>381033.41840000002</v>
      </c>
      <c r="V7095" t="s">
        <v>54</v>
      </c>
      <c r="W7095" t="s">
        <v>42</v>
      </c>
      <c r="AA7095" s="9">
        <v>43761</v>
      </c>
      <c r="AB7095">
        <v>13</v>
      </c>
      <c r="AC7095">
        <f t="shared" si="554"/>
        <v>405588.71220000001</v>
      </c>
      <c r="AD7095">
        <f t="shared" si="549"/>
        <v>168783.89840000001</v>
      </c>
      <c r="AE7095">
        <f t="shared" si="549"/>
        <v>395992.19410000002</v>
      </c>
      <c r="AF7095">
        <f t="shared" si="549"/>
        <v>0</v>
      </c>
      <c r="AG7095">
        <f t="shared" si="551"/>
        <v>564776.09250000003</v>
      </c>
    </row>
    <row r="7096" spans="1:33" x14ac:dyDescent="0.25">
      <c r="A7096">
        <v>7088</v>
      </c>
      <c r="B7096" s="10">
        <f t="shared" si="552"/>
        <v>7.1011563889133305E-5</v>
      </c>
      <c r="C7096" s="10">
        <f t="shared" si="553"/>
        <v>1.0209448518824039E-4</v>
      </c>
      <c r="R7096" s="9">
        <v>43488</v>
      </c>
      <c r="S7096">
        <v>14</v>
      </c>
      <c r="T7096">
        <v>92.632481549999994</v>
      </c>
      <c r="U7096">
        <v>380163.70429999998</v>
      </c>
      <c r="V7096" t="s">
        <v>54</v>
      </c>
      <c r="W7096" t="s">
        <v>42</v>
      </c>
      <c r="AA7096" s="9">
        <v>43761</v>
      </c>
      <c r="AB7096">
        <v>14</v>
      </c>
      <c r="AC7096">
        <f t="shared" si="554"/>
        <v>435398.67479999998</v>
      </c>
      <c r="AD7096">
        <f t="shared" si="549"/>
        <v>175648.9718</v>
      </c>
      <c r="AE7096">
        <f t="shared" si="549"/>
        <v>402027.18050000002</v>
      </c>
      <c r="AF7096">
        <f t="shared" si="549"/>
        <v>0</v>
      </c>
      <c r="AG7096">
        <f t="shared" si="551"/>
        <v>577676.15229999996</v>
      </c>
    </row>
    <row r="7097" spans="1:33" x14ac:dyDescent="0.25">
      <c r="A7097">
        <v>7089</v>
      </c>
      <c r="B7097" s="10">
        <f t="shared" si="552"/>
        <v>6.6160076621567398E-5</v>
      </c>
      <c r="C7097" s="10">
        <f t="shared" si="553"/>
        <v>1.1184129218889782E-4</v>
      </c>
      <c r="R7097" s="9">
        <v>43488</v>
      </c>
      <c r="S7097">
        <v>15</v>
      </c>
      <c r="T7097">
        <v>90.741763449999993</v>
      </c>
      <c r="U7097">
        <v>372404.1972</v>
      </c>
      <c r="V7097" t="s">
        <v>54</v>
      </c>
      <c r="W7097" t="s">
        <v>42</v>
      </c>
      <c r="AA7097" s="9">
        <v>43761</v>
      </c>
      <c r="AB7097">
        <v>15</v>
      </c>
      <c r="AC7097">
        <f t="shared" si="554"/>
        <v>461292.91509999998</v>
      </c>
      <c r="AD7097">
        <f t="shared" si="549"/>
        <v>182356.2837</v>
      </c>
      <c r="AE7097">
        <f t="shared" si="549"/>
        <v>405441.46759999997</v>
      </c>
      <c r="AF7097">
        <f t="shared" si="549"/>
        <v>0</v>
      </c>
      <c r="AG7097">
        <f t="shared" si="551"/>
        <v>587797.7513</v>
      </c>
    </row>
    <row r="7098" spans="1:33" x14ac:dyDescent="0.25">
      <c r="A7098">
        <v>7090</v>
      </c>
      <c r="B7098" s="10">
        <f t="shared" si="552"/>
        <v>6.4989424815972517E-5</v>
      </c>
      <c r="C7098" s="10">
        <f t="shared" si="553"/>
        <v>1.2084729703597872E-4</v>
      </c>
      <c r="R7098" s="9">
        <v>43488</v>
      </c>
      <c r="S7098">
        <v>16</v>
      </c>
      <c r="T7098">
        <v>88.355347330000001</v>
      </c>
      <c r="U7098">
        <v>362610.34539999999</v>
      </c>
      <c r="V7098" t="s">
        <v>54</v>
      </c>
      <c r="W7098" t="s">
        <v>42</v>
      </c>
      <c r="AA7098" s="9">
        <v>43761</v>
      </c>
      <c r="AB7098">
        <v>16</v>
      </c>
      <c r="AC7098">
        <f t="shared" si="554"/>
        <v>521029.1347</v>
      </c>
      <c r="AD7098">
        <f t="shared" si="549"/>
        <v>188504.36840000001</v>
      </c>
      <c r="AE7098">
        <f t="shared" si="549"/>
        <v>400853.73180000001</v>
      </c>
      <c r="AF7098">
        <f t="shared" si="549"/>
        <v>0</v>
      </c>
      <c r="AG7098">
        <f t="shared" si="551"/>
        <v>589358.10019999999</v>
      </c>
    </row>
    <row r="7099" spans="1:33" x14ac:dyDescent="0.25">
      <c r="A7099">
        <v>7091</v>
      </c>
      <c r="B7099" s="10">
        <f t="shared" si="552"/>
        <v>6.5175360861223782E-5</v>
      </c>
      <c r="C7099" s="10">
        <f t="shared" si="553"/>
        <v>1.29996792913798E-4</v>
      </c>
      <c r="R7099" s="9">
        <v>43488</v>
      </c>
      <c r="S7099">
        <v>17</v>
      </c>
      <c r="T7099">
        <v>84.070618199999998</v>
      </c>
      <c r="U7099">
        <v>345025.81709999999</v>
      </c>
      <c r="V7099" t="s">
        <v>54</v>
      </c>
      <c r="W7099" t="s">
        <v>42</v>
      </c>
      <c r="AA7099" s="9">
        <v>43761</v>
      </c>
      <c r="AB7099">
        <v>17</v>
      </c>
      <c r="AC7099">
        <f t="shared" si="554"/>
        <v>571190.03709999996</v>
      </c>
      <c r="AD7099">
        <f t="shared" si="549"/>
        <v>184055.43150000001</v>
      </c>
      <c r="AE7099">
        <f t="shared" si="549"/>
        <v>387196.63660000003</v>
      </c>
      <c r="AF7099">
        <f t="shared" si="549"/>
        <v>0</v>
      </c>
      <c r="AG7099">
        <f t="shared" si="551"/>
        <v>571252.06810000003</v>
      </c>
    </row>
    <row r="7100" spans="1:33" x14ac:dyDescent="0.25">
      <c r="A7100">
        <v>7092</v>
      </c>
      <c r="B7100" s="10">
        <f t="shared" si="552"/>
        <v>6.9499049853759541E-5</v>
      </c>
      <c r="C7100" s="10">
        <f t="shared" si="553"/>
        <v>1.3502676615889452E-4</v>
      </c>
      <c r="R7100" s="9">
        <v>43488</v>
      </c>
      <c r="S7100">
        <v>18</v>
      </c>
      <c r="T7100">
        <v>79.854085920000003</v>
      </c>
      <c r="U7100">
        <v>327721.16859999998</v>
      </c>
      <c r="V7100" t="s">
        <v>54</v>
      </c>
      <c r="W7100" t="s">
        <v>42</v>
      </c>
      <c r="AA7100" s="9">
        <v>43761</v>
      </c>
      <c r="AB7100">
        <v>18</v>
      </c>
      <c r="AC7100">
        <f t="shared" si="554"/>
        <v>593371.86620000005</v>
      </c>
      <c r="AD7100">
        <f t="shared" si="549"/>
        <v>169007.08840000001</v>
      </c>
      <c r="AE7100">
        <f t="shared" si="549"/>
        <v>362759.37770000001</v>
      </c>
      <c r="AF7100">
        <f t="shared" si="549"/>
        <v>0</v>
      </c>
      <c r="AG7100">
        <f t="shared" si="551"/>
        <v>531766.46610000008</v>
      </c>
    </row>
    <row r="7101" spans="1:33" x14ac:dyDescent="0.25">
      <c r="A7101">
        <v>7093</v>
      </c>
      <c r="B7101" s="10">
        <f t="shared" si="552"/>
        <v>7.4187859013541153E-5</v>
      </c>
      <c r="C7101" s="10">
        <f t="shared" si="553"/>
        <v>1.3864129922906097E-4</v>
      </c>
      <c r="R7101" s="9">
        <v>43488</v>
      </c>
      <c r="S7101">
        <v>19</v>
      </c>
      <c r="T7101">
        <v>78.886115899999993</v>
      </c>
      <c r="U7101">
        <v>323748.61969999998</v>
      </c>
      <c r="V7101" t="s">
        <v>54</v>
      </c>
      <c r="W7101" t="s">
        <v>42</v>
      </c>
      <c r="AA7101" s="9">
        <v>43761</v>
      </c>
      <c r="AB7101">
        <v>19</v>
      </c>
      <c r="AC7101">
        <f t="shared" si="554"/>
        <v>588481.35109999997</v>
      </c>
      <c r="AD7101">
        <f t="shared" si="549"/>
        <v>149248.8438</v>
      </c>
      <c r="AE7101">
        <f t="shared" si="549"/>
        <v>333730.21669999999</v>
      </c>
      <c r="AF7101">
        <f t="shared" si="549"/>
        <v>0</v>
      </c>
      <c r="AG7101">
        <f t="shared" si="551"/>
        <v>482979.06050000002</v>
      </c>
    </row>
    <row r="7102" spans="1:33" x14ac:dyDescent="0.25">
      <c r="A7102">
        <v>7094</v>
      </c>
      <c r="B7102" s="10">
        <f t="shared" si="552"/>
        <v>7.9640518902845961E-5</v>
      </c>
      <c r="C7102" s="10">
        <f t="shared" si="553"/>
        <v>1.4180800737155299E-4</v>
      </c>
      <c r="R7102" s="9">
        <v>43488</v>
      </c>
      <c r="S7102">
        <v>20</v>
      </c>
      <c r="T7102">
        <v>75.975467609999995</v>
      </c>
      <c r="U7102">
        <v>311803.31910000002</v>
      </c>
      <c r="V7102" t="s">
        <v>54</v>
      </c>
      <c r="W7102" t="s">
        <v>42</v>
      </c>
      <c r="AA7102" s="9">
        <v>43761</v>
      </c>
      <c r="AB7102">
        <v>20</v>
      </c>
      <c r="AC7102">
        <f t="shared" si="554"/>
        <v>614521.10849999997</v>
      </c>
      <c r="AD7102">
        <f t="shared" si="549"/>
        <v>138612.8493</v>
      </c>
      <c r="AE7102">
        <f t="shared" si="549"/>
        <v>314766.39779999998</v>
      </c>
      <c r="AF7102">
        <f t="shared" si="549"/>
        <v>0</v>
      </c>
      <c r="AG7102">
        <f t="shared" si="551"/>
        <v>453379.24709999998</v>
      </c>
    </row>
    <row r="7103" spans="1:33" x14ac:dyDescent="0.25">
      <c r="A7103">
        <v>7095</v>
      </c>
      <c r="B7103" s="10">
        <f t="shared" si="552"/>
        <v>8.4376938312101784E-5</v>
      </c>
      <c r="C7103" s="10">
        <f t="shared" si="553"/>
        <v>1.4429265864180052E-4</v>
      </c>
      <c r="R7103" s="9">
        <v>43488</v>
      </c>
      <c r="S7103">
        <v>21</v>
      </c>
      <c r="T7103">
        <v>72.434112110000001</v>
      </c>
      <c r="U7103">
        <v>297269.59610000002</v>
      </c>
      <c r="V7103" t="s">
        <v>54</v>
      </c>
      <c r="W7103" t="s">
        <v>42</v>
      </c>
      <c r="AA7103" s="9">
        <v>43761</v>
      </c>
      <c r="AB7103">
        <v>21</v>
      </c>
      <c r="AC7103">
        <f t="shared" si="554"/>
        <v>602497.55059999996</v>
      </c>
      <c r="AD7103">
        <f t="shared" si="549"/>
        <v>137550.08129999999</v>
      </c>
      <c r="AE7103">
        <f t="shared" si="549"/>
        <v>306554.86459999997</v>
      </c>
      <c r="AF7103">
        <f t="shared" si="549"/>
        <v>0</v>
      </c>
      <c r="AG7103">
        <f t="shared" si="551"/>
        <v>444104.94589999993</v>
      </c>
    </row>
    <row r="7104" spans="1:33" x14ac:dyDescent="0.25">
      <c r="A7104">
        <v>7096</v>
      </c>
      <c r="B7104" s="10">
        <f t="shared" si="552"/>
        <v>9.5303529966115608E-5</v>
      </c>
      <c r="C7104" s="10">
        <f t="shared" si="553"/>
        <v>1.4467569326670655E-4</v>
      </c>
      <c r="R7104" s="9">
        <v>43488</v>
      </c>
      <c r="S7104">
        <v>22</v>
      </c>
      <c r="T7104">
        <v>67.181234020000005</v>
      </c>
      <c r="U7104">
        <v>275711.7844</v>
      </c>
      <c r="V7104" t="s">
        <v>54</v>
      </c>
      <c r="W7104" t="s">
        <v>42</v>
      </c>
      <c r="AA7104" s="9">
        <v>43761</v>
      </c>
      <c r="AB7104">
        <v>22</v>
      </c>
      <c r="AC7104">
        <f t="shared" si="554"/>
        <v>547369.29830000002</v>
      </c>
      <c r="AD7104">
        <f t="shared" si="549"/>
        <v>124416.942</v>
      </c>
      <c r="AE7104">
        <f t="shared" si="549"/>
        <v>284752.28240000003</v>
      </c>
      <c r="AF7104">
        <f t="shared" si="549"/>
        <v>0</v>
      </c>
      <c r="AG7104">
        <f t="shared" si="551"/>
        <v>409169.22440000001</v>
      </c>
    </row>
    <row r="7105" spans="1:33" x14ac:dyDescent="0.25">
      <c r="A7105">
        <v>7097</v>
      </c>
      <c r="B7105" s="10">
        <f t="shared" si="552"/>
        <v>1.044786619244433E-4</v>
      </c>
      <c r="C7105" s="10">
        <f t="shared" si="553"/>
        <v>1.4023102245368506E-4</v>
      </c>
      <c r="R7105" s="9">
        <v>43488</v>
      </c>
      <c r="S7105">
        <v>23</v>
      </c>
      <c r="T7105">
        <v>61.002672609999998</v>
      </c>
      <c r="U7105">
        <v>250354.96840000001</v>
      </c>
      <c r="V7105" t="s">
        <v>54</v>
      </c>
      <c r="W7105" t="s">
        <v>42</v>
      </c>
      <c r="AA7105" s="9">
        <v>43761</v>
      </c>
      <c r="AB7105">
        <v>23</v>
      </c>
      <c r="AC7105">
        <f t="shared" si="554"/>
        <v>461125.81170000002</v>
      </c>
      <c r="AD7105">
        <f t="shared" si="549"/>
        <v>113572.07490000001</v>
      </c>
      <c r="AE7105">
        <f t="shared" si="549"/>
        <v>258934.8872</v>
      </c>
      <c r="AF7105">
        <f t="shared" si="549"/>
        <v>0</v>
      </c>
      <c r="AG7105">
        <f t="shared" si="551"/>
        <v>372506.9621</v>
      </c>
    </row>
    <row r="7106" spans="1:33" x14ac:dyDescent="0.25">
      <c r="A7106">
        <v>7098</v>
      </c>
      <c r="B7106" s="10">
        <f t="shared" si="552"/>
        <v>1.0853602930285743E-4</v>
      </c>
      <c r="C7106" s="10">
        <f t="shared" si="553"/>
        <v>1.3053809239729888E-4</v>
      </c>
      <c r="R7106" s="9">
        <v>43488</v>
      </c>
      <c r="S7106">
        <v>24</v>
      </c>
      <c r="T7106">
        <v>56.619303520000003</v>
      </c>
      <c r="U7106">
        <v>232365.62169999999</v>
      </c>
      <c r="V7106" t="s">
        <v>54</v>
      </c>
      <c r="W7106" t="s">
        <v>42</v>
      </c>
      <c r="AA7106" s="9">
        <v>43761</v>
      </c>
      <c r="AB7106">
        <v>24</v>
      </c>
      <c r="AC7106">
        <f t="shared" si="554"/>
        <v>385217.94959999999</v>
      </c>
      <c r="AD7106">
        <f t="shared" si="549"/>
        <v>102848.921</v>
      </c>
      <c r="AE7106">
        <f t="shared" si="549"/>
        <v>239715.424</v>
      </c>
      <c r="AF7106">
        <f t="shared" si="549"/>
        <v>0</v>
      </c>
      <c r="AG7106">
        <f t="shared" si="551"/>
        <v>342564.34499999997</v>
      </c>
    </row>
    <row r="7107" spans="1:33" x14ac:dyDescent="0.25">
      <c r="A7107">
        <v>7099</v>
      </c>
      <c r="B7107" s="10">
        <f t="shared" si="552"/>
        <v>1.076414855598267E-4</v>
      </c>
      <c r="C7107" s="10">
        <f t="shared" si="553"/>
        <v>1.185617545384169E-4</v>
      </c>
      <c r="R7107" s="9">
        <v>43489</v>
      </c>
      <c r="S7107">
        <v>1</v>
      </c>
      <c r="T7107">
        <v>53.54115358</v>
      </c>
      <c r="U7107">
        <v>219732.89430000001</v>
      </c>
      <c r="V7107" t="s">
        <v>54</v>
      </c>
      <c r="W7107" t="s">
        <v>42</v>
      </c>
      <c r="AA7107" s="9">
        <v>43762</v>
      </c>
      <c r="AB7107">
        <v>1</v>
      </c>
      <c r="AC7107">
        <f t="shared" si="554"/>
        <v>319536.88880000002</v>
      </c>
      <c r="AD7107">
        <f>SUMIFS($U:$U,$R:$R,$AA7107,$S:$S,$AB7107,$W:$W,AD$2)</f>
        <v>97057.536290000004</v>
      </c>
      <c r="AE7107">
        <f>SUMIFS($U:$U,$R:$R,$AA7107,$S:$S,$AB7107,$W:$W,AE$2)</f>
        <v>224306.02840000001</v>
      </c>
      <c r="AF7107">
        <f>SUMIFS($U:$U,$R:$R,$AA7107,$S:$S,$AB7107,$W:$W,AF$2)</f>
        <v>0</v>
      </c>
      <c r="AG7107">
        <f t="shared" si="551"/>
        <v>321363.56469000003</v>
      </c>
    </row>
    <row r="7108" spans="1:33" x14ac:dyDescent="0.25">
      <c r="A7108">
        <v>7100</v>
      </c>
      <c r="B7108" s="10">
        <f t="shared" si="552"/>
        <v>1.1240452208581711E-4</v>
      </c>
      <c r="C7108" s="10">
        <f t="shared" si="553"/>
        <v>1.1129558898854676E-4</v>
      </c>
      <c r="R7108" s="9">
        <v>43489</v>
      </c>
      <c r="S7108">
        <v>2</v>
      </c>
      <c r="T7108">
        <v>52.022861849999998</v>
      </c>
      <c r="U7108">
        <v>213501.82500000001</v>
      </c>
      <c r="V7108" t="s">
        <v>54</v>
      </c>
      <c r="W7108" t="s">
        <v>42</v>
      </c>
      <c r="AA7108" s="9">
        <v>43762</v>
      </c>
      <c r="AB7108">
        <v>2</v>
      </c>
      <c r="AC7108">
        <f t="shared" ref="AC7108:AF7171" si="555">SUMIFS($U:$U,$R:$R,$AA7108,$S:$S,$AB7108,$W:$W,AC$2)</f>
        <v>281730.10249999998</v>
      </c>
      <c r="AD7108">
        <f t="shared" si="555"/>
        <v>90714.634569999995</v>
      </c>
      <c r="AE7108">
        <f t="shared" si="555"/>
        <v>216404.8253</v>
      </c>
      <c r="AF7108">
        <f t="shared" si="555"/>
        <v>0</v>
      </c>
      <c r="AG7108">
        <f t="shared" ref="AG7108:AG7171" si="556">SUM(AD7108:AF7108)</f>
        <v>307119.45987000002</v>
      </c>
    </row>
    <row r="7109" spans="1:33" x14ac:dyDescent="0.25">
      <c r="A7109">
        <v>7101</v>
      </c>
      <c r="B7109" s="10">
        <f t="shared" si="552"/>
        <v>1.1020524485867748E-4</v>
      </c>
      <c r="C7109" s="10">
        <f t="shared" si="553"/>
        <v>1.0901893247832161E-4</v>
      </c>
      <c r="R7109" s="9">
        <v>43489</v>
      </c>
      <c r="S7109">
        <v>3</v>
      </c>
      <c r="T7109">
        <v>51.739168159999998</v>
      </c>
      <c r="U7109">
        <v>212337.54610000001</v>
      </c>
      <c r="V7109" t="s">
        <v>54</v>
      </c>
      <c r="W7109" t="s">
        <v>42</v>
      </c>
      <c r="AA7109" s="9">
        <v>43762</v>
      </c>
      <c r="AB7109">
        <v>3</v>
      </c>
      <c r="AC7109">
        <f t="shared" si="555"/>
        <v>260524.2065</v>
      </c>
      <c r="AD7109">
        <f t="shared" si="555"/>
        <v>89271.452869999994</v>
      </c>
      <c r="AE7109">
        <f t="shared" si="555"/>
        <v>214267.42980000001</v>
      </c>
      <c r="AF7109">
        <f t="shared" si="555"/>
        <v>0</v>
      </c>
      <c r="AG7109">
        <f t="shared" si="556"/>
        <v>303538.88267000002</v>
      </c>
    </row>
    <row r="7110" spans="1:33" x14ac:dyDescent="0.25">
      <c r="A7110">
        <v>7102</v>
      </c>
      <c r="B7110" s="10">
        <f t="shared" si="552"/>
        <v>1.0012151499570591E-4</v>
      </c>
      <c r="C7110" s="10">
        <f t="shared" si="553"/>
        <v>1.0044290760300409E-4</v>
      </c>
      <c r="R7110" s="9">
        <v>43489</v>
      </c>
      <c r="S7110">
        <v>4</v>
      </c>
      <c r="T7110">
        <v>51.995206799999998</v>
      </c>
      <c r="U7110">
        <v>213388.32870000001</v>
      </c>
      <c r="V7110" t="s">
        <v>54</v>
      </c>
      <c r="W7110" t="s">
        <v>42</v>
      </c>
      <c r="AA7110" s="9">
        <v>43762</v>
      </c>
      <c r="AB7110">
        <v>4</v>
      </c>
      <c r="AC7110">
        <f t="shared" si="555"/>
        <v>252823.87359999999</v>
      </c>
      <c r="AD7110">
        <f t="shared" si="555"/>
        <v>88272.834000000003</v>
      </c>
      <c r="AE7110">
        <f t="shared" si="555"/>
        <v>214316.02900000001</v>
      </c>
      <c r="AF7110">
        <f t="shared" si="555"/>
        <v>0</v>
      </c>
      <c r="AG7110">
        <f t="shared" si="556"/>
        <v>302588.86300000001</v>
      </c>
    </row>
    <row r="7111" spans="1:33" x14ac:dyDescent="0.25">
      <c r="A7111">
        <v>7103</v>
      </c>
      <c r="B7111" s="10">
        <f t="shared" si="552"/>
        <v>8.434637275860638E-5</v>
      </c>
      <c r="C7111" s="10">
        <f t="shared" si="553"/>
        <v>9.1443051296323375E-5</v>
      </c>
      <c r="R7111" s="9">
        <v>43489</v>
      </c>
      <c r="S7111">
        <v>5</v>
      </c>
      <c r="T7111">
        <v>54.485433049999997</v>
      </c>
      <c r="U7111">
        <v>223608.21720000001</v>
      </c>
      <c r="V7111" t="s">
        <v>54</v>
      </c>
      <c r="W7111" t="s">
        <v>42</v>
      </c>
      <c r="AA7111" s="9">
        <v>43762</v>
      </c>
      <c r="AB7111">
        <v>5</v>
      </c>
      <c r="AC7111">
        <f t="shared" si="555"/>
        <v>265082.9302</v>
      </c>
      <c r="AD7111">
        <f t="shared" si="555"/>
        <v>87411.478470000002</v>
      </c>
      <c r="AE7111">
        <f t="shared" si="555"/>
        <v>216881.97459999999</v>
      </c>
      <c r="AF7111">
        <f t="shared" si="555"/>
        <v>0</v>
      </c>
      <c r="AG7111">
        <f t="shared" si="556"/>
        <v>304293.45306999999</v>
      </c>
    </row>
    <row r="7112" spans="1:33" x14ac:dyDescent="0.25">
      <c r="A7112">
        <v>7104</v>
      </c>
      <c r="B7112" s="10">
        <f t="shared" si="552"/>
        <v>7.0461761076619521E-5</v>
      </c>
      <c r="C7112" s="10">
        <f t="shared" si="553"/>
        <v>8.4092734255305381E-5</v>
      </c>
      <c r="R7112" s="9">
        <v>43489</v>
      </c>
      <c r="S7112">
        <v>6</v>
      </c>
      <c r="T7112">
        <v>62.04745372</v>
      </c>
      <c r="U7112">
        <v>254642.75</v>
      </c>
      <c r="V7112" t="s">
        <v>54</v>
      </c>
      <c r="W7112" t="s">
        <v>42</v>
      </c>
      <c r="AA7112" s="9">
        <v>43762</v>
      </c>
      <c r="AB7112">
        <v>6</v>
      </c>
      <c r="AC7112">
        <f t="shared" si="555"/>
        <v>315718.20069999999</v>
      </c>
      <c r="AD7112">
        <f t="shared" si="555"/>
        <v>88271.775380000006</v>
      </c>
      <c r="AE7112">
        <f t="shared" si="555"/>
        <v>235733.93210000001</v>
      </c>
      <c r="AF7112">
        <f t="shared" si="555"/>
        <v>0</v>
      </c>
      <c r="AG7112">
        <f t="shared" si="556"/>
        <v>324005.70747999998</v>
      </c>
    </row>
    <row r="7113" spans="1:33" x14ac:dyDescent="0.25">
      <c r="A7113">
        <v>7105</v>
      </c>
      <c r="B7113" s="10">
        <f t="shared" si="552"/>
        <v>5.844777466151578E-5</v>
      </c>
      <c r="C7113" s="10">
        <f t="shared" si="553"/>
        <v>7.8888364300767539E-5</v>
      </c>
      <c r="R7113" s="9">
        <v>43489</v>
      </c>
      <c r="S7113">
        <v>7</v>
      </c>
      <c r="T7113">
        <v>72.988200719999995</v>
      </c>
      <c r="U7113">
        <v>299543.57579999999</v>
      </c>
      <c r="V7113" t="s">
        <v>54</v>
      </c>
      <c r="W7113" t="s">
        <v>42</v>
      </c>
      <c r="AA7113" s="9">
        <v>43762</v>
      </c>
      <c r="AB7113">
        <v>7</v>
      </c>
      <c r="AC7113">
        <f t="shared" si="555"/>
        <v>377360.67629999999</v>
      </c>
      <c r="AD7113">
        <f t="shared" si="555"/>
        <v>95915.594469999996</v>
      </c>
      <c r="AE7113">
        <f t="shared" si="555"/>
        <v>270865.43420000002</v>
      </c>
      <c r="AF7113">
        <f t="shared" si="555"/>
        <v>0</v>
      </c>
      <c r="AG7113">
        <f t="shared" si="556"/>
        <v>366781.02867000003</v>
      </c>
    </row>
    <row r="7114" spans="1:33" x14ac:dyDescent="0.25">
      <c r="A7114">
        <v>7106</v>
      </c>
      <c r="B7114" s="10">
        <f t="shared" ref="B7114:B7177" si="557">AC7108/$AC$1</f>
        <v>5.1532383657250345E-5</v>
      </c>
      <c r="C7114" s="10">
        <f t="shared" ref="C7114:C7177" si="558">AG7108/$AG$1</f>
        <v>7.5391719834359407E-5</v>
      </c>
      <c r="R7114" s="9">
        <v>43489</v>
      </c>
      <c r="S7114">
        <v>8</v>
      </c>
      <c r="T7114">
        <v>81.907238030000002</v>
      </c>
      <c r="U7114">
        <v>336147.30489999999</v>
      </c>
      <c r="V7114" t="s">
        <v>54</v>
      </c>
      <c r="W7114" t="s">
        <v>42</v>
      </c>
      <c r="AA7114" s="9">
        <v>43762</v>
      </c>
      <c r="AB7114">
        <v>8</v>
      </c>
      <c r="AC7114">
        <f t="shared" si="555"/>
        <v>389236.49060000002</v>
      </c>
      <c r="AD7114">
        <f t="shared" si="555"/>
        <v>110715.6949</v>
      </c>
      <c r="AE7114">
        <f t="shared" si="555"/>
        <v>325775.31180000002</v>
      </c>
      <c r="AF7114">
        <f t="shared" si="555"/>
        <v>0</v>
      </c>
      <c r="AG7114">
        <f t="shared" si="556"/>
        <v>436491.00670000003</v>
      </c>
    </row>
    <row r="7115" spans="1:33" x14ac:dyDescent="0.25">
      <c r="A7115">
        <v>7107</v>
      </c>
      <c r="B7115" s="10">
        <f t="shared" si="557"/>
        <v>4.7653528118667104E-5</v>
      </c>
      <c r="C7115" s="10">
        <f t="shared" si="558"/>
        <v>7.4512759337287812E-5</v>
      </c>
      <c r="R7115" s="9">
        <v>43489</v>
      </c>
      <c r="S7115">
        <v>9</v>
      </c>
      <c r="T7115">
        <v>87.450863510000005</v>
      </c>
      <c r="U7115">
        <v>358898.34379999997</v>
      </c>
      <c r="V7115" t="s">
        <v>54</v>
      </c>
      <c r="W7115" t="s">
        <v>42</v>
      </c>
      <c r="AA7115" s="9">
        <v>43762</v>
      </c>
      <c r="AB7115">
        <v>9</v>
      </c>
      <c r="AC7115">
        <f t="shared" si="555"/>
        <v>376620.35869999998</v>
      </c>
      <c r="AD7115">
        <f t="shared" si="555"/>
        <v>126324.29429999999</v>
      </c>
      <c r="AE7115">
        <f t="shared" si="555"/>
        <v>361386.89449999999</v>
      </c>
      <c r="AF7115">
        <f t="shared" si="555"/>
        <v>0</v>
      </c>
      <c r="AG7115">
        <f t="shared" si="556"/>
        <v>487711.1888</v>
      </c>
    </row>
    <row r="7116" spans="1:33" x14ac:dyDescent="0.25">
      <c r="A7116">
        <v>7108</v>
      </c>
      <c r="B7116" s="10">
        <f t="shared" si="557"/>
        <v>4.6245029325779511E-5</v>
      </c>
      <c r="C7116" s="10">
        <f t="shared" si="558"/>
        <v>7.4279548400969775E-5</v>
      </c>
      <c r="R7116" s="9">
        <v>43489</v>
      </c>
      <c r="S7116">
        <v>10</v>
      </c>
      <c r="T7116">
        <v>90.519405629999994</v>
      </c>
      <c r="U7116">
        <v>371491.64069999999</v>
      </c>
      <c r="V7116" t="s">
        <v>54</v>
      </c>
      <c r="W7116" t="s">
        <v>42</v>
      </c>
      <c r="AA7116" s="9">
        <v>43762</v>
      </c>
      <c r="AB7116">
        <v>10</v>
      </c>
      <c r="AC7116">
        <f t="shared" si="555"/>
        <v>387170.0932</v>
      </c>
      <c r="AD7116">
        <f t="shared" si="555"/>
        <v>140664.3866</v>
      </c>
      <c r="AE7116">
        <f t="shared" si="555"/>
        <v>388929.8223</v>
      </c>
      <c r="AF7116">
        <f t="shared" si="555"/>
        <v>0</v>
      </c>
      <c r="AG7116">
        <f t="shared" si="556"/>
        <v>529594.20889999997</v>
      </c>
    </row>
    <row r="7117" spans="1:33" x14ac:dyDescent="0.25">
      <c r="A7117">
        <v>7109</v>
      </c>
      <c r="B7117" s="10">
        <f t="shared" si="557"/>
        <v>4.848738256521422E-5</v>
      </c>
      <c r="C7117" s="10">
        <f t="shared" si="558"/>
        <v>7.4697991364643487E-5</v>
      </c>
      <c r="R7117" s="9">
        <v>43489</v>
      </c>
      <c r="S7117">
        <v>11</v>
      </c>
      <c r="T7117">
        <v>92.275960179999998</v>
      </c>
      <c r="U7117">
        <v>378700.54060000001</v>
      </c>
      <c r="V7117" t="s">
        <v>54</v>
      </c>
      <c r="W7117" t="s">
        <v>42</v>
      </c>
      <c r="AA7117" s="9">
        <v>43762</v>
      </c>
      <c r="AB7117">
        <v>11</v>
      </c>
      <c r="AC7117">
        <f t="shared" si="555"/>
        <v>393109.5735</v>
      </c>
      <c r="AD7117">
        <f t="shared" si="555"/>
        <v>158372.27970000001</v>
      </c>
      <c r="AE7117">
        <f t="shared" si="555"/>
        <v>418893.79859999998</v>
      </c>
      <c r="AF7117">
        <f t="shared" si="555"/>
        <v>0</v>
      </c>
      <c r="AG7117">
        <f t="shared" si="556"/>
        <v>577266.07829999994</v>
      </c>
    </row>
    <row r="7118" spans="1:33" x14ac:dyDescent="0.25">
      <c r="A7118">
        <v>7110</v>
      </c>
      <c r="B7118" s="10">
        <f t="shared" si="557"/>
        <v>5.7749283096396015E-5</v>
      </c>
      <c r="C7118" s="10">
        <f t="shared" si="558"/>
        <v>7.9536957812459587E-5</v>
      </c>
      <c r="R7118" s="9">
        <v>43489</v>
      </c>
      <c r="S7118">
        <v>12</v>
      </c>
      <c r="T7118">
        <v>93.890671019999999</v>
      </c>
      <c r="U7118">
        <v>385327.31390000001</v>
      </c>
      <c r="V7118" t="s">
        <v>54</v>
      </c>
      <c r="W7118" t="s">
        <v>42</v>
      </c>
      <c r="AA7118" s="9">
        <v>43762</v>
      </c>
      <c r="AB7118">
        <v>12</v>
      </c>
      <c r="AC7118">
        <f t="shared" si="555"/>
        <v>413531.7794</v>
      </c>
      <c r="AD7118">
        <f t="shared" si="555"/>
        <v>171791.41450000001</v>
      </c>
      <c r="AE7118">
        <f t="shared" si="555"/>
        <v>432546.75420000002</v>
      </c>
      <c r="AF7118">
        <f t="shared" si="555"/>
        <v>0</v>
      </c>
      <c r="AG7118">
        <f t="shared" si="556"/>
        <v>604338.16870000004</v>
      </c>
    </row>
    <row r="7119" spans="1:33" x14ac:dyDescent="0.25">
      <c r="A7119">
        <v>7111</v>
      </c>
      <c r="B7119" s="10">
        <f t="shared" si="557"/>
        <v>6.9024555685351583E-5</v>
      </c>
      <c r="C7119" s="10">
        <f t="shared" si="558"/>
        <v>9.003744850864108E-5</v>
      </c>
      <c r="R7119" s="9">
        <v>43489</v>
      </c>
      <c r="S7119">
        <v>13</v>
      </c>
      <c r="T7119">
        <v>91.875722600000003</v>
      </c>
      <c r="U7119">
        <v>377057.9656</v>
      </c>
      <c r="V7119" t="s">
        <v>54</v>
      </c>
      <c r="W7119" t="s">
        <v>42</v>
      </c>
      <c r="AA7119" s="9">
        <v>43762</v>
      </c>
      <c r="AB7119">
        <v>13</v>
      </c>
      <c r="AC7119">
        <f t="shared" si="555"/>
        <v>459291.58760000003</v>
      </c>
      <c r="AD7119">
        <f t="shared" si="555"/>
        <v>185985.13579999999</v>
      </c>
      <c r="AE7119">
        <f t="shared" si="555"/>
        <v>439782.27100000001</v>
      </c>
      <c r="AF7119">
        <f t="shared" si="555"/>
        <v>0</v>
      </c>
      <c r="AG7119">
        <f t="shared" si="556"/>
        <v>625767.4068</v>
      </c>
    </row>
    <row r="7120" spans="1:33" x14ac:dyDescent="0.25">
      <c r="A7120">
        <v>7112</v>
      </c>
      <c r="B7120" s="10">
        <f t="shared" si="557"/>
        <v>7.1196808537706474E-5</v>
      </c>
      <c r="C7120" s="10">
        <f t="shared" si="558"/>
        <v>1.0714986182013141E-4</v>
      </c>
      <c r="R7120" s="9">
        <v>43489</v>
      </c>
      <c r="S7120">
        <v>14</v>
      </c>
      <c r="T7120">
        <v>92.692391060000006</v>
      </c>
      <c r="U7120">
        <v>380409.57290000003</v>
      </c>
      <c r="V7120" t="s">
        <v>54</v>
      </c>
      <c r="W7120" t="s">
        <v>42</v>
      </c>
      <c r="AA7120" s="9">
        <v>43762</v>
      </c>
      <c r="AB7120">
        <v>14</v>
      </c>
      <c r="AC7120">
        <f t="shared" si="555"/>
        <v>489583.62929999997</v>
      </c>
      <c r="AD7120">
        <f t="shared" si="555"/>
        <v>192532.18530000001</v>
      </c>
      <c r="AE7120">
        <f t="shared" si="555"/>
        <v>442199.20850000001</v>
      </c>
      <c r="AF7120">
        <f t="shared" si="555"/>
        <v>0</v>
      </c>
      <c r="AG7120">
        <f t="shared" si="556"/>
        <v>634731.39379999996</v>
      </c>
    </row>
    <row r="7121" spans="1:33" x14ac:dyDescent="0.25">
      <c r="A7121">
        <v>7113</v>
      </c>
      <c r="B7121" s="10">
        <f t="shared" si="557"/>
        <v>6.8889141222172544E-5</v>
      </c>
      <c r="C7121" s="10">
        <f t="shared" si="558"/>
        <v>1.1972339793009536E-4</v>
      </c>
      <c r="R7121" s="9">
        <v>43489</v>
      </c>
      <c r="S7121">
        <v>15</v>
      </c>
      <c r="T7121">
        <v>91.892214850000002</v>
      </c>
      <c r="U7121">
        <v>377125.64970000001</v>
      </c>
      <c r="V7121" t="s">
        <v>54</v>
      </c>
      <c r="W7121" t="s">
        <v>42</v>
      </c>
      <c r="AA7121" s="9">
        <v>43762</v>
      </c>
      <c r="AB7121">
        <v>15</v>
      </c>
      <c r="AC7121">
        <f t="shared" si="555"/>
        <v>525044.73789999995</v>
      </c>
      <c r="AD7121">
        <f t="shared" si="555"/>
        <v>197408.633</v>
      </c>
      <c r="AE7121">
        <f t="shared" si="555"/>
        <v>445658.12540000002</v>
      </c>
      <c r="AF7121">
        <f t="shared" si="555"/>
        <v>0</v>
      </c>
      <c r="AG7121">
        <f t="shared" si="556"/>
        <v>643066.75840000005</v>
      </c>
    </row>
    <row r="7122" spans="1:33" x14ac:dyDescent="0.25">
      <c r="A7122">
        <v>7114</v>
      </c>
      <c r="B7122" s="10">
        <f t="shared" si="557"/>
        <v>7.0818835496628464E-5</v>
      </c>
      <c r="C7122" s="10">
        <f t="shared" si="558"/>
        <v>1.3000484645352213E-4</v>
      </c>
      <c r="R7122" s="9">
        <v>43489</v>
      </c>
      <c r="S7122">
        <v>16</v>
      </c>
      <c r="T7122">
        <v>88.885849989999997</v>
      </c>
      <c r="U7122">
        <v>364787.52840000001</v>
      </c>
      <c r="V7122" t="s">
        <v>54</v>
      </c>
      <c r="W7122" t="s">
        <v>42</v>
      </c>
      <c r="AA7122" s="9">
        <v>43762</v>
      </c>
      <c r="AB7122">
        <v>16</v>
      </c>
      <c r="AC7122">
        <f t="shared" si="555"/>
        <v>556453.73120000004</v>
      </c>
      <c r="AD7122">
        <f t="shared" si="555"/>
        <v>200576.2788</v>
      </c>
      <c r="AE7122">
        <f t="shared" si="555"/>
        <v>431525.35269999999</v>
      </c>
      <c r="AF7122">
        <f t="shared" si="555"/>
        <v>0</v>
      </c>
      <c r="AG7122">
        <f t="shared" si="556"/>
        <v>632101.63150000002</v>
      </c>
    </row>
    <row r="7123" spans="1:33" x14ac:dyDescent="0.25">
      <c r="A7123">
        <v>7115</v>
      </c>
      <c r="B7123" s="10">
        <f t="shared" si="557"/>
        <v>7.1905249673985598E-5</v>
      </c>
      <c r="C7123" s="10">
        <f t="shared" si="558"/>
        <v>1.4170734235953309E-4</v>
      </c>
      <c r="R7123" s="9">
        <v>43489</v>
      </c>
      <c r="S7123">
        <v>17</v>
      </c>
      <c r="T7123">
        <v>83.943161959999998</v>
      </c>
      <c r="U7123">
        <v>344502.73670000001</v>
      </c>
      <c r="V7123" t="s">
        <v>54</v>
      </c>
      <c r="W7123" t="s">
        <v>42</v>
      </c>
      <c r="AA7123" s="9">
        <v>43762</v>
      </c>
      <c r="AB7123">
        <v>17</v>
      </c>
      <c r="AC7123">
        <f t="shared" si="555"/>
        <v>614935.91799999995</v>
      </c>
      <c r="AD7123">
        <f t="shared" si="555"/>
        <v>192538.29120000001</v>
      </c>
      <c r="AE7123">
        <f t="shared" si="555"/>
        <v>408828.32530000003</v>
      </c>
      <c r="AF7123">
        <f t="shared" si="555"/>
        <v>0</v>
      </c>
      <c r="AG7123">
        <f t="shared" si="556"/>
        <v>601366.6165</v>
      </c>
    </row>
    <row r="7124" spans="1:33" x14ac:dyDescent="0.25">
      <c r="A7124">
        <v>7116</v>
      </c>
      <c r="B7124" s="10">
        <f t="shared" si="557"/>
        <v>7.564075731135695E-5</v>
      </c>
      <c r="C7124" s="10">
        <f t="shared" si="558"/>
        <v>1.4835300218073489E-4</v>
      </c>
      <c r="R7124" s="9">
        <v>43489</v>
      </c>
      <c r="S7124">
        <v>18</v>
      </c>
      <c r="T7124">
        <v>78.759473459999995</v>
      </c>
      <c r="U7124">
        <v>323228.87910000002</v>
      </c>
      <c r="V7124" t="s">
        <v>54</v>
      </c>
      <c r="W7124" t="s">
        <v>42</v>
      </c>
      <c r="AA7124" s="9">
        <v>43762</v>
      </c>
      <c r="AB7124">
        <v>18</v>
      </c>
      <c r="AC7124">
        <f t="shared" si="555"/>
        <v>667448.10569999996</v>
      </c>
      <c r="AD7124">
        <f t="shared" si="555"/>
        <v>178876.08809999999</v>
      </c>
      <c r="AE7124">
        <f t="shared" si="555"/>
        <v>384341.5834</v>
      </c>
      <c r="AF7124">
        <f t="shared" si="555"/>
        <v>0</v>
      </c>
      <c r="AG7124">
        <f t="shared" si="556"/>
        <v>563217.67149999994</v>
      </c>
    </row>
    <row r="7125" spans="1:33" x14ac:dyDescent="0.25">
      <c r="A7125">
        <v>7117</v>
      </c>
      <c r="B7125" s="10">
        <f t="shared" si="557"/>
        <v>8.401086746756431E-5</v>
      </c>
      <c r="C7125" s="10">
        <f t="shared" si="558"/>
        <v>1.5361345397946766E-4</v>
      </c>
      <c r="R7125" s="9">
        <v>43489</v>
      </c>
      <c r="S7125">
        <v>19</v>
      </c>
      <c r="T7125">
        <v>77.510391190000007</v>
      </c>
      <c r="U7125">
        <v>318102.64539999998</v>
      </c>
      <c r="V7125" t="s">
        <v>54</v>
      </c>
      <c r="W7125" t="s">
        <v>42</v>
      </c>
      <c r="AA7125" s="9">
        <v>43762</v>
      </c>
      <c r="AB7125">
        <v>19</v>
      </c>
      <c r="AC7125">
        <f t="shared" si="555"/>
        <v>698396.41639999999</v>
      </c>
      <c r="AD7125">
        <f t="shared" si="555"/>
        <v>162506.7506</v>
      </c>
      <c r="AE7125">
        <f t="shared" si="555"/>
        <v>360400.59210000001</v>
      </c>
      <c r="AF7125">
        <f t="shared" si="555"/>
        <v>0</v>
      </c>
      <c r="AG7125">
        <f t="shared" si="556"/>
        <v>522907.34270000004</v>
      </c>
    </row>
    <row r="7126" spans="1:33" x14ac:dyDescent="0.25">
      <c r="A7126">
        <v>7118</v>
      </c>
      <c r="B7126" s="10">
        <f t="shared" si="557"/>
        <v>8.9551706379678163E-5</v>
      </c>
      <c r="C7126" s="10">
        <f t="shared" si="558"/>
        <v>1.5581393452468906E-4</v>
      </c>
      <c r="R7126" s="9">
        <v>43489</v>
      </c>
      <c r="S7126">
        <v>20</v>
      </c>
      <c r="T7126">
        <v>73.001054819999993</v>
      </c>
      <c r="U7126">
        <v>299596.32900000003</v>
      </c>
      <c r="V7126" t="s">
        <v>54</v>
      </c>
      <c r="W7126" t="s">
        <v>42</v>
      </c>
      <c r="AA7126" s="9">
        <v>43762</v>
      </c>
      <c r="AB7126">
        <v>20</v>
      </c>
      <c r="AC7126">
        <f t="shared" si="555"/>
        <v>746712.50159999996</v>
      </c>
      <c r="AD7126">
        <f t="shared" si="555"/>
        <v>157477.94570000001</v>
      </c>
      <c r="AE7126">
        <f t="shared" si="555"/>
        <v>340650.45819999999</v>
      </c>
      <c r="AF7126">
        <f t="shared" si="555"/>
        <v>0</v>
      </c>
      <c r="AG7126">
        <f t="shared" si="556"/>
        <v>498128.40390000003</v>
      </c>
    </row>
    <row r="7127" spans="1:33" x14ac:dyDescent="0.25">
      <c r="A7127">
        <v>7119</v>
      </c>
      <c r="B7127" s="10">
        <f t="shared" si="557"/>
        <v>9.6038040062414884E-5</v>
      </c>
      <c r="C7127" s="10">
        <f t="shared" si="558"/>
        <v>1.5786010077187653E-4</v>
      </c>
      <c r="R7127" s="9">
        <v>43489</v>
      </c>
      <c r="S7127">
        <v>21</v>
      </c>
      <c r="T7127">
        <v>69.480572969999997</v>
      </c>
      <c r="U7127">
        <v>285148.27149999997</v>
      </c>
      <c r="V7127" t="s">
        <v>54</v>
      </c>
      <c r="W7127" t="s">
        <v>42</v>
      </c>
      <c r="AA7127" s="9">
        <v>43762</v>
      </c>
      <c r="AB7127">
        <v>21</v>
      </c>
      <c r="AC7127">
        <f t="shared" si="555"/>
        <v>739097.10259999998</v>
      </c>
      <c r="AD7127">
        <f t="shared" si="555"/>
        <v>156835.52249999999</v>
      </c>
      <c r="AE7127">
        <f t="shared" si="555"/>
        <v>331825.91979999997</v>
      </c>
      <c r="AF7127">
        <f t="shared" si="555"/>
        <v>0</v>
      </c>
      <c r="AG7127">
        <f t="shared" si="556"/>
        <v>488661.4423</v>
      </c>
    </row>
    <row r="7128" spans="1:33" x14ac:dyDescent="0.25">
      <c r="A7128">
        <v>7120</v>
      </c>
      <c r="B7128" s="10">
        <f t="shared" si="557"/>
        <v>1.017831850741149E-4</v>
      </c>
      <c r="C7128" s="10">
        <f t="shared" si="558"/>
        <v>1.5516838017708606E-4</v>
      </c>
      <c r="R7128" s="9">
        <v>43489</v>
      </c>
      <c r="S7128">
        <v>22</v>
      </c>
      <c r="T7128">
        <v>63.681445650000001</v>
      </c>
      <c r="U7128">
        <v>261348.65299999999</v>
      </c>
      <c r="V7128" t="s">
        <v>54</v>
      </c>
      <c r="W7128" t="s">
        <v>42</v>
      </c>
      <c r="AA7128" s="9">
        <v>43762</v>
      </c>
      <c r="AB7128">
        <v>22</v>
      </c>
      <c r="AC7128">
        <f t="shared" si="555"/>
        <v>679722.24919999996</v>
      </c>
      <c r="AD7128">
        <f t="shared" si="555"/>
        <v>143500.4</v>
      </c>
      <c r="AE7128">
        <f t="shared" si="555"/>
        <v>310583.17979999998</v>
      </c>
      <c r="AF7128">
        <f t="shared" si="555"/>
        <v>0</v>
      </c>
      <c r="AG7128">
        <f t="shared" si="556"/>
        <v>454083.57979999995</v>
      </c>
    </row>
    <row r="7129" spans="1:33" x14ac:dyDescent="0.25">
      <c r="A7129">
        <v>7121</v>
      </c>
      <c r="B7129" s="10">
        <f t="shared" si="557"/>
        <v>1.1248039655613103E-4</v>
      </c>
      <c r="C7129" s="10">
        <f t="shared" si="558"/>
        <v>1.4762354520972301E-4</v>
      </c>
      <c r="R7129" s="9">
        <v>43489</v>
      </c>
      <c r="S7129">
        <v>23</v>
      </c>
      <c r="T7129">
        <v>57.864064720000002</v>
      </c>
      <c r="U7129">
        <v>237474.12160000001</v>
      </c>
      <c r="V7129" t="s">
        <v>54</v>
      </c>
      <c r="W7129" t="s">
        <v>42</v>
      </c>
      <c r="AA7129" s="9">
        <v>43762</v>
      </c>
      <c r="AB7129">
        <v>23</v>
      </c>
      <c r="AC7129">
        <f t="shared" si="555"/>
        <v>596920.39740000002</v>
      </c>
      <c r="AD7129">
        <f t="shared" si="555"/>
        <v>128046.23420000001</v>
      </c>
      <c r="AE7129">
        <f t="shared" si="555"/>
        <v>288632.52990000002</v>
      </c>
      <c r="AF7129">
        <f t="shared" si="555"/>
        <v>0</v>
      </c>
      <c r="AG7129">
        <f t="shared" si="556"/>
        <v>416678.76410000003</v>
      </c>
    </row>
    <row r="7130" spans="1:33" x14ac:dyDescent="0.25">
      <c r="A7130">
        <v>7122</v>
      </c>
      <c r="B7130" s="10">
        <f t="shared" si="557"/>
        <v>1.2208561154460724E-4</v>
      </c>
      <c r="C7130" s="10">
        <f t="shared" si="558"/>
        <v>1.3825873786526551E-4</v>
      </c>
      <c r="R7130" s="9">
        <v>43489</v>
      </c>
      <c r="S7130">
        <v>24</v>
      </c>
      <c r="T7130">
        <v>54.427836849999998</v>
      </c>
      <c r="U7130">
        <v>223371.84239999999</v>
      </c>
      <c r="V7130" t="s">
        <v>54</v>
      </c>
      <c r="W7130" t="s">
        <v>42</v>
      </c>
      <c r="AA7130" s="9">
        <v>43762</v>
      </c>
      <c r="AB7130">
        <v>24</v>
      </c>
      <c r="AC7130">
        <f t="shared" si="555"/>
        <v>503506.14899999998</v>
      </c>
      <c r="AD7130">
        <f t="shared" si="555"/>
        <v>115716.0986</v>
      </c>
      <c r="AE7130">
        <f t="shared" si="555"/>
        <v>266985.2782</v>
      </c>
      <c r="AF7130">
        <f t="shared" si="555"/>
        <v>0</v>
      </c>
      <c r="AG7130">
        <f t="shared" si="556"/>
        <v>382701.37679999997</v>
      </c>
    </row>
    <row r="7131" spans="1:33" x14ac:dyDescent="0.25">
      <c r="A7131">
        <v>7123</v>
      </c>
      <c r="B7131" s="10">
        <f t="shared" si="557"/>
        <v>1.2774649125317934E-4</v>
      </c>
      <c r="C7131" s="10">
        <f t="shared" si="558"/>
        <v>1.2836335378049634E-4</v>
      </c>
      <c r="R7131" s="9">
        <v>43490</v>
      </c>
      <c r="S7131">
        <v>1</v>
      </c>
      <c r="T7131">
        <v>52.535452939999999</v>
      </c>
      <c r="U7131">
        <v>215605.49890000001</v>
      </c>
      <c r="V7131" t="s">
        <v>54</v>
      </c>
      <c r="W7131" t="s">
        <v>42</v>
      </c>
      <c r="AA7131" s="9">
        <v>43763</v>
      </c>
      <c r="AB7131">
        <v>1</v>
      </c>
      <c r="AC7131">
        <f t="shared" si="555"/>
        <v>416707.60430000001</v>
      </c>
      <c r="AD7131">
        <f t="shared" si="555"/>
        <v>106899.94259999999</v>
      </c>
      <c r="AE7131">
        <f t="shared" si="555"/>
        <v>252369.58100000001</v>
      </c>
      <c r="AF7131">
        <f t="shared" si="555"/>
        <v>0</v>
      </c>
      <c r="AG7131">
        <f t="shared" si="556"/>
        <v>359269.52360000001</v>
      </c>
    </row>
    <row r="7132" spans="1:33" x14ac:dyDescent="0.25">
      <c r="A7132">
        <v>7124</v>
      </c>
      <c r="B7132" s="10">
        <f t="shared" si="557"/>
        <v>1.3658418029403288E-4</v>
      </c>
      <c r="C7132" s="10">
        <f t="shared" si="558"/>
        <v>1.2228061707409197E-4</v>
      </c>
      <c r="R7132" s="9">
        <v>43490</v>
      </c>
      <c r="S7132">
        <v>2</v>
      </c>
      <c r="T7132">
        <v>51.982156809999999</v>
      </c>
      <c r="U7132">
        <v>213334.7715</v>
      </c>
      <c r="V7132" t="s">
        <v>54</v>
      </c>
      <c r="W7132" t="s">
        <v>42</v>
      </c>
      <c r="AA7132" s="9">
        <v>43763</v>
      </c>
      <c r="AB7132">
        <v>2</v>
      </c>
      <c r="AC7132">
        <f t="shared" si="555"/>
        <v>367088.09240000002</v>
      </c>
      <c r="AD7132">
        <f t="shared" si="555"/>
        <v>102222.2116</v>
      </c>
      <c r="AE7132">
        <f t="shared" si="555"/>
        <v>243824.22219999999</v>
      </c>
      <c r="AF7132">
        <f t="shared" si="555"/>
        <v>0</v>
      </c>
      <c r="AG7132">
        <f t="shared" si="556"/>
        <v>346046.4338</v>
      </c>
    </row>
    <row r="7133" spans="1:33" x14ac:dyDescent="0.25">
      <c r="A7133">
        <v>7125</v>
      </c>
      <c r="B7133" s="10">
        <f t="shared" si="557"/>
        <v>1.3519121710164189E-4</v>
      </c>
      <c r="C7133" s="10">
        <f t="shared" si="558"/>
        <v>1.1995666626702831E-4</v>
      </c>
      <c r="R7133" s="9">
        <v>43490</v>
      </c>
      <c r="S7133">
        <v>3</v>
      </c>
      <c r="T7133">
        <v>51.358165679999999</v>
      </c>
      <c r="U7133">
        <v>210773.91200000001</v>
      </c>
      <c r="V7133" t="s">
        <v>54</v>
      </c>
      <c r="W7133" t="s">
        <v>42</v>
      </c>
      <c r="AA7133" s="9">
        <v>43763</v>
      </c>
      <c r="AB7133">
        <v>3</v>
      </c>
      <c r="AC7133">
        <f t="shared" si="555"/>
        <v>342720.59360000002</v>
      </c>
      <c r="AD7133">
        <f t="shared" si="555"/>
        <v>101197.5086</v>
      </c>
      <c r="AE7133">
        <f t="shared" si="555"/>
        <v>238945.2562</v>
      </c>
      <c r="AF7133">
        <f t="shared" si="555"/>
        <v>0</v>
      </c>
      <c r="AG7133">
        <f t="shared" si="556"/>
        <v>340142.7648</v>
      </c>
    </row>
    <row r="7134" spans="1:33" x14ac:dyDescent="0.25">
      <c r="A7134">
        <v>7126</v>
      </c>
      <c r="B7134" s="10">
        <f t="shared" si="557"/>
        <v>1.2433072438946608E-4</v>
      </c>
      <c r="C7134" s="10">
        <f t="shared" si="558"/>
        <v>1.1146848865960978E-4</v>
      </c>
      <c r="R7134" s="9">
        <v>43490</v>
      </c>
      <c r="S7134">
        <v>4</v>
      </c>
      <c r="T7134">
        <v>52.746387460000001</v>
      </c>
      <c r="U7134">
        <v>216471.17420000001</v>
      </c>
      <c r="V7134" t="s">
        <v>54</v>
      </c>
      <c r="W7134" t="s">
        <v>42</v>
      </c>
      <c r="AA7134" s="9">
        <v>43763</v>
      </c>
      <c r="AB7134">
        <v>4</v>
      </c>
      <c r="AC7134">
        <f t="shared" si="555"/>
        <v>331823.06280000001</v>
      </c>
      <c r="AD7134">
        <f t="shared" si="555"/>
        <v>98494.841520000002</v>
      </c>
      <c r="AE7134">
        <f t="shared" si="555"/>
        <v>237776.72459999999</v>
      </c>
      <c r="AF7134">
        <f t="shared" si="555"/>
        <v>0</v>
      </c>
      <c r="AG7134">
        <f t="shared" si="556"/>
        <v>336271.56611999997</v>
      </c>
    </row>
    <row r="7135" spans="1:33" x14ac:dyDescent="0.25">
      <c r="A7135">
        <v>7127</v>
      </c>
      <c r="B7135" s="10">
        <f t="shared" si="557"/>
        <v>1.0918510538523353E-4</v>
      </c>
      <c r="C7135" s="10">
        <f t="shared" si="558"/>
        <v>1.0228635026009606E-4</v>
      </c>
      <c r="R7135" s="9">
        <v>43490</v>
      </c>
      <c r="S7135">
        <v>5</v>
      </c>
      <c r="T7135">
        <v>56.596379370000001</v>
      </c>
      <c r="U7135">
        <v>232271.54089999999</v>
      </c>
      <c r="V7135" t="s">
        <v>54</v>
      </c>
      <c r="W7135" t="s">
        <v>42</v>
      </c>
      <c r="AA7135" s="9">
        <v>43763</v>
      </c>
      <c r="AB7135">
        <v>5</v>
      </c>
      <c r="AC7135">
        <f t="shared" si="555"/>
        <v>328823.91450000001</v>
      </c>
      <c r="AD7135">
        <f t="shared" si="555"/>
        <v>98554.625539999994</v>
      </c>
      <c r="AE7135">
        <f t="shared" si="555"/>
        <v>240918.2702</v>
      </c>
      <c r="AF7135">
        <f t="shared" si="555"/>
        <v>0</v>
      </c>
      <c r="AG7135">
        <f t="shared" si="556"/>
        <v>339472.89574000001</v>
      </c>
    </row>
    <row r="7136" spans="1:33" x14ac:dyDescent="0.25">
      <c r="A7136">
        <v>7128</v>
      </c>
      <c r="B7136" s="10">
        <f t="shared" si="557"/>
        <v>9.2098330330365246E-5</v>
      </c>
      <c r="C7136" s="10">
        <f t="shared" si="558"/>
        <v>9.3945577372863749E-5</v>
      </c>
      <c r="R7136" s="9">
        <v>43490</v>
      </c>
      <c r="S7136">
        <v>6</v>
      </c>
      <c r="T7136">
        <v>66.179418600000005</v>
      </c>
      <c r="U7136">
        <v>271600.33390000003</v>
      </c>
      <c r="V7136" t="s">
        <v>54</v>
      </c>
      <c r="W7136" t="s">
        <v>42</v>
      </c>
      <c r="AA7136" s="9">
        <v>43763</v>
      </c>
      <c r="AB7136">
        <v>6</v>
      </c>
      <c r="AC7136">
        <f t="shared" si="555"/>
        <v>361327.65220000001</v>
      </c>
      <c r="AD7136">
        <f t="shared" si="555"/>
        <v>101181.52989999999</v>
      </c>
      <c r="AE7136">
        <f t="shared" si="555"/>
        <v>264704.30060000002</v>
      </c>
      <c r="AF7136">
        <f t="shared" si="555"/>
        <v>0</v>
      </c>
      <c r="AG7136">
        <f t="shared" si="556"/>
        <v>365885.83050000004</v>
      </c>
    </row>
    <row r="7137" spans="1:33" x14ac:dyDescent="0.25">
      <c r="A7137">
        <v>7129</v>
      </c>
      <c r="B7137" s="10">
        <f t="shared" si="557"/>
        <v>7.6221660188695189E-5</v>
      </c>
      <c r="C7137" s="10">
        <f t="shared" si="558"/>
        <v>8.8193523392298659E-5</v>
      </c>
      <c r="R7137" s="9">
        <v>43490</v>
      </c>
      <c r="S7137">
        <v>7</v>
      </c>
      <c r="T7137">
        <v>79.519350020000005</v>
      </c>
      <c r="U7137">
        <v>326347.41249999998</v>
      </c>
      <c r="V7137" t="s">
        <v>54</v>
      </c>
      <c r="W7137" t="s">
        <v>42</v>
      </c>
      <c r="AA7137" s="9">
        <v>43763</v>
      </c>
      <c r="AB7137">
        <v>7</v>
      </c>
      <c r="AC7137">
        <f t="shared" si="555"/>
        <v>418301.63079999998</v>
      </c>
      <c r="AD7137">
        <f t="shared" si="555"/>
        <v>106841.9615</v>
      </c>
      <c r="AE7137">
        <f t="shared" si="555"/>
        <v>303163.2647</v>
      </c>
      <c r="AF7137">
        <f t="shared" si="555"/>
        <v>0</v>
      </c>
      <c r="AG7137">
        <f t="shared" si="556"/>
        <v>410005.22620000003</v>
      </c>
    </row>
    <row r="7138" spans="1:33" x14ac:dyDescent="0.25">
      <c r="A7138">
        <v>7130</v>
      </c>
      <c r="B7138" s="10">
        <f t="shared" si="557"/>
        <v>6.7145556139372681E-5</v>
      </c>
      <c r="C7138" s="10">
        <f t="shared" si="558"/>
        <v>8.4947517808777002E-5</v>
      </c>
      <c r="R7138" s="9">
        <v>43490</v>
      </c>
      <c r="S7138">
        <v>8</v>
      </c>
      <c r="T7138">
        <v>89.005617760000007</v>
      </c>
      <c r="U7138">
        <v>365279.05530000001</v>
      </c>
      <c r="V7138" t="s">
        <v>54</v>
      </c>
      <c r="W7138" t="s">
        <v>42</v>
      </c>
      <c r="AA7138" s="9">
        <v>43763</v>
      </c>
      <c r="AB7138">
        <v>8</v>
      </c>
      <c r="AC7138">
        <f t="shared" si="555"/>
        <v>442477.64049999998</v>
      </c>
      <c r="AD7138">
        <f t="shared" si="555"/>
        <v>118972.3302</v>
      </c>
      <c r="AE7138">
        <f t="shared" si="555"/>
        <v>353563.69549999997</v>
      </c>
      <c r="AF7138">
        <f t="shared" si="555"/>
        <v>0</v>
      </c>
      <c r="AG7138">
        <f t="shared" si="556"/>
        <v>472536.0257</v>
      </c>
    </row>
    <row r="7139" spans="1:33" x14ac:dyDescent="0.25">
      <c r="A7139">
        <v>7131</v>
      </c>
      <c r="B7139" s="10">
        <f t="shared" si="557"/>
        <v>6.2688399144836791E-5</v>
      </c>
      <c r="C7139" s="10">
        <f t="shared" si="558"/>
        <v>8.3498284473216975E-5</v>
      </c>
      <c r="R7139" s="9">
        <v>43490</v>
      </c>
      <c r="S7139">
        <v>9</v>
      </c>
      <c r="T7139">
        <v>92.800573319999998</v>
      </c>
      <c r="U7139">
        <v>380853.55290000001</v>
      </c>
      <c r="V7139" t="s">
        <v>54</v>
      </c>
      <c r="W7139" t="s">
        <v>42</v>
      </c>
      <c r="AA7139" s="9">
        <v>43763</v>
      </c>
      <c r="AB7139">
        <v>9</v>
      </c>
      <c r="AC7139">
        <f t="shared" si="555"/>
        <v>426711.16739999998</v>
      </c>
      <c r="AD7139">
        <f t="shared" si="555"/>
        <v>133456.1323</v>
      </c>
      <c r="AE7139">
        <f t="shared" si="555"/>
        <v>390369.22269999998</v>
      </c>
      <c r="AF7139">
        <f t="shared" si="555"/>
        <v>0</v>
      </c>
      <c r="AG7139">
        <f t="shared" si="556"/>
        <v>523825.35499999998</v>
      </c>
    </row>
    <row r="7140" spans="1:33" x14ac:dyDescent="0.25">
      <c r="A7140">
        <v>7132</v>
      </c>
      <c r="B7140" s="10">
        <f t="shared" si="557"/>
        <v>6.0695088053409122E-5</v>
      </c>
      <c r="C7140" s="10">
        <f t="shared" si="558"/>
        <v>8.2547982182280271E-5</v>
      </c>
      <c r="R7140" s="9">
        <v>43490</v>
      </c>
      <c r="S7140">
        <v>10</v>
      </c>
      <c r="T7140">
        <v>93.31574999</v>
      </c>
      <c r="U7140">
        <v>382967.83789999998</v>
      </c>
      <c r="V7140" t="s">
        <v>54</v>
      </c>
      <c r="W7140" t="s">
        <v>42</v>
      </c>
      <c r="AA7140" s="9">
        <v>43763</v>
      </c>
      <c r="AB7140">
        <v>10</v>
      </c>
      <c r="AC7140">
        <f t="shared" si="555"/>
        <v>473308.49190000002</v>
      </c>
      <c r="AD7140">
        <f t="shared" si="555"/>
        <v>154300.35810000001</v>
      </c>
      <c r="AE7140">
        <f t="shared" si="555"/>
        <v>429358.22629999998</v>
      </c>
      <c r="AF7140">
        <f t="shared" si="555"/>
        <v>0</v>
      </c>
      <c r="AG7140">
        <f t="shared" si="556"/>
        <v>583658.58440000005</v>
      </c>
    </row>
    <row r="7141" spans="1:33" x14ac:dyDescent="0.25">
      <c r="A7141">
        <v>7133</v>
      </c>
      <c r="B7141" s="10">
        <f t="shared" si="557"/>
        <v>6.0146501801996429E-5</v>
      </c>
      <c r="C7141" s="10">
        <f t="shared" si="558"/>
        <v>8.3333844940409113E-5</v>
      </c>
      <c r="R7141" s="9">
        <v>43490</v>
      </c>
      <c r="S7141">
        <v>11</v>
      </c>
      <c r="T7141">
        <v>92.249734340000003</v>
      </c>
      <c r="U7141">
        <v>378592.90970000002</v>
      </c>
      <c r="V7141" t="s">
        <v>54</v>
      </c>
      <c r="W7141" t="s">
        <v>42</v>
      </c>
      <c r="AA7141" s="9">
        <v>43763</v>
      </c>
      <c r="AB7141">
        <v>11</v>
      </c>
      <c r="AC7141">
        <f t="shared" si="555"/>
        <v>538442.32860000001</v>
      </c>
      <c r="AD7141">
        <f t="shared" si="555"/>
        <v>179294.52040000001</v>
      </c>
      <c r="AE7141">
        <f t="shared" si="555"/>
        <v>452699.75640000001</v>
      </c>
      <c r="AF7141">
        <f t="shared" si="555"/>
        <v>0</v>
      </c>
      <c r="AG7141">
        <f t="shared" si="556"/>
        <v>631994.27679999999</v>
      </c>
    </row>
    <row r="7142" spans="1:33" x14ac:dyDescent="0.25">
      <c r="A7142">
        <v>7134</v>
      </c>
      <c r="B7142" s="10">
        <f t="shared" si="557"/>
        <v>6.6091890905211028E-5</v>
      </c>
      <c r="C7142" s="10">
        <f t="shared" si="558"/>
        <v>8.9817695160359477E-5</v>
      </c>
      <c r="R7142" s="9">
        <v>43490</v>
      </c>
      <c r="S7142">
        <v>12</v>
      </c>
      <c r="T7142">
        <v>91.160233419999997</v>
      </c>
      <c r="U7142">
        <v>374121.59789999999</v>
      </c>
      <c r="V7142" t="s">
        <v>54</v>
      </c>
      <c r="W7142" t="s">
        <v>42</v>
      </c>
      <c r="AA7142" s="9">
        <v>43763</v>
      </c>
      <c r="AB7142">
        <v>12</v>
      </c>
      <c r="AC7142">
        <f t="shared" si="555"/>
        <v>599867.41769999999</v>
      </c>
      <c r="AD7142">
        <f t="shared" si="555"/>
        <v>197041.12239999999</v>
      </c>
      <c r="AE7142">
        <f t="shared" si="555"/>
        <v>464339.25689999998</v>
      </c>
      <c r="AF7142">
        <f t="shared" si="555"/>
        <v>0</v>
      </c>
      <c r="AG7142">
        <f t="shared" si="556"/>
        <v>661380.37929999991</v>
      </c>
    </row>
    <row r="7143" spans="1:33" x14ac:dyDescent="0.25">
      <c r="A7143">
        <v>7135</v>
      </c>
      <c r="B7143" s="10">
        <f t="shared" si="557"/>
        <v>7.6513229972786058E-5</v>
      </c>
      <c r="C7143" s="10">
        <f t="shared" si="558"/>
        <v>1.0064812941966561E-4</v>
      </c>
      <c r="R7143" s="9">
        <v>43490</v>
      </c>
      <c r="S7143">
        <v>13</v>
      </c>
      <c r="T7143">
        <v>90.060772069999999</v>
      </c>
      <c r="U7143">
        <v>369609.40860000002</v>
      </c>
      <c r="V7143" t="s">
        <v>54</v>
      </c>
      <c r="W7143" t="s">
        <v>42</v>
      </c>
      <c r="AA7143" s="9">
        <v>43763</v>
      </c>
      <c r="AB7143">
        <v>13</v>
      </c>
      <c r="AC7143">
        <f t="shared" si="555"/>
        <v>666295.67740000004</v>
      </c>
      <c r="AD7143">
        <f t="shared" si="555"/>
        <v>209956.09409999999</v>
      </c>
      <c r="AE7143">
        <f t="shared" si="555"/>
        <v>468721.04509999999</v>
      </c>
      <c r="AF7143">
        <f t="shared" si="555"/>
        <v>0</v>
      </c>
      <c r="AG7143">
        <f t="shared" si="556"/>
        <v>678677.13919999998</v>
      </c>
    </row>
    <row r="7144" spans="1:33" x14ac:dyDescent="0.25">
      <c r="A7144">
        <v>7136</v>
      </c>
      <c r="B7144" s="10">
        <f t="shared" si="557"/>
        <v>8.0935360927577468E-5</v>
      </c>
      <c r="C7144" s="10">
        <f t="shared" si="558"/>
        <v>1.1599819717153651E-4</v>
      </c>
      <c r="R7144" s="9">
        <v>43490</v>
      </c>
      <c r="S7144">
        <v>14</v>
      </c>
      <c r="T7144">
        <v>88.854159390000007</v>
      </c>
      <c r="U7144">
        <v>364657.47009999998</v>
      </c>
      <c r="V7144" t="s">
        <v>54</v>
      </c>
      <c r="W7144" t="s">
        <v>42</v>
      </c>
      <c r="AA7144" s="9">
        <v>43763</v>
      </c>
      <c r="AB7144">
        <v>14</v>
      </c>
      <c r="AC7144">
        <f t="shared" si="555"/>
        <v>712443.19350000005</v>
      </c>
      <c r="AD7144">
        <f t="shared" si="555"/>
        <v>214404.821</v>
      </c>
      <c r="AE7144">
        <f t="shared" si="555"/>
        <v>468333.35989999998</v>
      </c>
      <c r="AF7144">
        <f t="shared" si="555"/>
        <v>0</v>
      </c>
      <c r="AG7144">
        <f t="shared" si="556"/>
        <v>682738.18090000004</v>
      </c>
    </row>
    <row r="7145" spans="1:33" x14ac:dyDescent="0.25">
      <c r="A7145">
        <v>7137</v>
      </c>
      <c r="B7145" s="10">
        <f t="shared" si="557"/>
        <v>7.8051452060540736E-5</v>
      </c>
      <c r="C7145" s="10">
        <f t="shared" si="558"/>
        <v>1.2858870754399733E-4</v>
      </c>
      <c r="R7145" s="9">
        <v>43490</v>
      </c>
      <c r="S7145">
        <v>15</v>
      </c>
      <c r="T7145">
        <v>86.510451660000001</v>
      </c>
      <c r="U7145">
        <v>355038.89360000001</v>
      </c>
      <c r="V7145" t="s">
        <v>54</v>
      </c>
      <c r="W7145" t="s">
        <v>42</v>
      </c>
      <c r="AA7145" s="9">
        <v>43763</v>
      </c>
      <c r="AB7145">
        <v>15</v>
      </c>
      <c r="AC7145">
        <f t="shared" si="555"/>
        <v>759261.17660000001</v>
      </c>
      <c r="AD7145">
        <f t="shared" si="555"/>
        <v>213651.2041</v>
      </c>
      <c r="AE7145">
        <f t="shared" si="555"/>
        <v>469364.58</v>
      </c>
      <c r="AF7145">
        <f t="shared" si="555"/>
        <v>0</v>
      </c>
      <c r="AG7145">
        <f t="shared" si="556"/>
        <v>683015.78410000005</v>
      </c>
    </row>
    <row r="7146" spans="1:33" x14ac:dyDescent="0.25">
      <c r="A7146">
        <v>7138</v>
      </c>
      <c r="B7146" s="10">
        <f t="shared" si="557"/>
        <v>8.6574755684211524E-5</v>
      </c>
      <c r="C7146" s="10">
        <f t="shared" si="558"/>
        <v>1.4327657548183229E-4</v>
      </c>
      <c r="R7146" s="9">
        <v>43490</v>
      </c>
      <c r="S7146">
        <v>16</v>
      </c>
      <c r="T7146">
        <v>82.516453630000001</v>
      </c>
      <c r="U7146">
        <v>338647.5257</v>
      </c>
      <c r="V7146" t="s">
        <v>54</v>
      </c>
      <c r="W7146" t="s">
        <v>42</v>
      </c>
      <c r="AA7146" s="9">
        <v>43763</v>
      </c>
      <c r="AB7146">
        <v>16</v>
      </c>
      <c r="AC7146">
        <f t="shared" si="555"/>
        <v>789399.16280000005</v>
      </c>
      <c r="AD7146">
        <f t="shared" si="555"/>
        <v>211658.6544</v>
      </c>
      <c r="AE7146">
        <f t="shared" si="555"/>
        <v>455050.45390000002</v>
      </c>
      <c r="AF7146">
        <f t="shared" si="555"/>
        <v>0</v>
      </c>
      <c r="AG7146">
        <f t="shared" si="556"/>
        <v>666709.10829999996</v>
      </c>
    </row>
    <row r="7147" spans="1:33" x14ac:dyDescent="0.25">
      <c r="A7147">
        <v>7139</v>
      </c>
      <c r="B7147" s="10">
        <f t="shared" si="557"/>
        <v>9.8488647143123319E-5</v>
      </c>
      <c r="C7147" s="10">
        <f t="shared" si="558"/>
        <v>1.5514202673315669E-4</v>
      </c>
      <c r="R7147" s="9">
        <v>43490</v>
      </c>
      <c r="S7147">
        <v>17</v>
      </c>
      <c r="T7147">
        <v>77.228948939999995</v>
      </c>
      <c r="U7147">
        <v>316947.60639999999</v>
      </c>
      <c r="V7147" t="s">
        <v>54</v>
      </c>
      <c r="W7147" t="s">
        <v>42</v>
      </c>
      <c r="AA7147" s="9">
        <v>43763</v>
      </c>
      <c r="AB7147">
        <v>17</v>
      </c>
      <c r="AC7147">
        <f t="shared" si="555"/>
        <v>823150.91890000005</v>
      </c>
      <c r="AD7147">
        <f t="shared" si="555"/>
        <v>206289.1078</v>
      </c>
      <c r="AE7147">
        <f t="shared" si="555"/>
        <v>430216.08250000002</v>
      </c>
      <c r="AF7147">
        <f t="shared" si="555"/>
        <v>0</v>
      </c>
      <c r="AG7147">
        <f t="shared" si="556"/>
        <v>636505.19030000002</v>
      </c>
    </row>
    <row r="7148" spans="1:33" x14ac:dyDescent="0.25">
      <c r="A7148">
        <v>7140</v>
      </c>
      <c r="B7148" s="10">
        <f t="shared" si="557"/>
        <v>1.0972415669497174E-4</v>
      </c>
      <c r="C7148" s="10">
        <f t="shared" si="558"/>
        <v>1.623557305070613E-4</v>
      </c>
      <c r="R7148" s="9">
        <v>43490</v>
      </c>
      <c r="S7148">
        <v>18</v>
      </c>
      <c r="T7148">
        <v>74.456968610000004</v>
      </c>
      <c r="U7148">
        <v>305571.39919999999</v>
      </c>
      <c r="V7148" t="s">
        <v>54</v>
      </c>
      <c r="W7148" t="s">
        <v>42</v>
      </c>
      <c r="AA7148" s="9">
        <v>43763</v>
      </c>
      <c r="AB7148">
        <v>18</v>
      </c>
      <c r="AC7148">
        <f t="shared" si="555"/>
        <v>829908.96219999995</v>
      </c>
      <c r="AD7148">
        <f t="shared" si="555"/>
        <v>195847.45740000001</v>
      </c>
      <c r="AE7148">
        <f t="shared" si="555"/>
        <v>401072.28460000001</v>
      </c>
      <c r="AF7148">
        <f t="shared" si="555"/>
        <v>0</v>
      </c>
      <c r="AG7148">
        <f t="shared" si="556"/>
        <v>596919.74200000009</v>
      </c>
    </row>
    <row r="7149" spans="1:33" x14ac:dyDescent="0.25">
      <c r="A7149">
        <v>7141</v>
      </c>
      <c r="B7149" s="10">
        <f t="shared" si="557"/>
        <v>1.2187481625945284E-4</v>
      </c>
      <c r="C7149" s="10">
        <f t="shared" si="558"/>
        <v>1.666017410886603E-4</v>
      </c>
      <c r="R7149" s="9">
        <v>43490</v>
      </c>
      <c r="S7149">
        <v>19</v>
      </c>
      <c r="T7149">
        <v>74.452355359999999</v>
      </c>
      <c r="U7149">
        <v>305552.46639999998</v>
      </c>
      <c r="V7149" t="s">
        <v>54</v>
      </c>
      <c r="W7149" t="s">
        <v>42</v>
      </c>
      <c r="AA7149" s="9">
        <v>43763</v>
      </c>
      <c r="AB7149">
        <v>19</v>
      </c>
      <c r="AC7149">
        <f t="shared" si="555"/>
        <v>807625.13639999996</v>
      </c>
      <c r="AD7149">
        <f t="shared" si="555"/>
        <v>179760.83379999999</v>
      </c>
      <c r="AE7149">
        <f t="shared" si="555"/>
        <v>371499.47350000002</v>
      </c>
      <c r="AF7149">
        <f t="shared" si="555"/>
        <v>0</v>
      </c>
      <c r="AG7149">
        <f t="shared" si="556"/>
        <v>551260.30729999999</v>
      </c>
    </row>
    <row r="7150" spans="1:33" x14ac:dyDescent="0.25">
      <c r="A7150">
        <v>7142</v>
      </c>
      <c r="B7150" s="10">
        <f t="shared" si="557"/>
        <v>1.3031584362355688E-4</v>
      </c>
      <c r="C7150" s="10">
        <f t="shared" si="558"/>
        <v>1.6759864606567365E-4</v>
      </c>
      <c r="R7150" s="9">
        <v>43490</v>
      </c>
      <c r="S7150">
        <v>20</v>
      </c>
      <c r="T7150">
        <v>71.416197969999999</v>
      </c>
      <c r="U7150">
        <v>293092.07650000002</v>
      </c>
      <c r="V7150" t="s">
        <v>54</v>
      </c>
      <c r="W7150" t="s">
        <v>42</v>
      </c>
      <c r="AA7150" s="9">
        <v>43763</v>
      </c>
      <c r="AB7150">
        <v>20</v>
      </c>
      <c r="AC7150">
        <f t="shared" si="555"/>
        <v>786761.01969999995</v>
      </c>
      <c r="AD7150">
        <f t="shared" si="555"/>
        <v>170712.01259999999</v>
      </c>
      <c r="AE7150">
        <f t="shared" si="555"/>
        <v>350076.54800000001</v>
      </c>
      <c r="AF7150">
        <f t="shared" si="555"/>
        <v>0</v>
      </c>
      <c r="AG7150">
        <f t="shared" si="556"/>
        <v>520788.56059999997</v>
      </c>
    </row>
    <row r="7151" spans="1:33" x14ac:dyDescent="0.25">
      <c r="A7151">
        <v>7143</v>
      </c>
      <c r="B7151" s="10">
        <f t="shared" si="557"/>
        <v>1.3887950879727705E-4</v>
      </c>
      <c r="C7151" s="10">
        <f t="shared" si="558"/>
        <v>1.6766679213068815E-4</v>
      </c>
      <c r="R7151" s="9">
        <v>43490</v>
      </c>
      <c r="S7151">
        <v>21</v>
      </c>
      <c r="T7151">
        <v>69.039015590000005</v>
      </c>
      <c r="U7151">
        <v>283336.12</v>
      </c>
      <c r="V7151" t="s">
        <v>54</v>
      </c>
      <c r="W7151" t="s">
        <v>42</v>
      </c>
      <c r="AA7151" s="9">
        <v>43763</v>
      </c>
      <c r="AB7151">
        <v>21</v>
      </c>
      <c r="AC7151">
        <f t="shared" si="555"/>
        <v>746867.93969999999</v>
      </c>
      <c r="AD7151">
        <f t="shared" si="555"/>
        <v>166921.52929999999</v>
      </c>
      <c r="AE7151">
        <f t="shared" si="555"/>
        <v>338969.22700000001</v>
      </c>
      <c r="AF7151">
        <f t="shared" si="555"/>
        <v>0</v>
      </c>
      <c r="AG7151">
        <f t="shared" si="556"/>
        <v>505890.75630000001</v>
      </c>
    </row>
    <row r="7152" spans="1:33" x14ac:dyDescent="0.25">
      <c r="A7152">
        <v>7144</v>
      </c>
      <c r="B7152" s="10">
        <f t="shared" si="557"/>
        <v>1.4439216879964694E-4</v>
      </c>
      <c r="C7152" s="10">
        <f t="shared" si="558"/>
        <v>1.6366382750622666E-4</v>
      </c>
      <c r="R7152" s="9">
        <v>43490</v>
      </c>
      <c r="S7152">
        <v>22</v>
      </c>
      <c r="T7152">
        <v>65.294498590000003</v>
      </c>
      <c r="U7152">
        <v>267968.62219999998</v>
      </c>
      <c r="V7152" t="s">
        <v>54</v>
      </c>
      <c r="W7152" t="s">
        <v>42</v>
      </c>
      <c r="AA7152" s="9">
        <v>43763</v>
      </c>
      <c r="AB7152">
        <v>22</v>
      </c>
      <c r="AC7152">
        <f t="shared" si="555"/>
        <v>708047.44169999997</v>
      </c>
      <c r="AD7152">
        <f t="shared" si="555"/>
        <v>156811.63519999999</v>
      </c>
      <c r="AE7152">
        <f t="shared" si="555"/>
        <v>320728.68170000002</v>
      </c>
      <c r="AF7152">
        <f t="shared" si="555"/>
        <v>0</v>
      </c>
      <c r="AG7152">
        <f t="shared" si="556"/>
        <v>477540.31689999998</v>
      </c>
    </row>
    <row r="7153" spans="1:33" x14ac:dyDescent="0.25">
      <c r="A7153">
        <v>7145</v>
      </c>
      <c r="B7153" s="10">
        <f t="shared" si="557"/>
        <v>1.5056583795681889E-4</v>
      </c>
      <c r="C7153" s="10">
        <f t="shared" si="558"/>
        <v>1.5624936629064675E-4</v>
      </c>
      <c r="R7153" s="9">
        <v>43490</v>
      </c>
      <c r="S7153">
        <v>23</v>
      </c>
      <c r="T7153">
        <v>58.707393189999998</v>
      </c>
      <c r="U7153">
        <v>240935.1416</v>
      </c>
      <c r="V7153" t="s">
        <v>54</v>
      </c>
      <c r="W7153" t="s">
        <v>42</v>
      </c>
      <c r="AA7153" s="9">
        <v>43763</v>
      </c>
      <c r="AB7153">
        <v>23</v>
      </c>
      <c r="AC7153">
        <f t="shared" si="555"/>
        <v>669376.29559999995</v>
      </c>
      <c r="AD7153">
        <f t="shared" si="555"/>
        <v>149172.11840000001</v>
      </c>
      <c r="AE7153">
        <f t="shared" si="555"/>
        <v>293235.68709999998</v>
      </c>
      <c r="AF7153">
        <f t="shared" si="555"/>
        <v>0</v>
      </c>
      <c r="AG7153">
        <f t="shared" si="556"/>
        <v>442407.80550000002</v>
      </c>
    </row>
    <row r="7154" spans="1:33" x14ac:dyDescent="0.25">
      <c r="A7154">
        <v>7146</v>
      </c>
      <c r="B7154" s="10">
        <f t="shared" si="557"/>
        <v>1.5180197877747508E-4</v>
      </c>
      <c r="C7154" s="10">
        <f t="shared" si="558"/>
        <v>1.4653192595321461E-4</v>
      </c>
      <c r="R7154" s="9">
        <v>43490</v>
      </c>
      <c r="S7154">
        <v>24</v>
      </c>
      <c r="T7154">
        <v>56.982604619999996</v>
      </c>
      <c r="U7154">
        <v>233856.60939999999</v>
      </c>
      <c r="V7154" t="s">
        <v>54</v>
      </c>
      <c r="W7154" t="s">
        <v>42</v>
      </c>
      <c r="AA7154" s="9">
        <v>43763</v>
      </c>
      <c r="AB7154">
        <v>24</v>
      </c>
      <c r="AC7154">
        <f t="shared" si="555"/>
        <v>592544.90540000005</v>
      </c>
      <c r="AD7154">
        <f t="shared" si="555"/>
        <v>137168.75570000001</v>
      </c>
      <c r="AE7154">
        <f t="shared" si="555"/>
        <v>272391.40370000002</v>
      </c>
      <c r="AF7154">
        <f t="shared" si="555"/>
        <v>0</v>
      </c>
      <c r="AG7154">
        <f t="shared" si="556"/>
        <v>409560.1594</v>
      </c>
    </row>
    <row r="7155" spans="1:33" x14ac:dyDescent="0.25">
      <c r="A7155">
        <v>7147</v>
      </c>
      <c r="B7155" s="10">
        <f t="shared" si="557"/>
        <v>1.4772595477334179E-4</v>
      </c>
      <c r="C7155" s="10">
        <f t="shared" si="558"/>
        <v>1.3532344274555744E-4</v>
      </c>
      <c r="R7155" s="9">
        <v>43491</v>
      </c>
      <c r="S7155">
        <v>1</v>
      </c>
      <c r="T7155">
        <v>54.889219599999997</v>
      </c>
      <c r="U7155">
        <v>225265.3572</v>
      </c>
      <c r="V7155" t="s">
        <v>54</v>
      </c>
      <c r="W7155" t="s">
        <v>42</v>
      </c>
      <c r="AA7155" s="9">
        <v>43764</v>
      </c>
      <c r="AB7155">
        <v>1</v>
      </c>
      <c r="AC7155">
        <f t="shared" si="555"/>
        <v>516339.99369999999</v>
      </c>
      <c r="AD7155">
        <f t="shared" si="555"/>
        <v>124368.7349</v>
      </c>
      <c r="AE7155">
        <f t="shared" si="555"/>
        <v>257361.43859999999</v>
      </c>
      <c r="AF7155">
        <f t="shared" si="555"/>
        <v>0</v>
      </c>
      <c r="AG7155">
        <f t="shared" si="556"/>
        <v>381730.17349999998</v>
      </c>
    </row>
    <row r="7156" spans="1:33" x14ac:dyDescent="0.25">
      <c r="A7156">
        <v>7148</v>
      </c>
      <c r="B7156" s="10">
        <f t="shared" si="557"/>
        <v>1.4390961545811349E-4</v>
      </c>
      <c r="C7156" s="10">
        <f t="shared" si="558"/>
        <v>1.2784323491033138E-4</v>
      </c>
      <c r="R7156" s="9">
        <v>43491</v>
      </c>
      <c r="S7156">
        <v>2</v>
      </c>
      <c r="T7156">
        <v>53.942407260000003</v>
      </c>
      <c r="U7156">
        <v>221379.63939999999</v>
      </c>
      <c r="V7156" t="s">
        <v>54</v>
      </c>
      <c r="W7156" t="s">
        <v>42</v>
      </c>
      <c r="AA7156" s="9">
        <v>43764</v>
      </c>
      <c r="AB7156">
        <v>2</v>
      </c>
      <c r="AC7156">
        <f t="shared" si="555"/>
        <v>450961.48879999999</v>
      </c>
      <c r="AD7156">
        <f t="shared" si="555"/>
        <v>115098.84699999999</v>
      </c>
      <c r="AE7156">
        <f t="shared" si="555"/>
        <v>246662.36739999999</v>
      </c>
      <c r="AF7156">
        <f t="shared" si="555"/>
        <v>0</v>
      </c>
      <c r="AG7156">
        <f t="shared" si="556"/>
        <v>361761.2144</v>
      </c>
    </row>
    <row r="7157" spans="1:33" x14ac:dyDescent="0.25">
      <c r="A7157">
        <v>7149</v>
      </c>
      <c r="B7157" s="10">
        <f t="shared" si="557"/>
        <v>1.3661261210069138E-4</v>
      </c>
      <c r="C7157" s="10">
        <f t="shared" si="558"/>
        <v>1.2418612022144733E-4</v>
      </c>
      <c r="R7157" s="9">
        <v>43491</v>
      </c>
      <c r="S7157">
        <v>3</v>
      </c>
      <c r="T7157">
        <v>53.885194329999997</v>
      </c>
      <c r="U7157">
        <v>221144.83749999999</v>
      </c>
      <c r="V7157" t="s">
        <v>54</v>
      </c>
      <c r="W7157" t="s">
        <v>42</v>
      </c>
      <c r="AA7157" s="9">
        <v>43764</v>
      </c>
      <c r="AB7157">
        <v>3</v>
      </c>
      <c r="AC7157">
        <f t="shared" si="555"/>
        <v>407294.49469999998</v>
      </c>
      <c r="AD7157">
        <f t="shared" si="555"/>
        <v>110202.92539999999</v>
      </c>
      <c r="AE7157">
        <f t="shared" si="555"/>
        <v>239478.10579999999</v>
      </c>
      <c r="AF7157">
        <f t="shared" si="555"/>
        <v>0</v>
      </c>
      <c r="AG7157">
        <f t="shared" si="556"/>
        <v>349681.03119999997</v>
      </c>
    </row>
    <row r="7158" spans="1:33" x14ac:dyDescent="0.25">
      <c r="A7158">
        <v>7150</v>
      </c>
      <c r="B7158" s="10">
        <f t="shared" si="557"/>
        <v>1.2951179902126006E-4</v>
      </c>
      <c r="C7158" s="10">
        <f t="shared" si="558"/>
        <v>1.1722665114276858E-4</v>
      </c>
      <c r="R7158" s="9">
        <v>43491</v>
      </c>
      <c r="S7158">
        <v>4</v>
      </c>
      <c r="T7158">
        <v>53.963824889999998</v>
      </c>
      <c r="U7158">
        <v>221467.5374</v>
      </c>
      <c r="V7158" t="s">
        <v>54</v>
      </c>
      <c r="W7158" t="s">
        <v>42</v>
      </c>
      <c r="AA7158" s="9">
        <v>43764</v>
      </c>
      <c r="AB7158">
        <v>4</v>
      </c>
      <c r="AC7158">
        <f t="shared" si="555"/>
        <v>380186.99910000002</v>
      </c>
      <c r="AD7158">
        <f t="shared" si="555"/>
        <v>104438.0716</v>
      </c>
      <c r="AE7158">
        <f t="shared" si="555"/>
        <v>234916.6753</v>
      </c>
      <c r="AF7158">
        <f t="shared" si="555"/>
        <v>0</v>
      </c>
      <c r="AG7158">
        <f t="shared" si="556"/>
        <v>339354.74690000003</v>
      </c>
    </row>
    <row r="7159" spans="1:33" x14ac:dyDescent="0.25">
      <c r="A7159">
        <v>7151</v>
      </c>
      <c r="B7159" s="10">
        <f t="shared" si="557"/>
        <v>1.2243830449722078E-4</v>
      </c>
      <c r="C7159" s="10">
        <f t="shared" si="558"/>
        <v>1.0860231826048428E-4</v>
      </c>
      <c r="R7159" s="9">
        <v>43491</v>
      </c>
      <c r="S7159">
        <v>5</v>
      </c>
      <c r="T7159">
        <v>55.278069940000002</v>
      </c>
      <c r="U7159">
        <v>226861.19899999999</v>
      </c>
      <c r="V7159" t="s">
        <v>54</v>
      </c>
      <c r="W7159" t="s">
        <v>42</v>
      </c>
      <c r="AA7159" s="9">
        <v>43764</v>
      </c>
      <c r="AB7159">
        <v>5</v>
      </c>
      <c r="AC7159">
        <f t="shared" si="555"/>
        <v>353903.78739999997</v>
      </c>
      <c r="AD7159">
        <f t="shared" si="555"/>
        <v>101798.321</v>
      </c>
      <c r="AE7159">
        <f t="shared" si="555"/>
        <v>232992.68849999999</v>
      </c>
      <c r="AF7159">
        <f t="shared" si="555"/>
        <v>0</v>
      </c>
      <c r="AG7159">
        <f t="shared" si="556"/>
        <v>334791.00949999999</v>
      </c>
    </row>
    <row r="7160" spans="1:33" x14ac:dyDescent="0.25">
      <c r="A7160">
        <v>7152</v>
      </c>
      <c r="B7160" s="10">
        <f t="shared" si="557"/>
        <v>1.083847665842592E-4</v>
      </c>
      <c r="C7160" s="10">
        <f t="shared" si="558"/>
        <v>1.0053887437113373E-4</v>
      </c>
      <c r="R7160" s="9">
        <v>43491</v>
      </c>
      <c r="S7160">
        <v>6</v>
      </c>
      <c r="T7160">
        <v>60.206084679999996</v>
      </c>
      <c r="U7160">
        <v>247085.7715</v>
      </c>
      <c r="V7160" t="s">
        <v>54</v>
      </c>
      <c r="W7160" t="s">
        <v>42</v>
      </c>
      <c r="AA7160" s="9">
        <v>43764</v>
      </c>
      <c r="AB7160">
        <v>6</v>
      </c>
      <c r="AC7160">
        <f t="shared" si="555"/>
        <v>350461.8566</v>
      </c>
      <c r="AD7160">
        <f t="shared" si="555"/>
        <v>101940.6183</v>
      </c>
      <c r="AE7160">
        <f t="shared" si="555"/>
        <v>241494.48319999999</v>
      </c>
      <c r="AF7160">
        <f t="shared" si="555"/>
        <v>0</v>
      </c>
      <c r="AG7160">
        <f t="shared" si="556"/>
        <v>343435.10149999999</v>
      </c>
    </row>
    <row r="7161" spans="1:33" x14ac:dyDescent="0.25">
      <c r="A7161">
        <v>7153</v>
      </c>
      <c r="B7161" s="10">
        <f t="shared" si="557"/>
        <v>9.4445820367848802E-5</v>
      </c>
      <c r="C7161" s="10">
        <f t="shared" si="558"/>
        <v>9.3707166276651223E-5</v>
      </c>
      <c r="R7161" s="9">
        <v>43491</v>
      </c>
      <c r="S7161">
        <v>7</v>
      </c>
      <c r="T7161">
        <v>66.073442869999994</v>
      </c>
      <c r="U7161">
        <v>271165.40960000001</v>
      </c>
      <c r="V7161" t="s">
        <v>54</v>
      </c>
      <c r="W7161" t="s">
        <v>42</v>
      </c>
      <c r="AA7161" s="9">
        <v>43764</v>
      </c>
      <c r="AB7161">
        <v>7</v>
      </c>
      <c r="AC7161">
        <f t="shared" si="555"/>
        <v>367475.91320000001</v>
      </c>
      <c r="AD7161">
        <f t="shared" si="555"/>
        <v>103082.15429999999</v>
      </c>
      <c r="AE7161">
        <f t="shared" si="555"/>
        <v>256541.3732</v>
      </c>
      <c r="AF7161">
        <f t="shared" si="555"/>
        <v>0</v>
      </c>
      <c r="AG7161">
        <f t="shared" si="556"/>
        <v>359623.52749999997</v>
      </c>
    </row>
    <row r="7162" spans="1:33" x14ac:dyDescent="0.25">
      <c r="A7162">
        <v>7154</v>
      </c>
      <c r="B7162" s="10">
        <f t="shared" si="557"/>
        <v>8.2487175666598873E-5</v>
      </c>
      <c r="C7162" s="10">
        <f t="shared" si="558"/>
        <v>8.8805183932425186E-5</v>
      </c>
      <c r="R7162" s="9">
        <v>43491</v>
      </c>
      <c r="S7162">
        <v>8</v>
      </c>
      <c r="T7162">
        <v>71.148359310000004</v>
      </c>
      <c r="U7162">
        <v>291992.86660000001</v>
      </c>
      <c r="V7162" t="s">
        <v>54</v>
      </c>
      <c r="W7162" t="s">
        <v>42</v>
      </c>
      <c r="AA7162" s="9">
        <v>43764</v>
      </c>
      <c r="AB7162">
        <v>8</v>
      </c>
      <c r="AC7162">
        <f t="shared" si="555"/>
        <v>419694.62650000001</v>
      </c>
      <c r="AD7162">
        <f t="shared" si="555"/>
        <v>109998.87480000001</v>
      </c>
      <c r="AE7162">
        <f t="shared" si="555"/>
        <v>282789.28320000001</v>
      </c>
      <c r="AF7162">
        <f t="shared" si="555"/>
        <v>0</v>
      </c>
      <c r="AG7162">
        <f t="shared" si="556"/>
        <v>392788.158</v>
      </c>
    </row>
    <row r="7163" spans="1:33" x14ac:dyDescent="0.25">
      <c r="A7163">
        <v>7155</v>
      </c>
      <c r="B7163" s="10">
        <f t="shared" si="557"/>
        <v>7.4499870536079183E-5</v>
      </c>
      <c r="C7163" s="10">
        <f t="shared" si="558"/>
        <v>8.5839739190670143E-5</v>
      </c>
      <c r="R7163" s="9">
        <v>43491</v>
      </c>
      <c r="S7163">
        <v>9</v>
      </c>
      <c r="T7163">
        <v>72.120599179999999</v>
      </c>
      <c r="U7163">
        <v>295982.93900000001</v>
      </c>
      <c r="V7163" t="s">
        <v>54</v>
      </c>
      <c r="W7163" t="s">
        <v>42</v>
      </c>
      <c r="AA7163" s="9">
        <v>43764</v>
      </c>
      <c r="AB7163">
        <v>9</v>
      </c>
      <c r="AC7163">
        <f t="shared" si="555"/>
        <v>509644.18829999998</v>
      </c>
      <c r="AD7163">
        <f t="shared" si="555"/>
        <v>113199.1164</v>
      </c>
      <c r="AE7163">
        <f t="shared" si="555"/>
        <v>300576.95500000002</v>
      </c>
      <c r="AF7163">
        <f t="shared" si="555"/>
        <v>0</v>
      </c>
      <c r="AG7163">
        <f t="shared" si="556"/>
        <v>413776.07140000002</v>
      </c>
    </row>
    <row r="7164" spans="1:33" x14ac:dyDescent="0.25">
      <c r="A7164">
        <v>7156</v>
      </c>
      <c r="B7164" s="10">
        <f t="shared" si="557"/>
        <v>6.9541529730994561E-5</v>
      </c>
      <c r="C7164" s="10">
        <f t="shared" si="558"/>
        <v>8.3304841749768562E-5</v>
      </c>
      <c r="R7164" s="9">
        <v>43491</v>
      </c>
      <c r="S7164">
        <v>10</v>
      </c>
      <c r="T7164">
        <v>72.159522150000001</v>
      </c>
      <c r="U7164">
        <v>296142.6789</v>
      </c>
      <c r="V7164" t="s">
        <v>54</v>
      </c>
      <c r="W7164" t="s">
        <v>42</v>
      </c>
      <c r="AA7164" s="9">
        <v>43764</v>
      </c>
      <c r="AB7164">
        <v>10</v>
      </c>
      <c r="AC7164">
        <f t="shared" si="555"/>
        <v>599241.63600000006</v>
      </c>
      <c r="AD7164">
        <f t="shared" si="555"/>
        <v>123452.11440000001</v>
      </c>
      <c r="AE7164">
        <f t="shared" si="555"/>
        <v>326015.38919999998</v>
      </c>
      <c r="AF7164">
        <f t="shared" si="555"/>
        <v>0</v>
      </c>
      <c r="AG7164">
        <f t="shared" si="556"/>
        <v>449467.5036</v>
      </c>
    </row>
    <row r="7165" spans="1:33" x14ac:dyDescent="0.25">
      <c r="A7165">
        <v>7157</v>
      </c>
      <c r="B7165" s="10">
        <f t="shared" si="557"/>
        <v>6.4733962001986499E-5</v>
      </c>
      <c r="C7165" s="10">
        <f t="shared" si="558"/>
        <v>8.2184534975316594E-5</v>
      </c>
      <c r="R7165" s="9">
        <v>43491</v>
      </c>
      <c r="S7165">
        <v>11</v>
      </c>
      <c r="T7165">
        <v>69.418800059999995</v>
      </c>
      <c r="U7165">
        <v>284894.75550000003</v>
      </c>
      <c r="V7165" t="s">
        <v>54</v>
      </c>
      <c r="W7165" t="s">
        <v>42</v>
      </c>
      <c r="AA7165" s="9">
        <v>43764</v>
      </c>
      <c r="AB7165">
        <v>11</v>
      </c>
      <c r="AC7165">
        <f t="shared" si="555"/>
        <v>682253.57350000006</v>
      </c>
      <c r="AD7165">
        <f t="shared" si="555"/>
        <v>145097.7862</v>
      </c>
      <c r="AE7165">
        <f t="shared" si="555"/>
        <v>343245.3126</v>
      </c>
      <c r="AF7165">
        <f t="shared" si="555"/>
        <v>0</v>
      </c>
      <c r="AG7165">
        <f t="shared" si="556"/>
        <v>488343.09880000004</v>
      </c>
    </row>
    <row r="7166" spans="1:33" x14ac:dyDescent="0.25">
      <c r="A7166">
        <v>7158</v>
      </c>
      <c r="B7166" s="10">
        <f t="shared" si="557"/>
        <v>6.4104384626571649E-5</v>
      </c>
      <c r="C7166" s="10">
        <f t="shared" si="558"/>
        <v>8.430648765966386E-5</v>
      </c>
      <c r="R7166" s="9">
        <v>43491</v>
      </c>
      <c r="S7166">
        <v>12</v>
      </c>
      <c r="T7166">
        <v>67.934586210000006</v>
      </c>
      <c r="U7166">
        <v>278803.54180000001</v>
      </c>
      <c r="V7166" t="s">
        <v>54</v>
      </c>
      <c r="W7166" t="s">
        <v>42</v>
      </c>
      <c r="AA7166" s="9">
        <v>43764</v>
      </c>
      <c r="AB7166">
        <v>12</v>
      </c>
      <c r="AC7166">
        <f t="shared" si="555"/>
        <v>755415.54539999994</v>
      </c>
      <c r="AD7166">
        <f t="shared" si="555"/>
        <v>164466.98009999999</v>
      </c>
      <c r="AE7166">
        <f t="shared" si="555"/>
        <v>353317.75839999999</v>
      </c>
      <c r="AF7166">
        <f t="shared" si="555"/>
        <v>0</v>
      </c>
      <c r="AG7166">
        <f t="shared" si="556"/>
        <v>517784.73849999998</v>
      </c>
    </row>
    <row r="7167" spans="1:33" x14ac:dyDescent="0.25">
      <c r="A7167">
        <v>7159</v>
      </c>
      <c r="B7167" s="10">
        <f t="shared" si="557"/>
        <v>6.7216493998261434E-5</v>
      </c>
      <c r="C7167" s="10">
        <f t="shared" si="558"/>
        <v>8.8280424309812534E-5</v>
      </c>
      <c r="R7167" s="9">
        <v>43491</v>
      </c>
      <c r="S7167">
        <v>13</v>
      </c>
      <c r="T7167">
        <v>66.596165749999997</v>
      </c>
      <c r="U7167">
        <v>273310.6642</v>
      </c>
      <c r="V7167" t="s">
        <v>54</v>
      </c>
      <c r="W7167" t="s">
        <v>42</v>
      </c>
      <c r="AA7167" s="9">
        <v>43764</v>
      </c>
      <c r="AB7167">
        <v>13</v>
      </c>
      <c r="AC7167">
        <f t="shared" si="555"/>
        <v>819233.14690000005</v>
      </c>
      <c r="AD7167">
        <f t="shared" si="555"/>
        <v>170684.4117</v>
      </c>
      <c r="AE7167">
        <f t="shared" si="555"/>
        <v>353667.42680000002</v>
      </c>
      <c r="AF7167">
        <f t="shared" si="555"/>
        <v>0</v>
      </c>
      <c r="AG7167">
        <f t="shared" si="556"/>
        <v>524351.83850000007</v>
      </c>
    </row>
    <row r="7168" spans="1:33" x14ac:dyDescent="0.25">
      <c r="A7168">
        <v>7160</v>
      </c>
      <c r="B7168" s="10">
        <f t="shared" si="557"/>
        <v>7.6768028406493731E-5</v>
      </c>
      <c r="C7168" s="10">
        <f t="shared" si="558"/>
        <v>9.6421681565619173E-5</v>
      </c>
      <c r="R7168" s="9">
        <v>43491</v>
      </c>
      <c r="S7168">
        <v>14</v>
      </c>
      <c r="T7168">
        <v>65.036243119999995</v>
      </c>
      <c r="U7168">
        <v>266908.74180000002</v>
      </c>
      <c r="V7168" t="s">
        <v>54</v>
      </c>
      <c r="W7168" t="s">
        <v>42</v>
      </c>
      <c r="AA7168" s="9">
        <v>43764</v>
      </c>
      <c r="AB7168">
        <v>14</v>
      </c>
      <c r="AC7168">
        <f t="shared" si="555"/>
        <v>850782.6372</v>
      </c>
      <c r="AD7168">
        <f t="shared" si="555"/>
        <v>172006.6017</v>
      </c>
      <c r="AE7168">
        <f t="shared" si="555"/>
        <v>354536.00870000001</v>
      </c>
      <c r="AF7168">
        <f t="shared" si="555"/>
        <v>0</v>
      </c>
      <c r="AG7168">
        <f t="shared" si="556"/>
        <v>526542.61040000001</v>
      </c>
    </row>
    <row r="7169" spans="1:33" x14ac:dyDescent="0.25">
      <c r="A7169">
        <v>7161</v>
      </c>
      <c r="B7169" s="10">
        <f t="shared" si="557"/>
        <v>9.3221063731248029E-5</v>
      </c>
      <c r="C7169" s="10">
        <f t="shared" si="558"/>
        <v>1.0157379692695242E-4</v>
      </c>
      <c r="R7169" s="9">
        <v>43491</v>
      </c>
      <c r="S7169">
        <v>15</v>
      </c>
      <c r="T7169">
        <v>64.056899049999998</v>
      </c>
      <c r="U7169">
        <v>262889.51370000001</v>
      </c>
      <c r="V7169" t="s">
        <v>54</v>
      </c>
      <c r="W7169" t="s">
        <v>42</v>
      </c>
      <c r="AA7169" s="9">
        <v>43764</v>
      </c>
      <c r="AB7169">
        <v>15</v>
      </c>
      <c r="AC7169">
        <f t="shared" si="555"/>
        <v>849030.65410000004</v>
      </c>
      <c r="AD7169">
        <f t="shared" si="555"/>
        <v>173359.99069999999</v>
      </c>
      <c r="AE7169">
        <f t="shared" si="555"/>
        <v>346790.00260000001</v>
      </c>
      <c r="AF7169">
        <f t="shared" si="555"/>
        <v>0</v>
      </c>
      <c r="AG7169">
        <f t="shared" si="556"/>
        <v>520149.99329999997</v>
      </c>
    </row>
    <row r="7170" spans="1:33" x14ac:dyDescent="0.25">
      <c r="A7170">
        <v>7162</v>
      </c>
      <c r="B7170" s="10">
        <f t="shared" si="557"/>
        <v>1.0960969245290487E-4</v>
      </c>
      <c r="C7170" s="10">
        <f t="shared" si="558"/>
        <v>1.1033533375059893E-4</v>
      </c>
      <c r="R7170" s="9">
        <v>43491</v>
      </c>
      <c r="S7170">
        <v>16</v>
      </c>
      <c r="T7170">
        <v>62.312375660000001</v>
      </c>
      <c r="U7170">
        <v>255729.98970000001</v>
      </c>
      <c r="V7170" t="s">
        <v>54</v>
      </c>
      <c r="W7170" t="s">
        <v>42</v>
      </c>
      <c r="AA7170" s="9">
        <v>43764</v>
      </c>
      <c r="AB7170">
        <v>16</v>
      </c>
      <c r="AC7170">
        <f t="shared" si="555"/>
        <v>857067.48770000006</v>
      </c>
      <c r="AD7170">
        <f t="shared" si="555"/>
        <v>174308.83</v>
      </c>
      <c r="AE7170">
        <f t="shared" si="555"/>
        <v>338579.82829999999</v>
      </c>
      <c r="AF7170">
        <f t="shared" si="555"/>
        <v>0</v>
      </c>
      <c r="AG7170">
        <f t="shared" si="556"/>
        <v>512888.65830000001</v>
      </c>
    </row>
    <row r="7171" spans="1:33" x14ac:dyDescent="0.25">
      <c r="A7171">
        <v>7163</v>
      </c>
      <c r="B7171" s="10">
        <f t="shared" si="557"/>
        <v>1.2479373907561779E-4</v>
      </c>
      <c r="C7171" s="10">
        <f t="shared" si="558"/>
        <v>1.1987851926855011E-4</v>
      </c>
      <c r="R7171" s="9">
        <v>43491</v>
      </c>
      <c r="S7171">
        <v>17</v>
      </c>
      <c r="T7171">
        <v>61.641098550000002</v>
      </c>
      <c r="U7171">
        <v>252975.06849999999</v>
      </c>
      <c r="V7171" t="s">
        <v>54</v>
      </c>
      <c r="W7171" t="s">
        <v>42</v>
      </c>
      <c r="AA7171" s="9">
        <v>43764</v>
      </c>
      <c r="AB7171">
        <v>17</v>
      </c>
      <c r="AC7171">
        <f t="shared" si="555"/>
        <v>879979.40179999999</v>
      </c>
      <c r="AD7171">
        <f t="shared" si="555"/>
        <v>173107.70060000001</v>
      </c>
      <c r="AE7171">
        <f t="shared" si="555"/>
        <v>336886.63400000002</v>
      </c>
      <c r="AF7171">
        <f t="shared" ref="AD7171:AF7234" si="559">SUMIFS($U:$U,$R:$R,$AA7171,$S:$S,$AB7171,$W:$W,AF$2)</f>
        <v>0</v>
      </c>
      <c r="AG7171">
        <f t="shared" si="556"/>
        <v>509994.33460000006</v>
      </c>
    </row>
    <row r="7172" spans="1:33" x14ac:dyDescent="0.25">
      <c r="A7172">
        <v>7164</v>
      </c>
      <c r="B7172" s="10">
        <f t="shared" si="557"/>
        <v>1.3817608896161111E-4</v>
      </c>
      <c r="C7172" s="10">
        <f t="shared" si="558"/>
        <v>1.271058563206083E-4</v>
      </c>
      <c r="R7172" s="9">
        <v>43491</v>
      </c>
      <c r="S7172">
        <v>18</v>
      </c>
      <c r="T7172">
        <v>62.99661777</v>
      </c>
      <c r="U7172">
        <v>258538.11929999999</v>
      </c>
      <c r="V7172" t="s">
        <v>54</v>
      </c>
      <c r="W7172" t="s">
        <v>42</v>
      </c>
      <c r="AA7172" s="9">
        <v>43764</v>
      </c>
      <c r="AB7172">
        <v>18</v>
      </c>
      <c r="AC7172">
        <f t="shared" ref="AC7172:AC7203" si="560">SUMIFS($U:$U,$R:$R,$AA7172,$S:$S,$AB7172,$W:$W,AC$2)</f>
        <v>844513.87670000002</v>
      </c>
      <c r="AD7172">
        <f t="shared" si="559"/>
        <v>165208.1201</v>
      </c>
      <c r="AE7172">
        <f t="shared" si="559"/>
        <v>327819.89110000001</v>
      </c>
      <c r="AF7172">
        <f t="shared" si="559"/>
        <v>0</v>
      </c>
      <c r="AG7172">
        <f t="shared" ref="AG7172:AG7235" si="561">SUM(AD7172:AF7172)</f>
        <v>493028.01120000001</v>
      </c>
    </row>
    <row r="7173" spans="1:33" x14ac:dyDescent="0.25">
      <c r="A7173">
        <v>7165</v>
      </c>
      <c r="B7173" s="10">
        <f t="shared" si="557"/>
        <v>1.4984922255791724E-4</v>
      </c>
      <c r="C7173" s="10">
        <f t="shared" si="558"/>
        <v>1.2871794877327737E-4</v>
      </c>
      <c r="R7173" s="9">
        <v>43491</v>
      </c>
      <c r="S7173">
        <v>19</v>
      </c>
      <c r="T7173">
        <v>64.634065789999994</v>
      </c>
      <c r="U7173">
        <v>265258.20600000001</v>
      </c>
      <c r="V7173" t="s">
        <v>54</v>
      </c>
      <c r="W7173" t="s">
        <v>42</v>
      </c>
      <c r="AA7173" s="9">
        <v>43764</v>
      </c>
      <c r="AB7173">
        <v>19</v>
      </c>
      <c r="AC7173">
        <f t="shared" si="560"/>
        <v>810451.11979999999</v>
      </c>
      <c r="AD7173">
        <f t="shared" si="559"/>
        <v>155433.14790000001</v>
      </c>
      <c r="AE7173">
        <f t="shared" si="559"/>
        <v>314085.05709999998</v>
      </c>
      <c r="AF7173">
        <f t="shared" si="559"/>
        <v>0</v>
      </c>
      <c r="AG7173">
        <f t="shared" si="561"/>
        <v>469518.20499999996</v>
      </c>
    </row>
    <row r="7174" spans="1:33" x14ac:dyDescent="0.25">
      <c r="A7174">
        <v>7166</v>
      </c>
      <c r="B7174" s="10">
        <f t="shared" si="557"/>
        <v>1.5562006643971471E-4</v>
      </c>
      <c r="C7174" s="10">
        <f t="shared" si="558"/>
        <v>1.292557397077095E-4</v>
      </c>
      <c r="R7174" s="9">
        <v>43491</v>
      </c>
      <c r="S7174">
        <v>20</v>
      </c>
      <c r="T7174">
        <v>64.132801040000004</v>
      </c>
      <c r="U7174">
        <v>263201.01549999998</v>
      </c>
      <c r="V7174" t="s">
        <v>54</v>
      </c>
      <c r="W7174" t="s">
        <v>42</v>
      </c>
      <c r="AA7174" s="9">
        <v>43764</v>
      </c>
      <c r="AB7174">
        <v>20</v>
      </c>
      <c r="AC7174">
        <f t="shared" si="560"/>
        <v>786858.82090000005</v>
      </c>
      <c r="AD7174">
        <f t="shared" si="559"/>
        <v>150932.45329999999</v>
      </c>
      <c r="AE7174">
        <f t="shared" si="559"/>
        <v>311546.6176</v>
      </c>
      <c r="AF7174">
        <f t="shared" si="559"/>
        <v>0</v>
      </c>
      <c r="AG7174">
        <f t="shared" si="561"/>
        <v>462479.07089999999</v>
      </c>
    </row>
    <row r="7175" spans="1:33" x14ac:dyDescent="0.25">
      <c r="A7175">
        <v>7167</v>
      </c>
      <c r="B7175" s="10">
        <f t="shared" si="557"/>
        <v>1.5529960418002339E-4</v>
      </c>
      <c r="C7175" s="10">
        <f t="shared" si="558"/>
        <v>1.2768647933711775E-4</v>
      </c>
      <c r="R7175" s="9">
        <v>43491</v>
      </c>
      <c r="S7175">
        <v>21</v>
      </c>
      <c r="T7175">
        <v>62.895700589999997</v>
      </c>
      <c r="U7175">
        <v>258123.9552</v>
      </c>
      <c r="V7175" t="s">
        <v>54</v>
      </c>
      <c r="W7175" t="s">
        <v>42</v>
      </c>
      <c r="AA7175" s="9">
        <v>43764</v>
      </c>
      <c r="AB7175">
        <v>21</v>
      </c>
      <c r="AC7175">
        <f t="shared" si="560"/>
        <v>738570.4</v>
      </c>
      <c r="AD7175">
        <f t="shared" si="559"/>
        <v>150732.79180000001</v>
      </c>
      <c r="AE7175">
        <f t="shared" si="559"/>
        <v>306638.46669999999</v>
      </c>
      <c r="AF7175">
        <f t="shared" si="559"/>
        <v>0</v>
      </c>
      <c r="AG7175">
        <f t="shared" si="561"/>
        <v>457371.2585</v>
      </c>
    </row>
    <row r="7176" spans="1:33" x14ac:dyDescent="0.25">
      <c r="A7176">
        <v>7168</v>
      </c>
      <c r="B7176" s="10">
        <f t="shared" si="557"/>
        <v>1.5676965366635644E-4</v>
      </c>
      <c r="C7176" s="10">
        <f t="shared" si="558"/>
        <v>1.2590396599792669E-4</v>
      </c>
      <c r="R7176" s="9">
        <v>43491</v>
      </c>
      <c r="S7176">
        <v>22</v>
      </c>
      <c r="T7176">
        <v>61.52037009</v>
      </c>
      <c r="U7176">
        <v>252479.59880000001</v>
      </c>
      <c r="V7176" t="s">
        <v>54</v>
      </c>
      <c r="W7176" t="s">
        <v>42</v>
      </c>
      <c r="AA7176" s="9">
        <v>43764</v>
      </c>
      <c r="AB7176">
        <v>22</v>
      </c>
      <c r="AC7176">
        <f t="shared" si="560"/>
        <v>721488.18500000006</v>
      </c>
      <c r="AD7176">
        <f t="shared" si="559"/>
        <v>145733.38149999999</v>
      </c>
      <c r="AE7176">
        <f t="shared" si="559"/>
        <v>294629.91899999999</v>
      </c>
      <c r="AF7176">
        <f t="shared" si="559"/>
        <v>0</v>
      </c>
      <c r="AG7176">
        <f t="shared" si="561"/>
        <v>440363.30050000001</v>
      </c>
    </row>
    <row r="7177" spans="1:33" x14ac:dyDescent="0.25">
      <c r="A7177">
        <v>7169</v>
      </c>
      <c r="B7177" s="10">
        <f t="shared" si="557"/>
        <v>1.6096056382201919E-4</v>
      </c>
      <c r="C7177" s="10">
        <f t="shared" si="558"/>
        <v>1.2519346708785207E-4</v>
      </c>
      <c r="R7177" s="9">
        <v>43491</v>
      </c>
      <c r="S7177">
        <v>23</v>
      </c>
      <c r="T7177">
        <v>58.505008279999998</v>
      </c>
      <c r="U7177">
        <v>240104.554</v>
      </c>
      <c r="V7177" t="s">
        <v>54</v>
      </c>
      <c r="W7177" t="s">
        <v>42</v>
      </c>
      <c r="AA7177" s="9">
        <v>43764</v>
      </c>
      <c r="AB7177">
        <v>23</v>
      </c>
      <c r="AC7177">
        <f t="shared" si="560"/>
        <v>663141.69270000001</v>
      </c>
      <c r="AD7177">
        <f t="shared" si="559"/>
        <v>142154.38080000001</v>
      </c>
      <c r="AE7177">
        <f t="shared" si="559"/>
        <v>277969.47440000001</v>
      </c>
      <c r="AF7177">
        <f t="shared" si="559"/>
        <v>0</v>
      </c>
      <c r="AG7177">
        <f t="shared" si="561"/>
        <v>420123.85519999999</v>
      </c>
    </row>
    <row r="7178" spans="1:33" x14ac:dyDescent="0.25">
      <c r="A7178">
        <v>7170</v>
      </c>
      <c r="B7178" s="10">
        <f t="shared" ref="B7178:B7241" si="562">AC7172/$AC$1</f>
        <v>1.5447342229954367E-4</v>
      </c>
      <c r="C7178" s="10">
        <f t="shared" ref="C7178:C7241" si="563">AG7172/$AG$1</f>
        <v>1.2102857209574256E-4</v>
      </c>
      <c r="R7178" s="9">
        <v>43491</v>
      </c>
      <c r="S7178">
        <v>24</v>
      </c>
      <c r="T7178">
        <v>55.054713999999997</v>
      </c>
      <c r="U7178">
        <v>225944.54620000001</v>
      </c>
      <c r="V7178" t="s">
        <v>54</v>
      </c>
      <c r="W7178" t="s">
        <v>42</v>
      </c>
      <c r="AA7178" s="9">
        <v>43764</v>
      </c>
      <c r="AB7178">
        <v>24</v>
      </c>
      <c r="AC7178">
        <f t="shared" si="560"/>
        <v>589673.9595</v>
      </c>
      <c r="AD7178">
        <f t="shared" si="559"/>
        <v>135080.55119999999</v>
      </c>
      <c r="AE7178">
        <f t="shared" si="559"/>
        <v>264251.7843</v>
      </c>
      <c r="AF7178">
        <f t="shared" si="559"/>
        <v>0</v>
      </c>
      <c r="AG7178">
        <f t="shared" si="561"/>
        <v>399332.33549999999</v>
      </c>
    </row>
    <row r="7179" spans="1:33" x14ac:dyDescent="0.25">
      <c r="A7179">
        <v>7171</v>
      </c>
      <c r="B7179" s="10">
        <f t="shared" si="562"/>
        <v>1.482428667379687E-4</v>
      </c>
      <c r="C7179" s="10">
        <f t="shared" si="563"/>
        <v>1.1525738220389806E-4</v>
      </c>
      <c r="R7179" s="9">
        <v>43492</v>
      </c>
      <c r="S7179">
        <v>1</v>
      </c>
      <c r="T7179">
        <v>53.768299570000003</v>
      </c>
      <c r="U7179">
        <v>220665.10140000001</v>
      </c>
      <c r="V7179" t="s">
        <v>54</v>
      </c>
      <c r="W7179" t="s">
        <v>42</v>
      </c>
      <c r="AA7179" s="9">
        <v>43765</v>
      </c>
      <c r="AB7179">
        <v>1</v>
      </c>
      <c r="AC7179">
        <f t="shared" si="560"/>
        <v>528251.62760000001</v>
      </c>
      <c r="AD7179">
        <f t="shared" si="559"/>
        <v>125465.8722</v>
      </c>
      <c r="AE7179">
        <f t="shared" si="559"/>
        <v>250368.0986</v>
      </c>
      <c r="AF7179">
        <f t="shared" si="559"/>
        <v>0</v>
      </c>
      <c r="AG7179">
        <f t="shared" si="561"/>
        <v>375833.97080000001</v>
      </c>
    </row>
    <row r="7180" spans="1:33" x14ac:dyDescent="0.25">
      <c r="A7180">
        <v>7172</v>
      </c>
      <c r="B7180" s="10">
        <f t="shared" si="562"/>
        <v>1.4392750466809078E-4</v>
      </c>
      <c r="C7180" s="10">
        <f t="shared" si="563"/>
        <v>1.1352941476683523E-4</v>
      </c>
      <c r="R7180" s="9">
        <v>43492</v>
      </c>
      <c r="S7180">
        <v>2</v>
      </c>
      <c r="T7180">
        <v>53.052585749999999</v>
      </c>
      <c r="U7180">
        <v>217727.8119</v>
      </c>
      <c r="V7180" t="s">
        <v>54</v>
      </c>
      <c r="W7180" t="s">
        <v>42</v>
      </c>
      <c r="AA7180" s="9">
        <v>43765</v>
      </c>
      <c r="AB7180">
        <v>2</v>
      </c>
      <c r="AC7180">
        <f t="shared" si="560"/>
        <v>467578.03840000002</v>
      </c>
      <c r="AD7180">
        <f t="shared" si="559"/>
        <v>118843.08130000001</v>
      </c>
      <c r="AE7180">
        <f t="shared" si="559"/>
        <v>241426.139</v>
      </c>
      <c r="AF7180">
        <f t="shared" si="559"/>
        <v>0</v>
      </c>
      <c r="AG7180">
        <f t="shared" si="561"/>
        <v>360269.22029999999</v>
      </c>
    </row>
    <row r="7181" spans="1:33" x14ac:dyDescent="0.25">
      <c r="A7181">
        <v>7173</v>
      </c>
      <c r="B7181" s="10">
        <f t="shared" si="562"/>
        <v>1.3509487581536963E-4</v>
      </c>
      <c r="C7181" s="10">
        <f t="shared" si="563"/>
        <v>1.1227554839968849E-4</v>
      </c>
      <c r="R7181" s="9">
        <v>43492</v>
      </c>
      <c r="S7181">
        <v>3</v>
      </c>
      <c r="T7181">
        <v>52.260418270000002</v>
      </c>
      <c r="U7181">
        <v>214476.75659999999</v>
      </c>
      <c r="V7181" t="s">
        <v>54</v>
      </c>
      <c r="W7181" t="s">
        <v>42</v>
      </c>
      <c r="AA7181" s="9">
        <v>43765</v>
      </c>
      <c r="AB7181">
        <v>3</v>
      </c>
      <c r="AC7181">
        <f t="shared" si="560"/>
        <v>425174.61550000001</v>
      </c>
      <c r="AD7181">
        <f t="shared" si="559"/>
        <v>114889.682</v>
      </c>
      <c r="AE7181">
        <f t="shared" si="559"/>
        <v>236438.24119999999</v>
      </c>
      <c r="AF7181">
        <f t="shared" si="559"/>
        <v>0</v>
      </c>
      <c r="AG7181">
        <f t="shared" si="561"/>
        <v>351327.92319999996</v>
      </c>
    </row>
    <row r="7182" spans="1:33" x14ac:dyDescent="0.25">
      <c r="A7182">
        <v>7174</v>
      </c>
      <c r="B7182" s="10">
        <f t="shared" si="562"/>
        <v>1.3197029931720988E-4</v>
      </c>
      <c r="C7182" s="10">
        <f t="shared" si="563"/>
        <v>1.0810043294124989E-4</v>
      </c>
      <c r="R7182" s="9">
        <v>43492</v>
      </c>
      <c r="S7182">
        <v>4</v>
      </c>
      <c r="T7182">
        <v>52.322194850000002</v>
      </c>
      <c r="U7182">
        <v>214730.28760000001</v>
      </c>
      <c r="V7182" t="s">
        <v>54</v>
      </c>
      <c r="W7182" t="s">
        <v>42</v>
      </c>
      <c r="AA7182" s="9">
        <v>43765</v>
      </c>
      <c r="AB7182">
        <v>4</v>
      </c>
      <c r="AC7182">
        <f t="shared" si="560"/>
        <v>403852.03450000001</v>
      </c>
      <c r="AD7182">
        <f t="shared" si="559"/>
        <v>112813.25</v>
      </c>
      <c r="AE7182">
        <f t="shared" si="559"/>
        <v>233554.4002</v>
      </c>
      <c r="AF7182">
        <f t="shared" si="559"/>
        <v>0</v>
      </c>
      <c r="AG7182">
        <f t="shared" si="561"/>
        <v>346367.65020000003</v>
      </c>
    </row>
    <row r="7183" spans="1:33" x14ac:dyDescent="0.25">
      <c r="A7183">
        <v>7175</v>
      </c>
      <c r="B7183" s="10">
        <f t="shared" si="562"/>
        <v>1.2129790826074334E-4</v>
      </c>
      <c r="C7183" s="10">
        <f t="shared" si="563"/>
        <v>1.0313205161397635E-4</v>
      </c>
      <c r="R7183" s="9">
        <v>43492</v>
      </c>
      <c r="S7183">
        <v>5</v>
      </c>
      <c r="T7183">
        <v>53.342685490000001</v>
      </c>
      <c r="U7183">
        <v>218918.38130000001</v>
      </c>
      <c r="V7183" t="s">
        <v>54</v>
      </c>
      <c r="W7183" t="s">
        <v>42</v>
      </c>
      <c r="AA7183" s="9">
        <v>43765</v>
      </c>
      <c r="AB7183">
        <v>5</v>
      </c>
      <c r="AC7183">
        <f t="shared" si="560"/>
        <v>383486.6286</v>
      </c>
      <c r="AD7183">
        <f t="shared" si="559"/>
        <v>107016.13430000001</v>
      </c>
      <c r="AE7183">
        <f t="shared" si="559"/>
        <v>232509.4307</v>
      </c>
      <c r="AF7183">
        <f t="shared" si="559"/>
        <v>0</v>
      </c>
      <c r="AG7183">
        <f t="shared" si="561"/>
        <v>339525.565</v>
      </c>
    </row>
    <row r="7184" spans="1:33" x14ac:dyDescent="0.25">
      <c r="A7184">
        <v>7176</v>
      </c>
      <c r="B7184" s="10">
        <f t="shared" si="562"/>
        <v>1.0785963034831858E-4</v>
      </c>
      <c r="C7184" s="10">
        <f t="shared" si="563"/>
        <v>9.8028147000388943E-5</v>
      </c>
      <c r="R7184" s="9">
        <v>43492</v>
      </c>
      <c r="S7184">
        <v>6</v>
      </c>
      <c r="T7184">
        <v>55.745049250000001</v>
      </c>
      <c r="U7184">
        <v>228777.68210000001</v>
      </c>
      <c r="V7184" t="s">
        <v>54</v>
      </c>
      <c r="W7184" t="s">
        <v>42</v>
      </c>
      <c r="AA7184" s="9">
        <v>43765</v>
      </c>
      <c r="AB7184">
        <v>6</v>
      </c>
      <c r="AC7184">
        <f t="shared" si="560"/>
        <v>383530.8125</v>
      </c>
      <c r="AD7184">
        <f t="shared" si="559"/>
        <v>105451.5661</v>
      </c>
      <c r="AE7184">
        <f t="shared" si="559"/>
        <v>238848.46580000001</v>
      </c>
      <c r="AF7184">
        <f t="shared" si="559"/>
        <v>0</v>
      </c>
      <c r="AG7184">
        <f t="shared" si="561"/>
        <v>344300.0319</v>
      </c>
    </row>
    <row r="7185" spans="1:33" x14ac:dyDescent="0.25">
      <c r="A7185">
        <v>7177</v>
      </c>
      <c r="B7185" s="10">
        <f t="shared" si="562"/>
        <v>9.6624625126987056E-5</v>
      </c>
      <c r="C7185" s="10">
        <f t="shared" si="563"/>
        <v>9.2259765769261843E-5</v>
      </c>
      <c r="R7185" s="9">
        <v>43492</v>
      </c>
      <c r="S7185">
        <v>7</v>
      </c>
      <c r="T7185">
        <v>59.837670760000002</v>
      </c>
      <c r="U7185">
        <v>245573.8008</v>
      </c>
      <c r="V7185" t="s">
        <v>54</v>
      </c>
      <c r="W7185" t="s">
        <v>42</v>
      </c>
      <c r="AA7185" s="9">
        <v>43765</v>
      </c>
      <c r="AB7185">
        <v>7</v>
      </c>
      <c r="AC7185">
        <f t="shared" si="560"/>
        <v>401912.71759999997</v>
      </c>
      <c r="AD7185">
        <f t="shared" si="559"/>
        <v>107090.1444</v>
      </c>
      <c r="AE7185">
        <f t="shared" si="559"/>
        <v>252904.25529999999</v>
      </c>
      <c r="AF7185">
        <f t="shared" si="559"/>
        <v>0</v>
      </c>
      <c r="AG7185">
        <f t="shared" si="561"/>
        <v>359994.39970000001</v>
      </c>
    </row>
    <row r="7186" spans="1:33" x14ac:dyDescent="0.25">
      <c r="A7186">
        <v>7178</v>
      </c>
      <c r="B7186" s="10">
        <f t="shared" si="562"/>
        <v>8.5526575437686278E-5</v>
      </c>
      <c r="C7186" s="10">
        <f t="shared" si="563"/>
        <v>8.8438929051574153E-5</v>
      </c>
      <c r="R7186" s="9">
        <v>43492</v>
      </c>
      <c r="S7186">
        <v>8</v>
      </c>
      <c r="T7186">
        <v>63.400412019999997</v>
      </c>
      <c r="U7186">
        <v>260195.29089999999</v>
      </c>
      <c r="V7186" t="s">
        <v>54</v>
      </c>
      <c r="W7186" t="s">
        <v>42</v>
      </c>
      <c r="AA7186" s="9">
        <v>43765</v>
      </c>
      <c r="AB7186">
        <v>8</v>
      </c>
      <c r="AC7186">
        <f t="shared" si="560"/>
        <v>448909.0796</v>
      </c>
      <c r="AD7186">
        <f t="shared" si="559"/>
        <v>109869.9929</v>
      </c>
      <c r="AE7186">
        <f t="shared" si="559"/>
        <v>268914.5894</v>
      </c>
      <c r="AF7186">
        <f t="shared" si="559"/>
        <v>0</v>
      </c>
      <c r="AG7186">
        <f t="shared" si="561"/>
        <v>378784.58230000001</v>
      </c>
    </row>
    <row r="7187" spans="1:33" x14ac:dyDescent="0.25">
      <c r="A7187">
        <v>7179</v>
      </c>
      <c r="B7187" s="10">
        <f t="shared" si="562"/>
        <v>7.7770395186186762E-5</v>
      </c>
      <c r="C7187" s="10">
        <f t="shared" si="563"/>
        <v>8.6244018425577642E-5</v>
      </c>
      <c r="R7187" s="9">
        <v>43492</v>
      </c>
      <c r="S7187">
        <v>9</v>
      </c>
      <c r="T7187">
        <v>66.343752210000005</v>
      </c>
      <c r="U7187">
        <v>272274.75910000002</v>
      </c>
      <c r="V7187" t="s">
        <v>54</v>
      </c>
      <c r="W7187" t="s">
        <v>42</v>
      </c>
      <c r="AA7187" s="9">
        <v>43765</v>
      </c>
      <c r="AB7187">
        <v>9</v>
      </c>
      <c r="AC7187">
        <f t="shared" si="560"/>
        <v>529458.50870000001</v>
      </c>
      <c r="AD7187">
        <f t="shared" si="559"/>
        <v>111865.8453</v>
      </c>
      <c r="AE7187">
        <f t="shared" si="559"/>
        <v>278898.98759999999</v>
      </c>
      <c r="AF7187">
        <f t="shared" si="559"/>
        <v>0</v>
      </c>
      <c r="AG7187">
        <f t="shared" si="561"/>
        <v>390764.83289999998</v>
      </c>
    </row>
    <row r="7188" spans="1:33" x14ac:dyDescent="0.25">
      <c r="A7188">
        <v>7180</v>
      </c>
      <c r="B7188" s="10">
        <f t="shared" si="562"/>
        <v>7.3870196325985805E-5</v>
      </c>
      <c r="C7188" s="10">
        <f t="shared" si="563"/>
        <v>8.502637004707299E-5</v>
      </c>
      <c r="R7188" s="9">
        <v>43492</v>
      </c>
      <c r="S7188">
        <v>10</v>
      </c>
      <c r="T7188">
        <v>67.562783800000005</v>
      </c>
      <c r="U7188">
        <v>277277.66470000002</v>
      </c>
      <c r="V7188" t="s">
        <v>54</v>
      </c>
      <c r="W7188" t="s">
        <v>42</v>
      </c>
      <c r="AA7188" s="9">
        <v>43765</v>
      </c>
      <c r="AB7188">
        <v>10</v>
      </c>
      <c r="AC7188">
        <f t="shared" si="560"/>
        <v>608842.48620000004</v>
      </c>
      <c r="AD7188">
        <f t="shared" si="559"/>
        <v>119252.21769999999</v>
      </c>
      <c r="AE7188">
        <f t="shared" si="559"/>
        <v>295902.90169999999</v>
      </c>
      <c r="AF7188">
        <f t="shared" si="559"/>
        <v>0</v>
      </c>
      <c r="AG7188">
        <f t="shared" si="561"/>
        <v>415155.11939999997</v>
      </c>
    </row>
    <row r="7189" spans="1:33" x14ac:dyDescent="0.25">
      <c r="A7189">
        <v>7181</v>
      </c>
      <c r="B7189" s="10">
        <f t="shared" si="562"/>
        <v>7.0145078204558118E-5</v>
      </c>
      <c r="C7189" s="10">
        <f t="shared" si="563"/>
        <v>8.3346774196326281E-5</v>
      </c>
      <c r="R7189" s="9">
        <v>43492</v>
      </c>
      <c r="S7189">
        <v>11</v>
      </c>
      <c r="T7189">
        <v>67.371599099999997</v>
      </c>
      <c r="U7189">
        <v>276493.04269999999</v>
      </c>
      <c r="V7189" t="s">
        <v>54</v>
      </c>
      <c r="W7189" t="s">
        <v>42</v>
      </c>
      <c r="AA7189" s="9">
        <v>43765</v>
      </c>
      <c r="AB7189">
        <v>11</v>
      </c>
      <c r="AC7189">
        <f t="shared" si="560"/>
        <v>676590.94480000006</v>
      </c>
      <c r="AD7189">
        <f t="shared" si="559"/>
        <v>143535.9639</v>
      </c>
      <c r="AE7189">
        <f t="shared" si="559"/>
        <v>308690.9522</v>
      </c>
      <c r="AF7189">
        <f t="shared" si="559"/>
        <v>0</v>
      </c>
      <c r="AG7189">
        <f t="shared" si="561"/>
        <v>452226.91610000003</v>
      </c>
    </row>
    <row r="7190" spans="1:33" x14ac:dyDescent="0.25">
      <c r="A7190">
        <v>7182</v>
      </c>
      <c r="B7190" s="10">
        <f t="shared" si="562"/>
        <v>7.0153160059021203E-5</v>
      </c>
      <c r="C7190" s="10">
        <f t="shared" si="563"/>
        <v>8.4518810872333681E-5</v>
      </c>
      <c r="R7190" s="9">
        <v>43492</v>
      </c>
      <c r="S7190">
        <v>12</v>
      </c>
      <c r="T7190">
        <v>67.259441499999994</v>
      </c>
      <c r="U7190">
        <v>276032.74790000002</v>
      </c>
      <c r="V7190" t="s">
        <v>54</v>
      </c>
      <c r="W7190" t="s">
        <v>42</v>
      </c>
      <c r="AA7190" s="9">
        <v>43765</v>
      </c>
      <c r="AB7190">
        <v>12</v>
      </c>
      <c r="AC7190">
        <f t="shared" si="560"/>
        <v>711587.9351</v>
      </c>
      <c r="AD7190">
        <f t="shared" si="559"/>
        <v>153571.07680000001</v>
      </c>
      <c r="AE7190">
        <f t="shared" si="559"/>
        <v>321137.9265</v>
      </c>
      <c r="AF7190">
        <f t="shared" si="559"/>
        <v>0</v>
      </c>
      <c r="AG7190">
        <f t="shared" si="561"/>
        <v>474709.00329999998</v>
      </c>
    </row>
    <row r="7191" spans="1:33" x14ac:dyDescent="0.25">
      <c r="A7191">
        <v>7183</v>
      </c>
      <c r="B7191" s="10">
        <f t="shared" si="562"/>
        <v>7.3515468089148595E-5</v>
      </c>
      <c r="C7191" s="10">
        <f t="shared" si="563"/>
        <v>8.837146605952318E-5</v>
      </c>
      <c r="R7191" s="9">
        <v>43492</v>
      </c>
      <c r="S7191">
        <v>13</v>
      </c>
      <c r="T7191">
        <v>66.129387350000002</v>
      </c>
      <c r="U7191">
        <v>271395.00569999998</v>
      </c>
      <c r="V7191" t="s">
        <v>54</v>
      </c>
      <c r="W7191" t="s">
        <v>42</v>
      </c>
      <c r="AA7191" s="9">
        <v>43765</v>
      </c>
      <c r="AB7191">
        <v>13</v>
      </c>
      <c r="AC7191">
        <f t="shared" si="560"/>
        <v>752881.47120000003</v>
      </c>
      <c r="AD7191">
        <f t="shared" si="559"/>
        <v>158223.20939999999</v>
      </c>
      <c r="AE7191">
        <f t="shared" si="559"/>
        <v>324898.55170000001</v>
      </c>
      <c r="AF7191">
        <f t="shared" si="559"/>
        <v>0</v>
      </c>
      <c r="AG7191">
        <f t="shared" si="561"/>
        <v>483121.7611</v>
      </c>
    </row>
    <row r="7192" spans="1:33" x14ac:dyDescent="0.25">
      <c r="A7192">
        <v>7184</v>
      </c>
      <c r="B7192" s="10">
        <f t="shared" si="562"/>
        <v>8.2111761263318808E-5</v>
      </c>
      <c r="C7192" s="10">
        <f t="shared" si="563"/>
        <v>9.2984082214863175E-5</v>
      </c>
      <c r="R7192" s="9">
        <v>43492</v>
      </c>
      <c r="S7192">
        <v>14</v>
      </c>
      <c r="T7192">
        <v>65.526777109999998</v>
      </c>
      <c r="U7192">
        <v>268921.8933</v>
      </c>
      <c r="V7192" t="s">
        <v>54</v>
      </c>
      <c r="W7192" t="s">
        <v>42</v>
      </c>
      <c r="AA7192" s="9">
        <v>43765</v>
      </c>
      <c r="AB7192">
        <v>14</v>
      </c>
      <c r="AC7192">
        <f t="shared" si="560"/>
        <v>786344.32530000003</v>
      </c>
      <c r="AD7192">
        <f t="shared" si="559"/>
        <v>153959.2892</v>
      </c>
      <c r="AE7192">
        <f t="shared" si="559"/>
        <v>322452.49040000001</v>
      </c>
      <c r="AF7192">
        <f t="shared" si="559"/>
        <v>0</v>
      </c>
      <c r="AG7192">
        <f t="shared" si="561"/>
        <v>476411.77960000001</v>
      </c>
    </row>
    <row r="7193" spans="1:33" x14ac:dyDescent="0.25">
      <c r="A7193">
        <v>7185</v>
      </c>
      <c r="B7193" s="10">
        <f t="shared" si="562"/>
        <v>9.6845380592313604E-5</v>
      </c>
      <c r="C7193" s="10">
        <f t="shared" si="563"/>
        <v>9.5924995490638448E-5</v>
      </c>
      <c r="R7193" s="9">
        <v>43492</v>
      </c>
      <c r="S7193">
        <v>15</v>
      </c>
      <c r="T7193">
        <v>64.764545870000006</v>
      </c>
      <c r="U7193">
        <v>265793.69630000001</v>
      </c>
      <c r="V7193" t="s">
        <v>54</v>
      </c>
      <c r="W7193" t="s">
        <v>42</v>
      </c>
      <c r="AA7193" s="9">
        <v>43765</v>
      </c>
      <c r="AB7193">
        <v>15</v>
      </c>
      <c r="AC7193">
        <f t="shared" si="560"/>
        <v>798524.73589999997</v>
      </c>
      <c r="AD7193">
        <f t="shared" si="559"/>
        <v>146406.3683</v>
      </c>
      <c r="AE7193">
        <f t="shared" si="559"/>
        <v>317635.11139999999</v>
      </c>
      <c r="AF7193">
        <f t="shared" si="559"/>
        <v>0</v>
      </c>
      <c r="AG7193">
        <f t="shared" si="561"/>
        <v>464041.47970000003</v>
      </c>
    </row>
    <row r="7194" spans="1:33" x14ac:dyDescent="0.25">
      <c r="A7194">
        <v>7186</v>
      </c>
      <c r="B7194" s="10">
        <f t="shared" si="562"/>
        <v>1.1136582249208728E-4</v>
      </c>
      <c r="C7194" s="10">
        <f t="shared" si="563"/>
        <v>1.0191232578636804E-4</v>
      </c>
      <c r="R7194" s="9">
        <v>43492</v>
      </c>
      <c r="S7194">
        <v>16</v>
      </c>
      <c r="T7194">
        <v>65.76122076</v>
      </c>
      <c r="U7194">
        <v>269884.05</v>
      </c>
      <c r="V7194" t="s">
        <v>54</v>
      </c>
      <c r="W7194" t="s">
        <v>42</v>
      </c>
      <c r="AA7194" s="9">
        <v>43765</v>
      </c>
      <c r="AB7194">
        <v>16</v>
      </c>
      <c r="AC7194">
        <f t="shared" si="560"/>
        <v>827180.70239999995</v>
      </c>
      <c r="AD7194">
        <f t="shared" si="559"/>
        <v>144332.95759999999</v>
      </c>
      <c r="AE7194">
        <f t="shared" si="559"/>
        <v>316115.53519999998</v>
      </c>
      <c r="AF7194">
        <f t="shared" si="559"/>
        <v>0</v>
      </c>
      <c r="AG7194">
        <f t="shared" si="561"/>
        <v>460448.49280000001</v>
      </c>
    </row>
    <row r="7195" spans="1:33" x14ac:dyDescent="0.25">
      <c r="A7195">
        <v>7187</v>
      </c>
      <c r="B7195" s="10">
        <f t="shared" si="562"/>
        <v>1.2375796493544774E-4</v>
      </c>
      <c r="C7195" s="10">
        <f t="shared" si="563"/>
        <v>1.1101271464399947E-4</v>
      </c>
      <c r="R7195" s="9">
        <v>43492</v>
      </c>
      <c r="S7195">
        <v>17</v>
      </c>
      <c r="T7195">
        <v>66.099400799999998</v>
      </c>
      <c r="U7195">
        <v>271271.94089999999</v>
      </c>
      <c r="V7195" t="s">
        <v>54</v>
      </c>
      <c r="W7195" t="s">
        <v>42</v>
      </c>
      <c r="AA7195" s="9">
        <v>43765</v>
      </c>
      <c r="AB7195">
        <v>17</v>
      </c>
      <c r="AC7195">
        <f t="shared" si="560"/>
        <v>879193.99340000004</v>
      </c>
      <c r="AD7195">
        <f t="shared" si="559"/>
        <v>147754.8486</v>
      </c>
      <c r="AE7195">
        <f t="shared" si="559"/>
        <v>316594.65620000003</v>
      </c>
      <c r="AF7195">
        <f t="shared" si="559"/>
        <v>0</v>
      </c>
      <c r="AG7195">
        <f t="shared" si="561"/>
        <v>464349.5048</v>
      </c>
    </row>
    <row r="7196" spans="1:33" x14ac:dyDescent="0.25">
      <c r="A7196">
        <v>7188</v>
      </c>
      <c r="B7196" s="10">
        <f t="shared" si="562"/>
        <v>1.3015940487738176E-4</v>
      </c>
      <c r="C7196" s="10">
        <f t="shared" si="563"/>
        <v>1.1653161995918691E-4</v>
      </c>
      <c r="R7196" s="9">
        <v>43492</v>
      </c>
      <c r="S7196">
        <v>18</v>
      </c>
      <c r="T7196">
        <v>67.227483390000003</v>
      </c>
      <c r="U7196">
        <v>275901.59179999999</v>
      </c>
      <c r="V7196" t="s">
        <v>54</v>
      </c>
      <c r="W7196" t="s">
        <v>42</v>
      </c>
      <c r="AA7196" s="9">
        <v>43765</v>
      </c>
      <c r="AB7196">
        <v>18</v>
      </c>
      <c r="AC7196">
        <f t="shared" si="560"/>
        <v>904451.24780000001</v>
      </c>
      <c r="AD7196">
        <f t="shared" si="559"/>
        <v>149885.065</v>
      </c>
      <c r="AE7196">
        <f t="shared" si="559"/>
        <v>317098.2769</v>
      </c>
      <c r="AF7196">
        <f t="shared" si="559"/>
        <v>0</v>
      </c>
      <c r="AG7196">
        <f t="shared" si="561"/>
        <v>466983.3419</v>
      </c>
    </row>
    <row r="7197" spans="1:33" x14ac:dyDescent="0.25">
      <c r="A7197">
        <v>7189</v>
      </c>
      <c r="B7197" s="10">
        <f t="shared" si="562"/>
        <v>1.3771257128021485E-4</v>
      </c>
      <c r="C7197" s="10">
        <f t="shared" si="563"/>
        <v>1.1859678469788627E-4</v>
      </c>
      <c r="R7197" s="9">
        <v>43492</v>
      </c>
      <c r="S7197">
        <v>19</v>
      </c>
      <c r="T7197">
        <v>68.787413409999999</v>
      </c>
      <c r="U7197">
        <v>282303.54460000002</v>
      </c>
      <c r="V7197" t="s">
        <v>54</v>
      </c>
      <c r="W7197" t="s">
        <v>42</v>
      </c>
      <c r="AA7197" s="9">
        <v>43765</v>
      </c>
      <c r="AB7197">
        <v>19</v>
      </c>
      <c r="AC7197">
        <f t="shared" si="560"/>
        <v>920250.71669999999</v>
      </c>
      <c r="AD7197">
        <f t="shared" si="559"/>
        <v>147689.9369</v>
      </c>
      <c r="AE7197">
        <f t="shared" si="559"/>
        <v>312087.80560000002</v>
      </c>
      <c r="AF7197">
        <f t="shared" si="559"/>
        <v>0</v>
      </c>
      <c r="AG7197">
        <f t="shared" si="561"/>
        <v>459777.74250000005</v>
      </c>
    </row>
    <row r="7198" spans="1:33" x14ac:dyDescent="0.25">
      <c r="A7198">
        <v>7190</v>
      </c>
      <c r="B7198" s="10">
        <f t="shared" si="562"/>
        <v>1.4383339621317631E-4</v>
      </c>
      <c r="C7198" s="10">
        <f t="shared" si="563"/>
        <v>1.1694961767839534E-4</v>
      </c>
      <c r="R7198" s="9">
        <v>43492</v>
      </c>
      <c r="S7198">
        <v>20</v>
      </c>
      <c r="T7198">
        <v>66.084170659999998</v>
      </c>
      <c r="U7198">
        <v>271209.43640000001</v>
      </c>
      <c r="V7198" t="s">
        <v>54</v>
      </c>
      <c r="W7198" t="s">
        <v>42</v>
      </c>
      <c r="AA7198" s="9">
        <v>43765</v>
      </c>
      <c r="AB7198">
        <v>20</v>
      </c>
      <c r="AC7198">
        <f t="shared" si="560"/>
        <v>913175.35179999995</v>
      </c>
      <c r="AD7198">
        <f t="shared" si="559"/>
        <v>145363.9327</v>
      </c>
      <c r="AE7198">
        <f t="shared" si="559"/>
        <v>303538.52539999998</v>
      </c>
      <c r="AF7198">
        <f t="shared" si="559"/>
        <v>0</v>
      </c>
      <c r="AG7198">
        <f t="shared" si="561"/>
        <v>448902.45809999999</v>
      </c>
    </row>
    <row r="7199" spans="1:33" x14ac:dyDescent="0.25">
      <c r="A7199">
        <v>7191</v>
      </c>
      <c r="B7199" s="10">
        <f t="shared" si="562"/>
        <v>1.4606136399713735E-4</v>
      </c>
      <c r="C7199" s="10">
        <f t="shared" si="563"/>
        <v>1.1391295505622686E-4</v>
      </c>
      <c r="R7199" s="9">
        <v>43492</v>
      </c>
      <c r="S7199">
        <v>21</v>
      </c>
      <c r="T7199">
        <v>64.528718810000001</v>
      </c>
      <c r="U7199">
        <v>264825.86200000002</v>
      </c>
      <c r="V7199" t="s">
        <v>54</v>
      </c>
      <c r="W7199" t="s">
        <v>42</v>
      </c>
      <c r="AA7199" s="9">
        <v>43765</v>
      </c>
      <c r="AB7199">
        <v>21</v>
      </c>
      <c r="AC7199">
        <f t="shared" si="560"/>
        <v>861699.88269999996</v>
      </c>
      <c r="AD7199">
        <f t="shared" si="559"/>
        <v>144661.3603</v>
      </c>
      <c r="AE7199">
        <f t="shared" si="559"/>
        <v>298392.516</v>
      </c>
      <c r="AF7199">
        <f t="shared" si="559"/>
        <v>0</v>
      </c>
      <c r="AG7199">
        <f t="shared" si="561"/>
        <v>443053.8763</v>
      </c>
    </row>
    <row r="7200" spans="1:33" x14ac:dyDescent="0.25">
      <c r="A7200">
        <v>7192</v>
      </c>
      <c r="B7200" s="10">
        <f t="shared" si="562"/>
        <v>1.5130294182869801E-4</v>
      </c>
      <c r="C7200" s="10">
        <f t="shared" si="563"/>
        <v>1.1303094822459207E-4</v>
      </c>
      <c r="R7200" s="9">
        <v>43492</v>
      </c>
      <c r="S7200">
        <v>22</v>
      </c>
      <c r="T7200">
        <v>61.590139569999998</v>
      </c>
      <c r="U7200">
        <v>252765.93280000001</v>
      </c>
      <c r="V7200" t="s">
        <v>54</v>
      </c>
      <c r="W7200" t="s">
        <v>42</v>
      </c>
      <c r="AA7200" s="9">
        <v>43765</v>
      </c>
      <c r="AB7200">
        <v>22</v>
      </c>
      <c r="AC7200">
        <f t="shared" si="560"/>
        <v>780712.05900000001</v>
      </c>
      <c r="AD7200">
        <f t="shared" si="559"/>
        <v>138063.41649999999</v>
      </c>
      <c r="AE7200">
        <f t="shared" si="559"/>
        <v>286589.23340000003</v>
      </c>
      <c r="AF7200">
        <f t="shared" si="559"/>
        <v>0</v>
      </c>
      <c r="AG7200">
        <f t="shared" si="561"/>
        <v>424652.64990000002</v>
      </c>
    </row>
    <row r="7201" spans="1:33" x14ac:dyDescent="0.25">
      <c r="A7201">
        <v>7193</v>
      </c>
      <c r="B7201" s="10">
        <f t="shared" si="562"/>
        <v>1.6081690161965861E-4</v>
      </c>
      <c r="C7201" s="10">
        <f t="shared" si="563"/>
        <v>1.1398856909270301E-4</v>
      </c>
      <c r="R7201" s="9">
        <v>43492</v>
      </c>
      <c r="S7201">
        <v>23</v>
      </c>
      <c r="T7201">
        <v>58.43683437</v>
      </c>
      <c r="U7201">
        <v>239824.7683</v>
      </c>
      <c r="V7201" t="s">
        <v>54</v>
      </c>
      <c r="W7201" t="s">
        <v>42</v>
      </c>
      <c r="AA7201" s="9">
        <v>43765</v>
      </c>
      <c r="AB7201">
        <v>23</v>
      </c>
      <c r="AC7201">
        <f t="shared" si="560"/>
        <v>685539.4656</v>
      </c>
      <c r="AD7201">
        <f t="shared" si="559"/>
        <v>127678.12910000001</v>
      </c>
      <c r="AE7201">
        <f t="shared" si="559"/>
        <v>269762.19770000002</v>
      </c>
      <c r="AF7201">
        <f t="shared" si="559"/>
        <v>0</v>
      </c>
      <c r="AG7201">
        <f t="shared" si="561"/>
        <v>397440.32680000004</v>
      </c>
    </row>
    <row r="7202" spans="1:33" x14ac:dyDescent="0.25">
      <c r="A7202">
        <v>7194</v>
      </c>
      <c r="B7202" s="10">
        <f t="shared" si="562"/>
        <v>1.6543680738166205E-4</v>
      </c>
      <c r="C7202" s="10">
        <f t="shared" si="563"/>
        <v>1.1463512372267207E-4</v>
      </c>
      <c r="R7202" s="9">
        <v>43492</v>
      </c>
      <c r="S7202">
        <v>24</v>
      </c>
      <c r="T7202">
        <v>57.140489549999998</v>
      </c>
      <c r="U7202">
        <v>234504.56909999999</v>
      </c>
      <c r="V7202" t="s">
        <v>54</v>
      </c>
      <c r="W7202" t="s">
        <v>42</v>
      </c>
      <c r="AA7202" s="9">
        <v>43765</v>
      </c>
      <c r="AB7202">
        <v>24</v>
      </c>
      <c r="AC7202">
        <f t="shared" si="560"/>
        <v>563760.27300000004</v>
      </c>
      <c r="AD7202">
        <f t="shared" si="559"/>
        <v>120159.427</v>
      </c>
      <c r="AE7202">
        <f t="shared" si="559"/>
        <v>254821.30780000001</v>
      </c>
      <c r="AF7202">
        <f t="shared" si="559"/>
        <v>0</v>
      </c>
      <c r="AG7202">
        <f t="shared" si="561"/>
        <v>374980.73479999998</v>
      </c>
    </row>
    <row r="7203" spans="1:33" x14ac:dyDescent="0.25">
      <c r="A7203">
        <v>7195</v>
      </c>
      <c r="B7203" s="10">
        <f t="shared" si="562"/>
        <v>1.68326751642892E-4</v>
      </c>
      <c r="C7203" s="10">
        <f t="shared" si="563"/>
        <v>1.1286629236488909E-4</v>
      </c>
      <c r="R7203" s="9">
        <v>43493</v>
      </c>
      <c r="S7203">
        <v>1</v>
      </c>
      <c r="T7203">
        <v>56.2692014</v>
      </c>
      <c r="U7203">
        <v>230928.80249999999</v>
      </c>
      <c r="V7203" t="s">
        <v>54</v>
      </c>
      <c r="W7203" t="s">
        <v>42</v>
      </c>
      <c r="AA7203" s="9">
        <v>43766</v>
      </c>
      <c r="AB7203">
        <v>1</v>
      </c>
      <c r="AC7203">
        <f t="shared" si="560"/>
        <v>491973.05219999998</v>
      </c>
      <c r="AD7203">
        <f t="shared" si="559"/>
        <v>112455.4411</v>
      </c>
      <c r="AE7203">
        <f t="shared" si="559"/>
        <v>246236.0705</v>
      </c>
      <c r="AF7203">
        <f t="shared" si="559"/>
        <v>0</v>
      </c>
      <c r="AG7203">
        <f t="shared" si="561"/>
        <v>358691.51159999997</v>
      </c>
    </row>
    <row r="7204" spans="1:33" x14ac:dyDescent="0.25">
      <c r="A7204">
        <v>7196</v>
      </c>
      <c r="B7204" s="10">
        <f t="shared" si="562"/>
        <v>1.670325682549388E-4</v>
      </c>
      <c r="C7204" s="10">
        <f t="shared" si="563"/>
        <v>1.1019662631718622E-4</v>
      </c>
      <c r="R7204" s="9">
        <v>43493</v>
      </c>
      <c r="S7204">
        <v>2</v>
      </c>
      <c r="T7204">
        <v>55.59775527</v>
      </c>
      <c r="U7204">
        <v>228173.1876</v>
      </c>
      <c r="V7204" t="s">
        <v>54</v>
      </c>
      <c r="W7204" t="s">
        <v>42</v>
      </c>
      <c r="AA7204" s="9">
        <v>43766</v>
      </c>
      <c r="AB7204">
        <v>2</v>
      </c>
      <c r="AC7204">
        <f t="shared" ref="AC7204:AC7235" si="564">SUMIFS($U:$U,$R:$R,$AA7204,$S:$S,$AB7204,$W:$W,AC$2)</f>
        <v>421548.85989999998</v>
      </c>
      <c r="AD7204">
        <f t="shared" si="559"/>
        <v>107711.4617</v>
      </c>
      <c r="AE7204">
        <f t="shared" si="559"/>
        <v>239136.0643</v>
      </c>
      <c r="AF7204">
        <f t="shared" si="559"/>
        <v>0</v>
      </c>
      <c r="AG7204">
        <f t="shared" si="561"/>
        <v>346847.52600000001</v>
      </c>
    </row>
    <row r="7205" spans="1:33" x14ac:dyDescent="0.25">
      <c r="A7205">
        <v>7197</v>
      </c>
      <c r="B7205" s="10">
        <f t="shared" si="562"/>
        <v>1.5761698362603627E-4</v>
      </c>
      <c r="C7205" s="10">
        <f t="shared" si="563"/>
        <v>1.0876091579372876E-4</v>
      </c>
      <c r="R7205" s="9">
        <v>43493</v>
      </c>
      <c r="S7205">
        <v>3</v>
      </c>
      <c r="T7205">
        <v>55.81232833</v>
      </c>
      <c r="U7205">
        <v>229053.79550000001</v>
      </c>
      <c r="V7205" t="s">
        <v>54</v>
      </c>
      <c r="W7205" t="s">
        <v>42</v>
      </c>
      <c r="AA7205" s="9">
        <v>43766</v>
      </c>
      <c r="AB7205">
        <v>3</v>
      </c>
      <c r="AC7205">
        <f t="shared" si="564"/>
        <v>379127.83769999997</v>
      </c>
      <c r="AD7205">
        <f t="shared" si="559"/>
        <v>105273.7317</v>
      </c>
      <c r="AE7205">
        <f t="shared" si="559"/>
        <v>235437.5705</v>
      </c>
      <c r="AF7205">
        <f t="shared" si="559"/>
        <v>0</v>
      </c>
      <c r="AG7205">
        <f t="shared" si="561"/>
        <v>340711.30220000003</v>
      </c>
    </row>
    <row r="7206" spans="1:33" x14ac:dyDescent="0.25">
      <c r="A7206">
        <v>7198</v>
      </c>
      <c r="B7206" s="10">
        <f t="shared" si="562"/>
        <v>1.4280317578143739E-4</v>
      </c>
      <c r="C7206" s="10">
        <f t="shared" si="563"/>
        <v>1.0424378065047002E-4</v>
      </c>
      <c r="R7206" s="9">
        <v>43493</v>
      </c>
      <c r="S7206">
        <v>4</v>
      </c>
      <c r="T7206">
        <v>57.468792290000003</v>
      </c>
      <c r="U7206">
        <v>235851.92360000001</v>
      </c>
      <c r="V7206" t="s">
        <v>54</v>
      </c>
      <c r="W7206" t="s">
        <v>42</v>
      </c>
      <c r="AA7206" s="9">
        <v>43766</v>
      </c>
      <c r="AB7206">
        <v>4</v>
      </c>
      <c r="AC7206">
        <f t="shared" si="564"/>
        <v>360568.42790000001</v>
      </c>
      <c r="AD7206">
        <f t="shared" si="559"/>
        <v>102065.3677</v>
      </c>
      <c r="AE7206">
        <f t="shared" si="559"/>
        <v>235951.41269999999</v>
      </c>
      <c r="AF7206">
        <f t="shared" si="559"/>
        <v>0</v>
      </c>
      <c r="AG7206">
        <f t="shared" si="561"/>
        <v>338016.78039999999</v>
      </c>
    </row>
    <row r="7207" spans="1:33" x14ac:dyDescent="0.25">
      <c r="A7207">
        <v>7199</v>
      </c>
      <c r="B7207" s="10">
        <f t="shared" si="562"/>
        <v>1.2539477478621788E-4</v>
      </c>
      <c r="C7207" s="10">
        <f t="shared" si="563"/>
        <v>9.7563696490170714E-5</v>
      </c>
      <c r="R7207" s="9">
        <v>43493</v>
      </c>
      <c r="S7207">
        <v>5</v>
      </c>
      <c r="T7207">
        <v>61.591211610000002</v>
      </c>
      <c r="U7207">
        <v>252770.33249999999</v>
      </c>
      <c r="V7207" t="s">
        <v>54</v>
      </c>
      <c r="W7207" t="s">
        <v>42</v>
      </c>
      <c r="AA7207" s="9">
        <v>43766</v>
      </c>
      <c r="AB7207">
        <v>5</v>
      </c>
      <c r="AC7207">
        <f t="shared" si="564"/>
        <v>359211.5367</v>
      </c>
      <c r="AD7207">
        <f t="shared" si="559"/>
        <v>101648.8751</v>
      </c>
      <c r="AE7207">
        <f t="shared" si="559"/>
        <v>244007.2634</v>
      </c>
      <c r="AF7207">
        <f t="shared" si="559"/>
        <v>0</v>
      </c>
      <c r="AG7207">
        <f t="shared" si="561"/>
        <v>345656.1385</v>
      </c>
    </row>
    <row r="7208" spans="1:33" x14ac:dyDescent="0.25">
      <c r="A7208">
        <v>7200</v>
      </c>
      <c r="B7208" s="10">
        <f t="shared" si="562"/>
        <v>1.0311965395658136E-4</v>
      </c>
      <c r="C7208" s="10">
        <f t="shared" si="563"/>
        <v>9.205031329923008E-5</v>
      </c>
      <c r="R7208" s="9">
        <v>43493</v>
      </c>
      <c r="S7208">
        <v>6</v>
      </c>
      <c r="T7208">
        <v>71.811549400000004</v>
      </c>
      <c r="U7208">
        <v>294714.59869999997</v>
      </c>
      <c r="V7208" t="s">
        <v>54</v>
      </c>
      <c r="W7208" t="s">
        <v>42</v>
      </c>
      <c r="AA7208" s="9">
        <v>43766</v>
      </c>
      <c r="AB7208">
        <v>6</v>
      </c>
      <c r="AC7208">
        <f t="shared" si="564"/>
        <v>379768.2648</v>
      </c>
      <c r="AD7208">
        <f t="shared" si="559"/>
        <v>101411.6836</v>
      </c>
      <c r="AE7208">
        <f t="shared" si="559"/>
        <v>267779.8823</v>
      </c>
      <c r="AF7208">
        <f t="shared" si="559"/>
        <v>0</v>
      </c>
      <c r="AG7208">
        <f t="shared" si="561"/>
        <v>369191.56589999999</v>
      </c>
    </row>
    <row r="7209" spans="1:33" x14ac:dyDescent="0.25">
      <c r="A7209">
        <v>7201</v>
      </c>
      <c r="B7209" s="10">
        <f t="shared" si="562"/>
        <v>8.99887653112924E-5</v>
      </c>
      <c r="C7209" s="10">
        <f t="shared" si="563"/>
        <v>8.8051632940995623E-5</v>
      </c>
      <c r="R7209" s="9">
        <v>43493</v>
      </c>
      <c r="S7209">
        <v>7</v>
      </c>
      <c r="T7209">
        <v>83.93730721</v>
      </c>
      <c r="U7209">
        <v>344478.70880000002</v>
      </c>
      <c r="V7209" t="s">
        <v>54</v>
      </c>
      <c r="W7209" t="s">
        <v>42</v>
      </c>
      <c r="AA7209" s="9">
        <v>43766</v>
      </c>
      <c r="AB7209">
        <v>7</v>
      </c>
      <c r="AC7209">
        <f t="shared" si="564"/>
        <v>437565.08370000002</v>
      </c>
      <c r="AD7209">
        <f t="shared" si="559"/>
        <v>107082.99069999999</v>
      </c>
      <c r="AE7209">
        <f t="shared" si="559"/>
        <v>306892.81660000002</v>
      </c>
      <c r="AF7209">
        <f t="shared" si="559"/>
        <v>0</v>
      </c>
      <c r="AG7209">
        <f t="shared" si="561"/>
        <v>413975.80729999999</v>
      </c>
    </row>
    <row r="7210" spans="1:33" x14ac:dyDescent="0.25">
      <c r="A7210">
        <v>7202</v>
      </c>
      <c r="B7210" s="10">
        <f t="shared" si="562"/>
        <v>7.7107193678897971E-5</v>
      </c>
      <c r="C7210" s="10">
        <f t="shared" si="563"/>
        <v>8.5144170012871968E-5</v>
      </c>
      <c r="R7210" s="9">
        <v>43493</v>
      </c>
      <c r="S7210">
        <v>8</v>
      </c>
      <c r="T7210">
        <v>96.008764049999996</v>
      </c>
      <c r="U7210">
        <v>394019.96769999998</v>
      </c>
      <c r="V7210" t="s">
        <v>54</v>
      </c>
      <c r="W7210" t="s">
        <v>42</v>
      </c>
      <c r="AA7210" s="9">
        <v>43766</v>
      </c>
      <c r="AB7210">
        <v>8</v>
      </c>
      <c r="AC7210">
        <f t="shared" si="564"/>
        <v>446576.15759999998</v>
      </c>
      <c r="AD7210">
        <f t="shared" si="559"/>
        <v>120245.8903</v>
      </c>
      <c r="AE7210">
        <f t="shared" si="559"/>
        <v>353818.65789999999</v>
      </c>
      <c r="AF7210">
        <f t="shared" si="559"/>
        <v>0</v>
      </c>
      <c r="AG7210">
        <f t="shared" si="561"/>
        <v>474064.54819999996</v>
      </c>
    </row>
    <row r="7211" spans="1:33" x14ac:dyDescent="0.25">
      <c r="A7211">
        <v>7203</v>
      </c>
      <c r="B7211" s="10">
        <f t="shared" si="562"/>
        <v>6.9347794268807827E-5</v>
      </c>
      <c r="C7211" s="10">
        <f t="shared" si="563"/>
        <v>8.3637849098637659E-5</v>
      </c>
      <c r="R7211" s="9">
        <v>43493</v>
      </c>
      <c r="S7211">
        <v>9</v>
      </c>
      <c r="T7211">
        <v>98.516484879999993</v>
      </c>
      <c r="U7211">
        <v>404311.65389999998</v>
      </c>
      <c r="V7211" t="s">
        <v>54</v>
      </c>
      <c r="W7211" t="s">
        <v>42</v>
      </c>
      <c r="AA7211" s="9">
        <v>43766</v>
      </c>
      <c r="AB7211">
        <v>9</v>
      </c>
      <c r="AC7211">
        <f t="shared" si="564"/>
        <v>423440.54810000001</v>
      </c>
      <c r="AD7211">
        <f t="shared" si="559"/>
        <v>135240.22899999999</v>
      </c>
      <c r="AE7211">
        <f t="shared" si="559"/>
        <v>384694.5281</v>
      </c>
      <c r="AF7211">
        <f t="shared" si="559"/>
        <v>0</v>
      </c>
      <c r="AG7211">
        <f t="shared" si="561"/>
        <v>519934.75709999999</v>
      </c>
    </row>
    <row r="7212" spans="1:33" x14ac:dyDescent="0.25">
      <c r="A7212">
        <v>7204</v>
      </c>
      <c r="B7212" s="10">
        <f t="shared" si="562"/>
        <v>6.5953018141660642E-5</v>
      </c>
      <c r="C7212" s="10">
        <f t="shared" si="563"/>
        <v>8.2976397581631327E-5</v>
      </c>
      <c r="R7212" s="9">
        <v>43493</v>
      </c>
      <c r="S7212">
        <v>10</v>
      </c>
      <c r="T7212">
        <v>96.876320730000003</v>
      </c>
      <c r="U7212">
        <v>397580.4203</v>
      </c>
      <c r="V7212" t="s">
        <v>54</v>
      </c>
      <c r="W7212" t="s">
        <v>42</v>
      </c>
      <c r="AA7212" s="9">
        <v>43766</v>
      </c>
      <c r="AB7212">
        <v>10</v>
      </c>
      <c r="AC7212">
        <f t="shared" si="564"/>
        <v>449331.78240000003</v>
      </c>
      <c r="AD7212">
        <f t="shared" si="559"/>
        <v>154076.932</v>
      </c>
      <c r="AE7212">
        <f t="shared" si="559"/>
        <v>417935.29019999999</v>
      </c>
      <c r="AF7212">
        <f t="shared" si="559"/>
        <v>0</v>
      </c>
      <c r="AG7212">
        <f t="shared" si="561"/>
        <v>572012.22219999996</v>
      </c>
    </row>
    <row r="7213" spans="1:33" x14ac:dyDescent="0.25">
      <c r="A7213">
        <v>7205</v>
      </c>
      <c r="B7213" s="10">
        <f t="shared" si="562"/>
        <v>6.5704823726938676E-5</v>
      </c>
      <c r="C7213" s="10">
        <f t="shared" si="563"/>
        <v>8.4851708074275894E-5</v>
      </c>
      <c r="R7213" s="9">
        <v>43493</v>
      </c>
      <c r="S7213">
        <v>11</v>
      </c>
      <c r="T7213">
        <v>95.108113990000007</v>
      </c>
      <c r="U7213">
        <v>390323.6998</v>
      </c>
      <c r="V7213" t="s">
        <v>54</v>
      </c>
      <c r="W7213" t="s">
        <v>42</v>
      </c>
      <c r="AA7213" s="9">
        <v>43766</v>
      </c>
      <c r="AB7213">
        <v>11</v>
      </c>
      <c r="AC7213">
        <f t="shared" si="564"/>
        <v>486439.7452</v>
      </c>
      <c r="AD7213">
        <f t="shared" si="559"/>
        <v>176429.52100000001</v>
      </c>
      <c r="AE7213">
        <f t="shared" si="559"/>
        <v>438244.57659999997</v>
      </c>
      <c r="AF7213">
        <f t="shared" si="559"/>
        <v>0</v>
      </c>
      <c r="AG7213">
        <f t="shared" si="561"/>
        <v>614674.09759999998</v>
      </c>
    </row>
    <row r="7214" spans="1:33" x14ac:dyDescent="0.25">
      <c r="A7214">
        <v>7206</v>
      </c>
      <c r="B7214" s="10">
        <f t="shared" si="562"/>
        <v>6.946493735976206E-5</v>
      </c>
      <c r="C7214" s="10">
        <f t="shared" si="563"/>
        <v>9.0629187461201675E-5</v>
      </c>
      <c r="R7214" s="9">
        <v>43493</v>
      </c>
      <c r="S7214">
        <v>12</v>
      </c>
      <c r="T7214">
        <v>93.374961490000004</v>
      </c>
      <c r="U7214">
        <v>383210.842</v>
      </c>
      <c r="V7214" t="s">
        <v>54</v>
      </c>
      <c r="W7214" t="s">
        <v>42</v>
      </c>
      <c r="AA7214" s="9">
        <v>43766</v>
      </c>
      <c r="AB7214">
        <v>12</v>
      </c>
      <c r="AC7214">
        <f t="shared" si="564"/>
        <v>527523.51659999997</v>
      </c>
      <c r="AD7214">
        <f t="shared" si="559"/>
        <v>191392.5393</v>
      </c>
      <c r="AE7214">
        <f t="shared" si="559"/>
        <v>446297.48440000002</v>
      </c>
      <c r="AF7214">
        <f t="shared" si="559"/>
        <v>0</v>
      </c>
      <c r="AG7214">
        <f t="shared" si="561"/>
        <v>637690.02370000002</v>
      </c>
    </row>
    <row r="7215" spans="1:33" x14ac:dyDescent="0.25">
      <c r="A7215">
        <v>7207</v>
      </c>
      <c r="B7215" s="10">
        <f t="shared" si="562"/>
        <v>8.0036785448744379E-5</v>
      </c>
      <c r="C7215" s="10">
        <f t="shared" si="563"/>
        <v>1.0162282811833325E-4</v>
      </c>
      <c r="R7215" s="9">
        <v>43493</v>
      </c>
      <c r="S7215">
        <v>13</v>
      </c>
      <c r="T7215">
        <v>91.414636560000005</v>
      </c>
      <c r="U7215">
        <v>375165.66850000003</v>
      </c>
      <c r="V7215" t="s">
        <v>54</v>
      </c>
      <c r="W7215" t="s">
        <v>42</v>
      </c>
      <c r="AA7215" s="9">
        <v>43766</v>
      </c>
      <c r="AB7215">
        <v>13</v>
      </c>
      <c r="AC7215">
        <f t="shared" si="564"/>
        <v>607864.80870000005</v>
      </c>
      <c r="AD7215">
        <f t="shared" si="559"/>
        <v>200310.3769</v>
      </c>
      <c r="AE7215">
        <f t="shared" si="559"/>
        <v>458390.29180000001</v>
      </c>
      <c r="AF7215">
        <f t="shared" si="559"/>
        <v>0</v>
      </c>
      <c r="AG7215">
        <f t="shared" si="561"/>
        <v>658700.66870000004</v>
      </c>
    </row>
    <row r="7216" spans="1:33" x14ac:dyDescent="0.25">
      <c r="A7216">
        <v>7208</v>
      </c>
      <c r="B7216" s="10">
        <f t="shared" si="562"/>
        <v>8.1685037138066902E-5</v>
      </c>
      <c r="C7216" s="10">
        <f t="shared" si="563"/>
        <v>1.1637341904816161E-4</v>
      </c>
      <c r="R7216" s="9">
        <v>43493</v>
      </c>
      <c r="S7216">
        <v>14</v>
      </c>
      <c r="T7216">
        <v>91.041182930000005</v>
      </c>
      <c r="U7216">
        <v>373633.0148</v>
      </c>
      <c r="V7216" t="s">
        <v>54</v>
      </c>
      <c r="W7216" t="s">
        <v>42</v>
      </c>
      <c r="AA7216" s="9">
        <v>43766</v>
      </c>
      <c r="AB7216">
        <v>14</v>
      </c>
      <c r="AC7216">
        <f t="shared" si="564"/>
        <v>723738.47290000005</v>
      </c>
      <c r="AD7216">
        <f t="shared" si="559"/>
        <v>214331.32980000001</v>
      </c>
      <c r="AE7216">
        <f t="shared" si="559"/>
        <v>468844.19809999998</v>
      </c>
      <c r="AF7216">
        <f t="shared" si="559"/>
        <v>0</v>
      </c>
      <c r="AG7216">
        <f t="shared" si="561"/>
        <v>683175.52789999999</v>
      </c>
    </row>
    <row r="7217" spans="1:33" x14ac:dyDescent="0.25">
      <c r="A7217">
        <v>7209</v>
      </c>
      <c r="B7217" s="10">
        <f t="shared" si="562"/>
        <v>7.7453209959079804E-5</v>
      </c>
      <c r="C7217" s="10">
        <f t="shared" si="563"/>
        <v>1.2763364313033527E-4</v>
      </c>
      <c r="R7217" s="9">
        <v>43493</v>
      </c>
      <c r="S7217">
        <v>15</v>
      </c>
      <c r="T7217">
        <v>87.368616410000001</v>
      </c>
      <c r="U7217">
        <v>358560.80170000001</v>
      </c>
      <c r="V7217" t="s">
        <v>54</v>
      </c>
      <c r="W7217" t="s">
        <v>42</v>
      </c>
      <c r="AA7217" s="9">
        <v>43766</v>
      </c>
      <c r="AB7217">
        <v>15</v>
      </c>
      <c r="AC7217">
        <f t="shared" si="564"/>
        <v>828834.85259999998</v>
      </c>
      <c r="AD7217">
        <f t="shared" si="559"/>
        <v>224136.2942</v>
      </c>
      <c r="AE7217">
        <f t="shared" si="559"/>
        <v>485189.9877</v>
      </c>
      <c r="AF7217">
        <f t="shared" si="559"/>
        <v>0</v>
      </c>
      <c r="AG7217">
        <f t="shared" si="561"/>
        <v>709326.28190000006</v>
      </c>
    </row>
    <row r="7218" spans="1:33" x14ac:dyDescent="0.25">
      <c r="A7218">
        <v>7210</v>
      </c>
      <c r="B7218" s="10">
        <f t="shared" si="562"/>
        <v>8.2189079528812269E-5</v>
      </c>
      <c r="C7218" s="10">
        <f t="shared" si="563"/>
        <v>1.4041762516834989E-4</v>
      </c>
      <c r="R7218" s="9">
        <v>43493</v>
      </c>
      <c r="S7218">
        <v>16</v>
      </c>
      <c r="T7218">
        <v>83.79842361</v>
      </c>
      <c r="U7218">
        <v>343908.73050000001</v>
      </c>
      <c r="V7218" t="s">
        <v>54</v>
      </c>
      <c r="W7218" t="s">
        <v>42</v>
      </c>
      <c r="AA7218" s="9">
        <v>43766</v>
      </c>
      <c r="AB7218">
        <v>16</v>
      </c>
      <c r="AC7218">
        <f t="shared" si="564"/>
        <v>877223.44519999996</v>
      </c>
      <c r="AD7218">
        <f t="shared" si="559"/>
        <v>233170.21179999999</v>
      </c>
      <c r="AE7218">
        <f t="shared" si="559"/>
        <v>477726.38939999999</v>
      </c>
      <c r="AF7218">
        <f t="shared" si="559"/>
        <v>0</v>
      </c>
      <c r="AG7218">
        <f t="shared" si="561"/>
        <v>710896.60119999992</v>
      </c>
    </row>
    <row r="7219" spans="1:33" x14ac:dyDescent="0.25">
      <c r="A7219">
        <v>7211</v>
      </c>
      <c r="B7219" s="10">
        <f t="shared" si="562"/>
        <v>8.8976645922249318E-5</v>
      </c>
      <c r="C7219" s="10">
        <f t="shared" si="563"/>
        <v>1.5089026717913812E-4</v>
      </c>
      <c r="R7219" s="9">
        <v>43493</v>
      </c>
      <c r="S7219">
        <v>17</v>
      </c>
      <c r="T7219">
        <v>78.510464729999995</v>
      </c>
      <c r="U7219">
        <v>322206.9473</v>
      </c>
      <c r="V7219" t="s">
        <v>54</v>
      </c>
      <c r="W7219" t="s">
        <v>42</v>
      </c>
      <c r="AA7219" s="9">
        <v>43766</v>
      </c>
      <c r="AB7219">
        <v>17</v>
      </c>
      <c r="AC7219">
        <f t="shared" si="564"/>
        <v>929675.85849999997</v>
      </c>
      <c r="AD7219">
        <f t="shared" si="559"/>
        <v>227161.26860000001</v>
      </c>
      <c r="AE7219">
        <f t="shared" si="559"/>
        <v>455618.61949999997</v>
      </c>
      <c r="AF7219">
        <f t="shared" si="559"/>
        <v>0</v>
      </c>
      <c r="AG7219">
        <f t="shared" si="561"/>
        <v>682779.88809999998</v>
      </c>
    </row>
    <row r="7220" spans="1:33" x14ac:dyDescent="0.25">
      <c r="A7220">
        <v>7212</v>
      </c>
      <c r="B7220" s="10">
        <f t="shared" si="562"/>
        <v>9.6491443422000217E-5</v>
      </c>
      <c r="C7220" s="10">
        <f t="shared" si="563"/>
        <v>1.5654021932803164E-4</v>
      </c>
      <c r="R7220" s="9">
        <v>43493</v>
      </c>
      <c r="S7220">
        <v>18</v>
      </c>
      <c r="T7220">
        <v>76.569959330000003</v>
      </c>
      <c r="U7220">
        <v>314243.11310000002</v>
      </c>
      <c r="V7220" t="s">
        <v>54</v>
      </c>
      <c r="W7220" t="s">
        <v>42</v>
      </c>
      <c r="AA7220" s="9">
        <v>43766</v>
      </c>
      <c r="AB7220">
        <v>18</v>
      </c>
      <c r="AC7220">
        <f t="shared" si="564"/>
        <v>945650.6618</v>
      </c>
      <c r="AD7220">
        <f t="shared" si="559"/>
        <v>210451.13560000001</v>
      </c>
      <c r="AE7220">
        <f t="shared" si="559"/>
        <v>425338.85220000002</v>
      </c>
      <c r="AF7220">
        <f t="shared" si="559"/>
        <v>0</v>
      </c>
      <c r="AG7220">
        <f t="shared" si="561"/>
        <v>635789.9878</v>
      </c>
    </row>
    <row r="7221" spans="1:33" x14ac:dyDescent="0.25">
      <c r="A7221">
        <v>7213</v>
      </c>
      <c r="B7221" s="10">
        <f t="shared" si="562"/>
        <v>1.11186991577052E-4</v>
      </c>
      <c r="C7221" s="10">
        <f t="shared" si="563"/>
        <v>1.6169791484511051E-4</v>
      </c>
      <c r="R7221" s="9">
        <v>43493</v>
      </c>
      <c r="S7221">
        <v>19</v>
      </c>
      <c r="T7221">
        <v>76.509408440000001</v>
      </c>
      <c r="U7221">
        <v>313994.61219999997</v>
      </c>
      <c r="V7221" t="s">
        <v>54</v>
      </c>
      <c r="W7221" t="s">
        <v>42</v>
      </c>
      <c r="AA7221" s="9">
        <v>43766</v>
      </c>
      <c r="AB7221">
        <v>19</v>
      </c>
      <c r="AC7221">
        <f t="shared" si="564"/>
        <v>943102.03960000002</v>
      </c>
      <c r="AD7221">
        <f t="shared" si="559"/>
        <v>186208.9026</v>
      </c>
      <c r="AE7221">
        <f t="shared" si="559"/>
        <v>393334.11129999999</v>
      </c>
      <c r="AF7221">
        <f t="shared" si="559"/>
        <v>0</v>
      </c>
      <c r="AG7221">
        <f t="shared" si="561"/>
        <v>579543.01390000002</v>
      </c>
    </row>
    <row r="7222" spans="1:33" x14ac:dyDescent="0.25">
      <c r="A7222">
        <v>7214</v>
      </c>
      <c r="B7222" s="10">
        <f t="shared" si="562"/>
        <v>1.323819085076125E-4</v>
      </c>
      <c r="C7222" s="10">
        <f t="shared" si="563"/>
        <v>1.6770600605682613E-4</v>
      </c>
      <c r="R7222" s="9">
        <v>43493</v>
      </c>
      <c r="S7222">
        <v>20</v>
      </c>
      <c r="T7222">
        <v>74.317308440000005</v>
      </c>
      <c r="U7222">
        <v>304998.23379999999</v>
      </c>
      <c r="V7222" t="s">
        <v>54</v>
      </c>
      <c r="W7222" t="s">
        <v>42</v>
      </c>
      <c r="AA7222" s="9">
        <v>43766</v>
      </c>
      <c r="AB7222">
        <v>20</v>
      </c>
      <c r="AC7222">
        <f t="shared" si="564"/>
        <v>943757.77080000006</v>
      </c>
      <c r="AD7222">
        <f t="shared" si="559"/>
        <v>172369.44399999999</v>
      </c>
      <c r="AE7222">
        <f t="shared" si="559"/>
        <v>366742.84149999998</v>
      </c>
      <c r="AF7222">
        <f t="shared" si="559"/>
        <v>0</v>
      </c>
      <c r="AG7222">
        <f t="shared" si="561"/>
        <v>539112.2855</v>
      </c>
    </row>
    <row r="7223" spans="1:33" x14ac:dyDescent="0.25">
      <c r="A7223">
        <v>7215</v>
      </c>
      <c r="B7223" s="10">
        <f t="shared" si="562"/>
        <v>1.5160550908003786E-4</v>
      </c>
      <c r="C7223" s="10">
        <f t="shared" si="563"/>
        <v>1.7412549611408199E-4</v>
      </c>
      <c r="R7223" s="9">
        <v>43493</v>
      </c>
      <c r="S7223">
        <v>21</v>
      </c>
      <c r="T7223">
        <v>71.422581960000002</v>
      </c>
      <c r="U7223">
        <v>293118.27639999997</v>
      </c>
      <c r="V7223" t="s">
        <v>54</v>
      </c>
      <c r="W7223" t="s">
        <v>42</v>
      </c>
      <c r="AA7223" s="9">
        <v>43766</v>
      </c>
      <c r="AB7223">
        <v>21</v>
      </c>
      <c r="AC7223">
        <f t="shared" si="564"/>
        <v>889663.99919999996</v>
      </c>
      <c r="AD7223">
        <f t="shared" si="559"/>
        <v>163275.77650000001</v>
      </c>
      <c r="AE7223">
        <f t="shared" si="559"/>
        <v>350101.97350000002</v>
      </c>
      <c r="AF7223">
        <f t="shared" si="559"/>
        <v>0</v>
      </c>
      <c r="AG7223">
        <f t="shared" si="561"/>
        <v>513377.75</v>
      </c>
    </row>
    <row r="7224" spans="1:33" x14ac:dyDescent="0.25">
      <c r="A7224">
        <v>7216</v>
      </c>
      <c r="B7224" s="10">
        <f t="shared" si="562"/>
        <v>1.6045646074040428E-4</v>
      </c>
      <c r="C7224" s="10">
        <f t="shared" si="563"/>
        <v>1.7451097827391056E-4</v>
      </c>
      <c r="R7224" s="9">
        <v>43493</v>
      </c>
      <c r="S7224">
        <v>22</v>
      </c>
      <c r="T7224">
        <v>68.2920941</v>
      </c>
      <c r="U7224">
        <v>280270.75420000002</v>
      </c>
      <c r="V7224" t="s">
        <v>54</v>
      </c>
      <c r="W7224" t="s">
        <v>42</v>
      </c>
      <c r="AA7224" s="9">
        <v>43766</v>
      </c>
      <c r="AB7224">
        <v>22</v>
      </c>
      <c r="AC7224">
        <f t="shared" si="564"/>
        <v>795221.11329999997</v>
      </c>
      <c r="AD7224">
        <f t="shared" si="559"/>
        <v>150835.98480000001</v>
      </c>
      <c r="AE7224">
        <f t="shared" si="559"/>
        <v>326544.01610000001</v>
      </c>
      <c r="AF7224">
        <f t="shared" si="559"/>
        <v>0</v>
      </c>
      <c r="AG7224">
        <f t="shared" si="561"/>
        <v>477380.00089999998</v>
      </c>
    </row>
    <row r="7225" spans="1:33" x14ac:dyDescent="0.25">
      <c r="A7225">
        <v>7217</v>
      </c>
      <c r="B7225" s="10">
        <f t="shared" si="562"/>
        <v>1.7005074215349633E-4</v>
      </c>
      <c r="C7225" s="10">
        <f t="shared" si="563"/>
        <v>1.6760888435385897E-4</v>
      </c>
      <c r="R7225" s="9">
        <v>43493</v>
      </c>
      <c r="S7225">
        <v>23</v>
      </c>
      <c r="T7225">
        <v>62.84461589</v>
      </c>
      <c r="U7225">
        <v>257914.30360000001</v>
      </c>
      <c r="V7225" t="s">
        <v>54</v>
      </c>
      <c r="W7225" t="s">
        <v>42</v>
      </c>
      <c r="AA7225" s="9">
        <v>43766</v>
      </c>
      <c r="AB7225">
        <v>23</v>
      </c>
      <c r="AC7225">
        <f t="shared" si="564"/>
        <v>693451.39139999996</v>
      </c>
      <c r="AD7225">
        <f t="shared" si="559"/>
        <v>135818.77609999999</v>
      </c>
      <c r="AE7225">
        <f t="shared" si="559"/>
        <v>300117.77100000001</v>
      </c>
      <c r="AF7225">
        <f t="shared" si="559"/>
        <v>0</v>
      </c>
      <c r="AG7225">
        <f t="shared" si="561"/>
        <v>435936.54709999997</v>
      </c>
    </row>
    <row r="7226" spans="1:33" x14ac:dyDescent="0.25">
      <c r="A7226">
        <v>7218</v>
      </c>
      <c r="B7226" s="10">
        <f t="shared" si="562"/>
        <v>1.7297275753346344E-4</v>
      </c>
      <c r="C7226" s="10">
        <f t="shared" si="563"/>
        <v>1.5607379829984716E-4</v>
      </c>
      <c r="R7226" s="9">
        <v>43493</v>
      </c>
      <c r="S7226">
        <v>24</v>
      </c>
      <c r="T7226">
        <v>59.873576970000002</v>
      </c>
      <c r="U7226">
        <v>245721.1599</v>
      </c>
      <c r="V7226" t="s">
        <v>54</v>
      </c>
      <c r="W7226" t="s">
        <v>42</v>
      </c>
      <c r="AA7226" s="9">
        <v>43766</v>
      </c>
      <c r="AB7226">
        <v>24</v>
      </c>
      <c r="AC7226">
        <f t="shared" si="564"/>
        <v>581132.22829999996</v>
      </c>
      <c r="AD7226">
        <f t="shared" si="559"/>
        <v>125694.3876</v>
      </c>
      <c r="AE7226">
        <f t="shared" si="559"/>
        <v>280057.17629999999</v>
      </c>
      <c r="AF7226">
        <f t="shared" si="559"/>
        <v>0</v>
      </c>
      <c r="AG7226">
        <f t="shared" si="561"/>
        <v>405751.56390000001</v>
      </c>
    </row>
    <row r="7227" spans="1:33" x14ac:dyDescent="0.25">
      <c r="A7227">
        <v>7219</v>
      </c>
      <c r="B7227" s="10">
        <f t="shared" si="562"/>
        <v>1.7250657881900467E-4</v>
      </c>
      <c r="C7227" s="10">
        <f t="shared" si="563"/>
        <v>1.4226628476881172E-4</v>
      </c>
      <c r="R7227" s="9">
        <v>43494</v>
      </c>
      <c r="S7227">
        <v>1</v>
      </c>
      <c r="T7227">
        <v>58.632834330000001</v>
      </c>
      <c r="U7227">
        <v>240629.15210000001</v>
      </c>
      <c r="V7227" t="s">
        <v>54</v>
      </c>
      <c r="W7227" t="s">
        <v>42</v>
      </c>
      <c r="AA7227" s="9">
        <v>43767</v>
      </c>
      <c r="AB7227">
        <v>1</v>
      </c>
      <c r="AC7227">
        <f t="shared" si="564"/>
        <v>495173.63390000002</v>
      </c>
      <c r="AD7227">
        <f t="shared" si="559"/>
        <v>117536.6244</v>
      </c>
      <c r="AE7227">
        <f t="shared" si="559"/>
        <v>265277.21889999998</v>
      </c>
      <c r="AF7227">
        <f t="shared" si="559"/>
        <v>0</v>
      </c>
      <c r="AG7227">
        <f t="shared" si="561"/>
        <v>382813.84329999995</v>
      </c>
    </row>
    <row r="7228" spans="1:33" x14ac:dyDescent="0.25">
      <c r="A7228">
        <v>7220</v>
      </c>
      <c r="B7228" s="10">
        <f t="shared" si="562"/>
        <v>1.7262652124430667E-4</v>
      </c>
      <c r="C7228" s="10">
        <f t="shared" si="563"/>
        <v>1.3234134497658193E-4</v>
      </c>
      <c r="R7228" s="9">
        <v>43494</v>
      </c>
      <c r="S7228">
        <v>2</v>
      </c>
      <c r="T7228">
        <v>57.695189300000003</v>
      </c>
      <c r="U7228">
        <v>236781.0569</v>
      </c>
      <c r="V7228" t="s">
        <v>54</v>
      </c>
      <c r="W7228" t="s">
        <v>42</v>
      </c>
      <c r="AA7228" s="9">
        <v>43767</v>
      </c>
      <c r="AB7228">
        <v>2</v>
      </c>
      <c r="AC7228">
        <f t="shared" si="564"/>
        <v>430657.533</v>
      </c>
      <c r="AD7228">
        <f t="shared" si="559"/>
        <v>111321.78969999999</v>
      </c>
      <c r="AE7228">
        <f t="shared" si="559"/>
        <v>252621.0442</v>
      </c>
      <c r="AF7228">
        <f t="shared" si="559"/>
        <v>0</v>
      </c>
      <c r="AG7228">
        <f t="shared" si="561"/>
        <v>363942.83389999997</v>
      </c>
    </row>
    <row r="7229" spans="1:33" x14ac:dyDescent="0.25">
      <c r="A7229">
        <v>7221</v>
      </c>
      <c r="B7229" s="10">
        <f t="shared" si="562"/>
        <v>1.6273201239763886E-4</v>
      </c>
      <c r="C7229" s="10">
        <f t="shared" si="563"/>
        <v>1.260240282839027E-4</v>
      </c>
      <c r="R7229" s="9">
        <v>43494</v>
      </c>
      <c r="S7229">
        <v>3</v>
      </c>
      <c r="T7229">
        <v>57.486996650000002</v>
      </c>
      <c r="U7229">
        <v>235926.63430000001</v>
      </c>
      <c r="V7229" t="s">
        <v>54</v>
      </c>
      <c r="W7229" t="s">
        <v>42</v>
      </c>
      <c r="AA7229" s="9">
        <v>43767</v>
      </c>
      <c r="AB7229">
        <v>3</v>
      </c>
      <c r="AC7229">
        <f t="shared" si="564"/>
        <v>398226.17430000001</v>
      </c>
      <c r="AD7229">
        <f t="shared" si="559"/>
        <v>108625.4472</v>
      </c>
      <c r="AE7229">
        <f t="shared" si="559"/>
        <v>250167.5208</v>
      </c>
      <c r="AF7229">
        <f t="shared" si="559"/>
        <v>0</v>
      </c>
      <c r="AG7229">
        <f t="shared" si="561"/>
        <v>358792.96799999999</v>
      </c>
    </row>
    <row r="7230" spans="1:33" x14ac:dyDescent="0.25">
      <c r="A7230">
        <v>7222</v>
      </c>
      <c r="B7230" s="10">
        <f t="shared" si="562"/>
        <v>1.4545708512962811E-4</v>
      </c>
      <c r="C7230" s="10">
        <f t="shared" si="563"/>
        <v>1.1718729675290972E-4</v>
      </c>
      <c r="R7230" s="9">
        <v>43494</v>
      </c>
      <c r="S7230">
        <v>4</v>
      </c>
      <c r="T7230">
        <v>58.353277749999997</v>
      </c>
      <c r="U7230">
        <v>239481.85190000001</v>
      </c>
      <c r="V7230" t="s">
        <v>54</v>
      </c>
      <c r="W7230" t="s">
        <v>42</v>
      </c>
      <c r="AA7230" s="9">
        <v>43767</v>
      </c>
      <c r="AB7230">
        <v>4</v>
      </c>
      <c r="AC7230">
        <f t="shared" si="564"/>
        <v>378997.70480000001</v>
      </c>
      <c r="AD7230">
        <f t="shared" si="559"/>
        <v>105789.5411</v>
      </c>
      <c r="AE7230">
        <f t="shared" si="559"/>
        <v>248393.9694</v>
      </c>
      <c r="AF7230">
        <f t="shared" si="559"/>
        <v>0</v>
      </c>
      <c r="AG7230">
        <f t="shared" si="561"/>
        <v>354183.51049999997</v>
      </c>
    </row>
    <row r="7231" spans="1:33" x14ac:dyDescent="0.25">
      <c r="A7231">
        <v>7223</v>
      </c>
      <c r="B7231" s="10">
        <f t="shared" si="562"/>
        <v>1.2684197688558635E-4</v>
      </c>
      <c r="C7231" s="10">
        <f t="shared" si="563"/>
        <v>1.0701375301465107E-4</v>
      </c>
      <c r="R7231" s="9">
        <v>43494</v>
      </c>
      <c r="S7231">
        <v>5</v>
      </c>
      <c r="T7231">
        <v>62.446792770000002</v>
      </c>
      <c r="U7231">
        <v>256281.63750000001</v>
      </c>
      <c r="V7231" t="s">
        <v>54</v>
      </c>
      <c r="W7231" t="s">
        <v>42</v>
      </c>
      <c r="AA7231" s="9">
        <v>43767</v>
      </c>
      <c r="AB7231">
        <v>5</v>
      </c>
      <c r="AC7231">
        <f t="shared" si="564"/>
        <v>375903.40340000001</v>
      </c>
      <c r="AD7231">
        <f t="shared" si="559"/>
        <v>106097.8112</v>
      </c>
      <c r="AE7231">
        <f t="shared" si="559"/>
        <v>253977.30600000001</v>
      </c>
      <c r="AF7231">
        <f t="shared" si="559"/>
        <v>0</v>
      </c>
      <c r="AG7231">
        <f t="shared" si="561"/>
        <v>360075.11719999998</v>
      </c>
    </row>
    <row r="7232" spans="1:33" x14ac:dyDescent="0.25">
      <c r="A7232">
        <v>7224</v>
      </c>
      <c r="B7232" s="10">
        <f t="shared" si="562"/>
        <v>1.0629722801576874E-4</v>
      </c>
      <c r="C7232" s="10">
        <f t="shared" si="563"/>
        <v>9.9603939915922262E-5</v>
      </c>
      <c r="R7232" s="9">
        <v>43494</v>
      </c>
      <c r="S7232">
        <v>6</v>
      </c>
      <c r="T7232">
        <v>74.058943209999995</v>
      </c>
      <c r="U7232">
        <v>303937.90289999999</v>
      </c>
      <c r="V7232" t="s">
        <v>54</v>
      </c>
      <c r="W7232" t="s">
        <v>42</v>
      </c>
      <c r="AA7232" s="9">
        <v>43767</v>
      </c>
      <c r="AB7232">
        <v>6</v>
      </c>
      <c r="AC7232">
        <f t="shared" si="564"/>
        <v>409196.22700000001</v>
      </c>
      <c r="AD7232">
        <f t="shared" si="559"/>
        <v>108049.6542</v>
      </c>
      <c r="AE7232">
        <f t="shared" si="559"/>
        <v>278386.60629999998</v>
      </c>
      <c r="AF7232">
        <f t="shared" si="559"/>
        <v>0</v>
      </c>
      <c r="AG7232">
        <f t="shared" si="561"/>
        <v>386436.26049999997</v>
      </c>
    </row>
    <row r="7233" spans="1:33" x14ac:dyDescent="0.25">
      <c r="A7233">
        <v>7225</v>
      </c>
      <c r="B7233" s="10">
        <f t="shared" si="562"/>
        <v>9.0574196554269988E-5</v>
      </c>
      <c r="C7233" s="10">
        <f t="shared" si="563"/>
        <v>9.3973185662036759E-5</v>
      </c>
      <c r="R7233" s="9">
        <v>43494</v>
      </c>
      <c r="S7233">
        <v>7</v>
      </c>
      <c r="T7233">
        <v>87.248418220000005</v>
      </c>
      <c r="U7233">
        <v>358067.50839999999</v>
      </c>
      <c r="V7233" t="s">
        <v>54</v>
      </c>
      <c r="W7233" t="s">
        <v>42</v>
      </c>
      <c r="AA7233" s="9">
        <v>43767</v>
      </c>
      <c r="AB7233">
        <v>7</v>
      </c>
      <c r="AC7233">
        <f t="shared" si="564"/>
        <v>466528.0221</v>
      </c>
      <c r="AD7233">
        <f t="shared" si="559"/>
        <v>114388.933</v>
      </c>
      <c r="AE7233">
        <f t="shared" si="559"/>
        <v>322409.1838</v>
      </c>
      <c r="AF7233">
        <f t="shared" si="559"/>
        <v>0</v>
      </c>
      <c r="AG7233">
        <f t="shared" si="561"/>
        <v>436798.11680000002</v>
      </c>
    </row>
    <row r="7234" spans="1:33" x14ac:dyDescent="0.25">
      <c r="A7234">
        <v>7226</v>
      </c>
      <c r="B7234" s="10">
        <f t="shared" si="562"/>
        <v>7.8773297629567123E-5</v>
      </c>
      <c r="C7234" s="10">
        <f t="shared" si="563"/>
        <v>8.9340728134667505E-5</v>
      </c>
      <c r="R7234" s="9">
        <v>43494</v>
      </c>
      <c r="S7234">
        <v>8</v>
      </c>
      <c r="T7234">
        <v>96.422747220000005</v>
      </c>
      <c r="U7234">
        <v>395718.9546</v>
      </c>
      <c r="V7234" t="s">
        <v>54</v>
      </c>
      <c r="W7234" t="s">
        <v>42</v>
      </c>
      <c r="AA7234" s="9">
        <v>43767</v>
      </c>
      <c r="AB7234">
        <v>8</v>
      </c>
      <c r="AC7234">
        <f t="shared" si="564"/>
        <v>481949.05680000002</v>
      </c>
      <c r="AD7234">
        <f t="shared" si="559"/>
        <v>128189.2411</v>
      </c>
      <c r="AE7234">
        <f t="shared" si="559"/>
        <v>375143.42489999998</v>
      </c>
      <c r="AF7234">
        <f t="shared" si="559"/>
        <v>0</v>
      </c>
      <c r="AG7234">
        <f t="shared" si="561"/>
        <v>503332.66599999997</v>
      </c>
    </row>
    <row r="7235" spans="1:33" x14ac:dyDescent="0.25">
      <c r="A7235">
        <v>7227</v>
      </c>
      <c r="B7235" s="10">
        <f t="shared" si="562"/>
        <v>7.2841147659706161E-5</v>
      </c>
      <c r="C7235" s="10">
        <f t="shared" si="563"/>
        <v>8.8076538469572155E-5</v>
      </c>
      <c r="R7235" s="9">
        <v>43494</v>
      </c>
      <c r="S7235">
        <v>9</v>
      </c>
      <c r="T7235">
        <v>98.663920309999995</v>
      </c>
      <c r="U7235">
        <v>404916.72889999999</v>
      </c>
      <c r="V7235" t="s">
        <v>54</v>
      </c>
      <c r="W7235" t="s">
        <v>42</v>
      </c>
      <c r="AA7235" s="9">
        <v>43767</v>
      </c>
      <c r="AB7235">
        <v>9</v>
      </c>
      <c r="AC7235">
        <f t="shared" si="564"/>
        <v>469578.11239999998</v>
      </c>
      <c r="AD7235">
        <f>SUMIFS($U:$U,$R:$R,$AA7235,$S:$S,$AB7235,$W:$W,AD$2)</f>
        <v>147381.74069999999</v>
      </c>
      <c r="AE7235">
        <f>SUMIFS($U:$U,$R:$R,$AA7235,$S:$S,$AB7235,$W:$W,AE$2)</f>
        <v>412034.12560000003</v>
      </c>
      <c r="AF7235">
        <f>SUMIFS($U:$U,$R:$R,$AA7235,$S:$S,$AB7235,$W:$W,AF$2)</f>
        <v>0</v>
      </c>
      <c r="AG7235">
        <f t="shared" si="561"/>
        <v>559415.86629999999</v>
      </c>
    </row>
    <row r="7236" spans="1:33" x14ac:dyDescent="0.25">
      <c r="A7236">
        <v>7228</v>
      </c>
      <c r="B7236" s="10">
        <f t="shared" si="562"/>
        <v>6.9323991137833468E-5</v>
      </c>
      <c r="C7236" s="10">
        <f t="shared" si="563"/>
        <v>8.6945008319787813E-5</v>
      </c>
      <c r="R7236" s="9">
        <v>43494</v>
      </c>
      <c r="S7236">
        <v>10</v>
      </c>
      <c r="T7236">
        <v>96.633082849999994</v>
      </c>
      <c r="U7236">
        <v>396582.17200000002</v>
      </c>
      <c r="V7236" t="s">
        <v>54</v>
      </c>
      <c r="W7236" t="s">
        <v>42</v>
      </c>
      <c r="AA7236" s="9">
        <v>43767</v>
      </c>
      <c r="AB7236">
        <v>10</v>
      </c>
      <c r="AC7236">
        <f t="shared" ref="AC7236:AF7299" si="565">SUMIFS($U:$U,$R:$R,$AA7236,$S:$S,$AB7236,$W:$W,AC$2)</f>
        <v>491240.05190000002</v>
      </c>
      <c r="AD7236">
        <f t="shared" si="565"/>
        <v>166685.2959</v>
      </c>
      <c r="AE7236">
        <f t="shared" si="565"/>
        <v>442154.2537</v>
      </c>
      <c r="AF7236">
        <f t="shared" si="565"/>
        <v>0</v>
      </c>
      <c r="AG7236">
        <f t="shared" ref="AG7236:AG7299" si="566">SUM(AD7236:AF7236)</f>
        <v>608839.54960000003</v>
      </c>
    </row>
    <row r="7237" spans="1:33" x14ac:dyDescent="0.25">
      <c r="A7237">
        <v>7229</v>
      </c>
      <c r="B7237" s="10">
        <f t="shared" si="562"/>
        <v>6.8758000051041577E-5</v>
      </c>
      <c r="C7237" s="10">
        <f t="shared" si="563"/>
        <v>8.8391280600576047E-5</v>
      </c>
      <c r="R7237" s="9">
        <v>43494</v>
      </c>
      <c r="S7237">
        <v>11</v>
      </c>
      <c r="T7237">
        <v>94.275718949999998</v>
      </c>
      <c r="U7237">
        <v>386907.55060000002</v>
      </c>
      <c r="V7237" t="s">
        <v>54</v>
      </c>
      <c r="W7237" t="s">
        <v>42</v>
      </c>
      <c r="AA7237" s="9">
        <v>43767</v>
      </c>
      <c r="AB7237">
        <v>11</v>
      </c>
      <c r="AC7237">
        <f t="shared" si="565"/>
        <v>530069.92449999996</v>
      </c>
      <c r="AD7237">
        <f t="shared" si="565"/>
        <v>192771.20550000001</v>
      </c>
      <c r="AE7237">
        <f t="shared" si="565"/>
        <v>470970.82880000002</v>
      </c>
      <c r="AF7237">
        <f t="shared" si="565"/>
        <v>0</v>
      </c>
      <c r="AG7237">
        <f t="shared" si="566"/>
        <v>663742.03430000006</v>
      </c>
    </row>
    <row r="7238" spans="1:33" x14ac:dyDescent="0.25">
      <c r="A7238">
        <v>7230</v>
      </c>
      <c r="B7238" s="10">
        <f t="shared" si="562"/>
        <v>7.4847724022899912E-5</v>
      </c>
      <c r="C7238" s="10">
        <f t="shared" si="563"/>
        <v>9.4862417047052763E-5</v>
      </c>
      <c r="R7238" s="9">
        <v>43494</v>
      </c>
      <c r="S7238">
        <v>12</v>
      </c>
      <c r="T7238">
        <v>92.641815589999993</v>
      </c>
      <c r="U7238">
        <v>380202.01120000001</v>
      </c>
      <c r="V7238" t="s">
        <v>54</v>
      </c>
      <c r="W7238" t="s">
        <v>42</v>
      </c>
      <c r="AA7238" s="9">
        <v>43767</v>
      </c>
      <c r="AB7238">
        <v>12</v>
      </c>
      <c r="AC7238">
        <f t="shared" si="565"/>
        <v>622264.68460000004</v>
      </c>
      <c r="AD7238">
        <f t="shared" si="565"/>
        <v>214985.97150000001</v>
      </c>
      <c r="AE7238">
        <f t="shared" si="565"/>
        <v>486162.03110000002</v>
      </c>
      <c r="AF7238">
        <f t="shared" si="565"/>
        <v>0</v>
      </c>
      <c r="AG7238">
        <f t="shared" si="566"/>
        <v>701148.00260000001</v>
      </c>
    </row>
    <row r="7239" spans="1:33" x14ac:dyDescent="0.25">
      <c r="A7239">
        <v>7231</v>
      </c>
      <c r="B7239" s="10">
        <f t="shared" si="562"/>
        <v>8.5334512742440689E-5</v>
      </c>
      <c r="C7239" s="10">
        <f t="shared" si="563"/>
        <v>1.0722525124230382E-4</v>
      </c>
      <c r="R7239" s="9">
        <v>43494</v>
      </c>
      <c r="S7239">
        <v>13</v>
      </c>
      <c r="T7239">
        <v>90.635513930000002</v>
      </c>
      <c r="U7239">
        <v>371968.14919999999</v>
      </c>
      <c r="V7239" t="s">
        <v>54</v>
      </c>
      <c r="W7239" t="s">
        <v>42</v>
      </c>
      <c r="AA7239" s="9">
        <v>43767</v>
      </c>
      <c r="AB7239">
        <v>13</v>
      </c>
      <c r="AC7239">
        <f t="shared" si="565"/>
        <v>699569.32440000004</v>
      </c>
      <c r="AD7239">
        <f t="shared" si="565"/>
        <v>228959.8107</v>
      </c>
      <c r="AE7239">
        <f t="shared" si="565"/>
        <v>494977.64569999999</v>
      </c>
      <c r="AF7239">
        <f t="shared" si="565"/>
        <v>0</v>
      </c>
      <c r="AG7239">
        <f t="shared" si="566"/>
        <v>723937.45640000002</v>
      </c>
    </row>
    <row r="7240" spans="1:33" x14ac:dyDescent="0.25">
      <c r="A7240">
        <v>7232</v>
      </c>
      <c r="B7240" s="10">
        <f t="shared" si="562"/>
        <v>8.8155236085457158E-5</v>
      </c>
      <c r="C7240" s="10">
        <f t="shared" si="563"/>
        <v>1.235581599245315E-4</v>
      </c>
      <c r="R7240" s="9">
        <v>43494</v>
      </c>
      <c r="S7240">
        <v>14</v>
      </c>
      <c r="T7240">
        <v>88.589847059999997</v>
      </c>
      <c r="U7240">
        <v>363572.73229999997</v>
      </c>
      <c r="V7240" t="s">
        <v>54</v>
      </c>
      <c r="W7240" t="s">
        <v>42</v>
      </c>
      <c r="AA7240" s="9">
        <v>43767</v>
      </c>
      <c r="AB7240">
        <v>14</v>
      </c>
      <c r="AC7240">
        <f t="shared" si="565"/>
        <v>765823.09660000005</v>
      </c>
      <c r="AD7240">
        <f t="shared" si="565"/>
        <v>236593.07490000001</v>
      </c>
      <c r="AE7240">
        <f t="shared" si="565"/>
        <v>493294.49459999998</v>
      </c>
      <c r="AF7240">
        <f t="shared" si="565"/>
        <v>0</v>
      </c>
      <c r="AG7240">
        <f t="shared" si="566"/>
        <v>729887.56949999998</v>
      </c>
    </row>
    <row r="7241" spans="1:33" x14ac:dyDescent="0.25">
      <c r="A7241">
        <v>7233</v>
      </c>
      <c r="B7241" s="10">
        <f t="shared" si="562"/>
        <v>8.5892416999508339E-5</v>
      </c>
      <c r="C7241" s="10">
        <f t="shared" si="563"/>
        <v>1.3732547029366804E-4</v>
      </c>
      <c r="R7241" s="9">
        <v>43494</v>
      </c>
      <c r="S7241">
        <v>15</v>
      </c>
      <c r="T7241">
        <v>86.555187489999994</v>
      </c>
      <c r="U7241">
        <v>355222.48950000003</v>
      </c>
      <c r="V7241" t="s">
        <v>54</v>
      </c>
      <c r="W7241" t="s">
        <v>42</v>
      </c>
      <c r="AA7241" s="9">
        <v>43767</v>
      </c>
      <c r="AB7241">
        <v>15</v>
      </c>
      <c r="AC7241">
        <f t="shared" si="565"/>
        <v>763645.01009999996</v>
      </c>
      <c r="AD7241">
        <f t="shared" si="565"/>
        <v>233313.8205</v>
      </c>
      <c r="AE7241">
        <f t="shared" si="565"/>
        <v>484943.4841</v>
      </c>
      <c r="AF7241">
        <f t="shared" si="565"/>
        <v>0</v>
      </c>
      <c r="AG7241">
        <f t="shared" si="566"/>
        <v>718257.30460000003</v>
      </c>
    </row>
    <row r="7242" spans="1:33" x14ac:dyDescent="0.25">
      <c r="A7242">
        <v>7234</v>
      </c>
      <c r="B7242" s="10">
        <f t="shared" ref="B7242:B7305" si="567">AC7236/$AC$1</f>
        <v>8.985468928482137E-5</v>
      </c>
      <c r="C7242" s="10">
        <f t="shared" ref="C7242:C7305" si="568">AG7236/$AG$1</f>
        <v>1.4945800167449601E-4</v>
      </c>
      <c r="R7242" s="9">
        <v>43494</v>
      </c>
      <c r="S7242">
        <v>16</v>
      </c>
      <c r="T7242">
        <v>83.192708240000002</v>
      </c>
      <c r="U7242">
        <v>341422.87459999998</v>
      </c>
      <c r="V7242" t="s">
        <v>54</v>
      </c>
      <c r="W7242" t="s">
        <v>42</v>
      </c>
      <c r="AA7242" s="9">
        <v>43767</v>
      </c>
      <c r="AB7242">
        <v>16</v>
      </c>
      <c r="AC7242">
        <f t="shared" si="565"/>
        <v>797376.06400000001</v>
      </c>
      <c r="AD7242">
        <f t="shared" si="565"/>
        <v>231569.93770000001</v>
      </c>
      <c r="AE7242">
        <f t="shared" si="565"/>
        <v>467590.51199999999</v>
      </c>
      <c r="AF7242">
        <f t="shared" si="565"/>
        <v>0</v>
      </c>
      <c r="AG7242">
        <f t="shared" si="566"/>
        <v>699160.4497</v>
      </c>
    </row>
    <row r="7243" spans="1:33" x14ac:dyDescent="0.25">
      <c r="A7243">
        <v>7235</v>
      </c>
      <c r="B7243" s="10">
        <f t="shared" si="567"/>
        <v>9.6957217109959798E-5</v>
      </c>
      <c r="C7243" s="10">
        <f t="shared" si="568"/>
        <v>1.6293546984425859E-4</v>
      </c>
      <c r="R7243" s="9">
        <v>43494</v>
      </c>
      <c r="S7243">
        <v>17</v>
      </c>
      <c r="T7243">
        <v>78.342467830000004</v>
      </c>
      <c r="U7243">
        <v>321517.48800000001</v>
      </c>
      <c r="V7243" t="s">
        <v>54</v>
      </c>
      <c r="W7243" t="s">
        <v>42</v>
      </c>
      <c r="AA7243" s="9">
        <v>43767</v>
      </c>
      <c r="AB7243">
        <v>17</v>
      </c>
      <c r="AC7243">
        <f t="shared" si="565"/>
        <v>865132.75930000003</v>
      </c>
      <c r="AD7243">
        <f t="shared" si="565"/>
        <v>228139.1588</v>
      </c>
      <c r="AE7243">
        <f t="shared" si="565"/>
        <v>448392.58639999997</v>
      </c>
      <c r="AF7243">
        <f t="shared" si="565"/>
        <v>0</v>
      </c>
      <c r="AG7243">
        <f t="shared" si="566"/>
        <v>676531.7452</v>
      </c>
    </row>
    <row r="7244" spans="1:33" x14ac:dyDescent="0.25">
      <c r="A7244">
        <v>7236</v>
      </c>
      <c r="B7244" s="10">
        <f t="shared" si="567"/>
        <v>1.1382093066595568E-4</v>
      </c>
      <c r="C7244" s="10">
        <f t="shared" si="568"/>
        <v>1.7211789118415103E-4</v>
      </c>
      <c r="R7244" s="9">
        <v>43494</v>
      </c>
      <c r="S7244">
        <v>18</v>
      </c>
      <c r="T7244">
        <v>75.803901830000001</v>
      </c>
      <c r="U7244">
        <v>311099.21309999999</v>
      </c>
      <c r="V7244" t="s">
        <v>54</v>
      </c>
      <c r="W7244" t="s">
        <v>42</v>
      </c>
      <c r="AA7244" s="9">
        <v>43767</v>
      </c>
      <c r="AB7244">
        <v>18</v>
      </c>
      <c r="AC7244">
        <f t="shared" si="565"/>
        <v>908211.01379999996</v>
      </c>
      <c r="AD7244">
        <f t="shared" si="565"/>
        <v>215139.87289999999</v>
      </c>
      <c r="AE7244">
        <f t="shared" si="565"/>
        <v>428768.37300000002</v>
      </c>
      <c r="AF7244">
        <f t="shared" si="565"/>
        <v>0</v>
      </c>
      <c r="AG7244">
        <f t="shared" si="566"/>
        <v>643908.24589999998</v>
      </c>
    </row>
    <row r="7245" spans="1:33" x14ac:dyDescent="0.25">
      <c r="A7245">
        <v>7237</v>
      </c>
      <c r="B7245" s="10">
        <f t="shared" si="567"/>
        <v>1.2796103256244772E-4</v>
      </c>
      <c r="C7245" s="10">
        <f t="shared" si="568"/>
        <v>1.7771224888715997E-4</v>
      </c>
      <c r="R7245" s="9">
        <v>43494</v>
      </c>
      <c r="S7245">
        <v>19</v>
      </c>
      <c r="T7245">
        <v>76.355366009999997</v>
      </c>
      <c r="U7245">
        <v>313362.42210000003</v>
      </c>
      <c r="V7245" t="s">
        <v>54</v>
      </c>
      <c r="W7245" t="s">
        <v>42</v>
      </c>
      <c r="AA7245" s="9">
        <v>43767</v>
      </c>
      <c r="AB7245">
        <v>19</v>
      </c>
      <c r="AC7245">
        <f t="shared" si="565"/>
        <v>935809.49659999995</v>
      </c>
      <c r="AD7245">
        <f t="shared" si="565"/>
        <v>191999.23550000001</v>
      </c>
      <c r="AE7245">
        <f t="shared" si="565"/>
        <v>402343.53769999999</v>
      </c>
      <c r="AF7245">
        <f t="shared" si="565"/>
        <v>0</v>
      </c>
      <c r="AG7245">
        <f t="shared" si="566"/>
        <v>594342.77319999994</v>
      </c>
    </row>
    <row r="7246" spans="1:33" x14ac:dyDescent="0.25">
      <c r="A7246">
        <v>7238</v>
      </c>
      <c r="B7246" s="10">
        <f t="shared" si="567"/>
        <v>1.4007977591806931E-4</v>
      </c>
      <c r="C7246" s="10">
        <f t="shared" si="568"/>
        <v>1.7917288332565447E-4</v>
      </c>
      <c r="R7246" s="9">
        <v>43494</v>
      </c>
      <c r="S7246">
        <v>20</v>
      </c>
      <c r="T7246">
        <v>73.777788770000001</v>
      </c>
      <c r="U7246">
        <v>302784.04509999999</v>
      </c>
      <c r="V7246" t="s">
        <v>54</v>
      </c>
      <c r="W7246" t="s">
        <v>42</v>
      </c>
      <c r="AA7246" s="9">
        <v>43767</v>
      </c>
      <c r="AB7246">
        <v>20</v>
      </c>
      <c r="AC7246">
        <f t="shared" si="565"/>
        <v>918197.25419999997</v>
      </c>
      <c r="AD7246">
        <f t="shared" si="565"/>
        <v>182934.67800000001</v>
      </c>
      <c r="AE7246">
        <f t="shared" si="565"/>
        <v>373039.54190000001</v>
      </c>
      <c r="AF7246">
        <f t="shared" si="565"/>
        <v>0</v>
      </c>
      <c r="AG7246">
        <f t="shared" si="566"/>
        <v>555974.21990000003</v>
      </c>
    </row>
    <row r="7247" spans="1:33" x14ac:dyDescent="0.25">
      <c r="A7247">
        <v>7239</v>
      </c>
      <c r="B7247" s="10">
        <f t="shared" si="567"/>
        <v>1.3968137337549158E-4</v>
      </c>
      <c r="C7247" s="10">
        <f t="shared" si="568"/>
        <v>1.7631788457920142E-4</v>
      </c>
      <c r="R7247" s="9">
        <v>43494</v>
      </c>
      <c r="S7247">
        <v>21</v>
      </c>
      <c r="T7247">
        <v>70.81454703</v>
      </c>
      <c r="U7247">
        <v>290622.90100000001</v>
      </c>
      <c r="V7247" t="s">
        <v>54</v>
      </c>
      <c r="W7247" t="s">
        <v>42</v>
      </c>
      <c r="AA7247" s="9">
        <v>43767</v>
      </c>
      <c r="AB7247">
        <v>21</v>
      </c>
      <c r="AC7247">
        <f t="shared" si="565"/>
        <v>833159.04729999998</v>
      </c>
      <c r="AD7247">
        <f t="shared" si="565"/>
        <v>172833.86069999999</v>
      </c>
      <c r="AE7247">
        <f t="shared" si="565"/>
        <v>351483.16159999999</v>
      </c>
      <c r="AF7247">
        <f t="shared" si="565"/>
        <v>0</v>
      </c>
      <c r="AG7247">
        <f t="shared" si="566"/>
        <v>524317.02229999995</v>
      </c>
    </row>
    <row r="7248" spans="1:33" x14ac:dyDescent="0.25">
      <c r="A7248">
        <v>7240</v>
      </c>
      <c r="B7248" s="10">
        <f t="shared" si="567"/>
        <v>1.458512558101817E-4</v>
      </c>
      <c r="C7248" s="10">
        <f t="shared" si="568"/>
        <v>1.7162998647288265E-4</v>
      </c>
      <c r="R7248" s="9">
        <v>43494</v>
      </c>
      <c r="S7248">
        <v>22</v>
      </c>
      <c r="T7248">
        <v>66.650915179999998</v>
      </c>
      <c r="U7248">
        <v>273535.35590000002</v>
      </c>
      <c r="V7248" t="s">
        <v>54</v>
      </c>
      <c r="W7248" t="s">
        <v>42</v>
      </c>
      <c r="AA7248" s="9">
        <v>43767</v>
      </c>
      <c r="AB7248">
        <v>22</v>
      </c>
      <c r="AC7248">
        <f t="shared" si="565"/>
        <v>737386.43279999995</v>
      </c>
      <c r="AD7248">
        <f t="shared" si="565"/>
        <v>153205.20540000001</v>
      </c>
      <c r="AE7248">
        <f t="shared" si="565"/>
        <v>319030.64270000003</v>
      </c>
      <c r="AF7248">
        <f t="shared" si="565"/>
        <v>0</v>
      </c>
      <c r="AG7248">
        <f t="shared" si="566"/>
        <v>472235.84810000006</v>
      </c>
    </row>
    <row r="7249" spans="1:33" x14ac:dyDescent="0.25">
      <c r="A7249">
        <v>7241</v>
      </c>
      <c r="B7249" s="10">
        <f t="shared" si="567"/>
        <v>1.5824490486139381E-4</v>
      </c>
      <c r="C7249" s="10">
        <f t="shared" si="568"/>
        <v>1.6607508952626573E-4</v>
      </c>
      <c r="R7249" s="9">
        <v>43494</v>
      </c>
      <c r="S7249">
        <v>23</v>
      </c>
      <c r="T7249">
        <v>61.380419349999997</v>
      </c>
      <c r="U7249">
        <v>251905.24100000001</v>
      </c>
      <c r="V7249" t="s">
        <v>54</v>
      </c>
      <c r="W7249" t="s">
        <v>42</v>
      </c>
      <c r="AA7249" s="9">
        <v>43767</v>
      </c>
      <c r="AB7249">
        <v>23</v>
      </c>
      <c r="AC7249">
        <f t="shared" si="565"/>
        <v>644081.85979999998</v>
      </c>
      <c r="AD7249">
        <f t="shared" si="565"/>
        <v>135549.9302</v>
      </c>
      <c r="AE7249">
        <f t="shared" si="565"/>
        <v>291675.48969999998</v>
      </c>
      <c r="AF7249">
        <f t="shared" si="565"/>
        <v>0</v>
      </c>
      <c r="AG7249">
        <f t="shared" si="566"/>
        <v>427225.41989999998</v>
      </c>
    </row>
    <row r="7250" spans="1:33" x14ac:dyDescent="0.25">
      <c r="A7250">
        <v>7242</v>
      </c>
      <c r="B7250" s="10">
        <f t="shared" si="567"/>
        <v>1.6612452126901097E-4</v>
      </c>
      <c r="C7250" s="10">
        <f t="shared" si="568"/>
        <v>1.5806666921879605E-4</v>
      </c>
      <c r="R7250" s="9">
        <v>43494</v>
      </c>
      <c r="S7250">
        <v>24</v>
      </c>
      <c r="T7250">
        <v>58.166586770000002</v>
      </c>
      <c r="U7250">
        <v>238715.6721</v>
      </c>
      <c r="V7250" t="s">
        <v>54</v>
      </c>
      <c r="W7250" t="s">
        <v>42</v>
      </c>
      <c r="AA7250" s="9">
        <v>43767</v>
      </c>
      <c r="AB7250">
        <v>24</v>
      </c>
      <c r="AC7250">
        <f t="shared" si="565"/>
        <v>540208.03049999999</v>
      </c>
      <c r="AD7250">
        <f t="shared" si="565"/>
        <v>122361.5555</v>
      </c>
      <c r="AE7250">
        <f t="shared" si="565"/>
        <v>271265.65110000002</v>
      </c>
      <c r="AF7250">
        <f t="shared" si="565"/>
        <v>0</v>
      </c>
      <c r="AG7250">
        <f t="shared" si="566"/>
        <v>393627.20660000003</v>
      </c>
    </row>
    <row r="7251" spans="1:33" x14ac:dyDescent="0.25">
      <c r="A7251">
        <v>7243</v>
      </c>
      <c r="B7251" s="10">
        <f t="shared" si="567"/>
        <v>1.7117267051322468E-4</v>
      </c>
      <c r="C7251" s="10">
        <f t="shared" si="568"/>
        <v>1.4589933135997804E-4</v>
      </c>
      <c r="R7251" s="9">
        <v>43495</v>
      </c>
      <c r="S7251">
        <v>1</v>
      </c>
      <c r="T7251">
        <v>55.62995901</v>
      </c>
      <c r="U7251">
        <v>228305.3518</v>
      </c>
      <c r="V7251" t="s">
        <v>54</v>
      </c>
      <c r="W7251" t="s">
        <v>42</v>
      </c>
      <c r="AA7251" s="9">
        <v>43768</v>
      </c>
      <c r="AB7251">
        <v>1</v>
      </c>
      <c r="AC7251">
        <f t="shared" si="565"/>
        <v>469522.02100000001</v>
      </c>
      <c r="AD7251">
        <f t="shared" si="565"/>
        <v>113971.82429999999</v>
      </c>
      <c r="AE7251">
        <f t="shared" si="565"/>
        <v>257777.81839999999</v>
      </c>
      <c r="AF7251">
        <f t="shared" si="565"/>
        <v>0</v>
      </c>
      <c r="AG7251">
        <f t="shared" si="566"/>
        <v>371749.64269999997</v>
      </c>
    </row>
    <row r="7252" spans="1:33" x14ac:dyDescent="0.25">
      <c r="A7252">
        <v>7244</v>
      </c>
      <c r="B7252" s="10">
        <f t="shared" si="567"/>
        <v>1.6795114457628191E-4</v>
      </c>
      <c r="C7252" s="10">
        <f t="shared" si="568"/>
        <v>1.3648061454513434E-4</v>
      </c>
      <c r="R7252" s="9">
        <v>43495</v>
      </c>
      <c r="S7252">
        <v>2</v>
      </c>
      <c r="T7252">
        <v>55.575614770000001</v>
      </c>
      <c r="U7252">
        <v>228082.323</v>
      </c>
      <c r="V7252" t="s">
        <v>54</v>
      </c>
      <c r="W7252" t="s">
        <v>42</v>
      </c>
      <c r="AA7252" s="9">
        <v>43768</v>
      </c>
      <c r="AB7252">
        <v>2</v>
      </c>
      <c r="AC7252">
        <f t="shared" si="565"/>
        <v>422577.93060000002</v>
      </c>
      <c r="AD7252">
        <f t="shared" si="565"/>
        <v>111023.4307</v>
      </c>
      <c r="AE7252">
        <f t="shared" si="565"/>
        <v>252965.39290000001</v>
      </c>
      <c r="AF7252">
        <f t="shared" si="565"/>
        <v>0</v>
      </c>
      <c r="AG7252">
        <f t="shared" si="566"/>
        <v>363988.8236</v>
      </c>
    </row>
    <row r="7253" spans="1:33" x14ac:dyDescent="0.25">
      <c r="A7253">
        <v>7245</v>
      </c>
      <c r="B7253" s="10">
        <f t="shared" si="567"/>
        <v>1.5239646488600839E-4</v>
      </c>
      <c r="C7253" s="10">
        <f t="shared" si="568"/>
        <v>1.2870940208855339E-4</v>
      </c>
      <c r="R7253" s="9">
        <v>43495</v>
      </c>
      <c r="S7253">
        <v>3</v>
      </c>
      <c r="T7253">
        <v>55.54755437</v>
      </c>
      <c r="U7253">
        <v>227967.16310000001</v>
      </c>
      <c r="V7253" t="s">
        <v>54</v>
      </c>
      <c r="W7253" t="s">
        <v>42</v>
      </c>
      <c r="AA7253" s="9">
        <v>43768</v>
      </c>
      <c r="AB7253">
        <v>3</v>
      </c>
      <c r="AC7253">
        <f t="shared" si="565"/>
        <v>395005.14529999997</v>
      </c>
      <c r="AD7253">
        <f t="shared" si="565"/>
        <v>107077.7123</v>
      </c>
      <c r="AE7253">
        <f t="shared" si="565"/>
        <v>250139.8988</v>
      </c>
      <c r="AF7253">
        <f t="shared" si="565"/>
        <v>0</v>
      </c>
      <c r="AG7253">
        <f t="shared" si="566"/>
        <v>357217.61109999998</v>
      </c>
    </row>
    <row r="7254" spans="1:33" x14ac:dyDescent="0.25">
      <c r="A7254">
        <v>7246</v>
      </c>
      <c r="B7254" s="10">
        <f t="shared" si="567"/>
        <v>1.3487831162344767E-4</v>
      </c>
      <c r="C7254" s="10">
        <f t="shared" si="568"/>
        <v>1.1592450954025021E-4</v>
      </c>
      <c r="R7254" s="9">
        <v>43495</v>
      </c>
      <c r="S7254">
        <v>4</v>
      </c>
      <c r="T7254">
        <v>57.300455749999998</v>
      </c>
      <c r="U7254">
        <v>235161.0704</v>
      </c>
      <c r="V7254" t="s">
        <v>54</v>
      </c>
      <c r="W7254" t="s">
        <v>42</v>
      </c>
      <c r="AA7254" s="9">
        <v>43768</v>
      </c>
      <c r="AB7254">
        <v>4</v>
      </c>
      <c r="AC7254">
        <f t="shared" si="565"/>
        <v>381507.75069999998</v>
      </c>
      <c r="AD7254">
        <f t="shared" si="565"/>
        <v>105357.0999</v>
      </c>
      <c r="AE7254">
        <f t="shared" si="565"/>
        <v>251670.3769</v>
      </c>
      <c r="AF7254">
        <f t="shared" si="565"/>
        <v>0</v>
      </c>
      <c r="AG7254">
        <f t="shared" si="566"/>
        <v>357027.4768</v>
      </c>
    </row>
    <row r="7255" spans="1:33" x14ac:dyDescent="0.25">
      <c r="A7255">
        <v>7247</v>
      </c>
      <c r="B7255" s="10">
        <f t="shared" si="567"/>
        <v>1.1781159773613092E-4</v>
      </c>
      <c r="C7255" s="10">
        <f t="shared" si="568"/>
        <v>1.0487534452180643E-4</v>
      </c>
      <c r="R7255" s="9">
        <v>43495</v>
      </c>
      <c r="S7255">
        <v>5</v>
      </c>
      <c r="T7255">
        <v>61.786580579999999</v>
      </c>
      <c r="U7255">
        <v>253572.12669999999</v>
      </c>
      <c r="V7255" t="s">
        <v>54</v>
      </c>
      <c r="W7255" t="s">
        <v>42</v>
      </c>
      <c r="AA7255" s="9">
        <v>43768</v>
      </c>
      <c r="AB7255">
        <v>5</v>
      </c>
      <c r="AC7255">
        <f t="shared" si="565"/>
        <v>378282.20390000002</v>
      </c>
      <c r="AD7255">
        <f t="shared" si="565"/>
        <v>105638.1295</v>
      </c>
      <c r="AE7255">
        <f t="shared" si="565"/>
        <v>254075.6047</v>
      </c>
      <c r="AF7255">
        <f t="shared" si="565"/>
        <v>0</v>
      </c>
      <c r="AG7255">
        <f t="shared" si="566"/>
        <v>359713.73420000001</v>
      </c>
    </row>
    <row r="7256" spans="1:33" x14ac:dyDescent="0.25">
      <c r="A7256">
        <v>7248</v>
      </c>
      <c r="B7256" s="10">
        <f t="shared" si="567"/>
        <v>9.8811618763577458E-5</v>
      </c>
      <c r="C7256" s="10">
        <f t="shared" si="568"/>
        <v>9.6627651311090166E-5</v>
      </c>
      <c r="R7256" s="9">
        <v>43495</v>
      </c>
      <c r="S7256">
        <v>6</v>
      </c>
      <c r="T7256">
        <v>72.684170570000006</v>
      </c>
      <c r="U7256">
        <v>298295.83600000001</v>
      </c>
      <c r="V7256" t="s">
        <v>54</v>
      </c>
      <c r="W7256" t="s">
        <v>42</v>
      </c>
      <c r="AA7256" s="9">
        <v>43768</v>
      </c>
      <c r="AB7256">
        <v>6</v>
      </c>
      <c r="AC7256">
        <f t="shared" si="565"/>
        <v>414442.4388</v>
      </c>
      <c r="AD7256">
        <f t="shared" si="565"/>
        <v>106973.05130000001</v>
      </c>
      <c r="AE7256">
        <f t="shared" si="565"/>
        <v>277754.24979999999</v>
      </c>
      <c r="AF7256">
        <f t="shared" si="565"/>
        <v>0</v>
      </c>
      <c r="AG7256">
        <f t="shared" si="566"/>
        <v>384727.30109999998</v>
      </c>
    </row>
    <row r="7257" spans="1:33" x14ac:dyDescent="0.25">
      <c r="A7257">
        <v>7249</v>
      </c>
      <c r="B7257" s="10">
        <f t="shared" si="567"/>
        <v>8.5882157096434374E-5</v>
      </c>
      <c r="C7257" s="10">
        <f t="shared" si="568"/>
        <v>9.1257144444135971E-5</v>
      </c>
      <c r="R7257" s="9">
        <v>43495</v>
      </c>
      <c r="S7257">
        <v>7</v>
      </c>
      <c r="T7257">
        <v>86.05603146</v>
      </c>
      <c r="U7257">
        <v>353173.95309999998</v>
      </c>
      <c r="V7257" t="s">
        <v>54</v>
      </c>
      <c r="W7257" t="s">
        <v>42</v>
      </c>
      <c r="AA7257" s="9">
        <v>43768</v>
      </c>
      <c r="AB7257">
        <v>7</v>
      </c>
      <c r="AC7257">
        <f t="shared" si="565"/>
        <v>472739.14909999998</v>
      </c>
      <c r="AD7257">
        <f t="shared" si="565"/>
        <v>114047.4996</v>
      </c>
      <c r="AE7257">
        <f t="shared" si="565"/>
        <v>320111.7855</v>
      </c>
      <c r="AF7257">
        <f t="shared" si="565"/>
        <v>0</v>
      </c>
      <c r="AG7257">
        <f t="shared" si="566"/>
        <v>434159.28509999998</v>
      </c>
    </row>
    <row r="7258" spans="1:33" x14ac:dyDescent="0.25">
      <c r="A7258">
        <v>7250</v>
      </c>
      <c r="B7258" s="10">
        <f t="shared" si="567"/>
        <v>7.7295425130390931E-5</v>
      </c>
      <c r="C7258" s="10">
        <f t="shared" si="568"/>
        <v>8.9352017691438464E-5</v>
      </c>
      <c r="R7258" s="9">
        <v>43495</v>
      </c>
      <c r="S7258">
        <v>8</v>
      </c>
      <c r="T7258">
        <v>96.255667880000004</v>
      </c>
      <c r="U7258">
        <v>395033.261</v>
      </c>
      <c r="V7258" t="s">
        <v>54</v>
      </c>
      <c r="W7258" t="s">
        <v>42</v>
      </c>
      <c r="AA7258" s="9">
        <v>43768</v>
      </c>
      <c r="AB7258">
        <v>8</v>
      </c>
      <c r="AC7258">
        <f t="shared" si="565"/>
        <v>477836.92800000001</v>
      </c>
      <c r="AD7258">
        <f t="shared" si="565"/>
        <v>128379.50019999999</v>
      </c>
      <c r="AE7258">
        <f t="shared" si="565"/>
        <v>372228.1887</v>
      </c>
      <c r="AF7258">
        <f t="shared" si="565"/>
        <v>0</v>
      </c>
      <c r="AG7258">
        <f t="shared" si="566"/>
        <v>500607.68890000001</v>
      </c>
    </row>
    <row r="7259" spans="1:33" x14ac:dyDescent="0.25">
      <c r="A7259">
        <v>7251</v>
      </c>
      <c r="B7259" s="10">
        <f t="shared" si="567"/>
        <v>7.2251976319028671E-5</v>
      </c>
      <c r="C7259" s="10">
        <f t="shared" si="568"/>
        <v>8.7689819679124306E-5</v>
      </c>
      <c r="R7259" s="9">
        <v>43495</v>
      </c>
      <c r="S7259">
        <v>9</v>
      </c>
      <c r="T7259">
        <v>100.0869058</v>
      </c>
      <c r="U7259">
        <v>410756.66139999998</v>
      </c>
      <c r="V7259" t="s">
        <v>54</v>
      </c>
      <c r="W7259" t="s">
        <v>42</v>
      </c>
      <c r="AA7259" s="9">
        <v>43768</v>
      </c>
      <c r="AB7259">
        <v>9</v>
      </c>
      <c r="AC7259">
        <f t="shared" si="565"/>
        <v>461726.42879999999</v>
      </c>
      <c r="AD7259">
        <f t="shared" si="565"/>
        <v>145152.7567</v>
      </c>
      <c r="AE7259">
        <f t="shared" si="565"/>
        <v>408774.72249999997</v>
      </c>
      <c r="AF7259">
        <f t="shared" si="565"/>
        <v>0</v>
      </c>
      <c r="AG7259">
        <f t="shared" si="566"/>
        <v>553927.47919999994</v>
      </c>
    </row>
    <row r="7260" spans="1:33" x14ac:dyDescent="0.25">
      <c r="A7260">
        <v>7252</v>
      </c>
      <c r="B7260" s="10">
        <f t="shared" si="567"/>
        <v>6.9783113706448966E-5</v>
      </c>
      <c r="C7260" s="10">
        <f t="shared" si="568"/>
        <v>8.764314548960024E-5</v>
      </c>
      <c r="R7260" s="9">
        <v>43495</v>
      </c>
      <c r="S7260">
        <v>10</v>
      </c>
      <c r="T7260">
        <v>99.556572439999997</v>
      </c>
      <c r="U7260">
        <v>408580.17330000002</v>
      </c>
      <c r="V7260" t="s">
        <v>54</v>
      </c>
      <c r="W7260" t="s">
        <v>42</v>
      </c>
      <c r="AA7260" s="9">
        <v>43768</v>
      </c>
      <c r="AB7260">
        <v>10</v>
      </c>
      <c r="AC7260">
        <f t="shared" si="565"/>
        <v>485330.772</v>
      </c>
      <c r="AD7260">
        <f t="shared" si="565"/>
        <v>164573.98819999999</v>
      </c>
      <c r="AE7260">
        <f t="shared" si="565"/>
        <v>447639.0257</v>
      </c>
      <c r="AF7260">
        <f t="shared" si="565"/>
        <v>0</v>
      </c>
      <c r="AG7260">
        <f t="shared" si="566"/>
        <v>612213.01390000002</v>
      </c>
    </row>
    <row r="7261" spans="1:33" x14ac:dyDescent="0.25">
      <c r="A7261">
        <v>7253</v>
      </c>
      <c r="B7261" s="10">
        <f t="shared" si="567"/>
        <v>6.9193115996843139E-5</v>
      </c>
      <c r="C7261" s="10">
        <f t="shared" si="568"/>
        <v>8.8302568260757429E-5</v>
      </c>
      <c r="R7261" s="9">
        <v>43495</v>
      </c>
      <c r="S7261">
        <v>11</v>
      </c>
      <c r="T7261">
        <v>97.798580909999998</v>
      </c>
      <c r="U7261">
        <v>401365.37609999999</v>
      </c>
      <c r="V7261" t="s">
        <v>54</v>
      </c>
      <c r="W7261" t="s">
        <v>42</v>
      </c>
      <c r="AA7261" s="9">
        <v>43768</v>
      </c>
      <c r="AB7261">
        <v>11</v>
      </c>
      <c r="AC7261">
        <f t="shared" si="565"/>
        <v>542461.39690000005</v>
      </c>
      <c r="AD7261">
        <f t="shared" si="565"/>
        <v>193003.91870000001</v>
      </c>
      <c r="AE7261">
        <f t="shared" si="565"/>
        <v>473985.1349</v>
      </c>
      <c r="AF7261">
        <f t="shared" si="565"/>
        <v>0</v>
      </c>
      <c r="AG7261">
        <f t="shared" si="566"/>
        <v>666989.05359999998</v>
      </c>
    </row>
    <row r="7262" spans="1:33" x14ac:dyDescent="0.25">
      <c r="A7262">
        <v>7254</v>
      </c>
      <c r="B7262" s="10">
        <f t="shared" si="567"/>
        <v>7.5807329676771398E-5</v>
      </c>
      <c r="C7262" s="10">
        <f t="shared" si="568"/>
        <v>9.4442901499755205E-5</v>
      </c>
      <c r="R7262" s="9">
        <v>43495</v>
      </c>
      <c r="S7262">
        <v>12</v>
      </c>
      <c r="T7262">
        <v>95.814514380000006</v>
      </c>
      <c r="U7262">
        <v>393222.76699999999</v>
      </c>
      <c r="V7262" t="s">
        <v>54</v>
      </c>
      <c r="W7262" t="s">
        <v>42</v>
      </c>
      <c r="AA7262" s="9">
        <v>43768</v>
      </c>
      <c r="AB7262">
        <v>12</v>
      </c>
      <c r="AC7262">
        <f t="shared" si="565"/>
        <v>617178.7598</v>
      </c>
      <c r="AD7262">
        <f t="shared" si="565"/>
        <v>215007.5808</v>
      </c>
      <c r="AE7262">
        <f t="shared" si="565"/>
        <v>485415.3285</v>
      </c>
      <c r="AF7262">
        <f t="shared" si="565"/>
        <v>0</v>
      </c>
      <c r="AG7262">
        <f t="shared" si="566"/>
        <v>700422.90929999994</v>
      </c>
    </row>
    <row r="7263" spans="1:33" x14ac:dyDescent="0.25">
      <c r="A7263">
        <v>7255</v>
      </c>
      <c r="B7263" s="10">
        <f t="shared" si="567"/>
        <v>8.6470614907838166E-5</v>
      </c>
      <c r="C7263" s="10">
        <f t="shared" si="568"/>
        <v>1.0657747053736041E-4</v>
      </c>
      <c r="R7263" s="9">
        <v>43495</v>
      </c>
      <c r="S7263">
        <v>13</v>
      </c>
      <c r="T7263">
        <v>92.996128069999997</v>
      </c>
      <c r="U7263">
        <v>381656.10960000003</v>
      </c>
      <c r="V7263" t="s">
        <v>54</v>
      </c>
      <c r="W7263" t="s">
        <v>42</v>
      </c>
      <c r="AA7263" s="9">
        <v>43768</v>
      </c>
      <c r="AB7263">
        <v>13</v>
      </c>
      <c r="AC7263">
        <f t="shared" si="565"/>
        <v>739438.09530000004</v>
      </c>
      <c r="AD7263">
        <f t="shared" si="565"/>
        <v>229447.49799999999</v>
      </c>
      <c r="AE7263">
        <f t="shared" si="565"/>
        <v>492232.58140000002</v>
      </c>
      <c r="AF7263">
        <f t="shared" si="565"/>
        <v>0</v>
      </c>
      <c r="AG7263">
        <f t="shared" si="566"/>
        <v>721680.07940000005</v>
      </c>
    </row>
    <row r="7264" spans="1:33" x14ac:dyDescent="0.25">
      <c r="A7264">
        <v>7256</v>
      </c>
      <c r="B7264" s="10">
        <f t="shared" si="567"/>
        <v>8.7403070104295703E-5</v>
      </c>
      <c r="C7264" s="10">
        <f t="shared" si="568"/>
        <v>1.2288923223702775E-4</v>
      </c>
      <c r="R7264" s="9">
        <v>43495</v>
      </c>
      <c r="S7264">
        <v>14</v>
      </c>
      <c r="T7264">
        <v>91.722397419999993</v>
      </c>
      <c r="U7264">
        <v>376428.71899999998</v>
      </c>
      <c r="V7264" t="s">
        <v>54</v>
      </c>
      <c r="W7264" t="s">
        <v>42</v>
      </c>
      <c r="AA7264" s="9">
        <v>43768</v>
      </c>
      <c r="AB7264">
        <v>14</v>
      </c>
      <c r="AC7264">
        <f t="shared" si="565"/>
        <v>815537.92480000004</v>
      </c>
      <c r="AD7264">
        <f t="shared" si="565"/>
        <v>237881.4558</v>
      </c>
      <c r="AE7264">
        <f t="shared" si="565"/>
        <v>495040.11979999999</v>
      </c>
      <c r="AF7264">
        <f t="shared" si="565"/>
        <v>0</v>
      </c>
      <c r="AG7264">
        <f t="shared" si="566"/>
        <v>732921.57559999998</v>
      </c>
    </row>
    <row r="7265" spans="1:33" x14ac:dyDescent="0.25">
      <c r="A7265">
        <v>7257</v>
      </c>
      <c r="B7265" s="10">
        <f t="shared" si="567"/>
        <v>8.4456234042699384E-5</v>
      </c>
      <c r="C7265" s="10">
        <f t="shared" si="568"/>
        <v>1.3597818040601042E-4</v>
      </c>
      <c r="R7265" s="9">
        <v>43495</v>
      </c>
      <c r="S7265">
        <v>15</v>
      </c>
      <c r="T7265">
        <v>89.164918130000004</v>
      </c>
      <c r="U7265">
        <v>365932.82400000002</v>
      </c>
      <c r="V7265" t="s">
        <v>54</v>
      </c>
      <c r="W7265" t="s">
        <v>42</v>
      </c>
      <c r="AA7265" s="9">
        <v>43768</v>
      </c>
      <c r="AB7265">
        <v>15</v>
      </c>
      <c r="AC7265">
        <f t="shared" si="565"/>
        <v>887825.9645</v>
      </c>
      <c r="AD7265">
        <f t="shared" si="565"/>
        <v>245116.83679999999</v>
      </c>
      <c r="AE7265">
        <f t="shared" si="565"/>
        <v>491396.36320000002</v>
      </c>
      <c r="AF7265">
        <f t="shared" si="565"/>
        <v>0</v>
      </c>
      <c r="AG7265">
        <f t="shared" si="566"/>
        <v>736513.2</v>
      </c>
    </row>
    <row r="7266" spans="1:33" x14ac:dyDescent="0.25">
      <c r="A7266">
        <v>7258</v>
      </c>
      <c r="B7266" s="10">
        <f t="shared" si="567"/>
        <v>8.8773799183825222E-5</v>
      </c>
      <c r="C7266" s="10">
        <f t="shared" si="568"/>
        <v>1.5028612007339027E-4</v>
      </c>
      <c r="R7266" s="9">
        <v>43495</v>
      </c>
      <c r="S7266">
        <v>16</v>
      </c>
      <c r="T7266">
        <v>86.248599189999993</v>
      </c>
      <c r="U7266">
        <v>353964.25109999999</v>
      </c>
      <c r="V7266" t="s">
        <v>54</v>
      </c>
      <c r="W7266" t="s">
        <v>42</v>
      </c>
      <c r="AA7266" s="9">
        <v>43768</v>
      </c>
      <c r="AB7266">
        <v>16</v>
      </c>
      <c r="AC7266">
        <f t="shared" si="565"/>
        <v>954613.77009999997</v>
      </c>
      <c r="AD7266">
        <f t="shared" si="565"/>
        <v>247194.31090000001</v>
      </c>
      <c r="AE7266">
        <f t="shared" si="565"/>
        <v>484243.37900000002</v>
      </c>
      <c r="AF7266">
        <f t="shared" si="565"/>
        <v>0</v>
      </c>
      <c r="AG7266">
        <f t="shared" si="566"/>
        <v>731437.6899</v>
      </c>
    </row>
    <row r="7267" spans="1:33" x14ac:dyDescent="0.25">
      <c r="A7267">
        <v>7259</v>
      </c>
      <c r="B7267" s="10">
        <f t="shared" si="567"/>
        <v>9.9223791054769373E-5</v>
      </c>
      <c r="C7267" s="10">
        <f t="shared" si="568"/>
        <v>1.6373254851021474E-4</v>
      </c>
      <c r="R7267" s="9">
        <v>43495</v>
      </c>
      <c r="S7267">
        <v>17</v>
      </c>
      <c r="T7267">
        <v>82.596283330000006</v>
      </c>
      <c r="U7267">
        <v>338975.14679999999</v>
      </c>
      <c r="V7267" t="s">
        <v>54</v>
      </c>
      <c r="W7267" t="s">
        <v>42</v>
      </c>
      <c r="AA7267" s="9">
        <v>43768</v>
      </c>
      <c r="AB7267">
        <v>17</v>
      </c>
      <c r="AC7267">
        <f t="shared" si="565"/>
        <v>999347.71349999995</v>
      </c>
      <c r="AD7267">
        <f t="shared" si="565"/>
        <v>241930.0465</v>
      </c>
      <c r="AE7267">
        <f t="shared" si="565"/>
        <v>469574.03700000001</v>
      </c>
      <c r="AF7267">
        <f t="shared" si="565"/>
        <v>0</v>
      </c>
      <c r="AG7267">
        <f t="shared" si="566"/>
        <v>711504.08349999995</v>
      </c>
    </row>
    <row r="7268" spans="1:33" x14ac:dyDescent="0.25">
      <c r="A7268">
        <v>7260</v>
      </c>
      <c r="B7268" s="10">
        <f t="shared" si="567"/>
        <v>1.1289064375050075E-4</v>
      </c>
      <c r="C7268" s="10">
        <f t="shared" si="568"/>
        <v>1.7193989519864587E-4</v>
      </c>
      <c r="R7268" s="9">
        <v>43495</v>
      </c>
      <c r="S7268">
        <v>18</v>
      </c>
      <c r="T7268">
        <v>80.854829640000005</v>
      </c>
      <c r="U7268">
        <v>331828.22080000001</v>
      </c>
      <c r="V7268" t="s">
        <v>54</v>
      </c>
      <c r="W7268" t="s">
        <v>42</v>
      </c>
      <c r="AA7268" s="9">
        <v>43768</v>
      </c>
      <c r="AB7268">
        <v>18</v>
      </c>
      <c r="AC7268">
        <f t="shared" si="565"/>
        <v>1014940.476</v>
      </c>
      <c r="AD7268">
        <f t="shared" si="565"/>
        <v>228445.0276</v>
      </c>
      <c r="AE7268">
        <f t="shared" si="565"/>
        <v>444261.43109999999</v>
      </c>
      <c r="AF7268">
        <f t="shared" si="565"/>
        <v>0</v>
      </c>
      <c r="AG7268">
        <f t="shared" si="566"/>
        <v>672706.45869999996</v>
      </c>
    </row>
    <row r="7269" spans="1:33" x14ac:dyDescent="0.25">
      <c r="A7269">
        <v>7261</v>
      </c>
      <c r="B7269" s="10">
        <f t="shared" si="567"/>
        <v>1.3525358944483417E-4</v>
      </c>
      <c r="C7269" s="10">
        <f t="shared" si="568"/>
        <v>1.7715810772522719E-4</v>
      </c>
      <c r="R7269" s="9">
        <v>43495</v>
      </c>
      <c r="S7269">
        <v>19</v>
      </c>
      <c r="T7269">
        <v>82.760910210000006</v>
      </c>
      <c r="U7269">
        <v>339650.77549999999</v>
      </c>
      <c r="V7269" t="s">
        <v>54</v>
      </c>
      <c r="W7269" t="s">
        <v>42</v>
      </c>
      <c r="AA7269" s="9">
        <v>43768</v>
      </c>
      <c r="AB7269">
        <v>19</v>
      </c>
      <c r="AC7269">
        <f t="shared" si="565"/>
        <v>992460.04610000004</v>
      </c>
      <c r="AD7269">
        <f t="shared" si="565"/>
        <v>203981.1298</v>
      </c>
      <c r="AE7269">
        <f t="shared" si="565"/>
        <v>415109.52230000001</v>
      </c>
      <c r="AF7269">
        <f t="shared" si="565"/>
        <v>0</v>
      </c>
      <c r="AG7269">
        <f t="shared" si="566"/>
        <v>619090.65210000006</v>
      </c>
    </row>
    <row r="7270" spans="1:33" x14ac:dyDescent="0.25">
      <c r="A7270">
        <v>7262</v>
      </c>
      <c r="B7270" s="10">
        <f t="shared" si="567"/>
        <v>1.4917331465433796E-4</v>
      </c>
      <c r="C7270" s="10">
        <f t="shared" si="568"/>
        <v>1.7991767148712023E-4</v>
      </c>
      <c r="R7270" s="9">
        <v>43495</v>
      </c>
      <c r="S7270">
        <v>20</v>
      </c>
      <c r="T7270">
        <v>79.772161679999996</v>
      </c>
      <c r="U7270">
        <v>327384.95150000002</v>
      </c>
      <c r="V7270" t="s">
        <v>54</v>
      </c>
      <c r="W7270" t="s">
        <v>42</v>
      </c>
      <c r="AA7270" s="9">
        <v>43768</v>
      </c>
      <c r="AB7270">
        <v>20</v>
      </c>
      <c r="AC7270">
        <f t="shared" si="565"/>
        <v>991932.99419999996</v>
      </c>
      <c r="AD7270">
        <f t="shared" si="565"/>
        <v>193542.03469999999</v>
      </c>
      <c r="AE7270">
        <f t="shared" si="565"/>
        <v>387920.22389999998</v>
      </c>
      <c r="AF7270">
        <f t="shared" si="565"/>
        <v>0</v>
      </c>
      <c r="AG7270">
        <f t="shared" si="566"/>
        <v>581462.25859999994</v>
      </c>
    </row>
    <row r="7271" spans="1:33" x14ac:dyDescent="0.25">
      <c r="A7271">
        <v>7263</v>
      </c>
      <c r="B7271" s="10">
        <f t="shared" si="567"/>
        <v>1.6239581009445852E-4</v>
      </c>
      <c r="C7271" s="10">
        <f t="shared" si="568"/>
        <v>1.8079934385210051E-4</v>
      </c>
      <c r="R7271" s="9">
        <v>43495</v>
      </c>
      <c r="S7271">
        <v>21</v>
      </c>
      <c r="T7271">
        <v>77.388856399999995</v>
      </c>
      <c r="U7271">
        <v>317603.86670000001</v>
      </c>
      <c r="V7271" t="s">
        <v>54</v>
      </c>
      <c r="W7271" t="s">
        <v>42</v>
      </c>
      <c r="AA7271" s="9">
        <v>43768</v>
      </c>
      <c r="AB7271">
        <v>21</v>
      </c>
      <c r="AC7271">
        <f t="shared" si="565"/>
        <v>941755.2892</v>
      </c>
      <c r="AD7271">
        <f t="shared" si="565"/>
        <v>187677.71040000001</v>
      </c>
      <c r="AE7271">
        <f t="shared" si="565"/>
        <v>373261.05690000003</v>
      </c>
      <c r="AF7271">
        <f t="shared" si="565"/>
        <v>0</v>
      </c>
      <c r="AG7271">
        <f t="shared" si="566"/>
        <v>560938.76730000007</v>
      </c>
    </row>
    <row r="7272" spans="1:33" x14ac:dyDescent="0.25">
      <c r="A7272">
        <v>7264</v>
      </c>
      <c r="B7272" s="10">
        <f t="shared" si="567"/>
        <v>1.7461223564239957E-4</v>
      </c>
      <c r="C7272" s="10">
        <f t="shared" si="568"/>
        <v>1.7955340705722066E-4</v>
      </c>
      <c r="R7272" s="9">
        <v>43495</v>
      </c>
      <c r="S7272">
        <v>22</v>
      </c>
      <c r="T7272">
        <v>73.179110710000003</v>
      </c>
      <c r="U7272">
        <v>300327.07040000003</v>
      </c>
      <c r="V7272" t="s">
        <v>54</v>
      </c>
      <c r="W7272" t="s">
        <v>42</v>
      </c>
      <c r="AA7272" s="9">
        <v>43768</v>
      </c>
      <c r="AB7272">
        <v>22</v>
      </c>
      <c r="AC7272">
        <f t="shared" si="565"/>
        <v>872648.26789999998</v>
      </c>
      <c r="AD7272">
        <f t="shared" si="565"/>
        <v>170749.8547</v>
      </c>
      <c r="AE7272">
        <f t="shared" si="565"/>
        <v>345887.43109999999</v>
      </c>
      <c r="AF7272">
        <f t="shared" si="565"/>
        <v>0</v>
      </c>
      <c r="AG7272">
        <f t="shared" si="566"/>
        <v>516637.28579999995</v>
      </c>
    </row>
    <row r="7273" spans="1:33" x14ac:dyDescent="0.25">
      <c r="A7273">
        <v>7265</v>
      </c>
      <c r="B7273" s="10">
        <f t="shared" si="567"/>
        <v>1.8279470075114853E-4</v>
      </c>
      <c r="C7273" s="10">
        <f t="shared" si="568"/>
        <v>1.7466010309779935E-4</v>
      </c>
      <c r="R7273" s="9">
        <v>43495</v>
      </c>
      <c r="S7273">
        <v>23</v>
      </c>
      <c r="T7273">
        <v>68.645793299999994</v>
      </c>
      <c r="U7273">
        <v>281722.3357</v>
      </c>
      <c r="V7273" t="s">
        <v>54</v>
      </c>
      <c r="W7273" t="s">
        <v>42</v>
      </c>
      <c r="AA7273" s="9">
        <v>43768</v>
      </c>
      <c r="AB7273">
        <v>23</v>
      </c>
      <c r="AC7273">
        <f t="shared" si="565"/>
        <v>760007.12879999995</v>
      </c>
      <c r="AD7273">
        <f t="shared" si="565"/>
        <v>151048.96040000001</v>
      </c>
      <c r="AE7273">
        <f t="shared" si="565"/>
        <v>315596.48090000002</v>
      </c>
      <c r="AF7273">
        <f t="shared" si="565"/>
        <v>0</v>
      </c>
      <c r="AG7273">
        <f t="shared" si="566"/>
        <v>466645.44130000006</v>
      </c>
    </row>
    <row r="7274" spans="1:33" x14ac:dyDescent="0.25">
      <c r="A7274">
        <v>7266</v>
      </c>
      <c r="B7274" s="10">
        <f t="shared" si="567"/>
        <v>1.8564683551522258E-4</v>
      </c>
      <c r="C7274" s="10">
        <f t="shared" si="568"/>
        <v>1.6513605776248156E-4</v>
      </c>
      <c r="R7274" s="9">
        <v>43495</v>
      </c>
      <c r="S7274">
        <v>24</v>
      </c>
      <c r="T7274">
        <v>66.506625249999999</v>
      </c>
      <c r="U7274">
        <v>272943.19</v>
      </c>
      <c r="V7274" t="s">
        <v>54</v>
      </c>
      <c r="W7274" t="s">
        <v>42</v>
      </c>
      <c r="AA7274" s="9">
        <v>43768</v>
      </c>
      <c r="AB7274">
        <v>24</v>
      </c>
      <c r="AC7274">
        <f t="shared" si="565"/>
        <v>662088.12360000005</v>
      </c>
      <c r="AD7274">
        <f t="shared" si="565"/>
        <v>137460.69260000001</v>
      </c>
      <c r="AE7274">
        <f t="shared" si="565"/>
        <v>293236.83130000002</v>
      </c>
      <c r="AF7274">
        <f t="shared" si="565"/>
        <v>0</v>
      </c>
      <c r="AG7274">
        <f t="shared" si="566"/>
        <v>430697.52390000003</v>
      </c>
    </row>
    <row r="7275" spans="1:33" x14ac:dyDescent="0.25">
      <c r="A7275">
        <v>7267</v>
      </c>
      <c r="B7275" s="10">
        <f t="shared" si="567"/>
        <v>1.8153484986616782E-4</v>
      </c>
      <c r="C7275" s="10">
        <f t="shared" si="568"/>
        <v>1.5197444347860844E-4</v>
      </c>
      <c r="R7275" s="9">
        <v>43496</v>
      </c>
      <c r="S7275">
        <v>1</v>
      </c>
      <c r="T7275">
        <v>64.913955849999994</v>
      </c>
      <c r="U7275">
        <v>266406.87479999999</v>
      </c>
      <c r="V7275" t="s">
        <v>54</v>
      </c>
      <c r="W7275" t="s">
        <v>42</v>
      </c>
      <c r="AA7275" s="9">
        <v>43769</v>
      </c>
      <c r="AB7275">
        <v>1</v>
      </c>
      <c r="AC7275">
        <f t="shared" si="565"/>
        <v>572993.72770000005</v>
      </c>
      <c r="AD7275">
        <f t="shared" si="565"/>
        <v>126890.6989</v>
      </c>
      <c r="AE7275">
        <f t="shared" si="565"/>
        <v>272616.18310000002</v>
      </c>
      <c r="AF7275">
        <f t="shared" si="565"/>
        <v>0</v>
      </c>
      <c r="AG7275">
        <f t="shared" si="566"/>
        <v>399506.88200000004</v>
      </c>
    </row>
    <row r="7276" spans="1:33" x14ac:dyDescent="0.25">
      <c r="A7276">
        <v>7268</v>
      </c>
      <c r="B7276" s="10">
        <f t="shared" si="567"/>
        <v>1.8143844468803075E-4</v>
      </c>
      <c r="C7276" s="10">
        <f t="shared" si="568"/>
        <v>1.4273742117539831E-4</v>
      </c>
      <c r="R7276" s="9">
        <v>43496</v>
      </c>
      <c r="S7276">
        <v>2</v>
      </c>
      <c r="T7276">
        <v>63.812306749999998</v>
      </c>
      <c r="U7276">
        <v>261885.70689999999</v>
      </c>
      <c r="V7276" t="s">
        <v>54</v>
      </c>
      <c r="W7276" t="s">
        <v>42</v>
      </c>
      <c r="AA7276" s="9">
        <v>43769</v>
      </c>
      <c r="AB7276">
        <v>2</v>
      </c>
      <c r="AC7276">
        <f t="shared" si="565"/>
        <v>501586.4129</v>
      </c>
      <c r="AD7276">
        <f t="shared" si="565"/>
        <v>120615.2384</v>
      </c>
      <c r="AE7276">
        <f t="shared" si="565"/>
        <v>265794.52830000001</v>
      </c>
      <c r="AF7276">
        <f t="shared" si="565"/>
        <v>0</v>
      </c>
      <c r="AG7276">
        <f t="shared" si="566"/>
        <v>386409.76670000004</v>
      </c>
    </row>
    <row r="7277" spans="1:33" x14ac:dyDescent="0.25">
      <c r="A7277">
        <v>7269</v>
      </c>
      <c r="B7277" s="10">
        <f t="shared" si="567"/>
        <v>1.7226023929870667E-4</v>
      </c>
      <c r="C7277" s="10">
        <f t="shared" si="568"/>
        <v>1.3769931220383573E-4</v>
      </c>
      <c r="R7277" s="9">
        <v>43496</v>
      </c>
      <c r="S7277">
        <v>3</v>
      </c>
      <c r="T7277">
        <v>64.616827880000002</v>
      </c>
      <c r="U7277">
        <v>265187.46159999998</v>
      </c>
      <c r="V7277" t="s">
        <v>54</v>
      </c>
      <c r="W7277" t="s">
        <v>42</v>
      </c>
      <c r="AA7277" s="9">
        <v>43769</v>
      </c>
      <c r="AB7277">
        <v>3</v>
      </c>
      <c r="AC7277">
        <f t="shared" si="565"/>
        <v>453362.58919999999</v>
      </c>
      <c r="AD7277">
        <f t="shared" si="565"/>
        <v>115134.8847</v>
      </c>
      <c r="AE7277">
        <f t="shared" si="565"/>
        <v>261720.22640000001</v>
      </c>
      <c r="AF7277">
        <f t="shared" si="565"/>
        <v>0</v>
      </c>
      <c r="AG7277">
        <f t="shared" si="566"/>
        <v>376855.11109999998</v>
      </c>
    </row>
    <row r="7278" spans="1:33" x14ac:dyDescent="0.25">
      <c r="A7278">
        <v>7270</v>
      </c>
      <c r="B7278" s="10">
        <f t="shared" si="567"/>
        <v>1.5961959669985137E-4</v>
      </c>
      <c r="C7278" s="10">
        <f t="shared" si="568"/>
        <v>1.2682417950169816E-4</v>
      </c>
      <c r="R7278" s="9">
        <v>43496</v>
      </c>
      <c r="S7278">
        <v>4</v>
      </c>
      <c r="T7278">
        <v>65.932731369999999</v>
      </c>
      <c r="U7278">
        <v>270587.92959999997</v>
      </c>
      <c r="V7278" t="s">
        <v>54</v>
      </c>
      <c r="W7278" t="s">
        <v>42</v>
      </c>
      <c r="AA7278" s="9">
        <v>43769</v>
      </c>
      <c r="AB7278">
        <v>4</v>
      </c>
      <c r="AC7278">
        <f t="shared" si="565"/>
        <v>431968.11989999999</v>
      </c>
      <c r="AD7278">
        <f t="shared" si="565"/>
        <v>112847.84179999999</v>
      </c>
      <c r="AE7278">
        <f t="shared" si="565"/>
        <v>258533.54269999999</v>
      </c>
      <c r="AF7278">
        <f t="shared" si="565"/>
        <v>0</v>
      </c>
      <c r="AG7278">
        <f t="shared" si="566"/>
        <v>371381.38449999999</v>
      </c>
    </row>
    <row r="7279" spans="1:33" x14ac:dyDescent="0.25">
      <c r="A7279">
        <v>7271</v>
      </c>
      <c r="B7279" s="10">
        <f t="shared" si="567"/>
        <v>1.3901595390775426E-4</v>
      </c>
      <c r="C7279" s="10">
        <f t="shared" si="568"/>
        <v>1.1455217584506821E-4</v>
      </c>
      <c r="R7279" s="9">
        <v>43496</v>
      </c>
      <c r="S7279">
        <v>5</v>
      </c>
      <c r="T7279">
        <v>70.026069070000005</v>
      </c>
      <c r="U7279">
        <v>287386.98739999998</v>
      </c>
      <c r="V7279" t="s">
        <v>54</v>
      </c>
      <c r="W7279" t="s">
        <v>42</v>
      </c>
      <c r="AA7279" s="9">
        <v>43769</v>
      </c>
      <c r="AB7279">
        <v>5</v>
      </c>
      <c r="AC7279">
        <f t="shared" si="565"/>
        <v>413834.63549999997</v>
      </c>
      <c r="AD7279">
        <f t="shared" si="565"/>
        <v>109769.42200000001</v>
      </c>
      <c r="AE7279">
        <f t="shared" si="565"/>
        <v>262377.90379999997</v>
      </c>
      <c r="AF7279">
        <f t="shared" si="565"/>
        <v>0</v>
      </c>
      <c r="AG7279">
        <f t="shared" si="566"/>
        <v>372147.32579999999</v>
      </c>
    </row>
    <row r="7280" spans="1:33" x14ac:dyDescent="0.25">
      <c r="A7280">
        <v>7272</v>
      </c>
      <c r="B7280" s="10">
        <f t="shared" si="567"/>
        <v>1.2110519570859203E-4</v>
      </c>
      <c r="C7280" s="10">
        <f t="shared" si="568"/>
        <v>1.0572767700544183E-4</v>
      </c>
      <c r="R7280" s="9">
        <v>43496</v>
      </c>
      <c r="S7280">
        <v>6</v>
      </c>
      <c r="T7280">
        <v>81.061039149999999</v>
      </c>
      <c r="U7280">
        <v>332674.50469999999</v>
      </c>
      <c r="V7280" t="s">
        <v>54</v>
      </c>
      <c r="W7280" t="s">
        <v>42</v>
      </c>
      <c r="AA7280" s="9">
        <v>43769</v>
      </c>
      <c r="AB7280">
        <v>6</v>
      </c>
      <c r="AC7280">
        <f t="shared" si="565"/>
        <v>435405.77159999998</v>
      </c>
      <c r="AD7280">
        <f t="shared" si="565"/>
        <v>109882.4829</v>
      </c>
      <c r="AE7280">
        <f t="shared" si="565"/>
        <v>285543.66879999998</v>
      </c>
      <c r="AF7280">
        <f t="shared" si="565"/>
        <v>0</v>
      </c>
      <c r="AG7280">
        <f t="shared" si="566"/>
        <v>395426.15169999999</v>
      </c>
    </row>
    <row r="7281" spans="1:33" x14ac:dyDescent="0.25">
      <c r="A7281">
        <v>7273</v>
      </c>
      <c r="B7281" s="10">
        <f t="shared" si="567"/>
        <v>1.0480858221046664E-4</v>
      </c>
      <c r="C7281" s="10">
        <f t="shared" si="568"/>
        <v>9.8070994695001457E-5</v>
      </c>
      <c r="R7281" s="9">
        <v>43496</v>
      </c>
      <c r="S7281">
        <v>7</v>
      </c>
      <c r="T7281">
        <v>93.229259170000006</v>
      </c>
      <c r="U7281">
        <v>382612.87959999999</v>
      </c>
      <c r="V7281" t="s">
        <v>54</v>
      </c>
      <c r="W7281" t="s">
        <v>42</v>
      </c>
      <c r="AA7281" s="9">
        <v>43769</v>
      </c>
      <c r="AB7281">
        <v>7</v>
      </c>
      <c r="AC7281">
        <f t="shared" si="565"/>
        <v>497832.02519999997</v>
      </c>
      <c r="AD7281">
        <f t="shared" si="565"/>
        <v>118379.9728</v>
      </c>
      <c r="AE7281">
        <f t="shared" si="565"/>
        <v>326682.7893</v>
      </c>
      <c r="AF7281">
        <f t="shared" si="565"/>
        <v>0</v>
      </c>
      <c r="AG7281">
        <f t="shared" si="566"/>
        <v>445062.76209999999</v>
      </c>
    </row>
    <row r="7282" spans="1:33" x14ac:dyDescent="0.25">
      <c r="A7282">
        <v>7274</v>
      </c>
      <c r="B7282" s="10">
        <f t="shared" si="567"/>
        <v>9.1747183696235605E-5</v>
      </c>
      <c r="C7282" s="10">
        <f t="shared" si="568"/>
        <v>9.4855913346024543E-5</v>
      </c>
      <c r="R7282" s="9">
        <v>43496</v>
      </c>
      <c r="S7282">
        <v>8</v>
      </c>
      <c r="T7282">
        <v>103.6360274</v>
      </c>
      <c r="U7282">
        <v>425322.25660000002</v>
      </c>
      <c r="V7282" t="s">
        <v>54</v>
      </c>
      <c r="W7282" t="s">
        <v>42</v>
      </c>
      <c r="AA7282" s="9">
        <v>43769</v>
      </c>
      <c r="AB7282">
        <v>8</v>
      </c>
      <c r="AC7282">
        <f t="shared" si="565"/>
        <v>491362.51500000001</v>
      </c>
      <c r="AD7282">
        <f t="shared" si="565"/>
        <v>133814.8192</v>
      </c>
      <c r="AE7282">
        <f t="shared" si="565"/>
        <v>377782.72019999998</v>
      </c>
      <c r="AF7282">
        <f t="shared" si="565"/>
        <v>0</v>
      </c>
      <c r="AG7282">
        <f t="shared" si="566"/>
        <v>511597.53940000001</v>
      </c>
    </row>
    <row r="7283" spans="1:33" x14ac:dyDescent="0.25">
      <c r="A7283">
        <v>7275</v>
      </c>
      <c r="B7283" s="10">
        <f t="shared" si="567"/>
        <v>8.2926370576601007E-5</v>
      </c>
      <c r="C7283" s="10">
        <f t="shared" si="568"/>
        <v>9.2510435405896918E-5</v>
      </c>
      <c r="R7283" s="9">
        <v>43496</v>
      </c>
      <c r="S7283">
        <v>9</v>
      </c>
      <c r="T7283">
        <v>104.8727518</v>
      </c>
      <c r="U7283">
        <v>430397.77340000001</v>
      </c>
      <c r="V7283" t="s">
        <v>54</v>
      </c>
      <c r="W7283" t="s">
        <v>42</v>
      </c>
      <c r="AA7283" s="9">
        <v>43769</v>
      </c>
      <c r="AB7283">
        <v>9</v>
      </c>
      <c r="AC7283">
        <f t="shared" si="565"/>
        <v>469193.71610000002</v>
      </c>
      <c r="AD7283">
        <f t="shared" si="565"/>
        <v>150379.36189999999</v>
      </c>
      <c r="AE7283">
        <f t="shared" si="565"/>
        <v>414612.2708</v>
      </c>
      <c r="AF7283">
        <f t="shared" si="565"/>
        <v>0</v>
      </c>
      <c r="AG7283">
        <f t="shared" si="566"/>
        <v>564991.63269999996</v>
      </c>
    </row>
    <row r="7284" spans="1:33" x14ac:dyDescent="0.25">
      <c r="A7284">
        <v>7276</v>
      </c>
      <c r="B7284" s="10">
        <f t="shared" si="567"/>
        <v>7.9013022338952652E-5</v>
      </c>
      <c r="C7284" s="10">
        <f t="shared" si="568"/>
        <v>9.116674437944174E-5</v>
      </c>
      <c r="R7284" s="9">
        <v>43496</v>
      </c>
      <c r="S7284">
        <v>10</v>
      </c>
      <c r="T7284">
        <v>102.0558987</v>
      </c>
      <c r="U7284">
        <v>418837.40840000001</v>
      </c>
      <c r="V7284" t="s">
        <v>54</v>
      </c>
      <c r="W7284" t="s">
        <v>42</v>
      </c>
      <c r="AA7284" s="9">
        <v>43769</v>
      </c>
      <c r="AB7284">
        <v>10</v>
      </c>
      <c r="AC7284">
        <f t="shared" si="565"/>
        <v>505744.99810000003</v>
      </c>
      <c r="AD7284">
        <f t="shared" si="565"/>
        <v>171552.2237</v>
      </c>
      <c r="AE7284">
        <f t="shared" si="565"/>
        <v>448865.33399999997</v>
      </c>
      <c r="AF7284">
        <f t="shared" si="565"/>
        <v>0</v>
      </c>
      <c r="AG7284">
        <f t="shared" si="566"/>
        <v>620417.5577</v>
      </c>
    </row>
    <row r="7285" spans="1:33" x14ac:dyDescent="0.25">
      <c r="A7285">
        <v>7277</v>
      </c>
      <c r="B7285" s="10">
        <f t="shared" si="567"/>
        <v>7.5696153935997509E-5</v>
      </c>
      <c r="C7285" s="10">
        <f t="shared" si="568"/>
        <v>9.1354767736618806E-5</v>
      </c>
      <c r="R7285" s="9">
        <v>43496</v>
      </c>
      <c r="S7285">
        <v>11</v>
      </c>
      <c r="T7285">
        <v>98.684313430000003</v>
      </c>
      <c r="U7285">
        <v>405000.42229999998</v>
      </c>
      <c r="V7285" t="s">
        <v>54</v>
      </c>
      <c r="W7285" t="s">
        <v>42</v>
      </c>
      <c r="AA7285" s="9">
        <v>43769</v>
      </c>
      <c r="AB7285">
        <v>11</v>
      </c>
      <c r="AC7285">
        <f t="shared" si="565"/>
        <v>566429.65460000001</v>
      </c>
      <c r="AD7285">
        <f t="shared" si="565"/>
        <v>197332.62539999999</v>
      </c>
      <c r="AE7285">
        <f t="shared" si="565"/>
        <v>473166.59360000002</v>
      </c>
      <c r="AF7285">
        <f t="shared" si="565"/>
        <v>0</v>
      </c>
      <c r="AG7285">
        <f t="shared" si="566"/>
        <v>670499.21900000004</v>
      </c>
    </row>
    <row r="7286" spans="1:33" x14ac:dyDescent="0.25">
      <c r="A7286">
        <v>7278</v>
      </c>
      <c r="B7286" s="10">
        <f t="shared" si="567"/>
        <v>7.9641817007014077E-5</v>
      </c>
      <c r="C7286" s="10">
        <f t="shared" si="568"/>
        <v>9.7069256558227545E-5</v>
      </c>
      <c r="R7286" s="9">
        <v>43496</v>
      </c>
      <c r="S7286">
        <v>12</v>
      </c>
      <c r="T7286">
        <v>96.052647930000006</v>
      </c>
      <c r="U7286">
        <v>394200.06709999999</v>
      </c>
      <c r="V7286" t="s">
        <v>54</v>
      </c>
      <c r="W7286" t="s">
        <v>42</v>
      </c>
      <c r="AA7286" s="9">
        <v>43769</v>
      </c>
      <c r="AB7286">
        <v>12</v>
      </c>
      <c r="AC7286">
        <f t="shared" si="565"/>
        <v>668075.20369999995</v>
      </c>
      <c r="AD7286">
        <f t="shared" si="565"/>
        <v>221176.62849999999</v>
      </c>
      <c r="AE7286">
        <f t="shared" si="565"/>
        <v>493485.23979999998</v>
      </c>
      <c r="AF7286">
        <f t="shared" si="565"/>
        <v>0</v>
      </c>
      <c r="AG7286">
        <f t="shared" si="566"/>
        <v>714661.86829999997</v>
      </c>
    </row>
    <row r="7287" spans="1:33" x14ac:dyDescent="0.25">
      <c r="A7287">
        <v>7279</v>
      </c>
      <c r="B7287" s="10">
        <f t="shared" si="567"/>
        <v>9.1060453575323295E-5</v>
      </c>
      <c r="C7287" s="10">
        <f t="shared" si="568"/>
        <v>1.0925405730770813E-4</v>
      </c>
      <c r="R7287" s="9">
        <v>43496</v>
      </c>
      <c r="S7287">
        <v>13</v>
      </c>
      <c r="T7287">
        <v>93.401072049999996</v>
      </c>
      <c r="U7287">
        <v>383317.99969999999</v>
      </c>
      <c r="V7287" t="s">
        <v>54</v>
      </c>
      <c r="W7287" t="s">
        <v>42</v>
      </c>
      <c r="AA7287" s="9">
        <v>43769</v>
      </c>
      <c r="AB7287">
        <v>13</v>
      </c>
      <c r="AC7287">
        <f t="shared" si="565"/>
        <v>764609.77049999998</v>
      </c>
      <c r="AD7287">
        <f t="shared" si="565"/>
        <v>239935.21470000001</v>
      </c>
      <c r="AE7287">
        <f t="shared" si="565"/>
        <v>505209.84169999999</v>
      </c>
      <c r="AF7287">
        <f t="shared" si="565"/>
        <v>0</v>
      </c>
      <c r="AG7287">
        <f t="shared" si="566"/>
        <v>745145.0564</v>
      </c>
    </row>
    <row r="7288" spans="1:33" x14ac:dyDescent="0.25">
      <c r="A7288">
        <v>7280</v>
      </c>
      <c r="B7288" s="10">
        <f t="shared" si="567"/>
        <v>8.9877089501898128E-5</v>
      </c>
      <c r="C7288" s="10">
        <f t="shared" si="568"/>
        <v>1.2558702198394968E-4</v>
      </c>
      <c r="R7288" s="9">
        <v>43496</v>
      </c>
      <c r="S7288">
        <v>14</v>
      </c>
      <c r="T7288">
        <v>91.937223799999998</v>
      </c>
      <c r="U7288">
        <v>377310.3665</v>
      </c>
      <c r="V7288" t="s">
        <v>54</v>
      </c>
      <c r="W7288" t="s">
        <v>42</v>
      </c>
      <c r="AA7288" s="9">
        <v>43769</v>
      </c>
      <c r="AB7288">
        <v>14</v>
      </c>
      <c r="AC7288">
        <f t="shared" si="565"/>
        <v>878323.41819999996</v>
      </c>
      <c r="AD7288">
        <f t="shared" si="565"/>
        <v>250892.11979999999</v>
      </c>
      <c r="AE7288">
        <f t="shared" si="565"/>
        <v>513901.03399999999</v>
      </c>
      <c r="AF7288">
        <f t="shared" si="565"/>
        <v>0</v>
      </c>
      <c r="AG7288">
        <f t="shared" si="566"/>
        <v>764793.15379999997</v>
      </c>
    </row>
    <row r="7289" spans="1:33" x14ac:dyDescent="0.25">
      <c r="A7289">
        <v>7281</v>
      </c>
      <c r="B7289" s="10">
        <f t="shared" si="567"/>
        <v>8.582210552965742E-5</v>
      </c>
      <c r="C7289" s="10">
        <f t="shared" si="568"/>
        <v>1.386942100617979E-4</v>
      </c>
      <c r="R7289" s="9">
        <v>43496</v>
      </c>
      <c r="S7289">
        <v>15</v>
      </c>
      <c r="T7289">
        <v>89.850147579999998</v>
      </c>
      <c r="U7289">
        <v>368745.00569999998</v>
      </c>
      <c r="V7289" t="s">
        <v>54</v>
      </c>
      <c r="W7289" t="s">
        <v>42</v>
      </c>
      <c r="AA7289" s="9">
        <v>43769</v>
      </c>
      <c r="AB7289">
        <v>15</v>
      </c>
      <c r="AC7289">
        <f t="shared" si="565"/>
        <v>956068.87300000002</v>
      </c>
      <c r="AD7289">
        <f t="shared" si="565"/>
        <v>257190.95240000001</v>
      </c>
      <c r="AE7289">
        <f t="shared" si="565"/>
        <v>517730.61479999998</v>
      </c>
      <c r="AF7289">
        <f t="shared" si="565"/>
        <v>0</v>
      </c>
      <c r="AG7289">
        <f t="shared" si="566"/>
        <v>774921.56719999993</v>
      </c>
    </row>
    <row r="7290" spans="1:33" x14ac:dyDescent="0.25">
      <c r="A7290">
        <v>7282</v>
      </c>
      <c r="B7290" s="10">
        <f t="shared" si="567"/>
        <v>9.2507847203954899E-5</v>
      </c>
      <c r="C7290" s="10">
        <f t="shared" si="568"/>
        <v>1.5230017241575942E-4</v>
      </c>
      <c r="R7290" s="9">
        <v>43496</v>
      </c>
      <c r="S7290">
        <v>16</v>
      </c>
      <c r="T7290">
        <v>86.460709539999996</v>
      </c>
      <c r="U7290">
        <v>354834.75189999997</v>
      </c>
      <c r="V7290" t="s">
        <v>54</v>
      </c>
      <c r="W7290" t="s">
        <v>42</v>
      </c>
      <c r="AA7290" s="9">
        <v>43769</v>
      </c>
      <c r="AB7290">
        <v>16</v>
      </c>
      <c r="AC7290">
        <f t="shared" si="565"/>
        <v>1014949.74</v>
      </c>
      <c r="AD7290">
        <f t="shared" si="565"/>
        <v>262101.16639999999</v>
      </c>
      <c r="AE7290">
        <f t="shared" si="565"/>
        <v>508261.98619999998</v>
      </c>
      <c r="AF7290">
        <f t="shared" si="565"/>
        <v>0</v>
      </c>
      <c r="AG7290">
        <f t="shared" si="566"/>
        <v>770363.15259999991</v>
      </c>
    </row>
    <row r="7291" spans="1:33" x14ac:dyDescent="0.25">
      <c r="A7291">
        <v>7283</v>
      </c>
      <c r="B7291" s="10">
        <f t="shared" si="567"/>
        <v>1.0360792125751277E-4</v>
      </c>
      <c r="C7291" s="10">
        <f t="shared" si="568"/>
        <v>1.6459422431063807E-4</v>
      </c>
      <c r="R7291" s="9">
        <v>43496</v>
      </c>
      <c r="S7291">
        <v>17</v>
      </c>
      <c r="T7291">
        <v>81.800599289999994</v>
      </c>
      <c r="U7291">
        <v>335709.65950000001</v>
      </c>
      <c r="V7291" t="s">
        <v>54</v>
      </c>
      <c r="W7291" t="s">
        <v>42</v>
      </c>
      <c r="AA7291" s="9">
        <v>43769</v>
      </c>
      <c r="AB7291">
        <v>17</v>
      </c>
      <c r="AC7291">
        <f t="shared" si="565"/>
        <v>1052373.483</v>
      </c>
      <c r="AD7291">
        <f t="shared" si="565"/>
        <v>255651.01860000001</v>
      </c>
      <c r="AE7291">
        <f t="shared" si="565"/>
        <v>480488.43070000003</v>
      </c>
      <c r="AF7291">
        <f t="shared" si="565"/>
        <v>0</v>
      </c>
      <c r="AG7291">
        <f t="shared" si="566"/>
        <v>736139.44929999998</v>
      </c>
    </row>
    <row r="7292" spans="1:33" x14ac:dyDescent="0.25">
      <c r="A7292">
        <v>7284</v>
      </c>
      <c r="B7292" s="10">
        <f t="shared" si="567"/>
        <v>1.2220031655638957E-4</v>
      </c>
      <c r="C7292" s="10">
        <f t="shared" si="568"/>
        <v>1.7543527646857689E-4</v>
      </c>
      <c r="R7292" s="9">
        <v>43496</v>
      </c>
      <c r="S7292">
        <v>18</v>
      </c>
      <c r="T7292">
        <v>79.170374039999999</v>
      </c>
      <c r="U7292">
        <v>324915.21509999997</v>
      </c>
      <c r="V7292" t="s">
        <v>54</v>
      </c>
      <c r="W7292" t="s">
        <v>42</v>
      </c>
      <c r="AA7292" s="9">
        <v>43769</v>
      </c>
      <c r="AB7292">
        <v>18</v>
      </c>
      <c r="AC7292">
        <f t="shared" si="565"/>
        <v>1066922.2590000001</v>
      </c>
      <c r="AD7292">
        <f t="shared" si="565"/>
        <v>232926.36420000001</v>
      </c>
      <c r="AE7292">
        <f t="shared" si="565"/>
        <v>444816.85519999999</v>
      </c>
      <c r="AF7292">
        <f t="shared" si="565"/>
        <v>0</v>
      </c>
      <c r="AG7292">
        <f t="shared" si="566"/>
        <v>677743.21940000006</v>
      </c>
    </row>
    <row r="7293" spans="1:33" x14ac:dyDescent="0.25">
      <c r="A7293">
        <v>7285</v>
      </c>
      <c r="B7293" s="10">
        <f t="shared" si="567"/>
        <v>1.3985784157192837E-4</v>
      </c>
      <c r="C7293" s="10">
        <f t="shared" si="568"/>
        <v>1.8291829293997234E-4</v>
      </c>
      <c r="R7293" s="9">
        <v>43496</v>
      </c>
      <c r="S7293">
        <v>19</v>
      </c>
      <c r="T7293">
        <v>80.045734429999996</v>
      </c>
      <c r="U7293">
        <v>328507.69410000002</v>
      </c>
      <c r="V7293" t="s">
        <v>54</v>
      </c>
      <c r="W7293" t="s">
        <v>42</v>
      </c>
      <c r="AA7293" s="9">
        <v>43769</v>
      </c>
      <c r="AB7293">
        <v>19</v>
      </c>
      <c r="AC7293">
        <f t="shared" si="565"/>
        <v>1016892.876</v>
      </c>
      <c r="AD7293">
        <f t="shared" si="565"/>
        <v>207896.00949999999</v>
      </c>
      <c r="AE7293">
        <f t="shared" si="565"/>
        <v>415537.41</v>
      </c>
      <c r="AF7293">
        <f t="shared" si="565"/>
        <v>0</v>
      </c>
      <c r="AG7293">
        <f t="shared" si="566"/>
        <v>623433.41949999996</v>
      </c>
    </row>
    <row r="7294" spans="1:33" x14ac:dyDescent="0.25">
      <c r="A7294">
        <v>7286</v>
      </c>
      <c r="B7294" s="10">
        <f t="shared" si="567"/>
        <v>1.6065766121612775E-4</v>
      </c>
      <c r="C7294" s="10">
        <f t="shared" si="568"/>
        <v>1.8774151011769863E-4</v>
      </c>
      <c r="R7294" s="9">
        <v>43496</v>
      </c>
      <c r="S7294">
        <v>20</v>
      </c>
      <c r="T7294">
        <v>76.956392300000005</v>
      </c>
      <c r="U7294">
        <v>315829.03399999999</v>
      </c>
      <c r="V7294" t="s">
        <v>54</v>
      </c>
      <c r="W7294" t="s">
        <v>42</v>
      </c>
      <c r="AA7294" s="9">
        <v>43769</v>
      </c>
      <c r="AB7294">
        <v>20</v>
      </c>
      <c r="AC7294">
        <f t="shared" si="565"/>
        <v>945724.47809999995</v>
      </c>
      <c r="AD7294">
        <f t="shared" si="565"/>
        <v>192774.7041</v>
      </c>
      <c r="AE7294">
        <f t="shared" si="565"/>
        <v>383454.94069999998</v>
      </c>
      <c r="AF7294">
        <f t="shared" si="565"/>
        <v>0</v>
      </c>
      <c r="AG7294">
        <f t="shared" si="566"/>
        <v>576229.64480000001</v>
      </c>
    </row>
    <row r="7295" spans="1:33" x14ac:dyDescent="0.25">
      <c r="A7295">
        <v>7287</v>
      </c>
      <c r="B7295" s="10">
        <f t="shared" si="567"/>
        <v>1.7487839435330118E-4</v>
      </c>
      <c r="C7295" s="10">
        <f t="shared" si="568"/>
        <v>1.9022783418763084E-4</v>
      </c>
      <c r="R7295" s="9">
        <v>43496</v>
      </c>
      <c r="S7295">
        <v>21</v>
      </c>
      <c r="T7295">
        <v>74.748657120000004</v>
      </c>
      <c r="U7295">
        <v>306768.48879999999</v>
      </c>
      <c r="V7295" t="s">
        <v>54</v>
      </c>
      <c r="W7295" t="s">
        <v>42</v>
      </c>
      <c r="AA7295" s="9">
        <v>43769</v>
      </c>
      <c r="AB7295">
        <v>21</v>
      </c>
      <c r="AC7295">
        <f t="shared" si="565"/>
        <v>926164.58250000002</v>
      </c>
      <c r="AD7295">
        <f t="shared" si="565"/>
        <v>182571.764</v>
      </c>
      <c r="AE7295">
        <f t="shared" si="565"/>
        <v>365675.31189999997</v>
      </c>
      <c r="AF7295">
        <f t="shared" si="565"/>
        <v>0</v>
      </c>
      <c r="AG7295">
        <f t="shared" si="566"/>
        <v>548247.07589999994</v>
      </c>
    </row>
    <row r="7296" spans="1:33" x14ac:dyDescent="0.25">
      <c r="A7296">
        <v>7288</v>
      </c>
      <c r="B7296" s="10">
        <f t="shared" si="567"/>
        <v>1.8564853003063986E-4</v>
      </c>
      <c r="C7296" s="10">
        <f t="shared" si="568"/>
        <v>1.8910883405472647E-4</v>
      </c>
      <c r="R7296" s="9">
        <v>43496</v>
      </c>
      <c r="S7296">
        <v>22</v>
      </c>
      <c r="T7296">
        <v>68.859493040000004</v>
      </c>
      <c r="U7296">
        <v>282599.35940000002</v>
      </c>
      <c r="V7296" t="s">
        <v>54</v>
      </c>
      <c r="W7296" t="s">
        <v>42</v>
      </c>
      <c r="AA7296" s="9">
        <v>43769</v>
      </c>
      <c r="AB7296">
        <v>22</v>
      </c>
      <c r="AC7296">
        <f t="shared" si="565"/>
        <v>865854.06960000005</v>
      </c>
      <c r="AD7296">
        <f t="shared" si="565"/>
        <v>166720.17069999999</v>
      </c>
      <c r="AE7296">
        <f t="shared" si="565"/>
        <v>340108.59860000003</v>
      </c>
      <c r="AF7296">
        <f t="shared" si="565"/>
        <v>0</v>
      </c>
      <c r="AG7296">
        <f t="shared" si="566"/>
        <v>506828.76930000004</v>
      </c>
    </row>
    <row r="7297" spans="1:33" x14ac:dyDescent="0.25">
      <c r="A7297">
        <v>7289</v>
      </c>
      <c r="B7297" s="10">
        <f t="shared" si="567"/>
        <v>1.9249385704771406E-4</v>
      </c>
      <c r="C7297" s="10">
        <f t="shared" si="568"/>
        <v>1.8070759548788345E-4</v>
      </c>
      <c r="R7297" s="9">
        <v>43496</v>
      </c>
      <c r="S7297">
        <v>23</v>
      </c>
      <c r="T7297">
        <v>63.274117160000003</v>
      </c>
      <c r="U7297">
        <v>259676.9768</v>
      </c>
      <c r="V7297" t="s">
        <v>54</v>
      </c>
      <c r="W7297" t="s">
        <v>42</v>
      </c>
      <c r="AA7297" s="9">
        <v>43769</v>
      </c>
      <c r="AB7297">
        <v>23</v>
      </c>
      <c r="AC7297">
        <f t="shared" si="565"/>
        <v>775655.85970000003</v>
      </c>
      <c r="AD7297">
        <f t="shared" si="565"/>
        <v>150130.75450000001</v>
      </c>
      <c r="AE7297">
        <f t="shared" si="565"/>
        <v>312019.88429999998</v>
      </c>
      <c r="AF7297">
        <f t="shared" si="565"/>
        <v>0</v>
      </c>
      <c r="AG7297">
        <f t="shared" si="566"/>
        <v>462150.63879999996</v>
      </c>
    </row>
    <row r="7298" spans="1:33" x14ac:dyDescent="0.25">
      <c r="A7298">
        <v>7290</v>
      </c>
      <c r="B7298" s="10">
        <f t="shared" si="567"/>
        <v>1.9515503205145865E-4</v>
      </c>
      <c r="C7298" s="10">
        <f t="shared" si="568"/>
        <v>1.6637248235025552E-4</v>
      </c>
      <c r="R7298" s="9">
        <v>43496</v>
      </c>
      <c r="S7298">
        <v>24</v>
      </c>
      <c r="T7298">
        <v>59.55923808</v>
      </c>
      <c r="U7298">
        <v>244431.11309999999</v>
      </c>
      <c r="V7298" t="s">
        <v>54</v>
      </c>
      <c r="W7298" t="s">
        <v>42</v>
      </c>
      <c r="AA7298" s="9">
        <v>43769</v>
      </c>
      <c r="AB7298">
        <v>24</v>
      </c>
      <c r="AC7298">
        <f t="shared" si="565"/>
        <v>662021.71620000002</v>
      </c>
      <c r="AD7298">
        <f t="shared" si="565"/>
        <v>135299.8112</v>
      </c>
      <c r="AE7298">
        <f t="shared" si="565"/>
        <v>290836.92340000003</v>
      </c>
      <c r="AF7298">
        <f t="shared" si="565"/>
        <v>0</v>
      </c>
      <c r="AG7298">
        <f t="shared" si="566"/>
        <v>426136.73460000003</v>
      </c>
    </row>
    <row r="7299" spans="1:33" x14ac:dyDescent="0.25">
      <c r="A7299">
        <v>7291</v>
      </c>
      <c r="B7299" s="10">
        <f t="shared" si="567"/>
        <v>1.8600395683438447E-4</v>
      </c>
      <c r="C7299" s="10">
        <f t="shared" si="568"/>
        <v>1.5304050651240373E-4</v>
      </c>
      <c r="R7299" s="9">
        <v>43497</v>
      </c>
      <c r="S7299">
        <v>1</v>
      </c>
      <c r="T7299">
        <v>57.323612320000002</v>
      </c>
      <c r="U7299">
        <v>235256.10500000001</v>
      </c>
      <c r="V7299" t="s">
        <v>54</v>
      </c>
      <c r="W7299" t="s">
        <v>42</v>
      </c>
      <c r="AA7299" s="9">
        <v>43770</v>
      </c>
      <c r="AB7299">
        <v>1</v>
      </c>
      <c r="AC7299">
        <f t="shared" si="565"/>
        <v>532544.23939999996</v>
      </c>
      <c r="AD7299">
        <f t="shared" si="565"/>
        <v>122912.81510000001</v>
      </c>
      <c r="AE7299">
        <f t="shared" si="565"/>
        <v>267273.98389999999</v>
      </c>
      <c r="AF7299">
        <f t="shared" ref="AD7299:AF7362" si="569">SUMIFS($U:$U,$R:$R,$AA7299,$S:$S,$AB7299,$W:$W,AF$2)</f>
        <v>0</v>
      </c>
      <c r="AG7299">
        <f t="shared" si="566"/>
        <v>390186.799</v>
      </c>
    </row>
    <row r="7300" spans="1:33" x14ac:dyDescent="0.25">
      <c r="A7300">
        <v>7292</v>
      </c>
      <c r="B7300" s="10">
        <f t="shared" si="567"/>
        <v>1.7298625956912807E-4</v>
      </c>
      <c r="C7300" s="10">
        <f t="shared" si="568"/>
        <v>1.4145291854642788E-4</v>
      </c>
      <c r="R7300" s="9">
        <v>43497</v>
      </c>
      <c r="S7300">
        <v>2</v>
      </c>
      <c r="T7300">
        <v>56.182643079999998</v>
      </c>
      <c r="U7300">
        <v>230573.56719999999</v>
      </c>
      <c r="V7300" t="s">
        <v>54</v>
      </c>
      <c r="W7300" t="s">
        <v>42</v>
      </c>
      <c r="AA7300" s="9">
        <v>43770</v>
      </c>
      <c r="AB7300">
        <v>2</v>
      </c>
      <c r="AC7300">
        <f t="shared" ref="AC7300:AC7331" si="570">SUMIFS($U:$U,$R:$R,$AA7300,$S:$S,$AB7300,$W:$W,AC$2)</f>
        <v>417956.65789999999</v>
      </c>
      <c r="AD7300">
        <f t="shared" si="569"/>
        <v>109462.5365</v>
      </c>
      <c r="AE7300">
        <f t="shared" si="569"/>
        <v>242261.85130000001</v>
      </c>
      <c r="AF7300">
        <f t="shared" si="569"/>
        <v>0</v>
      </c>
      <c r="AG7300">
        <f t="shared" ref="AG7300:AG7363" si="571">SUM(AD7300:AF7300)</f>
        <v>351724.38780000003</v>
      </c>
    </row>
    <row r="7301" spans="1:33" x14ac:dyDescent="0.25">
      <c r="A7301">
        <v>7293</v>
      </c>
      <c r="B7301" s="10">
        <f t="shared" si="567"/>
        <v>1.6940848056926078E-4</v>
      </c>
      <c r="C7301" s="10">
        <f t="shared" si="568"/>
        <v>1.3458375435980338E-4</v>
      </c>
      <c r="R7301" s="9">
        <v>43497</v>
      </c>
      <c r="S7301">
        <v>3</v>
      </c>
      <c r="T7301">
        <v>54.99641724</v>
      </c>
      <c r="U7301">
        <v>225705.29639999999</v>
      </c>
      <c r="V7301" t="s">
        <v>54</v>
      </c>
      <c r="W7301" t="s">
        <v>42</v>
      </c>
      <c r="AA7301" s="9">
        <v>43770</v>
      </c>
      <c r="AB7301">
        <v>3</v>
      </c>
      <c r="AC7301">
        <f t="shared" si="570"/>
        <v>349518.70260000002</v>
      </c>
      <c r="AD7301">
        <f t="shared" si="569"/>
        <v>100694.2546</v>
      </c>
      <c r="AE7301">
        <f t="shared" si="569"/>
        <v>228868.7948</v>
      </c>
      <c r="AF7301">
        <f t="shared" si="569"/>
        <v>0</v>
      </c>
      <c r="AG7301">
        <f t="shared" si="571"/>
        <v>329563.04940000002</v>
      </c>
    </row>
    <row r="7302" spans="1:33" x14ac:dyDescent="0.25">
      <c r="A7302">
        <v>7294</v>
      </c>
      <c r="B7302" s="10">
        <f t="shared" si="567"/>
        <v>1.5837684262305179E-4</v>
      </c>
      <c r="C7302" s="10">
        <f t="shared" si="568"/>
        <v>1.2441638375905228E-4</v>
      </c>
      <c r="R7302" s="9">
        <v>43497</v>
      </c>
      <c r="S7302">
        <v>4</v>
      </c>
      <c r="T7302">
        <v>55.601984059999999</v>
      </c>
      <c r="U7302">
        <v>228190.54259999999</v>
      </c>
      <c r="V7302" t="s">
        <v>54</v>
      </c>
      <c r="W7302" t="s">
        <v>42</v>
      </c>
      <c r="AA7302" s="9">
        <v>43770</v>
      </c>
      <c r="AB7302">
        <v>4</v>
      </c>
      <c r="AC7302">
        <f t="shared" si="570"/>
        <v>303980.6839</v>
      </c>
      <c r="AD7302">
        <f t="shared" si="569"/>
        <v>94854.169959999999</v>
      </c>
      <c r="AE7302">
        <f t="shared" si="569"/>
        <v>223692.74830000001</v>
      </c>
      <c r="AF7302">
        <f t="shared" si="569"/>
        <v>0</v>
      </c>
      <c r="AG7302">
        <f t="shared" si="571"/>
        <v>318546.91826000001</v>
      </c>
    </row>
    <row r="7303" spans="1:33" x14ac:dyDescent="0.25">
      <c r="A7303">
        <v>7295</v>
      </c>
      <c r="B7303" s="10">
        <f t="shared" si="567"/>
        <v>1.4187832607647866E-4</v>
      </c>
      <c r="C7303" s="10">
        <f t="shared" si="568"/>
        <v>1.1344879121768503E-4</v>
      </c>
      <c r="R7303" s="9">
        <v>43497</v>
      </c>
      <c r="S7303">
        <v>5</v>
      </c>
      <c r="T7303">
        <v>58.532955399999999</v>
      </c>
      <c r="U7303">
        <v>240219.24900000001</v>
      </c>
      <c r="V7303" t="s">
        <v>54</v>
      </c>
      <c r="W7303" t="s">
        <v>42</v>
      </c>
      <c r="AA7303" s="9">
        <v>43770</v>
      </c>
      <c r="AB7303">
        <v>5</v>
      </c>
      <c r="AC7303">
        <f t="shared" si="570"/>
        <v>286806.68969999999</v>
      </c>
      <c r="AD7303">
        <f t="shared" si="569"/>
        <v>93373.027140000006</v>
      </c>
      <c r="AE7303">
        <f t="shared" si="569"/>
        <v>222586.71179999999</v>
      </c>
      <c r="AF7303">
        <f t="shared" si="569"/>
        <v>0</v>
      </c>
      <c r="AG7303">
        <f t="shared" si="571"/>
        <v>315959.73894000001</v>
      </c>
    </row>
    <row r="7304" spans="1:33" x14ac:dyDescent="0.25">
      <c r="A7304">
        <v>7296</v>
      </c>
      <c r="B7304" s="10">
        <f t="shared" si="567"/>
        <v>1.2109304886455899E-4</v>
      </c>
      <c r="C7304" s="10">
        <f t="shared" si="568"/>
        <v>1.0460809393091217E-4</v>
      </c>
      <c r="R7304" s="9">
        <v>43497</v>
      </c>
      <c r="S7304">
        <v>6</v>
      </c>
      <c r="T7304">
        <v>67.55698409</v>
      </c>
      <c r="U7304">
        <v>277253.8627</v>
      </c>
      <c r="V7304" t="s">
        <v>54</v>
      </c>
      <c r="W7304" t="s">
        <v>42</v>
      </c>
      <c r="AA7304" s="9">
        <v>43770</v>
      </c>
      <c r="AB7304">
        <v>6</v>
      </c>
      <c r="AC7304">
        <f t="shared" si="570"/>
        <v>301595.9363</v>
      </c>
      <c r="AD7304">
        <f t="shared" si="569"/>
        <v>93042.559770000007</v>
      </c>
      <c r="AE7304">
        <f t="shared" si="569"/>
        <v>235435.6488</v>
      </c>
      <c r="AF7304">
        <f t="shared" si="569"/>
        <v>0</v>
      </c>
      <c r="AG7304">
        <f t="shared" si="571"/>
        <v>328478.20857000002</v>
      </c>
    </row>
    <row r="7305" spans="1:33" x14ac:dyDescent="0.25">
      <c r="A7305">
        <v>7297</v>
      </c>
      <c r="B7305" s="10">
        <f t="shared" si="567"/>
        <v>9.7409803977973485E-5</v>
      </c>
      <c r="C7305" s="10">
        <f t="shared" si="568"/>
        <v>9.5783099663320932E-5</v>
      </c>
      <c r="R7305" s="9">
        <v>43497</v>
      </c>
      <c r="S7305">
        <v>7</v>
      </c>
      <c r="T7305">
        <v>80.331258550000001</v>
      </c>
      <c r="U7305">
        <v>329679.48509999999</v>
      </c>
      <c r="V7305" t="s">
        <v>54</v>
      </c>
      <c r="W7305" t="s">
        <v>42</v>
      </c>
      <c r="AA7305" s="9">
        <v>43770</v>
      </c>
      <c r="AB7305">
        <v>7</v>
      </c>
      <c r="AC7305">
        <f t="shared" si="570"/>
        <v>364348.18410000001</v>
      </c>
      <c r="AD7305">
        <f t="shared" si="569"/>
        <v>97104.794030000005</v>
      </c>
      <c r="AE7305">
        <f t="shared" si="569"/>
        <v>264714.679</v>
      </c>
      <c r="AF7305">
        <f t="shared" si="569"/>
        <v>0</v>
      </c>
      <c r="AG7305">
        <f t="shared" si="571"/>
        <v>361819.47302999999</v>
      </c>
    </row>
    <row r="7306" spans="1:33" x14ac:dyDescent="0.25">
      <c r="A7306">
        <v>7298</v>
      </c>
      <c r="B7306" s="10">
        <f t="shared" ref="B7306:B7369" si="572">AC7300/$AC$1</f>
        <v>7.6450129595238893E-5</v>
      </c>
      <c r="C7306" s="10">
        <f t="shared" ref="C7306:C7369" si="573">AG7300/$AG$1</f>
        <v>8.6341342600542329E-5</v>
      </c>
      <c r="R7306" s="9">
        <v>43497</v>
      </c>
      <c r="S7306">
        <v>8</v>
      </c>
      <c r="T7306">
        <v>89.408453499999993</v>
      </c>
      <c r="U7306">
        <v>366932.29310000001</v>
      </c>
      <c r="V7306" t="s">
        <v>54</v>
      </c>
      <c r="W7306" t="s">
        <v>42</v>
      </c>
      <c r="AA7306" s="9">
        <v>43770</v>
      </c>
      <c r="AB7306">
        <v>8</v>
      </c>
      <c r="AC7306">
        <f t="shared" si="570"/>
        <v>367965.59029999998</v>
      </c>
      <c r="AD7306">
        <f t="shared" si="569"/>
        <v>106423.3043</v>
      </c>
      <c r="AE7306">
        <f t="shared" si="569"/>
        <v>308104.68440000003</v>
      </c>
      <c r="AF7306">
        <f t="shared" si="569"/>
        <v>0</v>
      </c>
      <c r="AG7306">
        <f t="shared" si="571"/>
        <v>414527.98870000005</v>
      </c>
    </row>
    <row r="7307" spans="1:33" x14ac:dyDescent="0.25">
      <c r="A7307">
        <v>7299</v>
      </c>
      <c r="B7307" s="10">
        <f t="shared" si="572"/>
        <v>6.3931868543467367E-5</v>
      </c>
      <c r="C7307" s="10">
        <f t="shared" si="573"/>
        <v>8.0901174737149843E-5</v>
      </c>
      <c r="R7307" s="9">
        <v>43497</v>
      </c>
      <c r="S7307">
        <v>9</v>
      </c>
      <c r="T7307">
        <v>92.614789009999996</v>
      </c>
      <c r="U7307">
        <v>380091.09409999999</v>
      </c>
      <c r="V7307" t="s">
        <v>54</v>
      </c>
      <c r="W7307" t="s">
        <v>42</v>
      </c>
      <c r="AA7307" s="9">
        <v>43770</v>
      </c>
      <c r="AB7307">
        <v>9</v>
      </c>
      <c r="AC7307">
        <f t="shared" si="570"/>
        <v>371461.9486</v>
      </c>
      <c r="AD7307">
        <f t="shared" si="569"/>
        <v>113775.4681</v>
      </c>
      <c r="AE7307">
        <f t="shared" si="569"/>
        <v>332961.1102</v>
      </c>
      <c r="AF7307">
        <f t="shared" si="569"/>
        <v>0</v>
      </c>
      <c r="AG7307">
        <f t="shared" si="571"/>
        <v>446736.57829999999</v>
      </c>
    </row>
    <row r="7308" spans="1:33" x14ac:dyDescent="0.25">
      <c r="A7308">
        <v>7300</v>
      </c>
      <c r="B7308" s="10">
        <f t="shared" si="572"/>
        <v>5.5602326794766792E-5</v>
      </c>
      <c r="C7308" s="10">
        <f t="shared" si="573"/>
        <v>7.819693361574062E-5</v>
      </c>
      <c r="R7308" s="9">
        <v>43497</v>
      </c>
      <c r="S7308">
        <v>10</v>
      </c>
      <c r="T7308">
        <v>91.520886599999997</v>
      </c>
      <c r="U7308">
        <v>375601.71860000002</v>
      </c>
      <c r="V7308" t="s">
        <v>54</v>
      </c>
      <c r="W7308" t="s">
        <v>42</v>
      </c>
      <c r="AA7308" s="9">
        <v>43770</v>
      </c>
      <c r="AB7308">
        <v>10</v>
      </c>
      <c r="AC7308">
        <f t="shared" si="570"/>
        <v>379338.71350000001</v>
      </c>
      <c r="AD7308">
        <f t="shared" si="569"/>
        <v>121951.8082</v>
      </c>
      <c r="AE7308">
        <f t="shared" si="569"/>
        <v>349453.27600000001</v>
      </c>
      <c r="AF7308">
        <f t="shared" si="569"/>
        <v>0</v>
      </c>
      <c r="AG7308">
        <f t="shared" si="571"/>
        <v>471405.08420000004</v>
      </c>
    </row>
    <row r="7309" spans="1:33" x14ac:dyDescent="0.25">
      <c r="A7309">
        <v>7301</v>
      </c>
      <c r="B7309" s="10">
        <f t="shared" si="572"/>
        <v>5.2460962594816623E-5</v>
      </c>
      <c r="C7309" s="10">
        <f t="shared" si="573"/>
        <v>7.7561832542896681E-5</v>
      </c>
      <c r="R7309" s="9">
        <v>43497</v>
      </c>
      <c r="S7309">
        <v>11</v>
      </c>
      <c r="T7309">
        <v>91.485788119999995</v>
      </c>
      <c r="U7309">
        <v>375457.67440000002</v>
      </c>
      <c r="V7309" t="s">
        <v>54</v>
      </c>
      <c r="W7309" t="s">
        <v>42</v>
      </c>
      <c r="AA7309" s="9">
        <v>43770</v>
      </c>
      <c r="AB7309">
        <v>11</v>
      </c>
      <c r="AC7309">
        <f t="shared" si="570"/>
        <v>374367.36379999999</v>
      </c>
      <c r="AD7309">
        <f t="shared" si="569"/>
        <v>131037.5668</v>
      </c>
      <c r="AE7309">
        <f t="shared" si="569"/>
        <v>362434.6948</v>
      </c>
      <c r="AF7309">
        <f t="shared" si="569"/>
        <v>0</v>
      </c>
      <c r="AG7309">
        <f t="shared" si="571"/>
        <v>493472.26159999997</v>
      </c>
    </row>
    <row r="7310" spans="1:33" x14ac:dyDescent="0.25">
      <c r="A7310">
        <v>7302</v>
      </c>
      <c r="B7310" s="10">
        <f t="shared" si="572"/>
        <v>5.516612304103797E-5</v>
      </c>
      <c r="C7310" s="10">
        <f t="shared" si="573"/>
        <v>8.0634867887187112E-5</v>
      </c>
      <c r="R7310" s="9">
        <v>43497</v>
      </c>
      <c r="S7310">
        <v>12</v>
      </c>
      <c r="T7310">
        <v>90.988172419999998</v>
      </c>
      <c r="U7310">
        <v>373415.4596</v>
      </c>
      <c r="V7310" t="s">
        <v>54</v>
      </c>
      <c r="W7310" t="s">
        <v>42</v>
      </c>
      <c r="AA7310" s="9">
        <v>43770</v>
      </c>
      <c r="AB7310">
        <v>12</v>
      </c>
      <c r="AC7310">
        <f t="shared" si="570"/>
        <v>381103.31650000002</v>
      </c>
      <c r="AD7310">
        <f t="shared" si="569"/>
        <v>142310.10639999999</v>
      </c>
      <c r="AE7310">
        <f t="shared" si="569"/>
        <v>366970.3039</v>
      </c>
      <c r="AF7310">
        <f t="shared" si="569"/>
        <v>0</v>
      </c>
      <c r="AG7310">
        <f t="shared" si="571"/>
        <v>509280.41029999999</v>
      </c>
    </row>
    <row r="7311" spans="1:33" x14ac:dyDescent="0.25">
      <c r="A7311">
        <v>7303</v>
      </c>
      <c r="B7311" s="10">
        <f t="shared" si="572"/>
        <v>6.6644388516714088E-5</v>
      </c>
      <c r="C7311" s="10">
        <f t="shared" si="573"/>
        <v>8.8819485267523747E-5</v>
      </c>
      <c r="R7311" s="9">
        <v>43497</v>
      </c>
      <c r="S7311">
        <v>13</v>
      </c>
      <c r="T7311">
        <v>89.095861679999999</v>
      </c>
      <c r="U7311">
        <v>365649.41629999998</v>
      </c>
      <c r="V7311" t="s">
        <v>54</v>
      </c>
      <c r="W7311" t="s">
        <v>42</v>
      </c>
      <c r="AA7311" s="9">
        <v>43770</v>
      </c>
      <c r="AB7311">
        <v>13</v>
      </c>
      <c r="AC7311">
        <f t="shared" si="570"/>
        <v>387085.59279999998</v>
      </c>
      <c r="AD7311">
        <f t="shared" si="569"/>
        <v>147558.2928</v>
      </c>
      <c r="AE7311">
        <f t="shared" si="569"/>
        <v>370462.54310000001</v>
      </c>
      <c r="AF7311">
        <f t="shared" si="569"/>
        <v>0</v>
      </c>
      <c r="AG7311">
        <f t="shared" si="571"/>
        <v>518020.83590000001</v>
      </c>
    </row>
    <row r="7312" spans="1:33" x14ac:dyDescent="0.25">
      <c r="A7312">
        <v>7304</v>
      </c>
      <c r="B7312" s="10">
        <f t="shared" si="572"/>
        <v>6.7306062801741952E-5</v>
      </c>
      <c r="C7312" s="10">
        <f t="shared" si="573"/>
        <v>1.0175837767101927E-4</v>
      </c>
      <c r="R7312" s="9">
        <v>43497</v>
      </c>
      <c r="S7312">
        <v>14</v>
      </c>
      <c r="T7312">
        <v>88.175182109999994</v>
      </c>
      <c r="U7312">
        <v>361870.9474</v>
      </c>
      <c r="V7312" t="s">
        <v>54</v>
      </c>
      <c r="W7312" t="s">
        <v>42</v>
      </c>
      <c r="AA7312" s="9">
        <v>43770</v>
      </c>
      <c r="AB7312">
        <v>14</v>
      </c>
      <c r="AC7312">
        <f t="shared" si="570"/>
        <v>375822.84779999999</v>
      </c>
      <c r="AD7312">
        <f t="shared" si="569"/>
        <v>150743.17809999999</v>
      </c>
      <c r="AE7312">
        <f t="shared" si="569"/>
        <v>369593.7941</v>
      </c>
      <c r="AF7312">
        <f t="shared" si="569"/>
        <v>0</v>
      </c>
      <c r="AG7312">
        <f t="shared" si="571"/>
        <v>520336.97219999996</v>
      </c>
    </row>
    <row r="7313" spans="1:33" x14ac:dyDescent="0.25">
      <c r="A7313">
        <v>7305</v>
      </c>
      <c r="B7313" s="10">
        <f t="shared" si="572"/>
        <v>6.7945595729604401E-5</v>
      </c>
      <c r="C7313" s="10">
        <f t="shared" si="573"/>
        <v>1.0966494589828468E-4</v>
      </c>
      <c r="R7313" s="9">
        <v>43497</v>
      </c>
      <c r="S7313">
        <v>15</v>
      </c>
      <c r="T7313">
        <v>86.75235524</v>
      </c>
      <c r="U7313">
        <v>356031.66590000002</v>
      </c>
      <c r="V7313" t="s">
        <v>54</v>
      </c>
      <c r="W7313" t="s">
        <v>42</v>
      </c>
      <c r="AA7313" s="9">
        <v>43770</v>
      </c>
      <c r="AB7313">
        <v>15</v>
      </c>
      <c r="AC7313">
        <f t="shared" si="570"/>
        <v>377783.17190000002</v>
      </c>
      <c r="AD7313">
        <f t="shared" si="569"/>
        <v>148040.1501</v>
      </c>
      <c r="AE7313">
        <f t="shared" si="569"/>
        <v>365835.86959999998</v>
      </c>
      <c r="AF7313">
        <f t="shared" si="569"/>
        <v>0</v>
      </c>
      <c r="AG7313">
        <f t="shared" si="571"/>
        <v>513876.01969999995</v>
      </c>
    </row>
    <row r="7314" spans="1:33" x14ac:dyDescent="0.25">
      <c r="A7314">
        <v>7306</v>
      </c>
      <c r="B7314" s="10">
        <f t="shared" si="572"/>
        <v>6.9386366407649938E-5</v>
      </c>
      <c r="C7314" s="10">
        <f t="shared" si="573"/>
        <v>1.1572057352387466E-4</v>
      </c>
      <c r="R7314" s="9">
        <v>43497</v>
      </c>
      <c r="S7314">
        <v>16</v>
      </c>
      <c r="T7314">
        <v>82.928501030000007</v>
      </c>
      <c r="U7314">
        <v>340338.56819999998</v>
      </c>
      <c r="V7314" t="s">
        <v>54</v>
      </c>
      <c r="W7314" t="s">
        <v>42</v>
      </c>
      <c r="AA7314" s="9">
        <v>43770</v>
      </c>
      <c r="AB7314">
        <v>16</v>
      </c>
      <c r="AC7314">
        <f t="shared" si="570"/>
        <v>385328.39990000002</v>
      </c>
      <c r="AD7314">
        <f t="shared" si="569"/>
        <v>148954.00630000001</v>
      </c>
      <c r="AE7314">
        <f t="shared" si="569"/>
        <v>354027.56199999998</v>
      </c>
      <c r="AF7314">
        <f t="shared" si="569"/>
        <v>0</v>
      </c>
      <c r="AG7314">
        <f t="shared" si="571"/>
        <v>502981.56829999998</v>
      </c>
    </row>
    <row r="7315" spans="1:33" x14ac:dyDescent="0.25">
      <c r="A7315">
        <v>7307</v>
      </c>
      <c r="B7315" s="10">
        <f t="shared" si="572"/>
        <v>6.8477036883536496E-5</v>
      </c>
      <c r="C7315" s="10">
        <f t="shared" si="573"/>
        <v>1.2113762673430984E-4</v>
      </c>
      <c r="R7315" s="9">
        <v>43497</v>
      </c>
      <c r="S7315">
        <v>17</v>
      </c>
      <c r="T7315">
        <v>77.734992199999994</v>
      </c>
      <c r="U7315">
        <v>319024.408</v>
      </c>
      <c r="V7315" t="s">
        <v>54</v>
      </c>
      <c r="W7315" t="s">
        <v>42</v>
      </c>
      <c r="AA7315" s="9">
        <v>43770</v>
      </c>
      <c r="AB7315">
        <v>17</v>
      </c>
      <c r="AC7315">
        <f t="shared" si="570"/>
        <v>423093.6899</v>
      </c>
      <c r="AD7315">
        <f t="shared" si="569"/>
        <v>139095.69699999999</v>
      </c>
      <c r="AE7315">
        <f t="shared" si="569"/>
        <v>334495.67670000001</v>
      </c>
      <c r="AF7315">
        <f t="shared" si="569"/>
        <v>0</v>
      </c>
      <c r="AG7315">
        <f t="shared" si="571"/>
        <v>473591.3737</v>
      </c>
    </row>
    <row r="7316" spans="1:33" x14ac:dyDescent="0.25">
      <c r="A7316">
        <v>7308</v>
      </c>
      <c r="B7316" s="10">
        <f t="shared" si="572"/>
        <v>6.9709137023895099E-5</v>
      </c>
      <c r="C7316" s="10">
        <f t="shared" si="573"/>
        <v>1.2501821286973341E-4</v>
      </c>
      <c r="R7316" s="9">
        <v>43497</v>
      </c>
      <c r="S7316">
        <v>18</v>
      </c>
      <c r="T7316">
        <v>74.795424789999998</v>
      </c>
      <c r="U7316">
        <v>306960.42330000002</v>
      </c>
      <c r="V7316" t="s">
        <v>54</v>
      </c>
      <c r="W7316" t="s">
        <v>42</v>
      </c>
      <c r="AA7316" s="9">
        <v>43770</v>
      </c>
      <c r="AB7316">
        <v>18</v>
      </c>
      <c r="AC7316">
        <f t="shared" si="570"/>
        <v>451271.45390000002</v>
      </c>
      <c r="AD7316">
        <f t="shared" si="569"/>
        <v>130726.8851</v>
      </c>
      <c r="AE7316">
        <f t="shared" si="569"/>
        <v>310618.47580000001</v>
      </c>
      <c r="AF7316">
        <f t="shared" si="569"/>
        <v>0</v>
      </c>
      <c r="AG7316">
        <f t="shared" si="571"/>
        <v>441345.36090000003</v>
      </c>
    </row>
    <row r="7317" spans="1:33" x14ac:dyDescent="0.25">
      <c r="A7317">
        <v>7309</v>
      </c>
      <c r="B7317" s="10">
        <f t="shared" si="572"/>
        <v>7.0803379189356529E-5</v>
      </c>
      <c r="C7317" s="10">
        <f t="shared" si="573"/>
        <v>1.2716381353713232E-4</v>
      </c>
      <c r="R7317" s="9">
        <v>43497</v>
      </c>
      <c r="S7317">
        <v>19</v>
      </c>
      <c r="T7317">
        <v>75.056037599999996</v>
      </c>
      <c r="U7317">
        <v>308029.97830000002</v>
      </c>
      <c r="V7317" t="s">
        <v>54</v>
      </c>
      <c r="W7317" t="s">
        <v>42</v>
      </c>
      <c r="AA7317" s="9">
        <v>43770</v>
      </c>
      <c r="AB7317">
        <v>19</v>
      </c>
      <c r="AC7317">
        <f t="shared" si="570"/>
        <v>485179.13099999999</v>
      </c>
      <c r="AD7317">
        <f t="shared" si="569"/>
        <v>124262.2452</v>
      </c>
      <c r="AE7317">
        <f t="shared" si="569"/>
        <v>296609.52559999999</v>
      </c>
      <c r="AF7317">
        <f t="shared" si="569"/>
        <v>0</v>
      </c>
      <c r="AG7317">
        <f t="shared" si="571"/>
        <v>420871.7708</v>
      </c>
    </row>
    <row r="7318" spans="1:33" x14ac:dyDescent="0.25">
      <c r="A7318">
        <v>7310</v>
      </c>
      <c r="B7318" s="10">
        <f t="shared" si="572"/>
        <v>6.8743265302968493E-5</v>
      </c>
      <c r="C7318" s="10">
        <f t="shared" si="573"/>
        <v>1.2773237893869201E-4</v>
      </c>
      <c r="R7318" s="9">
        <v>43497</v>
      </c>
      <c r="S7318">
        <v>20</v>
      </c>
      <c r="T7318">
        <v>72.172699530000003</v>
      </c>
      <c r="U7318">
        <v>296196.75890000002</v>
      </c>
      <c r="V7318" t="s">
        <v>54</v>
      </c>
      <c r="W7318" t="s">
        <v>42</v>
      </c>
      <c r="AA7318" s="9">
        <v>43770</v>
      </c>
      <c r="AB7318">
        <v>20</v>
      </c>
      <c r="AC7318">
        <f t="shared" si="570"/>
        <v>498063.45140000002</v>
      </c>
      <c r="AD7318">
        <f t="shared" si="569"/>
        <v>122381.8823</v>
      </c>
      <c r="AE7318">
        <f t="shared" si="569"/>
        <v>288031.25449999998</v>
      </c>
      <c r="AF7318">
        <f t="shared" si="569"/>
        <v>0</v>
      </c>
      <c r="AG7318">
        <f t="shared" si="571"/>
        <v>410413.13679999998</v>
      </c>
    </row>
    <row r="7319" spans="1:33" x14ac:dyDescent="0.25">
      <c r="A7319">
        <v>7311</v>
      </c>
      <c r="B7319" s="10">
        <f t="shared" si="572"/>
        <v>6.910183605106154E-5</v>
      </c>
      <c r="C7319" s="10">
        <f t="shared" si="573"/>
        <v>1.2614634358635945E-4</v>
      </c>
      <c r="R7319" s="9">
        <v>43497</v>
      </c>
      <c r="S7319">
        <v>21</v>
      </c>
      <c r="T7319">
        <v>69.309526149999996</v>
      </c>
      <c r="U7319">
        <v>284446.2953</v>
      </c>
      <c r="V7319" t="s">
        <v>54</v>
      </c>
      <c r="W7319" t="s">
        <v>42</v>
      </c>
      <c r="AA7319" s="9">
        <v>43770</v>
      </c>
      <c r="AB7319">
        <v>21</v>
      </c>
      <c r="AC7319">
        <f t="shared" si="570"/>
        <v>490491.53769999999</v>
      </c>
      <c r="AD7319">
        <f t="shared" si="569"/>
        <v>125089.467</v>
      </c>
      <c r="AE7319">
        <f t="shared" si="569"/>
        <v>283855.98540000001</v>
      </c>
      <c r="AF7319">
        <f t="shared" si="569"/>
        <v>0</v>
      </c>
      <c r="AG7319">
        <f t="shared" si="571"/>
        <v>408945.45240000001</v>
      </c>
    </row>
    <row r="7320" spans="1:33" x14ac:dyDescent="0.25">
      <c r="A7320">
        <v>7312</v>
      </c>
      <c r="B7320" s="10">
        <f t="shared" si="572"/>
        <v>7.0481963984239809E-5</v>
      </c>
      <c r="C7320" s="10">
        <f t="shared" si="573"/>
        <v>1.2347197242132318E-4</v>
      </c>
      <c r="R7320" s="9">
        <v>43497</v>
      </c>
      <c r="S7320">
        <v>22</v>
      </c>
      <c r="T7320">
        <v>65.33279623</v>
      </c>
      <c r="U7320">
        <v>268125.79570000002</v>
      </c>
      <c r="V7320" t="s">
        <v>54</v>
      </c>
      <c r="W7320" t="s">
        <v>42</v>
      </c>
      <c r="AA7320" s="9">
        <v>43770</v>
      </c>
      <c r="AB7320">
        <v>22</v>
      </c>
      <c r="AC7320">
        <f t="shared" si="570"/>
        <v>470543.67249999999</v>
      </c>
      <c r="AD7320">
        <f t="shared" si="569"/>
        <v>117944.33440000001</v>
      </c>
      <c r="AE7320">
        <f t="shared" si="569"/>
        <v>267346.98200000002</v>
      </c>
      <c r="AF7320">
        <f t="shared" si="569"/>
        <v>0</v>
      </c>
      <c r="AG7320">
        <f t="shared" si="571"/>
        <v>385291.31640000001</v>
      </c>
    </row>
    <row r="7321" spans="1:33" x14ac:dyDescent="0.25">
      <c r="A7321">
        <v>7313</v>
      </c>
      <c r="B7321" s="10">
        <f t="shared" si="572"/>
        <v>7.7389764733743738E-5</v>
      </c>
      <c r="C7321" s="10">
        <f t="shared" si="573"/>
        <v>1.1625726411824653E-4</v>
      </c>
      <c r="R7321" s="9">
        <v>43497</v>
      </c>
      <c r="S7321">
        <v>23</v>
      </c>
      <c r="T7321">
        <v>60.147442589999997</v>
      </c>
      <c r="U7321">
        <v>246845.10440000001</v>
      </c>
      <c r="V7321" t="s">
        <v>54</v>
      </c>
      <c r="W7321" t="s">
        <v>42</v>
      </c>
      <c r="AA7321" s="9">
        <v>43770</v>
      </c>
      <c r="AB7321">
        <v>23</v>
      </c>
      <c r="AC7321">
        <f t="shared" si="570"/>
        <v>414210.57390000002</v>
      </c>
      <c r="AD7321">
        <f t="shared" si="569"/>
        <v>109480.35</v>
      </c>
      <c r="AE7321">
        <f t="shared" si="569"/>
        <v>250514.7444</v>
      </c>
      <c r="AF7321">
        <f t="shared" si="569"/>
        <v>0</v>
      </c>
      <c r="AG7321">
        <f t="shared" si="571"/>
        <v>359995.0944</v>
      </c>
    </row>
    <row r="7322" spans="1:33" x14ac:dyDescent="0.25">
      <c r="A7322">
        <v>7314</v>
      </c>
      <c r="B7322" s="10">
        <f t="shared" si="572"/>
        <v>8.2543872626958511E-5</v>
      </c>
      <c r="C7322" s="10">
        <f t="shared" si="573"/>
        <v>1.0834150923960155E-4</v>
      </c>
      <c r="R7322" s="9">
        <v>43497</v>
      </c>
      <c r="S7322">
        <v>24</v>
      </c>
      <c r="T7322">
        <v>57.115109279999999</v>
      </c>
      <c r="U7322">
        <v>234400.40849999999</v>
      </c>
      <c r="V7322" t="s">
        <v>54</v>
      </c>
      <c r="W7322" t="s">
        <v>42</v>
      </c>
      <c r="AA7322" s="9">
        <v>43770</v>
      </c>
      <c r="AB7322">
        <v>24</v>
      </c>
      <c r="AC7322">
        <f t="shared" si="570"/>
        <v>375853.27549999999</v>
      </c>
      <c r="AD7322">
        <f t="shared" si="569"/>
        <v>103707.4878</v>
      </c>
      <c r="AE7322">
        <f t="shared" si="569"/>
        <v>234079.86319999999</v>
      </c>
      <c r="AF7322">
        <f t="shared" si="569"/>
        <v>0</v>
      </c>
      <c r="AG7322">
        <f t="shared" si="571"/>
        <v>337787.35100000002</v>
      </c>
    </row>
    <row r="7323" spans="1:33" x14ac:dyDescent="0.25">
      <c r="A7323">
        <v>7315</v>
      </c>
      <c r="B7323" s="10">
        <f t="shared" si="572"/>
        <v>8.8746061919965852E-5</v>
      </c>
      <c r="C7323" s="10">
        <f t="shared" si="573"/>
        <v>1.0331565002027342E-4</v>
      </c>
      <c r="R7323" s="9">
        <v>43498</v>
      </c>
      <c r="S7323">
        <v>1</v>
      </c>
      <c r="T7323">
        <v>54.504177810000002</v>
      </c>
      <c r="U7323">
        <v>223685.14569999999</v>
      </c>
      <c r="V7323" t="s">
        <v>54</v>
      </c>
      <c r="W7323" t="s">
        <v>42</v>
      </c>
      <c r="AA7323" s="9">
        <v>43771</v>
      </c>
      <c r="AB7323">
        <v>1</v>
      </c>
      <c r="AC7323">
        <f t="shared" si="570"/>
        <v>322928.51390000002</v>
      </c>
      <c r="AD7323">
        <f t="shared" si="569"/>
        <v>95465.65092</v>
      </c>
      <c r="AE7323">
        <f t="shared" si="569"/>
        <v>220557.93780000001</v>
      </c>
      <c r="AF7323">
        <f t="shared" si="569"/>
        <v>0</v>
      </c>
      <c r="AG7323">
        <f t="shared" si="571"/>
        <v>316023.58872</v>
      </c>
    </row>
    <row r="7324" spans="1:33" x14ac:dyDescent="0.25">
      <c r="A7324">
        <v>7316</v>
      </c>
      <c r="B7324" s="10">
        <f t="shared" si="572"/>
        <v>9.1102784670300059E-5</v>
      </c>
      <c r="C7324" s="10">
        <f t="shared" si="573"/>
        <v>1.0074826336000816E-4</v>
      </c>
      <c r="R7324" s="9">
        <v>43498</v>
      </c>
      <c r="S7324">
        <v>2</v>
      </c>
      <c r="T7324">
        <v>52.573742809999999</v>
      </c>
      <c r="U7324">
        <v>215762.64050000001</v>
      </c>
      <c r="V7324" t="s">
        <v>54</v>
      </c>
      <c r="W7324" t="s">
        <v>42</v>
      </c>
      <c r="AA7324" s="9">
        <v>43771</v>
      </c>
      <c r="AB7324">
        <v>2</v>
      </c>
      <c r="AC7324">
        <f t="shared" si="570"/>
        <v>290161.571</v>
      </c>
      <c r="AD7324">
        <f t="shared" si="569"/>
        <v>91239.297430000006</v>
      </c>
      <c r="AE7324">
        <f t="shared" si="569"/>
        <v>211795.0074</v>
      </c>
      <c r="AF7324">
        <f t="shared" si="569"/>
        <v>0</v>
      </c>
      <c r="AG7324">
        <f t="shared" si="571"/>
        <v>303034.30483000004</v>
      </c>
    </row>
    <row r="7325" spans="1:33" x14ac:dyDescent="0.25">
      <c r="A7325">
        <v>7317</v>
      </c>
      <c r="B7325" s="10">
        <f t="shared" si="572"/>
        <v>8.9717775548642608E-5</v>
      </c>
      <c r="C7325" s="10">
        <f t="shared" si="573"/>
        <v>1.0038797602706971E-4</v>
      </c>
      <c r="R7325" s="9">
        <v>43498</v>
      </c>
      <c r="S7325">
        <v>3</v>
      </c>
      <c r="T7325">
        <v>50.797894290000002</v>
      </c>
      <c r="U7325">
        <v>208474.5582</v>
      </c>
      <c r="V7325" t="s">
        <v>54</v>
      </c>
      <c r="W7325" t="s">
        <v>42</v>
      </c>
      <c r="AA7325" s="9">
        <v>43771</v>
      </c>
      <c r="AB7325">
        <v>3</v>
      </c>
      <c r="AC7325">
        <f t="shared" si="570"/>
        <v>268213.19260000001</v>
      </c>
      <c r="AD7325">
        <f t="shared" si="569"/>
        <v>86901.069570000007</v>
      </c>
      <c r="AE7325">
        <f t="shared" si="569"/>
        <v>206519.52119999999</v>
      </c>
      <c r="AF7325">
        <f t="shared" si="569"/>
        <v>0</v>
      </c>
      <c r="AG7325">
        <f t="shared" si="571"/>
        <v>293420.59077000001</v>
      </c>
    </row>
    <row r="7326" spans="1:33" x14ac:dyDescent="0.25">
      <c r="A7326">
        <v>7318</v>
      </c>
      <c r="B7326" s="10">
        <f t="shared" si="572"/>
        <v>8.6069031472281384E-5</v>
      </c>
      <c r="C7326" s="10">
        <f t="shared" si="573"/>
        <v>9.4581356039555106E-5</v>
      </c>
      <c r="R7326" s="9">
        <v>43498</v>
      </c>
      <c r="S7326">
        <v>4</v>
      </c>
      <c r="T7326">
        <v>50.953415849999999</v>
      </c>
      <c r="U7326">
        <v>209112.8187</v>
      </c>
      <c r="V7326" t="s">
        <v>54</v>
      </c>
      <c r="W7326" t="s">
        <v>42</v>
      </c>
      <c r="AA7326" s="9">
        <v>43771</v>
      </c>
      <c r="AB7326">
        <v>4</v>
      </c>
      <c r="AC7326">
        <f t="shared" si="570"/>
        <v>261448.9547</v>
      </c>
      <c r="AD7326">
        <f t="shared" si="569"/>
        <v>84883.286129999993</v>
      </c>
      <c r="AE7326">
        <f t="shared" si="569"/>
        <v>203394.03080000001</v>
      </c>
      <c r="AF7326">
        <f t="shared" si="569"/>
        <v>0</v>
      </c>
      <c r="AG7326">
        <f t="shared" si="571"/>
        <v>288277.31692999997</v>
      </c>
    </row>
    <row r="7327" spans="1:33" x14ac:dyDescent="0.25">
      <c r="A7327">
        <v>7319</v>
      </c>
      <c r="B7327" s="10">
        <f t="shared" si="572"/>
        <v>7.5764918337417099E-5</v>
      </c>
      <c r="C7327" s="10">
        <f t="shared" si="573"/>
        <v>8.837163659455795E-5</v>
      </c>
      <c r="R7327" s="9">
        <v>43498</v>
      </c>
      <c r="S7327">
        <v>5</v>
      </c>
      <c r="T7327">
        <v>51.151608879999998</v>
      </c>
      <c r="U7327">
        <v>209926.2028</v>
      </c>
      <c r="V7327" t="s">
        <v>54</v>
      </c>
      <c r="W7327" t="s">
        <v>42</v>
      </c>
      <c r="AA7327" s="9">
        <v>43771</v>
      </c>
      <c r="AB7327">
        <v>5</v>
      </c>
      <c r="AC7327">
        <f t="shared" si="570"/>
        <v>261880.32829999999</v>
      </c>
      <c r="AD7327">
        <f t="shared" si="569"/>
        <v>83973.332469999994</v>
      </c>
      <c r="AE7327">
        <f t="shared" si="569"/>
        <v>203390.3659</v>
      </c>
      <c r="AF7327">
        <f t="shared" si="569"/>
        <v>0</v>
      </c>
      <c r="AG7327">
        <f t="shared" si="571"/>
        <v>287363.69837</v>
      </c>
    </row>
    <row r="7328" spans="1:33" x14ac:dyDescent="0.25">
      <c r="A7328">
        <v>7320</v>
      </c>
      <c r="B7328" s="10">
        <f t="shared" si="572"/>
        <v>6.8748830955684659E-5</v>
      </c>
      <c r="C7328" s="10">
        <f t="shared" si="573"/>
        <v>8.2920077226503444E-5</v>
      </c>
      <c r="R7328" s="9">
        <v>43498</v>
      </c>
      <c r="S7328">
        <v>6</v>
      </c>
      <c r="T7328">
        <v>54.658882849999998</v>
      </c>
      <c r="U7328">
        <v>224320.0552</v>
      </c>
      <c r="V7328" t="s">
        <v>54</v>
      </c>
      <c r="W7328" t="s">
        <v>42</v>
      </c>
      <c r="AA7328" s="9">
        <v>43771</v>
      </c>
      <c r="AB7328">
        <v>6</v>
      </c>
      <c r="AC7328">
        <f t="shared" si="570"/>
        <v>268082.2879</v>
      </c>
      <c r="AD7328">
        <f t="shared" si="569"/>
        <v>84046.280010000002</v>
      </c>
      <c r="AE7328">
        <f t="shared" si="569"/>
        <v>206996.9705</v>
      </c>
      <c r="AF7328">
        <f t="shared" si="569"/>
        <v>0</v>
      </c>
      <c r="AG7328">
        <f t="shared" si="571"/>
        <v>291043.25050999998</v>
      </c>
    </row>
    <row r="7329" spans="1:33" x14ac:dyDescent="0.25">
      <c r="A7329">
        <v>7321</v>
      </c>
      <c r="B7329" s="10">
        <f t="shared" si="572"/>
        <v>5.9068150419462203E-5</v>
      </c>
      <c r="C7329" s="10">
        <f t="shared" si="573"/>
        <v>7.7577506394131251E-5</v>
      </c>
      <c r="R7329" s="9">
        <v>43498</v>
      </c>
      <c r="S7329">
        <v>7</v>
      </c>
      <c r="T7329">
        <v>58.989598690000001</v>
      </c>
      <c r="U7329">
        <v>242093.31299999999</v>
      </c>
      <c r="V7329" t="s">
        <v>54</v>
      </c>
      <c r="W7329" t="s">
        <v>42</v>
      </c>
      <c r="AA7329" s="9">
        <v>43771</v>
      </c>
      <c r="AB7329">
        <v>7</v>
      </c>
      <c r="AC7329">
        <f t="shared" si="570"/>
        <v>288596.02659999998</v>
      </c>
      <c r="AD7329">
        <f t="shared" si="569"/>
        <v>86041.369860000006</v>
      </c>
      <c r="AE7329">
        <f t="shared" si="569"/>
        <v>216462.7279</v>
      </c>
      <c r="AF7329">
        <f t="shared" si="569"/>
        <v>0</v>
      </c>
      <c r="AG7329">
        <f t="shared" si="571"/>
        <v>302504.09776000003</v>
      </c>
    </row>
    <row r="7330" spans="1:33" x14ac:dyDescent="0.25">
      <c r="A7330">
        <v>7322</v>
      </c>
      <c r="B7330" s="10">
        <f t="shared" si="572"/>
        <v>5.3074617396848774E-5</v>
      </c>
      <c r="C7330" s="10">
        <f t="shared" si="573"/>
        <v>7.4388895511908571E-5</v>
      </c>
      <c r="R7330" s="9">
        <v>43498</v>
      </c>
      <c r="S7330">
        <v>8</v>
      </c>
      <c r="T7330">
        <v>64.245825449999998</v>
      </c>
      <c r="U7330">
        <v>263664.8677</v>
      </c>
      <c r="V7330" t="s">
        <v>54</v>
      </c>
      <c r="W7330" t="s">
        <v>42</v>
      </c>
      <c r="AA7330" s="9">
        <v>43771</v>
      </c>
      <c r="AB7330">
        <v>8</v>
      </c>
      <c r="AC7330">
        <f t="shared" si="570"/>
        <v>344680.55239999999</v>
      </c>
      <c r="AD7330">
        <f t="shared" si="569"/>
        <v>89755.875719999996</v>
      </c>
      <c r="AE7330">
        <f t="shared" si="569"/>
        <v>236770.78820000001</v>
      </c>
      <c r="AF7330">
        <f t="shared" si="569"/>
        <v>0</v>
      </c>
      <c r="AG7330">
        <f t="shared" si="571"/>
        <v>326526.66392000002</v>
      </c>
    </row>
    <row r="7331" spans="1:33" x14ac:dyDescent="0.25">
      <c r="A7331">
        <v>7323</v>
      </c>
      <c r="B7331" s="10">
        <f t="shared" si="572"/>
        <v>4.905995142283094E-5</v>
      </c>
      <c r="C7331" s="10">
        <f t="shared" si="573"/>
        <v>7.2028919894323281E-5</v>
      </c>
      <c r="R7331" s="9">
        <v>43498</v>
      </c>
      <c r="S7331">
        <v>9</v>
      </c>
      <c r="T7331">
        <v>64.956980889999997</v>
      </c>
      <c r="U7331">
        <v>266583.44959999999</v>
      </c>
      <c r="V7331" t="s">
        <v>54</v>
      </c>
      <c r="W7331" t="s">
        <v>42</v>
      </c>
      <c r="AA7331" s="9">
        <v>43771</v>
      </c>
      <c r="AB7331">
        <v>9</v>
      </c>
      <c r="AC7331">
        <f t="shared" si="570"/>
        <v>414672.4338</v>
      </c>
      <c r="AD7331">
        <f t="shared" si="569"/>
        <v>93535.885160000005</v>
      </c>
      <c r="AE7331">
        <f t="shared" si="569"/>
        <v>244002.85740000001</v>
      </c>
      <c r="AF7331">
        <f t="shared" si="569"/>
        <v>0</v>
      </c>
      <c r="AG7331">
        <f t="shared" si="571"/>
        <v>337538.74256000004</v>
      </c>
    </row>
    <row r="7332" spans="1:33" x14ac:dyDescent="0.25">
      <c r="A7332">
        <v>7324</v>
      </c>
      <c r="B7332" s="10">
        <f t="shared" si="572"/>
        <v>4.782267752302922E-5</v>
      </c>
      <c r="C7332" s="10">
        <f t="shared" si="573"/>
        <v>7.0766348448864211E-5</v>
      </c>
      <c r="R7332" s="9">
        <v>43498</v>
      </c>
      <c r="S7332">
        <v>10</v>
      </c>
      <c r="T7332">
        <v>65.779965770000004</v>
      </c>
      <c r="U7332">
        <v>269960.97950000002</v>
      </c>
      <c r="V7332" t="s">
        <v>54</v>
      </c>
      <c r="W7332" t="s">
        <v>42</v>
      </c>
      <c r="AA7332" s="9">
        <v>43771</v>
      </c>
      <c r="AB7332">
        <v>10</v>
      </c>
      <c r="AC7332">
        <f t="shared" ref="AC7332:AC7363" si="574">SUMIFS($U:$U,$R:$R,$AA7332,$S:$S,$AB7332,$W:$W,AC$2)</f>
        <v>463308.59989999997</v>
      </c>
      <c r="AD7332">
        <f t="shared" si="569"/>
        <v>91336.144830000005</v>
      </c>
      <c r="AE7332">
        <f t="shared" si="569"/>
        <v>252011.32060000001</v>
      </c>
      <c r="AF7332">
        <f t="shared" si="569"/>
        <v>0</v>
      </c>
      <c r="AG7332">
        <f t="shared" si="571"/>
        <v>343347.46542999998</v>
      </c>
    </row>
    <row r="7333" spans="1:33" x14ac:dyDescent="0.25">
      <c r="A7333">
        <v>7325</v>
      </c>
      <c r="B7333" s="10">
        <f t="shared" si="572"/>
        <v>4.7901581799347395E-5</v>
      </c>
      <c r="C7333" s="10">
        <f t="shared" si="573"/>
        <v>7.0542073261156652E-5</v>
      </c>
      <c r="R7333" s="9">
        <v>43498</v>
      </c>
      <c r="S7333">
        <v>11</v>
      </c>
      <c r="T7333">
        <v>65.354317879999996</v>
      </c>
      <c r="U7333">
        <v>268214.12060000002</v>
      </c>
      <c r="V7333" t="s">
        <v>54</v>
      </c>
      <c r="W7333" t="s">
        <v>42</v>
      </c>
      <c r="AA7333" s="9">
        <v>43771</v>
      </c>
      <c r="AB7333">
        <v>11</v>
      </c>
      <c r="AC7333">
        <f t="shared" si="574"/>
        <v>476324.641</v>
      </c>
      <c r="AD7333">
        <f t="shared" si="569"/>
        <v>99565.674840000007</v>
      </c>
      <c r="AE7333">
        <f t="shared" si="569"/>
        <v>257670.1243</v>
      </c>
      <c r="AF7333">
        <f t="shared" si="569"/>
        <v>0</v>
      </c>
      <c r="AG7333">
        <f t="shared" si="571"/>
        <v>357235.79914000002</v>
      </c>
    </row>
    <row r="7334" spans="1:33" x14ac:dyDescent="0.25">
      <c r="A7334">
        <v>7326</v>
      </c>
      <c r="B7334" s="10">
        <f t="shared" si="572"/>
        <v>4.9036007118821262E-5</v>
      </c>
      <c r="C7334" s="10">
        <f t="shared" si="573"/>
        <v>7.1445330137722598E-5</v>
      </c>
      <c r="R7334" s="9">
        <v>43498</v>
      </c>
      <c r="S7334">
        <v>12</v>
      </c>
      <c r="T7334">
        <v>65.248876780000003</v>
      </c>
      <c r="U7334">
        <v>267781.39030000003</v>
      </c>
      <c r="V7334" t="s">
        <v>54</v>
      </c>
      <c r="W7334" t="s">
        <v>42</v>
      </c>
      <c r="AA7334" s="9">
        <v>43771</v>
      </c>
      <c r="AB7334">
        <v>12</v>
      </c>
      <c r="AC7334">
        <f t="shared" si="574"/>
        <v>481599.1249</v>
      </c>
      <c r="AD7334">
        <f t="shared" si="569"/>
        <v>107090.2028</v>
      </c>
      <c r="AE7334">
        <f t="shared" si="569"/>
        <v>262652.77620000002</v>
      </c>
      <c r="AF7334">
        <f t="shared" si="569"/>
        <v>0</v>
      </c>
      <c r="AG7334">
        <f t="shared" si="571"/>
        <v>369742.97900000005</v>
      </c>
    </row>
    <row r="7335" spans="1:33" x14ac:dyDescent="0.25">
      <c r="A7335">
        <v>7327</v>
      </c>
      <c r="B7335" s="10">
        <f t="shared" si="572"/>
        <v>5.27882573879702E-5</v>
      </c>
      <c r="C7335" s="10">
        <f t="shared" si="573"/>
        <v>7.4258740220242719E-5</v>
      </c>
      <c r="R7335" s="9">
        <v>43498</v>
      </c>
      <c r="S7335">
        <v>13</v>
      </c>
      <c r="T7335">
        <v>64.256814009999999</v>
      </c>
      <c r="U7335">
        <v>263709.96470000001</v>
      </c>
      <c r="V7335" t="s">
        <v>54</v>
      </c>
      <c r="W7335" t="s">
        <v>42</v>
      </c>
      <c r="AA7335" s="9">
        <v>43771</v>
      </c>
      <c r="AB7335">
        <v>13</v>
      </c>
      <c r="AC7335">
        <f t="shared" si="574"/>
        <v>492561.89270000003</v>
      </c>
      <c r="AD7335">
        <f t="shared" si="569"/>
        <v>111155.12760000001</v>
      </c>
      <c r="AE7335">
        <f t="shared" si="569"/>
        <v>264568.98940000002</v>
      </c>
      <c r="AF7335">
        <f t="shared" si="569"/>
        <v>0</v>
      </c>
      <c r="AG7335">
        <f t="shared" si="571"/>
        <v>375724.11700000003</v>
      </c>
    </row>
    <row r="7336" spans="1:33" x14ac:dyDescent="0.25">
      <c r="A7336">
        <v>7328</v>
      </c>
      <c r="B7336" s="10">
        <f t="shared" si="572"/>
        <v>6.3046903074440836E-5</v>
      </c>
      <c r="C7336" s="10">
        <f t="shared" si="573"/>
        <v>8.0155802485211861E-5</v>
      </c>
      <c r="R7336" s="9">
        <v>43498</v>
      </c>
      <c r="S7336">
        <v>14</v>
      </c>
      <c r="T7336">
        <v>62.301349160000001</v>
      </c>
      <c r="U7336">
        <v>255684.73699999999</v>
      </c>
      <c r="V7336" t="s">
        <v>54</v>
      </c>
      <c r="W7336" t="s">
        <v>42</v>
      </c>
      <c r="AA7336" s="9">
        <v>43771</v>
      </c>
      <c r="AB7336">
        <v>14</v>
      </c>
      <c r="AC7336">
        <f t="shared" si="574"/>
        <v>475188.12849999999</v>
      </c>
      <c r="AD7336">
        <f t="shared" si="569"/>
        <v>111600.01790000001</v>
      </c>
      <c r="AE7336">
        <f t="shared" si="569"/>
        <v>263112.84139999998</v>
      </c>
      <c r="AF7336">
        <f t="shared" si="569"/>
        <v>0</v>
      </c>
      <c r="AG7336">
        <f t="shared" si="571"/>
        <v>374712.85930000001</v>
      </c>
    </row>
    <row r="7337" spans="1:33" x14ac:dyDescent="0.25">
      <c r="A7337">
        <v>7329</v>
      </c>
      <c r="B7337" s="10">
        <f t="shared" si="572"/>
        <v>7.5849398985212624E-5</v>
      </c>
      <c r="C7337" s="10">
        <f t="shared" si="573"/>
        <v>8.2859048798461556E-5</v>
      </c>
      <c r="R7337" s="9">
        <v>43498</v>
      </c>
      <c r="S7337">
        <v>15</v>
      </c>
      <c r="T7337">
        <v>61.207261959999997</v>
      </c>
      <c r="U7337">
        <v>251194.60310000001</v>
      </c>
      <c r="V7337" t="s">
        <v>54</v>
      </c>
      <c r="W7337" t="s">
        <v>42</v>
      </c>
      <c r="AA7337" s="9">
        <v>43771</v>
      </c>
      <c r="AB7337">
        <v>15</v>
      </c>
      <c r="AC7337">
        <f t="shared" si="574"/>
        <v>481528.2023</v>
      </c>
      <c r="AD7337">
        <f t="shared" si="569"/>
        <v>109846.5491</v>
      </c>
      <c r="AE7337">
        <f t="shared" si="569"/>
        <v>256738.6531</v>
      </c>
      <c r="AF7337">
        <f t="shared" si="569"/>
        <v>0</v>
      </c>
      <c r="AG7337">
        <f t="shared" si="571"/>
        <v>366585.2022</v>
      </c>
    </row>
    <row r="7338" spans="1:33" x14ac:dyDescent="0.25">
      <c r="A7338">
        <v>7330</v>
      </c>
      <c r="B7338" s="10">
        <f t="shared" si="572"/>
        <v>8.4745635307999434E-5</v>
      </c>
      <c r="C7338" s="10">
        <f t="shared" si="573"/>
        <v>8.4284974747262853E-5</v>
      </c>
      <c r="R7338" s="9">
        <v>43498</v>
      </c>
      <c r="S7338">
        <v>16</v>
      </c>
      <c r="T7338">
        <v>60.555562549999998</v>
      </c>
      <c r="U7338">
        <v>248520.0287</v>
      </c>
      <c r="V7338" t="s">
        <v>54</v>
      </c>
      <c r="W7338" t="s">
        <v>42</v>
      </c>
      <c r="AA7338" s="9">
        <v>43771</v>
      </c>
      <c r="AB7338">
        <v>16</v>
      </c>
      <c r="AC7338">
        <f t="shared" si="574"/>
        <v>468955.12910000002</v>
      </c>
      <c r="AD7338">
        <f t="shared" si="569"/>
        <v>108933.9115</v>
      </c>
      <c r="AE7338">
        <f t="shared" si="569"/>
        <v>252667.74890000001</v>
      </c>
      <c r="AF7338">
        <f t="shared" si="569"/>
        <v>0</v>
      </c>
      <c r="AG7338">
        <f t="shared" si="571"/>
        <v>361601.66039999999</v>
      </c>
    </row>
    <row r="7339" spans="1:33" x14ac:dyDescent="0.25">
      <c r="A7339">
        <v>7331</v>
      </c>
      <c r="B7339" s="10">
        <f t="shared" si="572"/>
        <v>8.7126451620178014E-5</v>
      </c>
      <c r="C7339" s="10">
        <f t="shared" si="573"/>
        <v>8.7694284481245924E-5</v>
      </c>
      <c r="R7339" s="9">
        <v>43498</v>
      </c>
      <c r="S7339">
        <v>17</v>
      </c>
      <c r="T7339">
        <v>60.780088069999998</v>
      </c>
      <c r="U7339">
        <v>249441.48139999999</v>
      </c>
      <c r="V7339" t="s">
        <v>54</v>
      </c>
      <c r="W7339" t="s">
        <v>42</v>
      </c>
      <c r="AA7339" s="9">
        <v>43771</v>
      </c>
      <c r="AB7339">
        <v>17</v>
      </c>
      <c r="AC7339">
        <f t="shared" si="574"/>
        <v>455562.83789999998</v>
      </c>
      <c r="AD7339">
        <f t="shared" si="569"/>
        <v>107833.19070000001</v>
      </c>
      <c r="AE7339">
        <f t="shared" si="569"/>
        <v>248958.82370000001</v>
      </c>
      <c r="AF7339">
        <f t="shared" si="569"/>
        <v>0</v>
      </c>
      <c r="AG7339">
        <f t="shared" si="571"/>
        <v>356792.01439999999</v>
      </c>
    </row>
    <row r="7340" spans="1:33" x14ac:dyDescent="0.25">
      <c r="A7340">
        <v>7332</v>
      </c>
      <c r="B7340" s="10">
        <f t="shared" si="572"/>
        <v>8.8091228637319046E-5</v>
      </c>
      <c r="C7340" s="10">
        <f t="shared" si="573"/>
        <v>9.0764548411516571E-5</v>
      </c>
      <c r="R7340" s="9">
        <v>43498</v>
      </c>
      <c r="S7340">
        <v>18</v>
      </c>
      <c r="T7340">
        <v>60.730606520000002</v>
      </c>
      <c r="U7340">
        <v>249238.40919999999</v>
      </c>
      <c r="V7340" t="s">
        <v>54</v>
      </c>
      <c r="W7340" t="s">
        <v>42</v>
      </c>
      <c r="AA7340" s="9">
        <v>43771</v>
      </c>
      <c r="AB7340">
        <v>18</v>
      </c>
      <c r="AC7340">
        <f t="shared" si="574"/>
        <v>462717.40820000001</v>
      </c>
      <c r="AD7340">
        <f t="shared" si="569"/>
        <v>107268.65459999999</v>
      </c>
      <c r="AE7340">
        <f t="shared" si="569"/>
        <v>246643.3541</v>
      </c>
      <c r="AF7340">
        <f t="shared" si="569"/>
        <v>0</v>
      </c>
      <c r="AG7340">
        <f t="shared" si="571"/>
        <v>353912.00870000001</v>
      </c>
    </row>
    <row r="7341" spans="1:33" x14ac:dyDescent="0.25">
      <c r="A7341">
        <v>7333</v>
      </c>
      <c r="B7341" s="10">
        <f t="shared" si="572"/>
        <v>9.0096472490218838E-5</v>
      </c>
      <c r="C7341" s="10">
        <f t="shared" si="573"/>
        <v>9.2232798845981098E-5</v>
      </c>
      <c r="R7341" s="9">
        <v>43498</v>
      </c>
      <c r="S7341">
        <v>19</v>
      </c>
      <c r="T7341">
        <v>62.724508159999999</v>
      </c>
      <c r="U7341">
        <v>257421.38149999999</v>
      </c>
      <c r="V7341" t="s">
        <v>54</v>
      </c>
      <c r="W7341" t="s">
        <v>42</v>
      </c>
      <c r="AA7341" s="9">
        <v>43771</v>
      </c>
      <c r="AB7341">
        <v>19</v>
      </c>
      <c r="AC7341">
        <f t="shared" si="574"/>
        <v>480241.8996</v>
      </c>
      <c r="AD7341">
        <f t="shared" si="569"/>
        <v>107327.6054</v>
      </c>
      <c r="AE7341">
        <f t="shared" si="569"/>
        <v>248093.15239999999</v>
      </c>
      <c r="AF7341">
        <f t="shared" si="569"/>
        <v>0</v>
      </c>
      <c r="AG7341">
        <f t="shared" si="571"/>
        <v>355420.75780000002</v>
      </c>
    </row>
    <row r="7342" spans="1:33" x14ac:dyDescent="0.25">
      <c r="A7342">
        <v>7334</v>
      </c>
      <c r="B7342" s="10">
        <f t="shared" si="572"/>
        <v>8.691856755787316E-5</v>
      </c>
      <c r="C7342" s="10">
        <f t="shared" si="573"/>
        <v>9.1984555191114645E-5</v>
      </c>
      <c r="R7342" s="9">
        <v>43498</v>
      </c>
      <c r="S7342">
        <v>20</v>
      </c>
      <c r="T7342">
        <v>60.665467530000001</v>
      </c>
      <c r="U7342">
        <v>248971.07879999999</v>
      </c>
      <c r="V7342" t="s">
        <v>54</v>
      </c>
      <c r="W7342" t="s">
        <v>42</v>
      </c>
      <c r="AA7342" s="9">
        <v>43771</v>
      </c>
      <c r="AB7342">
        <v>20</v>
      </c>
      <c r="AC7342">
        <f t="shared" si="574"/>
        <v>507448.0993</v>
      </c>
      <c r="AD7342">
        <f t="shared" si="569"/>
        <v>109214.5275</v>
      </c>
      <c r="AE7342">
        <f t="shared" si="569"/>
        <v>248700.35010000001</v>
      </c>
      <c r="AF7342">
        <f t="shared" si="569"/>
        <v>0</v>
      </c>
      <c r="AG7342">
        <f t="shared" si="571"/>
        <v>357914.87760000001</v>
      </c>
    </row>
    <row r="7343" spans="1:33" x14ac:dyDescent="0.25">
      <c r="A7343">
        <v>7335</v>
      </c>
      <c r="B7343" s="10">
        <f t="shared" si="572"/>
        <v>8.8078255899934089E-5</v>
      </c>
      <c r="C7343" s="10">
        <f t="shared" si="573"/>
        <v>8.9989377004579948E-5</v>
      </c>
      <c r="R7343" s="9">
        <v>43498</v>
      </c>
      <c r="S7343">
        <v>21</v>
      </c>
      <c r="T7343">
        <v>59.153636400000003</v>
      </c>
      <c r="U7343">
        <v>242766.5238</v>
      </c>
      <c r="V7343" t="s">
        <v>54</v>
      </c>
      <c r="W7343" t="s">
        <v>42</v>
      </c>
      <c r="AA7343" s="9">
        <v>43771</v>
      </c>
      <c r="AB7343">
        <v>21</v>
      </c>
      <c r="AC7343">
        <f t="shared" si="574"/>
        <v>497276.14480000001</v>
      </c>
      <c r="AD7343">
        <f t="shared" si="569"/>
        <v>111888.7887</v>
      </c>
      <c r="AE7343">
        <f t="shared" si="569"/>
        <v>247272.13449999999</v>
      </c>
      <c r="AF7343">
        <f t="shared" si="569"/>
        <v>0</v>
      </c>
      <c r="AG7343">
        <f t="shared" si="571"/>
        <v>359160.92319999996</v>
      </c>
    </row>
    <row r="7344" spans="1:33" x14ac:dyDescent="0.25">
      <c r="A7344">
        <v>7336</v>
      </c>
      <c r="B7344" s="10">
        <f t="shared" si="572"/>
        <v>8.5778464624015712E-5</v>
      </c>
      <c r="C7344" s="10">
        <f t="shared" si="573"/>
        <v>8.8766016598412732E-5</v>
      </c>
      <c r="R7344" s="9">
        <v>43498</v>
      </c>
      <c r="S7344">
        <v>22</v>
      </c>
      <c r="T7344">
        <v>57.214711289999997</v>
      </c>
      <c r="U7344">
        <v>234809.17509999999</v>
      </c>
      <c r="V7344" t="s">
        <v>54</v>
      </c>
      <c r="W7344" t="s">
        <v>42</v>
      </c>
      <c r="AA7344" s="9">
        <v>43771</v>
      </c>
      <c r="AB7344">
        <v>22</v>
      </c>
      <c r="AC7344">
        <f t="shared" si="574"/>
        <v>470118.2133</v>
      </c>
      <c r="AD7344">
        <f t="shared" si="569"/>
        <v>109714.4227</v>
      </c>
      <c r="AE7344">
        <f t="shared" si="569"/>
        <v>239686.1293</v>
      </c>
      <c r="AF7344">
        <f t="shared" si="569"/>
        <v>0</v>
      </c>
      <c r="AG7344">
        <f t="shared" si="571"/>
        <v>349400.55200000003</v>
      </c>
    </row>
    <row r="7345" spans="1:33" x14ac:dyDescent="0.25">
      <c r="A7345">
        <v>7337</v>
      </c>
      <c r="B7345" s="10">
        <f t="shared" si="572"/>
        <v>8.3328826896119664E-5</v>
      </c>
      <c r="C7345" s="10">
        <f t="shared" si="573"/>
        <v>8.7585344152948241E-5</v>
      </c>
      <c r="R7345" s="9">
        <v>43498</v>
      </c>
      <c r="S7345">
        <v>23</v>
      </c>
      <c r="T7345">
        <v>53.893963040000003</v>
      </c>
      <c r="U7345">
        <v>221180.82430000001</v>
      </c>
      <c r="V7345" t="s">
        <v>54</v>
      </c>
      <c r="W7345" t="s">
        <v>42</v>
      </c>
      <c r="AA7345" s="9">
        <v>43771</v>
      </c>
      <c r="AB7345">
        <v>23</v>
      </c>
      <c r="AC7345">
        <f t="shared" si="574"/>
        <v>429352.27600000001</v>
      </c>
      <c r="AD7345">
        <f t="shared" si="569"/>
        <v>106836.1899</v>
      </c>
      <c r="AE7345">
        <f t="shared" si="569"/>
        <v>228061.87040000001</v>
      </c>
      <c r="AF7345">
        <f t="shared" si="569"/>
        <v>0</v>
      </c>
      <c r="AG7345">
        <f t="shared" si="571"/>
        <v>334898.06030000001</v>
      </c>
    </row>
    <row r="7346" spans="1:33" x14ac:dyDescent="0.25">
      <c r="A7346">
        <v>7338</v>
      </c>
      <c r="B7346" s="10">
        <f t="shared" si="572"/>
        <v>8.4637498061645444E-5</v>
      </c>
      <c r="C7346" s="10">
        <f t="shared" si="573"/>
        <v>8.6878360027137176E-5</v>
      </c>
      <c r="R7346" s="9">
        <v>43498</v>
      </c>
      <c r="S7346">
        <v>24</v>
      </c>
      <c r="T7346">
        <v>50.76680983</v>
      </c>
      <c r="U7346">
        <v>208346.98759999999</v>
      </c>
      <c r="V7346" t="s">
        <v>54</v>
      </c>
      <c r="W7346" t="s">
        <v>42</v>
      </c>
      <c r="AA7346" s="9">
        <v>43771</v>
      </c>
      <c r="AB7346">
        <v>24</v>
      </c>
      <c r="AC7346">
        <f t="shared" si="574"/>
        <v>370832.30729999999</v>
      </c>
      <c r="AD7346">
        <f t="shared" si="569"/>
        <v>99127.668260000006</v>
      </c>
      <c r="AE7346">
        <f t="shared" si="569"/>
        <v>215632.58720000001</v>
      </c>
      <c r="AF7346">
        <f t="shared" si="569"/>
        <v>0</v>
      </c>
      <c r="AG7346">
        <f t="shared" si="571"/>
        <v>314760.25546000001</v>
      </c>
    </row>
    <row r="7347" spans="1:33" x14ac:dyDescent="0.25">
      <c r="A7347">
        <v>7339</v>
      </c>
      <c r="B7347" s="10">
        <f t="shared" si="572"/>
        <v>8.7842973111025316E-5</v>
      </c>
      <c r="C7347" s="10">
        <f t="shared" si="573"/>
        <v>8.724872792728811E-5</v>
      </c>
      <c r="R7347" s="9">
        <v>43499</v>
      </c>
      <c r="S7347">
        <v>1</v>
      </c>
      <c r="T7347">
        <v>49.145930659999998</v>
      </c>
      <c r="U7347">
        <v>201694.89939999999</v>
      </c>
      <c r="V7347" t="s">
        <v>54</v>
      </c>
      <c r="W7347" t="s">
        <v>42</v>
      </c>
      <c r="AA7347" s="9">
        <v>43772</v>
      </c>
      <c r="AB7347">
        <v>1</v>
      </c>
      <c r="AC7347">
        <f t="shared" si="574"/>
        <v>321441.66399999999</v>
      </c>
      <c r="AD7347">
        <f t="shared" si="569"/>
        <v>93259.434840000002</v>
      </c>
      <c r="AE7347">
        <f t="shared" si="569"/>
        <v>204917.7444</v>
      </c>
      <c r="AF7347">
        <f t="shared" si="569"/>
        <v>0</v>
      </c>
      <c r="AG7347">
        <f t="shared" si="571"/>
        <v>298177.17923999997</v>
      </c>
    </row>
    <row r="7348" spans="1:33" x14ac:dyDescent="0.25">
      <c r="A7348">
        <v>7340</v>
      </c>
      <c r="B7348" s="10">
        <f t="shared" si="572"/>
        <v>9.2819368279149628E-5</v>
      </c>
      <c r="C7348" s="10">
        <f t="shared" si="573"/>
        <v>8.7860984738610075E-5</v>
      </c>
      <c r="R7348" s="9">
        <v>43499</v>
      </c>
      <c r="S7348">
        <v>2</v>
      </c>
      <c r="T7348">
        <v>48.440192670000002</v>
      </c>
      <c r="U7348">
        <v>198798.55069999999</v>
      </c>
      <c r="V7348" t="s">
        <v>54</v>
      </c>
      <c r="W7348" t="s">
        <v>42</v>
      </c>
      <c r="AA7348" s="9">
        <v>43772</v>
      </c>
      <c r="AB7348">
        <v>2</v>
      </c>
      <c r="AC7348">
        <f t="shared" si="574"/>
        <v>282682.64740000002</v>
      </c>
      <c r="AD7348">
        <f t="shared" si="569"/>
        <v>90803.826319999993</v>
      </c>
      <c r="AE7348">
        <f t="shared" si="569"/>
        <v>198858.17199999999</v>
      </c>
      <c r="AF7348">
        <f t="shared" si="569"/>
        <v>0</v>
      </c>
      <c r="AG7348">
        <f t="shared" si="571"/>
        <v>289661.99832000001</v>
      </c>
    </row>
    <row r="7349" spans="1:33" x14ac:dyDescent="0.25">
      <c r="A7349">
        <v>7341</v>
      </c>
      <c r="B7349" s="10">
        <f t="shared" si="572"/>
        <v>9.0958775260559815E-5</v>
      </c>
      <c r="C7349" s="10">
        <f t="shared" si="573"/>
        <v>8.8166864153792031E-5</v>
      </c>
      <c r="R7349" s="9">
        <v>43499</v>
      </c>
      <c r="S7349">
        <v>3</v>
      </c>
      <c r="T7349">
        <v>47.850615750000003</v>
      </c>
      <c r="U7349">
        <v>196378.927</v>
      </c>
      <c r="V7349" t="s">
        <v>54</v>
      </c>
      <c r="W7349" t="s">
        <v>42</v>
      </c>
      <c r="AA7349" s="9">
        <v>43772</v>
      </c>
      <c r="AB7349">
        <v>3</v>
      </c>
      <c r="AC7349">
        <f t="shared" si="574"/>
        <v>272652.34389999998</v>
      </c>
      <c r="AD7349">
        <f t="shared" si="569"/>
        <v>89414.728539999996</v>
      </c>
      <c r="AE7349">
        <f t="shared" si="569"/>
        <v>194150.13709999999</v>
      </c>
      <c r="AF7349">
        <f t="shared" si="569"/>
        <v>0</v>
      </c>
      <c r="AG7349">
        <f t="shared" si="571"/>
        <v>283564.86563999997</v>
      </c>
    </row>
    <row r="7350" spans="1:33" x14ac:dyDescent="0.25">
      <c r="A7350">
        <v>7342</v>
      </c>
      <c r="B7350" s="10">
        <f t="shared" si="572"/>
        <v>8.5991209022602243E-5</v>
      </c>
      <c r="C7350" s="10">
        <f t="shared" si="573"/>
        <v>8.5770887124849533E-5</v>
      </c>
      <c r="R7350" s="9">
        <v>43499</v>
      </c>
      <c r="S7350">
        <v>4</v>
      </c>
      <c r="T7350">
        <v>47.782468569999999</v>
      </c>
      <c r="U7350">
        <v>196099.25099999999</v>
      </c>
      <c r="V7350" t="s">
        <v>54</v>
      </c>
      <c r="W7350" t="s">
        <v>42</v>
      </c>
      <c r="AA7350" s="9">
        <v>43772</v>
      </c>
      <c r="AB7350">
        <v>4</v>
      </c>
      <c r="AC7350">
        <f t="shared" si="574"/>
        <v>274781.46500000003</v>
      </c>
      <c r="AD7350">
        <f t="shared" si="569"/>
        <v>88243.152400000006</v>
      </c>
      <c r="AE7350">
        <f t="shared" si="569"/>
        <v>192175.15460000001</v>
      </c>
      <c r="AF7350">
        <f t="shared" si="569"/>
        <v>0</v>
      </c>
      <c r="AG7350">
        <f t="shared" si="571"/>
        <v>280418.30700000003</v>
      </c>
    </row>
    <row r="7351" spans="1:33" x14ac:dyDescent="0.25">
      <c r="A7351">
        <v>7343</v>
      </c>
      <c r="B7351" s="10">
        <f t="shared" si="572"/>
        <v>7.8534547833579991E-5</v>
      </c>
      <c r="C7351" s="10">
        <f t="shared" si="573"/>
        <v>8.2210813817839507E-5</v>
      </c>
      <c r="R7351" s="9">
        <v>43499</v>
      </c>
      <c r="S7351">
        <v>5</v>
      </c>
      <c r="T7351">
        <v>48.80375093</v>
      </c>
      <c r="U7351">
        <v>200290.5938</v>
      </c>
      <c r="V7351" t="s">
        <v>54</v>
      </c>
      <c r="W7351" t="s">
        <v>42</v>
      </c>
      <c r="AA7351" s="9">
        <v>43772</v>
      </c>
      <c r="AB7351">
        <v>5</v>
      </c>
      <c r="AC7351">
        <f t="shared" si="574"/>
        <v>279041.66259999998</v>
      </c>
      <c r="AD7351">
        <f t="shared" si="569"/>
        <v>86990.670859999998</v>
      </c>
      <c r="AE7351">
        <f t="shared" si="569"/>
        <v>192179.52100000001</v>
      </c>
      <c r="AF7351">
        <f t="shared" si="569"/>
        <v>0</v>
      </c>
      <c r="AG7351">
        <f t="shared" si="571"/>
        <v>279170.19186000002</v>
      </c>
    </row>
    <row r="7352" spans="1:33" x14ac:dyDescent="0.25">
      <c r="A7352">
        <v>7344</v>
      </c>
      <c r="B7352" s="10">
        <f t="shared" si="572"/>
        <v>6.7830425512612592E-5</v>
      </c>
      <c r="C7352" s="10">
        <f t="shared" si="573"/>
        <v>7.7267383202212181E-5</v>
      </c>
      <c r="R7352" s="9">
        <v>43499</v>
      </c>
      <c r="S7352">
        <v>6</v>
      </c>
      <c r="T7352">
        <v>51.370737439999999</v>
      </c>
      <c r="U7352">
        <v>210825.50649999999</v>
      </c>
      <c r="V7352" t="s">
        <v>54</v>
      </c>
      <c r="W7352" t="s">
        <v>42</v>
      </c>
      <c r="AA7352" s="9">
        <v>43772</v>
      </c>
      <c r="AB7352">
        <v>6</v>
      </c>
      <c r="AC7352">
        <f t="shared" si="574"/>
        <v>297261.21399999998</v>
      </c>
      <c r="AD7352">
        <f t="shared" si="569"/>
        <v>85063.742289999995</v>
      </c>
      <c r="AE7352">
        <f t="shared" si="569"/>
        <v>195089.54459999999</v>
      </c>
      <c r="AF7352">
        <f t="shared" si="569"/>
        <v>0</v>
      </c>
      <c r="AG7352">
        <f t="shared" si="571"/>
        <v>280153.28688999999</v>
      </c>
    </row>
    <row r="7353" spans="1:33" x14ac:dyDescent="0.25">
      <c r="A7353">
        <v>7345</v>
      </c>
      <c r="B7353" s="10">
        <f t="shared" si="572"/>
        <v>5.8796184737386939E-5</v>
      </c>
      <c r="C7353" s="10">
        <f t="shared" si="573"/>
        <v>7.3196567771306961E-5</v>
      </c>
      <c r="R7353" s="9">
        <v>43499</v>
      </c>
      <c r="S7353">
        <v>7</v>
      </c>
      <c r="T7353">
        <v>55.181683530000001</v>
      </c>
      <c r="U7353">
        <v>226465.6292</v>
      </c>
      <c r="V7353" t="s">
        <v>54</v>
      </c>
      <c r="W7353" t="s">
        <v>42</v>
      </c>
      <c r="AA7353" s="9">
        <v>43772</v>
      </c>
      <c r="AB7353">
        <v>7</v>
      </c>
      <c r="AC7353">
        <f t="shared" si="574"/>
        <v>369383.38439999998</v>
      </c>
      <c r="AD7353">
        <f t="shared" si="569"/>
        <v>84842.145420000001</v>
      </c>
      <c r="AE7353">
        <f t="shared" si="569"/>
        <v>202281.0368</v>
      </c>
      <c r="AF7353">
        <f t="shared" si="569"/>
        <v>0</v>
      </c>
      <c r="AG7353">
        <f t="shared" si="571"/>
        <v>287123.18222000002</v>
      </c>
    </row>
    <row r="7354" spans="1:33" x14ac:dyDescent="0.25">
      <c r="A7354">
        <v>7346</v>
      </c>
      <c r="B7354" s="10">
        <f t="shared" si="572"/>
        <v>5.1706617467560198E-5</v>
      </c>
      <c r="C7354" s="10">
        <f t="shared" si="573"/>
        <v>7.1106260193495838E-5</v>
      </c>
      <c r="R7354" s="9">
        <v>43499</v>
      </c>
      <c r="S7354">
        <v>8</v>
      </c>
      <c r="T7354">
        <v>57.612290479999999</v>
      </c>
      <c r="U7354">
        <v>236440.8401</v>
      </c>
      <c r="V7354" t="s">
        <v>54</v>
      </c>
      <c r="W7354" t="s">
        <v>42</v>
      </c>
      <c r="AA7354" s="9">
        <v>43772</v>
      </c>
      <c r="AB7354">
        <v>8</v>
      </c>
      <c r="AC7354">
        <f t="shared" si="574"/>
        <v>488895.77610000002</v>
      </c>
      <c r="AD7354">
        <f t="shared" si="569"/>
        <v>85971.734710000004</v>
      </c>
      <c r="AE7354">
        <f t="shared" si="569"/>
        <v>207369.9872</v>
      </c>
      <c r="AF7354">
        <f t="shared" si="569"/>
        <v>0</v>
      </c>
      <c r="AG7354">
        <f t="shared" si="571"/>
        <v>293341.72191000002</v>
      </c>
    </row>
    <row r="7355" spans="1:33" x14ac:dyDescent="0.25">
      <c r="A7355">
        <v>7347</v>
      </c>
      <c r="B7355" s="10">
        <f t="shared" si="572"/>
        <v>4.9871934401838941E-5</v>
      </c>
      <c r="C7355" s="10">
        <f t="shared" si="573"/>
        <v>6.9609535371831805E-5</v>
      </c>
      <c r="R7355" s="9">
        <v>43499</v>
      </c>
      <c r="S7355">
        <v>9</v>
      </c>
      <c r="T7355">
        <v>59.065170029999997</v>
      </c>
      <c r="U7355">
        <v>242403.4578</v>
      </c>
      <c r="V7355" t="s">
        <v>54</v>
      </c>
      <c r="W7355" t="s">
        <v>42</v>
      </c>
      <c r="AA7355" s="9">
        <v>43772</v>
      </c>
      <c r="AB7355">
        <v>9</v>
      </c>
      <c r="AC7355">
        <f t="shared" si="574"/>
        <v>552312.69709999999</v>
      </c>
      <c r="AD7355">
        <f t="shared" si="569"/>
        <v>83615.693830000004</v>
      </c>
      <c r="AE7355">
        <f t="shared" si="569"/>
        <v>214277.74340000001</v>
      </c>
      <c r="AF7355">
        <f t="shared" si="569"/>
        <v>0</v>
      </c>
      <c r="AG7355">
        <f t="shared" si="571"/>
        <v>297893.43723000004</v>
      </c>
    </row>
    <row r="7356" spans="1:33" x14ac:dyDescent="0.25">
      <c r="A7356">
        <v>7348</v>
      </c>
      <c r="B7356" s="10">
        <f t="shared" si="572"/>
        <v>5.0261380486599976E-5</v>
      </c>
      <c r="C7356" s="10">
        <f t="shared" si="573"/>
        <v>6.8837117800084078E-5</v>
      </c>
      <c r="R7356" s="9">
        <v>43499</v>
      </c>
      <c r="S7356">
        <v>10</v>
      </c>
      <c r="T7356">
        <v>60.880357480000001</v>
      </c>
      <c r="U7356">
        <v>249852.9871</v>
      </c>
      <c r="V7356" t="s">
        <v>54</v>
      </c>
      <c r="W7356" t="s">
        <v>42</v>
      </c>
      <c r="AA7356" s="9">
        <v>43772</v>
      </c>
      <c r="AB7356">
        <v>10</v>
      </c>
      <c r="AC7356">
        <f t="shared" si="574"/>
        <v>554314.07279999997</v>
      </c>
      <c r="AD7356">
        <f t="shared" si="569"/>
        <v>78595.274839999998</v>
      </c>
      <c r="AE7356">
        <f t="shared" si="569"/>
        <v>219242.97279999999</v>
      </c>
      <c r="AF7356">
        <f t="shared" si="569"/>
        <v>0</v>
      </c>
      <c r="AG7356">
        <f t="shared" si="571"/>
        <v>297838.24763999996</v>
      </c>
    </row>
    <row r="7357" spans="1:33" x14ac:dyDescent="0.25">
      <c r="A7357">
        <v>7349</v>
      </c>
      <c r="B7357" s="10">
        <f t="shared" si="572"/>
        <v>5.1040630326183216E-5</v>
      </c>
      <c r="C7357" s="10">
        <f t="shared" si="573"/>
        <v>6.8530730353988248E-5</v>
      </c>
      <c r="R7357" s="9">
        <v>43499</v>
      </c>
      <c r="S7357">
        <v>11</v>
      </c>
      <c r="T7357">
        <v>60.896089089999997</v>
      </c>
      <c r="U7357">
        <v>249917.5496</v>
      </c>
      <c r="V7357" t="s">
        <v>54</v>
      </c>
      <c r="W7357" t="s">
        <v>42</v>
      </c>
      <c r="AA7357" s="9">
        <v>43772</v>
      </c>
      <c r="AB7357">
        <v>11</v>
      </c>
      <c r="AC7357">
        <f t="shared" si="574"/>
        <v>522107.40620000003</v>
      </c>
      <c r="AD7357">
        <f t="shared" si="569"/>
        <v>87298.623200000002</v>
      </c>
      <c r="AE7357">
        <f t="shared" si="569"/>
        <v>232616.51800000001</v>
      </c>
      <c r="AF7357">
        <f t="shared" si="569"/>
        <v>0</v>
      </c>
      <c r="AG7357">
        <f t="shared" si="571"/>
        <v>319915.14120000001</v>
      </c>
    </row>
    <row r="7358" spans="1:33" x14ac:dyDescent="0.25">
      <c r="A7358">
        <v>7350</v>
      </c>
      <c r="B7358" s="10">
        <f t="shared" si="572"/>
        <v>5.4373241589503193E-5</v>
      </c>
      <c r="C7358" s="10">
        <f t="shared" si="573"/>
        <v>6.8772060633429618E-5</v>
      </c>
      <c r="R7358" s="9">
        <v>43499</v>
      </c>
      <c r="S7358">
        <v>12</v>
      </c>
      <c r="T7358">
        <v>60.865707090000001</v>
      </c>
      <c r="U7358">
        <v>249792.86189999999</v>
      </c>
      <c r="V7358" t="s">
        <v>54</v>
      </c>
      <c r="W7358" t="s">
        <v>42</v>
      </c>
      <c r="AA7358" s="9">
        <v>43772</v>
      </c>
      <c r="AB7358">
        <v>12</v>
      </c>
      <c r="AC7358">
        <f t="shared" si="574"/>
        <v>514677.38199999998</v>
      </c>
      <c r="AD7358">
        <f t="shared" si="569"/>
        <v>98602.984379999994</v>
      </c>
      <c r="AE7358">
        <f t="shared" si="569"/>
        <v>243883.18460000001</v>
      </c>
      <c r="AF7358">
        <f t="shared" si="569"/>
        <v>0</v>
      </c>
      <c r="AG7358">
        <f t="shared" si="571"/>
        <v>342486.16898000002</v>
      </c>
    </row>
    <row r="7359" spans="1:33" x14ac:dyDescent="0.25">
      <c r="A7359">
        <v>7351</v>
      </c>
      <c r="B7359" s="10">
        <f t="shared" si="572"/>
        <v>6.7565397210311891E-5</v>
      </c>
      <c r="C7359" s="10">
        <f t="shared" si="573"/>
        <v>7.0483031329381603E-5</v>
      </c>
      <c r="R7359" s="9">
        <v>43499</v>
      </c>
      <c r="S7359">
        <v>13</v>
      </c>
      <c r="T7359">
        <v>59.378591559999997</v>
      </c>
      <c r="U7359">
        <v>243689.73980000001</v>
      </c>
      <c r="V7359" t="s">
        <v>54</v>
      </c>
      <c r="W7359" t="s">
        <v>42</v>
      </c>
      <c r="AA7359" s="9">
        <v>43772</v>
      </c>
      <c r="AB7359">
        <v>13</v>
      </c>
      <c r="AC7359">
        <f t="shared" si="574"/>
        <v>504468.35979999998</v>
      </c>
      <c r="AD7359">
        <f t="shared" si="569"/>
        <v>106460.97259999999</v>
      </c>
      <c r="AE7359">
        <f t="shared" si="569"/>
        <v>252889.4191</v>
      </c>
      <c r="AF7359">
        <f t="shared" si="569"/>
        <v>0</v>
      </c>
      <c r="AG7359">
        <f t="shared" si="571"/>
        <v>359350.39169999998</v>
      </c>
    </row>
    <row r="7360" spans="1:33" x14ac:dyDescent="0.25">
      <c r="A7360">
        <v>7352</v>
      </c>
      <c r="B7360" s="10">
        <f t="shared" si="572"/>
        <v>8.9425888390447624E-5</v>
      </c>
      <c r="C7360" s="10">
        <f t="shared" si="573"/>
        <v>7.2009559157627231E-5</v>
      </c>
      <c r="R7360" s="9">
        <v>43499</v>
      </c>
      <c r="S7360">
        <v>14</v>
      </c>
      <c r="T7360">
        <v>58.327065259999998</v>
      </c>
      <c r="U7360">
        <v>239374.2758</v>
      </c>
      <c r="V7360" t="s">
        <v>54</v>
      </c>
      <c r="W7360" t="s">
        <v>42</v>
      </c>
      <c r="AA7360" s="9">
        <v>43772</v>
      </c>
      <c r="AB7360">
        <v>14</v>
      </c>
      <c r="AC7360">
        <f t="shared" si="574"/>
        <v>517251.12599999999</v>
      </c>
      <c r="AD7360">
        <f t="shared" si="569"/>
        <v>111987.0419</v>
      </c>
      <c r="AE7360">
        <f t="shared" si="569"/>
        <v>255958.815</v>
      </c>
      <c r="AF7360">
        <f t="shared" si="569"/>
        <v>0</v>
      </c>
      <c r="AG7360">
        <f t="shared" si="571"/>
        <v>367945.85690000001</v>
      </c>
    </row>
    <row r="7361" spans="1:33" x14ac:dyDescent="0.25">
      <c r="A7361">
        <v>7353</v>
      </c>
      <c r="B7361" s="10">
        <f t="shared" si="572"/>
        <v>1.010257319085308E-4</v>
      </c>
      <c r="C7361" s="10">
        <f t="shared" si="573"/>
        <v>7.3126914750517566E-5</v>
      </c>
      <c r="R7361" s="9">
        <v>43499</v>
      </c>
      <c r="S7361">
        <v>15</v>
      </c>
      <c r="T7361">
        <v>57.724985570000001</v>
      </c>
      <c r="U7361">
        <v>236903.34080000001</v>
      </c>
      <c r="V7361" t="s">
        <v>54</v>
      </c>
      <c r="W7361" t="s">
        <v>42</v>
      </c>
      <c r="AA7361" s="9">
        <v>43772</v>
      </c>
      <c r="AB7361">
        <v>15</v>
      </c>
      <c r="AC7361">
        <f t="shared" si="574"/>
        <v>533234.53240000003</v>
      </c>
      <c r="AD7361">
        <f t="shared" si="569"/>
        <v>114451.0007</v>
      </c>
      <c r="AE7361">
        <f t="shared" si="569"/>
        <v>256173.40719999999</v>
      </c>
      <c r="AF7361">
        <f t="shared" si="569"/>
        <v>0</v>
      </c>
      <c r="AG7361">
        <f t="shared" si="571"/>
        <v>370624.40789999999</v>
      </c>
    </row>
    <row r="7362" spans="1:33" x14ac:dyDescent="0.25">
      <c r="A7362">
        <v>7354</v>
      </c>
      <c r="B7362" s="10">
        <f t="shared" si="572"/>
        <v>1.0139181156952371E-4</v>
      </c>
      <c r="C7362" s="10">
        <f t="shared" si="573"/>
        <v>7.3113366803706186E-5</v>
      </c>
      <c r="R7362" s="9">
        <v>43499</v>
      </c>
      <c r="S7362">
        <v>16</v>
      </c>
      <c r="T7362">
        <v>57.503499400000003</v>
      </c>
      <c r="U7362">
        <v>235994.3615</v>
      </c>
      <c r="V7362" t="s">
        <v>54</v>
      </c>
      <c r="W7362" t="s">
        <v>42</v>
      </c>
      <c r="AA7362" s="9">
        <v>43772</v>
      </c>
      <c r="AB7362">
        <v>16</v>
      </c>
      <c r="AC7362">
        <f t="shared" si="574"/>
        <v>547504.25690000004</v>
      </c>
      <c r="AD7362">
        <f t="shared" si="569"/>
        <v>111510.11139999999</v>
      </c>
      <c r="AE7362">
        <f t="shared" si="569"/>
        <v>253739.04759999999</v>
      </c>
      <c r="AF7362">
        <f t="shared" si="569"/>
        <v>0</v>
      </c>
      <c r="AG7362">
        <f t="shared" si="571"/>
        <v>365249.15899999999</v>
      </c>
    </row>
    <row r="7363" spans="1:33" x14ac:dyDescent="0.25">
      <c r="A7363">
        <v>7355</v>
      </c>
      <c r="B7363" s="10">
        <f t="shared" si="572"/>
        <v>9.5500760933383934E-5</v>
      </c>
      <c r="C7363" s="10">
        <f t="shared" si="573"/>
        <v>7.8532805138199953E-5</v>
      </c>
      <c r="R7363" s="9">
        <v>43499</v>
      </c>
      <c r="S7363">
        <v>17</v>
      </c>
      <c r="T7363">
        <v>57.010102439999997</v>
      </c>
      <c r="U7363">
        <v>233969.46040000001</v>
      </c>
      <c r="V7363" t="s">
        <v>54</v>
      </c>
      <c r="W7363" t="s">
        <v>42</v>
      </c>
      <c r="AA7363" s="9">
        <v>43772</v>
      </c>
      <c r="AB7363">
        <v>17</v>
      </c>
      <c r="AC7363">
        <f t="shared" si="574"/>
        <v>569165.86719999998</v>
      </c>
      <c r="AD7363">
        <f>SUMIFS($U:$U,$R:$R,$AA7363,$S:$S,$AB7363,$W:$W,AD$2)</f>
        <v>111211.33409999999</v>
      </c>
      <c r="AE7363">
        <f>SUMIFS($U:$U,$R:$R,$AA7363,$S:$S,$AB7363,$W:$W,AE$2)</f>
        <v>253772.32639999999</v>
      </c>
      <c r="AF7363">
        <f>SUMIFS($U:$U,$R:$R,$AA7363,$S:$S,$AB7363,$W:$W,AF$2)</f>
        <v>0</v>
      </c>
      <c r="AG7363">
        <f t="shared" si="571"/>
        <v>364983.6605</v>
      </c>
    </row>
    <row r="7364" spans="1:33" x14ac:dyDescent="0.25">
      <c r="A7364">
        <v>7356</v>
      </c>
      <c r="B7364" s="10">
        <f t="shared" si="572"/>
        <v>9.4141705389587174E-5</v>
      </c>
      <c r="C7364" s="10">
        <f t="shared" si="573"/>
        <v>8.4073543597051114E-5</v>
      </c>
      <c r="R7364" s="9">
        <v>43499</v>
      </c>
      <c r="S7364">
        <v>18</v>
      </c>
      <c r="T7364">
        <v>58.542754729999999</v>
      </c>
      <c r="U7364">
        <v>240259.46539999999</v>
      </c>
      <c r="V7364" t="s">
        <v>54</v>
      </c>
      <c r="W7364" t="s">
        <v>42</v>
      </c>
      <c r="AA7364" s="9">
        <v>43772</v>
      </c>
      <c r="AB7364">
        <v>18</v>
      </c>
      <c r="AC7364">
        <f t="shared" ref="AC7364:AF7427" si="575">SUMIFS($U:$U,$R:$R,$AA7364,$S:$S,$AB7364,$W:$W,AC$2)</f>
        <v>592610.64930000005</v>
      </c>
      <c r="AD7364">
        <f t="shared" si="575"/>
        <v>111481.977</v>
      </c>
      <c r="AE7364">
        <f t="shared" si="575"/>
        <v>255959.14550000001</v>
      </c>
      <c r="AF7364">
        <f t="shared" si="575"/>
        <v>0</v>
      </c>
      <c r="AG7364">
        <f t="shared" ref="AG7364:AG7427" si="576">SUM(AD7364:AF7364)</f>
        <v>367441.1225</v>
      </c>
    </row>
    <row r="7365" spans="1:33" x14ac:dyDescent="0.25">
      <c r="A7365">
        <v>7357</v>
      </c>
      <c r="B7365" s="10">
        <f t="shared" si="572"/>
        <v>9.2274332169234235E-5</v>
      </c>
      <c r="C7365" s="10">
        <f t="shared" si="573"/>
        <v>8.8213374902656598E-5</v>
      </c>
      <c r="R7365" s="9">
        <v>43499</v>
      </c>
      <c r="S7365">
        <v>19</v>
      </c>
      <c r="T7365">
        <v>60.02210341</v>
      </c>
      <c r="U7365">
        <v>246330.71239999999</v>
      </c>
      <c r="V7365" t="s">
        <v>54</v>
      </c>
      <c r="W7365" t="s">
        <v>42</v>
      </c>
      <c r="AA7365" s="9">
        <v>43772</v>
      </c>
      <c r="AB7365">
        <v>19</v>
      </c>
      <c r="AC7365">
        <f t="shared" si="575"/>
        <v>615809.92850000004</v>
      </c>
      <c r="AD7365">
        <f t="shared" si="575"/>
        <v>110665.8235</v>
      </c>
      <c r="AE7365">
        <f t="shared" si="575"/>
        <v>252666.22519999999</v>
      </c>
      <c r="AF7365">
        <f t="shared" si="575"/>
        <v>0</v>
      </c>
      <c r="AG7365">
        <f t="shared" si="576"/>
        <v>363332.04869999998</v>
      </c>
    </row>
    <row r="7366" spans="1:33" x14ac:dyDescent="0.25">
      <c r="A7366">
        <v>7358</v>
      </c>
      <c r="B7366" s="10">
        <f t="shared" si="572"/>
        <v>9.4612479233300038E-5</v>
      </c>
      <c r="C7366" s="10">
        <f t="shared" si="573"/>
        <v>9.0323390674625892E-5</v>
      </c>
      <c r="R7366" s="9">
        <v>43499</v>
      </c>
      <c r="S7366">
        <v>20</v>
      </c>
      <c r="T7366">
        <v>58.534609959999997</v>
      </c>
      <c r="U7366">
        <v>240226.0393</v>
      </c>
      <c r="V7366" t="s">
        <v>54</v>
      </c>
      <c r="W7366" t="s">
        <v>42</v>
      </c>
      <c r="AA7366" s="9">
        <v>43772</v>
      </c>
      <c r="AB7366">
        <v>20</v>
      </c>
      <c r="AC7366">
        <f t="shared" si="575"/>
        <v>590868.0405</v>
      </c>
      <c r="AD7366">
        <f t="shared" si="575"/>
        <v>111308.39169999999</v>
      </c>
      <c r="AE7366">
        <f t="shared" si="575"/>
        <v>246913.1698</v>
      </c>
      <c r="AF7366">
        <f t="shared" si="575"/>
        <v>0</v>
      </c>
      <c r="AG7366">
        <f t="shared" si="576"/>
        <v>358221.56150000001</v>
      </c>
    </row>
    <row r="7367" spans="1:33" x14ac:dyDescent="0.25">
      <c r="A7367">
        <v>7359</v>
      </c>
      <c r="B7367" s="10">
        <f t="shared" si="572"/>
        <v>9.7536068240813183E-5</v>
      </c>
      <c r="C7367" s="10">
        <f t="shared" si="573"/>
        <v>9.0980921677837214E-5</v>
      </c>
      <c r="R7367" s="9">
        <v>43499</v>
      </c>
      <c r="S7367">
        <v>21</v>
      </c>
      <c r="T7367">
        <v>56.822242680000002</v>
      </c>
      <c r="U7367">
        <v>233198.484</v>
      </c>
      <c r="V7367" t="s">
        <v>54</v>
      </c>
      <c r="W7367" t="s">
        <v>42</v>
      </c>
      <c r="AA7367" s="9">
        <v>43772</v>
      </c>
      <c r="AB7367">
        <v>21</v>
      </c>
      <c r="AC7367">
        <f t="shared" si="575"/>
        <v>564406.86910000001</v>
      </c>
      <c r="AD7367">
        <f t="shared" si="575"/>
        <v>114424.42449999999</v>
      </c>
      <c r="AE7367">
        <f t="shared" si="575"/>
        <v>245540.80559999999</v>
      </c>
      <c r="AF7367">
        <f t="shared" si="575"/>
        <v>0</v>
      </c>
      <c r="AG7367">
        <f t="shared" si="576"/>
        <v>359965.23009999999</v>
      </c>
    </row>
    <row r="7368" spans="1:33" x14ac:dyDescent="0.25">
      <c r="A7368">
        <v>7360</v>
      </c>
      <c r="B7368" s="10">
        <f t="shared" si="572"/>
        <v>1.0014620081483327E-4</v>
      </c>
      <c r="C7368" s="10">
        <f t="shared" si="573"/>
        <v>8.9661404968344795E-5</v>
      </c>
      <c r="R7368" s="9">
        <v>43499</v>
      </c>
      <c r="S7368">
        <v>22</v>
      </c>
      <c r="T7368">
        <v>55.21950193</v>
      </c>
      <c r="U7368">
        <v>226620.83590000001</v>
      </c>
      <c r="V7368" t="s">
        <v>54</v>
      </c>
      <c r="W7368" t="s">
        <v>42</v>
      </c>
      <c r="AA7368" s="9">
        <v>43772</v>
      </c>
      <c r="AB7368">
        <v>22</v>
      </c>
      <c r="AC7368">
        <f t="shared" si="575"/>
        <v>495848.25569999998</v>
      </c>
      <c r="AD7368">
        <f t="shared" si="575"/>
        <v>107512.2542</v>
      </c>
      <c r="AE7368">
        <f t="shared" si="575"/>
        <v>238393.12830000001</v>
      </c>
      <c r="AF7368">
        <f t="shared" si="575"/>
        <v>0</v>
      </c>
      <c r="AG7368">
        <f t="shared" si="576"/>
        <v>345905.38250000001</v>
      </c>
    </row>
    <row r="7369" spans="1:33" x14ac:dyDescent="0.25">
      <c r="A7369">
        <v>7361</v>
      </c>
      <c r="B7369" s="10">
        <f t="shared" si="572"/>
        <v>1.0410841288485317E-4</v>
      </c>
      <c r="C7369" s="10">
        <f t="shared" si="573"/>
        <v>8.9596230366458901E-5</v>
      </c>
      <c r="R7369" s="9">
        <v>43499</v>
      </c>
      <c r="S7369">
        <v>23</v>
      </c>
      <c r="T7369">
        <v>52.699405689999999</v>
      </c>
      <c r="U7369">
        <v>216278.361</v>
      </c>
      <c r="V7369" t="s">
        <v>54</v>
      </c>
      <c r="W7369" t="s">
        <v>42</v>
      </c>
      <c r="AA7369" s="9">
        <v>43772</v>
      </c>
      <c r="AB7369">
        <v>23</v>
      </c>
      <c r="AC7369">
        <f t="shared" si="575"/>
        <v>423933.35550000001</v>
      </c>
      <c r="AD7369">
        <f t="shared" si="575"/>
        <v>102383.54059999999</v>
      </c>
      <c r="AE7369">
        <f t="shared" si="575"/>
        <v>226046.26180000001</v>
      </c>
      <c r="AF7369">
        <f t="shared" si="575"/>
        <v>0</v>
      </c>
      <c r="AG7369">
        <f t="shared" si="576"/>
        <v>328429.80239999999</v>
      </c>
    </row>
    <row r="7370" spans="1:33" x14ac:dyDescent="0.25">
      <c r="A7370">
        <v>7362</v>
      </c>
      <c r="B7370" s="10">
        <f t="shared" ref="B7370:B7433" si="577">AC7364/$AC$1</f>
        <v>1.0839679206484455E-4</v>
      </c>
      <c r="C7370" s="10">
        <f t="shared" ref="C7370:C7433" si="578">AG7364/$AG$1</f>
        <v>9.0199488416880082E-5</v>
      </c>
      <c r="R7370" s="9">
        <v>43499</v>
      </c>
      <c r="S7370">
        <v>24</v>
      </c>
      <c r="T7370">
        <v>50.380488909999997</v>
      </c>
      <c r="U7370">
        <v>206761.52650000001</v>
      </c>
      <c r="V7370" t="s">
        <v>54</v>
      </c>
      <c r="W7370" t="s">
        <v>42</v>
      </c>
      <c r="AA7370" s="9">
        <v>43772</v>
      </c>
      <c r="AB7370">
        <v>24</v>
      </c>
      <c r="AC7370">
        <f t="shared" si="575"/>
        <v>345256.0626</v>
      </c>
      <c r="AD7370">
        <f t="shared" si="575"/>
        <v>96766.136419999995</v>
      </c>
      <c r="AE7370">
        <f t="shared" si="575"/>
        <v>218607.78880000001</v>
      </c>
      <c r="AF7370">
        <f t="shared" si="575"/>
        <v>0</v>
      </c>
      <c r="AG7370">
        <f t="shared" si="576"/>
        <v>315373.92521999998</v>
      </c>
    </row>
    <row r="7371" spans="1:33" x14ac:dyDescent="0.25">
      <c r="A7371">
        <v>7363</v>
      </c>
      <c r="B7371" s="10">
        <f t="shared" si="577"/>
        <v>1.1264026532417106E-4</v>
      </c>
      <c r="C7371" s="10">
        <f t="shared" si="578"/>
        <v>8.9190792514512191E-5</v>
      </c>
      <c r="R7371" s="9">
        <v>43500</v>
      </c>
      <c r="S7371">
        <v>1</v>
      </c>
      <c r="T7371">
        <v>49.128179750000001</v>
      </c>
      <c r="U7371">
        <v>201622.0497</v>
      </c>
      <c r="V7371" t="s">
        <v>54</v>
      </c>
      <c r="W7371" t="s">
        <v>42</v>
      </c>
      <c r="AA7371" s="9">
        <v>43773</v>
      </c>
      <c r="AB7371">
        <v>1</v>
      </c>
      <c r="AC7371">
        <f t="shared" si="575"/>
        <v>293804.48800000001</v>
      </c>
      <c r="AD7371">
        <f t="shared" si="575"/>
        <v>92692.550149999995</v>
      </c>
      <c r="AE7371">
        <f t="shared" si="575"/>
        <v>208474.91639999999</v>
      </c>
      <c r="AF7371">
        <f t="shared" si="575"/>
        <v>0</v>
      </c>
      <c r="AG7371">
        <f t="shared" si="576"/>
        <v>301167.46655000001</v>
      </c>
    </row>
    <row r="7372" spans="1:33" x14ac:dyDescent="0.25">
      <c r="A7372">
        <v>7364</v>
      </c>
      <c r="B7372" s="10">
        <f t="shared" si="577"/>
        <v>1.0807804449598615E-4</v>
      </c>
      <c r="C7372" s="10">
        <f t="shared" si="578"/>
        <v>8.7936269537158157E-5</v>
      </c>
      <c r="R7372" s="9">
        <v>43500</v>
      </c>
      <c r="S7372">
        <v>2</v>
      </c>
      <c r="T7372">
        <v>49.055214149999998</v>
      </c>
      <c r="U7372">
        <v>201322.59890000001</v>
      </c>
      <c r="V7372" t="s">
        <v>54</v>
      </c>
      <c r="W7372" t="s">
        <v>42</v>
      </c>
      <c r="AA7372" s="9">
        <v>43773</v>
      </c>
      <c r="AB7372">
        <v>2</v>
      </c>
      <c r="AC7372">
        <f t="shared" si="575"/>
        <v>268307.35600000003</v>
      </c>
      <c r="AD7372">
        <f t="shared" si="575"/>
        <v>88436.99566</v>
      </c>
      <c r="AE7372">
        <f t="shared" si="575"/>
        <v>199554.09020000001</v>
      </c>
      <c r="AF7372">
        <f t="shared" si="575"/>
        <v>0</v>
      </c>
      <c r="AG7372">
        <f t="shared" si="576"/>
        <v>287991.08585999999</v>
      </c>
    </row>
    <row r="7373" spans="1:33" x14ac:dyDescent="0.25">
      <c r="A7373">
        <v>7365</v>
      </c>
      <c r="B7373" s="10">
        <f t="shared" si="577"/>
        <v>1.0323792544408236E-4</v>
      </c>
      <c r="C7373" s="10">
        <f t="shared" si="578"/>
        <v>8.8364305502807523E-5</v>
      </c>
      <c r="R7373" s="9">
        <v>43500</v>
      </c>
      <c r="S7373">
        <v>3</v>
      </c>
      <c r="T7373">
        <v>48.940102459999999</v>
      </c>
      <c r="U7373">
        <v>200850.18049999999</v>
      </c>
      <c r="V7373" t="s">
        <v>54</v>
      </c>
      <c r="W7373" t="s">
        <v>42</v>
      </c>
      <c r="AA7373" s="9">
        <v>43773</v>
      </c>
      <c r="AB7373">
        <v>3</v>
      </c>
      <c r="AC7373">
        <f t="shared" si="575"/>
        <v>253210.98970000001</v>
      </c>
      <c r="AD7373">
        <f t="shared" si="575"/>
        <v>85940.430810000005</v>
      </c>
      <c r="AE7373">
        <f t="shared" si="575"/>
        <v>197636.42120000001</v>
      </c>
      <c r="AF7373">
        <f t="shared" si="575"/>
        <v>0</v>
      </c>
      <c r="AG7373">
        <f t="shared" si="576"/>
        <v>283576.85201000003</v>
      </c>
    </row>
    <row r="7374" spans="1:33" x14ac:dyDescent="0.25">
      <c r="A7374">
        <v>7366</v>
      </c>
      <c r="B7374" s="10">
        <f t="shared" si="577"/>
        <v>9.0697594335027701E-5</v>
      </c>
      <c r="C7374" s="10">
        <f t="shared" si="578"/>
        <v>8.4912892519658646E-5</v>
      </c>
      <c r="R7374" s="9">
        <v>43500</v>
      </c>
      <c r="S7374">
        <v>4</v>
      </c>
      <c r="T7374">
        <v>49.253364740000002</v>
      </c>
      <c r="U7374">
        <v>202135.8089</v>
      </c>
      <c r="V7374" t="s">
        <v>54</v>
      </c>
      <c r="W7374" t="s">
        <v>42</v>
      </c>
      <c r="AA7374" s="9">
        <v>43773</v>
      </c>
      <c r="AB7374">
        <v>4</v>
      </c>
      <c r="AC7374">
        <f t="shared" si="575"/>
        <v>255382.73749999999</v>
      </c>
      <c r="AD7374">
        <f t="shared" si="575"/>
        <v>83380.095499999996</v>
      </c>
      <c r="AE7374">
        <f t="shared" si="575"/>
        <v>199000.31140000001</v>
      </c>
      <c r="AF7374">
        <f t="shared" si="575"/>
        <v>0</v>
      </c>
      <c r="AG7374">
        <f t="shared" si="576"/>
        <v>282380.4069</v>
      </c>
    </row>
    <row r="7375" spans="1:33" x14ac:dyDescent="0.25">
      <c r="A7375">
        <v>7367</v>
      </c>
      <c r="B7375" s="10">
        <f t="shared" si="577"/>
        <v>7.7543351338295506E-5</v>
      </c>
      <c r="C7375" s="10">
        <f t="shared" si="578"/>
        <v>8.0622985135086545E-5</v>
      </c>
      <c r="R7375" s="9">
        <v>43500</v>
      </c>
      <c r="S7375">
        <v>5</v>
      </c>
      <c r="T7375">
        <v>52.621543420000002</v>
      </c>
      <c r="U7375">
        <v>215958.81419999999</v>
      </c>
      <c r="V7375" t="s">
        <v>54</v>
      </c>
      <c r="W7375" t="s">
        <v>42</v>
      </c>
      <c r="AA7375" s="9">
        <v>43773</v>
      </c>
      <c r="AB7375">
        <v>5</v>
      </c>
      <c r="AC7375">
        <f t="shared" si="575"/>
        <v>266846.41310000001</v>
      </c>
      <c r="AD7375">
        <f t="shared" si="575"/>
        <v>83488.601720000006</v>
      </c>
      <c r="AE7375">
        <f t="shared" si="575"/>
        <v>205585.38699999999</v>
      </c>
      <c r="AF7375">
        <f t="shared" si="575"/>
        <v>0</v>
      </c>
      <c r="AG7375">
        <f t="shared" si="576"/>
        <v>289073.98872000002</v>
      </c>
    </row>
    <row r="7376" spans="1:33" x14ac:dyDescent="0.25">
      <c r="A7376">
        <v>7368</v>
      </c>
      <c r="B7376" s="10">
        <f t="shared" si="577"/>
        <v>6.3152171954698535E-5</v>
      </c>
      <c r="C7376" s="10">
        <f t="shared" si="578"/>
        <v>7.7418026924483378E-5</v>
      </c>
      <c r="R7376" s="9">
        <v>43500</v>
      </c>
      <c r="S7376">
        <v>6</v>
      </c>
      <c r="T7376">
        <v>61.40846191</v>
      </c>
      <c r="U7376">
        <v>252020.32769999999</v>
      </c>
      <c r="V7376" t="s">
        <v>54</v>
      </c>
      <c r="W7376" t="s">
        <v>42</v>
      </c>
      <c r="AA7376" s="9">
        <v>43773</v>
      </c>
      <c r="AB7376">
        <v>6</v>
      </c>
      <c r="AC7376">
        <f t="shared" si="575"/>
        <v>320913.65330000001</v>
      </c>
      <c r="AD7376">
        <f t="shared" si="575"/>
        <v>86187.815659999993</v>
      </c>
      <c r="AE7376">
        <f t="shared" si="575"/>
        <v>226263.87289999999</v>
      </c>
      <c r="AF7376">
        <f t="shared" si="575"/>
        <v>0</v>
      </c>
      <c r="AG7376">
        <f t="shared" si="576"/>
        <v>312451.68855999998</v>
      </c>
    </row>
    <row r="7377" spans="1:33" x14ac:dyDescent="0.25">
      <c r="A7377">
        <v>7369</v>
      </c>
      <c r="B7377" s="10">
        <f t="shared" si="577"/>
        <v>5.3740957964681848E-5</v>
      </c>
      <c r="C7377" s="10">
        <f t="shared" si="578"/>
        <v>7.3930623839246095E-5</v>
      </c>
      <c r="R7377" s="9">
        <v>43500</v>
      </c>
      <c r="S7377">
        <v>7</v>
      </c>
      <c r="T7377">
        <v>73.136999489999994</v>
      </c>
      <c r="U7377">
        <v>300154.24589999998</v>
      </c>
      <c r="V7377" t="s">
        <v>54</v>
      </c>
      <c r="W7377" t="s">
        <v>42</v>
      </c>
      <c r="AA7377" s="9">
        <v>43773</v>
      </c>
      <c r="AB7377">
        <v>7</v>
      </c>
      <c r="AC7377">
        <f t="shared" si="575"/>
        <v>418166.10690000001</v>
      </c>
      <c r="AD7377">
        <f t="shared" si="575"/>
        <v>90777.261920000004</v>
      </c>
      <c r="AE7377">
        <f t="shared" si="575"/>
        <v>257421.18460000001</v>
      </c>
      <c r="AF7377">
        <f t="shared" si="575"/>
        <v>0</v>
      </c>
      <c r="AG7377">
        <f t="shared" si="576"/>
        <v>348198.44652</v>
      </c>
    </row>
    <row r="7378" spans="1:33" x14ac:dyDescent="0.25">
      <c r="A7378">
        <v>7370</v>
      </c>
      <c r="B7378" s="10">
        <f t="shared" si="577"/>
        <v>4.9077175228211381E-5</v>
      </c>
      <c r="C7378" s="10">
        <f t="shared" si="578"/>
        <v>7.0696084413343762E-5</v>
      </c>
      <c r="R7378" s="9">
        <v>43500</v>
      </c>
      <c r="S7378">
        <v>8</v>
      </c>
      <c r="T7378">
        <v>83.067691339999996</v>
      </c>
      <c r="U7378">
        <v>340909.80530000001</v>
      </c>
      <c r="V7378" t="s">
        <v>54</v>
      </c>
      <c r="W7378" t="s">
        <v>42</v>
      </c>
      <c r="AA7378" s="9">
        <v>43773</v>
      </c>
      <c r="AB7378">
        <v>8</v>
      </c>
      <c r="AC7378">
        <f t="shared" si="575"/>
        <v>424323.91239999997</v>
      </c>
      <c r="AD7378">
        <f t="shared" si="575"/>
        <v>98455.200649999999</v>
      </c>
      <c r="AE7378">
        <f t="shared" si="575"/>
        <v>300477.31929999997</v>
      </c>
      <c r="AF7378">
        <f t="shared" si="575"/>
        <v>0</v>
      </c>
      <c r="AG7378">
        <f t="shared" si="576"/>
        <v>398932.51994999999</v>
      </c>
    </row>
    <row r="7379" spans="1:33" x14ac:dyDescent="0.25">
      <c r="A7379">
        <v>7371</v>
      </c>
      <c r="B7379" s="10">
        <f t="shared" si="577"/>
        <v>4.6315838285163256E-5</v>
      </c>
      <c r="C7379" s="10">
        <f t="shared" si="578"/>
        <v>6.96124777872986E-5</v>
      </c>
      <c r="R7379" s="9">
        <v>43500</v>
      </c>
      <c r="S7379">
        <v>9</v>
      </c>
      <c r="T7379">
        <v>87.051460030000001</v>
      </c>
      <c r="U7379">
        <v>357259.19189999998</v>
      </c>
      <c r="V7379" t="s">
        <v>54</v>
      </c>
      <c r="W7379" t="s">
        <v>42</v>
      </c>
      <c r="AA7379" s="9">
        <v>43773</v>
      </c>
      <c r="AB7379">
        <v>9</v>
      </c>
      <c r="AC7379">
        <f t="shared" si="575"/>
        <v>394442.43660000002</v>
      </c>
      <c r="AD7379">
        <f t="shared" si="575"/>
        <v>107767.6027</v>
      </c>
      <c r="AE7379">
        <f t="shared" si="575"/>
        <v>330375.07549999998</v>
      </c>
      <c r="AF7379">
        <f t="shared" si="575"/>
        <v>0</v>
      </c>
      <c r="AG7379">
        <f t="shared" si="576"/>
        <v>438142.67819999997</v>
      </c>
    </row>
    <row r="7380" spans="1:33" x14ac:dyDescent="0.25">
      <c r="A7380">
        <v>7372</v>
      </c>
      <c r="B7380" s="10">
        <f t="shared" si="577"/>
        <v>4.6713081390686167E-5</v>
      </c>
      <c r="C7380" s="10">
        <f t="shared" si="578"/>
        <v>6.9318774306026228E-5</v>
      </c>
      <c r="R7380" s="9">
        <v>43500</v>
      </c>
      <c r="S7380">
        <v>10</v>
      </c>
      <c r="T7380">
        <v>89.01318139</v>
      </c>
      <c r="U7380">
        <v>365310.09639999998</v>
      </c>
      <c r="V7380" t="s">
        <v>54</v>
      </c>
      <c r="W7380" t="s">
        <v>42</v>
      </c>
      <c r="AA7380" s="9">
        <v>43773</v>
      </c>
      <c r="AB7380">
        <v>10</v>
      </c>
      <c r="AC7380">
        <f t="shared" si="575"/>
        <v>386880.66680000001</v>
      </c>
      <c r="AD7380">
        <f t="shared" si="575"/>
        <v>128698.79459999999</v>
      </c>
      <c r="AE7380">
        <f t="shared" si="575"/>
        <v>362834.46149999998</v>
      </c>
      <c r="AF7380">
        <f t="shared" si="575"/>
        <v>0</v>
      </c>
      <c r="AG7380">
        <f t="shared" si="576"/>
        <v>491533.2561</v>
      </c>
    </row>
    <row r="7381" spans="1:33" x14ac:dyDescent="0.25">
      <c r="A7381">
        <v>7373</v>
      </c>
      <c r="B7381" s="10">
        <f t="shared" si="577"/>
        <v>4.8809948299473309E-5</v>
      </c>
      <c r="C7381" s="10">
        <f t="shared" si="578"/>
        <v>7.0961915530211146E-5</v>
      </c>
      <c r="R7381" s="9">
        <v>43500</v>
      </c>
      <c r="S7381">
        <v>11</v>
      </c>
      <c r="T7381">
        <v>88.95347538</v>
      </c>
      <c r="U7381">
        <v>365065.06290000002</v>
      </c>
      <c r="V7381" t="s">
        <v>54</v>
      </c>
      <c r="W7381" t="s">
        <v>42</v>
      </c>
      <c r="AA7381" s="9">
        <v>43773</v>
      </c>
      <c r="AB7381">
        <v>11</v>
      </c>
      <c r="AC7381">
        <f t="shared" si="575"/>
        <v>393961.71830000001</v>
      </c>
      <c r="AD7381">
        <f t="shared" si="575"/>
        <v>148930.09340000001</v>
      </c>
      <c r="AE7381">
        <f t="shared" si="575"/>
        <v>389537.61629999999</v>
      </c>
      <c r="AF7381">
        <f t="shared" si="575"/>
        <v>0</v>
      </c>
      <c r="AG7381">
        <f t="shared" si="576"/>
        <v>538467.70970000001</v>
      </c>
    </row>
    <row r="7382" spans="1:33" x14ac:dyDescent="0.25">
      <c r="A7382">
        <v>7374</v>
      </c>
      <c r="B7382" s="10">
        <f t="shared" si="577"/>
        <v>5.8699604181294135E-5</v>
      </c>
      <c r="C7382" s="10">
        <f t="shared" si="578"/>
        <v>7.6700675937822784E-5</v>
      </c>
      <c r="R7382" s="9">
        <v>43500</v>
      </c>
      <c r="S7382">
        <v>12</v>
      </c>
      <c r="T7382">
        <v>89.020121329999995</v>
      </c>
      <c r="U7382">
        <v>365338.57789999997</v>
      </c>
      <c r="V7382" t="s">
        <v>54</v>
      </c>
      <c r="W7382" t="s">
        <v>42</v>
      </c>
      <c r="AA7382" s="9">
        <v>43773</v>
      </c>
      <c r="AB7382">
        <v>12</v>
      </c>
      <c r="AC7382">
        <f t="shared" si="575"/>
        <v>413036.69020000001</v>
      </c>
      <c r="AD7382">
        <f t="shared" si="575"/>
        <v>164697.41380000001</v>
      </c>
      <c r="AE7382">
        <f t="shared" si="575"/>
        <v>406624.35139999999</v>
      </c>
      <c r="AF7382">
        <f t="shared" si="575"/>
        <v>0</v>
      </c>
      <c r="AG7382">
        <f t="shared" si="576"/>
        <v>571321.76520000002</v>
      </c>
    </row>
    <row r="7383" spans="1:33" x14ac:dyDescent="0.25">
      <c r="A7383">
        <v>7375</v>
      </c>
      <c r="B7383" s="10">
        <f t="shared" si="577"/>
        <v>7.6488440752367116E-5</v>
      </c>
      <c r="C7383" s="10">
        <f t="shared" si="578"/>
        <v>8.5475794135307702E-5</v>
      </c>
      <c r="R7383" s="9">
        <v>43500</v>
      </c>
      <c r="S7383">
        <v>13</v>
      </c>
      <c r="T7383">
        <v>88.157200579999994</v>
      </c>
      <c r="U7383">
        <v>361797.15120000002</v>
      </c>
      <c r="V7383" t="s">
        <v>54</v>
      </c>
      <c r="W7383" t="s">
        <v>42</v>
      </c>
      <c r="AA7383" s="9">
        <v>43773</v>
      </c>
      <c r="AB7383">
        <v>13</v>
      </c>
      <c r="AC7383">
        <f t="shared" si="575"/>
        <v>425759.17440000002</v>
      </c>
      <c r="AD7383">
        <f t="shared" si="575"/>
        <v>173700.0508</v>
      </c>
      <c r="AE7383">
        <f t="shared" si="575"/>
        <v>413476.66729999997</v>
      </c>
      <c r="AF7383">
        <f t="shared" si="575"/>
        <v>0</v>
      </c>
      <c r="AG7383">
        <f t="shared" si="576"/>
        <v>587176.71809999994</v>
      </c>
    </row>
    <row r="7384" spans="1:33" x14ac:dyDescent="0.25">
      <c r="A7384">
        <v>7376</v>
      </c>
      <c r="B7384" s="10">
        <f t="shared" si="577"/>
        <v>7.761478966821548E-5</v>
      </c>
      <c r="C7384" s="10">
        <f t="shared" si="578"/>
        <v>9.7930000233838305E-5</v>
      </c>
      <c r="R7384" s="9">
        <v>43500</v>
      </c>
      <c r="S7384">
        <v>14</v>
      </c>
      <c r="T7384">
        <v>88.145898020000004</v>
      </c>
      <c r="U7384">
        <v>361750.76549999998</v>
      </c>
      <c r="V7384" t="s">
        <v>54</v>
      </c>
      <c r="W7384" t="s">
        <v>42</v>
      </c>
      <c r="AA7384" s="9">
        <v>43773</v>
      </c>
      <c r="AB7384">
        <v>14</v>
      </c>
      <c r="AC7384">
        <f t="shared" si="575"/>
        <v>429086.15580000001</v>
      </c>
      <c r="AD7384">
        <f t="shared" si="575"/>
        <v>173191.106</v>
      </c>
      <c r="AE7384">
        <f t="shared" si="575"/>
        <v>409464.27669999999</v>
      </c>
      <c r="AF7384">
        <f t="shared" si="575"/>
        <v>0</v>
      </c>
      <c r="AG7384">
        <f t="shared" si="576"/>
        <v>582655.38269999996</v>
      </c>
    </row>
    <row r="7385" spans="1:33" x14ac:dyDescent="0.25">
      <c r="A7385">
        <v>7377</v>
      </c>
      <c r="B7385" s="10">
        <f t="shared" si="577"/>
        <v>7.214904901250959E-5</v>
      </c>
      <c r="C7385" s="10">
        <f t="shared" si="578"/>
        <v>1.0755531432724087E-4</v>
      </c>
      <c r="R7385" s="9">
        <v>43500</v>
      </c>
      <c r="S7385">
        <v>15</v>
      </c>
      <c r="T7385">
        <v>87.145016179999999</v>
      </c>
      <c r="U7385">
        <v>357643.14640000003</v>
      </c>
      <c r="V7385" t="s">
        <v>54</v>
      </c>
      <c r="W7385" t="s">
        <v>42</v>
      </c>
      <c r="AA7385" s="9">
        <v>43773</v>
      </c>
      <c r="AB7385">
        <v>15</v>
      </c>
      <c r="AC7385">
        <f t="shared" si="575"/>
        <v>439164.91350000002</v>
      </c>
      <c r="AD7385">
        <f t="shared" si="575"/>
        <v>174330.9945</v>
      </c>
      <c r="AE7385">
        <f t="shared" si="575"/>
        <v>407644.9325</v>
      </c>
      <c r="AF7385">
        <f t="shared" si="575"/>
        <v>0</v>
      </c>
      <c r="AG7385">
        <f t="shared" si="576"/>
        <v>581975.92700000003</v>
      </c>
    </row>
    <row r="7386" spans="1:33" x14ac:dyDescent="0.25">
      <c r="A7386">
        <v>7378</v>
      </c>
      <c r="B7386" s="10">
        <f t="shared" si="577"/>
        <v>7.0765895352309537E-5</v>
      </c>
      <c r="C7386" s="10">
        <f t="shared" si="578"/>
        <v>1.2066163944429846E-4</v>
      </c>
      <c r="R7386" s="9">
        <v>43500</v>
      </c>
      <c r="S7386">
        <v>16</v>
      </c>
      <c r="T7386">
        <v>82.964080710000005</v>
      </c>
      <c r="U7386">
        <v>340484.58720000001</v>
      </c>
      <c r="V7386" t="s">
        <v>54</v>
      </c>
      <c r="W7386" t="s">
        <v>42</v>
      </c>
      <c r="AA7386" s="9">
        <v>43773</v>
      </c>
      <c r="AB7386">
        <v>16</v>
      </c>
      <c r="AC7386">
        <f t="shared" si="575"/>
        <v>467994.3003</v>
      </c>
      <c r="AD7386">
        <f t="shared" si="575"/>
        <v>175057.51699999999</v>
      </c>
      <c r="AE7386">
        <f t="shared" si="575"/>
        <v>401376.41899999999</v>
      </c>
      <c r="AF7386">
        <f t="shared" si="575"/>
        <v>0</v>
      </c>
      <c r="AG7386">
        <f t="shared" si="576"/>
        <v>576433.93599999999</v>
      </c>
    </row>
    <row r="7387" spans="1:33" x14ac:dyDescent="0.25">
      <c r="A7387">
        <v>7379</v>
      </c>
      <c r="B7387" s="10">
        <f t="shared" si="577"/>
        <v>7.2061118899089549E-5</v>
      </c>
      <c r="C7387" s="10">
        <f t="shared" si="578"/>
        <v>1.3218311443610696E-4</v>
      </c>
      <c r="R7387" s="9">
        <v>43500</v>
      </c>
      <c r="S7387">
        <v>17</v>
      </c>
      <c r="T7387">
        <v>77.904098910000002</v>
      </c>
      <c r="U7387">
        <v>319718.42190000002</v>
      </c>
      <c r="V7387" t="s">
        <v>54</v>
      </c>
      <c r="W7387" t="s">
        <v>42</v>
      </c>
      <c r="AA7387" s="9">
        <v>43773</v>
      </c>
      <c r="AB7387">
        <v>17</v>
      </c>
      <c r="AC7387">
        <f t="shared" si="575"/>
        <v>492673.6741</v>
      </c>
      <c r="AD7387">
        <f t="shared" si="575"/>
        <v>168476.5963</v>
      </c>
      <c r="AE7387">
        <f t="shared" si="575"/>
        <v>378084.35989999998</v>
      </c>
      <c r="AF7387">
        <f t="shared" si="575"/>
        <v>0</v>
      </c>
      <c r="AG7387">
        <f t="shared" si="576"/>
        <v>546560.95620000002</v>
      </c>
    </row>
    <row r="7388" spans="1:33" x14ac:dyDescent="0.25">
      <c r="A7388">
        <v>7380</v>
      </c>
      <c r="B7388" s="10">
        <f t="shared" si="577"/>
        <v>7.5550198558946174E-5</v>
      </c>
      <c r="C7388" s="10">
        <f t="shared" si="578"/>
        <v>1.4024813170569631E-4</v>
      </c>
      <c r="R7388" s="9">
        <v>43500</v>
      </c>
      <c r="S7388">
        <v>18</v>
      </c>
      <c r="T7388">
        <v>73.320304890000003</v>
      </c>
      <c r="U7388">
        <v>300906.53129999997</v>
      </c>
      <c r="V7388" t="s">
        <v>54</v>
      </c>
      <c r="W7388" t="s">
        <v>42</v>
      </c>
      <c r="AA7388" s="9">
        <v>43773</v>
      </c>
      <c r="AB7388">
        <v>18</v>
      </c>
      <c r="AC7388">
        <f t="shared" si="575"/>
        <v>567729.89469999995</v>
      </c>
      <c r="AD7388">
        <f t="shared" si="575"/>
        <v>155022.63709999999</v>
      </c>
      <c r="AE7388">
        <f t="shared" si="575"/>
        <v>356013.04210000002</v>
      </c>
      <c r="AF7388">
        <f t="shared" si="575"/>
        <v>0</v>
      </c>
      <c r="AG7388">
        <f t="shared" si="576"/>
        <v>511035.67920000001</v>
      </c>
    </row>
    <row r="7389" spans="1:33" x14ac:dyDescent="0.25">
      <c r="A7389">
        <v>7381</v>
      </c>
      <c r="B7389" s="10">
        <f t="shared" si="577"/>
        <v>7.7877319200474727E-5</v>
      </c>
      <c r="C7389" s="10">
        <f t="shared" si="578"/>
        <v>1.4414020734144313E-4</v>
      </c>
      <c r="R7389" s="9">
        <v>43500</v>
      </c>
      <c r="S7389">
        <v>19</v>
      </c>
      <c r="T7389">
        <v>73.927614199999994</v>
      </c>
      <c r="U7389">
        <v>303398.92869999999</v>
      </c>
      <c r="V7389" t="s">
        <v>54</v>
      </c>
      <c r="W7389" t="s">
        <v>42</v>
      </c>
      <c r="AA7389" s="9">
        <v>43773</v>
      </c>
      <c r="AB7389">
        <v>19</v>
      </c>
      <c r="AC7389">
        <f t="shared" si="575"/>
        <v>645702.89569999999</v>
      </c>
      <c r="AD7389">
        <f t="shared" si="575"/>
        <v>142764.04990000001</v>
      </c>
      <c r="AE7389">
        <f t="shared" si="575"/>
        <v>337996.01449999999</v>
      </c>
      <c r="AF7389">
        <f t="shared" si="575"/>
        <v>0</v>
      </c>
      <c r="AG7389">
        <f t="shared" si="576"/>
        <v>480760.06440000003</v>
      </c>
    </row>
    <row r="7390" spans="1:33" x14ac:dyDescent="0.25">
      <c r="A7390">
        <v>7382</v>
      </c>
      <c r="B7390" s="10">
        <f t="shared" si="577"/>
        <v>7.8485870719832991E-5</v>
      </c>
      <c r="C7390" s="10">
        <f t="shared" si="578"/>
        <v>1.4303030941475932E-4</v>
      </c>
      <c r="R7390" s="9">
        <v>43500</v>
      </c>
      <c r="S7390">
        <v>20</v>
      </c>
      <c r="T7390">
        <v>71.767568479999994</v>
      </c>
      <c r="U7390">
        <v>294534.10100000002</v>
      </c>
      <c r="V7390" t="s">
        <v>54</v>
      </c>
      <c r="W7390" t="s">
        <v>42</v>
      </c>
      <c r="AA7390" s="9">
        <v>43773</v>
      </c>
      <c r="AB7390">
        <v>20</v>
      </c>
      <c r="AC7390">
        <f t="shared" si="575"/>
        <v>642915.45160000003</v>
      </c>
      <c r="AD7390">
        <f t="shared" si="575"/>
        <v>139823.88959999999</v>
      </c>
      <c r="AE7390">
        <f t="shared" si="575"/>
        <v>323660.94260000001</v>
      </c>
      <c r="AF7390">
        <f t="shared" si="575"/>
        <v>0</v>
      </c>
      <c r="AG7390">
        <f t="shared" si="576"/>
        <v>463484.8322</v>
      </c>
    </row>
    <row r="7391" spans="1:33" x14ac:dyDescent="0.25">
      <c r="A7391">
        <v>7383</v>
      </c>
      <c r="B7391" s="10">
        <f t="shared" si="577"/>
        <v>8.0329416737727439E-5</v>
      </c>
      <c r="C7391" s="10">
        <f t="shared" si="578"/>
        <v>1.4286351655247719E-4</v>
      </c>
      <c r="R7391" s="9">
        <v>43500</v>
      </c>
      <c r="S7391">
        <v>21</v>
      </c>
      <c r="T7391">
        <v>68.73424344</v>
      </c>
      <c r="U7391">
        <v>282085.33510000003</v>
      </c>
      <c r="V7391" t="s">
        <v>54</v>
      </c>
      <c r="W7391" t="s">
        <v>42</v>
      </c>
      <c r="AA7391" s="9">
        <v>43773</v>
      </c>
      <c r="AB7391">
        <v>21</v>
      </c>
      <c r="AC7391">
        <f t="shared" si="575"/>
        <v>622850.40509999997</v>
      </c>
      <c r="AD7391">
        <f t="shared" si="575"/>
        <v>133665.6269</v>
      </c>
      <c r="AE7391">
        <f t="shared" si="575"/>
        <v>311483.0282</v>
      </c>
      <c r="AF7391">
        <f t="shared" si="575"/>
        <v>0</v>
      </c>
      <c r="AG7391">
        <f t="shared" si="576"/>
        <v>445148.65509999997</v>
      </c>
    </row>
    <row r="7392" spans="1:33" x14ac:dyDescent="0.25">
      <c r="A7392">
        <v>7384</v>
      </c>
      <c r="B7392" s="10">
        <f t="shared" si="577"/>
        <v>8.5602715572312814E-5</v>
      </c>
      <c r="C7392" s="10">
        <f t="shared" si="578"/>
        <v>1.4150306797336925E-4</v>
      </c>
      <c r="R7392" s="9">
        <v>43500</v>
      </c>
      <c r="S7392">
        <v>22</v>
      </c>
      <c r="T7392">
        <v>64.836191290000002</v>
      </c>
      <c r="U7392">
        <v>266087.7291</v>
      </c>
      <c r="V7392" t="s">
        <v>54</v>
      </c>
      <c r="W7392" t="s">
        <v>42</v>
      </c>
      <c r="AA7392" s="9">
        <v>43773</v>
      </c>
      <c r="AB7392">
        <v>22</v>
      </c>
      <c r="AC7392">
        <f t="shared" si="575"/>
        <v>570606.48380000005</v>
      </c>
      <c r="AD7392">
        <f t="shared" si="575"/>
        <v>123491.061</v>
      </c>
      <c r="AE7392">
        <f t="shared" si="575"/>
        <v>294225.1238</v>
      </c>
      <c r="AF7392">
        <f t="shared" si="575"/>
        <v>0</v>
      </c>
      <c r="AG7392">
        <f t="shared" si="576"/>
        <v>417716.18479999999</v>
      </c>
    </row>
    <row r="7393" spans="1:33" x14ac:dyDescent="0.25">
      <c r="A7393">
        <v>7385</v>
      </c>
      <c r="B7393" s="10">
        <f t="shared" si="577"/>
        <v>9.0116918874681939E-5</v>
      </c>
      <c r="C7393" s="10">
        <f t="shared" si="578"/>
        <v>1.3416984550465171E-4</v>
      </c>
      <c r="R7393" s="9">
        <v>43500</v>
      </c>
      <c r="S7393">
        <v>23</v>
      </c>
      <c r="T7393">
        <v>59.143727560000002</v>
      </c>
      <c r="U7393">
        <v>242725.8579</v>
      </c>
      <c r="V7393" t="s">
        <v>54</v>
      </c>
      <c r="W7393" t="s">
        <v>42</v>
      </c>
      <c r="AA7393" s="9">
        <v>43773</v>
      </c>
      <c r="AB7393">
        <v>23</v>
      </c>
      <c r="AC7393">
        <f t="shared" si="575"/>
        <v>480881.7684</v>
      </c>
      <c r="AD7393">
        <f t="shared" si="575"/>
        <v>112497.9234</v>
      </c>
      <c r="AE7393">
        <f t="shared" si="575"/>
        <v>275464.98180000001</v>
      </c>
      <c r="AF7393">
        <f t="shared" si="575"/>
        <v>0</v>
      </c>
      <c r="AG7393">
        <f t="shared" si="576"/>
        <v>387962.90520000004</v>
      </c>
    </row>
    <row r="7394" spans="1:33" x14ac:dyDescent="0.25">
      <c r="A7394">
        <v>7386</v>
      </c>
      <c r="B7394" s="10">
        <f t="shared" si="577"/>
        <v>1.0384575339218762E-4</v>
      </c>
      <c r="C7394" s="10">
        <f t="shared" si="578"/>
        <v>1.2544909647834219E-4</v>
      </c>
      <c r="R7394" s="9">
        <v>43500</v>
      </c>
      <c r="S7394">
        <v>24</v>
      </c>
      <c r="T7394">
        <v>57.038180760000003</v>
      </c>
      <c r="U7394">
        <v>234084.69380000001</v>
      </c>
      <c r="V7394" t="s">
        <v>54</v>
      </c>
      <c r="W7394" t="s">
        <v>42</v>
      </c>
      <c r="AA7394" s="9">
        <v>43773</v>
      </c>
      <c r="AB7394">
        <v>24</v>
      </c>
      <c r="AC7394">
        <f t="shared" si="575"/>
        <v>409842.92709999997</v>
      </c>
      <c r="AD7394">
        <f t="shared" si="575"/>
        <v>104543.8317</v>
      </c>
      <c r="AE7394">
        <f t="shared" si="575"/>
        <v>258023.45850000001</v>
      </c>
      <c r="AF7394">
        <f t="shared" si="575"/>
        <v>0</v>
      </c>
      <c r="AG7394">
        <f t="shared" si="576"/>
        <v>362567.29019999999</v>
      </c>
    </row>
    <row r="7395" spans="1:33" x14ac:dyDescent="0.25">
      <c r="A7395">
        <v>7387</v>
      </c>
      <c r="B7395" s="10">
        <f t="shared" si="577"/>
        <v>1.1810810791796702E-4</v>
      </c>
      <c r="C7395" s="10">
        <f t="shared" si="578"/>
        <v>1.180170351241683E-4</v>
      </c>
      <c r="R7395" s="9">
        <v>43501</v>
      </c>
      <c r="S7395">
        <v>1</v>
      </c>
      <c r="T7395">
        <v>53.492447200000001</v>
      </c>
      <c r="U7395">
        <v>219533.00330000001</v>
      </c>
      <c r="V7395" t="s">
        <v>54</v>
      </c>
      <c r="W7395" t="s">
        <v>42</v>
      </c>
      <c r="AA7395" s="9">
        <v>43774</v>
      </c>
      <c r="AB7395">
        <v>1</v>
      </c>
      <c r="AC7395">
        <f t="shared" si="575"/>
        <v>355502.6801</v>
      </c>
      <c r="AD7395">
        <f t="shared" si="575"/>
        <v>99205.935570000001</v>
      </c>
      <c r="AE7395">
        <f t="shared" si="575"/>
        <v>244178.79209999999</v>
      </c>
      <c r="AF7395">
        <f t="shared" si="575"/>
        <v>0</v>
      </c>
      <c r="AG7395">
        <f t="shared" si="576"/>
        <v>343384.72766999999</v>
      </c>
    </row>
    <row r="7396" spans="1:33" x14ac:dyDescent="0.25">
      <c r="A7396">
        <v>7388</v>
      </c>
      <c r="B7396" s="10">
        <f t="shared" si="577"/>
        <v>1.1759824533136486E-4</v>
      </c>
      <c r="C7396" s="10">
        <f t="shared" si="578"/>
        <v>1.1377630916480643E-4</v>
      </c>
      <c r="R7396" s="9">
        <v>43501</v>
      </c>
      <c r="S7396">
        <v>2</v>
      </c>
      <c r="T7396">
        <v>52.422909060000002</v>
      </c>
      <c r="U7396">
        <v>215143.6188</v>
      </c>
      <c r="V7396" t="s">
        <v>54</v>
      </c>
      <c r="W7396" t="s">
        <v>42</v>
      </c>
      <c r="AA7396" s="9">
        <v>43774</v>
      </c>
      <c r="AB7396">
        <v>2</v>
      </c>
      <c r="AC7396">
        <f t="shared" si="575"/>
        <v>318274.91379999998</v>
      </c>
      <c r="AD7396">
        <f t="shared" si="575"/>
        <v>96360.163400000005</v>
      </c>
      <c r="AE7396">
        <f t="shared" si="575"/>
        <v>234161.86540000001</v>
      </c>
      <c r="AF7396">
        <f t="shared" si="575"/>
        <v>0</v>
      </c>
      <c r="AG7396">
        <f t="shared" si="576"/>
        <v>330522.02880000003</v>
      </c>
    </row>
    <row r="7397" spans="1:33" x14ac:dyDescent="0.25">
      <c r="A7397">
        <v>7389</v>
      </c>
      <c r="B7397" s="10">
        <f t="shared" si="577"/>
        <v>1.1392806715316124E-4</v>
      </c>
      <c r="C7397" s="10">
        <f t="shared" si="578"/>
        <v>1.0927514233108787E-4</v>
      </c>
      <c r="R7397" s="9">
        <v>43501</v>
      </c>
      <c r="S7397">
        <v>3</v>
      </c>
      <c r="T7397">
        <v>52.564211530000001</v>
      </c>
      <c r="U7397">
        <v>215723.52410000001</v>
      </c>
      <c r="V7397" t="s">
        <v>54</v>
      </c>
      <c r="W7397" t="s">
        <v>42</v>
      </c>
      <c r="AA7397" s="9">
        <v>43774</v>
      </c>
      <c r="AB7397">
        <v>3</v>
      </c>
      <c r="AC7397">
        <f t="shared" si="575"/>
        <v>298406.11119999998</v>
      </c>
      <c r="AD7397">
        <f t="shared" si="575"/>
        <v>93515.574540000001</v>
      </c>
      <c r="AE7397">
        <f t="shared" si="575"/>
        <v>231700.54199999999</v>
      </c>
      <c r="AF7397">
        <f t="shared" si="575"/>
        <v>0</v>
      </c>
      <c r="AG7397">
        <f t="shared" si="576"/>
        <v>325216.11653999996</v>
      </c>
    </row>
    <row r="7398" spans="1:33" x14ac:dyDescent="0.25">
      <c r="A7398">
        <v>7390</v>
      </c>
      <c r="B7398" s="10">
        <f t="shared" si="577"/>
        <v>1.0437192184848692E-4</v>
      </c>
      <c r="C7398" s="10">
        <f t="shared" si="578"/>
        <v>1.0254101641116922E-4</v>
      </c>
      <c r="R7398" s="9">
        <v>43501</v>
      </c>
      <c r="S7398">
        <v>4</v>
      </c>
      <c r="T7398">
        <v>52.344172780000001</v>
      </c>
      <c r="U7398">
        <v>214820.48509999999</v>
      </c>
      <c r="V7398" t="s">
        <v>54</v>
      </c>
      <c r="W7398" t="s">
        <v>42</v>
      </c>
      <c r="AA7398" s="9">
        <v>43774</v>
      </c>
      <c r="AB7398">
        <v>4</v>
      </c>
      <c r="AC7398">
        <f t="shared" si="575"/>
        <v>280591.13770000002</v>
      </c>
      <c r="AD7398">
        <f t="shared" si="575"/>
        <v>91861.249290000007</v>
      </c>
      <c r="AE7398">
        <f t="shared" si="575"/>
        <v>228717.35930000001</v>
      </c>
      <c r="AF7398">
        <f t="shared" si="575"/>
        <v>0</v>
      </c>
      <c r="AG7398">
        <f t="shared" si="576"/>
        <v>320578.60859000002</v>
      </c>
    </row>
    <row r="7399" spans="1:33" x14ac:dyDescent="0.25">
      <c r="A7399">
        <v>7391</v>
      </c>
      <c r="B7399" s="10">
        <f t="shared" si="577"/>
        <v>8.796001408108602E-5</v>
      </c>
      <c r="C7399" s="10">
        <f t="shared" si="578"/>
        <v>9.5237177961120974E-5</v>
      </c>
      <c r="R7399" s="9">
        <v>43501</v>
      </c>
      <c r="S7399">
        <v>5</v>
      </c>
      <c r="T7399">
        <v>55.686307849999999</v>
      </c>
      <c r="U7399">
        <v>228536.60740000001</v>
      </c>
      <c r="V7399" t="s">
        <v>54</v>
      </c>
      <c r="W7399" t="s">
        <v>42</v>
      </c>
      <c r="AA7399" s="9">
        <v>43774</v>
      </c>
      <c r="AB7399">
        <v>5</v>
      </c>
      <c r="AC7399">
        <f t="shared" si="575"/>
        <v>284570.64010000002</v>
      </c>
      <c r="AD7399">
        <f t="shared" si="575"/>
        <v>91774.946970000005</v>
      </c>
      <c r="AE7399">
        <f t="shared" si="575"/>
        <v>234427.43359999999</v>
      </c>
      <c r="AF7399">
        <f t="shared" si="575"/>
        <v>0</v>
      </c>
      <c r="AG7399">
        <f t="shared" si="576"/>
        <v>326202.38056999998</v>
      </c>
    </row>
    <row r="7400" spans="1:33" x14ac:dyDescent="0.25">
      <c r="A7400">
        <v>7392</v>
      </c>
      <c r="B7400" s="10">
        <f t="shared" si="577"/>
        <v>7.4966014533458259E-5</v>
      </c>
      <c r="C7400" s="10">
        <f t="shared" si="578"/>
        <v>8.900305951121326E-5</v>
      </c>
      <c r="R7400" s="9">
        <v>43501</v>
      </c>
      <c r="S7400">
        <v>6</v>
      </c>
      <c r="T7400">
        <v>64.76000827</v>
      </c>
      <c r="U7400">
        <v>265775.07390000002</v>
      </c>
      <c r="V7400" t="s">
        <v>54</v>
      </c>
      <c r="W7400" t="s">
        <v>42</v>
      </c>
      <c r="AA7400" s="9">
        <v>43774</v>
      </c>
      <c r="AB7400">
        <v>6</v>
      </c>
      <c r="AC7400">
        <f t="shared" si="575"/>
        <v>331304.03490000003</v>
      </c>
      <c r="AD7400">
        <f t="shared" si="575"/>
        <v>92892.406719999999</v>
      </c>
      <c r="AE7400">
        <f t="shared" si="575"/>
        <v>250532.01730000001</v>
      </c>
      <c r="AF7400">
        <f t="shared" si="575"/>
        <v>0</v>
      </c>
      <c r="AG7400">
        <f t="shared" si="576"/>
        <v>343424.42402000003</v>
      </c>
    </row>
    <row r="7401" spans="1:33" x14ac:dyDescent="0.25">
      <c r="A7401">
        <v>7393</v>
      </c>
      <c r="B7401" s="10">
        <f t="shared" si="577"/>
        <v>6.5026421882247883E-5</v>
      </c>
      <c r="C7401" s="10">
        <f t="shared" si="578"/>
        <v>8.429412188616337E-5</v>
      </c>
      <c r="R7401" s="9">
        <v>43501</v>
      </c>
      <c r="S7401">
        <v>7</v>
      </c>
      <c r="T7401">
        <v>76.042308309999996</v>
      </c>
      <c r="U7401">
        <v>312077.63329999999</v>
      </c>
      <c r="V7401" t="s">
        <v>54</v>
      </c>
      <c r="W7401" t="s">
        <v>42</v>
      </c>
      <c r="AA7401" s="9">
        <v>43774</v>
      </c>
      <c r="AB7401">
        <v>7</v>
      </c>
      <c r="AC7401">
        <f t="shared" si="575"/>
        <v>422099.2133</v>
      </c>
      <c r="AD7401">
        <f t="shared" si="575"/>
        <v>99052.893880000003</v>
      </c>
      <c r="AE7401">
        <f t="shared" si="575"/>
        <v>284752.68209999998</v>
      </c>
      <c r="AF7401">
        <f t="shared" si="575"/>
        <v>0</v>
      </c>
      <c r="AG7401">
        <f t="shared" si="576"/>
        <v>383805.57597999997</v>
      </c>
    </row>
    <row r="7402" spans="1:33" x14ac:dyDescent="0.25">
      <c r="A7402">
        <v>7394</v>
      </c>
      <c r="B7402" s="10">
        <f t="shared" si="577"/>
        <v>5.8216941749843303E-5</v>
      </c>
      <c r="C7402" s="10">
        <f t="shared" si="578"/>
        <v>8.1136585109004261E-5</v>
      </c>
      <c r="R7402" s="9">
        <v>43501</v>
      </c>
      <c r="S7402">
        <v>8</v>
      </c>
      <c r="T7402">
        <v>84.762354200000004</v>
      </c>
      <c r="U7402">
        <v>347864.70159999997</v>
      </c>
      <c r="V7402" t="s">
        <v>54</v>
      </c>
      <c r="W7402" t="s">
        <v>42</v>
      </c>
      <c r="AA7402" s="9">
        <v>43774</v>
      </c>
      <c r="AB7402">
        <v>8</v>
      </c>
      <c r="AC7402">
        <f t="shared" si="575"/>
        <v>424694.88309999998</v>
      </c>
      <c r="AD7402">
        <f t="shared" si="575"/>
        <v>110596.5096</v>
      </c>
      <c r="AE7402">
        <f t="shared" si="575"/>
        <v>332790.09299999999</v>
      </c>
      <c r="AF7402">
        <f t="shared" si="575"/>
        <v>0</v>
      </c>
      <c r="AG7402">
        <f t="shared" si="576"/>
        <v>443386.60259999998</v>
      </c>
    </row>
    <row r="7403" spans="1:33" x14ac:dyDescent="0.25">
      <c r="A7403">
        <v>7395</v>
      </c>
      <c r="B7403" s="10">
        <f t="shared" si="577"/>
        <v>5.4582659330933621E-5</v>
      </c>
      <c r="C7403" s="10">
        <f t="shared" si="578"/>
        <v>7.9834089165761385E-5</v>
      </c>
      <c r="R7403" s="9">
        <v>43501</v>
      </c>
      <c r="S7403">
        <v>9</v>
      </c>
      <c r="T7403">
        <v>88.044917519999998</v>
      </c>
      <c r="U7403">
        <v>361336.34149999998</v>
      </c>
      <c r="V7403" t="s">
        <v>54</v>
      </c>
      <c r="W7403" t="s">
        <v>42</v>
      </c>
      <c r="AA7403" s="9">
        <v>43774</v>
      </c>
      <c r="AB7403">
        <v>9</v>
      </c>
      <c r="AC7403">
        <f t="shared" si="575"/>
        <v>406895.47850000003</v>
      </c>
      <c r="AD7403">
        <f t="shared" si="575"/>
        <v>119067.7954</v>
      </c>
      <c r="AE7403">
        <f t="shared" si="575"/>
        <v>368059.07059999998</v>
      </c>
      <c r="AF7403">
        <f t="shared" si="575"/>
        <v>0</v>
      </c>
      <c r="AG7403">
        <f t="shared" si="576"/>
        <v>487126.86599999998</v>
      </c>
    </row>
    <row r="7404" spans="1:33" x14ac:dyDescent="0.25">
      <c r="A7404">
        <v>7396</v>
      </c>
      <c r="B7404" s="10">
        <f t="shared" si="577"/>
        <v>5.13240510349112E-5</v>
      </c>
      <c r="C7404" s="10">
        <f t="shared" si="578"/>
        <v>7.8695673188330307E-5</v>
      </c>
      <c r="R7404" s="9">
        <v>43501</v>
      </c>
      <c r="S7404">
        <v>10</v>
      </c>
      <c r="T7404">
        <v>89.957616049999999</v>
      </c>
      <c r="U7404">
        <v>369186.0563</v>
      </c>
      <c r="V7404" t="s">
        <v>54</v>
      </c>
      <c r="W7404" t="s">
        <v>42</v>
      </c>
      <c r="AA7404" s="9">
        <v>43774</v>
      </c>
      <c r="AB7404">
        <v>10</v>
      </c>
      <c r="AC7404">
        <f t="shared" si="575"/>
        <v>421733.97460000002</v>
      </c>
      <c r="AD7404">
        <f t="shared" si="575"/>
        <v>143597.79800000001</v>
      </c>
      <c r="AE7404">
        <f t="shared" si="575"/>
        <v>399021.74349999998</v>
      </c>
      <c r="AF7404">
        <f t="shared" si="575"/>
        <v>0</v>
      </c>
      <c r="AG7404">
        <f t="shared" si="576"/>
        <v>542619.54150000005</v>
      </c>
    </row>
    <row r="7405" spans="1:33" x14ac:dyDescent="0.25">
      <c r="A7405">
        <v>7397</v>
      </c>
      <c r="B7405" s="10">
        <f t="shared" si="577"/>
        <v>5.2051957789006635E-5</v>
      </c>
      <c r="C7405" s="10">
        <f t="shared" si="578"/>
        <v>8.0076197371682105E-5</v>
      </c>
      <c r="R7405" s="9">
        <v>43501</v>
      </c>
      <c r="S7405">
        <v>11</v>
      </c>
      <c r="T7405">
        <v>89.755396329999996</v>
      </c>
      <c r="U7405">
        <v>368356.14649999997</v>
      </c>
      <c r="V7405" t="s">
        <v>54</v>
      </c>
      <c r="W7405" t="s">
        <v>42</v>
      </c>
      <c r="AA7405" s="9">
        <v>43774</v>
      </c>
      <c r="AB7405">
        <v>11</v>
      </c>
      <c r="AC7405">
        <f t="shared" si="575"/>
        <v>424823.39409999998</v>
      </c>
      <c r="AD7405">
        <f t="shared" si="575"/>
        <v>164080.8671</v>
      </c>
      <c r="AE7405">
        <f t="shared" si="575"/>
        <v>421580.97320000001</v>
      </c>
      <c r="AF7405">
        <f t="shared" si="575"/>
        <v>0</v>
      </c>
      <c r="AG7405">
        <f t="shared" si="576"/>
        <v>585661.84030000004</v>
      </c>
    </row>
    <row r="7406" spans="1:33" x14ac:dyDescent="0.25">
      <c r="A7406">
        <v>7398</v>
      </c>
      <c r="B7406" s="10">
        <f t="shared" si="577"/>
        <v>6.0600150577313126E-5</v>
      </c>
      <c r="C7406" s="10">
        <f t="shared" si="578"/>
        <v>8.430386655066271E-5</v>
      </c>
      <c r="R7406" s="9">
        <v>43501</v>
      </c>
      <c r="S7406">
        <v>12</v>
      </c>
      <c r="T7406">
        <v>90.345667120000002</v>
      </c>
      <c r="U7406">
        <v>370778.61790000001</v>
      </c>
      <c r="V7406" t="s">
        <v>54</v>
      </c>
      <c r="W7406" t="s">
        <v>42</v>
      </c>
      <c r="AA7406" s="9">
        <v>43774</v>
      </c>
      <c r="AB7406">
        <v>12</v>
      </c>
      <c r="AC7406">
        <f t="shared" si="575"/>
        <v>446789.02549999999</v>
      </c>
      <c r="AD7406">
        <f t="shared" si="575"/>
        <v>178853.1813</v>
      </c>
      <c r="AE7406">
        <f t="shared" si="575"/>
        <v>432307.38579999999</v>
      </c>
      <c r="AF7406">
        <f t="shared" si="575"/>
        <v>0</v>
      </c>
      <c r="AG7406">
        <f t="shared" si="576"/>
        <v>611160.56709999999</v>
      </c>
    </row>
    <row r="7407" spans="1:33" x14ac:dyDescent="0.25">
      <c r="A7407">
        <v>7399</v>
      </c>
      <c r="B7407" s="10">
        <f t="shared" si="577"/>
        <v>7.7207861027911101E-5</v>
      </c>
      <c r="C7407" s="10">
        <f t="shared" si="578"/>
        <v>9.4216636312779601E-5</v>
      </c>
      <c r="R7407" s="9">
        <v>43501</v>
      </c>
      <c r="S7407">
        <v>13</v>
      </c>
      <c r="T7407">
        <v>90.713552329999999</v>
      </c>
      <c r="U7407">
        <v>372288.41879999998</v>
      </c>
      <c r="V7407" t="s">
        <v>54</v>
      </c>
      <c r="W7407" t="s">
        <v>42</v>
      </c>
      <c r="AA7407" s="9">
        <v>43774</v>
      </c>
      <c r="AB7407">
        <v>13</v>
      </c>
      <c r="AC7407">
        <f t="shared" si="575"/>
        <v>469987.62349999999</v>
      </c>
      <c r="AD7407">
        <f t="shared" si="575"/>
        <v>188228.62419999999</v>
      </c>
      <c r="AE7407">
        <f t="shared" si="575"/>
        <v>435668.26319999999</v>
      </c>
      <c r="AF7407">
        <f t="shared" si="575"/>
        <v>0</v>
      </c>
      <c r="AG7407">
        <f t="shared" si="576"/>
        <v>623896.88740000001</v>
      </c>
    </row>
    <row r="7408" spans="1:33" x14ac:dyDescent="0.25">
      <c r="A7408">
        <v>7400</v>
      </c>
      <c r="B7408" s="10">
        <f t="shared" si="577"/>
        <v>7.7682645407692235E-5</v>
      </c>
      <c r="C7408" s="10">
        <f t="shared" si="578"/>
        <v>1.0884259348358189E-4</v>
      </c>
      <c r="R7408" s="9">
        <v>43501</v>
      </c>
      <c r="S7408">
        <v>14</v>
      </c>
      <c r="T7408">
        <v>92.833150759999995</v>
      </c>
      <c r="U7408">
        <v>380987.25069999998</v>
      </c>
      <c r="V7408" t="s">
        <v>54</v>
      </c>
      <c r="W7408" t="s">
        <v>42</v>
      </c>
      <c r="AA7408" s="9">
        <v>43774</v>
      </c>
      <c r="AB7408">
        <v>14</v>
      </c>
      <c r="AC7408">
        <f t="shared" si="575"/>
        <v>494943.49430000002</v>
      </c>
      <c r="AD7408">
        <f t="shared" si="575"/>
        <v>192791.75630000001</v>
      </c>
      <c r="AE7408">
        <f t="shared" si="575"/>
        <v>436182.51299999998</v>
      </c>
      <c r="AF7408">
        <f t="shared" si="575"/>
        <v>0</v>
      </c>
      <c r="AG7408">
        <f t="shared" si="576"/>
        <v>628974.26930000004</v>
      </c>
    </row>
    <row r="7409" spans="1:33" x14ac:dyDescent="0.25">
      <c r="A7409">
        <v>7401</v>
      </c>
      <c r="B7409" s="10">
        <f t="shared" si="577"/>
        <v>7.4426884881648257E-5</v>
      </c>
      <c r="C7409" s="10">
        <f t="shared" si="578"/>
        <v>1.1957995830289272E-4</v>
      </c>
      <c r="R7409" s="9">
        <v>43501</v>
      </c>
      <c r="S7409">
        <v>15</v>
      </c>
      <c r="T7409">
        <v>92.159254279999999</v>
      </c>
      <c r="U7409">
        <v>378221.5796</v>
      </c>
      <c r="V7409" t="s">
        <v>54</v>
      </c>
      <c r="W7409" t="s">
        <v>42</v>
      </c>
      <c r="AA7409" s="9">
        <v>43774</v>
      </c>
      <c r="AB7409">
        <v>15</v>
      </c>
      <c r="AC7409">
        <f t="shared" si="575"/>
        <v>512449.99589999998</v>
      </c>
      <c r="AD7409">
        <f t="shared" si="575"/>
        <v>192540.39790000001</v>
      </c>
      <c r="AE7409">
        <f t="shared" si="575"/>
        <v>434884.90759999998</v>
      </c>
      <c r="AF7409">
        <f t="shared" si="575"/>
        <v>0</v>
      </c>
      <c r="AG7409">
        <f t="shared" si="576"/>
        <v>627425.30550000002</v>
      </c>
    </row>
    <row r="7410" spans="1:33" x14ac:dyDescent="0.25">
      <c r="A7410">
        <v>7402</v>
      </c>
      <c r="B7410" s="10">
        <f t="shared" si="577"/>
        <v>7.7141053751557403E-5</v>
      </c>
      <c r="C7410" s="10">
        <f t="shared" si="578"/>
        <v>1.3320230657716336E-4</v>
      </c>
      <c r="R7410" s="9">
        <v>43501</v>
      </c>
      <c r="S7410">
        <v>16</v>
      </c>
      <c r="T7410">
        <v>89.031081150000006</v>
      </c>
      <c r="U7410">
        <v>365383.55709999998</v>
      </c>
      <c r="V7410" t="s">
        <v>54</v>
      </c>
      <c r="W7410" t="s">
        <v>42</v>
      </c>
      <c r="AA7410" s="9">
        <v>43774</v>
      </c>
      <c r="AB7410">
        <v>16</v>
      </c>
      <c r="AC7410">
        <f t="shared" si="575"/>
        <v>521193.20669999998</v>
      </c>
      <c r="AD7410">
        <f t="shared" si="575"/>
        <v>191607.65919999999</v>
      </c>
      <c r="AE7410">
        <f t="shared" si="575"/>
        <v>420446.4964</v>
      </c>
      <c r="AF7410">
        <f t="shared" si="575"/>
        <v>0</v>
      </c>
      <c r="AG7410">
        <f t="shared" si="576"/>
        <v>612054.15559999994</v>
      </c>
    </row>
    <row r="7411" spans="1:33" x14ac:dyDescent="0.25">
      <c r="A7411">
        <v>7403</v>
      </c>
      <c r="B7411" s="10">
        <f t="shared" si="577"/>
        <v>7.7706151870428767E-5</v>
      </c>
      <c r="C7411" s="10">
        <f t="shared" si="578"/>
        <v>1.4376833496732128E-4</v>
      </c>
      <c r="R7411" s="9">
        <v>43501</v>
      </c>
      <c r="S7411">
        <v>17</v>
      </c>
      <c r="T7411">
        <v>83.638626329999994</v>
      </c>
      <c r="U7411">
        <v>343252.92249999999</v>
      </c>
      <c r="V7411" t="s">
        <v>54</v>
      </c>
      <c r="W7411" t="s">
        <v>42</v>
      </c>
      <c r="AA7411" s="9">
        <v>43774</v>
      </c>
      <c r="AB7411">
        <v>17</v>
      </c>
      <c r="AC7411">
        <f t="shared" si="575"/>
        <v>542815.73360000004</v>
      </c>
      <c r="AD7411">
        <f t="shared" si="575"/>
        <v>183126.58439999999</v>
      </c>
      <c r="AE7411">
        <f t="shared" si="575"/>
        <v>398593.42430000001</v>
      </c>
      <c r="AF7411">
        <f t="shared" si="575"/>
        <v>0</v>
      </c>
      <c r="AG7411">
        <f t="shared" si="576"/>
        <v>581720.00870000001</v>
      </c>
    </row>
    <row r="7412" spans="1:33" x14ac:dyDescent="0.25">
      <c r="A7412">
        <v>7404</v>
      </c>
      <c r="B7412" s="10">
        <f t="shared" si="577"/>
        <v>8.1723973659914497E-5</v>
      </c>
      <c r="C7412" s="10">
        <f t="shared" si="578"/>
        <v>1.5002776531358522E-4</v>
      </c>
      <c r="R7412" s="9">
        <v>43501</v>
      </c>
      <c r="S7412">
        <v>18</v>
      </c>
      <c r="T7412">
        <v>77.951999049999998</v>
      </c>
      <c r="U7412">
        <v>319915.00410000002</v>
      </c>
      <c r="V7412" t="s">
        <v>54</v>
      </c>
      <c r="W7412" t="s">
        <v>42</v>
      </c>
      <c r="AA7412" s="9">
        <v>43774</v>
      </c>
      <c r="AB7412">
        <v>18</v>
      </c>
      <c r="AC7412">
        <f t="shared" si="575"/>
        <v>623857.45270000002</v>
      </c>
      <c r="AD7412">
        <f t="shared" si="575"/>
        <v>170356.595</v>
      </c>
      <c r="AE7412">
        <f t="shared" si="575"/>
        <v>374734.44949999999</v>
      </c>
      <c r="AF7412">
        <f t="shared" si="575"/>
        <v>0</v>
      </c>
      <c r="AG7412">
        <f t="shared" si="576"/>
        <v>545091.04449999996</v>
      </c>
    </row>
    <row r="7413" spans="1:33" x14ac:dyDescent="0.25">
      <c r="A7413">
        <v>7405</v>
      </c>
      <c r="B7413" s="10">
        <f t="shared" si="577"/>
        <v>8.5967322318215289E-5</v>
      </c>
      <c r="C7413" s="10">
        <f t="shared" si="578"/>
        <v>1.5315427866505017E-4</v>
      </c>
      <c r="R7413" s="9">
        <v>43501</v>
      </c>
      <c r="S7413">
        <v>19</v>
      </c>
      <c r="T7413">
        <v>76.07784839</v>
      </c>
      <c r="U7413">
        <v>312223.48979999998</v>
      </c>
      <c r="V7413" t="s">
        <v>54</v>
      </c>
      <c r="W7413" t="s">
        <v>42</v>
      </c>
      <c r="AA7413" s="9">
        <v>43774</v>
      </c>
      <c r="AB7413">
        <v>19</v>
      </c>
      <c r="AC7413">
        <f t="shared" si="575"/>
        <v>676080.20860000001</v>
      </c>
      <c r="AD7413">
        <f t="shared" si="575"/>
        <v>156291.25570000001</v>
      </c>
      <c r="AE7413">
        <f t="shared" si="575"/>
        <v>351464.39549999998</v>
      </c>
      <c r="AF7413">
        <f t="shared" si="575"/>
        <v>0</v>
      </c>
      <c r="AG7413">
        <f t="shared" si="576"/>
        <v>507755.65119999996</v>
      </c>
    </row>
    <row r="7414" spans="1:33" x14ac:dyDescent="0.25">
      <c r="A7414">
        <v>7406</v>
      </c>
      <c r="B7414" s="10">
        <f t="shared" si="577"/>
        <v>9.0532100796462478E-5</v>
      </c>
      <c r="C7414" s="10">
        <f t="shared" si="578"/>
        <v>1.5440067494960631E-4</v>
      </c>
      <c r="R7414" s="9">
        <v>43501</v>
      </c>
      <c r="S7414">
        <v>20</v>
      </c>
      <c r="T7414">
        <v>73.920458999999994</v>
      </c>
      <c r="U7414">
        <v>303369.5637</v>
      </c>
      <c r="V7414" t="s">
        <v>54</v>
      </c>
      <c r="W7414" t="s">
        <v>42</v>
      </c>
      <c r="AA7414" s="9">
        <v>43774</v>
      </c>
      <c r="AB7414">
        <v>20</v>
      </c>
      <c r="AC7414">
        <f t="shared" si="575"/>
        <v>678692.37860000005</v>
      </c>
      <c r="AD7414">
        <f t="shared" si="575"/>
        <v>152592.745</v>
      </c>
      <c r="AE7414">
        <f t="shared" si="575"/>
        <v>332507.7426</v>
      </c>
      <c r="AF7414">
        <f t="shared" si="575"/>
        <v>0</v>
      </c>
      <c r="AG7414">
        <f t="shared" si="576"/>
        <v>485100.48759999999</v>
      </c>
    </row>
    <row r="7415" spans="1:33" x14ac:dyDescent="0.25">
      <c r="A7415">
        <v>7407</v>
      </c>
      <c r="B7415" s="10">
        <f t="shared" si="577"/>
        <v>9.3734285259329606E-5</v>
      </c>
      <c r="C7415" s="10">
        <f t="shared" si="578"/>
        <v>1.5402043514033925E-4</v>
      </c>
      <c r="R7415" s="9">
        <v>43501</v>
      </c>
      <c r="S7415">
        <v>21</v>
      </c>
      <c r="T7415">
        <v>70.129968239999997</v>
      </c>
      <c r="U7415">
        <v>287813.3897</v>
      </c>
      <c r="V7415" t="s">
        <v>54</v>
      </c>
      <c r="W7415" t="s">
        <v>42</v>
      </c>
      <c r="AA7415" s="9">
        <v>43774</v>
      </c>
      <c r="AB7415">
        <v>21</v>
      </c>
      <c r="AC7415">
        <f t="shared" si="575"/>
        <v>639327.22100000002</v>
      </c>
      <c r="AD7415">
        <f t="shared" si="575"/>
        <v>141547.38769999999</v>
      </c>
      <c r="AE7415">
        <f t="shared" si="575"/>
        <v>316866.44260000001</v>
      </c>
      <c r="AF7415">
        <f t="shared" si="575"/>
        <v>0</v>
      </c>
      <c r="AG7415">
        <f t="shared" si="576"/>
        <v>458413.83030000003</v>
      </c>
    </row>
    <row r="7416" spans="1:33" x14ac:dyDescent="0.25">
      <c r="A7416">
        <v>7408</v>
      </c>
      <c r="B7416" s="10">
        <f t="shared" si="577"/>
        <v>9.5333541034071728E-5</v>
      </c>
      <c r="C7416" s="10">
        <f t="shared" si="578"/>
        <v>1.5024712351989266E-4</v>
      </c>
      <c r="R7416" s="9">
        <v>43501</v>
      </c>
      <c r="S7416">
        <v>22</v>
      </c>
      <c r="T7416">
        <v>65.270924010000002</v>
      </c>
      <c r="U7416">
        <v>267871.87209999998</v>
      </c>
      <c r="V7416" t="s">
        <v>54</v>
      </c>
      <c r="W7416" t="s">
        <v>42</v>
      </c>
      <c r="AA7416" s="9">
        <v>43774</v>
      </c>
      <c r="AB7416">
        <v>22</v>
      </c>
      <c r="AC7416">
        <f t="shared" si="575"/>
        <v>592470.33239999996</v>
      </c>
      <c r="AD7416">
        <f t="shared" si="575"/>
        <v>129326.79670000001</v>
      </c>
      <c r="AE7416">
        <f t="shared" si="575"/>
        <v>296755.3309</v>
      </c>
      <c r="AF7416">
        <f t="shared" si="575"/>
        <v>0</v>
      </c>
      <c r="AG7416">
        <f t="shared" si="576"/>
        <v>426082.12760000001</v>
      </c>
    </row>
    <row r="7417" spans="1:33" x14ac:dyDescent="0.25">
      <c r="A7417">
        <v>7409</v>
      </c>
      <c r="B7417" s="10">
        <f t="shared" si="577"/>
        <v>9.9288604202552345E-5</v>
      </c>
      <c r="C7417" s="10">
        <f t="shared" si="578"/>
        <v>1.4280069369917363E-4</v>
      </c>
      <c r="R7417" s="9">
        <v>43501</v>
      </c>
      <c r="S7417">
        <v>23</v>
      </c>
      <c r="T7417">
        <v>59.383372100000003</v>
      </c>
      <c r="U7417">
        <v>243709.3591</v>
      </c>
      <c r="V7417" t="s">
        <v>54</v>
      </c>
      <c r="W7417" t="s">
        <v>42</v>
      </c>
      <c r="AA7417" s="9">
        <v>43774</v>
      </c>
      <c r="AB7417">
        <v>23</v>
      </c>
      <c r="AC7417">
        <f t="shared" si="575"/>
        <v>506351.28220000002</v>
      </c>
      <c r="AD7417">
        <f t="shared" si="575"/>
        <v>116173.9081</v>
      </c>
      <c r="AE7417">
        <f t="shared" si="575"/>
        <v>270513.62290000002</v>
      </c>
      <c r="AF7417">
        <f t="shared" si="575"/>
        <v>0</v>
      </c>
      <c r="AG7417">
        <f t="shared" si="576"/>
        <v>386687.53100000002</v>
      </c>
    </row>
    <row r="7418" spans="1:33" x14ac:dyDescent="0.25">
      <c r="A7418">
        <v>7410</v>
      </c>
      <c r="B7418" s="10">
        <f t="shared" si="577"/>
        <v>1.1411227027105247E-4</v>
      </c>
      <c r="C7418" s="10">
        <f t="shared" si="578"/>
        <v>1.3380901141385668E-4</v>
      </c>
      <c r="R7418" s="9">
        <v>43501</v>
      </c>
      <c r="S7418">
        <v>24</v>
      </c>
      <c r="T7418">
        <v>55.994093650000003</v>
      </c>
      <c r="U7418">
        <v>229799.76029999999</v>
      </c>
      <c r="V7418" t="s">
        <v>54</v>
      </c>
      <c r="W7418" t="s">
        <v>42</v>
      </c>
      <c r="AA7418" s="9">
        <v>43774</v>
      </c>
      <c r="AB7418">
        <v>24</v>
      </c>
      <c r="AC7418">
        <f t="shared" si="575"/>
        <v>416012.00309999997</v>
      </c>
      <c r="AD7418">
        <f t="shared" si="575"/>
        <v>105391.14449999999</v>
      </c>
      <c r="AE7418">
        <f t="shared" si="575"/>
        <v>253441.2378</v>
      </c>
      <c r="AF7418">
        <f t="shared" si="575"/>
        <v>0</v>
      </c>
      <c r="AG7418">
        <f t="shared" si="576"/>
        <v>358832.3823</v>
      </c>
    </row>
    <row r="7419" spans="1:33" x14ac:dyDescent="0.25">
      <c r="A7419">
        <v>7411</v>
      </c>
      <c r="B7419" s="10">
        <f t="shared" si="577"/>
        <v>1.2366454412747409E-4</v>
      </c>
      <c r="C7419" s="10">
        <f t="shared" si="578"/>
        <v>1.2464391483296702E-4</v>
      </c>
      <c r="R7419" s="9">
        <v>43502</v>
      </c>
      <c r="S7419">
        <v>1</v>
      </c>
      <c r="T7419">
        <v>52.254618929999999</v>
      </c>
      <c r="U7419">
        <v>214452.95610000001</v>
      </c>
      <c r="V7419" t="s">
        <v>54</v>
      </c>
      <c r="W7419" t="s">
        <v>42</v>
      </c>
      <c r="AA7419" s="9">
        <v>43775</v>
      </c>
      <c r="AB7419">
        <v>1</v>
      </c>
      <c r="AC7419">
        <f t="shared" si="575"/>
        <v>346725.78490000003</v>
      </c>
      <c r="AD7419">
        <f t="shared" si="575"/>
        <v>101361.2295</v>
      </c>
      <c r="AE7419">
        <f t="shared" si="575"/>
        <v>238852.4344</v>
      </c>
      <c r="AF7419">
        <f t="shared" si="575"/>
        <v>0</v>
      </c>
      <c r="AG7419">
        <f t="shared" si="576"/>
        <v>340213.66389999999</v>
      </c>
    </row>
    <row r="7420" spans="1:33" x14ac:dyDescent="0.25">
      <c r="A7420">
        <v>7412</v>
      </c>
      <c r="B7420" s="10">
        <f t="shared" si="577"/>
        <v>1.2414234662505406E-4</v>
      </c>
      <c r="C7420" s="10">
        <f t="shared" si="578"/>
        <v>1.1908252270348178E-4</v>
      </c>
      <c r="R7420" s="9">
        <v>43502</v>
      </c>
      <c r="S7420">
        <v>2</v>
      </c>
      <c r="T7420">
        <v>51.873550039999998</v>
      </c>
      <c r="U7420">
        <v>212889.04939999999</v>
      </c>
      <c r="V7420" t="s">
        <v>54</v>
      </c>
      <c r="W7420" t="s">
        <v>42</v>
      </c>
      <c r="AA7420" s="9">
        <v>43775</v>
      </c>
      <c r="AB7420">
        <v>2</v>
      </c>
      <c r="AC7420">
        <f t="shared" si="575"/>
        <v>310015.06670000002</v>
      </c>
      <c r="AD7420">
        <f t="shared" si="575"/>
        <v>96751.776819999999</v>
      </c>
      <c r="AE7420">
        <f t="shared" si="575"/>
        <v>228968.33730000001</v>
      </c>
      <c r="AF7420">
        <f t="shared" si="575"/>
        <v>0</v>
      </c>
      <c r="AG7420">
        <f t="shared" si="576"/>
        <v>325720.11412000004</v>
      </c>
    </row>
    <row r="7421" spans="1:33" x14ac:dyDescent="0.25">
      <c r="A7421">
        <v>7413</v>
      </c>
      <c r="B7421" s="10">
        <f t="shared" si="577"/>
        <v>1.1694190767241737E-4</v>
      </c>
      <c r="C7421" s="10">
        <f t="shared" si="578"/>
        <v>1.1253147904337377E-4</v>
      </c>
      <c r="R7421" s="9">
        <v>43502</v>
      </c>
      <c r="S7421">
        <v>3</v>
      </c>
      <c r="T7421">
        <v>50.912756610000002</v>
      </c>
      <c r="U7421">
        <v>208945.95310000001</v>
      </c>
      <c r="V7421" t="s">
        <v>54</v>
      </c>
      <c r="W7421" t="s">
        <v>42</v>
      </c>
      <c r="AA7421" s="9">
        <v>43775</v>
      </c>
      <c r="AB7421">
        <v>3</v>
      </c>
      <c r="AC7421">
        <f t="shared" si="575"/>
        <v>287762.77750000003</v>
      </c>
      <c r="AD7421">
        <f t="shared" si="575"/>
        <v>92726.021959999998</v>
      </c>
      <c r="AE7421">
        <f t="shared" si="575"/>
        <v>226221.7947</v>
      </c>
      <c r="AF7421">
        <f t="shared" si="575"/>
        <v>0</v>
      </c>
      <c r="AG7421">
        <f t="shared" si="576"/>
        <v>318947.81666000001</v>
      </c>
    </row>
    <row r="7422" spans="1:33" x14ac:dyDescent="0.25">
      <c r="A7422">
        <v>7414</v>
      </c>
      <c r="B7422" s="10">
        <f t="shared" si="577"/>
        <v>1.0837112613756083E-4</v>
      </c>
      <c r="C7422" s="10">
        <f t="shared" si="578"/>
        <v>1.0459468899836007E-4</v>
      </c>
      <c r="R7422" s="9">
        <v>43502</v>
      </c>
      <c r="S7422">
        <v>4</v>
      </c>
      <c r="T7422">
        <v>51.322513450000002</v>
      </c>
      <c r="U7422">
        <v>210627.59520000001</v>
      </c>
      <c r="V7422" t="s">
        <v>54</v>
      </c>
      <c r="W7422" t="s">
        <v>42</v>
      </c>
      <c r="AA7422" s="9">
        <v>43775</v>
      </c>
      <c r="AB7422">
        <v>4</v>
      </c>
      <c r="AC7422">
        <f t="shared" si="575"/>
        <v>282039.82939999999</v>
      </c>
      <c r="AD7422">
        <f t="shared" si="575"/>
        <v>92204.975099999996</v>
      </c>
      <c r="AE7422">
        <f t="shared" si="575"/>
        <v>225127.2813</v>
      </c>
      <c r="AF7422">
        <f t="shared" si="575"/>
        <v>0</v>
      </c>
      <c r="AG7422">
        <f t="shared" si="576"/>
        <v>317332.25640000001</v>
      </c>
    </row>
    <row r="7423" spans="1:33" x14ac:dyDescent="0.25">
      <c r="A7423">
        <v>7415</v>
      </c>
      <c r="B7423" s="10">
        <f t="shared" si="577"/>
        <v>9.2618745061760104E-5</v>
      </c>
      <c r="C7423" s="10">
        <f t="shared" si="578"/>
        <v>9.4924098957885317E-5</v>
      </c>
      <c r="R7423" s="9">
        <v>43502</v>
      </c>
      <c r="S7423">
        <v>5</v>
      </c>
      <c r="T7423">
        <v>53.864039179999999</v>
      </c>
      <c r="U7423">
        <v>221058.01680000001</v>
      </c>
      <c r="V7423" t="s">
        <v>54</v>
      </c>
      <c r="W7423" t="s">
        <v>42</v>
      </c>
      <c r="AA7423" s="9">
        <v>43775</v>
      </c>
      <c r="AB7423">
        <v>5</v>
      </c>
      <c r="AC7423">
        <f t="shared" si="575"/>
        <v>285570.09450000001</v>
      </c>
      <c r="AD7423">
        <f t="shared" si="575"/>
        <v>91291.999930000005</v>
      </c>
      <c r="AE7423">
        <f t="shared" si="575"/>
        <v>228888.17139999999</v>
      </c>
      <c r="AF7423">
        <f t="shared" si="575"/>
        <v>0</v>
      </c>
      <c r="AG7423">
        <f t="shared" si="576"/>
        <v>320180.17132999998</v>
      </c>
    </row>
    <row r="7424" spans="1:33" x14ac:dyDescent="0.25">
      <c r="A7424">
        <v>7416</v>
      </c>
      <c r="B7424" s="10">
        <f t="shared" si="577"/>
        <v>7.6094424981691203E-5</v>
      </c>
      <c r="C7424" s="10">
        <f t="shared" si="578"/>
        <v>8.8086213896405508E-5</v>
      </c>
      <c r="R7424" s="9">
        <v>43502</v>
      </c>
      <c r="S7424">
        <v>6</v>
      </c>
      <c r="T7424">
        <v>62.520663509999999</v>
      </c>
      <c r="U7424">
        <v>256584.80300000001</v>
      </c>
      <c r="V7424" t="s">
        <v>54</v>
      </c>
      <c r="W7424" t="s">
        <v>42</v>
      </c>
      <c r="AA7424" s="9">
        <v>43775</v>
      </c>
      <c r="AB7424">
        <v>6</v>
      </c>
      <c r="AC7424">
        <f t="shared" si="575"/>
        <v>331084.48550000001</v>
      </c>
      <c r="AD7424">
        <f t="shared" si="575"/>
        <v>94027.777950000003</v>
      </c>
      <c r="AE7424">
        <f t="shared" si="575"/>
        <v>247050.43160000001</v>
      </c>
      <c r="AF7424">
        <f t="shared" si="575"/>
        <v>0</v>
      </c>
      <c r="AG7424">
        <f t="shared" si="576"/>
        <v>341078.20955000003</v>
      </c>
    </row>
    <row r="7425" spans="1:33" x14ac:dyDescent="0.25">
      <c r="A7425">
        <v>7417</v>
      </c>
      <c r="B7425" s="10">
        <f t="shared" si="577"/>
        <v>6.3421004758723161E-5</v>
      </c>
      <c r="C7425" s="10">
        <f t="shared" si="578"/>
        <v>8.3515688792324503E-5</v>
      </c>
      <c r="R7425" s="9">
        <v>43502</v>
      </c>
      <c r="S7425">
        <v>7</v>
      </c>
      <c r="T7425">
        <v>73.11438708</v>
      </c>
      <c r="U7425">
        <v>300061.44459999999</v>
      </c>
      <c r="V7425" t="s">
        <v>54</v>
      </c>
      <c r="W7425" t="s">
        <v>42</v>
      </c>
      <c r="AA7425" s="9">
        <v>43775</v>
      </c>
      <c r="AB7425">
        <v>7</v>
      </c>
      <c r="AC7425">
        <f t="shared" si="575"/>
        <v>410614.35210000002</v>
      </c>
      <c r="AD7425">
        <f t="shared" si="575"/>
        <v>100694.53780000001</v>
      </c>
      <c r="AE7425">
        <f t="shared" si="575"/>
        <v>283139.13799999998</v>
      </c>
      <c r="AF7425">
        <f t="shared" si="575"/>
        <v>0</v>
      </c>
      <c r="AG7425">
        <f t="shared" si="576"/>
        <v>383833.67579999997</v>
      </c>
    </row>
    <row r="7426" spans="1:33" x14ac:dyDescent="0.25">
      <c r="A7426">
        <v>7418</v>
      </c>
      <c r="B7426" s="10">
        <f t="shared" si="577"/>
        <v>5.6706099969251453E-5</v>
      </c>
      <c r="C7426" s="10">
        <f t="shared" si="578"/>
        <v>7.9957810548850051E-5</v>
      </c>
      <c r="R7426" s="9">
        <v>43502</v>
      </c>
      <c r="S7426">
        <v>8</v>
      </c>
      <c r="T7426">
        <v>80.69330703</v>
      </c>
      <c r="U7426">
        <v>331165.3321</v>
      </c>
      <c r="V7426" t="s">
        <v>54</v>
      </c>
      <c r="W7426" t="s">
        <v>42</v>
      </c>
      <c r="AA7426" s="9">
        <v>43775</v>
      </c>
      <c r="AB7426">
        <v>8</v>
      </c>
      <c r="AC7426">
        <f t="shared" si="575"/>
        <v>414792.05680000002</v>
      </c>
      <c r="AD7426">
        <f t="shared" si="575"/>
        <v>109338.9445</v>
      </c>
      <c r="AE7426">
        <f t="shared" si="575"/>
        <v>326533.05320000002</v>
      </c>
      <c r="AF7426">
        <f t="shared" si="575"/>
        <v>0</v>
      </c>
      <c r="AG7426">
        <f t="shared" si="576"/>
        <v>435871.99770000001</v>
      </c>
    </row>
    <row r="7427" spans="1:33" x14ac:dyDescent="0.25">
      <c r="A7427">
        <v>7419</v>
      </c>
      <c r="B7427" s="10">
        <f t="shared" si="577"/>
        <v>5.2635844451183452E-5</v>
      </c>
      <c r="C7427" s="10">
        <f t="shared" si="578"/>
        <v>7.8295346200432059E-5</v>
      </c>
      <c r="R7427" s="9">
        <v>43502</v>
      </c>
      <c r="S7427">
        <v>9</v>
      </c>
      <c r="T7427">
        <v>85.467161279999999</v>
      </c>
      <c r="U7427">
        <v>350757.22989999998</v>
      </c>
      <c r="V7427" t="s">
        <v>54</v>
      </c>
      <c r="W7427" t="s">
        <v>42</v>
      </c>
      <c r="AA7427" s="9">
        <v>43775</v>
      </c>
      <c r="AB7427">
        <v>9</v>
      </c>
      <c r="AC7427">
        <f t="shared" si="575"/>
        <v>404255.97460000002</v>
      </c>
      <c r="AD7427">
        <f t="shared" si="575"/>
        <v>121708.79919999999</v>
      </c>
      <c r="AE7427">
        <f t="shared" si="575"/>
        <v>363015.52630000003</v>
      </c>
      <c r="AF7427">
        <f t="shared" ref="AD7427:AF7490" si="579">SUMIFS($U:$U,$R:$R,$AA7427,$S:$S,$AB7427,$W:$W,AF$2)</f>
        <v>0</v>
      </c>
      <c r="AG7427">
        <f t="shared" si="576"/>
        <v>484724.32550000004</v>
      </c>
    </row>
    <row r="7428" spans="1:33" x14ac:dyDescent="0.25">
      <c r="A7428">
        <v>7420</v>
      </c>
      <c r="B7428" s="10">
        <f t="shared" si="577"/>
        <v>5.1589037047492065E-5</v>
      </c>
      <c r="C7428" s="10">
        <f t="shared" si="578"/>
        <v>7.7898758284612583E-5</v>
      </c>
      <c r="R7428" s="9">
        <v>43502</v>
      </c>
      <c r="S7428">
        <v>10</v>
      </c>
      <c r="T7428">
        <v>88.743074989999997</v>
      </c>
      <c r="U7428">
        <v>364201.57980000001</v>
      </c>
      <c r="V7428" t="s">
        <v>54</v>
      </c>
      <c r="W7428" t="s">
        <v>42</v>
      </c>
      <c r="AA7428" s="9">
        <v>43775</v>
      </c>
      <c r="AB7428">
        <v>10</v>
      </c>
      <c r="AC7428">
        <f t="shared" ref="AC7428:AC7459" si="580">SUMIFS($U:$U,$R:$R,$AA7428,$S:$S,$AB7428,$W:$W,AC$2)</f>
        <v>407617.1925</v>
      </c>
      <c r="AD7428">
        <f t="shared" si="579"/>
        <v>145856.18410000001</v>
      </c>
      <c r="AE7428">
        <f t="shared" si="579"/>
        <v>397932.13339999999</v>
      </c>
      <c r="AF7428">
        <f t="shared" si="579"/>
        <v>0</v>
      </c>
      <c r="AG7428">
        <f t="shared" ref="AG7428:AG7491" si="581">SUM(AD7428:AF7428)</f>
        <v>543788.3175</v>
      </c>
    </row>
    <row r="7429" spans="1:33" x14ac:dyDescent="0.25">
      <c r="A7429">
        <v>7421</v>
      </c>
      <c r="B7429" s="10">
        <f t="shared" si="577"/>
        <v>5.2234772004213637E-5</v>
      </c>
      <c r="C7429" s="10">
        <f t="shared" si="578"/>
        <v>7.8597864764565138E-5</v>
      </c>
      <c r="R7429" s="9">
        <v>43502</v>
      </c>
      <c r="S7429">
        <v>11</v>
      </c>
      <c r="T7429">
        <v>92.086853099999999</v>
      </c>
      <c r="U7429">
        <v>377924.44510000001</v>
      </c>
      <c r="V7429" t="s">
        <v>54</v>
      </c>
      <c r="W7429" t="s">
        <v>42</v>
      </c>
      <c r="AA7429" s="9">
        <v>43775</v>
      </c>
      <c r="AB7429">
        <v>11</v>
      </c>
      <c r="AC7429">
        <f t="shared" si="580"/>
        <v>434171.67830000003</v>
      </c>
      <c r="AD7429">
        <f t="shared" si="579"/>
        <v>169697.7175</v>
      </c>
      <c r="AE7429">
        <f t="shared" si="579"/>
        <v>418289.61190000002</v>
      </c>
      <c r="AF7429">
        <f t="shared" si="579"/>
        <v>0</v>
      </c>
      <c r="AG7429">
        <f t="shared" si="581"/>
        <v>587987.32940000005</v>
      </c>
    </row>
    <row r="7430" spans="1:33" x14ac:dyDescent="0.25">
      <c r="A7430">
        <v>7422</v>
      </c>
      <c r="B7430" s="10">
        <f t="shared" si="577"/>
        <v>6.0559991915487065E-5</v>
      </c>
      <c r="C7430" s="10">
        <f t="shared" si="578"/>
        <v>8.3727917556520706E-5</v>
      </c>
      <c r="R7430" s="9">
        <v>43502</v>
      </c>
      <c r="S7430">
        <v>12</v>
      </c>
      <c r="T7430">
        <v>94.697404840000004</v>
      </c>
      <c r="U7430">
        <v>388638.1495</v>
      </c>
      <c r="V7430" t="s">
        <v>54</v>
      </c>
      <c r="W7430" t="s">
        <v>42</v>
      </c>
      <c r="AA7430" s="9">
        <v>43775</v>
      </c>
      <c r="AB7430">
        <v>12</v>
      </c>
      <c r="AC7430">
        <f t="shared" si="580"/>
        <v>479127.49420000002</v>
      </c>
      <c r="AD7430">
        <f t="shared" si="579"/>
        <v>182047.87160000001</v>
      </c>
      <c r="AE7430">
        <f t="shared" si="579"/>
        <v>428667.53409999999</v>
      </c>
      <c r="AF7430">
        <f t="shared" si="579"/>
        <v>0</v>
      </c>
      <c r="AG7430">
        <f t="shared" si="581"/>
        <v>610715.4057</v>
      </c>
    </row>
    <row r="7431" spans="1:33" x14ac:dyDescent="0.25">
      <c r="A7431">
        <v>7423</v>
      </c>
      <c r="B7431" s="10">
        <f t="shared" si="577"/>
        <v>7.5107118976008188E-5</v>
      </c>
      <c r="C7431" s="10">
        <f t="shared" si="578"/>
        <v>9.4223534259779546E-5</v>
      </c>
      <c r="R7431" s="9">
        <v>43502</v>
      </c>
      <c r="S7431">
        <v>13</v>
      </c>
      <c r="T7431">
        <v>96.524842539999995</v>
      </c>
      <c r="U7431">
        <v>396137.95380000002</v>
      </c>
      <c r="V7431" t="s">
        <v>54</v>
      </c>
      <c r="W7431" t="s">
        <v>42</v>
      </c>
      <c r="AA7431" s="9">
        <v>43775</v>
      </c>
      <c r="AB7431">
        <v>13</v>
      </c>
      <c r="AC7431">
        <f t="shared" si="580"/>
        <v>505380.84039999999</v>
      </c>
      <c r="AD7431">
        <f t="shared" si="579"/>
        <v>189823.43590000001</v>
      </c>
      <c r="AE7431">
        <f t="shared" si="579"/>
        <v>434247.18300000002</v>
      </c>
      <c r="AF7431">
        <f t="shared" si="579"/>
        <v>0</v>
      </c>
      <c r="AG7431">
        <f t="shared" si="581"/>
        <v>624070.6189</v>
      </c>
    </row>
    <row r="7432" spans="1:33" x14ac:dyDescent="0.25">
      <c r="A7432">
        <v>7424</v>
      </c>
      <c r="B7432" s="10">
        <f t="shared" si="577"/>
        <v>7.5871279708200794E-5</v>
      </c>
      <c r="C7432" s="10">
        <f t="shared" si="578"/>
        <v>1.0699790742061957E-4</v>
      </c>
      <c r="R7432" s="9">
        <v>43502</v>
      </c>
      <c r="S7432">
        <v>14</v>
      </c>
      <c r="T7432">
        <v>96.882757260000005</v>
      </c>
      <c r="U7432">
        <v>397606.8358</v>
      </c>
      <c r="V7432" t="s">
        <v>54</v>
      </c>
      <c r="W7432" t="s">
        <v>42</v>
      </c>
      <c r="AA7432" s="9">
        <v>43775</v>
      </c>
      <c r="AB7432">
        <v>14</v>
      </c>
      <c r="AC7432">
        <f t="shared" si="580"/>
        <v>532701.86499999999</v>
      </c>
      <c r="AD7432">
        <f t="shared" si="579"/>
        <v>194541.1838</v>
      </c>
      <c r="AE7432">
        <f t="shared" si="579"/>
        <v>437166.31199999998</v>
      </c>
      <c r="AF7432">
        <f t="shared" si="579"/>
        <v>0</v>
      </c>
      <c r="AG7432">
        <f t="shared" si="581"/>
        <v>631707.49579999992</v>
      </c>
    </row>
    <row r="7433" spans="1:33" x14ac:dyDescent="0.25">
      <c r="A7433">
        <v>7425</v>
      </c>
      <c r="B7433" s="10">
        <f t="shared" si="577"/>
        <v>7.3944082630725811E-5</v>
      </c>
      <c r="C7433" s="10">
        <f t="shared" si="578"/>
        <v>1.1899018238851931E-4</v>
      </c>
      <c r="R7433" s="9">
        <v>43502</v>
      </c>
      <c r="S7433">
        <v>15</v>
      </c>
      <c r="T7433">
        <v>96.399557200000004</v>
      </c>
      <c r="U7433">
        <v>395623.78269999998</v>
      </c>
      <c r="V7433" t="s">
        <v>54</v>
      </c>
      <c r="W7433" t="s">
        <v>42</v>
      </c>
      <c r="AA7433" s="9">
        <v>43775</v>
      </c>
      <c r="AB7433">
        <v>15</v>
      </c>
      <c r="AC7433">
        <f t="shared" si="580"/>
        <v>565454.78819999995</v>
      </c>
      <c r="AD7433">
        <f t="shared" si="579"/>
        <v>197301.76329999999</v>
      </c>
      <c r="AE7433">
        <f t="shared" si="579"/>
        <v>437004.80989999999</v>
      </c>
      <c r="AF7433">
        <f t="shared" si="579"/>
        <v>0</v>
      </c>
      <c r="AG7433">
        <f t="shared" si="581"/>
        <v>634306.57319999998</v>
      </c>
    </row>
    <row r="7434" spans="1:33" x14ac:dyDescent="0.25">
      <c r="A7434">
        <v>7426</v>
      </c>
      <c r="B7434" s="10">
        <f t="shared" ref="B7434:B7497" si="582">AC7428/$AC$1</f>
        <v>7.4558896485693325E-5</v>
      </c>
      <c r="C7434" s="10">
        <f t="shared" ref="C7434:C7497" si="583">AG7428/$AG$1</f>
        <v>1.3348921784217541E-4</v>
      </c>
      <c r="R7434" s="9">
        <v>43502</v>
      </c>
      <c r="S7434">
        <v>16</v>
      </c>
      <c r="T7434">
        <v>93.686767570000001</v>
      </c>
      <c r="U7434">
        <v>384490.49410000001</v>
      </c>
      <c r="V7434" t="s">
        <v>54</v>
      </c>
      <c r="W7434" t="s">
        <v>42</v>
      </c>
      <c r="AA7434" s="9">
        <v>43775</v>
      </c>
      <c r="AB7434">
        <v>16</v>
      </c>
      <c r="AC7434">
        <f t="shared" si="580"/>
        <v>593590.81810000003</v>
      </c>
      <c r="AD7434">
        <f t="shared" si="579"/>
        <v>199345.05600000001</v>
      </c>
      <c r="AE7434">
        <f t="shared" si="579"/>
        <v>430412.98269999999</v>
      </c>
      <c r="AF7434">
        <f t="shared" si="579"/>
        <v>0</v>
      </c>
      <c r="AG7434">
        <f t="shared" si="581"/>
        <v>629758.03870000003</v>
      </c>
    </row>
    <row r="7435" spans="1:33" x14ac:dyDescent="0.25">
      <c r="A7435">
        <v>7427</v>
      </c>
      <c r="B7435" s="10">
        <f t="shared" si="582"/>
        <v>7.9416084048980449E-5</v>
      </c>
      <c r="C7435" s="10">
        <f t="shared" si="583"/>
        <v>1.4433919629528553E-4</v>
      </c>
      <c r="R7435" s="9">
        <v>43502</v>
      </c>
      <c r="S7435">
        <v>17</v>
      </c>
      <c r="T7435">
        <v>89.060433579999994</v>
      </c>
      <c r="U7435">
        <v>365504.01939999999</v>
      </c>
      <c r="V7435" t="s">
        <v>54</v>
      </c>
      <c r="W7435" t="s">
        <v>42</v>
      </c>
      <c r="AA7435" s="9">
        <v>43775</v>
      </c>
      <c r="AB7435">
        <v>17</v>
      </c>
      <c r="AC7435">
        <f t="shared" si="580"/>
        <v>606092.75879999995</v>
      </c>
      <c r="AD7435">
        <f t="shared" si="579"/>
        <v>190579.28950000001</v>
      </c>
      <c r="AE7435">
        <f t="shared" si="579"/>
        <v>408731.853</v>
      </c>
      <c r="AF7435">
        <f t="shared" si="579"/>
        <v>0</v>
      </c>
      <c r="AG7435">
        <f t="shared" si="581"/>
        <v>599311.14250000007</v>
      </c>
    </row>
    <row r="7436" spans="1:33" x14ac:dyDescent="0.25">
      <c r="A7436">
        <v>7428</v>
      </c>
      <c r="B7436" s="10">
        <f t="shared" si="582"/>
        <v>8.7639132747099302E-5</v>
      </c>
      <c r="C7436" s="10">
        <f t="shared" si="583"/>
        <v>1.4991848704263463E-4</v>
      </c>
      <c r="R7436" s="9">
        <v>43502</v>
      </c>
      <c r="S7436">
        <v>18</v>
      </c>
      <c r="T7436">
        <v>82.986515010000005</v>
      </c>
      <c r="U7436">
        <v>340576.65759999998</v>
      </c>
      <c r="V7436" t="s">
        <v>54</v>
      </c>
      <c r="W7436" t="s">
        <v>42</v>
      </c>
      <c r="AA7436" s="9">
        <v>43775</v>
      </c>
      <c r="AB7436">
        <v>18</v>
      </c>
      <c r="AC7436">
        <f t="shared" si="580"/>
        <v>653225.63840000005</v>
      </c>
      <c r="AD7436">
        <f t="shared" si="579"/>
        <v>176360.12</v>
      </c>
      <c r="AE7436">
        <f t="shared" si="579"/>
        <v>382625.86930000002</v>
      </c>
      <c r="AF7436">
        <f t="shared" si="579"/>
        <v>0</v>
      </c>
      <c r="AG7436">
        <f t="shared" si="581"/>
        <v>558985.98930000002</v>
      </c>
    </row>
    <row r="7437" spans="1:33" x14ac:dyDescent="0.25">
      <c r="A7437">
        <v>7429</v>
      </c>
      <c r="B7437" s="10">
        <f t="shared" si="582"/>
        <v>9.2441237657649343E-5</v>
      </c>
      <c r="C7437" s="10">
        <f t="shared" si="583"/>
        <v>1.5319692629337027E-4</v>
      </c>
      <c r="R7437" s="9">
        <v>43502</v>
      </c>
      <c r="S7437">
        <v>19</v>
      </c>
      <c r="T7437">
        <v>80.450008969999999</v>
      </c>
      <c r="U7437">
        <v>330166.83679999999</v>
      </c>
      <c r="V7437" t="s">
        <v>54</v>
      </c>
      <c r="W7437" t="s">
        <v>42</v>
      </c>
      <c r="AA7437" s="9">
        <v>43775</v>
      </c>
      <c r="AB7437">
        <v>19</v>
      </c>
      <c r="AC7437">
        <f t="shared" si="580"/>
        <v>698441.9142</v>
      </c>
      <c r="AD7437">
        <f t="shared" si="579"/>
        <v>160016.557</v>
      </c>
      <c r="AE7437">
        <f t="shared" si="579"/>
        <v>359978.48259999999</v>
      </c>
      <c r="AF7437">
        <f t="shared" si="579"/>
        <v>0</v>
      </c>
      <c r="AG7437">
        <f t="shared" si="581"/>
        <v>519995.03960000002</v>
      </c>
    </row>
    <row r="7438" spans="1:33" x14ac:dyDescent="0.25">
      <c r="A7438">
        <v>7430</v>
      </c>
      <c r="B7438" s="10">
        <f t="shared" si="582"/>
        <v>9.7438635909035605E-5</v>
      </c>
      <c r="C7438" s="10">
        <f t="shared" si="583"/>
        <v>1.5507162770075745E-4</v>
      </c>
      <c r="R7438" s="9">
        <v>43502</v>
      </c>
      <c r="S7438">
        <v>20</v>
      </c>
      <c r="T7438">
        <v>76.660942070000004</v>
      </c>
      <c r="U7438">
        <v>314616.5062</v>
      </c>
      <c r="V7438" t="s">
        <v>54</v>
      </c>
      <c r="W7438" t="s">
        <v>42</v>
      </c>
      <c r="AA7438" s="9">
        <v>43775</v>
      </c>
      <c r="AB7438">
        <v>20</v>
      </c>
      <c r="AC7438">
        <f t="shared" si="580"/>
        <v>715922.64390000002</v>
      </c>
      <c r="AD7438">
        <f t="shared" si="579"/>
        <v>156206.30379999999</v>
      </c>
      <c r="AE7438">
        <f t="shared" si="579"/>
        <v>342771.16800000001</v>
      </c>
      <c r="AF7438">
        <f t="shared" si="579"/>
        <v>0</v>
      </c>
      <c r="AG7438">
        <f t="shared" si="581"/>
        <v>498977.4718</v>
      </c>
    </row>
    <row r="7439" spans="1:33" x14ac:dyDescent="0.25">
      <c r="A7439">
        <v>7431</v>
      </c>
      <c r="B7439" s="10">
        <f t="shared" si="582"/>
        <v>1.0342960453205968E-4</v>
      </c>
      <c r="C7439" s="10">
        <f t="shared" si="583"/>
        <v>1.5570964951562899E-4</v>
      </c>
      <c r="R7439" s="9">
        <v>43502</v>
      </c>
      <c r="S7439">
        <v>21</v>
      </c>
      <c r="T7439">
        <v>72.690216890000002</v>
      </c>
      <c r="U7439">
        <v>298320.65010000003</v>
      </c>
      <c r="V7439" t="s">
        <v>54</v>
      </c>
      <c r="W7439" t="s">
        <v>42</v>
      </c>
      <c r="AA7439" s="9">
        <v>43775</v>
      </c>
      <c r="AB7439">
        <v>21</v>
      </c>
      <c r="AC7439">
        <f t="shared" si="580"/>
        <v>669461.10340000002</v>
      </c>
      <c r="AD7439">
        <f t="shared" si="579"/>
        <v>146060.6158</v>
      </c>
      <c r="AE7439">
        <f t="shared" si="579"/>
        <v>324875.63929999998</v>
      </c>
      <c r="AF7439">
        <f t="shared" si="579"/>
        <v>0</v>
      </c>
      <c r="AG7439">
        <f t="shared" si="581"/>
        <v>470936.25509999995</v>
      </c>
    </row>
    <row r="7440" spans="1:33" x14ac:dyDescent="0.25">
      <c r="A7440">
        <v>7432</v>
      </c>
      <c r="B7440" s="10">
        <f t="shared" si="582"/>
        <v>1.0857607867356065E-4</v>
      </c>
      <c r="C7440" s="10">
        <f t="shared" si="583"/>
        <v>1.5459307475079297E-4</v>
      </c>
      <c r="R7440" s="9">
        <v>43502</v>
      </c>
      <c r="S7440">
        <v>22</v>
      </c>
      <c r="T7440">
        <v>67.369548219999999</v>
      </c>
      <c r="U7440">
        <v>276484.62589999998</v>
      </c>
      <c r="V7440" t="s">
        <v>54</v>
      </c>
      <c r="W7440" t="s">
        <v>42</v>
      </c>
      <c r="AA7440" s="9">
        <v>43775</v>
      </c>
      <c r="AB7440">
        <v>22</v>
      </c>
      <c r="AC7440">
        <f t="shared" si="580"/>
        <v>611216.85340000002</v>
      </c>
      <c r="AD7440">
        <f t="shared" si="579"/>
        <v>132139.21369999999</v>
      </c>
      <c r="AE7440">
        <f t="shared" si="579"/>
        <v>305531.55719999998</v>
      </c>
      <c r="AF7440">
        <f t="shared" si="579"/>
        <v>0</v>
      </c>
      <c r="AG7440">
        <f t="shared" si="581"/>
        <v>437670.7709</v>
      </c>
    </row>
    <row r="7441" spans="1:33" x14ac:dyDescent="0.25">
      <c r="A7441">
        <v>7433</v>
      </c>
      <c r="B7441" s="10">
        <f t="shared" si="582"/>
        <v>1.1086285881844272E-4</v>
      </c>
      <c r="C7441" s="10">
        <f t="shared" si="583"/>
        <v>1.4711896721912482E-4</v>
      </c>
      <c r="R7441" s="9">
        <v>43502</v>
      </c>
      <c r="S7441">
        <v>23</v>
      </c>
      <c r="T7441">
        <v>60.129651330000002</v>
      </c>
      <c r="U7441">
        <v>246772.08910000001</v>
      </c>
      <c r="V7441" t="s">
        <v>54</v>
      </c>
      <c r="W7441" t="s">
        <v>42</v>
      </c>
      <c r="AA7441" s="9">
        <v>43775</v>
      </c>
      <c r="AB7441">
        <v>23</v>
      </c>
      <c r="AC7441">
        <f t="shared" si="580"/>
        <v>545123.01930000004</v>
      </c>
      <c r="AD7441">
        <f t="shared" si="579"/>
        <v>121131.71189999999</v>
      </c>
      <c r="AE7441">
        <f t="shared" si="579"/>
        <v>280674.33370000002</v>
      </c>
      <c r="AF7441">
        <f t="shared" si="579"/>
        <v>0</v>
      </c>
      <c r="AG7441">
        <f t="shared" si="581"/>
        <v>401806.04560000001</v>
      </c>
    </row>
    <row r="7442" spans="1:33" x14ac:dyDescent="0.25">
      <c r="A7442">
        <v>7434</v>
      </c>
      <c r="B7442" s="10">
        <f t="shared" si="582"/>
        <v>1.194841229746867E-4</v>
      </c>
      <c r="C7442" s="10">
        <f t="shared" si="583"/>
        <v>1.3721994403896262E-4</v>
      </c>
      <c r="R7442" s="9">
        <v>43502</v>
      </c>
      <c r="S7442">
        <v>24</v>
      </c>
      <c r="T7442">
        <v>56.304306830000002</v>
      </c>
      <c r="U7442">
        <v>231072.87520000001</v>
      </c>
      <c r="V7442" t="s">
        <v>54</v>
      </c>
      <c r="W7442" t="s">
        <v>42</v>
      </c>
      <c r="AA7442" s="9">
        <v>43775</v>
      </c>
      <c r="AB7442">
        <v>24</v>
      </c>
      <c r="AC7442">
        <f t="shared" si="580"/>
        <v>463342.11070000002</v>
      </c>
      <c r="AD7442">
        <f t="shared" si="579"/>
        <v>110422.2527</v>
      </c>
      <c r="AE7442">
        <f t="shared" si="579"/>
        <v>260116.61470000001</v>
      </c>
      <c r="AF7442">
        <f t="shared" si="579"/>
        <v>0</v>
      </c>
      <c r="AG7442">
        <f t="shared" si="581"/>
        <v>370538.86739999999</v>
      </c>
    </row>
    <row r="7443" spans="1:33" x14ac:dyDescent="0.25">
      <c r="A7443">
        <v>7435</v>
      </c>
      <c r="B7443" s="10">
        <f t="shared" si="582"/>
        <v>1.2775481343836424E-4</v>
      </c>
      <c r="C7443" s="10">
        <f t="shared" si="583"/>
        <v>1.2764844128527095E-4</v>
      </c>
      <c r="R7443" s="9">
        <v>43503</v>
      </c>
      <c r="S7443">
        <v>1</v>
      </c>
      <c r="T7443">
        <v>53.782455300000002</v>
      </c>
      <c r="U7443">
        <v>220723.19649999999</v>
      </c>
      <c r="V7443" t="s">
        <v>54</v>
      </c>
      <c r="W7443" t="s">
        <v>42</v>
      </c>
      <c r="AA7443" s="9">
        <v>43776</v>
      </c>
      <c r="AB7443">
        <v>1</v>
      </c>
      <c r="AC7443">
        <f t="shared" si="580"/>
        <v>393915.73</v>
      </c>
      <c r="AD7443">
        <f t="shared" si="579"/>
        <v>104172.8616</v>
      </c>
      <c r="AE7443">
        <f t="shared" si="579"/>
        <v>246735.98860000001</v>
      </c>
      <c r="AF7443">
        <f t="shared" si="579"/>
        <v>0</v>
      </c>
      <c r="AG7443">
        <f t="shared" si="581"/>
        <v>350908.85019999999</v>
      </c>
    </row>
    <row r="7444" spans="1:33" x14ac:dyDescent="0.25">
      <c r="A7444">
        <v>7436</v>
      </c>
      <c r="B7444" s="10">
        <f t="shared" si="582"/>
        <v>1.3095228385957735E-4</v>
      </c>
      <c r="C7444" s="10">
        <f t="shared" si="583"/>
        <v>1.2248904635846306E-4</v>
      </c>
      <c r="R7444" s="9">
        <v>43503</v>
      </c>
      <c r="S7444">
        <v>2</v>
      </c>
      <c r="T7444">
        <v>51.615076100000003</v>
      </c>
      <c r="U7444">
        <v>211828.27230000001</v>
      </c>
      <c r="V7444" t="s">
        <v>54</v>
      </c>
      <c r="W7444" t="s">
        <v>42</v>
      </c>
      <c r="AA7444" s="9">
        <v>43776</v>
      </c>
      <c r="AB7444">
        <v>2</v>
      </c>
      <c r="AC7444">
        <f t="shared" si="580"/>
        <v>351382.49239999999</v>
      </c>
      <c r="AD7444">
        <f t="shared" si="579"/>
        <v>99889.369269999996</v>
      </c>
      <c r="AE7444">
        <f t="shared" si="579"/>
        <v>238883.79810000001</v>
      </c>
      <c r="AF7444">
        <f t="shared" si="579"/>
        <v>0</v>
      </c>
      <c r="AG7444">
        <f t="shared" si="581"/>
        <v>338773.16737000004</v>
      </c>
    </row>
    <row r="7445" spans="1:33" x14ac:dyDescent="0.25">
      <c r="A7445">
        <v>7437</v>
      </c>
      <c r="B7445" s="10">
        <f t="shared" si="582"/>
        <v>1.2245381703226033E-4</v>
      </c>
      <c r="C7445" s="10">
        <f t="shared" si="583"/>
        <v>1.1560548530324428E-4</v>
      </c>
      <c r="R7445" s="9">
        <v>43503</v>
      </c>
      <c r="S7445">
        <v>3</v>
      </c>
      <c r="T7445">
        <v>50.655854189999999</v>
      </c>
      <c r="U7445">
        <v>207891.6256</v>
      </c>
      <c r="V7445" t="s">
        <v>54</v>
      </c>
      <c r="W7445" t="s">
        <v>42</v>
      </c>
      <c r="AA7445" s="9">
        <v>43776</v>
      </c>
      <c r="AB7445">
        <v>3</v>
      </c>
      <c r="AC7445">
        <f t="shared" si="580"/>
        <v>329859.10320000001</v>
      </c>
      <c r="AD7445">
        <f t="shared" si="579"/>
        <v>96466.990990000006</v>
      </c>
      <c r="AE7445">
        <f t="shared" si="579"/>
        <v>232434.3719</v>
      </c>
      <c r="AF7445">
        <f t="shared" si="579"/>
        <v>0</v>
      </c>
      <c r="AG7445">
        <f t="shared" si="581"/>
        <v>328901.36288999999</v>
      </c>
    </row>
    <row r="7446" spans="1:33" x14ac:dyDescent="0.25">
      <c r="A7446">
        <v>7438</v>
      </c>
      <c r="B7446" s="10">
        <f t="shared" si="582"/>
        <v>1.1180012752519459E-4</v>
      </c>
      <c r="C7446" s="10">
        <f t="shared" si="583"/>
        <v>1.0743947046972546E-4</v>
      </c>
      <c r="R7446" s="9">
        <v>43503</v>
      </c>
      <c r="S7446">
        <v>4</v>
      </c>
      <c r="T7446">
        <v>50.620052819999998</v>
      </c>
      <c r="U7446">
        <v>207744.69680000001</v>
      </c>
      <c r="V7446" t="s">
        <v>54</v>
      </c>
      <c r="W7446" t="s">
        <v>42</v>
      </c>
      <c r="AA7446" s="9">
        <v>43776</v>
      </c>
      <c r="AB7446">
        <v>4</v>
      </c>
      <c r="AC7446">
        <f t="shared" si="580"/>
        <v>313011.125</v>
      </c>
      <c r="AD7446">
        <f t="shared" si="579"/>
        <v>94835.370479999998</v>
      </c>
      <c r="AE7446">
        <f t="shared" si="579"/>
        <v>232113.80040000001</v>
      </c>
      <c r="AF7446">
        <f t="shared" si="579"/>
        <v>0</v>
      </c>
      <c r="AG7446">
        <f t="shared" si="581"/>
        <v>326949.17087999999</v>
      </c>
    </row>
    <row r="7447" spans="1:33" x14ac:dyDescent="0.25">
      <c r="A7447">
        <v>7439</v>
      </c>
      <c r="B7447" s="10">
        <f t="shared" si="582"/>
        <v>9.9710639089290392E-5</v>
      </c>
      <c r="C7447" s="10">
        <f t="shared" si="583"/>
        <v>9.8635393636240567E-5</v>
      </c>
      <c r="R7447" s="9">
        <v>43503</v>
      </c>
      <c r="S7447">
        <v>5</v>
      </c>
      <c r="T7447">
        <v>53.653116900000001</v>
      </c>
      <c r="U7447">
        <v>220192.39180000001</v>
      </c>
      <c r="V7447" t="s">
        <v>54</v>
      </c>
      <c r="W7447" t="s">
        <v>42</v>
      </c>
      <c r="AA7447" s="9">
        <v>43776</v>
      </c>
      <c r="AB7447">
        <v>5</v>
      </c>
      <c r="AC7447">
        <f t="shared" si="580"/>
        <v>311870.17719999998</v>
      </c>
      <c r="AD7447">
        <f t="shared" si="579"/>
        <v>92690.054189999995</v>
      </c>
      <c r="AE7447">
        <f t="shared" si="579"/>
        <v>235616.66089999999</v>
      </c>
      <c r="AF7447">
        <f t="shared" si="579"/>
        <v>0</v>
      </c>
      <c r="AG7447">
        <f t="shared" si="581"/>
        <v>328306.71508999995</v>
      </c>
    </row>
    <row r="7448" spans="1:33" x14ac:dyDescent="0.25">
      <c r="A7448">
        <v>7440</v>
      </c>
      <c r="B7448" s="10">
        <f t="shared" si="582"/>
        <v>8.4751764902909392E-5</v>
      </c>
      <c r="C7448" s="10">
        <f t="shared" si="583"/>
        <v>9.0959923186197445E-5</v>
      </c>
      <c r="R7448" s="9">
        <v>43503</v>
      </c>
      <c r="S7448">
        <v>6</v>
      </c>
      <c r="T7448">
        <v>60.903451629999999</v>
      </c>
      <c r="U7448">
        <v>249947.76550000001</v>
      </c>
      <c r="V7448" t="s">
        <v>54</v>
      </c>
      <c r="W7448" t="s">
        <v>42</v>
      </c>
      <c r="AA7448" s="9">
        <v>43776</v>
      </c>
      <c r="AB7448">
        <v>6</v>
      </c>
      <c r="AC7448">
        <f t="shared" si="580"/>
        <v>351509.21169999999</v>
      </c>
      <c r="AD7448">
        <f t="shared" si="579"/>
        <v>96933.030970000007</v>
      </c>
      <c r="AE7448">
        <f t="shared" si="579"/>
        <v>254616.50839999999</v>
      </c>
      <c r="AF7448">
        <f t="shared" si="579"/>
        <v>0</v>
      </c>
      <c r="AG7448">
        <f t="shared" si="581"/>
        <v>351549.53937000001</v>
      </c>
    </row>
    <row r="7449" spans="1:33" x14ac:dyDescent="0.25">
      <c r="A7449">
        <v>7441</v>
      </c>
      <c r="B7449" s="10">
        <f t="shared" si="582"/>
        <v>7.205270699458124E-5</v>
      </c>
      <c r="C7449" s="10">
        <f t="shared" si="583"/>
        <v>8.6141144338017328E-5</v>
      </c>
      <c r="R7449" s="9">
        <v>43503</v>
      </c>
      <c r="S7449">
        <v>7</v>
      </c>
      <c r="T7449">
        <v>72.200527769999994</v>
      </c>
      <c r="U7449">
        <v>296310.96600000001</v>
      </c>
      <c r="V7449" t="s">
        <v>54</v>
      </c>
      <c r="W7449" t="s">
        <v>42</v>
      </c>
      <c r="AA7449" s="9">
        <v>43776</v>
      </c>
      <c r="AB7449">
        <v>7</v>
      </c>
      <c r="AC7449">
        <f t="shared" si="580"/>
        <v>426290.76559999998</v>
      </c>
      <c r="AD7449">
        <f t="shared" si="579"/>
        <v>103139.2556</v>
      </c>
      <c r="AE7449">
        <f t="shared" si="579"/>
        <v>289523.4633</v>
      </c>
      <c r="AF7449">
        <f t="shared" si="579"/>
        <v>0</v>
      </c>
      <c r="AG7449">
        <f t="shared" si="581"/>
        <v>392662.71889999998</v>
      </c>
    </row>
    <row r="7450" spans="1:33" x14ac:dyDescent="0.25">
      <c r="A7450">
        <v>7442</v>
      </c>
      <c r="B7450" s="10">
        <f t="shared" si="582"/>
        <v>6.4272781815346319E-5</v>
      </c>
      <c r="C7450" s="10">
        <f t="shared" si="583"/>
        <v>8.3162075540796601E-5</v>
      </c>
      <c r="R7450" s="9">
        <v>43503</v>
      </c>
      <c r="S7450">
        <v>8</v>
      </c>
      <c r="T7450">
        <v>80.692822370000002</v>
      </c>
      <c r="U7450">
        <v>331163.34299999999</v>
      </c>
      <c r="V7450" t="s">
        <v>54</v>
      </c>
      <c r="W7450" t="s">
        <v>42</v>
      </c>
      <c r="AA7450" s="9">
        <v>43776</v>
      </c>
      <c r="AB7450">
        <v>8</v>
      </c>
      <c r="AC7450">
        <f t="shared" si="580"/>
        <v>440626.29800000001</v>
      </c>
      <c r="AD7450">
        <f t="shared" si="579"/>
        <v>113612.8621</v>
      </c>
      <c r="AE7450">
        <f t="shared" si="579"/>
        <v>337915.80949999997</v>
      </c>
      <c r="AF7450">
        <f t="shared" si="579"/>
        <v>0</v>
      </c>
      <c r="AG7450">
        <f t="shared" si="581"/>
        <v>451528.6716</v>
      </c>
    </row>
    <row r="7451" spans="1:33" x14ac:dyDescent="0.25">
      <c r="A7451">
        <v>7443</v>
      </c>
      <c r="B7451" s="10">
        <f t="shared" si="582"/>
        <v>6.0335852321421487E-5</v>
      </c>
      <c r="C7451" s="10">
        <f t="shared" si="583"/>
        <v>8.0738743857643828E-5</v>
      </c>
      <c r="R7451" s="9">
        <v>43503</v>
      </c>
      <c r="S7451">
        <v>9</v>
      </c>
      <c r="T7451">
        <v>85.884008449999996</v>
      </c>
      <c r="U7451">
        <v>352467.97070000001</v>
      </c>
      <c r="V7451" t="s">
        <v>54</v>
      </c>
      <c r="W7451" t="s">
        <v>42</v>
      </c>
      <c r="AA7451" s="9">
        <v>43776</v>
      </c>
      <c r="AB7451">
        <v>9</v>
      </c>
      <c r="AC7451">
        <f t="shared" si="580"/>
        <v>445935.07909999997</v>
      </c>
      <c r="AD7451">
        <f t="shared" si="579"/>
        <v>130940.277</v>
      </c>
      <c r="AE7451">
        <f t="shared" si="579"/>
        <v>381471.56329999998</v>
      </c>
      <c r="AF7451">
        <f t="shared" si="579"/>
        <v>0</v>
      </c>
      <c r="AG7451">
        <f t="shared" si="581"/>
        <v>512411.84029999998</v>
      </c>
    </row>
    <row r="7452" spans="1:33" x14ac:dyDescent="0.25">
      <c r="A7452">
        <v>7444</v>
      </c>
      <c r="B7452" s="10">
        <f t="shared" si="582"/>
        <v>5.7254121016363689E-5</v>
      </c>
      <c r="C7452" s="10">
        <f t="shared" si="583"/>
        <v>8.0259519541662369E-5</v>
      </c>
      <c r="R7452" s="9">
        <v>43503</v>
      </c>
      <c r="S7452">
        <v>10</v>
      </c>
      <c r="T7452">
        <v>90.880970300000001</v>
      </c>
      <c r="U7452">
        <v>372975.50209999998</v>
      </c>
      <c r="V7452" t="s">
        <v>54</v>
      </c>
      <c r="W7452" t="s">
        <v>42</v>
      </c>
      <c r="AA7452" s="9">
        <v>43776</v>
      </c>
      <c r="AB7452">
        <v>10</v>
      </c>
      <c r="AC7452">
        <f t="shared" si="580"/>
        <v>477092.83100000001</v>
      </c>
      <c r="AD7452">
        <f t="shared" si="579"/>
        <v>156771.93859999999</v>
      </c>
      <c r="AE7452">
        <f t="shared" si="579"/>
        <v>423163.06449999998</v>
      </c>
      <c r="AF7452">
        <f t="shared" si="579"/>
        <v>0</v>
      </c>
      <c r="AG7452">
        <f t="shared" si="581"/>
        <v>579935.00309999997</v>
      </c>
    </row>
    <row r="7453" spans="1:33" x14ac:dyDescent="0.25">
      <c r="A7453">
        <v>7445</v>
      </c>
      <c r="B7453" s="10">
        <f t="shared" si="582"/>
        <v>5.7045425675536574E-5</v>
      </c>
      <c r="C7453" s="10">
        <f t="shared" si="583"/>
        <v>8.0592769648270385E-5</v>
      </c>
      <c r="R7453" s="9">
        <v>43503</v>
      </c>
      <c r="S7453">
        <v>11</v>
      </c>
      <c r="T7453">
        <v>94.090951989999994</v>
      </c>
      <c r="U7453">
        <v>386149.26699999999</v>
      </c>
      <c r="V7453" t="s">
        <v>54</v>
      </c>
      <c r="W7453" t="s">
        <v>42</v>
      </c>
      <c r="AA7453" s="9">
        <v>43776</v>
      </c>
      <c r="AB7453">
        <v>11</v>
      </c>
      <c r="AC7453">
        <f t="shared" si="580"/>
        <v>517709.88319999998</v>
      </c>
      <c r="AD7453">
        <f t="shared" si="579"/>
        <v>183540.88519999999</v>
      </c>
      <c r="AE7453">
        <f t="shared" si="579"/>
        <v>449362.32299999997</v>
      </c>
      <c r="AF7453">
        <f t="shared" si="579"/>
        <v>0</v>
      </c>
      <c r="AG7453">
        <f t="shared" si="581"/>
        <v>632903.20819999999</v>
      </c>
    </row>
    <row r="7454" spans="1:33" x14ac:dyDescent="0.25">
      <c r="A7454">
        <v>7446</v>
      </c>
      <c r="B7454" s="10">
        <f t="shared" si="582"/>
        <v>6.4295960551045598E-5</v>
      </c>
      <c r="C7454" s="10">
        <f t="shared" si="583"/>
        <v>8.6298420788119172E-5</v>
      </c>
      <c r="R7454" s="9">
        <v>43503</v>
      </c>
      <c r="S7454">
        <v>12</v>
      </c>
      <c r="T7454">
        <v>97.360420140000002</v>
      </c>
      <c r="U7454">
        <v>399567.1643</v>
      </c>
      <c r="V7454" t="s">
        <v>54</v>
      </c>
      <c r="W7454" t="s">
        <v>42</v>
      </c>
      <c r="AA7454" s="9">
        <v>43776</v>
      </c>
      <c r="AB7454">
        <v>12</v>
      </c>
      <c r="AC7454">
        <f t="shared" si="580"/>
        <v>581302.38219999999</v>
      </c>
      <c r="AD7454">
        <f t="shared" si="579"/>
        <v>198541.71830000001</v>
      </c>
      <c r="AE7454">
        <f t="shared" si="579"/>
        <v>458755.28980000003</v>
      </c>
      <c r="AF7454">
        <f t="shared" si="579"/>
        <v>0</v>
      </c>
      <c r="AG7454">
        <f t="shared" si="581"/>
        <v>657297.00809999998</v>
      </c>
    </row>
    <row r="7455" spans="1:33" x14ac:dyDescent="0.25">
      <c r="A7455">
        <v>7447</v>
      </c>
      <c r="B7455" s="10">
        <f t="shared" si="582"/>
        <v>7.7974554680191409E-5</v>
      </c>
      <c r="C7455" s="10">
        <f t="shared" si="583"/>
        <v>9.639088876112713E-5</v>
      </c>
      <c r="R7455" s="9">
        <v>43503</v>
      </c>
      <c r="S7455">
        <v>13</v>
      </c>
      <c r="T7455">
        <v>98.971203680000002</v>
      </c>
      <c r="U7455">
        <v>406177.8199</v>
      </c>
      <c r="V7455" t="s">
        <v>54</v>
      </c>
      <c r="W7455" t="s">
        <v>42</v>
      </c>
      <c r="AA7455" s="9">
        <v>43776</v>
      </c>
      <c r="AB7455">
        <v>13</v>
      </c>
      <c r="AC7455">
        <f t="shared" si="580"/>
        <v>628185.63989999995</v>
      </c>
      <c r="AD7455">
        <f t="shared" si="579"/>
        <v>215121.1868</v>
      </c>
      <c r="AE7455">
        <f t="shared" si="579"/>
        <v>463593.6949</v>
      </c>
      <c r="AF7455">
        <f t="shared" si="579"/>
        <v>0</v>
      </c>
      <c r="AG7455">
        <f t="shared" si="581"/>
        <v>678714.88170000003</v>
      </c>
    </row>
    <row r="7456" spans="1:33" x14ac:dyDescent="0.25">
      <c r="A7456">
        <v>7448</v>
      </c>
      <c r="B7456" s="10">
        <f t="shared" si="582"/>
        <v>8.0596724441293682E-5</v>
      </c>
      <c r="C7456" s="10">
        <f t="shared" si="583"/>
        <v>1.108413095049628E-4</v>
      </c>
      <c r="R7456" s="9">
        <v>43503</v>
      </c>
      <c r="S7456">
        <v>14</v>
      </c>
      <c r="T7456">
        <v>100.4908123</v>
      </c>
      <c r="U7456">
        <v>412414.29350000003</v>
      </c>
      <c r="V7456" t="s">
        <v>54</v>
      </c>
      <c r="W7456" t="s">
        <v>42</v>
      </c>
      <c r="AA7456" s="9">
        <v>43776</v>
      </c>
      <c r="AB7456">
        <v>14</v>
      </c>
      <c r="AC7456">
        <f t="shared" si="580"/>
        <v>674609.65740000003</v>
      </c>
      <c r="AD7456">
        <f t="shared" si="579"/>
        <v>222747.74960000001</v>
      </c>
      <c r="AE7456">
        <f t="shared" si="579"/>
        <v>461707.4497</v>
      </c>
      <c r="AF7456">
        <f t="shared" si="579"/>
        <v>0</v>
      </c>
      <c r="AG7456">
        <f t="shared" si="581"/>
        <v>684455.19929999998</v>
      </c>
    </row>
    <row r="7457" spans="1:33" x14ac:dyDescent="0.25">
      <c r="A7457">
        <v>7449</v>
      </c>
      <c r="B7457" s="10">
        <f t="shared" si="582"/>
        <v>8.1567774896924554E-5</v>
      </c>
      <c r="C7457" s="10">
        <f t="shared" si="583"/>
        <v>1.2578691666121844E-4</v>
      </c>
      <c r="R7457" s="9">
        <v>43503</v>
      </c>
      <c r="S7457">
        <v>15</v>
      </c>
      <c r="T7457">
        <v>99.49866299</v>
      </c>
      <c r="U7457">
        <v>408342.51289999997</v>
      </c>
      <c r="V7457" t="s">
        <v>54</v>
      </c>
      <c r="W7457" t="s">
        <v>42</v>
      </c>
      <c r="AA7457" s="9">
        <v>43776</v>
      </c>
      <c r="AB7457">
        <v>15</v>
      </c>
      <c r="AC7457">
        <f t="shared" si="580"/>
        <v>713374.35719999997</v>
      </c>
      <c r="AD7457">
        <f t="shared" si="579"/>
        <v>223867.0949</v>
      </c>
      <c r="AE7457">
        <f t="shared" si="579"/>
        <v>462540.96669999999</v>
      </c>
      <c r="AF7457">
        <f t="shared" si="579"/>
        <v>0</v>
      </c>
      <c r="AG7457">
        <f t="shared" si="581"/>
        <v>686408.06160000002</v>
      </c>
    </row>
    <row r="7458" spans="1:33" x14ac:dyDescent="0.25">
      <c r="A7458">
        <v>7450</v>
      </c>
      <c r="B7458" s="10">
        <f t="shared" si="582"/>
        <v>8.7266964335895575E-5</v>
      </c>
      <c r="C7458" s="10">
        <f t="shared" si="583"/>
        <v>1.4236251032207688E-4</v>
      </c>
      <c r="R7458" s="9">
        <v>43503</v>
      </c>
      <c r="S7458">
        <v>16</v>
      </c>
      <c r="T7458">
        <v>96.026366120000006</v>
      </c>
      <c r="U7458">
        <v>394092.20649999997</v>
      </c>
      <c r="V7458" t="s">
        <v>54</v>
      </c>
      <c r="W7458" t="s">
        <v>42</v>
      </c>
      <c r="AA7458" s="9">
        <v>43776</v>
      </c>
      <c r="AB7458">
        <v>16</v>
      </c>
      <c r="AC7458">
        <f t="shared" si="580"/>
        <v>731636.08719999995</v>
      </c>
      <c r="AD7458">
        <f t="shared" si="579"/>
        <v>226759.01300000001</v>
      </c>
      <c r="AE7458">
        <f t="shared" si="579"/>
        <v>453873.99070000002</v>
      </c>
      <c r="AF7458">
        <f t="shared" si="579"/>
        <v>0</v>
      </c>
      <c r="AG7458">
        <f t="shared" si="581"/>
        <v>680633.0037</v>
      </c>
    </row>
    <row r="7459" spans="1:33" x14ac:dyDescent="0.25">
      <c r="A7459">
        <v>7451</v>
      </c>
      <c r="B7459" s="10">
        <f t="shared" si="582"/>
        <v>9.4696392353787144E-5</v>
      </c>
      <c r="C7459" s="10">
        <f t="shared" si="583"/>
        <v>1.5536515131629597E-4</v>
      </c>
      <c r="R7459" s="9">
        <v>43503</v>
      </c>
      <c r="S7459">
        <v>17</v>
      </c>
      <c r="T7459">
        <v>90.806778750000007</v>
      </c>
      <c r="U7459">
        <v>372671.02</v>
      </c>
      <c r="V7459" t="s">
        <v>54</v>
      </c>
      <c r="W7459" t="s">
        <v>42</v>
      </c>
      <c r="AA7459" s="9">
        <v>43776</v>
      </c>
      <c r="AB7459">
        <v>17</v>
      </c>
      <c r="AC7459">
        <f t="shared" si="580"/>
        <v>745820.83389999997</v>
      </c>
      <c r="AD7459">
        <f t="shared" si="579"/>
        <v>213706.62899999999</v>
      </c>
      <c r="AE7459">
        <f t="shared" si="579"/>
        <v>427537.7254</v>
      </c>
      <c r="AF7459">
        <f t="shared" si="579"/>
        <v>0</v>
      </c>
      <c r="AG7459">
        <f t="shared" si="581"/>
        <v>641244.35439999995</v>
      </c>
    </row>
    <row r="7460" spans="1:33" x14ac:dyDescent="0.25">
      <c r="A7460">
        <v>7452</v>
      </c>
      <c r="B7460" s="10">
        <f t="shared" si="582"/>
        <v>1.0632835154846109E-4</v>
      </c>
      <c r="C7460" s="10">
        <f t="shared" si="583"/>
        <v>1.6135334408185596E-4</v>
      </c>
      <c r="R7460" s="9">
        <v>43503</v>
      </c>
      <c r="S7460">
        <v>18</v>
      </c>
      <c r="T7460">
        <v>84.685694429999998</v>
      </c>
      <c r="U7460">
        <v>347550.08990000002</v>
      </c>
      <c r="V7460" t="s">
        <v>54</v>
      </c>
      <c r="W7460" t="s">
        <v>42</v>
      </c>
      <c r="AA7460" s="9">
        <v>43776</v>
      </c>
      <c r="AB7460">
        <v>18</v>
      </c>
      <c r="AC7460">
        <f t="shared" ref="AC7460:AC7491" si="584">SUMIFS($U:$U,$R:$R,$AA7460,$S:$S,$AB7460,$W:$W,AC$2)</f>
        <v>746622.59039999999</v>
      </c>
      <c r="AD7460">
        <f t="shared" si="579"/>
        <v>196546.78090000001</v>
      </c>
      <c r="AE7460">
        <f t="shared" si="579"/>
        <v>397993.88209999999</v>
      </c>
      <c r="AF7460">
        <f t="shared" si="579"/>
        <v>0</v>
      </c>
      <c r="AG7460">
        <f t="shared" si="581"/>
        <v>594540.66299999994</v>
      </c>
    </row>
    <row r="7461" spans="1:33" x14ac:dyDescent="0.25">
      <c r="A7461">
        <v>7453</v>
      </c>
      <c r="B7461" s="10">
        <f t="shared" si="582"/>
        <v>1.1490395636122026E-4</v>
      </c>
      <c r="C7461" s="10">
        <f t="shared" si="583"/>
        <v>1.6661100612184009E-4</v>
      </c>
      <c r="R7461" s="9">
        <v>43503</v>
      </c>
      <c r="S7461">
        <v>19</v>
      </c>
      <c r="T7461">
        <v>81.296065619999993</v>
      </c>
      <c r="U7461">
        <v>333639.05330000003</v>
      </c>
      <c r="V7461" t="s">
        <v>54</v>
      </c>
      <c r="W7461" t="s">
        <v>42</v>
      </c>
      <c r="AA7461" s="9">
        <v>43776</v>
      </c>
      <c r="AB7461">
        <v>19</v>
      </c>
      <c r="AC7461">
        <f t="shared" si="584"/>
        <v>767567.39</v>
      </c>
      <c r="AD7461">
        <f t="shared" si="579"/>
        <v>174967.0674</v>
      </c>
      <c r="AE7461">
        <f t="shared" si="579"/>
        <v>371664.33789999998</v>
      </c>
      <c r="AF7461">
        <f t="shared" si="579"/>
        <v>0</v>
      </c>
      <c r="AG7461">
        <f t="shared" si="581"/>
        <v>546631.40529999998</v>
      </c>
    </row>
    <row r="7462" spans="1:33" x14ac:dyDescent="0.25">
      <c r="A7462">
        <v>7454</v>
      </c>
      <c r="B7462" s="10">
        <f t="shared" si="582"/>
        <v>1.2339555970602403E-4</v>
      </c>
      <c r="C7462" s="10">
        <f t="shared" si="583"/>
        <v>1.6802013993720503E-4</v>
      </c>
      <c r="R7462" s="9">
        <v>43503</v>
      </c>
      <c r="S7462">
        <v>20</v>
      </c>
      <c r="T7462">
        <v>77.435578140000004</v>
      </c>
      <c r="U7462">
        <v>317795.6127</v>
      </c>
      <c r="V7462" t="s">
        <v>54</v>
      </c>
      <c r="W7462" t="s">
        <v>42</v>
      </c>
      <c r="AA7462" s="9">
        <v>43776</v>
      </c>
      <c r="AB7462">
        <v>20</v>
      </c>
      <c r="AC7462">
        <f t="shared" si="584"/>
        <v>744430.67440000002</v>
      </c>
      <c r="AD7462">
        <f t="shared" si="579"/>
        <v>165604.61850000001</v>
      </c>
      <c r="AE7462">
        <f t="shared" si="579"/>
        <v>345488.6139</v>
      </c>
      <c r="AF7462">
        <f t="shared" si="579"/>
        <v>0</v>
      </c>
      <c r="AG7462">
        <f t="shared" si="581"/>
        <v>511093.23239999998</v>
      </c>
    </row>
    <row r="7463" spans="1:33" x14ac:dyDescent="0.25">
      <c r="A7463">
        <v>7455</v>
      </c>
      <c r="B7463" s="10">
        <f t="shared" si="582"/>
        <v>1.3048616651276999E-4</v>
      </c>
      <c r="C7463" s="10">
        <f t="shared" si="583"/>
        <v>1.6849952879605172E-4</v>
      </c>
      <c r="R7463" s="9">
        <v>43503</v>
      </c>
      <c r="S7463">
        <v>21</v>
      </c>
      <c r="T7463">
        <v>73.40034292</v>
      </c>
      <c r="U7463">
        <v>301235.0073</v>
      </c>
      <c r="V7463" t="s">
        <v>54</v>
      </c>
      <c r="W7463" t="s">
        <v>42</v>
      </c>
      <c r="AA7463" s="9">
        <v>43776</v>
      </c>
      <c r="AB7463">
        <v>21</v>
      </c>
      <c r="AC7463">
        <f t="shared" si="584"/>
        <v>701073.26659999997</v>
      </c>
      <c r="AD7463">
        <f t="shared" si="579"/>
        <v>152223.19839999999</v>
      </c>
      <c r="AE7463">
        <f t="shared" si="579"/>
        <v>328605.53529999999</v>
      </c>
      <c r="AF7463">
        <f t="shared" si="579"/>
        <v>0</v>
      </c>
      <c r="AG7463">
        <f t="shared" si="581"/>
        <v>480828.73369999998</v>
      </c>
    </row>
    <row r="7464" spans="1:33" x14ac:dyDescent="0.25">
      <c r="A7464">
        <v>7456</v>
      </c>
      <c r="B7464" s="10">
        <f t="shared" si="582"/>
        <v>1.3382649283308259E-4</v>
      </c>
      <c r="C7464" s="10">
        <f t="shared" si="583"/>
        <v>1.670818669279034E-4</v>
      </c>
      <c r="R7464" s="9">
        <v>43503</v>
      </c>
      <c r="S7464">
        <v>22</v>
      </c>
      <c r="T7464">
        <v>67.707546530000002</v>
      </c>
      <c r="U7464">
        <v>277871.7709</v>
      </c>
      <c r="V7464" t="s">
        <v>54</v>
      </c>
      <c r="W7464" t="s">
        <v>42</v>
      </c>
      <c r="AA7464" s="9">
        <v>43776</v>
      </c>
      <c r="AB7464">
        <v>22</v>
      </c>
      <c r="AC7464">
        <f t="shared" si="584"/>
        <v>649365.38119999995</v>
      </c>
      <c r="AD7464">
        <f t="shared" si="579"/>
        <v>141615.85219999999</v>
      </c>
      <c r="AE7464">
        <f t="shared" si="579"/>
        <v>307685.71600000001</v>
      </c>
      <c r="AF7464">
        <f t="shared" si="579"/>
        <v>0</v>
      </c>
      <c r="AG7464">
        <f t="shared" si="581"/>
        <v>449301.56819999998</v>
      </c>
    </row>
    <row r="7465" spans="1:33" x14ac:dyDescent="0.25">
      <c r="A7465">
        <v>7457</v>
      </c>
      <c r="B7465" s="10">
        <f t="shared" si="582"/>
        <v>1.3642108177668087E-4</v>
      </c>
      <c r="C7465" s="10">
        <f t="shared" si="583"/>
        <v>1.5741273683130702E-4</v>
      </c>
      <c r="R7465" s="9">
        <v>43503</v>
      </c>
      <c r="S7465">
        <v>23</v>
      </c>
      <c r="T7465">
        <v>61.240003999999999</v>
      </c>
      <c r="U7465">
        <v>251328.97640000001</v>
      </c>
      <c r="V7465" t="s">
        <v>54</v>
      </c>
      <c r="W7465" t="s">
        <v>42</v>
      </c>
      <c r="AA7465" s="9">
        <v>43776</v>
      </c>
      <c r="AB7465">
        <v>23</v>
      </c>
      <c r="AC7465">
        <f t="shared" si="584"/>
        <v>576438.99580000003</v>
      </c>
      <c r="AD7465">
        <f t="shared" si="579"/>
        <v>125213.3615</v>
      </c>
      <c r="AE7465">
        <f t="shared" si="579"/>
        <v>282156.48560000001</v>
      </c>
      <c r="AF7465">
        <f t="shared" si="579"/>
        <v>0</v>
      </c>
      <c r="AG7465">
        <f t="shared" si="581"/>
        <v>407369.84710000001</v>
      </c>
    </row>
    <row r="7466" spans="1:33" x14ac:dyDescent="0.25">
      <c r="A7466">
        <v>7458</v>
      </c>
      <c r="B7466" s="10">
        <f t="shared" si="582"/>
        <v>1.3656773427561891E-4</v>
      </c>
      <c r="C7466" s="10">
        <f t="shared" si="583"/>
        <v>1.4594790937052154E-4</v>
      </c>
      <c r="R7466" s="9">
        <v>43503</v>
      </c>
      <c r="S7466">
        <v>24</v>
      </c>
      <c r="T7466">
        <v>57.37732939</v>
      </c>
      <c r="U7466">
        <v>235476.55979999999</v>
      </c>
      <c r="V7466" t="s">
        <v>54</v>
      </c>
      <c r="W7466" t="s">
        <v>42</v>
      </c>
      <c r="AA7466" s="9">
        <v>43776</v>
      </c>
      <c r="AB7466">
        <v>24</v>
      </c>
      <c r="AC7466">
        <f t="shared" si="584"/>
        <v>475681.47869999998</v>
      </c>
      <c r="AD7466">
        <f t="shared" si="579"/>
        <v>114662.6541</v>
      </c>
      <c r="AE7466">
        <f t="shared" si="579"/>
        <v>264146.86810000002</v>
      </c>
      <c r="AF7466">
        <f t="shared" si="579"/>
        <v>0</v>
      </c>
      <c r="AG7466">
        <f t="shared" si="581"/>
        <v>378809.52220000001</v>
      </c>
    </row>
    <row r="7467" spans="1:33" x14ac:dyDescent="0.25">
      <c r="A7467">
        <v>7459</v>
      </c>
      <c r="B7467" s="10">
        <f t="shared" si="582"/>
        <v>1.4039883162387417E-4</v>
      </c>
      <c r="C7467" s="10">
        <f t="shared" si="583"/>
        <v>1.341871393577082E-4</v>
      </c>
      <c r="R7467" s="9">
        <v>43504</v>
      </c>
      <c r="S7467">
        <v>1</v>
      </c>
      <c r="T7467">
        <v>54.564632979999999</v>
      </c>
      <c r="U7467">
        <v>223933.25380000001</v>
      </c>
      <c r="V7467" t="s">
        <v>54</v>
      </c>
      <c r="W7467" t="s">
        <v>42</v>
      </c>
      <c r="AA7467" s="9">
        <v>43777</v>
      </c>
      <c r="AB7467">
        <v>1</v>
      </c>
      <c r="AC7467">
        <f t="shared" si="584"/>
        <v>413518.6188</v>
      </c>
      <c r="AD7467">
        <f t="shared" si="579"/>
        <v>107846.6697</v>
      </c>
      <c r="AE7467">
        <f t="shared" si="579"/>
        <v>249616.15960000001</v>
      </c>
      <c r="AF7467">
        <f t="shared" si="579"/>
        <v>0</v>
      </c>
      <c r="AG7467">
        <f t="shared" si="581"/>
        <v>357462.82929999998</v>
      </c>
    </row>
    <row r="7468" spans="1:33" x14ac:dyDescent="0.25">
      <c r="A7468">
        <v>7460</v>
      </c>
      <c r="B7468" s="10">
        <f t="shared" si="582"/>
        <v>1.3616680212369717E-4</v>
      </c>
      <c r="C7468" s="10">
        <f t="shared" si="583"/>
        <v>1.2546322464440434E-4</v>
      </c>
      <c r="R7468" s="9">
        <v>43504</v>
      </c>
      <c r="S7468">
        <v>2</v>
      </c>
      <c r="T7468">
        <v>52.470165029999997</v>
      </c>
      <c r="U7468">
        <v>215337.55729999999</v>
      </c>
      <c r="V7468" t="s">
        <v>54</v>
      </c>
      <c r="W7468" t="s">
        <v>42</v>
      </c>
      <c r="AA7468" s="9">
        <v>43777</v>
      </c>
      <c r="AB7468">
        <v>2</v>
      </c>
      <c r="AC7468">
        <f t="shared" si="584"/>
        <v>367913.75180000003</v>
      </c>
      <c r="AD7468">
        <f t="shared" si="579"/>
        <v>103606.9947</v>
      </c>
      <c r="AE7468">
        <f t="shared" si="579"/>
        <v>240927.9307</v>
      </c>
      <c r="AF7468">
        <f t="shared" si="579"/>
        <v>0</v>
      </c>
      <c r="AG7468">
        <f t="shared" si="581"/>
        <v>344534.92540000001</v>
      </c>
    </row>
    <row r="7469" spans="1:33" x14ac:dyDescent="0.25">
      <c r="A7469">
        <v>7461</v>
      </c>
      <c r="B7469" s="10">
        <f t="shared" si="582"/>
        <v>1.2823612466570893E-4</v>
      </c>
      <c r="C7469" s="10">
        <f t="shared" si="583"/>
        <v>1.1803389207171897E-4</v>
      </c>
      <c r="R7469" s="9">
        <v>43504</v>
      </c>
      <c r="S7469">
        <v>3</v>
      </c>
      <c r="T7469">
        <v>51.372731430000002</v>
      </c>
      <c r="U7469">
        <v>210833.68979999999</v>
      </c>
      <c r="V7469" t="s">
        <v>54</v>
      </c>
      <c r="W7469" t="s">
        <v>42</v>
      </c>
      <c r="AA7469" s="9">
        <v>43777</v>
      </c>
      <c r="AB7469">
        <v>3</v>
      </c>
      <c r="AC7469">
        <f t="shared" si="584"/>
        <v>344904.03490000003</v>
      </c>
      <c r="AD7469">
        <f t="shared" si="579"/>
        <v>100236.4762</v>
      </c>
      <c r="AE7469">
        <f t="shared" si="579"/>
        <v>234580.08799999999</v>
      </c>
      <c r="AF7469">
        <f t="shared" si="579"/>
        <v>0</v>
      </c>
      <c r="AG7469">
        <f t="shared" si="581"/>
        <v>334816.56420000002</v>
      </c>
    </row>
    <row r="7470" spans="1:33" x14ac:dyDescent="0.25">
      <c r="A7470">
        <v>7462</v>
      </c>
      <c r="B7470" s="10">
        <f t="shared" si="582"/>
        <v>1.1877802783866527E-4</v>
      </c>
      <c r="C7470" s="10">
        <f t="shared" si="583"/>
        <v>1.1029459990979087E-4</v>
      </c>
      <c r="R7470" s="9">
        <v>43504</v>
      </c>
      <c r="S7470">
        <v>4</v>
      </c>
      <c r="T7470">
        <v>50.831495019999998</v>
      </c>
      <c r="U7470">
        <v>208612.45559999999</v>
      </c>
      <c r="V7470" t="s">
        <v>54</v>
      </c>
      <c r="W7470" t="s">
        <v>42</v>
      </c>
      <c r="AA7470" s="9">
        <v>43777</v>
      </c>
      <c r="AB7470">
        <v>4</v>
      </c>
      <c r="AC7470">
        <f t="shared" si="584"/>
        <v>326308.88579999999</v>
      </c>
      <c r="AD7470">
        <f t="shared" si="579"/>
        <v>97920.597729999994</v>
      </c>
      <c r="AE7470">
        <f t="shared" si="579"/>
        <v>232279.47959999999</v>
      </c>
      <c r="AF7470">
        <f t="shared" si="579"/>
        <v>0</v>
      </c>
      <c r="AG7470">
        <f t="shared" si="581"/>
        <v>330200.07733</v>
      </c>
    </row>
    <row r="7471" spans="1:33" x14ac:dyDescent="0.25">
      <c r="A7471">
        <v>7463</v>
      </c>
      <c r="B7471" s="10">
        <f t="shared" si="582"/>
        <v>1.0543877002481738E-4</v>
      </c>
      <c r="C7471" s="10">
        <f t="shared" si="583"/>
        <v>1.000011962593617E-4</v>
      </c>
      <c r="R7471" s="9">
        <v>43504</v>
      </c>
      <c r="S7471">
        <v>5</v>
      </c>
      <c r="T7471">
        <v>53.727173299999997</v>
      </c>
      <c r="U7471">
        <v>220496.3192</v>
      </c>
      <c r="V7471" t="s">
        <v>54</v>
      </c>
      <c r="W7471" t="s">
        <v>42</v>
      </c>
      <c r="AA7471" s="9">
        <v>43777</v>
      </c>
      <c r="AB7471">
        <v>5</v>
      </c>
      <c r="AC7471">
        <f t="shared" si="584"/>
        <v>322596.55969999998</v>
      </c>
      <c r="AD7471">
        <f t="shared" si="579"/>
        <v>97835.404439999998</v>
      </c>
      <c r="AE7471">
        <f t="shared" si="579"/>
        <v>239045.95540000001</v>
      </c>
      <c r="AF7471">
        <f t="shared" si="579"/>
        <v>0</v>
      </c>
      <c r="AG7471">
        <f t="shared" si="581"/>
        <v>336881.35983999999</v>
      </c>
    </row>
    <row r="7472" spans="1:33" x14ac:dyDescent="0.25">
      <c r="A7472">
        <v>7464</v>
      </c>
      <c r="B7472" s="10">
        <f t="shared" si="582"/>
        <v>8.7008808222815162E-5</v>
      </c>
      <c r="C7472" s="10">
        <f t="shared" si="583"/>
        <v>9.2990204464343205E-5</v>
      </c>
      <c r="R7472" s="9">
        <v>43504</v>
      </c>
      <c r="S7472">
        <v>6</v>
      </c>
      <c r="T7472">
        <v>60.272379090000001</v>
      </c>
      <c r="U7472">
        <v>247357.8438</v>
      </c>
      <c r="V7472" t="s">
        <v>54</v>
      </c>
      <c r="W7472" t="s">
        <v>42</v>
      </c>
      <c r="AA7472" s="9">
        <v>43777</v>
      </c>
      <c r="AB7472">
        <v>6</v>
      </c>
      <c r="AC7472">
        <f t="shared" si="584"/>
        <v>360915.56949999998</v>
      </c>
      <c r="AD7472">
        <f t="shared" si="579"/>
        <v>98896.665349999996</v>
      </c>
      <c r="AE7472">
        <f t="shared" si="579"/>
        <v>261375.48680000001</v>
      </c>
      <c r="AF7472">
        <f t="shared" si="579"/>
        <v>0</v>
      </c>
      <c r="AG7472">
        <f t="shared" si="581"/>
        <v>360272.15214999998</v>
      </c>
    </row>
    <row r="7473" spans="1:33" x14ac:dyDescent="0.25">
      <c r="A7473">
        <v>7465</v>
      </c>
      <c r="B7473" s="10">
        <f t="shared" si="582"/>
        <v>7.5638350053196238E-5</v>
      </c>
      <c r="C7473" s="10">
        <f t="shared" si="583"/>
        <v>8.7750015870666548E-5</v>
      </c>
      <c r="R7473" s="9">
        <v>43504</v>
      </c>
      <c r="S7473">
        <v>7</v>
      </c>
      <c r="T7473">
        <v>71.563697509999997</v>
      </c>
      <c r="U7473">
        <v>293697.41460000002</v>
      </c>
      <c r="V7473" t="s">
        <v>54</v>
      </c>
      <c r="W7473" t="s">
        <v>42</v>
      </c>
      <c r="AA7473" s="9">
        <v>43777</v>
      </c>
      <c r="AB7473">
        <v>7</v>
      </c>
      <c r="AC7473">
        <f t="shared" si="584"/>
        <v>434997.6936</v>
      </c>
      <c r="AD7473">
        <f t="shared" si="579"/>
        <v>105389.9235</v>
      </c>
      <c r="AE7473">
        <f t="shared" si="579"/>
        <v>294812.01919999998</v>
      </c>
      <c r="AF7473">
        <f t="shared" si="579"/>
        <v>0</v>
      </c>
      <c r="AG7473">
        <f t="shared" si="581"/>
        <v>400201.94270000001</v>
      </c>
    </row>
    <row r="7474" spans="1:33" x14ac:dyDescent="0.25">
      <c r="A7474">
        <v>7466</v>
      </c>
      <c r="B7474" s="10">
        <f t="shared" si="582"/>
        <v>6.729658081367427E-5</v>
      </c>
      <c r="C7474" s="10">
        <f t="shared" si="583"/>
        <v>8.4576472555349179E-5</v>
      </c>
      <c r="R7474" s="9">
        <v>43504</v>
      </c>
      <c r="S7474">
        <v>8</v>
      </c>
      <c r="T7474">
        <v>79.23301171</v>
      </c>
      <c r="U7474">
        <v>325172.28009999997</v>
      </c>
      <c r="V7474" t="s">
        <v>54</v>
      </c>
      <c r="W7474" t="s">
        <v>42</v>
      </c>
      <c r="AA7474" s="9">
        <v>43777</v>
      </c>
      <c r="AB7474">
        <v>8</v>
      </c>
      <c r="AC7474">
        <f t="shared" si="584"/>
        <v>432681.53629999998</v>
      </c>
      <c r="AD7474">
        <f t="shared" si="579"/>
        <v>114606.3895</v>
      </c>
      <c r="AE7474">
        <f t="shared" si="579"/>
        <v>332971.86690000002</v>
      </c>
      <c r="AF7474">
        <f t="shared" si="579"/>
        <v>0</v>
      </c>
      <c r="AG7474">
        <f t="shared" si="581"/>
        <v>447578.25640000001</v>
      </c>
    </row>
    <row r="7475" spans="1:33" x14ac:dyDescent="0.25">
      <c r="A7475">
        <v>7467</v>
      </c>
      <c r="B7475" s="10">
        <f t="shared" si="582"/>
        <v>6.3087781155371806E-5</v>
      </c>
      <c r="C7475" s="10">
        <f t="shared" si="583"/>
        <v>8.2190808145970348E-5</v>
      </c>
      <c r="R7475" s="9">
        <v>43504</v>
      </c>
      <c r="S7475">
        <v>9</v>
      </c>
      <c r="T7475">
        <v>84.969017109999996</v>
      </c>
      <c r="U7475">
        <v>348712.84620000003</v>
      </c>
      <c r="V7475" t="s">
        <v>54</v>
      </c>
      <c r="W7475" t="s">
        <v>42</v>
      </c>
      <c r="AA7475" s="9">
        <v>43777</v>
      </c>
      <c r="AB7475">
        <v>9</v>
      </c>
      <c r="AC7475">
        <f t="shared" si="584"/>
        <v>407538.12589999998</v>
      </c>
      <c r="AD7475">
        <f t="shared" si="579"/>
        <v>123702.46339999999</v>
      </c>
      <c r="AE7475">
        <f t="shared" si="579"/>
        <v>352229.0343</v>
      </c>
      <c r="AF7475">
        <f t="shared" si="579"/>
        <v>0</v>
      </c>
      <c r="AG7475">
        <f t="shared" si="581"/>
        <v>475931.49770000001</v>
      </c>
    </row>
    <row r="7476" spans="1:33" x14ac:dyDescent="0.25">
      <c r="A7476">
        <v>7468</v>
      </c>
      <c r="B7476" s="10">
        <f t="shared" si="582"/>
        <v>5.9686467809436483E-5</v>
      </c>
      <c r="C7476" s="10">
        <f t="shared" si="583"/>
        <v>8.1057552425641317E-5</v>
      </c>
      <c r="R7476" s="9">
        <v>43504</v>
      </c>
      <c r="S7476">
        <v>10</v>
      </c>
      <c r="T7476">
        <v>90.804006810000004</v>
      </c>
      <c r="U7476">
        <v>372659.64399999997</v>
      </c>
      <c r="V7476" t="s">
        <v>54</v>
      </c>
      <c r="W7476" t="s">
        <v>42</v>
      </c>
      <c r="AA7476" s="9">
        <v>43777</v>
      </c>
      <c r="AB7476">
        <v>10</v>
      </c>
      <c r="AC7476">
        <f t="shared" si="584"/>
        <v>397376.84570000001</v>
      </c>
      <c r="AD7476">
        <f t="shared" si="579"/>
        <v>138742.0215</v>
      </c>
      <c r="AE7476">
        <f t="shared" si="579"/>
        <v>375287.92709999997</v>
      </c>
      <c r="AF7476">
        <f t="shared" si="579"/>
        <v>0</v>
      </c>
      <c r="AG7476">
        <f t="shared" si="581"/>
        <v>514029.9486</v>
      </c>
    </row>
    <row r="7477" spans="1:33" x14ac:dyDescent="0.25">
      <c r="A7477">
        <v>7469</v>
      </c>
      <c r="B7477" s="10">
        <f t="shared" si="582"/>
        <v>5.900743134457727E-5</v>
      </c>
      <c r="C7477" s="10">
        <f t="shared" si="583"/>
        <v>8.2697674413812757E-5</v>
      </c>
      <c r="R7477" s="9">
        <v>43504</v>
      </c>
      <c r="S7477">
        <v>11</v>
      </c>
      <c r="T7477">
        <v>93.708156239999994</v>
      </c>
      <c r="U7477">
        <v>384578.2732</v>
      </c>
      <c r="V7477" t="s">
        <v>54</v>
      </c>
      <c r="W7477" t="s">
        <v>42</v>
      </c>
      <c r="AA7477" s="9">
        <v>43777</v>
      </c>
      <c r="AB7477">
        <v>11</v>
      </c>
      <c r="AC7477">
        <f t="shared" si="584"/>
        <v>395302.25540000002</v>
      </c>
      <c r="AD7477">
        <f t="shared" si="579"/>
        <v>146130.5258</v>
      </c>
      <c r="AE7477">
        <f t="shared" si="579"/>
        <v>384978.83590000001</v>
      </c>
      <c r="AF7477">
        <f t="shared" si="579"/>
        <v>0</v>
      </c>
      <c r="AG7477">
        <f t="shared" si="581"/>
        <v>531109.36170000001</v>
      </c>
    </row>
    <row r="7478" spans="1:33" x14ac:dyDescent="0.25">
      <c r="A7478">
        <v>7470</v>
      </c>
      <c r="B7478" s="10">
        <f t="shared" si="582"/>
        <v>6.6016515204828005E-5</v>
      </c>
      <c r="C7478" s="10">
        <f t="shared" si="583"/>
        <v>8.8439648762444602E-5</v>
      </c>
      <c r="R7478" s="9">
        <v>43504</v>
      </c>
      <c r="S7478">
        <v>12</v>
      </c>
      <c r="T7478">
        <v>97.308184609999998</v>
      </c>
      <c r="U7478">
        <v>399352.78970000002</v>
      </c>
      <c r="V7478" t="s">
        <v>54</v>
      </c>
      <c r="W7478" t="s">
        <v>42</v>
      </c>
      <c r="AA7478" s="9">
        <v>43777</v>
      </c>
      <c r="AB7478">
        <v>12</v>
      </c>
      <c r="AC7478">
        <f t="shared" si="584"/>
        <v>393966.18229999999</v>
      </c>
      <c r="AD7478">
        <f t="shared" si="579"/>
        <v>150573.07190000001</v>
      </c>
      <c r="AE7478">
        <f t="shared" si="579"/>
        <v>385166.44150000002</v>
      </c>
      <c r="AF7478">
        <f t="shared" si="579"/>
        <v>0</v>
      </c>
      <c r="AG7478">
        <f t="shared" si="581"/>
        <v>535739.51340000005</v>
      </c>
    </row>
    <row r="7479" spans="1:33" x14ac:dyDescent="0.25">
      <c r="A7479">
        <v>7471</v>
      </c>
      <c r="B7479" s="10">
        <f t="shared" si="582"/>
        <v>7.9567173822379293E-5</v>
      </c>
      <c r="C7479" s="10">
        <f t="shared" si="583"/>
        <v>9.8241618274453102E-5</v>
      </c>
      <c r="R7479" s="9">
        <v>43504</v>
      </c>
      <c r="S7479">
        <v>13</v>
      </c>
      <c r="T7479">
        <v>98.367387500000007</v>
      </c>
      <c r="U7479">
        <v>403699.75829999999</v>
      </c>
      <c r="V7479" t="s">
        <v>54</v>
      </c>
      <c r="W7479" t="s">
        <v>42</v>
      </c>
      <c r="AA7479" s="9">
        <v>43777</v>
      </c>
      <c r="AB7479">
        <v>13</v>
      </c>
      <c r="AC7479">
        <f t="shared" si="584"/>
        <v>396529.85070000001</v>
      </c>
      <c r="AD7479">
        <f t="shared" si="579"/>
        <v>151187.1134</v>
      </c>
      <c r="AE7479">
        <f t="shared" si="579"/>
        <v>385428.16470000002</v>
      </c>
      <c r="AF7479">
        <f t="shared" si="579"/>
        <v>0</v>
      </c>
      <c r="AG7479">
        <f t="shared" si="581"/>
        <v>536615.2781</v>
      </c>
    </row>
    <row r="7480" spans="1:33" x14ac:dyDescent="0.25">
      <c r="A7480">
        <v>7472</v>
      </c>
      <c r="B7480" s="10">
        <f t="shared" si="582"/>
        <v>7.9143516195682686E-5</v>
      </c>
      <c r="C7480" s="10">
        <f t="shared" si="583"/>
        <v>1.0987156113371384E-4</v>
      </c>
      <c r="R7480" s="9">
        <v>43504</v>
      </c>
      <c r="S7480">
        <v>14</v>
      </c>
      <c r="T7480">
        <v>99.959026629999997</v>
      </c>
      <c r="U7480">
        <v>410231.84529999999</v>
      </c>
      <c r="V7480" t="s">
        <v>54</v>
      </c>
      <c r="W7480" t="s">
        <v>42</v>
      </c>
      <c r="AA7480" s="9">
        <v>43777</v>
      </c>
      <c r="AB7480">
        <v>14</v>
      </c>
      <c r="AC7480">
        <f t="shared" si="584"/>
        <v>392959.8664</v>
      </c>
      <c r="AD7480">
        <f t="shared" si="579"/>
        <v>151431.7206</v>
      </c>
      <c r="AE7480">
        <f t="shared" si="579"/>
        <v>382173.81079999998</v>
      </c>
      <c r="AF7480">
        <f t="shared" si="579"/>
        <v>0</v>
      </c>
      <c r="AG7480">
        <f t="shared" si="581"/>
        <v>533605.53139999998</v>
      </c>
    </row>
    <row r="7481" spans="1:33" x14ac:dyDescent="0.25">
      <c r="A7481">
        <v>7473</v>
      </c>
      <c r="B7481" s="10">
        <f t="shared" si="582"/>
        <v>7.4544434096585741E-5</v>
      </c>
      <c r="C7481" s="10">
        <f t="shared" si="583"/>
        <v>1.168317180231223E-4</v>
      </c>
      <c r="R7481" s="9">
        <v>43504</v>
      </c>
      <c r="S7481">
        <v>15</v>
      </c>
      <c r="T7481">
        <v>98.851219569999998</v>
      </c>
      <c r="U7481">
        <v>405685.40509999997</v>
      </c>
      <c r="V7481" t="s">
        <v>54</v>
      </c>
      <c r="W7481" t="s">
        <v>42</v>
      </c>
      <c r="AA7481" s="9">
        <v>43777</v>
      </c>
      <c r="AB7481">
        <v>15</v>
      </c>
      <c r="AC7481">
        <f t="shared" si="584"/>
        <v>391755.53889999999</v>
      </c>
      <c r="AD7481">
        <f t="shared" si="579"/>
        <v>148586.82629999999</v>
      </c>
      <c r="AE7481">
        <f t="shared" si="579"/>
        <v>376866.5306</v>
      </c>
      <c r="AF7481">
        <f t="shared" si="579"/>
        <v>0</v>
      </c>
      <c r="AG7481">
        <f t="shared" si="581"/>
        <v>525453.35690000001</v>
      </c>
    </row>
    <row r="7482" spans="1:33" x14ac:dyDescent="0.25">
      <c r="A7482">
        <v>7474</v>
      </c>
      <c r="B7482" s="10">
        <f t="shared" si="582"/>
        <v>7.268579355704588E-5</v>
      </c>
      <c r="C7482" s="10">
        <f t="shared" si="583"/>
        <v>1.2618413007018604E-4</v>
      </c>
      <c r="R7482" s="9">
        <v>43504</v>
      </c>
      <c r="S7482">
        <v>16</v>
      </c>
      <c r="T7482">
        <v>94.445650540000003</v>
      </c>
      <c r="U7482">
        <v>387604.9498</v>
      </c>
      <c r="V7482" t="s">
        <v>54</v>
      </c>
      <c r="W7482" t="s">
        <v>42</v>
      </c>
      <c r="AA7482" s="9">
        <v>43777</v>
      </c>
      <c r="AB7482">
        <v>16</v>
      </c>
      <c r="AC7482">
        <f t="shared" si="584"/>
        <v>415628.80670000002</v>
      </c>
      <c r="AD7482">
        <f t="shared" si="579"/>
        <v>146032.5191</v>
      </c>
      <c r="AE7482">
        <f t="shared" si="579"/>
        <v>365059.2634</v>
      </c>
      <c r="AF7482">
        <f t="shared" si="579"/>
        <v>0</v>
      </c>
      <c r="AG7482">
        <f t="shared" si="581"/>
        <v>511091.78249999997</v>
      </c>
    </row>
    <row r="7483" spans="1:33" x14ac:dyDescent="0.25">
      <c r="A7483">
        <v>7475</v>
      </c>
      <c r="B7483" s="10">
        <f t="shared" si="582"/>
        <v>7.2306321919750007E-5</v>
      </c>
      <c r="C7483" s="10">
        <f t="shared" si="583"/>
        <v>1.3037678633467522E-4</v>
      </c>
      <c r="R7483" s="9">
        <v>43504</v>
      </c>
      <c r="S7483">
        <v>17</v>
      </c>
      <c r="T7483">
        <v>88.473507490000003</v>
      </c>
      <c r="U7483">
        <v>363095.27480000001</v>
      </c>
      <c r="V7483" t="s">
        <v>54</v>
      </c>
      <c r="W7483" t="s">
        <v>42</v>
      </c>
      <c r="AA7483" s="9">
        <v>43777</v>
      </c>
      <c r="AB7483">
        <v>17</v>
      </c>
      <c r="AC7483">
        <f t="shared" si="584"/>
        <v>446028.49060000002</v>
      </c>
      <c r="AD7483">
        <f t="shared" si="579"/>
        <v>140413.7022</v>
      </c>
      <c r="AE7483">
        <f t="shared" si="579"/>
        <v>346862.84139999998</v>
      </c>
      <c r="AF7483">
        <f t="shared" si="579"/>
        <v>0</v>
      </c>
      <c r="AG7483">
        <f t="shared" si="581"/>
        <v>487276.54359999998</v>
      </c>
    </row>
    <row r="7484" spans="1:33" x14ac:dyDescent="0.25">
      <c r="A7484">
        <v>7476</v>
      </c>
      <c r="B7484" s="10">
        <f t="shared" si="582"/>
        <v>7.2061935427243992E-5</v>
      </c>
      <c r="C7484" s="10">
        <f t="shared" si="583"/>
        <v>1.3151339649902219E-4</v>
      </c>
      <c r="R7484" s="9">
        <v>43504</v>
      </c>
      <c r="S7484">
        <v>18</v>
      </c>
      <c r="T7484">
        <v>81.195632560000007</v>
      </c>
      <c r="U7484">
        <v>333226.87599999999</v>
      </c>
      <c r="V7484" t="s">
        <v>54</v>
      </c>
      <c r="W7484" t="s">
        <v>42</v>
      </c>
      <c r="AA7484" s="9">
        <v>43777</v>
      </c>
      <c r="AB7484">
        <v>18</v>
      </c>
      <c r="AC7484">
        <f t="shared" si="584"/>
        <v>478312.04220000003</v>
      </c>
      <c r="AD7484">
        <f t="shared" si="579"/>
        <v>134191.42980000001</v>
      </c>
      <c r="AE7484">
        <f t="shared" si="579"/>
        <v>322072.01650000003</v>
      </c>
      <c r="AF7484">
        <f t="shared" si="579"/>
        <v>0</v>
      </c>
      <c r="AG7484">
        <f t="shared" si="581"/>
        <v>456263.44630000007</v>
      </c>
    </row>
    <row r="7485" spans="1:33" x14ac:dyDescent="0.25">
      <c r="A7485">
        <v>7477</v>
      </c>
      <c r="B7485" s="10">
        <f t="shared" si="582"/>
        <v>7.2530866302526552E-5</v>
      </c>
      <c r="C7485" s="10">
        <f t="shared" si="583"/>
        <v>1.3172837931688453E-4</v>
      </c>
      <c r="R7485" s="9">
        <v>43504</v>
      </c>
      <c r="S7485">
        <v>19</v>
      </c>
      <c r="T7485">
        <v>79.480191410000003</v>
      </c>
      <c r="U7485">
        <v>326186.70559999999</v>
      </c>
      <c r="V7485" t="s">
        <v>54</v>
      </c>
      <c r="W7485" t="s">
        <v>42</v>
      </c>
      <c r="AA7485" s="9">
        <v>43777</v>
      </c>
      <c r="AB7485">
        <v>19</v>
      </c>
      <c r="AC7485">
        <f t="shared" si="584"/>
        <v>498928.87800000003</v>
      </c>
      <c r="AD7485">
        <f t="shared" si="579"/>
        <v>128768.4586</v>
      </c>
      <c r="AE7485">
        <f t="shared" si="579"/>
        <v>309320.96639999998</v>
      </c>
      <c r="AF7485">
        <f t="shared" si="579"/>
        <v>0</v>
      </c>
      <c r="AG7485">
        <f t="shared" si="581"/>
        <v>438089.42499999999</v>
      </c>
    </row>
    <row r="7486" spans="1:33" x14ac:dyDescent="0.25">
      <c r="A7486">
        <v>7478</v>
      </c>
      <c r="B7486" s="10">
        <f t="shared" si="582"/>
        <v>7.1877866147536157E-5</v>
      </c>
      <c r="C7486" s="10">
        <f t="shared" si="583"/>
        <v>1.3098954635568162E-4</v>
      </c>
      <c r="R7486" s="9">
        <v>43504</v>
      </c>
      <c r="S7486">
        <v>20</v>
      </c>
      <c r="T7486">
        <v>74.407140949999999</v>
      </c>
      <c r="U7486">
        <v>305366.90649999998</v>
      </c>
      <c r="V7486" t="s">
        <v>54</v>
      </c>
      <c r="W7486" t="s">
        <v>42</v>
      </c>
      <c r="AA7486" s="9">
        <v>43777</v>
      </c>
      <c r="AB7486">
        <v>20</v>
      </c>
      <c r="AC7486">
        <f t="shared" si="584"/>
        <v>491804.44309999997</v>
      </c>
      <c r="AD7486">
        <f t="shared" si="579"/>
        <v>126371.27740000001</v>
      </c>
      <c r="AE7486">
        <f t="shared" si="579"/>
        <v>295710.41480000003</v>
      </c>
      <c r="AF7486">
        <f t="shared" si="579"/>
        <v>0</v>
      </c>
      <c r="AG7486">
        <f t="shared" si="581"/>
        <v>422081.69220000005</v>
      </c>
    </row>
    <row r="7487" spans="1:33" x14ac:dyDescent="0.25">
      <c r="A7487">
        <v>7479</v>
      </c>
      <c r="B7487" s="10">
        <f t="shared" si="582"/>
        <v>7.1657577771433434E-5</v>
      </c>
      <c r="C7487" s="10">
        <f t="shared" si="583"/>
        <v>1.2898834963501481E-4</v>
      </c>
      <c r="R7487" s="9">
        <v>43504</v>
      </c>
      <c r="S7487">
        <v>21</v>
      </c>
      <c r="T7487">
        <v>71.100396040000007</v>
      </c>
      <c r="U7487">
        <v>291796.02539999998</v>
      </c>
      <c r="V7487" t="s">
        <v>54</v>
      </c>
      <c r="W7487" t="s">
        <v>42</v>
      </c>
      <c r="AA7487" s="9">
        <v>43777</v>
      </c>
      <c r="AB7487">
        <v>21</v>
      </c>
      <c r="AC7487">
        <f t="shared" si="584"/>
        <v>476372.4706</v>
      </c>
      <c r="AD7487">
        <f t="shared" si="579"/>
        <v>120446.46219999999</v>
      </c>
      <c r="AE7487">
        <f t="shared" si="579"/>
        <v>283700.6017</v>
      </c>
      <c r="AF7487">
        <f t="shared" si="579"/>
        <v>0</v>
      </c>
      <c r="AG7487">
        <f t="shared" si="581"/>
        <v>404147.06390000001</v>
      </c>
    </row>
    <row r="7488" spans="1:33" x14ac:dyDescent="0.25">
      <c r="A7488">
        <v>7480</v>
      </c>
      <c r="B7488" s="10">
        <f t="shared" si="582"/>
        <v>7.6024332990364587E-5</v>
      </c>
      <c r="C7488" s="10">
        <f t="shared" si="583"/>
        <v>1.2546286872278795E-4</v>
      </c>
      <c r="R7488" s="9">
        <v>43504</v>
      </c>
      <c r="S7488">
        <v>22</v>
      </c>
      <c r="T7488">
        <v>66.987427690000004</v>
      </c>
      <c r="U7488">
        <v>274916.4032</v>
      </c>
      <c r="V7488" t="s">
        <v>54</v>
      </c>
      <c r="W7488" t="s">
        <v>42</v>
      </c>
      <c r="AA7488" s="9">
        <v>43777</v>
      </c>
      <c r="AB7488">
        <v>22</v>
      </c>
      <c r="AC7488">
        <f t="shared" si="584"/>
        <v>459514.3198</v>
      </c>
      <c r="AD7488">
        <f t="shared" si="579"/>
        <v>112544.22930000001</v>
      </c>
      <c r="AE7488">
        <f t="shared" si="579"/>
        <v>267570.95620000002</v>
      </c>
      <c r="AF7488">
        <f t="shared" si="579"/>
        <v>0</v>
      </c>
      <c r="AG7488">
        <f t="shared" si="581"/>
        <v>380115.18550000002</v>
      </c>
    </row>
    <row r="7489" spans="1:33" x14ac:dyDescent="0.25">
      <c r="A7489">
        <v>7481</v>
      </c>
      <c r="B7489" s="10">
        <f t="shared" si="582"/>
        <v>8.1584861169258554E-5</v>
      </c>
      <c r="C7489" s="10">
        <f t="shared" si="583"/>
        <v>1.1961670117711324E-4</v>
      </c>
      <c r="R7489" s="9">
        <v>43504</v>
      </c>
      <c r="S7489">
        <v>23</v>
      </c>
      <c r="T7489">
        <v>58.913372950000003</v>
      </c>
      <c r="U7489">
        <v>241780.48259999999</v>
      </c>
      <c r="V7489" t="s">
        <v>54</v>
      </c>
      <c r="W7489" t="s">
        <v>42</v>
      </c>
      <c r="AA7489" s="9">
        <v>43777</v>
      </c>
      <c r="AB7489">
        <v>23</v>
      </c>
      <c r="AC7489">
        <f t="shared" si="584"/>
        <v>422009.79249999998</v>
      </c>
      <c r="AD7489">
        <f t="shared" si="579"/>
        <v>106114.22040000001</v>
      </c>
      <c r="AE7489">
        <f t="shared" si="579"/>
        <v>250297.79740000001</v>
      </c>
      <c r="AF7489">
        <f t="shared" si="579"/>
        <v>0</v>
      </c>
      <c r="AG7489">
        <f t="shared" si="581"/>
        <v>356412.01780000003</v>
      </c>
    </row>
    <row r="7490" spans="1:33" x14ac:dyDescent="0.25">
      <c r="A7490">
        <v>7482</v>
      </c>
      <c r="B7490" s="10">
        <f t="shared" si="582"/>
        <v>8.748997514929496E-5</v>
      </c>
      <c r="C7490" s="10">
        <f t="shared" si="583"/>
        <v>1.1200360253521336E-4</v>
      </c>
      <c r="R7490" s="9">
        <v>43504</v>
      </c>
      <c r="S7490">
        <v>24</v>
      </c>
      <c r="T7490">
        <v>54.149780370000002</v>
      </c>
      <c r="U7490">
        <v>222230.69870000001</v>
      </c>
      <c r="V7490" t="s">
        <v>54</v>
      </c>
      <c r="W7490" t="s">
        <v>42</v>
      </c>
      <c r="AA7490" s="9">
        <v>43777</v>
      </c>
      <c r="AB7490">
        <v>24</v>
      </c>
      <c r="AC7490">
        <f t="shared" si="584"/>
        <v>374159.93930000003</v>
      </c>
      <c r="AD7490">
        <f t="shared" si="579"/>
        <v>98622.475590000002</v>
      </c>
      <c r="AE7490">
        <f t="shared" si="579"/>
        <v>234623.76920000001</v>
      </c>
      <c r="AF7490">
        <f t="shared" si="579"/>
        <v>0</v>
      </c>
      <c r="AG7490">
        <f t="shared" si="581"/>
        <v>333246.24479000003</v>
      </c>
    </row>
    <row r="7491" spans="1:33" x14ac:dyDescent="0.25">
      <c r="A7491">
        <v>7483</v>
      </c>
      <c r="B7491" s="10">
        <f t="shared" si="582"/>
        <v>9.1261083322743107E-5</v>
      </c>
      <c r="C7491" s="10">
        <f t="shared" si="583"/>
        <v>1.0754224172566628E-4</v>
      </c>
      <c r="R7491" s="9">
        <v>43505</v>
      </c>
      <c r="S7491">
        <v>1</v>
      </c>
      <c r="T7491">
        <v>52.030763800000003</v>
      </c>
      <c r="U7491">
        <v>213534.25459999999</v>
      </c>
      <c r="V7491" t="s">
        <v>54</v>
      </c>
      <c r="W7491" t="s">
        <v>42</v>
      </c>
      <c r="AA7491" s="9">
        <v>43778</v>
      </c>
      <c r="AB7491">
        <v>1</v>
      </c>
      <c r="AC7491">
        <f t="shared" si="584"/>
        <v>313063.92320000002</v>
      </c>
      <c r="AD7491">
        <f>SUMIFS($U:$U,$R:$R,$AA7491,$S:$S,$AB7491,$W:$W,AD$2)</f>
        <v>91814.549050000001</v>
      </c>
      <c r="AE7491">
        <f>SUMIFS($U:$U,$R:$R,$AA7491,$S:$S,$AB7491,$W:$W,AE$2)</f>
        <v>224098.6158</v>
      </c>
      <c r="AF7491">
        <f>SUMIFS($U:$U,$R:$R,$AA7491,$S:$S,$AB7491,$W:$W,AF$2)</f>
        <v>0</v>
      </c>
      <c r="AG7491">
        <f t="shared" si="581"/>
        <v>315913.16485</v>
      </c>
    </row>
    <row r="7492" spans="1:33" x14ac:dyDescent="0.25">
      <c r="A7492">
        <v>7484</v>
      </c>
      <c r="B7492" s="10">
        <f t="shared" si="582"/>
        <v>8.9957924344167485E-5</v>
      </c>
      <c r="C7492" s="10">
        <f t="shared" si="583"/>
        <v>1.0361266166274312E-4</v>
      </c>
      <c r="R7492" s="9">
        <v>43505</v>
      </c>
      <c r="S7492">
        <v>2</v>
      </c>
      <c r="T7492">
        <v>49.808448769999998</v>
      </c>
      <c r="U7492">
        <v>204413.8737</v>
      </c>
      <c r="V7492" t="s">
        <v>54</v>
      </c>
      <c r="W7492" t="s">
        <v>42</v>
      </c>
      <c r="AA7492" s="9">
        <v>43778</v>
      </c>
      <c r="AB7492">
        <v>2</v>
      </c>
      <c r="AC7492">
        <f t="shared" ref="AC7492:AF7555" si="585">SUMIFS($U:$U,$R:$R,$AA7492,$S:$S,$AB7492,$W:$W,AC$2)</f>
        <v>286039.89640000003</v>
      </c>
      <c r="AD7492">
        <f t="shared" si="585"/>
        <v>88035.871710000007</v>
      </c>
      <c r="AE7492">
        <f t="shared" si="585"/>
        <v>214504.14009999999</v>
      </c>
      <c r="AF7492">
        <f t="shared" si="585"/>
        <v>0</v>
      </c>
      <c r="AG7492">
        <f t="shared" ref="AG7492:AG7555" si="586">SUM(AD7492:AF7492)</f>
        <v>302540.01181</v>
      </c>
    </row>
    <row r="7493" spans="1:33" x14ac:dyDescent="0.25">
      <c r="A7493">
        <v>7485</v>
      </c>
      <c r="B7493" s="10">
        <f t="shared" si="582"/>
        <v>8.7135200324258617E-5</v>
      </c>
      <c r="C7493" s="10">
        <f t="shared" si="583"/>
        <v>9.9210067073981752E-5</v>
      </c>
      <c r="R7493" s="9">
        <v>43505</v>
      </c>
      <c r="S7493">
        <v>3</v>
      </c>
      <c r="T7493">
        <v>48.57600223</v>
      </c>
      <c r="U7493">
        <v>199355.91320000001</v>
      </c>
      <c r="V7493" t="s">
        <v>54</v>
      </c>
      <c r="W7493" t="s">
        <v>42</v>
      </c>
      <c r="AA7493" s="9">
        <v>43778</v>
      </c>
      <c r="AB7493">
        <v>3</v>
      </c>
      <c r="AC7493">
        <f t="shared" si="585"/>
        <v>271335.06030000001</v>
      </c>
      <c r="AD7493">
        <f t="shared" si="585"/>
        <v>84988.444409999996</v>
      </c>
      <c r="AE7493">
        <f t="shared" si="585"/>
        <v>207725.2205</v>
      </c>
      <c r="AF7493">
        <f t="shared" si="585"/>
        <v>0</v>
      </c>
      <c r="AG7493">
        <f t="shared" si="586"/>
        <v>292713.66490999999</v>
      </c>
    </row>
    <row r="7494" spans="1:33" x14ac:dyDescent="0.25">
      <c r="A7494">
        <v>7486</v>
      </c>
      <c r="B7494" s="10">
        <f t="shared" si="582"/>
        <v>8.4051608308111238E-5</v>
      </c>
      <c r="C7494" s="10">
        <f t="shared" si="583"/>
        <v>9.3310718839281461E-5</v>
      </c>
      <c r="R7494" s="9">
        <v>43505</v>
      </c>
      <c r="S7494">
        <v>4</v>
      </c>
      <c r="T7494">
        <v>47.287711950000002</v>
      </c>
      <c r="U7494">
        <v>194068.76990000001</v>
      </c>
      <c r="V7494" t="s">
        <v>54</v>
      </c>
      <c r="W7494" t="s">
        <v>42</v>
      </c>
      <c r="AA7494" s="9">
        <v>43778</v>
      </c>
      <c r="AB7494">
        <v>4</v>
      </c>
      <c r="AC7494">
        <f t="shared" si="585"/>
        <v>264284.18839999998</v>
      </c>
      <c r="AD7494">
        <f t="shared" si="585"/>
        <v>82709.101859999995</v>
      </c>
      <c r="AE7494">
        <f t="shared" si="585"/>
        <v>206542.2015</v>
      </c>
      <c r="AF7494">
        <f t="shared" si="585"/>
        <v>0</v>
      </c>
      <c r="AG7494">
        <f t="shared" si="586"/>
        <v>289251.30336000002</v>
      </c>
    </row>
    <row r="7495" spans="1:33" x14ac:dyDescent="0.25">
      <c r="A7495">
        <v>7487</v>
      </c>
      <c r="B7495" s="10">
        <f t="shared" si="582"/>
        <v>7.7191504710529148E-5</v>
      </c>
      <c r="C7495" s="10">
        <f t="shared" si="583"/>
        <v>8.7492062544490957E-5</v>
      </c>
      <c r="R7495" s="9">
        <v>43505</v>
      </c>
      <c r="S7495">
        <v>5</v>
      </c>
      <c r="T7495">
        <v>47.781877260000002</v>
      </c>
      <c r="U7495">
        <v>196096.82430000001</v>
      </c>
      <c r="V7495" t="s">
        <v>54</v>
      </c>
      <c r="W7495" t="s">
        <v>42</v>
      </c>
      <c r="AA7495" s="9">
        <v>43778</v>
      </c>
      <c r="AB7495">
        <v>5</v>
      </c>
      <c r="AC7495">
        <f t="shared" si="585"/>
        <v>263987.62809999997</v>
      </c>
      <c r="AD7495">
        <f t="shared" si="585"/>
        <v>81773.526070000007</v>
      </c>
      <c r="AE7495">
        <f t="shared" si="585"/>
        <v>205229.40470000001</v>
      </c>
      <c r="AF7495">
        <f t="shared" si="585"/>
        <v>0</v>
      </c>
      <c r="AG7495">
        <f t="shared" si="586"/>
        <v>287002.93077000004</v>
      </c>
    </row>
    <row r="7496" spans="1:33" x14ac:dyDescent="0.25">
      <c r="A7496">
        <v>7488</v>
      </c>
      <c r="B7496" s="10">
        <f t="shared" si="582"/>
        <v>6.8439096035827782E-5</v>
      </c>
      <c r="C7496" s="10">
        <f t="shared" si="583"/>
        <v>8.1805325959138919E-5</v>
      </c>
      <c r="R7496" s="9">
        <v>43505</v>
      </c>
      <c r="S7496">
        <v>6</v>
      </c>
      <c r="T7496">
        <v>50.666565179999999</v>
      </c>
      <c r="U7496">
        <v>207935.58350000001</v>
      </c>
      <c r="V7496" t="s">
        <v>54</v>
      </c>
      <c r="W7496" t="s">
        <v>42</v>
      </c>
      <c r="AA7496" s="9">
        <v>43778</v>
      </c>
      <c r="AB7496">
        <v>6</v>
      </c>
      <c r="AC7496">
        <f t="shared" si="585"/>
        <v>285660.03259999998</v>
      </c>
      <c r="AD7496">
        <f t="shared" si="585"/>
        <v>82725.821209999995</v>
      </c>
      <c r="AE7496">
        <f t="shared" si="585"/>
        <v>209015.4497</v>
      </c>
      <c r="AF7496">
        <f t="shared" si="585"/>
        <v>0</v>
      </c>
      <c r="AG7496">
        <f t="shared" si="586"/>
        <v>291741.27090999996</v>
      </c>
    </row>
    <row r="7497" spans="1:33" x14ac:dyDescent="0.25">
      <c r="A7497">
        <v>7489</v>
      </c>
      <c r="B7497" s="10">
        <f t="shared" si="582"/>
        <v>5.7263778547009756E-5</v>
      </c>
      <c r="C7497" s="10">
        <f t="shared" si="583"/>
        <v>7.7550399530002263E-5</v>
      </c>
      <c r="R7497" s="9">
        <v>43505</v>
      </c>
      <c r="S7497">
        <v>7</v>
      </c>
      <c r="T7497">
        <v>55.624663490000003</v>
      </c>
      <c r="U7497">
        <v>228283.6189</v>
      </c>
      <c r="V7497" t="s">
        <v>54</v>
      </c>
      <c r="W7497" t="s">
        <v>42</v>
      </c>
      <c r="AA7497" s="9">
        <v>43778</v>
      </c>
      <c r="AB7497">
        <v>7</v>
      </c>
      <c r="AC7497">
        <f t="shared" si="585"/>
        <v>326829.98609999998</v>
      </c>
      <c r="AD7497">
        <f t="shared" si="585"/>
        <v>85302.934699999998</v>
      </c>
      <c r="AE7497">
        <f t="shared" si="585"/>
        <v>217914.2494</v>
      </c>
      <c r="AF7497">
        <f t="shared" si="585"/>
        <v>0</v>
      </c>
      <c r="AG7497">
        <f t="shared" si="586"/>
        <v>303217.18410000001</v>
      </c>
    </row>
    <row r="7498" spans="1:33" x14ac:dyDescent="0.25">
      <c r="A7498">
        <v>7490</v>
      </c>
      <c r="B7498" s="10">
        <f t="shared" ref="B7498:B7561" si="587">AC7492/$AC$1</f>
        <v>5.2320705355101151E-5</v>
      </c>
      <c r="C7498" s="10">
        <f t="shared" ref="C7498:C7561" si="588">AG7492/$AG$1</f>
        <v>7.4267556405309155E-5</v>
      </c>
      <c r="R7498" s="9">
        <v>43505</v>
      </c>
      <c r="S7498">
        <v>8</v>
      </c>
      <c r="T7498">
        <v>59.350260660000004</v>
      </c>
      <c r="U7498">
        <v>243573.46969999999</v>
      </c>
      <c r="V7498" t="s">
        <v>54</v>
      </c>
      <c r="W7498" t="s">
        <v>42</v>
      </c>
      <c r="AA7498" s="9">
        <v>43778</v>
      </c>
      <c r="AB7498">
        <v>8</v>
      </c>
      <c r="AC7498">
        <f t="shared" si="585"/>
        <v>403780.53200000001</v>
      </c>
      <c r="AD7498">
        <f t="shared" si="585"/>
        <v>86225.242679999996</v>
      </c>
      <c r="AE7498">
        <f t="shared" si="585"/>
        <v>232133.13630000001</v>
      </c>
      <c r="AF7498">
        <f t="shared" si="585"/>
        <v>0</v>
      </c>
      <c r="AG7498">
        <f t="shared" si="586"/>
        <v>318358.37898000004</v>
      </c>
    </row>
    <row r="7499" spans="1:33" x14ac:dyDescent="0.25">
      <c r="A7499">
        <v>7491</v>
      </c>
      <c r="B7499" s="10">
        <f t="shared" si="587"/>
        <v>4.9630984772181949E-5</v>
      </c>
      <c r="C7499" s="10">
        <f t="shared" si="588"/>
        <v>7.1855383654049402E-5</v>
      </c>
      <c r="R7499" s="9">
        <v>43505</v>
      </c>
      <c r="S7499">
        <v>9</v>
      </c>
      <c r="T7499">
        <v>61.130360009999997</v>
      </c>
      <c r="U7499">
        <v>250878.9975</v>
      </c>
      <c r="V7499" t="s">
        <v>54</v>
      </c>
      <c r="W7499" t="s">
        <v>42</v>
      </c>
      <c r="AA7499" s="9">
        <v>43778</v>
      </c>
      <c r="AB7499">
        <v>9</v>
      </c>
      <c r="AC7499">
        <f t="shared" si="585"/>
        <v>471878.12099999998</v>
      </c>
      <c r="AD7499">
        <f t="shared" si="585"/>
        <v>85243.948520000005</v>
      </c>
      <c r="AE7499">
        <f t="shared" si="585"/>
        <v>240597.976</v>
      </c>
      <c r="AF7499">
        <f t="shared" si="585"/>
        <v>0</v>
      </c>
      <c r="AG7499">
        <f t="shared" si="586"/>
        <v>325841.92452</v>
      </c>
    </row>
    <row r="7500" spans="1:33" x14ac:dyDescent="0.25">
      <c r="A7500">
        <v>7492</v>
      </c>
      <c r="B7500" s="10">
        <f t="shared" si="587"/>
        <v>4.8341281497151452E-5</v>
      </c>
      <c r="C7500" s="10">
        <f t="shared" si="588"/>
        <v>7.1005442748144749E-5</v>
      </c>
      <c r="R7500" s="9">
        <v>43505</v>
      </c>
      <c r="S7500">
        <v>10</v>
      </c>
      <c r="T7500">
        <v>63.720948980000003</v>
      </c>
      <c r="U7500">
        <v>261510.7746</v>
      </c>
      <c r="V7500" t="s">
        <v>54</v>
      </c>
      <c r="W7500" t="s">
        <v>42</v>
      </c>
      <c r="AA7500" s="9">
        <v>43778</v>
      </c>
      <c r="AB7500">
        <v>10</v>
      </c>
      <c r="AC7500">
        <f t="shared" si="585"/>
        <v>490115.65740000003</v>
      </c>
      <c r="AD7500">
        <f t="shared" si="585"/>
        <v>90908.017349999995</v>
      </c>
      <c r="AE7500">
        <f t="shared" si="585"/>
        <v>253337.2286</v>
      </c>
      <c r="AF7500">
        <f t="shared" si="585"/>
        <v>0</v>
      </c>
      <c r="AG7500">
        <f t="shared" si="586"/>
        <v>344245.24595000001</v>
      </c>
    </row>
    <row r="7501" spans="1:33" x14ac:dyDescent="0.25">
      <c r="A7501">
        <v>7493</v>
      </c>
      <c r="B7501" s="10">
        <f t="shared" si="587"/>
        <v>4.828703646255452E-5</v>
      </c>
      <c r="C7501" s="10">
        <f t="shared" si="588"/>
        <v>7.0453511989799824E-5</v>
      </c>
      <c r="R7501" s="9">
        <v>43505</v>
      </c>
      <c r="S7501">
        <v>11</v>
      </c>
      <c r="T7501">
        <v>64.112756079999997</v>
      </c>
      <c r="U7501">
        <v>263118.75099999999</v>
      </c>
      <c r="V7501" t="s">
        <v>54</v>
      </c>
      <c r="W7501" t="s">
        <v>42</v>
      </c>
      <c r="AA7501" s="9">
        <v>43778</v>
      </c>
      <c r="AB7501">
        <v>11</v>
      </c>
      <c r="AC7501">
        <f t="shared" si="585"/>
        <v>491446.72810000001</v>
      </c>
      <c r="AD7501">
        <f t="shared" si="585"/>
        <v>98284.251130000004</v>
      </c>
      <c r="AE7501">
        <f t="shared" si="585"/>
        <v>261696.0099</v>
      </c>
      <c r="AF7501">
        <f t="shared" si="585"/>
        <v>0</v>
      </c>
      <c r="AG7501">
        <f t="shared" si="586"/>
        <v>359980.26102999999</v>
      </c>
    </row>
    <row r="7502" spans="1:33" x14ac:dyDescent="0.25">
      <c r="A7502">
        <v>7494</v>
      </c>
      <c r="B7502" s="10">
        <f t="shared" si="587"/>
        <v>5.2251222943014552E-5</v>
      </c>
      <c r="C7502" s="10">
        <f t="shared" si="588"/>
        <v>7.1616680264665846E-5</v>
      </c>
      <c r="R7502" s="9">
        <v>43505</v>
      </c>
      <c r="S7502">
        <v>12</v>
      </c>
      <c r="T7502">
        <v>63.5876321</v>
      </c>
      <c r="U7502">
        <v>260963.6422</v>
      </c>
      <c r="V7502" t="s">
        <v>54</v>
      </c>
      <c r="W7502" t="s">
        <v>42</v>
      </c>
      <c r="AA7502" s="9">
        <v>43778</v>
      </c>
      <c r="AB7502">
        <v>12</v>
      </c>
      <c r="AC7502">
        <f t="shared" si="585"/>
        <v>478567.53570000001</v>
      </c>
      <c r="AD7502">
        <f t="shared" si="585"/>
        <v>103823.1995</v>
      </c>
      <c r="AE7502">
        <f t="shared" si="585"/>
        <v>265602.4314</v>
      </c>
      <c r="AF7502">
        <f t="shared" si="585"/>
        <v>0</v>
      </c>
      <c r="AG7502">
        <f t="shared" si="586"/>
        <v>369425.63089999999</v>
      </c>
    </row>
    <row r="7503" spans="1:33" x14ac:dyDescent="0.25">
      <c r="A7503">
        <v>7495</v>
      </c>
      <c r="B7503" s="10">
        <f t="shared" si="587"/>
        <v>5.978178435653321E-5</v>
      </c>
      <c r="C7503" s="10">
        <f t="shared" si="588"/>
        <v>7.4433788735845554E-5</v>
      </c>
      <c r="R7503" s="9">
        <v>43505</v>
      </c>
      <c r="S7503">
        <v>13</v>
      </c>
      <c r="T7503">
        <v>63.128828839999997</v>
      </c>
      <c r="U7503">
        <v>259080.71350000001</v>
      </c>
      <c r="V7503" t="s">
        <v>54</v>
      </c>
      <c r="W7503" t="s">
        <v>42</v>
      </c>
      <c r="AA7503" s="9">
        <v>43778</v>
      </c>
      <c r="AB7503">
        <v>13</v>
      </c>
      <c r="AC7503">
        <f t="shared" si="585"/>
        <v>487106.96130000002</v>
      </c>
      <c r="AD7503">
        <f t="shared" si="585"/>
        <v>107448.64019999999</v>
      </c>
      <c r="AE7503">
        <f t="shared" si="585"/>
        <v>269544.61459999997</v>
      </c>
      <c r="AF7503">
        <f t="shared" si="585"/>
        <v>0</v>
      </c>
      <c r="AG7503">
        <f t="shared" si="586"/>
        <v>376993.2548</v>
      </c>
    </row>
    <row r="7504" spans="1:33" x14ac:dyDescent="0.25">
      <c r="A7504">
        <v>7496</v>
      </c>
      <c r="B7504" s="10">
        <f t="shared" si="587"/>
        <v>7.3857117516764665E-5</v>
      </c>
      <c r="C7504" s="10">
        <f t="shared" si="588"/>
        <v>7.8150650971907024E-5</v>
      </c>
      <c r="R7504" s="9">
        <v>43505</v>
      </c>
      <c r="S7504">
        <v>14</v>
      </c>
      <c r="T7504">
        <v>61.3369784</v>
      </c>
      <c r="U7504">
        <v>251726.95939999999</v>
      </c>
      <c r="V7504" t="s">
        <v>54</v>
      </c>
      <c r="W7504" t="s">
        <v>42</v>
      </c>
      <c r="AA7504" s="9">
        <v>43778</v>
      </c>
      <c r="AB7504">
        <v>14</v>
      </c>
      <c r="AC7504">
        <f t="shared" si="585"/>
        <v>477489.26659999997</v>
      </c>
      <c r="AD7504">
        <f t="shared" si="585"/>
        <v>107658.7506</v>
      </c>
      <c r="AE7504">
        <f t="shared" si="585"/>
        <v>264455.03320000001</v>
      </c>
      <c r="AF7504">
        <f t="shared" si="585"/>
        <v>0</v>
      </c>
      <c r="AG7504">
        <f t="shared" si="586"/>
        <v>372113.78379999998</v>
      </c>
    </row>
    <row r="7505" spans="1:33" x14ac:dyDescent="0.25">
      <c r="A7505">
        <v>7497</v>
      </c>
      <c r="B7505" s="10">
        <f t="shared" si="587"/>
        <v>8.6313120802681726E-5</v>
      </c>
      <c r="C7505" s="10">
        <f t="shared" si="588"/>
        <v>7.998771257965459E-5</v>
      </c>
      <c r="R7505" s="9">
        <v>43505</v>
      </c>
      <c r="S7505">
        <v>15</v>
      </c>
      <c r="T7505">
        <v>59.860098790000002</v>
      </c>
      <c r="U7505">
        <v>245665.84539999999</v>
      </c>
      <c r="V7505" t="s">
        <v>54</v>
      </c>
      <c r="W7505" t="s">
        <v>42</v>
      </c>
      <c r="AA7505" s="9">
        <v>43778</v>
      </c>
      <c r="AB7505">
        <v>15</v>
      </c>
      <c r="AC7505">
        <f t="shared" si="585"/>
        <v>466774.07569999999</v>
      </c>
      <c r="AD7505">
        <f t="shared" si="585"/>
        <v>109061.2966</v>
      </c>
      <c r="AE7505">
        <f t="shared" si="585"/>
        <v>256639.7867</v>
      </c>
      <c r="AF7505">
        <f t="shared" si="585"/>
        <v>0</v>
      </c>
      <c r="AG7505">
        <f t="shared" si="586"/>
        <v>365701.0833</v>
      </c>
    </row>
    <row r="7506" spans="1:33" x14ac:dyDescent="0.25">
      <c r="A7506">
        <v>7498</v>
      </c>
      <c r="B7506" s="10">
        <f t="shared" si="587"/>
        <v>8.9649021774527177E-5</v>
      </c>
      <c r="C7506" s="10">
        <f t="shared" si="588"/>
        <v>8.450536201111529E-5</v>
      </c>
      <c r="R7506" s="9">
        <v>43505</v>
      </c>
      <c r="S7506">
        <v>16</v>
      </c>
      <c r="T7506">
        <v>59.268363340000001</v>
      </c>
      <c r="U7506">
        <v>243237.36309999999</v>
      </c>
      <c r="V7506" t="s">
        <v>54</v>
      </c>
      <c r="W7506" t="s">
        <v>42</v>
      </c>
      <c r="AA7506" s="9">
        <v>43778</v>
      </c>
      <c r="AB7506">
        <v>16</v>
      </c>
      <c r="AC7506">
        <f t="shared" si="585"/>
        <v>468023.78049999999</v>
      </c>
      <c r="AD7506">
        <f t="shared" si="585"/>
        <v>107871.80250000001</v>
      </c>
      <c r="AE7506">
        <f t="shared" si="585"/>
        <v>254672.51259999999</v>
      </c>
      <c r="AF7506">
        <f t="shared" si="585"/>
        <v>0</v>
      </c>
      <c r="AG7506">
        <f t="shared" si="586"/>
        <v>362544.31510000001</v>
      </c>
    </row>
    <row r="7507" spans="1:33" x14ac:dyDescent="0.25">
      <c r="A7507">
        <v>7499</v>
      </c>
      <c r="B7507" s="10">
        <f t="shared" si="587"/>
        <v>8.9892493257974084E-5</v>
      </c>
      <c r="C7507" s="10">
        <f t="shared" si="588"/>
        <v>8.8367995297208341E-5</v>
      </c>
      <c r="R7507" s="9">
        <v>43505</v>
      </c>
      <c r="S7507">
        <v>17</v>
      </c>
      <c r="T7507">
        <v>58.766369660000002</v>
      </c>
      <c r="U7507">
        <v>241177.18109999999</v>
      </c>
      <c r="V7507" t="s">
        <v>54</v>
      </c>
      <c r="W7507" t="s">
        <v>42</v>
      </c>
      <c r="AA7507" s="9">
        <v>43778</v>
      </c>
      <c r="AB7507">
        <v>17</v>
      </c>
      <c r="AC7507">
        <f t="shared" si="585"/>
        <v>467210.97979999997</v>
      </c>
      <c r="AD7507">
        <f t="shared" si="585"/>
        <v>105329.1859</v>
      </c>
      <c r="AE7507">
        <f t="shared" si="585"/>
        <v>251051.58799999999</v>
      </c>
      <c r="AF7507">
        <f t="shared" si="585"/>
        <v>0</v>
      </c>
      <c r="AG7507">
        <f t="shared" si="586"/>
        <v>356380.77389999997</v>
      </c>
    </row>
    <row r="7508" spans="1:33" x14ac:dyDescent="0.25">
      <c r="A7508">
        <v>7500</v>
      </c>
      <c r="B7508" s="10">
        <f t="shared" si="587"/>
        <v>8.7536708490699021E-5</v>
      </c>
      <c r="C7508" s="10">
        <f t="shared" si="588"/>
        <v>9.068664576394322E-5</v>
      </c>
      <c r="R7508" s="9">
        <v>43505</v>
      </c>
      <c r="S7508">
        <v>18</v>
      </c>
      <c r="T7508">
        <v>58.820205319999999</v>
      </c>
      <c r="U7508">
        <v>241398.1226</v>
      </c>
      <c r="V7508" t="s">
        <v>54</v>
      </c>
      <c r="W7508" t="s">
        <v>42</v>
      </c>
      <c r="AA7508" s="9">
        <v>43778</v>
      </c>
      <c r="AB7508">
        <v>18</v>
      </c>
      <c r="AC7508">
        <f t="shared" si="585"/>
        <v>501035.44589999999</v>
      </c>
      <c r="AD7508">
        <f t="shared" si="585"/>
        <v>104218.652</v>
      </c>
      <c r="AE7508">
        <f t="shared" si="585"/>
        <v>250370.5325</v>
      </c>
      <c r="AF7508">
        <f t="shared" si="585"/>
        <v>0</v>
      </c>
      <c r="AG7508">
        <f t="shared" si="586"/>
        <v>354589.18449999997</v>
      </c>
    </row>
    <row r="7509" spans="1:33" x14ac:dyDescent="0.25">
      <c r="A7509">
        <v>7501</v>
      </c>
      <c r="B7509" s="10">
        <f t="shared" si="587"/>
        <v>8.9098689096700281E-5</v>
      </c>
      <c r="C7509" s="10">
        <f t="shared" si="588"/>
        <v>9.2544346937037571E-5</v>
      </c>
      <c r="R7509" s="9">
        <v>43505</v>
      </c>
      <c r="S7509">
        <v>19</v>
      </c>
      <c r="T7509">
        <v>61.786522329999997</v>
      </c>
      <c r="U7509">
        <v>253571.88769999999</v>
      </c>
      <c r="V7509" t="s">
        <v>54</v>
      </c>
      <c r="W7509" t="s">
        <v>42</v>
      </c>
      <c r="AA7509" s="9">
        <v>43778</v>
      </c>
      <c r="AB7509">
        <v>19</v>
      </c>
      <c r="AC7509">
        <f t="shared" si="585"/>
        <v>517195.48879999999</v>
      </c>
      <c r="AD7509">
        <f t="shared" si="585"/>
        <v>108718.3463</v>
      </c>
      <c r="AE7509">
        <f t="shared" si="585"/>
        <v>252393.8798</v>
      </c>
      <c r="AF7509">
        <f t="shared" si="585"/>
        <v>0</v>
      </c>
      <c r="AG7509">
        <f t="shared" si="586"/>
        <v>361112.22609999997</v>
      </c>
    </row>
    <row r="7510" spans="1:33" x14ac:dyDescent="0.25">
      <c r="A7510">
        <v>7502</v>
      </c>
      <c r="B7510" s="10">
        <f t="shared" si="587"/>
        <v>8.7339477962424317E-5</v>
      </c>
      <c r="C7510" s="10">
        <f t="shared" si="588"/>
        <v>9.1346533842655346E-5</v>
      </c>
      <c r="R7510" s="9">
        <v>43505</v>
      </c>
      <c r="S7510">
        <v>20</v>
      </c>
      <c r="T7510">
        <v>60.137975369999999</v>
      </c>
      <c r="U7510">
        <v>246806.25090000001</v>
      </c>
      <c r="V7510" t="s">
        <v>54</v>
      </c>
      <c r="W7510" t="s">
        <v>42</v>
      </c>
      <c r="AA7510" s="9">
        <v>43778</v>
      </c>
      <c r="AB7510">
        <v>20</v>
      </c>
      <c r="AC7510">
        <f t="shared" si="585"/>
        <v>528473.28940000001</v>
      </c>
      <c r="AD7510">
        <f t="shared" si="585"/>
        <v>112939.29730000001</v>
      </c>
      <c r="AE7510">
        <f t="shared" si="585"/>
        <v>254201.98579999999</v>
      </c>
      <c r="AF7510">
        <f t="shared" si="585"/>
        <v>0</v>
      </c>
      <c r="AG7510">
        <f t="shared" si="586"/>
        <v>367141.2831</v>
      </c>
    </row>
    <row r="7511" spans="1:33" x14ac:dyDescent="0.25">
      <c r="A7511">
        <v>7503</v>
      </c>
      <c r="B7511" s="10">
        <f t="shared" si="587"/>
        <v>8.537951939385255E-5</v>
      </c>
      <c r="C7511" s="10">
        <f t="shared" si="588"/>
        <v>8.9772343396754263E-5</v>
      </c>
      <c r="R7511" s="9">
        <v>43505</v>
      </c>
      <c r="S7511">
        <v>21</v>
      </c>
      <c r="T7511">
        <v>59.020652370000001</v>
      </c>
      <c r="U7511">
        <v>242220.7573</v>
      </c>
      <c r="V7511" t="s">
        <v>54</v>
      </c>
      <c r="W7511" t="s">
        <v>42</v>
      </c>
      <c r="AA7511" s="9">
        <v>43778</v>
      </c>
      <c r="AB7511">
        <v>21</v>
      </c>
      <c r="AC7511">
        <f t="shared" si="585"/>
        <v>510875.16639999999</v>
      </c>
      <c r="AD7511">
        <f t="shared" si="585"/>
        <v>108463.5935</v>
      </c>
      <c r="AE7511">
        <f t="shared" si="585"/>
        <v>248692.1182</v>
      </c>
      <c r="AF7511">
        <f t="shared" si="585"/>
        <v>0</v>
      </c>
      <c r="AG7511">
        <f t="shared" si="586"/>
        <v>357155.71169999999</v>
      </c>
    </row>
    <row r="7512" spans="1:33" x14ac:dyDescent="0.25">
      <c r="A7512">
        <v>7504</v>
      </c>
      <c r="B7512" s="10">
        <f t="shared" si="587"/>
        <v>8.5608107914001571E-5</v>
      </c>
      <c r="C7512" s="10">
        <f t="shared" si="588"/>
        <v>8.8997419581060016E-5</v>
      </c>
      <c r="R7512" s="9">
        <v>43505</v>
      </c>
      <c r="S7512">
        <v>22</v>
      </c>
      <c r="T7512">
        <v>57.016305250000002</v>
      </c>
      <c r="U7512">
        <v>233994.9167</v>
      </c>
      <c r="V7512" t="s">
        <v>54</v>
      </c>
      <c r="W7512" t="s">
        <v>42</v>
      </c>
      <c r="AA7512" s="9">
        <v>43778</v>
      </c>
      <c r="AB7512">
        <v>22</v>
      </c>
      <c r="AC7512">
        <f t="shared" si="585"/>
        <v>489581.39559999999</v>
      </c>
      <c r="AD7512">
        <f t="shared" si="585"/>
        <v>107246.4088</v>
      </c>
      <c r="AE7512">
        <f t="shared" si="585"/>
        <v>239271.07329999999</v>
      </c>
      <c r="AF7512">
        <f t="shared" si="585"/>
        <v>0</v>
      </c>
      <c r="AG7512">
        <f t="shared" si="586"/>
        <v>346517.48210000002</v>
      </c>
    </row>
    <row r="7513" spans="1:33" x14ac:dyDescent="0.25">
      <c r="A7513">
        <v>7505</v>
      </c>
      <c r="B7513" s="10">
        <f t="shared" si="587"/>
        <v>8.5459435276120143E-5</v>
      </c>
      <c r="C7513" s="10">
        <f t="shared" si="588"/>
        <v>8.7484392788376075E-5</v>
      </c>
      <c r="R7513" s="9">
        <v>43505</v>
      </c>
      <c r="S7513">
        <v>23</v>
      </c>
      <c r="T7513">
        <v>54.21760467</v>
      </c>
      <c r="U7513">
        <v>222509.0496</v>
      </c>
      <c r="V7513" t="s">
        <v>54</v>
      </c>
      <c r="W7513" t="s">
        <v>42</v>
      </c>
      <c r="AA7513" s="9">
        <v>43778</v>
      </c>
      <c r="AB7513">
        <v>23</v>
      </c>
      <c r="AC7513">
        <f t="shared" si="585"/>
        <v>459922.34499999997</v>
      </c>
      <c r="AD7513">
        <f t="shared" si="585"/>
        <v>101914.55710000001</v>
      </c>
      <c r="AE7513">
        <f t="shared" si="585"/>
        <v>228308.67860000001</v>
      </c>
      <c r="AF7513">
        <f t="shared" si="585"/>
        <v>0</v>
      </c>
      <c r="AG7513">
        <f t="shared" si="586"/>
        <v>330223.23570000002</v>
      </c>
    </row>
    <row r="7514" spans="1:33" x14ac:dyDescent="0.25">
      <c r="A7514">
        <v>7506</v>
      </c>
      <c r="B7514" s="10">
        <f t="shared" si="587"/>
        <v>9.1646404111184047E-5</v>
      </c>
      <c r="C7514" s="10">
        <f t="shared" si="588"/>
        <v>8.7044593219308774E-5</v>
      </c>
      <c r="R7514" s="9">
        <v>43505</v>
      </c>
      <c r="S7514">
        <v>24</v>
      </c>
      <c r="T7514">
        <v>51.104560319999997</v>
      </c>
      <c r="U7514">
        <v>209733.11559999999</v>
      </c>
      <c r="V7514" t="s">
        <v>54</v>
      </c>
      <c r="W7514" t="s">
        <v>42</v>
      </c>
      <c r="AA7514" s="9">
        <v>43778</v>
      </c>
      <c r="AB7514">
        <v>24</v>
      </c>
      <c r="AC7514">
        <f t="shared" si="585"/>
        <v>398745.73320000002</v>
      </c>
      <c r="AD7514">
        <f t="shared" si="585"/>
        <v>95988.740260000006</v>
      </c>
      <c r="AE7514">
        <f t="shared" si="585"/>
        <v>216546.25270000001</v>
      </c>
      <c r="AF7514">
        <f t="shared" si="585"/>
        <v>0</v>
      </c>
      <c r="AG7514">
        <f t="shared" si="586"/>
        <v>312534.99296</v>
      </c>
    </row>
    <row r="7515" spans="1:33" x14ac:dyDescent="0.25">
      <c r="A7515">
        <v>7507</v>
      </c>
      <c r="B7515" s="10">
        <f t="shared" si="587"/>
        <v>9.4602302409770809E-5</v>
      </c>
      <c r="C7515" s="10">
        <f t="shared" si="588"/>
        <v>8.8645870210949865E-5</v>
      </c>
      <c r="R7515" s="9">
        <v>43506</v>
      </c>
      <c r="S7515">
        <v>1</v>
      </c>
      <c r="T7515">
        <v>48.958189330000003</v>
      </c>
      <c r="U7515">
        <v>200924.40900000001</v>
      </c>
      <c r="V7515" t="s">
        <v>54</v>
      </c>
      <c r="W7515" t="s">
        <v>42</v>
      </c>
      <c r="AA7515" s="9">
        <v>43779</v>
      </c>
      <c r="AB7515">
        <v>1</v>
      </c>
      <c r="AC7515">
        <f t="shared" si="585"/>
        <v>371873.91310000001</v>
      </c>
      <c r="AD7515">
        <f t="shared" si="585"/>
        <v>91794.073390000005</v>
      </c>
      <c r="AE7515">
        <f t="shared" si="585"/>
        <v>205017.31969999999</v>
      </c>
      <c r="AF7515">
        <f t="shared" si="585"/>
        <v>0</v>
      </c>
      <c r="AG7515">
        <f t="shared" si="586"/>
        <v>296811.39309000003</v>
      </c>
    </row>
    <row r="7516" spans="1:33" x14ac:dyDescent="0.25">
      <c r="A7516">
        <v>7508</v>
      </c>
      <c r="B7516" s="10">
        <f t="shared" si="587"/>
        <v>9.6665170176374373E-5</v>
      </c>
      <c r="C7516" s="10">
        <f t="shared" si="588"/>
        <v>9.012588380696813E-5</v>
      </c>
      <c r="R7516" s="9">
        <v>43506</v>
      </c>
      <c r="S7516">
        <v>2</v>
      </c>
      <c r="T7516">
        <v>47.91899136</v>
      </c>
      <c r="U7516">
        <v>196659.5405</v>
      </c>
      <c r="V7516" t="s">
        <v>54</v>
      </c>
      <c r="W7516" t="s">
        <v>42</v>
      </c>
      <c r="AA7516" s="9">
        <v>43779</v>
      </c>
      <c r="AB7516">
        <v>2</v>
      </c>
      <c r="AC7516">
        <f t="shared" si="585"/>
        <v>358362.76990000001</v>
      </c>
      <c r="AD7516">
        <f t="shared" si="585"/>
        <v>90030.749769999995</v>
      </c>
      <c r="AE7516">
        <f t="shared" si="585"/>
        <v>203749.50330000001</v>
      </c>
      <c r="AF7516">
        <f t="shared" si="585"/>
        <v>0</v>
      </c>
      <c r="AG7516">
        <f t="shared" si="586"/>
        <v>293780.25306999998</v>
      </c>
    </row>
    <row r="7517" spans="1:33" x14ac:dyDescent="0.25">
      <c r="A7517">
        <v>7509</v>
      </c>
      <c r="B7517" s="10">
        <f t="shared" si="587"/>
        <v>9.3446226875548079E-5</v>
      </c>
      <c r="C7517" s="10">
        <f t="shared" si="588"/>
        <v>8.7674624607393288E-5</v>
      </c>
      <c r="R7517" s="9">
        <v>43506</v>
      </c>
      <c r="S7517">
        <v>3</v>
      </c>
      <c r="T7517">
        <v>47.36632195</v>
      </c>
      <c r="U7517">
        <v>194391.38529999999</v>
      </c>
      <c r="V7517" t="s">
        <v>54</v>
      </c>
      <c r="W7517" t="s">
        <v>42</v>
      </c>
      <c r="AA7517" s="9">
        <v>43779</v>
      </c>
      <c r="AB7517">
        <v>3</v>
      </c>
      <c r="AC7517">
        <f t="shared" si="585"/>
        <v>354309.48639999999</v>
      </c>
      <c r="AD7517">
        <f t="shared" si="585"/>
        <v>87802.036170000007</v>
      </c>
      <c r="AE7517">
        <f t="shared" si="585"/>
        <v>200794.50279999999</v>
      </c>
      <c r="AF7517">
        <f t="shared" si="585"/>
        <v>0</v>
      </c>
      <c r="AG7517">
        <f t="shared" si="586"/>
        <v>288596.53896999999</v>
      </c>
    </row>
    <row r="7518" spans="1:33" x14ac:dyDescent="0.25">
      <c r="A7518">
        <v>7510</v>
      </c>
      <c r="B7518" s="10">
        <f t="shared" si="587"/>
        <v>8.9551297804647123E-5</v>
      </c>
      <c r="C7518" s="10">
        <f t="shared" si="588"/>
        <v>8.506315079887501E-5</v>
      </c>
      <c r="R7518" s="9">
        <v>43506</v>
      </c>
      <c r="S7518">
        <v>4</v>
      </c>
      <c r="T7518">
        <v>47.317990459999997</v>
      </c>
      <c r="U7518">
        <v>194193.03289999999</v>
      </c>
      <c r="V7518" t="s">
        <v>54</v>
      </c>
      <c r="W7518" t="s">
        <v>42</v>
      </c>
      <c r="AA7518" s="9">
        <v>43779</v>
      </c>
      <c r="AB7518">
        <v>4</v>
      </c>
      <c r="AC7518">
        <f t="shared" si="585"/>
        <v>357612.4926</v>
      </c>
      <c r="AD7518">
        <f t="shared" si="585"/>
        <v>86770.579599999997</v>
      </c>
      <c r="AE7518">
        <f t="shared" si="585"/>
        <v>200281.0276</v>
      </c>
      <c r="AF7518">
        <f t="shared" si="585"/>
        <v>0</v>
      </c>
      <c r="AG7518">
        <f t="shared" si="586"/>
        <v>287051.60719999997</v>
      </c>
    </row>
    <row r="7519" spans="1:33" x14ac:dyDescent="0.25">
      <c r="A7519">
        <v>7511</v>
      </c>
      <c r="B7519" s="10">
        <f t="shared" si="587"/>
        <v>8.4126241834886129E-5</v>
      </c>
      <c r="C7519" s="10">
        <f t="shared" si="588"/>
        <v>8.1063237344934945E-5</v>
      </c>
      <c r="R7519" s="9">
        <v>43506</v>
      </c>
      <c r="S7519">
        <v>5</v>
      </c>
      <c r="T7519">
        <v>48.314041979999999</v>
      </c>
      <c r="U7519">
        <v>198280.82829999999</v>
      </c>
      <c r="V7519" t="s">
        <v>54</v>
      </c>
      <c r="W7519" t="s">
        <v>42</v>
      </c>
      <c r="AA7519" s="9">
        <v>43779</v>
      </c>
      <c r="AB7519">
        <v>5</v>
      </c>
      <c r="AC7519">
        <f t="shared" si="585"/>
        <v>366182.67680000002</v>
      </c>
      <c r="AD7519">
        <f t="shared" si="585"/>
        <v>84521.682669999995</v>
      </c>
      <c r="AE7519">
        <f t="shared" si="585"/>
        <v>200445.6851</v>
      </c>
      <c r="AF7519">
        <f t="shared" si="585"/>
        <v>0</v>
      </c>
      <c r="AG7519">
        <f t="shared" si="586"/>
        <v>284967.36777000001</v>
      </c>
    </row>
    <row r="7520" spans="1:33" x14ac:dyDescent="0.25">
      <c r="A7520">
        <v>7512</v>
      </c>
      <c r="B7520" s="10">
        <f t="shared" si="587"/>
        <v>7.2936182263143103E-5</v>
      </c>
      <c r="C7520" s="10">
        <f t="shared" si="588"/>
        <v>7.6721125511380992E-5</v>
      </c>
      <c r="R7520" s="9">
        <v>43506</v>
      </c>
      <c r="S7520">
        <v>6</v>
      </c>
      <c r="T7520">
        <v>50.890986290000001</v>
      </c>
      <c r="U7520">
        <v>208856.60769999999</v>
      </c>
      <c r="V7520" t="s">
        <v>54</v>
      </c>
      <c r="W7520" t="s">
        <v>42</v>
      </c>
      <c r="AA7520" s="9">
        <v>43779</v>
      </c>
      <c r="AB7520">
        <v>6</v>
      </c>
      <c r="AC7520">
        <f t="shared" si="585"/>
        <v>387963.39980000001</v>
      </c>
      <c r="AD7520">
        <f t="shared" si="585"/>
        <v>85148.662700000001</v>
      </c>
      <c r="AE7520">
        <f t="shared" si="585"/>
        <v>205909.78779999999</v>
      </c>
      <c r="AF7520">
        <f t="shared" si="585"/>
        <v>0</v>
      </c>
      <c r="AG7520">
        <f t="shared" si="586"/>
        <v>291058.45049999998</v>
      </c>
    </row>
    <row r="7521" spans="1:33" x14ac:dyDescent="0.25">
      <c r="A7521">
        <v>7513</v>
      </c>
      <c r="B7521" s="10">
        <f t="shared" si="587"/>
        <v>6.8020949809551067E-5</v>
      </c>
      <c r="C7521" s="10">
        <f t="shared" si="588"/>
        <v>7.2861294432333162E-5</v>
      </c>
      <c r="R7521" s="9">
        <v>43506</v>
      </c>
      <c r="S7521">
        <v>7</v>
      </c>
      <c r="T7521">
        <v>53.824022929999998</v>
      </c>
      <c r="U7521">
        <v>220893.79010000001</v>
      </c>
      <c r="V7521" t="s">
        <v>54</v>
      </c>
      <c r="W7521" t="s">
        <v>42</v>
      </c>
      <c r="AA7521" s="9">
        <v>43779</v>
      </c>
      <c r="AB7521">
        <v>7</v>
      </c>
      <c r="AC7521">
        <f t="shared" si="585"/>
        <v>444106.01699999999</v>
      </c>
      <c r="AD7521">
        <f t="shared" si="585"/>
        <v>85885.729990000007</v>
      </c>
      <c r="AE7521">
        <f t="shared" si="585"/>
        <v>211816.9803</v>
      </c>
      <c r="AF7521">
        <f t="shared" si="585"/>
        <v>0</v>
      </c>
      <c r="AG7521">
        <f t="shared" si="586"/>
        <v>297702.71029000002</v>
      </c>
    </row>
    <row r="7522" spans="1:33" x14ac:dyDescent="0.25">
      <c r="A7522">
        <v>7514</v>
      </c>
      <c r="B7522" s="10">
        <f t="shared" si="587"/>
        <v>6.5549572385370958E-5</v>
      </c>
      <c r="C7522" s="10">
        <f t="shared" si="588"/>
        <v>7.2117209836510785E-5</v>
      </c>
      <c r="R7522" s="9">
        <v>43506</v>
      </c>
      <c r="S7522">
        <v>8</v>
      </c>
      <c r="T7522">
        <v>56.286456909999998</v>
      </c>
      <c r="U7522">
        <v>230999.61910000001</v>
      </c>
      <c r="V7522" t="s">
        <v>54</v>
      </c>
      <c r="W7522" t="s">
        <v>42</v>
      </c>
      <c r="AA7522" s="9">
        <v>43779</v>
      </c>
      <c r="AB7522">
        <v>8</v>
      </c>
      <c r="AC7522">
        <f t="shared" si="585"/>
        <v>555155.04969999997</v>
      </c>
      <c r="AD7522">
        <f t="shared" si="585"/>
        <v>84852.483410000001</v>
      </c>
      <c r="AE7522">
        <f t="shared" si="585"/>
        <v>219235.8559</v>
      </c>
      <c r="AF7522">
        <f t="shared" si="585"/>
        <v>0</v>
      </c>
      <c r="AG7522">
        <f t="shared" si="586"/>
        <v>304088.33931000001</v>
      </c>
    </row>
    <row r="7523" spans="1:33" x14ac:dyDescent="0.25">
      <c r="A7523">
        <v>7515</v>
      </c>
      <c r="B7523" s="10">
        <f t="shared" si="587"/>
        <v>6.4808170034184141E-5</v>
      </c>
      <c r="C7523" s="10">
        <f t="shared" si="588"/>
        <v>7.0844711111441258E-5</v>
      </c>
      <c r="R7523" s="9">
        <v>43506</v>
      </c>
      <c r="S7523">
        <v>9</v>
      </c>
      <c r="T7523">
        <v>57.581380830000001</v>
      </c>
      <c r="U7523">
        <v>236313.98689999999</v>
      </c>
      <c r="V7523" t="s">
        <v>54</v>
      </c>
      <c r="W7523" t="s">
        <v>42</v>
      </c>
      <c r="AA7523" s="9">
        <v>43779</v>
      </c>
      <c r="AB7523">
        <v>9</v>
      </c>
      <c r="AC7523">
        <f t="shared" si="585"/>
        <v>634180.67150000005</v>
      </c>
      <c r="AD7523">
        <f t="shared" si="585"/>
        <v>81721.993340000001</v>
      </c>
      <c r="AE7523">
        <f t="shared" si="585"/>
        <v>223098.53460000001</v>
      </c>
      <c r="AF7523">
        <f t="shared" si="585"/>
        <v>0</v>
      </c>
      <c r="AG7523">
        <f t="shared" si="586"/>
        <v>304820.52794</v>
      </c>
    </row>
    <row r="7524" spans="1:33" x14ac:dyDescent="0.25">
      <c r="A7524">
        <v>7516</v>
      </c>
      <c r="B7524" s="10">
        <f t="shared" si="587"/>
        <v>6.5412336153495708E-5</v>
      </c>
      <c r="C7524" s="10">
        <f t="shared" si="588"/>
        <v>7.046546108535582E-5</v>
      </c>
      <c r="R7524" s="9">
        <v>43506</v>
      </c>
      <c r="S7524">
        <v>10</v>
      </c>
      <c r="T7524">
        <v>59.466512029999997</v>
      </c>
      <c r="U7524">
        <v>244050.56539999999</v>
      </c>
      <c r="V7524" t="s">
        <v>54</v>
      </c>
      <c r="W7524" t="s">
        <v>42</v>
      </c>
      <c r="AA7524" s="9">
        <v>43779</v>
      </c>
      <c r="AB7524">
        <v>10</v>
      </c>
      <c r="AC7524">
        <f t="shared" si="585"/>
        <v>623726.70290000003</v>
      </c>
      <c r="AD7524">
        <f t="shared" si="585"/>
        <v>87076.691659999997</v>
      </c>
      <c r="AE7524">
        <f t="shared" si="585"/>
        <v>232095.37909999999</v>
      </c>
      <c r="AF7524">
        <f t="shared" si="585"/>
        <v>0</v>
      </c>
      <c r="AG7524">
        <f t="shared" si="586"/>
        <v>319172.07075999997</v>
      </c>
    </row>
    <row r="7525" spans="1:33" x14ac:dyDescent="0.25">
      <c r="A7525">
        <v>7517</v>
      </c>
      <c r="B7525" s="10">
        <f t="shared" si="587"/>
        <v>6.6979942938460071E-5</v>
      </c>
      <c r="C7525" s="10">
        <f t="shared" si="588"/>
        <v>6.9953821753739395E-5</v>
      </c>
      <c r="R7525" s="9">
        <v>43506</v>
      </c>
      <c r="S7525">
        <v>11</v>
      </c>
      <c r="T7525">
        <v>60.878286099999997</v>
      </c>
      <c r="U7525">
        <v>249844.48620000001</v>
      </c>
      <c r="V7525" t="s">
        <v>54</v>
      </c>
      <c r="W7525" t="s">
        <v>42</v>
      </c>
      <c r="AA7525" s="9">
        <v>43779</v>
      </c>
      <c r="AB7525">
        <v>11</v>
      </c>
      <c r="AC7525">
        <f t="shared" si="585"/>
        <v>580608.26850000001</v>
      </c>
      <c r="AD7525">
        <f t="shared" si="585"/>
        <v>95541.333079999997</v>
      </c>
      <c r="AE7525">
        <f t="shared" si="585"/>
        <v>235501.87100000001</v>
      </c>
      <c r="AF7525">
        <f t="shared" si="585"/>
        <v>0</v>
      </c>
      <c r="AG7525">
        <f t="shared" si="586"/>
        <v>331043.20408</v>
      </c>
    </row>
    <row r="7526" spans="1:33" x14ac:dyDescent="0.25">
      <c r="A7526">
        <v>7518</v>
      </c>
      <c r="B7526" s="10">
        <f t="shared" si="587"/>
        <v>7.0963942390447272E-5</v>
      </c>
      <c r="C7526" s="10">
        <f t="shared" si="588"/>
        <v>7.1449061432991384E-5</v>
      </c>
      <c r="R7526" s="9">
        <v>43506</v>
      </c>
      <c r="S7526">
        <v>12</v>
      </c>
      <c r="T7526">
        <v>60.611700710000001</v>
      </c>
      <c r="U7526">
        <v>248750.4197</v>
      </c>
      <c r="V7526" t="s">
        <v>54</v>
      </c>
      <c r="W7526" t="s">
        <v>42</v>
      </c>
      <c r="AA7526" s="9">
        <v>43779</v>
      </c>
      <c r="AB7526">
        <v>12</v>
      </c>
      <c r="AC7526">
        <f t="shared" si="585"/>
        <v>533069.66639999999</v>
      </c>
      <c r="AD7526">
        <f t="shared" si="585"/>
        <v>97230.902149999994</v>
      </c>
      <c r="AE7526">
        <f t="shared" si="585"/>
        <v>239595.86079999999</v>
      </c>
      <c r="AF7526">
        <f t="shared" si="585"/>
        <v>0</v>
      </c>
      <c r="AG7526">
        <f t="shared" si="586"/>
        <v>336826.76295</v>
      </c>
    </row>
    <row r="7527" spans="1:33" x14ac:dyDescent="0.25">
      <c r="A7527">
        <v>7519</v>
      </c>
      <c r="B7527" s="10">
        <f t="shared" si="587"/>
        <v>8.123321380801807E-5</v>
      </c>
      <c r="C7527" s="10">
        <f t="shared" si="588"/>
        <v>7.3080095079659096E-5</v>
      </c>
      <c r="R7527" s="9">
        <v>43506</v>
      </c>
      <c r="S7527">
        <v>13</v>
      </c>
      <c r="T7527">
        <v>59.705252059999999</v>
      </c>
      <c r="U7527">
        <v>245030.35449999999</v>
      </c>
      <c r="V7527" t="s">
        <v>54</v>
      </c>
      <c r="W7527" t="s">
        <v>42</v>
      </c>
      <c r="AA7527" s="9">
        <v>43779</v>
      </c>
      <c r="AB7527">
        <v>13</v>
      </c>
      <c r="AC7527">
        <f t="shared" si="585"/>
        <v>504168.06170000002</v>
      </c>
      <c r="AD7527">
        <f t="shared" si="585"/>
        <v>104727.5077</v>
      </c>
      <c r="AE7527">
        <f t="shared" si="585"/>
        <v>245790.9362</v>
      </c>
      <c r="AF7527">
        <f t="shared" si="585"/>
        <v>0</v>
      </c>
      <c r="AG7527">
        <f t="shared" si="586"/>
        <v>350518.44390000001</v>
      </c>
    </row>
    <row r="7528" spans="1:33" x14ac:dyDescent="0.25">
      <c r="A7528">
        <v>7520</v>
      </c>
      <c r="B7528" s="10">
        <f t="shared" si="587"/>
        <v>1.0154563802922084E-4</v>
      </c>
      <c r="C7528" s="10">
        <f t="shared" si="588"/>
        <v>7.4647640015580035E-5</v>
      </c>
      <c r="R7528" s="9">
        <v>43506</v>
      </c>
      <c r="S7528">
        <v>14</v>
      </c>
      <c r="T7528">
        <v>59.981495449999997</v>
      </c>
      <c r="U7528">
        <v>246164.05729999999</v>
      </c>
      <c r="V7528" t="s">
        <v>54</v>
      </c>
      <c r="W7528" t="s">
        <v>42</v>
      </c>
      <c r="AA7528" s="9">
        <v>43779</v>
      </c>
      <c r="AB7528">
        <v>14</v>
      </c>
      <c r="AC7528">
        <f t="shared" si="585"/>
        <v>508015.06550000003</v>
      </c>
      <c r="AD7528">
        <f t="shared" si="585"/>
        <v>106126.96060000001</v>
      </c>
      <c r="AE7528">
        <f t="shared" si="585"/>
        <v>245706.95050000001</v>
      </c>
      <c r="AF7528">
        <f t="shared" si="585"/>
        <v>0</v>
      </c>
      <c r="AG7528">
        <f t="shared" si="586"/>
        <v>351833.91110000003</v>
      </c>
    </row>
    <row r="7529" spans="1:33" x14ac:dyDescent="0.25">
      <c r="A7529">
        <v>7521</v>
      </c>
      <c r="B7529" s="10">
        <f t="shared" si="587"/>
        <v>1.1600053164979293E-4</v>
      </c>
      <c r="C7529" s="10">
        <f t="shared" si="588"/>
        <v>7.4827377763498156E-5</v>
      </c>
      <c r="R7529" s="9">
        <v>43506</v>
      </c>
      <c r="S7529">
        <v>15</v>
      </c>
      <c r="T7529">
        <v>59.272707599999997</v>
      </c>
      <c r="U7529">
        <v>243255.19200000001</v>
      </c>
      <c r="V7529" t="s">
        <v>54</v>
      </c>
      <c r="W7529" t="s">
        <v>42</v>
      </c>
      <c r="AA7529" s="9">
        <v>43779</v>
      </c>
      <c r="AB7529">
        <v>15</v>
      </c>
      <c r="AC7529">
        <f t="shared" si="585"/>
        <v>498802.45329999999</v>
      </c>
      <c r="AD7529">
        <f t="shared" si="585"/>
        <v>106181.3119</v>
      </c>
      <c r="AE7529">
        <f t="shared" si="585"/>
        <v>245574.04209999999</v>
      </c>
      <c r="AF7529">
        <f t="shared" si="585"/>
        <v>0</v>
      </c>
      <c r="AG7529">
        <f t="shared" si="586"/>
        <v>351755.35399999999</v>
      </c>
    </row>
    <row r="7530" spans="1:33" x14ac:dyDescent="0.25">
      <c r="A7530">
        <v>7522</v>
      </c>
      <c r="B7530" s="10">
        <f t="shared" si="587"/>
        <v>1.1408835430042343E-4</v>
      </c>
      <c r="C7530" s="10">
        <f t="shared" si="588"/>
        <v>7.8350396122329091E-5</v>
      </c>
      <c r="R7530" s="9">
        <v>43506</v>
      </c>
      <c r="S7530">
        <v>16</v>
      </c>
      <c r="T7530">
        <v>58.722442110000003</v>
      </c>
      <c r="U7530">
        <v>240996.90239999999</v>
      </c>
      <c r="V7530" t="s">
        <v>54</v>
      </c>
      <c r="W7530" t="s">
        <v>42</v>
      </c>
      <c r="AA7530" s="9">
        <v>43779</v>
      </c>
      <c r="AB7530">
        <v>16</v>
      </c>
      <c r="AC7530">
        <f t="shared" si="585"/>
        <v>503797.74099999998</v>
      </c>
      <c r="AD7530">
        <f t="shared" si="585"/>
        <v>105540.69289999999</v>
      </c>
      <c r="AE7530">
        <f t="shared" si="585"/>
        <v>245461.25099999999</v>
      </c>
      <c r="AF7530">
        <f t="shared" si="585"/>
        <v>0</v>
      </c>
      <c r="AG7530">
        <f t="shared" si="586"/>
        <v>351001.94389999995</v>
      </c>
    </row>
    <row r="7531" spans="1:33" x14ac:dyDescent="0.25">
      <c r="A7531">
        <v>7523</v>
      </c>
      <c r="B7531" s="10">
        <f t="shared" si="587"/>
        <v>1.0620138842605157E-4</v>
      </c>
      <c r="C7531" s="10">
        <f t="shared" si="588"/>
        <v>8.1264523275836737E-5</v>
      </c>
      <c r="R7531" s="9">
        <v>43506</v>
      </c>
      <c r="S7531">
        <v>17</v>
      </c>
      <c r="T7531">
        <v>58.346360420000003</v>
      </c>
      <c r="U7531">
        <v>239453.4632</v>
      </c>
      <c r="V7531" t="s">
        <v>54</v>
      </c>
      <c r="W7531" t="s">
        <v>42</v>
      </c>
      <c r="AA7531" s="9">
        <v>43779</v>
      </c>
      <c r="AB7531">
        <v>17</v>
      </c>
      <c r="AC7531">
        <f t="shared" si="585"/>
        <v>509665.52759999997</v>
      </c>
      <c r="AD7531">
        <f t="shared" si="585"/>
        <v>104358.4804</v>
      </c>
      <c r="AE7531">
        <f t="shared" si="585"/>
        <v>241735.61319999999</v>
      </c>
      <c r="AF7531">
        <f t="shared" si="585"/>
        <v>0</v>
      </c>
      <c r="AG7531">
        <f t="shared" si="586"/>
        <v>346094.09360000002</v>
      </c>
    </row>
    <row r="7532" spans="1:33" x14ac:dyDescent="0.25">
      <c r="A7532">
        <v>7524</v>
      </c>
      <c r="B7532" s="10">
        <f t="shared" si="587"/>
        <v>9.7505911939130665E-5</v>
      </c>
      <c r="C7532" s="10">
        <f t="shared" si="588"/>
        <v>8.2684271963064614E-5</v>
      </c>
      <c r="R7532" s="9">
        <v>43506</v>
      </c>
      <c r="S7532">
        <v>18</v>
      </c>
      <c r="T7532">
        <v>59.722701460000003</v>
      </c>
      <c r="U7532">
        <v>245101.96679999999</v>
      </c>
      <c r="V7532" t="s">
        <v>54</v>
      </c>
      <c r="W7532" t="s">
        <v>42</v>
      </c>
      <c r="AA7532" s="9">
        <v>43779</v>
      </c>
      <c r="AB7532">
        <v>18</v>
      </c>
      <c r="AC7532">
        <f t="shared" si="585"/>
        <v>547471.91170000006</v>
      </c>
      <c r="AD7532">
        <f t="shared" si="585"/>
        <v>103603.12480000001</v>
      </c>
      <c r="AE7532">
        <f t="shared" si="585"/>
        <v>239006.8634</v>
      </c>
      <c r="AF7532">
        <f t="shared" si="585"/>
        <v>0</v>
      </c>
      <c r="AG7532">
        <f t="shared" si="586"/>
        <v>342609.98820000002</v>
      </c>
    </row>
    <row r="7533" spans="1:33" x14ac:dyDescent="0.25">
      <c r="A7533">
        <v>7525</v>
      </c>
      <c r="B7533" s="10">
        <f t="shared" si="587"/>
        <v>9.2219403438639178E-5</v>
      </c>
      <c r="C7533" s="10">
        <f t="shared" si="588"/>
        <v>8.604530735522365E-5</v>
      </c>
      <c r="R7533" s="9">
        <v>43506</v>
      </c>
      <c r="S7533">
        <v>19</v>
      </c>
      <c r="T7533">
        <v>61.064300879999998</v>
      </c>
      <c r="U7533">
        <v>250607.89079999999</v>
      </c>
      <c r="V7533" t="s">
        <v>54</v>
      </c>
      <c r="W7533" t="s">
        <v>42</v>
      </c>
      <c r="AA7533" s="9">
        <v>43779</v>
      </c>
      <c r="AB7533">
        <v>19</v>
      </c>
      <c r="AC7533">
        <f t="shared" si="585"/>
        <v>579941.39049999998</v>
      </c>
      <c r="AD7533">
        <f t="shared" si="585"/>
        <v>106878.3085</v>
      </c>
      <c r="AE7533">
        <f t="shared" si="585"/>
        <v>239893.47289999999</v>
      </c>
      <c r="AF7533">
        <f t="shared" si="585"/>
        <v>0</v>
      </c>
      <c r="AG7533">
        <f t="shared" si="586"/>
        <v>346771.78139999998</v>
      </c>
    </row>
    <row r="7534" spans="1:33" x14ac:dyDescent="0.25">
      <c r="A7534">
        <v>7526</v>
      </c>
      <c r="B7534" s="10">
        <f t="shared" si="587"/>
        <v>9.2923074342079467E-5</v>
      </c>
      <c r="C7534" s="10">
        <f t="shared" si="588"/>
        <v>8.63682283926456E-5</v>
      </c>
      <c r="R7534" s="9">
        <v>43506</v>
      </c>
      <c r="S7534">
        <v>20</v>
      </c>
      <c r="T7534">
        <v>59.388737280000001</v>
      </c>
      <c r="U7534">
        <v>243731.37779999999</v>
      </c>
      <c r="V7534" t="s">
        <v>54</v>
      </c>
      <c r="W7534" t="s">
        <v>42</v>
      </c>
      <c r="AA7534" s="9">
        <v>43779</v>
      </c>
      <c r="AB7534">
        <v>20</v>
      </c>
      <c r="AC7534">
        <f t="shared" si="585"/>
        <v>567348.56550000003</v>
      </c>
      <c r="AD7534">
        <f t="shared" si="585"/>
        <v>110260.5674</v>
      </c>
      <c r="AE7534">
        <f t="shared" si="585"/>
        <v>237593.68150000001</v>
      </c>
      <c r="AF7534">
        <f t="shared" si="585"/>
        <v>0</v>
      </c>
      <c r="AG7534">
        <f t="shared" si="586"/>
        <v>347854.24890000001</v>
      </c>
    </row>
    <row r="7535" spans="1:33" x14ac:dyDescent="0.25">
      <c r="A7535">
        <v>7527</v>
      </c>
      <c r="B7535" s="10">
        <f t="shared" si="587"/>
        <v>9.1237958473512073E-5</v>
      </c>
      <c r="C7535" s="10">
        <f t="shared" si="588"/>
        <v>8.6348944186829694E-5</v>
      </c>
      <c r="R7535" s="9">
        <v>43506</v>
      </c>
      <c r="S7535">
        <v>21</v>
      </c>
      <c r="T7535">
        <v>56.922448869999997</v>
      </c>
      <c r="U7535">
        <v>233609.73019999999</v>
      </c>
      <c r="V7535" t="s">
        <v>54</v>
      </c>
      <c r="W7535" t="s">
        <v>42</v>
      </c>
      <c r="AA7535" s="9">
        <v>43779</v>
      </c>
      <c r="AB7535">
        <v>21</v>
      </c>
      <c r="AC7535">
        <f t="shared" si="585"/>
        <v>526046.87580000004</v>
      </c>
      <c r="AD7535">
        <f t="shared" si="585"/>
        <v>105923.2974</v>
      </c>
      <c r="AE7535">
        <f t="shared" si="585"/>
        <v>230447.67749999999</v>
      </c>
      <c r="AF7535">
        <f t="shared" si="585"/>
        <v>0</v>
      </c>
      <c r="AG7535">
        <f t="shared" si="586"/>
        <v>336370.97489999997</v>
      </c>
    </row>
    <row r="7536" spans="1:33" x14ac:dyDescent="0.25">
      <c r="A7536">
        <v>7528</v>
      </c>
      <c r="B7536" s="10">
        <f t="shared" si="587"/>
        <v>9.215166659327093E-5</v>
      </c>
      <c r="C7536" s="10">
        <f t="shared" si="588"/>
        <v>8.6163996990049581E-5</v>
      </c>
      <c r="R7536" s="9">
        <v>43506</v>
      </c>
      <c r="S7536">
        <v>22</v>
      </c>
      <c r="T7536">
        <v>55.143177479999999</v>
      </c>
      <c r="U7536">
        <v>226307.6004</v>
      </c>
      <c r="V7536" t="s">
        <v>54</v>
      </c>
      <c r="W7536" t="s">
        <v>42</v>
      </c>
      <c r="AA7536" s="9">
        <v>43779</v>
      </c>
      <c r="AB7536">
        <v>22</v>
      </c>
      <c r="AC7536">
        <f t="shared" si="585"/>
        <v>501288.29489999998</v>
      </c>
      <c r="AD7536">
        <f t="shared" si="585"/>
        <v>101962.9332</v>
      </c>
      <c r="AE7536">
        <f t="shared" si="585"/>
        <v>221590.2144</v>
      </c>
      <c r="AF7536">
        <f t="shared" si="585"/>
        <v>0</v>
      </c>
      <c r="AG7536">
        <f t="shared" si="586"/>
        <v>323553.14760000003</v>
      </c>
    </row>
    <row r="7537" spans="1:33" x14ac:dyDescent="0.25">
      <c r="A7537">
        <v>7529</v>
      </c>
      <c r="B7537" s="10">
        <f t="shared" si="587"/>
        <v>9.3224966988247613E-5</v>
      </c>
      <c r="C7537" s="10">
        <f t="shared" si="588"/>
        <v>8.4959217341885331E-5</v>
      </c>
      <c r="R7537" s="9">
        <v>43506</v>
      </c>
      <c r="S7537">
        <v>23</v>
      </c>
      <c r="T7537">
        <v>52.371559009999999</v>
      </c>
      <c r="U7537">
        <v>214932.87820000001</v>
      </c>
      <c r="V7537" t="s">
        <v>54</v>
      </c>
      <c r="W7537" t="s">
        <v>42</v>
      </c>
      <c r="AA7537" s="9">
        <v>43779</v>
      </c>
      <c r="AB7537">
        <v>23</v>
      </c>
      <c r="AC7537">
        <f t="shared" si="585"/>
        <v>448445.48210000002</v>
      </c>
      <c r="AD7537">
        <f t="shared" si="585"/>
        <v>95945.781579999995</v>
      </c>
      <c r="AE7537">
        <f t="shared" si="585"/>
        <v>212455.1709</v>
      </c>
      <c r="AF7537">
        <f t="shared" si="585"/>
        <v>0</v>
      </c>
      <c r="AG7537">
        <f t="shared" si="586"/>
        <v>308400.95247999998</v>
      </c>
    </row>
    <row r="7538" spans="1:33" x14ac:dyDescent="0.25">
      <c r="A7538">
        <v>7530</v>
      </c>
      <c r="B7538" s="10">
        <f t="shared" si="587"/>
        <v>1.0014028442449699E-4</v>
      </c>
      <c r="C7538" s="10">
        <f t="shared" si="588"/>
        <v>8.4103938753217052E-5</v>
      </c>
      <c r="R7538" s="9">
        <v>43506</v>
      </c>
      <c r="S7538">
        <v>24</v>
      </c>
      <c r="T7538">
        <v>49.978251129999997</v>
      </c>
      <c r="U7538">
        <v>205110.7427</v>
      </c>
      <c r="V7538" t="s">
        <v>54</v>
      </c>
      <c r="W7538" t="s">
        <v>42</v>
      </c>
      <c r="AA7538" s="9">
        <v>43779</v>
      </c>
      <c r="AB7538">
        <v>24</v>
      </c>
      <c r="AC7538">
        <f t="shared" si="585"/>
        <v>417737.51319999999</v>
      </c>
      <c r="AD7538">
        <f t="shared" si="585"/>
        <v>90937.924239999993</v>
      </c>
      <c r="AE7538">
        <f t="shared" si="585"/>
        <v>204981.8278</v>
      </c>
      <c r="AF7538">
        <f t="shared" si="585"/>
        <v>0</v>
      </c>
      <c r="AG7538">
        <f t="shared" si="586"/>
        <v>295919.75203999999</v>
      </c>
    </row>
    <row r="7539" spans="1:33" x14ac:dyDescent="0.25">
      <c r="A7539">
        <v>7531</v>
      </c>
      <c r="B7539" s="10">
        <f t="shared" si="587"/>
        <v>1.0607940709482844E-4</v>
      </c>
      <c r="C7539" s="10">
        <f t="shared" si="588"/>
        <v>8.5125576219874979E-5</v>
      </c>
      <c r="R7539" s="9">
        <v>43507</v>
      </c>
      <c r="S7539">
        <v>1</v>
      </c>
      <c r="T7539">
        <v>48.62934688</v>
      </c>
      <c r="U7539">
        <v>199574.83960000001</v>
      </c>
      <c r="V7539" t="s">
        <v>54</v>
      </c>
      <c r="W7539" t="s">
        <v>42</v>
      </c>
      <c r="AA7539" s="9">
        <v>43780</v>
      </c>
      <c r="AB7539">
        <v>1</v>
      </c>
      <c r="AC7539">
        <f t="shared" si="585"/>
        <v>380363.6777</v>
      </c>
      <c r="AD7539">
        <f t="shared" si="585"/>
        <v>88224.36563</v>
      </c>
      <c r="AE7539">
        <f t="shared" si="585"/>
        <v>197899.3033</v>
      </c>
      <c r="AF7539">
        <f t="shared" si="585"/>
        <v>0</v>
      </c>
      <c r="AG7539">
        <f t="shared" si="586"/>
        <v>286123.66892999999</v>
      </c>
    </row>
    <row r="7540" spans="1:33" x14ac:dyDescent="0.25">
      <c r="A7540">
        <v>7532</v>
      </c>
      <c r="B7540" s="10">
        <f t="shared" si="587"/>
        <v>1.0377600293790626E-4</v>
      </c>
      <c r="C7540" s="10">
        <f t="shared" si="588"/>
        <v>8.539130046452019E-5</v>
      </c>
      <c r="R7540" s="9">
        <v>43507</v>
      </c>
      <c r="S7540">
        <v>2</v>
      </c>
      <c r="T7540">
        <v>48.09593813</v>
      </c>
      <c r="U7540">
        <v>197385.73009999999</v>
      </c>
      <c r="V7540" t="s">
        <v>54</v>
      </c>
      <c r="W7540" t="s">
        <v>42</v>
      </c>
      <c r="AA7540" s="9">
        <v>43780</v>
      </c>
      <c r="AB7540">
        <v>2</v>
      </c>
      <c r="AC7540">
        <f t="shared" si="585"/>
        <v>356712.30290000001</v>
      </c>
      <c r="AD7540">
        <f t="shared" si="585"/>
        <v>86547.674599999998</v>
      </c>
      <c r="AE7540">
        <f t="shared" si="585"/>
        <v>194456.51680000001</v>
      </c>
      <c r="AF7540">
        <f t="shared" si="585"/>
        <v>0</v>
      </c>
      <c r="AG7540">
        <f t="shared" si="586"/>
        <v>281004.19140000001</v>
      </c>
    </row>
    <row r="7541" spans="1:33" x14ac:dyDescent="0.25">
      <c r="A7541">
        <v>7533</v>
      </c>
      <c r="B7541" s="10">
        <f t="shared" si="587"/>
        <v>9.6221345127376045E-5</v>
      </c>
      <c r="C7541" s="10">
        <f t="shared" si="588"/>
        <v>8.2572385060867016E-5</v>
      </c>
      <c r="R7541" s="9">
        <v>43507</v>
      </c>
      <c r="S7541">
        <v>3</v>
      </c>
      <c r="T7541">
        <v>48.165361339999997</v>
      </c>
      <c r="U7541">
        <v>197670.64290000001</v>
      </c>
      <c r="V7541" t="s">
        <v>54</v>
      </c>
      <c r="W7541" t="s">
        <v>42</v>
      </c>
      <c r="AA7541" s="9">
        <v>43780</v>
      </c>
      <c r="AB7541">
        <v>3</v>
      </c>
      <c r="AC7541">
        <f t="shared" si="585"/>
        <v>348526.59980000003</v>
      </c>
      <c r="AD7541">
        <f t="shared" si="585"/>
        <v>85324.847150000001</v>
      </c>
      <c r="AE7541">
        <f t="shared" si="585"/>
        <v>193428.19880000001</v>
      </c>
      <c r="AF7541">
        <f t="shared" si="585"/>
        <v>0</v>
      </c>
      <c r="AG7541">
        <f t="shared" si="586"/>
        <v>278753.04595</v>
      </c>
    </row>
    <row r="7542" spans="1:33" x14ac:dyDescent="0.25">
      <c r="A7542">
        <v>7534</v>
      </c>
      <c r="B7542" s="10">
        <f t="shared" si="587"/>
        <v>9.1692653736480479E-5</v>
      </c>
      <c r="C7542" s="10">
        <f t="shared" si="588"/>
        <v>7.9425863361799675E-5</v>
      </c>
      <c r="R7542" s="9">
        <v>43507</v>
      </c>
      <c r="S7542">
        <v>4</v>
      </c>
      <c r="T7542">
        <v>48.634328029999999</v>
      </c>
      <c r="U7542">
        <v>199595.28219999999</v>
      </c>
      <c r="V7542" t="s">
        <v>54</v>
      </c>
      <c r="W7542" t="s">
        <v>42</v>
      </c>
      <c r="AA7542" s="9">
        <v>43780</v>
      </c>
      <c r="AB7542">
        <v>4</v>
      </c>
      <c r="AC7542">
        <f t="shared" si="585"/>
        <v>349096.32709999999</v>
      </c>
      <c r="AD7542">
        <f t="shared" si="585"/>
        <v>84175.491970000003</v>
      </c>
      <c r="AE7542">
        <f t="shared" si="585"/>
        <v>194117.07829999999</v>
      </c>
      <c r="AF7542">
        <f t="shared" si="585"/>
        <v>0</v>
      </c>
      <c r="AG7542">
        <f t="shared" si="586"/>
        <v>278292.57027000003</v>
      </c>
    </row>
    <row r="7543" spans="1:33" x14ac:dyDescent="0.25">
      <c r="A7543">
        <v>7535</v>
      </c>
      <c r="B7543" s="10">
        <f t="shared" si="587"/>
        <v>8.2026962784134146E-5</v>
      </c>
      <c r="C7543" s="10">
        <f t="shared" si="588"/>
        <v>7.5706300785575642E-5</v>
      </c>
      <c r="R7543" s="9">
        <v>43507</v>
      </c>
      <c r="S7543">
        <v>5</v>
      </c>
      <c r="T7543">
        <v>52.050122250000001</v>
      </c>
      <c r="U7543">
        <v>213613.70170000001</v>
      </c>
      <c r="V7543" t="s">
        <v>54</v>
      </c>
      <c r="W7543" t="s">
        <v>42</v>
      </c>
      <c r="AA7543" s="9">
        <v>43780</v>
      </c>
      <c r="AB7543">
        <v>5</v>
      </c>
      <c r="AC7543">
        <f t="shared" si="585"/>
        <v>356814.04320000001</v>
      </c>
      <c r="AD7543">
        <f t="shared" si="585"/>
        <v>83867.109589999993</v>
      </c>
      <c r="AE7543">
        <f t="shared" si="585"/>
        <v>200945.32990000001</v>
      </c>
      <c r="AF7543">
        <f t="shared" si="585"/>
        <v>0</v>
      </c>
      <c r="AG7543">
        <f t="shared" si="586"/>
        <v>284812.43949000002</v>
      </c>
    </row>
    <row r="7544" spans="1:33" x14ac:dyDescent="0.25">
      <c r="A7544">
        <v>7536</v>
      </c>
      <c r="B7544" s="10">
        <f t="shared" si="587"/>
        <v>7.6410044958713925E-5</v>
      </c>
      <c r="C7544" s="10">
        <f t="shared" si="588"/>
        <v>7.264241428627251E-5</v>
      </c>
      <c r="R7544" s="9">
        <v>43507</v>
      </c>
      <c r="S7544">
        <v>6</v>
      </c>
      <c r="T7544">
        <v>59.887241250000002</v>
      </c>
      <c r="U7544">
        <v>245777.23809999999</v>
      </c>
      <c r="V7544" t="s">
        <v>54</v>
      </c>
      <c r="W7544" t="s">
        <v>42</v>
      </c>
      <c r="AA7544" s="9">
        <v>43780</v>
      </c>
      <c r="AB7544">
        <v>6</v>
      </c>
      <c r="AC7544">
        <f t="shared" si="585"/>
        <v>406491.9068</v>
      </c>
      <c r="AD7544">
        <f t="shared" si="585"/>
        <v>85167.445999999996</v>
      </c>
      <c r="AE7544">
        <f t="shared" si="585"/>
        <v>213583.51629999999</v>
      </c>
      <c r="AF7544">
        <f t="shared" si="585"/>
        <v>0</v>
      </c>
      <c r="AG7544">
        <f t="shared" si="586"/>
        <v>298750.96230000001</v>
      </c>
    </row>
    <row r="7545" spans="1:33" x14ac:dyDescent="0.25">
      <c r="A7545">
        <v>7537</v>
      </c>
      <c r="B7545" s="10">
        <f t="shared" si="587"/>
        <v>6.9573846722748129E-5</v>
      </c>
      <c r="C7545" s="10">
        <f t="shared" si="588"/>
        <v>7.0237670693613683E-5</v>
      </c>
      <c r="R7545" s="9">
        <v>43507</v>
      </c>
      <c r="S7545">
        <v>7</v>
      </c>
      <c r="T7545">
        <v>70.877993419999996</v>
      </c>
      <c r="U7545">
        <v>290883.28499999997</v>
      </c>
      <c r="V7545" t="s">
        <v>54</v>
      </c>
      <c r="W7545" t="s">
        <v>42</v>
      </c>
      <c r="AA7545" s="9">
        <v>43780</v>
      </c>
      <c r="AB7545">
        <v>7</v>
      </c>
      <c r="AC7545">
        <f t="shared" si="585"/>
        <v>480040.82290000003</v>
      </c>
      <c r="AD7545">
        <f t="shared" si="585"/>
        <v>91954.233120000004</v>
      </c>
      <c r="AE7545">
        <f t="shared" si="585"/>
        <v>245662.29829999999</v>
      </c>
      <c r="AF7545">
        <f t="shared" si="585"/>
        <v>0</v>
      </c>
      <c r="AG7545">
        <f t="shared" si="586"/>
        <v>337616.53142000001</v>
      </c>
    </row>
    <row r="7546" spans="1:33" x14ac:dyDescent="0.25">
      <c r="A7546">
        <v>7538</v>
      </c>
      <c r="B7546" s="10">
        <f t="shared" si="587"/>
        <v>6.5247678842924141E-5</v>
      </c>
      <c r="C7546" s="10">
        <f t="shared" si="588"/>
        <v>6.8980940769031789E-5</v>
      </c>
      <c r="R7546" s="9">
        <v>43507</v>
      </c>
      <c r="S7546">
        <v>8</v>
      </c>
      <c r="T7546">
        <v>81.086557429999999</v>
      </c>
      <c r="U7546">
        <v>332779.2317</v>
      </c>
      <c r="V7546" t="s">
        <v>54</v>
      </c>
      <c r="W7546" t="s">
        <v>42</v>
      </c>
      <c r="AA7546" s="9">
        <v>43780</v>
      </c>
      <c r="AB7546">
        <v>8</v>
      </c>
      <c r="AC7546">
        <f t="shared" si="585"/>
        <v>512172.2917</v>
      </c>
      <c r="AD7546">
        <f t="shared" si="585"/>
        <v>97833.244829999996</v>
      </c>
      <c r="AE7546">
        <f t="shared" si="585"/>
        <v>280303.09960000002</v>
      </c>
      <c r="AF7546">
        <f t="shared" si="585"/>
        <v>0</v>
      </c>
      <c r="AG7546">
        <f t="shared" si="586"/>
        <v>378136.34443</v>
      </c>
    </row>
    <row r="7547" spans="1:33" x14ac:dyDescent="0.25">
      <c r="A7547">
        <v>7539</v>
      </c>
      <c r="B7547" s="10">
        <f t="shared" si="587"/>
        <v>6.3750399038919019E-5</v>
      </c>
      <c r="C7547" s="10">
        <f t="shared" si="588"/>
        <v>6.8428329328699635E-5</v>
      </c>
      <c r="R7547" s="9">
        <v>43507</v>
      </c>
      <c r="S7547">
        <v>9</v>
      </c>
      <c r="T7547">
        <v>86.997228070000006</v>
      </c>
      <c r="U7547">
        <v>357036.62400000001</v>
      </c>
      <c r="V7547" t="s">
        <v>54</v>
      </c>
      <c r="W7547" t="s">
        <v>42</v>
      </c>
      <c r="AA7547" s="9">
        <v>43780</v>
      </c>
      <c r="AB7547">
        <v>9</v>
      </c>
      <c r="AC7547">
        <f t="shared" si="585"/>
        <v>527866.3676</v>
      </c>
      <c r="AD7547">
        <f t="shared" si="585"/>
        <v>106464.3276</v>
      </c>
      <c r="AE7547">
        <f t="shared" si="585"/>
        <v>298249.94349999999</v>
      </c>
      <c r="AF7547">
        <f t="shared" si="585"/>
        <v>0</v>
      </c>
      <c r="AG7547">
        <f t="shared" si="586"/>
        <v>404714.27110000001</v>
      </c>
    </row>
    <row r="7548" spans="1:33" x14ac:dyDescent="0.25">
      <c r="A7548">
        <v>7540</v>
      </c>
      <c r="B7548" s="10">
        <f t="shared" si="587"/>
        <v>6.3854610145730397E-5</v>
      </c>
      <c r="C7548" s="10">
        <f t="shared" si="588"/>
        <v>6.8315291706558118E-5</v>
      </c>
      <c r="R7548" s="9">
        <v>43507</v>
      </c>
      <c r="S7548">
        <v>10</v>
      </c>
      <c r="T7548">
        <v>90.660091820000005</v>
      </c>
      <c r="U7548">
        <v>372069.01679999998</v>
      </c>
      <c r="V7548" t="s">
        <v>54</v>
      </c>
      <c r="W7548" t="s">
        <v>42</v>
      </c>
      <c r="AA7548" s="9">
        <v>43780</v>
      </c>
      <c r="AB7548">
        <v>10</v>
      </c>
      <c r="AC7548">
        <f t="shared" si="585"/>
        <v>487234.78100000002</v>
      </c>
      <c r="AD7548">
        <f t="shared" si="585"/>
        <v>117860.6925</v>
      </c>
      <c r="AE7548">
        <f t="shared" si="585"/>
        <v>322047.65620000003</v>
      </c>
      <c r="AF7548">
        <f t="shared" si="585"/>
        <v>0</v>
      </c>
      <c r="AG7548">
        <f t="shared" si="586"/>
        <v>439908.34870000003</v>
      </c>
    </row>
    <row r="7549" spans="1:33" x14ac:dyDescent="0.25">
      <c r="A7549">
        <v>7541</v>
      </c>
      <c r="B7549" s="10">
        <f t="shared" si="587"/>
        <v>6.5266288569490374E-5</v>
      </c>
      <c r="C7549" s="10">
        <f t="shared" si="588"/>
        <v>6.9915789941997079E-5</v>
      </c>
      <c r="R7549" s="9">
        <v>43507</v>
      </c>
      <c r="S7549">
        <v>11</v>
      </c>
      <c r="T7549">
        <v>92.600389109999995</v>
      </c>
      <c r="U7549">
        <v>380031.99690000003</v>
      </c>
      <c r="V7549" t="s">
        <v>54</v>
      </c>
      <c r="W7549" t="s">
        <v>42</v>
      </c>
      <c r="AA7549" s="9">
        <v>43780</v>
      </c>
      <c r="AB7549">
        <v>11</v>
      </c>
      <c r="AC7549">
        <f t="shared" si="585"/>
        <v>465230.36560000002</v>
      </c>
      <c r="AD7549">
        <f t="shared" si="585"/>
        <v>126744.587</v>
      </c>
      <c r="AE7549">
        <f t="shared" si="585"/>
        <v>336641.88829999999</v>
      </c>
      <c r="AF7549">
        <f t="shared" si="585"/>
        <v>0</v>
      </c>
      <c r="AG7549">
        <f t="shared" si="586"/>
        <v>463386.47529999999</v>
      </c>
    </row>
    <row r="7550" spans="1:33" x14ac:dyDescent="0.25">
      <c r="A7550">
        <v>7542</v>
      </c>
      <c r="B7550" s="10">
        <f t="shared" si="587"/>
        <v>7.4353065962430665E-5</v>
      </c>
      <c r="C7550" s="10">
        <f t="shared" si="588"/>
        <v>7.3337420101939272E-5</v>
      </c>
      <c r="R7550" s="9">
        <v>43507</v>
      </c>
      <c r="S7550">
        <v>12</v>
      </c>
      <c r="T7550">
        <v>94.379193950000001</v>
      </c>
      <c r="U7550">
        <v>387332.212</v>
      </c>
      <c r="V7550" t="s">
        <v>54</v>
      </c>
      <c r="W7550" t="s">
        <v>42</v>
      </c>
      <c r="AA7550" s="9">
        <v>43780</v>
      </c>
      <c r="AB7550">
        <v>12</v>
      </c>
      <c r="AC7550">
        <f t="shared" si="585"/>
        <v>443760.54570000002</v>
      </c>
      <c r="AD7550">
        <f t="shared" si="585"/>
        <v>136111.4271</v>
      </c>
      <c r="AE7550">
        <f t="shared" si="585"/>
        <v>346601.40749999997</v>
      </c>
      <c r="AF7550">
        <f t="shared" si="585"/>
        <v>0</v>
      </c>
      <c r="AG7550">
        <f t="shared" si="586"/>
        <v>482712.83459999994</v>
      </c>
    </row>
    <row r="7551" spans="1:33" x14ac:dyDescent="0.25">
      <c r="A7551">
        <v>7543</v>
      </c>
      <c r="B7551" s="10">
        <f t="shared" si="587"/>
        <v>8.7806193364888913E-5</v>
      </c>
      <c r="C7551" s="10">
        <f t="shared" si="588"/>
        <v>8.2878144416635133E-5</v>
      </c>
      <c r="R7551" s="9">
        <v>43507</v>
      </c>
      <c r="S7551">
        <v>13</v>
      </c>
      <c r="T7551">
        <v>95.200641520000005</v>
      </c>
      <c r="U7551">
        <v>390703.43280000001</v>
      </c>
      <c r="V7551" t="s">
        <v>54</v>
      </c>
      <c r="W7551" t="s">
        <v>42</v>
      </c>
      <c r="AA7551" s="9">
        <v>43780</v>
      </c>
      <c r="AB7551">
        <v>13</v>
      </c>
      <c r="AC7551">
        <f t="shared" si="585"/>
        <v>442303.67129999999</v>
      </c>
      <c r="AD7551">
        <f t="shared" si="585"/>
        <v>146339.72140000001</v>
      </c>
      <c r="AE7551">
        <f t="shared" si="585"/>
        <v>354302.43959999998</v>
      </c>
      <c r="AF7551">
        <f t="shared" si="585"/>
        <v>0</v>
      </c>
      <c r="AG7551">
        <f t="shared" si="586"/>
        <v>500642.16099999996</v>
      </c>
    </row>
    <row r="7552" spans="1:33" x14ac:dyDescent="0.25">
      <c r="A7552">
        <v>7544</v>
      </c>
      <c r="B7552" s="10">
        <f t="shared" si="587"/>
        <v>9.368348926965496E-5</v>
      </c>
      <c r="C7552" s="10">
        <f t="shared" si="588"/>
        <v>9.2824952709029361E-5</v>
      </c>
      <c r="R7552" s="9">
        <v>43507</v>
      </c>
      <c r="S7552">
        <v>14</v>
      </c>
      <c r="T7552">
        <v>96.172565399999996</v>
      </c>
      <c r="U7552">
        <v>394692.2084</v>
      </c>
      <c r="V7552" t="s">
        <v>54</v>
      </c>
      <c r="W7552" t="s">
        <v>42</v>
      </c>
      <c r="AA7552" s="9">
        <v>43780</v>
      </c>
      <c r="AB7552">
        <v>14</v>
      </c>
      <c r="AC7552">
        <f t="shared" si="585"/>
        <v>443864.04</v>
      </c>
      <c r="AD7552">
        <f t="shared" si="585"/>
        <v>151829.48740000001</v>
      </c>
      <c r="AE7552">
        <f t="shared" si="585"/>
        <v>355994.50390000001</v>
      </c>
      <c r="AF7552">
        <f t="shared" si="585"/>
        <v>0</v>
      </c>
      <c r="AG7552">
        <f t="shared" si="586"/>
        <v>507823.99129999999</v>
      </c>
    </row>
    <row r="7553" spans="1:33" x14ac:dyDescent="0.25">
      <c r="A7553">
        <v>7545</v>
      </c>
      <c r="B7553" s="10">
        <f t="shared" si="587"/>
        <v>9.6554155674303022E-5</v>
      </c>
      <c r="C7553" s="10">
        <f t="shared" si="588"/>
        <v>9.9349305161755593E-5</v>
      </c>
      <c r="R7553" s="9">
        <v>43507</v>
      </c>
      <c r="S7553">
        <v>15</v>
      </c>
      <c r="T7553">
        <v>96.476577919999997</v>
      </c>
      <c r="U7553">
        <v>395939.87579999998</v>
      </c>
      <c r="V7553" t="s">
        <v>54</v>
      </c>
      <c r="W7553" t="s">
        <v>42</v>
      </c>
      <c r="AA7553" s="9">
        <v>43780</v>
      </c>
      <c r="AB7553">
        <v>15</v>
      </c>
      <c r="AC7553">
        <f t="shared" si="585"/>
        <v>451027.46620000002</v>
      </c>
      <c r="AD7553">
        <f t="shared" si="585"/>
        <v>154798.204</v>
      </c>
      <c r="AE7553">
        <f t="shared" si="585"/>
        <v>361401.53049999999</v>
      </c>
      <c r="AF7553">
        <f t="shared" si="585"/>
        <v>0</v>
      </c>
      <c r="AG7553">
        <f t="shared" si="586"/>
        <v>516199.73450000002</v>
      </c>
    </row>
    <row r="7554" spans="1:33" x14ac:dyDescent="0.25">
      <c r="A7554">
        <v>7546</v>
      </c>
      <c r="B7554" s="10">
        <f t="shared" si="587"/>
        <v>8.9122069110979558E-5</v>
      </c>
      <c r="C7554" s="10">
        <f t="shared" si="588"/>
        <v>1.0798875132179713E-4</v>
      </c>
      <c r="R7554" s="9">
        <v>43507</v>
      </c>
      <c r="S7554">
        <v>16</v>
      </c>
      <c r="T7554">
        <v>93.876057000000003</v>
      </c>
      <c r="U7554">
        <v>385267.33789999998</v>
      </c>
      <c r="V7554" t="s">
        <v>54</v>
      </c>
      <c r="W7554" t="s">
        <v>42</v>
      </c>
      <c r="AA7554" s="9">
        <v>43780</v>
      </c>
      <c r="AB7554">
        <v>16</v>
      </c>
      <c r="AC7554">
        <f t="shared" si="585"/>
        <v>463664.93070000003</v>
      </c>
      <c r="AD7554">
        <f t="shared" si="585"/>
        <v>160653.48639999999</v>
      </c>
      <c r="AE7554">
        <f t="shared" si="585"/>
        <v>358911.26270000002</v>
      </c>
      <c r="AF7554">
        <f t="shared" si="585"/>
        <v>0</v>
      </c>
      <c r="AG7554">
        <f t="shared" si="586"/>
        <v>519564.74910000002</v>
      </c>
    </row>
    <row r="7555" spans="1:33" x14ac:dyDescent="0.25">
      <c r="A7555">
        <v>7547</v>
      </c>
      <c r="B7555" s="10">
        <f t="shared" si="587"/>
        <v>8.5097153184410064E-5</v>
      </c>
      <c r="C7555" s="10">
        <f t="shared" si="588"/>
        <v>1.1375216450184135E-4</v>
      </c>
      <c r="R7555" s="9">
        <v>43507</v>
      </c>
      <c r="S7555">
        <v>17</v>
      </c>
      <c r="T7555">
        <v>88.657280400000005</v>
      </c>
      <c r="U7555">
        <v>363849.47879999998</v>
      </c>
      <c r="V7555" t="s">
        <v>54</v>
      </c>
      <c r="W7555" t="s">
        <v>42</v>
      </c>
      <c r="AA7555" s="9">
        <v>43780</v>
      </c>
      <c r="AB7555">
        <v>17</v>
      </c>
      <c r="AC7555">
        <f t="shared" si="585"/>
        <v>491472.88309999998</v>
      </c>
      <c r="AD7555">
        <f t="shared" si="585"/>
        <v>152266.69699999999</v>
      </c>
      <c r="AE7555">
        <f t="shared" si="585"/>
        <v>341307.09940000001</v>
      </c>
      <c r="AF7555">
        <f t="shared" ref="AD7555:AF7618" si="589">SUMIFS($U:$U,$R:$R,$AA7555,$S:$S,$AB7555,$W:$W,AF$2)</f>
        <v>0</v>
      </c>
      <c r="AG7555">
        <f t="shared" si="586"/>
        <v>493573.79639999999</v>
      </c>
    </row>
    <row r="7556" spans="1:33" x14ac:dyDescent="0.25">
      <c r="A7556">
        <v>7548</v>
      </c>
      <c r="B7556" s="10">
        <f t="shared" si="587"/>
        <v>8.1170022266126778E-5</v>
      </c>
      <c r="C7556" s="10">
        <f t="shared" si="588"/>
        <v>1.184964013742965E-4</v>
      </c>
      <c r="R7556" s="9">
        <v>43507</v>
      </c>
      <c r="S7556">
        <v>18</v>
      </c>
      <c r="T7556">
        <v>82.371548469999993</v>
      </c>
      <c r="U7556">
        <v>338052.83490000002</v>
      </c>
      <c r="V7556" t="s">
        <v>54</v>
      </c>
      <c r="W7556" t="s">
        <v>42</v>
      </c>
      <c r="AA7556" s="9">
        <v>43780</v>
      </c>
      <c r="AB7556">
        <v>18</v>
      </c>
      <c r="AC7556">
        <f t="shared" ref="AC7556:AC7587" si="590">SUMIFS($U:$U,$R:$R,$AA7556,$S:$S,$AB7556,$W:$W,AC$2)</f>
        <v>546765.42489999998</v>
      </c>
      <c r="AD7556">
        <f t="shared" si="589"/>
        <v>140441.58300000001</v>
      </c>
      <c r="AE7556">
        <f t="shared" si="589"/>
        <v>316216.2807</v>
      </c>
      <c r="AF7556">
        <f t="shared" si="589"/>
        <v>0</v>
      </c>
      <c r="AG7556">
        <f t="shared" ref="AG7556:AG7619" si="591">SUM(AD7556:AF7556)</f>
        <v>456657.86369999999</v>
      </c>
    </row>
    <row r="7557" spans="1:33" x14ac:dyDescent="0.25">
      <c r="A7557">
        <v>7549</v>
      </c>
      <c r="B7557" s="10">
        <f t="shared" si="587"/>
        <v>8.0903539523050972E-5</v>
      </c>
      <c r="C7557" s="10">
        <f t="shared" si="588"/>
        <v>1.2289769445204466E-4</v>
      </c>
      <c r="R7557" s="9">
        <v>43507</v>
      </c>
      <c r="S7557">
        <v>19</v>
      </c>
      <c r="T7557">
        <v>79.098357579999998</v>
      </c>
      <c r="U7557">
        <v>324619.65950000001</v>
      </c>
      <c r="V7557" t="s">
        <v>54</v>
      </c>
      <c r="W7557" t="s">
        <v>42</v>
      </c>
      <c r="AA7557" s="9">
        <v>43780</v>
      </c>
      <c r="AB7557">
        <v>19</v>
      </c>
      <c r="AC7557">
        <f t="shared" si="590"/>
        <v>612108.49159999995</v>
      </c>
      <c r="AD7557">
        <f t="shared" si="589"/>
        <v>131605.57139999999</v>
      </c>
      <c r="AE7557">
        <f t="shared" si="589"/>
        <v>302899.1214</v>
      </c>
      <c r="AF7557">
        <f t="shared" si="589"/>
        <v>0</v>
      </c>
      <c r="AG7557">
        <f t="shared" si="591"/>
        <v>434504.69279999996</v>
      </c>
    </row>
    <row r="7558" spans="1:33" x14ac:dyDescent="0.25">
      <c r="A7558">
        <v>7550</v>
      </c>
      <c r="B7558" s="10">
        <f t="shared" si="587"/>
        <v>8.1188952823871977E-5</v>
      </c>
      <c r="C7558" s="10">
        <f t="shared" si="588"/>
        <v>1.2466069096846437E-4</v>
      </c>
      <c r="R7558" s="9">
        <v>43507</v>
      </c>
      <c r="S7558">
        <v>20</v>
      </c>
      <c r="T7558">
        <v>75.213613879999997</v>
      </c>
      <c r="U7558">
        <v>308676.67139999999</v>
      </c>
      <c r="V7558" t="s">
        <v>54</v>
      </c>
      <c r="W7558" t="s">
        <v>42</v>
      </c>
      <c r="AA7558" s="9">
        <v>43780</v>
      </c>
      <c r="AB7558">
        <v>20</v>
      </c>
      <c r="AC7558">
        <f t="shared" si="590"/>
        <v>599820.55689999997</v>
      </c>
      <c r="AD7558">
        <f t="shared" si="589"/>
        <v>128640.6361</v>
      </c>
      <c r="AE7558">
        <f t="shared" si="589"/>
        <v>290004.32189999998</v>
      </c>
      <c r="AF7558">
        <f t="shared" si="589"/>
        <v>0</v>
      </c>
      <c r="AG7558">
        <f t="shared" si="591"/>
        <v>418644.95799999998</v>
      </c>
    </row>
    <row r="7559" spans="1:33" x14ac:dyDescent="0.25">
      <c r="A7559">
        <v>7551</v>
      </c>
      <c r="B7559" s="10">
        <f t="shared" si="587"/>
        <v>8.2499243857606292E-5</v>
      </c>
      <c r="C7559" s="10">
        <f t="shared" si="588"/>
        <v>1.2671676935895854E-4</v>
      </c>
      <c r="R7559" s="9">
        <v>43507</v>
      </c>
      <c r="S7559">
        <v>21</v>
      </c>
      <c r="T7559">
        <v>71.693401120000004</v>
      </c>
      <c r="U7559">
        <v>294229.7182</v>
      </c>
      <c r="V7559" t="s">
        <v>54</v>
      </c>
      <c r="W7559" t="s">
        <v>42</v>
      </c>
      <c r="AA7559" s="9">
        <v>43780</v>
      </c>
      <c r="AB7559">
        <v>21</v>
      </c>
      <c r="AC7559">
        <f t="shared" si="590"/>
        <v>562772.63569999998</v>
      </c>
      <c r="AD7559">
        <f t="shared" si="589"/>
        <v>117769.51330000001</v>
      </c>
      <c r="AE7559">
        <f t="shared" si="589"/>
        <v>275970.1949</v>
      </c>
      <c r="AF7559">
        <f t="shared" si="589"/>
        <v>0</v>
      </c>
      <c r="AG7559">
        <f t="shared" si="591"/>
        <v>393739.70819999999</v>
      </c>
    </row>
    <row r="7560" spans="1:33" x14ac:dyDescent="0.25">
      <c r="A7560">
        <v>7552</v>
      </c>
      <c r="B7560" s="10">
        <f t="shared" si="587"/>
        <v>8.4810813204615933E-5</v>
      </c>
      <c r="C7560" s="10">
        <f t="shared" si="588"/>
        <v>1.2754281352453863E-4</v>
      </c>
      <c r="R7560" s="9">
        <v>43507</v>
      </c>
      <c r="S7560">
        <v>22</v>
      </c>
      <c r="T7560">
        <v>67.527722069999996</v>
      </c>
      <c r="U7560">
        <v>277133.77140000003</v>
      </c>
      <c r="V7560" t="s">
        <v>54</v>
      </c>
      <c r="W7560" t="s">
        <v>42</v>
      </c>
      <c r="AA7560" s="9">
        <v>43780</v>
      </c>
      <c r="AB7560">
        <v>22</v>
      </c>
      <c r="AC7560">
        <f t="shared" si="590"/>
        <v>510613.45689999999</v>
      </c>
      <c r="AD7560">
        <f t="shared" si="589"/>
        <v>110688.82919999999</v>
      </c>
      <c r="AE7560">
        <f t="shared" si="589"/>
        <v>260745.182</v>
      </c>
      <c r="AF7560">
        <f t="shared" si="589"/>
        <v>0</v>
      </c>
      <c r="AG7560">
        <f t="shared" si="591"/>
        <v>371434.01120000001</v>
      </c>
    </row>
    <row r="7561" spans="1:33" x14ac:dyDescent="0.25">
      <c r="A7561">
        <v>7553</v>
      </c>
      <c r="B7561" s="10">
        <f t="shared" si="587"/>
        <v>8.9897277373986515E-5</v>
      </c>
      <c r="C7561" s="10">
        <f t="shared" si="588"/>
        <v>1.2116255150852727E-4</v>
      </c>
      <c r="R7561" s="9">
        <v>43507</v>
      </c>
      <c r="S7561">
        <v>23</v>
      </c>
      <c r="T7561">
        <v>61.32535463</v>
      </c>
      <c r="U7561">
        <v>251679.25539999999</v>
      </c>
      <c r="V7561" t="s">
        <v>54</v>
      </c>
      <c r="W7561" t="s">
        <v>42</v>
      </c>
      <c r="AA7561" s="9">
        <v>43780</v>
      </c>
      <c r="AB7561">
        <v>23</v>
      </c>
      <c r="AC7561">
        <f t="shared" si="590"/>
        <v>427874.01429999998</v>
      </c>
      <c r="AD7561">
        <f t="shared" si="589"/>
        <v>102353.3083</v>
      </c>
      <c r="AE7561">
        <f t="shared" si="589"/>
        <v>244382.19330000001</v>
      </c>
      <c r="AF7561">
        <f t="shared" si="589"/>
        <v>0</v>
      </c>
      <c r="AG7561">
        <f t="shared" si="591"/>
        <v>346735.50160000002</v>
      </c>
    </row>
    <row r="7562" spans="1:33" x14ac:dyDescent="0.25">
      <c r="A7562">
        <v>7554</v>
      </c>
      <c r="B7562" s="10">
        <f t="shared" ref="B7562:B7625" si="592">AC7556/$AC$1</f>
        <v>1.0001105808871206E-4</v>
      </c>
      <c r="C7562" s="10">
        <f t="shared" ref="C7562:C7625" si="593">AG7556/$AG$1</f>
        <v>1.1210042416328987E-4</v>
      </c>
      <c r="R7562" s="9">
        <v>43507</v>
      </c>
      <c r="S7562">
        <v>24</v>
      </c>
      <c r="T7562">
        <v>56.965688710000002</v>
      </c>
      <c r="U7562">
        <v>233787.18650000001</v>
      </c>
      <c r="V7562" t="s">
        <v>54</v>
      </c>
      <c r="W7562" t="s">
        <v>42</v>
      </c>
      <c r="AA7562" s="9">
        <v>43780</v>
      </c>
      <c r="AB7562">
        <v>24</v>
      </c>
      <c r="AC7562">
        <f t="shared" si="590"/>
        <v>346522.05450000003</v>
      </c>
      <c r="AD7562">
        <f t="shared" si="589"/>
        <v>94296.673030000005</v>
      </c>
      <c r="AE7562">
        <f t="shared" si="589"/>
        <v>228791.17550000001</v>
      </c>
      <c r="AF7562">
        <f t="shared" si="589"/>
        <v>0</v>
      </c>
      <c r="AG7562">
        <f t="shared" si="591"/>
        <v>323087.84853000002</v>
      </c>
    </row>
    <row r="7563" spans="1:33" x14ac:dyDescent="0.25">
      <c r="A7563">
        <v>7555</v>
      </c>
      <c r="B7563" s="10">
        <f t="shared" si="592"/>
        <v>1.119632206465832E-4</v>
      </c>
      <c r="C7563" s="10">
        <f t="shared" si="593"/>
        <v>1.0666226125872353E-4</v>
      </c>
      <c r="R7563" s="9">
        <v>43508</v>
      </c>
      <c r="S7563">
        <v>1</v>
      </c>
      <c r="T7563">
        <v>53.794820540000003</v>
      </c>
      <c r="U7563">
        <v>220773.94349999999</v>
      </c>
      <c r="V7563" t="s">
        <v>54</v>
      </c>
      <c r="W7563" t="s">
        <v>42</v>
      </c>
      <c r="AA7563" s="9">
        <v>43781</v>
      </c>
      <c r="AB7563">
        <v>1</v>
      </c>
      <c r="AC7563">
        <f t="shared" si="590"/>
        <v>300797.83870000002</v>
      </c>
      <c r="AD7563">
        <f t="shared" si="589"/>
        <v>88645.858890000003</v>
      </c>
      <c r="AE7563">
        <f t="shared" si="589"/>
        <v>217710.8328</v>
      </c>
      <c r="AF7563">
        <f t="shared" si="589"/>
        <v>0</v>
      </c>
      <c r="AG7563">
        <f t="shared" si="591"/>
        <v>306356.69169000001</v>
      </c>
    </row>
    <row r="7564" spans="1:33" x14ac:dyDescent="0.25">
      <c r="A7564">
        <v>7556</v>
      </c>
      <c r="B7564" s="10">
        <f t="shared" si="592"/>
        <v>1.0971558519798701E-4</v>
      </c>
      <c r="C7564" s="10">
        <f t="shared" si="593"/>
        <v>1.0276901176162243E-4</v>
      </c>
      <c r="R7564" s="9">
        <v>43508</v>
      </c>
      <c r="S7564">
        <v>2</v>
      </c>
      <c r="T7564">
        <v>52.559874569999998</v>
      </c>
      <c r="U7564">
        <v>215705.72519999999</v>
      </c>
      <c r="V7564" t="s">
        <v>54</v>
      </c>
      <c r="W7564" t="s">
        <v>42</v>
      </c>
      <c r="AA7564" s="9">
        <v>43781</v>
      </c>
      <c r="AB7564">
        <v>2</v>
      </c>
      <c r="AC7564">
        <f t="shared" si="590"/>
        <v>269056.0834</v>
      </c>
      <c r="AD7564">
        <f t="shared" si="589"/>
        <v>86340.816219999993</v>
      </c>
      <c r="AE7564">
        <f t="shared" si="589"/>
        <v>211364.33379999999</v>
      </c>
      <c r="AF7564">
        <f t="shared" si="589"/>
        <v>0</v>
      </c>
      <c r="AG7564">
        <f t="shared" si="591"/>
        <v>297705.15002</v>
      </c>
    </row>
    <row r="7565" spans="1:33" x14ac:dyDescent="0.25">
      <c r="A7565">
        <v>7557</v>
      </c>
      <c r="B7565" s="10">
        <f t="shared" si="592"/>
        <v>1.0293900125455847E-4</v>
      </c>
      <c r="C7565" s="10">
        <f t="shared" si="593"/>
        <v>9.6655268216615153E-5</v>
      </c>
      <c r="R7565" s="9">
        <v>43508</v>
      </c>
      <c r="S7565">
        <v>3</v>
      </c>
      <c r="T7565">
        <v>51.668660729999999</v>
      </c>
      <c r="U7565">
        <v>212048.18359999999</v>
      </c>
      <c r="V7565" t="s">
        <v>54</v>
      </c>
      <c r="W7565" t="s">
        <v>42</v>
      </c>
      <c r="AA7565" s="9">
        <v>43781</v>
      </c>
      <c r="AB7565">
        <v>3</v>
      </c>
      <c r="AC7565">
        <f t="shared" si="590"/>
        <v>262532.78989999997</v>
      </c>
      <c r="AD7565">
        <f t="shared" si="589"/>
        <v>84096.274300000005</v>
      </c>
      <c r="AE7565">
        <f t="shared" si="589"/>
        <v>207725.2653</v>
      </c>
      <c r="AF7565">
        <f t="shared" si="589"/>
        <v>0</v>
      </c>
      <c r="AG7565">
        <f t="shared" si="591"/>
        <v>291821.53960000002</v>
      </c>
    </row>
    <row r="7566" spans="1:33" x14ac:dyDescent="0.25">
      <c r="A7566">
        <v>7558</v>
      </c>
      <c r="B7566" s="10">
        <f t="shared" si="592"/>
        <v>9.3398356540638636E-5</v>
      </c>
      <c r="C7566" s="10">
        <f t="shared" si="593"/>
        <v>9.1179663187725292E-5</v>
      </c>
      <c r="R7566" s="9">
        <v>43508</v>
      </c>
      <c r="S7566">
        <v>4</v>
      </c>
      <c r="T7566">
        <v>52.040729200000001</v>
      </c>
      <c r="U7566">
        <v>213575.1526</v>
      </c>
      <c r="V7566" t="s">
        <v>54</v>
      </c>
      <c r="W7566" t="s">
        <v>42</v>
      </c>
      <c r="AA7566" s="9">
        <v>43781</v>
      </c>
      <c r="AB7566">
        <v>4</v>
      </c>
      <c r="AC7566">
        <f t="shared" si="590"/>
        <v>253837.02160000001</v>
      </c>
      <c r="AD7566">
        <f t="shared" si="589"/>
        <v>83024.705719999998</v>
      </c>
      <c r="AE7566">
        <f t="shared" si="589"/>
        <v>207380.12460000001</v>
      </c>
      <c r="AF7566">
        <f t="shared" si="589"/>
        <v>0</v>
      </c>
      <c r="AG7566">
        <f t="shared" si="591"/>
        <v>290404.83032000001</v>
      </c>
    </row>
    <row r="7567" spans="1:33" x14ac:dyDescent="0.25">
      <c r="A7567">
        <v>7559</v>
      </c>
      <c r="B7567" s="10">
        <f t="shared" si="592"/>
        <v>7.8264153053631965E-5</v>
      </c>
      <c r="C7567" s="10">
        <f t="shared" si="593"/>
        <v>8.5116670250457081E-5</v>
      </c>
      <c r="R7567" s="9">
        <v>43508</v>
      </c>
      <c r="S7567">
        <v>5</v>
      </c>
      <c r="T7567">
        <v>54.466533069999997</v>
      </c>
      <c r="U7567">
        <v>223530.65169999999</v>
      </c>
      <c r="V7567" t="s">
        <v>54</v>
      </c>
      <c r="W7567" t="s">
        <v>42</v>
      </c>
      <c r="AA7567" s="9">
        <v>43781</v>
      </c>
      <c r="AB7567">
        <v>5</v>
      </c>
      <c r="AC7567">
        <f t="shared" si="590"/>
        <v>270368.07439999998</v>
      </c>
      <c r="AD7567">
        <f t="shared" si="589"/>
        <v>82066.767089999994</v>
      </c>
      <c r="AE7567">
        <f t="shared" si="589"/>
        <v>210919.799</v>
      </c>
      <c r="AF7567">
        <f t="shared" si="589"/>
        <v>0</v>
      </c>
      <c r="AG7567">
        <f t="shared" si="591"/>
        <v>292986.56608999998</v>
      </c>
    </row>
    <row r="7568" spans="1:33" x14ac:dyDescent="0.25">
      <c r="A7568">
        <v>7560</v>
      </c>
      <c r="B7568" s="10">
        <f t="shared" si="592"/>
        <v>6.3383739613670208E-5</v>
      </c>
      <c r="C7568" s="10">
        <f t="shared" si="593"/>
        <v>7.9311641693333994E-5</v>
      </c>
      <c r="R7568" s="9">
        <v>43508</v>
      </c>
      <c r="S7568">
        <v>6</v>
      </c>
      <c r="T7568">
        <v>62.156596690000001</v>
      </c>
      <c r="U7568">
        <v>255090.6728</v>
      </c>
      <c r="V7568" t="s">
        <v>54</v>
      </c>
      <c r="W7568" t="s">
        <v>42</v>
      </c>
      <c r="AA7568" s="9">
        <v>43781</v>
      </c>
      <c r="AB7568">
        <v>6</v>
      </c>
      <c r="AC7568">
        <f t="shared" si="590"/>
        <v>325258.63410000002</v>
      </c>
      <c r="AD7568">
        <f t="shared" si="589"/>
        <v>83664.398289999997</v>
      </c>
      <c r="AE7568">
        <f t="shared" si="589"/>
        <v>227711.4541</v>
      </c>
      <c r="AF7568">
        <f t="shared" si="589"/>
        <v>0</v>
      </c>
      <c r="AG7568">
        <f t="shared" si="591"/>
        <v>311375.85239000001</v>
      </c>
    </row>
    <row r="7569" spans="1:33" x14ac:dyDescent="0.25">
      <c r="A7569">
        <v>7561</v>
      </c>
      <c r="B7569" s="10">
        <f t="shared" si="592"/>
        <v>5.5020139806182437E-5</v>
      </c>
      <c r="C7569" s="10">
        <f t="shared" si="593"/>
        <v>7.5204475415039754E-5</v>
      </c>
      <c r="R7569" s="9">
        <v>43508</v>
      </c>
      <c r="S7569">
        <v>7</v>
      </c>
      <c r="T7569">
        <v>74.435579689999997</v>
      </c>
      <c r="U7569">
        <v>305483.61900000001</v>
      </c>
      <c r="V7569" t="s">
        <v>54</v>
      </c>
      <c r="W7569" t="s">
        <v>42</v>
      </c>
      <c r="AA7569" s="9">
        <v>43781</v>
      </c>
      <c r="AB7569">
        <v>7</v>
      </c>
      <c r="AC7569">
        <f t="shared" si="590"/>
        <v>421419.64030000003</v>
      </c>
      <c r="AD7569">
        <f t="shared" si="589"/>
        <v>90591.830329999997</v>
      </c>
      <c r="AE7569">
        <f t="shared" si="589"/>
        <v>259033.47589999999</v>
      </c>
      <c r="AF7569">
        <f t="shared" si="589"/>
        <v>0</v>
      </c>
      <c r="AG7569">
        <f t="shared" si="591"/>
        <v>349625.30622999999</v>
      </c>
    </row>
    <row r="7570" spans="1:33" x14ac:dyDescent="0.25">
      <c r="A7570">
        <v>7562</v>
      </c>
      <c r="B7570" s="10">
        <f t="shared" si="592"/>
        <v>4.9214127961657729E-5</v>
      </c>
      <c r="C7570" s="10">
        <f t="shared" si="593"/>
        <v>7.3080693984856139E-5</v>
      </c>
      <c r="R7570" s="9">
        <v>43508</v>
      </c>
      <c r="S7570">
        <v>8</v>
      </c>
      <c r="T7570">
        <v>81.609286620000006</v>
      </c>
      <c r="U7570">
        <v>334924.5123</v>
      </c>
      <c r="V7570" t="s">
        <v>54</v>
      </c>
      <c r="W7570" t="s">
        <v>42</v>
      </c>
      <c r="AA7570" s="9">
        <v>43781</v>
      </c>
      <c r="AB7570">
        <v>8</v>
      </c>
      <c r="AC7570">
        <f t="shared" si="590"/>
        <v>433294.31929999997</v>
      </c>
      <c r="AD7570">
        <f t="shared" si="589"/>
        <v>95768.071330000006</v>
      </c>
      <c r="AE7570">
        <f t="shared" si="589"/>
        <v>299588.71950000001</v>
      </c>
      <c r="AF7570">
        <f t="shared" si="589"/>
        <v>0</v>
      </c>
      <c r="AG7570">
        <f t="shared" si="591"/>
        <v>395356.79083000001</v>
      </c>
    </row>
    <row r="7571" spans="1:33" x14ac:dyDescent="0.25">
      <c r="A7571">
        <v>7563</v>
      </c>
      <c r="B7571" s="10">
        <f t="shared" si="592"/>
        <v>4.8020926168992178E-5</v>
      </c>
      <c r="C7571" s="10">
        <f t="shared" si="593"/>
        <v>7.1636384631789041E-5</v>
      </c>
      <c r="R7571" s="9">
        <v>43508</v>
      </c>
      <c r="S7571">
        <v>9</v>
      </c>
      <c r="T7571">
        <v>88.597765910000007</v>
      </c>
      <c r="U7571">
        <v>363605.23129999998</v>
      </c>
      <c r="V7571" t="s">
        <v>54</v>
      </c>
      <c r="W7571" t="s">
        <v>42</v>
      </c>
      <c r="AA7571" s="9">
        <v>43781</v>
      </c>
      <c r="AB7571">
        <v>9</v>
      </c>
      <c r="AC7571">
        <f t="shared" si="590"/>
        <v>396834.52480000001</v>
      </c>
      <c r="AD7571">
        <f t="shared" si="589"/>
        <v>107506.875</v>
      </c>
      <c r="AE7571">
        <f t="shared" si="589"/>
        <v>334178.58309999999</v>
      </c>
      <c r="AF7571">
        <f t="shared" si="589"/>
        <v>0</v>
      </c>
      <c r="AG7571">
        <f t="shared" si="591"/>
        <v>441685.45809999999</v>
      </c>
    </row>
    <row r="7572" spans="1:33" x14ac:dyDescent="0.25">
      <c r="A7572">
        <v>7564</v>
      </c>
      <c r="B7572" s="10">
        <f t="shared" si="592"/>
        <v>4.6430348292316206E-5</v>
      </c>
      <c r="C7572" s="10">
        <f t="shared" si="593"/>
        <v>7.1288610677088459E-5</v>
      </c>
      <c r="R7572" s="9">
        <v>43508</v>
      </c>
      <c r="S7572">
        <v>10</v>
      </c>
      <c r="T7572">
        <v>96.100650139999999</v>
      </c>
      <c r="U7572">
        <v>394397.06819999998</v>
      </c>
      <c r="V7572" t="s">
        <v>54</v>
      </c>
      <c r="W7572" t="s">
        <v>42</v>
      </c>
      <c r="AA7572" s="9">
        <v>43781</v>
      </c>
      <c r="AB7572">
        <v>10</v>
      </c>
      <c r="AC7572">
        <f t="shared" si="590"/>
        <v>368992.10869999998</v>
      </c>
      <c r="AD7572">
        <f t="shared" si="589"/>
        <v>128511.2625</v>
      </c>
      <c r="AE7572">
        <f t="shared" si="589"/>
        <v>372015.67330000002</v>
      </c>
      <c r="AF7572">
        <f t="shared" si="589"/>
        <v>0</v>
      </c>
      <c r="AG7572">
        <f t="shared" si="591"/>
        <v>500526.93580000004</v>
      </c>
    </row>
    <row r="7573" spans="1:33" x14ac:dyDescent="0.25">
      <c r="A7573">
        <v>7565</v>
      </c>
      <c r="B7573" s="10">
        <f t="shared" si="592"/>
        <v>4.9454109500609031E-5</v>
      </c>
      <c r="C7573" s="10">
        <f t="shared" si="593"/>
        <v>7.1922375466661119E-5</v>
      </c>
      <c r="R7573" s="9">
        <v>43508</v>
      </c>
      <c r="S7573">
        <v>11</v>
      </c>
      <c r="T7573">
        <v>99.468032960000002</v>
      </c>
      <c r="U7573">
        <v>408216.80729999999</v>
      </c>
      <c r="V7573" t="s">
        <v>54</v>
      </c>
      <c r="W7573" t="s">
        <v>42</v>
      </c>
      <c r="AA7573" s="9">
        <v>43781</v>
      </c>
      <c r="AB7573">
        <v>11</v>
      </c>
      <c r="AC7573">
        <f t="shared" si="590"/>
        <v>375814.24670000002</v>
      </c>
      <c r="AD7573">
        <f t="shared" si="589"/>
        <v>146863.36319999999</v>
      </c>
      <c r="AE7573">
        <f t="shared" si="589"/>
        <v>398068.7659</v>
      </c>
      <c r="AF7573">
        <f t="shared" si="589"/>
        <v>0</v>
      </c>
      <c r="AG7573">
        <f t="shared" si="591"/>
        <v>544932.12910000002</v>
      </c>
    </row>
    <row r="7574" spans="1:33" x14ac:dyDescent="0.25">
      <c r="A7574">
        <v>7566</v>
      </c>
      <c r="B7574" s="10">
        <f t="shared" si="592"/>
        <v>5.949436205623222E-5</v>
      </c>
      <c r="C7574" s="10">
        <f t="shared" si="593"/>
        <v>7.6436579552817939E-5</v>
      </c>
      <c r="R7574" s="9">
        <v>43508</v>
      </c>
      <c r="S7574">
        <v>12</v>
      </c>
      <c r="T7574">
        <v>101.5210323</v>
      </c>
      <c r="U7574">
        <v>416642.31640000001</v>
      </c>
      <c r="V7574" t="s">
        <v>54</v>
      </c>
      <c r="W7574" t="s">
        <v>42</v>
      </c>
      <c r="AA7574" s="9">
        <v>43781</v>
      </c>
      <c r="AB7574">
        <v>12</v>
      </c>
      <c r="AC7574">
        <f t="shared" si="590"/>
        <v>409869.90340000001</v>
      </c>
      <c r="AD7574">
        <f t="shared" si="589"/>
        <v>161434.44020000001</v>
      </c>
      <c r="AE7574">
        <f t="shared" si="589"/>
        <v>416051.9105</v>
      </c>
      <c r="AF7574">
        <f t="shared" si="589"/>
        <v>0</v>
      </c>
      <c r="AG7574">
        <f t="shared" si="591"/>
        <v>577486.35070000007</v>
      </c>
    </row>
    <row r="7575" spans="1:33" x14ac:dyDescent="0.25">
      <c r="A7575">
        <v>7567</v>
      </c>
      <c r="B7575" s="10">
        <f t="shared" si="592"/>
        <v>7.7083557603291767E-5</v>
      </c>
      <c r="C7575" s="10">
        <f t="shared" si="593"/>
        <v>8.5826059818715683E-5</v>
      </c>
      <c r="R7575" s="9">
        <v>43508</v>
      </c>
      <c r="S7575">
        <v>13</v>
      </c>
      <c r="T7575">
        <v>103.3461696</v>
      </c>
      <c r="U7575">
        <v>424132.68</v>
      </c>
      <c r="V7575" t="s">
        <v>54</v>
      </c>
      <c r="W7575" t="s">
        <v>42</v>
      </c>
      <c r="AA7575" s="9">
        <v>43781</v>
      </c>
      <c r="AB7575">
        <v>13</v>
      </c>
      <c r="AC7575">
        <f t="shared" si="590"/>
        <v>440186.37569999998</v>
      </c>
      <c r="AD7575">
        <f t="shared" si="589"/>
        <v>173823.5914</v>
      </c>
      <c r="AE7575">
        <f t="shared" si="589"/>
        <v>422832.16070000001</v>
      </c>
      <c r="AF7575">
        <f t="shared" si="589"/>
        <v>0</v>
      </c>
      <c r="AG7575">
        <f t="shared" si="591"/>
        <v>596655.75210000004</v>
      </c>
    </row>
    <row r="7576" spans="1:33" x14ac:dyDescent="0.25">
      <c r="A7576">
        <v>7568</v>
      </c>
      <c r="B7576" s="10">
        <f t="shared" si="592"/>
        <v>7.9255602793367575E-5</v>
      </c>
      <c r="C7576" s="10">
        <f t="shared" si="593"/>
        <v>9.7052229843994848E-5</v>
      </c>
      <c r="R7576" s="9">
        <v>43508</v>
      </c>
      <c r="S7576">
        <v>14</v>
      </c>
      <c r="T7576">
        <v>105.31204289999999</v>
      </c>
      <c r="U7576">
        <v>432200.62420000002</v>
      </c>
      <c r="V7576" t="s">
        <v>54</v>
      </c>
      <c r="W7576" t="s">
        <v>42</v>
      </c>
      <c r="AA7576" s="9">
        <v>43781</v>
      </c>
      <c r="AB7576">
        <v>14</v>
      </c>
      <c r="AC7576">
        <f t="shared" si="590"/>
        <v>456363.25959999999</v>
      </c>
      <c r="AD7576">
        <f t="shared" si="589"/>
        <v>184500.47889999999</v>
      </c>
      <c r="AE7576">
        <f t="shared" si="589"/>
        <v>423899.04379999998</v>
      </c>
      <c r="AF7576">
        <f t="shared" si="589"/>
        <v>0</v>
      </c>
      <c r="AG7576">
        <f t="shared" si="591"/>
        <v>608399.52269999997</v>
      </c>
    </row>
    <row r="7577" spans="1:33" x14ac:dyDescent="0.25">
      <c r="A7577">
        <v>7569</v>
      </c>
      <c r="B7577" s="10">
        <f t="shared" si="592"/>
        <v>7.258659546484292E-5</v>
      </c>
      <c r="C7577" s="10">
        <f t="shared" si="593"/>
        <v>1.0842499633882248E-4</v>
      </c>
      <c r="R7577" s="9">
        <v>43508</v>
      </c>
      <c r="S7577">
        <v>15</v>
      </c>
      <c r="T7577">
        <v>101.9184308</v>
      </c>
      <c r="U7577">
        <v>418273.23979999998</v>
      </c>
      <c r="V7577" t="s">
        <v>54</v>
      </c>
      <c r="W7577" t="s">
        <v>42</v>
      </c>
      <c r="AA7577" s="9">
        <v>43781</v>
      </c>
      <c r="AB7577">
        <v>15</v>
      </c>
      <c r="AC7577">
        <f t="shared" si="590"/>
        <v>469673.35389999999</v>
      </c>
      <c r="AD7577">
        <f t="shared" si="589"/>
        <v>188346.6188</v>
      </c>
      <c r="AE7577">
        <f t="shared" si="589"/>
        <v>423100.26740000001</v>
      </c>
      <c r="AF7577">
        <f t="shared" si="589"/>
        <v>0</v>
      </c>
      <c r="AG7577">
        <f t="shared" si="591"/>
        <v>611446.88620000007</v>
      </c>
    </row>
    <row r="7578" spans="1:33" x14ac:dyDescent="0.25">
      <c r="A7578">
        <v>7570</v>
      </c>
      <c r="B7578" s="10">
        <f t="shared" si="592"/>
        <v>6.7493827401799296E-5</v>
      </c>
      <c r="C7578" s="10">
        <f t="shared" si="593"/>
        <v>1.2286940895688285E-4</v>
      </c>
      <c r="R7578" s="9">
        <v>43508</v>
      </c>
      <c r="S7578">
        <v>16</v>
      </c>
      <c r="T7578">
        <v>96.884509679999994</v>
      </c>
      <c r="U7578">
        <v>397614.02769999998</v>
      </c>
      <c r="V7578" t="s">
        <v>54</v>
      </c>
      <c r="W7578" t="s">
        <v>42</v>
      </c>
      <c r="AA7578" s="9">
        <v>43781</v>
      </c>
      <c r="AB7578">
        <v>16</v>
      </c>
      <c r="AC7578">
        <f t="shared" si="590"/>
        <v>460685.886</v>
      </c>
      <c r="AD7578">
        <f t="shared" si="589"/>
        <v>185380.0546</v>
      </c>
      <c r="AE7578">
        <f t="shared" si="589"/>
        <v>405373.37790000002</v>
      </c>
      <c r="AF7578">
        <f t="shared" si="589"/>
        <v>0</v>
      </c>
      <c r="AG7578">
        <f t="shared" si="591"/>
        <v>590753.4325</v>
      </c>
    </row>
    <row r="7579" spans="1:33" x14ac:dyDescent="0.25">
      <c r="A7579">
        <v>7571</v>
      </c>
      <c r="B7579" s="10">
        <f t="shared" si="592"/>
        <v>6.8741692041250489E-5</v>
      </c>
      <c r="C7579" s="10">
        <f t="shared" si="593"/>
        <v>1.3377000084344466E-4</v>
      </c>
      <c r="R7579" s="9">
        <v>43508</v>
      </c>
      <c r="S7579">
        <v>17</v>
      </c>
      <c r="T7579">
        <v>92.556884710000006</v>
      </c>
      <c r="U7579">
        <v>379853.45490000001</v>
      </c>
      <c r="V7579" t="s">
        <v>54</v>
      </c>
      <c r="W7579" t="s">
        <v>42</v>
      </c>
      <c r="AA7579" s="9">
        <v>43781</v>
      </c>
      <c r="AB7579">
        <v>17</v>
      </c>
      <c r="AC7579">
        <f t="shared" si="590"/>
        <v>483993.97029999999</v>
      </c>
      <c r="AD7579">
        <f t="shared" si="589"/>
        <v>165523.8223</v>
      </c>
      <c r="AE7579">
        <f t="shared" si="589"/>
        <v>375151.72720000002</v>
      </c>
      <c r="AF7579">
        <f t="shared" si="589"/>
        <v>0</v>
      </c>
      <c r="AG7579">
        <f t="shared" si="591"/>
        <v>540675.54949999996</v>
      </c>
    </row>
    <row r="7580" spans="1:33" x14ac:dyDescent="0.25">
      <c r="A7580">
        <v>7572</v>
      </c>
      <c r="B7580" s="10">
        <f t="shared" si="592"/>
        <v>7.4970948876749657E-5</v>
      </c>
      <c r="C7580" s="10">
        <f t="shared" si="593"/>
        <v>1.4176141485326268E-4</v>
      </c>
      <c r="R7580" s="9">
        <v>43508</v>
      </c>
      <c r="S7580">
        <v>18</v>
      </c>
      <c r="T7580">
        <v>86.762395920000003</v>
      </c>
      <c r="U7580">
        <v>356072.87290000002</v>
      </c>
      <c r="V7580" t="s">
        <v>54</v>
      </c>
      <c r="W7580" t="s">
        <v>42</v>
      </c>
      <c r="AA7580" s="9">
        <v>43781</v>
      </c>
      <c r="AB7580">
        <v>18</v>
      </c>
      <c r="AC7580">
        <f t="shared" si="590"/>
        <v>531546.97479999997</v>
      </c>
      <c r="AD7580">
        <f t="shared" si="589"/>
        <v>148780.23379999999</v>
      </c>
      <c r="AE7580">
        <f t="shared" si="589"/>
        <v>349167.30560000002</v>
      </c>
      <c r="AF7580">
        <f t="shared" si="589"/>
        <v>0</v>
      </c>
      <c r="AG7580">
        <f t="shared" si="591"/>
        <v>497947.53940000001</v>
      </c>
    </row>
    <row r="7581" spans="1:33" x14ac:dyDescent="0.25">
      <c r="A7581">
        <v>7573</v>
      </c>
      <c r="B7581" s="10">
        <f t="shared" si="592"/>
        <v>8.0516256487951767E-5</v>
      </c>
      <c r="C7581" s="10">
        <f t="shared" si="593"/>
        <v>1.4646712168262774E-4</v>
      </c>
      <c r="R7581" s="9">
        <v>43508</v>
      </c>
      <c r="S7581">
        <v>19</v>
      </c>
      <c r="T7581">
        <v>83.883767149999997</v>
      </c>
      <c r="U7581">
        <v>344258.9804</v>
      </c>
      <c r="V7581" t="s">
        <v>54</v>
      </c>
      <c r="W7581" t="s">
        <v>42</v>
      </c>
      <c r="AA7581" s="9">
        <v>43781</v>
      </c>
      <c r="AB7581">
        <v>19</v>
      </c>
      <c r="AC7581">
        <f t="shared" si="590"/>
        <v>585724.07960000006</v>
      </c>
      <c r="AD7581">
        <f t="shared" si="589"/>
        <v>138102.58489999999</v>
      </c>
      <c r="AE7581">
        <f t="shared" si="589"/>
        <v>325137.97249999997</v>
      </c>
      <c r="AF7581">
        <f t="shared" si="589"/>
        <v>0</v>
      </c>
      <c r="AG7581">
        <f t="shared" si="591"/>
        <v>463240.55739999993</v>
      </c>
    </row>
    <row r="7582" spans="1:33" x14ac:dyDescent="0.25">
      <c r="A7582">
        <v>7574</v>
      </c>
      <c r="B7582" s="10">
        <f t="shared" si="592"/>
        <v>8.3475235241433032E-5</v>
      </c>
      <c r="C7582" s="10">
        <f t="shared" si="593"/>
        <v>1.4934998382118761E-4</v>
      </c>
      <c r="R7582" s="9">
        <v>43508</v>
      </c>
      <c r="S7582">
        <v>20</v>
      </c>
      <c r="T7582">
        <v>79.478711689999997</v>
      </c>
      <c r="U7582">
        <v>326180.63280000002</v>
      </c>
      <c r="V7582" t="s">
        <v>54</v>
      </c>
      <c r="W7582" t="s">
        <v>42</v>
      </c>
      <c r="AA7582" s="9">
        <v>43781</v>
      </c>
      <c r="AB7582">
        <v>20</v>
      </c>
      <c r="AC7582">
        <f t="shared" si="590"/>
        <v>592793.61950000003</v>
      </c>
      <c r="AD7582">
        <f t="shared" si="589"/>
        <v>131395.01259999999</v>
      </c>
      <c r="AE7582">
        <f t="shared" si="589"/>
        <v>303386.6384</v>
      </c>
      <c r="AF7582">
        <f t="shared" si="589"/>
        <v>0</v>
      </c>
      <c r="AG7582">
        <f t="shared" si="591"/>
        <v>434781.65099999995</v>
      </c>
    </row>
    <row r="7583" spans="1:33" x14ac:dyDescent="0.25">
      <c r="A7583">
        <v>7575</v>
      </c>
      <c r="B7583" s="10">
        <f t="shared" si="592"/>
        <v>8.5909838004486299E-5</v>
      </c>
      <c r="C7583" s="10">
        <f t="shared" si="593"/>
        <v>1.5009805095872006E-4</v>
      </c>
      <c r="R7583" s="9">
        <v>43508</v>
      </c>
      <c r="S7583">
        <v>21</v>
      </c>
      <c r="T7583">
        <v>74.884385199999997</v>
      </c>
      <c r="U7583">
        <v>307325.51689999999</v>
      </c>
      <c r="V7583" t="s">
        <v>54</v>
      </c>
      <c r="W7583" t="s">
        <v>42</v>
      </c>
      <c r="AA7583" s="9">
        <v>43781</v>
      </c>
      <c r="AB7583">
        <v>21</v>
      </c>
      <c r="AC7583">
        <f t="shared" si="590"/>
        <v>554527.92139999999</v>
      </c>
      <c r="AD7583">
        <f t="shared" si="589"/>
        <v>121596.35030000001</v>
      </c>
      <c r="AE7583">
        <f t="shared" si="589"/>
        <v>287549.41070000001</v>
      </c>
      <c r="AF7583">
        <f t="shared" si="589"/>
        <v>0</v>
      </c>
      <c r="AG7583">
        <f t="shared" si="591"/>
        <v>409145.761</v>
      </c>
    </row>
    <row r="7584" spans="1:33" x14ac:dyDescent="0.25">
      <c r="A7584">
        <v>7576</v>
      </c>
      <c r="B7584" s="10">
        <f t="shared" si="592"/>
        <v>8.4265904183356829E-5</v>
      </c>
      <c r="C7584" s="10">
        <f t="shared" si="593"/>
        <v>1.4501821959793273E-4</v>
      </c>
      <c r="R7584" s="9">
        <v>43508</v>
      </c>
      <c r="S7584">
        <v>22</v>
      </c>
      <c r="T7584">
        <v>66.91162258</v>
      </c>
      <c r="U7584">
        <v>274605.2991</v>
      </c>
      <c r="V7584" t="s">
        <v>54</v>
      </c>
      <c r="W7584" t="s">
        <v>42</v>
      </c>
      <c r="AA7584" s="9">
        <v>43781</v>
      </c>
      <c r="AB7584">
        <v>22</v>
      </c>
      <c r="AC7584">
        <f t="shared" si="590"/>
        <v>495954.36450000003</v>
      </c>
      <c r="AD7584">
        <f t="shared" si="589"/>
        <v>113586.8609</v>
      </c>
      <c r="AE7584">
        <f t="shared" si="589"/>
        <v>267203.88020000001</v>
      </c>
      <c r="AF7584">
        <f t="shared" si="589"/>
        <v>0</v>
      </c>
      <c r="AG7584">
        <f t="shared" si="591"/>
        <v>380790.74109999998</v>
      </c>
    </row>
    <row r="7585" spans="1:33" x14ac:dyDescent="0.25">
      <c r="A7585">
        <v>7577</v>
      </c>
      <c r="B7585" s="10">
        <f t="shared" si="592"/>
        <v>8.8529279420169273E-5</v>
      </c>
      <c r="C7585" s="10">
        <f t="shared" si="593"/>
        <v>1.3272509520056652E-4</v>
      </c>
      <c r="R7585" s="9">
        <v>43508</v>
      </c>
      <c r="S7585">
        <v>23</v>
      </c>
      <c r="T7585">
        <v>59.731197999999999</v>
      </c>
      <c r="U7585">
        <v>245136.83660000001</v>
      </c>
      <c r="V7585" t="s">
        <v>54</v>
      </c>
      <c r="W7585" t="s">
        <v>42</v>
      </c>
      <c r="AA7585" s="9">
        <v>43781</v>
      </c>
      <c r="AB7585">
        <v>23</v>
      </c>
      <c r="AC7585">
        <f t="shared" si="590"/>
        <v>446943.72039999999</v>
      </c>
      <c r="AD7585">
        <f t="shared" si="589"/>
        <v>102747.7743</v>
      </c>
      <c r="AE7585">
        <f t="shared" si="589"/>
        <v>246720.7254</v>
      </c>
      <c r="AF7585">
        <f t="shared" si="589"/>
        <v>0</v>
      </c>
      <c r="AG7585">
        <f t="shared" si="591"/>
        <v>349468.49969999999</v>
      </c>
    </row>
    <row r="7586" spans="1:33" x14ac:dyDescent="0.25">
      <c r="A7586">
        <v>7578</v>
      </c>
      <c r="B7586" s="10">
        <f t="shared" si="592"/>
        <v>9.7227390307872349E-5</v>
      </c>
      <c r="C7586" s="10">
        <f t="shared" si="593"/>
        <v>1.2223621843612302E-4</v>
      </c>
      <c r="R7586" s="9">
        <v>43508</v>
      </c>
      <c r="S7586">
        <v>24</v>
      </c>
      <c r="T7586">
        <v>55.971912920000001</v>
      </c>
      <c r="U7586">
        <v>229708.73060000001</v>
      </c>
      <c r="V7586" t="s">
        <v>54</v>
      </c>
      <c r="W7586" t="s">
        <v>42</v>
      </c>
      <c r="AA7586" s="9">
        <v>43781</v>
      </c>
      <c r="AB7586">
        <v>24</v>
      </c>
      <c r="AC7586">
        <f t="shared" si="590"/>
        <v>392655.09700000001</v>
      </c>
      <c r="AD7586">
        <f t="shared" si="589"/>
        <v>94883.620460000006</v>
      </c>
      <c r="AE7586">
        <f t="shared" si="589"/>
        <v>231559.75899999999</v>
      </c>
      <c r="AF7586">
        <f t="shared" si="589"/>
        <v>0</v>
      </c>
      <c r="AG7586">
        <f t="shared" si="591"/>
        <v>326443.37945999997</v>
      </c>
    </row>
    <row r="7587" spans="1:33" x14ac:dyDescent="0.25">
      <c r="A7587">
        <v>7579</v>
      </c>
      <c r="B7587" s="10">
        <f t="shared" si="592"/>
        <v>1.07137141964576E-4</v>
      </c>
      <c r="C7587" s="10">
        <f t="shared" si="593"/>
        <v>1.1371634455920313E-4</v>
      </c>
      <c r="R7587" s="9">
        <v>43509</v>
      </c>
      <c r="S7587">
        <v>1</v>
      </c>
      <c r="T7587">
        <v>52.80298389</v>
      </c>
      <c r="U7587">
        <v>216703.44589999999</v>
      </c>
      <c r="V7587" t="s">
        <v>54</v>
      </c>
      <c r="W7587" t="s">
        <v>42</v>
      </c>
      <c r="AA7587" s="9">
        <v>43782</v>
      </c>
      <c r="AB7587">
        <v>1</v>
      </c>
      <c r="AC7587">
        <f t="shared" si="590"/>
        <v>357075.61719999998</v>
      </c>
      <c r="AD7587">
        <f t="shared" si="589"/>
        <v>92159.138210000005</v>
      </c>
      <c r="AE7587">
        <f t="shared" si="589"/>
        <v>220873.5454</v>
      </c>
      <c r="AF7587">
        <f t="shared" si="589"/>
        <v>0</v>
      </c>
      <c r="AG7587">
        <f t="shared" si="591"/>
        <v>313032.68361000001</v>
      </c>
    </row>
    <row r="7588" spans="1:33" x14ac:dyDescent="0.25">
      <c r="A7588">
        <v>7580</v>
      </c>
      <c r="B7588" s="10">
        <f t="shared" si="592"/>
        <v>1.084302598784029E-4</v>
      </c>
      <c r="C7588" s="10">
        <f t="shared" si="593"/>
        <v>1.067302489890649E-4</v>
      </c>
      <c r="R7588" s="9">
        <v>43509</v>
      </c>
      <c r="S7588">
        <v>2</v>
      </c>
      <c r="T7588">
        <v>51.761221849999998</v>
      </c>
      <c r="U7588">
        <v>212428.0545</v>
      </c>
      <c r="V7588" t="s">
        <v>54</v>
      </c>
      <c r="W7588" t="s">
        <v>42</v>
      </c>
      <c r="AA7588" s="9">
        <v>43782</v>
      </c>
      <c r="AB7588">
        <v>2</v>
      </c>
      <c r="AC7588">
        <f t="shared" ref="AC7588:AC7619" si="594">SUMIFS($U:$U,$R:$R,$AA7588,$S:$S,$AB7588,$W:$W,AC$2)</f>
        <v>344188.55810000002</v>
      </c>
      <c r="AD7588">
        <f t="shared" si="589"/>
        <v>89239.830929999996</v>
      </c>
      <c r="AE7588">
        <f t="shared" si="589"/>
        <v>214437.658</v>
      </c>
      <c r="AF7588">
        <f t="shared" si="589"/>
        <v>0</v>
      </c>
      <c r="AG7588">
        <f t="shared" si="591"/>
        <v>303677.48892999999</v>
      </c>
    </row>
    <row r="7589" spans="1:33" x14ac:dyDescent="0.25">
      <c r="A7589">
        <v>7581</v>
      </c>
      <c r="B7589" s="10">
        <f t="shared" si="592"/>
        <v>1.0143092747514394E-4</v>
      </c>
      <c r="C7589" s="10">
        <f t="shared" si="593"/>
        <v>1.0043714780491149E-4</v>
      </c>
      <c r="R7589" s="9">
        <v>43509</v>
      </c>
      <c r="S7589">
        <v>3</v>
      </c>
      <c r="T7589">
        <v>50.049050780000002</v>
      </c>
      <c r="U7589">
        <v>205401.30439999999</v>
      </c>
      <c r="V7589" t="s">
        <v>54</v>
      </c>
      <c r="W7589" t="s">
        <v>42</v>
      </c>
      <c r="AA7589" s="9">
        <v>43782</v>
      </c>
      <c r="AB7589">
        <v>3</v>
      </c>
      <c r="AC7589">
        <f t="shared" si="594"/>
        <v>357298.65159999998</v>
      </c>
      <c r="AD7589">
        <f t="shared" si="589"/>
        <v>88667.929619999995</v>
      </c>
      <c r="AE7589">
        <f t="shared" si="589"/>
        <v>209659.42259999999</v>
      </c>
      <c r="AF7589">
        <f t="shared" si="589"/>
        <v>0</v>
      </c>
      <c r="AG7589">
        <f t="shared" si="591"/>
        <v>298327.35222</v>
      </c>
    </row>
    <row r="7590" spans="1:33" x14ac:dyDescent="0.25">
      <c r="A7590">
        <v>7582</v>
      </c>
      <c r="B7590" s="10">
        <f t="shared" si="592"/>
        <v>9.0717003121460141E-5</v>
      </c>
      <c r="C7590" s="10">
        <f t="shared" si="593"/>
        <v>9.3476554304573335E-5</v>
      </c>
      <c r="R7590" s="9">
        <v>43509</v>
      </c>
      <c r="S7590">
        <v>4</v>
      </c>
      <c r="T7590">
        <v>50.33934094</v>
      </c>
      <c r="U7590">
        <v>206592.65520000001</v>
      </c>
      <c r="V7590" t="s">
        <v>54</v>
      </c>
      <c r="W7590" t="s">
        <v>42</v>
      </c>
      <c r="AA7590" s="9">
        <v>43782</v>
      </c>
      <c r="AB7590">
        <v>4</v>
      </c>
      <c r="AC7590">
        <f t="shared" si="594"/>
        <v>392581.17550000001</v>
      </c>
      <c r="AD7590">
        <f t="shared" si="589"/>
        <v>87400.479930000001</v>
      </c>
      <c r="AE7590">
        <f t="shared" si="589"/>
        <v>210202.899</v>
      </c>
      <c r="AF7590">
        <f t="shared" si="589"/>
        <v>0</v>
      </c>
      <c r="AG7590">
        <f t="shared" si="591"/>
        <v>297603.37893000001</v>
      </c>
    </row>
    <row r="7591" spans="1:33" x14ac:dyDescent="0.25">
      <c r="A7591">
        <v>7583</v>
      </c>
      <c r="B7591" s="10">
        <f t="shared" si="592"/>
        <v>8.1752269524878448E-5</v>
      </c>
      <c r="C7591" s="10">
        <f t="shared" si="593"/>
        <v>8.5787566933950371E-5</v>
      </c>
      <c r="R7591" s="9">
        <v>43509</v>
      </c>
      <c r="S7591">
        <v>5</v>
      </c>
      <c r="T7591">
        <v>53.160847269999998</v>
      </c>
      <c r="U7591">
        <v>218172.11720000001</v>
      </c>
      <c r="V7591" t="s">
        <v>54</v>
      </c>
      <c r="W7591" t="s">
        <v>42</v>
      </c>
      <c r="AA7591" s="9">
        <v>43782</v>
      </c>
      <c r="AB7591">
        <v>5</v>
      </c>
      <c r="AC7591">
        <f t="shared" si="594"/>
        <v>437619.93579999998</v>
      </c>
      <c r="AD7591">
        <f t="shared" si="589"/>
        <v>89093.324640000006</v>
      </c>
      <c r="AE7591">
        <f t="shared" si="589"/>
        <v>215650.1814</v>
      </c>
      <c r="AF7591">
        <f t="shared" si="589"/>
        <v>0</v>
      </c>
      <c r="AG7591">
        <f t="shared" si="591"/>
        <v>304743.50604000001</v>
      </c>
    </row>
    <row r="7592" spans="1:33" x14ac:dyDescent="0.25">
      <c r="A7592">
        <v>7584</v>
      </c>
      <c r="B7592" s="10">
        <f t="shared" si="592"/>
        <v>7.182211955351435E-5</v>
      </c>
      <c r="C7592" s="10">
        <f t="shared" si="593"/>
        <v>8.0135357806527101E-5</v>
      </c>
      <c r="R7592" s="9">
        <v>43509</v>
      </c>
      <c r="S7592">
        <v>6</v>
      </c>
      <c r="T7592">
        <v>60.266556119999997</v>
      </c>
      <c r="U7592">
        <v>247333.94630000001</v>
      </c>
      <c r="V7592" t="s">
        <v>54</v>
      </c>
      <c r="W7592" t="s">
        <v>42</v>
      </c>
      <c r="AA7592" s="9">
        <v>43782</v>
      </c>
      <c r="AB7592">
        <v>6</v>
      </c>
      <c r="AC7592">
        <f t="shared" si="594"/>
        <v>526794.15099999995</v>
      </c>
      <c r="AD7592">
        <f t="shared" si="589"/>
        <v>92410.131389999995</v>
      </c>
      <c r="AE7592">
        <f t="shared" si="589"/>
        <v>235423.52119999999</v>
      </c>
      <c r="AF7592">
        <f t="shared" si="589"/>
        <v>0</v>
      </c>
      <c r="AG7592">
        <f t="shared" si="591"/>
        <v>327833.65258999995</v>
      </c>
    </row>
    <row r="7593" spans="1:33" x14ac:dyDescent="0.25">
      <c r="A7593">
        <v>7585</v>
      </c>
      <c r="B7593" s="10">
        <f t="shared" si="592"/>
        <v>6.5314134119551042E-5</v>
      </c>
      <c r="C7593" s="10">
        <f t="shared" si="593"/>
        <v>7.6843298668578079E-5</v>
      </c>
      <c r="R7593" s="9">
        <v>43509</v>
      </c>
      <c r="S7593">
        <v>7</v>
      </c>
      <c r="T7593">
        <v>71.082341490000005</v>
      </c>
      <c r="U7593">
        <v>291721.92950000003</v>
      </c>
      <c r="V7593" t="s">
        <v>54</v>
      </c>
      <c r="W7593" t="s">
        <v>42</v>
      </c>
      <c r="AA7593" s="9">
        <v>43782</v>
      </c>
      <c r="AB7593">
        <v>7</v>
      </c>
      <c r="AC7593">
        <f t="shared" si="594"/>
        <v>671767.32270000002</v>
      </c>
      <c r="AD7593">
        <f t="shared" si="589"/>
        <v>100147.0928</v>
      </c>
      <c r="AE7593">
        <f t="shared" si="589"/>
        <v>266865.93579999998</v>
      </c>
      <c r="AF7593">
        <f t="shared" si="589"/>
        <v>0</v>
      </c>
      <c r="AG7593">
        <f t="shared" si="591"/>
        <v>367013.02859999996</v>
      </c>
    </row>
    <row r="7594" spans="1:33" x14ac:dyDescent="0.25">
      <c r="A7594">
        <v>7586</v>
      </c>
      <c r="B7594" s="10">
        <f t="shared" si="592"/>
        <v>6.295691042260918E-5</v>
      </c>
      <c r="C7594" s="10">
        <f t="shared" si="593"/>
        <v>7.4546784417709716E-5</v>
      </c>
      <c r="R7594" s="9">
        <v>43509</v>
      </c>
      <c r="S7594">
        <v>8</v>
      </c>
      <c r="T7594">
        <v>80.193026639999999</v>
      </c>
      <c r="U7594">
        <v>329112.1813</v>
      </c>
      <c r="V7594" t="s">
        <v>54</v>
      </c>
      <c r="W7594" t="s">
        <v>42</v>
      </c>
      <c r="AA7594" s="9">
        <v>43782</v>
      </c>
      <c r="AB7594">
        <v>8</v>
      </c>
      <c r="AC7594">
        <f t="shared" si="594"/>
        <v>717585.56869999995</v>
      </c>
      <c r="AD7594">
        <f t="shared" si="589"/>
        <v>113226.1606</v>
      </c>
      <c r="AE7594">
        <f t="shared" si="589"/>
        <v>307548.43</v>
      </c>
      <c r="AF7594">
        <f t="shared" si="589"/>
        <v>0</v>
      </c>
      <c r="AG7594">
        <f t="shared" si="591"/>
        <v>420774.5906</v>
      </c>
    </row>
    <row r="7595" spans="1:33" x14ac:dyDescent="0.25">
      <c r="A7595">
        <v>7587</v>
      </c>
      <c r="B7595" s="10">
        <f t="shared" si="592"/>
        <v>6.5354930236712731E-5</v>
      </c>
      <c r="C7595" s="10">
        <f t="shared" si="593"/>
        <v>7.3233432251466074E-5</v>
      </c>
      <c r="R7595" s="9">
        <v>43509</v>
      </c>
      <c r="S7595">
        <v>9</v>
      </c>
      <c r="T7595">
        <v>84.805849539999997</v>
      </c>
      <c r="U7595">
        <v>348043.20649999997</v>
      </c>
      <c r="V7595" t="s">
        <v>54</v>
      </c>
      <c r="W7595" t="s">
        <v>42</v>
      </c>
      <c r="AA7595" s="9">
        <v>43782</v>
      </c>
      <c r="AB7595">
        <v>9</v>
      </c>
      <c r="AC7595">
        <f t="shared" si="594"/>
        <v>700837.08479999995</v>
      </c>
      <c r="AD7595">
        <f t="shared" si="589"/>
        <v>129083.37880000001</v>
      </c>
      <c r="AE7595">
        <f t="shared" si="589"/>
        <v>339685.25880000001</v>
      </c>
      <c r="AF7595">
        <f t="shared" si="589"/>
        <v>0</v>
      </c>
      <c r="AG7595">
        <f t="shared" si="591"/>
        <v>468768.63760000002</v>
      </c>
    </row>
    <row r="7596" spans="1:33" x14ac:dyDescent="0.25">
      <c r="A7596">
        <v>7588</v>
      </c>
      <c r="B7596" s="10">
        <f t="shared" si="592"/>
        <v>7.180859827529553E-5</v>
      </c>
      <c r="C7596" s="10">
        <f t="shared" si="593"/>
        <v>7.3055711206142723E-5</v>
      </c>
      <c r="R7596" s="9">
        <v>43509</v>
      </c>
      <c r="S7596">
        <v>10</v>
      </c>
      <c r="T7596">
        <v>88.417085369999995</v>
      </c>
      <c r="U7596">
        <v>362863.71840000001</v>
      </c>
      <c r="V7596" t="s">
        <v>54</v>
      </c>
      <c r="W7596" t="s">
        <v>42</v>
      </c>
      <c r="AA7596" s="9">
        <v>43782</v>
      </c>
      <c r="AB7596">
        <v>10</v>
      </c>
      <c r="AC7596">
        <f t="shared" si="594"/>
        <v>647608.7513</v>
      </c>
      <c r="AD7596">
        <f t="shared" si="589"/>
        <v>145424.3652</v>
      </c>
      <c r="AE7596">
        <f t="shared" si="589"/>
        <v>359821.46110000001</v>
      </c>
      <c r="AF7596">
        <f t="shared" si="589"/>
        <v>0</v>
      </c>
      <c r="AG7596">
        <f t="shared" si="591"/>
        <v>505245.82630000002</v>
      </c>
    </row>
    <row r="7597" spans="1:33" x14ac:dyDescent="0.25">
      <c r="A7597">
        <v>7589</v>
      </c>
      <c r="B7597" s="10">
        <f t="shared" si="592"/>
        <v>8.0046818666481935E-5</v>
      </c>
      <c r="C7597" s="10">
        <f t="shared" si="593"/>
        <v>7.4808470418752339E-5</v>
      </c>
      <c r="R7597" s="9">
        <v>43509</v>
      </c>
      <c r="S7597">
        <v>11</v>
      </c>
      <c r="T7597">
        <v>86.921116190000006</v>
      </c>
      <c r="U7597">
        <v>356724.26089999999</v>
      </c>
      <c r="V7597" t="s">
        <v>54</v>
      </c>
      <c r="W7597" t="s">
        <v>42</v>
      </c>
      <c r="AA7597" s="9">
        <v>43782</v>
      </c>
      <c r="AB7597">
        <v>11</v>
      </c>
      <c r="AC7597">
        <f t="shared" si="594"/>
        <v>600438.55119999999</v>
      </c>
      <c r="AD7597">
        <f t="shared" si="589"/>
        <v>159665.8118</v>
      </c>
      <c r="AE7597">
        <f t="shared" si="589"/>
        <v>359175.01730000001</v>
      </c>
      <c r="AF7597">
        <f t="shared" si="589"/>
        <v>0</v>
      </c>
      <c r="AG7597">
        <f t="shared" si="591"/>
        <v>518840.82909999997</v>
      </c>
    </row>
    <row r="7598" spans="1:33" x14ac:dyDescent="0.25">
      <c r="A7598">
        <v>7590</v>
      </c>
      <c r="B7598" s="10">
        <f t="shared" si="592"/>
        <v>9.6358032233092566E-5</v>
      </c>
      <c r="C7598" s="10">
        <f t="shared" si="593"/>
        <v>8.0476642212127993E-5</v>
      </c>
      <c r="R7598" s="9">
        <v>43509</v>
      </c>
      <c r="S7598">
        <v>12</v>
      </c>
      <c r="T7598">
        <v>87.734726710000004</v>
      </c>
      <c r="U7598">
        <v>360063.31839999999</v>
      </c>
      <c r="V7598" t="s">
        <v>54</v>
      </c>
      <c r="W7598" t="s">
        <v>42</v>
      </c>
      <c r="AA7598" s="9">
        <v>43782</v>
      </c>
      <c r="AB7598">
        <v>12</v>
      </c>
      <c r="AC7598">
        <f t="shared" si="594"/>
        <v>561339.90630000003</v>
      </c>
      <c r="AD7598">
        <f t="shared" si="589"/>
        <v>162821.9056</v>
      </c>
      <c r="AE7598">
        <f t="shared" si="589"/>
        <v>366154.97850000003</v>
      </c>
      <c r="AF7598">
        <f t="shared" si="589"/>
        <v>0</v>
      </c>
      <c r="AG7598">
        <f t="shared" si="591"/>
        <v>528976.88410000002</v>
      </c>
    </row>
    <row r="7599" spans="1:33" x14ac:dyDescent="0.25">
      <c r="A7599">
        <v>7591</v>
      </c>
      <c r="B7599" s="10">
        <f t="shared" si="592"/>
        <v>1.2287565685949482E-4</v>
      </c>
      <c r="C7599" s="10">
        <f t="shared" si="593"/>
        <v>9.0094399877764834E-5</v>
      </c>
      <c r="R7599" s="9">
        <v>43509</v>
      </c>
      <c r="S7599">
        <v>13</v>
      </c>
      <c r="T7599">
        <v>86.12770295</v>
      </c>
      <c r="U7599">
        <v>353468.09289999999</v>
      </c>
      <c r="V7599" t="s">
        <v>54</v>
      </c>
      <c r="W7599" t="s">
        <v>42</v>
      </c>
      <c r="AA7599" s="9">
        <v>43782</v>
      </c>
      <c r="AB7599">
        <v>13</v>
      </c>
      <c r="AC7599">
        <f t="shared" si="594"/>
        <v>510367.62349999999</v>
      </c>
      <c r="AD7599">
        <f t="shared" si="589"/>
        <v>156012.0037</v>
      </c>
      <c r="AE7599">
        <f t="shared" si="589"/>
        <v>361799.8701</v>
      </c>
      <c r="AF7599">
        <f t="shared" si="589"/>
        <v>0</v>
      </c>
      <c r="AG7599">
        <f t="shared" si="591"/>
        <v>517811.8738</v>
      </c>
    </row>
    <row r="7600" spans="1:33" x14ac:dyDescent="0.25">
      <c r="A7600">
        <v>7592</v>
      </c>
      <c r="B7600" s="10">
        <f t="shared" si="592"/>
        <v>1.3125645610821647E-4</v>
      </c>
      <c r="C7600" s="10">
        <f t="shared" si="593"/>
        <v>1.0329179421375777E-4</v>
      </c>
      <c r="R7600" s="9">
        <v>43509</v>
      </c>
      <c r="S7600">
        <v>14</v>
      </c>
      <c r="T7600">
        <v>85.658642290000003</v>
      </c>
      <c r="U7600">
        <v>351543.06790000002</v>
      </c>
      <c r="V7600" t="s">
        <v>54</v>
      </c>
      <c r="W7600" t="s">
        <v>42</v>
      </c>
      <c r="AA7600" s="9">
        <v>43782</v>
      </c>
      <c r="AB7600">
        <v>14</v>
      </c>
      <c r="AC7600">
        <f t="shared" si="594"/>
        <v>486599.46590000001</v>
      </c>
      <c r="AD7600">
        <f t="shared" si="589"/>
        <v>151103.0968</v>
      </c>
      <c r="AE7600">
        <f t="shared" si="589"/>
        <v>355175.56800000003</v>
      </c>
      <c r="AF7600">
        <f t="shared" si="589"/>
        <v>0</v>
      </c>
      <c r="AG7600">
        <f t="shared" si="591"/>
        <v>506278.66480000003</v>
      </c>
    </row>
    <row r="7601" spans="1:33" x14ac:dyDescent="0.25">
      <c r="A7601">
        <v>7593</v>
      </c>
      <c r="B7601" s="10">
        <f t="shared" si="592"/>
        <v>1.2819292370485152E-4</v>
      </c>
      <c r="C7601" s="10">
        <f t="shared" si="593"/>
        <v>1.150733783135497E-4</v>
      </c>
      <c r="R7601" s="9">
        <v>43509</v>
      </c>
      <c r="S7601">
        <v>15</v>
      </c>
      <c r="T7601">
        <v>83.927708159999995</v>
      </c>
      <c r="U7601">
        <v>344439.31430000003</v>
      </c>
      <c r="V7601" t="s">
        <v>54</v>
      </c>
      <c r="W7601" t="s">
        <v>42</v>
      </c>
      <c r="AA7601" s="9">
        <v>43782</v>
      </c>
      <c r="AB7601">
        <v>15</v>
      </c>
      <c r="AC7601">
        <f t="shared" si="594"/>
        <v>480644.51020000002</v>
      </c>
      <c r="AD7601">
        <f t="shared" si="589"/>
        <v>149118.60490000001</v>
      </c>
      <c r="AE7601">
        <f t="shared" si="589"/>
        <v>350225.50579999998</v>
      </c>
      <c r="AF7601">
        <f t="shared" si="589"/>
        <v>0</v>
      </c>
      <c r="AG7601">
        <f t="shared" si="591"/>
        <v>499344.11069999996</v>
      </c>
    </row>
    <row r="7602" spans="1:33" x14ac:dyDescent="0.25">
      <c r="A7602">
        <v>7594</v>
      </c>
      <c r="B7602" s="10">
        <f t="shared" si="592"/>
        <v>1.1845671561413793E-4</v>
      </c>
      <c r="C7602" s="10">
        <f t="shared" si="593"/>
        <v>1.240278027319162E-4</v>
      </c>
      <c r="R7602" s="9">
        <v>43509</v>
      </c>
      <c r="S7602">
        <v>16</v>
      </c>
      <c r="T7602">
        <v>81.166726440000005</v>
      </c>
      <c r="U7602">
        <v>333108.24530000001</v>
      </c>
      <c r="V7602" t="s">
        <v>54</v>
      </c>
      <c r="W7602" t="s">
        <v>42</v>
      </c>
      <c r="AA7602" s="9">
        <v>43782</v>
      </c>
      <c r="AB7602">
        <v>16</v>
      </c>
      <c r="AC7602">
        <f t="shared" si="594"/>
        <v>515904.37969999999</v>
      </c>
      <c r="AD7602">
        <f t="shared" si="589"/>
        <v>147723.02900000001</v>
      </c>
      <c r="AE7602">
        <f t="shared" si="589"/>
        <v>345449.72649999999</v>
      </c>
      <c r="AF7602">
        <f t="shared" si="589"/>
        <v>0</v>
      </c>
      <c r="AG7602">
        <f t="shared" si="591"/>
        <v>493172.75549999997</v>
      </c>
    </row>
    <row r="7603" spans="1:33" x14ac:dyDescent="0.25">
      <c r="A7603">
        <v>7595</v>
      </c>
      <c r="B7603" s="10">
        <f t="shared" si="592"/>
        <v>1.0982862501546833E-4</v>
      </c>
      <c r="C7603" s="10">
        <f t="shared" si="593"/>
        <v>1.2736510556085053E-4</v>
      </c>
      <c r="R7603" s="9">
        <v>43509</v>
      </c>
      <c r="S7603">
        <v>17</v>
      </c>
      <c r="T7603">
        <v>77.633476209999998</v>
      </c>
      <c r="U7603">
        <v>318607.78629999998</v>
      </c>
      <c r="V7603" t="s">
        <v>54</v>
      </c>
      <c r="W7603" t="s">
        <v>42</v>
      </c>
      <c r="AA7603" s="9">
        <v>43782</v>
      </c>
      <c r="AB7603">
        <v>17</v>
      </c>
      <c r="AC7603">
        <f t="shared" si="594"/>
        <v>562467.41910000006</v>
      </c>
      <c r="AD7603">
        <f t="shared" si="589"/>
        <v>140950.22810000001</v>
      </c>
      <c r="AE7603">
        <f t="shared" si="589"/>
        <v>327772.99800000002</v>
      </c>
      <c r="AF7603">
        <f t="shared" si="589"/>
        <v>0</v>
      </c>
      <c r="AG7603">
        <f t="shared" si="591"/>
        <v>468723.22610000003</v>
      </c>
    </row>
    <row r="7604" spans="1:33" x14ac:dyDescent="0.25">
      <c r="A7604">
        <v>7596</v>
      </c>
      <c r="B7604" s="10">
        <f t="shared" si="592"/>
        <v>1.026769349703288E-4</v>
      </c>
      <c r="C7604" s="10">
        <f t="shared" si="593"/>
        <v>1.2985330549161728E-4</v>
      </c>
      <c r="R7604" s="9">
        <v>43509</v>
      </c>
      <c r="S7604">
        <v>18</v>
      </c>
      <c r="T7604">
        <v>74.694058200000001</v>
      </c>
      <c r="U7604">
        <v>306544.41489999997</v>
      </c>
      <c r="V7604" t="s">
        <v>54</v>
      </c>
      <c r="W7604" t="s">
        <v>42</v>
      </c>
      <c r="AA7604" s="9">
        <v>43782</v>
      </c>
      <c r="AB7604">
        <v>18</v>
      </c>
      <c r="AC7604">
        <f t="shared" si="594"/>
        <v>656687.56400000001</v>
      </c>
      <c r="AD7604">
        <f t="shared" si="589"/>
        <v>136699.99669999999</v>
      </c>
      <c r="AE7604">
        <f t="shared" si="589"/>
        <v>317408.88630000001</v>
      </c>
      <c r="AF7604">
        <f t="shared" si="589"/>
        <v>0</v>
      </c>
      <c r="AG7604">
        <f t="shared" si="591"/>
        <v>454108.88300000003</v>
      </c>
    </row>
    <row r="7605" spans="1:33" x14ac:dyDescent="0.25">
      <c r="A7605">
        <v>7597</v>
      </c>
      <c r="B7605" s="10">
        <f t="shared" si="592"/>
        <v>9.3353390166892446E-5</v>
      </c>
      <c r="C7605" s="10">
        <f t="shared" si="593"/>
        <v>1.2711251749712927E-4</v>
      </c>
      <c r="R7605" s="9">
        <v>43509</v>
      </c>
      <c r="S7605">
        <v>19</v>
      </c>
      <c r="T7605">
        <v>75.602332669999996</v>
      </c>
      <c r="U7605">
        <v>310271.97330000001</v>
      </c>
      <c r="V7605" t="s">
        <v>54</v>
      </c>
      <c r="W7605" t="s">
        <v>42</v>
      </c>
      <c r="AA7605" s="9">
        <v>43782</v>
      </c>
      <c r="AB7605">
        <v>19</v>
      </c>
      <c r="AC7605">
        <f t="shared" si="594"/>
        <v>749924.19949999999</v>
      </c>
      <c r="AD7605">
        <f t="shared" si="589"/>
        <v>130966.3508</v>
      </c>
      <c r="AE7605">
        <f t="shared" si="589"/>
        <v>310510.217</v>
      </c>
      <c r="AF7605">
        <f t="shared" si="589"/>
        <v>0</v>
      </c>
      <c r="AG7605">
        <f t="shared" si="591"/>
        <v>441476.56780000002</v>
      </c>
    </row>
    <row r="7606" spans="1:33" x14ac:dyDescent="0.25">
      <c r="A7606">
        <v>7598</v>
      </c>
      <c r="B7606" s="10">
        <f t="shared" si="592"/>
        <v>8.9005861076460263E-5</v>
      </c>
      <c r="C7606" s="10">
        <f t="shared" si="593"/>
        <v>1.242813440440138E-4</v>
      </c>
      <c r="R7606" s="9">
        <v>43509</v>
      </c>
      <c r="S7606">
        <v>20</v>
      </c>
      <c r="T7606">
        <v>72.645266109999994</v>
      </c>
      <c r="U7606">
        <v>298136.17210000003</v>
      </c>
      <c r="V7606" t="s">
        <v>54</v>
      </c>
      <c r="W7606" t="s">
        <v>42</v>
      </c>
      <c r="AA7606" s="9">
        <v>43782</v>
      </c>
      <c r="AB7606">
        <v>20</v>
      </c>
      <c r="AC7606">
        <f t="shared" si="594"/>
        <v>769405.17599999998</v>
      </c>
      <c r="AD7606">
        <f t="shared" si="589"/>
        <v>133734.6085</v>
      </c>
      <c r="AE7606">
        <f t="shared" si="589"/>
        <v>302652.68290000001</v>
      </c>
      <c r="AF7606">
        <f t="shared" si="589"/>
        <v>0</v>
      </c>
      <c r="AG7606">
        <f t="shared" si="591"/>
        <v>436387.29139999999</v>
      </c>
    </row>
    <row r="7607" spans="1:33" x14ac:dyDescent="0.25">
      <c r="A7607">
        <v>7599</v>
      </c>
      <c r="B7607" s="10">
        <f t="shared" si="592"/>
        <v>8.7916616231584915E-5</v>
      </c>
      <c r="C7607" s="10">
        <f t="shared" si="593"/>
        <v>1.2257904891720969E-4</v>
      </c>
      <c r="R7607" s="9">
        <v>43509</v>
      </c>
      <c r="S7607">
        <v>21</v>
      </c>
      <c r="T7607">
        <v>69.808585230000006</v>
      </c>
      <c r="U7607">
        <v>286494.4338</v>
      </c>
      <c r="V7607" t="s">
        <v>54</v>
      </c>
      <c r="W7607" t="s">
        <v>42</v>
      </c>
      <c r="AA7607" s="9">
        <v>43782</v>
      </c>
      <c r="AB7607">
        <v>21</v>
      </c>
      <c r="AC7607">
        <f t="shared" si="594"/>
        <v>750645.63520000002</v>
      </c>
      <c r="AD7607">
        <f t="shared" si="589"/>
        <v>127391.18</v>
      </c>
      <c r="AE7607">
        <f t="shared" si="589"/>
        <v>294423.45990000002</v>
      </c>
      <c r="AF7607">
        <f t="shared" si="589"/>
        <v>0</v>
      </c>
      <c r="AG7607">
        <f t="shared" si="591"/>
        <v>421814.63990000001</v>
      </c>
    </row>
    <row r="7608" spans="1:33" x14ac:dyDescent="0.25">
      <c r="A7608">
        <v>7600</v>
      </c>
      <c r="B7608" s="10">
        <f t="shared" si="592"/>
        <v>9.4366140462949497E-5</v>
      </c>
      <c r="C7608" s="10">
        <f t="shared" si="593"/>
        <v>1.2106410394291968E-4</v>
      </c>
      <c r="R7608" s="9">
        <v>43509</v>
      </c>
      <c r="S7608">
        <v>22</v>
      </c>
      <c r="T7608">
        <v>64.561391499999999</v>
      </c>
      <c r="U7608">
        <v>264959.95069999999</v>
      </c>
      <c r="V7608" t="s">
        <v>54</v>
      </c>
      <c r="W7608" t="s">
        <v>42</v>
      </c>
      <c r="AA7608" s="9">
        <v>43782</v>
      </c>
      <c r="AB7608">
        <v>22</v>
      </c>
      <c r="AC7608">
        <f t="shared" si="594"/>
        <v>714848.63439999998</v>
      </c>
      <c r="AD7608">
        <f t="shared" si="589"/>
        <v>118484.98119999999</v>
      </c>
      <c r="AE7608">
        <f t="shared" si="589"/>
        <v>277646.06079999998</v>
      </c>
      <c r="AF7608">
        <f t="shared" si="589"/>
        <v>0</v>
      </c>
      <c r="AG7608">
        <f t="shared" si="591"/>
        <v>396131.04199999996</v>
      </c>
    </row>
    <row r="7609" spans="1:33" x14ac:dyDescent="0.25">
      <c r="A7609">
        <v>7601</v>
      </c>
      <c r="B7609" s="10">
        <f t="shared" si="592"/>
        <v>1.0288317286139002E-4</v>
      </c>
      <c r="C7609" s="10">
        <f t="shared" si="593"/>
        <v>1.1506223069338032E-4</v>
      </c>
      <c r="R7609" s="9">
        <v>43509</v>
      </c>
      <c r="S7609">
        <v>23</v>
      </c>
      <c r="T7609">
        <v>58.400150670000002</v>
      </c>
      <c r="U7609">
        <v>239674.21840000001</v>
      </c>
      <c r="V7609" t="s">
        <v>54</v>
      </c>
      <c r="W7609" t="s">
        <v>42</v>
      </c>
      <c r="AA7609" s="9">
        <v>43782</v>
      </c>
      <c r="AB7609">
        <v>23</v>
      </c>
      <c r="AC7609">
        <f t="shared" si="594"/>
        <v>658303.946</v>
      </c>
      <c r="AD7609">
        <f t="shared" si="589"/>
        <v>111901.9577</v>
      </c>
      <c r="AE7609">
        <f t="shared" si="589"/>
        <v>258063.0092</v>
      </c>
      <c r="AF7609">
        <f t="shared" si="589"/>
        <v>0</v>
      </c>
      <c r="AG7609">
        <f t="shared" si="591"/>
        <v>369964.9669</v>
      </c>
    </row>
    <row r="7610" spans="1:33" x14ac:dyDescent="0.25">
      <c r="A7610">
        <v>7602</v>
      </c>
      <c r="B7610" s="10">
        <f t="shared" si="592"/>
        <v>1.2011735767921054E-4</v>
      </c>
      <c r="C7610" s="10">
        <f t="shared" si="593"/>
        <v>1.1147470009201504E-4</v>
      </c>
      <c r="R7610" s="9">
        <v>43509</v>
      </c>
      <c r="S7610">
        <v>24</v>
      </c>
      <c r="T7610">
        <v>55.51673212</v>
      </c>
      <c r="U7610">
        <v>227840.6686</v>
      </c>
      <c r="V7610" t="s">
        <v>54</v>
      </c>
      <c r="W7610" t="s">
        <v>42</v>
      </c>
      <c r="AA7610" s="9">
        <v>43782</v>
      </c>
      <c r="AB7610">
        <v>24</v>
      </c>
      <c r="AC7610">
        <f t="shared" si="594"/>
        <v>572599.05299999996</v>
      </c>
      <c r="AD7610">
        <f t="shared" si="589"/>
        <v>105209.4482</v>
      </c>
      <c r="AE7610">
        <f t="shared" si="589"/>
        <v>240732.53320000001</v>
      </c>
      <c r="AF7610">
        <f t="shared" si="589"/>
        <v>0</v>
      </c>
      <c r="AG7610">
        <f t="shared" si="591"/>
        <v>345941.98139999999</v>
      </c>
    </row>
    <row r="7611" spans="1:33" x14ac:dyDescent="0.25">
      <c r="A7611">
        <v>7603</v>
      </c>
      <c r="B7611" s="10">
        <f t="shared" si="592"/>
        <v>1.3717164484576281E-4</v>
      </c>
      <c r="C7611" s="10">
        <f t="shared" si="593"/>
        <v>1.083737179242916E-4</v>
      </c>
      <c r="R7611" s="9">
        <v>43510</v>
      </c>
      <c r="S7611">
        <v>1</v>
      </c>
      <c r="T7611">
        <v>53.507881050000002</v>
      </c>
      <c r="U7611">
        <v>219596.3438</v>
      </c>
      <c r="V7611" t="s">
        <v>54</v>
      </c>
      <c r="W7611" t="s">
        <v>42</v>
      </c>
      <c r="AA7611" s="9">
        <v>43783</v>
      </c>
      <c r="AB7611">
        <v>1</v>
      </c>
      <c r="AC7611">
        <f t="shared" si="594"/>
        <v>526071.14800000004</v>
      </c>
      <c r="AD7611">
        <f t="shared" si="589"/>
        <v>101819.5916</v>
      </c>
      <c r="AE7611">
        <f t="shared" si="589"/>
        <v>230162.22579999999</v>
      </c>
      <c r="AF7611">
        <f t="shared" si="589"/>
        <v>0</v>
      </c>
      <c r="AG7611">
        <f t="shared" si="591"/>
        <v>331981.8174</v>
      </c>
    </row>
    <row r="7612" spans="1:33" x14ac:dyDescent="0.25">
      <c r="A7612">
        <v>7604</v>
      </c>
      <c r="B7612" s="10">
        <f t="shared" si="592"/>
        <v>1.4073498843633945E-4</v>
      </c>
      <c r="C7612" s="10">
        <f t="shared" si="593"/>
        <v>1.0712440177652672E-4</v>
      </c>
      <c r="R7612" s="9">
        <v>43510</v>
      </c>
      <c r="S7612">
        <v>2</v>
      </c>
      <c r="T7612">
        <v>53.458969160000002</v>
      </c>
      <c r="U7612">
        <v>219395.60939999999</v>
      </c>
      <c r="V7612" t="s">
        <v>54</v>
      </c>
      <c r="W7612" t="s">
        <v>42</v>
      </c>
      <c r="AA7612" s="9">
        <v>43783</v>
      </c>
      <c r="AB7612">
        <v>2</v>
      </c>
      <c r="AC7612">
        <f t="shared" si="594"/>
        <v>472877.88640000002</v>
      </c>
      <c r="AD7612">
        <f t="shared" si="589"/>
        <v>98459.160359999994</v>
      </c>
      <c r="AE7612">
        <f t="shared" si="589"/>
        <v>222598.4896</v>
      </c>
      <c r="AF7612">
        <f t="shared" si="589"/>
        <v>0</v>
      </c>
      <c r="AG7612">
        <f t="shared" si="591"/>
        <v>321057.64996000001</v>
      </c>
    </row>
    <row r="7613" spans="1:33" x14ac:dyDescent="0.25">
      <c r="A7613">
        <v>7605</v>
      </c>
      <c r="B7613" s="10">
        <f t="shared" si="592"/>
        <v>1.3730360554483804E-4</v>
      </c>
      <c r="C7613" s="10">
        <f t="shared" si="593"/>
        <v>1.0354710563385701E-4</v>
      </c>
      <c r="R7613" s="9">
        <v>43510</v>
      </c>
      <c r="S7613">
        <v>3</v>
      </c>
      <c r="T7613">
        <v>52.628085239999997</v>
      </c>
      <c r="U7613">
        <v>215985.6618</v>
      </c>
      <c r="V7613" t="s">
        <v>54</v>
      </c>
      <c r="W7613" t="s">
        <v>42</v>
      </c>
      <c r="AA7613" s="9">
        <v>43783</v>
      </c>
      <c r="AB7613">
        <v>3</v>
      </c>
      <c r="AC7613">
        <f t="shared" si="594"/>
        <v>438800.39679999999</v>
      </c>
      <c r="AD7613">
        <f t="shared" si="589"/>
        <v>94559.266510000001</v>
      </c>
      <c r="AE7613">
        <f t="shared" si="589"/>
        <v>216694.9878</v>
      </c>
      <c r="AF7613">
        <f t="shared" si="589"/>
        <v>0</v>
      </c>
      <c r="AG7613">
        <f t="shared" si="591"/>
        <v>311254.25430999999</v>
      </c>
    </row>
    <row r="7614" spans="1:33" x14ac:dyDescent="0.25">
      <c r="A7614">
        <v>7606</v>
      </c>
      <c r="B7614" s="10">
        <f t="shared" si="592"/>
        <v>1.3075583247183282E-4</v>
      </c>
      <c r="C7614" s="10">
        <f t="shared" si="593"/>
        <v>9.7242293109001793E-5</v>
      </c>
      <c r="R7614" s="9">
        <v>43510</v>
      </c>
      <c r="S7614">
        <v>4</v>
      </c>
      <c r="T7614">
        <v>53.785818390000003</v>
      </c>
      <c r="U7614">
        <v>220736.9987</v>
      </c>
      <c r="V7614" t="s">
        <v>54</v>
      </c>
      <c r="W7614" t="s">
        <v>42</v>
      </c>
      <c r="AA7614" s="9">
        <v>43783</v>
      </c>
      <c r="AB7614">
        <v>4</v>
      </c>
      <c r="AC7614">
        <f t="shared" si="594"/>
        <v>431468.23830000003</v>
      </c>
      <c r="AD7614">
        <f t="shared" si="589"/>
        <v>91808.50632</v>
      </c>
      <c r="AE7614">
        <f t="shared" si="589"/>
        <v>215543.7837</v>
      </c>
      <c r="AF7614">
        <f t="shared" si="589"/>
        <v>0</v>
      </c>
      <c r="AG7614">
        <f t="shared" si="591"/>
        <v>307352.29002000001</v>
      </c>
    </row>
    <row r="7615" spans="1:33" x14ac:dyDescent="0.25">
      <c r="A7615">
        <v>7607</v>
      </c>
      <c r="B7615" s="10">
        <f t="shared" si="592"/>
        <v>1.2041301659752109E-4</v>
      </c>
      <c r="C7615" s="10">
        <f t="shared" si="593"/>
        <v>9.0819042026380625E-5</v>
      </c>
      <c r="R7615" s="9">
        <v>43510</v>
      </c>
      <c r="S7615">
        <v>5</v>
      </c>
      <c r="T7615">
        <v>57.820734160000001</v>
      </c>
      <c r="U7615">
        <v>237296.29300000001</v>
      </c>
      <c r="V7615" t="s">
        <v>54</v>
      </c>
      <c r="W7615" t="s">
        <v>42</v>
      </c>
      <c r="AA7615" s="9">
        <v>43783</v>
      </c>
      <c r="AB7615">
        <v>5</v>
      </c>
      <c r="AC7615">
        <f t="shared" si="594"/>
        <v>425438.59210000001</v>
      </c>
      <c r="AD7615">
        <f t="shared" si="589"/>
        <v>92149.436010000005</v>
      </c>
      <c r="AE7615">
        <f t="shared" si="589"/>
        <v>218171.08290000001</v>
      </c>
      <c r="AF7615">
        <f t="shared" si="589"/>
        <v>0</v>
      </c>
      <c r="AG7615">
        <f t="shared" si="591"/>
        <v>310320.51890999998</v>
      </c>
    </row>
    <row r="7616" spans="1:33" x14ac:dyDescent="0.25">
      <c r="A7616">
        <v>7608</v>
      </c>
      <c r="B7616" s="10">
        <f t="shared" si="592"/>
        <v>1.0473639067722352E-4</v>
      </c>
      <c r="C7616" s="10">
        <f t="shared" si="593"/>
        <v>8.4921876821780732E-5</v>
      </c>
      <c r="R7616" s="9">
        <v>43510</v>
      </c>
      <c r="S7616">
        <v>6</v>
      </c>
      <c r="T7616">
        <v>67.980076710000006</v>
      </c>
      <c r="U7616">
        <v>278990.23479999998</v>
      </c>
      <c r="V7616" t="s">
        <v>54</v>
      </c>
      <c r="W7616" t="s">
        <v>42</v>
      </c>
      <c r="AA7616" s="9">
        <v>43783</v>
      </c>
      <c r="AB7616">
        <v>6</v>
      </c>
      <c r="AC7616">
        <f t="shared" si="594"/>
        <v>483171.33929999999</v>
      </c>
      <c r="AD7616">
        <f t="shared" si="589"/>
        <v>93500.469620000003</v>
      </c>
      <c r="AE7616">
        <f t="shared" si="589"/>
        <v>235880.81890000001</v>
      </c>
      <c r="AF7616">
        <f t="shared" si="589"/>
        <v>0</v>
      </c>
      <c r="AG7616">
        <f t="shared" si="591"/>
        <v>329381.28852</v>
      </c>
    </row>
    <row r="7617" spans="1:33" x14ac:dyDescent="0.25">
      <c r="A7617">
        <v>7609</v>
      </c>
      <c r="B7617" s="10">
        <f t="shared" si="592"/>
        <v>9.6225784852884623E-5</v>
      </c>
      <c r="C7617" s="10">
        <f t="shared" si="593"/>
        <v>8.1494934180063359E-5</v>
      </c>
      <c r="R7617" s="9">
        <v>43510</v>
      </c>
      <c r="S7617">
        <v>7</v>
      </c>
      <c r="T7617">
        <v>79.525920450000001</v>
      </c>
      <c r="U7617">
        <v>326374.3775</v>
      </c>
      <c r="V7617" t="s">
        <v>54</v>
      </c>
      <c r="W7617" t="s">
        <v>42</v>
      </c>
      <c r="AA7617" s="9">
        <v>43783</v>
      </c>
      <c r="AB7617">
        <v>7</v>
      </c>
      <c r="AC7617">
        <f t="shared" si="594"/>
        <v>572292.95299999998</v>
      </c>
      <c r="AD7617">
        <f t="shared" si="589"/>
        <v>99890.238920000003</v>
      </c>
      <c r="AE7617">
        <f t="shared" si="589"/>
        <v>263681.16460000002</v>
      </c>
      <c r="AF7617">
        <f t="shared" si="589"/>
        <v>0</v>
      </c>
      <c r="AG7617">
        <f t="shared" si="591"/>
        <v>363571.40352000005</v>
      </c>
    </row>
    <row r="7618" spans="1:33" x14ac:dyDescent="0.25">
      <c r="A7618">
        <v>7610</v>
      </c>
      <c r="B7618" s="10">
        <f t="shared" si="592"/>
        <v>8.6495991904146809E-5</v>
      </c>
      <c r="C7618" s="10">
        <f t="shared" si="593"/>
        <v>7.8813268318158266E-5</v>
      </c>
      <c r="R7618" s="9">
        <v>43510</v>
      </c>
      <c r="S7618">
        <v>8</v>
      </c>
      <c r="T7618">
        <v>87.804676900000004</v>
      </c>
      <c r="U7618">
        <v>360350.39399999997</v>
      </c>
      <c r="V7618" t="s">
        <v>54</v>
      </c>
      <c r="W7618" t="s">
        <v>42</v>
      </c>
      <c r="AA7618" s="9">
        <v>43783</v>
      </c>
      <c r="AB7618">
        <v>8</v>
      </c>
      <c r="AC7618">
        <f t="shared" si="594"/>
        <v>582891.00430000003</v>
      </c>
      <c r="AD7618">
        <f t="shared" si="589"/>
        <v>109907.133</v>
      </c>
      <c r="AE7618">
        <f t="shared" si="589"/>
        <v>304245.91460000002</v>
      </c>
      <c r="AF7618">
        <f t="shared" si="589"/>
        <v>0</v>
      </c>
      <c r="AG7618">
        <f t="shared" si="591"/>
        <v>414153.04760000005</v>
      </c>
    </row>
    <row r="7619" spans="1:33" x14ac:dyDescent="0.25">
      <c r="A7619">
        <v>7611</v>
      </c>
      <c r="B7619" s="10">
        <f t="shared" si="592"/>
        <v>8.0262741525291174E-5</v>
      </c>
      <c r="C7619" s="10">
        <f t="shared" si="593"/>
        <v>7.6406729642351041E-5</v>
      </c>
      <c r="R7619" s="9">
        <v>43510</v>
      </c>
      <c r="S7619">
        <v>9</v>
      </c>
      <c r="T7619">
        <v>90.679699319999997</v>
      </c>
      <c r="U7619">
        <v>372149.48599999998</v>
      </c>
      <c r="V7619" t="s">
        <v>54</v>
      </c>
      <c r="W7619" t="s">
        <v>42</v>
      </c>
      <c r="AA7619" s="9">
        <v>43783</v>
      </c>
      <c r="AB7619">
        <v>9</v>
      </c>
      <c r="AC7619">
        <f t="shared" si="594"/>
        <v>550309.20140000002</v>
      </c>
      <c r="AD7619">
        <f>SUMIFS($U:$U,$R:$R,$AA7619,$S:$S,$AB7619,$W:$W,AD$2)</f>
        <v>119969.5143</v>
      </c>
      <c r="AE7619">
        <f>SUMIFS($U:$U,$R:$R,$AA7619,$S:$S,$AB7619,$W:$W,AE$2)</f>
        <v>331913.37910000002</v>
      </c>
      <c r="AF7619">
        <f>SUMIFS($U:$U,$R:$R,$AA7619,$S:$S,$AB7619,$W:$W,AF$2)</f>
        <v>0</v>
      </c>
      <c r="AG7619">
        <f t="shared" si="591"/>
        <v>451882.8934</v>
      </c>
    </row>
    <row r="7620" spans="1:33" x14ac:dyDescent="0.25">
      <c r="A7620">
        <v>7612</v>
      </c>
      <c r="B7620" s="10">
        <f t="shared" si="592"/>
        <v>7.892158698942553E-5</v>
      </c>
      <c r="C7620" s="10">
        <f t="shared" si="593"/>
        <v>7.5448875005982926E-5</v>
      </c>
      <c r="R7620" s="9">
        <v>43510</v>
      </c>
      <c r="S7620">
        <v>10</v>
      </c>
      <c r="T7620">
        <v>89.632675660000004</v>
      </c>
      <c r="U7620">
        <v>367852.50089999998</v>
      </c>
      <c r="V7620" t="s">
        <v>54</v>
      </c>
      <c r="W7620" t="s">
        <v>42</v>
      </c>
      <c r="AA7620" s="9">
        <v>43783</v>
      </c>
      <c r="AB7620">
        <v>10</v>
      </c>
      <c r="AC7620">
        <f t="shared" ref="AC7620:AF7683" si="595">SUMIFS($U:$U,$R:$R,$AA7620,$S:$S,$AB7620,$W:$W,AC$2)</f>
        <v>513833.21970000002</v>
      </c>
      <c r="AD7620">
        <f t="shared" si="595"/>
        <v>134462.41130000001</v>
      </c>
      <c r="AE7620">
        <f t="shared" si="595"/>
        <v>351725.52189999999</v>
      </c>
      <c r="AF7620">
        <f t="shared" si="595"/>
        <v>0</v>
      </c>
      <c r="AG7620">
        <f t="shared" ref="AG7620:AG7683" si="596">SUM(AD7620:AF7620)</f>
        <v>486187.93319999997</v>
      </c>
    </row>
    <row r="7621" spans="1:33" x14ac:dyDescent="0.25">
      <c r="A7621">
        <v>7613</v>
      </c>
      <c r="B7621" s="10">
        <f t="shared" si="592"/>
        <v>7.7818680205455281E-5</v>
      </c>
      <c r="C7621" s="10">
        <f t="shared" si="593"/>
        <v>7.6177516170479147E-5</v>
      </c>
      <c r="R7621" s="9">
        <v>43510</v>
      </c>
      <c r="S7621">
        <v>11</v>
      </c>
      <c r="T7621">
        <v>88.061649110000005</v>
      </c>
      <c r="U7621">
        <v>361405.00799999997</v>
      </c>
      <c r="V7621" t="s">
        <v>54</v>
      </c>
      <c r="W7621" t="s">
        <v>42</v>
      </c>
      <c r="AA7621" s="9">
        <v>43783</v>
      </c>
      <c r="AB7621">
        <v>11</v>
      </c>
      <c r="AC7621">
        <f t="shared" si="595"/>
        <v>476771.77289999998</v>
      </c>
      <c r="AD7621">
        <f t="shared" si="595"/>
        <v>141154.41519999999</v>
      </c>
      <c r="AE7621">
        <f t="shared" si="595"/>
        <v>359558.98820000002</v>
      </c>
      <c r="AF7621">
        <f t="shared" si="595"/>
        <v>0</v>
      </c>
      <c r="AG7621">
        <f t="shared" si="596"/>
        <v>500713.40340000001</v>
      </c>
    </row>
    <row r="7622" spans="1:33" x14ac:dyDescent="0.25">
      <c r="A7622">
        <v>7614</v>
      </c>
      <c r="B7622" s="10">
        <f t="shared" si="592"/>
        <v>8.837880868266494E-5</v>
      </c>
      <c r="C7622" s="10">
        <f t="shared" si="593"/>
        <v>8.0856556055716866E-5</v>
      </c>
      <c r="R7622" s="9">
        <v>43510</v>
      </c>
      <c r="S7622">
        <v>12</v>
      </c>
      <c r="T7622">
        <v>88.57397933</v>
      </c>
      <c r="U7622">
        <v>363507.61119999998</v>
      </c>
      <c r="V7622" t="s">
        <v>54</v>
      </c>
      <c r="W7622" t="s">
        <v>42</v>
      </c>
      <c r="AA7622" s="9">
        <v>43783</v>
      </c>
      <c r="AB7622">
        <v>12</v>
      </c>
      <c r="AC7622">
        <f t="shared" si="595"/>
        <v>457003.03720000002</v>
      </c>
      <c r="AD7622">
        <f t="shared" si="595"/>
        <v>145636.66310000001</v>
      </c>
      <c r="AE7622">
        <f t="shared" si="595"/>
        <v>360735.23229999997</v>
      </c>
      <c r="AF7622">
        <f t="shared" si="595"/>
        <v>0</v>
      </c>
      <c r="AG7622">
        <f t="shared" si="596"/>
        <v>506371.89539999998</v>
      </c>
    </row>
    <row r="7623" spans="1:33" x14ac:dyDescent="0.25">
      <c r="A7623">
        <v>7615</v>
      </c>
      <c r="B7623" s="10">
        <f t="shared" si="592"/>
        <v>1.0468040069781589E-4</v>
      </c>
      <c r="C7623" s="10">
        <f t="shared" si="593"/>
        <v>8.9249549362867194E-5</v>
      </c>
      <c r="R7623" s="9">
        <v>43510</v>
      </c>
      <c r="S7623">
        <v>13</v>
      </c>
      <c r="T7623">
        <v>88.340233679999997</v>
      </c>
      <c r="U7623">
        <v>362548.31900000002</v>
      </c>
      <c r="V7623" t="s">
        <v>54</v>
      </c>
      <c r="W7623" t="s">
        <v>42</v>
      </c>
      <c r="AA7623" s="9">
        <v>43783</v>
      </c>
      <c r="AB7623">
        <v>13</v>
      </c>
      <c r="AC7623">
        <f t="shared" si="595"/>
        <v>443485.45240000001</v>
      </c>
      <c r="AD7623">
        <f t="shared" si="595"/>
        <v>148955.9074</v>
      </c>
      <c r="AE7623">
        <f t="shared" si="595"/>
        <v>361513.02919999999</v>
      </c>
      <c r="AF7623">
        <f t="shared" si="595"/>
        <v>0</v>
      </c>
      <c r="AG7623">
        <f t="shared" si="596"/>
        <v>510468.93660000002</v>
      </c>
    </row>
    <row r="7624" spans="1:33" x14ac:dyDescent="0.25">
      <c r="A7624">
        <v>7616</v>
      </c>
      <c r="B7624" s="10">
        <f t="shared" si="592"/>
        <v>1.0661893279205962E-4</v>
      </c>
      <c r="C7624" s="10">
        <f t="shared" si="593"/>
        <v>1.0166633708727523E-4</v>
      </c>
      <c r="R7624" s="9">
        <v>43510</v>
      </c>
      <c r="S7624">
        <v>14</v>
      </c>
      <c r="T7624">
        <v>89.817327340000006</v>
      </c>
      <c r="U7624">
        <v>368610.31140000001</v>
      </c>
      <c r="V7624" t="s">
        <v>54</v>
      </c>
      <c r="W7624" t="s">
        <v>42</v>
      </c>
      <c r="AA7624" s="9">
        <v>43783</v>
      </c>
      <c r="AB7624">
        <v>14</v>
      </c>
      <c r="AC7624">
        <f t="shared" si="595"/>
        <v>422205.23050000001</v>
      </c>
      <c r="AD7624">
        <f t="shared" si="595"/>
        <v>148747.7034</v>
      </c>
      <c r="AE7624">
        <f t="shared" si="595"/>
        <v>359744.17190000002</v>
      </c>
      <c r="AF7624">
        <f t="shared" si="595"/>
        <v>0</v>
      </c>
      <c r="AG7624">
        <f t="shared" si="596"/>
        <v>508491.87530000001</v>
      </c>
    </row>
    <row r="7625" spans="1:33" x14ac:dyDescent="0.25">
      <c r="A7625">
        <v>7617</v>
      </c>
      <c r="B7625" s="10">
        <f t="shared" si="592"/>
        <v>1.0065926446983014E-4</v>
      </c>
      <c r="C7625" s="10">
        <f t="shared" si="593"/>
        <v>1.1092826391259339E-4</v>
      </c>
      <c r="R7625" s="9">
        <v>43510</v>
      </c>
      <c r="S7625">
        <v>15</v>
      </c>
      <c r="T7625">
        <v>89.112309699999997</v>
      </c>
      <c r="U7625">
        <v>365716.91899999999</v>
      </c>
      <c r="V7625" t="s">
        <v>54</v>
      </c>
      <c r="W7625" t="s">
        <v>42</v>
      </c>
      <c r="AA7625" s="9">
        <v>43783</v>
      </c>
      <c r="AB7625">
        <v>15</v>
      </c>
      <c r="AC7625">
        <f t="shared" si="595"/>
        <v>415040.65460000001</v>
      </c>
      <c r="AD7625">
        <f t="shared" si="595"/>
        <v>145616.7401</v>
      </c>
      <c r="AE7625">
        <f t="shared" si="595"/>
        <v>361733.24670000002</v>
      </c>
      <c r="AF7625">
        <f t="shared" si="595"/>
        <v>0</v>
      </c>
      <c r="AG7625">
        <f t="shared" si="596"/>
        <v>507349.98680000001</v>
      </c>
    </row>
    <row r="7626" spans="1:33" x14ac:dyDescent="0.25">
      <c r="A7626">
        <v>7618</v>
      </c>
      <c r="B7626" s="10">
        <f t="shared" ref="B7626:B7689" si="597">AC7620/$AC$1</f>
        <v>9.3987296275592743E-5</v>
      </c>
      <c r="C7626" s="10">
        <f t="shared" ref="C7626:C7689" si="598">AG7620/$AG$1</f>
        <v>1.1934946897267947E-4</v>
      </c>
      <c r="R7626" s="9">
        <v>43510</v>
      </c>
      <c r="S7626">
        <v>16</v>
      </c>
      <c r="T7626">
        <v>85.120683240000005</v>
      </c>
      <c r="U7626">
        <v>349335.28399999999</v>
      </c>
      <c r="V7626" t="s">
        <v>54</v>
      </c>
      <c r="W7626" t="s">
        <v>42</v>
      </c>
      <c r="AA7626" s="9">
        <v>43783</v>
      </c>
      <c r="AB7626">
        <v>16</v>
      </c>
      <c r="AC7626">
        <f t="shared" si="595"/>
        <v>439553.2831</v>
      </c>
      <c r="AD7626">
        <f t="shared" si="595"/>
        <v>147481.3659</v>
      </c>
      <c r="AE7626">
        <f t="shared" si="595"/>
        <v>351518.43099999998</v>
      </c>
      <c r="AF7626">
        <f t="shared" si="595"/>
        <v>0</v>
      </c>
      <c r="AG7626">
        <f t="shared" si="596"/>
        <v>498999.79689999996</v>
      </c>
    </row>
    <row r="7627" spans="1:33" x14ac:dyDescent="0.25">
      <c r="A7627">
        <v>7619</v>
      </c>
      <c r="B7627" s="10">
        <f t="shared" si="597"/>
        <v>8.7208238310388698E-5</v>
      </c>
      <c r="C7627" s="10">
        <f t="shared" si="598"/>
        <v>1.2291518304447511E-4</v>
      </c>
      <c r="R7627" s="9">
        <v>43510</v>
      </c>
      <c r="S7627">
        <v>17</v>
      </c>
      <c r="T7627">
        <v>79.708447939999999</v>
      </c>
      <c r="U7627">
        <v>327123.47039999999</v>
      </c>
      <c r="V7627" t="s">
        <v>54</v>
      </c>
      <c r="W7627" t="s">
        <v>42</v>
      </c>
      <c r="AA7627" s="9">
        <v>43783</v>
      </c>
      <c r="AB7627">
        <v>17</v>
      </c>
      <c r="AC7627">
        <f t="shared" si="595"/>
        <v>496173.09399999998</v>
      </c>
      <c r="AD7627">
        <f t="shared" si="595"/>
        <v>143624.41159999999</v>
      </c>
      <c r="AE7627">
        <f t="shared" si="595"/>
        <v>333810.8357</v>
      </c>
      <c r="AF7627">
        <f t="shared" si="595"/>
        <v>0</v>
      </c>
      <c r="AG7627">
        <f t="shared" si="596"/>
        <v>477435.24729999999</v>
      </c>
    </row>
    <row r="7628" spans="1:33" x14ac:dyDescent="0.25">
      <c r="A7628">
        <v>7620</v>
      </c>
      <c r="B7628" s="10">
        <f t="shared" si="597"/>
        <v>8.3592259529735751E-5</v>
      </c>
      <c r="C7628" s="10">
        <f t="shared" si="598"/>
        <v>1.2430423030227356E-4</v>
      </c>
      <c r="R7628" s="9">
        <v>43510</v>
      </c>
      <c r="S7628">
        <v>18</v>
      </c>
      <c r="T7628">
        <v>74.990693919999998</v>
      </c>
      <c r="U7628">
        <v>307761.80780000001</v>
      </c>
      <c r="V7628" t="s">
        <v>54</v>
      </c>
      <c r="W7628" t="s">
        <v>42</v>
      </c>
      <c r="AA7628" s="9">
        <v>43783</v>
      </c>
      <c r="AB7628">
        <v>18</v>
      </c>
      <c r="AC7628">
        <f t="shared" si="595"/>
        <v>581666.37670000002</v>
      </c>
      <c r="AD7628">
        <f t="shared" si="595"/>
        <v>138502.5705</v>
      </c>
      <c r="AE7628">
        <f t="shared" si="595"/>
        <v>321364.30060000002</v>
      </c>
      <c r="AF7628">
        <f t="shared" si="595"/>
        <v>0</v>
      </c>
      <c r="AG7628">
        <f t="shared" si="596"/>
        <v>459866.87109999999</v>
      </c>
    </row>
    <row r="7629" spans="1:33" x14ac:dyDescent="0.25">
      <c r="A7629">
        <v>7621</v>
      </c>
      <c r="B7629" s="10">
        <f t="shared" si="597"/>
        <v>8.1119703846648899E-5</v>
      </c>
      <c r="C7629" s="10">
        <f t="shared" si="598"/>
        <v>1.2530997244062904E-4</v>
      </c>
      <c r="R7629" s="9">
        <v>43510</v>
      </c>
      <c r="S7629">
        <v>19</v>
      </c>
      <c r="T7629">
        <v>74.675288980000005</v>
      </c>
      <c r="U7629">
        <v>306467.386</v>
      </c>
      <c r="V7629" t="s">
        <v>54</v>
      </c>
      <c r="W7629" t="s">
        <v>42</v>
      </c>
      <c r="AA7629" s="9">
        <v>43783</v>
      </c>
      <c r="AB7629">
        <v>19</v>
      </c>
      <c r="AC7629">
        <f t="shared" si="595"/>
        <v>626615.63870000001</v>
      </c>
      <c r="AD7629">
        <f t="shared" si="595"/>
        <v>132892.4987</v>
      </c>
      <c r="AE7629">
        <f t="shared" si="595"/>
        <v>311754.8407</v>
      </c>
      <c r="AF7629">
        <f t="shared" si="595"/>
        <v>0</v>
      </c>
      <c r="AG7629">
        <f t="shared" si="596"/>
        <v>444647.3394</v>
      </c>
    </row>
    <row r="7630" spans="1:33" x14ac:dyDescent="0.25">
      <c r="A7630">
        <v>7622</v>
      </c>
      <c r="B7630" s="10">
        <f t="shared" si="597"/>
        <v>7.7227253059419934E-5</v>
      </c>
      <c r="C7630" s="10">
        <f t="shared" si="598"/>
        <v>1.2482464320851834E-4</v>
      </c>
      <c r="R7630" s="9">
        <v>43510</v>
      </c>
      <c r="S7630">
        <v>20</v>
      </c>
      <c r="T7630">
        <v>71.383558969999996</v>
      </c>
      <c r="U7630">
        <v>292958.12599999999</v>
      </c>
      <c r="V7630" t="s">
        <v>54</v>
      </c>
      <c r="W7630" t="s">
        <v>42</v>
      </c>
      <c r="AA7630" s="9">
        <v>43783</v>
      </c>
      <c r="AB7630">
        <v>20</v>
      </c>
      <c r="AC7630">
        <f t="shared" si="595"/>
        <v>640549.03859999997</v>
      </c>
      <c r="AD7630">
        <f t="shared" si="595"/>
        <v>129032.5603</v>
      </c>
      <c r="AE7630">
        <f t="shared" si="595"/>
        <v>298262.98710000003</v>
      </c>
      <c r="AF7630">
        <f t="shared" si="595"/>
        <v>0</v>
      </c>
      <c r="AG7630">
        <f t="shared" si="596"/>
        <v>427295.54740000004</v>
      </c>
    </row>
    <row r="7631" spans="1:33" x14ac:dyDescent="0.25">
      <c r="A7631">
        <v>7623</v>
      </c>
      <c r="B7631" s="10">
        <f t="shared" si="597"/>
        <v>7.5916751729444775E-5</v>
      </c>
      <c r="C7631" s="10">
        <f t="shared" si="598"/>
        <v>1.2454433229005515E-4</v>
      </c>
      <c r="R7631" s="9">
        <v>43510</v>
      </c>
      <c r="S7631">
        <v>21</v>
      </c>
      <c r="T7631">
        <v>68.132121760000004</v>
      </c>
      <c r="U7631">
        <v>279614.22769999999</v>
      </c>
      <c r="V7631" t="s">
        <v>54</v>
      </c>
      <c r="W7631" t="s">
        <v>42</v>
      </c>
      <c r="AA7631" s="9">
        <v>43783</v>
      </c>
      <c r="AB7631">
        <v>21</v>
      </c>
      <c r="AC7631">
        <f t="shared" si="595"/>
        <v>640466.2648</v>
      </c>
      <c r="AD7631">
        <f t="shared" si="595"/>
        <v>124222.8144</v>
      </c>
      <c r="AE7631">
        <f t="shared" si="595"/>
        <v>287217.3028</v>
      </c>
      <c r="AF7631">
        <f t="shared" si="595"/>
        <v>0</v>
      </c>
      <c r="AG7631">
        <f t="shared" si="596"/>
        <v>411440.11719999998</v>
      </c>
    </row>
    <row r="7632" spans="1:33" x14ac:dyDescent="0.25">
      <c r="A7632">
        <v>7624</v>
      </c>
      <c r="B7632" s="10">
        <f t="shared" si="597"/>
        <v>8.0400454979826576E-5</v>
      </c>
      <c r="C7632" s="10">
        <f t="shared" si="598"/>
        <v>1.224945267265426E-4</v>
      </c>
      <c r="R7632" s="9">
        <v>43510</v>
      </c>
      <c r="S7632">
        <v>22</v>
      </c>
      <c r="T7632">
        <v>64.04714371</v>
      </c>
      <c r="U7632">
        <v>262849.47779999999</v>
      </c>
      <c r="V7632" t="s">
        <v>54</v>
      </c>
      <c r="W7632" t="s">
        <v>42</v>
      </c>
      <c r="AA7632" s="9">
        <v>43783</v>
      </c>
      <c r="AB7632">
        <v>22</v>
      </c>
      <c r="AC7632">
        <f t="shared" si="595"/>
        <v>598505.96169999999</v>
      </c>
      <c r="AD7632">
        <f t="shared" si="595"/>
        <v>117289.3466</v>
      </c>
      <c r="AE7632">
        <f t="shared" si="595"/>
        <v>272645.00109999999</v>
      </c>
      <c r="AF7632">
        <f t="shared" si="595"/>
        <v>0</v>
      </c>
      <c r="AG7632">
        <f t="shared" si="596"/>
        <v>389934.34769999998</v>
      </c>
    </row>
    <row r="7633" spans="1:33" x14ac:dyDescent="0.25">
      <c r="A7633">
        <v>7625</v>
      </c>
      <c r="B7633" s="10">
        <f t="shared" si="597"/>
        <v>9.0757011812086857E-5</v>
      </c>
      <c r="C7633" s="10">
        <f t="shared" si="598"/>
        <v>1.1720085864544633E-4</v>
      </c>
      <c r="R7633" s="9">
        <v>43510</v>
      </c>
      <c r="S7633">
        <v>23</v>
      </c>
      <c r="T7633">
        <v>57.370780070000002</v>
      </c>
      <c r="U7633">
        <v>235449.6814</v>
      </c>
      <c r="V7633" t="s">
        <v>54</v>
      </c>
      <c r="W7633" t="s">
        <v>42</v>
      </c>
      <c r="AA7633" s="9">
        <v>43783</v>
      </c>
      <c r="AB7633">
        <v>23</v>
      </c>
      <c r="AC7633">
        <f t="shared" si="595"/>
        <v>509907.3689</v>
      </c>
      <c r="AD7633">
        <f t="shared" si="595"/>
        <v>107354.64539999999</v>
      </c>
      <c r="AE7633">
        <f t="shared" si="595"/>
        <v>252371.94390000001</v>
      </c>
      <c r="AF7633">
        <f t="shared" si="595"/>
        <v>0</v>
      </c>
      <c r="AG7633">
        <f t="shared" si="596"/>
        <v>359726.58929999999</v>
      </c>
    </row>
    <row r="7634" spans="1:33" x14ac:dyDescent="0.25">
      <c r="A7634">
        <v>7626</v>
      </c>
      <c r="B7634" s="10">
        <f t="shared" si="597"/>
        <v>1.0639493124319971E-4</v>
      </c>
      <c r="C7634" s="10">
        <f t="shared" si="598"/>
        <v>1.1288817166372372E-4</v>
      </c>
      <c r="R7634" s="9">
        <v>43510</v>
      </c>
      <c r="S7634">
        <v>24</v>
      </c>
      <c r="T7634">
        <v>53.701334060000001</v>
      </c>
      <c r="U7634">
        <v>220390.27499999999</v>
      </c>
      <c r="V7634" t="s">
        <v>54</v>
      </c>
      <c r="W7634" t="s">
        <v>42</v>
      </c>
      <c r="AA7634" s="9">
        <v>43783</v>
      </c>
      <c r="AB7634">
        <v>24</v>
      </c>
      <c r="AC7634">
        <f t="shared" si="595"/>
        <v>430145.1874</v>
      </c>
      <c r="AD7634">
        <f t="shared" si="595"/>
        <v>100178.6039</v>
      </c>
      <c r="AE7634">
        <f t="shared" si="595"/>
        <v>235514.74309999999</v>
      </c>
      <c r="AF7634">
        <f t="shared" si="595"/>
        <v>0</v>
      </c>
      <c r="AG7634">
        <f t="shared" si="596"/>
        <v>335693.34700000001</v>
      </c>
    </row>
    <row r="7635" spans="1:33" x14ac:dyDescent="0.25">
      <c r="A7635">
        <v>7627</v>
      </c>
      <c r="B7635" s="10">
        <f t="shared" si="597"/>
        <v>1.1461678114116816E-4</v>
      </c>
      <c r="C7635" s="10">
        <f t="shared" si="598"/>
        <v>1.0915207929620574E-4</v>
      </c>
      <c r="R7635" s="9">
        <v>43511</v>
      </c>
      <c r="S7635">
        <v>1</v>
      </c>
      <c r="T7635">
        <v>51.698063529999999</v>
      </c>
      <c r="U7635">
        <v>212168.85269999999</v>
      </c>
      <c r="V7635" t="s">
        <v>54</v>
      </c>
      <c r="W7635" t="s">
        <v>42</v>
      </c>
      <c r="AA7635" s="9">
        <v>43784</v>
      </c>
      <c r="AB7635">
        <v>1</v>
      </c>
      <c r="AC7635">
        <f t="shared" si="595"/>
        <v>371873.4289</v>
      </c>
      <c r="AD7635">
        <f t="shared" si="595"/>
        <v>94097.109519999998</v>
      </c>
      <c r="AE7635">
        <f t="shared" si="595"/>
        <v>224003.52040000001</v>
      </c>
      <c r="AF7635">
        <f t="shared" si="595"/>
        <v>0</v>
      </c>
      <c r="AG7635">
        <f t="shared" si="596"/>
        <v>318100.62991999998</v>
      </c>
    </row>
    <row r="7636" spans="1:33" x14ac:dyDescent="0.25">
      <c r="A7636">
        <v>7628</v>
      </c>
      <c r="B7636" s="10">
        <f t="shared" si="597"/>
        <v>1.1716539523290048E-4</v>
      </c>
      <c r="C7636" s="10">
        <f t="shared" si="598"/>
        <v>1.0489255942845847E-4</v>
      </c>
      <c r="R7636" s="9">
        <v>43511</v>
      </c>
      <c r="S7636">
        <v>2</v>
      </c>
      <c r="T7636">
        <v>50.439263869999998</v>
      </c>
      <c r="U7636">
        <v>207002.7389</v>
      </c>
      <c r="V7636" t="s">
        <v>54</v>
      </c>
      <c r="W7636" t="s">
        <v>42</v>
      </c>
      <c r="AA7636" s="9">
        <v>43784</v>
      </c>
      <c r="AB7636">
        <v>2</v>
      </c>
      <c r="AC7636">
        <f t="shared" si="595"/>
        <v>349673.19799999997</v>
      </c>
      <c r="AD7636">
        <f t="shared" si="595"/>
        <v>92004.850579999998</v>
      </c>
      <c r="AE7636">
        <f t="shared" si="595"/>
        <v>215784.39009999999</v>
      </c>
      <c r="AF7636">
        <f t="shared" si="595"/>
        <v>0</v>
      </c>
      <c r="AG7636">
        <f t="shared" si="596"/>
        <v>307789.24067999999</v>
      </c>
    </row>
    <row r="7637" spans="1:33" x14ac:dyDescent="0.25">
      <c r="A7637">
        <v>7629</v>
      </c>
      <c r="B7637" s="10">
        <f t="shared" si="597"/>
        <v>1.1715025474496357E-4</v>
      </c>
      <c r="C7637" s="10">
        <f t="shared" si="598"/>
        <v>1.0100036662505347E-4</v>
      </c>
      <c r="R7637" s="9">
        <v>43511</v>
      </c>
      <c r="S7637">
        <v>3</v>
      </c>
      <c r="T7637">
        <v>49.515712399999998</v>
      </c>
      <c r="U7637">
        <v>203212.48370000001</v>
      </c>
      <c r="V7637" t="s">
        <v>54</v>
      </c>
      <c r="W7637" t="s">
        <v>42</v>
      </c>
      <c r="AA7637" s="9">
        <v>43784</v>
      </c>
      <c r="AB7637">
        <v>3</v>
      </c>
      <c r="AC7637">
        <f t="shared" si="595"/>
        <v>341199.57650000002</v>
      </c>
      <c r="AD7637">
        <f t="shared" si="595"/>
        <v>90948.616859999995</v>
      </c>
      <c r="AE7637">
        <f t="shared" si="595"/>
        <v>211655.70370000001</v>
      </c>
      <c r="AF7637">
        <f t="shared" si="595"/>
        <v>0</v>
      </c>
      <c r="AG7637">
        <f t="shared" si="596"/>
        <v>302604.32056000002</v>
      </c>
    </row>
    <row r="7638" spans="1:33" x14ac:dyDescent="0.25">
      <c r="A7638">
        <v>7630</v>
      </c>
      <c r="B7638" s="10">
        <f t="shared" si="597"/>
        <v>1.0947512731436281E-4</v>
      </c>
      <c r="C7638" s="10">
        <f t="shared" si="598"/>
        <v>9.5721127889570503E-5</v>
      </c>
      <c r="R7638" s="9">
        <v>43511</v>
      </c>
      <c r="S7638">
        <v>4</v>
      </c>
      <c r="T7638">
        <v>49.641871889999997</v>
      </c>
      <c r="U7638">
        <v>203730.24220000001</v>
      </c>
      <c r="V7638" t="s">
        <v>54</v>
      </c>
      <c r="W7638" t="s">
        <v>42</v>
      </c>
      <c r="AA7638" s="9">
        <v>43784</v>
      </c>
      <c r="AB7638">
        <v>4</v>
      </c>
      <c r="AC7638">
        <f t="shared" si="595"/>
        <v>345493.6164</v>
      </c>
      <c r="AD7638">
        <f t="shared" si="595"/>
        <v>89918.384460000001</v>
      </c>
      <c r="AE7638">
        <f t="shared" si="595"/>
        <v>212119.2268</v>
      </c>
      <c r="AF7638">
        <f t="shared" si="595"/>
        <v>0</v>
      </c>
      <c r="AG7638">
        <f t="shared" si="596"/>
        <v>302037.61126000003</v>
      </c>
    </row>
    <row r="7639" spans="1:33" x14ac:dyDescent="0.25">
      <c r="A7639">
        <v>7631</v>
      </c>
      <c r="B7639" s="10">
        <f t="shared" si="597"/>
        <v>9.3269203150962135E-5</v>
      </c>
      <c r="C7639" s="10">
        <f t="shared" si="598"/>
        <v>8.830572393216312E-5</v>
      </c>
      <c r="R7639" s="9">
        <v>43511</v>
      </c>
      <c r="S7639">
        <v>5</v>
      </c>
      <c r="T7639">
        <v>52.779899700000001</v>
      </c>
      <c r="U7639">
        <v>216608.7084</v>
      </c>
      <c r="V7639" t="s">
        <v>54</v>
      </c>
      <c r="W7639" t="s">
        <v>42</v>
      </c>
      <c r="AA7639" s="9">
        <v>43784</v>
      </c>
      <c r="AB7639">
        <v>5</v>
      </c>
      <c r="AC7639">
        <f t="shared" si="595"/>
        <v>355086.7843</v>
      </c>
      <c r="AD7639">
        <f t="shared" si="595"/>
        <v>88760.842260000005</v>
      </c>
      <c r="AE7639">
        <f t="shared" si="595"/>
        <v>213363.64009999999</v>
      </c>
      <c r="AF7639">
        <f t="shared" si="595"/>
        <v>0</v>
      </c>
      <c r="AG7639">
        <f t="shared" si="596"/>
        <v>302124.48236000002</v>
      </c>
    </row>
    <row r="7640" spans="1:33" x14ac:dyDescent="0.25">
      <c r="A7640">
        <v>7632</v>
      </c>
      <c r="B7640" s="10">
        <f t="shared" si="597"/>
        <v>7.8679582439780823E-5</v>
      </c>
      <c r="C7640" s="10">
        <f t="shared" si="598"/>
        <v>8.2406040887136162E-5</v>
      </c>
      <c r="R7640" s="9">
        <v>43511</v>
      </c>
      <c r="S7640">
        <v>6</v>
      </c>
      <c r="T7640">
        <v>60.765579850000002</v>
      </c>
      <c r="U7640">
        <v>249381.93969999999</v>
      </c>
      <c r="V7640" t="s">
        <v>54</v>
      </c>
      <c r="W7640" t="s">
        <v>42</v>
      </c>
      <c r="AA7640" s="9">
        <v>43784</v>
      </c>
      <c r="AB7640">
        <v>6</v>
      </c>
      <c r="AC7640">
        <f t="shared" si="595"/>
        <v>416467.32689999999</v>
      </c>
      <c r="AD7640">
        <f t="shared" si="595"/>
        <v>91232.478000000003</v>
      </c>
      <c r="AE7640">
        <f t="shared" si="595"/>
        <v>232933.9296</v>
      </c>
      <c r="AF7640">
        <f t="shared" si="595"/>
        <v>0</v>
      </c>
      <c r="AG7640">
        <f t="shared" si="596"/>
        <v>324166.40760000004</v>
      </c>
    </row>
    <row r="7641" spans="1:33" x14ac:dyDescent="0.25">
      <c r="A7641">
        <v>7633</v>
      </c>
      <c r="B7641" s="10">
        <f t="shared" si="597"/>
        <v>6.8020861242585931E-5</v>
      </c>
      <c r="C7641" s="10">
        <f t="shared" si="598"/>
        <v>7.8087378703431041E-5</v>
      </c>
      <c r="R7641" s="9">
        <v>43511</v>
      </c>
      <c r="S7641">
        <v>7</v>
      </c>
      <c r="T7641">
        <v>70.935423139999997</v>
      </c>
      <c r="U7641">
        <v>291118.97659999999</v>
      </c>
      <c r="V7641" t="s">
        <v>54</v>
      </c>
      <c r="W7641" t="s">
        <v>42</v>
      </c>
      <c r="AA7641" s="9">
        <v>43784</v>
      </c>
      <c r="AB7641">
        <v>7</v>
      </c>
      <c r="AC7641">
        <f t="shared" si="595"/>
        <v>484602.11829999997</v>
      </c>
      <c r="AD7641">
        <f t="shared" si="595"/>
        <v>95810.989050000004</v>
      </c>
      <c r="AE7641">
        <f t="shared" si="595"/>
        <v>262683.38260000001</v>
      </c>
      <c r="AF7641">
        <f t="shared" si="595"/>
        <v>0</v>
      </c>
      <c r="AG7641">
        <f t="shared" si="596"/>
        <v>358494.37164999999</v>
      </c>
    </row>
    <row r="7642" spans="1:33" x14ac:dyDescent="0.25">
      <c r="A7642">
        <v>7634</v>
      </c>
      <c r="B7642" s="10">
        <f t="shared" si="597"/>
        <v>6.3960127917085701E-5</v>
      </c>
      <c r="C7642" s="10">
        <f t="shared" si="598"/>
        <v>7.5556137703547261E-5</v>
      </c>
      <c r="R7642" s="9">
        <v>43511</v>
      </c>
      <c r="S7642">
        <v>8</v>
      </c>
      <c r="T7642">
        <v>77.868735479999998</v>
      </c>
      <c r="U7642">
        <v>319573.2904</v>
      </c>
      <c r="V7642" t="s">
        <v>54</v>
      </c>
      <c r="W7642" t="s">
        <v>42</v>
      </c>
      <c r="AA7642" s="9">
        <v>43784</v>
      </c>
      <c r="AB7642">
        <v>8</v>
      </c>
      <c r="AC7642">
        <f t="shared" si="595"/>
        <v>491909.51360000001</v>
      </c>
      <c r="AD7642">
        <f t="shared" si="595"/>
        <v>106300.60739999999</v>
      </c>
      <c r="AE7642">
        <f t="shared" si="595"/>
        <v>303278.20480000001</v>
      </c>
      <c r="AF7642">
        <f t="shared" si="595"/>
        <v>0</v>
      </c>
      <c r="AG7642">
        <f t="shared" si="596"/>
        <v>409578.81219999999</v>
      </c>
    </row>
    <row r="7643" spans="1:33" x14ac:dyDescent="0.25">
      <c r="A7643">
        <v>7635</v>
      </c>
      <c r="B7643" s="10">
        <f t="shared" si="597"/>
        <v>6.2410183803093399E-5</v>
      </c>
      <c r="C7643" s="10">
        <f t="shared" si="598"/>
        <v>7.4283342924551379E-5</v>
      </c>
      <c r="R7643" s="9">
        <v>43511</v>
      </c>
      <c r="S7643">
        <v>9</v>
      </c>
      <c r="T7643">
        <v>80.85289238</v>
      </c>
      <c r="U7643">
        <v>331820.27029999997</v>
      </c>
      <c r="V7643" t="s">
        <v>54</v>
      </c>
      <c r="W7643" t="s">
        <v>42</v>
      </c>
      <c r="AA7643" s="9">
        <v>43784</v>
      </c>
      <c r="AB7643">
        <v>9</v>
      </c>
      <c r="AC7643">
        <f t="shared" si="595"/>
        <v>480437.00400000002</v>
      </c>
      <c r="AD7643">
        <f t="shared" si="595"/>
        <v>116947.988</v>
      </c>
      <c r="AE7643">
        <f t="shared" si="595"/>
        <v>334380.13050000003</v>
      </c>
      <c r="AF7643">
        <f t="shared" si="595"/>
        <v>0</v>
      </c>
      <c r="AG7643">
        <f t="shared" si="596"/>
        <v>451328.11850000004</v>
      </c>
    </row>
    <row r="7644" spans="1:33" x14ac:dyDescent="0.25">
      <c r="A7644">
        <v>7636</v>
      </c>
      <c r="B7644" s="10">
        <f t="shared" si="597"/>
        <v>6.3195623873581926E-5</v>
      </c>
      <c r="C7644" s="10">
        <f t="shared" si="598"/>
        <v>7.4144227061326E-5</v>
      </c>
      <c r="R7644" s="9">
        <v>43511</v>
      </c>
      <c r="S7644">
        <v>10</v>
      </c>
      <c r="T7644">
        <v>83.3404235</v>
      </c>
      <c r="U7644">
        <v>342029.098</v>
      </c>
      <c r="V7644" t="s">
        <v>54</v>
      </c>
      <c r="W7644" t="s">
        <v>42</v>
      </c>
      <c r="AA7644" s="9">
        <v>43784</v>
      </c>
      <c r="AB7644">
        <v>10</v>
      </c>
      <c r="AC7644">
        <f t="shared" si="595"/>
        <v>497772.66480000003</v>
      </c>
      <c r="AD7644">
        <f t="shared" si="595"/>
        <v>128906.4157</v>
      </c>
      <c r="AE7644">
        <f t="shared" si="595"/>
        <v>354204.58419999998</v>
      </c>
      <c r="AF7644">
        <f t="shared" si="595"/>
        <v>0</v>
      </c>
      <c r="AG7644">
        <f t="shared" si="596"/>
        <v>483110.9999</v>
      </c>
    </row>
    <row r="7645" spans="1:33" x14ac:dyDescent="0.25">
      <c r="A7645">
        <v>7637</v>
      </c>
      <c r="B7645" s="10">
        <f t="shared" si="597"/>
        <v>6.4950348712441552E-5</v>
      </c>
      <c r="C7645" s="10">
        <f t="shared" si="598"/>
        <v>7.4165552188804656E-5</v>
      </c>
      <c r="R7645" s="9">
        <v>43511</v>
      </c>
      <c r="S7645">
        <v>11</v>
      </c>
      <c r="T7645">
        <v>83.585035099999999</v>
      </c>
      <c r="U7645">
        <v>343032.984</v>
      </c>
      <c r="V7645" t="s">
        <v>54</v>
      </c>
      <c r="W7645" t="s">
        <v>42</v>
      </c>
      <c r="AA7645" s="9">
        <v>43784</v>
      </c>
      <c r="AB7645">
        <v>11</v>
      </c>
      <c r="AC7645">
        <f t="shared" si="595"/>
        <v>508914.495</v>
      </c>
      <c r="AD7645">
        <f t="shared" si="595"/>
        <v>139932.25399999999</v>
      </c>
      <c r="AE7645">
        <f t="shared" si="595"/>
        <v>362911.14419999998</v>
      </c>
      <c r="AF7645">
        <f t="shared" si="595"/>
        <v>0</v>
      </c>
      <c r="AG7645">
        <f t="shared" si="596"/>
        <v>502843.39819999994</v>
      </c>
    </row>
    <row r="7646" spans="1:33" x14ac:dyDescent="0.25">
      <c r="A7646">
        <v>7638</v>
      </c>
      <c r="B7646" s="10">
        <f t="shared" si="597"/>
        <v>7.6177710085205749E-5</v>
      </c>
      <c r="C7646" s="10">
        <f t="shared" si="598"/>
        <v>7.9576406496139617E-5</v>
      </c>
      <c r="R7646" s="9">
        <v>43511</v>
      </c>
      <c r="S7646">
        <v>12</v>
      </c>
      <c r="T7646">
        <v>83.999689959999998</v>
      </c>
      <c r="U7646">
        <v>344734.72759999998</v>
      </c>
      <c r="V7646" t="s">
        <v>54</v>
      </c>
      <c r="W7646" t="s">
        <v>42</v>
      </c>
      <c r="AA7646" s="9">
        <v>43784</v>
      </c>
      <c r="AB7646">
        <v>12</v>
      </c>
      <c r="AC7646">
        <f t="shared" si="595"/>
        <v>523204.5773</v>
      </c>
      <c r="AD7646">
        <f t="shared" si="595"/>
        <v>147186.2353</v>
      </c>
      <c r="AE7646">
        <f t="shared" si="595"/>
        <v>361850.04229999997</v>
      </c>
      <c r="AF7646">
        <f t="shared" si="595"/>
        <v>0</v>
      </c>
      <c r="AG7646">
        <f t="shared" si="596"/>
        <v>509036.27759999997</v>
      </c>
    </row>
    <row r="7647" spans="1:33" x14ac:dyDescent="0.25">
      <c r="A7647">
        <v>7639</v>
      </c>
      <c r="B7647" s="10">
        <f t="shared" si="597"/>
        <v>8.8640518211403481E-5</v>
      </c>
      <c r="C7647" s="10">
        <f t="shared" si="598"/>
        <v>8.8003239003715152E-5</v>
      </c>
      <c r="R7647" s="9">
        <v>43511</v>
      </c>
      <c r="S7647">
        <v>13</v>
      </c>
      <c r="T7647">
        <v>82.733105899999998</v>
      </c>
      <c r="U7647">
        <v>339536.6666</v>
      </c>
      <c r="V7647" t="s">
        <v>54</v>
      </c>
      <c r="W7647" t="s">
        <v>42</v>
      </c>
      <c r="AA7647" s="9">
        <v>43784</v>
      </c>
      <c r="AB7647">
        <v>13</v>
      </c>
      <c r="AC7647">
        <f t="shared" si="595"/>
        <v>510954.57449999999</v>
      </c>
      <c r="AD7647">
        <f t="shared" si="595"/>
        <v>149325.79740000001</v>
      </c>
      <c r="AE7647">
        <f t="shared" si="595"/>
        <v>360784.99209999997</v>
      </c>
      <c r="AF7647">
        <f t="shared" si="595"/>
        <v>0</v>
      </c>
      <c r="AG7647">
        <f t="shared" si="596"/>
        <v>510110.78949999996</v>
      </c>
    </row>
    <row r="7648" spans="1:33" x14ac:dyDescent="0.25">
      <c r="A7648">
        <v>7640</v>
      </c>
      <c r="B7648" s="10">
        <f t="shared" si="597"/>
        <v>8.9977143210980126E-5</v>
      </c>
      <c r="C7648" s="10">
        <f t="shared" si="598"/>
        <v>1.0054345326259284E-4</v>
      </c>
      <c r="R7648" s="9">
        <v>43511</v>
      </c>
      <c r="S7648">
        <v>14</v>
      </c>
      <c r="T7648">
        <v>82.997065430000006</v>
      </c>
      <c r="U7648">
        <v>340619.95649999997</v>
      </c>
      <c r="V7648" t="s">
        <v>54</v>
      </c>
      <c r="W7648" t="s">
        <v>42</v>
      </c>
      <c r="AA7648" s="9">
        <v>43784</v>
      </c>
      <c r="AB7648">
        <v>14</v>
      </c>
      <c r="AC7648">
        <f t="shared" si="595"/>
        <v>515420.65379999997</v>
      </c>
      <c r="AD7648">
        <f t="shared" si="595"/>
        <v>148638.90270000001</v>
      </c>
      <c r="AE7648">
        <f t="shared" si="595"/>
        <v>357319.8933</v>
      </c>
      <c r="AF7648">
        <f t="shared" si="595"/>
        <v>0</v>
      </c>
      <c r="AG7648">
        <f t="shared" si="596"/>
        <v>505958.79599999997</v>
      </c>
    </row>
    <row r="7649" spans="1:33" x14ac:dyDescent="0.25">
      <c r="A7649">
        <v>7641</v>
      </c>
      <c r="B7649" s="10">
        <f t="shared" si="597"/>
        <v>8.7878660439801333E-5</v>
      </c>
      <c r="C7649" s="10">
        <f t="shared" si="598"/>
        <v>1.1079207770723331E-4</v>
      </c>
      <c r="R7649" s="9">
        <v>43511</v>
      </c>
      <c r="S7649">
        <v>15</v>
      </c>
      <c r="T7649">
        <v>81.680827989999997</v>
      </c>
      <c r="U7649">
        <v>335218.11810000002</v>
      </c>
      <c r="V7649" t="s">
        <v>54</v>
      </c>
      <c r="W7649" t="s">
        <v>42</v>
      </c>
      <c r="AA7649" s="9">
        <v>43784</v>
      </c>
      <c r="AB7649">
        <v>15</v>
      </c>
      <c r="AC7649">
        <f t="shared" si="595"/>
        <v>496628.24530000001</v>
      </c>
      <c r="AD7649">
        <f t="shared" si="595"/>
        <v>144045.9847</v>
      </c>
      <c r="AE7649">
        <f t="shared" si="595"/>
        <v>355830.52399999998</v>
      </c>
      <c r="AF7649">
        <f t="shared" si="595"/>
        <v>0</v>
      </c>
      <c r="AG7649">
        <f t="shared" si="596"/>
        <v>499876.50870000001</v>
      </c>
    </row>
    <row r="7650" spans="1:33" x14ac:dyDescent="0.25">
      <c r="A7650">
        <v>7642</v>
      </c>
      <c r="B7650" s="10">
        <f t="shared" si="597"/>
        <v>9.1049595726340533E-5</v>
      </c>
      <c r="C7650" s="10">
        <f t="shared" si="598"/>
        <v>1.1859414303729002E-4</v>
      </c>
      <c r="R7650" s="9">
        <v>43511</v>
      </c>
      <c r="S7650">
        <v>16</v>
      </c>
      <c r="T7650">
        <v>78.879963079999996</v>
      </c>
      <c r="U7650">
        <v>323723.36849999998</v>
      </c>
      <c r="V7650" t="s">
        <v>54</v>
      </c>
      <c r="W7650" t="s">
        <v>42</v>
      </c>
      <c r="AA7650" s="9">
        <v>43784</v>
      </c>
      <c r="AB7650">
        <v>16</v>
      </c>
      <c r="AC7650">
        <f t="shared" si="595"/>
        <v>522806.25140000001</v>
      </c>
      <c r="AD7650">
        <f t="shared" si="595"/>
        <v>142700.69279999999</v>
      </c>
      <c r="AE7650">
        <f t="shared" si="595"/>
        <v>345508.13949999999</v>
      </c>
      <c r="AF7650">
        <f t="shared" si="595"/>
        <v>0</v>
      </c>
      <c r="AG7650">
        <f t="shared" si="596"/>
        <v>488208.83230000001</v>
      </c>
    </row>
    <row r="7651" spans="1:33" x14ac:dyDescent="0.25">
      <c r="A7651">
        <v>7643</v>
      </c>
      <c r="B7651" s="10">
        <f t="shared" si="597"/>
        <v>9.3087592601418293E-5</v>
      </c>
      <c r="C7651" s="10">
        <f t="shared" si="598"/>
        <v>1.2343805440950752E-4</v>
      </c>
      <c r="R7651" s="9">
        <v>43511</v>
      </c>
      <c r="S7651">
        <v>17</v>
      </c>
      <c r="T7651">
        <v>75.166550709999996</v>
      </c>
      <c r="U7651">
        <v>308483.52409999998</v>
      </c>
      <c r="V7651" t="s">
        <v>54</v>
      </c>
      <c r="W7651" t="s">
        <v>42</v>
      </c>
      <c r="AA7651" s="9">
        <v>43784</v>
      </c>
      <c r="AB7651">
        <v>17</v>
      </c>
      <c r="AC7651">
        <f t="shared" si="595"/>
        <v>571856.31689999998</v>
      </c>
      <c r="AD7651">
        <f t="shared" si="595"/>
        <v>137056.2689</v>
      </c>
      <c r="AE7651">
        <f t="shared" si="595"/>
        <v>327472.73989999999</v>
      </c>
      <c r="AF7651">
        <f t="shared" si="595"/>
        <v>0</v>
      </c>
      <c r="AG7651">
        <f t="shared" si="596"/>
        <v>464529.00879999995</v>
      </c>
    </row>
    <row r="7652" spans="1:33" x14ac:dyDescent="0.25">
      <c r="A7652">
        <v>7644</v>
      </c>
      <c r="B7652" s="10">
        <f t="shared" si="597"/>
        <v>9.5701448902334098E-5</v>
      </c>
      <c r="C7652" s="10">
        <f t="shared" si="598"/>
        <v>1.2495828314685424E-4</v>
      </c>
      <c r="R7652" s="9">
        <v>43511</v>
      </c>
      <c r="S7652">
        <v>18</v>
      </c>
      <c r="T7652">
        <v>72.847620860000006</v>
      </c>
      <c r="U7652">
        <v>298966.636</v>
      </c>
      <c r="V7652" t="s">
        <v>54</v>
      </c>
      <c r="W7652" t="s">
        <v>42</v>
      </c>
      <c r="AA7652" s="9">
        <v>43784</v>
      </c>
      <c r="AB7652">
        <v>18</v>
      </c>
      <c r="AC7652">
        <f t="shared" si="595"/>
        <v>639517.11010000005</v>
      </c>
      <c r="AD7652">
        <f t="shared" si="595"/>
        <v>133443.27789999999</v>
      </c>
      <c r="AE7652">
        <f t="shared" si="595"/>
        <v>309098.98700000002</v>
      </c>
      <c r="AF7652">
        <f t="shared" si="595"/>
        <v>0</v>
      </c>
      <c r="AG7652">
        <f t="shared" si="596"/>
        <v>442542.26490000001</v>
      </c>
    </row>
    <row r="7653" spans="1:33" x14ac:dyDescent="0.25">
      <c r="A7653">
        <v>7645</v>
      </c>
      <c r="B7653" s="10">
        <f t="shared" si="597"/>
        <v>9.346075172979113E-5</v>
      </c>
      <c r="C7653" s="10">
        <f t="shared" si="598"/>
        <v>1.2522205444990932E-4</v>
      </c>
      <c r="R7653" s="9">
        <v>43511</v>
      </c>
      <c r="S7653">
        <v>19</v>
      </c>
      <c r="T7653">
        <v>72.49266969</v>
      </c>
      <c r="U7653">
        <v>297509.91639999999</v>
      </c>
      <c r="V7653" t="s">
        <v>54</v>
      </c>
      <c r="W7653" t="s">
        <v>42</v>
      </c>
      <c r="AA7653" s="9">
        <v>43784</v>
      </c>
      <c r="AB7653">
        <v>19</v>
      </c>
      <c r="AC7653">
        <f t="shared" si="595"/>
        <v>674080.53220000002</v>
      </c>
      <c r="AD7653">
        <f t="shared" si="595"/>
        <v>132891.9994</v>
      </c>
      <c r="AE7653">
        <f t="shared" si="595"/>
        <v>302513.97129999998</v>
      </c>
      <c r="AF7653">
        <f t="shared" si="595"/>
        <v>0</v>
      </c>
      <c r="AG7653">
        <f t="shared" si="596"/>
        <v>435405.97069999995</v>
      </c>
    </row>
    <row r="7654" spans="1:33" x14ac:dyDescent="0.25">
      <c r="A7654">
        <v>7646</v>
      </c>
      <c r="B7654" s="10">
        <f t="shared" si="597"/>
        <v>9.4277660217343692E-5</v>
      </c>
      <c r="C7654" s="10">
        <f t="shared" si="598"/>
        <v>1.242028226147186E-4</v>
      </c>
      <c r="R7654" s="9">
        <v>43511</v>
      </c>
      <c r="S7654">
        <v>20</v>
      </c>
      <c r="T7654">
        <v>69.084255569999996</v>
      </c>
      <c r="U7654">
        <v>283521.78490000003</v>
      </c>
      <c r="V7654" t="s">
        <v>54</v>
      </c>
      <c r="W7654" t="s">
        <v>42</v>
      </c>
      <c r="AA7654" s="9">
        <v>43784</v>
      </c>
      <c r="AB7654">
        <v>20</v>
      </c>
      <c r="AC7654">
        <f t="shared" si="595"/>
        <v>662466.90549999999</v>
      </c>
      <c r="AD7654">
        <f t="shared" si="595"/>
        <v>133212.6489</v>
      </c>
      <c r="AE7654">
        <f t="shared" si="595"/>
        <v>292092.3518</v>
      </c>
      <c r="AF7654">
        <f t="shared" si="595"/>
        <v>0</v>
      </c>
      <c r="AG7654">
        <f t="shared" si="596"/>
        <v>425305.00069999998</v>
      </c>
    </row>
    <row r="7655" spans="1:33" x14ac:dyDescent="0.25">
      <c r="A7655">
        <v>7647</v>
      </c>
      <c r="B7655" s="10">
        <f t="shared" si="597"/>
        <v>9.0840265362934159E-5</v>
      </c>
      <c r="C7655" s="10">
        <f t="shared" si="598"/>
        <v>1.2270974203862036E-4</v>
      </c>
      <c r="R7655" s="9">
        <v>43511</v>
      </c>
      <c r="S7655">
        <v>21</v>
      </c>
      <c r="T7655">
        <v>67.646348459999999</v>
      </c>
      <c r="U7655">
        <v>277620.61410000001</v>
      </c>
      <c r="V7655" t="s">
        <v>54</v>
      </c>
      <c r="W7655" t="s">
        <v>42</v>
      </c>
      <c r="AA7655" s="9">
        <v>43784</v>
      </c>
      <c r="AB7655">
        <v>21</v>
      </c>
      <c r="AC7655">
        <f t="shared" si="595"/>
        <v>628954.06480000005</v>
      </c>
      <c r="AD7655">
        <f t="shared" si="595"/>
        <v>126112.52069999999</v>
      </c>
      <c r="AE7655">
        <f t="shared" si="595"/>
        <v>281851.62060000002</v>
      </c>
      <c r="AF7655">
        <f t="shared" si="595"/>
        <v>0</v>
      </c>
      <c r="AG7655">
        <f t="shared" si="596"/>
        <v>407964.14130000002</v>
      </c>
    </row>
    <row r="7656" spans="1:33" x14ac:dyDescent="0.25">
      <c r="A7656">
        <v>7648</v>
      </c>
      <c r="B7656" s="10">
        <f t="shared" si="597"/>
        <v>9.56285895134464E-5</v>
      </c>
      <c r="C7656" s="10">
        <f t="shared" si="598"/>
        <v>1.198455595129051E-4</v>
      </c>
      <c r="R7656" s="9">
        <v>43511</v>
      </c>
      <c r="S7656">
        <v>22</v>
      </c>
      <c r="T7656">
        <v>63.150371470000003</v>
      </c>
      <c r="U7656">
        <v>259169.12450000001</v>
      </c>
      <c r="V7656" t="s">
        <v>54</v>
      </c>
      <c r="W7656" t="s">
        <v>42</v>
      </c>
      <c r="AA7656" s="9">
        <v>43784</v>
      </c>
      <c r="AB7656">
        <v>22</v>
      </c>
      <c r="AC7656">
        <f t="shared" si="595"/>
        <v>595536.13020000001</v>
      </c>
      <c r="AD7656">
        <f t="shared" si="595"/>
        <v>119485.04429999999</v>
      </c>
      <c r="AE7656">
        <f t="shared" si="595"/>
        <v>266416.79269999999</v>
      </c>
      <c r="AF7656">
        <f t="shared" si="595"/>
        <v>0</v>
      </c>
      <c r="AG7656">
        <f t="shared" si="596"/>
        <v>385901.837</v>
      </c>
    </row>
    <row r="7657" spans="1:33" x14ac:dyDescent="0.25">
      <c r="A7657">
        <v>7649</v>
      </c>
      <c r="B7657" s="10">
        <f t="shared" si="597"/>
        <v>1.0460053383650381E-4</v>
      </c>
      <c r="C7657" s="10">
        <f t="shared" si="598"/>
        <v>1.1403263375497766E-4</v>
      </c>
      <c r="R7657" s="9">
        <v>43511</v>
      </c>
      <c r="S7657">
        <v>23</v>
      </c>
      <c r="T7657">
        <v>58.03044439</v>
      </c>
      <c r="U7657">
        <v>238156.94380000001</v>
      </c>
      <c r="V7657" t="s">
        <v>54</v>
      </c>
      <c r="W7657" t="s">
        <v>42</v>
      </c>
      <c r="AA7657" s="9">
        <v>43784</v>
      </c>
      <c r="AB7657">
        <v>23</v>
      </c>
      <c r="AC7657">
        <f t="shared" si="595"/>
        <v>544568.53480000002</v>
      </c>
      <c r="AD7657">
        <f t="shared" si="595"/>
        <v>110496.83440000001</v>
      </c>
      <c r="AE7657">
        <f t="shared" si="595"/>
        <v>245016.60990000001</v>
      </c>
      <c r="AF7657">
        <f t="shared" si="595"/>
        <v>0</v>
      </c>
      <c r="AG7657">
        <f t="shared" si="596"/>
        <v>355513.44430000003</v>
      </c>
    </row>
    <row r="7658" spans="1:33" x14ac:dyDescent="0.25">
      <c r="A7658">
        <v>7650</v>
      </c>
      <c r="B7658" s="10">
        <f t="shared" si="597"/>
        <v>1.1697664104974092E-4</v>
      </c>
      <c r="C7658" s="10">
        <f t="shared" si="598"/>
        <v>1.0863532536924315E-4</v>
      </c>
      <c r="R7658" s="9">
        <v>43511</v>
      </c>
      <c r="S7658">
        <v>24</v>
      </c>
      <c r="T7658">
        <v>54.424425100000001</v>
      </c>
      <c r="U7658">
        <v>223357.8406</v>
      </c>
      <c r="V7658" t="s">
        <v>54</v>
      </c>
      <c r="W7658" t="s">
        <v>42</v>
      </c>
      <c r="AA7658" s="9">
        <v>43784</v>
      </c>
      <c r="AB7658">
        <v>24</v>
      </c>
      <c r="AC7658">
        <f t="shared" si="595"/>
        <v>485955.20569999999</v>
      </c>
      <c r="AD7658">
        <f t="shared" si="595"/>
        <v>104057.7228</v>
      </c>
      <c r="AE7658">
        <f t="shared" si="595"/>
        <v>230370.96340000001</v>
      </c>
      <c r="AF7658">
        <f t="shared" si="595"/>
        <v>0</v>
      </c>
      <c r="AG7658">
        <f t="shared" si="596"/>
        <v>334428.6862</v>
      </c>
    </row>
    <row r="7659" spans="1:33" x14ac:dyDescent="0.25">
      <c r="A7659">
        <v>7651</v>
      </c>
      <c r="B7659" s="10">
        <f t="shared" si="597"/>
        <v>1.2329877529226364E-4</v>
      </c>
      <c r="C7659" s="10">
        <f t="shared" si="598"/>
        <v>1.0688350705981494E-4</v>
      </c>
      <c r="R7659" s="9">
        <v>43512</v>
      </c>
      <c r="S7659">
        <v>1</v>
      </c>
      <c r="T7659">
        <v>51.265275850000002</v>
      </c>
      <c r="U7659">
        <v>210392.69209999999</v>
      </c>
      <c r="V7659" t="s">
        <v>54</v>
      </c>
      <c r="W7659" t="s">
        <v>42</v>
      </c>
      <c r="AA7659" s="9">
        <v>43785</v>
      </c>
      <c r="AB7659">
        <v>1</v>
      </c>
      <c r="AC7659">
        <f t="shared" si="595"/>
        <v>439184.92180000001</v>
      </c>
      <c r="AD7659">
        <f t="shared" si="595"/>
        <v>98721.0285</v>
      </c>
      <c r="AE7659">
        <f t="shared" si="595"/>
        <v>221734.573</v>
      </c>
      <c r="AF7659">
        <f t="shared" si="595"/>
        <v>0</v>
      </c>
      <c r="AG7659">
        <f t="shared" si="596"/>
        <v>320455.60149999999</v>
      </c>
    </row>
    <row r="7660" spans="1:33" x14ac:dyDescent="0.25">
      <c r="A7660">
        <v>7652</v>
      </c>
      <c r="B7660" s="10">
        <f t="shared" si="597"/>
        <v>1.2117448022600785E-4</v>
      </c>
      <c r="C7660" s="10">
        <f t="shared" si="598"/>
        <v>1.0440391979882661E-4</v>
      </c>
      <c r="R7660" s="9">
        <v>43512</v>
      </c>
      <c r="S7660">
        <v>2</v>
      </c>
      <c r="T7660">
        <v>50.061517440000003</v>
      </c>
      <c r="U7660">
        <v>205452.4676</v>
      </c>
      <c r="V7660" t="s">
        <v>54</v>
      </c>
      <c r="W7660" t="s">
        <v>42</v>
      </c>
      <c r="AA7660" s="9">
        <v>43785</v>
      </c>
      <c r="AB7660">
        <v>2</v>
      </c>
      <c r="AC7660">
        <f t="shared" si="595"/>
        <v>414782.22690000001</v>
      </c>
      <c r="AD7660">
        <f t="shared" si="595"/>
        <v>95092.622589999999</v>
      </c>
      <c r="AE7660">
        <f t="shared" si="595"/>
        <v>212945.7463</v>
      </c>
      <c r="AF7660">
        <f t="shared" si="595"/>
        <v>0</v>
      </c>
      <c r="AG7660">
        <f t="shared" si="596"/>
        <v>308038.36888999998</v>
      </c>
    </row>
    <row r="7661" spans="1:33" x14ac:dyDescent="0.25">
      <c r="A7661">
        <v>7653</v>
      </c>
      <c r="B7661" s="10">
        <f t="shared" si="597"/>
        <v>1.1504451204343953E-4</v>
      </c>
      <c r="C7661" s="10">
        <f t="shared" si="598"/>
        <v>1.0014708366696703E-4</v>
      </c>
      <c r="R7661" s="9">
        <v>43512</v>
      </c>
      <c r="S7661">
        <v>3</v>
      </c>
      <c r="T7661">
        <v>49.007783480000001</v>
      </c>
      <c r="U7661">
        <v>201127.94339999999</v>
      </c>
      <c r="V7661" t="s">
        <v>54</v>
      </c>
      <c r="W7661" t="s">
        <v>42</v>
      </c>
      <c r="AA7661" s="9">
        <v>43785</v>
      </c>
      <c r="AB7661">
        <v>3</v>
      </c>
      <c r="AC7661">
        <f t="shared" si="595"/>
        <v>389581.92869999999</v>
      </c>
      <c r="AD7661">
        <f t="shared" si="595"/>
        <v>93571.818020000006</v>
      </c>
      <c r="AE7661">
        <f t="shared" si="595"/>
        <v>207622.98629999999</v>
      </c>
      <c r="AF7661">
        <f t="shared" si="595"/>
        <v>0</v>
      </c>
      <c r="AG7661">
        <f t="shared" si="596"/>
        <v>301194.80432</v>
      </c>
    </row>
    <row r="7662" spans="1:33" x14ac:dyDescent="0.25">
      <c r="A7662">
        <v>7654</v>
      </c>
      <c r="B7662" s="10">
        <f t="shared" si="597"/>
        <v>1.0893190351648916E-4</v>
      </c>
      <c r="C7662" s="10">
        <f t="shared" si="598"/>
        <v>9.4731226705672408E-5</v>
      </c>
      <c r="R7662" s="9">
        <v>43512</v>
      </c>
      <c r="S7662">
        <v>4</v>
      </c>
      <c r="T7662">
        <v>48.939173910000001</v>
      </c>
      <c r="U7662">
        <v>200846.36970000001</v>
      </c>
      <c r="V7662" t="s">
        <v>54</v>
      </c>
      <c r="W7662" t="s">
        <v>42</v>
      </c>
      <c r="AA7662" s="9">
        <v>43785</v>
      </c>
      <c r="AB7662">
        <v>4</v>
      </c>
      <c r="AC7662">
        <f t="shared" si="595"/>
        <v>380149.79849999998</v>
      </c>
      <c r="AD7662">
        <f t="shared" si="595"/>
        <v>90752.084149999995</v>
      </c>
      <c r="AE7662">
        <f t="shared" si="595"/>
        <v>206284.8358</v>
      </c>
      <c r="AF7662">
        <f t="shared" si="595"/>
        <v>0</v>
      </c>
      <c r="AG7662">
        <f t="shared" si="596"/>
        <v>297036.91995000001</v>
      </c>
    </row>
    <row r="7663" spans="1:33" x14ac:dyDescent="0.25">
      <c r="A7663">
        <v>7655</v>
      </c>
      <c r="B7663" s="10">
        <f t="shared" si="597"/>
        <v>9.9609216104197784E-5</v>
      </c>
      <c r="C7663" s="10">
        <f t="shared" si="598"/>
        <v>8.7271480619818207E-5</v>
      </c>
      <c r="R7663" s="9">
        <v>43512</v>
      </c>
      <c r="S7663">
        <v>5</v>
      </c>
      <c r="T7663">
        <v>49.662127339999998</v>
      </c>
      <c r="U7663">
        <v>203813.37059999999</v>
      </c>
      <c r="V7663" t="s">
        <v>54</v>
      </c>
      <c r="W7663" t="s">
        <v>42</v>
      </c>
      <c r="AA7663" s="9">
        <v>43785</v>
      </c>
      <c r="AB7663">
        <v>5</v>
      </c>
      <c r="AC7663">
        <f t="shared" si="595"/>
        <v>397025.47259999998</v>
      </c>
      <c r="AD7663">
        <f t="shared" si="595"/>
        <v>90637.696509999994</v>
      </c>
      <c r="AE7663">
        <f t="shared" si="595"/>
        <v>209169.23430000001</v>
      </c>
      <c r="AF7663">
        <f t="shared" si="595"/>
        <v>0</v>
      </c>
      <c r="AG7663">
        <f t="shared" si="596"/>
        <v>299806.93080999999</v>
      </c>
    </row>
    <row r="7664" spans="1:33" x14ac:dyDescent="0.25">
      <c r="A7664">
        <v>7656</v>
      </c>
      <c r="B7664" s="10">
        <f t="shared" si="597"/>
        <v>8.8888016857802447E-5</v>
      </c>
      <c r="C7664" s="10">
        <f t="shared" si="598"/>
        <v>8.2095591810547351E-5</v>
      </c>
      <c r="R7664" s="9">
        <v>43512</v>
      </c>
      <c r="S7664">
        <v>6</v>
      </c>
      <c r="T7664">
        <v>52.160180529999998</v>
      </c>
      <c r="U7664">
        <v>214065.38089999999</v>
      </c>
      <c r="V7664" t="s">
        <v>54</v>
      </c>
      <c r="W7664" t="s">
        <v>42</v>
      </c>
      <c r="AA7664" s="9">
        <v>43785</v>
      </c>
      <c r="AB7664">
        <v>6</v>
      </c>
      <c r="AC7664">
        <f t="shared" si="595"/>
        <v>415741.22499999998</v>
      </c>
      <c r="AD7664">
        <f t="shared" si="595"/>
        <v>92425.072679999997</v>
      </c>
      <c r="AE7664">
        <f t="shared" si="595"/>
        <v>214461.37590000001</v>
      </c>
      <c r="AF7664">
        <f t="shared" si="595"/>
        <v>0</v>
      </c>
      <c r="AG7664">
        <f t="shared" si="596"/>
        <v>306886.44858000003</v>
      </c>
    </row>
    <row r="7665" spans="1:33" x14ac:dyDescent="0.25">
      <c r="A7665">
        <v>7657</v>
      </c>
      <c r="B7665" s="10">
        <f t="shared" si="597"/>
        <v>8.0333076536175595E-5</v>
      </c>
      <c r="C7665" s="10">
        <f t="shared" si="598"/>
        <v>7.8665477393928838E-5</v>
      </c>
      <c r="R7665" s="9">
        <v>43512</v>
      </c>
      <c r="S7665">
        <v>7</v>
      </c>
      <c r="T7665">
        <v>56.732838049999998</v>
      </c>
      <c r="U7665">
        <v>232831.5674</v>
      </c>
      <c r="V7665" t="s">
        <v>54</v>
      </c>
      <c r="W7665" t="s">
        <v>42</v>
      </c>
      <c r="AA7665" s="9">
        <v>43785</v>
      </c>
      <c r="AB7665">
        <v>7</v>
      </c>
      <c r="AC7665">
        <f t="shared" si="595"/>
        <v>471566.0172</v>
      </c>
      <c r="AD7665">
        <f t="shared" si="595"/>
        <v>96560.246859999999</v>
      </c>
      <c r="AE7665">
        <f t="shared" si="595"/>
        <v>226962.98989999999</v>
      </c>
      <c r="AF7665">
        <f t="shared" si="595"/>
        <v>0</v>
      </c>
      <c r="AG7665">
        <f t="shared" si="596"/>
        <v>323523.23676</v>
      </c>
    </row>
    <row r="7666" spans="1:33" x14ac:dyDescent="0.25">
      <c r="A7666">
        <v>7658</v>
      </c>
      <c r="B7666" s="10">
        <f t="shared" si="597"/>
        <v>7.5869481681743498E-5</v>
      </c>
      <c r="C7666" s="10">
        <f t="shared" si="598"/>
        <v>7.5617293724787674E-5</v>
      </c>
      <c r="R7666" s="9">
        <v>43512</v>
      </c>
      <c r="S7666">
        <v>8</v>
      </c>
      <c r="T7666">
        <v>61.721311790000001</v>
      </c>
      <c r="U7666">
        <v>253304.26360000001</v>
      </c>
      <c r="V7666" t="s">
        <v>54</v>
      </c>
      <c r="W7666" t="s">
        <v>42</v>
      </c>
      <c r="AA7666" s="9">
        <v>43785</v>
      </c>
      <c r="AB7666">
        <v>8</v>
      </c>
      <c r="AC7666">
        <f t="shared" si="595"/>
        <v>548968.61930000002</v>
      </c>
      <c r="AD7666">
        <f t="shared" si="595"/>
        <v>99526.111229999995</v>
      </c>
      <c r="AE7666">
        <f t="shared" si="595"/>
        <v>246499.56109999999</v>
      </c>
      <c r="AF7666">
        <f t="shared" si="595"/>
        <v>0</v>
      </c>
      <c r="AG7666">
        <f t="shared" si="596"/>
        <v>346025.67232999997</v>
      </c>
    </row>
    <row r="7667" spans="1:33" x14ac:dyDescent="0.25">
      <c r="A7667">
        <v>7659</v>
      </c>
      <c r="B7667" s="10">
        <f t="shared" si="597"/>
        <v>7.125999400685254E-5</v>
      </c>
      <c r="C7667" s="10">
        <f t="shared" si="598"/>
        <v>7.3937334718125633E-5</v>
      </c>
      <c r="R7667" s="9">
        <v>43512</v>
      </c>
      <c r="S7667">
        <v>9</v>
      </c>
      <c r="T7667">
        <v>64.047158920000001</v>
      </c>
      <c r="U7667">
        <v>262849.54019999999</v>
      </c>
      <c r="V7667" t="s">
        <v>54</v>
      </c>
      <c r="W7667" t="s">
        <v>42</v>
      </c>
      <c r="AA7667" s="9">
        <v>43785</v>
      </c>
      <c r="AB7667">
        <v>9</v>
      </c>
      <c r="AC7667">
        <f t="shared" si="595"/>
        <v>653271.02769999998</v>
      </c>
      <c r="AD7667">
        <f t="shared" si="595"/>
        <v>102746.5965</v>
      </c>
      <c r="AE7667">
        <f t="shared" si="595"/>
        <v>258729.1378</v>
      </c>
      <c r="AF7667">
        <f t="shared" si="595"/>
        <v>0</v>
      </c>
      <c r="AG7667">
        <f t="shared" si="596"/>
        <v>361475.73430000001</v>
      </c>
    </row>
    <row r="7668" spans="1:33" x14ac:dyDescent="0.25">
      <c r="A7668">
        <v>7660</v>
      </c>
      <c r="B7668" s="10">
        <f t="shared" si="597"/>
        <v>6.9534725219959107E-5</v>
      </c>
      <c r="C7668" s="10">
        <f t="shared" si="598"/>
        <v>7.2916656791499325E-5</v>
      </c>
      <c r="R7668" s="9">
        <v>43512</v>
      </c>
      <c r="S7668">
        <v>10</v>
      </c>
      <c r="T7668">
        <v>65.119659429999999</v>
      </c>
      <c r="U7668">
        <v>267251.08230000001</v>
      </c>
      <c r="V7668" t="s">
        <v>54</v>
      </c>
      <c r="W7668" t="s">
        <v>42</v>
      </c>
      <c r="AA7668" s="9">
        <v>43785</v>
      </c>
      <c r="AB7668">
        <v>10</v>
      </c>
      <c r="AC7668">
        <f t="shared" si="595"/>
        <v>713815.31920000003</v>
      </c>
      <c r="AD7668">
        <f t="shared" si="595"/>
        <v>108623.92819999999</v>
      </c>
      <c r="AE7668">
        <f t="shared" si="595"/>
        <v>269375.13799999998</v>
      </c>
      <c r="AF7668">
        <f t="shared" si="595"/>
        <v>0</v>
      </c>
      <c r="AG7668">
        <f t="shared" si="596"/>
        <v>377999.0662</v>
      </c>
    </row>
    <row r="7669" spans="1:33" x14ac:dyDescent="0.25">
      <c r="A7669">
        <v>7661</v>
      </c>
      <c r="B7669" s="10">
        <f t="shared" si="597"/>
        <v>7.2621522493232106E-5</v>
      </c>
      <c r="C7669" s="10">
        <f t="shared" si="598"/>
        <v>7.3596639371514451E-5</v>
      </c>
      <c r="R7669" s="9">
        <v>43512</v>
      </c>
      <c r="S7669">
        <v>11</v>
      </c>
      <c r="T7669">
        <v>65.948820659999996</v>
      </c>
      <c r="U7669">
        <v>270653.96000000002</v>
      </c>
      <c r="V7669" t="s">
        <v>54</v>
      </c>
      <c r="W7669" t="s">
        <v>42</v>
      </c>
      <c r="AA7669" s="9">
        <v>43785</v>
      </c>
      <c r="AB7669">
        <v>11</v>
      </c>
      <c r="AC7669">
        <f t="shared" si="595"/>
        <v>730798.64199999999</v>
      </c>
      <c r="AD7669">
        <f t="shared" si="595"/>
        <v>118624.4154</v>
      </c>
      <c r="AE7669">
        <f t="shared" si="595"/>
        <v>274635.98910000001</v>
      </c>
      <c r="AF7669">
        <f t="shared" si="595"/>
        <v>0</v>
      </c>
      <c r="AG7669">
        <f t="shared" si="596"/>
        <v>393260.4045</v>
      </c>
    </row>
    <row r="7670" spans="1:33" x14ac:dyDescent="0.25">
      <c r="A7670">
        <v>7662</v>
      </c>
      <c r="B7670" s="10">
        <f t="shared" si="597"/>
        <v>7.6044895872762617E-5</v>
      </c>
      <c r="C7670" s="10">
        <f t="shared" si="598"/>
        <v>7.5334520196468157E-5</v>
      </c>
      <c r="R7670" s="9">
        <v>43512</v>
      </c>
      <c r="S7670">
        <v>12</v>
      </c>
      <c r="T7670">
        <v>67.918253379999996</v>
      </c>
      <c r="U7670">
        <v>278736.51189999998</v>
      </c>
      <c r="V7670" t="s">
        <v>54</v>
      </c>
      <c r="W7670" t="s">
        <v>42</v>
      </c>
      <c r="AA7670" s="9">
        <v>43785</v>
      </c>
      <c r="AB7670">
        <v>12</v>
      </c>
      <c r="AC7670">
        <f t="shared" si="595"/>
        <v>710506.06099999999</v>
      </c>
      <c r="AD7670">
        <f t="shared" si="595"/>
        <v>124595.01850000001</v>
      </c>
      <c r="AE7670">
        <f t="shared" si="595"/>
        <v>275155.14889999997</v>
      </c>
      <c r="AF7670">
        <f t="shared" si="595"/>
        <v>0</v>
      </c>
      <c r="AG7670">
        <f t="shared" si="596"/>
        <v>399750.16739999998</v>
      </c>
    </row>
    <row r="7671" spans="1:33" x14ac:dyDescent="0.25">
      <c r="A7671">
        <v>7663</v>
      </c>
      <c r="B7671" s="10">
        <f t="shared" si="597"/>
        <v>8.6256032644122291E-5</v>
      </c>
      <c r="C7671" s="10">
        <f t="shared" si="598"/>
        <v>7.941852084540476E-5</v>
      </c>
      <c r="R7671" s="9">
        <v>43512</v>
      </c>
      <c r="S7671">
        <v>13</v>
      </c>
      <c r="T7671">
        <v>67.902279660000005</v>
      </c>
      <c r="U7671">
        <v>278670.95569999999</v>
      </c>
      <c r="V7671" t="s">
        <v>54</v>
      </c>
      <c r="W7671" t="s">
        <v>42</v>
      </c>
      <c r="AA7671" s="9">
        <v>43785</v>
      </c>
      <c r="AB7671">
        <v>13</v>
      </c>
      <c r="AC7671">
        <f t="shared" si="595"/>
        <v>699606.15480000002</v>
      </c>
      <c r="AD7671">
        <f t="shared" si="595"/>
        <v>122407.5914</v>
      </c>
      <c r="AE7671">
        <f t="shared" si="595"/>
        <v>271690.56229999999</v>
      </c>
      <c r="AF7671">
        <f t="shared" si="595"/>
        <v>0</v>
      </c>
      <c r="AG7671">
        <f t="shared" si="596"/>
        <v>394098.15370000002</v>
      </c>
    </row>
    <row r="7672" spans="1:33" x14ac:dyDescent="0.25">
      <c r="A7672">
        <v>7664</v>
      </c>
      <c r="B7672" s="10">
        <f t="shared" si="597"/>
        <v>1.004140532180391E-4</v>
      </c>
      <c r="C7672" s="10">
        <f t="shared" si="598"/>
        <v>8.4942421280767162E-5</v>
      </c>
      <c r="R7672" s="9">
        <v>43512</v>
      </c>
      <c r="S7672">
        <v>14</v>
      </c>
      <c r="T7672">
        <v>67.581263860000007</v>
      </c>
      <c r="U7672">
        <v>277353.50689999998</v>
      </c>
      <c r="V7672" t="s">
        <v>54</v>
      </c>
      <c r="W7672" t="s">
        <v>42</v>
      </c>
      <c r="AA7672" s="9">
        <v>43785</v>
      </c>
      <c r="AB7672">
        <v>14</v>
      </c>
      <c r="AC7672">
        <f t="shared" si="595"/>
        <v>702679.62309999997</v>
      </c>
      <c r="AD7672">
        <f t="shared" si="595"/>
        <v>115511.7124</v>
      </c>
      <c r="AE7672">
        <f t="shared" si="595"/>
        <v>264058.34029999998</v>
      </c>
      <c r="AF7672">
        <f t="shared" si="595"/>
        <v>0</v>
      </c>
      <c r="AG7672">
        <f t="shared" si="596"/>
        <v>379570.0527</v>
      </c>
    </row>
    <row r="7673" spans="1:33" x14ac:dyDescent="0.25">
      <c r="A7673">
        <v>7665</v>
      </c>
      <c r="B7673" s="10">
        <f t="shared" si="597"/>
        <v>1.1949242531370116E-4</v>
      </c>
      <c r="C7673" s="10">
        <f t="shared" si="598"/>
        <v>8.8735104245105478E-5</v>
      </c>
      <c r="R7673" s="9">
        <v>43512</v>
      </c>
      <c r="S7673">
        <v>15</v>
      </c>
      <c r="T7673">
        <v>67.150292789999995</v>
      </c>
      <c r="U7673">
        <v>275584.80160000001</v>
      </c>
      <c r="V7673" t="s">
        <v>54</v>
      </c>
      <c r="W7673" t="s">
        <v>42</v>
      </c>
      <c r="AA7673" s="9">
        <v>43785</v>
      </c>
      <c r="AB7673">
        <v>15</v>
      </c>
      <c r="AC7673">
        <f t="shared" si="595"/>
        <v>664002.69830000005</v>
      </c>
      <c r="AD7673">
        <f t="shared" si="595"/>
        <v>113088.89260000001</v>
      </c>
      <c r="AE7673">
        <f t="shared" si="595"/>
        <v>254816.68299999999</v>
      </c>
      <c r="AF7673">
        <f t="shared" si="595"/>
        <v>0</v>
      </c>
      <c r="AG7673">
        <f t="shared" si="596"/>
        <v>367905.57559999998</v>
      </c>
    </row>
    <row r="7674" spans="1:33" x14ac:dyDescent="0.25">
      <c r="A7674">
        <v>7666</v>
      </c>
      <c r="B7674" s="10">
        <f t="shared" si="597"/>
        <v>1.3056682464181131E-4</v>
      </c>
      <c r="C7674" s="10">
        <f t="shared" si="598"/>
        <v>9.2791253633562449E-5</v>
      </c>
      <c r="R7674" s="9">
        <v>43512</v>
      </c>
      <c r="S7674">
        <v>16</v>
      </c>
      <c r="T7674">
        <v>67.099379029999994</v>
      </c>
      <c r="U7674">
        <v>275375.85149999999</v>
      </c>
      <c r="V7674" t="s">
        <v>54</v>
      </c>
      <c r="W7674" t="s">
        <v>42</v>
      </c>
      <c r="AA7674" s="9">
        <v>43785</v>
      </c>
      <c r="AB7674">
        <v>16</v>
      </c>
      <c r="AC7674">
        <f t="shared" si="595"/>
        <v>680989.91599999997</v>
      </c>
      <c r="AD7674">
        <f t="shared" si="595"/>
        <v>111878.7031</v>
      </c>
      <c r="AE7674">
        <f t="shared" si="595"/>
        <v>249073.58189999999</v>
      </c>
      <c r="AF7674">
        <f t="shared" si="595"/>
        <v>0</v>
      </c>
      <c r="AG7674">
        <f t="shared" si="596"/>
        <v>360952.28499999997</v>
      </c>
    </row>
    <row r="7675" spans="1:33" x14ac:dyDescent="0.25">
      <c r="A7675">
        <v>7667</v>
      </c>
      <c r="B7675" s="10">
        <f t="shared" si="597"/>
        <v>1.336733123708055E-4</v>
      </c>
      <c r="C7675" s="10">
        <f t="shared" si="598"/>
        <v>9.6537608689989038E-5</v>
      </c>
      <c r="R7675" s="9">
        <v>43512</v>
      </c>
      <c r="S7675">
        <v>17</v>
      </c>
      <c r="T7675">
        <v>65.864309640000002</v>
      </c>
      <c r="U7675">
        <v>270307.12680000003</v>
      </c>
      <c r="V7675" t="s">
        <v>54</v>
      </c>
      <c r="W7675" t="s">
        <v>42</v>
      </c>
      <c r="AA7675" s="9">
        <v>43785</v>
      </c>
      <c r="AB7675">
        <v>17</v>
      </c>
      <c r="AC7675">
        <f t="shared" si="595"/>
        <v>728059.8959</v>
      </c>
      <c r="AD7675">
        <f t="shared" si="595"/>
        <v>116569.5523</v>
      </c>
      <c r="AE7675">
        <f t="shared" si="595"/>
        <v>249354.34839999999</v>
      </c>
      <c r="AF7675">
        <f t="shared" si="595"/>
        <v>0</v>
      </c>
      <c r="AG7675">
        <f t="shared" si="596"/>
        <v>365923.9007</v>
      </c>
    </row>
    <row r="7676" spans="1:33" x14ac:dyDescent="0.25">
      <c r="A7676">
        <v>7668</v>
      </c>
      <c r="B7676" s="10">
        <f t="shared" si="597"/>
        <v>1.2996151494408986E-4</v>
      </c>
      <c r="C7676" s="10">
        <f t="shared" si="598"/>
        <v>9.8130716422580532E-5</v>
      </c>
      <c r="R7676" s="9">
        <v>43512</v>
      </c>
      <c r="S7676">
        <v>18</v>
      </c>
      <c r="T7676">
        <v>66.122300100000004</v>
      </c>
      <c r="U7676">
        <v>271365.91960000002</v>
      </c>
      <c r="V7676" t="s">
        <v>54</v>
      </c>
      <c r="W7676" t="s">
        <v>42</v>
      </c>
      <c r="AA7676" s="9">
        <v>43785</v>
      </c>
      <c r="AB7676">
        <v>18</v>
      </c>
      <c r="AC7676">
        <f t="shared" si="595"/>
        <v>774170.61120000004</v>
      </c>
      <c r="AD7676">
        <f t="shared" si="595"/>
        <v>119593.496</v>
      </c>
      <c r="AE7676">
        <f t="shared" si="595"/>
        <v>252286.33240000001</v>
      </c>
      <c r="AF7676">
        <f t="shared" si="595"/>
        <v>0</v>
      </c>
      <c r="AG7676">
        <f t="shared" si="596"/>
        <v>371879.8284</v>
      </c>
    </row>
    <row r="7677" spans="1:33" x14ac:dyDescent="0.25">
      <c r="A7677">
        <v>7669</v>
      </c>
      <c r="B7677" s="10">
        <f t="shared" si="597"/>
        <v>1.2796776935871551E-4</v>
      </c>
      <c r="C7677" s="10">
        <f t="shared" si="598"/>
        <v>9.6743259458600687E-5</v>
      </c>
      <c r="R7677" s="9">
        <v>43512</v>
      </c>
      <c r="S7677">
        <v>19</v>
      </c>
      <c r="T7677">
        <v>67.352080520000001</v>
      </c>
      <c r="U7677">
        <v>276412.93849999999</v>
      </c>
      <c r="V7677" t="s">
        <v>54</v>
      </c>
      <c r="W7677" t="s">
        <v>42</v>
      </c>
      <c r="AA7677" s="9">
        <v>43785</v>
      </c>
      <c r="AB7677">
        <v>19</v>
      </c>
      <c r="AC7677">
        <f t="shared" si="595"/>
        <v>789773.24430000002</v>
      </c>
      <c r="AD7677">
        <f t="shared" si="595"/>
        <v>127932.2087</v>
      </c>
      <c r="AE7677">
        <f t="shared" si="595"/>
        <v>257975.27919999999</v>
      </c>
      <c r="AF7677">
        <f t="shared" si="595"/>
        <v>0</v>
      </c>
      <c r="AG7677">
        <f t="shared" si="596"/>
        <v>385907.48790000001</v>
      </c>
    </row>
    <row r="7678" spans="1:33" x14ac:dyDescent="0.25">
      <c r="A7678">
        <v>7670</v>
      </c>
      <c r="B7678" s="10">
        <f t="shared" si="597"/>
        <v>1.2852994977958124E-4</v>
      </c>
      <c r="C7678" s="10">
        <f t="shared" si="598"/>
        <v>9.3176899577722728E-5</v>
      </c>
      <c r="R7678" s="9">
        <v>43512</v>
      </c>
      <c r="S7678">
        <v>20</v>
      </c>
      <c r="T7678">
        <v>65.552107710000001</v>
      </c>
      <c r="U7678">
        <v>269025.85009999998</v>
      </c>
      <c r="V7678" t="s">
        <v>54</v>
      </c>
      <c r="W7678" t="s">
        <v>42</v>
      </c>
      <c r="AA7678" s="9">
        <v>43785</v>
      </c>
      <c r="AB7678">
        <v>20</v>
      </c>
      <c r="AC7678">
        <f t="shared" si="595"/>
        <v>771804.45810000005</v>
      </c>
      <c r="AD7678">
        <f t="shared" si="595"/>
        <v>131141.59710000001</v>
      </c>
      <c r="AE7678">
        <f t="shared" si="595"/>
        <v>259808.1961</v>
      </c>
      <c r="AF7678">
        <f t="shared" si="595"/>
        <v>0</v>
      </c>
      <c r="AG7678">
        <f t="shared" si="596"/>
        <v>390949.79320000001</v>
      </c>
    </row>
    <row r="7679" spans="1:33" x14ac:dyDescent="0.25">
      <c r="A7679">
        <v>7671</v>
      </c>
      <c r="B7679" s="10">
        <f t="shared" si="597"/>
        <v>1.2145539825033449E-4</v>
      </c>
      <c r="C7679" s="10">
        <f t="shared" si="598"/>
        <v>9.0313502416534226E-5</v>
      </c>
      <c r="R7679" s="9">
        <v>43512</v>
      </c>
      <c r="S7679">
        <v>21</v>
      </c>
      <c r="T7679">
        <v>63.340561739999998</v>
      </c>
      <c r="U7679">
        <v>259949.6654</v>
      </c>
      <c r="V7679" t="s">
        <v>54</v>
      </c>
      <c r="W7679" t="s">
        <v>42</v>
      </c>
      <c r="AA7679" s="9">
        <v>43785</v>
      </c>
      <c r="AB7679">
        <v>21</v>
      </c>
      <c r="AC7679">
        <f t="shared" si="595"/>
        <v>756860.1446</v>
      </c>
      <c r="AD7679">
        <f t="shared" si="595"/>
        <v>128024.8573</v>
      </c>
      <c r="AE7679">
        <f t="shared" si="595"/>
        <v>254712.47709999999</v>
      </c>
      <c r="AF7679">
        <f t="shared" si="595"/>
        <v>0</v>
      </c>
      <c r="AG7679">
        <f t="shared" si="596"/>
        <v>382737.33439999999</v>
      </c>
    </row>
    <row r="7680" spans="1:33" x14ac:dyDescent="0.25">
      <c r="A7680">
        <v>7672</v>
      </c>
      <c r="B7680" s="10">
        <f t="shared" si="597"/>
        <v>1.2456259841111828E-4</v>
      </c>
      <c r="C7680" s="10">
        <f t="shared" si="598"/>
        <v>8.8606607851585525E-5</v>
      </c>
      <c r="R7680" s="9">
        <v>43512</v>
      </c>
      <c r="S7680">
        <v>22</v>
      </c>
      <c r="T7680">
        <v>60.45295728</v>
      </c>
      <c r="U7680">
        <v>248098.93669999999</v>
      </c>
      <c r="V7680" t="s">
        <v>54</v>
      </c>
      <c r="W7680" t="s">
        <v>42</v>
      </c>
      <c r="AA7680" s="9">
        <v>43785</v>
      </c>
      <c r="AB7680">
        <v>22</v>
      </c>
      <c r="AC7680">
        <f t="shared" si="595"/>
        <v>740356.13190000004</v>
      </c>
      <c r="AD7680">
        <f t="shared" si="595"/>
        <v>124866.1229</v>
      </c>
      <c r="AE7680">
        <f t="shared" si="595"/>
        <v>247664.09390000001</v>
      </c>
      <c r="AF7680">
        <f t="shared" si="595"/>
        <v>0</v>
      </c>
      <c r="AG7680">
        <f t="shared" si="596"/>
        <v>372530.21679999999</v>
      </c>
    </row>
    <row r="7681" spans="1:33" x14ac:dyDescent="0.25">
      <c r="A7681">
        <v>7673</v>
      </c>
      <c r="B7681" s="10">
        <f t="shared" si="597"/>
        <v>1.3317235733081292E-4</v>
      </c>
      <c r="C7681" s="10">
        <f t="shared" si="598"/>
        <v>8.9827040637372393E-5</v>
      </c>
      <c r="R7681" s="9">
        <v>43512</v>
      </c>
      <c r="S7681">
        <v>23</v>
      </c>
      <c r="T7681">
        <v>57.037409580000002</v>
      </c>
      <c r="U7681">
        <v>234081.5289</v>
      </c>
      <c r="V7681" t="s">
        <v>54</v>
      </c>
      <c r="W7681" t="s">
        <v>42</v>
      </c>
      <c r="AA7681" s="9">
        <v>43785</v>
      </c>
      <c r="AB7681">
        <v>23</v>
      </c>
      <c r="AC7681">
        <f t="shared" si="595"/>
        <v>685900.77130000002</v>
      </c>
      <c r="AD7681">
        <f t="shared" si="595"/>
        <v>119471.8217</v>
      </c>
      <c r="AE7681">
        <f t="shared" si="595"/>
        <v>236059.52280000001</v>
      </c>
      <c r="AF7681">
        <f t="shared" si="595"/>
        <v>0</v>
      </c>
      <c r="AG7681">
        <f t="shared" si="596"/>
        <v>355531.34450000001</v>
      </c>
    </row>
    <row r="7682" spans="1:33" x14ac:dyDescent="0.25">
      <c r="A7682">
        <v>7674</v>
      </c>
      <c r="B7682" s="10">
        <f t="shared" si="597"/>
        <v>1.4160665331290398E-4</v>
      </c>
      <c r="C7682" s="10">
        <f t="shared" si="598"/>
        <v>9.1289102444534233E-5</v>
      </c>
      <c r="R7682" s="9">
        <v>43512</v>
      </c>
      <c r="S7682">
        <v>24</v>
      </c>
      <c r="T7682">
        <v>53.06006249</v>
      </c>
      <c r="U7682">
        <v>217758.4964</v>
      </c>
      <c r="V7682" t="s">
        <v>54</v>
      </c>
      <c r="W7682" t="s">
        <v>42</v>
      </c>
      <c r="AA7682" s="9">
        <v>43785</v>
      </c>
      <c r="AB7682">
        <v>24</v>
      </c>
      <c r="AC7682">
        <f t="shared" si="595"/>
        <v>610615.56370000006</v>
      </c>
      <c r="AD7682">
        <f t="shared" si="595"/>
        <v>113603.3848</v>
      </c>
      <c r="AE7682">
        <f t="shared" si="595"/>
        <v>226464.14240000001</v>
      </c>
      <c r="AF7682">
        <f t="shared" si="595"/>
        <v>0</v>
      </c>
      <c r="AG7682">
        <f t="shared" si="596"/>
        <v>340067.52720000001</v>
      </c>
    </row>
    <row r="7683" spans="1:33" x14ac:dyDescent="0.25">
      <c r="A7683">
        <v>7675</v>
      </c>
      <c r="B7683" s="10">
        <f t="shared" si="597"/>
        <v>1.444605935480356E-4</v>
      </c>
      <c r="C7683" s="10">
        <f t="shared" si="598"/>
        <v>9.4732613889245184E-5</v>
      </c>
      <c r="R7683" s="9">
        <v>43513</v>
      </c>
      <c r="S7683">
        <v>1</v>
      </c>
      <c r="T7683">
        <v>49.982948239999999</v>
      </c>
      <c r="U7683">
        <v>205130.0196</v>
      </c>
      <c r="V7683" t="s">
        <v>54</v>
      </c>
      <c r="W7683" t="s">
        <v>42</v>
      </c>
      <c r="AA7683" s="9">
        <v>43786</v>
      </c>
      <c r="AB7683">
        <v>1</v>
      </c>
      <c r="AC7683">
        <f t="shared" si="595"/>
        <v>554795.81460000004</v>
      </c>
      <c r="AD7683">
        <f t="shared" si="595"/>
        <v>108941.5828</v>
      </c>
      <c r="AE7683">
        <f t="shared" si="595"/>
        <v>218712.7144</v>
      </c>
      <c r="AF7683">
        <f t="shared" ref="AD7683:AF7746" si="599">SUMIFS($U:$U,$R:$R,$AA7683,$S:$S,$AB7683,$W:$W,AF$2)</f>
        <v>0</v>
      </c>
      <c r="AG7683">
        <f t="shared" si="596"/>
        <v>327654.29720000003</v>
      </c>
    </row>
    <row r="7684" spans="1:33" x14ac:dyDescent="0.25">
      <c r="A7684">
        <v>7676</v>
      </c>
      <c r="B7684" s="10">
        <f t="shared" si="597"/>
        <v>1.4117385075379158E-4</v>
      </c>
      <c r="C7684" s="10">
        <f t="shared" si="598"/>
        <v>9.5970399566055824E-5</v>
      </c>
      <c r="R7684" s="9">
        <v>43513</v>
      </c>
      <c r="S7684">
        <v>2</v>
      </c>
      <c r="T7684">
        <v>48.746074569999998</v>
      </c>
      <c r="U7684">
        <v>200053.89</v>
      </c>
      <c r="V7684" t="s">
        <v>54</v>
      </c>
      <c r="W7684" t="s">
        <v>42</v>
      </c>
      <c r="AA7684" s="9">
        <v>43786</v>
      </c>
      <c r="AB7684">
        <v>2</v>
      </c>
      <c r="AC7684">
        <f t="shared" ref="AC7684:AC7715" si="600">SUMIFS($U:$U,$R:$R,$AA7684,$S:$S,$AB7684,$W:$W,AC$2)</f>
        <v>512519.12800000003</v>
      </c>
      <c r="AD7684">
        <f t="shared" si="599"/>
        <v>104237.64479999999</v>
      </c>
      <c r="AE7684">
        <f t="shared" si="599"/>
        <v>212662.42420000001</v>
      </c>
      <c r="AF7684">
        <f t="shared" si="599"/>
        <v>0</v>
      </c>
      <c r="AG7684">
        <f t="shared" ref="AG7684:AG7747" si="601">SUM(AD7684:AF7684)</f>
        <v>316900.06900000002</v>
      </c>
    </row>
    <row r="7685" spans="1:33" x14ac:dyDescent="0.25">
      <c r="A7685">
        <v>7677</v>
      </c>
      <c r="B7685" s="10">
        <f t="shared" si="597"/>
        <v>1.3844032639859341E-4</v>
      </c>
      <c r="C7685" s="10">
        <f t="shared" si="598"/>
        <v>9.3954404248589127E-5</v>
      </c>
      <c r="R7685" s="9">
        <v>43513</v>
      </c>
      <c r="S7685">
        <v>3</v>
      </c>
      <c r="T7685">
        <v>48.214327490000002</v>
      </c>
      <c r="U7685">
        <v>197871.6</v>
      </c>
      <c r="V7685" t="s">
        <v>54</v>
      </c>
      <c r="W7685" t="s">
        <v>42</v>
      </c>
      <c r="AA7685" s="9">
        <v>43786</v>
      </c>
      <c r="AB7685">
        <v>3</v>
      </c>
      <c r="AC7685">
        <f t="shared" si="600"/>
        <v>499849.45890000003</v>
      </c>
      <c r="AD7685">
        <f t="shared" si="599"/>
        <v>102558.99860000001</v>
      </c>
      <c r="AE7685">
        <f t="shared" si="599"/>
        <v>209623.23689999999</v>
      </c>
      <c r="AF7685">
        <f t="shared" si="599"/>
        <v>0</v>
      </c>
      <c r="AG7685">
        <f t="shared" si="601"/>
        <v>312182.23550000001</v>
      </c>
    </row>
    <row r="7686" spans="1:33" x14ac:dyDescent="0.25">
      <c r="A7686">
        <v>7678</v>
      </c>
      <c r="B7686" s="10">
        <f t="shared" si="597"/>
        <v>1.35421511203506E-4</v>
      </c>
      <c r="C7686" s="10">
        <f t="shared" si="598"/>
        <v>9.144875986271631E-5</v>
      </c>
      <c r="R7686" s="9">
        <v>43513</v>
      </c>
      <c r="S7686">
        <v>4</v>
      </c>
      <c r="T7686">
        <v>48.345367789999997</v>
      </c>
      <c r="U7686">
        <v>198409.38939999999</v>
      </c>
      <c r="V7686" t="s">
        <v>54</v>
      </c>
      <c r="W7686" t="s">
        <v>42</v>
      </c>
      <c r="AA7686" s="9">
        <v>43786</v>
      </c>
      <c r="AB7686">
        <v>4</v>
      </c>
      <c r="AC7686">
        <f t="shared" si="600"/>
        <v>499942.47840000002</v>
      </c>
      <c r="AD7686">
        <f t="shared" si="599"/>
        <v>102027.87669999999</v>
      </c>
      <c r="AE7686">
        <f t="shared" si="599"/>
        <v>208099.9063</v>
      </c>
      <c r="AF7686">
        <f t="shared" si="599"/>
        <v>0</v>
      </c>
      <c r="AG7686">
        <f t="shared" si="601"/>
        <v>310127.783</v>
      </c>
    </row>
    <row r="7687" spans="1:33" x14ac:dyDescent="0.25">
      <c r="A7687">
        <v>7679</v>
      </c>
      <c r="B7687" s="10">
        <f t="shared" si="597"/>
        <v>1.2546086266175809E-4</v>
      </c>
      <c r="C7687" s="10">
        <f t="shared" si="598"/>
        <v>8.7275874762943973E-5</v>
      </c>
      <c r="R7687" s="9">
        <v>43513</v>
      </c>
      <c r="S7687">
        <v>5</v>
      </c>
      <c r="T7687">
        <v>49.08569902</v>
      </c>
      <c r="U7687">
        <v>201447.70879999999</v>
      </c>
      <c r="V7687" t="s">
        <v>54</v>
      </c>
      <c r="W7687" t="s">
        <v>42</v>
      </c>
      <c r="AA7687" s="9">
        <v>43786</v>
      </c>
      <c r="AB7687">
        <v>5</v>
      </c>
      <c r="AC7687">
        <f t="shared" si="600"/>
        <v>499776.3198</v>
      </c>
      <c r="AD7687">
        <f t="shared" si="599"/>
        <v>102872.4247</v>
      </c>
      <c r="AE7687">
        <f t="shared" si="599"/>
        <v>208416.15650000001</v>
      </c>
      <c r="AF7687">
        <f t="shared" si="599"/>
        <v>0</v>
      </c>
      <c r="AG7687">
        <f t="shared" si="601"/>
        <v>311288.58120000002</v>
      </c>
    </row>
    <row r="7688" spans="1:33" x14ac:dyDescent="0.25">
      <c r="A7688">
        <v>7680</v>
      </c>
      <c r="B7688" s="10">
        <f t="shared" si="597"/>
        <v>1.1169014321313639E-4</v>
      </c>
      <c r="C7688" s="10">
        <f t="shared" si="598"/>
        <v>8.3479815138637488E-5</v>
      </c>
      <c r="R7688" s="9">
        <v>43513</v>
      </c>
      <c r="S7688">
        <v>6</v>
      </c>
      <c r="T7688">
        <v>50.916566699999997</v>
      </c>
      <c r="U7688">
        <v>208961.58979999999</v>
      </c>
      <c r="V7688" t="s">
        <v>54</v>
      </c>
      <c r="W7688" t="s">
        <v>42</v>
      </c>
      <c r="AA7688" s="9">
        <v>43786</v>
      </c>
      <c r="AB7688">
        <v>6</v>
      </c>
      <c r="AC7688">
        <f t="shared" si="600"/>
        <v>533211.20180000004</v>
      </c>
      <c r="AD7688">
        <f t="shared" si="599"/>
        <v>103935.1009</v>
      </c>
      <c r="AE7688">
        <f t="shared" si="599"/>
        <v>213509.2457</v>
      </c>
      <c r="AF7688">
        <f t="shared" si="599"/>
        <v>0</v>
      </c>
      <c r="AG7688">
        <f t="shared" si="601"/>
        <v>317444.34659999999</v>
      </c>
    </row>
    <row r="7689" spans="1:33" x14ac:dyDescent="0.25">
      <c r="A7689">
        <v>7681</v>
      </c>
      <c r="B7689" s="10">
        <f t="shared" si="597"/>
        <v>1.0147992889543615E-4</v>
      </c>
      <c r="C7689" s="10">
        <f t="shared" si="598"/>
        <v>8.0432614030653002E-5</v>
      </c>
      <c r="R7689" s="9">
        <v>43513</v>
      </c>
      <c r="S7689">
        <v>7</v>
      </c>
      <c r="T7689">
        <v>54.45854327</v>
      </c>
      <c r="U7689">
        <v>223497.8616</v>
      </c>
      <c r="V7689" t="s">
        <v>54</v>
      </c>
      <c r="W7689" t="s">
        <v>42</v>
      </c>
      <c r="AA7689" s="9">
        <v>43786</v>
      </c>
      <c r="AB7689">
        <v>7</v>
      </c>
      <c r="AC7689">
        <f t="shared" si="600"/>
        <v>558769.92870000005</v>
      </c>
      <c r="AD7689">
        <f t="shared" si="599"/>
        <v>102391.15119999999</v>
      </c>
      <c r="AE7689">
        <f t="shared" si="599"/>
        <v>221939.35980000001</v>
      </c>
      <c r="AF7689">
        <f t="shared" si="599"/>
        <v>0</v>
      </c>
      <c r="AG7689">
        <f t="shared" si="601"/>
        <v>324330.511</v>
      </c>
    </row>
    <row r="7690" spans="1:33" x14ac:dyDescent="0.25">
      <c r="A7690">
        <v>7682</v>
      </c>
      <c r="B7690" s="10">
        <f t="shared" ref="B7690:B7753" si="602">AC7684/$AC$1</f>
        <v>9.3746930489174135E-5</v>
      </c>
      <c r="C7690" s="10">
        <f t="shared" ref="C7690:C7753" si="603">AG7684/$AG$1</f>
        <v>7.7792664872653166E-5</v>
      </c>
      <c r="R7690" s="9">
        <v>43513</v>
      </c>
      <c r="S7690">
        <v>8</v>
      </c>
      <c r="T7690">
        <v>56.449403189999998</v>
      </c>
      <c r="U7690">
        <v>231668.35070000001</v>
      </c>
      <c r="V7690" t="s">
        <v>54</v>
      </c>
      <c r="W7690" t="s">
        <v>42</v>
      </c>
      <c r="AA7690" s="9">
        <v>43786</v>
      </c>
      <c r="AB7690">
        <v>8</v>
      </c>
      <c r="AC7690">
        <f t="shared" si="600"/>
        <v>654547.38679999998</v>
      </c>
      <c r="AD7690">
        <f t="shared" si="599"/>
        <v>103249.5376</v>
      </c>
      <c r="AE7690">
        <f t="shared" si="599"/>
        <v>234750.31219999999</v>
      </c>
      <c r="AF7690">
        <f t="shared" si="599"/>
        <v>0</v>
      </c>
      <c r="AG7690">
        <f t="shared" si="601"/>
        <v>337999.84979999997</v>
      </c>
    </row>
    <row r="7691" spans="1:33" x14ac:dyDescent="0.25">
      <c r="A7691">
        <v>7683</v>
      </c>
      <c r="B7691" s="10">
        <f t="shared" si="602"/>
        <v>9.1429470469538458E-5</v>
      </c>
      <c r="C7691" s="10">
        <f t="shared" si="603"/>
        <v>7.6634530570099654E-5</v>
      </c>
      <c r="R7691" s="9">
        <v>43513</v>
      </c>
      <c r="S7691">
        <v>9</v>
      </c>
      <c r="T7691">
        <v>58.925761180000002</v>
      </c>
      <c r="U7691">
        <v>241831.32389999999</v>
      </c>
      <c r="V7691" t="s">
        <v>54</v>
      </c>
      <c r="W7691" t="s">
        <v>42</v>
      </c>
      <c r="AA7691" s="9">
        <v>43786</v>
      </c>
      <c r="AB7691">
        <v>9</v>
      </c>
      <c r="AC7691">
        <f t="shared" si="600"/>
        <v>772581.36499999999</v>
      </c>
      <c r="AD7691">
        <f t="shared" si="599"/>
        <v>99565.525229999999</v>
      </c>
      <c r="AE7691">
        <f t="shared" si="599"/>
        <v>241674.5912</v>
      </c>
      <c r="AF7691">
        <f t="shared" si="599"/>
        <v>0</v>
      </c>
      <c r="AG7691">
        <f t="shared" si="601"/>
        <v>341240.11642999999</v>
      </c>
    </row>
    <row r="7692" spans="1:33" x14ac:dyDescent="0.25">
      <c r="A7692">
        <v>7684</v>
      </c>
      <c r="B7692" s="10">
        <f t="shared" si="602"/>
        <v>9.144648503957932E-5</v>
      </c>
      <c r="C7692" s="10">
        <f t="shared" si="603"/>
        <v>7.6130203337437279E-5</v>
      </c>
      <c r="R7692" s="9">
        <v>43513</v>
      </c>
      <c r="S7692">
        <v>10</v>
      </c>
      <c r="T7692">
        <v>61.97548742</v>
      </c>
      <c r="U7692">
        <v>254347.40040000001</v>
      </c>
      <c r="V7692" t="s">
        <v>54</v>
      </c>
      <c r="W7692" t="s">
        <v>42</v>
      </c>
      <c r="AA7692" s="9">
        <v>43786</v>
      </c>
      <c r="AB7692">
        <v>10</v>
      </c>
      <c r="AC7692">
        <f t="shared" si="600"/>
        <v>834150.89650000003</v>
      </c>
      <c r="AD7692">
        <f t="shared" si="599"/>
        <v>109027.46120000001</v>
      </c>
      <c r="AE7692">
        <f t="shared" si="599"/>
        <v>251007.08989999999</v>
      </c>
      <c r="AF7692">
        <f t="shared" si="599"/>
        <v>0</v>
      </c>
      <c r="AG7692">
        <f t="shared" si="601"/>
        <v>360034.55109999998</v>
      </c>
    </row>
    <row r="7693" spans="1:33" x14ac:dyDescent="0.25">
      <c r="A7693">
        <v>7685</v>
      </c>
      <c r="B7693" s="10">
        <f t="shared" si="602"/>
        <v>9.1416092303243479E-5</v>
      </c>
      <c r="C7693" s="10">
        <f t="shared" si="603"/>
        <v>7.6415156211200719E-5</v>
      </c>
      <c r="R7693" s="9">
        <v>43513</v>
      </c>
      <c r="S7693">
        <v>11</v>
      </c>
      <c r="T7693">
        <v>63.819981390000002</v>
      </c>
      <c r="U7693">
        <v>261917.20360000001</v>
      </c>
      <c r="V7693" t="s">
        <v>54</v>
      </c>
      <c r="W7693" t="s">
        <v>42</v>
      </c>
      <c r="AA7693" s="9">
        <v>43786</v>
      </c>
      <c r="AB7693">
        <v>11</v>
      </c>
      <c r="AC7693">
        <f t="shared" si="600"/>
        <v>820605.5871</v>
      </c>
      <c r="AD7693">
        <f t="shared" si="599"/>
        <v>123173.7911</v>
      </c>
      <c r="AE7693">
        <f t="shared" si="599"/>
        <v>256314.5166</v>
      </c>
      <c r="AF7693">
        <f t="shared" si="599"/>
        <v>0</v>
      </c>
      <c r="AG7693">
        <f t="shared" si="601"/>
        <v>379488.3077</v>
      </c>
    </row>
    <row r="7694" spans="1:33" x14ac:dyDescent="0.25">
      <c r="A7694">
        <v>7686</v>
      </c>
      <c r="B7694" s="10">
        <f t="shared" si="602"/>
        <v>9.753180074713933E-5</v>
      </c>
      <c r="C7694" s="10">
        <f t="shared" si="603"/>
        <v>7.7926274199618928E-5</v>
      </c>
      <c r="R7694" s="9">
        <v>43513</v>
      </c>
      <c r="S7694">
        <v>12</v>
      </c>
      <c r="T7694">
        <v>65.724361759999994</v>
      </c>
      <c r="U7694">
        <v>269732.7807</v>
      </c>
      <c r="V7694" t="s">
        <v>54</v>
      </c>
      <c r="W7694" t="s">
        <v>42</v>
      </c>
      <c r="AA7694" s="9">
        <v>43786</v>
      </c>
      <c r="AB7694">
        <v>12</v>
      </c>
      <c r="AC7694">
        <f t="shared" si="600"/>
        <v>797818.06359999999</v>
      </c>
      <c r="AD7694">
        <f t="shared" si="599"/>
        <v>125248.416</v>
      </c>
      <c r="AE7694">
        <f t="shared" si="599"/>
        <v>257809.03899999999</v>
      </c>
      <c r="AF7694">
        <f t="shared" si="599"/>
        <v>0</v>
      </c>
      <c r="AG7694">
        <f t="shared" si="601"/>
        <v>383057.45499999996</v>
      </c>
    </row>
    <row r="7695" spans="1:33" x14ac:dyDescent="0.25">
      <c r="A7695">
        <v>7687</v>
      </c>
      <c r="B7695" s="10">
        <f t="shared" si="602"/>
        <v>1.0220685005395484E-4</v>
      </c>
      <c r="C7695" s="10">
        <f t="shared" si="603"/>
        <v>7.9616690617379925E-5</v>
      </c>
      <c r="R7695" s="9">
        <v>43513</v>
      </c>
      <c r="S7695">
        <v>13</v>
      </c>
      <c r="T7695">
        <v>66.817136180000006</v>
      </c>
      <c r="U7695">
        <v>274217.5269</v>
      </c>
      <c r="V7695" t="s">
        <v>54</v>
      </c>
      <c r="W7695" t="s">
        <v>42</v>
      </c>
      <c r="AA7695" s="9">
        <v>43786</v>
      </c>
      <c r="AB7695">
        <v>13</v>
      </c>
      <c r="AC7695">
        <f t="shared" si="600"/>
        <v>787202.62520000001</v>
      </c>
      <c r="AD7695">
        <f t="shared" si="599"/>
        <v>124129.8653</v>
      </c>
      <c r="AE7695">
        <f t="shared" si="599"/>
        <v>257334.9473</v>
      </c>
      <c r="AF7695">
        <f t="shared" si="599"/>
        <v>0</v>
      </c>
      <c r="AG7695">
        <f t="shared" si="601"/>
        <v>381464.8126</v>
      </c>
    </row>
    <row r="7696" spans="1:33" x14ac:dyDescent="0.25">
      <c r="A7696">
        <v>7688</v>
      </c>
      <c r="B7696" s="10">
        <f t="shared" si="602"/>
        <v>1.1972588927882935E-4</v>
      </c>
      <c r="C7696" s="10">
        <f t="shared" si="603"/>
        <v>8.2972241456023488E-5</v>
      </c>
      <c r="R7696" s="9">
        <v>43513</v>
      </c>
      <c r="S7696">
        <v>14</v>
      </c>
      <c r="T7696">
        <v>65.779959539999993</v>
      </c>
      <c r="U7696">
        <v>269960.95390000002</v>
      </c>
      <c r="V7696" t="s">
        <v>54</v>
      </c>
      <c r="W7696" t="s">
        <v>42</v>
      </c>
      <c r="AA7696" s="9">
        <v>43786</v>
      </c>
      <c r="AB7696">
        <v>14</v>
      </c>
      <c r="AC7696">
        <f t="shared" si="600"/>
        <v>784788.55660000001</v>
      </c>
      <c r="AD7696">
        <f t="shared" si="599"/>
        <v>120484.3861</v>
      </c>
      <c r="AE7696">
        <f t="shared" si="599"/>
        <v>249800.59909999999</v>
      </c>
      <c r="AF7696">
        <f t="shared" si="599"/>
        <v>0</v>
      </c>
      <c r="AG7696">
        <f t="shared" si="601"/>
        <v>370284.9852</v>
      </c>
    </row>
    <row r="7697" spans="1:33" x14ac:dyDescent="0.25">
      <c r="A7697">
        <v>7689</v>
      </c>
      <c r="B7697" s="10">
        <f t="shared" si="602"/>
        <v>1.4131595791266988E-4</v>
      </c>
      <c r="C7697" s="10">
        <f t="shared" si="603"/>
        <v>8.3767662475782347E-5</v>
      </c>
      <c r="R7697" s="9">
        <v>43513</v>
      </c>
      <c r="S7697">
        <v>15</v>
      </c>
      <c r="T7697">
        <v>64.926581929999998</v>
      </c>
      <c r="U7697">
        <v>266458.69219999999</v>
      </c>
      <c r="V7697" t="s">
        <v>54</v>
      </c>
      <c r="W7697" t="s">
        <v>42</v>
      </c>
      <c r="AA7697" s="9">
        <v>43786</v>
      </c>
      <c r="AB7697">
        <v>15</v>
      </c>
      <c r="AC7697">
        <f t="shared" si="600"/>
        <v>710873.99509999994</v>
      </c>
      <c r="AD7697">
        <f t="shared" si="599"/>
        <v>106857.7429</v>
      </c>
      <c r="AE7697">
        <f t="shared" si="599"/>
        <v>241777.51680000001</v>
      </c>
      <c r="AF7697">
        <f t="shared" si="599"/>
        <v>0</v>
      </c>
      <c r="AG7697">
        <f t="shared" si="601"/>
        <v>348635.2597</v>
      </c>
    </row>
    <row r="7698" spans="1:33" x14ac:dyDescent="0.25">
      <c r="A7698">
        <v>7690</v>
      </c>
      <c r="B7698" s="10">
        <f t="shared" si="602"/>
        <v>1.5257788800356303E-4</v>
      </c>
      <c r="C7698" s="10">
        <f t="shared" si="603"/>
        <v>8.8381322429748096E-5</v>
      </c>
      <c r="R7698" s="9">
        <v>43513</v>
      </c>
      <c r="S7698">
        <v>16</v>
      </c>
      <c r="T7698">
        <v>66.059558910000007</v>
      </c>
      <c r="U7698">
        <v>271108.42979999998</v>
      </c>
      <c r="V7698" t="s">
        <v>54</v>
      </c>
      <c r="W7698" t="s">
        <v>42</v>
      </c>
      <c r="AA7698" s="9">
        <v>43786</v>
      </c>
      <c r="AB7698">
        <v>16</v>
      </c>
      <c r="AC7698">
        <f t="shared" si="600"/>
        <v>640872.68830000004</v>
      </c>
      <c r="AD7698">
        <f t="shared" si="599"/>
        <v>103346.042</v>
      </c>
      <c r="AE7698">
        <f t="shared" si="599"/>
        <v>240653.74780000001</v>
      </c>
      <c r="AF7698">
        <f t="shared" si="599"/>
        <v>0</v>
      </c>
      <c r="AG7698">
        <f t="shared" si="601"/>
        <v>343999.78980000003</v>
      </c>
    </row>
    <row r="7699" spans="1:33" x14ac:dyDescent="0.25">
      <c r="A7699">
        <v>7691</v>
      </c>
      <c r="B7699" s="10">
        <f t="shared" si="602"/>
        <v>1.5010026110262879E-4</v>
      </c>
      <c r="C7699" s="10">
        <f t="shared" si="603"/>
        <v>9.3156832805853346E-5</v>
      </c>
      <c r="R7699" s="9">
        <v>43513</v>
      </c>
      <c r="S7699">
        <v>17</v>
      </c>
      <c r="T7699">
        <v>65.726020169999998</v>
      </c>
      <c r="U7699">
        <v>269739.58679999999</v>
      </c>
      <c r="V7699" t="s">
        <v>54</v>
      </c>
      <c r="W7699" t="s">
        <v>42</v>
      </c>
      <c r="AA7699" s="9">
        <v>43786</v>
      </c>
      <c r="AB7699">
        <v>17</v>
      </c>
      <c r="AC7699">
        <f t="shared" si="600"/>
        <v>614575.70759999997</v>
      </c>
      <c r="AD7699">
        <f t="shared" si="599"/>
        <v>104786.4219</v>
      </c>
      <c r="AE7699">
        <f t="shared" si="599"/>
        <v>239166.03229999999</v>
      </c>
      <c r="AF7699">
        <f t="shared" si="599"/>
        <v>0</v>
      </c>
      <c r="AG7699">
        <f t="shared" si="601"/>
        <v>343952.45419999998</v>
      </c>
    </row>
    <row r="7700" spans="1:33" x14ac:dyDescent="0.25">
      <c r="A7700">
        <v>7692</v>
      </c>
      <c r="B7700" s="10">
        <f t="shared" si="602"/>
        <v>1.4593210373080301E-4</v>
      </c>
      <c r="C7700" s="10">
        <f t="shared" si="603"/>
        <v>9.4032987489776849E-5</v>
      </c>
      <c r="R7700" s="9">
        <v>43513</v>
      </c>
      <c r="S7700">
        <v>18</v>
      </c>
      <c r="T7700">
        <v>65.487860170000005</v>
      </c>
      <c r="U7700">
        <v>268762.17810000002</v>
      </c>
      <c r="V7700" t="s">
        <v>54</v>
      </c>
      <c r="W7700" t="s">
        <v>42</v>
      </c>
      <c r="AA7700" s="9">
        <v>43786</v>
      </c>
      <c r="AB7700">
        <v>18</v>
      </c>
      <c r="AC7700">
        <f t="shared" si="600"/>
        <v>692300.82140000002</v>
      </c>
      <c r="AD7700">
        <f t="shared" si="599"/>
        <v>107521.4985</v>
      </c>
      <c r="AE7700">
        <f t="shared" si="599"/>
        <v>241952.80480000001</v>
      </c>
      <c r="AF7700">
        <f t="shared" si="599"/>
        <v>0</v>
      </c>
      <c r="AG7700">
        <f t="shared" si="601"/>
        <v>349474.30330000003</v>
      </c>
    </row>
    <row r="7701" spans="1:33" x14ac:dyDescent="0.25">
      <c r="A7701">
        <v>7693</v>
      </c>
      <c r="B7701" s="10">
        <f t="shared" si="602"/>
        <v>1.4399039129232226E-4</v>
      </c>
      <c r="C7701" s="10">
        <f t="shared" si="603"/>
        <v>9.3642025452828927E-5</v>
      </c>
      <c r="R7701" s="9">
        <v>43513</v>
      </c>
      <c r="S7701">
        <v>19</v>
      </c>
      <c r="T7701">
        <v>66.143533469999994</v>
      </c>
      <c r="U7701">
        <v>271453.06140000001</v>
      </c>
      <c r="V7701" t="s">
        <v>54</v>
      </c>
      <c r="W7701" t="s">
        <v>42</v>
      </c>
      <c r="AA7701" s="9">
        <v>43786</v>
      </c>
      <c r="AB7701">
        <v>19</v>
      </c>
      <c r="AC7701">
        <f t="shared" si="600"/>
        <v>755176.27599999995</v>
      </c>
      <c r="AD7701">
        <f t="shared" si="599"/>
        <v>114328.1155</v>
      </c>
      <c r="AE7701">
        <f t="shared" si="599"/>
        <v>248878.7101</v>
      </c>
      <c r="AF7701">
        <f t="shared" si="599"/>
        <v>0</v>
      </c>
      <c r="AG7701">
        <f t="shared" si="601"/>
        <v>363206.82559999998</v>
      </c>
    </row>
    <row r="7702" spans="1:33" x14ac:dyDescent="0.25">
      <c r="A7702">
        <v>7694</v>
      </c>
      <c r="B7702" s="10">
        <f t="shared" si="602"/>
        <v>1.4354882431681553E-4</v>
      </c>
      <c r="C7702" s="10">
        <f t="shared" si="603"/>
        <v>9.0897600154952747E-5</v>
      </c>
      <c r="R7702" s="9">
        <v>43513</v>
      </c>
      <c r="S7702">
        <v>20</v>
      </c>
      <c r="T7702">
        <v>65.147181579999994</v>
      </c>
      <c r="U7702">
        <v>267364.03320000001</v>
      </c>
      <c r="V7702" t="s">
        <v>54</v>
      </c>
      <c r="W7702" t="s">
        <v>42</v>
      </c>
      <c r="AA7702" s="9">
        <v>43786</v>
      </c>
      <c r="AB7702">
        <v>20</v>
      </c>
      <c r="AC7702">
        <f t="shared" si="600"/>
        <v>754920.91870000004</v>
      </c>
      <c r="AD7702">
        <f t="shared" si="599"/>
        <v>120452.1069</v>
      </c>
      <c r="AE7702">
        <f t="shared" si="599"/>
        <v>249100.514</v>
      </c>
      <c r="AF7702">
        <f t="shared" si="599"/>
        <v>0</v>
      </c>
      <c r="AG7702">
        <f t="shared" si="601"/>
        <v>369552.62089999998</v>
      </c>
    </row>
    <row r="7703" spans="1:33" x14ac:dyDescent="0.25">
      <c r="A7703">
        <v>7695</v>
      </c>
      <c r="B7703" s="10">
        <f t="shared" si="602"/>
        <v>1.3002881524687445E-4</v>
      </c>
      <c r="C7703" s="10">
        <f t="shared" si="603"/>
        <v>8.5583023084266049E-5</v>
      </c>
      <c r="R7703" s="9">
        <v>43513</v>
      </c>
      <c r="S7703">
        <v>21</v>
      </c>
      <c r="T7703">
        <v>61.874899220000003</v>
      </c>
      <c r="U7703">
        <v>253934.5864</v>
      </c>
      <c r="V7703" t="s">
        <v>54</v>
      </c>
      <c r="W7703" t="s">
        <v>42</v>
      </c>
      <c r="AA7703" s="9">
        <v>43786</v>
      </c>
      <c r="AB7703">
        <v>21</v>
      </c>
      <c r="AC7703">
        <f t="shared" si="600"/>
        <v>729371.28590000002</v>
      </c>
      <c r="AD7703">
        <f t="shared" si="599"/>
        <v>117403.30220000001</v>
      </c>
      <c r="AE7703">
        <f t="shared" si="599"/>
        <v>244210.06109999999</v>
      </c>
      <c r="AF7703">
        <f t="shared" si="599"/>
        <v>0</v>
      </c>
      <c r="AG7703">
        <f t="shared" si="601"/>
        <v>361613.36329999997</v>
      </c>
    </row>
    <row r="7704" spans="1:33" x14ac:dyDescent="0.25">
      <c r="A7704">
        <v>7696</v>
      </c>
      <c r="B7704" s="10">
        <f t="shared" si="602"/>
        <v>1.1722459529836369E-4</v>
      </c>
      <c r="C7704" s="10">
        <f t="shared" si="603"/>
        <v>8.4445107407580072E-5</v>
      </c>
      <c r="R7704" s="9">
        <v>43513</v>
      </c>
      <c r="S7704">
        <v>22</v>
      </c>
      <c r="T7704">
        <v>59.292619590000001</v>
      </c>
      <c r="U7704">
        <v>243336.91080000001</v>
      </c>
      <c r="V7704" t="s">
        <v>54</v>
      </c>
      <c r="W7704" t="s">
        <v>42</v>
      </c>
      <c r="AA7704" s="9">
        <v>43786</v>
      </c>
      <c r="AB7704">
        <v>22</v>
      </c>
      <c r="AC7704">
        <f t="shared" si="600"/>
        <v>674720.89170000004</v>
      </c>
      <c r="AD7704">
        <f t="shared" si="599"/>
        <v>113748.27650000001</v>
      </c>
      <c r="AE7704">
        <f t="shared" si="599"/>
        <v>238956.9088</v>
      </c>
      <c r="AF7704">
        <f t="shared" si="599"/>
        <v>0</v>
      </c>
      <c r="AG7704">
        <f t="shared" si="601"/>
        <v>352705.18530000001</v>
      </c>
    </row>
    <row r="7705" spans="1:33" x14ac:dyDescent="0.25">
      <c r="A7705">
        <v>7697</v>
      </c>
      <c r="B7705" s="10">
        <f t="shared" si="602"/>
        <v>1.1241450902630936E-4</v>
      </c>
      <c r="C7705" s="10">
        <f t="shared" si="603"/>
        <v>8.4433487459124494E-5</v>
      </c>
      <c r="R7705" s="9">
        <v>43513</v>
      </c>
      <c r="S7705">
        <v>23</v>
      </c>
      <c r="T7705">
        <v>55.671925950000002</v>
      </c>
      <c r="U7705">
        <v>228477.58410000001</v>
      </c>
      <c r="V7705" t="s">
        <v>54</v>
      </c>
      <c r="W7705" t="s">
        <v>42</v>
      </c>
      <c r="AA7705" s="9">
        <v>43786</v>
      </c>
      <c r="AB7705">
        <v>23</v>
      </c>
      <c r="AC7705">
        <f t="shared" si="600"/>
        <v>603918.27540000004</v>
      </c>
      <c r="AD7705">
        <f t="shared" si="599"/>
        <v>107581.5652</v>
      </c>
      <c r="AE7705">
        <f t="shared" si="599"/>
        <v>229186.3088</v>
      </c>
      <c r="AF7705">
        <f t="shared" si="599"/>
        <v>0</v>
      </c>
      <c r="AG7705">
        <f t="shared" si="601"/>
        <v>336767.87400000001</v>
      </c>
    </row>
    <row r="7706" spans="1:33" x14ac:dyDescent="0.25">
      <c r="A7706">
        <v>7698</v>
      </c>
      <c r="B7706" s="10">
        <f t="shared" si="602"/>
        <v>1.2663152150954246E-4</v>
      </c>
      <c r="C7706" s="10">
        <f t="shared" si="603"/>
        <v>8.5788991602336483E-5</v>
      </c>
      <c r="R7706" s="9">
        <v>43513</v>
      </c>
      <c r="S7706">
        <v>24</v>
      </c>
      <c r="T7706">
        <v>53.794657469999997</v>
      </c>
      <c r="U7706">
        <v>220773.27429999999</v>
      </c>
      <c r="V7706" t="s">
        <v>54</v>
      </c>
      <c r="W7706" t="s">
        <v>42</v>
      </c>
      <c r="AA7706" s="9">
        <v>43786</v>
      </c>
      <c r="AB7706">
        <v>24</v>
      </c>
      <c r="AC7706">
        <f t="shared" si="600"/>
        <v>541675.38</v>
      </c>
      <c r="AD7706">
        <f t="shared" si="599"/>
        <v>102073.86930000001</v>
      </c>
      <c r="AE7706">
        <f t="shared" si="599"/>
        <v>220574.39689999999</v>
      </c>
      <c r="AF7706">
        <f t="shared" si="599"/>
        <v>0</v>
      </c>
      <c r="AG7706">
        <f t="shared" si="601"/>
        <v>322648.26620000001</v>
      </c>
    </row>
    <row r="7707" spans="1:33" x14ac:dyDescent="0.25">
      <c r="A7707">
        <v>7699</v>
      </c>
      <c r="B7707" s="10">
        <f t="shared" si="602"/>
        <v>1.3813232323544688E-4</v>
      </c>
      <c r="C7707" s="10">
        <f t="shared" si="603"/>
        <v>8.9160052733724661E-5</v>
      </c>
      <c r="R7707" s="9">
        <v>43514</v>
      </c>
      <c r="S7707">
        <v>1</v>
      </c>
      <c r="T7707">
        <v>51.538634070000001</v>
      </c>
      <c r="U7707">
        <v>211514.55420000001</v>
      </c>
      <c r="V7707" t="s">
        <v>54</v>
      </c>
      <c r="W7707" t="s">
        <v>42</v>
      </c>
      <c r="AA7707" s="9">
        <v>43787</v>
      </c>
      <c r="AB7707">
        <v>1</v>
      </c>
      <c r="AC7707">
        <f t="shared" si="600"/>
        <v>518242.56099999999</v>
      </c>
      <c r="AD7707">
        <f t="shared" si="599"/>
        <v>99312.653030000001</v>
      </c>
      <c r="AE7707">
        <f t="shared" si="599"/>
        <v>214395.97949999999</v>
      </c>
      <c r="AF7707">
        <f t="shared" si="599"/>
        <v>0</v>
      </c>
      <c r="AG7707">
        <f t="shared" si="601"/>
        <v>313708.63253</v>
      </c>
    </row>
    <row r="7708" spans="1:33" x14ac:dyDescent="0.25">
      <c r="A7708">
        <v>7700</v>
      </c>
      <c r="B7708" s="10">
        <f t="shared" si="602"/>
        <v>1.3808561480693142E-4</v>
      </c>
      <c r="C7708" s="10">
        <f t="shared" si="603"/>
        <v>9.0717819283543113E-5</v>
      </c>
      <c r="R7708" s="9">
        <v>43514</v>
      </c>
      <c r="S7708">
        <v>2</v>
      </c>
      <c r="T7708">
        <v>51.547070419999997</v>
      </c>
      <c r="U7708">
        <v>211549.177</v>
      </c>
      <c r="V7708" t="s">
        <v>54</v>
      </c>
      <c r="W7708" t="s">
        <v>42</v>
      </c>
      <c r="AA7708" s="9">
        <v>43787</v>
      </c>
      <c r="AB7708">
        <v>2</v>
      </c>
      <c r="AC7708">
        <f t="shared" si="600"/>
        <v>485297.3039</v>
      </c>
      <c r="AD7708">
        <f t="shared" si="599"/>
        <v>100353.92230000001</v>
      </c>
      <c r="AE7708">
        <f t="shared" si="599"/>
        <v>209028.46340000001</v>
      </c>
      <c r="AF7708">
        <f t="shared" si="599"/>
        <v>0</v>
      </c>
      <c r="AG7708">
        <f t="shared" si="601"/>
        <v>309382.38569999998</v>
      </c>
    </row>
    <row r="7709" spans="1:33" x14ac:dyDescent="0.25">
      <c r="A7709">
        <v>7701</v>
      </c>
      <c r="B7709" s="10">
        <f t="shared" si="602"/>
        <v>1.3341222893844236E-4</v>
      </c>
      <c r="C7709" s="10">
        <f t="shared" si="603"/>
        <v>8.8768889427631766E-5</v>
      </c>
      <c r="R7709" s="9">
        <v>43514</v>
      </c>
      <c r="S7709">
        <v>3</v>
      </c>
      <c r="T7709">
        <v>50.81762561</v>
      </c>
      <c r="U7709">
        <v>208555.5355</v>
      </c>
      <c r="V7709" t="s">
        <v>54</v>
      </c>
      <c r="W7709" t="s">
        <v>42</v>
      </c>
      <c r="AA7709" s="9">
        <v>43787</v>
      </c>
      <c r="AB7709">
        <v>3</v>
      </c>
      <c r="AC7709">
        <f t="shared" si="600"/>
        <v>477311.75599999999</v>
      </c>
      <c r="AD7709">
        <f t="shared" si="599"/>
        <v>99443.356</v>
      </c>
      <c r="AE7709">
        <f t="shared" si="599"/>
        <v>207503.6036</v>
      </c>
      <c r="AF7709">
        <f t="shared" si="599"/>
        <v>0</v>
      </c>
      <c r="AG7709">
        <f t="shared" si="601"/>
        <v>306946.9596</v>
      </c>
    </row>
    <row r="7710" spans="1:33" x14ac:dyDescent="0.25">
      <c r="A7710">
        <v>7702</v>
      </c>
      <c r="B7710" s="10">
        <f t="shared" si="602"/>
        <v>1.2341590601823058E-4</v>
      </c>
      <c r="C7710" s="10">
        <f t="shared" si="603"/>
        <v>8.658210888205877E-5</v>
      </c>
      <c r="R7710" s="9">
        <v>43514</v>
      </c>
      <c r="S7710">
        <v>4</v>
      </c>
      <c r="T7710">
        <v>51.514215550000003</v>
      </c>
      <c r="U7710">
        <v>211414.3406</v>
      </c>
      <c r="V7710" t="s">
        <v>54</v>
      </c>
      <c r="W7710" t="s">
        <v>42</v>
      </c>
      <c r="AA7710" s="9">
        <v>43787</v>
      </c>
      <c r="AB7710">
        <v>4</v>
      </c>
      <c r="AC7710">
        <f t="shared" si="600"/>
        <v>486013.20630000002</v>
      </c>
      <c r="AD7710">
        <f t="shared" si="599"/>
        <v>99799.321110000004</v>
      </c>
      <c r="AE7710">
        <f t="shared" si="599"/>
        <v>208613.42379999999</v>
      </c>
      <c r="AF7710">
        <f t="shared" si="599"/>
        <v>0</v>
      </c>
      <c r="AG7710">
        <f t="shared" si="601"/>
        <v>308412.74491000001</v>
      </c>
    </row>
    <row r="7711" spans="1:33" x14ac:dyDescent="0.25">
      <c r="A7711">
        <v>7703</v>
      </c>
      <c r="B7711" s="10">
        <f t="shared" si="602"/>
        <v>1.1046511533334561E-4</v>
      </c>
      <c r="C7711" s="10">
        <f t="shared" si="603"/>
        <v>8.2669815896940969E-5</v>
      </c>
      <c r="R7711" s="9">
        <v>43514</v>
      </c>
      <c r="S7711">
        <v>5</v>
      </c>
      <c r="T7711">
        <v>53.964184779999997</v>
      </c>
      <c r="U7711">
        <v>221469.01430000001</v>
      </c>
      <c r="V7711" t="s">
        <v>54</v>
      </c>
      <c r="W7711" t="s">
        <v>42</v>
      </c>
      <c r="AA7711" s="9">
        <v>43787</v>
      </c>
      <c r="AB7711">
        <v>5</v>
      </c>
      <c r="AC7711">
        <f t="shared" si="600"/>
        <v>505558.76319999999</v>
      </c>
      <c r="AD7711">
        <f t="shared" si="599"/>
        <v>100479.883</v>
      </c>
      <c r="AE7711">
        <f t="shared" si="599"/>
        <v>215068.97899999999</v>
      </c>
      <c r="AF7711">
        <f t="shared" si="599"/>
        <v>0</v>
      </c>
      <c r="AG7711">
        <f t="shared" si="601"/>
        <v>315548.86199999996</v>
      </c>
    </row>
    <row r="7712" spans="1:33" x14ac:dyDescent="0.25">
      <c r="A7712">
        <v>7704</v>
      </c>
      <c r="B7712" s="10">
        <f t="shared" si="602"/>
        <v>9.9080017549231796E-5</v>
      </c>
      <c r="C7712" s="10">
        <f t="shared" si="603"/>
        <v>7.9203732973119639E-5</v>
      </c>
      <c r="R7712" s="9">
        <v>43514</v>
      </c>
      <c r="S7712">
        <v>6</v>
      </c>
      <c r="T7712">
        <v>59.929985879999997</v>
      </c>
      <c r="U7712">
        <v>245952.66209999999</v>
      </c>
      <c r="V7712" t="s">
        <v>54</v>
      </c>
      <c r="W7712" t="s">
        <v>42</v>
      </c>
      <c r="AA7712" s="9">
        <v>43787</v>
      </c>
      <c r="AB7712">
        <v>6</v>
      </c>
      <c r="AC7712">
        <f t="shared" si="600"/>
        <v>577931.78090000001</v>
      </c>
      <c r="AD7712">
        <f t="shared" si="599"/>
        <v>102108.3305</v>
      </c>
      <c r="AE7712">
        <f t="shared" si="599"/>
        <v>238006.54699999999</v>
      </c>
      <c r="AF7712">
        <f t="shared" si="599"/>
        <v>0</v>
      </c>
      <c r="AG7712">
        <f t="shared" si="601"/>
        <v>340114.8775</v>
      </c>
    </row>
    <row r="7713" spans="1:33" x14ac:dyDescent="0.25">
      <c r="A7713">
        <v>7705</v>
      </c>
      <c r="B7713" s="10">
        <f t="shared" si="602"/>
        <v>9.4793826587870455E-5</v>
      </c>
      <c r="C7713" s="10">
        <f t="shared" si="603"/>
        <v>7.7009230686108163E-5</v>
      </c>
      <c r="R7713" s="9">
        <v>43514</v>
      </c>
      <c r="S7713">
        <v>7</v>
      </c>
      <c r="T7713">
        <v>69.283979290000005</v>
      </c>
      <c r="U7713">
        <v>284341.451</v>
      </c>
      <c r="V7713" t="s">
        <v>54</v>
      </c>
      <c r="W7713" t="s">
        <v>42</v>
      </c>
      <c r="AA7713" s="9">
        <v>43787</v>
      </c>
      <c r="AB7713">
        <v>7</v>
      </c>
      <c r="AC7713">
        <f t="shared" si="600"/>
        <v>668436.55339999998</v>
      </c>
      <c r="AD7713">
        <f t="shared" si="599"/>
        <v>109947.7445</v>
      </c>
      <c r="AE7713">
        <f t="shared" si="599"/>
        <v>277837.92200000002</v>
      </c>
      <c r="AF7713">
        <f t="shared" si="599"/>
        <v>0</v>
      </c>
      <c r="AG7713">
        <f t="shared" si="601"/>
        <v>387785.66650000005</v>
      </c>
    </row>
    <row r="7714" spans="1:33" x14ac:dyDescent="0.25">
      <c r="A7714">
        <v>7706</v>
      </c>
      <c r="B7714" s="10">
        <f t="shared" si="602"/>
        <v>8.8767677399343635E-5</v>
      </c>
      <c r="C7714" s="10">
        <f t="shared" si="603"/>
        <v>7.5947223123709772E-5</v>
      </c>
      <c r="R7714" s="9">
        <v>43514</v>
      </c>
      <c r="S7714">
        <v>8</v>
      </c>
      <c r="T7714">
        <v>75.858265639999999</v>
      </c>
      <c r="U7714">
        <v>311322.3222</v>
      </c>
      <c r="V7714" t="s">
        <v>54</v>
      </c>
      <c r="W7714" t="s">
        <v>42</v>
      </c>
      <c r="AA7714" s="9">
        <v>43787</v>
      </c>
      <c r="AB7714">
        <v>8</v>
      </c>
      <c r="AC7714">
        <f t="shared" si="600"/>
        <v>694166.35120000003</v>
      </c>
      <c r="AD7714">
        <f t="shared" si="599"/>
        <v>121508.6214</v>
      </c>
      <c r="AE7714">
        <f t="shared" si="599"/>
        <v>319137.7121</v>
      </c>
      <c r="AF7714">
        <f t="shared" si="599"/>
        <v>0</v>
      </c>
      <c r="AG7714">
        <f t="shared" si="601"/>
        <v>440646.33350000001</v>
      </c>
    </row>
    <row r="7715" spans="1:33" x14ac:dyDescent="0.25">
      <c r="A7715">
        <v>7707</v>
      </c>
      <c r="B7715" s="10">
        <f t="shared" si="602"/>
        <v>8.7307008786211853E-5</v>
      </c>
      <c r="C7715" s="10">
        <f t="shared" si="603"/>
        <v>7.5349374448519324E-5</v>
      </c>
      <c r="R7715" s="9">
        <v>43514</v>
      </c>
      <c r="S7715">
        <v>9</v>
      </c>
      <c r="T7715">
        <v>81.380143779999997</v>
      </c>
      <c r="U7715">
        <v>333984.11009999999</v>
      </c>
      <c r="V7715" t="s">
        <v>54</v>
      </c>
      <c r="W7715" t="s">
        <v>42</v>
      </c>
      <c r="AA7715" s="9">
        <v>43787</v>
      </c>
      <c r="AB7715">
        <v>9</v>
      </c>
      <c r="AC7715">
        <f t="shared" si="600"/>
        <v>626259.90260000003</v>
      </c>
      <c r="AD7715">
        <f t="shared" si="599"/>
        <v>133073.80799999999</v>
      </c>
      <c r="AE7715">
        <f t="shared" si="599"/>
        <v>346223.33250000002</v>
      </c>
      <c r="AF7715">
        <f t="shared" si="599"/>
        <v>0</v>
      </c>
      <c r="AG7715">
        <f t="shared" si="601"/>
        <v>479297.14049999998</v>
      </c>
    </row>
    <row r="7716" spans="1:33" x14ac:dyDescent="0.25">
      <c r="A7716">
        <v>7708</v>
      </c>
      <c r="B7716" s="10">
        <f t="shared" si="602"/>
        <v>8.8898625980310232E-5</v>
      </c>
      <c r="C7716" s="10">
        <f t="shared" si="603"/>
        <v>7.5709195592629227E-5</v>
      </c>
      <c r="R7716" s="9">
        <v>43514</v>
      </c>
      <c r="S7716">
        <v>10</v>
      </c>
      <c r="T7716">
        <v>86.895978330000005</v>
      </c>
      <c r="U7716">
        <v>356621.09509999998</v>
      </c>
      <c r="V7716" t="s">
        <v>54</v>
      </c>
      <c r="W7716" t="s">
        <v>42</v>
      </c>
      <c r="AA7716" s="9">
        <v>43787</v>
      </c>
      <c r="AB7716">
        <v>10</v>
      </c>
      <c r="AC7716">
        <f t="shared" ref="AC7716:AC7747" si="604">SUMIFS($U:$U,$R:$R,$AA7716,$S:$S,$AB7716,$W:$W,AC$2)</f>
        <v>525105.82109999994</v>
      </c>
      <c r="AD7716">
        <f t="shared" si="599"/>
        <v>147040.22579999999</v>
      </c>
      <c r="AE7716">
        <f t="shared" si="599"/>
        <v>362032.82890000002</v>
      </c>
      <c r="AF7716">
        <f t="shared" si="599"/>
        <v>0</v>
      </c>
      <c r="AG7716">
        <f t="shared" si="601"/>
        <v>509073.05469999998</v>
      </c>
    </row>
    <row r="7717" spans="1:33" x14ac:dyDescent="0.25">
      <c r="A7717">
        <v>7709</v>
      </c>
      <c r="B7717" s="10">
        <f t="shared" si="602"/>
        <v>9.2473782231018004E-5</v>
      </c>
      <c r="C7717" s="10">
        <f t="shared" si="603"/>
        <v>7.7460970425074534E-5</v>
      </c>
      <c r="R7717" s="9">
        <v>43514</v>
      </c>
      <c r="S7717">
        <v>11</v>
      </c>
      <c r="T7717">
        <v>90.561752630000001</v>
      </c>
      <c r="U7717">
        <v>371665.43280000001</v>
      </c>
      <c r="V7717" t="s">
        <v>54</v>
      </c>
      <c r="W7717" t="s">
        <v>42</v>
      </c>
      <c r="AA7717" s="9">
        <v>43787</v>
      </c>
      <c r="AB7717">
        <v>11</v>
      </c>
      <c r="AC7717">
        <f t="shared" si="604"/>
        <v>476851.22379999998</v>
      </c>
      <c r="AD7717">
        <f t="shared" si="599"/>
        <v>147741.94080000001</v>
      </c>
      <c r="AE7717">
        <f t="shared" si="599"/>
        <v>365498.19939999998</v>
      </c>
      <c r="AF7717">
        <f t="shared" si="599"/>
        <v>0</v>
      </c>
      <c r="AG7717">
        <f t="shared" si="601"/>
        <v>513240.14020000002</v>
      </c>
    </row>
    <row r="7718" spans="1:33" x14ac:dyDescent="0.25">
      <c r="A7718">
        <v>7710</v>
      </c>
      <c r="B7718" s="10">
        <f t="shared" si="602"/>
        <v>1.0571182133814313E-4</v>
      </c>
      <c r="C7718" s="10">
        <f t="shared" si="603"/>
        <v>8.3491438695650733E-5</v>
      </c>
      <c r="R7718" s="9">
        <v>43514</v>
      </c>
      <c r="S7718">
        <v>12</v>
      </c>
      <c r="T7718">
        <v>94.08872006</v>
      </c>
      <c r="U7718">
        <v>386140.10710000002</v>
      </c>
      <c r="V7718" t="s">
        <v>54</v>
      </c>
      <c r="W7718" t="s">
        <v>42</v>
      </c>
      <c r="AA7718" s="9">
        <v>43787</v>
      </c>
      <c r="AB7718">
        <v>12</v>
      </c>
      <c r="AC7718">
        <f t="shared" si="604"/>
        <v>438553.64309999999</v>
      </c>
      <c r="AD7718">
        <f t="shared" si="599"/>
        <v>148553.55960000001</v>
      </c>
      <c r="AE7718">
        <f t="shared" si="599"/>
        <v>369738.99859999999</v>
      </c>
      <c r="AF7718">
        <f t="shared" si="599"/>
        <v>0</v>
      </c>
      <c r="AG7718">
        <f t="shared" si="601"/>
        <v>518292.55819999997</v>
      </c>
    </row>
    <row r="7719" spans="1:33" x14ac:dyDescent="0.25">
      <c r="A7719">
        <v>7711</v>
      </c>
      <c r="B7719" s="10">
        <f t="shared" si="602"/>
        <v>1.2226641248014636E-4</v>
      </c>
      <c r="C7719" s="10">
        <f t="shared" si="603"/>
        <v>9.5193669384947179E-5</v>
      </c>
      <c r="R7719" s="9">
        <v>43514</v>
      </c>
      <c r="S7719">
        <v>13</v>
      </c>
      <c r="T7719">
        <v>96.524681889999997</v>
      </c>
      <c r="U7719">
        <v>396137.29450000002</v>
      </c>
      <c r="V7719" t="s">
        <v>54</v>
      </c>
      <c r="W7719" t="s">
        <v>42</v>
      </c>
      <c r="AA7719" s="9">
        <v>43787</v>
      </c>
      <c r="AB7719">
        <v>13</v>
      </c>
      <c r="AC7719">
        <f t="shared" si="604"/>
        <v>402532.37579999998</v>
      </c>
      <c r="AD7719">
        <f t="shared" si="599"/>
        <v>152112.5148</v>
      </c>
      <c r="AE7719">
        <f t="shared" si="599"/>
        <v>371727.34840000002</v>
      </c>
      <c r="AF7719">
        <f t="shared" si="599"/>
        <v>0</v>
      </c>
      <c r="AG7719">
        <f t="shared" si="601"/>
        <v>523839.86320000002</v>
      </c>
    </row>
    <row r="7720" spans="1:33" x14ac:dyDescent="0.25">
      <c r="A7720">
        <v>7712</v>
      </c>
      <c r="B7720" s="10">
        <f t="shared" si="602"/>
        <v>1.2697275305180423E-4</v>
      </c>
      <c r="C7720" s="10">
        <f t="shared" si="603"/>
        <v>1.081699119141841E-4</v>
      </c>
      <c r="R7720" s="9">
        <v>43514</v>
      </c>
      <c r="S7720">
        <v>14</v>
      </c>
      <c r="T7720">
        <v>96.023484769999996</v>
      </c>
      <c r="U7720">
        <v>394080.38150000002</v>
      </c>
      <c r="V7720" t="s">
        <v>54</v>
      </c>
      <c r="W7720" t="s">
        <v>42</v>
      </c>
      <c r="AA7720" s="9">
        <v>43787</v>
      </c>
      <c r="AB7720">
        <v>14</v>
      </c>
      <c r="AC7720">
        <f t="shared" si="604"/>
        <v>391308.67550000001</v>
      </c>
      <c r="AD7720">
        <f t="shared" si="599"/>
        <v>151322.9595</v>
      </c>
      <c r="AE7720">
        <f t="shared" si="599"/>
        <v>369517.82189999998</v>
      </c>
      <c r="AF7720">
        <f t="shared" si="599"/>
        <v>0</v>
      </c>
      <c r="AG7720">
        <f t="shared" si="601"/>
        <v>520840.78139999998</v>
      </c>
    </row>
    <row r="7721" spans="1:33" x14ac:dyDescent="0.25">
      <c r="A7721">
        <v>7713</v>
      </c>
      <c r="B7721" s="10">
        <f t="shared" si="602"/>
        <v>1.1455171202351527E-4</v>
      </c>
      <c r="C7721" s="10">
        <f t="shared" si="603"/>
        <v>1.1765791639930964E-4</v>
      </c>
      <c r="R7721" s="9">
        <v>43514</v>
      </c>
      <c r="S7721">
        <v>15</v>
      </c>
      <c r="T7721">
        <v>91.931300629999996</v>
      </c>
      <c r="U7721">
        <v>377286.05780000001</v>
      </c>
      <c r="V7721" t="s">
        <v>54</v>
      </c>
      <c r="W7721" t="s">
        <v>42</v>
      </c>
      <c r="AA7721" s="9">
        <v>43787</v>
      </c>
      <c r="AB7721">
        <v>15</v>
      </c>
      <c r="AC7721">
        <f t="shared" si="604"/>
        <v>378547.0624</v>
      </c>
      <c r="AD7721">
        <f t="shared" si="599"/>
        <v>152419.5</v>
      </c>
      <c r="AE7721">
        <f t="shared" si="599"/>
        <v>369263.15919999999</v>
      </c>
      <c r="AF7721">
        <f t="shared" si="599"/>
        <v>0</v>
      </c>
      <c r="AG7721">
        <f t="shared" si="601"/>
        <v>521682.65919999999</v>
      </c>
    </row>
    <row r="7722" spans="1:33" x14ac:dyDescent="0.25">
      <c r="A7722">
        <v>7714</v>
      </c>
      <c r="B7722" s="10">
        <f t="shared" si="602"/>
        <v>9.6049213035659414E-5</v>
      </c>
      <c r="C7722" s="10">
        <f t="shared" si="603"/>
        <v>1.2496731119353253E-4</v>
      </c>
      <c r="R7722" s="9">
        <v>43514</v>
      </c>
      <c r="S7722">
        <v>16</v>
      </c>
      <c r="T7722">
        <v>85.1375101</v>
      </c>
      <c r="U7722">
        <v>349404.34139999998</v>
      </c>
      <c r="V7722" t="s">
        <v>54</v>
      </c>
      <c r="W7722" t="s">
        <v>42</v>
      </c>
      <c r="AA7722" s="9">
        <v>43787</v>
      </c>
      <c r="AB7722">
        <v>16</v>
      </c>
      <c r="AC7722">
        <f t="shared" si="604"/>
        <v>395214.46470000001</v>
      </c>
      <c r="AD7722">
        <f t="shared" si="599"/>
        <v>151164.54939999999</v>
      </c>
      <c r="AE7722">
        <f t="shared" si="599"/>
        <v>361737.37079999998</v>
      </c>
      <c r="AF7722">
        <f t="shared" si="599"/>
        <v>0</v>
      </c>
      <c r="AG7722">
        <f t="shared" si="601"/>
        <v>512901.92019999993</v>
      </c>
    </row>
    <row r="7723" spans="1:33" x14ac:dyDescent="0.25">
      <c r="A7723">
        <v>7715</v>
      </c>
      <c r="B7723" s="10">
        <f t="shared" si="602"/>
        <v>8.7222770993351518E-5</v>
      </c>
      <c r="C7723" s="10">
        <f t="shared" si="603"/>
        <v>1.2599024781459461E-4</v>
      </c>
      <c r="R7723" s="9">
        <v>43514</v>
      </c>
      <c r="S7723">
        <v>17</v>
      </c>
      <c r="T7723">
        <v>79.893278309999999</v>
      </c>
      <c r="U7723">
        <v>327882.01419999998</v>
      </c>
      <c r="V7723" t="s">
        <v>54</v>
      </c>
      <c r="W7723" t="s">
        <v>42</v>
      </c>
      <c r="AA7723" s="9">
        <v>43787</v>
      </c>
      <c r="AB7723">
        <v>17</v>
      </c>
      <c r="AC7723">
        <f t="shared" si="604"/>
        <v>437939.74819999997</v>
      </c>
      <c r="AD7723">
        <f t="shared" si="599"/>
        <v>145588.69529999999</v>
      </c>
      <c r="AE7723">
        <f t="shared" si="599"/>
        <v>344442.58980000002</v>
      </c>
      <c r="AF7723">
        <f t="shared" si="599"/>
        <v>0</v>
      </c>
      <c r="AG7723">
        <f t="shared" si="601"/>
        <v>490031.28509999998</v>
      </c>
    </row>
    <row r="7724" spans="1:33" x14ac:dyDescent="0.25">
      <c r="A7724">
        <v>7716</v>
      </c>
      <c r="B7724" s="10">
        <f t="shared" si="602"/>
        <v>8.0217606815778745E-5</v>
      </c>
      <c r="C7724" s="10">
        <f t="shared" si="603"/>
        <v>1.2723051595814794E-4</v>
      </c>
      <c r="R7724" s="9">
        <v>43514</v>
      </c>
      <c r="S7724">
        <v>18</v>
      </c>
      <c r="T7724">
        <v>75.933017079999999</v>
      </c>
      <c r="U7724">
        <v>311629.10210000002</v>
      </c>
      <c r="V7724" t="s">
        <v>54</v>
      </c>
      <c r="W7724" t="s">
        <v>42</v>
      </c>
      <c r="AA7724" s="9">
        <v>43787</v>
      </c>
      <c r="AB7724">
        <v>18</v>
      </c>
      <c r="AC7724">
        <f t="shared" si="604"/>
        <v>509639.68540000002</v>
      </c>
      <c r="AD7724">
        <f t="shared" si="599"/>
        <v>137546.7458</v>
      </c>
      <c r="AE7724">
        <f t="shared" si="599"/>
        <v>323885.07010000001</v>
      </c>
      <c r="AF7724">
        <f t="shared" si="599"/>
        <v>0</v>
      </c>
      <c r="AG7724">
        <f t="shared" si="601"/>
        <v>461431.81590000005</v>
      </c>
    </row>
    <row r="7725" spans="1:33" x14ac:dyDescent="0.25">
      <c r="A7725">
        <v>7717</v>
      </c>
      <c r="B7725" s="10">
        <f t="shared" si="602"/>
        <v>7.3628812257256308E-5</v>
      </c>
      <c r="C7725" s="10">
        <f t="shared" si="603"/>
        <v>1.2859226901857848E-4</v>
      </c>
      <c r="R7725" s="9">
        <v>43514</v>
      </c>
      <c r="S7725">
        <v>19</v>
      </c>
      <c r="T7725">
        <v>75.184355330000002</v>
      </c>
      <c r="U7725">
        <v>308556.5943</v>
      </c>
      <c r="V7725" t="s">
        <v>54</v>
      </c>
      <c r="W7725" t="s">
        <v>42</v>
      </c>
      <c r="AA7725" s="9">
        <v>43787</v>
      </c>
      <c r="AB7725">
        <v>19</v>
      </c>
      <c r="AC7725">
        <f t="shared" si="604"/>
        <v>600018.79500000004</v>
      </c>
      <c r="AD7725">
        <f t="shared" si="599"/>
        <v>128155.36470000001</v>
      </c>
      <c r="AE7725">
        <f t="shared" si="599"/>
        <v>310551.52860000002</v>
      </c>
      <c r="AF7725">
        <f t="shared" si="599"/>
        <v>0</v>
      </c>
      <c r="AG7725">
        <f t="shared" si="601"/>
        <v>438706.8933</v>
      </c>
    </row>
    <row r="7726" spans="1:33" x14ac:dyDescent="0.25">
      <c r="A7726">
        <v>7718</v>
      </c>
      <c r="B7726" s="10">
        <f t="shared" si="602"/>
        <v>7.1575840193635265E-5</v>
      </c>
      <c r="C7726" s="10">
        <f t="shared" si="603"/>
        <v>1.278560540782369E-4</v>
      </c>
      <c r="R7726" s="9">
        <v>43514</v>
      </c>
      <c r="S7726">
        <v>20</v>
      </c>
      <c r="T7726">
        <v>71.487545639999993</v>
      </c>
      <c r="U7726">
        <v>293384.8873</v>
      </c>
      <c r="V7726" t="s">
        <v>54</v>
      </c>
      <c r="W7726" t="s">
        <v>42</v>
      </c>
      <c r="AA7726" s="9">
        <v>43787</v>
      </c>
      <c r="AB7726">
        <v>20</v>
      </c>
      <c r="AC7726">
        <f t="shared" si="604"/>
        <v>631850.24540000001</v>
      </c>
      <c r="AD7726">
        <f t="shared" si="599"/>
        <v>126129.36719999999</v>
      </c>
      <c r="AE7726">
        <f t="shared" si="599"/>
        <v>296123.12650000001</v>
      </c>
      <c r="AF7726">
        <f t="shared" si="599"/>
        <v>0</v>
      </c>
      <c r="AG7726">
        <f t="shared" si="601"/>
        <v>422252.49369999999</v>
      </c>
    </row>
    <row r="7727" spans="1:33" x14ac:dyDescent="0.25">
      <c r="A7727">
        <v>7719</v>
      </c>
      <c r="B7727" s="10">
        <f t="shared" si="602"/>
        <v>6.9241562327979804E-5</v>
      </c>
      <c r="C7727" s="10">
        <f t="shared" si="603"/>
        <v>1.2806271833604472E-4</v>
      </c>
      <c r="R7727" s="9">
        <v>43514</v>
      </c>
      <c r="S7727">
        <v>21</v>
      </c>
      <c r="T7727">
        <v>68.071184130000006</v>
      </c>
      <c r="U7727">
        <v>279364.1397</v>
      </c>
      <c r="V7727" t="s">
        <v>54</v>
      </c>
      <c r="W7727" t="s">
        <v>42</v>
      </c>
      <c r="AA7727" s="9">
        <v>43787</v>
      </c>
      <c r="AB7727">
        <v>21</v>
      </c>
      <c r="AC7727">
        <f t="shared" si="604"/>
        <v>619681.72959999996</v>
      </c>
      <c r="AD7727">
        <f t="shared" si="599"/>
        <v>117379.3257</v>
      </c>
      <c r="AE7727">
        <f t="shared" si="599"/>
        <v>284046.50160000002</v>
      </c>
      <c r="AF7727">
        <f t="shared" si="599"/>
        <v>0</v>
      </c>
      <c r="AG7727">
        <f t="shared" si="601"/>
        <v>401425.8273</v>
      </c>
    </row>
    <row r="7728" spans="1:33" x14ac:dyDescent="0.25">
      <c r="A7728">
        <v>7720</v>
      </c>
      <c r="B7728" s="10">
        <f t="shared" si="602"/>
        <v>7.2290263770500803E-5</v>
      </c>
      <c r="C7728" s="10">
        <f t="shared" si="603"/>
        <v>1.2590722153064249E-4</v>
      </c>
      <c r="R7728" s="9">
        <v>43514</v>
      </c>
      <c r="S7728">
        <v>22</v>
      </c>
      <c r="T7728">
        <v>64.512037050000004</v>
      </c>
      <c r="U7728">
        <v>264757.40000000002</v>
      </c>
      <c r="V7728" t="s">
        <v>54</v>
      </c>
      <c r="W7728" t="s">
        <v>42</v>
      </c>
      <c r="AA7728" s="9">
        <v>43787</v>
      </c>
      <c r="AB7728">
        <v>22</v>
      </c>
      <c r="AC7728">
        <f t="shared" si="604"/>
        <v>570515.81929999997</v>
      </c>
      <c r="AD7728">
        <f t="shared" si="599"/>
        <v>111167.49219999999</v>
      </c>
      <c r="AE7728">
        <f t="shared" si="599"/>
        <v>265602.64289999998</v>
      </c>
      <c r="AF7728">
        <f t="shared" si="599"/>
        <v>0</v>
      </c>
      <c r="AG7728">
        <f t="shared" si="601"/>
        <v>376770.13509999996</v>
      </c>
    </row>
    <row r="7729" spans="1:33" x14ac:dyDescent="0.25">
      <c r="A7729">
        <v>7721</v>
      </c>
      <c r="B7729" s="10">
        <f t="shared" si="602"/>
        <v>8.0105316836002685E-5</v>
      </c>
      <c r="C7729" s="10">
        <f t="shared" si="603"/>
        <v>1.2029293543290412E-4</v>
      </c>
      <c r="R7729" s="9">
        <v>43514</v>
      </c>
      <c r="S7729">
        <v>23</v>
      </c>
      <c r="T7729">
        <v>57.96043942</v>
      </c>
      <c r="U7729">
        <v>237869.6434</v>
      </c>
      <c r="V7729" t="s">
        <v>54</v>
      </c>
      <c r="W7729" t="s">
        <v>42</v>
      </c>
      <c r="AA7729" s="9">
        <v>43787</v>
      </c>
      <c r="AB7729">
        <v>23</v>
      </c>
      <c r="AC7729">
        <f t="shared" si="604"/>
        <v>497244.51169999997</v>
      </c>
      <c r="AD7729">
        <f t="shared" si="599"/>
        <v>102929.03969999999</v>
      </c>
      <c r="AE7729">
        <f t="shared" si="599"/>
        <v>247602.1299</v>
      </c>
      <c r="AF7729">
        <f t="shared" si="599"/>
        <v>0</v>
      </c>
      <c r="AG7729">
        <f t="shared" si="601"/>
        <v>350531.16960000002</v>
      </c>
    </row>
    <row r="7730" spans="1:33" x14ac:dyDescent="0.25">
      <c r="A7730">
        <v>7722</v>
      </c>
      <c r="B7730" s="10">
        <f t="shared" si="602"/>
        <v>9.3220240087738487E-5</v>
      </c>
      <c r="C7730" s="10">
        <f t="shared" si="603"/>
        <v>1.1327233449068292E-4</v>
      </c>
      <c r="R7730" s="9">
        <v>43514</v>
      </c>
      <c r="S7730">
        <v>24</v>
      </c>
      <c r="T7730">
        <v>54.453806810000003</v>
      </c>
      <c r="U7730">
        <v>223478.42310000001</v>
      </c>
      <c r="V7730" t="s">
        <v>54</v>
      </c>
      <c r="W7730" t="s">
        <v>42</v>
      </c>
      <c r="AA7730" s="9">
        <v>43787</v>
      </c>
      <c r="AB7730">
        <v>24</v>
      </c>
      <c r="AC7730">
        <f t="shared" si="604"/>
        <v>435171.61229999998</v>
      </c>
      <c r="AD7730">
        <f t="shared" si="599"/>
        <v>98335.731509999998</v>
      </c>
      <c r="AE7730">
        <f t="shared" si="599"/>
        <v>230190.99340000001</v>
      </c>
      <c r="AF7730">
        <f t="shared" si="599"/>
        <v>0</v>
      </c>
      <c r="AG7730">
        <f t="shared" si="601"/>
        <v>328526.72490999999</v>
      </c>
    </row>
    <row r="7731" spans="1:33" x14ac:dyDescent="0.25">
      <c r="A7731">
        <v>7723</v>
      </c>
      <c r="B7731" s="10">
        <f t="shared" si="602"/>
        <v>1.0975184572440587E-4</v>
      </c>
      <c r="C7731" s="10">
        <f t="shared" si="603"/>
        <v>1.0769381791396742E-4</v>
      </c>
      <c r="R7731" s="9">
        <v>43515</v>
      </c>
      <c r="S7731">
        <v>1</v>
      </c>
      <c r="T7731">
        <v>51.573906520000001</v>
      </c>
      <c r="U7731">
        <v>211659.3124</v>
      </c>
      <c r="V7731" t="s">
        <v>54</v>
      </c>
      <c r="W7731" t="s">
        <v>42</v>
      </c>
      <c r="AA7731" s="9">
        <v>43788</v>
      </c>
      <c r="AB7731">
        <v>1</v>
      </c>
      <c r="AC7731">
        <f t="shared" si="604"/>
        <v>395677.43290000001</v>
      </c>
      <c r="AD7731">
        <f t="shared" si="599"/>
        <v>94523.749230000001</v>
      </c>
      <c r="AE7731">
        <f t="shared" si="599"/>
        <v>219821.89540000001</v>
      </c>
      <c r="AF7731">
        <f t="shared" si="599"/>
        <v>0</v>
      </c>
      <c r="AG7731">
        <f t="shared" si="601"/>
        <v>314345.64463</v>
      </c>
    </row>
    <row r="7732" spans="1:33" x14ac:dyDescent="0.25">
      <c r="A7732">
        <v>7724</v>
      </c>
      <c r="B7732" s="10">
        <f t="shared" si="602"/>
        <v>1.1557426405962631E-4</v>
      </c>
      <c r="C7732" s="10">
        <f t="shared" si="603"/>
        <v>1.0365459003433096E-4</v>
      </c>
      <c r="R7732" s="9">
        <v>43515</v>
      </c>
      <c r="S7732">
        <v>2</v>
      </c>
      <c r="T7732">
        <v>50.804191250000002</v>
      </c>
      <c r="U7732">
        <v>208500.40090000001</v>
      </c>
      <c r="V7732" t="s">
        <v>54</v>
      </c>
      <c r="W7732" t="s">
        <v>42</v>
      </c>
      <c r="AA7732" s="9">
        <v>43788</v>
      </c>
      <c r="AB7732">
        <v>2</v>
      </c>
      <c r="AC7732">
        <f t="shared" si="604"/>
        <v>382645.17849999998</v>
      </c>
      <c r="AD7732">
        <f t="shared" si="599"/>
        <v>91535.807159999997</v>
      </c>
      <c r="AE7732">
        <f t="shared" si="599"/>
        <v>211833.7715</v>
      </c>
      <c r="AF7732">
        <f t="shared" si="599"/>
        <v>0</v>
      </c>
      <c r="AG7732">
        <f t="shared" si="601"/>
        <v>303369.57866</v>
      </c>
    </row>
    <row r="7733" spans="1:33" x14ac:dyDescent="0.25">
      <c r="A7733">
        <v>7725</v>
      </c>
      <c r="B7733" s="10">
        <f t="shared" si="602"/>
        <v>1.133484720012682E-4</v>
      </c>
      <c r="C7733" s="10">
        <f t="shared" si="603"/>
        <v>9.854205760484214E-5</v>
      </c>
      <c r="R7733" s="9">
        <v>43515</v>
      </c>
      <c r="S7733">
        <v>3</v>
      </c>
      <c r="T7733">
        <v>49.91008162</v>
      </c>
      <c r="U7733">
        <v>204830.97500000001</v>
      </c>
      <c r="V7733" t="s">
        <v>54</v>
      </c>
      <c r="W7733" t="s">
        <v>42</v>
      </c>
      <c r="AA7733" s="9">
        <v>43788</v>
      </c>
      <c r="AB7733">
        <v>3</v>
      </c>
      <c r="AC7733">
        <f t="shared" si="604"/>
        <v>371826.32829999999</v>
      </c>
      <c r="AD7733">
        <f t="shared" si="599"/>
        <v>92030.048339999994</v>
      </c>
      <c r="AE7733">
        <f t="shared" si="599"/>
        <v>207714.98569999999</v>
      </c>
      <c r="AF7733">
        <f t="shared" si="599"/>
        <v>0</v>
      </c>
      <c r="AG7733">
        <f t="shared" si="601"/>
        <v>299745.03404</v>
      </c>
    </row>
    <row r="7734" spans="1:33" x14ac:dyDescent="0.25">
      <c r="A7734">
        <v>7726</v>
      </c>
      <c r="B7734" s="10">
        <f t="shared" si="602"/>
        <v>1.0435533804094688E-4</v>
      </c>
      <c r="C7734" s="10">
        <f t="shared" si="603"/>
        <v>9.2489575487781156E-5</v>
      </c>
      <c r="R7734" s="9">
        <v>43515</v>
      </c>
      <c r="S7734">
        <v>4</v>
      </c>
      <c r="T7734">
        <v>49.865167309999997</v>
      </c>
      <c r="U7734">
        <v>204646.64660000001</v>
      </c>
      <c r="V7734" t="s">
        <v>54</v>
      </c>
      <c r="W7734" t="s">
        <v>42</v>
      </c>
      <c r="AA7734" s="9">
        <v>43788</v>
      </c>
      <c r="AB7734">
        <v>4</v>
      </c>
      <c r="AC7734">
        <f t="shared" si="604"/>
        <v>387569.56199999998</v>
      </c>
      <c r="AD7734">
        <f t="shared" si="599"/>
        <v>91407.310039999997</v>
      </c>
      <c r="AE7734">
        <f t="shared" si="599"/>
        <v>208394.3768</v>
      </c>
      <c r="AF7734">
        <f t="shared" si="599"/>
        <v>0</v>
      </c>
      <c r="AG7734">
        <f t="shared" si="601"/>
        <v>299801.68683999998</v>
      </c>
    </row>
    <row r="7735" spans="1:33" x14ac:dyDescent="0.25">
      <c r="A7735">
        <v>7727</v>
      </c>
      <c r="B7735" s="10">
        <f t="shared" si="602"/>
        <v>9.0952989123292244E-5</v>
      </c>
      <c r="C7735" s="10">
        <f t="shared" si="603"/>
        <v>8.6048431261502665E-5</v>
      </c>
      <c r="R7735" s="9">
        <v>43515</v>
      </c>
      <c r="S7735">
        <v>5</v>
      </c>
      <c r="T7735">
        <v>52.696524140000001</v>
      </c>
      <c r="U7735">
        <v>216266.53510000001</v>
      </c>
      <c r="V7735" t="s">
        <v>54</v>
      </c>
      <c r="W7735" t="s">
        <v>42</v>
      </c>
      <c r="AA7735" s="9">
        <v>43788</v>
      </c>
      <c r="AB7735">
        <v>5</v>
      </c>
      <c r="AC7735">
        <f t="shared" si="604"/>
        <v>420766.00040000002</v>
      </c>
      <c r="AD7735">
        <f t="shared" si="599"/>
        <v>93159.244919999997</v>
      </c>
      <c r="AE7735">
        <f t="shared" si="599"/>
        <v>215245.02979999999</v>
      </c>
      <c r="AF7735">
        <f t="shared" si="599"/>
        <v>0</v>
      </c>
      <c r="AG7735">
        <f t="shared" si="601"/>
        <v>308404.27471999999</v>
      </c>
    </row>
    <row r="7736" spans="1:33" x14ac:dyDescent="0.25">
      <c r="A7736">
        <v>7728</v>
      </c>
      <c r="B7736" s="10">
        <f t="shared" si="602"/>
        <v>7.9598985989748133E-5</v>
      </c>
      <c r="C7736" s="10">
        <f t="shared" si="603"/>
        <v>8.0646777683831761E-5</v>
      </c>
      <c r="R7736" s="9">
        <v>43515</v>
      </c>
      <c r="S7736">
        <v>6</v>
      </c>
      <c r="T7736">
        <v>59.617019800000001</v>
      </c>
      <c r="U7736">
        <v>244668.2493</v>
      </c>
      <c r="V7736" t="s">
        <v>54</v>
      </c>
      <c r="W7736" t="s">
        <v>42</v>
      </c>
      <c r="AA7736" s="9">
        <v>43788</v>
      </c>
      <c r="AB7736">
        <v>6</v>
      </c>
      <c r="AC7736">
        <f t="shared" si="604"/>
        <v>513924.69589999999</v>
      </c>
      <c r="AD7736">
        <f t="shared" si="599"/>
        <v>97465.973700000002</v>
      </c>
      <c r="AE7736">
        <f t="shared" si="599"/>
        <v>235470.77160000001</v>
      </c>
      <c r="AF7736">
        <f t="shared" si="599"/>
        <v>0</v>
      </c>
      <c r="AG7736">
        <f t="shared" si="601"/>
        <v>332936.74530000001</v>
      </c>
    </row>
    <row r="7737" spans="1:33" x14ac:dyDescent="0.25">
      <c r="A7737">
        <v>7729</v>
      </c>
      <c r="B7737" s="10">
        <f t="shared" si="602"/>
        <v>7.2374947141897039E-5</v>
      </c>
      <c r="C7737" s="10">
        <f t="shared" si="603"/>
        <v>7.7165604488649441E-5</v>
      </c>
      <c r="R7737" s="9">
        <v>43515</v>
      </c>
      <c r="S7737">
        <v>7</v>
      </c>
      <c r="T7737">
        <v>70.665895559999996</v>
      </c>
      <c r="U7737">
        <v>290012.83539999998</v>
      </c>
      <c r="V7737" t="s">
        <v>54</v>
      </c>
      <c r="W7737" t="s">
        <v>42</v>
      </c>
      <c r="AA7737" s="9">
        <v>43788</v>
      </c>
      <c r="AB7737">
        <v>7</v>
      </c>
      <c r="AC7737">
        <f t="shared" si="604"/>
        <v>633501.4412</v>
      </c>
      <c r="AD7737">
        <f t="shared" si="599"/>
        <v>105948.52899999999</v>
      </c>
      <c r="AE7737">
        <f t="shared" si="599"/>
        <v>268003.33730000001</v>
      </c>
      <c r="AF7737">
        <f t="shared" si="599"/>
        <v>0</v>
      </c>
      <c r="AG7737">
        <f t="shared" si="601"/>
        <v>373951.86629999999</v>
      </c>
    </row>
    <row r="7738" spans="1:33" x14ac:dyDescent="0.25">
      <c r="A7738">
        <v>7730</v>
      </c>
      <c r="B7738" s="10">
        <f t="shared" si="602"/>
        <v>6.999116518994999E-5</v>
      </c>
      <c r="C7738" s="10">
        <f t="shared" si="603"/>
        <v>7.4471198569714964E-5</v>
      </c>
      <c r="R7738" s="9">
        <v>43515</v>
      </c>
      <c r="S7738">
        <v>8</v>
      </c>
      <c r="T7738">
        <v>78.669579279999994</v>
      </c>
      <c r="U7738">
        <v>322859.9534</v>
      </c>
      <c r="V7738" t="s">
        <v>54</v>
      </c>
      <c r="W7738" t="s">
        <v>42</v>
      </c>
      <c r="AA7738" s="9">
        <v>43788</v>
      </c>
      <c r="AB7738">
        <v>8</v>
      </c>
      <c r="AC7738">
        <f t="shared" si="604"/>
        <v>669727.7831</v>
      </c>
      <c r="AD7738">
        <f t="shared" si="599"/>
        <v>117042.9161</v>
      </c>
      <c r="AE7738">
        <f t="shared" si="599"/>
        <v>309640.23749999999</v>
      </c>
      <c r="AF7738">
        <f t="shared" si="599"/>
        <v>0</v>
      </c>
      <c r="AG7738">
        <f t="shared" si="601"/>
        <v>426683.15359999996</v>
      </c>
    </row>
    <row r="7739" spans="1:33" x14ac:dyDescent="0.25">
      <c r="A7739">
        <v>7731</v>
      </c>
      <c r="B7739" s="10">
        <f t="shared" si="602"/>
        <v>6.8012245882820857E-5</v>
      </c>
      <c r="C7739" s="10">
        <f t="shared" si="603"/>
        <v>7.3581444945396133E-5</v>
      </c>
      <c r="R7739" s="9">
        <v>43515</v>
      </c>
      <c r="S7739">
        <v>9</v>
      </c>
      <c r="T7739">
        <v>85.745921249999995</v>
      </c>
      <c r="U7739">
        <v>351901.26079999999</v>
      </c>
      <c r="V7739" t="s">
        <v>54</v>
      </c>
      <c r="W7739" t="s">
        <v>42</v>
      </c>
      <c r="AA7739" s="9">
        <v>43788</v>
      </c>
      <c r="AB7739">
        <v>9</v>
      </c>
      <c r="AC7739">
        <f t="shared" si="604"/>
        <v>618353.99120000005</v>
      </c>
      <c r="AD7739">
        <f t="shared" si="599"/>
        <v>129562.546</v>
      </c>
      <c r="AE7739">
        <f t="shared" si="599"/>
        <v>338671.05379999999</v>
      </c>
      <c r="AF7739">
        <f t="shared" si="599"/>
        <v>0</v>
      </c>
      <c r="AG7739">
        <f t="shared" si="601"/>
        <v>468233.59979999997</v>
      </c>
    </row>
    <row r="7740" spans="1:33" x14ac:dyDescent="0.25">
      <c r="A7740">
        <v>7732</v>
      </c>
      <c r="B7740" s="10">
        <f t="shared" si="602"/>
        <v>7.089190393794172E-5</v>
      </c>
      <c r="C7740" s="10">
        <f t="shared" si="603"/>
        <v>7.3595352081164207E-5</v>
      </c>
      <c r="R7740" s="9">
        <v>43515</v>
      </c>
      <c r="S7740">
        <v>10</v>
      </c>
      <c r="T7740">
        <v>91.41703115</v>
      </c>
      <c r="U7740">
        <v>375175.49579999998</v>
      </c>
      <c r="V7740" t="s">
        <v>54</v>
      </c>
      <c r="W7740" t="s">
        <v>42</v>
      </c>
      <c r="AA7740" s="9">
        <v>43788</v>
      </c>
      <c r="AB7740">
        <v>10</v>
      </c>
      <c r="AC7740">
        <f t="shared" si="604"/>
        <v>564837.68350000004</v>
      </c>
      <c r="AD7740">
        <f t="shared" si="599"/>
        <v>140271.60999999999</v>
      </c>
      <c r="AE7740">
        <f t="shared" si="599"/>
        <v>357804.74859999999</v>
      </c>
      <c r="AF7740">
        <f t="shared" si="599"/>
        <v>0</v>
      </c>
      <c r="AG7740">
        <f t="shared" si="601"/>
        <v>498076.35859999998</v>
      </c>
    </row>
    <row r="7741" spans="1:33" x14ac:dyDescent="0.25">
      <c r="A7741">
        <v>7733</v>
      </c>
      <c r="B7741" s="10">
        <f t="shared" si="602"/>
        <v>7.6963997706065349E-5</v>
      </c>
      <c r="C7741" s="10">
        <f t="shared" si="603"/>
        <v>7.5707116329427562E-5</v>
      </c>
      <c r="R7741" s="9">
        <v>43515</v>
      </c>
      <c r="S7741">
        <v>11</v>
      </c>
      <c r="T7741">
        <v>92.184578950000002</v>
      </c>
      <c r="U7741">
        <v>378325.51199999999</v>
      </c>
      <c r="V7741" t="s">
        <v>54</v>
      </c>
      <c r="W7741" t="s">
        <v>42</v>
      </c>
      <c r="AA7741" s="9">
        <v>43788</v>
      </c>
      <c r="AB7741">
        <v>11</v>
      </c>
      <c r="AC7741">
        <f t="shared" si="604"/>
        <v>497724.30450000003</v>
      </c>
      <c r="AD7741">
        <f t="shared" si="599"/>
        <v>145107.1845</v>
      </c>
      <c r="AE7741">
        <f t="shared" si="599"/>
        <v>366310.55050000001</v>
      </c>
      <c r="AF7741">
        <f t="shared" si="599"/>
        <v>0</v>
      </c>
      <c r="AG7741">
        <f t="shared" si="601"/>
        <v>511417.73499999999</v>
      </c>
    </row>
    <row r="7742" spans="1:33" x14ac:dyDescent="0.25">
      <c r="A7742">
        <v>7734</v>
      </c>
      <c r="B7742" s="10">
        <f t="shared" si="602"/>
        <v>9.4004028554437193E-5</v>
      </c>
      <c r="C7742" s="10">
        <f t="shared" si="603"/>
        <v>8.1729349989238359E-5</v>
      </c>
      <c r="R7742" s="9">
        <v>43515</v>
      </c>
      <c r="S7742">
        <v>12</v>
      </c>
      <c r="T7742">
        <v>92.081332040000007</v>
      </c>
      <c r="U7742">
        <v>377901.7867</v>
      </c>
      <c r="V7742" t="s">
        <v>54</v>
      </c>
      <c r="W7742" t="s">
        <v>42</v>
      </c>
      <c r="AA7742" s="9">
        <v>43788</v>
      </c>
      <c r="AB7742">
        <v>12</v>
      </c>
      <c r="AC7742">
        <f t="shared" si="604"/>
        <v>468333.04379999998</v>
      </c>
      <c r="AD7742">
        <f t="shared" si="599"/>
        <v>147693.80170000001</v>
      </c>
      <c r="AE7742">
        <f t="shared" si="599"/>
        <v>369905.7378</v>
      </c>
      <c r="AF7742">
        <f t="shared" si="599"/>
        <v>0</v>
      </c>
      <c r="AG7742">
        <f t="shared" si="601"/>
        <v>517599.53950000001</v>
      </c>
    </row>
    <row r="7743" spans="1:33" x14ac:dyDescent="0.25">
      <c r="A7743">
        <v>7735</v>
      </c>
      <c r="B7743" s="10">
        <f t="shared" si="602"/>
        <v>1.1587629090980586E-4</v>
      </c>
      <c r="C7743" s="10">
        <f t="shared" si="603"/>
        <v>9.1797746543182676E-5</v>
      </c>
      <c r="R7743" s="9">
        <v>43515</v>
      </c>
      <c r="S7743">
        <v>13</v>
      </c>
      <c r="T7743">
        <v>90.274962959999996</v>
      </c>
      <c r="U7743">
        <v>370488.44799999997</v>
      </c>
      <c r="V7743" t="s">
        <v>54</v>
      </c>
      <c r="W7743" t="s">
        <v>42</v>
      </c>
      <c r="AA7743" s="9">
        <v>43788</v>
      </c>
      <c r="AB7743">
        <v>13</v>
      </c>
      <c r="AC7743">
        <f t="shared" si="604"/>
        <v>438115.96860000002</v>
      </c>
      <c r="AD7743">
        <f t="shared" si="599"/>
        <v>148950.78140000001</v>
      </c>
      <c r="AE7743">
        <f t="shared" si="599"/>
        <v>367200.63589999999</v>
      </c>
      <c r="AF7743">
        <f t="shared" si="599"/>
        <v>0</v>
      </c>
      <c r="AG7743">
        <f t="shared" si="601"/>
        <v>516151.41729999997</v>
      </c>
    </row>
    <row r="7744" spans="1:33" x14ac:dyDescent="0.25">
      <c r="A7744">
        <v>7736</v>
      </c>
      <c r="B7744" s="10">
        <f t="shared" si="602"/>
        <v>1.2250259648639766E-4</v>
      </c>
      <c r="C7744" s="10">
        <f t="shared" si="603"/>
        <v>1.0474222892899273E-4</v>
      </c>
      <c r="R7744" s="9">
        <v>43515</v>
      </c>
      <c r="S7744">
        <v>14</v>
      </c>
      <c r="T7744">
        <v>89.115096879999996</v>
      </c>
      <c r="U7744">
        <v>365728.35759999999</v>
      </c>
      <c r="V7744" t="s">
        <v>54</v>
      </c>
      <c r="W7744" t="s">
        <v>42</v>
      </c>
      <c r="AA7744" s="9">
        <v>43788</v>
      </c>
      <c r="AB7744">
        <v>14</v>
      </c>
      <c r="AC7744">
        <f t="shared" si="604"/>
        <v>412763.29759999999</v>
      </c>
      <c r="AD7744">
        <f t="shared" si="599"/>
        <v>151052.122</v>
      </c>
      <c r="AE7744">
        <f t="shared" si="599"/>
        <v>363651.3371</v>
      </c>
      <c r="AF7744">
        <f t="shared" si="599"/>
        <v>0</v>
      </c>
      <c r="AG7744">
        <f t="shared" si="601"/>
        <v>514703.45909999998</v>
      </c>
    </row>
    <row r="7745" spans="1:33" x14ac:dyDescent="0.25">
      <c r="A7745">
        <v>7737</v>
      </c>
      <c r="B7745" s="10">
        <f t="shared" si="602"/>
        <v>1.1310561004218713E-4</v>
      </c>
      <c r="C7745" s="10">
        <f t="shared" si="603"/>
        <v>1.1494203717373567E-4</v>
      </c>
      <c r="R7745" s="9">
        <v>43515</v>
      </c>
      <c r="S7745">
        <v>15</v>
      </c>
      <c r="T7745">
        <v>87.015477020000006</v>
      </c>
      <c r="U7745">
        <v>357111.51770000003</v>
      </c>
      <c r="V7745" t="s">
        <v>54</v>
      </c>
      <c r="W7745" t="s">
        <v>42</v>
      </c>
      <c r="AA7745" s="9">
        <v>43788</v>
      </c>
      <c r="AB7745">
        <v>15</v>
      </c>
      <c r="AC7745">
        <f t="shared" si="604"/>
        <v>401584.80310000002</v>
      </c>
      <c r="AD7745">
        <f t="shared" si="599"/>
        <v>150738.12289999999</v>
      </c>
      <c r="AE7745">
        <f t="shared" si="599"/>
        <v>365402.88780000003</v>
      </c>
      <c r="AF7745">
        <f t="shared" si="599"/>
        <v>0</v>
      </c>
      <c r="AG7745">
        <f t="shared" si="601"/>
        <v>516141.01069999998</v>
      </c>
    </row>
    <row r="7746" spans="1:33" x14ac:dyDescent="0.25">
      <c r="A7746">
        <v>7738</v>
      </c>
      <c r="B7746" s="10">
        <f t="shared" si="602"/>
        <v>1.0331672743488442E-4</v>
      </c>
      <c r="C7746" s="10">
        <f t="shared" si="603"/>
        <v>1.2226784098794634E-4</v>
      </c>
      <c r="R7746" s="9">
        <v>43515</v>
      </c>
      <c r="S7746">
        <v>16</v>
      </c>
      <c r="T7746">
        <v>83.504100989999998</v>
      </c>
      <c r="U7746">
        <v>342700.83049999998</v>
      </c>
      <c r="V7746" t="s">
        <v>54</v>
      </c>
      <c r="W7746" t="s">
        <v>42</v>
      </c>
      <c r="AA7746" s="9">
        <v>43788</v>
      </c>
      <c r="AB7746">
        <v>16</v>
      </c>
      <c r="AC7746">
        <f t="shared" si="604"/>
        <v>399933.46870000003</v>
      </c>
      <c r="AD7746">
        <f t="shared" si="599"/>
        <v>151896.3492</v>
      </c>
      <c r="AE7746">
        <f t="shared" si="599"/>
        <v>357469.0367</v>
      </c>
      <c r="AF7746">
        <f t="shared" si="599"/>
        <v>0</v>
      </c>
      <c r="AG7746">
        <f t="shared" si="601"/>
        <v>509365.38589999999</v>
      </c>
    </row>
    <row r="7747" spans="1:33" x14ac:dyDescent="0.25">
      <c r="A7747">
        <v>7739</v>
      </c>
      <c r="B7747" s="10">
        <f t="shared" si="602"/>
        <v>9.1040749949793166E-5</v>
      </c>
      <c r="C7747" s="10">
        <f t="shared" si="603"/>
        <v>1.2554288357944897E-4</v>
      </c>
      <c r="R7747" s="9">
        <v>43515</v>
      </c>
      <c r="S7747">
        <v>17</v>
      </c>
      <c r="T7747">
        <v>79.369543129999997</v>
      </c>
      <c r="U7747">
        <v>325732.60499999998</v>
      </c>
      <c r="V7747" t="s">
        <v>54</v>
      </c>
      <c r="W7747" t="s">
        <v>42</v>
      </c>
      <c r="AA7747" s="9">
        <v>43788</v>
      </c>
      <c r="AB7747">
        <v>17</v>
      </c>
      <c r="AC7747">
        <f t="shared" si="604"/>
        <v>453837.61249999999</v>
      </c>
      <c r="AD7747">
        <f>SUMIFS($U:$U,$R:$R,$AA7747,$S:$S,$AB7747,$W:$W,AD$2)</f>
        <v>145610.76920000001</v>
      </c>
      <c r="AE7747">
        <f>SUMIFS($U:$U,$R:$R,$AA7747,$S:$S,$AB7747,$W:$W,AE$2)</f>
        <v>341084.61930000002</v>
      </c>
      <c r="AF7747">
        <f>SUMIFS($U:$U,$R:$R,$AA7747,$S:$S,$AB7747,$W:$W,AF$2)</f>
        <v>0</v>
      </c>
      <c r="AG7747">
        <f t="shared" si="601"/>
        <v>486695.3885</v>
      </c>
    </row>
    <row r="7748" spans="1:33" x14ac:dyDescent="0.25">
      <c r="A7748">
        <v>7740</v>
      </c>
      <c r="B7748" s="10">
        <f t="shared" si="602"/>
        <v>8.5664676505306823E-5</v>
      </c>
      <c r="C7748" s="10">
        <f t="shared" si="603"/>
        <v>1.2706039364908787E-4</v>
      </c>
      <c r="R7748" s="9">
        <v>43515</v>
      </c>
      <c r="S7748">
        <v>18</v>
      </c>
      <c r="T7748">
        <v>75.762083360000005</v>
      </c>
      <c r="U7748">
        <v>310927.59009999997</v>
      </c>
      <c r="V7748" t="s">
        <v>54</v>
      </c>
      <c r="W7748" t="s">
        <v>42</v>
      </c>
      <c r="AA7748" s="9">
        <v>43788</v>
      </c>
      <c r="AB7748">
        <v>18</v>
      </c>
      <c r="AC7748">
        <f t="shared" ref="AC7748:AF7811" si="605">SUMIFS($U:$U,$R:$R,$AA7748,$S:$S,$AB7748,$W:$W,AC$2)</f>
        <v>547578.52080000006</v>
      </c>
      <c r="AD7748">
        <f t="shared" si="605"/>
        <v>138809.33679999999</v>
      </c>
      <c r="AE7748">
        <f t="shared" si="605"/>
        <v>323401.68400000001</v>
      </c>
      <c r="AF7748">
        <f t="shared" si="605"/>
        <v>0</v>
      </c>
      <c r="AG7748">
        <f t="shared" ref="AG7748:AG7811" si="606">SUM(AD7748:AF7748)</f>
        <v>462211.0208</v>
      </c>
    </row>
    <row r="7749" spans="1:33" x14ac:dyDescent="0.25">
      <c r="A7749">
        <v>7741</v>
      </c>
      <c r="B7749" s="10">
        <f t="shared" si="602"/>
        <v>8.0137550016555476E-5</v>
      </c>
      <c r="C7749" s="10">
        <f t="shared" si="603"/>
        <v>1.2670490844722364E-4</v>
      </c>
      <c r="R7749" s="9">
        <v>43515</v>
      </c>
      <c r="S7749">
        <v>19</v>
      </c>
      <c r="T7749">
        <v>75.211797239999996</v>
      </c>
      <c r="U7749">
        <v>308669.21590000001</v>
      </c>
      <c r="V7749" t="s">
        <v>54</v>
      </c>
      <c r="W7749" t="s">
        <v>42</v>
      </c>
      <c r="AA7749" s="9">
        <v>43788</v>
      </c>
      <c r="AB7749">
        <v>19</v>
      </c>
      <c r="AC7749">
        <f t="shared" si="605"/>
        <v>632959.16949999996</v>
      </c>
      <c r="AD7749">
        <f t="shared" si="605"/>
        <v>129699.75810000001</v>
      </c>
      <c r="AE7749">
        <f t="shared" si="605"/>
        <v>310822.08299999998</v>
      </c>
      <c r="AF7749">
        <f t="shared" si="605"/>
        <v>0</v>
      </c>
      <c r="AG7749">
        <f t="shared" si="606"/>
        <v>440521.84109999996</v>
      </c>
    </row>
    <row r="7750" spans="1:33" x14ac:dyDescent="0.25">
      <c r="A7750">
        <v>7742</v>
      </c>
      <c r="B7750" s="10">
        <f t="shared" si="602"/>
        <v>7.5500191221330361E-5</v>
      </c>
      <c r="C7750" s="10">
        <f t="shared" si="603"/>
        <v>1.2634946350409802E-4</v>
      </c>
      <c r="R7750" s="9">
        <v>43515</v>
      </c>
      <c r="S7750">
        <v>20</v>
      </c>
      <c r="T7750">
        <v>72.207928190000004</v>
      </c>
      <c r="U7750">
        <v>296341.33730000001</v>
      </c>
      <c r="V7750" t="s">
        <v>54</v>
      </c>
      <c r="W7750" t="s">
        <v>42</v>
      </c>
      <c r="AA7750" s="9">
        <v>43788</v>
      </c>
      <c r="AB7750">
        <v>20</v>
      </c>
      <c r="AC7750">
        <f t="shared" si="605"/>
        <v>692589.63989999995</v>
      </c>
      <c r="AD7750">
        <f t="shared" si="605"/>
        <v>133449.4301</v>
      </c>
      <c r="AE7750">
        <f t="shared" si="605"/>
        <v>300008.47440000001</v>
      </c>
      <c r="AF7750">
        <f t="shared" si="605"/>
        <v>0</v>
      </c>
      <c r="AG7750">
        <f t="shared" si="606"/>
        <v>433457.9045</v>
      </c>
    </row>
    <row r="7751" spans="1:33" x14ac:dyDescent="0.25">
      <c r="A7751">
        <v>7743</v>
      </c>
      <c r="B7751" s="10">
        <f t="shared" si="602"/>
        <v>7.3455487932002372E-5</v>
      </c>
      <c r="C7751" s="10">
        <f t="shared" si="603"/>
        <v>1.267023538338756E-4</v>
      </c>
      <c r="R7751" s="9">
        <v>43515</v>
      </c>
      <c r="S7751">
        <v>21</v>
      </c>
      <c r="T7751">
        <v>69.558734619999996</v>
      </c>
      <c r="U7751">
        <v>285469.04690000002</v>
      </c>
      <c r="V7751" t="s">
        <v>54</v>
      </c>
      <c r="W7751" t="s">
        <v>42</v>
      </c>
      <c r="AA7751" s="9">
        <v>43788</v>
      </c>
      <c r="AB7751">
        <v>21</v>
      </c>
      <c r="AC7751">
        <f t="shared" si="605"/>
        <v>661862.86840000004</v>
      </c>
      <c r="AD7751">
        <f t="shared" si="605"/>
        <v>126327.7185</v>
      </c>
      <c r="AE7751">
        <f t="shared" si="605"/>
        <v>287671.03519999998</v>
      </c>
      <c r="AF7751">
        <f t="shared" si="605"/>
        <v>0</v>
      </c>
      <c r="AG7751">
        <f t="shared" si="606"/>
        <v>413998.7537</v>
      </c>
    </row>
    <row r="7752" spans="1:33" x14ac:dyDescent="0.25">
      <c r="A7752">
        <v>7744</v>
      </c>
      <c r="B7752" s="10">
        <f t="shared" si="602"/>
        <v>7.3153435729940596E-5</v>
      </c>
      <c r="C7752" s="10">
        <f t="shared" si="603"/>
        <v>1.250390726896571E-4</v>
      </c>
      <c r="R7752" s="9">
        <v>43515</v>
      </c>
      <c r="S7752">
        <v>22</v>
      </c>
      <c r="T7752">
        <v>64.999891259999998</v>
      </c>
      <c r="U7752">
        <v>266759.55369999999</v>
      </c>
      <c r="V7752" t="s">
        <v>54</v>
      </c>
      <c r="W7752" t="s">
        <v>42</v>
      </c>
      <c r="AA7752" s="9">
        <v>43788</v>
      </c>
      <c r="AB7752">
        <v>22</v>
      </c>
      <c r="AC7752">
        <f t="shared" si="605"/>
        <v>621622.41929999995</v>
      </c>
      <c r="AD7752">
        <f t="shared" si="605"/>
        <v>123232.7932</v>
      </c>
      <c r="AE7752">
        <f t="shared" si="605"/>
        <v>271566.26079999999</v>
      </c>
      <c r="AF7752">
        <f t="shared" si="605"/>
        <v>0</v>
      </c>
      <c r="AG7752">
        <f t="shared" si="606"/>
        <v>394799.054</v>
      </c>
    </row>
    <row r="7753" spans="1:33" x14ac:dyDescent="0.25">
      <c r="A7753">
        <v>7745</v>
      </c>
      <c r="B7753" s="10">
        <f t="shared" si="602"/>
        <v>8.3013258994716474E-5</v>
      </c>
      <c r="C7753" s="10">
        <f t="shared" si="603"/>
        <v>1.1947403915726581E-4</v>
      </c>
      <c r="R7753" s="9">
        <v>43515</v>
      </c>
      <c r="S7753">
        <v>23</v>
      </c>
      <c r="T7753">
        <v>58.819805459999998</v>
      </c>
      <c r="U7753">
        <v>241396.4816</v>
      </c>
      <c r="V7753" t="s">
        <v>54</v>
      </c>
      <c r="W7753" t="s">
        <v>42</v>
      </c>
      <c r="AA7753" s="9">
        <v>43788</v>
      </c>
      <c r="AB7753">
        <v>23</v>
      </c>
      <c r="AC7753">
        <f t="shared" si="605"/>
        <v>562778.28469999996</v>
      </c>
      <c r="AD7753">
        <f t="shared" si="605"/>
        <v>112846.23299999999</v>
      </c>
      <c r="AE7753">
        <f t="shared" si="605"/>
        <v>251667.4228</v>
      </c>
      <c r="AF7753">
        <f t="shared" si="605"/>
        <v>0</v>
      </c>
      <c r="AG7753">
        <f t="shared" si="606"/>
        <v>364513.65580000001</v>
      </c>
    </row>
    <row r="7754" spans="1:33" x14ac:dyDescent="0.25">
      <c r="A7754">
        <v>7746</v>
      </c>
      <c r="B7754" s="10">
        <f t="shared" ref="B7754:B7817" si="607">AC7748/$AC$1</f>
        <v>1.0015978472281017E-4</v>
      </c>
      <c r="C7754" s="10">
        <f t="shared" ref="C7754:C7817" si="608">AG7748/$AG$1</f>
        <v>1.1346361379789198E-4</v>
      </c>
      <c r="R7754" s="9">
        <v>43515</v>
      </c>
      <c r="S7754">
        <v>24</v>
      </c>
      <c r="T7754">
        <v>54.710697680000003</v>
      </c>
      <c r="U7754">
        <v>224532.70329999999</v>
      </c>
      <c r="V7754" t="s">
        <v>54</v>
      </c>
      <c r="W7754" t="s">
        <v>42</v>
      </c>
      <c r="AA7754" s="9">
        <v>43788</v>
      </c>
      <c r="AB7754">
        <v>24</v>
      </c>
      <c r="AC7754">
        <f t="shared" si="605"/>
        <v>529848.21810000006</v>
      </c>
      <c r="AD7754">
        <f t="shared" si="605"/>
        <v>105770.98480000001</v>
      </c>
      <c r="AE7754">
        <f t="shared" si="605"/>
        <v>238421.8205</v>
      </c>
      <c r="AF7754">
        <f t="shared" si="605"/>
        <v>0</v>
      </c>
      <c r="AG7754">
        <f t="shared" si="606"/>
        <v>344192.80530000001</v>
      </c>
    </row>
    <row r="7755" spans="1:33" x14ac:dyDescent="0.25">
      <c r="A7755">
        <v>7747</v>
      </c>
      <c r="B7755" s="10">
        <f t="shared" si="607"/>
        <v>1.1577710181697233E-4</v>
      </c>
      <c r="C7755" s="10">
        <f t="shared" si="608"/>
        <v>1.0813935150571541E-4</v>
      </c>
      <c r="R7755" s="9">
        <v>43516</v>
      </c>
      <c r="S7755">
        <v>1</v>
      </c>
      <c r="T7755">
        <v>52.032290330000002</v>
      </c>
      <c r="U7755">
        <v>213540.51949999999</v>
      </c>
      <c r="V7755" t="s">
        <v>54</v>
      </c>
      <c r="W7755" t="s">
        <v>42</v>
      </c>
      <c r="AA7755" s="9">
        <v>43789</v>
      </c>
      <c r="AB7755">
        <v>1</v>
      </c>
      <c r="AC7755">
        <f t="shared" si="605"/>
        <v>499917.67359999998</v>
      </c>
      <c r="AD7755">
        <f t="shared" si="605"/>
        <v>102250.48239999999</v>
      </c>
      <c r="AE7755">
        <f t="shared" si="605"/>
        <v>226824.7268</v>
      </c>
      <c r="AF7755">
        <f t="shared" si="605"/>
        <v>0</v>
      </c>
      <c r="AG7755">
        <f t="shared" si="606"/>
        <v>329075.20919999998</v>
      </c>
    </row>
    <row r="7756" spans="1:33" x14ac:dyDescent="0.25">
      <c r="A7756">
        <v>7748</v>
      </c>
      <c r="B7756" s="10">
        <f t="shared" si="607"/>
        <v>1.2668435046043282E-4</v>
      </c>
      <c r="C7756" s="10">
        <f t="shared" si="608"/>
        <v>1.0640529554814014E-4</v>
      </c>
      <c r="R7756" s="9">
        <v>43516</v>
      </c>
      <c r="S7756">
        <v>2</v>
      </c>
      <c r="T7756">
        <v>51.204445659999998</v>
      </c>
      <c r="U7756">
        <v>210143.04500000001</v>
      </c>
      <c r="V7756" t="s">
        <v>54</v>
      </c>
      <c r="W7756" t="s">
        <v>42</v>
      </c>
      <c r="AA7756" s="9">
        <v>43789</v>
      </c>
      <c r="AB7756">
        <v>2</v>
      </c>
      <c r="AC7756">
        <f t="shared" si="605"/>
        <v>466139.80989999999</v>
      </c>
      <c r="AD7756">
        <f t="shared" si="605"/>
        <v>100682.0885</v>
      </c>
      <c r="AE7756">
        <f t="shared" si="605"/>
        <v>221550.08189999999</v>
      </c>
      <c r="AF7756">
        <f t="shared" si="605"/>
        <v>0</v>
      </c>
      <c r="AG7756">
        <f t="shared" si="606"/>
        <v>322232.1704</v>
      </c>
    </row>
    <row r="7757" spans="1:33" x14ac:dyDescent="0.25">
      <c r="A7757">
        <v>7749</v>
      </c>
      <c r="B7757" s="10">
        <f t="shared" si="607"/>
        <v>1.2106399337599007E-4</v>
      </c>
      <c r="C7757" s="10">
        <f t="shared" si="608"/>
        <v>1.0162846100320723E-4</v>
      </c>
      <c r="R7757" s="9">
        <v>43516</v>
      </c>
      <c r="S7757">
        <v>3</v>
      </c>
      <c r="T7757">
        <v>50.346547960000002</v>
      </c>
      <c r="U7757">
        <v>206622.2328</v>
      </c>
      <c r="V7757" t="s">
        <v>54</v>
      </c>
      <c r="W7757" t="s">
        <v>42</v>
      </c>
      <c r="AA7757" s="9">
        <v>43789</v>
      </c>
      <c r="AB7757">
        <v>3</v>
      </c>
      <c r="AC7757">
        <f t="shared" si="605"/>
        <v>469111.7991</v>
      </c>
      <c r="AD7757">
        <f t="shared" si="605"/>
        <v>100249.93240000001</v>
      </c>
      <c r="AE7757">
        <f t="shared" si="605"/>
        <v>219193.26329999999</v>
      </c>
      <c r="AF7757">
        <f t="shared" si="605"/>
        <v>0</v>
      </c>
      <c r="AG7757">
        <f t="shared" si="606"/>
        <v>319443.19569999998</v>
      </c>
    </row>
    <row r="7758" spans="1:33" x14ac:dyDescent="0.25">
      <c r="A7758">
        <v>7750</v>
      </c>
      <c r="B7758" s="10">
        <f t="shared" si="607"/>
        <v>1.1370345134246257E-4</v>
      </c>
      <c r="C7758" s="10">
        <f t="shared" si="608"/>
        <v>9.6915316543722498E-5</v>
      </c>
      <c r="R7758" s="9">
        <v>43516</v>
      </c>
      <c r="S7758">
        <v>4</v>
      </c>
      <c r="T7758">
        <v>50.249703740000001</v>
      </c>
      <c r="U7758">
        <v>206224.78419999999</v>
      </c>
      <c r="V7758" t="s">
        <v>54</v>
      </c>
      <c r="W7758" t="s">
        <v>42</v>
      </c>
      <c r="AA7758" s="9">
        <v>43789</v>
      </c>
      <c r="AB7758">
        <v>4</v>
      </c>
      <c r="AC7758">
        <f t="shared" si="605"/>
        <v>493244.42</v>
      </c>
      <c r="AD7758">
        <f t="shared" si="605"/>
        <v>99838.830170000001</v>
      </c>
      <c r="AE7758">
        <f t="shared" si="605"/>
        <v>216943.75390000001</v>
      </c>
      <c r="AF7758">
        <f t="shared" si="605"/>
        <v>0</v>
      </c>
      <c r="AG7758">
        <f t="shared" si="606"/>
        <v>316782.58406999998</v>
      </c>
    </row>
    <row r="7759" spans="1:33" x14ac:dyDescent="0.25">
      <c r="A7759">
        <v>7751</v>
      </c>
      <c r="B7759" s="10">
        <f t="shared" si="607"/>
        <v>1.0294003453581842E-4</v>
      </c>
      <c r="C7759" s="10">
        <f t="shared" si="608"/>
        <v>8.948085355940724E-5</v>
      </c>
      <c r="R7759" s="9">
        <v>43516</v>
      </c>
      <c r="S7759">
        <v>5</v>
      </c>
      <c r="T7759">
        <v>53.312507029999999</v>
      </c>
      <c r="U7759">
        <v>218794.5288</v>
      </c>
      <c r="V7759" t="s">
        <v>54</v>
      </c>
      <c r="W7759" t="s">
        <v>42</v>
      </c>
      <c r="AA7759" s="9">
        <v>43789</v>
      </c>
      <c r="AB7759">
        <v>5</v>
      </c>
      <c r="AC7759">
        <f t="shared" si="605"/>
        <v>515006.60830000002</v>
      </c>
      <c r="AD7759">
        <f t="shared" si="605"/>
        <v>100750.9952</v>
      </c>
      <c r="AE7759">
        <f t="shared" si="605"/>
        <v>220823.0674</v>
      </c>
      <c r="AF7759">
        <f t="shared" si="605"/>
        <v>0</v>
      </c>
      <c r="AG7759">
        <f t="shared" si="606"/>
        <v>321574.0626</v>
      </c>
    </row>
    <row r="7760" spans="1:33" x14ac:dyDescent="0.25">
      <c r="A7760">
        <v>7752</v>
      </c>
      <c r="B7760" s="10">
        <f t="shared" si="607"/>
        <v>9.6916663902607509E-5</v>
      </c>
      <c r="C7760" s="10">
        <f t="shared" si="608"/>
        <v>8.4492488874406848E-5</v>
      </c>
      <c r="R7760" s="9">
        <v>43516</v>
      </c>
      <c r="S7760">
        <v>6</v>
      </c>
      <c r="T7760">
        <v>61.087512099999998</v>
      </c>
      <c r="U7760">
        <v>250703.14970000001</v>
      </c>
      <c r="V7760" t="s">
        <v>54</v>
      </c>
      <c r="W7760" t="s">
        <v>42</v>
      </c>
      <c r="AA7760" s="9">
        <v>43789</v>
      </c>
      <c r="AB7760">
        <v>6</v>
      </c>
      <c r="AC7760">
        <f t="shared" si="605"/>
        <v>597363.64179999998</v>
      </c>
      <c r="AD7760">
        <f t="shared" si="605"/>
        <v>103754.7708</v>
      </c>
      <c r="AE7760">
        <f t="shared" si="605"/>
        <v>241916.5116</v>
      </c>
      <c r="AF7760">
        <f t="shared" si="605"/>
        <v>0</v>
      </c>
      <c r="AG7760">
        <f t="shared" si="606"/>
        <v>345671.28240000003</v>
      </c>
    </row>
    <row r="7761" spans="1:33" x14ac:dyDescent="0.25">
      <c r="A7761">
        <v>7753</v>
      </c>
      <c r="B7761" s="10">
        <f t="shared" si="607"/>
        <v>9.144194789406735E-5</v>
      </c>
      <c r="C7761" s="10">
        <f t="shared" si="608"/>
        <v>8.0781419669535734E-5</v>
      </c>
      <c r="R7761" s="9">
        <v>43516</v>
      </c>
      <c r="S7761">
        <v>7</v>
      </c>
      <c r="T7761">
        <v>72.326197890000003</v>
      </c>
      <c r="U7761">
        <v>296826.71620000002</v>
      </c>
      <c r="V7761" t="s">
        <v>54</v>
      </c>
      <c r="W7761" t="s">
        <v>42</v>
      </c>
      <c r="AA7761" s="9">
        <v>43789</v>
      </c>
      <c r="AB7761">
        <v>7</v>
      </c>
      <c r="AC7761">
        <f t="shared" si="605"/>
        <v>718085.89</v>
      </c>
      <c r="AD7761">
        <f t="shared" si="605"/>
        <v>110853.3484</v>
      </c>
      <c r="AE7761">
        <f t="shared" si="605"/>
        <v>276354.53730000003</v>
      </c>
      <c r="AF7761">
        <f t="shared" si="605"/>
        <v>0</v>
      </c>
      <c r="AG7761">
        <f t="shared" si="606"/>
        <v>387207.88570000004</v>
      </c>
    </row>
    <row r="7762" spans="1:33" x14ac:dyDescent="0.25">
      <c r="A7762">
        <v>7754</v>
      </c>
      <c r="B7762" s="10">
        <f t="shared" si="607"/>
        <v>8.5263503291007204E-5</v>
      </c>
      <c r="C7762" s="10">
        <f t="shared" si="608"/>
        <v>7.9101589728952914E-5</v>
      </c>
      <c r="R7762" s="9">
        <v>43516</v>
      </c>
      <c r="S7762">
        <v>8</v>
      </c>
      <c r="T7762">
        <v>80.752235949999999</v>
      </c>
      <c r="U7762">
        <v>331407.1764</v>
      </c>
      <c r="V7762" t="s">
        <v>54</v>
      </c>
      <c r="W7762" t="s">
        <v>42</v>
      </c>
      <c r="AA7762" s="9">
        <v>43789</v>
      </c>
      <c r="AB7762">
        <v>8</v>
      </c>
      <c r="AC7762">
        <f t="shared" si="605"/>
        <v>739814.02870000002</v>
      </c>
      <c r="AD7762">
        <f t="shared" si="605"/>
        <v>122531.1853</v>
      </c>
      <c r="AE7762">
        <f t="shared" si="605"/>
        <v>314581.4376</v>
      </c>
      <c r="AF7762">
        <f t="shared" si="605"/>
        <v>0</v>
      </c>
      <c r="AG7762">
        <f t="shared" si="606"/>
        <v>437112.62290000002</v>
      </c>
    </row>
    <row r="7763" spans="1:33" x14ac:dyDescent="0.25">
      <c r="A7763">
        <v>7755</v>
      </c>
      <c r="B7763" s="10">
        <f t="shared" si="607"/>
        <v>8.5807121762446914E-5</v>
      </c>
      <c r="C7763" s="10">
        <f t="shared" si="608"/>
        <v>7.841695190334421E-5</v>
      </c>
      <c r="R7763" s="9">
        <v>43516</v>
      </c>
      <c r="S7763">
        <v>9</v>
      </c>
      <c r="T7763">
        <v>86.832152149999999</v>
      </c>
      <c r="U7763">
        <v>356359.15240000002</v>
      </c>
      <c r="V7763" t="s">
        <v>54</v>
      </c>
      <c r="W7763" t="s">
        <v>42</v>
      </c>
      <c r="AA7763" s="9">
        <v>43789</v>
      </c>
      <c r="AB7763">
        <v>9</v>
      </c>
      <c r="AC7763">
        <f t="shared" si="605"/>
        <v>655651.78799999994</v>
      </c>
      <c r="AD7763">
        <f t="shared" si="605"/>
        <v>136461.10759999999</v>
      </c>
      <c r="AE7763">
        <f t="shared" si="605"/>
        <v>345771.32329999999</v>
      </c>
      <c r="AF7763">
        <f t="shared" si="605"/>
        <v>0</v>
      </c>
      <c r="AG7763">
        <f t="shared" si="606"/>
        <v>482232.43089999998</v>
      </c>
    </row>
    <row r="7764" spans="1:33" x14ac:dyDescent="0.25">
      <c r="A7764">
        <v>7756</v>
      </c>
      <c r="B7764" s="10">
        <f t="shared" si="607"/>
        <v>9.022131629770705E-5</v>
      </c>
      <c r="C7764" s="10">
        <f t="shared" si="608"/>
        <v>7.7763824658714695E-5</v>
      </c>
      <c r="R7764" s="9">
        <v>43516</v>
      </c>
      <c r="S7764">
        <v>10</v>
      </c>
      <c r="T7764">
        <v>91.841497439999998</v>
      </c>
      <c r="U7764">
        <v>376917.50550000003</v>
      </c>
      <c r="V7764" t="s">
        <v>54</v>
      </c>
      <c r="W7764" t="s">
        <v>42</v>
      </c>
      <c r="AA7764" s="9">
        <v>43789</v>
      </c>
      <c r="AB7764">
        <v>10</v>
      </c>
      <c r="AC7764">
        <f t="shared" si="605"/>
        <v>568553.75390000001</v>
      </c>
      <c r="AD7764">
        <f t="shared" si="605"/>
        <v>147778.48579999999</v>
      </c>
      <c r="AE7764">
        <f t="shared" si="605"/>
        <v>361788.69880000001</v>
      </c>
      <c r="AF7764">
        <f t="shared" si="605"/>
        <v>0</v>
      </c>
      <c r="AG7764">
        <f t="shared" si="606"/>
        <v>509567.18460000004</v>
      </c>
    </row>
    <row r="7765" spans="1:33" x14ac:dyDescent="0.25">
      <c r="A7765">
        <v>7757</v>
      </c>
      <c r="B7765" s="10">
        <f t="shared" si="607"/>
        <v>9.4201925493335792E-5</v>
      </c>
      <c r="C7765" s="10">
        <f t="shared" si="608"/>
        <v>7.8940037351583509E-5</v>
      </c>
      <c r="R7765" s="9">
        <v>43516</v>
      </c>
      <c r="S7765">
        <v>11</v>
      </c>
      <c r="T7765">
        <v>93.704337710000004</v>
      </c>
      <c r="U7765">
        <v>384562.60190000001</v>
      </c>
      <c r="V7765" t="s">
        <v>54</v>
      </c>
      <c r="W7765" t="s">
        <v>42</v>
      </c>
      <c r="AA7765" s="9">
        <v>43789</v>
      </c>
      <c r="AB7765">
        <v>11</v>
      </c>
      <c r="AC7765">
        <f t="shared" si="605"/>
        <v>491667.56180000002</v>
      </c>
      <c r="AD7765">
        <f t="shared" si="605"/>
        <v>150992.43210000001</v>
      </c>
      <c r="AE7765">
        <f t="shared" si="605"/>
        <v>369866.10009999998</v>
      </c>
      <c r="AF7765">
        <f t="shared" si="605"/>
        <v>0</v>
      </c>
      <c r="AG7765">
        <f t="shared" si="606"/>
        <v>520858.53220000002</v>
      </c>
    </row>
    <row r="7766" spans="1:33" x14ac:dyDescent="0.25">
      <c r="A7766">
        <v>7758</v>
      </c>
      <c r="B7766" s="10">
        <f t="shared" si="607"/>
        <v>1.0926618099721833E-4</v>
      </c>
      <c r="C7766" s="10">
        <f t="shared" si="608"/>
        <v>8.4855425600565126E-5</v>
      </c>
      <c r="R7766" s="9">
        <v>43516</v>
      </c>
      <c r="S7766">
        <v>12</v>
      </c>
      <c r="T7766">
        <v>96.673722589999997</v>
      </c>
      <c r="U7766">
        <v>396748.95750000002</v>
      </c>
      <c r="V7766" t="s">
        <v>54</v>
      </c>
      <c r="W7766" t="s">
        <v>42</v>
      </c>
      <c r="AA7766" s="9">
        <v>43789</v>
      </c>
      <c r="AB7766">
        <v>12</v>
      </c>
      <c r="AC7766">
        <f t="shared" si="605"/>
        <v>437824.93930000003</v>
      </c>
      <c r="AD7766">
        <f t="shared" si="605"/>
        <v>149845.7003</v>
      </c>
      <c r="AE7766">
        <f t="shared" si="605"/>
        <v>372513.3749</v>
      </c>
      <c r="AF7766">
        <f t="shared" si="605"/>
        <v>0</v>
      </c>
      <c r="AG7766">
        <f t="shared" si="606"/>
        <v>522359.07519999996</v>
      </c>
    </row>
    <row r="7767" spans="1:33" x14ac:dyDescent="0.25">
      <c r="A7767">
        <v>7759</v>
      </c>
      <c r="B7767" s="10">
        <f t="shared" si="607"/>
        <v>1.3134797188503515E-4</v>
      </c>
      <c r="C7767" s="10">
        <f t="shared" si="608"/>
        <v>9.5051835688646371E-5</v>
      </c>
      <c r="R7767" s="9">
        <v>43516</v>
      </c>
      <c r="S7767">
        <v>13</v>
      </c>
      <c r="T7767">
        <v>98.670726169999995</v>
      </c>
      <c r="U7767">
        <v>404944.66019999998</v>
      </c>
      <c r="V7767" t="s">
        <v>54</v>
      </c>
      <c r="W7767" t="s">
        <v>42</v>
      </c>
      <c r="AA7767" s="9">
        <v>43789</v>
      </c>
      <c r="AB7767">
        <v>13</v>
      </c>
      <c r="AC7767">
        <f t="shared" si="605"/>
        <v>409369.69959999999</v>
      </c>
      <c r="AD7767">
        <f t="shared" si="605"/>
        <v>151514.93460000001</v>
      </c>
      <c r="AE7767">
        <f t="shared" si="605"/>
        <v>369927.46740000002</v>
      </c>
      <c r="AF7767">
        <f t="shared" si="605"/>
        <v>0</v>
      </c>
      <c r="AG7767">
        <f t="shared" si="606"/>
        <v>521442.402</v>
      </c>
    </row>
    <row r="7768" spans="1:33" x14ac:dyDescent="0.25">
      <c r="A7768">
        <v>7760</v>
      </c>
      <c r="B7768" s="10">
        <f t="shared" si="607"/>
        <v>1.3532235293168369E-4</v>
      </c>
      <c r="C7768" s="10">
        <f t="shared" si="608"/>
        <v>1.0730245623539489E-4</v>
      </c>
      <c r="R7768" s="9">
        <v>43516</v>
      </c>
      <c r="S7768">
        <v>14</v>
      </c>
      <c r="T7768">
        <v>101.5568901</v>
      </c>
      <c r="U7768">
        <v>416789.47690000001</v>
      </c>
      <c r="V7768" t="s">
        <v>54</v>
      </c>
      <c r="W7768" t="s">
        <v>42</v>
      </c>
      <c r="AA7768" s="9">
        <v>43789</v>
      </c>
      <c r="AB7768">
        <v>14</v>
      </c>
      <c r="AC7768">
        <f t="shared" si="605"/>
        <v>387417.9792</v>
      </c>
      <c r="AD7768">
        <f t="shared" si="605"/>
        <v>152433.66080000001</v>
      </c>
      <c r="AE7768">
        <f t="shared" si="605"/>
        <v>372189.52220000001</v>
      </c>
      <c r="AF7768">
        <f t="shared" si="605"/>
        <v>0</v>
      </c>
      <c r="AG7768">
        <f t="shared" si="606"/>
        <v>524623.18299999996</v>
      </c>
    </row>
    <row r="7769" spans="1:33" x14ac:dyDescent="0.25">
      <c r="A7769">
        <v>7761</v>
      </c>
      <c r="B7769" s="10">
        <f t="shared" si="607"/>
        <v>1.1992789973438557E-4</v>
      </c>
      <c r="C7769" s="10">
        <f t="shared" si="608"/>
        <v>1.1837847181954566E-4</v>
      </c>
      <c r="R7769" s="9">
        <v>43516</v>
      </c>
      <c r="S7769">
        <v>15</v>
      </c>
      <c r="T7769">
        <v>101.22067939999999</v>
      </c>
      <c r="U7769">
        <v>415409.66810000001</v>
      </c>
      <c r="V7769" t="s">
        <v>54</v>
      </c>
      <c r="W7769" t="s">
        <v>42</v>
      </c>
      <c r="AA7769" s="9">
        <v>43789</v>
      </c>
      <c r="AB7769">
        <v>15</v>
      </c>
      <c r="AC7769">
        <f t="shared" si="605"/>
        <v>375978.26500000001</v>
      </c>
      <c r="AD7769">
        <f t="shared" si="605"/>
        <v>153067.1066</v>
      </c>
      <c r="AE7769">
        <f t="shared" si="605"/>
        <v>375863.5906</v>
      </c>
      <c r="AF7769">
        <f t="shared" si="605"/>
        <v>0</v>
      </c>
      <c r="AG7769">
        <f t="shared" si="606"/>
        <v>528930.69720000005</v>
      </c>
    </row>
    <row r="7770" spans="1:33" x14ac:dyDescent="0.25">
      <c r="A7770">
        <v>7762</v>
      </c>
      <c r="B7770" s="10">
        <f t="shared" si="607"/>
        <v>1.0399644878468285E-4</v>
      </c>
      <c r="C7770" s="10">
        <f t="shared" si="608"/>
        <v>1.2508861025741587E-4</v>
      </c>
      <c r="R7770" s="9">
        <v>43516</v>
      </c>
      <c r="S7770">
        <v>16</v>
      </c>
      <c r="T7770">
        <v>98.408170240000004</v>
      </c>
      <c r="U7770">
        <v>403867.13069999998</v>
      </c>
      <c r="V7770" t="s">
        <v>54</v>
      </c>
      <c r="W7770" t="s">
        <v>42</v>
      </c>
      <c r="AA7770" s="9">
        <v>43789</v>
      </c>
      <c r="AB7770">
        <v>16</v>
      </c>
      <c r="AC7770">
        <f t="shared" si="605"/>
        <v>390578.9363</v>
      </c>
      <c r="AD7770">
        <f t="shared" si="605"/>
        <v>153464.14000000001</v>
      </c>
      <c r="AE7770">
        <f t="shared" si="605"/>
        <v>369275.46610000002</v>
      </c>
      <c r="AF7770">
        <f t="shared" si="605"/>
        <v>0</v>
      </c>
      <c r="AG7770">
        <f t="shared" si="606"/>
        <v>522739.60610000003</v>
      </c>
    </row>
    <row r="7771" spans="1:33" x14ac:dyDescent="0.25">
      <c r="A7771">
        <v>7763</v>
      </c>
      <c r="B7771" s="10">
        <f t="shared" si="607"/>
        <v>8.9932886836267161E-5</v>
      </c>
      <c r="C7771" s="10">
        <f t="shared" si="608"/>
        <v>1.2786041154663375E-4</v>
      </c>
      <c r="R7771" s="9">
        <v>43516</v>
      </c>
      <c r="S7771">
        <v>17</v>
      </c>
      <c r="T7771">
        <v>93.290501140000003</v>
      </c>
      <c r="U7771">
        <v>382864.21669999999</v>
      </c>
      <c r="V7771" t="s">
        <v>54</v>
      </c>
      <c r="W7771" t="s">
        <v>42</v>
      </c>
      <c r="AA7771" s="9">
        <v>43789</v>
      </c>
      <c r="AB7771">
        <v>17</v>
      </c>
      <c r="AC7771">
        <f t="shared" si="605"/>
        <v>437661.25079999998</v>
      </c>
      <c r="AD7771">
        <f t="shared" si="605"/>
        <v>147442.99540000001</v>
      </c>
      <c r="AE7771">
        <f t="shared" si="605"/>
        <v>353370.86680000002</v>
      </c>
      <c r="AF7771">
        <f t="shared" si="605"/>
        <v>0</v>
      </c>
      <c r="AG7771">
        <f t="shared" si="606"/>
        <v>500813.86220000003</v>
      </c>
    </row>
    <row r="7772" spans="1:33" x14ac:dyDescent="0.25">
      <c r="A7772">
        <v>7764</v>
      </c>
      <c r="B7772" s="10">
        <f t="shared" si="607"/>
        <v>8.0084316679364956E-5</v>
      </c>
      <c r="C7772" s="10">
        <f t="shared" si="608"/>
        <v>1.2822876501242613E-4</v>
      </c>
      <c r="R7772" s="9">
        <v>43516</v>
      </c>
      <c r="S7772">
        <v>18</v>
      </c>
      <c r="T7772">
        <v>87.55535501</v>
      </c>
      <c r="U7772">
        <v>359327.17700000003</v>
      </c>
      <c r="V7772" t="s">
        <v>54</v>
      </c>
      <c r="W7772" t="s">
        <v>42</v>
      </c>
      <c r="AA7772" s="9">
        <v>43789</v>
      </c>
      <c r="AB7772">
        <v>18</v>
      </c>
      <c r="AC7772">
        <f t="shared" si="605"/>
        <v>530883.33050000004</v>
      </c>
      <c r="AD7772">
        <f t="shared" si="605"/>
        <v>141193.95499999999</v>
      </c>
      <c r="AE7772">
        <f t="shared" si="605"/>
        <v>332010.10820000002</v>
      </c>
      <c r="AF7772">
        <f t="shared" si="605"/>
        <v>0</v>
      </c>
      <c r="AG7772">
        <f t="shared" si="606"/>
        <v>473204.06319999998</v>
      </c>
    </row>
    <row r="7773" spans="1:33" x14ac:dyDescent="0.25">
      <c r="A7773">
        <v>7765</v>
      </c>
      <c r="B7773" s="10">
        <f t="shared" si="607"/>
        <v>7.4879454592327512E-5</v>
      </c>
      <c r="C7773" s="10">
        <f t="shared" si="608"/>
        <v>1.2800373997134501E-4</v>
      </c>
      <c r="R7773" s="9">
        <v>43516</v>
      </c>
      <c r="S7773">
        <v>19</v>
      </c>
      <c r="T7773">
        <v>84.533826619999999</v>
      </c>
      <c r="U7773">
        <v>346926.82439999998</v>
      </c>
      <c r="V7773" t="s">
        <v>54</v>
      </c>
      <c r="W7773" t="s">
        <v>42</v>
      </c>
      <c r="AA7773" s="9">
        <v>43789</v>
      </c>
      <c r="AB7773">
        <v>19</v>
      </c>
      <c r="AC7773">
        <f t="shared" si="605"/>
        <v>593869.81720000005</v>
      </c>
      <c r="AD7773">
        <f t="shared" si="605"/>
        <v>128905.7794</v>
      </c>
      <c r="AE7773">
        <f t="shared" si="605"/>
        <v>317793.64409999998</v>
      </c>
      <c r="AF7773">
        <f t="shared" si="605"/>
        <v>0</v>
      </c>
      <c r="AG7773">
        <f t="shared" si="606"/>
        <v>446699.42349999998</v>
      </c>
    </row>
    <row r="7774" spans="1:33" x14ac:dyDescent="0.25">
      <c r="A7774">
        <v>7766</v>
      </c>
      <c r="B7774" s="10">
        <f t="shared" si="607"/>
        <v>7.0864177319677921E-5</v>
      </c>
      <c r="C7774" s="10">
        <f t="shared" si="608"/>
        <v>1.2878455845190614E-4</v>
      </c>
      <c r="R7774" s="9">
        <v>43516</v>
      </c>
      <c r="S7774">
        <v>20</v>
      </c>
      <c r="T7774">
        <v>79.783508459999993</v>
      </c>
      <c r="U7774">
        <v>327431.51870000002</v>
      </c>
      <c r="V7774" t="s">
        <v>54</v>
      </c>
      <c r="W7774" t="s">
        <v>42</v>
      </c>
      <c r="AA7774" s="9">
        <v>43789</v>
      </c>
      <c r="AB7774">
        <v>20</v>
      </c>
      <c r="AC7774">
        <f t="shared" si="605"/>
        <v>615258.47770000005</v>
      </c>
      <c r="AD7774">
        <f t="shared" si="605"/>
        <v>125782.2596</v>
      </c>
      <c r="AE7774">
        <f t="shared" si="605"/>
        <v>307280.17989999999</v>
      </c>
      <c r="AF7774">
        <f t="shared" si="605"/>
        <v>0</v>
      </c>
      <c r="AG7774">
        <f t="shared" si="606"/>
        <v>433062.43949999998</v>
      </c>
    </row>
    <row r="7775" spans="1:33" x14ac:dyDescent="0.25">
      <c r="A7775">
        <v>7767</v>
      </c>
      <c r="B7775" s="10">
        <f t="shared" si="607"/>
        <v>6.87716932867241E-5</v>
      </c>
      <c r="C7775" s="10">
        <f t="shared" si="608"/>
        <v>1.2984196752616799E-4</v>
      </c>
      <c r="R7775" s="9">
        <v>43516</v>
      </c>
      <c r="S7775">
        <v>21</v>
      </c>
      <c r="T7775">
        <v>75.232081100000002</v>
      </c>
      <c r="U7775">
        <v>308752.4608</v>
      </c>
      <c r="V7775" t="s">
        <v>54</v>
      </c>
      <c r="W7775" t="s">
        <v>42</v>
      </c>
      <c r="AA7775" s="9">
        <v>43789</v>
      </c>
      <c r="AB7775">
        <v>21</v>
      </c>
      <c r="AC7775">
        <f t="shared" si="605"/>
        <v>613432.30759999994</v>
      </c>
      <c r="AD7775">
        <f t="shared" si="605"/>
        <v>121114.0049</v>
      </c>
      <c r="AE7775">
        <f t="shared" si="605"/>
        <v>295484.07900000003</v>
      </c>
      <c r="AF7775">
        <f t="shared" si="605"/>
        <v>0</v>
      </c>
      <c r="AG7775">
        <f t="shared" si="606"/>
        <v>416598.08390000003</v>
      </c>
    </row>
    <row r="7776" spans="1:33" x14ac:dyDescent="0.25">
      <c r="A7776">
        <v>7768</v>
      </c>
      <c r="B7776" s="10">
        <f t="shared" si="607"/>
        <v>7.1442360668052307E-5</v>
      </c>
      <c r="C7776" s="10">
        <f t="shared" si="608"/>
        <v>1.2832217778090805E-4</v>
      </c>
      <c r="R7776" s="9">
        <v>43516</v>
      </c>
      <c r="S7776">
        <v>22</v>
      </c>
      <c r="T7776">
        <v>69.438074470000004</v>
      </c>
      <c r="U7776">
        <v>284973.85759999999</v>
      </c>
      <c r="V7776" t="s">
        <v>54</v>
      </c>
      <c r="W7776" t="s">
        <v>42</v>
      </c>
      <c r="AA7776" s="9">
        <v>43789</v>
      </c>
      <c r="AB7776">
        <v>22</v>
      </c>
      <c r="AC7776">
        <f t="shared" si="605"/>
        <v>592720.84039999999</v>
      </c>
      <c r="AD7776">
        <f t="shared" si="605"/>
        <v>114122.41899999999</v>
      </c>
      <c r="AE7776">
        <f t="shared" si="605"/>
        <v>279287.23690000002</v>
      </c>
      <c r="AF7776">
        <f t="shared" si="605"/>
        <v>0</v>
      </c>
      <c r="AG7776">
        <f t="shared" si="606"/>
        <v>393409.65590000001</v>
      </c>
    </row>
    <row r="7777" spans="1:33" x14ac:dyDescent="0.25">
      <c r="A7777">
        <v>7769</v>
      </c>
      <c r="B7777" s="10">
        <f t="shared" si="607"/>
        <v>8.0054375758932842E-5</v>
      </c>
      <c r="C7777" s="10">
        <f t="shared" si="608"/>
        <v>1.2293984368209055E-4</v>
      </c>
      <c r="R7777" s="9">
        <v>43516</v>
      </c>
      <c r="S7777">
        <v>23</v>
      </c>
      <c r="T7777">
        <v>63.024380370000003</v>
      </c>
      <c r="U7777">
        <v>258652.057</v>
      </c>
      <c r="V7777" t="s">
        <v>54</v>
      </c>
      <c r="W7777" t="s">
        <v>42</v>
      </c>
      <c r="AA7777" s="9">
        <v>43789</v>
      </c>
      <c r="AB7777">
        <v>23</v>
      </c>
      <c r="AC7777">
        <f t="shared" si="605"/>
        <v>528787.34450000001</v>
      </c>
      <c r="AD7777">
        <f t="shared" si="605"/>
        <v>105118.3812</v>
      </c>
      <c r="AE7777">
        <f t="shared" si="605"/>
        <v>257667.9938</v>
      </c>
      <c r="AF7777">
        <f t="shared" si="605"/>
        <v>0</v>
      </c>
      <c r="AG7777">
        <f t="shared" si="606"/>
        <v>362786.375</v>
      </c>
    </row>
    <row r="7778" spans="1:33" x14ac:dyDescent="0.25">
      <c r="A7778">
        <v>7770</v>
      </c>
      <c r="B7778" s="10">
        <f t="shared" si="607"/>
        <v>9.7106000465693363E-5</v>
      </c>
      <c r="C7778" s="10">
        <f t="shared" si="608"/>
        <v>1.1616218709278788E-4</v>
      </c>
      <c r="R7778" s="9">
        <v>43516</v>
      </c>
      <c r="S7778">
        <v>24</v>
      </c>
      <c r="T7778">
        <v>58.750109819999999</v>
      </c>
      <c r="U7778">
        <v>241110.45069999999</v>
      </c>
      <c r="V7778" t="s">
        <v>54</v>
      </c>
      <c r="W7778" t="s">
        <v>42</v>
      </c>
      <c r="AA7778" s="9">
        <v>43789</v>
      </c>
      <c r="AB7778">
        <v>24</v>
      </c>
      <c r="AC7778">
        <f t="shared" si="605"/>
        <v>474811.72970000003</v>
      </c>
      <c r="AD7778">
        <f t="shared" si="605"/>
        <v>100515.4518</v>
      </c>
      <c r="AE7778">
        <f t="shared" si="605"/>
        <v>242305.60709999999</v>
      </c>
      <c r="AF7778">
        <f t="shared" si="605"/>
        <v>0</v>
      </c>
      <c r="AG7778">
        <f t="shared" si="606"/>
        <v>342821.0589</v>
      </c>
    </row>
    <row r="7779" spans="1:33" x14ac:dyDescent="0.25">
      <c r="A7779">
        <v>7771</v>
      </c>
      <c r="B7779" s="10">
        <f t="shared" si="607"/>
        <v>1.0862711151859087E-4</v>
      </c>
      <c r="C7779" s="10">
        <f t="shared" si="608"/>
        <v>1.0965582513376754E-4</v>
      </c>
      <c r="R7779" s="9">
        <v>43517</v>
      </c>
      <c r="S7779">
        <v>1</v>
      </c>
      <c r="T7779">
        <v>55.374340320000002</v>
      </c>
      <c r="U7779">
        <v>227256.29269999999</v>
      </c>
      <c r="V7779" t="s">
        <v>54</v>
      </c>
      <c r="W7779" t="s">
        <v>42</v>
      </c>
      <c r="AA7779" s="9">
        <v>43790</v>
      </c>
      <c r="AB7779">
        <v>1</v>
      </c>
      <c r="AC7779">
        <f t="shared" si="605"/>
        <v>442320.36070000002</v>
      </c>
      <c r="AD7779">
        <f t="shared" si="605"/>
        <v>97888.27188</v>
      </c>
      <c r="AE7779">
        <f t="shared" si="605"/>
        <v>228826.87299999999</v>
      </c>
      <c r="AF7779">
        <f t="shared" si="605"/>
        <v>0</v>
      </c>
      <c r="AG7779">
        <f t="shared" si="606"/>
        <v>326715.14487999998</v>
      </c>
    </row>
    <row r="7780" spans="1:33" x14ac:dyDescent="0.25">
      <c r="A7780">
        <v>7772</v>
      </c>
      <c r="B7780" s="10">
        <f t="shared" si="607"/>
        <v>1.1253939724531997E-4</v>
      </c>
      <c r="C7780" s="10">
        <f t="shared" si="608"/>
        <v>1.0630821675509681E-4</v>
      </c>
      <c r="R7780" s="9">
        <v>43517</v>
      </c>
      <c r="S7780">
        <v>2</v>
      </c>
      <c r="T7780">
        <v>54.026315680000003</v>
      </c>
      <c r="U7780">
        <v>221723.99960000001</v>
      </c>
      <c r="V7780" t="s">
        <v>54</v>
      </c>
      <c r="W7780" t="s">
        <v>42</v>
      </c>
      <c r="AA7780" s="9">
        <v>43790</v>
      </c>
      <c r="AB7780">
        <v>2</v>
      </c>
      <c r="AC7780">
        <f t="shared" si="605"/>
        <v>433136.84379999997</v>
      </c>
      <c r="AD7780">
        <f t="shared" si="605"/>
        <v>97154.243310000005</v>
      </c>
      <c r="AE7780">
        <f t="shared" si="605"/>
        <v>221731.25839999999</v>
      </c>
      <c r="AF7780">
        <f t="shared" si="605"/>
        <v>0</v>
      </c>
      <c r="AG7780">
        <f t="shared" si="606"/>
        <v>318885.50170999998</v>
      </c>
    </row>
    <row r="7781" spans="1:33" x14ac:dyDescent="0.25">
      <c r="A7781">
        <v>7773</v>
      </c>
      <c r="B7781" s="10">
        <f t="shared" si="607"/>
        <v>1.1220536514373933E-4</v>
      </c>
      <c r="C7781" s="10">
        <f t="shared" si="608"/>
        <v>1.0226654487545141E-4</v>
      </c>
      <c r="R7781" s="9">
        <v>43517</v>
      </c>
      <c r="S7781">
        <v>3</v>
      </c>
      <c r="T7781">
        <v>53.482964080000002</v>
      </c>
      <c r="U7781">
        <v>219494.0846</v>
      </c>
      <c r="V7781" t="s">
        <v>54</v>
      </c>
      <c r="W7781" t="s">
        <v>42</v>
      </c>
      <c r="AA7781" s="9">
        <v>43790</v>
      </c>
      <c r="AB7781">
        <v>3</v>
      </c>
      <c r="AC7781">
        <f t="shared" si="605"/>
        <v>449339.64039999997</v>
      </c>
      <c r="AD7781">
        <f t="shared" si="605"/>
        <v>96016.25765</v>
      </c>
      <c r="AE7781">
        <f t="shared" si="605"/>
        <v>217783.18229999999</v>
      </c>
      <c r="AF7781">
        <f t="shared" si="605"/>
        <v>0</v>
      </c>
      <c r="AG7781">
        <f t="shared" si="606"/>
        <v>313799.43994999997</v>
      </c>
    </row>
    <row r="7782" spans="1:33" x14ac:dyDescent="0.25">
      <c r="A7782">
        <v>7774</v>
      </c>
      <c r="B7782" s="10">
        <f t="shared" si="607"/>
        <v>1.0841694756115263E-4</v>
      </c>
      <c r="C7782" s="10">
        <f t="shared" si="608"/>
        <v>9.6574246940585236E-5</v>
      </c>
      <c r="R7782" s="9">
        <v>43517</v>
      </c>
      <c r="S7782">
        <v>4</v>
      </c>
      <c r="T7782">
        <v>53.497084870000002</v>
      </c>
      <c r="U7782">
        <v>219552.03630000001</v>
      </c>
      <c r="V7782" t="s">
        <v>54</v>
      </c>
      <c r="W7782" t="s">
        <v>42</v>
      </c>
      <c r="AA7782" s="9">
        <v>43790</v>
      </c>
      <c r="AB7782">
        <v>4</v>
      </c>
      <c r="AC7782">
        <f t="shared" si="605"/>
        <v>472963.29609999998</v>
      </c>
      <c r="AD7782">
        <f t="shared" si="605"/>
        <v>96874.717690000005</v>
      </c>
      <c r="AE7782">
        <f t="shared" si="605"/>
        <v>217420.51130000001</v>
      </c>
      <c r="AF7782">
        <f t="shared" si="605"/>
        <v>0</v>
      </c>
      <c r="AG7782">
        <f t="shared" si="606"/>
        <v>314295.22899000003</v>
      </c>
    </row>
    <row r="7783" spans="1:33" x14ac:dyDescent="0.25">
      <c r="A7783">
        <v>7775</v>
      </c>
      <c r="B7783" s="10">
        <f t="shared" si="607"/>
        <v>9.6722615255047552E-5</v>
      </c>
      <c r="C7783" s="10">
        <f t="shared" si="608"/>
        <v>8.9056840472760137E-5</v>
      </c>
      <c r="R7783" s="9">
        <v>43517</v>
      </c>
      <c r="S7783">
        <v>5</v>
      </c>
      <c r="T7783">
        <v>56.394821440000001</v>
      </c>
      <c r="U7783">
        <v>231444.34719999999</v>
      </c>
      <c r="V7783" t="s">
        <v>54</v>
      </c>
      <c r="W7783" t="s">
        <v>42</v>
      </c>
      <c r="AA7783" s="9">
        <v>43790</v>
      </c>
      <c r="AB7783">
        <v>5</v>
      </c>
      <c r="AC7783">
        <f t="shared" si="605"/>
        <v>492890.54599999997</v>
      </c>
      <c r="AD7783">
        <f t="shared" si="605"/>
        <v>98032.268760000006</v>
      </c>
      <c r="AE7783">
        <f t="shared" si="605"/>
        <v>220855.97709999999</v>
      </c>
      <c r="AF7783">
        <f t="shared" si="605"/>
        <v>0</v>
      </c>
      <c r="AG7783">
        <f t="shared" si="606"/>
        <v>318888.24586000002</v>
      </c>
    </row>
    <row r="7784" spans="1:33" x14ac:dyDescent="0.25">
      <c r="A7784">
        <v>7776</v>
      </c>
      <c r="B7784" s="10">
        <f t="shared" si="607"/>
        <v>8.684971894284194E-5</v>
      </c>
      <c r="C7784" s="10">
        <f t="shared" si="608"/>
        <v>8.4155752412587174E-5</v>
      </c>
      <c r="R7784" s="9">
        <v>43517</v>
      </c>
      <c r="S7784">
        <v>6</v>
      </c>
      <c r="T7784">
        <v>64.047932270000004</v>
      </c>
      <c r="U7784">
        <v>262852.71399999998</v>
      </c>
      <c r="V7784" t="s">
        <v>54</v>
      </c>
      <c r="W7784" t="s">
        <v>42</v>
      </c>
      <c r="AA7784" s="9">
        <v>43790</v>
      </c>
      <c r="AB7784">
        <v>6</v>
      </c>
      <c r="AC7784">
        <f t="shared" si="605"/>
        <v>600658.00410000002</v>
      </c>
      <c r="AD7784">
        <f t="shared" si="605"/>
        <v>101321.7015</v>
      </c>
      <c r="AE7784">
        <f t="shared" si="605"/>
        <v>241220.8327</v>
      </c>
      <c r="AF7784">
        <f t="shared" si="605"/>
        <v>0</v>
      </c>
      <c r="AG7784">
        <f t="shared" si="606"/>
        <v>342542.53419999999</v>
      </c>
    </row>
    <row r="7785" spans="1:33" x14ac:dyDescent="0.25">
      <c r="A7785">
        <v>7777</v>
      </c>
      <c r="B7785" s="10">
        <f t="shared" si="607"/>
        <v>8.0906592248181081E-5</v>
      </c>
      <c r="C7785" s="10">
        <f t="shared" si="608"/>
        <v>8.0202070812645246E-5</v>
      </c>
      <c r="R7785" s="9">
        <v>43517</v>
      </c>
      <c r="S7785">
        <v>7</v>
      </c>
      <c r="T7785">
        <v>75.709485970000003</v>
      </c>
      <c r="U7785">
        <v>310711.7304</v>
      </c>
      <c r="V7785" t="s">
        <v>54</v>
      </c>
      <c r="W7785" t="s">
        <v>42</v>
      </c>
      <c r="AA7785" s="9">
        <v>43790</v>
      </c>
      <c r="AB7785">
        <v>7</v>
      </c>
      <c r="AC7785">
        <f t="shared" si="605"/>
        <v>700540.95109999995</v>
      </c>
      <c r="AD7785">
        <f t="shared" si="605"/>
        <v>110372.4725</v>
      </c>
      <c r="AE7785">
        <f t="shared" si="605"/>
        <v>271870.93199999997</v>
      </c>
      <c r="AF7785">
        <f t="shared" si="605"/>
        <v>0</v>
      </c>
      <c r="AG7785">
        <f t="shared" si="606"/>
        <v>382243.40449999995</v>
      </c>
    </row>
    <row r="7786" spans="1:33" x14ac:dyDescent="0.25">
      <c r="A7786">
        <v>7778</v>
      </c>
      <c r="B7786" s="10">
        <f t="shared" si="607"/>
        <v>7.9226798317698829E-5</v>
      </c>
      <c r="C7786" s="10">
        <f t="shared" si="608"/>
        <v>7.8280049119439909E-5</v>
      </c>
      <c r="R7786" s="9">
        <v>43517</v>
      </c>
      <c r="S7786">
        <v>8</v>
      </c>
      <c r="T7786">
        <v>83.630916619999994</v>
      </c>
      <c r="U7786">
        <v>343221.2818</v>
      </c>
      <c r="V7786" t="s">
        <v>54</v>
      </c>
      <c r="W7786" t="s">
        <v>42</v>
      </c>
      <c r="AA7786" s="9">
        <v>43790</v>
      </c>
      <c r="AB7786">
        <v>8</v>
      </c>
      <c r="AC7786">
        <f t="shared" si="605"/>
        <v>715179.30779999995</v>
      </c>
      <c r="AD7786">
        <f t="shared" si="605"/>
        <v>122761.5012</v>
      </c>
      <c r="AE7786">
        <f t="shared" si="605"/>
        <v>312117.51439999999</v>
      </c>
      <c r="AF7786">
        <f t="shared" si="605"/>
        <v>0</v>
      </c>
      <c r="AG7786">
        <f t="shared" si="606"/>
        <v>434879.01559999998</v>
      </c>
    </row>
    <row r="7787" spans="1:33" x14ac:dyDescent="0.25">
      <c r="A7787">
        <v>7779</v>
      </c>
      <c r="B7787" s="10">
        <f t="shared" si="607"/>
        <v>8.2190516867127139E-5</v>
      </c>
      <c r="C7787" s="10">
        <f t="shared" si="608"/>
        <v>7.703152210186676E-5</v>
      </c>
      <c r="R7787" s="9">
        <v>43517</v>
      </c>
      <c r="S7787">
        <v>9</v>
      </c>
      <c r="T7787">
        <v>92.315767519999994</v>
      </c>
      <c r="U7787">
        <v>378863.90990000003</v>
      </c>
      <c r="V7787" t="s">
        <v>54</v>
      </c>
      <c r="W7787" t="s">
        <v>42</v>
      </c>
      <c r="AA7787" s="9">
        <v>43790</v>
      </c>
      <c r="AB7787">
        <v>9</v>
      </c>
      <c r="AC7787">
        <f t="shared" si="605"/>
        <v>653659.44400000002</v>
      </c>
      <c r="AD7787">
        <f t="shared" si="605"/>
        <v>134612.60949999999</v>
      </c>
      <c r="AE7787">
        <f t="shared" si="605"/>
        <v>337175.39799999999</v>
      </c>
      <c r="AF7787">
        <f t="shared" si="605"/>
        <v>0</v>
      </c>
      <c r="AG7787">
        <f t="shared" si="606"/>
        <v>471788.00749999995</v>
      </c>
    </row>
    <row r="7788" spans="1:33" x14ac:dyDescent="0.25">
      <c r="A7788">
        <v>7780</v>
      </c>
      <c r="B7788" s="10">
        <f t="shared" si="607"/>
        <v>8.651161453513083E-5</v>
      </c>
      <c r="C7788" s="10">
        <f t="shared" si="608"/>
        <v>7.7153228451625426E-5</v>
      </c>
      <c r="R7788" s="9">
        <v>43517</v>
      </c>
      <c r="S7788">
        <v>10</v>
      </c>
      <c r="T7788">
        <v>99.254044519999994</v>
      </c>
      <c r="U7788">
        <v>407338.59869999997</v>
      </c>
      <c r="V7788" t="s">
        <v>54</v>
      </c>
      <c r="W7788" t="s">
        <v>42</v>
      </c>
      <c r="AA7788" s="9">
        <v>43790</v>
      </c>
      <c r="AB7788">
        <v>10</v>
      </c>
      <c r="AC7788">
        <f t="shared" si="605"/>
        <v>544905.68969999999</v>
      </c>
      <c r="AD7788">
        <f t="shared" si="605"/>
        <v>143980.5833</v>
      </c>
      <c r="AE7788">
        <f t="shared" si="605"/>
        <v>357673.78720000002</v>
      </c>
      <c r="AF7788">
        <f t="shared" si="605"/>
        <v>0</v>
      </c>
      <c r="AG7788">
        <f t="shared" si="606"/>
        <v>501654.37050000002</v>
      </c>
    </row>
    <row r="7789" spans="1:33" x14ac:dyDescent="0.25">
      <c r="A7789">
        <v>7781</v>
      </c>
      <c r="B7789" s="10">
        <f t="shared" si="607"/>
        <v>9.0156587784237931E-5</v>
      </c>
      <c r="C7789" s="10">
        <f t="shared" si="608"/>
        <v>7.8280722753693092E-5</v>
      </c>
      <c r="R7789" s="9">
        <v>43517</v>
      </c>
      <c r="S7789">
        <v>11</v>
      </c>
      <c r="T7789">
        <v>104.1653316</v>
      </c>
      <c r="U7789">
        <v>427494.52110000001</v>
      </c>
      <c r="V7789" t="s">
        <v>54</v>
      </c>
      <c r="W7789" t="s">
        <v>42</v>
      </c>
      <c r="AA7789" s="9">
        <v>43790</v>
      </c>
      <c r="AB7789">
        <v>11</v>
      </c>
      <c r="AC7789">
        <f t="shared" si="605"/>
        <v>479516.71240000002</v>
      </c>
      <c r="AD7789">
        <f t="shared" si="605"/>
        <v>147322.23629999999</v>
      </c>
      <c r="AE7789">
        <f t="shared" si="605"/>
        <v>365720.01390000002</v>
      </c>
      <c r="AF7789">
        <f t="shared" si="605"/>
        <v>0</v>
      </c>
      <c r="AG7789">
        <f t="shared" si="606"/>
        <v>513042.25020000001</v>
      </c>
    </row>
    <row r="7790" spans="1:33" x14ac:dyDescent="0.25">
      <c r="A7790">
        <v>7782</v>
      </c>
      <c r="B7790" s="10">
        <f t="shared" si="607"/>
        <v>1.0986876602609214E-4</v>
      </c>
      <c r="C7790" s="10">
        <f t="shared" si="608"/>
        <v>8.4087380137648176E-5</v>
      </c>
      <c r="R7790" s="9">
        <v>43517</v>
      </c>
      <c r="S7790">
        <v>12</v>
      </c>
      <c r="T7790">
        <v>107.22484350000001</v>
      </c>
      <c r="U7790">
        <v>440050.75780000002</v>
      </c>
      <c r="V7790" t="s">
        <v>54</v>
      </c>
      <c r="W7790" t="s">
        <v>42</v>
      </c>
      <c r="AA7790" s="9">
        <v>43790</v>
      </c>
      <c r="AB7790">
        <v>12</v>
      </c>
      <c r="AC7790">
        <f t="shared" si="605"/>
        <v>429178.21279999998</v>
      </c>
      <c r="AD7790">
        <f t="shared" si="605"/>
        <v>150792.02110000001</v>
      </c>
      <c r="AE7790">
        <f t="shared" si="605"/>
        <v>369558.23930000002</v>
      </c>
      <c r="AF7790">
        <f t="shared" si="605"/>
        <v>0</v>
      </c>
      <c r="AG7790">
        <f t="shared" si="606"/>
        <v>520350.26040000003</v>
      </c>
    </row>
    <row r="7791" spans="1:33" x14ac:dyDescent="0.25">
      <c r="A7791">
        <v>7783</v>
      </c>
      <c r="B7791" s="10">
        <f t="shared" si="607"/>
        <v>1.2813875670137257E-4</v>
      </c>
      <c r="C7791" s="10">
        <f t="shared" si="608"/>
        <v>9.3833154280728486E-5</v>
      </c>
      <c r="R7791" s="9">
        <v>43517</v>
      </c>
      <c r="S7791">
        <v>13</v>
      </c>
      <c r="T7791">
        <v>108.7244884</v>
      </c>
      <c r="U7791">
        <v>446205.30040000001</v>
      </c>
      <c r="V7791" t="s">
        <v>54</v>
      </c>
      <c r="W7791" t="s">
        <v>42</v>
      </c>
      <c r="AA7791" s="9">
        <v>43790</v>
      </c>
      <c r="AB7791">
        <v>13</v>
      </c>
      <c r="AC7791">
        <f t="shared" si="605"/>
        <v>394881.90730000002</v>
      </c>
      <c r="AD7791">
        <f t="shared" si="605"/>
        <v>152969.16209999999</v>
      </c>
      <c r="AE7791">
        <f t="shared" si="605"/>
        <v>370466.11959999998</v>
      </c>
      <c r="AF7791">
        <f t="shared" si="605"/>
        <v>0</v>
      </c>
      <c r="AG7791">
        <f t="shared" si="606"/>
        <v>523435.28169999993</v>
      </c>
    </row>
    <row r="7792" spans="1:33" x14ac:dyDescent="0.25">
      <c r="A7792">
        <v>7784</v>
      </c>
      <c r="B7792" s="10">
        <f t="shared" si="607"/>
        <v>1.3081631727044978E-4</v>
      </c>
      <c r="C7792" s="10">
        <f t="shared" si="608"/>
        <v>1.0675415006211345E-4</v>
      </c>
      <c r="R7792" s="9">
        <v>43517</v>
      </c>
      <c r="S7792">
        <v>14</v>
      </c>
      <c r="T7792">
        <v>109.3837556</v>
      </c>
      <c r="U7792">
        <v>448910.93320000003</v>
      </c>
      <c r="V7792" t="s">
        <v>54</v>
      </c>
      <c r="W7792" t="s">
        <v>42</v>
      </c>
      <c r="AA7792" s="9">
        <v>43790</v>
      </c>
      <c r="AB7792">
        <v>14</v>
      </c>
      <c r="AC7792">
        <f t="shared" si="605"/>
        <v>383280.12280000001</v>
      </c>
      <c r="AD7792">
        <f t="shared" si="605"/>
        <v>153454.57930000001</v>
      </c>
      <c r="AE7792">
        <f t="shared" si="605"/>
        <v>370112.80829999998</v>
      </c>
      <c r="AF7792">
        <f t="shared" si="605"/>
        <v>0</v>
      </c>
      <c r="AG7792">
        <f t="shared" si="606"/>
        <v>523567.38760000002</v>
      </c>
    </row>
    <row r="7793" spans="1:33" x14ac:dyDescent="0.25">
      <c r="A7793">
        <v>7785</v>
      </c>
      <c r="B7793" s="10">
        <f t="shared" si="607"/>
        <v>1.1956347209788472E-4</v>
      </c>
      <c r="C7793" s="10">
        <f t="shared" si="608"/>
        <v>1.158145735789798E-4</v>
      </c>
      <c r="R7793" s="9">
        <v>43517</v>
      </c>
      <c r="S7793">
        <v>15</v>
      </c>
      <c r="T7793">
        <v>109.463016</v>
      </c>
      <c r="U7793">
        <v>449236.21759999997</v>
      </c>
      <c r="V7793" t="s">
        <v>54</v>
      </c>
      <c r="W7793" t="s">
        <v>42</v>
      </c>
      <c r="AA7793" s="9">
        <v>43790</v>
      </c>
      <c r="AB7793">
        <v>15</v>
      </c>
      <c r="AC7793">
        <f t="shared" si="605"/>
        <v>374515.00760000001</v>
      </c>
      <c r="AD7793">
        <f t="shared" si="605"/>
        <v>154058.81090000001</v>
      </c>
      <c r="AE7793">
        <f t="shared" si="605"/>
        <v>370864.17109999998</v>
      </c>
      <c r="AF7793">
        <f t="shared" si="605"/>
        <v>0</v>
      </c>
      <c r="AG7793">
        <f t="shared" si="606"/>
        <v>524922.98199999996</v>
      </c>
    </row>
    <row r="7794" spans="1:33" x14ac:dyDescent="0.25">
      <c r="A7794">
        <v>7786</v>
      </c>
      <c r="B7794" s="10">
        <f t="shared" si="607"/>
        <v>9.967088645999059E-5</v>
      </c>
      <c r="C7794" s="10">
        <f t="shared" si="608"/>
        <v>1.2314617175488305E-4</v>
      </c>
      <c r="R7794" s="9">
        <v>43517</v>
      </c>
      <c r="S7794">
        <v>16</v>
      </c>
      <c r="T7794">
        <v>105.3075233</v>
      </c>
      <c r="U7794">
        <v>432182.07549999998</v>
      </c>
      <c r="V7794" t="s">
        <v>54</v>
      </c>
      <c r="W7794" t="s">
        <v>42</v>
      </c>
      <c r="AA7794" s="9">
        <v>43790</v>
      </c>
      <c r="AB7794">
        <v>16</v>
      </c>
      <c r="AC7794">
        <f t="shared" si="605"/>
        <v>386328.6188</v>
      </c>
      <c r="AD7794">
        <f t="shared" si="605"/>
        <v>155230.61499999999</v>
      </c>
      <c r="AE7794">
        <f t="shared" si="605"/>
        <v>364804.73550000001</v>
      </c>
      <c r="AF7794">
        <f t="shared" si="605"/>
        <v>0</v>
      </c>
      <c r="AG7794">
        <f t="shared" si="606"/>
        <v>520035.3505</v>
      </c>
    </row>
    <row r="7795" spans="1:33" x14ac:dyDescent="0.25">
      <c r="A7795">
        <v>7787</v>
      </c>
      <c r="B7795" s="10">
        <f t="shared" si="607"/>
        <v>8.7710326210029962E-5</v>
      </c>
      <c r="C7795" s="10">
        <f t="shared" si="608"/>
        <v>1.2594166975495507E-4</v>
      </c>
      <c r="R7795" s="9">
        <v>43517</v>
      </c>
      <c r="S7795">
        <v>17</v>
      </c>
      <c r="T7795">
        <v>99.521151270000004</v>
      </c>
      <c r="U7795">
        <v>408434.80479999998</v>
      </c>
      <c r="V7795" t="s">
        <v>54</v>
      </c>
      <c r="W7795" t="s">
        <v>42</v>
      </c>
      <c r="AA7795" s="9">
        <v>43790</v>
      </c>
      <c r="AB7795">
        <v>17</v>
      </c>
      <c r="AC7795">
        <f t="shared" si="605"/>
        <v>433302.81589999999</v>
      </c>
      <c r="AD7795">
        <f t="shared" si="605"/>
        <v>147443.86470000001</v>
      </c>
      <c r="AE7795">
        <f t="shared" si="605"/>
        <v>346123.93089999998</v>
      </c>
      <c r="AF7795">
        <f t="shared" si="605"/>
        <v>0</v>
      </c>
      <c r="AG7795">
        <f t="shared" si="606"/>
        <v>493567.79559999995</v>
      </c>
    </row>
    <row r="7796" spans="1:33" x14ac:dyDescent="0.25">
      <c r="A7796">
        <v>7788</v>
      </c>
      <c r="B7796" s="10">
        <f t="shared" si="607"/>
        <v>7.8502709235136252E-5</v>
      </c>
      <c r="C7796" s="10">
        <f t="shared" si="608"/>
        <v>1.2773564092753484E-4</v>
      </c>
      <c r="R7796" s="9">
        <v>43517</v>
      </c>
      <c r="S7796">
        <v>18</v>
      </c>
      <c r="T7796">
        <v>93.012330759999998</v>
      </c>
      <c r="U7796">
        <v>381722.60550000001</v>
      </c>
      <c r="V7796" t="s">
        <v>54</v>
      </c>
      <c r="W7796" t="s">
        <v>42</v>
      </c>
      <c r="AA7796" s="9">
        <v>43790</v>
      </c>
      <c r="AB7796">
        <v>18</v>
      </c>
      <c r="AC7796">
        <f t="shared" si="605"/>
        <v>501610.26530000003</v>
      </c>
      <c r="AD7796">
        <f t="shared" si="605"/>
        <v>138518.5503</v>
      </c>
      <c r="AE7796">
        <f t="shared" si="605"/>
        <v>328573.39079999999</v>
      </c>
      <c r="AF7796">
        <f t="shared" si="605"/>
        <v>0</v>
      </c>
      <c r="AG7796">
        <f t="shared" si="606"/>
        <v>467091.9411</v>
      </c>
    </row>
    <row r="7797" spans="1:33" x14ac:dyDescent="0.25">
      <c r="A7797">
        <v>7789</v>
      </c>
      <c r="B7797" s="10">
        <f t="shared" si="607"/>
        <v>7.2229434361883175E-5</v>
      </c>
      <c r="C7797" s="10">
        <f t="shared" si="608"/>
        <v>1.2849295230608139E-4</v>
      </c>
      <c r="R7797" s="9">
        <v>43517</v>
      </c>
      <c r="S7797">
        <v>19</v>
      </c>
      <c r="T7797">
        <v>88.717592269999997</v>
      </c>
      <c r="U7797">
        <v>364096.9987</v>
      </c>
      <c r="V7797" t="s">
        <v>54</v>
      </c>
      <c r="W7797" t="s">
        <v>42</v>
      </c>
      <c r="AA7797" s="9">
        <v>43790</v>
      </c>
      <c r="AB7797">
        <v>19</v>
      </c>
      <c r="AC7797">
        <f t="shared" si="605"/>
        <v>569457.31660000002</v>
      </c>
      <c r="AD7797">
        <f t="shared" si="605"/>
        <v>131387.1237</v>
      </c>
      <c r="AE7797">
        <f t="shared" si="605"/>
        <v>316707.83100000001</v>
      </c>
      <c r="AF7797">
        <f t="shared" si="605"/>
        <v>0</v>
      </c>
      <c r="AG7797">
        <f t="shared" si="606"/>
        <v>448094.9547</v>
      </c>
    </row>
    <row r="7798" spans="1:33" x14ac:dyDescent="0.25">
      <c r="A7798">
        <v>7790</v>
      </c>
      <c r="B7798" s="10">
        <f t="shared" si="607"/>
        <v>7.0107305399953236E-5</v>
      </c>
      <c r="C7798" s="10">
        <f t="shared" si="608"/>
        <v>1.2852538167739341E-4</v>
      </c>
      <c r="R7798" s="9">
        <v>43517</v>
      </c>
      <c r="S7798">
        <v>20</v>
      </c>
      <c r="T7798">
        <v>84.773048340000003</v>
      </c>
      <c r="U7798">
        <v>347908.59039999999</v>
      </c>
      <c r="V7798" t="s">
        <v>54</v>
      </c>
      <c r="W7798" t="s">
        <v>42</v>
      </c>
      <c r="AA7798" s="9">
        <v>43790</v>
      </c>
      <c r="AB7798">
        <v>20</v>
      </c>
      <c r="AC7798">
        <f t="shared" si="605"/>
        <v>581631.29850000003</v>
      </c>
      <c r="AD7798">
        <f t="shared" si="605"/>
        <v>129871.2392</v>
      </c>
      <c r="AE7798">
        <f t="shared" si="605"/>
        <v>303221.60200000001</v>
      </c>
      <c r="AF7798">
        <f t="shared" si="605"/>
        <v>0</v>
      </c>
      <c r="AG7798">
        <f t="shared" si="606"/>
        <v>433092.84120000002</v>
      </c>
    </row>
    <row r="7799" spans="1:33" x14ac:dyDescent="0.25">
      <c r="A7799">
        <v>7791</v>
      </c>
      <c r="B7799" s="10">
        <f t="shared" si="607"/>
        <v>6.850404300350273E-5</v>
      </c>
      <c r="C7799" s="10">
        <f t="shared" si="608"/>
        <v>1.2885815314442152E-4</v>
      </c>
      <c r="R7799" s="9">
        <v>43517</v>
      </c>
      <c r="S7799">
        <v>21</v>
      </c>
      <c r="T7799">
        <v>79.91060367</v>
      </c>
      <c r="U7799">
        <v>327953.11749999999</v>
      </c>
      <c r="V7799" t="s">
        <v>54</v>
      </c>
      <c r="W7799" t="s">
        <v>42</v>
      </c>
      <c r="AA7799" s="9">
        <v>43790</v>
      </c>
      <c r="AB7799">
        <v>21</v>
      </c>
      <c r="AC7799">
        <f t="shared" si="605"/>
        <v>576501.09739999997</v>
      </c>
      <c r="AD7799">
        <f t="shared" si="605"/>
        <v>124039.9224</v>
      </c>
      <c r="AE7799">
        <f t="shared" si="605"/>
        <v>289504.28460000001</v>
      </c>
      <c r="AF7799">
        <f t="shared" si="605"/>
        <v>0</v>
      </c>
      <c r="AG7799">
        <f t="shared" si="606"/>
        <v>413544.20699999999</v>
      </c>
    </row>
    <row r="7800" spans="1:33" x14ac:dyDescent="0.25">
      <c r="A7800">
        <v>7792</v>
      </c>
      <c r="B7800" s="10">
        <f t="shared" si="607"/>
        <v>7.0664918037209823E-5</v>
      </c>
      <c r="C7800" s="10">
        <f t="shared" si="608"/>
        <v>1.2765833680957397E-4</v>
      </c>
      <c r="R7800" s="9">
        <v>43517</v>
      </c>
      <c r="S7800">
        <v>22</v>
      </c>
      <c r="T7800">
        <v>73.896934009999995</v>
      </c>
      <c r="U7800">
        <v>303273.0172</v>
      </c>
      <c r="V7800" t="s">
        <v>54</v>
      </c>
      <c r="W7800" t="s">
        <v>42</v>
      </c>
      <c r="AA7800" s="9">
        <v>43790</v>
      </c>
      <c r="AB7800">
        <v>22</v>
      </c>
      <c r="AC7800">
        <f t="shared" si="605"/>
        <v>571249.64569999999</v>
      </c>
      <c r="AD7800">
        <f t="shared" si="605"/>
        <v>117849.93459999999</v>
      </c>
      <c r="AE7800">
        <f t="shared" si="605"/>
        <v>272959.64289999998</v>
      </c>
      <c r="AF7800">
        <f t="shared" si="605"/>
        <v>0</v>
      </c>
      <c r="AG7800">
        <f t="shared" si="606"/>
        <v>390809.57749999996</v>
      </c>
    </row>
    <row r="7801" spans="1:33" x14ac:dyDescent="0.25">
      <c r="A7801">
        <v>7793</v>
      </c>
      <c r="B7801" s="10">
        <f t="shared" si="607"/>
        <v>7.9257156940571219E-5</v>
      </c>
      <c r="C7801" s="10">
        <f t="shared" si="608"/>
        <v>1.2116107843146281E-4</v>
      </c>
      <c r="R7801" s="9">
        <v>43517</v>
      </c>
      <c r="S7801">
        <v>23</v>
      </c>
      <c r="T7801">
        <v>65.427354940000001</v>
      </c>
      <c r="U7801">
        <v>268513.86469999998</v>
      </c>
      <c r="V7801" t="s">
        <v>54</v>
      </c>
      <c r="W7801" t="s">
        <v>42</v>
      </c>
      <c r="AA7801" s="9">
        <v>43790</v>
      </c>
      <c r="AB7801">
        <v>23</v>
      </c>
      <c r="AC7801">
        <f t="shared" si="605"/>
        <v>488441.0637</v>
      </c>
      <c r="AD7801">
        <f t="shared" si="605"/>
        <v>109683.4253</v>
      </c>
      <c r="AE7801">
        <f t="shared" si="605"/>
        <v>251739.11360000001</v>
      </c>
      <c r="AF7801">
        <f t="shared" si="605"/>
        <v>0</v>
      </c>
      <c r="AG7801">
        <f t="shared" si="606"/>
        <v>361422.53890000004</v>
      </c>
    </row>
    <row r="7802" spans="1:33" x14ac:dyDescent="0.25">
      <c r="A7802">
        <v>7794</v>
      </c>
      <c r="B7802" s="10">
        <f t="shared" si="607"/>
        <v>9.1751546634441498E-5</v>
      </c>
      <c r="C7802" s="10">
        <f t="shared" si="608"/>
        <v>1.1466178266660255E-4</v>
      </c>
      <c r="R7802" s="9">
        <v>43517</v>
      </c>
      <c r="S7802">
        <v>24</v>
      </c>
      <c r="T7802">
        <v>60.600791119999997</v>
      </c>
      <c r="U7802">
        <v>248705.64679999999</v>
      </c>
      <c r="V7802" t="s">
        <v>54</v>
      </c>
      <c r="W7802" t="s">
        <v>42</v>
      </c>
      <c r="AA7802" s="9">
        <v>43790</v>
      </c>
      <c r="AB7802">
        <v>24</v>
      </c>
      <c r="AC7802">
        <f t="shared" si="605"/>
        <v>416512.79869999998</v>
      </c>
      <c r="AD7802">
        <f t="shared" si="605"/>
        <v>102627.2012</v>
      </c>
      <c r="AE7802">
        <f t="shared" si="605"/>
        <v>235372.77619999999</v>
      </c>
      <c r="AF7802">
        <f t="shared" si="605"/>
        <v>0</v>
      </c>
      <c r="AG7802">
        <f t="shared" si="606"/>
        <v>337999.97739999997</v>
      </c>
    </row>
    <row r="7803" spans="1:33" x14ac:dyDescent="0.25">
      <c r="A7803">
        <v>7795</v>
      </c>
      <c r="B7803" s="10">
        <f t="shared" si="607"/>
        <v>1.0416172306422059E-4</v>
      </c>
      <c r="C7803" s="10">
        <f t="shared" si="608"/>
        <v>1.0999840029098828E-4</v>
      </c>
      <c r="R7803" s="9">
        <v>43518</v>
      </c>
      <c r="S7803">
        <v>1</v>
      </c>
      <c r="T7803">
        <v>56.593669169999998</v>
      </c>
      <c r="U7803">
        <v>232260.41829999999</v>
      </c>
      <c r="V7803" t="s">
        <v>54</v>
      </c>
      <c r="W7803" t="s">
        <v>42</v>
      </c>
      <c r="AA7803" s="9">
        <v>43791</v>
      </c>
      <c r="AB7803">
        <v>1</v>
      </c>
      <c r="AC7803">
        <f t="shared" si="605"/>
        <v>381848.44040000002</v>
      </c>
      <c r="AD7803">
        <f t="shared" si="605"/>
        <v>97789.167270000005</v>
      </c>
      <c r="AE7803">
        <f t="shared" si="605"/>
        <v>224394.92389999999</v>
      </c>
      <c r="AF7803">
        <f t="shared" si="605"/>
        <v>0</v>
      </c>
      <c r="AG7803">
        <f t="shared" si="606"/>
        <v>322184.09117000003</v>
      </c>
    </row>
    <row r="7804" spans="1:33" x14ac:dyDescent="0.25">
      <c r="A7804">
        <v>7796</v>
      </c>
      <c r="B7804" s="10">
        <f t="shared" si="607"/>
        <v>1.0638851494886565E-4</v>
      </c>
      <c r="C7804" s="10">
        <f t="shared" si="608"/>
        <v>1.0631567976786019E-4</v>
      </c>
      <c r="R7804" s="9">
        <v>43518</v>
      </c>
      <c r="S7804">
        <v>2</v>
      </c>
      <c r="T7804">
        <v>55.550253720000001</v>
      </c>
      <c r="U7804">
        <v>227978.24129999999</v>
      </c>
      <c r="V7804" t="s">
        <v>54</v>
      </c>
      <c r="W7804" t="s">
        <v>42</v>
      </c>
      <c r="AA7804" s="9">
        <v>43791</v>
      </c>
      <c r="AB7804">
        <v>2</v>
      </c>
      <c r="AC7804">
        <f t="shared" si="605"/>
        <v>355779.58510000003</v>
      </c>
      <c r="AD7804">
        <f t="shared" si="605"/>
        <v>95357.513630000001</v>
      </c>
      <c r="AE7804">
        <f t="shared" si="605"/>
        <v>215918.57079999999</v>
      </c>
      <c r="AF7804">
        <f t="shared" si="605"/>
        <v>0</v>
      </c>
      <c r="AG7804">
        <f t="shared" si="606"/>
        <v>311276.08442999999</v>
      </c>
    </row>
    <row r="7805" spans="1:33" x14ac:dyDescent="0.25">
      <c r="A7805">
        <v>7797</v>
      </c>
      <c r="B7805" s="10">
        <f t="shared" si="607"/>
        <v>1.0545012927769283E-4</v>
      </c>
      <c r="C7805" s="10">
        <f t="shared" si="608"/>
        <v>1.015168788277484E-4</v>
      </c>
      <c r="R7805" s="9">
        <v>43518</v>
      </c>
      <c r="S7805">
        <v>3</v>
      </c>
      <c r="T7805">
        <v>53.993222940000003</v>
      </c>
      <c r="U7805">
        <v>221588.1869</v>
      </c>
      <c r="V7805" t="s">
        <v>54</v>
      </c>
      <c r="W7805" t="s">
        <v>42</v>
      </c>
      <c r="AA7805" s="9">
        <v>43791</v>
      </c>
      <c r="AB7805">
        <v>3</v>
      </c>
      <c r="AC7805">
        <f t="shared" si="605"/>
        <v>352890.27659999998</v>
      </c>
      <c r="AD7805">
        <f t="shared" si="605"/>
        <v>93924.020560000004</v>
      </c>
      <c r="AE7805">
        <f t="shared" si="605"/>
        <v>212734.66450000001</v>
      </c>
      <c r="AF7805">
        <f t="shared" si="605"/>
        <v>0</v>
      </c>
      <c r="AG7805">
        <f t="shared" si="606"/>
        <v>306658.68506000005</v>
      </c>
    </row>
    <row r="7806" spans="1:33" x14ac:dyDescent="0.25">
      <c r="A7806">
        <v>7798</v>
      </c>
      <c r="B7806" s="10">
        <f t="shared" si="607"/>
        <v>1.0448956517268415E-4</v>
      </c>
      <c r="C7806" s="10">
        <f t="shared" si="608"/>
        <v>9.5935979400120204E-5</v>
      </c>
      <c r="R7806" s="9">
        <v>43518</v>
      </c>
      <c r="S7806">
        <v>4</v>
      </c>
      <c r="T7806">
        <v>54.239345049999997</v>
      </c>
      <c r="U7806">
        <v>222598.2721</v>
      </c>
      <c r="V7806" t="s">
        <v>54</v>
      </c>
      <c r="W7806" t="s">
        <v>42</v>
      </c>
      <c r="AA7806" s="9">
        <v>43791</v>
      </c>
      <c r="AB7806">
        <v>4</v>
      </c>
      <c r="AC7806">
        <f t="shared" si="605"/>
        <v>354388.48700000002</v>
      </c>
      <c r="AD7806">
        <f t="shared" si="605"/>
        <v>92260.998019999999</v>
      </c>
      <c r="AE7806">
        <f t="shared" si="605"/>
        <v>209358.69839999999</v>
      </c>
      <c r="AF7806">
        <f t="shared" si="605"/>
        <v>0</v>
      </c>
      <c r="AG7806">
        <f t="shared" si="606"/>
        <v>301619.69641999999</v>
      </c>
    </row>
    <row r="7807" spans="1:33" x14ac:dyDescent="0.25">
      <c r="A7807">
        <v>7799</v>
      </c>
      <c r="B7807" s="10">
        <f t="shared" si="607"/>
        <v>8.9342715120560668E-5</v>
      </c>
      <c r="C7807" s="10">
        <f t="shared" si="608"/>
        <v>8.872204583228146E-5</v>
      </c>
      <c r="R7807" s="9">
        <v>43518</v>
      </c>
      <c r="S7807">
        <v>5</v>
      </c>
      <c r="T7807">
        <v>56.644810380000003</v>
      </c>
      <c r="U7807">
        <v>232470.30179999999</v>
      </c>
      <c r="V7807" t="s">
        <v>54</v>
      </c>
      <c r="W7807" t="s">
        <v>42</v>
      </c>
      <c r="AA7807" s="9">
        <v>43791</v>
      </c>
      <c r="AB7807">
        <v>5</v>
      </c>
      <c r="AC7807">
        <f t="shared" si="605"/>
        <v>379825.29</v>
      </c>
      <c r="AD7807">
        <f t="shared" si="605"/>
        <v>92791.775519999996</v>
      </c>
      <c r="AE7807">
        <f t="shared" si="605"/>
        <v>213921.4719</v>
      </c>
      <c r="AF7807">
        <f t="shared" si="605"/>
        <v>0</v>
      </c>
      <c r="AG7807">
        <f t="shared" si="606"/>
        <v>306713.24742000003</v>
      </c>
    </row>
    <row r="7808" spans="1:33" x14ac:dyDescent="0.25">
      <c r="A7808">
        <v>7800</v>
      </c>
      <c r="B7808" s="10">
        <f t="shared" si="607"/>
        <v>7.6186027514626284E-5</v>
      </c>
      <c r="C7808" s="10">
        <f t="shared" si="608"/>
        <v>8.2972272779285967E-5</v>
      </c>
      <c r="R7808" s="9">
        <v>43518</v>
      </c>
      <c r="S7808">
        <v>6</v>
      </c>
      <c r="T7808">
        <v>63.456227679999998</v>
      </c>
      <c r="U7808">
        <v>260424.3584</v>
      </c>
      <c r="V7808" t="s">
        <v>54</v>
      </c>
      <c r="W7808" t="s">
        <v>42</v>
      </c>
      <c r="AA7808" s="9">
        <v>43791</v>
      </c>
      <c r="AB7808">
        <v>6</v>
      </c>
      <c r="AC7808">
        <f t="shared" si="605"/>
        <v>443449.95449999999</v>
      </c>
      <c r="AD7808">
        <f t="shared" si="605"/>
        <v>95412.791889999993</v>
      </c>
      <c r="AE7808">
        <f t="shared" si="605"/>
        <v>231088.71049999999</v>
      </c>
      <c r="AF7808">
        <f t="shared" si="605"/>
        <v>0</v>
      </c>
      <c r="AG7808">
        <f t="shared" si="606"/>
        <v>326501.50238999998</v>
      </c>
    </row>
    <row r="7809" spans="1:33" x14ac:dyDescent="0.25">
      <c r="A7809">
        <v>7801</v>
      </c>
      <c r="B7809" s="10">
        <f t="shared" si="607"/>
        <v>6.9845430626695265E-5</v>
      </c>
      <c r="C7809" s="10">
        <f t="shared" si="608"/>
        <v>7.9089787234120626E-5</v>
      </c>
      <c r="R7809" s="9">
        <v>43518</v>
      </c>
      <c r="S7809">
        <v>7</v>
      </c>
      <c r="T7809">
        <v>74.730402280000007</v>
      </c>
      <c r="U7809">
        <v>306693.571</v>
      </c>
      <c r="V7809" t="s">
        <v>54</v>
      </c>
      <c r="W7809" t="s">
        <v>42</v>
      </c>
      <c r="AA7809" s="9">
        <v>43791</v>
      </c>
      <c r="AB7809">
        <v>7</v>
      </c>
      <c r="AC7809">
        <f t="shared" si="605"/>
        <v>552893.90379999997</v>
      </c>
      <c r="AD7809">
        <f t="shared" si="605"/>
        <v>103987.6056</v>
      </c>
      <c r="AE7809">
        <f t="shared" si="605"/>
        <v>264917.25089999998</v>
      </c>
      <c r="AF7809">
        <f t="shared" si="605"/>
        <v>0</v>
      </c>
      <c r="AG7809">
        <f t="shared" si="606"/>
        <v>368904.85649999999</v>
      </c>
    </row>
    <row r="7810" spans="1:33" x14ac:dyDescent="0.25">
      <c r="A7810">
        <v>7802</v>
      </c>
      <c r="B7810" s="10">
        <f t="shared" si="607"/>
        <v>6.5077071687043279E-5</v>
      </c>
      <c r="C7810" s="10">
        <f t="shared" si="608"/>
        <v>7.6412088502684049E-5</v>
      </c>
      <c r="R7810" s="9">
        <v>43518</v>
      </c>
      <c r="S7810">
        <v>8</v>
      </c>
      <c r="T7810">
        <v>83.168615119999998</v>
      </c>
      <c r="U7810">
        <v>341323.99650000001</v>
      </c>
      <c r="V7810" t="s">
        <v>54</v>
      </c>
      <c r="W7810" t="s">
        <v>42</v>
      </c>
      <c r="AA7810" s="9">
        <v>43791</v>
      </c>
      <c r="AB7810">
        <v>8</v>
      </c>
      <c r="AC7810">
        <f t="shared" si="605"/>
        <v>577238.4081</v>
      </c>
      <c r="AD7810">
        <f t="shared" si="605"/>
        <v>110963.3735</v>
      </c>
      <c r="AE7810">
        <f t="shared" si="605"/>
        <v>303610.47460000002</v>
      </c>
      <c r="AF7810">
        <f t="shared" si="605"/>
        <v>0</v>
      </c>
      <c r="AG7810">
        <f t="shared" si="606"/>
        <v>414573.8481</v>
      </c>
    </row>
    <row r="7811" spans="1:33" x14ac:dyDescent="0.25">
      <c r="A7811">
        <v>7803</v>
      </c>
      <c r="B7811" s="10">
        <f t="shared" si="607"/>
        <v>6.4548576674245865E-5</v>
      </c>
      <c r="C7811" s="10">
        <f t="shared" si="608"/>
        <v>7.5278608781751566E-5</v>
      </c>
      <c r="R7811" s="9">
        <v>43518</v>
      </c>
      <c r="S7811">
        <v>9</v>
      </c>
      <c r="T7811">
        <v>91.084929209999999</v>
      </c>
      <c r="U7811">
        <v>373812.54950000002</v>
      </c>
      <c r="V7811" t="s">
        <v>54</v>
      </c>
      <c r="W7811" t="s">
        <v>42</v>
      </c>
      <c r="AA7811" s="9">
        <v>43791</v>
      </c>
      <c r="AB7811">
        <v>9</v>
      </c>
      <c r="AC7811">
        <f t="shared" si="605"/>
        <v>522802.6324</v>
      </c>
      <c r="AD7811">
        <f t="shared" si="605"/>
        <v>117950.70849999999</v>
      </c>
      <c r="AE7811">
        <f t="shared" si="605"/>
        <v>333595.69890000002</v>
      </c>
      <c r="AF7811">
        <f t="shared" ref="AD7811:AF7874" si="609">SUMIFS($U:$U,$R:$R,$AA7811,$S:$S,$AB7811,$W:$W,AF$2)</f>
        <v>0</v>
      </c>
      <c r="AG7811">
        <f t="shared" si="606"/>
        <v>451546.40740000003</v>
      </c>
    </row>
    <row r="7812" spans="1:33" x14ac:dyDescent="0.25">
      <c r="A7812">
        <v>7804</v>
      </c>
      <c r="B7812" s="10">
        <f t="shared" si="607"/>
        <v>6.4822620350966868E-5</v>
      </c>
      <c r="C7812" s="10">
        <f t="shared" si="608"/>
        <v>7.4041637279013799E-5</v>
      </c>
      <c r="R7812" s="9">
        <v>43518</v>
      </c>
      <c r="S7812">
        <v>10</v>
      </c>
      <c r="T7812">
        <v>98.68102116</v>
      </c>
      <c r="U7812">
        <v>404986.91080000001</v>
      </c>
      <c r="V7812" t="s">
        <v>54</v>
      </c>
      <c r="W7812" t="s">
        <v>42</v>
      </c>
      <c r="AA7812" s="9">
        <v>43791</v>
      </c>
      <c r="AB7812">
        <v>10</v>
      </c>
      <c r="AC7812">
        <f t="shared" ref="AC7812:AC7843" si="610">SUMIFS($U:$U,$R:$R,$AA7812,$S:$S,$AB7812,$W:$W,AC$2)</f>
        <v>467700.71179999999</v>
      </c>
      <c r="AD7812">
        <f t="shared" si="609"/>
        <v>130444.1165</v>
      </c>
      <c r="AE7812">
        <f t="shared" si="609"/>
        <v>354816.53739999997</v>
      </c>
      <c r="AF7812">
        <f t="shared" si="609"/>
        <v>0</v>
      </c>
      <c r="AG7812">
        <f t="shared" ref="AG7812:AG7875" si="611">SUM(AD7812:AF7812)</f>
        <v>485260.65389999998</v>
      </c>
    </row>
    <row r="7813" spans="1:33" x14ac:dyDescent="0.25">
      <c r="A7813">
        <v>7805</v>
      </c>
      <c r="B7813" s="10">
        <f t="shared" si="607"/>
        <v>6.9475368067941463E-5</v>
      </c>
      <c r="C7813" s="10">
        <f t="shared" si="608"/>
        <v>7.5292002756071396E-5</v>
      </c>
      <c r="R7813" s="9">
        <v>43518</v>
      </c>
      <c r="S7813">
        <v>11</v>
      </c>
      <c r="T7813">
        <v>103.77332440000001</v>
      </c>
      <c r="U7813">
        <v>425885.72330000001</v>
      </c>
      <c r="V7813" t="s">
        <v>54</v>
      </c>
      <c r="W7813" t="s">
        <v>42</v>
      </c>
      <c r="AA7813" s="9">
        <v>43791</v>
      </c>
      <c r="AB7813">
        <v>11</v>
      </c>
      <c r="AC7813">
        <f t="shared" si="610"/>
        <v>426613.10749999998</v>
      </c>
      <c r="AD7813">
        <f t="shared" si="609"/>
        <v>138885.95600000001</v>
      </c>
      <c r="AE7813">
        <f t="shared" si="609"/>
        <v>367974.03249999997</v>
      </c>
      <c r="AF7813">
        <f t="shared" si="609"/>
        <v>0</v>
      </c>
      <c r="AG7813">
        <f t="shared" si="611"/>
        <v>506859.98849999998</v>
      </c>
    </row>
    <row r="7814" spans="1:33" x14ac:dyDescent="0.25">
      <c r="A7814">
        <v>7806</v>
      </c>
      <c r="B7814" s="10">
        <f t="shared" si="607"/>
        <v>8.1113210783303539E-5</v>
      </c>
      <c r="C7814" s="10">
        <f t="shared" si="608"/>
        <v>8.0149625829974291E-5</v>
      </c>
      <c r="R7814" s="9">
        <v>43518</v>
      </c>
      <c r="S7814">
        <v>12</v>
      </c>
      <c r="T7814">
        <v>107.16617309999999</v>
      </c>
      <c r="U7814">
        <v>439809.97460000002</v>
      </c>
      <c r="V7814" t="s">
        <v>54</v>
      </c>
      <c r="W7814" t="s">
        <v>42</v>
      </c>
      <c r="AA7814" s="9">
        <v>43791</v>
      </c>
      <c r="AB7814">
        <v>12</v>
      </c>
      <c r="AC7814">
        <f t="shared" si="610"/>
        <v>400744.97629999998</v>
      </c>
      <c r="AD7814">
        <f t="shared" si="609"/>
        <v>145033.22089999999</v>
      </c>
      <c r="AE7814">
        <f t="shared" si="609"/>
        <v>382514.31329999998</v>
      </c>
      <c r="AF7814">
        <f t="shared" si="609"/>
        <v>0</v>
      </c>
      <c r="AG7814">
        <f t="shared" si="611"/>
        <v>527547.53419999999</v>
      </c>
    </row>
    <row r="7815" spans="1:33" x14ac:dyDescent="0.25">
      <c r="A7815">
        <v>7807</v>
      </c>
      <c r="B7815" s="10">
        <f t="shared" si="607"/>
        <v>1.0113204275846408E-4</v>
      </c>
      <c r="C7815" s="10">
        <f t="shared" si="608"/>
        <v>9.0558806005178584E-5</v>
      </c>
      <c r="R7815" s="9">
        <v>43518</v>
      </c>
      <c r="S7815">
        <v>13</v>
      </c>
      <c r="T7815">
        <v>108.49357759999999</v>
      </c>
      <c r="U7815">
        <v>445257.64230000001</v>
      </c>
      <c r="V7815" t="s">
        <v>54</v>
      </c>
      <c r="W7815" t="s">
        <v>42</v>
      </c>
      <c r="AA7815" s="9">
        <v>43791</v>
      </c>
      <c r="AB7815">
        <v>13</v>
      </c>
      <c r="AC7815">
        <f t="shared" si="610"/>
        <v>397610.5588</v>
      </c>
      <c r="AD7815">
        <f t="shared" si="609"/>
        <v>149706.92869999999</v>
      </c>
      <c r="AE7815">
        <f t="shared" si="609"/>
        <v>389823.41369999998</v>
      </c>
      <c r="AF7815">
        <f t="shared" si="609"/>
        <v>0</v>
      </c>
      <c r="AG7815">
        <f t="shared" si="611"/>
        <v>539530.34239999996</v>
      </c>
    </row>
    <row r="7816" spans="1:33" x14ac:dyDescent="0.25">
      <c r="A7816">
        <v>7808</v>
      </c>
      <c r="B7816" s="10">
        <f t="shared" si="607"/>
        <v>1.0558499373672591E-4</v>
      </c>
      <c r="C7816" s="10">
        <f t="shared" si="608"/>
        <v>1.0176963524173143E-4</v>
      </c>
      <c r="R7816" s="9">
        <v>43518</v>
      </c>
      <c r="S7816">
        <v>14</v>
      </c>
      <c r="T7816">
        <v>109.2750509</v>
      </c>
      <c r="U7816">
        <v>448464.8089</v>
      </c>
      <c r="V7816" t="s">
        <v>54</v>
      </c>
      <c r="W7816" t="s">
        <v>42</v>
      </c>
      <c r="AA7816" s="9">
        <v>43791</v>
      </c>
      <c r="AB7816">
        <v>14</v>
      </c>
      <c r="AC7816">
        <f t="shared" si="610"/>
        <v>386767.26150000002</v>
      </c>
      <c r="AD7816">
        <f t="shared" si="609"/>
        <v>154454.0386</v>
      </c>
      <c r="AE7816">
        <f t="shared" si="609"/>
        <v>387358.54</v>
      </c>
      <c r="AF7816">
        <f t="shared" si="609"/>
        <v>0</v>
      </c>
      <c r="AG7816">
        <f t="shared" si="611"/>
        <v>541812.57860000001</v>
      </c>
    </row>
    <row r="7817" spans="1:33" x14ac:dyDescent="0.25">
      <c r="A7817">
        <v>7809</v>
      </c>
      <c r="B7817" s="10">
        <f t="shared" si="607"/>
        <v>9.5627927547633018E-5</v>
      </c>
      <c r="C7817" s="10">
        <f t="shared" si="608"/>
        <v>1.1084566329115795E-4</v>
      </c>
      <c r="R7817" s="9">
        <v>43518</v>
      </c>
      <c r="S7817">
        <v>15</v>
      </c>
      <c r="T7817">
        <v>106.65519</v>
      </c>
      <c r="U7817">
        <v>437712.89990000002</v>
      </c>
      <c r="V7817" t="s">
        <v>54</v>
      </c>
      <c r="W7817" t="s">
        <v>42</v>
      </c>
      <c r="AA7817" s="9">
        <v>43791</v>
      </c>
      <c r="AB7817">
        <v>15</v>
      </c>
      <c r="AC7817">
        <f t="shared" si="610"/>
        <v>381495.92119999998</v>
      </c>
      <c r="AD7817">
        <f t="shared" si="609"/>
        <v>157128.57089999999</v>
      </c>
      <c r="AE7817">
        <f t="shared" si="609"/>
        <v>384399.4474</v>
      </c>
      <c r="AF7817">
        <f t="shared" si="609"/>
        <v>0</v>
      </c>
      <c r="AG7817">
        <f t="shared" si="611"/>
        <v>541528.0183</v>
      </c>
    </row>
    <row r="7818" spans="1:33" x14ac:dyDescent="0.25">
      <c r="A7818">
        <v>7810</v>
      </c>
      <c r="B7818" s="10">
        <f t="shared" ref="B7818:B7881" si="612">AC7812/$AC$1</f>
        <v>8.5549014121579981E-5</v>
      </c>
      <c r="C7818" s="10">
        <f t="shared" ref="C7818:C7881" si="613">AG7812/$AG$1</f>
        <v>1.1912184034496766E-4</v>
      </c>
      <c r="R7818" s="9">
        <v>43518</v>
      </c>
      <c r="S7818">
        <v>16</v>
      </c>
      <c r="T7818">
        <v>102.11514339999999</v>
      </c>
      <c r="U7818">
        <v>419080.54869999998</v>
      </c>
      <c r="V7818" t="s">
        <v>54</v>
      </c>
      <c r="W7818" t="s">
        <v>42</v>
      </c>
      <c r="AA7818" s="9">
        <v>43791</v>
      </c>
      <c r="AB7818">
        <v>16</v>
      </c>
      <c r="AC7818">
        <f t="shared" si="610"/>
        <v>408199.37030000001</v>
      </c>
      <c r="AD7818">
        <f t="shared" si="609"/>
        <v>160454.58360000001</v>
      </c>
      <c r="AE7818">
        <f t="shared" si="609"/>
        <v>376300.1409</v>
      </c>
      <c r="AF7818">
        <f t="shared" si="609"/>
        <v>0</v>
      </c>
      <c r="AG7818">
        <f t="shared" si="611"/>
        <v>536754.72450000001</v>
      </c>
    </row>
    <row r="7819" spans="1:33" x14ac:dyDescent="0.25">
      <c r="A7819">
        <v>7811</v>
      </c>
      <c r="B7819" s="10">
        <f t="shared" si="612"/>
        <v>7.8033515530708282E-5</v>
      </c>
      <c r="C7819" s="10">
        <f t="shared" si="613"/>
        <v>1.2442404745180834E-4</v>
      </c>
      <c r="R7819" s="9">
        <v>43518</v>
      </c>
      <c r="S7819">
        <v>17</v>
      </c>
      <c r="T7819">
        <v>94.484629889999994</v>
      </c>
      <c r="U7819">
        <v>387764.92099999997</v>
      </c>
      <c r="V7819" t="s">
        <v>54</v>
      </c>
      <c r="W7819" t="s">
        <v>42</v>
      </c>
      <c r="AA7819" s="9">
        <v>43791</v>
      </c>
      <c r="AB7819">
        <v>17</v>
      </c>
      <c r="AC7819">
        <f t="shared" si="610"/>
        <v>426688.1876</v>
      </c>
      <c r="AD7819">
        <f t="shared" si="609"/>
        <v>152345.8137</v>
      </c>
      <c r="AE7819">
        <f t="shared" si="609"/>
        <v>354640.31449999998</v>
      </c>
      <c r="AF7819">
        <f t="shared" si="609"/>
        <v>0</v>
      </c>
      <c r="AG7819">
        <f t="shared" si="611"/>
        <v>506986.12819999998</v>
      </c>
    </row>
    <row r="7820" spans="1:33" x14ac:dyDescent="0.25">
      <c r="A7820">
        <v>7812</v>
      </c>
      <c r="B7820" s="10">
        <f t="shared" si="612"/>
        <v>7.3301871841711694E-5</v>
      </c>
      <c r="C7820" s="10">
        <f t="shared" si="613"/>
        <v>1.2950242851608574E-4</v>
      </c>
      <c r="R7820" s="9">
        <v>43518</v>
      </c>
      <c r="S7820">
        <v>18</v>
      </c>
      <c r="T7820">
        <v>88.843111859999993</v>
      </c>
      <c r="U7820">
        <v>364612.1311</v>
      </c>
      <c r="V7820" t="s">
        <v>54</v>
      </c>
      <c r="W7820" t="s">
        <v>42</v>
      </c>
      <c r="AA7820" s="9">
        <v>43791</v>
      </c>
      <c r="AB7820">
        <v>18</v>
      </c>
      <c r="AC7820">
        <f t="shared" si="610"/>
        <v>478866.89789999998</v>
      </c>
      <c r="AD7820">
        <f t="shared" si="609"/>
        <v>144668.83180000001</v>
      </c>
      <c r="AE7820">
        <f t="shared" si="609"/>
        <v>329440.98269999999</v>
      </c>
      <c r="AF7820">
        <f t="shared" si="609"/>
        <v>0</v>
      </c>
      <c r="AG7820">
        <f t="shared" si="611"/>
        <v>474109.81449999998</v>
      </c>
    </row>
    <row r="7821" spans="1:33" x14ac:dyDescent="0.25">
      <c r="A7821">
        <v>7813</v>
      </c>
      <c r="B7821" s="10">
        <f t="shared" si="612"/>
        <v>7.2728542958079185E-5</v>
      </c>
      <c r="C7821" s="10">
        <f t="shared" si="613"/>
        <v>1.3244396963179903E-4</v>
      </c>
      <c r="R7821" s="9">
        <v>43518</v>
      </c>
      <c r="S7821">
        <v>19</v>
      </c>
      <c r="T7821">
        <v>85.882481630000001</v>
      </c>
      <c r="U7821">
        <v>352461.7046</v>
      </c>
      <c r="V7821" t="s">
        <v>54</v>
      </c>
      <c r="W7821" t="s">
        <v>42</v>
      </c>
      <c r="AA7821" s="9">
        <v>43791</v>
      </c>
      <c r="AB7821">
        <v>19</v>
      </c>
      <c r="AC7821">
        <f t="shared" si="610"/>
        <v>520222.71240000002</v>
      </c>
      <c r="AD7821">
        <f t="shared" si="609"/>
        <v>135705.99479999999</v>
      </c>
      <c r="AE7821">
        <f t="shared" si="609"/>
        <v>312250.90279999998</v>
      </c>
      <c r="AF7821">
        <f t="shared" si="609"/>
        <v>0</v>
      </c>
      <c r="AG7821">
        <f t="shared" si="611"/>
        <v>447956.89759999997</v>
      </c>
    </row>
    <row r="7822" spans="1:33" x14ac:dyDescent="0.25">
      <c r="A7822">
        <v>7814</v>
      </c>
      <c r="B7822" s="10">
        <f t="shared" si="612"/>
        <v>7.0745151933780581E-5</v>
      </c>
      <c r="C7822" s="10">
        <f t="shared" si="613"/>
        <v>1.3300421323296667E-4</v>
      </c>
      <c r="R7822" s="9">
        <v>43518</v>
      </c>
      <c r="S7822">
        <v>20</v>
      </c>
      <c r="T7822">
        <v>80.983730710000003</v>
      </c>
      <c r="U7822">
        <v>332357.23080000002</v>
      </c>
      <c r="V7822" t="s">
        <v>54</v>
      </c>
      <c r="W7822" t="s">
        <v>42</v>
      </c>
      <c r="AA7822" s="9">
        <v>43791</v>
      </c>
      <c r="AB7822">
        <v>20</v>
      </c>
      <c r="AC7822">
        <f t="shared" si="610"/>
        <v>515651.83399999997</v>
      </c>
      <c r="AD7822">
        <f t="shared" si="609"/>
        <v>133879.07889999999</v>
      </c>
      <c r="AE7822">
        <f t="shared" si="609"/>
        <v>294932.36379999999</v>
      </c>
      <c r="AF7822">
        <f t="shared" si="609"/>
        <v>0</v>
      </c>
      <c r="AG7822">
        <f t="shared" si="611"/>
        <v>428811.44270000001</v>
      </c>
    </row>
    <row r="7823" spans="1:33" x14ac:dyDescent="0.25">
      <c r="A7823">
        <v>7815</v>
      </c>
      <c r="B7823" s="10">
        <f t="shared" si="612"/>
        <v>6.9780949925131081E-5</v>
      </c>
      <c r="C7823" s="10">
        <f t="shared" si="613"/>
        <v>1.3293435933825528E-4</v>
      </c>
      <c r="R7823" s="9">
        <v>43518</v>
      </c>
      <c r="S7823">
        <v>21</v>
      </c>
      <c r="T7823">
        <v>77.139896410000006</v>
      </c>
      <c r="U7823">
        <v>316582.1349</v>
      </c>
      <c r="V7823" t="s">
        <v>54</v>
      </c>
      <c r="W7823" t="s">
        <v>42</v>
      </c>
      <c r="AA7823" s="9">
        <v>43791</v>
      </c>
      <c r="AB7823">
        <v>21</v>
      </c>
      <c r="AC7823">
        <f t="shared" si="610"/>
        <v>500502.196</v>
      </c>
      <c r="AD7823">
        <f t="shared" si="609"/>
        <v>123482.29090000001</v>
      </c>
      <c r="AE7823">
        <f t="shared" si="609"/>
        <v>282787.19620000001</v>
      </c>
      <c r="AF7823">
        <f t="shared" si="609"/>
        <v>0</v>
      </c>
      <c r="AG7823">
        <f t="shared" si="611"/>
        <v>406269.48710000003</v>
      </c>
    </row>
    <row r="7824" spans="1:33" x14ac:dyDescent="0.25">
      <c r="A7824">
        <v>7816</v>
      </c>
      <c r="B7824" s="10">
        <f t="shared" si="612"/>
        <v>7.4665384963424722E-5</v>
      </c>
      <c r="C7824" s="10">
        <f t="shared" si="613"/>
        <v>1.3176261063496892E-4</v>
      </c>
      <c r="R7824" s="9">
        <v>43518</v>
      </c>
      <c r="S7824">
        <v>22</v>
      </c>
      <c r="T7824">
        <v>72.003848239999996</v>
      </c>
      <c r="U7824">
        <v>295503.79320000001</v>
      </c>
      <c r="V7824" t="s">
        <v>54</v>
      </c>
      <c r="W7824" t="s">
        <v>42</v>
      </c>
      <c r="AA7824" s="9">
        <v>43791</v>
      </c>
      <c r="AB7824">
        <v>22</v>
      </c>
      <c r="AC7824">
        <f t="shared" si="610"/>
        <v>465367.54639999999</v>
      </c>
      <c r="AD7824">
        <f t="shared" si="609"/>
        <v>116938.6155</v>
      </c>
      <c r="AE7824">
        <f t="shared" si="609"/>
        <v>267863.4817</v>
      </c>
      <c r="AF7824">
        <f t="shared" si="609"/>
        <v>0</v>
      </c>
      <c r="AG7824">
        <f t="shared" si="611"/>
        <v>384802.09720000002</v>
      </c>
    </row>
    <row r="7825" spans="1:33" x14ac:dyDescent="0.25">
      <c r="A7825">
        <v>7817</v>
      </c>
      <c r="B7825" s="10">
        <f t="shared" si="612"/>
        <v>7.8047248733102684E-5</v>
      </c>
      <c r="C7825" s="10">
        <f t="shared" si="613"/>
        <v>1.2445501223966782E-4</v>
      </c>
      <c r="R7825" s="9">
        <v>43518</v>
      </c>
      <c r="S7825">
        <v>23</v>
      </c>
      <c r="T7825">
        <v>64.293497259999995</v>
      </c>
      <c r="U7825">
        <v>263860.51270000002</v>
      </c>
      <c r="V7825" t="s">
        <v>54</v>
      </c>
      <c r="W7825" t="s">
        <v>42</v>
      </c>
      <c r="AA7825" s="9">
        <v>43791</v>
      </c>
      <c r="AB7825">
        <v>23</v>
      </c>
      <c r="AC7825">
        <f t="shared" si="610"/>
        <v>425452.45649999997</v>
      </c>
      <c r="AD7825">
        <f t="shared" si="609"/>
        <v>109582.8455</v>
      </c>
      <c r="AE7825">
        <f t="shared" si="609"/>
        <v>248664.4</v>
      </c>
      <c r="AF7825">
        <f t="shared" si="609"/>
        <v>0</v>
      </c>
      <c r="AG7825">
        <f t="shared" si="611"/>
        <v>358247.24549999996</v>
      </c>
    </row>
    <row r="7826" spans="1:33" x14ac:dyDescent="0.25">
      <c r="A7826">
        <v>7818</v>
      </c>
      <c r="B7826" s="10">
        <f t="shared" si="612"/>
        <v>8.7591466032069227E-5</v>
      </c>
      <c r="C7826" s="10">
        <f t="shared" si="613"/>
        <v>1.1638453102461854E-4</v>
      </c>
      <c r="R7826" s="9">
        <v>43518</v>
      </c>
      <c r="S7826">
        <v>24</v>
      </c>
      <c r="T7826">
        <v>59.940855319999997</v>
      </c>
      <c r="U7826">
        <v>245997.2702</v>
      </c>
      <c r="V7826" t="s">
        <v>54</v>
      </c>
      <c r="W7826" t="s">
        <v>42</v>
      </c>
      <c r="AA7826" s="9">
        <v>43791</v>
      </c>
      <c r="AB7826">
        <v>24</v>
      </c>
      <c r="AC7826">
        <f t="shared" si="610"/>
        <v>378689.63290000003</v>
      </c>
      <c r="AD7826">
        <f t="shared" si="609"/>
        <v>100672.23149999999</v>
      </c>
      <c r="AE7826">
        <f t="shared" si="609"/>
        <v>231299.4693</v>
      </c>
      <c r="AF7826">
        <f t="shared" si="609"/>
        <v>0</v>
      </c>
      <c r="AG7826">
        <f t="shared" si="611"/>
        <v>331971.70079999999</v>
      </c>
    </row>
    <row r="7827" spans="1:33" x14ac:dyDescent="0.25">
      <c r="A7827">
        <v>7819</v>
      </c>
      <c r="B7827" s="10">
        <f t="shared" si="612"/>
        <v>9.5156024026975283E-5</v>
      </c>
      <c r="C7827" s="10">
        <f t="shared" si="613"/>
        <v>1.0996451001842543E-4</v>
      </c>
      <c r="R7827" s="9">
        <v>43519</v>
      </c>
      <c r="S7827">
        <v>1</v>
      </c>
      <c r="T7827">
        <v>56.43121404</v>
      </c>
      <c r="U7827">
        <v>231593.70240000001</v>
      </c>
      <c r="V7827" t="s">
        <v>54</v>
      </c>
      <c r="W7827" t="s">
        <v>42</v>
      </c>
      <c r="AA7827" s="9">
        <v>43792</v>
      </c>
      <c r="AB7827">
        <v>1</v>
      </c>
      <c r="AC7827">
        <f t="shared" si="610"/>
        <v>339680.23200000002</v>
      </c>
      <c r="AD7827">
        <f t="shared" si="609"/>
        <v>94685.363639999996</v>
      </c>
      <c r="AE7827">
        <f t="shared" si="609"/>
        <v>218543.951</v>
      </c>
      <c r="AF7827">
        <f t="shared" si="609"/>
        <v>0</v>
      </c>
      <c r="AG7827">
        <f t="shared" si="611"/>
        <v>313229.31464</v>
      </c>
    </row>
    <row r="7828" spans="1:33" x14ac:dyDescent="0.25">
      <c r="A7828">
        <v>7820</v>
      </c>
      <c r="B7828" s="10">
        <f t="shared" si="612"/>
        <v>9.4319946315473224E-5</v>
      </c>
      <c r="C7828" s="10">
        <f t="shared" si="613"/>
        <v>1.0526468157859574E-4</v>
      </c>
      <c r="R7828" s="9">
        <v>43519</v>
      </c>
      <c r="S7828">
        <v>2</v>
      </c>
      <c r="T7828">
        <v>54.28486779</v>
      </c>
      <c r="U7828">
        <v>222785.0974</v>
      </c>
      <c r="V7828" t="s">
        <v>54</v>
      </c>
      <c r="W7828" t="s">
        <v>42</v>
      </c>
      <c r="AA7828" s="9">
        <v>43792</v>
      </c>
      <c r="AB7828">
        <v>2</v>
      </c>
      <c r="AC7828">
        <f t="shared" si="610"/>
        <v>317359.69990000001</v>
      </c>
      <c r="AD7828">
        <f t="shared" si="609"/>
        <v>91373.487410000002</v>
      </c>
      <c r="AE7828">
        <f t="shared" si="609"/>
        <v>209544.94839999999</v>
      </c>
      <c r="AF7828">
        <f t="shared" si="609"/>
        <v>0</v>
      </c>
      <c r="AG7828">
        <f t="shared" si="611"/>
        <v>300918.43581</v>
      </c>
    </row>
    <row r="7829" spans="1:33" x14ac:dyDescent="0.25">
      <c r="A7829">
        <v>7821</v>
      </c>
      <c r="B7829" s="10">
        <f t="shared" si="612"/>
        <v>9.1548865231993852E-5</v>
      </c>
      <c r="C7829" s="10">
        <f t="shared" si="613"/>
        <v>9.9731079761787586E-5</v>
      </c>
      <c r="R7829" s="9">
        <v>43519</v>
      </c>
      <c r="S7829">
        <v>3</v>
      </c>
      <c r="T7829">
        <v>53.480799679999997</v>
      </c>
      <c r="U7829">
        <v>219485.20189999999</v>
      </c>
      <c r="V7829" t="s">
        <v>54</v>
      </c>
      <c r="W7829" t="s">
        <v>42</v>
      </c>
      <c r="AA7829" s="9">
        <v>43792</v>
      </c>
      <c r="AB7829">
        <v>3</v>
      </c>
      <c r="AC7829">
        <f t="shared" si="610"/>
        <v>300354.25809999998</v>
      </c>
      <c r="AD7829">
        <f t="shared" si="609"/>
        <v>88754.561910000004</v>
      </c>
      <c r="AE7829">
        <f t="shared" si="609"/>
        <v>203873.2303</v>
      </c>
      <c r="AF7829">
        <f t="shared" si="609"/>
        <v>0</v>
      </c>
      <c r="AG7829">
        <f t="shared" si="611"/>
        <v>292627.79220999999</v>
      </c>
    </row>
    <row r="7830" spans="1:33" x14ac:dyDescent="0.25">
      <c r="A7830">
        <v>7822</v>
      </c>
      <c r="B7830" s="10">
        <f t="shared" si="612"/>
        <v>8.5122245475057303E-5</v>
      </c>
      <c r="C7830" s="10">
        <f t="shared" si="613"/>
        <v>9.4461262454864634E-5</v>
      </c>
      <c r="R7830" s="9">
        <v>43519</v>
      </c>
      <c r="S7830">
        <v>4</v>
      </c>
      <c r="T7830">
        <v>53.442173599999997</v>
      </c>
      <c r="U7830">
        <v>219326.68040000001</v>
      </c>
      <c r="V7830" t="s">
        <v>54</v>
      </c>
      <c r="W7830" t="s">
        <v>42</v>
      </c>
      <c r="AA7830" s="9">
        <v>43792</v>
      </c>
      <c r="AB7830">
        <v>4</v>
      </c>
      <c r="AC7830">
        <f t="shared" si="610"/>
        <v>298980.46299999999</v>
      </c>
      <c r="AD7830">
        <f t="shared" si="609"/>
        <v>86707.893719999993</v>
      </c>
      <c r="AE7830">
        <f t="shared" si="609"/>
        <v>201581.10070000001</v>
      </c>
      <c r="AF7830">
        <f t="shared" si="609"/>
        <v>0</v>
      </c>
      <c r="AG7830">
        <f t="shared" si="611"/>
        <v>288288.99442</v>
      </c>
    </row>
    <row r="7831" spans="1:33" x14ac:dyDescent="0.25">
      <c r="A7831">
        <v>7823</v>
      </c>
      <c r="B7831" s="10">
        <f t="shared" si="612"/>
        <v>7.7821216198498407E-5</v>
      </c>
      <c r="C7831" s="10">
        <f t="shared" si="613"/>
        <v>8.7942574448390554E-5</v>
      </c>
      <c r="R7831" s="9">
        <v>43519</v>
      </c>
      <c r="S7831">
        <v>5</v>
      </c>
      <c r="T7831">
        <v>53.998830990000002</v>
      </c>
      <c r="U7831">
        <v>221611.20240000001</v>
      </c>
      <c r="V7831" t="s">
        <v>54</v>
      </c>
      <c r="W7831" t="s">
        <v>42</v>
      </c>
      <c r="AA7831" s="9">
        <v>43792</v>
      </c>
      <c r="AB7831">
        <v>5</v>
      </c>
      <c r="AC7831">
        <f t="shared" si="610"/>
        <v>310766.04969999997</v>
      </c>
      <c r="AD7831">
        <f t="shared" si="609"/>
        <v>86263.324389999994</v>
      </c>
      <c r="AE7831">
        <f t="shared" si="609"/>
        <v>202314.1361</v>
      </c>
      <c r="AF7831">
        <f t="shared" si="609"/>
        <v>0</v>
      </c>
      <c r="AG7831">
        <f t="shared" si="611"/>
        <v>288577.46048999997</v>
      </c>
    </row>
    <row r="7832" spans="1:33" x14ac:dyDescent="0.25">
      <c r="A7832">
        <v>7824</v>
      </c>
      <c r="B7832" s="10">
        <f t="shared" si="612"/>
        <v>6.9267640470283416E-5</v>
      </c>
      <c r="C7832" s="10">
        <f t="shared" si="613"/>
        <v>8.1492450755948204E-5</v>
      </c>
      <c r="R7832" s="9">
        <v>43519</v>
      </c>
      <c r="S7832">
        <v>6</v>
      </c>
      <c r="T7832">
        <v>55.965383199999998</v>
      </c>
      <c r="U7832">
        <v>229681.9327</v>
      </c>
      <c r="V7832" t="s">
        <v>54</v>
      </c>
      <c r="W7832" t="s">
        <v>42</v>
      </c>
      <c r="AA7832" s="9">
        <v>43792</v>
      </c>
      <c r="AB7832">
        <v>6</v>
      </c>
      <c r="AC7832">
        <f t="shared" si="610"/>
        <v>344242.10960000003</v>
      </c>
      <c r="AD7832">
        <f t="shared" si="609"/>
        <v>87338.192389999997</v>
      </c>
      <c r="AE7832">
        <f t="shared" si="609"/>
        <v>206980.63870000001</v>
      </c>
      <c r="AF7832">
        <f t="shared" si="609"/>
        <v>0</v>
      </c>
      <c r="AG7832">
        <f t="shared" si="611"/>
        <v>294318.83108999999</v>
      </c>
    </row>
    <row r="7833" spans="1:33" x14ac:dyDescent="0.25">
      <c r="A7833">
        <v>7825</v>
      </c>
      <c r="B7833" s="10">
        <f t="shared" si="612"/>
        <v>6.2132274403328301E-5</v>
      </c>
      <c r="C7833" s="10">
        <f t="shared" si="613"/>
        <v>7.6891567676119226E-5</v>
      </c>
      <c r="R7833" s="9">
        <v>43519</v>
      </c>
      <c r="S7833">
        <v>7</v>
      </c>
      <c r="T7833">
        <v>60.582411929999999</v>
      </c>
      <c r="U7833">
        <v>248630.21859999999</v>
      </c>
      <c r="V7833" t="s">
        <v>54</v>
      </c>
      <c r="W7833" t="s">
        <v>42</v>
      </c>
      <c r="AA7833" s="9">
        <v>43792</v>
      </c>
      <c r="AB7833">
        <v>7</v>
      </c>
      <c r="AC7833">
        <f t="shared" si="610"/>
        <v>385690.54629999999</v>
      </c>
      <c r="AD7833">
        <f t="shared" si="609"/>
        <v>91542.247199999998</v>
      </c>
      <c r="AE7833">
        <f t="shared" si="609"/>
        <v>224077.628</v>
      </c>
      <c r="AF7833">
        <f t="shared" si="609"/>
        <v>0</v>
      </c>
      <c r="AG7833">
        <f t="shared" si="611"/>
        <v>315619.87520000001</v>
      </c>
    </row>
    <row r="7834" spans="1:33" x14ac:dyDescent="0.25">
      <c r="A7834">
        <v>7826</v>
      </c>
      <c r="B7834" s="10">
        <f t="shared" si="612"/>
        <v>5.8049536302556224E-5</v>
      </c>
      <c r="C7834" s="10">
        <f t="shared" si="613"/>
        <v>7.3869491744952328E-5</v>
      </c>
      <c r="R7834" s="9">
        <v>43519</v>
      </c>
      <c r="S7834">
        <v>8</v>
      </c>
      <c r="T7834">
        <v>64.368953379999994</v>
      </c>
      <c r="U7834">
        <v>264170.18469999998</v>
      </c>
      <c r="V7834" t="s">
        <v>54</v>
      </c>
      <c r="W7834" t="s">
        <v>42</v>
      </c>
      <c r="AA7834" s="9">
        <v>43792</v>
      </c>
      <c r="AB7834">
        <v>8</v>
      </c>
      <c r="AC7834">
        <f t="shared" si="610"/>
        <v>463788.04220000003</v>
      </c>
      <c r="AD7834">
        <f t="shared" si="609"/>
        <v>92628.586169999995</v>
      </c>
      <c r="AE7834">
        <f t="shared" si="609"/>
        <v>244319.48980000001</v>
      </c>
      <c r="AF7834">
        <f t="shared" si="609"/>
        <v>0</v>
      </c>
      <c r="AG7834">
        <f t="shared" si="611"/>
        <v>336948.07597000001</v>
      </c>
    </row>
    <row r="7835" spans="1:33" x14ac:dyDescent="0.25">
      <c r="A7835">
        <v>7827</v>
      </c>
      <c r="B7835" s="10">
        <f t="shared" si="612"/>
        <v>5.4939002698506427E-5</v>
      </c>
      <c r="C7835" s="10">
        <f t="shared" si="613"/>
        <v>7.1834303613915954E-5</v>
      </c>
      <c r="R7835" s="9">
        <v>43519</v>
      </c>
      <c r="S7835">
        <v>9</v>
      </c>
      <c r="T7835">
        <v>68.528732759999997</v>
      </c>
      <c r="U7835">
        <v>281241.9192</v>
      </c>
      <c r="V7835" t="s">
        <v>54</v>
      </c>
      <c r="W7835" t="s">
        <v>42</v>
      </c>
      <c r="AA7835" s="9">
        <v>43792</v>
      </c>
      <c r="AB7835">
        <v>9</v>
      </c>
      <c r="AC7835">
        <f t="shared" si="610"/>
        <v>538858.58459999994</v>
      </c>
      <c r="AD7835">
        <f t="shared" si="609"/>
        <v>93106.16433</v>
      </c>
      <c r="AE7835">
        <f t="shared" si="609"/>
        <v>254018.73269999999</v>
      </c>
      <c r="AF7835">
        <f t="shared" si="609"/>
        <v>0</v>
      </c>
      <c r="AG7835">
        <f t="shared" si="611"/>
        <v>347124.89702999999</v>
      </c>
    </row>
    <row r="7836" spans="1:33" x14ac:dyDescent="0.25">
      <c r="A7836">
        <v>7828</v>
      </c>
      <c r="B7836" s="10">
        <f t="shared" si="612"/>
        <v>5.4687716323598548E-5</v>
      </c>
      <c r="C7836" s="10">
        <f t="shared" si="613"/>
        <v>7.076921504043358E-5</v>
      </c>
      <c r="R7836" s="9">
        <v>43519</v>
      </c>
      <c r="S7836">
        <v>10</v>
      </c>
      <c r="T7836">
        <v>71.113540139999998</v>
      </c>
      <c r="U7836">
        <v>291849.96879999997</v>
      </c>
      <c r="V7836" t="s">
        <v>54</v>
      </c>
      <c r="W7836" t="s">
        <v>42</v>
      </c>
      <c r="AA7836" s="9">
        <v>43792</v>
      </c>
      <c r="AB7836">
        <v>10</v>
      </c>
      <c r="AC7836">
        <f t="shared" si="610"/>
        <v>515409.88089999999</v>
      </c>
      <c r="AD7836">
        <f t="shared" si="609"/>
        <v>99076.094989999998</v>
      </c>
      <c r="AE7836">
        <f t="shared" si="609"/>
        <v>265953.52110000001</v>
      </c>
      <c r="AF7836">
        <f t="shared" si="609"/>
        <v>0</v>
      </c>
      <c r="AG7836">
        <f t="shared" si="611"/>
        <v>365029.61609000002</v>
      </c>
    </row>
    <row r="7837" spans="1:33" x14ac:dyDescent="0.25">
      <c r="A7837">
        <v>7829</v>
      </c>
      <c r="B7837" s="10">
        <f t="shared" si="612"/>
        <v>5.6843465283545726E-5</v>
      </c>
      <c r="C7837" s="10">
        <f t="shared" si="613"/>
        <v>7.0840027724007463E-5</v>
      </c>
      <c r="R7837" s="9">
        <v>43519</v>
      </c>
      <c r="S7837">
        <v>11</v>
      </c>
      <c r="T7837">
        <v>72.570457500000003</v>
      </c>
      <c r="U7837">
        <v>297829.15759999998</v>
      </c>
      <c r="V7837" t="s">
        <v>54</v>
      </c>
      <c r="W7837" t="s">
        <v>42</v>
      </c>
      <c r="AA7837" s="9">
        <v>43792</v>
      </c>
      <c r="AB7837">
        <v>11</v>
      </c>
      <c r="AC7837">
        <f t="shared" si="610"/>
        <v>505647.85849999997</v>
      </c>
      <c r="AD7837">
        <f t="shared" si="609"/>
        <v>107294.5361</v>
      </c>
      <c r="AE7837">
        <f t="shared" si="609"/>
        <v>279194.62609999999</v>
      </c>
      <c r="AF7837">
        <f t="shared" si="609"/>
        <v>0</v>
      </c>
      <c r="AG7837">
        <f t="shared" si="611"/>
        <v>386489.16220000002</v>
      </c>
    </row>
    <row r="7838" spans="1:33" x14ac:dyDescent="0.25">
      <c r="A7838">
        <v>7830</v>
      </c>
      <c r="B7838" s="10">
        <f t="shared" si="612"/>
        <v>6.2966705742381317E-5</v>
      </c>
      <c r="C7838" s="10">
        <f t="shared" si="613"/>
        <v>7.2249420029931848E-5</v>
      </c>
      <c r="R7838" s="9">
        <v>43519</v>
      </c>
      <c r="S7838">
        <v>12</v>
      </c>
      <c r="T7838">
        <v>75.560805329999994</v>
      </c>
      <c r="U7838">
        <v>310101.54509999999</v>
      </c>
      <c r="V7838" t="s">
        <v>54</v>
      </c>
      <c r="W7838" t="s">
        <v>42</v>
      </c>
      <c r="AA7838" s="9">
        <v>43792</v>
      </c>
      <c r="AB7838">
        <v>12</v>
      </c>
      <c r="AC7838">
        <f t="shared" si="610"/>
        <v>493355.17259999999</v>
      </c>
      <c r="AD7838">
        <f t="shared" si="609"/>
        <v>112728.9302</v>
      </c>
      <c r="AE7838">
        <f t="shared" si="609"/>
        <v>289587.50589999999</v>
      </c>
      <c r="AF7838">
        <f t="shared" si="609"/>
        <v>0</v>
      </c>
      <c r="AG7838">
        <f t="shared" si="611"/>
        <v>402316.43609999999</v>
      </c>
    </row>
    <row r="7839" spans="1:33" x14ac:dyDescent="0.25">
      <c r="A7839">
        <v>7831</v>
      </c>
      <c r="B7839" s="10">
        <f t="shared" si="612"/>
        <v>7.054820563559082E-5</v>
      </c>
      <c r="C7839" s="10">
        <f t="shared" si="613"/>
        <v>7.7478402753463005E-5</v>
      </c>
      <c r="R7839" s="9">
        <v>43519</v>
      </c>
      <c r="S7839">
        <v>13</v>
      </c>
      <c r="T7839">
        <v>77.803635060000005</v>
      </c>
      <c r="U7839">
        <v>319306.11829999997</v>
      </c>
      <c r="V7839" t="s">
        <v>54</v>
      </c>
      <c r="W7839" t="s">
        <v>42</v>
      </c>
      <c r="AA7839" s="9">
        <v>43792</v>
      </c>
      <c r="AB7839">
        <v>13</v>
      </c>
      <c r="AC7839">
        <f t="shared" si="610"/>
        <v>492144.32709999999</v>
      </c>
      <c r="AD7839">
        <f t="shared" si="609"/>
        <v>116993.74249999999</v>
      </c>
      <c r="AE7839">
        <f t="shared" si="609"/>
        <v>296025.89669999998</v>
      </c>
      <c r="AF7839">
        <f t="shared" si="609"/>
        <v>0</v>
      </c>
      <c r="AG7839">
        <f t="shared" si="611"/>
        <v>413019.63919999998</v>
      </c>
    </row>
    <row r="7840" spans="1:33" x14ac:dyDescent="0.25">
      <c r="A7840">
        <v>7832</v>
      </c>
      <c r="B7840" s="10">
        <f t="shared" si="612"/>
        <v>8.4833332023138766E-5</v>
      </c>
      <c r="C7840" s="10">
        <f t="shared" si="613"/>
        <v>8.2714051896970372E-5</v>
      </c>
      <c r="R7840" s="9">
        <v>43519</v>
      </c>
      <c r="S7840">
        <v>14</v>
      </c>
      <c r="T7840">
        <v>77.52152135</v>
      </c>
      <c r="U7840">
        <v>318148.3236</v>
      </c>
      <c r="V7840" t="s">
        <v>54</v>
      </c>
      <c r="W7840" t="s">
        <v>42</v>
      </c>
      <c r="AA7840" s="9">
        <v>43792</v>
      </c>
      <c r="AB7840">
        <v>14</v>
      </c>
      <c r="AC7840">
        <f t="shared" si="610"/>
        <v>502640.99430000002</v>
      </c>
      <c r="AD7840">
        <f t="shared" si="609"/>
        <v>120461.4754</v>
      </c>
      <c r="AE7840">
        <f t="shared" si="609"/>
        <v>293620.2084</v>
      </c>
      <c r="AF7840">
        <f t="shared" si="609"/>
        <v>0</v>
      </c>
      <c r="AG7840">
        <f t="shared" si="611"/>
        <v>414081.6838</v>
      </c>
    </row>
    <row r="7841" spans="1:33" x14ac:dyDescent="0.25">
      <c r="A7841">
        <v>7833</v>
      </c>
      <c r="B7841" s="10">
        <f t="shared" si="612"/>
        <v>9.8564786198557158E-5</v>
      </c>
      <c r="C7841" s="10">
        <f t="shared" si="613"/>
        <v>8.5212259084768542E-5</v>
      </c>
      <c r="R7841" s="9">
        <v>43519</v>
      </c>
      <c r="S7841">
        <v>15</v>
      </c>
      <c r="T7841">
        <v>75.652032719999994</v>
      </c>
      <c r="U7841">
        <v>310475.9423</v>
      </c>
      <c r="V7841" t="s">
        <v>54</v>
      </c>
      <c r="W7841" t="s">
        <v>42</v>
      </c>
      <c r="AA7841" s="9">
        <v>43792</v>
      </c>
      <c r="AB7841">
        <v>15</v>
      </c>
      <c r="AC7841">
        <f t="shared" si="610"/>
        <v>508583.01280000003</v>
      </c>
      <c r="AD7841">
        <f t="shared" si="609"/>
        <v>124251.8789</v>
      </c>
      <c r="AE7841">
        <f t="shared" si="609"/>
        <v>285712.69510000001</v>
      </c>
      <c r="AF7841">
        <f t="shared" si="609"/>
        <v>0</v>
      </c>
      <c r="AG7841">
        <f t="shared" si="611"/>
        <v>409964.57400000002</v>
      </c>
    </row>
    <row r="7842" spans="1:33" x14ac:dyDescent="0.25">
      <c r="A7842">
        <v>7834</v>
      </c>
      <c r="B7842" s="10">
        <f t="shared" si="612"/>
        <v>9.4275689702972049E-5</v>
      </c>
      <c r="C7842" s="10">
        <f t="shared" si="613"/>
        <v>8.9607511549903184E-5</v>
      </c>
      <c r="R7842" s="9">
        <v>43519</v>
      </c>
      <c r="S7842">
        <v>16</v>
      </c>
      <c r="T7842">
        <v>73.373382840000005</v>
      </c>
      <c r="U7842">
        <v>301124.36320000002</v>
      </c>
      <c r="V7842" t="s">
        <v>54</v>
      </c>
      <c r="W7842" t="s">
        <v>42</v>
      </c>
      <c r="AA7842" s="9">
        <v>43792</v>
      </c>
      <c r="AB7842">
        <v>16</v>
      </c>
      <c r="AC7842">
        <f t="shared" si="610"/>
        <v>524602.33829999994</v>
      </c>
      <c r="AD7842">
        <f t="shared" si="609"/>
        <v>124011.1446</v>
      </c>
      <c r="AE7842">
        <f t="shared" si="609"/>
        <v>285311.20970000001</v>
      </c>
      <c r="AF7842">
        <f t="shared" si="609"/>
        <v>0</v>
      </c>
      <c r="AG7842">
        <f t="shared" si="611"/>
        <v>409322.35430000001</v>
      </c>
    </row>
    <row r="7843" spans="1:33" x14ac:dyDescent="0.25">
      <c r="A7843">
        <v>7835</v>
      </c>
      <c r="B7843" s="10">
        <f t="shared" si="612"/>
        <v>9.2490079009888683E-5</v>
      </c>
      <c r="C7843" s="10">
        <f t="shared" si="613"/>
        <v>9.4875403362367503E-5</v>
      </c>
      <c r="R7843" s="9">
        <v>43519</v>
      </c>
      <c r="S7843">
        <v>17</v>
      </c>
      <c r="T7843">
        <v>71.819125779999993</v>
      </c>
      <c r="U7843">
        <v>294745.69219999999</v>
      </c>
      <c r="V7843" t="s">
        <v>54</v>
      </c>
      <c r="W7843" t="s">
        <v>42</v>
      </c>
      <c r="AA7843" s="9">
        <v>43792</v>
      </c>
      <c r="AB7843">
        <v>17</v>
      </c>
      <c r="AC7843">
        <f t="shared" si="610"/>
        <v>527873.41150000005</v>
      </c>
      <c r="AD7843">
        <f t="shared" si="609"/>
        <v>120493.0909</v>
      </c>
      <c r="AE7843">
        <f t="shared" si="609"/>
        <v>279623.59620000003</v>
      </c>
      <c r="AF7843">
        <f t="shared" si="609"/>
        <v>0</v>
      </c>
      <c r="AG7843">
        <f t="shared" si="611"/>
        <v>400116.68710000004</v>
      </c>
    </row>
    <row r="7844" spans="1:33" x14ac:dyDescent="0.25">
      <c r="A7844">
        <v>7836</v>
      </c>
      <c r="B7844" s="10">
        <f t="shared" si="612"/>
        <v>9.0241574500233483E-5</v>
      </c>
      <c r="C7844" s="10">
        <f t="shared" si="613"/>
        <v>9.8760684354055734E-5</v>
      </c>
      <c r="R7844" s="9">
        <v>43519</v>
      </c>
      <c r="S7844">
        <v>18</v>
      </c>
      <c r="T7844">
        <v>70.238977509999998</v>
      </c>
      <c r="U7844">
        <v>288260.76370000001</v>
      </c>
      <c r="V7844" t="s">
        <v>54</v>
      </c>
      <c r="W7844" t="s">
        <v>42</v>
      </c>
      <c r="AA7844" s="9">
        <v>43792</v>
      </c>
      <c r="AB7844">
        <v>18</v>
      </c>
      <c r="AC7844">
        <f t="shared" ref="AC7844:AC7875" si="614">SUMIFS($U:$U,$R:$R,$AA7844,$S:$S,$AB7844,$W:$W,AC$2)</f>
        <v>542633.88260000001</v>
      </c>
      <c r="AD7844">
        <f t="shared" si="609"/>
        <v>121333.7625</v>
      </c>
      <c r="AE7844">
        <f t="shared" si="609"/>
        <v>272819.77510000003</v>
      </c>
      <c r="AF7844">
        <f t="shared" si="609"/>
        <v>0</v>
      </c>
      <c r="AG7844">
        <f t="shared" si="611"/>
        <v>394153.53760000004</v>
      </c>
    </row>
    <row r="7845" spans="1:33" x14ac:dyDescent="0.25">
      <c r="A7845">
        <v>7837</v>
      </c>
      <c r="B7845" s="10">
        <f t="shared" si="612"/>
        <v>9.0020093890593429E-5</v>
      </c>
      <c r="C7845" s="10">
        <f t="shared" si="613"/>
        <v>1.0138810786472162E-4</v>
      </c>
      <c r="R7845" s="9">
        <v>43519</v>
      </c>
      <c r="S7845">
        <v>19</v>
      </c>
      <c r="T7845">
        <v>71.025043490000002</v>
      </c>
      <c r="U7845">
        <v>291486.77850000001</v>
      </c>
      <c r="V7845" t="s">
        <v>54</v>
      </c>
      <c r="W7845" t="s">
        <v>42</v>
      </c>
      <c r="AA7845" s="9">
        <v>43792</v>
      </c>
      <c r="AB7845">
        <v>19</v>
      </c>
      <c r="AC7845">
        <f t="shared" si="614"/>
        <v>549406.24650000001</v>
      </c>
      <c r="AD7845">
        <f t="shared" si="609"/>
        <v>122465.0794</v>
      </c>
      <c r="AE7845">
        <f t="shared" si="609"/>
        <v>273873.25799999997</v>
      </c>
      <c r="AF7845">
        <f t="shared" si="609"/>
        <v>0</v>
      </c>
      <c r="AG7845">
        <f t="shared" si="611"/>
        <v>396338.33739999996</v>
      </c>
    </row>
    <row r="7846" spans="1:33" x14ac:dyDescent="0.25">
      <c r="A7846">
        <v>7838</v>
      </c>
      <c r="B7846" s="10">
        <f t="shared" si="612"/>
        <v>9.1940081412242376E-5</v>
      </c>
      <c r="C7846" s="10">
        <f t="shared" si="613"/>
        <v>1.01648818693559E-4</v>
      </c>
      <c r="R7846" s="9">
        <v>43519</v>
      </c>
      <c r="S7846">
        <v>20</v>
      </c>
      <c r="T7846">
        <v>69.938253709999998</v>
      </c>
      <c r="U7846">
        <v>287026.5932</v>
      </c>
      <c r="V7846" t="s">
        <v>54</v>
      </c>
      <c r="W7846" t="s">
        <v>42</v>
      </c>
      <c r="AA7846" s="9">
        <v>43792</v>
      </c>
      <c r="AB7846">
        <v>20</v>
      </c>
      <c r="AC7846">
        <f t="shared" si="614"/>
        <v>532186.00749999995</v>
      </c>
      <c r="AD7846">
        <f t="shared" si="609"/>
        <v>123188.639</v>
      </c>
      <c r="AE7846">
        <f t="shared" si="609"/>
        <v>271298.05239999999</v>
      </c>
      <c r="AF7846">
        <f t="shared" si="609"/>
        <v>0</v>
      </c>
      <c r="AG7846">
        <f t="shared" si="611"/>
        <v>394486.69140000001</v>
      </c>
    </row>
    <row r="7847" spans="1:33" x14ac:dyDescent="0.25">
      <c r="A7847">
        <v>7839</v>
      </c>
      <c r="B7847" s="10">
        <f t="shared" si="612"/>
        <v>9.3026959861947548E-5</v>
      </c>
      <c r="C7847" s="10">
        <f t="shared" si="613"/>
        <v>1.0063815011299989E-4</v>
      </c>
      <c r="R7847" s="9">
        <v>43519</v>
      </c>
      <c r="S7847">
        <v>21</v>
      </c>
      <c r="T7847">
        <v>67.497658959999995</v>
      </c>
      <c r="U7847">
        <v>277010.39240000001</v>
      </c>
      <c r="V7847" t="s">
        <v>54</v>
      </c>
      <c r="W7847" t="s">
        <v>42</v>
      </c>
      <c r="AA7847" s="9">
        <v>43792</v>
      </c>
      <c r="AB7847">
        <v>21</v>
      </c>
      <c r="AC7847">
        <f t="shared" si="614"/>
        <v>506898.53419999999</v>
      </c>
      <c r="AD7847">
        <f t="shared" si="609"/>
        <v>119808.3425</v>
      </c>
      <c r="AE7847">
        <f t="shared" si="609"/>
        <v>262238.34539999999</v>
      </c>
      <c r="AF7847">
        <f t="shared" si="609"/>
        <v>0</v>
      </c>
      <c r="AG7847">
        <f t="shared" si="611"/>
        <v>382046.68790000002</v>
      </c>
    </row>
    <row r="7848" spans="1:33" x14ac:dyDescent="0.25">
      <c r="A7848">
        <v>7840</v>
      </c>
      <c r="B7848" s="10">
        <f t="shared" si="612"/>
        <v>9.5957118976188347E-5</v>
      </c>
      <c r="C7848" s="10">
        <f t="shared" si="613"/>
        <v>1.0048049794822009E-4</v>
      </c>
      <c r="R7848" s="9">
        <v>43519</v>
      </c>
      <c r="S7848">
        <v>22</v>
      </c>
      <c r="T7848">
        <v>64.736503299999995</v>
      </c>
      <c r="U7848">
        <v>265678.60950000002</v>
      </c>
      <c r="V7848" t="s">
        <v>54</v>
      </c>
      <c r="W7848" t="s">
        <v>42</v>
      </c>
      <c r="AA7848" s="9">
        <v>43792</v>
      </c>
      <c r="AB7848">
        <v>22</v>
      </c>
      <c r="AC7848">
        <f t="shared" si="614"/>
        <v>473531.02380000002</v>
      </c>
      <c r="AD7848">
        <f t="shared" si="609"/>
        <v>116564.6652</v>
      </c>
      <c r="AE7848">
        <f t="shared" si="609"/>
        <v>253123.20610000001</v>
      </c>
      <c r="AF7848">
        <f t="shared" si="609"/>
        <v>0</v>
      </c>
      <c r="AG7848">
        <f t="shared" si="611"/>
        <v>369687.8713</v>
      </c>
    </row>
    <row r="7849" spans="1:33" x14ac:dyDescent="0.25">
      <c r="A7849">
        <v>7841</v>
      </c>
      <c r="B7849" s="10">
        <f t="shared" si="612"/>
        <v>9.6555444102319846E-5</v>
      </c>
      <c r="C7849" s="10">
        <f t="shared" si="613"/>
        <v>9.8220689720097636E-5</v>
      </c>
      <c r="R7849" s="9">
        <v>43519</v>
      </c>
      <c r="S7849">
        <v>23</v>
      </c>
      <c r="T7849">
        <v>60.270158469999998</v>
      </c>
      <c r="U7849">
        <v>247348.7304</v>
      </c>
      <c r="V7849" t="s">
        <v>54</v>
      </c>
      <c r="W7849" t="s">
        <v>42</v>
      </c>
      <c r="AA7849" s="9">
        <v>43792</v>
      </c>
      <c r="AB7849">
        <v>23</v>
      </c>
      <c r="AC7849">
        <f t="shared" si="614"/>
        <v>447319.5417</v>
      </c>
      <c r="AD7849">
        <f t="shared" si="609"/>
        <v>109354.50689999999</v>
      </c>
      <c r="AE7849">
        <f t="shared" si="609"/>
        <v>239784.56899999999</v>
      </c>
      <c r="AF7849">
        <f t="shared" si="609"/>
        <v>0</v>
      </c>
      <c r="AG7849">
        <f t="shared" si="611"/>
        <v>349139.0759</v>
      </c>
    </row>
    <row r="7850" spans="1:33" x14ac:dyDescent="0.25">
      <c r="A7850">
        <v>7842</v>
      </c>
      <c r="B7850" s="10">
        <f t="shared" si="612"/>
        <v>9.9255341106357445E-5</v>
      </c>
      <c r="C7850" s="10">
        <f t="shared" si="613"/>
        <v>9.6756855104652891E-5</v>
      </c>
      <c r="R7850" s="9">
        <v>43519</v>
      </c>
      <c r="S7850">
        <v>24</v>
      </c>
      <c r="T7850">
        <v>56.043564420000003</v>
      </c>
      <c r="U7850">
        <v>230002.78839999999</v>
      </c>
      <c r="V7850" t="s">
        <v>54</v>
      </c>
      <c r="W7850" t="s">
        <v>42</v>
      </c>
      <c r="AA7850" s="9">
        <v>43792</v>
      </c>
      <c r="AB7850">
        <v>24</v>
      </c>
      <c r="AC7850">
        <f t="shared" si="614"/>
        <v>380522.42940000002</v>
      </c>
      <c r="AD7850">
        <f t="shared" si="609"/>
        <v>102105.3251</v>
      </c>
      <c r="AE7850">
        <f t="shared" si="609"/>
        <v>226252.92329999999</v>
      </c>
      <c r="AF7850">
        <f t="shared" si="609"/>
        <v>0</v>
      </c>
      <c r="AG7850">
        <f t="shared" si="611"/>
        <v>328358.24839999998</v>
      </c>
    </row>
    <row r="7851" spans="1:33" x14ac:dyDescent="0.25">
      <c r="A7851">
        <v>7843</v>
      </c>
      <c r="B7851" s="10">
        <f t="shared" si="612"/>
        <v>1.0049410136542956E-4</v>
      </c>
      <c r="C7851" s="10">
        <f t="shared" si="613"/>
        <v>9.7293180007299829E-5</v>
      </c>
      <c r="R7851" s="9">
        <v>43520</v>
      </c>
      <c r="S7851">
        <v>1</v>
      </c>
      <c r="T7851">
        <v>53.308474879999999</v>
      </c>
      <c r="U7851">
        <v>218777.9809</v>
      </c>
      <c r="V7851" t="s">
        <v>54</v>
      </c>
      <c r="W7851" t="s">
        <v>42</v>
      </c>
      <c r="AA7851" s="9">
        <v>43793</v>
      </c>
      <c r="AB7851">
        <v>1</v>
      </c>
      <c r="AC7851">
        <f t="shared" si="614"/>
        <v>333471.62609999999</v>
      </c>
      <c r="AD7851">
        <f t="shared" si="609"/>
        <v>96312.889939999994</v>
      </c>
      <c r="AE7851">
        <f t="shared" si="609"/>
        <v>216965.46429999999</v>
      </c>
      <c r="AF7851">
        <f t="shared" si="609"/>
        <v>0</v>
      </c>
      <c r="AG7851">
        <f t="shared" si="611"/>
        <v>313278.35424000002</v>
      </c>
    </row>
    <row r="7852" spans="1:33" x14ac:dyDescent="0.25">
      <c r="A7852">
        <v>7844</v>
      </c>
      <c r="B7852" s="10">
        <f t="shared" si="612"/>
        <v>9.7344278343526716E-5</v>
      </c>
      <c r="C7852" s="10">
        <f t="shared" si="613"/>
        <v>9.6838637737254495E-5</v>
      </c>
      <c r="R7852" s="9">
        <v>43520</v>
      </c>
      <c r="S7852">
        <v>2</v>
      </c>
      <c r="T7852">
        <v>51.768870919999998</v>
      </c>
      <c r="U7852">
        <v>212459.44620000001</v>
      </c>
      <c r="V7852" t="s">
        <v>54</v>
      </c>
      <c r="W7852" t="s">
        <v>42</v>
      </c>
      <c r="AA7852" s="9">
        <v>43793</v>
      </c>
      <c r="AB7852">
        <v>2</v>
      </c>
      <c r="AC7852">
        <f t="shared" si="614"/>
        <v>298854.29229999997</v>
      </c>
      <c r="AD7852">
        <f t="shared" si="609"/>
        <v>94060.170830000003</v>
      </c>
      <c r="AE7852">
        <f t="shared" si="609"/>
        <v>210153.46340000001</v>
      </c>
      <c r="AF7852">
        <f t="shared" si="609"/>
        <v>0</v>
      </c>
      <c r="AG7852">
        <f t="shared" si="611"/>
        <v>304213.63423000003</v>
      </c>
    </row>
    <row r="7853" spans="1:33" x14ac:dyDescent="0.25">
      <c r="A7853">
        <v>7845</v>
      </c>
      <c r="B7853" s="10">
        <f t="shared" si="612"/>
        <v>9.2718845121253024E-5</v>
      </c>
      <c r="C7853" s="10">
        <f t="shared" si="613"/>
        <v>9.378486426745404E-5</v>
      </c>
      <c r="R7853" s="9">
        <v>43520</v>
      </c>
      <c r="S7853">
        <v>3</v>
      </c>
      <c r="T7853">
        <v>51.24633103</v>
      </c>
      <c r="U7853">
        <v>210314.94260000001</v>
      </c>
      <c r="V7853" t="s">
        <v>54</v>
      </c>
      <c r="W7853" t="s">
        <v>42</v>
      </c>
      <c r="AA7853" s="9">
        <v>43793</v>
      </c>
      <c r="AB7853">
        <v>3</v>
      </c>
      <c r="AC7853">
        <f t="shared" si="614"/>
        <v>270824.46460000001</v>
      </c>
      <c r="AD7853">
        <f t="shared" si="609"/>
        <v>90886.583660000004</v>
      </c>
      <c r="AE7853">
        <f t="shared" si="609"/>
        <v>205224.5962</v>
      </c>
      <c r="AF7853">
        <f t="shared" si="609"/>
        <v>0</v>
      </c>
      <c r="AG7853">
        <f t="shared" si="611"/>
        <v>296111.17986000003</v>
      </c>
    </row>
    <row r="7854" spans="1:33" x14ac:dyDescent="0.25">
      <c r="A7854">
        <v>7846</v>
      </c>
      <c r="B7854" s="10">
        <f t="shared" si="612"/>
        <v>8.6615459887081646E-5</v>
      </c>
      <c r="C7854" s="10">
        <f t="shared" si="613"/>
        <v>9.0751020567071686E-5</v>
      </c>
      <c r="R7854" s="9">
        <v>43520</v>
      </c>
      <c r="S7854">
        <v>4</v>
      </c>
      <c r="T7854">
        <v>51.385268680000003</v>
      </c>
      <c r="U7854">
        <v>210885.1427</v>
      </c>
      <c r="V7854" t="s">
        <v>54</v>
      </c>
      <c r="W7854" t="s">
        <v>42</v>
      </c>
      <c r="AA7854" s="9">
        <v>43793</v>
      </c>
      <c r="AB7854">
        <v>4</v>
      </c>
      <c r="AC7854">
        <f t="shared" si="614"/>
        <v>254690.29</v>
      </c>
      <c r="AD7854">
        <f t="shared" si="609"/>
        <v>89165.56349</v>
      </c>
      <c r="AE7854">
        <f t="shared" si="609"/>
        <v>202006.84940000001</v>
      </c>
      <c r="AF7854">
        <f t="shared" si="609"/>
        <v>0</v>
      </c>
      <c r="AG7854">
        <f t="shared" si="611"/>
        <v>291172.41289000004</v>
      </c>
    </row>
    <row r="7855" spans="1:33" x14ac:dyDescent="0.25">
      <c r="A7855">
        <v>7847</v>
      </c>
      <c r="B7855" s="10">
        <f t="shared" si="612"/>
        <v>8.1821012507067107E-5</v>
      </c>
      <c r="C7855" s="10">
        <f t="shared" si="613"/>
        <v>8.5706699942171736E-5</v>
      </c>
      <c r="R7855" s="9">
        <v>43520</v>
      </c>
      <c r="S7855">
        <v>5</v>
      </c>
      <c r="T7855">
        <v>52.157373329999999</v>
      </c>
      <c r="U7855">
        <v>214053.86009999999</v>
      </c>
      <c r="V7855" t="s">
        <v>54</v>
      </c>
      <c r="W7855" t="s">
        <v>42</v>
      </c>
      <c r="AA7855" s="9">
        <v>43793</v>
      </c>
      <c r="AB7855">
        <v>5</v>
      </c>
      <c r="AC7855">
        <f t="shared" si="614"/>
        <v>254047.2115</v>
      </c>
      <c r="AD7855">
        <f t="shared" si="609"/>
        <v>85790.320860000007</v>
      </c>
      <c r="AE7855">
        <f t="shared" si="609"/>
        <v>199278.98370000001</v>
      </c>
      <c r="AF7855">
        <f t="shared" si="609"/>
        <v>0</v>
      </c>
      <c r="AG7855">
        <f t="shared" si="611"/>
        <v>285069.30456000002</v>
      </c>
    </row>
    <row r="7856" spans="1:33" x14ac:dyDescent="0.25">
      <c r="A7856">
        <v>7848</v>
      </c>
      <c r="B7856" s="10">
        <f t="shared" si="612"/>
        <v>6.9602884633280395E-5</v>
      </c>
      <c r="C7856" s="10">
        <f t="shared" si="613"/>
        <v>8.0605420051052757E-5</v>
      </c>
      <c r="R7856" s="9">
        <v>43520</v>
      </c>
      <c r="S7856">
        <v>6</v>
      </c>
      <c r="T7856">
        <v>54.552780769999998</v>
      </c>
      <c r="U7856">
        <v>223884.61230000001</v>
      </c>
      <c r="V7856" t="s">
        <v>54</v>
      </c>
      <c r="W7856" t="s">
        <v>42</v>
      </c>
      <c r="AA7856" s="9">
        <v>43793</v>
      </c>
      <c r="AB7856">
        <v>6</v>
      </c>
      <c r="AC7856">
        <f t="shared" si="614"/>
        <v>265465.31790000002</v>
      </c>
      <c r="AD7856">
        <f t="shared" si="609"/>
        <v>84776.187739999994</v>
      </c>
      <c r="AE7856">
        <f t="shared" si="609"/>
        <v>204097.53400000001</v>
      </c>
      <c r="AF7856">
        <f t="shared" si="609"/>
        <v>0</v>
      </c>
      <c r="AG7856">
        <f t="shared" si="611"/>
        <v>288873.72174000001</v>
      </c>
    </row>
    <row r="7857" spans="1:33" x14ac:dyDescent="0.25">
      <c r="A7857">
        <v>7849</v>
      </c>
      <c r="B7857" s="10">
        <f t="shared" si="612"/>
        <v>6.0996633382449215E-5</v>
      </c>
      <c r="C7857" s="10">
        <f t="shared" si="613"/>
        <v>7.6903605922688033E-5</v>
      </c>
      <c r="R7857" s="9">
        <v>43520</v>
      </c>
      <c r="S7857">
        <v>7</v>
      </c>
      <c r="T7857">
        <v>58.333994019999999</v>
      </c>
      <c r="U7857">
        <v>239402.7114</v>
      </c>
      <c r="V7857" t="s">
        <v>54</v>
      </c>
      <c r="W7857" t="s">
        <v>42</v>
      </c>
      <c r="AA7857" s="9">
        <v>43793</v>
      </c>
      <c r="AB7857">
        <v>7</v>
      </c>
      <c r="AC7857">
        <f t="shared" si="614"/>
        <v>304141.60590000002</v>
      </c>
      <c r="AD7857">
        <f t="shared" si="609"/>
        <v>85598.421249999999</v>
      </c>
      <c r="AE7857">
        <f t="shared" si="609"/>
        <v>213254.9191</v>
      </c>
      <c r="AF7857">
        <f t="shared" si="609"/>
        <v>0</v>
      </c>
      <c r="AG7857">
        <f t="shared" si="611"/>
        <v>298853.34035000001</v>
      </c>
    </row>
    <row r="7858" spans="1:33" x14ac:dyDescent="0.25">
      <c r="A7858">
        <v>7850</v>
      </c>
      <c r="B7858" s="10">
        <f t="shared" si="612"/>
        <v>5.4664637934526849E-5</v>
      </c>
      <c r="C7858" s="10">
        <f t="shared" si="613"/>
        <v>7.4678397426749326E-5</v>
      </c>
      <c r="R7858" s="9">
        <v>43520</v>
      </c>
      <c r="S7858">
        <v>8</v>
      </c>
      <c r="T7858">
        <v>59.859640349999999</v>
      </c>
      <c r="U7858">
        <v>245663.96400000001</v>
      </c>
      <c r="V7858" t="s">
        <v>54</v>
      </c>
      <c r="W7858" t="s">
        <v>42</v>
      </c>
      <c r="AA7858" s="9">
        <v>43793</v>
      </c>
      <c r="AB7858">
        <v>8</v>
      </c>
      <c r="AC7858">
        <f t="shared" si="614"/>
        <v>389463.96289999998</v>
      </c>
      <c r="AD7858">
        <f t="shared" si="609"/>
        <v>85692.682060000006</v>
      </c>
      <c r="AE7858">
        <f t="shared" si="609"/>
        <v>224252.003</v>
      </c>
      <c r="AF7858">
        <f t="shared" si="609"/>
        <v>0</v>
      </c>
      <c r="AG7858">
        <f t="shared" si="611"/>
        <v>309944.68505999999</v>
      </c>
    </row>
    <row r="7859" spans="1:33" x14ac:dyDescent="0.25">
      <c r="A7859">
        <v>7851</v>
      </c>
      <c r="B7859" s="10">
        <f t="shared" si="612"/>
        <v>4.9537589663627148E-5</v>
      </c>
      <c r="C7859" s="10">
        <f t="shared" si="613"/>
        <v>7.2689406009232861E-5</v>
      </c>
      <c r="R7859" s="9">
        <v>43520</v>
      </c>
      <c r="S7859">
        <v>9</v>
      </c>
      <c r="T7859">
        <v>65.947216839999996</v>
      </c>
      <c r="U7859">
        <v>270647.37790000002</v>
      </c>
      <c r="V7859" t="s">
        <v>54</v>
      </c>
      <c r="W7859" t="s">
        <v>42</v>
      </c>
      <c r="AA7859" s="9">
        <v>43793</v>
      </c>
      <c r="AB7859">
        <v>9</v>
      </c>
      <c r="AC7859">
        <f t="shared" si="614"/>
        <v>485772.23070000001</v>
      </c>
      <c r="AD7859">
        <f t="shared" si="609"/>
        <v>80867.939859999999</v>
      </c>
      <c r="AE7859">
        <f t="shared" si="609"/>
        <v>225870.13020000001</v>
      </c>
      <c r="AF7859">
        <f t="shared" si="609"/>
        <v>0</v>
      </c>
      <c r="AG7859">
        <f t="shared" si="611"/>
        <v>306738.07006</v>
      </c>
    </row>
    <row r="7860" spans="1:33" x14ac:dyDescent="0.25">
      <c r="A7860">
        <v>7852</v>
      </c>
      <c r="B7860" s="10">
        <f t="shared" si="612"/>
        <v>4.6586423039605263E-5</v>
      </c>
      <c r="C7860" s="10">
        <f t="shared" si="613"/>
        <v>7.1477036933411238E-5</v>
      </c>
      <c r="R7860" s="9">
        <v>43520</v>
      </c>
      <c r="S7860">
        <v>10</v>
      </c>
      <c r="T7860">
        <v>70.086840949999996</v>
      </c>
      <c r="U7860">
        <v>287636.39529999997</v>
      </c>
      <c r="V7860" t="s">
        <v>54</v>
      </c>
      <c r="W7860" t="s">
        <v>42</v>
      </c>
      <c r="AA7860" s="9">
        <v>43793</v>
      </c>
      <c r="AB7860">
        <v>10</v>
      </c>
      <c r="AC7860">
        <f t="shared" si="614"/>
        <v>524950.04870000004</v>
      </c>
      <c r="AD7860">
        <f t="shared" si="609"/>
        <v>88139.983429999993</v>
      </c>
      <c r="AE7860">
        <f t="shared" si="609"/>
        <v>237010.3591</v>
      </c>
      <c r="AF7860">
        <f t="shared" si="609"/>
        <v>0</v>
      </c>
      <c r="AG7860">
        <f t="shared" si="611"/>
        <v>325150.34253000002</v>
      </c>
    </row>
    <row r="7861" spans="1:33" x14ac:dyDescent="0.25">
      <c r="A7861">
        <v>7853</v>
      </c>
      <c r="B7861" s="10">
        <f t="shared" si="612"/>
        <v>4.6468794970436732E-5</v>
      </c>
      <c r="C7861" s="10">
        <f t="shared" si="613"/>
        <v>6.9978845208507607E-5</v>
      </c>
      <c r="R7861" s="9">
        <v>43520</v>
      </c>
      <c r="S7861">
        <v>11</v>
      </c>
      <c r="T7861">
        <v>72.667594379999997</v>
      </c>
      <c r="U7861">
        <v>298227.80729999999</v>
      </c>
      <c r="V7861" t="s">
        <v>54</v>
      </c>
      <c r="W7861" t="s">
        <v>42</v>
      </c>
      <c r="AA7861" s="9">
        <v>43793</v>
      </c>
      <c r="AB7861">
        <v>11</v>
      </c>
      <c r="AC7861">
        <f t="shared" si="614"/>
        <v>537226.23549999995</v>
      </c>
      <c r="AD7861">
        <f t="shared" si="609"/>
        <v>96977.383069999996</v>
      </c>
      <c r="AE7861">
        <f t="shared" si="609"/>
        <v>240767.93229999999</v>
      </c>
      <c r="AF7861">
        <f t="shared" si="609"/>
        <v>0</v>
      </c>
      <c r="AG7861">
        <f t="shared" si="611"/>
        <v>337745.31536999997</v>
      </c>
    </row>
    <row r="7862" spans="1:33" x14ac:dyDescent="0.25">
      <c r="A7862">
        <v>7854</v>
      </c>
      <c r="B7862" s="10">
        <f t="shared" si="612"/>
        <v>4.855732663397846E-5</v>
      </c>
      <c r="C7862" s="10">
        <f t="shared" si="613"/>
        <v>7.0912753969251685E-5</v>
      </c>
      <c r="R7862" s="9">
        <v>43520</v>
      </c>
      <c r="S7862">
        <v>12</v>
      </c>
      <c r="T7862">
        <v>74.591783309999997</v>
      </c>
      <c r="U7862">
        <v>306124.67869999999</v>
      </c>
      <c r="V7862" t="s">
        <v>54</v>
      </c>
      <c r="W7862" t="s">
        <v>42</v>
      </c>
      <c r="AA7862" s="9">
        <v>43793</v>
      </c>
      <c r="AB7862">
        <v>12</v>
      </c>
      <c r="AC7862">
        <f t="shared" si="614"/>
        <v>533991.98919999995</v>
      </c>
      <c r="AD7862">
        <f t="shared" si="609"/>
        <v>105670.4635</v>
      </c>
      <c r="AE7862">
        <f t="shared" si="609"/>
        <v>243155.2328</v>
      </c>
      <c r="AF7862">
        <f t="shared" si="609"/>
        <v>0</v>
      </c>
      <c r="AG7862">
        <f t="shared" si="611"/>
        <v>348825.69630000001</v>
      </c>
    </row>
    <row r="7863" spans="1:33" x14ac:dyDescent="0.25">
      <c r="A7863">
        <v>7855</v>
      </c>
      <c r="B7863" s="10">
        <f t="shared" si="612"/>
        <v>5.5631761683581675E-5</v>
      </c>
      <c r="C7863" s="10">
        <f t="shared" si="613"/>
        <v>7.336255187726232E-5</v>
      </c>
      <c r="R7863" s="9">
        <v>43520</v>
      </c>
      <c r="S7863">
        <v>13</v>
      </c>
      <c r="T7863">
        <v>73.025813979999995</v>
      </c>
      <c r="U7863">
        <v>299697.94059999997</v>
      </c>
      <c r="V7863" t="s">
        <v>54</v>
      </c>
      <c r="W7863" t="s">
        <v>42</v>
      </c>
      <c r="AA7863" s="9">
        <v>43793</v>
      </c>
      <c r="AB7863">
        <v>13</v>
      </c>
      <c r="AC7863">
        <f t="shared" si="614"/>
        <v>523735.0735</v>
      </c>
      <c r="AD7863">
        <f t="shared" si="609"/>
        <v>109610.15119999999</v>
      </c>
      <c r="AE7863">
        <f t="shared" si="609"/>
        <v>245477.9031</v>
      </c>
      <c r="AF7863">
        <f t="shared" si="609"/>
        <v>0</v>
      </c>
      <c r="AG7863">
        <f t="shared" si="611"/>
        <v>355088.05429999996</v>
      </c>
    </row>
    <row r="7864" spans="1:33" x14ac:dyDescent="0.25">
      <c r="A7864">
        <v>7856</v>
      </c>
      <c r="B7864" s="10">
        <f t="shared" si="612"/>
        <v>7.1238416408966863E-5</v>
      </c>
      <c r="C7864" s="10">
        <f t="shared" si="613"/>
        <v>7.6085256434363884E-5</v>
      </c>
      <c r="R7864" s="9">
        <v>43520</v>
      </c>
      <c r="S7864">
        <v>14</v>
      </c>
      <c r="T7864">
        <v>71.83068471</v>
      </c>
      <c r="U7864">
        <v>294793.13</v>
      </c>
      <c r="V7864" t="s">
        <v>54</v>
      </c>
      <c r="W7864" t="s">
        <v>42</v>
      </c>
      <c r="AA7864" s="9">
        <v>43793</v>
      </c>
      <c r="AB7864">
        <v>14</v>
      </c>
      <c r="AC7864">
        <f t="shared" si="614"/>
        <v>540551.38560000004</v>
      </c>
      <c r="AD7864">
        <f t="shared" si="609"/>
        <v>107021.0778</v>
      </c>
      <c r="AE7864">
        <f t="shared" si="609"/>
        <v>244201.77340000001</v>
      </c>
      <c r="AF7864">
        <f t="shared" si="609"/>
        <v>0</v>
      </c>
      <c r="AG7864">
        <f t="shared" si="611"/>
        <v>351222.85120000003</v>
      </c>
    </row>
    <row r="7865" spans="1:33" x14ac:dyDescent="0.25">
      <c r="A7865">
        <v>7857</v>
      </c>
      <c r="B7865" s="10">
        <f t="shared" si="612"/>
        <v>8.8854548166256852E-5</v>
      </c>
      <c r="C7865" s="10">
        <f t="shared" si="613"/>
        <v>7.5298096220553331E-5</v>
      </c>
      <c r="R7865" s="9">
        <v>43520</v>
      </c>
      <c r="S7865">
        <v>15</v>
      </c>
      <c r="T7865">
        <v>68.406949819999994</v>
      </c>
      <c r="U7865">
        <v>280742.12209999998</v>
      </c>
      <c r="V7865" t="s">
        <v>54</v>
      </c>
      <c r="W7865" t="s">
        <v>42</v>
      </c>
      <c r="AA7865" s="9">
        <v>43793</v>
      </c>
      <c r="AB7865">
        <v>15</v>
      </c>
      <c r="AC7865">
        <f t="shared" si="614"/>
        <v>522842.3382</v>
      </c>
      <c r="AD7865">
        <f t="shared" si="609"/>
        <v>104357.9513</v>
      </c>
      <c r="AE7865">
        <f t="shared" si="609"/>
        <v>241957.17860000001</v>
      </c>
      <c r="AF7865">
        <f t="shared" si="609"/>
        <v>0</v>
      </c>
      <c r="AG7865">
        <f t="shared" si="611"/>
        <v>346315.1299</v>
      </c>
    </row>
    <row r="7866" spans="1:33" x14ac:dyDescent="0.25">
      <c r="A7866">
        <v>7858</v>
      </c>
      <c r="B7866" s="10">
        <f t="shared" si="612"/>
        <v>9.6020720080846383E-5</v>
      </c>
      <c r="C7866" s="10">
        <f t="shared" si="613"/>
        <v>7.9817942954328225E-5</v>
      </c>
      <c r="R7866" s="9">
        <v>43520</v>
      </c>
      <c r="S7866">
        <v>16</v>
      </c>
      <c r="T7866">
        <v>66.643774289999996</v>
      </c>
      <c r="U7866">
        <v>273506.04969999997</v>
      </c>
      <c r="V7866" t="s">
        <v>54</v>
      </c>
      <c r="W7866" t="s">
        <v>42</v>
      </c>
      <c r="AA7866" s="9">
        <v>43793</v>
      </c>
      <c r="AB7866">
        <v>16</v>
      </c>
      <c r="AC7866">
        <f t="shared" si="614"/>
        <v>534437.73540000001</v>
      </c>
      <c r="AD7866">
        <f t="shared" si="609"/>
        <v>101531.9952</v>
      </c>
      <c r="AE7866">
        <f t="shared" si="609"/>
        <v>240285.6888</v>
      </c>
      <c r="AF7866">
        <f t="shared" si="609"/>
        <v>0</v>
      </c>
      <c r="AG7866">
        <f t="shared" si="611"/>
        <v>341817.68400000001</v>
      </c>
    </row>
    <row r="7867" spans="1:33" x14ac:dyDescent="0.25">
      <c r="A7867">
        <v>7859</v>
      </c>
      <c r="B7867" s="10">
        <f t="shared" si="612"/>
        <v>9.8266206673908142E-5</v>
      </c>
      <c r="C7867" s="10">
        <f t="shared" si="613"/>
        <v>8.2909758315284442E-5</v>
      </c>
      <c r="R7867" s="9">
        <v>43520</v>
      </c>
      <c r="S7867">
        <v>17</v>
      </c>
      <c r="T7867">
        <v>65.350777019999995</v>
      </c>
      <c r="U7867">
        <v>268199.58889999997</v>
      </c>
      <c r="V7867" t="s">
        <v>54</v>
      </c>
      <c r="W7867" t="s">
        <v>42</v>
      </c>
      <c r="AA7867" s="9">
        <v>43793</v>
      </c>
      <c r="AB7867">
        <v>17</v>
      </c>
      <c r="AC7867">
        <f t="shared" si="614"/>
        <v>556377.07389999996</v>
      </c>
      <c r="AD7867">
        <f t="shared" si="609"/>
        <v>98836.029590000006</v>
      </c>
      <c r="AE7867">
        <f t="shared" si="609"/>
        <v>238570.10500000001</v>
      </c>
      <c r="AF7867">
        <f t="shared" si="609"/>
        <v>0</v>
      </c>
      <c r="AG7867">
        <f t="shared" si="611"/>
        <v>337406.13459000003</v>
      </c>
    </row>
    <row r="7868" spans="1:33" x14ac:dyDescent="0.25">
      <c r="A7868">
        <v>7860</v>
      </c>
      <c r="B7868" s="10">
        <f t="shared" si="612"/>
        <v>9.7674617703845417E-5</v>
      </c>
      <c r="C7868" s="10">
        <f t="shared" si="613"/>
        <v>8.56297714824284E-5</v>
      </c>
      <c r="R7868" s="9">
        <v>43520</v>
      </c>
      <c r="S7868">
        <v>18</v>
      </c>
      <c r="T7868">
        <v>64.322848219999997</v>
      </c>
      <c r="U7868">
        <v>263980.96909999999</v>
      </c>
      <c r="V7868" t="s">
        <v>54</v>
      </c>
      <c r="W7868" t="s">
        <v>42</v>
      </c>
      <c r="AA7868" s="9">
        <v>43793</v>
      </c>
      <c r="AB7868">
        <v>18</v>
      </c>
      <c r="AC7868">
        <f t="shared" si="614"/>
        <v>594651.26679999998</v>
      </c>
      <c r="AD7868">
        <f t="shared" si="609"/>
        <v>100930.04859999999</v>
      </c>
      <c r="AE7868">
        <f t="shared" si="609"/>
        <v>238833.84760000001</v>
      </c>
      <c r="AF7868">
        <f t="shared" si="609"/>
        <v>0</v>
      </c>
      <c r="AG7868">
        <f t="shared" si="611"/>
        <v>339763.89620000002</v>
      </c>
    </row>
    <row r="7869" spans="1:33" x14ac:dyDescent="0.25">
      <c r="A7869">
        <v>7861</v>
      </c>
      <c r="B7869" s="10">
        <f t="shared" si="612"/>
        <v>9.5798484091206445E-5</v>
      </c>
      <c r="C7869" s="10">
        <f t="shared" si="613"/>
        <v>8.7167055834381553E-5</v>
      </c>
      <c r="R7869" s="9">
        <v>43520</v>
      </c>
      <c r="S7869">
        <v>19</v>
      </c>
      <c r="T7869">
        <v>64.051394149999993</v>
      </c>
      <c r="U7869">
        <v>262866.9216</v>
      </c>
      <c r="V7869" t="s">
        <v>54</v>
      </c>
      <c r="W7869" t="s">
        <v>42</v>
      </c>
      <c r="AA7869" s="9">
        <v>43793</v>
      </c>
      <c r="AB7869">
        <v>19</v>
      </c>
      <c r="AC7869">
        <f t="shared" si="614"/>
        <v>657841.96629999997</v>
      </c>
      <c r="AD7869">
        <f t="shared" si="609"/>
        <v>105998.8173</v>
      </c>
      <c r="AE7869">
        <f t="shared" si="609"/>
        <v>241340.1318</v>
      </c>
      <c r="AF7869">
        <f t="shared" si="609"/>
        <v>0</v>
      </c>
      <c r="AG7869">
        <f t="shared" si="611"/>
        <v>347338.94909999997</v>
      </c>
    </row>
    <row r="7870" spans="1:33" x14ac:dyDescent="0.25">
      <c r="A7870">
        <v>7862</v>
      </c>
      <c r="B7870" s="10">
        <f t="shared" si="612"/>
        <v>9.8874423222834263E-5</v>
      </c>
      <c r="C7870" s="10">
        <f t="shared" si="613"/>
        <v>8.6218225339103138E-5</v>
      </c>
      <c r="R7870" s="9">
        <v>43520</v>
      </c>
      <c r="S7870">
        <v>20</v>
      </c>
      <c r="T7870">
        <v>61.98404807</v>
      </c>
      <c r="U7870">
        <v>254382.53330000001</v>
      </c>
      <c r="V7870" t="s">
        <v>54</v>
      </c>
      <c r="W7870" t="s">
        <v>42</v>
      </c>
      <c r="AA7870" s="9">
        <v>43793</v>
      </c>
      <c r="AB7870">
        <v>20</v>
      </c>
      <c r="AC7870">
        <f t="shared" si="614"/>
        <v>666161.61470000003</v>
      </c>
      <c r="AD7870">
        <f t="shared" si="609"/>
        <v>111593.77469999999</v>
      </c>
      <c r="AE7870">
        <f t="shared" si="609"/>
        <v>239671.22150000001</v>
      </c>
      <c r="AF7870">
        <f t="shared" si="609"/>
        <v>0</v>
      </c>
      <c r="AG7870">
        <f t="shared" si="611"/>
        <v>351264.99619999999</v>
      </c>
    </row>
    <row r="7871" spans="1:33" x14ac:dyDescent="0.25">
      <c r="A7871">
        <v>7863</v>
      </c>
      <c r="B7871" s="10">
        <f t="shared" si="612"/>
        <v>9.5635190294854068E-5</v>
      </c>
      <c r="C7871" s="10">
        <f t="shared" si="613"/>
        <v>8.5013477357873493E-5</v>
      </c>
      <c r="R7871" s="9">
        <v>43520</v>
      </c>
      <c r="S7871">
        <v>21</v>
      </c>
      <c r="T7871">
        <v>58.954270170000001</v>
      </c>
      <c r="U7871">
        <v>241948.3248</v>
      </c>
      <c r="V7871" t="s">
        <v>54</v>
      </c>
      <c r="W7871" t="s">
        <v>42</v>
      </c>
      <c r="AA7871" s="9">
        <v>43793</v>
      </c>
      <c r="AB7871">
        <v>21</v>
      </c>
      <c r="AC7871">
        <f t="shared" si="614"/>
        <v>644504.72490000003</v>
      </c>
      <c r="AD7871">
        <f t="shared" si="609"/>
        <v>108902.71060000001</v>
      </c>
      <c r="AE7871">
        <f t="shared" si="609"/>
        <v>235283.546</v>
      </c>
      <c r="AF7871">
        <f t="shared" si="609"/>
        <v>0</v>
      </c>
      <c r="AG7871">
        <f t="shared" si="611"/>
        <v>344186.25660000002</v>
      </c>
    </row>
    <row r="7872" spans="1:33" x14ac:dyDescent="0.25">
      <c r="A7872">
        <v>7864</v>
      </c>
      <c r="B7872" s="10">
        <f t="shared" si="612"/>
        <v>9.7756150930108178E-5</v>
      </c>
      <c r="C7872" s="10">
        <f t="shared" si="613"/>
        <v>8.3909443828358586E-5</v>
      </c>
      <c r="R7872" s="9">
        <v>43520</v>
      </c>
      <c r="S7872">
        <v>22</v>
      </c>
      <c r="T7872">
        <v>56.642591199999998</v>
      </c>
      <c r="U7872">
        <v>232461.1943</v>
      </c>
      <c r="V7872" t="s">
        <v>54</v>
      </c>
      <c r="W7872" t="s">
        <v>42</v>
      </c>
      <c r="AA7872" s="9">
        <v>43793</v>
      </c>
      <c r="AB7872">
        <v>22</v>
      </c>
      <c r="AC7872">
        <f t="shared" si="614"/>
        <v>591768.06510000001</v>
      </c>
      <c r="AD7872">
        <f t="shared" si="609"/>
        <v>106925.012</v>
      </c>
      <c r="AE7872">
        <f t="shared" si="609"/>
        <v>229400.5797</v>
      </c>
      <c r="AF7872">
        <f t="shared" si="609"/>
        <v>0</v>
      </c>
      <c r="AG7872">
        <f t="shared" si="611"/>
        <v>336325.59169999999</v>
      </c>
    </row>
    <row r="7873" spans="1:33" x14ac:dyDescent="0.25">
      <c r="A7873">
        <v>7865</v>
      </c>
      <c r="B7873" s="10">
        <f t="shared" si="612"/>
        <v>1.0176916337973905E-4</v>
      </c>
      <c r="C7873" s="10">
        <f t="shared" si="613"/>
        <v>8.2826496178949025E-5</v>
      </c>
      <c r="R7873" s="9">
        <v>43520</v>
      </c>
      <c r="S7873">
        <v>23</v>
      </c>
      <c r="T7873">
        <v>53.345421000000002</v>
      </c>
      <c r="U7873">
        <v>218929.6078</v>
      </c>
      <c r="V7873" t="s">
        <v>54</v>
      </c>
      <c r="W7873" t="s">
        <v>42</v>
      </c>
      <c r="AA7873" s="9">
        <v>43793</v>
      </c>
      <c r="AB7873">
        <v>23</v>
      </c>
      <c r="AC7873">
        <f t="shared" si="614"/>
        <v>551836.92989999999</v>
      </c>
      <c r="AD7873">
        <f t="shared" si="609"/>
        <v>102165.9228</v>
      </c>
      <c r="AE7873">
        <f t="shared" si="609"/>
        <v>220224.03339999999</v>
      </c>
      <c r="AF7873">
        <f t="shared" si="609"/>
        <v>0</v>
      </c>
      <c r="AG7873">
        <f t="shared" si="611"/>
        <v>322389.95620000002</v>
      </c>
    </row>
    <row r="7874" spans="1:33" x14ac:dyDescent="0.25">
      <c r="A7874">
        <v>7866</v>
      </c>
      <c r="B7874" s="10">
        <f t="shared" si="612"/>
        <v>1.0877004960095643E-4</v>
      </c>
      <c r="C7874" s="10">
        <f t="shared" si="613"/>
        <v>8.3405279766327596E-5</v>
      </c>
      <c r="R7874" s="9">
        <v>43520</v>
      </c>
      <c r="S7874">
        <v>24</v>
      </c>
      <c r="T7874">
        <v>50.75421206</v>
      </c>
      <c r="U7874">
        <v>208295.28630000001</v>
      </c>
      <c r="V7874" t="s">
        <v>54</v>
      </c>
      <c r="W7874" t="s">
        <v>42</v>
      </c>
      <c r="AA7874" s="9">
        <v>43793</v>
      </c>
      <c r="AB7874">
        <v>24</v>
      </c>
      <c r="AC7874">
        <f t="shared" si="614"/>
        <v>495119.97389999998</v>
      </c>
      <c r="AD7874">
        <f t="shared" si="609"/>
        <v>98097.641000000003</v>
      </c>
      <c r="AE7874">
        <f t="shared" si="609"/>
        <v>215139.7206</v>
      </c>
      <c r="AF7874">
        <f t="shared" si="609"/>
        <v>0</v>
      </c>
      <c r="AG7874">
        <f t="shared" si="611"/>
        <v>313237.3616</v>
      </c>
    </row>
    <row r="7875" spans="1:33" x14ac:dyDescent="0.25">
      <c r="A7875">
        <v>7867</v>
      </c>
      <c r="B7875" s="10">
        <f t="shared" si="612"/>
        <v>1.203285140366268E-4</v>
      </c>
      <c r="C7875" s="10">
        <f t="shared" si="613"/>
        <v>8.5264804611184336E-5</v>
      </c>
      <c r="R7875" s="9">
        <v>43521</v>
      </c>
      <c r="S7875">
        <v>1</v>
      </c>
      <c r="T7875">
        <v>48.423404550000001</v>
      </c>
      <c r="U7875">
        <v>198729.65229999999</v>
      </c>
      <c r="V7875" t="s">
        <v>54</v>
      </c>
      <c r="W7875" t="s">
        <v>42</v>
      </c>
      <c r="AA7875" s="9">
        <v>43794</v>
      </c>
      <c r="AB7875">
        <v>1</v>
      </c>
      <c r="AC7875">
        <f t="shared" si="614"/>
        <v>470437.11300000001</v>
      </c>
      <c r="AD7875">
        <f>SUMIFS($U:$U,$R:$R,$AA7875,$S:$S,$AB7875,$W:$W,AD$2)</f>
        <v>96717.048389999996</v>
      </c>
      <c r="AE7875">
        <f>SUMIFS($U:$U,$R:$R,$AA7875,$S:$S,$AB7875,$W:$W,AE$2)</f>
        <v>210174.18100000001</v>
      </c>
      <c r="AF7875">
        <f>SUMIFS($U:$U,$R:$R,$AA7875,$S:$S,$AB7875,$W:$W,AF$2)</f>
        <v>0</v>
      </c>
      <c r="AG7875">
        <f t="shared" si="611"/>
        <v>306891.22938999999</v>
      </c>
    </row>
    <row r="7876" spans="1:33" x14ac:dyDescent="0.25">
      <c r="A7876">
        <v>7868</v>
      </c>
      <c r="B7876" s="10">
        <f t="shared" si="612"/>
        <v>1.2185029431298981E-4</v>
      </c>
      <c r="C7876" s="10">
        <f t="shared" si="613"/>
        <v>8.6228571098482119E-5</v>
      </c>
      <c r="R7876" s="9">
        <v>43521</v>
      </c>
      <c r="S7876">
        <v>2</v>
      </c>
      <c r="T7876">
        <v>47.289388870000003</v>
      </c>
      <c r="U7876">
        <v>194075.6519</v>
      </c>
      <c r="V7876" t="s">
        <v>54</v>
      </c>
      <c r="W7876" t="s">
        <v>42</v>
      </c>
      <c r="AA7876" s="9">
        <v>43794</v>
      </c>
      <c r="AB7876">
        <v>2</v>
      </c>
      <c r="AC7876">
        <f t="shared" ref="AC7876:AF7939" si="615">SUMIFS($U:$U,$R:$R,$AA7876,$S:$S,$AB7876,$W:$W,AC$2)</f>
        <v>458697.47120000003</v>
      </c>
      <c r="AD7876">
        <f t="shared" si="615"/>
        <v>97310.953829999999</v>
      </c>
      <c r="AE7876">
        <f t="shared" si="615"/>
        <v>206096.32320000001</v>
      </c>
      <c r="AF7876">
        <f t="shared" si="615"/>
        <v>0</v>
      </c>
      <c r="AG7876">
        <f t="shared" ref="AG7876:AG7939" si="616">SUM(AD7876:AF7876)</f>
        <v>303407.27703</v>
      </c>
    </row>
    <row r="7877" spans="1:33" x14ac:dyDescent="0.25">
      <c r="A7877">
        <v>7869</v>
      </c>
      <c r="B7877" s="10">
        <f t="shared" si="612"/>
        <v>1.1788894568856871E-4</v>
      </c>
      <c r="C7877" s="10">
        <f t="shared" si="613"/>
        <v>8.4490881298788273E-5</v>
      </c>
      <c r="R7877" s="9">
        <v>43521</v>
      </c>
      <c r="S7877">
        <v>3</v>
      </c>
      <c r="T7877">
        <v>46.8285968</v>
      </c>
      <c r="U7877">
        <v>192184.5613</v>
      </c>
      <c r="V7877" t="s">
        <v>54</v>
      </c>
      <c r="W7877" t="s">
        <v>42</v>
      </c>
      <c r="AA7877" s="9">
        <v>43794</v>
      </c>
      <c r="AB7877">
        <v>3</v>
      </c>
      <c r="AC7877">
        <f t="shared" si="615"/>
        <v>463227.4547</v>
      </c>
      <c r="AD7877">
        <f t="shared" si="615"/>
        <v>97294.006550000006</v>
      </c>
      <c r="AE7877">
        <f t="shared" si="615"/>
        <v>205563.83979999999</v>
      </c>
      <c r="AF7877">
        <f t="shared" si="615"/>
        <v>0</v>
      </c>
      <c r="AG7877">
        <f t="shared" si="616"/>
        <v>302857.84635000001</v>
      </c>
    </row>
    <row r="7878" spans="1:33" x14ac:dyDescent="0.25">
      <c r="A7878">
        <v>7870</v>
      </c>
      <c r="B7878" s="10">
        <f t="shared" si="612"/>
        <v>1.0824267160745416E-4</v>
      </c>
      <c r="C7878" s="10">
        <f t="shared" si="613"/>
        <v>8.2561244387784841E-5</v>
      </c>
      <c r="R7878" s="9">
        <v>43521</v>
      </c>
      <c r="S7878">
        <v>4</v>
      </c>
      <c r="T7878">
        <v>47.503568629999997</v>
      </c>
      <c r="U7878">
        <v>194954.64569999999</v>
      </c>
      <c r="V7878" t="s">
        <v>54</v>
      </c>
      <c r="W7878" t="s">
        <v>42</v>
      </c>
      <c r="AA7878" s="9">
        <v>43794</v>
      </c>
      <c r="AB7878">
        <v>4</v>
      </c>
      <c r="AC7878">
        <f t="shared" si="615"/>
        <v>482109.92609999998</v>
      </c>
      <c r="AD7878">
        <f t="shared" si="615"/>
        <v>97837.746310000002</v>
      </c>
      <c r="AE7878">
        <f t="shared" si="615"/>
        <v>208058.12479999999</v>
      </c>
      <c r="AF7878">
        <f t="shared" si="615"/>
        <v>0</v>
      </c>
      <c r="AG7878">
        <f t="shared" si="616"/>
        <v>305895.87111000001</v>
      </c>
    </row>
    <row r="7879" spans="1:33" x14ac:dyDescent="0.25">
      <c r="A7879">
        <v>7871</v>
      </c>
      <c r="B7879" s="10">
        <f t="shared" si="612"/>
        <v>1.00938707420681E-4</v>
      </c>
      <c r="C7879" s="10">
        <f t="shared" si="613"/>
        <v>7.914032300502887E-5</v>
      </c>
      <c r="R7879" s="9">
        <v>43521</v>
      </c>
      <c r="S7879">
        <v>5</v>
      </c>
      <c r="T7879">
        <v>51.01122084</v>
      </c>
      <c r="U7879">
        <v>209350.0503</v>
      </c>
      <c r="V7879" t="s">
        <v>54</v>
      </c>
      <c r="W7879" t="s">
        <v>42</v>
      </c>
      <c r="AA7879" s="9">
        <v>43794</v>
      </c>
      <c r="AB7879">
        <v>5</v>
      </c>
      <c r="AC7879">
        <f t="shared" si="615"/>
        <v>517627.47899999999</v>
      </c>
      <c r="AD7879">
        <f t="shared" si="615"/>
        <v>98044.120200000005</v>
      </c>
      <c r="AE7879">
        <f t="shared" si="615"/>
        <v>216453.2286</v>
      </c>
      <c r="AF7879">
        <f t="shared" si="615"/>
        <v>0</v>
      </c>
      <c r="AG7879">
        <f t="shared" si="616"/>
        <v>314497.34880000004</v>
      </c>
    </row>
    <row r="7880" spans="1:33" x14ac:dyDescent="0.25">
      <c r="A7880">
        <v>7872</v>
      </c>
      <c r="B7880" s="10">
        <f t="shared" si="612"/>
        <v>9.0564381388327436E-5</v>
      </c>
      <c r="C7880" s="10">
        <f t="shared" si="613"/>
        <v>7.6893543044772504E-5</v>
      </c>
      <c r="R7880" s="9">
        <v>43521</v>
      </c>
      <c r="S7880">
        <v>6</v>
      </c>
      <c r="T7880">
        <v>58.502867870000003</v>
      </c>
      <c r="U7880">
        <v>240095.7697</v>
      </c>
      <c r="V7880" t="s">
        <v>54</v>
      </c>
      <c r="W7880" t="s">
        <v>42</v>
      </c>
      <c r="AA7880" s="9">
        <v>43794</v>
      </c>
      <c r="AB7880">
        <v>6</v>
      </c>
      <c r="AC7880">
        <f t="shared" si="615"/>
        <v>624434.07570000004</v>
      </c>
      <c r="AD7880">
        <f t="shared" si="615"/>
        <v>101695.9182</v>
      </c>
      <c r="AE7880">
        <f t="shared" si="615"/>
        <v>236482.2616</v>
      </c>
      <c r="AF7880">
        <f t="shared" si="615"/>
        <v>0</v>
      </c>
      <c r="AG7880">
        <f t="shared" si="616"/>
        <v>338178.17979999998</v>
      </c>
    </row>
    <row r="7881" spans="1:33" x14ac:dyDescent="0.25">
      <c r="A7881">
        <v>7873</v>
      </c>
      <c r="B7881" s="10">
        <f t="shared" si="612"/>
        <v>8.6049540246503257E-5</v>
      </c>
      <c r="C7881" s="10">
        <f t="shared" si="613"/>
        <v>7.5335693790249056E-5</v>
      </c>
      <c r="R7881" s="9">
        <v>43521</v>
      </c>
      <c r="S7881">
        <v>7</v>
      </c>
      <c r="T7881">
        <v>69.291165879999994</v>
      </c>
      <c r="U7881">
        <v>284370.9448</v>
      </c>
      <c r="V7881" t="s">
        <v>54</v>
      </c>
      <c r="W7881" t="s">
        <v>42</v>
      </c>
      <c r="AA7881" s="9">
        <v>43794</v>
      </c>
      <c r="AB7881">
        <v>7</v>
      </c>
      <c r="AC7881">
        <f t="shared" si="615"/>
        <v>743578.74829999998</v>
      </c>
      <c r="AD7881">
        <f t="shared" si="615"/>
        <v>108834.5036</v>
      </c>
      <c r="AE7881">
        <f t="shared" si="615"/>
        <v>272067.43589999998</v>
      </c>
      <c r="AF7881">
        <f t="shared" si="615"/>
        <v>0</v>
      </c>
      <c r="AG7881">
        <f t="shared" si="616"/>
        <v>380901.93949999998</v>
      </c>
    </row>
    <row r="7882" spans="1:33" x14ac:dyDescent="0.25">
      <c r="A7882">
        <v>7874</v>
      </c>
      <c r="B7882" s="10">
        <f t="shared" ref="B7882:B7945" si="617">AC7876/$AC$1</f>
        <v>8.390219525259622E-5</v>
      </c>
      <c r="C7882" s="10">
        <f t="shared" ref="C7882:C7945" si="618">AG7876/$AG$1</f>
        <v>7.4480452769857324E-5</v>
      </c>
      <c r="R7882" s="9">
        <v>43521</v>
      </c>
      <c r="S7882">
        <v>8</v>
      </c>
      <c r="T7882">
        <v>78.004375899999999</v>
      </c>
      <c r="U7882">
        <v>320129.95870000002</v>
      </c>
      <c r="V7882" t="s">
        <v>54</v>
      </c>
      <c r="W7882" t="s">
        <v>42</v>
      </c>
      <c r="AA7882" s="9">
        <v>43794</v>
      </c>
      <c r="AB7882">
        <v>8</v>
      </c>
      <c r="AC7882">
        <f t="shared" si="615"/>
        <v>784411.84909999999</v>
      </c>
      <c r="AD7882">
        <f t="shared" si="615"/>
        <v>120618.21060000001</v>
      </c>
      <c r="AE7882">
        <f t="shared" si="615"/>
        <v>310572.60359999997</v>
      </c>
      <c r="AF7882">
        <f t="shared" si="615"/>
        <v>0</v>
      </c>
      <c r="AG7882">
        <f t="shared" si="616"/>
        <v>431190.81419999996</v>
      </c>
    </row>
    <row r="7883" spans="1:33" x14ac:dyDescent="0.25">
      <c r="A7883">
        <v>7875</v>
      </c>
      <c r="B7883" s="10">
        <f t="shared" si="617"/>
        <v>8.473079271382424E-5</v>
      </c>
      <c r="C7883" s="10">
        <f t="shared" si="618"/>
        <v>7.434557846422885E-5</v>
      </c>
      <c r="R7883" s="9">
        <v>43521</v>
      </c>
      <c r="S7883">
        <v>9</v>
      </c>
      <c r="T7883">
        <v>83.328418330000005</v>
      </c>
      <c r="U7883">
        <v>341979.82880000002</v>
      </c>
      <c r="V7883" t="s">
        <v>54</v>
      </c>
      <c r="W7883" t="s">
        <v>42</v>
      </c>
      <c r="AA7883" s="9">
        <v>43794</v>
      </c>
      <c r="AB7883">
        <v>9</v>
      </c>
      <c r="AC7883">
        <f t="shared" si="615"/>
        <v>758280.84959999996</v>
      </c>
      <c r="AD7883">
        <f t="shared" si="615"/>
        <v>141422.0288</v>
      </c>
      <c r="AE7883">
        <f t="shared" si="615"/>
        <v>336535.43949999998</v>
      </c>
      <c r="AF7883">
        <f t="shared" si="615"/>
        <v>0</v>
      </c>
      <c r="AG7883">
        <f t="shared" si="616"/>
        <v>477957.46829999995</v>
      </c>
    </row>
    <row r="7884" spans="1:33" x14ac:dyDescent="0.25">
      <c r="A7884">
        <v>7876</v>
      </c>
      <c r="B7884" s="10">
        <f t="shared" si="617"/>
        <v>8.8184661334703534E-5</v>
      </c>
      <c r="C7884" s="10">
        <f t="shared" si="618"/>
        <v>7.5091353126807109E-5</v>
      </c>
      <c r="R7884" s="9">
        <v>43521</v>
      </c>
      <c r="S7884">
        <v>10</v>
      </c>
      <c r="T7884">
        <v>87.368922670000003</v>
      </c>
      <c r="U7884">
        <v>358562.05859999999</v>
      </c>
      <c r="V7884" t="s">
        <v>54</v>
      </c>
      <c r="W7884" t="s">
        <v>42</v>
      </c>
      <c r="AA7884" s="9">
        <v>43794</v>
      </c>
      <c r="AB7884">
        <v>10</v>
      </c>
      <c r="AC7884">
        <f t="shared" si="615"/>
        <v>661384.32570000004</v>
      </c>
      <c r="AD7884">
        <f t="shared" si="615"/>
        <v>148834.79389999999</v>
      </c>
      <c r="AE7884">
        <f t="shared" si="615"/>
        <v>353903.02919999999</v>
      </c>
      <c r="AF7884">
        <f t="shared" si="615"/>
        <v>0</v>
      </c>
      <c r="AG7884">
        <f t="shared" si="616"/>
        <v>502737.82309999998</v>
      </c>
    </row>
    <row r="7885" spans="1:33" x14ac:dyDescent="0.25">
      <c r="A7885">
        <v>7877</v>
      </c>
      <c r="B7885" s="10">
        <f t="shared" si="617"/>
        <v>9.4681319470869461E-5</v>
      </c>
      <c r="C7885" s="10">
        <f t="shared" si="618"/>
        <v>7.7202844845503381E-5</v>
      </c>
      <c r="R7885" s="9">
        <v>43521</v>
      </c>
      <c r="S7885">
        <v>11</v>
      </c>
      <c r="T7885">
        <v>88.759241000000003</v>
      </c>
      <c r="U7885">
        <v>364267.92509999999</v>
      </c>
      <c r="V7885" t="s">
        <v>54</v>
      </c>
      <c r="W7885" t="s">
        <v>42</v>
      </c>
      <c r="AA7885" s="9">
        <v>43794</v>
      </c>
      <c r="AB7885">
        <v>11</v>
      </c>
      <c r="AC7885">
        <f t="shared" si="615"/>
        <v>577992.75210000004</v>
      </c>
      <c r="AD7885">
        <f t="shared" si="615"/>
        <v>150794.21530000001</v>
      </c>
      <c r="AE7885">
        <f t="shared" si="615"/>
        <v>359136.95299999998</v>
      </c>
      <c r="AF7885">
        <f t="shared" si="615"/>
        <v>0</v>
      </c>
      <c r="AG7885">
        <f t="shared" si="616"/>
        <v>509931.16830000002</v>
      </c>
    </row>
    <row r="7886" spans="1:33" x14ac:dyDescent="0.25">
      <c r="A7886">
        <v>7878</v>
      </c>
      <c r="B7886" s="10">
        <f t="shared" si="617"/>
        <v>1.1421774269802394E-4</v>
      </c>
      <c r="C7886" s="10">
        <f t="shared" si="618"/>
        <v>8.3016017924645024E-5</v>
      </c>
      <c r="R7886" s="9">
        <v>43521</v>
      </c>
      <c r="S7886">
        <v>12</v>
      </c>
      <c r="T7886">
        <v>89.838207670000003</v>
      </c>
      <c r="U7886">
        <v>368696.00429999997</v>
      </c>
      <c r="V7886" t="s">
        <v>54</v>
      </c>
      <c r="W7886" t="s">
        <v>42</v>
      </c>
      <c r="AA7886" s="9">
        <v>43794</v>
      </c>
      <c r="AB7886">
        <v>12</v>
      </c>
      <c r="AC7886">
        <f t="shared" si="615"/>
        <v>510058.73969999998</v>
      </c>
      <c r="AD7886">
        <f t="shared" si="615"/>
        <v>150064.77480000001</v>
      </c>
      <c r="AE7886">
        <f t="shared" si="615"/>
        <v>359525.41360000003</v>
      </c>
      <c r="AF7886">
        <f t="shared" si="615"/>
        <v>0</v>
      </c>
      <c r="AG7886">
        <f t="shared" si="616"/>
        <v>509590.18840000004</v>
      </c>
    </row>
    <row r="7887" spans="1:33" x14ac:dyDescent="0.25">
      <c r="A7887">
        <v>7879</v>
      </c>
      <c r="B7887" s="10">
        <f t="shared" si="617"/>
        <v>1.3601097290188787E-4</v>
      </c>
      <c r="C7887" s="10">
        <f t="shared" si="618"/>
        <v>9.350385130041455E-5</v>
      </c>
      <c r="R7887" s="9">
        <v>43521</v>
      </c>
      <c r="S7887">
        <v>13</v>
      </c>
      <c r="T7887">
        <v>88.909889480000004</v>
      </c>
      <c r="U7887">
        <v>364886.18640000001</v>
      </c>
      <c r="V7887" t="s">
        <v>54</v>
      </c>
      <c r="W7887" t="s">
        <v>42</v>
      </c>
      <c r="AA7887" s="9">
        <v>43794</v>
      </c>
      <c r="AB7887">
        <v>13</v>
      </c>
      <c r="AC7887">
        <f t="shared" si="615"/>
        <v>474517.79479999997</v>
      </c>
      <c r="AD7887">
        <f t="shared" si="615"/>
        <v>149646.88570000001</v>
      </c>
      <c r="AE7887">
        <f t="shared" si="615"/>
        <v>360858.97330000001</v>
      </c>
      <c r="AF7887">
        <f t="shared" si="615"/>
        <v>0</v>
      </c>
      <c r="AG7887">
        <f t="shared" si="616"/>
        <v>510505.85900000005</v>
      </c>
    </row>
    <row r="7888" spans="1:33" x14ac:dyDescent="0.25">
      <c r="A7888">
        <v>7880</v>
      </c>
      <c r="B7888" s="10">
        <f t="shared" si="617"/>
        <v>1.4347991923622846E-4</v>
      </c>
      <c r="C7888" s="10">
        <f t="shared" si="618"/>
        <v>1.0584876996422193E-4</v>
      </c>
      <c r="R7888" s="9">
        <v>43521</v>
      </c>
      <c r="S7888">
        <v>14</v>
      </c>
      <c r="T7888">
        <v>89.822493550000004</v>
      </c>
      <c r="U7888">
        <v>368631.5135</v>
      </c>
      <c r="V7888" t="s">
        <v>54</v>
      </c>
      <c r="W7888" t="s">
        <v>42</v>
      </c>
      <c r="AA7888" s="9">
        <v>43794</v>
      </c>
      <c r="AB7888">
        <v>14</v>
      </c>
      <c r="AC7888">
        <f t="shared" si="615"/>
        <v>436038.19160000002</v>
      </c>
      <c r="AD7888">
        <f t="shared" si="615"/>
        <v>149441.14780000001</v>
      </c>
      <c r="AE7888">
        <f t="shared" si="615"/>
        <v>358320.25750000001</v>
      </c>
      <c r="AF7888">
        <f t="shared" si="615"/>
        <v>0</v>
      </c>
      <c r="AG7888">
        <f t="shared" si="616"/>
        <v>507761.40529999998</v>
      </c>
    </row>
    <row r="7889" spans="1:33" x14ac:dyDescent="0.25">
      <c r="A7889">
        <v>7881</v>
      </c>
      <c r="B7889" s="10">
        <f t="shared" si="617"/>
        <v>1.3870019325156407E-4</v>
      </c>
      <c r="C7889" s="10">
        <f t="shared" si="618"/>
        <v>1.1732905351574299E-4</v>
      </c>
      <c r="R7889" s="9">
        <v>43521</v>
      </c>
      <c r="S7889">
        <v>15</v>
      </c>
      <c r="T7889">
        <v>88.210570509999997</v>
      </c>
      <c r="U7889">
        <v>362016.1814</v>
      </c>
      <c r="V7889" t="s">
        <v>54</v>
      </c>
      <c r="W7889" t="s">
        <v>42</v>
      </c>
      <c r="AA7889" s="9">
        <v>43794</v>
      </c>
      <c r="AB7889">
        <v>15</v>
      </c>
      <c r="AC7889">
        <f t="shared" si="615"/>
        <v>413158.47</v>
      </c>
      <c r="AD7889">
        <f t="shared" si="615"/>
        <v>146532.5992</v>
      </c>
      <c r="AE7889">
        <f t="shared" si="615"/>
        <v>356829.29989999998</v>
      </c>
      <c r="AF7889">
        <f t="shared" si="615"/>
        <v>0</v>
      </c>
      <c r="AG7889">
        <f t="shared" si="616"/>
        <v>503361.89909999998</v>
      </c>
    </row>
    <row r="7890" spans="1:33" x14ac:dyDescent="0.25">
      <c r="A7890">
        <v>7882</v>
      </c>
      <c r="B7890" s="10">
        <f t="shared" si="617"/>
        <v>1.2097646121029692E-4</v>
      </c>
      <c r="C7890" s="10">
        <f t="shared" si="618"/>
        <v>1.2341213782198794E-4</v>
      </c>
      <c r="R7890" s="9">
        <v>43521</v>
      </c>
      <c r="S7890">
        <v>16</v>
      </c>
      <c r="T7890">
        <v>84.092212680000003</v>
      </c>
      <c r="U7890">
        <v>345114.44079999998</v>
      </c>
      <c r="V7890" t="s">
        <v>54</v>
      </c>
      <c r="W7890" t="s">
        <v>42</v>
      </c>
      <c r="AA7890" s="9">
        <v>43794</v>
      </c>
      <c r="AB7890">
        <v>16</v>
      </c>
      <c r="AC7890">
        <f t="shared" si="615"/>
        <v>423197.82799999998</v>
      </c>
      <c r="AD7890">
        <f t="shared" si="615"/>
        <v>148514.4902</v>
      </c>
      <c r="AE7890">
        <f t="shared" si="615"/>
        <v>346632.68229999999</v>
      </c>
      <c r="AF7890">
        <f t="shared" si="615"/>
        <v>0</v>
      </c>
      <c r="AG7890">
        <f t="shared" si="616"/>
        <v>495147.17249999999</v>
      </c>
    </row>
    <row r="7891" spans="1:33" x14ac:dyDescent="0.25">
      <c r="A7891">
        <v>7883</v>
      </c>
      <c r="B7891" s="10">
        <f t="shared" si="617"/>
        <v>1.0572297382501821E-4</v>
      </c>
      <c r="C7891" s="10">
        <f t="shared" si="618"/>
        <v>1.251779610173654E-4</v>
      </c>
      <c r="R7891" s="9">
        <v>43521</v>
      </c>
      <c r="S7891">
        <v>17</v>
      </c>
      <c r="T7891">
        <v>79.445093240000006</v>
      </c>
      <c r="U7891">
        <v>326042.66269999999</v>
      </c>
      <c r="V7891" t="s">
        <v>54</v>
      </c>
      <c r="W7891" t="s">
        <v>42</v>
      </c>
      <c r="AA7891" s="9">
        <v>43794</v>
      </c>
      <c r="AB7891">
        <v>17</v>
      </c>
      <c r="AC7891">
        <f t="shared" si="615"/>
        <v>470161.01079999999</v>
      </c>
      <c r="AD7891">
        <f t="shared" si="615"/>
        <v>141671.68590000001</v>
      </c>
      <c r="AE7891">
        <f t="shared" si="615"/>
        <v>331501.20409999997</v>
      </c>
      <c r="AF7891">
        <f t="shared" si="615"/>
        <v>0</v>
      </c>
      <c r="AG7891">
        <f t="shared" si="616"/>
        <v>473172.89</v>
      </c>
    </row>
    <row r="7892" spans="1:33" x14ac:dyDescent="0.25">
      <c r="A7892">
        <v>7884</v>
      </c>
      <c r="B7892" s="10">
        <f t="shared" si="617"/>
        <v>9.3296890991455159E-5</v>
      </c>
      <c r="C7892" s="10">
        <f t="shared" si="618"/>
        <v>1.2509425723284835E-4</v>
      </c>
      <c r="R7892" s="9">
        <v>43521</v>
      </c>
      <c r="S7892">
        <v>18</v>
      </c>
      <c r="T7892">
        <v>74.80584322</v>
      </c>
      <c r="U7892">
        <v>307003.18060000002</v>
      </c>
      <c r="V7892" t="s">
        <v>54</v>
      </c>
      <c r="W7892" t="s">
        <v>42</v>
      </c>
      <c r="AA7892" s="9">
        <v>43794</v>
      </c>
      <c r="AB7892">
        <v>18</v>
      </c>
      <c r="AC7892">
        <f t="shared" si="615"/>
        <v>549809.21499999997</v>
      </c>
      <c r="AD7892">
        <f t="shared" si="615"/>
        <v>133874.69810000001</v>
      </c>
      <c r="AE7892">
        <f t="shared" si="615"/>
        <v>314904.7635</v>
      </c>
      <c r="AF7892">
        <f t="shared" si="615"/>
        <v>0</v>
      </c>
      <c r="AG7892">
        <f t="shared" si="616"/>
        <v>448779.46160000004</v>
      </c>
    </row>
    <row r="7893" spans="1:33" x14ac:dyDescent="0.25">
      <c r="A7893">
        <v>7885</v>
      </c>
      <c r="B7893" s="10">
        <f t="shared" si="617"/>
        <v>8.6795954130694983E-5</v>
      </c>
      <c r="C7893" s="10">
        <f t="shared" si="618"/>
        <v>1.2531903615556781E-4</v>
      </c>
      <c r="R7893" s="9">
        <v>43521</v>
      </c>
      <c r="S7893">
        <v>19</v>
      </c>
      <c r="T7893">
        <v>73.347992759999997</v>
      </c>
      <c r="U7893">
        <v>301020.16230000003</v>
      </c>
      <c r="V7893" t="s">
        <v>54</v>
      </c>
      <c r="W7893" t="s">
        <v>42</v>
      </c>
      <c r="AA7893" s="9">
        <v>43794</v>
      </c>
      <c r="AB7893">
        <v>19</v>
      </c>
      <c r="AC7893">
        <f t="shared" si="615"/>
        <v>653296.91960000002</v>
      </c>
      <c r="AD7893">
        <f t="shared" si="615"/>
        <v>126424.38499999999</v>
      </c>
      <c r="AE7893">
        <f t="shared" si="615"/>
        <v>308270.6776</v>
      </c>
      <c r="AF7893">
        <f t="shared" si="615"/>
        <v>0</v>
      </c>
      <c r="AG7893">
        <f t="shared" si="616"/>
        <v>434695.0626</v>
      </c>
    </row>
    <row r="7894" spans="1:33" x14ac:dyDescent="0.25">
      <c r="A7894">
        <v>7886</v>
      </c>
      <c r="B7894" s="10">
        <f t="shared" si="617"/>
        <v>7.9757495487174065E-5</v>
      </c>
      <c r="C7894" s="10">
        <f t="shared" si="618"/>
        <v>1.2464532735008749E-4</v>
      </c>
      <c r="R7894" s="9">
        <v>43521</v>
      </c>
      <c r="S7894">
        <v>20</v>
      </c>
      <c r="T7894">
        <v>71.634033560000006</v>
      </c>
      <c r="U7894">
        <v>293986.07370000001</v>
      </c>
      <c r="V7894" t="s">
        <v>54</v>
      </c>
      <c r="W7894" t="s">
        <v>42</v>
      </c>
      <c r="AA7894" s="9">
        <v>43794</v>
      </c>
      <c r="AB7894">
        <v>20</v>
      </c>
      <c r="AC7894">
        <f t="shared" si="615"/>
        <v>675441.74219999998</v>
      </c>
      <c r="AD7894">
        <f t="shared" si="615"/>
        <v>125608.1201</v>
      </c>
      <c r="AE7894">
        <f t="shared" si="615"/>
        <v>293866.91899999999</v>
      </c>
      <c r="AF7894">
        <f t="shared" si="615"/>
        <v>0</v>
      </c>
      <c r="AG7894">
        <f t="shared" si="616"/>
        <v>419475.03909999999</v>
      </c>
    </row>
    <row r="7895" spans="1:33" x14ac:dyDescent="0.25">
      <c r="A7895">
        <v>7887</v>
      </c>
      <c r="B7895" s="10">
        <f t="shared" si="617"/>
        <v>7.5572473790877775E-5</v>
      </c>
      <c r="C7895" s="10">
        <f t="shared" si="618"/>
        <v>1.2356533606923436E-4</v>
      </c>
      <c r="R7895" s="9">
        <v>43521</v>
      </c>
      <c r="S7895">
        <v>21</v>
      </c>
      <c r="T7895">
        <v>68.421165270000003</v>
      </c>
      <c r="U7895">
        <v>280800.46230000001</v>
      </c>
      <c r="V7895" t="s">
        <v>54</v>
      </c>
      <c r="W7895" t="s">
        <v>42</v>
      </c>
      <c r="AA7895" s="9">
        <v>43794</v>
      </c>
      <c r="AB7895">
        <v>21</v>
      </c>
      <c r="AC7895">
        <f t="shared" si="615"/>
        <v>659312.00139999995</v>
      </c>
      <c r="AD7895">
        <f t="shared" si="615"/>
        <v>116372.72960000001</v>
      </c>
      <c r="AE7895">
        <f t="shared" si="615"/>
        <v>283100.45270000002</v>
      </c>
      <c r="AF7895">
        <f t="shared" si="615"/>
        <v>0</v>
      </c>
      <c r="AG7895">
        <f t="shared" si="616"/>
        <v>399473.18230000004</v>
      </c>
    </row>
    <row r="7896" spans="1:33" x14ac:dyDescent="0.25">
      <c r="A7896">
        <v>7888</v>
      </c>
      <c r="B7896" s="10">
        <f t="shared" si="617"/>
        <v>7.7408813051530563E-5</v>
      </c>
      <c r="C7896" s="10">
        <f t="shared" si="618"/>
        <v>1.2154878405196651E-4</v>
      </c>
      <c r="R7896" s="9">
        <v>43521</v>
      </c>
      <c r="S7896">
        <v>22</v>
      </c>
      <c r="T7896">
        <v>64.516108889999998</v>
      </c>
      <c r="U7896">
        <v>264774.11090000003</v>
      </c>
      <c r="V7896" t="s">
        <v>54</v>
      </c>
      <c r="W7896" t="s">
        <v>42</v>
      </c>
      <c r="AA7896" s="9">
        <v>43794</v>
      </c>
      <c r="AB7896">
        <v>22</v>
      </c>
      <c r="AC7896">
        <f t="shared" si="615"/>
        <v>637590.59530000004</v>
      </c>
      <c r="AD7896">
        <f t="shared" si="615"/>
        <v>112911.99069999999</v>
      </c>
      <c r="AE7896">
        <f t="shared" si="615"/>
        <v>267992.8541</v>
      </c>
      <c r="AF7896">
        <f t="shared" si="615"/>
        <v>0</v>
      </c>
      <c r="AG7896">
        <f t="shared" si="616"/>
        <v>380904.84479999996</v>
      </c>
    </row>
    <row r="7897" spans="1:33" x14ac:dyDescent="0.25">
      <c r="A7897">
        <v>7889</v>
      </c>
      <c r="B7897" s="10">
        <f t="shared" si="617"/>
        <v>8.5999037285077574E-5</v>
      </c>
      <c r="C7897" s="10">
        <f t="shared" si="618"/>
        <v>1.1615453469211704E-4</v>
      </c>
      <c r="R7897" s="9">
        <v>43521</v>
      </c>
      <c r="S7897">
        <v>23</v>
      </c>
      <c r="T7897">
        <v>58.144715869999999</v>
      </c>
      <c r="U7897">
        <v>238625.91390000001</v>
      </c>
      <c r="V7897" t="s">
        <v>54</v>
      </c>
      <c r="W7897" t="s">
        <v>42</v>
      </c>
      <c r="AA7897" s="9">
        <v>43794</v>
      </c>
      <c r="AB7897">
        <v>23</v>
      </c>
      <c r="AC7897">
        <f t="shared" si="615"/>
        <v>598131.83129999996</v>
      </c>
      <c r="AD7897">
        <f t="shared" si="615"/>
        <v>106241.54240000001</v>
      </c>
      <c r="AE7897">
        <f t="shared" si="615"/>
        <v>250777.54800000001</v>
      </c>
      <c r="AF7897">
        <f t="shared" si="615"/>
        <v>0</v>
      </c>
      <c r="AG7897">
        <f t="shared" si="616"/>
        <v>357019.09039999999</v>
      </c>
    </row>
    <row r="7898" spans="1:33" x14ac:dyDescent="0.25">
      <c r="A7898">
        <v>7890</v>
      </c>
      <c r="B7898" s="10">
        <f t="shared" si="617"/>
        <v>1.0056780995091443E-4</v>
      </c>
      <c r="C7898" s="10">
        <f t="shared" si="618"/>
        <v>1.1016643312241918E-4</v>
      </c>
      <c r="R7898" s="9">
        <v>43521</v>
      </c>
      <c r="S7898">
        <v>24</v>
      </c>
      <c r="T7898">
        <v>54.526680120000002</v>
      </c>
      <c r="U7898">
        <v>223777.4952</v>
      </c>
      <c r="V7898" t="s">
        <v>54</v>
      </c>
      <c r="W7898" t="s">
        <v>42</v>
      </c>
      <c r="AA7898" s="9">
        <v>43794</v>
      </c>
      <c r="AB7898">
        <v>24</v>
      </c>
      <c r="AC7898">
        <f t="shared" si="615"/>
        <v>557520.30350000004</v>
      </c>
      <c r="AD7898">
        <f t="shared" si="615"/>
        <v>102802.6219</v>
      </c>
      <c r="AE7898">
        <f t="shared" si="615"/>
        <v>234168.31049999999</v>
      </c>
      <c r="AF7898">
        <f t="shared" si="615"/>
        <v>0</v>
      </c>
      <c r="AG7898">
        <f t="shared" si="616"/>
        <v>336970.93239999999</v>
      </c>
    </row>
    <row r="7899" spans="1:33" x14ac:dyDescent="0.25">
      <c r="A7899">
        <v>7891</v>
      </c>
      <c r="B7899" s="10">
        <f t="shared" si="617"/>
        <v>1.1949716130503675E-4</v>
      </c>
      <c r="C7899" s="10">
        <f t="shared" si="618"/>
        <v>1.0670899325881432E-4</v>
      </c>
      <c r="R7899" s="9">
        <v>43522</v>
      </c>
      <c r="S7899">
        <v>1</v>
      </c>
      <c r="T7899">
        <v>52.180837240000002</v>
      </c>
      <c r="U7899">
        <v>214150.15599999999</v>
      </c>
      <c r="V7899" t="s">
        <v>54</v>
      </c>
      <c r="W7899" t="s">
        <v>42</v>
      </c>
      <c r="AA7899" s="9">
        <v>43795</v>
      </c>
      <c r="AB7899">
        <v>1</v>
      </c>
      <c r="AC7899">
        <f t="shared" si="615"/>
        <v>513726.53879999998</v>
      </c>
      <c r="AD7899">
        <f t="shared" si="615"/>
        <v>100603.87669999999</v>
      </c>
      <c r="AE7899">
        <f t="shared" si="615"/>
        <v>223519.78589999999</v>
      </c>
      <c r="AF7899">
        <f t="shared" si="615"/>
        <v>0</v>
      </c>
      <c r="AG7899">
        <f t="shared" si="616"/>
        <v>324123.66259999998</v>
      </c>
    </row>
    <row r="7900" spans="1:33" x14ac:dyDescent="0.25">
      <c r="A7900">
        <v>7892</v>
      </c>
      <c r="B7900" s="10">
        <f t="shared" si="617"/>
        <v>1.2354775967602535E-4</v>
      </c>
      <c r="C7900" s="10">
        <f t="shared" si="618"/>
        <v>1.0297278016417656E-4</v>
      </c>
      <c r="R7900" s="9">
        <v>43522</v>
      </c>
      <c r="S7900">
        <v>2</v>
      </c>
      <c r="T7900">
        <v>51.425640749999999</v>
      </c>
      <c r="U7900">
        <v>211050.8297</v>
      </c>
      <c r="V7900" t="s">
        <v>54</v>
      </c>
      <c r="W7900" t="s">
        <v>42</v>
      </c>
      <c r="AA7900" s="9">
        <v>43795</v>
      </c>
      <c r="AB7900">
        <v>2</v>
      </c>
      <c r="AC7900">
        <f t="shared" si="615"/>
        <v>500953.65590000001</v>
      </c>
      <c r="AD7900">
        <f t="shared" si="615"/>
        <v>99355.308399999994</v>
      </c>
      <c r="AE7900">
        <f t="shared" si="615"/>
        <v>220368.74679999999</v>
      </c>
      <c r="AF7900">
        <f t="shared" si="615"/>
        <v>0</v>
      </c>
      <c r="AG7900">
        <f t="shared" si="616"/>
        <v>319724.0552</v>
      </c>
    </row>
    <row r="7901" spans="1:33" x14ac:dyDescent="0.25">
      <c r="A7901">
        <v>7893</v>
      </c>
      <c r="B7901" s="10">
        <f t="shared" si="617"/>
        <v>1.205974040561547E-4</v>
      </c>
      <c r="C7901" s="10">
        <f t="shared" si="618"/>
        <v>9.8062722088824129E-5</v>
      </c>
      <c r="R7901" s="9">
        <v>43522</v>
      </c>
      <c r="S7901">
        <v>3</v>
      </c>
      <c r="T7901">
        <v>50.742882999999999</v>
      </c>
      <c r="U7901">
        <v>208248.79180000001</v>
      </c>
      <c r="V7901" t="s">
        <v>54</v>
      </c>
      <c r="W7901" t="s">
        <v>42</v>
      </c>
      <c r="AA7901" s="9">
        <v>43795</v>
      </c>
      <c r="AB7901">
        <v>3</v>
      </c>
      <c r="AC7901">
        <f t="shared" si="615"/>
        <v>506518.90820000001</v>
      </c>
      <c r="AD7901">
        <f t="shared" si="615"/>
        <v>99755.406759999998</v>
      </c>
      <c r="AE7901">
        <f t="shared" si="615"/>
        <v>217651.1759</v>
      </c>
      <c r="AF7901">
        <f t="shared" si="615"/>
        <v>0</v>
      </c>
      <c r="AG7901">
        <f t="shared" si="616"/>
        <v>317406.58266000001</v>
      </c>
    </row>
    <row r="7902" spans="1:33" x14ac:dyDescent="0.25">
      <c r="A7902">
        <v>7894</v>
      </c>
      <c r="B7902" s="10">
        <f t="shared" si="617"/>
        <v>1.1662425449639073E-4</v>
      </c>
      <c r="C7902" s="10">
        <f t="shared" si="618"/>
        <v>9.3504564493787995E-5</v>
      </c>
      <c r="R7902" s="9">
        <v>43522</v>
      </c>
      <c r="S7902">
        <v>4</v>
      </c>
      <c r="T7902">
        <v>50.322562900000001</v>
      </c>
      <c r="U7902">
        <v>206523.79819999999</v>
      </c>
      <c r="V7902" t="s">
        <v>54</v>
      </c>
      <c r="W7902" t="s">
        <v>42</v>
      </c>
      <c r="AA7902" s="9">
        <v>43795</v>
      </c>
      <c r="AB7902">
        <v>4</v>
      </c>
      <c r="AC7902">
        <f t="shared" si="615"/>
        <v>527357.87919999997</v>
      </c>
      <c r="AD7902">
        <f t="shared" si="615"/>
        <v>100946.02619999999</v>
      </c>
      <c r="AE7902">
        <f t="shared" si="615"/>
        <v>218113.46780000001</v>
      </c>
      <c r="AF7902">
        <f t="shared" si="615"/>
        <v>0</v>
      </c>
      <c r="AG7902">
        <f t="shared" si="616"/>
        <v>319059.49400000001</v>
      </c>
    </row>
    <row r="7903" spans="1:33" x14ac:dyDescent="0.25">
      <c r="A7903">
        <v>7895</v>
      </c>
      <c r="B7903" s="10">
        <f t="shared" si="617"/>
        <v>1.0940669362147889E-4</v>
      </c>
      <c r="C7903" s="10">
        <f t="shared" si="618"/>
        <v>8.764108679517727E-5</v>
      </c>
      <c r="R7903" s="9">
        <v>43522</v>
      </c>
      <c r="S7903">
        <v>5</v>
      </c>
      <c r="T7903">
        <v>53.693367330000001</v>
      </c>
      <c r="U7903">
        <v>220357.57949999999</v>
      </c>
      <c r="V7903" t="s">
        <v>54</v>
      </c>
      <c r="W7903" t="s">
        <v>42</v>
      </c>
      <c r="AA7903" s="9">
        <v>43795</v>
      </c>
      <c r="AB7903">
        <v>5</v>
      </c>
      <c r="AC7903">
        <f t="shared" si="615"/>
        <v>571166.37029999995</v>
      </c>
      <c r="AD7903">
        <f t="shared" si="615"/>
        <v>104299.8395</v>
      </c>
      <c r="AE7903">
        <f t="shared" si="615"/>
        <v>226626.8959</v>
      </c>
      <c r="AF7903">
        <f t="shared" si="615"/>
        <v>0</v>
      </c>
      <c r="AG7903">
        <f t="shared" si="616"/>
        <v>330926.73540000001</v>
      </c>
    </row>
    <row r="7904" spans="1:33" x14ac:dyDescent="0.25">
      <c r="A7904">
        <v>7896</v>
      </c>
      <c r="B7904" s="10">
        <f t="shared" si="617"/>
        <v>1.0197827609376126E-4</v>
      </c>
      <c r="C7904" s="10">
        <f t="shared" si="618"/>
        <v>8.2719662695998546E-5</v>
      </c>
      <c r="R7904" s="9">
        <v>43522</v>
      </c>
      <c r="S7904">
        <v>6</v>
      </c>
      <c r="T7904">
        <v>60.490412419999998</v>
      </c>
      <c r="U7904">
        <v>248252.6526</v>
      </c>
      <c r="V7904" t="s">
        <v>54</v>
      </c>
      <c r="W7904" t="s">
        <v>42</v>
      </c>
      <c r="AA7904" s="9">
        <v>43795</v>
      </c>
      <c r="AB7904">
        <v>6</v>
      </c>
      <c r="AC7904">
        <f t="shared" si="615"/>
        <v>668834.44539999997</v>
      </c>
      <c r="AD7904">
        <f t="shared" si="615"/>
        <v>109395.36259999999</v>
      </c>
      <c r="AE7904">
        <f t="shared" si="615"/>
        <v>249219.28140000001</v>
      </c>
      <c r="AF7904">
        <f t="shared" si="615"/>
        <v>0</v>
      </c>
      <c r="AG7904">
        <f t="shared" si="616"/>
        <v>358614.64399999997</v>
      </c>
    </row>
    <row r="7905" spans="1:33" x14ac:dyDescent="0.25">
      <c r="A7905">
        <v>7897</v>
      </c>
      <c r="B7905" s="10">
        <f t="shared" si="617"/>
        <v>9.3967782844053406E-5</v>
      </c>
      <c r="C7905" s="10">
        <f t="shared" si="618"/>
        <v>7.9565913448692582E-5</v>
      </c>
      <c r="R7905" s="9">
        <v>43522</v>
      </c>
      <c r="S7905">
        <v>7</v>
      </c>
      <c r="T7905">
        <v>70.627804339999997</v>
      </c>
      <c r="U7905">
        <v>289856.50900000002</v>
      </c>
      <c r="V7905" t="s">
        <v>54</v>
      </c>
      <c r="W7905" t="s">
        <v>42</v>
      </c>
      <c r="AA7905" s="9">
        <v>43795</v>
      </c>
      <c r="AB7905">
        <v>7</v>
      </c>
      <c r="AC7905">
        <f t="shared" si="615"/>
        <v>800242.48710000003</v>
      </c>
      <c r="AD7905">
        <f t="shared" si="615"/>
        <v>119738.0552</v>
      </c>
      <c r="AE7905">
        <f t="shared" si="615"/>
        <v>282113.58960000001</v>
      </c>
      <c r="AF7905">
        <f t="shared" si="615"/>
        <v>0</v>
      </c>
      <c r="AG7905">
        <f t="shared" si="616"/>
        <v>401851.64480000001</v>
      </c>
    </row>
    <row r="7906" spans="1:33" x14ac:dyDescent="0.25">
      <c r="A7906">
        <v>7898</v>
      </c>
      <c r="B7906" s="10">
        <f t="shared" si="617"/>
        <v>9.1631443574053211E-5</v>
      </c>
      <c r="C7906" s="10">
        <f t="shared" si="618"/>
        <v>7.8485897325251963E-5</v>
      </c>
      <c r="R7906" s="9">
        <v>43522</v>
      </c>
      <c r="S7906">
        <v>8</v>
      </c>
      <c r="T7906">
        <v>78.453043910000005</v>
      </c>
      <c r="U7906">
        <v>321971.29220000003</v>
      </c>
      <c r="V7906" t="s">
        <v>54</v>
      </c>
      <c r="W7906" t="s">
        <v>42</v>
      </c>
      <c r="AA7906" s="9">
        <v>43795</v>
      </c>
      <c r="AB7906">
        <v>8</v>
      </c>
      <c r="AC7906">
        <f t="shared" si="615"/>
        <v>843763.31370000006</v>
      </c>
      <c r="AD7906">
        <f t="shared" si="615"/>
        <v>133107.62169999999</v>
      </c>
      <c r="AE7906">
        <f t="shared" si="615"/>
        <v>321387.64919999999</v>
      </c>
      <c r="AF7906">
        <f t="shared" si="615"/>
        <v>0</v>
      </c>
      <c r="AG7906">
        <f t="shared" si="616"/>
        <v>454495.2709</v>
      </c>
    </row>
    <row r="7907" spans="1:33" x14ac:dyDescent="0.25">
      <c r="A7907">
        <v>7899</v>
      </c>
      <c r="B7907" s="10">
        <f t="shared" si="617"/>
        <v>9.264940620611875E-5</v>
      </c>
      <c r="C7907" s="10">
        <f t="shared" si="618"/>
        <v>7.7917003903345535E-5</v>
      </c>
      <c r="R7907" s="9">
        <v>43522</v>
      </c>
      <c r="S7907">
        <v>9</v>
      </c>
      <c r="T7907">
        <v>85.337877860000006</v>
      </c>
      <c r="U7907">
        <v>350226.6507</v>
      </c>
      <c r="V7907" t="s">
        <v>54</v>
      </c>
      <c r="W7907" t="s">
        <v>42</v>
      </c>
      <c r="AA7907" s="9">
        <v>43795</v>
      </c>
      <c r="AB7907">
        <v>9</v>
      </c>
      <c r="AC7907">
        <f t="shared" si="615"/>
        <v>771425.58459999994</v>
      </c>
      <c r="AD7907">
        <f t="shared" si="615"/>
        <v>141106.17329999999</v>
      </c>
      <c r="AE7907">
        <f t="shared" si="615"/>
        <v>346345.12839999999</v>
      </c>
      <c r="AF7907">
        <f t="shared" si="615"/>
        <v>0</v>
      </c>
      <c r="AG7907">
        <f t="shared" si="616"/>
        <v>487451.30169999995</v>
      </c>
    </row>
    <row r="7908" spans="1:33" x14ac:dyDescent="0.25">
      <c r="A7908">
        <v>7900</v>
      </c>
      <c r="B7908" s="10">
        <f t="shared" si="617"/>
        <v>9.6461146020448009E-5</v>
      </c>
      <c r="C7908" s="10">
        <f t="shared" si="618"/>
        <v>7.8322760766518778E-5</v>
      </c>
      <c r="R7908" s="9">
        <v>43522</v>
      </c>
      <c r="S7908">
        <v>10</v>
      </c>
      <c r="T7908">
        <v>88.099702649999998</v>
      </c>
      <c r="U7908">
        <v>361561.17969999998</v>
      </c>
      <c r="V7908" t="s">
        <v>54</v>
      </c>
      <c r="W7908" t="s">
        <v>42</v>
      </c>
      <c r="AA7908" s="9">
        <v>43795</v>
      </c>
      <c r="AB7908">
        <v>10</v>
      </c>
      <c r="AC7908">
        <f t="shared" si="615"/>
        <v>646431.68850000005</v>
      </c>
      <c r="AD7908">
        <f t="shared" si="615"/>
        <v>147402.65849999999</v>
      </c>
      <c r="AE7908">
        <f t="shared" si="615"/>
        <v>356130.33350000001</v>
      </c>
      <c r="AF7908">
        <f t="shared" si="615"/>
        <v>0</v>
      </c>
      <c r="AG7908">
        <f t="shared" si="616"/>
        <v>503532.99199999997</v>
      </c>
    </row>
    <row r="7909" spans="1:33" x14ac:dyDescent="0.25">
      <c r="A7909">
        <v>7901</v>
      </c>
      <c r="B7909" s="10">
        <f t="shared" si="617"/>
        <v>1.0447433293507825E-4</v>
      </c>
      <c r="C7909" s="10">
        <f t="shared" si="618"/>
        <v>8.1235932531063508E-5</v>
      </c>
      <c r="R7909" s="9">
        <v>43522</v>
      </c>
      <c r="S7909">
        <v>11</v>
      </c>
      <c r="T7909">
        <v>90.627651520000001</v>
      </c>
      <c r="U7909">
        <v>371935.88189999998</v>
      </c>
      <c r="V7909" t="s">
        <v>54</v>
      </c>
      <c r="W7909" t="s">
        <v>42</v>
      </c>
      <c r="AA7909" s="9">
        <v>43795</v>
      </c>
      <c r="AB7909">
        <v>11</v>
      </c>
      <c r="AC7909">
        <f t="shared" si="615"/>
        <v>540127.79339999997</v>
      </c>
      <c r="AD7909">
        <f t="shared" si="615"/>
        <v>149530.49710000001</v>
      </c>
      <c r="AE7909">
        <f t="shared" si="615"/>
        <v>361353.15299999999</v>
      </c>
      <c r="AF7909">
        <f t="shared" si="615"/>
        <v>0</v>
      </c>
      <c r="AG7909">
        <f t="shared" si="616"/>
        <v>510883.65009999997</v>
      </c>
    </row>
    <row r="7910" spans="1:33" x14ac:dyDescent="0.25">
      <c r="A7910">
        <v>7902</v>
      </c>
      <c r="B7910" s="10">
        <f t="shared" si="617"/>
        <v>1.2233919250264377E-4</v>
      </c>
      <c r="C7910" s="10">
        <f t="shared" si="618"/>
        <v>8.8032763473831302E-5</v>
      </c>
      <c r="R7910" s="9">
        <v>43522</v>
      </c>
      <c r="S7910">
        <v>12</v>
      </c>
      <c r="T7910">
        <v>90.683170919999995</v>
      </c>
      <c r="U7910">
        <v>372163.73349999997</v>
      </c>
      <c r="V7910" t="s">
        <v>54</v>
      </c>
      <c r="W7910" t="s">
        <v>42</v>
      </c>
      <c r="AA7910" s="9">
        <v>43795</v>
      </c>
      <c r="AB7910">
        <v>12</v>
      </c>
      <c r="AC7910">
        <f t="shared" si="615"/>
        <v>480709.03220000002</v>
      </c>
      <c r="AD7910">
        <f t="shared" si="615"/>
        <v>149929.50109999999</v>
      </c>
      <c r="AE7910">
        <f t="shared" si="615"/>
        <v>362458.67119999998</v>
      </c>
      <c r="AF7910">
        <f t="shared" si="615"/>
        <v>0</v>
      </c>
      <c r="AG7910">
        <f t="shared" si="616"/>
        <v>512388.17229999998</v>
      </c>
    </row>
    <row r="7911" spans="1:33" x14ac:dyDescent="0.25">
      <c r="A7911">
        <v>7903</v>
      </c>
      <c r="B7911" s="10">
        <f t="shared" si="617"/>
        <v>1.4637556476262389E-4</v>
      </c>
      <c r="C7911" s="10">
        <f t="shared" si="618"/>
        <v>9.8646587333027242E-5</v>
      </c>
      <c r="R7911" s="9">
        <v>43522</v>
      </c>
      <c r="S7911">
        <v>13</v>
      </c>
      <c r="T7911">
        <v>91.351722859999995</v>
      </c>
      <c r="U7911">
        <v>374907.4706</v>
      </c>
      <c r="V7911" t="s">
        <v>54</v>
      </c>
      <c r="W7911" t="s">
        <v>42</v>
      </c>
      <c r="AA7911" s="9">
        <v>43795</v>
      </c>
      <c r="AB7911">
        <v>13</v>
      </c>
      <c r="AC7911">
        <f t="shared" si="615"/>
        <v>448544.12920000002</v>
      </c>
      <c r="AD7911">
        <f t="shared" si="615"/>
        <v>150649.20740000001</v>
      </c>
      <c r="AE7911">
        <f t="shared" si="615"/>
        <v>362392.40250000003</v>
      </c>
      <c r="AF7911">
        <f t="shared" si="615"/>
        <v>0</v>
      </c>
      <c r="AG7911">
        <f t="shared" si="616"/>
        <v>513041.60990000004</v>
      </c>
    </row>
    <row r="7912" spans="1:33" x14ac:dyDescent="0.25">
      <c r="A7912">
        <v>7904</v>
      </c>
      <c r="B7912" s="10">
        <f t="shared" si="617"/>
        <v>1.5433613380913487E-4</v>
      </c>
      <c r="C7912" s="10">
        <f t="shared" si="618"/>
        <v>1.1156955063752106E-4</v>
      </c>
      <c r="R7912" s="9">
        <v>43522</v>
      </c>
      <c r="S7912">
        <v>14</v>
      </c>
      <c r="T7912">
        <v>91.113840780000004</v>
      </c>
      <c r="U7912">
        <v>373931.20260000002</v>
      </c>
      <c r="V7912" t="s">
        <v>54</v>
      </c>
      <c r="W7912" t="s">
        <v>42</v>
      </c>
      <c r="AA7912" s="9">
        <v>43795</v>
      </c>
      <c r="AB7912">
        <v>14</v>
      </c>
      <c r="AC7912">
        <f t="shared" si="615"/>
        <v>410082.62339999998</v>
      </c>
      <c r="AD7912">
        <f t="shared" si="615"/>
        <v>150112.04010000001</v>
      </c>
      <c r="AE7912">
        <f t="shared" si="615"/>
        <v>363913.98489999998</v>
      </c>
      <c r="AF7912">
        <f t="shared" si="615"/>
        <v>0</v>
      </c>
      <c r="AG7912">
        <f t="shared" si="616"/>
        <v>514026.02500000002</v>
      </c>
    </row>
    <row r="7913" spans="1:33" x14ac:dyDescent="0.25">
      <c r="A7913">
        <v>7905</v>
      </c>
      <c r="B7913" s="10">
        <f t="shared" si="617"/>
        <v>1.4110454948145214E-4</v>
      </c>
      <c r="C7913" s="10">
        <f t="shared" si="618"/>
        <v>1.1965960081531775E-4</v>
      </c>
      <c r="R7913" s="9">
        <v>43522</v>
      </c>
      <c r="S7913">
        <v>15</v>
      </c>
      <c r="T7913">
        <v>89.766216540000002</v>
      </c>
      <c r="U7913">
        <v>368400.5527</v>
      </c>
      <c r="V7913" t="s">
        <v>54</v>
      </c>
      <c r="W7913" t="s">
        <v>42</v>
      </c>
      <c r="AA7913" s="9">
        <v>43795</v>
      </c>
      <c r="AB7913">
        <v>15</v>
      </c>
      <c r="AC7913">
        <f t="shared" si="615"/>
        <v>398324.4093</v>
      </c>
      <c r="AD7913">
        <f t="shared" si="615"/>
        <v>148613.7836</v>
      </c>
      <c r="AE7913">
        <f t="shared" si="615"/>
        <v>363533.93599999999</v>
      </c>
      <c r="AF7913">
        <f t="shared" si="615"/>
        <v>0</v>
      </c>
      <c r="AG7913">
        <f t="shared" si="616"/>
        <v>512147.71959999995</v>
      </c>
    </row>
    <row r="7914" spans="1:33" x14ac:dyDescent="0.25">
      <c r="A7914">
        <v>7906</v>
      </c>
      <c r="B7914" s="10">
        <f t="shared" si="617"/>
        <v>1.1824141433372798E-4</v>
      </c>
      <c r="C7914" s="10">
        <f t="shared" si="618"/>
        <v>1.2360733597372724E-4</v>
      </c>
      <c r="R7914" s="9">
        <v>43522</v>
      </c>
      <c r="S7914">
        <v>16</v>
      </c>
      <c r="T7914">
        <v>86.256697029999998</v>
      </c>
      <c r="U7914">
        <v>353997.48460000003</v>
      </c>
      <c r="V7914" t="s">
        <v>54</v>
      </c>
      <c r="W7914" t="s">
        <v>42</v>
      </c>
      <c r="AA7914" s="9">
        <v>43795</v>
      </c>
      <c r="AB7914">
        <v>16</v>
      </c>
      <c r="AC7914">
        <f t="shared" si="615"/>
        <v>413578.30040000001</v>
      </c>
      <c r="AD7914">
        <f t="shared" si="615"/>
        <v>153118.4265</v>
      </c>
      <c r="AE7914">
        <f t="shared" si="615"/>
        <v>351896.1924</v>
      </c>
      <c r="AF7914">
        <f t="shared" si="615"/>
        <v>0</v>
      </c>
      <c r="AG7914">
        <f t="shared" si="616"/>
        <v>505014.6189</v>
      </c>
    </row>
    <row r="7915" spans="1:33" x14ac:dyDescent="0.25">
      <c r="A7915">
        <v>7907</v>
      </c>
      <c r="B7915" s="10">
        <f t="shared" si="617"/>
        <v>9.8796942273617538E-5</v>
      </c>
      <c r="C7915" s="10">
        <f t="shared" si="618"/>
        <v>1.2541177635763499E-4</v>
      </c>
      <c r="R7915" s="9">
        <v>43522</v>
      </c>
      <c r="S7915">
        <v>17</v>
      </c>
      <c r="T7915">
        <v>81.128503980000005</v>
      </c>
      <c r="U7915">
        <v>332951.38030000002</v>
      </c>
      <c r="V7915" t="s">
        <v>54</v>
      </c>
      <c r="W7915" t="s">
        <v>42</v>
      </c>
      <c r="AA7915" s="9">
        <v>43795</v>
      </c>
      <c r="AB7915">
        <v>17</v>
      </c>
      <c r="AC7915">
        <f t="shared" si="615"/>
        <v>450532.84769999998</v>
      </c>
      <c r="AD7915">
        <f t="shared" si="615"/>
        <v>145558.842</v>
      </c>
      <c r="AE7915">
        <f t="shared" si="615"/>
        <v>339484.87089999998</v>
      </c>
      <c r="AF7915">
        <f t="shared" si="615"/>
        <v>0</v>
      </c>
      <c r="AG7915">
        <f t="shared" si="616"/>
        <v>485043.71289999998</v>
      </c>
    </row>
    <row r="7916" spans="1:33" x14ac:dyDescent="0.25">
      <c r="A7916">
        <v>7908</v>
      </c>
      <c r="B7916" s="10">
        <f t="shared" si="617"/>
        <v>8.7928418209537668E-5</v>
      </c>
      <c r="C7916" s="10">
        <f t="shared" si="618"/>
        <v>1.2578110663789463E-4</v>
      </c>
      <c r="R7916" s="9">
        <v>43522</v>
      </c>
      <c r="S7916">
        <v>18</v>
      </c>
      <c r="T7916">
        <v>77.671139240000002</v>
      </c>
      <c r="U7916">
        <v>318762.3554</v>
      </c>
      <c r="V7916" t="s">
        <v>54</v>
      </c>
      <c r="W7916" t="s">
        <v>42</v>
      </c>
      <c r="AA7916" s="9">
        <v>43795</v>
      </c>
      <c r="AB7916">
        <v>18</v>
      </c>
      <c r="AC7916">
        <f t="shared" si="615"/>
        <v>526205.91319999995</v>
      </c>
      <c r="AD7916">
        <f t="shared" si="615"/>
        <v>139499.3774</v>
      </c>
      <c r="AE7916">
        <f t="shared" si="615"/>
        <v>319438.663</v>
      </c>
      <c r="AF7916">
        <f t="shared" si="615"/>
        <v>0</v>
      </c>
      <c r="AG7916">
        <f t="shared" si="616"/>
        <v>458938.0404</v>
      </c>
    </row>
    <row r="7917" spans="1:33" x14ac:dyDescent="0.25">
      <c r="A7917">
        <v>7909</v>
      </c>
      <c r="B7917" s="10">
        <f t="shared" si="617"/>
        <v>8.2045006721075077E-5</v>
      </c>
      <c r="C7917" s="10">
        <f t="shared" si="618"/>
        <v>1.2594151257403849E-4</v>
      </c>
      <c r="R7917" s="9">
        <v>43522</v>
      </c>
      <c r="S7917">
        <v>19</v>
      </c>
      <c r="T7917">
        <v>76.873836499999996</v>
      </c>
      <c r="U7917">
        <v>315490.22499999998</v>
      </c>
      <c r="V7917" t="s">
        <v>54</v>
      </c>
      <c r="W7917" t="s">
        <v>42</v>
      </c>
      <c r="AA7917" s="9">
        <v>43795</v>
      </c>
      <c r="AB7917">
        <v>19</v>
      </c>
      <c r="AC7917">
        <f t="shared" si="615"/>
        <v>589940.00760000001</v>
      </c>
      <c r="AD7917">
        <f t="shared" si="615"/>
        <v>128196.12270000001</v>
      </c>
      <c r="AE7917">
        <f t="shared" si="615"/>
        <v>311284.42499999999</v>
      </c>
      <c r="AF7917">
        <f t="shared" si="615"/>
        <v>0</v>
      </c>
      <c r="AG7917">
        <f t="shared" si="616"/>
        <v>439480.5477</v>
      </c>
    </row>
    <row r="7918" spans="1:33" x14ac:dyDescent="0.25">
      <c r="A7918">
        <v>7910</v>
      </c>
      <c r="B7918" s="10">
        <f t="shared" si="617"/>
        <v>7.5009858345614704E-5</v>
      </c>
      <c r="C7918" s="10">
        <f t="shared" si="618"/>
        <v>1.2618316690441315E-4</v>
      </c>
      <c r="R7918" s="9">
        <v>43522</v>
      </c>
      <c r="S7918">
        <v>20</v>
      </c>
      <c r="T7918">
        <v>74.264511119999995</v>
      </c>
      <c r="U7918">
        <v>304781.55369999999</v>
      </c>
      <c r="V7918" t="s">
        <v>54</v>
      </c>
      <c r="W7918" t="s">
        <v>42</v>
      </c>
      <c r="AA7918" s="9">
        <v>43795</v>
      </c>
      <c r="AB7918">
        <v>20</v>
      </c>
      <c r="AC7918">
        <f t="shared" si="615"/>
        <v>601110.83420000004</v>
      </c>
      <c r="AD7918">
        <f t="shared" si="615"/>
        <v>127238.69530000001</v>
      </c>
      <c r="AE7918">
        <f t="shared" si="615"/>
        <v>298205.01870000002</v>
      </c>
      <c r="AF7918">
        <f t="shared" si="615"/>
        <v>0</v>
      </c>
      <c r="AG7918">
        <f t="shared" si="616"/>
        <v>425443.71400000004</v>
      </c>
    </row>
    <row r="7919" spans="1:33" x14ac:dyDescent="0.25">
      <c r="A7919">
        <v>7911</v>
      </c>
      <c r="B7919" s="10">
        <f t="shared" si="617"/>
        <v>7.2859116217782307E-5</v>
      </c>
      <c r="C7919" s="10">
        <f t="shared" si="618"/>
        <v>1.2572208028183276E-4</v>
      </c>
      <c r="R7919" s="9">
        <v>43522</v>
      </c>
      <c r="S7919">
        <v>21</v>
      </c>
      <c r="T7919">
        <v>71.174768090000001</v>
      </c>
      <c r="U7919">
        <v>292101.24829999998</v>
      </c>
      <c r="V7919" t="s">
        <v>54</v>
      </c>
      <c r="W7919" t="s">
        <v>42</v>
      </c>
      <c r="AA7919" s="9">
        <v>43795</v>
      </c>
      <c r="AB7919">
        <v>21</v>
      </c>
      <c r="AC7919">
        <f t="shared" si="615"/>
        <v>600497.54169999994</v>
      </c>
      <c r="AD7919">
        <f t="shared" si="615"/>
        <v>120094.2942</v>
      </c>
      <c r="AE7919">
        <f t="shared" si="615"/>
        <v>282076.68890000001</v>
      </c>
      <c r="AF7919">
        <f t="shared" si="615"/>
        <v>0</v>
      </c>
      <c r="AG7919">
        <f t="shared" si="616"/>
        <v>402170.98310000001</v>
      </c>
    </row>
    <row r="7920" spans="1:33" x14ac:dyDescent="0.25">
      <c r="A7920">
        <v>7912</v>
      </c>
      <c r="B7920" s="10">
        <f t="shared" si="617"/>
        <v>7.5649266654160023E-5</v>
      </c>
      <c r="C7920" s="10">
        <f t="shared" si="618"/>
        <v>1.2397104591314669E-4</v>
      </c>
      <c r="R7920" s="9">
        <v>43522</v>
      </c>
      <c r="S7920">
        <v>22</v>
      </c>
      <c r="T7920">
        <v>66.696517409999998</v>
      </c>
      <c r="U7920">
        <v>273722.50750000001</v>
      </c>
      <c r="V7920" t="s">
        <v>54</v>
      </c>
      <c r="W7920" t="s">
        <v>42</v>
      </c>
      <c r="AA7920" s="9">
        <v>43795</v>
      </c>
      <c r="AB7920">
        <v>22</v>
      </c>
      <c r="AC7920">
        <f t="shared" si="615"/>
        <v>571714.51450000005</v>
      </c>
      <c r="AD7920">
        <f t="shared" si="615"/>
        <v>116984.70020000001</v>
      </c>
      <c r="AE7920">
        <f t="shared" si="615"/>
        <v>266455.45449999999</v>
      </c>
      <c r="AF7920">
        <f t="shared" si="615"/>
        <v>0</v>
      </c>
      <c r="AG7920">
        <f t="shared" si="616"/>
        <v>383440.15470000001</v>
      </c>
    </row>
    <row r="7921" spans="1:33" x14ac:dyDescent="0.25">
      <c r="A7921">
        <v>7913</v>
      </c>
      <c r="B7921" s="10">
        <f t="shared" si="617"/>
        <v>8.2408771202821467E-5</v>
      </c>
      <c r="C7921" s="10">
        <f t="shared" si="618"/>
        <v>1.1906858564368787E-4</v>
      </c>
      <c r="R7921" s="9">
        <v>43522</v>
      </c>
      <c r="S7921">
        <v>23</v>
      </c>
      <c r="T7921">
        <v>60.184328499999999</v>
      </c>
      <c r="U7921">
        <v>246996.48420000001</v>
      </c>
      <c r="V7921" t="s">
        <v>54</v>
      </c>
      <c r="W7921" t="s">
        <v>42</v>
      </c>
      <c r="AA7921" s="9">
        <v>43795</v>
      </c>
      <c r="AB7921">
        <v>23</v>
      </c>
      <c r="AC7921">
        <f t="shared" si="615"/>
        <v>498876.7084</v>
      </c>
      <c r="AD7921">
        <f t="shared" si="615"/>
        <v>107393.56789999999</v>
      </c>
      <c r="AE7921">
        <f t="shared" si="615"/>
        <v>246938.5422</v>
      </c>
      <c r="AF7921">
        <f t="shared" si="615"/>
        <v>0</v>
      </c>
      <c r="AG7921">
        <f t="shared" si="616"/>
        <v>354332.11009999999</v>
      </c>
    </row>
    <row r="7922" spans="1:33" x14ac:dyDescent="0.25">
      <c r="A7922">
        <v>7914</v>
      </c>
      <c r="B7922" s="10">
        <f t="shared" si="617"/>
        <v>9.6250435296441831E-5</v>
      </c>
      <c r="C7922" s="10">
        <f t="shared" si="618"/>
        <v>1.1266016219816399E-4</v>
      </c>
      <c r="R7922" s="9">
        <v>43522</v>
      </c>
      <c r="S7922">
        <v>24</v>
      </c>
      <c r="T7922">
        <v>56.473246539999998</v>
      </c>
      <c r="U7922">
        <v>231766.20379999999</v>
      </c>
      <c r="V7922" t="s">
        <v>54</v>
      </c>
      <c r="W7922" t="s">
        <v>42</v>
      </c>
      <c r="AA7922" s="9">
        <v>43795</v>
      </c>
      <c r="AB7922">
        <v>24</v>
      </c>
      <c r="AC7922">
        <f t="shared" si="615"/>
        <v>455049.20850000001</v>
      </c>
      <c r="AD7922">
        <f t="shared" si="615"/>
        <v>100799.5628</v>
      </c>
      <c r="AE7922">
        <f t="shared" si="615"/>
        <v>233521.20850000001</v>
      </c>
      <c r="AF7922">
        <f t="shared" si="615"/>
        <v>0</v>
      </c>
      <c r="AG7922">
        <f t="shared" si="616"/>
        <v>334320.77130000002</v>
      </c>
    </row>
    <row r="7923" spans="1:33" x14ac:dyDescent="0.25">
      <c r="A7923">
        <v>7915</v>
      </c>
      <c r="B7923" s="10">
        <f t="shared" si="617"/>
        <v>1.0790829427396523E-4</v>
      </c>
      <c r="C7923" s="10">
        <f t="shared" si="618"/>
        <v>1.078837346838071E-4</v>
      </c>
      <c r="R7923" s="9">
        <v>43523</v>
      </c>
      <c r="S7923">
        <v>1</v>
      </c>
      <c r="T7923">
        <v>54.01800557</v>
      </c>
      <c r="U7923">
        <v>221689.89490000001</v>
      </c>
      <c r="V7923" t="s">
        <v>54</v>
      </c>
      <c r="W7923" t="s">
        <v>42</v>
      </c>
      <c r="AA7923" s="9">
        <v>43796</v>
      </c>
      <c r="AB7923">
        <v>1</v>
      </c>
      <c r="AC7923">
        <f t="shared" si="615"/>
        <v>422246.81589999999</v>
      </c>
      <c r="AD7923">
        <f t="shared" si="615"/>
        <v>96972.8315</v>
      </c>
      <c r="AE7923">
        <f t="shared" si="615"/>
        <v>221822.22820000001</v>
      </c>
      <c r="AF7923">
        <f t="shared" si="615"/>
        <v>0</v>
      </c>
      <c r="AG7923">
        <f t="shared" si="616"/>
        <v>318795.05969999998</v>
      </c>
    </row>
    <row r="7924" spans="1:33" x14ac:dyDescent="0.25">
      <c r="A7924">
        <v>7916</v>
      </c>
      <c r="B7924" s="10">
        <f t="shared" si="617"/>
        <v>1.0995159499693225E-4</v>
      </c>
      <c r="C7924" s="10">
        <f t="shared" si="618"/>
        <v>1.0443797115543987E-4</v>
      </c>
      <c r="R7924" s="9">
        <v>43523</v>
      </c>
      <c r="S7924">
        <v>2</v>
      </c>
      <c r="T7924">
        <v>52.388681259999998</v>
      </c>
      <c r="U7924">
        <v>215003.14790000001</v>
      </c>
      <c r="V7924" t="s">
        <v>54</v>
      </c>
      <c r="W7924" t="s">
        <v>42</v>
      </c>
      <c r="AA7924" s="9">
        <v>43796</v>
      </c>
      <c r="AB7924">
        <v>2</v>
      </c>
      <c r="AC7924">
        <f t="shared" si="615"/>
        <v>404956.8345</v>
      </c>
      <c r="AD7924">
        <f t="shared" si="615"/>
        <v>95261.384109999999</v>
      </c>
      <c r="AE7924">
        <f t="shared" si="615"/>
        <v>216791.00279999999</v>
      </c>
      <c r="AF7924">
        <f t="shared" si="615"/>
        <v>0</v>
      </c>
      <c r="AG7924">
        <f t="shared" si="616"/>
        <v>312052.38691</v>
      </c>
    </row>
    <row r="7925" spans="1:33" x14ac:dyDescent="0.25">
      <c r="A7925">
        <v>7917</v>
      </c>
      <c r="B7925" s="10">
        <f t="shared" si="617"/>
        <v>1.0983941520455767E-4</v>
      </c>
      <c r="C7925" s="10">
        <f t="shared" si="618"/>
        <v>9.8724978535122261E-5</v>
      </c>
      <c r="R7925" s="9">
        <v>43523</v>
      </c>
      <c r="S7925">
        <v>3</v>
      </c>
      <c r="T7925">
        <v>51.56345074</v>
      </c>
      <c r="U7925">
        <v>211616.4019</v>
      </c>
      <c r="V7925" t="s">
        <v>54</v>
      </c>
      <c r="W7925" t="s">
        <v>42</v>
      </c>
      <c r="AA7925" s="9">
        <v>43796</v>
      </c>
      <c r="AB7925">
        <v>3</v>
      </c>
      <c r="AC7925">
        <f t="shared" si="615"/>
        <v>405989.36320000002</v>
      </c>
      <c r="AD7925">
        <f t="shared" si="615"/>
        <v>93359.306979999994</v>
      </c>
      <c r="AE7925">
        <f t="shared" si="615"/>
        <v>212501.95269999999</v>
      </c>
      <c r="AF7925">
        <f t="shared" si="615"/>
        <v>0</v>
      </c>
      <c r="AG7925">
        <f t="shared" si="616"/>
        <v>305861.25968000002</v>
      </c>
    </row>
    <row r="7926" spans="1:33" x14ac:dyDescent="0.25">
      <c r="A7926">
        <v>7918</v>
      </c>
      <c r="B7926" s="10">
        <f t="shared" si="617"/>
        <v>1.0457459619045367E-4</v>
      </c>
      <c r="C7926" s="10">
        <f t="shared" si="618"/>
        <v>9.4126932655528667E-5</v>
      </c>
      <c r="R7926" s="9">
        <v>43523</v>
      </c>
      <c r="S7926">
        <v>4</v>
      </c>
      <c r="T7926">
        <v>50.828599920000002</v>
      </c>
      <c r="U7926">
        <v>208600.5741</v>
      </c>
      <c r="V7926" t="s">
        <v>54</v>
      </c>
      <c r="W7926" t="s">
        <v>42</v>
      </c>
      <c r="AA7926" s="9">
        <v>43796</v>
      </c>
      <c r="AB7926">
        <v>4</v>
      </c>
      <c r="AC7926">
        <f t="shared" si="615"/>
        <v>404443.57919999998</v>
      </c>
      <c r="AD7926">
        <f t="shared" si="615"/>
        <v>93752.004809999999</v>
      </c>
      <c r="AE7926">
        <f t="shared" si="615"/>
        <v>210482.78020000001</v>
      </c>
      <c r="AF7926">
        <f t="shared" si="615"/>
        <v>0</v>
      </c>
      <c r="AG7926">
        <f t="shared" si="616"/>
        <v>304234.78500999999</v>
      </c>
    </row>
    <row r="7927" spans="1:33" x14ac:dyDescent="0.25">
      <c r="A7927">
        <v>7919</v>
      </c>
      <c r="B7927" s="10">
        <f t="shared" si="617"/>
        <v>9.1251540771845676E-5</v>
      </c>
      <c r="C7927" s="10">
        <f t="shared" si="618"/>
        <v>8.698148656644611E-5</v>
      </c>
      <c r="R7927" s="9">
        <v>43523</v>
      </c>
      <c r="S7927">
        <v>5</v>
      </c>
      <c r="T7927">
        <v>54.34615118</v>
      </c>
      <c r="U7927">
        <v>223036.60440000001</v>
      </c>
      <c r="V7927" t="s">
        <v>54</v>
      </c>
      <c r="W7927" t="s">
        <v>42</v>
      </c>
      <c r="AA7927" s="9">
        <v>43796</v>
      </c>
      <c r="AB7927">
        <v>5</v>
      </c>
      <c r="AC7927">
        <f t="shared" si="615"/>
        <v>427165.70280000003</v>
      </c>
      <c r="AD7927">
        <f t="shared" si="615"/>
        <v>94804.571100000001</v>
      </c>
      <c r="AE7927">
        <f t="shared" si="615"/>
        <v>214341.1569</v>
      </c>
      <c r="AF7927">
        <f t="shared" si="615"/>
        <v>0</v>
      </c>
      <c r="AG7927">
        <f t="shared" si="616"/>
        <v>309145.728</v>
      </c>
    </row>
    <row r="7928" spans="1:33" x14ac:dyDescent="0.25">
      <c r="A7928">
        <v>7920</v>
      </c>
      <c r="B7928" s="10">
        <f t="shared" si="617"/>
        <v>8.3234876881323354E-5</v>
      </c>
      <c r="C7928" s="10">
        <f t="shared" si="618"/>
        <v>8.2069100848658461E-5</v>
      </c>
      <c r="R7928" s="9">
        <v>43523</v>
      </c>
      <c r="S7928">
        <v>6</v>
      </c>
      <c r="T7928">
        <v>61.17894089</v>
      </c>
      <c r="U7928">
        <v>251078.37340000001</v>
      </c>
      <c r="V7928" t="s">
        <v>54</v>
      </c>
      <c r="W7928" t="s">
        <v>42</v>
      </c>
      <c r="AA7928" s="9">
        <v>43796</v>
      </c>
      <c r="AB7928">
        <v>6</v>
      </c>
      <c r="AC7928">
        <f t="shared" si="615"/>
        <v>485912.24469999998</v>
      </c>
      <c r="AD7928">
        <f t="shared" si="615"/>
        <v>98216.395170000003</v>
      </c>
      <c r="AE7928">
        <f t="shared" si="615"/>
        <v>232623.12030000001</v>
      </c>
      <c r="AF7928">
        <f t="shared" si="615"/>
        <v>0</v>
      </c>
      <c r="AG7928">
        <f t="shared" si="616"/>
        <v>330839.51546999998</v>
      </c>
    </row>
    <row r="7929" spans="1:33" x14ac:dyDescent="0.25">
      <c r="A7929">
        <v>7921</v>
      </c>
      <c r="B7929" s="10">
        <f t="shared" si="617"/>
        <v>7.7234859611819998E-5</v>
      </c>
      <c r="C7929" s="10">
        <f t="shared" si="618"/>
        <v>7.8257847404569536E-5</v>
      </c>
      <c r="R7929" s="9">
        <v>43523</v>
      </c>
      <c r="S7929">
        <v>7</v>
      </c>
      <c r="T7929">
        <v>71.934597170000004</v>
      </c>
      <c r="U7929">
        <v>295219.58679999999</v>
      </c>
      <c r="V7929" t="s">
        <v>54</v>
      </c>
      <c r="W7929" t="s">
        <v>42</v>
      </c>
      <c r="AA7929" s="9">
        <v>43796</v>
      </c>
      <c r="AB7929">
        <v>7</v>
      </c>
      <c r="AC7929">
        <f t="shared" si="615"/>
        <v>553328.09470000002</v>
      </c>
      <c r="AD7929">
        <f t="shared" si="615"/>
        <v>104361.1917</v>
      </c>
      <c r="AE7929">
        <f t="shared" si="615"/>
        <v>262979.53649999999</v>
      </c>
      <c r="AF7929">
        <f t="shared" si="615"/>
        <v>0</v>
      </c>
      <c r="AG7929">
        <f t="shared" si="616"/>
        <v>367340.72820000001</v>
      </c>
    </row>
    <row r="7930" spans="1:33" x14ac:dyDescent="0.25">
      <c r="A7930">
        <v>7922</v>
      </c>
      <c r="B7930" s="10">
        <f t="shared" si="617"/>
        <v>7.4072279727650458E-5</v>
      </c>
      <c r="C7930" s="10">
        <f t="shared" si="618"/>
        <v>7.6602655323502409E-5</v>
      </c>
      <c r="R7930" s="9">
        <v>43523</v>
      </c>
      <c r="S7930">
        <v>8</v>
      </c>
      <c r="T7930">
        <v>79.059127570000001</v>
      </c>
      <c r="U7930">
        <v>324458.65950000001</v>
      </c>
      <c r="V7930" t="s">
        <v>54</v>
      </c>
      <c r="W7930" t="s">
        <v>42</v>
      </c>
      <c r="AA7930" s="9">
        <v>43796</v>
      </c>
      <c r="AB7930">
        <v>8</v>
      </c>
      <c r="AC7930">
        <f t="shared" si="615"/>
        <v>611536.99459999998</v>
      </c>
      <c r="AD7930">
        <f t="shared" si="615"/>
        <v>110676.8512</v>
      </c>
      <c r="AE7930">
        <f t="shared" si="615"/>
        <v>290308.77980000002</v>
      </c>
      <c r="AF7930">
        <f t="shared" si="615"/>
        <v>0</v>
      </c>
      <c r="AG7930">
        <f t="shared" si="616"/>
        <v>400985.63100000005</v>
      </c>
    </row>
    <row r="7931" spans="1:33" x14ac:dyDescent="0.25">
      <c r="A7931">
        <v>7923</v>
      </c>
      <c r="B7931" s="10">
        <f t="shared" si="617"/>
        <v>7.42611436958007E-5</v>
      </c>
      <c r="C7931" s="10">
        <f t="shared" si="618"/>
        <v>7.5082856709045987E-5</v>
      </c>
      <c r="R7931" s="9">
        <v>43523</v>
      </c>
      <c r="S7931">
        <v>9</v>
      </c>
      <c r="T7931">
        <v>86.859426920000004</v>
      </c>
      <c r="U7931">
        <v>356471.08809999999</v>
      </c>
      <c r="V7931" t="s">
        <v>54</v>
      </c>
      <c r="W7931" t="s">
        <v>42</v>
      </c>
      <c r="AA7931" s="9">
        <v>43796</v>
      </c>
      <c r="AB7931">
        <v>9</v>
      </c>
      <c r="AC7931">
        <f t="shared" si="615"/>
        <v>596550.53870000003</v>
      </c>
      <c r="AD7931">
        <f t="shared" si="615"/>
        <v>121159.7932</v>
      </c>
      <c r="AE7931">
        <f t="shared" si="615"/>
        <v>308790.27710000001</v>
      </c>
      <c r="AF7931">
        <f t="shared" si="615"/>
        <v>0</v>
      </c>
      <c r="AG7931">
        <f t="shared" si="616"/>
        <v>429950.07030000002</v>
      </c>
    </row>
    <row r="7932" spans="1:33" x14ac:dyDescent="0.25">
      <c r="A7932">
        <v>7924</v>
      </c>
      <c r="B7932" s="10">
        <f t="shared" si="617"/>
        <v>7.3978398140986436E-5</v>
      </c>
      <c r="C7932" s="10">
        <f t="shared" si="618"/>
        <v>7.4683589522622087E-5</v>
      </c>
      <c r="R7932" s="9">
        <v>43523</v>
      </c>
      <c r="S7932">
        <v>10</v>
      </c>
      <c r="T7932">
        <v>92.667404259999998</v>
      </c>
      <c r="U7932">
        <v>380307.02710000001</v>
      </c>
      <c r="V7932" t="s">
        <v>54</v>
      </c>
      <c r="W7932" t="s">
        <v>42</v>
      </c>
      <c r="AA7932" s="9">
        <v>43796</v>
      </c>
      <c r="AB7932">
        <v>10</v>
      </c>
      <c r="AC7932">
        <f t="shared" si="615"/>
        <v>557935.23199999996</v>
      </c>
      <c r="AD7932">
        <f t="shared" si="615"/>
        <v>131321.57620000001</v>
      </c>
      <c r="AE7932">
        <f t="shared" si="615"/>
        <v>322199.97379999998</v>
      </c>
      <c r="AF7932">
        <f t="shared" si="615"/>
        <v>0</v>
      </c>
      <c r="AG7932">
        <f t="shared" si="616"/>
        <v>453521.55</v>
      </c>
    </row>
    <row r="7933" spans="1:33" x14ac:dyDescent="0.25">
      <c r="A7933">
        <v>7925</v>
      </c>
      <c r="B7933" s="10">
        <f t="shared" si="617"/>
        <v>7.8134592954647372E-5</v>
      </c>
      <c r="C7933" s="10">
        <f t="shared" si="618"/>
        <v>7.5889128364678239E-5</v>
      </c>
      <c r="R7933" s="9">
        <v>43523</v>
      </c>
      <c r="S7933">
        <v>11</v>
      </c>
      <c r="T7933">
        <v>96.154679720000004</v>
      </c>
      <c r="U7933">
        <v>394618.80560000002</v>
      </c>
      <c r="V7933" t="s">
        <v>54</v>
      </c>
      <c r="W7933" t="s">
        <v>42</v>
      </c>
      <c r="AA7933" s="9">
        <v>43796</v>
      </c>
      <c r="AB7933">
        <v>11</v>
      </c>
      <c r="AC7933">
        <f t="shared" si="615"/>
        <v>502827.19929999998</v>
      </c>
      <c r="AD7933">
        <f t="shared" si="615"/>
        <v>138440.52160000001</v>
      </c>
      <c r="AE7933">
        <f t="shared" si="615"/>
        <v>330251.07610000001</v>
      </c>
      <c r="AF7933">
        <f t="shared" si="615"/>
        <v>0</v>
      </c>
      <c r="AG7933">
        <f t="shared" si="616"/>
        <v>468691.59770000004</v>
      </c>
    </row>
    <row r="7934" spans="1:33" x14ac:dyDescent="0.25">
      <c r="A7934">
        <v>7926</v>
      </c>
      <c r="B7934" s="10">
        <f t="shared" si="617"/>
        <v>8.8880158688885982E-5</v>
      </c>
      <c r="C7934" s="10">
        <f t="shared" si="618"/>
        <v>8.121452177275689E-5</v>
      </c>
      <c r="R7934" s="9">
        <v>43523</v>
      </c>
      <c r="S7934">
        <v>12</v>
      </c>
      <c r="T7934">
        <v>98.641542650000005</v>
      </c>
      <c r="U7934">
        <v>404824.891</v>
      </c>
      <c r="V7934" t="s">
        <v>54</v>
      </c>
      <c r="W7934" t="s">
        <v>42</v>
      </c>
      <c r="AA7934" s="9">
        <v>43796</v>
      </c>
      <c r="AB7934">
        <v>12</v>
      </c>
      <c r="AC7934">
        <f t="shared" si="615"/>
        <v>487323.28470000002</v>
      </c>
      <c r="AD7934">
        <f t="shared" si="615"/>
        <v>145073.64660000001</v>
      </c>
      <c r="AE7934">
        <f t="shared" si="615"/>
        <v>337998.7585</v>
      </c>
      <c r="AF7934">
        <f t="shared" si="615"/>
        <v>0</v>
      </c>
      <c r="AG7934">
        <f t="shared" si="616"/>
        <v>483072.40509999997</v>
      </c>
    </row>
    <row r="7935" spans="1:33" x14ac:dyDescent="0.25">
      <c r="A7935">
        <v>7927</v>
      </c>
      <c r="B7935" s="10">
        <f t="shared" si="617"/>
        <v>1.0121146235843134E-4</v>
      </c>
      <c r="C7935" s="10">
        <f t="shared" si="618"/>
        <v>9.0174843612731993E-5</v>
      </c>
      <c r="R7935" s="9">
        <v>43523</v>
      </c>
      <c r="S7935">
        <v>13</v>
      </c>
      <c r="T7935">
        <v>98.787350910000001</v>
      </c>
      <c r="U7935">
        <v>405423.28810000001</v>
      </c>
      <c r="V7935" t="s">
        <v>54</v>
      </c>
      <c r="W7935" t="s">
        <v>42</v>
      </c>
      <c r="AA7935" s="9">
        <v>43796</v>
      </c>
      <c r="AB7935">
        <v>13</v>
      </c>
      <c r="AC7935">
        <f t="shared" si="615"/>
        <v>478606.78470000002</v>
      </c>
      <c r="AD7935">
        <f t="shared" si="615"/>
        <v>146932.37890000001</v>
      </c>
      <c r="AE7935">
        <f t="shared" si="615"/>
        <v>345947.26270000002</v>
      </c>
      <c r="AF7935">
        <f t="shared" si="615"/>
        <v>0</v>
      </c>
      <c r="AG7935">
        <f t="shared" si="616"/>
        <v>492879.64160000003</v>
      </c>
    </row>
    <row r="7936" spans="1:33" x14ac:dyDescent="0.25">
      <c r="A7936">
        <v>7928</v>
      </c>
      <c r="B7936" s="10">
        <f t="shared" si="617"/>
        <v>1.1185868583684286E-4</v>
      </c>
      <c r="C7936" s="10">
        <f t="shared" si="618"/>
        <v>9.8433998167202577E-5</v>
      </c>
      <c r="R7936" s="9">
        <v>43523</v>
      </c>
      <c r="S7936">
        <v>14</v>
      </c>
      <c r="T7936">
        <v>98.129535559999994</v>
      </c>
      <c r="U7936">
        <v>402723.6139</v>
      </c>
      <c r="V7936" t="s">
        <v>54</v>
      </c>
      <c r="W7936" t="s">
        <v>42</v>
      </c>
      <c r="AA7936" s="9">
        <v>43796</v>
      </c>
      <c r="AB7936">
        <v>14</v>
      </c>
      <c r="AC7936">
        <f t="shared" si="615"/>
        <v>467199.17119999998</v>
      </c>
      <c r="AD7936">
        <f t="shared" si="615"/>
        <v>153126.28460000001</v>
      </c>
      <c r="AE7936">
        <f t="shared" si="615"/>
        <v>350193.50270000001</v>
      </c>
      <c r="AF7936">
        <f t="shared" si="615"/>
        <v>0</v>
      </c>
      <c r="AG7936">
        <f t="shared" si="616"/>
        <v>503319.78730000003</v>
      </c>
    </row>
    <row r="7937" spans="1:33" x14ac:dyDescent="0.25">
      <c r="A7937">
        <v>7929</v>
      </c>
      <c r="B7937" s="10">
        <f t="shared" si="617"/>
        <v>1.0911745304613935E-4</v>
      </c>
      <c r="C7937" s="10">
        <f t="shared" si="618"/>
        <v>1.0554419201095716E-4</v>
      </c>
      <c r="R7937" s="9">
        <v>43523</v>
      </c>
      <c r="S7937">
        <v>15</v>
      </c>
      <c r="T7937">
        <v>95.107597749999996</v>
      </c>
      <c r="U7937">
        <v>390321.58120000002</v>
      </c>
      <c r="V7937" t="s">
        <v>54</v>
      </c>
      <c r="W7937" t="s">
        <v>42</v>
      </c>
      <c r="AA7937" s="9">
        <v>43796</v>
      </c>
      <c r="AB7937">
        <v>15</v>
      </c>
      <c r="AC7937">
        <f t="shared" si="615"/>
        <v>499631.1422</v>
      </c>
      <c r="AD7937">
        <f t="shared" si="615"/>
        <v>158847.3518</v>
      </c>
      <c r="AE7937">
        <f t="shared" si="615"/>
        <v>348918.81229999999</v>
      </c>
      <c r="AF7937">
        <f t="shared" si="615"/>
        <v>0</v>
      </c>
      <c r="AG7937">
        <f t="shared" si="616"/>
        <v>507766.16409999999</v>
      </c>
    </row>
    <row r="7938" spans="1:33" x14ac:dyDescent="0.25">
      <c r="A7938">
        <v>7930</v>
      </c>
      <c r="B7938" s="10">
        <f t="shared" si="617"/>
        <v>1.0205417233084272E-4</v>
      </c>
      <c r="C7938" s="10">
        <f t="shared" si="618"/>
        <v>1.1133052152057505E-4</v>
      </c>
      <c r="R7938" s="9">
        <v>43523</v>
      </c>
      <c r="S7938">
        <v>16</v>
      </c>
      <c r="T7938">
        <v>90.900589499999995</v>
      </c>
      <c r="U7938">
        <v>373056.01929999999</v>
      </c>
      <c r="V7938" t="s">
        <v>54</v>
      </c>
      <c r="W7938" t="s">
        <v>42</v>
      </c>
      <c r="AA7938" s="9">
        <v>43796</v>
      </c>
      <c r="AB7938">
        <v>16</v>
      </c>
      <c r="AC7938">
        <f t="shared" si="615"/>
        <v>526819.51520000002</v>
      </c>
      <c r="AD7938">
        <f t="shared" si="615"/>
        <v>158070.0606</v>
      </c>
      <c r="AE7938">
        <f t="shared" si="615"/>
        <v>341198.09620000003</v>
      </c>
      <c r="AF7938">
        <f t="shared" si="615"/>
        <v>0</v>
      </c>
      <c r="AG7938">
        <f t="shared" si="616"/>
        <v>499268.1568</v>
      </c>
    </row>
    <row r="7939" spans="1:33" x14ac:dyDescent="0.25">
      <c r="A7939">
        <v>7931</v>
      </c>
      <c r="B7939" s="10">
        <f t="shared" si="617"/>
        <v>9.197414091605027E-5</v>
      </c>
      <c r="C7939" s="10">
        <f t="shared" si="618"/>
        <v>1.1505446655016185E-4</v>
      </c>
      <c r="R7939" s="9">
        <v>43523</v>
      </c>
      <c r="S7939">
        <v>17</v>
      </c>
      <c r="T7939">
        <v>85.122201750000002</v>
      </c>
      <c r="U7939">
        <v>349341.516</v>
      </c>
      <c r="V7939" t="s">
        <v>54</v>
      </c>
      <c r="W7939" t="s">
        <v>42</v>
      </c>
      <c r="AA7939" s="9">
        <v>43796</v>
      </c>
      <c r="AB7939">
        <v>17</v>
      </c>
      <c r="AC7939">
        <f t="shared" si="615"/>
        <v>553474.76670000004</v>
      </c>
      <c r="AD7939">
        <f t="shared" si="615"/>
        <v>153652.5374</v>
      </c>
      <c r="AE7939">
        <f t="shared" si="615"/>
        <v>330660.83889999997</v>
      </c>
      <c r="AF7939">
        <f t="shared" ref="AD7939:AF8002" si="619">SUMIFS($U:$U,$R:$R,$AA7939,$S:$S,$AB7939,$W:$W,AF$2)</f>
        <v>0</v>
      </c>
      <c r="AG7939">
        <f t="shared" si="616"/>
        <v>484313.3763</v>
      </c>
    </row>
    <row r="7940" spans="1:33" x14ac:dyDescent="0.25">
      <c r="A7940">
        <v>7932</v>
      </c>
      <c r="B7940" s="10">
        <f t="shared" si="617"/>
        <v>8.9138257677920098E-5</v>
      </c>
      <c r="C7940" s="10">
        <f t="shared" si="618"/>
        <v>1.1858466878140961E-4</v>
      </c>
      <c r="R7940" s="9">
        <v>43523</v>
      </c>
      <c r="S7940">
        <v>18</v>
      </c>
      <c r="T7940">
        <v>80.430688900000007</v>
      </c>
      <c r="U7940">
        <v>330087.54719999997</v>
      </c>
      <c r="V7940" t="s">
        <v>54</v>
      </c>
      <c r="W7940" t="s">
        <v>42</v>
      </c>
      <c r="AA7940" s="9">
        <v>43796</v>
      </c>
      <c r="AB7940">
        <v>18</v>
      </c>
      <c r="AC7940">
        <f t="shared" ref="AC7940:AC7971" si="620">SUMIFS($U:$U,$R:$R,$AA7940,$S:$S,$AB7940,$W:$W,AC$2)</f>
        <v>591759.7439</v>
      </c>
      <c r="AD7940">
        <f t="shared" si="619"/>
        <v>142747.4915</v>
      </c>
      <c r="AE7940">
        <f t="shared" si="619"/>
        <v>318678.21409999998</v>
      </c>
      <c r="AF7940">
        <f t="shared" si="619"/>
        <v>0</v>
      </c>
      <c r="AG7940">
        <f t="shared" ref="AG7940:AG8003" si="621">SUM(AD7940:AF7940)</f>
        <v>461425.70559999999</v>
      </c>
    </row>
    <row r="7941" spans="1:33" x14ac:dyDescent="0.25">
      <c r="A7941">
        <v>7933</v>
      </c>
      <c r="B7941" s="10">
        <f t="shared" si="617"/>
        <v>8.7543887682798888E-5</v>
      </c>
      <c r="C7941" s="10">
        <f t="shared" si="618"/>
        <v>1.2099215030951036E-4</v>
      </c>
      <c r="R7941" s="9">
        <v>43523</v>
      </c>
      <c r="S7941">
        <v>19</v>
      </c>
      <c r="T7941">
        <v>78.593367049999998</v>
      </c>
      <c r="U7941">
        <v>322547.17839999998</v>
      </c>
      <c r="V7941" t="s">
        <v>54</v>
      </c>
      <c r="W7941" t="s">
        <v>42</v>
      </c>
      <c r="AA7941" s="9">
        <v>43796</v>
      </c>
      <c r="AB7941">
        <v>19</v>
      </c>
      <c r="AC7941">
        <f t="shared" si="620"/>
        <v>622025.00870000001</v>
      </c>
      <c r="AD7941">
        <f t="shared" si="619"/>
        <v>131656.19959999999</v>
      </c>
      <c r="AE7941">
        <f t="shared" si="619"/>
        <v>308166.2095</v>
      </c>
      <c r="AF7941">
        <f t="shared" si="619"/>
        <v>0</v>
      </c>
      <c r="AG7941">
        <f t="shared" si="621"/>
        <v>439822.40909999999</v>
      </c>
    </row>
    <row r="7942" spans="1:33" x14ac:dyDescent="0.25">
      <c r="A7942">
        <v>7934</v>
      </c>
      <c r="B7942" s="10">
        <f t="shared" si="617"/>
        <v>8.5457275317705136E-5</v>
      </c>
      <c r="C7942" s="10">
        <f t="shared" si="618"/>
        <v>1.2355499845979515E-4</v>
      </c>
      <c r="R7942" s="9">
        <v>43523</v>
      </c>
      <c r="S7942">
        <v>20</v>
      </c>
      <c r="T7942">
        <v>74.75560231</v>
      </c>
      <c r="U7942">
        <v>306796.99190000002</v>
      </c>
      <c r="V7942" t="s">
        <v>54</v>
      </c>
      <c r="W7942" t="s">
        <v>42</v>
      </c>
      <c r="AA7942" s="9">
        <v>43796</v>
      </c>
      <c r="AB7942">
        <v>20</v>
      </c>
      <c r="AC7942">
        <f t="shared" si="620"/>
        <v>606946.5993</v>
      </c>
      <c r="AD7942">
        <f t="shared" si="619"/>
        <v>127330.6317</v>
      </c>
      <c r="AE7942">
        <f t="shared" si="619"/>
        <v>292908.5906</v>
      </c>
      <c r="AF7942">
        <f t="shared" si="619"/>
        <v>0</v>
      </c>
      <c r="AG7942">
        <f t="shared" si="621"/>
        <v>420239.22230000002</v>
      </c>
    </row>
    <row r="7943" spans="1:33" x14ac:dyDescent="0.25">
      <c r="A7943">
        <v>7935</v>
      </c>
      <c r="B7943" s="10">
        <f t="shared" si="617"/>
        <v>9.1389537285816331E-5</v>
      </c>
      <c r="C7943" s="10">
        <f t="shared" si="618"/>
        <v>1.2464649554085112E-4</v>
      </c>
      <c r="R7943" s="9">
        <v>43523</v>
      </c>
      <c r="S7943">
        <v>21</v>
      </c>
      <c r="T7943">
        <v>71.091344840000005</v>
      </c>
      <c r="U7943">
        <v>291758.87920000002</v>
      </c>
      <c r="V7943" t="s">
        <v>54</v>
      </c>
      <c r="W7943" t="s">
        <v>42</v>
      </c>
      <c r="AA7943" s="9">
        <v>43796</v>
      </c>
      <c r="AB7943">
        <v>21</v>
      </c>
      <c r="AC7943">
        <f t="shared" si="620"/>
        <v>577424.76450000005</v>
      </c>
      <c r="AD7943">
        <f t="shared" si="619"/>
        <v>121414.8582</v>
      </c>
      <c r="AE7943">
        <f t="shared" si="619"/>
        <v>280464.24410000001</v>
      </c>
      <c r="AF7943">
        <f t="shared" si="619"/>
        <v>0</v>
      </c>
      <c r="AG7943">
        <f t="shared" si="621"/>
        <v>401879.10230000003</v>
      </c>
    </row>
    <row r="7944" spans="1:33" x14ac:dyDescent="0.25">
      <c r="A7944">
        <v>7936</v>
      </c>
      <c r="B7944" s="10">
        <f t="shared" si="617"/>
        <v>9.6362671700703464E-5</v>
      </c>
      <c r="C7944" s="10">
        <f t="shared" si="618"/>
        <v>1.2256040374522499E-4</v>
      </c>
      <c r="R7944" s="9">
        <v>43523</v>
      </c>
      <c r="S7944">
        <v>22</v>
      </c>
      <c r="T7944">
        <v>66.385973629999995</v>
      </c>
      <c r="U7944">
        <v>272448.03580000001</v>
      </c>
      <c r="V7944" t="s">
        <v>54</v>
      </c>
      <c r="W7944" t="s">
        <v>42</v>
      </c>
      <c r="AA7944" s="9">
        <v>43796</v>
      </c>
      <c r="AB7944">
        <v>22</v>
      </c>
      <c r="AC7944">
        <f t="shared" si="620"/>
        <v>565188.12789999996</v>
      </c>
      <c r="AD7944">
        <f t="shared" si="619"/>
        <v>114919.485</v>
      </c>
      <c r="AE7944">
        <f t="shared" si="619"/>
        <v>269241.2807</v>
      </c>
      <c r="AF7944">
        <f t="shared" si="619"/>
        <v>0</v>
      </c>
      <c r="AG7944">
        <f t="shared" si="621"/>
        <v>384160.76569999999</v>
      </c>
    </row>
    <row r="7945" spans="1:33" x14ac:dyDescent="0.25">
      <c r="A7945">
        <v>7937</v>
      </c>
      <c r="B7945" s="10">
        <f t="shared" si="617"/>
        <v>1.0123829072255967E-4</v>
      </c>
      <c r="C7945" s="10">
        <f t="shared" si="618"/>
        <v>1.1888930253230417E-4</v>
      </c>
      <c r="R7945" s="9">
        <v>43523</v>
      </c>
      <c r="S7945">
        <v>23</v>
      </c>
      <c r="T7945">
        <v>60.23587157</v>
      </c>
      <c r="U7945">
        <v>247208.01689999999</v>
      </c>
      <c r="V7945" t="s">
        <v>54</v>
      </c>
      <c r="W7945" t="s">
        <v>42</v>
      </c>
      <c r="AA7945" s="9">
        <v>43796</v>
      </c>
      <c r="AB7945">
        <v>23</v>
      </c>
      <c r="AC7945">
        <f t="shared" si="620"/>
        <v>501034.1004</v>
      </c>
      <c r="AD7945">
        <f t="shared" si="619"/>
        <v>106158.8702</v>
      </c>
      <c r="AE7945">
        <f t="shared" si="619"/>
        <v>252697.32800000001</v>
      </c>
      <c r="AF7945">
        <f t="shared" si="619"/>
        <v>0</v>
      </c>
      <c r="AG7945">
        <f t="shared" si="621"/>
        <v>358856.19819999998</v>
      </c>
    </row>
    <row r="7946" spans="1:33" x14ac:dyDescent="0.25">
      <c r="A7946">
        <v>7938</v>
      </c>
      <c r="B7946" s="10">
        <f t="shared" ref="B7946:B8009" si="622">AC7940/$AC$1</f>
        <v>1.0824114954336842E-4</v>
      </c>
      <c r="C7946" s="10">
        <f t="shared" ref="C7946:C8009" si="623">AG7940/$AG$1</f>
        <v>1.1327083453354603E-4</v>
      </c>
      <c r="R7946" s="9">
        <v>43523</v>
      </c>
      <c r="S7946">
        <v>24</v>
      </c>
      <c r="T7946">
        <v>56.416099199999998</v>
      </c>
      <c r="U7946">
        <v>231531.67110000001</v>
      </c>
      <c r="V7946" t="s">
        <v>54</v>
      </c>
      <c r="W7946" t="s">
        <v>42</v>
      </c>
      <c r="AA7946" s="9">
        <v>43796</v>
      </c>
      <c r="AB7946">
        <v>24</v>
      </c>
      <c r="AC7946">
        <f t="shared" si="620"/>
        <v>440993.18050000002</v>
      </c>
      <c r="AD7946">
        <f t="shared" si="619"/>
        <v>99414.890190000006</v>
      </c>
      <c r="AE7946">
        <f t="shared" si="619"/>
        <v>236582.8639</v>
      </c>
      <c r="AF7946">
        <f t="shared" si="619"/>
        <v>0</v>
      </c>
      <c r="AG7946">
        <f t="shared" si="621"/>
        <v>335997.75409</v>
      </c>
    </row>
    <row r="7947" spans="1:33" x14ac:dyDescent="0.25">
      <c r="A7947">
        <v>7939</v>
      </c>
      <c r="B7947" s="10">
        <f t="shared" si="622"/>
        <v>1.1377709058524511E-4</v>
      </c>
      <c r="C7947" s="10">
        <f t="shared" si="623"/>
        <v>1.079676548590441E-4</v>
      </c>
      <c r="R7947" s="9">
        <v>43524</v>
      </c>
      <c r="S7947">
        <v>1</v>
      </c>
      <c r="T7947">
        <v>53.414250299999999</v>
      </c>
      <c r="U7947">
        <v>219212.08319999999</v>
      </c>
      <c r="V7947" t="s">
        <v>54</v>
      </c>
      <c r="W7947" t="s">
        <v>42</v>
      </c>
      <c r="AA7947" s="9">
        <v>43797</v>
      </c>
      <c r="AB7947">
        <v>1</v>
      </c>
      <c r="AC7947">
        <f t="shared" si="620"/>
        <v>371970.03080000001</v>
      </c>
      <c r="AD7947">
        <f t="shared" si="619"/>
        <v>93159.505810000002</v>
      </c>
      <c r="AE7947">
        <f t="shared" si="619"/>
        <v>224762.54319999999</v>
      </c>
      <c r="AF7947">
        <f t="shared" si="619"/>
        <v>0</v>
      </c>
      <c r="AG7947">
        <f t="shared" si="621"/>
        <v>317922.04900999996</v>
      </c>
    </row>
    <row r="7948" spans="1:33" x14ac:dyDescent="0.25">
      <c r="A7948">
        <v>7940</v>
      </c>
      <c r="B7948" s="10">
        <f t="shared" si="622"/>
        <v>1.1101903821083868E-4</v>
      </c>
      <c r="C7948" s="10">
        <f t="shared" si="623"/>
        <v>1.0316037194276628E-4</v>
      </c>
      <c r="R7948" s="9">
        <v>43524</v>
      </c>
      <c r="S7948">
        <v>2</v>
      </c>
      <c r="T7948">
        <v>52.073961799999999</v>
      </c>
      <c r="U7948">
        <v>213711.5392</v>
      </c>
      <c r="V7948" t="s">
        <v>54</v>
      </c>
      <c r="W7948" t="s">
        <v>42</v>
      </c>
      <c r="AA7948" s="9">
        <v>43797</v>
      </c>
      <c r="AB7948">
        <v>2</v>
      </c>
      <c r="AC7948">
        <f t="shared" si="620"/>
        <v>318570.42589999997</v>
      </c>
      <c r="AD7948">
        <f t="shared" si="619"/>
        <v>89346.089930000002</v>
      </c>
      <c r="AE7948">
        <f t="shared" si="619"/>
        <v>216275.64019999999</v>
      </c>
      <c r="AF7948">
        <f t="shared" si="619"/>
        <v>0</v>
      </c>
      <c r="AG7948">
        <f t="shared" si="621"/>
        <v>305621.73012999998</v>
      </c>
    </row>
    <row r="7949" spans="1:33" x14ac:dyDescent="0.25">
      <c r="A7949">
        <v>7941</v>
      </c>
      <c r="B7949" s="10">
        <f t="shared" si="622"/>
        <v>1.056190809337154E-4</v>
      </c>
      <c r="C7949" s="10">
        <f t="shared" si="623"/>
        <v>9.8653327603240765E-5</v>
      </c>
      <c r="R7949" s="9">
        <v>43524</v>
      </c>
      <c r="S7949">
        <v>3</v>
      </c>
      <c r="T7949">
        <v>51.23189258</v>
      </c>
      <c r="U7949">
        <v>210255.68710000001</v>
      </c>
      <c r="V7949" t="s">
        <v>54</v>
      </c>
      <c r="W7949" t="s">
        <v>42</v>
      </c>
      <c r="AA7949" s="9">
        <v>43797</v>
      </c>
      <c r="AB7949">
        <v>3</v>
      </c>
      <c r="AC7949">
        <f t="shared" si="620"/>
        <v>286404.05440000002</v>
      </c>
      <c r="AD7949">
        <f t="shared" si="619"/>
        <v>86042.359819999998</v>
      </c>
      <c r="AE7949">
        <f t="shared" si="619"/>
        <v>210843.63709999999</v>
      </c>
      <c r="AF7949">
        <f t="shared" si="619"/>
        <v>0</v>
      </c>
      <c r="AG7949">
        <f t="shared" si="621"/>
        <v>296885.99692000001</v>
      </c>
    </row>
    <row r="7950" spans="1:33" x14ac:dyDescent="0.25">
      <c r="A7950">
        <v>7942</v>
      </c>
      <c r="B7950" s="10">
        <f t="shared" si="622"/>
        <v>1.0338082862645421E-4</v>
      </c>
      <c r="C7950" s="10">
        <f t="shared" si="623"/>
        <v>9.4303828325521545E-5</v>
      </c>
      <c r="R7950" s="9">
        <v>43524</v>
      </c>
      <c r="S7950">
        <v>4</v>
      </c>
      <c r="T7950">
        <v>51.096717120000001</v>
      </c>
      <c r="U7950">
        <v>209700.9271</v>
      </c>
      <c r="V7950" t="s">
        <v>54</v>
      </c>
      <c r="W7950" t="s">
        <v>42</v>
      </c>
      <c r="AA7950" s="9">
        <v>43797</v>
      </c>
      <c r="AB7950">
        <v>4</v>
      </c>
      <c r="AC7950">
        <f t="shared" si="620"/>
        <v>272146.66629999998</v>
      </c>
      <c r="AD7950">
        <f t="shared" si="619"/>
        <v>84551.006659999999</v>
      </c>
      <c r="AE7950">
        <f t="shared" si="619"/>
        <v>207439.60079999999</v>
      </c>
      <c r="AF7950">
        <f t="shared" si="619"/>
        <v>0</v>
      </c>
      <c r="AG7950">
        <f t="shared" si="621"/>
        <v>291990.60745999997</v>
      </c>
    </row>
    <row r="7951" spans="1:33" x14ac:dyDescent="0.25">
      <c r="A7951">
        <v>7943</v>
      </c>
      <c r="B7951" s="10">
        <f t="shared" si="622"/>
        <v>9.1646158000379432E-5</v>
      </c>
      <c r="C7951" s="10">
        <f t="shared" si="623"/>
        <v>8.8092060226238069E-5</v>
      </c>
      <c r="R7951" s="9">
        <v>43524</v>
      </c>
      <c r="S7951">
        <v>5</v>
      </c>
      <c r="T7951">
        <v>53.713982919999999</v>
      </c>
      <c r="U7951">
        <v>220442.18590000001</v>
      </c>
      <c r="V7951" t="s">
        <v>54</v>
      </c>
      <c r="W7951" t="s">
        <v>42</v>
      </c>
      <c r="AA7951" s="9">
        <v>43797</v>
      </c>
      <c r="AB7951">
        <v>5</v>
      </c>
      <c r="AC7951">
        <f t="shared" si="620"/>
        <v>266768.35259999998</v>
      </c>
      <c r="AD7951">
        <f t="shared" si="619"/>
        <v>83816.752070000002</v>
      </c>
      <c r="AE7951">
        <f t="shared" si="619"/>
        <v>206817.97289999999</v>
      </c>
      <c r="AF7951">
        <f t="shared" si="619"/>
        <v>0</v>
      </c>
      <c r="AG7951">
        <f t="shared" si="621"/>
        <v>290634.72496999998</v>
      </c>
    </row>
    <row r="7952" spans="1:33" x14ac:dyDescent="0.25">
      <c r="A7952">
        <v>7944</v>
      </c>
      <c r="B7952" s="10">
        <f t="shared" si="622"/>
        <v>8.0663832391702112E-5</v>
      </c>
      <c r="C7952" s="10">
        <f t="shared" si="623"/>
        <v>8.2480766774107271E-5</v>
      </c>
      <c r="R7952" s="9">
        <v>43524</v>
      </c>
      <c r="S7952">
        <v>6</v>
      </c>
      <c r="T7952">
        <v>61.263356880000003</v>
      </c>
      <c r="U7952">
        <v>251424.81659999999</v>
      </c>
      <c r="V7952" t="s">
        <v>54</v>
      </c>
      <c r="W7952" t="s">
        <v>42</v>
      </c>
      <c r="AA7952" s="9">
        <v>43797</v>
      </c>
      <c r="AB7952">
        <v>6</v>
      </c>
      <c r="AC7952">
        <f t="shared" si="620"/>
        <v>290908.58020000003</v>
      </c>
      <c r="AD7952">
        <f t="shared" si="619"/>
        <v>83530.09938</v>
      </c>
      <c r="AE7952">
        <f t="shared" si="619"/>
        <v>214113.03390000001</v>
      </c>
      <c r="AF7952">
        <f t="shared" si="619"/>
        <v>0</v>
      </c>
      <c r="AG7952">
        <f t="shared" si="621"/>
        <v>297643.13328000001</v>
      </c>
    </row>
    <row r="7953" spans="1:33" x14ac:dyDescent="0.25">
      <c r="A7953">
        <v>7945</v>
      </c>
      <c r="B7953" s="10">
        <f t="shared" si="622"/>
        <v>6.80385310837873E-5</v>
      </c>
      <c r="C7953" s="10">
        <f t="shared" si="623"/>
        <v>7.8043540641394254E-5</v>
      </c>
      <c r="R7953" s="9">
        <v>43524</v>
      </c>
      <c r="S7953">
        <v>7</v>
      </c>
      <c r="T7953">
        <v>71.434641310000004</v>
      </c>
      <c r="U7953">
        <v>293167.76789999998</v>
      </c>
      <c r="V7953" t="s">
        <v>54</v>
      </c>
      <c r="W7953" t="s">
        <v>42</v>
      </c>
      <c r="AA7953" s="9">
        <v>43797</v>
      </c>
      <c r="AB7953">
        <v>7</v>
      </c>
      <c r="AC7953">
        <f t="shared" si="620"/>
        <v>326671.55920000002</v>
      </c>
      <c r="AD7953">
        <f t="shared" si="619"/>
        <v>84404.044699999999</v>
      </c>
      <c r="AE7953">
        <f t="shared" si="619"/>
        <v>224603.13149999999</v>
      </c>
      <c r="AF7953">
        <f t="shared" si="619"/>
        <v>0</v>
      </c>
      <c r="AG7953">
        <f t="shared" si="621"/>
        <v>309007.17619999999</v>
      </c>
    </row>
    <row r="7954" spans="1:33" x14ac:dyDescent="0.25">
      <c r="A7954">
        <v>7946</v>
      </c>
      <c r="B7954" s="10">
        <f t="shared" si="622"/>
        <v>5.8270995053971711E-5</v>
      </c>
      <c r="C7954" s="10">
        <f t="shared" si="623"/>
        <v>7.5024056967950789E-5</v>
      </c>
      <c r="R7954" s="9">
        <v>43524</v>
      </c>
      <c r="S7954">
        <v>8</v>
      </c>
      <c r="T7954">
        <v>79.241066029999999</v>
      </c>
      <c r="U7954">
        <v>325205.33500000002</v>
      </c>
      <c r="V7954" t="s">
        <v>54</v>
      </c>
      <c r="W7954" t="s">
        <v>42</v>
      </c>
      <c r="AA7954" s="9">
        <v>43797</v>
      </c>
      <c r="AB7954">
        <v>8</v>
      </c>
      <c r="AC7954">
        <f t="shared" si="620"/>
        <v>413128.07539999997</v>
      </c>
      <c r="AD7954">
        <f t="shared" si="619"/>
        <v>83300.815839999996</v>
      </c>
      <c r="AE7954">
        <f t="shared" si="619"/>
        <v>231574.86900000001</v>
      </c>
      <c r="AF7954">
        <f t="shared" si="619"/>
        <v>0</v>
      </c>
      <c r="AG7954">
        <f t="shared" si="621"/>
        <v>314875.68484</v>
      </c>
    </row>
    <row r="7955" spans="1:33" x14ac:dyDescent="0.25">
      <c r="A7955">
        <v>7947</v>
      </c>
      <c r="B7955" s="10">
        <f t="shared" si="622"/>
        <v>5.2387314956280903E-5</v>
      </c>
      <c r="C7955" s="10">
        <f t="shared" si="623"/>
        <v>7.2879608188981183E-5</v>
      </c>
      <c r="R7955" s="9">
        <v>43524</v>
      </c>
      <c r="S7955">
        <v>9</v>
      </c>
      <c r="T7955">
        <v>86.477491610000001</v>
      </c>
      <c r="U7955">
        <v>354903.62560000003</v>
      </c>
      <c r="V7955" t="s">
        <v>54</v>
      </c>
      <c r="W7955" t="s">
        <v>42</v>
      </c>
      <c r="AA7955" s="9">
        <v>43797</v>
      </c>
      <c r="AB7955">
        <v>9</v>
      </c>
      <c r="AC7955">
        <f t="shared" si="620"/>
        <v>532195.43019999994</v>
      </c>
      <c r="AD7955">
        <f t="shared" si="619"/>
        <v>76956.118310000005</v>
      </c>
      <c r="AE7955">
        <f t="shared" si="619"/>
        <v>228046.20019999999</v>
      </c>
      <c r="AF7955">
        <f t="shared" si="619"/>
        <v>0</v>
      </c>
      <c r="AG7955">
        <f t="shared" si="621"/>
        <v>305002.31851000001</v>
      </c>
    </row>
    <row r="7956" spans="1:33" x14ac:dyDescent="0.25">
      <c r="A7956">
        <v>7948</v>
      </c>
      <c r="B7956" s="10">
        <f t="shared" si="622"/>
        <v>4.9779438882691934E-5</v>
      </c>
      <c r="C7956" s="10">
        <f t="shared" si="623"/>
        <v>7.1677887429233097E-5</v>
      </c>
      <c r="R7956" s="9">
        <v>43524</v>
      </c>
      <c r="S7956">
        <v>10</v>
      </c>
      <c r="T7956">
        <v>90.779102300000005</v>
      </c>
      <c r="U7956">
        <v>372557.43589999998</v>
      </c>
      <c r="V7956" t="s">
        <v>54</v>
      </c>
      <c r="W7956" t="s">
        <v>42</v>
      </c>
      <c r="AA7956" s="9">
        <v>43797</v>
      </c>
      <c r="AB7956">
        <v>10</v>
      </c>
      <c r="AC7956">
        <f t="shared" si="620"/>
        <v>649070.27350000001</v>
      </c>
      <c r="AD7956">
        <f t="shared" si="619"/>
        <v>76746.82114</v>
      </c>
      <c r="AE7956">
        <f t="shared" si="619"/>
        <v>227086.64449999999</v>
      </c>
      <c r="AF7956">
        <f t="shared" si="619"/>
        <v>0</v>
      </c>
      <c r="AG7956">
        <f t="shared" si="621"/>
        <v>303833.46564000001</v>
      </c>
    </row>
    <row r="7957" spans="1:33" x14ac:dyDescent="0.25">
      <c r="A7957">
        <v>7949</v>
      </c>
      <c r="B7957" s="10">
        <f t="shared" si="622"/>
        <v>4.8795669940154299E-5</v>
      </c>
      <c r="C7957" s="10">
        <f t="shared" si="623"/>
        <v>7.1345045241839099E-5</v>
      </c>
      <c r="R7957" s="9">
        <v>43524</v>
      </c>
      <c r="S7957">
        <v>11</v>
      </c>
      <c r="T7957">
        <v>93.745355570000001</v>
      </c>
      <c r="U7957">
        <v>384730.93930000003</v>
      </c>
      <c r="V7957" t="s">
        <v>54</v>
      </c>
      <c r="W7957" t="s">
        <v>42</v>
      </c>
      <c r="AA7957" s="9">
        <v>43797</v>
      </c>
      <c r="AB7957">
        <v>11</v>
      </c>
      <c r="AC7957">
        <f t="shared" si="620"/>
        <v>711912.27020000003</v>
      </c>
      <c r="AD7957">
        <f t="shared" si="619"/>
        <v>79798.255780000007</v>
      </c>
      <c r="AE7957">
        <f t="shared" si="619"/>
        <v>230637.79259999999</v>
      </c>
      <c r="AF7957">
        <f t="shared" si="619"/>
        <v>0</v>
      </c>
      <c r="AG7957">
        <f t="shared" si="621"/>
        <v>310436.04837999999</v>
      </c>
    </row>
    <row r="7958" spans="1:33" x14ac:dyDescent="0.25">
      <c r="A7958">
        <v>7950</v>
      </c>
      <c r="B7958" s="10">
        <f t="shared" si="622"/>
        <v>5.3211255847437829E-5</v>
      </c>
      <c r="C7958" s="10">
        <f t="shared" si="623"/>
        <v>7.3065470108488629E-5</v>
      </c>
      <c r="R7958" s="9">
        <v>43524</v>
      </c>
      <c r="S7958">
        <v>12</v>
      </c>
      <c r="T7958">
        <v>96.286688350000006</v>
      </c>
      <c r="U7958">
        <v>395160.56900000002</v>
      </c>
      <c r="V7958" t="s">
        <v>54</v>
      </c>
      <c r="W7958" t="s">
        <v>42</v>
      </c>
      <c r="AA7958" s="9">
        <v>43797</v>
      </c>
      <c r="AB7958">
        <v>12</v>
      </c>
      <c r="AC7958">
        <f t="shared" si="620"/>
        <v>748853.42680000002</v>
      </c>
      <c r="AD7958">
        <f t="shared" si="619"/>
        <v>82722.599329999997</v>
      </c>
      <c r="AE7958">
        <f t="shared" si="619"/>
        <v>232156.5741</v>
      </c>
      <c r="AF7958">
        <f t="shared" si="619"/>
        <v>0</v>
      </c>
      <c r="AG7958">
        <f t="shared" si="621"/>
        <v>314879.17342999997</v>
      </c>
    </row>
    <row r="7959" spans="1:33" x14ac:dyDescent="0.25">
      <c r="A7959">
        <v>7951</v>
      </c>
      <c r="B7959" s="10">
        <f t="shared" si="622"/>
        <v>5.9752805856472406E-5</v>
      </c>
      <c r="C7959" s="10">
        <f t="shared" si="623"/>
        <v>7.5855116653103313E-5</v>
      </c>
      <c r="R7959" s="9">
        <v>43524</v>
      </c>
      <c r="S7959">
        <v>13</v>
      </c>
      <c r="T7959">
        <v>97.699120859999994</v>
      </c>
      <c r="U7959">
        <v>400957.19199999998</v>
      </c>
      <c r="V7959" t="s">
        <v>54</v>
      </c>
      <c r="W7959" t="s">
        <v>42</v>
      </c>
      <c r="AA7959" s="9">
        <v>43797</v>
      </c>
      <c r="AB7959">
        <v>13</v>
      </c>
      <c r="AC7959">
        <f t="shared" si="620"/>
        <v>740834.3149</v>
      </c>
      <c r="AD7959">
        <f t="shared" si="619"/>
        <v>85128.661670000001</v>
      </c>
      <c r="AE7959">
        <f t="shared" si="619"/>
        <v>234761.53080000001</v>
      </c>
      <c r="AF7959">
        <f t="shared" si="619"/>
        <v>0</v>
      </c>
      <c r="AG7959">
        <f t="shared" si="621"/>
        <v>319890.19247000001</v>
      </c>
    </row>
    <row r="7960" spans="1:33" x14ac:dyDescent="0.25">
      <c r="A7960">
        <v>7952</v>
      </c>
      <c r="B7960" s="10">
        <f t="shared" si="622"/>
        <v>7.5566914192615436E-5</v>
      </c>
      <c r="C7960" s="10">
        <f t="shared" si="623"/>
        <v>7.7295718819503565E-5</v>
      </c>
      <c r="R7960" s="9">
        <v>43524</v>
      </c>
      <c r="S7960">
        <v>14</v>
      </c>
      <c r="T7960">
        <v>98.124697249999997</v>
      </c>
      <c r="U7960">
        <v>402703.75750000001</v>
      </c>
      <c r="V7960" t="s">
        <v>54</v>
      </c>
      <c r="W7960" t="s">
        <v>42</v>
      </c>
      <c r="AA7960" s="9">
        <v>43797</v>
      </c>
      <c r="AB7960">
        <v>14</v>
      </c>
      <c r="AC7960">
        <f t="shared" si="620"/>
        <v>725611.26470000006</v>
      </c>
      <c r="AD7960">
        <f t="shared" si="619"/>
        <v>89084.250769999999</v>
      </c>
      <c r="AE7960">
        <f t="shared" si="619"/>
        <v>238730.58919999999</v>
      </c>
      <c r="AF7960">
        <f t="shared" si="619"/>
        <v>0</v>
      </c>
      <c r="AG7960">
        <f t="shared" si="621"/>
        <v>327814.83996999997</v>
      </c>
    </row>
    <row r="7961" spans="1:33" x14ac:dyDescent="0.25">
      <c r="A7961">
        <v>7953</v>
      </c>
      <c r="B7961" s="10">
        <f t="shared" si="622"/>
        <v>9.7346001887397884E-5</v>
      </c>
      <c r="C7961" s="10">
        <f t="shared" si="623"/>
        <v>7.4872003733235696E-5</v>
      </c>
      <c r="R7961" s="9">
        <v>43524</v>
      </c>
      <c r="S7961">
        <v>15</v>
      </c>
      <c r="T7961">
        <v>96.105393730000003</v>
      </c>
      <c r="U7961">
        <v>394416.53590000002</v>
      </c>
      <c r="V7961" t="s">
        <v>54</v>
      </c>
      <c r="W7961" t="s">
        <v>42</v>
      </c>
      <c r="AA7961" s="9">
        <v>43797</v>
      </c>
      <c r="AB7961">
        <v>15</v>
      </c>
      <c r="AC7961">
        <f t="shared" si="620"/>
        <v>699193.40339999995</v>
      </c>
      <c r="AD7961">
        <f t="shared" si="619"/>
        <v>95029.875020000007</v>
      </c>
      <c r="AE7961">
        <f t="shared" si="619"/>
        <v>239094.9472</v>
      </c>
      <c r="AF7961">
        <f t="shared" si="619"/>
        <v>0</v>
      </c>
      <c r="AG7961">
        <f t="shared" si="621"/>
        <v>334124.82221999997</v>
      </c>
    </row>
    <row r="7962" spans="1:33" x14ac:dyDescent="0.25">
      <c r="A7962">
        <v>7954</v>
      </c>
      <c r="B7962" s="10">
        <f t="shared" si="622"/>
        <v>1.1872404850496378E-4</v>
      </c>
      <c r="C7962" s="10">
        <f t="shared" si="623"/>
        <v>7.458507359816732E-5</v>
      </c>
      <c r="R7962" s="9">
        <v>43524</v>
      </c>
      <c r="S7962">
        <v>16</v>
      </c>
      <c r="T7962">
        <v>91.268320070000001</v>
      </c>
      <c r="U7962">
        <v>374565.18560000003</v>
      </c>
      <c r="V7962" t="s">
        <v>54</v>
      </c>
      <c r="W7962" t="s">
        <v>42</v>
      </c>
      <c r="AA7962" s="9">
        <v>43797</v>
      </c>
      <c r="AB7962">
        <v>16</v>
      </c>
      <c r="AC7962">
        <f t="shared" si="620"/>
        <v>646960.3406</v>
      </c>
      <c r="AD7962">
        <f t="shared" si="619"/>
        <v>95599.401679999995</v>
      </c>
      <c r="AE7962">
        <f t="shared" si="619"/>
        <v>239854.13370000001</v>
      </c>
      <c r="AF7962">
        <f t="shared" si="619"/>
        <v>0</v>
      </c>
      <c r="AG7962">
        <f t="shared" si="621"/>
        <v>335453.53538000002</v>
      </c>
    </row>
    <row r="7963" spans="1:33" x14ac:dyDescent="0.25">
      <c r="A7963">
        <v>7955</v>
      </c>
      <c r="B7963" s="10">
        <f t="shared" si="622"/>
        <v>1.3021873031210954E-4</v>
      </c>
      <c r="C7963" s="10">
        <f t="shared" si="623"/>
        <v>7.6205876357875096E-5</v>
      </c>
      <c r="R7963" s="9">
        <v>43524</v>
      </c>
      <c r="S7963">
        <v>17</v>
      </c>
      <c r="T7963">
        <v>85.379210079999993</v>
      </c>
      <c r="U7963">
        <v>350396.2782</v>
      </c>
      <c r="V7963" t="s">
        <v>54</v>
      </c>
      <c r="W7963" t="s">
        <v>42</v>
      </c>
      <c r="AA7963" s="9">
        <v>43797</v>
      </c>
      <c r="AB7963">
        <v>17</v>
      </c>
      <c r="AC7963">
        <f t="shared" si="620"/>
        <v>588985.92260000005</v>
      </c>
      <c r="AD7963">
        <f t="shared" si="619"/>
        <v>94729.140629999994</v>
      </c>
      <c r="AE7963">
        <f t="shared" si="619"/>
        <v>238988.6618</v>
      </c>
      <c r="AF7963">
        <f t="shared" si="619"/>
        <v>0</v>
      </c>
      <c r="AG7963">
        <f t="shared" si="621"/>
        <v>333717.80242999998</v>
      </c>
    </row>
    <row r="7964" spans="1:33" x14ac:dyDescent="0.25">
      <c r="A7964">
        <v>7956</v>
      </c>
      <c r="B7964" s="10">
        <f t="shared" si="622"/>
        <v>1.3697578551409586E-4</v>
      </c>
      <c r="C7964" s="10">
        <f t="shared" si="623"/>
        <v>7.7296575198972342E-5</v>
      </c>
      <c r="R7964" s="9">
        <v>43524</v>
      </c>
      <c r="S7964">
        <v>18</v>
      </c>
      <c r="T7964">
        <v>81.610695410000005</v>
      </c>
      <c r="U7964">
        <v>334930.29389999999</v>
      </c>
      <c r="V7964" t="s">
        <v>54</v>
      </c>
      <c r="W7964" t="s">
        <v>42</v>
      </c>
      <c r="AA7964" s="9">
        <v>43797</v>
      </c>
      <c r="AB7964">
        <v>18</v>
      </c>
      <c r="AC7964">
        <f t="shared" si="620"/>
        <v>542703.60829999996</v>
      </c>
      <c r="AD7964">
        <f t="shared" si="619"/>
        <v>92149.510569999999</v>
      </c>
      <c r="AE7964">
        <f t="shared" si="619"/>
        <v>234970.21230000001</v>
      </c>
      <c r="AF7964">
        <f t="shared" si="619"/>
        <v>0</v>
      </c>
      <c r="AG7964">
        <f t="shared" si="621"/>
        <v>327119.72287</v>
      </c>
    </row>
    <row r="7965" spans="1:33" x14ac:dyDescent="0.25">
      <c r="A7965">
        <v>7957</v>
      </c>
      <c r="B7965" s="10">
        <f t="shared" si="622"/>
        <v>1.3550897757502864E-4</v>
      </c>
      <c r="C7965" s="10">
        <f t="shared" si="623"/>
        <v>7.8526680721130519E-5</v>
      </c>
      <c r="R7965" s="9">
        <v>43524</v>
      </c>
      <c r="S7965">
        <v>19</v>
      </c>
      <c r="T7965">
        <v>80.039289190000005</v>
      </c>
      <c r="U7965">
        <v>328481.24280000001</v>
      </c>
      <c r="V7965" t="s">
        <v>54</v>
      </c>
      <c r="W7965" t="s">
        <v>42</v>
      </c>
      <c r="AA7965" s="9">
        <v>43797</v>
      </c>
      <c r="AB7965">
        <v>19</v>
      </c>
      <c r="AC7965">
        <f t="shared" si="620"/>
        <v>520367.36959999998</v>
      </c>
      <c r="AD7965">
        <f t="shared" si="619"/>
        <v>94910.963250000001</v>
      </c>
      <c r="AE7965">
        <f t="shared" si="619"/>
        <v>228510.07569999999</v>
      </c>
      <c r="AF7965">
        <f t="shared" si="619"/>
        <v>0</v>
      </c>
      <c r="AG7965">
        <f t="shared" si="621"/>
        <v>323421.03894999996</v>
      </c>
    </row>
    <row r="7966" spans="1:33" x14ac:dyDescent="0.25">
      <c r="A7966">
        <v>7958</v>
      </c>
      <c r="B7966" s="10">
        <f t="shared" si="622"/>
        <v>1.3272446837143731E-4</v>
      </c>
      <c r="C7966" s="10">
        <f t="shared" si="623"/>
        <v>8.0472024088037159E-5</v>
      </c>
      <c r="R7966" s="9">
        <v>43524</v>
      </c>
      <c r="S7966">
        <v>20</v>
      </c>
      <c r="T7966">
        <v>76.744134279999997</v>
      </c>
      <c r="U7966">
        <v>314957.92709999997</v>
      </c>
      <c r="V7966" t="s">
        <v>54</v>
      </c>
      <c r="W7966" t="s">
        <v>42</v>
      </c>
      <c r="AA7966" s="9">
        <v>43797</v>
      </c>
      <c r="AB7966">
        <v>20</v>
      </c>
      <c r="AC7966">
        <f t="shared" si="620"/>
        <v>486367.80300000001</v>
      </c>
      <c r="AD7966">
        <f t="shared" si="619"/>
        <v>96871.876059999995</v>
      </c>
      <c r="AE7966">
        <f t="shared" si="619"/>
        <v>222916.91140000001</v>
      </c>
      <c r="AF7966">
        <f t="shared" si="619"/>
        <v>0</v>
      </c>
      <c r="AG7966">
        <f t="shared" si="621"/>
        <v>319788.78746000002</v>
      </c>
    </row>
    <row r="7967" spans="1:33" x14ac:dyDescent="0.25">
      <c r="A7967">
        <v>7959</v>
      </c>
      <c r="B7967" s="10">
        <f t="shared" si="622"/>
        <v>1.2789227134373194E-4</v>
      </c>
      <c r="C7967" s="10">
        <f t="shared" si="623"/>
        <v>8.2020999246280627E-5</v>
      </c>
      <c r="R7967" s="9">
        <v>43524</v>
      </c>
      <c r="S7967">
        <v>21</v>
      </c>
      <c r="T7967">
        <v>72.646242560000005</v>
      </c>
      <c r="U7967">
        <v>298140.17940000002</v>
      </c>
      <c r="V7967" t="s">
        <v>54</v>
      </c>
      <c r="W7967" t="s">
        <v>42</v>
      </c>
      <c r="AA7967" s="9">
        <v>43797</v>
      </c>
      <c r="AB7967">
        <v>21</v>
      </c>
      <c r="AC7967">
        <f t="shared" si="620"/>
        <v>470860.59049999999</v>
      </c>
      <c r="AD7967">
        <f t="shared" si="619"/>
        <v>96117.423800000004</v>
      </c>
      <c r="AE7967">
        <f t="shared" si="619"/>
        <v>217675.38860000001</v>
      </c>
      <c r="AF7967">
        <f t="shared" si="619"/>
        <v>0</v>
      </c>
      <c r="AG7967">
        <f t="shared" si="621"/>
        <v>313792.8124</v>
      </c>
    </row>
    <row r="7968" spans="1:33" x14ac:dyDescent="0.25">
      <c r="A7968">
        <v>7960</v>
      </c>
      <c r="B7968" s="10">
        <f t="shared" si="622"/>
        <v>1.1833811221086877E-4</v>
      </c>
      <c r="C7968" s="10">
        <f t="shared" si="623"/>
        <v>8.2347171903465397E-5</v>
      </c>
      <c r="R7968" s="9">
        <v>43524</v>
      </c>
      <c r="S7968">
        <v>22</v>
      </c>
      <c r="T7968">
        <v>67.262639660000005</v>
      </c>
      <c r="U7968">
        <v>276045.87319999997</v>
      </c>
      <c r="V7968" t="s">
        <v>54</v>
      </c>
      <c r="W7968" t="s">
        <v>42</v>
      </c>
      <c r="AA7968" s="9">
        <v>43797</v>
      </c>
      <c r="AB7968">
        <v>22</v>
      </c>
      <c r="AC7968">
        <f t="shared" si="620"/>
        <v>443865.41889999999</v>
      </c>
      <c r="AD7968">
        <f t="shared" si="619"/>
        <v>94717.898740000004</v>
      </c>
      <c r="AE7968">
        <f t="shared" si="619"/>
        <v>214936.30590000001</v>
      </c>
      <c r="AF7968">
        <f t="shared" si="619"/>
        <v>0</v>
      </c>
      <c r="AG7968">
        <f t="shared" si="621"/>
        <v>309654.20464000001</v>
      </c>
    </row>
    <row r="7969" spans="1:33" x14ac:dyDescent="0.25">
      <c r="A7969">
        <v>7961</v>
      </c>
      <c r="B7969" s="10">
        <f t="shared" si="622"/>
        <v>1.0773377875778384E-4</v>
      </c>
      <c r="C7969" s="10">
        <f t="shared" si="623"/>
        <v>8.1921083982077861E-5</v>
      </c>
      <c r="R7969" s="9">
        <v>43524</v>
      </c>
      <c r="S7969">
        <v>23</v>
      </c>
      <c r="T7969">
        <v>60.046227360000003</v>
      </c>
      <c r="U7969">
        <v>246429.71710000001</v>
      </c>
      <c r="V7969" t="s">
        <v>54</v>
      </c>
      <c r="W7969" t="s">
        <v>42</v>
      </c>
      <c r="AA7969" s="9">
        <v>43797</v>
      </c>
      <c r="AB7969">
        <v>23</v>
      </c>
      <c r="AC7969">
        <f t="shared" si="620"/>
        <v>421562.96110000001</v>
      </c>
      <c r="AD7969">
        <f t="shared" si="619"/>
        <v>91326.745469999994</v>
      </c>
      <c r="AE7969">
        <f t="shared" si="619"/>
        <v>208494.22810000001</v>
      </c>
      <c r="AF7969">
        <f t="shared" si="619"/>
        <v>0</v>
      </c>
      <c r="AG7969">
        <f t="shared" si="621"/>
        <v>299820.97357000003</v>
      </c>
    </row>
    <row r="7970" spans="1:33" x14ac:dyDescent="0.25">
      <c r="A7970">
        <v>7962</v>
      </c>
      <c r="B7970" s="10">
        <f t="shared" si="622"/>
        <v>9.9268094913960127E-5</v>
      </c>
      <c r="C7970" s="10">
        <f t="shared" si="623"/>
        <v>8.0301386663507123E-5</v>
      </c>
      <c r="R7970" s="9">
        <v>43524</v>
      </c>
      <c r="S7970">
        <v>24</v>
      </c>
      <c r="T7970">
        <v>55.909094869999997</v>
      </c>
      <c r="U7970">
        <v>229450.9253</v>
      </c>
      <c r="V7970" t="s">
        <v>54</v>
      </c>
      <c r="W7970" t="s">
        <v>42</v>
      </c>
      <c r="AA7970" s="9">
        <v>43797</v>
      </c>
      <c r="AB7970">
        <v>24</v>
      </c>
      <c r="AC7970">
        <f t="shared" si="620"/>
        <v>393560.15639999998</v>
      </c>
      <c r="AD7970">
        <f t="shared" si="619"/>
        <v>88155.042480000004</v>
      </c>
      <c r="AE7970">
        <f t="shared" si="619"/>
        <v>203719.54269999999</v>
      </c>
      <c r="AF7970">
        <f t="shared" si="619"/>
        <v>0</v>
      </c>
      <c r="AG7970">
        <f t="shared" si="621"/>
        <v>291874.58517999999</v>
      </c>
    </row>
    <row r="7971" spans="1:33" x14ac:dyDescent="0.25">
      <c r="A7971">
        <v>7963</v>
      </c>
      <c r="B7971" s="10">
        <f t="shared" si="622"/>
        <v>9.5182483855950014E-5</v>
      </c>
      <c r="C7971" s="10">
        <f t="shared" si="623"/>
        <v>7.9393433315417338E-5</v>
      </c>
      <c r="R7971" s="9">
        <v>43525</v>
      </c>
      <c r="S7971">
        <v>1</v>
      </c>
      <c r="T7971">
        <v>53.28543629</v>
      </c>
      <c r="U7971">
        <v>218683.43049999999</v>
      </c>
      <c r="V7971" t="s">
        <v>54</v>
      </c>
      <c r="W7971" t="s">
        <v>42</v>
      </c>
      <c r="AA7971" s="9">
        <v>43798</v>
      </c>
      <c r="AB7971">
        <v>1</v>
      </c>
      <c r="AC7971">
        <f t="shared" si="620"/>
        <v>355632.68030000001</v>
      </c>
      <c r="AD7971">
        <f t="shared" si="619"/>
        <v>87211.789600000004</v>
      </c>
      <c r="AE7971">
        <f t="shared" si="619"/>
        <v>202427.1226</v>
      </c>
      <c r="AF7971">
        <f t="shared" si="619"/>
        <v>0</v>
      </c>
      <c r="AG7971">
        <f t="shared" si="621"/>
        <v>289638.91220000002</v>
      </c>
    </row>
    <row r="7972" spans="1:33" x14ac:dyDescent="0.25">
      <c r="A7972">
        <v>7964</v>
      </c>
      <c r="B7972" s="10">
        <f t="shared" si="622"/>
        <v>8.8963486685736601E-5</v>
      </c>
      <c r="C7972" s="10">
        <f t="shared" si="623"/>
        <v>7.8501787807777008E-5</v>
      </c>
      <c r="R7972" s="9">
        <v>43525</v>
      </c>
      <c r="S7972">
        <v>2</v>
      </c>
      <c r="T7972">
        <v>52.024028870000002</v>
      </c>
      <c r="U7972">
        <v>213506.6145</v>
      </c>
      <c r="V7972" t="s">
        <v>54</v>
      </c>
      <c r="W7972" t="s">
        <v>42</v>
      </c>
      <c r="AA7972" s="9">
        <v>43798</v>
      </c>
      <c r="AB7972">
        <v>2</v>
      </c>
      <c r="AC7972">
        <f t="shared" ref="AC7972:AC8003" si="624">SUMIFS($U:$U,$R:$R,$AA7972,$S:$S,$AB7972,$W:$W,AC$2)</f>
        <v>330969.11430000002</v>
      </c>
      <c r="AD7972">
        <f t="shared" si="619"/>
        <v>88368.344320000004</v>
      </c>
      <c r="AE7972">
        <f t="shared" si="619"/>
        <v>199940.96470000001</v>
      </c>
      <c r="AF7972">
        <f t="shared" si="619"/>
        <v>0</v>
      </c>
      <c r="AG7972">
        <f t="shared" si="621"/>
        <v>288309.30902000004</v>
      </c>
    </row>
    <row r="7973" spans="1:33" x14ac:dyDescent="0.25">
      <c r="A7973">
        <v>7965</v>
      </c>
      <c r="B7973" s="10">
        <f t="shared" si="622"/>
        <v>8.6127000215482658E-5</v>
      </c>
      <c r="C7973" s="10">
        <f t="shared" si="623"/>
        <v>7.7029895170141244E-5</v>
      </c>
      <c r="R7973" s="9">
        <v>43525</v>
      </c>
      <c r="S7973">
        <v>3</v>
      </c>
      <c r="T7973">
        <v>51.310920850000002</v>
      </c>
      <c r="U7973">
        <v>210580.01920000001</v>
      </c>
      <c r="V7973" t="s">
        <v>54</v>
      </c>
      <c r="W7973" t="s">
        <v>42</v>
      </c>
      <c r="AA7973" s="9">
        <v>43798</v>
      </c>
      <c r="AB7973">
        <v>3</v>
      </c>
      <c r="AC7973">
        <f t="shared" si="624"/>
        <v>328728.6286</v>
      </c>
      <c r="AD7973">
        <f t="shared" si="619"/>
        <v>88146.506569999998</v>
      </c>
      <c r="AE7973">
        <f t="shared" si="619"/>
        <v>199402.95170000001</v>
      </c>
      <c r="AF7973">
        <f t="shared" si="619"/>
        <v>0</v>
      </c>
      <c r="AG7973">
        <f t="shared" si="621"/>
        <v>287549.45827</v>
      </c>
    </row>
    <row r="7974" spans="1:33" x14ac:dyDescent="0.25">
      <c r="A7974">
        <v>7966</v>
      </c>
      <c r="B7974" s="10">
        <f t="shared" si="622"/>
        <v>8.1189205044004628E-5</v>
      </c>
      <c r="C7974" s="10">
        <f t="shared" si="623"/>
        <v>7.601394926792359E-5</v>
      </c>
      <c r="R7974" s="9">
        <v>43525</v>
      </c>
      <c r="S7974">
        <v>4</v>
      </c>
      <c r="T7974">
        <v>51.113913529999998</v>
      </c>
      <c r="U7974">
        <v>209771.50109999999</v>
      </c>
      <c r="V7974" t="s">
        <v>54</v>
      </c>
      <c r="W7974" t="s">
        <v>42</v>
      </c>
      <c r="AA7974" s="9">
        <v>43798</v>
      </c>
      <c r="AB7974">
        <v>4</v>
      </c>
      <c r="AC7974">
        <f t="shared" si="624"/>
        <v>327502.3884</v>
      </c>
      <c r="AD7974">
        <f t="shared" si="619"/>
        <v>87855.853759999998</v>
      </c>
      <c r="AE7974">
        <f t="shared" si="619"/>
        <v>200273.9754</v>
      </c>
      <c r="AF7974">
        <f t="shared" si="619"/>
        <v>0</v>
      </c>
      <c r="AG7974">
        <f t="shared" si="621"/>
        <v>288129.82915999996</v>
      </c>
    </row>
    <row r="7975" spans="1:33" x14ac:dyDescent="0.25">
      <c r="A7975">
        <v>7967</v>
      </c>
      <c r="B7975" s="10">
        <f t="shared" si="622"/>
        <v>7.7109772985979393E-5</v>
      </c>
      <c r="C7975" s="10">
        <f t="shared" si="623"/>
        <v>7.3600086589831618E-5</v>
      </c>
      <c r="R7975" s="9">
        <v>43525</v>
      </c>
      <c r="S7975">
        <v>5</v>
      </c>
      <c r="T7975">
        <v>53.575236769999997</v>
      </c>
      <c r="U7975">
        <v>219872.77170000001</v>
      </c>
      <c r="V7975" t="s">
        <v>54</v>
      </c>
      <c r="W7975" t="s">
        <v>42</v>
      </c>
      <c r="AA7975" s="9">
        <v>43798</v>
      </c>
      <c r="AB7975">
        <v>5</v>
      </c>
      <c r="AC7975">
        <f t="shared" si="624"/>
        <v>338358.28350000002</v>
      </c>
      <c r="AD7975">
        <f t="shared" si="619"/>
        <v>88809.947790000006</v>
      </c>
      <c r="AE7975">
        <f t="shared" si="619"/>
        <v>205830.6747</v>
      </c>
      <c r="AF7975">
        <f t="shared" si="619"/>
        <v>0</v>
      </c>
      <c r="AG7975">
        <f t="shared" si="621"/>
        <v>294640.62248999998</v>
      </c>
    </row>
    <row r="7976" spans="1:33" x14ac:dyDescent="0.25">
      <c r="A7976">
        <v>7968</v>
      </c>
      <c r="B7976" s="10">
        <f t="shared" si="622"/>
        <v>7.1987667600455481E-5</v>
      </c>
      <c r="C7976" s="10">
        <f t="shared" si="623"/>
        <v>7.1649406266782482E-5</v>
      </c>
      <c r="R7976" s="9">
        <v>43525</v>
      </c>
      <c r="S7976">
        <v>6</v>
      </c>
      <c r="T7976">
        <v>61.27901774</v>
      </c>
      <c r="U7976">
        <v>251489.0888</v>
      </c>
      <c r="V7976" t="s">
        <v>54</v>
      </c>
      <c r="W7976" t="s">
        <v>42</v>
      </c>
      <c r="AA7976" s="9">
        <v>43798</v>
      </c>
      <c r="AB7976">
        <v>6</v>
      </c>
      <c r="AC7976">
        <f t="shared" si="624"/>
        <v>381233.61050000001</v>
      </c>
      <c r="AD7976">
        <f t="shared" si="619"/>
        <v>90438.78125</v>
      </c>
      <c r="AE7976">
        <f t="shared" si="619"/>
        <v>217303.1366</v>
      </c>
      <c r="AF7976">
        <f t="shared" si="619"/>
        <v>0</v>
      </c>
      <c r="AG7976">
        <f t="shared" si="621"/>
        <v>307741.91784999997</v>
      </c>
    </row>
    <row r="7977" spans="1:33" x14ac:dyDescent="0.25">
      <c r="A7977">
        <v>7969</v>
      </c>
      <c r="B7977" s="10">
        <f t="shared" si="622"/>
        <v>6.5050200740532726E-5</v>
      </c>
      <c r="C7977" s="10">
        <f t="shared" si="623"/>
        <v>7.1100593010140417E-5</v>
      </c>
      <c r="R7977" s="9">
        <v>43525</v>
      </c>
      <c r="S7977">
        <v>7</v>
      </c>
      <c r="T7977">
        <v>71.424292159999993</v>
      </c>
      <c r="U7977">
        <v>293125.29499999998</v>
      </c>
      <c r="V7977" t="s">
        <v>54</v>
      </c>
      <c r="W7977" t="s">
        <v>42</v>
      </c>
      <c r="AA7977" s="9">
        <v>43798</v>
      </c>
      <c r="AB7977">
        <v>7</v>
      </c>
      <c r="AC7977">
        <f t="shared" si="624"/>
        <v>431928.10330000002</v>
      </c>
      <c r="AD7977">
        <f t="shared" si="619"/>
        <v>96684.297930000001</v>
      </c>
      <c r="AE7977">
        <f t="shared" si="619"/>
        <v>239265.82019999999</v>
      </c>
      <c r="AF7977">
        <f t="shared" si="619"/>
        <v>0</v>
      </c>
      <c r="AG7977">
        <f t="shared" si="621"/>
        <v>335950.11812999996</v>
      </c>
    </row>
    <row r="7978" spans="1:33" x14ac:dyDescent="0.25">
      <c r="A7978">
        <v>7970</v>
      </c>
      <c r="B7978" s="10">
        <f t="shared" si="622"/>
        <v>6.0538888906299759E-5</v>
      </c>
      <c r="C7978" s="10">
        <f t="shared" si="623"/>
        <v>7.0774201870745147E-5</v>
      </c>
      <c r="R7978" s="9">
        <v>43525</v>
      </c>
      <c r="S7978">
        <v>8</v>
      </c>
      <c r="T7978">
        <v>79.757629570000006</v>
      </c>
      <c r="U7978">
        <v>327325.31180000002</v>
      </c>
      <c r="V7978" t="s">
        <v>54</v>
      </c>
      <c r="W7978" t="s">
        <v>42</v>
      </c>
      <c r="AA7978" s="9">
        <v>43798</v>
      </c>
      <c r="AB7978">
        <v>8</v>
      </c>
      <c r="AC7978">
        <f t="shared" si="624"/>
        <v>514362.28480000002</v>
      </c>
      <c r="AD7978">
        <f t="shared" si="619"/>
        <v>97910.702860000005</v>
      </c>
      <c r="AE7978">
        <f t="shared" si="619"/>
        <v>255908.42689999999</v>
      </c>
      <c r="AF7978">
        <f t="shared" si="619"/>
        <v>0</v>
      </c>
      <c r="AG7978">
        <f t="shared" si="621"/>
        <v>353819.12975999998</v>
      </c>
    </row>
    <row r="7979" spans="1:33" x14ac:dyDescent="0.25">
      <c r="A7979">
        <v>7971</v>
      </c>
      <c r="B7979" s="10">
        <f t="shared" si="622"/>
        <v>6.0129072675636288E-5</v>
      </c>
      <c r="C7979" s="10">
        <f t="shared" si="623"/>
        <v>7.0587673622472696E-5</v>
      </c>
      <c r="R7979" s="9">
        <v>43525</v>
      </c>
      <c r="S7979">
        <v>9</v>
      </c>
      <c r="T7979">
        <v>87.154258299999995</v>
      </c>
      <c r="U7979">
        <v>357681.07610000001</v>
      </c>
      <c r="V7979" t="s">
        <v>54</v>
      </c>
      <c r="W7979" t="s">
        <v>42</v>
      </c>
      <c r="AA7979" s="9">
        <v>43798</v>
      </c>
      <c r="AB7979">
        <v>9</v>
      </c>
      <c r="AC7979">
        <f t="shared" si="624"/>
        <v>558075.03830000001</v>
      </c>
      <c r="AD7979">
        <f t="shared" si="619"/>
        <v>97209.781040000002</v>
      </c>
      <c r="AE7979">
        <f t="shared" si="619"/>
        <v>258786.6599</v>
      </c>
      <c r="AF7979">
        <f t="shared" si="619"/>
        <v>0</v>
      </c>
      <c r="AG7979">
        <f t="shared" si="621"/>
        <v>355996.44094</v>
      </c>
    </row>
    <row r="7980" spans="1:33" x14ac:dyDescent="0.25">
      <c r="A7980">
        <v>7972</v>
      </c>
      <c r="B7980" s="10">
        <f t="shared" si="622"/>
        <v>5.9904776159638874E-5</v>
      </c>
      <c r="C7980" s="10">
        <f t="shared" si="623"/>
        <v>7.0730143134360398E-5</v>
      </c>
      <c r="R7980" s="9">
        <v>43525</v>
      </c>
      <c r="S7980">
        <v>10</v>
      </c>
      <c r="T7980">
        <v>91.809664510000005</v>
      </c>
      <c r="U7980">
        <v>376786.86310000002</v>
      </c>
      <c r="V7980" t="s">
        <v>54</v>
      </c>
      <c r="W7980" t="s">
        <v>42</v>
      </c>
      <c r="AA7980" s="9">
        <v>43798</v>
      </c>
      <c r="AB7980">
        <v>10</v>
      </c>
      <c r="AC7980">
        <f t="shared" si="624"/>
        <v>542855.255</v>
      </c>
      <c r="AD7980">
        <f t="shared" si="619"/>
        <v>96946.66502</v>
      </c>
      <c r="AE7980">
        <f t="shared" si="619"/>
        <v>266323.41399999999</v>
      </c>
      <c r="AF7980">
        <f t="shared" si="619"/>
        <v>0</v>
      </c>
      <c r="AG7980">
        <f t="shared" si="621"/>
        <v>363270.07902</v>
      </c>
    </row>
    <row r="7981" spans="1:33" x14ac:dyDescent="0.25">
      <c r="A7981">
        <v>7973</v>
      </c>
      <c r="B7981" s="10">
        <f t="shared" si="622"/>
        <v>6.1890471498091633E-5</v>
      </c>
      <c r="C7981" s="10">
        <f t="shared" si="623"/>
        <v>7.2328413419293024E-5</v>
      </c>
      <c r="R7981" s="9">
        <v>43525</v>
      </c>
      <c r="S7981">
        <v>11</v>
      </c>
      <c r="T7981">
        <v>95.142807739999995</v>
      </c>
      <c r="U7981">
        <v>390466.08299999998</v>
      </c>
      <c r="V7981" t="s">
        <v>54</v>
      </c>
      <c r="W7981" t="s">
        <v>42</v>
      </c>
      <c r="AA7981" s="9">
        <v>43798</v>
      </c>
      <c r="AB7981">
        <v>11</v>
      </c>
      <c r="AC7981">
        <f t="shared" si="624"/>
        <v>515940.30959999998</v>
      </c>
      <c r="AD7981">
        <f t="shared" si="619"/>
        <v>101473.0236</v>
      </c>
      <c r="AE7981">
        <f t="shared" si="619"/>
        <v>271920.7267</v>
      </c>
      <c r="AF7981">
        <f t="shared" si="619"/>
        <v>0</v>
      </c>
      <c r="AG7981">
        <f t="shared" si="621"/>
        <v>373393.75030000001</v>
      </c>
    </row>
    <row r="7982" spans="1:33" x14ac:dyDescent="0.25">
      <c r="A7982">
        <v>7974</v>
      </c>
      <c r="B7982" s="10">
        <f t="shared" si="622"/>
        <v>6.973296962231697E-5</v>
      </c>
      <c r="C7982" s="10">
        <f t="shared" si="623"/>
        <v>7.5544520889872732E-5</v>
      </c>
      <c r="R7982" s="9">
        <v>43525</v>
      </c>
      <c r="S7982">
        <v>12</v>
      </c>
      <c r="T7982">
        <v>99.113493199999994</v>
      </c>
      <c r="U7982">
        <v>406761.77610000002</v>
      </c>
      <c r="V7982" t="s">
        <v>54</v>
      </c>
      <c r="W7982" t="s">
        <v>42</v>
      </c>
      <c r="AA7982" s="9">
        <v>43798</v>
      </c>
      <c r="AB7982">
        <v>12</v>
      </c>
      <c r="AC7982">
        <f t="shared" si="624"/>
        <v>492018.95760000002</v>
      </c>
      <c r="AD7982">
        <f t="shared" si="619"/>
        <v>105714.0306</v>
      </c>
      <c r="AE7982">
        <f t="shared" si="619"/>
        <v>276745.53009999997</v>
      </c>
      <c r="AF7982">
        <f t="shared" si="619"/>
        <v>0</v>
      </c>
      <c r="AG7982">
        <f t="shared" si="621"/>
        <v>382459.56069999997</v>
      </c>
    </row>
    <row r="7983" spans="1:33" x14ac:dyDescent="0.25">
      <c r="A7983">
        <v>7975</v>
      </c>
      <c r="B7983" s="10">
        <f t="shared" si="622"/>
        <v>7.9005702742056339E-5</v>
      </c>
      <c r="C7983" s="10">
        <f t="shared" si="623"/>
        <v>8.2469073093244835E-5</v>
      </c>
      <c r="R7983" s="9">
        <v>43525</v>
      </c>
      <c r="S7983">
        <v>13</v>
      </c>
      <c r="T7983">
        <v>99.803179220000004</v>
      </c>
      <c r="U7983">
        <v>409592.2475</v>
      </c>
      <c r="V7983" t="s">
        <v>54</v>
      </c>
      <c r="W7983" t="s">
        <v>42</v>
      </c>
      <c r="AA7983" s="9">
        <v>43798</v>
      </c>
      <c r="AB7983">
        <v>13</v>
      </c>
      <c r="AC7983">
        <f t="shared" si="624"/>
        <v>469439.51179999998</v>
      </c>
      <c r="AD7983">
        <f t="shared" si="619"/>
        <v>109388.8976</v>
      </c>
      <c r="AE7983">
        <f t="shared" si="619"/>
        <v>280549.9178</v>
      </c>
      <c r="AF7983">
        <f t="shared" si="619"/>
        <v>0</v>
      </c>
      <c r="AG7983">
        <f t="shared" si="621"/>
        <v>389938.81539999996</v>
      </c>
    </row>
    <row r="7984" spans="1:33" x14ac:dyDescent="0.25">
      <c r="A7984">
        <v>7976</v>
      </c>
      <c r="B7984" s="10">
        <f t="shared" si="622"/>
        <v>9.4084069696220951E-5</v>
      </c>
      <c r="C7984" s="10">
        <f t="shared" si="623"/>
        <v>8.6855560094414066E-5</v>
      </c>
      <c r="R7984" s="9">
        <v>43525</v>
      </c>
      <c r="S7984">
        <v>14</v>
      </c>
      <c r="T7984">
        <v>99.569202430000004</v>
      </c>
      <c r="U7984">
        <v>408632.00679999997</v>
      </c>
      <c r="V7984" t="s">
        <v>54</v>
      </c>
      <c r="W7984" t="s">
        <v>42</v>
      </c>
      <c r="AA7984" s="9">
        <v>43798</v>
      </c>
      <c r="AB7984">
        <v>14</v>
      </c>
      <c r="AC7984">
        <f t="shared" si="624"/>
        <v>456213.33169999998</v>
      </c>
      <c r="AD7984">
        <f t="shared" si="619"/>
        <v>111042.0929</v>
      </c>
      <c r="AE7984">
        <f t="shared" si="619"/>
        <v>282349.86489999999</v>
      </c>
      <c r="AF7984">
        <f t="shared" si="619"/>
        <v>0</v>
      </c>
      <c r="AG7984">
        <f t="shared" si="621"/>
        <v>393391.95779999997</v>
      </c>
    </row>
    <row r="7985" spans="1:33" x14ac:dyDescent="0.25">
      <c r="A7985">
        <v>7977</v>
      </c>
      <c r="B7985" s="10">
        <f t="shared" si="622"/>
        <v>1.0207974486223134E-4</v>
      </c>
      <c r="C7985" s="10">
        <f t="shared" si="623"/>
        <v>8.7390046689774268E-5</v>
      </c>
      <c r="R7985" s="9">
        <v>43525</v>
      </c>
      <c r="S7985">
        <v>15</v>
      </c>
      <c r="T7985">
        <v>97.765571219999998</v>
      </c>
      <c r="U7985">
        <v>401229.90429999999</v>
      </c>
      <c r="V7985" t="s">
        <v>54</v>
      </c>
      <c r="W7985" t="s">
        <v>42</v>
      </c>
      <c r="AA7985" s="9">
        <v>43798</v>
      </c>
      <c r="AB7985">
        <v>15</v>
      </c>
      <c r="AC7985">
        <f t="shared" si="624"/>
        <v>468584.85550000001</v>
      </c>
      <c r="AD7985">
        <f t="shared" si="619"/>
        <v>111540.34149999999</v>
      </c>
      <c r="AE7985">
        <f t="shared" si="619"/>
        <v>280572.27279999998</v>
      </c>
      <c r="AF7985">
        <f t="shared" si="619"/>
        <v>0</v>
      </c>
      <c r="AG7985">
        <f t="shared" si="621"/>
        <v>392112.61429999996</v>
      </c>
    </row>
    <row r="7986" spans="1:33" x14ac:dyDescent="0.25">
      <c r="A7986">
        <v>7978</v>
      </c>
      <c r="B7986" s="10">
        <f t="shared" si="622"/>
        <v>9.929583322042937E-5</v>
      </c>
      <c r="C7986" s="10">
        <f t="shared" si="623"/>
        <v>8.9175580190438823E-5</v>
      </c>
      <c r="R7986" s="9">
        <v>43525</v>
      </c>
      <c r="S7986">
        <v>16</v>
      </c>
      <c r="T7986">
        <v>87.168884969999993</v>
      </c>
      <c r="U7986">
        <v>357741.10389999999</v>
      </c>
      <c r="V7986" t="s">
        <v>54</v>
      </c>
      <c r="W7986" t="s">
        <v>42</v>
      </c>
      <c r="AA7986" s="9">
        <v>43798</v>
      </c>
      <c r="AB7986">
        <v>16</v>
      </c>
      <c r="AC7986">
        <f t="shared" si="624"/>
        <v>463656.42420000001</v>
      </c>
      <c r="AD7986">
        <f t="shared" si="619"/>
        <v>114681.30650000001</v>
      </c>
      <c r="AE7986">
        <f t="shared" si="619"/>
        <v>278648.5955</v>
      </c>
      <c r="AF7986">
        <f t="shared" si="619"/>
        <v>0</v>
      </c>
      <c r="AG7986">
        <f t="shared" si="621"/>
        <v>393329.902</v>
      </c>
    </row>
    <row r="7987" spans="1:33" x14ac:dyDescent="0.25">
      <c r="A7987">
        <v>7979</v>
      </c>
      <c r="B7987" s="10">
        <f t="shared" si="622"/>
        <v>9.4372712545148506E-5</v>
      </c>
      <c r="C7987" s="10">
        <f t="shared" si="623"/>
        <v>9.1660740164215739E-5</v>
      </c>
      <c r="R7987" s="9">
        <v>43525</v>
      </c>
      <c r="S7987">
        <v>17</v>
      </c>
      <c r="T7987">
        <v>79.527883810000006</v>
      </c>
      <c r="U7987">
        <v>326382.43520000001</v>
      </c>
      <c r="V7987" t="s">
        <v>54</v>
      </c>
      <c r="W7987" t="s">
        <v>42</v>
      </c>
      <c r="AA7987" s="9">
        <v>43798</v>
      </c>
      <c r="AB7987">
        <v>17</v>
      </c>
      <c r="AC7987">
        <f t="shared" si="624"/>
        <v>454994.25799999997</v>
      </c>
      <c r="AD7987">
        <f t="shared" si="619"/>
        <v>112370.4663</v>
      </c>
      <c r="AE7987">
        <f t="shared" si="619"/>
        <v>273552.02350000001</v>
      </c>
      <c r="AF7987">
        <f t="shared" si="619"/>
        <v>0</v>
      </c>
      <c r="AG7987">
        <f t="shared" si="621"/>
        <v>385922.48979999998</v>
      </c>
    </row>
    <row r="7988" spans="1:33" x14ac:dyDescent="0.25">
      <c r="A7988">
        <v>7980</v>
      </c>
      <c r="B7988" s="10">
        <f t="shared" si="622"/>
        <v>8.999716205222903E-5</v>
      </c>
      <c r="C7988" s="10">
        <f t="shared" si="623"/>
        <v>9.3886216329215285E-5</v>
      </c>
      <c r="R7988" s="9">
        <v>43525</v>
      </c>
      <c r="S7988">
        <v>18</v>
      </c>
      <c r="T7988">
        <v>74.713543200000004</v>
      </c>
      <c r="U7988">
        <v>306624.38130000001</v>
      </c>
      <c r="V7988" t="s">
        <v>54</v>
      </c>
      <c r="W7988" t="s">
        <v>42</v>
      </c>
      <c r="AA7988" s="9">
        <v>43798</v>
      </c>
      <c r="AB7988">
        <v>18</v>
      </c>
      <c r="AC7988">
        <f t="shared" si="624"/>
        <v>488010.7562</v>
      </c>
      <c r="AD7988">
        <f t="shared" si="619"/>
        <v>112116.13189999999</v>
      </c>
      <c r="AE7988">
        <f t="shared" si="619"/>
        <v>269640.20400000003</v>
      </c>
      <c r="AF7988">
        <f t="shared" si="619"/>
        <v>0</v>
      </c>
      <c r="AG7988">
        <f t="shared" si="621"/>
        <v>381756.33590000001</v>
      </c>
    </row>
    <row r="7989" spans="1:33" x14ac:dyDescent="0.25">
      <c r="A7989">
        <v>7981</v>
      </c>
      <c r="B7989" s="10">
        <f t="shared" si="622"/>
        <v>8.5867065007545309E-5</v>
      </c>
      <c r="C7989" s="10">
        <f t="shared" si="623"/>
        <v>9.5722224621073101E-5</v>
      </c>
      <c r="R7989" s="9">
        <v>43525</v>
      </c>
      <c r="S7989">
        <v>19</v>
      </c>
      <c r="T7989">
        <v>74.082502489999996</v>
      </c>
      <c r="U7989">
        <v>304034.59019999998</v>
      </c>
      <c r="V7989" t="s">
        <v>54</v>
      </c>
      <c r="W7989" t="s">
        <v>42</v>
      </c>
      <c r="AA7989" s="9">
        <v>43798</v>
      </c>
      <c r="AB7989">
        <v>19</v>
      </c>
      <c r="AC7989">
        <f t="shared" si="624"/>
        <v>511979.34779999999</v>
      </c>
      <c r="AD7989">
        <f t="shared" si="619"/>
        <v>116083.3211</v>
      </c>
      <c r="AE7989">
        <f t="shared" si="619"/>
        <v>269627.5477</v>
      </c>
      <c r="AF7989">
        <f t="shared" si="619"/>
        <v>0</v>
      </c>
      <c r="AG7989">
        <f t="shared" si="621"/>
        <v>385710.8688</v>
      </c>
    </row>
    <row r="7990" spans="1:33" x14ac:dyDescent="0.25">
      <c r="A7990">
        <v>7982</v>
      </c>
      <c r="B7990" s="10">
        <f t="shared" si="622"/>
        <v>8.3447811327569488E-5</v>
      </c>
      <c r="C7990" s="10">
        <f t="shared" si="623"/>
        <v>9.6569902408990378E-5</v>
      </c>
      <c r="R7990" s="9">
        <v>43525</v>
      </c>
      <c r="S7990">
        <v>20</v>
      </c>
      <c r="T7990">
        <v>71.794576910000004</v>
      </c>
      <c r="U7990">
        <v>294644.9436</v>
      </c>
      <c r="V7990" t="s">
        <v>54</v>
      </c>
      <c r="W7990" t="s">
        <v>42</v>
      </c>
      <c r="AA7990" s="9">
        <v>43798</v>
      </c>
      <c r="AB7990">
        <v>20</v>
      </c>
      <c r="AC7990">
        <f t="shared" si="624"/>
        <v>525224.46050000004</v>
      </c>
      <c r="AD7990">
        <f t="shared" si="619"/>
        <v>116007.1253</v>
      </c>
      <c r="AE7990">
        <f t="shared" si="619"/>
        <v>262361.75559999997</v>
      </c>
      <c r="AF7990">
        <f t="shared" si="619"/>
        <v>0</v>
      </c>
      <c r="AG7990">
        <f t="shared" si="621"/>
        <v>378368.88089999999</v>
      </c>
    </row>
    <row r="7991" spans="1:33" x14ac:dyDescent="0.25">
      <c r="A7991">
        <v>7983</v>
      </c>
      <c r="B7991" s="10">
        <f t="shared" si="622"/>
        <v>8.5710736393897484E-5</v>
      </c>
      <c r="C7991" s="10">
        <f t="shared" si="623"/>
        <v>9.6255849021540632E-5</v>
      </c>
      <c r="R7991" s="9">
        <v>43525</v>
      </c>
      <c r="S7991">
        <v>21</v>
      </c>
      <c r="T7991">
        <v>68.923460360000007</v>
      </c>
      <c r="U7991">
        <v>282861.88130000001</v>
      </c>
      <c r="V7991" t="s">
        <v>54</v>
      </c>
      <c r="W7991" t="s">
        <v>42</v>
      </c>
      <c r="AA7991" s="9">
        <v>43798</v>
      </c>
      <c r="AB7991">
        <v>21</v>
      </c>
      <c r="AC7991">
        <f t="shared" si="624"/>
        <v>497597.7781</v>
      </c>
      <c r="AD7991">
        <f t="shared" si="619"/>
        <v>110231.5371</v>
      </c>
      <c r="AE7991">
        <f t="shared" si="619"/>
        <v>254673.10209999999</v>
      </c>
      <c r="AF7991">
        <f t="shared" si="619"/>
        <v>0</v>
      </c>
      <c r="AG7991">
        <f t="shared" si="621"/>
        <v>364904.63919999998</v>
      </c>
    </row>
    <row r="7992" spans="1:33" x14ac:dyDescent="0.25">
      <c r="A7992">
        <v>7984</v>
      </c>
      <c r="B7992" s="10">
        <f t="shared" si="622"/>
        <v>8.4809257246563549E-5</v>
      </c>
      <c r="C7992" s="10">
        <f t="shared" si="623"/>
        <v>9.6554668944169627E-5</v>
      </c>
      <c r="R7992" s="9">
        <v>43525</v>
      </c>
      <c r="S7992">
        <v>22</v>
      </c>
      <c r="T7992">
        <v>64.414043620000001</v>
      </c>
      <c r="U7992">
        <v>264355.23499999999</v>
      </c>
      <c r="V7992" t="s">
        <v>54</v>
      </c>
      <c r="W7992" t="s">
        <v>42</v>
      </c>
      <c r="AA7992" s="9">
        <v>43798</v>
      </c>
      <c r="AB7992">
        <v>22</v>
      </c>
      <c r="AC7992">
        <f t="shared" si="624"/>
        <v>476816.51360000001</v>
      </c>
      <c r="AD7992">
        <f t="shared" si="619"/>
        <v>107083.84269999999</v>
      </c>
      <c r="AE7992">
        <f t="shared" si="619"/>
        <v>244634.23120000001</v>
      </c>
      <c r="AF7992">
        <f t="shared" si="619"/>
        <v>0</v>
      </c>
      <c r="AG7992">
        <f t="shared" si="621"/>
        <v>351718.07390000002</v>
      </c>
    </row>
    <row r="7993" spans="1:33" x14ac:dyDescent="0.25">
      <c r="A7993">
        <v>7985</v>
      </c>
      <c r="B7993" s="10">
        <f t="shared" si="622"/>
        <v>8.3224825664846906E-5</v>
      </c>
      <c r="C7993" s="10">
        <f t="shared" si="623"/>
        <v>9.473629655735831E-5</v>
      </c>
      <c r="R7993" s="9">
        <v>43525</v>
      </c>
      <c r="S7993">
        <v>23</v>
      </c>
      <c r="T7993">
        <v>59.191894099999999</v>
      </c>
      <c r="U7993">
        <v>242923.53339999999</v>
      </c>
      <c r="V7993" t="s">
        <v>54</v>
      </c>
      <c r="W7993" t="s">
        <v>42</v>
      </c>
      <c r="AA7993" s="9">
        <v>43798</v>
      </c>
      <c r="AB7993">
        <v>23</v>
      </c>
      <c r="AC7993">
        <f t="shared" si="624"/>
        <v>459472.9094</v>
      </c>
      <c r="AD7993">
        <f t="shared" si="619"/>
        <v>103040.1339</v>
      </c>
      <c r="AE7993">
        <f t="shared" si="619"/>
        <v>232310.2518</v>
      </c>
      <c r="AF7993">
        <f t="shared" si="619"/>
        <v>0</v>
      </c>
      <c r="AG7993">
        <f t="shared" si="621"/>
        <v>335350.38569999998</v>
      </c>
    </row>
    <row r="7994" spans="1:33" x14ac:dyDescent="0.25">
      <c r="A7994">
        <v>7986</v>
      </c>
      <c r="B7994" s="10">
        <f t="shared" si="622"/>
        <v>8.9264005848871847E-5</v>
      </c>
      <c r="C7994" s="10">
        <f t="shared" si="623"/>
        <v>9.3713588625569892E-5</v>
      </c>
      <c r="R7994" s="9">
        <v>43525</v>
      </c>
      <c r="S7994">
        <v>24</v>
      </c>
      <c r="T7994">
        <v>54.708110679999997</v>
      </c>
      <c r="U7994">
        <v>224522.08619999999</v>
      </c>
      <c r="V7994" t="s">
        <v>54</v>
      </c>
      <c r="W7994" t="s">
        <v>42</v>
      </c>
      <c r="AA7994" s="9">
        <v>43798</v>
      </c>
      <c r="AB7994">
        <v>24</v>
      </c>
      <c r="AC7994">
        <f t="shared" si="624"/>
        <v>428452.31880000001</v>
      </c>
      <c r="AD7994">
        <f t="shared" si="619"/>
        <v>98021.073210000002</v>
      </c>
      <c r="AE7994">
        <f t="shared" si="619"/>
        <v>219423.72769999999</v>
      </c>
      <c r="AF7994">
        <f t="shared" si="619"/>
        <v>0</v>
      </c>
      <c r="AG7994">
        <f t="shared" si="621"/>
        <v>317444.80090999999</v>
      </c>
    </row>
    <row r="7995" spans="1:33" x14ac:dyDescent="0.25">
      <c r="A7995">
        <v>7987</v>
      </c>
      <c r="B7995" s="10">
        <f t="shared" si="622"/>
        <v>9.364819712660422E-5</v>
      </c>
      <c r="C7995" s="10">
        <f t="shared" si="623"/>
        <v>9.4684347810281773E-5</v>
      </c>
      <c r="R7995" s="9">
        <v>43526</v>
      </c>
      <c r="S7995">
        <v>1</v>
      </c>
      <c r="T7995">
        <v>51.886754160000002</v>
      </c>
      <c r="U7995">
        <v>212943.23910000001</v>
      </c>
      <c r="V7995" t="s">
        <v>54</v>
      </c>
      <c r="W7995" t="s">
        <v>42</v>
      </c>
      <c r="AA7995" s="9">
        <v>43799</v>
      </c>
      <c r="AB7995">
        <v>1</v>
      </c>
      <c r="AC7995">
        <f t="shared" si="624"/>
        <v>388591.83689999999</v>
      </c>
      <c r="AD7995">
        <f t="shared" si="619"/>
        <v>93429.811780000004</v>
      </c>
      <c r="AE7995">
        <f t="shared" si="619"/>
        <v>210032.58619999999</v>
      </c>
      <c r="AF7995">
        <f t="shared" si="619"/>
        <v>0</v>
      </c>
      <c r="AG7995">
        <f t="shared" si="621"/>
        <v>303462.39798000001</v>
      </c>
    </row>
    <row r="7996" spans="1:33" x14ac:dyDescent="0.25">
      <c r="A7996">
        <v>7988</v>
      </c>
      <c r="B7996" s="10">
        <f t="shared" si="622"/>
        <v>9.6070913844424334E-5</v>
      </c>
      <c r="C7996" s="10">
        <f t="shared" si="623"/>
        <v>9.2882035788053167E-5</v>
      </c>
      <c r="R7996" s="9">
        <v>43526</v>
      </c>
      <c r="S7996">
        <v>2</v>
      </c>
      <c r="T7996">
        <v>50.41094185</v>
      </c>
      <c r="U7996">
        <v>206886.50539999999</v>
      </c>
      <c r="V7996" t="s">
        <v>54</v>
      </c>
      <c r="W7996" t="s">
        <v>42</v>
      </c>
      <c r="AA7996" s="9">
        <v>43799</v>
      </c>
      <c r="AB7996">
        <v>2</v>
      </c>
      <c r="AC7996">
        <f t="shared" si="624"/>
        <v>360987.24560000002</v>
      </c>
      <c r="AD7996">
        <f t="shared" si="619"/>
        <v>90164.462079999998</v>
      </c>
      <c r="AE7996">
        <f t="shared" si="619"/>
        <v>204346.17180000001</v>
      </c>
      <c r="AF7996">
        <f t="shared" si="619"/>
        <v>0</v>
      </c>
      <c r="AG7996">
        <f t="shared" si="621"/>
        <v>294510.63387999998</v>
      </c>
    </row>
    <row r="7997" spans="1:33" x14ac:dyDescent="0.25">
      <c r="A7997">
        <v>7989</v>
      </c>
      <c r="B7997" s="10">
        <f t="shared" si="622"/>
        <v>9.1017606498207016E-5</v>
      </c>
      <c r="C7997" s="10">
        <f t="shared" si="623"/>
        <v>8.9576832208774357E-5</v>
      </c>
      <c r="R7997" s="9">
        <v>43526</v>
      </c>
      <c r="S7997">
        <v>3</v>
      </c>
      <c r="T7997">
        <v>49.276056990000001</v>
      </c>
      <c r="U7997">
        <v>202228.93789999999</v>
      </c>
      <c r="V7997" t="s">
        <v>54</v>
      </c>
      <c r="W7997" t="s">
        <v>42</v>
      </c>
      <c r="AA7997" s="9">
        <v>43799</v>
      </c>
      <c r="AB7997">
        <v>3</v>
      </c>
      <c r="AC7997">
        <f t="shared" si="624"/>
        <v>359673.69280000002</v>
      </c>
      <c r="AD7997">
        <f t="shared" si="619"/>
        <v>87893.017099999997</v>
      </c>
      <c r="AE7997">
        <f t="shared" si="619"/>
        <v>201264.4014</v>
      </c>
      <c r="AF7997">
        <f t="shared" si="619"/>
        <v>0</v>
      </c>
      <c r="AG7997">
        <f t="shared" si="621"/>
        <v>289157.41850000003</v>
      </c>
    </row>
    <row r="7998" spans="1:33" x14ac:dyDescent="0.25">
      <c r="A7998">
        <v>7990</v>
      </c>
      <c r="B7998" s="10">
        <f t="shared" si="622"/>
        <v>8.7216422011374278E-5</v>
      </c>
      <c r="C7998" s="10">
        <f t="shared" si="623"/>
        <v>8.6339792663654361E-5</v>
      </c>
      <c r="R7998" s="9">
        <v>43526</v>
      </c>
      <c r="S7998">
        <v>4</v>
      </c>
      <c r="T7998">
        <v>49.092275469999997</v>
      </c>
      <c r="U7998">
        <v>201474.6985</v>
      </c>
      <c r="V7998" t="s">
        <v>54</v>
      </c>
      <c r="W7998" t="s">
        <v>42</v>
      </c>
      <c r="AA7998" s="9">
        <v>43799</v>
      </c>
      <c r="AB7998">
        <v>4</v>
      </c>
      <c r="AC7998">
        <f t="shared" si="624"/>
        <v>357997.10989999998</v>
      </c>
      <c r="AD7998">
        <f t="shared" si="619"/>
        <v>87197.969010000001</v>
      </c>
      <c r="AE7998">
        <f t="shared" si="619"/>
        <v>200261.1183</v>
      </c>
      <c r="AF7998">
        <f t="shared" si="619"/>
        <v>0</v>
      </c>
      <c r="AG7998">
        <f t="shared" si="621"/>
        <v>287459.08730999997</v>
      </c>
    </row>
    <row r="7999" spans="1:33" x14ac:dyDescent="0.25">
      <c r="A7999">
        <v>7991</v>
      </c>
      <c r="B7999" s="10">
        <f t="shared" si="622"/>
        <v>8.404403376566348E-5</v>
      </c>
      <c r="C7999" s="10">
        <f t="shared" si="623"/>
        <v>8.2321850708322444E-5</v>
      </c>
      <c r="R7999" s="9">
        <v>43526</v>
      </c>
      <c r="S7999">
        <v>5</v>
      </c>
      <c r="T7999">
        <v>49.950673960000003</v>
      </c>
      <c r="U7999">
        <v>204997.56589999999</v>
      </c>
      <c r="V7999" t="s">
        <v>54</v>
      </c>
      <c r="W7999" t="s">
        <v>42</v>
      </c>
      <c r="AA7999" s="9">
        <v>43799</v>
      </c>
      <c r="AB7999">
        <v>5</v>
      </c>
      <c r="AC7999">
        <f t="shared" si="624"/>
        <v>366700.24670000002</v>
      </c>
      <c r="AD7999">
        <f t="shared" si="619"/>
        <v>88879.625650000002</v>
      </c>
      <c r="AE7999">
        <f t="shared" si="619"/>
        <v>201718.80799999999</v>
      </c>
      <c r="AF7999">
        <f t="shared" si="619"/>
        <v>0</v>
      </c>
      <c r="AG7999">
        <f t="shared" si="621"/>
        <v>290598.43365000002</v>
      </c>
    </row>
    <row r="8000" spans="1:33" x14ac:dyDescent="0.25">
      <c r="A8000">
        <v>7992</v>
      </c>
      <c r="B8000" s="10">
        <f t="shared" si="622"/>
        <v>7.8369933050516456E-5</v>
      </c>
      <c r="C8000" s="10">
        <f t="shared" si="623"/>
        <v>7.7926385723689235E-5</v>
      </c>
      <c r="R8000" s="9">
        <v>43526</v>
      </c>
      <c r="S8000">
        <v>6</v>
      </c>
      <c r="T8000">
        <v>51.909626770000003</v>
      </c>
      <c r="U8000">
        <v>213037.10829999999</v>
      </c>
      <c r="V8000" t="s">
        <v>54</v>
      </c>
      <c r="W8000" t="s">
        <v>42</v>
      </c>
      <c r="AA8000" s="9">
        <v>43799</v>
      </c>
      <c r="AB8000">
        <v>6</v>
      </c>
      <c r="AC8000">
        <f t="shared" si="624"/>
        <v>393543.79570000002</v>
      </c>
      <c r="AD8000">
        <f t="shared" si="619"/>
        <v>90575.793510000003</v>
      </c>
      <c r="AE8000">
        <f t="shared" si="619"/>
        <v>209125.19089999999</v>
      </c>
      <c r="AF8000">
        <f t="shared" si="619"/>
        <v>0</v>
      </c>
      <c r="AG8000">
        <f t="shared" si="621"/>
        <v>299700.98440999998</v>
      </c>
    </row>
    <row r="8001" spans="1:33" x14ac:dyDescent="0.25">
      <c r="A8001">
        <v>7993</v>
      </c>
      <c r="B8001" s="10">
        <f t="shared" si="622"/>
        <v>7.1078892342384513E-5</v>
      </c>
      <c r="C8001" s="10">
        <f t="shared" si="623"/>
        <v>7.4493983866913714E-5</v>
      </c>
      <c r="R8001" s="9">
        <v>43526</v>
      </c>
      <c r="S8001">
        <v>7</v>
      </c>
      <c r="T8001">
        <v>57.138667220000002</v>
      </c>
      <c r="U8001">
        <v>234497.09030000001</v>
      </c>
      <c r="V8001" t="s">
        <v>54</v>
      </c>
      <c r="W8001" t="s">
        <v>42</v>
      </c>
      <c r="AA8001" s="9">
        <v>43799</v>
      </c>
      <c r="AB8001">
        <v>7</v>
      </c>
      <c r="AC8001">
        <f t="shared" si="624"/>
        <v>443984.73790000001</v>
      </c>
      <c r="AD8001">
        <f t="shared" si="619"/>
        <v>92219.664520000006</v>
      </c>
      <c r="AE8001">
        <f t="shared" si="619"/>
        <v>217555.12830000001</v>
      </c>
      <c r="AF8001">
        <f t="shared" si="619"/>
        <v>0</v>
      </c>
      <c r="AG8001">
        <f t="shared" si="621"/>
        <v>309774.79282000003</v>
      </c>
    </row>
    <row r="8002" spans="1:33" x14ac:dyDescent="0.25">
      <c r="A8002">
        <v>7994</v>
      </c>
      <c r="B8002" s="10">
        <f t="shared" si="622"/>
        <v>6.6029625767921843E-5</v>
      </c>
      <c r="C8002" s="10">
        <f t="shared" si="623"/>
        <v>7.2296503800570313E-5</v>
      </c>
      <c r="R8002" s="9">
        <v>43526</v>
      </c>
      <c r="S8002">
        <v>8</v>
      </c>
      <c r="T8002">
        <v>60.113202970000003</v>
      </c>
      <c r="U8002">
        <v>246704.58499999999</v>
      </c>
      <c r="V8002" t="s">
        <v>54</v>
      </c>
      <c r="W8002" t="s">
        <v>42</v>
      </c>
      <c r="AA8002" s="9">
        <v>43799</v>
      </c>
      <c r="AB8002">
        <v>8</v>
      </c>
      <c r="AC8002">
        <f t="shared" si="624"/>
        <v>529757.14020000002</v>
      </c>
      <c r="AD8002">
        <f t="shared" si="619"/>
        <v>95020.898520000002</v>
      </c>
      <c r="AE8002">
        <f t="shared" si="619"/>
        <v>230399.7432</v>
      </c>
      <c r="AF8002">
        <f t="shared" si="619"/>
        <v>0</v>
      </c>
      <c r="AG8002">
        <f t="shared" si="621"/>
        <v>325420.64172000001</v>
      </c>
    </row>
    <row r="8003" spans="1:33" x14ac:dyDescent="0.25">
      <c r="A8003">
        <v>7995</v>
      </c>
      <c r="B8003" s="10">
        <f t="shared" si="622"/>
        <v>6.5789358553864879E-5</v>
      </c>
      <c r="C8003" s="10">
        <f t="shared" si="623"/>
        <v>7.0982395882065972E-5</v>
      </c>
      <c r="R8003" s="9">
        <v>43526</v>
      </c>
      <c r="S8003">
        <v>9</v>
      </c>
      <c r="T8003">
        <v>63.485715210000002</v>
      </c>
      <c r="U8003">
        <v>260545.37520000001</v>
      </c>
      <c r="V8003" t="s">
        <v>54</v>
      </c>
      <c r="W8003" t="s">
        <v>42</v>
      </c>
      <c r="AA8003" s="9">
        <v>43799</v>
      </c>
      <c r="AB8003">
        <v>9</v>
      </c>
      <c r="AC8003">
        <f t="shared" si="624"/>
        <v>590027.77179999999</v>
      </c>
      <c r="AD8003">
        <f>SUMIFS($U:$U,$R:$R,$AA8003,$S:$S,$AB8003,$W:$W,AD$2)</f>
        <v>91725.220650000003</v>
      </c>
      <c r="AE8003">
        <f>SUMIFS($U:$U,$R:$R,$AA8003,$S:$S,$AB8003,$W:$W,AE$2)</f>
        <v>236513.6697</v>
      </c>
      <c r="AF8003">
        <f>SUMIFS($U:$U,$R:$R,$AA8003,$S:$S,$AB8003,$W:$W,AF$2)</f>
        <v>0</v>
      </c>
      <c r="AG8003">
        <f t="shared" si="621"/>
        <v>328238.89035</v>
      </c>
    </row>
    <row r="8004" spans="1:33" x14ac:dyDescent="0.25">
      <c r="A8004">
        <v>7996</v>
      </c>
      <c r="B8004" s="10">
        <f t="shared" si="622"/>
        <v>6.5482688047343527E-5</v>
      </c>
      <c r="C8004" s="10">
        <f t="shared" si="623"/>
        <v>7.0565489348964371E-5</v>
      </c>
      <c r="R8004" s="9">
        <v>43526</v>
      </c>
      <c r="S8004">
        <v>10</v>
      </c>
      <c r="T8004">
        <v>67.205492739999997</v>
      </c>
      <c r="U8004">
        <v>275811.34220000001</v>
      </c>
      <c r="V8004" t="s">
        <v>54</v>
      </c>
      <c r="W8004" t="s">
        <v>42</v>
      </c>
      <c r="AA8004" s="9">
        <v>43799</v>
      </c>
      <c r="AB8004">
        <v>10</v>
      </c>
      <c r="AC8004">
        <f t="shared" ref="AC8004:AF8067" si="625">SUMIFS($U:$U,$R:$R,$AA8004,$S:$S,$AB8004,$W:$W,AC$2)</f>
        <v>582286.19779999997</v>
      </c>
      <c r="AD8004">
        <f t="shared" si="625"/>
        <v>93919.137619999994</v>
      </c>
      <c r="AE8004">
        <f t="shared" si="625"/>
        <v>244066.48370000001</v>
      </c>
      <c r="AF8004">
        <f t="shared" si="625"/>
        <v>0</v>
      </c>
      <c r="AG8004">
        <f t="shared" ref="AG8004:AG8067" si="626">SUM(AD8004:AF8004)</f>
        <v>337985.62132000003</v>
      </c>
    </row>
    <row r="8005" spans="1:33" x14ac:dyDescent="0.25">
      <c r="A8005">
        <v>7997</v>
      </c>
      <c r="B8005" s="10">
        <f t="shared" si="622"/>
        <v>6.7074613725924982E-5</v>
      </c>
      <c r="C8005" s="10">
        <f t="shared" si="623"/>
        <v>7.1336136444490292E-5</v>
      </c>
      <c r="R8005" s="9">
        <v>43526</v>
      </c>
      <c r="S8005">
        <v>11</v>
      </c>
      <c r="T8005">
        <v>67.978983630000002</v>
      </c>
      <c r="U8005">
        <v>278985.7488</v>
      </c>
      <c r="V8005" t="s">
        <v>54</v>
      </c>
      <c r="W8005" t="s">
        <v>42</v>
      </c>
      <c r="AA8005" s="9">
        <v>43799</v>
      </c>
      <c r="AB8005">
        <v>11</v>
      </c>
      <c r="AC8005">
        <f t="shared" si="625"/>
        <v>545388.67579999997</v>
      </c>
      <c r="AD8005">
        <f t="shared" si="625"/>
        <v>99668.587509999998</v>
      </c>
      <c r="AE8005">
        <f t="shared" si="625"/>
        <v>250472.5269</v>
      </c>
      <c r="AF8005">
        <f t="shared" si="625"/>
        <v>0</v>
      </c>
      <c r="AG8005">
        <f t="shared" si="626"/>
        <v>350141.11440999998</v>
      </c>
    </row>
    <row r="8006" spans="1:33" x14ac:dyDescent="0.25">
      <c r="A8006">
        <v>7998</v>
      </c>
      <c r="B8006" s="10">
        <f t="shared" si="622"/>
        <v>7.1984674999161485E-5</v>
      </c>
      <c r="C8006" s="10">
        <f t="shared" si="623"/>
        <v>7.3570631637228769E-5</v>
      </c>
      <c r="R8006" s="9">
        <v>43526</v>
      </c>
      <c r="S8006">
        <v>12</v>
      </c>
      <c r="T8006">
        <v>67.959829240000005</v>
      </c>
      <c r="U8006">
        <v>278907.13919999998</v>
      </c>
      <c r="V8006" t="s">
        <v>54</v>
      </c>
      <c r="W8006" t="s">
        <v>42</v>
      </c>
      <c r="AA8006" s="9">
        <v>43799</v>
      </c>
      <c r="AB8006">
        <v>12</v>
      </c>
      <c r="AC8006">
        <f t="shared" si="625"/>
        <v>515775.85619999998</v>
      </c>
      <c r="AD8006">
        <f t="shared" si="625"/>
        <v>103447.5536</v>
      </c>
      <c r="AE8006">
        <f t="shared" si="625"/>
        <v>255675.57500000001</v>
      </c>
      <c r="AF8006">
        <f t="shared" si="625"/>
        <v>0</v>
      </c>
      <c r="AG8006">
        <f t="shared" si="626"/>
        <v>359123.1286</v>
      </c>
    </row>
    <row r="8007" spans="1:33" x14ac:dyDescent="0.25">
      <c r="A8007">
        <v>7999</v>
      </c>
      <c r="B8007" s="10">
        <f t="shared" si="622"/>
        <v>8.121103016113282E-5</v>
      </c>
      <c r="C8007" s="10">
        <f t="shared" si="623"/>
        <v>7.604355126802395E-5</v>
      </c>
      <c r="R8007" s="9">
        <v>43526</v>
      </c>
      <c r="S8007">
        <v>13</v>
      </c>
      <c r="T8007">
        <v>67.22565075</v>
      </c>
      <c r="U8007">
        <v>275894.07069999998</v>
      </c>
      <c r="V8007" t="s">
        <v>54</v>
      </c>
      <c r="W8007" t="s">
        <v>42</v>
      </c>
      <c r="AA8007" s="9">
        <v>43799</v>
      </c>
      <c r="AB8007">
        <v>13</v>
      </c>
      <c r="AC8007">
        <f t="shared" si="625"/>
        <v>517198.96600000001</v>
      </c>
      <c r="AD8007">
        <f t="shared" si="625"/>
        <v>107922.19130000001</v>
      </c>
      <c r="AE8007">
        <f t="shared" si="625"/>
        <v>261148.3499</v>
      </c>
      <c r="AF8007">
        <f t="shared" si="625"/>
        <v>0</v>
      </c>
      <c r="AG8007">
        <f t="shared" si="626"/>
        <v>369070.54119999998</v>
      </c>
    </row>
    <row r="8008" spans="1:33" x14ac:dyDescent="0.25">
      <c r="A8008">
        <v>8000</v>
      </c>
      <c r="B8008" s="10">
        <f t="shared" si="622"/>
        <v>9.6900004478414463E-5</v>
      </c>
      <c r="C8008" s="10">
        <f t="shared" si="623"/>
        <v>7.9884296030139702E-5</v>
      </c>
      <c r="R8008" s="9">
        <v>43526</v>
      </c>
      <c r="S8008">
        <v>14</v>
      </c>
      <c r="T8008">
        <v>65.272829439999995</v>
      </c>
      <c r="U8008">
        <v>267879.69199999998</v>
      </c>
      <c r="V8008" t="s">
        <v>54</v>
      </c>
      <c r="W8008" t="s">
        <v>42</v>
      </c>
      <c r="AA8008" s="9">
        <v>43799</v>
      </c>
      <c r="AB8008">
        <v>14</v>
      </c>
      <c r="AC8008">
        <f t="shared" si="625"/>
        <v>502927.85389999999</v>
      </c>
      <c r="AD8008">
        <f t="shared" si="625"/>
        <v>109881.65790000001</v>
      </c>
      <c r="AE8008">
        <f t="shared" si="625"/>
        <v>262162.69179999997</v>
      </c>
      <c r="AF8008">
        <f t="shared" si="625"/>
        <v>0</v>
      </c>
      <c r="AG8008">
        <f t="shared" si="626"/>
        <v>372044.34969999996</v>
      </c>
    </row>
    <row r="8009" spans="1:33" x14ac:dyDescent="0.25">
      <c r="A8009">
        <v>8001</v>
      </c>
      <c r="B8009" s="10">
        <f t="shared" si="622"/>
        <v>1.0792434757599308E-4</v>
      </c>
      <c r="C8009" s="10">
        <f t="shared" si="623"/>
        <v>8.0576120023404283E-5</v>
      </c>
      <c r="R8009" s="9">
        <v>43526</v>
      </c>
      <c r="S8009">
        <v>15</v>
      </c>
      <c r="T8009">
        <v>64.553871150000006</v>
      </c>
      <c r="U8009">
        <v>264929.08720000001</v>
      </c>
      <c r="V8009" t="s">
        <v>54</v>
      </c>
      <c r="W8009" t="s">
        <v>42</v>
      </c>
      <c r="AA8009" s="9">
        <v>43799</v>
      </c>
      <c r="AB8009">
        <v>15</v>
      </c>
      <c r="AC8009">
        <f t="shared" si="625"/>
        <v>511333.92239999998</v>
      </c>
      <c r="AD8009">
        <f t="shared" si="625"/>
        <v>112739.87179999999</v>
      </c>
      <c r="AE8009">
        <f t="shared" si="625"/>
        <v>260612.74230000001</v>
      </c>
      <c r="AF8009">
        <f t="shared" si="625"/>
        <v>0</v>
      </c>
      <c r="AG8009">
        <f t="shared" si="626"/>
        <v>373352.61410000001</v>
      </c>
    </row>
    <row r="8010" spans="1:33" x14ac:dyDescent="0.25">
      <c r="A8010">
        <v>8002</v>
      </c>
      <c r="B8010" s="10">
        <f t="shared" ref="B8010:B8073" si="627">AC8004/$AC$1</f>
        <v>1.0650830520800014E-4</v>
      </c>
      <c r="C8010" s="10">
        <f t="shared" ref="C8010:C8073" si="628">AG8004/$AG$1</f>
        <v>8.2968748647139679E-5</v>
      </c>
      <c r="R8010" s="9">
        <v>43526</v>
      </c>
      <c r="S8010">
        <v>16</v>
      </c>
      <c r="T8010">
        <v>63.582650659999999</v>
      </c>
      <c r="U8010">
        <v>260943.19829999999</v>
      </c>
      <c r="V8010" t="s">
        <v>54</v>
      </c>
      <c r="W8010" t="s">
        <v>42</v>
      </c>
      <c r="AA8010" s="9">
        <v>43799</v>
      </c>
      <c r="AB8010">
        <v>16</v>
      </c>
      <c r="AC8010">
        <f t="shared" si="625"/>
        <v>518556.4976</v>
      </c>
      <c r="AD8010">
        <f t="shared" si="625"/>
        <v>116836.18769999999</v>
      </c>
      <c r="AE8010">
        <f t="shared" si="625"/>
        <v>264039.86690000002</v>
      </c>
      <c r="AF8010">
        <f t="shared" si="625"/>
        <v>0</v>
      </c>
      <c r="AG8010">
        <f t="shared" si="626"/>
        <v>380876.05460000003</v>
      </c>
    </row>
    <row r="8011" spans="1:33" x14ac:dyDescent="0.25">
      <c r="A8011">
        <v>8003</v>
      </c>
      <c r="B8011" s="10">
        <f t="shared" si="627"/>
        <v>9.9759231385809511E-5</v>
      </c>
      <c r="C8011" s="10">
        <f t="shared" si="628"/>
        <v>8.5952680469231573E-5</v>
      </c>
      <c r="R8011" s="9">
        <v>43526</v>
      </c>
      <c r="S8011">
        <v>17</v>
      </c>
      <c r="T8011">
        <v>62.961157999999998</v>
      </c>
      <c r="U8011">
        <v>258392.59239999999</v>
      </c>
      <c r="V8011" t="s">
        <v>54</v>
      </c>
      <c r="W8011" t="s">
        <v>42</v>
      </c>
      <c r="AA8011" s="9">
        <v>43799</v>
      </c>
      <c r="AB8011">
        <v>17</v>
      </c>
      <c r="AC8011">
        <f t="shared" si="625"/>
        <v>532083.97649999999</v>
      </c>
      <c r="AD8011">
        <f t="shared" si="625"/>
        <v>116320.0254</v>
      </c>
      <c r="AE8011">
        <f t="shared" si="625"/>
        <v>264040.1372</v>
      </c>
      <c r="AF8011">
        <f t="shared" si="625"/>
        <v>0</v>
      </c>
      <c r="AG8011">
        <f t="shared" si="626"/>
        <v>380360.16259999998</v>
      </c>
    </row>
    <row r="8012" spans="1:33" x14ac:dyDescent="0.25">
      <c r="A8012">
        <v>8004</v>
      </c>
      <c r="B8012" s="10">
        <f t="shared" si="627"/>
        <v>9.4342631713787792E-5</v>
      </c>
      <c r="C8012" s="10">
        <f t="shared" si="628"/>
        <v>8.8157586331098355E-5</v>
      </c>
      <c r="R8012" s="9">
        <v>43526</v>
      </c>
      <c r="S8012">
        <v>18</v>
      </c>
      <c r="T8012">
        <v>62.849060639999998</v>
      </c>
      <c r="U8012">
        <v>257932.54490000001</v>
      </c>
      <c r="V8012" t="s">
        <v>54</v>
      </c>
      <c r="W8012" t="s">
        <v>42</v>
      </c>
      <c r="AA8012" s="9">
        <v>43799</v>
      </c>
      <c r="AB8012">
        <v>18</v>
      </c>
      <c r="AC8012">
        <f t="shared" si="625"/>
        <v>522460.40840000001</v>
      </c>
      <c r="AD8012">
        <f t="shared" si="625"/>
        <v>115026.97100000001</v>
      </c>
      <c r="AE8012">
        <f t="shared" si="625"/>
        <v>260740.50820000001</v>
      </c>
      <c r="AF8012">
        <f t="shared" si="625"/>
        <v>0</v>
      </c>
      <c r="AG8012">
        <f t="shared" si="626"/>
        <v>375767.4792</v>
      </c>
    </row>
    <row r="8013" spans="1:33" x14ac:dyDescent="0.25">
      <c r="A8013">
        <v>8005</v>
      </c>
      <c r="B8013" s="10">
        <f t="shared" si="627"/>
        <v>9.4602938438377137E-5</v>
      </c>
      <c r="C8013" s="10">
        <f t="shared" si="628"/>
        <v>9.0599478304122211E-5</v>
      </c>
      <c r="R8013" s="9">
        <v>43526</v>
      </c>
      <c r="S8013">
        <v>19</v>
      </c>
      <c r="T8013">
        <v>64.977581259999994</v>
      </c>
      <c r="U8013">
        <v>266667.99349999998</v>
      </c>
      <c r="V8013" t="s">
        <v>54</v>
      </c>
      <c r="W8013" t="s">
        <v>42</v>
      </c>
      <c r="AA8013" s="9">
        <v>43799</v>
      </c>
      <c r="AB8013">
        <v>19</v>
      </c>
      <c r="AC8013">
        <f t="shared" si="625"/>
        <v>550258.01989999996</v>
      </c>
      <c r="AD8013">
        <f t="shared" si="625"/>
        <v>116199.8483</v>
      </c>
      <c r="AE8013">
        <f t="shared" si="625"/>
        <v>261615.1709</v>
      </c>
      <c r="AF8013">
        <f t="shared" si="625"/>
        <v>0</v>
      </c>
      <c r="AG8013">
        <f t="shared" si="626"/>
        <v>377815.01919999998</v>
      </c>
    </row>
    <row r="8014" spans="1:33" x14ac:dyDescent="0.25">
      <c r="A8014">
        <v>8006</v>
      </c>
      <c r="B8014" s="10">
        <f t="shared" si="627"/>
        <v>9.1992552052872487E-5</v>
      </c>
      <c r="C8014" s="10">
        <f t="shared" si="628"/>
        <v>9.132948915191394E-5</v>
      </c>
      <c r="R8014" s="9">
        <v>43526</v>
      </c>
      <c r="S8014">
        <v>20</v>
      </c>
      <c r="T8014">
        <v>63.252399799999999</v>
      </c>
      <c r="U8014">
        <v>259587.84880000001</v>
      </c>
      <c r="V8014" t="s">
        <v>54</v>
      </c>
      <c r="W8014" t="s">
        <v>42</v>
      </c>
      <c r="AA8014" s="9">
        <v>43799</v>
      </c>
      <c r="AB8014">
        <v>20</v>
      </c>
      <c r="AC8014">
        <f t="shared" si="625"/>
        <v>528327.70510000002</v>
      </c>
      <c r="AD8014">
        <f t="shared" si="625"/>
        <v>117811.2464</v>
      </c>
      <c r="AE8014">
        <f t="shared" si="625"/>
        <v>256410.49609999999</v>
      </c>
      <c r="AF8014">
        <f t="shared" si="625"/>
        <v>0</v>
      </c>
      <c r="AG8014">
        <f t="shared" si="626"/>
        <v>374221.74249999999</v>
      </c>
    </row>
    <row r="8015" spans="1:33" x14ac:dyDescent="0.25">
      <c r="A8015">
        <v>8007</v>
      </c>
      <c r="B8015" s="10">
        <f t="shared" si="627"/>
        <v>9.353013977653836E-5</v>
      </c>
      <c r="C8015" s="10">
        <f t="shared" si="628"/>
        <v>9.1650642045175141E-5</v>
      </c>
      <c r="R8015" s="9">
        <v>43526</v>
      </c>
      <c r="S8015">
        <v>21</v>
      </c>
      <c r="T8015">
        <v>61.832935569999997</v>
      </c>
      <c r="U8015">
        <v>253762.3676</v>
      </c>
      <c r="V8015" t="s">
        <v>54</v>
      </c>
      <c r="W8015" t="s">
        <v>42</v>
      </c>
      <c r="AA8015" s="9">
        <v>43799</v>
      </c>
      <c r="AB8015">
        <v>21</v>
      </c>
      <c r="AC8015">
        <f t="shared" si="625"/>
        <v>506695.478</v>
      </c>
      <c r="AD8015">
        <f t="shared" si="625"/>
        <v>112016.3959</v>
      </c>
      <c r="AE8015">
        <f t="shared" si="625"/>
        <v>249733.66</v>
      </c>
      <c r="AF8015">
        <f t="shared" si="625"/>
        <v>0</v>
      </c>
      <c r="AG8015">
        <f t="shared" si="626"/>
        <v>361750.05590000004</v>
      </c>
    </row>
    <row r="8016" spans="1:33" x14ac:dyDescent="0.25">
      <c r="A8016">
        <v>8008</v>
      </c>
      <c r="B8016" s="10">
        <f t="shared" si="627"/>
        <v>9.4851249991233081E-5</v>
      </c>
      <c r="C8016" s="10">
        <f t="shared" si="628"/>
        <v>9.3497497072227376E-5</v>
      </c>
      <c r="R8016" s="9">
        <v>43526</v>
      </c>
      <c r="S8016">
        <v>22</v>
      </c>
      <c r="T8016">
        <v>60.211997719999999</v>
      </c>
      <c r="U8016">
        <v>247110.0386</v>
      </c>
      <c r="V8016" t="s">
        <v>54</v>
      </c>
      <c r="W8016" t="s">
        <v>42</v>
      </c>
      <c r="AA8016" s="9">
        <v>43799</v>
      </c>
      <c r="AB8016">
        <v>22</v>
      </c>
      <c r="AC8016">
        <f t="shared" si="625"/>
        <v>472753.4742</v>
      </c>
      <c r="AD8016">
        <f t="shared" si="625"/>
        <v>110596.11569999999</v>
      </c>
      <c r="AE8016">
        <f t="shared" si="625"/>
        <v>241210.58379999999</v>
      </c>
      <c r="AF8016">
        <f t="shared" si="625"/>
        <v>0</v>
      </c>
      <c r="AG8016">
        <f t="shared" si="626"/>
        <v>351806.69949999999</v>
      </c>
    </row>
    <row r="8017" spans="1:33" x14ac:dyDescent="0.25">
      <c r="A8017">
        <v>8009</v>
      </c>
      <c r="B8017" s="10">
        <f t="shared" si="627"/>
        <v>9.7325615443856868E-5</v>
      </c>
      <c r="C8017" s="10">
        <f t="shared" si="628"/>
        <v>9.3370855845568361E-5</v>
      </c>
      <c r="R8017" s="9">
        <v>43526</v>
      </c>
      <c r="S8017">
        <v>23</v>
      </c>
      <c r="T8017">
        <v>56.41189104</v>
      </c>
      <c r="U8017">
        <v>231514.4008</v>
      </c>
      <c r="V8017" t="s">
        <v>54</v>
      </c>
      <c r="W8017" t="s">
        <v>42</v>
      </c>
      <c r="AA8017" s="9">
        <v>43799</v>
      </c>
      <c r="AB8017">
        <v>23</v>
      </c>
      <c r="AC8017">
        <f t="shared" si="625"/>
        <v>440904.79239999998</v>
      </c>
      <c r="AD8017">
        <f t="shared" si="625"/>
        <v>105424.7291</v>
      </c>
      <c r="AE8017">
        <f t="shared" si="625"/>
        <v>231072.97279999999</v>
      </c>
      <c r="AF8017">
        <f t="shared" si="625"/>
        <v>0</v>
      </c>
      <c r="AG8017">
        <f t="shared" si="626"/>
        <v>336497.70189999999</v>
      </c>
    </row>
    <row r="8018" spans="1:33" x14ac:dyDescent="0.25">
      <c r="A8018">
        <v>8010</v>
      </c>
      <c r="B8018" s="10">
        <f t="shared" si="627"/>
        <v>9.556532998241643E-5</v>
      </c>
      <c r="C8018" s="10">
        <f t="shared" si="628"/>
        <v>9.2243443403754107E-5</v>
      </c>
      <c r="R8018" s="9">
        <v>43526</v>
      </c>
      <c r="S8018">
        <v>24</v>
      </c>
      <c r="T8018">
        <v>52.504757290000001</v>
      </c>
      <c r="U8018">
        <v>215479.5239</v>
      </c>
      <c r="V8018" t="s">
        <v>54</v>
      </c>
      <c r="W8018" t="s">
        <v>42</v>
      </c>
      <c r="AA8018" s="9">
        <v>43799</v>
      </c>
      <c r="AB8018">
        <v>24</v>
      </c>
      <c r="AC8018">
        <f t="shared" si="625"/>
        <v>384811.15399999998</v>
      </c>
      <c r="AD8018">
        <f t="shared" si="625"/>
        <v>100248.4718</v>
      </c>
      <c r="AE8018">
        <f t="shared" si="625"/>
        <v>221427.94870000001</v>
      </c>
      <c r="AF8018">
        <f t="shared" si="625"/>
        <v>0</v>
      </c>
      <c r="AG8018">
        <f t="shared" si="626"/>
        <v>321676.42050000001</v>
      </c>
    </row>
    <row r="8019" spans="1:33" x14ac:dyDescent="0.25">
      <c r="A8019">
        <v>8011</v>
      </c>
      <c r="B8019" s="10">
        <f t="shared" si="627"/>
        <v>1.0064990265626903E-4</v>
      </c>
      <c r="C8019" s="10">
        <f t="shared" si="628"/>
        <v>9.274607375513264E-5</v>
      </c>
      <c r="R8019" s="9">
        <v>43527</v>
      </c>
      <c r="S8019">
        <v>1</v>
      </c>
      <c r="T8019">
        <v>49.803135179999998</v>
      </c>
      <c r="U8019">
        <v>204392.0668</v>
      </c>
      <c r="V8019" t="s">
        <v>54</v>
      </c>
      <c r="W8019" t="s">
        <v>42</v>
      </c>
      <c r="AA8019" s="9">
        <v>43800</v>
      </c>
      <c r="AB8019">
        <v>1</v>
      </c>
      <c r="AC8019">
        <f t="shared" si="625"/>
        <v>336577.5269</v>
      </c>
      <c r="AD8019">
        <f t="shared" si="625"/>
        <v>93805.449330000003</v>
      </c>
      <c r="AE8019">
        <f t="shared" si="625"/>
        <v>211769.17920000001</v>
      </c>
      <c r="AF8019">
        <f t="shared" si="625"/>
        <v>0</v>
      </c>
      <c r="AG8019">
        <f t="shared" si="626"/>
        <v>305574.62852999999</v>
      </c>
    </row>
    <row r="8020" spans="1:33" x14ac:dyDescent="0.25">
      <c r="A8020">
        <v>8012</v>
      </c>
      <c r="B8020" s="10">
        <f t="shared" si="627"/>
        <v>9.6638540767818103E-5</v>
      </c>
      <c r="C8020" s="10">
        <f t="shared" si="628"/>
        <v>9.1863995783360999E-5</v>
      </c>
      <c r="R8020" s="9">
        <v>43527</v>
      </c>
      <c r="S8020">
        <v>2</v>
      </c>
      <c r="T8020">
        <v>48.78198398</v>
      </c>
      <c r="U8020">
        <v>200201.2623</v>
      </c>
      <c r="V8020" t="s">
        <v>54</v>
      </c>
      <c r="W8020" t="s">
        <v>42</v>
      </c>
      <c r="AA8020" s="9">
        <v>43800</v>
      </c>
      <c r="AB8020">
        <v>2</v>
      </c>
      <c r="AC8020">
        <f t="shared" si="625"/>
        <v>298324.04979999998</v>
      </c>
      <c r="AD8020">
        <f t="shared" si="625"/>
        <v>92183.035629999998</v>
      </c>
      <c r="AE8020">
        <f t="shared" si="625"/>
        <v>206467.06390000001</v>
      </c>
      <c r="AF8020">
        <f t="shared" si="625"/>
        <v>0</v>
      </c>
      <c r="AG8020">
        <f t="shared" si="626"/>
        <v>298650.09953000001</v>
      </c>
    </row>
    <row r="8021" spans="1:33" x14ac:dyDescent="0.25">
      <c r="A8021">
        <v>8013</v>
      </c>
      <c r="B8021" s="10">
        <f t="shared" si="627"/>
        <v>9.2681703296827693E-5</v>
      </c>
      <c r="C8021" s="10">
        <f t="shared" si="628"/>
        <v>8.8802444742579889E-5</v>
      </c>
      <c r="R8021" s="9">
        <v>43527</v>
      </c>
      <c r="S8021">
        <v>3</v>
      </c>
      <c r="T8021">
        <v>47.405181159999998</v>
      </c>
      <c r="U8021">
        <v>194550.86350000001</v>
      </c>
      <c r="V8021" t="s">
        <v>54</v>
      </c>
      <c r="W8021" t="s">
        <v>42</v>
      </c>
      <c r="AA8021" s="9">
        <v>43800</v>
      </c>
      <c r="AB8021">
        <v>3</v>
      </c>
      <c r="AC8021">
        <f t="shared" si="625"/>
        <v>275124.60700000002</v>
      </c>
      <c r="AD8021">
        <f t="shared" si="625"/>
        <v>89854.738729999997</v>
      </c>
      <c r="AE8021">
        <f t="shared" si="625"/>
        <v>203688.11900000001</v>
      </c>
      <c r="AF8021">
        <f t="shared" si="625"/>
        <v>0</v>
      </c>
      <c r="AG8021">
        <f t="shared" si="626"/>
        <v>293542.85772999999</v>
      </c>
    </row>
    <row r="8022" spans="1:33" x14ac:dyDescent="0.25">
      <c r="A8022">
        <v>8014</v>
      </c>
      <c r="B8022" s="10">
        <f t="shared" si="627"/>
        <v>8.6473235169367131E-5</v>
      </c>
      <c r="C8022" s="10">
        <f t="shared" si="628"/>
        <v>8.6361548485991958E-5</v>
      </c>
      <c r="R8022" s="9">
        <v>43527</v>
      </c>
      <c r="S8022">
        <v>4</v>
      </c>
      <c r="T8022">
        <v>47.505304510000002</v>
      </c>
      <c r="U8022">
        <v>194961.7697</v>
      </c>
      <c r="V8022" t="s">
        <v>54</v>
      </c>
      <c r="W8022" t="s">
        <v>42</v>
      </c>
      <c r="AA8022" s="9">
        <v>43800</v>
      </c>
      <c r="AB8022">
        <v>4</v>
      </c>
      <c r="AC8022">
        <f t="shared" si="625"/>
        <v>267276.56920000003</v>
      </c>
      <c r="AD8022">
        <f t="shared" si="625"/>
        <v>87960.188639999993</v>
      </c>
      <c r="AE8022">
        <f t="shared" si="625"/>
        <v>201239.31330000001</v>
      </c>
      <c r="AF8022">
        <f t="shared" si="625"/>
        <v>0</v>
      </c>
      <c r="AG8022">
        <f t="shared" si="626"/>
        <v>289199.50193999999</v>
      </c>
    </row>
    <row r="8023" spans="1:33" x14ac:dyDescent="0.25">
      <c r="A8023">
        <v>8015</v>
      </c>
      <c r="B8023" s="10">
        <f t="shared" si="627"/>
        <v>8.0647664969621483E-5</v>
      </c>
      <c r="C8023" s="10">
        <f t="shared" si="628"/>
        <v>8.2603494019197087E-5</v>
      </c>
      <c r="R8023" s="9">
        <v>43527</v>
      </c>
      <c r="S8023">
        <v>5</v>
      </c>
      <c r="T8023">
        <v>48.634376619999998</v>
      </c>
      <c r="U8023">
        <v>199595.4816</v>
      </c>
      <c r="V8023" t="s">
        <v>54</v>
      </c>
      <c r="W8023" t="s">
        <v>42</v>
      </c>
      <c r="AA8023" s="9">
        <v>43800</v>
      </c>
      <c r="AB8023">
        <v>5</v>
      </c>
      <c r="AC8023">
        <f t="shared" si="625"/>
        <v>264727.57750000001</v>
      </c>
      <c r="AD8023">
        <f t="shared" si="625"/>
        <v>84822.992199999993</v>
      </c>
      <c r="AE8023">
        <f t="shared" si="625"/>
        <v>201200.5937</v>
      </c>
      <c r="AF8023">
        <f t="shared" si="625"/>
        <v>0</v>
      </c>
      <c r="AG8023">
        <f t="shared" si="626"/>
        <v>286023.58590000001</v>
      </c>
    </row>
    <row r="8024" spans="1:33" x14ac:dyDescent="0.25">
      <c r="A8024">
        <v>8016</v>
      </c>
      <c r="B8024" s="10">
        <f t="shared" si="627"/>
        <v>7.0387352460915138E-5</v>
      </c>
      <c r="C8024" s="10">
        <f t="shared" si="628"/>
        <v>7.8965164180482266E-5</v>
      </c>
      <c r="R8024" s="9">
        <v>43527</v>
      </c>
      <c r="S8024">
        <v>6</v>
      </c>
      <c r="T8024">
        <v>50.563075599999998</v>
      </c>
      <c r="U8024">
        <v>207510.86230000001</v>
      </c>
      <c r="V8024" t="s">
        <v>54</v>
      </c>
      <c r="W8024" t="s">
        <v>42</v>
      </c>
      <c r="AA8024" s="9">
        <v>43800</v>
      </c>
      <c r="AB8024">
        <v>6</v>
      </c>
      <c r="AC8024">
        <f t="shared" si="625"/>
        <v>276670.81949999998</v>
      </c>
      <c r="AD8024">
        <f t="shared" si="625"/>
        <v>85024.661850000004</v>
      </c>
      <c r="AE8024">
        <f t="shared" si="625"/>
        <v>205742.04810000001</v>
      </c>
      <c r="AF8024">
        <f t="shared" si="625"/>
        <v>0</v>
      </c>
      <c r="AG8024">
        <f t="shared" si="626"/>
        <v>290766.70995000005</v>
      </c>
    </row>
    <row r="8025" spans="1:33" x14ac:dyDescent="0.25">
      <c r="A8025">
        <v>8017</v>
      </c>
      <c r="B8025" s="10">
        <f t="shared" si="627"/>
        <v>6.1564746162044582E-5</v>
      </c>
      <c r="C8025" s="10">
        <f t="shared" si="628"/>
        <v>7.5012494461841757E-5</v>
      </c>
      <c r="R8025" s="9">
        <v>43527</v>
      </c>
      <c r="S8025">
        <v>7</v>
      </c>
      <c r="T8025">
        <v>54.088075699999997</v>
      </c>
      <c r="U8025">
        <v>221977.4627</v>
      </c>
      <c r="V8025" t="s">
        <v>54</v>
      </c>
      <c r="W8025" t="s">
        <v>42</v>
      </c>
      <c r="AA8025" s="9">
        <v>43800</v>
      </c>
      <c r="AB8025">
        <v>7</v>
      </c>
      <c r="AC8025">
        <f t="shared" si="625"/>
        <v>296358.16879999998</v>
      </c>
      <c r="AD8025">
        <f t="shared" si="625"/>
        <v>84772.923590000006</v>
      </c>
      <c r="AE8025">
        <f t="shared" si="625"/>
        <v>215506.30799999999</v>
      </c>
      <c r="AF8025">
        <f t="shared" si="625"/>
        <v>0</v>
      </c>
      <c r="AG8025">
        <f t="shared" si="626"/>
        <v>300279.23158999998</v>
      </c>
    </row>
    <row r="8026" spans="1:33" x14ac:dyDescent="0.25">
      <c r="A8026">
        <v>8018</v>
      </c>
      <c r="B8026" s="10">
        <f t="shared" si="627"/>
        <v>5.4567649150939628E-5</v>
      </c>
      <c r="C8026" s="10">
        <f t="shared" si="628"/>
        <v>7.3312660297722443E-5</v>
      </c>
      <c r="R8026" s="9">
        <v>43527</v>
      </c>
      <c r="S8026">
        <v>8</v>
      </c>
      <c r="T8026">
        <v>55.790194049999997</v>
      </c>
      <c r="U8026">
        <v>228962.9564</v>
      </c>
      <c r="V8026" t="s">
        <v>54</v>
      </c>
      <c r="W8026" t="s">
        <v>42</v>
      </c>
      <c r="AA8026" s="9">
        <v>43800</v>
      </c>
      <c r="AB8026">
        <v>8</v>
      </c>
      <c r="AC8026">
        <f t="shared" si="625"/>
        <v>354218.27149999997</v>
      </c>
      <c r="AD8026">
        <f t="shared" si="625"/>
        <v>85375.25503</v>
      </c>
      <c r="AE8026">
        <f t="shared" si="625"/>
        <v>228541.35250000001</v>
      </c>
      <c r="AF8026">
        <f t="shared" si="625"/>
        <v>0</v>
      </c>
      <c r="AG8026">
        <f t="shared" si="626"/>
        <v>313916.60753000004</v>
      </c>
    </row>
    <row r="8027" spans="1:33" x14ac:dyDescent="0.25">
      <c r="A8027">
        <v>8019</v>
      </c>
      <c r="B8027" s="10">
        <f t="shared" si="627"/>
        <v>5.0324145966880579E-5</v>
      </c>
      <c r="C8027" s="10">
        <f t="shared" si="628"/>
        <v>7.2058934001528402E-5</v>
      </c>
      <c r="R8027" s="9">
        <v>43527</v>
      </c>
      <c r="S8027">
        <v>9</v>
      </c>
      <c r="T8027">
        <v>58.903365999999998</v>
      </c>
      <c r="U8027">
        <v>241739.41409999999</v>
      </c>
      <c r="V8027" t="s">
        <v>54</v>
      </c>
      <c r="W8027" t="s">
        <v>42</v>
      </c>
      <c r="AA8027" s="9">
        <v>43800</v>
      </c>
      <c r="AB8027">
        <v>9</v>
      </c>
      <c r="AC8027">
        <f t="shared" si="625"/>
        <v>431907.0429</v>
      </c>
      <c r="AD8027">
        <f t="shared" si="625"/>
        <v>82558.577340000003</v>
      </c>
      <c r="AE8027">
        <f t="shared" si="625"/>
        <v>237121.30559999999</v>
      </c>
      <c r="AF8027">
        <f t="shared" si="625"/>
        <v>0</v>
      </c>
      <c r="AG8027">
        <f t="shared" si="626"/>
        <v>319679.88293999998</v>
      </c>
    </row>
    <row r="8028" spans="1:33" x14ac:dyDescent="0.25">
      <c r="A8028">
        <v>8020</v>
      </c>
      <c r="B8028" s="10">
        <f t="shared" si="627"/>
        <v>4.8888629877980554E-5</v>
      </c>
      <c r="C8028" s="10">
        <f t="shared" si="628"/>
        <v>7.0992726529689167E-5</v>
      </c>
      <c r="R8028" s="9">
        <v>43527</v>
      </c>
      <c r="S8028">
        <v>10</v>
      </c>
      <c r="T8028">
        <v>62.534779639999996</v>
      </c>
      <c r="U8028">
        <v>256642.73560000001</v>
      </c>
      <c r="V8028" t="s">
        <v>54</v>
      </c>
      <c r="W8028" t="s">
        <v>42</v>
      </c>
      <c r="AA8028" s="9">
        <v>43800</v>
      </c>
      <c r="AB8028">
        <v>10</v>
      </c>
      <c r="AC8028">
        <f t="shared" si="625"/>
        <v>484425.65639999998</v>
      </c>
      <c r="AD8028">
        <f t="shared" si="625"/>
        <v>87336.968779999996</v>
      </c>
      <c r="AE8028">
        <f t="shared" si="625"/>
        <v>248780.3792</v>
      </c>
      <c r="AF8028">
        <f t="shared" si="625"/>
        <v>0</v>
      </c>
      <c r="AG8028">
        <f t="shared" si="626"/>
        <v>336117.34797999996</v>
      </c>
    </row>
    <row r="8029" spans="1:33" x14ac:dyDescent="0.25">
      <c r="A8029">
        <v>8021</v>
      </c>
      <c r="B8029" s="10">
        <f t="shared" si="627"/>
        <v>4.8422383576793949E-5</v>
      </c>
      <c r="C8029" s="10">
        <f t="shared" si="628"/>
        <v>7.0213102300060486E-5</v>
      </c>
      <c r="R8029" s="9">
        <v>43527</v>
      </c>
      <c r="S8029">
        <v>11</v>
      </c>
      <c r="T8029">
        <v>64.130341389999998</v>
      </c>
      <c r="U8029">
        <v>263190.92109999998</v>
      </c>
      <c r="V8029" t="s">
        <v>54</v>
      </c>
      <c r="W8029" t="s">
        <v>42</v>
      </c>
      <c r="AA8029" s="9">
        <v>43800</v>
      </c>
      <c r="AB8029">
        <v>11</v>
      </c>
      <c r="AC8029">
        <f t="shared" si="625"/>
        <v>502941.77149999997</v>
      </c>
      <c r="AD8029">
        <f t="shared" si="625"/>
        <v>99041.556479999999</v>
      </c>
      <c r="AE8029">
        <f t="shared" si="625"/>
        <v>260163.9301</v>
      </c>
      <c r="AF8029">
        <f t="shared" si="625"/>
        <v>0</v>
      </c>
      <c r="AG8029">
        <f t="shared" si="626"/>
        <v>359205.48658000003</v>
      </c>
    </row>
    <row r="8030" spans="1:33" x14ac:dyDescent="0.25">
      <c r="A8030">
        <v>8022</v>
      </c>
      <c r="B8030" s="10">
        <f t="shared" si="627"/>
        <v>5.0606969900349436E-5</v>
      </c>
      <c r="C8030" s="10">
        <f t="shared" si="628"/>
        <v>7.1377444929695806E-5</v>
      </c>
      <c r="R8030" s="9">
        <v>43527</v>
      </c>
      <c r="S8030">
        <v>12</v>
      </c>
      <c r="T8030">
        <v>65.152527719999995</v>
      </c>
      <c r="U8030">
        <v>267385.97379999998</v>
      </c>
      <c r="V8030" t="s">
        <v>54</v>
      </c>
      <c r="W8030" t="s">
        <v>42</v>
      </c>
      <c r="AA8030" s="9">
        <v>43800</v>
      </c>
      <c r="AB8030">
        <v>12</v>
      </c>
      <c r="AC8030">
        <f t="shared" si="625"/>
        <v>514674.0208</v>
      </c>
      <c r="AD8030">
        <f t="shared" si="625"/>
        <v>108034.9881</v>
      </c>
      <c r="AE8030">
        <f t="shared" si="625"/>
        <v>270822.5269</v>
      </c>
      <c r="AF8030">
        <f t="shared" si="625"/>
        <v>0</v>
      </c>
      <c r="AG8030">
        <f t="shared" si="626"/>
        <v>378857.51500000001</v>
      </c>
    </row>
    <row r="8031" spans="1:33" x14ac:dyDescent="0.25">
      <c r="A8031">
        <v>8023</v>
      </c>
      <c r="B8031" s="10">
        <f t="shared" si="627"/>
        <v>5.4208061967967236E-5</v>
      </c>
      <c r="C8031" s="10">
        <f t="shared" si="628"/>
        <v>7.3712579820544864E-5</v>
      </c>
      <c r="R8031" s="9">
        <v>43527</v>
      </c>
      <c r="S8031">
        <v>13</v>
      </c>
      <c r="T8031">
        <v>65.43095821</v>
      </c>
      <c r="U8031">
        <v>268528.65250000003</v>
      </c>
      <c r="V8031" t="s">
        <v>54</v>
      </c>
      <c r="W8031" t="s">
        <v>42</v>
      </c>
      <c r="AA8031" s="9">
        <v>43800</v>
      </c>
      <c r="AB8031">
        <v>13</v>
      </c>
      <c r="AC8031">
        <f t="shared" si="625"/>
        <v>536983.46519999998</v>
      </c>
      <c r="AD8031">
        <f t="shared" si="625"/>
        <v>115748.5521</v>
      </c>
      <c r="AE8031">
        <f t="shared" si="625"/>
        <v>281437.64159999997</v>
      </c>
      <c r="AF8031">
        <f t="shared" si="625"/>
        <v>0</v>
      </c>
      <c r="AG8031">
        <f t="shared" si="626"/>
        <v>397186.19369999995</v>
      </c>
    </row>
    <row r="8032" spans="1:33" x14ac:dyDescent="0.25">
      <c r="A8032">
        <v>8024</v>
      </c>
      <c r="B8032" s="10">
        <f t="shared" si="627"/>
        <v>6.4791485550771299E-5</v>
      </c>
      <c r="C8032" s="10">
        <f t="shared" si="628"/>
        <v>7.7060284412691258E-5</v>
      </c>
      <c r="R8032" s="9">
        <v>43527</v>
      </c>
      <c r="S8032">
        <v>14</v>
      </c>
      <c r="T8032">
        <v>65.101434850000004</v>
      </c>
      <c r="U8032">
        <v>267176.28860000003</v>
      </c>
      <c r="V8032" t="s">
        <v>54</v>
      </c>
      <c r="W8032" t="s">
        <v>42</v>
      </c>
      <c r="AA8032" s="9">
        <v>43800</v>
      </c>
      <c r="AB8032">
        <v>14</v>
      </c>
      <c r="AC8032">
        <f t="shared" si="625"/>
        <v>560521.72950000002</v>
      </c>
      <c r="AD8032">
        <f t="shared" si="625"/>
        <v>122005.6768</v>
      </c>
      <c r="AE8032">
        <f t="shared" si="625"/>
        <v>287313.83240000001</v>
      </c>
      <c r="AF8032">
        <f t="shared" si="625"/>
        <v>0</v>
      </c>
      <c r="AG8032">
        <f t="shared" si="626"/>
        <v>409319.50920000003</v>
      </c>
    </row>
    <row r="8033" spans="1:33" x14ac:dyDescent="0.25">
      <c r="A8033">
        <v>8025</v>
      </c>
      <c r="B8033" s="10">
        <f t="shared" si="627"/>
        <v>7.9001850499775002E-5</v>
      </c>
      <c r="C8033" s="10">
        <f t="shared" si="628"/>
        <v>7.8475053913858292E-5</v>
      </c>
      <c r="R8033" s="9">
        <v>43527</v>
      </c>
      <c r="S8033">
        <v>15</v>
      </c>
      <c r="T8033">
        <v>66.580945529999994</v>
      </c>
      <c r="U8033">
        <v>273248.20049999998</v>
      </c>
      <c r="V8033" t="s">
        <v>54</v>
      </c>
      <c r="W8033" t="s">
        <v>42</v>
      </c>
      <c r="AA8033" s="9">
        <v>43800</v>
      </c>
      <c r="AB8033">
        <v>15</v>
      </c>
      <c r="AC8033">
        <f t="shared" si="625"/>
        <v>582324.255</v>
      </c>
      <c r="AD8033">
        <f t="shared" si="625"/>
        <v>123128.0034</v>
      </c>
      <c r="AE8033">
        <f t="shared" si="625"/>
        <v>279199.90759999998</v>
      </c>
      <c r="AF8033">
        <f t="shared" si="625"/>
        <v>0</v>
      </c>
      <c r="AG8033">
        <f t="shared" si="626"/>
        <v>402327.91099999996</v>
      </c>
    </row>
    <row r="8034" spans="1:33" x14ac:dyDescent="0.25">
      <c r="A8034">
        <v>8026</v>
      </c>
      <c r="B8034" s="10">
        <f t="shared" si="627"/>
        <v>8.8608240857116548E-5</v>
      </c>
      <c r="C8034" s="10">
        <f t="shared" si="628"/>
        <v>8.2510124695785674E-5</v>
      </c>
      <c r="R8034" s="9">
        <v>43527</v>
      </c>
      <c r="S8034">
        <v>16</v>
      </c>
      <c r="T8034">
        <v>67.787440200000006</v>
      </c>
      <c r="U8034">
        <v>278199.65460000001</v>
      </c>
      <c r="V8034" t="s">
        <v>54</v>
      </c>
      <c r="W8034" t="s">
        <v>42</v>
      </c>
      <c r="AA8034" s="9">
        <v>43800</v>
      </c>
      <c r="AB8034">
        <v>16</v>
      </c>
      <c r="AC8034">
        <f t="shared" si="625"/>
        <v>585275.03780000005</v>
      </c>
      <c r="AD8034">
        <f t="shared" si="625"/>
        <v>121289.621</v>
      </c>
      <c r="AE8034">
        <f t="shared" si="625"/>
        <v>278170.31969999999</v>
      </c>
      <c r="AF8034">
        <f t="shared" si="625"/>
        <v>0</v>
      </c>
      <c r="AG8034">
        <f t="shared" si="626"/>
        <v>399459.94069999998</v>
      </c>
    </row>
    <row r="8035" spans="1:33" x14ac:dyDescent="0.25">
      <c r="A8035">
        <v>8027</v>
      </c>
      <c r="B8035" s="10">
        <f t="shared" si="627"/>
        <v>9.1995097776941101E-5</v>
      </c>
      <c r="C8035" s="10">
        <f t="shared" si="628"/>
        <v>8.8177803577367658E-5</v>
      </c>
      <c r="R8035" s="9">
        <v>43527</v>
      </c>
      <c r="S8035">
        <v>17</v>
      </c>
      <c r="T8035">
        <v>68.311861699999994</v>
      </c>
      <c r="U8035">
        <v>280351.88040000002</v>
      </c>
      <c r="V8035" t="s">
        <v>54</v>
      </c>
      <c r="W8035" t="s">
        <v>42</v>
      </c>
      <c r="AA8035" s="9">
        <v>43800</v>
      </c>
      <c r="AB8035">
        <v>17</v>
      </c>
      <c r="AC8035">
        <f t="shared" si="625"/>
        <v>618136.0416</v>
      </c>
      <c r="AD8035">
        <f t="shared" si="625"/>
        <v>119779.6859</v>
      </c>
      <c r="AE8035">
        <f t="shared" si="625"/>
        <v>277785.46100000001</v>
      </c>
      <c r="AF8035">
        <f t="shared" si="625"/>
        <v>0</v>
      </c>
      <c r="AG8035">
        <f t="shared" si="626"/>
        <v>397565.14689999999</v>
      </c>
    </row>
    <row r="8036" spans="1:33" x14ac:dyDescent="0.25">
      <c r="A8036">
        <v>8028</v>
      </c>
      <c r="B8036" s="10">
        <f t="shared" si="627"/>
        <v>9.4141090579006364E-5</v>
      </c>
      <c r="C8036" s="10">
        <f t="shared" si="628"/>
        <v>9.3001985742329301E-5</v>
      </c>
      <c r="R8036" s="9">
        <v>43527</v>
      </c>
      <c r="S8036">
        <v>18</v>
      </c>
      <c r="T8036">
        <v>68.175567549999997</v>
      </c>
      <c r="U8036">
        <v>279792.52919999999</v>
      </c>
      <c r="V8036" t="s">
        <v>54</v>
      </c>
      <c r="W8036" t="s">
        <v>42</v>
      </c>
      <c r="AA8036" s="9">
        <v>43800</v>
      </c>
      <c r="AB8036">
        <v>18</v>
      </c>
      <c r="AC8036">
        <f t="shared" si="625"/>
        <v>656809.0784</v>
      </c>
      <c r="AD8036">
        <f t="shared" si="625"/>
        <v>119420.8365</v>
      </c>
      <c r="AE8036">
        <f t="shared" si="625"/>
        <v>277118.46529999998</v>
      </c>
      <c r="AF8036">
        <f t="shared" si="625"/>
        <v>0</v>
      </c>
      <c r="AG8036">
        <f t="shared" si="626"/>
        <v>396539.30180000002</v>
      </c>
    </row>
    <row r="8037" spans="1:33" x14ac:dyDescent="0.25">
      <c r="A8037">
        <v>8029</v>
      </c>
      <c r="B8037" s="10">
        <f t="shared" si="627"/>
        <v>9.8221800584075467E-5</v>
      </c>
      <c r="C8037" s="10">
        <f t="shared" si="628"/>
        <v>9.7501311867965548E-5</v>
      </c>
      <c r="R8037" s="9">
        <v>43527</v>
      </c>
      <c r="S8037">
        <v>19</v>
      </c>
      <c r="T8037">
        <v>67.704117100000005</v>
      </c>
      <c r="U8037">
        <v>277857.69660000002</v>
      </c>
      <c r="V8037" t="s">
        <v>54</v>
      </c>
      <c r="W8037" t="s">
        <v>42</v>
      </c>
      <c r="AA8037" s="9">
        <v>43800</v>
      </c>
      <c r="AB8037">
        <v>19</v>
      </c>
      <c r="AC8037">
        <f t="shared" si="625"/>
        <v>683777.03189999994</v>
      </c>
      <c r="AD8037">
        <f t="shared" si="625"/>
        <v>124305.1424</v>
      </c>
      <c r="AE8037">
        <f t="shared" si="625"/>
        <v>277826.6214</v>
      </c>
      <c r="AF8037">
        <f t="shared" si="625"/>
        <v>0</v>
      </c>
      <c r="AG8037">
        <f t="shared" si="626"/>
        <v>402131.76380000002</v>
      </c>
    </row>
    <row r="8038" spans="1:33" x14ac:dyDescent="0.25">
      <c r="A8038">
        <v>8030</v>
      </c>
      <c r="B8038" s="10">
        <f t="shared" si="627"/>
        <v>1.0252727896842157E-4</v>
      </c>
      <c r="C8038" s="10">
        <f t="shared" si="628"/>
        <v>1.0047979953274948E-4</v>
      </c>
      <c r="R8038" s="9">
        <v>43527</v>
      </c>
      <c r="S8038">
        <v>20</v>
      </c>
      <c r="T8038">
        <v>65.339391480000003</v>
      </c>
      <c r="U8038">
        <v>268152.86259999999</v>
      </c>
      <c r="V8038" t="s">
        <v>54</v>
      </c>
      <c r="W8038" t="s">
        <v>42</v>
      </c>
      <c r="AA8038" s="9">
        <v>43800</v>
      </c>
      <c r="AB8038">
        <v>20</v>
      </c>
      <c r="AC8038">
        <f t="shared" si="625"/>
        <v>687633.43119999999</v>
      </c>
      <c r="AD8038">
        <f t="shared" si="625"/>
        <v>126618.4863</v>
      </c>
      <c r="AE8038">
        <f t="shared" si="625"/>
        <v>274314.9939</v>
      </c>
      <c r="AF8038">
        <f t="shared" si="625"/>
        <v>0</v>
      </c>
      <c r="AG8038">
        <f t="shared" si="626"/>
        <v>400933.48019999999</v>
      </c>
    </row>
    <row r="8039" spans="1:33" x14ac:dyDescent="0.25">
      <c r="A8039">
        <v>8031</v>
      </c>
      <c r="B8039" s="10">
        <f t="shared" si="627"/>
        <v>1.0651526640317921E-4</v>
      </c>
      <c r="C8039" s="10">
        <f t="shared" si="628"/>
        <v>9.8763501213808904E-5</v>
      </c>
      <c r="R8039" s="9">
        <v>43527</v>
      </c>
      <c r="S8039">
        <v>21</v>
      </c>
      <c r="T8039">
        <v>61.450472050000002</v>
      </c>
      <c r="U8039">
        <v>252192.73730000001</v>
      </c>
      <c r="V8039" t="s">
        <v>54</v>
      </c>
      <c r="W8039" t="s">
        <v>42</v>
      </c>
      <c r="AA8039" s="9">
        <v>43800</v>
      </c>
      <c r="AB8039">
        <v>21</v>
      </c>
      <c r="AC8039">
        <f t="shared" si="625"/>
        <v>663454.15689999994</v>
      </c>
      <c r="AD8039">
        <f t="shared" si="625"/>
        <v>122351.79</v>
      </c>
      <c r="AE8039">
        <f t="shared" si="625"/>
        <v>266109.95750000002</v>
      </c>
      <c r="AF8039">
        <f t="shared" si="625"/>
        <v>0</v>
      </c>
      <c r="AG8039">
        <f t="shared" si="626"/>
        <v>388461.7475</v>
      </c>
    </row>
    <row r="8040" spans="1:33" x14ac:dyDescent="0.25">
      <c r="A8040">
        <v>8032</v>
      </c>
      <c r="B8040" s="10">
        <f t="shared" si="627"/>
        <v>1.0705500592689169E-4</v>
      </c>
      <c r="C8040" s="10">
        <f t="shared" si="628"/>
        <v>9.8059471539354591E-5</v>
      </c>
      <c r="R8040" s="9">
        <v>43527</v>
      </c>
      <c r="S8040">
        <v>22</v>
      </c>
      <c r="T8040">
        <v>58.163498349999998</v>
      </c>
      <c r="U8040">
        <v>238702.99720000001</v>
      </c>
      <c r="V8040" t="s">
        <v>54</v>
      </c>
      <c r="W8040" t="s">
        <v>42</v>
      </c>
      <c r="AA8040" s="9">
        <v>43800</v>
      </c>
      <c r="AB8040">
        <v>22</v>
      </c>
      <c r="AC8040">
        <f t="shared" si="625"/>
        <v>609251.38690000004</v>
      </c>
      <c r="AD8040">
        <f t="shared" si="625"/>
        <v>116897.8662</v>
      </c>
      <c r="AE8040">
        <f t="shared" si="625"/>
        <v>256551.50330000001</v>
      </c>
      <c r="AF8040">
        <f t="shared" si="625"/>
        <v>0</v>
      </c>
      <c r="AG8040">
        <f t="shared" si="626"/>
        <v>373449.36950000003</v>
      </c>
    </row>
    <row r="8041" spans="1:33" x14ac:dyDescent="0.25">
      <c r="A8041">
        <v>8033</v>
      </c>
      <c r="B8041" s="10">
        <f t="shared" si="627"/>
        <v>1.1306574400619921E-4</v>
      </c>
      <c r="C8041" s="10">
        <f t="shared" si="628"/>
        <v>9.7594337342472547E-5</v>
      </c>
      <c r="R8041" s="9">
        <v>43527</v>
      </c>
      <c r="S8041">
        <v>23</v>
      </c>
      <c r="T8041">
        <v>53.97713984</v>
      </c>
      <c r="U8041">
        <v>221522.1819</v>
      </c>
      <c r="V8041" t="s">
        <v>54</v>
      </c>
      <c r="W8041" t="s">
        <v>42</v>
      </c>
      <c r="AA8041" s="9">
        <v>43800</v>
      </c>
      <c r="AB8041">
        <v>23</v>
      </c>
      <c r="AC8041">
        <f t="shared" si="625"/>
        <v>515056.52269999997</v>
      </c>
      <c r="AD8041">
        <f t="shared" si="625"/>
        <v>111107.54700000001</v>
      </c>
      <c r="AE8041">
        <f t="shared" si="625"/>
        <v>242223.23680000001</v>
      </c>
      <c r="AF8041">
        <f t="shared" si="625"/>
        <v>0</v>
      </c>
      <c r="AG8041">
        <f t="shared" si="626"/>
        <v>353330.78380000003</v>
      </c>
    </row>
    <row r="8042" spans="1:33" x14ac:dyDescent="0.25">
      <c r="A8042">
        <v>8034</v>
      </c>
      <c r="B8042" s="10">
        <f t="shared" si="627"/>
        <v>1.2013958436576306E-4</v>
      </c>
      <c r="C8042" s="10">
        <f t="shared" si="628"/>
        <v>9.7342512770999981E-5</v>
      </c>
      <c r="R8042" s="9">
        <v>43527</v>
      </c>
      <c r="S8042">
        <v>24</v>
      </c>
      <c r="T8042">
        <v>51.606649169999997</v>
      </c>
      <c r="U8042">
        <v>211793.6882</v>
      </c>
      <c r="V8042" t="s">
        <v>54</v>
      </c>
      <c r="W8042" t="s">
        <v>42</v>
      </c>
      <c r="AA8042" s="9">
        <v>43800</v>
      </c>
      <c r="AB8042">
        <v>24</v>
      </c>
      <c r="AC8042">
        <f t="shared" si="625"/>
        <v>426027.86050000001</v>
      </c>
      <c r="AD8042">
        <f t="shared" si="625"/>
        <v>100591.59269999999</v>
      </c>
      <c r="AE8042">
        <f t="shared" si="625"/>
        <v>227831.34270000001</v>
      </c>
      <c r="AF8042">
        <f t="shared" si="625"/>
        <v>0</v>
      </c>
      <c r="AG8042">
        <f t="shared" si="626"/>
        <v>328422.93540000002</v>
      </c>
    </row>
    <row r="8043" spans="1:33" x14ac:dyDescent="0.25">
      <c r="A8043">
        <v>8035</v>
      </c>
      <c r="B8043" s="10">
        <f t="shared" si="627"/>
        <v>1.2507240096534133E-4</v>
      </c>
      <c r="C8043" s="10">
        <f t="shared" si="628"/>
        <v>9.8715350976911033E-5</v>
      </c>
      <c r="R8043" s="9">
        <v>43528</v>
      </c>
      <c r="S8043">
        <v>1</v>
      </c>
      <c r="T8043">
        <v>49.929062350000002</v>
      </c>
      <c r="U8043">
        <v>204908.8719</v>
      </c>
      <c r="V8043" t="s">
        <v>54</v>
      </c>
      <c r="W8043" t="s">
        <v>42</v>
      </c>
      <c r="AA8043" s="9">
        <v>43801</v>
      </c>
      <c r="AB8043">
        <v>1</v>
      </c>
      <c r="AC8043">
        <f t="shared" si="625"/>
        <v>345313.40090000001</v>
      </c>
      <c r="AD8043">
        <f t="shared" si="625"/>
        <v>94705.330860000002</v>
      </c>
      <c r="AE8043">
        <f t="shared" si="625"/>
        <v>217035.57149999999</v>
      </c>
      <c r="AF8043">
        <f t="shared" si="625"/>
        <v>0</v>
      </c>
      <c r="AG8043">
        <f t="shared" si="626"/>
        <v>311740.90236000001</v>
      </c>
    </row>
    <row r="8044" spans="1:33" x14ac:dyDescent="0.25">
      <c r="A8044">
        <v>8036</v>
      </c>
      <c r="B8044" s="10">
        <f t="shared" si="627"/>
        <v>1.2577779043739163E-4</v>
      </c>
      <c r="C8044" s="10">
        <f t="shared" si="628"/>
        <v>9.8421196182904976E-5</v>
      </c>
      <c r="R8044" s="9">
        <v>43528</v>
      </c>
      <c r="S8044">
        <v>2</v>
      </c>
      <c r="T8044">
        <v>49.969978390000001</v>
      </c>
      <c r="U8044">
        <v>205076.79130000001</v>
      </c>
      <c r="V8044" t="s">
        <v>54</v>
      </c>
      <c r="W8044" t="s">
        <v>42</v>
      </c>
      <c r="AA8044" s="9">
        <v>43801</v>
      </c>
      <c r="AB8044">
        <v>2</v>
      </c>
      <c r="AC8044">
        <f t="shared" si="625"/>
        <v>295029.56819999998</v>
      </c>
      <c r="AD8044">
        <f t="shared" si="625"/>
        <v>89691.211079999994</v>
      </c>
      <c r="AE8044">
        <f t="shared" si="625"/>
        <v>209038.85649999999</v>
      </c>
      <c r="AF8044">
        <f t="shared" si="625"/>
        <v>0</v>
      </c>
      <c r="AG8044">
        <f t="shared" si="626"/>
        <v>298730.06757999997</v>
      </c>
    </row>
    <row r="8045" spans="1:33" x14ac:dyDescent="0.25">
      <c r="A8045">
        <v>8037</v>
      </c>
      <c r="B8045" s="10">
        <f t="shared" si="627"/>
        <v>1.2135506234151308E-4</v>
      </c>
      <c r="C8045" s="10">
        <f t="shared" si="628"/>
        <v>9.5359633825490634E-5</v>
      </c>
      <c r="R8045" s="9">
        <v>43528</v>
      </c>
      <c r="S8045">
        <v>3</v>
      </c>
      <c r="T8045">
        <v>49.383876579999999</v>
      </c>
      <c r="U8045">
        <v>202671.4295</v>
      </c>
      <c r="V8045" t="s">
        <v>54</v>
      </c>
      <c r="W8045" t="s">
        <v>42</v>
      </c>
      <c r="AA8045" s="9">
        <v>43801</v>
      </c>
      <c r="AB8045">
        <v>3</v>
      </c>
      <c r="AC8045">
        <f t="shared" si="625"/>
        <v>265232.30180000002</v>
      </c>
      <c r="AD8045">
        <f t="shared" si="625"/>
        <v>86919.285449999996</v>
      </c>
      <c r="AE8045">
        <f t="shared" si="625"/>
        <v>202713.2108</v>
      </c>
      <c r="AF8045">
        <f t="shared" si="625"/>
        <v>0</v>
      </c>
      <c r="AG8045">
        <f t="shared" si="626"/>
        <v>289632.49624999997</v>
      </c>
    </row>
    <row r="8046" spans="1:33" x14ac:dyDescent="0.25">
      <c r="A8046">
        <v>8038</v>
      </c>
      <c r="B8046" s="10">
        <f t="shared" si="627"/>
        <v>1.1144061616008063E-4</v>
      </c>
      <c r="C8046" s="10">
        <f t="shared" si="628"/>
        <v>9.1674393571738625E-5</v>
      </c>
      <c r="R8046" s="9">
        <v>43528</v>
      </c>
      <c r="S8046">
        <v>4</v>
      </c>
      <c r="T8046">
        <v>49.445288920000003</v>
      </c>
      <c r="U8046">
        <v>202923.4657</v>
      </c>
      <c r="V8046" t="s">
        <v>54</v>
      </c>
      <c r="W8046" t="s">
        <v>42</v>
      </c>
      <c r="AA8046" s="9">
        <v>43801</v>
      </c>
      <c r="AB8046">
        <v>4</v>
      </c>
      <c r="AC8046">
        <f t="shared" si="625"/>
        <v>255248.41010000001</v>
      </c>
      <c r="AD8046">
        <f t="shared" si="625"/>
        <v>85041.158850000007</v>
      </c>
      <c r="AE8046">
        <f t="shared" si="625"/>
        <v>201703.4278</v>
      </c>
      <c r="AF8046">
        <f t="shared" si="625"/>
        <v>0</v>
      </c>
      <c r="AG8046">
        <f t="shared" si="626"/>
        <v>286744.58665000001</v>
      </c>
    </row>
    <row r="8047" spans="1:33" x14ac:dyDescent="0.25">
      <c r="A8047">
        <v>8039</v>
      </c>
      <c r="B8047" s="10">
        <f t="shared" si="627"/>
        <v>9.4211055536550886E-5</v>
      </c>
      <c r="C8047" s="10">
        <f t="shared" si="628"/>
        <v>8.6735680872777825E-5</v>
      </c>
      <c r="R8047" s="9">
        <v>43528</v>
      </c>
      <c r="S8047">
        <v>5</v>
      </c>
      <c r="T8047">
        <v>53.502130010000002</v>
      </c>
      <c r="U8047">
        <v>219572.74160000001</v>
      </c>
      <c r="V8047" t="s">
        <v>54</v>
      </c>
      <c r="W8047" t="s">
        <v>42</v>
      </c>
      <c r="AA8047" s="9">
        <v>43801</v>
      </c>
      <c r="AB8047">
        <v>5</v>
      </c>
      <c r="AC8047">
        <f t="shared" si="625"/>
        <v>261095.25529999999</v>
      </c>
      <c r="AD8047">
        <f t="shared" si="625"/>
        <v>84112.514280000003</v>
      </c>
      <c r="AE8047">
        <f t="shared" si="625"/>
        <v>205591.82870000001</v>
      </c>
      <c r="AF8047">
        <f t="shared" si="625"/>
        <v>0</v>
      </c>
      <c r="AG8047">
        <f t="shared" si="626"/>
        <v>289704.34298000002</v>
      </c>
    </row>
    <row r="8048" spans="1:33" x14ac:dyDescent="0.25">
      <c r="A8048">
        <v>8040</v>
      </c>
      <c r="B8048" s="10">
        <f t="shared" si="627"/>
        <v>7.7926465653287914E-5</v>
      </c>
      <c r="C8048" s="10">
        <f t="shared" si="628"/>
        <v>8.0621299423147869E-5</v>
      </c>
      <c r="R8048" s="9">
        <v>43528</v>
      </c>
      <c r="S8048">
        <v>6</v>
      </c>
      <c r="T8048">
        <v>61.647983119999999</v>
      </c>
      <c r="U8048">
        <v>253003.32269999999</v>
      </c>
      <c r="V8048" t="s">
        <v>54</v>
      </c>
      <c r="W8048" t="s">
        <v>42</v>
      </c>
      <c r="AA8048" s="9">
        <v>43801</v>
      </c>
      <c r="AB8048">
        <v>6</v>
      </c>
      <c r="AC8048">
        <f t="shared" si="625"/>
        <v>317170.69380000001</v>
      </c>
      <c r="AD8048">
        <f t="shared" si="625"/>
        <v>86271.393880000003</v>
      </c>
      <c r="AE8048">
        <f t="shared" si="625"/>
        <v>224119.5037</v>
      </c>
      <c r="AF8048">
        <f t="shared" si="625"/>
        <v>0</v>
      </c>
      <c r="AG8048">
        <f t="shared" si="626"/>
        <v>310390.89757999999</v>
      </c>
    </row>
    <row r="8049" spans="1:33" x14ac:dyDescent="0.25">
      <c r="A8049">
        <v>8041</v>
      </c>
      <c r="B8049" s="10">
        <f t="shared" si="627"/>
        <v>6.3162659933255438E-5</v>
      </c>
      <c r="C8049" s="10">
        <f t="shared" si="628"/>
        <v>7.6526192060847971E-5</v>
      </c>
      <c r="R8049" s="9">
        <v>43528</v>
      </c>
      <c r="S8049">
        <v>7</v>
      </c>
      <c r="T8049">
        <v>73.140904629999994</v>
      </c>
      <c r="U8049">
        <v>300170.27260000003</v>
      </c>
      <c r="V8049" t="s">
        <v>54</v>
      </c>
      <c r="W8049" t="s">
        <v>42</v>
      </c>
      <c r="AA8049" s="9">
        <v>43801</v>
      </c>
      <c r="AB8049">
        <v>7</v>
      </c>
      <c r="AC8049">
        <f t="shared" si="625"/>
        <v>421580.90360000002</v>
      </c>
      <c r="AD8049">
        <f t="shared" si="625"/>
        <v>93084.292749999993</v>
      </c>
      <c r="AE8049">
        <f t="shared" si="625"/>
        <v>253752.5098</v>
      </c>
      <c r="AF8049">
        <f t="shared" si="625"/>
        <v>0</v>
      </c>
      <c r="AG8049">
        <f t="shared" si="626"/>
        <v>346836.80255000002</v>
      </c>
    </row>
    <row r="8050" spans="1:33" x14ac:dyDescent="0.25">
      <c r="A8050">
        <v>8042</v>
      </c>
      <c r="B8050" s="10">
        <f t="shared" si="627"/>
        <v>5.3965042300424064E-5</v>
      </c>
      <c r="C8050" s="10">
        <f t="shared" si="628"/>
        <v>7.3332290863704333E-5</v>
      </c>
      <c r="R8050" s="9">
        <v>43528</v>
      </c>
      <c r="S8050">
        <v>8</v>
      </c>
      <c r="T8050">
        <v>81.93103103</v>
      </c>
      <c r="U8050">
        <v>336244.95140000002</v>
      </c>
      <c r="V8050" t="s">
        <v>54</v>
      </c>
      <c r="W8050" t="s">
        <v>42</v>
      </c>
      <c r="AA8050" s="9">
        <v>43801</v>
      </c>
      <c r="AB8050">
        <v>8</v>
      </c>
      <c r="AC8050">
        <f t="shared" si="625"/>
        <v>471344.46460000001</v>
      </c>
      <c r="AD8050">
        <f t="shared" si="625"/>
        <v>101821.32090000001</v>
      </c>
      <c r="AE8050">
        <f t="shared" si="625"/>
        <v>291296.76539999997</v>
      </c>
      <c r="AF8050">
        <f t="shared" si="625"/>
        <v>0</v>
      </c>
      <c r="AG8050">
        <f t="shared" si="626"/>
        <v>393118.08629999997</v>
      </c>
    </row>
    <row r="8051" spans="1:33" x14ac:dyDescent="0.25">
      <c r="A8051">
        <v>8043</v>
      </c>
      <c r="B8051" s="10">
        <f t="shared" si="627"/>
        <v>4.8514704724012283E-5</v>
      </c>
      <c r="C8051" s="10">
        <f t="shared" si="628"/>
        <v>7.1099018022006879E-5</v>
      </c>
      <c r="R8051" s="9">
        <v>43528</v>
      </c>
      <c r="S8051">
        <v>9</v>
      </c>
      <c r="T8051">
        <v>89.610644230000005</v>
      </c>
      <c r="U8051">
        <v>367762.08390000003</v>
      </c>
      <c r="V8051" t="s">
        <v>54</v>
      </c>
      <c r="W8051" t="s">
        <v>42</v>
      </c>
      <c r="AA8051" s="9">
        <v>43801</v>
      </c>
      <c r="AB8051">
        <v>9</v>
      </c>
      <c r="AC8051">
        <f t="shared" si="625"/>
        <v>476508.61680000002</v>
      </c>
      <c r="AD8051">
        <f t="shared" si="625"/>
        <v>115436.0175</v>
      </c>
      <c r="AE8051">
        <f t="shared" si="625"/>
        <v>318408.5736</v>
      </c>
      <c r="AF8051">
        <f t="shared" si="625"/>
        <v>0</v>
      </c>
      <c r="AG8051">
        <f t="shared" si="626"/>
        <v>433844.59110000002</v>
      </c>
    </row>
    <row r="8052" spans="1:33" x14ac:dyDescent="0.25">
      <c r="A8052">
        <v>8044</v>
      </c>
      <c r="B8052" s="10">
        <f t="shared" si="627"/>
        <v>4.6688511026883879E-5</v>
      </c>
      <c r="C8052" s="10">
        <f t="shared" si="628"/>
        <v>7.0390093645927569E-5</v>
      </c>
      <c r="R8052" s="9">
        <v>43528</v>
      </c>
      <c r="S8052">
        <v>10</v>
      </c>
      <c r="T8052">
        <v>93.689529089999994</v>
      </c>
      <c r="U8052">
        <v>384501.82740000001</v>
      </c>
      <c r="V8052" t="s">
        <v>54</v>
      </c>
      <c r="W8052" t="s">
        <v>42</v>
      </c>
      <c r="AA8052" s="9">
        <v>43801</v>
      </c>
      <c r="AB8052">
        <v>10</v>
      </c>
      <c r="AC8052">
        <f t="shared" si="625"/>
        <v>464429.41639999999</v>
      </c>
      <c r="AD8052">
        <f t="shared" si="625"/>
        <v>134208.44930000001</v>
      </c>
      <c r="AE8052">
        <f t="shared" si="625"/>
        <v>346392.74839999998</v>
      </c>
      <c r="AF8052">
        <f t="shared" si="625"/>
        <v>0</v>
      </c>
      <c r="AG8052">
        <f t="shared" si="626"/>
        <v>480601.19770000002</v>
      </c>
    </row>
    <row r="8053" spans="1:33" x14ac:dyDescent="0.25">
      <c r="A8053">
        <v>8045</v>
      </c>
      <c r="B8053" s="10">
        <f t="shared" si="627"/>
        <v>4.7757980946346792E-5</v>
      </c>
      <c r="C8053" s="10">
        <f t="shared" si="628"/>
        <v>7.1116654965434266E-5</v>
      </c>
      <c r="R8053" s="9">
        <v>43528</v>
      </c>
      <c r="S8053">
        <v>11</v>
      </c>
      <c r="T8053">
        <v>93.373722979999997</v>
      </c>
      <c r="U8053">
        <v>383205.75910000002</v>
      </c>
      <c r="V8053" t="s">
        <v>54</v>
      </c>
      <c r="W8053" t="s">
        <v>42</v>
      </c>
      <c r="AA8053" s="9">
        <v>43801</v>
      </c>
      <c r="AB8053">
        <v>11</v>
      </c>
      <c r="AC8053">
        <f t="shared" si="625"/>
        <v>475151.94429999997</v>
      </c>
      <c r="AD8053">
        <f t="shared" si="625"/>
        <v>143227.94289999999</v>
      </c>
      <c r="AE8053">
        <f t="shared" si="625"/>
        <v>353684.13089999999</v>
      </c>
      <c r="AF8053">
        <f t="shared" si="625"/>
        <v>0</v>
      </c>
      <c r="AG8053">
        <f t="shared" si="626"/>
        <v>496912.07380000001</v>
      </c>
    </row>
    <row r="8054" spans="1:33" x14ac:dyDescent="0.25">
      <c r="A8054">
        <v>8046</v>
      </c>
      <c r="B8054" s="10">
        <f t="shared" si="627"/>
        <v>5.8014964438306253E-5</v>
      </c>
      <c r="C8054" s="10">
        <f t="shared" si="628"/>
        <v>7.6194792734371266E-5</v>
      </c>
      <c r="R8054" s="9">
        <v>43528</v>
      </c>
      <c r="S8054">
        <v>12</v>
      </c>
      <c r="T8054">
        <v>92.609488290000002</v>
      </c>
      <c r="U8054">
        <v>380069.33990000002</v>
      </c>
      <c r="V8054" t="s">
        <v>54</v>
      </c>
      <c r="W8054" t="s">
        <v>42</v>
      </c>
      <c r="AA8054" s="9">
        <v>43801</v>
      </c>
      <c r="AB8054">
        <v>12</v>
      </c>
      <c r="AC8054">
        <f t="shared" si="625"/>
        <v>458069.73920000001</v>
      </c>
      <c r="AD8054">
        <f t="shared" si="625"/>
        <v>147396.60389999999</v>
      </c>
      <c r="AE8054">
        <f t="shared" si="625"/>
        <v>357090.47580000001</v>
      </c>
      <c r="AF8054">
        <f t="shared" si="625"/>
        <v>0</v>
      </c>
      <c r="AG8054">
        <f t="shared" si="626"/>
        <v>504487.0797</v>
      </c>
    </row>
    <row r="8055" spans="1:33" x14ac:dyDescent="0.25">
      <c r="A8055">
        <v>8047</v>
      </c>
      <c r="B8055" s="10">
        <f t="shared" si="627"/>
        <v>7.7113054920659307E-5</v>
      </c>
      <c r="C8055" s="10">
        <f t="shared" si="628"/>
        <v>8.5141537619149994E-5</v>
      </c>
      <c r="R8055" s="9">
        <v>43528</v>
      </c>
      <c r="S8055">
        <v>13</v>
      </c>
      <c r="T8055">
        <v>91.622626339999997</v>
      </c>
      <c r="U8055">
        <v>376019.2585</v>
      </c>
      <c r="V8055" t="s">
        <v>54</v>
      </c>
      <c r="W8055" t="s">
        <v>42</v>
      </c>
      <c r="AA8055" s="9">
        <v>43801</v>
      </c>
      <c r="AB8055">
        <v>13</v>
      </c>
      <c r="AC8055">
        <f t="shared" si="625"/>
        <v>450551.41379999998</v>
      </c>
      <c r="AD8055">
        <f t="shared" si="625"/>
        <v>145617.9895</v>
      </c>
      <c r="AE8055">
        <f t="shared" si="625"/>
        <v>361147.83779999998</v>
      </c>
      <c r="AF8055">
        <f t="shared" si="625"/>
        <v>0</v>
      </c>
      <c r="AG8055">
        <f t="shared" si="626"/>
        <v>506765.8273</v>
      </c>
    </row>
    <row r="8056" spans="1:33" x14ac:dyDescent="0.25">
      <c r="A8056">
        <v>8048</v>
      </c>
      <c r="B8056" s="10">
        <f t="shared" si="627"/>
        <v>8.6215507568945208E-5</v>
      </c>
      <c r="C8056" s="10">
        <f t="shared" si="628"/>
        <v>9.6502672402115018E-5</v>
      </c>
      <c r="R8056" s="9">
        <v>43528</v>
      </c>
      <c r="S8056">
        <v>14</v>
      </c>
      <c r="T8056">
        <v>90.333049290000005</v>
      </c>
      <c r="U8056">
        <v>370726.83429999999</v>
      </c>
      <c r="V8056" t="s">
        <v>54</v>
      </c>
      <c r="W8056" t="s">
        <v>42</v>
      </c>
      <c r="AA8056" s="9">
        <v>43801</v>
      </c>
      <c r="AB8056">
        <v>14</v>
      </c>
      <c r="AC8056">
        <f t="shared" si="625"/>
        <v>443711.05790000001</v>
      </c>
      <c r="AD8056">
        <f t="shared" si="625"/>
        <v>142574.89180000001</v>
      </c>
      <c r="AE8056">
        <f t="shared" si="625"/>
        <v>357125.68770000001</v>
      </c>
      <c r="AF8056">
        <f t="shared" si="625"/>
        <v>0</v>
      </c>
      <c r="AG8056">
        <f t="shared" si="626"/>
        <v>499700.57949999999</v>
      </c>
    </row>
    <row r="8057" spans="1:33" x14ac:dyDescent="0.25">
      <c r="A8057">
        <v>8049</v>
      </c>
      <c r="B8057" s="10">
        <f t="shared" si="627"/>
        <v>8.7160103372067917E-5</v>
      </c>
      <c r="C8057" s="10">
        <f t="shared" si="628"/>
        <v>1.0650021941855604E-4</v>
      </c>
      <c r="R8057" s="9">
        <v>43528</v>
      </c>
      <c r="S8057">
        <v>15</v>
      </c>
      <c r="T8057">
        <v>88.860807940000001</v>
      </c>
      <c r="U8057">
        <v>364684.75579999998</v>
      </c>
      <c r="V8057" t="s">
        <v>54</v>
      </c>
      <c r="W8057" t="s">
        <v>42</v>
      </c>
      <c r="AA8057" s="9">
        <v>43801</v>
      </c>
      <c r="AB8057">
        <v>15</v>
      </c>
      <c r="AC8057">
        <f t="shared" si="625"/>
        <v>434365.93099999998</v>
      </c>
      <c r="AD8057">
        <f t="shared" si="625"/>
        <v>144826.20360000001</v>
      </c>
      <c r="AE8057">
        <f t="shared" si="625"/>
        <v>354932.36410000001</v>
      </c>
      <c r="AF8057">
        <f t="shared" si="625"/>
        <v>0</v>
      </c>
      <c r="AG8057">
        <f t="shared" si="626"/>
        <v>499758.56770000001</v>
      </c>
    </row>
    <row r="8058" spans="1:33" x14ac:dyDescent="0.25">
      <c r="A8058">
        <v>8050</v>
      </c>
      <c r="B8058" s="10">
        <f t="shared" si="627"/>
        <v>8.4950648351954784E-5</v>
      </c>
      <c r="C8058" s="10">
        <f t="shared" si="628"/>
        <v>1.1797803650863778E-4</v>
      </c>
      <c r="R8058" s="9">
        <v>43528</v>
      </c>
      <c r="S8058">
        <v>16</v>
      </c>
      <c r="T8058">
        <v>86.371143810000007</v>
      </c>
      <c r="U8058">
        <v>354467.17420000001</v>
      </c>
      <c r="V8058" t="s">
        <v>54</v>
      </c>
      <c r="W8058" t="s">
        <v>42</v>
      </c>
      <c r="AA8058" s="9">
        <v>43801</v>
      </c>
      <c r="AB8058">
        <v>16</v>
      </c>
      <c r="AC8058">
        <f t="shared" si="625"/>
        <v>446654.12929999997</v>
      </c>
      <c r="AD8058">
        <f t="shared" si="625"/>
        <v>142617.1269</v>
      </c>
      <c r="AE8058">
        <f t="shared" si="625"/>
        <v>348689.46669999999</v>
      </c>
      <c r="AF8058">
        <f t="shared" si="625"/>
        <v>0</v>
      </c>
      <c r="AG8058">
        <f t="shared" si="626"/>
        <v>491306.59360000002</v>
      </c>
    </row>
    <row r="8059" spans="1:33" x14ac:dyDescent="0.25">
      <c r="A8059">
        <v>8051</v>
      </c>
      <c r="B8059" s="10">
        <f t="shared" si="627"/>
        <v>8.6911948960640613E-5</v>
      </c>
      <c r="C8059" s="10">
        <f t="shared" si="628"/>
        <v>1.2198203222321955E-4</v>
      </c>
      <c r="R8059" s="9">
        <v>43528</v>
      </c>
      <c r="S8059">
        <v>17</v>
      </c>
      <c r="T8059">
        <v>82.811128460000006</v>
      </c>
      <c r="U8059">
        <v>339856.87119999999</v>
      </c>
      <c r="V8059" t="s">
        <v>54</v>
      </c>
      <c r="W8059" t="s">
        <v>42</v>
      </c>
      <c r="AA8059" s="9">
        <v>43801</v>
      </c>
      <c r="AB8059">
        <v>17</v>
      </c>
      <c r="AC8059">
        <f t="shared" si="625"/>
        <v>506378.0662</v>
      </c>
      <c r="AD8059">
        <f t="shared" si="625"/>
        <v>138322.59349999999</v>
      </c>
      <c r="AE8059">
        <f t="shared" si="625"/>
        <v>329950.03419999999</v>
      </c>
      <c r="AF8059">
        <f t="shared" si="625"/>
        <v>0</v>
      </c>
      <c r="AG8059">
        <f t="shared" si="626"/>
        <v>468272.62769999995</v>
      </c>
    </row>
    <row r="8060" spans="1:33" x14ac:dyDescent="0.25">
      <c r="A8060">
        <v>8052</v>
      </c>
      <c r="B8060" s="10">
        <f t="shared" si="627"/>
        <v>8.3787374273329603E-5</v>
      </c>
      <c r="C8060" s="10">
        <f t="shared" si="628"/>
        <v>1.2384154553051098E-4</v>
      </c>
      <c r="R8060" s="9">
        <v>43528</v>
      </c>
      <c r="S8060">
        <v>18</v>
      </c>
      <c r="T8060">
        <v>77.185970499999996</v>
      </c>
      <c r="U8060">
        <v>316771.22289999999</v>
      </c>
      <c r="V8060" t="s">
        <v>54</v>
      </c>
      <c r="W8060" t="s">
        <v>42</v>
      </c>
      <c r="AA8060" s="9">
        <v>43801</v>
      </c>
      <c r="AB8060">
        <v>18</v>
      </c>
      <c r="AC8060">
        <f t="shared" si="625"/>
        <v>631745.24589999998</v>
      </c>
      <c r="AD8060">
        <f t="shared" si="625"/>
        <v>132081.8504</v>
      </c>
      <c r="AE8060">
        <f t="shared" si="625"/>
        <v>312965.04739999998</v>
      </c>
      <c r="AF8060">
        <f t="shared" si="625"/>
        <v>0</v>
      </c>
      <c r="AG8060">
        <f t="shared" si="626"/>
        <v>445046.89779999998</v>
      </c>
    </row>
    <row r="8061" spans="1:33" x14ac:dyDescent="0.25">
      <c r="A8061">
        <v>8053</v>
      </c>
      <c r="B8061" s="10">
        <f t="shared" si="627"/>
        <v>8.2412167202679948E-5</v>
      </c>
      <c r="C8061" s="10">
        <f t="shared" si="628"/>
        <v>1.2440093274975505E-4</v>
      </c>
      <c r="R8061" s="9">
        <v>43528</v>
      </c>
      <c r="S8061">
        <v>19</v>
      </c>
      <c r="T8061">
        <v>75.197429909999997</v>
      </c>
      <c r="U8061">
        <v>308610.2524</v>
      </c>
      <c r="V8061" t="s">
        <v>54</v>
      </c>
      <c r="W8061" t="s">
        <v>42</v>
      </c>
      <c r="AA8061" s="9">
        <v>43801</v>
      </c>
      <c r="AB8061">
        <v>19</v>
      </c>
      <c r="AC8061">
        <f t="shared" si="625"/>
        <v>744512.84530000004</v>
      </c>
      <c r="AD8061">
        <f t="shared" si="625"/>
        <v>126389.7547</v>
      </c>
      <c r="AE8061">
        <f t="shared" si="625"/>
        <v>304445.5477</v>
      </c>
      <c r="AF8061">
        <f t="shared" si="625"/>
        <v>0</v>
      </c>
      <c r="AG8061">
        <f t="shared" si="626"/>
        <v>430835.30239999999</v>
      </c>
    </row>
    <row r="8062" spans="1:33" x14ac:dyDescent="0.25">
      <c r="A8062">
        <v>8054</v>
      </c>
      <c r="B8062" s="10">
        <f t="shared" si="627"/>
        <v>8.1160970254029656E-5</v>
      </c>
      <c r="C8062" s="10">
        <f t="shared" si="628"/>
        <v>1.2266655491865506E-4</v>
      </c>
      <c r="R8062" s="9">
        <v>43528</v>
      </c>
      <c r="S8062">
        <v>20</v>
      </c>
      <c r="T8062">
        <v>72.041726199999999</v>
      </c>
      <c r="U8062">
        <v>295659.24430000002</v>
      </c>
      <c r="V8062" t="s">
        <v>54</v>
      </c>
      <c r="W8062" t="s">
        <v>42</v>
      </c>
      <c r="AA8062" s="9">
        <v>43801</v>
      </c>
      <c r="AB8062">
        <v>20</v>
      </c>
      <c r="AC8062">
        <f t="shared" si="625"/>
        <v>797667.50260000001</v>
      </c>
      <c r="AD8062">
        <f t="shared" si="625"/>
        <v>125770.4302</v>
      </c>
      <c r="AE8062">
        <f t="shared" si="625"/>
        <v>291898.93359999999</v>
      </c>
      <c r="AF8062">
        <f t="shared" si="625"/>
        <v>0</v>
      </c>
      <c r="AG8062">
        <f t="shared" si="626"/>
        <v>417669.36379999999</v>
      </c>
    </row>
    <row r="8063" spans="1:33" x14ac:dyDescent="0.25">
      <c r="A8063">
        <v>8055</v>
      </c>
      <c r="B8063" s="10">
        <f t="shared" si="627"/>
        <v>7.9451615589891516E-5</v>
      </c>
      <c r="C8063" s="10">
        <f t="shared" si="628"/>
        <v>1.2268078986856659E-4</v>
      </c>
      <c r="R8063" s="9">
        <v>43528</v>
      </c>
      <c r="S8063">
        <v>21</v>
      </c>
      <c r="T8063">
        <v>68.407958500000007</v>
      </c>
      <c r="U8063">
        <v>280746.26169999997</v>
      </c>
      <c r="V8063" t="s">
        <v>54</v>
      </c>
      <c r="W8063" t="s">
        <v>42</v>
      </c>
      <c r="AA8063" s="9">
        <v>43801</v>
      </c>
      <c r="AB8063">
        <v>21</v>
      </c>
      <c r="AC8063">
        <f t="shared" si="625"/>
        <v>802401.92449999996</v>
      </c>
      <c r="AD8063">
        <f t="shared" si="625"/>
        <v>121709.07399999999</v>
      </c>
      <c r="AE8063">
        <f t="shared" si="625"/>
        <v>283072.76240000001</v>
      </c>
      <c r="AF8063">
        <f t="shared" si="625"/>
        <v>0</v>
      </c>
      <c r="AG8063">
        <f t="shared" si="626"/>
        <v>404781.83640000003</v>
      </c>
    </row>
    <row r="8064" spans="1:33" x14ac:dyDescent="0.25">
      <c r="A8064">
        <v>8056</v>
      </c>
      <c r="B8064" s="10">
        <f t="shared" si="627"/>
        <v>8.1699299254621549E-5</v>
      </c>
      <c r="C8064" s="10">
        <f t="shared" si="628"/>
        <v>1.2060599830809632E-4</v>
      </c>
      <c r="R8064" s="9">
        <v>43528</v>
      </c>
      <c r="S8064">
        <v>22</v>
      </c>
      <c r="T8064">
        <v>63.4160434</v>
      </c>
      <c r="U8064">
        <v>260259.44209999999</v>
      </c>
      <c r="V8064" t="s">
        <v>54</v>
      </c>
      <c r="W8064" t="s">
        <v>42</v>
      </c>
      <c r="AA8064" s="9">
        <v>43801</v>
      </c>
      <c r="AB8064">
        <v>22</v>
      </c>
      <c r="AC8064">
        <f t="shared" si="625"/>
        <v>785445.96499999997</v>
      </c>
      <c r="AD8064">
        <f t="shared" si="625"/>
        <v>117216.7262</v>
      </c>
      <c r="AE8064">
        <f t="shared" si="625"/>
        <v>270584.76020000002</v>
      </c>
      <c r="AF8064">
        <f t="shared" si="625"/>
        <v>0</v>
      </c>
      <c r="AG8064">
        <f t="shared" si="626"/>
        <v>387801.48640000005</v>
      </c>
    </row>
    <row r="8065" spans="1:33" x14ac:dyDescent="0.25">
      <c r="A8065">
        <v>8057</v>
      </c>
      <c r="B8065" s="10">
        <f t="shared" si="627"/>
        <v>9.2623644230686766E-5</v>
      </c>
      <c r="C8065" s="10">
        <f t="shared" si="628"/>
        <v>1.149516177470532E-4</v>
      </c>
      <c r="R8065" s="9">
        <v>43528</v>
      </c>
      <c r="S8065">
        <v>23</v>
      </c>
      <c r="T8065">
        <v>57.022934210000003</v>
      </c>
      <c r="U8065">
        <v>234022.122</v>
      </c>
      <c r="V8065" t="s">
        <v>54</v>
      </c>
      <c r="W8065" t="s">
        <v>42</v>
      </c>
      <c r="AA8065" s="9">
        <v>43801</v>
      </c>
      <c r="AB8065">
        <v>23</v>
      </c>
      <c r="AC8065">
        <f t="shared" si="625"/>
        <v>716179.49210000003</v>
      </c>
      <c r="AD8065">
        <f t="shared" si="625"/>
        <v>109943.2314</v>
      </c>
      <c r="AE8065">
        <f t="shared" si="625"/>
        <v>253180.15960000001</v>
      </c>
      <c r="AF8065">
        <f t="shared" si="625"/>
        <v>0</v>
      </c>
      <c r="AG8065">
        <f t="shared" si="626"/>
        <v>363123.391</v>
      </c>
    </row>
    <row r="8066" spans="1:33" x14ac:dyDescent="0.25">
      <c r="A8066">
        <v>8058</v>
      </c>
      <c r="B8066" s="10">
        <f t="shared" si="627"/>
        <v>1.1555505817970858E-4</v>
      </c>
      <c r="C8066" s="10">
        <f t="shared" si="628"/>
        <v>1.0925016293754522E-4</v>
      </c>
      <c r="R8066" s="9">
        <v>43528</v>
      </c>
      <c r="S8066">
        <v>24</v>
      </c>
      <c r="T8066">
        <v>54.346580539999998</v>
      </c>
      <c r="U8066">
        <v>223038.3665</v>
      </c>
      <c r="V8066" t="s">
        <v>54</v>
      </c>
      <c r="W8066" t="s">
        <v>42</v>
      </c>
      <c r="AA8066" s="9">
        <v>43801</v>
      </c>
      <c r="AB8066">
        <v>24</v>
      </c>
      <c r="AC8066">
        <f t="shared" si="625"/>
        <v>678389.01410000003</v>
      </c>
      <c r="AD8066">
        <f t="shared" si="625"/>
        <v>105454.6023</v>
      </c>
      <c r="AE8066">
        <f t="shared" si="625"/>
        <v>243055.2635</v>
      </c>
      <c r="AF8066">
        <f t="shared" si="625"/>
        <v>0</v>
      </c>
      <c r="AG8066">
        <f t="shared" si="626"/>
        <v>348509.86580000003</v>
      </c>
    </row>
    <row r="8067" spans="1:33" x14ac:dyDescent="0.25">
      <c r="A8067">
        <v>8059</v>
      </c>
      <c r="B8067" s="10">
        <f t="shared" si="627"/>
        <v>1.3618183233277559E-4</v>
      </c>
      <c r="C8067" s="10">
        <f t="shared" si="628"/>
        <v>1.0576149888724507E-4</v>
      </c>
      <c r="R8067" s="9">
        <v>43529</v>
      </c>
      <c r="S8067">
        <v>1</v>
      </c>
      <c r="T8067">
        <v>51.883597639999998</v>
      </c>
      <c r="U8067">
        <v>212930.28469999999</v>
      </c>
      <c r="V8067" t="s">
        <v>54</v>
      </c>
      <c r="W8067" t="s">
        <v>42</v>
      </c>
      <c r="AA8067" s="9">
        <v>43802</v>
      </c>
      <c r="AB8067">
        <v>1</v>
      </c>
      <c r="AC8067">
        <f t="shared" si="625"/>
        <v>643619.06680000003</v>
      </c>
      <c r="AD8067">
        <f t="shared" si="625"/>
        <v>101964.64720000001</v>
      </c>
      <c r="AE8067">
        <f t="shared" si="625"/>
        <v>231593.15489999999</v>
      </c>
      <c r="AF8067">
        <f t="shared" ref="AD8067:AF8130" si="629">SUMIFS($U:$U,$R:$R,$AA8067,$S:$S,$AB8067,$W:$W,AF$2)</f>
        <v>0</v>
      </c>
      <c r="AG8067">
        <f t="shared" si="626"/>
        <v>333557.80209999997</v>
      </c>
    </row>
    <row r="8068" spans="1:33" x14ac:dyDescent="0.25">
      <c r="A8068">
        <v>8060</v>
      </c>
      <c r="B8068" s="10">
        <f t="shared" si="627"/>
        <v>1.4590456401407777E-4</v>
      </c>
      <c r="C8068" s="10">
        <f t="shared" si="628"/>
        <v>1.0252952278678001E-4</v>
      </c>
      <c r="R8068" s="9">
        <v>43529</v>
      </c>
      <c r="S8068">
        <v>2</v>
      </c>
      <c r="T8068">
        <v>50.804230369999999</v>
      </c>
      <c r="U8068">
        <v>208500.56140000001</v>
      </c>
      <c r="V8068" t="s">
        <v>54</v>
      </c>
      <c r="W8068" t="s">
        <v>42</v>
      </c>
      <c r="AA8068" s="9">
        <v>43802</v>
      </c>
      <c r="AB8068">
        <v>2</v>
      </c>
      <c r="AC8068">
        <f t="shared" ref="AC8068:AC8099" si="630">SUMIFS($U:$U,$R:$R,$AA8068,$S:$S,$AB8068,$W:$W,AC$2)</f>
        <v>626681.48820000002</v>
      </c>
      <c r="AD8068">
        <f t="shared" si="629"/>
        <v>102298.4575</v>
      </c>
      <c r="AE8068">
        <f t="shared" si="629"/>
        <v>223526.44</v>
      </c>
      <c r="AF8068">
        <f t="shared" si="629"/>
        <v>0</v>
      </c>
      <c r="AG8068">
        <f t="shared" ref="AG8068:AG8131" si="631">SUM(AD8068:AF8068)</f>
        <v>325824.89750000002</v>
      </c>
    </row>
    <row r="8069" spans="1:33" x14ac:dyDescent="0.25">
      <c r="A8069">
        <v>8061</v>
      </c>
      <c r="B8069" s="10">
        <f t="shared" si="627"/>
        <v>1.4677055612348001E-4</v>
      </c>
      <c r="C8069" s="10">
        <f t="shared" si="628"/>
        <v>9.9365891099261079E-5</v>
      </c>
      <c r="R8069" s="9">
        <v>43529</v>
      </c>
      <c r="S8069">
        <v>3</v>
      </c>
      <c r="T8069">
        <v>50.22398913</v>
      </c>
      <c r="U8069">
        <v>206119.25140000001</v>
      </c>
      <c r="V8069" t="s">
        <v>54</v>
      </c>
      <c r="W8069" t="s">
        <v>42</v>
      </c>
      <c r="AA8069" s="9">
        <v>43802</v>
      </c>
      <c r="AB8069">
        <v>3</v>
      </c>
      <c r="AC8069">
        <f t="shared" si="630"/>
        <v>649689.2561</v>
      </c>
      <c r="AD8069">
        <f t="shared" si="629"/>
        <v>102219.3449</v>
      </c>
      <c r="AE8069">
        <f t="shared" si="629"/>
        <v>224810.6796</v>
      </c>
      <c r="AF8069">
        <f t="shared" si="629"/>
        <v>0</v>
      </c>
      <c r="AG8069">
        <f t="shared" si="631"/>
        <v>327030.0245</v>
      </c>
    </row>
    <row r="8070" spans="1:33" x14ac:dyDescent="0.25">
      <c r="A8070">
        <v>8062</v>
      </c>
      <c r="B8070" s="10">
        <f t="shared" si="627"/>
        <v>1.4366907352550027E-4</v>
      </c>
      <c r="C8070" s="10">
        <f t="shared" si="628"/>
        <v>9.5197552855793064E-5</v>
      </c>
      <c r="R8070" s="9">
        <v>43529</v>
      </c>
      <c r="S8070">
        <v>4</v>
      </c>
      <c r="T8070">
        <v>50.682168420000004</v>
      </c>
      <c r="U8070">
        <v>207999.61919999999</v>
      </c>
      <c r="V8070" t="s">
        <v>54</v>
      </c>
      <c r="W8070" t="s">
        <v>42</v>
      </c>
      <c r="AA8070" s="9">
        <v>43802</v>
      </c>
      <c r="AB8070">
        <v>4</v>
      </c>
      <c r="AC8070">
        <f t="shared" si="630"/>
        <v>689289.35499999998</v>
      </c>
      <c r="AD8070">
        <f t="shared" si="629"/>
        <v>103672.2703</v>
      </c>
      <c r="AE8070">
        <f t="shared" si="629"/>
        <v>229121.4325</v>
      </c>
      <c r="AF8070">
        <f t="shared" si="629"/>
        <v>0</v>
      </c>
      <c r="AG8070">
        <f t="shared" si="631"/>
        <v>332793.70279999997</v>
      </c>
    </row>
    <row r="8071" spans="1:33" x14ac:dyDescent="0.25">
      <c r="A8071">
        <v>8063</v>
      </c>
      <c r="B8071" s="10">
        <f t="shared" si="627"/>
        <v>1.3099926499459495E-4</v>
      </c>
      <c r="C8071" s="10">
        <f t="shared" si="628"/>
        <v>8.9139571198655691E-5</v>
      </c>
      <c r="R8071" s="9">
        <v>43529</v>
      </c>
      <c r="S8071">
        <v>5</v>
      </c>
      <c r="T8071">
        <v>53.507990380000003</v>
      </c>
      <c r="U8071">
        <v>219596.79250000001</v>
      </c>
      <c r="V8071" t="s">
        <v>54</v>
      </c>
      <c r="W8071" t="s">
        <v>42</v>
      </c>
      <c r="AA8071" s="9">
        <v>43802</v>
      </c>
      <c r="AB8071">
        <v>5</v>
      </c>
      <c r="AC8071">
        <f t="shared" si="630"/>
        <v>747808.77410000004</v>
      </c>
      <c r="AD8071">
        <f t="shared" si="629"/>
        <v>108232.503</v>
      </c>
      <c r="AE8071">
        <f t="shared" si="629"/>
        <v>234134.5147</v>
      </c>
      <c r="AF8071">
        <f t="shared" si="629"/>
        <v>0</v>
      </c>
      <c r="AG8071">
        <f t="shared" si="631"/>
        <v>342367.01769999997</v>
      </c>
    </row>
    <row r="8072" spans="1:33" x14ac:dyDescent="0.25">
      <c r="A8072">
        <v>8064</v>
      </c>
      <c r="B8072" s="10">
        <f t="shared" si="627"/>
        <v>1.2408685700692924E-4</v>
      </c>
      <c r="C8072" s="10">
        <f t="shared" si="628"/>
        <v>8.555224137547516E-5</v>
      </c>
      <c r="R8072" s="9">
        <v>43529</v>
      </c>
      <c r="S8072">
        <v>6</v>
      </c>
      <c r="T8072">
        <v>61.958654629999998</v>
      </c>
      <c r="U8072">
        <v>254278.3186</v>
      </c>
      <c r="V8072" t="s">
        <v>54</v>
      </c>
      <c r="W8072" t="s">
        <v>42</v>
      </c>
      <c r="AA8072" s="9">
        <v>43802</v>
      </c>
      <c r="AB8072">
        <v>6</v>
      </c>
      <c r="AC8072">
        <f t="shared" si="630"/>
        <v>879940.76150000002</v>
      </c>
      <c r="AD8072">
        <f t="shared" si="629"/>
        <v>113693.5521</v>
      </c>
      <c r="AE8072">
        <f t="shared" si="629"/>
        <v>256347.94579999999</v>
      </c>
      <c r="AF8072">
        <f t="shared" si="629"/>
        <v>0</v>
      </c>
      <c r="AG8072">
        <f t="shared" si="631"/>
        <v>370041.49789999996</v>
      </c>
    </row>
    <row r="8073" spans="1:33" x14ac:dyDescent="0.25">
      <c r="A8073">
        <v>8065</v>
      </c>
      <c r="B8073" s="10">
        <f t="shared" si="627"/>
        <v>1.1772694641126979E-4</v>
      </c>
      <c r="C8073" s="10">
        <f t="shared" si="628"/>
        <v>8.1881807082926394E-5</v>
      </c>
      <c r="R8073" s="9">
        <v>43529</v>
      </c>
      <c r="S8073">
        <v>7</v>
      </c>
      <c r="T8073">
        <v>72.189430380000005</v>
      </c>
      <c r="U8073">
        <v>296265.42229999998</v>
      </c>
      <c r="V8073" t="s">
        <v>54</v>
      </c>
      <c r="W8073" t="s">
        <v>42</v>
      </c>
      <c r="AA8073" s="9">
        <v>43802</v>
      </c>
      <c r="AB8073">
        <v>7</v>
      </c>
      <c r="AC8073">
        <f t="shared" si="630"/>
        <v>1013228.249</v>
      </c>
      <c r="AD8073">
        <f t="shared" si="629"/>
        <v>124112.76880000001</v>
      </c>
      <c r="AE8073">
        <f t="shared" si="629"/>
        <v>291584.34139999998</v>
      </c>
      <c r="AF8073">
        <f t="shared" si="629"/>
        <v>0</v>
      </c>
      <c r="AG8073">
        <f t="shared" si="631"/>
        <v>415697.1102</v>
      </c>
    </row>
    <row r="8074" spans="1:33" x14ac:dyDescent="0.25">
      <c r="A8074">
        <v>8066</v>
      </c>
      <c r="B8074" s="10">
        <f t="shared" ref="B8074:B8137" si="632">AC8068/$AC$1</f>
        <v>1.146288259374733E-4</v>
      </c>
      <c r="C8074" s="10">
        <f t="shared" ref="C8074:C8137" si="633">AG8068/$AG$1</f>
        <v>7.9983532784854236E-5</v>
      </c>
      <c r="R8074" s="9">
        <v>43529</v>
      </c>
      <c r="S8074">
        <v>8</v>
      </c>
      <c r="T8074">
        <v>80.746369169999994</v>
      </c>
      <c r="U8074">
        <v>331383.09909999999</v>
      </c>
      <c r="V8074" t="s">
        <v>54</v>
      </c>
      <c r="W8074" t="s">
        <v>42</v>
      </c>
      <c r="AA8074" s="9">
        <v>43802</v>
      </c>
      <c r="AB8074">
        <v>8</v>
      </c>
      <c r="AC8074">
        <f t="shared" si="630"/>
        <v>1095494.1869999999</v>
      </c>
      <c r="AD8074">
        <f t="shared" si="629"/>
        <v>148423.85990000001</v>
      </c>
      <c r="AE8074">
        <f t="shared" si="629"/>
        <v>338441.25349999999</v>
      </c>
      <c r="AF8074">
        <f t="shared" si="629"/>
        <v>0</v>
      </c>
      <c r="AG8074">
        <f t="shared" si="631"/>
        <v>486865.11340000003</v>
      </c>
    </row>
    <row r="8075" spans="1:33" x14ac:dyDescent="0.25">
      <c r="A8075">
        <v>8067</v>
      </c>
      <c r="B8075" s="10">
        <f t="shared" si="632"/>
        <v>1.1883726909636424E-4</v>
      </c>
      <c r="C8075" s="10">
        <f t="shared" si="633"/>
        <v>8.0279367497468283E-5</v>
      </c>
      <c r="R8075" s="9">
        <v>43529</v>
      </c>
      <c r="S8075">
        <v>9</v>
      </c>
      <c r="T8075">
        <v>86.619919659999994</v>
      </c>
      <c r="U8075">
        <v>355488.15029999998</v>
      </c>
      <c r="V8075" t="s">
        <v>54</v>
      </c>
      <c r="W8075" t="s">
        <v>42</v>
      </c>
      <c r="AA8075" s="9">
        <v>43802</v>
      </c>
      <c r="AB8075">
        <v>9</v>
      </c>
      <c r="AC8075">
        <f t="shared" si="630"/>
        <v>1015070.66</v>
      </c>
      <c r="AD8075">
        <f t="shared" si="629"/>
        <v>159755.30780000001</v>
      </c>
      <c r="AE8075">
        <f t="shared" si="629"/>
        <v>372683.97120000003</v>
      </c>
      <c r="AF8075">
        <f t="shared" si="629"/>
        <v>0</v>
      </c>
      <c r="AG8075">
        <f t="shared" si="631"/>
        <v>532439.2790000001</v>
      </c>
    </row>
    <row r="8076" spans="1:33" x14ac:dyDescent="0.25">
      <c r="A8076">
        <v>8068</v>
      </c>
      <c r="B8076" s="10">
        <f t="shared" si="632"/>
        <v>1.2608068210502509E-4</v>
      </c>
      <c r="C8076" s="10">
        <f t="shared" si="633"/>
        <v>8.16942359001182E-5</v>
      </c>
      <c r="R8076" s="9">
        <v>43529</v>
      </c>
      <c r="S8076">
        <v>10</v>
      </c>
      <c r="T8076">
        <v>89.734569410000006</v>
      </c>
      <c r="U8076">
        <v>368270.67290000001</v>
      </c>
      <c r="V8076" t="s">
        <v>54</v>
      </c>
      <c r="W8076" t="s">
        <v>42</v>
      </c>
      <c r="AA8076" s="9">
        <v>43802</v>
      </c>
      <c r="AB8076">
        <v>10</v>
      </c>
      <c r="AC8076">
        <f t="shared" si="630"/>
        <v>890146.42509999999</v>
      </c>
      <c r="AD8076">
        <f t="shared" si="629"/>
        <v>168435.34969999999</v>
      </c>
      <c r="AE8076">
        <f t="shared" si="629"/>
        <v>382679.71279999998</v>
      </c>
      <c r="AF8076">
        <f t="shared" si="629"/>
        <v>0</v>
      </c>
      <c r="AG8076">
        <f t="shared" si="631"/>
        <v>551115.0625</v>
      </c>
    </row>
    <row r="8077" spans="1:33" x14ac:dyDescent="0.25">
      <c r="A8077">
        <v>8069</v>
      </c>
      <c r="B8077" s="10">
        <f t="shared" si="632"/>
        <v>1.367847038964509E-4</v>
      </c>
      <c r="C8077" s="10">
        <f t="shared" si="633"/>
        <v>8.4044294327325665E-5</v>
      </c>
      <c r="R8077" s="9">
        <v>43529</v>
      </c>
      <c r="S8077">
        <v>11</v>
      </c>
      <c r="T8077">
        <v>89.575494230000004</v>
      </c>
      <c r="U8077">
        <v>367617.82829999999</v>
      </c>
      <c r="V8077" t="s">
        <v>54</v>
      </c>
      <c r="W8077" t="s">
        <v>42</v>
      </c>
      <c r="AA8077" s="9">
        <v>43802</v>
      </c>
      <c r="AB8077">
        <v>11</v>
      </c>
      <c r="AC8077">
        <f t="shared" si="630"/>
        <v>765275.62849999999</v>
      </c>
      <c r="AD8077">
        <f t="shared" si="629"/>
        <v>170630.01730000001</v>
      </c>
      <c r="AE8077">
        <f t="shared" si="629"/>
        <v>382140.28120000003</v>
      </c>
      <c r="AF8077">
        <f t="shared" si="629"/>
        <v>0</v>
      </c>
      <c r="AG8077">
        <f t="shared" si="631"/>
        <v>552770.29850000003</v>
      </c>
    </row>
    <row r="8078" spans="1:33" x14ac:dyDescent="0.25">
      <c r="A8078">
        <v>8070</v>
      </c>
      <c r="B8078" s="10">
        <f t="shared" si="632"/>
        <v>1.6095349596967909E-4</v>
      </c>
      <c r="C8078" s="10">
        <f t="shared" si="633"/>
        <v>9.0837828864938773E-5</v>
      </c>
      <c r="R8078" s="9">
        <v>43529</v>
      </c>
      <c r="S8078">
        <v>12</v>
      </c>
      <c r="T8078">
        <v>89.253236909999998</v>
      </c>
      <c r="U8078">
        <v>366295.2843</v>
      </c>
      <c r="V8078" t="s">
        <v>54</v>
      </c>
      <c r="W8078" t="s">
        <v>42</v>
      </c>
      <c r="AA8078" s="9">
        <v>43802</v>
      </c>
      <c r="AB8078">
        <v>12</v>
      </c>
      <c r="AC8078">
        <f t="shared" si="630"/>
        <v>683593.96990000003</v>
      </c>
      <c r="AD8078">
        <f t="shared" si="629"/>
        <v>170880.33910000001</v>
      </c>
      <c r="AE8078">
        <f t="shared" si="629"/>
        <v>376129.0612</v>
      </c>
      <c r="AF8078">
        <f t="shared" si="629"/>
        <v>0</v>
      </c>
      <c r="AG8078">
        <f t="shared" si="631"/>
        <v>547009.40029999998</v>
      </c>
    </row>
    <row r="8079" spans="1:33" x14ac:dyDescent="0.25">
      <c r="A8079">
        <v>8071</v>
      </c>
      <c r="B8079" s="10">
        <f t="shared" si="632"/>
        <v>1.8533364520332714E-4</v>
      </c>
      <c r="C8079" s="10">
        <f t="shared" si="633"/>
        <v>1.0204537374941049E-4</v>
      </c>
      <c r="R8079" s="9">
        <v>43529</v>
      </c>
      <c r="S8079">
        <v>13</v>
      </c>
      <c r="T8079">
        <v>88.192337030000004</v>
      </c>
      <c r="U8079">
        <v>361941.35119999998</v>
      </c>
      <c r="V8079" t="s">
        <v>54</v>
      </c>
      <c r="W8079" t="s">
        <v>42</v>
      </c>
      <c r="AA8079" s="9">
        <v>43802</v>
      </c>
      <c r="AB8079">
        <v>13</v>
      </c>
      <c r="AC8079">
        <f t="shared" si="630"/>
        <v>617935.31169999996</v>
      </c>
      <c r="AD8079">
        <f t="shared" si="629"/>
        <v>169177.26850000001</v>
      </c>
      <c r="AE8079">
        <f t="shared" si="629"/>
        <v>375014.94040000002</v>
      </c>
      <c r="AF8079">
        <f t="shared" si="629"/>
        <v>0</v>
      </c>
      <c r="AG8079">
        <f t="shared" si="631"/>
        <v>544192.20889999997</v>
      </c>
    </row>
    <row r="8080" spans="1:33" x14ac:dyDescent="0.25">
      <c r="A8080">
        <v>8072</v>
      </c>
      <c r="B8080" s="10">
        <f t="shared" si="632"/>
        <v>2.0038123806373002E-4</v>
      </c>
      <c r="C8080" s="10">
        <f t="shared" si="633"/>
        <v>1.1951570324496359E-4</v>
      </c>
      <c r="R8080" s="9">
        <v>43529</v>
      </c>
      <c r="S8080">
        <v>14</v>
      </c>
      <c r="T8080">
        <v>86.870066219999998</v>
      </c>
      <c r="U8080">
        <v>356514.75180000003</v>
      </c>
      <c r="V8080" t="s">
        <v>54</v>
      </c>
      <c r="W8080" t="s">
        <v>42</v>
      </c>
      <c r="AA8080" s="9">
        <v>43802</v>
      </c>
      <c r="AB8080">
        <v>14</v>
      </c>
      <c r="AC8080">
        <f t="shared" si="630"/>
        <v>564198.17370000004</v>
      </c>
      <c r="AD8080">
        <f t="shared" si="629"/>
        <v>166121.7671</v>
      </c>
      <c r="AE8080">
        <f t="shared" si="629"/>
        <v>369797.1801</v>
      </c>
      <c r="AF8080">
        <f t="shared" si="629"/>
        <v>0</v>
      </c>
      <c r="AG8080">
        <f t="shared" si="631"/>
        <v>535918.94720000005</v>
      </c>
    </row>
    <row r="8081" spans="1:33" x14ac:dyDescent="0.25">
      <c r="A8081">
        <v>8073</v>
      </c>
      <c r="B8081" s="10">
        <f t="shared" si="632"/>
        <v>1.85670647993103E-4</v>
      </c>
      <c r="C8081" s="10">
        <f t="shared" si="633"/>
        <v>1.3070325458428375E-4</v>
      </c>
      <c r="R8081" s="9">
        <v>43529</v>
      </c>
      <c r="S8081">
        <v>15</v>
      </c>
      <c r="T8081">
        <v>85.323788289999996</v>
      </c>
      <c r="U8081">
        <v>350168.82709999999</v>
      </c>
      <c r="V8081" t="s">
        <v>54</v>
      </c>
      <c r="W8081" t="s">
        <v>42</v>
      </c>
      <c r="AA8081" s="9">
        <v>43802</v>
      </c>
      <c r="AB8081">
        <v>15</v>
      </c>
      <c r="AC8081">
        <f t="shared" si="630"/>
        <v>530087.86580000003</v>
      </c>
      <c r="AD8081">
        <f t="shared" si="629"/>
        <v>160966.4344</v>
      </c>
      <c r="AE8081">
        <f t="shared" si="629"/>
        <v>362545.88219999999</v>
      </c>
      <c r="AF8081">
        <f t="shared" si="629"/>
        <v>0</v>
      </c>
      <c r="AG8081">
        <f t="shared" si="631"/>
        <v>523512.31660000002</v>
      </c>
    </row>
    <row r="8082" spans="1:33" x14ac:dyDescent="0.25">
      <c r="A8082">
        <v>8074</v>
      </c>
      <c r="B8082" s="10">
        <f t="shared" si="632"/>
        <v>1.6282025485502767E-4</v>
      </c>
      <c r="C8082" s="10">
        <f t="shared" si="633"/>
        <v>1.3528778803558356E-4</v>
      </c>
      <c r="R8082" s="9">
        <v>43529</v>
      </c>
      <c r="S8082">
        <v>16</v>
      </c>
      <c r="T8082">
        <v>81.621691650000002</v>
      </c>
      <c r="U8082">
        <v>334975.42249999999</v>
      </c>
      <c r="V8082" t="s">
        <v>54</v>
      </c>
      <c r="W8082" t="s">
        <v>42</v>
      </c>
      <c r="AA8082" s="9">
        <v>43802</v>
      </c>
      <c r="AB8082">
        <v>16</v>
      </c>
      <c r="AC8082">
        <f t="shared" si="630"/>
        <v>528850.23849999998</v>
      </c>
      <c r="AD8082">
        <f t="shared" si="629"/>
        <v>155049.4013</v>
      </c>
      <c r="AE8082">
        <f t="shared" si="629"/>
        <v>351268.12849999999</v>
      </c>
      <c r="AF8082">
        <f t="shared" si="629"/>
        <v>0</v>
      </c>
      <c r="AG8082">
        <f t="shared" si="631"/>
        <v>506317.52980000002</v>
      </c>
    </row>
    <row r="8083" spans="1:33" x14ac:dyDescent="0.25">
      <c r="A8083">
        <v>8075</v>
      </c>
      <c r="B8083" s="10">
        <f t="shared" si="632"/>
        <v>1.3997963633085816E-4</v>
      </c>
      <c r="C8083" s="10">
        <f t="shared" si="633"/>
        <v>1.3569411555655722E-4</v>
      </c>
      <c r="R8083" s="9">
        <v>43529</v>
      </c>
      <c r="S8083">
        <v>17</v>
      </c>
      <c r="T8083">
        <v>76.519755489999994</v>
      </c>
      <c r="U8083">
        <v>314037.07650000002</v>
      </c>
      <c r="V8083" t="s">
        <v>54</v>
      </c>
      <c r="W8083" t="s">
        <v>42</v>
      </c>
      <c r="AA8083" s="9">
        <v>43802</v>
      </c>
      <c r="AB8083">
        <v>17</v>
      </c>
      <c r="AC8083">
        <f t="shared" si="630"/>
        <v>602134.66029999999</v>
      </c>
      <c r="AD8083">
        <f t="shared" si="629"/>
        <v>145795.1715</v>
      </c>
      <c r="AE8083">
        <f t="shared" si="629"/>
        <v>335446.91330000001</v>
      </c>
      <c r="AF8083">
        <f t="shared" si="629"/>
        <v>0</v>
      </c>
      <c r="AG8083">
        <f t="shared" si="631"/>
        <v>481242.08480000001</v>
      </c>
    </row>
    <row r="8084" spans="1:33" x14ac:dyDescent="0.25">
      <c r="A8084">
        <v>8076</v>
      </c>
      <c r="B8084" s="10">
        <f t="shared" si="632"/>
        <v>1.2503891636027659E-4</v>
      </c>
      <c r="C8084" s="10">
        <f t="shared" si="633"/>
        <v>1.3427992961317052E-4</v>
      </c>
      <c r="R8084" s="9">
        <v>43529</v>
      </c>
      <c r="S8084">
        <v>18</v>
      </c>
      <c r="T8084">
        <v>72.510406520000004</v>
      </c>
      <c r="U8084">
        <v>297582.7083</v>
      </c>
      <c r="V8084" t="s">
        <v>54</v>
      </c>
      <c r="W8084" t="s">
        <v>42</v>
      </c>
      <c r="AA8084" s="9">
        <v>43802</v>
      </c>
      <c r="AB8084">
        <v>18</v>
      </c>
      <c r="AC8084">
        <f t="shared" si="630"/>
        <v>723717.71979999996</v>
      </c>
      <c r="AD8084">
        <f t="shared" si="629"/>
        <v>140136.1347</v>
      </c>
      <c r="AE8084">
        <f t="shared" si="629"/>
        <v>316649.94699999999</v>
      </c>
      <c r="AF8084">
        <f t="shared" si="629"/>
        <v>0</v>
      </c>
      <c r="AG8084">
        <f t="shared" si="631"/>
        <v>456786.08169999998</v>
      </c>
    </row>
    <row r="8085" spans="1:33" x14ac:dyDescent="0.25">
      <c r="A8085">
        <v>8077</v>
      </c>
      <c r="B8085" s="10">
        <f t="shared" si="632"/>
        <v>1.1302902769464254E-4</v>
      </c>
      <c r="C8085" s="10">
        <f t="shared" si="633"/>
        <v>1.3358836514884621E-4</v>
      </c>
      <c r="R8085" s="9">
        <v>43529</v>
      </c>
      <c r="S8085">
        <v>19</v>
      </c>
      <c r="T8085">
        <v>73.323787210000006</v>
      </c>
      <c r="U8085">
        <v>300920.82270000002</v>
      </c>
      <c r="V8085" t="s">
        <v>54</v>
      </c>
      <c r="W8085" t="s">
        <v>42</v>
      </c>
      <c r="AA8085" s="9">
        <v>43802</v>
      </c>
      <c r="AB8085">
        <v>19</v>
      </c>
      <c r="AC8085">
        <f t="shared" si="630"/>
        <v>840067.97649999999</v>
      </c>
      <c r="AD8085">
        <f t="shared" si="629"/>
        <v>136405.924</v>
      </c>
      <c r="AE8085">
        <f t="shared" si="629"/>
        <v>309290.33549999999</v>
      </c>
      <c r="AF8085">
        <f t="shared" si="629"/>
        <v>0</v>
      </c>
      <c r="AG8085">
        <f t="shared" si="631"/>
        <v>445696.25949999999</v>
      </c>
    </row>
    <row r="8086" spans="1:33" x14ac:dyDescent="0.25">
      <c r="A8086">
        <v>8078</v>
      </c>
      <c r="B8086" s="10">
        <f t="shared" si="632"/>
        <v>1.031997521309544E-4</v>
      </c>
      <c r="C8086" s="10">
        <f t="shared" si="633"/>
        <v>1.3155744392859286E-4</v>
      </c>
      <c r="R8086" s="9">
        <v>43529</v>
      </c>
      <c r="S8086">
        <v>20</v>
      </c>
      <c r="T8086">
        <v>72.458008550000002</v>
      </c>
      <c r="U8086">
        <v>297367.66710000002</v>
      </c>
      <c r="V8086" t="s">
        <v>54</v>
      </c>
      <c r="W8086" t="s">
        <v>42</v>
      </c>
      <c r="AA8086" s="9">
        <v>43802</v>
      </c>
      <c r="AB8086">
        <v>20</v>
      </c>
      <c r="AC8086">
        <f t="shared" si="630"/>
        <v>896835.99970000004</v>
      </c>
      <c r="AD8086">
        <f t="shared" si="629"/>
        <v>143217.9662</v>
      </c>
      <c r="AE8086">
        <f t="shared" si="629"/>
        <v>298554.0123</v>
      </c>
      <c r="AF8086">
        <f t="shared" si="629"/>
        <v>0</v>
      </c>
      <c r="AG8086">
        <f t="shared" si="631"/>
        <v>441771.97849999997</v>
      </c>
    </row>
    <row r="8087" spans="1:33" x14ac:dyDescent="0.25">
      <c r="A8087">
        <v>8079</v>
      </c>
      <c r="B8087" s="10">
        <f t="shared" si="632"/>
        <v>9.6960498825142901E-5</v>
      </c>
      <c r="C8087" s="10">
        <f t="shared" si="633"/>
        <v>1.285118628420687E-4</v>
      </c>
      <c r="R8087" s="9">
        <v>43529</v>
      </c>
      <c r="S8087">
        <v>21</v>
      </c>
      <c r="T8087">
        <v>70.385346960000007</v>
      </c>
      <c r="U8087">
        <v>288861.46389999997</v>
      </c>
      <c r="V8087" t="s">
        <v>54</v>
      </c>
      <c r="W8087" t="s">
        <v>42</v>
      </c>
      <c r="AA8087" s="9">
        <v>43802</v>
      </c>
      <c r="AB8087">
        <v>21</v>
      </c>
      <c r="AC8087">
        <f t="shared" si="630"/>
        <v>896913.75719999999</v>
      </c>
      <c r="AD8087">
        <f t="shared" si="629"/>
        <v>143972.10260000001</v>
      </c>
      <c r="AE8087">
        <f t="shared" si="629"/>
        <v>289878.40149999998</v>
      </c>
      <c r="AF8087">
        <f t="shared" si="629"/>
        <v>0</v>
      </c>
      <c r="AG8087">
        <f t="shared" si="631"/>
        <v>433850.50410000002</v>
      </c>
    </row>
    <row r="8088" spans="1:33" x14ac:dyDescent="0.25">
      <c r="A8088">
        <v>8080</v>
      </c>
      <c r="B8088" s="10">
        <f t="shared" si="632"/>
        <v>9.6734119448986996E-5</v>
      </c>
      <c r="C8088" s="10">
        <f t="shared" si="633"/>
        <v>1.2429088462862084E-4</v>
      </c>
      <c r="R8088" s="9">
        <v>43529</v>
      </c>
      <c r="S8088">
        <v>22</v>
      </c>
      <c r="T8088">
        <v>66.21533574</v>
      </c>
      <c r="U8088">
        <v>271747.73790000001</v>
      </c>
      <c r="V8088" t="s">
        <v>54</v>
      </c>
      <c r="W8088" t="s">
        <v>42</v>
      </c>
      <c r="AA8088" s="9">
        <v>43802</v>
      </c>
      <c r="AB8088">
        <v>22</v>
      </c>
      <c r="AC8088">
        <f t="shared" si="630"/>
        <v>877163.84849999996</v>
      </c>
      <c r="AD8088">
        <f t="shared" si="629"/>
        <v>138522.53049999999</v>
      </c>
      <c r="AE8088">
        <f t="shared" si="629"/>
        <v>276768.92950000003</v>
      </c>
      <c r="AF8088">
        <f t="shared" si="629"/>
        <v>0</v>
      </c>
      <c r="AG8088">
        <f t="shared" si="631"/>
        <v>415291.46</v>
      </c>
    </row>
    <row r="8089" spans="1:33" x14ac:dyDescent="0.25">
      <c r="A8089">
        <v>8081</v>
      </c>
      <c r="B8089" s="10">
        <f t="shared" si="632"/>
        <v>1.1013886713759213E-4</v>
      </c>
      <c r="C8089" s="10">
        <f t="shared" si="633"/>
        <v>1.1813536154661847E-4</v>
      </c>
      <c r="R8089" s="9">
        <v>43529</v>
      </c>
      <c r="S8089">
        <v>23</v>
      </c>
      <c r="T8089">
        <v>60.490694560000001</v>
      </c>
      <c r="U8089">
        <v>248253.81049999999</v>
      </c>
      <c r="V8089" t="s">
        <v>54</v>
      </c>
      <c r="W8089" t="s">
        <v>42</v>
      </c>
      <c r="AA8089" s="9">
        <v>43802</v>
      </c>
      <c r="AB8089">
        <v>23</v>
      </c>
      <c r="AC8089">
        <f t="shared" si="630"/>
        <v>818236.74170000001</v>
      </c>
      <c r="AD8089">
        <f t="shared" si="629"/>
        <v>126713.1539</v>
      </c>
      <c r="AE8089">
        <f t="shared" si="629"/>
        <v>260744.6441</v>
      </c>
      <c r="AF8089">
        <f t="shared" si="629"/>
        <v>0</v>
      </c>
      <c r="AG8089">
        <f t="shared" si="631"/>
        <v>387457.79800000001</v>
      </c>
    </row>
    <row r="8090" spans="1:33" x14ac:dyDescent="0.25">
      <c r="A8090">
        <v>8082</v>
      </c>
      <c r="B8090" s="10">
        <f t="shared" si="632"/>
        <v>1.3237811247480735E-4</v>
      </c>
      <c r="C8090" s="10">
        <f t="shared" si="633"/>
        <v>1.12131899132469E-4</v>
      </c>
      <c r="R8090" s="9">
        <v>43529</v>
      </c>
      <c r="S8090">
        <v>24</v>
      </c>
      <c r="T8090">
        <v>58.211178959999998</v>
      </c>
      <c r="U8090">
        <v>238898.67850000001</v>
      </c>
      <c r="V8090" t="s">
        <v>54</v>
      </c>
      <c r="W8090" t="s">
        <v>42</v>
      </c>
      <c r="AA8090" s="9">
        <v>43802</v>
      </c>
      <c r="AB8090">
        <v>24</v>
      </c>
      <c r="AC8090">
        <f t="shared" si="630"/>
        <v>752626.9719</v>
      </c>
      <c r="AD8090">
        <f t="shared" si="629"/>
        <v>122564.2631</v>
      </c>
      <c r="AE8090">
        <f t="shared" si="629"/>
        <v>248815.42540000001</v>
      </c>
      <c r="AF8090">
        <f t="shared" si="629"/>
        <v>0</v>
      </c>
      <c r="AG8090">
        <f t="shared" si="631"/>
        <v>371379.68849999999</v>
      </c>
    </row>
    <row r="8091" spans="1:33" x14ac:dyDescent="0.25">
      <c r="A8091">
        <v>8083</v>
      </c>
      <c r="B8091" s="10">
        <f t="shared" si="632"/>
        <v>1.5366020485215267E-4</v>
      </c>
      <c r="C8091" s="10">
        <f t="shared" si="633"/>
        <v>1.0940956832129487E-4</v>
      </c>
      <c r="R8091" s="9">
        <v>43530</v>
      </c>
      <c r="S8091">
        <v>1</v>
      </c>
      <c r="T8091">
        <v>55.940637379999998</v>
      </c>
      <c r="U8091">
        <v>229580.37580000001</v>
      </c>
      <c r="V8091" t="s">
        <v>54</v>
      </c>
      <c r="W8091" t="s">
        <v>42</v>
      </c>
      <c r="AA8091" s="9">
        <v>43803</v>
      </c>
      <c r="AB8091">
        <v>1</v>
      </c>
      <c r="AC8091">
        <f t="shared" si="630"/>
        <v>725664.84920000006</v>
      </c>
      <c r="AD8091">
        <f t="shared" si="629"/>
        <v>119271.55070000001</v>
      </c>
      <c r="AE8091">
        <f t="shared" si="629"/>
        <v>239159.3964</v>
      </c>
      <c r="AF8091">
        <f t="shared" si="629"/>
        <v>0</v>
      </c>
      <c r="AG8091">
        <f t="shared" si="631"/>
        <v>358430.94709999999</v>
      </c>
    </row>
    <row r="8092" spans="1:33" x14ac:dyDescent="0.25">
      <c r="A8092">
        <v>8084</v>
      </c>
      <c r="B8092" s="10">
        <f t="shared" si="632"/>
        <v>1.6404387179099565E-4</v>
      </c>
      <c r="C8092" s="10">
        <f t="shared" si="633"/>
        <v>1.0844623537642537E-4</v>
      </c>
      <c r="R8092" s="9">
        <v>43530</v>
      </c>
      <c r="S8092">
        <v>2</v>
      </c>
      <c r="T8092">
        <v>55.789265039999997</v>
      </c>
      <c r="U8092">
        <v>228959.14369999999</v>
      </c>
      <c r="V8092" t="s">
        <v>54</v>
      </c>
      <c r="W8092" t="s">
        <v>42</v>
      </c>
      <c r="AA8092" s="9">
        <v>43803</v>
      </c>
      <c r="AB8092">
        <v>2</v>
      </c>
      <c r="AC8092">
        <f t="shared" si="630"/>
        <v>721196.69539999997</v>
      </c>
      <c r="AD8092">
        <f t="shared" si="629"/>
        <v>119775.03539999999</v>
      </c>
      <c r="AE8092">
        <f t="shared" si="629"/>
        <v>234363.69680000001</v>
      </c>
      <c r="AF8092">
        <f t="shared" si="629"/>
        <v>0</v>
      </c>
      <c r="AG8092">
        <f t="shared" si="631"/>
        <v>354138.73219999997</v>
      </c>
    </row>
    <row r="8093" spans="1:33" x14ac:dyDescent="0.25">
      <c r="A8093">
        <v>8085</v>
      </c>
      <c r="B8093" s="10">
        <f t="shared" si="632"/>
        <v>1.6405809472736868E-4</v>
      </c>
      <c r="C8093" s="10">
        <f t="shared" si="633"/>
        <v>1.0650167094246653E-4</v>
      </c>
      <c r="R8093" s="9">
        <v>43530</v>
      </c>
      <c r="S8093">
        <v>3</v>
      </c>
      <c r="T8093">
        <v>55.784175300000001</v>
      </c>
      <c r="U8093">
        <v>228938.25539999999</v>
      </c>
      <c r="V8093" t="s">
        <v>54</v>
      </c>
      <c r="W8093" t="s">
        <v>42</v>
      </c>
      <c r="AA8093" s="9">
        <v>43803</v>
      </c>
      <c r="AB8093">
        <v>3</v>
      </c>
      <c r="AC8093">
        <f t="shared" si="630"/>
        <v>729311.98540000001</v>
      </c>
      <c r="AD8093">
        <f t="shared" si="629"/>
        <v>120632.45450000001</v>
      </c>
      <c r="AE8093">
        <f t="shared" si="629"/>
        <v>232841.21309999999</v>
      </c>
      <c r="AF8093">
        <f t="shared" si="629"/>
        <v>0</v>
      </c>
      <c r="AG8093">
        <f t="shared" si="631"/>
        <v>353473.66759999999</v>
      </c>
    </row>
    <row r="8094" spans="1:33" x14ac:dyDescent="0.25">
      <c r="A8094">
        <v>8086</v>
      </c>
      <c r="B8094" s="10">
        <f t="shared" si="632"/>
        <v>1.6044555966884022E-4</v>
      </c>
      <c r="C8094" s="10">
        <f t="shared" si="633"/>
        <v>1.0194579469231624E-4</v>
      </c>
      <c r="R8094" s="9">
        <v>43530</v>
      </c>
      <c r="S8094">
        <v>4</v>
      </c>
      <c r="T8094">
        <v>56.756770039999999</v>
      </c>
      <c r="U8094">
        <v>232929.7843</v>
      </c>
      <c r="V8094" t="s">
        <v>54</v>
      </c>
      <c r="W8094" t="s">
        <v>42</v>
      </c>
      <c r="AA8094" s="9">
        <v>43803</v>
      </c>
      <c r="AB8094">
        <v>4</v>
      </c>
      <c r="AC8094">
        <f t="shared" si="630"/>
        <v>743175.08230000001</v>
      </c>
      <c r="AD8094">
        <f t="shared" si="629"/>
        <v>119533.9385</v>
      </c>
      <c r="AE8094">
        <f t="shared" si="629"/>
        <v>235405.67619999999</v>
      </c>
      <c r="AF8094">
        <f t="shared" si="629"/>
        <v>0</v>
      </c>
      <c r="AG8094">
        <f t="shared" si="631"/>
        <v>354939.61469999998</v>
      </c>
    </row>
    <row r="8095" spans="1:33" x14ac:dyDescent="0.25">
      <c r="A8095">
        <v>8087</v>
      </c>
      <c r="B8095" s="10">
        <f t="shared" si="632"/>
        <v>1.4966696608411897E-4</v>
      </c>
      <c r="C8095" s="10">
        <f t="shared" si="633"/>
        <v>9.5113184188388888E-5</v>
      </c>
      <c r="R8095" s="9">
        <v>43530</v>
      </c>
      <c r="S8095">
        <v>5</v>
      </c>
      <c r="T8095">
        <v>61.098210250000001</v>
      </c>
      <c r="U8095">
        <v>250747.05489999999</v>
      </c>
      <c r="V8095" t="s">
        <v>54</v>
      </c>
      <c r="W8095" t="s">
        <v>42</v>
      </c>
      <c r="AA8095" s="9">
        <v>43803</v>
      </c>
      <c r="AB8095">
        <v>5</v>
      </c>
      <c r="AC8095">
        <f t="shared" si="630"/>
        <v>777357.34039999999</v>
      </c>
      <c r="AD8095">
        <f t="shared" si="629"/>
        <v>123441.4618</v>
      </c>
      <c r="AE8095">
        <f t="shared" si="629"/>
        <v>237021.2806</v>
      </c>
      <c r="AF8095">
        <f t="shared" si="629"/>
        <v>0</v>
      </c>
      <c r="AG8095">
        <f t="shared" si="631"/>
        <v>360462.74239999999</v>
      </c>
    </row>
    <row r="8096" spans="1:33" x14ac:dyDescent="0.25">
      <c r="A8096">
        <v>8088</v>
      </c>
      <c r="B8096" s="10">
        <f t="shared" si="632"/>
        <v>1.376660197919226E-4</v>
      </c>
      <c r="C8096" s="10">
        <f t="shared" si="633"/>
        <v>9.1166328045169426E-5</v>
      </c>
      <c r="R8096" s="9">
        <v>43530</v>
      </c>
      <c r="S8096">
        <v>6</v>
      </c>
      <c r="T8096">
        <v>71.743749640000004</v>
      </c>
      <c r="U8096">
        <v>294436.34850000002</v>
      </c>
      <c r="V8096" t="s">
        <v>54</v>
      </c>
      <c r="W8096" t="s">
        <v>42</v>
      </c>
      <c r="AA8096" s="9">
        <v>43803</v>
      </c>
      <c r="AB8096">
        <v>6</v>
      </c>
      <c r="AC8096">
        <f t="shared" si="630"/>
        <v>876066.58829999994</v>
      </c>
      <c r="AD8096">
        <f t="shared" si="629"/>
        <v>129389.68399999999</v>
      </c>
      <c r="AE8096">
        <f t="shared" si="629"/>
        <v>259799.80919999999</v>
      </c>
      <c r="AF8096">
        <f t="shared" si="629"/>
        <v>0</v>
      </c>
      <c r="AG8096">
        <f t="shared" si="631"/>
        <v>389189.49319999997</v>
      </c>
    </row>
    <row r="8097" spans="1:33" x14ac:dyDescent="0.25">
      <c r="A8097">
        <v>8089</v>
      </c>
      <c r="B8097" s="10">
        <f t="shared" si="632"/>
        <v>1.3273426972737186E-4</v>
      </c>
      <c r="C8097" s="10">
        <f t="shared" si="633"/>
        <v>8.7987669537989202E-5</v>
      </c>
      <c r="R8097" s="9">
        <v>43530</v>
      </c>
      <c r="S8097">
        <v>7</v>
      </c>
      <c r="T8097">
        <v>83.065992350000002</v>
      </c>
      <c r="U8097">
        <v>340902.83260000002</v>
      </c>
      <c r="V8097" t="s">
        <v>54</v>
      </c>
      <c r="W8097" t="s">
        <v>42</v>
      </c>
      <c r="AA8097" s="9">
        <v>43803</v>
      </c>
      <c r="AB8097">
        <v>7</v>
      </c>
      <c r="AC8097">
        <f t="shared" si="630"/>
        <v>1000746.655</v>
      </c>
      <c r="AD8097">
        <f t="shared" si="629"/>
        <v>136904.07920000001</v>
      </c>
      <c r="AE8097">
        <f t="shared" si="629"/>
        <v>298989.8493</v>
      </c>
      <c r="AF8097">
        <f t="shared" si="629"/>
        <v>0</v>
      </c>
      <c r="AG8097">
        <f t="shared" si="631"/>
        <v>435893.92850000004</v>
      </c>
    </row>
    <row r="8098" spans="1:33" x14ac:dyDescent="0.25">
      <c r="A8098">
        <v>8090</v>
      </c>
      <c r="B8098" s="10">
        <f t="shared" si="632"/>
        <v>1.3191698178469913E-4</v>
      </c>
      <c r="C8098" s="10">
        <f t="shared" si="633"/>
        <v>8.6934016137626234E-5</v>
      </c>
      <c r="R8098" s="9">
        <v>43530</v>
      </c>
      <c r="S8098">
        <v>8</v>
      </c>
      <c r="T8098">
        <v>91.662992509999995</v>
      </c>
      <c r="U8098">
        <v>376184.92129999999</v>
      </c>
      <c r="V8098" t="s">
        <v>54</v>
      </c>
      <c r="W8098" t="s">
        <v>42</v>
      </c>
      <c r="AA8098" s="9">
        <v>43803</v>
      </c>
      <c r="AB8098">
        <v>8</v>
      </c>
      <c r="AC8098">
        <f t="shared" si="630"/>
        <v>1026981.872</v>
      </c>
      <c r="AD8098">
        <f t="shared" si="629"/>
        <v>154930.24249999999</v>
      </c>
      <c r="AE8098">
        <f t="shared" si="629"/>
        <v>344565.79489999998</v>
      </c>
      <c r="AF8098">
        <f t="shared" si="629"/>
        <v>0</v>
      </c>
      <c r="AG8098">
        <f t="shared" si="631"/>
        <v>499496.03739999997</v>
      </c>
    </row>
    <row r="8099" spans="1:33" x14ac:dyDescent="0.25">
      <c r="A8099">
        <v>8091</v>
      </c>
      <c r="B8099" s="10">
        <f t="shared" si="632"/>
        <v>1.3340138204600898E-4</v>
      </c>
      <c r="C8099" s="10">
        <f t="shared" si="633"/>
        <v>8.6770756004203966E-5</v>
      </c>
      <c r="R8099" s="9">
        <v>43530</v>
      </c>
      <c r="S8099">
        <v>9</v>
      </c>
      <c r="T8099">
        <v>95.289931280000005</v>
      </c>
      <c r="U8099">
        <v>391069.87800000003</v>
      </c>
      <c r="V8099" t="s">
        <v>54</v>
      </c>
      <c r="W8099" t="s">
        <v>42</v>
      </c>
      <c r="AA8099" s="9">
        <v>43803</v>
      </c>
      <c r="AB8099">
        <v>9</v>
      </c>
      <c r="AC8099">
        <f t="shared" si="630"/>
        <v>917593.49540000001</v>
      </c>
      <c r="AD8099">
        <f t="shared" si="629"/>
        <v>166174.86230000001</v>
      </c>
      <c r="AE8099">
        <f t="shared" si="629"/>
        <v>369247.25959999999</v>
      </c>
      <c r="AF8099">
        <f t="shared" si="629"/>
        <v>0</v>
      </c>
      <c r="AG8099">
        <f t="shared" si="631"/>
        <v>535422.12190000003</v>
      </c>
    </row>
    <row r="8100" spans="1:33" x14ac:dyDescent="0.25">
      <c r="A8100">
        <v>8092</v>
      </c>
      <c r="B8100" s="10">
        <f t="shared" si="632"/>
        <v>1.3593713673387887E-4</v>
      </c>
      <c r="C8100" s="10">
        <f t="shared" si="633"/>
        <v>8.7130616864541409E-5</v>
      </c>
      <c r="R8100" s="9">
        <v>43530</v>
      </c>
      <c r="S8100">
        <v>10</v>
      </c>
      <c r="T8100">
        <v>94.737919149999996</v>
      </c>
      <c r="U8100">
        <v>388804.42019999999</v>
      </c>
      <c r="V8100" t="s">
        <v>54</v>
      </c>
      <c r="W8100" t="s">
        <v>42</v>
      </c>
      <c r="AA8100" s="9">
        <v>43803</v>
      </c>
      <c r="AB8100">
        <v>10</v>
      </c>
      <c r="AC8100">
        <f t="shared" ref="AC8100:AC8131" si="634">SUMIFS($U:$U,$R:$R,$AA8100,$S:$S,$AB8100,$W:$W,AC$2)</f>
        <v>797957.64450000005</v>
      </c>
      <c r="AD8100">
        <f t="shared" si="629"/>
        <v>171413.99220000001</v>
      </c>
      <c r="AE8100">
        <f t="shared" si="629"/>
        <v>381288.83970000001</v>
      </c>
      <c r="AF8100">
        <f t="shared" si="629"/>
        <v>0</v>
      </c>
      <c r="AG8100">
        <f t="shared" si="631"/>
        <v>552702.83189999999</v>
      </c>
    </row>
    <row r="8101" spans="1:33" x14ac:dyDescent="0.25">
      <c r="A8101">
        <v>8093</v>
      </c>
      <c r="B8101" s="10">
        <f t="shared" si="632"/>
        <v>1.4218955073951517E-4</v>
      </c>
      <c r="C8101" s="10">
        <f t="shared" si="633"/>
        <v>8.8486434878626375E-5</v>
      </c>
      <c r="R8101" s="9">
        <v>43530</v>
      </c>
      <c r="S8101">
        <v>11</v>
      </c>
      <c r="T8101">
        <v>94.262559449999998</v>
      </c>
      <c r="U8101">
        <v>386853.54399999999</v>
      </c>
      <c r="V8101" t="s">
        <v>54</v>
      </c>
      <c r="W8101" t="s">
        <v>42</v>
      </c>
      <c r="AA8101" s="9">
        <v>43803</v>
      </c>
      <c r="AB8101">
        <v>11</v>
      </c>
      <c r="AC8101">
        <f t="shared" si="634"/>
        <v>679548.15890000004</v>
      </c>
      <c r="AD8101">
        <f t="shared" si="629"/>
        <v>173138.1459</v>
      </c>
      <c r="AE8101">
        <f t="shared" si="629"/>
        <v>379062.71919999999</v>
      </c>
      <c r="AF8101">
        <f t="shared" si="629"/>
        <v>0</v>
      </c>
      <c r="AG8101">
        <f t="shared" si="631"/>
        <v>552200.86510000005</v>
      </c>
    </row>
    <row r="8102" spans="1:33" x14ac:dyDescent="0.25">
      <c r="A8102">
        <v>8094</v>
      </c>
      <c r="B8102" s="10">
        <f t="shared" si="632"/>
        <v>1.6024485540225148E-4</v>
      </c>
      <c r="C8102" s="10">
        <f t="shared" si="633"/>
        <v>9.5538280922448544E-5</v>
      </c>
      <c r="R8102" s="9">
        <v>43530</v>
      </c>
      <c r="S8102">
        <v>12</v>
      </c>
      <c r="T8102">
        <v>92.503738589999998</v>
      </c>
      <c r="U8102">
        <v>379635.3432</v>
      </c>
      <c r="V8102" t="s">
        <v>54</v>
      </c>
      <c r="W8102" t="s">
        <v>42</v>
      </c>
      <c r="AA8102" s="9">
        <v>43803</v>
      </c>
      <c r="AB8102">
        <v>12</v>
      </c>
      <c r="AC8102">
        <f t="shared" si="634"/>
        <v>604955.61439999996</v>
      </c>
      <c r="AD8102">
        <f t="shared" si="629"/>
        <v>168251.06779999999</v>
      </c>
      <c r="AE8102">
        <f t="shared" si="629"/>
        <v>377351.6986</v>
      </c>
      <c r="AF8102">
        <f t="shared" si="629"/>
        <v>0</v>
      </c>
      <c r="AG8102">
        <f t="shared" si="631"/>
        <v>545602.76639999996</v>
      </c>
    </row>
    <row r="8103" spans="1:33" x14ac:dyDescent="0.25">
      <c r="A8103">
        <v>8095</v>
      </c>
      <c r="B8103" s="10">
        <f t="shared" si="632"/>
        <v>1.8305058675499526E-4</v>
      </c>
      <c r="C8103" s="10">
        <f t="shared" si="633"/>
        <v>1.0700329099589039E-4</v>
      </c>
      <c r="R8103" s="9">
        <v>43530</v>
      </c>
      <c r="S8103">
        <v>13</v>
      </c>
      <c r="T8103">
        <v>90.030566109999995</v>
      </c>
      <c r="U8103">
        <v>369485.44329999998</v>
      </c>
      <c r="V8103" t="s">
        <v>54</v>
      </c>
      <c r="W8103" t="s">
        <v>42</v>
      </c>
      <c r="AA8103" s="9">
        <v>43803</v>
      </c>
      <c r="AB8103">
        <v>13</v>
      </c>
      <c r="AC8103">
        <f t="shared" si="634"/>
        <v>523542.842</v>
      </c>
      <c r="AD8103">
        <f t="shared" si="629"/>
        <v>161434.60680000001</v>
      </c>
      <c r="AE8103">
        <f t="shared" si="629"/>
        <v>373200.72120000003</v>
      </c>
      <c r="AF8103">
        <f t="shared" si="629"/>
        <v>0</v>
      </c>
      <c r="AG8103">
        <f t="shared" si="631"/>
        <v>534635.32799999998</v>
      </c>
    </row>
    <row r="8104" spans="1:33" x14ac:dyDescent="0.25">
      <c r="A8104">
        <v>8096</v>
      </c>
      <c r="B8104" s="10">
        <f t="shared" si="632"/>
        <v>1.8784937558081913E-4</v>
      </c>
      <c r="C8104" s="10">
        <f t="shared" si="633"/>
        <v>1.2261634390075323E-4</v>
      </c>
      <c r="R8104" s="9">
        <v>43530</v>
      </c>
      <c r="S8104">
        <v>14</v>
      </c>
      <c r="T8104">
        <v>89.885554760000005</v>
      </c>
      <c r="U8104">
        <v>368890.31670000002</v>
      </c>
      <c r="V8104" t="s">
        <v>54</v>
      </c>
      <c r="W8104" t="s">
        <v>42</v>
      </c>
      <c r="AA8104" s="9">
        <v>43803</v>
      </c>
      <c r="AB8104">
        <v>14</v>
      </c>
      <c r="AC8104">
        <f t="shared" si="634"/>
        <v>470800.73670000001</v>
      </c>
      <c r="AD8104">
        <f t="shared" si="629"/>
        <v>156486.18179999999</v>
      </c>
      <c r="AE8104">
        <f t="shared" si="629"/>
        <v>368998.73389999999</v>
      </c>
      <c r="AF8104">
        <f t="shared" si="629"/>
        <v>0</v>
      </c>
      <c r="AG8104">
        <f t="shared" si="631"/>
        <v>525484.91570000001</v>
      </c>
    </row>
    <row r="8105" spans="1:33" x14ac:dyDescent="0.25">
      <c r="A8105">
        <v>8097</v>
      </c>
      <c r="B8105" s="10">
        <f t="shared" si="632"/>
        <v>1.6784070863123398E-4</v>
      </c>
      <c r="C8105" s="10">
        <f t="shared" si="633"/>
        <v>1.3143548319761192E-4</v>
      </c>
      <c r="R8105" s="9">
        <v>43530</v>
      </c>
      <c r="S8105">
        <v>15</v>
      </c>
      <c r="T8105">
        <v>87.290044260000002</v>
      </c>
      <c r="U8105">
        <v>358238.34159999999</v>
      </c>
      <c r="V8105" t="s">
        <v>54</v>
      </c>
      <c r="W8105" t="s">
        <v>42</v>
      </c>
      <c r="AA8105" s="9">
        <v>43803</v>
      </c>
      <c r="AB8105">
        <v>15</v>
      </c>
      <c r="AC8105">
        <f t="shared" si="634"/>
        <v>440372.66350000002</v>
      </c>
      <c r="AD8105">
        <f t="shared" si="629"/>
        <v>156935.64739999999</v>
      </c>
      <c r="AE8105">
        <f t="shared" si="629"/>
        <v>364263.86219999997</v>
      </c>
      <c r="AF8105">
        <f t="shared" si="629"/>
        <v>0</v>
      </c>
      <c r="AG8105">
        <f t="shared" si="631"/>
        <v>521199.50959999999</v>
      </c>
    </row>
    <row r="8106" spans="1:33" x14ac:dyDescent="0.25">
      <c r="A8106">
        <v>8098</v>
      </c>
      <c r="B8106" s="10">
        <f t="shared" si="632"/>
        <v>1.4595763503337308E-4</v>
      </c>
      <c r="C8106" s="10">
        <f t="shared" si="633"/>
        <v>1.3567755384793893E-4</v>
      </c>
      <c r="R8106" s="9">
        <v>43530</v>
      </c>
      <c r="S8106">
        <v>16</v>
      </c>
      <c r="T8106">
        <v>84.50903812</v>
      </c>
      <c r="U8106">
        <v>346825.09240000002</v>
      </c>
      <c r="V8106" t="s">
        <v>54</v>
      </c>
      <c r="W8106" t="s">
        <v>42</v>
      </c>
      <c r="AA8106" s="9">
        <v>43803</v>
      </c>
      <c r="AB8106">
        <v>16</v>
      </c>
      <c r="AC8106">
        <f t="shared" si="634"/>
        <v>452293.65130000003</v>
      </c>
      <c r="AD8106">
        <f t="shared" si="629"/>
        <v>152819.18960000001</v>
      </c>
      <c r="AE8106">
        <f t="shared" si="629"/>
        <v>354407.34519999998</v>
      </c>
      <c r="AF8106">
        <f t="shared" si="629"/>
        <v>0</v>
      </c>
      <c r="AG8106">
        <f t="shared" si="631"/>
        <v>507226.53480000002</v>
      </c>
    </row>
    <row r="8107" spans="1:33" x14ac:dyDescent="0.25">
      <c r="A8107">
        <v>8099</v>
      </c>
      <c r="B8107" s="10">
        <f t="shared" si="632"/>
        <v>1.2429888083405262E-4</v>
      </c>
      <c r="C8107" s="10">
        <f t="shared" si="633"/>
        <v>1.3555433098095496E-4</v>
      </c>
      <c r="R8107" s="9">
        <v>43530</v>
      </c>
      <c r="S8107">
        <v>17</v>
      </c>
      <c r="T8107">
        <v>79.700429839999998</v>
      </c>
      <c r="U8107">
        <v>327090.56400000001</v>
      </c>
      <c r="V8107" t="s">
        <v>54</v>
      </c>
      <c r="W8107" t="s">
        <v>42</v>
      </c>
      <c r="AA8107" s="9">
        <v>43803</v>
      </c>
      <c r="AB8107">
        <v>17</v>
      </c>
      <c r="AC8107">
        <f t="shared" si="634"/>
        <v>496614.69349999999</v>
      </c>
      <c r="AD8107">
        <f t="shared" si="629"/>
        <v>146231.1398</v>
      </c>
      <c r="AE8107">
        <f t="shared" si="629"/>
        <v>336419.01520000002</v>
      </c>
      <c r="AF8107">
        <f t="shared" si="629"/>
        <v>0</v>
      </c>
      <c r="AG8107">
        <f t="shared" si="631"/>
        <v>482650.15500000003</v>
      </c>
    </row>
    <row r="8108" spans="1:33" x14ac:dyDescent="0.25">
      <c r="A8108">
        <v>8100</v>
      </c>
      <c r="B8108" s="10">
        <f t="shared" si="632"/>
        <v>1.1065485917277301E-4</v>
      </c>
      <c r="C8108" s="10">
        <f t="shared" si="633"/>
        <v>1.3393462896389482E-4</v>
      </c>
      <c r="R8108" s="9">
        <v>43530</v>
      </c>
      <c r="S8108">
        <v>18</v>
      </c>
      <c r="T8108">
        <v>75.834632299999996</v>
      </c>
      <c r="U8108">
        <v>311225.33100000001</v>
      </c>
      <c r="V8108" t="s">
        <v>54</v>
      </c>
      <c r="W8108" t="s">
        <v>42</v>
      </c>
      <c r="AA8108" s="9">
        <v>43803</v>
      </c>
      <c r="AB8108">
        <v>18</v>
      </c>
      <c r="AC8108">
        <f t="shared" si="634"/>
        <v>611068.46189999999</v>
      </c>
      <c r="AD8108">
        <f t="shared" si="629"/>
        <v>138225.8327</v>
      </c>
      <c r="AE8108">
        <f t="shared" si="629"/>
        <v>319597.09269999998</v>
      </c>
      <c r="AF8108">
        <f t="shared" si="629"/>
        <v>0</v>
      </c>
      <c r="AG8108">
        <f t="shared" si="631"/>
        <v>457822.92539999995</v>
      </c>
    </row>
    <row r="8109" spans="1:33" x14ac:dyDescent="0.25">
      <c r="A8109">
        <v>8101</v>
      </c>
      <c r="B8109" s="10">
        <f t="shared" si="632"/>
        <v>9.5763322256098648E-5</v>
      </c>
      <c r="C8109" s="10">
        <f t="shared" si="633"/>
        <v>1.3124234094182227E-4</v>
      </c>
      <c r="R8109" s="9">
        <v>43530</v>
      </c>
      <c r="S8109">
        <v>19</v>
      </c>
      <c r="T8109">
        <v>74.190917990000003</v>
      </c>
      <c r="U8109">
        <v>304479.52740000002</v>
      </c>
      <c r="V8109" t="s">
        <v>54</v>
      </c>
      <c r="W8109" t="s">
        <v>42</v>
      </c>
      <c r="AA8109" s="9">
        <v>43803</v>
      </c>
      <c r="AB8109">
        <v>19</v>
      </c>
      <c r="AC8109">
        <f t="shared" si="634"/>
        <v>728800.91879999998</v>
      </c>
      <c r="AD8109">
        <f t="shared" si="629"/>
        <v>131709.3308</v>
      </c>
      <c r="AE8109">
        <f t="shared" si="629"/>
        <v>311046.42849999998</v>
      </c>
      <c r="AF8109">
        <f t="shared" si="629"/>
        <v>0</v>
      </c>
      <c r="AG8109">
        <f t="shared" si="631"/>
        <v>442755.75929999998</v>
      </c>
    </row>
    <row r="8110" spans="1:33" x14ac:dyDescent="0.25">
      <c r="A8110">
        <v>8102</v>
      </c>
      <c r="B8110" s="10">
        <f t="shared" si="632"/>
        <v>8.6116052116725811E-5</v>
      </c>
      <c r="C8110" s="10">
        <f t="shared" si="633"/>
        <v>1.2899609669281739E-4</v>
      </c>
      <c r="R8110" s="9">
        <v>43530</v>
      </c>
      <c r="S8110">
        <v>20</v>
      </c>
      <c r="T8110">
        <v>73.695626200000007</v>
      </c>
      <c r="U8110">
        <v>302446.84989999997</v>
      </c>
      <c r="V8110" t="s">
        <v>54</v>
      </c>
      <c r="W8110" t="s">
        <v>42</v>
      </c>
      <c r="AA8110" s="9">
        <v>43803</v>
      </c>
      <c r="AB8110">
        <v>20</v>
      </c>
      <c r="AC8110">
        <f t="shared" si="634"/>
        <v>764376.88320000004</v>
      </c>
      <c r="AD8110">
        <f t="shared" si="629"/>
        <v>133155.55439999999</v>
      </c>
      <c r="AE8110">
        <f t="shared" si="629"/>
        <v>297988.8052</v>
      </c>
      <c r="AF8110">
        <f t="shared" si="629"/>
        <v>0</v>
      </c>
      <c r="AG8110">
        <f t="shared" si="631"/>
        <v>431144.35959999997</v>
      </c>
    </row>
    <row r="8111" spans="1:33" x14ac:dyDescent="0.25">
      <c r="A8111">
        <v>8103</v>
      </c>
      <c r="B8111" s="10">
        <f t="shared" si="632"/>
        <v>8.0550331137039968E-5</v>
      </c>
      <c r="C8111" s="10">
        <f t="shared" si="633"/>
        <v>1.279441147174505E-4</v>
      </c>
      <c r="R8111" s="9">
        <v>43530</v>
      </c>
      <c r="S8111">
        <v>21</v>
      </c>
      <c r="T8111">
        <v>71.336055740000006</v>
      </c>
      <c r="U8111">
        <v>292763.1727</v>
      </c>
      <c r="V8111" t="s">
        <v>54</v>
      </c>
      <c r="W8111" t="s">
        <v>42</v>
      </c>
      <c r="AA8111" s="9">
        <v>43803</v>
      </c>
      <c r="AB8111">
        <v>21</v>
      </c>
      <c r="AC8111">
        <f t="shared" si="634"/>
        <v>778900.58109999995</v>
      </c>
      <c r="AD8111">
        <f t="shared" si="629"/>
        <v>131563.856</v>
      </c>
      <c r="AE8111">
        <f t="shared" si="629"/>
        <v>288652.60359999997</v>
      </c>
      <c r="AF8111">
        <f t="shared" si="629"/>
        <v>0</v>
      </c>
      <c r="AG8111">
        <f t="shared" si="631"/>
        <v>420216.45959999994</v>
      </c>
    </row>
    <row r="8112" spans="1:33" x14ac:dyDescent="0.25">
      <c r="A8112">
        <v>8104</v>
      </c>
      <c r="B8112" s="10">
        <f t="shared" si="632"/>
        <v>8.273084685556529E-5</v>
      </c>
      <c r="C8112" s="10">
        <f t="shared" si="633"/>
        <v>1.2451402727909646E-4</v>
      </c>
      <c r="R8112" s="9">
        <v>43530</v>
      </c>
      <c r="S8112">
        <v>22</v>
      </c>
      <c r="T8112">
        <v>67.718517059999996</v>
      </c>
      <c r="U8112">
        <v>277916.79399999999</v>
      </c>
      <c r="V8112" t="s">
        <v>54</v>
      </c>
      <c r="W8112" t="s">
        <v>42</v>
      </c>
      <c r="AA8112" s="9">
        <v>43803</v>
      </c>
      <c r="AB8112">
        <v>22</v>
      </c>
      <c r="AC8112">
        <f t="shared" si="634"/>
        <v>749849.07</v>
      </c>
      <c r="AD8112">
        <f t="shared" si="629"/>
        <v>123713.50109999999</v>
      </c>
      <c r="AE8112">
        <f t="shared" si="629"/>
        <v>272902.22769999999</v>
      </c>
      <c r="AF8112">
        <f t="shared" si="629"/>
        <v>0</v>
      </c>
      <c r="AG8112">
        <f t="shared" si="631"/>
        <v>396615.72879999998</v>
      </c>
    </row>
    <row r="8113" spans="1:33" x14ac:dyDescent="0.25">
      <c r="A8113">
        <v>8105</v>
      </c>
      <c r="B8113" s="10">
        <f t="shared" si="632"/>
        <v>9.0837786548811527E-5</v>
      </c>
      <c r="C8113" s="10">
        <f t="shared" si="633"/>
        <v>1.1848101477898104E-4</v>
      </c>
      <c r="R8113" s="9">
        <v>43530</v>
      </c>
      <c r="S8113">
        <v>23</v>
      </c>
      <c r="T8113">
        <v>62.002131409999997</v>
      </c>
      <c r="U8113">
        <v>254456.74729999999</v>
      </c>
      <c r="V8113" t="s">
        <v>54</v>
      </c>
      <c r="W8113" t="s">
        <v>42</v>
      </c>
      <c r="AA8113" s="9">
        <v>43803</v>
      </c>
      <c r="AB8113">
        <v>23</v>
      </c>
      <c r="AC8113">
        <f t="shared" si="634"/>
        <v>687830.62930000003</v>
      </c>
      <c r="AD8113">
        <f t="shared" si="629"/>
        <v>117290.6838</v>
      </c>
      <c r="AE8113">
        <f t="shared" si="629"/>
        <v>253956.5048</v>
      </c>
      <c r="AF8113">
        <f t="shared" si="629"/>
        <v>0</v>
      </c>
      <c r="AG8113">
        <f t="shared" si="631"/>
        <v>371247.18859999999</v>
      </c>
    </row>
    <row r="8114" spans="1:33" x14ac:dyDescent="0.25">
      <c r="A8114">
        <v>8106</v>
      </c>
      <c r="B8114" s="10">
        <f t="shared" si="632"/>
        <v>1.1177298464042077E-4</v>
      </c>
      <c r="C8114" s="10">
        <f t="shared" si="633"/>
        <v>1.1238642364151674E-4</v>
      </c>
      <c r="R8114" s="9">
        <v>43530</v>
      </c>
      <c r="S8114">
        <v>24</v>
      </c>
      <c r="T8114">
        <v>59.33136039</v>
      </c>
      <c r="U8114">
        <v>243495.90299999999</v>
      </c>
      <c r="V8114" t="s">
        <v>54</v>
      </c>
      <c r="W8114" t="s">
        <v>42</v>
      </c>
      <c r="AA8114" s="9">
        <v>43803</v>
      </c>
      <c r="AB8114">
        <v>24</v>
      </c>
      <c r="AC8114">
        <f t="shared" si="634"/>
        <v>624353.55310000002</v>
      </c>
      <c r="AD8114">
        <f t="shared" si="629"/>
        <v>111612.34299999999</v>
      </c>
      <c r="AE8114">
        <f t="shared" si="629"/>
        <v>240518.76790000001</v>
      </c>
      <c r="AF8114">
        <f t="shared" si="629"/>
        <v>0</v>
      </c>
      <c r="AG8114">
        <f t="shared" si="631"/>
        <v>352131.11089999997</v>
      </c>
    </row>
    <row r="8115" spans="1:33" x14ac:dyDescent="0.25">
      <c r="A8115">
        <v>8107</v>
      </c>
      <c r="B8115" s="10">
        <f t="shared" si="632"/>
        <v>1.3330790080324541E-4</v>
      </c>
      <c r="C8115" s="10">
        <f t="shared" si="633"/>
        <v>1.086877339987641E-4</v>
      </c>
      <c r="R8115" s="9">
        <v>43531</v>
      </c>
      <c r="S8115">
        <v>1</v>
      </c>
      <c r="T8115">
        <v>57.416158840000001</v>
      </c>
      <c r="U8115">
        <v>235635.91589999999</v>
      </c>
      <c r="V8115" t="s">
        <v>54</v>
      </c>
      <c r="W8115" t="s">
        <v>42</v>
      </c>
      <c r="AA8115" s="9">
        <v>43804</v>
      </c>
      <c r="AB8115">
        <v>1</v>
      </c>
      <c r="AC8115">
        <f t="shared" si="634"/>
        <v>586255.86679999996</v>
      </c>
      <c r="AD8115">
        <f t="shared" si="629"/>
        <v>107201.03290000001</v>
      </c>
      <c r="AE8115">
        <f t="shared" si="629"/>
        <v>229133.42720000001</v>
      </c>
      <c r="AF8115">
        <f t="shared" si="629"/>
        <v>0</v>
      </c>
      <c r="AG8115">
        <f t="shared" si="631"/>
        <v>336334.46010000003</v>
      </c>
    </row>
    <row r="8116" spans="1:33" x14ac:dyDescent="0.25">
      <c r="A8116">
        <v>8108</v>
      </c>
      <c r="B8116" s="10">
        <f t="shared" si="632"/>
        <v>1.3981524322128711E-4</v>
      </c>
      <c r="C8116" s="10">
        <f t="shared" si="633"/>
        <v>1.0583736628374626E-4</v>
      </c>
      <c r="R8116" s="9">
        <v>43531</v>
      </c>
      <c r="S8116">
        <v>2</v>
      </c>
      <c r="T8116">
        <v>56.630962160000003</v>
      </c>
      <c r="U8116">
        <v>232413.4687</v>
      </c>
      <c r="V8116" t="s">
        <v>54</v>
      </c>
      <c r="W8116" t="s">
        <v>42</v>
      </c>
      <c r="AA8116" s="9">
        <v>43804</v>
      </c>
      <c r="AB8116">
        <v>2</v>
      </c>
      <c r="AC8116">
        <f t="shared" si="634"/>
        <v>566860.06440000003</v>
      </c>
      <c r="AD8116">
        <f t="shared" si="629"/>
        <v>106202.9601</v>
      </c>
      <c r="AE8116">
        <f t="shared" si="629"/>
        <v>223024.41529999999</v>
      </c>
      <c r="AF8116">
        <f t="shared" si="629"/>
        <v>0</v>
      </c>
      <c r="AG8116">
        <f t="shared" si="631"/>
        <v>329227.37540000002</v>
      </c>
    </row>
    <row r="8117" spans="1:33" x14ac:dyDescent="0.25">
      <c r="A8117">
        <v>8109</v>
      </c>
      <c r="B8117" s="10">
        <f t="shared" si="632"/>
        <v>1.4247183108911991E-4</v>
      </c>
      <c r="C8117" s="10">
        <f t="shared" si="633"/>
        <v>1.031547841525891E-4</v>
      </c>
      <c r="R8117" s="9">
        <v>43531</v>
      </c>
      <c r="S8117">
        <v>3</v>
      </c>
      <c r="T8117">
        <v>57.004258890000003</v>
      </c>
      <c r="U8117">
        <v>233945.4785</v>
      </c>
      <c r="V8117" t="s">
        <v>54</v>
      </c>
      <c r="W8117" t="s">
        <v>42</v>
      </c>
      <c r="AA8117" s="9">
        <v>43804</v>
      </c>
      <c r="AB8117">
        <v>3</v>
      </c>
      <c r="AC8117">
        <f t="shared" si="634"/>
        <v>575065.97939999995</v>
      </c>
      <c r="AD8117">
        <f t="shared" si="629"/>
        <v>106305.7868</v>
      </c>
      <c r="AE8117">
        <f t="shared" si="629"/>
        <v>221256.77799999999</v>
      </c>
      <c r="AF8117">
        <f t="shared" si="629"/>
        <v>0</v>
      </c>
      <c r="AG8117">
        <f t="shared" si="631"/>
        <v>327562.56479999999</v>
      </c>
    </row>
    <row r="8118" spans="1:33" x14ac:dyDescent="0.25">
      <c r="A8118">
        <v>8110</v>
      </c>
      <c r="B8118" s="10">
        <f t="shared" si="632"/>
        <v>1.3715790260741617E-4</v>
      </c>
      <c r="C8118" s="10">
        <f t="shared" si="633"/>
        <v>9.7361274079626323E-5</v>
      </c>
      <c r="R8118" s="9">
        <v>43531</v>
      </c>
      <c r="S8118">
        <v>4</v>
      </c>
      <c r="T8118">
        <v>58.704182369999998</v>
      </c>
      <c r="U8118">
        <v>240921.9644</v>
      </c>
      <c r="V8118" t="s">
        <v>54</v>
      </c>
      <c r="W8118" t="s">
        <v>42</v>
      </c>
      <c r="AA8118" s="9">
        <v>43804</v>
      </c>
      <c r="AB8118">
        <v>4</v>
      </c>
      <c r="AC8118">
        <f t="shared" si="634"/>
        <v>591116.48069999996</v>
      </c>
      <c r="AD8118">
        <f t="shared" si="629"/>
        <v>106172.0578</v>
      </c>
      <c r="AE8118">
        <f t="shared" si="629"/>
        <v>223128.79889999999</v>
      </c>
      <c r="AF8118">
        <f t="shared" si="629"/>
        <v>0</v>
      </c>
      <c r="AG8118">
        <f t="shared" si="631"/>
        <v>329300.8567</v>
      </c>
    </row>
    <row r="8119" spans="1:33" x14ac:dyDescent="0.25">
      <c r="A8119">
        <v>8111</v>
      </c>
      <c r="B8119" s="10">
        <f t="shared" si="632"/>
        <v>1.2581386073323686E-4</v>
      </c>
      <c r="C8119" s="10">
        <f t="shared" si="633"/>
        <v>9.113380195469274E-5</v>
      </c>
      <c r="R8119" s="9">
        <v>43531</v>
      </c>
      <c r="S8119">
        <v>5</v>
      </c>
      <c r="T8119">
        <v>62.152414149999998</v>
      </c>
      <c r="U8119">
        <v>255073.50769999999</v>
      </c>
      <c r="V8119" t="s">
        <v>54</v>
      </c>
      <c r="W8119" t="s">
        <v>42</v>
      </c>
      <c r="AA8119" s="9">
        <v>43804</v>
      </c>
      <c r="AB8119">
        <v>5</v>
      </c>
      <c r="AC8119">
        <f t="shared" si="634"/>
        <v>627836.21429999999</v>
      </c>
      <c r="AD8119">
        <f t="shared" si="629"/>
        <v>109067.5052</v>
      </c>
      <c r="AE8119">
        <f t="shared" si="629"/>
        <v>227186.76259999999</v>
      </c>
      <c r="AF8119">
        <f t="shared" si="629"/>
        <v>0</v>
      </c>
      <c r="AG8119">
        <f t="shared" si="631"/>
        <v>336254.26779999997</v>
      </c>
    </row>
    <row r="8120" spans="1:33" x14ac:dyDescent="0.25">
      <c r="A8120">
        <v>8112</v>
      </c>
      <c r="B8120" s="10">
        <f t="shared" si="632"/>
        <v>1.142030139861133E-4</v>
      </c>
      <c r="C8120" s="10">
        <f t="shared" si="633"/>
        <v>8.6441185033250232E-5</v>
      </c>
      <c r="R8120" s="9">
        <v>43531</v>
      </c>
      <c r="S8120">
        <v>6</v>
      </c>
      <c r="T8120">
        <v>71.543693739999995</v>
      </c>
      <c r="U8120">
        <v>293615.31910000002</v>
      </c>
      <c r="V8120" t="s">
        <v>54</v>
      </c>
      <c r="W8120" t="s">
        <v>42</v>
      </c>
      <c r="AA8120" s="9">
        <v>43804</v>
      </c>
      <c r="AB8120">
        <v>6</v>
      </c>
      <c r="AC8120">
        <f t="shared" si="634"/>
        <v>718491.61750000005</v>
      </c>
      <c r="AD8120">
        <f t="shared" si="629"/>
        <v>115222.73729999999</v>
      </c>
      <c r="AE8120">
        <f t="shared" si="629"/>
        <v>252610.96350000001</v>
      </c>
      <c r="AF8120">
        <f t="shared" si="629"/>
        <v>0</v>
      </c>
      <c r="AG8120">
        <f t="shared" si="631"/>
        <v>367833.70079999999</v>
      </c>
    </row>
    <row r="8121" spans="1:33" x14ac:dyDescent="0.25">
      <c r="A8121">
        <v>8113</v>
      </c>
      <c r="B8121" s="10">
        <f t="shared" si="632"/>
        <v>1.0723441329543924E-4</v>
      </c>
      <c r="C8121" s="10">
        <f t="shared" si="633"/>
        <v>8.2563421403622476E-5</v>
      </c>
      <c r="R8121" s="9">
        <v>43531</v>
      </c>
      <c r="S8121">
        <v>7</v>
      </c>
      <c r="T8121">
        <v>83.014506650000001</v>
      </c>
      <c r="U8121">
        <v>340691.53529999999</v>
      </c>
      <c r="V8121" t="s">
        <v>54</v>
      </c>
      <c r="W8121" t="s">
        <v>42</v>
      </c>
      <c r="AA8121" s="9">
        <v>43804</v>
      </c>
      <c r="AB8121">
        <v>7</v>
      </c>
      <c r="AC8121">
        <f t="shared" si="634"/>
        <v>848794.23659999995</v>
      </c>
      <c r="AD8121">
        <f t="shared" si="629"/>
        <v>125103.13400000001</v>
      </c>
      <c r="AE8121">
        <f t="shared" si="629"/>
        <v>289736.53590000002</v>
      </c>
      <c r="AF8121">
        <f t="shared" si="629"/>
        <v>0</v>
      </c>
      <c r="AG8121">
        <f t="shared" si="631"/>
        <v>414839.66990000004</v>
      </c>
    </row>
    <row r="8122" spans="1:33" x14ac:dyDescent="0.25">
      <c r="A8122">
        <v>8114</v>
      </c>
      <c r="B8122" s="10">
        <f t="shared" si="632"/>
        <v>1.0368664924130514E-4</v>
      </c>
      <c r="C8122" s="10">
        <f t="shared" si="633"/>
        <v>8.0818773445566461E-5</v>
      </c>
      <c r="R8122" s="9">
        <v>43531</v>
      </c>
      <c r="S8122">
        <v>8</v>
      </c>
      <c r="T8122">
        <v>91.785333769999994</v>
      </c>
      <c r="U8122">
        <v>376687.0098</v>
      </c>
      <c r="V8122" t="s">
        <v>54</v>
      </c>
      <c r="W8122" t="s">
        <v>42</v>
      </c>
      <c r="AA8122" s="9">
        <v>43804</v>
      </c>
      <c r="AB8122">
        <v>8</v>
      </c>
      <c r="AC8122">
        <f t="shared" si="634"/>
        <v>887054.17779999995</v>
      </c>
      <c r="AD8122">
        <f t="shared" si="629"/>
        <v>142606.69209999999</v>
      </c>
      <c r="AE8122">
        <f t="shared" si="629"/>
        <v>331684.73060000001</v>
      </c>
      <c r="AF8122">
        <f t="shared" si="629"/>
        <v>0</v>
      </c>
      <c r="AG8122">
        <f t="shared" si="631"/>
        <v>474291.4227</v>
      </c>
    </row>
    <row r="8123" spans="1:33" x14ac:dyDescent="0.25">
      <c r="A8123">
        <v>8115</v>
      </c>
      <c r="B8123" s="10">
        <f t="shared" si="632"/>
        <v>1.0518762608505147E-4</v>
      </c>
      <c r="C8123" s="10">
        <f t="shared" si="633"/>
        <v>8.0410095550699091E-5</v>
      </c>
      <c r="R8123" s="9">
        <v>43531</v>
      </c>
      <c r="S8123">
        <v>9</v>
      </c>
      <c r="T8123">
        <v>93.956041920000004</v>
      </c>
      <c r="U8123">
        <v>385595.59600000002</v>
      </c>
      <c r="V8123" t="s">
        <v>54</v>
      </c>
      <c r="W8123" t="s">
        <v>42</v>
      </c>
      <c r="AA8123" s="9">
        <v>43804</v>
      </c>
      <c r="AB8123">
        <v>9</v>
      </c>
      <c r="AC8123">
        <f t="shared" si="634"/>
        <v>805680.56790000002</v>
      </c>
      <c r="AD8123">
        <f t="shared" si="629"/>
        <v>158093.1765</v>
      </c>
      <c r="AE8123">
        <f t="shared" si="629"/>
        <v>359716.88079999998</v>
      </c>
      <c r="AF8123">
        <f t="shared" si="629"/>
        <v>0</v>
      </c>
      <c r="AG8123">
        <f t="shared" si="631"/>
        <v>517810.05729999999</v>
      </c>
    </row>
    <row r="8124" spans="1:33" x14ac:dyDescent="0.25">
      <c r="A8124">
        <v>8116</v>
      </c>
      <c r="B8124" s="10">
        <f t="shared" si="632"/>
        <v>1.0812348768998165E-4</v>
      </c>
      <c r="C8124" s="10">
        <f t="shared" si="633"/>
        <v>8.0836811643422783E-5</v>
      </c>
      <c r="R8124" s="9">
        <v>43531</v>
      </c>
      <c r="S8124">
        <v>10</v>
      </c>
      <c r="T8124">
        <v>93.018919629999999</v>
      </c>
      <c r="U8124">
        <v>381749.64620000002</v>
      </c>
      <c r="V8124" t="s">
        <v>54</v>
      </c>
      <c r="W8124" t="s">
        <v>42</v>
      </c>
      <c r="AA8124" s="9">
        <v>43804</v>
      </c>
      <c r="AB8124">
        <v>10</v>
      </c>
      <c r="AC8124">
        <f t="shared" si="634"/>
        <v>678027.59519999998</v>
      </c>
      <c r="AD8124">
        <f t="shared" si="629"/>
        <v>163132.39369999999</v>
      </c>
      <c r="AE8124">
        <f t="shared" si="629"/>
        <v>373957.88770000002</v>
      </c>
      <c r="AF8124">
        <f t="shared" si="629"/>
        <v>0</v>
      </c>
      <c r="AG8124">
        <f t="shared" si="631"/>
        <v>537090.28139999998</v>
      </c>
    </row>
    <row r="8125" spans="1:33" x14ac:dyDescent="0.25">
      <c r="A8125">
        <v>8117</v>
      </c>
      <c r="B8125" s="10">
        <f t="shared" si="632"/>
        <v>1.14840041522447E-4</v>
      </c>
      <c r="C8125" s="10">
        <f t="shared" si="633"/>
        <v>8.2543735788725154E-5</v>
      </c>
      <c r="R8125" s="9">
        <v>43531</v>
      </c>
      <c r="S8125">
        <v>11</v>
      </c>
      <c r="T8125">
        <v>90.314342929999995</v>
      </c>
      <c r="U8125">
        <v>370650.06339999998</v>
      </c>
      <c r="V8125" t="s">
        <v>54</v>
      </c>
      <c r="W8125" t="s">
        <v>42</v>
      </c>
      <c r="AA8125" s="9">
        <v>43804</v>
      </c>
      <c r="AB8125">
        <v>11</v>
      </c>
      <c r="AC8125">
        <f t="shared" si="634"/>
        <v>576949.97609999997</v>
      </c>
      <c r="AD8125">
        <f t="shared" si="629"/>
        <v>161681.53520000001</v>
      </c>
      <c r="AE8125">
        <f t="shared" si="629"/>
        <v>371243.17580000003</v>
      </c>
      <c r="AF8125">
        <f t="shared" si="629"/>
        <v>0</v>
      </c>
      <c r="AG8125">
        <f t="shared" si="631"/>
        <v>532924.71100000001</v>
      </c>
    </row>
    <row r="8126" spans="1:33" x14ac:dyDescent="0.25">
      <c r="A8126">
        <v>8118</v>
      </c>
      <c r="B8126" s="10">
        <f t="shared" si="632"/>
        <v>1.3142218513028219E-4</v>
      </c>
      <c r="C8126" s="10">
        <f t="shared" si="633"/>
        <v>9.0295858582480071E-5</v>
      </c>
      <c r="R8126" s="9">
        <v>43531</v>
      </c>
      <c r="S8126">
        <v>12</v>
      </c>
      <c r="T8126">
        <v>89.787416039999997</v>
      </c>
      <c r="U8126">
        <v>368487.55540000001</v>
      </c>
      <c r="V8126" t="s">
        <v>54</v>
      </c>
      <c r="W8126" t="s">
        <v>42</v>
      </c>
      <c r="AA8126" s="9">
        <v>43804</v>
      </c>
      <c r="AB8126">
        <v>12</v>
      </c>
      <c r="AC8126">
        <f t="shared" si="634"/>
        <v>501037.88370000001</v>
      </c>
      <c r="AD8126">
        <f t="shared" si="629"/>
        <v>159580.00219999999</v>
      </c>
      <c r="AE8126">
        <f t="shared" si="629"/>
        <v>370079.54320000001</v>
      </c>
      <c r="AF8126">
        <f t="shared" si="629"/>
        <v>0</v>
      </c>
      <c r="AG8126">
        <f t="shared" si="631"/>
        <v>529659.54539999994</v>
      </c>
    </row>
    <row r="8127" spans="1:33" x14ac:dyDescent="0.25">
      <c r="A8127">
        <v>8119</v>
      </c>
      <c r="B8127" s="10">
        <f t="shared" si="632"/>
        <v>1.5525636010633306E-4</v>
      </c>
      <c r="C8127" s="10">
        <f t="shared" si="633"/>
        <v>1.01834889207338E-4</v>
      </c>
      <c r="R8127" s="9">
        <v>43531</v>
      </c>
      <c r="S8127">
        <v>13</v>
      </c>
      <c r="T8127">
        <v>89.638382399999998</v>
      </c>
      <c r="U8127">
        <v>367875.92139999999</v>
      </c>
      <c r="V8127" t="s">
        <v>54</v>
      </c>
      <c r="W8127" t="s">
        <v>42</v>
      </c>
      <c r="AA8127" s="9">
        <v>43804</v>
      </c>
      <c r="AB8127">
        <v>13</v>
      </c>
      <c r="AC8127">
        <f t="shared" si="634"/>
        <v>444951.57049999997</v>
      </c>
      <c r="AD8127">
        <f t="shared" si="629"/>
        <v>157477.72099999999</v>
      </c>
      <c r="AE8127">
        <f t="shared" si="629"/>
        <v>367314.54190000001</v>
      </c>
      <c r="AF8127">
        <f t="shared" si="629"/>
        <v>0</v>
      </c>
      <c r="AG8127">
        <f t="shared" si="631"/>
        <v>524792.26289999997</v>
      </c>
    </row>
    <row r="8128" spans="1:33" x14ac:dyDescent="0.25">
      <c r="A8128">
        <v>8120</v>
      </c>
      <c r="B8128" s="10">
        <f t="shared" si="632"/>
        <v>1.6225463949191005E-4</v>
      </c>
      <c r="C8128" s="10">
        <f t="shared" si="633"/>
        <v>1.1642911222614781E-4</v>
      </c>
      <c r="R8128" s="9">
        <v>43531</v>
      </c>
      <c r="S8128">
        <v>14</v>
      </c>
      <c r="T8128">
        <v>88.199049869999996</v>
      </c>
      <c r="U8128">
        <v>361968.9007</v>
      </c>
      <c r="V8128" t="s">
        <v>54</v>
      </c>
      <c r="W8128" t="s">
        <v>42</v>
      </c>
      <c r="AA8128" s="9">
        <v>43804</v>
      </c>
      <c r="AB8128">
        <v>14</v>
      </c>
      <c r="AC8128">
        <f t="shared" si="634"/>
        <v>424277.48619999998</v>
      </c>
      <c r="AD8128">
        <f t="shared" si="629"/>
        <v>152678.3063</v>
      </c>
      <c r="AE8128">
        <f t="shared" si="629"/>
        <v>364533.15730000002</v>
      </c>
      <c r="AF8128">
        <f t="shared" si="629"/>
        <v>0</v>
      </c>
      <c r="AG8128">
        <f t="shared" si="631"/>
        <v>517211.46360000002</v>
      </c>
    </row>
    <row r="8129" spans="1:33" x14ac:dyDescent="0.25">
      <c r="A8129">
        <v>8121</v>
      </c>
      <c r="B8129" s="10">
        <f t="shared" si="632"/>
        <v>1.4737026594527345E-4</v>
      </c>
      <c r="C8129" s="10">
        <f t="shared" si="633"/>
        <v>1.271120715825033E-4</v>
      </c>
      <c r="R8129" s="9">
        <v>43531</v>
      </c>
      <c r="S8129">
        <v>15</v>
      </c>
      <c r="T8129">
        <v>87.574249170000002</v>
      </c>
      <c r="U8129">
        <v>359404.71860000002</v>
      </c>
      <c r="V8129" t="s">
        <v>54</v>
      </c>
      <c r="W8129" t="s">
        <v>42</v>
      </c>
      <c r="AA8129" s="9">
        <v>43804</v>
      </c>
      <c r="AB8129">
        <v>15</v>
      </c>
      <c r="AC8129">
        <f t="shared" si="634"/>
        <v>402384.95329999999</v>
      </c>
      <c r="AD8129">
        <f t="shared" si="629"/>
        <v>150917.2708</v>
      </c>
      <c r="AE8129">
        <f t="shared" si="629"/>
        <v>361672.05129999999</v>
      </c>
      <c r="AF8129">
        <f t="shared" si="629"/>
        <v>0</v>
      </c>
      <c r="AG8129">
        <f t="shared" si="631"/>
        <v>512589.32209999999</v>
      </c>
    </row>
    <row r="8130" spans="1:33" x14ac:dyDescent="0.25">
      <c r="A8130">
        <v>8122</v>
      </c>
      <c r="B8130" s="10">
        <f t="shared" si="632"/>
        <v>1.2402074842552275E-4</v>
      </c>
      <c r="C8130" s="10">
        <f t="shared" si="633"/>
        <v>1.3184498318083101E-4</v>
      </c>
      <c r="R8130" s="9">
        <v>43531</v>
      </c>
      <c r="S8130">
        <v>16</v>
      </c>
      <c r="T8130">
        <v>83.551631420000007</v>
      </c>
      <c r="U8130">
        <v>342895.89539999998</v>
      </c>
      <c r="V8130" t="s">
        <v>54</v>
      </c>
      <c r="W8130" t="s">
        <v>42</v>
      </c>
      <c r="AA8130" s="9">
        <v>43804</v>
      </c>
      <c r="AB8130">
        <v>16</v>
      </c>
      <c r="AC8130">
        <f t="shared" si="634"/>
        <v>406627.30009999999</v>
      </c>
      <c r="AD8130">
        <f t="shared" si="629"/>
        <v>152960.8848</v>
      </c>
      <c r="AE8130">
        <f t="shared" si="629"/>
        <v>353548.72039999999</v>
      </c>
      <c r="AF8130">
        <f t="shared" si="629"/>
        <v>0</v>
      </c>
      <c r="AG8130">
        <f t="shared" si="631"/>
        <v>506509.60519999999</v>
      </c>
    </row>
    <row r="8131" spans="1:33" x14ac:dyDescent="0.25">
      <c r="A8131">
        <v>8123</v>
      </c>
      <c r="B8131" s="10">
        <f t="shared" si="632"/>
        <v>1.055322354821016E-4</v>
      </c>
      <c r="C8131" s="10">
        <f t="shared" si="633"/>
        <v>1.3082241848668875E-4</v>
      </c>
      <c r="R8131" s="9">
        <v>43531</v>
      </c>
      <c r="S8131">
        <v>17</v>
      </c>
      <c r="T8131">
        <v>78.729490350000006</v>
      </c>
      <c r="U8131">
        <v>323105.8284</v>
      </c>
      <c r="V8131" t="s">
        <v>54</v>
      </c>
      <c r="W8131" t="s">
        <v>42</v>
      </c>
      <c r="AA8131" s="9">
        <v>43804</v>
      </c>
      <c r="AB8131">
        <v>17</v>
      </c>
      <c r="AC8131">
        <f t="shared" si="634"/>
        <v>470920.40789999999</v>
      </c>
      <c r="AD8131">
        <f>SUMIFS($U:$U,$R:$R,$AA8131,$S:$S,$AB8131,$W:$W,AD$2)</f>
        <v>145380.55040000001</v>
      </c>
      <c r="AE8131">
        <f>SUMIFS($U:$U,$R:$R,$AA8131,$S:$S,$AB8131,$W:$W,AE$2)</f>
        <v>338413.57929999998</v>
      </c>
      <c r="AF8131">
        <f>SUMIFS($U:$U,$R:$R,$AA8131,$S:$S,$AB8131,$W:$W,AF$2)</f>
        <v>0</v>
      </c>
      <c r="AG8131">
        <f t="shared" si="631"/>
        <v>483794.12969999999</v>
      </c>
    </row>
    <row r="8132" spans="1:33" x14ac:dyDescent="0.25">
      <c r="A8132">
        <v>8124</v>
      </c>
      <c r="B8132" s="10">
        <f t="shared" si="632"/>
        <v>9.1646850018965164E-5</v>
      </c>
      <c r="C8132" s="10">
        <f t="shared" si="633"/>
        <v>1.300208852649509E-4</v>
      </c>
      <c r="R8132" s="9">
        <v>43531</v>
      </c>
      <c r="S8132">
        <v>18</v>
      </c>
      <c r="T8132">
        <v>75.291100279999995</v>
      </c>
      <c r="U8132">
        <v>308994.67560000002</v>
      </c>
      <c r="V8132" t="s">
        <v>54</v>
      </c>
      <c r="W8132" t="s">
        <v>42</v>
      </c>
      <c r="AA8132" s="9">
        <v>43804</v>
      </c>
      <c r="AB8132">
        <v>18</v>
      </c>
      <c r="AC8132">
        <f t="shared" ref="AC8132:AF8195" si="635">SUMIFS($U:$U,$R:$R,$AA8132,$S:$S,$AB8132,$W:$W,AC$2)</f>
        <v>571951.32849999995</v>
      </c>
      <c r="AD8132">
        <f t="shared" si="635"/>
        <v>140917.47039999999</v>
      </c>
      <c r="AE8132">
        <f t="shared" si="635"/>
        <v>319955.47960000002</v>
      </c>
      <c r="AF8132">
        <f t="shared" si="635"/>
        <v>0</v>
      </c>
      <c r="AG8132">
        <f t="shared" ref="AG8132:AG8195" si="636">SUM(AD8132:AF8132)</f>
        <v>460872.95</v>
      </c>
    </row>
    <row r="8133" spans="1:33" x14ac:dyDescent="0.25">
      <c r="A8133">
        <v>8125</v>
      </c>
      <c r="B8133" s="10">
        <f t="shared" si="632"/>
        <v>8.1387877391987513E-5</v>
      </c>
      <c r="C8133" s="10">
        <f t="shared" si="633"/>
        <v>1.2882606420493078E-4</v>
      </c>
      <c r="R8133" s="9">
        <v>43531</v>
      </c>
      <c r="S8133">
        <v>19</v>
      </c>
      <c r="T8133">
        <v>74.569255420000005</v>
      </c>
      <c r="U8133">
        <v>306032.2243</v>
      </c>
      <c r="V8133" t="s">
        <v>54</v>
      </c>
      <c r="W8133" t="s">
        <v>42</v>
      </c>
      <c r="AA8133" s="9">
        <v>43804</v>
      </c>
      <c r="AB8133">
        <v>19</v>
      </c>
      <c r="AC8133">
        <f t="shared" si="635"/>
        <v>657510.16599999997</v>
      </c>
      <c r="AD8133">
        <f t="shared" si="635"/>
        <v>134619.1115</v>
      </c>
      <c r="AE8133">
        <f t="shared" si="635"/>
        <v>308183.97320000001</v>
      </c>
      <c r="AF8133">
        <f t="shared" si="635"/>
        <v>0</v>
      </c>
      <c r="AG8133">
        <f t="shared" si="636"/>
        <v>442803.08470000001</v>
      </c>
    </row>
    <row r="8134" spans="1:33" x14ac:dyDescent="0.25">
      <c r="A8134">
        <v>8126</v>
      </c>
      <c r="B8134" s="10">
        <f t="shared" si="632"/>
        <v>7.7606297665660853E-5</v>
      </c>
      <c r="C8134" s="10">
        <f t="shared" si="633"/>
        <v>1.2696512873315043E-4</v>
      </c>
      <c r="R8134" s="9">
        <v>43531</v>
      </c>
      <c r="S8134">
        <v>20</v>
      </c>
      <c r="T8134">
        <v>73.440131239999999</v>
      </c>
      <c r="U8134">
        <v>301398.29859999998</v>
      </c>
      <c r="V8134" t="s">
        <v>54</v>
      </c>
      <c r="W8134" t="s">
        <v>42</v>
      </c>
      <c r="AA8134" s="9">
        <v>43804</v>
      </c>
      <c r="AB8134">
        <v>20</v>
      </c>
      <c r="AC8134">
        <f t="shared" si="635"/>
        <v>710660.68130000005</v>
      </c>
      <c r="AD8134">
        <f t="shared" si="635"/>
        <v>135548.61230000001</v>
      </c>
      <c r="AE8134">
        <f t="shared" si="635"/>
        <v>296997.61629999999</v>
      </c>
      <c r="AF8134">
        <f t="shared" si="635"/>
        <v>0</v>
      </c>
      <c r="AG8134">
        <f t="shared" si="636"/>
        <v>432546.22860000003</v>
      </c>
    </row>
    <row r="8135" spans="1:33" x14ac:dyDescent="0.25">
      <c r="A8135">
        <v>8127</v>
      </c>
      <c r="B8135" s="10">
        <f t="shared" si="632"/>
        <v>7.3601846616161171E-5</v>
      </c>
      <c r="C8135" s="10">
        <f t="shared" si="633"/>
        <v>1.2583048491360778E-4</v>
      </c>
      <c r="R8135" s="9">
        <v>43531</v>
      </c>
      <c r="S8135">
        <v>21</v>
      </c>
      <c r="T8135">
        <v>70.455992010000003</v>
      </c>
      <c r="U8135">
        <v>289151.39120000001</v>
      </c>
      <c r="V8135" t="s">
        <v>54</v>
      </c>
      <c r="W8135" t="s">
        <v>42</v>
      </c>
      <c r="AA8135" s="9">
        <v>43804</v>
      </c>
      <c r="AB8135">
        <v>21</v>
      </c>
      <c r="AC8135">
        <f t="shared" si="635"/>
        <v>716674.36549999996</v>
      </c>
      <c r="AD8135">
        <f t="shared" si="635"/>
        <v>132937.58379999999</v>
      </c>
      <c r="AE8135">
        <f t="shared" si="635"/>
        <v>286510.95520000003</v>
      </c>
      <c r="AF8135">
        <f t="shared" si="635"/>
        <v>0</v>
      </c>
      <c r="AG8135">
        <f t="shared" si="636"/>
        <v>419448.53899999999</v>
      </c>
    </row>
    <row r="8136" spans="1:33" x14ac:dyDescent="0.25">
      <c r="A8136">
        <v>8128</v>
      </c>
      <c r="B8136" s="10">
        <f t="shared" si="632"/>
        <v>7.4377831294279516E-5</v>
      </c>
      <c r="C8136" s="10">
        <f t="shared" si="633"/>
        <v>1.2433803531959302E-4</v>
      </c>
      <c r="R8136" s="9">
        <v>43531</v>
      </c>
      <c r="S8136">
        <v>22</v>
      </c>
      <c r="T8136">
        <v>66.075405009999997</v>
      </c>
      <c r="U8136">
        <v>271173.46220000001</v>
      </c>
      <c r="V8136" t="s">
        <v>54</v>
      </c>
      <c r="W8136" t="s">
        <v>42</v>
      </c>
      <c r="AA8136" s="9">
        <v>43804</v>
      </c>
      <c r="AB8136">
        <v>22</v>
      </c>
      <c r="AC8136">
        <f t="shared" si="635"/>
        <v>701830.37199999997</v>
      </c>
      <c r="AD8136">
        <f t="shared" si="635"/>
        <v>127537.5821</v>
      </c>
      <c r="AE8136">
        <f t="shared" si="635"/>
        <v>272991.20020000002</v>
      </c>
      <c r="AF8136">
        <f t="shared" si="635"/>
        <v>0</v>
      </c>
      <c r="AG8136">
        <f t="shared" si="636"/>
        <v>400528.78230000002</v>
      </c>
    </row>
    <row r="8137" spans="1:33" x14ac:dyDescent="0.25">
      <c r="A8137">
        <v>8129</v>
      </c>
      <c r="B8137" s="10">
        <f t="shared" si="632"/>
        <v>8.6137941656169414E-5</v>
      </c>
      <c r="C8137" s="10">
        <f t="shared" si="633"/>
        <v>1.1876183781805678E-4</v>
      </c>
      <c r="R8137" s="9">
        <v>43531</v>
      </c>
      <c r="S8137">
        <v>23</v>
      </c>
      <c r="T8137">
        <v>59.762496470000002</v>
      </c>
      <c r="U8137">
        <v>245265.2855</v>
      </c>
      <c r="V8137" t="s">
        <v>54</v>
      </c>
      <c r="W8137" t="s">
        <v>42</v>
      </c>
      <c r="AA8137" s="9">
        <v>43804</v>
      </c>
      <c r="AB8137">
        <v>23</v>
      </c>
      <c r="AC8137">
        <f t="shared" si="635"/>
        <v>664274.7132</v>
      </c>
      <c r="AD8137">
        <f t="shared" si="635"/>
        <v>119484.944</v>
      </c>
      <c r="AE8137">
        <f t="shared" si="635"/>
        <v>253692.41510000001</v>
      </c>
      <c r="AF8137">
        <f t="shared" si="635"/>
        <v>0</v>
      </c>
      <c r="AG8137">
        <f t="shared" si="636"/>
        <v>373177.3591</v>
      </c>
    </row>
    <row r="8138" spans="1:33" x14ac:dyDescent="0.25">
      <c r="A8138">
        <v>8130</v>
      </c>
      <c r="B8138" s="10">
        <f t="shared" ref="B8138:B8201" si="637">AC8132/$AC$1</f>
        <v>1.0461791278955015E-4</v>
      </c>
      <c r="C8138" s="10">
        <f t="shared" ref="C8138:C8201" si="638">AG8132/$AG$1</f>
        <v>1.1313514402617893E-4</v>
      </c>
      <c r="R8138" s="9">
        <v>43531</v>
      </c>
      <c r="S8138">
        <v>24</v>
      </c>
      <c r="T8138">
        <v>56.092430780000001</v>
      </c>
      <c r="U8138">
        <v>230203.33590000001</v>
      </c>
      <c r="V8138" t="s">
        <v>54</v>
      </c>
      <c r="W8138" t="s">
        <v>42</v>
      </c>
      <c r="AA8138" s="9">
        <v>43804</v>
      </c>
      <c r="AB8138">
        <v>24</v>
      </c>
      <c r="AC8138">
        <f t="shared" si="635"/>
        <v>612530.44129999995</v>
      </c>
      <c r="AD8138">
        <f t="shared" si="635"/>
        <v>113420.59880000001</v>
      </c>
      <c r="AE8138">
        <f t="shared" si="635"/>
        <v>237997.26740000001</v>
      </c>
      <c r="AF8138">
        <f t="shared" si="635"/>
        <v>0</v>
      </c>
      <c r="AG8138">
        <f t="shared" si="636"/>
        <v>351417.86620000005</v>
      </c>
    </row>
    <row r="8139" spans="1:33" x14ac:dyDescent="0.25">
      <c r="A8139">
        <v>8131</v>
      </c>
      <c r="B8139" s="10">
        <f t="shared" si="637"/>
        <v>1.2026782311220848E-4</v>
      </c>
      <c r="C8139" s="10">
        <f t="shared" si="638"/>
        <v>1.0869935144332252E-4</v>
      </c>
      <c r="R8139" s="9">
        <v>43532</v>
      </c>
      <c r="S8139">
        <v>1</v>
      </c>
      <c r="T8139">
        <v>54.056661810000001</v>
      </c>
      <c r="U8139">
        <v>221848.54010000001</v>
      </c>
      <c r="V8139" t="s">
        <v>54</v>
      </c>
      <c r="W8139" t="s">
        <v>42</v>
      </c>
      <c r="AA8139" s="9">
        <v>43805</v>
      </c>
      <c r="AB8139">
        <v>1</v>
      </c>
      <c r="AC8139">
        <f t="shared" si="635"/>
        <v>586167.20140000002</v>
      </c>
      <c r="AD8139">
        <f t="shared" si="635"/>
        <v>108445.2758</v>
      </c>
      <c r="AE8139">
        <f t="shared" si="635"/>
        <v>229911.886</v>
      </c>
      <c r="AF8139">
        <f t="shared" si="635"/>
        <v>0</v>
      </c>
      <c r="AG8139">
        <f t="shared" si="636"/>
        <v>338357.1618</v>
      </c>
    </row>
    <row r="8140" spans="1:33" x14ac:dyDescent="0.25">
      <c r="A8140">
        <v>8132</v>
      </c>
      <c r="B8140" s="10">
        <f t="shared" si="637"/>
        <v>1.2998979716366847E-4</v>
      </c>
      <c r="C8140" s="10">
        <f t="shared" si="638"/>
        <v>1.0618149724482967E-4</v>
      </c>
      <c r="R8140" s="9">
        <v>43532</v>
      </c>
      <c r="S8140">
        <v>2</v>
      </c>
      <c r="T8140">
        <v>52.865285059999998</v>
      </c>
      <c r="U8140">
        <v>216959.1299</v>
      </c>
      <c r="V8140" t="s">
        <v>54</v>
      </c>
      <c r="W8140" t="s">
        <v>42</v>
      </c>
      <c r="AA8140" s="9">
        <v>43805</v>
      </c>
      <c r="AB8140">
        <v>2</v>
      </c>
      <c r="AC8140">
        <f t="shared" si="635"/>
        <v>570594.98829999997</v>
      </c>
      <c r="AD8140">
        <f t="shared" si="635"/>
        <v>108895.1231</v>
      </c>
      <c r="AE8140">
        <f t="shared" si="635"/>
        <v>222316.1649</v>
      </c>
      <c r="AF8140">
        <f t="shared" si="635"/>
        <v>0</v>
      </c>
      <c r="AG8140">
        <f t="shared" si="636"/>
        <v>331211.288</v>
      </c>
    </row>
    <row r="8141" spans="1:33" x14ac:dyDescent="0.25">
      <c r="A8141">
        <v>8133</v>
      </c>
      <c r="B8141" s="10">
        <f t="shared" si="637"/>
        <v>1.310897842741617E-4</v>
      </c>
      <c r="C8141" s="10">
        <f t="shared" si="638"/>
        <v>1.0296627491662361E-4</v>
      </c>
      <c r="R8141" s="9">
        <v>43532</v>
      </c>
      <c r="S8141">
        <v>3</v>
      </c>
      <c r="T8141">
        <v>51.915039100000001</v>
      </c>
      <c r="U8141">
        <v>213059.3205</v>
      </c>
      <c r="V8141" t="s">
        <v>54</v>
      </c>
      <c r="W8141" t="s">
        <v>42</v>
      </c>
      <c r="AA8141" s="9">
        <v>43805</v>
      </c>
      <c r="AB8141">
        <v>3</v>
      </c>
      <c r="AC8141">
        <f t="shared" si="635"/>
        <v>585096.2219</v>
      </c>
      <c r="AD8141">
        <f t="shared" si="635"/>
        <v>110057.3631</v>
      </c>
      <c r="AE8141">
        <f t="shared" si="635"/>
        <v>221719.66039999999</v>
      </c>
      <c r="AF8141">
        <f t="shared" si="635"/>
        <v>0</v>
      </c>
      <c r="AG8141">
        <f t="shared" si="636"/>
        <v>331777.02350000001</v>
      </c>
    </row>
    <row r="8142" spans="1:33" x14ac:dyDescent="0.25">
      <c r="A8142">
        <v>8134</v>
      </c>
      <c r="B8142" s="10">
        <f t="shared" si="637"/>
        <v>1.2837460985275697E-4</v>
      </c>
      <c r="C8142" s="10">
        <f t="shared" si="638"/>
        <v>9.8321850896522712E-5</v>
      </c>
      <c r="R8142" s="9">
        <v>43532</v>
      </c>
      <c r="S8142">
        <v>4</v>
      </c>
      <c r="T8142">
        <v>52.495759360000001</v>
      </c>
      <c r="U8142">
        <v>215442.59640000001</v>
      </c>
      <c r="V8142" t="s">
        <v>54</v>
      </c>
      <c r="W8142" t="s">
        <v>42</v>
      </c>
      <c r="AA8142" s="9">
        <v>43805</v>
      </c>
      <c r="AB8142">
        <v>4</v>
      </c>
      <c r="AC8142">
        <f t="shared" si="635"/>
        <v>595299.27179999999</v>
      </c>
      <c r="AD8142">
        <f t="shared" si="635"/>
        <v>110495.79059999999</v>
      </c>
      <c r="AE8142">
        <f t="shared" si="635"/>
        <v>221349.73329999999</v>
      </c>
      <c r="AF8142">
        <f t="shared" si="635"/>
        <v>0</v>
      </c>
      <c r="AG8142">
        <f t="shared" si="636"/>
        <v>331845.52389999997</v>
      </c>
    </row>
    <row r="8143" spans="1:33" x14ac:dyDescent="0.25">
      <c r="A8143">
        <v>8135</v>
      </c>
      <c r="B8143" s="10">
        <f t="shared" si="637"/>
        <v>1.2150515358731445E-4</v>
      </c>
      <c r="C8143" s="10">
        <f t="shared" si="638"/>
        <v>9.1607620427902297E-5</v>
      </c>
      <c r="R8143" s="9">
        <v>43532</v>
      </c>
      <c r="S8143">
        <v>5</v>
      </c>
      <c r="T8143">
        <v>55.78294983</v>
      </c>
      <c r="U8143">
        <v>228933.2261</v>
      </c>
      <c r="V8143" t="s">
        <v>54</v>
      </c>
      <c r="W8143" t="s">
        <v>42</v>
      </c>
      <c r="AA8143" s="9">
        <v>43805</v>
      </c>
      <c r="AB8143">
        <v>5</v>
      </c>
      <c r="AC8143">
        <f t="shared" si="635"/>
        <v>627096.36750000005</v>
      </c>
      <c r="AD8143">
        <f t="shared" si="635"/>
        <v>111778.93520000001</v>
      </c>
      <c r="AE8143">
        <f t="shared" si="635"/>
        <v>228571.96290000001</v>
      </c>
      <c r="AF8143">
        <f t="shared" si="635"/>
        <v>0</v>
      </c>
      <c r="AG8143">
        <f t="shared" si="636"/>
        <v>340350.89809999999</v>
      </c>
    </row>
    <row r="8144" spans="1:33" x14ac:dyDescent="0.25">
      <c r="A8144">
        <v>8136</v>
      </c>
      <c r="B8144" s="10">
        <f t="shared" si="637"/>
        <v>1.120404011595334E-4</v>
      </c>
      <c r="C8144" s="10">
        <f t="shared" si="638"/>
        <v>8.6266097643416658E-5</v>
      </c>
      <c r="R8144" s="9">
        <v>43532</v>
      </c>
      <c r="S8144">
        <v>6</v>
      </c>
      <c r="T8144">
        <v>64.945846500000002</v>
      </c>
      <c r="U8144">
        <v>266537.75400000002</v>
      </c>
      <c r="V8144" t="s">
        <v>54</v>
      </c>
      <c r="W8144" t="s">
        <v>42</v>
      </c>
      <c r="AA8144" s="9">
        <v>43805</v>
      </c>
      <c r="AB8144">
        <v>6</v>
      </c>
      <c r="AC8144">
        <f t="shared" si="635"/>
        <v>722312.99659999995</v>
      </c>
      <c r="AD8144">
        <f t="shared" si="635"/>
        <v>118540.3668</v>
      </c>
      <c r="AE8144">
        <f t="shared" si="635"/>
        <v>251909.00949999999</v>
      </c>
      <c r="AF8144">
        <f t="shared" si="635"/>
        <v>0</v>
      </c>
      <c r="AG8144">
        <f t="shared" si="636"/>
        <v>370449.3763</v>
      </c>
    </row>
    <row r="8145" spans="1:33" x14ac:dyDescent="0.25">
      <c r="A8145">
        <v>8137</v>
      </c>
      <c r="B8145" s="10">
        <f t="shared" si="637"/>
        <v>1.0721819515130278E-4</v>
      </c>
      <c r="C8145" s="10">
        <f t="shared" si="638"/>
        <v>8.3059954446300496E-5</v>
      </c>
      <c r="R8145" s="9">
        <v>43532</v>
      </c>
      <c r="S8145">
        <v>7</v>
      </c>
      <c r="T8145">
        <v>75.836362859999994</v>
      </c>
      <c r="U8145">
        <v>311232.43320000003</v>
      </c>
      <c r="V8145" t="s">
        <v>54</v>
      </c>
      <c r="W8145" t="s">
        <v>42</v>
      </c>
      <c r="AA8145" s="9">
        <v>43805</v>
      </c>
      <c r="AB8145">
        <v>7</v>
      </c>
      <c r="AC8145">
        <f t="shared" si="635"/>
        <v>855370.54059999995</v>
      </c>
      <c r="AD8145">
        <f t="shared" si="635"/>
        <v>127592.2629</v>
      </c>
      <c r="AE8145">
        <f t="shared" si="635"/>
        <v>288104.22570000001</v>
      </c>
      <c r="AF8145">
        <f t="shared" si="635"/>
        <v>0</v>
      </c>
      <c r="AG8145">
        <f t="shared" si="636"/>
        <v>415696.48860000004</v>
      </c>
    </row>
    <row r="8146" spans="1:33" x14ac:dyDescent="0.25">
      <c r="A8146">
        <v>8138</v>
      </c>
      <c r="B8146" s="10">
        <f t="shared" si="637"/>
        <v>1.0436981916044941E-4</v>
      </c>
      <c r="C8146" s="10">
        <f t="shared" si="638"/>
        <v>8.1305784535578031E-5</v>
      </c>
      <c r="R8146" s="9">
        <v>43532</v>
      </c>
      <c r="S8146">
        <v>8</v>
      </c>
      <c r="T8146">
        <v>82.696377920000003</v>
      </c>
      <c r="U8146">
        <v>339385.935</v>
      </c>
      <c r="V8146" t="s">
        <v>54</v>
      </c>
      <c r="W8146" t="s">
        <v>42</v>
      </c>
      <c r="AA8146" s="9">
        <v>43805</v>
      </c>
      <c r="AB8146">
        <v>8</v>
      </c>
      <c r="AC8146">
        <f t="shared" si="635"/>
        <v>887953.05989999999</v>
      </c>
      <c r="AD8146">
        <f t="shared" si="635"/>
        <v>140382.20300000001</v>
      </c>
      <c r="AE8146">
        <f t="shared" si="635"/>
        <v>327949.21509999997</v>
      </c>
      <c r="AF8146">
        <f t="shared" si="635"/>
        <v>0</v>
      </c>
      <c r="AG8146">
        <f t="shared" si="636"/>
        <v>468331.41810000001</v>
      </c>
    </row>
    <row r="8147" spans="1:33" x14ac:dyDescent="0.25">
      <c r="A8147">
        <v>8139</v>
      </c>
      <c r="B8147" s="10">
        <f t="shared" si="637"/>
        <v>1.0702229799301794E-4</v>
      </c>
      <c r="C8147" s="10">
        <f t="shared" si="638"/>
        <v>8.1444661350268984E-5</v>
      </c>
      <c r="R8147" s="9">
        <v>43532</v>
      </c>
      <c r="S8147">
        <v>9</v>
      </c>
      <c r="T8147">
        <v>87.062453329999997</v>
      </c>
      <c r="U8147">
        <v>357304.30849999998</v>
      </c>
      <c r="V8147" t="s">
        <v>54</v>
      </c>
      <c r="W8147" t="s">
        <v>42</v>
      </c>
      <c r="AA8147" s="9">
        <v>43805</v>
      </c>
      <c r="AB8147">
        <v>9</v>
      </c>
      <c r="AC8147">
        <f t="shared" si="635"/>
        <v>788468.8959</v>
      </c>
      <c r="AD8147">
        <f t="shared" si="635"/>
        <v>151058.39550000001</v>
      </c>
      <c r="AE8147">
        <f t="shared" si="635"/>
        <v>354392.3112</v>
      </c>
      <c r="AF8147">
        <f t="shared" si="635"/>
        <v>0</v>
      </c>
      <c r="AG8147">
        <f t="shared" si="636"/>
        <v>505450.70669999998</v>
      </c>
    </row>
    <row r="8148" spans="1:33" x14ac:dyDescent="0.25">
      <c r="A8148">
        <v>8140</v>
      </c>
      <c r="B8148" s="10">
        <f t="shared" si="637"/>
        <v>1.0888857879601046E-4</v>
      </c>
      <c r="C8148" s="10">
        <f t="shared" si="638"/>
        <v>8.14614768362285E-5</v>
      </c>
      <c r="R8148" s="9">
        <v>43532</v>
      </c>
      <c r="S8148">
        <v>10</v>
      </c>
      <c r="T8148">
        <v>89.429395220000004</v>
      </c>
      <c r="U8148">
        <v>367018.23800000001</v>
      </c>
      <c r="V8148" t="s">
        <v>54</v>
      </c>
      <c r="W8148" t="s">
        <v>42</v>
      </c>
      <c r="AA8148" s="9">
        <v>43805</v>
      </c>
      <c r="AB8148">
        <v>10</v>
      </c>
      <c r="AC8148">
        <f t="shared" si="635"/>
        <v>647097.30859999999</v>
      </c>
      <c r="AD8148">
        <f t="shared" si="635"/>
        <v>150098.91140000001</v>
      </c>
      <c r="AE8148">
        <f t="shared" si="635"/>
        <v>367469.05330000003</v>
      </c>
      <c r="AF8148">
        <f t="shared" si="635"/>
        <v>0</v>
      </c>
      <c r="AG8148">
        <f t="shared" si="636"/>
        <v>517567.96470000001</v>
      </c>
    </row>
    <row r="8149" spans="1:33" x14ac:dyDescent="0.25">
      <c r="A8149">
        <v>8141</v>
      </c>
      <c r="B8149" s="10">
        <f t="shared" si="637"/>
        <v>1.1470471317518533E-4</v>
      </c>
      <c r="C8149" s="10">
        <f t="shared" si="638"/>
        <v>8.3549377059302017E-5</v>
      </c>
      <c r="R8149" s="9">
        <v>43532</v>
      </c>
      <c r="S8149">
        <v>11</v>
      </c>
      <c r="T8149">
        <v>91.155782189999996</v>
      </c>
      <c r="U8149">
        <v>374103.33010000002</v>
      </c>
      <c r="V8149" t="s">
        <v>54</v>
      </c>
      <c r="W8149" t="s">
        <v>42</v>
      </c>
      <c r="AA8149" s="9">
        <v>43805</v>
      </c>
      <c r="AB8149">
        <v>11</v>
      </c>
      <c r="AC8149">
        <f t="shared" si="635"/>
        <v>551182.77119999996</v>
      </c>
      <c r="AD8149">
        <f t="shared" si="635"/>
        <v>150778.13939999999</v>
      </c>
      <c r="AE8149">
        <f t="shared" si="635"/>
        <v>368386.2585</v>
      </c>
      <c r="AF8149">
        <f t="shared" si="635"/>
        <v>0</v>
      </c>
      <c r="AG8149">
        <f t="shared" si="636"/>
        <v>519164.39789999998</v>
      </c>
    </row>
    <row r="8150" spans="1:33" x14ac:dyDescent="0.25">
      <c r="A8150">
        <v>8142</v>
      </c>
      <c r="B8150" s="10">
        <f t="shared" si="637"/>
        <v>1.3212116891701115E-4</v>
      </c>
      <c r="C8150" s="10">
        <f t="shared" si="638"/>
        <v>9.0937954900821704E-5</v>
      </c>
      <c r="R8150" s="9">
        <v>43532</v>
      </c>
      <c r="S8150">
        <v>12</v>
      </c>
      <c r="T8150">
        <v>91.12650567</v>
      </c>
      <c r="U8150">
        <v>373983.17930000002</v>
      </c>
      <c r="V8150" t="s">
        <v>54</v>
      </c>
      <c r="W8150" t="s">
        <v>42</v>
      </c>
      <c r="AA8150" s="9">
        <v>43805</v>
      </c>
      <c r="AB8150">
        <v>12</v>
      </c>
      <c r="AC8150">
        <f t="shared" si="635"/>
        <v>478361.6642</v>
      </c>
      <c r="AD8150">
        <f t="shared" si="635"/>
        <v>151872.94500000001</v>
      </c>
      <c r="AE8150">
        <f t="shared" si="635"/>
        <v>369500.0699</v>
      </c>
      <c r="AF8150">
        <f t="shared" si="635"/>
        <v>0</v>
      </c>
      <c r="AG8150">
        <f t="shared" si="636"/>
        <v>521373.01490000001</v>
      </c>
    </row>
    <row r="8151" spans="1:33" x14ac:dyDescent="0.25">
      <c r="A8151">
        <v>8143</v>
      </c>
      <c r="B8151" s="10">
        <f t="shared" si="637"/>
        <v>1.5645925826228966E-4</v>
      </c>
      <c r="C8151" s="10">
        <f t="shared" si="638"/>
        <v>1.0204522115897201E-4</v>
      </c>
      <c r="R8151" s="9">
        <v>43532</v>
      </c>
      <c r="S8151">
        <v>13</v>
      </c>
      <c r="T8151">
        <v>91.369103710000005</v>
      </c>
      <c r="U8151">
        <v>374978.80160000001</v>
      </c>
      <c r="V8151" t="s">
        <v>54</v>
      </c>
      <c r="W8151" t="s">
        <v>42</v>
      </c>
      <c r="AA8151" s="9">
        <v>43805</v>
      </c>
      <c r="AB8151">
        <v>13</v>
      </c>
      <c r="AC8151">
        <f t="shared" si="635"/>
        <v>435832.80550000002</v>
      </c>
      <c r="AD8151">
        <f t="shared" si="635"/>
        <v>153006.2702</v>
      </c>
      <c r="AE8151">
        <f t="shared" si="635"/>
        <v>368533.14449999999</v>
      </c>
      <c r="AF8151">
        <f t="shared" si="635"/>
        <v>0</v>
      </c>
      <c r="AG8151">
        <f t="shared" si="636"/>
        <v>521539.41469999996</v>
      </c>
    </row>
    <row r="8152" spans="1:33" x14ac:dyDescent="0.25">
      <c r="A8152">
        <v>8144</v>
      </c>
      <c r="B8152" s="10">
        <f t="shared" si="637"/>
        <v>1.6241905762411811E-4</v>
      </c>
      <c r="C8152" s="10">
        <f t="shared" si="638"/>
        <v>1.1496604962111167E-4</v>
      </c>
      <c r="R8152" s="9">
        <v>43532</v>
      </c>
      <c r="S8152">
        <v>14</v>
      </c>
      <c r="T8152">
        <v>92.346837339999993</v>
      </c>
      <c r="U8152">
        <v>378991.4204</v>
      </c>
      <c r="V8152" t="s">
        <v>54</v>
      </c>
      <c r="W8152" t="s">
        <v>42</v>
      </c>
      <c r="AA8152" s="9">
        <v>43805</v>
      </c>
      <c r="AB8152">
        <v>14</v>
      </c>
      <c r="AC8152">
        <f t="shared" si="635"/>
        <v>405426.0306</v>
      </c>
      <c r="AD8152">
        <f t="shared" si="635"/>
        <v>149579.41709999999</v>
      </c>
      <c r="AE8152">
        <f t="shared" si="635"/>
        <v>371097.42379999999</v>
      </c>
      <c r="AF8152">
        <f t="shared" si="635"/>
        <v>0</v>
      </c>
      <c r="AG8152">
        <f t="shared" si="636"/>
        <v>520676.84089999995</v>
      </c>
    </row>
    <row r="8153" spans="1:33" x14ac:dyDescent="0.25">
      <c r="A8153">
        <v>8145</v>
      </c>
      <c r="B8153" s="10">
        <f t="shared" si="637"/>
        <v>1.4422200994772076E-4</v>
      </c>
      <c r="C8153" s="10">
        <f t="shared" si="638"/>
        <v>1.2407809679574038E-4</v>
      </c>
      <c r="R8153" s="9">
        <v>43532</v>
      </c>
      <c r="S8153">
        <v>15</v>
      </c>
      <c r="T8153">
        <v>92.020265190000003</v>
      </c>
      <c r="U8153">
        <v>377651.16830000002</v>
      </c>
      <c r="V8153" t="s">
        <v>54</v>
      </c>
      <c r="W8153" t="s">
        <v>42</v>
      </c>
      <c r="AA8153" s="9">
        <v>43805</v>
      </c>
      <c r="AB8153">
        <v>15</v>
      </c>
      <c r="AC8153">
        <f t="shared" si="635"/>
        <v>387010.9768</v>
      </c>
      <c r="AD8153">
        <f t="shared" si="635"/>
        <v>149321.00949999999</v>
      </c>
      <c r="AE8153">
        <f t="shared" si="635"/>
        <v>368660.77590000001</v>
      </c>
      <c r="AF8153">
        <f t="shared" si="635"/>
        <v>0</v>
      </c>
      <c r="AG8153">
        <f t="shared" si="636"/>
        <v>517981.78539999999</v>
      </c>
    </row>
    <row r="8154" spans="1:33" x14ac:dyDescent="0.25">
      <c r="A8154">
        <v>8146</v>
      </c>
      <c r="B8154" s="10">
        <f t="shared" si="637"/>
        <v>1.1836316557741404E-4</v>
      </c>
      <c r="C8154" s="10">
        <f t="shared" si="638"/>
        <v>1.2705264266360349E-4</v>
      </c>
      <c r="R8154" s="9">
        <v>43532</v>
      </c>
      <c r="S8154">
        <v>16</v>
      </c>
      <c r="T8154">
        <v>88.053887889999999</v>
      </c>
      <c r="U8154">
        <v>361373.15590000001</v>
      </c>
      <c r="V8154" t="s">
        <v>54</v>
      </c>
      <c r="W8154" t="s">
        <v>42</v>
      </c>
      <c r="AA8154" s="9">
        <v>43805</v>
      </c>
      <c r="AB8154">
        <v>16</v>
      </c>
      <c r="AC8154">
        <f t="shared" si="635"/>
        <v>407306.6912</v>
      </c>
      <c r="AD8154">
        <f t="shared" si="635"/>
        <v>149078.3273</v>
      </c>
      <c r="AE8154">
        <f t="shared" si="635"/>
        <v>357944.46370000002</v>
      </c>
      <c r="AF8154">
        <f t="shared" si="635"/>
        <v>0</v>
      </c>
      <c r="AG8154">
        <f t="shared" si="636"/>
        <v>507022.79100000003</v>
      </c>
    </row>
    <row r="8155" spans="1:33" x14ac:dyDescent="0.25">
      <c r="A8155">
        <v>8147</v>
      </c>
      <c r="B8155" s="10">
        <f t="shared" si="637"/>
        <v>1.0081905262766458E-4</v>
      </c>
      <c r="C8155" s="10">
        <f t="shared" si="638"/>
        <v>1.2744453526656525E-4</v>
      </c>
      <c r="R8155" s="9">
        <v>43532</v>
      </c>
      <c r="S8155">
        <v>17</v>
      </c>
      <c r="T8155">
        <v>82.521873220000003</v>
      </c>
      <c r="U8155">
        <v>338669.76770000003</v>
      </c>
      <c r="V8155" t="s">
        <v>54</v>
      </c>
      <c r="W8155" t="s">
        <v>42</v>
      </c>
      <c r="AA8155" s="9">
        <v>43805</v>
      </c>
      <c r="AB8155">
        <v>17</v>
      </c>
      <c r="AC8155">
        <f t="shared" si="635"/>
        <v>449549.34860000003</v>
      </c>
      <c r="AD8155">
        <f t="shared" si="635"/>
        <v>144762.28950000001</v>
      </c>
      <c r="AE8155">
        <f t="shared" si="635"/>
        <v>342056.55300000001</v>
      </c>
      <c r="AF8155">
        <f t="shared" si="635"/>
        <v>0</v>
      </c>
      <c r="AG8155">
        <f t="shared" si="636"/>
        <v>486818.84250000003</v>
      </c>
    </row>
    <row r="8156" spans="1:33" x14ac:dyDescent="0.25">
      <c r="A8156">
        <v>8148</v>
      </c>
      <c r="B8156" s="10">
        <f t="shared" si="637"/>
        <v>8.7499051708452634E-5</v>
      </c>
      <c r="C8156" s="10">
        <f t="shared" si="638"/>
        <v>1.2798670681816895E-4</v>
      </c>
      <c r="R8156" s="9">
        <v>43532</v>
      </c>
      <c r="S8156">
        <v>18</v>
      </c>
      <c r="T8156">
        <v>77.023668110000003</v>
      </c>
      <c r="U8156">
        <v>316105.13390000002</v>
      </c>
      <c r="V8156" t="s">
        <v>54</v>
      </c>
      <c r="W8156" t="s">
        <v>42</v>
      </c>
      <c r="AA8156" s="9">
        <v>43805</v>
      </c>
      <c r="AB8156">
        <v>18</v>
      </c>
      <c r="AC8156">
        <f t="shared" si="635"/>
        <v>512463.4179</v>
      </c>
      <c r="AD8156">
        <f t="shared" si="635"/>
        <v>135223.52720000001</v>
      </c>
      <c r="AE8156">
        <f t="shared" si="635"/>
        <v>322594.06199999998</v>
      </c>
      <c r="AF8156">
        <f t="shared" si="635"/>
        <v>0</v>
      </c>
      <c r="AG8156">
        <f t="shared" si="636"/>
        <v>457817.58919999999</v>
      </c>
    </row>
    <row r="8157" spans="1:33" x14ac:dyDescent="0.25">
      <c r="A8157">
        <v>8149</v>
      </c>
      <c r="B8157" s="10">
        <f t="shared" si="637"/>
        <v>7.971992749138964E-5</v>
      </c>
      <c r="C8157" s="10">
        <f t="shared" si="638"/>
        <v>1.2802755465994166E-4</v>
      </c>
      <c r="R8157" s="9">
        <v>43532</v>
      </c>
      <c r="S8157">
        <v>19</v>
      </c>
      <c r="T8157">
        <v>74.353757220000006</v>
      </c>
      <c r="U8157">
        <v>305147.81959999999</v>
      </c>
      <c r="V8157" t="s">
        <v>54</v>
      </c>
      <c r="W8157" t="s">
        <v>42</v>
      </c>
      <c r="AA8157" s="9">
        <v>43805</v>
      </c>
      <c r="AB8157">
        <v>19</v>
      </c>
      <c r="AC8157">
        <f t="shared" si="635"/>
        <v>563993.28240000003</v>
      </c>
      <c r="AD8157">
        <f t="shared" si="635"/>
        <v>130426.1755</v>
      </c>
      <c r="AE8157">
        <f t="shared" si="635"/>
        <v>304217.13140000001</v>
      </c>
      <c r="AF8157">
        <f t="shared" si="635"/>
        <v>0</v>
      </c>
      <c r="AG8157">
        <f t="shared" si="636"/>
        <v>434643.30690000003</v>
      </c>
    </row>
    <row r="8158" spans="1:33" x14ac:dyDescent="0.25">
      <c r="A8158">
        <v>8150</v>
      </c>
      <c r="B8158" s="10">
        <f t="shared" si="637"/>
        <v>7.4158102269228829E-5</v>
      </c>
      <c r="C8158" s="10">
        <f t="shared" si="638"/>
        <v>1.2781580994570706E-4</v>
      </c>
      <c r="R8158" s="9">
        <v>43532</v>
      </c>
      <c r="S8158">
        <v>20</v>
      </c>
      <c r="T8158">
        <v>72.189676320000004</v>
      </c>
      <c r="U8158">
        <v>296266.43160000001</v>
      </c>
      <c r="V8158" t="s">
        <v>54</v>
      </c>
      <c r="W8158" t="s">
        <v>42</v>
      </c>
      <c r="AA8158" s="9">
        <v>43805</v>
      </c>
      <c r="AB8158">
        <v>20</v>
      </c>
      <c r="AC8158">
        <f t="shared" si="635"/>
        <v>574958.97439999995</v>
      </c>
      <c r="AD8158">
        <f t="shared" si="635"/>
        <v>129191.8101</v>
      </c>
      <c r="AE8158">
        <f t="shared" si="635"/>
        <v>289870.93089999998</v>
      </c>
      <c r="AF8158">
        <f t="shared" si="635"/>
        <v>0</v>
      </c>
      <c r="AG8158">
        <f t="shared" si="636"/>
        <v>419062.74099999998</v>
      </c>
    </row>
    <row r="8159" spans="1:33" x14ac:dyDescent="0.25">
      <c r="A8159">
        <v>8151</v>
      </c>
      <c r="B8159" s="10">
        <f t="shared" si="637"/>
        <v>7.0789730877355629E-5</v>
      </c>
      <c r="C8159" s="10">
        <f t="shared" si="638"/>
        <v>1.2715422741596422E-4</v>
      </c>
      <c r="R8159" s="9">
        <v>43532</v>
      </c>
      <c r="S8159">
        <v>21</v>
      </c>
      <c r="T8159">
        <v>69.318611599999997</v>
      </c>
      <c r="U8159">
        <v>284483.58199999999</v>
      </c>
      <c r="V8159" t="s">
        <v>54</v>
      </c>
      <c r="W8159" t="s">
        <v>42</v>
      </c>
      <c r="AA8159" s="9">
        <v>43805</v>
      </c>
      <c r="AB8159">
        <v>21</v>
      </c>
      <c r="AC8159">
        <f t="shared" si="635"/>
        <v>574983.43909999996</v>
      </c>
      <c r="AD8159">
        <f t="shared" si="635"/>
        <v>124933.9397</v>
      </c>
      <c r="AE8159">
        <f t="shared" si="635"/>
        <v>275438.78700000001</v>
      </c>
      <c r="AF8159">
        <f t="shared" si="635"/>
        <v>0</v>
      </c>
      <c r="AG8159">
        <f t="shared" si="636"/>
        <v>400372.7267</v>
      </c>
    </row>
    <row r="8160" spans="1:33" x14ac:dyDescent="0.25">
      <c r="A8160">
        <v>8152</v>
      </c>
      <c r="B8160" s="10">
        <f t="shared" si="637"/>
        <v>7.4502101446839874E-5</v>
      </c>
      <c r="C8160" s="10">
        <f t="shared" si="638"/>
        <v>1.2446401222796917E-4</v>
      </c>
      <c r="R8160" s="9">
        <v>43532</v>
      </c>
      <c r="S8160">
        <v>22</v>
      </c>
      <c r="T8160">
        <v>64.334806299999997</v>
      </c>
      <c r="U8160">
        <v>264030.04499999998</v>
      </c>
      <c r="V8160" t="s">
        <v>54</v>
      </c>
      <c r="W8160" t="s">
        <v>42</v>
      </c>
      <c r="AA8160" s="9">
        <v>43805</v>
      </c>
      <c r="AB8160">
        <v>22</v>
      </c>
      <c r="AC8160">
        <f t="shared" si="635"/>
        <v>540140.86780000001</v>
      </c>
      <c r="AD8160">
        <f t="shared" si="635"/>
        <v>119623.8514</v>
      </c>
      <c r="AE8160">
        <f t="shared" si="635"/>
        <v>263027.1629</v>
      </c>
      <c r="AF8160">
        <f t="shared" si="635"/>
        <v>0</v>
      </c>
      <c r="AG8160">
        <f t="shared" si="636"/>
        <v>382651.01429999998</v>
      </c>
    </row>
    <row r="8161" spans="1:33" x14ac:dyDescent="0.25">
      <c r="A8161">
        <v>8153</v>
      </c>
      <c r="B8161" s="10">
        <f t="shared" si="637"/>
        <v>8.222887543556757E-5</v>
      </c>
      <c r="C8161" s="10">
        <f t="shared" si="638"/>
        <v>1.1950434465918475E-4</v>
      </c>
      <c r="R8161" s="9">
        <v>43532</v>
      </c>
      <c r="S8161">
        <v>23</v>
      </c>
      <c r="T8161">
        <v>58.753568129999998</v>
      </c>
      <c r="U8161">
        <v>241124.64360000001</v>
      </c>
      <c r="V8161" t="s">
        <v>54</v>
      </c>
      <c r="W8161" t="s">
        <v>42</v>
      </c>
      <c r="AA8161" s="9">
        <v>43805</v>
      </c>
      <c r="AB8161">
        <v>23</v>
      </c>
      <c r="AC8161">
        <f t="shared" si="635"/>
        <v>504804.72529999999</v>
      </c>
      <c r="AD8161">
        <f t="shared" si="635"/>
        <v>111275.2372</v>
      </c>
      <c r="AE8161">
        <f t="shared" si="635"/>
        <v>246190.17499999999</v>
      </c>
      <c r="AF8161">
        <f t="shared" si="635"/>
        <v>0</v>
      </c>
      <c r="AG8161">
        <f t="shared" si="636"/>
        <v>357465.41220000002</v>
      </c>
    </row>
    <row r="8162" spans="1:33" x14ac:dyDescent="0.25">
      <c r="A8162">
        <v>8154</v>
      </c>
      <c r="B8162" s="10">
        <f t="shared" si="637"/>
        <v>9.3736740331213338E-5</v>
      </c>
      <c r="C8162" s="10">
        <f t="shared" si="638"/>
        <v>1.1238511371053566E-4</v>
      </c>
      <c r="R8162" s="9">
        <v>43532</v>
      </c>
      <c r="S8162">
        <v>24</v>
      </c>
      <c r="T8162">
        <v>54.277163280000003</v>
      </c>
      <c r="U8162">
        <v>222753.47810000001</v>
      </c>
      <c r="V8162" t="s">
        <v>54</v>
      </c>
      <c r="W8162" t="s">
        <v>42</v>
      </c>
      <c r="AA8162" s="9">
        <v>43805</v>
      </c>
      <c r="AB8162">
        <v>24</v>
      </c>
      <c r="AC8162">
        <f t="shared" si="635"/>
        <v>464072.0907</v>
      </c>
      <c r="AD8162">
        <f t="shared" si="635"/>
        <v>104267.60739999999</v>
      </c>
      <c r="AE8162">
        <f t="shared" si="635"/>
        <v>229173.32010000001</v>
      </c>
      <c r="AF8162">
        <f t="shared" si="635"/>
        <v>0</v>
      </c>
      <c r="AG8162">
        <f t="shared" si="636"/>
        <v>333440.92749999999</v>
      </c>
    </row>
    <row r="8163" spans="1:33" x14ac:dyDescent="0.25">
      <c r="A8163">
        <v>8155</v>
      </c>
      <c r="B8163" s="10">
        <f t="shared" si="637"/>
        <v>1.0316227464102365E-4</v>
      </c>
      <c r="C8163" s="10">
        <f t="shared" si="638"/>
        <v>1.0669628826370953E-4</v>
      </c>
      <c r="R8163" s="9">
        <v>43533</v>
      </c>
      <c r="S8163">
        <v>1</v>
      </c>
      <c r="T8163">
        <v>51.428220109999998</v>
      </c>
      <c r="U8163">
        <v>211061.41529999999</v>
      </c>
      <c r="V8163" t="s">
        <v>54</v>
      </c>
      <c r="W8163" t="s">
        <v>42</v>
      </c>
      <c r="AA8163" s="9">
        <v>43806</v>
      </c>
      <c r="AB8163">
        <v>1</v>
      </c>
      <c r="AC8163">
        <f t="shared" si="635"/>
        <v>429327.36099999998</v>
      </c>
      <c r="AD8163">
        <f t="shared" si="635"/>
        <v>100467.06690000001</v>
      </c>
      <c r="AE8163">
        <f t="shared" si="635"/>
        <v>219750.69649999999</v>
      </c>
      <c r="AF8163">
        <f t="shared" si="635"/>
        <v>0</v>
      </c>
      <c r="AG8163">
        <f t="shared" si="636"/>
        <v>320217.7634</v>
      </c>
    </row>
    <row r="8164" spans="1:33" x14ac:dyDescent="0.25">
      <c r="A8164">
        <v>8156</v>
      </c>
      <c r="B8164" s="10">
        <f t="shared" si="637"/>
        <v>1.051680533710805E-4</v>
      </c>
      <c r="C8164" s="10">
        <f t="shared" si="638"/>
        <v>1.0287156917983647E-4</v>
      </c>
      <c r="R8164" s="9">
        <v>43533</v>
      </c>
      <c r="S8164">
        <v>2</v>
      </c>
      <c r="T8164">
        <v>49.877072910000003</v>
      </c>
      <c r="U8164">
        <v>204695.50719999999</v>
      </c>
      <c r="V8164" t="s">
        <v>54</v>
      </c>
      <c r="W8164" t="s">
        <v>42</v>
      </c>
      <c r="AA8164" s="9">
        <v>43806</v>
      </c>
      <c r="AB8164">
        <v>2</v>
      </c>
      <c r="AC8164">
        <f t="shared" si="635"/>
        <v>408640.16639999999</v>
      </c>
      <c r="AD8164">
        <f t="shared" si="635"/>
        <v>97479.068929999994</v>
      </c>
      <c r="AE8164">
        <f t="shared" si="635"/>
        <v>210979.8223</v>
      </c>
      <c r="AF8164">
        <f t="shared" si="635"/>
        <v>0</v>
      </c>
      <c r="AG8164">
        <f t="shared" si="636"/>
        <v>308458.89123000001</v>
      </c>
    </row>
    <row r="8165" spans="1:33" x14ac:dyDescent="0.25">
      <c r="A8165">
        <v>8157</v>
      </c>
      <c r="B8165" s="10">
        <f t="shared" si="637"/>
        <v>1.0517252830753661E-4</v>
      </c>
      <c r="C8165" s="10">
        <f t="shared" si="638"/>
        <v>9.8283542350138955E-5</v>
      </c>
      <c r="R8165" s="9">
        <v>43533</v>
      </c>
      <c r="S8165">
        <v>3</v>
      </c>
      <c r="T8165">
        <v>48.481947509999998</v>
      </c>
      <c r="U8165">
        <v>198969.91260000001</v>
      </c>
      <c r="V8165" t="s">
        <v>54</v>
      </c>
      <c r="W8165" t="s">
        <v>42</v>
      </c>
      <c r="AA8165" s="9">
        <v>43806</v>
      </c>
      <c r="AB8165">
        <v>3</v>
      </c>
      <c r="AC8165">
        <f t="shared" si="635"/>
        <v>400783.9362</v>
      </c>
      <c r="AD8165">
        <f t="shared" si="635"/>
        <v>96778.343640000006</v>
      </c>
      <c r="AE8165">
        <f t="shared" si="635"/>
        <v>208664.0871</v>
      </c>
      <c r="AF8165">
        <f t="shared" si="635"/>
        <v>0</v>
      </c>
      <c r="AG8165">
        <f t="shared" si="636"/>
        <v>305442.43073999998</v>
      </c>
    </row>
    <row r="8166" spans="1:33" x14ac:dyDescent="0.25">
      <c r="A8166">
        <v>8158</v>
      </c>
      <c r="B8166" s="10">
        <f t="shared" si="637"/>
        <v>9.8799333764590321E-5</v>
      </c>
      <c r="C8166" s="10">
        <f t="shared" si="638"/>
        <v>9.3933214380652956E-5</v>
      </c>
      <c r="R8166" s="9">
        <v>43533</v>
      </c>
      <c r="S8166">
        <v>4</v>
      </c>
      <c r="T8166">
        <v>48.288156800000003</v>
      </c>
      <c r="U8166">
        <v>198174.5955</v>
      </c>
      <c r="V8166" t="s">
        <v>54</v>
      </c>
      <c r="W8166" t="s">
        <v>42</v>
      </c>
      <c r="AA8166" s="9">
        <v>43806</v>
      </c>
      <c r="AB8166">
        <v>4</v>
      </c>
      <c r="AC8166">
        <f t="shared" si="635"/>
        <v>410065.47350000002</v>
      </c>
      <c r="AD8166">
        <f t="shared" si="635"/>
        <v>97067.049969999993</v>
      </c>
      <c r="AE8166">
        <f t="shared" si="635"/>
        <v>205810.6275</v>
      </c>
      <c r="AF8166">
        <f t="shared" si="635"/>
        <v>0</v>
      </c>
      <c r="AG8166">
        <f t="shared" si="636"/>
        <v>302877.67747</v>
      </c>
    </row>
    <row r="8167" spans="1:33" x14ac:dyDescent="0.25">
      <c r="A8167">
        <v>8159</v>
      </c>
      <c r="B8167" s="10">
        <f t="shared" si="637"/>
        <v>9.2335858132705129E-5</v>
      </c>
      <c r="C8167" s="10">
        <f t="shared" si="638"/>
        <v>8.7750649921251438E-5</v>
      </c>
      <c r="R8167" s="9">
        <v>43533</v>
      </c>
      <c r="S8167">
        <v>5</v>
      </c>
      <c r="T8167">
        <v>49.342558709999999</v>
      </c>
      <c r="U8167">
        <v>202501.8609</v>
      </c>
      <c r="V8167" t="s">
        <v>54</v>
      </c>
      <c r="W8167" t="s">
        <v>42</v>
      </c>
      <c r="AA8167" s="9">
        <v>43806</v>
      </c>
      <c r="AB8167">
        <v>5</v>
      </c>
      <c r="AC8167">
        <f t="shared" si="635"/>
        <v>432368.09669999999</v>
      </c>
      <c r="AD8167">
        <f t="shared" si="635"/>
        <v>99733.686260000002</v>
      </c>
      <c r="AE8167">
        <f t="shared" si="635"/>
        <v>207581.4718</v>
      </c>
      <c r="AF8167">
        <f t="shared" si="635"/>
        <v>0</v>
      </c>
      <c r="AG8167">
        <f t="shared" si="636"/>
        <v>307315.15805999999</v>
      </c>
    </row>
    <row r="8168" spans="1:33" x14ac:dyDescent="0.25">
      <c r="A8168">
        <v>8160</v>
      </c>
      <c r="B8168" s="10">
        <f t="shared" si="637"/>
        <v>8.4885288474186688E-5</v>
      </c>
      <c r="C8168" s="10">
        <f t="shared" si="638"/>
        <v>8.1853116692865539E-5</v>
      </c>
      <c r="R8168" s="9">
        <v>43533</v>
      </c>
      <c r="S8168">
        <v>6</v>
      </c>
      <c r="T8168">
        <v>52.607148209999998</v>
      </c>
      <c r="U8168">
        <v>215899.73629999999</v>
      </c>
      <c r="V8168" t="s">
        <v>54</v>
      </c>
      <c r="W8168" t="s">
        <v>42</v>
      </c>
      <c r="AA8168" s="9">
        <v>43806</v>
      </c>
      <c r="AB8168">
        <v>6</v>
      </c>
      <c r="AC8168">
        <f t="shared" si="635"/>
        <v>487464.01160000003</v>
      </c>
      <c r="AD8168">
        <f t="shared" si="635"/>
        <v>103791.5413</v>
      </c>
      <c r="AE8168">
        <f t="shared" si="635"/>
        <v>216043.9357</v>
      </c>
      <c r="AF8168">
        <f t="shared" si="635"/>
        <v>0</v>
      </c>
      <c r="AG8168">
        <f t="shared" si="636"/>
        <v>319835.47700000001</v>
      </c>
    </row>
    <row r="8169" spans="1:33" x14ac:dyDescent="0.25">
      <c r="A8169">
        <v>8161</v>
      </c>
      <c r="B8169" s="10">
        <f t="shared" si="637"/>
        <v>7.8529990530943787E-5</v>
      </c>
      <c r="C8169" s="10">
        <f t="shared" si="638"/>
        <v>7.8607092870171461E-5</v>
      </c>
      <c r="R8169" s="9">
        <v>43533</v>
      </c>
      <c r="S8169">
        <v>7</v>
      </c>
      <c r="T8169">
        <v>57.289707210000003</v>
      </c>
      <c r="U8169">
        <v>235116.9584</v>
      </c>
      <c r="V8169" t="s">
        <v>54</v>
      </c>
      <c r="W8169" t="s">
        <v>42</v>
      </c>
      <c r="AA8169" s="9">
        <v>43806</v>
      </c>
      <c r="AB8169">
        <v>7</v>
      </c>
      <c r="AC8169">
        <f t="shared" si="635"/>
        <v>551634.24719999998</v>
      </c>
      <c r="AD8169">
        <f t="shared" si="635"/>
        <v>108050.9559</v>
      </c>
      <c r="AE8169">
        <f t="shared" si="635"/>
        <v>230078.10329999999</v>
      </c>
      <c r="AF8169">
        <f t="shared" si="635"/>
        <v>0</v>
      </c>
      <c r="AG8169">
        <f t="shared" si="636"/>
        <v>338129.05920000002</v>
      </c>
    </row>
    <row r="8170" spans="1:33" x14ac:dyDescent="0.25">
      <c r="A8170">
        <v>8162</v>
      </c>
      <c r="B8170" s="10">
        <f t="shared" si="637"/>
        <v>7.474601274703126E-5</v>
      </c>
      <c r="C8170" s="10">
        <f t="shared" si="638"/>
        <v>7.5720523596495547E-5</v>
      </c>
      <c r="R8170" s="9">
        <v>43533</v>
      </c>
      <c r="S8170">
        <v>8</v>
      </c>
      <c r="T8170">
        <v>60.313697769999997</v>
      </c>
      <c r="U8170">
        <v>247527.41560000001</v>
      </c>
      <c r="V8170" t="s">
        <v>54</v>
      </c>
      <c r="W8170" t="s">
        <v>42</v>
      </c>
      <c r="AA8170" s="9">
        <v>43806</v>
      </c>
      <c r="AB8170">
        <v>8</v>
      </c>
      <c r="AC8170">
        <f t="shared" si="635"/>
        <v>637259.63760000002</v>
      </c>
      <c r="AD8170">
        <f t="shared" si="635"/>
        <v>112183.8615</v>
      </c>
      <c r="AE8170">
        <f t="shared" si="635"/>
        <v>249066.8597</v>
      </c>
      <c r="AF8170">
        <f t="shared" si="635"/>
        <v>0</v>
      </c>
      <c r="AG8170">
        <f t="shared" si="636"/>
        <v>361250.72120000003</v>
      </c>
    </row>
    <row r="8171" spans="1:33" x14ac:dyDescent="0.25">
      <c r="A8171">
        <v>8163</v>
      </c>
      <c r="B8171" s="10">
        <f t="shared" si="637"/>
        <v>7.3308998153370379E-5</v>
      </c>
      <c r="C8171" s="10">
        <f t="shared" si="638"/>
        <v>7.4980042533362131E-5</v>
      </c>
      <c r="R8171" s="9">
        <v>43533</v>
      </c>
      <c r="S8171">
        <v>9</v>
      </c>
      <c r="T8171">
        <v>63.393370050000001</v>
      </c>
      <c r="U8171">
        <v>260166.39069999999</v>
      </c>
      <c r="V8171" t="s">
        <v>54</v>
      </c>
      <c r="W8171" t="s">
        <v>42</v>
      </c>
      <c r="AA8171" s="9">
        <v>43806</v>
      </c>
      <c r="AB8171">
        <v>9</v>
      </c>
      <c r="AC8171">
        <f t="shared" si="635"/>
        <v>664120.39820000005</v>
      </c>
      <c r="AD8171">
        <f t="shared" si="635"/>
        <v>110370.3679</v>
      </c>
      <c r="AE8171">
        <f t="shared" si="635"/>
        <v>258408.72159999999</v>
      </c>
      <c r="AF8171">
        <f t="shared" si="635"/>
        <v>0</v>
      </c>
      <c r="AG8171">
        <f t="shared" si="636"/>
        <v>368779.0895</v>
      </c>
    </row>
    <row r="8172" spans="1:33" x14ac:dyDescent="0.25">
      <c r="A8172">
        <v>8164</v>
      </c>
      <c r="B8172" s="10">
        <f t="shared" si="637"/>
        <v>7.5006721388581567E-5</v>
      </c>
      <c r="C8172" s="10">
        <f t="shared" si="638"/>
        <v>7.4350446609815175E-5</v>
      </c>
      <c r="R8172" s="9">
        <v>43533</v>
      </c>
      <c r="S8172">
        <v>10</v>
      </c>
      <c r="T8172">
        <v>67.353427679999996</v>
      </c>
      <c r="U8172">
        <v>276418.46720000001</v>
      </c>
      <c r="V8172" t="s">
        <v>54</v>
      </c>
      <c r="W8172" t="s">
        <v>42</v>
      </c>
      <c r="AA8172" s="9">
        <v>43806</v>
      </c>
      <c r="AB8172">
        <v>10</v>
      </c>
      <c r="AC8172">
        <f t="shared" si="635"/>
        <v>637570.15300000005</v>
      </c>
      <c r="AD8172">
        <f t="shared" si="635"/>
        <v>111419.2203</v>
      </c>
      <c r="AE8172">
        <f t="shared" si="635"/>
        <v>267742.79509999999</v>
      </c>
      <c r="AF8172">
        <f t="shared" si="635"/>
        <v>0</v>
      </c>
      <c r="AG8172">
        <f t="shared" si="636"/>
        <v>379162.01539999997</v>
      </c>
    </row>
    <row r="8173" spans="1:33" x14ac:dyDescent="0.25">
      <c r="A8173">
        <v>8165</v>
      </c>
      <c r="B8173" s="10">
        <f t="shared" si="637"/>
        <v>7.9086183700584564E-5</v>
      </c>
      <c r="C8173" s="10">
        <f t="shared" si="638"/>
        <v>7.5439759848231584E-5</v>
      </c>
      <c r="R8173" s="9">
        <v>43533</v>
      </c>
      <c r="S8173">
        <v>11</v>
      </c>
      <c r="T8173">
        <v>69.898607859999998</v>
      </c>
      <c r="U8173">
        <v>286863.88669999997</v>
      </c>
      <c r="V8173" t="s">
        <v>54</v>
      </c>
      <c r="W8173" t="s">
        <v>42</v>
      </c>
      <c r="AA8173" s="9">
        <v>43806</v>
      </c>
      <c r="AB8173">
        <v>11</v>
      </c>
      <c r="AC8173">
        <f t="shared" si="635"/>
        <v>587381.78949999996</v>
      </c>
      <c r="AD8173">
        <f t="shared" si="635"/>
        <v>112752.0589</v>
      </c>
      <c r="AE8173">
        <f t="shared" si="635"/>
        <v>270412.23629999999</v>
      </c>
      <c r="AF8173">
        <f t="shared" si="635"/>
        <v>0</v>
      </c>
      <c r="AG8173">
        <f t="shared" si="636"/>
        <v>383164.29519999999</v>
      </c>
    </row>
    <row r="8174" spans="1:33" x14ac:dyDescent="0.25">
      <c r="A8174">
        <v>8166</v>
      </c>
      <c r="B8174" s="10">
        <f t="shared" si="637"/>
        <v>8.9163998599949178E-5</v>
      </c>
      <c r="C8174" s="10">
        <f t="shared" si="638"/>
        <v>7.8513249161350513E-5</v>
      </c>
      <c r="R8174" s="9">
        <v>43533</v>
      </c>
      <c r="S8174">
        <v>12</v>
      </c>
      <c r="T8174">
        <v>70.917722600000005</v>
      </c>
      <c r="U8174">
        <v>291046.33360000001</v>
      </c>
      <c r="V8174" t="s">
        <v>54</v>
      </c>
      <c r="W8174" t="s">
        <v>42</v>
      </c>
      <c r="AA8174" s="9">
        <v>43806</v>
      </c>
      <c r="AB8174">
        <v>12</v>
      </c>
      <c r="AC8174">
        <f t="shared" si="635"/>
        <v>541668.54940000002</v>
      </c>
      <c r="AD8174">
        <f t="shared" si="635"/>
        <v>112387.31630000001</v>
      </c>
      <c r="AE8174">
        <f t="shared" si="635"/>
        <v>270104.06089999998</v>
      </c>
      <c r="AF8174">
        <f t="shared" si="635"/>
        <v>0</v>
      </c>
      <c r="AG8174">
        <f t="shared" si="636"/>
        <v>382491.37719999999</v>
      </c>
    </row>
    <row r="8175" spans="1:33" x14ac:dyDescent="0.25">
      <c r="A8175">
        <v>8167</v>
      </c>
      <c r="B8175" s="10">
        <f t="shared" si="637"/>
        <v>1.0090163391463956E-4</v>
      </c>
      <c r="C8175" s="10">
        <f t="shared" si="638"/>
        <v>8.3003959794187058E-5</v>
      </c>
      <c r="R8175" s="9">
        <v>43533</v>
      </c>
      <c r="S8175">
        <v>13</v>
      </c>
      <c r="T8175">
        <v>70.972985649999998</v>
      </c>
      <c r="U8175">
        <v>291273.13309999998</v>
      </c>
      <c r="V8175" t="s">
        <v>54</v>
      </c>
      <c r="W8175" t="s">
        <v>42</v>
      </c>
      <c r="AA8175" s="9">
        <v>43806</v>
      </c>
      <c r="AB8175">
        <v>13</v>
      </c>
      <c r="AC8175">
        <f t="shared" si="635"/>
        <v>508853.74969999999</v>
      </c>
      <c r="AD8175">
        <f t="shared" si="635"/>
        <v>115247.7234</v>
      </c>
      <c r="AE8175">
        <f t="shared" si="635"/>
        <v>270948.32429999998</v>
      </c>
      <c r="AF8175">
        <f t="shared" si="635"/>
        <v>0</v>
      </c>
      <c r="AG8175">
        <f t="shared" si="636"/>
        <v>386196.0477</v>
      </c>
    </row>
    <row r="8176" spans="1:33" x14ac:dyDescent="0.25">
      <c r="A8176">
        <v>8168</v>
      </c>
      <c r="B8176" s="10">
        <f t="shared" si="637"/>
        <v>1.1656371769531984E-4</v>
      </c>
      <c r="C8176" s="10">
        <f t="shared" si="638"/>
        <v>8.8679868003802375E-5</v>
      </c>
      <c r="R8176" s="9">
        <v>43533</v>
      </c>
      <c r="S8176">
        <v>14</v>
      </c>
      <c r="T8176">
        <v>70.317952790000007</v>
      </c>
      <c r="U8176">
        <v>288584.87819999998</v>
      </c>
      <c r="V8176" t="s">
        <v>54</v>
      </c>
      <c r="W8176" t="s">
        <v>42</v>
      </c>
      <c r="AA8176" s="9">
        <v>43806</v>
      </c>
      <c r="AB8176">
        <v>14</v>
      </c>
      <c r="AC8176">
        <f t="shared" si="635"/>
        <v>501252.55310000002</v>
      </c>
      <c r="AD8176">
        <f t="shared" si="635"/>
        <v>111737.2531</v>
      </c>
      <c r="AE8176">
        <f t="shared" si="635"/>
        <v>266277.63740000001</v>
      </c>
      <c r="AF8176">
        <f t="shared" si="635"/>
        <v>0</v>
      </c>
      <c r="AG8176">
        <f t="shared" si="636"/>
        <v>378014.89049999998</v>
      </c>
    </row>
    <row r="8177" spans="1:33" x14ac:dyDescent="0.25">
      <c r="A8177">
        <v>8169</v>
      </c>
      <c r="B8177" s="10">
        <f t="shared" si="637"/>
        <v>1.2147692721138409E-4</v>
      </c>
      <c r="C8177" s="10">
        <f t="shared" si="638"/>
        <v>9.0527932707757378E-5</v>
      </c>
      <c r="R8177" s="9">
        <v>43533</v>
      </c>
      <c r="S8177">
        <v>15</v>
      </c>
      <c r="T8177">
        <v>70.16080547</v>
      </c>
      <c r="U8177">
        <v>287939.94569999998</v>
      </c>
      <c r="V8177" t="s">
        <v>54</v>
      </c>
      <c r="W8177" t="s">
        <v>42</v>
      </c>
      <c r="AA8177" s="9">
        <v>43806</v>
      </c>
      <c r="AB8177">
        <v>15</v>
      </c>
      <c r="AC8177">
        <f t="shared" si="635"/>
        <v>483150.76809999999</v>
      </c>
      <c r="AD8177">
        <f t="shared" si="635"/>
        <v>112075.2494</v>
      </c>
      <c r="AE8177">
        <f t="shared" si="635"/>
        <v>261768.62210000001</v>
      </c>
      <c r="AF8177">
        <f t="shared" si="635"/>
        <v>0</v>
      </c>
      <c r="AG8177">
        <f t="shared" si="636"/>
        <v>373843.87150000001</v>
      </c>
    </row>
    <row r="8178" spans="1:33" x14ac:dyDescent="0.25">
      <c r="A8178">
        <v>8170</v>
      </c>
      <c r="B8178" s="10">
        <f t="shared" si="637"/>
        <v>1.1662051531326089E-4</v>
      </c>
      <c r="C8178" s="10">
        <f t="shared" si="638"/>
        <v>9.3076734535049783E-5</v>
      </c>
      <c r="R8178" s="9">
        <v>43533</v>
      </c>
      <c r="S8178">
        <v>16</v>
      </c>
      <c r="T8178">
        <v>69.452388859999999</v>
      </c>
      <c r="U8178">
        <v>285032.60389999999</v>
      </c>
      <c r="V8178" t="s">
        <v>54</v>
      </c>
      <c r="W8178" t="s">
        <v>42</v>
      </c>
      <c r="AA8178" s="9">
        <v>43806</v>
      </c>
      <c r="AB8178">
        <v>16</v>
      </c>
      <c r="AC8178">
        <f t="shared" si="635"/>
        <v>488206.50569999998</v>
      </c>
      <c r="AD8178">
        <f t="shared" si="635"/>
        <v>111140.37519999999</v>
      </c>
      <c r="AE8178">
        <f t="shared" si="635"/>
        <v>254168.57149999999</v>
      </c>
      <c r="AF8178">
        <f t="shared" si="635"/>
        <v>0</v>
      </c>
      <c r="AG8178">
        <f t="shared" si="636"/>
        <v>365308.94669999997</v>
      </c>
    </row>
    <row r="8179" spans="1:33" x14ac:dyDescent="0.25">
      <c r="A8179">
        <v>8171</v>
      </c>
      <c r="B8179" s="10">
        <f t="shared" si="637"/>
        <v>1.0744036033492822E-4</v>
      </c>
      <c r="C8179" s="10">
        <f t="shared" si="638"/>
        <v>9.405921463418788E-5</v>
      </c>
      <c r="R8179" s="9">
        <v>43533</v>
      </c>
      <c r="S8179">
        <v>17</v>
      </c>
      <c r="T8179">
        <v>67.835769479999996</v>
      </c>
      <c r="U8179">
        <v>278397.99790000002</v>
      </c>
      <c r="V8179" t="s">
        <v>54</v>
      </c>
      <c r="W8179" t="s">
        <v>42</v>
      </c>
      <c r="AA8179" s="9">
        <v>43806</v>
      </c>
      <c r="AB8179">
        <v>17</v>
      </c>
      <c r="AC8179">
        <f t="shared" si="635"/>
        <v>503375.1153</v>
      </c>
      <c r="AD8179">
        <f t="shared" si="635"/>
        <v>108038.3211</v>
      </c>
      <c r="AE8179">
        <f t="shared" si="635"/>
        <v>247744.0681</v>
      </c>
      <c r="AF8179">
        <f t="shared" si="635"/>
        <v>0</v>
      </c>
      <c r="AG8179">
        <f t="shared" si="636"/>
        <v>355782.38919999998</v>
      </c>
    </row>
    <row r="8180" spans="1:33" x14ac:dyDescent="0.25">
      <c r="A8180">
        <v>8172</v>
      </c>
      <c r="B8180" s="10">
        <f t="shared" si="637"/>
        <v>9.9078768136773971E-5</v>
      </c>
      <c r="C8180" s="10">
        <f t="shared" si="638"/>
        <v>9.389402664724308E-5</v>
      </c>
      <c r="R8180" s="9">
        <v>43533</v>
      </c>
      <c r="S8180">
        <v>18</v>
      </c>
      <c r="T8180">
        <v>65.30502946</v>
      </c>
      <c r="U8180">
        <v>268011.84090000001</v>
      </c>
      <c r="V8180" t="s">
        <v>54</v>
      </c>
      <c r="W8180" t="s">
        <v>42</v>
      </c>
      <c r="AA8180" s="9">
        <v>43806</v>
      </c>
      <c r="AB8180">
        <v>18</v>
      </c>
      <c r="AC8180">
        <f t="shared" si="635"/>
        <v>546946.19039999996</v>
      </c>
      <c r="AD8180">
        <f t="shared" si="635"/>
        <v>109535.9135</v>
      </c>
      <c r="AE8180">
        <f t="shared" si="635"/>
        <v>250283.90210000001</v>
      </c>
      <c r="AF8180">
        <f t="shared" si="635"/>
        <v>0</v>
      </c>
      <c r="AG8180">
        <f t="shared" si="636"/>
        <v>359819.81559999997</v>
      </c>
    </row>
    <row r="8181" spans="1:33" x14ac:dyDescent="0.25">
      <c r="A8181">
        <v>8173</v>
      </c>
      <c r="B8181" s="10">
        <f t="shared" si="637"/>
        <v>9.307648143481877E-5</v>
      </c>
      <c r="C8181" s="10">
        <f t="shared" si="638"/>
        <v>9.4803449581670103E-5</v>
      </c>
      <c r="R8181" s="9">
        <v>43533</v>
      </c>
      <c r="S8181">
        <v>19</v>
      </c>
      <c r="T8181">
        <v>65.345425370000001</v>
      </c>
      <c r="U8181">
        <v>268177.62569999998</v>
      </c>
      <c r="V8181" t="s">
        <v>54</v>
      </c>
      <c r="W8181" t="s">
        <v>42</v>
      </c>
      <c r="AA8181" s="9">
        <v>43806</v>
      </c>
      <c r="AB8181">
        <v>19</v>
      </c>
      <c r="AC8181">
        <f t="shared" si="635"/>
        <v>578780.83059999999</v>
      </c>
      <c r="AD8181">
        <f t="shared" si="635"/>
        <v>116619.3654</v>
      </c>
      <c r="AE8181">
        <f t="shared" si="635"/>
        <v>254642.0068</v>
      </c>
      <c r="AF8181">
        <f t="shared" si="635"/>
        <v>0</v>
      </c>
      <c r="AG8181">
        <f t="shared" si="636"/>
        <v>371261.37219999998</v>
      </c>
    </row>
    <row r="8182" spans="1:33" x14ac:dyDescent="0.25">
      <c r="A8182">
        <v>8174</v>
      </c>
      <c r="B8182" s="10">
        <f t="shared" si="637"/>
        <v>9.168611606040734E-5</v>
      </c>
      <c r="C8182" s="10">
        <f t="shared" si="638"/>
        <v>9.2795138184520814E-5</v>
      </c>
      <c r="R8182" s="9">
        <v>43533</v>
      </c>
      <c r="S8182">
        <v>20</v>
      </c>
      <c r="T8182">
        <v>64.862719429999999</v>
      </c>
      <c r="U8182">
        <v>266196.60060000001</v>
      </c>
      <c r="V8182" t="s">
        <v>54</v>
      </c>
      <c r="W8182" t="s">
        <v>42</v>
      </c>
      <c r="AA8182" s="9">
        <v>43806</v>
      </c>
      <c r="AB8182">
        <v>20</v>
      </c>
      <c r="AC8182">
        <f t="shared" si="635"/>
        <v>566342.69750000001</v>
      </c>
      <c r="AD8182">
        <f t="shared" si="635"/>
        <v>118257.76979999999</v>
      </c>
      <c r="AE8182">
        <f t="shared" si="635"/>
        <v>255594.5803</v>
      </c>
      <c r="AF8182">
        <f t="shared" si="635"/>
        <v>0</v>
      </c>
      <c r="AG8182">
        <f t="shared" si="636"/>
        <v>373852.35009999998</v>
      </c>
    </row>
    <row r="8183" spans="1:33" x14ac:dyDescent="0.25">
      <c r="A8183">
        <v>8175</v>
      </c>
      <c r="B8183" s="10">
        <f t="shared" si="637"/>
        <v>8.8375045921918808E-5</v>
      </c>
      <c r="C8183" s="10">
        <f t="shared" si="638"/>
        <v>9.177123596743274E-5</v>
      </c>
      <c r="R8183" s="9">
        <v>43533</v>
      </c>
      <c r="S8183">
        <v>21</v>
      </c>
      <c r="T8183">
        <v>62.57681822</v>
      </c>
      <c r="U8183">
        <v>256815.26199999999</v>
      </c>
      <c r="V8183" t="s">
        <v>54</v>
      </c>
      <c r="W8183" t="s">
        <v>42</v>
      </c>
      <c r="AA8183" s="9">
        <v>43806</v>
      </c>
      <c r="AB8183">
        <v>21</v>
      </c>
      <c r="AC8183">
        <f t="shared" si="635"/>
        <v>552665.35019999999</v>
      </c>
      <c r="AD8183">
        <f t="shared" si="635"/>
        <v>115886.9984</v>
      </c>
      <c r="AE8183">
        <f t="shared" si="635"/>
        <v>251173.68960000001</v>
      </c>
      <c r="AF8183">
        <f t="shared" si="635"/>
        <v>0</v>
      </c>
      <c r="AG8183">
        <f t="shared" si="636"/>
        <v>367060.68800000002</v>
      </c>
    </row>
    <row r="8184" spans="1:33" x14ac:dyDescent="0.25">
      <c r="A8184">
        <v>8176</v>
      </c>
      <c r="B8184" s="10">
        <f t="shared" si="637"/>
        <v>8.9299811175477714E-5</v>
      </c>
      <c r="C8184" s="10">
        <f t="shared" si="638"/>
        <v>8.9676081659720354E-5</v>
      </c>
      <c r="R8184" s="9">
        <v>43533</v>
      </c>
      <c r="S8184">
        <v>22</v>
      </c>
      <c r="T8184">
        <v>59.730617270000003</v>
      </c>
      <c r="U8184">
        <v>245134.45329999999</v>
      </c>
      <c r="V8184" t="s">
        <v>54</v>
      </c>
      <c r="W8184" t="s">
        <v>42</v>
      </c>
      <c r="AA8184" s="9">
        <v>43806</v>
      </c>
      <c r="AB8184">
        <v>22</v>
      </c>
      <c r="AC8184">
        <f t="shared" si="635"/>
        <v>537054.52870000002</v>
      </c>
      <c r="AD8184">
        <f t="shared" si="635"/>
        <v>115371.04429999999</v>
      </c>
      <c r="AE8184">
        <f t="shared" si="635"/>
        <v>242191.03460000001</v>
      </c>
      <c r="AF8184">
        <f t="shared" si="635"/>
        <v>0</v>
      </c>
      <c r="AG8184">
        <f t="shared" si="636"/>
        <v>357562.07890000002</v>
      </c>
    </row>
    <row r="8185" spans="1:33" x14ac:dyDescent="0.25">
      <c r="A8185">
        <v>8177</v>
      </c>
      <c r="B8185" s="10">
        <f t="shared" si="637"/>
        <v>9.207436243044789E-5</v>
      </c>
      <c r="C8185" s="10">
        <f t="shared" si="638"/>
        <v>8.7337501244366903E-5</v>
      </c>
      <c r="R8185" s="9">
        <v>43533</v>
      </c>
      <c r="S8185">
        <v>23</v>
      </c>
      <c r="T8185">
        <v>56.406340010000001</v>
      </c>
      <c r="U8185">
        <v>231491.6194</v>
      </c>
      <c r="V8185" t="s">
        <v>54</v>
      </c>
      <c r="W8185" t="s">
        <v>42</v>
      </c>
      <c r="AA8185" s="9">
        <v>43806</v>
      </c>
      <c r="AB8185">
        <v>23</v>
      </c>
      <c r="AC8185">
        <f t="shared" si="635"/>
        <v>490483.15159999998</v>
      </c>
      <c r="AD8185">
        <f t="shared" si="635"/>
        <v>110681.6611</v>
      </c>
      <c r="AE8185">
        <f t="shared" si="635"/>
        <v>233214.63810000001</v>
      </c>
      <c r="AF8185">
        <f t="shared" si="635"/>
        <v>0</v>
      </c>
      <c r="AG8185">
        <f t="shared" si="636"/>
        <v>343896.29920000001</v>
      </c>
    </row>
    <row r="8186" spans="1:33" x14ac:dyDescent="0.25">
      <c r="A8186">
        <v>8178</v>
      </c>
      <c r="B8186" s="10">
        <f t="shared" si="637"/>
        <v>1.0004412263174575E-4</v>
      </c>
      <c r="C8186" s="10">
        <f t="shared" si="638"/>
        <v>8.8328609134858397E-5</v>
      </c>
      <c r="R8186" s="9">
        <v>43533</v>
      </c>
      <c r="S8186">
        <v>24</v>
      </c>
      <c r="T8186">
        <v>52.566122839999998</v>
      </c>
      <c r="U8186">
        <v>215731.36809999999</v>
      </c>
      <c r="V8186" t="s">
        <v>54</v>
      </c>
      <c r="W8186" t="s">
        <v>42</v>
      </c>
      <c r="AA8186" s="9">
        <v>43806</v>
      </c>
      <c r="AB8186">
        <v>24</v>
      </c>
      <c r="AC8186">
        <f t="shared" si="635"/>
        <v>452294.00640000001</v>
      </c>
      <c r="AD8186">
        <f t="shared" si="635"/>
        <v>106315.9596</v>
      </c>
      <c r="AE8186">
        <f t="shared" si="635"/>
        <v>221738.56529999999</v>
      </c>
      <c r="AF8186">
        <f t="shared" si="635"/>
        <v>0</v>
      </c>
      <c r="AG8186">
        <f t="shared" si="636"/>
        <v>328054.52489999996</v>
      </c>
    </row>
    <row r="8187" spans="1:33" x14ac:dyDescent="0.25">
      <c r="A8187">
        <v>8179</v>
      </c>
      <c r="B8187" s="10">
        <f t="shared" si="637"/>
        <v>1.0586712442608515E-4</v>
      </c>
      <c r="C8187" s="10">
        <f t="shared" si="638"/>
        <v>9.1137283746429068E-5</v>
      </c>
      <c r="R8187" s="9">
        <v>43534</v>
      </c>
      <c r="S8187">
        <v>1</v>
      </c>
      <c r="T8187">
        <v>50.196462619999998</v>
      </c>
      <c r="U8187">
        <v>206006.28260000001</v>
      </c>
      <c r="V8187" t="s">
        <v>54</v>
      </c>
      <c r="W8187" t="s">
        <v>42</v>
      </c>
      <c r="AA8187" s="9">
        <v>43807</v>
      </c>
      <c r="AB8187">
        <v>1</v>
      </c>
      <c r="AC8187">
        <f t="shared" si="635"/>
        <v>401726.05849999998</v>
      </c>
      <c r="AD8187">
        <f t="shared" si="635"/>
        <v>101081.28599999999</v>
      </c>
      <c r="AE8187">
        <f t="shared" si="635"/>
        <v>211696.73790000001</v>
      </c>
      <c r="AF8187">
        <f t="shared" si="635"/>
        <v>0</v>
      </c>
      <c r="AG8187">
        <f t="shared" si="636"/>
        <v>312778.02390000003</v>
      </c>
    </row>
    <row r="8188" spans="1:33" x14ac:dyDescent="0.25">
      <c r="A8188">
        <v>8180</v>
      </c>
      <c r="B8188" s="10">
        <f t="shared" si="637"/>
        <v>1.0359201558538488E-4</v>
      </c>
      <c r="C8188" s="10">
        <f t="shared" si="638"/>
        <v>9.1773317295122146E-5</v>
      </c>
      <c r="R8188" s="9">
        <v>43534</v>
      </c>
      <c r="S8188">
        <v>2</v>
      </c>
      <c r="T8188">
        <v>33.156014900000002</v>
      </c>
      <c r="U8188">
        <v>136072.28510000001</v>
      </c>
      <c r="V8188" t="s">
        <v>54</v>
      </c>
      <c r="W8188" t="s">
        <v>42</v>
      </c>
      <c r="AA8188" s="9">
        <v>43807</v>
      </c>
      <c r="AB8188">
        <v>2</v>
      </c>
      <c r="AC8188">
        <f t="shared" si="635"/>
        <v>367470.15830000001</v>
      </c>
      <c r="AD8188">
        <f t="shared" si="635"/>
        <v>99009.859100000001</v>
      </c>
      <c r="AE8188">
        <f t="shared" si="635"/>
        <v>209513.7653</v>
      </c>
      <c r="AF8188">
        <f t="shared" si="635"/>
        <v>0</v>
      </c>
      <c r="AG8188">
        <f t="shared" si="636"/>
        <v>308523.62439999997</v>
      </c>
    </row>
    <row r="8189" spans="1:33" x14ac:dyDescent="0.25">
      <c r="A8189">
        <v>8181</v>
      </c>
      <c r="B8189" s="10">
        <f t="shared" si="637"/>
        <v>1.0109023710228133E-4</v>
      </c>
      <c r="C8189" s="10">
        <f t="shared" si="638"/>
        <v>9.0106099312681147E-5</v>
      </c>
      <c r="R8189" s="9">
        <v>43534</v>
      </c>
      <c r="S8189">
        <v>3</v>
      </c>
      <c r="T8189">
        <v>12.31828962</v>
      </c>
      <c r="U8189">
        <v>50554.260589999998</v>
      </c>
      <c r="V8189" t="s">
        <v>54</v>
      </c>
      <c r="W8189" t="s">
        <v>42</v>
      </c>
      <c r="AA8189" s="9">
        <v>43807</v>
      </c>
      <c r="AB8189">
        <v>3</v>
      </c>
      <c r="AC8189">
        <f t="shared" si="635"/>
        <v>346441.163</v>
      </c>
      <c r="AD8189">
        <f t="shared" si="635"/>
        <v>97173.156480000005</v>
      </c>
      <c r="AE8189">
        <f t="shared" si="635"/>
        <v>205875.65160000001</v>
      </c>
      <c r="AF8189">
        <f t="shared" si="635"/>
        <v>0</v>
      </c>
      <c r="AG8189">
        <f t="shared" si="636"/>
        <v>303048.80807999999</v>
      </c>
    </row>
    <row r="8190" spans="1:33" x14ac:dyDescent="0.25">
      <c r="A8190">
        <v>8182</v>
      </c>
      <c r="B8190" s="10">
        <f t="shared" si="637"/>
        <v>9.8234799094044876E-5</v>
      </c>
      <c r="C8190" s="10">
        <f t="shared" si="638"/>
        <v>8.7774379673728861E-5</v>
      </c>
      <c r="R8190" s="9">
        <v>43534</v>
      </c>
      <c r="S8190">
        <v>4</v>
      </c>
      <c r="T8190">
        <v>48.600713300000002</v>
      </c>
      <c r="U8190">
        <v>199457.32740000001</v>
      </c>
      <c r="V8190" t="s">
        <v>54</v>
      </c>
      <c r="W8190" t="s">
        <v>42</v>
      </c>
      <c r="AA8190" s="9">
        <v>43807</v>
      </c>
      <c r="AB8190">
        <v>4</v>
      </c>
      <c r="AC8190">
        <f t="shared" si="635"/>
        <v>346978.33260000002</v>
      </c>
      <c r="AD8190">
        <f t="shared" si="635"/>
        <v>94343.225179999994</v>
      </c>
      <c r="AE8190">
        <f t="shared" si="635"/>
        <v>204126.23069999999</v>
      </c>
      <c r="AF8190">
        <f t="shared" si="635"/>
        <v>0</v>
      </c>
      <c r="AG8190">
        <f t="shared" si="636"/>
        <v>298469.45587999996</v>
      </c>
    </row>
    <row r="8191" spans="1:33" x14ac:dyDescent="0.25">
      <c r="A8191">
        <v>8183</v>
      </c>
      <c r="B8191" s="10">
        <f t="shared" si="637"/>
        <v>8.9716241613437407E-5</v>
      </c>
      <c r="C8191" s="10">
        <f t="shared" si="638"/>
        <v>8.4419702523356863E-5</v>
      </c>
      <c r="R8191" s="9">
        <v>43534</v>
      </c>
      <c r="S8191">
        <v>5</v>
      </c>
      <c r="T8191">
        <v>48.866078459999997</v>
      </c>
      <c r="U8191">
        <v>200546.386</v>
      </c>
      <c r="V8191" t="s">
        <v>54</v>
      </c>
      <c r="W8191" t="s">
        <v>42</v>
      </c>
      <c r="AA8191" s="9">
        <v>43807</v>
      </c>
      <c r="AB8191">
        <v>5</v>
      </c>
      <c r="AC8191">
        <f t="shared" si="635"/>
        <v>345401.15590000001</v>
      </c>
      <c r="AD8191">
        <f t="shared" si="635"/>
        <v>93075.694180000006</v>
      </c>
      <c r="AE8191">
        <f t="shared" si="635"/>
        <v>205127.49729999999</v>
      </c>
      <c r="AF8191">
        <f t="shared" si="635"/>
        <v>0</v>
      </c>
      <c r="AG8191">
        <f t="shared" si="636"/>
        <v>298203.19147999998</v>
      </c>
    </row>
    <row r="8192" spans="1:33" x14ac:dyDescent="0.25">
      <c r="A8192">
        <v>8184</v>
      </c>
      <c r="B8192" s="10">
        <f t="shared" si="637"/>
        <v>8.2730911808331329E-5</v>
      </c>
      <c r="C8192" s="10">
        <f t="shared" si="638"/>
        <v>8.0530861971832361E-5</v>
      </c>
      <c r="R8192" s="9">
        <v>43534</v>
      </c>
      <c r="S8192">
        <v>6</v>
      </c>
      <c r="T8192">
        <v>50.603419160000001</v>
      </c>
      <c r="U8192">
        <v>207676.43220000001</v>
      </c>
      <c r="V8192" t="s">
        <v>54</v>
      </c>
      <c r="W8192" t="s">
        <v>42</v>
      </c>
      <c r="AA8192" s="9">
        <v>43807</v>
      </c>
      <c r="AB8192">
        <v>6</v>
      </c>
      <c r="AC8192">
        <f t="shared" si="635"/>
        <v>348420.46429999999</v>
      </c>
      <c r="AD8192">
        <f t="shared" si="635"/>
        <v>92646.023419999998</v>
      </c>
      <c r="AE8192">
        <f t="shared" si="635"/>
        <v>209002.34220000001</v>
      </c>
      <c r="AF8192">
        <f t="shared" si="635"/>
        <v>0</v>
      </c>
      <c r="AG8192">
        <f t="shared" si="636"/>
        <v>301648.36562</v>
      </c>
    </row>
    <row r="8193" spans="1:33" x14ac:dyDescent="0.25">
      <c r="A8193">
        <v>8185</v>
      </c>
      <c r="B8193" s="10">
        <f t="shared" si="637"/>
        <v>7.3481325524087364E-5</v>
      </c>
      <c r="C8193" s="10">
        <f t="shared" si="638"/>
        <v>7.6780784774090432E-5</v>
      </c>
      <c r="R8193" s="9">
        <v>43534</v>
      </c>
      <c r="S8193">
        <v>7</v>
      </c>
      <c r="T8193">
        <v>54.045552899999997</v>
      </c>
      <c r="U8193">
        <v>221802.9491</v>
      </c>
      <c r="V8193" t="s">
        <v>54</v>
      </c>
      <c r="W8193" t="s">
        <v>42</v>
      </c>
      <c r="AA8193" s="9">
        <v>43807</v>
      </c>
      <c r="AB8193">
        <v>7</v>
      </c>
      <c r="AC8193">
        <f t="shared" si="635"/>
        <v>376857.60440000001</v>
      </c>
      <c r="AD8193">
        <f t="shared" si="635"/>
        <v>93366.317299999995</v>
      </c>
      <c r="AE8193">
        <f t="shared" si="635"/>
        <v>215320.9289</v>
      </c>
      <c r="AF8193">
        <f t="shared" si="635"/>
        <v>0</v>
      </c>
      <c r="AG8193">
        <f t="shared" si="636"/>
        <v>308687.24619999999</v>
      </c>
    </row>
    <row r="8194" spans="1:33" x14ac:dyDescent="0.25">
      <c r="A8194">
        <v>8186</v>
      </c>
      <c r="B8194" s="10">
        <f t="shared" si="637"/>
        <v>6.7215441346407486E-5</v>
      </c>
      <c r="C8194" s="10">
        <f t="shared" si="638"/>
        <v>7.573641430240748E-5</v>
      </c>
      <c r="R8194" s="9">
        <v>43534</v>
      </c>
      <c r="S8194">
        <v>8</v>
      </c>
      <c r="T8194">
        <v>56.799664630000002</v>
      </c>
      <c r="U8194">
        <v>233105.8236</v>
      </c>
      <c r="V8194" t="s">
        <v>54</v>
      </c>
      <c r="W8194" t="s">
        <v>42</v>
      </c>
      <c r="AA8194" s="9">
        <v>43807</v>
      </c>
      <c r="AB8194">
        <v>8</v>
      </c>
      <c r="AC8194">
        <f t="shared" si="635"/>
        <v>443569.33039999998</v>
      </c>
      <c r="AD8194">
        <f t="shared" si="635"/>
        <v>94264.067479999998</v>
      </c>
      <c r="AE8194">
        <f t="shared" si="635"/>
        <v>228209.3077</v>
      </c>
      <c r="AF8194">
        <f t="shared" si="635"/>
        <v>0</v>
      </c>
      <c r="AG8194">
        <f t="shared" si="636"/>
        <v>322473.37517999997</v>
      </c>
    </row>
    <row r="8195" spans="1:33" x14ac:dyDescent="0.25">
      <c r="A8195">
        <v>8187</v>
      </c>
      <c r="B8195" s="10">
        <f t="shared" si="637"/>
        <v>6.3368943424780118E-5</v>
      </c>
      <c r="C8195" s="10">
        <f t="shared" si="638"/>
        <v>7.4392455771363144E-5</v>
      </c>
      <c r="R8195" s="9">
        <v>43534</v>
      </c>
      <c r="S8195">
        <v>9</v>
      </c>
      <c r="T8195">
        <v>58.222066069999997</v>
      </c>
      <c r="U8195">
        <v>238943.35920000001</v>
      </c>
      <c r="V8195" t="s">
        <v>54</v>
      </c>
      <c r="W8195" t="s">
        <v>42</v>
      </c>
      <c r="AA8195" s="9">
        <v>43807</v>
      </c>
      <c r="AB8195">
        <v>9</v>
      </c>
      <c r="AC8195">
        <f t="shared" si="635"/>
        <v>499925.40379999997</v>
      </c>
      <c r="AD8195">
        <f t="shared" si="635"/>
        <v>89774.104269999996</v>
      </c>
      <c r="AE8195">
        <f t="shared" si="635"/>
        <v>232856.68780000001</v>
      </c>
      <c r="AF8195">
        <f t="shared" ref="AD8195:AF8258" si="639">SUMIFS($U:$U,$R:$R,$AA8195,$S:$S,$AB8195,$W:$W,AF$2)</f>
        <v>0</v>
      </c>
      <c r="AG8195">
        <f t="shared" si="636"/>
        <v>322630.79207000002</v>
      </c>
    </row>
    <row r="8196" spans="1:33" x14ac:dyDescent="0.25">
      <c r="A8196">
        <v>8188</v>
      </c>
      <c r="B8196" s="10">
        <f t="shared" si="637"/>
        <v>6.3467199272027448E-5</v>
      </c>
      <c r="C8196" s="10">
        <f t="shared" si="638"/>
        <v>7.3268315874036553E-5</v>
      </c>
      <c r="R8196" s="9">
        <v>43534</v>
      </c>
      <c r="S8196">
        <v>10</v>
      </c>
      <c r="T8196">
        <v>61.77270738</v>
      </c>
      <c r="U8196">
        <v>253515.1911</v>
      </c>
      <c r="V8196" t="s">
        <v>54</v>
      </c>
      <c r="W8196" t="s">
        <v>42</v>
      </c>
      <c r="AA8196" s="9">
        <v>43807</v>
      </c>
      <c r="AB8196">
        <v>10</v>
      </c>
      <c r="AC8196">
        <f t="shared" ref="AC8196:AC8227" si="640">SUMIFS($U:$U,$R:$R,$AA8196,$S:$S,$AB8196,$W:$W,AC$2)</f>
        <v>540324.25989999995</v>
      </c>
      <c r="AD8196">
        <f t="shared" si="639"/>
        <v>92043.213640000002</v>
      </c>
      <c r="AE8196">
        <f t="shared" si="639"/>
        <v>242040.86470000001</v>
      </c>
      <c r="AF8196">
        <f t="shared" si="639"/>
        <v>0</v>
      </c>
      <c r="AG8196">
        <f t="shared" ref="AG8196:AG8259" si="641">SUM(AD8196:AF8196)</f>
        <v>334084.07834000001</v>
      </c>
    </row>
    <row r="8197" spans="1:33" x14ac:dyDescent="0.25">
      <c r="A8197">
        <v>8189</v>
      </c>
      <c r="B8197" s="10">
        <f t="shared" si="637"/>
        <v>6.3178711552474382E-5</v>
      </c>
      <c r="C8197" s="10">
        <f t="shared" si="638"/>
        <v>7.3202953258931801E-5</v>
      </c>
      <c r="R8197" s="9">
        <v>43534</v>
      </c>
      <c r="S8197">
        <v>11</v>
      </c>
      <c r="T8197">
        <v>65.129932569999994</v>
      </c>
      <c r="U8197">
        <v>267293.24329999997</v>
      </c>
      <c r="V8197" t="s">
        <v>54</v>
      </c>
      <c r="W8197" t="s">
        <v>42</v>
      </c>
      <c r="AA8197" s="9">
        <v>43807</v>
      </c>
      <c r="AB8197">
        <v>11</v>
      </c>
      <c r="AC8197">
        <f t="shared" si="640"/>
        <v>557583.90520000004</v>
      </c>
      <c r="AD8197">
        <f t="shared" si="639"/>
        <v>103612.05809999999</v>
      </c>
      <c r="AE8197">
        <f t="shared" si="639"/>
        <v>249341.5361</v>
      </c>
      <c r="AF8197">
        <f t="shared" si="639"/>
        <v>0</v>
      </c>
      <c r="AG8197">
        <f t="shared" si="641"/>
        <v>352953.59419999999</v>
      </c>
    </row>
    <row r="8198" spans="1:33" x14ac:dyDescent="0.25">
      <c r="A8198">
        <v>8190</v>
      </c>
      <c r="B8198" s="10">
        <f t="shared" si="637"/>
        <v>6.373098536868243E-5</v>
      </c>
      <c r="C8198" s="10">
        <f t="shared" si="638"/>
        <v>7.4048674997480714E-5</v>
      </c>
      <c r="R8198" s="9">
        <v>43534</v>
      </c>
      <c r="S8198">
        <v>12</v>
      </c>
      <c r="T8198">
        <v>68.211805519999999</v>
      </c>
      <c r="U8198">
        <v>279941.2499</v>
      </c>
      <c r="V8198" t="s">
        <v>54</v>
      </c>
      <c r="W8198" t="s">
        <v>42</v>
      </c>
      <c r="AA8198" s="9">
        <v>43807</v>
      </c>
      <c r="AB8198">
        <v>12</v>
      </c>
      <c r="AC8198">
        <f t="shared" si="640"/>
        <v>554562.92079999996</v>
      </c>
      <c r="AD8198">
        <f t="shared" si="639"/>
        <v>105265.3462</v>
      </c>
      <c r="AE8198">
        <f t="shared" si="639"/>
        <v>254305.20699999999</v>
      </c>
      <c r="AF8198">
        <f t="shared" si="639"/>
        <v>0</v>
      </c>
      <c r="AG8198">
        <f t="shared" si="641"/>
        <v>359570.55319999997</v>
      </c>
    </row>
    <row r="8199" spans="1:33" x14ac:dyDescent="0.25">
      <c r="A8199">
        <v>8191</v>
      </c>
      <c r="B8199" s="10">
        <f t="shared" si="637"/>
        <v>6.893253678524849E-5</v>
      </c>
      <c r="C8199" s="10">
        <f t="shared" si="638"/>
        <v>7.5776580200425194E-5</v>
      </c>
      <c r="R8199" s="9">
        <v>43534</v>
      </c>
      <c r="S8199">
        <v>13</v>
      </c>
      <c r="T8199">
        <v>69.223817440000005</v>
      </c>
      <c r="U8199">
        <v>284094.54680000001</v>
      </c>
      <c r="V8199" t="s">
        <v>54</v>
      </c>
      <c r="W8199" t="s">
        <v>42</v>
      </c>
      <c r="AA8199" s="9">
        <v>43807</v>
      </c>
      <c r="AB8199">
        <v>13</v>
      </c>
      <c r="AC8199">
        <f t="shared" si="640"/>
        <v>554373.15269999998</v>
      </c>
      <c r="AD8199">
        <f t="shared" si="639"/>
        <v>108447.3336</v>
      </c>
      <c r="AE8199">
        <f t="shared" si="639"/>
        <v>252544.61859999999</v>
      </c>
      <c r="AF8199">
        <f t="shared" si="639"/>
        <v>0</v>
      </c>
      <c r="AG8199">
        <f t="shared" si="641"/>
        <v>360991.9522</v>
      </c>
    </row>
    <row r="8200" spans="1:33" x14ac:dyDescent="0.25">
      <c r="A8200">
        <v>8192</v>
      </c>
      <c r="B8200" s="10">
        <f t="shared" si="637"/>
        <v>8.1135046308239078E-5</v>
      </c>
      <c r="C8200" s="10">
        <f t="shared" si="638"/>
        <v>7.9160800705698462E-5</v>
      </c>
      <c r="R8200" s="9">
        <v>43534</v>
      </c>
      <c r="S8200">
        <v>14</v>
      </c>
      <c r="T8200">
        <v>70.349534059999996</v>
      </c>
      <c r="U8200">
        <v>288714.4878</v>
      </c>
      <c r="V8200" t="s">
        <v>54</v>
      </c>
      <c r="W8200" t="s">
        <v>42</v>
      </c>
      <c r="AA8200" s="9">
        <v>43807</v>
      </c>
      <c r="AB8200">
        <v>14</v>
      </c>
      <c r="AC8200">
        <f t="shared" si="640"/>
        <v>544664.79319999996</v>
      </c>
      <c r="AD8200">
        <f t="shared" si="639"/>
        <v>107341.3483</v>
      </c>
      <c r="AE8200">
        <f t="shared" si="639"/>
        <v>247081.66020000001</v>
      </c>
      <c r="AF8200">
        <f t="shared" si="639"/>
        <v>0</v>
      </c>
      <c r="AG8200">
        <f t="shared" si="641"/>
        <v>354423.0085</v>
      </c>
    </row>
    <row r="8201" spans="1:33" x14ac:dyDescent="0.25">
      <c r="A8201">
        <v>8193</v>
      </c>
      <c r="B8201" s="10">
        <f t="shared" si="637"/>
        <v>9.144336185597136E-5</v>
      </c>
      <c r="C8201" s="10">
        <f t="shared" si="638"/>
        <v>7.9199443421705778E-5</v>
      </c>
      <c r="R8201" s="9">
        <v>43534</v>
      </c>
      <c r="S8201">
        <v>15</v>
      </c>
      <c r="T8201">
        <v>70.733238200000002</v>
      </c>
      <c r="U8201">
        <v>290289.2096</v>
      </c>
      <c r="V8201" t="s">
        <v>54</v>
      </c>
      <c r="W8201" t="s">
        <v>42</v>
      </c>
      <c r="AA8201" s="9">
        <v>43807</v>
      </c>
      <c r="AB8201">
        <v>15</v>
      </c>
      <c r="AC8201">
        <f t="shared" si="640"/>
        <v>553031.29619999998</v>
      </c>
      <c r="AD8201">
        <f t="shared" si="639"/>
        <v>105981.3832</v>
      </c>
      <c r="AE8201">
        <f t="shared" si="639"/>
        <v>241999.70300000001</v>
      </c>
      <c r="AF8201">
        <f t="shared" si="639"/>
        <v>0</v>
      </c>
      <c r="AG8201">
        <f t="shared" si="641"/>
        <v>347981.08620000002</v>
      </c>
    </row>
    <row r="8202" spans="1:33" x14ac:dyDescent="0.25">
      <c r="A8202">
        <v>8194</v>
      </c>
      <c r="B8202" s="10">
        <f t="shared" ref="B8202:B8265" si="642">AC8196/$AC$1</f>
        <v>9.8832878749570782E-5</v>
      </c>
      <c r="C8202" s="10">
        <f t="shared" ref="C8202:C8265" si="643">AG8196/$AG$1</f>
        <v>8.2010997433998117E-5</v>
      </c>
      <c r="R8202" s="9">
        <v>43534</v>
      </c>
      <c r="S8202">
        <v>16</v>
      </c>
      <c r="T8202">
        <v>71.173369859999994</v>
      </c>
      <c r="U8202">
        <v>292095.5099</v>
      </c>
      <c r="V8202" t="s">
        <v>54</v>
      </c>
      <c r="W8202" t="s">
        <v>42</v>
      </c>
      <c r="AA8202" s="9">
        <v>43807</v>
      </c>
      <c r="AB8202">
        <v>16</v>
      </c>
      <c r="AC8202">
        <f t="shared" si="640"/>
        <v>541217.5919</v>
      </c>
      <c r="AD8202">
        <f t="shared" si="639"/>
        <v>101937.1744</v>
      </c>
      <c r="AE8202">
        <f t="shared" si="639"/>
        <v>242052.98819999999</v>
      </c>
      <c r="AF8202">
        <f t="shared" si="639"/>
        <v>0</v>
      </c>
      <c r="AG8202">
        <f t="shared" si="641"/>
        <v>343990.16259999998</v>
      </c>
    </row>
    <row r="8203" spans="1:33" x14ac:dyDescent="0.25">
      <c r="A8203">
        <v>8195</v>
      </c>
      <c r="B8203" s="10">
        <f t="shared" si="642"/>
        <v>1.0198990973594776E-4</v>
      </c>
      <c r="C8203" s="10">
        <f t="shared" si="643"/>
        <v>8.6643088326998822E-5</v>
      </c>
      <c r="R8203" s="9">
        <v>43534</v>
      </c>
      <c r="S8203">
        <v>17</v>
      </c>
      <c r="T8203">
        <v>70.94827454</v>
      </c>
      <c r="U8203">
        <v>291171.71870000003</v>
      </c>
      <c r="V8203" t="s">
        <v>54</v>
      </c>
      <c r="W8203" t="s">
        <v>42</v>
      </c>
      <c r="AA8203" s="9">
        <v>43807</v>
      </c>
      <c r="AB8203">
        <v>17</v>
      </c>
      <c r="AC8203">
        <f t="shared" si="640"/>
        <v>559053.46290000004</v>
      </c>
      <c r="AD8203">
        <f t="shared" si="639"/>
        <v>98813.786619999999</v>
      </c>
      <c r="AE8203">
        <f t="shared" si="639"/>
        <v>241786.76089999999</v>
      </c>
      <c r="AF8203">
        <f t="shared" si="639"/>
        <v>0</v>
      </c>
      <c r="AG8203">
        <f t="shared" si="641"/>
        <v>340600.54752000002</v>
      </c>
    </row>
    <row r="8204" spans="1:33" x14ac:dyDescent="0.25">
      <c r="A8204">
        <v>8196</v>
      </c>
      <c r="B8204" s="10">
        <f t="shared" si="642"/>
        <v>1.0143732935585376E-4</v>
      </c>
      <c r="C8204" s="10">
        <f t="shared" si="643"/>
        <v>8.8267420172641567E-5</v>
      </c>
      <c r="R8204" s="9">
        <v>43534</v>
      </c>
      <c r="S8204">
        <v>18</v>
      </c>
      <c r="T8204">
        <v>70.424420119999994</v>
      </c>
      <c r="U8204">
        <v>289021.82020000002</v>
      </c>
      <c r="V8204" t="s">
        <v>54</v>
      </c>
      <c r="W8204" t="s">
        <v>42</v>
      </c>
      <c r="AA8204" s="9">
        <v>43807</v>
      </c>
      <c r="AB8204">
        <v>18</v>
      </c>
      <c r="AC8204">
        <f t="shared" si="640"/>
        <v>622212.92850000004</v>
      </c>
      <c r="AD8204">
        <f t="shared" si="639"/>
        <v>103112.54580000001</v>
      </c>
      <c r="AE8204">
        <f t="shared" si="639"/>
        <v>244531.19459999999</v>
      </c>
      <c r="AF8204">
        <f t="shared" si="639"/>
        <v>0</v>
      </c>
      <c r="AG8204">
        <f t="shared" si="641"/>
        <v>347643.74040000001</v>
      </c>
    </row>
    <row r="8205" spans="1:33" x14ac:dyDescent="0.25">
      <c r="A8205">
        <v>8197</v>
      </c>
      <c r="B8205" s="10">
        <f t="shared" si="642"/>
        <v>1.0140261811112582E-4</v>
      </c>
      <c r="C8205" s="10">
        <f t="shared" si="643"/>
        <v>8.8616345360339549E-5</v>
      </c>
      <c r="R8205" s="9">
        <v>43534</v>
      </c>
      <c r="S8205">
        <v>19</v>
      </c>
      <c r="T8205">
        <v>69.02428725</v>
      </c>
      <c r="U8205">
        <v>283275.67489999998</v>
      </c>
      <c r="V8205" t="s">
        <v>54</v>
      </c>
      <c r="W8205" t="s">
        <v>42</v>
      </c>
      <c r="AA8205" s="9">
        <v>43807</v>
      </c>
      <c r="AB8205">
        <v>19</v>
      </c>
      <c r="AC8205">
        <f t="shared" si="640"/>
        <v>658842.21499999997</v>
      </c>
      <c r="AD8205">
        <f t="shared" si="639"/>
        <v>110285.87179999999</v>
      </c>
      <c r="AE8205">
        <f t="shared" si="639"/>
        <v>251216.32089999999</v>
      </c>
      <c r="AF8205">
        <f t="shared" si="639"/>
        <v>0</v>
      </c>
      <c r="AG8205">
        <f t="shared" si="641"/>
        <v>361502.19270000001</v>
      </c>
    </row>
    <row r="8206" spans="1:33" x14ac:dyDescent="0.25">
      <c r="A8206">
        <v>8198</v>
      </c>
      <c r="B8206" s="10">
        <f t="shared" si="642"/>
        <v>9.9626823114435631E-5</v>
      </c>
      <c r="C8206" s="10">
        <f t="shared" si="643"/>
        <v>8.7003800315985433E-5</v>
      </c>
      <c r="R8206" s="9">
        <v>43534</v>
      </c>
      <c r="S8206">
        <v>20</v>
      </c>
      <c r="T8206">
        <v>67.804475999999994</v>
      </c>
      <c r="U8206">
        <v>278269.56949999998</v>
      </c>
      <c r="V8206" t="s">
        <v>54</v>
      </c>
      <c r="W8206" t="s">
        <v>42</v>
      </c>
      <c r="AA8206" s="9">
        <v>43807</v>
      </c>
      <c r="AB8206">
        <v>20</v>
      </c>
      <c r="AC8206">
        <f t="shared" si="640"/>
        <v>660517.6862</v>
      </c>
      <c r="AD8206">
        <f t="shared" si="639"/>
        <v>114791.5105</v>
      </c>
      <c r="AE8206">
        <f t="shared" si="639"/>
        <v>251244.3475</v>
      </c>
      <c r="AF8206">
        <f t="shared" si="639"/>
        <v>0</v>
      </c>
      <c r="AG8206">
        <f t="shared" si="641"/>
        <v>366035.85800000001</v>
      </c>
    </row>
    <row r="8207" spans="1:33" x14ac:dyDescent="0.25">
      <c r="A8207">
        <v>8199</v>
      </c>
      <c r="B8207" s="10">
        <f t="shared" si="642"/>
        <v>1.011571737537165E-4</v>
      </c>
      <c r="C8207" s="10">
        <f t="shared" si="643"/>
        <v>8.5422436499306775E-5</v>
      </c>
      <c r="R8207" s="9">
        <v>43534</v>
      </c>
      <c r="S8207">
        <v>21</v>
      </c>
      <c r="T8207">
        <v>64.99708468</v>
      </c>
      <c r="U8207">
        <v>266748.0355</v>
      </c>
      <c r="V8207" t="s">
        <v>54</v>
      </c>
      <c r="W8207" t="s">
        <v>42</v>
      </c>
      <c r="AA8207" s="9">
        <v>43807</v>
      </c>
      <c r="AB8207">
        <v>21</v>
      </c>
      <c r="AC8207">
        <f t="shared" si="640"/>
        <v>614380.52240000002</v>
      </c>
      <c r="AD8207">
        <f t="shared" si="639"/>
        <v>111277.1617</v>
      </c>
      <c r="AE8207">
        <f t="shared" si="639"/>
        <v>246392.80619999999</v>
      </c>
      <c r="AF8207">
        <f t="shared" si="639"/>
        <v>0</v>
      </c>
      <c r="AG8207">
        <f t="shared" si="641"/>
        <v>357669.96789999999</v>
      </c>
    </row>
    <row r="8208" spans="1:33" x14ac:dyDescent="0.25">
      <c r="A8208">
        <v>8200</v>
      </c>
      <c r="B8208" s="10">
        <f t="shared" si="642"/>
        <v>9.8996281690714793E-5</v>
      </c>
      <c r="C8208" s="10">
        <f t="shared" si="643"/>
        <v>8.4442744121432389E-5</v>
      </c>
      <c r="R8208" s="9">
        <v>43534</v>
      </c>
      <c r="S8208">
        <v>22</v>
      </c>
      <c r="T8208">
        <v>62.117945149999997</v>
      </c>
      <c r="U8208">
        <v>254932.04689999999</v>
      </c>
      <c r="V8208" t="s">
        <v>54</v>
      </c>
      <c r="W8208" t="s">
        <v>42</v>
      </c>
      <c r="AA8208" s="9">
        <v>43807</v>
      </c>
      <c r="AB8208">
        <v>22</v>
      </c>
      <c r="AC8208">
        <f t="shared" si="640"/>
        <v>565007.64780000004</v>
      </c>
      <c r="AD8208">
        <f t="shared" si="639"/>
        <v>108100.68</v>
      </c>
      <c r="AE8208">
        <f t="shared" si="639"/>
        <v>238041.269</v>
      </c>
      <c r="AF8208">
        <f t="shared" si="639"/>
        <v>0</v>
      </c>
      <c r="AG8208">
        <f t="shared" si="641"/>
        <v>346141.94900000002</v>
      </c>
    </row>
    <row r="8209" spans="1:33" x14ac:dyDescent="0.25">
      <c r="A8209">
        <v>8201</v>
      </c>
      <c r="B8209" s="10">
        <f t="shared" si="642"/>
        <v>1.0225871243232582E-4</v>
      </c>
      <c r="C8209" s="10">
        <f t="shared" si="643"/>
        <v>8.3610661027232349E-5</v>
      </c>
      <c r="R8209" s="9">
        <v>43534</v>
      </c>
      <c r="S8209">
        <v>23</v>
      </c>
      <c r="T8209">
        <v>58.152158280000002</v>
      </c>
      <c r="U8209">
        <v>238656.45759999999</v>
      </c>
      <c r="V8209" t="s">
        <v>54</v>
      </c>
      <c r="W8209" t="s">
        <v>42</v>
      </c>
      <c r="AA8209" s="9">
        <v>43807</v>
      </c>
      <c r="AB8209">
        <v>23</v>
      </c>
      <c r="AC8209">
        <f t="shared" si="640"/>
        <v>506013.3836</v>
      </c>
      <c r="AD8209">
        <f t="shared" si="639"/>
        <v>102615.0947</v>
      </c>
      <c r="AE8209">
        <f t="shared" si="639"/>
        <v>226415.94450000001</v>
      </c>
      <c r="AF8209">
        <f t="shared" si="639"/>
        <v>0</v>
      </c>
      <c r="AG8209">
        <f t="shared" si="641"/>
        <v>329031.0392</v>
      </c>
    </row>
    <row r="8210" spans="1:33" x14ac:dyDescent="0.25">
      <c r="A8210">
        <v>8202</v>
      </c>
      <c r="B8210" s="10">
        <f t="shared" si="642"/>
        <v>1.1381146375000266E-4</v>
      </c>
      <c r="C8210" s="10">
        <f t="shared" si="643"/>
        <v>8.5339624814069817E-5</v>
      </c>
      <c r="R8210" s="9">
        <v>43534</v>
      </c>
      <c r="S8210">
        <v>24</v>
      </c>
      <c r="T8210">
        <v>54.847596670000001</v>
      </c>
      <c r="U8210">
        <v>225094.5367</v>
      </c>
      <c r="V8210" t="s">
        <v>54</v>
      </c>
      <c r="W8210" t="s">
        <v>42</v>
      </c>
      <c r="AA8210" s="9">
        <v>43807</v>
      </c>
      <c r="AB8210">
        <v>24</v>
      </c>
      <c r="AC8210">
        <f t="shared" si="640"/>
        <v>416028.6972</v>
      </c>
      <c r="AD8210">
        <f t="shared" si="639"/>
        <v>97386.322509999998</v>
      </c>
      <c r="AE8210">
        <f t="shared" si="639"/>
        <v>217255.59589999999</v>
      </c>
      <c r="AF8210">
        <f t="shared" si="639"/>
        <v>0</v>
      </c>
      <c r="AG8210">
        <f t="shared" si="641"/>
        <v>314641.91840999998</v>
      </c>
    </row>
    <row r="8211" spans="1:33" x14ac:dyDescent="0.25">
      <c r="A8211">
        <v>8203</v>
      </c>
      <c r="B8211" s="10">
        <f t="shared" si="642"/>
        <v>1.205114735404344E-4</v>
      </c>
      <c r="C8211" s="10">
        <f t="shared" si="643"/>
        <v>8.874159925613771E-5</v>
      </c>
      <c r="R8211" s="9">
        <v>43535</v>
      </c>
      <c r="S8211">
        <v>1</v>
      </c>
      <c r="T8211">
        <v>52.938143169999996</v>
      </c>
      <c r="U8211">
        <v>217258.13959999999</v>
      </c>
      <c r="V8211" t="s">
        <v>54</v>
      </c>
      <c r="W8211" t="s">
        <v>42</v>
      </c>
      <c r="AA8211" s="9">
        <v>43808</v>
      </c>
      <c r="AB8211">
        <v>1</v>
      </c>
      <c r="AC8211">
        <f t="shared" si="640"/>
        <v>339742.48839999997</v>
      </c>
      <c r="AD8211">
        <f t="shared" si="639"/>
        <v>95036.726200000005</v>
      </c>
      <c r="AE8211">
        <f t="shared" si="639"/>
        <v>210117.9915</v>
      </c>
      <c r="AF8211">
        <f t="shared" si="639"/>
        <v>0</v>
      </c>
      <c r="AG8211">
        <f t="shared" si="641"/>
        <v>305154.71770000004</v>
      </c>
    </row>
    <row r="8212" spans="1:33" x14ac:dyDescent="0.25">
      <c r="A8212">
        <v>8204</v>
      </c>
      <c r="B8212" s="10">
        <f t="shared" si="642"/>
        <v>1.2081794070144739E-4</v>
      </c>
      <c r="C8212" s="10">
        <f t="shared" si="643"/>
        <v>8.9854523928071674E-5</v>
      </c>
      <c r="R8212" s="9">
        <v>43535</v>
      </c>
      <c r="S8212">
        <v>2</v>
      </c>
      <c r="T8212">
        <v>51.642126699999999</v>
      </c>
      <c r="U8212">
        <v>211939.288</v>
      </c>
      <c r="V8212" t="s">
        <v>54</v>
      </c>
      <c r="W8212" t="s">
        <v>42</v>
      </c>
      <c r="AA8212" s="9">
        <v>43808</v>
      </c>
      <c r="AB8212">
        <v>2</v>
      </c>
      <c r="AC8212">
        <f t="shared" si="640"/>
        <v>298987.46659999999</v>
      </c>
      <c r="AD8212">
        <f t="shared" si="639"/>
        <v>91794.475409999999</v>
      </c>
      <c r="AE8212">
        <f t="shared" si="639"/>
        <v>204887.74460000001</v>
      </c>
      <c r="AF8212">
        <f t="shared" si="639"/>
        <v>0</v>
      </c>
      <c r="AG8212">
        <f t="shared" si="641"/>
        <v>296682.22000999999</v>
      </c>
    </row>
    <row r="8213" spans="1:33" x14ac:dyDescent="0.25">
      <c r="A8213">
        <v>8205</v>
      </c>
      <c r="B8213" s="10">
        <f t="shared" si="642"/>
        <v>1.1237880691808109E-4</v>
      </c>
      <c r="C8213" s="10">
        <f t="shared" si="643"/>
        <v>8.7800864277682807E-5</v>
      </c>
      <c r="R8213" s="9">
        <v>43535</v>
      </c>
      <c r="S8213">
        <v>3</v>
      </c>
      <c r="T8213">
        <v>50.732255700000003</v>
      </c>
      <c r="U8213">
        <v>208205.17739999999</v>
      </c>
      <c r="V8213" t="s">
        <v>54</v>
      </c>
      <c r="W8213" t="s">
        <v>42</v>
      </c>
      <c r="AA8213" s="9">
        <v>43808</v>
      </c>
      <c r="AB8213">
        <v>3</v>
      </c>
      <c r="AC8213">
        <f t="shared" si="640"/>
        <v>285188.96659999999</v>
      </c>
      <c r="AD8213">
        <f t="shared" si="639"/>
        <v>88378.222999999998</v>
      </c>
      <c r="AE8213">
        <f t="shared" si="639"/>
        <v>203464.79870000001</v>
      </c>
      <c r="AF8213">
        <f t="shared" si="639"/>
        <v>0</v>
      </c>
      <c r="AG8213">
        <f t="shared" si="641"/>
        <v>291843.02170000004</v>
      </c>
    </row>
    <row r="8214" spans="1:33" x14ac:dyDescent="0.25">
      <c r="A8214">
        <v>8206</v>
      </c>
      <c r="B8214" s="10">
        <f t="shared" si="642"/>
        <v>1.0334781628707988E-4</v>
      </c>
      <c r="C8214" s="10">
        <f t="shared" si="643"/>
        <v>8.4970964890903852E-5</v>
      </c>
      <c r="R8214" s="9">
        <v>43535</v>
      </c>
      <c r="S8214">
        <v>4</v>
      </c>
      <c r="T8214">
        <v>50.276767370000002</v>
      </c>
      <c r="U8214">
        <v>206335.85329999999</v>
      </c>
      <c r="V8214" t="s">
        <v>54</v>
      </c>
      <c r="W8214" t="s">
        <v>42</v>
      </c>
      <c r="AA8214" s="9">
        <v>43808</v>
      </c>
      <c r="AB8214">
        <v>4</v>
      </c>
      <c r="AC8214">
        <f t="shared" si="640"/>
        <v>274910.76449999999</v>
      </c>
      <c r="AD8214">
        <f t="shared" si="639"/>
        <v>87626.172839999999</v>
      </c>
      <c r="AE8214">
        <f t="shared" si="639"/>
        <v>203474.89689999999</v>
      </c>
      <c r="AF8214">
        <f t="shared" si="639"/>
        <v>0</v>
      </c>
      <c r="AG8214">
        <f t="shared" si="641"/>
        <v>291101.06974000001</v>
      </c>
    </row>
    <row r="8215" spans="1:33" x14ac:dyDescent="0.25">
      <c r="A8215">
        <v>8207</v>
      </c>
      <c r="B8215" s="10">
        <f t="shared" si="642"/>
        <v>9.2556938672815745E-5</v>
      </c>
      <c r="C8215" s="10">
        <f t="shared" si="643"/>
        <v>8.0770576812927135E-5</v>
      </c>
      <c r="R8215" s="9">
        <v>43535</v>
      </c>
      <c r="S8215">
        <v>5</v>
      </c>
      <c r="T8215">
        <v>53.905701610000001</v>
      </c>
      <c r="U8215">
        <v>221228.9994</v>
      </c>
      <c r="V8215" t="s">
        <v>54</v>
      </c>
      <c r="W8215" t="s">
        <v>42</v>
      </c>
      <c r="AA8215" s="9">
        <v>43808</v>
      </c>
      <c r="AB8215">
        <v>5</v>
      </c>
      <c r="AC8215">
        <f t="shared" si="640"/>
        <v>292220.02620000002</v>
      </c>
      <c r="AD8215">
        <f t="shared" si="639"/>
        <v>88083.411550000004</v>
      </c>
      <c r="AE8215">
        <f t="shared" si="639"/>
        <v>208267.89670000001</v>
      </c>
      <c r="AF8215">
        <f t="shared" si="639"/>
        <v>0</v>
      </c>
      <c r="AG8215">
        <f t="shared" si="641"/>
        <v>296351.30825</v>
      </c>
    </row>
    <row r="8216" spans="1:33" x14ac:dyDescent="0.25">
      <c r="A8216">
        <v>8208</v>
      </c>
      <c r="B8216" s="10">
        <f t="shared" si="642"/>
        <v>7.6097478566517171E-5</v>
      </c>
      <c r="C8216" s="10">
        <f t="shared" si="643"/>
        <v>7.7238333809759478E-5</v>
      </c>
      <c r="R8216" s="9">
        <v>43535</v>
      </c>
      <c r="S8216">
        <v>6</v>
      </c>
      <c r="T8216">
        <v>60.773082379999998</v>
      </c>
      <c r="U8216">
        <v>249412.73009999999</v>
      </c>
      <c r="V8216" t="s">
        <v>54</v>
      </c>
      <c r="W8216" t="s">
        <v>42</v>
      </c>
      <c r="AA8216" s="9">
        <v>43808</v>
      </c>
      <c r="AB8216">
        <v>6</v>
      </c>
      <c r="AC8216">
        <f t="shared" si="640"/>
        <v>350023.10379999998</v>
      </c>
      <c r="AD8216">
        <f t="shared" si="639"/>
        <v>89019.984909999999</v>
      </c>
      <c r="AE8216">
        <f t="shared" si="639"/>
        <v>226985.3126</v>
      </c>
      <c r="AF8216">
        <f t="shared" si="639"/>
        <v>0</v>
      </c>
      <c r="AG8216">
        <f t="shared" si="641"/>
        <v>316005.29751</v>
      </c>
    </row>
    <row r="8217" spans="1:33" x14ac:dyDescent="0.25">
      <c r="A8217">
        <v>8209</v>
      </c>
      <c r="B8217" s="10">
        <f t="shared" si="642"/>
        <v>6.2143661971292985E-5</v>
      </c>
      <c r="C8217" s="10">
        <f t="shared" si="643"/>
        <v>7.4909414703678038E-5</v>
      </c>
      <c r="R8217" s="9">
        <v>43535</v>
      </c>
      <c r="S8217">
        <v>7</v>
      </c>
      <c r="T8217">
        <v>71.201267369999997</v>
      </c>
      <c r="U8217">
        <v>292210.0013</v>
      </c>
      <c r="V8217" t="s">
        <v>54</v>
      </c>
      <c r="W8217" t="s">
        <v>42</v>
      </c>
      <c r="AA8217" s="9">
        <v>43808</v>
      </c>
      <c r="AB8217">
        <v>7</v>
      </c>
      <c r="AC8217">
        <f t="shared" si="640"/>
        <v>442656.20380000002</v>
      </c>
      <c r="AD8217">
        <f t="shared" si="639"/>
        <v>94864.207479999997</v>
      </c>
      <c r="AE8217">
        <f t="shared" si="639"/>
        <v>262906.30040000001</v>
      </c>
      <c r="AF8217">
        <f t="shared" si="639"/>
        <v>0</v>
      </c>
      <c r="AG8217">
        <f t="shared" si="641"/>
        <v>357770.50787999999</v>
      </c>
    </row>
    <row r="8218" spans="1:33" x14ac:dyDescent="0.25">
      <c r="A8218">
        <v>8210</v>
      </c>
      <c r="B8218" s="10">
        <f t="shared" si="642"/>
        <v>5.4688997380180645E-5</v>
      </c>
      <c r="C8218" s="10">
        <f t="shared" si="643"/>
        <v>7.2829585010007319E-5</v>
      </c>
      <c r="R8218" s="9">
        <v>43535</v>
      </c>
      <c r="S8218">
        <v>8</v>
      </c>
      <c r="T8218">
        <v>80.240296779999994</v>
      </c>
      <c r="U8218">
        <v>329306.17800000001</v>
      </c>
      <c r="V8218" t="s">
        <v>54</v>
      </c>
      <c r="W8218" t="s">
        <v>42</v>
      </c>
      <c r="AA8218" s="9">
        <v>43808</v>
      </c>
      <c r="AB8218">
        <v>8</v>
      </c>
      <c r="AC8218">
        <f t="shared" si="640"/>
        <v>467926.02140000003</v>
      </c>
      <c r="AD8218">
        <f t="shared" si="639"/>
        <v>103618.4504</v>
      </c>
      <c r="AE8218">
        <f t="shared" si="639"/>
        <v>305254.97940000001</v>
      </c>
      <c r="AF8218">
        <f t="shared" si="639"/>
        <v>0</v>
      </c>
      <c r="AG8218">
        <f t="shared" si="641"/>
        <v>408873.42980000004</v>
      </c>
    </row>
    <row r="8219" spans="1:33" x14ac:dyDescent="0.25">
      <c r="A8219">
        <v>8211</v>
      </c>
      <c r="B8219" s="10">
        <f t="shared" si="642"/>
        <v>5.2165058370523102E-5</v>
      </c>
      <c r="C8219" s="10">
        <f t="shared" si="643"/>
        <v>7.1641658060132984E-5</v>
      </c>
      <c r="R8219" s="9">
        <v>43535</v>
      </c>
      <c r="S8219">
        <v>9</v>
      </c>
      <c r="T8219">
        <v>86.046340409999999</v>
      </c>
      <c r="U8219">
        <v>353134.18109999999</v>
      </c>
      <c r="V8219" t="s">
        <v>54</v>
      </c>
      <c r="W8219" t="s">
        <v>42</v>
      </c>
      <c r="AA8219" s="9">
        <v>43808</v>
      </c>
      <c r="AB8219">
        <v>9</v>
      </c>
      <c r="AC8219">
        <f t="shared" si="640"/>
        <v>427545.5441</v>
      </c>
      <c r="AD8219">
        <f t="shared" si="639"/>
        <v>114526.13189999999</v>
      </c>
      <c r="AE8219">
        <f t="shared" si="639"/>
        <v>334640.36790000001</v>
      </c>
      <c r="AF8219">
        <f t="shared" si="639"/>
        <v>0</v>
      </c>
      <c r="AG8219">
        <f t="shared" si="641"/>
        <v>449166.49979999999</v>
      </c>
    </row>
    <row r="8220" spans="1:33" x14ac:dyDescent="0.25">
      <c r="A8220">
        <v>8212</v>
      </c>
      <c r="B8220" s="10">
        <f t="shared" si="642"/>
        <v>5.0285031177035831E-5</v>
      </c>
      <c r="C8220" s="10">
        <f t="shared" si="643"/>
        <v>7.145952360885935E-5</v>
      </c>
      <c r="R8220" s="9">
        <v>43535</v>
      </c>
      <c r="S8220">
        <v>10</v>
      </c>
      <c r="T8220">
        <v>91.030427029999998</v>
      </c>
      <c r="U8220">
        <v>373588.8725</v>
      </c>
      <c r="V8220" t="s">
        <v>54</v>
      </c>
      <c r="W8220" t="s">
        <v>42</v>
      </c>
      <c r="AA8220" s="9">
        <v>43808</v>
      </c>
      <c r="AB8220">
        <v>10</v>
      </c>
      <c r="AC8220">
        <f t="shared" si="640"/>
        <v>401392.0649</v>
      </c>
      <c r="AD8220">
        <f t="shared" si="639"/>
        <v>128645.0138</v>
      </c>
      <c r="AE8220">
        <f t="shared" si="639"/>
        <v>364213.53529999999</v>
      </c>
      <c r="AF8220">
        <f t="shared" si="639"/>
        <v>0</v>
      </c>
      <c r="AG8220">
        <f t="shared" si="641"/>
        <v>492858.5491</v>
      </c>
    </row>
    <row r="8221" spans="1:33" x14ac:dyDescent="0.25">
      <c r="A8221">
        <v>8213</v>
      </c>
      <c r="B8221" s="10">
        <f t="shared" si="642"/>
        <v>5.3451137698252005E-5</v>
      </c>
      <c r="C8221" s="10">
        <f t="shared" si="643"/>
        <v>7.2748352753639154E-5</v>
      </c>
      <c r="R8221" s="9">
        <v>43535</v>
      </c>
      <c r="S8221">
        <v>11</v>
      </c>
      <c r="T8221">
        <v>93.468135930000003</v>
      </c>
      <c r="U8221">
        <v>383593.22989999998</v>
      </c>
      <c r="V8221" t="s">
        <v>54</v>
      </c>
      <c r="W8221" t="s">
        <v>42</v>
      </c>
      <c r="AA8221" s="9">
        <v>43808</v>
      </c>
      <c r="AB8221">
        <v>11</v>
      </c>
      <c r="AC8221">
        <f t="shared" si="640"/>
        <v>391303.7487</v>
      </c>
      <c r="AD8221">
        <f t="shared" si="639"/>
        <v>140090.85389999999</v>
      </c>
      <c r="AE8221">
        <f t="shared" si="639"/>
        <v>382029.2156</v>
      </c>
      <c r="AF8221">
        <f t="shared" si="639"/>
        <v>0</v>
      </c>
      <c r="AG8221">
        <f t="shared" si="641"/>
        <v>522120.06949999998</v>
      </c>
    </row>
    <row r="8222" spans="1:33" x14ac:dyDescent="0.25">
      <c r="A8222">
        <v>8214</v>
      </c>
      <c r="B8222" s="10">
        <f t="shared" si="642"/>
        <v>6.4024130591168056E-5</v>
      </c>
      <c r="C8222" s="10">
        <f t="shared" si="643"/>
        <v>7.7573016265826343E-5</v>
      </c>
      <c r="R8222" s="9">
        <v>43535</v>
      </c>
      <c r="S8222">
        <v>12</v>
      </c>
      <c r="T8222">
        <v>96.053654109999997</v>
      </c>
      <c r="U8222">
        <v>394204.19650000002</v>
      </c>
      <c r="V8222" t="s">
        <v>54</v>
      </c>
      <c r="W8222" t="s">
        <v>42</v>
      </c>
      <c r="AA8222" s="9">
        <v>43808</v>
      </c>
      <c r="AB8222">
        <v>12</v>
      </c>
      <c r="AC8222">
        <f t="shared" si="640"/>
        <v>402953.66739999998</v>
      </c>
      <c r="AD8222">
        <f t="shared" si="639"/>
        <v>154062.34349999999</v>
      </c>
      <c r="AE8222">
        <f t="shared" si="639"/>
        <v>394385.93440000003</v>
      </c>
      <c r="AF8222">
        <f t="shared" si="639"/>
        <v>0</v>
      </c>
      <c r="AG8222">
        <f t="shared" si="641"/>
        <v>548448.27789999999</v>
      </c>
    </row>
    <row r="8223" spans="1:33" x14ac:dyDescent="0.25">
      <c r="A8223">
        <v>8215</v>
      </c>
      <c r="B8223" s="10">
        <f t="shared" si="642"/>
        <v>8.0968022657371532E-5</v>
      </c>
      <c r="C8223" s="10">
        <f t="shared" si="643"/>
        <v>8.7825544843373821E-5</v>
      </c>
      <c r="R8223" s="9">
        <v>43535</v>
      </c>
      <c r="S8223">
        <v>13</v>
      </c>
      <c r="T8223">
        <v>99.230758469999998</v>
      </c>
      <c r="U8223">
        <v>407243.03279999999</v>
      </c>
      <c r="V8223" t="s">
        <v>54</v>
      </c>
      <c r="W8223" t="s">
        <v>42</v>
      </c>
      <c r="AA8223" s="9">
        <v>43808</v>
      </c>
      <c r="AB8223">
        <v>13</v>
      </c>
      <c r="AC8223">
        <f t="shared" si="640"/>
        <v>402395.87809999997</v>
      </c>
      <c r="AD8223">
        <f t="shared" si="639"/>
        <v>165670.77299999999</v>
      </c>
      <c r="AE8223">
        <f t="shared" si="639"/>
        <v>399541.58029999997</v>
      </c>
      <c r="AF8223">
        <f t="shared" si="639"/>
        <v>0</v>
      </c>
      <c r="AG8223">
        <f t="shared" si="641"/>
        <v>565212.35329999996</v>
      </c>
    </row>
    <row r="8224" spans="1:33" x14ac:dyDescent="0.25">
      <c r="A8224">
        <v>8216</v>
      </c>
      <c r="B8224" s="10">
        <f t="shared" si="642"/>
        <v>8.5590226404704269E-5</v>
      </c>
      <c r="C8224" s="10">
        <f t="shared" si="643"/>
        <v>1.003702959110548E-4</v>
      </c>
      <c r="R8224" s="9">
        <v>43535</v>
      </c>
      <c r="S8224">
        <v>14</v>
      </c>
      <c r="T8224">
        <v>100.7437891</v>
      </c>
      <c r="U8224">
        <v>413452.51059999998</v>
      </c>
      <c r="V8224" t="s">
        <v>54</v>
      </c>
      <c r="W8224" t="s">
        <v>42</v>
      </c>
      <c r="AA8224" s="9">
        <v>43808</v>
      </c>
      <c r="AB8224">
        <v>14</v>
      </c>
      <c r="AC8224">
        <f t="shared" si="640"/>
        <v>420150.71429999999</v>
      </c>
      <c r="AD8224">
        <f t="shared" si="639"/>
        <v>168886.88990000001</v>
      </c>
      <c r="AE8224">
        <f t="shared" si="639"/>
        <v>402981.20860000001</v>
      </c>
      <c r="AF8224">
        <f t="shared" si="639"/>
        <v>0</v>
      </c>
      <c r="AG8224">
        <f t="shared" si="641"/>
        <v>571868.09850000008</v>
      </c>
    </row>
    <row r="8225" spans="1:33" x14ac:dyDescent="0.25">
      <c r="A8225">
        <v>8217</v>
      </c>
      <c r="B8225" s="10">
        <f t="shared" si="642"/>
        <v>7.820407125116866E-5</v>
      </c>
      <c r="C8225" s="10">
        <f t="shared" si="643"/>
        <v>1.1026144330364293E-4</v>
      </c>
      <c r="R8225" s="9">
        <v>43535</v>
      </c>
      <c r="S8225">
        <v>15</v>
      </c>
      <c r="T8225">
        <v>101.3794092</v>
      </c>
      <c r="U8225">
        <v>416061.09529999999</v>
      </c>
      <c r="V8225" t="s">
        <v>54</v>
      </c>
      <c r="W8225" t="s">
        <v>42</v>
      </c>
      <c r="AA8225" s="9">
        <v>43808</v>
      </c>
      <c r="AB8225">
        <v>15</v>
      </c>
      <c r="AC8225">
        <f t="shared" si="640"/>
        <v>425708.43650000001</v>
      </c>
      <c r="AD8225">
        <f t="shared" si="639"/>
        <v>169429.783</v>
      </c>
      <c r="AE8225">
        <f t="shared" si="639"/>
        <v>403436.28210000001</v>
      </c>
      <c r="AF8225">
        <f t="shared" si="639"/>
        <v>0</v>
      </c>
      <c r="AG8225">
        <f t="shared" si="641"/>
        <v>572866.06510000001</v>
      </c>
    </row>
    <row r="8226" spans="1:33" x14ac:dyDescent="0.25">
      <c r="A8226">
        <v>8218</v>
      </c>
      <c r="B8226" s="10">
        <f t="shared" si="642"/>
        <v>7.3420233414364129E-5</v>
      </c>
      <c r="C8226" s="10">
        <f t="shared" si="643"/>
        <v>1.209869725202186E-4</v>
      </c>
      <c r="R8226" s="9">
        <v>43535</v>
      </c>
      <c r="S8226">
        <v>16</v>
      </c>
      <c r="T8226">
        <v>99.090614059999993</v>
      </c>
      <c r="U8226">
        <v>406667.88010000001</v>
      </c>
      <c r="V8226" t="s">
        <v>54</v>
      </c>
      <c r="W8226" t="s">
        <v>42</v>
      </c>
      <c r="AA8226" s="9">
        <v>43808</v>
      </c>
      <c r="AB8226">
        <v>16</v>
      </c>
      <c r="AC8226">
        <f t="shared" si="640"/>
        <v>442883.79460000002</v>
      </c>
      <c r="AD8226">
        <f t="shared" si="639"/>
        <v>172649.36960000001</v>
      </c>
      <c r="AE8226">
        <f t="shared" si="639"/>
        <v>395657.4106</v>
      </c>
      <c r="AF8226">
        <f t="shared" si="639"/>
        <v>0</v>
      </c>
      <c r="AG8226">
        <f t="shared" si="641"/>
        <v>568306.78020000004</v>
      </c>
    </row>
    <row r="8227" spans="1:33" x14ac:dyDescent="0.25">
      <c r="A8227">
        <v>8219</v>
      </c>
      <c r="B8227" s="10">
        <f t="shared" si="642"/>
        <v>7.1574939012875556E-5</v>
      </c>
      <c r="C8227" s="10">
        <f t="shared" si="643"/>
        <v>1.2817009386608837E-4</v>
      </c>
      <c r="R8227" s="9">
        <v>43535</v>
      </c>
      <c r="S8227">
        <v>17</v>
      </c>
      <c r="T8227">
        <v>94.212976920000003</v>
      </c>
      <c r="U8227">
        <v>386650.05729999999</v>
      </c>
      <c r="V8227" t="s">
        <v>54</v>
      </c>
      <c r="W8227" t="s">
        <v>42</v>
      </c>
      <c r="AA8227" s="9">
        <v>43808</v>
      </c>
      <c r="AB8227">
        <v>17</v>
      </c>
      <c r="AC8227">
        <f t="shared" si="640"/>
        <v>495006.01069999998</v>
      </c>
      <c r="AD8227">
        <f t="shared" si="639"/>
        <v>166904.6765</v>
      </c>
      <c r="AE8227">
        <f t="shared" si="639"/>
        <v>373304.27879999997</v>
      </c>
      <c r="AF8227">
        <f t="shared" si="639"/>
        <v>0</v>
      </c>
      <c r="AG8227">
        <f t="shared" si="641"/>
        <v>540208.95530000003</v>
      </c>
    </row>
    <row r="8228" spans="1:33" x14ac:dyDescent="0.25">
      <c r="A8228">
        <v>8220</v>
      </c>
      <c r="B8228" s="10">
        <f t="shared" si="642"/>
        <v>7.3705872394494494E-5</v>
      </c>
      <c r="C8228" s="10">
        <f t="shared" si="643"/>
        <v>1.3463314544957846E-4</v>
      </c>
      <c r="R8228" s="9">
        <v>43535</v>
      </c>
      <c r="S8228">
        <v>18</v>
      </c>
      <c r="T8228">
        <v>89.562991289999999</v>
      </c>
      <c r="U8228">
        <v>367566.51630000002</v>
      </c>
      <c r="V8228" t="s">
        <v>54</v>
      </c>
      <c r="W8228" t="s">
        <v>42</v>
      </c>
      <c r="AA8228" s="9">
        <v>43808</v>
      </c>
      <c r="AB8228">
        <v>18</v>
      </c>
      <c r="AC8228">
        <f t="shared" ref="AC8228:AC8259" si="644">SUMIFS($U:$U,$R:$R,$AA8228,$S:$S,$AB8228,$W:$W,AC$2)</f>
        <v>578890.46569999994</v>
      </c>
      <c r="AD8228">
        <f t="shared" si="639"/>
        <v>153296.60389999999</v>
      </c>
      <c r="AE8228">
        <f t="shared" si="639"/>
        <v>354372.26789999998</v>
      </c>
      <c r="AF8228">
        <f t="shared" si="639"/>
        <v>0</v>
      </c>
      <c r="AG8228">
        <f t="shared" si="641"/>
        <v>507668.87179999996</v>
      </c>
    </row>
    <row r="8229" spans="1:33" x14ac:dyDescent="0.25">
      <c r="A8229">
        <v>8221</v>
      </c>
      <c r="B8229" s="10">
        <f t="shared" si="642"/>
        <v>7.3603844915171403E-5</v>
      </c>
      <c r="C8229" s="10">
        <f t="shared" si="643"/>
        <v>1.3874839257971427E-4</v>
      </c>
      <c r="R8229" s="9">
        <v>43535</v>
      </c>
      <c r="S8229">
        <v>19</v>
      </c>
      <c r="T8229">
        <v>83.786015759999998</v>
      </c>
      <c r="U8229">
        <v>343857.80869999999</v>
      </c>
      <c r="V8229" t="s">
        <v>54</v>
      </c>
      <c r="W8229" t="s">
        <v>42</v>
      </c>
      <c r="AA8229" s="9">
        <v>43808</v>
      </c>
      <c r="AB8229">
        <v>19</v>
      </c>
      <c r="AC8229">
        <f t="shared" si="644"/>
        <v>650070.82649999997</v>
      </c>
      <c r="AD8229">
        <f t="shared" si="639"/>
        <v>142416.8953</v>
      </c>
      <c r="AE8229">
        <f t="shared" si="639"/>
        <v>334425.85159999999</v>
      </c>
      <c r="AF8229">
        <f t="shared" si="639"/>
        <v>0</v>
      </c>
      <c r="AG8229">
        <f t="shared" si="641"/>
        <v>476842.74690000003</v>
      </c>
    </row>
    <row r="8230" spans="1:33" x14ac:dyDescent="0.25">
      <c r="A8230">
        <v>8222</v>
      </c>
      <c r="B8230" s="10">
        <f t="shared" si="642"/>
        <v>7.6851453256314276E-5</v>
      </c>
      <c r="C8230" s="10">
        <f t="shared" si="643"/>
        <v>1.4038224566613117E-4</v>
      </c>
      <c r="R8230" s="9">
        <v>43535</v>
      </c>
      <c r="S8230">
        <v>20</v>
      </c>
      <c r="T8230">
        <v>81.488469010000003</v>
      </c>
      <c r="U8230">
        <v>334428.67680000002</v>
      </c>
      <c r="V8230" t="s">
        <v>54</v>
      </c>
      <c r="W8230" t="s">
        <v>42</v>
      </c>
      <c r="AA8230" s="9">
        <v>43808</v>
      </c>
      <c r="AB8230">
        <v>20</v>
      </c>
      <c r="AC8230">
        <f t="shared" si="644"/>
        <v>639665.72290000005</v>
      </c>
      <c r="AD8230">
        <f t="shared" si="639"/>
        <v>137760.4296</v>
      </c>
      <c r="AE8230">
        <f t="shared" si="639"/>
        <v>316350.75079999998</v>
      </c>
      <c r="AF8230">
        <f t="shared" si="639"/>
        <v>0</v>
      </c>
      <c r="AG8230">
        <f t="shared" si="641"/>
        <v>454111.18039999995</v>
      </c>
    </row>
    <row r="8231" spans="1:33" x14ac:dyDescent="0.25">
      <c r="A8231">
        <v>8223</v>
      </c>
      <c r="B8231" s="10">
        <f t="shared" si="642"/>
        <v>7.7868038527569841E-5</v>
      </c>
      <c r="C8231" s="10">
        <f t="shared" si="643"/>
        <v>1.4062722662026248E-4</v>
      </c>
      <c r="R8231" s="9">
        <v>43535</v>
      </c>
      <c r="S8231">
        <v>21</v>
      </c>
      <c r="T8231">
        <v>77.821268880000005</v>
      </c>
      <c r="U8231">
        <v>319378.48749999999</v>
      </c>
      <c r="V8231" t="s">
        <v>54</v>
      </c>
      <c r="W8231" t="s">
        <v>42</v>
      </c>
      <c r="AA8231" s="9">
        <v>43808</v>
      </c>
      <c r="AB8231">
        <v>21</v>
      </c>
      <c r="AC8231">
        <f t="shared" si="644"/>
        <v>606226.46739999996</v>
      </c>
      <c r="AD8231">
        <f t="shared" si="639"/>
        <v>125463.6577</v>
      </c>
      <c r="AE8231">
        <f t="shared" si="639"/>
        <v>300977.06959999999</v>
      </c>
      <c r="AF8231">
        <f t="shared" si="639"/>
        <v>0</v>
      </c>
      <c r="AG8231">
        <f t="shared" si="641"/>
        <v>426440.72729999997</v>
      </c>
    </row>
    <row r="8232" spans="1:33" x14ac:dyDescent="0.25">
      <c r="A8232">
        <v>8224</v>
      </c>
      <c r="B8232" s="10">
        <f t="shared" si="642"/>
        <v>8.1009652203942474E-5</v>
      </c>
      <c r="C8232" s="10">
        <f t="shared" si="643"/>
        <v>1.395080128460154E-4</v>
      </c>
      <c r="R8232" s="9">
        <v>43535</v>
      </c>
      <c r="S8232">
        <v>22</v>
      </c>
      <c r="T8232">
        <v>72.01576661</v>
      </c>
      <c r="U8232">
        <v>295552.70620000002</v>
      </c>
      <c r="V8232" t="s">
        <v>54</v>
      </c>
      <c r="W8232" t="s">
        <v>42</v>
      </c>
      <c r="AA8232" s="9">
        <v>43808</v>
      </c>
      <c r="AB8232">
        <v>22</v>
      </c>
      <c r="AC8232">
        <f t="shared" si="644"/>
        <v>551229.19189999998</v>
      </c>
      <c r="AD8232">
        <f t="shared" si="639"/>
        <v>115215.2732</v>
      </c>
      <c r="AE8232">
        <f t="shared" si="639"/>
        <v>280452.01069999998</v>
      </c>
      <c r="AF8232">
        <f t="shared" si="639"/>
        <v>0</v>
      </c>
      <c r="AG8232">
        <f t="shared" si="641"/>
        <v>395667.28389999998</v>
      </c>
    </row>
    <row r="8233" spans="1:33" x14ac:dyDescent="0.25">
      <c r="A8233">
        <v>8225</v>
      </c>
      <c r="B8233" s="10">
        <f t="shared" si="642"/>
        <v>9.054353592207056E-5</v>
      </c>
      <c r="C8233" s="10">
        <f t="shared" si="643"/>
        <v>1.3261055560344158E-4</v>
      </c>
      <c r="R8233" s="9">
        <v>43535</v>
      </c>
      <c r="S8233">
        <v>23</v>
      </c>
      <c r="T8233">
        <v>63.704294230000002</v>
      </c>
      <c r="U8233">
        <v>261442.4235</v>
      </c>
      <c r="V8233" t="s">
        <v>54</v>
      </c>
      <c r="W8233" t="s">
        <v>42</v>
      </c>
      <c r="AA8233" s="9">
        <v>43808</v>
      </c>
      <c r="AB8233">
        <v>23</v>
      </c>
      <c r="AC8233">
        <f t="shared" si="644"/>
        <v>461052.35639999999</v>
      </c>
      <c r="AD8233">
        <f t="shared" si="639"/>
        <v>104124.04610000001</v>
      </c>
      <c r="AE8233">
        <f t="shared" si="639"/>
        <v>257913.7978</v>
      </c>
      <c r="AF8233">
        <f t="shared" si="639"/>
        <v>0</v>
      </c>
      <c r="AG8233">
        <f t="shared" si="641"/>
        <v>362037.84389999998</v>
      </c>
    </row>
    <row r="8234" spans="1:33" x14ac:dyDescent="0.25">
      <c r="A8234">
        <v>8226</v>
      </c>
      <c r="B8234" s="10">
        <f t="shared" si="642"/>
        <v>1.0588717822220195E-4</v>
      </c>
      <c r="C8234" s="10">
        <f t="shared" si="643"/>
        <v>1.2462261221601477E-4</v>
      </c>
      <c r="R8234" s="9">
        <v>43535</v>
      </c>
      <c r="S8234">
        <v>24</v>
      </c>
      <c r="T8234">
        <v>59.335672180000003</v>
      </c>
      <c r="U8234">
        <v>243513.5986</v>
      </c>
      <c r="V8234" t="s">
        <v>54</v>
      </c>
      <c r="W8234" t="s">
        <v>42</v>
      </c>
      <c r="AA8234" s="9">
        <v>43808</v>
      </c>
      <c r="AB8234">
        <v>24</v>
      </c>
      <c r="AC8234">
        <f t="shared" si="644"/>
        <v>381142.152</v>
      </c>
      <c r="AD8234">
        <f t="shared" si="639"/>
        <v>97201.550719999999</v>
      </c>
      <c r="AE8234">
        <f t="shared" si="639"/>
        <v>238123.81450000001</v>
      </c>
      <c r="AF8234">
        <f t="shared" si="639"/>
        <v>0</v>
      </c>
      <c r="AG8234">
        <f t="shared" si="641"/>
        <v>335325.36522000004</v>
      </c>
    </row>
    <row r="8235" spans="1:33" x14ac:dyDescent="0.25">
      <c r="A8235">
        <v>8227</v>
      </c>
      <c r="B8235" s="10">
        <f t="shared" si="642"/>
        <v>1.1890706366950556E-4</v>
      </c>
      <c r="C8235" s="10">
        <f t="shared" si="643"/>
        <v>1.170554115800684E-4</v>
      </c>
      <c r="R8235" s="9">
        <v>43536</v>
      </c>
      <c r="S8235">
        <v>1</v>
      </c>
      <c r="T8235">
        <v>56.443964200000003</v>
      </c>
      <c r="U8235">
        <v>231646.02910000001</v>
      </c>
      <c r="V8235" t="s">
        <v>54</v>
      </c>
      <c r="W8235" t="s">
        <v>42</v>
      </c>
      <c r="AA8235" s="9">
        <v>43809</v>
      </c>
      <c r="AB8235">
        <v>1</v>
      </c>
      <c r="AC8235">
        <f t="shared" si="644"/>
        <v>318510.99089999998</v>
      </c>
      <c r="AD8235">
        <f t="shared" si="639"/>
        <v>91068.920379999996</v>
      </c>
      <c r="AE8235">
        <f t="shared" si="639"/>
        <v>225022.8793</v>
      </c>
      <c r="AF8235">
        <f t="shared" si="639"/>
        <v>0</v>
      </c>
      <c r="AG8235">
        <f t="shared" si="641"/>
        <v>316091.79968</v>
      </c>
    </row>
    <row r="8236" spans="1:33" x14ac:dyDescent="0.25">
      <c r="A8236">
        <v>8228</v>
      </c>
      <c r="B8236" s="10">
        <f t="shared" si="642"/>
        <v>1.1700382441338584E-4</v>
      </c>
      <c r="C8236" s="10">
        <f t="shared" si="643"/>
        <v>1.1147526405802752E-4</v>
      </c>
      <c r="R8236" s="9">
        <v>43536</v>
      </c>
      <c r="S8236">
        <v>2</v>
      </c>
      <c r="T8236">
        <v>53.871411139999999</v>
      </c>
      <c r="U8236">
        <v>221088.27129999999</v>
      </c>
      <c r="V8236" t="s">
        <v>54</v>
      </c>
      <c r="W8236" t="s">
        <v>42</v>
      </c>
      <c r="AA8236" s="9">
        <v>43809</v>
      </c>
      <c r="AB8236">
        <v>2</v>
      </c>
      <c r="AC8236">
        <f t="shared" si="644"/>
        <v>273163.62030000001</v>
      </c>
      <c r="AD8236">
        <f t="shared" si="639"/>
        <v>88153.223889999994</v>
      </c>
      <c r="AE8236">
        <f t="shared" si="639"/>
        <v>216815.15969999999</v>
      </c>
      <c r="AF8236">
        <f t="shared" si="639"/>
        <v>0</v>
      </c>
      <c r="AG8236">
        <f t="shared" si="641"/>
        <v>304968.38358999998</v>
      </c>
    </row>
    <row r="8237" spans="1:33" x14ac:dyDescent="0.25">
      <c r="A8237">
        <v>8229</v>
      </c>
      <c r="B8237" s="10">
        <f t="shared" si="642"/>
        <v>1.1088731599505372E-4</v>
      </c>
      <c r="C8237" s="10">
        <f t="shared" si="643"/>
        <v>1.0468271809337907E-4</v>
      </c>
      <c r="R8237" s="9">
        <v>43536</v>
      </c>
      <c r="S8237">
        <v>3</v>
      </c>
      <c r="T8237">
        <v>52.73456273</v>
      </c>
      <c r="U8237">
        <v>216422.64540000001</v>
      </c>
      <c r="V8237" t="s">
        <v>54</v>
      </c>
      <c r="W8237" t="s">
        <v>42</v>
      </c>
      <c r="AA8237" s="9">
        <v>43809</v>
      </c>
      <c r="AB8237">
        <v>3</v>
      </c>
      <c r="AC8237">
        <f t="shared" si="644"/>
        <v>261151.69440000001</v>
      </c>
      <c r="AD8237">
        <f t="shared" si="639"/>
        <v>87114.050870000006</v>
      </c>
      <c r="AE8237">
        <f t="shared" si="639"/>
        <v>212452.39060000001</v>
      </c>
      <c r="AF8237">
        <f t="shared" si="639"/>
        <v>0</v>
      </c>
      <c r="AG8237">
        <f t="shared" si="641"/>
        <v>299566.44147000002</v>
      </c>
    </row>
    <row r="8238" spans="1:33" x14ac:dyDescent="0.25">
      <c r="A8238">
        <v>8230</v>
      </c>
      <c r="B8238" s="10">
        <f t="shared" si="642"/>
        <v>1.0082754362419216E-4</v>
      </c>
      <c r="C8238" s="10">
        <f t="shared" si="643"/>
        <v>9.7128449718026459E-5</v>
      </c>
      <c r="R8238" s="9">
        <v>43536</v>
      </c>
      <c r="S8238">
        <v>4</v>
      </c>
      <c r="T8238">
        <v>52.165787760000001</v>
      </c>
      <c r="U8238">
        <v>214088.39300000001</v>
      </c>
      <c r="V8238" t="s">
        <v>54</v>
      </c>
      <c r="W8238" t="s">
        <v>42</v>
      </c>
      <c r="AA8238" s="9">
        <v>43809</v>
      </c>
      <c r="AB8238">
        <v>4</v>
      </c>
      <c r="AC8238">
        <f t="shared" si="644"/>
        <v>254047.7163</v>
      </c>
      <c r="AD8238">
        <f t="shared" si="639"/>
        <v>86403.85987</v>
      </c>
      <c r="AE8238">
        <f t="shared" si="639"/>
        <v>208761.06520000001</v>
      </c>
      <c r="AF8238">
        <f t="shared" si="639"/>
        <v>0</v>
      </c>
      <c r="AG8238">
        <f t="shared" si="641"/>
        <v>295164.92507</v>
      </c>
    </row>
    <row r="8239" spans="1:33" x14ac:dyDescent="0.25">
      <c r="A8239">
        <v>8231</v>
      </c>
      <c r="B8239" s="10">
        <f t="shared" si="642"/>
        <v>8.4332936754900461E-5</v>
      </c>
      <c r="C8239" s="10">
        <f t="shared" si="643"/>
        <v>8.8873090973453272E-5</v>
      </c>
      <c r="R8239" s="9">
        <v>43536</v>
      </c>
      <c r="S8239">
        <v>5</v>
      </c>
      <c r="T8239">
        <v>53.797105530000003</v>
      </c>
      <c r="U8239">
        <v>220783.3211</v>
      </c>
      <c r="V8239" t="s">
        <v>54</v>
      </c>
      <c r="W8239" t="s">
        <v>42</v>
      </c>
      <c r="AA8239" s="9">
        <v>43809</v>
      </c>
      <c r="AB8239">
        <v>5</v>
      </c>
      <c r="AC8239">
        <f t="shared" si="644"/>
        <v>269678.81839999999</v>
      </c>
      <c r="AD8239">
        <f t="shared" si="639"/>
        <v>86551.445670000001</v>
      </c>
      <c r="AE8239">
        <f t="shared" si="639"/>
        <v>213396.31159999999</v>
      </c>
      <c r="AF8239">
        <f t="shared" si="639"/>
        <v>0</v>
      </c>
      <c r="AG8239">
        <f t="shared" si="641"/>
        <v>299947.75727</v>
      </c>
    </row>
    <row r="8240" spans="1:33" x14ac:dyDescent="0.25">
      <c r="A8240">
        <v>8232</v>
      </c>
      <c r="B8240" s="10">
        <f t="shared" si="642"/>
        <v>6.9716240581050546E-5</v>
      </c>
      <c r="C8240" s="10">
        <f t="shared" si="643"/>
        <v>8.2315708678054879E-5</v>
      </c>
      <c r="R8240" s="9">
        <v>43536</v>
      </c>
      <c r="S8240">
        <v>6</v>
      </c>
      <c r="T8240">
        <v>59.714085599999997</v>
      </c>
      <c r="U8240">
        <v>245066.6073</v>
      </c>
      <c r="V8240" t="s">
        <v>54</v>
      </c>
      <c r="W8240" t="s">
        <v>42</v>
      </c>
      <c r="AA8240" s="9">
        <v>43809</v>
      </c>
      <c r="AB8240">
        <v>6</v>
      </c>
      <c r="AC8240">
        <f t="shared" si="644"/>
        <v>322541.40460000001</v>
      </c>
      <c r="AD8240">
        <f t="shared" si="639"/>
        <v>87983.777669999996</v>
      </c>
      <c r="AE8240">
        <f t="shared" si="639"/>
        <v>233092.4333</v>
      </c>
      <c r="AF8240">
        <f t="shared" si="639"/>
        <v>0</v>
      </c>
      <c r="AG8240">
        <f t="shared" si="641"/>
        <v>321076.21097000001</v>
      </c>
    </row>
    <row r="8241" spans="1:33" x14ac:dyDescent="0.25">
      <c r="A8241">
        <v>8233</v>
      </c>
      <c r="B8241" s="10">
        <f t="shared" si="642"/>
        <v>5.8260123559603556E-5</v>
      </c>
      <c r="C8241" s="10">
        <f t="shared" si="643"/>
        <v>7.7594250828326767E-5</v>
      </c>
      <c r="R8241" s="9">
        <v>43536</v>
      </c>
      <c r="S8241">
        <v>7</v>
      </c>
      <c r="T8241">
        <v>70.535626300000004</v>
      </c>
      <c r="U8241">
        <v>289478.21029999998</v>
      </c>
      <c r="V8241" t="s">
        <v>54</v>
      </c>
      <c r="W8241" t="s">
        <v>42</v>
      </c>
      <c r="AA8241" s="9">
        <v>43809</v>
      </c>
      <c r="AB8241">
        <v>7</v>
      </c>
      <c r="AC8241">
        <f t="shared" si="644"/>
        <v>421442.04969999997</v>
      </c>
      <c r="AD8241">
        <f t="shared" si="639"/>
        <v>93383.495129999996</v>
      </c>
      <c r="AE8241">
        <f t="shared" si="639"/>
        <v>265679.57160000002</v>
      </c>
      <c r="AF8241">
        <f t="shared" si="639"/>
        <v>0</v>
      </c>
      <c r="AG8241">
        <f t="shared" si="641"/>
        <v>359063.06673000002</v>
      </c>
    </row>
    <row r="8242" spans="1:33" x14ac:dyDescent="0.25">
      <c r="A8242">
        <v>8234</v>
      </c>
      <c r="B8242" s="10">
        <f t="shared" si="642"/>
        <v>4.9965454019962461E-5</v>
      </c>
      <c r="C8242" s="10">
        <f t="shared" si="643"/>
        <v>7.4863673385226084E-5</v>
      </c>
      <c r="R8242" s="9">
        <v>43536</v>
      </c>
      <c r="S8242">
        <v>8</v>
      </c>
      <c r="T8242">
        <v>79.36387028</v>
      </c>
      <c r="U8242">
        <v>325709.3236</v>
      </c>
      <c r="V8242" t="s">
        <v>54</v>
      </c>
      <c r="W8242" t="s">
        <v>42</v>
      </c>
      <c r="AA8242" s="9">
        <v>43809</v>
      </c>
      <c r="AB8242">
        <v>8</v>
      </c>
      <c r="AC8242">
        <f t="shared" si="644"/>
        <v>438795.91310000001</v>
      </c>
      <c r="AD8242">
        <f t="shared" si="639"/>
        <v>102646.811</v>
      </c>
      <c r="AE8242">
        <f t="shared" si="639"/>
        <v>308700.41629999998</v>
      </c>
      <c r="AF8242">
        <f t="shared" si="639"/>
        <v>0</v>
      </c>
      <c r="AG8242">
        <f t="shared" si="641"/>
        <v>411347.22729999997</v>
      </c>
    </row>
    <row r="8243" spans="1:33" x14ac:dyDescent="0.25">
      <c r="A8243">
        <v>8235</v>
      </c>
      <c r="B8243" s="10">
        <f t="shared" si="642"/>
        <v>4.7768304448623125E-5</v>
      </c>
      <c r="C8243" s="10">
        <f t="shared" si="643"/>
        <v>7.3537604021061233E-5</v>
      </c>
      <c r="R8243" s="9">
        <v>43536</v>
      </c>
      <c r="S8243">
        <v>9</v>
      </c>
      <c r="T8243">
        <v>83.247809059999994</v>
      </c>
      <c r="U8243">
        <v>341649.00839999999</v>
      </c>
      <c r="V8243" t="s">
        <v>54</v>
      </c>
      <c r="W8243" t="s">
        <v>42</v>
      </c>
      <c r="AA8243" s="9">
        <v>43809</v>
      </c>
      <c r="AB8243">
        <v>9</v>
      </c>
      <c r="AC8243">
        <f t="shared" si="644"/>
        <v>424787.87280000001</v>
      </c>
      <c r="AD8243">
        <f t="shared" si="639"/>
        <v>115464.5744</v>
      </c>
      <c r="AE8243">
        <f t="shared" si="639"/>
        <v>341050.37900000002</v>
      </c>
      <c r="AF8243">
        <f t="shared" si="639"/>
        <v>0</v>
      </c>
      <c r="AG8243">
        <f t="shared" si="641"/>
        <v>456514.9534</v>
      </c>
    </row>
    <row r="8244" spans="1:33" x14ac:dyDescent="0.25">
      <c r="A8244">
        <v>8236</v>
      </c>
      <c r="B8244" s="10">
        <f t="shared" si="642"/>
        <v>4.6468887305430536E-5</v>
      </c>
      <c r="C8244" s="10">
        <f t="shared" si="643"/>
        <v>7.2457119276084141E-5</v>
      </c>
      <c r="R8244" s="9">
        <v>43536</v>
      </c>
      <c r="S8244">
        <v>10</v>
      </c>
      <c r="T8244">
        <v>86.960501559999997</v>
      </c>
      <c r="U8244">
        <v>356885.89840000001</v>
      </c>
      <c r="V8244" t="s">
        <v>54</v>
      </c>
      <c r="W8244" t="s">
        <v>42</v>
      </c>
      <c r="AA8244" s="9">
        <v>43809</v>
      </c>
      <c r="AB8244">
        <v>10</v>
      </c>
      <c r="AC8244">
        <f t="shared" si="644"/>
        <v>400479.1054</v>
      </c>
      <c r="AD8244">
        <f t="shared" si="639"/>
        <v>128780.9087</v>
      </c>
      <c r="AE8244">
        <f t="shared" si="639"/>
        <v>371876.62070000003</v>
      </c>
      <c r="AF8244">
        <f t="shared" si="639"/>
        <v>0</v>
      </c>
      <c r="AG8244">
        <f t="shared" si="641"/>
        <v>500657.5294</v>
      </c>
    </row>
    <row r="8245" spans="1:33" x14ac:dyDescent="0.25">
      <c r="A8245">
        <v>8237</v>
      </c>
      <c r="B8245" s="10">
        <f t="shared" si="642"/>
        <v>4.9328034919600915E-5</v>
      </c>
      <c r="C8245" s="10">
        <f t="shared" si="643"/>
        <v>7.3631209466884105E-5</v>
      </c>
      <c r="R8245" s="9">
        <v>43536</v>
      </c>
      <c r="S8245">
        <v>11</v>
      </c>
      <c r="T8245">
        <v>88.495166530000006</v>
      </c>
      <c r="U8245">
        <v>363184.16340000002</v>
      </c>
      <c r="V8245" t="s">
        <v>54</v>
      </c>
      <c r="W8245" t="s">
        <v>42</v>
      </c>
      <c r="AA8245" s="9">
        <v>43809</v>
      </c>
      <c r="AB8245">
        <v>11</v>
      </c>
      <c r="AC8245">
        <f t="shared" si="644"/>
        <v>384421.65669999999</v>
      </c>
      <c r="AD8245">
        <f t="shared" si="639"/>
        <v>143368.4172</v>
      </c>
      <c r="AE8245">
        <f t="shared" si="639"/>
        <v>395994.69449999998</v>
      </c>
      <c r="AF8245">
        <f t="shared" si="639"/>
        <v>0</v>
      </c>
      <c r="AG8245">
        <f t="shared" si="641"/>
        <v>539363.11170000001</v>
      </c>
    </row>
    <row r="8246" spans="1:33" x14ac:dyDescent="0.25">
      <c r="A8246">
        <v>8238</v>
      </c>
      <c r="B8246" s="10">
        <f t="shared" si="642"/>
        <v>5.8997342703893751E-5</v>
      </c>
      <c r="C8246" s="10">
        <f t="shared" si="643"/>
        <v>7.881782467699778E-5</v>
      </c>
      <c r="R8246" s="9">
        <v>43536</v>
      </c>
      <c r="S8246">
        <v>12</v>
      </c>
      <c r="T8246">
        <v>89.43445036</v>
      </c>
      <c r="U8246">
        <v>367038.98430000001</v>
      </c>
      <c r="V8246" t="s">
        <v>54</v>
      </c>
      <c r="W8246" t="s">
        <v>42</v>
      </c>
      <c r="AA8246" s="9">
        <v>43809</v>
      </c>
      <c r="AB8246">
        <v>12</v>
      </c>
      <c r="AC8246">
        <f t="shared" si="644"/>
        <v>401045.88709999999</v>
      </c>
      <c r="AD8246">
        <f t="shared" si="639"/>
        <v>160026.5453</v>
      </c>
      <c r="AE8246">
        <f t="shared" si="639"/>
        <v>412790.59120000002</v>
      </c>
      <c r="AF8246">
        <f t="shared" si="639"/>
        <v>0</v>
      </c>
      <c r="AG8246">
        <f t="shared" si="641"/>
        <v>572817.13650000002</v>
      </c>
    </row>
    <row r="8247" spans="1:33" x14ac:dyDescent="0.25">
      <c r="A8247">
        <v>8239</v>
      </c>
      <c r="B8247" s="10">
        <f t="shared" si="642"/>
        <v>7.7087656596576753E-5</v>
      </c>
      <c r="C8247" s="10">
        <f t="shared" si="643"/>
        <v>8.8142842336440112E-5</v>
      </c>
      <c r="R8247" s="9">
        <v>43536</v>
      </c>
      <c r="S8247">
        <v>13</v>
      </c>
      <c r="T8247">
        <v>90.513338840000003</v>
      </c>
      <c r="U8247">
        <v>371466.7426</v>
      </c>
      <c r="V8247" t="s">
        <v>54</v>
      </c>
      <c r="W8247" t="s">
        <v>42</v>
      </c>
      <c r="AA8247" s="9">
        <v>43809</v>
      </c>
      <c r="AB8247">
        <v>13</v>
      </c>
      <c r="AC8247">
        <f t="shared" si="644"/>
        <v>422160.6753</v>
      </c>
      <c r="AD8247">
        <f t="shared" si="639"/>
        <v>171741.71400000001</v>
      </c>
      <c r="AE8247">
        <f t="shared" si="639"/>
        <v>421713.81160000002</v>
      </c>
      <c r="AF8247">
        <f t="shared" si="639"/>
        <v>0</v>
      </c>
      <c r="AG8247">
        <f t="shared" si="641"/>
        <v>593455.52560000005</v>
      </c>
    </row>
    <row r="8248" spans="1:33" x14ac:dyDescent="0.25">
      <c r="A8248">
        <v>8240</v>
      </c>
      <c r="B8248" s="10">
        <f t="shared" si="642"/>
        <v>8.0261921393730677E-5</v>
      </c>
      <c r="C8248" s="10">
        <f t="shared" si="643"/>
        <v>1.0097756400186831E-4</v>
      </c>
      <c r="R8248" s="9">
        <v>43536</v>
      </c>
      <c r="S8248">
        <v>14</v>
      </c>
      <c r="T8248">
        <v>90.542872979999999</v>
      </c>
      <c r="U8248">
        <v>371587.95069999999</v>
      </c>
      <c r="V8248" t="s">
        <v>54</v>
      </c>
      <c r="W8248" t="s">
        <v>42</v>
      </c>
      <c r="AA8248" s="9">
        <v>43809</v>
      </c>
      <c r="AB8248">
        <v>14</v>
      </c>
      <c r="AC8248">
        <f t="shared" si="644"/>
        <v>460263.44459999999</v>
      </c>
      <c r="AD8248">
        <f t="shared" si="639"/>
        <v>182272.10509999999</v>
      </c>
      <c r="AE8248">
        <f t="shared" si="639"/>
        <v>430022.43530000001</v>
      </c>
      <c r="AF8248">
        <f t="shared" si="639"/>
        <v>0</v>
      </c>
      <c r="AG8248">
        <f t="shared" si="641"/>
        <v>612294.54040000006</v>
      </c>
    </row>
    <row r="8249" spans="1:33" x14ac:dyDescent="0.25">
      <c r="A8249">
        <v>8241</v>
      </c>
      <c r="B8249" s="10">
        <f t="shared" si="642"/>
        <v>7.7699654526895508E-5</v>
      </c>
      <c r="C8249" s="10">
        <f t="shared" si="643"/>
        <v>1.1206534252664072E-4</v>
      </c>
      <c r="R8249" s="9">
        <v>43536</v>
      </c>
      <c r="S8249">
        <v>15</v>
      </c>
      <c r="T8249">
        <v>89.842210879999996</v>
      </c>
      <c r="U8249">
        <v>368712.43349999998</v>
      </c>
      <c r="V8249" t="s">
        <v>54</v>
      </c>
      <c r="W8249" t="s">
        <v>42</v>
      </c>
      <c r="AA8249" s="9">
        <v>43809</v>
      </c>
      <c r="AB8249">
        <v>15</v>
      </c>
      <c r="AC8249">
        <f t="shared" si="644"/>
        <v>474254.1715</v>
      </c>
      <c r="AD8249">
        <f t="shared" si="639"/>
        <v>186262.1704</v>
      </c>
      <c r="AE8249">
        <f t="shared" si="639"/>
        <v>433522.85210000002</v>
      </c>
      <c r="AF8249">
        <f t="shared" si="639"/>
        <v>0</v>
      </c>
      <c r="AG8249">
        <f t="shared" si="641"/>
        <v>619785.02249999996</v>
      </c>
    </row>
    <row r="8250" spans="1:33" x14ac:dyDescent="0.25">
      <c r="A8250">
        <v>8242</v>
      </c>
      <c r="B8250" s="10">
        <f t="shared" si="642"/>
        <v>7.3253240328428163E-5</v>
      </c>
      <c r="C8250" s="10">
        <f t="shared" si="643"/>
        <v>1.2290146708861935E-4</v>
      </c>
      <c r="R8250" s="9">
        <v>43536</v>
      </c>
      <c r="S8250">
        <v>16</v>
      </c>
      <c r="T8250">
        <v>88.233811220000007</v>
      </c>
      <c r="U8250">
        <v>362111.5612</v>
      </c>
      <c r="V8250" t="s">
        <v>54</v>
      </c>
      <c r="W8250" t="s">
        <v>42</v>
      </c>
      <c r="AA8250" s="9">
        <v>43809</v>
      </c>
      <c r="AB8250">
        <v>16</v>
      </c>
      <c r="AC8250">
        <f t="shared" si="644"/>
        <v>500327.30920000002</v>
      </c>
      <c r="AD8250">
        <f t="shared" si="639"/>
        <v>191160.59349999999</v>
      </c>
      <c r="AE8250">
        <f t="shared" si="639"/>
        <v>420993.81459999998</v>
      </c>
      <c r="AF8250">
        <f t="shared" si="639"/>
        <v>0</v>
      </c>
      <c r="AG8250">
        <f t="shared" si="641"/>
        <v>612154.4081</v>
      </c>
    </row>
    <row r="8251" spans="1:33" x14ac:dyDescent="0.25">
      <c r="A8251">
        <v>8243</v>
      </c>
      <c r="B8251" s="10">
        <f t="shared" si="642"/>
        <v>7.0316107946683421E-5</v>
      </c>
      <c r="C8251" s="10">
        <f t="shared" si="643"/>
        <v>1.3240291782060009E-4</v>
      </c>
      <c r="R8251" s="9">
        <v>43536</v>
      </c>
      <c r="S8251">
        <v>17</v>
      </c>
      <c r="T8251">
        <v>83.985925570000006</v>
      </c>
      <c r="U8251">
        <v>344678.23849999998</v>
      </c>
      <c r="V8251" t="s">
        <v>54</v>
      </c>
      <c r="W8251" t="s">
        <v>42</v>
      </c>
      <c r="AA8251" s="9">
        <v>43809</v>
      </c>
      <c r="AB8251">
        <v>17</v>
      </c>
      <c r="AC8251">
        <f t="shared" si="644"/>
        <v>535939.34160000004</v>
      </c>
      <c r="AD8251">
        <f t="shared" si="639"/>
        <v>185133.82459999999</v>
      </c>
      <c r="AE8251">
        <f t="shared" si="639"/>
        <v>397914.78970000002</v>
      </c>
      <c r="AF8251">
        <f t="shared" si="639"/>
        <v>0</v>
      </c>
      <c r="AG8251">
        <f t="shared" si="641"/>
        <v>583048.61430000002</v>
      </c>
    </row>
    <row r="8252" spans="1:33" x14ac:dyDescent="0.25">
      <c r="A8252">
        <v>8244</v>
      </c>
      <c r="B8252" s="10">
        <f t="shared" si="642"/>
        <v>7.3356912643722578E-5</v>
      </c>
      <c r="C8252" s="10">
        <f t="shared" si="643"/>
        <v>1.4061521562198627E-4</v>
      </c>
      <c r="R8252" s="9">
        <v>43536</v>
      </c>
      <c r="S8252">
        <v>18</v>
      </c>
      <c r="T8252">
        <v>78.893887680000006</v>
      </c>
      <c r="U8252">
        <v>323780.51500000001</v>
      </c>
      <c r="V8252" t="s">
        <v>54</v>
      </c>
      <c r="W8252" t="s">
        <v>42</v>
      </c>
      <c r="AA8252" s="9">
        <v>43809</v>
      </c>
      <c r="AB8252">
        <v>18</v>
      </c>
      <c r="AC8252">
        <f t="shared" si="644"/>
        <v>597577.84920000006</v>
      </c>
      <c r="AD8252">
        <f t="shared" si="639"/>
        <v>171331.2016</v>
      </c>
      <c r="AE8252">
        <f t="shared" si="639"/>
        <v>374578.60330000002</v>
      </c>
      <c r="AF8252">
        <f t="shared" si="639"/>
        <v>0</v>
      </c>
      <c r="AG8252">
        <f t="shared" si="641"/>
        <v>545909.80489999999</v>
      </c>
    </row>
    <row r="8253" spans="1:33" x14ac:dyDescent="0.25">
      <c r="A8253">
        <v>8245</v>
      </c>
      <c r="B8253" s="10">
        <f t="shared" si="642"/>
        <v>7.7219103288983791E-5</v>
      </c>
      <c r="C8253" s="10">
        <f t="shared" si="643"/>
        <v>1.4568152971852161E-4</v>
      </c>
      <c r="R8253" s="9">
        <v>43536</v>
      </c>
      <c r="S8253">
        <v>19</v>
      </c>
      <c r="T8253">
        <v>74.073800120000001</v>
      </c>
      <c r="U8253">
        <v>303998.87569999998</v>
      </c>
      <c r="V8253" t="s">
        <v>54</v>
      </c>
      <c r="W8253" t="s">
        <v>42</v>
      </c>
      <c r="AA8253" s="9">
        <v>43809</v>
      </c>
      <c r="AB8253">
        <v>19</v>
      </c>
      <c r="AC8253">
        <f t="shared" si="644"/>
        <v>665794.88919999998</v>
      </c>
      <c r="AD8253">
        <f t="shared" si="639"/>
        <v>153979.79010000001</v>
      </c>
      <c r="AE8253">
        <f t="shared" si="639"/>
        <v>352434.995</v>
      </c>
      <c r="AF8253">
        <f t="shared" si="639"/>
        <v>0</v>
      </c>
      <c r="AG8253">
        <f t="shared" si="641"/>
        <v>506414.78509999998</v>
      </c>
    </row>
    <row r="8254" spans="1:33" x14ac:dyDescent="0.25">
      <c r="A8254">
        <v>8246</v>
      </c>
      <c r="B8254" s="10">
        <f t="shared" si="642"/>
        <v>8.4188633731586388E-5</v>
      </c>
      <c r="C8254" s="10">
        <f t="shared" si="643"/>
        <v>1.5030613320785488E-4</v>
      </c>
      <c r="R8254" s="9">
        <v>43536</v>
      </c>
      <c r="S8254">
        <v>20</v>
      </c>
      <c r="T8254">
        <v>74.814286420000002</v>
      </c>
      <c r="U8254">
        <v>307037.83140000002</v>
      </c>
      <c r="V8254" t="s">
        <v>54</v>
      </c>
      <c r="W8254" t="s">
        <v>42</v>
      </c>
      <c r="AA8254" s="9">
        <v>43809</v>
      </c>
      <c r="AB8254">
        <v>20</v>
      </c>
      <c r="AC8254">
        <f t="shared" si="644"/>
        <v>673384.81770000001</v>
      </c>
      <c r="AD8254">
        <f t="shared" si="639"/>
        <v>149719.38800000001</v>
      </c>
      <c r="AE8254">
        <f t="shared" si="639"/>
        <v>331217.1643</v>
      </c>
      <c r="AF8254">
        <f t="shared" si="639"/>
        <v>0</v>
      </c>
      <c r="AG8254">
        <f t="shared" si="641"/>
        <v>480936.55229999998</v>
      </c>
    </row>
    <row r="8255" spans="1:33" x14ac:dyDescent="0.25">
      <c r="A8255">
        <v>8247</v>
      </c>
      <c r="B8255" s="10">
        <f t="shared" si="642"/>
        <v>8.6747733734947286E-5</v>
      </c>
      <c r="C8255" s="10">
        <f t="shared" si="643"/>
        <v>1.5214489760313779E-4</v>
      </c>
      <c r="R8255" s="9">
        <v>43536</v>
      </c>
      <c r="S8255">
        <v>21</v>
      </c>
      <c r="T8255">
        <v>72.816850049999999</v>
      </c>
      <c r="U8255">
        <v>298840.35259999998</v>
      </c>
      <c r="V8255" t="s">
        <v>54</v>
      </c>
      <c r="W8255" t="s">
        <v>42</v>
      </c>
      <c r="AA8255" s="9">
        <v>43809</v>
      </c>
      <c r="AB8255">
        <v>21</v>
      </c>
      <c r="AC8255">
        <f t="shared" si="644"/>
        <v>636686.32909999997</v>
      </c>
      <c r="AD8255">
        <f t="shared" si="639"/>
        <v>139321.25760000001</v>
      </c>
      <c r="AE8255">
        <f t="shared" si="639"/>
        <v>311069.25670000003</v>
      </c>
      <c r="AF8255">
        <f t="shared" si="639"/>
        <v>0</v>
      </c>
      <c r="AG8255">
        <f t="shared" si="641"/>
        <v>450390.51430000004</v>
      </c>
    </row>
    <row r="8256" spans="1:33" x14ac:dyDescent="0.25">
      <c r="A8256">
        <v>8248</v>
      </c>
      <c r="B8256" s="10">
        <f t="shared" si="642"/>
        <v>9.1516875985568936E-5</v>
      </c>
      <c r="C8256" s="10">
        <f t="shared" si="643"/>
        <v>1.5027173351496071E-4</v>
      </c>
      <c r="R8256" s="9">
        <v>43536</v>
      </c>
      <c r="S8256">
        <v>22</v>
      </c>
      <c r="T8256">
        <v>68.001518439999998</v>
      </c>
      <c r="U8256">
        <v>279078.2317</v>
      </c>
      <c r="V8256" t="s">
        <v>54</v>
      </c>
      <c r="W8256" t="s">
        <v>42</v>
      </c>
      <c r="AA8256" s="9">
        <v>43809</v>
      </c>
      <c r="AB8256">
        <v>22</v>
      </c>
      <c r="AC8256">
        <f t="shared" si="644"/>
        <v>586289.09450000001</v>
      </c>
      <c r="AD8256">
        <f t="shared" si="639"/>
        <v>126424.3829</v>
      </c>
      <c r="AE8256">
        <f t="shared" si="639"/>
        <v>290925.79849999998</v>
      </c>
      <c r="AF8256">
        <f t="shared" si="639"/>
        <v>0</v>
      </c>
      <c r="AG8256">
        <f t="shared" si="641"/>
        <v>417350.1814</v>
      </c>
    </row>
    <row r="8257" spans="1:33" x14ac:dyDescent="0.25">
      <c r="A8257">
        <v>8249</v>
      </c>
      <c r="B8257" s="10">
        <f t="shared" si="642"/>
        <v>9.8030815746234838E-5</v>
      </c>
      <c r="C8257" s="10">
        <f t="shared" si="643"/>
        <v>1.4312683995251738E-4</v>
      </c>
      <c r="R8257" s="9">
        <v>43536</v>
      </c>
      <c r="S8257">
        <v>23</v>
      </c>
      <c r="T8257">
        <v>61.257741250000002</v>
      </c>
      <c r="U8257">
        <v>251401.77009999999</v>
      </c>
      <c r="V8257" t="s">
        <v>54</v>
      </c>
      <c r="W8257" t="s">
        <v>42</v>
      </c>
      <c r="AA8257" s="9">
        <v>43809</v>
      </c>
      <c r="AB8257">
        <v>23</v>
      </c>
      <c r="AC8257">
        <f t="shared" si="644"/>
        <v>505095.8504</v>
      </c>
      <c r="AD8257">
        <f t="shared" si="639"/>
        <v>114715.50840000001</v>
      </c>
      <c r="AE8257">
        <f t="shared" si="639"/>
        <v>270046.66609999997</v>
      </c>
      <c r="AF8257">
        <f t="shared" si="639"/>
        <v>0</v>
      </c>
      <c r="AG8257">
        <f t="shared" si="641"/>
        <v>384762.17449999996</v>
      </c>
    </row>
    <row r="8258" spans="1:33" x14ac:dyDescent="0.25">
      <c r="A8258">
        <v>8250</v>
      </c>
      <c r="B8258" s="10">
        <f t="shared" si="642"/>
        <v>1.0930536253238646E-4</v>
      </c>
      <c r="C8258" s="10">
        <f t="shared" si="643"/>
        <v>1.3401000080969113E-4</v>
      </c>
      <c r="R8258" s="9">
        <v>43536</v>
      </c>
      <c r="S8258">
        <v>24</v>
      </c>
      <c r="T8258">
        <v>56.616058879999997</v>
      </c>
      <c r="U8258">
        <v>232352.3057</v>
      </c>
      <c r="V8258" t="s">
        <v>54</v>
      </c>
      <c r="W8258" t="s">
        <v>42</v>
      </c>
      <c r="AA8258" s="9">
        <v>43809</v>
      </c>
      <c r="AB8258">
        <v>24</v>
      </c>
      <c r="AC8258">
        <f t="shared" si="644"/>
        <v>420745.71620000002</v>
      </c>
      <c r="AD8258">
        <f t="shared" si="639"/>
        <v>104217.25350000001</v>
      </c>
      <c r="AE8258">
        <f t="shared" si="639"/>
        <v>253032.70069999999</v>
      </c>
      <c r="AF8258">
        <f t="shared" si="639"/>
        <v>0</v>
      </c>
      <c r="AG8258">
        <f t="shared" si="641"/>
        <v>357249.95419999998</v>
      </c>
    </row>
    <row r="8259" spans="1:33" x14ac:dyDescent="0.25">
      <c r="A8259">
        <v>8251</v>
      </c>
      <c r="B8259" s="10">
        <f t="shared" si="642"/>
        <v>1.2178321508008143E-4</v>
      </c>
      <c r="C8259" s="10">
        <f t="shared" si="643"/>
        <v>1.24314758870693E-4</v>
      </c>
      <c r="R8259" s="9">
        <v>43537</v>
      </c>
      <c r="S8259">
        <v>1</v>
      </c>
      <c r="T8259">
        <v>53.632086800000003</v>
      </c>
      <c r="U8259">
        <v>220106.08420000001</v>
      </c>
      <c r="V8259" t="s">
        <v>54</v>
      </c>
      <c r="W8259" t="s">
        <v>42</v>
      </c>
      <c r="AA8259" s="9">
        <v>43810</v>
      </c>
      <c r="AB8259">
        <v>1</v>
      </c>
      <c r="AC8259">
        <f t="shared" si="644"/>
        <v>349060.7464</v>
      </c>
      <c r="AD8259">
        <f>SUMIFS($U:$U,$R:$R,$AA8259,$S:$S,$AB8259,$W:$W,AD$2)</f>
        <v>98121.248449999999</v>
      </c>
      <c r="AE8259">
        <f>SUMIFS($U:$U,$R:$R,$AA8259,$S:$S,$AB8259,$W:$W,AE$2)</f>
        <v>237788.92809999999</v>
      </c>
      <c r="AF8259">
        <f>SUMIFS($U:$U,$R:$R,$AA8259,$S:$S,$AB8259,$W:$W,AF$2)</f>
        <v>0</v>
      </c>
      <c r="AG8259">
        <f t="shared" si="641"/>
        <v>335910.17654999997</v>
      </c>
    </row>
    <row r="8260" spans="1:33" x14ac:dyDescent="0.25">
      <c r="A8260">
        <v>8252</v>
      </c>
      <c r="B8260" s="10">
        <f t="shared" si="642"/>
        <v>1.2317151936110197E-4</v>
      </c>
      <c r="C8260" s="10">
        <f t="shared" si="643"/>
        <v>1.1806035939387294E-4</v>
      </c>
      <c r="R8260" s="9">
        <v>43537</v>
      </c>
      <c r="S8260">
        <v>2</v>
      </c>
      <c r="T8260">
        <v>51.495566330000003</v>
      </c>
      <c r="U8260">
        <v>211337.80420000001</v>
      </c>
      <c r="V8260" t="s">
        <v>54</v>
      </c>
      <c r="W8260" t="s">
        <v>42</v>
      </c>
      <c r="AA8260" s="9">
        <v>43810</v>
      </c>
      <c r="AB8260">
        <v>2</v>
      </c>
      <c r="AC8260">
        <f t="shared" ref="AC8260:AF8323" si="645">SUMIFS($U:$U,$R:$R,$AA8260,$S:$S,$AB8260,$W:$W,AC$2)</f>
        <v>296841.52830000001</v>
      </c>
      <c r="AD8260">
        <f t="shared" si="645"/>
        <v>95239.293839999998</v>
      </c>
      <c r="AE8260">
        <f t="shared" si="645"/>
        <v>229508.0913</v>
      </c>
      <c r="AF8260">
        <f t="shared" si="645"/>
        <v>0</v>
      </c>
      <c r="AG8260">
        <f t="shared" ref="AG8260:AG8323" si="646">SUM(AD8260:AF8260)</f>
        <v>324747.38514000003</v>
      </c>
    </row>
    <row r="8261" spans="1:33" x14ac:dyDescent="0.25">
      <c r="A8261">
        <v>8253</v>
      </c>
      <c r="B8261" s="10">
        <f t="shared" si="642"/>
        <v>1.1645885153684477E-4</v>
      </c>
      <c r="C8261" s="10">
        <f t="shared" si="643"/>
        <v>1.1056191452189872E-4</v>
      </c>
      <c r="R8261" s="9">
        <v>43537</v>
      </c>
      <c r="S8261">
        <v>3</v>
      </c>
      <c r="T8261">
        <v>50.733775659999999</v>
      </c>
      <c r="U8261">
        <v>208211.41529999999</v>
      </c>
      <c r="V8261" t="s">
        <v>54</v>
      </c>
      <c r="W8261" t="s">
        <v>42</v>
      </c>
      <c r="AA8261" s="9">
        <v>43810</v>
      </c>
      <c r="AB8261">
        <v>3</v>
      </c>
      <c r="AC8261">
        <f t="shared" si="645"/>
        <v>276311.56140000001</v>
      </c>
      <c r="AD8261">
        <f t="shared" si="645"/>
        <v>91248.810649999999</v>
      </c>
      <c r="AE8261">
        <f t="shared" si="645"/>
        <v>224038.10930000001</v>
      </c>
      <c r="AF8261">
        <f t="shared" si="645"/>
        <v>0</v>
      </c>
      <c r="AG8261">
        <f t="shared" si="646"/>
        <v>315286.91995000001</v>
      </c>
    </row>
    <row r="8262" spans="1:33" x14ac:dyDescent="0.25">
      <c r="A8262">
        <v>8254</v>
      </c>
      <c r="B8262" s="10">
        <f t="shared" si="642"/>
        <v>1.0724049110739207E-4</v>
      </c>
      <c r="C8262" s="10">
        <f t="shared" si="643"/>
        <v>1.0245116985503467E-4</v>
      </c>
      <c r="R8262" s="9">
        <v>43537</v>
      </c>
      <c r="S8262">
        <v>4</v>
      </c>
      <c r="T8262">
        <v>50.090073029999999</v>
      </c>
      <c r="U8262">
        <v>205569.65969999999</v>
      </c>
      <c r="V8262" t="s">
        <v>54</v>
      </c>
      <c r="W8262" t="s">
        <v>42</v>
      </c>
      <c r="AA8262" s="9">
        <v>43810</v>
      </c>
      <c r="AB8262">
        <v>4</v>
      </c>
      <c r="AC8262">
        <f t="shared" si="645"/>
        <v>268169.2501</v>
      </c>
      <c r="AD8262">
        <f t="shared" si="645"/>
        <v>89491.394310000003</v>
      </c>
      <c r="AE8262">
        <f t="shared" si="645"/>
        <v>220106.96220000001</v>
      </c>
      <c r="AF8262">
        <f t="shared" si="645"/>
        <v>0</v>
      </c>
      <c r="AG8262">
        <f t="shared" si="646"/>
        <v>309598.35651000001</v>
      </c>
    </row>
    <row r="8263" spans="1:33" x14ac:dyDescent="0.25">
      <c r="A8263">
        <v>8255</v>
      </c>
      <c r="B8263" s="10">
        <f t="shared" si="642"/>
        <v>9.2389108993058095E-5</v>
      </c>
      <c r="C8263" s="10">
        <f t="shared" si="643"/>
        <v>9.4451462225941625E-5</v>
      </c>
      <c r="R8263" s="9">
        <v>43537</v>
      </c>
      <c r="S8263">
        <v>5</v>
      </c>
      <c r="T8263">
        <v>51.915103449999997</v>
      </c>
      <c r="U8263">
        <v>213059.5846</v>
      </c>
      <c r="V8263" t="s">
        <v>54</v>
      </c>
      <c r="W8263" t="s">
        <v>42</v>
      </c>
      <c r="AA8263" s="9">
        <v>43810</v>
      </c>
      <c r="AB8263">
        <v>5</v>
      </c>
      <c r="AC8263">
        <f t="shared" si="645"/>
        <v>275104.27360000001</v>
      </c>
      <c r="AD8263">
        <f t="shared" si="645"/>
        <v>90206.273029999997</v>
      </c>
      <c r="AE8263">
        <f t="shared" si="645"/>
        <v>225219.53820000001</v>
      </c>
      <c r="AF8263">
        <f t="shared" si="645"/>
        <v>0</v>
      </c>
      <c r="AG8263">
        <f t="shared" si="646"/>
        <v>315425.81122999999</v>
      </c>
    </row>
    <row r="8264" spans="1:33" x14ac:dyDescent="0.25">
      <c r="A8264">
        <v>8256</v>
      </c>
      <c r="B8264" s="10">
        <f t="shared" si="642"/>
        <v>7.6960287441640973E-5</v>
      </c>
      <c r="C8264" s="10">
        <f t="shared" si="643"/>
        <v>8.7697759266979812E-5</v>
      </c>
      <c r="R8264" s="9">
        <v>43537</v>
      </c>
      <c r="S8264">
        <v>6</v>
      </c>
      <c r="T8264">
        <v>58.569394440000003</v>
      </c>
      <c r="U8264">
        <v>240368.7948</v>
      </c>
      <c r="V8264" t="s">
        <v>54</v>
      </c>
      <c r="W8264" t="s">
        <v>42</v>
      </c>
      <c r="AA8264" s="9">
        <v>43810</v>
      </c>
      <c r="AB8264">
        <v>6</v>
      </c>
      <c r="AC8264">
        <f t="shared" si="645"/>
        <v>323570.05070000002</v>
      </c>
      <c r="AD8264">
        <f t="shared" si="645"/>
        <v>90738.850470000005</v>
      </c>
      <c r="AE8264">
        <f t="shared" si="645"/>
        <v>246121.61199999999</v>
      </c>
      <c r="AF8264">
        <f t="shared" si="645"/>
        <v>0</v>
      </c>
      <c r="AG8264">
        <f t="shared" si="646"/>
        <v>336860.46247000003</v>
      </c>
    </row>
    <row r="8265" spans="1:33" x14ac:dyDescent="0.25">
      <c r="A8265">
        <v>8257</v>
      </c>
      <c r="B8265" s="10">
        <f t="shared" si="642"/>
        <v>6.3848101937104756E-5</v>
      </c>
      <c r="C8265" s="10">
        <f t="shared" si="643"/>
        <v>8.2459268229657308E-5</v>
      </c>
      <c r="R8265" s="9">
        <v>43537</v>
      </c>
      <c r="S8265">
        <v>7</v>
      </c>
      <c r="T8265">
        <v>68.79749717</v>
      </c>
      <c r="U8265">
        <v>282344.92839999998</v>
      </c>
      <c r="V8265" t="s">
        <v>54</v>
      </c>
      <c r="W8265" t="s">
        <v>42</v>
      </c>
      <c r="AA8265" s="9">
        <v>43810</v>
      </c>
      <c r="AB8265">
        <v>7</v>
      </c>
      <c r="AC8265">
        <f t="shared" si="645"/>
        <v>396410.9411</v>
      </c>
      <c r="AD8265">
        <f t="shared" si="645"/>
        <v>96738.798769999994</v>
      </c>
      <c r="AE8265">
        <f t="shared" si="645"/>
        <v>277841.9866</v>
      </c>
      <c r="AF8265">
        <f t="shared" si="645"/>
        <v>0</v>
      </c>
      <c r="AG8265">
        <f t="shared" si="646"/>
        <v>374580.78537</v>
      </c>
    </row>
    <row r="8266" spans="1:33" x14ac:dyDescent="0.25">
      <c r="A8266">
        <v>8258</v>
      </c>
      <c r="B8266" s="10">
        <f t="shared" ref="B8266:B8329" si="647">AC8260/$AC$1</f>
        <v>5.4296475193878648E-5</v>
      </c>
      <c r="C8266" s="10">
        <f t="shared" ref="C8266:C8329" si="648">AG8260/$AG$1</f>
        <v>7.9719024928538116E-5</v>
      </c>
      <c r="R8266" s="9">
        <v>43537</v>
      </c>
      <c r="S8266">
        <v>8</v>
      </c>
      <c r="T8266">
        <v>76.890325730000001</v>
      </c>
      <c r="U8266">
        <v>315557.89679999999</v>
      </c>
      <c r="V8266" t="s">
        <v>54</v>
      </c>
      <c r="W8266" t="s">
        <v>42</v>
      </c>
      <c r="AA8266" s="9">
        <v>43810</v>
      </c>
      <c r="AB8266">
        <v>8</v>
      </c>
      <c r="AC8266">
        <f t="shared" si="645"/>
        <v>406786.6776</v>
      </c>
      <c r="AD8266">
        <f t="shared" si="645"/>
        <v>104831.9877</v>
      </c>
      <c r="AE8266">
        <f t="shared" si="645"/>
        <v>314089.50520000001</v>
      </c>
      <c r="AF8266">
        <f t="shared" si="645"/>
        <v>0</v>
      </c>
      <c r="AG8266">
        <f t="shared" si="646"/>
        <v>418921.49290000001</v>
      </c>
    </row>
    <row r="8267" spans="1:33" x14ac:dyDescent="0.25">
      <c r="A8267">
        <v>8259</v>
      </c>
      <c r="B8267" s="10">
        <f t="shared" si="647"/>
        <v>5.0541256559542433E-5</v>
      </c>
      <c r="C8267" s="10">
        <f t="shared" si="648"/>
        <v>7.7396668860937911E-5</v>
      </c>
      <c r="R8267" s="9">
        <v>43537</v>
      </c>
      <c r="S8267">
        <v>9</v>
      </c>
      <c r="T8267">
        <v>80.647233880000002</v>
      </c>
      <c r="U8267">
        <v>330976.24780000001</v>
      </c>
      <c r="V8267" t="s">
        <v>54</v>
      </c>
      <c r="W8267" t="s">
        <v>42</v>
      </c>
      <c r="AA8267" s="9">
        <v>43810</v>
      </c>
      <c r="AB8267">
        <v>9</v>
      </c>
      <c r="AC8267">
        <f t="shared" si="645"/>
        <v>387391.46870000003</v>
      </c>
      <c r="AD8267">
        <f t="shared" si="645"/>
        <v>118076.83010000001</v>
      </c>
      <c r="AE8267">
        <f t="shared" si="645"/>
        <v>340538.19089999999</v>
      </c>
      <c r="AF8267">
        <f t="shared" si="645"/>
        <v>0</v>
      </c>
      <c r="AG8267">
        <f t="shared" si="646"/>
        <v>458615.02100000001</v>
      </c>
    </row>
    <row r="8268" spans="1:33" x14ac:dyDescent="0.25">
      <c r="A8268">
        <v>8260</v>
      </c>
      <c r="B8268" s="10">
        <f t="shared" si="647"/>
        <v>4.9051913723810618E-5</v>
      </c>
      <c r="C8268" s="10">
        <f t="shared" si="648"/>
        <v>7.6000239662638345E-5</v>
      </c>
      <c r="R8268" s="9">
        <v>43537</v>
      </c>
      <c r="S8268">
        <v>10</v>
      </c>
      <c r="T8268">
        <v>85.708685040000006</v>
      </c>
      <c r="U8268">
        <v>351748.44339999999</v>
      </c>
      <c r="V8268" t="s">
        <v>54</v>
      </c>
      <c r="W8268" t="s">
        <v>42</v>
      </c>
      <c r="AA8268" s="9">
        <v>43810</v>
      </c>
      <c r="AB8268">
        <v>10</v>
      </c>
      <c r="AC8268">
        <f t="shared" si="645"/>
        <v>377766.94750000001</v>
      </c>
      <c r="AD8268">
        <f t="shared" si="645"/>
        <v>131364.35509999999</v>
      </c>
      <c r="AE8268">
        <f t="shared" si="645"/>
        <v>361486.39150000003</v>
      </c>
      <c r="AF8268">
        <f t="shared" si="645"/>
        <v>0</v>
      </c>
      <c r="AG8268">
        <f t="shared" si="646"/>
        <v>492850.74660000001</v>
      </c>
    </row>
    <row r="8269" spans="1:33" x14ac:dyDescent="0.25">
      <c r="A8269">
        <v>8261</v>
      </c>
      <c r="B8269" s="10">
        <f t="shared" si="647"/>
        <v>5.0320426703086763E-5</v>
      </c>
      <c r="C8269" s="10">
        <f t="shared" si="648"/>
        <v>7.7430763908101728E-5</v>
      </c>
      <c r="R8269" s="9">
        <v>43537</v>
      </c>
      <c r="S8269">
        <v>11</v>
      </c>
      <c r="T8269">
        <v>88.033488399999996</v>
      </c>
      <c r="U8269">
        <v>361289.43640000001</v>
      </c>
      <c r="V8269" t="s">
        <v>54</v>
      </c>
      <c r="W8269" t="s">
        <v>42</v>
      </c>
      <c r="AA8269" s="9">
        <v>43810</v>
      </c>
      <c r="AB8269">
        <v>11</v>
      </c>
      <c r="AC8269">
        <f t="shared" si="645"/>
        <v>369231.27830000001</v>
      </c>
      <c r="AD8269">
        <f t="shared" si="645"/>
        <v>147032.26999999999</v>
      </c>
      <c r="AE8269">
        <f t="shared" si="645"/>
        <v>375094.5871</v>
      </c>
      <c r="AF8269">
        <f t="shared" si="645"/>
        <v>0</v>
      </c>
      <c r="AG8269">
        <f t="shared" si="646"/>
        <v>522126.85710000002</v>
      </c>
    </row>
    <row r="8270" spans="1:33" x14ac:dyDescent="0.25">
      <c r="A8270">
        <v>8262</v>
      </c>
      <c r="B8270" s="10">
        <f t="shared" si="647"/>
        <v>5.9185496490096753E-5</v>
      </c>
      <c r="C8270" s="10">
        <f t="shared" si="648"/>
        <v>8.2692544525055539E-5</v>
      </c>
      <c r="R8270" s="9">
        <v>43537</v>
      </c>
      <c r="S8270">
        <v>12</v>
      </c>
      <c r="T8270">
        <v>90.015983779999999</v>
      </c>
      <c r="U8270">
        <v>369425.59740000003</v>
      </c>
      <c r="V8270" t="s">
        <v>54</v>
      </c>
      <c r="W8270" t="s">
        <v>42</v>
      </c>
      <c r="AA8270" s="9">
        <v>43810</v>
      </c>
      <c r="AB8270">
        <v>12</v>
      </c>
      <c r="AC8270">
        <f t="shared" si="645"/>
        <v>379015.34039999999</v>
      </c>
      <c r="AD8270">
        <f t="shared" si="645"/>
        <v>152228.00330000001</v>
      </c>
      <c r="AE8270">
        <f t="shared" si="645"/>
        <v>376455.5024</v>
      </c>
      <c r="AF8270">
        <f t="shared" si="645"/>
        <v>0</v>
      </c>
      <c r="AG8270">
        <f t="shared" si="646"/>
        <v>528683.50569999998</v>
      </c>
    </row>
    <row r="8271" spans="1:33" x14ac:dyDescent="0.25">
      <c r="A8271">
        <v>8263</v>
      </c>
      <c r="B8271" s="10">
        <f t="shared" si="647"/>
        <v>7.2509116070395326E-5</v>
      </c>
      <c r="C8271" s="10">
        <f t="shared" si="648"/>
        <v>9.195213366780186E-5</v>
      </c>
      <c r="R8271" s="9">
        <v>43537</v>
      </c>
      <c r="S8271">
        <v>13</v>
      </c>
      <c r="T8271">
        <v>91.471273199999999</v>
      </c>
      <c r="U8271">
        <v>375398.10519999999</v>
      </c>
      <c r="V8271" t="s">
        <v>54</v>
      </c>
      <c r="W8271" t="s">
        <v>42</v>
      </c>
      <c r="AA8271" s="9">
        <v>43810</v>
      </c>
      <c r="AB8271">
        <v>13</v>
      </c>
      <c r="AC8271">
        <f t="shared" si="645"/>
        <v>398435.71169999999</v>
      </c>
      <c r="AD8271">
        <f t="shared" si="645"/>
        <v>152243.20370000001</v>
      </c>
      <c r="AE8271">
        <f t="shared" si="645"/>
        <v>371367.89919999999</v>
      </c>
      <c r="AF8271">
        <f t="shared" si="645"/>
        <v>0</v>
      </c>
      <c r="AG8271">
        <f t="shared" si="646"/>
        <v>523611.1029</v>
      </c>
    </row>
    <row r="8272" spans="1:33" x14ac:dyDescent="0.25">
      <c r="A8272">
        <v>8264</v>
      </c>
      <c r="B8272" s="10">
        <f t="shared" si="647"/>
        <v>7.4406983672401175E-5</v>
      </c>
      <c r="C8272" s="10">
        <f t="shared" si="648"/>
        <v>1.028368955802318E-4</v>
      </c>
      <c r="R8272" s="9">
        <v>43537</v>
      </c>
      <c r="S8272">
        <v>14</v>
      </c>
      <c r="T8272">
        <v>92.283697910000001</v>
      </c>
      <c r="U8272">
        <v>378732.29619999998</v>
      </c>
      <c r="V8272" t="s">
        <v>54</v>
      </c>
      <c r="W8272" t="s">
        <v>42</v>
      </c>
      <c r="AA8272" s="9">
        <v>43810</v>
      </c>
      <c r="AB8272">
        <v>14</v>
      </c>
      <c r="AC8272">
        <f t="shared" si="645"/>
        <v>399837.17989999999</v>
      </c>
      <c r="AD8272">
        <f t="shared" si="645"/>
        <v>150656.67550000001</v>
      </c>
      <c r="AE8272">
        <f t="shared" si="645"/>
        <v>367799.35639999999</v>
      </c>
      <c r="AF8272">
        <f t="shared" si="645"/>
        <v>0</v>
      </c>
      <c r="AG8272">
        <f t="shared" si="646"/>
        <v>518456.0319</v>
      </c>
    </row>
    <row r="8273" spans="1:33" x14ac:dyDescent="0.25">
      <c r="A8273">
        <v>8265</v>
      </c>
      <c r="B8273" s="10">
        <f t="shared" si="647"/>
        <v>7.0859328177733842E-5</v>
      </c>
      <c r="C8273" s="10">
        <f t="shared" si="648"/>
        <v>1.1258086735922357E-4</v>
      </c>
      <c r="R8273" s="9">
        <v>43537</v>
      </c>
      <c r="S8273">
        <v>15</v>
      </c>
      <c r="T8273">
        <v>91.012370020000006</v>
      </c>
      <c r="U8273">
        <v>373514.76659999997</v>
      </c>
      <c r="V8273" t="s">
        <v>54</v>
      </c>
      <c r="W8273" t="s">
        <v>42</v>
      </c>
      <c r="AA8273" s="9">
        <v>43810</v>
      </c>
      <c r="AB8273">
        <v>15</v>
      </c>
      <c r="AC8273">
        <f t="shared" si="645"/>
        <v>411897.13949999999</v>
      </c>
      <c r="AD8273">
        <f t="shared" si="645"/>
        <v>150747.84330000001</v>
      </c>
      <c r="AE8273">
        <f t="shared" si="645"/>
        <v>361071.61359999998</v>
      </c>
      <c r="AF8273">
        <f t="shared" si="645"/>
        <v>0</v>
      </c>
      <c r="AG8273">
        <f t="shared" si="646"/>
        <v>511819.45689999999</v>
      </c>
    </row>
    <row r="8274" spans="1:33" x14ac:dyDescent="0.25">
      <c r="A8274">
        <v>8266</v>
      </c>
      <c r="B8274" s="10">
        <f t="shared" si="647"/>
        <v>6.9098868380947521E-5</v>
      </c>
      <c r="C8274" s="10">
        <f t="shared" si="648"/>
        <v>1.2098505716163385E-4</v>
      </c>
      <c r="R8274" s="9">
        <v>43537</v>
      </c>
      <c r="S8274">
        <v>16</v>
      </c>
      <c r="T8274">
        <v>89.118886840000002</v>
      </c>
      <c r="U8274">
        <v>365743.91159999999</v>
      </c>
      <c r="V8274" t="s">
        <v>54</v>
      </c>
      <c r="W8274" t="s">
        <v>42</v>
      </c>
      <c r="AA8274" s="9">
        <v>43810</v>
      </c>
      <c r="AB8274">
        <v>16</v>
      </c>
      <c r="AC8274">
        <f t="shared" si="645"/>
        <v>433140.00660000002</v>
      </c>
      <c r="AD8274">
        <f t="shared" si="645"/>
        <v>147406.74059999999</v>
      </c>
      <c r="AE8274">
        <f t="shared" si="645"/>
        <v>354205.95289999997</v>
      </c>
      <c r="AF8274">
        <f t="shared" si="645"/>
        <v>0</v>
      </c>
      <c r="AG8274">
        <f t="shared" si="646"/>
        <v>501612.69349999994</v>
      </c>
    </row>
    <row r="8275" spans="1:33" x14ac:dyDescent="0.25">
      <c r="A8275">
        <v>8267</v>
      </c>
      <c r="B8275" s="10">
        <f t="shared" si="647"/>
        <v>6.7537574873145046E-5</v>
      </c>
      <c r="C8275" s="10">
        <f t="shared" si="648"/>
        <v>1.2817176008690604E-4</v>
      </c>
      <c r="R8275" s="9">
        <v>43537</v>
      </c>
      <c r="S8275">
        <v>17</v>
      </c>
      <c r="T8275">
        <v>84.759243560000002</v>
      </c>
      <c r="U8275">
        <v>347851.93560000003</v>
      </c>
      <c r="V8275" t="s">
        <v>54</v>
      </c>
      <c r="W8275" t="s">
        <v>42</v>
      </c>
      <c r="AA8275" s="9">
        <v>43810</v>
      </c>
      <c r="AB8275">
        <v>17</v>
      </c>
      <c r="AC8275">
        <f t="shared" si="645"/>
        <v>504963.63280000002</v>
      </c>
      <c r="AD8275">
        <f t="shared" si="645"/>
        <v>143430.56460000001</v>
      </c>
      <c r="AE8275">
        <f t="shared" si="645"/>
        <v>337086.6299</v>
      </c>
      <c r="AF8275">
        <f t="shared" si="645"/>
        <v>0</v>
      </c>
      <c r="AG8275">
        <f t="shared" si="646"/>
        <v>480517.19449999998</v>
      </c>
    </row>
    <row r="8276" spans="1:33" x14ac:dyDescent="0.25">
      <c r="A8276">
        <v>8268</v>
      </c>
      <c r="B8276" s="10">
        <f t="shared" si="647"/>
        <v>6.9327216936202762E-5</v>
      </c>
      <c r="C8276" s="10">
        <f t="shared" si="648"/>
        <v>1.2978128692871796E-4</v>
      </c>
      <c r="R8276" s="9">
        <v>43537</v>
      </c>
      <c r="S8276">
        <v>18</v>
      </c>
      <c r="T8276">
        <v>80.532208999999995</v>
      </c>
      <c r="U8276">
        <v>330504.18569999997</v>
      </c>
      <c r="V8276" t="s">
        <v>54</v>
      </c>
      <c r="W8276" t="s">
        <v>42</v>
      </c>
      <c r="AA8276" s="9">
        <v>43810</v>
      </c>
      <c r="AB8276">
        <v>18</v>
      </c>
      <c r="AC8276">
        <f t="shared" si="645"/>
        <v>580600.1017</v>
      </c>
      <c r="AD8276">
        <f t="shared" si="645"/>
        <v>137469.64509999999</v>
      </c>
      <c r="AE8276">
        <f t="shared" si="645"/>
        <v>321117.17070000002</v>
      </c>
      <c r="AF8276">
        <f t="shared" si="645"/>
        <v>0</v>
      </c>
      <c r="AG8276">
        <f t="shared" si="646"/>
        <v>458586.81579999998</v>
      </c>
    </row>
    <row r="8277" spans="1:33" x14ac:dyDescent="0.25">
      <c r="A8277">
        <v>8269</v>
      </c>
      <c r="B8277" s="10">
        <f t="shared" si="647"/>
        <v>7.2879474986433125E-5</v>
      </c>
      <c r="C8277" s="10">
        <f t="shared" si="648"/>
        <v>1.2853611291419446E-4</v>
      </c>
      <c r="R8277" s="9">
        <v>43537</v>
      </c>
      <c r="S8277">
        <v>19</v>
      </c>
      <c r="T8277">
        <v>76.436196010000003</v>
      </c>
      <c r="U8277">
        <v>313694.14840000001</v>
      </c>
      <c r="V8277" t="s">
        <v>54</v>
      </c>
      <c r="W8277" t="s">
        <v>42</v>
      </c>
      <c r="AA8277" s="9">
        <v>43810</v>
      </c>
      <c r="AB8277">
        <v>19</v>
      </c>
      <c r="AC8277">
        <f t="shared" si="645"/>
        <v>653968.74239999999</v>
      </c>
      <c r="AD8277">
        <f t="shared" si="645"/>
        <v>130628.94379999999</v>
      </c>
      <c r="AE8277">
        <f t="shared" si="645"/>
        <v>312386.4448</v>
      </c>
      <c r="AF8277">
        <f t="shared" si="645"/>
        <v>0</v>
      </c>
      <c r="AG8277">
        <f t="shared" si="646"/>
        <v>443015.38860000001</v>
      </c>
    </row>
    <row r="8278" spans="1:33" x14ac:dyDescent="0.25">
      <c r="A8278">
        <v>8270</v>
      </c>
      <c r="B8278" s="10">
        <f t="shared" si="647"/>
        <v>7.3135823159116726E-5</v>
      </c>
      <c r="C8278" s="10">
        <f t="shared" si="648"/>
        <v>1.2727064550056087E-4</v>
      </c>
      <c r="R8278" s="9">
        <v>43537</v>
      </c>
      <c r="S8278">
        <v>20</v>
      </c>
      <c r="T8278">
        <v>76.16918081</v>
      </c>
      <c r="U8278">
        <v>312598.31800000003</v>
      </c>
      <c r="V8278" t="s">
        <v>54</v>
      </c>
      <c r="W8278" t="s">
        <v>42</v>
      </c>
      <c r="AA8278" s="9">
        <v>43810</v>
      </c>
      <c r="AB8278">
        <v>20</v>
      </c>
      <c r="AC8278">
        <f t="shared" si="645"/>
        <v>669345.99679999996</v>
      </c>
      <c r="AD8278">
        <f t="shared" si="645"/>
        <v>129221.0996</v>
      </c>
      <c r="AE8278">
        <f t="shared" si="645"/>
        <v>298047.0919</v>
      </c>
      <c r="AF8278">
        <f t="shared" si="645"/>
        <v>0</v>
      </c>
      <c r="AG8278">
        <f t="shared" si="646"/>
        <v>427268.19150000002</v>
      </c>
    </row>
    <row r="8279" spans="1:33" x14ac:dyDescent="0.25">
      <c r="A8279">
        <v>8271</v>
      </c>
      <c r="B8279" s="10">
        <f t="shared" si="647"/>
        <v>7.534175876728675E-5</v>
      </c>
      <c r="C8279" s="10">
        <f t="shared" si="648"/>
        <v>1.2564149831701378E-4</v>
      </c>
      <c r="R8279" s="9">
        <v>43537</v>
      </c>
      <c r="S8279">
        <v>21</v>
      </c>
      <c r="T8279">
        <v>74.717662959999998</v>
      </c>
      <c r="U8279">
        <v>306641.28879999998</v>
      </c>
      <c r="V8279" t="s">
        <v>54</v>
      </c>
      <c r="W8279" t="s">
        <v>42</v>
      </c>
      <c r="AA8279" s="9">
        <v>43810</v>
      </c>
      <c r="AB8279">
        <v>21</v>
      </c>
      <c r="AC8279">
        <f t="shared" si="645"/>
        <v>641275.2389</v>
      </c>
      <c r="AD8279">
        <f t="shared" si="645"/>
        <v>123488.39109999999</v>
      </c>
      <c r="AE8279">
        <f t="shared" si="645"/>
        <v>285750.2573</v>
      </c>
      <c r="AF8279">
        <f t="shared" si="645"/>
        <v>0</v>
      </c>
      <c r="AG8279">
        <f t="shared" si="646"/>
        <v>409238.64840000001</v>
      </c>
    </row>
    <row r="8280" spans="1:33" x14ac:dyDescent="0.25">
      <c r="A8280">
        <v>8272</v>
      </c>
      <c r="B8280" s="10">
        <f t="shared" si="647"/>
        <v>7.9227376838139448E-5</v>
      </c>
      <c r="C8280" s="10">
        <f t="shared" si="648"/>
        <v>1.2313594088019712E-4</v>
      </c>
      <c r="R8280" s="9">
        <v>43537</v>
      </c>
      <c r="S8280">
        <v>22</v>
      </c>
      <c r="T8280">
        <v>68.83990618</v>
      </c>
      <c r="U8280">
        <v>282518.97499999998</v>
      </c>
      <c r="V8280" t="s">
        <v>54</v>
      </c>
      <c r="W8280" t="s">
        <v>42</v>
      </c>
      <c r="AA8280" s="9">
        <v>43810</v>
      </c>
      <c r="AB8280">
        <v>22</v>
      </c>
      <c r="AC8280">
        <f t="shared" si="645"/>
        <v>601454.00379999995</v>
      </c>
      <c r="AD8280">
        <f t="shared" si="645"/>
        <v>114027.503</v>
      </c>
      <c r="AE8280">
        <f t="shared" si="645"/>
        <v>269545.0379</v>
      </c>
      <c r="AF8280">
        <f t="shared" si="645"/>
        <v>0</v>
      </c>
      <c r="AG8280">
        <f t="shared" si="646"/>
        <v>383572.54090000002</v>
      </c>
    </row>
    <row r="8281" spans="1:33" x14ac:dyDescent="0.25">
      <c r="A8281">
        <v>8273</v>
      </c>
      <c r="B8281" s="10">
        <f t="shared" si="647"/>
        <v>9.2364924541240629E-5</v>
      </c>
      <c r="C8281" s="10">
        <f t="shared" si="648"/>
        <v>1.1795741539357632E-4</v>
      </c>
      <c r="R8281" s="9">
        <v>43537</v>
      </c>
      <c r="S8281">
        <v>23</v>
      </c>
      <c r="T8281">
        <v>61.96471871</v>
      </c>
      <c r="U8281">
        <v>254303.20559999999</v>
      </c>
      <c r="V8281" t="s">
        <v>54</v>
      </c>
      <c r="W8281" t="s">
        <v>42</v>
      </c>
      <c r="AA8281" s="9">
        <v>43810</v>
      </c>
      <c r="AB8281">
        <v>23</v>
      </c>
      <c r="AC8281">
        <f t="shared" si="645"/>
        <v>526615.98109999998</v>
      </c>
      <c r="AD8281">
        <f t="shared" si="645"/>
        <v>105118.5509</v>
      </c>
      <c r="AE8281">
        <f t="shared" si="645"/>
        <v>252940.96309999999</v>
      </c>
      <c r="AF8281">
        <f t="shared" si="645"/>
        <v>0</v>
      </c>
      <c r="AG8281">
        <f t="shared" si="646"/>
        <v>358059.51399999997</v>
      </c>
    </row>
    <row r="8282" spans="1:33" x14ac:dyDescent="0.25">
      <c r="A8282">
        <v>8274</v>
      </c>
      <c r="B8282" s="10">
        <f t="shared" si="647"/>
        <v>1.0619989460388945E-4</v>
      </c>
      <c r="C8282" s="10">
        <f t="shared" si="648"/>
        <v>1.1257394354352926E-4</v>
      </c>
      <c r="R8282" s="9">
        <v>43537</v>
      </c>
      <c r="S8282">
        <v>24</v>
      </c>
      <c r="T8282">
        <v>56.838603759999998</v>
      </c>
      <c r="U8282">
        <v>233265.6298</v>
      </c>
      <c r="V8282" t="s">
        <v>54</v>
      </c>
      <c r="W8282" t="s">
        <v>42</v>
      </c>
      <c r="AA8282" s="9">
        <v>43810</v>
      </c>
      <c r="AB8282">
        <v>24</v>
      </c>
      <c r="AC8282">
        <f t="shared" si="645"/>
        <v>452076.7635</v>
      </c>
      <c r="AD8282">
        <f t="shared" si="645"/>
        <v>100083.3993</v>
      </c>
      <c r="AE8282">
        <f t="shared" si="645"/>
        <v>235685.61900000001</v>
      </c>
      <c r="AF8282">
        <f t="shared" si="645"/>
        <v>0</v>
      </c>
      <c r="AG8282">
        <f t="shared" si="646"/>
        <v>335769.0183</v>
      </c>
    </row>
    <row r="8283" spans="1:33" x14ac:dyDescent="0.25">
      <c r="A8283">
        <v>8275</v>
      </c>
      <c r="B8283" s="10">
        <f t="shared" si="647"/>
        <v>1.1962004710947182E-4</v>
      </c>
      <c r="C8283" s="10">
        <f t="shared" si="648"/>
        <v>1.0875146782876848E-4</v>
      </c>
      <c r="R8283" s="9">
        <v>43538</v>
      </c>
      <c r="S8283">
        <v>1</v>
      </c>
      <c r="T8283">
        <v>53.733238350000001</v>
      </c>
      <c r="U8283">
        <v>220521.2102</v>
      </c>
      <c r="V8283" t="s">
        <v>54</v>
      </c>
      <c r="W8283" t="s">
        <v>42</v>
      </c>
      <c r="AA8283" s="9">
        <v>43811</v>
      </c>
      <c r="AB8283">
        <v>1</v>
      </c>
      <c r="AC8283">
        <f t="shared" si="645"/>
        <v>403646.31839999999</v>
      </c>
      <c r="AD8283">
        <f t="shared" si="645"/>
        <v>95432.614600000001</v>
      </c>
      <c r="AE8283">
        <f t="shared" si="645"/>
        <v>221841.89369999999</v>
      </c>
      <c r="AF8283">
        <f t="shared" si="645"/>
        <v>0</v>
      </c>
      <c r="AG8283">
        <f t="shared" si="646"/>
        <v>317274.50829999999</v>
      </c>
    </row>
    <row r="8284" spans="1:33" x14ac:dyDescent="0.25">
      <c r="A8284">
        <v>8276</v>
      </c>
      <c r="B8284" s="10">
        <f t="shared" si="647"/>
        <v>1.2243276242212089E-4</v>
      </c>
      <c r="C8284" s="10">
        <f t="shared" si="648"/>
        <v>1.0488584409902448E-4</v>
      </c>
      <c r="R8284" s="9">
        <v>43538</v>
      </c>
      <c r="S8284">
        <v>2</v>
      </c>
      <c r="T8284">
        <v>51.85448993</v>
      </c>
      <c r="U8284">
        <v>212810.82670000001</v>
      </c>
      <c r="V8284" t="s">
        <v>54</v>
      </c>
      <c r="W8284" t="s">
        <v>42</v>
      </c>
      <c r="AA8284" s="9">
        <v>43811</v>
      </c>
      <c r="AB8284">
        <v>2</v>
      </c>
      <c r="AC8284">
        <f t="shared" si="645"/>
        <v>375406.0968</v>
      </c>
      <c r="AD8284">
        <f t="shared" si="645"/>
        <v>90742.565159999998</v>
      </c>
      <c r="AE8284">
        <f t="shared" si="645"/>
        <v>212249.28659999999</v>
      </c>
      <c r="AF8284">
        <f t="shared" si="645"/>
        <v>0</v>
      </c>
      <c r="AG8284">
        <f t="shared" si="646"/>
        <v>302991.85175999999</v>
      </c>
    </row>
    <row r="8285" spans="1:33" x14ac:dyDescent="0.25">
      <c r="A8285">
        <v>8277</v>
      </c>
      <c r="B8285" s="10">
        <f t="shared" si="647"/>
        <v>1.172982274440825E-4</v>
      </c>
      <c r="C8285" s="10">
        <f t="shared" si="648"/>
        <v>1.0045994981439635E-4</v>
      </c>
      <c r="R8285" s="9">
        <v>43538</v>
      </c>
      <c r="S8285">
        <v>3</v>
      </c>
      <c r="T8285">
        <v>51.198128480000001</v>
      </c>
      <c r="U8285">
        <v>210117.11929999999</v>
      </c>
      <c r="V8285" t="s">
        <v>54</v>
      </c>
      <c r="W8285" t="s">
        <v>42</v>
      </c>
      <c r="AA8285" s="9">
        <v>43811</v>
      </c>
      <c r="AB8285">
        <v>3</v>
      </c>
      <c r="AC8285">
        <f t="shared" si="645"/>
        <v>355977.24420000002</v>
      </c>
      <c r="AD8285">
        <f t="shared" si="645"/>
        <v>90013.277289999998</v>
      </c>
      <c r="AE8285">
        <f t="shared" si="645"/>
        <v>207357.0613</v>
      </c>
      <c r="AF8285">
        <f t="shared" si="645"/>
        <v>0</v>
      </c>
      <c r="AG8285">
        <f t="shared" si="646"/>
        <v>297370.33859</v>
      </c>
    </row>
    <row r="8286" spans="1:33" x14ac:dyDescent="0.25">
      <c r="A8286">
        <v>8278</v>
      </c>
      <c r="B8286" s="10">
        <f t="shared" si="647"/>
        <v>1.1001436552563959E-4</v>
      </c>
      <c r="C8286" s="10">
        <f t="shared" si="648"/>
        <v>9.4159430834916453E-5</v>
      </c>
      <c r="R8286" s="9">
        <v>43538</v>
      </c>
      <c r="S8286">
        <v>4</v>
      </c>
      <c r="T8286">
        <v>50.816996590000002</v>
      </c>
      <c r="U8286">
        <v>208552.954</v>
      </c>
      <c r="V8286" t="s">
        <v>54</v>
      </c>
      <c r="W8286" t="s">
        <v>42</v>
      </c>
      <c r="AA8286" s="9">
        <v>43811</v>
      </c>
      <c r="AB8286">
        <v>4</v>
      </c>
      <c r="AC8286">
        <f t="shared" si="645"/>
        <v>353438.58409999998</v>
      </c>
      <c r="AD8286">
        <f t="shared" si="645"/>
        <v>88841.066319999998</v>
      </c>
      <c r="AE8286">
        <f t="shared" si="645"/>
        <v>206964.39110000001</v>
      </c>
      <c r="AF8286">
        <f t="shared" si="645"/>
        <v>0</v>
      </c>
      <c r="AG8286">
        <f t="shared" si="646"/>
        <v>295805.45741999999</v>
      </c>
    </row>
    <row r="8287" spans="1:33" x14ac:dyDescent="0.25">
      <c r="A8287">
        <v>8279</v>
      </c>
      <c r="B8287" s="10">
        <f t="shared" si="647"/>
        <v>9.6325442461671275E-5</v>
      </c>
      <c r="C8287" s="10">
        <f t="shared" si="648"/>
        <v>8.7896490098482942E-5</v>
      </c>
      <c r="R8287" s="9">
        <v>43538</v>
      </c>
      <c r="S8287">
        <v>5</v>
      </c>
      <c r="T8287">
        <v>52.660966819999999</v>
      </c>
      <c r="U8287">
        <v>216120.6078</v>
      </c>
      <c r="V8287" t="s">
        <v>54</v>
      </c>
      <c r="W8287" t="s">
        <v>42</v>
      </c>
      <c r="AA8287" s="9">
        <v>43811</v>
      </c>
      <c r="AB8287">
        <v>5</v>
      </c>
      <c r="AC8287">
        <f t="shared" si="645"/>
        <v>366372.00270000001</v>
      </c>
      <c r="AD8287">
        <f t="shared" si="645"/>
        <v>88555.142529999997</v>
      </c>
      <c r="AE8287">
        <f t="shared" si="645"/>
        <v>210591.677</v>
      </c>
      <c r="AF8287">
        <f t="shared" si="645"/>
        <v>0</v>
      </c>
      <c r="AG8287">
        <f t="shared" si="646"/>
        <v>299146.81952999998</v>
      </c>
    </row>
    <row r="8288" spans="1:33" x14ac:dyDescent="0.25">
      <c r="A8288">
        <v>8280</v>
      </c>
      <c r="B8288" s="10">
        <f t="shared" si="647"/>
        <v>8.2691175037676463E-5</v>
      </c>
      <c r="C8288" s="10">
        <f t="shared" si="648"/>
        <v>8.2424616686440827E-5</v>
      </c>
      <c r="R8288" s="9">
        <v>43538</v>
      </c>
      <c r="S8288">
        <v>6</v>
      </c>
      <c r="T8288">
        <v>59.92936151</v>
      </c>
      <c r="U8288">
        <v>245950.09959999999</v>
      </c>
      <c r="V8288" t="s">
        <v>54</v>
      </c>
      <c r="W8288" t="s">
        <v>42</v>
      </c>
      <c r="AA8288" s="9">
        <v>43811</v>
      </c>
      <c r="AB8288">
        <v>6</v>
      </c>
      <c r="AC8288">
        <f t="shared" si="645"/>
        <v>412865.62729999999</v>
      </c>
      <c r="AD8288">
        <f t="shared" si="645"/>
        <v>91314.420809999996</v>
      </c>
      <c r="AE8288">
        <f t="shared" si="645"/>
        <v>232254.77160000001</v>
      </c>
      <c r="AF8288">
        <f t="shared" si="645"/>
        <v>0</v>
      </c>
      <c r="AG8288">
        <f t="shared" si="646"/>
        <v>323569.19241000002</v>
      </c>
    </row>
    <row r="8289" spans="1:33" x14ac:dyDescent="0.25">
      <c r="A8289">
        <v>8281</v>
      </c>
      <c r="B8289" s="10">
        <f t="shared" si="647"/>
        <v>7.3832567968577057E-5</v>
      </c>
      <c r="C8289" s="10">
        <f t="shared" si="648"/>
        <v>7.788458227447629E-5</v>
      </c>
      <c r="R8289" s="9">
        <v>43538</v>
      </c>
      <c r="S8289">
        <v>7</v>
      </c>
      <c r="T8289">
        <v>71.071738150000002</v>
      </c>
      <c r="U8289">
        <v>291678.41340000002</v>
      </c>
      <c r="V8289" t="s">
        <v>54</v>
      </c>
      <c r="W8289" t="s">
        <v>42</v>
      </c>
      <c r="AA8289" s="9">
        <v>43811</v>
      </c>
      <c r="AB8289">
        <v>7</v>
      </c>
      <c r="AC8289">
        <f t="shared" si="645"/>
        <v>510925.29719999997</v>
      </c>
      <c r="AD8289">
        <f t="shared" si="645"/>
        <v>96229.41936</v>
      </c>
      <c r="AE8289">
        <f t="shared" si="645"/>
        <v>262710.59090000001</v>
      </c>
      <c r="AF8289">
        <f t="shared" si="645"/>
        <v>0</v>
      </c>
      <c r="AG8289">
        <f t="shared" si="646"/>
        <v>358940.01026000001</v>
      </c>
    </row>
    <row r="8290" spans="1:33" x14ac:dyDescent="0.25">
      <c r="A8290">
        <v>8282</v>
      </c>
      <c r="B8290" s="10">
        <f t="shared" si="647"/>
        <v>6.8667035705098151E-5</v>
      </c>
      <c r="C8290" s="10">
        <f t="shared" si="648"/>
        <v>7.4378474127471033E-5</v>
      </c>
      <c r="R8290" s="9">
        <v>43538</v>
      </c>
      <c r="S8290">
        <v>8</v>
      </c>
      <c r="T8290">
        <v>78.448315919999999</v>
      </c>
      <c r="U8290">
        <v>321951.8885</v>
      </c>
      <c r="V8290" t="s">
        <v>54</v>
      </c>
      <c r="W8290" t="s">
        <v>42</v>
      </c>
      <c r="AA8290" s="9">
        <v>43811</v>
      </c>
      <c r="AB8290">
        <v>8</v>
      </c>
      <c r="AC8290">
        <f t="shared" si="645"/>
        <v>527243.41220000002</v>
      </c>
      <c r="AD8290">
        <f t="shared" si="645"/>
        <v>107365.29610000001</v>
      </c>
      <c r="AE8290">
        <f t="shared" si="645"/>
        <v>304789.42229999998</v>
      </c>
      <c r="AF8290">
        <f t="shared" si="645"/>
        <v>0</v>
      </c>
      <c r="AG8290">
        <f t="shared" si="646"/>
        <v>412154.71840000001</v>
      </c>
    </row>
    <row r="8291" spans="1:33" x14ac:dyDescent="0.25">
      <c r="A8291">
        <v>8283</v>
      </c>
      <c r="B8291" s="10">
        <f t="shared" si="647"/>
        <v>6.5113226306248546E-5</v>
      </c>
      <c r="C8291" s="10">
        <f t="shared" si="648"/>
        <v>7.2998504437054161E-5</v>
      </c>
      <c r="R8291" s="9">
        <v>43538</v>
      </c>
      <c r="S8291">
        <v>9</v>
      </c>
      <c r="T8291">
        <v>82.66878801</v>
      </c>
      <c r="U8291">
        <v>339272.70600000001</v>
      </c>
      <c r="V8291" t="s">
        <v>54</v>
      </c>
      <c r="W8291" t="s">
        <v>42</v>
      </c>
      <c r="AA8291" s="9">
        <v>43811</v>
      </c>
      <c r="AB8291">
        <v>9</v>
      </c>
      <c r="AC8291">
        <f t="shared" si="645"/>
        <v>474748.2157</v>
      </c>
      <c r="AD8291">
        <f t="shared" si="645"/>
        <v>121577.00019999999</v>
      </c>
      <c r="AE8291">
        <f t="shared" si="645"/>
        <v>335496.83689999999</v>
      </c>
      <c r="AF8291">
        <f t="shared" si="645"/>
        <v>0</v>
      </c>
      <c r="AG8291">
        <f t="shared" si="646"/>
        <v>457073.8371</v>
      </c>
    </row>
    <row r="8292" spans="1:33" x14ac:dyDescent="0.25">
      <c r="A8292">
        <v>8284</v>
      </c>
      <c r="B8292" s="10">
        <f t="shared" si="647"/>
        <v>6.4648869799479602E-5</v>
      </c>
      <c r="C8292" s="10">
        <f t="shared" si="648"/>
        <v>7.2614357229994588E-5</v>
      </c>
      <c r="R8292" s="9">
        <v>43538</v>
      </c>
      <c r="S8292">
        <v>10</v>
      </c>
      <c r="T8292">
        <v>88.875238100000004</v>
      </c>
      <c r="U8292">
        <v>364743.97720000002</v>
      </c>
      <c r="V8292" t="s">
        <v>54</v>
      </c>
      <c r="W8292" t="s">
        <v>42</v>
      </c>
      <c r="AA8292" s="9">
        <v>43811</v>
      </c>
      <c r="AB8292">
        <v>10</v>
      </c>
      <c r="AC8292">
        <f t="shared" si="645"/>
        <v>461752.80719999998</v>
      </c>
      <c r="AD8292">
        <f t="shared" si="645"/>
        <v>132686.68030000001</v>
      </c>
      <c r="AE8292">
        <f t="shared" si="645"/>
        <v>356799.01799999998</v>
      </c>
      <c r="AF8292">
        <f t="shared" si="645"/>
        <v>0</v>
      </c>
      <c r="AG8292">
        <f t="shared" si="646"/>
        <v>489485.69829999999</v>
      </c>
    </row>
    <row r="8293" spans="1:33" x14ac:dyDescent="0.25">
      <c r="A8293">
        <v>8285</v>
      </c>
      <c r="B8293" s="10">
        <f t="shared" si="647"/>
        <v>6.701457329861143E-5</v>
      </c>
      <c r="C8293" s="10">
        <f t="shared" si="648"/>
        <v>7.3434595179647458E-5</v>
      </c>
      <c r="R8293" s="9">
        <v>43538</v>
      </c>
      <c r="S8293">
        <v>11</v>
      </c>
      <c r="T8293">
        <v>92.13818492</v>
      </c>
      <c r="U8293">
        <v>378135.11090000003</v>
      </c>
      <c r="V8293" t="s">
        <v>54</v>
      </c>
      <c r="W8293" t="s">
        <v>42</v>
      </c>
      <c r="AA8293" s="9">
        <v>43811</v>
      </c>
      <c r="AB8293">
        <v>11</v>
      </c>
      <c r="AC8293">
        <f t="shared" si="645"/>
        <v>435551.30430000002</v>
      </c>
      <c r="AD8293">
        <f t="shared" si="645"/>
        <v>143555.478</v>
      </c>
      <c r="AE8293">
        <f t="shared" si="645"/>
        <v>367936.46019999997</v>
      </c>
      <c r="AF8293">
        <f t="shared" si="645"/>
        <v>0</v>
      </c>
      <c r="AG8293">
        <f t="shared" si="646"/>
        <v>511491.93819999998</v>
      </c>
    </row>
    <row r="8294" spans="1:33" x14ac:dyDescent="0.25">
      <c r="A8294">
        <v>8286</v>
      </c>
      <c r="B8294" s="10">
        <f t="shared" si="647"/>
        <v>7.5518908757415921E-5</v>
      </c>
      <c r="C8294" s="10">
        <f t="shared" si="648"/>
        <v>7.9429802043577848E-5</v>
      </c>
      <c r="R8294" s="9">
        <v>43538</v>
      </c>
      <c r="S8294">
        <v>12</v>
      </c>
      <c r="T8294">
        <v>94.272465249999996</v>
      </c>
      <c r="U8294">
        <v>386894.1974</v>
      </c>
      <c r="V8294" t="s">
        <v>54</v>
      </c>
      <c r="W8294" t="s">
        <v>42</v>
      </c>
      <c r="AA8294" s="9">
        <v>43811</v>
      </c>
      <c r="AB8294">
        <v>12</v>
      </c>
      <c r="AC8294">
        <f t="shared" si="645"/>
        <v>421888.99040000001</v>
      </c>
      <c r="AD8294">
        <f t="shared" si="645"/>
        <v>146837.7568</v>
      </c>
      <c r="AE8294">
        <f t="shared" si="645"/>
        <v>370173.8836</v>
      </c>
      <c r="AF8294">
        <f t="shared" si="645"/>
        <v>0</v>
      </c>
      <c r="AG8294">
        <f t="shared" si="646"/>
        <v>517011.64040000003</v>
      </c>
    </row>
    <row r="8295" spans="1:33" x14ac:dyDescent="0.25">
      <c r="A8295">
        <v>8287</v>
      </c>
      <c r="B8295" s="10">
        <f t="shared" si="647"/>
        <v>9.3455396501355612E-5</v>
      </c>
      <c r="C8295" s="10">
        <f t="shared" si="648"/>
        <v>8.8112634420230664E-5</v>
      </c>
      <c r="R8295" s="9">
        <v>43538</v>
      </c>
      <c r="S8295">
        <v>13</v>
      </c>
      <c r="T8295">
        <v>95.507341420000003</v>
      </c>
      <c r="U8295">
        <v>391962.12920000002</v>
      </c>
      <c r="V8295" t="s">
        <v>54</v>
      </c>
      <c r="W8295" t="s">
        <v>42</v>
      </c>
      <c r="AA8295" s="9">
        <v>43811</v>
      </c>
      <c r="AB8295">
        <v>13</v>
      </c>
      <c r="AC8295">
        <f t="shared" si="645"/>
        <v>418813.52340000001</v>
      </c>
      <c r="AD8295">
        <f t="shared" si="645"/>
        <v>151399.1697</v>
      </c>
      <c r="AE8295">
        <f t="shared" si="645"/>
        <v>374790.19870000001</v>
      </c>
      <c r="AF8295">
        <f t="shared" si="645"/>
        <v>0</v>
      </c>
      <c r="AG8295">
        <f t="shared" si="646"/>
        <v>526189.36840000004</v>
      </c>
    </row>
    <row r="8296" spans="1:33" x14ac:dyDescent="0.25">
      <c r="A8296">
        <v>8288</v>
      </c>
      <c r="B8296" s="10">
        <f t="shared" si="647"/>
        <v>9.6440208402111355E-5</v>
      </c>
      <c r="C8296" s="10">
        <f t="shared" si="648"/>
        <v>1.0117578700866088E-4</v>
      </c>
      <c r="R8296" s="9">
        <v>43538</v>
      </c>
      <c r="S8296">
        <v>14</v>
      </c>
      <c r="T8296">
        <v>95.836155419999997</v>
      </c>
      <c r="U8296">
        <v>393311.58189999999</v>
      </c>
      <c r="V8296" t="s">
        <v>54</v>
      </c>
      <c r="W8296" t="s">
        <v>42</v>
      </c>
      <c r="AA8296" s="9">
        <v>43811</v>
      </c>
      <c r="AB8296">
        <v>14</v>
      </c>
      <c r="AC8296">
        <f t="shared" si="645"/>
        <v>409504.65259999997</v>
      </c>
      <c r="AD8296">
        <f t="shared" si="645"/>
        <v>148775.34299999999</v>
      </c>
      <c r="AE8296">
        <f t="shared" si="645"/>
        <v>372523.6704</v>
      </c>
      <c r="AF8296">
        <f t="shared" si="645"/>
        <v>0</v>
      </c>
      <c r="AG8296">
        <f t="shared" si="646"/>
        <v>521299.0134</v>
      </c>
    </row>
    <row r="8297" spans="1:33" x14ac:dyDescent="0.25">
      <c r="A8297">
        <v>8289</v>
      </c>
      <c r="B8297" s="10">
        <f t="shared" si="647"/>
        <v>8.6838101342214376E-5</v>
      </c>
      <c r="C8297" s="10">
        <f t="shared" si="648"/>
        <v>1.1220253736069071E-4</v>
      </c>
      <c r="R8297" s="9">
        <v>43538</v>
      </c>
      <c r="S8297">
        <v>15</v>
      </c>
      <c r="T8297">
        <v>96.292176530000006</v>
      </c>
      <c r="U8297">
        <v>395183.09250000003</v>
      </c>
      <c r="V8297" t="s">
        <v>54</v>
      </c>
      <c r="W8297" t="s">
        <v>42</v>
      </c>
      <c r="AA8297" s="9">
        <v>43811</v>
      </c>
      <c r="AB8297">
        <v>15</v>
      </c>
      <c r="AC8297">
        <f t="shared" si="645"/>
        <v>401628.81449999998</v>
      </c>
      <c r="AD8297">
        <f t="shared" si="645"/>
        <v>148617.54579999999</v>
      </c>
      <c r="AE8297">
        <f t="shared" si="645"/>
        <v>369391.6813</v>
      </c>
      <c r="AF8297">
        <f t="shared" si="645"/>
        <v>0</v>
      </c>
      <c r="AG8297">
        <f t="shared" si="646"/>
        <v>518009.22710000002</v>
      </c>
    </row>
    <row r="8298" spans="1:33" x14ac:dyDescent="0.25">
      <c r="A8298">
        <v>8290</v>
      </c>
      <c r="B8298" s="10">
        <f t="shared" si="647"/>
        <v>8.4461059021702351E-5</v>
      </c>
      <c r="C8298" s="10">
        <f t="shared" si="648"/>
        <v>1.201590047233739E-4</v>
      </c>
      <c r="R8298" s="9">
        <v>43538</v>
      </c>
      <c r="S8298">
        <v>16</v>
      </c>
      <c r="T8298">
        <v>94.148007449999994</v>
      </c>
      <c r="U8298">
        <v>386383.42259999999</v>
      </c>
      <c r="V8298" t="s">
        <v>54</v>
      </c>
      <c r="W8298" t="s">
        <v>42</v>
      </c>
      <c r="AA8298" s="9">
        <v>43811</v>
      </c>
      <c r="AB8298">
        <v>16</v>
      </c>
      <c r="AC8298">
        <f t="shared" si="645"/>
        <v>412561.12469999999</v>
      </c>
      <c r="AD8298">
        <f t="shared" si="645"/>
        <v>148215.19099999999</v>
      </c>
      <c r="AE8298">
        <f t="shared" si="645"/>
        <v>358521.0551</v>
      </c>
      <c r="AF8298">
        <f t="shared" si="645"/>
        <v>0</v>
      </c>
      <c r="AG8298">
        <f t="shared" si="646"/>
        <v>506736.24609999999</v>
      </c>
    </row>
    <row r="8299" spans="1:33" x14ac:dyDescent="0.25">
      <c r="A8299">
        <v>8291</v>
      </c>
      <c r="B8299" s="10">
        <f t="shared" si="647"/>
        <v>7.9668436977207277E-5</v>
      </c>
      <c r="C8299" s="10">
        <f t="shared" si="648"/>
        <v>1.2556109898939917E-4</v>
      </c>
      <c r="R8299" s="9">
        <v>43538</v>
      </c>
      <c r="S8299">
        <v>17</v>
      </c>
      <c r="T8299">
        <v>90.443900729999996</v>
      </c>
      <c r="U8299">
        <v>371181.76860000001</v>
      </c>
      <c r="V8299" t="s">
        <v>54</v>
      </c>
      <c r="W8299" t="s">
        <v>42</v>
      </c>
      <c r="AA8299" s="9">
        <v>43811</v>
      </c>
      <c r="AB8299">
        <v>17</v>
      </c>
      <c r="AC8299">
        <f t="shared" si="645"/>
        <v>472384.51510000002</v>
      </c>
      <c r="AD8299">
        <f t="shared" si="645"/>
        <v>142575.43220000001</v>
      </c>
      <c r="AE8299">
        <f t="shared" si="645"/>
        <v>340040.23499999999</v>
      </c>
      <c r="AF8299">
        <f t="shared" si="645"/>
        <v>0</v>
      </c>
      <c r="AG8299">
        <f t="shared" si="646"/>
        <v>482615.66720000003</v>
      </c>
    </row>
    <row r="8300" spans="1:33" x14ac:dyDescent="0.25">
      <c r="A8300">
        <v>8292</v>
      </c>
      <c r="B8300" s="10">
        <f t="shared" si="647"/>
        <v>7.7169408313628154E-5</v>
      </c>
      <c r="C8300" s="10">
        <f t="shared" si="648"/>
        <v>1.2691607611135569E-4</v>
      </c>
      <c r="R8300" s="9">
        <v>43538</v>
      </c>
      <c r="S8300">
        <v>18</v>
      </c>
      <c r="T8300">
        <v>85.217924510000003</v>
      </c>
      <c r="U8300">
        <v>349734.36219999997</v>
      </c>
      <c r="V8300" t="s">
        <v>54</v>
      </c>
      <c r="W8300" t="s">
        <v>42</v>
      </c>
      <c r="AA8300" s="9">
        <v>43811</v>
      </c>
      <c r="AB8300">
        <v>18</v>
      </c>
      <c r="AC8300">
        <f t="shared" si="645"/>
        <v>548030.23329999996</v>
      </c>
      <c r="AD8300">
        <f t="shared" si="645"/>
        <v>138335.46650000001</v>
      </c>
      <c r="AE8300">
        <f t="shared" si="645"/>
        <v>325365.98560000001</v>
      </c>
      <c r="AF8300">
        <f t="shared" si="645"/>
        <v>0</v>
      </c>
      <c r="AG8300">
        <f t="shared" si="646"/>
        <v>463701.45209999999</v>
      </c>
    </row>
    <row r="8301" spans="1:33" x14ac:dyDescent="0.25">
      <c r="A8301">
        <v>8293</v>
      </c>
      <c r="B8301" s="10">
        <f t="shared" si="647"/>
        <v>7.6606862302524447E-5</v>
      </c>
      <c r="C8301" s="10">
        <f t="shared" si="648"/>
        <v>1.2916902582149403E-4</v>
      </c>
      <c r="R8301" s="9">
        <v>43538</v>
      </c>
      <c r="S8301">
        <v>19</v>
      </c>
      <c r="T8301">
        <v>80.707877749999994</v>
      </c>
      <c r="U8301">
        <v>331225.13030000002</v>
      </c>
      <c r="V8301" t="s">
        <v>54</v>
      </c>
      <c r="W8301" t="s">
        <v>42</v>
      </c>
      <c r="AA8301" s="9">
        <v>43811</v>
      </c>
      <c r="AB8301">
        <v>19</v>
      </c>
      <c r="AC8301">
        <f t="shared" si="645"/>
        <v>621195.06220000004</v>
      </c>
      <c r="AD8301">
        <f t="shared" si="645"/>
        <v>133842.4123</v>
      </c>
      <c r="AE8301">
        <f t="shared" si="645"/>
        <v>315886.88419999997</v>
      </c>
      <c r="AF8301">
        <f t="shared" si="645"/>
        <v>0</v>
      </c>
      <c r="AG8301">
        <f t="shared" si="646"/>
        <v>449729.29649999994</v>
      </c>
    </row>
    <row r="8302" spans="1:33" x14ac:dyDescent="0.25">
      <c r="A8302">
        <v>8294</v>
      </c>
      <c r="B8302" s="10">
        <f t="shared" si="647"/>
        <v>7.4904139387136381E-5</v>
      </c>
      <c r="C8302" s="10">
        <f t="shared" si="648"/>
        <v>1.2796854092155761E-4</v>
      </c>
      <c r="R8302" s="9">
        <v>43538</v>
      </c>
      <c r="S8302">
        <v>20</v>
      </c>
      <c r="T8302">
        <v>78.11670178</v>
      </c>
      <c r="U8302">
        <v>320590.94410000002</v>
      </c>
      <c r="V8302" t="s">
        <v>54</v>
      </c>
      <c r="W8302" t="s">
        <v>42</v>
      </c>
      <c r="AA8302" s="9">
        <v>43811</v>
      </c>
      <c r="AB8302">
        <v>20</v>
      </c>
      <c r="AC8302">
        <f t="shared" si="645"/>
        <v>636921.25439999998</v>
      </c>
      <c r="AD8302">
        <f t="shared" si="645"/>
        <v>131118.07709999999</v>
      </c>
      <c r="AE8302">
        <f t="shared" si="645"/>
        <v>300659.18550000002</v>
      </c>
      <c r="AF8302">
        <f t="shared" si="645"/>
        <v>0</v>
      </c>
      <c r="AG8302">
        <f t="shared" si="646"/>
        <v>431777.26260000002</v>
      </c>
    </row>
    <row r="8303" spans="1:33" x14ac:dyDescent="0.25">
      <c r="A8303">
        <v>8295</v>
      </c>
      <c r="B8303" s="10">
        <f t="shared" si="647"/>
        <v>7.3463538233798186E-5</v>
      </c>
      <c r="C8303" s="10">
        <f t="shared" si="648"/>
        <v>1.2716096380759195E-4</v>
      </c>
      <c r="R8303" s="9">
        <v>43538</v>
      </c>
      <c r="S8303">
        <v>21</v>
      </c>
      <c r="T8303">
        <v>76.04668685</v>
      </c>
      <c r="U8303">
        <v>312095.60279999999</v>
      </c>
      <c r="V8303" t="s">
        <v>54</v>
      </c>
      <c r="W8303" t="s">
        <v>42</v>
      </c>
      <c r="AA8303" s="9">
        <v>43811</v>
      </c>
      <c r="AB8303">
        <v>21</v>
      </c>
      <c r="AC8303">
        <f t="shared" si="645"/>
        <v>604284.18460000004</v>
      </c>
      <c r="AD8303">
        <f t="shared" si="645"/>
        <v>124078.82490000001</v>
      </c>
      <c r="AE8303">
        <f t="shared" si="645"/>
        <v>289050.1004</v>
      </c>
      <c r="AF8303">
        <f t="shared" si="645"/>
        <v>0</v>
      </c>
      <c r="AG8303">
        <f t="shared" si="646"/>
        <v>413128.9253</v>
      </c>
    </row>
    <row r="8304" spans="1:33" x14ac:dyDescent="0.25">
      <c r="A8304">
        <v>8296</v>
      </c>
      <c r="B8304" s="10">
        <f t="shared" si="647"/>
        <v>7.5463210964852798E-5</v>
      </c>
      <c r="C8304" s="10">
        <f t="shared" si="648"/>
        <v>1.2439367115342471E-4</v>
      </c>
      <c r="R8304" s="9">
        <v>43538</v>
      </c>
      <c r="S8304">
        <v>22</v>
      </c>
      <c r="T8304">
        <v>70.537188180000001</v>
      </c>
      <c r="U8304">
        <v>289484.62030000001</v>
      </c>
      <c r="V8304" t="s">
        <v>54</v>
      </c>
      <c r="W8304" t="s">
        <v>42</v>
      </c>
      <c r="AA8304" s="9">
        <v>43811</v>
      </c>
      <c r="AB8304">
        <v>22</v>
      </c>
      <c r="AC8304">
        <f t="shared" si="645"/>
        <v>564408.99250000005</v>
      </c>
      <c r="AD8304">
        <f t="shared" si="645"/>
        <v>115973.0482</v>
      </c>
      <c r="AE8304">
        <f t="shared" si="645"/>
        <v>270092.66159999999</v>
      </c>
      <c r="AF8304">
        <f t="shared" si="645"/>
        <v>0</v>
      </c>
      <c r="AG8304">
        <f t="shared" si="646"/>
        <v>386065.70980000001</v>
      </c>
    </row>
    <row r="8305" spans="1:33" x14ac:dyDescent="0.25">
      <c r="A8305">
        <v>8297</v>
      </c>
      <c r="B8305" s="10">
        <f t="shared" si="647"/>
        <v>8.6405747379719118E-5</v>
      </c>
      <c r="C8305" s="10">
        <f t="shared" si="648"/>
        <v>1.1847254870992633E-4</v>
      </c>
      <c r="R8305" s="9">
        <v>43538</v>
      </c>
      <c r="S8305">
        <v>23</v>
      </c>
      <c r="T8305">
        <v>63.31967461</v>
      </c>
      <c r="U8305">
        <v>259863.94459999999</v>
      </c>
      <c r="V8305" t="s">
        <v>54</v>
      </c>
      <c r="W8305" t="s">
        <v>42</v>
      </c>
      <c r="AA8305" s="9">
        <v>43811</v>
      </c>
      <c r="AB8305">
        <v>23</v>
      </c>
      <c r="AC8305">
        <f t="shared" si="645"/>
        <v>489232.01569999999</v>
      </c>
      <c r="AD8305">
        <f t="shared" si="645"/>
        <v>107056.6992</v>
      </c>
      <c r="AE8305">
        <f t="shared" si="645"/>
        <v>253892.33730000001</v>
      </c>
      <c r="AF8305">
        <f t="shared" si="645"/>
        <v>0</v>
      </c>
      <c r="AG8305">
        <f t="shared" si="646"/>
        <v>360949.03650000005</v>
      </c>
    </row>
    <row r="8306" spans="1:33" x14ac:dyDescent="0.25">
      <c r="A8306">
        <v>8298</v>
      </c>
      <c r="B8306" s="10">
        <f t="shared" si="647"/>
        <v>1.0024240926894922E-4</v>
      </c>
      <c r="C8306" s="10">
        <f t="shared" si="648"/>
        <v>1.1382948504242179E-4</v>
      </c>
      <c r="R8306" s="9">
        <v>43538</v>
      </c>
      <c r="S8306">
        <v>24</v>
      </c>
      <c r="T8306">
        <v>59.05950807</v>
      </c>
      <c r="U8306">
        <v>242380.2211</v>
      </c>
      <c r="V8306" t="s">
        <v>54</v>
      </c>
      <c r="W8306" t="s">
        <v>42</v>
      </c>
      <c r="AA8306" s="9">
        <v>43811</v>
      </c>
      <c r="AB8306">
        <v>24</v>
      </c>
      <c r="AC8306">
        <f t="shared" si="645"/>
        <v>418664.90580000001</v>
      </c>
      <c r="AD8306">
        <f t="shared" si="645"/>
        <v>99381.987340000007</v>
      </c>
      <c r="AE8306">
        <f t="shared" si="645"/>
        <v>239074.2138</v>
      </c>
      <c r="AF8306">
        <f t="shared" si="645"/>
        <v>0</v>
      </c>
      <c r="AG8306">
        <f t="shared" si="646"/>
        <v>338456.20114000002</v>
      </c>
    </row>
    <row r="8307" spans="1:33" x14ac:dyDescent="0.25">
      <c r="A8307">
        <v>8299</v>
      </c>
      <c r="B8307" s="10">
        <f t="shared" si="647"/>
        <v>1.13625281740278E-4</v>
      </c>
      <c r="C8307" s="10">
        <f t="shared" si="648"/>
        <v>1.1039959870137664E-4</v>
      </c>
      <c r="R8307" s="9">
        <v>43539</v>
      </c>
      <c r="S8307">
        <v>1</v>
      </c>
      <c r="T8307">
        <v>55.883337709999999</v>
      </c>
      <c r="U8307">
        <v>229345.21789999999</v>
      </c>
      <c r="V8307" t="s">
        <v>54</v>
      </c>
      <c r="W8307" t="s">
        <v>42</v>
      </c>
      <c r="AA8307" s="9">
        <v>43812</v>
      </c>
      <c r="AB8307">
        <v>1</v>
      </c>
      <c r="AC8307">
        <f t="shared" si="645"/>
        <v>365647.64799999999</v>
      </c>
      <c r="AD8307">
        <f t="shared" si="645"/>
        <v>93247.208589999995</v>
      </c>
      <c r="AE8307">
        <f t="shared" si="645"/>
        <v>223564.22289999999</v>
      </c>
      <c r="AF8307">
        <f t="shared" si="645"/>
        <v>0</v>
      </c>
      <c r="AG8307">
        <f t="shared" si="646"/>
        <v>316811.43148999999</v>
      </c>
    </row>
    <row r="8308" spans="1:33" x14ac:dyDescent="0.25">
      <c r="A8308">
        <v>8300</v>
      </c>
      <c r="B8308" s="10">
        <f t="shared" si="647"/>
        <v>1.1650182266624474E-4</v>
      </c>
      <c r="C8308" s="10">
        <f t="shared" si="648"/>
        <v>1.059927313839536E-4</v>
      </c>
      <c r="R8308" s="9">
        <v>43539</v>
      </c>
      <c r="S8308">
        <v>2</v>
      </c>
      <c r="T8308">
        <v>53.479732859999999</v>
      </c>
      <c r="U8308">
        <v>219480.82370000001</v>
      </c>
      <c r="V8308" t="s">
        <v>54</v>
      </c>
      <c r="W8308" t="s">
        <v>42</v>
      </c>
      <c r="AA8308" s="9">
        <v>43812</v>
      </c>
      <c r="AB8308">
        <v>2</v>
      </c>
      <c r="AC8308">
        <f t="shared" si="645"/>
        <v>325175.81530000002</v>
      </c>
      <c r="AD8308">
        <f t="shared" si="645"/>
        <v>89471.093259999994</v>
      </c>
      <c r="AE8308">
        <f t="shared" si="645"/>
        <v>216336.97589999999</v>
      </c>
      <c r="AF8308">
        <f t="shared" si="645"/>
        <v>0</v>
      </c>
      <c r="AG8308">
        <f t="shared" si="646"/>
        <v>305808.06915999996</v>
      </c>
    </row>
    <row r="8309" spans="1:33" x14ac:dyDescent="0.25">
      <c r="A8309">
        <v>8301</v>
      </c>
      <c r="B8309" s="10">
        <f t="shared" si="647"/>
        <v>1.1053204525354508E-4</v>
      </c>
      <c r="C8309" s="10">
        <f t="shared" si="648"/>
        <v>1.01414935428942E-4</v>
      </c>
      <c r="R8309" s="9">
        <v>43539</v>
      </c>
      <c r="S8309">
        <v>3</v>
      </c>
      <c r="T8309">
        <v>52.375544210000001</v>
      </c>
      <c r="U8309">
        <v>214949.2334</v>
      </c>
      <c r="V8309" t="s">
        <v>54</v>
      </c>
      <c r="W8309" t="s">
        <v>42</v>
      </c>
      <c r="AA8309" s="9">
        <v>43812</v>
      </c>
      <c r="AB8309">
        <v>3</v>
      </c>
      <c r="AC8309">
        <f t="shared" si="645"/>
        <v>298606.44030000002</v>
      </c>
      <c r="AD8309">
        <f t="shared" si="645"/>
        <v>86513.933220000006</v>
      </c>
      <c r="AE8309">
        <f t="shared" si="645"/>
        <v>212953.31760000001</v>
      </c>
      <c r="AF8309">
        <f t="shared" si="645"/>
        <v>0</v>
      </c>
      <c r="AG8309">
        <f t="shared" si="646"/>
        <v>299467.25082000002</v>
      </c>
    </row>
    <row r="8310" spans="1:33" x14ac:dyDescent="0.25">
      <c r="A8310">
        <v>8302</v>
      </c>
      <c r="B8310" s="10">
        <f t="shared" si="647"/>
        <v>1.0323831384369776E-4</v>
      </c>
      <c r="C8310" s="10">
        <f t="shared" si="648"/>
        <v>9.4771454219198581E-5</v>
      </c>
      <c r="R8310" s="9">
        <v>43539</v>
      </c>
      <c r="S8310">
        <v>4</v>
      </c>
      <c r="T8310">
        <v>52.103801150000002</v>
      </c>
      <c r="U8310">
        <v>213833.9999</v>
      </c>
      <c r="V8310" t="s">
        <v>54</v>
      </c>
      <c r="W8310" t="s">
        <v>42</v>
      </c>
      <c r="AA8310" s="9">
        <v>43812</v>
      </c>
      <c r="AB8310">
        <v>4</v>
      </c>
      <c r="AC8310">
        <f t="shared" si="645"/>
        <v>287945.31800000003</v>
      </c>
      <c r="AD8310">
        <f t="shared" si="645"/>
        <v>84951.460009999995</v>
      </c>
      <c r="AE8310">
        <f t="shared" si="645"/>
        <v>212525.76689999999</v>
      </c>
      <c r="AF8310">
        <f t="shared" si="645"/>
        <v>0</v>
      </c>
      <c r="AG8310">
        <f t="shared" si="646"/>
        <v>297477.22690999997</v>
      </c>
    </row>
    <row r="8311" spans="1:33" x14ac:dyDescent="0.25">
      <c r="A8311">
        <v>8303</v>
      </c>
      <c r="B8311" s="10">
        <f t="shared" si="647"/>
        <v>8.9487391325044247E-5</v>
      </c>
      <c r="C8311" s="10">
        <f t="shared" si="648"/>
        <v>8.8605810409437172E-5</v>
      </c>
      <c r="R8311" s="9">
        <v>43539</v>
      </c>
      <c r="S8311">
        <v>5</v>
      </c>
      <c r="T8311">
        <v>54.224567530000002</v>
      </c>
      <c r="U8311">
        <v>222537.6251</v>
      </c>
      <c r="V8311" t="s">
        <v>54</v>
      </c>
      <c r="W8311" t="s">
        <v>42</v>
      </c>
      <c r="AA8311" s="9">
        <v>43812</v>
      </c>
      <c r="AB8311">
        <v>5</v>
      </c>
      <c r="AC8311">
        <f t="shared" si="645"/>
        <v>293951.54350000003</v>
      </c>
      <c r="AD8311">
        <f t="shared" si="645"/>
        <v>85225.484020000004</v>
      </c>
      <c r="AE8311">
        <f t="shared" si="645"/>
        <v>216463.05549999999</v>
      </c>
      <c r="AF8311">
        <f t="shared" si="645"/>
        <v>0</v>
      </c>
      <c r="AG8311">
        <f t="shared" si="646"/>
        <v>301688.53951999999</v>
      </c>
    </row>
    <row r="8312" spans="1:33" x14ac:dyDescent="0.25">
      <c r="A8312">
        <v>8304</v>
      </c>
      <c r="B8312" s="10">
        <f t="shared" si="647"/>
        <v>7.6579678060892265E-5</v>
      </c>
      <c r="C8312" s="10">
        <f t="shared" si="648"/>
        <v>8.3084266634714165E-5</v>
      </c>
      <c r="R8312" s="9">
        <v>43539</v>
      </c>
      <c r="S8312">
        <v>6</v>
      </c>
      <c r="T8312">
        <v>60.493962799999998</v>
      </c>
      <c r="U8312">
        <v>248267.22330000001</v>
      </c>
      <c r="V8312" t="s">
        <v>54</v>
      </c>
      <c r="W8312" t="s">
        <v>42</v>
      </c>
      <c r="AA8312" s="9">
        <v>43812</v>
      </c>
      <c r="AB8312">
        <v>6</v>
      </c>
      <c r="AC8312">
        <f t="shared" si="645"/>
        <v>342182.82020000002</v>
      </c>
      <c r="AD8312">
        <f t="shared" si="645"/>
        <v>87353.573489999995</v>
      </c>
      <c r="AE8312">
        <f t="shared" si="645"/>
        <v>234995.57699999999</v>
      </c>
      <c r="AF8312">
        <f t="shared" si="645"/>
        <v>0</v>
      </c>
      <c r="AG8312">
        <f t="shared" si="646"/>
        <v>322349.15048999997</v>
      </c>
    </row>
    <row r="8313" spans="1:33" x14ac:dyDescent="0.25">
      <c r="A8313">
        <v>8305</v>
      </c>
      <c r="B8313" s="10">
        <f t="shared" si="647"/>
        <v>6.6882078673531978E-5</v>
      </c>
      <c r="C8313" s="10">
        <f t="shared" si="648"/>
        <v>7.7770906126647412E-5</v>
      </c>
      <c r="R8313" s="9">
        <v>43539</v>
      </c>
      <c r="S8313">
        <v>7</v>
      </c>
      <c r="T8313">
        <v>69.587785389999993</v>
      </c>
      <c r="U8313">
        <v>285588.27120000002</v>
      </c>
      <c r="V8313" t="s">
        <v>54</v>
      </c>
      <c r="W8313" t="s">
        <v>42</v>
      </c>
      <c r="AA8313" s="9">
        <v>43812</v>
      </c>
      <c r="AB8313">
        <v>7</v>
      </c>
      <c r="AC8313">
        <f t="shared" si="645"/>
        <v>415988.12900000002</v>
      </c>
      <c r="AD8313">
        <f t="shared" si="645"/>
        <v>92268.300910000005</v>
      </c>
      <c r="AE8313">
        <f t="shared" si="645"/>
        <v>266481.799</v>
      </c>
      <c r="AF8313">
        <f t="shared" si="645"/>
        <v>0</v>
      </c>
      <c r="AG8313">
        <f t="shared" si="646"/>
        <v>358750.09990999999</v>
      </c>
    </row>
    <row r="8314" spans="1:33" x14ac:dyDescent="0.25">
      <c r="A8314">
        <v>8306</v>
      </c>
      <c r="B8314" s="10">
        <f t="shared" si="647"/>
        <v>5.9479213337164704E-5</v>
      </c>
      <c r="C8314" s="10">
        <f t="shared" si="648"/>
        <v>7.5069799494164891E-5</v>
      </c>
      <c r="R8314" s="9">
        <v>43539</v>
      </c>
      <c r="S8314">
        <v>8</v>
      </c>
      <c r="T8314">
        <v>77.10819103</v>
      </c>
      <c r="U8314">
        <v>316452.016</v>
      </c>
      <c r="V8314" t="s">
        <v>54</v>
      </c>
      <c r="W8314" t="s">
        <v>42</v>
      </c>
      <c r="AA8314" s="9">
        <v>43812</v>
      </c>
      <c r="AB8314">
        <v>8</v>
      </c>
      <c r="AC8314">
        <f t="shared" si="645"/>
        <v>431229.26870000002</v>
      </c>
      <c r="AD8314">
        <f t="shared" si="645"/>
        <v>103548.8266</v>
      </c>
      <c r="AE8314">
        <f t="shared" si="645"/>
        <v>307512.70990000002</v>
      </c>
      <c r="AF8314">
        <f t="shared" si="645"/>
        <v>0</v>
      </c>
      <c r="AG8314">
        <f t="shared" si="646"/>
        <v>411061.53650000005</v>
      </c>
    </row>
    <row r="8315" spans="1:33" x14ac:dyDescent="0.25">
      <c r="A8315">
        <v>8307</v>
      </c>
      <c r="B8315" s="10">
        <f t="shared" si="647"/>
        <v>5.4619302330553848E-5</v>
      </c>
      <c r="C8315" s="10">
        <f t="shared" si="648"/>
        <v>7.3513254689051613E-5</v>
      </c>
      <c r="R8315" s="9">
        <v>43539</v>
      </c>
      <c r="S8315">
        <v>9</v>
      </c>
      <c r="T8315">
        <v>80.595363359999993</v>
      </c>
      <c r="U8315">
        <v>330763.37119999999</v>
      </c>
      <c r="V8315" t="s">
        <v>54</v>
      </c>
      <c r="W8315" t="s">
        <v>42</v>
      </c>
      <c r="AA8315" s="9">
        <v>43812</v>
      </c>
      <c r="AB8315">
        <v>9</v>
      </c>
      <c r="AC8315">
        <f t="shared" si="645"/>
        <v>433460.39120000001</v>
      </c>
      <c r="AD8315">
        <f t="shared" si="645"/>
        <v>116699.4945</v>
      </c>
      <c r="AE8315">
        <f t="shared" si="645"/>
        <v>337880.79879999999</v>
      </c>
      <c r="AF8315">
        <f t="shared" si="645"/>
        <v>0</v>
      </c>
      <c r="AG8315">
        <f t="shared" si="646"/>
        <v>454580.29330000002</v>
      </c>
    </row>
    <row r="8316" spans="1:33" x14ac:dyDescent="0.25">
      <c r="A8316">
        <v>8308</v>
      </c>
      <c r="B8316" s="10">
        <f t="shared" si="647"/>
        <v>5.2669233666590376E-5</v>
      </c>
      <c r="C8316" s="10">
        <f t="shared" si="648"/>
        <v>7.3024743393968248E-5</v>
      </c>
      <c r="R8316" s="9">
        <v>43539</v>
      </c>
      <c r="S8316">
        <v>10</v>
      </c>
      <c r="T8316">
        <v>85.978671059999996</v>
      </c>
      <c r="U8316">
        <v>352856.46600000001</v>
      </c>
      <c r="V8316" t="s">
        <v>54</v>
      </c>
      <c r="W8316" t="s">
        <v>42</v>
      </c>
      <c r="AA8316" s="9">
        <v>43812</v>
      </c>
      <c r="AB8316">
        <v>10</v>
      </c>
      <c r="AC8316">
        <f t="shared" si="645"/>
        <v>425674.60460000002</v>
      </c>
      <c r="AD8316">
        <f t="shared" si="645"/>
        <v>128034.66009999999</v>
      </c>
      <c r="AE8316">
        <f t="shared" si="645"/>
        <v>360320.65840000001</v>
      </c>
      <c r="AF8316">
        <f t="shared" si="645"/>
        <v>0</v>
      </c>
      <c r="AG8316">
        <f t="shared" si="646"/>
        <v>488355.31849999999</v>
      </c>
    </row>
    <row r="8317" spans="1:33" x14ac:dyDescent="0.25">
      <c r="A8317">
        <v>8309</v>
      </c>
      <c r="B8317" s="10">
        <f t="shared" si="647"/>
        <v>5.3767856476334179E-5</v>
      </c>
      <c r="C8317" s="10">
        <f t="shared" si="648"/>
        <v>7.4058536891008188E-5</v>
      </c>
      <c r="R8317" s="9">
        <v>43539</v>
      </c>
      <c r="S8317">
        <v>11</v>
      </c>
      <c r="T8317">
        <v>89.933019560000005</v>
      </c>
      <c r="U8317">
        <v>369085.11229999998</v>
      </c>
      <c r="V8317" t="s">
        <v>54</v>
      </c>
      <c r="W8317" t="s">
        <v>42</v>
      </c>
      <c r="AA8317" s="9">
        <v>43812</v>
      </c>
      <c r="AB8317">
        <v>11</v>
      </c>
      <c r="AC8317">
        <f t="shared" si="645"/>
        <v>425934.88589999999</v>
      </c>
      <c r="AD8317">
        <f t="shared" si="645"/>
        <v>138266.62469999999</v>
      </c>
      <c r="AE8317">
        <f t="shared" si="645"/>
        <v>374016.49560000002</v>
      </c>
      <c r="AF8317">
        <f t="shared" si="645"/>
        <v>0</v>
      </c>
      <c r="AG8317">
        <f t="shared" si="646"/>
        <v>512283.12030000001</v>
      </c>
    </row>
    <row r="8318" spans="1:33" x14ac:dyDescent="0.25">
      <c r="A8318">
        <v>8310</v>
      </c>
      <c r="B8318" s="10">
        <f t="shared" si="647"/>
        <v>6.2590032854108359E-5</v>
      </c>
      <c r="C8318" s="10">
        <f t="shared" si="648"/>
        <v>7.9130306014710936E-5</v>
      </c>
      <c r="R8318" s="9">
        <v>43539</v>
      </c>
      <c r="S8318">
        <v>12</v>
      </c>
      <c r="T8318">
        <v>93.250032529999999</v>
      </c>
      <c r="U8318">
        <v>382698.1335</v>
      </c>
      <c r="V8318" t="s">
        <v>54</v>
      </c>
      <c r="W8318" t="s">
        <v>42</v>
      </c>
      <c r="AA8318" s="9">
        <v>43812</v>
      </c>
      <c r="AB8318">
        <v>12</v>
      </c>
      <c r="AC8318">
        <f t="shared" si="645"/>
        <v>409391.03110000002</v>
      </c>
      <c r="AD8318">
        <f t="shared" si="645"/>
        <v>144979.9026</v>
      </c>
      <c r="AE8318">
        <f t="shared" si="645"/>
        <v>382413.84149999998</v>
      </c>
      <c r="AF8318">
        <f t="shared" si="645"/>
        <v>0</v>
      </c>
      <c r="AG8318">
        <f t="shared" si="646"/>
        <v>527393.74410000001</v>
      </c>
    </row>
    <row r="8319" spans="1:33" x14ac:dyDescent="0.25">
      <c r="A8319">
        <v>8311</v>
      </c>
      <c r="B8319" s="10">
        <f t="shared" si="647"/>
        <v>7.609005807425123E-5</v>
      </c>
      <c r="C8319" s="10">
        <f t="shared" si="648"/>
        <v>8.8066015205977977E-5</v>
      </c>
      <c r="R8319" s="9">
        <v>43539</v>
      </c>
      <c r="S8319">
        <v>13</v>
      </c>
      <c r="T8319">
        <v>95.852889930000003</v>
      </c>
      <c r="U8319">
        <v>393380.26030000002</v>
      </c>
      <c r="V8319" t="s">
        <v>54</v>
      </c>
      <c r="W8319" t="s">
        <v>42</v>
      </c>
      <c r="AA8319" s="9">
        <v>43812</v>
      </c>
      <c r="AB8319">
        <v>13</v>
      </c>
      <c r="AC8319">
        <f t="shared" si="645"/>
        <v>403067.70429999998</v>
      </c>
      <c r="AD8319">
        <f t="shared" si="645"/>
        <v>152704.98800000001</v>
      </c>
      <c r="AE8319">
        <f t="shared" si="645"/>
        <v>386755.2647</v>
      </c>
      <c r="AF8319">
        <f t="shared" si="645"/>
        <v>0</v>
      </c>
      <c r="AG8319">
        <f t="shared" si="646"/>
        <v>539460.25270000007</v>
      </c>
    </row>
    <row r="8320" spans="1:33" x14ac:dyDescent="0.25">
      <c r="A8320">
        <v>8312</v>
      </c>
      <c r="B8320" s="10">
        <f t="shared" si="647"/>
        <v>7.8877876100882403E-5</v>
      </c>
      <c r="C8320" s="10">
        <f t="shared" si="648"/>
        <v>1.0090743259188874E-4</v>
      </c>
      <c r="R8320" s="9">
        <v>43539</v>
      </c>
      <c r="S8320">
        <v>14</v>
      </c>
      <c r="T8320">
        <v>97.023756050000003</v>
      </c>
      <c r="U8320">
        <v>398185.49479999999</v>
      </c>
      <c r="V8320" t="s">
        <v>54</v>
      </c>
      <c r="W8320" t="s">
        <v>42</v>
      </c>
      <c r="AA8320" s="9">
        <v>43812</v>
      </c>
      <c r="AB8320">
        <v>14</v>
      </c>
      <c r="AC8320">
        <f t="shared" si="645"/>
        <v>402195.55450000003</v>
      </c>
      <c r="AD8320">
        <f t="shared" si="645"/>
        <v>153464.03880000001</v>
      </c>
      <c r="AE8320">
        <f t="shared" si="645"/>
        <v>386939.11170000001</v>
      </c>
      <c r="AF8320">
        <f t="shared" si="645"/>
        <v>0</v>
      </c>
      <c r="AG8320">
        <f t="shared" si="646"/>
        <v>540403.15049999999</v>
      </c>
    </row>
    <row r="8321" spans="1:33" x14ac:dyDescent="0.25">
      <c r="A8321">
        <v>8313</v>
      </c>
      <c r="B8321" s="10">
        <f t="shared" si="647"/>
        <v>7.9285979671058494E-5</v>
      </c>
      <c r="C8321" s="10">
        <f t="shared" si="648"/>
        <v>1.1159042194591407E-4</v>
      </c>
      <c r="R8321" s="9">
        <v>43539</v>
      </c>
      <c r="S8321">
        <v>15</v>
      </c>
      <c r="T8321">
        <v>97.604069949999996</v>
      </c>
      <c r="U8321">
        <v>400567.10310000001</v>
      </c>
      <c r="V8321" t="s">
        <v>54</v>
      </c>
      <c r="W8321" t="s">
        <v>42</v>
      </c>
      <c r="AA8321" s="9">
        <v>43812</v>
      </c>
      <c r="AB8321">
        <v>15</v>
      </c>
      <c r="AC8321">
        <f t="shared" si="645"/>
        <v>405634.6678</v>
      </c>
      <c r="AD8321">
        <f t="shared" si="645"/>
        <v>151710.94570000001</v>
      </c>
      <c r="AE8321">
        <f t="shared" si="645"/>
        <v>380469.84029999998</v>
      </c>
      <c r="AF8321">
        <f t="shared" si="645"/>
        <v>0</v>
      </c>
      <c r="AG8321">
        <f t="shared" si="646"/>
        <v>532180.78599999996</v>
      </c>
    </row>
    <row r="8322" spans="1:33" x14ac:dyDescent="0.25">
      <c r="A8322">
        <v>8314</v>
      </c>
      <c r="B8322" s="10">
        <f t="shared" si="647"/>
        <v>7.78618501989703E-5</v>
      </c>
      <c r="C8322" s="10">
        <f t="shared" si="648"/>
        <v>1.1988151896189173E-4</v>
      </c>
      <c r="R8322" s="9">
        <v>43539</v>
      </c>
      <c r="S8322">
        <v>16</v>
      </c>
      <c r="T8322">
        <v>95.427449850000002</v>
      </c>
      <c r="U8322">
        <v>391634.25420000002</v>
      </c>
      <c r="V8322" t="s">
        <v>54</v>
      </c>
      <c r="W8322" t="s">
        <v>42</v>
      </c>
      <c r="AA8322" s="9">
        <v>43812</v>
      </c>
      <c r="AB8322">
        <v>16</v>
      </c>
      <c r="AC8322">
        <f t="shared" si="645"/>
        <v>416064.23369999998</v>
      </c>
      <c r="AD8322">
        <f t="shared" si="645"/>
        <v>149943.99429999999</v>
      </c>
      <c r="AE8322">
        <f t="shared" si="645"/>
        <v>368116.32610000001</v>
      </c>
      <c r="AF8322">
        <f t="shared" si="645"/>
        <v>0</v>
      </c>
      <c r="AG8322">
        <f t="shared" si="646"/>
        <v>518060.32039999997</v>
      </c>
    </row>
    <row r="8323" spans="1:33" x14ac:dyDescent="0.25">
      <c r="A8323">
        <v>8315</v>
      </c>
      <c r="B8323" s="10">
        <f t="shared" si="647"/>
        <v>7.7909459296086233E-5</v>
      </c>
      <c r="C8323" s="10">
        <f t="shared" si="648"/>
        <v>1.2575531846102238E-4</v>
      </c>
      <c r="R8323" s="9">
        <v>43539</v>
      </c>
      <c r="S8323">
        <v>17</v>
      </c>
      <c r="T8323">
        <v>91.727164610000003</v>
      </c>
      <c r="U8323">
        <v>376448.28360000002</v>
      </c>
      <c r="V8323" t="s">
        <v>54</v>
      </c>
      <c r="W8323" t="s">
        <v>42</v>
      </c>
      <c r="AA8323" s="9">
        <v>43812</v>
      </c>
      <c r="AB8323">
        <v>17</v>
      </c>
      <c r="AC8323">
        <f t="shared" si="645"/>
        <v>456489.98580000002</v>
      </c>
      <c r="AD8323">
        <f t="shared" si="645"/>
        <v>140264.98680000001</v>
      </c>
      <c r="AE8323">
        <f t="shared" si="645"/>
        <v>348142.92729999998</v>
      </c>
      <c r="AF8323">
        <f t="shared" ref="AD8323:AF8386" si="649">SUMIFS($U:$U,$R:$R,$AA8323,$S:$S,$AB8323,$W:$W,AF$2)</f>
        <v>0</v>
      </c>
      <c r="AG8323">
        <f t="shared" si="646"/>
        <v>488407.91409999999</v>
      </c>
    </row>
    <row r="8324" spans="1:33" x14ac:dyDescent="0.25">
      <c r="A8324">
        <v>8316</v>
      </c>
      <c r="B8324" s="10">
        <f t="shared" si="647"/>
        <v>7.4883356422597797E-5</v>
      </c>
      <c r="C8324" s="10">
        <f t="shared" si="648"/>
        <v>1.2946467610489888E-4</v>
      </c>
      <c r="R8324" s="9">
        <v>43539</v>
      </c>
      <c r="S8324">
        <v>18</v>
      </c>
      <c r="T8324">
        <v>87.60771072</v>
      </c>
      <c r="U8324">
        <v>359542.04479999997</v>
      </c>
      <c r="V8324" t="s">
        <v>54</v>
      </c>
      <c r="W8324" t="s">
        <v>42</v>
      </c>
      <c r="AA8324" s="9">
        <v>43812</v>
      </c>
      <c r="AB8324">
        <v>18</v>
      </c>
      <c r="AC8324">
        <f t="shared" ref="AC8324:AC8355" si="650">SUMIFS($U:$U,$R:$R,$AA8324,$S:$S,$AB8324,$W:$W,AC$2)</f>
        <v>507930.22629999998</v>
      </c>
      <c r="AD8324">
        <f t="shared" si="649"/>
        <v>131344.77660000001</v>
      </c>
      <c r="AE8324">
        <f t="shared" si="649"/>
        <v>328659.45990000002</v>
      </c>
      <c r="AF8324">
        <f t="shared" si="649"/>
        <v>0</v>
      </c>
      <c r="AG8324">
        <f t="shared" ref="AG8324:AG8387" si="651">SUM(AD8324:AF8324)</f>
        <v>460004.2365</v>
      </c>
    </row>
    <row r="8325" spans="1:33" x14ac:dyDescent="0.25">
      <c r="A8325">
        <v>8317</v>
      </c>
      <c r="B8325" s="10">
        <f t="shared" si="647"/>
        <v>7.3726731341514128E-5</v>
      </c>
      <c r="C8325" s="10">
        <f t="shared" si="648"/>
        <v>1.3242676400429529E-4</v>
      </c>
      <c r="R8325" s="9">
        <v>43539</v>
      </c>
      <c r="S8325">
        <v>19</v>
      </c>
      <c r="T8325">
        <v>82.961653330000004</v>
      </c>
      <c r="U8325">
        <v>340474.62530000001</v>
      </c>
      <c r="V8325" t="s">
        <v>54</v>
      </c>
      <c r="W8325" t="s">
        <v>42</v>
      </c>
      <c r="AA8325" s="9">
        <v>43812</v>
      </c>
      <c r="AB8325">
        <v>19</v>
      </c>
      <c r="AC8325">
        <f t="shared" si="650"/>
        <v>546158.69369999995</v>
      </c>
      <c r="AD8325">
        <f t="shared" si="649"/>
        <v>128003.18799999999</v>
      </c>
      <c r="AE8325">
        <f t="shared" si="649"/>
        <v>319395.3455</v>
      </c>
      <c r="AF8325">
        <f t="shared" si="649"/>
        <v>0</v>
      </c>
      <c r="AG8325">
        <f t="shared" si="651"/>
        <v>447398.53350000002</v>
      </c>
    </row>
    <row r="8326" spans="1:33" x14ac:dyDescent="0.25">
      <c r="A8326">
        <v>8318</v>
      </c>
      <c r="B8326" s="10">
        <f t="shared" si="647"/>
        <v>7.3567202921578272E-5</v>
      </c>
      <c r="C8326" s="10">
        <f t="shared" si="648"/>
        <v>1.3265822666315812E-4</v>
      </c>
      <c r="R8326" s="9">
        <v>43539</v>
      </c>
      <c r="S8326">
        <v>20</v>
      </c>
      <c r="T8326">
        <v>79.852740170000004</v>
      </c>
      <c r="U8326">
        <v>327715.64569999999</v>
      </c>
      <c r="V8326" t="s">
        <v>54</v>
      </c>
      <c r="W8326" t="s">
        <v>42</v>
      </c>
      <c r="AA8326" s="9">
        <v>43812</v>
      </c>
      <c r="AB8326">
        <v>20</v>
      </c>
      <c r="AC8326">
        <f t="shared" si="650"/>
        <v>538568.62179999996</v>
      </c>
      <c r="AD8326">
        <f t="shared" si="649"/>
        <v>128017.7052</v>
      </c>
      <c r="AE8326">
        <f t="shared" si="649"/>
        <v>303691.3382</v>
      </c>
      <c r="AF8326">
        <f t="shared" si="649"/>
        <v>0</v>
      </c>
      <c r="AG8326">
        <f t="shared" si="651"/>
        <v>431709.04339999997</v>
      </c>
    </row>
    <row r="8327" spans="1:33" x14ac:dyDescent="0.25">
      <c r="A8327">
        <v>8319</v>
      </c>
      <c r="B8327" s="10">
        <f t="shared" si="647"/>
        <v>7.4196264936761229E-5</v>
      </c>
      <c r="C8327" s="10">
        <f t="shared" si="648"/>
        <v>1.3063979969333219E-4</v>
      </c>
      <c r="R8327" s="9">
        <v>43539</v>
      </c>
      <c r="S8327">
        <v>21</v>
      </c>
      <c r="T8327">
        <v>78.031605729999995</v>
      </c>
      <c r="U8327">
        <v>320241.70990000002</v>
      </c>
      <c r="V8327" t="s">
        <v>54</v>
      </c>
      <c r="W8327" t="s">
        <v>42</v>
      </c>
      <c r="AA8327" s="9">
        <v>43812</v>
      </c>
      <c r="AB8327">
        <v>21</v>
      </c>
      <c r="AC8327">
        <f t="shared" si="650"/>
        <v>518283.38669999997</v>
      </c>
      <c r="AD8327">
        <f t="shared" si="649"/>
        <v>123243.14750000001</v>
      </c>
      <c r="AE8327">
        <f t="shared" si="649"/>
        <v>289565.05489999999</v>
      </c>
      <c r="AF8327">
        <f t="shared" si="649"/>
        <v>0</v>
      </c>
      <c r="AG8327">
        <f t="shared" si="651"/>
        <v>412808.20240000001</v>
      </c>
    </row>
    <row r="8328" spans="1:33" x14ac:dyDescent="0.25">
      <c r="A8328">
        <v>8320</v>
      </c>
      <c r="B8328" s="10">
        <f t="shared" si="647"/>
        <v>7.6103978690343434E-5</v>
      </c>
      <c r="C8328" s="10">
        <f t="shared" si="648"/>
        <v>1.2717350619666961E-4</v>
      </c>
      <c r="R8328" s="9">
        <v>43539</v>
      </c>
      <c r="S8328">
        <v>22</v>
      </c>
      <c r="T8328">
        <v>73.495111350000002</v>
      </c>
      <c r="U8328">
        <v>301623.93699999998</v>
      </c>
      <c r="V8328" t="s">
        <v>54</v>
      </c>
      <c r="W8328" t="s">
        <v>42</v>
      </c>
      <c r="AA8328" s="9">
        <v>43812</v>
      </c>
      <c r="AB8328">
        <v>22</v>
      </c>
      <c r="AC8328">
        <f t="shared" si="650"/>
        <v>499422.02340000001</v>
      </c>
      <c r="AD8328">
        <f t="shared" si="649"/>
        <v>116467.6633</v>
      </c>
      <c r="AE8328">
        <f t="shared" si="649"/>
        <v>275915.61050000001</v>
      </c>
      <c r="AF8328">
        <f t="shared" si="649"/>
        <v>0</v>
      </c>
      <c r="AG8328">
        <f t="shared" si="651"/>
        <v>392383.27380000002</v>
      </c>
    </row>
    <row r="8329" spans="1:33" x14ac:dyDescent="0.25">
      <c r="A8329">
        <v>8321</v>
      </c>
      <c r="B8329" s="10">
        <f t="shared" si="647"/>
        <v>8.3498415239239009E-5</v>
      </c>
      <c r="C8329" s="10">
        <f t="shared" si="648"/>
        <v>1.1989443013574376E-4</v>
      </c>
      <c r="R8329" s="9">
        <v>43539</v>
      </c>
      <c r="S8329">
        <v>23</v>
      </c>
      <c r="T8329">
        <v>65.757240440000004</v>
      </c>
      <c r="U8329">
        <v>269867.71480000002</v>
      </c>
      <c r="V8329" t="s">
        <v>54</v>
      </c>
      <c r="W8329" t="s">
        <v>42</v>
      </c>
      <c r="AA8329" s="9">
        <v>43812</v>
      </c>
      <c r="AB8329">
        <v>23</v>
      </c>
      <c r="AC8329">
        <f t="shared" si="650"/>
        <v>455370.85960000003</v>
      </c>
      <c r="AD8329">
        <f t="shared" si="649"/>
        <v>107568.0601</v>
      </c>
      <c r="AE8329">
        <f t="shared" si="649"/>
        <v>254010.86240000001</v>
      </c>
      <c r="AF8329">
        <f t="shared" si="649"/>
        <v>0</v>
      </c>
      <c r="AG8329">
        <f t="shared" si="651"/>
        <v>361578.92249999999</v>
      </c>
    </row>
    <row r="8330" spans="1:33" x14ac:dyDescent="0.25">
      <c r="A8330">
        <v>8322</v>
      </c>
      <c r="B8330" s="10">
        <f t="shared" ref="B8330:B8393" si="652">AC8324/$AC$1</f>
        <v>9.2907556063539896E-5</v>
      </c>
      <c r="C8330" s="10">
        <f t="shared" ref="C8330:C8393" si="653">AG8324/$AG$1</f>
        <v>1.1292189213769212E-4</v>
      </c>
      <c r="R8330" s="9">
        <v>43539</v>
      </c>
      <c r="S8330">
        <v>24</v>
      </c>
      <c r="T8330">
        <v>60.782464589999996</v>
      </c>
      <c r="U8330">
        <v>249451.2347</v>
      </c>
      <c r="V8330" t="s">
        <v>54</v>
      </c>
      <c r="W8330" t="s">
        <v>42</v>
      </c>
      <c r="AA8330" s="9">
        <v>43812</v>
      </c>
      <c r="AB8330">
        <v>24</v>
      </c>
      <c r="AC8330">
        <f t="shared" si="650"/>
        <v>398478.60639999999</v>
      </c>
      <c r="AD8330">
        <f t="shared" si="649"/>
        <v>100238.1914</v>
      </c>
      <c r="AE8330">
        <f t="shared" si="649"/>
        <v>236960.61189999999</v>
      </c>
      <c r="AF8330">
        <f t="shared" si="649"/>
        <v>0</v>
      </c>
      <c r="AG8330">
        <f t="shared" si="651"/>
        <v>337198.80329999997</v>
      </c>
    </row>
    <row r="8331" spans="1:33" x14ac:dyDescent="0.25">
      <c r="A8331">
        <v>8323</v>
      </c>
      <c r="B8331" s="10">
        <f t="shared" si="652"/>
        <v>9.9900078450051592E-5</v>
      </c>
      <c r="C8331" s="10">
        <f t="shared" si="653"/>
        <v>1.0982744273584236E-4</v>
      </c>
      <c r="R8331" s="9">
        <v>43540</v>
      </c>
      <c r="S8331">
        <v>1</v>
      </c>
      <c r="T8331">
        <v>56.844071470000003</v>
      </c>
      <c r="U8331">
        <v>233288.0693</v>
      </c>
      <c r="V8331" t="s">
        <v>54</v>
      </c>
      <c r="W8331" t="s">
        <v>42</v>
      </c>
      <c r="AA8331" s="9">
        <v>43813</v>
      </c>
      <c r="AB8331">
        <v>1</v>
      </c>
      <c r="AC8331">
        <f t="shared" si="650"/>
        <v>351168.43420000002</v>
      </c>
      <c r="AD8331">
        <f t="shared" si="649"/>
        <v>94378.192079999993</v>
      </c>
      <c r="AE8331">
        <f t="shared" si="649"/>
        <v>223938.95019999999</v>
      </c>
      <c r="AF8331">
        <f t="shared" si="649"/>
        <v>0</v>
      </c>
      <c r="AG8331">
        <f t="shared" si="651"/>
        <v>318317.14227999997</v>
      </c>
    </row>
    <row r="8332" spans="1:33" x14ac:dyDescent="0.25">
      <c r="A8332">
        <v>8324</v>
      </c>
      <c r="B8332" s="10">
        <f t="shared" si="652"/>
        <v>9.8511747939161607E-5</v>
      </c>
      <c r="C8332" s="10">
        <f t="shared" si="653"/>
        <v>1.0597598492700195E-4</v>
      </c>
      <c r="R8332" s="9">
        <v>43540</v>
      </c>
      <c r="S8332">
        <v>2</v>
      </c>
      <c r="T8332">
        <v>54.791187280000003</v>
      </c>
      <c r="U8332">
        <v>224863.03260000001</v>
      </c>
      <c r="V8332" t="s">
        <v>54</v>
      </c>
      <c r="W8332" t="s">
        <v>42</v>
      </c>
      <c r="AA8332" s="9">
        <v>43813</v>
      </c>
      <c r="AB8332">
        <v>2</v>
      </c>
      <c r="AC8332">
        <f t="shared" si="650"/>
        <v>300785.35700000002</v>
      </c>
      <c r="AD8332">
        <f t="shared" si="649"/>
        <v>88449.300810000001</v>
      </c>
      <c r="AE8332">
        <f t="shared" si="649"/>
        <v>216869.77929999999</v>
      </c>
      <c r="AF8332">
        <f t="shared" si="649"/>
        <v>0</v>
      </c>
      <c r="AG8332">
        <f t="shared" si="651"/>
        <v>305319.08010999998</v>
      </c>
    </row>
    <row r="8333" spans="1:33" x14ac:dyDescent="0.25">
      <c r="A8333">
        <v>8325</v>
      </c>
      <c r="B8333" s="10">
        <f t="shared" si="652"/>
        <v>9.4801294180494759E-5</v>
      </c>
      <c r="C8333" s="10">
        <f t="shared" si="653"/>
        <v>1.0133620433508198E-4</v>
      </c>
      <c r="R8333" s="9">
        <v>43540</v>
      </c>
      <c r="S8333">
        <v>3</v>
      </c>
      <c r="T8333">
        <v>52.763536199999997</v>
      </c>
      <c r="U8333">
        <v>216541.5526</v>
      </c>
      <c r="V8333" t="s">
        <v>54</v>
      </c>
      <c r="W8333" t="s">
        <v>42</v>
      </c>
      <c r="AA8333" s="9">
        <v>43813</v>
      </c>
      <c r="AB8333">
        <v>3</v>
      </c>
      <c r="AC8333">
        <f t="shared" si="650"/>
        <v>283624.97879999998</v>
      </c>
      <c r="AD8333">
        <f t="shared" si="649"/>
        <v>86248.223100000003</v>
      </c>
      <c r="AE8333">
        <f t="shared" si="649"/>
        <v>211629.37530000001</v>
      </c>
      <c r="AF8333">
        <f t="shared" si="649"/>
        <v>0</v>
      </c>
      <c r="AG8333">
        <f t="shared" si="651"/>
        <v>297877.59840000002</v>
      </c>
    </row>
    <row r="8334" spans="1:33" x14ac:dyDescent="0.25">
      <c r="A8334">
        <v>8326</v>
      </c>
      <c r="B8334" s="10">
        <f t="shared" si="652"/>
        <v>9.1351286526895228E-5</v>
      </c>
      <c r="C8334" s="10">
        <f t="shared" si="653"/>
        <v>9.6322290546291782E-5</v>
      </c>
      <c r="R8334" s="9">
        <v>43540</v>
      </c>
      <c r="S8334">
        <v>4</v>
      </c>
      <c r="T8334">
        <v>51.988879699999998</v>
      </c>
      <c r="U8334">
        <v>213362.36230000001</v>
      </c>
      <c r="V8334" t="s">
        <v>54</v>
      </c>
      <c r="W8334" t="s">
        <v>42</v>
      </c>
      <c r="AA8334" s="9">
        <v>43813</v>
      </c>
      <c r="AB8334">
        <v>4</v>
      </c>
      <c r="AC8334">
        <f t="shared" si="650"/>
        <v>270533.51260000002</v>
      </c>
      <c r="AD8334">
        <f t="shared" si="649"/>
        <v>84194.676059999998</v>
      </c>
      <c r="AE8334">
        <f t="shared" si="649"/>
        <v>209451.94639999999</v>
      </c>
      <c r="AF8334">
        <f t="shared" si="649"/>
        <v>0</v>
      </c>
      <c r="AG8334">
        <f t="shared" si="651"/>
        <v>293646.62245999998</v>
      </c>
    </row>
    <row r="8335" spans="1:33" x14ac:dyDescent="0.25">
      <c r="A8335">
        <v>8327</v>
      </c>
      <c r="B8335" s="10">
        <f t="shared" si="652"/>
        <v>8.3293711374839992E-5</v>
      </c>
      <c r="C8335" s="10">
        <f t="shared" si="653"/>
        <v>8.8760434896142384E-5</v>
      </c>
      <c r="R8335" s="9">
        <v>43540</v>
      </c>
      <c r="S8335">
        <v>5</v>
      </c>
      <c r="T8335">
        <v>53.401361989999998</v>
      </c>
      <c r="U8335">
        <v>219159.18960000001</v>
      </c>
      <c r="V8335" t="s">
        <v>54</v>
      </c>
      <c r="W8335" t="s">
        <v>42</v>
      </c>
      <c r="AA8335" s="9">
        <v>43813</v>
      </c>
      <c r="AB8335">
        <v>5</v>
      </c>
      <c r="AC8335">
        <f t="shared" si="650"/>
        <v>269837.78049999999</v>
      </c>
      <c r="AD8335">
        <f t="shared" si="649"/>
        <v>84236.597909999997</v>
      </c>
      <c r="AE8335">
        <f t="shared" si="649"/>
        <v>210953.42869999999</v>
      </c>
      <c r="AF8335">
        <f t="shared" si="649"/>
        <v>0</v>
      </c>
      <c r="AG8335">
        <f t="shared" si="651"/>
        <v>295190.02661</v>
      </c>
    </row>
    <row r="8336" spans="1:33" x14ac:dyDescent="0.25">
      <c r="A8336">
        <v>8328</v>
      </c>
      <c r="B8336" s="10">
        <f t="shared" si="652"/>
        <v>7.2887321028150537E-5</v>
      </c>
      <c r="C8336" s="10">
        <f t="shared" si="653"/>
        <v>8.2775600470369709E-5</v>
      </c>
      <c r="R8336" s="9">
        <v>43540</v>
      </c>
      <c r="S8336">
        <v>6</v>
      </c>
      <c r="T8336">
        <v>55.812987579999998</v>
      </c>
      <c r="U8336">
        <v>229056.50099999999</v>
      </c>
      <c r="V8336" t="s">
        <v>54</v>
      </c>
      <c r="W8336" t="s">
        <v>42</v>
      </c>
      <c r="AA8336" s="9">
        <v>43813</v>
      </c>
      <c r="AB8336">
        <v>6</v>
      </c>
      <c r="AC8336">
        <f t="shared" si="650"/>
        <v>280078.2745</v>
      </c>
      <c r="AD8336">
        <f t="shared" si="649"/>
        <v>84897.976320000002</v>
      </c>
      <c r="AE8336">
        <f t="shared" si="649"/>
        <v>213236.89139999999</v>
      </c>
      <c r="AF8336">
        <f t="shared" si="649"/>
        <v>0</v>
      </c>
      <c r="AG8336">
        <f t="shared" si="651"/>
        <v>298134.86771999998</v>
      </c>
    </row>
    <row r="8337" spans="1:33" x14ac:dyDescent="0.25">
      <c r="A8337">
        <v>8329</v>
      </c>
      <c r="B8337" s="10">
        <f t="shared" si="652"/>
        <v>6.4233627570948963E-5</v>
      </c>
      <c r="C8337" s="10">
        <f t="shared" si="653"/>
        <v>7.8140528182115023E-5</v>
      </c>
      <c r="R8337" s="9">
        <v>43540</v>
      </c>
      <c r="S8337">
        <v>7</v>
      </c>
      <c r="T8337">
        <v>59.153823899999999</v>
      </c>
      <c r="U8337">
        <v>242767.29329999999</v>
      </c>
      <c r="V8337" t="s">
        <v>54</v>
      </c>
      <c r="W8337" t="s">
        <v>42</v>
      </c>
      <c r="AA8337" s="9">
        <v>43813</v>
      </c>
      <c r="AB8337">
        <v>7</v>
      </c>
      <c r="AC8337">
        <f t="shared" si="650"/>
        <v>308626.17430000001</v>
      </c>
      <c r="AD8337">
        <f t="shared" si="649"/>
        <v>84843.355389999997</v>
      </c>
      <c r="AE8337">
        <f t="shared" si="649"/>
        <v>224024.76329999999</v>
      </c>
      <c r="AF8337">
        <f t="shared" si="649"/>
        <v>0</v>
      </c>
      <c r="AG8337">
        <f t="shared" si="651"/>
        <v>308868.11868999997</v>
      </c>
    </row>
    <row r="8338" spans="1:33" x14ac:dyDescent="0.25">
      <c r="A8338">
        <v>8330</v>
      </c>
      <c r="B8338" s="10">
        <f t="shared" si="652"/>
        <v>5.501785672834522E-5</v>
      </c>
      <c r="C8338" s="10">
        <f t="shared" si="653"/>
        <v>7.4949762406722529E-5</v>
      </c>
      <c r="R8338" s="9">
        <v>43540</v>
      </c>
      <c r="S8338">
        <v>8</v>
      </c>
      <c r="T8338">
        <v>62.570307679999999</v>
      </c>
      <c r="U8338">
        <v>256788.54269999999</v>
      </c>
      <c r="V8338" t="s">
        <v>54</v>
      </c>
      <c r="W8338" t="s">
        <v>42</v>
      </c>
      <c r="AA8338" s="9">
        <v>43813</v>
      </c>
      <c r="AB8338">
        <v>8</v>
      </c>
      <c r="AC8338">
        <f t="shared" si="650"/>
        <v>366114.32290000003</v>
      </c>
      <c r="AD8338">
        <f t="shared" si="649"/>
        <v>86902.605739999999</v>
      </c>
      <c r="AE8338">
        <f t="shared" si="649"/>
        <v>244224.94709999999</v>
      </c>
      <c r="AF8338">
        <f t="shared" si="649"/>
        <v>0</v>
      </c>
      <c r="AG8338">
        <f t="shared" si="651"/>
        <v>331127.55284000002</v>
      </c>
    </row>
    <row r="8339" spans="1:33" x14ac:dyDescent="0.25">
      <c r="A8339">
        <v>8331</v>
      </c>
      <c r="B8339" s="10">
        <f t="shared" si="652"/>
        <v>5.187898308559731E-5</v>
      </c>
      <c r="C8339" s="10">
        <f t="shared" si="653"/>
        <v>7.3123026632733139E-5</v>
      </c>
      <c r="R8339" s="9">
        <v>43540</v>
      </c>
      <c r="S8339">
        <v>9</v>
      </c>
      <c r="T8339">
        <v>62.588674220000001</v>
      </c>
      <c r="U8339">
        <v>256863.91899999999</v>
      </c>
      <c r="V8339" t="s">
        <v>54</v>
      </c>
      <c r="W8339" t="s">
        <v>42</v>
      </c>
      <c r="AA8339" s="9">
        <v>43813</v>
      </c>
      <c r="AB8339">
        <v>9</v>
      </c>
      <c r="AC8339">
        <f t="shared" si="650"/>
        <v>443220.56109999999</v>
      </c>
      <c r="AD8339">
        <f t="shared" si="649"/>
        <v>89879.084109999996</v>
      </c>
      <c r="AE8339">
        <f t="shared" si="649"/>
        <v>255941.0123</v>
      </c>
      <c r="AF8339">
        <f t="shared" si="649"/>
        <v>0</v>
      </c>
      <c r="AG8339">
        <f t="shared" si="651"/>
        <v>345820.09641</v>
      </c>
    </row>
    <row r="8340" spans="1:33" x14ac:dyDescent="0.25">
      <c r="A8340">
        <v>8332</v>
      </c>
      <c r="B8340" s="10">
        <f t="shared" si="652"/>
        <v>4.9484370465689846E-5</v>
      </c>
      <c r="C8340" s="10">
        <f t="shared" si="653"/>
        <v>7.2084406179215082E-5</v>
      </c>
      <c r="R8340" s="9">
        <v>43540</v>
      </c>
      <c r="S8340">
        <v>10</v>
      </c>
      <c r="T8340">
        <v>64.327407469999997</v>
      </c>
      <c r="U8340">
        <v>263999.68030000001</v>
      </c>
      <c r="V8340" t="s">
        <v>54</v>
      </c>
      <c r="W8340" t="s">
        <v>42</v>
      </c>
      <c r="AA8340" s="9">
        <v>43813</v>
      </c>
      <c r="AB8340">
        <v>10</v>
      </c>
      <c r="AC8340">
        <f t="shared" si="650"/>
        <v>507086.71629999997</v>
      </c>
      <c r="AD8340">
        <f t="shared" si="649"/>
        <v>93333.260280000002</v>
      </c>
      <c r="AE8340">
        <f t="shared" si="649"/>
        <v>264169.34399999998</v>
      </c>
      <c r="AF8340">
        <f t="shared" si="649"/>
        <v>0</v>
      </c>
      <c r="AG8340">
        <f t="shared" si="651"/>
        <v>357502.60427999997</v>
      </c>
    </row>
    <row r="8341" spans="1:33" x14ac:dyDescent="0.25">
      <c r="A8341">
        <v>8333</v>
      </c>
      <c r="B8341" s="10">
        <f t="shared" si="652"/>
        <v>4.9357111315241532E-5</v>
      </c>
      <c r="C8341" s="10">
        <f t="shared" si="653"/>
        <v>7.2463281204969697E-5</v>
      </c>
      <c r="R8341" s="9">
        <v>43540</v>
      </c>
      <c r="S8341">
        <v>11</v>
      </c>
      <c r="T8341">
        <v>65.538344140000007</v>
      </c>
      <c r="U8341">
        <v>268969.36430000002</v>
      </c>
      <c r="V8341" t="s">
        <v>54</v>
      </c>
      <c r="W8341" t="s">
        <v>42</v>
      </c>
      <c r="AA8341" s="9">
        <v>43813</v>
      </c>
      <c r="AB8341">
        <v>11</v>
      </c>
      <c r="AC8341">
        <f t="shared" si="650"/>
        <v>506255.81599999999</v>
      </c>
      <c r="AD8341">
        <f t="shared" si="649"/>
        <v>104060.3713</v>
      </c>
      <c r="AE8341">
        <f t="shared" si="649"/>
        <v>268344.58960000001</v>
      </c>
      <c r="AF8341">
        <f t="shared" si="649"/>
        <v>0</v>
      </c>
      <c r="AG8341">
        <f t="shared" si="651"/>
        <v>372404.96090000001</v>
      </c>
    </row>
    <row r="8342" spans="1:33" x14ac:dyDescent="0.25">
      <c r="A8342">
        <v>8334</v>
      </c>
      <c r="B8342" s="10">
        <f t="shared" si="652"/>
        <v>5.1230241168831713E-5</v>
      </c>
      <c r="C8342" s="10">
        <f t="shared" si="653"/>
        <v>7.3186181134579504E-5</v>
      </c>
      <c r="R8342" s="9">
        <v>43540</v>
      </c>
      <c r="S8342">
        <v>12</v>
      </c>
      <c r="T8342">
        <v>66.247136490000003</v>
      </c>
      <c r="U8342">
        <v>271878.24810000003</v>
      </c>
      <c r="V8342" t="s">
        <v>54</v>
      </c>
      <c r="W8342" t="s">
        <v>42</v>
      </c>
      <c r="AA8342" s="9">
        <v>43813</v>
      </c>
      <c r="AB8342">
        <v>12</v>
      </c>
      <c r="AC8342">
        <f t="shared" si="650"/>
        <v>488796.0796</v>
      </c>
      <c r="AD8342">
        <f t="shared" si="649"/>
        <v>109397.2705</v>
      </c>
      <c r="AE8342">
        <f t="shared" si="649"/>
        <v>273452.54609999998</v>
      </c>
      <c r="AF8342">
        <f t="shared" si="649"/>
        <v>0</v>
      </c>
      <c r="AG8342">
        <f t="shared" si="651"/>
        <v>382849.81659999996</v>
      </c>
    </row>
    <row r="8343" spans="1:33" x14ac:dyDescent="0.25">
      <c r="A8343">
        <v>8335</v>
      </c>
      <c r="B8343" s="10">
        <f t="shared" si="652"/>
        <v>5.645205208661371E-5</v>
      </c>
      <c r="C8343" s="10">
        <f t="shared" si="653"/>
        <v>7.5820980799780235E-5</v>
      </c>
      <c r="R8343" s="9">
        <v>43540</v>
      </c>
      <c r="S8343">
        <v>13</v>
      </c>
      <c r="T8343">
        <v>66.303878069999996</v>
      </c>
      <c r="U8343">
        <v>272111.11560000002</v>
      </c>
      <c r="V8343" t="s">
        <v>54</v>
      </c>
      <c r="W8343" t="s">
        <v>42</v>
      </c>
      <c r="AA8343" s="9">
        <v>43813</v>
      </c>
      <c r="AB8343">
        <v>13</v>
      </c>
      <c r="AC8343">
        <f t="shared" si="650"/>
        <v>488615.94689999998</v>
      </c>
      <c r="AD8343">
        <f t="shared" si="649"/>
        <v>111213.3643</v>
      </c>
      <c r="AE8343">
        <f t="shared" si="649"/>
        <v>274470.84220000001</v>
      </c>
      <c r="AF8343">
        <f t="shared" si="649"/>
        <v>0</v>
      </c>
      <c r="AG8343">
        <f t="shared" si="651"/>
        <v>385684.20650000003</v>
      </c>
    </row>
    <row r="8344" spans="1:33" x14ac:dyDescent="0.25">
      <c r="A8344">
        <v>8336</v>
      </c>
      <c r="B8344" s="10">
        <f t="shared" si="652"/>
        <v>6.6967440052300545E-5</v>
      </c>
      <c r="C8344" s="10">
        <f t="shared" si="653"/>
        <v>8.1285229219006181E-5</v>
      </c>
      <c r="R8344" s="9">
        <v>43540</v>
      </c>
      <c r="S8344">
        <v>14</v>
      </c>
      <c r="T8344">
        <v>64.606534030000006</v>
      </c>
      <c r="U8344">
        <v>265145.2157</v>
      </c>
      <c r="V8344" t="s">
        <v>54</v>
      </c>
      <c r="W8344" t="s">
        <v>42</v>
      </c>
      <c r="AA8344" s="9">
        <v>43813</v>
      </c>
      <c r="AB8344">
        <v>14</v>
      </c>
      <c r="AC8344">
        <f t="shared" si="650"/>
        <v>476191.07630000002</v>
      </c>
      <c r="AD8344">
        <f t="shared" si="649"/>
        <v>109973.20170000001</v>
      </c>
      <c r="AE8344">
        <f t="shared" si="649"/>
        <v>269231.54060000001</v>
      </c>
      <c r="AF8344">
        <f t="shared" si="649"/>
        <v>0</v>
      </c>
      <c r="AG8344">
        <f t="shared" si="651"/>
        <v>379204.74230000004</v>
      </c>
    </row>
    <row r="8345" spans="1:33" x14ac:dyDescent="0.25">
      <c r="A8345">
        <v>8337</v>
      </c>
      <c r="B8345" s="10">
        <f t="shared" si="652"/>
        <v>8.107125151593259E-5</v>
      </c>
      <c r="C8345" s="10">
        <f t="shared" si="653"/>
        <v>8.4891956480614517E-5</v>
      </c>
      <c r="R8345" s="9">
        <v>43540</v>
      </c>
      <c r="S8345">
        <v>15</v>
      </c>
      <c r="T8345">
        <v>62.490946889999996</v>
      </c>
      <c r="U8345">
        <v>256462.8461</v>
      </c>
      <c r="V8345" t="s">
        <v>54</v>
      </c>
      <c r="W8345" t="s">
        <v>42</v>
      </c>
      <c r="AA8345" s="9">
        <v>43813</v>
      </c>
      <c r="AB8345">
        <v>15</v>
      </c>
      <c r="AC8345">
        <f t="shared" si="650"/>
        <v>471472.06689999998</v>
      </c>
      <c r="AD8345">
        <f t="shared" si="649"/>
        <v>110690.1146</v>
      </c>
      <c r="AE8345">
        <f t="shared" si="649"/>
        <v>265914.45030000003</v>
      </c>
      <c r="AF8345">
        <f t="shared" si="649"/>
        <v>0</v>
      </c>
      <c r="AG8345">
        <f t="shared" si="651"/>
        <v>376604.5649</v>
      </c>
    </row>
    <row r="8346" spans="1:33" x14ac:dyDescent="0.25">
      <c r="A8346">
        <v>8338</v>
      </c>
      <c r="B8346" s="10">
        <f t="shared" si="652"/>
        <v>9.2753266264356197E-5</v>
      </c>
      <c r="C8346" s="10">
        <f t="shared" si="653"/>
        <v>8.7759779837267188E-5</v>
      </c>
      <c r="R8346" s="9">
        <v>43540</v>
      </c>
      <c r="S8346">
        <v>16</v>
      </c>
      <c r="T8346">
        <v>61.448765539999997</v>
      </c>
      <c r="U8346">
        <v>252185.73379999999</v>
      </c>
      <c r="V8346" t="s">
        <v>54</v>
      </c>
      <c r="W8346" t="s">
        <v>42</v>
      </c>
      <c r="AA8346" s="9">
        <v>43813</v>
      </c>
      <c r="AB8346">
        <v>16</v>
      </c>
      <c r="AC8346">
        <f t="shared" si="650"/>
        <v>486248.5722</v>
      </c>
      <c r="AD8346">
        <f t="shared" si="649"/>
        <v>111225.31050000001</v>
      </c>
      <c r="AE8346">
        <f t="shared" si="649"/>
        <v>264234.99489999999</v>
      </c>
      <c r="AF8346">
        <f t="shared" si="649"/>
        <v>0</v>
      </c>
      <c r="AG8346">
        <f t="shared" si="651"/>
        <v>375460.30540000001</v>
      </c>
    </row>
    <row r="8347" spans="1:33" x14ac:dyDescent="0.25">
      <c r="A8347">
        <v>8339</v>
      </c>
      <c r="B8347" s="10">
        <f t="shared" si="652"/>
        <v>9.2601282956003398E-5</v>
      </c>
      <c r="C8347" s="10">
        <f t="shared" si="653"/>
        <v>9.1418012030181062E-5</v>
      </c>
      <c r="R8347" s="9">
        <v>43540</v>
      </c>
      <c r="S8347">
        <v>17</v>
      </c>
      <c r="T8347">
        <v>60.658790879999998</v>
      </c>
      <c r="U8347">
        <v>248943.6778</v>
      </c>
      <c r="V8347" t="s">
        <v>54</v>
      </c>
      <c r="W8347" t="s">
        <v>42</v>
      </c>
      <c r="AA8347" s="9">
        <v>43813</v>
      </c>
      <c r="AB8347">
        <v>17</v>
      </c>
      <c r="AC8347">
        <f t="shared" si="650"/>
        <v>485172.7231</v>
      </c>
      <c r="AD8347">
        <f t="shared" si="649"/>
        <v>108645.3937</v>
      </c>
      <c r="AE8347">
        <f t="shared" si="649"/>
        <v>256620.50390000001</v>
      </c>
      <c r="AF8347">
        <f t="shared" si="649"/>
        <v>0</v>
      </c>
      <c r="AG8347">
        <f t="shared" si="651"/>
        <v>365265.89760000003</v>
      </c>
    </row>
    <row r="8348" spans="1:33" x14ac:dyDescent="0.25">
      <c r="A8348">
        <v>8340</v>
      </c>
      <c r="B8348" s="10">
        <f t="shared" si="652"/>
        <v>8.9407652503541331E-5</v>
      </c>
      <c r="C8348" s="10">
        <f t="shared" si="653"/>
        <v>9.3982016391799914E-5</v>
      </c>
      <c r="R8348" s="9">
        <v>43540</v>
      </c>
      <c r="S8348">
        <v>18</v>
      </c>
      <c r="T8348">
        <v>60.102081849999998</v>
      </c>
      <c r="U8348">
        <v>246658.94390000001</v>
      </c>
      <c r="V8348" t="s">
        <v>54</v>
      </c>
      <c r="W8348" t="s">
        <v>42</v>
      </c>
      <c r="AA8348" s="9">
        <v>43813</v>
      </c>
      <c r="AB8348">
        <v>18</v>
      </c>
      <c r="AC8348">
        <f t="shared" si="650"/>
        <v>514434.2439</v>
      </c>
      <c r="AD8348">
        <f t="shared" si="649"/>
        <v>108111.2818</v>
      </c>
      <c r="AE8348">
        <f t="shared" si="649"/>
        <v>254785.29629999999</v>
      </c>
      <c r="AF8348">
        <f t="shared" si="649"/>
        <v>0</v>
      </c>
      <c r="AG8348">
        <f t="shared" si="651"/>
        <v>362896.57809999998</v>
      </c>
    </row>
    <row r="8349" spans="1:33" x14ac:dyDescent="0.25">
      <c r="A8349">
        <v>8341</v>
      </c>
      <c r="B8349" s="10">
        <f t="shared" si="652"/>
        <v>8.9374703708495137E-5</v>
      </c>
      <c r="C8349" s="10">
        <f t="shared" si="653"/>
        <v>9.4677802745854451E-5</v>
      </c>
      <c r="R8349" s="9">
        <v>43540</v>
      </c>
      <c r="S8349">
        <v>19</v>
      </c>
      <c r="T8349">
        <v>60.09772787</v>
      </c>
      <c r="U8349">
        <v>246641.07519999999</v>
      </c>
      <c r="V8349" t="s">
        <v>54</v>
      </c>
      <c r="W8349" t="s">
        <v>42</v>
      </c>
      <c r="AA8349" s="9">
        <v>43813</v>
      </c>
      <c r="AB8349">
        <v>19</v>
      </c>
      <c r="AC8349">
        <f t="shared" si="650"/>
        <v>543553.22710000002</v>
      </c>
      <c r="AD8349">
        <f t="shared" si="649"/>
        <v>112410.62390000001</v>
      </c>
      <c r="AE8349">
        <f t="shared" si="649"/>
        <v>256143.27069999999</v>
      </c>
      <c r="AF8349">
        <f t="shared" si="649"/>
        <v>0</v>
      </c>
      <c r="AG8349">
        <f t="shared" si="651"/>
        <v>368553.8946</v>
      </c>
    </row>
    <row r="8350" spans="1:33" x14ac:dyDescent="0.25">
      <c r="A8350">
        <v>8342</v>
      </c>
      <c r="B8350" s="10">
        <f t="shared" si="652"/>
        <v>8.7102020764893501E-5</v>
      </c>
      <c r="C8350" s="10">
        <f t="shared" si="653"/>
        <v>9.3087223139306767E-5</v>
      </c>
      <c r="R8350" s="9">
        <v>43540</v>
      </c>
      <c r="S8350">
        <v>20</v>
      </c>
      <c r="T8350">
        <v>60.346532369999998</v>
      </c>
      <c r="U8350">
        <v>247662.16889999999</v>
      </c>
      <c r="V8350" t="s">
        <v>54</v>
      </c>
      <c r="W8350" t="s">
        <v>42</v>
      </c>
      <c r="AA8350" s="9">
        <v>43813</v>
      </c>
      <c r="AB8350">
        <v>20</v>
      </c>
      <c r="AC8350">
        <f t="shared" si="650"/>
        <v>554151.45160000003</v>
      </c>
      <c r="AD8350">
        <f t="shared" si="649"/>
        <v>116153.9721</v>
      </c>
      <c r="AE8350">
        <f t="shared" si="649"/>
        <v>254861.52619999999</v>
      </c>
      <c r="AF8350">
        <f t="shared" si="649"/>
        <v>0</v>
      </c>
      <c r="AG8350">
        <f t="shared" si="651"/>
        <v>371015.49829999998</v>
      </c>
    </row>
    <row r="8351" spans="1:33" x14ac:dyDescent="0.25">
      <c r="A8351">
        <v>8343</v>
      </c>
      <c r="B8351" s="10">
        <f t="shared" si="652"/>
        <v>8.6238847817718032E-5</v>
      </c>
      <c r="C8351" s="10">
        <f t="shared" si="653"/>
        <v>9.2448931296310516E-5</v>
      </c>
      <c r="R8351" s="9">
        <v>43540</v>
      </c>
      <c r="S8351">
        <v>21</v>
      </c>
      <c r="T8351">
        <v>60.198928420000001</v>
      </c>
      <c r="U8351">
        <v>247056.40229999999</v>
      </c>
      <c r="V8351" t="s">
        <v>54</v>
      </c>
      <c r="W8351" t="s">
        <v>42</v>
      </c>
      <c r="AA8351" s="9">
        <v>43813</v>
      </c>
      <c r="AB8351">
        <v>21</v>
      </c>
      <c r="AC8351">
        <f t="shared" si="650"/>
        <v>541742.1997</v>
      </c>
      <c r="AD8351">
        <f t="shared" si="649"/>
        <v>113305.1011</v>
      </c>
      <c r="AE8351">
        <f t="shared" si="649"/>
        <v>249033.64480000001</v>
      </c>
      <c r="AF8351">
        <f t="shared" si="649"/>
        <v>0</v>
      </c>
      <c r="AG8351">
        <f t="shared" si="651"/>
        <v>362338.74589999998</v>
      </c>
    </row>
    <row r="8352" spans="1:33" x14ac:dyDescent="0.25">
      <c r="A8352">
        <v>8344</v>
      </c>
      <c r="B8352" s="10">
        <f t="shared" si="652"/>
        <v>8.8941677701624366E-5</v>
      </c>
      <c r="C8352" s="10">
        <f t="shared" si="653"/>
        <v>9.2168038344498477E-5</v>
      </c>
      <c r="R8352" s="9">
        <v>43540</v>
      </c>
      <c r="S8352">
        <v>22</v>
      </c>
      <c r="T8352">
        <v>58.166543279999999</v>
      </c>
      <c r="U8352">
        <v>238715.49359999999</v>
      </c>
      <c r="V8352" t="s">
        <v>54</v>
      </c>
      <c r="W8352" t="s">
        <v>42</v>
      </c>
      <c r="AA8352" s="9">
        <v>43813</v>
      </c>
      <c r="AB8352">
        <v>22</v>
      </c>
      <c r="AC8352">
        <f t="shared" si="650"/>
        <v>546697.03339999996</v>
      </c>
      <c r="AD8352">
        <f t="shared" si="649"/>
        <v>111553.0297</v>
      </c>
      <c r="AE8352">
        <f t="shared" si="649"/>
        <v>242881.6403</v>
      </c>
      <c r="AF8352">
        <f t="shared" si="649"/>
        <v>0</v>
      </c>
      <c r="AG8352">
        <f t="shared" si="651"/>
        <v>354434.67</v>
      </c>
    </row>
    <row r="8353" spans="1:33" x14ac:dyDescent="0.25">
      <c r="A8353">
        <v>8345</v>
      </c>
      <c r="B8353" s="10">
        <f t="shared" si="652"/>
        <v>8.8744889825261356E-5</v>
      </c>
      <c r="C8353" s="10">
        <f t="shared" si="653"/>
        <v>8.9665513961770864E-5</v>
      </c>
      <c r="R8353" s="9">
        <v>43540</v>
      </c>
      <c r="S8353">
        <v>23</v>
      </c>
      <c r="T8353">
        <v>54.643763229999998</v>
      </c>
      <c r="U8353">
        <v>224258.0043</v>
      </c>
      <c r="V8353" t="s">
        <v>54</v>
      </c>
      <c r="W8353" t="s">
        <v>42</v>
      </c>
      <c r="AA8353" s="9">
        <v>43813</v>
      </c>
      <c r="AB8353">
        <v>23</v>
      </c>
      <c r="AC8353">
        <f t="shared" si="650"/>
        <v>522314.49979999999</v>
      </c>
      <c r="AD8353">
        <f t="shared" si="649"/>
        <v>107736.7558</v>
      </c>
      <c r="AE8353">
        <f t="shared" si="649"/>
        <v>232850.62090000001</v>
      </c>
      <c r="AF8353">
        <f t="shared" si="649"/>
        <v>0</v>
      </c>
      <c r="AG8353">
        <f t="shared" si="651"/>
        <v>340587.37670000002</v>
      </c>
    </row>
    <row r="8354" spans="1:33" x14ac:dyDescent="0.25">
      <c r="A8354">
        <v>8346</v>
      </c>
      <c r="B8354" s="10">
        <f t="shared" si="652"/>
        <v>9.4097232023980477E-5</v>
      </c>
      <c r="C8354" s="10">
        <f t="shared" si="653"/>
        <v>8.9083893142244489E-5</v>
      </c>
      <c r="R8354" s="9">
        <v>43540</v>
      </c>
      <c r="S8354">
        <v>24</v>
      </c>
      <c r="T8354">
        <v>50.705389250000003</v>
      </c>
      <c r="U8354">
        <v>208094.91750000001</v>
      </c>
      <c r="V8354" t="s">
        <v>54</v>
      </c>
      <c r="W8354" t="s">
        <v>42</v>
      </c>
      <c r="AA8354" s="9">
        <v>43813</v>
      </c>
      <c r="AB8354">
        <v>24</v>
      </c>
      <c r="AC8354">
        <f t="shared" si="650"/>
        <v>480934.4326</v>
      </c>
      <c r="AD8354">
        <f t="shared" si="649"/>
        <v>101494.0578</v>
      </c>
      <c r="AE8354">
        <f t="shared" si="649"/>
        <v>220510.13620000001</v>
      </c>
      <c r="AF8354">
        <f t="shared" si="649"/>
        <v>0</v>
      </c>
      <c r="AG8354">
        <f t="shared" si="651"/>
        <v>322004.19400000002</v>
      </c>
    </row>
    <row r="8355" spans="1:33" x14ac:dyDescent="0.25">
      <c r="A8355">
        <v>8347</v>
      </c>
      <c r="B8355" s="10">
        <f t="shared" si="652"/>
        <v>9.9423502098267016E-5</v>
      </c>
      <c r="C8355" s="10">
        <f t="shared" si="653"/>
        <v>9.0472651838169647E-5</v>
      </c>
      <c r="R8355" s="9">
        <v>43541</v>
      </c>
      <c r="S8355">
        <v>1</v>
      </c>
      <c r="T8355">
        <v>48.876212500000001</v>
      </c>
      <c r="U8355">
        <v>200587.9761</v>
      </c>
      <c r="V8355" t="s">
        <v>54</v>
      </c>
      <c r="W8355" t="s">
        <v>42</v>
      </c>
      <c r="AA8355" s="9">
        <v>43814</v>
      </c>
      <c r="AB8355">
        <v>1</v>
      </c>
      <c r="AC8355">
        <f t="shared" si="650"/>
        <v>461461.88270000002</v>
      </c>
      <c r="AD8355">
        <f t="shared" si="649"/>
        <v>96522.371299999999</v>
      </c>
      <c r="AE8355">
        <f t="shared" si="649"/>
        <v>214789.84589999999</v>
      </c>
      <c r="AF8355">
        <f t="shared" si="649"/>
        <v>0</v>
      </c>
      <c r="AG8355">
        <f t="shared" si="651"/>
        <v>311312.21719999996</v>
      </c>
    </row>
    <row r="8356" spans="1:33" x14ac:dyDescent="0.25">
      <c r="A8356">
        <v>8348</v>
      </c>
      <c r="B8356" s="10">
        <f t="shared" si="652"/>
        <v>1.0136206587321779E-4</v>
      </c>
      <c r="C8356" s="10">
        <f t="shared" si="653"/>
        <v>9.1076926593576478E-5</v>
      </c>
      <c r="R8356" s="9">
        <v>43541</v>
      </c>
      <c r="S8356">
        <v>2</v>
      </c>
      <c r="T8356">
        <v>47.56674684</v>
      </c>
      <c r="U8356">
        <v>195213.929</v>
      </c>
      <c r="V8356" t="s">
        <v>54</v>
      </c>
      <c r="W8356" t="s">
        <v>42</v>
      </c>
      <c r="AA8356" s="9">
        <v>43814</v>
      </c>
      <c r="AB8356">
        <v>2</v>
      </c>
      <c r="AC8356">
        <f t="shared" ref="AC8356:AC8387" si="654">SUMIFS($U:$U,$R:$R,$AA8356,$S:$S,$AB8356,$W:$W,AC$2)</f>
        <v>432060.78220000002</v>
      </c>
      <c r="AD8356">
        <f t="shared" si="649"/>
        <v>97090.637180000005</v>
      </c>
      <c r="AE8356">
        <f t="shared" si="649"/>
        <v>209310.3241</v>
      </c>
      <c r="AF8356">
        <f t="shared" si="649"/>
        <v>0</v>
      </c>
      <c r="AG8356">
        <f t="shared" si="651"/>
        <v>306400.96127999999</v>
      </c>
    </row>
    <row r="8357" spans="1:33" x14ac:dyDescent="0.25">
      <c r="A8357">
        <v>8349</v>
      </c>
      <c r="B8357" s="10">
        <f t="shared" si="652"/>
        <v>9.9092239808712445E-5</v>
      </c>
      <c r="C8357" s="10">
        <f t="shared" si="653"/>
        <v>8.8946956430533729E-5</v>
      </c>
      <c r="R8357" s="9">
        <v>43541</v>
      </c>
      <c r="S8357">
        <v>3</v>
      </c>
      <c r="T8357">
        <v>46.79956954</v>
      </c>
      <c r="U8357">
        <v>192065.43340000001</v>
      </c>
      <c r="V8357" t="s">
        <v>54</v>
      </c>
      <c r="W8357" t="s">
        <v>42</v>
      </c>
      <c r="AA8357" s="9">
        <v>43814</v>
      </c>
      <c r="AB8357">
        <v>3</v>
      </c>
      <c r="AC8357">
        <f t="shared" si="654"/>
        <v>431747.52500000002</v>
      </c>
      <c r="AD8357">
        <f t="shared" si="649"/>
        <v>96392.29062</v>
      </c>
      <c r="AE8357">
        <f t="shared" si="649"/>
        <v>207716.8714</v>
      </c>
      <c r="AF8357">
        <f t="shared" si="649"/>
        <v>0</v>
      </c>
      <c r="AG8357">
        <f t="shared" si="651"/>
        <v>304109.16201999999</v>
      </c>
    </row>
    <row r="8358" spans="1:33" x14ac:dyDescent="0.25">
      <c r="A8358">
        <v>8350</v>
      </c>
      <c r="B8358" s="10">
        <f t="shared" si="652"/>
        <v>9.9998548324985637E-5</v>
      </c>
      <c r="C8358" s="10">
        <f t="shared" si="653"/>
        <v>8.7006662982327769E-5</v>
      </c>
      <c r="R8358" s="9">
        <v>43541</v>
      </c>
      <c r="S8358">
        <v>4</v>
      </c>
      <c r="T8358">
        <v>46.805617300000002</v>
      </c>
      <c r="U8358">
        <v>192090.25339999999</v>
      </c>
      <c r="V8358" t="s">
        <v>54</v>
      </c>
      <c r="W8358" t="s">
        <v>42</v>
      </c>
      <c r="AA8358" s="9">
        <v>43814</v>
      </c>
      <c r="AB8358">
        <v>4</v>
      </c>
      <c r="AC8358">
        <f t="shared" si="654"/>
        <v>445348.86310000002</v>
      </c>
      <c r="AD8358">
        <f t="shared" si="649"/>
        <v>97065.027709999995</v>
      </c>
      <c r="AE8358">
        <f t="shared" si="649"/>
        <v>204529.08799999999</v>
      </c>
      <c r="AF8358">
        <f t="shared" si="649"/>
        <v>0</v>
      </c>
      <c r="AG8358">
        <f t="shared" si="651"/>
        <v>301594.11570999998</v>
      </c>
    </row>
    <row r="8359" spans="1:33" x14ac:dyDescent="0.25">
      <c r="A8359">
        <v>8351</v>
      </c>
      <c r="B8359" s="10">
        <f t="shared" si="652"/>
        <v>9.5538641254845711E-5</v>
      </c>
      <c r="C8359" s="10">
        <f t="shared" si="653"/>
        <v>8.3607427852845263E-5</v>
      </c>
      <c r="R8359" s="9">
        <v>43541</v>
      </c>
      <c r="S8359">
        <v>5</v>
      </c>
      <c r="T8359">
        <v>47.70605561</v>
      </c>
      <c r="U8359">
        <v>195785.65220000001</v>
      </c>
      <c r="V8359" t="s">
        <v>54</v>
      </c>
      <c r="W8359" t="s">
        <v>42</v>
      </c>
      <c r="AA8359" s="9">
        <v>43814</v>
      </c>
      <c r="AB8359">
        <v>5</v>
      </c>
      <c r="AC8359">
        <f t="shared" si="654"/>
        <v>460753.75300000003</v>
      </c>
      <c r="AD8359">
        <f t="shared" si="649"/>
        <v>96136.156690000003</v>
      </c>
      <c r="AE8359">
        <f t="shared" si="649"/>
        <v>205816.7849</v>
      </c>
      <c r="AF8359">
        <f t="shared" si="649"/>
        <v>0</v>
      </c>
      <c r="AG8359">
        <f t="shared" si="651"/>
        <v>301952.94159</v>
      </c>
    </row>
    <row r="8360" spans="1:33" x14ac:dyDescent="0.25">
      <c r="A8360">
        <v>8352</v>
      </c>
      <c r="B8360" s="10">
        <f t="shared" si="652"/>
        <v>8.7969647101254333E-5</v>
      </c>
      <c r="C8360" s="10">
        <f t="shared" si="653"/>
        <v>7.9045626056429788E-5</v>
      </c>
      <c r="R8360" s="9">
        <v>43541</v>
      </c>
      <c r="S8360">
        <v>6</v>
      </c>
      <c r="T8360">
        <v>49.581662360000003</v>
      </c>
      <c r="U8360">
        <v>203483.14230000001</v>
      </c>
      <c r="V8360" t="s">
        <v>54</v>
      </c>
      <c r="W8360" t="s">
        <v>42</v>
      </c>
      <c r="AA8360" s="9">
        <v>43814</v>
      </c>
      <c r="AB8360">
        <v>6</v>
      </c>
      <c r="AC8360">
        <f t="shared" si="654"/>
        <v>514390.99200000003</v>
      </c>
      <c r="AD8360">
        <f t="shared" si="649"/>
        <v>97501.850749999998</v>
      </c>
      <c r="AE8360">
        <f t="shared" si="649"/>
        <v>212910.09880000001</v>
      </c>
      <c r="AF8360">
        <f t="shared" si="649"/>
        <v>0</v>
      </c>
      <c r="AG8360">
        <f t="shared" si="651"/>
        <v>310411.94955000002</v>
      </c>
    </row>
    <row r="8361" spans="1:33" x14ac:dyDescent="0.25">
      <c r="A8361">
        <v>8353</v>
      </c>
      <c r="B8361" s="10">
        <f t="shared" si="652"/>
        <v>8.4407844853900415E-5</v>
      </c>
      <c r="C8361" s="10">
        <f t="shared" si="653"/>
        <v>7.6420958379160879E-5</v>
      </c>
      <c r="R8361" s="9">
        <v>43541</v>
      </c>
      <c r="S8361">
        <v>7</v>
      </c>
      <c r="T8361">
        <v>52.69188269</v>
      </c>
      <c r="U8361">
        <v>216247.4866</v>
      </c>
      <c r="V8361" t="s">
        <v>54</v>
      </c>
      <c r="W8361" t="s">
        <v>42</v>
      </c>
      <c r="AA8361" s="9">
        <v>43814</v>
      </c>
      <c r="AB8361">
        <v>7</v>
      </c>
      <c r="AC8361">
        <f t="shared" si="654"/>
        <v>563599.63489999995</v>
      </c>
      <c r="AD8361">
        <f t="shared" si="649"/>
        <v>99500.222529999999</v>
      </c>
      <c r="AE8361">
        <f t="shared" si="649"/>
        <v>223302.85800000001</v>
      </c>
      <c r="AF8361">
        <f t="shared" si="649"/>
        <v>0</v>
      </c>
      <c r="AG8361">
        <f t="shared" si="651"/>
        <v>322803.08053000004</v>
      </c>
    </row>
    <row r="8362" spans="1:33" x14ac:dyDescent="0.25">
      <c r="A8362">
        <v>8354</v>
      </c>
      <c r="B8362" s="10">
        <f t="shared" si="652"/>
        <v>7.9029971572108036E-5</v>
      </c>
      <c r="C8362" s="10">
        <f t="shared" si="653"/>
        <v>7.5215342719012841E-5</v>
      </c>
      <c r="R8362" s="9">
        <v>43541</v>
      </c>
      <c r="S8362">
        <v>8</v>
      </c>
      <c r="T8362">
        <v>55.230737859999998</v>
      </c>
      <c r="U8362">
        <v>226666.94820000001</v>
      </c>
      <c r="V8362" t="s">
        <v>54</v>
      </c>
      <c r="W8362" t="s">
        <v>42</v>
      </c>
      <c r="AA8362" s="9">
        <v>43814</v>
      </c>
      <c r="AB8362">
        <v>8</v>
      </c>
      <c r="AC8362">
        <f t="shared" si="654"/>
        <v>669664.87849999999</v>
      </c>
      <c r="AD8362">
        <f t="shared" si="649"/>
        <v>99790.074779999995</v>
      </c>
      <c r="AE8362">
        <f t="shared" si="649"/>
        <v>239598.00080000001</v>
      </c>
      <c r="AF8362">
        <f t="shared" si="649"/>
        <v>0</v>
      </c>
      <c r="AG8362">
        <f t="shared" si="651"/>
        <v>339388.07558</v>
      </c>
    </row>
    <row r="8363" spans="1:33" x14ac:dyDescent="0.25">
      <c r="A8363">
        <v>8355</v>
      </c>
      <c r="B8363" s="10">
        <f t="shared" si="652"/>
        <v>7.8972672440525912E-5</v>
      </c>
      <c r="C8363" s="10">
        <f t="shared" si="653"/>
        <v>7.4652751576792002E-5</v>
      </c>
      <c r="R8363" s="9">
        <v>43541</v>
      </c>
      <c r="S8363">
        <v>9</v>
      </c>
      <c r="T8363">
        <v>56.42437949</v>
      </c>
      <c r="U8363">
        <v>231565.65340000001</v>
      </c>
      <c r="V8363" t="s">
        <v>54</v>
      </c>
      <c r="W8363" t="s">
        <v>42</v>
      </c>
      <c r="AA8363" s="9">
        <v>43814</v>
      </c>
      <c r="AB8363">
        <v>9</v>
      </c>
      <c r="AC8363">
        <f t="shared" si="654"/>
        <v>744474.14580000006</v>
      </c>
      <c r="AD8363">
        <f t="shared" si="649"/>
        <v>100061.283</v>
      </c>
      <c r="AE8363">
        <f t="shared" si="649"/>
        <v>242438.9748</v>
      </c>
      <c r="AF8363">
        <f t="shared" si="649"/>
        <v>0</v>
      </c>
      <c r="AG8363">
        <f t="shared" si="651"/>
        <v>342500.25780000002</v>
      </c>
    </row>
    <row r="8364" spans="1:33" x14ac:dyDescent="0.25">
      <c r="A8364">
        <v>8356</v>
      </c>
      <c r="B8364" s="10">
        <f t="shared" si="652"/>
        <v>8.1460547775825495E-5</v>
      </c>
      <c r="C8364" s="10">
        <f t="shared" si="653"/>
        <v>7.40353577234223E-5</v>
      </c>
      <c r="R8364" s="9">
        <v>43541</v>
      </c>
      <c r="S8364">
        <v>10</v>
      </c>
      <c r="T8364">
        <v>57.90383997</v>
      </c>
      <c r="U8364">
        <v>237637.35930000001</v>
      </c>
      <c r="V8364" t="s">
        <v>54</v>
      </c>
      <c r="W8364" t="s">
        <v>42</v>
      </c>
      <c r="AA8364" s="9">
        <v>43814</v>
      </c>
      <c r="AB8364">
        <v>10</v>
      </c>
      <c r="AC8364">
        <f t="shared" si="654"/>
        <v>684308.75100000005</v>
      </c>
      <c r="AD8364">
        <f t="shared" si="649"/>
        <v>100799.60550000001</v>
      </c>
      <c r="AE8364">
        <f t="shared" si="649"/>
        <v>247258.3069</v>
      </c>
      <c r="AF8364">
        <f t="shared" si="649"/>
        <v>0</v>
      </c>
      <c r="AG8364">
        <f t="shared" si="651"/>
        <v>348057.91240000003</v>
      </c>
    </row>
    <row r="8365" spans="1:33" x14ac:dyDescent="0.25">
      <c r="A8365">
        <v>8357</v>
      </c>
      <c r="B8365" s="10">
        <f t="shared" si="652"/>
        <v>8.4278318008683387E-5</v>
      </c>
      <c r="C8365" s="10">
        <f t="shared" si="653"/>
        <v>7.4123442341133376E-5</v>
      </c>
      <c r="R8365" s="9">
        <v>43541</v>
      </c>
      <c r="S8365">
        <v>11</v>
      </c>
      <c r="T8365">
        <v>58.710576519999996</v>
      </c>
      <c r="U8365">
        <v>240948.20600000001</v>
      </c>
      <c r="V8365" t="s">
        <v>54</v>
      </c>
      <c r="W8365" t="s">
        <v>42</v>
      </c>
      <c r="AA8365" s="9">
        <v>43814</v>
      </c>
      <c r="AB8365">
        <v>11</v>
      </c>
      <c r="AC8365">
        <f t="shared" si="654"/>
        <v>649476.3247</v>
      </c>
      <c r="AD8365">
        <f t="shared" si="649"/>
        <v>109752.39780000001</v>
      </c>
      <c r="AE8365">
        <f t="shared" si="649"/>
        <v>251847.4656</v>
      </c>
      <c r="AF8365">
        <f t="shared" si="649"/>
        <v>0</v>
      </c>
      <c r="AG8365">
        <f t="shared" si="651"/>
        <v>361599.86340000003</v>
      </c>
    </row>
    <row r="8366" spans="1:33" x14ac:dyDescent="0.25">
      <c r="A8366">
        <v>8358</v>
      </c>
      <c r="B8366" s="10">
        <f t="shared" si="652"/>
        <v>9.40893206453776E-5</v>
      </c>
      <c r="C8366" s="10">
        <f t="shared" si="653"/>
        <v>7.6199960574354034E-5</v>
      </c>
      <c r="R8366" s="9">
        <v>43541</v>
      </c>
      <c r="S8366">
        <v>12</v>
      </c>
      <c r="T8366">
        <v>58.939317969999998</v>
      </c>
      <c r="U8366">
        <v>241886.96100000001</v>
      </c>
      <c r="V8366" t="s">
        <v>54</v>
      </c>
      <c r="W8366" t="s">
        <v>42</v>
      </c>
      <c r="AA8366" s="9">
        <v>43814</v>
      </c>
      <c r="AB8366">
        <v>12</v>
      </c>
      <c r="AC8366">
        <f t="shared" si="654"/>
        <v>598301.24010000005</v>
      </c>
      <c r="AD8366">
        <f t="shared" si="649"/>
        <v>111172.14260000001</v>
      </c>
      <c r="AE8366">
        <f t="shared" si="649"/>
        <v>250469.27929999999</v>
      </c>
      <c r="AF8366">
        <f t="shared" si="649"/>
        <v>0</v>
      </c>
      <c r="AG8366">
        <f t="shared" si="651"/>
        <v>361641.42190000002</v>
      </c>
    </row>
    <row r="8367" spans="1:33" x14ac:dyDescent="0.25">
      <c r="A8367">
        <v>8359</v>
      </c>
      <c r="B8367" s="10">
        <f t="shared" si="652"/>
        <v>1.0309027099705478E-4</v>
      </c>
      <c r="C8367" s="10">
        <f t="shared" si="653"/>
        <v>7.9241736812403051E-5</v>
      </c>
      <c r="R8367" s="9">
        <v>43541</v>
      </c>
      <c r="S8367">
        <v>13</v>
      </c>
      <c r="T8367">
        <v>57.55360958</v>
      </c>
      <c r="U8367">
        <v>236200.01370000001</v>
      </c>
      <c r="V8367" t="s">
        <v>54</v>
      </c>
      <c r="W8367" t="s">
        <v>42</v>
      </c>
      <c r="AA8367" s="9">
        <v>43814</v>
      </c>
      <c r="AB8367">
        <v>13</v>
      </c>
      <c r="AC8367">
        <f t="shared" si="654"/>
        <v>566128.98640000005</v>
      </c>
      <c r="AD8367">
        <f t="shared" si="649"/>
        <v>108595.9874</v>
      </c>
      <c r="AE8367">
        <f t="shared" si="649"/>
        <v>250113.51120000001</v>
      </c>
      <c r="AF8367">
        <f t="shared" si="649"/>
        <v>0</v>
      </c>
      <c r="AG8367">
        <f t="shared" si="651"/>
        <v>358709.49859999999</v>
      </c>
    </row>
    <row r="8368" spans="1:33" x14ac:dyDescent="0.25">
      <c r="A8368">
        <v>8360</v>
      </c>
      <c r="B8368" s="10">
        <f t="shared" si="652"/>
        <v>1.2249109035356967E-4</v>
      </c>
      <c r="C8368" s="10">
        <f t="shared" si="653"/>
        <v>8.331302327791423E-5</v>
      </c>
      <c r="R8368" s="9">
        <v>43541</v>
      </c>
      <c r="S8368">
        <v>14</v>
      </c>
      <c r="T8368">
        <v>56.673590900000001</v>
      </c>
      <c r="U8368">
        <v>232588.41709999999</v>
      </c>
      <c r="V8368" t="s">
        <v>54</v>
      </c>
      <c r="W8368" t="s">
        <v>42</v>
      </c>
      <c r="AA8368" s="9">
        <v>43814</v>
      </c>
      <c r="AB8368">
        <v>14</v>
      </c>
      <c r="AC8368">
        <f t="shared" si="654"/>
        <v>536584.87</v>
      </c>
      <c r="AD8368">
        <f t="shared" si="649"/>
        <v>106584.64690000001</v>
      </c>
      <c r="AE8368">
        <f t="shared" si="649"/>
        <v>247009.0434</v>
      </c>
      <c r="AF8368">
        <f t="shared" si="649"/>
        <v>0</v>
      </c>
      <c r="AG8368">
        <f t="shared" si="651"/>
        <v>353593.69030000002</v>
      </c>
    </row>
    <row r="8369" spans="1:33" x14ac:dyDescent="0.25">
      <c r="A8369">
        <v>8361</v>
      </c>
      <c r="B8369" s="10">
        <f t="shared" si="652"/>
        <v>1.3617475365192592E-4</v>
      </c>
      <c r="C8369" s="10">
        <f t="shared" si="653"/>
        <v>8.4077002122182301E-5</v>
      </c>
      <c r="R8369" s="9">
        <v>43541</v>
      </c>
      <c r="S8369">
        <v>15</v>
      </c>
      <c r="T8369">
        <v>55.802539090000003</v>
      </c>
      <c r="U8369">
        <v>229013.62040000001</v>
      </c>
      <c r="V8369" t="s">
        <v>54</v>
      </c>
      <c r="W8369" t="s">
        <v>42</v>
      </c>
      <c r="AA8369" s="9">
        <v>43814</v>
      </c>
      <c r="AB8369">
        <v>15</v>
      </c>
      <c r="AC8369">
        <f t="shared" si="654"/>
        <v>526569.29909999995</v>
      </c>
      <c r="AD8369">
        <f t="shared" si="649"/>
        <v>102919.01519999999</v>
      </c>
      <c r="AE8369">
        <f t="shared" si="649"/>
        <v>243540.81779999999</v>
      </c>
      <c r="AF8369">
        <f t="shared" si="649"/>
        <v>0</v>
      </c>
      <c r="AG8369">
        <f t="shared" si="651"/>
        <v>346459.83299999998</v>
      </c>
    </row>
    <row r="8370" spans="1:33" x14ac:dyDescent="0.25">
      <c r="A8370">
        <v>8362</v>
      </c>
      <c r="B8370" s="10">
        <f t="shared" si="652"/>
        <v>1.2516965983976031E-4</v>
      </c>
      <c r="C8370" s="10">
        <f t="shared" si="653"/>
        <v>8.5441295803594398E-5</v>
      </c>
      <c r="R8370" s="9">
        <v>43541</v>
      </c>
      <c r="S8370">
        <v>16</v>
      </c>
      <c r="T8370">
        <v>56.204457400000003</v>
      </c>
      <c r="U8370">
        <v>230663.0932</v>
      </c>
      <c r="V8370" t="s">
        <v>54</v>
      </c>
      <c r="W8370" t="s">
        <v>42</v>
      </c>
      <c r="AA8370" s="9">
        <v>43814</v>
      </c>
      <c r="AB8370">
        <v>16</v>
      </c>
      <c r="AC8370">
        <f t="shared" si="654"/>
        <v>540743.86719999998</v>
      </c>
      <c r="AD8370">
        <f t="shared" si="649"/>
        <v>103973.77370000001</v>
      </c>
      <c r="AE8370">
        <f t="shared" si="649"/>
        <v>241327.709</v>
      </c>
      <c r="AF8370">
        <f t="shared" si="649"/>
        <v>0</v>
      </c>
      <c r="AG8370">
        <f t="shared" si="651"/>
        <v>345301.48269999999</v>
      </c>
    </row>
    <row r="8371" spans="1:33" x14ac:dyDescent="0.25">
      <c r="A8371">
        <v>8363</v>
      </c>
      <c r="B8371" s="10">
        <f t="shared" si="652"/>
        <v>1.1879832095947682E-4</v>
      </c>
      <c r="C8371" s="10">
        <f t="shared" si="653"/>
        <v>8.8765575470648966E-5</v>
      </c>
      <c r="R8371" s="9">
        <v>43541</v>
      </c>
      <c r="S8371">
        <v>17</v>
      </c>
      <c r="T8371">
        <v>55.827411519999998</v>
      </c>
      <c r="U8371">
        <v>229115.69690000001</v>
      </c>
      <c r="V8371" t="s">
        <v>54</v>
      </c>
      <c r="W8371" t="s">
        <v>42</v>
      </c>
      <c r="AA8371" s="9">
        <v>43814</v>
      </c>
      <c r="AB8371">
        <v>17</v>
      </c>
      <c r="AC8371">
        <f t="shared" si="654"/>
        <v>555532.48320000002</v>
      </c>
      <c r="AD8371">
        <f t="shared" si="649"/>
        <v>99862.518400000001</v>
      </c>
      <c r="AE8371">
        <f t="shared" si="649"/>
        <v>238906.3224</v>
      </c>
      <c r="AF8371">
        <f t="shared" si="649"/>
        <v>0</v>
      </c>
      <c r="AG8371">
        <f t="shared" si="651"/>
        <v>338768.84080000001</v>
      </c>
    </row>
    <row r="8372" spans="1:33" x14ac:dyDescent="0.25">
      <c r="A8372">
        <v>8364</v>
      </c>
      <c r="B8372" s="10">
        <f t="shared" si="652"/>
        <v>1.094376808649401E-4</v>
      </c>
      <c r="C8372" s="10">
        <f t="shared" si="653"/>
        <v>8.8775777255941442E-5</v>
      </c>
      <c r="R8372" s="9">
        <v>43541</v>
      </c>
      <c r="S8372">
        <v>18</v>
      </c>
      <c r="T8372">
        <v>55.657106159999998</v>
      </c>
      <c r="U8372">
        <v>228416.76370000001</v>
      </c>
      <c r="V8372" t="s">
        <v>54</v>
      </c>
      <c r="W8372" t="s">
        <v>42</v>
      </c>
      <c r="AA8372" s="9">
        <v>43814</v>
      </c>
      <c r="AB8372">
        <v>18</v>
      </c>
      <c r="AC8372">
        <f t="shared" si="654"/>
        <v>619139.0209</v>
      </c>
      <c r="AD8372">
        <f t="shared" si="649"/>
        <v>102107.54889999999</v>
      </c>
      <c r="AE8372">
        <f t="shared" si="649"/>
        <v>238321.10690000001</v>
      </c>
      <c r="AF8372">
        <f t="shared" si="649"/>
        <v>0</v>
      </c>
      <c r="AG8372">
        <f t="shared" si="651"/>
        <v>340428.65580000001</v>
      </c>
    </row>
    <row r="8373" spans="1:33" x14ac:dyDescent="0.25">
      <c r="A8373">
        <v>8365</v>
      </c>
      <c r="B8373" s="10">
        <f t="shared" si="652"/>
        <v>1.0355292483044146E-4</v>
      </c>
      <c r="C8373" s="10">
        <f t="shared" si="653"/>
        <v>8.8056048391795235E-5</v>
      </c>
      <c r="R8373" s="9">
        <v>43541</v>
      </c>
      <c r="S8373">
        <v>19</v>
      </c>
      <c r="T8373">
        <v>55.728331849999996</v>
      </c>
      <c r="U8373">
        <v>228709.07389999999</v>
      </c>
      <c r="V8373" t="s">
        <v>54</v>
      </c>
      <c r="W8373" t="s">
        <v>42</v>
      </c>
      <c r="AA8373" s="9">
        <v>43814</v>
      </c>
      <c r="AB8373">
        <v>19</v>
      </c>
      <c r="AC8373">
        <f t="shared" si="654"/>
        <v>686872.06090000004</v>
      </c>
      <c r="AD8373">
        <f t="shared" si="649"/>
        <v>105735.2163</v>
      </c>
      <c r="AE8373">
        <f t="shared" si="649"/>
        <v>240240.83420000001</v>
      </c>
      <c r="AF8373">
        <f t="shared" si="649"/>
        <v>0</v>
      </c>
      <c r="AG8373">
        <f t="shared" si="651"/>
        <v>345976.05050000001</v>
      </c>
    </row>
    <row r="8374" spans="1:33" x14ac:dyDescent="0.25">
      <c r="A8374">
        <v>8366</v>
      </c>
      <c r="B8374" s="10">
        <f t="shared" si="652"/>
        <v>9.8148891936444051E-5</v>
      </c>
      <c r="C8374" s="10">
        <f t="shared" si="653"/>
        <v>8.6800219190209815E-5</v>
      </c>
      <c r="R8374" s="9">
        <v>43541</v>
      </c>
      <c r="S8374">
        <v>20</v>
      </c>
      <c r="T8374">
        <v>56.812572840000001</v>
      </c>
      <c r="U8374">
        <v>233158.79889999999</v>
      </c>
      <c r="V8374" t="s">
        <v>54</v>
      </c>
      <c r="W8374" t="s">
        <v>42</v>
      </c>
      <c r="AA8374" s="9">
        <v>43814</v>
      </c>
      <c r="AB8374">
        <v>20</v>
      </c>
      <c r="AC8374">
        <f t="shared" si="654"/>
        <v>703056.50529999996</v>
      </c>
      <c r="AD8374">
        <f t="shared" si="649"/>
        <v>111748.2677</v>
      </c>
      <c r="AE8374">
        <f t="shared" si="649"/>
        <v>239913.9712</v>
      </c>
      <c r="AF8374">
        <f t="shared" si="649"/>
        <v>0</v>
      </c>
      <c r="AG8374">
        <f t="shared" si="651"/>
        <v>351662.2389</v>
      </c>
    </row>
    <row r="8375" spans="1:33" x14ac:dyDescent="0.25">
      <c r="A8375">
        <v>8367</v>
      </c>
      <c r="B8375" s="10">
        <f t="shared" si="652"/>
        <v>9.6316903669712076E-5</v>
      </c>
      <c r="C8375" s="10">
        <f t="shared" si="653"/>
        <v>8.5048999091269937E-5</v>
      </c>
      <c r="R8375" s="9">
        <v>43541</v>
      </c>
      <c r="S8375">
        <v>21</v>
      </c>
      <c r="T8375">
        <v>56.077203470000001</v>
      </c>
      <c r="U8375">
        <v>230140.84299999999</v>
      </c>
      <c r="V8375" t="s">
        <v>54</v>
      </c>
      <c r="W8375" t="s">
        <v>42</v>
      </c>
      <c r="AA8375" s="9">
        <v>43814</v>
      </c>
      <c r="AB8375">
        <v>21</v>
      </c>
      <c r="AC8375">
        <f t="shared" si="654"/>
        <v>696320.23309999995</v>
      </c>
      <c r="AD8375">
        <f t="shared" si="649"/>
        <v>109166.70570000001</v>
      </c>
      <c r="AE8375">
        <f t="shared" si="649"/>
        <v>234299.9639</v>
      </c>
      <c r="AF8375">
        <f t="shared" si="649"/>
        <v>0</v>
      </c>
      <c r="AG8375">
        <f t="shared" si="651"/>
        <v>343466.66960000002</v>
      </c>
    </row>
    <row r="8376" spans="1:33" x14ac:dyDescent="0.25">
      <c r="A8376">
        <v>8368</v>
      </c>
      <c r="B8376" s="10">
        <f t="shared" si="652"/>
        <v>9.8909630804736717E-5</v>
      </c>
      <c r="C8376" s="10">
        <f t="shared" si="653"/>
        <v>8.4764647128276086E-5</v>
      </c>
      <c r="R8376" s="9">
        <v>43541</v>
      </c>
      <c r="S8376">
        <v>22</v>
      </c>
      <c r="T8376">
        <v>53.748454240000001</v>
      </c>
      <c r="U8376">
        <v>220583.6562</v>
      </c>
      <c r="V8376" t="s">
        <v>54</v>
      </c>
      <c r="W8376" t="s">
        <v>42</v>
      </c>
      <c r="AA8376" s="9">
        <v>43814</v>
      </c>
      <c r="AB8376">
        <v>22</v>
      </c>
      <c r="AC8376">
        <f t="shared" si="654"/>
        <v>663808.62040000001</v>
      </c>
      <c r="AD8376">
        <f t="shared" si="649"/>
        <v>104681.75260000001</v>
      </c>
      <c r="AE8376">
        <f t="shared" si="649"/>
        <v>229225.79209999999</v>
      </c>
      <c r="AF8376">
        <f t="shared" si="649"/>
        <v>0</v>
      </c>
      <c r="AG8376">
        <f t="shared" si="651"/>
        <v>333907.54469999997</v>
      </c>
    </row>
    <row r="8377" spans="1:33" x14ac:dyDescent="0.25">
      <c r="A8377">
        <v>8369</v>
      </c>
      <c r="B8377" s="10">
        <f t="shared" si="652"/>
        <v>1.0161467590538142E-4</v>
      </c>
      <c r="C8377" s="10">
        <f t="shared" si="653"/>
        <v>8.3161013453902379E-5</v>
      </c>
      <c r="R8377" s="9">
        <v>43541</v>
      </c>
      <c r="S8377">
        <v>23</v>
      </c>
      <c r="T8377">
        <v>51.282363009999997</v>
      </c>
      <c r="U8377">
        <v>210462.81779999999</v>
      </c>
      <c r="V8377" t="s">
        <v>54</v>
      </c>
      <c r="W8377" t="s">
        <v>42</v>
      </c>
      <c r="AA8377" s="9">
        <v>43814</v>
      </c>
      <c r="AB8377">
        <v>23</v>
      </c>
      <c r="AC8377">
        <f t="shared" si="654"/>
        <v>600546.39469999995</v>
      </c>
      <c r="AD8377">
        <f t="shared" si="649"/>
        <v>99617.842650000006</v>
      </c>
      <c r="AE8377">
        <f t="shared" si="649"/>
        <v>221975.74189999999</v>
      </c>
      <c r="AF8377">
        <f t="shared" si="649"/>
        <v>0</v>
      </c>
      <c r="AG8377">
        <f t="shared" si="651"/>
        <v>321593.58455000003</v>
      </c>
    </row>
    <row r="8378" spans="1:33" x14ac:dyDescent="0.25">
      <c r="A8378">
        <v>8370</v>
      </c>
      <c r="B8378" s="10">
        <f t="shared" si="652"/>
        <v>1.1324920297501097E-4</v>
      </c>
      <c r="C8378" s="10">
        <f t="shared" si="653"/>
        <v>8.3568465028315277E-5</v>
      </c>
      <c r="R8378" s="9">
        <v>43541</v>
      </c>
      <c r="S8378">
        <v>24</v>
      </c>
      <c r="T8378">
        <v>49.485576989999998</v>
      </c>
      <c r="U8378">
        <v>203088.80799999999</v>
      </c>
      <c r="V8378" t="s">
        <v>54</v>
      </c>
      <c r="W8378" t="s">
        <v>42</v>
      </c>
      <c r="AA8378" s="9">
        <v>43814</v>
      </c>
      <c r="AB8378">
        <v>24</v>
      </c>
      <c r="AC8378">
        <f t="shared" si="654"/>
        <v>529603.99670000002</v>
      </c>
      <c r="AD8378">
        <f t="shared" si="649"/>
        <v>95244.618470000001</v>
      </c>
      <c r="AE8378">
        <f t="shared" si="649"/>
        <v>214852.14079999999</v>
      </c>
      <c r="AF8378">
        <f t="shared" si="649"/>
        <v>0</v>
      </c>
      <c r="AG8378">
        <f t="shared" si="651"/>
        <v>310096.75926999998</v>
      </c>
    </row>
    <row r="8379" spans="1:33" x14ac:dyDescent="0.25">
      <c r="A8379">
        <v>8371</v>
      </c>
      <c r="B8379" s="10">
        <f t="shared" si="652"/>
        <v>1.2563852514036917E-4</v>
      </c>
      <c r="C8379" s="10">
        <f t="shared" si="653"/>
        <v>8.4930240108311965E-5</v>
      </c>
      <c r="R8379" s="9">
        <v>43542</v>
      </c>
      <c r="S8379">
        <v>1</v>
      </c>
      <c r="T8379">
        <v>48.271199070000002</v>
      </c>
      <c r="U8379">
        <v>198105.00099999999</v>
      </c>
      <c r="V8379" t="s">
        <v>54</v>
      </c>
      <c r="W8379" t="s">
        <v>42</v>
      </c>
      <c r="AA8379" s="9">
        <v>43815</v>
      </c>
      <c r="AB8379">
        <v>1</v>
      </c>
      <c r="AC8379">
        <f t="shared" si="654"/>
        <v>477540.1679</v>
      </c>
      <c r="AD8379">
        <f t="shared" si="649"/>
        <v>92416.951230000006</v>
      </c>
      <c r="AE8379">
        <f t="shared" si="649"/>
        <v>209174.3964</v>
      </c>
      <c r="AF8379">
        <f t="shared" si="649"/>
        <v>0</v>
      </c>
      <c r="AG8379">
        <f t="shared" si="651"/>
        <v>301591.34762999997</v>
      </c>
    </row>
    <row r="8380" spans="1:33" x14ac:dyDescent="0.25">
      <c r="A8380">
        <v>8372</v>
      </c>
      <c r="B8380" s="10">
        <f t="shared" si="652"/>
        <v>1.2859888681524638E-4</v>
      </c>
      <c r="C8380" s="10">
        <f t="shared" si="653"/>
        <v>8.632608628152301E-5</v>
      </c>
      <c r="R8380" s="9">
        <v>43542</v>
      </c>
      <c r="S8380">
        <v>2</v>
      </c>
      <c r="T8380">
        <v>47.15911242</v>
      </c>
      <c r="U8380">
        <v>193540.99739999999</v>
      </c>
      <c r="V8380" t="s">
        <v>54</v>
      </c>
      <c r="W8380" t="s">
        <v>42</v>
      </c>
      <c r="AA8380" s="9">
        <v>43815</v>
      </c>
      <c r="AB8380">
        <v>2</v>
      </c>
      <c r="AC8380">
        <f t="shared" si="654"/>
        <v>447181.47779999999</v>
      </c>
      <c r="AD8380">
        <f t="shared" si="649"/>
        <v>90608.858059999999</v>
      </c>
      <c r="AE8380">
        <f t="shared" si="649"/>
        <v>206742.6059</v>
      </c>
      <c r="AF8380">
        <f t="shared" si="649"/>
        <v>0</v>
      </c>
      <c r="AG8380">
        <f t="shared" si="651"/>
        <v>297351.46395999996</v>
      </c>
    </row>
    <row r="8381" spans="1:33" x14ac:dyDescent="0.25">
      <c r="A8381">
        <v>8373</v>
      </c>
      <c r="B8381" s="10">
        <f t="shared" si="652"/>
        <v>1.273667282338606E-4</v>
      </c>
      <c r="C8381" s="10">
        <f t="shared" si="653"/>
        <v>8.4314237000431493E-5</v>
      </c>
      <c r="R8381" s="9">
        <v>43542</v>
      </c>
      <c r="S8381">
        <v>3</v>
      </c>
      <c r="T8381">
        <v>47.203835890000001</v>
      </c>
      <c r="U8381">
        <v>193724.54250000001</v>
      </c>
      <c r="V8381" t="s">
        <v>54</v>
      </c>
      <c r="W8381" t="s">
        <v>42</v>
      </c>
      <c r="AA8381" s="9">
        <v>43815</v>
      </c>
      <c r="AB8381">
        <v>3</v>
      </c>
      <c r="AC8381">
        <f t="shared" si="654"/>
        <v>445715.9204</v>
      </c>
      <c r="AD8381">
        <f t="shared" si="649"/>
        <v>90407.188209999993</v>
      </c>
      <c r="AE8381">
        <f t="shared" si="649"/>
        <v>204409.13990000001</v>
      </c>
      <c r="AF8381">
        <f t="shared" si="649"/>
        <v>0</v>
      </c>
      <c r="AG8381">
        <f t="shared" si="651"/>
        <v>294816.32811</v>
      </c>
    </row>
    <row r="8382" spans="1:33" x14ac:dyDescent="0.25">
      <c r="A8382">
        <v>8374</v>
      </c>
      <c r="B8382" s="10">
        <f t="shared" si="652"/>
        <v>1.2141989868279292E-4</v>
      </c>
      <c r="C8382" s="10">
        <f t="shared" si="653"/>
        <v>8.1967661936033069E-5</v>
      </c>
      <c r="R8382" s="9">
        <v>43542</v>
      </c>
      <c r="S8382">
        <v>4</v>
      </c>
      <c r="T8382">
        <v>47.643617220000003</v>
      </c>
      <c r="U8382">
        <v>195529.4051</v>
      </c>
      <c r="V8382" t="s">
        <v>54</v>
      </c>
      <c r="W8382" t="s">
        <v>42</v>
      </c>
      <c r="AA8382" s="9">
        <v>43815</v>
      </c>
      <c r="AB8382">
        <v>4</v>
      </c>
      <c r="AC8382">
        <f t="shared" si="654"/>
        <v>451611.5993</v>
      </c>
      <c r="AD8382">
        <f t="shared" si="649"/>
        <v>91500.852669999993</v>
      </c>
      <c r="AE8382">
        <f t="shared" si="649"/>
        <v>205747.52559999999</v>
      </c>
      <c r="AF8382">
        <f t="shared" si="649"/>
        <v>0</v>
      </c>
      <c r="AG8382">
        <f t="shared" si="651"/>
        <v>297248.37826999999</v>
      </c>
    </row>
    <row r="8383" spans="1:33" x14ac:dyDescent="0.25">
      <c r="A8383">
        <v>8375</v>
      </c>
      <c r="B8383" s="10">
        <f t="shared" si="652"/>
        <v>1.0984835110283928E-4</v>
      </c>
      <c r="C8383" s="10">
        <f t="shared" si="653"/>
        <v>7.8944829602083178E-5</v>
      </c>
      <c r="R8383" s="9">
        <v>43542</v>
      </c>
      <c r="S8383">
        <v>5</v>
      </c>
      <c r="T8383">
        <v>50.78068141</v>
      </c>
      <c r="U8383">
        <v>208403.91649999999</v>
      </c>
      <c r="V8383" t="s">
        <v>54</v>
      </c>
      <c r="W8383" t="s">
        <v>42</v>
      </c>
      <c r="AA8383" s="9">
        <v>43815</v>
      </c>
      <c r="AB8383">
        <v>5</v>
      </c>
      <c r="AC8383">
        <f t="shared" si="654"/>
        <v>483844.10399999999</v>
      </c>
      <c r="AD8383">
        <f t="shared" si="649"/>
        <v>91002.531270000007</v>
      </c>
      <c r="AE8383">
        <f t="shared" si="649"/>
        <v>211747.8677</v>
      </c>
      <c r="AF8383">
        <f t="shared" si="649"/>
        <v>0</v>
      </c>
      <c r="AG8383">
        <f t="shared" si="651"/>
        <v>302750.39896999998</v>
      </c>
    </row>
    <row r="8384" spans="1:33" x14ac:dyDescent="0.25">
      <c r="A8384">
        <v>8376</v>
      </c>
      <c r="B8384" s="10">
        <f t="shared" si="652"/>
        <v>9.6871992386250421E-5</v>
      </c>
      <c r="C8384" s="10">
        <f t="shared" si="653"/>
        <v>7.612258762867898E-5</v>
      </c>
      <c r="R8384" s="9">
        <v>43542</v>
      </c>
      <c r="S8384">
        <v>6</v>
      </c>
      <c r="T8384">
        <v>58.028367340000003</v>
      </c>
      <c r="U8384">
        <v>238148.41959999999</v>
      </c>
      <c r="V8384" t="s">
        <v>54</v>
      </c>
      <c r="W8384" t="s">
        <v>42</v>
      </c>
      <c r="AA8384" s="9">
        <v>43815</v>
      </c>
      <c r="AB8384">
        <v>6</v>
      </c>
      <c r="AC8384">
        <f t="shared" si="654"/>
        <v>542174.90099999995</v>
      </c>
      <c r="AD8384">
        <f t="shared" si="649"/>
        <v>93170.640350000001</v>
      </c>
      <c r="AE8384">
        <f t="shared" si="649"/>
        <v>230917.4743</v>
      </c>
      <c r="AF8384">
        <f t="shared" si="649"/>
        <v>0</v>
      </c>
      <c r="AG8384">
        <f t="shared" si="651"/>
        <v>324088.11465</v>
      </c>
    </row>
    <row r="8385" spans="1:33" x14ac:dyDescent="0.25">
      <c r="A8385">
        <v>8377</v>
      </c>
      <c r="B8385" s="10">
        <f t="shared" si="652"/>
        <v>8.7348788523478952E-5</v>
      </c>
      <c r="C8385" s="10">
        <f t="shared" si="653"/>
        <v>7.4034678214830016E-5</v>
      </c>
      <c r="R8385" s="9">
        <v>43542</v>
      </c>
      <c r="S8385">
        <v>7</v>
      </c>
      <c r="T8385">
        <v>69.693302149999994</v>
      </c>
      <c r="U8385">
        <v>286021.31199999998</v>
      </c>
      <c r="V8385" t="s">
        <v>54</v>
      </c>
      <c r="W8385" t="s">
        <v>42</v>
      </c>
      <c r="AA8385" s="9">
        <v>43815</v>
      </c>
      <c r="AB8385">
        <v>7</v>
      </c>
      <c r="AC8385">
        <f t="shared" si="654"/>
        <v>636979.27659999998</v>
      </c>
      <c r="AD8385">
        <f t="shared" si="649"/>
        <v>101848.90820000001</v>
      </c>
      <c r="AE8385">
        <f t="shared" si="649"/>
        <v>265568.0453</v>
      </c>
      <c r="AF8385">
        <f t="shared" si="649"/>
        <v>0</v>
      </c>
      <c r="AG8385">
        <f t="shared" si="651"/>
        <v>367416.9535</v>
      </c>
    </row>
    <row r="8386" spans="1:33" x14ac:dyDescent="0.25">
      <c r="A8386">
        <v>8378</v>
      </c>
      <c r="B8386" s="10">
        <f t="shared" si="652"/>
        <v>8.1795758685054897E-5</v>
      </c>
      <c r="C8386" s="10">
        <f t="shared" si="653"/>
        <v>7.2993871090741488E-5</v>
      </c>
      <c r="R8386" s="9">
        <v>43542</v>
      </c>
      <c r="S8386">
        <v>8</v>
      </c>
      <c r="T8386">
        <v>79.150707089999997</v>
      </c>
      <c r="U8386">
        <v>324834.50189999997</v>
      </c>
      <c r="V8386" t="s">
        <v>54</v>
      </c>
      <c r="W8386" t="s">
        <v>42</v>
      </c>
      <c r="AA8386" s="9">
        <v>43815</v>
      </c>
      <c r="AB8386">
        <v>8</v>
      </c>
      <c r="AC8386">
        <f t="shared" si="654"/>
        <v>687071.81079999998</v>
      </c>
      <c r="AD8386">
        <f t="shared" si="649"/>
        <v>115212.4452</v>
      </c>
      <c r="AE8386">
        <f t="shared" si="649"/>
        <v>311743.67820000002</v>
      </c>
      <c r="AF8386">
        <f t="shared" si="649"/>
        <v>0</v>
      </c>
      <c r="AG8386">
        <f t="shared" si="651"/>
        <v>426956.12340000004</v>
      </c>
    </row>
    <row r="8387" spans="1:33" x14ac:dyDescent="0.25">
      <c r="A8387">
        <v>8379</v>
      </c>
      <c r="B8387" s="10">
        <f t="shared" si="652"/>
        <v>8.152768769960342E-5</v>
      </c>
      <c r="C8387" s="10">
        <f t="shared" si="653"/>
        <v>7.2371545654814574E-5</v>
      </c>
      <c r="R8387" s="9">
        <v>43542</v>
      </c>
      <c r="S8387">
        <v>9</v>
      </c>
      <c r="T8387">
        <v>82.824673930000003</v>
      </c>
      <c r="U8387">
        <v>339912.46179999999</v>
      </c>
      <c r="V8387" t="s">
        <v>54</v>
      </c>
      <c r="W8387" t="s">
        <v>42</v>
      </c>
      <c r="AA8387" s="9">
        <v>43815</v>
      </c>
      <c r="AB8387">
        <v>9</v>
      </c>
      <c r="AC8387">
        <f t="shared" si="654"/>
        <v>623355.85270000005</v>
      </c>
      <c r="AD8387">
        <f>SUMIFS($U:$U,$R:$R,$AA8387,$S:$S,$AB8387,$W:$W,AD$2)</f>
        <v>130707.0441</v>
      </c>
      <c r="AE8387">
        <f>SUMIFS($U:$U,$R:$R,$AA8387,$S:$S,$AB8387,$W:$W,AE$2)</f>
        <v>337819.28580000001</v>
      </c>
      <c r="AF8387">
        <f>SUMIFS($U:$U,$R:$R,$AA8387,$S:$S,$AB8387,$W:$W,AF$2)</f>
        <v>0</v>
      </c>
      <c r="AG8387">
        <f t="shared" si="651"/>
        <v>468526.32990000001</v>
      </c>
    </row>
    <row r="8388" spans="1:33" x14ac:dyDescent="0.25">
      <c r="A8388">
        <v>8380</v>
      </c>
      <c r="B8388" s="10">
        <f t="shared" si="652"/>
        <v>8.2606089987107489E-5</v>
      </c>
      <c r="C8388" s="10">
        <f t="shared" si="653"/>
        <v>7.2968565603871014E-5</v>
      </c>
      <c r="R8388" s="9">
        <v>43542</v>
      </c>
      <c r="S8388">
        <v>10</v>
      </c>
      <c r="T8388">
        <v>85.498310689999997</v>
      </c>
      <c r="U8388">
        <v>350885.06709999999</v>
      </c>
      <c r="V8388" t="s">
        <v>54</v>
      </c>
      <c r="W8388" t="s">
        <v>42</v>
      </c>
      <c r="AA8388" s="9">
        <v>43815</v>
      </c>
      <c r="AB8388">
        <v>10</v>
      </c>
      <c r="AC8388">
        <f t="shared" ref="AC8388:AF8451" si="655">SUMIFS($U:$U,$R:$R,$AA8388,$S:$S,$AB8388,$W:$W,AC$2)</f>
        <v>524742.18980000005</v>
      </c>
      <c r="AD8388">
        <f t="shared" si="655"/>
        <v>142151.5344</v>
      </c>
      <c r="AE8388">
        <f t="shared" si="655"/>
        <v>361896.67099999997</v>
      </c>
      <c r="AF8388">
        <f t="shared" si="655"/>
        <v>0</v>
      </c>
      <c r="AG8388">
        <f t="shared" ref="AG8388:AG8451" si="656">SUM(AD8388:AF8388)</f>
        <v>504048.20539999998</v>
      </c>
    </row>
    <row r="8389" spans="1:33" x14ac:dyDescent="0.25">
      <c r="A8389">
        <v>8381</v>
      </c>
      <c r="B8389" s="10">
        <f t="shared" si="652"/>
        <v>8.8501866773808949E-5</v>
      </c>
      <c r="C8389" s="10">
        <f t="shared" si="653"/>
        <v>7.4319202269202558E-5</v>
      </c>
      <c r="R8389" s="9">
        <v>43542</v>
      </c>
      <c r="S8389">
        <v>11</v>
      </c>
      <c r="T8389">
        <v>85.43015896</v>
      </c>
      <c r="U8389">
        <v>350605.37239999999</v>
      </c>
      <c r="V8389" t="s">
        <v>54</v>
      </c>
      <c r="W8389" t="s">
        <v>42</v>
      </c>
      <c r="AA8389" s="9">
        <v>43815</v>
      </c>
      <c r="AB8389">
        <v>11</v>
      </c>
      <c r="AC8389">
        <f t="shared" si="655"/>
        <v>449566.25939999998</v>
      </c>
      <c r="AD8389">
        <f t="shared" si="655"/>
        <v>143429.54010000001</v>
      </c>
      <c r="AE8389">
        <f t="shared" si="655"/>
        <v>373518.16499999998</v>
      </c>
      <c r="AF8389">
        <f t="shared" si="655"/>
        <v>0</v>
      </c>
      <c r="AG8389">
        <f t="shared" si="656"/>
        <v>516947.70510000002</v>
      </c>
    </row>
    <row r="8390" spans="1:33" x14ac:dyDescent="0.25">
      <c r="A8390">
        <v>8382</v>
      </c>
      <c r="B8390" s="10">
        <f t="shared" si="652"/>
        <v>9.9171386939965803E-5</v>
      </c>
      <c r="C8390" s="10">
        <f t="shared" si="653"/>
        <v>7.9557187133895657E-5</v>
      </c>
      <c r="R8390" s="9">
        <v>43542</v>
      </c>
      <c r="S8390">
        <v>12</v>
      </c>
      <c r="T8390">
        <v>85.634648220000003</v>
      </c>
      <c r="U8390">
        <v>351444.59629999998</v>
      </c>
      <c r="V8390" t="s">
        <v>54</v>
      </c>
      <c r="W8390" t="s">
        <v>42</v>
      </c>
      <c r="AA8390" s="9">
        <v>43815</v>
      </c>
      <c r="AB8390">
        <v>12</v>
      </c>
      <c r="AC8390">
        <f t="shared" si="655"/>
        <v>420243.88909999997</v>
      </c>
      <c r="AD8390">
        <f t="shared" si="655"/>
        <v>149734.93290000001</v>
      </c>
      <c r="AE8390">
        <f t="shared" si="655"/>
        <v>381871.82760000002</v>
      </c>
      <c r="AF8390">
        <f t="shared" si="655"/>
        <v>0</v>
      </c>
      <c r="AG8390">
        <f t="shared" si="656"/>
        <v>531606.76050000009</v>
      </c>
    </row>
    <row r="8391" spans="1:33" x14ac:dyDescent="0.25">
      <c r="A8391">
        <v>8383</v>
      </c>
      <c r="B8391" s="10">
        <f t="shared" si="652"/>
        <v>1.1651243573969519E-4</v>
      </c>
      <c r="C8391" s="10">
        <f t="shared" si="653"/>
        <v>9.0193555408019471E-5</v>
      </c>
      <c r="R8391" s="9">
        <v>43542</v>
      </c>
      <c r="S8391">
        <v>13</v>
      </c>
      <c r="T8391">
        <v>85.530463119999993</v>
      </c>
      <c r="U8391">
        <v>351017.02059999999</v>
      </c>
      <c r="V8391" t="s">
        <v>54</v>
      </c>
      <c r="W8391" t="s">
        <v>42</v>
      </c>
      <c r="AA8391" s="9">
        <v>43815</v>
      </c>
      <c r="AB8391">
        <v>13</v>
      </c>
      <c r="AC8391">
        <f t="shared" si="655"/>
        <v>403746.09149999998</v>
      </c>
      <c r="AD8391">
        <f t="shared" si="655"/>
        <v>153523.74739999999</v>
      </c>
      <c r="AE8391">
        <f t="shared" si="655"/>
        <v>393562.15259999997</v>
      </c>
      <c r="AF8391">
        <f t="shared" si="655"/>
        <v>0</v>
      </c>
      <c r="AG8391">
        <f t="shared" si="656"/>
        <v>547085.89999999991</v>
      </c>
    </row>
    <row r="8392" spans="1:33" x14ac:dyDescent="0.25">
      <c r="A8392">
        <v>8384</v>
      </c>
      <c r="B8392" s="10">
        <f t="shared" si="652"/>
        <v>1.25675062196193E-4</v>
      </c>
      <c r="C8392" s="10">
        <f t="shared" si="653"/>
        <v>1.0480923758644985E-4</v>
      </c>
      <c r="R8392" s="9">
        <v>43542</v>
      </c>
      <c r="S8392">
        <v>14</v>
      </c>
      <c r="T8392">
        <v>85.099262080000003</v>
      </c>
      <c r="U8392">
        <v>349247.37160000001</v>
      </c>
      <c r="V8392" t="s">
        <v>54</v>
      </c>
      <c r="W8392" t="s">
        <v>42</v>
      </c>
      <c r="AA8392" s="9">
        <v>43815</v>
      </c>
      <c r="AB8392">
        <v>14</v>
      </c>
      <c r="AC8392">
        <f t="shared" si="655"/>
        <v>405099.60820000002</v>
      </c>
      <c r="AD8392">
        <f t="shared" si="655"/>
        <v>157775.65150000001</v>
      </c>
      <c r="AE8392">
        <f t="shared" si="655"/>
        <v>397800.62430000002</v>
      </c>
      <c r="AF8392">
        <f t="shared" si="655"/>
        <v>0</v>
      </c>
      <c r="AG8392">
        <f t="shared" si="656"/>
        <v>555576.27580000006</v>
      </c>
    </row>
    <row r="8393" spans="1:33" x14ac:dyDescent="0.25">
      <c r="A8393">
        <v>8385</v>
      </c>
      <c r="B8393" s="10">
        <f t="shared" si="652"/>
        <v>1.1402052060208525E-4</v>
      </c>
      <c r="C8393" s="10">
        <f t="shared" si="653"/>
        <v>1.1501389659187749E-4</v>
      </c>
      <c r="R8393" s="9">
        <v>43542</v>
      </c>
      <c r="S8393">
        <v>15</v>
      </c>
      <c r="T8393">
        <v>83.733704230000001</v>
      </c>
      <c r="U8393">
        <v>343643.12219999998</v>
      </c>
      <c r="V8393" t="s">
        <v>54</v>
      </c>
      <c r="W8393" t="s">
        <v>42</v>
      </c>
      <c r="AA8393" s="9">
        <v>43815</v>
      </c>
      <c r="AB8393">
        <v>15</v>
      </c>
      <c r="AC8393">
        <f t="shared" si="655"/>
        <v>404584.88929999998</v>
      </c>
      <c r="AD8393">
        <f t="shared" si="655"/>
        <v>159180.26250000001</v>
      </c>
      <c r="AE8393">
        <f t="shared" si="655"/>
        <v>400622.60369999998</v>
      </c>
      <c r="AF8393">
        <f t="shared" si="655"/>
        <v>0</v>
      </c>
      <c r="AG8393">
        <f t="shared" si="656"/>
        <v>559802.86620000005</v>
      </c>
    </row>
    <row r="8394" spans="1:33" x14ac:dyDescent="0.25">
      <c r="A8394">
        <v>8386</v>
      </c>
      <c r="B8394" s="10">
        <f t="shared" ref="B8394:B8457" si="657">AC8388/$AC$1</f>
        <v>9.5982699775290384E-5</v>
      </c>
      <c r="C8394" s="10">
        <f t="shared" ref="C8394:C8457" si="658">AG8388/$AG$1</f>
        <v>1.2373381061758131E-4</v>
      </c>
      <c r="R8394" s="9">
        <v>43542</v>
      </c>
      <c r="S8394">
        <v>16</v>
      </c>
      <c r="T8394">
        <v>80.805440739999995</v>
      </c>
      <c r="U8394">
        <v>331625.52879999997</v>
      </c>
      <c r="V8394" t="s">
        <v>54</v>
      </c>
      <c r="W8394" t="s">
        <v>42</v>
      </c>
      <c r="AA8394" s="9">
        <v>43815</v>
      </c>
      <c r="AB8394">
        <v>16</v>
      </c>
      <c r="AC8394">
        <f t="shared" si="655"/>
        <v>418917.20500000002</v>
      </c>
      <c r="AD8394">
        <f t="shared" si="655"/>
        <v>164105.27830000001</v>
      </c>
      <c r="AE8394">
        <f t="shared" si="655"/>
        <v>388691.26439999999</v>
      </c>
      <c r="AF8394">
        <f t="shared" si="655"/>
        <v>0</v>
      </c>
      <c r="AG8394">
        <f t="shared" si="656"/>
        <v>552796.54269999999</v>
      </c>
    </row>
    <row r="8395" spans="1:33" x14ac:dyDescent="0.25">
      <c r="A8395">
        <v>8387</v>
      </c>
      <c r="B8395" s="10">
        <f t="shared" si="657"/>
        <v>8.223196865786016E-5</v>
      </c>
      <c r="C8395" s="10">
        <f t="shared" si="658"/>
        <v>1.2690038126666182E-4</v>
      </c>
      <c r="R8395" s="9">
        <v>43542</v>
      </c>
      <c r="S8395">
        <v>17</v>
      </c>
      <c r="T8395">
        <v>77.281973899999997</v>
      </c>
      <c r="U8395">
        <v>317165.22090000001</v>
      </c>
      <c r="V8395" t="s">
        <v>54</v>
      </c>
      <c r="W8395" t="s">
        <v>42</v>
      </c>
      <c r="AA8395" s="9">
        <v>43815</v>
      </c>
      <c r="AB8395">
        <v>17</v>
      </c>
      <c r="AC8395">
        <f t="shared" si="655"/>
        <v>462755.72629999998</v>
      </c>
      <c r="AD8395">
        <f t="shared" si="655"/>
        <v>159059.16459999999</v>
      </c>
      <c r="AE8395">
        <f t="shared" si="655"/>
        <v>368516.42950000003</v>
      </c>
      <c r="AF8395">
        <f t="shared" si="655"/>
        <v>0</v>
      </c>
      <c r="AG8395">
        <f t="shared" si="656"/>
        <v>527575.59409999999</v>
      </c>
    </row>
    <row r="8396" spans="1:33" x14ac:dyDescent="0.25">
      <c r="A8396">
        <v>8388</v>
      </c>
      <c r="B8396" s="10">
        <f t="shared" si="657"/>
        <v>7.6868496232901379E-5</v>
      </c>
      <c r="C8396" s="10">
        <f t="shared" si="658"/>
        <v>1.3049888784850123E-4</v>
      </c>
      <c r="R8396" s="9">
        <v>43542</v>
      </c>
      <c r="S8396">
        <v>18</v>
      </c>
      <c r="T8396">
        <v>72.852621810000002</v>
      </c>
      <c r="U8396">
        <v>298987.15990000003</v>
      </c>
      <c r="V8396" t="s">
        <v>54</v>
      </c>
      <c r="W8396" t="s">
        <v>42</v>
      </c>
      <c r="AA8396" s="9">
        <v>43815</v>
      </c>
      <c r="AB8396">
        <v>18</v>
      </c>
      <c r="AC8396">
        <f t="shared" si="655"/>
        <v>543552.7291</v>
      </c>
      <c r="AD8396">
        <f t="shared" si="655"/>
        <v>149587.87880000001</v>
      </c>
      <c r="AE8396">
        <f t="shared" si="655"/>
        <v>346599.11589999998</v>
      </c>
      <c r="AF8396">
        <f t="shared" si="655"/>
        <v>0</v>
      </c>
      <c r="AG8396">
        <f t="shared" si="656"/>
        <v>496186.99469999998</v>
      </c>
    </row>
    <row r="8397" spans="1:33" x14ac:dyDescent="0.25">
      <c r="A8397">
        <v>8389</v>
      </c>
      <c r="B8397" s="10">
        <f t="shared" si="657"/>
        <v>7.3850817866696737E-5</v>
      </c>
      <c r="C8397" s="10">
        <f t="shared" si="658"/>
        <v>1.3429870876820112E-4</v>
      </c>
      <c r="R8397" s="9">
        <v>43542</v>
      </c>
      <c r="S8397">
        <v>19</v>
      </c>
      <c r="T8397">
        <v>68.747961759999995</v>
      </c>
      <c r="U8397">
        <v>282141.63510000001</v>
      </c>
      <c r="V8397" t="s">
        <v>54</v>
      </c>
      <c r="W8397" t="s">
        <v>42</v>
      </c>
      <c r="AA8397" s="9">
        <v>43815</v>
      </c>
      <c r="AB8397">
        <v>19</v>
      </c>
      <c r="AC8397">
        <f t="shared" si="655"/>
        <v>610102.62780000002</v>
      </c>
      <c r="AD8397">
        <f t="shared" si="655"/>
        <v>137811.7585</v>
      </c>
      <c r="AE8397">
        <f t="shared" si="655"/>
        <v>326623.30680000002</v>
      </c>
      <c r="AF8397">
        <f t="shared" si="655"/>
        <v>0</v>
      </c>
      <c r="AG8397">
        <f t="shared" si="656"/>
        <v>464435.06530000002</v>
      </c>
    </row>
    <row r="8398" spans="1:33" x14ac:dyDescent="0.25">
      <c r="A8398">
        <v>8390</v>
      </c>
      <c r="B8398" s="10">
        <f t="shared" si="657"/>
        <v>7.4098395038081532E-5</v>
      </c>
      <c r="C8398" s="10">
        <f t="shared" si="658"/>
        <v>1.3638292718234194E-4</v>
      </c>
      <c r="R8398" s="9">
        <v>43542</v>
      </c>
      <c r="S8398">
        <v>20</v>
      </c>
      <c r="T8398">
        <v>69.330844529999993</v>
      </c>
      <c r="U8398">
        <v>284533.78600000002</v>
      </c>
      <c r="V8398" t="s">
        <v>54</v>
      </c>
      <c r="W8398" t="s">
        <v>42</v>
      </c>
      <c r="AA8398" s="9">
        <v>43815</v>
      </c>
      <c r="AB8398">
        <v>20</v>
      </c>
      <c r="AC8398">
        <f t="shared" si="655"/>
        <v>638185.37450000003</v>
      </c>
      <c r="AD8398">
        <f t="shared" si="655"/>
        <v>132987.98869999999</v>
      </c>
      <c r="AE8398">
        <f t="shared" si="655"/>
        <v>311523.82419999997</v>
      </c>
      <c r="AF8398">
        <f t="shared" si="655"/>
        <v>0</v>
      </c>
      <c r="AG8398">
        <f t="shared" si="656"/>
        <v>444511.81289999996</v>
      </c>
    </row>
    <row r="8399" spans="1:33" x14ac:dyDescent="0.25">
      <c r="A8399">
        <v>8391</v>
      </c>
      <c r="B8399" s="10">
        <f t="shared" si="657"/>
        <v>7.4004245738467937E-5</v>
      </c>
      <c r="C8399" s="10">
        <f t="shared" si="658"/>
        <v>1.3742047107300346E-4</v>
      </c>
      <c r="R8399" s="9">
        <v>43542</v>
      </c>
      <c r="S8399">
        <v>21</v>
      </c>
      <c r="T8399">
        <v>68.138468489999994</v>
      </c>
      <c r="U8399">
        <v>279640.27470000001</v>
      </c>
      <c r="V8399" t="s">
        <v>54</v>
      </c>
      <c r="W8399" t="s">
        <v>42</v>
      </c>
      <c r="AA8399" s="9">
        <v>43815</v>
      </c>
      <c r="AB8399">
        <v>21</v>
      </c>
      <c r="AC8399">
        <f t="shared" si="655"/>
        <v>609992.16579999996</v>
      </c>
      <c r="AD8399">
        <f t="shared" si="655"/>
        <v>122552.1894</v>
      </c>
      <c r="AE8399">
        <f t="shared" si="655"/>
        <v>296237.7548</v>
      </c>
      <c r="AF8399">
        <f t="shared" si="655"/>
        <v>0</v>
      </c>
      <c r="AG8399">
        <f t="shared" si="656"/>
        <v>418789.94420000003</v>
      </c>
    </row>
    <row r="8400" spans="1:33" x14ac:dyDescent="0.25">
      <c r="A8400">
        <v>8392</v>
      </c>
      <c r="B8400" s="10">
        <f t="shared" si="657"/>
        <v>7.6625827120064299E-5</v>
      </c>
      <c r="C8400" s="10">
        <f t="shared" si="658"/>
        <v>1.3570055798574915E-4</v>
      </c>
      <c r="R8400" s="9">
        <v>43542</v>
      </c>
      <c r="S8400">
        <v>22</v>
      </c>
      <c r="T8400">
        <v>64.544880120000002</v>
      </c>
      <c r="U8400">
        <v>264892.18800000002</v>
      </c>
      <c r="V8400" t="s">
        <v>54</v>
      </c>
      <c r="W8400" t="s">
        <v>42</v>
      </c>
      <c r="AA8400" s="9">
        <v>43815</v>
      </c>
      <c r="AB8400">
        <v>22</v>
      </c>
      <c r="AC8400">
        <f t="shared" si="655"/>
        <v>559802.24239999999</v>
      </c>
      <c r="AD8400">
        <f t="shared" si="655"/>
        <v>113407.7914</v>
      </c>
      <c r="AE8400">
        <f t="shared" si="655"/>
        <v>280101.0736</v>
      </c>
      <c r="AF8400">
        <f t="shared" si="655"/>
        <v>0</v>
      </c>
      <c r="AG8400">
        <f t="shared" si="656"/>
        <v>393508.86499999999</v>
      </c>
    </row>
    <row r="8401" spans="1:33" x14ac:dyDescent="0.25">
      <c r="A8401">
        <v>8393</v>
      </c>
      <c r="B8401" s="10">
        <f t="shared" si="657"/>
        <v>8.4644506979090516E-5</v>
      </c>
      <c r="C8401" s="10">
        <f t="shared" si="658"/>
        <v>1.2950931666351955E-4</v>
      </c>
      <c r="R8401" s="9">
        <v>43542</v>
      </c>
      <c r="S8401">
        <v>23</v>
      </c>
      <c r="T8401">
        <v>57.800333860000002</v>
      </c>
      <c r="U8401">
        <v>237212.57010000001</v>
      </c>
      <c r="V8401" t="s">
        <v>54</v>
      </c>
      <c r="W8401" t="s">
        <v>42</v>
      </c>
      <c r="AA8401" s="9">
        <v>43815</v>
      </c>
      <c r="AB8401">
        <v>23</v>
      </c>
      <c r="AC8401">
        <f t="shared" si="655"/>
        <v>491420.2023</v>
      </c>
      <c r="AD8401">
        <f t="shared" si="655"/>
        <v>104023.8749</v>
      </c>
      <c r="AE8401">
        <f t="shared" si="655"/>
        <v>261086.1593</v>
      </c>
      <c r="AF8401">
        <f t="shared" si="655"/>
        <v>0</v>
      </c>
      <c r="AG8401">
        <f t="shared" si="656"/>
        <v>365110.03419999999</v>
      </c>
    </row>
    <row r="8402" spans="1:33" x14ac:dyDescent="0.25">
      <c r="A8402">
        <v>8394</v>
      </c>
      <c r="B8402" s="10">
        <f t="shared" si="657"/>
        <v>9.9423411007088484E-5</v>
      </c>
      <c r="C8402" s="10">
        <f t="shared" si="658"/>
        <v>1.21804039723532E-4</v>
      </c>
      <c r="R8402" s="9">
        <v>43542</v>
      </c>
      <c r="S8402">
        <v>24</v>
      </c>
      <c r="T8402">
        <v>53.527670919999998</v>
      </c>
      <c r="U8402">
        <v>219677.56150000001</v>
      </c>
      <c r="V8402" t="s">
        <v>54</v>
      </c>
      <c r="W8402" t="s">
        <v>42</v>
      </c>
      <c r="AA8402" s="9">
        <v>43815</v>
      </c>
      <c r="AB8402">
        <v>24</v>
      </c>
      <c r="AC8402">
        <f t="shared" si="655"/>
        <v>402619.43819999998</v>
      </c>
      <c r="AD8402">
        <f t="shared" si="655"/>
        <v>96961.957890000005</v>
      </c>
      <c r="AE8402">
        <f t="shared" si="655"/>
        <v>244865.59760000001</v>
      </c>
      <c r="AF8402">
        <f t="shared" si="655"/>
        <v>0</v>
      </c>
      <c r="AG8402">
        <f t="shared" si="656"/>
        <v>341827.55549</v>
      </c>
    </row>
    <row r="8403" spans="1:33" x14ac:dyDescent="0.25">
      <c r="A8403">
        <v>8395</v>
      </c>
      <c r="B8403" s="10">
        <f t="shared" si="657"/>
        <v>1.1159632004920814E-4</v>
      </c>
      <c r="C8403" s="10">
        <f t="shared" si="658"/>
        <v>1.1400957249394506E-4</v>
      </c>
      <c r="R8403" s="9">
        <v>43543</v>
      </c>
      <c r="S8403">
        <v>1</v>
      </c>
      <c r="T8403">
        <v>51.146757549999997</v>
      </c>
      <c r="U8403">
        <v>209906.29300000001</v>
      </c>
      <c r="V8403" t="s">
        <v>54</v>
      </c>
      <c r="W8403" t="s">
        <v>42</v>
      </c>
      <c r="AA8403" s="9">
        <v>43816</v>
      </c>
      <c r="AB8403">
        <v>1</v>
      </c>
      <c r="AC8403">
        <f t="shared" si="655"/>
        <v>331656.9411</v>
      </c>
      <c r="AD8403">
        <f t="shared" si="655"/>
        <v>91180.362800000003</v>
      </c>
      <c r="AE8403">
        <f t="shared" si="655"/>
        <v>229568.30249999999</v>
      </c>
      <c r="AF8403">
        <f t="shared" si="655"/>
        <v>0</v>
      </c>
      <c r="AG8403">
        <f t="shared" si="656"/>
        <v>320748.66529999999</v>
      </c>
    </row>
    <row r="8404" spans="1:33" x14ac:dyDescent="0.25">
      <c r="A8404">
        <v>8396</v>
      </c>
      <c r="B8404" s="10">
        <f t="shared" si="657"/>
        <v>1.167330479467667E-4</v>
      </c>
      <c r="C8404" s="10">
        <f t="shared" si="658"/>
        <v>1.0911881023561785E-4</v>
      </c>
      <c r="R8404" s="9">
        <v>43543</v>
      </c>
      <c r="S8404">
        <v>2</v>
      </c>
      <c r="T8404">
        <v>49.946584909999999</v>
      </c>
      <c r="U8404">
        <v>204980.78450000001</v>
      </c>
      <c r="V8404" t="s">
        <v>54</v>
      </c>
      <c r="W8404" t="s">
        <v>42</v>
      </c>
      <c r="AA8404" s="9">
        <v>43816</v>
      </c>
      <c r="AB8404">
        <v>2</v>
      </c>
      <c r="AC8404">
        <f t="shared" si="655"/>
        <v>288111.3615</v>
      </c>
      <c r="AD8404">
        <f t="shared" si="655"/>
        <v>87389.102610000002</v>
      </c>
      <c r="AE8404">
        <f t="shared" si="655"/>
        <v>220727.78419999999</v>
      </c>
      <c r="AF8404">
        <f t="shared" si="655"/>
        <v>0</v>
      </c>
      <c r="AG8404">
        <f t="shared" si="656"/>
        <v>308116.88681</v>
      </c>
    </row>
    <row r="8405" spans="1:33" x14ac:dyDescent="0.25">
      <c r="A8405">
        <v>8397</v>
      </c>
      <c r="B8405" s="10">
        <f t="shared" si="657"/>
        <v>1.115761150014939E-4</v>
      </c>
      <c r="C8405" s="10">
        <f t="shared" si="658"/>
        <v>1.0280460299043899E-4</v>
      </c>
      <c r="R8405" s="9">
        <v>43543</v>
      </c>
      <c r="S8405">
        <v>3</v>
      </c>
      <c r="T8405">
        <v>49.097633129999998</v>
      </c>
      <c r="U8405">
        <v>201496.68640000001</v>
      </c>
      <c r="V8405" t="s">
        <v>54</v>
      </c>
      <c r="W8405" t="s">
        <v>42</v>
      </c>
      <c r="AA8405" s="9">
        <v>43816</v>
      </c>
      <c r="AB8405">
        <v>3</v>
      </c>
      <c r="AC8405">
        <f t="shared" si="655"/>
        <v>269039.55070000002</v>
      </c>
      <c r="AD8405">
        <f t="shared" si="655"/>
        <v>85525.935710000005</v>
      </c>
      <c r="AE8405">
        <f t="shared" si="655"/>
        <v>214040.70360000001</v>
      </c>
      <c r="AF8405">
        <f t="shared" si="655"/>
        <v>0</v>
      </c>
      <c r="AG8405">
        <f t="shared" si="656"/>
        <v>299566.63931</v>
      </c>
    </row>
    <row r="8406" spans="1:33" x14ac:dyDescent="0.25">
      <c r="A8406">
        <v>8398</v>
      </c>
      <c r="B8406" s="10">
        <f t="shared" si="657"/>
        <v>1.0239567469559224E-4</v>
      </c>
      <c r="C8406" s="10">
        <f t="shared" si="658"/>
        <v>9.6598600801702943E-5</v>
      </c>
      <c r="R8406" s="9">
        <v>43543</v>
      </c>
      <c r="S8406">
        <v>4</v>
      </c>
      <c r="T8406">
        <v>49.380744139999997</v>
      </c>
      <c r="U8406">
        <v>202658.57399999999</v>
      </c>
      <c r="V8406" t="s">
        <v>54</v>
      </c>
      <c r="W8406" t="s">
        <v>42</v>
      </c>
      <c r="AA8406" s="9">
        <v>43816</v>
      </c>
      <c r="AB8406">
        <v>4</v>
      </c>
      <c r="AC8406">
        <f t="shared" si="655"/>
        <v>262177.16230000003</v>
      </c>
      <c r="AD8406">
        <f t="shared" si="655"/>
        <v>85028.610130000001</v>
      </c>
      <c r="AE8406">
        <f t="shared" si="655"/>
        <v>212573.0226</v>
      </c>
      <c r="AF8406">
        <f t="shared" si="655"/>
        <v>0</v>
      </c>
      <c r="AG8406">
        <f t="shared" si="656"/>
        <v>297601.63273000001</v>
      </c>
    </row>
    <row r="8407" spans="1:33" x14ac:dyDescent="0.25">
      <c r="A8407">
        <v>8399</v>
      </c>
      <c r="B8407" s="10">
        <f t="shared" si="657"/>
        <v>8.9887641317445589E-5</v>
      </c>
      <c r="C8407" s="10">
        <f t="shared" si="658"/>
        <v>8.9627252596664899E-5</v>
      </c>
      <c r="R8407" s="9">
        <v>43543</v>
      </c>
      <c r="S8407">
        <v>5</v>
      </c>
      <c r="T8407">
        <v>51.55309931</v>
      </c>
      <c r="U8407">
        <v>211573.91959999999</v>
      </c>
      <c r="V8407" t="s">
        <v>54</v>
      </c>
      <c r="W8407" t="s">
        <v>42</v>
      </c>
      <c r="AA8407" s="9">
        <v>43816</v>
      </c>
      <c r="AB8407">
        <v>5</v>
      </c>
      <c r="AC8407">
        <f t="shared" si="655"/>
        <v>267103.745</v>
      </c>
      <c r="AD8407">
        <f t="shared" si="655"/>
        <v>84681.336550000007</v>
      </c>
      <c r="AE8407">
        <f t="shared" si="655"/>
        <v>217824.91880000001</v>
      </c>
      <c r="AF8407">
        <f t="shared" si="655"/>
        <v>0</v>
      </c>
      <c r="AG8407">
        <f t="shared" si="656"/>
        <v>302506.25534999999</v>
      </c>
    </row>
    <row r="8408" spans="1:33" x14ac:dyDescent="0.25">
      <c r="A8408">
        <v>8400</v>
      </c>
      <c r="B8408" s="10">
        <f t="shared" si="657"/>
        <v>7.3644737190229774E-5</v>
      </c>
      <c r="C8408" s="10">
        <f t="shared" si="658"/>
        <v>8.3911867082843151E-5</v>
      </c>
      <c r="R8408" s="9">
        <v>43543</v>
      </c>
      <c r="S8408">
        <v>6</v>
      </c>
      <c r="T8408">
        <v>57.763455469999997</v>
      </c>
      <c r="U8408">
        <v>237061.2213</v>
      </c>
      <c r="V8408" t="s">
        <v>54</v>
      </c>
      <c r="W8408" t="s">
        <v>42</v>
      </c>
      <c r="AA8408" s="9">
        <v>43816</v>
      </c>
      <c r="AB8408">
        <v>6</v>
      </c>
      <c r="AC8408">
        <f t="shared" si="655"/>
        <v>320697.9633</v>
      </c>
      <c r="AD8408">
        <f t="shared" si="655"/>
        <v>87041.575819999998</v>
      </c>
      <c r="AE8408">
        <f t="shared" si="655"/>
        <v>238648.60279999999</v>
      </c>
      <c r="AF8408">
        <f t="shared" si="655"/>
        <v>0</v>
      </c>
      <c r="AG8408">
        <f t="shared" si="656"/>
        <v>325690.17862000002</v>
      </c>
    </row>
    <row r="8409" spans="1:33" x14ac:dyDescent="0.25">
      <c r="A8409">
        <v>8401</v>
      </c>
      <c r="B8409" s="10">
        <f t="shared" si="657"/>
        <v>6.0664702066600365E-5</v>
      </c>
      <c r="C8409" s="10">
        <f t="shared" si="658"/>
        <v>7.873741872878449E-5</v>
      </c>
      <c r="R8409" s="9">
        <v>43543</v>
      </c>
      <c r="S8409">
        <v>7</v>
      </c>
      <c r="T8409">
        <v>70.087148240000005</v>
      </c>
      <c r="U8409">
        <v>287637.65639999998</v>
      </c>
      <c r="V8409" t="s">
        <v>54</v>
      </c>
      <c r="W8409" t="s">
        <v>42</v>
      </c>
      <c r="AA8409" s="9">
        <v>43816</v>
      </c>
      <c r="AB8409">
        <v>7</v>
      </c>
      <c r="AC8409">
        <f t="shared" si="655"/>
        <v>403141.36719999998</v>
      </c>
      <c r="AD8409">
        <f t="shared" si="655"/>
        <v>93839.610199999996</v>
      </c>
      <c r="AE8409">
        <f t="shared" si="655"/>
        <v>274924.40379999997</v>
      </c>
      <c r="AF8409">
        <f t="shared" si="655"/>
        <v>0</v>
      </c>
      <c r="AG8409">
        <f t="shared" si="656"/>
        <v>368764.01399999997</v>
      </c>
    </row>
    <row r="8410" spans="1:33" x14ac:dyDescent="0.25">
      <c r="A8410">
        <v>8402</v>
      </c>
      <c r="B8410" s="10">
        <f t="shared" si="657"/>
        <v>5.26996053495233E-5</v>
      </c>
      <c r="C8410" s="10">
        <f t="shared" si="658"/>
        <v>7.5636568312692729E-5</v>
      </c>
      <c r="R8410" s="9">
        <v>43543</v>
      </c>
      <c r="S8410">
        <v>8</v>
      </c>
      <c r="T8410">
        <v>78.692593689999995</v>
      </c>
      <c r="U8410">
        <v>322954.4045</v>
      </c>
      <c r="V8410" t="s">
        <v>54</v>
      </c>
      <c r="W8410" t="s">
        <v>42</v>
      </c>
      <c r="AA8410" s="9">
        <v>43816</v>
      </c>
      <c r="AB8410">
        <v>8</v>
      </c>
      <c r="AC8410">
        <f t="shared" si="655"/>
        <v>417309.52850000001</v>
      </c>
      <c r="AD8410">
        <f t="shared" si="655"/>
        <v>104387.6119</v>
      </c>
      <c r="AE8410">
        <f t="shared" si="655"/>
        <v>321454.29729999998</v>
      </c>
      <c r="AF8410">
        <f t="shared" si="655"/>
        <v>0</v>
      </c>
      <c r="AG8410">
        <f t="shared" si="656"/>
        <v>425841.90919999999</v>
      </c>
    </row>
    <row r="8411" spans="1:33" x14ac:dyDescent="0.25">
      <c r="A8411">
        <v>8403</v>
      </c>
      <c r="B8411" s="10">
        <f t="shared" si="657"/>
        <v>4.9211103899153475E-5</v>
      </c>
      <c r="C8411" s="10">
        <f t="shared" si="658"/>
        <v>7.3537652586846863E-5</v>
      </c>
      <c r="R8411" s="9">
        <v>43543</v>
      </c>
      <c r="S8411">
        <v>9</v>
      </c>
      <c r="T8411">
        <v>83.614842780000004</v>
      </c>
      <c r="U8411">
        <v>343155.31479999999</v>
      </c>
      <c r="V8411" t="s">
        <v>54</v>
      </c>
      <c r="W8411" t="s">
        <v>42</v>
      </c>
      <c r="AA8411" s="9">
        <v>43816</v>
      </c>
      <c r="AB8411">
        <v>9</v>
      </c>
      <c r="AC8411">
        <f t="shared" si="655"/>
        <v>407673.10820000002</v>
      </c>
      <c r="AD8411">
        <f t="shared" si="655"/>
        <v>118784.39290000001</v>
      </c>
      <c r="AE8411">
        <f t="shared" si="655"/>
        <v>356599.1606</v>
      </c>
      <c r="AF8411">
        <f t="shared" si="655"/>
        <v>0</v>
      </c>
      <c r="AG8411">
        <f t="shared" si="656"/>
        <v>475383.55350000004</v>
      </c>
    </row>
    <row r="8412" spans="1:33" x14ac:dyDescent="0.25">
      <c r="A8412">
        <v>8404</v>
      </c>
      <c r="B8412" s="10">
        <f t="shared" si="657"/>
        <v>4.7955876897509715E-5</v>
      </c>
      <c r="C8412" s="10">
        <f t="shared" si="658"/>
        <v>7.3055282548768708E-5</v>
      </c>
      <c r="R8412" s="9">
        <v>43543</v>
      </c>
      <c r="S8412">
        <v>10</v>
      </c>
      <c r="T8412">
        <v>86.983901560000007</v>
      </c>
      <c r="U8412">
        <v>356981.93199999997</v>
      </c>
      <c r="V8412" t="s">
        <v>54</v>
      </c>
      <c r="W8412" t="s">
        <v>42</v>
      </c>
      <c r="AA8412" s="9">
        <v>43816</v>
      </c>
      <c r="AB8412">
        <v>10</v>
      </c>
      <c r="AC8412">
        <f t="shared" si="655"/>
        <v>397778.35710000002</v>
      </c>
      <c r="AD8412">
        <f t="shared" si="655"/>
        <v>134535.48759999999</v>
      </c>
      <c r="AE8412">
        <f t="shared" si="655"/>
        <v>390282.761</v>
      </c>
      <c r="AF8412">
        <f t="shared" si="655"/>
        <v>0</v>
      </c>
      <c r="AG8412">
        <f t="shared" si="656"/>
        <v>524818.24860000005</v>
      </c>
    </row>
    <row r="8413" spans="1:33" x14ac:dyDescent="0.25">
      <c r="A8413">
        <v>8405</v>
      </c>
      <c r="B8413" s="10">
        <f t="shared" si="657"/>
        <v>4.8857017909999042E-5</v>
      </c>
      <c r="C8413" s="10">
        <f t="shared" si="658"/>
        <v>7.4259269865680565E-5</v>
      </c>
      <c r="R8413" s="9">
        <v>43543</v>
      </c>
      <c r="S8413">
        <v>11</v>
      </c>
      <c r="T8413">
        <v>87.045241500000003</v>
      </c>
      <c r="U8413">
        <v>357233.67109999998</v>
      </c>
      <c r="V8413" t="s">
        <v>54</v>
      </c>
      <c r="W8413" t="s">
        <v>42</v>
      </c>
      <c r="AA8413" s="9">
        <v>43816</v>
      </c>
      <c r="AB8413">
        <v>11</v>
      </c>
      <c r="AC8413">
        <f t="shared" si="655"/>
        <v>395309.23070000001</v>
      </c>
      <c r="AD8413">
        <f t="shared" si="655"/>
        <v>149701.9314</v>
      </c>
      <c r="AE8413">
        <f t="shared" si="655"/>
        <v>406490.75510000001</v>
      </c>
      <c r="AF8413">
        <f t="shared" si="655"/>
        <v>0</v>
      </c>
      <c r="AG8413">
        <f t="shared" si="656"/>
        <v>556192.68650000007</v>
      </c>
    </row>
    <row r="8414" spans="1:33" x14ac:dyDescent="0.25">
      <c r="A8414">
        <v>8406</v>
      </c>
      <c r="B8414" s="10">
        <f t="shared" si="657"/>
        <v>5.8660151457810206E-5</v>
      </c>
      <c r="C8414" s="10">
        <f t="shared" si="658"/>
        <v>7.9950461978915536E-5</v>
      </c>
      <c r="R8414" s="9">
        <v>43543</v>
      </c>
      <c r="S8414">
        <v>12</v>
      </c>
      <c r="T8414">
        <v>88.870841569999996</v>
      </c>
      <c r="U8414">
        <v>364725.9338</v>
      </c>
      <c r="V8414" t="s">
        <v>54</v>
      </c>
      <c r="W8414" t="s">
        <v>42</v>
      </c>
      <c r="AA8414" s="9">
        <v>43816</v>
      </c>
      <c r="AB8414">
        <v>12</v>
      </c>
      <c r="AC8414">
        <f t="shared" si="655"/>
        <v>403451.60119999998</v>
      </c>
      <c r="AD8414">
        <f t="shared" si="655"/>
        <v>159563.9993</v>
      </c>
      <c r="AE8414">
        <f t="shared" si="655"/>
        <v>414119.30989999999</v>
      </c>
      <c r="AF8414">
        <f t="shared" si="655"/>
        <v>0</v>
      </c>
      <c r="AG8414">
        <f t="shared" si="656"/>
        <v>573683.30920000002</v>
      </c>
    </row>
    <row r="8415" spans="1:33" x14ac:dyDescent="0.25">
      <c r="A8415">
        <v>8407</v>
      </c>
      <c r="B8415" s="10">
        <f t="shared" si="657"/>
        <v>7.3740205318169159E-5</v>
      </c>
      <c r="C8415" s="10">
        <f t="shared" si="658"/>
        <v>9.0524231972307902E-5</v>
      </c>
      <c r="R8415" s="9">
        <v>43543</v>
      </c>
      <c r="S8415">
        <v>13</v>
      </c>
      <c r="T8415">
        <v>85.084875690000004</v>
      </c>
      <c r="U8415">
        <v>349188.32980000001</v>
      </c>
      <c r="V8415" t="s">
        <v>54</v>
      </c>
      <c r="W8415" t="s">
        <v>42</v>
      </c>
      <c r="AA8415" s="9">
        <v>43816</v>
      </c>
      <c r="AB8415">
        <v>13</v>
      </c>
      <c r="AC8415">
        <f t="shared" si="655"/>
        <v>433224.11379999999</v>
      </c>
      <c r="AD8415">
        <f t="shared" si="655"/>
        <v>170869.6635</v>
      </c>
      <c r="AE8415">
        <f t="shared" si="655"/>
        <v>421874.33769999997</v>
      </c>
      <c r="AF8415">
        <f t="shared" si="655"/>
        <v>0</v>
      </c>
      <c r="AG8415">
        <f t="shared" si="656"/>
        <v>592744.00119999994</v>
      </c>
    </row>
    <row r="8416" spans="1:33" x14ac:dyDescent="0.25">
      <c r="A8416">
        <v>8408</v>
      </c>
      <c r="B8416" s="10">
        <f t="shared" si="657"/>
        <v>7.6331760559694717E-5</v>
      </c>
      <c r="C8416" s="10">
        <f t="shared" si="658"/>
        <v>1.0453572015828876E-4</v>
      </c>
      <c r="R8416" s="9">
        <v>43543</v>
      </c>
      <c r="S8416">
        <v>14</v>
      </c>
      <c r="T8416">
        <v>85.345872740000004</v>
      </c>
      <c r="U8416">
        <v>350259.46169999999</v>
      </c>
      <c r="V8416" t="s">
        <v>54</v>
      </c>
      <c r="W8416" t="s">
        <v>42</v>
      </c>
      <c r="AA8416" s="9">
        <v>43816</v>
      </c>
      <c r="AB8416">
        <v>14</v>
      </c>
      <c r="AC8416">
        <f t="shared" si="655"/>
        <v>434888.78889999999</v>
      </c>
      <c r="AD8416">
        <f t="shared" si="655"/>
        <v>177001.34090000001</v>
      </c>
      <c r="AE8416">
        <f t="shared" si="655"/>
        <v>428547.44099999999</v>
      </c>
      <c r="AF8416">
        <f t="shared" si="655"/>
        <v>0</v>
      </c>
      <c r="AG8416">
        <f t="shared" si="656"/>
        <v>605548.78190000006</v>
      </c>
    </row>
    <row r="8417" spans="1:33" x14ac:dyDescent="0.25">
      <c r="A8417">
        <v>8409</v>
      </c>
      <c r="B8417" s="10">
        <f t="shared" si="657"/>
        <v>7.4569124250775207E-5</v>
      </c>
      <c r="C8417" s="10">
        <f t="shared" si="658"/>
        <v>1.1669720861877278E-4</v>
      </c>
      <c r="R8417" s="9">
        <v>43543</v>
      </c>
      <c r="S8417">
        <v>15</v>
      </c>
      <c r="T8417">
        <v>83.406997450000006</v>
      </c>
      <c r="U8417">
        <v>342302.3175</v>
      </c>
      <c r="V8417" t="s">
        <v>54</v>
      </c>
      <c r="W8417" t="s">
        <v>42</v>
      </c>
      <c r="AA8417" s="9">
        <v>43816</v>
      </c>
      <c r="AB8417">
        <v>15</v>
      </c>
      <c r="AC8417">
        <f t="shared" si="655"/>
        <v>446028.45689999999</v>
      </c>
      <c r="AD8417">
        <f t="shared" si="655"/>
        <v>181164.0361</v>
      </c>
      <c r="AE8417">
        <f t="shared" si="655"/>
        <v>424533.73430000001</v>
      </c>
      <c r="AF8417">
        <f t="shared" si="655"/>
        <v>0</v>
      </c>
      <c r="AG8417">
        <f t="shared" si="656"/>
        <v>605697.77040000004</v>
      </c>
    </row>
    <row r="8418" spans="1:33" x14ac:dyDescent="0.25">
      <c r="A8418">
        <v>8410</v>
      </c>
      <c r="B8418" s="10">
        <f t="shared" si="657"/>
        <v>7.2759235618522291E-5</v>
      </c>
      <c r="C8418" s="10">
        <f t="shared" si="658"/>
        <v>1.2883244317751341E-4</v>
      </c>
      <c r="R8418" s="9">
        <v>43543</v>
      </c>
      <c r="S8418">
        <v>16</v>
      </c>
      <c r="T8418">
        <v>80.178344469999999</v>
      </c>
      <c r="U8418">
        <v>329051.92570000002</v>
      </c>
      <c r="V8418" t="s">
        <v>54</v>
      </c>
      <c r="W8418" t="s">
        <v>42</v>
      </c>
      <c r="AA8418" s="9">
        <v>43816</v>
      </c>
      <c r="AB8418">
        <v>16</v>
      </c>
      <c r="AC8418">
        <f t="shared" si="655"/>
        <v>473932.59480000002</v>
      </c>
      <c r="AD8418">
        <f t="shared" si="655"/>
        <v>183408.14199999999</v>
      </c>
      <c r="AE8418">
        <f t="shared" si="655"/>
        <v>412773.36009999999</v>
      </c>
      <c r="AF8418">
        <f t="shared" si="655"/>
        <v>0</v>
      </c>
      <c r="AG8418">
        <f t="shared" si="656"/>
        <v>596181.50209999993</v>
      </c>
    </row>
    <row r="8419" spans="1:33" x14ac:dyDescent="0.25">
      <c r="A8419">
        <v>8411</v>
      </c>
      <c r="B8419" s="10">
        <f t="shared" si="657"/>
        <v>7.2307597799865528E-5</v>
      </c>
      <c r="C8419" s="10">
        <f t="shared" si="658"/>
        <v>1.3653424375087515E-4</v>
      </c>
      <c r="R8419" s="9">
        <v>43543</v>
      </c>
      <c r="S8419">
        <v>17</v>
      </c>
      <c r="T8419">
        <v>75.684721749999994</v>
      </c>
      <c r="U8419">
        <v>310610.0981</v>
      </c>
      <c r="V8419" t="s">
        <v>54</v>
      </c>
      <c r="W8419" t="s">
        <v>42</v>
      </c>
      <c r="AA8419" s="9">
        <v>43816</v>
      </c>
      <c r="AB8419">
        <v>17</v>
      </c>
      <c r="AC8419">
        <f t="shared" si="655"/>
        <v>513262.5393</v>
      </c>
      <c r="AD8419">
        <f t="shared" si="655"/>
        <v>173192.1894</v>
      </c>
      <c r="AE8419">
        <f t="shared" si="655"/>
        <v>391273.4718</v>
      </c>
      <c r="AF8419">
        <f t="shared" si="655"/>
        <v>0</v>
      </c>
      <c r="AG8419">
        <f t="shared" si="656"/>
        <v>564465.66119999997</v>
      </c>
    </row>
    <row r="8420" spans="1:33" x14ac:dyDescent="0.25">
      <c r="A8420">
        <v>8412</v>
      </c>
      <c r="B8420" s="10">
        <f t="shared" si="657"/>
        <v>7.3796951464106907E-5</v>
      </c>
      <c r="C8420" s="10">
        <f t="shared" si="658"/>
        <v>1.4082784379460098E-4</v>
      </c>
      <c r="R8420" s="9">
        <v>43543</v>
      </c>
      <c r="S8420">
        <v>18</v>
      </c>
      <c r="T8420">
        <v>72.00582387</v>
      </c>
      <c r="U8420">
        <v>295511.90120000002</v>
      </c>
      <c r="V8420" t="s">
        <v>54</v>
      </c>
      <c r="W8420" t="s">
        <v>42</v>
      </c>
      <c r="AA8420" s="9">
        <v>43816</v>
      </c>
      <c r="AB8420">
        <v>18</v>
      </c>
      <c r="AC8420">
        <f t="shared" si="655"/>
        <v>591416.07920000004</v>
      </c>
      <c r="AD8420">
        <f t="shared" si="655"/>
        <v>160661.78260000001</v>
      </c>
      <c r="AE8420">
        <f t="shared" si="655"/>
        <v>359556.73959999997</v>
      </c>
      <c r="AF8420">
        <f t="shared" si="655"/>
        <v>0</v>
      </c>
      <c r="AG8420">
        <f t="shared" si="656"/>
        <v>520218.52220000001</v>
      </c>
    </row>
    <row r="8421" spans="1:33" x14ac:dyDescent="0.25">
      <c r="A8421">
        <v>8413</v>
      </c>
      <c r="B8421" s="10">
        <f t="shared" si="657"/>
        <v>7.9242761223621407E-5</v>
      </c>
      <c r="C8421" s="10">
        <f t="shared" si="658"/>
        <v>1.4550686462812704E-4</v>
      </c>
      <c r="R8421" s="9">
        <v>43543</v>
      </c>
      <c r="S8421">
        <v>19</v>
      </c>
      <c r="T8421">
        <v>70.008159269999993</v>
      </c>
      <c r="U8421">
        <v>287313.48560000001</v>
      </c>
      <c r="V8421" t="s">
        <v>54</v>
      </c>
      <c r="W8421" t="s">
        <v>42</v>
      </c>
      <c r="AA8421" s="9">
        <v>43816</v>
      </c>
      <c r="AB8421">
        <v>19</v>
      </c>
      <c r="AC8421">
        <f t="shared" si="655"/>
        <v>634362.85459999996</v>
      </c>
      <c r="AD8421">
        <f t="shared" si="655"/>
        <v>143035.48869999999</v>
      </c>
      <c r="AE8421">
        <f t="shared" si="655"/>
        <v>330086.0638</v>
      </c>
      <c r="AF8421">
        <f t="shared" si="655"/>
        <v>0</v>
      </c>
      <c r="AG8421">
        <f t="shared" si="656"/>
        <v>473121.55249999999</v>
      </c>
    </row>
    <row r="8422" spans="1:33" x14ac:dyDescent="0.25">
      <c r="A8422">
        <v>8414</v>
      </c>
      <c r="B8422" s="10">
        <f t="shared" si="657"/>
        <v>7.9547253626657656E-5</v>
      </c>
      <c r="C8422" s="10">
        <f t="shared" si="658"/>
        <v>1.4865018364634705E-4</v>
      </c>
      <c r="R8422" s="9">
        <v>43543</v>
      </c>
      <c r="S8422">
        <v>20</v>
      </c>
      <c r="T8422">
        <v>69.85508652</v>
      </c>
      <c r="U8422">
        <v>286685.27510000003</v>
      </c>
      <c r="V8422" t="s">
        <v>54</v>
      </c>
      <c r="W8422" t="s">
        <v>42</v>
      </c>
      <c r="AA8422" s="9">
        <v>43816</v>
      </c>
      <c r="AB8422">
        <v>20</v>
      </c>
      <c r="AC8422">
        <f t="shared" si="655"/>
        <v>643045.65460000001</v>
      </c>
      <c r="AD8422">
        <f t="shared" si="655"/>
        <v>133221.31090000001</v>
      </c>
      <c r="AE8422">
        <f t="shared" si="655"/>
        <v>308883.06760000001</v>
      </c>
      <c r="AF8422">
        <f t="shared" si="655"/>
        <v>0</v>
      </c>
      <c r="AG8422">
        <f t="shared" si="656"/>
        <v>442104.37849999999</v>
      </c>
    </row>
    <row r="8423" spans="1:33" x14ac:dyDescent="0.25">
      <c r="A8423">
        <v>8415</v>
      </c>
      <c r="B8423" s="10">
        <f t="shared" si="657"/>
        <v>8.1584855005056308E-5</v>
      </c>
      <c r="C8423" s="10">
        <f t="shared" si="658"/>
        <v>1.4868675736022142E-4</v>
      </c>
      <c r="R8423" s="9">
        <v>43543</v>
      </c>
      <c r="S8423">
        <v>21</v>
      </c>
      <c r="T8423">
        <v>68.285549169999996</v>
      </c>
      <c r="U8423">
        <v>280243.89380000002</v>
      </c>
      <c r="V8423" t="s">
        <v>54</v>
      </c>
      <c r="W8423" t="s">
        <v>42</v>
      </c>
      <c r="AA8423" s="9">
        <v>43816</v>
      </c>
      <c r="AB8423">
        <v>21</v>
      </c>
      <c r="AC8423">
        <f t="shared" si="655"/>
        <v>596161.09699999995</v>
      </c>
      <c r="AD8423">
        <f t="shared" si="655"/>
        <v>127384.06269999999</v>
      </c>
      <c r="AE8423">
        <f t="shared" si="655"/>
        <v>294127.83380000002</v>
      </c>
      <c r="AF8423">
        <f t="shared" si="655"/>
        <v>0</v>
      </c>
      <c r="AG8423">
        <f t="shared" si="656"/>
        <v>421511.89650000003</v>
      </c>
    </row>
    <row r="8424" spans="1:33" x14ac:dyDescent="0.25">
      <c r="A8424">
        <v>8416</v>
      </c>
      <c r="B8424" s="10">
        <f t="shared" si="657"/>
        <v>8.6688912850233223E-5</v>
      </c>
      <c r="C8424" s="10">
        <f t="shared" si="658"/>
        <v>1.4635070273885068E-4</v>
      </c>
      <c r="R8424" s="9">
        <v>43543</v>
      </c>
      <c r="S8424">
        <v>22</v>
      </c>
      <c r="T8424">
        <v>64.538985800000006</v>
      </c>
      <c r="U8424">
        <v>264867.99770000001</v>
      </c>
      <c r="V8424" t="s">
        <v>54</v>
      </c>
      <c r="W8424" t="s">
        <v>42</v>
      </c>
      <c r="AA8424" s="9">
        <v>43816</v>
      </c>
      <c r="AB8424">
        <v>22</v>
      </c>
      <c r="AC8424">
        <f t="shared" si="655"/>
        <v>560128.80200000003</v>
      </c>
      <c r="AD8424">
        <f t="shared" si="655"/>
        <v>117460.7657</v>
      </c>
      <c r="AE8424">
        <f t="shared" si="655"/>
        <v>278447.01860000001</v>
      </c>
      <c r="AF8424">
        <f t="shared" si="655"/>
        <v>0</v>
      </c>
      <c r="AG8424">
        <f t="shared" si="656"/>
        <v>395907.7843</v>
      </c>
    </row>
    <row r="8425" spans="1:33" x14ac:dyDescent="0.25">
      <c r="A8425">
        <v>8417</v>
      </c>
      <c r="B8425" s="10">
        <f t="shared" si="657"/>
        <v>9.3882910833435469E-5</v>
      </c>
      <c r="C8425" s="10">
        <f t="shared" si="658"/>
        <v>1.3856509451833595E-4</v>
      </c>
      <c r="R8425" s="9">
        <v>43543</v>
      </c>
      <c r="S8425">
        <v>23</v>
      </c>
      <c r="T8425">
        <v>57.627150550000003</v>
      </c>
      <c r="U8425">
        <v>236501.82579999999</v>
      </c>
      <c r="V8425" t="s">
        <v>54</v>
      </c>
      <c r="W8425" t="s">
        <v>42</v>
      </c>
      <c r="AA8425" s="9">
        <v>43816</v>
      </c>
      <c r="AB8425">
        <v>23</v>
      </c>
      <c r="AC8425">
        <f t="shared" si="655"/>
        <v>497149.0674</v>
      </c>
      <c r="AD8425">
        <f t="shared" si="655"/>
        <v>108260.4651</v>
      </c>
      <c r="AE8425">
        <f t="shared" si="655"/>
        <v>261848.97829999999</v>
      </c>
      <c r="AF8425">
        <f t="shared" si="655"/>
        <v>0</v>
      </c>
      <c r="AG8425">
        <f t="shared" si="656"/>
        <v>370109.44339999999</v>
      </c>
    </row>
    <row r="8426" spans="1:33" x14ac:dyDescent="0.25">
      <c r="A8426">
        <v>8418</v>
      </c>
      <c r="B8426" s="10">
        <f t="shared" si="657"/>
        <v>1.0817828845393318E-4</v>
      </c>
      <c r="C8426" s="10">
        <f t="shared" si="658"/>
        <v>1.2770330181926051E-4</v>
      </c>
      <c r="R8426" s="9">
        <v>43543</v>
      </c>
      <c r="S8426">
        <v>24</v>
      </c>
      <c r="T8426">
        <v>53.696075810000004</v>
      </c>
      <c r="U8426">
        <v>220368.69510000001</v>
      </c>
      <c r="V8426" t="s">
        <v>54</v>
      </c>
      <c r="W8426" t="s">
        <v>42</v>
      </c>
      <c r="AA8426" s="9">
        <v>43816</v>
      </c>
      <c r="AB8426">
        <v>24</v>
      </c>
      <c r="AC8426">
        <f t="shared" si="655"/>
        <v>403291.67739999999</v>
      </c>
      <c r="AD8426">
        <f t="shared" si="655"/>
        <v>99948.63205</v>
      </c>
      <c r="AE8426">
        <f t="shared" si="655"/>
        <v>245337.76620000001</v>
      </c>
      <c r="AF8426">
        <f t="shared" si="655"/>
        <v>0</v>
      </c>
      <c r="AG8426">
        <f t="shared" si="656"/>
        <v>345286.39825000003</v>
      </c>
    </row>
    <row r="8427" spans="1:33" x14ac:dyDescent="0.25">
      <c r="A8427">
        <v>8419</v>
      </c>
      <c r="B8427" s="10">
        <f t="shared" si="657"/>
        <v>1.1603385549173155E-4</v>
      </c>
      <c r="C8427" s="10">
        <f t="shared" si="658"/>
        <v>1.1614193235679568E-4</v>
      </c>
      <c r="R8427" s="9">
        <v>43544</v>
      </c>
      <c r="S8427">
        <v>1</v>
      </c>
      <c r="T8427">
        <v>52.045847670000001</v>
      </c>
      <c r="U8427">
        <v>213596.1588</v>
      </c>
      <c r="V8427" t="s">
        <v>54</v>
      </c>
      <c r="W8427" t="s">
        <v>42</v>
      </c>
      <c r="AA8427" s="9">
        <v>43817</v>
      </c>
      <c r="AB8427">
        <v>1</v>
      </c>
      <c r="AC8427">
        <f t="shared" si="655"/>
        <v>334100.54739999998</v>
      </c>
      <c r="AD8427">
        <f t="shared" si="655"/>
        <v>92778.552309999999</v>
      </c>
      <c r="AE8427">
        <f t="shared" si="655"/>
        <v>226391.89929999999</v>
      </c>
      <c r="AF8427">
        <f t="shared" si="655"/>
        <v>0</v>
      </c>
      <c r="AG8427">
        <f t="shared" si="656"/>
        <v>319170.45160999999</v>
      </c>
    </row>
    <row r="8428" spans="1:33" x14ac:dyDescent="0.25">
      <c r="A8428">
        <v>8420</v>
      </c>
      <c r="B8428" s="10">
        <f t="shared" si="657"/>
        <v>1.1762206128461156E-4</v>
      </c>
      <c r="C8428" s="10">
        <f t="shared" si="658"/>
        <v>1.0852783296611749E-4</v>
      </c>
      <c r="R8428" s="9">
        <v>43544</v>
      </c>
      <c r="S8428">
        <v>2</v>
      </c>
      <c r="T8428">
        <v>50.7977384</v>
      </c>
      <c r="U8428">
        <v>208473.9184</v>
      </c>
      <c r="V8428" t="s">
        <v>54</v>
      </c>
      <c r="W8428" t="s">
        <v>42</v>
      </c>
      <c r="AA8428" s="9">
        <v>43817</v>
      </c>
      <c r="AB8428">
        <v>2</v>
      </c>
      <c r="AC8428">
        <f t="shared" si="655"/>
        <v>288988.70059999998</v>
      </c>
      <c r="AD8428">
        <f t="shared" si="655"/>
        <v>88083.225019999998</v>
      </c>
      <c r="AE8428">
        <f t="shared" si="655"/>
        <v>214259.8028</v>
      </c>
      <c r="AF8428">
        <f t="shared" si="655"/>
        <v>0</v>
      </c>
      <c r="AG8428">
        <f t="shared" si="656"/>
        <v>302343.02782000002</v>
      </c>
    </row>
    <row r="8429" spans="1:33" x14ac:dyDescent="0.25">
      <c r="A8429">
        <v>8421</v>
      </c>
      <c r="B8429" s="10">
        <f t="shared" si="657"/>
        <v>1.0904621870192675E-4</v>
      </c>
      <c r="C8429" s="10">
        <f t="shared" si="658"/>
        <v>1.0347278814969576E-4</v>
      </c>
      <c r="R8429" s="9">
        <v>43544</v>
      </c>
      <c r="S8429">
        <v>3</v>
      </c>
      <c r="T8429">
        <v>50.095121079999998</v>
      </c>
      <c r="U8429">
        <v>205590.3769</v>
      </c>
      <c r="V8429" t="s">
        <v>54</v>
      </c>
      <c r="W8429" t="s">
        <v>42</v>
      </c>
      <c r="AA8429" s="9">
        <v>43817</v>
      </c>
      <c r="AB8429">
        <v>3</v>
      </c>
      <c r="AC8429">
        <f t="shared" si="655"/>
        <v>272178.76980000001</v>
      </c>
      <c r="AD8429">
        <f t="shared" si="655"/>
        <v>86069.039690000005</v>
      </c>
      <c r="AE8429">
        <f t="shared" si="655"/>
        <v>207862.47500000001</v>
      </c>
      <c r="AF8429">
        <f t="shared" si="655"/>
        <v>0</v>
      </c>
      <c r="AG8429">
        <f t="shared" si="656"/>
        <v>293931.51468999998</v>
      </c>
    </row>
    <row r="8430" spans="1:33" x14ac:dyDescent="0.25">
      <c r="A8430">
        <v>8422</v>
      </c>
      <c r="B8430" s="10">
        <f t="shared" si="657"/>
        <v>1.0245540702254216E-4</v>
      </c>
      <c r="C8430" s="10">
        <f t="shared" si="658"/>
        <v>9.718748778348975E-5</v>
      </c>
      <c r="R8430" s="9">
        <v>43544</v>
      </c>
      <c r="S8430">
        <v>4</v>
      </c>
      <c r="T8430">
        <v>50.46864798</v>
      </c>
      <c r="U8430">
        <v>207123.33129999999</v>
      </c>
      <c r="V8430" t="s">
        <v>54</v>
      </c>
      <c r="W8430" t="s">
        <v>42</v>
      </c>
      <c r="AA8430" s="9">
        <v>43817</v>
      </c>
      <c r="AB8430">
        <v>4</v>
      </c>
      <c r="AC8430">
        <f t="shared" si="655"/>
        <v>272845.87699999998</v>
      </c>
      <c r="AD8430">
        <f t="shared" si="655"/>
        <v>85737.838650000005</v>
      </c>
      <c r="AE8430">
        <f t="shared" si="655"/>
        <v>204747.2996</v>
      </c>
      <c r="AF8430">
        <f t="shared" si="655"/>
        <v>0</v>
      </c>
      <c r="AG8430">
        <f t="shared" si="656"/>
        <v>290485.13825000002</v>
      </c>
    </row>
    <row r="8431" spans="1:33" x14ac:dyDescent="0.25">
      <c r="A8431">
        <v>8423</v>
      </c>
      <c r="B8431" s="10">
        <f t="shared" si="657"/>
        <v>9.0935531023352443E-5</v>
      </c>
      <c r="C8431" s="10">
        <f t="shared" si="658"/>
        <v>9.0854508133983384E-5</v>
      </c>
      <c r="R8431" s="9">
        <v>43544</v>
      </c>
      <c r="S8431">
        <v>5</v>
      </c>
      <c r="T8431">
        <v>52.910314</v>
      </c>
      <c r="U8431">
        <v>217143.92869999999</v>
      </c>
      <c r="V8431" t="s">
        <v>54</v>
      </c>
      <c r="W8431" t="s">
        <v>42</v>
      </c>
      <c r="AA8431" s="9">
        <v>43817</v>
      </c>
      <c r="AB8431">
        <v>5</v>
      </c>
      <c r="AC8431">
        <f t="shared" si="655"/>
        <v>296863.4374</v>
      </c>
      <c r="AD8431">
        <f t="shared" si="655"/>
        <v>85538.046260000003</v>
      </c>
      <c r="AE8431">
        <f t="shared" si="655"/>
        <v>206967.56760000001</v>
      </c>
      <c r="AF8431">
        <f t="shared" si="655"/>
        <v>0</v>
      </c>
      <c r="AG8431">
        <f t="shared" si="656"/>
        <v>292505.61386000004</v>
      </c>
    </row>
    <row r="8432" spans="1:33" x14ac:dyDescent="0.25">
      <c r="A8432">
        <v>8424</v>
      </c>
      <c r="B8432" s="10">
        <f t="shared" si="657"/>
        <v>7.3767699160059898E-5</v>
      </c>
      <c r="C8432" s="10">
        <f t="shared" si="658"/>
        <v>8.4760944195779608E-5</v>
      </c>
      <c r="R8432" s="9">
        <v>43544</v>
      </c>
      <c r="S8432">
        <v>6</v>
      </c>
      <c r="T8432">
        <v>59.800926099999998</v>
      </c>
      <c r="U8432">
        <v>245423.0007</v>
      </c>
      <c r="V8432" t="s">
        <v>54</v>
      </c>
      <c r="W8432" t="s">
        <v>42</v>
      </c>
      <c r="AA8432" s="9">
        <v>43817</v>
      </c>
      <c r="AB8432">
        <v>6</v>
      </c>
      <c r="AC8432">
        <f t="shared" si="655"/>
        <v>385353.05969999998</v>
      </c>
      <c r="AD8432">
        <f t="shared" si="655"/>
        <v>90157.551479999995</v>
      </c>
      <c r="AE8432">
        <f t="shared" si="655"/>
        <v>227628.64449999999</v>
      </c>
      <c r="AF8432">
        <f t="shared" si="655"/>
        <v>0</v>
      </c>
      <c r="AG8432">
        <f t="shared" si="656"/>
        <v>317786.19597999996</v>
      </c>
    </row>
    <row r="8433" spans="1:33" x14ac:dyDescent="0.25">
      <c r="A8433">
        <v>8425</v>
      </c>
      <c r="B8433" s="10">
        <f t="shared" si="657"/>
        <v>6.1111671901351592E-5</v>
      </c>
      <c r="C8433" s="10">
        <f t="shared" si="658"/>
        <v>7.8349998653203499E-5</v>
      </c>
      <c r="R8433" s="9">
        <v>43544</v>
      </c>
      <c r="S8433">
        <v>7</v>
      </c>
      <c r="T8433">
        <v>70.53287263</v>
      </c>
      <c r="U8433">
        <v>289466.9093</v>
      </c>
      <c r="V8433" t="s">
        <v>54</v>
      </c>
      <c r="W8433" t="s">
        <v>42</v>
      </c>
      <c r="AA8433" s="9">
        <v>43817</v>
      </c>
      <c r="AB8433">
        <v>7</v>
      </c>
      <c r="AC8433">
        <f t="shared" si="655"/>
        <v>528127.20550000004</v>
      </c>
      <c r="AD8433">
        <f t="shared" si="655"/>
        <v>100050.375</v>
      </c>
      <c r="AE8433">
        <f t="shared" si="655"/>
        <v>260979.9167</v>
      </c>
      <c r="AF8433">
        <f t="shared" si="655"/>
        <v>0</v>
      </c>
      <c r="AG8433">
        <f t="shared" si="656"/>
        <v>361030.2917</v>
      </c>
    </row>
    <row r="8434" spans="1:33" x14ac:dyDescent="0.25">
      <c r="A8434">
        <v>8426</v>
      </c>
      <c r="B8434" s="10">
        <f t="shared" si="657"/>
        <v>5.2860082965147304E-5</v>
      </c>
      <c r="C8434" s="10">
        <f t="shared" si="658"/>
        <v>7.4219200753107174E-5</v>
      </c>
      <c r="R8434" s="9">
        <v>43544</v>
      </c>
      <c r="S8434">
        <v>8</v>
      </c>
      <c r="T8434">
        <v>77.510920420000005</v>
      </c>
      <c r="U8434">
        <v>318104.8174</v>
      </c>
      <c r="V8434" t="s">
        <v>54</v>
      </c>
      <c r="W8434" t="s">
        <v>42</v>
      </c>
      <c r="AA8434" s="9">
        <v>43817</v>
      </c>
      <c r="AB8434">
        <v>8</v>
      </c>
      <c r="AC8434">
        <f t="shared" si="655"/>
        <v>605808.02060000005</v>
      </c>
      <c r="AD8434">
        <f t="shared" si="655"/>
        <v>114220.1107</v>
      </c>
      <c r="AE8434">
        <f t="shared" si="655"/>
        <v>301345.44890000002</v>
      </c>
      <c r="AF8434">
        <f t="shared" si="655"/>
        <v>0</v>
      </c>
      <c r="AG8434">
        <f t="shared" si="656"/>
        <v>415565.55960000004</v>
      </c>
    </row>
    <row r="8435" spans="1:33" x14ac:dyDescent="0.25">
      <c r="A8435">
        <v>8427</v>
      </c>
      <c r="B8435" s="10">
        <f t="shared" si="657"/>
        <v>4.9785311062711259E-5</v>
      </c>
      <c r="C8435" s="10">
        <f t="shared" si="658"/>
        <v>7.2154341556140522E-5</v>
      </c>
      <c r="R8435" s="9">
        <v>43544</v>
      </c>
      <c r="S8435">
        <v>9</v>
      </c>
      <c r="T8435">
        <v>82.504330859999996</v>
      </c>
      <c r="U8435">
        <v>338597.77389999997</v>
      </c>
      <c r="V8435" t="s">
        <v>54</v>
      </c>
      <c r="W8435" t="s">
        <v>42</v>
      </c>
      <c r="AA8435" s="9">
        <v>43817</v>
      </c>
      <c r="AB8435">
        <v>9</v>
      </c>
      <c r="AC8435">
        <f t="shared" si="655"/>
        <v>620047.20849999995</v>
      </c>
      <c r="AD8435">
        <f t="shared" si="655"/>
        <v>129338.621</v>
      </c>
      <c r="AE8435">
        <f t="shared" si="655"/>
        <v>335074.93280000001</v>
      </c>
      <c r="AF8435">
        <f t="shared" si="655"/>
        <v>0</v>
      </c>
      <c r="AG8435">
        <f t="shared" si="656"/>
        <v>464413.55379999999</v>
      </c>
    </row>
    <row r="8436" spans="1:33" x14ac:dyDescent="0.25">
      <c r="A8436">
        <v>8428</v>
      </c>
      <c r="B8436" s="10">
        <f t="shared" si="657"/>
        <v>4.9907334317826185E-5</v>
      </c>
      <c r="C8436" s="10">
        <f t="shared" si="658"/>
        <v>7.1308324676851284E-5</v>
      </c>
      <c r="R8436" s="9">
        <v>43544</v>
      </c>
      <c r="S8436">
        <v>10</v>
      </c>
      <c r="T8436">
        <v>84.866279930000005</v>
      </c>
      <c r="U8436">
        <v>348291.21279999998</v>
      </c>
      <c r="V8436" t="s">
        <v>54</v>
      </c>
      <c r="W8436" t="s">
        <v>42</v>
      </c>
      <c r="AA8436" s="9">
        <v>43817</v>
      </c>
      <c r="AB8436">
        <v>10</v>
      </c>
      <c r="AC8436">
        <f t="shared" si="655"/>
        <v>623852.2905</v>
      </c>
      <c r="AD8436">
        <f t="shared" si="655"/>
        <v>143584.37359999999</v>
      </c>
      <c r="AE8436">
        <f t="shared" si="655"/>
        <v>361621.5013</v>
      </c>
      <c r="AF8436">
        <f t="shared" si="655"/>
        <v>0</v>
      </c>
      <c r="AG8436">
        <f t="shared" si="656"/>
        <v>505205.8749</v>
      </c>
    </row>
    <row r="8437" spans="1:33" x14ac:dyDescent="0.25">
      <c r="A8437">
        <v>8429</v>
      </c>
      <c r="B8437" s="10">
        <f t="shared" si="657"/>
        <v>5.4300482675282892E-5</v>
      </c>
      <c r="C8437" s="10">
        <f t="shared" si="658"/>
        <v>7.1804311258703686E-5</v>
      </c>
      <c r="R8437" s="9">
        <v>43544</v>
      </c>
      <c r="S8437">
        <v>11</v>
      </c>
      <c r="T8437">
        <v>85.196155079999997</v>
      </c>
      <c r="U8437">
        <v>349645.02049999998</v>
      </c>
      <c r="V8437" t="s">
        <v>54</v>
      </c>
      <c r="W8437" t="s">
        <v>42</v>
      </c>
      <c r="AA8437" s="9">
        <v>43817</v>
      </c>
      <c r="AB8437">
        <v>11</v>
      </c>
      <c r="AC8437">
        <f t="shared" si="655"/>
        <v>578404.39809999999</v>
      </c>
      <c r="AD8437">
        <f t="shared" si="655"/>
        <v>154604.96969999999</v>
      </c>
      <c r="AE8437">
        <f t="shared" si="655"/>
        <v>366125.38740000001</v>
      </c>
      <c r="AF8437">
        <f t="shared" si="655"/>
        <v>0</v>
      </c>
      <c r="AG8437">
        <f t="shared" si="656"/>
        <v>520730.35710000002</v>
      </c>
    </row>
    <row r="8438" spans="1:33" x14ac:dyDescent="0.25">
      <c r="A8438">
        <v>8430</v>
      </c>
      <c r="B8438" s="10">
        <f t="shared" si="657"/>
        <v>7.048647460721986E-5</v>
      </c>
      <c r="C8438" s="10">
        <f t="shared" si="658"/>
        <v>7.8010191424184955E-5</v>
      </c>
      <c r="R8438" s="9">
        <v>43544</v>
      </c>
      <c r="S8438">
        <v>12</v>
      </c>
      <c r="T8438">
        <v>84.601860979999998</v>
      </c>
      <c r="U8438">
        <v>347206.03749999998</v>
      </c>
      <c r="V8438" t="s">
        <v>54</v>
      </c>
      <c r="W8438" t="s">
        <v>42</v>
      </c>
      <c r="AA8438" s="9">
        <v>43817</v>
      </c>
      <c r="AB8438">
        <v>12</v>
      </c>
      <c r="AC8438">
        <f t="shared" si="655"/>
        <v>538614.28040000005</v>
      </c>
      <c r="AD8438">
        <f t="shared" si="655"/>
        <v>160930.4835</v>
      </c>
      <c r="AE8438">
        <f t="shared" si="655"/>
        <v>366221.32380000001</v>
      </c>
      <c r="AF8438">
        <f t="shared" si="655"/>
        <v>0</v>
      </c>
      <c r="AG8438">
        <f t="shared" si="656"/>
        <v>527151.80729999999</v>
      </c>
    </row>
    <row r="8439" spans="1:33" x14ac:dyDescent="0.25">
      <c r="A8439">
        <v>8431</v>
      </c>
      <c r="B8439" s="10">
        <f t="shared" si="657"/>
        <v>9.6601866581358666E-5</v>
      </c>
      <c r="C8439" s="10">
        <f t="shared" si="658"/>
        <v>8.862575694514701E-5</v>
      </c>
      <c r="R8439" s="9">
        <v>43544</v>
      </c>
      <c r="S8439">
        <v>13</v>
      </c>
      <c r="T8439">
        <v>85.112753859999998</v>
      </c>
      <c r="U8439">
        <v>349302.74190000002</v>
      </c>
      <c r="V8439" t="s">
        <v>54</v>
      </c>
      <c r="W8439" t="s">
        <v>42</v>
      </c>
      <c r="AA8439" s="9">
        <v>43817</v>
      </c>
      <c r="AB8439">
        <v>13</v>
      </c>
      <c r="AC8439">
        <f t="shared" si="655"/>
        <v>508358.0539</v>
      </c>
      <c r="AD8439">
        <f t="shared" si="655"/>
        <v>163451.4503</v>
      </c>
      <c r="AE8439">
        <f t="shared" si="655"/>
        <v>361364.95909999998</v>
      </c>
      <c r="AF8439">
        <f t="shared" si="655"/>
        <v>0</v>
      </c>
      <c r="AG8439">
        <f t="shared" si="656"/>
        <v>524816.4094</v>
      </c>
    </row>
    <row r="8440" spans="1:33" x14ac:dyDescent="0.25">
      <c r="A8440">
        <v>8432</v>
      </c>
      <c r="B8440" s="10">
        <f t="shared" si="657"/>
        <v>1.1081077621159999E-4</v>
      </c>
      <c r="C8440" s="10">
        <f t="shared" si="658"/>
        <v>1.0201308069320547E-4</v>
      </c>
      <c r="R8440" s="9">
        <v>43544</v>
      </c>
      <c r="S8440">
        <v>14</v>
      </c>
      <c r="T8440">
        <v>85.038653530000005</v>
      </c>
      <c r="U8440">
        <v>348998.63410000002</v>
      </c>
      <c r="V8440" t="s">
        <v>54</v>
      </c>
      <c r="W8440" t="s">
        <v>42</v>
      </c>
      <c r="AA8440" s="9">
        <v>43817</v>
      </c>
      <c r="AB8440">
        <v>14</v>
      </c>
      <c r="AC8440">
        <f t="shared" si="655"/>
        <v>481048.46250000002</v>
      </c>
      <c r="AD8440">
        <f t="shared" si="655"/>
        <v>156444.73009999999</v>
      </c>
      <c r="AE8440">
        <f t="shared" si="655"/>
        <v>360061.63130000001</v>
      </c>
      <c r="AF8440">
        <f t="shared" si="655"/>
        <v>0</v>
      </c>
      <c r="AG8440">
        <f t="shared" si="656"/>
        <v>516506.36139999999</v>
      </c>
    </row>
    <row r="8441" spans="1:33" x14ac:dyDescent="0.25">
      <c r="A8441">
        <v>8433</v>
      </c>
      <c r="B8441" s="10">
        <f t="shared" si="657"/>
        <v>1.1341532321356785E-4</v>
      </c>
      <c r="C8441" s="10">
        <f t="shared" si="658"/>
        <v>1.1400429184848578E-4</v>
      </c>
      <c r="R8441" s="9">
        <v>43544</v>
      </c>
      <c r="S8441">
        <v>15</v>
      </c>
      <c r="T8441">
        <v>84.743180229999993</v>
      </c>
      <c r="U8441">
        <v>347786.01169999997</v>
      </c>
      <c r="V8441" t="s">
        <v>54</v>
      </c>
      <c r="W8441" t="s">
        <v>42</v>
      </c>
      <c r="AA8441" s="9">
        <v>43817</v>
      </c>
      <c r="AB8441">
        <v>15</v>
      </c>
      <c r="AC8441">
        <f t="shared" si="655"/>
        <v>459807.09169999999</v>
      </c>
      <c r="AD8441">
        <f t="shared" si="655"/>
        <v>149890.37599999999</v>
      </c>
      <c r="AE8441">
        <f t="shared" si="655"/>
        <v>358745.92460000003</v>
      </c>
      <c r="AF8441">
        <f t="shared" si="655"/>
        <v>0</v>
      </c>
      <c r="AG8441">
        <f t="shared" si="656"/>
        <v>508636.30060000002</v>
      </c>
    </row>
    <row r="8442" spans="1:33" x14ac:dyDescent="0.25">
      <c r="A8442">
        <v>8434</v>
      </c>
      <c r="B8442" s="10">
        <f t="shared" si="657"/>
        <v>1.1411132603233408E-4</v>
      </c>
      <c r="C8442" s="10">
        <f t="shared" si="658"/>
        <v>1.2401799545771396E-4</v>
      </c>
      <c r="R8442" s="9">
        <v>43544</v>
      </c>
      <c r="S8442">
        <v>16</v>
      </c>
      <c r="T8442">
        <v>82.826691019999998</v>
      </c>
      <c r="U8442">
        <v>339920.74</v>
      </c>
      <c r="V8442" t="s">
        <v>54</v>
      </c>
      <c r="W8442" t="s">
        <v>42</v>
      </c>
      <c r="AA8442" s="9">
        <v>43817</v>
      </c>
      <c r="AB8442">
        <v>16</v>
      </c>
      <c r="AC8442">
        <f t="shared" si="655"/>
        <v>465372.02639999997</v>
      </c>
      <c r="AD8442">
        <f t="shared" si="655"/>
        <v>150384.13939999999</v>
      </c>
      <c r="AE8442">
        <f t="shared" si="655"/>
        <v>348594.75469999999</v>
      </c>
      <c r="AF8442">
        <f t="shared" si="655"/>
        <v>0</v>
      </c>
      <c r="AG8442">
        <f t="shared" si="656"/>
        <v>498978.89409999998</v>
      </c>
    </row>
    <row r="8443" spans="1:33" x14ac:dyDescent="0.25">
      <c r="A8443">
        <v>8435</v>
      </c>
      <c r="B8443" s="10">
        <f t="shared" si="657"/>
        <v>1.0579826964685169E-4</v>
      </c>
      <c r="C8443" s="10">
        <f t="shared" si="658"/>
        <v>1.2782894710855147E-4</v>
      </c>
      <c r="R8443" s="9">
        <v>43544</v>
      </c>
      <c r="S8443">
        <v>17</v>
      </c>
      <c r="T8443">
        <v>79.571283640000004</v>
      </c>
      <c r="U8443">
        <v>326560.54810000001</v>
      </c>
      <c r="V8443" t="s">
        <v>54</v>
      </c>
      <c r="W8443" t="s">
        <v>42</v>
      </c>
      <c r="AA8443" s="9">
        <v>43817</v>
      </c>
      <c r="AB8443">
        <v>17</v>
      </c>
      <c r="AC8443">
        <f t="shared" si="655"/>
        <v>536463.41189999995</v>
      </c>
      <c r="AD8443">
        <f t="shared" si="655"/>
        <v>143664.30350000001</v>
      </c>
      <c r="AE8443">
        <f t="shared" si="655"/>
        <v>334748.46130000002</v>
      </c>
      <c r="AF8443">
        <f t="shared" si="655"/>
        <v>0</v>
      </c>
      <c r="AG8443">
        <f t="shared" si="656"/>
        <v>478412.7648</v>
      </c>
    </row>
    <row r="8444" spans="1:33" x14ac:dyDescent="0.25">
      <c r="A8444">
        <v>8436</v>
      </c>
      <c r="B8444" s="10">
        <f t="shared" si="657"/>
        <v>9.8520099536919816E-5</v>
      </c>
      <c r="C8444" s="10">
        <f t="shared" si="658"/>
        <v>1.2940528543180073E-4</v>
      </c>
      <c r="R8444" s="9">
        <v>43544</v>
      </c>
      <c r="S8444">
        <v>18</v>
      </c>
      <c r="T8444">
        <v>75.710752200000002</v>
      </c>
      <c r="U8444">
        <v>310716.92700000003</v>
      </c>
      <c r="V8444" t="s">
        <v>54</v>
      </c>
      <c r="W8444" t="s">
        <v>42</v>
      </c>
      <c r="AA8444" s="9">
        <v>43817</v>
      </c>
      <c r="AB8444">
        <v>18</v>
      </c>
      <c r="AC8444">
        <f t="shared" si="655"/>
        <v>657467.43330000003</v>
      </c>
      <c r="AD8444">
        <f t="shared" si="655"/>
        <v>139461.83249999999</v>
      </c>
      <c r="AE8444">
        <f t="shared" si="655"/>
        <v>319005.22710000002</v>
      </c>
      <c r="AF8444">
        <f t="shared" si="655"/>
        <v>0</v>
      </c>
      <c r="AG8444">
        <f t="shared" si="656"/>
        <v>458467.05960000004</v>
      </c>
    </row>
    <row r="8445" spans="1:33" x14ac:dyDescent="0.25">
      <c r="A8445">
        <v>8437</v>
      </c>
      <c r="B8445" s="10">
        <f t="shared" si="657"/>
        <v>9.2985811726767662E-5</v>
      </c>
      <c r="C8445" s="10">
        <f t="shared" si="658"/>
        <v>1.2883199169048886E-4</v>
      </c>
      <c r="R8445" s="9">
        <v>43544</v>
      </c>
      <c r="S8445">
        <v>19</v>
      </c>
      <c r="T8445">
        <v>71.929651539999995</v>
      </c>
      <c r="U8445">
        <v>295199.28989999997</v>
      </c>
      <c r="V8445" t="s">
        <v>54</v>
      </c>
      <c r="W8445" t="s">
        <v>42</v>
      </c>
      <c r="AA8445" s="9">
        <v>43817</v>
      </c>
      <c r="AB8445">
        <v>19</v>
      </c>
      <c r="AC8445">
        <f t="shared" si="655"/>
        <v>791401.25320000004</v>
      </c>
      <c r="AD8445">
        <f t="shared" si="655"/>
        <v>135209.83170000001</v>
      </c>
      <c r="AE8445">
        <f t="shared" si="655"/>
        <v>312474.65789999999</v>
      </c>
      <c r="AF8445">
        <f t="shared" si="655"/>
        <v>0</v>
      </c>
      <c r="AG8445">
        <f t="shared" si="656"/>
        <v>447684.48959999997</v>
      </c>
    </row>
    <row r="8446" spans="1:33" x14ac:dyDescent="0.25">
      <c r="A8446">
        <v>8438</v>
      </c>
      <c r="B8446" s="10">
        <f t="shared" si="657"/>
        <v>8.7990504767875884E-5</v>
      </c>
      <c r="C8446" s="10">
        <f t="shared" si="658"/>
        <v>1.2679204016514015E-4</v>
      </c>
      <c r="R8446" s="9">
        <v>43544</v>
      </c>
      <c r="S8446">
        <v>20</v>
      </c>
      <c r="T8446">
        <v>71.031106030000004</v>
      </c>
      <c r="U8446">
        <v>291511.65909999999</v>
      </c>
      <c r="V8446" t="s">
        <v>54</v>
      </c>
      <c r="W8446" t="s">
        <v>42</v>
      </c>
      <c r="AA8446" s="9">
        <v>43817</v>
      </c>
      <c r="AB8446">
        <v>20</v>
      </c>
      <c r="AC8446">
        <f t="shared" si="655"/>
        <v>846647.00870000001</v>
      </c>
      <c r="AD8446">
        <f t="shared" si="655"/>
        <v>139543.40830000001</v>
      </c>
      <c r="AE8446">
        <f t="shared" si="655"/>
        <v>302448.33069999999</v>
      </c>
      <c r="AF8446">
        <f t="shared" si="655"/>
        <v>0</v>
      </c>
      <c r="AG8446">
        <f t="shared" si="656"/>
        <v>441991.739</v>
      </c>
    </row>
    <row r="8447" spans="1:33" x14ac:dyDescent="0.25">
      <c r="A8447">
        <v>8439</v>
      </c>
      <c r="B8447" s="10">
        <f t="shared" si="657"/>
        <v>8.4105160391260977E-5</v>
      </c>
      <c r="C8447" s="10">
        <f t="shared" si="658"/>
        <v>1.2486009674753931E-4</v>
      </c>
      <c r="R8447" s="9">
        <v>43544</v>
      </c>
      <c r="S8447">
        <v>21</v>
      </c>
      <c r="T8447">
        <v>69.784128859999996</v>
      </c>
      <c r="U8447">
        <v>286394.06479999999</v>
      </c>
      <c r="V8447" t="s">
        <v>54</v>
      </c>
      <c r="W8447" t="s">
        <v>42</v>
      </c>
      <c r="AA8447" s="9">
        <v>43817</v>
      </c>
      <c r="AB8447">
        <v>21</v>
      </c>
      <c r="AC8447">
        <f t="shared" si="655"/>
        <v>860469.2868</v>
      </c>
      <c r="AD8447">
        <f t="shared" si="655"/>
        <v>137121.24609999999</v>
      </c>
      <c r="AE8447">
        <f t="shared" si="655"/>
        <v>295388.44959999999</v>
      </c>
      <c r="AF8447">
        <f t="shared" si="655"/>
        <v>0</v>
      </c>
      <c r="AG8447">
        <f t="shared" si="656"/>
        <v>432509.69569999998</v>
      </c>
    </row>
    <row r="8448" spans="1:33" x14ac:dyDescent="0.25">
      <c r="A8448">
        <v>8440</v>
      </c>
      <c r="B8448" s="10">
        <f t="shared" si="657"/>
        <v>8.5123064929835954E-5</v>
      </c>
      <c r="C8448" s="10">
        <f t="shared" si="658"/>
        <v>1.2248939550482834E-4</v>
      </c>
      <c r="R8448" s="9">
        <v>43544</v>
      </c>
      <c r="S8448">
        <v>22</v>
      </c>
      <c r="T8448">
        <v>64.691964870000007</v>
      </c>
      <c r="U8448">
        <v>265495.82380000001</v>
      </c>
      <c r="V8448" t="s">
        <v>54</v>
      </c>
      <c r="W8448" t="s">
        <v>42</v>
      </c>
      <c r="AA8448" s="9">
        <v>43817</v>
      </c>
      <c r="AB8448">
        <v>22</v>
      </c>
      <c r="AC8448">
        <f t="shared" si="655"/>
        <v>854173.02450000006</v>
      </c>
      <c r="AD8448">
        <f t="shared" si="655"/>
        <v>129979.8526</v>
      </c>
      <c r="AE8448">
        <f t="shared" si="655"/>
        <v>279706.58140000002</v>
      </c>
      <c r="AF8448">
        <f t="shared" si="655"/>
        <v>0</v>
      </c>
      <c r="AG8448">
        <f t="shared" si="656"/>
        <v>409686.43400000001</v>
      </c>
    </row>
    <row r="8449" spans="1:33" x14ac:dyDescent="0.25">
      <c r="A8449">
        <v>8441</v>
      </c>
      <c r="B8449" s="10">
        <f t="shared" si="657"/>
        <v>9.812667554795044E-5</v>
      </c>
      <c r="C8449" s="10">
        <f t="shared" si="658"/>
        <v>1.1744081975219085E-4</v>
      </c>
      <c r="R8449" s="9">
        <v>43544</v>
      </c>
      <c r="S8449">
        <v>23</v>
      </c>
      <c r="T8449">
        <v>58.255715860000002</v>
      </c>
      <c r="U8449">
        <v>239081.45790000001</v>
      </c>
      <c r="V8449" t="s">
        <v>54</v>
      </c>
      <c r="W8449" t="s">
        <v>42</v>
      </c>
      <c r="AA8449" s="9">
        <v>43817</v>
      </c>
      <c r="AB8449">
        <v>23</v>
      </c>
      <c r="AC8449">
        <f t="shared" si="655"/>
        <v>812974.37269999995</v>
      </c>
      <c r="AD8449">
        <f t="shared" si="655"/>
        <v>121949.26089999999</v>
      </c>
      <c r="AE8449">
        <f t="shared" si="655"/>
        <v>264940.7476</v>
      </c>
      <c r="AF8449">
        <f t="shared" si="655"/>
        <v>0</v>
      </c>
      <c r="AG8449">
        <f t="shared" si="656"/>
        <v>386890.0085</v>
      </c>
    </row>
    <row r="8450" spans="1:33" x14ac:dyDescent="0.25">
      <c r="A8450">
        <v>8442</v>
      </c>
      <c r="B8450" s="10">
        <f t="shared" si="657"/>
        <v>1.2026000670256121E-4</v>
      </c>
      <c r="C8450" s="10">
        <f t="shared" si="658"/>
        <v>1.1254454577797365E-4</v>
      </c>
      <c r="R8450" s="9">
        <v>43544</v>
      </c>
      <c r="S8450">
        <v>24</v>
      </c>
      <c r="T8450">
        <v>53.910456750000002</v>
      </c>
      <c r="U8450">
        <v>221248.51449999999</v>
      </c>
      <c r="V8450" t="s">
        <v>54</v>
      </c>
      <c r="W8450" t="s">
        <v>42</v>
      </c>
      <c r="AA8450" s="9">
        <v>43817</v>
      </c>
      <c r="AB8450">
        <v>24</v>
      </c>
      <c r="AC8450">
        <f t="shared" si="655"/>
        <v>793287.71160000004</v>
      </c>
      <c r="AD8450">
        <f t="shared" si="655"/>
        <v>114491.1609</v>
      </c>
      <c r="AE8450">
        <f t="shared" si="655"/>
        <v>249966.49429999999</v>
      </c>
      <c r="AF8450">
        <f t="shared" si="655"/>
        <v>0</v>
      </c>
      <c r="AG8450">
        <f t="shared" si="656"/>
        <v>364457.65519999998</v>
      </c>
    </row>
    <row r="8451" spans="1:33" x14ac:dyDescent="0.25">
      <c r="A8451">
        <v>8443</v>
      </c>
      <c r="B8451" s="10">
        <f t="shared" si="657"/>
        <v>1.4475837918928499E-4</v>
      </c>
      <c r="C8451" s="10">
        <f t="shared" si="658"/>
        <v>1.0989763927169603E-4</v>
      </c>
      <c r="R8451" s="9">
        <v>43545</v>
      </c>
      <c r="S8451">
        <v>1</v>
      </c>
      <c r="T8451">
        <v>51.384913779999998</v>
      </c>
      <c r="U8451">
        <v>210883.6862</v>
      </c>
      <c r="V8451" t="s">
        <v>54</v>
      </c>
      <c r="W8451" t="s">
        <v>42</v>
      </c>
      <c r="AA8451" s="9">
        <v>43818</v>
      </c>
      <c r="AB8451">
        <v>1</v>
      </c>
      <c r="AC8451">
        <f t="shared" si="655"/>
        <v>768068.16489999997</v>
      </c>
      <c r="AD8451">
        <f t="shared" si="655"/>
        <v>111040.8578</v>
      </c>
      <c r="AE8451">
        <f t="shared" si="655"/>
        <v>236258.99479999999</v>
      </c>
      <c r="AF8451">
        <f t="shared" ref="AD8451:AF8514" si="659">SUMIFS($U:$U,$R:$R,$AA8451,$S:$S,$AB8451,$W:$W,AF$2)</f>
        <v>0</v>
      </c>
      <c r="AG8451">
        <f t="shared" si="656"/>
        <v>347299.85259999998</v>
      </c>
    </row>
    <row r="8452" spans="1:33" x14ac:dyDescent="0.25">
      <c r="A8452">
        <v>8444</v>
      </c>
      <c r="B8452" s="10">
        <f t="shared" si="657"/>
        <v>1.5486360203411978E-4</v>
      </c>
      <c r="C8452" s="10">
        <f t="shared" si="658"/>
        <v>1.0850018220888487E-4</v>
      </c>
      <c r="R8452" s="9">
        <v>43545</v>
      </c>
      <c r="S8452">
        <v>2</v>
      </c>
      <c r="T8452">
        <v>49.960292950000003</v>
      </c>
      <c r="U8452">
        <v>205037.0423</v>
      </c>
      <c r="V8452" t="s">
        <v>54</v>
      </c>
      <c r="W8452" t="s">
        <v>42</v>
      </c>
      <c r="AA8452" s="9">
        <v>43818</v>
      </c>
      <c r="AB8452">
        <v>2</v>
      </c>
      <c r="AC8452">
        <f t="shared" ref="AC8452:AC8483" si="660">SUMIFS($U:$U,$R:$R,$AA8452,$S:$S,$AB8452,$W:$W,AC$2)</f>
        <v>757139.7622</v>
      </c>
      <c r="AD8452">
        <f t="shared" si="659"/>
        <v>109962.67290000001</v>
      </c>
      <c r="AE8452">
        <f t="shared" si="659"/>
        <v>232508.96580000001</v>
      </c>
      <c r="AF8452">
        <f t="shared" si="659"/>
        <v>0</v>
      </c>
      <c r="AG8452">
        <f t="shared" ref="AG8452:AG8515" si="661">SUM(AD8452:AF8452)</f>
        <v>342471.63870000001</v>
      </c>
    </row>
    <row r="8453" spans="1:33" x14ac:dyDescent="0.25">
      <c r="A8453">
        <v>8445</v>
      </c>
      <c r="B8453" s="10">
        <f t="shared" si="657"/>
        <v>1.5739189039147206E-4</v>
      </c>
      <c r="C8453" s="10">
        <f t="shared" si="658"/>
        <v>1.0617252914439505E-4</v>
      </c>
      <c r="R8453" s="9">
        <v>43545</v>
      </c>
      <c r="S8453">
        <v>3</v>
      </c>
      <c r="T8453">
        <v>49.361846380000003</v>
      </c>
      <c r="U8453">
        <v>202581.01749999999</v>
      </c>
      <c r="V8453" t="s">
        <v>54</v>
      </c>
      <c r="W8453" t="s">
        <v>42</v>
      </c>
      <c r="AA8453" s="9">
        <v>43818</v>
      </c>
      <c r="AB8453">
        <v>3</v>
      </c>
      <c r="AC8453">
        <f t="shared" si="660"/>
        <v>767243.16769999999</v>
      </c>
      <c r="AD8453">
        <f t="shared" si="659"/>
        <v>110551.13499999999</v>
      </c>
      <c r="AE8453">
        <f t="shared" si="659"/>
        <v>229352.84220000001</v>
      </c>
      <c r="AF8453">
        <f t="shared" si="659"/>
        <v>0</v>
      </c>
      <c r="AG8453">
        <f t="shared" si="661"/>
        <v>339903.97720000002</v>
      </c>
    </row>
    <row r="8454" spans="1:33" x14ac:dyDescent="0.25">
      <c r="A8454">
        <v>8446</v>
      </c>
      <c r="B8454" s="10">
        <f t="shared" si="657"/>
        <v>1.5624021578669573E-4</v>
      </c>
      <c r="C8454" s="10">
        <f t="shared" si="658"/>
        <v>1.005698722742605E-4</v>
      </c>
      <c r="R8454" s="9">
        <v>43545</v>
      </c>
      <c r="S8454">
        <v>4</v>
      </c>
      <c r="T8454">
        <v>49.724122180000002</v>
      </c>
      <c r="U8454">
        <v>204067.79740000001</v>
      </c>
      <c r="V8454" t="s">
        <v>54</v>
      </c>
      <c r="W8454" t="s">
        <v>42</v>
      </c>
      <c r="AA8454" s="9">
        <v>43818</v>
      </c>
      <c r="AB8454">
        <v>4</v>
      </c>
      <c r="AC8454">
        <f t="shared" si="660"/>
        <v>823449.16390000004</v>
      </c>
      <c r="AD8454">
        <f t="shared" si="659"/>
        <v>112347.63499999999</v>
      </c>
      <c r="AE8454">
        <f t="shared" si="659"/>
        <v>232697.0803</v>
      </c>
      <c r="AF8454">
        <f t="shared" si="659"/>
        <v>0</v>
      </c>
      <c r="AG8454">
        <f t="shared" si="661"/>
        <v>345044.71529999998</v>
      </c>
    </row>
    <row r="8455" spans="1:33" x14ac:dyDescent="0.25">
      <c r="A8455">
        <v>8447</v>
      </c>
      <c r="B8455" s="10">
        <f t="shared" si="657"/>
        <v>1.4870440505195513E-4</v>
      </c>
      <c r="C8455" s="10">
        <f t="shared" si="658"/>
        <v>9.4973803157545028E-5</v>
      </c>
      <c r="R8455" s="9">
        <v>43545</v>
      </c>
      <c r="S8455">
        <v>5</v>
      </c>
      <c r="T8455">
        <v>52.568848889999998</v>
      </c>
      <c r="U8455">
        <v>215742.5558</v>
      </c>
      <c r="V8455" t="s">
        <v>54</v>
      </c>
      <c r="W8455" t="s">
        <v>42</v>
      </c>
      <c r="AA8455" s="9">
        <v>43818</v>
      </c>
      <c r="AB8455">
        <v>5</v>
      </c>
      <c r="AC8455">
        <f t="shared" si="660"/>
        <v>878887.56359999999</v>
      </c>
      <c r="AD8455">
        <f t="shared" si="659"/>
        <v>116131.5183</v>
      </c>
      <c r="AE8455">
        <f t="shared" si="659"/>
        <v>237831.52590000001</v>
      </c>
      <c r="AF8455">
        <f t="shared" si="659"/>
        <v>0</v>
      </c>
      <c r="AG8455">
        <f t="shared" si="661"/>
        <v>353963.0442</v>
      </c>
    </row>
    <row r="8456" spans="1:33" x14ac:dyDescent="0.25">
      <c r="A8456">
        <v>8448</v>
      </c>
      <c r="B8456" s="10">
        <f t="shared" si="657"/>
        <v>1.4510343886576114E-4</v>
      </c>
      <c r="C8456" s="10">
        <f t="shared" si="658"/>
        <v>8.9467106525769097E-5</v>
      </c>
      <c r="R8456" s="9">
        <v>43545</v>
      </c>
      <c r="S8456">
        <v>6</v>
      </c>
      <c r="T8456">
        <v>59.329248880000002</v>
      </c>
      <c r="U8456">
        <v>243487.23740000001</v>
      </c>
      <c r="V8456" t="s">
        <v>54</v>
      </c>
      <c r="W8456" t="s">
        <v>42</v>
      </c>
      <c r="AA8456" s="9">
        <v>43818</v>
      </c>
      <c r="AB8456">
        <v>6</v>
      </c>
      <c r="AC8456">
        <f t="shared" si="660"/>
        <v>999517.08349999995</v>
      </c>
      <c r="AD8456">
        <f t="shared" si="659"/>
        <v>123008.8524</v>
      </c>
      <c r="AE8456">
        <f t="shared" si="659"/>
        <v>263536.52419999999</v>
      </c>
      <c r="AF8456">
        <f t="shared" si="659"/>
        <v>0</v>
      </c>
      <c r="AG8456">
        <f t="shared" si="661"/>
        <v>386545.37659999996</v>
      </c>
    </row>
    <row r="8457" spans="1:33" x14ac:dyDescent="0.25">
      <c r="A8457">
        <v>8449</v>
      </c>
      <c r="B8457" s="10">
        <f t="shared" si="657"/>
        <v>1.4049043037048917E-4</v>
      </c>
      <c r="C8457" s="10">
        <f t="shared" si="658"/>
        <v>8.5255207197931036E-5</v>
      </c>
      <c r="R8457" s="9">
        <v>43545</v>
      </c>
      <c r="S8457">
        <v>7</v>
      </c>
      <c r="T8457">
        <v>71.140794360000001</v>
      </c>
      <c r="U8457">
        <v>291961.82010000001</v>
      </c>
      <c r="V8457" t="s">
        <v>54</v>
      </c>
      <c r="W8457" t="s">
        <v>42</v>
      </c>
      <c r="AA8457" s="9">
        <v>43818</v>
      </c>
      <c r="AB8457">
        <v>7</v>
      </c>
      <c r="AC8457">
        <f t="shared" si="660"/>
        <v>1101412.9010000001</v>
      </c>
      <c r="AD8457">
        <f t="shared" si="659"/>
        <v>133052.75260000001</v>
      </c>
      <c r="AE8457">
        <f t="shared" si="659"/>
        <v>302221.50569999998</v>
      </c>
      <c r="AF8457">
        <f t="shared" si="659"/>
        <v>0</v>
      </c>
      <c r="AG8457">
        <f t="shared" si="661"/>
        <v>435274.25829999999</v>
      </c>
    </row>
    <row r="8458" spans="1:33" x14ac:dyDescent="0.25">
      <c r="A8458">
        <v>8450</v>
      </c>
      <c r="B8458" s="10">
        <f t="shared" ref="B8458:B8521" si="662">AC8452/$AC$1</f>
        <v>1.3849147237594072E-4</v>
      </c>
      <c r="C8458" s="10">
        <f t="shared" ref="C8458:C8521" si="663">AG8452/$AG$1</f>
        <v>8.4069976702269068E-5</v>
      </c>
      <c r="R8458" s="9">
        <v>43545</v>
      </c>
      <c r="S8458">
        <v>8</v>
      </c>
      <c r="T8458">
        <v>80.295560750000007</v>
      </c>
      <c r="U8458">
        <v>329532.98129999998</v>
      </c>
      <c r="V8458" t="s">
        <v>54</v>
      </c>
      <c r="W8458" t="s">
        <v>42</v>
      </c>
      <c r="AA8458" s="9">
        <v>43818</v>
      </c>
      <c r="AB8458">
        <v>8</v>
      </c>
      <c r="AC8458">
        <f t="shared" si="660"/>
        <v>1138516.102</v>
      </c>
      <c r="AD8458">
        <f t="shared" si="659"/>
        <v>147347.08859999999</v>
      </c>
      <c r="AE8458">
        <f t="shared" si="659"/>
        <v>348293.81150000001</v>
      </c>
      <c r="AF8458">
        <f t="shared" si="659"/>
        <v>0</v>
      </c>
      <c r="AG8458">
        <f t="shared" si="661"/>
        <v>495640.90009999997</v>
      </c>
    </row>
    <row r="8459" spans="1:33" x14ac:dyDescent="0.25">
      <c r="A8459">
        <v>8451</v>
      </c>
      <c r="B8459" s="10">
        <f t="shared" si="662"/>
        <v>1.4033952682184706E-4</v>
      </c>
      <c r="C8459" s="10">
        <f t="shared" si="663"/>
        <v>8.3439666866091928E-5</v>
      </c>
      <c r="R8459" s="9">
        <v>43545</v>
      </c>
      <c r="S8459">
        <v>9</v>
      </c>
      <c r="T8459">
        <v>84.636725049999995</v>
      </c>
      <c r="U8459">
        <v>347349.11959999998</v>
      </c>
      <c r="V8459" t="s">
        <v>54</v>
      </c>
      <c r="W8459" t="s">
        <v>42</v>
      </c>
      <c r="AA8459" s="9">
        <v>43818</v>
      </c>
      <c r="AB8459">
        <v>9</v>
      </c>
      <c r="AC8459">
        <f t="shared" si="660"/>
        <v>1083053.9029999999</v>
      </c>
      <c r="AD8459">
        <f t="shared" si="659"/>
        <v>176581.00049999999</v>
      </c>
      <c r="AE8459">
        <f t="shared" si="659"/>
        <v>376270.60239999997</v>
      </c>
      <c r="AF8459">
        <f t="shared" si="659"/>
        <v>0</v>
      </c>
      <c r="AG8459">
        <f t="shared" si="661"/>
        <v>552851.60289999994</v>
      </c>
    </row>
    <row r="8460" spans="1:33" x14ac:dyDescent="0.25">
      <c r="A8460">
        <v>8452</v>
      </c>
      <c r="B8460" s="10">
        <f t="shared" si="662"/>
        <v>1.5062039114665366E-4</v>
      </c>
      <c r="C8460" s="10">
        <f t="shared" si="663"/>
        <v>8.4701615837808227E-5</v>
      </c>
      <c r="R8460" s="9">
        <v>43545</v>
      </c>
      <c r="S8460">
        <v>10</v>
      </c>
      <c r="T8460">
        <v>86.137629619999998</v>
      </c>
      <c r="U8460">
        <v>353508.83199999999</v>
      </c>
      <c r="V8460" t="s">
        <v>54</v>
      </c>
      <c r="W8460" t="s">
        <v>42</v>
      </c>
      <c r="AA8460" s="9">
        <v>43818</v>
      </c>
      <c r="AB8460">
        <v>10</v>
      </c>
      <c r="AC8460">
        <f t="shared" si="660"/>
        <v>956193.49040000001</v>
      </c>
      <c r="AD8460">
        <f t="shared" si="659"/>
        <v>186992.94149999999</v>
      </c>
      <c r="AE8460">
        <f t="shared" si="659"/>
        <v>390078.48100000003</v>
      </c>
      <c r="AF8460">
        <f t="shared" si="659"/>
        <v>0</v>
      </c>
      <c r="AG8460">
        <f t="shared" si="661"/>
        <v>577071.42249999999</v>
      </c>
    </row>
    <row r="8461" spans="1:33" x14ac:dyDescent="0.25">
      <c r="A8461">
        <v>8453</v>
      </c>
      <c r="B8461" s="10">
        <f t="shared" si="662"/>
        <v>1.6076085131520946E-4</v>
      </c>
      <c r="C8461" s="10">
        <f t="shared" si="663"/>
        <v>8.6890888227464293E-5</v>
      </c>
      <c r="R8461" s="9">
        <v>43545</v>
      </c>
      <c r="S8461">
        <v>11</v>
      </c>
      <c r="T8461">
        <v>87.070867699999994</v>
      </c>
      <c r="U8461">
        <v>357338.84110000002</v>
      </c>
      <c r="V8461" t="s">
        <v>54</v>
      </c>
      <c r="W8461" t="s">
        <v>42</v>
      </c>
      <c r="AA8461" s="9">
        <v>43818</v>
      </c>
      <c r="AB8461">
        <v>11</v>
      </c>
      <c r="AC8461">
        <f t="shared" si="660"/>
        <v>801385.40980000002</v>
      </c>
      <c r="AD8461">
        <f t="shared" si="659"/>
        <v>186412.31409999999</v>
      </c>
      <c r="AE8461">
        <f t="shared" si="659"/>
        <v>385068.61210000003</v>
      </c>
      <c r="AF8461">
        <f t="shared" si="659"/>
        <v>0</v>
      </c>
      <c r="AG8461">
        <f t="shared" si="661"/>
        <v>571480.92619999999</v>
      </c>
    </row>
    <row r="8462" spans="1:33" x14ac:dyDescent="0.25">
      <c r="A8462">
        <v>8454</v>
      </c>
      <c r="B8462" s="10">
        <f t="shared" si="662"/>
        <v>1.8282568089754601E-4</v>
      </c>
      <c r="C8462" s="10">
        <f t="shared" si="663"/>
        <v>9.4889202879653865E-5</v>
      </c>
      <c r="R8462" s="9">
        <v>43545</v>
      </c>
      <c r="S8462">
        <v>12</v>
      </c>
      <c r="T8462">
        <v>87.297626300000005</v>
      </c>
      <c r="U8462">
        <v>358269.4583</v>
      </c>
      <c r="V8462" t="s">
        <v>54</v>
      </c>
      <c r="W8462" t="s">
        <v>42</v>
      </c>
      <c r="AA8462" s="9">
        <v>43818</v>
      </c>
      <c r="AB8462">
        <v>12</v>
      </c>
      <c r="AC8462">
        <f t="shared" si="660"/>
        <v>684759.53090000001</v>
      </c>
      <c r="AD8462">
        <f t="shared" si="659"/>
        <v>183463.05669999999</v>
      </c>
      <c r="AE8462">
        <f t="shared" si="659"/>
        <v>373555.85989999998</v>
      </c>
      <c r="AF8462">
        <f t="shared" si="659"/>
        <v>0</v>
      </c>
      <c r="AG8462">
        <f t="shared" si="661"/>
        <v>557018.9166</v>
      </c>
    </row>
    <row r="8463" spans="1:33" x14ac:dyDescent="0.25">
      <c r="A8463">
        <v>8455</v>
      </c>
      <c r="B8463" s="10">
        <f t="shared" si="662"/>
        <v>2.0146385379381709E-4</v>
      </c>
      <c r="C8463" s="10">
        <f t="shared" si="663"/>
        <v>1.0685117428492757E-4</v>
      </c>
      <c r="R8463" s="9">
        <v>43545</v>
      </c>
      <c r="S8463">
        <v>13</v>
      </c>
      <c r="T8463">
        <v>85.941628739999999</v>
      </c>
      <c r="U8463">
        <v>352704.44429999997</v>
      </c>
      <c r="V8463" t="s">
        <v>54</v>
      </c>
      <c r="W8463" t="s">
        <v>42</v>
      </c>
      <c r="AA8463" s="9">
        <v>43818</v>
      </c>
      <c r="AB8463">
        <v>13</v>
      </c>
      <c r="AC8463">
        <f t="shared" si="660"/>
        <v>604253.1422</v>
      </c>
      <c r="AD8463">
        <f t="shared" si="659"/>
        <v>176720.35930000001</v>
      </c>
      <c r="AE8463">
        <f t="shared" si="659"/>
        <v>369877.9865</v>
      </c>
      <c r="AF8463">
        <f t="shared" si="659"/>
        <v>0</v>
      </c>
      <c r="AG8463">
        <f t="shared" si="661"/>
        <v>546598.34580000001</v>
      </c>
    </row>
    <row r="8464" spans="1:33" x14ac:dyDescent="0.25">
      <c r="A8464">
        <v>8456</v>
      </c>
      <c r="B8464" s="10">
        <f t="shared" si="662"/>
        <v>2.0825054918730657E-4</v>
      </c>
      <c r="C8464" s="10">
        <f t="shared" si="663"/>
        <v>1.2166998435920021E-4</v>
      </c>
      <c r="R8464" s="9">
        <v>43545</v>
      </c>
      <c r="S8464">
        <v>14</v>
      </c>
      <c r="T8464">
        <v>87.861610490000004</v>
      </c>
      <c r="U8464">
        <v>360584.04950000002</v>
      </c>
      <c r="V8464" t="s">
        <v>54</v>
      </c>
      <c r="W8464" t="s">
        <v>42</v>
      </c>
      <c r="AA8464" s="9">
        <v>43818</v>
      </c>
      <c r="AB8464">
        <v>14</v>
      </c>
      <c r="AC8464">
        <f t="shared" si="660"/>
        <v>539137.05229999998</v>
      </c>
      <c r="AD8464">
        <f t="shared" si="659"/>
        <v>165779.78330000001</v>
      </c>
      <c r="AE8464">
        <f t="shared" si="659"/>
        <v>364474.59179999999</v>
      </c>
      <c r="AF8464">
        <f t="shared" si="659"/>
        <v>0</v>
      </c>
      <c r="AG8464">
        <f t="shared" si="661"/>
        <v>530254.37510000006</v>
      </c>
    </row>
    <row r="8465" spans="1:33" x14ac:dyDescent="0.25">
      <c r="A8465">
        <v>8457</v>
      </c>
      <c r="B8465" s="10">
        <f t="shared" si="662"/>
        <v>1.9810573579327897E-4</v>
      </c>
      <c r="C8465" s="10">
        <f t="shared" si="663"/>
        <v>1.3571407416988862E-4</v>
      </c>
      <c r="R8465" s="9">
        <v>43545</v>
      </c>
      <c r="S8465">
        <v>15</v>
      </c>
      <c r="T8465">
        <v>87.770067569999995</v>
      </c>
      <c r="U8465">
        <v>360208.35729999997</v>
      </c>
      <c r="V8465" t="s">
        <v>54</v>
      </c>
      <c r="W8465" t="s">
        <v>42</v>
      </c>
      <c r="AA8465" s="9">
        <v>43818</v>
      </c>
      <c r="AB8465">
        <v>15</v>
      </c>
      <c r="AC8465">
        <f t="shared" si="660"/>
        <v>503296.63699999999</v>
      </c>
      <c r="AD8465">
        <f t="shared" si="659"/>
        <v>157686.67559999999</v>
      </c>
      <c r="AE8465">
        <f t="shared" si="659"/>
        <v>356263.20549999998</v>
      </c>
      <c r="AF8465">
        <f t="shared" si="659"/>
        <v>0</v>
      </c>
      <c r="AG8465">
        <f t="shared" si="661"/>
        <v>513949.8811</v>
      </c>
    </row>
    <row r="8466" spans="1:33" x14ac:dyDescent="0.25">
      <c r="A8466">
        <v>8458</v>
      </c>
      <c r="B8466" s="10">
        <f t="shared" si="662"/>
        <v>1.7490118862203635E-4</v>
      </c>
      <c r="C8466" s="10">
        <f t="shared" si="663"/>
        <v>1.4165955823167633E-4</v>
      </c>
      <c r="R8466" s="9">
        <v>43545</v>
      </c>
      <c r="S8466">
        <v>16</v>
      </c>
      <c r="T8466">
        <v>85.366376669999994</v>
      </c>
      <c r="U8466">
        <v>350343.60989999998</v>
      </c>
      <c r="V8466" t="s">
        <v>54</v>
      </c>
      <c r="W8466" t="s">
        <v>42</v>
      </c>
      <c r="AA8466" s="9">
        <v>43818</v>
      </c>
      <c r="AB8466">
        <v>16</v>
      </c>
      <c r="AC8466">
        <f t="shared" si="660"/>
        <v>511093.95280000003</v>
      </c>
      <c r="AD8466">
        <f t="shared" si="659"/>
        <v>154526.8823</v>
      </c>
      <c r="AE8466">
        <f t="shared" si="659"/>
        <v>342973.81390000001</v>
      </c>
      <c r="AF8466">
        <f t="shared" si="659"/>
        <v>0</v>
      </c>
      <c r="AG8466">
        <f t="shared" si="661"/>
        <v>497500.69620000001</v>
      </c>
    </row>
    <row r="8467" spans="1:33" x14ac:dyDescent="0.25">
      <c r="A8467">
        <v>8459</v>
      </c>
      <c r="B8467" s="10">
        <f t="shared" si="662"/>
        <v>1.4658462134033547E-4</v>
      </c>
      <c r="C8467" s="10">
        <f t="shared" si="663"/>
        <v>1.4028720256602418E-4</v>
      </c>
      <c r="R8467" s="9">
        <v>43545</v>
      </c>
      <c r="S8467">
        <v>17</v>
      </c>
      <c r="T8467">
        <v>81.149420520000007</v>
      </c>
      <c r="U8467">
        <v>333037.2218</v>
      </c>
      <c r="V8467" t="s">
        <v>54</v>
      </c>
      <c r="W8467" t="s">
        <v>42</v>
      </c>
      <c r="AA8467" s="9">
        <v>43818</v>
      </c>
      <c r="AB8467">
        <v>17</v>
      </c>
      <c r="AC8467">
        <f t="shared" si="660"/>
        <v>592083.19590000005</v>
      </c>
      <c r="AD8467">
        <f t="shared" si="659"/>
        <v>146524.21679999999</v>
      </c>
      <c r="AE8467">
        <f t="shared" si="659"/>
        <v>327175.92060000001</v>
      </c>
      <c r="AF8467">
        <f t="shared" si="659"/>
        <v>0</v>
      </c>
      <c r="AG8467">
        <f t="shared" si="661"/>
        <v>473700.13740000001</v>
      </c>
    </row>
    <row r="8468" spans="1:33" x14ac:dyDescent="0.25">
      <c r="A8468">
        <v>8460</v>
      </c>
      <c r="B8468" s="10">
        <f t="shared" si="662"/>
        <v>1.2525211380029076E-4</v>
      </c>
      <c r="C8468" s="10">
        <f t="shared" si="663"/>
        <v>1.3673706680951257E-4</v>
      </c>
      <c r="R8468" s="9">
        <v>43545</v>
      </c>
      <c r="S8468">
        <v>18</v>
      </c>
      <c r="T8468">
        <v>76.649867459999996</v>
      </c>
      <c r="U8468">
        <v>314571.05609999999</v>
      </c>
      <c r="V8468" t="s">
        <v>54</v>
      </c>
      <c r="W8468" t="s">
        <v>42</v>
      </c>
      <c r="AA8468" s="9">
        <v>43818</v>
      </c>
      <c r="AB8468">
        <v>18</v>
      </c>
      <c r="AC8468">
        <f t="shared" si="660"/>
        <v>714717.24620000005</v>
      </c>
      <c r="AD8468">
        <f t="shared" si="659"/>
        <v>143700.6274</v>
      </c>
      <c r="AE8468">
        <f t="shared" si="659"/>
        <v>317850.17540000001</v>
      </c>
      <c r="AF8468">
        <f t="shared" si="659"/>
        <v>0</v>
      </c>
      <c r="AG8468">
        <f t="shared" si="661"/>
        <v>461550.8028</v>
      </c>
    </row>
    <row r="8469" spans="1:33" x14ac:dyDescent="0.25">
      <c r="A8469">
        <v>8461</v>
      </c>
      <c r="B8469" s="10">
        <f t="shared" si="662"/>
        <v>1.1052636716358506E-4</v>
      </c>
      <c r="C8469" s="10">
        <f t="shared" si="663"/>
        <v>1.3417902390789945E-4</v>
      </c>
      <c r="R8469" s="9">
        <v>43545</v>
      </c>
      <c r="S8469">
        <v>19</v>
      </c>
      <c r="T8469">
        <v>72.161363699999995</v>
      </c>
      <c r="U8469">
        <v>296150.2366</v>
      </c>
      <c r="V8469" t="s">
        <v>54</v>
      </c>
      <c r="W8469" t="s">
        <v>42</v>
      </c>
      <c r="AA8469" s="9">
        <v>43818</v>
      </c>
      <c r="AB8469">
        <v>19</v>
      </c>
      <c r="AC8469">
        <f t="shared" si="660"/>
        <v>791849.58129999996</v>
      </c>
      <c r="AD8469">
        <f t="shared" si="659"/>
        <v>141998.76379999999</v>
      </c>
      <c r="AE8469">
        <f t="shared" si="659"/>
        <v>314853.20150000002</v>
      </c>
      <c r="AF8469">
        <f t="shared" si="659"/>
        <v>0</v>
      </c>
      <c r="AG8469">
        <f t="shared" si="661"/>
        <v>456851.96530000004</v>
      </c>
    </row>
    <row r="8470" spans="1:33" x14ac:dyDescent="0.25">
      <c r="A8470">
        <v>8462</v>
      </c>
      <c r="B8470" s="10">
        <f t="shared" si="662"/>
        <v>9.8615721843080823E-5</v>
      </c>
      <c r="C8470" s="10">
        <f t="shared" si="663"/>
        <v>1.3016690412715699E-4</v>
      </c>
      <c r="R8470" s="9">
        <v>43545</v>
      </c>
      <c r="S8470">
        <v>20</v>
      </c>
      <c r="T8470">
        <v>71.638304590000004</v>
      </c>
      <c r="U8470">
        <v>294003.60200000001</v>
      </c>
      <c r="V8470" t="s">
        <v>54</v>
      </c>
      <c r="W8470" t="s">
        <v>42</v>
      </c>
      <c r="AA8470" s="9">
        <v>43818</v>
      </c>
      <c r="AB8470">
        <v>20</v>
      </c>
      <c r="AC8470">
        <f t="shared" si="660"/>
        <v>828392.87820000004</v>
      </c>
      <c r="AD8470">
        <f t="shared" si="659"/>
        <v>143760.56299999999</v>
      </c>
      <c r="AE8470">
        <f t="shared" si="659"/>
        <v>303088.60440000001</v>
      </c>
      <c r="AF8470">
        <f t="shared" si="659"/>
        <v>0</v>
      </c>
      <c r="AG8470">
        <f t="shared" si="661"/>
        <v>446849.16740000003</v>
      </c>
    </row>
    <row r="8471" spans="1:33" x14ac:dyDescent="0.25">
      <c r="A8471">
        <v>8463</v>
      </c>
      <c r="B8471" s="10">
        <f t="shared" si="662"/>
        <v>9.2060007649654208E-5</v>
      </c>
      <c r="C8471" s="10">
        <f t="shared" si="663"/>
        <v>1.2616447509120689E-4</v>
      </c>
      <c r="R8471" s="9">
        <v>43545</v>
      </c>
      <c r="S8471">
        <v>21</v>
      </c>
      <c r="T8471">
        <v>70.743744309999997</v>
      </c>
      <c r="U8471">
        <v>290332.32669999998</v>
      </c>
      <c r="V8471" t="s">
        <v>54</v>
      </c>
      <c r="W8471" t="s">
        <v>42</v>
      </c>
      <c r="AA8471" s="9">
        <v>43818</v>
      </c>
      <c r="AB8471">
        <v>21</v>
      </c>
      <c r="AC8471">
        <f t="shared" si="660"/>
        <v>833315.71959999995</v>
      </c>
      <c r="AD8471">
        <f t="shared" si="659"/>
        <v>137348.95139999999</v>
      </c>
      <c r="AE8471">
        <f t="shared" si="659"/>
        <v>288560.91029999999</v>
      </c>
      <c r="AF8471">
        <f t="shared" si="659"/>
        <v>0</v>
      </c>
      <c r="AG8471">
        <f t="shared" si="661"/>
        <v>425909.86170000001</v>
      </c>
    </row>
    <row r="8472" spans="1:33" x14ac:dyDescent="0.25">
      <c r="A8472">
        <v>8464</v>
      </c>
      <c r="B8472" s="10">
        <f t="shared" si="662"/>
        <v>9.3486245973982155E-5</v>
      </c>
      <c r="C8472" s="10">
        <f t="shared" si="663"/>
        <v>1.2212652731671773E-4</v>
      </c>
      <c r="R8472" s="9">
        <v>43545</v>
      </c>
      <c r="S8472">
        <v>22</v>
      </c>
      <c r="T8472">
        <v>64.619355589999998</v>
      </c>
      <c r="U8472">
        <v>265197.83539999998</v>
      </c>
      <c r="V8472" t="s">
        <v>54</v>
      </c>
      <c r="W8472" t="s">
        <v>42</v>
      </c>
      <c r="AA8472" s="9">
        <v>43818</v>
      </c>
      <c r="AB8472">
        <v>22</v>
      </c>
      <c r="AC8472">
        <f t="shared" si="660"/>
        <v>800640.45620000002</v>
      </c>
      <c r="AD8472">
        <f t="shared" si="659"/>
        <v>129415.80929999999</v>
      </c>
      <c r="AE8472">
        <f t="shared" si="659"/>
        <v>273624.95059999998</v>
      </c>
      <c r="AF8472">
        <f t="shared" si="659"/>
        <v>0</v>
      </c>
      <c r="AG8472">
        <f t="shared" si="661"/>
        <v>403040.75989999995</v>
      </c>
    </row>
    <row r="8473" spans="1:33" x14ac:dyDescent="0.25">
      <c r="A8473">
        <v>8465</v>
      </c>
      <c r="B8473" s="10">
        <f t="shared" si="662"/>
        <v>1.0830031344673125E-4</v>
      </c>
      <c r="C8473" s="10">
        <f t="shared" si="663"/>
        <v>1.1628396344365568E-4</v>
      </c>
      <c r="R8473" s="9">
        <v>43545</v>
      </c>
      <c r="S8473">
        <v>23</v>
      </c>
      <c r="T8473">
        <v>57.387425039999997</v>
      </c>
      <c r="U8473">
        <v>235517.99239999999</v>
      </c>
      <c r="V8473" t="s">
        <v>54</v>
      </c>
      <c r="W8473" t="s">
        <v>42</v>
      </c>
      <c r="AA8473" s="9">
        <v>43818</v>
      </c>
      <c r="AB8473">
        <v>23</v>
      </c>
      <c r="AC8473">
        <f t="shared" si="660"/>
        <v>745630.19140000001</v>
      </c>
      <c r="AD8473">
        <f t="shared" si="659"/>
        <v>122881.7905</v>
      </c>
      <c r="AE8473">
        <f t="shared" si="659"/>
        <v>258183.6753</v>
      </c>
      <c r="AF8473">
        <f t="shared" si="659"/>
        <v>0</v>
      </c>
      <c r="AG8473">
        <f t="shared" si="661"/>
        <v>381065.46580000001</v>
      </c>
    </row>
    <row r="8474" spans="1:33" x14ac:dyDescent="0.25">
      <c r="A8474">
        <v>8466</v>
      </c>
      <c r="B8474" s="10">
        <f t="shared" si="662"/>
        <v>1.3073179972889783E-4</v>
      </c>
      <c r="C8474" s="10">
        <f t="shared" si="663"/>
        <v>1.133015434083873E-4</v>
      </c>
      <c r="R8474" s="9">
        <v>43545</v>
      </c>
      <c r="S8474">
        <v>24</v>
      </c>
      <c r="T8474">
        <v>53.636834970000002</v>
      </c>
      <c r="U8474">
        <v>220125.57070000001</v>
      </c>
      <c r="V8474" t="s">
        <v>54</v>
      </c>
      <c r="W8474" t="s">
        <v>42</v>
      </c>
      <c r="AA8474" s="9">
        <v>43818</v>
      </c>
      <c r="AB8474">
        <v>24</v>
      </c>
      <c r="AC8474">
        <f t="shared" si="660"/>
        <v>665142.86880000005</v>
      </c>
      <c r="AD8474">
        <f t="shared" si="659"/>
        <v>116833.8509</v>
      </c>
      <c r="AE8474">
        <f t="shared" si="659"/>
        <v>243397.14170000001</v>
      </c>
      <c r="AF8474">
        <f t="shared" si="659"/>
        <v>0</v>
      </c>
      <c r="AG8474">
        <f t="shared" si="661"/>
        <v>360230.9926</v>
      </c>
    </row>
    <row r="8475" spans="1:33" x14ac:dyDescent="0.25">
      <c r="A8475">
        <v>8467</v>
      </c>
      <c r="B8475" s="10">
        <f t="shared" si="662"/>
        <v>1.4484038468123815E-4</v>
      </c>
      <c r="C8475" s="10">
        <f t="shared" si="663"/>
        <v>1.1214807224606782E-4</v>
      </c>
      <c r="R8475" s="9">
        <v>43546</v>
      </c>
      <c r="S8475">
        <v>1</v>
      </c>
      <c r="T8475">
        <v>51.271768100000003</v>
      </c>
      <c r="U8475">
        <v>210419.3363</v>
      </c>
      <c r="V8475" t="s">
        <v>54</v>
      </c>
      <c r="W8475" t="s">
        <v>42</v>
      </c>
      <c r="AA8475" s="9">
        <v>43819</v>
      </c>
      <c r="AB8475">
        <v>1</v>
      </c>
      <c r="AC8475">
        <f t="shared" si="660"/>
        <v>626648.33739999996</v>
      </c>
      <c r="AD8475">
        <f t="shared" si="659"/>
        <v>110940.8734</v>
      </c>
      <c r="AE8475">
        <f t="shared" si="659"/>
        <v>232752.06140000001</v>
      </c>
      <c r="AF8475">
        <f t="shared" si="659"/>
        <v>0</v>
      </c>
      <c r="AG8475">
        <f t="shared" si="661"/>
        <v>343692.93479999999</v>
      </c>
    </row>
    <row r="8476" spans="1:33" x14ac:dyDescent="0.25">
      <c r="A8476">
        <v>8468</v>
      </c>
      <c r="B8476" s="10">
        <f t="shared" si="662"/>
        <v>1.5152466576884969E-4</v>
      </c>
      <c r="C8476" s="10">
        <f t="shared" si="663"/>
        <v>1.0969258428331961E-4</v>
      </c>
      <c r="R8476" s="9">
        <v>43546</v>
      </c>
      <c r="S8476">
        <v>2</v>
      </c>
      <c r="T8476">
        <v>49.493597549999997</v>
      </c>
      <c r="U8476">
        <v>203121.7243</v>
      </c>
      <c r="V8476" t="s">
        <v>54</v>
      </c>
      <c r="W8476" t="s">
        <v>42</v>
      </c>
      <c r="AA8476" s="9">
        <v>43819</v>
      </c>
      <c r="AB8476">
        <v>2</v>
      </c>
      <c r="AC8476">
        <f t="shared" si="660"/>
        <v>595381.94770000002</v>
      </c>
      <c r="AD8476">
        <f t="shared" si="659"/>
        <v>106576.3014</v>
      </c>
      <c r="AE8476">
        <f t="shared" si="659"/>
        <v>226599.8414</v>
      </c>
      <c r="AF8476">
        <f t="shared" si="659"/>
        <v>0</v>
      </c>
      <c r="AG8476">
        <f t="shared" si="661"/>
        <v>333176.14280000003</v>
      </c>
    </row>
    <row r="8477" spans="1:33" x14ac:dyDescent="0.25">
      <c r="A8477">
        <v>8469</v>
      </c>
      <c r="B8477" s="10">
        <f t="shared" si="662"/>
        <v>1.5242512244514181E-4</v>
      </c>
      <c r="C8477" s="10">
        <f t="shared" si="663"/>
        <v>1.0455240114569416E-4</v>
      </c>
      <c r="R8477" s="9">
        <v>43546</v>
      </c>
      <c r="S8477">
        <v>3</v>
      </c>
      <c r="T8477">
        <v>49.004190440000002</v>
      </c>
      <c r="U8477">
        <v>201113.19760000001</v>
      </c>
      <c r="V8477" t="s">
        <v>54</v>
      </c>
      <c r="W8477" t="s">
        <v>42</v>
      </c>
      <c r="AA8477" s="9">
        <v>43819</v>
      </c>
      <c r="AB8477">
        <v>3</v>
      </c>
      <c r="AC8477">
        <f t="shared" si="660"/>
        <v>564252.43259999994</v>
      </c>
      <c r="AD8477">
        <f t="shared" si="659"/>
        <v>104957.7789</v>
      </c>
      <c r="AE8477">
        <f t="shared" si="659"/>
        <v>222245.69440000001</v>
      </c>
      <c r="AF8477">
        <f t="shared" si="659"/>
        <v>0</v>
      </c>
      <c r="AG8477">
        <f t="shared" si="661"/>
        <v>327203.47330000001</v>
      </c>
    </row>
    <row r="8478" spans="1:33" x14ac:dyDescent="0.25">
      <c r="A8478">
        <v>8470</v>
      </c>
      <c r="B8478" s="10">
        <f t="shared" si="662"/>
        <v>1.4644835888779172E-4</v>
      </c>
      <c r="C8478" s="10">
        <f t="shared" si="663"/>
        <v>9.8938491442613621E-5</v>
      </c>
      <c r="R8478" s="9">
        <v>43546</v>
      </c>
      <c r="S8478">
        <v>4</v>
      </c>
      <c r="T8478">
        <v>49.537801080000001</v>
      </c>
      <c r="U8478">
        <v>203303.13560000001</v>
      </c>
      <c r="V8478" t="s">
        <v>54</v>
      </c>
      <c r="W8478" t="s">
        <v>42</v>
      </c>
      <c r="AA8478" s="9">
        <v>43819</v>
      </c>
      <c r="AB8478">
        <v>4</v>
      </c>
      <c r="AC8478">
        <f t="shared" si="660"/>
        <v>555197.31000000006</v>
      </c>
      <c r="AD8478">
        <f t="shared" si="659"/>
        <v>105010.518</v>
      </c>
      <c r="AE8478">
        <f t="shared" si="659"/>
        <v>219627.57269999999</v>
      </c>
      <c r="AF8478">
        <f t="shared" si="659"/>
        <v>0</v>
      </c>
      <c r="AG8478">
        <f t="shared" si="661"/>
        <v>324638.0907</v>
      </c>
    </row>
    <row r="8479" spans="1:33" x14ac:dyDescent="0.25">
      <c r="A8479">
        <v>8471</v>
      </c>
      <c r="B8479" s="10">
        <f t="shared" si="662"/>
        <v>1.3638621059193989E-4</v>
      </c>
      <c r="C8479" s="10">
        <f t="shared" si="663"/>
        <v>9.3543993755081434E-5</v>
      </c>
      <c r="R8479" s="9">
        <v>43546</v>
      </c>
      <c r="S8479">
        <v>5</v>
      </c>
      <c r="T8479">
        <v>52.255750900000002</v>
      </c>
      <c r="U8479">
        <v>214457.6017</v>
      </c>
      <c r="V8479" t="s">
        <v>54</v>
      </c>
      <c r="W8479" t="s">
        <v>42</v>
      </c>
      <c r="AA8479" s="9">
        <v>43819</v>
      </c>
      <c r="AB8479">
        <v>5</v>
      </c>
      <c r="AC8479">
        <f t="shared" si="660"/>
        <v>565529.20620000002</v>
      </c>
      <c r="AD8479">
        <f t="shared" si="659"/>
        <v>106973.4333</v>
      </c>
      <c r="AE8479">
        <f t="shared" si="659"/>
        <v>226299.4166</v>
      </c>
      <c r="AF8479">
        <f t="shared" si="659"/>
        <v>0</v>
      </c>
      <c r="AG8479">
        <f t="shared" si="661"/>
        <v>333272.84990000003</v>
      </c>
    </row>
    <row r="8480" spans="1:33" x14ac:dyDescent="0.25">
      <c r="A8480">
        <v>8472</v>
      </c>
      <c r="B8480" s="10">
        <f t="shared" si="662"/>
        <v>1.2166395141209924E-4</v>
      </c>
      <c r="C8480" s="10">
        <f t="shared" si="663"/>
        <v>8.8429544911443377E-5</v>
      </c>
      <c r="R8480" s="9">
        <v>43546</v>
      </c>
      <c r="S8480">
        <v>6</v>
      </c>
      <c r="T8480">
        <v>58.645647969999999</v>
      </c>
      <c r="U8480">
        <v>240681.73929999999</v>
      </c>
      <c r="V8480" t="s">
        <v>54</v>
      </c>
      <c r="W8480" t="s">
        <v>42</v>
      </c>
      <c r="AA8480" s="9">
        <v>43819</v>
      </c>
      <c r="AB8480">
        <v>6</v>
      </c>
      <c r="AC8480">
        <f t="shared" si="660"/>
        <v>613635.62199999997</v>
      </c>
      <c r="AD8480">
        <f t="shared" si="659"/>
        <v>111197.04640000001</v>
      </c>
      <c r="AE8480">
        <f t="shared" si="659"/>
        <v>241846.08</v>
      </c>
      <c r="AF8480">
        <f t="shared" si="659"/>
        <v>0</v>
      </c>
      <c r="AG8480">
        <f t="shared" si="661"/>
        <v>353043.12640000001</v>
      </c>
    </row>
    <row r="8481" spans="1:33" x14ac:dyDescent="0.25">
      <c r="A8481">
        <v>8473</v>
      </c>
      <c r="B8481" s="10">
        <f t="shared" si="662"/>
        <v>1.1462276219160806E-4</v>
      </c>
      <c r="C8481" s="10">
        <f t="shared" si="663"/>
        <v>8.4369780607384577E-5</v>
      </c>
      <c r="R8481" s="9">
        <v>43546</v>
      </c>
      <c r="S8481">
        <v>7</v>
      </c>
      <c r="T8481">
        <v>69.133010659999997</v>
      </c>
      <c r="U8481">
        <v>283721.87579999998</v>
      </c>
      <c r="V8481" t="s">
        <v>54</v>
      </c>
      <c r="W8481" t="s">
        <v>42</v>
      </c>
      <c r="AA8481" s="9">
        <v>43819</v>
      </c>
      <c r="AB8481">
        <v>7</v>
      </c>
      <c r="AC8481">
        <f t="shared" si="660"/>
        <v>671177.60210000002</v>
      </c>
      <c r="AD8481">
        <f t="shared" si="659"/>
        <v>116690.6473</v>
      </c>
      <c r="AE8481">
        <f t="shared" si="659"/>
        <v>272274.09460000001</v>
      </c>
      <c r="AF8481">
        <f t="shared" si="659"/>
        <v>0</v>
      </c>
      <c r="AG8481">
        <f t="shared" si="661"/>
        <v>388964.74190000002</v>
      </c>
    </row>
    <row r="8482" spans="1:33" x14ac:dyDescent="0.25">
      <c r="A8482">
        <v>8474</v>
      </c>
      <c r="B8482" s="10">
        <f t="shared" si="662"/>
        <v>1.0890370137666551E-4</v>
      </c>
      <c r="C8482" s="10">
        <f t="shared" si="663"/>
        <v>8.1788117314684575E-5</v>
      </c>
      <c r="R8482" s="9">
        <v>43546</v>
      </c>
      <c r="S8482">
        <v>8</v>
      </c>
      <c r="T8482">
        <v>75.862132149999994</v>
      </c>
      <c r="U8482">
        <v>311338.19040000002</v>
      </c>
      <c r="V8482" t="s">
        <v>54</v>
      </c>
      <c r="W8482" t="s">
        <v>42</v>
      </c>
      <c r="AA8482" s="9">
        <v>43819</v>
      </c>
      <c r="AB8482">
        <v>8</v>
      </c>
      <c r="AC8482">
        <f t="shared" si="660"/>
        <v>695124.09</v>
      </c>
      <c r="AD8482">
        <f t="shared" si="659"/>
        <v>124603.6958</v>
      </c>
      <c r="AE8482">
        <f t="shared" si="659"/>
        <v>310987.02500000002</v>
      </c>
      <c r="AF8482">
        <f t="shared" si="659"/>
        <v>0</v>
      </c>
      <c r="AG8482">
        <f t="shared" si="661"/>
        <v>435590.72080000001</v>
      </c>
    </row>
    <row r="8483" spans="1:33" x14ac:dyDescent="0.25">
      <c r="A8483">
        <v>8475</v>
      </c>
      <c r="B8483" s="10">
        <f t="shared" si="662"/>
        <v>1.0320967684409937E-4</v>
      </c>
      <c r="C8483" s="10">
        <f t="shared" si="663"/>
        <v>8.0321945728560316E-5</v>
      </c>
      <c r="R8483" s="9">
        <v>43546</v>
      </c>
      <c r="S8483">
        <v>9</v>
      </c>
      <c r="T8483">
        <v>78.93460168</v>
      </c>
      <c r="U8483">
        <v>323947.6053</v>
      </c>
      <c r="V8483" t="s">
        <v>54</v>
      </c>
      <c r="W8483" t="s">
        <v>42</v>
      </c>
      <c r="AA8483" s="9">
        <v>43819</v>
      </c>
      <c r="AB8483">
        <v>9</v>
      </c>
      <c r="AC8483">
        <f t="shared" si="660"/>
        <v>692575.777</v>
      </c>
      <c r="AD8483">
        <f t="shared" si="659"/>
        <v>137503.61660000001</v>
      </c>
      <c r="AE8483">
        <f t="shared" si="659"/>
        <v>332661.7966</v>
      </c>
      <c r="AF8483">
        <f t="shared" si="659"/>
        <v>0</v>
      </c>
      <c r="AG8483">
        <f t="shared" si="661"/>
        <v>470165.41320000001</v>
      </c>
    </row>
    <row r="8484" spans="1:33" x14ac:dyDescent="0.25">
      <c r="A8484">
        <v>8476</v>
      </c>
      <c r="B8484" s="10">
        <f t="shared" si="662"/>
        <v>1.0155336803028835E-4</v>
      </c>
      <c r="C8484" s="10">
        <f t="shared" si="663"/>
        <v>7.9692195317013589E-5</v>
      </c>
      <c r="R8484" s="9">
        <v>43546</v>
      </c>
      <c r="S8484">
        <v>10</v>
      </c>
      <c r="T8484">
        <v>81.264135820000007</v>
      </c>
      <c r="U8484">
        <v>333508.0134</v>
      </c>
      <c r="V8484" t="s">
        <v>54</v>
      </c>
      <c r="W8484" t="s">
        <v>42</v>
      </c>
      <c r="AA8484" s="9">
        <v>43819</v>
      </c>
      <c r="AB8484">
        <v>10</v>
      </c>
      <c r="AC8484">
        <f t="shared" ref="AC8484:AC8515" si="664">SUMIFS($U:$U,$R:$R,$AA8484,$S:$S,$AB8484,$W:$W,AC$2)</f>
        <v>662635.60030000005</v>
      </c>
      <c r="AD8484">
        <f t="shared" si="659"/>
        <v>142392.8278</v>
      </c>
      <c r="AE8484">
        <f t="shared" si="659"/>
        <v>341137.32069999998</v>
      </c>
      <c r="AF8484">
        <f t="shared" si="659"/>
        <v>0</v>
      </c>
      <c r="AG8484">
        <f t="shared" si="661"/>
        <v>483530.14850000001</v>
      </c>
    </row>
    <row r="8485" spans="1:33" x14ac:dyDescent="0.25">
      <c r="A8485">
        <v>8477</v>
      </c>
      <c r="B8485" s="10">
        <f t="shared" si="662"/>
        <v>1.0344321662708601E-4</v>
      </c>
      <c r="C8485" s="10">
        <f t="shared" si="663"/>
        <v>8.1811856984558573E-5</v>
      </c>
      <c r="R8485" s="9">
        <v>43546</v>
      </c>
      <c r="S8485">
        <v>11</v>
      </c>
      <c r="T8485">
        <v>81.794300629999995</v>
      </c>
      <c r="U8485">
        <v>335683.80979999999</v>
      </c>
      <c r="V8485" t="s">
        <v>54</v>
      </c>
      <c r="W8485" t="s">
        <v>42</v>
      </c>
      <c r="AA8485" s="9">
        <v>43819</v>
      </c>
      <c r="AB8485">
        <v>11</v>
      </c>
      <c r="AC8485">
        <f t="shared" si="664"/>
        <v>595577.76729999995</v>
      </c>
      <c r="AD8485">
        <f t="shared" si="659"/>
        <v>144992.80410000001</v>
      </c>
      <c r="AE8485">
        <f t="shared" si="659"/>
        <v>343611.92609999998</v>
      </c>
      <c r="AF8485">
        <f t="shared" si="659"/>
        <v>0</v>
      </c>
      <c r="AG8485">
        <f t="shared" si="661"/>
        <v>488604.73019999999</v>
      </c>
    </row>
    <row r="8486" spans="1:33" x14ac:dyDescent="0.25">
      <c r="A8486">
        <v>8478</v>
      </c>
      <c r="B8486" s="10">
        <f t="shared" si="662"/>
        <v>1.1224255419656284E-4</v>
      </c>
      <c r="C8486" s="10">
        <f t="shared" si="663"/>
        <v>8.6665066701607234E-5</v>
      </c>
      <c r="R8486" s="9">
        <v>43546</v>
      </c>
      <c r="S8486">
        <v>12</v>
      </c>
      <c r="T8486">
        <v>82.699972919999993</v>
      </c>
      <c r="U8486">
        <v>339400.6888</v>
      </c>
      <c r="V8486" t="s">
        <v>54</v>
      </c>
      <c r="W8486" t="s">
        <v>42</v>
      </c>
      <c r="AA8486" s="9">
        <v>43819</v>
      </c>
      <c r="AB8486">
        <v>12</v>
      </c>
      <c r="AC8486">
        <f t="shared" si="664"/>
        <v>554268.97109999997</v>
      </c>
      <c r="AD8486">
        <f t="shared" si="659"/>
        <v>148451.7482</v>
      </c>
      <c r="AE8486">
        <f t="shared" si="659"/>
        <v>339889.57890000002</v>
      </c>
      <c r="AF8486">
        <f t="shared" si="659"/>
        <v>0</v>
      </c>
      <c r="AG8486">
        <f t="shared" si="661"/>
        <v>488341.32709999999</v>
      </c>
    </row>
    <row r="8487" spans="1:33" x14ac:dyDescent="0.25">
      <c r="A8487">
        <v>8479</v>
      </c>
      <c r="B8487" s="10">
        <f t="shared" si="662"/>
        <v>1.2276778869794547E-4</v>
      </c>
      <c r="C8487" s="10">
        <f t="shared" si="663"/>
        <v>9.5483108947839134E-5</v>
      </c>
      <c r="R8487" s="9">
        <v>43546</v>
      </c>
      <c r="S8487">
        <v>13</v>
      </c>
      <c r="T8487">
        <v>82.924387060000001</v>
      </c>
      <c r="U8487">
        <v>340321.68449999997</v>
      </c>
      <c r="V8487" t="s">
        <v>54</v>
      </c>
      <c r="W8487" t="s">
        <v>42</v>
      </c>
      <c r="AA8487" s="9">
        <v>43819</v>
      </c>
      <c r="AB8487">
        <v>13</v>
      </c>
      <c r="AC8487">
        <f t="shared" si="664"/>
        <v>531780.99970000004</v>
      </c>
      <c r="AD8487">
        <f t="shared" si="659"/>
        <v>147500.0428</v>
      </c>
      <c r="AE8487">
        <f t="shared" si="659"/>
        <v>340321.68290000001</v>
      </c>
      <c r="AF8487">
        <f t="shared" si="659"/>
        <v>0</v>
      </c>
      <c r="AG8487">
        <f t="shared" si="661"/>
        <v>487821.72570000001</v>
      </c>
    </row>
    <row r="8488" spans="1:33" x14ac:dyDescent="0.25">
      <c r="A8488">
        <v>8480</v>
      </c>
      <c r="B8488" s="10">
        <f t="shared" si="662"/>
        <v>1.2714793689920666E-4</v>
      </c>
      <c r="C8488" s="10">
        <f t="shared" si="663"/>
        <v>1.0692885953531249E-4</v>
      </c>
      <c r="R8488" s="9">
        <v>43546</v>
      </c>
      <c r="S8488">
        <v>14</v>
      </c>
      <c r="T8488">
        <v>83.843819089999997</v>
      </c>
      <c r="U8488">
        <v>344095.03350000002</v>
      </c>
      <c r="V8488" t="s">
        <v>54</v>
      </c>
      <c r="W8488" t="s">
        <v>42</v>
      </c>
      <c r="AA8488" s="9">
        <v>43819</v>
      </c>
      <c r="AB8488">
        <v>14</v>
      </c>
      <c r="AC8488">
        <f t="shared" si="664"/>
        <v>518063.23440000002</v>
      </c>
      <c r="AD8488">
        <f t="shared" si="659"/>
        <v>146776.12469999999</v>
      </c>
      <c r="AE8488">
        <f t="shared" si="659"/>
        <v>334530.3138</v>
      </c>
      <c r="AF8488">
        <f t="shared" si="659"/>
        <v>0</v>
      </c>
      <c r="AG8488">
        <f t="shared" si="661"/>
        <v>481306.43849999999</v>
      </c>
    </row>
    <row r="8489" spans="1:33" x14ac:dyDescent="0.25">
      <c r="A8489">
        <v>8481</v>
      </c>
      <c r="B8489" s="10">
        <f t="shared" si="662"/>
        <v>1.2668181474176073E-4</v>
      </c>
      <c r="C8489" s="10">
        <f t="shared" si="663"/>
        <v>1.1541625894622352E-4</v>
      </c>
      <c r="R8489" s="9">
        <v>43546</v>
      </c>
      <c r="S8489">
        <v>15</v>
      </c>
      <c r="T8489">
        <v>82.799226169999997</v>
      </c>
      <c r="U8489">
        <v>339808.02419999999</v>
      </c>
      <c r="V8489" t="s">
        <v>54</v>
      </c>
      <c r="W8489" t="s">
        <v>42</v>
      </c>
      <c r="AA8489" s="9">
        <v>43819</v>
      </c>
      <c r="AB8489">
        <v>15</v>
      </c>
      <c r="AC8489">
        <f t="shared" si="664"/>
        <v>521909.60820000002</v>
      </c>
      <c r="AD8489">
        <f t="shared" si="659"/>
        <v>142170.0821</v>
      </c>
      <c r="AE8489">
        <f t="shared" si="659"/>
        <v>332904.5955</v>
      </c>
      <c r="AF8489">
        <f t="shared" si="659"/>
        <v>0</v>
      </c>
      <c r="AG8489">
        <f t="shared" si="661"/>
        <v>475074.6776</v>
      </c>
    </row>
    <row r="8490" spans="1:33" x14ac:dyDescent="0.25">
      <c r="A8490">
        <v>8482</v>
      </c>
      <c r="B8490" s="10">
        <f t="shared" si="662"/>
        <v>1.212053368688637E-4</v>
      </c>
      <c r="C8490" s="10">
        <f t="shared" si="663"/>
        <v>1.1869703568314691E-4</v>
      </c>
      <c r="R8490" s="9">
        <v>43546</v>
      </c>
      <c r="S8490">
        <v>16</v>
      </c>
      <c r="T8490">
        <v>80.012466279999998</v>
      </c>
      <c r="U8490">
        <v>328371.16159999999</v>
      </c>
      <c r="V8490" t="s">
        <v>54</v>
      </c>
      <c r="W8490" t="s">
        <v>42</v>
      </c>
      <c r="AA8490" s="9">
        <v>43819</v>
      </c>
      <c r="AB8490">
        <v>16</v>
      </c>
      <c r="AC8490">
        <f t="shared" si="664"/>
        <v>545567.90819999995</v>
      </c>
      <c r="AD8490">
        <f t="shared" si="659"/>
        <v>139923.50390000001</v>
      </c>
      <c r="AE8490">
        <f t="shared" si="659"/>
        <v>320058.3493</v>
      </c>
      <c r="AF8490">
        <f t="shared" si="659"/>
        <v>0</v>
      </c>
      <c r="AG8490">
        <f t="shared" si="661"/>
        <v>459981.85320000001</v>
      </c>
    </row>
    <row r="8491" spans="1:33" x14ac:dyDescent="0.25">
      <c r="A8491">
        <v>8483</v>
      </c>
      <c r="B8491" s="10">
        <f t="shared" si="662"/>
        <v>1.0893951952554367E-4</v>
      </c>
      <c r="C8491" s="10">
        <f t="shared" si="663"/>
        <v>1.199427445742895E-4</v>
      </c>
      <c r="R8491" s="9">
        <v>43546</v>
      </c>
      <c r="S8491">
        <v>17</v>
      </c>
      <c r="T8491">
        <v>76.669506389999995</v>
      </c>
      <c r="U8491">
        <v>314651.65419999999</v>
      </c>
      <c r="V8491" t="s">
        <v>54</v>
      </c>
      <c r="W8491" t="s">
        <v>42</v>
      </c>
      <c r="AA8491" s="9">
        <v>43819</v>
      </c>
      <c r="AB8491">
        <v>17</v>
      </c>
      <c r="AC8491">
        <f t="shared" si="664"/>
        <v>576662.47739999997</v>
      </c>
      <c r="AD8491">
        <f t="shared" si="659"/>
        <v>133920.1042</v>
      </c>
      <c r="AE8491">
        <f t="shared" si="659"/>
        <v>309189.05800000002</v>
      </c>
      <c r="AF8491">
        <f t="shared" si="659"/>
        <v>0</v>
      </c>
      <c r="AG8491">
        <f t="shared" si="661"/>
        <v>443109.16220000002</v>
      </c>
    </row>
    <row r="8492" spans="1:33" x14ac:dyDescent="0.25">
      <c r="A8492">
        <v>8484</v>
      </c>
      <c r="B8492" s="10">
        <f t="shared" si="662"/>
        <v>1.0138356183657942E-4</v>
      </c>
      <c r="C8492" s="10">
        <f t="shared" si="663"/>
        <v>1.1987808435143319E-4</v>
      </c>
      <c r="R8492" s="9">
        <v>43546</v>
      </c>
      <c r="S8492">
        <v>18</v>
      </c>
      <c r="T8492">
        <v>73.636985690000003</v>
      </c>
      <c r="U8492">
        <v>302206.18930000003</v>
      </c>
      <c r="V8492" t="s">
        <v>54</v>
      </c>
      <c r="W8492" t="s">
        <v>42</v>
      </c>
      <c r="AA8492" s="9">
        <v>43819</v>
      </c>
      <c r="AB8492">
        <v>18</v>
      </c>
      <c r="AC8492">
        <f t="shared" si="664"/>
        <v>652654.18810000003</v>
      </c>
      <c r="AD8492">
        <f t="shared" si="659"/>
        <v>128607.06140000001</v>
      </c>
      <c r="AE8492">
        <f t="shared" si="659"/>
        <v>300024.76850000001</v>
      </c>
      <c r="AF8492">
        <f t="shared" si="659"/>
        <v>0</v>
      </c>
      <c r="AG8492">
        <f t="shared" si="661"/>
        <v>428631.82990000001</v>
      </c>
    </row>
    <row r="8493" spans="1:33" x14ac:dyDescent="0.25">
      <c r="A8493">
        <v>8485</v>
      </c>
      <c r="B8493" s="10">
        <f t="shared" si="662"/>
        <v>9.7270196741494944E-5</v>
      </c>
      <c r="C8493" s="10">
        <f t="shared" si="663"/>
        <v>1.1975053254084157E-4</v>
      </c>
      <c r="R8493" s="9">
        <v>43546</v>
      </c>
      <c r="S8493">
        <v>19</v>
      </c>
      <c r="T8493">
        <v>69.985186069999997</v>
      </c>
      <c r="U8493">
        <v>287219.20360000001</v>
      </c>
      <c r="V8493" t="s">
        <v>54</v>
      </c>
      <c r="W8493" t="s">
        <v>42</v>
      </c>
      <c r="AA8493" s="9">
        <v>43819</v>
      </c>
      <c r="AB8493">
        <v>19</v>
      </c>
      <c r="AC8493">
        <f t="shared" si="664"/>
        <v>705684.21499999997</v>
      </c>
      <c r="AD8493">
        <f t="shared" si="659"/>
        <v>127890.844</v>
      </c>
      <c r="AE8493">
        <f t="shared" si="659"/>
        <v>292630.08299999998</v>
      </c>
      <c r="AF8493">
        <f t="shared" si="659"/>
        <v>0</v>
      </c>
      <c r="AG8493">
        <f t="shared" si="661"/>
        <v>420520.92699999997</v>
      </c>
    </row>
    <row r="8494" spans="1:33" x14ac:dyDescent="0.25">
      <c r="A8494">
        <v>8486</v>
      </c>
      <c r="B8494" s="10">
        <f t="shared" si="662"/>
        <v>9.4761025239810211E-5</v>
      </c>
      <c r="C8494" s="10">
        <f t="shared" si="663"/>
        <v>1.1815115910019178E-4</v>
      </c>
      <c r="R8494" s="9">
        <v>43546</v>
      </c>
      <c r="S8494">
        <v>20</v>
      </c>
      <c r="T8494">
        <v>68.641012239999995</v>
      </c>
      <c r="U8494">
        <v>281702.71419999999</v>
      </c>
      <c r="V8494" t="s">
        <v>54</v>
      </c>
      <c r="W8494" t="s">
        <v>42</v>
      </c>
      <c r="AA8494" s="9">
        <v>43819</v>
      </c>
      <c r="AB8494">
        <v>20</v>
      </c>
      <c r="AC8494">
        <f t="shared" si="664"/>
        <v>694229.05610000005</v>
      </c>
      <c r="AD8494">
        <f t="shared" si="659"/>
        <v>129272.4516</v>
      </c>
      <c r="AE8494">
        <f t="shared" si="659"/>
        <v>285499.46399999998</v>
      </c>
      <c r="AF8494">
        <f t="shared" si="659"/>
        <v>0</v>
      </c>
      <c r="AG8494">
        <f t="shared" si="661"/>
        <v>414771.91559999995</v>
      </c>
    </row>
    <row r="8495" spans="1:33" x14ac:dyDescent="0.25">
      <c r="A8495">
        <v>8487</v>
      </c>
      <c r="B8495" s="10">
        <f t="shared" si="662"/>
        <v>9.5464580907422255E-5</v>
      </c>
      <c r="C8495" s="10">
        <f t="shared" si="663"/>
        <v>1.1662138572781614E-4</v>
      </c>
      <c r="R8495" s="9">
        <v>43546</v>
      </c>
      <c r="S8495">
        <v>21</v>
      </c>
      <c r="T8495">
        <v>67.44922244</v>
      </c>
      <c r="U8495">
        <v>276811.60889999999</v>
      </c>
      <c r="V8495" t="s">
        <v>54</v>
      </c>
      <c r="W8495" t="s">
        <v>42</v>
      </c>
      <c r="AA8495" s="9">
        <v>43819</v>
      </c>
      <c r="AB8495">
        <v>21</v>
      </c>
      <c r="AC8495">
        <f t="shared" si="664"/>
        <v>676420.15540000005</v>
      </c>
      <c r="AD8495">
        <f t="shared" si="659"/>
        <v>126851.74920000001</v>
      </c>
      <c r="AE8495">
        <f t="shared" si="659"/>
        <v>274107.5649</v>
      </c>
      <c r="AF8495">
        <f t="shared" si="659"/>
        <v>0</v>
      </c>
      <c r="AG8495">
        <f t="shared" si="661"/>
        <v>400959.31410000002</v>
      </c>
    </row>
    <row r="8496" spans="1:33" x14ac:dyDescent="0.25">
      <c r="A8496">
        <v>8488</v>
      </c>
      <c r="B8496" s="10">
        <f t="shared" si="662"/>
        <v>9.9792015503369716E-5</v>
      </c>
      <c r="C8496" s="10">
        <f t="shared" si="663"/>
        <v>1.1291639748266999E-4</v>
      </c>
      <c r="R8496" s="9">
        <v>43546</v>
      </c>
      <c r="S8496">
        <v>22</v>
      </c>
      <c r="T8496">
        <v>63.258499409999999</v>
      </c>
      <c r="U8496">
        <v>259612.88159999999</v>
      </c>
      <c r="V8496" t="s">
        <v>54</v>
      </c>
      <c r="W8496" t="s">
        <v>42</v>
      </c>
      <c r="AA8496" s="9">
        <v>43819</v>
      </c>
      <c r="AB8496">
        <v>22</v>
      </c>
      <c r="AC8496">
        <f t="shared" si="664"/>
        <v>654033.95449999999</v>
      </c>
      <c r="AD8496">
        <f t="shared" si="659"/>
        <v>122116.5704</v>
      </c>
      <c r="AE8496">
        <f t="shared" si="659"/>
        <v>265312.32089999999</v>
      </c>
      <c r="AF8496">
        <f t="shared" si="659"/>
        <v>0</v>
      </c>
      <c r="AG8496">
        <f t="shared" si="661"/>
        <v>387428.89130000002</v>
      </c>
    </row>
    <row r="8497" spans="1:33" x14ac:dyDescent="0.25">
      <c r="A8497">
        <v>8489</v>
      </c>
      <c r="B8497" s="10">
        <f t="shared" si="662"/>
        <v>1.054796479411257E-4</v>
      </c>
      <c r="C8497" s="10">
        <f t="shared" si="663"/>
        <v>1.0877448738272984E-4</v>
      </c>
      <c r="R8497" s="9">
        <v>43546</v>
      </c>
      <c r="S8497">
        <v>23</v>
      </c>
      <c r="T8497">
        <v>57.069100140000003</v>
      </c>
      <c r="U8497">
        <v>234211.587</v>
      </c>
      <c r="V8497" t="s">
        <v>54</v>
      </c>
      <c r="W8497" t="s">
        <v>42</v>
      </c>
      <c r="AA8497" s="9">
        <v>43819</v>
      </c>
      <c r="AB8497">
        <v>23</v>
      </c>
      <c r="AC8497">
        <f t="shared" si="664"/>
        <v>595819.60129999998</v>
      </c>
      <c r="AD8497">
        <f t="shared" si="659"/>
        <v>114364.49980000001</v>
      </c>
      <c r="AE8497">
        <f t="shared" si="659"/>
        <v>250432.94810000001</v>
      </c>
      <c r="AF8497">
        <f t="shared" si="659"/>
        <v>0</v>
      </c>
      <c r="AG8497">
        <f t="shared" si="661"/>
        <v>364797.44790000003</v>
      </c>
    </row>
    <row r="8498" spans="1:33" x14ac:dyDescent="0.25">
      <c r="A8498">
        <v>8490</v>
      </c>
      <c r="B8498" s="10">
        <f t="shared" si="662"/>
        <v>1.1937959670703076E-4</v>
      </c>
      <c r="C8498" s="10">
        <f t="shared" si="663"/>
        <v>1.0522059020808474E-4</v>
      </c>
      <c r="R8498" s="9">
        <v>43546</v>
      </c>
      <c r="S8498">
        <v>24</v>
      </c>
      <c r="T8498">
        <v>53.24001355</v>
      </c>
      <c r="U8498">
        <v>218497.01560000001</v>
      </c>
      <c r="V8498" t="s">
        <v>54</v>
      </c>
      <c r="W8498" t="s">
        <v>42</v>
      </c>
      <c r="AA8498" s="9">
        <v>43819</v>
      </c>
      <c r="AB8498">
        <v>24</v>
      </c>
      <c r="AC8498">
        <f t="shared" si="664"/>
        <v>542594.49430000002</v>
      </c>
      <c r="AD8498">
        <f t="shared" si="659"/>
        <v>108115.36040000001</v>
      </c>
      <c r="AE8498">
        <f t="shared" si="659"/>
        <v>235234.78890000001</v>
      </c>
      <c r="AF8498">
        <f t="shared" si="659"/>
        <v>0</v>
      </c>
      <c r="AG8498">
        <f t="shared" si="661"/>
        <v>343350.14930000005</v>
      </c>
    </row>
    <row r="8499" spans="1:33" x14ac:dyDescent="0.25">
      <c r="A8499">
        <v>8491</v>
      </c>
      <c r="B8499" s="10">
        <f t="shared" si="662"/>
        <v>1.2907953174171562E-4</v>
      </c>
      <c r="C8499" s="10">
        <f t="shared" si="663"/>
        <v>1.0322952484446586E-4</v>
      </c>
      <c r="R8499" s="9">
        <v>43547</v>
      </c>
      <c r="S8499">
        <v>1</v>
      </c>
      <c r="T8499">
        <v>50.857524849999997</v>
      </c>
      <c r="U8499">
        <v>208719.28200000001</v>
      </c>
      <c r="V8499" t="s">
        <v>54</v>
      </c>
      <c r="W8499" t="s">
        <v>42</v>
      </c>
      <c r="AA8499" s="9">
        <v>43820</v>
      </c>
      <c r="AB8499">
        <v>1</v>
      </c>
      <c r="AC8499">
        <f t="shared" si="664"/>
        <v>479354.30450000003</v>
      </c>
      <c r="AD8499">
        <f t="shared" si="659"/>
        <v>102635.148</v>
      </c>
      <c r="AE8499">
        <f t="shared" si="659"/>
        <v>219779.83840000001</v>
      </c>
      <c r="AF8499">
        <f t="shared" si="659"/>
        <v>0</v>
      </c>
      <c r="AG8499">
        <f t="shared" si="661"/>
        <v>322414.98639999999</v>
      </c>
    </row>
    <row r="8500" spans="1:33" x14ac:dyDescent="0.25">
      <c r="A8500">
        <v>8492</v>
      </c>
      <c r="B8500" s="10">
        <f t="shared" si="662"/>
        <v>1.269842226567038E-4</v>
      </c>
      <c r="C8500" s="10">
        <f t="shared" si="663"/>
        <v>1.0181825687409106E-4</v>
      </c>
      <c r="R8500" s="9">
        <v>43547</v>
      </c>
      <c r="S8500">
        <v>2</v>
      </c>
      <c r="T8500">
        <v>48.999677339999998</v>
      </c>
      <c r="U8500">
        <v>201094.6758</v>
      </c>
      <c r="V8500" t="s">
        <v>54</v>
      </c>
      <c r="W8500" t="s">
        <v>42</v>
      </c>
      <c r="AA8500" s="9">
        <v>43820</v>
      </c>
      <c r="AB8500">
        <v>2</v>
      </c>
      <c r="AC8500">
        <f t="shared" si="664"/>
        <v>449406.49859999999</v>
      </c>
      <c r="AD8500">
        <f t="shared" si="659"/>
        <v>98051.321030000006</v>
      </c>
      <c r="AE8500">
        <f t="shared" si="659"/>
        <v>216878.85089999999</v>
      </c>
      <c r="AF8500">
        <f t="shared" si="659"/>
        <v>0</v>
      </c>
      <c r="AG8500">
        <f t="shared" si="661"/>
        <v>314930.17193000001</v>
      </c>
    </row>
    <row r="8501" spans="1:33" x14ac:dyDescent="0.25">
      <c r="A8501">
        <v>8493</v>
      </c>
      <c r="B8501" s="10">
        <f t="shared" si="662"/>
        <v>1.2372672516090008E-4</v>
      </c>
      <c r="C8501" s="10">
        <f t="shared" si="663"/>
        <v>9.8427537891606389E-5</v>
      </c>
      <c r="R8501" s="9">
        <v>43547</v>
      </c>
      <c r="S8501">
        <v>3</v>
      </c>
      <c r="T8501">
        <v>48.195768260000001</v>
      </c>
      <c r="U8501">
        <v>197795.43290000001</v>
      </c>
      <c r="V8501" t="s">
        <v>54</v>
      </c>
      <c r="W8501" t="s">
        <v>42</v>
      </c>
      <c r="AA8501" s="9">
        <v>43820</v>
      </c>
      <c r="AB8501">
        <v>3</v>
      </c>
      <c r="AC8501">
        <f t="shared" si="664"/>
        <v>418466.03470000002</v>
      </c>
      <c r="AD8501">
        <f t="shared" si="659"/>
        <v>94844.031149999995</v>
      </c>
      <c r="AE8501">
        <f t="shared" si="659"/>
        <v>210925.25520000001</v>
      </c>
      <c r="AF8501">
        <f t="shared" si="659"/>
        <v>0</v>
      </c>
      <c r="AG8501">
        <f t="shared" si="661"/>
        <v>305769.28635000001</v>
      </c>
    </row>
    <row r="8502" spans="1:33" x14ac:dyDescent="0.25">
      <c r="A8502">
        <v>8494</v>
      </c>
      <c r="B8502" s="10">
        <f t="shared" si="662"/>
        <v>1.1963197531638501E-4</v>
      </c>
      <c r="C8502" s="10">
        <f t="shared" si="663"/>
        <v>9.510608816839505E-5</v>
      </c>
      <c r="R8502" s="9">
        <v>43547</v>
      </c>
      <c r="S8502">
        <v>4</v>
      </c>
      <c r="T8502">
        <v>47.5605191</v>
      </c>
      <c r="U8502">
        <v>195188.37040000001</v>
      </c>
      <c r="V8502" t="s">
        <v>54</v>
      </c>
      <c r="W8502" t="s">
        <v>42</v>
      </c>
      <c r="AA8502" s="9">
        <v>43820</v>
      </c>
      <c r="AB8502">
        <v>4</v>
      </c>
      <c r="AC8502">
        <f t="shared" si="664"/>
        <v>415564.71730000002</v>
      </c>
      <c r="AD8502">
        <f t="shared" si="659"/>
        <v>93293.840030000007</v>
      </c>
      <c r="AE8502">
        <f t="shared" si="659"/>
        <v>205212.14540000001</v>
      </c>
      <c r="AF8502">
        <f t="shared" si="659"/>
        <v>0</v>
      </c>
      <c r="AG8502">
        <f t="shared" si="661"/>
        <v>298505.98543</v>
      </c>
    </row>
    <row r="8503" spans="1:33" x14ac:dyDescent="0.25">
      <c r="A8503">
        <v>8495</v>
      </c>
      <c r="B8503" s="10">
        <f t="shared" si="662"/>
        <v>1.089837543529859E-4</v>
      </c>
      <c r="C8503" s="10">
        <f t="shared" si="663"/>
        <v>8.9550518876295535E-5</v>
      </c>
      <c r="R8503" s="9">
        <v>43547</v>
      </c>
      <c r="S8503">
        <v>5</v>
      </c>
      <c r="T8503">
        <v>48.617722809999997</v>
      </c>
      <c r="U8503">
        <v>199527.13440000001</v>
      </c>
      <c r="V8503" t="s">
        <v>54</v>
      </c>
      <c r="W8503" t="s">
        <v>42</v>
      </c>
      <c r="AA8503" s="9">
        <v>43820</v>
      </c>
      <c r="AB8503">
        <v>5</v>
      </c>
      <c r="AC8503">
        <f t="shared" si="664"/>
        <v>405485.364</v>
      </c>
      <c r="AD8503">
        <f t="shared" si="659"/>
        <v>94051.423670000004</v>
      </c>
      <c r="AE8503">
        <f t="shared" si="659"/>
        <v>206120.4638</v>
      </c>
      <c r="AF8503">
        <f t="shared" si="659"/>
        <v>0</v>
      </c>
      <c r="AG8503">
        <f t="shared" si="661"/>
        <v>300171.88747000002</v>
      </c>
    </row>
    <row r="8504" spans="1:33" x14ac:dyDescent="0.25">
      <c r="A8504">
        <v>8496</v>
      </c>
      <c r="B8504" s="10">
        <f t="shared" si="662"/>
        <v>9.9248136434335559E-5</v>
      </c>
      <c r="C8504" s="10">
        <f t="shared" si="663"/>
        <v>8.4285633583974806E-5</v>
      </c>
      <c r="R8504" s="9">
        <v>43547</v>
      </c>
      <c r="S8504">
        <v>6</v>
      </c>
      <c r="T8504">
        <v>51.341534230000001</v>
      </c>
      <c r="U8504">
        <v>210705.65650000001</v>
      </c>
      <c r="V8504" t="s">
        <v>54</v>
      </c>
      <c r="W8504" t="s">
        <v>42</v>
      </c>
      <c r="AA8504" s="9">
        <v>43820</v>
      </c>
      <c r="AB8504">
        <v>6</v>
      </c>
      <c r="AC8504">
        <f t="shared" si="664"/>
        <v>425326.42849999998</v>
      </c>
      <c r="AD8504">
        <f t="shared" si="659"/>
        <v>95374.122390000004</v>
      </c>
      <c r="AE8504">
        <f t="shared" si="659"/>
        <v>212603.86660000001</v>
      </c>
      <c r="AF8504">
        <f t="shared" si="659"/>
        <v>0</v>
      </c>
      <c r="AG8504">
        <f t="shared" si="661"/>
        <v>307977.98898999998</v>
      </c>
    </row>
    <row r="8505" spans="1:33" x14ac:dyDescent="0.25">
      <c r="A8505">
        <v>8497</v>
      </c>
      <c r="B8505" s="10">
        <f t="shared" si="662"/>
        <v>8.7680619529283032E-5</v>
      </c>
      <c r="C8505" s="10">
        <f t="shared" si="663"/>
        <v>7.9146467421363135E-5</v>
      </c>
      <c r="R8505" s="9">
        <v>43547</v>
      </c>
      <c r="S8505">
        <v>7</v>
      </c>
      <c r="T8505">
        <v>56.271442110000002</v>
      </c>
      <c r="U8505">
        <v>230937.99840000001</v>
      </c>
      <c r="V8505" t="s">
        <v>54</v>
      </c>
      <c r="W8505" t="s">
        <v>42</v>
      </c>
      <c r="AA8505" s="9">
        <v>43820</v>
      </c>
      <c r="AB8505">
        <v>7</v>
      </c>
      <c r="AC8505">
        <f t="shared" si="664"/>
        <v>464004.27419999999</v>
      </c>
      <c r="AD8505">
        <f t="shared" si="659"/>
        <v>96670.103910000005</v>
      </c>
      <c r="AE8505">
        <f t="shared" si="659"/>
        <v>224935.88250000001</v>
      </c>
      <c r="AF8505">
        <f t="shared" si="659"/>
        <v>0</v>
      </c>
      <c r="AG8505">
        <f t="shared" si="661"/>
        <v>321605.98641000001</v>
      </c>
    </row>
    <row r="8506" spans="1:33" x14ac:dyDescent="0.25">
      <c r="A8506">
        <v>8498</v>
      </c>
      <c r="B8506" s="10">
        <f t="shared" si="662"/>
        <v>8.2202746168797292E-5</v>
      </c>
      <c r="C8506" s="10">
        <f t="shared" si="663"/>
        <v>7.7309094316535269E-5</v>
      </c>
      <c r="R8506" s="9">
        <v>43547</v>
      </c>
      <c r="S8506">
        <v>8</v>
      </c>
      <c r="T8506">
        <v>60.910693190000003</v>
      </c>
      <c r="U8506">
        <v>249977.48490000001</v>
      </c>
      <c r="V8506" t="s">
        <v>54</v>
      </c>
      <c r="W8506" t="s">
        <v>42</v>
      </c>
      <c r="AA8506" s="9">
        <v>43820</v>
      </c>
      <c r="AB8506">
        <v>8</v>
      </c>
      <c r="AC8506">
        <f t="shared" si="664"/>
        <v>524516.47919999994</v>
      </c>
      <c r="AD8506">
        <f t="shared" si="659"/>
        <v>99634.442330000005</v>
      </c>
      <c r="AE8506">
        <f t="shared" si="659"/>
        <v>245623.76</v>
      </c>
      <c r="AF8506">
        <f t="shared" si="659"/>
        <v>0</v>
      </c>
      <c r="AG8506">
        <f t="shared" si="661"/>
        <v>345258.20233</v>
      </c>
    </row>
    <row r="8507" spans="1:33" x14ac:dyDescent="0.25">
      <c r="A8507">
        <v>8499</v>
      </c>
      <c r="B8507" s="10">
        <f t="shared" si="662"/>
        <v>7.6543301749903129E-5</v>
      </c>
      <c r="C8507" s="10">
        <f t="shared" si="663"/>
        <v>7.5060279085568366E-5</v>
      </c>
      <c r="R8507" s="9">
        <v>43547</v>
      </c>
      <c r="S8507">
        <v>9</v>
      </c>
      <c r="T8507">
        <v>62.290524269999999</v>
      </c>
      <c r="U8507">
        <v>255640.31159999999</v>
      </c>
      <c r="V8507" t="s">
        <v>54</v>
      </c>
      <c r="W8507" t="s">
        <v>42</v>
      </c>
      <c r="AA8507" s="9">
        <v>43820</v>
      </c>
      <c r="AB8507">
        <v>9</v>
      </c>
      <c r="AC8507">
        <f t="shared" si="664"/>
        <v>594779.50840000005</v>
      </c>
      <c r="AD8507">
        <f t="shared" si="659"/>
        <v>102319.1336</v>
      </c>
      <c r="AE8507">
        <f t="shared" si="659"/>
        <v>253571.0895</v>
      </c>
      <c r="AF8507">
        <f t="shared" si="659"/>
        <v>0</v>
      </c>
      <c r="AG8507">
        <f t="shared" si="661"/>
        <v>355890.2231</v>
      </c>
    </row>
    <row r="8508" spans="1:33" x14ac:dyDescent="0.25">
      <c r="A8508">
        <v>8500</v>
      </c>
      <c r="B8508" s="10">
        <f t="shared" si="662"/>
        <v>7.6012610141013888E-5</v>
      </c>
      <c r="C8508" s="10">
        <f t="shared" si="663"/>
        <v>7.3277283152112783E-5</v>
      </c>
      <c r="R8508" s="9">
        <v>43547</v>
      </c>
      <c r="S8508">
        <v>10</v>
      </c>
      <c r="T8508">
        <v>64.018371520000002</v>
      </c>
      <c r="U8508">
        <v>262731.39669999998</v>
      </c>
      <c r="V8508" t="s">
        <v>54</v>
      </c>
      <c r="W8508" t="s">
        <v>42</v>
      </c>
      <c r="AA8508" s="9">
        <v>43820</v>
      </c>
      <c r="AB8508">
        <v>10</v>
      </c>
      <c r="AC8508">
        <f t="shared" si="664"/>
        <v>590115.46380000003</v>
      </c>
      <c r="AD8508">
        <f t="shared" si="659"/>
        <v>100668.27469999999</v>
      </c>
      <c r="AE8508">
        <f t="shared" si="659"/>
        <v>260736.25570000001</v>
      </c>
      <c r="AF8508">
        <f t="shared" si="659"/>
        <v>0</v>
      </c>
      <c r="AG8508">
        <f t="shared" si="661"/>
        <v>361404.53039999999</v>
      </c>
    </row>
    <row r="8509" spans="1:33" x14ac:dyDescent="0.25">
      <c r="A8509">
        <v>8501</v>
      </c>
      <c r="B8509" s="10">
        <f t="shared" si="662"/>
        <v>7.4168955179533259E-5</v>
      </c>
      <c r="C8509" s="10">
        <f t="shared" si="663"/>
        <v>7.368622897379511E-5</v>
      </c>
      <c r="R8509" s="9">
        <v>43547</v>
      </c>
      <c r="S8509">
        <v>11</v>
      </c>
      <c r="T8509">
        <v>63.795446480000003</v>
      </c>
      <c r="U8509">
        <v>261816.5123</v>
      </c>
      <c r="V8509" t="s">
        <v>54</v>
      </c>
      <c r="W8509" t="s">
        <v>42</v>
      </c>
      <c r="AA8509" s="9">
        <v>43820</v>
      </c>
      <c r="AB8509">
        <v>11</v>
      </c>
      <c r="AC8509">
        <f t="shared" si="664"/>
        <v>565802.07409999997</v>
      </c>
      <c r="AD8509">
        <f t="shared" si="659"/>
        <v>107506.72809999999</v>
      </c>
      <c r="AE8509">
        <f t="shared" si="659"/>
        <v>262334.7844</v>
      </c>
      <c r="AF8509">
        <f t="shared" si="659"/>
        <v>0</v>
      </c>
      <c r="AG8509">
        <f t="shared" si="661"/>
        <v>369841.51250000001</v>
      </c>
    </row>
    <row r="8510" spans="1:33" x14ac:dyDescent="0.25">
      <c r="A8510">
        <v>8502</v>
      </c>
      <c r="B8510" s="10">
        <f t="shared" si="662"/>
        <v>7.779816391125637E-5</v>
      </c>
      <c r="C8510" s="10">
        <f t="shared" si="663"/>
        <v>7.5602471660088955E-5</v>
      </c>
      <c r="R8510" s="9">
        <v>43547</v>
      </c>
      <c r="S8510">
        <v>12</v>
      </c>
      <c r="T8510">
        <v>64.337087139999994</v>
      </c>
      <c r="U8510">
        <v>264039.4056</v>
      </c>
      <c r="V8510" t="s">
        <v>54</v>
      </c>
      <c r="W8510" t="s">
        <v>42</v>
      </c>
      <c r="AA8510" s="9">
        <v>43820</v>
      </c>
      <c r="AB8510">
        <v>12</v>
      </c>
      <c r="AC8510">
        <f t="shared" si="664"/>
        <v>548995.72100000002</v>
      </c>
      <c r="AD8510">
        <f t="shared" si="659"/>
        <v>113082.42509999999</v>
      </c>
      <c r="AE8510">
        <f t="shared" si="659"/>
        <v>263237.0699</v>
      </c>
      <c r="AF8510">
        <f t="shared" si="659"/>
        <v>0</v>
      </c>
      <c r="AG8510">
        <f t="shared" si="661"/>
        <v>376319.495</v>
      </c>
    </row>
    <row r="8511" spans="1:33" x14ac:dyDescent="0.25">
      <c r="A8511">
        <v>8503</v>
      </c>
      <c r="B8511" s="10">
        <f t="shared" si="662"/>
        <v>8.4872883886017786E-5</v>
      </c>
      <c r="C8511" s="10">
        <f t="shared" si="663"/>
        <v>7.8947874012082273E-5</v>
      </c>
      <c r="R8511" s="9">
        <v>43547</v>
      </c>
      <c r="S8511">
        <v>13</v>
      </c>
      <c r="T8511">
        <v>64.095485760000003</v>
      </c>
      <c r="U8511">
        <v>263047.87359999999</v>
      </c>
      <c r="V8511" t="s">
        <v>54</v>
      </c>
      <c r="W8511" t="s">
        <v>42</v>
      </c>
      <c r="AA8511" s="9">
        <v>43820</v>
      </c>
      <c r="AB8511">
        <v>13</v>
      </c>
      <c r="AC8511">
        <f t="shared" si="664"/>
        <v>529059.11399999994</v>
      </c>
      <c r="AD8511">
        <f t="shared" si="659"/>
        <v>112586.47809999999</v>
      </c>
      <c r="AE8511">
        <f t="shared" si="659"/>
        <v>261023.58499999999</v>
      </c>
      <c r="AF8511">
        <f t="shared" si="659"/>
        <v>0</v>
      </c>
      <c r="AG8511">
        <f t="shared" si="661"/>
        <v>373610.06309999997</v>
      </c>
    </row>
    <row r="8512" spans="1:33" x14ac:dyDescent="0.25">
      <c r="A8512">
        <v>8504</v>
      </c>
      <c r="B8512" s="10">
        <f t="shared" si="662"/>
        <v>9.5941414143646834E-5</v>
      </c>
      <c r="C8512" s="10">
        <f t="shared" si="663"/>
        <v>8.4754022658140767E-5</v>
      </c>
      <c r="R8512" s="9">
        <v>43547</v>
      </c>
      <c r="S8512">
        <v>14</v>
      </c>
      <c r="T8512">
        <v>62.858629970000003</v>
      </c>
      <c r="U8512">
        <v>257971.8174</v>
      </c>
      <c r="V8512" t="s">
        <v>54</v>
      </c>
      <c r="W8512" t="s">
        <v>42</v>
      </c>
      <c r="AA8512" s="9">
        <v>43820</v>
      </c>
      <c r="AB8512">
        <v>14</v>
      </c>
      <c r="AC8512">
        <f t="shared" si="664"/>
        <v>513993.16830000002</v>
      </c>
      <c r="AD8512">
        <f t="shared" si="659"/>
        <v>105743.34849999999</v>
      </c>
      <c r="AE8512">
        <f t="shared" si="659"/>
        <v>258160.7537</v>
      </c>
      <c r="AF8512">
        <f t="shared" si="659"/>
        <v>0</v>
      </c>
      <c r="AG8512">
        <f t="shared" si="661"/>
        <v>363904.10219999996</v>
      </c>
    </row>
    <row r="8513" spans="1:33" x14ac:dyDescent="0.25">
      <c r="A8513">
        <v>8505</v>
      </c>
      <c r="B8513" s="10">
        <f t="shared" si="662"/>
        <v>1.0879350678665785E-4</v>
      </c>
      <c r="C8513" s="10">
        <f t="shared" si="663"/>
        <v>8.7363972322366607E-5</v>
      </c>
      <c r="R8513" s="9">
        <v>43547</v>
      </c>
      <c r="S8513">
        <v>15</v>
      </c>
      <c r="T8513">
        <v>62.530989529999999</v>
      </c>
      <c r="U8513">
        <v>256627.18100000001</v>
      </c>
      <c r="V8513" t="s">
        <v>54</v>
      </c>
      <c r="W8513" t="s">
        <v>42</v>
      </c>
      <c r="AA8513" s="9">
        <v>43820</v>
      </c>
      <c r="AB8513">
        <v>15</v>
      </c>
      <c r="AC8513">
        <f t="shared" si="664"/>
        <v>508361.51520000002</v>
      </c>
      <c r="AD8513">
        <f t="shared" si="659"/>
        <v>104668.3238</v>
      </c>
      <c r="AE8513">
        <f t="shared" si="659"/>
        <v>252292.06169999999</v>
      </c>
      <c r="AF8513">
        <f t="shared" si="659"/>
        <v>0</v>
      </c>
      <c r="AG8513">
        <f t="shared" si="661"/>
        <v>356960.38549999997</v>
      </c>
    </row>
    <row r="8514" spans="1:33" x14ac:dyDescent="0.25">
      <c r="A8514">
        <v>8506</v>
      </c>
      <c r="B8514" s="10">
        <f t="shared" si="662"/>
        <v>1.0794038767162921E-4</v>
      </c>
      <c r="C8514" s="10">
        <f t="shared" si="663"/>
        <v>8.8717625103659385E-5</v>
      </c>
      <c r="R8514" s="9">
        <v>43547</v>
      </c>
      <c r="S8514">
        <v>16</v>
      </c>
      <c r="T8514">
        <v>62.424238410000001</v>
      </c>
      <c r="U8514">
        <v>256189.07440000001</v>
      </c>
      <c r="V8514" t="s">
        <v>54</v>
      </c>
      <c r="W8514" t="s">
        <v>42</v>
      </c>
      <c r="AA8514" s="9">
        <v>43820</v>
      </c>
      <c r="AB8514">
        <v>16</v>
      </c>
      <c r="AC8514">
        <f t="shared" si="664"/>
        <v>503839.59730000002</v>
      </c>
      <c r="AD8514">
        <f t="shared" si="659"/>
        <v>104849.3294</v>
      </c>
      <c r="AE8514">
        <f t="shared" si="659"/>
        <v>245599.91579999999</v>
      </c>
      <c r="AF8514">
        <f t="shared" si="659"/>
        <v>0</v>
      </c>
      <c r="AG8514">
        <f t="shared" si="661"/>
        <v>350449.2452</v>
      </c>
    </row>
    <row r="8515" spans="1:33" x14ac:dyDescent="0.25">
      <c r="A8515">
        <v>8507</v>
      </c>
      <c r="B8515" s="10">
        <f t="shared" si="662"/>
        <v>1.0349312798971913E-4</v>
      </c>
      <c r="C8515" s="10">
        <f t="shared" si="663"/>
        <v>9.0788736426269655E-5</v>
      </c>
      <c r="R8515" s="9">
        <v>43547</v>
      </c>
      <c r="S8515">
        <v>17</v>
      </c>
      <c r="T8515">
        <v>63.014326930000003</v>
      </c>
      <c r="U8515">
        <v>258610.7977</v>
      </c>
      <c r="V8515" t="s">
        <v>54</v>
      </c>
      <c r="W8515" t="s">
        <v>42</v>
      </c>
      <c r="AA8515" s="9">
        <v>43820</v>
      </c>
      <c r="AB8515">
        <v>17</v>
      </c>
      <c r="AC8515">
        <f t="shared" si="664"/>
        <v>529209.01899999997</v>
      </c>
      <c r="AD8515">
        <f>SUMIFS($U:$U,$R:$R,$AA8515,$S:$S,$AB8515,$W:$W,AD$2)</f>
        <v>103015.19839999999</v>
      </c>
      <c r="AE8515">
        <f>SUMIFS($U:$U,$R:$R,$AA8515,$S:$S,$AB8515,$W:$W,AE$2)</f>
        <v>241605.75640000001</v>
      </c>
      <c r="AF8515">
        <f>SUMIFS($U:$U,$R:$R,$AA8515,$S:$S,$AB8515,$W:$W,AF$2)</f>
        <v>0</v>
      </c>
      <c r="AG8515">
        <f t="shared" si="661"/>
        <v>344620.95480000001</v>
      </c>
    </row>
    <row r="8516" spans="1:33" x14ac:dyDescent="0.25">
      <c r="A8516">
        <v>8508</v>
      </c>
      <c r="B8516" s="10">
        <f t="shared" si="662"/>
        <v>1.0041901049874773E-4</v>
      </c>
      <c r="C8516" s="10">
        <f t="shared" si="663"/>
        <v>9.2378952304933318E-5</v>
      </c>
      <c r="R8516" s="9">
        <v>43547</v>
      </c>
      <c r="S8516">
        <v>18</v>
      </c>
      <c r="T8516">
        <v>62.80978434</v>
      </c>
      <c r="U8516">
        <v>257771.35490000001</v>
      </c>
      <c r="V8516" t="s">
        <v>54</v>
      </c>
      <c r="W8516" t="s">
        <v>42</v>
      </c>
      <c r="AA8516" s="9">
        <v>43820</v>
      </c>
      <c r="AB8516">
        <v>18</v>
      </c>
      <c r="AC8516">
        <f t="shared" ref="AC8516:AF8579" si="665">SUMIFS($U:$U,$R:$R,$AA8516,$S:$S,$AB8516,$W:$W,AC$2)</f>
        <v>572700.32369999995</v>
      </c>
      <c r="AD8516">
        <f t="shared" si="665"/>
        <v>106673.6054</v>
      </c>
      <c r="AE8516">
        <f t="shared" si="665"/>
        <v>242033.5741</v>
      </c>
      <c r="AF8516">
        <f t="shared" si="665"/>
        <v>0</v>
      </c>
      <c r="AG8516">
        <f t="shared" ref="AG8516:AG8579" si="666">SUM(AD8516:AF8516)</f>
        <v>348707.17949999997</v>
      </c>
    </row>
    <row r="8517" spans="1:33" x14ac:dyDescent="0.25">
      <c r="A8517">
        <v>8509</v>
      </c>
      <c r="B8517" s="10">
        <f t="shared" si="662"/>
        <v>9.67723257049287E-5</v>
      </c>
      <c r="C8517" s="10">
        <f t="shared" si="663"/>
        <v>9.1713840654888279E-5</v>
      </c>
      <c r="R8517" s="9">
        <v>43547</v>
      </c>
      <c r="S8517">
        <v>19</v>
      </c>
      <c r="T8517">
        <v>60.707892049999998</v>
      </c>
      <c r="U8517">
        <v>249145.18900000001</v>
      </c>
      <c r="V8517" t="s">
        <v>54</v>
      </c>
      <c r="W8517" t="s">
        <v>42</v>
      </c>
      <c r="AA8517" s="9">
        <v>43820</v>
      </c>
      <c r="AB8517">
        <v>19</v>
      </c>
      <c r="AC8517">
        <f t="shared" si="665"/>
        <v>599550.79590000003</v>
      </c>
      <c r="AD8517">
        <f t="shared" si="665"/>
        <v>115910.02280000001</v>
      </c>
      <c r="AE8517">
        <f t="shared" si="665"/>
        <v>247612.78390000001</v>
      </c>
      <c r="AF8517">
        <f t="shared" si="665"/>
        <v>0</v>
      </c>
      <c r="AG8517">
        <f t="shared" si="666"/>
        <v>363522.80670000002</v>
      </c>
    </row>
    <row r="8518" spans="1:33" x14ac:dyDescent="0.25">
      <c r="A8518">
        <v>8510</v>
      </c>
      <c r="B8518" s="10">
        <f t="shared" si="662"/>
        <v>9.4016553115907272E-5</v>
      </c>
      <c r="C8518" s="10">
        <f t="shared" si="663"/>
        <v>8.9331220272559567E-5</v>
      </c>
      <c r="R8518" s="9">
        <v>43547</v>
      </c>
      <c r="S8518">
        <v>20</v>
      </c>
      <c r="T8518">
        <v>59.389191140000001</v>
      </c>
      <c r="U8518">
        <v>243733.24040000001</v>
      </c>
      <c r="V8518" t="s">
        <v>54</v>
      </c>
      <c r="W8518" t="s">
        <v>42</v>
      </c>
      <c r="AA8518" s="9">
        <v>43820</v>
      </c>
      <c r="AB8518">
        <v>20</v>
      </c>
      <c r="AC8518">
        <f t="shared" si="665"/>
        <v>591564.93870000006</v>
      </c>
      <c r="AD8518">
        <f t="shared" si="665"/>
        <v>116957.6257</v>
      </c>
      <c r="AE8518">
        <f t="shared" si="665"/>
        <v>247430.87710000001</v>
      </c>
      <c r="AF8518">
        <f t="shared" si="665"/>
        <v>0</v>
      </c>
      <c r="AG8518">
        <f t="shared" si="666"/>
        <v>364388.50280000002</v>
      </c>
    </row>
    <row r="8519" spans="1:33" x14ac:dyDescent="0.25">
      <c r="A8519">
        <v>8511</v>
      </c>
      <c r="B8519" s="10">
        <f t="shared" si="662"/>
        <v>9.2986444847041182E-5</v>
      </c>
      <c r="C8519" s="10">
        <f t="shared" si="663"/>
        <v>8.762667590966849E-5</v>
      </c>
      <c r="R8519" s="9">
        <v>43547</v>
      </c>
      <c r="S8519">
        <v>21</v>
      </c>
      <c r="T8519">
        <v>59.053103059999998</v>
      </c>
      <c r="U8519">
        <v>242353.935</v>
      </c>
      <c r="V8519" t="s">
        <v>54</v>
      </c>
      <c r="W8519" t="s">
        <v>42</v>
      </c>
      <c r="AA8519" s="9">
        <v>43820</v>
      </c>
      <c r="AB8519">
        <v>21</v>
      </c>
      <c r="AC8519">
        <f t="shared" si="665"/>
        <v>568709.83669999999</v>
      </c>
      <c r="AD8519">
        <f t="shared" si="665"/>
        <v>114063.5169</v>
      </c>
      <c r="AE8519">
        <f t="shared" si="665"/>
        <v>244261.30530000001</v>
      </c>
      <c r="AF8519">
        <f t="shared" si="665"/>
        <v>0</v>
      </c>
      <c r="AG8519">
        <f t="shared" si="666"/>
        <v>358324.8222</v>
      </c>
    </row>
    <row r="8520" spans="1:33" x14ac:dyDescent="0.25">
      <c r="A8520">
        <v>8512</v>
      </c>
      <c r="B8520" s="10">
        <f t="shared" si="662"/>
        <v>9.2159322697077145E-5</v>
      </c>
      <c r="C8520" s="10">
        <f t="shared" si="663"/>
        <v>8.602832045050093E-5</v>
      </c>
      <c r="R8520" s="9">
        <v>43547</v>
      </c>
      <c r="S8520">
        <v>22</v>
      </c>
      <c r="T8520">
        <v>57.656985839999997</v>
      </c>
      <c r="U8520">
        <v>236624.26990000001</v>
      </c>
      <c r="V8520" t="s">
        <v>54</v>
      </c>
      <c r="W8520" t="s">
        <v>42</v>
      </c>
      <c r="AA8520" s="9">
        <v>43820</v>
      </c>
      <c r="AB8520">
        <v>22</v>
      </c>
      <c r="AC8520">
        <f t="shared" si="665"/>
        <v>548328.89910000004</v>
      </c>
      <c r="AD8520">
        <f t="shared" si="665"/>
        <v>110842.34970000001</v>
      </c>
      <c r="AE8520">
        <f t="shared" si="665"/>
        <v>238449.00099999999</v>
      </c>
      <c r="AF8520">
        <f t="shared" si="665"/>
        <v>0</v>
      </c>
      <c r="AG8520">
        <f t="shared" si="666"/>
        <v>349291.35070000001</v>
      </c>
    </row>
    <row r="8521" spans="1:33" x14ac:dyDescent="0.25">
      <c r="A8521">
        <v>8513</v>
      </c>
      <c r="B8521" s="10">
        <f t="shared" si="662"/>
        <v>9.6799745430061352E-5</v>
      </c>
      <c r="C8521" s="10">
        <f t="shared" si="663"/>
        <v>8.4597591062216386E-5</v>
      </c>
      <c r="R8521" s="9">
        <v>43547</v>
      </c>
      <c r="S8521">
        <v>23</v>
      </c>
      <c r="T8521">
        <v>53.982448920000003</v>
      </c>
      <c r="U8521">
        <v>221543.97039999999</v>
      </c>
      <c r="V8521" t="s">
        <v>54</v>
      </c>
      <c r="W8521" t="s">
        <v>42</v>
      </c>
      <c r="AA8521" s="9">
        <v>43820</v>
      </c>
      <c r="AB8521">
        <v>23</v>
      </c>
      <c r="AC8521">
        <f t="shared" si="665"/>
        <v>508558.48330000002</v>
      </c>
      <c r="AD8521">
        <f t="shared" si="665"/>
        <v>108923.7733</v>
      </c>
      <c r="AE8521">
        <f t="shared" si="665"/>
        <v>229954.62950000001</v>
      </c>
      <c r="AF8521">
        <f t="shared" si="665"/>
        <v>0</v>
      </c>
      <c r="AG8521">
        <f t="shared" si="666"/>
        <v>338878.40280000004</v>
      </c>
    </row>
    <row r="8522" spans="1:33" x14ac:dyDescent="0.25">
      <c r="A8522">
        <v>8514</v>
      </c>
      <c r="B8522" s="10">
        <f t="shared" ref="B8522:B8585" si="667">AC8516/$AC$1</f>
        <v>1.0475491450736921E-4</v>
      </c>
      <c r="C8522" s="10">
        <f t="shared" ref="C8522:C8585" si="668">AG8516/$AG$1</f>
        <v>8.5600677964925309E-5</v>
      </c>
      <c r="R8522" s="9">
        <v>43547</v>
      </c>
      <c r="S8522">
        <v>24</v>
      </c>
      <c r="T8522">
        <v>50.631952900000002</v>
      </c>
      <c r="U8522">
        <v>207793.53469999999</v>
      </c>
      <c r="V8522" t="s">
        <v>54</v>
      </c>
      <c r="W8522" t="s">
        <v>42</v>
      </c>
      <c r="AA8522" s="9">
        <v>43820</v>
      </c>
      <c r="AB8522">
        <v>24</v>
      </c>
      <c r="AC8522">
        <f t="shared" si="665"/>
        <v>463725.30440000002</v>
      </c>
      <c r="AD8522">
        <f t="shared" si="665"/>
        <v>102828.2313</v>
      </c>
      <c r="AE8522">
        <f t="shared" si="665"/>
        <v>222533.73389999999</v>
      </c>
      <c r="AF8522">
        <f t="shared" si="665"/>
        <v>0</v>
      </c>
      <c r="AG8522">
        <f t="shared" si="666"/>
        <v>325361.96519999998</v>
      </c>
    </row>
    <row r="8523" spans="1:33" x14ac:dyDescent="0.25">
      <c r="A8523">
        <v>8515</v>
      </c>
      <c r="B8523" s="10">
        <f t="shared" si="667"/>
        <v>1.0966624213090116E-4</v>
      </c>
      <c r="C8523" s="10">
        <f t="shared" si="668"/>
        <v>8.9237619809983001E-5</v>
      </c>
      <c r="R8523" s="9">
        <v>43548</v>
      </c>
      <c r="S8523">
        <v>1</v>
      </c>
      <c r="T8523">
        <v>48.771088740000003</v>
      </c>
      <c r="U8523">
        <v>200156.54819999999</v>
      </c>
      <c r="V8523" t="s">
        <v>54</v>
      </c>
      <c r="W8523" t="s">
        <v>42</v>
      </c>
      <c r="AA8523" s="9">
        <v>43821</v>
      </c>
      <c r="AB8523">
        <v>1</v>
      </c>
      <c r="AC8523">
        <f t="shared" si="665"/>
        <v>399262.68089999998</v>
      </c>
      <c r="AD8523">
        <f t="shared" si="665"/>
        <v>95082.092350000006</v>
      </c>
      <c r="AE8523">
        <f t="shared" si="665"/>
        <v>212805.01850000001</v>
      </c>
      <c r="AF8523">
        <f t="shared" si="665"/>
        <v>0</v>
      </c>
      <c r="AG8523">
        <f t="shared" si="666"/>
        <v>307887.11085</v>
      </c>
    </row>
    <row r="8524" spans="1:33" x14ac:dyDescent="0.25">
      <c r="A8524">
        <v>8516</v>
      </c>
      <c r="B8524" s="10">
        <f t="shared" si="667"/>
        <v>1.0820551694246514E-4</v>
      </c>
      <c r="C8524" s="10">
        <f t="shared" si="668"/>
        <v>8.9450130986775645E-5</v>
      </c>
      <c r="R8524" s="9">
        <v>43548</v>
      </c>
      <c r="S8524">
        <v>2</v>
      </c>
      <c r="T8524">
        <v>47.427962460000003</v>
      </c>
      <c r="U8524">
        <v>194644.3579</v>
      </c>
      <c r="V8524" t="s">
        <v>54</v>
      </c>
      <c r="W8524" t="s">
        <v>42</v>
      </c>
      <c r="AA8524" s="9">
        <v>43821</v>
      </c>
      <c r="AB8524">
        <v>2</v>
      </c>
      <c r="AC8524">
        <f t="shared" si="665"/>
        <v>349892.04070000001</v>
      </c>
      <c r="AD8524">
        <f t="shared" si="665"/>
        <v>92123.962180000002</v>
      </c>
      <c r="AE8524">
        <f t="shared" si="665"/>
        <v>207595.9455</v>
      </c>
      <c r="AF8524">
        <f t="shared" si="665"/>
        <v>0</v>
      </c>
      <c r="AG8524">
        <f t="shared" si="666"/>
        <v>299719.90768</v>
      </c>
    </row>
    <row r="8525" spans="1:33" x14ac:dyDescent="0.25">
      <c r="A8525">
        <v>8517</v>
      </c>
      <c r="B8525" s="10">
        <f t="shared" si="667"/>
        <v>1.0402499851600556E-4</v>
      </c>
      <c r="C8525" s="10">
        <f t="shared" si="668"/>
        <v>8.7961617985503286E-5</v>
      </c>
      <c r="R8525" s="9">
        <v>43548</v>
      </c>
      <c r="S8525">
        <v>3</v>
      </c>
      <c r="T8525">
        <v>46.785459160000002</v>
      </c>
      <c r="U8525">
        <v>192007.52439999999</v>
      </c>
      <c r="V8525" t="s">
        <v>54</v>
      </c>
      <c r="W8525" t="s">
        <v>42</v>
      </c>
      <c r="AA8525" s="9">
        <v>43821</v>
      </c>
      <c r="AB8525">
        <v>3</v>
      </c>
      <c r="AC8525">
        <f t="shared" si="665"/>
        <v>327676.88919999998</v>
      </c>
      <c r="AD8525">
        <f t="shared" si="665"/>
        <v>90902.108229999998</v>
      </c>
      <c r="AE8525">
        <f t="shared" si="665"/>
        <v>202828.23130000001</v>
      </c>
      <c r="AF8525">
        <f t="shared" si="665"/>
        <v>0</v>
      </c>
      <c r="AG8525">
        <f t="shared" si="666"/>
        <v>293730.33953</v>
      </c>
    </row>
    <row r="8526" spans="1:33" x14ac:dyDescent="0.25">
      <c r="A8526">
        <v>8518</v>
      </c>
      <c r="B8526" s="10">
        <f t="shared" si="667"/>
        <v>1.0029703942900073E-4</v>
      </c>
      <c r="C8526" s="10">
        <f t="shared" si="668"/>
        <v>8.5744080377342773E-5</v>
      </c>
      <c r="R8526" s="9">
        <v>43548</v>
      </c>
      <c r="S8526">
        <v>4</v>
      </c>
      <c r="T8526">
        <v>46.995992049999998</v>
      </c>
      <c r="U8526">
        <v>192871.5514</v>
      </c>
      <c r="V8526" t="s">
        <v>54</v>
      </c>
      <c r="W8526" t="s">
        <v>42</v>
      </c>
      <c r="AA8526" s="9">
        <v>43821</v>
      </c>
      <c r="AB8526">
        <v>4</v>
      </c>
      <c r="AC8526">
        <f t="shared" si="665"/>
        <v>310570.82449999999</v>
      </c>
      <c r="AD8526">
        <f t="shared" si="665"/>
        <v>89835.652329999997</v>
      </c>
      <c r="AE8526">
        <f t="shared" si="665"/>
        <v>201047.8069</v>
      </c>
      <c r="AF8526">
        <f t="shared" si="665"/>
        <v>0</v>
      </c>
      <c r="AG8526">
        <f t="shared" si="666"/>
        <v>290883.45922999998</v>
      </c>
    </row>
    <row r="8527" spans="1:33" x14ac:dyDescent="0.25">
      <c r="A8527">
        <v>8519</v>
      </c>
      <c r="B8527" s="10">
        <f t="shared" si="667"/>
        <v>9.3022473072663391E-5</v>
      </c>
      <c r="C8527" s="10">
        <f t="shared" si="668"/>
        <v>8.318790874608606E-5</v>
      </c>
      <c r="R8527" s="9">
        <v>43548</v>
      </c>
      <c r="S8527">
        <v>5</v>
      </c>
      <c r="T8527">
        <v>47.95409823</v>
      </c>
      <c r="U8527">
        <v>196803.61910000001</v>
      </c>
      <c r="V8527" t="s">
        <v>54</v>
      </c>
      <c r="W8527" t="s">
        <v>42</v>
      </c>
      <c r="AA8527" s="9">
        <v>43821</v>
      </c>
      <c r="AB8527">
        <v>5</v>
      </c>
      <c r="AC8527">
        <f t="shared" si="665"/>
        <v>301196.68560000003</v>
      </c>
      <c r="AD8527">
        <f t="shared" si="665"/>
        <v>88091.449529999998</v>
      </c>
      <c r="AE8527">
        <f t="shared" si="665"/>
        <v>201529.20689999999</v>
      </c>
      <c r="AF8527">
        <f t="shared" si="665"/>
        <v>0</v>
      </c>
      <c r="AG8527">
        <f t="shared" si="666"/>
        <v>289620.65642999997</v>
      </c>
    </row>
    <row r="8528" spans="1:33" x14ac:dyDescent="0.25">
      <c r="A8528">
        <v>8520</v>
      </c>
      <c r="B8528" s="10">
        <f t="shared" si="667"/>
        <v>8.4821856400368176E-5</v>
      </c>
      <c r="C8528" s="10">
        <f t="shared" si="668"/>
        <v>7.9869892111356525E-5</v>
      </c>
      <c r="R8528" s="9">
        <v>43548</v>
      </c>
      <c r="S8528">
        <v>6</v>
      </c>
      <c r="T8528">
        <v>50.085167650000002</v>
      </c>
      <c r="U8528">
        <v>205549.52799999999</v>
      </c>
      <c r="V8528" t="s">
        <v>54</v>
      </c>
      <c r="W8528" t="s">
        <v>42</v>
      </c>
      <c r="AA8528" s="9">
        <v>43821</v>
      </c>
      <c r="AB8528">
        <v>6</v>
      </c>
      <c r="AC8528">
        <f t="shared" si="665"/>
        <v>306906.30330000003</v>
      </c>
      <c r="AD8528">
        <f t="shared" si="665"/>
        <v>86731.649550000002</v>
      </c>
      <c r="AE8528">
        <f t="shared" si="665"/>
        <v>205427.96100000001</v>
      </c>
      <c r="AF8528">
        <f t="shared" si="665"/>
        <v>0</v>
      </c>
      <c r="AG8528">
        <f t="shared" si="666"/>
        <v>292159.61054999998</v>
      </c>
    </row>
    <row r="8529" spans="1:33" x14ac:dyDescent="0.25">
      <c r="A8529">
        <v>8521</v>
      </c>
      <c r="B8529" s="10">
        <f t="shared" si="667"/>
        <v>7.3030739241509068E-5</v>
      </c>
      <c r="C8529" s="10">
        <f t="shared" si="668"/>
        <v>7.5580162883976738E-5</v>
      </c>
      <c r="R8529" s="9">
        <v>43548</v>
      </c>
      <c r="S8529">
        <v>7</v>
      </c>
      <c r="T8529">
        <v>53.064738910000003</v>
      </c>
      <c r="U8529">
        <v>217777.68849999999</v>
      </c>
      <c r="V8529" t="s">
        <v>54</v>
      </c>
      <c r="W8529" t="s">
        <v>42</v>
      </c>
      <c r="AA8529" s="9">
        <v>43821</v>
      </c>
      <c r="AB8529">
        <v>7</v>
      </c>
      <c r="AC8529">
        <f t="shared" si="665"/>
        <v>331150.03240000003</v>
      </c>
      <c r="AD8529">
        <f t="shared" si="665"/>
        <v>87347.951969999995</v>
      </c>
      <c r="AE8529">
        <f t="shared" si="665"/>
        <v>212988.20120000001</v>
      </c>
      <c r="AF8529">
        <f t="shared" si="665"/>
        <v>0</v>
      </c>
      <c r="AG8529">
        <f t="shared" si="666"/>
        <v>300336.15317000001</v>
      </c>
    </row>
    <row r="8530" spans="1:33" x14ac:dyDescent="0.25">
      <c r="A8530">
        <v>8522</v>
      </c>
      <c r="B8530" s="10">
        <f t="shared" si="667"/>
        <v>6.4000157313578719E-5</v>
      </c>
      <c r="C8530" s="10">
        <f t="shared" si="668"/>
        <v>7.3575276923694153E-5</v>
      </c>
      <c r="R8530" s="9">
        <v>43548</v>
      </c>
      <c r="S8530">
        <v>8</v>
      </c>
      <c r="T8530">
        <v>55.13076951</v>
      </c>
      <c r="U8530">
        <v>226256.67809999999</v>
      </c>
      <c r="V8530" t="s">
        <v>54</v>
      </c>
      <c r="W8530" t="s">
        <v>42</v>
      </c>
      <c r="AA8530" s="9">
        <v>43821</v>
      </c>
      <c r="AB8530">
        <v>8</v>
      </c>
      <c r="AC8530">
        <f t="shared" si="665"/>
        <v>380125.04310000001</v>
      </c>
      <c r="AD8530">
        <f t="shared" si="665"/>
        <v>90930.983730000007</v>
      </c>
      <c r="AE8530">
        <f t="shared" si="665"/>
        <v>229738.71429999999</v>
      </c>
      <c r="AF8530">
        <f t="shared" si="665"/>
        <v>0</v>
      </c>
      <c r="AG8530">
        <f t="shared" si="666"/>
        <v>320669.69802999997</v>
      </c>
    </row>
    <row r="8531" spans="1:33" x14ac:dyDescent="0.25">
      <c r="A8531">
        <v>8523</v>
      </c>
      <c r="B8531" s="10">
        <f t="shared" si="667"/>
        <v>5.9936694801254735E-5</v>
      </c>
      <c r="C8531" s="10">
        <f t="shared" si="668"/>
        <v>7.2104957055051691E-5</v>
      </c>
      <c r="R8531" s="9">
        <v>43548</v>
      </c>
      <c r="S8531">
        <v>9</v>
      </c>
      <c r="T8531">
        <v>56.396956459999998</v>
      </c>
      <c r="U8531">
        <v>231453.10930000001</v>
      </c>
      <c r="V8531" t="s">
        <v>54</v>
      </c>
      <c r="W8531" t="s">
        <v>42</v>
      </c>
      <c r="AA8531" s="9">
        <v>43821</v>
      </c>
      <c r="AB8531">
        <v>9</v>
      </c>
      <c r="AC8531">
        <f t="shared" si="665"/>
        <v>470689.17749999999</v>
      </c>
      <c r="AD8531">
        <f t="shared" si="665"/>
        <v>89901.793600000005</v>
      </c>
      <c r="AE8531">
        <f t="shared" si="665"/>
        <v>237446.39259999999</v>
      </c>
      <c r="AF8531">
        <f t="shared" si="665"/>
        <v>0</v>
      </c>
      <c r="AG8531">
        <f t="shared" si="666"/>
        <v>327348.1862</v>
      </c>
    </row>
    <row r="8532" spans="1:33" x14ac:dyDescent="0.25">
      <c r="A8532">
        <v>8524</v>
      </c>
      <c r="B8532" s="10">
        <f t="shared" si="667"/>
        <v>5.6807755858756932E-5</v>
      </c>
      <c r="C8532" s="10">
        <f t="shared" si="668"/>
        <v>7.1406104556188848E-5</v>
      </c>
      <c r="R8532" s="9">
        <v>43548</v>
      </c>
      <c r="S8532">
        <v>10</v>
      </c>
      <c r="T8532">
        <v>58.380092660000003</v>
      </c>
      <c r="U8532">
        <v>239591.90030000001</v>
      </c>
      <c r="V8532" t="s">
        <v>54</v>
      </c>
      <c r="W8532" t="s">
        <v>42</v>
      </c>
      <c r="AA8532" s="9">
        <v>43821</v>
      </c>
      <c r="AB8532">
        <v>10</v>
      </c>
      <c r="AC8532">
        <f t="shared" si="665"/>
        <v>528422.75459999999</v>
      </c>
      <c r="AD8532">
        <f t="shared" si="665"/>
        <v>94274.200270000001</v>
      </c>
      <c r="AE8532">
        <f t="shared" si="665"/>
        <v>247656.48809999999</v>
      </c>
      <c r="AF8532">
        <f t="shared" si="665"/>
        <v>0</v>
      </c>
      <c r="AG8532">
        <f t="shared" si="666"/>
        <v>341930.68836999999</v>
      </c>
    </row>
    <row r="8533" spans="1:33" x14ac:dyDescent="0.25">
      <c r="A8533">
        <v>8525</v>
      </c>
      <c r="B8533" s="10">
        <f t="shared" si="667"/>
        <v>5.5093094493270965E-5</v>
      </c>
      <c r="C8533" s="10">
        <f t="shared" si="668"/>
        <v>7.109611158165071E-5</v>
      </c>
      <c r="R8533" s="9">
        <v>43548</v>
      </c>
      <c r="S8533">
        <v>11</v>
      </c>
      <c r="T8533">
        <v>60.610268740000002</v>
      </c>
      <c r="U8533">
        <v>248744.5429</v>
      </c>
      <c r="V8533" t="s">
        <v>54</v>
      </c>
      <c r="W8533" t="s">
        <v>42</v>
      </c>
      <c r="AA8533" s="9">
        <v>43821</v>
      </c>
      <c r="AB8533">
        <v>11</v>
      </c>
      <c r="AC8533">
        <f t="shared" si="665"/>
        <v>553924.63210000005</v>
      </c>
      <c r="AD8533">
        <f t="shared" si="665"/>
        <v>101720.1303</v>
      </c>
      <c r="AE8533">
        <f t="shared" si="665"/>
        <v>250525.37040000001</v>
      </c>
      <c r="AF8533">
        <f t="shared" si="665"/>
        <v>0</v>
      </c>
      <c r="AG8533">
        <f t="shared" si="666"/>
        <v>352245.50070000003</v>
      </c>
    </row>
    <row r="8534" spans="1:33" x14ac:dyDescent="0.25">
      <c r="A8534">
        <v>8526</v>
      </c>
      <c r="B8534" s="10">
        <f t="shared" si="667"/>
        <v>5.6137463580002214E-5</v>
      </c>
      <c r="C8534" s="10">
        <f t="shared" si="668"/>
        <v>7.171937432693022E-5</v>
      </c>
      <c r="R8534" s="9">
        <v>43548</v>
      </c>
      <c r="S8534">
        <v>12</v>
      </c>
      <c r="T8534">
        <v>61.259597720000002</v>
      </c>
      <c r="U8534">
        <v>251409.3891</v>
      </c>
      <c r="V8534" t="s">
        <v>54</v>
      </c>
      <c r="W8534" t="s">
        <v>42</v>
      </c>
      <c r="AA8534" s="9">
        <v>43821</v>
      </c>
      <c r="AB8534">
        <v>12</v>
      </c>
      <c r="AC8534">
        <f t="shared" si="665"/>
        <v>556853.14139999996</v>
      </c>
      <c r="AD8534">
        <f t="shared" si="665"/>
        <v>108628.0603</v>
      </c>
      <c r="AE8534">
        <f t="shared" si="665"/>
        <v>254379.12210000001</v>
      </c>
      <c r="AF8534">
        <f t="shared" si="665"/>
        <v>0</v>
      </c>
      <c r="AG8534">
        <f t="shared" si="666"/>
        <v>363007.18239999999</v>
      </c>
    </row>
    <row r="8535" spans="1:33" x14ac:dyDescent="0.25">
      <c r="A8535">
        <v>8527</v>
      </c>
      <c r="B8535" s="10">
        <f t="shared" si="667"/>
        <v>6.0571981362011843E-5</v>
      </c>
      <c r="C8535" s="10">
        <f t="shared" si="668"/>
        <v>7.3726552936457829E-5</v>
      </c>
      <c r="R8535" s="9">
        <v>43548</v>
      </c>
      <c r="S8535">
        <v>13</v>
      </c>
      <c r="T8535">
        <v>61.939819290000003</v>
      </c>
      <c r="U8535">
        <v>254201.0184</v>
      </c>
      <c r="V8535" t="s">
        <v>54</v>
      </c>
      <c r="W8535" t="s">
        <v>42</v>
      </c>
      <c r="AA8535" s="9">
        <v>43821</v>
      </c>
      <c r="AB8535">
        <v>13</v>
      </c>
      <c r="AC8535">
        <f t="shared" si="665"/>
        <v>554808.99959999998</v>
      </c>
      <c r="AD8535">
        <f t="shared" si="665"/>
        <v>111963.7681</v>
      </c>
      <c r="AE8535">
        <f t="shared" si="665"/>
        <v>255557.92730000001</v>
      </c>
      <c r="AF8535">
        <f t="shared" si="665"/>
        <v>0</v>
      </c>
      <c r="AG8535">
        <f t="shared" si="666"/>
        <v>367521.69540000003</v>
      </c>
    </row>
    <row r="8536" spans="1:33" x14ac:dyDescent="0.25">
      <c r="A8536">
        <v>8528</v>
      </c>
      <c r="B8536" s="10">
        <f t="shared" si="667"/>
        <v>6.9530197110399393E-5</v>
      </c>
      <c r="C8536" s="10">
        <f t="shared" si="668"/>
        <v>7.8718033834390477E-5</v>
      </c>
      <c r="R8536" s="9">
        <v>43548</v>
      </c>
      <c r="S8536">
        <v>14</v>
      </c>
      <c r="T8536">
        <v>62.381970670000001</v>
      </c>
      <c r="U8536">
        <v>256015.60759999999</v>
      </c>
      <c r="V8536" t="s">
        <v>54</v>
      </c>
      <c r="W8536" t="s">
        <v>42</v>
      </c>
      <c r="AA8536" s="9">
        <v>43821</v>
      </c>
      <c r="AB8536">
        <v>14</v>
      </c>
      <c r="AC8536">
        <f t="shared" si="665"/>
        <v>558025.28359999997</v>
      </c>
      <c r="AD8536">
        <f t="shared" si="665"/>
        <v>108032.3011</v>
      </c>
      <c r="AE8536">
        <f t="shared" si="665"/>
        <v>250381.62040000001</v>
      </c>
      <c r="AF8536">
        <f t="shared" si="665"/>
        <v>0</v>
      </c>
      <c r="AG8536">
        <f t="shared" si="666"/>
        <v>358413.9215</v>
      </c>
    </row>
    <row r="8537" spans="1:33" x14ac:dyDescent="0.25">
      <c r="A8537">
        <v>8529</v>
      </c>
      <c r="B8537" s="10">
        <f t="shared" si="667"/>
        <v>8.6095646375756421E-5</v>
      </c>
      <c r="C8537" s="10">
        <f t="shared" si="668"/>
        <v>8.0357469867661872E-5</v>
      </c>
      <c r="R8537" s="9">
        <v>43548</v>
      </c>
      <c r="S8537">
        <v>15</v>
      </c>
      <c r="T8537">
        <v>63.471993329999997</v>
      </c>
      <c r="U8537">
        <v>260489.0606</v>
      </c>
      <c r="V8537" t="s">
        <v>54</v>
      </c>
      <c r="W8537" t="s">
        <v>42</v>
      </c>
      <c r="AA8537" s="9">
        <v>43821</v>
      </c>
      <c r="AB8537">
        <v>15</v>
      </c>
      <c r="AC8537">
        <f t="shared" si="665"/>
        <v>543848.62639999995</v>
      </c>
      <c r="AD8537">
        <f t="shared" si="665"/>
        <v>103353.6492</v>
      </c>
      <c r="AE8537">
        <f t="shared" si="665"/>
        <v>243274.82310000001</v>
      </c>
      <c r="AF8537">
        <f t="shared" si="665"/>
        <v>0</v>
      </c>
      <c r="AG8537">
        <f t="shared" si="666"/>
        <v>346628.47230000002</v>
      </c>
    </row>
    <row r="8538" spans="1:33" x14ac:dyDescent="0.25">
      <c r="A8538">
        <v>8530</v>
      </c>
      <c r="B8538" s="10">
        <f t="shared" si="667"/>
        <v>9.6655926653305536E-5</v>
      </c>
      <c r="C8538" s="10">
        <f t="shared" si="668"/>
        <v>8.3937184153920187E-5</v>
      </c>
      <c r="R8538" s="9">
        <v>43548</v>
      </c>
      <c r="S8538">
        <v>16</v>
      </c>
      <c r="T8538">
        <v>64.109522870000006</v>
      </c>
      <c r="U8538">
        <v>263105.48180000001</v>
      </c>
      <c r="V8538" t="s">
        <v>54</v>
      </c>
      <c r="W8538" t="s">
        <v>42</v>
      </c>
      <c r="AA8538" s="9">
        <v>43821</v>
      </c>
      <c r="AB8538">
        <v>16</v>
      </c>
      <c r="AC8538">
        <f t="shared" si="665"/>
        <v>534674.91619999998</v>
      </c>
      <c r="AD8538">
        <f t="shared" si="665"/>
        <v>102124.56819999999</v>
      </c>
      <c r="AE8538">
        <f t="shared" si="665"/>
        <v>242399.48989999999</v>
      </c>
      <c r="AF8538">
        <f t="shared" si="665"/>
        <v>0</v>
      </c>
      <c r="AG8538">
        <f t="shared" si="666"/>
        <v>344524.05809999997</v>
      </c>
    </row>
    <row r="8539" spans="1:33" x14ac:dyDescent="0.25">
      <c r="A8539">
        <v>8531</v>
      </c>
      <c r="B8539" s="10">
        <f t="shared" si="667"/>
        <v>1.0132057740822515E-4</v>
      </c>
      <c r="C8539" s="10">
        <f t="shared" si="668"/>
        <v>8.6469265454325352E-5</v>
      </c>
      <c r="R8539" s="9">
        <v>43548</v>
      </c>
      <c r="S8539">
        <v>17</v>
      </c>
      <c r="T8539">
        <v>64.180276219999996</v>
      </c>
      <c r="U8539">
        <v>263395.85359999997</v>
      </c>
      <c r="V8539" t="s">
        <v>54</v>
      </c>
      <c r="W8539" t="s">
        <v>42</v>
      </c>
      <c r="AA8539" s="9">
        <v>43821</v>
      </c>
      <c r="AB8539">
        <v>17</v>
      </c>
      <c r="AC8539">
        <f t="shared" si="665"/>
        <v>557217.07830000005</v>
      </c>
      <c r="AD8539">
        <f t="shared" si="665"/>
        <v>104045.12639999999</v>
      </c>
      <c r="AE8539">
        <f t="shared" si="665"/>
        <v>242230.2916</v>
      </c>
      <c r="AF8539">
        <f t="shared" si="665"/>
        <v>0</v>
      </c>
      <c r="AG8539">
        <f t="shared" si="666"/>
        <v>346275.41800000001</v>
      </c>
    </row>
    <row r="8540" spans="1:33" x14ac:dyDescent="0.25">
      <c r="A8540">
        <v>8532</v>
      </c>
      <c r="B8540" s="10">
        <f t="shared" si="667"/>
        <v>1.0185624279666699E-4</v>
      </c>
      <c r="C8540" s="10">
        <f t="shared" si="668"/>
        <v>8.9111044298350342E-5</v>
      </c>
      <c r="R8540" s="9">
        <v>43548</v>
      </c>
      <c r="S8540">
        <v>18</v>
      </c>
      <c r="T8540">
        <v>63.640004230000002</v>
      </c>
      <c r="U8540">
        <v>261178.5773</v>
      </c>
      <c r="V8540" t="s">
        <v>54</v>
      </c>
      <c r="W8540" t="s">
        <v>42</v>
      </c>
      <c r="AA8540" s="9">
        <v>43821</v>
      </c>
      <c r="AB8540">
        <v>18</v>
      </c>
      <c r="AC8540">
        <f t="shared" si="665"/>
        <v>611951.69649999996</v>
      </c>
      <c r="AD8540">
        <f t="shared" si="665"/>
        <v>108980.58259999999</v>
      </c>
      <c r="AE8540">
        <f t="shared" si="665"/>
        <v>247767.61079999999</v>
      </c>
      <c r="AF8540">
        <f t="shared" si="665"/>
        <v>0</v>
      </c>
      <c r="AG8540">
        <f t="shared" si="666"/>
        <v>356748.19339999999</v>
      </c>
    </row>
    <row r="8541" spans="1:33" x14ac:dyDescent="0.25">
      <c r="A8541">
        <v>8533</v>
      </c>
      <c r="B8541" s="10">
        <f t="shared" si="667"/>
        <v>1.0148234061669876E-4</v>
      </c>
      <c r="C8541" s="10">
        <f t="shared" si="668"/>
        <v>9.0219267461508559E-5</v>
      </c>
      <c r="R8541" s="9">
        <v>43548</v>
      </c>
      <c r="S8541">
        <v>19</v>
      </c>
      <c r="T8541">
        <v>61.918552859999998</v>
      </c>
      <c r="U8541">
        <v>254113.7409</v>
      </c>
      <c r="V8541" t="s">
        <v>54</v>
      </c>
      <c r="W8541" t="s">
        <v>42</v>
      </c>
      <c r="AA8541" s="9">
        <v>43821</v>
      </c>
      <c r="AB8541">
        <v>19</v>
      </c>
      <c r="AC8541">
        <f t="shared" si="665"/>
        <v>624975.83829999994</v>
      </c>
      <c r="AD8541">
        <f t="shared" si="665"/>
        <v>115037.0448</v>
      </c>
      <c r="AE8541">
        <f t="shared" si="665"/>
        <v>252285.64420000001</v>
      </c>
      <c r="AF8541">
        <f t="shared" si="665"/>
        <v>0</v>
      </c>
      <c r="AG8541">
        <f t="shared" si="666"/>
        <v>367322.68900000001</v>
      </c>
    </row>
    <row r="8542" spans="1:33" x14ac:dyDescent="0.25">
      <c r="A8542">
        <v>8534</v>
      </c>
      <c r="B8542" s="10">
        <f t="shared" si="667"/>
        <v>1.0207064403038412E-4</v>
      </c>
      <c r="C8542" s="10">
        <f t="shared" si="668"/>
        <v>8.7983490091770607E-5</v>
      </c>
      <c r="R8542" s="9">
        <v>43548</v>
      </c>
      <c r="S8542">
        <v>20</v>
      </c>
      <c r="T8542">
        <v>60.696673689999997</v>
      </c>
      <c r="U8542">
        <v>249099.1488</v>
      </c>
      <c r="V8542" t="s">
        <v>54</v>
      </c>
      <c r="W8542" t="s">
        <v>42</v>
      </c>
      <c r="AA8542" s="9">
        <v>43821</v>
      </c>
      <c r="AB8542">
        <v>20</v>
      </c>
      <c r="AC8542">
        <f t="shared" si="665"/>
        <v>602068.44019999995</v>
      </c>
      <c r="AD8542">
        <f t="shared" si="665"/>
        <v>115768.5337</v>
      </c>
      <c r="AE8542">
        <f t="shared" si="665"/>
        <v>250102.36910000001</v>
      </c>
      <c r="AF8542">
        <f t="shared" si="665"/>
        <v>0</v>
      </c>
      <c r="AG8542">
        <f t="shared" si="666"/>
        <v>365870.90280000004</v>
      </c>
    </row>
    <row r="8543" spans="1:33" x14ac:dyDescent="0.25">
      <c r="A8543">
        <v>8535</v>
      </c>
      <c r="B8543" s="10">
        <f t="shared" si="667"/>
        <v>9.9477534769694723E-5</v>
      </c>
      <c r="C8543" s="10">
        <f t="shared" si="668"/>
        <v>8.5090396685756617E-5</v>
      </c>
      <c r="R8543" s="9">
        <v>43548</v>
      </c>
      <c r="S8543">
        <v>21</v>
      </c>
      <c r="T8543">
        <v>59.042681569999999</v>
      </c>
      <c r="U8543">
        <v>242311.16519999999</v>
      </c>
      <c r="V8543" t="s">
        <v>54</v>
      </c>
      <c r="W8543" t="s">
        <v>42</v>
      </c>
      <c r="AA8543" s="9">
        <v>43821</v>
      </c>
      <c r="AB8543">
        <v>21</v>
      </c>
      <c r="AC8543">
        <f t="shared" si="665"/>
        <v>590492.35279999999</v>
      </c>
      <c r="AD8543">
        <f t="shared" si="665"/>
        <v>113063.2068</v>
      </c>
      <c r="AE8543">
        <f t="shared" si="665"/>
        <v>243330.45490000001</v>
      </c>
      <c r="AF8543">
        <f t="shared" si="665"/>
        <v>0</v>
      </c>
      <c r="AG8543">
        <f t="shared" si="666"/>
        <v>356393.6617</v>
      </c>
    </row>
    <row r="8544" spans="1:33" x14ac:dyDescent="0.25">
      <c r="A8544">
        <v>8536</v>
      </c>
      <c r="B8544" s="10">
        <f t="shared" si="667"/>
        <v>9.779953462206468E-5</v>
      </c>
      <c r="C8544" s="10">
        <f t="shared" si="668"/>
        <v>8.457380484931288E-5</v>
      </c>
      <c r="R8544" s="9">
        <v>43548</v>
      </c>
      <c r="S8544">
        <v>22</v>
      </c>
      <c r="T8544">
        <v>56.267828090000002</v>
      </c>
      <c r="U8544">
        <v>230923.16649999999</v>
      </c>
      <c r="V8544" t="s">
        <v>54</v>
      </c>
      <c r="W8544" t="s">
        <v>42</v>
      </c>
      <c r="AA8544" s="9">
        <v>43821</v>
      </c>
      <c r="AB8544">
        <v>22</v>
      </c>
      <c r="AC8544">
        <f t="shared" si="665"/>
        <v>552569.53260000004</v>
      </c>
      <c r="AD8544">
        <f t="shared" si="665"/>
        <v>108634.31690000001</v>
      </c>
      <c r="AE8544">
        <f t="shared" si="665"/>
        <v>237583.84289999999</v>
      </c>
      <c r="AF8544">
        <f t="shared" si="665"/>
        <v>0</v>
      </c>
      <c r="AG8544">
        <f t="shared" si="666"/>
        <v>346218.15980000002</v>
      </c>
    </row>
    <row r="8545" spans="1:33" x14ac:dyDescent="0.25">
      <c r="A8545">
        <v>8537</v>
      </c>
      <c r="B8545" s="10">
        <f t="shared" si="667"/>
        <v>1.0192281195555847E-4</v>
      </c>
      <c r="C8545" s="10">
        <f t="shared" si="668"/>
        <v>8.5003728876158416E-5</v>
      </c>
      <c r="R8545" s="9">
        <v>43548</v>
      </c>
      <c r="S8545">
        <v>23</v>
      </c>
      <c r="T8545">
        <v>52.886430799999999</v>
      </c>
      <c r="U8545">
        <v>217045.91200000001</v>
      </c>
      <c r="V8545" t="s">
        <v>54</v>
      </c>
      <c r="W8545" t="s">
        <v>42</v>
      </c>
      <c r="AA8545" s="9">
        <v>43821</v>
      </c>
      <c r="AB8545">
        <v>23</v>
      </c>
      <c r="AC8545">
        <f t="shared" si="665"/>
        <v>493372.19199999998</v>
      </c>
      <c r="AD8545">
        <f t="shared" si="665"/>
        <v>101739.4663</v>
      </c>
      <c r="AE8545">
        <f t="shared" si="665"/>
        <v>231817.2757</v>
      </c>
      <c r="AF8545">
        <f t="shared" si="665"/>
        <v>0</v>
      </c>
      <c r="AG8545">
        <f t="shared" si="666"/>
        <v>333556.74199999997</v>
      </c>
    </row>
    <row r="8546" spans="1:33" x14ac:dyDescent="0.25">
      <c r="A8546">
        <v>8538</v>
      </c>
      <c r="B8546" s="10">
        <f t="shared" si="667"/>
        <v>1.1193454062560895E-4</v>
      </c>
      <c r="C8546" s="10">
        <f t="shared" si="668"/>
        <v>8.7574586968899198E-5</v>
      </c>
      <c r="R8546" s="9">
        <v>43548</v>
      </c>
      <c r="S8546">
        <v>24</v>
      </c>
      <c r="T8546">
        <v>50.585446390000001</v>
      </c>
      <c r="U8546">
        <v>207602.67199999999</v>
      </c>
      <c r="V8546" t="s">
        <v>54</v>
      </c>
      <c r="W8546" t="s">
        <v>42</v>
      </c>
      <c r="AA8546" s="9">
        <v>43821</v>
      </c>
      <c r="AB8546">
        <v>24</v>
      </c>
      <c r="AC8546">
        <f t="shared" si="665"/>
        <v>421870.37300000002</v>
      </c>
      <c r="AD8546">
        <f t="shared" si="665"/>
        <v>96855.487940000006</v>
      </c>
      <c r="AE8546">
        <f t="shared" si="665"/>
        <v>222657.76070000001</v>
      </c>
      <c r="AF8546">
        <f t="shared" si="665"/>
        <v>0</v>
      </c>
      <c r="AG8546">
        <f t="shared" si="666"/>
        <v>319513.24864000001</v>
      </c>
    </row>
    <row r="8547" spans="1:33" x14ac:dyDescent="0.25">
      <c r="A8547">
        <v>8539</v>
      </c>
      <c r="B8547" s="10">
        <f t="shared" si="667"/>
        <v>1.1431683866933337E-4</v>
      </c>
      <c r="C8547" s="10">
        <f t="shared" si="668"/>
        <v>9.0170415347870449E-5</v>
      </c>
      <c r="R8547" s="9">
        <v>43549</v>
      </c>
      <c r="S8547">
        <v>1</v>
      </c>
      <c r="T8547">
        <v>48.557313120000003</v>
      </c>
      <c r="U8547">
        <v>199279.21299999999</v>
      </c>
      <c r="V8547" t="s">
        <v>54</v>
      </c>
      <c r="W8547" t="s">
        <v>42</v>
      </c>
      <c r="AA8547" s="9">
        <v>43822</v>
      </c>
      <c r="AB8547">
        <v>1</v>
      </c>
      <c r="AC8547">
        <f t="shared" si="665"/>
        <v>346819.21679999999</v>
      </c>
      <c r="AD8547">
        <f t="shared" si="665"/>
        <v>92842.255579999997</v>
      </c>
      <c r="AE8547">
        <f t="shared" si="665"/>
        <v>216765.0478</v>
      </c>
      <c r="AF8547">
        <f t="shared" si="665"/>
        <v>0</v>
      </c>
      <c r="AG8547">
        <f t="shared" si="666"/>
        <v>309607.30338</v>
      </c>
    </row>
    <row r="8548" spans="1:33" x14ac:dyDescent="0.25">
      <c r="A8548">
        <v>8540</v>
      </c>
      <c r="B8548" s="10">
        <f t="shared" si="667"/>
        <v>1.1012675455335373E-4</v>
      </c>
      <c r="C8548" s="10">
        <f t="shared" si="668"/>
        <v>8.9814030706870766E-5</v>
      </c>
      <c r="R8548" s="9">
        <v>43549</v>
      </c>
      <c r="S8548">
        <v>2</v>
      </c>
      <c r="T8548">
        <v>48.338768799999997</v>
      </c>
      <c r="U8548">
        <v>198382.30720000001</v>
      </c>
      <c r="V8548" t="s">
        <v>54</v>
      </c>
      <c r="W8548" t="s">
        <v>42</v>
      </c>
      <c r="AA8548" s="9">
        <v>43822</v>
      </c>
      <c r="AB8548">
        <v>2</v>
      </c>
      <c r="AC8548">
        <f t="shared" si="665"/>
        <v>304047.1165</v>
      </c>
      <c r="AD8548">
        <f t="shared" si="665"/>
        <v>88614.326530000006</v>
      </c>
      <c r="AE8548">
        <f t="shared" si="665"/>
        <v>212400.74609999999</v>
      </c>
      <c r="AF8548">
        <f t="shared" si="665"/>
        <v>0</v>
      </c>
      <c r="AG8548">
        <f t="shared" si="666"/>
        <v>301015.07263000001</v>
      </c>
    </row>
    <row r="8549" spans="1:33" x14ac:dyDescent="0.25">
      <c r="A8549">
        <v>8541</v>
      </c>
      <c r="B8549" s="10">
        <f t="shared" si="667"/>
        <v>1.0800932595110964E-4</v>
      </c>
      <c r="C8549" s="10">
        <f t="shared" si="668"/>
        <v>8.748755648698148E-5</v>
      </c>
      <c r="R8549" s="9">
        <v>43549</v>
      </c>
      <c r="S8549">
        <v>3</v>
      </c>
      <c r="T8549">
        <v>47.41606951</v>
      </c>
      <c r="U8549">
        <v>194595.54920000001</v>
      </c>
      <c r="V8549" t="s">
        <v>54</v>
      </c>
      <c r="W8549" t="s">
        <v>42</v>
      </c>
      <c r="AA8549" s="9">
        <v>43822</v>
      </c>
      <c r="AB8549">
        <v>3</v>
      </c>
      <c r="AC8549">
        <f t="shared" si="665"/>
        <v>284362.38829999999</v>
      </c>
      <c r="AD8549">
        <f t="shared" si="665"/>
        <v>86868.643630000006</v>
      </c>
      <c r="AE8549">
        <f t="shared" si="665"/>
        <v>208920.3321</v>
      </c>
      <c r="AF8549">
        <f t="shared" si="665"/>
        <v>0</v>
      </c>
      <c r="AG8549">
        <f t="shared" si="666"/>
        <v>295788.97573000001</v>
      </c>
    </row>
    <row r="8550" spans="1:33" x14ac:dyDescent="0.25">
      <c r="A8550">
        <v>8542</v>
      </c>
      <c r="B8550" s="10">
        <f t="shared" si="667"/>
        <v>1.0107271072054044E-4</v>
      </c>
      <c r="C8550" s="10">
        <f t="shared" si="668"/>
        <v>8.4989673126729685E-5</v>
      </c>
      <c r="R8550" s="9">
        <v>43549</v>
      </c>
      <c r="S8550">
        <v>4</v>
      </c>
      <c r="T8550">
        <v>47.741659169999998</v>
      </c>
      <c r="U8550">
        <v>195931.76930000001</v>
      </c>
      <c r="V8550" t="s">
        <v>54</v>
      </c>
      <c r="W8550" t="s">
        <v>42</v>
      </c>
      <c r="AA8550" s="9">
        <v>43822</v>
      </c>
      <c r="AB8550">
        <v>4</v>
      </c>
      <c r="AC8550">
        <f t="shared" si="665"/>
        <v>276654.40620000003</v>
      </c>
      <c r="AD8550">
        <f t="shared" si="665"/>
        <v>86074.584350000005</v>
      </c>
      <c r="AE8550">
        <f t="shared" si="665"/>
        <v>207967.68719999999</v>
      </c>
      <c r="AF8550">
        <f t="shared" si="665"/>
        <v>0</v>
      </c>
      <c r="AG8550">
        <f t="shared" si="666"/>
        <v>294042.27155</v>
      </c>
    </row>
    <row r="8551" spans="1:33" x14ac:dyDescent="0.25">
      <c r="A8551">
        <v>8543</v>
      </c>
      <c r="B8551" s="10">
        <f t="shared" si="667"/>
        <v>9.0244687586987915E-5</v>
      </c>
      <c r="C8551" s="10">
        <f t="shared" si="668"/>
        <v>8.1881546849458197E-5</v>
      </c>
      <c r="R8551" s="9">
        <v>43549</v>
      </c>
      <c r="S8551">
        <v>5</v>
      </c>
      <c r="T8551">
        <v>50.896520219999999</v>
      </c>
      <c r="U8551">
        <v>208879.31899999999</v>
      </c>
      <c r="V8551" t="s">
        <v>54</v>
      </c>
      <c r="W8551" t="s">
        <v>42</v>
      </c>
      <c r="AA8551" s="9">
        <v>43822</v>
      </c>
      <c r="AB8551">
        <v>5</v>
      </c>
      <c r="AC8551">
        <f t="shared" si="665"/>
        <v>281350.7732</v>
      </c>
      <c r="AD8551">
        <f t="shared" si="665"/>
        <v>86025.060370000007</v>
      </c>
      <c r="AE8551">
        <f t="shared" si="665"/>
        <v>211523.34779999999</v>
      </c>
      <c r="AF8551">
        <f t="shared" si="665"/>
        <v>0</v>
      </c>
      <c r="AG8551">
        <f t="shared" si="666"/>
        <v>297548.40817000001</v>
      </c>
    </row>
    <row r="8552" spans="1:33" x14ac:dyDescent="0.25">
      <c r="A8552">
        <v>8544</v>
      </c>
      <c r="B8552" s="10">
        <f t="shared" si="667"/>
        <v>7.71660029302808E-5</v>
      </c>
      <c r="C8552" s="10">
        <f t="shared" si="668"/>
        <v>7.843414850699899E-5</v>
      </c>
      <c r="R8552" s="9">
        <v>43549</v>
      </c>
      <c r="S8552">
        <v>6</v>
      </c>
      <c r="T8552">
        <v>57.603371639999999</v>
      </c>
      <c r="U8552">
        <v>236404.2372</v>
      </c>
      <c r="V8552" t="s">
        <v>54</v>
      </c>
      <c r="W8552" t="s">
        <v>42</v>
      </c>
      <c r="AA8552" s="9">
        <v>43822</v>
      </c>
      <c r="AB8552">
        <v>6</v>
      </c>
      <c r="AC8552">
        <f t="shared" si="665"/>
        <v>319714.74200000003</v>
      </c>
      <c r="AD8552">
        <f t="shared" si="665"/>
        <v>86911.902919999993</v>
      </c>
      <c r="AE8552">
        <f t="shared" si="665"/>
        <v>221688.8848</v>
      </c>
      <c r="AF8552">
        <f t="shared" si="665"/>
        <v>0</v>
      </c>
      <c r="AG8552">
        <f t="shared" si="666"/>
        <v>308600.78772000002</v>
      </c>
    </row>
    <row r="8553" spans="1:33" x14ac:dyDescent="0.25">
      <c r="A8553">
        <v>8545</v>
      </c>
      <c r="B8553" s="10">
        <f t="shared" si="667"/>
        <v>6.3438094762503005E-5</v>
      </c>
      <c r="C8553" s="10">
        <f t="shared" si="668"/>
        <v>7.6002435941300469E-5</v>
      </c>
      <c r="R8553" s="9">
        <v>43549</v>
      </c>
      <c r="S8553">
        <v>7</v>
      </c>
      <c r="T8553">
        <v>68.819142740000004</v>
      </c>
      <c r="U8553">
        <v>282433.76179999998</v>
      </c>
      <c r="V8553" t="s">
        <v>54</v>
      </c>
      <c r="W8553" t="s">
        <v>42</v>
      </c>
      <c r="AA8553" s="9">
        <v>43822</v>
      </c>
      <c r="AB8553">
        <v>7</v>
      </c>
      <c r="AC8553">
        <f t="shared" si="665"/>
        <v>377668.23859999998</v>
      </c>
      <c r="AD8553">
        <f t="shared" si="665"/>
        <v>94208.876640000002</v>
      </c>
      <c r="AE8553">
        <f t="shared" si="665"/>
        <v>246769.9889</v>
      </c>
      <c r="AF8553">
        <f t="shared" si="665"/>
        <v>0</v>
      </c>
      <c r="AG8553">
        <f t="shared" si="666"/>
        <v>340978.86554000003</v>
      </c>
    </row>
    <row r="8554" spans="1:33" x14ac:dyDescent="0.25">
      <c r="A8554">
        <v>8546</v>
      </c>
      <c r="B8554" s="10">
        <f t="shared" si="667"/>
        <v>5.5614478248232967E-5</v>
      </c>
      <c r="C8554" s="10">
        <f t="shared" si="668"/>
        <v>7.3893214162483963E-5</v>
      </c>
      <c r="R8554" s="9">
        <v>43549</v>
      </c>
      <c r="S8554">
        <v>8</v>
      </c>
      <c r="T8554">
        <v>77.696013609999994</v>
      </c>
      <c r="U8554">
        <v>318864.43979999999</v>
      </c>
      <c r="V8554" t="s">
        <v>54</v>
      </c>
      <c r="W8554" t="s">
        <v>42</v>
      </c>
      <c r="AA8554" s="9">
        <v>43822</v>
      </c>
      <c r="AB8554">
        <v>8</v>
      </c>
      <c r="AC8554">
        <f t="shared" si="665"/>
        <v>422595.745</v>
      </c>
      <c r="AD8554">
        <f t="shared" si="665"/>
        <v>104310.348</v>
      </c>
      <c r="AE8554">
        <f t="shared" si="665"/>
        <v>279620.51740000001</v>
      </c>
      <c r="AF8554">
        <f t="shared" si="665"/>
        <v>0</v>
      </c>
      <c r="AG8554">
        <f t="shared" si="666"/>
        <v>383930.86540000001</v>
      </c>
    </row>
    <row r="8555" spans="1:33" x14ac:dyDescent="0.25">
      <c r="A8555">
        <v>8547</v>
      </c>
      <c r="B8555" s="10">
        <f t="shared" si="667"/>
        <v>5.2013865616534883E-5</v>
      </c>
      <c r="C8555" s="10">
        <f t="shared" si="668"/>
        <v>7.2610311302864479E-5</v>
      </c>
      <c r="R8555" s="9">
        <v>43549</v>
      </c>
      <c r="S8555">
        <v>9</v>
      </c>
      <c r="T8555">
        <v>84.875748880000003</v>
      </c>
      <c r="U8555">
        <v>348330.07339999999</v>
      </c>
      <c r="V8555" t="s">
        <v>54</v>
      </c>
      <c r="W8555" t="s">
        <v>42</v>
      </c>
      <c r="AA8555" s="9">
        <v>43822</v>
      </c>
      <c r="AB8555">
        <v>9</v>
      </c>
      <c r="AC8555">
        <f t="shared" si="665"/>
        <v>478970.93219999998</v>
      </c>
      <c r="AD8555">
        <f t="shared" si="665"/>
        <v>119810.1027</v>
      </c>
      <c r="AE8555">
        <f t="shared" si="665"/>
        <v>297645.79229999997</v>
      </c>
      <c r="AF8555">
        <f t="shared" si="665"/>
        <v>0</v>
      </c>
      <c r="AG8555">
        <f t="shared" si="666"/>
        <v>417455.89499999996</v>
      </c>
    </row>
    <row r="8556" spans="1:33" x14ac:dyDescent="0.25">
      <c r="A8556">
        <v>8548</v>
      </c>
      <c r="B8556" s="10">
        <f t="shared" si="667"/>
        <v>5.0603967677778351E-5</v>
      </c>
      <c r="C8556" s="10">
        <f t="shared" si="668"/>
        <v>7.218153016269248E-5</v>
      </c>
      <c r="R8556" s="9">
        <v>43549</v>
      </c>
      <c r="S8556">
        <v>10</v>
      </c>
      <c r="T8556">
        <v>89.820203030000002</v>
      </c>
      <c r="U8556">
        <v>368622.11320000002</v>
      </c>
      <c r="V8556" t="s">
        <v>54</v>
      </c>
      <c r="W8556" t="s">
        <v>42</v>
      </c>
      <c r="AA8556" s="9">
        <v>43822</v>
      </c>
      <c r="AB8556">
        <v>10</v>
      </c>
      <c r="AC8556">
        <f t="shared" si="665"/>
        <v>505573.25719999999</v>
      </c>
      <c r="AD8556">
        <f t="shared" si="665"/>
        <v>126261.27069999999</v>
      </c>
      <c r="AE8556">
        <f t="shared" si="665"/>
        <v>310304.69170000002</v>
      </c>
      <c r="AF8556">
        <f t="shared" si="665"/>
        <v>0</v>
      </c>
      <c r="AG8556">
        <f t="shared" si="666"/>
        <v>436565.96240000002</v>
      </c>
    </row>
    <row r="8557" spans="1:33" x14ac:dyDescent="0.25">
      <c r="A8557">
        <v>8549</v>
      </c>
      <c r="B8557" s="10">
        <f t="shared" si="667"/>
        <v>5.1462999012703762E-5</v>
      </c>
      <c r="C8557" s="10">
        <f t="shared" si="668"/>
        <v>7.3042216977744579E-5</v>
      </c>
      <c r="R8557" s="9">
        <v>43549</v>
      </c>
      <c r="S8557">
        <v>11</v>
      </c>
      <c r="T8557">
        <v>94.167343380000005</v>
      </c>
      <c r="U8557">
        <v>386462.77720000001</v>
      </c>
      <c r="V8557" t="s">
        <v>54</v>
      </c>
      <c r="W8557" t="s">
        <v>42</v>
      </c>
      <c r="AA8557" s="9">
        <v>43822</v>
      </c>
      <c r="AB8557">
        <v>11</v>
      </c>
      <c r="AC8557">
        <f t="shared" si="665"/>
        <v>484776.09860000003</v>
      </c>
      <c r="AD8557">
        <f t="shared" si="665"/>
        <v>134689.73490000001</v>
      </c>
      <c r="AE8557">
        <f t="shared" si="665"/>
        <v>314046.34529999999</v>
      </c>
      <c r="AF8557">
        <f t="shared" si="665"/>
        <v>0</v>
      </c>
      <c r="AG8557">
        <f t="shared" si="666"/>
        <v>448736.08019999997</v>
      </c>
    </row>
    <row r="8558" spans="1:33" x14ac:dyDescent="0.25">
      <c r="A8558">
        <v>8550</v>
      </c>
      <c r="B8558" s="10">
        <f t="shared" si="667"/>
        <v>5.8480306504069137E-5</v>
      </c>
      <c r="C8558" s="10">
        <f t="shared" si="668"/>
        <v>7.5755356362950944E-5</v>
      </c>
      <c r="R8558" s="9">
        <v>43549</v>
      </c>
      <c r="S8558">
        <v>12</v>
      </c>
      <c r="T8558">
        <v>96.254404840000007</v>
      </c>
      <c r="U8558">
        <v>395028.07740000001</v>
      </c>
      <c r="V8558" t="s">
        <v>54</v>
      </c>
      <c r="W8558" t="s">
        <v>42</v>
      </c>
      <c r="AA8558" s="9">
        <v>43822</v>
      </c>
      <c r="AB8558">
        <v>12</v>
      </c>
      <c r="AC8558">
        <f t="shared" si="665"/>
        <v>473366.03639999998</v>
      </c>
      <c r="AD8558">
        <f t="shared" si="665"/>
        <v>139031.71950000001</v>
      </c>
      <c r="AE8558">
        <f t="shared" si="665"/>
        <v>317005.07530000003</v>
      </c>
      <c r="AF8558">
        <f t="shared" si="665"/>
        <v>0</v>
      </c>
      <c r="AG8558">
        <f t="shared" si="666"/>
        <v>456036.79480000003</v>
      </c>
    </row>
    <row r="8559" spans="1:33" x14ac:dyDescent="0.25">
      <c r="A8559">
        <v>8551</v>
      </c>
      <c r="B8559" s="10">
        <f t="shared" si="667"/>
        <v>6.9080813139920559E-5</v>
      </c>
      <c r="C8559" s="10">
        <f t="shared" si="668"/>
        <v>8.3703530577680906E-5</v>
      </c>
      <c r="R8559" s="9">
        <v>43549</v>
      </c>
      <c r="S8559">
        <v>13</v>
      </c>
      <c r="T8559">
        <v>98.651516270000002</v>
      </c>
      <c r="U8559">
        <v>404865.82280000002</v>
      </c>
      <c r="V8559" t="s">
        <v>54</v>
      </c>
      <c r="W8559" t="s">
        <v>42</v>
      </c>
      <c r="AA8559" s="9">
        <v>43822</v>
      </c>
      <c r="AB8559">
        <v>13</v>
      </c>
      <c r="AC8559">
        <f t="shared" si="665"/>
        <v>447845.28519999998</v>
      </c>
      <c r="AD8559">
        <f t="shared" si="665"/>
        <v>143418.5974</v>
      </c>
      <c r="AE8559">
        <f t="shared" si="665"/>
        <v>321682.73700000002</v>
      </c>
      <c r="AF8559">
        <f t="shared" si="665"/>
        <v>0</v>
      </c>
      <c r="AG8559">
        <f t="shared" si="666"/>
        <v>465101.33440000005</v>
      </c>
    </row>
    <row r="8560" spans="1:33" x14ac:dyDescent="0.25">
      <c r="A8560">
        <v>8552</v>
      </c>
      <c r="B8560" s="10">
        <f t="shared" si="667"/>
        <v>7.7298683633785775E-5</v>
      </c>
      <c r="C8560" s="10">
        <f t="shared" si="668"/>
        <v>9.4247392373808257E-5</v>
      </c>
      <c r="R8560" s="9">
        <v>43549</v>
      </c>
      <c r="S8560">
        <v>14</v>
      </c>
      <c r="T8560">
        <v>99.556413660000004</v>
      </c>
      <c r="U8560">
        <v>408579.52159999998</v>
      </c>
      <c r="V8560" t="s">
        <v>54</v>
      </c>
      <c r="W8560" t="s">
        <v>42</v>
      </c>
      <c r="AA8560" s="9">
        <v>43822</v>
      </c>
      <c r="AB8560">
        <v>14</v>
      </c>
      <c r="AC8560">
        <f t="shared" si="665"/>
        <v>454148.33519999997</v>
      </c>
      <c r="AD8560">
        <f t="shared" si="665"/>
        <v>145911.416</v>
      </c>
      <c r="AE8560">
        <f t="shared" si="665"/>
        <v>323283.35230000003</v>
      </c>
      <c r="AF8560">
        <f t="shared" si="665"/>
        <v>0</v>
      </c>
      <c r="AG8560">
        <f t="shared" si="666"/>
        <v>469194.7683</v>
      </c>
    </row>
    <row r="8561" spans="1:33" x14ac:dyDescent="0.25">
      <c r="A8561">
        <v>8553</v>
      </c>
      <c r="B8561" s="10">
        <f t="shared" si="667"/>
        <v>8.7610495363381509E-5</v>
      </c>
      <c r="C8561" s="10">
        <f t="shared" si="668"/>
        <v>1.0247712044154994E-4</v>
      </c>
      <c r="R8561" s="9">
        <v>43549</v>
      </c>
      <c r="S8561">
        <v>15</v>
      </c>
      <c r="T8561">
        <v>99.580107299999995</v>
      </c>
      <c r="U8561">
        <v>408676.76030000002</v>
      </c>
      <c r="V8561" t="s">
        <v>54</v>
      </c>
      <c r="W8561" t="s">
        <v>42</v>
      </c>
      <c r="AA8561" s="9">
        <v>43822</v>
      </c>
      <c r="AB8561">
        <v>15</v>
      </c>
      <c r="AC8561">
        <f t="shared" si="665"/>
        <v>461249.89289999998</v>
      </c>
      <c r="AD8561">
        <f t="shared" si="665"/>
        <v>148526.23929999999</v>
      </c>
      <c r="AE8561">
        <f t="shared" si="665"/>
        <v>320672.44939999998</v>
      </c>
      <c r="AF8561">
        <f t="shared" si="665"/>
        <v>0</v>
      </c>
      <c r="AG8561">
        <f t="shared" si="666"/>
        <v>469198.68869999994</v>
      </c>
    </row>
    <row r="8562" spans="1:33" x14ac:dyDescent="0.25">
      <c r="A8562">
        <v>8554</v>
      </c>
      <c r="B8562" s="10">
        <f t="shared" si="667"/>
        <v>9.2476433386723766E-5</v>
      </c>
      <c r="C8562" s="10">
        <f t="shared" si="668"/>
        <v>1.0716826195386692E-4</v>
      </c>
      <c r="R8562" s="9">
        <v>43549</v>
      </c>
      <c r="S8562">
        <v>16</v>
      </c>
      <c r="T8562">
        <v>96.127137419999997</v>
      </c>
      <c r="U8562">
        <v>394505.772</v>
      </c>
      <c r="V8562" t="s">
        <v>54</v>
      </c>
      <c r="W8562" t="s">
        <v>42</v>
      </c>
      <c r="AA8562" s="9">
        <v>43822</v>
      </c>
      <c r="AB8562">
        <v>16</v>
      </c>
      <c r="AC8562">
        <f t="shared" si="665"/>
        <v>470153.85330000002</v>
      </c>
      <c r="AD8562">
        <f t="shared" si="665"/>
        <v>148285.47089999999</v>
      </c>
      <c r="AE8562">
        <f t="shared" si="665"/>
        <v>316429.28529999999</v>
      </c>
      <c r="AF8562">
        <f t="shared" si="665"/>
        <v>0</v>
      </c>
      <c r="AG8562">
        <f t="shared" si="666"/>
        <v>464714.75619999995</v>
      </c>
    </row>
    <row r="8563" spans="1:33" x14ac:dyDescent="0.25">
      <c r="A8563">
        <v>8555</v>
      </c>
      <c r="B8563" s="10">
        <f t="shared" si="667"/>
        <v>8.8672341646275541E-5</v>
      </c>
      <c r="C8563" s="10">
        <f t="shared" si="668"/>
        <v>1.1015578385142798E-4</v>
      </c>
      <c r="R8563" s="9">
        <v>43549</v>
      </c>
      <c r="S8563">
        <v>17</v>
      </c>
      <c r="T8563">
        <v>92.254094330000001</v>
      </c>
      <c r="U8563">
        <v>378610.80310000002</v>
      </c>
      <c r="V8563" t="s">
        <v>54</v>
      </c>
      <c r="W8563" t="s">
        <v>42</v>
      </c>
      <c r="AA8563" s="9">
        <v>43822</v>
      </c>
      <c r="AB8563">
        <v>17</v>
      </c>
      <c r="AC8563">
        <f t="shared" si="665"/>
        <v>472163.95329999999</v>
      </c>
      <c r="AD8563">
        <f t="shared" si="665"/>
        <v>135842.61540000001</v>
      </c>
      <c r="AE8563">
        <f t="shared" si="665"/>
        <v>299133.3236</v>
      </c>
      <c r="AF8563">
        <f t="shared" si="665"/>
        <v>0</v>
      </c>
      <c r="AG8563">
        <f t="shared" si="666"/>
        <v>434975.93900000001</v>
      </c>
    </row>
    <row r="8564" spans="1:33" x14ac:dyDescent="0.25">
      <c r="A8564">
        <v>8556</v>
      </c>
      <c r="B8564" s="10">
        <f t="shared" si="667"/>
        <v>8.6585281379637931E-5</v>
      </c>
      <c r="C8564" s="10">
        <f t="shared" si="668"/>
        <v>1.1194796409929246E-4</v>
      </c>
      <c r="R8564" s="9">
        <v>43549</v>
      </c>
      <c r="S8564">
        <v>18</v>
      </c>
      <c r="T8564">
        <v>86.825754779999997</v>
      </c>
      <c r="U8564">
        <v>356332.89760000003</v>
      </c>
      <c r="V8564" t="s">
        <v>54</v>
      </c>
      <c r="W8564" t="s">
        <v>42</v>
      </c>
      <c r="AA8564" s="9">
        <v>43822</v>
      </c>
      <c r="AB8564">
        <v>18</v>
      </c>
      <c r="AC8564">
        <f t="shared" si="665"/>
        <v>537025.73270000005</v>
      </c>
      <c r="AD8564">
        <f t="shared" si="665"/>
        <v>128764.8273</v>
      </c>
      <c r="AE8564">
        <f t="shared" si="665"/>
        <v>287206.10590000002</v>
      </c>
      <c r="AF8564">
        <f t="shared" si="665"/>
        <v>0</v>
      </c>
      <c r="AG8564">
        <f t="shared" si="666"/>
        <v>415970.93320000003</v>
      </c>
    </row>
    <row r="8565" spans="1:33" x14ac:dyDescent="0.25">
      <c r="A8565">
        <v>8557</v>
      </c>
      <c r="B8565" s="10">
        <f t="shared" si="667"/>
        <v>8.1917178360509422E-5</v>
      </c>
      <c r="C8565" s="10">
        <f t="shared" si="668"/>
        <v>1.1417312830816392E-4</v>
      </c>
      <c r="R8565" s="9">
        <v>43549</v>
      </c>
      <c r="S8565">
        <v>19</v>
      </c>
      <c r="T8565">
        <v>79.744064390000005</v>
      </c>
      <c r="U8565">
        <v>327269.64030000003</v>
      </c>
      <c r="V8565" t="s">
        <v>54</v>
      </c>
      <c r="W8565" t="s">
        <v>42</v>
      </c>
      <c r="AA8565" s="9">
        <v>43822</v>
      </c>
      <c r="AB8565">
        <v>19</v>
      </c>
      <c r="AC8565">
        <f t="shared" si="665"/>
        <v>585147.78350000002</v>
      </c>
      <c r="AD8565">
        <f t="shared" si="665"/>
        <v>123218.1838</v>
      </c>
      <c r="AE8565">
        <f t="shared" si="665"/>
        <v>280548.87219999998</v>
      </c>
      <c r="AF8565">
        <f t="shared" si="665"/>
        <v>0</v>
      </c>
      <c r="AG8565">
        <f t="shared" si="666"/>
        <v>403767.05599999998</v>
      </c>
    </row>
    <row r="8566" spans="1:33" x14ac:dyDescent="0.25">
      <c r="A8566">
        <v>8558</v>
      </c>
      <c r="B8566" s="10">
        <f t="shared" si="667"/>
        <v>8.307009453073242E-5</v>
      </c>
      <c r="C8566" s="10">
        <f t="shared" si="668"/>
        <v>1.1517798492610632E-4</v>
      </c>
      <c r="R8566" s="9">
        <v>43549</v>
      </c>
      <c r="S8566">
        <v>20</v>
      </c>
      <c r="T8566">
        <v>77.34979319</v>
      </c>
      <c r="U8566">
        <v>317443.55129999999</v>
      </c>
      <c r="V8566" t="s">
        <v>54</v>
      </c>
      <c r="W8566" t="s">
        <v>42</v>
      </c>
      <c r="AA8566" s="9">
        <v>43822</v>
      </c>
      <c r="AB8566">
        <v>20</v>
      </c>
      <c r="AC8566">
        <f t="shared" si="665"/>
        <v>586688.11919999996</v>
      </c>
      <c r="AD8566">
        <f t="shared" si="665"/>
        <v>120215.5175</v>
      </c>
      <c r="AE8566">
        <f t="shared" si="665"/>
        <v>273870.79149999999</v>
      </c>
      <c r="AF8566">
        <f t="shared" si="665"/>
        <v>0</v>
      </c>
      <c r="AG8566">
        <f t="shared" si="666"/>
        <v>394086.30900000001</v>
      </c>
    </row>
    <row r="8567" spans="1:33" x14ac:dyDescent="0.25">
      <c r="A8567">
        <v>8559</v>
      </c>
      <c r="B8567" s="10">
        <f t="shared" si="667"/>
        <v>8.4369068948847721E-5</v>
      </c>
      <c r="C8567" s="10">
        <f t="shared" si="668"/>
        <v>1.1517894730634285E-4</v>
      </c>
      <c r="R8567" s="9">
        <v>43549</v>
      </c>
      <c r="S8567">
        <v>21</v>
      </c>
      <c r="T8567">
        <v>75.672596209999995</v>
      </c>
      <c r="U8567">
        <v>310560.33480000001</v>
      </c>
      <c r="V8567" t="s">
        <v>54</v>
      </c>
      <c r="W8567" t="s">
        <v>42</v>
      </c>
      <c r="AA8567" s="9">
        <v>43822</v>
      </c>
      <c r="AB8567">
        <v>21</v>
      </c>
      <c r="AC8567">
        <f t="shared" si="665"/>
        <v>582627.34400000004</v>
      </c>
      <c r="AD8567">
        <f t="shared" si="665"/>
        <v>113922.6091</v>
      </c>
      <c r="AE8567">
        <f t="shared" si="665"/>
        <v>263557.97940000001</v>
      </c>
      <c r="AF8567">
        <f t="shared" si="665"/>
        <v>0</v>
      </c>
      <c r="AG8567">
        <f t="shared" si="666"/>
        <v>377480.58850000001</v>
      </c>
    </row>
    <row r="8568" spans="1:33" x14ac:dyDescent="0.25">
      <c r="A8568">
        <v>8560</v>
      </c>
      <c r="B8568" s="10">
        <f t="shared" si="667"/>
        <v>8.5997728078028866E-5</v>
      </c>
      <c r="C8568" s="10">
        <f t="shared" si="668"/>
        <v>1.1407823104779228E-4</v>
      </c>
      <c r="R8568" s="9">
        <v>43549</v>
      </c>
      <c r="S8568">
        <v>22</v>
      </c>
      <c r="T8568">
        <v>70.422715839999995</v>
      </c>
      <c r="U8568">
        <v>289014.82579999999</v>
      </c>
      <c r="V8568" t="s">
        <v>54</v>
      </c>
      <c r="W8568" t="s">
        <v>42</v>
      </c>
      <c r="AA8568" s="9">
        <v>43822</v>
      </c>
      <c r="AB8568">
        <v>22</v>
      </c>
      <c r="AC8568">
        <f t="shared" si="665"/>
        <v>546188.30579999997</v>
      </c>
      <c r="AD8568">
        <f t="shared" si="665"/>
        <v>110081.2968</v>
      </c>
      <c r="AE8568">
        <f t="shared" si="665"/>
        <v>255010.36170000001</v>
      </c>
      <c r="AF8568">
        <f t="shared" si="665"/>
        <v>0</v>
      </c>
      <c r="AG8568">
        <f t="shared" si="666"/>
        <v>365091.65850000002</v>
      </c>
    </row>
    <row r="8569" spans="1:33" x14ac:dyDescent="0.25">
      <c r="A8569">
        <v>8561</v>
      </c>
      <c r="B8569" s="10">
        <f t="shared" si="667"/>
        <v>8.6365403535746191E-5</v>
      </c>
      <c r="C8569" s="10">
        <f t="shared" si="668"/>
        <v>1.0677794282933598E-4</v>
      </c>
      <c r="R8569" s="9">
        <v>43549</v>
      </c>
      <c r="S8569">
        <v>23</v>
      </c>
      <c r="T8569">
        <v>62.7225848</v>
      </c>
      <c r="U8569">
        <v>257413.48800000001</v>
      </c>
      <c r="V8569" t="s">
        <v>54</v>
      </c>
      <c r="W8569" t="s">
        <v>42</v>
      </c>
      <c r="AA8569" s="9">
        <v>43822</v>
      </c>
      <c r="AB8569">
        <v>23</v>
      </c>
      <c r="AC8569">
        <f t="shared" si="665"/>
        <v>503930.83689999999</v>
      </c>
      <c r="AD8569">
        <f t="shared" si="665"/>
        <v>103271.3371</v>
      </c>
      <c r="AE8569">
        <f t="shared" si="665"/>
        <v>241298.0085</v>
      </c>
      <c r="AF8569">
        <f t="shared" si="665"/>
        <v>0</v>
      </c>
      <c r="AG8569">
        <f t="shared" si="666"/>
        <v>344569.3456</v>
      </c>
    </row>
    <row r="8570" spans="1:33" x14ac:dyDescent="0.25">
      <c r="A8570">
        <v>8562</v>
      </c>
      <c r="B8570" s="10">
        <f t="shared" si="667"/>
        <v>9.8229531902123879E-5</v>
      </c>
      <c r="C8570" s="10">
        <f t="shared" si="668"/>
        <v>1.0211259185050036E-4</v>
      </c>
      <c r="R8570" s="9">
        <v>43549</v>
      </c>
      <c r="S8570">
        <v>24</v>
      </c>
      <c r="T8570">
        <v>57.878658199999997</v>
      </c>
      <c r="U8570">
        <v>237534.01329999999</v>
      </c>
      <c r="V8570" t="s">
        <v>54</v>
      </c>
      <c r="W8570" t="s">
        <v>42</v>
      </c>
      <c r="AA8570" s="9">
        <v>43822</v>
      </c>
      <c r="AB8570">
        <v>24</v>
      </c>
      <c r="AC8570">
        <f t="shared" si="665"/>
        <v>450081.55080000003</v>
      </c>
      <c r="AD8570">
        <f t="shared" si="665"/>
        <v>96760.207139999999</v>
      </c>
      <c r="AE8570">
        <f t="shared" si="665"/>
        <v>228867.73910000001</v>
      </c>
      <c r="AF8570">
        <f t="shared" si="665"/>
        <v>0</v>
      </c>
      <c r="AG8570">
        <f t="shared" si="666"/>
        <v>325627.94624000002</v>
      </c>
    </row>
    <row r="8571" spans="1:33" x14ac:dyDescent="0.25">
      <c r="A8571">
        <v>8563</v>
      </c>
      <c r="B8571" s="10">
        <f t="shared" si="667"/>
        <v>1.0703172933219541E-4</v>
      </c>
      <c r="C8571" s="10">
        <f t="shared" si="668"/>
        <v>9.9116782691599173E-5</v>
      </c>
      <c r="R8571" s="9">
        <v>43550</v>
      </c>
      <c r="S8571">
        <v>1</v>
      </c>
      <c r="T8571">
        <v>55.333047399999998</v>
      </c>
      <c r="U8571">
        <v>227086.8265</v>
      </c>
      <c r="V8571" t="s">
        <v>54</v>
      </c>
      <c r="W8571" t="s">
        <v>42</v>
      </c>
      <c r="AA8571" s="9">
        <v>43823</v>
      </c>
      <c r="AB8571">
        <v>1</v>
      </c>
      <c r="AC8571">
        <f t="shared" si="665"/>
        <v>391591.12219999998</v>
      </c>
      <c r="AD8571">
        <f t="shared" si="665"/>
        <v>91766.281839999996</v>
      </c>
      <c r="AE8571">
        <f t="shared" si="665"/>
        <v>213843.6268</v>
      </c>
      <c r="AF8571">
        <f t="shared" si="665"/>
        <v>0</v>
      </c>
      <c r="AG8571">
        <f t="shared" si="666"/>
        <v>305609.90863999998</v>
      </c>
    </row>
    <row r="8572" spans="1:33" x14ac:dyDescent="0.25">
      <c r="A8572">
        <v>8564</v>
      </c>
      <c r="B8572" s="10">
        <f t="shared" si="667"/>
        <v>1.0731347831659211E-4</v>
      </c>
      <c r="C8572" s="10">
        <f t="shared" si="668"/>
        <v>9.6740351820301569E-5</v>
      </c>
      <c r="R8572" s="9">
        <v>43550</v>
      </c>
      <c r="S8572">
        <v>2</v>
      </c>
      <c r="T8572">
        <v>53.532206950000003</v>
      </c>
      <c r="U8572">
        <v>219696.17730000001</v>
      </c>
      <c r="V8572" t="s">
        <v>54</v>
      </c>
      <c r="W8572" t="s">
        <v>42</v>
      </c>
      <c r="AA8572" s="9">
        <v>43823</v>
      </c>
      <c r="AB8572">
        <v>2</v>
      </c>
      <c r="AC8572">
        <f t="shared" si="665"/>
        <v>353630.25540000002</v>
      </c>
      <c r="AD8572">
        <f t="shared" si="665"/>
        <v>89646.579949999999</v>
      </c>
      <c r="AE8572">
        <f t="shared" si="665"/>
        <v>210464.11900000001</v>
      </c>
      <c r="AF8572">
        <f t="shared" si="665"/>
        <v>0</v>
      </c>
      <c r="AG8572">
        <f t="shared" si="666"/>
        <v>300110.69894999999</v>
      </c>
    </row>
    <row r="8573" spans="1:33" x14ac:dyDescent="0.25">
      <c r="A8573">
        <v>8565</v>
      </c>
      <c r="B8573" s="10">
        <f t="shared" si="667"/>
        <v>1.0657070562849343E-4</v>
      </c>
      <c r="C8573" s="10">
        <f t="shared" si="668"/>
        <v>9.2663977668974238E-5</v>
      </c>
      <c r="R8573" s="9">
        <v>43550</v>
      </c>
      <c r="S8573">
        <v>3</v>
      </c>
      <c r="T8573">
        <v>51.863911610000002</v>
      </c>
      <c r="U8573">
        <v>212849.4933</v>
      </c>
      <c r="V8573" t="s">
        <v>54</v>
      </c>
      <c r="W8573" t="s">
        <v>42</v>
      </c>
      <c r="AA8573" s="9">
        <v>43823</v>
      </c>
      <c r="AB8573">
        <v>3</v>
      </c>
      <c r="AC8573">
        <f t="shared" si="665"/>
        <v>333454.60800000001</v>
      </c>
      <c r="AD8573">
        <f t="shared" si="665"/>
        <v>88895.901840000006</v>
      </c>
      <c r="AE8573">
        <f t="shared" si="665"/>
        <v>207645.3536</v>
      </c>
      <c r="AF8573">
        <f t="shared" si="665"/>
        <v>0</v>
      </c>
      <c r="AG8573">
        <f t="shared" si="666"/>
        <v>296541.25543999998</v>
      </c>
    </row>
    <row r="8574" spans="1:33" x14ac:dyDescent="0.25">
      <c r="A8574">
        <v>8566</v>
      </c>
      <c r="B8574" s="10">
        <f t="shared" si="667"/>
        <v>9.9905494918098704E-5</v>
      </c>
      <c r="C8574" s="10">
        <f t="shared" si="668"/>
        <v>8.9622741727745213E-5</v>
      </c>
      <c r="R8574" s="9">
        <v>43550</v>
      </c>
      <c r="S8574">
        <v>4</v>
      </c>
      <c r="T8574">
        <v>51.69487041</v>
      </c>
      <c r="U8574">
        <v>212155.7482</v>
      </c>
      <c r="V8574" t="s">
        <v>54</v>
      </c>
      <c r="W8574" t="s">
        <v>42</v>
      </c>
      <c r="AA8574" s="9">
        <v>43823</v>
      </c>
      <c r="AB8574">
        <v>4</v>
      </c>
      <c r="AC8574">
        <f t="shared" si="665"/>
        <v>326349.90370000002</v>
      </c>
      <c r="AD8574">
        <f t="shared" si="665"/>
        <v>89009.667060000007</v>
      </c>
      <c r="AE8574">
        <f t="shared" si="665"/>
        <v>206932.70509999999</v>
      </c>
      <c r="AF8574">
        <f t="shared" si="665"/>
        <v>0</v>
      </c>
      <c r="AG8574">
        <f t="shared" si="666"/>
        <v>295942.37216000003</v>
      </c>
    </row>
    <row r="8575" spans="1:33" x14ac:dyDescent="0.25">
      <c r="A8575">
        <v>8567</v>
      </c>
      <c r="B8575" s="10">
        <f t="shared" si="667"/>
        <v>9.2176011698466096E-5</v>
      </c>
      <c r="C8575" s="10">
        <f t="shared" si="668"/>
        <v>8.4584922029948216E-5</v>
      </c>
      <c r="R8575" s="9">
        <v>43550</v>
      </c>
      <c r="S8575">
        <v>5</v>
      </c>
      <c r="T8575">
        <v>53.949955760000002</v>
      </c>
      <c r="U8575">
        <v>221410.61840000001</v>
      </c>
      <c r="V8575" t="s">
        <v>54</v>
      </c>
      <c r="W8575" t="s">
        <v>42</v>
      </c>
      <c r="AA8575" s="9">
        <v>43823</v>
      </c>
      <c r="AB8575">
        <v>5</v>
      </c>
      <c r="AC8575">
        <f t="shared" si="665"/>
        <v>335329.7487</v>
      </c>
      <c r="AD8575">
        <f t="shared" si="665"/>
        <v>89952.450500000006</v>
      </c>
      <c r="AE8575">
        <f t="shared" si="665"/>
        <v>208786.3653</v>
      </c>
      <c r="AF8575">
        <f t="shared" si="665"/>
        <v>0</v>
      </c>
      <c r="AG8575">
        <f t="shared" si="666"/>
        <v>298738.81579999998</v>
      </c>
    </row>
    <row r="8576" spans="1:33" x14ac:dyDescent="0.25">
      <c r="A8576">
        <v>8568</v>
      </c>
      <c r="B8576" s="10">
        <f t="shared" si="667"/>
        <v>8.2326222675746248E-5</v>
      </c>
      <c r="C8576" s="10">
        <f t="shared" si="668"/>
        <v>7.9935185167216371E-5</v>
      </c>
      <c r="R8576" s="9">
        <v>43550</v>
      </c>
      <c r="S8576">
        <v>6</v>
      </c>
      <c r="T8576">
        <v>60.432676110000003</v>
      </c>
      <c r="U8576">
        <v>248015.7028</v>
      </c>
      <c r="V8576" t="s">
        <v>54</v>
      </c>
      <c r="W8576" t="s">
        <v>42</v>
      </c>
      <c r="AA8576" s="9">
        <v>43823</v>
      </c>
      <c r="AB8576">
        <v>6</v>
      </c>
      <c r="AC8576">
        <f t="shared" si="665"/>
        <v>364605.06199999998</v>
      </c>
      <c r="AD8576">
        <f t="shared" si="665"/>
        <v>91566.871090000001</v>
      </c>
      <c r="AE8576">
        <f t="shared" si="665"/>
        <v>220811.06940000001</v>
      </c>
      <c r="AF8576">
        <f t="shared" si="665"/>
        <v>0</v>
      </c>
      <c r="AG8576">
        <f t="shared" si="666"/>
        <v>312377.94049000001</v>
      </c>
    </row>
    <row r="8577" spans="1:33" x14ac:dyDescent="0.25">
      <c r="A8577">
        <v>8569</v>
      </c>
      <c r="B8577" s="10">
        <f t="shared" si="667"/>
        <v>7.1627503653017008E-5</v>
      </c>
      <c r="C8577" s="10">
        <f t="shared" si="668"/>
        <v>7.5021155027245109E-5</v>
      </c>
      <c r="R8577" s="9">
        <v>43550</v>
      </c>
      <c r="S8577">
        <v>7</v>
      </c>
      <c r="T8577">
        <v>71.370472509999999</v>
      </c>
      <c r="U8577">
        <v>292904.4192</v>
      </c>
      <c r="V8577" t="s">
        <v>54</v>
      </c>
      <c r="W8577" t="s">
        <v>42</v>
      </c>
      <c r="AA8577" s="9">
        <v>43823</v>
      </c>
      <c r="AB8577">
        <v>7</v>
      </c>
      <c r="AC8577">
        <f t="shared" si="665"/>
        <v>405880.63660000003</v>
      </c>
      <c r="AD8577">
        <f t="shared" si="665"/>
        <v>95814.239409999995</v>
      </c>
      <c r="AE8577">
        <f t="shared" si="665"/>
        <v>237139.2107</v>
      </c>
      <c r="AF8577">
        <f t="shared" si="665"/>
        <v>0</v>
      </c>
      <c r="AG8577">
        <f t="shared" si="666"/>
        <v>332953.45010999998</v>
      </c>
    </row>
    <row r="8578" spans="1:33" x14ac:dyDescent="0.25">
      <c r="A8578">
        <v>8570</v>
      </c>
      <c r="B8578" s="10">
        <f t="shared" si="667"/>
        <v>6.4683929166157281E-5</v>
      </c>
      <c r="C8578" s="10">
        <f t="shared" si="668"/>
        <v>7.3671208408967106E-5</v>
      </c>
      <c r="R8578" s="9">
        <v>43550</v>
      </c>
      <c r="S8578">
        <v>8</v>
      </c>
      <c r="T8578">
        <v>80.727263640000004</v>
      </c>
      <c r="U8578">
        <v>331304.69</v>
      </c>
      <c r="V8578" t="s">
        <v>54</v>
      </c>
      <c r="W8578" t="s">
        <v>42</v>
      </c>
      <c r="AA8578" s="9">
        <v>43823</v>
      </c>
      <c r="AB8578">
        <v>8</v>
      </c>
      <c r="AC8578">
        <f t="shared" si="665"/>
        <v>454673.64130000002</v>
      </c>
      <c r="AD8578">
        <f t="shared" si="665"/>
        <v>102040.05319999999</v>
      </c>
      <c r="AE8578">
        <f t="shared" si="665"/>
        <v>259053.09460000001</v>
      </c>
      <c r="AF8578">
        <f t="shared" si="665"/>
        <v>0</v>
      </c>
      <c r="AG8578">
        <f t="shared" si="666"/>
        <v>361093.14780000004</v>
      </c>
    </row>
    <row r="8579" spans="1:33" x14ac:dyDescent="0.25">
      <c r="A8579">
        <v>8571</v>
      </c>
      <c r="B8579" s="10">
        <f t="shared" si="667"/>
        <v>6.0993520533483007E-5</v>
      </c>
      <c r="C8579" s="10">
        <f t="shared" si="668"/>
        <v>7.2794981011379195E-5</v>
      </c>
      <c r="R8579" s="9">
        <v>43550</v>
      </c>
      <c r="S8579">
        <v>9</v>
      </c>
      <c r="T8579">
        <v>86.402022349999996</v>
      </c>
      <c r="U8579">
        <v>354593.89970000001</v>
      </c>
      <c r="V8579" t="s">
        <v>54</v>
      </c>
      <c r="W8579" t="s">
        <v>42</v>
      </c>
      <c r="AA8579" s="9">
        <v>43823</v>
      </c>
      <c r="AB8579">
        <v>9</v>
      </c>
      <c r="AC8579">
        <f t="shared" si="665"/>
        <v>528820.31090000004</v>
      </c>
      <c r="AD8579">
        <f t="shared" si="665"/>
        <v>106885.6612</v>
      </c>
      <c r="AE8579">
        <f t="shared" si="665"/>
        <v>270706.37569999998</v>
      </c>
      <c r="AF8579">
        <f t="shared" ref="AD8579:AF8642" si="669">SUMIFS($U:$U,$R:$R,$AA8579,$S:$S,$AB8579,$W:$W,AF$2)</f>
        <v>0</v>
      </c>
      <c r="AG8579">
        <f t="shared" si="666"/>
        <v>377592.03689999995</v>
      </c>
    </row>
    <row r="8580" spans="1:33" x14ac:dyDescent="0.25">
      <c r="A8580">
        <v>8572</v>
      </c>
      <c r="B8580" s="10">
        <f t="shared" si="667"/>
        <v>5.9693970558134118E-5</v>
      </c>
      <c r="C8580" s="10">
        <f t="shared" si="668"/>
        <v>7.2647967075895097E-5</v>
      </c>
      <c r="R8580" s="9">
        <v>43550</v>
      </c>
      <c r="S8580">
        <v>10</v>
      </c>
      <c r="T8580">
        <v>92.854278469999997</v>
      </c>
      <c r="U8580">
        <v>381073.95880000002</v>
      </c>
      <c r="V8580" t="s">
        <v>54</v>
      </c>
      <c r="W8580" t="s">
        <v>42</v>
      </c>
      <c r="AA8580" s="9">
        <v>43823</v>
      </c>
      <c r="AB8580">
        <v>10</v>
      </c>
      <c r="AC8580">
        <f t="shared" ref="AC8580:AC8611" si="670">SUMIFS($U:$U,$R:$R,$AA8580,$S:$S,$AB8580,$W:$W,AC$2)</f>
        <v>574931.59790000005</v>
      </c>
      <c r="AD8580">
        <f t="shared" si="669"/>
        <v>111381.29760000001</v>
      </c>
      <c r="AE8580">
        <f t="shared" si="669"/>
        <v>278005.0184</v>
      </c>
      <c r="AF8580">
        <f t="shared" si="669"/>
        <v>0</v>
      </c>
      <c r="AG8580">
        <f t="shared" ref="AG8580:AG8643" si="671">SUM(AD8580:AF8580)</f>
        <v>389386.31599999999</v>
      </c>
    </row>
    <row r="8581" spans="1:33" x14ac:dyDescent="0.25">
      <c r="A8581">
        <v>8573</v>
      </c>
      <c r="B8581" s="10">
        <f t="shared" si="667"/>
        <v>6.1336510044033183E-5</v>
      </c>
      <c r="C8581" s="10">
        <f t="shared" si="668"/>
        <v>7.333443837774193E-5</v>
      </c>
      <c r="R8581" s="9">
        <v>43550</v>
      </c>
      <c r="S8581">
        <v>11</v>
      </c>
      <c r="T8581">
        <v>95.690349310000002</v>
      </c>
      <c r="U8581">
        <v>392713.1936</v>
      </c>
      <c r="V8581" t="s">
        <v>54</v>
      </c>
      <c r="W8581" t="s">
        <v>42</v>
      </c>
      <c r="AA8581" s="9">
        <v>43823</v>
      </c>
      <c r="AB8581">
        <v>11</v>
      </c>
      <c r="AC8581">
        <f t="shared" si="670"/>
        <v>598016.46169999999</v>
      </c>
      <c r="AD8581">
        <f t="shared" si="669"/>
        <v>117776.7347</v>
      </c>
      <c r="AE8581">
        <f t="shared" si="669"/>
        <v>282754.20520000003</v>
      </c>
      <c r="AF8581">
        <f t="shared" si="669"/>
        <v>0</v>
      </c>
      <c r="AG8581">
        <f t="shared" si="671"/>
        <v>400530.9399</v>
      </c>
    </row>
    <row r="8582" spans="1:33" x14ac:dyDescent="0.25">
      <c r="A8582">
        <v>8574</v>
      </c>
      <c r="B8582" s="10">
        <f t="shared" si="667"/>
        <v>6.6691375084277876E-5</v>
      </c>
      <c r="C8582" s="10">
        <f t="shared" si="668"/>
        <v>7.66825722532366E-5</v>
      </c>
      <c r="R8582" s="9">
        <v>43550</v>
      </c>
      <c r="S8582">
        <v>12</v>
      </c>
      <c r="T8582">
        <v>97.862536169999998</v>
      </c>
      <c r="U8582">
        <v>401627.84850000002</v>
      </c>
      <c r="V8582" t="s">
        <v>54</v>
      </c>
      <c r="W8582" t="s">
        <v>42</v>
      </c>
      <c r="AA8582" s="9">
        <v>43823</v>
      </c>
      <c r="AB8582">
        <v>12</v>
      </c>
      <c r="AC8582">
        <f t="shared" si="670"/>
        <v>613230.00589999999</v>
      </c>
      <c r="AD8582">
        <f t="shared" si="669"/>
        <v>118391.73390000001</v>
      </c>
      <c r="AE8582">
        <f t="shared" si="669"/>
        <v>281102.2499</v>
      </c>
      <c r="AF8582">
        <f t="shared" si="669"/>
        <v>0</v>
      </c>
      <c r="AG8582">
        <f t="shared" si="671"/>
        <v>399493.98379999999</v>
      </c>
    </row>
    <row r="8583" spans="1:33" x14ac:dyDescent="0.25">
      <c r="A8583">
        <v>8575</v>
      </c>
      <c r="B8583" s="10">
        <f t="shared" si="667"/>
        <v>7.4241256077064782E-5</v>
      </c>
      <c r="C8583" s="10">
        <f t="shared" si="668"/>
        <v>8.173345068789137E-5</v>
      </c>
      <c r="R8583" s="9">
        <v>43550</v>
      </c>
      <c r="S8583">
        <v>13</v>
      </c>
      <c r="T8583">
        <v>98.612840829999996</v>
      </c>
      <c r="U8583">
        <v>404707.09869999997</v>
      </c>
      <c r="V8583" t="s">
        <v>54</v>
      </c>
      <c r="W8583" t="s">
        <v>42</v>
      </c>
      <c r="AA8583" s="9">
        <v>43823</v>
      </c>
      <c r="AB8583">
        <v>13</v>
      </c>
      <c r="AC8583">
        <f t="shared" si="670"/>
        <v>594722.31140000001</v>
      </c>
      <c r="AD8583">
        <f t="shared" si="669"/>
        <v>116066.27370000001</v>
      </c>
      <c r="AE8583">
        <f t="shared" si="669"/>
        <v>276266.64610000001</v>
      </c>
      <c r="AF8583">
        <f t="shared" si="669"/>
        <v>0</v>
      </c>
      <c r="AG8583">
        <f t="shared" si="671"/>
        <v>392332.91980000003</v>
      </c>
    </row>
    <row r="8584" spans="1:33" x14ac:dyDescent="0.25">
      <c r="A8584">
        <v>8576</v>
      </c>
      <c r="B8584" s="10">
        <f t="shared" si="667"/>
        <v>8.3166180377585423E-5</v>
      </c>
      <c r="C8584" s="10">
        <f t="shared" si="668"/>
        <v>8.8641186867702512E-5</v>
      </c>
      <c r="R8584" s="9">
        <v>43550</v>
      </c>
      <c r="S8584">
        <v>14</v>
      </c>
      <c r="T8584">
        <v>99.031577670000004</v>
      </c>
      <c r="U8584">
        <v>406425.59480000002</v>
      </c>
      <c r="V8584" t="s">
        <v>54</v>
      </c>
      <c r="W8584" t="s">
        <v>42</v>
      </c>
      <c r="AA8584" s="9">
        <v>43823</v>
      </c>
      <c r="AB8584">
        <v>14</v>
      </c>
      <c r="AC8584">
        <f t="shared" si="670"/>
        <v>594962.6004</v>
      </c>
      <c r="AD8584">
        <f t="shared" si="669"/>
        <v>112781.8311</v>
      </c>
      <c r="AE8584">
        <f t="shared" si="669"/>
        <v>269049.87329999998</v>
      </c>
      <c r="AF8584">
        <f t="shared" si="669"/>
        <v>0</v>
      </c>
      <c r="AG8584">
        <f t="shared" si="671"/>
        <v>381831.70439999999</v>
      </c>
    </row>
    <row r="8585" spans="1:33" x14ac:dyDescent="0.25">
      <c r="A8585">
        <v>8577</v>
      </c>
      <c r="B8585" s="10">
        <f t="shared" si="667"/>
        <v>9.6728645271568775E-5</v>
      </c>
      <c r="C8585" s="10">
        <f t="shared" si="668"/>
        <v>9.2691336034843788E-5</v>
      </c>
      <c r="R8585" s="9">
        <v>43550</v>
      </c>
      <c r="S8585">
        <v>15</v>
      </c>
      <c r="T8585">
        <v>97.533043930000005</v>
      </c>
      <c r="U8585">
        <v>400275.61229999998</v>
      </c>
      <c r="V8585" t="s">
        <v>54</v>
      </c>
      <c r="W8585" t="s">
        <v>42</v>
      </c>
      <c r="AA8585" s="9">
        <v>43823</v>
      </c>
      <c r="AB8585">
        <v>15</v>
      </c>
      <c r="AC8585">
        <f t="shared" si="670"/>
        <v>596717.98849999998</v>
      </c>
      <c r="AD8585">
        <f t="shared" si="669"/>
        <v>107501.4546</v>
      </c>
      <c r="AE8585">
        <f t="shared" si="669"/>
        <v>263869.67300000001</v>
      </c>
      <c r="AF8585">
        <f t="shared" si="669"/>
        <v>0</v>
      </c>
      <c r="AG8585">
        <f t="shared" si="671"/>
        <v>371371.12760000001</v>
      </c>
    </row>
    <row r="8586" spans="1:33" x14ac:dyDescent="0.25">
      <c r="A8586">
        <v>8578</v>
      </c>
      <c r="B8586" s="10">
        <f t="shared" ref="B8586:B8649" si="672">AC8580/$AC$1</f>
        <v>1.051630458256011E-4</v>
      </c>
      <c r="C8586" s="10">
        <f t="shared" ref="C8586:C8649" si="673">AG8580/$AG$1</f>
        <v>9.5586597005711051E-5</v>
      </c>
      <c r="R8586" s="9">
        <v>43550</v>
      </c>
      <c r="S8586">
        <v>16</v>
      </c>
      <c r="T8586">
        <v>92.183280199999999</v>
      </c>
      <c r="U8586">
        <v>378320.18199999997</v>
      </c>
      <c r="V8586" t="s">
        <v>54</v>
      </c>
      <c r="W8586" t="s">
        <v>42</v>
      </c>
      <c r="AA8586" s="9">
        <v>43823</v>
      </c>
      <c r="AB8586">
        <v>16</v>
      </c>
      <c r="AC8586">
        <f t="shared" si="670"/>
        <v>608149.02489999996</v>
      </c>
      <c r="AD8586">
        <f t="shared" si="669"/>
        <v>106786.6584</v>
      </c>
      <c r="AE8586">
        <f t="shared" si="669"/>
        <v>258811.69699999999</v>
      </c>
      <c r="AF8586">
        <f t="shared" si="669"/>
        <v>0</v>
      </c>
      <c r="AG8586">
        <f t="shared" si="671"/>
        <v>365598.3554</v>
      </c>
    </row>
    <row r="8587" spans="1:33" x14ac:dyDescent="0.25">
      <c r="A8587">
        <v>8579</v>
      </c>
      <c r="B8587" s="10">
        <f t="shared" si="672"/>
        <v>1.0938559090495401E-4</v>
      </c>
      <c r="C8587" s="10">
        <f t="shared" si="673"/>
        <v>9.8322380544415368E-5</v>
      </c>
      <c r="R8587" s="9">
        <v>43550</v>
      </c>
      <c r="S8587">
        <v>17</v>
      </c>
      <c r="T8587">
        <v>85.738500340000002</v>
      </c>
      <c r="U8587">
        <v>351870.80540000001</v>
      </c>
      <c r="V8587" t="s">
        <v>54</v>
      </c>
      <c r="W8587" t="s">
        <v>42</v>
      </c>
      <c r="AA8587" s="9">
        <v>43823</v>
      </c>
      <c r="AB8587">
        <v>17</v>
      </c>
      <c r="AC8587">
        <f t="shared" si="670"/>
        <v>604101.59790000005</v>
      </c>
      <c r="AD8587">
        <f t="shared" si="669"/>
        <v>102144.2991</v>
      </c>
      <c r="AE8587">
        <f t="shared" si="669"/>
        <v>253045.63380000001</v>
      </c>
      <c r="AF8587">
        <f t="shared" si="669"/>
        <v>0</v>
      </c>
      <c r="AG8587">
        <f t="shared" si="671"/>
        <v>355189.93290000001</v>
      </c>
    </row>
    <row r="8588" spans="1:33" x14ac:dyDescent="0.25">
      <c r="A8588">
        <v>8580</v>
      </c>
      <c r="B8588" s="10">
        <f t="shared" si="672"/>
        <v>1.1216836132793689E-4</v>
      </c>
      <c r="C8588" s="10">
        <f t="shared" si="673"/>
        <v>9.8067828443402876E-5</v>
      </c>
      <c r="R8588" s="9">
        <v>43550</v>
      </c>
      <c r="S8588">
        <v>18</v>
      </c>
      <c r="T8588">
        <v>79.912378349999997</v>
      </c>
      <c r="U8588">
        <v>327960.4007</v>
      </c>
      <c r="V8588" t="s">
        <v>54</v>
      </c>
      <c r="W8588" t="s">
        <v>42</v>
      </c>
      <c r="AA8588" s="9">
        <v>43823</v>
      </c>
      <c r="AB8588">
        <v>18</v>
      </c>
      <c r="AC8588">
        <f t="shared" si="670"/>
        <v>631953.99509999994</v>
      </c>
      <c r="AD8588">
        <f t="shared" si="669"/>
        <v>102935.0377</v>
      </c>
      <c r="AE8588">
        <f t="shared" si="669"/>
        <v>253857.3455</v>
      </c>
      <c r="AF8588">
        <f t="shared" si="669"/>
        <v>0</v>
      </c>
      <c r="AG8588">
        <f t="shared" si="671"/>
        <v>356792.38319999998</v>
      </c>
    </row>
    <row r="8589" spans="1:33" x14ac:dyDescent="0.25">
      <c r="A8589">
        <v>8581</v>
      </c>
      <c r="B8589" s="10">
        <f t="shared" si="672"/>
        <v>1.0878304465385099E-4</v>
      </c>
      <c r="C8589" s="10">
        <f t="shared" si="673"/>
        <v>9.6309929640661938E-5</v>
      </c>
      <c r="R8589" s="9">
        <v>43550</v>
      </c>
      <c r="S8589">
        <v>19</v>
      </c>
      <c r="T8589">
        <v>73.781381859999996</v>
      </c>
      <c r="U8589">
        <v>302798.79109999997</v>
      </c>
      <c r="V8589" t="s">
        <v>54</v>
      </c>
      <c r="W8589" t="s">
        <v>42</v>
      </c>
      <c r="AA8589" s="9">
        <v>43823</v>
      </c>
      <c r="AB8589">
        <v>19</v>
      </c>
      <c r="AC8589">
        <f t="shared" si="670"/>
        <v>656595.85019999999</v>
      </c>
      <c r="AD8589">
        <f t="shared" si="669"/>
        <v>107207.03690000001</v>
      </c>
      <c r="AE8589">
        <f t="shared" si="669"/>
        <v>255553.71590000001</v>
      </c>
      <c r="AF8589">
        <f t="shared" si="669"/>
        <v>0</v>
      </c>
      <c r="AG8589">
        <f t="shared" si="671"/>
        <v>362760.75280000002</v>
      </c>
    </row>
    <row r="8590" spans="1:33" x14ac:dyDescent="0.25">
      <c r="A8590">
        <v>8582</v>
      </c>
      <c r="B8590" s="10">
        <f t="shared" si="672"/>
        <v>1.0882699687914297E-4</v>
      </c>
      <c r="C8590" s="10">
        <f t="shared" si="673"/>
        <v>9.3732090093496211E-5</v>
      </c>
      <c r="R8590" s="9">
        <v>43550</v>
      </c>
      <c r="S8590">
        <v>20</v>
      </c>
      <c r="T8590">
        <v>72.253915059999997</v>
      </c>
      <c r="U8590">
        <v>296530.0674</v>
      </c>
      <c r="V8590" t="s">
        <v>54</v>
      </c>
      <c r="W8590" t="s">
        <v>42</v>
      </c>
      <c r="AA8590" s="9">
        <v>43823</v>
      </c>
      <c r="AB8590">
        <v>20</v>
      </c>
      <c r="AC8590">
        <f t="shared" si="670"/>
        <v>641085.11029999994</v>
      </c>
      <c r="AD8590">
        <f t="shared" si="669"/>
        <v>110411.821</v>
      </c>
      <c r="AE8590">
        <f t="shared" si="669"/>
        <v>243706.59589999999</v>
      </c>
      <c r="AF8590">
        <f t="shared" si="669"/>
        <v>0</v>
      </c>
      <c r="AG8590">
        <f t="shared" si="671"/>
        <v>354118.41689999995</v>
      </c>
    </row>
    <row r="8591" spans="1:33" x14ac:dyDescent="0.25">
      <c r="A8591">
        <v>8583</v>
      </c>
      <c r="B8591" s="10">
        <f t="shared" si="672"/>
        <v>1.0914808196104888E-4</v>
      </c>
      <c r="C8591" s="10">
        <f t="shared" si="673"/>
        <v>9.1164226514466672E-5</v>
      </c>
      <c r="R8591" s="9">
        <v>43550</v>
      </c>
      <c r="S8591">
        <v>21</v>
      </c>
      <c r="T8591">
        <v>72.075761040000003</v>
      </c>
      <c r="U8591">
        <v>295798.92330000002</v>
      </c>
      <c r="V8591" t="s">
        <v>54</v>
      </c>
      <c r="W8591" t="s">
        <v>42</v>
      </c>
      <c r="AA8591" s="9">
        <v>43823</v>
      </c>
      <c r="AB8591">
        <v>21</v>
      </c>
      <c r="AC8591">
        <f t="shared" si="670"/>
        <v>611077.83100000001</v>
      </c>
      <c r="AD8591">
        <f t="shared" si="669"/>
        <v>106641.3747</v>
      </c>
      <c r="AE8591">
        <f t="shared" si="669"/>
        <v>233186.04029999999</v>
      </c>
      <c r="AF8591">
        <f t="shared" si="669"/>
        <v>0</v>
      </c>
      <c r="AG8591">
        <f t="shared" si="671"/>
        <v>339827.41499999998</v>
      </c>
    </row>
    <row r="8592" spans="1:33" x14ac:dyDescent="0.25">
      <c r="A8592">
        <v>8584</v>
      </c>
      <c r="B8592" s="10">
        <f t="shared" si="672"/>
        <v>1.1123897870277989E-4</v>
      </c>
      <c r="C8592" s="10">
        <f t="shared" si="673"/>
        <v>8.9747125740213549E-5</v>
      </c>
      <c r="R8592" s="9">
        <v>43550</v>
      </c>
      <c r="S8592">
        <v>22</v>
      </c>
      <c r="T8592">
        <v>67.323135620000002</v>
      </c>
      <c r="U8592">
        <v>276294.14860000001</v>
      </c>
      <c r="V8592" t="s">
        <v>54</v>
      </c>
      <c r="W8592" t="s">
        <v>42</v>
      </c>
      <c r="AA8592" s="9">
        <v>43823</v>
      </c>
      <c r="AB8592">
        <v>22</v>
      </c>
      <c r="AC8592">
        <f t="shared" si="670"/>
        <v>578409.64639999997</v>
      </c>
      <c r="AD8592">
        <f t="shared" si="669"/>
        <v>101948.42849999999</v>
      </c>
      <c r="AE8592">
        <f t="shared" si="669"/>
        <v>223531.33439999999</v>
      </c>
      <c r="AF8592">
        <f t="shared" si="669"/>
        <v>0</v>
      </c>
      <c r="AG8592">
        <f t="shared" si="671"/>
        <v>325479.76289999997</v>
      </c>
    </row>
    <row r="8593" spans="1:33" x14ac:dyDescent="0.25">
      <c r="A8593">
        <v>8585</v>
      </c>
      <c r="B8593" s="10">
        <f t="shared" si="672"/>
        <v>1.1049864758751077E-4</v>
      </c>
      <c r="C8593" s="10">
        <f t="shared" si="673"/>
        <v>8.7192065004661974E-5</v>
      </c>
      <c r="R8593" s="9">
        <v>43550</v>
      </c>
      <c r="S8593">
        <v>23</v>
      </c>
      <c r="T8593">
        <v>60.654309410000003</v>
      </c>
      <c r="U8593">
        <v>248925.28580000001</v>
      </c>
      <c r="V8593" t="s">
        <v>54</v>
      </c>
      <c r="W8593" t="s">
        <v>42</v>
      </c>
      <c r="AA8593" s="9">
        <v>43823</v>
      </c>
      <c r="AB8593">
        <v>23</v>
      </c>
      <c r="AC8593">
        <f t="shared" si="670"/>
        <v>542071.9486</v>
      </c>
      <c r="AD8593">
        <f t="shared" si="669"/>
        <v>96510.357029999999</v>
      </c>
      <c r="AE8593">
        <f t="shared" si="669"/>
        <v>212763.00109999999</v>
      </c>
      <c r="AF8593">
        <f t="shared" si="669"/>
        <v>0</v>
      </c>
      <c r="AG8593">
        <f t="shared" si="671"/>
        <v>309273.35813000001</v>
      </c>
    </row>
    <row r="8594" spans="1:33" x14ac:dyDescent="0.25">
      <c r="A8594">
        <v>8586</v>
      </c>
      <c r="B8594" s="10">
        <f t="shared" si="672"/>
        <v>1.1559324133361045E-4</v>
      </c>
      <c r="C8594" s="10">
        <f t="shared" si="673"/>
        <v>8.7585434686014054E-5</v>
      </c>
      <c r="R8594" s="9">
        <v>43550</v>
      </c>
      <c r="S8594">
        <v>24</v>
      </c>
      <c r="T8594">
        <v>56.045398839999997</v>
      </c>
      <c r="U8594">
        <v>230010.3168</v>
      </c>
      <c r="V8594" t="s">
        <v>54</v>
      </c>
      <c r="W8594" t="s">
        <v>42</v>
      </c>
      <c r="AA8594" s="9">
        <v>43823</v>
      </c>
      <c r="AB8594">
        <v>24</v>
      </c>
      <c r="AC8594">
        <f t="shared" si="670"/>
        <v>511494.34740000003</v>
      </c>
      <c r="AD8594">
        <f t="shared" si="669"/>
        <v>91874.391010000007</v>
      </c>
      <c r="AE8594">
        <f t="shared" si="669"/>
        <v>204173.198</v>
      </c>
      <c r="AF8594">
        <f t="shared" si="669"/>
        <v>0</v>
      </c>
      <c r="AG8594">
        <f t="shared" si="671"/>
        <v>296047.58901</v>
      </c>
    </row>
    <row r="8595" spans="1:33" x14ac:dyDescent="0.25">
      <c r="A8595">
        <v>8587</v>
      </c>
      <c r="B8595" s="10">
        <f t="shared" si="672"/>
        <v>1.2010058193999656E-4</v>
      </c>
      <c r="C8595" s="10">
        <f t="shared" si="673"/>
        <v>8.9050550732198733E-5</v>
      </c>
      <c r="R8595" s="9">
        <v>43551</v>
      </c>
      <c r="S8595">
        <v>1</v>
      </c>
      <c r="T8595">
        <v>53.029666849999998</v>
      </c>
      <c r="U8595">
        <v>217633.75279999999</v>
      </c>
      <c r="V8595" t="s">
        <v>54</v>
      </c>
      <c r="W8595" t="s">
        <v>42</v>
      </c>
      <c r="AA8595" s="9">
        <v>43824</v>
      </c>
      <c r="AB8595">
        <v>1</v>
      </c>
      <c r="AC8595">
        <f t="shared" si="670"/>
        <v>450675.14789999998</v>
      </c>
      <c r="AD8595">
        <f t="shared" si="669"/>
        <v>88619.794970000003</v>
      </c>
      <c r="AE8595">
        <f t="shared" si="669"/>
        <v>196757.12640000001</v>
      </c>
      <c r="AF8595">
        <f t="shared" si="669"/>
        <v>0</v>
      </c>
      <c r="AG8595">
        <f t="shared" si="671"/>
        <v>285376.92137</v>
      </c>
    </row>
    <row r="8596" spans="1:33" x14ac:dyDescent="0.25">
      <c r="A8596">
        <v>8588</v>
      </c>
      <c r="B8596" s="10">
        <f t="shared" si="672"/>
        <v>1.1726345025885282E-4</v>
      </c>
      <c r="C8596" s="10">
        <f t="shared" si="673"/>
        <v>8.6929029135478597E-5</v>
      </c>
      <c r="R8596" s="9">
        <v>43551</v>
      </c>
      <c r="S8596">
        <v>2</v>
      </c>
      <c r="T8596">
        <v>51.451349800000003</v>
      </c>
      <c r="U8596">
        <v>211156.33960000001</v>
      </c>
      <c r="V8596" t="s">
        <v>54</v>
      </c>
      <c r="W8596" t="s">
        <v>42</v>
      </c>
      <c r="AA8596" s="9">
        <v>43824</v>
      </c>
      <c r="AB8596">
        <v>2</v>
      </c>
      <c r="AC8596">
        <f t="shared" si="670"/>
        <v>391711.31630000001</v>
      </c>
      <c r="AD8596">
        <f t="shared" si="669"/>
        <v>86291.974180000005</v>
      </c>
      <c r="AE8596">
        <f t="shared" si="669"/>
        <v>192866.72039999999</v>
      </c>
      <c r="AF8596">
        <f t="shared" si="669"/>
        <v>0</v>
      </c>
      <c r="AG8596">
        <f t="shared" si="671"/>
        <v>279158.69458000001</v>
      </c>
    </row>
    <row r="8597" spans="1:33" x14ac:dyDescent="0.25">
      <c r="A8597">
        <v>8589</v>
      </c>
      <c r="B8597" s="10">
        <f t="shared" si="672"/>
        <v>1.1177469838010084E-4</v>
      </c>
      <c r="C8597" s="10">
        <f t="shared" si="673"/>
        <v>8.3420872368554223E-5</v>
      </c>
      <c r="R8597" s="9">
        <v>43551</v>
      </c>
      <c r="S8597">
        <v>3</v>
      </c>
      <c r="T8597">
        <v>51.283384750000003</v>
      </c>
      <c r="U8597">
        <v>210467.011</v>
      </c>
      <c r="V8597" t="s">
        <v>54</v>
      </c>
      <c r="W8597" t="s">
        <v>42</v>
      </c>
      <c r="AA8597" s="9">
        <v>43824</v>
      </c>
      <c r="AB8597">
        <v>3</v>
      </c>
      <c r="AC8597">
        <f t="shared" si="670"/>
        <v>368101.95970000001</v>
      </c>
      <c r="AD8597">
        <f t="shared" si="669"/>
        <v>87084.590939999995</v>
      </c>
      <c r="AE8597">
        <f t="shared" si="669"/>
        <v>191630.9087</v>
      </c>
      <c r="AF8597">
        <f t="shared" si="669"/>
        <v>0</v>
      </c>
      <c r="AG8597">
        <f t="shared" si="671"/>
        <v>278715.49963999999</v>
      </c>
    </row>
    <row r="8598" spans="1:33" x14ac:dyDescent="0.25">
      <c r="A8598">
        <v>8590</v>
      </c>
      <c r="B8598" s="10">
        <f t="shared" si="672"/>
        <v>1.057992296344666E-4</v>
      </c>
      <c r="C8598" s="10">
        <f t="shared" si="673"/>
        <v>7.9898809104110073E-5</v>
      </c>
      <c r="R8598" s="9">
        <v>43551</v>
      </c>
      <c r="S8598">
        <v>4</v>
      </c>
      <c r="T8598">
        <v>50.610891580000001</v>
      </c>
      <c r="U8598">
        <v>207707.09899999999</v>
      </c>
      <c r="V8598" t="s">
        <v>54</v>
      </c>
      <c r="W8598" t="s">
        <v>42</v>
      </c>
      <c r="AA8598" s="9">
        <v>43824</v>
      </c>
      <c r="AB8598">
        <v>4</v>
      </c>
      <c r="AC8598">
        <f t="shared" si="670"/>
        <v>355872.65429999999</v>
      </c>
      <c r="AD8598">
        <f t="shared" si="669"/>
        <v>86536.341109999994</v>
      </c>
      <c r="AE8598">
        <f t="shared" si="669"/>
        <v>189703.1906</v>
      </c>
      <c r="AF8598">
        <f t="shared" si="669"/>
        <v>0</v>
      </c>
      <c r="AG8598">
        <f t="shared" si="671"/>
        <v>276239.53171000001</v>
      </c>
    </row>
    <row r="8599" spans="1:33" x14ac:dyDescent="0.25">
      <c r="A8599">
        <v>8591</v>
      </c>
      <c r="B8599" s="10">
        <f t="shared" si="672"/>
        <v>9.9152555503324291E-5</v>
      </c>
      <c r="C8599" s="10">
        <f t="shared" si="673"/>
        <v>7.5920459023463111E-5</v>
      </c>
      <c r="R8599" s="9">
        <v>43551</v>
      </c>
      <c r="S8599">
        <v>5</v>
      </c>
      <c r="T8599">
        <v>52.93539578</v>
      </c>
      <c r="U8599">
        <v>217246.86429999999</v>
      </c>
      <c r="V8599" t="s">
        <v>54</v>
      </c>
      <c r="W8599" t="s">
        <v>42</v>
      </c>
      <c r="AA8599" s="9">
        <v>43824</v>
      </c>
      <c r="AB8599">
        <v>5</v>
      </c>
      <c r="AC8599">
        <f t="shared" si="670"/>
        <v>357199.47110000002</v>
      </c>
      <c r="AD8599">
        <f t="shared" si="669"/>
        <v>86030.667490000007</v>
      </c>
      <c r="AE8599">
        <f t="shared" si="669"/>
        <v>190585.3584</v>
      </c>
      <c r="AF8599">
        <f t="shared" si="669"/>
        <v>0</v>
      </c>
      <c r="AG8599">
        <f t="shared" si="671"/>
        <v>276616.02588999999</v>
      </c>
    </row>
    <row r="8600" spans="1:33" x14ac:dyDescent="0.25">
      <c r="A8600">
        <v>8592</v>
      </c>
      <c r="B8600" s="10">
        <f t="shared" si="672"/>
        <v>9.3559483757088739E-5</v>
      </c>
      <c r="C8600" s="10">
        <f t="shared" si="673"/>
        <v>7.2673795720164036E-5</v>
      </c>
      <c r="R8600" s="9">
        <v>43551</v>
      </c>
      <c r="S8600">
        <v>6</v>
      </c>
      <c r="T8600">
        <v>59.039918100000001</v>
      </c>
      <c r="U8600">
        <v>242299.82389999999</v>
      </c>
      <c r="V8600" t="s">
        <v>54</v>
      </c>
      <c r="W8600" t="s">
        <v>42</v>
      </c>
      <c r="AA8600" s="9">
        <v>43824</v>
      </c>
      <c r="AB8600">
        <v>6</v>
      </c>
      <c r="AC8600">
        <f t="shared" si="670"/>
        <v>365262.44030000002</v>
      </c>
      <c r="AD8600">
        <f t="shared" si="669"/>
        <v>88092.049620000005</v>
      </c>
      <c r="AE8600">
        <f t="shared" si="669"/>
        <v>196254.08970000001</v>
      </c>
      <c r="AF8600">
        <f t="shared" si="669"/>
        <v>0</v>
      </c>
      <c r="AG8600">
        <f t="shared" si="671"/>
        <v>284346.13932000002</v>
      </c>
    </row>
    <row r="8601" spans="1:33" x14ac:dyDescent="0.25">
      <c r="A8601">
        <v>8593</v>
      </c>
      <c r="B8601" s="10">
        <f t="shared" si="672"/>
        <v>8.2434799903467347E-5</v>
      </c>
      <c r="C8601" s="10">
        <f t="shared" si="673"/>
        <v>7.0054359017908275E-5</v>
      </c>
      <c r="R8601" s="9">
        <v>43551</v>
      </c>
      <c r="S8601">
        <v>7</v>
      </c>
      <c r="T8601">
        <v>71.966905859999997</v>
      </c>
      <c r="U8601">
        <v>295352.18170000002</v>
      </c>
      <c r="V8601" t="s">
        <v>54</v>
      </c>
      <c r="W8601" t="s">
        <v>42</v>
      </c>
      <c r="AA8601" s="9">
        <v>43824</v>
      </c>
      <c r="AB8601">
        <v>7</v>
      </c>
      <c r="AC8601">
        <f t="shared" si="670"/>
        <v>411022.1262</v>
      </c>
      <c r="AD8601">
        <f t="shared" si="669"/>
        <v>90597.69283</v>
      </c>
      <c r="AE8601">
        <f t="shared" si="669"/>
        <v>204722.82889999999</v>
      </c>
      <c r="AF8601">
        <f t="shared" si="669"/>
        <v>0</v>
      </c>
      <c r="AG8601">
        <f t="shared" si="671"/>
        <v>295320.52172999998</v>
      </c>
    </row>
    <row r="8602" spans="1:33" x14ac:dyDescent="0.25">
      <c r="A8602">
        <v>8594</v>
      </c>
      <c r="B8602" s="10">
        <f t="shared" si="672"/>
        <v>7.1649488838198061E-5</v>
      </c>
      <c r="C8602" s="10">
        <f t="shared" si="673"/>
        <v>6.8527908000390116E-5</v>
      </c>
      <c r="R8602" s="9">
        <v>43551</v>
      </c>
      <c r="S8602">
        <v>8</v>
      </c>
      <c r="T8602">
        <v>80.567461289999997</v>
      </c>
      <c r="U8602">
        <v>330648.86109999998</v>
      </c>
      <c r="V8602" t="s">
        <v>54</v>
      </c>
      <c r="W8602" t="s">
        <v>42</v>
      </c>
      <c r="AA8602" s="9">
        <v>43824</v>
      </c>
      <c r="AB8602">
        <v>8</v>
      </c>
      <c r="AC8602">
        <f t="shared" si="670"/>
        <v>502315.53850000002</v>
      </c>
      <c r="AD8602">
        <f t="shared" si="669"/>
        <v>88842.035929999998</v>
      </c>
      <c r="AE8602">
        <f t="shared" si="669"/>
        <v>211979.66209999999</v>
      </c>
      <c r="AF8602">
        <f t="shared" si="669"/>
        <v>0</v>
      </c>
      <c r="AG8602">
        <f t="shared" si="671"/>
        <v>300821.69802999997</v>
      </c>
    </row>
    <row r="8603" spans="1:33" x14ac:dyDescent="0.25">
      <c r="A8603">
        <v>8595</v>
      </c>
      <c r="B8603" s="10">
        <f t="shared" si="672"/>
        <v>6.7331006675958976E-5</v>
      </c>
      <c r="C8603" s="10">
        <f t="shared" si="673"/>
        <v>6.8419112456263319E-5</v>
      </c>
      <c r="R8603" s="9">
        <v>43551</v>
      </c>
      <c r="S8603">
        <v>9</v>
      </c>
      <c r="T8603">
        <v>85.528454159999995</v>
      </c>
      <c r="U8603">
        <v>351008.77590000001</v>
      </c>
      <c r="V8603" t="s">
        <v>54</v>
      </c>
      <c r="W8603" t="s">
        <v>42</v>
      </c>
      <c r="AA8603" s="9">
        <v>43824</v>
      </c>
      <c r="AB8603">
        <v>9</v>
      </c>
      <c r="AC8603">
        <f t="shared" si="670"/>
        <v>584533.34849999996</v>
      </c>
      <c r="AD8603">
        <f t="shared" si="669"/>
        <v>81078.684659999999</v>
      </c>
      <c r="AE8603">
        <f t="shared" si="669"/>
        <v>208019.05300000001</v>
      </c>
      <c r="AF8603">
        <f t="shared" si="669"/>
        <v>0</v>
      </c>
      <c r="AG8603">
        <f t="shared" si="671"/>
        <v>289097.73765999998</v>
      </c>
    </row>
    <row r="8604" spans="1:33" x14ac:dyDescent="0.25">
      <c r="A8604">
        <v>8596</v>
      </c>
      <c r="B8604" s="10">
        <f t="shared" si="672"/>
        <v>6.5094095347910594E-5</v>
      </c>
      <c r="C8604" s="10">
        <f t="shared" si="673"/>
        <v>6.7811311568047273E-5</v>
      </c>
      <c r="R8604" s="9">
        <v>43551</v>
      </c>
      <c r="S8604">
        <v>10</v>
      </c>
      <c r="T8604">
        <v>89.110268059999996</v>
      </c>
      <c r="U8604">
        <v>365708.54009999998</v>
      </c>
      <c r="V8604" t="s">
        <v>54</v>
      </c>
      <c r="W8604" t="s">
        <v>42</v>
      </c>
      <c r="AA8604" s="9">
        <v>43824</v>
      </c>
      <c r="AB8604">
        <v>10</v>
      </c>
      <c r="AC8604">
        <f t="shared" si="670"/>
        <v>639482.91810000001</v>
      </c>
      <c r="AD8604">
        <f t="shared" si="669"/>
        <v>77832.73719</v>
      </c>
      <c r="AE8604">
        <f t="shared" si="669"/>
        <v>201599.53599999999</v>
      </c>
      <c r="AF8604">
        <f t="shared" si="669"/>
        <v>0</v>
      </c>
      <c r="AG8604">
        <f t="shared" si="671"/>
        <v>279432.27318999998</v>
      </c>
    </row>
    <row r="8605" spans="1:33" x14ac:dyDescent="0.25">
      <c r="A8605">
        <v>8597</v>
      </c>
      <c r="B8605" s="10">
        <f t="shared" si="672"/>
        <v>6.5336788733437218E-5</v>
      </c>
      <c r="C8605" s="10">
        <f t="shared" si="673"/>
        <v>6.7903733402045803E-5</v>
      </c>
      <c r="R8605" s="9">
        <v>43551</v>
      </c>
      <c r="S8605">
        <v>11</v>
      </c>
      <c r="T8605">
        <v>88.776583840000001</v>
      </c>
      <c r="U8605">
        <v>364339.10009999998</v>
      </c>
      <c r="V8605" t="s">
        <v>54</v>
      </c>
      <c r="W8605" t="s">
        <v>42</v>
      </c>
      <c r="AA8605" s="9">
        <v>43824</v>
      </c>
      <c r="AB8605">
        <v>11</v>
      </c>
      <c r="AC8605">
        <f t="shared" si="670"/>
        <v>663978.09979999997</v>
      </c>
      <c r="AD8605">
        <f t="shared" si="669"/>
        <v>75658.564910000001</v>
      </c>
      <c r="AE8605">
        <f t="shared" si="669"/>
        <v>200264.70259999999</v>
      </c>
      <c r="AF8605">
        <f t="shared" si="669"/>
        <v>0</v>
      </c>
      <c r="AG8605">
        <f t="shared" si="671"/>
        <v>275923.26750999998</v>
      </c>
    </row>
    <row r="8606" spans="1:33" x14ac:dyDescent="0.25">
      <c r="A8606">
        <v>8598</v>
      </c>
      <c r="B8606" s="10">
        <f t="shared" si="672"/>
        <v>6.6811618787250831E-5</v>
      </c>
      <c r="C8606" s="10">
        <f t="shared" si="673"/>
        <v>6.980132252338989E-5</v>
      </c>
      <c r="R8606" s="9">
        <v>43551</v>
      </c>
      <c r="S8606">
        <v>12</v>
      </c>
      <c r="T8606">
        <v>88.654345669999998</v>
      </c>
      <c r="U8606">
        <v>363837.43459999998</v>
      </c>
      <c r="V8606" t="s">
        <v>54</v>
      </c>
      <c r="W8606" t="s">
        <v>42</v>
      </c>
      <c r="AA8606" s="9">
        <v>43824</v>
      </c>
      <c r="AB8606">
        <v>12</v>
      </c>
      <c r="AC8606">
        <f t="shared" si="670"/>
        <v>658146.44330000004</v>
      </c>
      <c r="AD8606">
        <f t="shared" si="669"/>
        <v>74272.27549</v>
      </c>
      <c r="AE8606">
        <f t="shared" si="669"/>
        <v>200067.24170000001</v>
      </c>
      <c r="AF8606">
        <f t="shared" si="669"/>
        <v>0</v>
      </c>
      <c r="AG8606">
        <f t="shared" si="671"/>
        <v>274339.51719000004</v>
      </c>
    </row>
    <row r="8607" spans="1:33" x14ac:dyDescent="0.25">
      <c r="A8607">
        <v>8599</v>
      </c>
      <c r="B8607" s="10">
        <f t="shared" si="672"/>
        <v>7.5181706573074393E-5</v>
      </c>
      <c r="C8607" s="10">
        <f t="shared" si="673"/>
        <v>7.2495315161824646E-5</v>
      </c>
      <c r="R8607" s="9">
        <v>43551</v>
      </c>
      <c r="S8607">
        <v>13</v>
      </c>
      <c r="T8607">
        <v>89.437513539999998</v>
      </c>
      <c r="U8607">
        <v>367051.55560000002</v>
      </c>
      <c r="V8607" t="s">
        <v>54</v>
      </c>
      <c r="W8607" t="s">
        <v>42</v>
      </c>
      <c r="AA8607" s="9">
        <v>43824</v>
      </c>
      <c r="AB8607">
        <v>13</v>
      </c>
      <c r="AC8607">
        <f t="shared" si="670"/>
        <v>652828.71900000004</v>
      </c>
      <c r="AD8607">
        <f t="shared" si="669"/>
        <v>73825.542159999997</v>
      </c>
      <c r="AE8607">
        <f t="shared" si="669"/>
        <v>200401.32</v>
      </c>
      <c r="AF8607">
        <f t="shared" si="669"/>
        <v>0</v>
      </c>
      <c r="AG8607">
        <f t="shared" si="671"/>
        <v>274226.86216000002</v>
      </c>
    </row>
    <row r="8608" spans="1:33" x14ac:dyDescent="0.25">
      <c r="A8608">
        <v>8600</v>
      </c>
      <c r="B8608" s="10">
        <f t="shared" si="672"/>
        <v>9.1880550985780121E-5</v>
      </c>
      <c r="C8608" s="10">
        <f t="shared" si="673"/>
        <v>7.3845744543748454E-5</v>
      </c>
      <c r="R8608" s="9">
        <v>43551</v>
      </c>
      <c r="S8608">
        <v>14</v>
      </c>
      <c r="T8608">
        <v>89.363638039999998</v>
      </c>
      <c r="U8608">
        <v>366748.37050000002</v>
      </c>
      <c r="V8608" t="s">
        <v>54</v>
      </c>
      <c r="W8608" t="s">
        <v>42</v>
      </c>
      <c r="AA8608" s="9">
        <v>43824</v>
      </c>
      <c r="AB8608">
        <v>14</v>
      </c>
      <c r="AC8608">
        <f t="shared" si="670"/>
        <v>619499.27989999996</v>
      </c>
      <c r="AD8608">
        <f t="shared" si="669"/>
        <v>74615.103350000005</v>
      </c>
      <c r="AE8608">
        <f t="shared" si="669"/>
        <v>199730.84359999999</v>
      </c>
      <c r="AF8608">
        <f t="shared" si="669"/>
        <v>0</v>
      </c>
      <c r="AG8608">
        <f t="shared" si="671"/>
        <v>274345.94695000001</v>
      </c>
    </row>
    <row r="8609" spans="1:33" x14ac:dyDescent="0.25">
      <c r="A8609">
        <v>8601</v>
      </c>
      <c r="B8609" s="10">
        <f t="shared" si="672"/>
        <v>1.0691934056056087E-4</v>
      </c>
      <c r="C8609" s="10">
        <f t="shared" si="673"/>
        <v>7.0967745422695317E-5</v>
      </c>
      <c r="R8609" s="9">
        <v>43551</v>
      </c>
      <c r="S8609">
        <v>15</v>
      </c>
      <c r="T8609">
        <v>87.343254479999999</v>
      </c>
      <c r="U8609">
        <v>358456.71639999998</v>
      </c>
      <c r="V8609" t="s">
        <v>54</v>
      </c>
      <c r="W8609" t="s">
        <v>42</v>
      </c>
      <c r="AA8609" s="9">
        <v>43824</v>
      </c>
      <c r="AB8609">
        <v>15</v>
      </c>
      <c r="AC8609">
        <f t="shared" si="670"/>
        <v>596689.33050000004</v>
      </c>
      <c r="AD8609">
        <f t="shared" si="669"/>
        <v>73490.493560000003</v>
      </c>
      <c r="AE8609">
        <f t="shared" si="669"/>
        <v>196107.57980000001</v>
      </c>
      <c r="AF8609">
        <f t="shared" si="669"/>
        <v>0</v>
      </c>
      <c r="AG8609">
        <f t="shared" si="671"/>
        <v>269598.07336000004</v>
      </c>
    </row>
    <row r="8610" spans="1:33" x14ac:dyDescent="0.25">
      <c r="A8610">
        <v>8602</v>
      </c>
      <c r="B8610" s="10">
        <f t="shared" si="672"/>
        <v>1.1697038685380526E-4</v>
      </c>
      <c r="C8610" s="10">
        <f t="shared" si="673"/>
        <v>6.8595066108595055E-5</v>
      </c>
      <c r="R8610" s="9">
        <v>43551</v>
      </c>
      <c r="S8610">
        <v>16</v>
      </c>
      <c r="T8610">
        <v>83.573882179999998</v>
      </c>
      <c r="U8610">
        <v>342987.21250000002</v>
      </c>
      <c r="V8610" t="s">
        <v>54</v>
      </c>
      <c r="W8610" t="s">
        <v>42</v>
      </c>
      <c r="AA8610" s="9">
        <v>43824</v>
      </c>
      <c r="AB8610">
        <v>16</v>
      </c>
      <c r="AC8610">
        <f t="shared" si="670"/>
        <v>572205.5906</v>
      </c>
      <c r="AD8610">
        <f t="shared" si="669"/>
        <v>72698.683929999999</v>
      </c>
      <c r="AE8610">
        <f t="shared" si="669"/>
        <v>195751.31049999999</v>
      </c>
      <c r="AF8610">
        <f t="shared" si="669"/>
        <v>0</v>
      </c>
      <c r="AG8610">
        <f t="shared" si="671"/>
        <v>268449.99442999996</v>
      </c>
    </row>
    <row r="8611" spans="1:33" x14ac:dyDescent="0.25">
      <c r="A8611">
        <v>8603</v>
      </c>
      <c r="B8611" s="10">
        <f t="shared" si="672"/>
        <v>1.2145089883998342E-4</v>
      </c>
      <c r="C8611" s="10">
        <f t="shared" si="673"/>
        <v>6.7733674996368841E-5</v>
      </c>
      <c r="R8611" s="9">
        <v>43551</v>
      </c>
      <c r="S8611">
        <v>17</v>
      </c>
      <c r="T8611">
        <v>79.294241490000005</v>
      </c>
      <c r="U8611">
        <v>325423.56709999999</v>
      </c>
      <c r="V8611" t="s">
        <v>54</v>
      </c>
      <c r="W8611" t="s">
        <v>42</v>
      </c>
      <c r="AA8611" s="9">
        <v>43824</v>
      </c>
      <c r="AB8611">
        <v>17</v>
      </c>
      <c r="AC8611">
        <f t="shared" si="670"/>
        <v>555418.8737</v>
      </c>
      <c r="AD8611">
        <f t="shared" si="669"/>
        <v>74107.69167</v>
      </c>
      <c r="AE8611">
        <f t="shared" si="669"/>
        <v>195364.51920000001</v>
      </c>
      <c r="AF8611">
        <f t="shared" si="669"/>
        <v>0</v>
      </c>
      <c r="AG8611">
        <f t="shared" si="671"/>
        <v>269472.21087000001</v>
      </c>
    </row>
    <row r="8612" spans="1:33" x14ac:dyDescent="0.25">
      <c r="A8612">
        <v>8604</v>
      </c>
      <c r="B8612" s="10">
        <f t="shared" si="672"/>
        <v>1.2038420714659119E-4</v>
      </c>
      <c r="C8612" s="10">
        <f t="shared" si="673"/>
        <v>6.7344895788227637E-5</v>
      </c>
      <c r="R8612" s="9">
        <v>43551</v>
      </c>
      <c r="S8612">
        <v>18</v>
      </c>
      <c r="T8612">
        <v>74.649723600000002</v>
      </c>
      <c r="U8612">
        <v>306362.4657</v>
      </c>
      <c r="V8612" t="s">
        <v>54</v>
      </c>
      <c r="W8612" t="s">
        <v>42</v>
      </c>
      <c r="AA8612" s="9">
        <v>43824</v>
      </c>
      <c r="AB8612">
        <v>18</v>
      </c>
      <c r="AC8612">
        <f t="shared" ref="AC8612:AC8643" si="674">SUMIFS($U:$U,$R:$R,$AA8612,$S:$S,$AB8612,$W:$W,AC$2)</f>
        <v>574071.7426</v>
      </c>
      <c r="AD8612">
        <f t="shared" si="669"/>
        <v>79926.652789999993</v>
      </c>
      <c r="AE8612">
        <f t="shared" si="669"/>
        <v>199767.96030000001</v>
      </c>
      <c r="AF8612">
        <f t="shared" si="669"/>
        <v>0</v>
      </c>
      <c r="AG8612">
        <f t="shared" si="671"/>
        <v>279694.61309</v>
      </c>
    </row>
    <row r="8613" spans="1:33" x14ac:dyDescent="0.25">
      <c r="A8613">
        <v>8605</v>
      </c>
      <c r="B8613" s="10">
        <f t="shared" si="672"/>
        <v>1.1941152085435842E-4</v>
      </c>
      <c r="C8613" s="10">
        <f t="shared" si="673"/>
        <v>6.7317241218688828E-5</v>
      </c>
      <c r="R8613" s="9">
        <v>43551</v>
      </c>
      <c r="S8613">
        <v>19</v>
      </c>
      <c r="T8613">
        <v>71.087615</v>
      </c>
      <c r="U8613">
        <v>291743.57199999999</v>
      </c>
      <c r="V8613" t="s">
        <v>54</v>
      </c>
      <c r="W8613" t="s">
        <v>42</v>
      </c>
      <c r="AA8613" s="9">
        <v>43824</v>
      </c>
      <c r="AB8613">
        <v>19</v>
      </c>
      <c r="AC8613">
        <f t="shared" si="674"/>
        <v>581288.57409999997</v>
      </c>
      <c r="AD8613">
        <f t="shared" si="669"/>
        <v>89213.077539999998</v>
      </c>
      <c r="AE8613">
        <f t="shared" si="669"/>
        <v>207548.53839999999</v>
      </c>
      <c r="AF8613">
        <f t="shared" si="669"/>
        <v>0</v>
      </c>
      <c r="AG8613">
        <f t="shared" si="671"/>
        <v>296761.61593999999</v>
      </c>
    </row>
    <row r="8614" spans="1:33" x14ac:dyDescent="0.25">
      <c r="A8614">
        <v>8606</v>
      </c>
      <c r="B8614" s="10">
        <f t="shared" si="672"/>
        <v>1.1331509939445367E-4</v>
      </c>
      <c r="C8614" s="10">
        <f t="shared" si="673"/>
        <v>6.7346474166441519E-5</v>
      </c>
      <c r="R8614" s="9">
        <v>43551</v>
      </c>
      <c r="S8614">
        <v>20</v>
      </c>
      <c r="T8614">
        <v>71.151003959999997</v>
      </c>
      <c r="U8614">
        <v>292003.72029999999</v>
      </c>
      <c r="V8614" t="s">
        <v>54</v>
      </c>
      <c r="W8614" t="s">
        <v>42</v>
      </c>
      <c r="AA8614" s="9">
        <v>43824</v>
      </c>
      <c r="AB8614">
        <v>20</v>
      </c>
      <c r="AC8614">
        <f t="shared" si="674"/>
        <v>575022.75619999995</v>
      </c>
      <c r="AD8614">
        <f t="shared" si="669"/>
        <v>94655.420710000006</v>
      </c>
      <c r="AE8614">
        <f t="shared" si="669"/>
        <v>205463.58660000001</v>
      </c>
      <c r="AF8614">
        <f t="shared" si="669"/>
        <v>0</v>
      </c>
      <c r="AG8614">
        <f t="shared" si="671"/>
        <v>300119.00731000002</v>
      </c>
    </row>
    <row r="8615" spans="1:33" x14ac:dyDescent="0.25">
      <c r="A8615">
        <v>8607</v>
      </c>
      <c r="B8615" s="10">
        <f t="shared" si="672"/>
        <v>1.0914284001126169E-4</v>
      </c>
      <c r="C8615" s="10">
        <f t="shared" si="673"/>
        <v>6.6180965619188443E-5</v>
      </c>
      <c r="R8615" s="9">
        <v>43551</v>
      </c>
      <c r="S8615">
        <v>21</v>
      </c>
      <c r="T8615">
        <v>70.716427690000003</v>
      </c>
      <c r="U8615">
        <v>290220.21919999999</v>
      </c>
      <c r="V8615" t="s">
        <v>54</v>
      </c>
      <c r="W8615" t="s">
        <v>42</v>
      </c>
      <c r="AA8615" s="9">
        <v>43824</v>
      </c>
      <c r="AB8615">
        <v>21</v>
      </c>
      <c r="AC8615">
        <f t="shared" si="674"/>
        <v>581630.19050000003</v>
      </c>
      <c r="AD8615">
        <f t="shared" si="669"/>
        <v>94250.302800000005</v>
      </c>
      <c r="AE8615">
        <f t="shared" si="669"/>
        <v>203039.85639999999</v>
      </c>
      <c r="AF8615">
        <f t="shared" si="669"/>
        <v>0</v>
      </c>
      <c r="AG8615">
        <f t="shared" si="671"/>
        <v>297290.15919999999</v>
      </c>
    </row>
    <row r="8616" spans="1:33" x14ac:dyDescent="0.25">
      <c r="A8616">
        <v>8608</v>
      </c>
      <c r="B8616" s="10">
        <f t="shared" si="672"/>
        <v>1.046644208906385E-4</v>
      </c>
      <c r="C8616" s="10">
        <f t="shared" si="673"/>
        <v>6.5899135073266889E-5</v>
      </c>
      <c r="R8616" s="9">
        <v>43551</v>
      </c>
      <c r="S8616">
        <v>22</v>
      </c>
      <c r="T8616">
        <v>66.229705469999999</v>
      </c>
      <c r="U8616">
        <v>271806.71120000002</v>
      </c>
      <c r="V8616" t="s">
        <v>54</v>
      </c>
      <c r="W8616" t="s">
        <v>42</v>
      </c>
      <c r="AA8616" s="9">
        <v>43824</v>
      </c>
      <c r="AB8616">
        <v>22</v>
      </c>
      <c r="AC8616">
        <f t="shared" si="674"/>
        <v>542428.51789999998</v>
      </c>
      <c r="AD8616">
        <f t="shared" si="669"/>
        <v>93360.727859999999</v>
      </c>
      <c r="AE8616">
        <f t="shared" si="669"/>
        <v>201627.2513</v>
      </c>
      <c r="AF8616">
        <f t="shared" si="669"/>
        <v>0</v>
      </c>
      <c r="AG8616">
        <f t="shared" si="671"/>
        <v>294987.97915999999</v>
      </c>
    </row>
    <row r="8617" spans="1:33" x14ac:dyDescent="0.25">
      <c r="A8617">
        <v>8609</v>
      </c>
      <c r="B8617" s="10">
        <f t="shared" si="672"/>
        <v>1.0159389513581098E-4</v>
      </c>
      <c r="C8617" s="10">
        <f t="shared" si="673"/>
        <v>6.6150068880871203E-5</v>
      </c>
      <c r="R8617" s="9">
        <v>43551</v>
      </c>
      <c r="S8617">
        <v>23</v>
      </c>
      <c r="T8617">
        <v>60.071906249999998</v>
      </c>
      <c r="U8617">
        <v>246535.10329999999</v>
      </c>
      <c r="V8617" t="s">
        <v>54</v>
      </c>
      <c r="W8617" t="s">
        <v>42</v>
      </c>
      <c r="AA8617" s="9">
        <v>43824</v>
      </c>
      <c r="AB8617">
        <v>23</v>
      </c>
      <c r="AC8617">
        <f t="shared" si="674"/>
        <v>502294.3849</v>
      </c>
      <c r="AD8617">
        <f t="shared" si="669"/>
        <v>91875.558189999996</v>
      </c>
      <c r="AE8617">
        <f t="shared" si="669"/>
        <v>199375.0717</v>
      </c>
      <c r="AF8617">
        <f t="shared" si="669"/>
        <v>0</v>
      </c>
      <c r="AG8617">
        <f t="shared" si="671"/>
        <v>291250.62988999998</v>
      </c>
    </row>
    <row r="8618" spans="1:33" x14ac:dyDescent="0.25">
      <c r="A8618">
        <v>8610</v>
      </c>
      <c r="B8618" s="10">
        <f t="shared" si="672"/>
        <v>1.0500576624199919E-4</v>
      </c>
      <c r="C8618" s="10">
        <f t="shared" si="673"/>
        <v>6.8659465336994802E-5</v>
      </c>
      <c r="R8618" s="9">
        <v>43551</v>
      </c>
      <c r="S8618">
        <v>24</v>
      </c>
      <c r="T8618">
        <v>55.74803747</v>
      </c>
      <c r="U8618">
        <v>228789.94579999999</v>
      </c>
      <c r="V8618" t="s">
        <v>54</v>
      </c>
      <c r="W8618" t="s">
        <v>42</v>
      </c>
      <c r="AA8618" s="9">
        <v>43824</v>
      </c>
      <c r="AB8618">
        <v>24</v>
      </c>
      <c r="AC8618">
        <f t="shared" si="674"/>
        <v>455046.22850000003</v>
      </c>
      <c r="AD8618">
        <f t="shared" si="669"/>
        <v>89114.827499999999</v>
      </c>
      <c r="AE8618">
        <f t="shared" si="669"/>
        <v>196269.97399999999</v>
      </c>
      <c r="AF8618">
        <f t="shared" si="669"/>
        <v>0</v>
      </c>
      <c r="AG8618">
        <f t="shared" si="671"/>
        <v>285384.8015</v>
      </c>
    </row>
    <row r="8619" spans="1:33" x14ac:dyDescent="0.25">
      <c r="A8619">
        <v>8611</v>
      </c>
      <c r="B8619" s="10">
        <f t="shared" si="672"/>
        <v>1.0632582585347691E-4</v>
      </c>
      <c r="C8619" s="10">
        <f t="shared" si="673"/>
        <v>7.2849075131906738E-5</v>
      </c>
      <c r="R8619" s="9">
        <v>43552</v>
      </c>
      <c r="S8619">
        <v>1</v>
      </c>
      <c r="T8619">
        <v>52.778827710000002</v>
      </c>
      <c r="U8619">
        <v>216604.3089</v>
      </c>
      <c r="V8619" t="s">
        <v>54</v>
      </c>
      <c r="W8619" t="s">
        <v>42</v>
      </c>
      <c r="AA8619" s="9">
        <v>43825</v>
      </c>
      <c r="AB8619">
        <v>1</v>
      </c>
      <c r="AC8619">
        <f t="shared" si="674"/>
        <v>392906.83490000002</v>
      </c>
      <c r="AD8619">
        <f t="shared" si="669"/>
        <v>86204.305689999994</v>
      </c>
      <c r="AE8619">
        <f t="shared" si="669"/>
        <v>195417.90340000001</v>
      </c>
      <c r="AF8619">
        <f t="shared" si="669"/>
        <v>0</v>
      </c>
      <c r="AG8619">
        <f t="shared" si="671"/>
        <v>281622.20909000002</v>
      </c>
    </row>
    <row r="8620" spans="1:33" x14ac:dyDescent="0.25">
      <c r="A8620">
        <v>8612</v>
      </c>
      <c r="B8620" s="10">
        <f t="shared" si="672"/>
        <v>1.0517971995608077E-4</v>
      </c>
      <c r="C8620" s="10">
        <f t="shared" si="673"/>
        <v>7.3673247946122019E-5</v>
      </c>
      <c r="R8620" s="9">
        <v>43552</v>
      </c>
      <c r="S8620">
        <v>2</v>
      </c>
      <c r="T8620">
        <v>52.054169029999997</v>
      </c>
      <c r="U8620">
        <v>213630.30970000001</v>
      </c>
      <c r="V8620" t="s">
        <v>54</v>
      </c>
      <c r="W8620" t="s">
        <v>42</v>
      </c>
      <c r="AA8620" s="9">
        <v>43825</v>
      </c>
      <c r="AB8620">
        <v>2</v>
      </c>
      <c r="AC8620">
        <f t="shared" si="674"/>
        <v>356866.1629</v>
      </c>
      <c r="AD8620">
        <f t="shared" si="669"/>
        <v>86382.512289999999</v>
      </c>
      <c r="AE8620">
        <f t="shared" si="669"/>
        <v>192835.6262</v>
      </c>
      <c r="AF8620">
        <f t="shared" si="669"/>
        <v>0</v>
      </c>
      <c r="AG8620">
        <f t="shared" si="671"/>
        <v>279218.13848999998</v>
      </c>
    </row>
    <row r="8621" spans="1:33" x14ac:dyDescent="0.25">
      <c r="A8621">
        <v>8613</v>
      </c>
      <c r="B8621" s="10">
        <f t="shared" si="672"/>
        <v>1.0638831228013915E-4</v>
      </c>
      <c r="C8621" s="10">
        <f t="shared" si="673"/>
        <v>7.2978821991305119E-5</v>
      </c>
      <c r="R8621" s="9">
        <v>43552</v>
      </c>
      <c r="S8621">
        <v>3</v>
      </c>
      <c r="T8621">
        <v>51.355114980000003</v>
      </c>
      <c r="U8621">
        <v>210761.39189999999</v>
      </c>
      <c r="V8621" t="s">
        <v>54</v>
      </c>
      <c r="W8621" t="s">
        <v>42</v>
      </c>
      <c r="AA8621" s="9">
        <v>43825</v>
      </c>
      <c r="AB8621">
        <v>3</v>
      </c>
      <c r="AC8621">
        <f t="shared" si="674"/>
        <v>339368.79930000001</v>
      </c>
      <c r="AD8621">
        <f t="shared" si="669"/>
        <v>85595.172850000003</v>
      </c>
      <c r="AE8621">
        <f t="shared" si="669"/>
        <v>191575.75459999999</v>
      </c>
      <c r="AF8621">
        <f t="shared" si="669"/>
        <v>0</v>
      </c>
      <c r="AG8621">
        <f t="shared" si="671"/>
        <v>277170.92744999996</v>
      </c>
    </row>
    <row r="8622" spans="1:33" x14ac:dyDescent="0.25">
      <c r="A8622">
        <v>8614</v>
      </c>
      <c r="B8622" s="10">
        <f t="shared" si="672"/>
        <v>9.921777702493289E-5</v>
      </c>
      <c r="C8622" s="10">
        <f t="shared" si="673"/>
        <v>7.2413682574032749E-5</v>
      </c>
      <c r="R8622" s="9">
        <v>43552</v>
      </c>
      <c r="S8622">
        <v>4</v>
      </c>
      <c r="T8622">
        <v>51.709539669999998</v>
      </c>
      <c r="U8622">
        <v>212215.95079999999</v>
      </c>
      <c r="V8622" t="s">
        <v>54</v>
      </c>
      <c r="W8622" t="s">
        <v>42</v>
      </c>
      <c r="AA8622" s="9">
        <v>43825</v>
      </c>
      <c r="AB8622">
        <v>4</v>
      </c>
      <c r="AC8622">
        <f t="shared" si="674"/>
        <v>340480.6151</v>
      </c>
      <c r="AD8622">
        <f t="shared" si="669"/>
        <v>85975.331219999993</v>
      </c>
      <c r="AE8622">
        <f t="shared" si="669"/>
        <v>192991.96609999999</v>
      </c>
      <c r="AF8622">
        <f t="shared" si="669"/>
        <v>0</v>
      </c>
      <c r="AG8622">
        <f t="shared" si="671"/>
        <v>278967.29732000001</v>
      </c>
    </row>
    <row r="8623" spans="1:33" x14ac:dyDescent="0.25">
      <c r="A8623">
        <v>8615</v>
      </c>
      <c r="B8623" s="10">
        <f t="shared" si="672"/>
        <v>9.1876681695912771E-5</v>
      </c>
      <c r="C8623" s="10">
        <f t="shared" si="673"/>
        <v>7.1496237651440554E-5</v>
      </c>
      <c r="R8623" s="9">
        <v>43552</v>
      </c>
      <c r="S8623">
        <v>5</v>
      </c>
      <c r="T8623">
        <v>54.415009400000002</v>
      </c>
      <c r="U8623">
        <v>223319.1986</v>
      </c>
      <c r="V8623" t="s">
        <v>54</v>
      </c>
      <c r="W8623" t="s">
        <v>42</v>
      </c>
      <c r="AA8623" s="9">
        <v>43825</v>
      </c>
      <c r="AB8623">
        <v>5</v>
      </c>
      <c r="AC8623">
        <f t="shared" si="674"/>
        <v>342299.6531</v>
      </c>
      <c r="AD8623">
        <f t="shared" si="669"/>
        <v>86390.957760000005</v>
      </c>
      <c r="AE8623">
        <f t="shared" si="669"/>
        <v>197200.41279999999</v>
      </c>
      <c r="AF8623">
        <f t="shared" si="669"/>
        <v>0</v>
      </c>
      <c r="AG8623">
        <f t="shared" si="671"/>
        <v>283591.37056000001</v>
      </c>
    </row>
    <row r="8624" spans="1:33" x14ac:dyDescent="0.25">
      <c r="A8624">
        <v>8616</v>
      </c>
      <c r="B8624" s="10">
        <f t="shared" si="672"/>
        <v>8.3234331797564341E-5</v>
      </c>
      <c r="C8624" s="10">
        <f t="shared" si="673"/>
        <v>7.0056293433114227E-5</v>
      </c>
      <c r="R8624" s="9">
        <v>43552</v>
      </c>
      <c r="S8624">
        <v>6</v>
      </c>
      <c r="T8624">
        <v>60.594673520000001</v>
      </c>
      <c r="U8624">
        <v>248680.54010000001</v>
      </c>
      <c r="V8624" t="s">
        <v>54</v>
      </c>
      <c r="W8624" t="s">
        <v>42</v>
      </c>
      <c r="AA8624" s="9">
        <v>43825</v>
      </c>
      <c r="AB8624">
        <v>6</v>
      </c>
      <c r="AC8624">
        <f t="shared" si="674"/>
        <v>365548.34570000001</v>
      </c>
      <c r="AD8624">
        <f t="shared" si="669"/>
        <v>89263.866200000004</v>
      </c>
      <c r="AE8624">
        <f t="shared" si="669"/>
        <v>212500.40640000001</v>
      </c>
      <c r="AF8624">
        <f t="shared" si="669"/>
        <v>0</v>
      </c>
      <c r="AG8624">
        <f t="shared" si="671"/>
        <v>301764.27260000003</v>
      </c>
    </row>
    <row r="8625" spans="1:33" x14ac:dyDescent="0.25">
      <c r="A8625">
        <v>8617</v>
      </c>
      <c r="B8625" s="10">
        <f t="shared" si="672"/>
        <v>7.1868165943050842E-5</v>
      </c>
      <c r="C8625" s="10">
        <f t="shared" si="673"/>
        <v>6.9132651821652427E-5</v>
      </c>
      <c r="R8625" s="9">
        <v>43552</v>
      </c>
      <c r="S8625">
        <v>7</v>
      </c>
      <c r="T8625">
        <v>71.664454610000007</v>
      </c>
      <c r="U8625">
        <v>294110.92170000001</v>
      </c>
      <c r="V8625" t="s">
        <v>54</v>
      </c>
      <c r="W8625" t="s">
        <v>42</v>
      </c>
      <c r="AA8625" s="9">
        <v>43825</v>
      </c>
      <c r="AB8625">
        <v>7</v>
      </c>
      <c r="AC8625">
        <f t="shared" si="674"/>
        <v>397150.44130000001</v>
      </c>
      <c r="AD8625">
        <f t="shared" si="669"/>
        <v>94454.469190000003</v>
      </c>
      <c r="AE8625">
        <f t="shared" si="669"/>
        <v>239838.86720000001</v>
      </c>
      <c r="AF8625">
        <f t="shared" si="669"/>
        <v>0</v>
      </c>
      <c r="AG8625">
        <f t="shared" si="671"/>
        <v>334293.33639000001</v>
      </c>
    </row>
    <row r="8626" spans="1:33" x14ac:dyDescent="0.25">
      <c r="A8626">
        <v>8618</v>
      </c>
      <c r="B8626" s="10">
        <f t="shared" si="672"/>
        <v>6.5275821992978554E-5</v>
      </c>
      <c r="C8626" s="10">
        <f t="shared" si="673"/>
        <v>6.8542500298157484E-5</v>
      </c>
      <c r="R8626" s="9">
        <v>43552</v>
      </c>
      <c r="S8626">
        <v>8</v>
      </c>
      <c r="T8626">
        <v>80.927542750000001</v>
      </c>
      <c r="U8626">
        <v>332126.63540000003</v>
      </c>
      <c r="V8626" t="s">
        <v>54</v>
      </c>
      <c r="W8626" t="s">
        <v>42</v>
      </c>
      <c r="AA8626" s="9">
        <v>43825</v>
      </c>
      <c r="AB8626">
        <v>8</v>
      </c>
      <c r="AC8626">
        <f t="shared" si="674"/>
        <v>420244.98629999999</v>
      </c>
      <c r="AD8626">
        <f t="shared" si="669"/>
        <v>99701.911460000003</v>
      </c>
      <c r="AE8626">
        <f t="shared" si="669"/>
        <v>273979.212</v>
      </c>
      <c r="AF8626">
        <f t="shared" si="669"/>
        <v>0</v>
      </c>
      <c r="AG8626">
        <f t="shared" si="671"/>
        <v>373681.12346000003</v>
      </c>
    </row>
    <row r="8627" spans="1:33" x14ac:dyDescent="0.25">
      <c r="A8627">
        <v>8619</v>
      </c>
      <c r="B8627" s="10">
        <f t="shared" si="672"/>
        <v>6.2075308998363048E-5</v>
      </c>
      <c r="C8627" s="10">
        <f t="shared" si="673"/>
        <v>6.8039950699917055E-5</v>
      </c>
      <c r="R8627" s="9">
        <v>43552</v>
      </c>
      <c r="S8627">
        <v>9</v>
      </c>
      <c r="T8627">
        <v>86.517679090000001</v>
      </c>
      <c r="U8627">
        <v>355068.55499999999</v>
      </c>
      <c r="V8627" t="s">
        <v>54</v>
      </c>
      <c r="W8627" t="s">
        <v>42</v>
      </c>
      <c r="AA8627" s="9">
        <v>43825</v>
      </c>
      <c r="AB8627">
        <v>9</v>
      </c>
      <c r="AC8627">
        <f t="shared" si="674"/>
        <v>463468.2868</v>
      </c>
      <c r="AD8627">
        <f t="shared" si="669"/>
        <v>106450.2613</v>
      </c>
      <c r="AE8627">
        <f t="shared" si="669"/>
        <v>290525.5062</v>
      </c>
      <c r="AF8627">
        <f t="shared" si="669"/>
        <v>0</v>
      </c>
      <c r="AG8627">
        <f t="shared" si="671"/>
        <v>396975.76750000002</v>
      </c>
    </row>
    <row r="8628" spans="1:33" x14ac:dyDescent="0.25">
      <c r="A8628">
        <v>8620</v>
      </c>
      <c r="B8628" s="10">
        <f t="shared" si="672"/>
        <v>6.2278675688160753E-5</v>
      </c>
      <c r="C8628" s="10">
        <f t="shared" si="673"/>
        <v>6.8480923779302045E-5</v>
      </c>
      <c r="R8628" s="9">
        <v>43552</v>
      </c>
      <c r="S8628">
        <v>10</v>
      </c>
      <c r="T8628">
        <v>89.761154840000003</v>
      </c>
      <c r="U8628">
        <v>368379.7794</v>
      </c>
      <c r="V8628" t="s">
        <v>54</v>
      </c>
      <c r="W8628" t="s">
        <v>42</v>
      </c>
      <c r="AA8628" s="9">
        <v>43825</v>
      </c>
      <c r="AB8628">
        <v>10</v>
      </c>
      <c r="AC8628">
        <f t="shared" si="674"/>
        <v>491220.61790000001</v>
      </c>
      <c r="AD8628">
        <f t="shared" si="669"/>
        <v>112788.3109</v>
      </c>
      <c r="AE8628">
        <f t="shared" si="669"/>
        <v>303429.85989999998</v>
      </c>
      <c r="AF8628">
        <f t="shared" si="669"/>
        <v>0</v>
      </c>
      <c r="AG8628">
        <f t="shared" si="671"/>
        <v>416218.17079999996</v>
      </c>
    </row>
    <row r="8629" spans="1:33" x14ac:dyDescent="0.25">
      <c r="A8629">
        <v>8621</v>
      </c>
      <c r="B8629" s="10">
        <f t="shared" si="672"/>
        <v>6.2611403228708603E-5</v>
      </c>
      <c r="C8629" s="10">
        <f t="shared" si="673"/>
        <v>6.9616041802598918E-5</v>
      </c>
      <c r="R8629" s="9">
        <v>43552</v>
      </c>
      <c r="S8629">
        <v>11</v>
      </c>
      <c r="T8629">
        <v>91.903373529999996</v>
      </c>
      <c r="U8629">
        <v>377171.44500000001</v>
      </c>
      <c r="V8629" t="s">
        <v>54</v>
      </c>
      <c r="W8629" t="s">
        <v>42</v>
      </c>
      <c r="AA8629" s="9">
        <v>43825</v>
      </c>
      <c r="AB8629">
        <v>11</v>
      </c>
      <c r="AC8629">
        <f t="shared" si="674"/>
        <v>494839.73259999999</v>
      </c>
      <c r="AD8629">
        <f t="shared" si="669"/>
        <v>121160.1755</v>
      </c>
      <c r="AE8629">
        <f t="shared" si="669"/>
        <v>309457.91850000003</v>
      </c>
      <c r="AF8629">
        <f t="shared" si="669"/>
        <v>0</v>
      </c>
      <c r="AG8629">
        <f t="shared" si="671"/>
        <v>430618.09400000004</v>
      </c>
    </row>
    <row r="8630" spans="1:33" x14ac:dyDescent="0.25">
      <c r="A8630">
        <v>8622</v>
      </c>
      <c r="B8630" s="10">
        <f t="shared" si="672"/>
        <v>6.686391489132966E-5</v>
      </c>
      <c r="C8630" s="10">
        <f t="shared" si="673"/>
        <v>7.4077127856074268E-5</v>
      </c>
      <c r="R8630" s="9">
        <v>43552</v>
      </c>
      <c r="S8630">
        <v>12</v>
      </c>
      <c r="T8630">
        <v>91.872396989999999</v>
      </c>
      <c r="U8630">
        <v>377044.3173</v>
      </c>
      <c r="V8630" t="s">
        <v>54</v>
      </c>
      <c r="W8630" t="s">
        <v>42</v>
      </c>
      <c r="AA8630" s="9">
        <v>43825</v>
      </c>
      <c r="AB8630">
        <v>12</v>
      </c>
      <c r="AC8630">
        <f t="shared" si="674"/>
        <v>484617.92349999998</v>
      </c>
      <c r="AD8630">
        <f t="shared" si="669"/>
        <v>123928.8891</v>
      </c>
      <c r="AE8630">
        <f t="shared" si="669"/>
        <v>307317.79340000002</v>
      </c>
      <c r="AF8630">
        <f t="shared" si="669"/>
        <v>0</v>
      </c>
      <c r="AG8630">
        <f t="shared" si="671"/>
        <v>431246.6825</v>
      </c>
    </row>
    <row r="8631" spans="1:33" x14ac:dyDescent="0.25">
      <c r="A8631">
        <v>8623</v>
      </c>
      <c r="B8631" s="10">
        <f t="shared" si="672"/>
        <v>7.2644381019660068E-5</v>
      </c>
      <c r="C8631" s="10">
        <f t="shared" si="673"/>
        <v>8.2062366123840705E-5</v>
      </c>
      <c r="R8631" s="9">
        <v>43552</v>
      </c>
      <c r="S8631">
        <v>13</v>
      </c>
      <c r="T8631">
        <v>93.636173389999996</v>
      </c>
      <c r="U8631">
        <v>384282.85560000001</v>
      </c>
      <c r="V8631" t="s">
        <v>54</v>
      </c>
      <c r="W8631" t="s">
        <v>42</v>
      </c>
      <c r="AA8631" s="9">
        <v>43825</v>
      </c>
      <c r="AB8631">
        <v>13</v>
      </c>
      <c r="AC8631">
        <f t="shared" si="674"/>
        <v>466042.0307</v>
      </c>
      <c r="AD8631">
        <f t="shared" si="669"/>
        <v>127915.31170000001</v>
      </c>
      <c r="AE8631">
        <f t="shared" si="669"/>
        <v>307082.39319999999</v>
      </c>
      <c r="AF8631">
        <f t="shared" si="669"/>
        <v>0</v>
      </c>
      <c r="AG8631">
        <f t="shared" si="671"/>
        <v>434997.70490000001</v>
      </c>
    </row>
    <row r="8632" spans="1:33" x14ac:dyDescent="0.25">
      <c r="A8632">
        <v>8624</v>
      </c>
      <c r="B8632" s="10">
        <f t="shared" si="672"/>
        <v>7.6868696926156538E-5</v>
      </c>
      <c r="C8632" s="10">
        <f t="shared" si="673"/>
        <v>9.173128456011891E-5</v>
      </c>
      <c r="R8632" s="9">
        <v>43552</v>
      </c>
      <c r="S8632">
        <v>14</v>
      </c>
      <c r="T8632">
        <v>94.872469940000002</v>
      </c>
      <c r="U8632">
        <v>389356.61670000001</v>
      </c>
      <c r="V8632" t="s">
        <v>54</v>
      </c>
      <c r="W8632" t="s">
        <v>42</v>
      </c>
      <c r="AA8632" s="9">
        <v>43825</v>
      </c>
      <c r="AB8632">
        <v>14</v>
      </c>
      <c r="AC8632">
        <f t="shared" si="674"/>
        <v>459434.94660000002</v>
      </c>
      <c r="AD8632">
        <f t="shared" si="669"/>
        <v>127923.90150000001</v>
      </c>
      <c r="AE8632">
        <f t="shared" si="669"/>
        <v>310236.4964</v>
      </c>
      <c r="AF8632">
        <f t="shared" si="669"/>
        <v>0</v>
      </c>
      <c r="AG8632">
        <f t="shared" si="671"/>
        <v>438160.39789999998</v>
      </c>
    </row>
    <row r="8633" spans="1:33" x14ac:dyDescent="0.25">
      <c r="A8633">
        <v>8625</v>
      </c>
      <c r="B8633" s="10">
        <f t="shared" si="672"/>
        <v>8.4774844279716748E-5</v>
      </c>
      <c r="C8633" s="10">
        <f t="shared" si="673"/>
        <v>9.7449656420528524E-5</v>
      </c>
      <c r="R8633" s="9">
        <v>43552</v>
      </c>
      <c r="S8633">
        <v>15</v>
      </c>
      <c r="T8633">
        <v>93.700212230000005</v>
      </c>
      <c r="U8633">
        <v>384545.67099999997</v>
      </c>
      <c r="V8633" t="s">
        <v>54</v>
      </c>
      <c r="W8633" t="s">
        <v>42</v>
      </c>
      <c r="AA8633" s="9">
        <v>43825</v>
      </c>
      <c r="AB8633">
        <v>15</v>
      </c>
      <c r="AC8633">
        <f t="shared" si="674"/>
        <v>449002.57069999998</v>
      </c>
      <c r="AD8633">
        <f t="shared" si="669"/>
        <v>127743.6946</v>
      </c>
      <c r="AE8633">
        <f t="shared" si="669"/>
        <v>311225.26850000001</v>
      </c>
      <c r="AF8633">
        <f t="shared" si="669"/>
        <v>0</v>
      </c>
      <c r="AG8633">
        <f t="shared" si="671"/>
        <v>438968.96309999999</v>
      </c>
    </row>
    <row r="8634" spans="1:33" x14ac:dyDescent="0.25">
      <c r="A8634">
        <v>8626</v>
      </c>
      <c r="B8634" s="10">
        <f t="shared" si="672"/>
        <v>8.9851134533890922E-5</v>
      </c>
      <c r="C8634" s="10">
        <f t="shared" si="673"/>
        <v>1.0217328376458357E-4</v>
      </c>
      <c r="R8634" s="9">
        <v>43552</v>
      </c>
      <c r="S8634">
        <v>16</v>
      </c>
      <c r="T8634">
        <v>90.057274269999994</v>
      </c>
      <c r="U8634">
        <v>369595.05359999998</v>
      </c>
      <c r="V8634" t="s">
        <v>54</v>
      </c>
      <c r="W8634" t="s">
        <v>42</v>
      </c>
      <c r="AA8634" s="9">
        <v>43825</v>
      </c>
      <c r="AB8634">
        <v>16</v>
      </c>
      <c r="AC8634">
        <f t="shared" si="674"/>
        <v>459084.16800000001</v>
      </c>
      <c r="AD8634">
        <f t="shared" si="669"/>
        <v>129134.0205</v>
      </c>
      <c r="AE8634">
        <f t="shared" si="669"/>
        <v>308962.22360000003</v>
      </c>
      <c r="AF8634">
        <f t="shared" si="669"/>
        <v>0</v>
      </c>
      <c r="AG8634">
        <f t="shared" si="671"/>
        <v>438096.24410000001</v>
      </c>
    </row>
    <row r="8635" spans="1:33" x14ac:dyDescent="0.25">
      <c r="A8635">
        <v>8627</v>
      </c>
      <c r="B8635" s="10">
        <f t="shared" si="672"/>
        <v>9.0513121327510164E-5</v>
      </c>
      <c r="C8635" s="10">
        <f t="shared" si="673"/>
        <v>1.0570817854458297E-4</v>
      </c>
      <c r="R8635" s="9">
        <v>43552</v>
      </c>
      <c r="S8635">
        <v>17</v>
      </c>
      <c r="T8635">
        <v>83.674214120000002</v>
      </c>
      <c r="U8635">
        <v>343398.97470000002</v>
      </c>
      <c r="V8635" t="s">
        <v>54</v>
      </c>
      <c r="W8635" t="s">
        <v>42</v>
      </c>
      <c r="AA8635" s="9">
        <v>43825</v>
      </c>
      <c r="AB8635">
        <v>17</v>
      </c>
      <c r="AC8635">
        <f t="shared" si="674"/>
        <v>470470.59539999999</v>
      </c>
      <c r="AD8635">
        <f t="shared" si="669"/>
        <v>127103.18060000001</v>
      </c>
      <c r="AE8635">
        <f t="shared" si="669"/>
        <v>301732.28169999999</v>
      </c>
      <c r="AF8635">
        <f t="shared" si="669"/>
        <v>0</v>
      </c>
      <c r="AG8635">
        <f t="shared" si="671"/>
        <v>428835.46230000001</v>
      </c>
    </row>
    <row r="8636" spans="1:33" x14ac:dyDescent="0.25">
      <c r="A8636">
        <v>8628</v>
      </c>
      <c r="B8636" s="10">
        <f t="shared" si="672"/>
        <v>8.864340920396322E-5</v>
      </c>
      <c r="C8636" s="10">
        <f t="shared" si="673"/>
        <v>1.0586248452084106E-4</v>
      </c>
      <c r="R8636" s="9">
        <v>43552</v>
      </c>
      <c r="S8636">
        <v>18</v>
      </c>
      <c r="T8636">
        <v>78.276275459999994</v>
      </c>
      <c r="U8636">
        <v>321245.8345</v>
      </c>
      <c r="V8636" t="s">
        <v>54</v>
      </c>
      <c r="W8636" t="s">
        <v>42</v>
      </c>
      <c r="AA8636" s="9">
        <v>43825</v>
      </c>
      <c r="AB8636">
        <v>18</v>
      </c>
      <c r="AC8636">
        <f t="shared" si="674"/>
        <v>544135.72950000002</v>
      </c>
      <c r="AD8636">
        <f t="shared" si="669"/>
        <v>122453.35799999999</v>
      </c>
      <c r="AE8636">
        <f t="shared" si="669"/>
        <v>292687.59029999998</v>
      </c>
      <c r="AF8636">
        <f t="shared" si="669"/>
        <v>0</v>
      </c>
      <c r="AG8636">
        <f t="shared" si="671"/>
        <v>415140.94829999999</v>
      </c>
    </row>
    <row r="8637" spans="1:33" x14ac:dyDescent="0.25">
      <c r="A8637">
        <v>8629</v>
      </c>
      <c r="B8637" s="10">
        <f t="shared" si="672"/>
        <v>8.5245618105138227E-5</v>
      </c>
      <c r="C8637" s="10">
        <f t="shared" si="673"/>
        <v>1.0678328592493611E-4</v>
      </c>
      <c r="R8637" s="9">
        <v>43552</v>
      </c>
      <c r="S8637">
        <v>19</v>
      </c>
      <c r="T8637">
        <v>73.585015670000004</v>
      </c>
      <c r="U8637">
        <v>301992.90429999999</v>
      </c>
      <c r="V8637" t="s">
        <v>54</v>
      </c>
      <c r="W8637" t="s">
        <v>42</v>
      </c>
      <c r="AA8637" s="9">
        <v>43825</v>
      </c>
      <c r="AB8637">
        <v>19</v>
      </c>
      <c r="AC8637">
        <f t="shared" si="674"/>
        <v>582774.7365</v>
      </c>
      <c r="AD8637">
        <f t="shared" si="669"/>
        <v>121983.9164</v>
      </c>
      <c r="AE8637">
        <f t="shared" si="669"/>
        <v>287820.65730000002</v>
      </c>
      <c r="AF8637">
        <f t="shared" si="669"/>
        <v>0</v>
      </c>
      <c r="AG8637">
        <f t="shared" si="671"/>
        <v>409804.57370000001</v>
      </c>
    </row>
    <row r="8638" spans="1:33" x14ac:dyDescent="0.25">
      <c r="A8638">
        <v>8630</v>
      </c>
      <c r="B8638" s="10">
        <f t="shared" si="672"/>
        <v>8.4037089837567244E-5</v>
      </c>
      <c r="C8638" s="10">
        <f t="shared" si="673"/>
        <v>1.0755966416120618E-4</v>
      </c>
      <c r="R8638" s="9">
        <v>43552</v>
      </c>
      <c r="S8638">
        <v>20</v>
      </c>
      <c r="T8638">
        <v>71.365810620000005</v>
      </c>
      <c r="U8638">
        <v>292885.2868</v>
      </c>
      <c r="V8638" t="s">
        <v>54</v>
      </c>
      <c r="W8638" t="s">
        <v>42</v>
      </c>
      <c r="AA8638" s="9">
        <v>43825</v>
      </c>
      <c r="AB8638">
        <v>20</v>
      </c>
      <c r="AC8638">
        <f t="shared" si="674"/>
        <v>589875.19240000006</v>
      </c>
      <c r="AD8638">
        <f t="shared" si="669"/>
        <v>120513.9595</v>
      </c>
      <c r="AE8638">
        <f t="shared" si="669"/>
        <v>280290.64500000002</v>
      </c>
      <c r="AF8638">
        <f t="shared" si="669"/>
        <v>0</v>
      </c>
      <c r="AG8638">
        <f t="shared" si="671"/>
        <v>400804.60450000002</v>
      </c>
    </row>
    <row r="8639" spans="1:33" x14ac:dyDescent="0.25">
      <c r="A8639">
        <v>8631</v>
      </c>
      <c r="B8639" s="10">
        <f t="shared" si="672"/>
        <v>8.2128862095608236E-5</v>
      </c>
      <c r="C8639" s="10">
        <f t="shared" si="673"/>
        <v>1.0775815083818853E-4</v>
      </c>
      <c r="R8639" s="9">
        <v>43552</v>
      </c>
      <c r="S8639">
        <v>21</v>
      </c>
      <c r="T8639">
        <v>71.429876519999993</v>
      </c>
      <c r="U8639">
        <v>293148.2132</v>
      </c>
      <c r="V8639" t="s">
        <v>54</v>
      </c>
      <c r="W8639" t="s">
        <v>42</v>
      </c>
      <c r="AA8639" s="9">
        <v>43825</v>
      </c>
      <c r="AB8639">
        <v>21</v>
      </c>
      <c r="AC8639">
        <f t="shared" si="674"/>
        <v>556804.49540000001</v>
      </c>
      <c r="AD8639">
        <f t="shared" si="669"/>
        <v>114472.05620000001</v>
      </c>
      <c r="AE8639">
        <f t="shared" si="669"/>
        <v>268085.35430000001</v>
      </c>
      <c r="AF8639">
        <f t="shared" si="669"/>
        <v>0</v>
      </c>
      <c r="AG8639">
        <f t="shared" si="671"/>
        <v>382557.4105</v>
      </c>
    </row>
    <row r="8640" spans="1:33" x14ac:dyDescent="0.25">
      <c r="A8640">
        <v>8632</v>
      </c>
      <c r="B8640" s="10">
        <f t="shared" si="672"/>
        <v>8.3972927516134265E-5</v>
      </c>
      <c r="C8640" s="10">
        <f t="shared" si="673"/>
        <v>1.0754391567910753E-4</v>
      </c>
      <c r="R8640" s="9">
        <v>43552</v>
      </c>
      <c r="S8640">
        <v>22</v>
      </c>
      <c r="T8640">
        <v>66.906718310000002</v>
      </c>
      <c r="U8640">
        <v>274585.17200000002</v>
      </c>
      <c r="V8640" t="s">
        <v>54</v>
      </c>
      <c r="W8640" t="s">
        <v>42</v>
      </c>
      <c r="AA8640" s="9">
        <v>43825</v>
      </c>
      <c r="AB8640">
        <v>22</v>
      </c>
      <c r="AC8640">
        <f t="shared" si="674"/>
        <v>524090.09909999999</v>
      </c>
      <c r="AD8640">
        <f t="shared" si="669"/>
        <v>109361.4371</v>
      </c>
      <c r="AE8640">
        <f t="shared" si="669"/>
        <v>260042.68549999999</v>
      </c>
      <c r="AF8640">
        <f t="shared" si="669"/>
        <v>0</v>
      </c>
      <c r="AG8640">
        <f t="shared" si="671"/>
        <v>369404.1226</v>
      </c>
    </row>
    <row r="8641" spans="1:33" x14ac:dyDescent="0.25">
      <c r="A8641">
        <v>8633</v>
      </c>
      <c r="B8641" s="10">
        <f t="shared" si="672"/>
        <v>8.605566464665522E-5</v>
      </c>
      <c r="C8641" s="10">
        <f t="shared" si="673"/>
        <v>1.0527057791272741E-4</v>
      </c>
      <c r="R8641" s="9">
        <v>43552</v>
      </c>
      <c r="S8641">
        <v>23</v>
      </c>
      <c r="T8641">
        <v>59.917940459999997</v>
      </c>
      <c r="U8641">
        <v>245903.22769999999</v>
      </c>
      <c r="V8641" t="s">
        <v>54</v>
      </c>
      <c r="W8641" t="s">
        <v>42</v>
      </c>
      <c r="AA8641" s="9">
        <v>43825</v>
      </c>
      <c r="AB8641">
        <v>23</v>
      </c>
      <c r="AC8641">
        <f t="shared" si="674"/>
        <v>473330.50699999998</v>
      </c>
      <c r="AD8641">
        <f t="shared" si="669"/>
        <v>102784.0361</v>
      </c>
      <c r="AE8641">
        <f t="shared" si="669"/>
        <v>247483.21590000001</v>
      </c>
      <c r="AF8641">
        <f t="shared" si="669"/>
        <v>0</v>
      </c>
      <c r="AG8641">
        <f t="shared" si="671"/>
        <v>350267.25199999998</v>
      </c>
    </row>
    <row r="8642" spans="1:33" x14ac:dyDescent="0.25">
      <c r="A8642">
        <v>8634</v>
      </c>
      <c r="B8642" s="10">
        <f t="shared" si="672"/>
        <v>9.9530049949887058E-5</v>
      </c>
      <c r="C8642" s="10">
        <f t="shared" si="673"/>
        <v>1.0190884706313312E-4</v>
      </c>
      <c r="R8642" s="9">
        <v>43552</v>
      </c>
      <c r="S8642">
        <v>24</v>
      </c>
      <c r="T8642">
        <v>55.000087209999997</v>
      </c>
      <c r="U8642">
        <v>225720.3579</v>
      </c>
      <c r="V8642" t="s">
        <v>54</v>
      </c>
      <c r="W8642" t="s">
        <v>42</v>
      </c>
      <c r="AA8642" s="9">
        <v>43825</v>
      </c>
      <c r="AB8642">
        <v>24</v>
      </c>
      <c r="AC8642">
        <f t="shared" si="674"/>
        <v>411455.46279999998</v>
      </c>
      <c r="AD8642">
        <f t="shared" si="669"/>
        <v>94981.713149999996</v>
      </c>
      <c r="AE8642">
        <f t="shared" si="669"/>
        <v>234319.48139999999</v>
      </c>
      <c r="AF8642">
        <f t="shared" si="669"/>
        <v>0</v>
      </c>
      <c r="AG8642">
        <f t="shared" si="671"/>
        <v>329301.19455000001</v>
      </c>
    </row>
    <row r="8643" spans="1:33" x14ac:dyDescent="0.25">
      <c r="A8643">
        <v>8635</v>
      </c>
      <c r="B8643" s="10">
        <f t="shared" si="672"/>
        <v>1.0659766578216816E-4</v>
      </c>
      <c r="C8643" s="10">
        <f t="shared" si="673"/>
        <v>1.0059887322121283E-4</v>
      </c>
      <c r="R8643" s="9">
        <v>43553</v>
      </c>
      <c r="S8643">
        <v>1</v>
      </c>
      <c r="T8643">
        <v>52.815943910000001</v>
      </c>
      <c r="U8643">
        <v>216756.63380000001</v>
      </c>
      <c r="V8643" t="s">
        <v>54</v>
      </c>
      <c r="W8643" t="s">
        <v>42</v>
      </c>
      <c r="AA8643" s="9">
        <v>43826</v>
      </c>
      <c r="AB8643">
        <v>1</v>
      </c>
      <c r="AC8643">
        <f t="shared" si="674"/>
        <v>360148.50790000003</v>
      </c>
      <c r="AD8643">
        <f>SUMIFS($U:$U,$R:$R,$AA8643,$S:$S,$AB8643,$W:$W,AD$2)</f>
        <v>90771.838229999994</v>
      </c>
      <c r="AE8643">
        <f>SUMIFS($U:$U,$R:$R,$AA8643,$S:$S,$AB8643,$W:$W,AE$2)</f>
        <v>223263.80840000001</v>
      </c>
      <c r="AF8643">
        <f>SUMIFS($U:$U,$R:$R,$AA8643,$S:$S,$AB8643,$W:$W,AF$2)</f>
        <v>0</v>
      </c>
      <c r="AG8643">
        <f t="shared" si="671"/>
        <v>314035.64662999997</v>
      </c>
    </row>
    <row r="8644" spans="1:33" x14ac:dyDescent="0.25">
      <c r="A8644">
        <v>8636</v>
      </c>
      <c r="B8644" s="10">
        <f t="shared" si="672"/>
        <v>1.0789643866562384E-4</v>
      </c>
      <c r="C8644" s="10">
        <f t="shared" si="673"/>
        <v>9.8389559761455269E-5</v>
      </c>
      <c r="R8644" s="9">
        <v>43553</v>
      </c>
      <c r="S8644">
        <v>2</v>
      </c>
      <c r="T8644">
        <v>51.213786659999997</v>
      </c>
      <c r="U8644">
        <v>210181.38039999999</v>
      </c>
      <c r="V8644" t="s">
        <v>54</v>
      </c>
      <c r="W8644" t="s">
        <v>42</v>
      </c>
      <c r="AA8644" s="9">
        <v>43826</v>
      </c>
      <c r="AB8644">
        <v>2</v>
      </c>
      <c r="AC8644">
        <f t="shared" ref="AC8644:AF8675" si="675">SUMIFS($U:$U,$R:$R,$AA8644,$S:$S,$AB8644,$W:$W,AC$2)</f>
        <v>310800.59629999998</v>
      </c>
      <c r="AD8644">
        <f t="shared" si="675"/>
        <v>88090.488559999998</v>
      </c>
      <c r="AE8644">
        <f t="shared" si="675"/>
        <v>214769.20209999999</v>
      </c>
      <c r="AF8644">
        <f t="shared" si="675"/>
        <v>0</v>
      </c>
      <c r="AG8644">
        <f t="shared" ref="AG8644:AG8707" si="676">SUM(AD8644:AF8644)</f>
        <v>302859.69065999996</v>
      </c>
    </row>
    <row r="8645" spans="1:33" x14ac:dyDescent="0.25">
      <c r="A8645">
        <v>8637</v>
      </c>
      <c r="B8645" s="10">
        <f t="shared" si="672"/>
        <v>1.018473447615861E-4</v>
      </c>
      <c r="C8645" s="10">
        <f t="shared" si="673"/>
        <v>9.3910236509214855E-5</v>
      </c>
      <c r="R8645" s="9">
        <v>43553</v>
      </c>
      <c r="S8645">
        <v>3</v>
      </c>
      <c r="T8645">
        <v>50.715474399999998</v>
      </c>
      <c r="U8645">
        <v>208136.3069</v>
      </c>
      <c r="V8645" t="s">
        <v>54</v>
      </c>
      <c r="W8645" t="s">
        <v>42</v>
      </c>
      <c r="AA8645" s="9">
        <v>43826</v>
      </c>
      <c r="AB8645">
        <v>3</v>
      </c>
      <c r="AC8645">
        <f t="shared" si="675"/>
        <v>287156.29430000001</v>
      </c>
      <c r="AD8645">
        <f t="shared" si="675"/>
        <v>85969.214080000005</v>
      </c>
      <c r="AE8645">
        <f t="shared" si="675"/>
        <v>210840.3333</v>
      </c>
      <c r="AF8645">
        <f t="shared" si="675"/>
        <v>0</v>
      </c>
      <c r="AG8645">
        <f t="shared" si="676"/>
        <v>296809.54738</v>
      </c>
    </row>
    <row r="8646" spans="1:33" x14ac:dyDescent="0.25">
      <c r="A8646">
        <v>8638</v>
      </c>
      <c r="B8646" s="10">
        <f t="shared" si="672"/>
        <v>9.5863423248453036E-5</v>
      </c>
      <c r="C8646" s="10">
        <f t="shared" si="673"/>
        <v>9.0681365904020307E-5</v>
      </c>
      <c r="R8646" s="9">
        <v>43553</v>
      </c>
      <c r="S8646">
        <v>4</v>
      </c>
      <c r="T8646">
        <v>50.152895260000001</v>
      </c>
      <c r="U8646">
        <v>205827.48209999999</v>
      </c>
      <c r="V8646" t="s">
        <v>54</v>
      </c>
      <c r="W8646" t="s">
        <v>42</v>
      </c>
      <c r="AA8646" s="9">
        <v>43826</v>
      </c>
      <c r="AB8646">
        <v>4</v>
      </c>
      <c r="AC8646">
        <f t="shared" si="675"/>
        <v>273522.52779999998</v>
      </c>
      <c r="AD8646">
        <f t="shared" si="675"/>
        <v>84646.11623</v>
      </c>
      <c r="AE8646">
        <f t="shared" si="675"/>
        <v>211684.12150000001</v>
      </c>
      <c r="AF8646">
        <f t="shared" si="675"/>
        <v>0</v>
      </c>
      <c r="AG8646">
        <f t="shared" si="676"/>
        <v>296330.23772999999</v>
      </c>
    </row>
    <row r="8647" spans="1:33" x14ac:dyDescent="0.25">
      <c r="A8647">
        <v>8639</v>
      </c>
      <c r="B8647" s="10">
        <f t="shared" si="672"/>
        <v>8.657878255450115E-5</v>
      </c>
      <c r="C8647" s="10">
        <f t="shared" si="673"/>
        <v>8.5983644739128005E-5</v>
      </c>
      <c r="R8647" s="9">
        <v>43553</v>
      </c>
      <c r="S8647">
        <v>5</v>
      </c>
      <c r="T8647">
        <v>52.960112000000002</v>
      </c>
      <c r="U8647">
        <v>217348.2997</v>
      </c>
      <c r="V8647" t="s">
        <v>54</v>
      </c>
      <c r="W8647" t="s">
        <v>42</v>
      </c>
      <c r="AA8647" s="9">
        <v>43826</v>
      </c>
      <c r="AB8647">
        <v>5</v>
      </c>
      <c r="AC8647">
        <f t="shared" si="675"/>
        <v>280858.09830000001</v>
      </c>
      <c r="AD8647">
        <f t="shared" si="675"/>
        <v>85728.231870000003</v>
      </c>
      <c r="AE8647">
        <f t="shared" si="675"/>
        <v>213678.47510000001</v>
      </c>
      <c r="AF8647">
        <f t="shared" si="675"/>
        <v>0</v>
      </c>
      <c r="AG8647">
        <f t="shared" si="676"/>
        <v>299406.70697</v>
      </c>
    </row>
    <row r="8648" spans="1:33" x14ac:dyDescent="0.25">
      <c r="A8648">
        <v>8640</v>
      </c>
      <c r="B8648" s="10">
        <f t="shared" si="672"/>
        <v>7.5260969909600274E-5</v>
      </c>
      <c r="C8648" s="10">
        <f t="shared" si="673"/>
        <v>8.0836894578879096E-5</v>
      </c>
      <c r="R8648" s="9">
        <v>43553</v>
      </c>
      <c r="S8648">
        <v>6</v>
      </c>
      <c r="T8648">
        <v>59.058535239999998</v>
      </c>
      <c r="U8648">
        <v>242376.2286</v>
      </c>
      <c r="V8648" t="s">
        <v>54</v>
      </c>
      <c r="W8648" t="s">
        <v>42</v>
      </c>
      <c r="AA8648" s="9">
        <v>43826</v>
      </c>
      <c r="AB8648">
        <v>6</v>
      </c>
      <c r="AC8648">
        <f t="shared" si="675"/>
        <v>312975.77399999998</v>
      </c>
      <c r="AD8648">
        <f t="shared" si="675"/>
        <v>87700.646850000005</v>
      </c>
      <c r="AE8648">
        <f t="shared" si="675"/>
        <v>224683.38879999999</v>
      </c>
      <c r="AF8648">
        <f t="shared" si="675"/>
        <v>0</v>
      </c>
      <c r="AG8648">
        <f t="shared" si="676"/>
        <v>312384.03564999998</v>
      </c>
    </row>
    <row r="8649" spans="1:33" x14ac:dyDescent="0.25">
      <c r="A8649">
        <v>8641</v>
      </c>
      <c r="B8649" s="10">
        <f t="shared" si="672"/>
        <v>6.5876208889282828E-5</v>
      </c>
      <c r="C8649" s="10">
        <f t="shared" si="673"/>
        <v>7.7089506144457557E-5</v>
      </c>
      <c r="R8649" s="9">
        <v>43553</v>
      </c>
      <c r="S8649">
        <v>7</v>
      </c>
      <c r="T8649">
        <v>70.826522659999995</v>
      </c>
      <c r="U8649">
        <v>290672.049</v>
      </c>
      <c r="V8649" t="s">
        <v>54</v>
      </c>
      <c r="W8649" t="s">
        <v>42</v>
      </c>
      <c r="AA8649" s="9">
        <v>43826</v>
      </c>
      <c r="AB8649">
        <v>7</v>
      </c>
      <c r="AC8649">
        <f t="shared" si="675"/>
        <v>350635.93890000001</v>
      </c>
      <c r="AD8649">
        <f t="shared" si="675"/>
        <v>93201.189190000005</v>
      </c>
      <c r="AE8649">
        <f t="shared" si="675"/>
        <v>247140.49479999999</v>
      </c>
      <c r="AF8649">
        <f t="shared" si="675"/>
        <v>0</v>
      </c>
      <c r="AG8649">
        <f t="shared" si="676"/>
        <v>340341.68398999999</v>
      </c>
    </row>
    <row r="8650" spans="1:33" x14ac:dyDescent="0.25">
      <c r="A8650">
        <v>8642</v>
      </c>
      <c r="B8650" s="10">
        <f t="shared" ref="B8650:B8713" si="677">AC8644/$AC$1</f>
        <v>5.6849784340790434E-5</v>
      </c>
      <c r="C8650" s="10">
        <f t="shared" ref="C8650:C8713" si="678">AG8644/$AG$1</f>
        <v>7.4346031205656775E-5</v>
      </c>
      <c r="R8650" s="9">
        <v>43553</v>
      </c>
      <c r="S8650">
        <v>8</v>
      </c>
      <c r="T8650">
        <v>79.73387529</v>
      </c>
      <c r="U8650">
        <v>327227.82419999997</v>
      </c>
      <c r="V8650" t="s">
        <v>54</v>
      </c>
      <c r="W8650" t="s">
        <v>42</v>
      </c>
      <c r="AA8650" s="9">
        <v>43826</v>
      </c>
      <c r="AB8650">
        <v>8</v>
      </c>
      <c r="AC8650">
        <f t="shared" si="675"/>
        <v>386421.00959999999</v>
      </c>
      <c r="AD8650">
        <f t="shared" si="675"/>
        <v>98602.683300000004</v>
      </c>
      <c r="AE8650">
        <f t="shared" si="675"/>
        <v>275665.28610000003</v>
      </c>
      <c r="AF8650">
        <f t="shared" si="675"/>
        <v>0</v>
      </c>
      <c r="AG8650">
        <f t="shared" si="676"/>
        <v>374267.96940000006</v>
      </c>
    </row>
    <row r="8651" spans="1:33" x14ac:dyDescent="0.25">
      <c r="A8651">
        <v>8643</v>
      </c>
      <c r="B8651" s="10">
        <f t="shared" si="677"/>
        <v>5.2524910175198238E-5</v>
      </c>
      <c r="C8651" s="10">
        <f t="shared" si="678"/>
        <v>7.286084134723307E-5</v>
      </c>
      <c r="R8651" s="9">
        <v>43553</v>
      </c>
      <c r="S8651">
        <v>9</v>
      </c>
      <c r="T8651">
        <v>85.799628299999995</v>
      </c>
      <c r="U8651">
        <v>352121.67450000002</v>
      </c>
      <c r="V8651" t="s">
        <v>54</v>
      </c>
      <c r="W8651" t="s">
        <v>42</v>
      </c>
      <c r="AA8651" s="9">
        <v>43826</v>
      </c>
      <c r="AB8651">
        <v>9</v>
      </c>
      <c r="AC8651">
        <f t="shared" si="675"/>
        <v>425288.15960000001</v>
      </c>
      <c r="AD8651">
        <f t="shared" si="675"/>
        <v>101783.5837</v>
      </c>
      <c r="AE8651">
        <f t="shared" si="675"/>
        <v>295188.614</v>
      </c>
      <c r="AF8651">
        <f t="shared" si="675"/>
        <v>0</v>
      </c>
      <c r="AG8651">
        <f t="shared" si="676"/>
        <v>396972.19770000002</v>
      </c>
    </row>
    <row r="8652" spans="1:33" x14ac:dyDescent="0.25">
      <c r="A8652">
        <v>8644</v>
      </c>
      <c r="B8652" s="10">
        <f t="shared" si="677"/>
        <v>5.0031103231116468E-5</v>
      </c>
      <c r="C8652" s="10">
        <f t="shared" si="678"/>
        <v>7.2743180360000282E-5</v>
      </c>
      <c r="R8652" s="9">
        <v>43553</v>
      </c>
      <c r="S8652">
        <v>10</v>
      </c>
      <c r="T8652">
        <v>89.768936499999995</v>
      </c>
      <c r="U8652">
        <v>368411.71539999999</v>
      </c>
      <c r="V8652" t="s">
        <v>54</v>
      </c>
      <c r="W8652" t="s">
        <v>42</v>
      </c>
      <c r="AA8652" s="9">
        <v>43826</v>
      </c>
      <c r="AB8652">
        <v>10</v>
      </c>
      <c r="AC8652">
        <f t="shared" si="675"/>
        <v>443040.43239999999</v>
      </c>
      <c r="AD8652">
        <f t="shared" si="675"/>
        <v>112704.761</v>
      </c>
      <c r="AE8652">
        <f t="shared" si="675"/>
        <v>310713.62770000001</v>
      </c>
      <c r="AF8652">
        <f t="shared" si="675"/>
        <v>0</v>
      </c>
      <c r="AG8652">
        <f t="shared" si="676"/>
        <v>423418.38870000001</v>
      </c>
    </row>
    <row r="8653" spans="1:33" x14ac:dyDescent="0.25">
      <c r="A8653">
        <v>8645</v>
      </c>
      <c r="B8653" s="10">
        <f t="shared" si="677"/>
        <v>5.1372881869594793E-5</v>
      </c>
      <c r="C8653" s="10">
        <f t="shared" si="678"/>
        <v>7.3498392377888312E-5</v>
      </c>
      <c r="R8653" s="9">
        <v>43553</v>
      </c>
      <c r="S8653">
        <v>11</v>
      </c>
      <c r="T8653">
        <v>92.681401710000003</v>
      </c>
      <c r="U8653">
        <v>380364.47259999998</v>
      </c>
      <c r="V8653" t="s">
        <v>54</v>
      </c>
      <c r="W8653" t="s">
        <v>42</v>
      </c>
      <c r="AA8653" s="9">
        <v>43826</v>
      </c>
      <c r="AB8653">
        <v>11</v>
      </c>
      <c r="AC8653">
        <f t="shared" si="675"/>
        <v>447836.55129999999</v>
      </c>
      <c r="AD8653">
        <f t="shared" si="675"/>
        <v>127568.2393</v>
      </c>
      <c r="AE8653">
        <f t="shared" si="675"/>
        <v>325472.1409</v>
      </c>
      <c r="AF8653">
        <f t="shared" si="675"/>
        <v>0</v>
      </c>
      <c r="AG8653">
        <f t="shared" si="676"/>
        <v>453040.38020000001</v>
      </c>
    </row>
    <row r="8654" spans="1:33" x14ac:dyDescent="0.25">
      <c r="A8654">
        <v>8646</v>
      </c>
      <c r="B8654" s="10">
        <f t="shared" si="677"/>
        <v>5.724765482308685E-5</v>
      </c>
      <c r="C8654" s="10">
        <f t="shared" si="678"/>
        <v>7.6684068493804554E-5</v>
      </c>
      <c r="R8654" s="9">
        <v>43553</v>
      </c>
      <c r="S8654">
        <v>12</v>
      </c>
      <c r="T8654">
        <v>93.680844829999998</v>
      </c>
      <c r="U8654">
        <v>384466.18719999999</v>
      </c>
      <c r="V8654" t="s">
        <v>54</v>
      </c>
      <c r="W8654" t="s">
        <v>42</v>
      </c>
      <c r="AA8654" s="9">
        <v>43826</v>
      </c>
      <c r="AB8654">
        <v>12</v>
      </c>
      <c r="AC8654">
        <f t="shared" si="675"/>
        <v>453101.41840000002</v>
      </c>
      <c r="AD8654">
        <f t="shared" si="675"/>
        <v>138420.32</v>
      </c>
      <c r="AE8654">
        <f t="shared" si="675"/>
        <v>334860.9829</v>
      </c>
      <c r="AF8654">
        <f t="shared" si="675"/>
        <v>0</v>
      </c>
      <c r="AG8654">
        <f t="shared" si="676"/>
        <v>473281.30290000001</v>
      </c>
    </row>
    <row r="8655" spans="1:33" x14ac:dyDescent="0.25">
      <c r="A8655">
        <v>8647</v>
      </c>
      <c r="B8655" s="10">
        <f t="shared" si="677"/>
        <v>6.4136226718673034E-5</v>
      </c>
      <c r="C8655" s="10">
        <f t="shared" si="678"/>
        <v>8.3547115178534399E-5</v>
      </c>
      <c r="R8655" s="9">
        <v>43553</v>
      </c>
      <c r="S8655">
        <v>13</v>
      </c>
      <c r="T8655">
        <v>93.99314966</v>
      </c>
      <c r="U8655">
        <v>385747.88620000001</v>
      </c>
      <c r="V8655" t="s">
        <v>54</v>
      </c>
      <c r="W8655" t="s">
        <v>42</v>
      </c>
      <c r="AA8655" s="9">
        <v>43826</v>
      </c>
      <c r="AB8655">
        <v>13</v>
      </c>
      <c r="AC8655">
        <f t="shared" si="675"/>
        <v>477683.43520000001</v>
      </c>
      <c r="AD8655">
        <f t="shared" si="675"/>
        <v>146641.1489</v>
      </c>
      <c r="AE8655">
        <f t="shared" si="675"/>
        <v>337337.37729999999</v>
      </c>
      <c r="AF8655">
        <f t="shared" si="675"/>
        <v>0</v>
      </c>
      <c r="AG8655">
        <f t="shared" si="676"/>
        <v>483978.52619999996</v>
      </c>
    </row>
    <row r="8656" spans="1:33" x14ac:dyDescent="0.25">
      <c r="A8656">
        <v>8648</v>
      </c>
      <c r="B8656" s="10">
        <f t="shared" si="677"/>
        <v>7.0681817609210651E-5</v>
      </c>
      <c r="C8656" s="10">
        <f t="shared" si="678"/>
        <v>9.1875343568014855E-5</v>
      </c>
      <c r="R8656" s="9">
        <v>43553</v>
      </c>
      <c r="S8656">
        <v>14</v>
      </c>
      <c r="T8656">
        <v>95.13477752</v>
      </c>
      <c r="U8656">
        <v>390433.12689999997</v>
      </c>
      <c r="V8656" t="s">
        <v>54</v>
      </c>
      <c r="W8656" t="s">
        <v>42</v>
      </c>
      <c r="AA8656" s="9">
        <v>43826</v>
      </c>
      <c r="AB8656">
        <v>14</v>
      </c>
      <c r="AC8656">
        <f t="shared" si="675"/>
        <v>470431.29149999999</v>
      </c>
      <c r="AD8656">
        <f t="shared" si="675"/>
        <v>147471.8622</v>
      </c>
      <c r="AE8656">
        <f t="shared" si="675"/>
        <v>339426.53519999998</v>
      </c>
      <c r="AF8656">
        <f t="shared" si="675"/>
        <v>0</v>
      </c>
      <c r="AG8656">
        <f t="shared" si="676"/>
        <v>486898.39740000002</v>
      </c>
    </row>
    <row r="8657" spans="1:33" x14ac:dyDescent="0.25">
      <c r="A8657">
        <v>8649</v>
      </c>
      <c r="B8657" s="10">
        <f t="shared" si="677"/>
        <v>7.7791163993180744E-5</v>
      </c>
      <c r="C8657" s="10">
        <f t="shared" si="678"/>
        <v>9.744878010561973E-5</v>
      </c>
      <c r="R8657" s="9">
        <v>43553</v>
      </c>
      <c r="S8657">
        <v>15</v>
      </c>
      <c r="T8657">
        <v>93.837349880000005</v>
      </c>
      <c r="U8657">
        <v>385108.48389999999</v>
      </c>
      <c r="V8657" t="s">
        <v>54</v>
      </c>
      <c r="W8657" t="s">
        <v>42</v>
      </c>
      <c r="AA8657" s="9">
        <v>43826</v>
      </c>
      <c r="AB8657">
        <v>15</v>
      </c>
      <c r="AC8657">
        <f t="shared" si="675"/>
        <v>468809.85350000003</v>
      </c>
      <c r="AD8657">
        <f t="shared" si="675"/>
        <v>145632.58609999999</v>
      </c>
      <c r="AE8657">
        <f t="shared" si="675"/>
        <v>334307.9987</v>
      </c>
      <c r="AF8657">
        <f t="shared" si="675"/>
        <v>0</v>
      </c>
      <c r="AG8657">
        <f t="shared" si="676"/>
        <v>479940.58479999995</v>
      </c>
    </row>
    <row r="8658" spans="1:33" x14ac:dyDescent="0.25">
      <c r="A8658">
        <v>8650</v>
      </c>
      <c r="B8658" s="10">
        <f t="shared" si="677"/>
        <v>8.1038303452542451E-5</v>
      </c>
      <c r="C8658" s="10">
        <f t="shared" si="678"/>
        <v>1.0394079407113633E-4</v>
      </c>
      <c r="R8658" s="9">
        <v>43553</v>
      </c>
      <c r="S8658">
        <v>16</v>
      </c>
      <c r="T8658">
        <v>89.779730499999999</v>
      </c>
      <c r="U8658">
        <v>368456.01400000002</v>
      </c>
      <c r="V8658" t="s">
        <v>54</v>
      </c>
      <c r="W8658" t="s">
        <v>42</v>
      </c>
      <c r="AA8658" s="9">
        <v>43826</v>
      </c>
      <c r="AB8658">
        <v>16</v>
      </c>
      <c r="AC8658">
        <f t="shared" si="675"/>
        <v>470068.98479999998</v>
      </c>
      <c r="AD8658">
        <f t="shared" si="675"/>
        <v>142235.50839999999</v>
      </c>
      <c r="AE8658">
        <f t="shared" si="675"/>
        <v>324069.90279999998</v>
      </c>
      <c r="AF8658">
        <f t="shared" si="675"/>
        <v>0</v>
      </c>
      <c r="AG8658">
        <f t="shared" si="676"/>
        <v>466305.41119999997</v>
      </c>
    </row>
    <row r="8659" spans="1:33" x14ac:dyDescent="0.25">
      <c r="A8659">
        <v>8651</v>
      </c>
      <c r="B8659" s="10">
        <f t="shared" si="677"/>
        <v>8.1915580807810474E-5</v>
      </c>
      <c r="C8659" s="10">
        <f t="shared" si="678"/>
        <v>1.1121240390350933E-4</v>
      </c>
      <c r="R8659" s="9">
        <v>43553</v>
      </c>
      <c r="S8659">
        <v>17</v>
      </c>
      <c r="T8659">
        <v>84.184823489999999</v>
      </c>
      <c r="U8659">
        <v>345494.51559999998</v>
      </c>
      <c r="V8659" t="s">
        <v>54</v>
      </c>
      <c r="W8659" t="s">
        <v>42</v>
      </c>
      <c r="AA8659" s="9">
        <v>43826</v>
      </c>
      <c r="AB8659">
        <v>17</v>
      </c>
      <c r="AC8659">
        <f t="shared" si="675"/>
        <v>489915.55550000002</v>
      </c>
      <c r="AD8659">
        <f t="shared" si="675"/>
        <v>136269.39369999999</v>
      </c>
      <c r="AE8659">
        <f t="shared" si="675"/>
        <v>311539.65210000001</v>
      </c>
      <c r="AF8659">
        <f t="shared" si="675"/>
        <v>0</v>
      </c>
      <c r="AG8659">
        <f t="shared" si="676"/>
        <v>447809.04579999996</v>
      </c>
    </row>
    <row r="8660" spans="1:33" x14ac:dyDescent="0.25">
      <c r="A8660">
        <v>8652</v>
      </c>
      <c r="B8660" s="10">
        <f t="shared" si="677"/>
        <v>8.2878598777470411E-5</v>
      </c>
      <c r="C8660" s="10">
        <f t="shared" si="678"/>
        <v>1.1618114790310239E-4</v>
      </c>
      <c r="R8660" s="9">
        <v>43553</v>
      </c>
      <c r="S8660">
        <v>18</v>
      </c>
      <c r="T8660">
        <v>78.23376931</v>
      </c>
      <c r="U8660">
        <v>321071.38929999998</v>
      </c>
      <c r="V8660" t="s">
        <v>54</v>
      </c>
      <c r="W8660" t="s">
        <v>42</v>
      </c>
      <c r="AA8660" s="9">
        <v>43826</v>
      </c>
      <c r="AB8660">
        <v>18</v>
      </c>
      <c r="AC8660">
        <f t="shared" si="675"/>
        <v>537187.38549999997</v>
      </c>
      <c r="AD8660">
        <f t="shared" si="675"/>
        <v>128920.7524</v>
      </c>
      <c r="AE8660">
        <f t="shared" si="675"/>
        <v>299355.88860000001</v>
      </c>
      <c r="AF8660">
        <f t="shared" si="675"/>
        <v>0</v>
      </c>
      <c r="AG8660">
        <f t="shared" si="676"/>
        <v>428276.641</v>
      </c>
    </row>
    <row r="8661" spans="1:33" x14ac:dyDescent="0.25">
      <c r="A8661">
        <v>8653</v>
      </c>
      <c r="B8661" s="10">
        <f t="shared" si="677"/>
        <v>8.7374994120266894E-5</v>
      </c>
      <c r="C8661" s="10">
        <f t="shared" si="678"/>
        <v>1.188071034917862E-4</v>
      </c>
      <c r="R8661" s="9">
        <v>43553</v>
      </c>
      <c r="S8661">
        <v>19</v>
      </c>
      <c r="T8661">
        <v>72.790125619999998</v>
      </c>
      <c r="U8661">
        <v>298730.67550000001</v>
      </c>
      <c r="V8661" t="s">
        <v>54</v>
      </c>
      <c r="W8661" t="s">
        <v>42</v>
      </c>
      <c r="AA8661" s="9">
        <v>43826</v>
      </c>
      <c r="AB8661">
        <v>19</v>
      </c>
      <c r="AC8661">
        <f t="shared" si="675"/>
        <v>560754.56189999997</v>
      </c>
      <c r="AD8661">
        <f t="shared" si="675"/>
        <v>127101.0806</v>
      </c>
      <c r="AE8661">
        <f t="shared" si="675"/>
        <v>291503.88829999999</v>
      </c>
      <c r="AF8661">
        <f t="shared" si="675"/>
        <v>0</v>
      </c>
      <c r="AG8661">
        <f t="shared" si="676"/>
        <v>418604.96889999998</v>
      </c>
    </row>
    <row r="8662" spans="1:33" x14ac:dyDescent="0.25">
      <c r="A8662">
        <v>8654</v>
      </c>
      <c r="B8662" s="10">
        <f t="shared" si="677"/>
        <v>8.6048475412576033E-5</v>
      </c>
      <c r="C8662" s="10">
        <f t="shared" si="678"/>
        <v>1.1952387380505778E-4</v>
      </c>
      <c r="R8662" s="9">
        <v>43553</v>
      </c>
      <c r="S8662">
        <v>20</v>
      </c>
      <c r="T8662">
        <v>71.551376759999997</v>
      </c>
      <c r="U8662">
        <v>293646.85019999999</v>
      </c>
      <c r="V8662" t="s">
        <v>54</v>
      </c>
      <c r="W8662" t="s">
        <v>42</v>
      </c>
      <c r="AA8662" s="9">
        <v>43826</v>
      </c>
      <c r="AB8662">
        <v>20</v>
      </c>
      <c r="AC8662">
        <f t="shared" si="675"/>
        <v>546310.85889999999</v>
      </c>
      <c r="AD8662">
        <f t="shared" si="675"/>
        <v>125925.9048</v>
      </c>
      <c r="AE8662">
        <f t="shared" si="675"/>
        <v>283899.49</v>
      </c>
      <c r="AF8662">
        <f t="shared" si="675"/>
        <v>0</v>
      </c>
      <c r="AG8662">
        <f t="shared" si="676"/>
        <v>409825.39480000001</v>
      </c>
    </row>
    <row r="8663" spans="1:33" x14ac:dyDescent="0.25">
      <c r="A8663">
        <v>8655</v>
      </c>
      <c r="B8663" s="10">
        <f t="shared" si="677"/>
        <v>8.5751891681015279E-5</v>
      </c>
      <c r="C8663" s="10">
        <f t="shared" si="678"/>
        <v>1.1781586917903629E-4</v>
      </c>
      <c r="R8663" s="9">
        <v>43553</v>
      </c>
      <c r="S8663">
        <v>21</v>
      </c>
      <c r="T8663">
        <v>71.279082119999998</v>
      </c>
      <c r="U8663">
        <v>292529.353</v>
      </c>
      <c r="V8663" t="s">
        <v>54</v>
      </c>
      <c r="W8663" t="s">
        <v>42</v>
      </c>
      <c r="AA8663" s="9">
        <v>43826</v>
      </c>
      <c r="AB8663">
        <v>21</v>
      </c>
      <c r="AC8663">
        <f t="shared" si="675"/>
        <v>526229.06700000004</v>
      </c>
      <c r="AD8663">
        <f t="shared" si="675"/>
        <v>118628.2993</v>
      </c>
      <c r="AE8663">
        <f t="shared" si="675"/>
        <v>273005.10269999999</v>
      </c>
      <c r="AF8663">
        <f t="shared" si="675"/>
        <v>0</v>
      </c>
      <c r="AG8663">
        <f t="shared" si="676"/>
        <v>391633.402</v>
      </c>
    </row>
    <row r="8664" spans="1:33" x14ac:dyDescent="0.25">
      <c r="A8664">
        <v>8656</v>
      </c>
      <c r="B8664" s="10">
        <f t="shared" si="677"/>
        <v>8.5982204440108713E-5</v>
      </c>
      <c r="C8664" s="10">
        <f t="shared" si="678"/>
        <v>1.1446870521756286E-4</v>
      </c>
      <c r="R8664" s="9">
        <v>43553</v>
      </c>
      <c r="S8664">
        <v>22</v>
      </c>
      <c r="T8664">
        <v>66.293943999999996</v>
      </c>
      <c r="U8664">
        <v>272070.34620000003</v>
      </c>
      <c r="V8664" t="s">
        <v>54</v>
      </c>
      <c r="W8664" t="s">
        <v>42</v>
      </c>
      <c r="AA8664" s="9">
        <v>43826</v>
      </c>
      <c r="AB8664">
        <v>22</v>
      </c>
      <c r="AC8664">
        <f t="shared" si="675"/>
        <v>490966.72879999998</v>
      </c>
      <c r="AD8664">
        <f t="shared" si="675"/>
        <v>112403.0077</v>
      </c>
      <c r="AE8664">
        <f t="shared" si="675"/>
        <v>262478.35979999998</v>
      </c>
      <c r="AF8664">
        <f t="shared" si="675"/>
        <v>0</v>
      </c>
      <c r="AG8664">
        <f t="shared" si="676"/>
        <v>374881.36749999999</v>
      </c>
    </row>
    <row r="8665" spans="1:33" x14ac:dyDescent="0.25">
      <c r="A8665">
        <v>8657</v>
      </c>
      <c r="B8665" s="10">
        <f t="shared" si="677"/>
        <v>8.9612420332970736E-5</v>
      </c>
      <c r="C8665" s="10">
        <f t="shared" si="678"/>
        <v>1.0992821534179593E-4</v>
      </c>
      <c r="R8665" s="9">
        <v>43553</v>
      </c>
      <c r="S8665">
        <v>23</v>
      </c>
      <c r="T8665">
        <v>59.993221730000002</v>
      </c>
      <c r="U8665">
        <v>246212.182</v>
      </c>
      <c r="V8665" t="s">
        <v>54</v>
      </c>
      <c r="W8665" t="s">
        <v>42</v>
      </c>
      <c r="AA8665" s="9">
        <v>43826</v>
      </c>
      <c r="AB8665">
        <v>23</v>
      </c>
      <c r="AC8665">
        <f t="shared" si="675"/>
        <v>459812.51730000001</v>
      </c>
      <c r="AD8665">
        <f t="shared" si="675"/>
        <v>105603.395</v>
      </c>
      <c r="AE8665">
        <f t="shared" si="675"/>
        <v>247933.7078</v>
      </c>
      <c r="AF8665">
        <f t="shared" si="675"/>
        <v>0</v>
      </c>
      <c r="AG8665">
        <f t="shared" si="676"/>
        <v>353537.10279999999</v>
      </c>
    </row>
    <row r="8666" spans="1:33" x14ac:dyDescent="0.25">
      <c r="A8666">
        <v>8658</v>
      </c>
      <c r="B8666" s="10">
        <f t="shared" si="677"/>
        <v>9.8259100464499508E-5</v>
      </c>
      <c r="C8666" s="10">
        <f t="shared" si="678"/>
        <v>1.0513339839663648E-4</v>
      </c>
      <c r="R8666" s="9">
        <v>43553</v>
      </c>
      <c r="S8666">
        <v>24</v>
      </c>
      <c r="T8666">
        <v>54.76232589</v>
      </c>
      <c r="U8666">
        <v>224744.58540000001</v>
      </c>
      <c r="V8666" t="s">
        <v>54</v>
      </c>
      <c r="W8666" t="s">
        <v>42</v>
      </c>
      <c r="AA8666" s="9">
        <v>43826</v>
      </c>
      <c r="AB8666">
        <v>24</v>
      </c>
      <c r="AC8666">
        <f t="shared" si="675"/>
        <v>413518.73499999999</v>
      </c>
      <c r="AD8666">
        <f t="shared" si="675"/>
        <v>99749.597280000002</v>
      </c>
      <c r="AE8666">
        <f t="shared" si="675"/>
        <v>234352.51949999999</v>
      </c>
      <c r="AF8666">
        <f t="shared" si="675"/>
        <v>0</v>
      </c>
      <c r="AG8666">
        <f t="shared" si="676"/>
        <v>334102.11677999998</v>
      </c>
    </row>
    <row r="8667" spans="1:33" x14ac:dyDescent="0.25">
      <c r="A8667">
        <v>8659</v>
      </c>
      <c r="B8667" s="10">
        <f t="shared" si="677"/>
        <v>1.0256986727708354E-4</v>
      </c>
      <c r="C8667" s="10">
        <f t="shared" si="678"/>
        <v>1.0275919523281991E-4</v>
      </c>
      <c r="R8667" s="9">
        <v>43554</v>
      </c>
      <c r="S8667">
        <v>1</v>
      </c>
      <c r="T8667">
        <v>52.333522350000003</v>
      </c>
      <c r="U8667">
        <v>214776.7757</v>
      </c>
      <c r="V8667" t="s">
        <v>54</v>
      </c>
      <c r="W8667" t="s">
        <v>42</v>
      </c>
      <c r="AA8667" s="9">
        <v>43827</v>
      </c>
      <c r="AB8667">
        <v>1</v>
      </c>
      <c r="AC8667">
        <f t="shared" si="675"/>
        <v>343331.64760000003</v>
      </c>
      <c r="AD8667">
        <f t="shared" si="675"/>
        <v>94233.669080000007</v>
      </c>
      <c r="AE8667">
        <f t="shared" si="675"/>
        <v>221765.9454</v>
      </c>
      <c r="AF8667">
        <f t="shared" si="675"/>
        <v>0</v>
      </c>
      <c r="AG8667">
        <f t="shared" si="676"/>
        <v>315999.61447999999</v>
      </c>
    </row>
    <row r="8668" spans="1:33" x14ac:dyDescent="0.25">
      <c r="A8668">
        <v>8660</v>
      </c>
      <c r="B8668" s="10">
        <f t="shared" si="677"/>
        <v>9.9927911597436637E-5</v>
      </c>
      <c r="C8668" s="10">
        <f t="shared" si="678"/>
        <v>1.0060398438720181E-4</v>
      </c>
      <c r="R8668" s="9">
        <v>43554</v>
      </c>
      <c r="S8668">
        <v>2</v>
      </c>
      <c r="T8668">
        <v>50.336218930000001</v>
      </c>
      <c r="U8668">
        <v>206579.8425</v>
      </c>
      <c r="V8668" t="s">
        <v>54</v>
      </c>
      <c r="W8668" t="s">
        <v>42</v>
      </c>
      <c r="AA8668" s="9">
        <v>43827</v>
      </c>
      <c r="AB8668">
        <v>2</v>
      </c>
      <c r="AC8668">
        <f t="shared" si="675"/>
        <v>301944.06900000002</v>
      </c>
      <c r="AD8668">
        <f t="shared" si="675"/>
        <v>89546.445070000002</v>
      </c>
      <c r="AE8668">
        <f t="shared" si="675"/>
        <v>212880.8603</v>
      </c>
      <c r="AF8668">
        <f t="shared" si="675"/>
        <v>0</v>
      </c>
      <c r="AG8668">
        <f t="shared" si="676"/>
        <v>302427.30537000002</v>
      </c>
    </row>
    <row r="8669" spans="1:33" x14ac:dyDescent="0.25">
      <c r="A8669">
        <v>8661</v>
      </c>
      <c r="B8669" s="10">
        <f t="shared" si="677"/>
        <v>9.6254670450918189E-5</v>
      </c>
      <c r="C8669" s="10">
        <f t="shared" si="678"/>
        <v>9.6138211931796894E-5</v>
      </c>
      <c r="R8669" s="9">
        <v>43554</v>
      </c>
      <c r="S8669">
        <v>3</v>
      </c>
      <c r="T8669">
        <v>49.618887010000002</v>
      </c>
      <c r="U8669">
        <v>203635.9123</v>
      </c>
      <c r="V8669" t="s">
        <v>54</v>
      </c>
      <c r="W8669" t="s">
        <v>42</v>
      </c>
      <c r="AA8669" s="9">
        <v>43827</v>
      </c>
      <c r="AB8669">
        <v>3</v>
      </c>
      <c r="AC8669">
        <f t="shared" si="675"/>
        <v>275356.76309999998</v>
      </c>
      <c r="AD8669">
        <f t="shared" si="675"/>
        <v>86419.996679999997</v>
      </c>
      <c r="AE8669">
        <f t="shared" si="675"/>
        <v>209472.38750000001</v>
      </c>
      <c r="AF8669">
        <f t="shared" si="675"/>
        <v>0</v>
      </c>
      <c r="AG8669">
        <f t="shared" si="676"/>
        <v>295892.38417999999</v>
      </c>
    </row>
    <row r="8670" spans="1:33" x14ac:dyDescent="0.25">
      <c r="A8670">
        <v>8662</v>
      </c>
      <c r="B8670" s="10">
        <f t="shared" si="677"/>
        <v>8.9804694659729461E-5</v>
      </c>
      <c r="C8670" s="10">
        <f t="shared" si="678"/>
        <v>9.2025920603158444E-5</v>
      </c>
      <c r="R8670" s="9">
        <v>43554</v>
      </c>
      <c r="S8670">
        <v>4</v>
      </c>
      <c r="T8670">
        <v>49.537426770000003</v>
      </c>
      <c r="U8670">
        <v>203301.59950000001</v>
      </c>
      <c r="V8670" t="s">
        <v>54</v>
      </c>
      <c r="W8670" t="s">
        <v>42</v>
      </c>
      <c r="AA8670" s="9">
        <v>43827</v>
      </c>
      <c r="AB8670">
        <v>4</v>
      </c>
      <c r="AC8670">
        <f t="shared" si="675"/>
        <v>263161.29849999998</v>
      </c>
      <c r="AD8670">
        <f t="shared" si="675"/>
        <v>83928.824739999996</v>
      </c>
      <c r="AE8670">
        <f t="shared" si="675"/>
        <v>207506.21909999999</v>
      </c>
      <c r="AF8670">
        <f t="shared" si="675"/>
        <v>0</v>
      </c>
      <c r="AG8670">
        <f t="shared" si="676"/>
        <v>291435.04384</v>
      </c>
    </row>
    <row r="8671" spans="1:33" x14ac:dyDescent="0.25">
      <c r="A8671">
        <v>8663</v>
      </c>
      <c r="B8671" s="10">
        <f t="shared" si="677"/>
        <v>8.4106152809530408E-5</v>
      </c>
      <c r="C8671" s="10">
        <f t="shared" si="678"/>
        <v>8.6786328084293137E-5</v>
      </c>
      <c r="R8671" s="9">
        <v>43554</v>
      </c>
      <c r="S8671">
        <v>5</v>
      </c>
      <c r="T8671">
        <v>49.629969950000003</v>
      </c>
      <c r="U8671">
        <v>203681.39670000001</v>
      </c>
      <c r="V8671" t="s">
        <v>54</v>
      </c>
      <c r="W8671" t="s">
        <v>42</v>
      </c>
      <c r="AA8671" s="9">
        <v>43827</v>
      </c>
      <c r="AB8671">
        <v>5</v>
      </c>
      <c r="AC8671">
        <f t="shared" si="675"/>
        <v>258093.49429999999</v>
      </c>
      <c r="AD8671">
        <f t="shared" si="675"/>
        <v>82875.468110000002</v>
      </c>
      <c r="AE8671">
        <f t="shared" si="675"/>
        <v>208073.5588</v>
      </c>
      <c r="AF8671">
        <f t="shared" si="675"/>
        <v>0</v>
      </c>
      <c r="AG8671">
        <f t="shared" si="676"/>
        <v>290949.02691000002</v>
      </c>
    </row>
    <row r="8672" spans="1:33" x14ac:dyDescent="0.25">
      <c r="A8672">
        <v>8664</v>
      </c>
      <c r="B8672" s="10">
        <f t="shared" si="677"/>
        <v>7.5638371307804568E-5</v>
      </c>
      <c r="C8672" s="10">
        <f t="shared" si="678"/>
        <v>8.2015425512294758E-5</v>
      </c>
      <c r="R8672" s="9">
        <v>43554</v>
      </c>
      <c r="S8672">
        <v>6</v>
      </c>
      <c r="T8672">
        <v>51.562396440000001</v>
      </c>
      <c r="U8672">
        <v>211612.07500000001</v>
      </c>
      <c r="V8672" t="s">
        <v>54</v>
      </c>
      <c r="W8672" t="s">
        <v>42</v>
      </c>
      <c r="AA8672" s="9">
        <v>43827</v>
      </c>
      <c r="AB8672">
        <v>6</v>
      </c>
      <c r="AC8672">
        <f t="shared" si="675"/>
        <v>266685.80589999998</v>
      </c>
      <c r="AD8672">
        <f t="shared" si="675"/>
        <v>83625.418669999999</v>
      </c>
      <c r="AE8672">
        <f t="shared" si="675"/>
        <v>211802.3333</v>
      </c>
      <c r="AF8672">
        <f t="shared" si="675"/>
        <v>0</v>
      </c>
      <c r="AG8672">
        <f t="shared" si="676"/>
        <v>295427.75196999998</v>
      </c>
    </row>
    <row r="8673" spans="1:33" x14ac:dyDescent="0.25">
      <c r="A8673">
        <v>8665</v>
      </c>
      <c r="B8673" s="10">
        <f t="shared" si="677"/>
        <v>6.2800169484193046E-5</v>
      </c>
      <c r="C8673" s="10">
        <f t="shared" si="678"/>
        <v>7.7571621194977517E-5</v>
      </c>
      <c r="R8673" s="9">
        <v>43554</v>
      </c>
      <c r="S8673">
        <v>7</v>
      </c>
      <c r="T8673">
        <v>55.90360956</v>
      </c>
      <c r="U8673">
        <v>229428.4136</v>
      </c>
      <c r="V8673" t="s">
        <v>54</v>
      </c>
      <c r="W8673" t="s">
        <v>42</v>
      </c>
      <c r="AA8673" s="9">
        <v>43827</v>
      </c>
      <c r="AB8673">
        <v>7</v>
      </c>
      <c r="AC8673">
        <f t="shared" si="675"/>
        <v>279896.94819999998</v>
      </c>
      <c r="AD8673">
        <f t="shared" si="675"/>
        <v>85379.339760000003</v>
      </c>
      <c r="AE8673">
        <f t="shared" si="675"/>
        <v>222443.01869999999</v>
      </c>
      <c r="AF8673">
        <f t="shared" si="675"/>
        <v>0</v>
      </c>
      <c r="AG8673">
        <f t="shared" si="676"/>
        <v>307822.35846000002</v>
      </c>
    </row>
    <row r="8674" spans="1:33" x14ac:dyDescent="0.25">
      <c r="A8674">
        <v>8666</v>
      </c>
      <c r="B8674" s="10">
        <f t="shared" si="677"/>
        <v>5.5229801390283712E-5</v>
      </c>
      <c r="C8674" s="10">
        <f t="shared" si="678"/>
        <v>7.4239889215637733E-5</v>
      </c>
      <c r="R8674" s="9">
        <v>43554</v>
      </c>
      <c r="S8674">
        <v>8</v>
      </c>
      <c r="T8674">
        <v>59.977109609999999</v>
      </c>
      <c r="U8674">
        <v>246146.05780000001</v>
      </c>
      <c r="V8674" t="s">
        <v>54</v>
      </c>
      <c r="W8674" t="s">
        <v>42</v>
      </c>
      <c r="AA8674" s="9">
        <v>43827</v>
      </c>
      <c r="AB8674">
        <v>8</v>
      </c>
      <c r="AC8674">
        <f t="shared" si="675"/>
        <v>323671.13660000003</v>
      </c>
      <c r="AD8674">
        <f t="shared" si="675"/>
        <v>85833.112970000002</v>
      </c>
      <c r="AE8674">
        <f t="shared" si="675"/>
        <v>240168.94510000001</v>
      </c>
      <c r="AF8674">
        <f t="shared" si="675"/>
        <v>0</v>
      </c>
      <c r="AG8674">
        <f t="shared" si="676"/>
        <v>326002.05807000003</v>
      </c>
    </row>
    <row r="8675" spans="1:33" x14ac:dyDescent="0.25">
      <c r="A8675">
        <v>8667</v>
      </c>
      <c r="B8675" s="10">
        <f t="shared" si="677"/>
        <v>5.0366610570795487E-5</v>
      </c>
      <c r="C8675" s="10">
        <f t="shared" si="678"/>
        <v>7.2635696020896352E-5</v>
      </c>
      <c r="R8675" s="9">
        <v>43554</v>
      </c>
      <c r="S8675">
        <v>9</v>
      </c>
      <c r="T8675">
        <v>63.022289110000003</v>
      </c>
      <c r="U8675">
        <v>258643.47450000001</v>
      </c>
      <c r="V8675" t="s">
        <v>54</v>
      </c>
      <c r="W8675" t="s">
        <v>42</v>
      </c>
      <c r="AA8675" s="9">
        <v>43827</v>
      </c>
      <c r="AB8675">
        <v>9</v>
      </c>
      <c r="AC8675">
        <f t="shared" si="675"/>
        <v>395447.35879999999</v>
      </c>
      <c r="AD8675">
        <f t="shared" si="675"/>
        <v>88957.920629999993</v>
      </c>
      <c r="AE8675">
        <f t="shared" si="675"/>
        <v>252240.1587</v>
      </c>
      <c r="AF8675">
        <f t="shared" si="675"/>
        <v>0</v>
      </c>
      <c r="AG8675">
        <f t="shared" si="676"/>
        <v>341198.07932999998</v>
      </c>
    </row>
    <row r="8676" spans="1:33" x14ac:dyDescent="0.25">
      <c r="A8676">
        <v>8668</v>
      </c>
      <c r="B8676" s="10">
        <f t="shared" si="677"/>
        <v>4.8135889199281358E-5</v>
      </c>
      <c r="C8676" s="10">
        <f t="shared" si="678"/>
        <v>7.1541507608797984E-5</v>
      </c>
      <c r="R8676" s="9">
        <v>43554</v>
      </c>
      <c r="S8676">
        <v>10</v>
      </c>
      <c r="T8676">
        <v>66.334240530000002</v>
      </c>
      <c r="U8676">
        <v>272235.7231</v>
      </c>
      <c r="V8676" t="s">
        <v>54</v>
      </c>
      <c r="W8676" t="s">
        <v>42</v>
      </c>
      <c r="AA8676" s="9">
        <v>43827</v>
      </c>
      <c r="AB8676">
        <v>10</v>
      </c>
      <c r="AC8676">
        <f t="shared" ref="AC8676:AF8707" si="679">SUMIFS($U:$U,$R:$R,$AA8676,$S:$S,$AB8676,$W:$W,AC$2)</f>
        <v>451931.86060000001</v>
      </c>
      <c r="AD8676">
        <f t="shared" si="679"/>
        <v>91502.202120000002</v>
      </c>
      <c r="AE8676">
        <f t="shared" si="679"/>
        <v>266339.87160000001</v>
      </c>
      <c r="AF8676">
        <f t="shared" si="679"/>
        <v>0</v>
      </c>
      <c r="AG8676">
        <f t="shared" si="676"/>
        <v>357842.07371999999</v>
      </c>
    </row>
    <row r="8677" spans="1:33" x14ac:dyDescent="0.25">
      <c r="A8677">
        <v>8669</v>
      </c>
      <c r="B8677" s="10">
        <f t="shared" si="677"/>
        <v>4.7208916795492082E-5</v>
      </c>
      <c r="C8677" s="10">
        <f t="shared" si="678"/>
        <v>7.1422200117710226E-5</v>
      </c>
      <c r="R8677" s="9">
        <v>43554</v>
      </c>
      <c r="S8677">
        <v>11</v>
      </c>
      <c r="T8677">
        <v>67.892349820000007</v>
      </c>
      <c r="U8677">
        <v>278630.20370000001</v>
      </c>
      <c r="V8677" t="s">
        <v>54</v>
      </c>
      <c r="W8677" t="s">
        <v>42</v>
      </c>
      <c r="AA8677" s="9">
        <v>43827</v>
      </c>
      <c r="AB8677">
        <v>11</v>
      </c>
      <c r="AC8677">
        <f t="shared" si="679"/>
        <v>494099.81630000001</v>
      </c>
      <c r="AD8677">
        <f t="shared" si="679"/>
        <v>98121.857980000001</v>
      </c>
      <c r="AE8677">
        <f t="shared" si="679"/>
        <v>275130.60700000002</v>
      </c>
      <c r="AF8677">
        <f t="shared" si="679"/>
        <v>0</v>
      </c>
      <c r="AG8677">
        <f t="shared" si="676"/>
        <v>373252.46498000005</v>
      </c>
    </row>
    <row r="8678" spans="1:33" x14ac:dyDescent="0.25">
      <c r="A8678">
        <v>8670</v>
      </c>
      <c r="B8678" s="10">
        <f t="shared" si="677"/>
        <v>4.8780570991989751E-5</v>
      </c>
      <c r="C8678" s="10">
        <f t="shared" si="678"/>
        <v>7.2521638053299099E-5</v>
      </c>
      <c r="R8678" s="9">
        <v>43554</v>
      </c>
      <c r="S8678">
        <v>12</v>
      </c>
      <c r="T8678">
        <v>67.409264210000003</v>
      </c>
      <c r="U8678">
        <v>276647.62030000001</v>
      </c>
      <c r="V8678" t="s">
        <v>54</v>
      </c>
      <c r="W8678" t="s">
        <v>42</v>
      </c>
      <c r="AA8678" s="9">
        <v>43827</v>
      </c>
      <c r="AB8678">
        <v>12</v>
      </c>
      <c r="AC8678">
        <f t="shared" si="679"/>
        <v>513321.0943</v>
      </c>
      <c r="AD8678">
        <f t="shared" si="679"/>
        <v>106812.3913</v>
      </c>
      <c r="AE8678">
        <f t="shared" si="679"/>
        <v>276892.24129999999</v>
      </c>
      <c r="AF8678">
        <f t="shared" si="679"/>
        <v>0</v>
      </c>
      <c r="AG8678">
        <f t="shared" si="676"/>
        <v>383704.63260000001</v>
      </c>
    </row>
    <row r="8679" spans="1:33" x14ac:dyDescent="0.25">
      <c r="A8679">
        <v>8671</v>
      </c>
      <c r="B8679" s="10">
        <f t="shared" si="677"/>
        <v>5.1197074047619488E-5</v>
      </c>
      <c r="C8679" s="10">
        <f t="shared" si="678"/>
        <v>7.5564267459937021E-5</v>
      </c>
      <c r="R8679" s="9">
        <v>43554</v>
      </c>
      <c r="S8679">
        <v>13</v>
      </c>
      <c r="T8679">
        <v>67.131370450000006</v>
      </c>
      <c r="U8679">
        <v>275507.14429999999</v>
      </c>
      <c r="V8679" t="s">
        <v>54</v>
      </c>
      <c r="W8679" t="s">
        <v>42</v>
      </c>
      <c r="AA8679" s="9">
        <v>43827</v>
      </c>
      <c r="AB8679">
        <v>13</v>
      </c>
      <c r="AC8679">
        <f t="shared" si="679"/>
        <v>537294.20719999995</v>
      </c>
      <c r="AD8679">
        <f t="shared" si="679"/>
        <v>112036.2452</v>
      </c>
      <c r="AE8679">
        <f t="shared" si="679"/>
        <v>284625.50079999998</v>
      </c>
      <c r="AF8679">
        <f t="shared" si="679"/>
        <v>0</v>
      </c>
      <c r="AG8679">
        <f t="shared" si="676"/>
        <v>396661.74599999998</v>
      </c>
    </row>
    <row r="8680" spans="1:33" x14ac:dyDescent="0.25">
      <c r="A8680">
        <v>8672</v>
      </c>
      <c r="B8680" s="10">
        <f t="shared" si="677"/>
        <v>5.9203986517732829E-5</v>
      </c>
      <c r="C8680" s="10">
        <f t="shared" si="678"/>
        <v>8.0027022181666766E-5</v>
      </c>
      <c r="R8680" s="9">
        <v>43554</v>
      </c>
      <c r="S8680">
        <v>14</v>
      </c>
      <c r="T8680">
        <v>67.277278929999994</v>
      </c>
      <c r="U8680">
        <v>276105.95270000002</v>
      </c>
      <c r="V8680" t="s">
        <v>54</v>
      </c>
      <c r="W8680" t="s">
        <v>42</v>
      </c>
      <c r="AA8680" s="9">
        <v>43827</v>
      </c>
      <c r="AB8680">
        <v>14</v>
      </c>
      <c r="AC8680">
        <f t="shared" si="679"/>
        <v>530389.54399999999</v>
      </c>
      <c r="AD8680">
        <f t="shared" si="679"/>
        <v>112579.48020000001</v>
      </c>
      <c r="AE8680">
        <f t="shared" si="679"/>
        <v>283756.6421</v>
      </c>
      <c r="AF8680">
        <f t="shared" si="679"/>
        <v>0</v>
      </c>
      <c r="AG8680">
        <f t="shared" si="676"/>
        <v>396336.12229999999</v>
      </c>
    </row>
    <row r="8681" spans="1:33" x14ac:dyDescent="0.25">
      <c r="A8681">
        <v>8673</v>
      </c>
      <c r="B8681" s="10">
        <f t="shared" si="677"/>
        <v>7.2332863364957378E-5</v>
      </c>
      <c r="C8681" s="10">
        <f t="shared" si="678"/>
        <v>8.3757343203707591E-5</v>
      </c>
      <c r="R8681" s="9">
        <v>43554</v>
      </c>
      <c r="S8681">
        <v>15</v>
      </c>
      <c r="T8681">
        <v>67.691077680000006</v>
      </c>
      <c r="U8681">
        <v>277804.18280000001</v>
      </c>
      <c r="V8681" t="s">
        <v>54</v>
      </c>
      <c r="W8681" t="s">
        <v>42</v>
      </c>
      <c r="AA8681" s="9">
        <v>43827</v>
      </c>
      <c r="AB8681">
        <v>15</v>
      </c>
      <c r="AC8681">
        <f t="shared" si="679"/>
        <v>536463.7807</v>
      </c>
      <c r="AD8681">
        <f t="shared" si="679"/>
        <v>112847.303</v>
      </c>
      <c r="AE8681">
        <f t="shared" si="679"/>
        <v>278383.5722</v>
      </c>
      <c r="AF8681">
        <f t="shared" si="679"/>
        <v>0</v>
      </c>
      <c r="AG8681">
        <f t="shared" si="676"/>
        <v>391230.87520000001</v>
      </c>
    </row>
    <row r="8682" spans="1:33" x14ac:dyDescent="0.25">
      <c r="A8682">
        <v>8674</v>
      </c>
      <c r="B8682" s="10">
        <f t="shared" si="677"/>
        <v>8.2664670266728723E-5</v>
      </c>
      <c r="C8682" s="10">
        <f t="shared" si="678"/>
        <v>8.7843112833892151E-5</v>
      </c>
      <c r="R8682" s="9">
        <v>43554</v>
      </c>
      <c r="S8682">
        <v>16</v>
      </c>
      <c r="T8682">
        <v>67.791908489999997</v>
      </c>
      <c r="U8682">
        <v>278217.99239999999</v>
      </c>
      <c r="V8682" t="s">
        <v>54</v>
      </c>
      <c r="W8682" t="s">
        <v>42</v>
      </c>
      <c r="AA8682" s="9">
        <v>43827</v>
      </c>
      <c r="AB8682">
        <v>16</v>
      </c>
      <c r="AC8682">
        <f t="shared" si="679"/>
        <v>544909.76950000005</v>
      </c>
      <c r="AD8682">
        <f t="shared" si="679"/>
        <v>110197.51820000001</v>
      </c>
      <c r="AE8682">
        <f t="shared" si="679"/>
        <v>272152.21879999997</v>
      </c>
      <c r="AF8682">
        <f t="shared" si="679"/>
        <v>0</v>
      </c>
      <c r="AG8682">
        <f t="shared" si="676"/>
        <v>382349.73699999996</v>
      </c>
    </row>
    <row r="8683" spans="1:33" x14ac:dyDescent="0.25">
      <c r="A8683">
        <v>8675</v>
      </c>
      <c r="B8683" s="10">
        <f t="shared" si="677"/>
        <v>9.0377780267724569E-5</v>
      </c>
      <c r="C8683" s="10">
        <f t="shared" si="678"/>
        <v>9.1626057427841257E-5</v>
      </c>
      <c r="R8683" s="9">
        <v>43554</v>
      </c>
      <c r="S8683">
        <v>17</v>
      </c>
      <c r="T8683">
        <v>67.71226704</v>
      </c>
      <c r="U8683">
        <v>277891.14390000002</v>
      </c>
      <c r="V8683" t="s">
        <v>54</v>
      </c>
      <c r="W8683" t="s">
        <v>42</v>
      </c>
      <c r="AA8683" s="9">
        <v>43827</v>
      </c>
      <c r="AB8683">
        <v>17</v>
      </c>
      <c r="AC8683">
        <f t="shared" si="679"/>
        <v>525117.33140000002</v>
      </c>
      <c r="AD8683">
        <f t="shared" si="679"/>
        <v>108081.3458</v>
      </c>
      <c r="AE8683">
        <f t="shared" si="679"/>
        <v>267779.59009999997</v>
      </c>
      <c r="AF8683">
        <f t="shared" si="679"/>
        <v>0</v>
      </c>
      <c r="AG8683">
        <f t="shared" si="676"/>
        <v>375860.93589999998</v>
      </c>
    </row>
    <row r="8684" spans="1:33" x14ac:dyDescent="0.25">
      <c r="A8684">
        <v>8676</v>
      </c>
      <c r="B8684" s="10">
        <f t="shared" si="677"/>
        <v>9.3893621363472113E-5</v>
      </c>
      <c r="C8684" s="10">
        <f t="shared" si="678"/>
        <v>9.4191856720410847E-5</v>
      </c>
      <c r="R8684" s="9">
        <v>43554</v>
      </c>
      <c r="S8684">
        <v>18</v>
      </c>
      <c r="T8684">
        <v>66.923099829999998</v>
      </c>
      <c r="U8684">
        <v>274652.40169999999</v>
      </c>
      <c r="V8684" t="s">
        <v>54</v>
      </c>
      <c r="W8684" t="s">
        <v>42</v>
      </c>
      <c r="AA8684" s="9">
        <v>43827</v>
      </c>
      <c r="AB8684">
        <v>18</v>
      </c>
      <c r="AC8684">
        <f t="shared" si="679"/>
        <v>546273.25159999996</v>
      </c>
      <c r="AD8684">
        <f t="shared" si="679"/>
        <v>110806.6045</v>
      </c>
      <c r="AE8684">
        <f t="shared" si="679"/>
        <v>268202.10739999998</v>
      </c>
      <c r="AF8684">
        <f t="shared" si="679"/>
        <v>0</v>
      </c>
      <c r="AG8684">
        <f t="shared" si="676"/>
        <v>379008.71189999999</v>
      </c>
    </row>
    <row r="8685" spans="1:33" x14ac:dyDescent="0.25">
      <c r="A8685">
        <v>8677</v>
      </c>
      <c r="B8685" s="10">
        <f t="shared" si="677"/>
        <v>9.8278639650331871E-5</v>
      </c>
      <c r="C8685" s="10">
        <f t="shared" si="678"/>
        <v>9.7372570387100401E-5</v>
      </c>
      <c r="R8685" s="9">
        <v>43554</v>
      </c>
      <c r="S8685">
        <v>19</v>
      </c>
      <c r="T8685">
        <v>64.626133609999997</v>
      </c>
      <c r="U8685">
        <v>265225.65230000002</v>
      </c>
      <c r="V8685" t="s">
        <v>54</v>
      </c>
      <c r="W8685" t="s">
        <v>42</v>
      </c>
      <c r="AA8685" s="9">
        <v>43827</v>
      </c>
      <c r="AB8685">
        <v>19</v>
      </c>
      <c r="AC8685">
        <f t="shared" si="679"/>
        <v>579975.18370000005</v>
      </c>
      <c r="AD8685">
        <f t="shared" si="679"/>
        <v>116599.4991</v>
      </c>
      <c r="AE8685">
        <f t="shared" si="679"/>
        <v>270773.10230000003</v>
      </c>
      <c r="AF8685">
        <f t="shared" si="679"/>
        <v>0</v>
      </c>
      <c r="AG8685">
        <f t="shared" si="676"/>
        <v>387372.60140000004</v>
      </c>
    </row>
    <row r="8686" spans="1:33" x14ac:dyDescent="0.25">
      <c r="A8686">
        <v>8678</v>
      </c>
      <c r="B8686" s="10">
        <f t="shared" si="677"/>
        <v>9.7015679995367433E-5</v>
      </c>
      <c r="C8686" s="10">
        <f t="shared" si="678"/>
        <v>9.7292636244300656E-5</v>
      </c>
      <c r="R8686" s="9">
        <v>43554</v>
      </c>
      <c r="S8686">
        <v>20</v>
      </c>
      <c r="T8686">
        <v>62.626355390000001</v>
      </c>
      <c r="U8686">
        <v>257018.5625</v>
      </c>
      <c r="V8686" t="s">
        <v>54</v>
      </c>
      <c r="W8686" t="s">
        <v>42</v>
      </c>
      <c r="AA8686" s="9">
        <v>43827</v>
      </c>
      <c r="AB8686">
        <v>20</v>
      </c>
      <c r="AC8686">
        <f t="shared" si="679"/>
        <v>572026.2548</v>
      </c>
      <c r="AD8686">
        <f t="shared" si="679"/>
        <v>117833.0903</v>
      </c>
      <c r="AE8686">
        <f t="shared" si="679"/>
        <v>268831.02069999999</v>
      </c>
      <c r="AF8686">
        <f t="shared" si="679"/>
        <v>0</v>
      </c>
      <c r="AG8686">
        <f t="shared" si="676"/>
        <v>386664.11099999998</v>
      </c>
    </row>
    <row r="8687" spans="1:33" x14ac:dyDescent="0.25">
      <c r="A8687">
        <v>8679</v>
      </c>
      <c r="B8687" s="10">
        <f t="shared" si="677"/>
        <v>9.8126743006638476E-5</v>
      </c>
      <c r="C8687" s="10">
        <f t="shared" si="678"/>
        <v>9.6039399607288808E-5</v>
      </c>
      <c r="R8687" s="9">
        <v>43554</v>
      </c>
      <c r="S8687">
        <v>21</v>
      </c>
      <c r="T8687">
        <v>61.864024200000003</v>
      </c>
      <c r="U8687">
        <v>253889.9553</v>
      </c>
      <c r="V8687" t="s">
        <v>54</v>
      </c>
      <c r="W8687" t="s">
        <v>42</v>
      </c>
      <c r="AA8687" s="9">
        <v>43827</v>
      </c>
      <c r="AB8687">
        <v>21</v>
      </c>
      <c r="AC8687">
        <f t="shared" si="679"/>
        <v>544714.56909999996</v>
      </c>
      <c r="AD8687">
        <f t="shared" si="679"/>
        <v>114962.3809</v>
      </c>
      <c r="AE8687">
        <f t="shared" si="679"/>
        <v>260301.9572</v>
      </c>
      <c r="AF8687">
        <f t="shared" si="679"/>
        <v>0</v>
      </c>
      <c r="AG8687">
        <f t="shared" si="676"/>
        <v>375264.33809999999</v>
      </c>
    </row>
    <row r="8688" spans="1:33" x14ac:dyDescent="0.25">
      <c r="A8688">
        <v>8680</v>
      </c>
      <c r="B8688" s="10">
        <f t="shared" si="677"/>
        <v>9.9671632712581223E-5</v>
      </c>
      <c r="C8688" s="10">
        <f t="shared" si="678"/>
        <v>9.3859256794885944E-5</v>
      </c>
      <c r="R8688" s="9">
        <v>43554</v>
      </c>
      <c r="S8688">
        <v>22</v>
      </c>
      <c r="T8688">
        <v>59.367518799999999</v>
      </c>
      <c r="U8688">
        <v>243644.2971</v>
      </c>
      <c r="V8688" t="s">
        <v>54</v>
      </c>
      <c r="W8688" t="s">
        <v>42</v>
      </c>
      <c r="AA8688" s="9">
        <v>43827</v>
      </c>
      <c r="AB8688">
        <v>22</v>
      </c>
      <c r="AC8688">
        <f t="shared" si="679"/>
        <v>525189.79500000004</v>
      </c>
      <c r="AD8688">
        <f t="shared" si="679"/>
        <v>111035.1103</v>
      </c>
      <c r="AE8688">
        <f t="shared" si="679"/>
        <v>253410.07089999999</v>
      </c>
      <c r="AF8688">
        <f t="shared" si="679"/>
        <v>0</v>
      </c>
      <c r="AG8688">
        <f t="shared" si="676"/>
        <v>364445.18119999999</v>
      </c>
    </row>
    <row r="8689" spans="1:33" x14ac:dyDescent="0.25">
      <c r="A8689">
        <v>8681</v>
      </c>
      <c r="B8689" s="10">
        <f t="shared" si="677"/>
        <v>9.6051318430824331E-5</v>
      </c>
      <c r="C8689" s="10">
        <f t="shared" si="678"/>
        <v>9.2266385165067511E-5</v>
      </c>
      <c r="R8689" s="9">
        <v>43554</v>
      </c>
      <c r="S8689">
        <v>23</v>
      </c>
      <c r="T8689">
        <v>55.8144834</v>
      </c>
      <c r="U8689">
        <v>229062.63990000001</v>
      </c>
      <c r="V8689" t="s">
        <v>54</v>
      </c>
      <c r="W8689" t="s">
        <v>42</v>
      </c>
      <c r="AA8689" s="9">
        <v>43827</v>
      </c>
      <c r="AB8689">
        <v>23</v>
      </c>
      <c r="AC8689">
        <f t="shared" si="679"/>
        <v>481219.92729999998</v>
      </c>
      <c r="AD8689">
        <f t="shared" si="679"/>
        <v>106733.6764</v>
      </c>
      <c r="AE8689">
        <f t="shared" si="679"/>
        <v>242316.54459999999</v>
      </c>
      <c r="AF8689">
        <f t="shared" si="679"/>
        <v>0</v>
      </c>
      <c r="AG8689">
        <f t="shared" si="676"/>
        <v>349050.22100000002</v>
      </c>
    </row>
    <row r="8690" spans="1:33" x14ac:dyDescent="0.25">
      <c r="A8690">
        <v>8682</v>
      </c>
      <c r="B8690" s="10">
        <f t="shared" si="677"/>
        <v>9.9921032695272062E-5</v>
      </c>
      <c r="C8690" s="10">
        <f t="shared" si="678"/>
        <v>9.3039101574486101E-5</v>
      </c>
      <c r="R8690" s="9">
        <v>43554</v>
      </c>
      <c r="S8690">
        <v>24</v>
      </c>
      <c r="T8690">
        <v>52.327016520000001</v>
      </c>
      <c r="U8690">
        <v>214750.07579999999</v>
      </c>
      <c r="V8690" t="s">
        <v>54</v>
      </c>
      <c r="W8690" t="s">
        <v>42</v>
      </c>
      <c r="AA8690" s="9">
        <v>43827</v>
      </c>
      <c r="AB8690">
        <v>24</v>
      </c>
      <c r="AC8690">
        <f t="shared" si="679"/>
        <v>420258.6176</v>
      </c>
      <c r="AD8690">
        <f t="shared" si="679"/>
        <v>101695.14200000001</v>
      </c>
      <c r="AE8690">
        <f t="shared" si="679"/>
        <v>231006.7384</v>
      </c>
      <c r="AF8690">
        <f t="shared" si="679"/>
        <v>0</v>
      </c>
      <c r="AG8690">
        <f t="shared" si="676"/>
        <v>332701.88040000002</v>
      </c>
    </row>
    <row r="8691" spans="1:33" x14ac:dyDescent="0.25">
      <c r="A8691">
        <v>8683</v>
      </c>
      <c r="B8691" s="10">
        <f t="shared" si="677"/>
        <v>1.0608558834465569E-4</v>
      </c>
      <c r="C8691" s="10">
        <f t="shared" si="678"/>
        <v>9.5092270117360124E-5</v>
      </c>
      <c r="R8691" s="9">
        <v>43555</v>
      </c>
      <c r="S8691">
        <v>1</v>
      </c>
      <c r="T8691">
        <v>50.05801159</v>
      </c>
      <c r="U8691">
        <v>205438.0796</v>
      </c>
      <c r="V8691" t="s">
        <v>54</v>
      </c>
      <c r="W8691" t="s">
        <v>42</v>
      </c>
      <c r="AA8691" s="9">
        <v>43828</v>
      </c>
      <c r="AB8691">
        <v>1</v>
      </c>
      <c r="AC8691">
        <f t="shared" si="679"/>
        <v>366303.3248</v>
      </c>
      <c r="AD8691">
        <f t="shared" si="679"/>
        <v>97001.620899999994</v>
      </c>
      <c r="AE8691">
        <f t="shared" si="679"/>
        <v>223933.12609999999</v>
      </c>
      <c r="AF8691">
        <f t="shared" si="679"/>
        <v>0</v>
      </c>
      <c r="AG8691">
        <f t="shared" si="676"/>
        <v>320934.74699999997</v>
      </c>
    </row>
    <row r="8692" spans="1:33" x14ac:dyDescent="0.25">
      <c r="A8692">
        <v>8684</v>
      </c>
      <c r="B8692" s="10">
        <f t="shared" si="677"/>
        <v>1.0463161785976934E-4</v>
      </c>
      <c r="C8692" s="10">
        <f t="shared" si="678"/>
        <v>9.4918349813629616E-5</v>
      </c>
      <c r="R8692" s="9">
        <v>43555</v>
      </c>
      <c r="S8692">
        <v>2</v>
      </c>
      <c r="T8692">
        <v>48.376234099999998</v>
      </c>
      <c r="U8692">
        <v>198536.06469999999</v>
      </c>
      <c r="V8692" t="s">
        <v>54</v>
      </c>
      <c r="W8692" t="s">
        <v>42</v>
      </c>
      <c r="AA8692" s="9">
        <v>43828</v>
      </c>
      <c r="AB8692">
        <v>2</v>
      </c>
      <c r="AC8692">
        <f t="shared" si="679"/>
        <v>314185.49369999999</v>
      </c>
      <c r="AD8692">
        <f t="shared" si="679"/>
        <v>92325.420379999996</v>
      </c>
      <c r="AE8692">
        <f t="shared" si="679"/>
        <v>217318.57980000001</v>
      </c>
      <c r="AF8692">
        <f t="shared" si="679"/>
        <v>0</v>
      </c>
      <c r="AG8692">
        <f t="shared" si="676"/>
        <v>309644.00017999997</v>
      </c>
    </row>
    <row r="8693" spans="1:33" x14ac:dyDescent="0.25">
      <c r="A8693">
        <v>8685</v>
      </c>
      <c r="B8693" s="10">
        <f t="shared" si="677"/>
        <v>9.9635927824059923E-5</v>
      </c>
      <c r="C8693" s="10">
        <f t="shared" si="678"/>
        <v>9.2119932269472968E-5</v>
      </c>
      <c r="R8693" s="9">
        <v>43555</v>
      </c>
      <c r="S8693">
        <v>3</v>
      </c>
      <c r="T8693">
        <v>47.468994979999998</v>
      </c>
      <c r="U8693">
        <v>194812.75539999999</v>
      </c>
      <c r="V8693" t="s">
        <v>54</v>
      </c>
      <c r="W8693" t="s">
        <v>42</v>
      </c>
      <c r="AA8693" s="9">
        <v>43828</v>
      </c>
      <c r="AB8693">
        <v>3</v>
      </c>
      <c r="AC8693">
        <f t="shared" si="679"/>
        <v>287853.1519</v>
      </c>
      <c r="AD8693">
        <f t="shared" si="679"/>
        <v>89621.647070000006</v>
      </c>
      <c r="AE8693">
        <f t="shared" si="679"/>
        <v>212792.77499999999</v>
      </c>
      <c r="AF8693">
        <f t="shared" si="679"/>
        <v>0</v>
      </c>
      <c r="AG8693">
        <f t="shared" si="676"/>
        <v>302414.42206999997</v>
      </c>
    </row>
    <row r="8694" spans="1:33" x14ac:dyDescent="0.25">
      <c r="A8694">
        <v>8686</v>
      </c>
      <c r="B8694" s="10">
        <f t="shared" si="677"/>
        <v>9.6064573038703464E-5</v>
      </c>
      <c r="C8694" s="10">
        <f t="shared" si="678"/>
        <v>8.9464044406834624E-5</v>
      </c>
      <c r="R8694" s="9">
        <v>43555</v>
      </c>
      <c r="S8694">
        <v>4</v>
      </c>
      <c r="T8694">
        <v>47.116408890000002</v>
      </c>
      <c r="U8694">
        <v>193365.7421</v>
      </c>
      <c r="V8694" t="s">
        <v>54</v>
      </c>
      <c r="W8694" t="s">
        <v>42</v>
      </c>
      <c r="AA8694" s="9">
        <v>43828</v>
      </c>
      <c r="AB8694">
        <v>4</v>
      </c>
      <c r="AC8694">
        <f t="shared" si="679"/>
        <v>271391.4253</v>
      </c>
      <c r="AD8694">
        <f t="shared" si="679"/>
        <v>86409.103289999999</v>
      </c>
      <c r="AE8694">
        <f t="shared" si="679"/>
        <v>210466.42970000001</v>
      </c>
      <c r="AF8694">
        <f t="shared" si="679"/>
        <v>0</v>
      </c>
      <c r="AG8694">
        <f t="shared" si="676"/>
        <v>296875.53298999998</v>
      </c>
    </row>
    <row r="8695" spans="1:33" x14ac:dyDescent="0.25">
      <c r="A8695">
        <v>8687</v>
      </c>
      <c r="B8695" s="10">
        <f t="shared" si="677"/>
        <v>8.8021868082547986E-5</v>
      </c>
      <c r="C8695" s="10">
        <f t="shared" si="678"/>
        <v>8.5684887831244139E-5</v>
      </c>
      <c r="R8695" s="9">
        <v>43555</v>
      </c>
      <c r="S8695">
        <v>5</v>
      </c>
      <c r="T8695">
        <v>48.19797062</v>
      </c>
      <c r="U8695">
        <v>197804.47140000001</v>
      </c>
      <c r="V8695" t="s">
        <v>54</v>
      </c>
      <c r="W8695" t="s">
        <v>42</v>
      </c>
      <c r="AA8695" s="9">
        <v>43828</v>
      </c>
      <c r="AB8695">
        <v>5</v>
      </c>
      <c r="AC8695">
        <f t="shared" si="679"/>
        <v>266904.18550000002</v>
      </c>
      <c r="AD8695">
        <f t="shared" si="679"/>
        <v>82880.925189999994</v>
      </c>
      <c r="AE8695">
        <f t="shared" si="679"/>
        <v>212601.09270000001</v>
      </c>
      <c r="AF8695">
        <f t="shared" si="679"/>
        <v>0</v>
      </c>
      <c r="AG8695">
        <f t="shared" si="676"/>
        <v>295482.01789000002</v>
      </c>
    </row>
    <row r="8696" spans="1:33" x14ac:dyDescent="0.25">
      <c r="A8696">
        <v>8688</v>
      </c>
      <c r="B8696" s="10">
        <f t="shared" si="677"/>
        <v>7.6871190281943214E-5</v>
      </c>
      <c r="C8696" s="10">
        <f t="shared" si="678"/>
        <v>8.167169532695412E-5</v>
      </c>
      <c r="R8696" s="9">
        <v>43555</v>
      </c>
      <c r="S8696">
        <v>6</v>
      </c>
      <c r="T8696">
        <v>49.53289315</v>
      </c>
      <c r="U8696">
        <v>203282.99350000001</v>
      </c>
      <c r="V8696" t="s">
        <v>54</v>
      </c>
      <c r="W8696" t="s">
        <v>42</v>
      </c>
      <c r="AA8696" s="9">
        <v>43828</v>
      </c>
      <c r="AB8696">
        <v>6</v>
      </c>
      <c r="AC8696">
        <f t="shared" si="679"/>
        <v>267375.89809999999</v>
      </c>
      <c r="AD8696">
        <f t="shared" si="679"/>
        <v>83077.179380000001</v>
      </c>
      <c r="AE8696">
        <f t="shared" si="679"/>
        <v>215454.77239999999</v>
      </c>
      <c r="AF8696">
        <f t="shared" si="679"/>
        <v>0</v>
      </c>
      <c r="AG8696">
        <f t="shared" si="676"/>
        <v>298531.95178</v>
      </c>
    </row>
    <row r="8697" spans="1:33" x14ac:dyDescent="0.25">
      <c r="A8697">
        <v>8689</v>
      </c>
      <c r="B8697" s="10">
        <f t="shared" si="677"/>
        <v>6.7002011148311664E-5</v>
      </c>
      <c r="C8697" s="10">
        <f t="shared" si="678"/>
        <v>7.878309808560101E-5</v>
      </c>
      <c r="R8697" s="9">
        <v>43555</v>
      </c>
      <c r="S8697">
        <v>7</v>
      </c>
      <c r="T8697">
        <v>53.318828799999999</v>
      </c>
      <c r="U8697">
        <v>218820.47339999999</v>
      </c>
      <c r="V8697" t="s">
        <v>54</v>
      </c>
      <c r="W8697" t="s">
        <v>42</v>
      </c>
      <c r="AA8697" s="9">
        <v>43828</v>
      </c>
      <c r="AB8697">
        <v>7</v>
      </c>
      <c r="AC8697">
        <f t="shared" si="679"/>
        <v>289122.49080000003</v>
      </c>
      <c r="AD8697">
        <f t="shared" si="679"/>
        <v>84082.917000000001</v>
      </c>
      <c r="AE8697">
        <f t="shared" si="679"/>
        <v>224113.8689</v>
      </c>
      <c r="AF8697">
        <f t="shared" si="679"/>
        <v>0</v>
      </c>
      <c r="AG8697">
        <f t="shared" si="676"/>
        <v>308196.78590000002</v>
      </c>
    </row>
    <row r="8698" spans="1:33" x14ac:dyDescent="0.25">
      <c r="A8698">
        <v>8690</v>
      </c>
      <c r="B8698" s="10">
        <f t="shared" si="677"/>
        <v>5.7468929508130973E-5</v>
      </c>
      <c r="C8698" s="10">
        <f t="shared" si="678"/>
        <v>7.6011444275925661E-5</v>
      </c>
      <c r="R8698" s="9">
        <v>43555</v>
      </c>
      <c r="S8698">
        <v>8</v>
      </c>
      <c r="T8698">
        <v>55.488368819999998</v>
      </c>
      <c r="U8698">
        <v>227724.26560000001</v>
      </c>
      <c r="V8698" t="s">
        <v>54</v>
      </c>
      <c r="W8698" t="s">
        <v>42</v>
      </c>
      <c r="AA8698" s="9">
        <v>43828</v>
      </c>
      <c r="AB8698">
        <v>8</v>
      </c>
      <c r="AC8698">
        <f t="shared" si="679"/>
        <v>329468.31880000001</v>
      </c>
      <c r="AD8698">
        <f t="shared" si="679"/>
        <v>82921.107860000004</v>
      </c>
      <c r="AE8698">
        <f t="shared" si="679"/>
        <v>235953.23420000001</v>
      </c>
      <c r="AF8698">
        <f t="shared" si="679"/>
        <v>0</v>
      </c>
      <c r="AG8698">
        <f t="shared" si="676"/>
        <v>318874.34206</v>
      </c>
    </row>
    <row r="8699" spans="1:33" x14ac:dyDescent="0.25">
      <c r="A8699">
        <v>8691</v>
      </c>
      <c r="B8699" s="10">
        <f t="shared" si="677"/>
        <v>5.2652375195368281E-5</v>
      </c>
      <c r="C8699" s="10">
        <f t="shared" si="678"/>
        <v>7.4236726621692827E-5</v>
      </c>
      <c r="R8699" s="9">
        <v>43555</v>
      </c>
      <c r="S8699">
        <v>9</v>
      </c>
      <c r="T8699">
        <v>58.938451370000003</v>
      </c>
      <c r="U8699">
        <v>241883.4044</v>
      </c>
      <c r="V8699" t="s">
        <v>54</v>
      </c>
      <c r="W8699" t="s">
        <v>42</v>
      </c>
      <c r="AA8699" s="9">
        <v>43828</v>
      </c>
      <c r="AB8699">
        <v>9</v>
      </c>
      <c r="AC8699">
        <f t="shared" si="679"/>
        <v>410574.6042</v>
      </c>
      <c r="AD8699">
        <f t="shared" si="679"/>
        <v>80641.222129999995</v>
      </c>
      <c r="AE8699">
        <f t="shared" si="679"/>
        <v>242327.00880000001</v>
      </c>
      <c r="AF8699">
        <f t="shared" si="679"/>
        <v>0</v>
      </c>
      <c r="AG8699">
        <f t="shared" si="676"/>
        <v>322968.23093000002</v>
      </c>
    </row>
    <row r="8700" spans="1:33" x14ac:dyDescent="0.25">
      <c r="A8700">
        <v>8692</v>
      </c>
      <c r="B8700" s="10">
        <f t="shared" si="677"/>
        <v>4.964129472052991E-5</v>
      </c>
      <c r="C8700" s="10">
        <f t="shared" si="678"/>
        <v>7.2877039502258222E-5</v>
      </c>
      <c r="R8700" s="9">
        <v>43555</v>
      </c>
      <c r="S8700">
        <v>10</v>
      </c>
      <c r="T8700">
        <v>63.489481730000001</v>
      </c>
      <c r="U8700">
        <v>260560.83300000001</v>
      </c>
      <c r="V8700" t="s">
        <v>54</v>
      </c>
      <c r="W8700" t="s">
        <v>42</v>
      </c>
      <c r="AA8700" s="9">
        <v>43828</v>
      </c>
      <c r="AB8700">
        <v>10</v>
      </c>
      <c r="AC8700">
        <f t="shared" si="679"/>
        <v>467796.84869999997</v>
      </c>
      <c r="AD8700">
        <f t="shared" si="679"/>
        <v>87127.84852</v>
      </c>
      <c r="AE8700">
        <f t="shared" si="679"/>
        <v>254669.6874</v>
      </c>
      <c r="AF8700">
        <f t="shared" si="679"/>
        <v>0</v>
      </c>
      <c r="AG8700">
        <f t="shared" si="676"/>
        <v>341797.53591999999</v>
      </c>
    </row>
    <row r="8701" spans="1:33" x14ac:dyDescent="0.25">
      <c r="A8701">
        <v>8693</v>
      </c>
      <c r="B8701" s="10">
        <f t="shared" si="677"/>
        <v>4.8820515681003301E-5</v>
      </c>
      <c r="C8701" s="10">
        <f t="shared" si="678"/>
        <v>7.2534959257494137E-5</v>
      </c>
      <c r="R8701" s="9">
        <v>43555</v>
      </c>
      <c r="S8701">
        <v>11</v>
      </c>
      <c r="T8701">
        <v>67.00511745</v>
      </c>
      <c r="U8701">
        <v>274989.00199999998</v>
      </c>
      <c r="V8701" t="s">
        <v>54</v>
      </c>
      <c r="W8701" t="s">
        <v>42</v>
      </c>
      <c r="AA8701" s="9">
        <v>43828</v>
      </c>
      <c r="AB8701">
        <v>11</v>
      </c>
      <c r="AC8701">
        <f t="shared" si="679"/>
        <v>505112.76079999999</v>
      </c>
      <c r="AD8701">
        <f t="shared" si="679"/>
        <v>98128.231239999994</v>
      </c>
      <c r="AE8701">
        <f t="shared" si="679"/>
        <v>261827.76809999999</v>
      </c>
      <c r="AF8701">
        <f t="shared" si="679"/>
        <v>0</v>
      </c>
      <c r="AG8701">
        <f t="shared" si="676"/>
        <v>359955.99933999998</v>
      </c>
    </row>
    <row r="8702" spans="1:33" x14ac:dyDescent="0.25">
      <c r="A8702">
        <v>8694</v>
      </c>
      <c r="B8702" s="10">
        <f t="shared" si="677"/>
        <v>4.8906798525695615E-5</v>
      </c>
      <c r="C8702" s="10">
        <f t="shared" si="678"/>
        <v>7.3283657374655209E-5</v>
      </c>
      <c r="R8702" s="9">
        <v>43555</v>
      </c>
      <c r="S8702">
        <v>12</v>
      </c>
      <c r="T8702">
        <v>68.203143100000005</v>
      </c>
      <c r="U8702">
        <v>279905.69929999998</v>
      </c>
      <c r="V8702" t="s">
        <v>54</v>
      </c>
      <c r="W8702" t="s">
        <v>42</v>
      </c>
      <c r="AA8702" s="9">
        <v>43828</v>
      </c>
      <c r="AB8702">
        <v>12</v>
      </c>
      <c r="AC8702">
        <f t="shared" si="679"/>
        <v>531343.27379999997</v>
      </c>
      <c r="AD8702">
        <f t="shared" si="679"/>
        <v>105973.7319</v>
      </c>
      <c r="AE8702">
        <f t="shared" si="679"/>
        <v>265498.53200000001</v>
      </c>
      <c r="AF8702">
        <f t="shared" si="679"/>
        <v>0</v>
      </c>
      <c r="AG8702">
        <f t="shared" si="676"/>
        <v>371472.26390000002</v>
      </c>
    </row>
    <row r="8703" spans="1:33" x14ac:dyDescent="0.25">
      <c r="A8703">
        <v>8695</v>
      </c>
      <c r="B8703" s="10">
        <f t="shared" si="677"/>
        <v>5.2884555067541766E-5</v>
      </c>
      <c r="C8703" s="10">
        <f t="shared" si="678"/>
        <v>7.5656181950365997E-5</v>
      </c>
      <c r="R8703" s="9">
        <v>43555</v>
      </c>
      <c r="S8703">
        <v>13</v>
      </c>
      <c r="T8703">
        <v>67.88958366</v>
      </c>
      <c r="U8703">
        <v>278618.85129999998</v>
      </c>
      <c r="V8703" t="s">
        <v>54</v>
      </c>
      <c r="W8703" t="s">
        <v>42</v>
      </c>
      <c r="AA8703" s="9">
        <v>43828</v>
      </c>
      <c r="AB8703">
        <v>13</v>
      </c>
      <c r="AC8703">
        <f t="shared" si="679"/>
        <v>545401.3811</v>
      </c>
      <c r="AD8703">
        <f t="shared" si="679"/>
        <v>108043.0463</v>
      </c>
      <c r="AE8703">
        <f t="shared" si="679"/>
        <v>269249.32819999999</v>
      </c>
      <c r="AF8703">
        <f t="shared" si="679"/>
        <v>0</v>
      </c>
      <c r="AG8703">
        <f t="shared" si="676"/>
        <v>377292.37449999998</v>
      </c>
    </row>
    <row r="8704" spans="1:33" x14ac:dyDescent="0.25">
      <c r="A8704">
        <v>8696</v>
      </c>
      <c r="B8704" s="10">
        <f t="shared" si="677"/>
        <v>6.0264372378563522E-5</v>
      </c>
      <c r="C8704" s="10">
        <f t="shared" si="678"/>
        <v>7.8277309647292476E-5</v>
      </c>
      <c r="R8704" s="9">
        <v>43555</v>
      </c>
      <c r="S8704">
        <v>14</v>
      </c>
      <c r="T8704">
        <v>68.407264260000005</v>
      </c>
      <c r="U8704">
        <v>280743.41249999998</v>
      </c>
      <c r="V8704" t="s">
        <v>54</v>
      </c>
      <c r="W8704" t="s">
        <v>42</v>
      </c>
      <c r="AA8704" s="9">
        <v>43828</v>
      </c>
      <c r="AB8704">
        <v>14</v>
      </c>
      <c r="AC8704">
        <f t="shared" si="679"/>
        <v>524484.61880000005</v>
      </c>
      <c r="AD8704">
        <f t="shared" si="679"/>
        <v>106064.4981</v>
      </c>
      <c r="AE8704">
        <f t="shared" si="679"/>
        <v>266549.82819999999</v>
      </c>
      <c r="AF8704">
        <f t="shared" si="679"/>
        <v>0</v>
      </c>
      <c r="AG8704">
        <f t="shared" si="676"/>
        <v>372614.32629999996</v>
      </c>
    </row>
    <row r="8705" spans="1:33" x14ac:dyDescent="0.25">
      <c r="A8705">
        <v>8697</v>
      </c>
      <c r="B8705" s="10">
        <f t="shared" si="677"/>
        <v>7.5099848528107187E-5</v>
      </c>
      <c r="C8705" s="10">
        <f t="shared" si="678"/>
        <v>7.9282277951322092E-5</v>
      </c>
      <c r="R8705" s="9">
        <v>43555</v>
      </c>
      <c r="S8705">
        <v>15</v>
      </c>
      <c r="T8705">
        <v>69.10728349</v>
      </c>
      <c r="U8705">
        <v>283616.29139999999</v>
      </c>
      <c r="V8705" t="s">
        <v>54</v>
      </c>
      <c r="W8705" t="s">
        <v>42</v>
      </c>
      <c r="AA8705" s="9">
        <v>43828</v>
      </c>
      <c r="AB8705">
        <v>15</v>
      </c>
      <c r="AC8705">
        <f t="shared" si="679"/>
        <v>524123.81569999998</v>
      </c>
      <c r="AD8705">
        <f t="shared" si="679"/>
        <v>101190.1773</v>
      </c>
      <c r="AE8705">
        <f t="shared" si="679"/>
        <v>262040.15789999999</v>
      </c>
      <c r="AF8705">
        <f t="shared" si="679"/>
        <v>0</v>
      </c>
      <c r="AG8705">
        <f t="shared" si="676"/>
        <v>363230.33519999997</v>
      </c>
    </row>
    <row r="8706" spans="1:33" x14ac:dyDescent="0.25">
      <c r="A8706">
        <v>8698</v>
      </c>
      <c r="B8706" s="10">
        <f t="shared" si="677"/>
        <v>8.556659890776526E-5</v>
      </c>
      <c r="C8706" s="10">
        <f t="shared" si="678"/>
        <v>8.3904497875395521E-5</v>
      </c>
      <c r="R8706" s="9">
        <v>43555</v>
      </c>
      <c r="S8706">
        <v>16</v>
      </c>
      <c r="T8706">
        <v>70.699000150000003</v>
      </c>
      <c r="U8706">
        <v>290148.69660000002</v>
      </c>
      <c r="V8706" t="s">
        <v>54</v>
      </c>
      <c r="W8706" t="s">
        <v>42</v>
      </c>
      <c r="AA8706" s="9">
        <v>43828</v>
      </c>
      <c r="AB8706">
        <v>16</v>
      </c>
      <c r="AC8706">
        <f t="shared" si="679"/>
        <v>546522.7585</v>
      </c>
      <c r="AD8706">
        <f t="shared" si="679"/>
        <v>103740.2779</v>
      </c>
      <c r="AE8706">
        <f t="shared" si="679"/>
        <v>265245.4166</v>
      </c>
      <c r="AF8706">
        <f t="shared" si="679"/>
        <v>0</v>
      </c>
      <c r="AG8706">
        <f t="shared" si="676"/>
        <v>368985.69449999998</v>
      </c>
    </row>
    <row r="8707" spans="1:33" x14ac:dyDescent="0.25">
      <c r="A8707">
        <v>8699</v>
      </c>
      <c r="B8707" s="10">
        <f t="shared" si="677"/>
        <v>9.239220214218509E-5</v>
      </c>
      <c r="C8707" s="10">
        <f t="shared" si="678"/>
        <v>8.8362039534796015E-5</v>
      </c>
      <c r="R8707" s="9">
        <v>43555</v>
      </c>
      <c r="S8707">
        <v>17</v>
      </c>
      <c r="T8707">
        <v>71.093159529999994</v>
      </c>
      <c r="U8707">
        <v>291766.32669999998</v>
      </c>
      <c r="V8707" t="s">
        <v>54</v>
      </c>
      <c r="W8707" t="s">
        <v>42</v>
      </c>
      <c r="AA8707" s="9">
        <v>43828</v>
      </c>
      <c r="AB8707">
        <v>17</v>
      </c>
      <c r="AC8707">
        <f t="shared" si="679"/>
        <v>563056.4325</v>
      </c>
      <c r="AD8707">
        <f t="shared" si="679"/>
        <v>104305.68829999999</v>
      </c>
      <c r="AE8707">
        <f t="shared" si="679"/>
        <v>266457.97470000002</v>
      </c>
      <c r="AF8707">
        <f t="shared" si="679"/>
        <v>0</v>
      </c>
      <c r="AG8707">
        <f t="shared" si="676"/>
        <v>370763.663</v>
      </c>
    </row>
    <row r="8708" spans="1:33" x14ac:dyDescent="0.25">
      <c r="A8708">
        <v>8700</v>
      </c>
      <c r="B8708" s="10">
        <f t="shared" si="677"/>
        <v>9.7190130540491376E-5</v>
      </c>
      <c r="C8708" s="10">
        <f t="shared" si="678"/>
        <v>9.1189053464858921E-5</v>
      </c>
      <c r="R8708" s="9">
        <v>43555</v>
      </c>
      <c r="S8708">
        <v>18</v>
      </c>
      <c r="T8708">
        <v>69.357624290000004</v>
      </c>
      <c r="U8708">
        <v>284643.69010000001</v>
      </c>
      <c r="V8708" t="s">
        <v>54</v>
      </c>
      <c r="W8708" t="s">
        <v>42</v>
      </c>
      <c r="AA8708" s="9">
        <v>43828</v>
      </c>
      <c r="AB8708">
        <v>18</v>
      </c>
      <c r="AC8708">
        <f t="shared" ref="AC8708:AF8739" si="680">SUMIFS($U:$U,$R:$R,$AA8708,$S:$S,$AB8708,$W:$W,AC$2)</f>
        <v>589180.45589999994</v>
      </c>
      <c r="AD8708">
        <f t="shared" si="680"/>
        <v>104932.1657</v>
      </c>
      <c r="AE8708">
        <f t="shared" si="680"/>
        <v>264943.80540000001</v>
      </c>
      <c r="AF8708">
        <f t="shared" si="680"/>
        <v>0</v>
      </c>
      <c r="AG8708">
        <f t="shared" ref="AG8708:AG8762" si="681">SUM(AD8708:AF8708)</f>
        <v>369875.97110000002</v>
      </c>
    </row>
    <row r="8709" spans="1:33" x14ac:dyDescent="0.25">
      <c r="A8709">
        <v>8701</v>
      </c>
      <c r="B8709" s="10">
        <f t="shared" si="677"/>
        <v>9.9761555363220061E-5</v>
      </c>
      <c r="C8709" s="10">
        <f t="shared" si="678"/>
        <v>9.2617774874911914E-5</v>
      </c>
      <c r="R8709" s="9">
        <v>43555</v>
      </c>
      <c r="S8709">
        <v>19</v>
      </c>
      <c r="T8709">
        <v>66.640583320000005</v>
      </c>
      <c r="U8709">
        <v>273492.95400000003</v>
      </c>
      <c r="V8709" t="s">
        <v>54</v>
      </c>
      <c r="W8709" t="s">
        <v>42</v>
      </c>
      <c r="AA8709" s="9">
        <v>43828</v>
      </c>
      <c r="AB8709">
        <v>19</v>
      </c>
      <c r="AC8709">
        <f t="shared" si="680"/>
        <v>650707.60219999996</v>
      </c>
      <c r="AD8709">
        <f t="shared" si="680"/>
        <v>110868.4206</v>
      </c>
      <c r="AE8709">
        <f t="shared" si="680"/>
        <v>266470.89150000003</v>
      </c>
      <c r="AF8709">
        <f t="shared" si="680"/>
        <v>0</v>
      </c>
      <c r="AG8709">
        <f t="shared" si="681"/>
        <v>377339.31210000004</v>
      </c>
    </row>
    <row r="8710" spans="1:33" x14ac:dyDescent="0.25">
      <c r="A8710">
        <v>8702</v>
      </c>
      <c r="B8710" s="10">
        <f t="shared" si="677"/>
        <v>9.5935586430024111E-5</v>
      </c>
      <c r="C8710" s="10">
        <f t="shared" si="678"/>
        <v>9.1469407072313806E-5</v>
      </c>
      <c r="R8710" s="9">
        <v>43555</v>
      </c>
      <c r="S8710">
        <v>20</v>
      </c>
      <c r="T8710">
        <v>63.065593389999997</v>
      </c>
      <c r="U8710">
        <v>258821.19529999999</v>
      </c>
      <c r="V8710" t="s">
        <v>54</v>
      </c>
      <c r="W8710" t="s">
        <v>42</v>
      </c>
      <c r="AA8710" s="9">
        <v>43828</v>
      </c>
      <c r="AB8710">
        <v>20</v>
      </c>
      <c r="AC8710">
        <f t="shared" si="680"/>
        <v>640570.94090000005</v>
      </c>
      <c r="AD8710">
        <f t="shared" si="680"/>
        <v>116060.2596</v>
      </c>
      <c r="AE8710">
        <f t="shared" si="680"/>
        <v>264020.29710000003</v>
      </c>
      <c r="AF8710">
        <f t="shared" si="680"/>
        <v>0</v>
      </c>
      <c r="AG8710">
        <f t="shared" si="681"/>
        <v>380080.55670000002</v>
      </c>
    </row>
    <row r="8711" spans="1:33" x14ac:dyDescent="0.25">
      <c r="A8711">
        <v>8703</v>
      </c>
      <c r="B8711" s="10">
        <f t="shared" si="677"/>
        <v>9.5869590487066876E-5</v>
      </c>
      <c r="C8711" s="10">
        <f t="shared" si="678"/>
        <v>8.9165823872998501E-5</v>
      </c>
      <c r="R8711" s="9">
        <v>43555</v>
      </c>
      <c r="S8711">
        <v>21</v>
      </c>
      <c r="T8711">
        <v>61.23039945</v>
      </c>
      <c r="U8711">
        <v>251289.55929999999</v>
      </c>
      <c r="V8711" t="s">
        <v>54</v>
      </c>
      <c r="W8711" t="s">
        <v>42</v>
      </c>
      <c r="AA8711" s="9">
        <v>43828</v>
      </c>
      <c r="AB8711">
        <v>21</v>
      </c>
      <c r="AC8711">
        <f t="shared" si="680"/>
        <v>609539.31790000002</v>
      </c>
      <c r="AD8711">
        <f t="shared" si="680"/>
        <v>112765.30650000001</v>
      </c>
      <c r="AE8711">
        <f t="shared" si="680"/>
        <v>255488.55309999999</v>
      </c>
      <c r="AF8711">
        <f t="shared" si="680"/>
        <v>0</v>
      </c>
      <c r="AG8711">
        <f t="shared" si="681"/>
        <v>368253.85959999997</v>
      </c>
    </row>
    <row r="8712" spans="1:33" x14ac:dyDescent="0.25">
      <c r="A8712">
        <v>8704</v>
      </c>
      <c r="B8712" s="10">
        <f t="shared" si="677"/>
        <v>9.9966671003645345E-5</v>
      </c>
      <c r="C8712" s="10">
        <f t="shared" si="678"/>
        <v>9.0578650126585121E-5</v>
      </c>
      <c r="R8712" s="9">
        <v>43555</v>
      </c>
      <c r="S8712">
        <v>22</v>
      </c>
      <c r="T8712">
        <v>59.014184120000003</v>
      </c>
      <c r="U8712">
        <v>242194.21160000001</v>
      </c>
      <c r="V8712" t="s">
        <v>54</v>
      </c>
      <c r="W8712" t="s">
        <v>42</v>
      </c>
      <c r="AA8712" s="9">
        <v>43828</v>
      </c>
      <c r="AB8712">
        <v>22</v>
      </c>
      <c r="AC8712">
        <f t="shared" si="680"/>
        <v>551701.42220000003</v>
      </c>
      <c r="AD8712">
        <f t="shared" si="680"/>
        <v>107379.75049999999</v>
      </c>
      <c r="AE8712">
        <f t="shared" si="680"/>
        <v>250509.51310000001</v>
      </c>
      <c r="AF8712">
        <f t="shared" si="680"/>
        <v>0</v>
      </c>
      <c r="AG8712">
        <f t="shared" si="681"/>
        <v>357889.26360000001</v>
      </c>
    </row>
    <row r="8713" spans="1:33" x14ac:dyDescent="0.25">
      <c r="A8713">
        <v>8705</v>
      </c>
      <c r="B8713" s="10">
        <f t="shared" si="677"/>
        <v>1.0299091166614929E-4</v>
      </c>
      <c r="C8713" s="10">
        <f t="shared" si="678"/>
        <v>9.101510603557589E-5</v>
      </c>
      <c r="R8713" s="9">
        <v>43555</v>
      </c>
      <c r="S8713">
        <v>23</v>
      </c>
      <c r="T8713">
        <v>55.206111890000003</v>
      </c>
      <c r="U8713">
        <v>226565.88320000001</v>
      </c>
      <c r="V8713" t="s">
        <v>54</v>
      </c>
      <c r="W8713" t="s">
        <v>42</v>
      </c>
      <c r="AA8713" s="9">
        <v>43828</v>
      </c>
      <c r="AB8713">
        <v>23</v>
      </c>
      <c r="AC8713">
        <f t="shared" si="680"/>
        <v>488906.8027</v>
      </c>
      <c r="AD8713">
        <f t="shared" si="680"/>
        <v>102180.03260000001</v>
      </c>
      <c r="AE8713">
        <f t="shared" si="680"/>
        <v>241573.87359999999</v>
      </c>
      <c r="AF8713">
        <f t="shared" si="680"/>
        <v>0</v>
      </c>
      <c r="AG8713">
        <f t="shared" si="681"/>
        <v>343753.90619999997</v>
      </c>
    </row>
    <row r="8714" spans="1:33" x14ac:dyDescent="0.25">
      <c r="A8714">
        <v>8706</v>
      </c>
      <c r="B8714" s="10">
        <f t="shared" ref="B8714:B8777" si="682">AC8708/$AC$1</f>
        <v>1.0776936162436696E-4</v>
      </c>
      <c r="C8714" s="10">
        <f t="shared" ref="C8714:C8777" si="683">AG8708/$AG$1</f>
        <v>9.0797195327305062E-5</v>
      </c>
      <c r="R8714" s="9">
        <v>43555</v>
      </c>
      <c r="S8714">
        <v>24</v>
      </c>
      <c r="T8714">
        <v>51.465371169999997</v>
      </c>
      <c r="U8714">
        <v>211213.88329999999</v>
      </c>
      <c r="V8714" t="s">
        <v>54</v>
      </c>
      <c r="W8714" t="s">
        <v>42</v>
      </c>
      <c r="AA8714" s="9">
        <v>43828</v>
      </c>
      <c r="AB8714">
        <v>24</v>
      </c>
      <c r="AC8714">
        <f t="shared" si="680"/>
        <v>432552.61839999998</v>
      </c>
      <c r="AD8714">
        <f t="shared" si="680"/>
        <v>96435.202260000005</v>
      </c>
      <c r="AE8714">
        <f t="shared" si="680"/>
        <v>233773.32019999999</v>
      </c>
      <c r="AF8714">
        <f t="shared" si="680"/>
        <v>0</v>
      </c>
      <c r="AG8714">
        <f t="shared" si="681"/>
        <v>330208.52246000001</v>
      </c>
    </row>
    <row r="8715" spans="1:33" x14ac:dyDescent="0.25">
      <c r="A8715">
        <v>8707</v>
      </c>
      <c r="B8715" s="10">
        <f t="shared" si="682"/>
        <v>1.1902353886823237E-4</v>
      </c>
      <c r="C8715" s="10">
        <f t="shared" si="683"/>
        <v>9.2629297122282368E-5</v>
      </c>
      <c r="R8715" s="9">
        <v>43556</v>
      </c>
      <c r="S8715">
        <v>1</v>
      </c>
      <c r="T8715">
        <v>49.782677210000003</v>
      </c>
      <c r="U8715">
        <v>204308.1073</v>
      </c>
      <c r="V8715" t="s">
        <v>54</v>
      </c>
      <c r="W8715" t="s">
        <v>42</v>
      </c>
      <c r="AA8715" s="9">
        <v>43829</v>
      </c>
      <c r="AB8715">
        <v>1</v>
      </c>
      <c r="AC8715">
        <f t="shared" si="680"/>
        <v>371920.17820000002</v>
      </c>
      <c r="AD8715">
        <f t="shared" si="680"/>
        <v>91842.987770000007</v>
      </c>
      <c r="AE8715">
        <f t="shared" si="680"/>
        <v>228009.2328</v>
      </c>
      <c r="AF8715">
        <f t="shared" si="680"/>
        <v>0</v>
      </c>
      <c r="AG8715">
        <f t="shared" si="681"/>
        <v>319852.22057</v>
      </c>
    </row>
    <row r="8716" spans="1:33" x14ac:dyDescent="0.25">
      <c r="A8716">
        <v>8708</v>
      </c>
      <c r="B8716" s="10">
        <f t="shared" si="682"/>
        <v>1.1716940147048945E-4</v>
      </c>
      <c r="C8716" s="10">
        <f t="shared" si="683"/>
        <v>9.3302218157530759E-5</v>
      </c>
      <c r="R8716" s="9">
        <v>43556</v>
      </c>
      <c r="S8716">
        <v>2</v>
      </c>
      <c r="T8716">
        <v>48.375736609999997</v>
      </c>
      <c r="U8716">
        <v>198534.02309999999</v>
      </c>
      <c r="V8716" t="s">
        <v>54</v>
      </c>
      <c r="W8716" t="s">
        <v>42</v>
      </c>
      <c r="AA8716" s="9">
        <v>43829</v>
      </c>
      <c r="AB8716">
        <v>2</v>
      </c>
      <c r="AC8716">
        <f t="shared" si="680"/>
        <v>323168.32030000002</v>
      </c>
      <c r="AD8716">
        <f t="shared" si="680"/>
        <v>92140.427660000001</v>
      </c>
      <c r="AE8716">
        <f t="shared" si="680"/>
        <v>223331.79930000001</v>
      </c>
      <c r="AF8716">
        <f t="shared" si="680"/>
        <v>0</v>
      </c>
      <c r="AG8716">
        <f t="shared" si="681"/>
        <v>315472.22696</v>
      </c>
    </row>
    <row r="8717" spans="1:33" x14ac:dyDescent="0.25">
      <c r="A8717">
        <v>8709</v>
      </c>
      <c r="B8717" s="10">
        <f t="shared" si="682"/>
        <v>1.1149328277478438E-4</v>
      </c>
      <c r="C8717" s="10">
        <f t="shared" si="683"/>
        <v>9.0398999212347504E-5</v>
      </c>
      <c r="R8717" s="9">
        <v>43556</v>
      </c>
      <c r="S8717">
        <v>3</v>
      </c>
      <c r="T8717">
        <v>47.592979919999998</v>
      </c>
      <c r="U8717">
        <v>195321.58960000001</v>
      </c>
      <c r="V8717" t="s">
        <v>54</v>
      </c>
      <c r="W8717" t="s">
        <v>42</v>
      </c>
      <c r="AA8717" s="9">
        <v>43829</v>
      </c>
      <c r="AB8717">
        <v>3</v>
      </c>
      <c r="AC8717">
        <f t="shared" si="680"/>
        <v>300614.27549999999</v>
      </c>
      <c r="AD8717">
        <f t="shared" si="680"/>
        <v>88520.070540000001</v>
      </c>
      <c r="AE8717">
        <f t="shared" si="680"/>
        <v>219670.77669999999</v>
      </c>
      <c r="AF8717">
        <f t="shared" si="680"/>
        <v>0</v>
      </c>
      <c r="AG8717">
        <f t="shared" si="681"/>
        <v>308190.84723999997</v>
      </c>
    </row>
    <row r="8718" spans="1:33" x14ac:dyDescent="0.25">
      <c r="A8718">
        <v>8710</v>
      </c>
      <c r="B8718" s="10">
        <f t="shared" si="682"/>
        <v>1.0091392116346906E-4</v>
      </c>
      <c r="C8718" s="10">
        <f t="shared" si="683"/>
        <v>8.7854697010985607E-5</v>
      </c>
      <c r="R8718" s="9">
        <v>43556</v>
      </c>
      <c r="S8718">
        <v>4</v>
      </c>
      <c r="T8718">
        <v>48.16316088</v>
      </c>
      <c r="U8718">
        <v>197661.6122</v>
      </c>
      <c r="V8718" t="s">
        <v>54</v>
      </c>
      <c r="W8718" t="s">
        <v>42</v>
      </c>
      <c r="AA8718" s="9">
        <v>43829</v>
      </c>
      <c r="AB8718">
        <v>4</v>
      </c>
      <c r="AC8718">
        <f t="shared" si="680"/>
        <v>290381.23739999998</v>
      </c>
      <c r="AD8718">
        <f t="shared" si="680"/>
        <v>85627.511050000001</v>
      </c>
      <c r="AE8718">
        <f t="shared" si="680"/>
        <v>220806.76920000001</v>
      </c>
      <c r="AF8718">
        <f t="shared" si="680"/>
        <v>0</v>
      </c>
      <c r="AG8718">
        <f t="shared" si="681"/>
        <v>306434.28025000001</v>
      </c>
    </row>
    <row r="8719" spans="1:33" x14ac:dyDescent="0.25">
      <c r="A8719">
        <v>8711</v>
      </c>
      <c r="B8719" s="10">
        <f t="shared" si="682"/>
        <v>8.9427905310104385E-5</v>
      </c>
      <c r="C8719" s="10">
        <f t="shared" si="683"/>
        <v>8.4384747873570361E-5</v>
      </c>
      <c r="R8719" s="9">
        <v>43556</v>
      </c>
      <c r="S8719">
        <v>5</v>
      </c>
      <c r="T8719">
        <v>50.854217800000001</v>
      </c>
      <c r="U8719">
        <v>208705.70989999999</v>
      </c>
      <c r="V8719" t="s">
        <v>54</v>
      </c>
      <c r="W8719" t="s">
        <v>42</v>
      </c>
      <c r="AA8719" s="9">
        <v>43829</v>
      </c>
      <c r="AB8719">
        <v>5</v>
      </c>
      <c r="AC8719">
        <f t="shared" si="680"/>
        <v>289398.94130000001</v>
      </c>
      <c r="AD8719">
        <f t="shared" si="680"/>
        <v>84640.369909999994</v>
      </c>
      <c r="AE8719">
        <f t="shared" si="680"/>
        <v>225844.17689999999</v>
      </c>
      <c r="AF8719">
        <f t="shared" si="680"/>
        <v>0</v>
      </c>
      <c r="AG8719">
        <f t="shared" si="681"/>
        <v>310484.54680999997</v>
      </c>
    </row>
    <row r="8720" spans="1:33" x14ac:dyDescent="0.25">
      <c r="A8720">
        <v>8712</v>
      </c>
      <c r="B8720" s="10">
        <f t="shared" si="682"/>
        <v>7.9119935305234222E-5</v>
      </c>
      <c r="C8720" s="10">
        <f t="shared" si="683"/>
        <v>8.1059625537111351E-5</v>
      </c>
      <c r="R8720" s="9">
        <v>43556</v>
      </c>
      <c r="S8720">
        <v>6</v>
      </c>
      <c r="T8720">
        <v>57.734859739999997</v>
      </c>
      <c r="U8720">
        <v>236943.86439999999</v>
      </c>
      <c r="V8720" t="s">
        <v>54</v>
      </c>
      <c r="W8720" t="s">
        <v>42</v>
      </c>
      <c r="AA8720" s="9">
        <v>43829</v>
      </c>
      <c r="AB8720">
        <v>6</v>
      </c>
      <c r="AC8720">
        <f t="shared" si="680"/>
        <v>315168.51789999998</v>
      </c>
      <c r="AD8720">
        <f t="shared" si="680"/>
        <v>86602.704790000003</v>
      </c>
      <c r="AE8720">
        <f t="shared" si="680"/>
        <v>239253.29610000001</v>
      </c>
      <c r="AF8720">
        <f t="shared" si="680"/>
        <v>0</v>
      </c>
      <c r="AG8720">
        <f t="shared" si="681"/>
        <v>325856.00089000002</v>
      </c>
    </row>
    <row r="8721" spans="1:33" x14ac:dyDescent="0.25">
      <c r="A8721">
        <v>8713</v>
      </c>
      <c r="B8721" s="10">
        <f t="shared" si="682"/>
        <v>6.8029412344658197E-5</v>
      </c>
      <c r="C8721" s="10">
        <f t="shared" si="683"/>
        <v>7.8517359374812739E-5</v>
      </c>
      <c r="R8721" s="9">
        <v>43556</v>
      </c>
      <c r="S8721">
        <v>7</v>
      </c>
      <c r="T8721">
        <v>68.386756169999998</v>
      </c>
      <c r="U8721">
        <v>280659.24729999999</v>
      </c>
      <c r="V8721" t="s">
        <v>54</v>
      </c>
      <c r="W8721" t="s">
        <v>42</v>
      </c>
      <c r="AA8721" s="9">
        <v>43829</v>
      </c>
      <c r="AB8721">
        <v>7</v>
      </c>
      <c r="AC8721">
        <f t="shared" si="680"/>
        <v>345743.58360000001</v>
      </c>
      <c r="AD8721">
        <f t="shared" si="680"/>
        <v>92374.137839999996</v>
      </c>
      <c r="AE8721">
        <f t="shared" si="680"/>
        <v>263798.66340000002</v>
      </c>
      <c r="AF8721">
        <f t="shared" si="680"/>
        <v>0</v>
      </c>
      <c r="AG8721">
        <f t="shared" si="681"/>
        <v>356172.80124</v>
      </c>
    </row>
    <row r="8722" spans="1:33" x14ac:dyDescent="0.25">
      <c r="A8722">
        <v>8714</v>
      </c>
      <c r="B8722" s="10">
        <f t="shared" si="682"/>
        <v>5.9112014370451476E-5</v>
      </c>
      <c r="C8722" s="10">
        <f t="shared" si="683"/>
        <v>7.7442158046765394E-5</v>
      </c>
      <c r="R8722" s="9">
        <v>43556</v>
      </c>
      <c r="S8722">
        <v>8</v>
      </c>
      <c r="T8722">
        <v>77.709598589999999</v>
      </c>
      <c r="U8722">
        <v>318920.19260000001</v>
      </c>
      <c r="V8722" t="s">
        <v>54</v>
      </c>
      <c r="W8722" t="s">
        <v>42</v>
      </c>
      <c r="AA8722" s="9">
        <v>43829</v>
      </c>
      <c r="AB8722">
        <v>8</v>
      </c>
      <c r="AC8722">
        <f t="shared" si="680"/>
        <v>384357.24540000001</v>
      </c>
      <c r="AD8722">
        <f t="shared" si="680"/>
        <v>101136.652</v>
      </c>
      <c r="AE8722">
        <f t="shared" si="680"/>
        <v>293804.72330000001</v>
      </c>
      <c r="AF8722">
        <f t="shared" si="680"/>
        <v>0</v>
      </c>
      <c r="AG8722">
        <f t="shared" si="681"/>
        <v>394941.37530000001</v>
      </c>
    </row>
    <row r="8723" spans="1:33" x14ac:dyDescent="0.25">
      <c r="A8723">
        <v>8715</v>
      </c>
      <c r="B8723" s="10">
        <f t="shared" si="682"/>
        <v>5.498656352461432E-5</v>
      </c>
      <c r="C8723" s="10">
        <f t="shared" si="683"/>
        <v>7.565472412743578E-5</v>
      </c>
      <c r="R8723" s="9">
        <v>43556</v>
      </c>
      <c r="S8723">
        <v>9</v>
      </c>
      <c r="T8723">
        <v>83.684513910000007</v>
      </c>
      <c r="U8723">
        <v>343441.2451</v>
      </c>
      <c r="V8723" t="s">
        <v>54</v>
      </c>
      <c r="W8723" t="s">
        <v>42</v>
      </c>
      <c r="AA8723" s="9">
        <v>43829</v>
      </c>
      <c r="AB8723">
        <v>9</v>
      </c>
      <c r="AC8723">
        <f t="shared" si="680"/>
        <v>423316.56880000001</v>
      </c>
      <c r="AD8723">
        <f t="shared" si="680"/>
        <v>115280.99249999999</v>
      </c>
      <c r="AE8723">
        <f t="shared" si="680"/>
        <v>314894.29430000001</v>
      </c>
      <c r="AF8723">
        <f t="shared" si="680"/>
        <v>0</v>
      </c>
      <c r="AG8723">
        <f t="shared" si="681"/>
        <v>430175.2868</v>
      </c>
    </row>
    <row r="8724" spans="1:33" x14ac:dyDescent="0.25">
      <c r="A8724">
        <v>8716</v>
      </c>
      <c r="B8724" s="10">
        <f t="shared" si="682"/>
        <v>5.3114797459614362E-5</v>
      </c>
      <c r="C8724" s="10">
        <f t="shared" si="683"/>
        <v>7.522352186354662E-5</v>
      </c>
      <c r="R8724" s="9">
        <v>43556</v>
      </c>
      <c r="S8724">
        <v>10</v>
      </c>
      <c r="T8724">
        <v>87.193614420000003</v>
      </c>
      <c r="U8724">
        <v>357842.59360000002</v>
      </c>
      <c r="V8724" t="s">
        <v>54</v>
      </c>
      <c r="W8724" t="s">
        <v>42</v>
      </c>
      <c r="AA8724" s="9">
        <v>43829</v>
      </c>
      <c r="AB8724">
        <v>10</v>
      </c>
      <c r="AC8724">
        <f t="shared" si="680"/>
        <v>453990.4031</v>
      </c>
      <c r="AD8724">
        <f t="shared" si="680"/>
        <v>128129.6951</v>
      </c>
      <c r="AE8724">
        <f t="shared" si="680"/>
        <v>335691.18979999999</v>
      </c>
      <c r="AF8724">
        <f t="shared" si="680"/>
        <v>0</v>
      </c>
      <c r="AG8724">
        <f t="shared" si="681"/>
        <v>463820.8849</v>
      </c>
    </row>
    <row r="8725" spans="1:33" x14ac:dyDescent="0.25">
      <c r="A8725">
        <v>8717</v>
      </c>
      <c r="B8725" s="10">
        <f t="shared" si="682"/>
        <v>5.2935121737918209E-5</v>
      </c>
      <c r="C8725" s="10">
        <f t="shared" si="683"/>
        <v>7.6217781757970904E-5</v>
      </c>
      <c r="R8725" s="9">
        <v>43556</v>
      </c>
      <c r="S8725">
        <v>11</v>
      </c>
      <c r="T8725">
        <v>88.724853890000006</v>
      </c>
      <c r="U8725">
        <v>364126.80040000001</v>
      </c>
      <c r="V8725" t="s">
        <v>54</v>
      </c>
      <c r="W8725" t="s">
        <v>42</v>
      </c>
      <c r="AA8725" s="9">
        <v>43829</v>
      </c>
      <c r="AB8725">
        <v>11</v>
      </c>
      <c r="AC8725">
        <f t="shared" si="680"/>
        <v>486901.22369999997</v>
      </c>
      <c r="AD8725">
        <f t="shared" si="680"/>
        <v>145375.69029999999</v>
      </c>
      <c r="AE8725">
        <f t="shared" si="680"/>
        <v>350869.59029999998</v>
      </c>
      <c r="AF8725">
        <f t="shared" si="680"/>
        <v>0</v>
      </c>
      <c r="AG8725">
        <f t="shared" si="681"/>
        <v>496245.28059999994</v>
      </c>
    </row>
    <row r="8726" spans="1:33" x14ac:dyDescent="0.25">
      <c r="A8726">
        <v>8718</v>
      </c>
      <c r="B8726" s="10">
        <f t="shared" si="682"/>
        <v>5.764873840952006E-5</v>
      </c>
      <c r="C8726" s="10">
        <f t="shared" si="683"/>
        <v>7.9991168048558373E-5</v>
      </c>
      <c r="R8726" s="9">
        <v>43556</v>
      </c>
      <c r="S8726">
        <v>12</v>
      </c>
      <c r="T8726">
        <v>88.537287210000002</v>
      </c>
      <c r="U8726">
        <v>363357.02669999999</v>
      </c>
      <c r="V8726" t="s">
        <v>54</v>
      </c>
      <c r="W8726" t="s">
        <v>42</v>
      </c>
      <c r="AA8726" s="9">
        <v>43829</v>
      </c>
      <c r="AB8726">
        <v>12</v>
      </c>
      <c r="AC8726">
        <f t="shared" si="680"/>
        <v>503008.19189999998</v>
      </c>
      <c r="AD8726">
        <f t="shared" si="680"/>
        <v>155428.36480000001</v>
      </c>
      <c r="AE8726">
        <f t="shared" si="680"/>
        <v>358204.31189999997</v>
      </c>
      <c r="AF8726">
        <f t="shared" si="680"/>
        <v>0</v>
      </c>
      <c r="AG8726">
        <f t="shared" si="681"/>
        <v>513632.67669999995</v>
      </c>
    </row>
    <row r="8727" spans="1:33" x14ac:dyDescent="0.25">
      <c r="A8727">
        <v>8719</v>
      </c>
      <c r="B8727" s="10">
        <f t="shared" si="682"/>
        <v>6.3241346377275427E-5</v>
      </c>
      <c r="C8727" s="10">
        <f t="shared" si="683"/>
        <v>8.743333963621645E-5</v>
      </c>
      <c r="R8727" s="9">
        <v>43556</v>
      </c>
      <c r="S8727">
        <v>13</v>
      </c>
      <c r="T8727">
        <v>88.442237329999998</v>
      </c>
      <c r="U8727">
        <v>362966.94199999998</v>
      </c>
      <c r="V8727" t="s">
        <v>54</v>
      </c>
      <c r="W8727" t="s">
        <v>42</v>
      </c>
      <c r="AA8727" s="9">
        <v>43829</v>
      </c>
      <c r="AB8727">
        <v>13</v>
      </c>
      <c r="AC8727">
        <f t="shared" si="680"/>
        <v>507476.92300000001</v>
      </c>
      <c r="AD8727">
        <f t="shared" si="680"/>
        <v>164830.9951</v>
      </c>
      <c r="AE8727">
        <f t="shared" si="680"/>
        <v>361873.64189999999</v>
      </c>
      <c r="AF8727">
        <f t="shared" si="680"/>
        <v>0</v>
      </c>
      <c r="AG8727">
        <f t="shared" si="681"/>
        <v>526704.63699999999</v>
      </c>
    </row>
    <row r="8728" spans="1:33" x14ac:dyDescent="0.25">
      <c r="A8728">
        <v>8720</v>
      </c>
      <c r="B8728" s="10">
        <f t="shared" si="682"/>
        <v>7.0304326217311922E-5</v>
      </c>
      <c r="C8728" s="10">
        <f t="shared" si="683"/>
        <v>9.6950253592584864E-5</v>
      </c>
      <c r="R8728" s="9">
        <v>43556</v>
      </c>
      <c r="S8728">
        <v>14</v>
      </c>
      <c r="T8728">
        <v>88.452397680000004</v>
      </c>
      <c r="U8728">
        <v>363008.64010000002</v>
      </c>
      <c r="V8728" t="s">
        <v>54</v>
      </c>
      <c r="W8728" t="s">
        <v>42</v>
      </c>
      <c r="AA8728" s="9">
        <v>43829</v>
      </c>
      <c r="AB8728">
        <v>14</v>
      </c>
      <c r="AC8728">
        <f t="shared" si="680"/>
        <v>518709.3921</v>
      </c>
      <c r="AD8728">
        <f t="shared" si="680"/>
        <v>163876.37090000001</v>
      </c>
      <c r="AE8728">
        <f t="shared" si="680"/>
        <v>361672.77500000002</v>
      </c>
      <c r="AF8728">
        <f t="shared" si="680"/>
        <v>0</v>
      </c>
      <c r="AG8728">
        <f t="shared" si="681"/>
        <v>525549.1459</v>
      </c>
    </row>
    <row r="8729" spans="1:33" x14ac:dyDescent="0.25">
      <c r="A8729">
        <v>8721</v>
      </c>
      <c r="B8729" s="10">
        <f t="shared" si="682"/>
        <v>7.743053240777639E-5</v>
      </c>
      <c r="C8729" s="10">
        <f t="shared" si="683"/>
        <v>1.0559947818291533E-4</v>
      </c>
      <c r="R8729" s="9">
        <v>43556</v>
      </c>
      <c r="S8729">
        <v>15</v>
      </c>
      <c r="T8729">
        <v>86.504799779999999</v>
      </c>
      <c r="U8729">
        <v>355015.69829999999</v>
      </c>
      <c r="V8729" t="s">
        <v>54</v>
      </c>
      <c r="W8729" t="s">
        <v>42</v>
      </c>
      <c r="AA8729" s="9">
        <v>43829</v>
      </c>
      <c r="AB8729">
        <v>15</v>
      </c>
      <c r="AC8729">
        <f t="shared" si="680"/>
        <v>512647.57120000001</v>
      </c>
      <c r="AD8729">
        <f t="shared" si="680"/>
        <v>162219.6936</v>
      </c>
      <c r="AE8729">
        <f t="shared" si="680"/>
        <v>354106.16310000001</v>
      </c>
      <c r="AF8729">
        <f t="shared" si="680"/>
        <v>0</v>
      </c>
      <c r="AG8729">
        <f t="shared" si="681"/>
        <v>516325.8567</v>
      </c>
    </row>
    <row r="8730" spans="1:33" x14ac:dyDescent="0.25">
      <c r="A8730">
        <v>8722</v>
      </c>
      <c r="B8730" s="10">
        <f t="shared" si="682"/>
        <v>8.3041206536525289E-5</v>
      </c>
      <c r="C8730" s="10">
        <f t="shared" si="683"/>
        <v>1.1385880341970875E-4</v>
      </c>
      <c r="R8730" s="9">
        <v>43556</v>
      </c>
      <c r="S8730">
        <v>16</v>
      </c>
      <c r="T8730">
        <v>82.166300820000004</v>
      </c>
      <c r="U8730">
        <v>337210.49859999999</v>
      </c>
      <c r="V8730" t="s">
        <v>54</v>
      </c>
      <c r="W8730" t="s">
        <v>42</v>
      </c>
      <c r="AA8730" s="9">
        <v>43829</v>
      </c>
      <c r="AB8730">
        <v>16</v>
      </c>
      <c r="AC8730">
        <f t="shared" si="680"/>
        <v>516742.18229999999</v>
      </c>
      <c r="AD8730">
        <f t="shared" si="680"/>
        <v>164603.799</v>
      </c>
      <c r="AE8730">
        <f t="shared" si="680"/>
        <v>346460.42139999999</v>
      </c>
      <c r="AF8730">
        <f t="shared" si="680"/>
        <v>0</v>
      </c>
      <c r="AG8730">
        <f t="shared" si="681"/>
        <v>511064.22039999999</v>
      </c>
    </row>
    <row r="8731" spans="1:33" x14ac:dyDescent="0.25">
      <c r="A8731">
        <v>8723</v>
      </c>
      <c r="B8731" s="10">
        <f t="shared" si="682"/>
        <v>8.9061056806640236E-5</v>
      </c>
      <c r="C8731" s="10">
        <f t="shared" si="683"/>
        <v>1.2181834775287326E-4</v>
      </c>
      <c r="R8731" s="9">
        <v>43556</v>
      </c>
      <c r="S8731">
        <v>17</v>
      </c>
      <c r="T8731">
        <v>77.200652259999998</v>
      </c>
      <c r="U8731">
        <v>316831.47690000001</v>
      </c>
      <c r="V8731" t="s">
        <v>54</v>
      </c>
      <c r="W8731" t="s">
        <v>42</v>
      </c>
      <c r="AA8731" s="9">
        <v>43829</v>
      </c>
      <c r="AB8731">
        <v>17</v>
      </c>
      <c r="AC8731">
        <f t="shared" si="680"/>
        <v>535615.89199999999</v>
      </c>
      <c r="AD8731">
        <f t="shared" si="680"/>
        <v>154977.41010000001</v>
      </c>
      <c r="AE8731">
        <f t="shared" si="680"/>
        <v>334622.83549999999</v>
      </c>
      <c r="AF8731">
        <f t="shared" si="680"/>
        <v>0</v>
      </c>
      <c r="AG8731">
        <f t="shared" si="681"/>
        <v>489600.24560000002</v>
      </c>
    </row>
    <row r="8732" spans="1:33" x14ac:dyDescent="0.25">
      <c r="A8732">
        <v>8724</v>
      </c>
      <c r="B8732" s="10">
        <f t="shared" si="682"/>
        <v>9.200724699885632E-5</v>
      </c>
      <c r="C8732" s="10">
        <f t="shared" si="683"/>
        <v>1.2608660771912583E-4</v>
      </c>
      <c r="R8732" s="9">
        <v>43556</v>
      </c>
      <c r="S8732">
        <v>18</v>
      </c>
      <c r="T8732">
        <v>73.170421219999994</v>
      </c>
      <c r="U8732">
        <v>300291.40870000003</v>
      </c>
      <c r="V8732" t="s">
        <v>54</v>
      </c>
      <c r="W8732" t="s">
        <v>42</v>
      </c>
      <c r="AA8732" s="9">
        <v>43829</v>
      </c>
      <c r="AB8732">
        <v>18</v>
      </c>
      <c r="AC8732">
        <f t="shared" si="680"/>
        <v>595710.55660000001</v>
      </c>
      <c r="AD8732">
        <f t="shared" si="680"/>
        <v>148128.42110000001</v>
      </c>
      <c r="AE8732">
        <f t="shared" si="680"/>
        <v>322780.54479999997</v>
      </c>
      <c r="AF8732">
        <f t="shared" si="680"/>
        <v>0</v>
      </c>
      <c r="AG8732">
        <f t="shared" si="681"/>
        <v>470908.96589999995</v>
      </c>
    </row>
    <row r="8733" spans="1:33" x14ac:dyDescent="0.25">
      <c r="A8733">
        <v>8725</v>
      </c>
      <c r="B8733" s="10">
        <f t="shared" si="682"/>
        <v>9.2824640537788803E-5</v>
      </c>
      <c r="C8733" s="10">
        <f t="shared" si="683"/>
        <v>1.2929551401585034E-4</v>
      </c>
      <c r="R8733" s="9">
        <v>43556</v>
      </c>
      <c r="S8733">
        <v>19</v>
      </c>
      <c r="T8733">
        <v>70.546503229999999</v>
      </c>
      <c r="U8733">
        <v>289522.8493</v>
      </c>
      <c r="V8733" t="s">
        <v>54</v>
      </c>
      <c r="W8733" t="s">
        <v>42</v>
      </c>
      <c r="AA8733" s="9">
        <v>43829</v>
      </c>
      <c r="AB8733">
        <v>19</v>
      </c>
      <c r="AC8733">
        <f t="shared" si="680"/>
        <v>644897.39989999996</v>
      </c>
      <c r="AD8733">
        <f t="shared" si="680"/>
        <v>139154.01610000001</v>
      </c>
      <c r="AE8733">
        <f t="shared" si="680"/>
        <v>313528.88069999998</v>
      </c>
      <c r="AF8733">
        <f t="shared" si="680"/>
        <v>0</v>
      </c>
      <c r="AG8733">
        <f t="shared" si="681"/>
        <v>452682.89679999999</v>
      </c>
    </row>
    <row r="8734" spans="1:33" x14ac:dyDescent="0.25">
      <c r="A8734">
        <v>8726</v>
      </c>
      <c r="B8734" s="10">
        <f t="shared" si="682"/>
        <v>9.4879216537807864E-5</v>
      </c>
      <c r="C8734" s="10">
        <f t="shared" si="683"/>
        <v>1.290118639295967E-4</v>
      </c>
      <c r="R8734" s="9">
        <v>43556</v>
      </c>
      <c r="S8734">
        <v>20</v>
      </c>
      <c r="T8734">
        <v>69.618439629999997</v>
      </c>
      <c r="U8734">
        <v>285714.07620000001</v>
      </c>
      <c r="V8734" t="s">
        <v>54</v>
      </c>
      <c r="W8734" t="s">
        <v>42</v>
      </c>
      <c r="AA8734" s="9">
        <v>43829</v>
      </c>
      <c r="AB8734">
        <v>20</v>
      </c>
      <c r="AC8734">
        <f t="shared" si="680"/>
        <v>645110.72369999997</v>
      </c>
      <c r="AD8734">
        <f t="shared" si="680"/>
        <v>133037.10500000001</v>
      </c>
      <c r="AE8734">
        <f t="shared" si="680"/>
        <v>300591.96999999997</v>
      </c>
      <c r="AF8734">
        <f t="shared" si="680"/>
        <v>0</v>
      </c>
      <c r="AG8734">
        <f t="shared" si="681"/>
        <v>433629.07499999995</v>
      </c>
    </row>
    <row r="8735" spans="1:33" x14ac:dyDescent="0.25">
      <c r="A8735">
        <v>8727</v>
      </c>
      <c r="B8735" s="10">
        <f t="shared" si="682"/>
        <v>9.3770424550340581E-5</v>
      </c>
      <c r="C8735" s="10">
        <f t="shared" si="683"/>
        <v>1.26747729850916E-4</v>
      </c>
      <c r="R8735" s="9">
        <v>43556</v>
      </c>
      <c r="S8735">
        <v>21</v>
      </c>
      <c r="T8735">
        <v>68.947628929999993</v>
      </c>
      <c r="U8735">
        <v>282961.06910000002</v>
      </c>
      <c r="V8735" t="s">
        <v>54</v>
      </c>
      <c r="W8735" t="s">
        <v>42</v>
      </c>
      <c r="AA8735" s="9">
        <v>43829</v>
      </c>
      <c r="AB8735">
        <v>21</v>
      </c>
      <c r="AC8735">
        <f t="shared" si="680"/>
        <v>594303.37139999995</v>
      </c>
      <c r="AD8735">
        <f t="shared" si="680"/>
        <v>123346.95970000001</v>
      </c>
      <c r="AE8735">
        <f t="shared" si="680"/>
        <v>285048.53100000002</v>
      </c>
      <c r="AF8735">
        <f t="shared" si="680"/>
        <v>0</v>
      </c>
      <c r="AG8735">
        <f t="shared" si="681"/>
        <v>408395.49070000002</v>
      </c>
    </row>
    <row r="8736" spans="1:33" x14ac:dyDescent="0.25">
      <c r="A8736">
        <v>8728</v>
      </c>
      <c r="B8736" s="10">
        <f t="shared" si="682"/>
        <v>9.4519386298694876E-5</v>
      </c>
      <c r="C8736" s="10">
        <f t="shared" si="683"/>
        <v>1.2545610277535458E-4</v>
      </c>
      <c r="R8736" s="9">
        <v>43556</v>
      </c>
      <c r="S8736">
        <v>22</v>
      </c>
      <c r="T8736">
        <v>64.825997569999998</v>
      </c>
      <c r="U8736">
        <v>266045.89399999997</v>
      </c>
      <c r="V8736" t="s">
        <v>54</v>
      </c>
      <c r="W8736" t="s">
        <v>42</v>
      </c>
      <c r="AA8736" s="9">
        <v>43829</v>
      </c>
      <c r="AB8736">
        <v>22</v>
      </c>
      <c r="AC8736">
        <f t="shared" si="680"/>
        <v>552976.1139</v>
      </c>
      <c r="AD8736">
        <f t="shared" si="680"/>
        <v>113426.323</v>
      </c>
      <c r="AE8736">
        <f t="shared" si="680"/>
        <v>264791.5822</v>
      </c>
      <c r="AF8736">
        <f t="shared" si="680"/>
        <v>0</v>
      </c>
      <c r="AG8736">
        <f t="shared" si="681"/>
        <v>378217.90520000004</v>
      </c>
    </row>
    <row r="8737" spans="1:33" x14ac:dyDescent="0.25">
      <c r="A8737">
        <v>8729</v>
      </c>
      <c r="B8737" s="10">
        <f t="shared" si="682"/>
        <v>9.7971652281865647E-5</v>
      </c>
      <c r="C8737" s="10">
        <f t="shared" si="683"/>
        <v>1.2018712380756688E-4</v>
      </c>
      <c r="R8737" s="9">
        <v>43556</v>
      </c>
      <c r="S8737">
        <v>23</v>
      </c>
      <c r="T8737">
        <v>58.586047170000001</v>
      </c>
      <c r="U8737">
        <v>240437.13759999999</v>
      </c>
      <c r="V8737" t="s">
        <v>54</v>
      </c>
      <c r="W8737" t="s">
        <v>42</v>
      </c>
      <c r="AA8737" s="9">
        <v>43829</v>
      </c>
      <c r="AB8737">
        <v>23</v>
      </c>
      <c r="AC8737">
        <f t="shared" si="680"/>
        <v>479903.29940000002</v>
      </c>
      <c r="AD8737">
        <f t="shared" si="680"/>
        <v>105260.73820000001</v>
      </c>
      <c r="AE8737">
        <f t="shared" si="680"/>
        <v>245225.29310000001</v>
      </c>
      <c r="AF8737">
        <f t="shared" si="680"/>
        <v>0</v>
      </c>
      <c r="AG8737">
        <f t="shared" si="681"/>
        <v>350486.03130000003</v>
      </c>
    </row>
    <row r="8738" spans="1:33" x14ac:dyDescent="0.25">
      <c r="A8738">
        <v>8730</v>
      </c>
      <c r="B8738" s="10">
        <f t="shared" si="682"/>
        <v>1.0896380854930244E-4</v>
      </c>
      <c r="C8738" s="10">
        <f t="shared" si="683"/>
        <v>1.1559878634733385E-4</v>
      </c>
      <c r="R8738" s="9">
        <v>43556</v>
      </c>
      <c r="S8738">
        <v>24</v>
      </c>
      <c r="T8738">
        <v>54.590105180000002</v>
      </c>
      <c r="U8738">
        <v>224037.7916</v>
      </c>
      <c r="V8738" t="s">
        <v>54</v>
      </c>
      <c r="W8738" t="s">
        <v>42</v>
      </c>
      <c r="AA8738" s="9">
        <v>43829</v>
      </c>
      <c r="AB8738">
        <v>24</v>
      </c>
      <c r="AC8738">
        <f t="shared" si="680"/>
        <v>406958.1776</v>
      </c>
      <c r="AD8738">
        <f t="shared" si="680"/>
        <v>95778.59577</v>
      </c>
      <c r="AE8738">
        <f t="shared" si="680"/>
        <v>227800.6238</v>
      </c>
      <c r="AF8738">
        <f t="shared" si="680"/>
        <v>0</v>
      </c>
      <c r="AG8738">
        <f t="shared" si="681"/>
        <v>323579.21957000002</v>
      </c>
    </row>
    <row r="8739" spans="1:33" x14ac:dyDescent="0.25">
      <c r="A8739">
        <v>8731</v>
      </c>
      <c r="B8739" s="10">
        <f t="shared" si="682"/>
        <v>1.1796077144865981E-4</v>
      </c>
      <c r="C8739" s="10">
        <f t="shared" si="683"/>
        <v>1.111246488379409E-4</v>
      </c>
      <c r="R8739" s="9">
        <v>43557</v>
      </c>
      <c r="S8739">
        <v>1</v>
      </c>
      <c r="T8739">
        <v>52.323980050000003</v>
      </c>
      <c r="U8739">
        <v>214737.61410000001</v>
      </c>
      <c r="V8739" t="s">
        <v>54</v>
      </c>
      <c r="W8739" t="s">
        <v>42</v>
      </c>
      <c r="AA8739" s="9">
        <v>43830</v>
      </c>
      <c r="AB8739">
        <v>1</v>
      </c>
      <c r="AC8739">
        <f t="shared" si="680"/>
        <v>340842.06439999997</v>
      </c>
      <c r="AD8739">
        <f t="shared" si="680"/>
        <v>88773.315969999996</v>
      </c>
      <c r="AE8739">
        <f t="shared" si="680"/>
        <v>214474.7469</v>
      </c>
      <c r="AF8739">
        <f t="shared" si="680"/>
        <v>0</v>
      </c>
      <c r="AG8739">
        <f t="shared" si="681"/>
        <v>303248.06287000002</v>
      </c>
    </row>
    <row r="8740" spans="1:33" x14ac:dyDescent="0.25">
      <c r="A8740">
        <v>8732</v>
      </c>
      <c r="B8740" s="10">
        <f t="shared" si="682"/>
        <v>1.1799979136100597E-4</v>
      </c>
      <c r="C8740" s="10">
        <f t="shared" si="683"/>
        <v>1.0644731450188981E-4</v>
      </c>
      <c r="R8740" s="9">
        <v>43557</v>
      </c>
      <c r="S8740">
        <v>2</v>
      </c>
      <c r="T8740">
        <v>50.940429080000001</v>
      </c>
      <c r="U8740">
        <v>209059.5209</v>
      </c>
      <c r="V8740" t="s">
        <v>54</v>
      </c>
      <c r="W8740" t="s">
        <v>42</v>
      </c>
      <c r="AA8740" s="9">
        <v>43830</v>
      </c>
      <c r="AB8740">
        <v>2</v>
      </c>
      <c r="AC8740">
        <f t="shared" ref="AC8740:AF8762" si="684">SUMIFS($U:$U,$R:$R,$AA8740,$S:$S,$AB8740,$W:$W,AC$2)</f>
        <v>295938.84370000003</v>
      </c>
      <c r="AD8740">
        <f t="shared" si="684"/>
        <v>85436.570810000005</v>
      </c>
      <c r="AE8740">
        <f t="shared" si="684"/>
        <v>206553.7402</v>
      </c>
      <c r="AF8740">
        <f t="shared" si="684"/>
        <v>0</v>
      </c>
      <c r="AG8740">
        <f t="shared" si="681"/>
        <v>291990.31101</v>
      </c>
    </row>
    <row r="8741" spans="1:33" x14ac:dyDescent="0.25">
      <c r="A8741">
        <v>8733</v>
      </c>
      <c r="B8741" s="10">
        <f t="shared" si="682"/>
        <v>1.0870641465720598E-4</v>
      </c>
      <c r="C8741" s="10">
        <f t="shared" si="683"/>
        <v>1.0025297136659143E-4</v>
      </c>
      <c r="R8741" s="9">
        <v>43557</v>
      </c>
      <c r="S8741">
        <v>3</v>
      </c>
      <c r="T8741">
        <v>49.520061259999999</v>
      </c>
      <c r="U8741">
        <v>203230.3314</v>
      </c>
      <c r="V8741" t="s">
        <v>54</v>
      </c>
      <c r="W8741" t="s">
        <v>42</v>
      </c>
      <c r="AA8741" s="9">
        <v>43830</v>
      </c>
      <c r="AB8741">
        <v>3</v>
      </c>
      <c r="AC8741">
        <f t="shared" si="684"/>
        <v>282700.46460000001</v>
      </c>
      <c r="AD8741">
        <f t="shared" si="684"/>
        <v>82654.171730000002</v>
      </c>
      <c r="AE8741">
        <f t="shared" si="684"/>
        <v>202464.65429999999</v>
      </c>
      <c r="AF8741">
        <f t="shared" si="684"/>
        <v>0</v>
      </c>
      <c r="AG8741">
        <f t="shared" si="681"/>
        <v>285118.82603</v>
      </c>
    </row>
    <row r="8742" spans="1:33" x14ac:dyDescent="0.25">
      <c r="A8742">
        <v>8734</v>
      </c>
      <c r="B8742" s="10">
        <f t="shared" si="682"/>
        <v>1.0114708013777182E-4</v>
      </c>
      <c r="C8742" s="10">
        <f t="shared" si="683"/>
        <v>9.2844974256097462E-5</v>
      </c>
      <c r="R8742" s="9">
        <v>43557</v>
      </c>
      <c r="S8742">
        <v>4</v>
      </c>
      <c r="T8742">
        <v>49.520262789999997</v>
      </c>
      <c r="U8742">
        <v>203231.15849999999</v>
      </c>
      <c r="V8742" t="s">
        <v>54</v>
      </c>
      <c r="W8742" t="s">
        <v>42</v>
      </c>
      <c r="AA8742" s="9">
        <v>43830</v>
      </c>
      <c r="AB8742">
        <v>4</v>
      </c>
      <c r="AC8742">
        <f t="shared" si="684"/>
        <v>282167.7132</v>
      </c>
      <c r="AD8742">
        <f t="shared" si="684"/>
        <v>81883.326480000003</v>
      </c>
      <c r="AE8742">
        <f t="shared" si="684"/>
        <v>200748.5306</v>
      </c>
      <c r="AF8742">
        <f t="shared" si="684"/>
        <v>0</v>
      </c>
      <c r="AG8742">
        <f t="shared" si="681"/>
        <v>282631.85707999999</v>
      </c>
    </row>
    <row r="8743" spans="1:33" x14ac:dyDescent="0.25">
      <c r="A8743">
        <v>8735</v>
      </c>
      <c r="B8743" s="10">
        <f t="shared" si="682"/>
        <v>8.7781038389609368E-5</v>
      </c>
      <c r="C8743" s="10">
        <f t="shared" si="683"/>
        <v>8.6037350706500261E-5</v>
      </c>
      <c r="R8743" s="9">
        <v>43557</v>
      </c>
      <c r="S8743">
        <v>5</v>
      </c>
      <c r="T8743">
        <v>52.215251860000002</v>
      </c>
      <c r="U8743">
        <v>214291.39360000001</v>
      </c>
      <c r="V8743" t="s">
        <v>54</v>
      </c>
      <c r="W8743" t="s">
        <v>42</v>
      </c>
      <c r="AA8743" s="9">
        <v>43830</v>
      </c>
      <c r="AB8743">
        <v>5</v>
      </c>
      <c r="AC8743">
        <f t="shared" si="684"/>
        <v>297119.11810000002</v>
      </c>
      <c r="AD8743">
        <f t="shared" si="684"/>
        <v>82952.765039999998</v>
      </c>
      <c r="AE8743">
        <f t="shared" si="684"/>
        <v>203063.9394</v>
      </c>
      <c r="AF8743">
        <f t="shared" si="684"/>
        <v>0</v>
      </c>
      <c r="AG8743">
        <f t="shared" si="681"/>
        <v>286016.70444</v>
      </c>
    </row>
    <row r="8744" spans="1:33" x14ac:dyDescent="0.25">
      <c r="A8744">
        <v>8736</v>
      </c>
      <c r="B8744" s="10">
        <f t="shared" si="682"/>
        <v>7.4438353425646545E-5</v>
      </c>
      <c r="C8744" s="10">
        <f t="shared" si="683"/>
        <v>7.9432263511951674E-5</v>
      </c>
      <c r="R8744" s="9">
        <v>43557</v>
      </c>
      <c r="S8744">
        <v>6</v>
      </c>
      <c r="T8744">
        <v>58.532353149999999</v>
      </c>
      <c r="U8744">
        <v>240216.77729999999</v>
      </c>
      <c r="V8744" t="s">
        <v>54</v>
      </c>
      <c r="W8744" t="s">
        <v>42</v>
      </c>
      <c r="AA8744" s="9">
        <v>43830</v>
      </c>
      <c r="AB8744">
        <v>6</v>
      </c>
      <c r="AC8744">
        <f t="shared" si="684"/>
        <v>340346.3504</v>
      </c>
      <c r="AD8744">
        <f t="shared" si="684"/>
        <v>87203.186929999996</v>
      </c>
      <c r="AE8744">
        <f t="shared" si="684"/>
        <v>215954.04550000001</v>
      </c>
      <c r="AF8744">
        <f t="shared" si="684"/>
        <v>0</v>
      </c>
      <c r="AG8744">
        <f t="shared" si="681"/>
        <v>303157.23242999997</v>
      </c>
    </row>
    <row r="8745" spans="1:33" x14ac:dyDescent="0.25">
      <c r="A8745">
        <v>8737</v>
      </c>
      <c r="B8745" s="10">
        <f t="shared" si="682"/>
        <v>6.2344789830153237E-5</v>
      </c>
      <c r="C8745" s="10">
        <f t="shared" si="683"/>
        <v>7.4441368859806618E-5</v>
      </c>
      <c r="R8745" s="9">
        <v>43557</v>
      </c>
      <c r="S8745">
        <v>7</v>
      </c>
      <c r="T8745">
        <v>70.255892270000004</v>
      </c>
      <c r="U8745">
        <v>288330.18190000003</v>
      </c>
      <c r="V8745" t="s">
        <v>54</v>
      </c>
      <c r="W8745" t="s">
        <v>42</v>
      </c>
      <c r="AA8745" s="9">
        <v>43830</v>
      </c>
      <c r="AB8745">
        <v>7</v>
      </c>
      <c r="AC8745">
        <f t="shared" si="684"/>
        <v>401355.48259999999</v>
      </c>
      <c r="AD8745">
        <f t="shared" si="684"/>
        <v>95316.411129999993</v>
      </c>
      <c r="AE8745">
        <f t="shared" si="684"/>
        <v>235178.69810000001</v>
      </c>
      <c r="AF8745">
        <f t="shared" si="684"/>
        <v>0</v>
      </c>
      <c r="AG8745">
        <f t="shared" si="681"/>
        <v>330495.10923</v>
      </c>
    </row>
    <row r="8746" spans="1:33" x14ac:dyDescent="0.25">
      <c r="A8746">
        <v>8738</v>
      </c>
      <c r="B8746" s="10">
        <f t="shared" si="682"/>
        <v>5.4131361531135806E-5</v>
      </c>
      <c r="C8746" s="10">
        <f t="shared" si="683"/>
        <v>7.1677814656653482E-5</v>
      </c>
      <c r="R8746" s="9">
        <v>43557</v>
      </c>
      <c r="S8746">
        <v>8</v>
      </c>
      <c r="T8746">
        <v>79.230856180000004</v>
      </c>
      <c r="U8746">
        <v>325163.43369999999</v>
      </c>
      <c r="V8746" t="s">
        <v>54</v>
      </c>
      <c r="W8746" t="s">
        <v>42</v>
      </c>
      <c r="AA8746" s="9">
        <v>43830</v>
      </c>
      <c r="AB8746">
        <v>8</v>
      </c>
      <c r="AC8746">
        <f t="shared" si="684"/>
        <v>460207.77169999998</v>
      </c>
      <c r="AD8746">
        <f t="shared" si="684"/>
        <v>104371.9543</v>
      </c>
      <c r="AE8746">
        <f t="shared" si="684"/>
        <v>263113.05200000003</v>
      </c>
      <c r="AF8746">
        <f t="shared" si="684"/>
        <v>0</v>
      </c>
      <c r="AG8746">
        <f t="shared" si="681"/>
        <v>367485.00630000001</v>
      </c>
    </row>
    <row r="8747" spans="1:33" x14ac:dyDescent="0.25">
      <c r="A8747">
        <v>8739</v>
      </c>
      <c r="B8747" s="10">
        <f t="shared" si="682"/>
        <v>5.1709876483114266E-5</v>
      </c>
      <c r="C8747" s="10">
        <f t="shared" si="683"/>
        <v>6.9991001744578631E-5</v>
      </c>
      <c r="R8747" s="9">
        <v>43557</v>
      </c>
      <c r="S8747">
        <v>9</v>
      </c>
      <c r="T8747">
        <v>84.307926039999998</v>
      </c>
      <c r="U8747">
        <v>345999.72850000003</v>
      </c>
      <c r="V8747" t="s">
        <v>54</v>
      </c>
      <c r="W8747" t="s">
        <v>42</v>
      </c>
      <c r="AA8747" s="9">
        <v>43830</v>
      </c>
      <c r="AB8747">
        <v>9</v>
      </c>
      <c r="AC8747">
        <f t="shared" si="684"/>
        <v>546878.17969999998</v>
      </c>
      <c r="AD8747">
        <f t="shared" si="684"/>
        <v>114491.9489</v>
      </c>
      <c r="AE8747">
        <f t="shared" si="684"/>
        <v>278326.23119999998</v>
      </c>
      <c r="AF8747">
        <f t="shared" si="684"/>
        <v>0</v>
      </c>
      <c r="AG8747">
        <f t="shared" si="681"/>
        <v>392818.1801</v>
      </c>
    </row>
    <row r="8748" spans="1:33" x14ac:dyDescent="0.25">
      <c r="A8748">
        <v>8740</v>
      </c>
      <c r="B8748" s="10">
        <f t="shared" si="682"/>
        <v>5.161242878655959E-5</v>
      </c>
      <c r="C8748" s="10">
        <f t="shared" si="683"/>
        <v>6.9380500324725541E-5</v>
      </c>
      <c r="R8748" s="9">
        <v>43557</v>
      </c>
      <c r="S8748">
        <v>10</v>
      </c>
      <c r="T8748">
        <v>88.074549379999993</v>
      </c>
      <c r="U8748">
        <v>361457.95069999999</v>
      </c>
      <c r="V8748" t="s">
        <v>54</v>
      </c>
      <c r="W8748" t="s">
        <v>42</v>
      </c>
      <c r="AA8748" s="9">
        <v>43830</v>
      </c>
      <c r="AB8748">
        <v>10</v>
      </c>
      <c r="AC8748">
        <f t="shared" si="684"/>
        <v>566492.79249999998</v>
      </c>
      <c r="AD8748">
        <f t="shared" si="684"/>
        <v>125058.36569999999</v>
      </c>
      <c r="AE8748">
        <f t="shared" si="684"/>
        <v>288857.59269999998</v>
      </c>
      <c r="AF8748">
        <f t="shared" si="684"/>
        <v>0</v>
      </c>
      <c r="AG8748">
        <f t="shared" si="681"/>
        <v>413915.9584</v>
      </c>
    </row>
    <row r="8749" spans="1:33" x14ac:dyDescent="0.25">
      <c r="A8749">
        <v>8741</v>
      </c>
      <c r="B8749" s="10">
        <f t="shared" si="682"/>
        <v>5.4347250258190208E-5</v>
      </c>
      <c r="C8749" s="10">
        <f t="shared" si="683"/>
        <v>7.0211413038479364E-5</v>
      </c>
      <c r="R8749" s="9">
        <v>43557</v>
      </c>
      <c r="S8749">
        <v>11</v>
      </c>
      <c r="T8749">
        <v>89.682625259999995</v>
      </c>
      <c r="U8749">
        <v>368057.49410000001</v>
      </c>
      <c r="V8749" t="s">
        <v>54</v>
      </c>
      <c r="W8749" t="s">
        <v>42</v>
      </c>
      <c r="AA8749" s="9">
        <v>43830</v>
      </c>
      <c r="AB8749">
        <v>11</v>
      </c>
      <c r="AC8749">
        <f t="shared" si="684"/>
        <v>545026.53130000003</v>
      </c>
      <c r="AD8749">
        <f t="shared" si="684"/>
        <v>136008.73069999999</v>
      </c>
      <c r="AE8749">
        <f t="shared" si="684"/>
        <v>298195.49249999999</v>
      </c>
      <c r="AF8749">
        <f t="shared" si="684"/>
        <v>0</v>
      </c>
      <c r="AG8749">
        <f t="shared" si="681"/>
        <v>434204.22320000001</v>
      </c>
    </row>
    <row r="8750" spans="1:33" x14ac:dyDescent="0.25">
      <c r="A8750">
        <v>8742</v>
      </c>
      <c r="B8750" s="10">
        <f t="shared" si="682"/>
        <v>6.2254116793067084E-5</v>
      </c>
      <c r="C8750" s="10">
        <f t="shared" si="683"/>
        <v>7.4419071793095794E-5</v>
      </c>
      <c r="R8750" s="9">
        <v>43557</v>
      </c>
      <c r="S8750">
        <v>12</v>
      </c>
      <c r="T8750">
        <v>89.602942900000002</v>
      </c>
      <c r="U8750">
        <v>367730.47769999999</v>
      </c>
      <c r="V8750" t="s">
        <v>54</v>
      </c>
      <c r="W8750" t="s">
        <v>42</v>
      </c>
      <c r="AA8750" s="9">
        <v>43830</v>
      </c>
      <c r="AB8750">
        <v>12</v>
      </c>
      <c r="AC8750">
        <f t="shared" si="684"/>
        <v>519302.02059999999</v>
      </c>
      <c r="AD8750">
        <f t="shared" si="684"/>
        <v>134009.18950000001</v>
      </c>
      <c r="AE8750">
        <f t="shared" si="684"/>
        <v>300186.11749999999</v>
      </c>
      <c r="AF8750">
        <f t="shared" si="684"/>
        <v>0</v>
      </c>
      <c r="AG8750">
        <f t="shared" si="681"/>
        <v>434195.30700000003</v>
      </c>
    </row>
    <row r="8751" spans="1:33" x14ac:dyDescent="0.25">
      <c r="A8751">
        <v>8743</v>
      </c>
      <c r="B8751" s="10">
        <f t="shared" si="682"/>
        <v>7.3413541999062978E-5</v>
      </c>
      <c r="C8751" s="10">
        <f t="shared" si="683"/>
        <v>8.1129976889908134E-5</v>
      </c>
      <c r="R8751" s="9">
        <v>43557</v>
      </c>
      <c r="S8751">
        <v>13</v>
      </c>
      <c r="T8751">
        <v>88.483659540000005</v>
      </c>
      <c r="U8751">
        <v>363136.9388</v>
      </c>
      <c r="V8751" t="s">
        <v>54</v>
      </c>
      <c r="W8751" t="s">
        <v>42</v>
      </c>
      <c r="AA8751" s="9">
        <v>43830</v>
      </c>
      <c r="AB8751">
        <v>13</v>
      </c>
      <c r="AC8751">
        <f t="shared" si="684"/>
        <v>524906.99250000005</v>
      </c>
      <c r="AD8751">
        <f t="shared" si="684"/>
        <v>136250.3064</v>
      </c>
      <c r="AE8751">
        <f t="shared" si="684"/>
        <v>296834.16139999998</v>
      </c>
      <c r="AF8751">
        <f t="shared" si="684"/>
        <v>0</v>
      </c>
      <c r="AG8751">
        <f t="shared" si="681"/>
        <v>433084.46779999998</v>
      </c>
    </row>
    <row r="8752" spans="1:33" x14ac:dyDescent="0.25">
      <c r="A8752">
        <v>8744</v>
      </c>
      <c r="B8752" s="10">
        <f t="shared" si="682"/>
        <v>8.4178450378026898E-5</v>
      </c>
      <c r="C8752" s="10">
        <f t="shared" si="683"/>
        <v>9.0210261017080242E-5</v>
      </c>
      <c r="R8752" s="9">
        <v>43557</v>
      </c>
      <c r="S8752">
        <v>14</v>
      </c>
      <c r="T8752">
        <v>87.841596469999999</v>
      </c>
      <c r="U8752">
        <v>360501.91190000001</v>
      </c>
      <c r="V8752" t="s">
        <v>54</v>
      </c>
      <c r="W8752" t="s">
        <v>42</v>
      </c>
      <c r="AA8752" s="9">
        <v>43830</v>
      </c>
      <c r="AB8752">
        <v>14</v>
      </c>
      <c r="AC8752">
        <f t="shared" si="684"/>
        <v>497411.31079999998</v>
      </c>
      <c r="AD8752">
        <f t="shared" si="684"/>
        <v>130398.9642</v>
      </c>
      <c r="AE8752">
        <f t="shared" si="684"/>
        <v>292870.6986</v>
      </c>
      <c r="AF8752">
        <f t="shared" si="684"/>
        <v>0</v>
      </c>
      <c r="AG8752">
        <f t="shared" si="681"/>
        <v>423269.66279999999</v>
      </c>
    </row>
    <row r="8753" spans="1:33" x14ac:dyDescent="0.25">
      <c r="A8753">
        <v>8745</v>
      </c>
      <c r="B8753" s="10">
        <f t="shared" si="682"/>
        <v>1.0003168252167551E-4</v>
      </c>
      <c r="C8753" s="10">
        <f t="shared" si="683"/>
        <v>9.6429051394131485E-5</v>
      </c>
      <c r="R8753" s="9">
        <v>43557</v>
      </c>
      <c r="S8753">
        <v>15</v>
      </c>
      <c r="T8753">
        <v>85.989928390000003</v>
      </c>
      <c r="U8753">
        <v>352902.66609999997</v>
      </c>
      <c r="V8753" t="s">
        <v>54</v>
      </c>
      <c r="W8753" t="s">
        <v>42</v>
      </c>
      <c r="AA8753" s="9">
        <v>43830</v>
      </c>
      <c r="AB8753">
        <v>15</v>
      </c>
      <c r="AC8753">
        <f t="shared" si="684"/>
        <v>510645.34460000001</v>
      </c>
      <c r="AD8753">
        <f t="shared" si="684"/>
        <v>127801.95269999999</v>
      </c>
      <c r="AE8753">
        <f t="shared" si="684"/>
        <v>292283.89049999998</v>
      </c>
      <c r="AF8753">
        <f t="shared" si="684"/>
        <v>0</v>
      </c>
      <c r="AG8753">
        <f t="shared" si="681"/>
        <v>420085.8432</v>
      </c>
    </row>
    <row r="8754" spans="1:33" x14ac:dyDescent="0.25">
      <c r="A8754">
        <v>8746</v>
      </c>
      <c r="B8754" s="10">
        <f t="shared" si="682"/>
        <v>1.0361947006418E-4</v>
      </c>
      <c r="C8754" s="10">
        <f t="shared" si="683"/>
        <v>1.0160813640357475E-4</v>
      </c>
      <c r="R8754" s="9">
        <v>43557</v>
      </c>
      <c r="S8754">
        <v>16</v>
      </c>
      <c r="T8754">
        <v>83.207957149999999</v>
      </c>
      <c r="U8754">
        <v>341485.45610000001</v>
      </c>
      <c r="V8754" t="s">
        <v>54</v>
      </c>
      <c r="W8754" t="s">
        <v>42</v>
      </c>
      <c r="AA8754" s="9">
        <v>43830</v>
      </c>
      <c r="AB8754">
        <v>16</v>
      </c>
      <c r="AC8754">
        <f t="shared" si="684"/>
        <v>509894.45919999998</v>
      </c>
      <c r="AD8754">
        <f t="shared" si="684"/>
        <v>125781.52159999999</v>
      </c>
      <c r="AE8754">
        <f t="shared" si="684"/>
        <v>283273.6226</v>
      </c>
      <c r="AF8754">
        <f t="shared" si="684"/>
        <v>0</v>
      </c>
      <c r="AG8754">
        <f t="shared" si="681"/>
        <v>409055.14419999998</v>
      </c>
    </row>
    <row r="8755" spans="1:33" x14ac:dyDescent="0.25">
      <c r="A8755">
        <v>8747</v>
      </c>
      <c r="B8755" s="10">
        <f t="shared" si="682"/>
        <v>9.9692990081995115E-5</v>
      </c>
      <c r="C8755" s="10">
        <f t="shared" si="683"/>
        <v>1.0658850194724412E-4</v>
      </c>
      <c r="R8755" s="9">
        <v>43557</v>
      </c>
      <c r="S8755">
        <v>17</v>
      </c>
      <c r="T8755">
        <v>78.329343289999997</v>
      </c>
      <c r="U8755">
        <v>321463.6249</v>
      </c>
      <c r="V8755" t="s">
        <v>54</v>
      </c>
      <c r="W8755" t="s">
        <v>42</v>
      </c>
      <c r="AA8755" s="9">
        <v>43830</v>
      </c>
      <c r="AB8755">
        <v>17</v>
      </c>
      <c r="AC8755">
        <f t="shared" si="684"/>
        <v>543653.98389999999</v>
      </c>
      <c r="AD8755">
        <f t="shared" si="684"/>
        <v>116737.2396</v>
      </c>
      <c r="AE8755">
        <f t="shared" si="684"/>
        <v>272558.054</v>
      </c>
      <c r="AF8755">
        <f t="shared" si="684"/>
        <v>0</v>
      </c>
      <c r="AG8755">
        <f t="shared" si="681"/>
        <v>389295.29359999998</v>
      </c>
    </row>
    <row r="8756" spans="1:33" x14ac:dyDescent="0.25">
      <c r="A8756">
        <v>8748</v>
      </c>
      <c r="B8756" s="10">
        <f t="shared" si="682"/>
        <v>9.498761659501588E-5</v>
      </c>
      <c r="C8756" s="10">
        <f t="shared" si="683"/>
        <v>1.0658631319745709E-4</v>
      </c>
      <c r="R8756" s="9">
        <v>43557</v>
      </c>
      <c r="S8756">
        <v>18</v>
      </c>
      <c r="T8756">
        <v>73.955927860000003</v>
      </c>
      <c r="U8756">
        <v>303515.12790000002</v>
      </c>
      <c r="V8756" t="s">
        <v>54</v>
      </c>
      <c r="W8756" t="s">
        <v>42</v>
      </c>
      <c r="AA8756" s="9">
        <v>43830</v>
      </c>
      <c r="AB8756">
        <v>18</v>
      </c>
      <c r="AC8756">
        <f t="shared" si="684"/>
        <v>599202.46649999998</v>
      </c>
      <c r="AD8756">
        <f t="shared" si="684"/>
        <v>115001.3676</v>
      </c>
      <c r="AE8756">
        <f t="shared" si="684"/>
        <v>264394.1116</v>
      </c>
      <c r="AF8756">
        <f t="shared" si="684"/>
        <v>0</v>
      </c>
      <c r="AG8756">
        <f t="shared" si="681"/>
        <v>379395.4792</v>
      </c>
    </row>
    <row r="8757" spans="1:33" x14ac:dyDescent="0.25">
      <c r="A8757">
        <v>8749</v>
      </c>
      <c r="B8757" s="10">
        <f t="shared" si="682"/>
        <v>9.6012844498515865E-5</v>
      </c>
      <c r="C8757" s="10">
        <f t="shared" si="683"/>
        <v>1.0631362426467868E-4</v>
      </c>
      <c r="R8757" s="9">
        <v>43557</v>
      </c>
      <c r="S8757">
        <v>19</v>
      </c>
      <c r="T8757">
        <v>70.35349961</v>
      </c>
      <c r="U8757">
        <v>288730.76240000001</v>
      </c>
      <c r="V8757" t="s">
        <v>54</v>
      </c>
      <c r="W8757" t="s">
        <v>42</v>
      </c>
      <c r="AA8757" s="9">
        <v>43830</v>
      </c>
      <c r="AB8757">
        <v>19</v>
      </c>
      <c r="AC8757">
        <f t="shared" si="684"/>
        <v>656749.34779999999</v>
      </c>
      <c r="AD8757">
        <f t="shared" si="684"/>
        <v>113201.5543</v>
      </c>
      <c r="AE8757">
        <f t="shared" si="684"/>
        <v>259595.66459999999</v>
      </c>
      <c r="AF8757">
        <f t="shared" si="684"/>
        <v>0</v>
      </c>
      <c r="AG8757">
        <f t="shared" si="681"/>
        <v>372797.21889999998</v>
      </c>
    </row>
    <row r="8758" spans="1:33" x14ac:dyDescent="0.25">
      <c r="A8758">
        <v>8750</v>
      </c>
      <c r="B8758" s="10">
        <f t="shared" si="682"/>
        <v>9.0983499016053474E-5</v>
      </c>
      <c r="C8758" s="10">
        <f t="shared" si="683"/>
        <v>1.0390428482033972E-4</v>
      </c>
      <c r="R8758" s="9">
        <v>43557</v>
      </c>
      <c r="S8758">
        <v>20</v>
      </c>
      <c r="T8758">
        <v>68.144428579999996</v>
      </c>
      <c r="U8758">
        <v>279664.73489999998</v>
      </c>
      <c r="V8758" t="s">
        <v>54</v>
      </c>
      <c r="W8758" t="s">
        <v>42</v>
      </c>
      <c r="AA8758" s="9">
        <v>43830</v>
      </c>
      <c r="AB8758">
        <v>20</v>
      </c>
      <c r="AC8758">
        <f t="shared" si="684"/>
        <v>668788.10010000004</v>
      </c>
      <c r="AD8758">
        <f t="shared" si="684"/>
        <v>116886.71580000001</v>
      </c>
      <c r="AE8758">
        <f t="shared" si="684"/>
        <v>246849.3143</v>
      </c>
      <c r="AF8758">
        <f t="shared" si="684"/>
        <v>0</v>
      </c>
      <c r="AG8758">
        <f t="shared" si="681"/>
        <v>363736.03009999997</v>
      </c>
    </row>
    <row r="8759" spans="1:33" x14ac:dyDescent="0.25">
      <c r="A8759">
        <v>8751</v>
      </c>
      <c r="B8759" s="10">
        <f t="shared" si="682"/>
        <v>9.3404189247813928E-5</v>
      </c>
      <c r="C8759" s="10">
        <f t="shared" si="683"/>
        <v>1.0312272042390602E-4</v>
      </c>
      <c r="R8759" s="9">
        <v>43557</v>
      </c>
      <c r="S8759">
        <v>21</v>
      </c>
      <c r="T8759">
        <v>68.27211561</v>
      </c>
      <c r="U8759">
        <v>280188.76250000001</v>
      </c>
      <c r="V8759" t="s">
        <v>54</v>
      </c>
      <c r="W8759" t="s">
        <v>42</v>
      </c>
      <c r="AA8759" s="9">
        <v>43830</v>
      </c>
      <c r="AB8759">
        <v>21</v>
      </c>
      <c r="AC8759">
        <f t="shared" si="684"/>
        <v>647459.27720000001</v>
      </c>
      <c r="AD8759">
        <f t="shared" si="684"/>
        <v>114604.0949</v>
      </c>
      <c r="AE8759">
        <f t="shared" si="684"/>
        <v>237526.12530000001</v>
      </c>
      <c r="AF8759">
        <f t="shared" si="684"/>
        <v>0</v>
      </c>
      <c r="AG8759">
        <f t="shared" si="681"/>
        <v>352130.22019999998</v>
      </c>
    </row>
    <row r="8760" spans="1:33" x14ac:dyDescent="0.25">
      <c r="A8760">
        <v>8752</v>
      </c>
      <c r="B8760" s="10">
        <f t="shared" si="682"/>
        <v>9.3266841785927311E-5</v>
      </c>
      <c r="C8760" s="10">
        <f t="shared" si="683"/>
        <v>1.0041490318257208E-4</v>
      </c>
      <c r="R8760" s="9">
        <v>43557</v>
      </c>
      <c r="S8760">
        <v>22</v>
      </c>
      <c r="T8760">
        <v>63.577066950000003</v>
      </c>
      <c r="U8760">
        <v>260920.28279999999</v>
      </c>
      <c r="V8760" t="s">
        <v>54</v>
      </c>
      <c r="W8760" t="s">
        <v>42</v>
      </c>
      <c r="AA8760" s="9">
        <v>43830</v>
      </c>
      <c r="AB8760">
        <v>22</v>
      </c>
      <c r="AC8760">
        <f t="shared" si="684"/>
        <v>614607.67830000003</v>
      </c>
      <c r="AD8760">
        <f t="shared" si="684"/>
        <v>113334.43150000001</v>
      </c>
      <c r="AE8760">
        <f t="shared" si="684"/>
        <v>227800.00320000001</v>
      </c>
      <c r="AF8760">
        <f t="shared" si="684"/>
        <v>0</v>
      </c>
      <c r="AG8760">
        <f t="shared" si="681"/>
        <v>341134.43469999998</v>
      </c>
    </row>
    <row r="8761" spans="1:33" x14ac:dyDescent="0.25">
      <c r="A8761">
        <v>8753</v>
      </c>
      <c r="B8761" s="10">
        <f t="shared" si="682"/>
        <v>9.9441931928901371E-5</v>
      </c>
      <c r="C8761" s="10">
        <f t="shared" si="683"/>
        <v>9.5564252816637669E-5</v>
      </c>
      <c r="R8761" s="9">
        <v>43557</v>
      </c>
      <c r="S8761">
        <v>23</v>
      </c>
      <c r="T8761">
        <v>57.445990350000002</v>
      </c>
      <c r="U8761">
        <v>235758.3444</v>
      </c>
      <c r="V8761" t="s">
        <v>54</v>
      </c>
      <c r="W8761" t="s">
        <v>42</v>
      </c>
      <c r="AA8761" s="9">
        <v>43830</v>
      </c>
      <c r="AB8761">
        <v>23</v>
      </c>
      <c r="AC8761">
        <f t="shared" si="684"/>
        <v>592617.42760000005</v>
      </c>
      <c r="AD8761">
        <f t="shared" si="684"/>
        <v>110065.0528</v>
      </c>
      <c r="AE8761">
        <f t="shared" si="684"/>
        <v>218741.44949999999</v>
      </c>
      <c r="AF8761">
        <f t="shared" si="684"/>
        <v>0</v>
      </c>
      <c r="AG8761">
        <f t="shared" si="681"/>
        <v>328806.50229999999</v>
      </c>
    </row>
    <row r="8762" spans="1:33" x14ac:dyDescent="0.25">
      <c r="A8762">
        <v>8754</v>
      </c>
      <c r="B8762" s="10">
        <f t="shared" si="682"/>
        <v>1.0960252780246903E-4</v>
      </c>
      <c r="C8762" s="10">
        <f t="shared" si="683"/>
        <v>9.3134045255147157E-5</v>
      </c>
      <c r="R8762" s="9">
        <v>43557</v>
      </c>
      <c r="S8762">
        <v>24</v>
      </c>
      <c r="T8762">
        <v>53.696567279999996</v>
      </c>
      <c r="U8762">
        <v>220370.7121</v>
      </c>
      <c r="V8762" t="s">
        <v>54</v>
      </c>
      <c r="W8762" t="s">
        <v>42</v>
      </c>
      <c r="AA8762" s="9">
        <v>43830</v>
      </c>
      <c r="AB8762">
        <v>24</v>
      </c>
      <c r="AC8762">
        <f t="shared" si="684"/>
        <v>586950.45039999997</v>
      </c>
      <c r="AD8762">
        <f t="shared" si="684"/>
        <v>105627.8149</v>
      </c>
      <c r="AE8762">
        <f t="shared" si="684"/>
        <v>208693.33199999999</v>
      </c>
      <c r="AF8762">
        <f t="shared" si="684"/>
        <v>0</v>
      </c>
      <c r="AG8762">
        <f t="shared" si="681"/>
        <v>314321.14689999999</v>
      </c>
    </row>
    <row r="8763" spans="1:33" x14ac:dyDescent="0.25">
      <c r="A8763">
        <v>8755</v>
      </c>
      <c r="B8763" s="10">
        <f t="shared" si="682"/>
        <v>1.2012865880201263E-4</v>
      </c>
      <c r="C8763" s="10">
        <f t="shared" si="683"/>
        <v>9.1514303568500718E-5</v>
      </c>
      <c r="R8763" s="9">
        <v>43558</v>
      </c>
      <c r="S8763">
        <v>1</v>
      </c>
      <c r="T8763">
        <v>51.992834420000001</v>
      </c>
      <c r="U8763">
        <v>213378.5925</v>
      </c>
      <c r="V8763" t="s">
        <v>54</v>
      </c>
      <c r="W8763" t="s">
        <v>42</v>
      </c>
    </row>
    <row r="8764" spans="1:33" x14ac:dyDescent="0.25">
      <c r="A8764">
        <v>8756</v>
      </c>
      <c r="B8764" s="10">
        <f t="shared" si="682"/>
        <v>1.223307152978328E-4</v>
      </c>
      <c r="C8764" s="10">
        <f t="shared" si="683"/>
        <v>8.9289961914393223E-5</v>
      </c>
      <c r="R8764" s="9">
        <v>43558</v>
      </c>
      <c r="S8764">
        <v>2</v>
      </c>
      <c r="T8764">
        <v>50.445279909999996</v>
      </c>
      <c r="U8764">
        <v>207027.42879999999</v>
      </c>
      <c r="V8764" t="s">
        <v>54</v>
      </c>
      <c r="W8764" t="s">
        <v>42</v>
      </c>
    </row>
    <row r="8765" spans="1:33" x14ac:dyDescent="0.25">
      <c r="A8765">
        <v>8757</v>
      </c>
      <c r="B8765" s="10">
        <f t="shared" si="682"/>
        <v>1.1842937470665352E-4</v>
      </c>
      <c r="C8765" s="10">
        <f t="shared" si="683"/>
        <v>8.6440966384113228E-5</v>
      </c>
      <c r="R8765" s="9">
        <v>43558</v>
      </c>
      <c r="S8765">
        <v>3</v>
      </c>
      <c r="T8765">
        <v>50.184194490000003</v>
      </c>
      <c r="U8765">
        <v>205955.93419999999</v>
      </c>
      <c r="V8765" t="s">
        <v>54</v>
      </c>
      <c r="W8765" t="s">
        <v>42</v>
      </c>
    </row>
    <row r="8766" spans="1:33" x14ac:dyDescent="0.25">
      <c r="A8766">
        <v>8758</v>
      </c>
      <c r="B8766" s="10">
        <f t="shared" si="682"/>
        <v>1.1242035691534774E-4</v>
      </c>
      <c r="C8766" s="10">
        <f t="shared" si="683"/>
        <v>8.3741719712718279E-5</v>
      </c>
      <c r="R8766" s="9">
        <v>43558</v>
      </c>
      <c r="S8766">
        <v>4</v>
      </c>
      <c r="T8766">
        <v>50.136466259999999</v>
      </c>
      <c r="U8766">
        <v>205760.0575</v>
      </c>
      <c r="V8766" t="s">
        <v>54</v>
      </c>
      <c r="W8766" t="s">
        <v>42</v>
      </c>
    </row>
    <row r="8767" spans="1:33" x14ac:dyDescent="0.25">
      <c r="A8767">
        <v>8759</v>
      </c>
      <c r="B8767" s="10">
        <f t="shared" si="682"/>
        <v>1.083980319108995E-4</v>
      </c>
      <c r="C8767" s="10">
        <f t="shared" si="683"/>
        <v>8.0715457469254009E-5</v>
      </c>
      <c r="R8767" s="9">
        <v>43558</v>
      </c>
      <c r="S8767">
        <v>5</v>
      </c>
      <c r="T8767">
        <v>53.100044500000003</v>
      </c>
      <c r="U8767">
        <v>217922.58259999999</v>
      </c>
      <c r="V8767" t="s">
        <v>54</v>
      </c>
      <c r="W8767" t="s">
        <v>42</v>
      </c>
    </row>
    <row r="8768" spans="1:33" x14ac:dyDescent="0.25">
      <c r="A8768">
        <v>8760</v>
      </c>
      <c r="B8768" s="10">
        <f t="shared" si="682"/>
        <v>1.0736146236914351E-4</v>
      </c>
      <c r="C8768" s="10">
        <f t="shared" si="683"/>
        <v>7.715959078311115E-5</v>
      </c>
      <c r="R8768" s="9">
        <v>43558</v>
      </c>
      <c r="S8768">
        <v>6</v>
      </c>
      <c r="T8768">
        <v>60.40743724</v>
      </c>
      <c r="U8768">
        <v>247912.12239999999</v>
      </c>
      <c r="V8768" t="s">
        <v>54</v>
      </c>
      <c r="W8768" t="s">
        <v>42</v>
      </c>
    </row>
    <row r="8769" spans="1:23" x14ac:dyDescent="0.25">
      <c r="A8769">
        <v>8761</v>
      </c>
      <c r="B8769" s="10">
        <f t="shared" si="682"/>
        <v>0</v>
      </c>
      <c r="C8769" s="10">
        <f t="shared" si="683"/>
        <v>0</v>
      </c>
      <c r="R8769" s="9">
        <v>43558</v>
      </c>
      <c r="S8769">
        <v>7</v>
      </c>
      <c r="T8769">
        <v>72.620919549999996</v>
      </c>
      <c r="U8769">
        <v>298036.25380000001</v>
      </c>
      <c r="V8769" t="s">
        <v>54</v>
      </c>
      <c r="W8769" t="s">
        <v>42</v>
      </c>
    </row>
    <row r="8770" spans="1:23" x14ac:dyDescent="0.25">
      <c r="A8770">
        <v>8762</v>
      </c>
      <c r="B8770" s="10">
        <f t="shared" si="682"/>
        <v>0</v>
      </c>
      <c r="C8770" s="10">
        <f t="shared" si="683"/>
        <v>0</v>
      </c>
      <c r="R8770" s="9">
        <v>43558</v>
      </c>
      <c r="S8770">
        <v>8</v>
      </c>
      <c r="T8770">
        <v>80.857360049999997</v>
      </c>
      <c r="U8770">
        <v>331838.60560000001</v>
      </c>
      <c r="V8770" t="s">
        <v>54</v>
      </c>
      <c r="W8770" t="s">
        <v>42</v>
      </c>
    </row>
    <row r="8771" spans="1:23" x14ac:dyDescent="0.25">
      <c r="A8771">
        <v>8763</v>
      </c>
      <c r="B8771" s="10">
        <f t="shared" si="682"/>
        <v>0</v>
      </c>
      <c r="C8771" s="10">
        <f t="shared" si="683"/>
        <v>0</v>
      </c>
      <c r="R8771" s="9">
        <v>43558</v>
      </c>
      <c r="S8771">
        <v>9</v>
      </c>
      <c r="T8771">
        <v>85.430029599999997</v>
      </c>
      <c r="U8771">
        <v>350604.84149999998</v>
      </c>
      <c r="V8771" t="s">
        <v>54</v>
      </c>
      <c r="W8771" t="s">
        <v>42</v>
      </c>
    </row>
    <row r="8772" spans="1:23" x14ac:dyDescent="0.25">
      <c r="A8772">
        <v>8764</v>
      </c>
      <c r="B8772" s="10">
        <f t="shared" si="682"/>
        <v>0</v>
      </c>
      <c r="C8772" s="10">
        <f t="shared" si="683"/>
        <v>0</v>
      </c>
      <c r="R8772" s="9">
        <v>43558</v>
      </c>
      <c r="S8772">
        <v>10</v>
      </c>
      <c r="T8772">
        <v>87.868777399999999</v>
      </c>
      <c r="U8772">
        <v>360613.46250000002</v>
      </c>
      <c r="V8772" t="s">
        <v>54</v>
      </c>
      <c r="W8772" t="s">
        <v>42</v>
      </c>
    </row>
    <row r="8773" spans="1:23" x14ac:dyDescent="0.25">
      <c r="A8773">
        <v>8765</v>
      </c>
      <c r="B8773" s="10">
        <f t="shared" si="682"/>
        <v>0</v>
      </c>
      <c r="C8773" s="10">
        <f t="shared" si="683"/>
        <v>0</v>
      </c>
      <c r="R8773" s="9">
        <v>43558</v>
      </c>
      <c r="S8773">
        <v>11</v>
      </c>
      <c r="T8773">
        <v>89.041056420000004</v>
      </c>
      <c r="U8773">
        <v>365424.49560000002</v>
      </c>
      <c r="V8773" t="s">
        <v>54</v>
      </c>
      <c r="W8773" t="s">
        <v>42</v>
      </c>
    </row>
    <row r="8774" spans="1:23" x14ac:dyDescent="0.25">
      <c r="A8774">
        <v>8766</v>
      </c>
      <c r="B8774" s="10">
        <f t="shared" si="682"/>
        <v>0</v>
      </c>
      <c r="C8774" s="10">
        <f t="shared" si="683"/>
        <v>0</v>
      </c>
      <c r="R8774" s="9">
        <v>43558</v>
      </c>
      <c r="S8774">
        <v>12</v>
      </c>
      <c r="T8774">
        <v>90.447001450000002</v>
      </c>
      <c r="U8774">
        <v>371194.49400000001</v>
      </c>
      <c r="V8774" t="s">
        <v>54</v>
      </c>
      <c r="W8774" t="s">
        <v>42</v>
      </c>
    </row>
    <row r="8775" spans="1:23" x14ac:dyDescent="0.25">
      <c r="A8775">
        <v>8767</v>
      </c>
      <c r="B8775" s="10">
        <f t="shared" si="682"/>
        <v>0</v>
      </c>
      <c r="C8775" s="10">
        <f t="shared" si="683"/>
        <v>0</v>
      </c>
      <c r="R8775" s="9">
        <v>43558</v>
      </c>
      <c r="S8775">
        <v>13</v>
      </c>
      <c r="T8775">
        <v>88.383541379999997</v>
      </c>
      <c r="U8775">
        <v>362726.05379999999</v>
      </c>
      <c r="V8775" t="s">
        <v>54</v>
      </c>
      <c r="W8775" t="s">
        <v>42</v>
      </c>
    </row>
    <row r="8776" spans="1:23" x14ac:dyDescent="0.25">
      <c r="A8776">
        <v>8768</v>
      </c>
      <c r="B8776" s="10">
        <f t="shared" si="682"/>
        <v>0</v>
      </c>
      <c r="C8776" s="10">
        <f t="shared" si="683"/>
        <v>0</v>
      </c>
      <c r="R8776" s="9">
        <v>43558</v>
      </c>
      <c r="S8776">
        <v>14</v>
      </c>
      <c r="T8776">
        <v>88.992194549999994</v>
      </c>
      <c r="U8776">
        <v>365223.96639999998</v>
      </c>
      <c r="V8776" t="s">
        <v>54</v>
      </c>
      <c r="W8776" t="s">
        <v>42</v>
      </c>
    </row>
    <row r="8777" spans="1:23" x14ac:dyDescent="0.25">
      <c r="A8777">
        <v>8769</v>
      </c>
      <c r="B8777" s="10">
        <f t="shared" si="682"/>
        <v>0</v>
      </c>
      <c r="C8777" s="10">
        <f t="shared" si="683"/>
        <v>0</v>
      </c>
      <c r="R8777" s="9">
        <v>43558</v>
      </c>
      <c r="S8777">
        <v>15</v>
      </c>
      <c r="T8777">
        <v>88.431129010000006</v>
      </c>
      <c r="U8777">
        <v>362921.35340000002</v>
      </c>
      <c r="V8777" t="s">
        <v>54</v>
      </c>
      <c r="W8777" t="s">
        <v>42</v>
      </c>
    </row>
    <row r="8778" spans="1:23" x14ac:dyDescent="0.25">
      <c r="A8778">
        <v>8770</v>
      </c>
      <c r="B8778" s="10">
        <f t="shared" ref="B8778:B8792" si="685">AC8772/$AC$1</f>
        <v>0</v>
      </c>
      <c r="C8778" s="10">
        <f t="shared" ref="C8778:C8792" si="686">AG8772/$AG$1</f>
        <v>0</v>
      </c>
      <c r="R8778" s="9">
        <v>43558</v>
      </c>
      <c r="S8778">
        <v>16</v>
      </c>
      <c r="T8778">
        <v>85.443008910000003</v>
      </c>
      <c r="U8778">
        <v>350658.10859999998</v>
      </c>
      <c r="V8778" t="s">
        <v>54</v>
      </c>
      <c r="W8778" t="s">
        <v>42</v>
      </c>
    </row>
    <row r="8779" spans="1:23" x14ac:dyDescent="0.25">
      <c r="A8779">
        <v>8771</v>
      </c>
      <c r="B8779" s="10">
        <f t="shared" si="685"/>
        <v>0</v>
      </c>
      <c r="C8779" s="10">
        <f t="shared" si="686"/>
        <v>0</v>
      </c>
      <c r="R8779" s="9">
        <v>43558</v>
      </c>
      <c r="S8779">
        <v>17</v>
      </c>
      <c r="T8779">
        <v>80.930706889999996</v>
      </c>
      <c r="U8779">
        <v>332139.62109999999</v>
      </c>
      <c r="V8779" t="s">
        <v>54</v>
      </c>
      <c r="W8779" t="s">
        <v>42</v>
      </c>
    </row>
    <row r="8780" spans="1:23" x14ac:dyDescent="0.25">
      <c r="A8780">
        <v>8772</v>
      </c>
      <c r="B8780" s="10">
        <f t="shared" si="685"/>
        <v>0</v>
      </c>
      <c r="C8780" s="10">
        <f t="shared" si="686"/>
        <v>0</v>
      </c>
      <c r="R8780" s="9">
        <v>43558</v>
      </c>
      <c r="S8780">
        <v>18</v>
      </c>
      <c r="T8780">
        <v>76.556083439999995</v>
      </c>
      <c r="U8780">
        <v>314186.16639999999</v>
      </c>
      <c r="V8780" t="s">
        <v>54</v>
      </c>
      <c r="W8780" t="s">
        <v>42</v>
      </c>
    </row>
    <row r="8781" spans="1:23" x14ac:dyDescent="0.25">
      <c r="A8781">
        <v>8773</v>
      </c>
      <c r="B8781" s="10">
        <f t="shared" si="685"/>
        <v>0</v>
      </c>
      <c r="C8781" s="10">
        <f t="shared" si="686"/>
        <v>0</v>
      </c>
      <c r="R8781" s="9">
        <v>43558</v>
      </c>
      <c r="S8781">
        <v>19</v>
      </c>
      <c r="T8781">
        <v>72.555211569999997</v>
      </c>
      <c r="U8781">
        <v>297766.5883</v>
      </c>
      <c r="V8781" t="s">
        <v>54</v>
      </c>
      <c r="W8781" t="s">
        <v>42</v>
      </c>
    </row>
    <row r="8782" spans="1:23" x14ac:dyDescent="0.25">
      <c r="A8782">
        <v>8774</v>
      </c>
      <c r="B8782" s="10">
        <f t="shared" si="685"/>
        <v>0</v>
      </c>
      <c r="C8782" s="10">
        <f t="shared" si="686"/>
        <v>0</v>
      </c>
      <c r="R8782" s="9">
        <v>43558</v>
      </c>
      <c r="S8782">
        <v>20</v>
      </c>
      <c r="T8782">
        <v>70.234408279999997</v>
      </c>
      <c r="U8782">
        <v>288242.01160000003</v>
      </c>
      <c r="V8782" t="s">
        <v>54</v>
      </c>
      <c r="W8782" t="s">
        <v>42</v>
      </c>
    </row>
    <row r="8783" spans="1:23" x14ac:dyDescent="0.25">
      <c r="A8783">
        <v>8775</v>
      </c>
      <c r="B8783" s="10">
        <f t="shared" si="685"/>
        <v>0</v>
      </c>
      <c r="C8783" s="10">
        <f t="shared" si="686"/>
        <v>0</v>
      </c>
      <c r="R8783" s="9">
        <v>43558</v>
      </c>
      <c r="S8783">
        <v>21</v>
      </c>
      <c r="T8783">
        <v>69.467911479999998</v>
      </c>
      <c r="U8783">
        <v>285096.30869999999</v>
      </c>
      <c r="V8783" t="s">
        <v>54</v>
      </c>
      <c r="W8783" t="s">
        <v>42</v>
      </c>
    </row>
    <row r="8784" spans="1:23" x14ac:dyDescent="0.25">
      <c r="A8784">
        <v>8776</v>
      </c>
      <c r="B8784" s="10">
        <f t="shared" si="685"/>
        <v>0</v>
      </c>
      <c r="C8784" s="10">
        <f t="shared" si="686"/>
        <v>0</v>
      </c>
      <c r="R8784" s="9">
        <v>43558</v>
      </c>
      <c r="S8784">
        <v>22</v>
      </c>
      <c r="T8784">
        <v>64.606252819999995</v>
      </c>
      <c r="U8784">
        <v>265144.06160000002</v>
      </c>
      <c r="V8784" t="s">
        <v>54</v>
      </c>
      <c r="W8784" t="s">
        <v>42</v>
      </c>
    </row>
    <row r="8785" spans="1:23" x14ac:dyDescent="0.25">
      <c r="A8785">
        <v>8777</v>
      </c>
      <c r="B8785" s="10">
        <f t="shared" si="685"/>
        <v>0</v>
      </c>
      <c r="C8785" s="10">
        <f t="shared" si="686"/>
        <v>0</v>
      </c>
      <c r="R8785" s="9">
        <v>43558</v>
      </c>
      <c r="S8785">
        <v>23</v>
      </c>
      <c r="T8785">
        <v>58.3386177</v>
      </c>
      <c r="U8785">
        <v>239421.68700000001</v>
      </c>
      <c r="V8785" t="s">
        <v>54</v>
      </c>
      <c r="W8785" t="s">
        <v>42</v>
      </c>
    </row>
    <row r="8786" spans="1:23" x14ac:dyDescent="0.25">
      <c r="A8786">
        <v>8778</v>
      </c>
      <c r="B8786" s="10">
        <f t="shared" si="685"/>
        <v>0</v>
      </c>
      <c r="C8786" s="10">
        <f t="shared" si="686"/>
        <v>0</v>
      </c>
      <c r="R8786" s="9">
        <v>43558</v>
      </c>
      <c r="S8786">
        <v>24</v>
      </c>
      <c r="T8786">
        <v>53.904054080000002</v>
      </c>
      <c r="U8786">
        <v>221222.23800000001</v>
      </c>
      <c r="V8786" t="s">
        <v>54</v>
      </c>
      <c r="W8786" t="s">
        <v>42</v>
      </c>
    </row>
    <row r="8787" spans="1:23" x14ac:dyDescent="0.25">
      <c r="A8787">
        <v>8779</v>
      </c>
      <c r="B8787" s="10">
        <f t="shared" si="685"/>
        <v>0</v>
      </c>
      <c r="C8787" s="10">
        <f t="shared" si="686"/>
        <v>0</v>
      </c>
      <c r="R8787" s="9">
        <v>43559</v>
      </c>
      <c r="S8787">
        <v>1</v>
      </c>
      <c r="T8787">
        <v>51.803153989999998</v>
      </c>
      <c r="U8787">
        <v>212600.144</v>
      </c>
      <c r="V8787" t="s">
        <v>54</v>
      </c>
      <c r="W8787" t="s">
        <v>42</v>
      </c>
    </row>
    <row r="8788" spans="1:23" x14ac:dyDescent="0.25">
      <c r="A8788">
        <v>8780</v>
      </c>
      <c r="B8788" s="10">
        <f t="shared" si="685"/>
        <v>0</v>
      </c>
      <c r="C8788" s="10">
        <f t="shared" si="686"/>
        <v>0</v>
      </c>
      <c r="R8788" s="9">
        <v>43559</v>
      </c>
      <c r="S8788">
        <v>2</v>
      </c>
      <c r="T8788">
        <v>50.634872569999999</v>
      </c>
      <c r="U8788">
        <v>207805.51699999999</v>
      </c>
      <c r="V8788" t="s">
        <v>54</v>
      </c>
      <c r="W8788" t="s">
        <v>42</v>
      </c>
    </row>
    <row r="8789" spans="1:23" x14ac:dyDescent="0.25">
      <c r="A8789">
        <v>8781</v>
      </c>
      <c r="B8789" s="10">
        <f t="shared" si="685"/>
        <v>0</v>
      </c>
      <c r="C8789" s="10">
        <f t="shared" si="686"/>
        <v>0</v>
      </c>
      <c r="R8789" s="9">
        <v>43559</v>
      </c>
      <c r="S8789">
        <v>3</v>
      </c>
      <c r="T8789">
        <v>49.797647210000001</v>
      </c>
      <c r="U8789">
        <v>204369.5441</v>
      </c>
      <c r="V8789" t="s">
        <v>54</v>
      </c>
      <c r="W8789" t="s">
        <v>42</v>
      </c>
    </row>
    <row r="8790" spans="1:23" x14ac:dyDescent="0.25">
      <c r="A8790">
        <v>8782</v>
      </c>
      <c r="B8790" s="10">
        <f t="shared" si="685"/>
        <v>0</v>
      </c>
      <c r="C8790" s="10">
        <f t="shared" si="686"/>
        <v>0</v>
      </c>
      <c r="R8790" s="9">
        <v>43559</v>
      </c>
      <c r="S8790">
        <v>4</v>
      </c>
      <c r="T8790">
        <v>49.681863419999999</v>
      </c>
      <c r="U8790">
        <v>203894.36749999999</v>
      </c>
      <c r="V8790" t="s">
        <v>54</v>
      </c>
      <c r="W8790" t="s">
        <v>42</v>
      </c>
    </row>
    <row r="8791" spans="1:23" x14ac:dyDescent="0.25">
      <c r="A8791">
        <v>8783</v>
      </c>
      <c r="B8791" s="10">
        <f t="shared" si="685"/>
        <v>0</v>
      </c>
      <c r="C8791" s="10">
        <f t="shared" si="686"/>
        <v>0</v>
      </c>
      <c r="R8791" s="9">
        <v>43559</v>
      </c>
      <c r="S8791">
        <v>5</v>
      </c>
      <c r="T8791">
        <v>52.403671320000001</v>
      </c>
      <c r="U8791">
        <v>215064.66709999999</v>
      </c>
      <c r="V8791" t="s">
        <v>54</v>
      </c>
      <c r="W8791" t="s">
        <v>42</v>
      </c>
    </row>
    <row r="8792" spans="1:23" x14ac:dyDescent="0.25">
      <c r="A8792">
        <v>8784</v>
      </c>
      <c r="B8792" s="10">
        <f t="shared" si="685"/>
        <v>0</v>
      </c>
      <c r="C8792" s="10">
        <f t="shared" si="686"/>
        <v>0</v>
      </c>
      <c r="R8792" s="9">
        <v>43559</v>
      </c>
      <c r="S8792">
        <v>6</v>
      </c>
      <c r="T8792">
        <v>58.872582119999997</v>
      </c>
      <c r="U8792">
        <v>241613.07699999999</v>
      </c>
      <c r="V8792" t="s">
        <v>54</v>
      </c>
      <c r="W8792" t="s">
        <v>42</v>
      </c>
    </row>
    <row r="8793" spans="1:23" x14ac:dyDescent="0.25">
      <c r="A8793" s="92">
        <v>8784</v>
      </c>
      <c r="B8793" s="92">
        <v>0</v>
      </c>
      <c r="C8793" s="92">
        <v>0</v>
      </c>
      <c r="R8793" s="9">
        <v>43559</v>
      </c>
      <c r="S8793">
        <v>7</v>
      </c>
      <c r="T8793">
        <v>71.321864840000003</v>
      </c>
      <c r="U8793">
        <v>292704.93329999998</v>
      </c>
      <c r="V8793" t="s">
        <v>54</v>
      </c>
      <c r="W8793" t="s">
        <v>42</v>
      </c>
    </row>
    <row r="8794" spans="1:23" x14ac:dyDescent="0.25">
      <c r="A8794" s="92">
        <v>8784</v>
      </c>
      <c r="B8794" s="92">
        <v>0</v>
      </c>
      <c r="C8794" s="92">
        <v>0</v>
      </c>
      <c r="R8794" s="9">
        <v>43559</v>
      </c>
      <c r="S8794">
        <v>8</v>
      </c>
      <c r="T8794">
        <v>78.422125780000002</v>
      </c>
      <c r="U8794">
        <v>321844.40419999999</v>
      </c>
      <c r="V8794" t="s">
        <v>54</v>
      </c>
      <c r="W8794" t="s">
        <v>42</v>
      </c>
    </row>
    <row r="8795" spans="1:23" x14ac:dyDescent="0.25">
      <c r="A8795" s="92">
        <v>8784</v>
      </c>
      <c r="B8795" s="92">
        <v>0</v>
      </c>
      <c r="C8795" s="92">
        <v>0</v>
      </c>
      <c r="R8795" s="9">
        <v>43559</v>
      </c>
      <c r="S8795">
        <v>9</v>
      </c>
      <c r="T8795">
        <v>85.331756110000001</v>
      </c>
      <c r="U8795">
        <v>350201.52710000001</v>
      </c>
      <c r="V8795" t="s">
        <v>54</v>
      </c>
      <c r="W8795" t="s">
        <v>42</v>
      </c>
    </row>
    <row r="8796" spans="1:23" x14ac:dyDescent="0.25">
      <c r="A8796" s="92">
        <v>8784</v>
      </c>
      <c r="B8796" s="92">
        <v>0</v>
      </c>
      <c r="C8796" s="92">
        <v>0</v>
      </c>
      <c r="R8796" s="9">
        <v>43559</v>
      </c>
      <c r="S8796">
        <v>10</v>
      </c>
      <c r="T8796">
        <v>89.987086579999996</v>
      </c>
      <c r="U8796">
        <v>369307.00329999998</v>
      </c>
      <c r="V8796" t="s">
        <v>54</v>
      </c>
      <c r="W8796" t="s">
        <v>42</v>
      </c>
    </row>
    <row r="8797" spans="1:23" x14ac:dyDescent="0.25">
      <c r="A8797" s="92">
        <v>8784</v>
      </c>
      <c r="B8797" s="92">
        <v>0</v>
      </c>
      <c r="C8797" s="92">
        <v>0</v>
      </c>
      <c r="R8797" s="9">
        <v>43559</v>
      </c>
      <c r="S8797">
        <v>11</v>
      </c>
      <c r="T8797">
        <v>92.762372940000006</v>
      </c>
      <c r="U8797">
        <v>380696.77860000002</v>
      </c>
      <c r="V8797" t="s">
        <v>54</v>
      </c>
      <c r="W8797" t="s">
        <v>42</v>
      </c>
    </row>
    <row r="8798" spans="1:23" x14ac:dyDescent="0.25">
      <c r="A8798" s="92">
        <v>8784</v>
      </c>
      <c r="B8798" s="92">
        <v>0</v>
      </c>
      <c r="C8798" s="92">
        <v>0</v>
      </c>
      <c r="R8798" s="9">
        <v>43559</v>
      </c>
      <c r="S8798">
        <v>12</v>
      </c>
      <c r="T8798">
        <v>92.823685019999999</v>
      </c>
      <c r="U8798">
        <v>380948.40330000001</v>
      </c>
      <c r="V8798" t="s">
        <v>54</v>
      </c>
      <c r="W8798" t="s">
        <v>42</v>
      </c>
    </row>
    <row r="8799" spans="1:23" x14ac:dyDescent="0.25">
      <c r="A8799" s="92">
        <v>8784</v>
      </c>
      <c r="B8799" s="92">
        <v>0</v>
      </c>
      <c r="C8799" s="92">
        <v>0</v>
      </c>
      <c r="R8799" s="9">
        <v>43559</v>
      </c>
      <c r="S8799">
        <v>13</v>
      </c>
      <c r="T8799">
        <v>94.111448429999996</v>
      </c>
      <c r="U8799">
        <v>386233.38439999998</v>
      </c>
      <c r="V8799" t="s">
        <v>54</v>
      </c>
      <c r="W8799" t="s">
        <v>42</v>
      </c>
    </row>
    <row r="8800" spans="1:23" x14ac:dyDescent="0.25">
      <c r="A8800" s="92">
        <v>8784</v>
      </c>
      <c r="B8800" s="92">
        <v>0</v>
      </c>
      <c r="C8800" s="92">
        <v>0</v>
      </c>
      <c r="R8800" s="9">
        <v>43559</v>
      </c>
      <c r="S8800">
        <v>14</v>
      </c>
      <c r="T8800">
        <v>94.653560970000001</v>
      </c>
      <c r="U8800">
        <v>388458.21419999999</v>
      </c>
      <c r="V8800" t="s">
        <v>54</v>
      </c>
      <c r="W8800" t="s">
        <v>42</v>
      </c>
    </row>
    <row r="8801" spans="1:23" x14ac:dyDescent="0.25">
      <c r="A8801" s="92">
        <v>8784</v>
      </c>
      <c r="B8801" s="92">
        <v>0</v>
      </c>
      <c r="C8801" s="92">
        <v>0</v>
      </c>
      <c r="R8801" s="9">
        <v>43559</v>
      </c>
      <c r="S8801">
        <v>15</v>
      </c>
      <c r="T8801">
        <v>93.461790919999999</v>
      </c>
      <c r="U8801">
        <v>383567.1899</v>
      </c>
      <c r="V8801" t="s">
        <v>54</v>
      </c>
      <c r="W8801" t="s">
        <v>42</v>
      </c>
    </row>
    <row r="8802" spans="1:23" x14ac:dyDescent="0.25">
      <c r="A8802" s="92">
        <v>8784</v>
      </c>
      <c r="B8802" s="92">
        <v>0</v>
      </c>
      <c r="C8802" s="92">
        <v>0</v>
      </c>
      <c r="R8802" s="9">
        <v>43559</v>
      </c>
      <c r="S8802">
        <v>16</v>
      </c>
      <c r="T8802">
        <v>89.953804869999999</v>
      </c>
      <c r="U8802">
        <v>369170.41519999999</v>
      </c>
      <c r="V8802" t="s">
        <v>54</v>
      </c>
      <c r="W8802" t="s">
        <v>42</v>
      </c>
    </row>
    <row r="8803" spans="1:23" x14ac:dyDescent="0.25">
      <c r="A8803" s="92">
        <v>8784</v>
      </c>
      <c r="B8803" s="92">
        <v>0</v>
      </c>
      <c r="C8803" s="92">
        <v>0</v>
      </c>
      <c r="R8803" s="9">
        <v>43559</v>
      </c>
      <c r="S8803">
        <v>17</v>
      </c>
      <c r="T8803">
        <v>86.106872409999994</v>
      </c>
      <c r="U8803">
        <v>353382.60440000001</v>
      </c>
      <c r="V8803" t="s">
        <v>54</v>
      </c>
      <c r="W8803" t="s">
        <v>42</v>
      </c>
    </row>
    <row r="8804" spans="1:23" x14ac:dyDescent="0.25">
      <c r="A8804" s="92">
        <v>8784</v>
      </c>
      <c r="B8804" s="92">
        <v>0</v>
      </c>
      <c r="C8804" s="92">
        <v>0</v>
      </c>
      <c r="R8804" s="9">
        <v>43559</v>
      </c>
      <c r="S8804">
        <v>18</v>
      </c>
      <c r="T8804">
        <v>81.280959719999998</v>
      </c>
      <c r="U8804">
        <v>333577.05869999999</v>
      </c>
      <c r="V8804" t="s">
        <v>54</v>
      </c>
      <c r="W8804" t="s">
        <v>42</v>
      </c>
    </row>
    <row r="8805" spans="1:23" x14ac:dyDescent="0.25">
      <c r="A8805" s="92">
        <v>8784</v>
      </c>
      <c r="B8805" s="92">
        <v>0</v>
      </c>
      <c r="C8805" s="92">
        <v>0</v>
      </c>
      <c r="R8805" s="9">
        <v>43559</v>
      </c>
      <c r="S8805">
        <v>19</v>
      </c>
      <c r="T8805">
        <v>75.20689874</v>
      </c>
      <c r="U8805">
        <v>308649.11239999998</v>
      </c>
      <c r="V8805" t="s">
        <v>54</v>
      </c>
      <c r="W8805" t="s">
        <v>42</v>
      </c>
    </row>
    <row r="8806" spans="1:23" x14ac:dyDescent="0.25">
      <c r="A8806" s="92">
        <v>8784</v>
      </c>
      <c r="B8806" s="92">
        <v>0</v>
      </c>
      <c r="C8806" s="92">
        <v>0</v>
      </c>
      <c r="R8806" s="9">
        <v>43559</v>
      </c>
      <c r="S8806">
        <v>20</v>
      </c>
      <c r="T8806">
        <v>72.297817230000007</v>
      </c>
      <c r="U8806">
        <v>296710.24190000002</v>
      </c>
      <c r="V8806" t="s">
        <v>54</v>
      </c>
      <c r="W8806" t="s">
        <v>42</v>
      </c>
    </row>
    <row r="8807" spans="1:23" x14ac:dyDescent="0.25">
      <c r="A8807" s="92">
        <v>8784</v>
      </c>
      <c r="B8807" s="92">
        <v>0</v>
      </c>
      <c r="C8807" s="92">
        <v>0</v>
      </c>
      <c r="R8807" s="9">
        <v>43559</v>
      </c>
      <c r="S8807">
        <v>21</v>
      </c>
      <c r="T8807">
        <v>72.773083310000004</v>
      </c>
      <c r="U8807">
        <v>298660.73389999999</v>
      </c>
      <c r="V8807" t="s">
        <v>54</v>
      </c>
      <c r="W8807" t="s">
        <v>42</v>
      </c>
    </row>
    <row r="8808" spans="1:23" x14ac:dyDescent="0.25">
      <c r="A8808" s="92">
        <v>8784</v>
      </c>
      <c r="B8808" s="92">
        <v>0</v>
      </c>
      <c r="C8808" s="92">
        <v>0</v>
      </c>
      <c r="R8808" s="9">
        <v>43559</v>
      </c>
      <c r="S8808">
        <v>22</v>
      </c>
      <c r="T8808">
        <v>68.110451879999999</v>
      </c>
      <c r="U8808">
        <v>279525.29450000002</v>
      </c>
      <c r="V8808" t="s">
        <v>54</v>
      </c>
      <c r="W8808" t="s">
        <v>42</v>
      </c>
    </row>
    <row r="8809" spans="1:23" x14ac:dyDescent="0.25">
      <c r="A8809" s="92">
        <v>8784</v>
      </c>
      <c r="B8809" s="92">
        <v>0</v>
      </c>
      <c r="C8809" s="92">
        <v>0</v>
      </c>
      <c r="R8809" s="9">
        <v>43559</v>
      </c>
      <c r="S8809">
        <v>23</v>
      </c>
      <c r="T8809">
        <v>59.865439799999997</v>
      </c>
      <c r="U8809">
        <v>245687.76490000001</v>
      </c>
      <c r="V8809" t="s">
        <v>54</v>
      </c>
      <c r="W8809" t="s">
        <v>42</v>
      </c>
    </row>
    <row r="8810" spans="1:23" x14ac:dyDescent="0.25">
      <c r="A8810" s="92">
        <v>8784</v>
      </c>
      <c r="B8810" s="92">
        <v>0</v>
      </c>
      <c r="C8810" s="92">
        <v>0</v>
      </c>
      <c r="R8810" s="9">
        <v>43559</v>
      </c>
      <c r="S8810">
        <v>24</v>
      </c>
      <c r="T8810">
        <v>56.199382679999999</v>
      </c>
      <c r="U8810">
        <v>230642.2665</v>
      </c>
      <c r="V8810" t="s">
        <v>54</v>
      </c>
      <c r="W8810" t="s">
        <v>42</v>
      </c>
    </row>
    <row r="8811" spans="1:23" x14ac:dyDescent="0.25">
      <c r="A8811" s="92">
        <v>8784</v>
      </c>
      <c r="B8811" s="92">
        <v>0</v>
      </c>
      <c r="C8811" s="92">
        <v>0</v>
      </c>
      <c r="R8811" s="9">
        <v>43560</v>
      </c>
      <c r="S8811">
        <v>1</v>
      </c>
      <c r="T8811">
        <v>53.73638278</v>
      </c>
      <c r="U8811">
        <v>220534.11489999999</v>
      </c>
      <c r="V8811" t="s">
        <v>54</v>
      </c>
      <c r="W8811" t="s">
        <v>42</v>
      </c>
    </row>
    <row r="8812" spans="1:23" x14ac:dyDescent="0.25">
      <c r="A8812" s="92">
        <v>8784</v>
      </c>
      <c r="B8812" s="92">
        <v>0</v>
      </c>
      <c r="C8812" s="92">
        <v>0</v>
      </c>
      <c r="R8812" s="9">
        <v>43560</v>
      </c>
      <c r="S8812">
        <v>2</v>
      </c>
      <c r="T8812">
        <v>52.395670520000003</v>
      </c>
      <c r="U8812">
        <v>215031.83180000001</v>
      </c>
      <c r="V8812" t="s">
        <v>54</v>
      </c>
      <c r="W8812" t="s">
        <v>42</v>
      </c>
    </row>
    <row r="8813" spans="1:23" x14ac:dyDescent="0.25">
      <c r="A8813" s="92">
        <v>8784</v>
      </c>
      <c r="B8813" s="92">
        <v>0</v>
      </c>
      <c r="C8813" s="92">
        <v>0</v>
      </c>
      <c r="R8813" s="9">
        <v>43560</v>
      </c>
      <c r="S8813">
        <v>3</v>
      </c>
      <c r="T8813">
        <v>51.009870650000003</v>
      </c>
      <c r="U8813">
        <v>209344.5092</v>
      </c>
      <c r="V8813" t="s">
        <v>54</v>
      </c>
      <c r="W8813" t="s">
        <v>42</v>
      </c>
    </row>
    <row r="8814" spans="1:23" x14ac:dyDescent="0.25">
      <c r="A8814" s="92">
        <v>8784</v>
      </c>
      <c r="B8814" s="92">
        <v>0</v>
      </c>
      <c r="C8814" s="92">
        <v>0</v>
      </c>
      <c r="R8814" s="9">
        <v>43560</v>
      </c>
      <c r="S8814">
        <v>4</v>
      </c>
      <c r="T8814">
        <v>50.623910979999998</v>
      </c>
      <c r="U8814">
        <v>207760.5307</v>
      </c>
      <c r="V8814" t="s">
        <v>54</v>
      </c>
      <c r="W8814" t="s">
        <v>42</v>
      </c>
    </row>
    <row r="8815" spans="1:23" x14ac:dyDescent="0.25">
      <c r="A8815" s="92">
        <v>8784</v>
      </c>
      <c r="B8815" s="92">
        <v>0</v>
      </c>
      <c r="C8815" s="92">
        <v>0</v>
      </c>
      <c r="R8815" s="9">
        <v>43560</v>
      </c>
      <c r="S8815">
        <v>5</v>
      </c>
      <c r="T8815">
        <v>53.041398600000001</v>
      </c>
      <c r="U8815">
        <v>217681.89989999999</v>
      </c>
      <c r="V8815" t="s">
        <v>54</v>
      </c>
      <c r="W8815" t="s">
        <v>42</v>
      </c>
    </row>
    <row r="8816" spans="1:23" x14ac:dyDescent="0.25">
      <c r="A8816" s="92">
        <v>8784</v>
      </c>
      <c r="B8816" s="92">
        <v>0</v>
      </c>
      <c r="C8816" s="92">
        <v>0</v>
      </c>
      <c r="R8816" s="9">
        <v>43560</v>
      </c>
      <c r="S8816">
        <v>6</v>
      </c>
      <c r="T8816">
        <v>60.263625480000002</v>
      </c>
      <c r="U8816">
        <v>247321.91899999999</v>
      </c>
      <c r="V8816" t="s">
        <v>54</v>
      </c>
      <c r="W8816" t="s">
        <v>42</v>
      </c>
    </row>
    <row r="8817" spans="1:23" x14ac:dyDescent="0.25">
      <c r="A8817" s="92">
        <v>8784</v>
      </c>
      <c r="B8817" s="92">
        <v>0</v>
      </c>
      <c r="C8817" s="92">
        <v>0</v>
      </c>
      <c r="R8817" s="9">
        <v>43560</v>
      </c>
      <c r="S8817">
        <v>7</v>
      </c>
      <c r="T8817">
        <v>70.797753929999999</v>
      </c>
      <c r="U8817">
        <v>290553.98210000002</v>
      </c>
      <c r="V8817" t="s">
        <v>54</v>
      </c>
      <c r="W8817" t="s">
        <v>42</v>
      </c>
    </row>
    <row r="8818" spans="1:23" x14ac:dyDescent="0.25">
      <c r="A8818" s="92">
        <v>8784</v>
      </c>
      <c r="B8818" s="92">
        <v>0</v>
      </c>
      <c r="C8818" s="92">
        <v>0</v>
      </c>
      <c r="R8818" s="9">
        <v>43560</v>
      </c>
      <c r="S8818">
        <v>8</v>
      </c>
      <c r="T8818">
        <v>78.903749739999995</v>
      </c>
      <c r="U8818">
        <v>323820.9889</v>
      </c>
      <c r="V8818" t="s">
        <v>54</v>
      </c>
      <c r="W8818" t="s">
        <v>42</v>
      </c>
    </row>
    <row r="8819" spans="1:23" x14ac:dyDescent="0.25">
      <c r="A8819" s="92">
        <v>8784</v>
      </c>
      <c r="B8819" s="92">
        <v>0</v>
      </c>
      <c r="C8819" s="92">
        <v>0</v>
      </c>
      <c r="R8819" s="9">
        <v>43560</v>
      </c>
      <c r="S8819">
        <v>9</v>
      </c>
      <c r="T8819">
        <v>85.285778530000002</v>
      </c>
      <c r="U8819">
        <v>350012.83510000003</v>
      </c>
      <c r="V8819" t="s">
        <v>54</v>
      </c>
      <c r="W8819" t="s">
        <v>42</v>
      </c>
    </row>
    <row r="8820" spans="1:23" x14ac:dyDescent="0.25">
      <c r="A8820" s="92">
        <v>8784</v>
      </c>
      <c r="B8820" s="92">
        <v>0</v>
      </c>
      <c r="C8820" s="92">
        <v>0</v>
      </c>
      <c r="R8820" s="9">
        <v>43560</v>
      </c>
      <c r="S8820">
        <v>10</v>
      </c>
      <c r="T8820">
        <v>91.0118267</v>
      </c>
      <c r="U8820">
        <v>373512.5368</v>
      </c>
      <c r="V8820" t="s">
        <v>54</v>
      </c>
      <c r="W8820" t="s">
        <v>42</v>
      </c>
    </row>
    <row r="8821" spans="1:23" x14ac:dyDescent="0.25">
      <c r="A8821" s="92">
        <v>8784</v>
      </c>
      <c r="B8821" s="92">
        <v>0</v>
      </c>
      <c r="C8821" s="92">
        <v>0</v>
      </c>
      <c r="R8821" s="9">
        <v>43560</v>
      </c>
      <c r="S8821">
        <v>11</v>
      </c>
      <c r="T8821">
        <v>94.366963650000002</v>
      </c>
      <c r="U8821">
        <v>387282.01880000002</v>
      </c>
      <c r="V8821" t="s">
        <v>54</v>
      </c>
      <c r="W8821" t="s">
        <v>42</v>
      </c>
    </row>
    <row r="8822" spans="1:23" x14ac:dyDescent="0.25">
      <c r="A8822" s="92">
        <v>8784</v>
      </c>
      <c r="B8822" s="92">
        <v>0</v>
      </c>
      <c r="C8822" s="92">
        <v>0</v>
      </c>
      <c r="R8822" s="9">
        <v>43560</v>
      </c>
      <c r="S8822">
        <v>12</v>
      </c>
      <c r="T8822">
        <v>96.861019490000004</v>
      </c>
      <c r="U8822">
        <v>397517.62400000001</v>
      </c>
      <c r="V8822" t="s">
        <v>54</v>
      </c>
      <c r="W8822" t="s">
        <v>42</v>
      </c>
    </row>
    <row r="8823" spans="1:23" x14ac:dyDescent="0.25">
      <c r="A8823" s="92">
        <v>8784</v>
      </c>
      <c r="B8823" s="92">
        <v>0</v>
      </c>
      <c r="C8823" s="92">
        <v>0</v>
      </c>
      <c r="R8823" s="9">
        <v>43560</v>
      </c>
      <c r="S8823">
        <v>13</v>
      </c>
      <c r="T8823">
        <v>98.203444129999994</v>
      </c>
      <c r="U8823">
        <v>403026.93469999998</v>
      </c>
      <c r="V8823" t="s">
        <v>54</v>
      </c>
      <c r="W8823" t="s">
        <v>42</v>
      </c>
    </row>
    <row r="8824" spans="1:23" x14ac:dyDescent="0.25">
      <c r="A8824" s="92">
        <v>8784</v>
      </c>
      <c r="B8824" s="92">
        <v>0</v>
      </c>
      <c r="C8824" s="92">
        <v>0</v>
      </c>
      <c r="R8824" s="9">
        <v>43560</v>
      </c>
      <c r="S8824">
        <v>14</v>
      </c>
      <c r="T8824">
        <v>100.8449737</v>
      </c>
      <c r="U8824">
        <v>413867.77189999999</v>
      </c>
      <c r="V8824" t="s">
        <v>54</v>
      </c>
      <c r="W8824" t="s">
        <v>42</v>
      </c>
    </row>
    <row r="8825" spans="1:23" x14ac:dyDescent="0.25">
      <c r="A8825" s="92">
        <v>8784</v>
      </c>
      <c r="B8825" s="92">
        <v>0</v>
      </c>
      <c r="C8825" s="92">
        <v>0</v>
      </c>
      <c r="R8825" s="9">
        <v>43560</v>
      </c>
      <c r="S8825">
        <v>15</v>
      </c>
      <c r="T8825">
        <v>100.689806</v>
      </c>
      <c r="U8825">
        <v>413230.96399999998</v>
      </c>
      <c r="V8825" t="s">
        <v>54</v>
      </c>
      <c r="W8825" t="s">
        <v>42</v>
      </c>
    </row>
    <row r="8826" spans="1:23" x14ac:dyDescent="0.25">
      <c r="A8826" s="92">
        <v>8784</v>
      </c>
      <c r="B8826" s="92">
        <v>0</v>
      </c>
      <c r="C8826" s="92">
        <v>0</v>
      </c>
      <c r="R8826" s="9">
        <v>43560</v>
      </c>
      <c r="S8826">
        <v>16</v>
      </c>
      <c r="T8826">
        <v>94.765279250000006</v>
      </c>
      <c r="U8826">
        <v>388916.70610000001</v>
      </c>
      <c r="V8826" t="s">
        <v>54</v>
      </c>
      <c r="W8826" t="s">
        <v>42</v>
      </c>
    </row>
    <row r="8827" spans="1:23" x14ac:dyDescent="0.25">
      <c r="A8827" s="92">
        <v>8784</v>
      </c>
      <c r="B8827" s="92">
        <v>0</v>
      </c>
      <c r="C8827" s="92">
        <v>0</v>
      </c>
      <c r="R8827" s="9">
        <v>43560</v>
      </c>
      <c r="S8827">
        <v>17</v>
      </c>
      <c r="T8827">
        <v>88.944770860000006</v>
      </c>
      <c r="U8827">
        <v>365029.33960000001</v>
      </c>
      <c r="V8827" t="s">
        <v>54</v>
      </c>
      <c r="W8827" t="s">
        <v>42</v>
      </c>
    </row>
    <row r="8828" spans="1:23" x14ac:dyDescent="0.25">
      <c r="A8828" s="92">
        <v>8784</v>
      </c>
      <c r="B8828" s="92">
        <v>0</v>
      </c>
      <c r="C8828" s="92">
        <v>0</v>
      </c>
      <c r="R8828" s="9">
        <v>43560</v>
      </c>
      <c r="S8828">
        <v>18</v>
      </c>
      <c r="T8828">
        <v>82.915951890000002</v>
      </c>
      <c r="U8828">
        <v>340287.06660000002</v>
      </c>
      <c r="V8828" t="s">
        <v>54</v>
      </c>
      <c r="W8828" t="s">
        <v>42</v>
      </c>
    </row>
    <row r="8829" spans="1:23" x14ac:dyDescent="0.25">
      <c r="A8829" s="92">
        <v>8784</v>
      </c>
      <c r="B8829" s="92">
        <v>0</v>
      </c>
      <c r="C8829" s="92">
        <v>0</v>
      </c>
      <c r="R8829" s="9">
        <v>43560</v>
      </c>
      <c r="S8829">
        <v>19</v>
      </c>
      <c r="T8829">
        <v>77.55775036</v>
      </c>
      <c r="U8829">
        <v>318297.00750000001</v>
      </c>
      <c r="V8829" t="s">
        <v>54</v>
      </c>
      <c r="W8829" t="s">
        <v>42</v>
      </c>
    </row>
    <row r="8830" spans="1:23" x14ac:dyDescent="0.25">
      <c r="A8830" s="92">
        <v>8784</v>
      </c>
      <c r="B8830" s="92">
        <v>0</v>
      </c>
      <c r="C8830" s="92">
        <v>0</v>
      </c>
      <c r="R8830" s="9">
        <v>43560</v>
      </c>
      <c r="S8830">
        <v>20</v>
      </c>
      <c r="T8830">
        <v>75.013778479999999</v>
      </c>
      <c r="U8830">
        <v>307856.54690000002</v>
      </c>
      <c r="V8830" t="s">
        <v>54</v>
      </c>
      <c r="W8830" t="s">
        <v>42</v>
      </c>
    </row>
    <row r="8831" spans="1:23" x14ac:dyDescent="0.25">
      <c r="A8831" s="92">
        <v>8784</v>
      </c>
      <c r="B8831" s="92">
        <v>0</v>
      </c>
      <c r="C8831" s="92">
        <v>0</v>
      </c>
      <c r="R8831" s="9">
        <v>43560</v>
      </c>
      <c r="S8831">
        <v>21</v>
      </c>
      <c r="T8831">
        <v>73.802639049999996</v>
      </c>
      <c r="U8831">
        <v>302886.0307</v>
      </c>
      <c r="V8831" t="s">
        <v>54</v>
      </c>
      <c r="W8831" t="s">
        <v>42</v>
      </c>
    </row>
    <row r="8832" spans="1:23" x14ac:dyDescent="0.25">
      <c r="A8832" s="92">
        <v>8784</v>
      </c>
      <c r="B8832" s="92">
        <v>0</v>
      </c>
      <c r="C8832" s="92">
        <v>0</v>
      </c>
      <c r="R8832" s="9">
        <v>43560</v>
      </c>
      <c r="S8832">
        <v>22</v>
      </c>
      <c r="T8832">
        <v>69.268398970000007</v>
      </c>
      <c r="U8832">
        <v>284277.50939999998</v>
      </c>
      <c r="V8832" t="s">
        <v>54</v>
      </c>
      <c r="W8832" t="s">
        <v>42</v>
      </c>
    </row>
    <row r="8833" spans="1:23" x14ac:dyDescent="0.25">
      <c r="A8833" s="92">
        <v>8784</v>
      </c>
      <c r="B8833" s="92">
        <v>0</v>
      </c>
      <c r="C8833" s="92">
        <v>0</v>
      </c>
      <c r="R8833" s="9">
        <v>43560</v>
      </c>
      <c r="S8833">
        <v>23</v>
      </c>
      <c r="T8833">
        <v>63.138923990000002</v>
      </c>
      <c r="U8833">
        <v>259122.1441</v>
      </c>
      <c r="V8833" t="s">
        <v>54</v>
      </c>
      <c r="W8833" t="s">
        <v>42</v>
      </c>
    </row>
    <row r="8834" spans="1:23" x14ac:dyDescent="0.25">
      <c r="A8834" s="92">
        <v>8784</v>
      </c>
      <c r="B8834" s="92">
        <v>0</v>
      </c>
      <c r="C8834" s="92">
        <v>0</v>
      </c>
      <c r="R8834" s="9">
        <v>43560</v>
      </c>
      <c r="S8834">
        <v>24</v>
      </c>
      <c r="T8834">
        <v>58.521838340000002</v>
      </c>
      <c r="U8834">
        <v>240173.62460000001</v>
      </c>
      <c r="V8834" t="s">
        <v>54</v>
      </c>
      <c r="W8834" t="s">
        <v>42</v>
      </c>
    </row>
    <row r="8835" spans="1:23" x14ac:dyDescent="0.25">
      <c r="A8835" s="92">
        <v>8784</v>
      </c>
      <c r="B8835" s="92">
        <v>0</v>
      </c>
      <c r="C8835" s="92">
        <v>0</v>
      </c>
      <c r="R8835" s="9">
        <v>43561</v>
      </c>
      <c r="S8835">
        <v>1</v>
      </c>
      <c r="T8835">
        <v>54.863163059999998</v>
      </c>
      <c r="U8835">
        <v>225158.42120000001</v>
      </c>
      <c r="V8835" t="s">
        <v>54</v>
      </c>
      <c r="W8835" t="s">
        <v>42</v>
      </c>
    </row>
    <row r="8836" spans="1:23" x14ac:dyDescent="0.25">
      <c r="A8836" s="92">
        <v>8784</v>
      </c>
      <c r="B8836" s="92">
        <v>0</v>
      </c>
      <c r="C8836" s="92">
        <v>0</v>
      </c>
      <c r="R8836" s="9">
        <v>43561</v>
      </c>
      <c r="S8836">
        <v>2</v>
      </c>
      <c r="T8836">
        <v>53.291578530000002</v>
      </c>
      <c r="U8836">
        <v>218708.63829999999</v>
      </c>
      <c r="V8836" t="s">
        <v>54</v>
      </c>
      <c r="W8836" t="s">
        <v>42</v>
      </c>
    </row>
    <row r="8837" spans="1:23" x14ac:dyDescent="0.25">
      <c r="A8837" s="92">
        <v>8784</v>
      </c>
      <c r="B8837" s="92">
        <v>0</v>
      </c>
      <c r="C8837" s="92">
        <v>0</v>
      </c>
      <c r="R8837" s="9">
        <v>43561</v>
      </c>
      <c r="S8837">
        <v>3</v>
      </c>
      <c r="T8837">
        <v>52.016945110000002</v>
      </c>
      <c r="U8837">
        <v>213477.54269999999</v>
      </c>
      <c r="V8837" t="s">
        <v>54</v>
      </c>
      <c r="W8837" t="s">
        <v>42</v>
      </c>
    </row>
    <row r="8838" spans="1:23" x14ac:dyDescent="0.25">
      <c r="A8838" s="92">
        <v>8784</v>
      </c>
      <c r="B8838" s="92">
        <v>0</v>
      </c>
      <c r="C8838" s="92">
        <v>0</v>
      </c>
      <c r="R8838" s="9">
        <v>43561</v>
      </c>
      <c r="S8838">
        <v>4</v>
      </c>
      <c r="T8838">
        <v>51.15468534</v>
      </c>
      <c r="U8838">
        <v>209938.82860000001</v>
      </c>
      <c r="V8838" t="s">
        <v>54</v>
      </c>
      <c r="W8838" t="s">
        <v>42</v>
      </c>
    </row>
    <row r="8839" spans="1:23" x14ac:dyDescent="0.25">
      <c r="A8839" s="92">
        <v>8784</v>
      </c>
      <c r="B8839" s="92">
        <v>0</v>
      </c>
      <c r="C8839" s="92">
        <v>0</v>
      </c>
      <c r="R8839" s="9">
        <v>43561</v>
      </c>
      <c r="S8839">
        <v>5</v>
      </c>
      <c r="T8839">
        <v>52.390143139999999</v>
      </c>
      <c r="U8839">
        <v>215009.14749999999</v>
      </c>
      <c r="V8839" t="s">
        <v>54</v>
      </c>
      <c r="W8839" t="s">
        <v>42</v>
      </c>
    </row>
    <row r="8840" spans="1:23" x14ac:dyDescent="0.25">
      <c r="A8840" s="92">
        <v>8784</v>
      </c>
      <c r="B8840" s="92">
        <v>0</v>
      </c>
      <c r="C8840" s="92">
        <v>0</v>
      </c>
      <c r="R8840" s="9">
        <v>43561</v>
      </c>
      <c r="S8840">
        <v>6</v>
      </c>
      <c r="T8840">
        <v>54.057783929999999</v>
      </c>
      <c r="U8840">
        <v>221853.1452</v>
      </c>
      <c r="V8840" t="s">
        <v>54</v>
      </c>
      <c r="W8840" t="s">
        <v>42</v>
      </c>
    </row>
    <row r="8841" spans="1:23" x14ac:dyDescent="0.25">
      <c r="A8841" s="92">
        <v>8784</v>
      </c>
      <c r="B8841" s="92">
        <v>0</v>
      </c>
      <c r="C8841" s="92">
        <v>0</v>
      </c>
      <c r="R8841" s="9">
        <v>43561</v>
      </c>
      <c r="S8841">
        <v>7</v>
      </c>
      <c r="T8841">
        <v>58.671778660000001</v>
      </c>
      <c r="U8841">
        <v>240788.97959999999</v>
      </c>
      <c r="V8841" t="s">
        <v>54</v>
      </c>
      <c r="W8841" t="s">
        <v>42</v>
      </c>
    </row>
    <row r="8842" spans="1:23" x14ac:dyDescent="0.25">
      <c r="A8842" s="92">
        <v>8784</v>
      </c>
      <c r="B8842" s="92">
        <v>0</v>
      </c>
      <c r="C8842" s="92">
        <v>0</v>
      </c>
      <c r="R8842" s="9">
        <v>43561</v>
      </c>
      <c r="S8842">
        <v>8</v>
      </c>
      <c r="T8842">
        <v>62.490545490000002</v>
      </c>
      <c r="U8842">
        <v>256461.19870000001</v>
      </c>
      <c r="V8842" t="s">
        <v>54</v>
      </c>
      <c r="W8842" t="s">
        <v>42</v>
      </c>
    </row>
    <row r="8843" spans="1:23" x14ac:dyDescent="0.25">
      <c r="A8843" s="92">
        <v>8784</v>
      </c>
      <c r="B8843" s="92">
        <v>0</v>
      </c>
      <c r="C8843" s="92">
        <v>0</v>
      </c>
      <c r="R8843" s="9">
        <v>43561</v>
      </c>
      <c r="S8843">
        <v>9</v>
      </c>
      <c r="T8843">
        <v>65.605325739999998</v>
      </c>
      <c r="U8843">
        <v>269244.25679999997</v>
      </c>
      <c r="V8843" t="s">
        <v>54</v>
      </c>
      <c r="W8843" t="s">
        <v>42</v>
      </c>
    </row>
    <row r="8844" spans="1:23" x14ac:dyDescent="0.25">
      <c r="A8844" s="92">
        <v>8784</v>
      </c>
      <c r="B8844" s="92">
        <v>0</v>
      </c>
      <c r="C8844" s="92">
        <v>0</v>
      </c>
      <c r="R8844" s="9">
        <v>43561</v>
      </c>
      <c r="S8844">
        <v>10</v>
      </c>
      <c r="T8844">
        <v>70.393236759999994</v>
      </c>
      <c r="U8844">
        <v>288893.84370000003</v>
      </c>
      <c r="V8844" t="s">
        <v>54</v>
      </c>
      <c r="W8844" t="s">
        <v>42</v>
      </c>
    </row>
    <row r="8845" spans="1:23" x14ac:dyDescent="0.25">
      <c r="A8845" s="92">
        <v>8784</v>
      </c>
      <c r="B8845" s="92">
        <v>0</v>
      </c>
      <c r="C8845" s="92">
        <v>0</v>
      </c>
      <c r="R8845" s="9">
        <v>43561</v>
      </c>
      <c r="S8845">
        <v>11</v>
      </c>
      <c r="T8845">
        <v>72.846759840000004</v>
      </c>
      <c r="U8845">
        <v>298963.10239999997</v>
      </c>
      <c r="V8845" t="s">
        <v>54</v>
      </c>
      <c r="W8845" t="s">
        <v>42</v>
      </c>
    </row>
    <row r="8846" spans="1:23" x14ac:dyDescent="0.25">
      <c r="A8846" s="92">
        <v>8784</v>
      </c>
      <c r="B8846" s="92">
        <v>0</v>
      </c>
      <c r="C8846" s="92">
        <v>0</v>
      </c>
      <c r="R8846" s="9">
        <v>43561</v>
      </c>
      <c r="S8846">
        <v>12</v>
      </c>
      <c r="T8846">
        <v>74.831685440000001</v>
      </c>
      <c r="U8846">
        <v>307109.23700000002</v>
      </c>
      <c r="V8846" t="s">
        <v>54</v>
      </c>
      <c r="W8846" t="s">
        <v>42</v>
      </c>
    </row>
    <row r="8847" spans="1:23" x14ac:dyDescent="0.25">
      <c r="A8847" s="92">
        <v>8784</v>
      </c>
      <c r="B8847" s="92">
        <v>0</v>
      </c>
      <c r="C8847" s="92">
        <v>0</v>
      </c>
      <c r="R8847" s="9">
        <v>43561</v>
      </c>
      <c r="S8847">
        <v>13</v>
      </c>
      <c r="T8847">
        <v>75.934550799999997</v>
      </c>
      <c r="U8847">
        <v>311635.39649999997</v>
      </c>
      <c r="V8847" t="s">
        <v>54</v>
      </c>
      <c r="W8847" t="s">
        <v>42</v>
      </c>
    </row>
    <row r="8848" spans="1:23" x14ac:dyDescent="0.25">
      <c r="A8848" s="92">
        <v>8784</v>
      </c>
      <c r="B8848" s="92">
        <v>0</v>
      </c>
      <c r="C8848" s="92">
        <v>0</v>
      </c>
      <c r="R8848" s="9">
        <v>43561</v>
      </c>
      <c r="S8848">
        <v>14</v>
      </c>
      <c r="T8848">
        <v>76.654793979999994</v>
      </c>
      <c r="U8848">
        <v>314591.2745</v>
      </c>
      <c r="V8848" t="s">
        <v>54</v>
      </c>
      <c r="W8848" t="s">
        <v>42</v>
      </c>
    </row>
    <row r="8849" spans="1:23" x14ac:dyDescent="0.25">
      <c r="A8849" s="92">
        <v>8784</v>
      </c>
      <c r="B8849" s="92">
        <v>0</v>
      </c>
      <c r="C8849" s="92">
        <v>0</v>
      </c>
      <c r="R8849" s="9">
        <v>43561</v>
      </c>
      <c r="S8849">
        <v>15</v>
      </c>
      <c r="T8849">
        <v>76.978714890000006</v>
      </c>
      <c r="U8849">
        <v>315920.6459</v>
      </c>
      <c r="V8849" t="s">
        <v>54</v>
      </c>
      <c r="W8849" t="s">
        <v>42</v>
      </c>
    </row>
    <row r="8850" spans="1:23" x14ac:dyDescent="0.25">
      <c r="A8850" s="92">
        <v>8784</v>
      </c>
      <c r="B8850" s="92">
        <v>0</v>
      </c>
      <c r="C8850" s="92">
        <v>0</v>
      </c>
      <c r="R8850" s="9">
        <v>43561</v>
      </c>
      <c r="S8850">
        <v>16</v>
      </c>
      <c r="T8850">
        <v>76.668593689999994</v>
      </c>
      <c r="U8850">
        <v>314647.90850000002</v>
      </c>
      <c r="V8850" t="s">
        <v>54</v>
      </c>
      <c r="W8850" t="s">
        <v>42</v>
      </c>
    </row>
    <row r="8851" spans="1:23" x14ac:dyDescent="0.25">
      <c r="A8851" s="92">
        <v>8784</v>
      </c>
      <c r="B8851" s="92">
        <v>0</v>
      </c>
      <c r="C8851" s="92">
        <v>0</v>
      </c>
      <c r="R8851" s="9">
        <v>43561</v>
      </c>
      <c r="S8851">
        <v>17</v>
      </c>
      <c r="T8851">
        <v>76.406385569999998</v>
      </c>
      <c r="U8851">
        <v>313571.8064</v>
      </c>
      <c r="V8851" t="s">
        <v>54</v>
      </c>
      <c r="W8851" t="s">
        <v>42</v>
      </c>
    </row>
    <row r="8852" spans="1:23" x14ac:dyDescent="0.25">
      <c r="A8852" s="92">
        <v>8784</v>
      </c>
      <c r="B8852" s="92">
        <v>0</v>
      </c>
      <c r="C8852" s="92">
        <v>0</v>
      </c>
      <c r="R8852" s="9">
        <v>43561</v>
      </c>
      <c r="S8852">
        <v>18</v>
      </c>
      <c r="T8852">
        <v>74.991728469999998</v>
      </c>
      <c r="U8852">
        <v>307766.05359999998</v>
      </c>
      <c r="V8852" t="s">
        <v>54</v>
      </c>
      <c r="W8852" t="s">
        <v>42</v>
      </c>
    </row>
    <row r="8853" spans="1:23" x14ac:dyDescent="0.25">
      <c r="A8853" s="92">
        <v>8784</v>
      </c>
      <c r="B8853" s="92">
        <v>0</v>
      </c>
      <c r="C8853" s="92">
        <v>0</v>
      </c>
      <c r="R8853" s="9">
        <v>43561</v>
      </c>
      <c r="S8853">
        <v>19</v>
      </c>
      <c r="T8853">
        <v>71.764685290000003</v>
      </c>
      <c r="U8853">
        <v>294522.2684</v>
      </c>
      <c r="V8853" t="s">
        <v>54</v>
      </c>
      <c r="W8853" t="s">
        <v>42</v>
      </c>
    </row>
    <row r="8854" spans="1:23" x14ac:dyDescent="0.25">
      <c r="A8854" s="92">
        <v>8784</v>
      </c>
      <c r="B8854" s="92">
        <v>0</v>
      </c>
      <c r="C8854" s="92">
        <v>0</v>
      </c>
      <c r="R8854" s="9">
        <v>43561</v>
      </c>
      <c r="S8854">
        <v>20</v>
      </c>
      <c r="T8854">
        <v>69.711330279999999</v>
      </c>
      <c r="U8854">
        <v>286095.29950000002</v>
      </c>
      <c r="V8854" t="s">
        <v>54</v>
      </c>
      <c r="W8854" t="s">
        <v>42</v>
      </c>
    </row>
    <row r="8855" spans="1:23" x14ac:dyDescent="0.25">
      <c r="A8855" s="92">
        <v>8784</v>
      </c>
      <c r="B8855" s="92">
        <v>0</v>
      </c>
      <c r="C8855" s="92">
        <v>0</v>
      </c>
      <c r="R8855" s="9">
        <v>43561</v>
      </c>
      <c r="S8855">
        <v>21</v>
      </c>
      <c r="T8855">
        <v>68.649754439999995</v>
      </c>
      <c r="U8855">
        <v>281738.59220000001</v>
      </c>
      <c r="V8855" t="s">
        <v>54</v>
      </c>
      <c r="W8855" t="s">
        <v>42</v>
      </c>
    </row>
    <row r="8856" spans="1:23" x14ac:dyDescent="0.25">
      <c r="A8856" s="92">
        <v>8784</v>
      </c>
      <c r="B8856" s="92">
        <v>0</v>
      </c>
      <c r="C8856" s="92">
        <v>0</v>
      </c>
      <c r="R8856" s="9">
        <v>43561</v>
      </c>
      <c r="S8856">
        <v>22</v>
      </c>
      <c r="T8856">
        <v>66.720900560000004</v>
      </c>
      <c r="U8856">
        <v>273822.5759</v>
      </c>
      <c r="V8856" t="s">
        <v>54</v>
      </c>
      <c r="W8856" t="s">
        <v>42</v>
      </c>
    </row>
    <row r="8857" spans="1:23" x14ac:dyDescent="0.25">
      <c r="A8857" s="92">
        <v>8784</v>
      </c>
      <c r="B8857" s="92">
        <v>0</v>
      </c>
      <c r="C8857" s="92">
        <v>0</v>
      </c>
      <c r="R8857" s="9">
        <v>43561</v>
      </c>
      <c r="S8857">
        <v>23</v>
      </c>
      <c r="T8857">
        <v>61.611794160000002</v>
      </c>
      <c r="U8857">
        <v>252854.80319999999</v>
      </c>
      <c r="V8857" t="s">
        <v>54</v>
      </c>
      <c r="W8857" t="s">
        <v>42</v>
      </c>
    </row>
    <row r="8858" spans="1:23" x14ac:dyDescent="0.25">
      <c r="A8858" s="92">
        <v>8784</v>
      </c>
      <c r="B8858" s="92">
        <v>0</v>
      </c>
      <c r="C8858" s="92">
        <v>0</v>
      </c>
      <c r="R8858" s="9">
        <v>43561</v>
      </c>
      <c r="S8858">
        <v>24</v>
      </c>
      <c r="T8858">
        <v>56.331857880000001</v>
      </c>
      <c r="U8858">
        <v>231185.94469999999</v>
      </c>
      <c r="V8858" t="s">
        <v>54</v>
      </c>
      <c r="W8858" t="s">
        <v>42</v>
      </c>
    </row>
    <row r="8859" spans="1:23" x14ac:dyDescent="0.25">
      <c r="A8859" s="92">
        <v>8784</v>
      </c>
      <c r="B8859" s="92">
        <v>0</v>
      </c>
      <c r="C8859" s="92">
        <v>0</v>
      </c>
      <c r="R8859" s="9">
        <v>43562</v>
      </c>
      <c r="S8859">
        <v>1</v>
      </c>
      <c r="T8859">
        <v>54.060945320000002</v>
      </c>
      <c r="U8859">
        <v>221866.11960000001</v>
      </c>
      <c r="V8859" t="s">
        <v>54</v>
      </c>
      <c r="W8859" t="s">
        <v>42</v>
      </c>
    </row>
    <row r="8860" spans="1:23" x14ac:dyDescent="0.25">
      <c r="A8860" s="92">
        <v>8784</v>
      </c>
      <c r="B8860" s="92">
        <v>0</v>
      </c>
      <c r="C8860" s="92">
        <v>0</v>
      </c>
      <c r="R8860" s="9">
        <v>43562</v>
      </c>
      <c r="S8860">
        <v>2</v>
      </c>
      <c r="T8860">
        <v>53.20331101</v>
      </c>
      <c r="U8860">
        <v>218346.3884</v>
      </c>
      <c r="V8860" t="s">
        <v>54</v>
      </c>
      <c r="W8860" t="s">
        <v>42</v>
      </c>
    </row>
    <row r="8861" spans="1:23" x14ac:dyDescent="0.25">
      <c r="A8861" s="92">
        <v>8784</v>
      </c>
      <c r="B8861" s="92">
        <v>0</v>
      </c>
      <c r="C8861" s="92">
        <v>0</v>
      </c>
      <c r="R8861" s="9">
        <v>43562</v>
      </c>
      <c r="S8861">
        <v>3</v>
      </c>
      <c r="T8861">
        <v>51.294461249999998</v>
      </c>
      <c r="U8861">
        <v>210512.46900000001</v>
      </c>
      <c r="V8861" t="s">
        <v>54</v>
      </c>
      <c r="W8861" t="s">
        <v>42</v>
      </c>
    </row>
    <row r="8862" spans="1:23" x14ac:dyDescent="0.25">
      <c r="A8862" s="92">
        <v>8784</v>
      </c>
      <c r="B8862" s="92">
        <v>0</v>
      </c>
      <c r="C8862" s="92">
        <v>0</v>
      </c>
      <c r="R8862" s="9">
        <v>43562</v>
      </c>
      <c r="S8862">
        <v>4</v>
      </c>
      <c r="T8862">
        <v>50.660633760000003</v>
      </c>
      <c r="U8862">
        <v>207911.24100000001</v>
      </c>
      <c r="V8862" t="s">
        <v>54</v>
      </c>
      <c r="W8862" t="s">
        <v>42</v>
      </c>
    </row>
    <row r="8863" spans="1:23" x14ac:dyDescent="0.25">
      <c r="A8863" s="92">
        <v>8784</v>
      </c>
      <c r="B8863" s="92">
        <v>0</v>
      </c>
      <c r="C8863" s="92">
        <v>0</v>
      </c>
      <c r="R8863" s="9">
        <v>43562</v>
      </c>
      <c r="S8863">
        <v>5</v>
      </c>
      <c r="T8863">
        <v>51.641427010000001</v>
      </c>
      <c r="U8863">
        <v>211936.41639999999</v>
      </c>
      <c r="V8863" t="s">
        <v>54</v>
      </c>
      <c r="W8863" t="s">
        <v>42</v>
      </c>
    </row>
    <row r="8864" spans="1:23" x14ac:dyDescent="0.25">
      <c r="A8864" s="92">
        <v>8784</v>
      </c>
      <c r="B8864" s="92">
        <v>0</v>
      </c>
      <c r="C8864" s="92">
        <v>0</v>
      </c>
      <c r="R8864" s="9">
        <v>43562</v>
      </c>
      <c r="S8864">
        <v>6</v>
      </c>
      <c r="T8864">
        <v>53.654517859999999</v>
      </c>
      <c r="U8864">
        <v>220198.14129999999</v>
      </c>
      <c r="V8864" t="s">
        <v>54</v>
      </c>
      <c r="W8864" t="s">
        <v>42</v>
      </c>
    </row>
    <row r="8865" spans="1:23" x14ac:dyDescent="0.25">
      <c r="A8865" s="92">
        <v>8784</v>
      </c>
      <c r="B8865" s="92">
        <v>0</v>
      </c>
      <c r="C8865" s="92">
        <v>0</v>
      </c>
      <c r="R8865" s="9">
        <v>43562</v>
      </c>
      <c r="S8865">
        <v>7</v>
      </c>
      <c r="T8865">
        <v>56.687722719999996</v>
      </c>
      <c r="U8865">
        <v>232646.41399999999</v>
      </c>
      <c r="V8865" t="s">
        <v>54</v>
      </c>
      <c r="W8865" t="s">
        <v>42</v>
      </c>
    </row>
    <row r="8866" spans="1:23" x14ac:dyDescent="0.25">
      <c r="A8866" s="92">
        <v>8784</v>
      </c>
      <c r="B8866" s="92">
        <v>0</v>
      </c>
      <c r="C8866" s="92">
        <v>0</v>
      </c>
      <c r="R8866" s="9">
        <v>43562</v>
      </c>
      <c r="S8866">
        <v>8</v>
      </c>
      <c r="T8866">
        <v>59.404500939999998</v>
      </c>
      <c r="U8866">
        <v>243796.07190000001</v>
      </c>
      <c r="V8866" t="s">
        <v>54</v>
      </c>
      <c r="W8866" t="s">
        <v>42</v>
      </c>
    </row>
    <row r="8867" spans="1:23" x14ac:dyDescent="0.25">
      <c r="A8867" s="92">
        <v>8784</v>
      </c>
      <c r="B8867" s="92">
        <v>0</v>
      </c>
      <c r="C8867" s="92">
        <v>0</v>
      </c>
      <c r="R8867" s="9">
        <v>43562</v>
      </c>
      <c r="S8867">
        <v>9</v>
      </c>
      <c r="T8867">
        <v>63.423510329999999</v>
      </c>
      <c r="U8867">
        <v>260290.0864</v>
      </c>
      <c r="V8867" t="s">
        <v>54</v>
      </c>
      <c r="W8867" t="s">
        <v>42</v>
      </c>
    </row>
    <row r="8868" spans="1:23" x14ac:dyDescent="0.25">
      <c r="A8868" s="92">
        <v>8784</v>
      </c>
      <c r="B8868" s="92">
        <v>0</v>
      </c>
      <c r="C8868" s="92">
        <v>0</v>
      </c>
      <c r="R8868" s="9">
        <v>43562</v>
      </c>
      <c r="S8868">
        <v>10</v>
      </c>
      <c r="T8868">
        <v>69.521409399999996</v>
      </c>
      <c r="U8868">
        <v>285315.86420000001</v>
      </c>
      <c r="V8868" t="s">
        <v>54</v>
      </c>
      <c r="W8868" t="s">
        <v>42</v>
      </c>
    </row>
    <row r="8869" spans="1:23" x14ac:dyDescent="0.25">
      <c r="A8869" s="92">
        <v>8784</v>
      </c>
      <c r="B8869" s="92">
        <v>0</v>
      </c>
      <c r="C8869" s="92">
        <v>0</v>
      </c>
      <c r="R8869" s="9">
        <v>43562</v>
      </c>
      <c r="S8869">
        <v>11</v>
      </c>
      <c r="T8869">
        <v>73.517983619999995</v>
      </c>
      <c r="U8869">
        <v>301717.80479999998</v>
      </c>
      <c r="V8869" t="s">
        <v>54</v>
      </c>
      <c r="W8869" t="s">
        <v>42</v>
      </c>
    </row>
    <row r="8870" spans="1:23" x14ac:dyDescent="0.25">
      <c r="A8870" s="92">
        <v>8784</v>
      </c>
      <c r="B8870" s="92">
        <v>0</v>
      </c>
      <c r="C8870" s="92">
        <v>0</v>
      </c>
      <c r="R8870" s="9">
        <v>43562</v>
      </c>
      <c r="S8870">
        <v>12</v>
      </c>
      <c r="T8870">
        <v>75.941625810000005</v>
      </c>
      <c r="U8870">
        <v>311664.43229999999</v>
      </c>
      <c r="V8870" t="s">
        <v>54</v>
      </c>
      <c r="W8870" t="s">
        <v>42</v>
      </c>
    </row>
    <row r="8871" spans="1:23" x14ac:dyDescent="0.25">
      <c r="A8871" s="92">
        <v>8784</v>
      </c>
      <c r="B8871" s="92">
        <v>0</v>
      </c>
      <c r="C8871" s="92">
        <v>0</v>
      </c>
      <c r="R8871" s="9">
        <v>43562</v>
      </c>
      <c r="S8871">
        <v>13</v>
      </c>
      <c r="T8871">
        <v>75.315205890000001</v>
      </c>
      <c r="U8871">
        <v>309093.60499999998</v>
      </c>
      <c r="V8871" t="s">
        <v>54</v>
      </c>
      <c r="W8871" t="s">
        <v>42</v>
      </c>
    </row>
    <row r="8872" spans="1:23" x14ac:dyDescent="0.25">
      <c r="A8872" s="92">
        <v>8784</v>
      </c>
      <c r="B8872" s="92">
        <v>0</v>
      </c>
      <c r="C8872" s="92">
        <v>0</v>
      </c>
      <c r="R8872" s="9">
        <v>43562</v>
      </c>
      <c r="S8872">
        <v>14</v>
      </c>
      <c r="T8872">
        <v>75.880966770000001</v>
      </c>
      <c r="U8872">
        <v>311415.48759999999</v>
      </c>
      <c r="V8872" t="s">
        <v>54</v>
      </c>
      <c r="W8872" t="s">
        <v>42</v>
      </c>
    </row>
    <row r="8873" spans="1:23" x14ac:dyDescent="0.25">
      <c r="A8873" s="92">
        <v>8784</v>
      </c>
      <c r="B8873" s="92">
        <v>0</v>
      </c>
      <c r="C8873" s="92">
        <v>0</v>
      </c>
      <c r="R8873" s="9">
        <v>43562</v>
      </c>
      <c r="S8873">
        <v>15</v>
      </c>
      <c r="T8873">
        <v>76.672161720000005</v>
      </c>
      <c r="U8873">
        <v>314662.55170000001</v>
      </c>
      <c r="V8873" t="s">
        <v>54</v>
      </c>
      <c r="W8873" t="s">
        <v>42</v>
      </c>
    </row>
    <row r="8874" spans="1:23" x14ac:dyDescent="0.25">
      <c r="A8874" s="92">
        <v>8784</v>
      </c>
      <c r="B8874" s="92">
        <v>0</v>
      </c>
      <c r="C8874" s="92">
        <v>0</v>
      </c>
      <c r="R8874" s="9">
        <v>43562</v>
      </c>
      <c r="S8874">
        <v>16</v>
      </c>
      <c r="T8874">
        <v>75.789272909999994</v>
      </c>
      <c r="U8874">
        <v>311039.17599999998</v>
      </c>
      <c r="V8874" t="s">
        <v>54</v>
      </c>
      <c r="W8874" t="s">
        <v>42</v>
      </c>
    </row>
    <row r="8875" spans="1:23" x14ac:dyDescent="0.25">
      <c r="A8875" s="92">
        <v>8784</v>
      </c>
      <c r="B8875" s="92">
        <v>0</v>
      </c>
      <c r="C8875" s="92">
        <v>0</v>
      </c>
      <c r="R8875" s="9">
        <v>43562</v>
      </c>
      <c r="S8875">
        <v>17</v>
      </c>
      <c r="T8875">
        <v>73.070471019999999</v>
      </c>
      <c r="U8875">
        <v>299881.21309999999</v>
      </c>
      <c r="V8875" t="s">
        <v>54</v>
      </c>
      <c r="W8875" t="s">
        <v>42</v>
      </c>
    </row>
    <row r="8876" spans="1:23" x14ac:dyDescent="0.25">
      <c r="A8876" s="92">
        <v>8784</v>
      </c>
      <c r="B8876" s="92">
        <v>0</v>
      </c>
      <c r="C8876" s="92">
        <v>0</v>
      </c>
      <c r="R8876" s="9">
        <v>43562</v>
      </c>
      <c r="S8876">
        <v>18</v>
      </c>
      <c r="T8876">
        <v>72.565503939999999</v>
      </c>
      <c r="U8876">
        <v>297808.82819999999</v>
      </c>
      <c r="V8876" t="s">
        <v>54</v>
      </c>
      <c r="W8876" t="s">
        <v>42</v>
      </c>
    </row>
    <row r="8877" spans="1:23" x14ac:dyDescent="0.25">
      <c r="A8877" s="92">
        <v>8784</v>
      </c>
      <c r="B8877" s="92">
        <v>0</v>
      </c>
      <c r="C8877" s="92">
        <v>0</v>
      </c>
      <c r="R8877" s="9">
        <v>43562</v>
      </c>
      <c r="S8877">
        <v>19</v>
      </c>
      <c r="T8877">
        <v>69.735223009999999</v>
      </c>
      <c r="U8877">
        <v>286193.35519999999</v>
      </c>
      <c r="V8877" t="s">
        <v>54</v>
      </c>
      <c r="W8877" t="s">
        <v>42</v>
      </c>
    </row>
    <row r="8878" spans="1:23" x14ac:dyDescent="0.25">
      <c r="A8878" s="92">
        <v>8784</v>
      </c>
      <c r="B8878" s="92">
        <v>0</v>
      </c>
      <c r="C8878" s="92">
        <v>0</v>
      </c>
      <c r="R8878" s="9">
        <v>43562</v>
      </c>
      <c r="S8878">
        <v>20</v>
      </c>
      <c r="T8878">
        <v>67.417353169999998</v>
      </c>
      <c r="U8878">
        <v>276680.8174</v>
      </c>
      <c r="V8878" t="s">
        <v>54</v>
      </c>
      <c r="W8878" t="s">
        <v>42</v>
      </c>
    </row>
    <row r="8879" spans="1:23" x14ac:dyDescent="0.25">
      <c r="A8879" s="92">
        <v>8784</v>
      </c>
      <c r="B8879" s="92">
        <v>0</v>
      </c>
      <c r="C8879" s="92">
        <v>0</v>
      </c>
      <c r="R8879" s="9">
        <v>43562</v>
      </c>
      <c r="S8879">
        <v>21</v>
      </c>
      <c r="T8879">
        <v>66.398753510000006</v>
      </c>
      <c r="U8879">
        <v>272500.48440000002</v>
      </c>
      <c r="V8879" t="s">
        <v>54</v>
      </c>
      <c r="W8879" t="s">
        <v>42</v>
      </c>
    </row>
    <row r="8880" spans="1:23" x14ac:dyDescent="0.25">
      <c r="A8880" s="92">
        <v>8784</v>
      </c>
      <c r="B8880" s="92">
        <v>0</v>
      </c>
      <c r="C8880" s="92">
        <v>0</v>
      </c>
      <c r="R8880" s="9">
        <v>43562</v>
      </c>
      <c r="S8880">
        <v>22</v>
      </c>
      <c r="T8880">
        <v>63.855713969999996</v>
      </c>
      <c r="U8880">
        <v>262063.85010000001</v>
      </c>
      <c r="V8880" t="s">
        <v>54</v>
      </c>
      <c r="W8880" t="s">
        <v>42</v>
      </c>
    </row>
    <row r="8881" spans="1:23" x14ac:dyDescent="0.25">
      <c r="A8881" s="92">
        <v>8784</v>
      </c>
      <c r="B8881" s="92">
        <v>0</v>
      </c>
      <c r="C8881" s="92">
        <v>0</v>
      </c>
      <c r="R8881" s="9">
        <v>43562</v>
      </c>
      <c r="S8881">
        <v>23</v>
      </c>
      <c r="T8881">
        <v>60.007204979999997</v>
      </c>
      <c r="U8881">
        <v>246269.5692</v>
      </c>
      <c r="V8881" t="s">
        <v>54</v>
      </c>
      <c r="W8881" t="s">
        <v>42</v>
      </c>
    </row>
    <row r="8882" spans="1:23" x14ac:dyDescent="0.25">
      <c r="A8882" s="92">
        <v>8784</v>
      </c>
      <c r="B8882" s="92">
        <v>0</v>
      </c>
      <c r="C8882" s="92">
        <v>0</v>
      </c>
      <c r="R8882" s="9">
        <v>43562</v>
      </c>
      <c r="S8882">
        <v>24</v>
      </c>
      <c r="T8882">
        <v>57.015524800000001</v>
      </c>
      <c r="U8882">
        <v>233991.7138</v>
      </c>
      <c r="V8882" t="s">
        <v>54</v>
      </c>
      <c r="W8882" t="s">
        <v>42</v>
      </c>
    </row>
    <row r="8883" spans="1:23" x14ac:dyDescent="0.25">
      <c r="A8883" s="92">
        <v>8784</v>
      </c>
      <c r="B8883" s="92">
        <v>0</v>
      </c>
      <c r="C8883" s="92">
        <v>0</v>
      </c>
      <c r="R8883" s="9">
        <v>43563</v>
      </c>
      <c r="S8883">
        <v>1</v>
      </c>
      <c r="T8883">
        <v>54.633332600000003</v>
      </c>
      <c r="U8883">
        <v>224215.19699999999</v>
      </c>
      <c r="V8883" t="s">
        <v>54</v>
      </c>
      <c r="W8883" t="s">
        <v>42</v>
      </c>
    </row>
    <row r="8884" spans="1:23" x14ac:dyDescent="0.25">
      <c r="A8884" s="92">
        <v>8784</v>
      </c>
      <c r="B8884" s="92">
        <v>0</v>
      </c>
      <c r="C8884" s="92">
        <v>0</v>
      </c>
      <c r="R8884" s="9">
        <v>43563</v>
      </c>
      <c r="S8884">
        <v>2</v>
      </c>
      <c r="T8884">
        <v>53.149685490000003</v>
      </c>
      <c r="U8884">
        <v>218126.30929999999</v>
      </c>
      <c r="V8884" t="s">
        <v>54</v>
      </c>
      <c r="W8884" t="s">
        <v>42</v>
      </c>
    </row>
    <row r="8885" spans="1:23" x14ac:dyDescent="0.25">
      <c r="A8885" s="92">
        <v>8784</v>
      </c>
      <c r="B8885" s="92">
        <v>0</v>
      </c>
      <c r="C8885" s="92">
        <v>0</v>
      </c>
      <c r="R8885" s="9">
        <v>43563</v>
      </c>
      <c r="S8885">
        <v>3</v>
      </c>
      <c r="T8885">
        <v>52.345972140000001</v>
      </c>
      <c r="U8885">
        <v>214827.86970000001</v>
      </c>
      <c r="V8885" t="s">
        <v>54</v>
      </c>
      <c r="W8885" t="s">
        <v>42</v>
      </c>
    </row>
    <row r="8886" spans="1:23" x14ac:dyDescent="0.25">
      <c r="A8886" s="92">
        <v>8784</v>
      </c>
      <c r="B8886" s="92">
        <v>0</v>
      </c>
      <c r="C8886" s="92">
        <v>0</v>
      </c>
      <c r="R8886" s="9">
        <v>43563</v>
      </c>
      <c r="S8886">
        <v>4</v>
      </c>
      <c r="T8886">
        <v>52.654136819999998</v>
      </c>
      <c r="U8886">
        <v>216092.57750000001</v>
      </c>
      <c r="V8886" t="s">
        <v>54</v>
      </c>
      <c r="W8886" t="s">
        <v>42</v>
      </c>
    </row>
    <row r="8887" spans="1:23" x14ac:dyDescent="0.25">
      <c r="A8887" s="92">
        <v>8784</v>
      </c>
      <c r="B8887" s="92">
        <v>0</v>
      </c>
      <c r="C8887" s="92">
        <v>0</v>
      </c>
      <c r="R8887" s="9">
        <v>43563</v>
      </c>
      <c r="S8887">
        <v>5</v>
      </c>
      <c r="T8887">
        <v>56.329609529999999</v>
      </c>
      <c r="U8887">
        <v>231176.7175</v>
      </c>
      <c r="V8887" t="s">
        <v>54</v>
      </c>
      <c r="W8887" t="s">
        <v>42</v>
      </c>
    </row>
    <row r="8888" spans="1:23" x14ac:dyDescent="0.25">
      <c r="A8888" s="92">
        <v>8784</v>
      </c>
      <c r="B8888" s="92">
        <v>0</v>
      </c>
      <c r="C8888" s="92">
        <v>0</v>
      </c>
      <c r="R8888" s="9">
        <v>43563</v>
      </c>
      <c r="S8888">
        <v>6</v>
      </c>
      <c r="T8888">
        <v>64.568585189999993</v>
      </c>
      <c r="U8888">
        <v>264989.47360000003</v>
      </c>
      <c r="V8888" t="s">
        <v>54</v>
      </c>
      <c r="W8888" t="s">
        <v>42</v>
      </c>
    </row>
    <row r="8889" spans="1:23" x14ac:dyDescent="0.25">
      <c r="A8889" s="92">
        <v>8784</v>
      </c>
      <c r="B8889" s="92">
        <v>0</v>
      </c>
      <c r="C8889" s="92">
        <v>0</v>
      </c>
      <c r="R8889" s="9">
        <v>43563</v>
      </c>
      <c r="S8889">
        <v>7</v>
      </c>
      <c r="T8889">
        <v>76.432131760000004</v>
      </c>
      <c r="U8889">
        <v>313677.46870000003</v>
      </c>
      <c r="V8889" t="s">
        <v>54</v>
      </c>
      <c r="W8889" t="s">
        <v>42</v>
      </c>
    </row>
    <row r="8890" spans="1:23" x14ac:dyDescent="0.25">
      <c r="A8890" s="92">
        <v>8784</v>
      </c>
      <c r="B8890" s="92">
        <v>0</v>
      </c>
      <c r="C8890" s="92">
        <v>0</v>
      </c>
      <c r="R8890" s="9">
        <v>43563</v>
      </c>
      <c r="S8890">
        <v>8</v>
      </c>
      <c r="T8890">
        <v>87.365186620000003</v>
      </c>
      <c r="U8890">
        <v>358546.72590000002</v>
      </c>
      <c r="V8890" t="s">
        <v>54</v>
      </c>
      <c r="W8890" t="s">
        <v>42</v>
      </c>
    </row>
    <row r="8891" spans="1:23" x14ac:dyDescent="0.25">
      <c r="A8891" s="92">
        <v>8784</v>
      </c>
      <c r="B8891" s="92">
        <v>0</v>
      </c>
      <c r="C8891" s="92">
        <v>0</v>
      </c>
      <c r="R8891" s="9">
        <v>43563</v>
      </c>
      <c r="S8891">
        <v>9</v>
      </c>
      <c r="T8891">
        <v>96.170103699999999</v>
      </c>
      <c r="U8891">
        <v>394682.10560000001</v>
      </c>
      <c r="V8891" t="s">
        <v>54</v>
      </c>
      <c r="W8891" t="s">
        <v>42</v>
      </c>
    </row>
    <row r="8892" spans="1:23" x14ac:dyDescent="0.25">
      <c r="A8892" s="92">
        <v>8784</v>
      </c>
      <c r="B8892" s="92">
        <v>0</v>
      </c>
      <c r="C8892" s="92">
        <v>0</v>
      </c>
      <c r="R8892" s="9">
        <v>43563</v>
      </c>
      <c r="S8892">
        <v>10</v>
      </c>
      <c r="T8892">
        <v>103.76249</v>
      </c>
      <c r="U8892">
        <v>425841.25890000002</v>
      </c>
      <c r="V8892" t="s">
        <v>54</v>
      </c>
      <c r="W8892" t="s">
        <v>42</v>
      </c>
    </row>
    <row r="8893" spans="1:23" x14ac:dyDescent="0.25">
      <c r="A8893" s="92">
        <v>8784</v>
      </c>
      <c r="B8893" s="92">
        <v>0</v>
      </c>
      <c r="C8893" s="92">
        <v>0</v>
      </c>
      <c r="R8893" s="9">
        <v>43563</v>
      </c>
      <c r="S8893">
        <v>11</v>
      </c>
      <c r="T8893">
        <v>106.81982120000001</v>
      </c>
      <c r="U8893">
        <v>438388.54609999998</v>
      </c>
      <c r="V8893" t="s">
        <v>54</v>
      </c>
      <c r="W8893" t="s">
        <v>42</v>
      </c>
    </row>
    <row r="8894" spans="1:23" x14ac:dyDescent="0.25">
      <c r="A8894" s="92">
        <v>8784</v>
      </c>
      <c r="B8894" s="92">
        <v>0</v>
      </c>
      <c r="C8894" s="92">
        <v>0</v>
      </c>
      <c r="R8894" s="9">
        <v>43563</v>
      </c>
      <c r="S8894">
        <v>12</v>
      </c>
      <c r="T8894">
        <v>109.6399109</v>
      </c>
      <c r="U8894">
        <v>449962.19420000003</v>
      </c>
      <c r="V8894" t="s">
        <v>54</v>
      </c>
      <c r="W8894" t="s">
        <v>42</v>
      </c>
    </row>
    <row r="8895" spans="1:23" x14ac:dyDescent="0.25">
      <c r="A8895" s="92">
        <v>8784</v>
      </c>
      <c r="B8895" s="92">
        <v>0</v>
      </c>
      <c r="C8895" s="92">
        <v>0</v>
      </c>
      <c r="R8895" s="9">
        <v>43563</v>
      </c>
      <c r="S8895">
        <v>13</v>
      </c>
      <c r="T8895">
        <v>111.50517960000001</v>
      </c>
      <c r="U8895">
        <v>457617.25699999998</v>
      </c>
      <c r="V8895" t="s">
        <v>54</v>
      </c>
      <c r="W8895" t="s">
        <v>42</v>
      </c>
    </row>
    <row r="8896" spans="1:23" x14ac:dyDescent="0.25">
      <c r="A8896" s="92">
        <v>8784</v>
      </c>
      <c r="B8896" s="92">
        <v>0</v>
      </c>
      <c r="C8896" s="92">
        <v>0</v>
      </c>
      <c r="R8896" s="9">
        <v>43563</v>
      </c>
      <c r="S8896">
        <v>14</v>
      </c>
      <c r="T8896">
        <v>112.7087464</v>
      </c>
      <c r="U8896">
        <v>462556.69540000003</v>
      </c>
      <c r="V8896" t="s">
        <v>54</v>
      </c>
      <c r="W8896" t="s">
        <v>42</v>
      </c>
    </row>
    <row r="8897" spans="1:23" x14ac:dyDescent="0.25">
      <c r="A8897" s="92">
        <v>8784</v>
      </c>
      <c r="B8897" s="92">
        <v>0</v>
      </c>
      <c r="C8897" s="92">
        <v>0</v>
      </c>
      <c r="R8897" s="9">
        <v>43563</v>
      </c>
      <c r="S8897">
        <v>15</v>
      </c>
      <c r="T8897">
        <v>111.49341509999999</v>
      </c>
      <c r="U8897">
        <v>457568.97580000001</v>
      </c>
      <c r="V8897" t="s">
        <v>54</v>
      </c>
      <c r="W8897" t="s">
        <v>42</v>
      </c>
    </row>
    <row r="8898" spans="1:23" x14ac:dyDescent="0.25">
      <c r="A8898" s="92">
        <v>8784</v>
      </c>
      <c r="B8898" s="92">
        <v>0</v>
      </c>
      <c r="C8898" s="92">
        <v>0</v>
      </c>
      <c r="R8898" s="9">
        <v>43563</v>
      </c>
      <c r="S8898">
        <v>16</v>
      </c>
      <c r="T8898">
        <v>108.1047215</v>
      </c>
      <c r="U8898">
        <v>443661.77710000001</v>
      </c>
      <c r="V8898" t="s">
        <v>54</v>
      </c>
      <c r="W8898" t="s">
        <v>42</v>
      </c>
    </row>
    <row r="8899" spans="1:23" x14ac:dyDescent="0.25">
      <c r="A8899" s="92">
        <v>8784</v>
      </c>
      <c r="B8899" s="92">
        <v>0</v>
      </c>
      <c r="C8899" s="92">
        <v>0</v>
      </c>
      <c r="R8899" s="9">
        <v>43563</v>
      </c>
      <c r="S8899">
        <v>17</v>
      </c>
      <c r="T8899">
        <v>100.12724179999999</v>
      </c>
      <c r="U8899">
        <v>410922.20049999998</v>
      </c>
      <c r="V8899" t="s">
        <v>54</v>
      </c>
      <c r="W8899" t="s">
        <v>42</v>
      </c>
    </row>
    <row r="8900" spans="1:23" x14ac:dyDescent="0.25">
      <c r="A8900" s="92">
        <v>8784</v>
      </c>
      <c r="B8900" s="92">
        <v>0</v>
      </c>
      <c r="C8900" s="92">
        <v>0</v>
      </c>
      <c r="R8900" s="9">
        <v>43563</v>
      </c>
      <c r="S8900">
        <v>18</v>
      </c>
      <c r="T8900">
        <v>89.176117899999994</v>
      </c>
      <c r="U8900">
        <v>365978.7879</v>
      </c>
      <c r="V8900" t="s">
        <v>54</v>
      </c>
      <c r="W8900" t="s">
        <v>42</v>
      </c>
    </row>
    <row r="8901" spans="1:23" x14ac:dyDescent="0.25">
      <c r="A8901" s="92">
        <v>8784</v>
      </c>
      <c r="B8901" s="92">
        <v>0</v>
      </c>
      <c r="C8901" s="92">
        <v>0</v>
      </c>
      <c r="R8901" s="9">
        <v>43563</v>
      </c>
      <c r="S8901">
        <v>19</v>
      </c>
      <c r="T8901">
        <v>81.727128260000001</v>
      </c>
      <c r="U8901">
        <v>335408.13439999998</v>
      </c>
      <c r="V8901" t="s">
        <v>54</v>
      </c>
      <c r="W8901" t="s">
        <v>42</v>
      </c>
    </row>
    <row r="8902" spans="1:23" x14ac:dyDescent="0.25">
      <c r="A8902" s="92">
        <v>8784</v>
      </c>
      <c r="B8902" s="92">
        <v>0</v>
      </c>
      <c r="C8902" s="92">
        <v>0</v>
      </c>
      <c r="R8902" s="9">
        <v>43563</v>
      </c>
      <c r="S8902">
        <v>20</v>
      </c>
      <c r="T8902">
        <v>79.095309630000003</v>
      </c>
      <c r="U8902">
        <v>324607.1507</v>
      </c>
      <c r="V8902" t="s">
        <v>54</v>
      </c>
      <c r="W8902" t="s">
        <v>42</v>
      </c>
    </row>
    <row r="8903" spans="1:23" x14ac:dyDescent="0.25">
      <c r="A8903" s="92">
        <v>8784</v>
      </c>
      <c r="B8903" s="92">
        <v>0</v>
      </c>
      <c r="C8903" s="92">
        <v>0</v>
      </c>
      <c r="R8903" s="9">
        <v>43563</v>
      </c>
      <c r="S8903">
        <v>21</v>
      </c>
      <c r="T8903">
        <v>78.200756319999996</v>
      </c>
      <c r="U8903">
        <v>320935.90399999998</v>
      </c>
      <c r="V8903" t="s">
        <v>54</v>
      </c>
      <c r="W8903" t="s">
        <v>42</v>
      </c>
    </row>
    <row r="8904" spans="1:23" x14ac:dyDescent="0.25">
      <c r="A8904" s="92">
        <v>8784</v>
      </c>
      <c r="B8904" s="92">
        <v>0</v>
      </c>
      <c r="C8904" s="92">
        <v>0</v>
      </c>
      <c r="R8904" s="9">
        <v>43563</v>
      </c>
      <c r="S8904">
        <v>22</v>
      </c>
      <c r="T8904">
        <v>73.868337359999998</v>
      </c>
      <c r="U8904">
        <v>303155.65649999998</v>
      </c>
      <c r="V8904" t="s">
        <v>54</v>
      </c>
      <c r="W8904" t="s">
        <v>42</v>
      </c>
    </row>
    <row r="8905" spans="1:23" x14ac:dyDescent="0.25">
      <c r="A8905" s="92">
        <v>8784</v>
      </c>
      <c r="B8905" s="92">
        <v>0</v>
      </c>
      <c r="C8905" s="92">
        <v>0</v>
      </c>
      <c r="R8905" s="9">
        <v>43563</v>
      </c>
      <c r="S8905">
        <v>23</v>
      </c>
      <c r="T8905">
        <v>66.303613029999994</v>
      </c>
      <c r="U8905">
        <v>272110.02789999999</v>
      </c>
      <c r="V8905" t="s">
        <v>54</v>
      </c>
      <c r="W8905" t="s">
        <v>42</v>
      </c>
    </row>
    <row r="8906" spans="1:23" x14ac:dyDescent="0.25">
      <c r="A8906" s="92">
        <v>8784</v>
      </c>
      <c r="B8906" s="92">
        <v>0</v>
      </c>
      <c r="C8906" s="92">
        <v>0</v>
      </c>
      <c r="R8906" s="9">
        <v>43563</v>
      </c>
      <c r="S8906">
        <v>24</v>
      </c>
      <c r="T8906">
        <v>61.940277180000002</v>
      </c>
      <c r="U8906">
        <v>254202.89749999999</v>
      </c>
      <c r="V8906" t="s">
        <v>54</v>
      </c>
      <c r="W8906" t="s">
        <v>42</v>
      </c>
    </row>
    <row r="8907" spans="1:23" x14ac:dyDescent="0.25">
      <c r="A8907" s="92">
        <v>8784</v>
      </c>
      <c r="B8907" s="92">
        <v>0</v>
      </c>
      <c r="C8907" s="92">
        <v>0</v>
      </c>
      <c r="R8907" s="9">
        <v>43564</v>
      </c>
      <c r="S8907">
        <v>1</v>
      </c>
      <c r="T8907">
        <v>58.794030749999997</v>
      </c>
      <c r="U8907">
        <v>241290.7022</v>
      </c>
      <c r="V8907" t="s">
        <v>54</v>
      </c>
      <c r="W8907" t="s">
        <v>42</v>
      </c>
    </row>
    <row r="8908" spans="1:23" x14ac:dyDescent="0.25">
      <c r="A8908" s="92">
        <v>8784</v>
      </c>
      <c r="B8908" s="92">
        <v>0</v>
      </c>
      <c r="C8908" s="92">
        <v>0</v>
      </c>
      <c r="R8908" s="9">
        <v>43564</v>
      </c>
      <c r="S8908">
        <v>2</v>
      </c>
      <c r="T8908">
        <v>56.997738439999999</v>
      </c>
      <c r="U8908">
        <v>233918.71859999999</v>
      </c>
      <c r="V8908" t="s">
        <v>54</v>
      </c>
      <c r="W8908" t="s">
        <v>42</v>
      </c>
    </row>
    <row r="8909" spans="1:23" x14ac:dyDescent="0.25">
      <c r="A8909" s="92">
        <v>8784</v>
      </c>
      <c r="B8909" s="92">
        <v>0</v>
      </c>
      <c r="C8909" s="92">
        <v>0</v>
      </c>
      <c r="R8909" s="9">
        <v>43564</v>
      </c>
      <c r="S8909">
        <v>3</v>
      </c>
      <c r="T8909">
        <v>54.928931480000003</v>
      </c>
      <c r="U8909">
        <v>225428.33480000001</v>
      </c>
      <c r="V8909" t="s">
        <v>54</v>
      </c>
      <c r="W8909" t="s">
        <v>42</v>
      </c>
    </row>
    <row r="8910" spans="1:23" x14ac:dyDescent="0.25">
      <c r="A8910" s="92">
        <v>8784</v>
      </c>
      <c r="B8910" s="92">
        <v>0</v>
      </c>
      <c r="C8910" s="92">
        <v>0</v>
      </c>
      <c r="R8910" s="9">
        <v>43564</v>
      </c>
      <c r="S8910">
        <v>4</v>
      </c>
      <c r="T8910">
        <v>55.533710829999997</v>
      </c>
      <c r="U8910">
        <v>227910.3493</v>
      </c>
      <c r="V8910" t="s">
        <v>54</v>
      </c>
      <c r="W8910" t="s">
        <v>42</v>
      </c>
    </row>
    <row r="8911" spans="1:23" x14ac:dyDescent="0.25">
      <c r="A8911" s="92">
        <v>8784</v>
      </c>
      <c r="B8911" s="92">
        <v>0</v>
      </c>
      <c r="C8911" s="92">
        <v>0</v>
      </c>
      <c r="R8911" s="9">
        <v>43564</v>
      </c>
      <c r="S8911">
        <v>5</v>
      </c>
      <c r="T8911">
        <v>58.710274759999997</v>
      </c>
      <c r="U8911">
        <v>240946.9676</v>
      </c>
      <c r="V8911" t="s">
        <v>54</v>
      </c>
      <c r="W8911" t="s">
        <v>42</v>
      </c>
    </row>
    <row r="8912" spans="1:23" x14ac:dyDescent="0.25">
      <c r="A8912" s="92">
        <v>8784</v>
      </c>
      <c r="B8912" s="92">
        <v>0</v>
      </c>
      <c r="C8912" s="92">
        <v>0</v>
      </c>
      <c r="R8912" s="9">
        <v>43564</v>
      </c>
      <c r="S8912">
        <v>6</v>
      </c>
      <c r="T8912">
        <v>65.559743359999999</v>
      </c>
      <c r="U8912">
        <v>269057.18680000002</v>
      </c>
      <c r="V8912" t="s">
        <v>54</v>
      </c>
      <c r="W8912" t="s">
        <v>42</v>
      </c>
    </row>
    <row r="8913" spans="1:23" x14ac:dyDescent="0.25">
      <c r="A8913" s="92">
        <v>8784</v>
      </c>
      <c r="B8913" s="92">
        <v>0</v>
      </c>
      <c r="C8913" s="92">
        <v>0</v>
      </c>
      <c r="R8913" s="9">
        <v>43564</v>
      </c>
      <c r="S8913">
        <v>7</v>
      </c>
      <c r="T8913">
        <v>79.486714500000005</v>
      </c>
      <c r="U8913">
        <v>326213.47629999998</v>
      </c>
      <c r="V8913" t="s">
        <v>54</v>
      </c>
      <c r="W8913" t="s">
        <v>42</v>
      </c>
    </row>
    <row r="8914" spans="1:23" x14ac:dyDescent="0.25">
      <c r="A8914" s="92">
        <v>8784</v>
      </c>
      <c r="B8914" s="92">
        <v>0</v>
      </c>
      <c r="C8914" s="92">
        <v>0</v>
      </c>
      <c r="R8914" s="9">
        <v>43564</v>
      </c>
      <c r="S8914">
        <v>8</v>
      </c>
      <c r="T8914">
        <v>87.639083850000006</v>
      </c>
      <c r="U8914">
        <v>359670.80009999999</v>
      </c>
      <c r="V8914" t="s">
        <v>54</v>
      </c>
      <c r="W8914" t="s">
        <v>42</v>
      </c>
    </row>
    <row r="8915" spans="1:23" x14ac:dyDescent="0.25">
      <c r="A8915" s="92">
        <v>8784</v>
      </c>
      <c r="B8915" s="92">
        <v>0</v>
      </c>
      <c r="C8915" s="92">
        <v>0</v>
      </c>
      <c r="R8915" s="9">
        <v>43564</v>
      </c>
      <c r="S8915">
        <v>9</v>
      </c>
      <c r="T8915">
        <v>95.870783650000007</v>
      </c>
      <c r="U8915">
        <v>393453.6961</v>
      </c>
      <c r="V8915" t="s">
        <v>54</v>
      </c>
      <c r="W8915" t="s">
        <v>42</v>
      </c>
    </row>
    <row r="8916" spans="1:23" x14ac:dyDescent="0.25">
      <c r="A8916" s="92">
        <v>8784</v>
      </c>
      <c r="B8916" s="92">
        <v>0</v>
      </c>
      <c r="C8916" s="92">
        <v>0</v>
      </c>
      <c r="R8916" s="9">
        <v>43564</v>
      </c>
      <c r="S8916">
        <v>10</v>
      </c>
      <c r="T8916">
        <v>101.71186729999999</v>
      </c>
      <c r="U8916">
        <v>417425.50329999998</v>
      </c>
      <c r="V8916" t="s">
        <v>54</v>
      </c>
      <c r="W8916" t="s">
        <v>42</v>
      </c>
    </row>
    <row r="8917" spans="1:23" x14ac:dyDescent="0.25">
      <c r="A8917" s="92">
        <v>8784</v>
      </c>
      <c r="B8917" s="92">
        <v>0</v>
      </c>
      <c r="C8917" s="92">
        <v>0</v>
      </c>
      <c r="R8917" s="9">
        <v>43564</v>
      </c>
      <c r="S8917">
        <v>11</v>
      </c>
      <c r="T8917">
        <v>105.4438181</v>
      </c>
      <c r="U8917">
        <v>432741.42959999997</v>
      </c>
      <c r="V8917" t="s">
        <v>54</v>
      </c>
      <c r="W8917" t="s">
        <v>42</v>
      </c>
    </row>
    <row r="8918" spans="1:23" x14ac:dyDescent="0.25">
      <c r="A8918" s="92">
        <v>8784</v>
      </c>
      <c r="B8918" s="92">
        <v>0</v>
      </c>
      <c r="C8918" s="92">
        <v>0</v>
      </c>
      <c r="R8918" s="9">
        <v>43564</v>
      </c>
      <c r="S8918">
        <v>12</v>
      </c>
      <c r="T8918">
        <v>107.6198349</v>
      </c>
      <c r="U8918">
        <v>441671.80229999998</v>
      </c>
      <c r="V8918" t="s">
        <v>54</v>
      </c>
      <c r="W8918" t="s">
        <v>42</v>
      </c>
    </row>
    <row r="8919" spans="1:23" x14ac:dyDescent="0.25">
      <c r="A8919" s="92">
        <v>8784</v>
      </c>
      <c r="B8919" s="92">
        <v>0</v>
      </c>
      <c r="C8919" s="92">
        <v>0</v>
      </c>
      <c r="R8919" s="9">
        <v>43564</v>
      </c>
      <c r="S8919">
        <v>13</v>
      </c>
      <c r="T8919">
        <v>108.45009640000001</v>
      </c>
      <c r="U8919">
        <v>445079.19559999998</v>
      </c>
      <c r="V8919" t="s">
        <v>54</v>
      </c>
      <c r="W8919" t="s">
        <v>42</v>
      </c>
    </row>
    <row r="8920" spans="1:23" x14ac:dyDescent="0.25">
      <c r="A8920" s="92">
        <v>8784</v>
      </c>
      <c r="B8920" s="92">
        <v>0</v>
      </c>
      <c r="C8920" s="92">
        <v>0</v>
      </c>
      <c r="R8920" s="9">
        <v>43564</v>
      </c>
      <c r="S8920">
        <v>14</v>
      </c>
      <c r="T8920">
        <v>110.15117789999999</v>
      </c>
      <c r="U8920">
        <v>452060.43400000001</v>
      </c>
      <c r="V8920" t="s">
        <v>54</v>
      </c>
      <c r="W8920" t="s">
        <v>42</v>
      </c>
    </row>
    <row r="8921" spans="1:23" x14ac:dyDescent="0.25">
      <c r="A8921" s="92">
        <v>8784</v>
      </c>
      <c r="B8921" s="92">
        <v>0</v>
      </c>
      <c r="C8921" s="92">
        <v>0</v>
      </c>
      <c r="R8921" s="9">
        <v>43564</v>
      </c>
      <c r="S8921">
        <v>15</v>
      </c>
      <c r="T8921">
        <v>107.7489167</v>
      </c>
      <c r="U8921">
        <v>442201.55430000002</v>
      </c>
      <c r="V8921" t="s">
        <v>54</v>
      </c>
      <c r="W8921" t="s">
        <v>42</v>
      </c>
    </row>
    <row r="8922" spans="1:23" x14ac:dyDescent="0.25">
      <c r="A8922" s="92">
        <v>8784</v>
      </c>
      <c r="B8922" s="92">
        <v>0</v>
      </c>
      <c r="C8922" s="92">
        <v>0</v>
      </c>
      <c r="R8922" s="9">
        <v>43564</v>
      </c>
      <c r="S8922">
        <v>16</v>
      </c>
      <c r="T8922">
        <v>102.7432579</v>
      </c>
      <c r="U8922">
        <v>421658.33049999998</v>
      </c>
      <c r="V8922" t="s">
        <v>54</v>
      </c>
      <c r="W8922" t="s">
        <v>42</v>
      </c>
    </row>
    <row r="8923" spans="1:23" x14ac:dyDescent="0.25">
      <c r="A8923" s="92">
        <v>8784</v>
      </c>
      <c r="B8923" s="92">
        <v>0</v>
      </c>
      <c r="C8923" s="92">
        <v>0</v>
      </c>
      <c r="R8923" s="9">
        <v>43564</v>
      </c>
      <c r="S8923">
        <v>17</v>
      </c>
      <c r="T8923">
        <v>97.396103510000003</v>
      </c>
      <c r="U8923">
        <v>399713.60879999999</v>
      </c>
      <c r="V8923" t="s">
        <v>54</v>
      </c>
      <c r="W8923" t="s">
        <v>42</v>
      </c>
    </row>
    <row r="8924" spans="1:23" x14ac:dyDescent="0.25">
      <c r="A8924" s="92">
        <v>8784</v>
      </c>
      <c r="B8924" s="92">
        <v>0</v>
      </c>
      <c r="C8924" s="92">
        <v>0</v>
      </c>
      <c r="R8924" s="9">
        <v>43564</v>
      </c>
      <c r="S8924">
        <v>18</v>
      </c>
      <c r="T8924">
        <v>90.393607090000003</v>
      </c>
      <c r="U8924">
        <v>370975.36349999998</v>
      </c>
      <c r="V8924" t="s">
        <v>54</v>
      </c>
      <c r="W8924" t="s">
        <v>42</v>
      </c>
    </row>
    <row r="8925" spans="1:23" x14ac:dyDescent="0.25">
      <c r="A8925" s="92">
        <v>8784</v>
      </c>
      <c r="B8925" s="92">
        <v>0</v>
      </c>
      <c r="C8925" s="92">
        <v>0</v>
      </c>
      <c r="R8925" s="9">
        <v>43564</v>
      </c>
      <c r="S8925">
        <v>19</v>
      </c>
      <c r="T8925">
        <v>83.529990080000005</v>
      </c>
      <c r="U8925">
        <v>342807.07929999998</v>
      </c>
      <c r="V8925" t="s">
        <v>54</v>
      </c>
      <c r="W8925" t="s">
        <v>42</v>
      </c>
    </row>
    <row r="8926" spans="1:23" x14ac:dyDescent="0.25">
      <c r="A8926" s="92">
        <v>8784</v>
      </c>
      <c r="B8926" s="92">
        <v>0</v>
      </c>
      <c r="C8926" s="92">
        <v>0</v>
      </c>
      <c r="R8926" s="9">
        <v>43564</v>
      </c>
      <c r="S8926">
        <v>20</v>
      </c>
      <c r="T8926">
        <v>80.292953139999995</v>
      </c>
      <c r="U8926">
        <v>329522.27970000001</v>
      </c>
      <c r="V8926" t="s">
        <v>54</v>
      </c>
      <c r="W8926" t="s">
        <v>42</v>
      </c>
    </row>
    <row r="8927" spans="1:23" x14ac:dyDescent="0.25">
      <c r="A8927" s="92">
        <v>8784</v>
      </c>
      <c r="B8927" s="92">
        <v>0</v>
      </c>
      <c r="C8927" s="92">
        <v>0</v>
      </c>
      <c r="R8927" s="9">
        <v>43564</v>
      </c>
      <c r="S8927">
        <v>21</v>
      </c>
      <c r="T8927">
        <v>77.309245559999994</v>
      </c>
      <c r="U8927">
        <v>317277.14380000002</v>
      </c>
      <c r="V8927" t="s">
        <v>54</v>
      </c>
      <c r="W8927" t="s">
        <v>42</v>
      </c>
    </row>
    <row r="8928" spans="1:23" x14ac:dyDescent="0.25">
      <c r="A8928" s="92">
        <v>8784</v>
      </c>
      <c r="B8928" s="92">
        <v>0</v>
      </c>
      <c r="C8928" s="92">
        <v>0</v>
      </c>
      <c r="R8928" s="9">
        <v>43564</v>
      </c>
      <c r="S8928">
        <v>22</v>
      </c>
      <c r="T8928">
        <v>72.29834889</v>
      </c>
      <c r="U8928">
        <v>296712.42379999999</v>
      </c>
      <c r="V8928" t="s">
        <v>54</v>
      </c>
      <c r="W8928" t="s">
        <v>42</v>
      </c>
    </row>
    <row r="8929" spans="1:23" x14ac:dyDescent="0.25">
      <c r="A8929" s="92">
        <v>8784</v>
      </c>
      <c r="B8929" s="92">
        <v>0</v>
      </c>
      <c r="C8929" s="92">
        <v>0</v>
      </c>
      <c r="R8929" s="9">
        <v>43564</v>
      </c>
      <c r="S8929">
        <v>23</v>
      </c>
      <c r="T8929">
        <v>64.853428359999995</v>
      </c>
      <c r="U8929">
        <v>266158.46999999997</v>
      </c>
      <c r="V8929" t="s">
        <v>54</v>
      </c>
      <c r="W8929" t="s">
        <v>42</v>
      </c>
    </row>
    <row r="8930" spans="1:23" x14ac:dyDescent="0.25">
      <c r="A8930" s="92">
        <v>8784</v>
      </c>
      <c r="B8930" s="92">
        <v>0</v>
      </c>
      <c r="C8930" s="92">
        <v>0</v>
      </c>
      <c r="R8930" s="9">
        <v>43564</v>
      </c>
      <c r="S8930">
        <v>24</v>
      </c>
      <c r="T8930">
        <v>59.640234220000004</v>
      </c>
      <c r="U8930">
        <v>244763.52119999999</v>
      </c>
      <c r="V8930" t="s">
        <v>54</v>
      </c>
      <c r="W8930" t="s">
        <v>42</v>
      </c>
    </row>
    <row r="8931" spans="1:23" x14ac:dyDescent="0.25">
      <c r="A8931" s="92">
        <v>8784</v>
      </c>
      <c r="B8931" s="92">
        <v>0</v>
      </c>
      <c r="C8931" s="92">
        <v>0</v>
      </c>
      <c r="R8931" s="9">
        <v>43565</v>
      </c>
      <c r="S8931">
        <v>1</v>
      </c>
      <c r="T8931">
        <v>55.810155209999998</v>
      </c>
      <c r="U8931">
        <v>229044.87700000001</v>
      </c>
      <c r="V8931" t="s">
        <v>54</v>
      </c>
      <c r="W8931" t="s">
        <v>42</v>
      </c>
    </row>
    <row r="8932" spans="1:23" x14ac:dyDescent="0.25">
      <c r="A8932" s="92">
        <v>8784</v>
      </c>
      <c r="B8932" s="92">
        <v>0</v>
      </c>
      <c r="C8932" s="92">
        <v>0</v>
      </c>
      <c r="R8932" s="9">
        <v>43565</v>
      </c>
      <c r="S8932">
        <v>2</v>
      </c>
      <c r="T8932">
        <v>54.005446050000003</v>
      </c>
      <c r="U8932">
        <v>221638.35060000001</v>
      </c>
      <c r="V8932" t="s">
        <v>54</v>
      </c>
      <c r="W8932" t="s">
        <v>42</v>
      </c>
    </row>
    <row r="8933" spans="1:23" x14ac:dyDescent="0.25">
      <c r="A8933" s="92">
        <v>8784</v>
      </c>
      <c r="B8933" s="92">
        <v>0</v>
      </c>
      <c r="C8933" s="92">
        <v>0</v>
      </c>
      <c r="R8933" s="9">
        <v>43565</v>
      </c>
      <c r="S8933">
        <v>3</v>
      </c>
      <c r="T8933">
        <v>53.084021020000002</v>
      </c>
      <c r="U8933">
        <v>217856.8223</v>
      </c>
      <c r="V8933" t="s">
        <v>54</v>
      </c>
      <c r="W8933" t="s">
        <v>42</v>
      </c>
    </row>
    <row r="8934" spans="1:23" x14ac:dyDescent="0.25">
      <c r="A8934" s="92">
        <v>8784</v>
      </c>
      <c r="B8934" s="92">
        <v>0</v>
      </c>
      <c r="C8934" s="92">
        <v>0</v>
      </c>
      <c r="R8934" s="9">
        <v>43565</v>
      </c>
      <c r="S8934">
        <v>4</v>
      </c>
      <c r="T8934">
        <v>52.492797330000002</v>
      </c>
      <c r="U8934">
        <v>215430.44029999999</v>
      </c>
      <c r="V8934" t="s">
        <v>54</v>
      </c>
      <c r="W8934" t="s">
        <v>42</v>
      </c>
    </row>
    <row r="8935" spans="1:23" x14ac:dyDescent="0.25">
      <c r="A8935" s="92">
        <v>8784</v>
      </c>
      <c r="B8935" s="92">
        <v>0</v>
      </c>
      <c r="C8935" s="92">
        <v>0</v>
      </c>
      <c r="R8935" s="9">
        <v>43565</v>
      </c>
      <c r="S8935">
        <v>5</v>
      </c>
      <c r="T8935">
        <v>55.64040936</v>
      </c>
      <c r="U8935">
        <v>228348.24</v>
      </c>
      <c r="V8935" t="s">
        <v>54</v>
      </c>
      <c r="W8935" t="s">
        <v>42</v>
      </c>
    </row>
    <row r="8936" spans="1:23" x14ac:dyDescent="0.25">
      <c r="A8936" s="92">
        <v>8784</v>
      </c>
      <c r="B8936" s="92">
        <v>0</v>
      </c>
      <c r="C8936" s="92">
        <v>0</v>
      </c>
      <c r="R8936" s="9">
        <v>43565</v>
      </c>
      <c r="S8936">
        <v>6</v>
      </c>
      <c r="T8936">
        <v>63.043464470000004</v>
      </c>
      <c r="U8936">
        <v>258730.37820000001</v>
      </c>
      <c r="V8936" t="s">
        <v>54</v>
      </c>
      <c r="W8936" t="s">
        <v>42</v>
      </c>
    </row>
    <row r="8937" spans="1:23" x14ac:dyDescent="0.25">
      <c r="A8937" s="92">
        <v>8784</v>
      </c>
      <c r="B8937" s="92">
        <v>0</v>
      </c>
      <c r="C8937" s="92">
        <v>0</v>
      </c>
      <c r="R8937" s="9">
        <v>43565</v>
      </c>
      <c r="S8937">
        <v>7</v>
      </c>
      <c r="T8937">
        <v>75.0729896</v>
      </c>
      <c r="U8937">
        <v>308099.54930000001</v>
      </c>
      <c r="V8937" t="s">
        <v>54</v>
      </c>
      <c r="W8937" t="s">
        <v>42</v>
      </c>
    </row>
    <row r="8938" spans="1:23" x14ac:dyDescent="0.25">
      <c r="A8938" s="92">
        <v>8784</v>
      </c>
      <c r="B8938" s="92">
        <v>0</v>
      </c>
      <c r="C8938" s="92">
        <v>0</v>
      </c>
      <c r="R8938" s="9">
        <v>43565</v>
      </c>
      <c r="S8938">
        <v>8</v>
      </c>
      <c r="T8938">
        <v>83.420274820000003</v>
      </c>
      <c r="U8938">
        <v>342356.80790000001</v>
      </c>
      <c r="V8938" t="s">
        <v>54</v>
      </c>
      <c r="W8938" t="s">
        <v>42</v>
      </c>
    </row>
    <row r="8939" spans="1:23" x14ac:dyDescent="0.25">
      <c r="A8939" s="92">
        <v>8784</v>
      </c>
      <c r="B8939" s="92">
        <v>0</v>
      </c>
      <c r="C8939" s="92">
        <v>0</v>
      </c>
      <c r="R8939" s="9">
        <v>43565</v>
      </c>
      <c r="S8939">
        <v>9</v>
      </c>
      <c r="T8939">
        <v>91.305823579999995</v>
      </c>
      <c r="U8939">
        <v>374719.1</v>
      </c>
      <c r="V8939" t="s">
        <v>54</v>
      </c>
      <c r="W8939" t="s">
        <v>42</v>
      </c>
    </row>
    <row r="8940" spans="1:23" x14ac:dyDescent="0.25">
      <c r="A8940" s="92">
        <v>8784</v>
      </c>
      <c r="B8940" s="92">
        <v>0</v>
      </c>
      <c r="C8940" s="92">
        <v>0</v>
      </c>
      <c r="R8940" s="9">
        <v>43565</v>
      </c>
      <c r="S8940">
        <v>10</v>
      </c>
      <c r="T8940">
        <v>96.545923459999997</v>
      </c>
      <c r="U8940">
        <v>396224.46990000003</v>
      </c>
      <c r="V8940" t="s">
        <v>54</v>
      </c>
      <c r="W8940" t="s">
        <v>42</v>
      </c>
    </row>
    <row r="8941" spans="1:23" x14ac:dyDescent="0.25">
      <c r="A8941" s="92">
        <v>8784</v>
      </c>
      <c r="B8941" s="92">
        <v>0</v>
      </c>
      <c r="C8941" s="92">
        <v>0</v>
      </c>
      <c r="R8941" s="9">
        <v>43565</v>
      </c>
      <c r="S8941">
        <v>11</v>
      </c>
      <c r="T8941">
        <v>99.774236729999998</v>
      </c>
      <c r="U8941">
        <v>409473.46750000003</v>
      </c>
      <c r="V8941" t="s">
        <v>54</v>
      </c>
      <c r="W8941" t="s">
        <v>42</v>
      </c>
    </row>
    <row r="8942" spans="1:23" x14ac:dyDescent="0.25">
      <c r="A8942" s="92">
        <v>8784</v>
      </c>
      <c r="B8942" s="92">
        <v>0</v>
      </c>
      <c r="C8942" s="92">
        <v>0</v>
      </c>
      <c r="R8942" s="9">
        <v>43565</v>
      </c>
      <c r="S8942">
        <v>12</v>
      </c>
      <c r="T8942">
        <v>100.5147826</v>
      </c>
      <c r="U8942">
        <v>412512.66769999999</v>
      </c>
      <c r="V8942" t="s">
        <v>54</v>
      </c>
      <c r="W8942" t="s">
        <v>42</v>
      </c>
    </row>
    <row r="8943" spans="1:23" x14ac:dyDescent="0.25">
      <c r="A8943" s="92">
        <v>8784</v>
      </c>
      <c r="B8943" s="92">
        <v>0</v>
      </c>
      <c r="C8943" s="92">
        <v>0</v>
      </c>
      <c r="R8943" s="9">
        <v>43565</v>
      </c>
      <c r="S8943">
        <v>13</v>
      </c>
      <c r="T8943">
        <v>101.2805177</v>
      </c>
      <c r="U8943">
        <v>415655.24440000003</v>
      </c>
      <c r="V8943" t="s">
        <v>54</v>
      </c>
      <c r="W8943" t="s">
        <v>42</v>
      </c>
    </row>
    <row r="8944" spans="1:23" x14ac:dyDescent="0.25">
      <c r="A8944" s="92">
        <v>8784</v>
      </c>
      <c r="B8944" s="92">
        <v>0</v>
      </c>
      <c r="C8944" s="92">
        <v>0</v>
      </c>
      <c r="R8944" s="9">
        <v>43565</v>
      </c>
      <c r="S8944">
        <v>14</v>
      </c>
      <c r="T8944">
        <v>102.19623679999999</v>
      </c>
      <c r="U8944">
        <v>419413.35570000001</v>
      </c>
      <c r="V8944" t="s">
        <v>54</v>
      </c>
      <c r="W8944" t="s">
        <v>42</v>
      </c>
    </row>
    <row r="8945" spans="1:23" x14ac:dyDescent="0.25">
      <c r="A8945" s="92">
        <v>8784</v>
      </c>
      <c r="B8945" s="92">
        <v>0</v>
      </c>
      <c r="C8945" s="92">
        <v>0</v>
      </c>
      <c r="R8945" s="9">
        <v>43565</v>
      </c>
      <c r="S8945">
        <v>15</v>
      </c>
      <c r="T8945">
        <v>103.1561942</v>
      </c>
      <c r="U8945">
        <v>423353.02110000001</v>
      </c>
      <c r="V8945" t="s">
        <v>54</v>
      </c>
      <c r="W8945" t="s">
        <v>42</v>
      </c>
    </row>
    <row r="8946" spans="1:23" x14ac:dyDescent="0.25">
      <c r="A8946" s="92">
        <v>8784</v>
      </c>
      <c r="B8946" s="92">
        <v>0</v>
      </c>
      <c r="C8946" s="92">
        <v>0</v>
      </c>
      <c r="R8946" s="9">
        <v>43565</v>
      </c>
      <c r="S8946">
        <v>16</v>
      </c>
      <c r="T8946">
        <v>100.579486</v>
      </c>
      <c r="U8946">
        <v>412778.21039999998</v>
      </c>
      <c r="V8946" t="s">
        <v>54</v>
      </c>
      <c r="W8946" t="s">
        <v>42</v>
      </c>
    </row>
    <row r="8947" spans="1:23" x14ac:dyDescent="0.25">
      <c r="A8947" s="92">
        <v>8784</v>
      </c>
      <c r="B8947" s="92">
        <v>0</v>
      </c>
      <c r="C8947" s="92">
        <v>0</v>
      </c>
      <c r="R8947" s="9">
        <v>43565</v>
      </c>
      <c r="S8947">
        <v>17</v>
      </c>
      <c r="T8947">
        <v>95.722906170000002</v>
      </c>
      <c r="U8947">
        <v>392846.80690000003</v>
      </c>
      <c r="V8947" t="s">
        <v>54</v>
      </c>
      <c r="W8947" t="s">
        <v>42</v>
      </c>
    </row>
    <row r="8948" spans="1:23" x14ac:dyDescent="0.25">
      <c r="A8948" s="92">
        <v>8784</v>
      </c>
      <c r="B8948" s="92">
        <v>0</v>
      </c>
      <c r="C8948" s="92">
        <v>0</v>
      </c>
      <c r="R8948" s="9">
        <v>43565</v>
      </c>
      <c r="S8948">
        <v>18</v>
      </c>
      <c r="T8948">
        <v>89.198136030000001</v>
      </c>
      <c r="U8948">
        <v>366069.15029999998</v>
      </c>
      <c r="V8948" t="s">
        <v>54</v>
      </c>
      <c r="W8948" t="s">
        <v>42</v>
      </c>
    </row>
    <row r="8949" spans="1:23" x14ac:dyDescent="0.25">
      <c r="A8949" s="92">
        <v>8784</v>
      </c>
      <c r="B8949" s="92">
        <v>0</v>
      </c>
      <c r="C8949" s="92">
        <v>0</v>
      </c>
      <c r="R8949" s="9">
        <v>43565</v>
      </c>
      <c r="S8949">
        <v>19</v>
      </c>
      <c r="T8949">
        <v>82.907772840000007</v>
      </c>
      <c r="U8949">
        <v>340253.49969999999</v>
      </c>
      <c r="V8949" t="s">
        <v>54</v>
      </c>
      <c r="W8949" t="s">
        <v>42</v>
      </c>
    </row>
    <row r="8950" spans="1:23" x14ac:dyDescent="0.25">
      <c r="A8950" s="92">
        <v>8784</v>
      </c>
      <c r="B8950" s="92">
        <v>0</v>
      </c>
      <c r="C8950" s="92">
        <v>0</v>
      </c>
      <c r="R8950" s="9">
        <v>43565</v>
      </c>
      <c r="S8950">
        <v>20</v>
      </c>
      <c r="T8950">
        <v>78.802017030000002</v>
      </c>
      <c r="U8950">
        <v>323403.4779</v>
      </c>
      <c r="V8950" t="s">
        <v>54</v>
      </c>
      <c r="W8950" t="s">
        <v>42</v>
      </c>
    </row>
    <row r="8951" spans="1:23" x14ac:dyDescent="0.25">
      <c r="A8951" s="92">
        <v>8784</v>
      </c>
      <c r="B8951" s="92">
        <v>0</v>
      </c>
      <c r="C8951" s="92">
        <v>0</v>
      </c>
      <c r="R8951" s="9">
        <v>43565</v>
      </c>
      <c r="S8951">
        <v>21</v>
      </c>
      <c r="T8951">
        <v>76.787935660000002</v>
      </c>
      <c r="U8951">
        <v>315137.68800000002</v>
      </c>
      <c r="V8951" t="s">
        <v>54</v>
      </c>
      <c r="W8951" t="s">
        <v>42</v>
      </c>
    </row>
    <row r="8952" spans="1:23" x14ac:dyDescent="0.25">
      <c r="A8952" s="92">
        <v>8784</v>
      </c>
      <c r="B8952" s="92">
        <v>0</v>
      </c>
      <c r="C8952" s="92">
        <v>0</v>
      </c>
      <c r="R8952" s="9">
        <v>43565</v>
      </c>
      <c r="S8952">
        <v>22</v>
      </c>
      <c r="T8952">
        <v>70.992945649999996</v>
      </c>
      <c r="U8952">
        <v>291355.049</v>
      </c>
      <c r="V8952" t="s">
        <v>54</v>
      </c>
      <c r="W8952" t="s">
        <v>42</v>
      </c>
    </row>
    <row r="8953" spans="1:23" x14ac:dyDescent="0.25">
      <c r="A8953" s="92">
        <v>8784</v>
      </c>
      <c r="B8953" s="92">
        <v>0</v>
      </c>
      <c r="C8953" s="92">
        <v>0</v>
      </c>
      <c r="R8953" s="9">
        <v>43565</v>
      </c>
      <c r="S8953">
        <v>23</v>
      </c>
      <c r="T8953">
        <v>63.093181819999998</v>
      </c>
      <c r="U8953">
        <v>258934.41819999999</v>
      </c>
      <c r="V8953" t="s">
        <v>54</v>
      </c>
      <c r="W8953" t="s">
        <v>42</v>
      </c>
    </row>
    <row r="8954" spans="1:23" x14ac:dyDescent="0.25">
      <c r="A8954" s="92">
        <v>8784</v>
      </c>
      <c r="B8954" s="92">
        <v>0</v>
      </c>
      <c r="C8954" s="92">
        <v>0</v>
      </c>
      <c r="R8954" s="9">
        <v>43565</v>
      </c>
      <c r="S8954">
        <v>24</v>
      </c>
      <c r="T8954">
        <v>57.686875120000003</v>
      </c>
      <c r="U8954">
        <v>236746.93549999999</v>
      </c>
      <c r="V8954" t="s">
        <v>54</v>
      </c>
      <c r="W8954" t="s">
        <v>42</v>
      </c>
    </row>
    <row r="8955" spans="1:23" x14ac:dyDescent="0.25">
      <c r="A8955" s="92">
        <v>8784</v>
      </c>
      <c r="B8955" s="92">
        <v>0</v>
      </c>
      <c r="C8955" s="92">
        <v>0</v>
      </c>
      <c r="R8955" s="9">
        <v>43566</v>
      </c>
      <c r="S8955">
        <v>1</v>
      </c>
      <c r="T8955">
        <v>55.18407732</v>
      </c>
      <c r="U8955">
        <v>226475.45329999999</v>
      </c>
      <c r="V8955" t="s">
        <v>54</v>
      </c>
      <c r="W8955" t="s">
        <v>42</v>
      </c>
    </row>
    <row r="8956" spans="1:23" x14ac:dyDescent="0.25">
      <c r="A8956" s="92">
        <v>8784</v>
      </c>
      <c r="B8956" s="92">
        <v>0</v>
      </c>
      <c r="C8956" s="92">
        <v>0</v>
      </c>
      <c r="R8956" s="9">
        <v>43566</v>
      </c>
      <c r="S8956">
        <v>2</v>
      </c>
      <c r="T8956">
        <v>53.343318570000001</v>
      </c>
      <c r="U8956">
        <v>218920.97940000001</v>
      </c>
      <c r="V8956" t="s">
        <v>54</v>
      </c>
      <c r="W8956" t="s">
        <v>42</v>
      </c>
    </row>
    <row r="8957" spans="1:23" x14ac:dyDescent="0.25">
      <c r="A8957" s="92">
        <v>8784</v>
      </c>
      <c r="B8957" s="92">
        <v>0</v>
      </c>
      <c r="C8957" s="92">
        <v>0</v>
      </c>
      <c r="R8957" s="9">
        <v>43566</v>
      </c>
      <c r="S8957">
        <v>3</v>
      </c>
      <c r="T8957">
        <v>52.54925918</v>
      </c>
      <c r="U8957">
        <v>215662.15969999999</v>
      </c>
      <c r="V8957" t="s">
        <v>54</v>
      </c>
      <c r="W8957" t="s">
        <v>42</v>
      </c>
    </row>
    <row r="8958" spans="1:23" x14ac:dyDescent="0.25">
      <c r="A8958" s="92">
        <v>8784</v>
      </c>
      <c r="B8958" s="92">
        <v>0</v>
      </c>
      <c r="C8958" s="92">
        <v>0</v>
      </c>
      <c r="R8958" s="9">
        <v>43566</v>
      </c>
      <c r="S8958">
        <v>4</v>
      </c>
      <c r="T8958">
        <v>52.756695190000002</v>
      </c>
      <c r="U8958">
        <v>216513.47709999999</v>
      </c>
      <c r="V8958" t="s">
        <v>54</v>
      </c>
      <c r="W8958" t="s">
        <v>42</v>
      </c>
    </row>
    <row r="8959" spans="1:23" x14ac:dyDescent="0.25">
      <c r="A8959" s="92">
        <v>8784</v>
      </c>
      <c r="B8959" s="92">
        <v>0</v>
      </c>
      <c r="C8959" s="92">
        <v>0</v>
      </c>
      <c r="R8959" s="9">
        <v>43566</v>
      </c>
      <c r="S8959">
        <v>5</v>
      </c>
      <c r="T8959">
        <v>55.987058349999998</v>
      </c>
      <c r="U8959">
        <v>229770.88750000001</v>
      </c>
      <c r="V8959" t="s">
        <v>54</v>
      </c>
      <c r="W8959" t="s">
        <v>42</v>
      </c>
    </row>
    <row r="8960" spans="1:23" x14ac:dyDescent="0.25">
      <c r="A8960" s="92">
        <v>8784</v>
      </c>
      <c r="B8960" s="92">
        <v>0</v>
      </c>
      <c r="C8960" s="92">
        <v>0</v>
      </c>
      <c r="R8960" s="9">
        <v>43566</v>
      </c>
      <c r="S8960">
        <v>6</v>
      </c>
      <c r="T8960">
        <v>63.469297869999998</v>
      </c>
      <c r="U8960">
        <v>260477.99849999999</v>
      </c>
      <c r="V8960" t="s">
        <v>54</v>
      </c>
      <c r="W8960" t="s">
        <v>42</v>
      </c>
    </row>
    <row r="8961" spans="1:23" x14ac:dyDescent="0.25">
      <c r="A8961" s="92">
        <v>8784</v>
      </c>
      <c r="B8961" s="92">
        <v>0</v>
      </c>
      <c r="C8961" s="92">
        <v>0</v>
      </c>
      <c r="R8961" s="9">
        <v>43566</v>
      </c>
      <c r="S8961">
        <v>7</v>
      </c>
      <c r="T8961">
        <v>76.165175770000005</v>
      </c>
      <c r="U8961">
        <v>312581.88140000001</v>
      </c>
      <c r="V8961" t="s">
        <v>54</v>
      </c>
      <c r="W8961" t="s">
        <v>42</v>
      </c>
    </row>
    <row r="8962" spans="1:23" x14ac:dyDescent="0.25">
      <c r="A8962" s="92">
        <v>8784</v>
      </c>
      <c r="B8962" s="92">
        <v>0</v>
      </c>
      <c r="C8962" s="92">
        <v>0</v>
      </c>
      <c r="R8962" s="9">
        <v>43566</v>
      </c>
      <c r="S8962">
        <v>8</v>
      </c>
      <c r="T8962">
        <v>84.853976990000007</v>
      </c>
      <c r="U8962">
        <v>348240.72159999999</v>
      </c>
      <c r="V8962" t="s">
        <v>54</v>
      </c>
      <c r="W8962" t="s">
        <v>42</v>
      </c>
    </row>
    <row r="8963" spans="1:23" x14ac:dyDescent="0.25">
      <c r="A8963" s="92">
        <v>8784</v>
      </c>
      <c r="B8963" s="92">
        <v>0</v>
      </c>
      <c r="C8963" s="92">
        <v>0</v>
      </c>
      <c r="R8963" s="9">
        <v>43566</v>
      </c>
      <c r="S8963">
        <v>9</v>
      </c>
      <c r="T8963">
        <v>93.32541252</v>
      </c>
      <c r="U8963">
        <v>383007.49300000002</v>
      </c>
      <c r="V8963" t="s">
        <v>54</v>
      </c>
      <c r="W8963" t="s">
        <v>42</v>
      </c>
    </row>
    <row r="8964" spans="1:23" x14ac:dyDescent="0.25">
      <c r="A8964" s="92">
        <v>8784</v>
      </c>
      <c r="B8964" s="92">
        <v>0</v>
      </c>
      <c r="C8964" s="92">
        <v>0</v>
      </c>
      <c r="R8964" s="9">
        <v>43566</v>
      </c>
      <c r="S8964">
        <v>10</v>
      </c>
      <c r="T8964">
        <v>101.9429954</v>
      </c>
      <c r="U8964">
        <v>418374.05320000002</v>
      </c>
      <c r="V8964" t="s">
        <v>54</v>
      </c>
      <c r="W8964" t="s">
        <v>42</v>
      </c>
    </row>
    <row r="8965" spans="1:23" x14ac:dyDescent="0.25">
      <c r="A8965" s="92">
        <v>8784</v>
      </c>
      <c r="B8965" s="92">
        <v>0</v>
      </c>
      <c r="C8965" s="92">
        <v>0</v>
      </c>
      <c r="R8965" s="9">
        <v>43566</v>
      </c>
      <c r="S8965">
        <v>11</v>
      </c>
      <c r="T8965">
        <v>106.36618110000001</v>
      </c>
      <c r="U8965">
        <v>436526.80709999998</v>
      </c>
      <c r="V8965" t="s">
        <v>54</v>
      </c>
      <c r="W8965" t="s">
        <v>42</v>
      </c>
    </row>
    <row r="8966" spans="1:23" x14ac:dyDescent="0.25">
      <c r="A8966" s="92">
        <v>8784</v>
      </c>
      <c r="B8966" s="92">
        <v>0</v>
      </c>
      <c r="C8966" s="92">
        <v>0</v>
      </c>
      <c r="R8966" s="9">
        <v>43566</v>
      </c>
      <c r="S8966">
        <v>12</v>
      </c>
      <c r="T8966">
        <v>108.1891747</v>
      </c>
      <c r="U8966">
        <v>444008.37290000002</v>
      </c>
      <c r="V8966" t="s">
        <v>54</v>
      </c>
      <c r="W8966" t="s">
        <v>42</v>
      </c>
    </row>
    <row r="8967" spans="1:23" x14ac:dyDescent="0.25">
      <c r="A8967" s="92">
        <v>8784</v>
      </c>
      <c r="B8967" s="92">
        <v>0</v>
      </c>
      <c r="C8967" s="92">
        <v>0</v>
      </c>
      <c r="R8967" s="9">
        <v>43566</v>
      </c>
      <c r="S8967">
        <v>13</v>
      </c>
      <c r="T8967">
        <v>109.04157669999999</v>
      </c>
      <c r="U8967">
        <v>447506.63089999999</v>
      </c>
      <c r="V8967" t="s">
        <v>54</v>
      </c>
      <c r="W8967" t="s">
        <v>42</v>
      </c>
    </row>
    <row r="8968" spans="1:23" x14ac:dyDescent="0.25">
      <c r="A8968" s="92">
        <v>8784</v>
      </c>
      <c r="B8968" s="92">
        <v>0</v>
      </c>
      <c r="C8968" s="92">
        <v>0</v>
      </c>
      <c r="R8968" s="9">
        <v>43566</v>
      </c>
      <c r="S8968">
        <v>14</v>
      </c>
      <c r="T8968">
        <v>109.1703083</v>
      </c>
      <c r="U8968">
        <v>448034.94530000002</v>
      </c>
      <c r="V8968" t="s">
        <v>54</v>
      </c>
      <c r="W8968" t="s">
        <v>42</v>
      </c>
    </row>
    <row r="8969" spans="1:23" x14ac:dyDescent="0.25">
      <c r="A8969" s="92">
        <v>8784</v>
      </c>
      <c r="B8969" s="92">
        <v>0</v>
      </c>
      <c r="C8969" s="92">
        <v>0</v>
      </c>
      <c r="R8969" s="9">
        <v>43566</v>
      </c>
      <c r="S8969">
        <v>15</v>
      </c>
      <c r="T8969">
        <v>109.2312304</v>
      </c>
      <c r="U8969">
        <v>448284.9694</v>
      </c>
      <c r="V8969" t="s">
        <v>54</v>
      </c>
      <c r="W8969" t="s">
        <v>42</v>
      </c>
    </row>
    <row r="8970" spans="1:23" x14ac:dyDescent="0.25">
      <c r="A8970" s="92">
        <v>8784</v>
      </c>
      <c r="B8970" s="92">
        <v>0</v>
      </c>
      <c r="C8970" s="92">
        <v>0</v>
      </c>
      <c r="R8970" s="9">
        <v>43566</v>
      </c>
      <c r="S8970">
        <v>16</v>
      </c>
      <c r="T8970">
        <v>105.02457080000001</v>
      </c>
      <c r="U8970">
        <v>431020.83850000001</v>
      </c>
      <c r="V8970" t="s">
        <v>54</v>
      </c>
      <c r="W8970" t="s">
        <v>42</v>
      </c>
    </row>
    <row r="8971" spans="1:23" x14ac:dyDescent="0.25">
      <c r="A8971" s="92">
        <v>8784</v>
      </c>
      <c r="B8971" s="92">
        <v>0</v>
      </c>
      <c r="C8971" s="92">
        <v>0</v>
      </c>
      <c r="R8971" s="9">
        <v>43566</v>
      </c>
      <c r="S8971">
        <v>17</v>
      </c>
      <c r="T8971">
        <v>99.425133900000006</v>
      </c>
      <c r="U8971">
        <v>408040.74949999998</v>
      </c>
      <c r="V8971" t="s">
        <v>54</v>
      </c>
      <c r="W8971" t="s">
        <v>42</v>
      </c>
    </row>
    <row r="8972" spans="1:23" x14ac:dyDescent="0.25">
      <c r="A8972" s="92">
        <v>8784</v>
      </c>
      <c r="B8972" s="92">
        <v>0</v>
      </c>
      <c r="C8972" s="92">
        <v>0</v>
      </c>
      <c r="R8972" s="9">
        <v>43566</v>
      </c>
      <c r="S8972">
        <v>18</v>
      </c>
      <c r="T8972">
        <v>93.375139070000003</v>
      </c>
      <c r="U8972">
        <v>383211.57079999999</v>
      </c>
      <c r="V8972" t="s">
        <v>54</v>
      </c>
      <c r="W8972" t="s">
        <v>42</v>
      </c>
    </row>
    <row r="8973" spans="1:23" x14ac:dyDescent="0.25">
      <c r="A8973" s="92">
        <v>8784</v>
      </c>
      <c r="B8973" s="92">
        <v>0</v>
      </c>
      <c r="C8973" s="92">
        <v>0</v>
      </c>
      <c r="R8973" s="9">
        <v>43566</v>
      </c>
      <c r="S8973">
        <v>19</v>
      </c>
      <c r="T8973">
        <v>86.980446290000003</v>
      </c>
      <c r="U8973">
        <v>356967.75160000002</v>
      </c>
      <c r="V8973" t="s">
        <v>54</v>
      </c>
      <c r="W8973" t="s">
        <v>42</v>
      </c>
    </row>
    <row r="8974" spans="1:23" x14ac:dyDescent="0.25">
      <c r="A8974" s="92">
        <v>8784</v>
      </c>
      <c r="B8974" s="92">
        <v>0</v>
      </c>
      <c r="C8974" s="92">
        <v>0</v>
      </c>
      <c r="R8974" s="9">
        <v>43566</v>
      </c>
      <c r="S8974">
        <v>20</v>
      </c>
      <c r="T8974">
        <v>82.49519737</v>
      </c>
      <c r="U8974">
        <v>338560.29</v>
      </c>
      <c r="V8974" t="s">
        <v>54</v>
      </c>
      <c r="W8974" t="s">
        <v>42</v>
      </c>
    </row>
    <row r="8975" spans="1:23" x14ac:dyDescent="0.25">
      <c r="A8975" s="92">
        <v>8784</v>
      </c>
      <c r="B8975" s="92">
        <v>0</v>
      </c>
      <c r="C8975" s="92">
        <v>0</v>
      </c>
      <c r="R8975" s="9">
        <v>43566</v>
      </c>
      <c r="S8975">
        <v>21</v>
      </c>
      <c r="T8975">
        <v>79.904323840000004</v>
      </c>
      <c r="U8975">
        <v>327927.34499999997</v>
      </c>
      <c r="V8975" t="s">
        <v>54</v>
      </c>
      <c r="W8975" t="s">
        <v>42</v>
      </c>
    </row>
    <row r="8976" spans="1:23" x14ac:dyDescent="0.25">
      <c r="A8976" s="92">
        <v>8784</v>
      </c>
      <c r="B8976" s="92">
        <v>0</v>
      </c>
      <c r="C8976" s="92">
        <v>0</v>
      </c>
      <c r="R8976" s="9">
        <v>43566</v>
      </c>
      <c r="S8976">
        <v>22</v>
      </c>
      <c r="T8976">
        <v>74.229788350000007</v>
      </c>
      <c r="U8976">
        <v>304639.0514</v>
      </c>
      <c r="V8976" t="s">
        <v>54</v>
      </c>
      <c r="W8976" t="s">
        <v>42</v>
      </c>
    </row>
    <row r="8977" spans="1:23" x14ac:dyDescent="0.25">
      <c r="A8977" s="92">
        <v>8784</v>
      </c>
      <c r="B8977" s="92">
        <v>0</v>
      </c>
      <c r="C8977" s="92">
        <v>0</v>
      </c>
      <c r="R8977" s="9">
        <v>43566</v>
      </c>
      <c r="S8977">
        <v>23</v>
      </c>
      <c r="T8977">
        <v>66.120716310000006</v>
      </c>
      <c r="U8977">
        <v>271359.41970000003</v>
      </c>
      <c r="V8977" t="s">
        <v>54</v>
      </c>
      <c r="W8977" t="s">
        <v>42</v>
      </c>
    </row>
    <row r="8978" spans="1:23" x14ac:dyDescent="0.25">
      <c r="A8978" s="92">
        <v>8784</v>
      </c>
      <c r="B8978" s="92">
        <v>0</v>
      </c>
      <c r="C8978" s="92">
        <v>0</v>
      </c>
      <c r="R8978" s="9">
        <v>43566</v>
      </c>
      <c r="S8978">
        <v>24</v>
      </c>
      <c r="T8978">
        <v>60.91574894</v>
      </c>
      <c r="U8978">
        <v>249998.23360000001</v>
      </c>
      <c r="V8978" t="s">
        <v>54</v>
      </c>
      <c r="W8978" t="s">
        <v>42</v>
      </c>
    </row>
    <row r="8979" spans="1:23" x14ac:dyDescent="0.25">
      <c r="A8979" s="92">
        <v>8784</v>
      </c>
      <c r="B8979" s="92">
        <v>0</v>
      </c>
      <c r="C8979" s="92">
        <v>0</v>
      </c>
      <c r="R8979" s="9">
        <v>43567</v>
      </c>
      <c r="S8979">
        <v>1</v>
      </c>
      <c r="T8979">
        <v>57.632946650000001</v>
      </c>
      <c r="U8979">
        <v>236525.61309999999</v>
      </c>
      <c r="V8979" t="s">
        <v>54</v>
      </c>
      <c r="W8979" t="s">
        <v>42</v>
      </c>
    </row>
    <row r="8980" spans="1:23" x14ac:dyDescent="0.25">
      <c r="A8980" s="92">
        <v>8784</v>
      </c>
      <c r="B8980" s="92">
        <v>0</v>
      </c>
      <c r="C8980" s="92">
        <v>0</v>
      </c>
      <c r="R8980" s="9">
        <v>43567</v>
      </c>
      <c r="S8980">
        <v>2</v>
      </c>
      <c r="T8980">
        <v>56.151577799999998</v>
      </c>
      <c r="U8980">
        <v>230446.0753</v>
      </c>
      <c r="V8980" t="s">
        <v>54</v>
      </c>
      <c r="W8980" t="s">
        <v>42</v>
      </c>
    </row>
    <row r="8981" spans="1:23" x14ac:dyDescent="0.25">
      <c r="A8981" s="92">
        <v>8784</v>
      </c>
      <c r="B8981" s="92">
        <v>0</v>
      </c>
      <c r="C8981" s="92">
        <v>0</v>
      </c>
      <c r="R8981" s="9">
        <v>43567</v>
      </c>
      <c r="S8981">
        <v>3</v>
      </c>
      <c r="T8981">
        <v>55.104436389999996</v>
      </c>
      <c r="U8981">
        <v>226148.60690000001</v>
      </c>
      <c r="V8981" t="s">
        <v>54</v>
      </c>
      <c r="W8981" t="s">
        <v>42</v>
      </c>
    </row>
    <row r="8982" spans="1:23" x14ac:dyDescent="0.25">
      <c r="A8982" s="92">
        <v>8784</v>
      </c>
      <c r="B8982" s="92">
        <v>0</v>
      </c>
      <c r="C8982" s="92">
        <v>0</v>
      </c>
      <c r="R8982" s="9">
        <v>43567</v>
      </c>
      <c r="S8982">
        <v>4</v>
      </c>
      <c r="T8982">
        <v>54.6919556</v>
      </c>
      <c r="U8982">
        <v>224455.78580000001</v>
      </c>
      <c r="V8982" t="s">
        <v>54</v>
      </c>
      <c r="W8982" t="s">
        <v>42</v>
      </c>
    </row>
    <row r="8983" spans="1:23" x14ac:dyDescent="0.25">
      <c r="A8983" s="92">
        <v>8784</v>
      </c>
      <c r="B8983" s="92">
        <v>0</v>
      </c>
      <c r="C8983" s="92">
        <v>0</v>
      </c>
      <c r="R8983" s="9">
        <v>43567</v>
      </c>
      <c r="S8983">
        <v>5</v>
      </c>
      <c r="T8983">
        <v>58.138208689999999</v>
      </c>
      <c r="U8983">
        <v>238599.20850000001</v>
      </c>
      <c r="V8983" t="s">
        <v>54</v>
      </c>
      <c r="W8983" t="s">
        <v>42</v>
      </c>
    </row>
    <row r="8984" spans="1:23" x14ac:dyDescent="0.25">
      <c r="A8984" s="92">
        <v>8784</v>
      </c>
      <c r="B8984" s="92">
        <v>0</v>
      </c>
      <c r="C8984" s="92">
        <v>0</v>
      </c>
      <c r="R8984" s="9">
        <v>43567</v>
      </c>
      <c r="S8984">
        <v>6</v>
      </c>
      <c r="T8984">
        <v>66.121721399999998</v>
      </c>
      <c r="U8984">
        <v>271363.54460000002</v>
      </c>
      <c r="V8984" t="s">
        <v>54</v>
      </c>
      <c r="W8984" t="s">
        <v>42</v>
      </c>
    </row>
    <row r="8985" spans="1:23" x14ac:dyDescent="0.25">
      <c r="A8985" s="92">
        <v>8784</v>
      </c>
      <c r="B8985" s="92">
        <v>0</v>
      </c>
      <c r="C8985" s="92">
        <v>0</v>
      </c>
      <c r="R8985" s="9">
        <v>43567</v>
      </c>
      <c r="S8985">
        <v>7</v>
      </c>
      <c r="T8985">
        <v>77.944452499999997</v>
      </c>
      <c r="U8985">
        <v>319884.0331</v>
      </c>
      <c r="V8985" t="s">
        <v>54</v>
      </c>
      <c r="W8985" t="s">
        <v>42</v>
      </c>
    </row>
    <row r="8986" spans="1:23" x14ac:dyDescent="0.25">
      <c r="A8986" s="92">
        <v>8784</v>
      </c>
      <c r="B8986" s="92">
        <v>0</v>
      </c>
      <c r="C8986" s="92">
        <v>0</v>
      </c>
      <c r="R8986" s="9">
        <v>43567</v>
      </c>
      <c r="S8986">
        <v>8</v>
      </c>
      <c r="T8986">
        <v>86.75701402</v>
      </c>
      <c r="U8986">
        <v>356050.7855</v>
      </c>
      <c r="V8986" t="s">
        <v>54</v>
      </c>
      <c r="W8986" t="s">
        <v>42</v>
      </c>
    </row>
    <row r="8987" spans="1:23" x14ac:dyDescent="0.25">
      <c r="A8987" s="92">
        <v>8784</v>
      </c>
      <c r="B8987" s="92">
        <v>0</v>
      </c>
      <c r="C8987" s="92">
        <v>0</v>
      </c>
      <c r="R8987" s="9">
        <v>43567</v>
      </c>
      <c r="S8987">
        <v>9</v>
      </c>
      <c r="T8987">
        <v>96.845390140000006</v>
      </c>
      <c r="U8987">
        <v>397453.48109999998</v>
      </c>
      <c r="V8987" t="s">
        <v>54</v>
      </c>
      <c r="W8987" t="s">
        <v>42</v>
      </c>
    </row>
    <row r="8988" spans="1:23" x14ac:dyDescent="0.25">
      <c r="A8988" s="92">
        <v>8784</v>
      </c>
      <c r="B8988" s="92">
        <v>0</v>
      </c>
      <c r="C8988" s="92">
        <v>0</v>
      </c>
      <c r="R8988" s="9">
        <v>43567</v>
      </c>
      <c r="S8988">
        <v>10</v>
      </c>
      <c r="T8988">
        <v>102.9196889</v>
      </c>
      <c r="U8988">
        <v>422382.40340000001</v>
      </c>
      <c r="V8988" t="s">
        <v>54</v>
      </c>
      <c r="W8988" t="s">
        <v>42</v>
      </c>
    </row>
    <row r="8989" spans="1:23" x14ac:dyDescent="0.25">
      <c r="A8989" s="92">
        <v>8784</v>
      </c>
      <c r="B8989" s="92">
        <v>0</v>
      </c>
      <c r="C8989" s="92">
        <v>0</v>
      </c>
      <c r="R8989" s="9">
        <v>43567</v>
      </c>
      <c r="S8989">
        <v>11</v>
      </c>
      <c r="T8989">
        <v>107.0947792</v>
      </c>
      <c r="U8989">
        <v>439516.97369999997</v>
      </c>
      <c r="V8989" t="s">
        <v>54</v>
      </c>
      <c r="W8989" t="s">
        <v>42</v>
      </c>
    </row>
    <row r="8990" spans="1:23" x14ac:dyDescent="0.25">
      <c r="A8990" s="92">
        <v>8784</v>
      </c>
      <c r="B8990" s="92">
        <v>0</v>
      </c>
      <c r="C8990" s="92">
        <v>0</v>
      </c>
      <c r="R8990" s="9">
        <v>43567</v>
      </c>
      <c r="S8990">
        <v>12</v>
      </c>
      <c r="T8990">
        <v>110.6696328</v>
      </c>
      <c r="U8990">
        <v>454188.17320000002</v>
      </c>
      <c r="V8990" t="s">
        <v>54</v>
      </c>
      <c r="W8990" t="s">
        <v>42</v>
      </c>
    </row>
    <row r="8991" spans="1:23" x14ac:dyDescent="0.25">
      <c r="A8991" s="92">
        <v>8784</v>
      </c>
      <c r="B8991" s="92">
        <v>0</v>
      </c>
      <c r="C8991" s="92">
        <v>0</v>
      </c>
      <c r="R8991" s="9">
        <v>43567</v>
      </c>
      <c r="S8991">
        <v>13</v>
      </c>
      <c r="T8991">
        <v>111.7863696</v>
      </c>
      <c r="U8991">
        <v>458771.26069999998</v>
      </c>
      <c r="V8991" t="s">
        <v>54</v>
      </c>
      <c r="W8991" t="s">
        <v>42</v>
      </c>
    </row>
    <row r="8992" spans="1:23" x14ac:dyDescent="0.25">
      <c r="A8992" s="92">
        <v>8784</v>
      </c>
      <c r="B8992" s="92">
        <v>0</v>
      </c>
      <c r="C8992" s="92">
        <v>0</v>
      </c>
      <c r="R8992" s="9">
        <v>43567</v>
      </c>
      <c r="S8992">
        <v>14</v>
      </c>
      <c r="T8992">
        <v>112.944907</v>
      </c>
      <c r="U8992">
        <v>463525.8982</v>
      </c>
      <c r="V8992" t="s">
        <v>54</v>
      </c>
      <c r="W8992" t="s">
        <v>42</v>
      </c>
    </row>
    <row r="8993" spans="1:23" x14ac:dyDescent="0.25">
      <c r="A8993" s="92">
        <v>8784</v>
      </c>
      <c r="B8993" s="92">
        <v>0</v>
      </c>
      <c r="C8993" s="92">
        <v>0</v>
      </c>
      <c r="R8993" s="9">
        <v>43567</v>
      </c>
      <c r="S8993">
        <v>15</v>
      </c>
      <c r="T8993">
        <v>111.2561887</v>
      </c>
      <c r="U8993">
        <v>456595.39840000001</v>
      </c>
      <c r="V8993" t="s">
        <v>54</v>
      </c>
      <c r="W8993" t="s">
        <v>42</v>
      </c>
    </row>
    <row r="8994" spans="1:23" x14ac:dyDescent="0.25">
      <c r="A8994" s="92">
        <v>8784</v>
      </c>
      <c r="B8994" s="92">
        <v>0</v>
      </c>
      <c r="C8994" s="92">
        <v>0</v>
      </c>
      <c r="R8994" s="9">
        <v>43567</v>
      </c>
      <c r="S8994">
        <v>16</v>
      </c>
      <c r="T8994">
        <v>107.1505641</v>
      </c>
      <c r="U8994">
        <v>439745.91489999997</v>
      </c>
      <c r="V8994" t="s">
        <v>54</v>
      </c>
      <c r="W8994" t="s">
        <v>42</v>
      </c>
    </row>
    <row r="8995" spans="1:23" x14ac:dyDescent="0.25">
      <c r="A8995" s="92">
        <v>8784</v>
      </c>
      <c r="B8995" s="92">
        <v>0</v>
      </c>
      <c r="C8995" s="92">
        <v>0</v>
      </c>
      <c r="R8995" s="9">
        <v>43567</v>
      </c>
      <c r="S8995">
        <v>17</v>
      </c>
      <c r="T8995">
        <v>100.5455035</v>
      </c>
      <c r="U8995">
        <v>412638.7464</v>
      </c>
      <c r="V8995" t="s">
        <v>54</v>
      </c>
      <c r="W8995" t="s">
        <v>42</v>
      </c>
    </row>
    <row r="8996" spans="1:23" x14ac:dyDescent="0.25">
      <c r="A8996" s="92">
        <v>8784</v>
      </c>
      <c r="B8996" s="92">
        <v>0</v>
      </c>
      <c r="C8996" s="92">
        <v>0</v>
      </c>
      <c r="R8996" s="9">
        <v>43567</v>
      </c>
      <c r="S8996">
        <v>18</v>
      </c>
      <c r="T8996">
        <v>94.537443909999993</v>
      </c>
      <c r="U8996">
        <v>387981.66979999997</v>
      </c>
      <c r="V8996" t="s">
        <v>54</v>
      </c>
      <c r="W8996" t="s">
        <v>42</v>
      </c>
    </row>
    <row r="8997" spans="1:23" x14ac:dyDescent="0.25">
      <c r="A8997" s="92">
        <v>8784</v>
      </c>
      <c r="B8997" s="92">
        <v>0</v>
      </c>
      <c r="C8997" s="92">
        <v>0</v>
      </c>
      <c r="R8997" s="9">
        <v>43567</v>
      </c>
      <c r="S8997">
        <v>19</v>
      </c>
      <c r="T8997">
        <v>87.141273760000004</v>
      </c>
      <c r="U8997">
        <v>357627.78749999998</v>
      </c>
      <c r="V8997" t="s">
        <v>54</v>
      </c>
      <c r="W8997" t="s">
        <v>42</v>
      </c>
    </row>
    <row r="8998" spans="1:23" x14ac:dyDescent="0.25">
      <c r="A8998" s="92">
        <v>8784</v>
      </c>
      <c r="B8998" s="92">
        <v>0</v>
      </c>
      <c r="C8998" s="92">
        <v>0</v>
      </c>
      <c r="R8998" s="9">
        <v>43567</v>
      </c>
      <c r="S8998">
        <v>20</v>
      </c>
      <c r="T8998">
        <v>82.430695540000002</v>
      </c>
      <c r="U8998">
        <v>338295.57449999999</v>
      </c>
      <c r="V8998" t="s">
        <v>54</v>
      </c>
      <c r="W8998" t="s">
        <v>42</v>
      </c>
    </row>
    <row r="8999" spans="1:23" x14ac:dyDescent="0.25">
      <c r="A8999" s="92">
        <v>8784</v>
      </c>
      <c r="B8999" s="92">
        <v>0</v>
      </c>
      <c r="C8999" s="92">
        <v>0</v>
      </c>
      <c r="R8999" s="9">
        <v>43567</v>
      </c>
      <c r="S8999">
        <v>21</v>
      </c>
      <c r="T8999">
        <v>80.393346879999996</v>
      </c>
      <c r="U8999">
        <v>329934.29560000001</v>
      </c>
      <c r="V8999" t="s">
        <v>54</v>
      </c>
      <c r="W8999" t="s">
        <v>42</v>
      </c>
    </row>
    <row r="9000" spans="1:23" x14ac:dyDescent="0.25">
      <c r="A9000" s="92">
        <v>8784</v>
      </c>
      <c r="B9000" s="92">
        <v>0</v>
      </c>
      <c r="C9000" s="92">
        <v>0</v>
      </c>
      <c r="R9000" s="9">
        <v>43567</v>
      </c>
      <c r="S9000">
        <v>22</v>
      </c>
      <c r="T9000">
        <v>75.807098589999995</v>
      </c>
      <c r="U9000">
        <v>311112.33260000002</v>
      </c>
      <c r="V9000" t="s">
        <v>54</v>
      </c>
      <c r="W9000" t="s">
        <v>42</v>
      </c>
    </row>
    <row r="9001" spans="1:23" x14ac:dyDescent="0.25">
      <c r="A9001" s="92">
        <v>8784</v>
      </c>
      <c r="B9001" s="92">
        <v>0</v>
      </c>
      <c r="C9001" s="92">
        <v>0</v>
      </c>
      <c r="R9001" s="9">
        <v>43567</v>
      </c>
      <c r="S9001">
        <v>23</v>
      </c>
      <c r="T9001">
        <v>67.323169579999998</v>
      </c>
      <c r="U9001">
        <v>276294.288</v>
      </c>
      <c r="V9001" t="s">
        <v>54</v>
      </c>
      <c r="W9001" t="s">
        <v>42</v>
      </c>
    </row>
    <row r="9002" spans="1:23" x14ac:dyDescent="0.25">
      <c r="A9002" s="92">
        <v>8784</v>
      </c>
      <c r="B9002" s="92">
        <v>0</v>
      </c>
      <c r="C9002" s="92">
        <v>0</v>
      </c>
      <c r="R9002" s="9">
        <v>43567</v>
      </c>
      <c r="S9002">
        <v>24</v>
      </c>
      <c r="T9002">
        <v>63.57171906</v>
      </c>
      <c r="U9002">
        <v>260898.33499999999</v>
      </c>
      <c r="V9002" t="s">
        <v>54</v>
      </c>
      <c r="W9002" t="s">
        <v>42</v>
      </c>
    </row>
    <row r="9003" spans="1:23" x14ac:dyDescent="0.25">
      <c r="A9003" s="92">
        <v>8784</v>
      </c>
      <c r="B9003" s="92">
        <v>0</v>
      </c>
      <c r="C9003" s="92">
        <v>0</v>
      </c>
      <c r="R9003" s="9">
        <v>43568</v>
      </c>
      <c r="S9003">
        <v>1</v>
      </c>
      <c r="T9003">
        <v>60.105449980000003</v>
      </c>
      <c r="U9003">
        <v>246672.76670000001</v>
      </c>
      <c r="V9003" t="s">
        <v>54</v>
      </c>
      <c r="W9003" t="s">
        <v>42</v>
      </c>
    </row>
    <row r="9004" spans="1:23" x14ac:dyDescent="0.25">
      <c r="A9004" s="92">
        <v>8784</v>
      </c>
      <c r="B9004" s="92">
        <v>0</v>
      </c>
      <c r="C9004" s="92">
        <v>0</v>
      </c>
      <c r="R9004" s="9">
        <v>43568</v>
      </c>
      <c r="S9004">
        <v>2</v>
      </c>
      <c r="T9004">
        <v>58.021466009999997</v>
      </c>
      <c r="U9004">
        <v>238120.09650000001</v>
      </c>
      <c r="V9004" t="s">
        <v>54</v>
      </c>
      <c r="W9004" t="s">
        <v>42</v>
      </c>
    </row>
    <row r="9005" spans="1:23" x14ac:dyDescent="0.25">
      <c r="A9005" s="92">
        <v>8784</v>
      </c>
      <c r="B9005" s="92">
        <v>0</v>
      </c>
      <c r="C9005" s="92">
        <v>0</v>
      </c>
      <c r="R9005" s="9">
        <v>43568</v>
      </c>
      <c r="S9005">
        <v>3</v>
      </c>
      <c r="T9005">
        <v>56.774973369999998</v>
      </c>
      <c r="U9005">
        <v>233004.49069999999</v>
      </c>
      <c r="V9005" t="s">
        <v>54</v>
      </c>
      <c r="W9005" t="s">
        <v>42</v>
      </c>
    </row>
    <row r="9006" spans="1:23" x14ac:dyDescent="0.25">
      <c r="A9006" s="92">
        <v>8784</v>
      </c>
      <c r="B9006" s="92">
        <v>0</v>
      </c>
      <c r="C9006" s="92">
        <v>0</v>
      </c>
      <c r="R9006" s="9">
        <v>43568</v>
      </c>
      <c r="S9006">
        <v>4</v>
      </c>
      <c r="T9006">
        <v>56.479606789999998</v>
      </c>
      <c r="U9006">
        <v>231792.30619999999</v>
      </c>
      <c r="V9006" t="s">
        <v>54</v>
      </c>
      <c r="W9006" t="s">
        <v>42</v>
      </c>
    </row>
    <row r="9007" spans="1:23" x14ac:dyDescent="0.25">
      <c r="A9007" s="92">
        <v>8784</v>
      </c>
      <c r="B9007" s="92">
        <v>0</v>
      </c>
      <c r="C9007" s="92">
        <v>0</v>
      </c>
      <c r="R9007" s="9">
        <v>43568</v>
      </c>
      <c r="S9007">
        <v>5</v>
      </c>
      <c r="T9007">
        <v>58.013700640000003</v>
      </c>
      <c r="U9007">
        <v>238088.2274</v>
      </c>
      <c r="V9007" t="s">
        <v>54</v>
      </c>
      <c r="W9007" t="s">
        <v>42</v>
      </c>
    </row>
    <row r="9008" spans="1:23" x14ac:dyDescent="0.25">
      <c r="A9008" s="92">
        <v>8784</v>
      </c>
      <c r="B9008" s="92">
        <v>0</v>
      </c>
      <c r="C9008" s="92">
        <v>0</v>
      </c>
      <c r="R9008" s="9">
        <v>43568</v>
      </c>
      <c r="S9008">
        <v>6</v>
      </c>
      <c r="T9008">
        <v>59.870586240000002</v>
      </c>
      <c r="U9008">
        <v>245708.88589999999</v>
      </c>
      <c r="V9008" t="s">
        <v>54</v>
      </c>
      <c r="W9008" t="s">
        <v>42</v>
      </c>
    </row>
    <row r="9009" spans="1:23" x14ac:dyDescent="0.25">
      <c r="A9009" s="92">
        <v>8784</v>
      </c>
      <c r="B9009" s="92">
        <v>0</v>
      </c>
      <c r="C9009" s="92">
        <v>0</v>
      </c>
      <c r="R9009" s="9">
        <v>43568</v>
      </c>
      <c r="S9009">
        <v>7</v>
      </c>
      <c r="T9009">
        <v>64.825963759999993</v>
      </c>
      <c r="U9009">
        <v>266045.75530000002</v>
      </c>
      <c r="V9009" t="s">
        <v>54</v>
      </c>
      <c r="W9009" t="s">
        <v>42</v>
      </c>
    </row>
    <row r="9010" spans="1:23" x14ac:dyDescent="0.25">
      <c r="A9010" s="92">
        <v>8784</v>
      </c>
      <c r="B9010" s="92">
        <v>0</v>
      </c>
      <c r="C9010" s="92">
        <v>0</v>
      </c>
      <c r="R9010" s="9">
        <v>43568</v>
      </c>
      <c r="S9010">
        <v>8</v>
      </c>
      <c r="T9010">
        <v>69.438081850000003</v>
      </c>
      <c r="U9010">
        <v>284973.88789999997</v>
      </c>
      <c r="V9010" t="s">
        <v>54</v>
      </c>
      <c r="W9010" t="s">
        <v>42</v>
      </c>
    </row>
    <row r="9011" spans="1:23" x14ac:dyDescent="0.25">
      <c r="A9011" s="92">
        <v>8784</v>
      </c>
      <c r="B9011" s="92">
        <v>0</v>
      </c>
      <c r="C9011" s="92">
        <v>0</v>
      </c>
      <c r="R9011" s="9">
        <v>43568</v>
      </c>
      <c r="S9011">
        <v>9</v>
      </c>
      <c r="T9011">
        <v>73.892585819999994</v>
      </c>
      <c r="U9011">
        <v>303255.17219999997</v>
      </c>
      <c r="V9011" t="s">
        <v>54</v>
      </c>
      <c r="W9011" t="s">
        <v>42</v>
      </c>
    </row>
    <row r="9012" spans="1:23" x14ac:dyDescent="0.25">
      <c r="A9012" s="92">
        <v>8784</v>
      </c>
      <c r="B9012" s="92">
        <v>0</v>
      </c>
      <c r="C9012" s="92">
        <v>0</v>
      </c>
      <c r="R9012" s="9">
        <v>43568</v>
      </c>
      <c r="S9012">
        <v>10</v>
      </c>
      <c r="T9012">
        <v>78.903370749999993</v>
      </c>
      <c r="U9012">
        <v>323819.43359999999</v>
      </c>
      <c r="V9012" t="s">
        <v>54</v>
      </c>
      <c r="W9012" t="s">
        <v>42</v>
      </c>
    </row>
    <row r="9013" spans="1:23" x14ac:dyDescent="0.25">
      <c r="A9013" s="92">
        <v>8784</v>
      </c>
      <c r="B9013" s="92">
        <v>0</v>
      </c>
      <c r="C9013" s="92">
        <v>0</v>
      </c>
      <c r="R9013" s="9">
        <v>43568</v>
      </c>
      <c r="S9013">
        <v>11</v>
      </c>
      <c r="T9013">
        <v>82.081226790000002</v>
      </c>
      <c r="U9013">
        <v>336861.35479999997</v>
      </c>
      <c r="V9013" t="s">
        <v>54</v>
      </c>
      <c r="W9013" t="s">
        <v>42</v>
      </c>
    </row>
    <row r="9014" spans="1:23" x14ac:dyDescent="0.25">
      <c r="A9014" s="92">
        <v>8784</v>
      </c>
      <c r="B9014" s="92">
        <v>0</v>
      </c>
      <c r="C9014" s="92">
        <v>0</v>
      </c>
      <c r="R9014" s="9">
        <v>43568</v>
      </c>
      <c r="S9014">
        <v>12</v>
      </c>
      <c r="T9014">
        <v>82.927467500000006</v>
      </c>
      <c r="U9014">
        <v>340334.32659999997</v>
      </c>
      <c r="V9014" t="s">
        <v>54</v>
      </c>
      <c r="W9014" t="s">
        <v>42</v>
      </c>
    </row>
    <row r="9015" spans="1:23" x14ac:dyDescent="0.25">
      <c r="A9015" s="92">
        <v>8784</v>
      </c>
      <c r="B9015" s="92">
        <v>0</v>
      </c>
      <c r="C9015" s="92">
        <v>0</v>
      </c>
      <c r="R9015" s="9">
        <v>43568</v>
      </c>
      <c r="S9015">
        <v>13</v>
      </c>
      <c r="T9015">
        <v>83.484423750000005</v>
      </c>
      <c r="U9015">
        <v>342620.07510000002</v>
      </c>
      <c r="V9015" t="s">
        <v>54</v>
      </c>
      <c r="W9015" t="s">
        <v>42</v>
      </c>
    </row>
    <row r="9016" spans="1:23" x14ac:dyDescent="0.25">
      <c r="A9016" s="92">
        <v>8784</v>
      </c>
      <c r="B9016" s="92">
        <v>0</v>
      </c>
      <c r="C9016" s="92">
        <v>0</v>
      </c>
      <c r="R9016" s="9">
        <v>43568</v>
      </c>
      <c r="S9016">
        <v>14</v>
      </c>
      <c r="T9016">
        <v>82.580990040000003</v>
      </c>
      <c r="U9016">
        <v>338912.38309999998</v>
      </c>
      <c r="V9016" t="s">
        <v>54</v>
      </c>
      <c r="W9016" t="s">
        <v>42</v>
      </c>
    </row>
    <row r="9017" spans="1:23" x14ac:dyDescent="0.25">
      <c r="A9017" s="92">
        <v>8784</v>
      </c>
      <c r="B9017" s="92">
        <v>0</v>
      </c>
      <c r="C9017" s="92">
        <v>0</v>
      </c>
      <c r="R9017" s="9">
        <v>43568</v>
      </c>
      <c r="S9017">
        <v>15</v>
      </c>
      <c r="T9017">
        <v>82.246165390000002</v>
      </c>
      <c r="U9017">
        <v>337538.26280000003</v>
      </c>
      <c r="V9017" t="s">
        <v>54</v>
      </c>
      <c r="W9017" t="s">
        <v>42</v>
      </c>
    </row>
    <row r="9018" spans="1:23" x14ac:dyDescent="0.25">
      <c r="A9018" s="92">
        <v>8784</v>
      </c>
      <c r="B9018" s="92">
        <v>0</v>
      </c>
      <c r="C9018" s="92">
        <v>0</v>
      </c>
      <c r="R9018" s="9">
        <v>43568</v>
      </c>
      <c r="S9018">
        <v>16</v>
      </c>
      <c r="T9018">
        <v>81.873138249999997</v>
      </c>
      <c r="U9018">
        <v>336007.35940000002</v>
      </c>
      <c r="V9018" t="s">
        <v>54</v>
      </c>
      <c r="W9018" t="s">
        <v>42</v>
      </c>
    </row>
    <row r="9019" spans="1:23" x14ac:dyDescent="0.25">
      <c r="A9019" s="92">
        <v>8784</v>
      </c>
      <c r="B9019" s="92">
        <v>0</v>
      </c>
      <c r="C9019" s="92">
        <v>0</v>
      </c>
      <c r="R9019" s="9">
        <v>43568</v>
      </c>
      <c r="S9019">
        <v>17</v>
      </c>
      <c r="T9019">
        <v>81.925417100000004</v>
      </c>
      <c r="U9019">
        <v>336221.9118</v>
      </c>
      <c r="V9019" t="s">
        <v>54</v>
      </c>
      <c r="W9019" t="s">
        <v>42</v>
      </c>
    </row>
    <row r="9020" spans="1:23" x14ac:dyDescent="0.25">
      <c r="A9020" s="92">
        <v>8784</v>
      </c>
      <c r="B9020" s="92">
        <v>0</v>
      </c>
      <c r="C9020" s="92">
        <v>0</v>
      </c>
      <c r="R9020" s="9">
        <v>43568</v>
      </c>
      <c r="S9020">
        <v>18</v>
      </c>
      <c r="T9020">
        <v>80.505185470000001</v>
      </c>
      <c r="U9020">
        <v>330393.28110000002</v>
      </c>
      <c r="V9020" t="s">
        <v>54</v>
      </c>
      <c r="W9020" t="s">
        <v>42</v>
      </c>
    </row>
    <row r="9021" spans="1:23" x14ac:dyDescent="0.25">
      <c r="A9021" s="92">
        <v>8784</v>
      </c>
      <c r="B9021" s="92">
        <v>0</v>
      </c>
      <c r="C9021" s="92">
        <v>0</v>
      </c>
      <c r="R9021" s="9">
        <v>43568</v>
      </c>
      <c r="S9021">
        <v>19</v>
      </c>
      <c r="T9021">
        <v>77.379159240000007</v>
      </c>
      <c r="U9021">
        <v>317564.06949999998</v>
      </c>
      <c r="V9021" t="s">
        <v>54</v>
      </c>
      <c r="W9021" t="s">
        <v>42</v>
      </c>
    </row>
    <row r="9022" spans="1:23" x14ac:dyDescent="0.25">
      <c r="A9022" s="92">
        <v>8784</v>
      </c>
      <c r="B9022" s="92">
        <v>0</v>
      </c>
      <c r="C9022" s="92">
        <v>0</v>
      </c>
      <c r="R9022" s="9">
        <v>43568</v>
      </c>
      <c r="S9022">
        <v>20</v>
      </c>
      <c r="T9022">
        <v>73.996111549999995</v>
      </c>
      <c r="U9022">
        <v>303680.04180000001</v>
      </c>
      <c r="V9022" t="s">
        <v>54</v>
      </c>
      <c r="W9022" t="s">
        <v>42</v>
      </c>
    </row>
    <row r="9023" spans="1:23" x14ac:dyDescent="0.25">
      <c r="A9023" s="92">
        <v>8784</v>
      </c>
      <c r="B9023" s="92">
        <v>0</v>
      </c>
      <c r="C9023" s="92">
        <v>0</v>
      </c>
      <c r="R9023" s="9">
        <v>43568</v>
      </c>
      <c r="S9023">
        <v>21</v>
      </c>
      <c r="T9023">
        <v>73.73648532</v>
      </c>
      <c r="U9023">
        <v>302614.53580000001</v>
      </c>
      <c r="V9023" t="s">
        <v>54</v>
      </c>
      <c r="W9023" t="s">
        <v>42</v>
      </c>
    </row>
    <row r="9024" spans="1:23" x14ac:dyDescent="0.25">
      <c r="A9024" s="92">
        <v>8784</v>
      </c>
      <c r="B9024" s="92">
        <v>0</v>
      </c>
      <c r="C9024" s="92">
        <v>0</v>
      </c>
      <c r="R9024" s="9">
        <v>43568</v>
      </c>
      <c r="S9024">
        <v>22</v>
      </c>
      <c r="T9024">
        <v>70.073882470000001</v>
      </c>
      <c r="U9024">
        <v>287583.21370000002</v>
      </c>
      <c r="V9024" t="s">
        <v>54</v>
      </c>
      <c r="W9024" t="s">
        <v>42</v>
      </c>
    </row>
    <row r="9025" spans="1:23" x14ac:dyDescent="0.25">
      <c r="A9025" s="92">
        <v>8784</v>
      </c>
      <c r="B9025" s="92">
        <v>0</v>
      </c>
      <c r="C9025" s="92">
        <v>0</v>
      </c>
      <c r="R9025" s="9">
        <v>43568</v>
      </c>
      <c r="S9025">
        <v>23</v>
      </c>
      <c r="T9025">
        <v>65.273872580000003</v>
      </c>
      <c r="U9025">
        <v>267883.9731</v>
      </c>
      <c r="V9025" t="s">
        <v>54</v>
      </c>
      <c r="W9025" t="s">
        <v>42</v>
      </c>
    </row>
    <row r="9026" spans="1:23" x14ac:dyDescent="0.25">
      <c r="A9026" s="92">
        <v>8784</v>
      </c>
      <c r="B9026" s="92">
        <v>0</v>
      </c>
      <c r="C9026" s="92">
        <v>0</v>
      </c>
      <c r="R9026" s="9">
        <v>43568</v>
      </c>
      <c r="S9026">
        <v>24</v>
      </c>
      <c r="T9026">
        <v>60.686340710000003</v>
      </c>
      <c r="U9026">
        <v>249056.74230000001</v>
      </c>
      <c r="V9026" t="s">
        <v>54</v>
      </c>
      <c r="W9026" t="s">
        <v>42</v>
      </c>
    </row>
    <row r="9027" spans="1:23" x14ac:dyDescent="0.25">
      <c r="A9027" s="92">
        <v>8784</v>
      </c>
      <c r="B9027" s="92">
        <v>0</v>
      </c>
      <c r="C9027" s="92">
        <v>0</v>
      </c>
      <c r="R9027" s="9">
        <v>43569</v>
      </c>
      <c r="S9027">
        <v>1</v>
      </c>
      <c r="T9027">
        <v>57.972242049999998</v>
      </c>
      <c r="U9027">
        <v>237918.0814</v>
      </c>
      <c r="V9027" t="s">
        <v>54</v>
      </c>
      <c r="W9027" t="s">
        <v>42</v>
      </c>
    </row>
    <row r="9028" spans="1:23" x14ac:dyDescent="0.25">
      <c r="A9028" s="92">
        <v>8784</v>
      </c>
      <c r="B9028" s="92">
        <v>0</v>
      </c>
      <c r="C9028" s="92">
        <v>0</v>
      </c>
      <c r="R9028" s="9">
        <v>43569</v>
      </c>
      <c r="S9028">
        <v>2</v>
      </c>
      <c r="T9028">
        <v>56.618497169999998</v>
      </c>
      <c r="U9028">
        <v>232362.3124</v>
      </c>
      <c r="V9028" t="s">
        <v>54</v>
      </c>
      <c r="W9028" t="s">
        <v>42</v>
      </c>
    </row>
    <row r="9029" spans="1:23" x14ac:dyDescent="0.25">
      <c r="A9029" s="92">
        <v>8784</v>
      </c>
      <c r="B9029" s="92">
        <v>0</v>
      </c>
      <c r="C9029" s="92">
        <v>0</v>
      </c>
      <c r="R9029" s="9">
        <v>43569</v>
      </c>
      <c r="S9029">
        <v>3</v>
      </c>
      <c r="T9029">
        <v>55.581593650000002</v>
      </c>
      <c r="U9029">
        <v>228106.8603</v>
      </c>
      <c r="V9029" t="s">
        <v>54</v>
      </c>
      <c r="W9029" t="s">
        <v>42</v>
      </c>
    </row>
    <row r="9030" spans="1:23" x14ac:dyDescent="0.25">
      <c r="A9030" s="92">
        <v>8784</v>
      </c>
      <c r="B9030" s="92">
        <v>0</v>
      </c>
      <c r="C9030" s="92">
        <v>0</v>
      </c>
      <c r="R9030" s="9">
        <v>43569</v>
      </c>
      <c r="S9030">
        <v>4</v>
      </c>
      <c r="T9030">
        <v>55.487315619999997</v>
      </c>
      <c r="U9030">
        <v>227719.94330000001</v>
      </c>
      <c r="V9030" t="s">
        <v>54</v>
      </c>
      <c r="W9030" t="s">
        <v>42</v>
      </c>
    </row>
    <row r="9031" spans="1:23" x14ac:dyDescent="0.25">
      <c r="A9031" s="92">
        <v>8784</v>
      </c>
      <c r="B9031" s="92">
        <v>0</v>
      </c>
      <c r="C9031" s="92">
        <v>0</v>
      </c>
      <c r="R9031" s="9">
        <v>43569</v>
      </c>
      <c r="S9031">
        <v>5</v>
      </c>
      <c r="T9031">
        <v>56.565021260000002</v>
      </c>
      <c r="U9031">
        <v>232142.84729999999</v>
      </c>
      <c r="V9031" t="s">
        <v>54</v>
      </c>
      <c r="W9031" t="s">
        <v>42</v>
      </c>
    </row>
    <row r="9032" spans="1:23" x14ac:dyDescent="0.25">
      <c r="A9032" s="92">
        <v>8784</v>
      </c>
      <c r="B9032" s="92">
        <v>0</v>
      </c>
      <c r="C9032" s="92">
        <v>0</v>
      </c>
      <c r="R9032" s="9">
        <v>43569</v>
      </c>
      <c r="S9032">
        <v>6</v>
      </c>
      <c r="T9032">
        <v>58.830413640000003</v>
      </c>
      <c r="U9032">
        <v>241440.01759999999</v>
      </c>
      <c r="V9032" t="s">
        <v>54</v>
      </c>
      <c r="W9032" t="s">
        <v>42</v>
      </c>
    </row>
    <row r="9033" spans="1:23" x14ac:dyDescent="0.25">
      <c r="A9033" s="92">
        <v>8784</v>
      </c>
      <c r="B9033" s="92">
        <v>0</v>
      </c>
      <c r="C9033" s="92">
        <v>0</v>
      </c>
      <c r="R9033" s="9">
        <v>43569</v>
      </c>
      <c r="S9033">
        <v>7</v>
      </c>
      <c r="T9033">
        <v>62.38356898</v>
      </c>
      <c r="U9033">
        <v>256022.16709999999</v>
      </c>
      <c r="V9033" t="s">
        <v>54</v>
      </c>
      <c r="W9033" t="s">
        <v>42</v>
      </c>
    </row>
    <row r="9034" spans="1:23" x14ac:dyDescent="0.25">
      <c r="A9034" s="92">
        <v>8784</v>
      </c>
      <c r="B9034" s="92">
        <v>0</v>
      </c>
      <c r="C9034" s="92">
        <v>0</v>
      </c>
      <c r="R9034" s="9">
        <v>43569</v>
      </c>
      <c r="S9034">
        <v>8</v>
      </c>
      <c r="T9034">
        <v>64.715473189999997</v>
      </c>
      <c r="U9034">
        <v>265592.30200000003</v>
      </c>
      <c r="V9034" t="s">
        <v>54</v>
      </c>
      <c r="W9034" t="s">
        <v>42</v>
      </c>
    </row>
    <row r="9035" spans="1:23" x14ac:dyDescent="0.25">
      <c r="A9035" s="92">
        <v>8784</v>
      </c>
      <c r="B9035" s="92">
        <v>0</v>
      </c>
      <c r="C9035" s="92">
        <v>0</v>
      </c>
      <c r="R9035" s="9">
        <v>43569</v>
      </c>
      <c r="S9035">
        <v>9</v>
      </c>
      <c r="T9035">
        <v>69.237069629999993</v>
      </c>
      <c r="U9035">
        <v>284148.9338</v>
      </c>
      <c r="V9035" t="s">
        <v>54</v>
      </c>
      <c r="W9035" t="s">
        <v>42</v>
      </c>
    </row>
    <row r="9036" spans="1:23" x14ac:dyDescent="0.25">
      <c r="A9036" s="92">
        <v>8784</v>
      </c>
      <c r="B9036" s="92">
        <v>0</v>
      </c>
      <c r="C9036" s="92">
        <v>0</v>
      </c>
      <c r="R9036" s="9">
        <v>43569</v>
      </c>
      <c r="S9036">
        <v>10</v>
      </c>
      <c r="T9036">
        <v>73.451825589999999</v>
      </c>
      <c r="U9036">
        <v>301446.29220000003</v>
      </c>
      <c r="V9036" t="s">
        <v>54</v>
      </c>
      <c r="W9036" t="s">
        <v>42</v>
      </c>
    </row>
    <row r="9037" spans="1:23" x14ac:dyDescent="0.25">
      <c r="A9037" s="92">
        <v>8784</v>
      </c>
      <c r="B9037" s="92">
        <v>0</v>
      </c>
      <c r="C9037" s="92">
        <v>0</v>
      </c>
      <c r="R9037" s="9">
        <v>43569</v>
      </c>
      <c r="S9037">
        <v>11</v>
      </c>
      <c r="T9037">
        <v>78.374162839999997</v>
      </c>
      <c r="U9037">
        <v>321647.56430000003</v>
      </c>
      <c r="V9037" t="s">
        <v>54</v>
      </c>
      <c r="W9037" t="s">
        <v>42</v>
      </c>
    </row>
    <row r="9038" spans="1:23" x14ac:dyDescent="0.25">
      <c r="A9038" s="92">
        <v>8784</v>
      </c>
      <c r="B9038" s="92">
        <v>0</v>
      </c>
      <c r="C9038" s="92">
        <v>0</v>
      </c>
      <c r="R9038" s="9">
        <v>43569</v>
      </c>
      <c r="S9038">
        <v>12</v>
      </c>
      <c r="T9038">
        <v>79.986304029999999</v>
      </c>
      <c r="U9038">
        <v>328263.7917</v>
      </c>
      <c r="V9038" t="s">
        <v>54</v>
      </c>
      <c r="W9038" t="s">
        <v>42</v>
      </c>
    </row>
    <row r="9039" spans="1:23" x14ac:dyDescent="0.25">
      <c r="A9039" s="92">
        <v>8784</v>
      </c>
      <c r="B9039" s="92">
        <v>0</v>
      </c>
      <c r="C9039" s="92">
        <v>0</v>
      </c>
      <c r="R9039" s="9">
        <v>43569</v>
      </c>
      <c r="S9039">
        <v>13</v>
      </c>
      <c r="T9039">
        <v>80.210132770000001</v>
      </c>
      <c r="U9039">
        <v>329182.3849</v>
      </c>
      <c r="V9039" t="s">
        <v>54</v>
      </c>
      <c r="W9039" t="s">
        <v>42</v>
      </c>
    </row>
    <row r="9040" spans="1:23" x14ac:dyDescent="0.25">
      <c r="A9040" s="92">
        <v>8784</v>
      </c>
      <c r="B9040" s="92">
        <v>0</v>
      </c>
      <c r="C9040" s="92">
        <v>0</v>
      </c>
      <c r="R9040" s="9">
        <v>43569</v>
      </c>
      <c r="S9040">
        <v>14</v>
      </c>
      <c r="T9040">
        <v>80.502638059999995</v>
      </c>
      <c r="U9040">
        <v>330382.82659999997</v>
      </c>
      <c r="V9040" t="s">
        <v>54</v>
      </c>
      <c r="W9040" t="s">
        <v>42</v>
      </c>
    </row>
    <row r="9041" spans="1:23" x14ac:dyDescent="0.25">
      <c r="A9041" s="92">
        <v>8784</v>
      </c>
      <c r="B9041" s="92">
        <v>0</v>
      </c>
      <c r="C9041" s="92">
        <v>0</v>
      </c>
      <c r="R9041" s="9">
        <v>43569</v>
      </c>
      <c r="S9041">
        <v>15</v>
      </c>
      <c r="T9041">
        <v>80.130082419999994</v>
      </c>
      <c r="U9041">
        <v>328853.85820000002</v>
      </c>
      <c r="V9041" t="s">
        <v>54</v>
      </c>
      <c r="W9041" t="s">
        <v>42</v>
      </c>
    </row>
    <row r="9042" spans="1:23" x14ac:dyDescent="0.25">
      <c r="A9042" s="92">
        <v>8784</v>
      </c>
      <c r="B9042" s="92">
        <v>0</v>
      </c>
      <c r="C9042" s="92">
        <v>0</v>
      </c>
      <c r="R9042" s="9">
        <v>43569</v>
      </c>
      <c r="S9042">
        <v>16</v>
      </c>
      <c r="T9042">
        <v>80.628942309999999</v>
      </c>
      <c r="U9042">
        <v>330901.17920000001</v>
      </c>
      <c r="V9042" t="s">
        <v>54</v>
      </c>
      <c r="W9042" t="s">
        <v>42</v>
      </c>
    </row>
    <row r="9043" spans="1:23" x14ac:dyDescent="0.25">
      <c r="A9043" s="92">
        <v>8784</v>
      </c>
      <c r="B9043" s="92">
        <v>0</v>
      </c>
      <c r="C9043" s="92">
        <v>0</v>
      </c>
      <c r="R9043" s="9">
        <v>43569</v>
      </c>
      <c r="S9043">
        <v>17</v>
      </c>
      <c r="T9043">
        <v>79.500314169999996</v>
      </c>
      <c r="U9043">
        <v>326269.28940000001</v>
      </c>
      <c r="V9043" t="s">
        <v>54</v>
      </c>
      <c r="W9043" t="s">
        <v>42</v>
      </c>
    </row>
    <row r="9044" spans="1:23" x14ac:dyDescent="0.25">
      <c r="A9044" s="92">
        <v>8784</v>
      </c>
      <c r="B9044" s="92">
        <v>0</v>
      </c>
      <c r="C9044" s="92">
        <v>0</v>
      </c>
      <c r="R9044" s="9">
        <v>43569</v>
      </c>
      <c r="S9044">
        <v>18</v>
      </c>
      <c r="T9044">
        <v>76.391247190000001</v>
      </c>
      <c r="U9044">
        <v>313509.67849999998</v>
      </c>
      <c r="V9044" t="s">
        <v>54</v>
      </c>
      <c r="W9044" t="s">
        <v>42</v>
      </c>
    </row>
    <row r="9045" spans="1:23" x14ac:dyDescent="0.25">
      <c r="A9045" s="92">
        <v>8784</v>
      </c>
      <c r="B9045" s="92">
        <v>0</v>
      </c>
      <c r="C9045" s="92">
        <v>0</v>
      </c>
      <c r="R9045" s="9">
        <v>43569</v>
      </c>
      <c r="S9045">
        <v>19</v>
      </c>
      <c r="T9045">
        <v>74.163091559999998</v>
      </c>
      <c r="U9045">
        <v>304365.32780000003</v>
      </c>
      <c r="V9045" t="s">
        <v>54</v>
      </c>
      <c r="W9045" t="s">
        <v>42</v>
      </c>
    </row>
    <row r="9046" spans="1:23" x14ac:dyDescent="0.25">
      <c r="A9046" s="92">
        <v>8784</v>
      </c>
      <c r="B9046" s="92">
        <v>0</v>
      </c>
      <c r="C9046" s="92">
        <v>0</v>
      </c>
      <c r="R9046" s="9">
        <v>43569</v>
      </c>
      <c r="S9046">
        <v>20</v>
      </c>
      <c r="T9046">
        <v>71.772484149999997</v>
      </c>
      <c r="U9046">
        <v>294554.27500000002</v>
      </c>
      <c r="V9046" t="s">
        <v>54</v>
      </c>
      <c r="W9046" t="s">
        <v>42</v>
      </c>
    </row>
    <row r="9047" spans="1:23" x14ac:dyDescent="0.25">
      <c r="A9047" s="92">
        <v>8784</v>
      </c>
      <c r="B9047" s="92">
        <v>0</v>
      </c>
      <c r="C9047" s="92">
        <v>0</v>
      </c>
      <c r="R9047" s="9">
        <v>43569</v>
      </c>
      <c r="S9047">
        <v>21</v>
      </c>
      <c r="T9047">
        <v>68.326378640000001</v>
      </c>
      <c r="U9047">
        <v>280411.45789999998</v>
      </c>
      <c r="V9047" t="s">
        <v>54</v>
      </c>
      <c r="W9047" t="s">
        <v>42</v>
      </c>
    </row>
    <row r="9048" spans="1:23" x14ac:dyDescent="0.25">
      <c r="A9048" s="92">
        <v>8784</v>
      </c>
      <c r="B9048" s="92">
        <v>0</v>
      </c>
      <c r="C9048" s="92">
        <v>0</v>
      </c>
      <c r="R9048" s="9">
        <v>43569</v>
      </c>
      <c r="S9048">
        <v>22</v>
      </c>
      <c r="T9048">
        <v>64.581461509999997</v>
      </c>
      <c r="U9048">
        <v>265042.31800000003</v>
      </c>
      <c r="V9048" t="s">
        <v>54</v>
      </c>
      <c r="W9048" t="s">
        <v>42</v>
      </c>
    </row>
    <row r="9049" spans="1:23" x14ac:dyDescent="0.25">
      <c r="A9049" s="92">
        <v>8784</v>
      </c>
      <c r="B9049" s="92">
        <v>0</v>
      </c>
      <c r="C9049" s="92">
        <v>0</v>
      </c>
      <c r="R9049" s="9">
        <v>43569</v>
      </c>
      <c r="S9049">
        <v>23</v>
      </c>
      <c r="T9049">
        <v>60.531259249999998</v>
      </c>
      <c r="U9049">
        <v>248420.288</v>
      </c>
      <c r="V9049" t="s">
        <v>54</v>
      </c>
      <c r="W9049" t="s">
        <v>42</v>
      </c>
    </row>
    <row r="9050" spans="1:23" x14ac:dyDescent="0.25">
      <c r="A9050" s="92">
        <v>8784</v>
      </c>
      <c r="B9050" s="92">
        <v>0</v>
      </c>
      <c r="C9050" s="92">
        <v>0</v>
      </c>
      <c r="R9050" s="9">
        <v>43569</v>
      </c>
      <c r="S9050">
        <v>24</v>
      </c>
      <c r="T9050">
        <v>57.770642690000003</v>
      </c>
      <c r="U9050">
        <v>237090.7176</v>
      </c>
      <c r="V9050" t="s">
        <v>54</v>
      </c>
      <c r="W9050" t="s">
        <v>42</v>
      </c>
    </row>
    <row r="9051" spans="1:23" x14ac:dyDescent="0.25">
      <c r="A9051" s="92">
        <v>8784</v>
      </c>
      <c r="B9051" s="92">
        <v>0</v>
      </c>
      <c r="C9051" s="92">
        <v>0</v>
      </c>
      <c r="R9051" s="9">
        <v>43570</v>
      </c>
      <c r="S9051">
        <v>1</v>
      </c>
      <c r="T9051">
        <v>55.7068333</v>
      </c>
      <c r="U9051">
        <v>228620.84390000001</v>
      </c>
      <c r="V9051" t="s">
        <v>54</v>
      </c>
      <c r="W9051" t="s">
        <v>42</v>
      </c>
    </row>
    <row r="9052" spans="1:23" x14ac:dyDescent="0.25">
      <c r="A9052" s="92">
        <v>8784</v>
      </c>
      <c r="B9052" s="92">
        <v>0</v>
      </c>
      <c r="C9052" s="92">
        <v>0</v>
      </c>
      <c r="R9052" s="9">
        <v>43570</v>
      </c>
      <c r="S9052">
        <v>2</v>
      </c>
      <c r="T9052">
        <v>54.443375949999997</v>
      </c>
      <c r="U9052">
        <v>223435.61489999999</v>
      </c>
      <c r="V9052" t="s">
        <v>54</v>
      </c>
      <c r="W9052" t="s">
        <v>42</v>
      </c>
    </row>
    <row r="9053" spans="1:23" x14ac:dyDescent="0.25">
      <c r="A9053" s="92">
        <v>8784</v>
      </c>
      <c r="B9053" s="92">
        <v>0</v>
      </c>
      <c r="C9053" s="92">
        <v>0</v>
      </c>
      <c r="R9053" s="9">
        <v>43570</v>
      </c>
      <c r="S9053">
        <v>3</v>
      </c>
      <c r="T9053">
        <v>53.880951170000003</v>
      </c>
      <c r="U9053">
        <v>221127.42360000001</v>
      </c>
      <c r="V9053" t="s">
        <v>54</v>
      </c>
      <c r="W9053" t="s">
        <v>42</v>
      </c>
    </row>
    <row r="9054" spans="1:23" x14ac:dyDescent="0.25">
      <c r="A9054" s="92">
        <v>8784</v>
      </c>
      <c r="B9054" s="92">
        <v>0</v>
      </c>
      <c r="C9054" s="92">
        <v>0</v>
      </c>
      <c r="R9054" s="9">
        <v>43570</v>
      </c>
      <c r="S9054">
        <v>4</v>
      </c>
      <c r="T9054">
        <v>52.643251640000003</v>
      </c>
      <c r="U9054">
        <v>216047.90470000001</v>
      </c>
      <c r="V9054" t="s">
        <v>54</v>
      </c>
      <c r="W9054" t="s">
        <v>42</v>
      </c>
    </row>
    <row r="9055" spans="1:23" x14ac:dyDescent="0.25">
      <c r="A9055" s="92">
        <v>8784</v>
      </c>
      <c r="B9055" s="92">
        <v>0</v>
      </c>
      <c r="C9055" s="92">
        <v>0</v>
      </c>
      <c r="R9055" s="9">
        <v>43570</v>
      </c>
      <c r="S9055">
        <v>5</v>
      </c>
      <c r="T9055">
        <v>55.691600190000003</v>
      </c>
      <c r="U9055">
        <v>228558.3272</v>
      </c>
      <c r="V9055" t="s">
        <v>54</v>
      </c>
      <c r="W9055" t="s">
        <v>42</v>
      </c>
    </row>
    <row r="9056" spans="1:23" x14ac:dyDescent="0.25">
      <c r="A9056" s="92">
        <v>8784</v>
      </c>
      <c r="B9056" s="92">
        <v>0</v>
      </c>
      <c r="C9056" s="92">
        <v>0</v>
      </c>
      <c r="R9056" s="9">
        <v>43570</v>
      </c>
      <c r="S9056">
        <v>6</v>
      </c>
      <c r="T9056">
        <v>63.280304909999998</v>
      </c>
      <c r="U9056">
        <v>259702.3713</v>
      </c>
      <c r="V9056" t="s">
        <v>54</v>
      </c>
      <c r="W9056" t="s">
        <v>42</v>
      </c>
    </row>
    <row r="9057" spans="1:23" x14ac:dyDescent="0.25">
      <c r="A9057" s="92">
        <v>8784</v>
      </c>
      <c r="B9057" s="92">
        <v>0</v>
      </c>
      <c r="C9057" s="92">
        <v>0</v>
      </c>
      <c r="R9057" s="9">
        <v>43570</v>
      </c>
      <c r="S9057">
        <v>7</v>
      </c>
      <c r="T9057">
        <v>74.728601299999994</v>
      </c>
      <c r="U9057">
        <v>306686.17969999998</v>
      </c>
      <c r="V9057" t="s">
        <v>54</v>
      </c>
      <c r="W9057" t="s">
        <v>42</v>
      </c>
    </row>
    <row r="9058" spans="1:23" x14ac:dyDescent="0.25">
      <c r="A9058" s="92">
        <v>8784</v>
      </c>
      <c r="B9058" s="92">
        <v>0</v>
      </c>
      <c r="C9058" s="92">
        <v>0</v>
      </c>
      <c r="R9058" s="9">
        <v>43570</v>
      </c>
      <c r="S9058">
        <v>8</v>
      </c>
      <c r="T9058">
        <v>80.640541780000007</v>
      </c>
      <c r="U9058">
        <v>330948.78350000002</v>
      </c>
      <c r="V9058" t="s">
        <v>54</v>
      </c>
      <c r="W9058" t="s">
        <v>42</v>
      </c>
    </row>
    <row r="9059" spans="1:23" x14ac:dyDescent="0.25">
      <c r="A9059" s="92">
        <v>8784</v>
      </c>
      <c r="B9059" s="92">
        <v>0</v>
      </c>
      <c r="C9059" s="92">
        <v>0</v>
      </c>
      <c r="R9059" s="9">
        <v>43570</v>
      </c>
      <c r="S9059">
        <v>9</v>
      </c>
      <c r="T9059">
        <v>89.699402590000005</v>
      </c>
      <c r="U9059">
        <v>368126.34820000001</v>
      </c>
      <c r="V9059" t="s">
        <v>54</v>
      </c>
      <c r="W9059" t="s">
        <v>42</v>
      </c>
    </row>
    <row r="9060" spans="1:23" x14ac:dyDescent="0.25">
      <c r="A9060" s="92">
        <v>8784</v>
      </c>
      <c r="B9060" s="92">
        <v>0</v>
      </c>
      <c r="C9060" s="92">
        <v>0</v>
      </c>
      <c r="R9060" s="9">
        <v>43570</v>
      </c>
      <c r="S9060">
        <v>10</v>
      </c>
      <c r="T9060">
        <v>94.107227710000004</v>
      </c>
      <c r="U9060">
        <v>386216.0625</v>
      </c>
      <c r="V9060" t="s">
        <v>54</v>
      </c>
      <c r="W9060" t="s">
        <v>42</v>
      </c>
    </row>
    <row r="9061" spans="1:23" x14ac:dyDescent="0.25">
      <c r="A9061" s="92">
        <v>8784</v>
      </c>
      <c r="B9061" s="92">
        <v>0</v>
      </c>
      <c r="C9061" s="92">
        <v>0</v>
      </c>
      <c r="R9061" s="9">
        <v>43570</v>
      </c>
      <c r="S9061">
        <v>11</v>
      </c>
      <c r="T9061">
        <v>95.675540150000003</v>
      </c>
      <c r="U9061">
        <v>392652.41680000001</v>
      </c>
      <c r="V9061" t="s">
        <v>54</v>
      </c>
      <c r="W9061" t="s">
        <v>42</v>
      </c>
    </row>
    <row r="9062" spans="1:23" x14ac:dyDescent="0.25">
      <c r="A9062" s="92">
        <v>8784</v>
      </c>
      <c r="B9062" s="92">
        <v>0</v>
      </c>
      <c r="C9062" s="92">
        <v>0</v>
      </c>
      <c r="R9062" s="9">
        <v>43570</v>
      </c>
      <c r="S9062">
        <v>12</v>
      </c>
      <c r="T9062">
        <v>97.416074039999998</v>
      </c>
      <c r="U9062">
        <v>399795.56790000002</v>
      </c>
      <c r="V9062" t="s">
        <v>54</v>
      </c>
      <c r="W9062" t="s">
        <v>42</v>
      </c>
    </row>
    <row r="9063" spans="1:23" x14ac:dyDescent="0.25">
      <c r="A9063" s="92">
        <v>8784</v>
      </c>
      <c r="B9063" s="92">
        <v>0</v>
      </c>
      <c r="C9063" s="92">
        <v>0</v>
      </c>
      <c r="R9063" s="9">
        <v>43570</v>
      </c>
      <c r="S9063">
        <v>13</v>
      </c>
      <c r="T9063">
        <v>96.579839570000004</v>
      </c>
      <c r="U9063">
        <v>396363.66159999999</v>
      </c>
      <c r="V9063" t="s">
        <v>54</v>
      </c>
      <c r="W9063" t="s">
        <v>42</v>
      </c>
    </row>
    <row r="9064" spans="1:23" x14ac:dyDescent="0.25">
      <c r="A9064" s="92">
        <v>8784</v>
      </c>
      <c r="B9064" s="92">
        <v>0</v>
      </c>
      <c r="C9064" s="92">
        <v>0</v>
      </c>
      <c r="R9064" s="9">
        <v>43570</v>
      </c>
      <c r="S9064">
        <v>14</v>
      </c>
      <c r="T9064">
        <v>98.328953310000003</v>
      </c>
      <c r="U9064">
        <v>403542.02439999999</v>
      </c>
      <c r="V9064" t="s">
        <v>54</v>
      </c>
      <c r="W9064" t="s">
        <v>42</v>
      </c>
    </row>
    <row r="9065" spans="1:23" x14ac:dyDescent="0.25">
      <c r="A9065" s="92">
        <v>8784</v>
      </c>
      <c r="B9065" s="92">
        <v>0</v>
      </c>
      <c r="C9065" s="92">
        <v>0</v>
      </c>
      <c r="R9065" s="9">
        <v>43570</v>
      </c>
      <c r="S9065">
        <v>15</v>
      </c>
      <c r="T9065">
        <v>99.039521870000002</v>
      </c>
      <c r="U9065">
        <v>406458.19780000002</v>
      </c>
      <c r="V9065" t="s">
        <v>54</v>
      </c>
      <c r="W9065" t="s">
        <v>42</v>
      </c>
    </row>
    <row r="9066" spans="1:23" x14ac:dyDescent="0.25">
      <c r="A9066" s="92">
        <v>8784</v>
      </c>
      <c r="B9066" s="92">
        <v>0</v>
      </c>
      <c r="C9066" s="92">
        <v>0</v>
      </c>
      <c r="R9066" s="9">
        <v>43570</v>
      </c>
      <c r="S9066">
        <v>16</v>
      </c>
      <c r="T9066">
        <v>96.438209090000001</v>
      </c>
      <c r="U9066">
        <v>395782.41009999998</v>
      </c>
      <c r="V9066" t="s">
        <v>54</v>
      </c>
      <c r="W9066" t="s">
        <v>42</v>
      </c>
    </row>
    <row r="9067" spans="1:23" x14ac:dyDescent="0.25">
      <c r="A9067" s="92">
        <v>8784</v>
      </c>
      <c r="B9067" s="92">
        <v>0</v>
      </c>
      <c r="C9067" s="92">
        <v>0</v>
      </c>
      <c r="R9067" s="9">
        <v>43570</v>
      </c>
      <c r="S9067">
        <v>17</v>
      </c>
      <c r="T9067">
        <v>91.472774259999994</v>
      </c>
      <c r="U9067">
        <v>375404.26559999998</v>
      </c>
      <c r="V9067" t="s">
        <v>54</v>
      </c>
      <c r="W9067" t="s">
        <v>42</v>
      </c>
    </row>
    <row r="9068" spans="1:23" x14ac:dyDescent="0.25">
      <c r="A9068" s="92">
        <v>8784</v>
      </c>
      <c r="B9068" s="92">
        <v>0</v>
      </c>
      <c r="C9068" s="92">
        <v>0</v>
      </c>
      <c r="R9068" s="9">
        <v>43570</v>
      </c>
      <c r="S9068">
        <v>18</v>
      </c>
      <c r="T9068">
        <v>84.505562470000001</v>
      </c>
      <c r="U9068">
        <v>346810.8284</v>
      </c>
      <c r="V9068" t="s">
        <v>54</v>
      </c>
      <c r="W9068" t="s">
        <v>42</v>
      </c>
    </row>
    <row r="9069" spans="1:23" x14ac:dyDescent="0.25">
      <c r="A9069" s="92">
        <v>8784</v>
      </c>
      <c r="B9069" s="92">
        <v>0</v>
      </c>
      <c r="C9069" s="92">
        <v>0</v>
      </c>
      <c r="R9069" s="9">
        <v>43570</v>
      </c>
      <c r="S9069">
        <v>19</v>
      </c>
      <c r="T9069">
        <v>78.691833740000007</v>
      </c>
      <c r="U9069">
        <v>322951.28570000001</v>
      </c>
      <c r="V9069" t="s">
        <v>54</v>
      </c>
      <c r="W9069" t="s">
        <v>42</v>
      </c>
    </row>
    <row r="9070" spans="1:23" x14ac:dyDescent="0.25">
      <c r="A9070" s="92">
        <v>8784</v>
      </c>
      <c r="B9070" s="92">
        <v>0</v>
      </c>
      <c r="C9070" s="92">
        <v>0</v>
      </c>
      <c r="R9070" s="9">
        <v>43570</v>
      </c>
      <c r="S9070">
        <v>20</v>
      </c>
      <c r="T9070">
        <v>74.989452439999994</v>
      </c>
      <c r="U9070">
        <v>307756.71279999998</v>
      </c>
      <c r="V9070" t="s">
        <v>54</v>
      </c>
      <c r="W9070" t="s">
        <v>42</v>
      </c>
    </row>
    <row r="9071" spans="1:23" x14ac:dyDescent="0.25">
      <c r="A9071" s="92">
        <v>8784</v>
      </c>
      <c r="B9071" s="92">
        <v>0</v>
      </c>
      <c r="C9071" s="92">
        <v>0</v>
      </c>
      <c r="R9071" s="9">
        <v>43570</v>
      </c>
      <c r="S9071">
        <v>21</v>
      </c>
      <c r="T9071">
        <v>73.68167004</v>
      </c>
      <c r="U9071">
        <v>302389.57390000002</v>
      </c>
      <c r="V9071" t="s">
        <v>54</v>
      </c>
      <c r="W9071" t="s">
        <v>42</v>
      </c>
    </row>
    <row r="9072" spans="1:23" x14ac:dyDescent="0.25">
      <c r="A9072" s="92">
        <v>8784</v>
      </c>
      <c r="B9072" s="92">
        <v>0</v>
      </c>
      <c r="C9072" s="92">
        <v>0</v>
      </c>
      <c r="R9072" s="9">
        <v>43570</v>
      </c>
      <c r="S9072">
        <v>22</v>
      </c>
      <c r="T9072">
        <v>68.342363610000007</v>
      </c>
      <c r="U9072">
        <v>280477.06030000001</v>
      </c>
      <c r="V9072" t="s">
        <v>54</v>
      </c>
      <c r="W9072" t="s">
        <v>42</v>
      </c>
    </row>
    <row r="9073" spans="1:23" x14ac:dyDescent="0.25">
      <c r="A9073" s="92">
        <v>8784</v>
      </c>
      <c r="B9073" s="92">
        <v>0</v>
      </c>
      <c r="C9073" s="92">
        <v>0</v>
      </c>
      <c r="R9073" s="9">
        <v>43570</v>
      </c>
      <c r="S9073">
        <v>23</v>
      </c>
      <c r="T9073">
        <v>60.862279039999997</v>
      </c>
      <c r="U9073">
        <v>249778.79319999999</v>
      </c>
      <c r="V9073" t="s">
        <v>54</v>
      </c>
      <c r="W9073" t="s">
        <v>42</v>
      </c>
    </row>
    <row r="9074" spans="1:23" x14ac:dyDescent="0.25">
      <c r="A9074" s="92">
        <v>8784</v>
      </c>
      <c r="B9074" s="92">
        <v>0</v>
      </c>
      <c r="C9074" s="92">
        <v>0</v>
      </c>
      <c r="R9074" s="9">
        <v>43570</v>
      </c>
      <c r="S9074">
        <v>24</v>
      </c>
      <c r="T9074">
        <v>56.595216180000001</v>
      </c>
      <c r="U9074">
        <v>232266.7672</v>
      </c>
      <c r="V9074" t="s">
        <v>54</v>
      </c>
      <c r="W9074" t="s">
        <v>42</v>
      </c>
    </row>
    <row r="9075" spans="1:23" x14ac:dyDescent="0.25">
      <c r="A9075" s="92">
        <v>8784</v>
      </c>
      <c r="B9075" s="92">
        <v>0</v>
      </c>
      <c r="C9075" s="92">
        <v>0</v>
      </c>
      <c r="R9075" s="9">
        <v>43571</v>
      </c>
      <c r="S9075">
        <v>1</v>
      </c>
      <c r="T9075">
        <v>53.440407819999997</v>
      </c>
      <c r="U9075">
        <v>219319.43369999999</v>
      </c>
      <c r="V9075" t="s">
        <v>54</v>
      </c>
      <c r="W9075" t="s">
        <v>42</v>
      </c>
    </row>
    <row r="9076" spans="1:23" x14ac:dyDescent="0.25">
      <c r="A9076" s="92">
        <v>8784</v>
      </c>
      <c r="B9076" s="92">
        <v>0</v>
      </c>
      <c r="C9076" s="92">
        <v>0</v>
      </c>
      <c r="R9076" s="9">
        <v>43571</v>
      </c>
      <c r="S9076">
        <v>2</v>
      </c>
      <c r="T9076">
        <v>52.49378471</v>
      </c>
      <c r="U9076">
        <v>215434.49239999999</v>
      </c>
      <c r="V9076" t="s">
        <v>54</v>
      </c>
      <c r="W9076" t="s">
        <v>42</v>
      </c>
    </row>
    <row r="9077" spans="1:23" x14ac:dyDescent="0.25">
      <c r="A9077" s="92">
        <v>8784</v>
      </c>
      <c r="B9077" s="92">
        <v>0</v>
      </c>
      <c r="C9077" s="92">
        <v>0</v>
      </c>
      <c r="R9077" s="9">
        <v>43571</v>
      </c>
      <c r="S9077">
        <v>3</v>
      </c>
      <c r="T9077">
        <v>50.734772800000002</v>
      </c>
      <c r="U9077">
        <v>208215.50760000001</v>
      </c>
      <c r="V9077" t="s">
        <v>54</v>
      </c>
      <c r="W9077" t="s">
        <v>42</v>
      </c>
    </row>
    <row r="9078" spans="1:23" x14ac:dyDescent="0.25">
      <c r="A9078" s="92">
        <v>8784</v>
      </c>
      <c r="B9078" s="92">
        <v>0</v>
      </c>
      <c r="C9078" s="92">
        <v>0</v>
      </c>
      <c r="R9078" s="9">
        <v>43571</v>
      </c>
      <c r="S9078">
        <v>4</v>
      </c>
      <c r="T9078">
        <v>50.415853140000003</v>
      </c>
      <c r="U9078">
        <v>206906.66130000001</v>
      </c>
      <c r="V9078" t="s">
        <v>54</v>
      </c>
      <c r="W9078" t="s">
        <v>42</v>
      </c>
    </row>
    <row r="9079" spans="1:23" x14ac:dyDescent="0.25">
      <c r="A9079" s="92">
        <v>8784</v>
      </c>
      <c r="B9079" s="92">
        <v>0</v>
      </c>
      <c r="C9079" s="92">
        <v>0</v>
      </c>
      <c r="R9079" s="9">
        <v>43571</v>
      </c>
      <c r="S9079">
        <v>5</v>
      </c>
      <c r="T9079">
        <v>53.05518781</v>
      </c>
      <c r="U9079">
        <v>217738.4908</v>
      </c>
      <c r="V9079" t="s">
        <v>54</v>
      </c>
      <c r="W9079" t="s">
        <v>42</v>
      </c>
    </row>
    <row r="9080" spans="1:23" x14ac:dyDescent="0.25">
      <c r="A9080" s="92">
        <v>8784</v>
      </c>
      <c r="B9080" s="92">
        <v>0</v>
      </c>
      <c r="C9080" s="92">
        <v>0</v>
      </c>
      <c r="R9080" s="9">
        <v>43571</v>
      </c>
      <c r="S9080">
        <v>6</v>
      </c>
      <c r="T9080">
        <v>59.64707353</v>
      </c>
      <c r="U9080">
        <v>244791.58979999999</v>
      </c>
      <c r="V9080" t="s">
        <v>54</v>
      </c>
      <c r="W9080" t="s">
        <v>42</v>
      </c>
    </row>
    <row r="9081" spans="1:23" x14ac:dyDescent="0.25">
      <c r="A9081" s="92">
        <v>8784</v>
      </c>
      <c r="B9081" s="92">
        <v>0</v>
      </c>
      <c r="C9081" s="92">
        <v>0</v>
      </c>
      <c r="R9081" s="9">
        <v>43571</v>
      </c>
      <c r="S9081">
        <v>7</v>
      </c>
      <c r="T9081">
        <v>71.637765509999994</v>
      </c>
      <c r="U9081">
        <v>294001.3897</v>
      </c>
      <c r="V9081" t="s">
        <v>54</v>
      </c>
      <c r="W9081" t="s">
        <v>42</v>
      </c>
    </row>
    <row r="9082" spans="1:23" x14ac:dyDescent="0.25">
      <c r="A9082" s="92">
        <v>8784</v>
      </c>
      <c r="B9082" s="92">
        <v>0</v>
      </c>
      <c r="C9082" s="92">
        <v>0</v>
      </c>
      <c r="R9082" s="9">
        <v>43571</v>
      </c>
      <c r="S9082">
        <v>8</v>
      </c>
      <c r="T9082">
        <v>78.648757209999999</v>
      </c>
      <c r="U9082">
        <v>322774.49959999998</v>
      </c>
      <c r="V9082" t="s">
        <v>54</v>
      </c>
      <c r="W9082" t="s">
        <v>42</v>
      </c>
    </row>
    <row r="9083" spans="1:23" x14ac:dyDescent="0.25">
      <c r="A9083" s="92">
        <v>8784</v>
      </c>
      <c r="B9083" s="92">
        <v>0</v>
      </c>
      <c r="C9083" s="92">
        <v>0</v>
      </c>
      <c r="R9083" s="9">
        <v>43571</v>
      </c>
      <c r="S9083">
        <v>9</v>
      </c>
      <c r="T9083">
        <v>85.165870940000005</v>
      </c>
      <c r="U9083">
        <v>349520.73430000001</v>
      </c>
      <c r="V9083" t="s">
        <v>54</v>
      </c>
      <c r="W9083" t="s">
        <v>42</v>
      </c>
    </row>
    <row r="9084" spans="1:23" x14ac:dyDescent="0.25">
      <c r="A9084" s="92">
        <v>8784</v>
      </c>
      <c r="B9084" s="92">
        <v>0</v>
      </c>
      <c r="C9084" s="92">
        <v>0</v>
      </c>
      <c r="R9084" s="9">
        <v>43571</v>
      </c>
      <c r="S9084">
        <v>10</v>
      </c>
      <c r="T9084">
        <v>90.175108600000002</v>
      </c>
      <c r="U9084">
        <v>370078.64569999999</v>
      </c>
      <c r="V9084" t="s">
        <v>54</v>
      </c>
      <c r="W9084" t="s">
        <v>42</v>
      </c>
    </row>
    <row r="9085" spans="1:23" x14ac:dyDescent="0.25">
      <c r="A9085" s="92">
        <v>8784</v>
      </c>
      <c r="B9085" s="92">
        <v>0</v>
      </c>
      <c r="C9085" s="92">
        <v>0</v>
      </c>
      <c r="R9085" s="9">
        <v>43571</v>
      </c>
      <c r="S9085">
        <v>11</v>
      </c>
      <c r="T9085">
        <v>93.658789369999994</v>
      </c>
      <c r="U9085">
        <v>384375.6716</v>
      </c>
      <c r="V9085" t="s">
        <v>54</v>
      </c>
      <c r="W9085" t="s">
        <v>42</v>
      </c>
    </row>
    <row r="9086" spans="1:23" x14ac:dyDescent="0.25">
      <c r="A9086" s="92">
        <v>8784</v>
      </c>
      <c r="B9086" s="92">
        <v>0</v>
      </c>
      <c r="C9086" s="92">
        <v>0</v>
      </c>
      <c r="R9086" s="9">
        <v>43571</v>
      </c>
      <c r="S9086">
        <v>12</v>
      </c>
      <c r="T9086">
        <v>96.534463470000006</v>
      </c>
      <c r="U9086">
        <v>396177.43810000003</v>
      </c>
      <c r="V9086" t="s">
        <v>54</v>
      </c>
      <c r="W9086" t="s">
        <v>42</v>
      </c>
    </row>
    <row r="9087" spans="1:23" x14ac:dyDescent="0.25">
      <c r="A9087" s="92">
        <v>8784</v>
      </c>
      <c r="B9087" s="92">
        <v>0</v>
      </c>
      <c r="C9087" s="92">
        <v>0</v>
      </c>
      <c r="R9087" s="9">
        <v>43571</v>
      </c>
      <c r="S9087">
        <v>13</v>
      </c>
      <c r="T9087">
        <v>96.941412450000001</v>
      </c>
      <c r="U9087">
        <v>397847.55670000002</v>
      </c>
      <c r="V9087" t="s">
        <v>54</v>
      </c>
      <c r="W9087" t="s">
        <v>42</v>
      </c>
    </row>
    <row r="9088" spans="1:23" x14ac:dyDescent="0.25">
      <c r="A9088" s="92">
        <v>8784</v>
      </c>
      <c r="B9088" s="92">
        <v>0</v>
      </c>
      <c r="C9088" s="92">
        <v>0</v>
      </c>
      <c r="R9088" s="9">
        <v>43571</v>
      </c>
      <c r="S9088">
        <v>14</v>
      </c>
      <c r="T9088">
        <v>98.837016860000006</v>
      </c>
      <c r="U9088">
        <v>405627.11719999998</v>
      </c>
      <c r="V9088" t="s">
        <v>54</v>
      </c>
      <c r="W9088" t="s">
        <v>42</v>
      </c>
    </row>
    <row r="9089" spans="1:23" x14ac:dyDescent="0.25">
      <c r="A9089" s="92">
        <v>8784</v>
      </c>
      <c r="B9089" s="92">
        <v>0</v>
      </c>
      <c r="C9089" s="92">
        <v>0</v>
      </c>
      <c r="R9089" s="9">
        <v>43571</v>
      </c>
      <c r="S9089">
        <v>15</v>
      </c>
      <c r="T9089">
        <v>97.931353700000003</v>
      </c>
      <c r="U9089">
        <v>401910.27559999999</v>
      </c>
      <c r="V9089" t="s">
        <v>54</v>
      </c>
      <c r="W9089" t="s">
        <v>42</v>
      </c>
    </row>
    <row r="9090" spans="1:23" x14ac:dyDescent="0.25">
      <c r="A9090" s="92">
        <v>8784</v>
      </c>
      <c r="B9090" s="92">
        <v>0</v>
      </c>
      <c r="C9090" s="92">
        <v>0</v>
      </c>
      <c r="R9090" s="9">
        <v>43571</v>
      </c>
      <c r="S9090">
        <v>16</v>
      </c>
      <c r="T9090">
        <v>95.118140980000007</v>
      </c>
      <c r="U9090">
        <v>390364.85060000001</v>
      </c>
      <c r="V9090" t="s">
        <v>54</v>
      </c>
      <c r="W9090" t="s">
        <v>42</v>
      </c>
    </row>
    <row r="9091" spans="1:23" x14ac:dyDescent="0.25">
      <c r="A9091" s="92">
        <v>8784</v>
      </c>
      <c r="B9091" s="92">
        <v>0</v>
      </c>
      <c r="C9091" s="92">
        <v>0</v>
      </c>
      <c r="R9091" s="9">
        <v>43571</v>
      </c>
      <c r="S9091">
        <v>17</v>
      </c>
      <c r="T9091">
        <v>90.448983620000007</v>
      </c>
      <c r="U9091">
        <v>371202.62880000001</v>
      </c>
      <c r="V9091" t="s">
        <v>54</v>
      </c>
      <c r="W9091" t="s">
        <v>42</v>
      </c>
    </row>
    <row r="9092" spans="1:23" x14ac:dyDescent="0.25">
      <c r="A9092" s="92">
        <v>8784</v>
      </c>
      <c r="B9092" s="92">
        <v>0</v>
      </c>
      <c r="C9092" s="92">
        <v>0</v>
      </c>
      <c r="R9092" s="9">
        <v>43571</v>
      </c>
      <c r="S9092">
        <v>18</v>
      </c>
      <c r="T9092">
        <v>84.257724280000005</v>
      </c>
      <c r="U9092">
        <v>345793.70049999998</v>
      </c>
      <c r="V9092" t="s">
        <v>54</v>
      </c>
      <c r="W9092" t="s">
        <v>42</v>
      </c>
    </row>
    <row r="9093" spans="1:23" x14ac:dyDescent="0.25">
      <c r="A9093" s="92">
        <v>8784</v>
      </c>
      <c r="B9093" s="92">
        <v>0</v>
      </c>
      <c r="C9093" s="92">
        <v>0</v>
      </c>
      <c r="R9093" s="9">
        <v>43571</v>
      </c>
      <c r="S9093">
        <v>19</v>
      </c>
      <c r="T9093">
        <v>79.179420010000001</v>
      </c>
      <c r="U9093">
        <v>324952.33970000001</v>
      </c>
      <c r="V9093" t="s">
        <v>54</v>
      </c>
      <c r="W9093" t="s">
        <v>42</v>
      </c>
    </row>
    <row r="9094" spans="1:23" x14ac:dyDescent="0.25">
      <c r="A9094" s="92">
        <v>8784</v>
      </c>
      <c r="B9094" s="92">
        <v>0</v>
      </c>
      <c r="C9094" s="92">
        <v>0</v>
      </c>
      <c r="R9094" s="9">
        <v>43571</v>
      </c>
      <c r="S9094">
        <v>20</v>
      </c>
      <c r="T9094">
        <v>75.50707491</v>
      </c>
      <c r="U9094">
        <v>309881.03539999999</v>
      </c>
      <c r="V9094" t="s">
        <v>54</v>
      </c>
      <c r="W9094" t="s">
        <v>42</v>
      </c>
    </row>
    <row r="9095" spans="1:23" x14ac:dyDescent="0.25">
      <c r="A9095" s="92">
        <v>8784</v>
      </c>
      <c r="B9095" s="92">
        <v>0</v>
      </c>
      <c r="C9095" s="92">
        <v>0</v>
      </c>
      <c r="R9095" s="9">
        <v>43571</v>
      </c>
      <c r="S9095">
        <v>21</v>
      </c>
      <c r="T9095">
        <v>73.985311780000004</v>
      </c>
      <c r="U9095">
        <v>303635.71950000001</v>
      </c>
      <c r="V9095" t="s">
        <v>54</v>
      </c>
      <c r="W9095" t="s">
        <v>42</v>
      </c>
    </row>
    <row r="9096" spans="1:23" x14ac:dyDescent="0.25">
      <c r="A9096" s="92">
        <v>8784</v>
      </c>
      <c r="B9096" s="92">
        <v>0</v>
      </c>
      <c r="C9096" s="92">
        <v>0</v>
      </c>
      <c r="R9096" s="9">
        <v>43571</v>
      </c>
      <c r="S9096">
        <v>22</v>
      </c>
      <c r="T9096">
        <v>69.278578820000007</v>
      </c>
      <c r="U9096">
        <v>284319.28749999998</v>
      </c>
      <c r="V9096" t="s">
        <v>54</v>
      </c>
      <c r="W9096" t="s">
        <v>42</v>
      </c>
    </row>
    <row r="9097" spans="1:23" x14ac:dyDescent="0.25">
      <c r="A9097" s="92">
        <v>8784</v>
      </c>
      <c r="B9097" s="92">
        <v>0</v>
      </c>
      <c r="C9097" s="92">
        <v>0</v>
      </c>
      <c r="R9097" s="9">
        <v>43571</v>
      </c>
      <c r="S9097">
        <v>23</v>
      </c>
      <c r="T9097">
        <v>62.631400509999999</v>
      </c>
      <c r="U9097">
        <v>257039.2677</v>
      </c>
      <c r="V9097" t="s">
        <v>54</v>
      </c>
      <c r="W9097" t="s">
        <v>42</v>
      </c>
    </row>
    <row r="9098" spans="1:23" x14ac:dyDescent="0.25">
      <c r="A9098" s="92">
        <v>8784</v>
      </c>
      <c r="B9098" s="92">
        <v>0</v>
      </c>
      <c r="C9098" s="92">
        <v>0</v>
      </c>
      <c r="R9098" s="9">
        <v>43571</v>
      </c>
      <c r="S9098">
        <v>24</v>
      </c>
      <c r="T9098">
        <v>57.660819580000002</v>
      </c>
      <c r="U9098">
        <v>236640.0036</v>
      </c>
      <c r="V9098" t="s">
        <v>54</v>
      </c>
      <c r="W9098" t="s">
        <v>42</v>
      </c>
    </row>
    <row r="9099" spans="1:23" x14ac:dyDescent="0.25">
      <c r="A9099" s="92">
        <v>8784</v>
      </c>
      <c r="B9099" s="92">
        <v>0</v>
      </c>
      <c r="C9099" s="92">
        <v>0</v>
      </c>
      <c r="R9099" s="9">
        <v>43572</v>
      </c>
      <c r="S9099">
        <v>1</v>
      </c>
      <c r="T9099">
        <v>54.57884945</v>
      </c>
      <c r="U9099">
        <v>223991.5981</v>
      </c>
      <c r="V9099" t="s">
        <v>54</v>
      </c>
      <c r="W9099" t="s">
        <v>42</v>
      </c>
    </row>
    <row r="9100" spans="1:23" x14ac:dyDescent="0.25">
      <c r="A9100" s="92">
        <v>8784</v>
      </c>
      <c r="B9100" s="92">
        <v>0</v>
      </c>
      <c r="C9100" s="92">
        <v>0</v>
      </c>
      <c r="R9100" s="9">
        <v>43572</v>
      </c>
      <c r="S9100">
        <v>2</v>
      </c>
      <c r="T9100">
        <v>53.379271500000002</v>
      </c>
      <c r="U9100">
        <v>219068.53020000001</v>
      </c>
      <c r="V9100" t="s">
        <v>54</v>
      </c>
      <c r="W9100" t="s">
        <v>42</v>
      </c>
    </row>
    <row r="9101" spans="1:23" x14ac:dyDescent="0.25">
      <c r="A9101" s="92">
        <v>8784</v>
      </c>
      <c r="B9101" s="92">
        <v>0</v>
      </c>
      <c r="C9101" s="92">
        <v>0</v>
      </c>
      <c r="R9101" s="9">
        <v>43572</v>
      </c>
      <c r="S9101">
        <v>3</v>
      </c>
      <c r="T9101">
        <v>52.518442729999997</v>
      </c>
      <c r="U9101">
        <v>215535.68890000001</v>
      </c>
      <c r="V9101" t="s">
        <v>54</v>
      </c>
      <c r="W9101" t="s">
        <v>42</v>
      </c>
    </row>
    <row r="9102" spans="1:23" x14ac:dyDescent="0.25">
      <c r="A9102" s="92">
        <v>8784</v>
      </c>
      <c r="B9102" s="92">
        <v>0</v>
      </c>
      <c r="C9102" s="92">
        <v>0</v>
      </c>
      <c r="R9102" s="9">
        <v>43572</v>
      </c>
      <c r="S9102">
        <v>4</v>
      </c>
      <c r="T9102">
        <v>52.055245960000001</v>
      </c>
      <c r="U9102">
        <v>213634.72940000001</v>
      </c>
      <c r="V9102" t="s">
        <v>54</v>
      </c>
      <c r="W9102" t="s">
        <v>42</v>
      </c>
    </row>
    <row r="9103" spans="1:23" x14ac:dyDescent="0.25">
      <c r="A9103" s="92">
        <v>8784</v>
      </c>
      <c r="B9103" s="92">
        <v>0</v>
      </c>
      <c r="C9103" s="92">
        <v>0</v>
      </c>
      <c r="R9103" s="9">
        <v>43572</v>
      </c>
      <c r="S9103">
        <v>5</v>
      </c>
      <c r="T9103">
        <v>54.956891810000002</v>
      </c>
      <c r="U9103">
        <v>225543.084</v>
      </c>
      <c r="V9103" t="s">
        <v>54</v>
      </c>
      <c r="W9103" t="s">
        <v>42</v>
      </c>
    </row>
    <row r="9104" spans="1:23" x14ac:dyDescent="0.25">
      <c r="A9104" s="92">
        <v>8784</v>
      </c>
      <c r="B9104" s="92">
        <v>0</v>
      </c>
      <c r="C9104" s="92">
        <v>0</v>
      </c>
      <c r="R9104" s="9">
        <v>43572</v>
      </c>
      <c r="S9104">
        <v>6</v>
      </c>
      <c r="T9104">
        <v>61.291276369999999</v>
      </c>
      <c r="U9104">
        <v>251539.3982</v>
      </c>
      <c r="V9104" t="s">
        <v>54</v>
      </c>
      <c r="W9104" t="s">
        <v>42</v>
      </c>
    </row>
    <row r="9105" spans="1:23" x14ac:dyDescent="0.25">
      <c r="A9105" s="92">
        <v>8784</v>
      </c>
      <c r="B9105" s="92">
        <v>0</v>
      </c>
      <c r="C9105" s="92">
        <v>0</v>
      </c>
      <c r="R9105" s="9">
        <v>43572</v>
      </c>
      <c r="S9105">
        <v>7</v>
      </c>
      <c r="T9105">
        <v>72.764615430000006</v>
      </c>
      <c r="U9105">
        <v>298625.9817</v>
      </c>
      <c r="V9105" t="s">
        <v>54</v>
      </c>
      <c r="W9105" t="s">
        <v>42</v>
      </c>
    </row>
    <row r="9106" spans="1:23" x14ac:dyDescent="0.25">
      <c r="A9106" s="92">
        <v>8784</v>
      </c>
      <c r="B9106" s="92">
        <v>0</v>
      </c>
      <c r="C9106" s="92">
        <v>0</v>
      </c>
      <c r="R9106" s="9">
        <v>43572</v>
      </c>
      <c r="S9106">
        <v>8</v>
      </c>
      <c r="T9106">
        <v>80.569874569999996</v>
      </c>
      <c r="U9106">
        <v>330658.76520000002</v>
      </c>
      <c r="V9106" t="s">
        <v>54</v>
      </c>
      <c r="W9106" t="s">
        <v>42</v>
      </c>
    </row>
    <row r="9107" spans="1:23" x14ac:dyDescent="0.25">
      <c r="A9107" s="92">
        <v>8784</v>
      </c>
      <c r="B9107" s="92">
        <v>0</v>
      </c>
      <c r="C9107" s="92">
        <v>0</v>
      </c>
      <c r="R9107" s="9">
        <v>43572</v>
      </c>
      <c r="S9107">
        <v>9</v>
      </c>
      <c r="T9107">
        <v>89.430853810000002</v>
      </c>
      <c r="U9107">
        <v>367024.22399999999</v>
      </c>
      <c r="V9107" t="s">
        <v>54</v>
      </c>
      <c r="W9107" t="s">
        <v>42</v>
      </c>
    </row>
    <row r="9108" spans="1:23" x14ac:dyDescent="0.25">
      <c r="A9108" s="92">
        <v>8784</v>
      </c>
      <c r="B9108" s="92">
        <v>0</v>
      </c>
      <c r="C9108" s="92">
        <v>0</v>
      </c>
      <c r="R9108" s="9">
        <v>43572</v>
      </c>
      <c r="S9108">
        <v>10</v>
      </c>
      <c r="T9108">
        <v>95.747986030000007</v>
      </c>
      <c r="U9108">
        <v>392949.73469999997</v>
      </c>
      <c r="V9108" t="s">
        <v>54</v>
      </c>
      <c r="W9108" t="s">
        <v>42</v>
      </c>
    </row>
    <row r="9109" spans="1:23" x14ac:dyDescent="0.25">
      <c r="A9109" s="92">
        <v>8784</v>
      </c>
      <c r="B9109" s="92">
        <v>0</v>
      </c>
      <c r="C9109" s="92">
        <v>0</v>
      </c>
      <c r="R9109" s="9">
        <v>43572</v>
      </c>
      <c r="S9109">
        <v>11</v>
      </c>
      <c r="T9109">
        <v>99.937628239999995</v>
      </c>
      <c r="U9109">
        <v>410144.02630000003</v>
      </c>
      <c r="V9109" t="s">
        <v>54</v>
      </c>
      <c r="W9109" t="s">
        <v>42</v>
      </c>
    </row>
    <row r="9110" spans="1:23" x14ac:dyDescent="0.25">
      <c r="A9110" s="92">
        <v>8784</v>
      </c>
      <c r="B9110" s="92">
        <v>0</v>
      </c>
      <c r="C9110" s="92">
        <v>0</v>
      </c>
      <c r="R9110" s="9">
        <v>43572</v>
      </c>
      <c r="S9110">
        <v>12</v>
      </c>
      <c r="T9110">
        <v>101.1410511</v>
      </c>
      <c r="U9110">
        <v>415082.87359999999</v>
      </c>
      <c r="V9110" t="s">
        <v>54</v>
      </c>
      <c r="W9110" t="s">
        <v>42</v>
      </c>
    </row>
    <row r="9111" spans="1:23" x14ac:dyDescent="0.25">
      <c r="A9111" s="92">
        <v>8784</v>
      </c>
      <c r="B9111" s="92">
        <v>0</v>
      </c>
      <c r="C9111" s="92">
        <v>0</v>
      </c>
      <c r="R9111" s="9">
        <v>43572</v>
      </c>
      <c r="S9111">
        <v>13</v>
      </c>
      <c r="T9111">
        <v>102.7678289</v>
      </c>
      <c r="U9111">
        <v>421759.16979999997</v>
      </c>
      <c r="V9111" t="s">
        <v>54</v>
      </c>
      <c r="W9111" t="s">
        <v>42</v>
      </c>
    </row>
    <row r="9112" spans="1:23" x14ac:dyDescent="0.25">
      <c r="A9112" s="92">
        <v>8784</v>
      </c>
      <c r="B9112" s="92">
        <v>0</v>
      </c>
      <c r="C9112" s="92">
        <v>0</v>
      </c>
      <c r="R9112" s="9">
        <v>43572</v>
      </c>
      <c r="S9112">
        <v>14</v>
      </c>
      <c r="T9112">
        <v>104.24357329999999</v>
      </c>
      <c r="U9112">
        <v>427815.62459999998</v>
      </c>
      <c r="V9112" t="s">
        <v>54</v>
      </c>
      <c r="W9112" t="s">
        <v>42</v>
      </c>
    </row>
    <row r="9113" spans="1:23" x14ac:dyDescent="0.25">
      <c r="A9113" s="92">
        <v>8784</v>
      </c>
      <c r="B9113" s="92">
        <v>0</v>
      </c>
      <c r="C9113" s="92">
        <v>0</v>
      </c>
      <c r="R9113" s="9">
        <v>43572</v>
      </c>
      <c r="S9113">
        <v>15</v>
      </c>
      <c r="T9113">
        <v>103.4986487</v>
      </c>
      <c r="U9113">
        <v>424758.45419999998</v>
      </c>
      <c r="V9113" t="s">
        <v>54</v>
      </c>
      <c r="W9113" t="s">
        <v>42</v>
      </c>
    </row>
    <row r="9114" spans="1:23" x14ac:dyDescent="0.25">
      <c r="A9114" s="92">
        <v>8784</v>
      </c>
      <c r="B9114" s="92">
        <v>0</v>
      </c>
      <c r="C9114" s="92">
        <v>0</v>
      </c>
      <c r="R9114" s="9">
        <v>43572</v>
      </c>
      <c r="S9114">
        <v>16</v>
      </c>
      <c r="T9114">
        <v>101.4345197</v>
      </c>
      <c r="U9114">
        <v>416287.26899999997</v>
      </c>
      <c r="V9114" t="s">
        <v>54</v>
      </c>
      <c r="W9114" t="s">
        <v>42</v>
      </c>
    </row>
    <row r="9115" spans="1:23" x14ac:dyDescent="0.25">
      <c r="A9115" s="92">
        <v>8784</v>
      </c>
      <c r="B9115" s="92">
        <v>0</v>
      </c>
      <c r="C9115" s="92">
        <v>0</v>
      </c>
      <c r="R9115" s="9">
        <v>43572</v>
      </c>
      <c r="S9115">
        <v>17</v>
      </c>
      <c r="T9115">
        <v>96.196923130000002</v>
      </c>
      <c r="U9115">
        <v>394792.17249999999</v>
      </c>
      <c r="V9115" t="s">
        <v>54</v>
      </c>
      <c r="W9115" t="s">
        <v>42</v>
      </c>
    </row>
    <row r="9116" spans="1:23" x14ac:dyDescent="0.25">
      <c r="A9116" s="92">
        <v>8784</v>
      </c>
      <c r="B9116" s="92">
        <v>0</v>
      </c>
      <c r="C9116" s="92">
        <v>0</v>
      </c>
      <c r="R9116" s="9">
        <v>43572</v>
      </c>
      <c r="S9116">
        <v>18</v>
      </c>
      <c r="T9116">
        <v>90.50099865</v>
      </c>
      <c r="U9116">
        <v>371416.09850000002</v>
      </c>
      <c r="V9116" t="s">
        <v>54</v>
      </c>
      <c r="W9116" t="s">
        <v>42</v>
      </c>
    </row>
    <row r="9117" spans="1:23" x14ac:dyDescent="0.25">
      <c r="A9117" s="92">
        <v>8784</v>
      </c>
      <c r="B9117" s="92">
        <v>0</v>
      </c>
      <c r="C9117" s="92">
        <v>0</v>
      </c>
      <c r="R9117" s="9">
        <v>43572</v>
      </c>
      <c r="S9117">
        <v>19</v>
      </c>
      <c r="T9117">
        <v>83.949730239999994</v>
      </c>
      <c r="U9117">
        <v>344529.69290000002</v>
      </c>
      <c r="V9117" t="s">
        <v>54</v>
      </c>
      <c r="W9117" t="s">
        <v>42</v>
      </c>
    </row>
    <row r="9118" spans="1:23" x14ac:dyDescent="0.25">
      <c r="A9118" s="92">
        <v>8784</v>
      </c>
      <c r="B9118" s="92">
        <v>0</v>
      </c>
      <c r="C9118" s="92">
        <v>0</v>
      </c>
      <c r="R9118" s="9">
        <v>43572</v>
      </c>
      <c r="S9118">
        <v>20</v>
      </c>
      <c r="T9118">
        <v>81.613730750000002</v>
      </c>
      <c r="U9118">
        <v>334942.75099999999</v>
      </c>
      <c r="V9118" t="s">
        <v>54</v>
      </c>
      <c r="W9118" t="s">
        <v>42</v>
      </c>
    </row>
    <row r="9119" spans="1:23" x14ac:dyDescent="0.25">
      <c r="A9119" s="92">
        <v>8784</v>
      </c>
      <c r="B9119" s="92">
        <v>0</v>
      </c>
      <c r="C9119" s="92">
        <v>0</v>
      </c>
      <c r="R9119" s="9">
        <v>43572</v>
      </c>
      <c r="S9119">
        <v>21</v>
      </c>
      <c r="T9119">
        <v>80.380864200000005</v>
      </c>
      <c r="U9119">
        <v>329883.06670000002</v>
      </c>
      <c r="V9119" t="s">
        <v>54</v>
      </c>
      <c r="W9119" t="s">
        <v>42</v>
      </c>
    </row>
    <row r="9120" spans="1:23" x14ac:dyDescent="0.25">
      <c r="A9120" s="92">
        <v>8784</v>
      </c>
      <c r="B9120" s="92">
        <v>0</v>
      </c>
      <c r="C9120" s="92">
        <v>0</v>
      </c>
      <c r="R9120" s="9">
        <v>43572</v>
      </c>
      <c r="S9120">
        <v>22</v>
      </c>
      <c r="T9120">
        <v>73.828487370000005</v>
      </c>
      <c r="U9120">
        <v>302992.11219999997</v>
      </c>
      <c r="V9120" t="s">
        <v>54</v>
      </c>
      <c r="W9120" t="s">
        <v>42</v>
      </c>
    </row>
    <row r="9121" spans="1:23" x14ac:dyDescent="0.25">
      <c r="A9121" s="92">
        <v>8784</v>
      </c>
      <c r="B9121" s="92">
        <v>0</v>
      </c>
      <c r="C9121" s="92">
        <v>0</v>
      </c>
      <c r="R9121" s="9">
        <v>43572</v>
      </c>
      <c r="S9121">
        <v>23</v>
      </c>
      <c r="T9121">
        <v>67.172825500000002</v>
      </c>
      <c r="U9121">
        <v>275677.2758</v>
      </c>
      <c r="V9121" t="s">
        <v>54</v>
      </c>
      <c r="W9121" t="s">
        <v>42</v>
      </c>
    </row>
    <row r="9122" spans="1:23" x14ac:dyDescent="0.25">
      <c r="A9122" s="92">
        <v>8784</v>
      </c>
      <c r="B9122" s="92">
        <v>0</v>
      </c>
      <c r="C9122" s="92">
        <v>0</v>
      </c>
      <c r="R9122" s="9">
        <v>43572</v>
      </c>
      <c r="S9122">
        <v>24</v>
      </c>
      <c r="T9122">
        <v>61.84811706</v>
      </c>
      <c r="U9122">
        <v>253824.67240000001</v>
      </c>
      <c r="V9122" t="s">
        <v>54</v>
      </c>
      <c r="W9122" t="s">
        <v>42</v>
      </c>
    </row>
    <row r="9123" spans="1:23" x14ac:dyDescent="0.25">
      <c r="A9123" s="92">
        <v>8784</v>
      </c>
      <c r="B9123" s="92">
        <v>0</v>
      </c>
      <c r="C9123" s="92">
        <v>0</v>
      </c>
      <c r="R9123" s="9">
        <v>43573</v>
      </c>
      <c r="S9123">
        <v>1</v>
      </c>
      <c r="T9123">
        <v>57.473747699999997</v>
      </c>
      <c r="U9123">
        <v>235872.26060000001</v>
      </c>
      <c r="V9123" t="s">
        <v>54</v>
      </c>
      <c r="W9123" t="s">
        <v>42</v>
      </c>
    </row>
    <row r="9124" spans="1:23" x14ac:dyDescent="0.25">
      <c r="A9124" s="92">
        <v>8784</v>
      </c>
      <c r="B9124" s="92">
        <v>0</v>
      </c>
      <c r="C9124" s="92">
        <v>0</v>
      </c>
      <c r="R9124" s="9">
        <v>43573</v>
      </c>
      <c r="S9124">
        <v>2</v>
      </c>
      <c r="T9124">
        <v>58.060188500000002</v>
      </c>
      <c r="U9124">
        <v>238279.01360000001</v>
      </c>
      <c r="V9124" t="s">
        <v>54</v>
      </c>
      <c r="W9124" t="s">
        <v>42</v>
      </c>
    </row>
    <row r="9125" spans="1:23" x14ac:dyDescent="0.25">
      <c r="A9125" s="92">
        <v>8784</v>
      </c>
      <c r="B9125" s="92">
        <v>0</v>
      </c>
      <c r="C9125" s="92">
        <v>0</v>
      </c>
      <c r="R9125" s="9">
        <v>43573</v>
      </c>
      <c r="S9125">
        <v>3</v>
      </c>
      <c r="T9125">
        <v>55.707852860000003</v>
      </c>
      <c r="U9125">
        <v>228625.0281</v>
      </c>
      <c r="V9125" t="s">
        <v>54</v>
      </c>
      <c r="W9125" t="s">
        <v>42</v>
      </c>
    </row>
    <row r="9126" spans="1:23" x14ac:dyDescent="0.25">
      <c r="A9126" s="92">
        <v>8784</v>
      </c>
      <c r="B9126" s="92">
        <v>0</v>
      </c>
      <c r="C9126" s="92">
        <v>0</v>
      </c>
      <c r="R9126" s="9">
        <v>43573</v>
      </c>
      <c r="S9126">
        <v>4</v>
      </c>
      <c r="T9126">
        <v>55.525791300000002</v>
      </c>
      <c r="U9126">
        <v>227877.8475</v>
      </c>
      <c r="V9126" t="s">
        <v>54</v>
      </c>
      <c r="W9126" t="s">
        <v>42</v>
      </c>
    </row>
    <row r="9127" spans="1:23" x14ac:dyDescent="0.25">
      <c r="A9127" s="92">
        <v>8784</v>
      </c>
      <c r="B9127" s="92">
        <v>0</v>
      </c>
      <c r="C9127" s="92">
        <v>0</v>
      </c>
      <c r="R9127" s="9">
        <v>43573</v>
      </c>
      <c r="S9127">
        <v>5</v>
      </c>
      <c r="T9127">
        <v>58.672532599999997</v>
      </c>
      <c r="U9127">
        <v>240792.07380000001</v>
      </c>
      <c r="V9127" t="s">
        <v>54</v>
      </c>
      <c r="W9127" t="s">
        <v>42</v>
      </c>
    </row>
    <row r="9128" spans="1:23" x14ac:dyDescent="0.25">
      <c r="A9128" s="92">
        <v>8784</v>
      </c>
      <c r="B9128" s="92">
        <v>0</v>
      </c>
      <c r="C9128" s="92">
        <v>0</v>
      </c>
      <c r="R9128" s="9">
        <v>43573</v>
      </c>
      <c r="S9128">
        <v>6</v>
      </c>
      <c r="T9128">
        <v>65.507593700000001</v>
      </c>
      <c r="U9128">
        <v>268843.16460000002</v>
      </c>
      <c r="V9128" t="s">
        <v>54</v>
      </c>
      <c r="W9128" t="s">
        <v>42</v>
      </c>
    </row>
    <row r="9129" spans="1:23" x14ac:dyDescent="0.25">
      <c r="A9129" s="92">
        <v>8784</v>
      </c>
      <c r="B9129" s="92">
        <v>0</v>
      </c>
      <c r="C9129" s="92">
        <v>0</v>
      </c>
      <c r="R9129" s="9">
        <v>43573</v>
      </c>
      <c r="S9129">
        <v>7</v>
      </c>
      <c r="T9129">
        <v>76.858215720000004</v>
      </c>
      <c r="U9129">
        <v>315426.11729999998</v>
      </c>
      <c r="V9129" t="s">
        <v>54</v>
      </c>
      <c r="W9129" t="s">
        <v>42</v>
      </c>
    </row>
    <row r="9130" spans="1:23" x14ac:dyDescent="0.25">
      <c r="A9130" s="92">
        <v>8784</v>
      </c>
      <c r="B9130" s="92">
        <v>0</v>
      </c>
      <c r="C9130" s="92">
        <v>0</v>
      </c>
      <c r="R9130" s="9">
        <v>43573</v>
      </c>
      <c r="S9130">
        <v>8</v>
      </c>
      <c r="T9130">
        <v>84.542564179999999</v>
      </c>
      <c r="U9130">
        <v>346962.68339999998</v>
      </c>
      <c r="V9130" t="s">
        <v>54</v>
      </c>
      <c r="W9130" t="s">
        <v>42</v>
      </c>
    </row>
    <row r="9131" spans="1:23" x14ac:dyDescent="0.25">
      <c r="A9131" s="92">
        <v>8784</v>
      </c>
      <c r="B9131" s="92">
        <v>0</v>
      </c>
      <c r="C9131" s="92">
        <v>0</v>
      </c>
      <c r="R9131" s="9">
        <v>43573</v>
      </c>
      <c r="S9131">
        <v>9</v>
      </c>
      <c r="T9131">
        <v>92.466870330000006</v>
      </c>
      <c r="U9131">
        <v>379484.03580000001</v>
      </c>
      <c r="V9131" t="s">
        <v>54</v>
      </c>
      <c r="W9131" t="s">
        <v>42</v>
      </c>
    </row>
    <row r="9132" spans="1:23" x14ac:dyDescent="0.25">
      <c r="A9132" s="92">
        <v>8784</v>
      </c>
      <c r="B9132" s="92">
        <v>0</v>
      </c>
      <c r="C9132" s="92">
        <v>0</v>
      </c>
      <c r="R9132" s="9">
        <v>43573</v>
      </c>
      <c r="S9132">
        <v>10</v>
      </c>
      <c r="T9132">
        <v>100.40618929999999</v>
      </c>
      <c r="U9132">
        <v>412067.00099999999</v>
      </c>
      <c r="V9132" t="s">
        <v>54</v>
      </c>
      <c r="W9132" t="s">
        <v>42</v>
      </c>
    </row>
    <row r="9133" spans="1:23" x14ac:dyDescent="0.25">
      <c r="A9133" s="92">
        <v>8784</v>
      </c>
      <c r="B9133" s="92">
        <v>0</v>
      </c>
      <c r="C9133" s="92">
        <v>0</v>
      </c>
      <c r="R9133" s="9">
        <v>43573</v>
      </c>
      <c r="S9133">
        <v>11</v>
      </c>
      <c r="T9133">
        <v>103.7435548</v>
      </c>
      <c r="U9133">
        <v>425763.5491</v>
      </c>
      <c r="V9133" t="s">
        <v>54</v>
      </c>
      <c r="W9133" t="s">
        <v>42</v>
      </c>
    </row>
    <row r="9134" spans="1:23" x14ac:dyDescent="0.25">
      <c r="A9134" s="92">
        <v>8784</v>
      </c>
      <c r="B9134" s="92">
        <v>0</v>
      </c>
      <c r="C9134" s="92">
        <v>0</v>
      </c>
      <c r="R9134" s="9">
        <v>43573</v>
      </c>
      <c r="S9134">
        <v>12</v>
      </c>
      <c r="T9134">
        <v>104.7339386</v>
      </c>
      <c r="U9134">
        <v>429828.08409999998</v>
      </c>
      <c r="V9134" t="s">
        <v>54</v>
      </c>
      <c r="W9134" t="s">
        <v>42</v>
      </c>
    </row>
    <row r="9135" spans="1:23" x14ac:dyDescent="0.25">
      <c r="A9135" s="92">
        <v>8784</v>
      </c>
      <c r="B9135" s="92">
        <v>0</v>
      </c>
      <c r="C9135" s="92">
        <v>0</v>
      </c>
      <c r="R9135" s="9">
        <v>43573</v>
      </c>
      <c r="S9135">
        <v>13</v>
      </c>
      <c r="T9135">
        <v>106.89341039999999</v>
      </c>
      <c r="U9135">
        <v>438690.55619999999</v>
      </c>
      <c r="V9135" t="s">
        <v>54</v>
      </c>
      <c r="W9135" t="s">
        <v>42</v>
      </c>
    </row>
    <row r="9136" spans="1:23" x14ac:dyDescent="0.25">
      <c r="A9136" s="92">
        <v>8784</v>
      </c>
      <c r="B9136" s="92">
        <v>0</v>
      </c>
      <c r="C9136" s="92">
        <v>0</v>
      </c>
      <c r="R9136" s="9">
        <v>43573</v>
      </c>
      <c r="S9136">
        <v>14</v>
      </c>
      <c r="T9136">
        <v>107.9080767</v>
      </c>
      <c r="U9136">
        <v>442854.74680000002</v>
      </c>
      <c r="V9136" t="s">
        <v>54</v>
      </c>
      <c r="W9136" t="s">
        <v>42</v>
      </c>
    </row>
    <row r="9137" spans="1:23" x14ac:dyDescent="0.25">
      <c r="A9137" s="92">
        <v>8784</v>
      </c>
      <c r="B9137" s="92">
        <v>0</v>
      </c>
      <c r="C9137" s="92">
        <v>0</v>
      </c>
      <c r="R9137" s="9">
        <v>43573</v>
      </c>
      <c r="S9137">
        <v>15</v>
      </c>
      <c r="T9137">
        <v>107.6713099</v>
      </c>
      <c r="U9137">
        <v>441883.05589999998</v>
      </c>
      <c r="V9137" t="s">
        <v>54</v>
      </c>
      <c r="W9137" t="s">
        <v>42</v>
      </c>
    </row>
    <row r="9138" spans="1:23" x14ac:dyDescent="0.25">
      <c r="A9138" s="92">
        <v>8784</v>
      </c>
      <c r="B9138" s="92">
        <v>0</v>
      </c>
      <c r="C9138" s="92">
        <v>0</v>
      </c>
      <c r="R9138" s="9">
        <v>43573</v>
      </c>
      <c r="S9138">
        <v>16</v>
      </c>
      <c r="T9138">
        <v>105.53526890000001</v>
      </c>
      <c r="U9138">
        <v>433116.74359999999</v>
      </c>
      <c r="V9138" t="s">
        <v>54</v>
      </c>
      <c r="W9138" t="s">
        <v>42</v>
      </c>
    </row>
    <row r="9139" spans="1:23" x14ac:dyDescent="0.25">
      <c r="A9139" s="92">
        <v>8784</v>
      </c>
      <c r="B9139" s="92">
        <v>0</v>
      </c>
      <c r="C9139" s="92">
        <v>0</v>
      </c>
      <c r="R9139" s="9">
        <v>43573</v>
      </c>
      <c r="S9139">
        <v>17</v>
      </c>
      <c r="T9139">
        <v>100.3973184</v>
      </c>
      <c r="U9139">
        <v>412030.59460000001</v>
      </c>
      <c r="V9139" t="s">
        <v>54</v>
      </c>
      <c r="W9139" t="s">
        <v>42</v>
      </c>
    </row>
    <row r="9140" spans="1:23" x14ac:dyDescent="0.25">
      <c r="A9140" s="92">
        <v>8784</v>
      </c>
      <c r="B9140" s="92">
        <v>0</v>
      </c>
      <c r="C9140" s="92">
        <v>0</v>
      </c>
      <c r="R9140" s="9">
        <v>43573</v>
      </c>
      <c r="S9140">
        <v>18</v>
      </c>
      <c r="T9140">
        <v>94.954315159999993</v>
      </c>
      <c r="U9140">
        <v>389692.50939999998</v>
      </c>
      <c r="V9140" t="s">
        <v>54</v>
      </c>
      <c r="W9140" t="s">
        <v>42</v>
      </c>
    </row>
    <row r="9141" spans="1:23" x14ac:dyDescent="0.25">
      <c r="A9141" s="92">
        <v>8784</v>
      </c>
      <c r="B9141" s="92">
        <v>0</v>
      </c>
      <c r="C9141" s="92">
        <v>0</v>
      </c>
      <c r="R9141" s="9">
        <v>43573</v>
      </c>
      <c r="S9141">
        <v>19</v>
      </c>
      <c r="T9141">
        <v>89.182430359999998</v>
      </c>
      <c r="U9141">
        <v>366004.69420000003</v>
      </c>
      <c r="V9141" t="s">
        <v>54</v>
      </c>
      <c r="W9141" t="s">
        <v>42</v>
      </c>
    </row>
    <row r="9142" spans="1:23" x14ac:dyDescent="0.25">
      <c r="A9142" s="92">
        <v>8784</v>
      </c>
      <c r="B9142" s="92">
        <v>0</v>
      </c>
      <c r="C9142" s="92">
        <v>0</v>
      </c>
      <c r="R9142" s="9">
        <v>43573</v>
      </c>
      <c r="S9142">
        <v>20</v>
      </c>
      <c r="T9142">
        <v>84.483368810000002</v>
      </c>
      <c r="U9142">
        <v>346719.74560000002</v>
      </c>
      <c r="V9142" t="s">
        <v>54</v>
      </c>
      <c r="W9142" t="s">
        <v>42</v>
      </c>
    </row>
    <row r="9143" spans="1:23" x14ac:dyDescent="0.25">
      <c r="A9143" s="92">
        <v>8784</v>
      </c>
      <c r="B9143" s="92">
        <v>0</v>
      </c>
      <c r="C9143" s="92">
        <v>0</v>
      </c>
      <c r="R9143" s="9">
        <v>43573</v>
      </c>
      <c r="S9143">
        <v>21</v>
      </c>
      <c r="T9143">
        <v>83.701703069999994</v>
      </c>
      <c r="U9143">
        <v>343511.78940000001</v>
      </c>
      <c r="V9143" t="s">
        <v>54</v>
      </c>
      <c r="W9143" t="s">
        <v>42</v>
      </c>
    </row>
    <row r="9144" spans="1:23" x14ac:dyDescent="0.25">
      <c r="A9144" s="92">
        <v>8784</v>
      </c>
      <c r="B9144" s="92">
        <v>0</v>
      </c>
      <c r="C9144" s="92">
        <v>0</v>
      </c>
      <c r="R9144" s="9">
        <v>43573</v>
      </c>
      <c r="S9144">
        <v>22</v>
      </c>
      <c r="T9144">
        <v>78.341131110000006</v>
      </c>
      <c r="U9144">
        <v>321512.00209999998</v>
      </c>
      <c r="V9144" t="s">
        <v>54</v>
      </c>
      <c r="W9144" t="s">
        <v>42</v>
      </c>
    </row>
    <row r="9145" spans="1:23" x14ac:dyDescent="0.25">
      <c r="A9145" s="92">
        <v>8784</v>
      </c>
      <c r="B9145" s="92">
        <v>0</v>
      </c>
      <c r="C9145" s="92">
        <v>0</v>
      </c>
      <c r="R9145" s="9">
        <v>43573</v>
      </c>
      <c r="S9145">
        <v>23</v>
      </c>
      <c r="T9145">
        <v>70.354968380000003</v>
      </c>
      <c r="U9145">
        <v>288736.79019999999</v>
      </c>
      <c r="V9145" t="s">
        <v>54</v>
      </c>
      <c r="W9145" t="s">
        <v>42</v>
      </c>
    </row>
    <row r="9146" spans="1:23" x14ac:dyDescent="0.25">
      <c r="A9146" s="92">
        <v>8784</v>
      </c>
      <c r="B9146" s="92">
        <v>0</v>
      </c>
      <c r="C9146" s="92">
        <v>0</v>
      </c>
      <c r="R9146" s="9">
        <v>43573</v>
      </c>
      <c r="S9146">
        <v>24</v>
      </c>
      <c r="T9146">
        <v>65.596374479999994</v>
      </c>
      <c r="U9146">
        <v>269207.5209</v>
      </c>
      <c r="V9146" t="s">
        <v>54</v>
      </c>
      <c r="W9146" t="s">
        <v>42</v>
      </c>
    </row>
    <row r="9147" spans="1:23" x14ac:dyDescent="0.25">
      <c r="A9147" s="92">
        <v>8784</v>
      </c>
      <c r="B9147" s="92">
        <v>0</v>
      </c>
      <c r="C9147" s="92">
        <v>0</v>
      </c>
      <c r="R9147" s="9">
        <v>43574</v>
      </c>
      <c r="S9147">
        <v>1</v>
      </c>
      <c r="T9147">
        <v>61.905799029999997</v>
      </c>
      <c r="U9147">
        <v>254061.39920000001</v>
      </c>
      <c r="V9147" t="s">
        <v>54</v>
      </c>
      <c r="W9147" t="s">
        <v>42</v>
      </c>
    </row>
    <row r="9148" spans="1:23" x14ac:dyDescent="0.25">
      <c r="A9148" s="92">
        <v>8784</v>
      </c>
      <c r="B9148" s="92">
        <v>0</v>
      </c>
      <c r="C9148" s="92">
        <v>0</v>
      </c>
      <c r="R9148" s="9">
        <v>43574</v>
      </c>
      <c r="S9148">
        <v>2</v>
      </c>
      <c r="T9148">
        <v>59.756985419999999</v>
      </c>
      <c r="U9148">
        <v>245242.66819999999</v>
      </c>
      <c r="V9148" t="s">
        <v>54</v>
      </c>
      <c r="W9148" t="s">
        <v>42</v>
      </c>
    </row>
    <row r="9149" spans="1:23" x14ac:dyDescent="0.25">
      <c r="A9149" s="92">
        <v>8784</v>
      </c>
      <c r="B9149" s="92">
        <v>0</v>
      </c>
      <c r="C9149" s="92">
        <v>0</v>
      </c>
      <c r="R9149" s="9">
        <v>43574</v>
      </c>
      <c r="S9149">
        <v>3</v>
      </c>
      <c r="T9149">
        <v>58.086565210000003</v>
      </c>
      <c r="U9149">
        <v>238387.26360000001</v>
      </c>
      <c r="V9149" t="s">
        <v>54</v>
      </c>
      <c r="W9149" t="s">
        <v>42</v>
      </c>
    </row>
    <row r="9150" spans="1:23" x14ac:dyDescent="0.25">
      <c r="A9150" s="92">
        <v>8784</v>
      </c>
      <c r="B9150" s="92">
        <v>0</v>
      </c>
      <c r="C9150" s="92">
        <v>0</v>
      </c>
      <c r="R9150" s="9">
        <v>43574</v>
      </c>
      <c r="S9150">
        <v>4</v>
      </c>
      <c r="T9150">
        <v>57.859111349999999</v>
      </c>
      <c r="U9150">
        <v>237453.79300000001</v>
      </c>
      <c r="V9150" t="s">
        <v>54</v>
      </c>
      <c r="W9150" t="s">
        <v>42</v>
      </c>
    </row>
    <row r="9151" spans="1:23" x14ac:dyDescent="0.25">
      <c r="A9151" s="92">
        <v>8784</v>
      </c>
      <c r="B9151" s="92">
        <v>0</v>
      </c>
      <c r="C9151" s="92">
        <v>0</v>
      </c>
      <c r="R9151" s="9">
        <v>43574</v>
      </c>
      <c r="S9151">
        <v>5</v>
      </c>
      <c r="T9151">
        <v>60.50387731</v>
      </c>
      <c r="U9151">
        <v>248307.91250000001</v>
      </c>
      <c r="V9151" t="s">
        <v>54</v>
      </c>
      <c r="W9151" t="s">
        <v>42</v>
      </c>
    </row>
    <row r="9152" spans="1:23" x14ac:dyDescent="0.25">
      <c r="A9152" s="92">
        <v>8784</v>
      </c>
      <c r="B9152" s="92">
        <v>0</v>
      </c>
      <c r="C9152" s="92">
        <v>0</v>
      </c>
      <c r="R9152" s="9">
        <v>43574</v>
      </c>
      <c r="S9152">
        <v>6</v>
      </c>
      <c r="T9152">
        <v>67.685229370000002</v>
      </c>
      <c r="U9152">
        <v>277780.1813</v>
      </c>
      <c r="V9152" t="s">
        <v>54</v>
      </c>
      <c r="W9152" t="s">
        <v>42</v>
      </c>
    </row>
    <row r="9153" spans="1:23" x14ac:dyDescent="0.25">
      <c r="A9153" s="92">
        <v>8784</v>
      </c>
      <c r="B9153" s="92">
        <v>0</v>
      </c>
      <c r="C9153" s="92">
        <v>0</v>
      </c>
      <c r="R9153" s="9">
        <v>43574</v>
      </c>
      <c r="S9153">
        <v>7</v>
      </c>
      <c r="T9153">
        <v>76.772743500000004</v>
      </c>
      <c r="U9153">
        <v>315075.33929999999</v>
      </c>
      <c r="V9153" t="s">
        <v>54</v>
      </c>
      <c r="W9153" t="s">
        <v>42</v>
      </c>
    </row>
    <row r="9154" spans="1:23" x14ac:dyDescent="0.25">
      <c r="A9154" s="92">
        <v>8784</v>
      </c>
      <c r="B9154" s="92">
        <v>0</v>
      </c>
      <c r="C9154" s="92">
        <v>0</v>
      </c>
      <c r="R9154" s="9">
        <v>43574</v>
      </c>
      <c r="S9154">
        <v>8</v>
      </c>
      <c r="T9154">
        <v>82.636865229999998</v>
      </c>
      <c r="U9154">
        <v>339141.6949</v>
      </c>
      <c r="V9154" t="s">
        <v>54</v>
      </c>
      <c r="W9154" t="s">
        <v>42</v>
      </c>
    </row>
    <row r="9155" spans="1:23" x14ac:dyDescent="0.25">
      <c r="A9155" s="92">
        <v>8784</v>
      </c>
      <c r="B9155" s="92">
        <v>0</v>
      </c>
      <c r="C9155" s="92">
        <v>0</v>
      </c>
      <c r="R9155" s="9">
        <v>43574</v>
      </c>
      <c r="S9155">
        <v>9</v>
      </c>
      <c r="T9155">
        <v>87.31349926</v>
      </c>
      <c r="U9155">
        <v>358334.60100000002</v>
      </c>
      <c r="V9155" t="s">
        <v>54</v>
      </c>
      <c r="W9155" t="s">
        <v>42</v>
      </c>
    </row>
    <row r="9156" spans="1:23" x14ac:dyDescent="0.25">
      <c r="A9156" s="92">
        <v>8784</v>
      </c>
      <c r="B9156" s="92">
        <v>0</v>
      </c>
      <c r="C9156" s="92">
        <v>0</v>
      </c>
      <c r="R9156" s="9">
        <v>43574</v>
      </c>
      <c r="S9156">
        <v>10</v>
      </c>
      <c r="T9156">
        <v>91.828277209999996</v>
      </c>
      <c r="U9156">
        <v>376863.24969999999</v>
      </c>
      <c r="V9156" t="s">
        <v>54</v>
      </c>
      <c r="W9156" t="s">
        <v>42</v>
      </c>
    </row>
    <row r="9157" spans="1:23" x14ac:dyDescent="0.25">
      <c r="A9157" s="92">
        <v>8784</v>
      </c>
      <c r="B9157" s="92">
        <v>0</v>
      </c>
      <c r="C9157" s="92">
        <v>0</v>
      </c>
      <c r="R9157" s="9">
        <v>43574</v>
      </c>
      <c r="S9157">
        <v>11</v>
      </c>
      <c r="T9157">
        <v>95.131523909999999</v>
      </c>
      <c r="U9157">
        <v>390419.77409999998</v>
      </c>
      <c r="V9157" t="s">
        <v>54</v>
      </c>
      <c r="W9157" t="s">
        <v>42</v>
      </c>
    </row>
    <row r="9158" spans="1:23" x14ac:dyDescent="0.25">
      <c r="A9158" s="92">
        <v>8784</v>
      </c>
      <c r="B9158" s="92">
        <v>0</v>
      </c>
      <c r="C9158" s="92">
        <v>0</v>
      </c>
      <c r="R9158" s="9">
        <v>43574</v>
      </c>
      <c r="S9158">
        <v>12</v>
      </c>
      <c r="T9158">
        <v>97.231315409999993</v>
      </c>
      <c r="U9158">
        <v>399037.31839999999</v>
      </c>
      <c r="V9158" t="s">
        <v>54</v>
      </c>
      <c r="W9158" t="s">
        <v>42</v>
      </c>
    </row>
    <row r="9159" spans="1:23" x14ac:dyDescent="0.25">
      <c r="A9159" s="92">
        <v>8784</v>
      </c>
      <c r="B9159" s="92">
        <v>0</v>
      </c>
      <c r="C9159" s="92">
        <v>0</v>
      </c>
      <c r="R9159" s="9">
        <v>43574</v>
      </c>
      <c r="S9159">
        <v>13</v>
      </c>
      <c r="T9159">
        <v>90.734888170000005</v>
      </c>
      <c r="U9159">
        <v>372375.98109999998</v>
      </c>
      <c r="V9159" t="s">
        <v>54</v>
      </c>
      <c r="W9159" t="s">
        <v>42</v>
      </c>
    </row>
    <row r="9160" spans="1:23" x14ac:dyDescent="0.25">
      <c r="A9160" s="92">
        <v>8784</v>
      </c>
      <c r="B9160" s="92">
        <v>0</v>
      </c>
      <c r="C9160" s="92">
        <v>0</v>
      </c>
      <c r="R9160" s="9">
        <v>43574</v>
      </c>
      <c r="S9160">
        <v>14</v>
      </c>
      <c r="T9160">
        <v>81.423458420000003</v>
      </c>
      <c r="U9160">
        <v>334161.87329999998</v>
      </c>
      <c r="V9160" t="s">
        <v>54</v>
      </c>
      <c r="W9160" t="s">
        <v>42</v>
      </c>
    </row>
    <row r="9161" spans="1:23" x14ac:dyDescent="0.25">
      <c r="A9161" s="92">
        <v>8784</v>
      </c>
      <c r="B9161" s="92">
        <v>0</v>
      </c>
      <c r="C9161" s="92">
        <v>0</v>
      </c>
      <c r="R9161" s="9">
        <v>43574</v>
      </c>
      <c r="S9161">
        <v>15</v>
      </c>
      <c r="T9161">
        <v>80.037792809999999</v>
      </c>
      <c r="U9161">
        <v>328475.1017</v>
      </c>
      <c r="V9161" t="s">
        <v>54</v>
      </c>
      <c r="W9161" t="s">
        <v>42</v>
      </c>
    </row>
    <row r="9162" spans="1:23" x14ac:dyDescent="0.25">
      <c r="A9162" s="92">
        <v>8784</v>
      </c>
      <c r="B9162" s="92">
        <v>0</v>
      </c>
      <c r="C9162" s="92">
        <v>0</v>
      </c>
      <c r="R9162" s="9">
        <v>43574</v>
      </c>
      <c r="S9162">
        <v>16</v>
      </c>
      <c r="T9162">
        <v>77.712664709999999</v>
      </c>
      <c r="U9162">
        <v>318932.77600000001</v>
      </c>
      <c r="V9162" t="s">
        <v>54</v>
      </c>
      <c r="W9162" t="s">
        <v>42</v>
      </c>
    </row>
    <row r="9163" spans="1:23" x14ac:dyDescent="0.25">
      <c r="A9163" s="92">
        <v>8784</v>
      </c>
      <c r="B9163" s="92">
        <v>0</v>
      </c>
      <c r="C9163" s="92">
        <v>0</v>
      </c>
      <c r="R9163" s="9">
        <v>43574</v>
      </c>
      <c r="S9163">
        <v>17</v>
      </c>
      <c r="T9163">
        <v>77.752094869999993</v>
      </c>
      <c r="U9163">
        <v>319094.59740000003</v>
      </c>
      <c r="V9163" t="s">
        <v>54</v>
      </c>
      <c r="W9163" t="s">
        <v>42</v>
      </c>
    </row>
    <row r="9164" spans="1:23" x14ac:dyDescent="0.25">
      <c r="A9164" s="92">
        <v>8784</v>
      </c>
      <c r="B9164" s="92">
        <v>0</v>
      </c>
      <c r="C9164" s="92">
        <v>0</v>
      </c>
      <c r="R9164" s="9">
        <v>43574</v>
      </c>
      <c r="S9164">
        <v>18</v>
      </c>
      <c r="T9164">
        <v>76.78467929</v>
      </c>
      <c r="U9164">
        <v>315124.32380000001</v>
      </c>
      <c r="V9164" t="s">
        <v>54</v>
      </c>
      <c r="W9164" t="s">
        <v>42</v>
      </c>
    </row>
    <row r="9165" spans="1:23" x14ac:dyDescent="0.25">
      <c r="A9165" s="92">
        <v>8784</v>
      </c>
      <c r="B9165" s="92">
        <v>0</v>
      </c>
      <c r="C9165" s="92">
        <v>0</v>
      </c>
      <c r="R9165" s="9">
        <v>43574</v>
      </c>
      <c r="S9165">
        <v>19</v>
      </c>
      <c r="T9165">
        <v>72.220493700000006</v>
      </c>
      <c r="U9165">
        <v>296392.90620000003</v>
      </c>
      <c r="V9165" t="s">
        <v>54</v>
      </c>
      <c r="W9165" t="s">
        <v>42</v>
      </c>
    </row>
    <row r="9166" spans="1:23" x14ac:dyDescent="0.25">
      <c r="A9166" s="92">
        <v>8784</v>
      </c>
      <c r="B9166" s="92">
        <v>0</v>
      </c>
      <c r="C9166" s="92">
        <v>0</v>
      </c>
      <c r="R9166" s="9">
        <v>43574</v>
      </c>
      <c r="S9166">
        <v>20</v>
      </c>
      <c r="T9166">
        <v>68.937682510000002</v>
      </c>
      <c r="U9166">
        <v>282920.24900000001</v>
      </c>
      <c r="V9166" t="s">
        <v>54</v>
      </c>
      <c r="W9166" t="s">
        <v>42</v>
      </c>
    </row>
    <row r="9167" spans="1:23" x14ac:dyDescent="0.25">
      <c r="A9167" s="92">
        <v>8784</v>
      </c>
      <c r="B9167" s="92">
        <v>0</v>
      </c>
      <c r="C9167" s="92">
        <v>0</v>
      </c>
      <c r="R9167" s="9">
        <v>43574</v>
      </c>
      <c r="S9167">
        <v>21</v>
      </c>
      <c r="T9167">
        <v>69.021344360000001</v>
      </c>
      <c r="U9167">
        <v>283263.59730000002</v>
      </c>
      <c r="V9167" t="s">
        <v>54</v>
      </c>
      <c r="W9167" t="s">
        <v>42</v>
      </c>
    </row>
    <row r="9168" spans="1:23" x14ac:dyDescent="0.25">
      <c r="A9168" s="92">
        <v>8784</v>
      </c>
      <c r="B9168" s="92">
        <v>0</v>
      </c>
      <c r="C9168" s="92">
        <v>0</v>
      </c>
      <c r="R9168" s="9">
        <v>43574</v>
      </c>
      <c r="S9168">
        <v>22</v>
      </c>
      <c r="T9168">
        <v>65.710026990000003</v>
      </c>
      <c r="U9168">
        <v>269673.95079999999</v>
      </c>
      <c r="V9168" t="s">
        <v>54</v>
      </c>
      <c r="W9168" t="s">
        <v>42</v>
      </c>
    </row>
    <row r="9169" spans="1:23" x14ac:dyDescent="0.25">
      <c r="A9169" s="92">
        <v>8784</v>
      </c>
      <c r="B9169" s="92">
        <v>0</v>
      </c>
      <c r="C9169" s="92">
        <v>0</v>
      </c>
      <c r="R9169" s="9">
        <v>43574</v>
      </c>
      <c r="S9169">
        <v>23</v>
      </c>
      <c r="T9169">
        <v>59.381424209999999</v>
      </c>
      <c r="U9169">
        <v>243701.36489999999</v>
      </c>
      <c r="V9169" t="s">
        <v>54</v>
      </c>
      <c r="W9169" t="s">
        <v>42</v>
      </c>
    </row>
    <row r="9170" spans="1:23" x14ac:dyDescent="0.25">
      <c r="A9170" s="92">
        <v>8784</v>
      </c>
      <c r="B9170" s="92">
        <v>0</v>
      </c>
      <c r="C9170" s="92">
        <v>0</v>
      </c>
      <c r="R9170" s="9">
        <v>43574</v>
      </c>
      <c r="S9170">
        <v>24</v>
      </c>
      <c r="T9170">
        <v>54.546260169999996</v>
      </c>
      <c r="U9170">
        <v>223857.8517</v>
      </c>
      <c r="V9170" t="s">
        <v>54</v>
      </c>
      <c r="W9170" t="s">
        <v>42</v>
      </c>
    </row>
    <row r="9171" spans="1:23" x14ac:dyDescent="0.25">
      <c r="A9171" s="92">
        <v>8784</v>
      </c>
      <c r="B9171" s="92">
        <v>0</v>
      </c>
      <c r="C9171" s="92">
        <v>0</v>
      </c>
      <c r="R9171" s="9">
        <v>43575</v>
      </c>
      <c r="S9171">
        <v>1</v>
      </c>
      <c r="T9171">
        <v>51.777254599999999</v>
      </c>
      <c r="U9171">
        <v>212493.8529</v>
      </c>
      <c r="V9171" t="s">
        <v>54</v>
      </c>
      <c r="W9171" t="s">
        <v>42</v>
      </c>
    </row>
    <row r="9172" spans="1:23" x14ac:dyDescent="0.25">
      <c r="A9172" s="92">
        <v>8784</v>
      </c>
      <c r="B9172" s="92">
        <v>0</v>
      </c>
      <c r="C9172" s="92">
        <v>0</v>
      </c>
      <c r="R9172" s="9">
        <v>43575</v>
      </c>
      <c r="S9172">
        <v>2</v>
      </c>
      <c r="T9172">
        <v>49.679163500000001</v>
      </c>
      <c r="U9172">
        <v>203883.28700000001</v>
      </c>
      <c r="V9172" t="s">
        <v>54</v>
      </c>
      <c r="W9172" t="s">
        <v>42</v>
      </c>
    </row>
    <row r="9173" spans="1:23" x14ac:dyDescent="0.25">
      <c r="A9173" s="92">
        <v>8784</v>
      </c>
      <c r="B9173" s="92">
        <v>0</v>
      </c>
      <c r="C9173" s="92">
        <v>0</v>
      </c>
      <c r="R9173" s="9">
        <v>43575</v>
      </c>
      <c r="S9173">
        <v>3</v>
      </c>
      <c r="T9173">
        <v>48.226626549999999</v>
      </c>
      <c r="U9173">
        <v>197922.0753</v>
      </c>
      <c r="V9173" t="s">
        <v>54</v>
      </c>
      <c r="W9173" t="s">
        <v>42</v>
      </c>
    </row>
    <row r="9174" spans="1:23" x14ac:dyDescent="0.25">
      <c r="A9174" s="92">
        <v>8784</v>
      </c>
      <c r="B9174" s="92">
        <v>0</v>
      </c>
      <c r="C9174" s="92">
        <v>0</v>
      </c>
      <c r="R9174" s="9">
        <v>43575</v>
      </c>
      <c r="S9174">
        <v>4</v>
      </c>
      <c r="T9174">
        <v>47.985125539999999</v>
      </c>
      <c r="U9174">
        <v>196930.9552</v>
      </c>
      <c r="V9174" t="s">
        <v>54</v>
      </c>
      <c r="W9174" t="s">
        <v>42</v>
      </c>
    </row>
    <row r="9175" spans="1:23" x14ac:dyDescent="0.25">
      <c r="A9175" s="92">
        <v>8784</v>
      </c>
      <c r="B9175" s="92">
        <v>0</v>
      </c>
      <c r="C9175" s="92">
        <v>0</v>
      </c>
      <c r="R9175" s="9">
        <v>43575</v>
      </c>
      <c r="S9175">
        <v>5</v>
      </c>
      <c r="T9175">
        <v>49.72633793</v>
      </c>
      <c r="U9175">
        <v>204076.89079999999</v>
      </c>
      <c r="V9175" t="s">
        <v>54</v>
      </c>
      <c r="W9175" t="s">
        <v>42</v>
      </c>
    </row>
    <row r="9176" spans="1:23" x14ac:dyDescent="0.25">
      <c r="A9176" s="92">
        <v>8784</v>
      </c>
      <c r="B9176" s="92">
        <v>0</v>
      </c>
      <c r="C9176" s="92">
        <v>0</v>
      </c>
      <c r="R9176" s="9">
        <v>43575</v>
      </c>
      <c r="S9176">
        <v>6</v>
      </c>
      <c r="T9176">
        <v>51.601655110000003</v>
      </c>
      <c r="U9176">
        <v>211773.19260000001</v>
      </c>
      <c r="V9176" t="s">
        <v>54</v>
      </c>
      <c r="W9176" t="s">
        <v>42</v>
      </c>
    </row>
    <row r="9177" spans="1:23" x14ac:dyDescent="0.25">
      <c r="A9177" s="92">
        <v>8784</v>
      </c>
      <c r="B9177" s="92">
        <v>0</v>
      </c>
      <c r="C9177" s="92">
        <v>0</v>
      </c>
      <c r="R9177" s="9">
        <v>43575</v>
      </c>
      <c r="S9177">
        <v>7</v>
      </c>
      <c r="T9177">
        <v>57.003171729999998</v>
      </c>
      <c r="U9177">
        <v>233941.01680000001</v>
      </c>
      <c r="V9177" t="s">
        <v>54</v>
      </c>
      <c r="W9177" t="s">
        <v>42</v>
      </c>
    </row>
    <row r="9178" spans="1:23" x14ac:dyDescent="0.25">
      <c r="A9178" s="92">
        <v>8784</v>
      </c>
      <c r="B9178" s="92">
        <v>0</v>
      </c>
      <c r="C9178" s="92">
        <v>0</v>
      </c>
      <c r="R9178" s="9">
        <v>43575</v>
      </c>
      <c r="S9178">
        <v>8</v>
      </c>
      <c r="T9178">
        <v>58.809281409999997</v>
      </c>
      <c r="U9178">
        <v>241353.29089999999</v>
      </c>
      <c r="V9178" t="s">
        <v>54</v>
      </c>
      <c r="W9178" t="s">
        <v>42</v>
      </c>
    </row>
    <row r="9179" spans="1:23" x14ac:dyDescent="0.25">
      <c r="A9179" s="92">
        <v>8784</v>
      </c>
      <c r="B9179" s="92">
        <v>0</v>
      </c>
      <c r="C9179" s="92">
        <v>0</v>
      </c>
      <c r="R9179" s="9">
        <v>43575</v>
      </c>
      <c r="S9179">
        <v>9</v>
      </c>
      <c r="T9179">
        <v>62.16260389</v>
      </c>
      <c r="U9179">
        <v>255115.32639999999</v>
      </c>
      <c r="V9179" t="s">
        <v>54</v>
      </c>
      <c r="W9179" t="s">
        <v>42</v>
      </c>
    </row>
    <row r="9180" spans="1:23" x14ac:dyDescent="0.25">
      <c r="A9180" s="92">
        <v>8784</v>
      </c>
      <c r="B9180" s="92">
        <v>0</v>
      </c>
      <c r="C9180" s="92">
        <v>0</v>
      </c>
      <c r="R9180" s="9">
        <v>43575</v>
      </c>
      <c r="S9180">
        <v>10</v>
      </c>
      <c r="T9180">
        <v>63.379056419999998</v>
      </c>
      <c r="U9180">
        <v>260107.6476</v>
      </c>
      <c r="V9180" t="s">
        <v>54</v>
      </c>
      <c r="W9180" t="s">
        <v>42</v>
      </c>
    </row>
    <row r="9181" spans="1:23" x14ac:dyDescent="0.25">
      <c r="A9181" s="92">
        <v>8784</v>
      </c>
      <c r="B9181" s="92">
        <v>0</v>
      </c>
      <c r="C9181" s="92">
        <v>0</v>
      </c>
      <c r="R9181" s="9">
        <v>43575</v>
      </c>
      <c r="S9181">
        <v>11</v>
      </c>
      <c r="T9181">
        <v>64.258857160000005</v>
      </c>
      <c r="U9181">
        <v>263718.34980000003</v>
      </c>
      <c r="V9181" t="s">
        <v>54</v>
      </c>
      <c r="W9181" t="s">
        <v>42</v>
      </c>
    </row>
    <row r="9182" spans="1:23" x14ac:dyDescent="0.25">
      <c r="A9182" s="92">
        <v>8784</v>
      </c>
      <c r="B9182" s="92">
        <v>0</v>
      </c>
      <c r="C9182" s="92">
        <v>0</v>
      </c>
      <c r="R9182" s="9">
        <v>43575</v>
      </c>
      <c r="S9182">
        <v>12</v>
      </c>
      <c r="T9182">
        <v>64.09175132</v>
      </c>
      <c r="U9182">
        <v>263032.54739999998</v>
      </c>
      <c r="V9182" t="s">
        <v>54</v>
      </c>
      <c r="W9182" t="s">
        <v>42</v>
      </c>
    </row>
    <row r="9183" spans="1:23" x14ac:dyDescent="0.25">
      <c r="A9183" s="92">
        <v>8784</v>
      </c>
      <c r="B9183" s="92">
        <v>0</v>
      </c>
      <c r="C9183" s="92">
        <v>0</v>
      </c>
      <c r="R9183" s="9">
        <v>43575</v>
      </c>
      <c r="S9183">
        <v>13</v>
      </c>
      <c r="T9183">
        <v>64.52013153</v>
      </c>
      <c r="U9183">
        <v>264790.61979999999</v>
      </c>
      <c r="V9183" t="s">
        <v>54</v>
      </c>
      <c r="W9183" t="s">
        <v>42</v>
      </c>
    </row>
    <row r="9184" spans="1:23" x14ac:dyDescent="0.25">
      <c r="A9184" s="92">
        <v>8784</v>
      </c>
      <c r="B9184" s="92">
        <v>0</v>
      </c>
      <c r="C9184" s="92">
        <v>0</v>
      </c>
      <c r="R9184" s="9">
        <v>43575</v>
      </c>
      <c r="S9184">
        <v>14</v>
      </c>
      <c r="T9184">
        <v>62.159543790000001</v>
      </c>
      <c r="U9184">
        <v>255102.7677</v>
      </c>
      <c r="V9184" t="s">
        <v>54</v>
      </c>
      <c r="W9184" t="s">
        <v>42</v>
      </c>
    </row>
    <row r="9185" spans="1:23" x14ac:dyDescent="0.25">
      <c r="A9185" s="92">
        <v>8784</v>
      </c>
      <c r="B9185" s="92">
        <v>0</v>
      </c>
      <c r="C9185" s="92">
        <v>0</v>
      </c>
      <c r="R9185" s="9">
        <v>43575</v>
      </c>
      <c r="S9185">
        <v>15</v>
      </c>
      <c r="T9185">
        <v>62.488680950000003</v>
      </c>
      <c r="U9185">
        <v>256453.5466</v>
      </c>
      <c r="V9185" t="s">
        <v>54</v>
      </c>
      <c r="W9185" t="s">
        <v>42</v>
      </c>
    </row>
    <row r="9186" spans="1:23" x14ac:dyDescent="0.25">
      <c r="A9186" s="92">
        <v>8784</v>
      </c>
      <c r="B9186" s="92">
        <v>0</v>
      </c>
      <c r="C9186" s="92">
        <v>0</v>
      </c>
      <c r="R9186" s="9">
        <v>43575</v>
      </c>
      <c r="S9186">
        <v>16</v>
      </c>
      <c r="T9186">
        <v>62.767510340000001</v>
      </c>
      <c r="U9186">
        <v>257597.86240000001</v>
      </c>
      <c r="V9186" t="s">
        <v>54</v>
      </c>
      <c r="W9186" t="s">
        <v>42</v>
      </c>
    </row>
    <row r="9187" spans="1:23" x14ac:dyDescent="0.25">
      <c r="A9187" s="92">
        <v>8784</v>
      </c>
      <c r="B9187" s="92">
        <v>0</v>
      </c>
      <c r="C9187" s="92">
        <v>0</v>
      </c>
      <c r="R9187" s="9">
        <v>43575</v>
      </c>
      <c r="S9187">
        <v>17</v>
      </c>
      <c r="T9187">
        <v>62.715041050000004</v>
      </c>
      <c r="U9187">
        <v>257382.52849999999</v>
      </c>
      <c r="V9187" t="s">
        <v>54</v>
      </c>
      <c r="W9187" t="s">
        <v>42</v>
      </c>
    </row>
    <row r="9188" spans="1:23" x14ac:dyDescent="0.25">
      <c r="A9188" s="92">
        <v>8784</v>
      </c>
      <c r="B9188" s="92">
        <v>0</v>
      </c>
      <c r="C9188" s="92">
        <v>0</v>
      </c>
      <c r="R9188" s="9">
        <v>43575</v>
      </c>
      <c r="S9188">
        <v>18</v>
      </c>
      <c r="T9188">
        <v>62.083157669999999</v>
      </c>
      <c r="U9188">
        <v>254789.27910000001</v>
      </c>
      <c r="V9188" t="s">
        <v>54</v>
      </c>
      <c r="W9188" t="s">
        <v>42</v>
      </c>
    </row>
    <row r="9189" spans="1:23" x14ac:dyDescent="0.25">
      <c r="A9189" s="92">
        <v>8784</v>
      </c>
      <c r="B9189" s="92">
        <v>0</v>
      </c>
      <c r="C9189" s="92">
        <v>0</v>
      </c>
      <c r="R9189" s="9">
        <v>43575</v>
      </c>
      <c r="S9189">
        <v>19</v>
      </c>
      <c r="T9189">
        <v>60.912026709999999</v>
      </c>
      <c r="U9189">
        <v>249982.95759999999</v>
      </c>
      <c r="V9189" t="s">
        <v>54</v>
      </c>
      <c r="W9189" t="s">
        <v>42</v>
      </c>
    </row>
    <row r="9190" spans="1:23" x14ac:dyDescent="0.25">
      <c r="A9190" s="92">
        <v>8784</v>
      </c>
      <c r="B9190" s="92">
        <v>0</v>
      </c>
      <c r="C9190" s="92">
        <v>0</v>
      </c>
      <c r="R9190" s="9">
        <v>43575</v>
      </c>
      <c r="S9190">
        <v>20</v>
      </c>
      <c r="T9190">
        <v>60.503417040000002</v>
      </c>
      <c r="U9190">
        <v>248306.02350000001</v>
      </c>
      <c r="V9190" t="s">
        <v>54</v>
      </c>
      <c r="W9190" t="s">
        <v>42</v>
      </c>
    </row>
    <row r="9191" spans="1:23" x14ac:dyDescent="0.25">
      <c r="A9191" s="92">
        <v>8784</v>
      </c>
      <c r="B9191" s="92">
        <v>0</v>
      </c>
      <c r="C9191" s="92">
        <v>0</v>
      </c>
      <c r="R9191" s="9">
        <v>43575</v>
      </c>
      <c r="S9191">
        <v>21</v>
      </c>
      <c r="T9191">
        <v>60.805841880000003</v>
      </c>
      <c r="U9191">
        <v>249547.17509999999</v>
      </c>
      <c r="V9191" t="s">
        <v>54</v>
      </c>
      <c r="W9191" t="s">
        <v>42</v>
      </c>
    </row>
    <row r="9192" spans="1:23" x14ac:dyDescent="0.25">
      <c r="A9192" s="92">
        <v>8784</v>
      </c>
      <c r="B9192" s="92">
        <v>0</v>
      </c>
      <c r="C9192" s="92">
        <v>0</v>
      </c>
      <c r="R9192" s="9">
        <v>43575</v>
      </c>
      <c r="S9192">
        <v>22</v>
      </c>
      <c r="T9192">
        <v>59.214990389999997</v>
      </c>
      <c r="U9192">
        <v>243018.32060000001</v>
      </c>
      <c r="V9192" t="s">
        <v>54</v>
      </c>
      <c r="W9192" t="s">
        <v>42</v>
      </c>
    </row>
    <row r="9193" spans="1:23" x14ac:dyDescent="0.25">
      <c r="A9193" s="92">
        <v>8784</v>
      </c>
      <c r="B9193" s="92">
        <v>0</v>
      </c>
      <c r="C9193" s="92">
        <v>0</v>
      </c>
      <c r="R9193" s="9">
        <v>43575</v>
      </c>
      <c r="S9193">
        <v>23</v>
      </c>
      <c r="T9193">
        <v>56.173412999999996</v>
      </c>
      <c r="U9193">
        <v>230535.6869</v>
      </c>
      <c r="V9193" t="s">
        <v>54</v>
      </c>
      <c r="W9193" t="s">
        <v>42</v>
      </c>
    </row>
    <row r="9194" spans="1:23" x14ac:dyDescent="0.25">
      <c r="A9194" s="92">
        <v>8784</v>
      </c>
      <c r="B9194" s="92">
        <v>0</v>
      </c>
      <c r="C9194" s="92">
        <v>0</v>
      </c>
      <c r="R9194" s="9">
        <v>43575</v>
      </c>
      <c r="S9194">
        <v>24</v>
      </c>
      <c r="T9194">
        <v>51.737400770000001</v>
      </c>
      <c r="U9194">
        <v>212330.2928</v>
      </c>
      <c r="V9194" t="s">
        <v>54</v>
      </c>
      <c r="W9194" t="s">
        <v>42</v>
      </c>
    </row>
    <row r="9195" spans="1:23" x14ac:dyDescent="0.25">
      <c r="A9195" s="92">
        <v>8784</v>
      </c>
      <c r="B9195" s="92">
        <v>0</v>
      </c>
      <c r="C9195" s="92">
        <v>0</v>
      </c>
      <c r="R9195" s="9">
        <v>43576</v>
      </c>
      <c r="S9195">
        <v>1</v>
      </c>
      <c r="T9195">
        <v>49.58212743</v>
      </c>
      <c r="U9195">
        <v>203485.05100000001</v>
      </c>
      <c r="V9195" t="s">
        <v>54</v>
      </c>
      <c r="W9195" t="s">
        <v>42</v>
      </c>
    </row>
    <row r="9196" spans="1:23" x14ac:dyDescent="0.25">
      <c r="A9196" s="92">
        <v>8784</v>
      </c>
      <c r="B9196" s="92">
        <v>0</v>
      </c>
      <c r="C9196" s="92">
        <v>0</v>
      </c>
      <c r="R9196" s="9">
        <v>43576</v>
      </c>
      <c r="S9196">
        <v>2</v>
      </c>
      <c r="T9196">
        <v>48.177118980000003</v>
      </c>
      <c r="U9196">
        <v>197718.89629999999</v>
      </c>
      <c r="V9196" t="s">
        <v>54</v>
      </c>
      <c r="W9196" t="s">
        <v>42</v>
      </c>
    </row>
    <row r="9197" spans="1:23" x14ac:dyDescent="0.25">
      <c r="A9197" s="92">
        <v>8784</v>
      </c>
      <c r="B9197" s="92">
        <v>0</v>
      </c>
      <c r="C9197" s="92">
        <v>0</v>
      </c>
      <c r="R9197" s="9">
        <v>43576</v>
      </c>
      <c r="S9197">
        <v>3</v>
      </c>
      <c r="T9197">
        <v>47.508585600000004</v>
      </c>
      <c r="U9197">
        <v>194975.2353</v>
      </c>
      <c r="V9197" t="s">
        <v>54</v>
      </c>
      <c r="W9197" t="s">
        <v>42</v>
      </c>
    </row>
    <row r="9198" spans="1:23" x14ac:dyDescent="0.25">
      <c r="A9198" s="92">
        <v>8784</v>
      </c>
      <c r="B9198" s="92">
        <v>0</v>
      </c>
      <c r="C9198" s="92">
        <v>0</v>
      </c>
      <c r="R9198" s="9">
        <v>43576</v>
      </c>
      <c r="S9198">
        <v>4</v>
      </c>
      <c r="T9198">
        <v>47.352817100000003</v>
      </c>
      <c r="U9198">
        <v>194335.9614</v>
      </c>
      <c r="V9198" t="s">
        <v>54</v>
      </c>
      <c r="W9198" t="s">
        <v>42</v>
      </c>
    </row>
    <row r="9199" spans="1:23" x14ac:dyDescent="0.25">
      <c r="A9199" s="92">
        <v>8784</v>
      </c>
      <c r="B9199" s="92">
        <v>0</v>
      </c>
      <c r="C9199" s="92">
        <v>0</v>
      </c>
      <c r="R9199" s="9">
        <v>43576</v>
      </c>
      <c r="S9199">
        <v>5</v>
      </c>
      <c r="T9199">
        <v>48.193960079999997</v>
      </c>
      <c r="U9199">
        <v>197788.0122</v>
      </c>
      <c r="V9199" t="s">
        <v>54</v>
      </c>
      <c r="W9199" t="s">
        <v>42</v>
      </c>
    </row>
    <row r="9200" spans="1:23" x14ac:dyDescent="0.25">
      <c r="A9200" s="92">
        <v>8784</v>
      </c>
      <c r="B9200" s="92">
        <v>0</v>
      </c>
      <c r="C9200" s="92">
        <v>0</v>
      </c>
      <c r="R9200" s="9">
        <v>43576</v>
      </c>
      <c r="S9200">
        <v>6</v>
      </c>
      <c r="T9200">
        <v>50.115587789999999</v>
      </c>
      <c r="U9200">
        <v>205674.37229999999</v>
      </c>
      <c r="V9200" t="s">
        <v>54</v>
      </c>
      <c r="W9200" t="s">
        <v>42</v>
      </c>
    </row>
    <row r="9201" spans="1:23" x14ac:dyDescent="0.25">
      <c r="A9201" s="92">
        <v>8784</v>
      </c>
      <c r="B9201" s="92">
        <v>0</v>
      </c>
      <c r="C9201" s="92">
        <v>0</v>
      </c>
      <c r="R9201" s="9">
        <v>43576</v>
      </c>
      <c r="S9201">
        <v>7</v>
      </c>
      <c r="T9201">
        <v>51.612821410000002</v>
      </c>
      <c r="U9201">
        <v>211819.0191</v>
      </c>
      <c r="V9201" t="s">
        <v>54</v>
      </c>
      <c r="W9201" t="s">
        <v>42</v>
      </c>
    </row>
    <row r="9202" spans="1:23" x14ac:dyDescent="0.25">
      <c r="A9202" s="92">
        <v>8784</v>
      </c>
      <c r="B9202" s="92">
        <v>0</v>
      </c>
      <c r="C9202" s="92">
        <v>0</v>
      </c>
      <c r="R9202" s="9">
        <v>43576</v>
      </c>
      <c r="S9202">
        <v>8</v>
      </c>
      <c r="T9202">
        <v>52.01797517</v>
      </c>
      <c r="U9202">
        <v>213481.77009999999</v>
      </c>
      <c r="V9202" t="s">
        <v>54</v>
      </c>
      <c r="W9202" t="s">
        <v>42</v>
      </c>
    </row>
    <row r="9203" spans="1:23" x14ac:dyDescent="0.25">
      <c r="A9203" s="92">
        <v>8784</v>
      </c>
      <c r="B9203" s="92">
        <v>0</v>
      </c>
      <c r="C9203" s="92">
        <v>0</v>
      </c>
      <c r="R9203" s="9">
        <v>43576</v>
      </c>
      <c r="S9203">
        <v>9</v>
      </c>
      <c r="T9203">
        <v>54.054723770000003</v>
      </c>
      <c r="U9203">
        <v>221840.5864</v>
      </c>
      <c r="V9203" t="s">
        <v>54</v>
      </c>
      <c r="W9203" t="s">
        <v>42</v>
      </c>
    </row>
    <row r="9204" spans="1:23" x14ac:dyDescent="0.25">
      <c r="A9204" s="92">
        <v>8784</v>
      </c>
      <c r="B9204" s="92">
        <v>0</v>
      </c>
      <c r="C9204" s="92">
        <v>0</v>
      </c>
      <c r="R9204" s="9">
        <v>43576</v>
      </c>
      <c r="S9204">
        <v>10</v>
      </c>
      <c r="T9204">
        <v>56.501489059999997</v>
      </c>
      <c r="U9204">
        <v>231882.11110000001</v>
      </c>
      <c r="V9204" t="s">
        <v>54</v>
      </c>
      <c r="W9204" t="s">
        <v>42</v>
      </c>
    </row>
    <row r="9205" spans="1:23" x14ac:dyDescent="0.25">
      <c r="A9205" s="92">
        <v>8784</v>
      </c>
      <c r="B9205" s="92">
        <v>0</v>
      </c>
      <c r="C9205" s="92">
        <v>0</v>
      </c>
      <c r="R9205" s="9">
        <v>43576</v>
      </c>
      <c r="S9205">
        <v>11</v>
      </c>
      <c r="T9205">
        <v>58.613066099999998</v>
      </c>
      <c r="U9205">
        <v>240548.0233</v>
      </c>
      <c r="V9205" t="s">
        <v>54</v>
      </c>
      <c r="W9205" t="s">
        <v>42</v>
      </c>
    </row>
    <row r="9206" spans="1:23" x14ac:dyDescent="0.25">
      <c r="A9206" s="92">
        <v>8784</v>
      </c>
      <c r="B9206" s="92">
        <v>0</v>
      </c>
      <c r="C9206" s="92">
        <v>0</v>
      </c>
      <c r="R9206" s="9">
        <v>43576</v>
      </c>
      <c r="S9206">
        <v>12</v>
      </c>
      <c r="T9206">
        <v>58.888818630000003</v>
      </c>
      <c r="U9206">
        <v>241679.71170000001</v>
      </c>
      <c r="V9206" t="s">
        <v>54</v>
      </c>
      <c r="W9206" t="s">
        <v>42</v>
      </c>
    </row>
    <row r="9207" spans="1:23" x14ac:dyDescent="0.25">
      <c r="A9207" s="92">
        <v>8784</v>
      </c>
      <c r="B9207" s="92">
        <v>0</v>
      </c>
      <c r="C9207" s="92">
        <v>0</v>
      </c>
      <c r="R9207" s="9">
        <v>43576</v>
      </c>
      <c r="S9207">
        <v>13</v>
      </c>
      <c r="T9207">
        <v>58.943601090000001</v>
      </c>
      <c r="U9207">
        <v>241904.53890000001</v>
      </c>
      <c r="V9207" t="s">
        <v>54</v>
      </c>
      <c r="W9207" t="s">
        <v>42</v>
      </c>
    </row>
    <row r="9208" spans="1:23" x14ac:dyDescent="0.25">
      <c r="A9208" s="92">
        <v>8784</v>
      </c>
      <c r="B9208" s="92">
        <v>0</v>
      </c>
      <c r="C9208" s="92">
        <v>0</v>
      </c>
      <c r="R9208" s="9">
        <v>43576</v>
      </c>
      <c r="S9208">
        <v>14</v>
      </c>
      <c r="T9208">
        <v>58.444939290000001</v>
      </c>
      <c r="U9208">
        <v>239858.03080000001</v>
      </c>
      <c r="V9208" t="s">
        <v>54</v>
      </c>
      <c r="W9208" t="s">
        <v>42</v>
      </c>
    </row>
    <row r="9209" spans="1:23" x14ac:dyDescent="0.25">
      <c r="A9209" s="92">
        <v>8784</v>
      </c>
      <c r="B9209" s="92">
        <v>0</v>
      </c>
      <c r="C9209" s="92">
        <v>0</v>
      </c>
      <c r="R9209" s="9">
        <v>43576</v>
      </c>
      <c r="S9209">
        <v>15</v>
      </c>
      <c r="T9209">
        <v>58.563732430000002</v>
      </c>
      <c r="U9209">
        <v>240345.55790000001</v>
      </c>
      <c r="V9209" t="s">
        <v>54</v>
      </c>
      <c r="W9209" t="s">
        <v>42</v>
      </c>
    </row>
    <row r="9210" spans="1:23" x14ac:dyDescent="0.25">
      <c r="A9210" s="92">
        <v>8784</v>
      </c>
      <c r="B9210" s="92">
        <v>0</v>
      </c>
      <c r="C9210" s="92">
        <v>0</v>
      </c>
      <c r="R9210" s="9">
        <v>43576</v>
      </c>
      <c r="S9210">
        <v>16</v>
      </c>
      <c r="T9210">
        <v>59.815811570000001</v>
      </c>
      <c r="U9210">
        <v>245484.0907</v>
      </c>
      <c r="V9210" t="s">
        <v>54</v>
      </c>
      <c r="W9210" t="s">
        <v>42</v>
      </c>
    </row>
    <row r="9211" spans="1:23" x14ac:dyDescent="0.25">
      <c r="A9211" s="92">
        <v>8784</v>
      </c>
      <c r="B9211" s="92">
        <v>0</v>
      </c>
      <c r="C9211" s="92">
        <v>0</v>
      </c>
      <c r="R9211" s="9">
        <v>43576</v>
      </c>
      <c r="S9211">
        <v>17</v>
      </c>
      <c r="T9211">
        <v>60.260207770000001</v>
      </c>
      <c r="U9211">
        <v>247307.8927</v>
      </c>
      <c r="V9211" t="s">
        <v>54</v>
      </c>
      <c r="W9211" t="s">
        <v>42</v>
      </c>
    </row>
    <row r="9212" spans="1:23" x14ac:dyDescent="0.25">
      <c r="A9212" s="92">
        <v>8784</v>
      </c>
      <c r="B9212" s="92">
        <v>0</v>
      </c>
      <c r="C9212" s="92">
        <v>0</v>
      </c>
      <c r="R9212" s="9">
        <v>43576</v>
      </c>
      <c r="S9212">
        <v>18</v>
      </c>
      <c r="T9212">
        <v>60.948035779999998</v>
      </c>
      <c r="U9212">
        <v>250130.73879999999</v>
      </c>
      <c r="V9212" t="s">
        <v>54</v>
      </c>
      <c r="W9212" t="s">
        <v>42</v>
      </c>
    </row>
    <row r="9213" spans="1:23" x14ac:dyDescent="0.25">
      <c r="A9213" s="92">
        <v>8784</v>
      </c>
      <c r="B9213" s="92">
        <v>0</v>
      </c>
      <c r="C9213" s="92">
        <v>0</v>
      </c>
      <c r="R9213" s="9">
        <v>43576</v>
      </c>
      <c r="S9213">
        <v>19</v>
      </c>
      <c r="T9213">
        <v>59.857588530000001</v>
      </c>
      <c r="U9213">
        <v>245655.54329999999</v>
      </c>
      <c r="V9213" t="s">
        <v>54</v>
      </c>
      <c r="W9213" t="s">
        <v>42</v>
      </c>
    </row>
    <row r="9214" spans="1:23" x14ac:dyDescent="0.25">
      <c r="A9214" s="92">
        <v>8784</v>
      </c>
      <c r="B9214" s="92">
        <v>0</v>
      </c>
      <c r="C9214" s="92">
        <v>0</v>
      </c>
      <c r="R9214" s="9">
        <v>43576</v>
      </c>
      <c r="S9214">
        <v>20</v>
      </c>
      <c r="T9214">
        <v>57.849514499999998</v>
      </c>
      <c r="U9214">
        <v>237414.4075</v>
      </c>
      <c r="V9214" t="s">
        <v>54</v>
      </c>
      <c r="W9214" t="s">
        <v>42</v>
      </c>
    </row>
    <row r="9215" spans="1:23" x14ac:dyDescent="0.25">
      <c r="A9215" s="92">
        <v>8784</v>
      </c>
      <c r="B9215" s="92">
        <v>0</v>
      </c>
      <c r="C9215" s="92">
        <v>0</v>
      </c>
      <c r="R9215" s="9">
        <v>43576</v>
      </c>
      <c r="S9215">
        <v>21</v>
      </c>
      <c r="T9215">
        <v>57.67036409</v>
      </c>
      <c r="U9215">
        <v>236679.17420000001</v>
      </c>
      <c r="V9215" t="s">
        <v>54</v>
      </c>
      <c r="W9215" t="s">
        <v>42</v>
      </c>
    </row>
    <row r="9216" spans="1:23" x14ac:dyDescent="0.25">
      <c r="A9216" s="92">
        <v>8784</v>
      </c>
      <c r="B9216" s="92">
        <v>0</v>
      </c>
      <c r="C9216" s="92">
        <v>0</v>
      </c>
      <c r="R9216" s="9">
        <v>43576</v>
      </c>
      <c r="S9216">
        <v>22</v>
      </c>
      <c r="T9216">
        <v>56.128649670000001</v>
      </c>
      <c r="U9216">
        <v>230351.97820000001</v>
      </c>
      <c r="V9216" t="s">
        <v>54</v>
      </c>
      <c r="W9216" t="s">
        <v>42</v>
      </c>
    </row>
    <row r="9217" spans="1:23" x14ac:dyDescent="0.25">
      <c r="A9217" s="92">
        <v>8784</v>
      </c>
      <c r="B9217" s="92">
        <v>0</v>
      </c>
      <c r="C9217" s="92">
        <v>0</v>
      </c>
      <c r="R9217" s="9">
        <v>43576</v>
      </c>
      <c r="S9217">
        <v>23</v>
      </c>
      <c r="T9217">
        <v>52.901694169999999</v>
      </c>
      <c r="U9217">
        <v>217108.55290000001</v>
      </c>
      <c r="V9217" t="s">
        <v>54</v>
      </c>
      <c r="W9217" t="s">
        <v>42</v>
      </c>
    </row>
    <row r="9218" spans="1:23" x14ac:dyDescent="0.25">
      <c r="A9218" s="92">
        <v>8784</v>
      </c>
      <c r="B9218" s="92">
        <v>0</v>
      </c>
      <c r="C9218" s="92">
        <v>0</v>
      </c>
      <c r="R9218" s="9">
        <v>43576</v>
      </c>
      <c r="S9218">
        <v>24</v>
      </c>
      <c r="T9218">
        <v>50.732256270000001</v>
      </c>
      <c r="U9218">
        <v>208205.17970000001</v>
      </c>
      <c r="V9218" t="s">
        <v>54</v>
      </c>
      <c r="W9218" t="s">
        <v>42</v>
      </c>
    </row>
    <row r="9219" spans="1:23" x14ac:dyDescent="0.25">
      <c r="A9219" s="92">
        <v>8784</v>
      </c>
      <c r="B9219" s="92">
        <v>0</v>
      </c>
      <c r="C9219" s="92">
        <v>0</v>
      </c>
      <c r="R9219" s="9">
        <v>43577</v>
      </c>
      <c r="S9219">
        <v>1</v>
      </c>
      <c r="T9219">
        <v>49.233276349999997</v>
      </c>
      <c r="U9219">
        <v>202053.36610000001</v>
      </c>
      <c r="V9219" t="s">
        <v>54</v>
      </c>
      <c r="W9219" t="s">
        <v>42</v>
      </c>
    </row>
    <row r="9220" spans="1:23" x14ac:dyDescent="0.25">
      <c r="A9220" s="92">
        <v>8784</v>
      </c>
      <c r="B9220" s="92">
        <v>0</v>
      </c>
      <c r="C9220" s="92">
        <v>0</v>
      </c>
      <c r="R9220" s="9">
        <v>43577</v>
      </c>
      <c r="S9220">
        <v>2</v>
      </c>
      <c r="T9220">
        <v>48.401216050000002</v>
      </c>
      <c r="U9220">
        <v>198638.5907</v>
      </c>
      <c r="V9220" t="s">
        <v>54</v>
      </c>
      <c r="W9220" t="s">
        <v>42</v>
      </c>
    </row>
    <row r="9221" spans="1:23" x14ac:dyDescent="0.25">
      <c r="A9221" s="92">
        <v>8784</v>
      </c>
      <c r="B9221" s="92">
        <v>0</v>
      </c>
      <c r="C9221" s="92">
        <v>0</v>
      </c>
      <c r="R9221" s="9">
        <v>43577</v>
      </c>
      <c r="S9221">
        <v>3</v>
      </c>
      <c r="T9221">
        <v>48.34906951</v>
      </c>
      <c r="U9221">
        <v>198424.58129999999</v>
      </c>
      <c r="V9221" t="s">
        <v>54</v>
      </c>
      <c r="W9221" t="s">
        <v>42</v>
      </c>
    </row>
    <row r="9222" spans="1:23" x14ac:dyDescent="0.25">
      <c r="A9222" s="92">
        <v>8784</v>
      </c>
      <c r="B9222" s="92">
        <v>0</v>
      </c>
      <c r="C9222" s="92">
        <v>0</v>
      </c>
      <c r="R9222" s="9">
        <v>43577</v>
      </c>
      <c r="S9222">
        <v>4</v>
      </c>
      <c r="T9222">
        <v>48.965826829999997</v>
      </c>
      <c r="U9222">
        <v>200955.75330000001</v>
      </c>
      <c r="V9222" t="s">
        <v>54</v>
      </c>
      <c r="W9222" t="s">
        <v>42</v>
      </c>
    </row>
    <row r="9223" spans="1:23" x14ac:dyDescent="0.25">
      <c r="A9223" s="92">
        <v>8784</v>
      </c>
      <c r="B9223" s="92">
        <v>0</v>
      </c>
      <c r="C9223" s="92">
        <v>0</v>
      </c>
      <c r="R9223" s="9">
        <v>43577</v>
      </c>
      <c r="S9223">
        <v>5</v>
      </c>
      <c r="T9223">
        <v>52.212645190000003</v>
      </c>
      <c r="U9223">
        <v>214280.69589999999</v>
      </c>
      <c r="V9223" t="s">
        <v>54</v>
      </c>
      <c r="W9223" t="s">
        <v>42</v>
      </c>
    </row>
    <row r="9224" spans="1:23" x14ac:dyDescent="0.25">
      <c r="A9224" s="92">
        <v>8784</v>
      </c>
      <c r="B9224" s="92">
        <v>0</v>
      </c>
      <c r="C9224" s="92">
        <v>0</v>
      </c>
      <c r="R9224" s="9">
        <v>43577</v>
      </c>
      <c r="S9224">
        <v>6</v>
      </c>
      <c r="T9224">
        <v>57.884462759999998</v>
      </c>
      <c r="U9224">
        <v>237557.8352</v>
      </c>
      <c r="V9224" t="s">
        <v>54</v>
      </c>
      <c r="W9224" t="s">
        <v>42</v>
      </c>
    </row>
    <row r="9225" spans="1:23" x14ac:dyDescent="0.25">
      <c r="A9225" s="92">
        <v>8784</v>
      </c>
      <c r="B9225" s="92">
        <v>0</v>
      </c>
      <c r="C9225" s="92">
        <v>0</v>
      </c>
      <c r="R9225" s="9">
        <v>43577</v>
      </c>
      <c r="S9225">
        <v>7</v>
      </c>
      <c r="T9225">
        <v>68.314334160000001</v>
      </c>
      <c r="U9225">
        <v>280362.02740000002</v>
      </c>
      <c r="V9225" t="s">
        <v>54</v>
      </c>
      <c r="W9225" t="s">
        <v>42</v>
      </c>
    </row>
    <row r="9226" spans="1:23" x14ac:dyDescent="0.25">
      <c r="A9226" s="92">
        <v>8784</v>
      </c>
      <c r="B9226" s="92">
        <v>0</v>
      </c>
      <c r="C9226" s="92">
        <v>0</v>
      </c>
      <c r="R9226" s="9">
        <v>43577</v>
      </c>
      <c r="S9226">
        <v>8</v>
      </c>
      <c r="T9226">
        <v>74.657536239999999</v>
      </c>
      <c r="U9226">
        <v>306394.52870000002</v>
      </c>
      <c r="V9226" t="s">
        <v>54</v>
      </c>
      <c r="W9226" t="s">
        <v>42</v>
      </c>
    </row>
    <row r="9227" spans="1:23" x14ac:dyDescent="0.25">
      <c r="A9227" s="92">
        <v>8784</v>
      </c>
      <c r="B9227" s="92">
        <v>0</v>
      </c>
      <c r="C9227" s="92">
        <v>0</v>
      </c>
      <c r="R9227" s="9">
        <v>43577</v>
      </c>
      <c r="S9227">
        <v>9</v>
      </c>
      <c r="T9227">
        <v>80.842738870000005</v>
      </c>
      <c r="U9227">
        <v>331778.60029999999</v>
      </c>
      <c r="V9227" t="s">
        <v>54</v>
      </c>
      <c r="W9227" t="s">
        <v>42</v>
      </c>
    </row>
    <row r="9228" spans="1:23" x14ac:dyDescent="0.25">
      <c r="A9228" s="92">
        <v>8784</v>
      </c>
      <c r="B9228" s="92">
        <v>0</v>
      </c>
      <c r="C9228" s="92">
        <v>0</v>
      </c>
      <c r="R9228" s="9">
        <v>43577</v>
      </c>
      <c r="S9228">
        <v>10</v>
      </c>
      <c r="T9228">
        <v>83.255463629999994</v>
      </c>
      <c r="U9228">
        <v>341680.4227</v>
      </c>
      <c r="V9228" t="s">
        <v>54</v>
      </c>
      <c r="W9228" t="s">
        <v>42</v>
      </c>
    </row>
    <row r="9229" spans="1:23" x14ac:dyDescent="0.25">
      <c r="A9229" s="92">
        <v>8784</v>
      </c>
      <c r="B9229" s="92">
        <v>0</v>
      </c>
      <c r="C9229" s="92">
        <v>0</v>
      </c>
      <c r="R9229" s="9">
        <v>43577</v>
      </c>
      <c r="S9229">
        <v>11</v>
      </c>
      <c r="T9229">
        <v>87.104816130000003</v>
      </c>
      <c r="U9229">
        <v>357478.1654</v>
      </c>
      <c r="V9229" t="s">
        <v>54</v>
      </c>
      <c r="W9229" t="s">
        <v>42</v>
      </c>
    </row>
    <row r="9230" spans="1:23" x14ac:dyDescent="0.25">
      <c r="A9230" s="92">
        <v>8784</v>
      </c>
      <c r="B9230" s="92">
        <v>0</v>
      </c>
      <c r="C9230" s="92">
        <v>0</v>
      </c>
      <c r="R9230" s="9">
        <v>43577</v>
      </c>
      <c r="S9230">
        <v>12</v>
      </c>
      <c r="T9230">
        <v>90.060716459999995</v>
      </c>
      <c r="U9230">
        <v>369609.18030000001</v>
      </c>
      <c r="V9230" t="s">
        <v>54</v>
      </c>
      <c r="W9230" t="s">
        <v>42</v>
      </c>
    </row>
    <row r="9231" spans="1:23" x14ac:dyDescent="0.25">
      <c r="A9231" s="92">
        <v>8784</v>
      </c>
      <c r="B9231" s="92">
        <v>0</v>
      </c>
      <c r="C9231" s="92">
        <v>0</v>
      </c>
      <c r="R9231" s="9">
        <v>43577</v>
      </c>
      <c r="S9231">
        <v>13</v>
      </c>
      <c r="T9231">
        <v>91.507952470000006</v>
      </c>
      <c r="U9231">
        <v>375548.63689999998</v>
      </c>
      <c r="V9231" t="s">
        <v>54</v>
      </c>
      <c r="W9231" t="s">
        <v>42</v>
      </c>
    </row>
    <row r="9232" spans="1:23" x14ac:dyDescent="0.25">
      <c r="A9232" s="92">
        <v>8784</v>
      </c>
      <c r="B9232" s="92">
        <v>0</v>
      </c>
      <c r="C9232" s="92">
        <v>0</v>
      </c>
      <c r="R9232" s="9">
        <v>43577</v>
      </c>
      <c r="S9232">
        <v>14</v>
      </c>
      <c r="T9232">
        <v>93.06737167</v>
      </c>
      <c r="U9232">
        <v>381948.49329999997</v>
      </c>
      <c r="V9232" t="s">
        <v>54</v>
      </c>
      <c r="W9232" t="s">
        <v>42</v>
      </c>
    </row>
    <row r="9233" spans="1:23" x14ac:dyDescent="0.25">
      <c r="A9233" s="92">
        <v>8784</v>
      </c>
      <c r="B9233" s="92">
        <v>0</v>
      </c>
      <c r="C9233" s="92">
        <v>0</v>
      </c>
      <c r="R9233" s="9">
        <v>43577</v>
      </c>
      <c r="S9233">
        <v>15</v>
      </c>
      <c r="T9233">
        <v>93.298113079999993</v>
      </c>
      <c r="U9233">
        <v>382895.45610000001</v>
      </c>
      <c r="V9233" t="s">
        <v>54</v>
      </c>
      <c r="W9233" t="s">
        <v>42</v>
      </c>
    </row>
    <row r="9234" spans="1:23" x14ac:dyDescent="0.25">
      <c r="A9234" s="92">
        <v>8784</v>
      </c>
      <c r="B9234" s="92">
        <v>0</v>
      </c>
      <c r="C9234" s="92">
        <v>0</v>
      </c>
      <c r="R9234" s="9">
        <v>43577</v>
      </c>
      <c r="S9234">
        <v>16</v>
      </c>
      <c r="T9234">
        <v>90.224068009999996</v>
      </c>
      <c r="U9234">
        <v>370279.57510000002</v>
      </c>
      <c r="V9234" t="s">
        <v>54</v>
      </c>
      <c r="W9234" t="s">
        <v>42</v>
      </c>
    </row>
    <row r="9235" spans="1:23" x14ac:dyDescent="0.25">
      <c r="A9235" s="92">
        <v>8784</v>
      </c>
      <c r="B9235" s="92">
        <v>0</v>
      </c>
      <c r="C9235" s="92">
        <v>0</v>
      </c>
      <c r="R9235" s="9">
        <v>43577</v>
      </c>
      <c r="S9235">
        <v>17</v>
      </c>
      <c r="T9235">
        <v>85.637401420000003</v>
      </c>
      <c r="U9235">
        <v>351455.89539999998</v>
      </c>
      <c r="V9235" t="s">
        <v>54</v>
      </c>
      <c r="W9235" t="s">
        <v>42</v>
      </c>
    </row>
    <row r="9236" spans="1:23" x14ac:dyDescent="0.25">
      <c r="A9236" s="92">
        <v>8784</v>
      </c>
      <c r="B9236" s="92">
        <v>0</v>
      </c>
      <c r="C9236" s="92">
        <v>0</v>
      </c>
      <c r="R9236" s="9">
        <v>43577</v>
      </c>
      <c r="S9236">
        <v>18</v>
      </c>
      <c r="T9236">
        <v>80.947440110000002</v>
      </c>
      <c r="U9236">
        <v>332208.2942</v>
      </c>
      <c r="V9236" t="s">
        <v>54</v>
      </c>
      <c r="W9236" t="s">
        <v>42</v>
      </c>
    </row>
    <row r="9237" spans="1:23" x14ac:dyDescent="0.25">
      <c r="A9237" s="92">
        <v>8784</v>
      </c>
      <c r="B9237" s="92">
        <v>0</v>
      </c>
      <c r="C9237" s="92">
        <v>0</v>
      </c>
      <c r="R9237" s="9">
        <v>43577</v>
      </c>
      <c r="S9237">
        <v>19</v>
      </c>
      <c r="T9237">
        <v>76.641592380000006</v>
      </c>
      <c r="U9237">
        <v>314537.09509999998</v>
      </c>
      <c r="V9237" t="s">
        <v>54</v>
      </c>
      <c r="W9237" t="s">
        <v>42</v>
      </c>
    </row>
    <row r="9238" spans="1:23" x14ac:dyDescent="0.25">
      <c r="A9238" s="92">
        <v>8784</v>
      </c>
      <c r="B9238" s="92">
        <v>0</v>
      </c>
      <c r="C9238" s="92">
        <v>0</v>
      </c>
      <c r="R9238" s="9">
        <v>43577</v>
      </c>
      <c r="S9238">
        <v>20</v>
      </c>
      <c r="T9238">
        <v>72.353564480000003</v>
      </c>
      <c r="U9238">
        <v>296939.02860000002</v>
      </c>
      <c r="V9238" t="s">
        <v>54</v>
      </c>
      <c r="W9238" t="s">
        <v>42</v>
      </c>
    </row>
    <row r="9239" spans="1:23" x14ac:dyDescent="0.25">
      <c r="A9239" s="92">
        <v>8784</v>
      </c>
      <c r="B9239" s="92">
        <v>0</v>
      </c>
      <c r="C9239" s="92">
        <v>0</v>
      </c>
      <c r="R9239" s="9">
        <v>43577</v>
      </c>
      <c r="S9239">
        <v>21</v>
      </c>
      <c r="T9239">
        <v>72.198216079999995</v>
      </c>
      <c r="U9239">
        <v>296301.47879999998</v>
      </c>
      <c r="V9239" t="s">
        <v>54</v>
      </c>
      <c r="W9239" t="s">
        <v>42</v>
      </c>
    </row>
    <row r="9240" spans="1:23" x14ac:dyDescent="0.25">
      <c r="A9240" s="92">
        <v>8784</v>
      </c>
      <c r="B9240" s="92">
        <v>0</v>
      </c>
      <c r="C9240" s="92">
        <v>0</v>
      </c>
      <c r="R9240" s="9">
        <v>43577</v>
      </c>
      <c r="S9240">
        <v>22</v>
      </c>
      <c r="T9240">
        <v>67.665725370000004</v>
      </c>
      <c r="U9240">
        <v>277700.13689999998</v>
      </c>
      <c r="V9240" t="s">
        <v>54</v>
      </c>
      <c r="W9240" t="s">
        <v>42</v>
      </c>
    </row>
    <row r="9241" spans="1:23" x14ac:dyDescent="0.25">
      <c r="A9241" s="92">
        <v>8784</v>
      </c>
      <c r="B9241" s="92">
        <v>0</v>
      </c>
      <c r="C9241" s="92">
        <v>0</v>
      </c>
      <c r="R9241" s="9">
        <v>43577</v>
      </c>
      <c r="S9241">
        <v>23</v>
      </c>
      <c r="T9241">
        <v>60.919789260000002</v>
      </c>
      <c r="U9241">
        <v>250014.81510000001</v>
      </c>
      <c r="V9241" t="s">
        <v>54</v>
      </c>
      <c r="W9241" t="s">
        <v>42</v>
      </c>
    </row>
    <row r="9242" spans="1:23" x14ac:dyDescent="0.25">
      <c r="A9242" s="92">
        <v>8784</v>
      </c>
      <c r="B9242" s="92">
        <v>0</v>
      </c>
      <c r="C9242" s="92">
        <v>0</v>
      </c>
      <c r="R9242" s="9">
        <v>43577</v>
      </c>
      <c r="S9242">
        <v>24</v>
      </c>
      <c r="T9242">
        <v>56.463999080000001</v>
      </c>
      <c r="U9242">
        <v>231728.25219999999</v>
      </c>
      <c r="V9242" t="s">
        <v>54</v>
      </c>
      <c r="W9242" t="s">
        <v>42</v>
      </c>
    </row>
    <row r="9243" spans="1:23" x14ac:dyDescent="0.25">
      <c r="A9243" s="92">
        <v>8784</v>
      </c>
      <c r="B9243" s="92">
        <v>0</v>
      </c>
      <c r="C9243" s="92">
        <v>0</v>
      </c>
      <c r="R9243" s="9">
        <v>43578</v>
      </c>
      <c r="S9243">
        <v>1</v>
      </c>
      <c r="T9243">
        <v>53.003975029999999</v>
      </c>
      <c r="U9243">
        <v>217528.31349999999</v>
      </c>
      <c r="V9243" t="s">
        <v>54</v>
      </c>
      <c r="W9243" t="s">
        <v>42</v>
      </c>
    </row>
    <row r="9244" spans="1:23" x14ac:dyDescent="0.25">
      <c r="A9244" s="92">
        <v>8784</v>
      </c>
      <c r="B9244" s="92">
        <v>0</v>
      </c>
      <c r="C9244" s="92">
        <v>0</v>
      </c>
      <c r="R9244" s="9">
        <v>43578</v>
      </c>
      <c r="S9244">
        <v>2</v>
      </c>
      <c r="T9244">
        <v>52.055078819999999</v>
      </c>
      <c r="U9244">
        <v>213634.0435</v>
      </c>
      <c r="V9244" t="s">
        <v>54</v>
      </c>
      <c r="W9244" t="s">
        <v>42</v>
      </c>
    </row>
    <row r="9245" spans="1:23" x14ac:dyDescent="0.25">
      <c r="A9245" s="92">
        <v>8784</v>
      </c>
      <c r="B9245" s="92">
        <v>0</v>
      </c>
      <c r="C9245" s="92">
        <v>0</v>
      </c>
      <c r="R9245" s="9">
        <v>43578</v>
      </c>
      <c r="S9245">
        <v>3</v>
      </c>
      <c r="T9245">
        <v>51.268703270000003</v>
      </c>
      <c r="U9245">
        <v>210406.75820000001</v>
      </c>
      <c r="V9245" t="s">
        <v>54</v>
      </c>
      <c r="W9245" t="s">
        <v>42</v>
      </c>
    </row>
    <row r="9246" spans="1:23" x14ac:dyDescent="0.25">
      <c r="A9246" s="92">
        <v>8784</v>
      </c>
      <c r="B9246" s="92">
        <v>0</v>
      </c>
      <c r="C9246" s="92">
        <v>0</v>
      </c>
      <c r="R9246" s="9">
        <v>43578</v>
      </c>
      <c r="S9246">
        <v>4</v>
      </c>
      <c r="T9246">
        <v>51.225586270000001</v>
      </c>
      <c r="U9246">
        <v>210229.80609999999</v>
      </c>
      <c r="V9246" t="s">
        <v>54</v>
      </c>
      <c r="W9246" t="s">
        <v>42</v>
      </c>
    </row>
    <row r="9247" spans="1:23" x14ac:dyDescent="0.25">
      <c r="A9247" s="92">
        <v>8784</v>
      </c>
      <c r="B9247" s="92">
        <v>0</v>
      </c>
      <c r="C9247" s="92">
        <v>0</v>
      </c>
      <c r="R9247" s="9">
        <v>43578</v>
      </c>
      <c r="S9247">
        <v>5</v>
      </c>
      <c r="T9247">
        <v>53.53730075</v>
      </c>
      <c r="U9247">
        <v>219717.08230000001</v>
      </c>
      <c r="V9247" t="s">
        <v>54</v>
      </c>
      <c r="W9247" t="s">
        <v>42</v>
      </c>
    </row>
    <row r="9248" spans="1:23" x14ac:dyDescent="0.25">
      <c r="A9248" s="92">
        <v>8784</v>
      </c>
      <c r="B9248" s="92">
        <v>0</v>
      </c>
      <c r="C9248" s="92">
        <v>0</v>
      </c>
      <c r="R9248" s="9">
        <v>43578</v>
      </c>
      <c r="S9248">
        <v>6</v>
      </c>
      <c r="T9248">
        <v>60.624343719999999</v>
      </c>
      <c r="U9248">
        <v>248802.30660000001</v>
      </c>
      <c r="V9248" t="s">
        <v>54</v>
      </c>
      <c r="W9248" t="s">
        <v>42</v>
      </c>
    </row>
    <row r="9249" spans="1:23" x14ac:dyDescent="0.25">
      <c r="A9249" s="92">
        <v>8784</v>
      </c>
      <c r="B9249" s="92">
        <v>0</v>
      </c>
      <c r="C9249" s="92">
        <v>0</v>
      </c>
      <c r="R9249" s="9">
        <v>43578</v>
      </c>
      <c r="S9249">
        <v>7</v>
      </c>
      <c r="T9249">
        <v>71.625803020000006</v>
      </c>
      <c r="U9249">
        <v>293952.29560000001</v>
      </c>
      <c r="V9249" t="s">
        <v>54</v>
      </c>
      <c r="W9249" t="s">
        <v>42</v>
      </c>
    </row>
    <row r="9250" spans="1:23" x14ac:dyDescent="0.25">
      <c r="A9250" s="92">
        <v>8784</v>
      </c>
      <c r="B9250" s="92">
        <v>0</v>
      </c>
      <c r="C9250" s="92">
        <v>0</v>
      </c>
      <c r="R9250" s="9">
        <v>43578</v>
      </c>
      <c r="S9250">
        <v>8</v>
      </c>
      <c r="T9250">
        <v>78.693402950000007</v>
      </c>
      <c r="U9250">
        <v>322957.72570000001</v>
      </c>
      <c r="V9250" t="s">
        <v>54</v>
      </c>
      <c r="W9250" t="s">
        <v>42</v>
      </c>
    </row>
    <row r="9251" spans="1:23" x14ac:dyDescent="0.25">
      <c r="A9251" s="92">
        <v>8784</v>
      </c>
      <c r="B9251" s="92">
        <v>0</v>
      </c>
      <c r="C9251" s="92">
        <v>0</v>
      </c>
      <c r="R9251" s="9">
        <v>43578</v>
      </c>
      <c r="S9251">
        <v>9</v>
      </c>
      <c r="T9251">
        <v>87.582802729999997</v>
      </c>
      <c r="U9251">
        <v>359439.8224</v>
      </c>
      <c r="V9251" t="s">
        <v>54</v>
      </c>
      <c r="W9251" t="s">
        <v>42</v>
      </c>
    </row>
    <row r="9252" spans="1:23" x14ac:dyDescent="0.25">
      <c r="A9252" s="92">
        <v>8784</v>
      </c>
      <c r="B9252" s="92">
        <v>0</v>
      </c>
      <c r="C9252" s="92">
        <v>0</v>
      </c>
      <c r="R9252" s="9">
        <v>43578</v>
      </c>
      <c r="S9252">
        <v>10</v>
      </c>
      <c r="T9252">
        <v>94.386531070000004</v>
      </c>
      <c r="U9252">
        <v>387362.3235</v>
      </c>
      <c r="V9252" t="s">
        <v>54</v>
      </c>
      <c r="W9252" t="s">
        <v>42</v>
      </c>
    </row>
    <row r="9253" spans="1:23" x14ac:dyDescent="0.25">
      <c r="A9253" s="92">
        <v>8784</v>
      </c>
      <c r="B9253" s="92">
        <v>0</v>
      </c>
      <c r="C9253" s="92">
        <v>0</v>
      </c>
      <c r="R9253" s="9">
        <v>43578</v>
      </c>
      <c r="S9253">
        <v>11</v>
      </c>
      <c r="T9253">
        <v>97.498049519999995</v>
      </c>
      <c r="U9253">
        <v>400131.9952</v>
      </c>
      <c r="V9253" t="s">
        <v>54</v>
      </c>
      <c r="W9253" t="s">
        <v>42</v>
      </c>
    </row>
    <row r="9254" spans="1:23" x14ac:dyDescent="0.25">
      <c r="A9254" s="92">
        <v>8784</v>
      </c>
      <c r="B9254" s="92">
        <v>0</v>
      </c>
      <c r="C9254" s="92">
        <v>0</v>
      </c>
      <c r="R9254" s="9">
        <v>43578</v>
      </c>
      <c r="S9254">
        <v>12</v>
      </c>
      <c r="T9254">
        <v>99.925857350000001</v>
      </c>
      <c r="U9254">
        <v>410095.71860000002</v>
      </c>
      <c r="V9254" t="s">
        <v>54</v>
      </c>
      <c r="W9254" t="s">
        <v>42</v>
      </c>
    </row>
    <row r="9255" spans="1:23" x14ac:dyDescent="0.25">
      <c r="A9255" s="92">
        <v>8784</v>
      </c>
      <c r="B9255" s="92">
        <v>0</v>
      </c>
      <c r="C9255" s="92">
        <v>0</v>
      </c>
      <c r="R9255" s="9">
        <v>43578</v>
      </c>
      <c r="S9255">
        <v>13</v>
      </c>
      <c r="T9255">
        <v>100.2305698</v>
      </c>
      <c r="U9255">
        <v>411346.25829999999</v>
      </c>
      <c r="V9255" t="s">
        <v>54</v>
      </c>
      <c r="W9255" t="s">
        <v>42</v>
      </c>
    </row>
    <row r="9256" spans="1:23" x14ac:dyDescent="0.25">
      <c r="A9256" s="92">
        <v>8784</v>
      </c>
      <c r="B9256" s="92">
        <v>0</v>
      </c>
      <c r="C9256" s="92">
        <v>0</v>
      </c>
      <c r="R9256" s="9">
        <v>43578</v>
      </c>
      <c r="S9256">
        <v>14</v>
      </c>
      <c r="T9256">
        <v>102.0371542</v>
      </c>
      <c r="U9256">
        <v>418760.48080000002</v>
      </c>
      <c r="V9256" t="s">
        <v>54</v>
      </c>
      <c r="W9256" t="s">
        <v>42</v>
      </c>
    </row>
    <row r="9257" spans="1:23" x14ac:dyDescent="0.25">
      <c r="A9257" s="92">
        <v>8784</v>
      </c>
      <c r="B9257" s="92">
        <v>0</v>
      </c>
      <c r="C9257" s="92">
        <v>0</v>
      </c>
      <c r="R9257" s="9">
        <v>43578</v>
      </c>
      <c r="S9257">
        <v>15</v>
      </c>
      <c r="T9257">
        <v>104.28537300000001</v>
      </c>
      <c r="U9257">
        <v>427987.17090000003</v>
      </c>
      <c r="V9257" t="s">
        <v>54</v>
      </c>
      <c r="W9257" t="s">
        <v>42</v>
      </c>
    </row>
    <row r="9258" spans="1:23" x14ac:dyDescent="0.25">
      <c r="A9258" s="92">
        <v>8784</v>
      </c>
      <c r="B9258" s="92">
        <v>0</v>
      </c>
      <c r="C9258" s="92">
        <v>0</v>
      </c>
      <c r="R9258" s="9">
        <v>43578</v>
      </c>
      <c r="S9258">
        <v>16</v>
      </c>
      <c r="T9258">
        <v>101.9771593</v>
      </c>
      <c r="U9258">
        <v>418514.26189999998</v>
      </c>
      <c r="V9258" t="s">
        <v>54</v>
      </c>
      <c r="W9258" t="s">
        <v>42</v>
      </c>
    </row>
    <row r="9259" spans="1:23" x14ac:dyDescent="0.25">
      <c r="A9259" s="92">
        <v>8784</v>
      </c>
      <c r="B9259" s="92">
        <v>0</v>
      </c>
      <c r="C9259" s="92">
        <v>0</v>
      </c>
      <c r="R9259" s="9">
        <v>43578</v>
      </c>
      <c r="S9259">
        <v>17</v>
      </c>
      <c r="T9259">
        <v>94.588701589999999</v>
      </c>
      <c r="U9259">
        <v>388192.03129999997</v>
      </c>
      <c r="V9259" t="s">
        <v>54</v>
      </c>
      <c r="W9259" t="s">
        <v>42</v>
      </c>
    </row>
    <row r="9260" spans="1:23" x14ac:dyDescent="0.25">
      <c r="A9260" s="92">
        <v>8784</v>
      </c>
      <c r="B9260" s="92">
        <v>0</v>
      </c>
      <c r="C9260" s="92">
        <v>0</v>
      </c>
      <c r="R9260" s="9">
        <v>43578</v>
      </c>
      <c r="S9260">
        <v>18</v>
      </c>
      <c r="T9260">
        <v>88.91924401</v>
      </c>
      <c r="U9260">
        <v>364924.57740000001</v>
      </c>
      <c r="V9260" t="s">
        <v>54</v>
      </c>
      <c r="W9260" t="s">
        <v>42</v>
      </c>
    </row>
    <row r="9261" spans="1:23" x14ac:dyDescent="0.25">
      <c r="A9261" s="92">
        <v>8784</v>
      </c>
      <c r="B9261" s="92">
        <v>0</v>
      </c>
      <c r="C9261" s="92">
        <v>0</v>
      </c>
      <c r="R9261" s="9">
        <v>43578</v>
      </c>
      <c r="S9261">
        <v>19</v>
      </c>
      <c r="T9261">
        <v>80.904253440000005</v>
      </c>
      <c r="U9261">
        <v>332031.05609999999</v>
      </c>
      <c r="V9261" t="s">
        <v>54</v>
      </c>
      <c r="W9261" t="s">
        <v>42</v>
      </c>
    </row>
    <row r="9262" spans="1:23" x14ac:dyDescent="0.25">
      <c r="A9262" s="92">
        <v>8784</v>
      </c>
      <c r="B9262" s="92">
        <v>0</v>
      </c>
      <c r="C9262" s="92">
        <v>0</v>
      </c>
      <c r="R9262" s="9">
        <v>43578</v>
      </c>
      <c r="S9262">
        <v>20</v>
      </c>
      <c r="T9262">
        <v>77.293020339999998</v>
      </c>
      <c r="U9262">
        <v>317210.55550000002</v>
      </c>
      <c r="V9262" t="s">
        <v>54</v>
      </c>
      <c r="W9262" t="s">
        <v>42</v>
      </c>
    </row>
    <row r="9263" spans="1:23" x14ac:dyDescent="0.25">
      <c r="A9263" s="92">
        <v>8784</v>
      </c>
      <c r="B9263" s="92">
        <v>0</v>
      </c>
      <c r="C9263" s="92">
        <v>0</v>
      </c>
      <c r="R9263" s="9">
        <v>43578</v>
      </c>
      <c r="S9263">
        <v>21</v>
      </c>
      <c r="T9263">
        <v>74.905680169999997</v>
      </c>
      <c r="U9263">
        <v>307412.91139999998</v>
      </c>
      <c r="V9263" t="s">
        <v>54</v>
      </c>
      <c r="W9263" t="s">
        <v>42</v>
      </c>
    </row>
    <row r="9264" spans="1:23" x14ac:dyDescent="0.25">
      <c r="A9264" s="92">
        <v>8784</v>
      </c>
      <c r="B9264" s="92">
        <v>0</v>
      </c>
      <c r="C9264" s="92">
        <v>0</v>
      </c>
      <c r="R9264" s="9">
        <v>43578</v>
      </c>
      <c r="S9264">
        <v>22</v>
      </c>
      <c r="T9264">
        <v>69.961337810000003</v>
      </c>
      <c r="U9264">
        <v>287121.33039999998</v>
      </c>
      <c r="V9264" t="s">
        <v>54</v>
      </c>
      <c r="W9264" t="s">
        <v>42</v>
      </c>
    </row>
    <row r="9265" spans="1:23" x14ac:dyDescent="0.25">
      <c r="A9265" s="92">
        <v>8784</v>
      </c>
      <c r="B9265" s="92">
        <v>0</v>
      </c>
      <c r="C9265" s="92">
        <v>0</v>
      </c>
      <c r="R9265" s="9">
        <v>43578</v>
      </c>
      <c r="S9265">
        <v>23</v>
      </c>
      <c r="T9265">
        <v>62.619030389999999</v>
      </c>
      <c r="U9265">
        <v>256988.5007</v>
      </c>
      <c r="V9265" t="s">
        <v>54</v>
      </c>
      <c r="W9265" t="s">
        <v>42</v>
      </c>
    </row>
    <row r="9266" spans="1:23" x14ac:dyDescent="0.25">
      <c r="A9266" s="92">
        <v>8784</v>
      </c>
      <c r="B9266" s="92">
        <v>0</v>
      </c>
      <c r="C9266" s="92">
        <v>0</v>
      </c>
      <c r="R9266" s="9">
        <v>43578</v>
      </c>
      <c r="S9266">
        <v>24</v>
      </c>
      <c r="T9266">
        <v>57.764806440000001</v>
      </c>
      <c r="U9266">
        <v>237066.76560000001</v>
      </c>
      <c r="V9266" t="s">
        <v>54</v>
      </c>
      <c r="W9266" t="s">
        <v>42</v>
      </c>
    </row>
    <row r="9267" spans="1:23" x14ac:dyDescent="0.25">
      <c r="A9267" s="92">
        <v>8784</v>
      </c>
      <c r="B9267" s="92">
        <v>0</v>
      </c>
      <c r="C9267" s="92">
        <v>0</v>
      </c>
      <c r="R9267" s="9">
        <v>43579</v>
      </c>
      <c r="S9267">
        <v>1</v>
      </c>
      <c r="T9267">
        <v>55.11103112</v>
      </c>
      <c r="U9267">
        <v>226175.67170000001</v>
      </c>
      <c r="V9267" t="s">
        <v>54</v>
      </c>
      <c r="W9267" t="s">
        <v>42</v>
      </c>
    </row>
    <row r="9268" spans="1:23" x14ac:dyDescent="0.25">
      <c r="A9268" s="92">
        <v>8784</v>
      </c>
      <c r="B9268" s="92">
        <v>0</v>
      </c>
      <c r="C9268" s="92">
        <v>0</v>
      </c>
      <c r="R9268" s="9">
        <v>43579</v>
      </c>
      <c r="S9268">
        <v>2</v>
      </c>
      <c r="T9268">
        <v>53.63695354</v>
      </c>
      <c r="U9268">
        <v>220126.05729999999</v>
      </c>
      <c r="V9268" t="s">
        <v>54</v>
      </c>
      <c r="W9268" t="s">
        <v>42</v>
      </c>
    </row>
    <row r="9269" spans="1:23" x14ac:dyDescent="0.25">
      <c r="A9269" s="92">
        <v>8784</v>
      </c>
      <c r="B9269" s="92">
        <v>0</v>
      </c>
      <c r="C9269" s="92">
        <v>0</v>
      </c>
      <c r="R9269" s="9">
        <v>43579</v>
      </c>
      <c r="S9269">
        <v>3</v>
      </c>
      <c r="T9269">
        <v>52.469139699999999</v>
      </c>
      <c r="U9269">
        <v>215333.3493</v>
      </c>
      <c r="V9269" t="s">
        <v>54</v>
      </c>
      <c r="W9269" t="s">
        <v>42</v>
      </c>
    </row>
    <row r="9270" spans="1:23" x14ac:dyDescent="0.25">
      <c r="A9270" s="92">
        <v>8784</v>
      </c>
      <c r="B9270" s="92">
        <v>0</v>
      </c>
      <c r="C9270" s="92">
        <v>0</v>
      </c>
      <c r="R9270" s="9">
        <v>43579</v>
      </c>
      <c r="S9270">
        <v>4</v>
      </c>
      <c r="T9270">
        <v>52.089813470000003</v>
      </c>
      <c r="U9270">
        <v>213776.59450000001</v>
      </c>
      <c r="V9270" t="s">
        <v>54</v>
      </c>
      <c r="W9270" t="s">
        <v>42</v>
      </c>
    </row>
    <row r="9271" spans="1:23" x14ac:dyDescent="0.25">
      <c r="A9271" s="92">
        <v>8784</v>
      </c>
      <c r="B9271" s="92">
        <v>0</v>
      </c>
      <c r="C9271" s="92">
        <v>0</v>
      </c>
      <c r="R9271" s="9">
        <v>43579</v>
      </c>
      <c r="S9271">
        <v>5</v>
      </c>
      <c r="T9271">
        <v>55.071319039999999</v>
      </c>
      <c r="U9271">
        <v>226012.69330000001</v>
      </c>
      <c r="V9271" t="s">
        <v>54</v>
      </c>
      <c r="W9271" t="s">
        <v>42</v>
      </c>
    </row>
    <row r="9272" spans="1:23" x14ac:dyDescent="0.25">
      <c r="A9272" s="92">
        <v>8784</v>
      </c>
      <c r="B9272" s="92">
        <v>0</v>
      </c>
      <c r="C9272" s="92">
        <v>0</v>
      </c>
      <c r="R9272" s="9">
        <v>43579</v>
      </c>
      <c r="S9272">
        <v>6</v>
      </c>
      <c r="T9272">
        <v>62.465027429999999</v>
      </c>
      <c r="U9272">
        <v>256356.47260000001</v>
      </c>
      <c r="V9272" t="s">
        <v>54</v>
      </c>
      <c r="W9272" t="s">
        <v>42</v>
      </c>
    </row>
    <row r="9273" spans="1:23" x14ac:dyDescent="0.25">
      <c r="A9273" s="92">
        <v>8784</v>
      </c>
      <c r="B9273" s="92">
        <v>0</v>
      </c>
      <c r="C9273" s="92">
        <v>0</v>
      </c>
      <c r="R9273" s="9">
        <v>43579</v>
      </c>
      <c r="S9273">
        <v>7</v>
      </c>
      <c r="T9273">
        <v>74.64770876</v>
      </c>
      <c r="U9273">
        <v>306354.19669999997</v>
      </c>
      <c r="V9273" t="s">
        <v>54</v>
      </c>
      <c r="W9273" t="s">
        <v>42</v>
      </c>
    </row>
    <row r="9274" spans="1:23" x14ac:dyDescent="0.25">
      <c r="A9274" s="92">
        <v>8784</v>
      </c>
      <c r="B9274" s="92">
        <v>0</v>
      </c>
      <c r="C9274" s="92">
        <v>0</v>
      </c>
      <c r="R9274" s="9">
        <v>43579</v>
      </c>
      <c r="S9274">
        <v>8</v>
      </c>
      <c r="T9274">
        <v>82.681684419999996</v>
      </c>
      <c r="U9274">
        <v>339325.63290000003</v>
      </c>
      <c r="V9274" t="s">
        <v>54</v>
      </c>
      <c r="W9274" t="s">
        <v>42</v>
      </c>
    </row>
    <row r="9275" spans="1:23" x14ac:dyDescent="0.25">
      <c r="A9275" s="92">
        <v>8784</v>
      </c>
      <c r="B9275" s="92">
        <v>0</v>
      </c>
      <c r="C9275" s="92">
        <v>0</v>
      </c>
      <c r="R9275" s="9">
        <v>43579</v>
      </c>
      <c r="S9275">
        <v>9</v>
      </c>
      <c r="T9275">
        <v>92.083104430000006</v>
      </c>
      <c r="U9275">
        <v>377909.06060000003</v>
      </c>
      <c r="V9275" t="s">
        <v>54</v>
      </c>
      <c r="W9275" t="s">
        <v>42</v>
      </c>
    </row>
    <row r="9276" spans="1:23" x14ac:dyDescent="0.25">
      <c r="A9276" s="92">
        <v>8784</v>
      </c>
      <c r="B9276" s="92">
        <v>0</v>
      </c>
      <c r="C9276" s="92">
        <v>0</v>
      </c>
      <c r="R9276" s="9">
        <v>43579</v>
      </c>
      <c r="S9276">
        <v>10</v>
      </c>
      <c r="T9276">
        <v>98.565292779999993</v>
      </c>
      <c r="U9276">
        <v>404511.96159999998</v>
      </c>
      <c r="V9276" t="s">
        <v>54</v>
      </c>
      <c r="W9276" t="s">
        <v>42</v>
      </c>
    </row>
    <row r="9277" spans="1:23" x14ac:dyDescent="0.25">
      <c r="A9277" s="92">
        <v>8784</v>
      </c>
      <c r="B9277" s="92">
        <v>0</v>
      </c>
      <c r="C9277" s="92">
        <v>0</v>
      </c>
      <c r="R9277" s="9">
        <v>43579</v>
      </c>
      <c r="S9277">
        <v>11</v>
      </c>
      <c r="T9277">
        <v>102.6675158</v>
      </c>
      <c r="U9277">
        <v>421347.48479999998</v>
      </c>
      <c r="V9277" t="s">
        <v>54</v>
      </c>
      <c r="W9277" t="s">
        <v>42</v>
      </c>
    </row>
    <row r="9278" spans="1:23" x14ac:dyDescent="0.25">
      <c r="A9278" s="92">
        <v>8784</v>
      </c>
      <c r="B9278" s="92">
        <v>0</v>
      </c>
      <c r="C9278" s="92">
        <v>0</v>
      </c>
      <c r="R9278" s="9">
        <v>43579</v>
      </c>
      <c r="S9278">
        <v>12</v>
      </c>
      <c r="T9278">
        <v>105.78976160000001</v>
      </c>
      <c r="U9278">
        <v>434161.1814</v>
      </c>
      <c r="V9278" t="s">
        <v>54</v>
      </c>
      <c r="W9278" t="s">
        <v>42</v>
      </c>
    </row>
    <row r="9279" spans="1:23" x14ac:dyDescent="0.25">
      <c r="A9279" s="92">
        <v>8784</v>
      </c>
      <c r="B9279" s="92">
        <v>0</v>
      </c>
      <c r="C9279" s="92">
        <v>0</v>
      </c>
      <c r="R9279" s="9">
        <v>43579</v>
      </c>
      <c r="S9279">
        <v>13</v>
      </c>
      <c r="T9279">
        <v>107.106454</v>
      </c>
      <c r="U9279">
        <v>439564.88709999999</v>
      </c>
      <c r="V9279" t="s">
        <v>54</v>
      </c>
      <c r="W9279" t="s">
        <v>42</v>
      </c>
    </row>
    <row r="9280" spans="1:23" x14ac:dyDescent="0.25">
      <c r="A9280" s="92">
        <v>8784</v>
      </c>
      <c r="B9280" s="92">
        <v>0</v>
      </c>
      <c r="C9280" s="92">
        <v>0</v>
      </c>
      <c r="R9280" s="9">
        <v>43579</v>
      </c>
      <c r="S9280">
        <v>14</v>
      </c>
      <c r="T9280">
        <v>108.90842360000001</v>
      </c>
      <c r="U9280">
        <v>446960.1703</v>
      </c>
      <c r="V9280" t="s">
        <v>54</v>
      </c>
      <c r="W9280" t="s">
        <v>42</v>
      </c>
    </row>
    <row r="9281" spans="1:23" x14ac:dyDescent="0.25">
      <c r="A9281" s="92">
        <v>8784</v>
      </c>
      <c r="B9281" s="92">
        <v>0</v>
      </c>
      <c r="C9281" s="92">
        <v>0</v>
      </c>
      <c r="R9281" s="9">
        <v>43579</v>
      </c>
      <c r="S9281">
        <v>15</v>
      </c>
      <c r="T9281">
        <v>110.34890679999999</v>
      </c>
      <c r="U9281">
        <v>452871.91350000002</v>
      </c>
      <c r="V9281" t="s">
        <v>54</v>
      </c>
      <c r="W9281" t="s">
        <v>42</v>
      </c>
    </row>
    <row r="9282" spans="1:23" x14ac:dyDescent="0.25">
      <c r="A9282" s="92">
        <v>8784</v>
      </c>
      <c r="B9282" s="92">
        <v>0</v>
      </c>
      <c r="C9282" s="92">
        <v>0</v>
      </c>
      <c r="R9282" s="9">
        <v>43579</v>
      </c>
      <c r="S9282">
        <v>16</v>
      </c>
      <c r="T9282">
        <v>106.8248584</v>
      </c>
      <c r="U9282">
        <v>438409.21889999998</v>
      </c>
      <c r="V9282" t="s">
        <v>54</v>
      </c>
      <c r="W9282" t="s">
        <v>42</v>
      </c>
    </row>
    <row r="9283" spans="1:23" x14ac:dyDescent="0.25">
      <c r="A9283" s="92">
        <v>8784</v>
      </c>
      <c r="B9283" s="92">
        <v>0</v>
      </c>
      <c r="C9283" s="92">
        <v>0</v>
      </c>
      <c r="R9283" s="9">
        <v>43579</v>
      </c>
      <c r="S9283">
        <v>17</v>
      </c>
      <c r="T9283">
        <v>101.49084190000001</v>
      </c>
      <c r="U9283">
        <v>416518.41529999999</v>
      </c>
      <c r="V9283" t="s">
        <v>54</v>
      </c>
      <c r="W9283" t="s">
        <v>42</v>
      </c>
    </row>
    <row r="9284" spans="1:23" x14ac:dyDescent="0.25">
      <c r="A9284" s="92">
        <v>8784</v>
      </c>
      <c r="B9284" s="92">
        <v>0</v>
      </c>
      <c r="C9284" s="92">
        <v>0</v>
      </c>
      <c r="R9284" s="9">
        <v>43579</v>
      </c>
      <c r="S9284">
        <v>18</v>
      </c>
      <c r="T9284">
        <v>96.01094286</v>
      </c>
      <c r="U9284">
        <v>394028.90950000001</v>
      </c>
      <c r="V9284" t="s">
        <v>54</v>
      </c>
      <c r="W9284" t="s">
        <v>42</v>
      </c>
    </row>
    <row r="9285" spans="1:23" x14ac:dyDescent="0.25">
      <c r="A9285" s="92">
        <v>8784</v>
      </c>
      <c r="B9285" s="92">
        <v>0</v>
      </c>
      <c r="C9285" s="92">
        <v>0</v>
      </c>
      <c r="R9285" s="9">
        <v>43579</v>
      </c>
      <c r="S9285">
        <v>19</v>
      </c>
      <c r="T9285">
        <v>88.790471999999994</v>
      </c>
      <c r="U9285">
        <v>364396.09710000001</v>
      </c>
      <c r="V9285" t="s">
        <v>54</v>
      </c>
      <c r="W9285" t="s">
        <v>42</v>
      </c>
    </row>
    <row r="9286" spans="1:23" x14ac:dyDescent="0.25">
      <c r="A9286" s="92">
        <v>8784</v>
      </c>
      <c r="B9286" s="92">
        <v>0</v>
      </c>
      <c r="C9286" s="92">
        <v>0</v>
      </c>
      <c r="R9286" s="9">
        <v>43579</v>
      </c>
      <c r="S9286">
        <v>20</v>
      </c>
      <c r="T9286">
        <v>84.365166090000002</v>
      </c>
      <c r="U9286">
        <v>346234.64159999997</v>
      </c>
      <c r="V9286" t="s">
        <v>54</v>
      </c>
      <c r="W9286" t="s">
        <v>42</v>
      </c>
    </row>
    <row r="9287" spans="1:23" x14ac:dyDescent="0.25">
      <c r="A9287" s="92">
        <v>8784</v>
      </c>
      <c r="B9287" s="92">
        <v>0</v>
      </c>
      <c r="C9287" s="92">
        <v>0</v>
      </c>
      <c r="R9287" s="9">
        <v>43579</v>
      </c>
      <c r="S9287">
        <v>21</v>
      </c>
      <c r="T9287">
        <v>81.999746779999995</v>
      </c>
      <c r="U9287">
        <v>336526.9608</v>
      </c>
      <c r="V9287" t="s">
        <v>54</v>
      </c>
      <c r="W9287" t="s">
        <v>42</v>
      </c>
    </row>
    <row r="9288" spans="1:23" x14ac:dyDescent="0.25">
      <c r="A9288" s="92">
        <v>8784</v>
      </c>
      <c r="B9288" s="92">
        <v>0</v>
      </c>
      <c r="C9288" s="92">
        <v>0</v>
      </c>
      <c r="R9288" s="9">
        <v>43579</v>
      </c>
      <c r="S9288">
        <v>22</v>
      </c>
      <c r="T9288">
        <v>75.689839699999993</v>
      </c>
      <c r="U9288">
        <v>310631.10210000002</v>
      </c>
      <c r="V9288" t="s">
        <v>54</v>
      </c>
      <c r="W9288" t="s">
        <v>42</v>
      </c>
    </row>
    <row r="9289" spans="1:23" x14ac:dyDescent="0.25">
      <c r="A9289" s="92">
        <v>8784</v>
      </c>
      <c r="B9289" s="92">
        <v>0</v>
      </c>
      <c r="C9289" s="92">
        <v>0</v>
      </c>
      <c r="R9289" s="9">
        <v>43579</v>
      </c>
      <c r="S9289">
        <v>23</v>
      </c>
      <c r="T9289">
        <v>67.379383099999998</v>
      </c>
      <c r="U9289">
        <v>276524.98820000002</v>
      </c>
      <c r="V9289" t="s">
        <v>54</v>
      </c>
      <c r="W9289" t="s">
        <v>42</v>
      </c>
    </row>
    <row r="9290" spans="1:23" x14ac:dyDescent="0.25">
      <c r="A9290" s="92">
        <v>8784</v>
      </c>
      <c r="B9290" s="92">
        <v>0</v>
      </c>
      <c r="C9290" s="92">
        <v>0</v>
      </c>
      <c r="R9290" s="9">
        <v>43579</v>
      </c>
      <c r="S9290">
        <v>24</v>
      </c>
      <c r="T9290">
        <v>61.271347480000003</v>
      </c>
      <c r="U9290">
        <v>251457.61</v>
      </c>
      <c r="V9290" t="s">
        <v>54</v>
      </c>
      <c r="W9290" t="s">
        <v>42</v>
      </c>
    </row>
    <row r="9291" spans="1:23" x14ac:dyDescent="0.25">
      <c r="A9291" s="92">
        <v>8784</v>
      </c>
      <c r="B9291" s="92">
        <v>0</v>
      </c>
      <c r="C9291" s="92">
        <v>0</v>
      </c>
      <c r="R9291" s="9">
        <v>43580</v>
      </c>
      <c r="S9291">
        <v>1</v>
      </c>
      <c r="T9291">
        <v>57.889728560000002</v>
      </c>
      <c r="U9291">
        <v>237579.446</v>
      </c>
      <c r="V9291" t="s">
        <v>54</v>
      </c>
      <c r="W9291" t="s">
        <v>42</v>
      </c>
    </row>
    <row r="9292" spans="1:23" x14ac:dyDescent="0.25">
      <c r="A9292" s="92">
        <v>8784</v>
      </c>
      <c r="B9292" s="92">
        <v>0</v>
      </c>
      <c r="C9292" s="92">
        <v>0</v>
      </c>
      <c r="R9292" s="9">
        <v>43580</v>
      </c>
      <c r="S9292">
        <v>2</v>
      </c>
      <c r="T9292">
        <v>56.365738630000003</v>
      </c>
      <c r="U9292">
        <v>231324.99129999999</v>
      </c>
      <c r="V9292" t="s">
        <v>54</v>
      </c>
      <c r="W9292" t="s">
        <v>42</v>
      </c>
    </row>
    <row r="9293" spans="1:23" x14ac:dyDescent="0.25">
      <c r="A9293" s="92">
        <v>8784</v>
      </c>
      <c r="B9293" s="92">
        <v>0</v>
      </c>
      <c r="C9293" s="92">
        <v>0</v>
      </c>
      <c r="R9293" s="9">
        <v>43580</v>
      </c>
      <c r="S9293">
        <v>3</v>
      </c>
      <c r="T9293">
        <v>54.364580089999997</v>
      </c>
      <c r="U9293">
        <v>223112.23670000001</v>
      </c>
      <c r="V9293" t="s">
        <v>54</v>
      </c>
      <c r="W9293" t="s">
        <v>42</v>
      </c>
    </row>
    <row r="9294" spans="1:23" x14ac:dyDescent="0.25">
      <c r="A9294" s="92">
        <v>8784</v>
      </c>
      <c r="B9294" s="92">
        <v>0</v>
      </c>
      <c r="C9294" s="92">
        <v>0</v>
      </c>
      <c r="R9294" s="9">
        <v>43580</v>
      </c>
      <c r="S9294">
        <v>4</v>
      </c>
      <c r="T9294">
        <v>54.326890589999998</v>
      </c>
      <c r="U9294">
        <v>222957.55900000001</v>
      </c>
      <c r="V9294" t="s">
        <v>54</v>
      </c>
      <c r="W9294" t="s">
        <v>42</v>
      </c>
    </row>
    <row r="9295" spans="1:23" x14ac:dyDescent="0.25">
      <c r="A9295" s="92">
        <v>8784</v>
      </c>
      <c r="B9295" s="92">
        <v>0</v>
      </c>
      <c r="C9295" s="92">
        <v>0</v>
      </c>
      <c r="R9295" s="9">
        <v>43580</v>
      </c>
      <c r="S9295">
        <v>5</v>
      </c>
      <c r="T9295">
        <v>56.800232459999997</v>
      </c>
      <c r="U9295">
        <v>233108.15400000001</v>
      </c>
      <c r="V9295" t="s">
        <v>54</v>
      </c>
      <c r="W9295" t="s">
        <v>42</v>
      </c>
    </row>
    <row r="9296" spans="1:23" x14ac:dyDescent="0.25">
      <c r="A9296" s="92">
        <v>8784</v>
      </c>
      <c r="B9296" s="92">
        <v>0</v>
      </c>
      <c r="C9296" s="92">
        <v>0</v>
      </c>
      <c r="R9296" s="9">
        <v>43580</v>
      </c>
      <c r="S9296">
        <v>6</v>
      </c>
      <c r="T9296">
        <v>64.091206</v>
      </c>
      <c r="U9296">
        <v>263030.30940000003</v>
      </c>
      <c r="V9296" t="s">
        <v>54</v>
      </c>
      <c r="W9296" t="s">
        <v>42</v>
      </c>
    </row>
    <row r="9297" spans="1:23" x14ac:dyDescent="0.25">
      <c r="A9297" s="92">
        <v>8784</v>
      </c>
      <c r="B9297" s="92">
        <v>0</v>
      </c>
      <c r="C9297" s="92">
        <v>0</v>
      </c>
      <c r="R9297" s="9">
        <v>43580</v>
      </c>
      <c r="S9297">
        <v>7</v>
      </c>
      <c r="T9297">
        <v>75.544710859999995</v>
      </c>
      <c r="U9297">
        <v>310035.49339999998</v>
      </c>
      <c r="V9297" t="s">
        <v>54</v>
      </c>
      <c r="W9297" t="s">
        <v>42</v>
      </c>
    </row>
    <row r="9298" spans="1:23" x14ac:dyDescent="0.25">
      <c r="A9298" s="92">
        <v>8784</v>
      </c>
      <c r="B9298" s="92">
        <v>0</v>
      </c>
      <c r="C9298" s="92">
        <v>0</v>
      </c>
      <c r="R9298" s="9">
        <v>43580</v>
      </c>
      <c r="S9298">
        <v>8</v>
      </c>
      <c r="T9298">
        <v>83.472508910000002</v>
      </c>
      <c r="U9298">
        <v>342571.1765</v>
      </c>
      <c r="V9298" t="s">
        <v>54</v>
      </c>
      <c r="W9298" t="s">
        <v>42</v>
      </c>
    </row>
    <row r="9299" spans="1:23" x14ac:dyDescent="0.25">
      <c r="A9299" s="92">
        <v>8784</v>
      </c>
      <c r="B9299" s="92">
        <v>0</v>
      </c>
      <c r="C9299" s="92">
        <v>0</v>
      </c>
      <c r="R9299" s="9">
        <v>43580</v>
      </c>
      <c r="S9299">
        <v>9</v>
      </c>
      <c r="T9299">
        <v>94.830324430000005</v>
      </c>
      <c r="U9299">
        <v>389183.65139999997</v>
      </c>
      <c r="V9299" t="s">
        <v>54</v>
      </c>
      <c r="W9299" t="s">
        <v>42</v>
      </c>
    </row>
    <row r="9300" spans="1:23" x14ac:dyDescent="0.25">
      <c r="A9300" s="92">
        <v>8784</v>
      </c>
      <c r="B9300" s="92">
        <v>0</v>
      </c>
      <c r="C9300" s="92">
        <v>0</v>
      </c>
      <c r="R9300" s="9">
        <v>43580</v>
      </c>
      <c r="S9300">
        <v>10</v>
      </c>
      <c r="T9300">
        <v>101.21181679999999</v>
      </c>
      <c r="U9300">
        <v>415373.29609999998</v>
      </c>
      <c r="V9300" t="s">
        <v>54</v>
      </c>
      <c r="W9300" t="s">
        <v>42</v>
      </c>
    </row>
    <row r="9301" spans="1:23" x14ac:dyDescent="0.25">
      <c r="A9301" s="92">
        <v>8784</v>
      </c>
      <c r="B9301" s="92">
        <v>0</v>
      </c>
      <c r="C9301" s="92">
        <v>0</v>
      </c>
      <c r="R9301" s="9">
        <v>43580</v>
      </c>
      <c r="S9301">
        <v>11</v>
      </c>
      <c r="T9301">
        <v>103.3371556</v>
      </c>
      <c r="U9301">
        <v>424095.68680000002</v>
      </c>
      <c r="V9301" t="s">
        <v>54</v>
      </c>
      <c r="W9301" t="s">
        <v>42</v>
      </c>
    </row>
    <row r="9302" spans="1:23" x14ac:dyDescent="0.25">
      <c r="A9302" s="92">
        <v>8784</v>
      </c>
      <c r="B9302" s="92">
        <v>0</v>
      </c>
      <c r="C9302" s="92">
        <v>0</v>
      </c>
      <c r="R9302" s="9">
        <v>43580</v>
      </c>
      <c r="S9302">
        <v>12</v>
      </c>
      <c r="T9302">
        <v>105.3579261</v>
      </c>
      <c r="U9302">
        <v>432388.92859999998</v>
      </c>
      <c r="V9302" t="s">
        <v>54</v>
      </c>
      <c r="W9302" t="s">
        <v>42</v>
      </c>
    </row>
    <row r="9303" spans="1:23" x14ac:dyDescent="0.25">
      <c r="A9303" s="92">
        <v>8784</v>
      </c>
      <c r="B9303" s="92">
        <v>0</v>
      </c>
      <c r="C9303" s="92">
        <v>0</v>
      </c>
      <c r="R9303" s="9">
        <v>43580</v>
      </c>
      <c r="S9303">
        <v>13</v>
      </c>
      <c r="T9303">
        <v>106.85016090000001</v>
      </c>
      <c r="U9303">
        <v>438513.06030000001</v>
      </c>
      <c r="V9303" t="s">
        <v>54</v>
      </c>
      <c r="W9303" t="s">
        <v>42</v>
      </c>
    </row>
    <row r="9304" spans="1:23" x14ac:dyDescent="0.25">
      <c r="A9304" s="92">
        <v>8784</v>
      </c>
      <c r="B9304" s="92">
        <v>0</v>
      </c>
      <c r="C9304" s="92">
        <v>0</v>
      </c>
      <c r="R9304" s="9">
        <v>43580</v>
      </c>
      <c r="S9304">
        <v>14</v>
      </c>
      <c r="T9304">
        <v>109.7688465</v>
      </c>
      <c r="U9304">
        <v>450491.34600000002</v>
      </c>
      <c r="V9304" t="s">
        <v>54</v>
      </c>
      <c r="W9304" t="s">
        <v>42</v>
      </c>
    </row>
    <row r="9305" spans="1:23" x14ac:dyDescent="0.25">
      <c r="A9305" s="92">
        <v>8784</v>
      </c>
      <c r="B9305" s="92">
        <v>0</v>
      </c>
      <c r="C9305" s="92">
        <v>0</v>
      </c>
      <c r="R9305" s="9">
        <v>43580</v>
      </c>
      <c r="S9305">
        <v>15</v>
      </c>
      <c r="T9305">
        <v>110.8536908</v>
      </c>
      <c r="U9305">
        <v>454943.54690000002</v>
      </c>
      <c r="V9305" t="s">
        <v>54</v>
      </c>
      <c r="W9305" t="s">
        <v>42</v>
      </c>
    </row>
    <row r="9306" spans="1:23" x14ac:dyDescent="0.25">
      <c r="A9306" s="92">
        <v>8784</v>
      </c>
      <c r="B9306" s="92">
        <v>0</v>
      </c>
      <c r="C9306" s="92">
        <v>0</v>
      </c>
      <c r="R9306" s="9">
        <v>43580</v>
      </c>
      <c r="S9306">
        <v>16</v>
      </c>
      <c r="T9306">
        <v>107.4399057</v>
      </c>
      <c r="U9306">
        <v>440933.37300000002</v>
      </c>
      <c r="V9306" t="s">
        <v>54</v>
      </c>
      <c r="W9306" t="s">
        <v>42</v>
      </c>
    </row>
    <row r="9307" spans="1:23" x14ac:dyDescent="0.25">
      <c r="A9307" s="92">
        <v>8784</v>
      </c>
      <c r="B9307" s="92">
        <v>0</v>
      </c>
      <c r="C9307" s="92">
        <v>0</v>
      </c>
      <c r="R9307" s="9">
        <v>43580</v>
      </c>
      <c r="S9307">
        <v>17</v>
      </c>
      <c r="T9307">
        <v>101.5387837</v>
      </c>
      <c r="U9307">
        <v>416715.16820000001</v>
      </c>
      <c r="V9307" t="s">
        <v>54</v>
      </c>
      <c r="W9307" t="s">
        <v>42</v>
      </c>
    </row>
    <row r="9308" spans="1:23" x14ac:dyDescent="0.25">
      <c r="A9308" s="92">
        <v>8784</v>
      </c>
      <c r="B9308" s="92">
        <v>0</v>
      </c>
      <c r="C9308" s="92">
        <v>0</v>
      </c>
      <c r="R9308" s="9">
        <v>43580</v>
      </c>
      <c r="S9308">
        <v>18</v>
      </c>
      <c r="T9308">
        <v>95.256213880000004</v>
      </c>
      <c r="U9308">
        <v>390931.50180000003</v>
      </c>
      <c r="V9308" t="s">
        <v>54</v>
      </c>
      <c r="W9308" t="s">
        <v>42</v>
      </c>
    </row>
    <row r="9309" spans="1:23" x14ac:dyDescent="0.25">
      <c r="A9309" s="92">
        <v>8784</v>
      </c>
      <c r="B9309" s="92">
        <v>0</v>
      </c>
      <c r="C9309" s="92">
        <v>0</v>
      </c>
      <c r="R9309" s="9">
        <v>43580</v>
      </c>
      <c r="S9309">
        <v>19</v>
      </c>
      <c r="T9309">
        <v>86.778619050000003</v>
      </c>
      <c r="U9309">
        <v>356139.45260000002</v>
      </c>
      <c r="V9309" t="s">
        <v>54</v>
      </c>
      <c r="W9309" t="s">
        <v>42</v>
      </c>
    </row>
    <row r="9310" spans="1:23" x14ac:dyDescent="0.25">
      <c r="A9310" s="92">
        <v>8784</v>
      </c>
      <c r="B9310" s="92">
        <v>0</v>
      </c>
      <c r="C9310" s="92">
        <v>0</v>
      </c>
      <c r="R9310" s="9">
        <v>43580</v>
      </c>
      <c r="S9310">
        <v>20</v>
      </c>
      <c r="T9310">
        <v>81.607605640000003</v>
      </c>
      <c r="U9310">
        <v>334917.61359999998</v>
      </c>
      <c r="V9310" t="s">
        <v>54</v>
      </c>
      <c r="W9310" t="s">
        <v>42</v>
      </c>
    </row>
    <row r="9311" spans="1:23" x14ac:dyDescent="0.25">
      <c r="A9311" s="92">
        <v>8784</v>
      </c>
      <c r="B9311" s="92">
        <v>0</v>
      </c>
      <c r="C9311" s="92">
        <v>0</v>
      </c>
      <c r="R9311" s="9">
        <v>43580</v>
      </c>
      <c r="S9311">
        <v>21</v>
      </c>
      <c r="T9311">
        <v>80.559596529999993</v>
      </c>
      <c r="U9311">
        <v>330616.58419999998</v>
      </c>
      <c r="V9311" t="s">
        <v>54</v>
      </c>
      <c r="W9311" t="s">
        <v>42</v>
      </c>
    </row>
    <row r="9312" spans="1:23" x14ac:dyDescent="0.25">
      <c r="A9312" s="92">
        <v>8784</v>
      </c>
      <c r="B9312" s="92">
        <v>0</v>
      </c>
      <c r="C9312" s="92">
        <v>0</v>
      </c>
      <c r="R9312" s="9">
        <v>43580</v>
      </c>
      <c r="S9312">
        <v>22</v>
      </c>
      <c r="T9312">
        <v>75.215962270000006</v>
      </c>
      <c r="U9312">
        <v>308686.30910000001</v>
      </c>
      <c r="V9312" t="s">
        <v>54</v>
      </c>
      <c r="W9312" t="s">
        <v>42</v>
      </c>
    </row>
    <row r="9313" spans="1:23" x14ac:dyDescent="0.25">
      <c r="A9313" s="92">
        <v>8784</v>
      </c>
      <c r="B9313" s="92">
        <v>0</v>
      </c>
      <c r="C9313" s="92">
        <v>0</v>
      </c>
      <c r="R9313" s="9">
        <v>43580</v>
      </c>
      <c r="S9313">
        <v>23</v>
      </c>
      <c r="T9313">
        <v>67.209515120000006</v>
      </c>
      <c r="U9313">
        <v>275827.85009999998</v>
      </c>
      <c r="V9313" t="s">
        <v>54</v>
      </c>
      <c r="W9313" t="s">
        <v>42</v>
      </c>
    </row>
    <row r="9314" spans="1:23" x14ac:dyDescent="0.25">
      <c r="A9314" s="92">
        <v>8784</v>
      </c>
      <c r="B9314" s="92">
        <v>0</v>
      </c>
      <c r="C9314" s="92">
        <v>0</v>
      </c>
      <c r="R9314" s="9">
        <v>43580</v>
      </c>
      <c r="S9314">
        <v>24</v>
      </c>
      <c r="T9314">
        <v>61.901358639999998</v>
      </c>
      <c r="U9314">
        <v>254043.1759</v>
      </c>
      <c r="V9314" t="s">
        <v>54</v>
      </c>
      <c r="W9314" t="s">
        <v>42</v>
      </c>
    </row>
    <row r="9315" spans="1:23" x14ac:dyDescent="0.25">
      <c r="A9315" s="92">
        <v>8784</v>
      </c>
      <c r="B9315" s="92">
        <v>0</v>
      </c>
      <c r="C9315" s="92">
        <v>0</v>
      </c>
      <c r="R9315" s="9">
        <v>43581</v>
      </c>
      <c r="S9315">
        <v>1</v>
      </c>
      <c r="T9315">
        <v>59.471581399999998</v>
      </c>
      <c r="U9315">
        <v>244071.3701</v>
      </c>
      <c r="V9315" t="s">
        <v>54</v>
      </c>
      <c r="W9315" t="s">
        <v>42</v>
      </c>
    </row>
    <row r="9316" spans="1:23" x14ac:dyDescent="0.25">
      <c r="A9316" s="92">
        <v>8784</v>
      </c>
      <c r="B9316" s="92">
        <v>0</v>
      </c>
      <c r="C9316" s="92">
        <v>0</v>
      </c>
      <c r="R9316" s="9">
        <v>43581</v>
      </c>
      <c r="S9316">
        <v>2</v>
      </c>
      <c r="T9316">
        <v>57.272407659999999</v>
      </c>
      <c r="U9316">
        <v>235045.96100000001</v>
      </c>
      <c r="V9316" t="s">
        <v>54</v>
      </c>
      <c r="W9316" t="s">
        <v>42</v>
      </c>
    </row>
    <row r="9317" spans="1:23" x14ac:dyDescent="0.25">
      <c r="A9317" s="92">
        <v>8784</v>
      </c>
      <c r="B9317" s="92">
        <v>0</v>
      </c>
      <c r="C9317" s="92">
        <v>0</v>
      </c>
      <c r="R9317" s="9">
        <v>43581</v>
      </c>
      <c r="S9317">
        <v>3</v>
      </c>
      <c r="T9317">
        <v>55.946455520000001</v>
      </c>
      <c r="U9317">
        <v>229604.25339999999</v>
      </c>
      <c r="V9317" t="s">
        <v>54</v>
      </c>
      <c r="W9317" t="s">
        <v>42</v>
      </c>
    </row>
    <row r="9318" spans="1:23" x14ac:dyDescent="0.25">
      <c r="A9318" s="92">
        <v>8784</v>
      </c>
      <c r="B9318" s="92">
        <v>0</v>
      </c>
      <c r="C9318" s="92">
        <v>0</v>
      </c>
      <c r="R9318" s="9">
        <v>43581</v>
      </c>
      <c r="S9318">
        <v>4</v>
      </c>
      <c r="T9318">
        <v>55.577550719999998</v>
      </c>
      <c r="U9318">
        <v>228090.26819999999</v>
      </c>
      <c r="V9318" t="s">
        <v>54</v>
      </c>
      <c r="W9318" t="s">
        <v>42</v>
      </c>
    </row>
    <row r="9319" spans="1:23" x14ac:dyDescent="0.25">
      <c r="A9319" s="92">
        <v>8784</v>
      </c>
      <c r="B9319" s="92">
        <v>0</v>
      </c>
      <c r="C9319" s="92">
        <v>0</v>
      </c>
      <c r="R9319" s="9">
        <v>43581</v>
      </c>
      <c r="S9319">
        <v>5</v>
      </c>
      <c r="T9319">
        <v>58.769779909999997</v>
      </c>
      <c r="U9319">
        <v>241191.17679999999</v>
      </c>
      <c r="V9319" t="s">
        <v>54</v>
      </c>
      <c r="W9319" t="s">
        <v>42</v>
      </c>
    </row>
    <row r="9320" spans="1:23" x14ac:dyDescent="0.25">
      <c r="A9320" s="92">
        <v>8784</v>
      </c>
      <c r="B9320" s="92">
        <v>0</v>
      </c>
      <c r="C9320" s="92">
        <v>0</v>
      </c>
      <c r="R9320" s="9">
        <v>43581</v>
      </c>
      <c r="S9320">
        <v>6</v>
      </c>
      <c r="T9320">
        <v>66.282927670000007</v>
      </c>
      <c r="U9320">
        <v>272025.13510000001</v>
      </c>
      <c r="V9320" t="s">
        <v>54</v>
      </c>
      <c r="W9320" t="s">
        <v>42</v>
      </c>
    </row>
    <row r="9321" spans="1:23" x14ac:dyDescent="0.25">
      <c r="A9321" s="92">
        <v>8784</v>
      </c>
      <c r="B9321" s="92">
        <v>0</v>
      </c>
      <c r="C9321" s="92">
        <v>0</v>
      </c>
      <c r="R9321" s="9">
        <v>43581</v>
      </c>
      <c r="S9321">
        <v>7</v>
      </c>
      <c r="T9321">
        <v>79.619300140000007</v>
      </c>
      <c r="U9321">
        <v>326757.6078</v>
      </c>
      <c r="V9321" t="s">
        <v>54</v>
      </c>
      <c r="W9321" t="s">
        <v>42</v>
      </c>
    </row>
    <row r="9322" spans="1:23" x14ac:dyDescent="0.25">
      <c r="A9322" s="92">
        <v>8784</v>
      </c>
      <c r="B9322" s="92">
        <v>0</v>
      </c>
      <c r="C9322" s="92">
        <v>0</v>
      </c>
      <c r="R9322" s="9">
        <v>43581</v>
      </c>
      <c r="S9322">
        <v>8</v>
      </c>
      <c r="T9322">
        <v>87.497095799999997</v>
      </c>
      <c r="U9322">
        <v>359088.08120000002</v>
      </c>
      <c r="V9322" t="s">
        <v>54</v>
      </c>
      <c r="W9322" t="s">
        <v>42</v>
      </c>
    </row>
    <row r="9323" spans="1:23" x14ac:dyDescent="0.25">
      <c r="A9323" s="92">
        <v>8784</v>
      </c>
      <c r="B9323" s="92">
        <v>0</v>
      </c>
      <c r="C9323" s="92">
        <v>0</v>
      </c>
      <c r="R9323" s="9">
        <v>43581</v>
      </c>
      <c r="S9323">
        <v>9</v>
      </c>
      <c r="T9323">
        <v>93.725682239999998</v>
      </c>
      <c r="U9323">
        <v>384650.19990000001</v>
      </c>
      <c r="V9323" t="s">
        <v>54</v>
      </c>
      <c r="W9323" t="s">
        <v>42</v>
      </c>
    </row>
    <row r="9324" spans="1:23" x14ac:dyDescent="0.25">
      <c r="A9324" s="92">
        <v>8784</v>
      </c>
      <c r="B9324" s="92">
        <v>0</v>
      </c>
      <c r="C9324" s="92">
        <v>0</v>
      </c>
      <c r="R9324" s="9">
        <v>43581</v>
      </c>
      <c r="S9324">
        <v>10</v>
      </c>
      <c r="T9324">
        <v>97.961925899999997</v>
      </c>
      <c r="U9324">
        <v>402035.7439</v>
      </c>
      <c r="V9324" t="s">
        <v>54</v>
      </c>
      <c r="W9324" t="s">
        <v>42</v>
      </c>
    </row>
    <row r="9325" spans="1:23" x14ac:dyDescent="0.25">
      <c r="A9325" s="92">
        <v>8784</v>
      </c>
      <c r="B9325" s="92">
        <v>0</v>
      </c>
      <c r="C9325" s="92">
        <v>0</v>
      </c>
      <c r="R9325" s="9">
        <v>43581</v>
      </c>
      <c r="S9325">
        <v>11</v>
      </c>
      <c r="T9325">
        <v>100.888199</v>
      </c>
      <c r="U9325">
        <v>414045.16850000003</v>
      </c>
      <c r="V9325" t="s">
        <v>54</v>
      </c>
      <c r="W9325" t="s">
        <v>42</v>
      </c>
    </row>
    <row r="9326" spans="1:23" x14ac:dyDescent="0.25">
      <c r="A9326" s="92">
        <v>8784</v>
      </c>
      <c r="B9326" s="92">
        <v>0</v>
      </c>
      <c r="C9326" s="92">
        <v>0</v>
      </c>
      <c r="R9326" s="9">
        <v>43581</v>
      </c>
      <c r="S9326">
        <v>12</v>
      </c>
      <c r="T9326">
        <v>102.5359189</v>
      </c>
      <c r="U9326">
        <v>420807.41110000003</v>
      </c>
      <c r="V9326" t="s">
        <v>54</v>
      </c>
      <c r="W9326" t="s">
        <v>42</v>
      </c>
    </row>
    <row r="9327" spans="1:23" x14ac:dyDescent="0.25">
      <c r="A9327" s="92">
        <v>8784</v>
      </c>
      <c r="B9327" s="92">
        <v>0</v>
      </c>
      <c r="C9327" s="92">
        <v>0</v>
      </c>
      <c r="R9327" s="9">
        <v>43581</v>
      </c>
      <c r="S9327">
        <v>13</v>
      </c>
      <c r="T9327">
        <v>102.38472059999999</v>
      </c>
      <c r="U9327">
        <v>420186.8934</v>
      </c>
      <c r="V9327" t="s">
        <v>54</v>
      </c>
      <c r="W9327" t="s">
        <v>42</v>
      </c>
    </row>
    <row r="9328" spans="1:23" x14ac:dyDescent="0.25">
      <c r="A9328" s="92">
        <v>8784</v>
      </c>
      <c r="B9328" s="92">
        <v>0</v>
      </c>
      <c r="C9328" s="92">
        <v>0</v>
      </c>
      <c r="R9328" s="9">
        <v>43581</v>
      </c>
      <c r="S9328">
        <v>14</v>
      </c>
      <c r="T9328">
        <v>105.1366865</v>
      </c>
      <c r="U9328">
        <v>431480.96139999997</v>
      </c>
      <c r="V9328" t="s">
        <v>54</v>
      </c>
      <c r="W9328" t="s">
        <v>42</v>
      </c>
    </row>
    <row r="9329" spans="1:23" x14ac:dyDescent="0.25">
      <c r="A9329" s="92">
        <v>8784</v>
      </c>
      <c r="B9329" s="92">
        <v>0</v>
      </c>
      <c r="C9329" s="92">
        <v>0</v>
      </c>
      <c r="R9329" s="9">
        <v>43581</v>
      </c>
      <c r="S9329">
        <v>15</v>
      </c>
      <c r="T9329">
        <v>105.1672385</v>
      </c>
      <c r="U9329">
        <v>431606.3469</v>
      </c>
      <c r="V9329" t="s">
        <v>54</v>
      </c>
      <c r="W9329" t="s">
        <v>42</v>
      </c>
    </row>
    <row r="9330" spans="1:23" x14ac:dyDescent="0.25">
      <c r="A9330" s="92">
        <v>8784</v>
      </c>
      <c r="B9330" s="92">
        <v>0</v>
      </c>
      <c r="C9330" s="92">
        <v>0</v>
      </c>
      <c r="R9330" s="9">
        <v>43581</v>
      </c>
      <c r="S9330">
        <v>16</v>
      </c>
      <c r="T9330">
        <v>101.6495838</v>
      </c>
      <c r="U9330">
        <v>417169.89189999999</v>
      </c>
      <c r="V9330" t="s">
        <v>54</v>
      </c>
      <c r="W9330" t="s">
        <v>42</v>
      </c>
    </row>
    <row r="9331" spans="1:23" x14ac:dyDescent="0.25">
      <c r="A9331" s="92">
        <v>8784</v>
      </c>
      <c r="B9331" s="92">
        <v>0</v>
      </c>
      <c r="C9331" s="92">
        <v>0</v>
      </c>
      <c r="R9331" s="9">
        <v>43581</v>
      </c>
      <c r="S9331">
        <v>17</v>
      </c>
      <c r="T9331">
        <v>96.423619020000004</v>
      </c>
      <c r="U9331">
        <v>395722.53249999997</v>
      </c>
      <c r="V9331" t="s">
        <v>54</v>
      </c>
      <c r="W9331" t="s">
        <v>42</v>
      </c>
    </row>
    <row r="9332" spans="1:23" x14ac:dyDescent="0.25">
      <c r="A9332" s="92">
        <v>8784</v>
      </c>
      <c r="B9332" s="92">
        <v>0</v>
      </c>
      <c r="C9332" s="92">
        <v>0</v>
      </c>
      <c r="R9332" s="9">
        <v>43581</v>
      </c>
      <c r="S9332">
        <v>18</v>
      </c>
      <c r="T9332">
        <v>91.495594679999996</v>
      </c>
      <c r="U9332">
        <v>375497.92060000001</v>
      </c>
      <c r="V9332" t="s">
        <v>54</v>
      </c>
      <c r="W9332" t="s">
        <v>42</v>
      </c>
    </row>
    <row r="9333" spans="1:23" x14ac:dyDescent="0.25">
      <c r="A9333" s="92">
        <v>8784</v>
      </c>
      <c r="B9333" s="92">
        <v>0</v>
      </c>
      <c r="C9333" s="92">
        <v>0</v>
      </c>
      <c r="R9333" s="9">
        <v>43581</v>
      </c>
      <c r="S9333">
        <v>19</v>
      </c>
      <c r="T9333">
        <v>84.111496160000002</v>
      </c>
      <c r="U9333">
        <v>345193.58020000003</v>
      </c>
      <c r="V9333" t="s">
        <v>54</v>
      </c>
      <c r="W9333" t="s">
        <v>42</v>
      </c>
    </row>
    <row r="9334" spans="1:23" x14ac:dyDescent="0.25">
      <c r="A9334" s="92">
        <v>8784</v>
      </c>
      <c r="B9334" s="92">
        <v>0</v>
      </c>
      <c r="C9334" s="92">
        <v>0</v>
      </c>
      <c r="R9334" s="9">
        <v>43581</v>
      </c>
      <c r="S9334">
        <v>20</v>
      </c>
      <c r="T9334">
        <v>78.595317460000004</v>
      </c>
      <c r="U9334">
        <v>322555.18280000001</v>
      </c>
      <c r="V9334" t="s">
        <v>54</v>
      </c>
      <c r="W9334" t="s">
        <v>42</v>
      </c>
    </row>
    <row r="9335" spans="1:23" x14ac:dyDescent="0.25">
      <c r="A9335" s="92">
        <v>8784</v>
      </c>
      <c r="B9335" s="92">
        <v>0</v>
      </c>
      <c r="C9335" s="92">
        <v>0</v>
      </c>
      <c r="R9335" s="9">
        <v>43581</v>
      </c>
      <c r="S9335">
        <v>21</v>
      </c>
      <c r="T9335">
        <v>76.608393960000001</v>
      </c>
      <c r="U9335">
        <v>314400.84879999998</v>
      </c>
      <c r="V9335" t="s">
        <v>54</v>
      </c>
      <c r="W9335" t="s">
        <v>42</v>
      </c>
    </row>
    <row r="9336" spans="1:23" x14ac:dyDescent="0.25">
      <c r="A9336" s="92">
        <v>8784</v>
      </c>
      <c r="B9336" s="92">
        <v>0</v>
      </c>
      <c r="C9336" s="92">
        <v>0</v>
      </c>
      <c r="R9336" s="9">
        <v>43581</v>
      </c>
      <c r="S9336">
        <v>22</v>
      </c>
      <c r="T9336">
        <v>71.809418010000002</v>
      </c>
      <c r="U9336">
        <v>294705.85149999999</v>
      </c>
      <c r="V9336" t="s">
        <v>54</v>
      </c>
      <c r="W9336" t="s">
        <v>42</v>
      </c>
    </row>
    <row r="9337" spans="1:23" x14ac:dyDescent="0.25">
      <c r="A9337" s="92">
        <v>8784</v>
      </c>
      <c r="B9337" s="92">
        <v>0</v>
      </c>
      <c r="C9337" s="92">
        <v>0</v>
      </c>
      <c r="R9337" s="9">
        <v>43581</v>
      </c>
      <c r="S9337">
        <v>23</v>
      </c>
      <c r="T9337">
        <v>64.576167929999997</v>
      </c>
      <c r="U9337">
        <v>265020.5932</v>
      </c>
      <c r="V9337" t="s">
        <v>54</v>
      </c>
      <c r="W9337" t="s">
        <v>42</v>
      </c>
    </row>
    <row r="9338" spans="1:23" x14ac:dyDescent="0.25">
      <c r="A9338" s="92">
        <v>8784</v>
      </c>
      <c r="B9338" s="92">
        <v>0</v>
      </c>
      <c r="C9338" s="92">
        <v>0</v>
      </c>
      <c r="R9338" s="9">
        <v>43581</v>
      </c>
      <c r="S9338">
        <v>24</v>
      </c>
      <c r="T9338">
        <v>59.028231910000002</v>
      </c>
      <c r="U9338">
        <v>242251.86379999999</v>
      </c>
      <c r="V9338" t="s">
        <v>54</v>
      </c>
      <c r="W9338" t="s">
        <v>42</v>
      </c>
    </row>
    <row r="9339" spans="1:23" x14ac:dyDescent="0.25">
      <c r="A9339" s="92">
        <v>8784</v>
      </c>
      <c r="B9339" s="92">
        <v>0</v>
      </c>
      <c r="C9339" s="92">
        <v>0</v>
      </c>
      <c r="R9339" s="9">
        <v>43582</v>
      </c>
      <c r="S9339">
        <v>1</v>
      </c>
      <c r="T9339">
        <v>55.009633170000001</v>
      </c>
      <c r="U9339">
        <v>225759.53450000001</v>
      </c>
      <c r="V9339" t="s">
        <v>54</v>
      </c>
      <c r="W9339" t="s">
        <v>42</v>
      </c>
    </row>
    <row r="9340" spans="1:23" x14ac:dyDescent="0.25">
      <c r="A9340" s="92">
        <v>8784</v>
      </c>
      <c r="B9340" s="92">
        <v>0</v>
      </c>
      <c r="C9340" s="92">
        <v>0</v>
      </c>
      <c r="R9340" s="9">
        <v>43582</v>
      </c>
      <c r="S9340">
        <v>2</v>
      </c>
      <c r="T9340">
        <v>52.715806800000003</v>
      </c>
      <c r="U9340">
        <v>216345.67110000001</v>
      </c>
      <c r="V9340" t="s">
        <v>54</v>
      </c>
      <c r="W9340" t="s">
        <v>42</v>
      </c>
    </row>
    <row r="9341" spans="1:23" x14ac:dyDescent="0.25">
      <c r="A9341" s="92">
        <v>8784</v>
      </c>
      <c r="B9341" s="92">
        <v>0</v>
      </c>
      <c r="C9341" s="92">
        <v>0</v>
      </c>
      <c r="R9341" s="9">
        <v>43582</v>
      </c>
      <c r="S9341">
        <v>3</v>
      </c>
      <c r="T9341">
        <v>51.173880480000001</v>
      </c>
      <c r="U9341">
        <v>210017.60550000001</v>
      </c>
      <c r="V9341" t="s">
        <v>54</v>
      </c>
      <c r="W9341" t="s">
        <v>42</v>
      </c>
    </row>
    <row r="9342" spans="1:23" x14ac:dyDescent="0.25">
      <c r="A9342" s="92">
        <v>8784</v>
      </c>
      <c r="B9342" s="92">
        <v>0</v>
      </c>
      <c r="C9342" s="92">
        <v>0</v>
      </c>
      <c r="R9342" s="9">
        <v>43582</v>
      </c>
      <c r="S9342">
        <v>4</v>
      </c>
      <c r="T9342">
        <v>50.11954875</v>
      </c>
      <c r="U9342">
        <v>205690.6281</v>
      </c>
      <c r="V9342" t="s">
        <v>54</v>
      </c>
      <c r="W9342" t="s">
        <v>42</v>
      </c>
    </row>
    <row r="9343" spans="1:23" x14ac:dyDescent="0.25">
      <c r="A9343" s="92">
        <v>8784</v>
      </c>
      <c r="B9343" s="92">
        <v>0</v>
      </c>
      <c r="C9343" s="92">
        <v>0</v>
      </c>
      <c r="R9343" s="9">
        <v>43582</v>
      </c>
      <c r="S9343">
        <v>5</v>
      </c>
      <c r="T9343">
        <v>50.9915594</v>
      </c>
      <c r="U9343">
        <v>209269.35980000001</v>
      </c>
      <c r="V9343" t="s">
        <v>54</v>
      </c>
      <c r="W9343" t="s">
        <v>42</v>
      </c>
    </row>
    <row r="9344" spans="1:23" x14ac:dyDescent="0.25">
      <c r="A9344" s="92">
        <v>8784</v>
      </c>
      <c r="B9344" s="92">
        <v>0</v>
      </c>
      <c r="C9344" s="92">
        <v>0</v>
      </c>
      <c r="R9344" s="9">
        <v>43582</v>
      </c>
      <c r="S9344">
        <v>6</v>
      </c>
      <c r="T9344">
        <v>52.87303696</v>
      </c>
      <c r="U9344">
        <v>216990.9437</v>
      </c>
      <c r="V9344" t="s">
        <v>54</v>
      </c>
      <c r="W9344" t="s">
        <v>42</v>
      </c>
    </row>
    <row r="9345" spans="1:23" x14ac:dyDescent="0.25">
      <c r="A9345" s="92">
        <v>8784</v>
      </c>
      <c r="B9345" s="92">
        <v>0</v>
      </c>
      <c r="C9345" s="92">
        <v>0</v>
      </c>
      <c r="R9345" s="9">
        <v>43582</v>
      </c>
      <c r="S9345">
        <v>7</v>
      </c>
      <c r="T9345">
        <v>56.195657879999999</v>
      </c>
      <c r="U9345">
        <v>230626.97990000001</v>
      </c>
      <c r="V9345" t="s">
        <v>54</v>
      </c>
      <c r="W9345" t="s">
        <v>42</v>
      </c>
    </row>
    <row r="9346" spans="1:23" x14ac:dyDescent="0.25">
      <c r="A9346" s="92">
        <v>8784</v>
      </c>
      <c r="B9346" s="92">
        <v>0</v>
      </c>
      <c r="C9346" s="92">
        <v>0</v>
      </c>
      <c r="R9346" s="9">
        <v>43582</v>
      </c>
      <c r="S9346">
        <v>8</v>
      </c>
      <c r="T9346">
        <v>59.116470370000002</v>
      </c>
      <c r="U9346">
        <v>242613.9944</v>
      </c>
      <c r="V9346" t="s">
        <v>54</v>
      </c>
      <c r="W9346" t="s">
        <v>42</v>
      </c>
    </row>
    <row r="9347" spans="1:23" x14ac:dyDescent="0.25">
      <c r="A9347" s="92">
        <v>8784</v>
      </c>
      <c r="B9347" s="92">
        <v>0</v>
      </c>
      <c r="C9347" s="92">
        <v>0</v>
      </c>
      <c r="R9347" s="9">
        <v>43582</v>
      </c>
      <c r="S9347">
        <v>9</v>
      </c>
      <c r="T9347">
        <v>63.338402590000001</v>
      </c>
      <c r="U9347">
        <v>259940.80420000001</v>
      </c>
      <c r="V9347" t="s">
        <v>54</v>
      </c>
      <c r="W9347" t="s">
        <v>42</v>
      </c>
    </row>
    <row r="9348" spans="1:23" x14ac:dyDescent="0.25">
      <c r="A9348" s="92">
        <v>8784</v>
      </c>
      <c r="B9348" s="92">
        <v>0</v>
      </c>
      <c r="C9348" s="92">
        <v>0</v>
      </c>
      <c r="R9348" s="9">
        <v>43582</v>
      </c>
      <c r="S9348">
        <v>10</v>
      </c>
      <c r="T9348">
        <v>66.455015450000005</v>
      </c>
      <c r="U9348">
        <v>272731.38339999999</v>
      </c>
      <c r="V9348" t="s">
        <v>54</v>
      </c>
      <c r="W9348" t="s">
        <v>42</v>
      </c>
    </row>
    <row r="9349" spans="1:23" x14ac:dyDescent="0.25">
      <c r="A9349" s="92">
        <v>8784</v>
      </c>
      <c r="B9349" s="92">
        <v>0</v>
      </c>
      <c r="C9349" s="92">
        <v>0</v>
      </c>
      <c r="R9349" s="9">
        <v>43582</v>
      </c>
      <c r="S9349">
        <v>11</v>
      </c>
      <c r="T9349">
        <v>69.207120889999999</v>
      </c>
      <c r="U9349">
        <v>284026.02409999998</v>
      </c>
      <c r="V9349" t="s">
        <v>54</v>
      </c>
      <c r="W9349" t="s">
        <v>42</v>
      </c>
    </row>
    <row r="9350" spans="1:23" x14ac:dyDescent="0.25">
      <c r="A9350" s="92">
        <v>8784</v>
      </c>
      <c r="B9350" s="92">
        <v>0</v>
      </c>
      <c r="C9350" s="92">
        <v>0</v>
      </c>
      <c r="R9350" s="9">
        <v>43582</v>
      </c>
      <c r="S9350">
        <v>12</v>
      </c>
      <c r="T9350">
        <v>70.529333050000005</v>
      </c>
      <c r="U9350">
        <v>289452.38280000002</v>
      </c>
      <c r="V9350" t="s">
        <v>54</v>
      </c>
      <c r="W9350" t="s">
        <v>42</v>
      </c>
    </row>
    <row r="9351" spans="1:23" x14ac:dyDescent="0.25">
      <c r="A9351" s="92">
        <v>8784</v>
      </c>
      <c r="B9351" s="92">
        <v>0</v>
      </c>
      <c r="C9351" s="92">
        <v>0</v>
      </c>
      <c r="R9351" s="9">
        <v>43582</v>
      </c>
      <c r="S9351">
        <v>13</v>
      </c>
      <c r="T9351">
        <v>71.042820169999999</v>
      </c>
      <c r="U9351">
        <v>291559.734</v>
      </c>
      <c r="V9351" t="s">
        <v>54</v>
      </c>
      <c r="W9351" t="s">
        <v>42</v>
      </c>
    </row>
    <row r="9352" spans="1:23" x14ac:dyDescent="0.25">
      <c r="A9352" s="92">
        <v>8784</v>
      </c>
      <c r="B9352" s="92">
        <v>0</v>
      </c>
      <c r="C9352" s="92">
        <v>0</v>
      </c>
      <c r="R9352" s="9">
        <v>43582</v>
      </c>
      <c r="S9352">
        <v>14</v>
      </c>
      <c r="T9352">
        <v>69.852743360000005</v>
      </c>
      <c r="U9352">
        <v>286675.65879999998</v>
      </c>
      <c r="V9352" t="s">
        <v>54</v>
      </c>
      <c r="W9352" t="s">
        <v>42</v>
      </c>
    </row>
    <row r="9353" spans="1:23" x14ac:dyDescent="0.25">
      <c r="A9353" s="92">
        <v>8784</v>
      </c>
      <c r="B9353" s="92">
        <v>0</v>
      </c>
      <c r="C9353" s="92">
        <v>0</v>
      </c>
      <c r="R9353" s="9">
        <v>43582</v>
      </c>
      <c r="S9353">
        <v>15</v>
      </c>
      <c r="T9353">
        <v>70.465910609999995</v>
      </c>
      <c r="U9353">
        <v>289192.09710000001</v>
      </c>
      <c r="V9353" t="s">
        <v>54</v>
      </c>
      <c r="W9353" t="s">
        <v>42</v>
      </c>
    </row>
    <row r="9354" spans="1:23" x14ac:dyDescent="0.25">
      <c r="A9354" s="92">
        <v>8784</v>
      </c>
      <c r="B9354" s="92">
        <v>0</v>
      </c>
      <c r="C9354" s="92">
        <v>0</v>
      </c>
      <c r="R9354" s="9">
        <v>43582</v>
      </c>
      <c r="S9354">
        <v>16</v>
      </c>
      <c r="T9354">
        <v>72.267315589999995</v>
      </c>
      <c r="U9354">
        <v>296585.06319999998</v>
      </c>
      <c r="V9354" t="s">
        <v>54</v>
      </c>
      <c r="W9354" t="s">
        <v>42</v>
      </c>
    </row>
    <row r="9355" spans="1:23" x14ac:dyDescent="0.25">
      <c r="A9355" s="92">
        <v>8784</v>
      </c>
      <c r="B9355" s="92">
        <v>0</v>
      </c>
      <c r="C9355" s="92">
        <v>0</v>
      </c>
      <c r="R9355" s="9">
        <v>43582</v>
      </c>
      <c r="S9355">
        <v>17</v>
      </c>
      <c r="T9355">
        <v>72.460639950000001</v>
      </c>
      <c r="U9355">
        <v>297378.46639999998</v>
      </c>
      <c r="V9355" t="s">
        <v>54</v>
      </c>
      <c r="W9355" t="s">
        <v>42</v>
      </c>
    </row>
    <row r="9356" spans="1:23" x14ac:dyDescent="0.25">
      <c r="A9356" s="92">
        <v>8784</v>
      </c>
      <c r="B9356" s="92">
        <v>0</v>
      </c>
      <c r="C9356" s="92">
        <v>0</v>
      </c>
      <c r="R9356" s="9">
        <v>43582</v>
      </c>
      <c r="S9356">
        <v>18</v>
      </c>
      <c r="T9356">
        <v>72.101285700000005</v>
      </c>
      <c r="U9356">
        <v>295903.6765</v>
      </c>
      <c r="V9356" t="s">
        <v>54</v>
      </c>
      <c r="W9356" t="s">
        <v>42</v>
      </c>
    </row>
    <row r="9357" spans="1:23" x14ac:dyDescent="0.25">
      <c r="A9357" s="92">
        <v>8784</v>
      </c>
      <c r="B9357" s="92">
        <v>0</v>
      </c>
      <c r="C9357" s="92">
        <v>0</v>
      </c>
      <c r="R9357" s="9">
        <v>43582</v>
      </c>
      <c r="S9357">
        <v>19</v>
      </c>
      <c r="T9357">
        <v>70.043814069999996</v>
      </c>
      <c r="U9357">
        <v>287459.81290000002</v>
      </c>
      <c r="V9357" t="s">
        <v>54</v>
      </c>
      <c r="W9357" t="s">
        <v>42</v>
      </c>
    </row>
    <row r="9358" spans="1:23" x14ac:dyDescent="0.25">
      <c r="A9358" s="92">
        <v>8784</v>
      </c>
      <c r="B9358" s="92">
        <v>0</v>
      </c>
      <c r="C9358" s="92">
        <v>0</v>
      </c>
      <c r="R9358" s="9">
        <v>43582</v>
      </c>
      <c r="S9358">
        <v>20</v>
      </c>
      <c r="T9358">
        <v>67.824483270000002</v>
      </c>
      <c r="U9358">
        <v>278351.67940000002</v>
      </c>
      <c r="V9358" t="s">
        <v>54</v>
      </c>
      <c r="W9358" t="s">
        <v>42</v>
      </c>
    </row>
    <row r="9359" spans="1:23" x14ac:dyDescent="0.25">
      <c r="A9359" s="92">
        <v>8784</v>
      </c>
      <c r="B9359" s="92">
        <v>0</v>
      </c>
      <c r="C9359" s="92">
        <v>0</v>
      </c>
      <c r="R9359" s="9">
        <v>43582</v>
      </c>
      <c r="S9359">
        <v>21</v>
      </c>
      <c r="T9359">
        <v>66.629352679999997</v>
      </c>
      <c r="U9359">
        <v>273446.86339999997</v>
      </c>
      <c r="V9359" t="s">
        <v>54</v>
      </c>
      <c r="W9359" t="s">
        <v>42</v>
      </c>
    </row>
    <row r="9360" spans="1:23" x14ac:dyDescent="0.25">
      <c r="A9360" s="92">
        <v>8784</v>
      </c>
      <c r="B9360" s="92">
        <v>0</v>
      </c>
      <c r="C9360" s="92">
        <v>0</v>
      </c>
      <c r="R9360" s="9">
        <v>43582</v>
      </c>
      <c r="S9360">
        <v>22</v>
      </c>
      <c r="T9360">
        <v>63.551724290000003</v>
      </c>
      <c r="U9360">
        <v>260816.27650000001</v>
      </c>
      <c r="V9360" t="s">
        <v>54</v>
      </c>
      <c r="W9360" t="s">
        <v>42</v>
      </c>
    </row>
    <row r="9361" spans="1:23" x14ac:dyDescent="0.25">
      <c r="A9361" s="92">
        <v>8784</v>
      </c>
      <c r="B9361" s="92">
        <v>0</v>
      </c>
      <c r="C9361" s="92">
        <v>0</v>
      </c>
      <c r="R9361" s="9">
        <v>43582</v>
      </c>
      <c r="S9361">
        <v>23</v>
      </c>
      <c r="T9361">
        <v>58.695480510000003</v>
      </c>
      <c r="U9361">
        <v>240886.25200000001</v>
      </c>
      <c r="V9361" t="s">
        <v>54</v>
      </c>
      <c r="W9361" t="s">
        <v>42</v>
      </c>
    </row>
    <row r="9362" spans="1:23" x14ac:dyDescent="0.25">
      <c r="A9362" s="92">
        <v>8784</v>
      </c>
      <c r="B9362" s="92">
        <v>0</v>
      </c>
      <c r="C9362" s="92">
        <v>0</v>
      </c>
      <c r="R9362" s="9">
        <v>43582</v>
      </c>
      <c r="S9362">
        <v>24</v>
      </c>
      <c r="T9362">
        <v>54.485699519999997</v>
      </c>
      <c r="U9362">
        <v>223609.31080000001</v>
      </c>
      <c r="V9362" t="s">
        <v>54</v>
      </c>
      <c r="W9362" t="s">
        <v>42</v>
      </c>
    </row>
    <row r="9363" spans="1:23" x14ac:dyDescent="0.25">
      <c r="A9363" s="92">
        <v>8784</v>
      </c>
      <c r="B9363" s="92">
        <v>0</v>
      </c>
      <c r="C9363" s="92">
        <v>0</v>
      </c>
      <c r="R9363" s="9">
        <v>43583</v>
      </c>
      <c r="S9363">
        <v>1</v>
      </c>
      <c r="T9363">
        <v>51.277119640000002</v>
      </c>
      <c r="U9363">
        <v>210441.299</v>
      </c>
      <c r="V9363" t="s">
        <v>54</v>
      </c>
      <c r="W9363" t="s">
        <v>42</v>
      </c>
    </row>
    <row r="9364" spans="1:23" x14ac:dyDescent="0.25">
      <c r="A9364" s="92">
        <v>8784</v>
      </c>
      <c r="B9364" s="92">
        <v>0</v>
      </c>
      <c r="C9364" s="92">
        <v>0</v>
      </c>
      <c r="R9364" s="9">
        <v>43583</v>
      </c>
      <c r="S9364">
        <v>2</v>
      </c>
      <c r="T9364">
        <v>50.437392549999998</v>
      </c>
      <c r="U9364">
        <v>206995.05900000001</v>
      </c>
      <c r="V9364" t="s">
        <v>54</v>
      </c>
      <c r="W9364" t="s">
        <v>42</v>
      </c>
    </row>
    <row r="9365" spans="1:23" x14ac:dyDescent="0.25">
      <c r="A9365" s="92">
        <v>8784</v>
      </c>
      <c r="B9365" s="92">
        <v>0</v>
      </c>
      <c r="C9365" s="92">
        <v>0</v>
      </c>
      <c r="R9365" s="9">
        <v>43583</v>
      </c>
      <c r="S9365">
        <v>3</v>
      </c>
      <c r="T9365">
        <v>50.188774350000003</v>
      </c>
      <c r="U9365">
        <v>205974.72990000001</v>
      </c>
      <c r="V9365" t="s">
        <v>54</v>
      </c>
      <c r="W9365" t="s">
        <v>42</v>
      </c>
    </row>
    <row r="9366" spans="1:23" x14ac:dyDescent="0.25">
      <c r="A9366" s="92">
        <v>8784</v>
      </c>
      <c r="B9366" s="92">
        <v>0</v>
      </c>
      <c r="C9366" s="92">
        <v>0</v>
      </c>
      <c r="R9366" s="9">
        <v>43583</v>
      </c>
      <c r="S9366">
        <v>4</v>
      </c>
      <c r="T9366">
        <v>49.272065470000001</v>
      </c>
      <c r="U9366">
        <v>202212.55669999999</v>
      </c>
      <c r="V9366" t="s">
        <v>54</v>
      </c>
      <c r="W9366" t="s">
        <v>42</v>
      </c>
    </row>
    <row r="9367" spans="1:23" x14ac:dyDescent="0.25">
      <c r="A9367" s="92">
        <v>8784</v>
      </c>
      <c r="B9367" s="92">
        <v>0</v>
      </c>
      <c r="C9367" s="92">
        <v>0</v>
      </c>
      <c r="R9367" s="9">
        <v>43583</v>
      </c>
      <c r="S9367">
        <v>5</v>
      </c>
      <c r="T9367">
        <v>49.932260120000002</v>
      </c>
      <c r="U9367">
        <v>204921.99549999999</v>
      </c>
      <c r="V9367" t="s">
        <v>54</v>
      </c>
      <c r="W9367" t="s">
        <v>42</v>
      </c>
    </row>
    <row r="9368" spans="1:23" x14ac:dyDescent="0.25">
      <c r="A9368" s="92">
        <v>8784</v>
      </c>
      <c r="B9368" s="92">
        <v>0</v>
      </c>
      <c r="C9368" s="92">
        <v>0</v>
      </c>
      <c r="R9368" s="9">
        <v>43583</v>
      </c>
      <c r="S9368">
        <v>6</v>
      </c>
      <c r="T9368">
        <v>50.896959850000002</v>
      </c>
      <c r="U9368">
        <v>208881.1232</v>
      </c>
      <c r="V9368" t="s">
        <v>54</v>
      </c>
      <c r="W9368" t="s">
        <v>42</v>
      </c>
    </row>
    <row r="9369" spans="1:23" x14ac:dyDescent="0.25">
      <c r="A9369" s="92">
        <v>8784</v>
      </c>
      <c r="B9369" s="92">
        <v>0</v>
      </c>
      <c r="C9369" s="92">
        <v>0</v>
      </c>
      <c r="R9369" s="9">
        <v>43583</v>
      </c>
      <c r="S9369">
        <v>7</v>
      </c>
      <c r="T9369">
        <v>52.775305359999997</v>
      </c>
      <c r="U9369">
        <v>216589.85320000001</v>
      </c>
      <c r="V9369" t="s">
        <v>54</v>
      </c>
      <c r="W9369" t="s">
        <v>42</v>
      </c>
    </row>
    <row r="9370" spans="1:23" x14ac:dyDescent="0.25">
      <c r="A9370" s="92">
        <v>8784</v>
      </c>
      <c r="B9370" s="92">
        <v>0</v>
      </c>
      <c r="C9370" s="92">
        <v>0</v>
      </c>
      <c r="R9370" s="9">
        <v>43583</v>
      </c>
      <c r="S9370">
        <v>8</v>
      </c>
      <c r="T9370">
        <v>54.517396589999997</v>
      </c>
      <c r="U9370">
        <v>223739.39559999999</v>
      </c>
      <c r="V9370" t="s">
        <v>54</v>
      </c>
      <c r="W9370" t="s">
        <v>42</v>
      </c>
    </row>
    <row r="9371" spans="1:23" x14ac:dyDescent="0.25">
      <c r="A9371" s="92">
        <v>8784</v>
      </c>
      <c r="B9371" s="92">
        <v>0</v>
      </c>
      <c r="C9371" s="92">
        <v>0</v>
      </c>
      <c r="R9371" s="9">
        <v>43583</v>
      </c>
      <c r="S9371">
        <v>9</v>
      </c>
      <c r="T9371">
        <v>58.98642632</v>
      </c>
      <c r="U9371">
        <v>242080.2936</v>
      </c>
      <c r="V9371" t="s">
        <v>54</v>
      </c>
      <c r="W9371" t="s">
        <v>42</v>
      </c>
    </row>
    <row r="9372" spans="1:23" x14ac:dyDescent="0.25">
      <c r="A9372" s="92">
        <v>8784</v>
      </c>
      <c r="B9372" s="92">
        <v>0</v>
      </c>
      <c r="C9372" s="92">
        <v>0</v>
      </c>
      <c r="R9372" s="9">
        <v>43583</v>
      </c>
      <c r="S9372">
        <v>10</v>
      </c>
      <c r="T9372">
        <v>64.988161509999998</v>
      </c>
      <c r="U9372">
        <v>266711.41480000003</v>
      </c>
      <c r="V9372" t="s">
        <v>54</v>
      </c>
      <c r="W9372" t="s">
        <v>42</v>
      </c>
    </row>
    <row r="9373" spans="1:23" x14ac:dyDescent="0.25">
      <c r="A9373" s="92">
        <v>8784</v>
      </c>
      <c r="B9373" s="92">
        <v>0</v>
      </c>
      <c r="C9373" s="92">
        <v>0</v>
      </c>
      <c r="R9373" s="9">
        <v>43583</v>
      </c>
      <c r="S9373">
        <v>11</v>
      </c>
      <c r="T9373">
        <v>67.679022180000004</v>
      </c>
      <c r="U9373">
        <v>277754.70699999999</v>
      </c>
      <c r="V9373" t="s">
        <v>54</v>
      </c>
      <c r="W9373" t="s">
        <v>42</v>
      </c>
    </row>
    <row r="9374" spans="1:23" x14ac:dyDescent="0.25">
      <c r="A9374" s="92">
        <v>8784</v>
      </c>
      <c r="B9374" s="92">
        <v>0</v>
      </c>
      <c r="C9374" s="92">
        <v>0</v>
      </c>
      <c r="R9374" s="9">
        <v>43583</v>
      </c>
      <c r="S9374">
        <v>12</v>
      </c>
      <c r="T9374">
        <v>70.467011979999995</v>
      </c>
      <c r="U9374">
        <v>289196.61719999998</v>
      </c>
      <c r="V9374" t="s">
        <v>54</v>
      </c>
      <c r="W9374" t="s">
        <v>42</v>
      </c>
    </row>
    <row r="9375" spans="1:23" x14ac:dyDescent="0.25">
      <c r="A9375" s="92">
        <v>8784</v>
      </c>
      <c r="B9375" s="92">
        <v>0</v>
      </c>
      <c r="C9375" s="92">
        <v>0</v>
      </c>
      <c r="R9375" s="9">
        <v>43583</v>
      </c>
      <c r="S9375">
        <v>13</v>
      </c>
      <c r="T9375">
        <v>71.572859930000007</v>
      </c>
      <c r="U9375">
        <v>293735.0172</v>
      </c>
      <c r="V9375" t="s">
        <v>54</v>
      </c>
      <c r="W9375" t="s">
        <v>42</v>
      </c>
    </row>
    <row r="9376" spans="1:23" x14ac:dyDescent="0.25">
      <c r="A9376" s="92">
        <v>8784</v>
      </c>
      <c r="B9376" s="92">
        <v>0</v>
      </c>
      <c r="C9376" s="92">
        <v>0</v>
      </c>
      <c r="R9376" s="9">
        <v>43583</v>
      </c>
      <c r="S9376">
        <v>14</v>
      </c>
      <c r="T9376">
        <v>72.317236219999998</v>
      </c>
      <c r="U9376">
        <v>296789.9375</v>
      </c>
      <c r="V9376" t="s">
        <v>54</v>
      </c>
      <c r="W9376" t="s">
        <v>42</v>
      </c>
    </row>
    <row r="9377" spans="1:23" x14ac:dyDescent="0.25">
      <c r="A9377" s="92">
        <v>8784</v>
      </c>
      <c r="B9377" s="92">
        <v>0</v>
      </c>
      <c r="C9377" s="92">
        <v>0</v>
      </c>
      <c r="R9377" s="9">
        <v>43583</v>
      </c>
      <c r="S9377">
        <v>15</v>
      </c>
      <c r="T9377">
        <v>72.876114250000001</v>
      </c>
      <c r="U9377">
        <v>299083.57290000003</v>
      </c>
      <c r="V9377" t="s">
        <v>54</v>
      </c>
      <c r="W9377" t="s">
        <v>42</v>
      </c>
    </row>
    <row r="9378" spans="1:23" x14ac:dyDescent="0.25">
      <c r="A9378" s="92">
        <v>8784</v>
      </c>
      <c r="B9378" s="92">
        <v>0</v>
      </c>
      <c r="C9378" s="92">
        <v>0</v>
      </c>
      <c r="R9378" s="9">
        <v>43583</v>
      </c>
      <c r="S9378">
        <v>16</v>
      </c>
      <c r="T9378">
        <v>74.036412760000005</v>
      </c>
      <c r="U9378">
        <v>303845.43800000002</v>
      </c>
      <c r="V9378" t="s">
        <v>54</v>
      </c>
      <c r="W9378" t="s">
        <v>42</v>
      </c>
    </row>
    <row r="9379" spans="1:23" x14ac:dyDescent="0.25">
      <c r="A9379" s="92">
        <v>8784</v>
      </c>
      <c r="B9379" s="92">
        <v>0</v>
      </c>
      <c r="C9379" s="92">
        <v>0</v>
      </c>
      <c r="R9379" s="9">
        <v>43583</v>
      </c>
      <c r="S9379">
        <v>17</v>
      </c>
      <c r="T9379">
        <v>73.074546119999994</v>
      </c>
      <c r="U9379">
        <v>299897.93729999999</v>
      </c>
      <c r="V9379" t="s">
        <v>54</v>
      </c>
      <c r="W9379" t="s">
        <v>42</v>
      </c>
    </row>
    <row r="9380" spans="1:23" x14ac:dyDescent="0.25">
      <c r="A9380" s="92">
        <v>8784</v>
      </c>
      <c r="B9380" s="92">
        <v>0</v>
      </c>
      <c r="C9380" s="92">
        <v>0</v>
      </c>
      <c r="R9380" s="9">
        <v>43583</v>
      </c>
      <c r="S9380">
        <v>18</v>
      </c>
      <c r="T9380">
        <v>72.37492383</v>
      </c>
      <c r="U9380">
        <v>297026.6874</v>
      </c>
      <c r="V9380" t="s">
        <v>54</v>
      </c>
      <c r="W9380" t="s">
        <v>42</v>
      </c>
    </row>
    <row r="9381" spans="1:23" x14ac:dyDescent="0.25">
      <c r="A9381" s="92">
        <v>8784</v>
      </c>
      <c r="B9381" s="92">
        <v>0</v>
      </c>
      <c r="C9381" s="92">
        <v>0</v>
      </c>
      <c r="R9381" s="9">
        <v>43583</v>
      </c>
      <c r="S9381">
        <v>19</v>
      </c>
      <c r="T9381">
        <v>70.339794380000001</v>
      </c>
      <c r="U9381">
        <v>288674.51610000001</v>
      </c>
      <c r="V9381" t="s">
        <v>54</v>
      </c>
      <c r="W9381" t="s">
        <v>42</v>
      </c>
    </row>
    <row r="9382" spans="1:23" x14ac:dyDescent="0.25">
      <c r="A9382" s="92">
        <v>8784</v>
      </c>
      <c r="B9382" s="92">
        <v>0</v>
      </c>
      <c r="C9382" s="92">
        <v>0</v>
      </c>
      <c r="R9382" s="9">
        <v>43583</v>
      </c>
      <c r="S9382">
        <v>20</v>
      </c>
      <c r="T9382">
        <v>66.928910500000001</v>
      </c>
      <c r="U9382">
        <v>274676.2487</v>
      </c>
      <c r="V9382" t="s">
        <v>54</v>
      </c>
      <c r="W9382" t="s">
        <v>42</v>
      </c>
    </row>
    <row r="9383" spans="1:23" x14ac:dyDescent="0.25">
      <c r="A9383" s="92">
        <v>8784</v>
      </c>
      <c r="B9383" s="92">
        <v>0</v>
      </c>
      <c r="C9383" s="92">
        <v>0</v>
      </c>
      <c r="R9383" s="9">
        <v>43583</v>
      </c>
      <c r="S9383">
        <v>21</v>
      </c>
      <c r="T9383">
        <v>65.277969769999999</v>
      </c>
      <c r="U9383">
        <v>267900.7879</v>
      </c>
      <c r="V9383" t="s">
        <v>54</v>
      </c>
      <c r="W9383" t="s">
        <v>42</v>
      </c>
    </row>
    <row r="9384" spans="1:23" x14ac:dyDescent="0.25">
      <c r="A9384" s="92">
        <v>8784</v>
      </c>
      <c r="B9384" s="92">
        <v>0</v>
      </c>
      <c r="C9384" s="92">
        <v>0</v>
      </c>
      <c r="R9384" s="9">
        <v>43583</v>
      </c>
      <c r="S9384">
        <v>22</v>
      </c>
      <c r="T9384">
        <v>62.44931425</v>
      </c>
      <c r="U9384">
        <v>256291.98569999999</v>
      </c>
      <c r="V9384" t="s">
        <v>54</v>
      </c>
      <c r="W9384" t="s">
        <v>42</v>
      </c>
    </row>
    <row r="9385" spans="1:23" x14ac:dyDescent="0.25">
      <c r="A9385" s="92">
        <v>8784</v>
      </c>
      <c r="B9385" s="92">
        <v>0</v>
      </c>
      <c r="C9385" s="92">
        <v>0</v>
      </c>
      <c r="R9385" s="9">
        <v>43583</v>
      </c>
      <c r="S9385">
        <v>23</v>
      </c>
      <c r="T9385">
        <v>58.762797939999999</v>
      </c>
      <c r="U9385">
        <v>241162.5227</v>
      </c>
      <c r="V9385" t="s">
        <v>54</v>
      </c>
      <c r="W9385" t="s">
        <v>42</v>
      </c>
    </row>
    <row r="9386" spans="1:23" x14ac:dyDescent="0.25">
      <c r="A9386" s="92">
        <v>8784</v>
      </c>
      <c r="B9386" s="92">
        <v>0</v>
      </c>
      <c r="C9386" s="92">
        <v>0</v>
      </c>
      <c r="R9386" s="9">
        <v>43583</v>
      </c>
      <c r="S9386">
        <v>24</v>
      </c>
      <c r="T9386">
        <v>55.669817199999997</v>
      </c>
      <c r="U9386">
        <v>228468.92980000001</v>
      </c>
      <c r="V9386" t="s">
        <v>54</v>
      </c>
      <c r="W9386" t="s">
        <v>42</v>
      </c>
    </row>
    <row r="9387" spans="1:23" x14ac:dyDescent="0.25">
      <c r="A9387" s="92">
        <v>8784</v>
      </c>
      <c r="B9387" s="92">
        <v>0</v>
      </c>
      <c r="C9387" s="92">
        <v>0</v>
      </c>
      <c r="R9387" s="9">
        <v>43584</v>
      </c>
      <c r="S9387">
        <v>1</v>
      </c>
      <c r="T9387">
        <v>53.620464749999996</v>
      </c>
      <c r="U9387">
        <v>220058.3873</v>
      </c>
      <c r="V9387" t="s">
        <v>54</v>
      </c>
      <c r="W9387" t="s">
        <v>42</v>
      </c>
    </row>
    <row r="9388" spans="1:23" x14ac:dyDescent="0.25">
      <c r="A9388" s="92">
        <v>8784</v>
      </c>
      <c r="B9388" s="92">
        <v>0</v>
      </c>
      <c r="C9388" s="92">
        <v>0</v>
      </c>
      <c r="R9388" s="9">
        <v>43584</v>
      </c>
      <c r="S9388">
        <v>2</v>
      </c>
      <c r="T9388">
        <v>52.639014299999999</v>
      </c>
      <c r="U9388">
        <v>216030.5147</v>
      </c>
      <c r="V9388" t="s">
        <v>54</v>
      </c>
      <c r="W9388" t="s">
        <v>42</v>
      </c>
    </row>
    <row r="9389" spans="1:23" x14ac:dyDescent="0.25">
      <c r="A9389" s="92">
        <v>8784</v>
      </c>
      <c r="B9389" s="92">
        <v>0</v>
      </c>
      <c r="C9389" s="92">
        <v>0</v>
      </c>
      <c r="R9389" s="9">
        <v>43584</v>
      </c>
      <c r="S9389">
        <v>3</v>
      </c>
      <c r="T9389">
        <v>51.680050450000003</v>
      </c>
      <c r="U9389">
        <v>212094.9271</v>
      </c>
      <c r="V9389" t="s">
        <v>54</v>
      </c>
      <c r="W9389" t="s">
        <v>42</v>
      </c>
    </row>
    <row r="9390" spans="1:23" x14ac:dyDescent="0.25">
      <c r="A9390" s="92">
        <v>8784</v>
      </c>
      <c r="B9390" s="92">
        <v>0</v>
      </c>
      <c r="C9390" s="92">
        <v>0</v>
      </c>
      <c r="R9390" s="9">
        <v>43584</v>
      </c>
      <c r="S9390">
        <v>4</v>
      </c>
      <c r="T9390">
        <v>52.034271859999997</v>
      </c>
      <c r="U9390">
        <v>213548.65169999999</v>
      </c>
      <c r="V9390" t="s">
        <v>54</v>
      </c>
      <c r="W9390" t="s">
        <v>42</v>
      </c>
    </row>
    <row r="9391" spans="1:23" x14ac:dyDescent="0.25">
      <c r="A9391" s="92">
        <v>8784</v>
      </c>
      <c r="B9391" s="92">
        <v>0</v>
      </c>
      <c r="C9391" s="92">
        <v>0</v>
      </c>
      <c r="R9391" s="9">
        <v>43584</v>
      </c>
      <c r="S9391">
        <v>5</v>
      </c>
      <c r="T9391">
        <v>55.489127349999997</v>
      </c>
      <c r="U9391">
        <v>227727.3786</v>
      </c>
      <c r="V9391" t="s">
        <v>54</v>
      </c>
      <c r="W9391" t="s">
        <v>42</v>
      </c>
    </row>
    <row r="9392" spans="1:23" x14ac:dyDescent="0.25">
      <c r="A9392" s="92">
        <v>8784</v>
      </c>
      <c r="B9392" s="92">
        <v>0</v>
      </c>
      <c r="C9392" s="92">
        <v>0</v>
      </c>
      <c r="R9392" s="9">
        <v>43584</v>
      </c>
      <c r="S9392">
        <v>6</v>
      </c>
      <c r="T9392">
        <v>63.198708259999997</v>
      </c>
      <c r="U9392">
        <v>259367.4987</v>
      </c>
      <c r="V9392" t="s">
        <v>54</v>
      </c>
      <c r="W9392" t="s">
        <v>42</v>
      </c>
    </row>
    <row r="9393" spans="1:23" x14ac:dyDescent="0.25">
      <c r="A9393" s="92">
        <v>8784</v>
      </c>
      <c r="B9393" s="92">
        <v>0</v>
      </c>
      <c r="C9393" s="92">
        <v>0</v>
      </c>
      <c r="R9393" s="9">
        <v>43584</v>
      </c>
      <c r="S9393">
        <v>7</v>
      </c>
      <c r="T9393">
        <v>75.122767039999999</v>
      </c>
      <c r="U9393">
        <v>308303.83590000001</v>
      </c>
      <c r="V9393" t="s">
        <v>54</v>
      </c>
      <c r="W9393" t="s">
        <v>42</v>
      </c>
    </row>
    <row r="9394" spans="1:23" x14ac:dyDescent="0.25">
      <c r="A9394" s="92">
        <v>8784</v>
      </c>
      <c r="B9394" s="92">
        <v>0</v>
      </c>
      <c r="C9394" s="92">
        <v>0</v>
      </c>
      <c r="R9394" s="9">
        <v>43584</v>
      </c>
      <c r="S9394">
        <v>8</v>
      </c>
      <c r="T9394">
        <v>83.895248760000001</v>
      </c>
      <c r="U9394">
        <v>344306.10090000002</v>
      </c>
      <c r="V9394" t="s">
        <v>54</v>
      </c>
      <c r="W9394" t="s">
        <v>42</v>
      </c>
    </row>
    <row r="9395" spans="1:23" x14ac:dyDescent="0.25">
      <c r="A9395" s="92">
        <v>8784</v>
      </c>
      <c r="B9395" s="92">
        <v>0</v>
      </c>
      <c r="C9395" s="92">
        <v>0</v>
      </c>
      <c r="R9395" s="9">
        <v>43584</v>
      </c>
      <c r="S9395">
        <v>9</v>
      </c>
      <c r="T9395">
        <v>95.106953619999999</v>
      </c>
      <c r="U9395">
        <v>390318.93770000001</v>
      </c>
      <c r="V9395" t="s">
        <v>54</v>
      </c>
      <c r="W9395" t="s">
        <v>42</v>
      </c>
    </row>
    <row r="9396" spans="1:23" x14ac:dyDescent="0.25">
      <c r="A9396" s="92">
        <v>8784</v>
      </c>
      <c r="B9396" s="92">
        <v>0</v>
      </c>
      <c r="C9396" s="92">
        <v>0</v>
      </c>
      <c r="R9396" s="9">
        <v>43584</v>
      </c>
      <c r="S9396">
        <v>10</v>
      </c>
      <c r="T9396">
        <v>103.6675795</v>
      </c>
      <c r="U9396">
        <v>425451.7463</v>
      </c>
      <c r="V9396" t="s">
        <v>54</v>
      </c>
      <c r="W9396" t="s">
        <v>42</v>
      </c>
    </row>
    <row r="9397" spans="1:23" x14ac:dyDescent="0.25">
      <c r="A9397" s="92">
        <v>8784</v>
      </c>
      <c r="B9397" s="92">
        <v>0</v>
      </c>
      <c r="C9397" s="92">
        <v>0</v>
      </c>
      <c r="R9397" s="9">
        <v>43584</v>
      </c>
      <c r="S9397">
        <v>11</v>
      </c>
      <c r="T9397">
        <v>106.9001131</v>
      </c>
      <c r="U9397">
        <v>438718.06410000002</v>
      </c>
      <c r="V9397" t="s">
        <v>54</v>
      </c>
      <c r="W9397" t="s">
        <v>42</v>
      </c>
    </row>
    <row r="9398" spans="1:23" x14ac:dyDescent="0.25">
      <c r="A9398" s="92">
        <v>8784</v>
      </c>
      <c r="B9398" s="92">
        <v>0</v>
      </c>
      <c r="C9398" s="92">
        <v>0</v>
      </c>
      <c r="R9398" s="9">
        <v>43584</v>
      </c>
      <c r="S9398">
        <v>12</v>
      </c>
      <c r="T9398">
        <v>109.97590390000001</v>
      </c>
      <c r="U9398">
        <v>451341.10950000002</v>
      </c>
      <c r="V9398" t="s">
        <v>54</v>
      </c>
      <c r="W9398" t="s">
        <v>42</v>
      </c>
    </row>
    <row r="9399" spans="1:23" x14ac:dyDescent="0.25">
      <c r="A9399" s="92">
        <v>8784</v>
      </c>
      <c r="B9399" s="92">
        <v>0</v>
      </c>
      <c r="C9399" s="92">
        <v>0</v>
      </c>
      <c r="R9399" s="9">
        <v>43584</v>
      </c>
      <c r="S9399">
        <v>13</v>
      </c>
      <c r="T9399">
        <v>110.8393999</v>
      </c>
      <c r="U9399">
        <v>454884.897</v>
      </c>
      <c r="V9399" t="s">
        <v>54</v>
      </c>
      <c r="W9399" t="s">
        <v>42</v>
      </c>
    </row>
    <row r="9400" spans="1:23" x14ac:dyDescent="0.25">
      <c r="A9400" s="92">
        <v>8784</v>
      </c>
      <c r="B9400" s="92">
        <v>0</v>
      </c>
      <c r="C9400" s="92">
        <v>0</v>
      </c>
      <c r="R9400" s="9">
        <v>43584</v>
      </c>
      <c r="S9400">
        <v>14</v>
      </c>
      <c r="T9400">
        <v>110.4563108</v>
      </c>
      <c r="U9400">
        <v>453312.69959999999</v>
      </c>
      <c r="V9400" t="s">
        <v>54</v>
      </c>
      <c r="W9400" t="s">
        <v>42</v>
      </c>
    </row>
    <row r="9401" spans="1:23" x14ac:dyDescent="0.25">
      <c r="A9401" s="92">
        <v>8784</v>
      </c>
      <c r="B9401" s="92">
        <v>0</v>
      </c>
      <c r="C9401" s="92">
        <v>0</v>
      </c>
      <c r="R9401" s="9">
        <v>43584</v>
      </c>
      <c r="S9401">
        <v>15</v>
      </c>
      <c r="T9401">
        <v>109.29547669999999</v>
      </c>
      <c r="U9401">
        <v>448548.63620000001</v>
      </c>
      <c r="V9401" t="s">
        <v>54</v>
      </c>
      <c r="W9401" t="s">
        <v>42</v>
      </c>
    </row>
    <row r="9402" spans="1:23" x14ac:dyDescent="0.25">
      <c r="A9402" s="92">
        <v>8784</v>
      </c>
      <c r="B9402" s="92">
        <v>0</v>
      </c>
      <c r="C9402" s="92">
        <v>0</v>
      </c>
      <c r="R9402" s="9">
        <v>43584</v>
      </c>
      <c r="S9402">
        <v>16</v>
      </c>
      <c r="T9402">
        <v>104.7361473</v>
      </c>
      <c r="U9402">
        <v>429837.14860000001</v>
      </c>
      <c r="V9402" t="s">
        <v>54</v>
      </c>
      <c r="W9402" t="s">
        <v>42</v>
      </c>
    </row>
    <row r="9403" spans="1:23" x14ac:dyDescent="0.25">
      <c r="A9403" s="92">
        <v>8784</v>
      </c>
      <c r="B9403" s="92">
        <v>0</v>
      </c>
      <c r="C9403" s="92">
        <v>0</v>
      </c>
      <c r="R9403" s="9">
        <v>43584</v>
      </c>
      <c r="S9403">
        <v>17</v>
      </c>
      <c r="T9403">
        <v>99.227604409999998</v>
      </c>
      <c r="U9403">
        <v>407230.08850000001</v>
      </c>
      <c r="V9403" t="s">
        <v>54</v>
      </c>
      <c r="W9403" t="s">
        <v>42</v>
      </c>
    </row>
    <row r="9404" spans="1:23" x14ac:dyDescent="0.25">
      <c r="A9404" s="92">
        <v>8784</v>
      </c>
      <c r="B9404" s="92">
        <v>0</v>
      </c>
      <c r="C9404" s="92">
        <v>0</v>
      </c>
      <c r="R9404" s="9">
        <v>43584</v>
      </c>
      <c r="S9404">
        <v>18</v>
      </c>
      <c r="T9404">
        <v>92.950843480000003</v>
      </c>
      <c r="U9404">
        <v>381470.26160000003</v>
      </c>
      <c r="V9404" t="s">
        <v>54</v>
      </c>
      <c r="W9404" t="s">
        <v>42</v>
      </c>
    </row>
    <row r="9405" spans="1:23" x14ac:dyDescent="0.25">
      <c r="A9405" s="92">
        <v>8784</v>
      </c>
      <c r="B9405" s="92">
        <v>0</v>
      </c>
      <c r="C9405" s="92">
        <v>0</v>
      </c>
      <c r="R9405" s="9">
        <v>43584</v>
      </c>
      <c r="S9405">
        <v>19</v>
      </c>
      <c r="T9405">
        <v>85.679085880000002</v>
      </c>
      <c r="U9405">
        <v>351626.96840000001</v>
      </c>
      <c r="V9405" t="s">
        <v>54</v>
      </c>
      <c r="W9405" t="s">
        <v>42</v>
      </c>
    </row>
    <row r="9406" spans="1:23" x14ac:dyDescent="0.25">
      <c r="A9406" s="92">
        <v>8784</v>
      </c>
      <c r="B9406" s="92">
        <v>0</v>
      </c>
      <c r="C9406" s="92">
        <v>0</v>
      </c>
      <c r="R9406" s="9">
        <v>43584</v>
      </c>
      <c r="S9406">
        <v>20</v>
      </c>
      <c r="T9406">
        <v>80.421832129999999</v>
      </c>
      <c r="U9406">
        <v>330051.19910000003</v>
      </c>
      <c r="V9406" t="s">
        <v>54</v>
      </c>
      <c r="W9406" t="s">
        <v>42</v>
      </c>
    </row>
    <row r="9407" spans="1:23" x14ac:dyDescent="0.25">
      <c r="A9407" s="92">
        <v>8784</v>
      </c>
      <c r="B9407" s="92">
        <v>0</v>
      </c>
      <c r="C9407" s="92">
        <v>0</v>
      </c>
      <c r="R9407" s="9">
        <v>43584</v>
      </c>
      <c r="S9407">
        <v>21</v>
      </c>
      <c r="T9407">
        <v>78.166724049999999</v>
      </c>
      <c r="U9407">
        <v>320796.23550000001</v>
      </c>
      <c r="V9407" t="s">
        <v>54</v>
      </c>
      <c r="W9407" t="s">
        <v>42</v>
      </c>
    </row>
    <row r="9408" spans="1:23" x14ac:dyDescent="0.25">
      <c r="A9408" s="92">
        <v>8784</v>
      </c>
      <c r="B9408" s="92">
        <v>0</v>
      </c>
      <c r="C9408" s="92">
        <v>0</v>
      </c>
      <c r="R9408" s="9">
        <v>43584</v>
      </c>
      <c r="S9408">
        <v>22</v>
      </c>
      <c r="T9408">
        <v>73.263267010000007</v>
      </c>
      <c r="U9408">
        <v>300672.44780000002</v>
      </c>
      <c r="V9408" t="s">
        <v>54</v>
      </c>
      <c r="W9408" t="s">
        <v>42</v>
      </c>
    </row>
    <row r="9409" spans="1:23" x14ac:dyDescent="0.25">
      <c r="A9409" s="92">
        <v>8784</v>
      </c>
      <c r="B9409" s="92">
        <v>0</v>
      </c>
      <c r="C9409" s="92">
        <v>0</v>
      </c>
      <c r="R9409" s="9">
        <v>43584</v>
      </c>
      <c r="S9409">
        <v>23</v>
      </c>
      <c r="T9409">
        <v>65.307471050000004</v>
      </c>
      <c r="U9409">
        <v>268021.86119999998</v>
      </c>
      <c r="V9409" t="s">
        <v>54</v>
      </c>
      <c r="W9409" t="s">
        <v>42</v>
      </c>
    </row>
    <row r="9410" spans="1:23" x14ac:dyDescent="0.25">
      <c r="A9410" s="92">
        <v>8784</v>
      </c>
      <c r="B9410" s="92">
        <v>0</v>
      </c>
      <c r="C9410" s="92">
        <v>0</v>
      </c>
      <c r="R9410" s="9">
        <v>43584</v>
      </c>
      <c r="S9410">
        <v>24</v>
      </c>
      <c r="T9410">
        <v>61.030736500000003</v>
      </c>
      <c r="U9410">
        <v>250470.14259999999</v>
      </c>
      <c r="V9410" t="s">
        <v>54</v>
      </c>
      <c r="W9410" t="s">
        <v>42</v>
      </c>
    </row>
    <row r="9411" spans="1:23" x14ac:dyDescent="0.25">
      <c r="A9411" s="92">
        <v>8784</v>
      </c>
      <c r="B9411" s="92">
        <v>0</v>
      </c>
      <c r="C9411" s="92">
        <v>0</v>
      </c>
      <c r="R9411" s="9">
        <v>43585</v>
      </c>
      <c r="S9411">
        <v>1</v>
      </c>
      <c r="T9411">
        <v>58.204791929999999</v>
      </c>
      <c r="U9411">
        <v>238872.46609999999</v>
      </c>
      <c r="V9411" t="s">
        <v>54</v>
      </c>
      <c r="W9411" t="s">
        <v>42</v>
      </c>
    </row>
    <row r="9412" spans="1:23" x14ac:dyDescent="0.25">
      <c r="A9412" s="92">
        <v>8784</v>
      </c>
      <c r="B9412" s="92">
        <v>0</v>
      </c>
      <c r="C9412" s="92">
        <v>0</v>
      </c>
      <c r="R9412" s="9">
        <v>43585</v>
      </c>
      <c r="S9412">
        <v>2</v>
      </c>
      <c r="T9412">
        <v>56.402584959999999</v>
      </c>
      <c r="U9412">
        <v>231476.20869999999</v>
      </c>
      <c r="V9412" t="s">
        <v>54</v>
      </c>
      <c r="W9412" t="s">
        <v>42</v>
      </c>
    </row>
    <row r="9413" spans="1:23" x14ac:dyDescent="0.25">
      <c r="A9413" s="92">
        <v>8784</v>
      </c>
      <c r="B9413" s="92">
        <v>0</v>
      </c>
      <c r="C9413" s="92">
        <v>0</v>
      </c>
      <c r="R9413" s="9">
        <v>43585</v>
      </c>
      <c r="S9413">
        <v>3</v>
      </c>
      <c r="T9413">
        <v>55.289217710000003</v>
      </c>
      <c r="U9413">
        <v>226906.94949999999</v>
      </c>
      <c r="V9413" t="s">
        <v>54</v>
      </c>
      <c r="W9413" t="s">
        <v>42</v>
      </c>
    </row>
    <row r="9414" spans="1:23" x14ac:dyDescent="0.25">
      <c r="A9414" s="92">
        <v>8784</v>
      </c>
      <c r="B9414" s="92">
        <v>0</v>
      </c>
      <c r="C9414" s="92">
        <v>0</v>
      </c>
      <c r="R9414" s="9">
        <v>43585</v>
      </c>
      <c r="S9414">
        <v>4</v>
      </c>
      <c r="T9414">
        <v>55.387807899999999</v>
      </c>
      <c r="U9414">
        <v>227311.56359999999</v>
      </c>
      <c r="V9414" t="s">
        <v>54</v>
      </c>
      <c r="W9414" t="s">
        <v>42</v>
      </c>
    </row>
    <row r="9415" spans="1:23" x14ac:dyDescent="0.25">
      <c r="A9415" s="92">
        <v>8784</v>
      </c>
      <c r="B9415" s="92">
        <v>0</v>
      </c>
      <c r="C9415" s="92">
        <v>0</v>
      </c>
      <c r="R9415" s="9">
        <v>43585</v>
      </c>
      <c r="S9415">
        <v>5</v>
      </c>
      <c r="T9415">
        <v>58.301273119999998</v>
      </c>
      <c r="U9415">
        <v>239268.42490000001</v>
      </c>
      <c r="V9415" t="s">
        <v>54</v>
      </c>
      <c r="W9415" t="s">
        <v>42</v>
      </c>
    </row>
    <row r="9416" spans="1:23" x14ac:dyDescent="0.25">
      <c r="A9416" s="92">
        <v>8784</v>
      </c>
      <c r="B9416" s="92">
        <v>0</v>
      </c>
      <c r="C9416" s="92">
        <v>0</v>
      </c>
      <c r="R9416" s="9">
        <v>43585</v>
      </c>
      <c r="S9416">
        <v>6</v>
      </c>
      <c r="T9416">
        <v>66.013409859999996</v>
      </c>
      <c r="U9416">
        <v>270919.03409999999</v>
      </c>
      <c r="V9416" t="s">
        <v>54</v>
      </c>
      <c r="W9416" t="s">
        <v>42</v>
      </c>
    </row>
    <row r="9417" spans="1:23" x14ac:dyDescent="0.25">
      <c r="A9417" s="92">
        <v>8784</v>
      </c>
      <c r="B9417" s="92">
        <v>0</v>
      </c>
      <c r="C9417" s="92">
        <v>0</v>
      </c>
      <c r="R9417" s="9">
        <v>43585</v>
      </c>
      <c r="S9417">
        <v>7</v>
      </c>
      <c r="T9417">
        <v>78.013129190000001</v>
      </c>
      <c r="U9417">
        <v>320165.88219999999</v>
      </c>
      <c r="V9417" t="s">
        <v>54</v>
      </c>
      <c r="W9417" t="s">
        <v>42</v>
      </c>
    </row>
    <row r="9418" spans="1:23" x14ac:dyDescent="0.25">
      <c r="A9418" s="92">
        <v>8784</v>
      </c>
      <c r="B9418" s="92">
        <v>0</v>
      </c>
      <c r="C9418" s="92">
        <v>0</v>
      </c>
      <c r="R9418" s="9">
        <v>43585</v>
      </c>
      <c r="S9418">
        <v>8</v>
      </c>
      <c r="T9418">
        <v>86.652262370000003</v>
      </c>
      <c r="U9418">
        <v>355620.8848</v>
      </c>
      <c r="V9418" t="s">
        <v>54</v>
      </c>
      <c r="W9418" t="s">
        <v>42</v>
      </c>
    </row>
    <row r="9419" spans="1:23" x14ac:dyDescent="0.25">
      <c r="A9419" s="92">
        <v>8784</v>
      </c>
      <c r="B9419" s="92">
        <v>0</v>
      </c>
      <c r="C9419" s="92">
        <v>0</v>
      </c>
      <c r="R9419" s="9">
        <v>43585</v>
      </c>
      <c r="S9419">
        <v>9</v>
      </c>
      <c r="T9419">
        <v>98.144412340000002</v>
      </c>
      <c r="U9419">
        <v>402784.66820000001</v>
      </c>
      <c r="V9419" t="s">
        <v>54</v>
      </c>
      <c r="W9419" t="s">
        <v>42</v>
      </c>
    </row>
    <row r="9420" spans="1:23" x14ac:dyDescent="0.25">
      <c r="A9420" s="92">
        <v>8784</v>
      </c>
      <c r="B9420" s="92">
        <v>0</v>
      </c>
      <c r="C9420" s="92">
        <v>0</v>
      </c>
      <c r="R9420" s="9">
        <v>43585</v>
      </c>
      <c r="S9420">
        <v>10</v>
      </c>
      <c r="T9420">
        <v>106.21375980000001</v>
      </c>
      <c r="U9420">
        <v>435901.27029999997</v>
      </c>
      <c r="V9420" t="s">
        <v>54</v>
      </c>
      <c r="W9420" t="s">
        <v>42</v>
      </c>
    </row>
    <row r="9421" spans="1:23" x14ac:dyDescent="0.25">
      <c r="A9421" s="92">
        <v>8784</v>
      </c>
      <c r="B9421" s="92">
        <v>0</v>
      </c>
      <c r="C9421" s="92">
        <v>0</v>
      </c>
      <c r="R9421" s="9">
        <v>43585</v>
      </c>
      <c r="S9421">
        <v>11</v>
      </c>
      <c r="T9421">
        <v>109.7083006</v>
      </c>
      <c r="U9421">
        <v>450242.86580000003</v>
      </c>
      <c r="V9421" t="s">
        <v>54</v>
      </c>
      <c r="W9421" t="s">
        <v>42</v>
      </c>
    </row>
    <row r="9422" spans="1:23" x14ac:dyDescent="0.25">
      <c r="A9422" s="92">
        <v>8784</v>
      </c>
      <c r="B9422" s="92">
        <v>0</v>
      </c>
      <c r="C9422" s="92">
        <v>0</v>
      </c>
      <c r="R9422" s="9">
        <v>43585</v>
      </c>
      <c r="S9422">
        <v>12</v>
      </c>
      <c r="T9422">
        <v>114.4068173</v>
      </c>
      <c r="U9422">
        <v>469525.57799999998</v>
      </c>
      <c r="V9422" t="s">
        <v>54</v>
      </c>
      <c r="W9422" t="s">
        <v>42</v>
      </c>
    </row>
    <row r="9423" spans="1:23" x14ac:dyDescent="0.25">
      <c r="A9423" s="92">
        <v>8784</v>
      </c>
      <c r="B9423" s="92">
        <v>0</v>
      </c>
      <c r="C9423" s="92">
        <v>0</v>
      </c>
      <c r="R9423" s="9">
        <v>43585</v>
      </c>
      <c r="S9423">
        <v>13</v>
      </c>
      <c r="T9423">
        <v>114.3027835</v>
      </c>
      <c r="U9423">
        <v>469098.62349999999</v>
      </c>
      <c r="V9423" t="s">
        <v>54</v>
      </c>
      <c r="W9423" t="s">
        <v>42</v>
      </c>
    </row>
    <row r="9424" spans="1:23" x14ac:dyDescent="0.25">
      <c r="A9424" s="92">
        <v>8784</v>
      </c>
      <c r="B9424" s="92">
        <v>0</v>
      </c>
      <c r="C9424" s="92">
        <v>0</v>
      </c>
      <c r="R9424" s="9">
        <v>43585</v>
      </c>
      <c r="S9424">
        <v>14</v>
      </c>
      <c r="T9424">
        <v>114.6656083</v>
      </c>
      <c r="U9424">
        <v>470587.65659999999</v>
      </c>
      <c r="V9424" t="s">
        <v>54</v>
      </c>
      <c r="W9424" t="s">
        <v>42</v>
      </c>
    </row>
    <row r="9425" spans="1:23" x14ac:dyDescent="0.25">
      <c r="A9425" s="92">
        <v>8784</v>
      </c>
      <c r="B9425" s="92">
        <v>0</v>
      </c>
      <c r="C9425" s="92">
        <v>0</v>
      </c>
      <c r="R9425" s="9">
        <v>43585</v>
      </c>
      <c r="S9425">
        <v>15</v>
      </c>
      <c r="T9425">
        <v>113.7526247</v>
      </c>
      <c r="U9425">
        <v>466840.77189999999</v>
      </c>
      <c r="V9425" t="s">
        <v>54</v>
      </c>
      <c r="W9425" t="s">
        <v>42</v>
      </c>
    </row>
    <row r="9426" spans="1:23" x14ac:dyDescent="0.25">
      <c r="A9426" s="92">
        <v>8784</v>
      </c>
      <c r="B9426" s="92">
        <v>0</v>
      </c>
      <c r="C9426" s="92">
        <v>0</v>
      </c>
      <c r="R9426" s="9">
        <v>43585</v>
      </c>
      <c r="S9426">
        <v>16</v>
      </c>
      <c r="T9426">
        <v>109.4188401</v>
      </c>
      <c r="U9426">
        <v>449054.91989999998</v>
      </c>
      <c r="V9426" t="s">
        <v>54</v>
      </c>
      <c r="W9426" t="s">
        <v>42</v>
      </c>
    </row>
    <row r="9427" spans="1:23" x14ac:dyDescent="0.25">
      <c r="A9427" s="92">
        <v>8784</v>
      </c>
      <c r="B9427" s="92">
        <v>0</v>
      </c>
      <c r="C9427" s="92">
        <v>0</v>
      </c>
      <c r="R9427" s="9">
        <v>43585</v>
      </c>
      <c r="S9427">
        <v>17</v>
      </c>
      <c r="T9427">
        <v>102.84904280000001</v>
      </c>
      <c r="U9427">
        <v>422092.47169999999</v>
      </c>
      <c r="V9427" t="s">
        <v>54</v>
      </c>
      <c r="W9427" t="s">
        <v>42</v>
      </c>
    </row>
    <row r="9428" spans="1:23" x14ac:dyDescent="0.25">
      <c r="A9428" s="92">
        <v>8784</v>
      </c>
      <c r="B9428" s="92">
        <v>0</v>
      </c>
      <c r="C9428" s="92">
        <v>0</v>
      </c>
      <c r="R9428" s="9">
        <v>43585</v>
      </c>
      <c r="S9428">
        <v>18</v>
      </c>
      <c r="T9428">
        <v>96.897555510000004</v>
      </c>
      <c r="U9428">
        <v>397667.56780000002</v>
      </c>
      <c r="V9428" t="s">
        <v>54</v>
      </c>
      <c r="W9428" t="s">
        <v>42</v>
      </c>
    </row>
    <row r="9429" spans="1:23" x14ac:dyDescent="0.25">
      <c r="A9429" s="92">
        <v>8784</v>
      </c>
      <c r="B9429" s="92">
        <v>0</v>
      </c>
      <c r="C9429" s="92">
        <v>0</v>
      </c>
      <c r="R9429" s="9">
        <v>43585</v>
      </c>
      <c r="S9429">
        <v>19</v>
      </c>
      <c r="T9429">
        <v>89.858839579999994</v>
      </c>
      <c r="U9429">
        <v>368780.6776</v>
      </c>
      <c r="V9429" t="s">
        <v>54</v>
      </c>
      <c r="W9429" t="s">
        <v>42</v>
      </c>
    </row>
    <row r="9430" spans="1:23" x14ac:dyDescent="0.25">
      <c r="A9430" s="92">
        <v>8784</v>
      </c>
      <c r="B9430" s="92">
        <v>0</v>
      </c>
      <c r="C9430" s="92">
        <v>0</v>
      </c>
      <c r="R9430" s="9">
        <v>43585</v>
      </c>
      <c r="S9430">
        <v>20</v>
      </c>
      <c r="T9430">
        <v>84.798233319999994</v>
      </c>
      <c r="U9430">
        <v>348011.94949999999</v>
      </c>
      <c r="V9430" t="s">
        <v>54</v>
      </c>
      <c r="W9430" t="s">
        <v>42</v>
      </c>
    </row>
    <row r="9431" spans="1:23" x14ac:dyDescent="0.25">
      <c r="A9431" s="92">
        <v>8784</v>
      </c>
      <c r="B9431" s="92">
        <v>0</v>
      </c>
      <c r="C9431" s="92">
        <v>0</v>
      </c>
      <c r="R9431" s="9">
        <v>43585</v>
      </c>
      <c r="S9431">
        <v>21</v>
      </c>
      <c r="T9431">
        <v>82.990113649999998</v>
      </c>
      <c r="U9431">
        <v>340591.4264</v>
      </c>
      <c r="V9431" t="s">
        <v>54</v>
      </c>
      <c r="W9431" t="s">
        <v>42</v>
      </c>
    </row>
    <row r="9432" spans="1:23" x14ac:dyDescent="0.25">
      <c r="A9432" s="92">
        <v>8784</v>
      </c>
      <c r="B9432" s="92">
        <v>0</v>
      </c>
      <c r="C9432" s="92">
        <v>0</v>
      </c>
      <c r="R9432" s="9">
        <v>43585</v>
      </c>
      <c r="S9432">
        <v>22</v>
      </c>
      <c r="T9432">
        <v>77.272950039999998</v>
      </c>
      <c r="U9432">
        <v>317128.18699999998</v>
      </c>
      <c r="V9432" t="s">
        <v>54</v>
      </c>
      <c r="W9432" t="s">
        <v>42</v>
      </c>
    </row>
    <row r="9433" spans="1:23" x14ac:dyDescent="0.25">
      <c r="A9433" s="92">
        <v>8784</v>
      </c>
      <c r="B9433" s="92">
        <v>0</v>
      </c>
      <c r="C9433" s="92">
        <v>0</v>
      </c>
      <c r="R9433" s="9">
        <v>43585</v>
      </c>
      <c r="S9433">
        <v>23</v>
      </c>
      <c r="T9433">
        <v>68.375371189999996</v>
      </c>
      <c r="U9433">
        <v>280612.52340000001</v>
      </c>
      <c r="V9433" t="s">
        <v>54</v>
      </c>
      <c r="W9433" t="s">
        <v>42</v>
      </c>
    </row>
    <row r="9434" spans="1:23" x14ac:dyDescent="0.25">
      <c r="A9434" s="92">
        <v>8784</v>
      </c>
      <c r="B9434" s="92">
        <v>0</v>
      </c>
      <c r="C9434" s="92">
        <v>0</v>
      </c>
      <c r="R9434" s="9">
        <v>43585</v>
      </c>
      <c r="S9434">
        <v>24</v>
      </c>
      <c r="T9434">
        <v>63.536151660000002</v>
      </c>
      <c r="U9434">
        <v>260752.3664</v>
      </c>
      <c r="V9434" t="s">
        <v>54</v>
      </c>
      <c r="W9434" t="s">
        <v>42</v>
      </c>
    </row>
    <row r="9435" spans="1:23" x14ac:dyDescent="0.25">
      <c r="A9435" s="92">
        <v>8784</v>
      </c>
      <c r="B9435" s="92">
        <v>0</v>
      </c>
      <c r="C9435" s="92">
        <v>0</v>
      </c>
      <c r="R9435" s="9">
        <v>43586</v>
      </c>
      <c r="S9435">
        <v>1</v>
      </c>
      <c r="T9435">
        <v>60.702455690000001</v>
      </c>
      <c r="U9435">
        <v>249122.8781</v>
      </c>
      <c r="V9435" t="s">
        <v>54</v>
      </c>
      <c r="W9435" t="s">
        <v>42</v>
      </c>
    </row>
    <row r="9436" spans="1:23" x14ac:dyDescent="0.25">
      <c r="A9436" s="92">
        <v>8784</v>
      </c>
      <c r="B9436" s="92">
        <v>0</v>
      </c>
      <c r="C9436" s="92">
        <v>0</v>
      </c>
      <c r="R9436" s="9">
        <v>43586</v>
      </c>
      <c r="S9436">
        <v>2</v>
      </c>
      <c r="T9436">
        <v>59.091989730000002</v>
      </c>
      <c r="U9436">
        <v>242513.52590000001</v>
      </c>
      <c r="V9436" t="s">
        <v>54</v>
      </c>
      <c r="W9436" t="s">
        <v>42</v>
      </c>
    </row>
    <row r="9437" spans="1:23" x14ac:dyDescent="0.25">
      <c r="A9437" s="92">
        <v>8784</v>
      </c>
      <c r="B9437" s="92">
        <v>0</v>
      </c>
      <c r="C9437" s="92">
        <v>0</v>
      </c>
      <c r="R9437" s="9">
        <v>43586</v>
      </c>
      <c r="S9437">
        <v>3</v>
      </c>
      <c r="T9437">
        <v>57.87636243</v>
      </c>
      <c r="U9437">
        <v>237524.5914</v>
      </c>
      <c r="V9437" t="s">
        <v>54</v>
      </c>
      <c r="W9437" t="s">
        <v>42</v>
      </c>
    </row>
    <row r="9438" spans="1:23" x14ac:dyDescent="0.25">
      <c r="A9438" s="92">
        <v>8784</v>
      </c>
      <c r="B9438" s="92">
        <v>0</v>
      </c>
      <c r="C9438" s="92">
        <v>0</v>
      </c>
      <c r="R9438" s="9">
        <v>43586</v>
      </c>
      <c r="S9438">
        <v>4</v>
      </c>
      <c r="T9438">
        <v>57.573530759999997</v>
      </c>
      <c r="U9438">
        <v>236281.7702</v>
      </c>
      <c r="V9438" t="s">
        <v>54</v>
      </c>
      <c r="W9438" t="s">
        <v>42</v>
      </c>
    </row>
    <row r="9439" spans="1:23" x14ac:dyDescent="0.25">
      <c r="A9439" s="92">
        <v>8784</v>
      </c>
      <c r="B9439" s="92">
        <v>0</v>
      </c>
      <c r="C9439" s="92">
        <v>0</v>
      </c>
      <c r="R9439" s="9">
        <v>43586</v>
      </c>
      <c r="S9439">
        <v>5</v>
      </c>
      <c r="T9439">
        <v>60.302102650000002</v>
      </c>
      <c r="U9439">
        <v>247479.82930000001</v>
      </c>
      <c r="V9439" t="s">
        <v>54</v>
      </c>
      <c r="W9439" t="s">
        <v>42</v>
      </c>
    </row>
    <row r="9440" spans="1:23" x14ac:dyDescent="0.25">
      <c r="A9440" s="92">
        <v>8784</v>
      </c>
      <c r="B9440" s="92">
        <v>0</v>
      </c>
      <c r="C9440" s="92">
        <v>0</v>
      </c>
      <c r="R9440" s="9">
        <v>43586</v>
      </c>
      <c r="S9440">
        <v>6</v>
      </c>
      <c r="T9440">
        <v>67.932927570000004</v>
      </c>
      <c r="U9440">
        <v>278796.73479999998</v>
      </c>
      <c r="V9440" t="s">
        <v>54</v>
      </c>
      <c r="W9440" t="s">
        <v>42</v>
      </c>
    </row>
    <row r="9441" spans="1:23" x14ac:dyDescent="0.25">
      <c r="A9441" s="92">
        <v>8784</v>
      </c>
      <c r="B9441" s="92">
        <v>0</v>
      </c>
      <c r="C9441" s="92">
        <v>0</v>
      </c>
      <c r="R9441" s="9">
        <v>43586</v>
      </c>
      <c r="S9441">
        <v>7</v>
      </c>
      <c r="T9441">
        <v>80.709750510000006</v>
      </c>
      <c r="U9441">
        <v>331232.8161</v>
      </c>
      <c r="V9441" t="s">
        <v>54</v>
      </c>
      <c r="W9441" t="s">
        <v>42</v>
      </c>
    </row>
    <row r="9442" spans="1:23" x14ac:dyDescent="0.25">
      <c r="A9442" s="92">
        <v>8784</v>
      </c>
      <c r="B9442" s="92">
        <v>0</v>
      </c>
      <c r="C9442" s="92">
        <v>0</v>
      </c>
      <c r="R9442" s="9">
        <v>43586</v>
      </c>
      <c r="S9442">
        <v>8</v>
      </c>
      <c r="T9442">
        <v>89.286116969999995</v>
      </c>
      <c r="U9442">
        <v>366430.22409999999</v>
      </c>
      <c r="V9442" t="s">
        <v>54</v>
      </c>
      <c r="W9442" t="s">
        <v>42</v>
      </c>
    </row>
    <row r="9443" spans="1:23" x14ac:dyDescent="0.25">
      <c r="A9443" s="92">
        <v>8784</v>
      </c>
      <c r="B9443" s="92">
        <v>0</v>
      </c>
      <c r="C9443" s="92">
        <v>0</v>
      </c>
      <c r="R9443" s="9">
        <v>43586</v>
      </c>
      <c r="S9443">
        <v>9</v>
      </c>
      <c r="T9443">
        <v>100.36102510000001</v>
      </c>
      <c r="U9443">
        <v>411881.64720000001</v>
      </c>
      <c r="V9443" t="s">
        <v>54</v>
      </c>
      <c r="W9443" t="s">
        <v>42</v>
      </c>
    </row>
    <row r="9444" spans="1:23" x14ac:dyDescent="0.25">
      <c r="A9444" s="92">
        <v>8784</v>
      </c>
      <c r="B9444" s="92">
        <v>0</v>
      </c>
      <c r="C9444" s="92">
        <v>0</v>
      </c>
      <c r="R9444" s="9">
        <v>43586</v>
      </c>
      <c r="S9444">
        <v>10</v>
      </c>
      <c r="T9444">
        <v>106.3664307</v>
      </c>
      <c r="U9444">
        <v>436527.83169999998</v>
      </c>
      <c r="V9444" t="s">
        <v>54</v>
      </c>
      <c r="W9444" t="s">
        <v>42</v>
      </c>
    </row>
    <row r="9445" spans="1:23" x14ac:dyDescent="0.25">
      <c r="A9445" s="92">
        <v>8784</v>
      </c>
      <c r="B9445" s="92">
        <v>0</v>
      </c>
      <c r="C9445" s="92">
        <v>0</v>
      </c>
      <c r="R9445" s="9">
        <v>43586</v>
      </c>
      <c r="S9445">
        <v>11</v>
      </c>
      <c r="T9445">
        <v>109.5723624</v>
      </c>
      <c r="U9445">
        <v>449684.97529999999</v>
      </c>
      <c r="V9445" t="s">
        <v>54</v>
      </c>
      <c r="W9445" t="s">
        <v>42</v>
      </c>
    </row>
    <row r="9446" spans="1:23" x14ac:dyDescent="0.25">
      <c r="A9446" s="92">
        <v>8784</v>
      </c>
      <c r="B9446" s="92">
        <v>0</v>
      </c>
      <c r="C9446" s="92">
        <v>0</v>
      </c>
      <c r="R9446" s="9">
        <v>43586</v>
      </c>
      <c r="S9446">
        <v>12</v>
      </c>
      <c r="T9446">
        <v>112.32386030000001</v>
      </c>
      <c r="U9446">
        <v>460977.1226</v>
      </c>
      <c r="V9446" t="s">
        <v>54</v>
      </c>
      <c r="W9446" t="s">
        <v>42</v>
      </c>
    </row>
    <row r="9447" spans="1:23" x14ac:dyDescent="0.25">
      <c r="A9447" s="92">
        <v>8784</v>
      </c>
      <c r="B9447" s="92">
        <v>0</v>
      </c>
      <c r="C9447" s="92">
        <v>0</v>
      </c>
      <c r="R9447" s="9">
        <v>43586</v>
      </c>
      <c r="S9447">
        <v>13</v>
      </c>
      <c r="T9447">
        <v>113.4316893</v>
      </c>
      <c r="U9447">
        <v>465523.6531</v>
      </c>
      <c r="V9447" t="s">
        <v>54</v>
      </c>
      <c r="W9447" t="s">
        <v>42</v>
      </c>
    </row>
    <row r="9448" spans="1:23" x14ac:dyDescent="0.25">
      <c r="A9448" s="92">
        <v>8784</v>
      </c>
      <c r="B9448" s="92">
        <v>0</v>
      </c>
      <c r="C9448" s="92">
        <v>0</v>
      </c>
      <c r="R9448" s="9">
        <v>43586</v>
      </c>
      <c r="S9448">
        <v>14</v>
      </c>
      <c r="T9448">
        <v>113.2090453</v>
      </c>
      <c r="U9448">
        <v>464609.92180000001</v>
      </c>
      <c r="V9448" t="s">
        <v>54</v>
      </c>
      <c r="W9448" t="s">
        <v>42</v>
      </c>
    </row>
    <row r="9449" spans="1:23" x14ac:dyDescent="0.25">
      <c r="A9449" s="92">
        <v>8784</v>
      </c>
      <c r="B9449" s="92">
        <v>0</v>
      </c>
      <c r="C9449" s="92">
        <v>0</v>
      </c>
      <c r="R9449" s="9">
        <v>43586</v>
      </c>
      <c r="S9449">
        <v>15</v>
      </c>
      <c r="T9449">
        <v>112.52874060000001</v>
      </c>
      <c r="U9449">
        <v>461817.95140000002</v>
      </c>
      <c r="V9449" t="s">
        <v>54</v>
      </c>
      <c r="W9449" t="s">
        <v>42</v>
      </c>
    </row>
    <row r="9450" spans="1:23" x14ac:dyDescent="0.25">
      <c r="A9450" s="92">
        <v>8784</v>
      </c>
      <c r="B9450" s="92">
        <v>0</v>
      </c>
      <c r="C9450" s="92">
        <v>0</v>
      </c>
      <c r="R9450" s="9">
        <v>43586</v>
      </c>
      <c r="S9450">
        <v>16</v>
      </c>
      <c r="T9450">
        <v>108.26905840000001</v>
      </c>
      <c r="U9450">
        <v>444336.21549999999</v>
      </c>
      <c r="V9450" t="s">
        <v>54</v>
      </c>
      <c r="W9450" t="s">
        <v>42</v>
      </c>
    </row>
    <row r="9451" spans="1:23" x14ac:dyDescent="0.25">
      <c r="A9451" s="92">
        <v>8784</v>
      </c>
      <c r="B9451" s="92">
        <v>0</v>
      </c>
      <c r="C9451" s="92">
        <v>0</v>
      </c>
      <c r="R9451" s="9">
        <v>43586</v>
      </c>
      <c r="S9451">
        <v>17</v>
      </c>
      <c r="T9451">
        <v>101.7988521</v>
      </c>
      <c r="U9451">
        <v>417782.48910000001</v>
      </c>
      <c r="V9451" t="s">
        <v>54</v>
      </c>
      <c r="W9451" t="s">
        <v>42</v>
      </c>
    </row>
    <row r="9452" spans="1:23" x14ac:dyDescent="0.25">
      <c r="A9452" s="92">
        <v>8784</v>
      </c>
      <c r="B9452" s="92">
        <v>0</v>
      </c>
      <c r="C9452" s="92">
        <v>0</v>
      </c>
      <c r="R9452" s="9">
        <v>43586</v>
      </c>
      <c r="S9452">
        <v>18</v>
      </c>
      <c r="T9452">
        <v>95.613747810000007</v>
      </c>
      <c r="U9452">
        <v>392398.821</v>
      </c>
      <c r="V9452" t="s">
        <v>54</v>
      </c>
      <c r="W9452" t="s">
        <v>42</v>
      </c>
    </row>
    <row r="9453" spans="1:23" x14ac:dyDescent="0.25">
      <c r="A9453" s="92">
        <v>8784</v>
      </c>
      <c r="B9453" s="92">
        <v>0</v>
      </c>
      <c r="C9453" s="92">
        <v>0</v>
      </c>
      <c r="R9453" s="9">
        <v>43586</v>
      </c>
      <c r="S9453">
        <v>19</v>
      </c>
      <c r="T9453">
        <v>89.095757419999998</v>
      </c>
      <c r="U9453">
        <v>365648.98839999997</v>
      </c>
      <c r="V9453" t="s">
        <v>54</v>
      </c>
      <c r="W9453" t="s">
        <v>42</v>
      </c>
    </row>
    <row r="9454" spans="1:23" x14ac:dyDescent="0.25">
      <c r="A9454" s="92">
        <v>8784</v>
      </c>
      <c r="B9454" s="92">
        <v>0</v>
      </c>
      <c r="C9454" s="92">
        <v>0</v>
      </c>
      <c r="R9454" s="9">
        <v>43586</v>
      </c>
      <c r="S9454">
        <v>20</v>
      </c>
      <c r="T9454">
        <v>83.451972560000002</v>
      </c>
      <c r="U9454">
        <v>342486.89539999998</v>
      </c>
      <c r="V9454" t="s">
        <v>54</v>
      </c>
      <c r="W9454" t="s">
        <v>42</v>
      </c>
    </row>
    <row r="9455" spans="1:23" x14ac:dyDescent="0.25">
      <c r="A9455" s="92">
        <v>8784</v>
      </c>
      <c r="B9455" s="92">
        <v>0</v>
      </c>
      <c r="C9455" s="92">
        <v>0</v>
      </c>
      <c r="R9455" s="9">
        <v>43586</v>
      </c>
      <c r="S9455">
        <v>21</v>
      </c>
      <c r="T9455">
        <v>81.594405710000004</v>
      </c>
      <c r="U9455">
        <v>334863.44099999999</v>
      </c>
      <c r="V9455" t="s">
        <v>54</v>
      </c>
      <c r="W9455" t="s">
        <v>42</v>
      </c>
    </row>
    <row r="9456" spans="1:23" x14ac:dyDescent="0.25">
      <c r="A9456" s="92">
        <v>8784</v>
      </c>
      <c r="B9456" s="92">
        <v>0</v>
      </c>
      <c r="C9456" s="92">
        <v>0</v>
      </c>
      <c r="R9456" s="9">
        <v>43586</v>
      </c>
      <c r="S9456">
        <v>22</v>
      </c>
      <c r="T9456">
        <v>75.504319780000003</v>
      </c>
      <c r="U9456">
        <v>309869.72840000002</v>
      </c>
      <c r="V9456" t="s">
        <v>54</v>
      </c>
      <c r="W9456" t="s">
        <v>42</v>
      </c>
    </row>
    <row r="9457" spans="1:23" x14ac:dyDescent="0.25">
      <c r="A9457" s="92">
        <v>8784</v>
      </c>
      <c r="B9457" s="92">
        <v>0</v>
      </c>
      <c r="C9457" s="92">
        <v>0</v>
      </c>
      <c r="R9457" s="9">
        <v>43586</v>
      </c>
      <c r="S9457">
        <v>23</v>
      </c>
      <c r="T9457">
        <v>67.497302289999993</v>
      </c>
      <c r="U9457">
        <v>277008.92859999998</v>
      </c>
      <c r="V9457" t="s">
        <v>54</v>
      </c>
      <c r="W9457" t="s">
        <v>42</v>
      </c>
    </row>
    <row r="9458" spans="1:23" x14ac:dyDescent="0.25">
      <c r="A9458" s="92">
        <v>8784</v>
      </c>
      <c r="B9458" s="92">
        <v>0</v>
      </c>
      <c r="C9458" s="92">
        <v>0</v>
      </c>
      <c r="R9458" s="9">
        <v>43586</v>
      </c>
      <c r="S9458">
        <v>24</v>
      </c>
      <c r="T9458">
        <v>62.528069600000002</v>
      </c>
      <c r="U9458">
        <v>256615.19760000001</v>
      </c>
      <c r="V9458" t="s">
        <v>54</v>
      </c>
      <c r="W9458" t="s">
        <v>42</v>
      </c>
    </row>
    <row r="9459" spans="1:23" x14ac:dyDescent="0.25">
      <c r="A9459" s="92">
        <v>8784</v>
      </c>
      <c r="B9459" s="92">
        <v>0</v>
      </c>
      <c r="C9459" s="92">
        <v>0</v>
      </c>
      <c r="R9459" s="9">
        <v>43587</v>
      </c>
      <c r="S9459">
        <v>1</v>
      </c>
      <c r="T9459">
        <v>59.625538470000002</v>
      </c>
      <c r="U9459">
        <v>244703.20989999999</v>
      </c>
      <c r="V9459" t="s">
        <v>54</v>
      </c>
      <c r="W9459" t="s">
        <v>42</v>
      </c>
    </row>
    <row r="9460" spans="1:23" x14ac:dyDescent="0.25">
      <c r="A9460" s="92">
        <v>8784</v>
      </c>
      <c r="B9460" s="92">
        <v>0</v>
      </c>
      <c r="C9460" s="92">
        <v>0</v>
      </c>
      <c r="R9460" s="9">
        <v>43587</v>
      </c>
      <c r="S9460">
        <v>2</v>
      </c>
      <c r="T9460">
        <v>57.52918193</v>
      </c>
      <c r="U9460">
        <v>236099.76259999999</v>
      </c>
      <c r="V9460" t="s">
        <v>54</v>
      </c>
      <c r="W9460" t="s">
        <v>42</v>
      </c>
    </row>
    <row r="9461" spans="1:23" x14ac:dyDescent="0.25">
      <c r="A9461" s="92">
        <v>8784</v>
      </c>
      <c r="B9461" s="92">
        <v>0</v>
      </c>
      <c r="C9461" s="92">
        <v>0</v>
      </c>
      <c r="R9461" s="9">
        <v>43587</v>
      </c>
      <c r="S9461">
        <v>3</v>
      </c>
      <c r="T9461">
        <v>57.254142719999997</v>
      </c>
      <c r="U9461">
        <v>234971.00169999999</v>
      </c>
      <c r="V9461" t="s">
        <v>54</v>
      </c>
      <c r="W9461" t="s">
        <v>42</v>
      </c>
    </row>
    <row r="9462" spans="1:23" x14ac:dyDescent="0.25">
      <c r="A9462" s="92">
        <v>8784</v>
      </c>
      <c r="B9462" s="92">
        <v>0</v>
      </c>
      <c r="C9462" s="92">
        <v>0</v>
      </c>
      <c r="R9462" s="9">
        <v>43587</v>
      </c>
      <c r="S9462">
        <v>4</v>
      </c>
      <c r="T9462">
        <v>57.843373810000003</v>
      </c>
      <c r="U9462">
        <v>237389.20610000001</v>
      </c>
      <c r="V9462" t="s">
        <v>54</v>
      </c>
      <c r="W9462" t="s">
        <v>42</v>
      </c>
    </row>
    <row r="9463" spans="1:23" x14ac:dyDescent="0.25">
      <c r="A9463" s="92">
        <v>8784</v>
      </c>
      <c r="B9463" s="92">
        <v>0</v>
      </c>
      <c r="C9463" s="92">
        <v>0</v>
      </c>
      <c r="R9463" s="9">
        <v>43587</v>
      </c>
      <c r="S9463">
        <v>5</v>
      </c>
      <c r="T9463">
        <v>61.06194206</v>
      </c>
      <c r="U9463">
        <v>250598.2102</v>
      </c>
      <c r="V9463" t="s">
        <v>54</v>
      </c>
      <c r="W9463" t="s">
        <v>42</v>
      </c>
    </row>
    <row r="9464" spans="1:23" x14ac:dyDescent="0.25">
      <c r="A9464" s="92">
        <v>8784</v>
      </c>
      <c r="B9464" s="92">
        <v>0</v>
      </c>
      <c r="C9464" s="92">
        <v>0</v>
      </c>
      <c r="R9464" s="9">
        <v>43587</v>
      </c>
      <c r="S9464">
        <v>6</v>
      </c>
      <c r="T9464">
        <v>69.525646530000003</v>
      </c>
      <c r="U9464">
        <v>285333.25339999999</v>
      </c>
      <c r="V9464" t="s">
        <v>54</v>
      </c>
      <c r="W9464" t="s">
        <v>42</v>
      </c>
    </row>
    <row r="9465" spans="1:23" x14ac:dyDescent="0.25">
      <c r="A9465" s="92">
        <v>8784</v>
      </c>
      <c r="B9465" s="92">
        <v>0</v>
      </c>
      <c r="C9465" s="92">
        <v>0</v>
      </c>
      <c r="R9465" s="9">
        <v>43587</v>
      </c>
      <c r="S9465">
        <v>7</v>
      </c>
      <c r="T9465">
        <v>83.476009759999997</v>
      </c>
      <c r="U9465">
        <v>342585.54399999999</v>
      </c>
      <c r="V9465" t="s">
        <v>54</v>
      </c>
      <c r="W9465" t="s">
        <v>42</v>
      </c>
    </row>
    <row r="9466" spans="1:23" x14ac:dyDescent="0.25">
      <c r="A9466" s="92">
        <v>8784</v>
      </c>
      <c r="B9466" s="92">
        <v>0</v>
      </c>
      <c r="C9466" s="92">
        <v>0</v>
      </c>
      <c r="R9466" s="9">
        <v>43587</v>
      </c>
      <c r="S9466">
        <v>8</v>
      </c>
      <c r="T9466">
        <v>92.651731400000003</v>
      </c>
      <c r="U9466">
        <v>380242.70569999999</v>
      </c>
      <c r="V9466" t="s">
        <v>54</v>
      </c>
      <c r="W9466" t="s">
        <v>42</v>
      </c>
    </row>
    <row r="9467" spans="1:23" x14ac:dyDescent="0.25">
      <c r="A9467" s="92">
        <v>8784</v>
      </c>
      <c r="B9467" s="92">
        <v>0</v>
      </c>
      <c r="C9467" s="92">
        <v>0</v>
      </c>
      <c r="R9467" s="9">
        <v>43587</v>
      </c>
      <c r="S9467">
        <v>9</v>
      </c>
      <c r="T9467">
        <v>102.2835764</v>
      </c>
      <c r="U9467">
        <v>419771.79729999998</v>
      </c>
      <c r="V9467" t="s">
        <v>54</v>
      </c>
      <c r="W9467" t="s">
        <v>42</v>
      </c>
    </row>
    <row r="9468" spans="1:23" x14ac:dyDescent="0.25">
      <c r="A9468" s="92">
        <v>8784</v>
      </c>
      <c r="B9468" s="92">
        <v>0</v>
      </c>
      <c r="C9468" s="92">
        <v>0</v>
      </c>
      <c r="R9468" s="9">
        <v>43587</v>
      </c>
      <c r="S9468">
        <v>10</v>
      </c>
      <c r="T9468">
        <v>105.9658848</v>
      </c>
      <c r="U9468">
        <v>434883.99129999999</v>
      </c>
      <c r="V9468" t="s">
        <v>54</v>
      </c>
      <c r="W9468" t="s">
        <v>42</v>
      </c>
    </row>
    <row r="9469" spans="1:23" x14ac:dyDescent="0.25">
      <c r="A9469" s="92">
        <v>8784</v>
      </c>
      <c r="B9469" s="92">
        <v>0</v>
      </c>
      <c r="C9469" s="92">
        <v>0</v>
      </c>
      <c r="R9469" s="9">
        <v>43587</v>
      </c>
      <c r="S9469">
        <v>11</v>
      </c>
      <c r="T9469">
        <v>110.3624459</v>
      </c>
      <c r="U9469">
        <v>452927.47779999999</v>
      </c>
      <c r="V9469" t="s">
        <v>54</v>
      </c>
      <c r="W9469" t="s">
        <v>42</v>
      </c>
    </row>
    <row r="9470" spans="1:23" x14ac:dyDescent="0.25">
      <c r="A9470" s="92">
        <v>8784</v>
      </c>
      <c r="B9470" s="92">
        <v>0</v>
      </c>
      <c r="C9470" s="92">
        <v>0</v>
      </c>
      <c r="R9470" s="9">
        <v>43587</v>
      </c>
      <c r="S9470">
        <v>12</v>
      </c>
      <c r="T9470">
        <v>112.81735380000001</v>
      </c>
      <c r="U9470">
        <v>463002.42</v>
      </c>
      <c r="V9470" t="s">
        <v>54</v>
      </c>
      <c r="W9470" t="s">
        <v>42</v>
      </c>
    </row>
    <row r="9471" spans="1:23" x14ac:dyDescent="0.25">
      <c r="A9471" s="92">
        <v>8784</v>
      </c>
      <c r="B9471" s="92">
        <v>0</v>
      </c>
      <c r="C9471" s="92">
        <v>0</v>
      </c>
      <c r="R9471" s="9">
        <v>43587</v>
      </c>
      <c r="S9471">
        <v>13</v>
      </c>
      <c r="T9471">
        <v>114.02194040000001</v>
      </c>
      <c r="U9471">
        <v>467946.04340000002</v>
      </c>
      <c r="V9471" t="s">
        <v>54</v>
      </c>
      <c r="W9471" t="s">
        <v>42</v>
      </c>
    </row>
    <row r="9472" spans="1:23" x14ac:dyDescent="0.25">
      <c r="A9472" s="92">
        <v>8784</v>
      </c>
      <c r="B9472" s="92">
        <v>0</v>
      </c>
      <c r="C9472" s="92">
        <v>0</v>
      </c>
      <c r="R9472" s="9">
        <v>43587</v>
      </c>
      <c r="S9472">
        <v>14</v>
      </c>
      <c r="T9472">
        <v>113.7066147</v>
      </c>
      <c r="U9472">
        <v>466651.94660000002</v>
      </c>
      <c r="V9472" t="s">
        <v>54</v>
      </c>
      <c r="W9472" t="s">
        <v>42</v>
      </c>
    </row>
    <row r="9473" spans="1:23" x14ac:dyDescent="0.25">
      <c r="A9473" s="92">
        <v>8784</v>
      </c>
      <c r="B9473" s="92">
        <v>0</v>
      </c>
      <c r="C9473" s="92">
        <v>0</v>
      </c>
      <c r="R9473" s="9">
        <v>43587</v>
      </c>
      <c r="S9473">
        <v>15</v>
      </c>
      <c r="T9473">
        <v>112.07912829999999</v>
      </c>
      <c r="U9473">
        <v>459972.74249999999</v>
      </c>
      <c r="V9473" t="s">
        <v>54</v>
      </c>
      <c r="W9473" t="s">
        <v>42</v>
      </c>
    </row>
    <row r="9474" spans="1:23" x14ac:dyDescent="0.25">
      <c r="A9474" s="92">
        <v>8784</v>
      </c>
      <c r="B9474" s="92">
        <v>0</v>
      </c>
      <c r="C9474" s="92">
        <v>0</v>
      </c>
      <c r="R9474" s="9">
        <v>43587</v>
      </c>
      <c r="S9474">
        <v>16</v>
      </c>
      <c r="T9474">
        <v>108.2441563</v>
      </c>
      <c r="U9474">
        <v>444234.01740000001</v>
      </c>
      <c r="V9474" t="s">
        <v>54</v>
      </c>
      <c r="W9474" t="s">
        <v>42</v>
      </c>
    </row>
    <row r="9475" spans="1:23" x14ac:dyDescent="0.25">
      <c r="A9475" s="92">
        <v>8784</v>
      </c>
      <c r="B9475" s="92">
        <v>0</v>
      </c>
      <c r="C9475" s="92">
        <v>0</v>
      </c>
      <c r="R9475" s="9">
        <v>43587</v>
      </c>
      <c r="S9475">
        <v>17</v>
      </c>
      <c r="T9475">
        <v>101.7180934</v>
      </c>
      <c r="U9475">
        <v>417451.05550000002</v>
      </c>
      <c r="V9475" t="s">
        <v>54</v>
      </c>
      <c r="W9475" t="s">
        <v>42</v>
      </c>
    </row>
    <row r="9476" spans="1:23" x14ac:dyDescent="0.25">
      <c r="A9476" s="92">
        <v>8784</v>
      </c>
      <c r="B9476" s="92">
        <v>0</v>
      </c>
      <c r="C9476" s="92">
        <v>0</v>
      </c>
      <c r="R9476" s="9">
        <v>43587</v>
      </c>
      <c r="S9476">
        <v>18</v>
      </c>
      <c r="T9476">
        <v>93.743227219999994</v>
      </c>
      <c r="U9476">
        <v>384722.20449999999</v>
      </c>
      <c r="V9476" t="s">
        <v>54</v>
      </c>
      <c r="W9476" t="s">
        <v>42</v>
      </c>
    </row>
    <row r="9477" spans="1:23" x14ac:dyDescent="0.25">
      <c r="A9477" s="92">
        <v>8784</v>
      </c>
      <c r="B9477" s="92">
        <v>0</v>
      </c>
      <c r="C9477" s="92">
        <v>0</v>
      </c>
      <c r="R9477" s="9">
        <v>43587</v>
      </c>
      <c r="S9477">
        <v>19</v>
      </c>
      <c r="T9477">
        <v>85.635423340000003</v>
      </c>
      <c r="U9477">
        <v>351447.77740000002</v>
      </c>
      <c r="V9477" t="s">
        <v>54</v>
      </c>
      <c r="W9477" t="s">
        <v>42</v>
      </c>
    </row>
    <row r="9478" spans="1:23" x14ac:dyDescent="0.25">
      <c r="A9478" s="92">
        <v>8784</v>
      </c>
      <c r="B9478" s="92">
        <v>0</v>
      </c>
      <c r="C9478" s="92">
        <v>0</v>
      </c>
      <c r="R9478" s="9">
        <v>43587</v>
      </c>
      <c r="S9478">
        <v>20</v>
      </c>
      <c r="T9478">
        <v>80.973143750000006</v>
      </c>
      <c r="U9478">
        <v>332313.78200000001</v>
      </c>
      <c r="V9478" t="s">
        <v>54</v>
      </c>
      <c r="W9478" t="s">
        <v>42</v>
      </c>
    </row>
    <row r="9479" spans="1:23" x14ac:dyDescent="0.25">
      <c r="A9479" s="92">
        <v>8784</v>
      </c>
      <c r="B9479" s="92">
        <v>0</v>
      </c>
      <c r="C9479" s="92">
        <v>0</v>
      </c>
      <c r="R9479" s="9">
        <v>43587</v>
      </c>
      <c r="S9479">
        <v>21</v>
      </c>
      <c r="T9479">
        <v>80.839842419999997</v>
      </c>
      <c r="U9479">
        <v>331766.7133</v>
      </c>
      <c r="V9479" t="s">
        <v>54</v>
      </c>
      <c r="W9479" t="s">
        <v>42</v>
      </c>
    </row>
    <row r="9480" spans="1:23" x14ac:dyDescent="0.25">
      <c r="A9480" s="92">
        <v>8784</v>
      </c>
      <c r="B9480" s="92">
        <v>0</v>
      </c>
      <c r="C9480" s="92">
        <v>0</v>
      </c>
      <c r="R9480" s="9">
        <v>43587</v>
      </c>
      <c r="S9480">
        <v>22</v>
      </c>
      <c r="T9480">
        <v>76.221972679999993</v>
      </c>
      <c r="U9480">
        <v>312814.97590000002</v>
      </c>
      <c r="V9480" t="s">
        <v>54</v>
      </c>
      <c r="W9480" t="s">
        <v>42</v>
      </c>
    </row>
    <row r="9481" spans="1:23" x14ac:dyDescent="0.25">
      <c r="A9481" s="92">
        <v>8784</v>
      </c>
      <c r="B9481" s="92">
        <v>0</v>
      </c>
      <c r="C9481" s="92">
        <v>0</v>
      </c>
      <c r="R9481" s="9">
        <v>43587</v>
      </c>
      <c r="S9481">
        <v>23</v>
      </c>
      <c r="T9481">
        <v>67.799929849999998</v>
      </c>
      <c r="U9481">
        <v>278250.91210000002</v>
      </c>
      <c r="V9481" t="s">
        <v>54</v>
      </c>
      <c r="W9481" t="s">
        <v>42</v>
      </c>
    </row>
    <row r="9482" spans="1:23" x14ac:dyDescent="0.25">
      <c r="A9482" s="92">
        <v>8784</v>
      </c>
      <c r="B9482" s="92">
        <v>0</v>
      </c>
      <c r="C9482" s="92">
        <v>0</v>
      </c>
      <c r="R9482" s="9">
        <v>43587</v>
      </c>
      <c r="S9482">
        <v>24</v>
      </c>
      <c r="T9482">
        <v>62.94548168</v>
      </c>
      <c r="U9482">
        <v>258328.2568</v>
      </c>
      <c r="V9482" t="s">
        <v>54</v>
      </c>
      <c r="W9482" t="s">
        <v>42</v>
      </c>
    </row>
    <row r="9483" spans="1:23" x14ac:dyDescent="0.25">
      <c r="A9483" s="92">
        <v>8784</v>
      </c>
      <c r="B9483" s="92">
        <v>0</v>
      </c>
      <c r="C9483" s="92">
        <v>0</v>
      </c>
      <c r="R9483" s="9">
        <v>43588</v>
      </c>
      <c r="S9483">
        <v>1</v>
      </c>
      <c r="T9483">
        <v>60.599315500000003</v>
      </c>
      <c r="U9483">
        <v>248699.59080000001</v>
      </c>
      <c r="V9483" t="s">
        <v>54</v>
      </c>
      <c r="W9483" t="s">
        <v>42</v>
      </c>
    </row>
    <row r="9484" spans="1:23" x14ac:dyDescent="0.25">
      <c r="A9484" s="92">
        <v>8784</v>
      </c>
      <c r="B9484" s="92">
        <v>0</v>
      </c>
      <c r="C9484" s="92">
        <v>0</v>
      </c>
      <c r="R9484" s="9">
        <v>43588</v>
      </c>
      <c r="S9484">
        <v>2</v>
      </c>
      <c r="T9484">
        <v>59.03120697</v>
      </c>
      <c r="U9484">
        <v>242264.07339999999</v>
      </c>
      <c r="V9484" t="s">
        <v>54</v>
      </c>
      <c r="W9484" t="s">
        <v>42</v>
      </c>
    </row>
    <row r="9485" spans="1:23" x14ac:dyDescent="0.25">
      <c r="A9485" s="92">
        <v>8784</v>
      </c>
      <c r="B9485" s="92">
        <v>0</v>
      </c>
      <c r="C9485" s="92">
        <v>0</v>
      </c>
      <c r="R9485" s="9">
        <v>43588</v>
      </c>
      <c r="S9485">
        <v>3</v>
      </c>
      <c r="T9485">
        <v>58.02730382</v>
      </c>
      <c r="U9485">
        <v>238144.05489999999</v>
      </c>
      <c r="V9485" t="s">
        <v>54</v>
      </c>
      <c r="W9485" t="s">
        <v>42</v>
      </c>
    </row>
    <row r="9486" spans="1:23" x14ac:dyDescent="0.25">
      <c r="A9486" s="92">
        <v>8784</v>
      </c>
      <c r="B9486" s="92">
        <v>0</v>
      </c>
      <c r="C9486" s="92">
        <v>0</v>
      </c>
      <c r="R9486" s="9">
        <v>43588</v>
      </c>
      <c r="S9486">
        <v>4</v>
      </c>
      <c r="T9486">
        <v>57.570670499999999</v>
      </c>
      <c r="U9486">
        <v>236270.03169999999</v>
      </c>
      <c r="V9486" t="s">
        <v>54</v>
      </c>
      <c r="W9486" t="s">
        <v>42</v>
      </c>
    </row>
    <row r="9487" spans="1:23" x14ac:dyDescent="0.25">
      <c r="A9487" s="92">
        <v>8784</v>
      </c>
      <c r="B9487" s="92">
        <v>0</v>
      </c>
      <c r="C9487" s="92">
        <v>0</v>
      </c>
      <c r="R9487" s="9">
        <v>43588</v>
      </c>
      <c r="S9487">
        <v>5</v>
      </c>
      <c r="T9487">
        <v>60.226479949999998</v>
      </c>
      <c r="U9487">
        <v>247169.4737</v>
      </c>
      <c r="V9487" t="s">
        <v>54</v>
      </c>
      <c r="W9487" t="s">
        <v>42</v>
      </c>
    </row>
    <row r="9488" spans="1:23" x14ac:dyDescent="0.25">
      <c r="A9488" s="92">
        <v>8784</v>
      </c>
      <c r="B9488" s="92">
        <v>0</v>
      </c>
      <c r="C9488" s="92">
        <v>0</v>
      </c>
      <c r="R9488" s="9">
        <v>43588</v>
      </c>
      <c r="S9488">
        <v>6</v>
      </c>
      <c r="T9488">
        <v>68.478993099999997</v>
      </c>
      <c r="U9488">
        <v>281037.78769999999</v>
      </c>
      <c r="V9488" t="s">
        <v>54</v>
      </c>
      <c r="W9488" t="s">
        <v>42</v>
      </c>
    </row>
    <row r="9489" spans="1:23" x14ac:dyDescent="0.25">
      <c r="A9489" s="92">
        <v>8784</v>
      </c>
      <c r="B9489" s="92">
        <v>0</v>
      </c>
      <c r="C9489" s="92">
        <v>0</v>
      </c>
      <c r="R9489" s="9">
        <v>43588</v>
      </c>
      <c r="S9489">
        <v>7</v>
      </c>
      <c r="T9489">
        <v>81.068558289999999</v>
      </c>
      <c r="U9489">
        <v>332705.36320000002</v>
      </c>
      <c r="V9489" t="s">
        <v>54</v>
      </c>
      <c r="W9489" t="s">
        <v>42</v>
      </c>
    </row>
    <row r="9490" spans="1:23" x14ac:dyDescent="0.25">
      <c r="A9490" s="92">
        <v>8784</v>
      </c>
      <c r="B9490" s="92">
        <v>0</v>
      </c>
      <c r="C9490" s="92">
        <v>0</v>
      </c>
      <c r="R9490" s="9">
        <v>43588</v>
      </c>
      <c r="S9490">
        <v>8</v>
      </c>
      <c r="T9490">
        <v>90.633070059999994</v>
      </c>
      <c r="U9490">
        <v>371958.11949999997</v>
      </c>
      <c r="V9490" t="s">
        <v>54</v>
      </c>
      <c r="W9490" t="s">
        <v>42</v>
      </c>
    </row>
    <row r="9491" spans="1:23" x14ac:dyDescent="0.25">
      <c r="A9491" s="92">
        <v>8784</v>
      </c>
      <c r="B9491" s="92">
        <v>0</v>
      </c>
      <c r="C9491" s="92">
        <v>0</v>
      </c>
      <c r="R9491" s="9">
        <v>43588</v>
      </c>
      <c r="S9491">
        <v>9</v>
      </c>
      <c r="T9491">
        <v>99.814472929999994</v>
      </c>
      <c r="U9491">
        <v>409638.5969</v>
      </c>
      <c r="V9491" t="s">
        <v>54</v>
      </c>
      <c r="W9491" t="s">
        <v>42</v>
      </c>
    </row>
    <row r="9492" spans="1:23" x14ac:dyDescent="0.25">
      <c r="A9492" s="92">
        <v>8784</v>
      </c>
      <c r="B9492" s="92">
        <v>0</v>
      </c>
      <c r="C9492" s="92">
        <v>0</v>
      </c>
      <c r="R9492" s="9">
        <v>43588</v>
      </c>
      <c r="S9492">
        <v>10</v>
      </c>
      <c r="T9492">
        <v>103.73658500000001</v>
      </c>
      <c r="U9492">
        <v>425734.94469999999</v>
      </c>
      <c r="V9492" t="s">
        <v>54</v>
      </c>
      <c r="W9492" t="s">
        <v>42</v>
      </c>
    </row>
    <row r="9493" spans="1:23" x14ac:dyDescent="0.25">
      <c r="A9493" s="92">
        <v>8784</v>
      </c>
      <c r="B9493" s="92">
        <v>0</v>
      </c>
      <c r="C9493" s="92">
        <v>0</v>
      </c>
      <c r="R9493" s="9">
        <v>43588</v>
      </c>
      <c r="S9493">
        <v>11</v>
      </c>
      <c r="T9493">
        <v>110.0201647</v>
      </c>
      <c r="U9493">
        <v>451522.75579999998</v>
      </c>
      <c r="V9493" t="s">
        <v>54</v>
      </c>
      <c r="W9493" t="s">
        <v>42</v>
      </c>
    </row>
    <row r="9494" spans="1:23" x14ac:dyDescent="0.25">
      <c r="A9494" s="92">
        <v>8784</v>
      </c>
      <c r="B9494" s="92">
        <v>0</v>
      </c>
      <c r="C9494" s="92">
        <v>0</v>
      </c>
      <c r="R9494" s="9">
        <v>43588</v>
      </c>
      <c r="S9494">
        <v>12</v>
      </c>
      <c r="T9494">
        <v>111.39773700000001</v>
      </c>
      <c r="U9494">
        <v>457176.31270000001</v>
      </c>
      <c r="V9494" t="s">
        <v>54</v>
      </c>
      <c r="W9494" t="s">
        <v>42</v>
      </c>
    </row>
    <row r="9495" spans="1:23" x14ac:dyDescent="0.25">
      <c r="A9495" s="92">
        <v>8784</v>
      </c>
      <c r="B9495" s="92">
        <v>0</v>
      </c>
      <c r="C9495" s="92">
        <v>0</v>
      </c>
      <c r="R9495" s="9">
        <v>43588</v>
      </c>
      <c r="S9495">
        <v>13</v>
      </c>
      <c r="T9495">
        <v>111.93054789999999</v>
      </c>
      <c r="U9495">
        <v>459362.96860000002</v>
      </c>
      <c r="V9495" t="s">
        <v>54</v>
      </c>
      <c r="W9495" t="s">
        <v>42</v>
      </c>
    </row>
    <row r="9496" spans="1:23" x14ac:dyDescent="0.25">
      <c r="A9496" s="92">
        <v>8784</v>
      </c>
      <c r="B9496" s="92">
        <v>0</v>
      </c>
      <c r="C9496" s="92">
        <v>0</v>
      </c>
      <c r="R9496" s="9">
        <v>43588</v>
      </c>
      <c r="S9496">
        <v>14</v>
      </c>
      <c r="T9496">
        <v>112.93315250000001</v>
      </c>
      <c r="U9496">
        <v>463477.658</v>
      </c>
      <c r="V9496" t="s">
        <v>54</v>
      </c>
      <c r="W9496" t="s">
        <v>42</v>
      </c>
    </row>
    <row r="9497" spans="1:23" x14ac:dyDescent="0.25">
      <c r="A9497" s="92">
        <v>8784</v>
      </c>
      <c r="B9497" s="92">
        <v>0</v>
      </c>
      <c r="C9497" s="92">
        <v>0</v>
      </c>
      <c r="R9497" s="9">
        <v>43588</v>
      </c>
      <c r="S9497">
        <v>15</v>
      </c>
      <c r="T9497">
        <v>109.5988401</v>
      </c>
      <c r="U9497">
        <v>449793.63990000001</v>
      </c>
      <c r="V9497" t="s">
        <v>54</v>
      </c>
      <c r="W9497" t="s">
        <v>42</v>
      </c>
    </row>
    <row r="9498" spans="1:23" x14ac:dyDescent="0.25">
      <c r="A9498" s="92">
        <v>8784</v>
      </c>
      <c r="B9498" s="92">
        <v>0</v>
      </c>
      <c r="C9498" s="92">
        <v>0</v>
      </c>
      <c r="R9498" s="9">
        <v>43588</v>
      </c>
      <c r="S9498">
        <v>16</v>
      </c>
      <c r="T9498">
        <v>102.0885413</v>
      </c>
      <c r="U9498">
        <v>418971.37349999999</v>
      </c>
      <c r="V9498" t="s">
        <v>54</v>
      </c>
      <c r="W9498" t="s">
        <v>42</v>
      </c>
    </row>
    <row r="9499" spans="1:23" x14ac:dyDescent="0.25">
      <c r="A9499" s="92">
        <v>8784</v>
      </c>
      <c r="B9499" s="92">
        <v>0</v>
      </c>
      <c r="C9499" s="92">
        <v>0</v>
      </c>
      <c r="R9499" s="9">
        <v>43588</v>
      </c>
      <c r="S9499">
        <v>17</v>
      </c>
      <c r="T9499">
        <v>96.051003499999993</v>
      </c>
      <c r="U9499">
        <v>394193.31839999999</v>
      </c>
      <c r="V9499" t="s">
        <v>54</v>
      </c>
      <c r="W9499" t="s">
        <v>42</v>
      </c>
    </row>
    <row r="9500" spans="1:23" x14ac:dyDescent="0.25">
      <c r="A9500" s="92">
        <v>8784</v>
      </c>
      <c r="B9500" s="92">
        <v>0</v>
      </c>
      <c r="C9500" s="92">
        <v>0</v>
      </c>
      <c r="R9500" s="9">
        <v>43588</v>
      </c>
      <c r="S9500">
        <v>18</v>
      </c>
      <c r="T9500">
        <v>91.66747642</v>
      </c>
      <c r="U9500">
        <v>376203.32319999998</v>
      </c>
      <c r="V9500" t="s">
        <v>54</v>
      </c>
      <c r="W9500" t="s">
        <v>42</v>
      </c>
    </row>
    <row r="9501" spans="1:23" x14ac:dyDescent="0.25">
      <c r="A9501" s="92">
        <v>8784</v>
      </c>
      <c r="B9501" s="92">
        <v>0</v>
      </c>
      <c r="C9501" s="92">
        <v>0</v>
      </c>
      <c r="R9501" s="9">
        <v>43588</v>
      </c>
      <c r="S9501">
        <v>19</v>
      </c>
      <c r="T9501">
        <v>85.215236099999998</v>
      </c>
      <c r="U9501">
        <v>349723.32900000003</v>
      </c>
      <c r="V9501" t="s">
        <v>54</v>
      </c>
      <c r="W9501" t="s">
        <v>42</v>
      </c>
    </row>
    <row r="9502" spans="1:23" x14ac:dyDescent="0.25">
      <c r="A9502" s="92">
        <v>8784</v>
      </c>
      <c r="B9502" s="92">
        <v>0</v>
      </c>
      <c r="C9502" s="92">
        <v>0</v>
      </c>
      <c r="R9502" s="9">
        <v>43588</v>
      </c>
      <c r="S9502">
        <v>20</v>
      </c>
      <c r="T9502">
        <v>81.739801310000004</v>
      </c>
      <c r="U9502">
        <v>335460.1446</v>
      </c>
      <c r="V9502" t="s">
        <v>54</v>
      </c>
      <c r="W9502" t="s">
        <v>42</v>
      </c>
    </row>
    <row r="9503" spans="1:23" x14ac:dyDescent="0.25">
      <c r="A9503" s="92">
        <v>8784</v>
      </c>
      <c r="B9503" s="92">
        <v>0</v>
      </c>
      <c r="C9503" s="92">
        <v>0</v>
      </c>
      <c r="R9503" s="9">
        <v>43588</v>
      </c>
      <c r="S9503">
        <v>21</v>
      </c>
      <c r="T9503">
        <v>81.892053110000006</v>
      </c>
      <c r="U9503">
        <v>336084.98590000003</v>
      </c>
      <c r="V9503" t="s">
        <v>54</v>
      </c>
      <c r="W9503" t="s">
        <v>42</v>
      </c>
    </row>
    <row r="9504" spans="1:23" x14ac:dyDescent="0.25">
      <c r="A9504" s="92">
        <v>8784</v>
      </c>
      <c r="B9504" s="92">
        <v>0</v>
      </c>
      <c r="C9504" s="92">
        <v>0</v>
      </c>
      <c r="R9504" s="9">
        <v>43588</v>
      </c>
      <c r="S9504">
        <v>22</v>
      </c>
      <c r="T9504">
        <v>76.458622969999993</v>
      </c>
      <c r="U9504">
        <v>313786.1887</v>
      </c>
      <c r="V9504" t="s">
        <v>54</v>
      </c>
      <c r="W9504" t="s">
        <v>42</v>
      </c>
    </row>
    <row r="9505" spans="1:23" x14ac:dyDescent="0.25">
      <c r="A9505" s="92">
        <v>8784</v>
      </c>
      <c r="B9505" s="92">
        <v>0</v>
      </c>
      <c r="C9505" s="92">
        <v>0</v>
      </c>
      <c r="R9505" s="9">
        <v>43588</v>
      </c>
      <c r="S9505">
        <v>23</v>
      </c>
      <c r="T9505">
        <v>68.448519570000002</v>
      </c>
      <c r="U9505">
        <v>280912.7243</v>
      </c>
      <c r="V9505" t="s">
        <v>54</v>
      </c>
      <c r="W9505" t="s">
        <v>42</v>
      </c>
    </row>
    <row r="9506" spans="1:23" x14ac:dyDescent="0.25">
      <c r="A9506" s="92">
        <v>8784</v>
      </c>
      <c r="B9506" s="92">
        <v>0</v>
      </c>
      <c r="C9506" s="92">
        <v>0</v>
      </c>
      <c r="R9506" s="9">
        <v>43588</v>
      </c>
      <c r="S9506">
        <v>24</v>
      </c>
      <c r="T9506">
        <v>63.709299739999999</v>
      </c>
      <c r="U9506">
        <v>261462.96609999999</v>
      </c>
      <c r="V9506" t="s">
        <v>54</v>
      </c>
      <c r="W9506" t="s">
        <v>42</v>
      </c>
    </row>
    <row r="9507" spans="1:23" x14ac:dyDescent="0.25">
      <c r="A9507" s="92">
        <v>8784</v>
      </c>
      <c r="B9507" s="92">
        <v>0</v>
      </c>
      <c r="C9507" s="92">
        <v>0</v>
      </c>
      <c r="R9507" s="9">
        <v>43589</v>
      </c>
      <c r="S9507">
        <v>1</v>
      </c>
      <c r="T9507">
        <v>60.781492929999999</v>
      </c>
      <c r="U9507">
        <v>249447.247</v>
      </c>
      <c r="V9507" t="s">
        <v>54</v>
      </c>
      <c r="W9507" t="s">
        <v>42</v>
      </c>
    </row>
    <row r="9508" spans="1:23" x14ac:dyDescent="0.25">
      <c r="A9508" s="92">
        <v>8784</v>
      </c>
      <c r="B9508" s="92">
        <v>0</v>
      </c>
      <c r="C9508" s="92">
        <v>0</v>
      </c>
      <c r="R9508" s="9">
        <v>43589</v>
      </c>
      <c r="S9508">
        <v>2</v>
      </c>
      <c r="T9508">
        <v>58.635117289999997</v>
      </c>
      <c r="U9508">
        <v>240638.5214</v>
      </c>
      <c r="V9508" t="s">
        <v>54</v>
      </c>
      <c r="W9508" t="s">
        <v>42</v>
      </c>
    </row>
    <row r="9509" spans="1:23" x14ac:dyDescent="0.25">
      <c r="A9509" s="92">
        <v>8784</v>
      </c>
      <c r="B9509" s="92">
        <v>0</v>
      </c>
      <c r="C9509" s="92">
        <v>0</v>
      </c>
      <c r="R9509" s="9">
        <v>43589</v>
      </c>
      <c r="S9509">
        <v>3</v>
      </c>
      <c r="T9509">
        <v>56.567174360000003</v>
      </c>
      <c r="U9509">
        <v>232151.68359999999</v>
      </c>
      <c r="V9509" t="s">
        <v>54</v>
      </c>
      <c r="W9509" t="s">
        <v>42</v>
      </c>
    </row>
    <row r="9510" spans="1:23" x14ac:dyDescent="0.25">
      <c r="A9510" s="92">
        <v>8784</v>
      </c>
      <c r="B9510" s="92">
        <v>0</v>
      </c>
      <c r="C9510" s="92">
        <v>0</v>
      </c>
      <c r="R9510" s="9">
        <v>43589</v>
      </c>
      <c r="S9510">
        <v>4</v>
      </c>
      <c r="T9510">
        <v>56.441500570000002</v>
      </c>
      <c r="U9510">
        <v>231635.91829999999</v>
      </c>
      <c r="V9510" t="s">
        <v>54</v>
      </c>
      <c r="W9510" t="s">
        <v>42</v>
      </c>
    </row>
    <row r="9511" spans="1:23" x14ac:dyDescent="0.25">
      <c r="A9511" s="92">
        <v>8784</v>
      </c>
      <c r="B9511" s="92">
        <v>0</v>
      </c>
      <c r="C9511" s="92">
        <v>0</v>
      </c>
      <c r="R9511" s="9">
        <v>43589</v>
      </c>
      <c r="S9511">
        <v>5</v>
      </c>
      <c r="T9511">
        <v>57.489143480000003</v>
      </c>
      <c r="U9511">
        <v>235935.4449</v>
      </c>
      <c r="V9511" t="s">
        <v>54</v>
      </c>
      <c r="W9511" t="s">
        <v>42</v>
      </c>
    </row>
    <row r="9512" spans="1:23" x14ac:dyDescent="0.25">
      <c r="A9512" s="92">
        <v>8784</v>
      </c>
      <c r="B9512" s="92">
        <v>0</v>
      </c>
      <c r="C9512" s="92">
        <v>0</v>
      </c>
      <c r="R9512" s="9">
        <v>43589</v>
      </c>
      <c r="S9512">
        <v>6</v>
      </c>
      <c r="T9512">
        <v>59.784887730000001</v>
      </c>
      <c r="U9512">
        <v>245357.17920000001</v>
      </c>
      <c r="V9512" t="s">
        <v>54</v>
      </c>
      <c r="W9512" t="s">
        <v>42</v>
      </c>
    </row>
    <row r="9513" spans="1:23" x14ac:dyDescent="0.25">
      <c r="A9513" s="92">
        <v>8784</v>
      </c>
      <c r="B9513" s="92">
        <v>0</v>
      </c>
      <c r="C9513" s="92">
        <v>0</v>
      </c>
      <c r="R9513" s="9">
        <v>43589</v>
      </c>
      <c r="S9513">
        <v>7</v>
      </c>
      <c r="T9513">
        <v>63.757910610000003</v>
      </c>
      <c r="U9513">
        <v>261662.4651</v>
      </c>
      <c r="V9513" t="s">
        <v>54</v>
      </c>
      <c r="W9513" t="s">
        <v>42</v>
      </c>
    </row>
    <row r="9514" spans="1:23" x14ac:dyDescent="0.25">
      <c r="A9514" s="92">
        <v>8784</v>
      </c>
      <c r="B9514" s="92">
        <v>0</v>
      </c>
      <c r="C9514" s="92">
        <v>0</v>
      </c>
      <c r="R9514" s="9">
        <v>43589</v>
      </c>
      <c r="S9514">
        <v>8</v>
      </c>
      <c r="T9514">
        <v>68.022903810000003</v>
      </c>
      <c r="U9514">
        <v>279165.99719999998</v>
      </c>
      <c r="V9514" t="s">
        <v>54</v>
      </c>
      <c r="W9514" t="s">
        <v>42</v>
      </c>
    </row>
    <row r="9515" spans="1:23" x14ac:dyDescent="0.25">
      <c r="A9515" s="92">
        <v>8784</v>
      </c>
      <c r="B9515" s="92">
        <v>0</v>
      </c>
      <c r="C9515" s="92">
        <v>0</v>
      </c>
      <c r="R9515" s="9">
        <v>43589</v>
      </c>
      <c r="S9515">
        <v>9</v>
      </c>
      <c r="T9515">
        <v>73.427466559999999</v>
      </c>
      <c r="U9515">
        <v>301346.32270000002</v>
      </c>
      <c r="V9515" t="s">
        <v>54</v>
      </c>
      <c r="W9515" t="s">
        <v>42</v>
      </c>
    </row>
    <row r="9516" spans="1:23" x14ac:dyDescent="0.25">
      <c r="A9516" s="92">
        <v>8784</v>
      </c>
      <c r="B9516" s="92">
        <v>0</v>
      </c>
      <c r="C9516" s="92">
        <v>0</v>
      </c>
      <c r="R9516" s="9">
        <v>43589</v>
      </c>
      <c r="S9516">
        <v>10</v>
      </c>
      <c r="T9516">
        <v>78.6356404</v>
      </c>
      <c r="U9516">
        <v>322720.66820000001</v>
      </c>
      <c r="V9516" t="s">
        <v>54</v>
      </c>
      <c r="W9516" t="s">
        <v>42</v>
      </c>
    </row>
    <row r="9517" spans="1:23" x14ac:dyDescent="0.25">
      <c r="A9517" s="92">
        <v>8784</v>
      </c>
      <c r="B9517" s="92">
        <v>0</v>
      </c>
      <c r="C9517" s="92">
        <v>0</v>
      </c>
      <c r="R9517" s="9">
        <v>43589</v>
      </c>
      <c r="S9517">
        <v>11</v>
      </c>
      <c r="T9517">
        <v>82.007399620000001</v>
      </c>
      <c r="U9517">
        <v>336558.36800000002</v>
      </c>
      <c r="V9517" t="s">
        <v>54</v>
      </c>
      <c r="W9517" t="s">
        <v>42</v>
      </c>
    </row>
    <row r="9518" spans="1:23" x14ac:dyDescent="0.25">
      <c r="A9518" s="92">
        <v>8784</v>
      </c>
      <c r="B9518" s="92">
        <v>0</v>
      </c>
      <c r="C9518" s="92">
        <v>0</v>
      </c>
      <c r="R9518" s="9">
        <v>43589</v>
      </c>
      <c r="S9518">
        <v>12</v>
      </c>
      <c r="T9518">
        <v>83.540048850000005</v>
      </c>
      <c r="U9518">
        <v>342848.36050000001</v>
      </c>
      <c r="V9518" t="s">
        <v>54</v>
      </c>
      <c r="W9518" t="s">
        <v>42</v>
      </c>
    </row>
    <row r="9519" spans="1:23" x14ac:dyDescent="0.25">
      <c r="A9519" s="92">
        <v>8784</v>
      </c>
      <c r="B9519" s="92">
        <v>0</v>
      </c>
      <c r="C9519" s="92">
        <v>0</v>
      </c>
      <c r="R9519" s="9">
        <v>43589</v>
      </c>
      <c r="S9519">
        <v>13</v>
      </c>
      <c r="T9519">
        <v>85.123316970000005</v>
      </c>
      <c r="U9519">
        <v>349346.09289999999</v>
      </c>
      <c r="V9519" t="s">
        <v>54</v>
      </c>
      <c r="W9519" t="s">
        <v>42</v>
      </c>
    </row>
    <row r="9520" spans="1:23" x14ac:dyDescent="0.25">
      <c r="A9520" s="92">
        <v>8784</v>
      </c>
      <c r="B9520" s="92">
        <v>0</v>
      </c>
      <c r="C9520" s="92">
        <v>0</v>
      </c>
      <c r="R9520" s="9">
        <v>43589</v>
      </c>
      <c r="S9520">
        <v>14</v>
      </c>
      <c r="T9520">
        <v>85.473955559999993</v>
      </c>
      <c r="U9520">
        <v>350785.11359999998</v>
      </c>
      <c r="V9520" t="s">
        <v>54</v>
      </c>
      <c r="W9520" t="s">
        <v>42</v>
      </c>
    </row>
    <row r="9521" spans="1:23" x14ac:dyDescent="0.25">
      <c r="A9521" s="92">
        <v>8784</v>
      </c>
      <c r="B9521" s="92">
        <v>0</v>
      </c>
      <c r="C9521" s="92">
        <v>0</v>
      </c>
      <c r="R9521" s="9">
        <v>43589</v>
      </c>
      <c r="S9521">
        <v>15</v>
      </c>
      <c r="T9521">
        <v>85.553479890000006</v>
      </c>
      <c r="U9521">
        <v>351111.48149999999</v>
      </c>
      <c r="V9521" t="s">
        <v>54</v>
      </c>
      <c r="W9521" t="s">
        <v>42</v>
      </c>
    </row>
    <row r="9522" spans="1:23" x14ac:dyDescent="0.25">
      <c r="A9522" s="92">
        <v>8784</v>
      </c>
      <c r="B9522" s="92">
        <v>0</v>
      </c>
      <c r="C9522" s="92">
        <v>0</v>
      </c>
      <c r="R9522" s="9">
        <v>43589</v>
      </c>
      <c r="S9522">
        <v>16</v>
      </c>
      <c r="T9522">
        <v>85.380877870000006</v>
      </c>
      <c r="U9522">
        <v>350403.12280000001</v>
      </c>
      <c r="V9522" t="s">
        <v>54</v>
      </c>
      <c r="W9522" t="s">
        <v>42</v>
      </c>
    </row>
    <row r="9523" spans="1:23" x14ac:dyDescent="0.25">
      <c r="A9523" s="92">
        <v>8784</v>
      </c>
      <c r="B9523" s="92">
        <v>0</v>
      </c>
      <c r="C9523" s="92">
        <v>0</v>
      </c>
      <c r="R9523" s="9">
        <v>43589</v>
      </c>
      <c r="S9523">
        <v>17</v>
      </c>
      <c r="T9523">
        <v>85.607501260000006</v>
      </c>
      <c r="U9523">
        <v>351333.18520000001</v>
      </c>
      <c r="V9523" t="s">
        <v>54</v>
      </c>
      <c r="W9523" t="s">
        <v>42</v>
      </c>
    </row>
    <row r="9524" spans="1:23" x14ac:dyDescent="0.25">
      <c r="A9524" s="92">
        <v>8784</v>
      </c>
      <c r="B9524" s="92">
        <v>0</v>
      </c>
      <c r="C9524" s="92">
        <v>0</v>
      </c>
      <c r="R9524" s="9">
        <v>43589</v>
      </c>
      <c r="S9524">
        <v>18</v>
      </c>
      <c r="T9524">
        <v>83.744613490000006</v>
      </c>
      <c r="U9524">
        <v>343687.89380000002</v>
      </c>
      <c r="V9524" t="s">
        <v>54</v>
      </c>
      <c r="W9524" t="s">
        <v>42</v>
      </c>
    </row>
    <row r="9525" spans="1:23" x14ac:dyDescent="0.25">
      <c r="A9525" s="92">
        <v>8784</v>
      </c>
      <c r="B9525" s="92">
        <v>0</v>
      </c>
      <c r="C9525" s="92">
        <v>0</v>
      </c>
      <c r="R9525" s="9">
        <v>43589</v>
      </c>
      <c r="S9525">
        <v>19</v>
      </c>
      <c r="T9525">
        <v>82.263751040000002</v>
      </c>
      <c r="U9525">
        <v>337610.43430000002</v>
      </c>
      <c r="V9525" t="s">
        <v>54</v>
      </c>
      <c r="W9525" t="s">
        <v>42</v>
      </c>
    </row>
    <row r="9526" spans="1:23" x14ac:dyDescent="0.25">
      <c r="A9526" s="92">
        <v>8784</v>
      </c>
      <c r="B9526" s="92">
        <v>0</v>
      </c>
      <c r="C9526" s="92">
        <v>0</v>
      </c>
      <c r="R9526" s="9">
        <v>43589</v>
      </c>
      <c r="S9526">
        <v>20</v>
      </c>
      <c r="T9526">
        <v>78.711162970000004</v>
      </c>
      <c r="U9526">
        <v>323030.6128</v>
      </c>
      <c r="V9526" t="s">
        <v>54</v>
      </c>
      <c r="W9526" t="s">
        <v>42</v>
      </c>
    </row>
    <row r="9527" spans="1:23" x14ac:dyDescent="0.25">
      <c r="A9527" s="92">
        <v>8784</v>
      </c>
      <c r="B9527" s="92">
        <v>0</v>
      </c>
      <c r="C9527" s="92">
        <v>0</v>
      </c>
      <c r="R9527" s="9">
        <v>43589</v>
      </c>
      <c r="S9527">
        <v>21</v>
      </c>
      <c r="T9527">
        <v>77.172220359999997</v>
      </c>
      <c r="U9527">
        <v>316714.79229999997</v>
      </c>
      <c r="V9527" t="s">
        <v>54</v>
      </c>
      <c r="W9527" t="s">
        <v>42</v>
      </c>
    </row>
    <row r="9528" spans="1:23" x14ac:dyDescent="0.25">
      <c r="A9528" s="92">
        <v>8784</v>
      </c>
      <c r="B9528" s="92">
        <v>0</v>
      </c>
      <c r="C9528" s="92">
        <v>0</v>
      </c>
      <c r="R9528" s="9">
        <v>43589</v>
      </c>
      <c r="S9528">
        <v>22</v>
      </c>
      <c r="T9528">
        <v>73.757738450000005</v>
      </c>
      <c r="U9528">
        <v>302701.7586</v>
      </c>
      <c r="V9528" t="s">
        <v>54</v>
      </c>
      <c r="W9528" t="s">
        <v>42</v>
      </c>
    </row>
    <row r="9529" spans="1:23" x14ac:dyDescent="0.25">
      <c r="A9529" s="92">
        <v>8784</v>
      </c>
      <c r="B9529" s="92">
        <v>0</v>
      </c>
      <c r="C9529" s="92">
        <v>0</v>
      </c>
      <c r="R9529" s="9">
        <v>43589</v>
      </c>
      <c r="S9529">
        <v>23</v>
      </c>
      <c r="T9529">
        <v>68.679228899999998</v>
      </c>
      <c r="U9529">
        <v>281859.55540000001</v>
      </c>
      <c r="V9529" t="s">
        <v>54</v>
      </c>
      <c r="W9529" t="s">
        <v>42</v>
      </c>
    </row>
    <row r="9530" spans="1:23" x14ac:dyDescent="0.25">
      <c r="A9530" s="92">
        <v>8784</v>
      </c>
      <c r="B9530" s="92">
        <v>0</v>
      </c>
      <c r="C9530" s="92">
        <v>0</v>
      </c>
      <c r="R9530" s="9">
        <v>43589</v>
      </c>
      <c r="S9530">
        <v>24</v>
      </c>
      <c r="T9530">
        <v>62.952399370000002</v>
      </c>
      <c r="U9530">
        <v>258356.647</v>
      </c>
      <c r="V9530" t="s">
        <v>54</v>
      </c>
      <c r="W9530" t="s">
        <v>42</v>
      </c>
    </row>
    <row r="9531" spans="1:23" x14ac:dyDescent="0.25">
      <c r="A9531" s="92">
        <v>8784</v>
      </c>
      <c r="B9531" s="92">
        <v>0</v>
      </c>
      <c r="C9531" s="92">
        <v>0</v>
      </c>
      <c r="R9531" s="9">
        <v>43590</v>
      </c>
      <c r="S9531">
        <v>1</v>
      </c>
      <c r="T9531">
        <v>59.734892870000003</v>
      </c>
      <c r="U9531">
        <v>245152.00030000001</v>
      </c>
      <c r="V9531" t="s">
        <v>54</v>
      </c>
      <c r="W9531" t="s">
        <v>42</v>
      </c>
    </row>
    <row r="9532" spans="1:23" x14ac:dyDescent="0.25">
      <c r="A9532" s="92">
        <v>8784</v>
      </c>
      <c r="B9532" s="92">
        <v>0</v>
      </c>
      <c r="C9532" s="92">
        <v>0</v>
      </c>
      <c r="R9532" s="9">
        <v>43590</v>
      </c>
      <c r="S9532">
        <v>2</v>
      </c>
      <c r="T9532">
        <v>57.828649259999999</v>
      </c>
      <c r="U9532">
        <v>237328.77650000001</v>
      </c>
      <c r="V9532" t="s">
        <v>54</v>
      </c>
      <c r="W9532" t="s">
        <v>42</v>
      </c>
    </row>
    <row r="9533" spans="1:23" x14ac:dyDescent="0.25">
      <c r="A9533" s="92">
        <v>8784</v>
      </c>
      <c r="B9533" s="92">
        <v>0</v>
      </c>
      <c r="C9533" s="92">
        <v>0</v>
      </c>
      <c r="R9533" s="9">
        <v>43590</v>
      </c>
      <c r="S9533">
        <v>3</v>
      </c>
      <c r="T9533">
        <v>57.00759643</v>
      </c>
      <c r="U9533">
        <v>233959.17569999999</v>
      </c>
      <c r="V9533" t="s">
        <v>54</v>
      </c>
      <c r="W9533" t="s">
        <v>42</v>
      </c>
    </row>
    <row r="9534" spans="1:23" x14ac:dyDescent="0.25">
      <c r="A9534" s="92">
        <v>8784</v>
      </c>
      <c r="B9534" s="92">
        <v>0</v>
      </c>
      <c r="C9534" s="92">
        <v>0</v>
      </c>
      <c r="R9534" s="9">
        <v>43590</v>
      </c>
      <c r="S9534">
        <v>4</v>
      </c>
      <c r="T9534">
        <v>56.405631120000002</v>
      </c>
      <c r="U9534">
        <v>231488.7101</v>
      </c>
      <c r="V9534" t="s">
        <v>54</v>
      </c>
      <c r="W9534" t="s">
        <v>42</v>
      </c>
    </row>
    <row r="9535" spans="1:23" x14ac:dyDescent="0.25">
      <c r="A9535" s="92">
        <v>8784</v>
      </c>
      <c r="B9535" s="92">
        <v>0</v>
      </c>
      <c r="C9535" s="92">
        <v>0</v>
      </c>
      <c r="R9535" s="9">
        <v>43590</v>
      </c>
      <c r="S9535">
        <v>5</v>
      </c>
      <c r="T9535">
        <v>57.185216709999999</v>
      </c>
      <c r="U9535">
        <v>234688.12940000001</v>
      </c>
      <c r="V9535" t="s">
        <v>54</v>
      </c>
      <c r="W9535" t="s">
        <v>42</v>
      </c>
    </row>
    <row r="9536" spans="1:23" x14ac:dyDescent="0.25">
      <c r="A9536" s="92">
        <v>8784</v>
      </c>
      <c r="B9536" s="92">
        <v>0</v>
      </c>
      <c r="C9536" s="92">
        <v>0</v>
      </c>
      <c r="R9536" s="9">
        <v>43590</v>
      </c>
      <c r="S9536">
        <v>6</v>
      </c>
      <c r="T9536">
        <v>59.525357999999997</v>
      </c>
      <c r="U9536">
        <v>244292.0692</v>
      </c>
      <c r="V9536" t="s">
        <v>54</v>
      </c>
      <c r="W9536" t="s">
        <v>42</v>
      </c>
    </row>
    <row r="9537" spans="1:23" x14ac:dyDescent="0.25">
      <c r="A9537" s="92">
        <v>8784</v>
      </c>
      <c r="B9537" s="92">
        <v>0</v>
      </c>
      <c r="C9537" s="92">
        <v>0</v>
      </c>
      <c r="R9537" s="9">
        <v>43590</v>
      </c>
      <c r="S9537">
        <v>7</v>
      </c>
      <c r="T9537">
        <v>62.201142939999997</v>
      </c>
      <c r="U9537">
        <v>255273.49059999999</v>
      </c>
      <c r="V9537" t="s">
        <v>54</v>
      </c>
      <c r="W9537" t="s">
        <v>42</v>
      </c>
    </row>
    <row r="9538" spans="1:23" x14ac:dyDescent="0.25">
      <c r="A9538" s="92">
        <v>8784</v>
      </c>
      <c r="B9538" s="92">
        <v>0</v>
      </c>
      <c r="C9538" s="92">
        <v>0</v>
      </c>
      <c r="R9538" s="9">
        <v>43590</v>
      </c>
      <c r="S9538">
        <v>8</v>
      </c>
      <c r="T9538">
        <v>66.075682060000005</v>
      </c>
      <c r="U9538">
        <v>271174.5992</v>
      </c>
      <c r="V9538" t="s">
        <v>54</v>
      </c>
      <c r="W9538" t="s">
        <v>42</v>
      </c>
    </row>
    <row r="9539" spans="1:23" x14ac:dyDescent="0.25">
      <c r="A9539" s="92">
        <v>8784</v>
      </c>
      <c r="B9539" s="92">
        <v>0</v>
      </c>
      <c r="C9539" s="92">
        <v>0</v>
      </c>
      <c r="R9539" s="9">
        <v>43590</v>
      </c>
      <c r="S9539">
        <v>9</v>
      </c>
      <c r="T9539">
        <v>70.484610309999994</v>
      </c>
      <c r="U9539">
        <v>289268.8407</v>
      </c>
      <c r="V9539" t="s">
        <v>54</v>
      </c>
      <c r="W9539" t="s">
        <v>42</v>
      </c>
    </row>
    <row r="9540" spans="1:23" x14ac:dyDescent="0.25">
      <c r="A9540" s="92">
        <v>8784</v>
      </c>
      <c r="B9540" s="92">
        <v>0</v>
      </c>
      <c r="C9540" s="92">
        <v>0</v>
      </c>
      <c r="R9540" s="9">
        <v>43590</v>
      </c>
      <c r="S9540">
        <v>10</v>
      </c>
      <c r="T9540">
        <v>75.64472336</v>
      </c>
      <c r="U9540">
        <v>310445.94469999999</v>
      </c>
      <c r="V9540" t="s">
        <v>54</v>
      </c>
      <c r="W9540" t="s">
        <v>42</v>
      </c>
    </row>
    <row r="9541" spans="1:23" x14ac:dyDescent="0.25">
      <c r="A9541" s="92">
        <v>8784</v>
      </c>
      <c r="B9541" s="92">
        <v>0</v>
      </c>
      <c r="C9541" s="92">
        <v>0</v>
      </c>
      <c r="R9541" s="9">
        <v>43590</v>
      </c>
      <c r="S9541">
        <v>11</v>
      </c>
      <c r="T9541">
        <v>79.59155998</v>
      </c>
      <c r="U9541">
        <v>326643.76209999999</v>
      </c>
      <c r="V9541" t="s">
        <v>54</v>
      </c>
      <c r="W9541" t="s">
        <v>42</v>
      </c>
    </row>
    <row r="9542" spans="1:23" x14ac:dyDescent="0.25">
      <c r="A9542" s="92">
        <v>8784</v>
      </c>
      <c r="B9542" s="92">
        <v>0</v>
      </c>
      <c r="C9542" s="92">
        <v>0</v>
      </c>
      <c r="R9542" s="9">
        <v>43590</v>
      </c>
      <c r="S9542">
        <v>12</v>
      </c>
      <c r="T9542">
        <v>78.86504395</v>
      </c>
      <c r="U9542">
        <v>323662.14039999997</v>
      </c>
      <c r="V9542" t="s">
        <v>54</v>
      </c>
      <c r="W9542" t="s">
        <v>42</v>
      </c>
    </row>
    <row r="9543" spans="1:23" x14ac:dyDescent="0.25">
      <c r="A9543" s="92">
        <v>8784</v>
      </c>
      <c r="B9543" s="92">
        <v>0</v>
      </c>
      <c r="C9543" s="92">
        <v>0</v>
      </c>
      <c r="R9543" s="9">
        <v>43590</v>
      </c>
      <c r="S9543">
        <v>13</v>
      </c>
      <c r="T9543">
        <v>69.429051209999997</v>
      </c>
      <c r="U9543">
        <v>284936.82620000001</v>
      </c>
      <c r="V9543" t="s">
        <v>54</v>
      </c>
      <c r="W9543" t="s">
        <v>42</v>
      </c>
    </row>
    <row r="9544" spans="1:23" x14ac:dyDescent="0.25">
      <c r="A9544" s="92">
        <v>8784</v>
      </c>
      <c r="B9544" s="92">
        <v>0</v>
      </c>
      <c r="C9544" s="92">
        <v>0</v>
      </c>
      <c r="R9544" s="9">
        <v>43590</v>
      </c>
      <c r="S9544">
        <v>14</v>
      </c>
      <c r="T9544">
        <v>68.755522510000006</v>
      </c>
      <c r="U9544">
        <v>282172.66440000001</v>
      </c>
      <c r="V9544" t="s">
        <v>54</v>
      </c>
      <c r="W9544" t="s">
        <v>42</v>
      </c>
    </row>
    <row r="9545" spans="1:23" x14ac:dyDescent="0.25">
      <c r="A9545" s="92">
        <v>8784</v>
      </c>
      <c r="B9545" s="92">
        <v>0</v>
      </c>
      <c r="C9545" s="92">
        <v>0</v>
      </c>
      <c r="R9545" s="9">
        <v>43590</v>
      </c>
      <c r="S9545">
        <v>15</v>
      </c>
      <c r="T9545">
        <v>67.598415399999993</v>
      </c>
      <c r="U9545">
        <v>277423.89679999999</v>
      </c>
      <c r="V9545" t="s">
        <v>54</v>
      </c>
      <c r="W9545" t="s">
        <v>42</v>
      </c>
    </row>
    <row r="9546" spans="1:23" x14ac:dyDescent="0.25">
      <c r="A9546" s="92">
        <v>8784</v>
      </c>
      <c r="B9546" s="92">
        <v>0</v>
      </c>
      <c r="C9546" s="92">
        <v>0</v>
      </c>
      <c r="R9546" s="9">
        <v>43590</v>
      </c>
      <c r="S9546">
        <v>16</v>
      </c>
      <c r="T9546">
        <v>68.193519179999996</v>
      </c>
      <c r="U9546">
        <v>279866.20270000002</v>
      </c>
      <c r="V9546" t="s">
        <v>54</v>
      </c>
      <c r="W9546" t="s">
        <v>42</v>
      </c>
    </row>
    <row r="9547" spans="1:23" x14ac:dyDescent="0.25">
      <c r="A9547" s="92">
        <v>8784</v>
      </c>
      <c r="B9547" s="92">
        <v>0</v>
      </c>
      <c r="C9547" s="92">
        <v>0</v>
      </c>
      <c r="R9547" s="9">
        <v>43590</v>
      </c>
      <c r="S9547">
        <v>17</v>
      </c>
      <c r="T9547">
        <v>67.682545930000003</v>
      </c>
      <c r="U9547">
        <v>277769.16850000003</v>
      </c>
      <c r="V9547" t="s">
        <v>54</v>
      </c>
      <c r="W9547" t="s">
        <v>42</v>
      </c>
    </row>
    <row r="9548" spans="1:23" x14ac:dyDescent="0.25">
      <c r="A9548" s="92">
        <v>8784</v>
      </c>
      <c r="B9548" s="92">
        <v>0</v>
      </c>
      <c r="C9548" s="92">
        <v>0</v>
      </c>
      <c r="R9548" s="9">
        <v>43590</v>
      </c>
      <c r="S9548">
        <v>18</v>
      </c>
      <c r="T9548">
        <v>68.466449049999994</v>
      </c>
      <c r="U9548">
        <v>280986.30690000003</v>
      </c>
      <c r="V9548" t="s">
        <v>54</v>
      </c>
      <c r="W9548" t="s">
        <v>42</v>
      </c>
    </row>
    <row r="9549" spans="1:23" x14ac:dyDescent="0.25">
      <c r="A9549" s="92">
        <v>8784</v>
      </c>
      <c r="B9549" s="92">
        <v>0</v>
      </c>
      <c r="C9549" s="92">
        <v>0</v>
      </c>
      <c r="R9549" s="9">
        <v>43590</v>
      </c>
      <c r="S9549">
        <v>19</v>
      </c>
      <c r="T9549">
        <v>67.338252580000002</v>
      </c>
      <c r="U9549">
        <v>276356.18859999999</v>
      </c>
      <c r="V9549" t="s">
        <v>54</v>
      </c>
      <c r="W9549" t="s">
        <v>42</v>
      </c>
    </row>
    <row r="9550" spans="1:23" x14ac:dyDescent="0.25">
      <c r="A9550" s="92">
        <v>8784</v>
      </c>
      <c r="B9550" s="92">
        <v>0</v>
      </c>
      <c r="C9550" s="92">
        <v>0</v>
      </c>
      <c r="R9550" s="9">
        <v>43590</v>
      </c>
      <c r="S9550">
        <v>20</v>
      </c>
      <c r="T9550">
        <v>65.331011020000005</v>
      </c>
      <c r="U9550">
        <v>268118.46919999999</v>
      </c>
      <c r="V9550" t="s">
        <v>54</v>
      </c>
      <c r="W9550" t="s">
        <v>42</v>
      </c>
    </row>
    <row r="9551" spans="1:23" x14ac:dyDescent="0.25">
      <c r="A9551" s="92">
        <v>8784</v>
      </c>
      <c r="B9551" s="92">
        <v>0</v>
      </c>
      <c r="C9551" s="92">
        <v>0</v>
      </c>
      <c r="R9551" s="9">
        <v>43590</v>
      </c>
      <c r="S9551">
        <v>21</v>
      </c>
      <c r="T9551">
        <v>64.581208259999997</v>
      </c>
      <c r="U9551">
        <v>265041.27870000002</v>
      </c>
      <c r="V9551" t="s">
        <v>54</v>
      </c>
      <c r="W9551" t="s">
        <v>42</v>
      </c>
    </row>
    <row r="9552" spans="1:23" x14ac:dyDescent="0.25">
      <c r="A9552" s="92">
        <v>8784</v>
      </c>
      <c r="B9552" s="92">
        <v>0</v>
      </c>
      <c r="C9552" s="92">
        <v>0</v>
      </c>
      <c r="R9552" s="9">
        <v>43590</v>
      </c>
      <c r="S9552">
        <v>22</v>
      </c>
      <c r="T9552">
        <v>62.486532189999998</v>
      </c>
      <c r="U9552">
        <v>256444.72810000001</v>
      </c>
      <c r="V9552" t="s">
        <v>54</v>
      </c>
      <c r="W9552" t="s">
        <v>42</v>
      </c>
    </row>
    <row r="9553" spans="1:23" x14ac:dyDescent="0.25">
      <c r="A9553" s="92">
        <v>8784</v>
      </c>
      <c r="B9553" s="92">
        <v>0</v>
      </c>
      <c r="C9553" s="92">
        <v>0</v>
      </c>
      <c r="R9553" s="9">
        <v>43590</v>
      </c>
      <c r="S9553">
        <v>23</v>
      </c>
      <c r="T9553">
        <v>58.82242583</v>
      </c>
      <c r="U9553">
        <v>241407.23560000001</v>
      </c>
      <c r="V9553" t="s">
        <v>54</v>
      </c>
      <c r="W9553" t="s">
        <v>42</v>
      </c>
    </row>
    <row r="9554" spans="1:23" x14ac:dyDescent="0.25">
      <c r="A9554" s="92">
        <v>8784</v>
      </c>
      <c r="B9554" s="92">
        <v>0</v>
      </c>
      <c r="C9554" s="92">
        <v>0</v>
      </c>
      <c r="R9554" s="9">
        <v>43590</v>
      </c>
      <c r="S9554">
        <v>24</v>
      </c>
      <c r="T9554">
        <v>56.548104739999999</v>
      </c>
      <c r="U9554">
        <v>232073.42189999999</v>
      </c>
      <c r="V9554" t="s">
        <v>54</v>
      </c>
      <c r="W9554" t="s">
        <v>42</v>
      </c>
    </row>
    <row r="9555" spans="1:23" x14ac:dyDescent="0.25">
      <c r="A9555" s="92">
        <v>8784</v>
      </c>
      <c r="B9555" s="92">
        <v>0</v>
      </c>
      <c r="C9555" s="92">
        <v>0</v>
      </c>
      <c r="R9555" s="9">
        <v>43591</v>
      </c>
      <c r="S9555">
        <v>1</v>
      </c>
      <c r="T9555">
        <v>54.627126330000003</v>
      </c>
      <c r="U9555">
        <v>224189.72640000001</v>
      </c>
      <c r="V9555" t="s">
        <v>54</v>
      </c>
      <c r="W9555" t="s">
        <v>42</v>
      </c>
    </row>
    <row r="9556" spans="1:23" x14ac:dyDescent="0.25">
      <c r="A9556" s="92">
        <v>8784</v>
      </c>
      <c r="B9556" s="92">
        <v>0</v>
      </c>
      <c r="C9556" s="92">
        <v>0</v>
      </c>
      <c r="R9556" s="9">
        <v>43591</v>
      </c>
      <c r="S9556">
        <v>2</v>
      </c>
      <c r="T9556">
        <v>54.723290149999997</v>
      </c>
      <c r="U9556">
        <v>224584.38279999999</v>
      </c>
      <c r="V9556" t="s">
        <v>54</v>
      </c>
      <c r="W9556" t="s">
        <v>42</v>
      </c>
    </row>
    <row r="9557" spans="1:23" x14ac:dyDescent="0.25">
      <c r="A9557" s="92">
        <v>8784</v>
      </c>
      <c r="B9557" s="92">
        <v>0</v>
      </c>
      <c r="C9557" s="92">
        <v>0</v>
      </c>
      <c r="R9557" s="9">
        <v>43591</v>
      </c>
      <c r="S9557">
        <v>3</v>
      </c>
      <c r="T9557">
        <v>54.059367659999999</v>
      </c>
      <c r="U9557">
        <v>221859.64490000001</v>
      </c>
      <c r="V9557" t="s">
        <v>54</v>
      </c>
      <c r="W9557" t="s">
        <v>42</v>
      </c>
    </row>
    <row r="9558" spans="1:23" x14ac:dyDescent="0.25">
      <c r="A9558" s="92">
        <v>8784</v>
      </c>
      <c r="B9558" s="92">
        <v>0</v>
      </c>
      <c r="C9558" s="92">
        <v>0</v>
      </c>
      <c r="R9558" s="9">
        <v>43591</v>
      </c>
      <c r="S9558">
        <v>4</v>
      </c>
      <c r="T9558">
        <v>54.607153289999999</v>
      </c>
      <c r="U9558">
        <v>224107.75709999999</v>
      </c>
      <c r="V9558" t="s">
        <v>54</v>
      </c>
      <c r="W9558" t="s">
        <v>42</v>
      </c>
    </row>
    <row r="9559" spans="1:23" x14ac:dyDescent="0.25">
      <c r="A9559" s="92">
        <v>8784</v>
      </c>
      <c r="B9559" s="92">
        <v>0</v>
      </c>
      <c r="C9559" s="92">
        <v>0</v>
      </c>
      <c r="R9559" s="9">
        <v>43591</v>
      </c>
      <c r="S9559">
        <v>5</v>
      </c>
      <c r="T9559">
        <v>59.008449130000002</v>
      </c>
      <c r="U9559">
        <v>242170.6752</v>
      </c>
      <c r="V9559" t="s">
        <v>54</v>
      </c>
      <c r="W9559" t="s">
        <v>42</v>
      </c>
    </row>
    <row r="9560" spans="1:23" x14ac:dyDescent="0.25">
      <c r="A9560" s="92">
        <v>8784</v>
      </c>
      <c r="B9560" s="92">
        <v>0</v>
      </c>
      <c r="C9560" s="92">
        <v>0</v>
      </c>
      <c r="R9560" s="9">
        <v>43591</v>
      </c>
      <c r="S9560">
        <v>6</v>
      </c>
      <c r="T9560">
        <v>67.563395409999998</v>
      </c>
      <c r="U9560">
        <v>277280.17479999998</v>
      </c>
      <c r="V9560" t="s">
        <v>54</v>
      </c>
      <c r="W9560" t="s">
        <v>42</v>
      </c>
    </row>
    <row r="9561" spans="1:23" x14ac:dyDescent="0.25">
      <c r="A9561" s="92">
        <v>8784</v>
      </c>
      <c r="B9561" s="92">
        <v>0</v>
      </c>
      <c r="C9561" s="92">
        <v>0</v>
      </c>
      <c r="R9561" s="9">
        <v>43591</v>
      </c>
      <c r="S9561">
        <v>7</v>
      </c>
      <c r="T9561">
        <v>80.098192040000001</v>
      </c>
      <c r="U9561">
        <v>328722.98009999999</v>
      </c>
      <c r="V9561" t="s">
        <v>54</v>
      </c>
      <c r="W9561" t="s">
        <v>42</v>
      </c>
    </row>
    <row r="9562" spans="1:23" x14ac:dyDescent="0.25">
      <c r="A9562" s="92">
        <v>8784</v>
      </c>
      <c r="B9562" s="92">
        <v>0</v>
      </c>
      <c r="C9562" s="92">
        <v>0</v>
      </c>
      <c r="R9562" s="9">
        <v>43591</v>
      </c>
      <c r="S9562">
        <v>8</v>
      </c>
      <c r="T9562">
        <v>89.265504859999993</v>
      </c>
      <c r="U9562">
        <v>366345.63189999998</v>
      </c>
      <c r="V9562" t="s">
        <v>54</v>
      </c>
      <c r="W9562" t="s">
        <v>42</v>
      </c>
    </row>
    <row r="9563" spans="1:23" x14ac:dyDescent="0.25">
      <c r="A9563" s="92">
        <v>8784</v>
      </c>
      <c r="B9563" s="92">
        <v>0</v>
      </c>
      <c r="C9563" s="92">
        <v>0</v>
      </c>
      <c r="R9563" s="9">
        <v>43591</v>
      </c>
      <c r="S9563">
        <v>9</v>
      </c>
      <c r="T9563">
        <v>98.460300739999994</v>
      </c>
      <c r="U9563">
        <v>404081.07429999998</v>
      </c>
      <c r="V9563" t="s">
        <v>54</v>
      </c>
      <c r="W9563" t="s">
        <v>42</v>
      </c>
    </row>
    <row r="9564" spans="1:23" x14ac:dyDescent="0.25">
      <c r="A9564" s="92">
        <v>8784</v>
      </c>
      <c r="B9564" s="92">
        <v>0</v>
      </c>
      <c r="C9564" s="92">
        <v>0</v>
      </c>
      <c r="R9564" s="9">
        <v>43591</v>
      </c>
      <c r="S9564">
        <v>10</v>
      </c>
      <c r="T9564">
        <v>105.4525636</v>
      </c>
      <c r="U9564">
        <v>432777.32079999999</v>
      </c>
      <c r="V9564" t="s">
        <v>54</v>
      </c>
      <c r="W9564" t="s">
        <v>42</v>
      </c>
    </row>
    <row r="9565" spans="1:23" x14ac:dyDescent="0.25">
      <c r="A9565" s="92">
        <v>8784</v>
      </c>
      <c r="B9565" s="92">
        <v>0</v>
      </c>
      <c r="C9565" s="92">
        <v>0</v>
      </c>
      <c r="R9565" s="9">
        <v>43591</v>
      </c>
      <c r="S9565">
        <v>11</v>
      </c>
      <c r="T9565">
        <v>109.28653749999999</v>
      </c>
      <c r="U9565">
        <v>448511.95</v>
      </c>
      <c r="V9565" t="s">
        <v>54</v>
      </c>
      <c r="W9565" t="s">
        <v>42</v>
      </c>
    </row>
    <row r="9566" spans="1:23" x14ac:dyDescent="0.25">
      <c r="A9566" s="92">
        <v>8784</v>
      </c>
      <c r="B9566" s="92">
        <v>0</v>
      </c>
      <c r="C9566" s="92">
        <v>0</v>
      </c>
      <c r="R9566" s="9">
        <v>43591</v>
      </c>
      <c r="S9566">
        <v>12</v>
      </c>
      <c r="T9566">
        <v>111.7398855</v>
      </c>
      <c r="U9566">
        <v>458580.49</v>
      </c>
      <c r="V9566" t="s">
        <v>54</v>
      </c>
      <c r="W9566" t="s">
        <v>42</v>
      </c>
    </row>
    <row r="9567" spans="1:23" x14ac:dyDescent="0.25">
      <c r="A9567" s="92">
        <v>8784</v>
      </c>
      <c r="B9567" s="92">
        <v>0</v>
      </c>
      <c r="C9567" s="92">
        <v>0</v>
      </c>
      <c r="R9567" s="9">
        <v>43591</v>
      </c>
      <c r="S9567">
        <v>13</v>
      </c>
      <c r="T9567">
        <v>113.08388410000001</v>
      </c>
      <c r="U9567">
        <v>464096.26020000002</v>
      </c>
      <c r="V9567" t="s">
        <v>54</v>
      </c>
      <c r="W9567" t="s">
        <v>42</v>
      </c>
    </row>
    <row r="9568" spans="1:23" x14ac:dyDescent="0.25">
      <c r="A9568" s="92">
        <v>8784</v>
      </c>
      <c r="B9568" s="92">
        <v>0</v>
      </c>
      <c r="C9568" s="92">
        <v>0</v>
      </c>
      <c r="R9568" s="9">
        <v>43591</v>
      </c>
      <c r="S9568">
        <v>14</v>
      </c>
      <c r="T9568">
        <v>114.3914522</v>
      </c>
      <c r="U9568">
        <v>469462.5197</v>
      </c>
      <c r="V9568" t="s">
        <v>54</v>
      </c>
      <c r="W9568" t="s">
        <v>42</v>
      </c>
    </row>
    <row r="9569" spans="1:23" x14ac:dyDescent="0.25">
      <c r="A9569" s="92">
        <v>8784</v>
      </c>
      <c r="B9569" s="92">
        <v>0</v>
      </c>
      <c r="C9569" s="92">
        <v>0</v>
      </c>
      <c r="R9569" s="9">
        <v>43591</v>
      </c>
      <c r="S9569">
        <v>15</v>
      </c>
      <c r="T9569">
        <v>113.5839218</v>
      </c>
      <c r="U9569">
        <v>466148.41499999998</v>
      </c>
      <c r="V9569" t="s">
        <v>54</v>
      </c>
      <c r="W9569" t="s">
        <v>42</v>
      </c>
    </row>
    <row r="9570" spans="1:23" x14ac:dyDescent="0.25">
      <c r="A9570" s="92">
        <v>8784</v>
      </c>
      <c r="B9570" s="92">
        <v>0</v>
      </c>
      <c r="C9570" s="92">
        <v>0</v>
      </c>
      <c r="R9570" s="9">
        <v>43591</v>
      </c>
      <c r="S9570">
        <v>16</v>
      </c>
      <c r="T9570">
        <v>109.33891130000001</v>
      </c>
      <c r="U9570">
        <v>448726.8921</v>
      </c>
      <c r="V9570" t="s">
        <v>54</v>
      </c>
      <c r="W9570" t="s">
        <v>42</v>
      </c>
    </row>
    <row r="9571" spans="1:23" x14ac:dyDescent="0.25">
      <c r="A9571" s="92">
        <v>8784</v>
      </c>
      <c r="B9571" s="92">
        <v>0</v>
      </c>
      <c r="C9571" s="92">
        <v>0</v>
      </c>
      <c r="R9571" s="9">
        <v>43591</v>
      </c>
      <c r="S9571">
        <v>17</v>
      </c>
      <c r="T9571">
        <v>103.935864</v>
      </c>
      <c r="U9571">
        <v>426552.78570000001</v>
      </c>
      <c r="V9571" t="s">
        <v>54</v>
      </c>
      <c r="W9571" t="s">
        <v>42</v>
      </c>
    </row>
    <row r="9572" spans="1:23" x14ac:dyDescent="0.25">
      <c r="A9572" s="92">
        <v>8784</v>
      </c>
      <c r="B9572" s="92">
        <v>0</v>
      </c>
      <c r="C9572" s="92">
        <v>0</v>
      </c>
      <c r="R9572" s="9">
        <v>43591</v>
      </c>
      <c r="S9572">
        <v>18</v>
      </c>
      <c r="T9572">
        <v>98.29358938</v>
      </c>
      <c r="U9572">
        <v>403396.89079999999</v>
      </c>
      <c r="V9572" t="s">
        <v>54</v>
      </c>
      <c r="W9572" t="s">
        <v>42</v>
      </c>
    </row>
    <row r="9573" spans="1:23" x14ac:dyDescent="0.25">
      <c r="A9573" s="92">
        <v>8784</v>
      </c>
      <c r="B9573" s="92">
        <v>0</v>
      </c>
      <c r="C9573" s="92">
        <v>0</v>
      </c>
      <c r="R9573" s="9">
        <v>43591</v>
      </c>
      <c r="S9573">
        <v>19</v>
      </c>
      <c r="T9573">
        <v>91.053545249999999</v>
      </c>
      <c r="U9573">
        <v>373683.74969999999</v>
      </c>
      <c r="V9573" t="s">
        <v>54</v>
      </c>
      <c r="W9573" t="s">
        <v>42</v>
      </c>
    </row>
    <row r="9574" spans="1:23" x14ac:dyDescent="0.25">
      <c r="A9574" s="92">
        <v>8784</v>
      </c>
      <c r="B9574" s="92">
        <v>0</v>
      </c>
      <c r="C9574" s="92">
        <v>0</v>
      </c>
      <c r="R9574" s="9">
        <v>43591</v>
      </c>
      <c r="S9574">
        <v>20</v>
      </c>
      <c r="T9574">
        <v>85.216768119999998</v>
      </c>
      <c r="U9574">
        <v>349729.61629999999</v>
      </c>
      <c r="V9574" t="s">
        <v>54</v>
      </c>
      <c r="W9574" t="s">
        <v>42</v>
      </c>
    </row>
    <row r="9575" spans="1:23" x14ac:dyDescent="0.25">
      <c r="A9575" s="92">
        <v>8784</v>
      </c>
      <c r="B9575" s="92">
        <v>0</v>
      </c>
      <c r="C9575" s="92">
        <v>0</v>
      </c>
      <c r="R9575" s="9">
        <v>43591</v>
      </c>
      <c r="S9575">
        <v>21</v>
      </c>
      <c r="T9575">
        <v>82.506901850000006</v>
      </c>
      <c r="U9575">
        <v>338608.32520000002</v>
      </c>
      <c r="V9575" t="s">
        <v>54</v>
      </c>
      <c r="W9575" t="s">
        <v>42</v>
      </c>
    </row>
    <row r="9576" spans="1:23" x14ac:dyDescent="0.25">
      <c r="A9576" s="92">
        <v>8784</v>
      </c>
      <c r="B9576" s="92">
        <v>0</v>
      </c>
      <c r="C9576" s="92">
        <v>0</v>
      </c>
      <c r="R9576" s="9">
        <v>43591</v>
      </c>
      <c r="S9576">
        <v>22</v>
      </c>
      <c r="T9576">
        <v>75.828196480000003</v>
      </c>
      <c r="U9576">
        <v>311198.91840000002</v>
      </c>
      <c r="V9576" t="s">
        <v>54</v>
      </c>
      <c r="W9576" t="s">
        <v>42</v>
      </c>
    </row>
    <row r="9577" spans="1:23" x14ac:dyDescent="0.25">
      <c r="A9577" s="92">
        <v>8784</v>
      </c>
      <c r="B9577" s="92">
        <v>0</v>
      </c>
      <c r="C9577" s="92">
        <v>0</v>
      </c>
      <c r="R9577" s="9">
        <v>43591</v>
      </c>
      <c r="S9577">
        <v>23</v>
      </c>
      <c r="T9577">
        <v>67.810721389999998</v>
      </c>
      <c r="U9577">
        <v>278295.20059999998</v>
      </c>
      <c r="V9577" t="s">
        <v>54</v>
      </c>
      <c r="W9577" t="s">
        <v>42</v>
      </c>
    </row>
    <row r="9578" spans="1:23" x14ac:dyDescent="0.25">
      <c r="A9578" s="92">
        <v>8784</v>
      </c>
      <c r="B9578" s="92">
        <v>0</v>
      </c>
      <c r="C9578" s="92">
        <v>0</v>
      </c>
      <c r="R9578" s="9">
        <v>43591</v>
      </c>
      <c r="S9578">
        <v>24</v>
      </c>
      <c r="T9578">
        <v>63.525175969999999</v>
      </c>
      <c r="U9578">
        <v>260707.3222</v>
      </c>
      <c r="V9578" t="s">
        <v>54</v>
      </c>
      <c r="W9578" t="s">
        <v>42</v>
      </c>
    </row>
    <row r="9579" spans="1:23" x14ac:dyDescent="0.25">
      <c r="A9579" s="92">
        <v>8784</v>
      </c>
      <c r="B9579" s="92">
        <v>0</v>
      </c>
      <c r="C9579" s="92">
        <v>0</v>
      </c>
      <c r="R9579" s="9">
        <v>43592</v>
      </c>
      <c r="S9579">
        <v>1</v>
      </c>
      <c r="T9579">
        <v>59.931512519999998</v>
      </c>
      <c r="U9579">
        <v>245958.92739999999</v>
      </c>
      <c r="V9579" t="s">
        <v>54</v>
      </c>
      <c r="W9579" t="s">
        <v>42</v>
      </c>
    </row>
    <row r="9580" spans="1:23" x14ac:dyDescent="0.25">
      <c r="A9580" s="92">
        <v>8784</v>
      </c>
      <c r="B9580" s="92">
        <v>0</v>
      </c>
      <c r="C9580" s="92">
        <v>0</v>
      </c>
      <c r="R9580" s="9">
        <v>43592</v>
      </c>
      <c r="S9580">
        <v>2</v>
      </c>
      <c r="T9580">
        <v>58.723840989999999</v>
      </c>
      <c r="U9580">
        <v>241002.6434</v>
      </c>
      <c r="V9580" t="s">
        <v>54</v>
      </c>
      <c r="W9580" t="s">
        <v>42</v>
      </c>
    </row>
    <row r="9581" spans="1:23" x14ac:dyDescent="0.25">
      <c r="A9581" s="92">
        <v>8784</v>
      </c>
      <c r="B9581" s="92">
        <v>0</v>
      </c>
      <c r="C9581" s="92">
        <v>0</v>
      </c>
      <c r="R9581" s="9">
        <v>43592</v>
      </c>
      <c r="S9581">
        <v>3</v>
      </c>
      <c r="T9581">
        <v>57.558980570000003</v>
      </c>
      <c r="U9581">
        <v>236222.0563</v>
      </c>
      <c r="V9581" t="s">
        <v>54</v>
      </c>
      <c r="W9581" t="s">
        <v>42</v>
      </c>
    </row>
    <row r="9582" spans="1:23" x14ac:dyDescent="0.25">
      <c r="A9582" s="92">
        <v>8784</v>
      </c>
      <c r="B9582" s="92">
        <v>0</v>
      </c>
      <c r="C9582" s="92">
        <v>0</v>
      </c>
      <c r="R9582" s="9">
        <v>43592</v>
      </c>
      <c r="S9582">
        <v>4</v>
      </c>
      <c r="T9582">
        <v>57.30010489</v>
      </c>
      <c r="U9582">
        <v>235159.6305</v>
      </c>
      <c r="V9582" t="s">
        <v>54</v>
      </c>
      <c r="W9582" t="s">
        <v>42</v>
      </c>
    </row>
    <row r="9583" spans="1:23" x14ac:dyDescent="0.25">
      <c r="A9583" s="92">
        <v>8784</v>
      </c>
      <c r="B9583" s="92">
        <v>0</v>
      </c>
      <c r="C9583" s="92">
        <v>0</v>
      </c>
      <c r="R9583" s="9">
        <v>43592</v>
      </c>
      <c r="S9583">
        <v>5</v>
      </c>
      <c r="T9583">
        <v>59.671998770000002</v>
      </c>
      <c r="U9583">
        <v>244893.883</v>
      </c>
      <c r="V9583" t="s">
        <v>54</v>
      </c>
      <c r="W9583" t="s">
        <v>42</v>
      </c>
    </row>
    <row r="9584" spans="1:23" x14ac:dyDescent="0.25">
      <c r="A9584" s="92">
        <v>8784</v>
      </c>
      <c r="B9584" s="92">
        <v>0</v>
      </c>
      <c r="C9584" s="92">
        <v>0</v>
      </c>
      <c r="R9584" s="9">
        <v>43592</v>
      </c>
      <c r="S9584">
        <v>6</v>
      </c>
      <c r="T9584">
        <v>68.058770980000006</v>
      </c>
      <c r="U9584">
        <v>279313.1961</v>
      </c>
      <c r="V9584" t="s">
        <v>54</v>
      </c>
      <c r="W9584" t="s">
        <v>42</v>
      </c>
    </row>
    <row r="9585" spans="1:23" x14ac:dyDescent="0.25">
      <c r="A9585" s="92">
        <v>8784</v>
      </c>
      <c r="B9585" s="92">
        <v>0</v>
      </c>
      <c r="C9585" s="92">
        <v>0</v>
      </c>
      <c r="R9585" s="9">
        <v>43592</v>
      </c>
      <c r="S9585">
        <v>7</v>
      </c>
      <c r="T9585">
        <v>80.378089419999995</v>
      </c>
      <c r="U9585">
        <v>329871.679</v>
      </c>
      <c r="V9585" t="s">
        <v>54</v>
      </c>
      <c r="W9585" t="s">
        <v>42</v>
      </c>
    </row>
    <row r="9586" spans="1:23" x14ac:dyDescent="0.25">
      <c r="A9586" s="92">
        <v>8784</v>
      </c>
      <c r="B9586" s="92">
        <v>0</v>
      </c>
      <c r="C9586" s="92">
        <v>0</v>
      </c>
      <c r="R9586" s="9">
        <v>43592</v>
      </c>
      <c r="S9586">
        <v>8</v>
      </c>
      <c r="T9586">
        <v>90.395459430000002</v>
      </c>
      <c r="U9586">
        <v>370982.96549999999</v>
      </c>
      <c r="V9586" t="s">
        <v>54</v>
      </c>
      <c r="W9586" t="s">
        <v>42</v>
      </c>
    </row>
    <row r="9587" spans="1:23" x14ac:dyDescent="0.25">
      <c r="A9587" s="92">
        <v>8784</v>
      </c>
      <c r="B9587" s="92">
        <v>0</v>
      </c>
      <c r="C9587" s="92">
        <v>0</v>
      </c>
      <c r="R9587" s="9">
        <v>43592</v>
      </c>
      <c r="S9587">
        <v>9</v>
      </c>
      <c r="T9587">
        <v>101.6938865</v>
      </c>
      <c r="U9587">
        <v>417351.71019999997</v>
      </c>
      <c r="V9587" t="s">
        <v>54</v>
      </c>
      <c r="W9587" t="s">
        <v>42</v>
      </c>
    </row>
    <row r="9588" spans="1:23" x14ac:dyDescent="0.25">
      <c r="A9588" s="92">
        <v>8784</v>
      </c>
      <c r="B9588" s="92">
        <v>0</v>
      </c>
      <c r="C9588" s="92">
        <v>0</v>
      </c>
      <c r="R9588" s="9">
        <v>43592</v>
      </c>
      <c r="S9588">
        <v>10</v>
      </c>
      <c r="T9588">
        <v>109.087321</v>
      </c>
      <c r="U9588">
        <v>447694.36540000001</v>
      </c>
      <c r="V9588" t="s">
        <v>54</v>
      </c>
      <c r="W9588" t="s">
        <v>42</v>
      </c>
    </row>
    <row r="9589" spans="1:23" x14ac:dyDescent="0.25">
      <c r="A9589" s="92">
        <v>8784</v>
      </c>
      <c r="B9589" s="92">
        <v>0</v>
      </c>
      <c r="C9589" s="92">
        <v>0</v>
      </c>
      <c r="R9589" s="9">
        <v>43592</v>
      </c>
      <c r="S9589">
        <v>11</v>
      </c>
      <c r="T9589">
        <v>113.456844</v>
      </c>
      <c r="U9589">
        <v>465626.88789999997</v>
      </c>
      <c r="V9589" t="s">
        <v>54</v>
      </c>
      <c r="W9589" t="s">
        <v>42</v>
      </c>
    </row>
    <row r="9590" spans="1:23" x14ac:dyDescent="0.25">
      <c r="A9590" s="92">
        <v>8784</v>
      </c>
      <c r="B9590" s="92">
        <v>0</v>
      </c>
      <c r="C9590" s="92">
        <v>0</v>
      </c>
      <c r="R9590" s="9">
        <v>43592</v>
      </c>
      <c r="S9590">
        <v>12</v>
      </c>
      <c r="T9590">
        <v>116.0713477</v>
      </c>
      <c r="U9590">
        <v>476356.81099999999</v>
      </c>
      <c r="V9590" t="s">
        <v>54</v>
      </c>
      <c r="W9590" t="s">
        <v>42</v>
      </c>
    </row>
    <row r="9591" spans="1:23" x14ac:dyDescent="0.25">
      <c r="A9591" s="92">
        <v>8784</v>
      </c>
      <c r="B9591" s="92">
        <v>0</v>
      </c>
      <c r="C9591" s="92">
        <v>0</v>
      </c>
      <c r="R9591" s="9">
        <v>43592</v>
      </c>
      <c r="S9591">
        <v>13</v>
      </c>
      <c r="T9591">
        <v>116.94063199999999</v>
      </c>
      <c r="U9591">
        <v>479924.35359999997</v>
      </c>
      <c r="V9591" t="s">
        <v>54</v>
      </c>
      <c r="W9591" t="s">
        <v>42</v>
      </c>
    </row>
    <row r="9592" spans="1:23" x14ac:dyDescent="0.25">
      <c r="A9592" s="92">
        <v>8784</v>
      </c>
      <c r="B9592" s="92">
        <v>0</v>
      </c>
      <c r="C9592" s="92">
        <v>0</v>
      </c>
      <c r="R9592" s="9">
        <v>43592</v>
      </c>
      <c r="S9592">
        <v>14</v>
      </c>
      <c r="T9592">
        <v>116.7294591</v>
      </c>
      <c r="U9592">
        <v>479057.70030000003</v>
      </c>
      <c r="V9592" t="s">
        <v>54</v>
      </c>
      <c r="W9592" t="s">
        <v>42</v>
      </c>
    </row>
    <row r="9593" spans="1:23" x14ac:dyDescent="0.25">
      <c r="A9593" s="92">
        <v>8784</v>
      </c>
      <c r="B9593" s="92">
        <v>0</v>
      </c>
      <c r="C9593" s="92">
        <v>0</v>
      </c>
      <c r="R9593" s="9">
        <v>43592</v>
      </c>
      <c r="S9593">
        <v>15</v>
      </c>
      <c r="T9593">
        <v>115.35239060000001</v>
      </c>
      <c r="U9593">
        <v>473406.21090000001</v>
      </c>
      <c r="V9593" t="s">
        <v>54</v>
      </c>
      <c r="W9593" t="s">
        <v>42</v>
      </c>
    </row>
    <row r="9594" spans="1:23" x14ac:dyDescent="0.25">
      <c r="A9594" s="92">
        <v>8784</v>
      </c>
      <c r="B9594" s="92">
        <v>0</v>
      </c>
      <c r="C9594" s="92">
        <v>0</v>
      </c>
      <c r="R9594" s="9">
        <v>43592</v>
      </c>
      <c r="S9594">
        <v>16</v>
      </c>
      <c r="T9594">
        <v>111.2844437</v>
      </c>
      <c r="U9594">
        <v>456711.35680000001</v>
      </c>
      <c r="V9594" t="s">
        <v>54</v>
      </c>
      <c r="W9594" t="s">
        <v>42</v>
      </c>
    </row>
    <row r="9595" spans="1:23" x14ac:dyDescent="0.25">
      <c r="A9595" s="92">
        <v>8784</v>
      </c>
      <c r="B9595" s="92">
        <v>0</v>
      </c>
      <c r="C9595" s="92">
        <v>0</v>
      </c>
      <c r="R9595" s="9">
        <v>43592</v>
      </c>
      <c r="S9595">
        <v>17</v>
      </c>
      <c r="T9595">
        <v>103.7530855</v>
      </c>
      <c r="U9595">
        <v>425802.66269999999</v>
      </c>
      <c r="V9595" t="s">
        <v>54</v>
      </c>
      <c r="W9595" t="s">
        <v>42</v>
      </c>
    </row>
    <row r="9596" spans="1:23" x14ac:dyDescent="0.25">
      <c r="A9596" s="92">
        <v>8784</v>
      </c>
      <c r="B9596" s="92">
        <v>0</v>
      </c>
      <c r="C9596" s="92">
        <v>0</v>
      </c>
      <c r="R9596" s="9">
        <v>43592</v>
      </c>
      <c r="S9596">
        <v>18</v>
      </c>
      <c r="T9596">
        <v>98.764634619999995</v>
      </c>
      <c r="U9596">
        <v>405330.06050000002</v>
      </c>
      <c r="V9596" t="s">
        <v>54</v>
      </c>
      <c r="W9596" t="s">
        <v>42</v>
      </c>
    </row>
    <row r="9597" spans="1:23" x14ac:dyDescent="0.25">
      <c r="A9597" s="92">
        <v>8784</v>
      </c>
      <c r="B9597" s="92">
        <v>0</v>
      </c>
      <c r="C9597" s="92">
        <v>0</v>
      </c>
      <c r="R9597" s="9">
        <v>43592</v>
      </c>
      <c r="S9597">
        <v>19</v>
      </c>
      <c r="T9597">
        <v>90.596565040000002</v>
      </c>
      <c r="U9597">
        <v>371808.30290000001</v>
      </c>
      <c r="V9597" t="s">
        <v>54</v>
      </c>
      <c r="W9597" t="s">
        <v>42</v>
      </c>
    </row>
    <row r="9598" spans="1:23" x14ac:dyDescent="0.25">
      <c r="A9598" s="92">
        <v>8784</v>
      </c>
      <c r="B9598" s="92">
        <v>0</v>
      </c>
      <c r="C9598" s="92">
        <v>0</v>
      </c>
      <c r="R9598" s="9">
        <v>43592</v>
      </c>
      <c r="S9598">
        <v>20</v>
      </c>
      <c r="T9598">
        <v>85.860478330000007</v>
      </c>
      <c r="U9598">
        <v>352371.4031</v>
      </c>
      <c r="V9598" t="s">
        <v>54</v>
      </c>
      <c r="W9598" t="s">
        <v>42</v>
      </c>
    </row>
    <row r="9599" spans="1:23" x14ac:dyDescent="0.25">
      <c r="A9599" s="92">
        <v>8784</v>
      </c>
      <c r="B9599" s="92">
        <v>0</v>
      </c>
      <c r="C9599" s="92">
        <v>0</v>
      </c>
      <c r="R9599" s="9">
        <v>43592</v>
      </c>
      <c r="S9599">
        <v>21</v>
      </c>
      <c r="T9599">
        <v>82.463691440000005</v>
      </c>
      <c r="U9599">
        <v>338430.98969999998</v>
      </c>
      <c r="V9599" t="s">
        <v>54</v>
      </c>
      <c r="W9599" t="s">
        <v>42</v>
      </c>
    </row>
    <row r="9600" spans="1:23" x14ac:dyDescent="0.25">
      <c r="A9600" s="92">
        <v>8784</v>
      </c>
      <c r="B9600" s="92">
        <v>0</v>
      </c>
      <c r="C9600" s="92">
        <v>0</v>
      </c>
      <c r="R9600" s="9">
        <v>43592</v>
      </c>
      <c r="S9600">
        <v>22</v>
      </c>
      <c r="T9600">
        <v>77.28096712</v>
      </c>
      <c r="U9600">
        <v>317161.08909999998</v>
      </c>
      <c r="V9600" t="s">
        <v>54</v>
      </c>
      <c r="W9600" t="s">
        <v>42</v>
      </c>
    </row>
    <row r="9601" spans="1:23" x14ac:dyDescent="0.25">
      <c r="A9601" s="92">
        <v>8784</v>
      </c>
      <c r="B9601" s="92">
        <v>0</v>
      </c>
      <c r="C9601" s="92">
        <v>0</v>
      </c>
      <c r="R9601" s="9">
        <v>43592</v>
      </c>
      <c r="S9601">
        <v>23</v>
      </c>
      <c r="T9601">
        <v>70.23629923</v>
      </c>
      <c r="U9601">
        <v>288249.772</v>
      </c>
      <c r="V9601" t="s">
        <v>54</v>
      </c>
      <c r="W9601" t="s">
        <v>42</v>
      </c>
    </row>
    <row r="9602" spans="1:23" x14ac:dyDescent="0.25">
      <c r="A9602" s="92">
        <v>8784</v>
      </c>
      <c r="B9602" s="92">
        <v>0</v>
      </c>
      <c r="C9602" s="92">
        <v>0</v>
      </c>
      <c r="R9602" s="9">
        <v>43592</v>
      </c>
      <c r="S9602">
        <v>24</v>
      </c>
      <c r="T9602">
        <v>64.606862140000004</v>
      </c>
      <c r="U9602">
        <v>265146.56219999999</v>
      </c>
      <c r="V9602" t="s">
        <v>54</v>
      </c>
      <c r="W9602" t="s">
        <v>42</v>
      </c>
    </row>
    <row r="9603" spans="1:23" x14ac:dyDescent="0.25">
      <c r="A9603" s="92">
        <v>8784</v>
      </c>
      <c r="B9603" s="92">
        <v>0</v>
      </c>
      <c r="C9603" s="92">
        <v>0</v>
      </c>
      <c r="R9603" s="9">
        <v>43593</v>
      </c>
      <c r="S9603">
        <v>1</v>
      </c>
      <c r="T9603">
        <v>62.075838500000003</v>
      </c>
      <c r="U9603">
        <v>254759.24119999999</v>
      </c>
      <c r="V9603" t="s">
        <v>54</v>
      </c>
      <c r="W9603" t="s">
        <v>42</v>
      </c>
    </row>
    <row r="9604" spans="1:23" x14ac:dyDescent="0.25">
      <c r="A9604" s="92">
        <v>8784</v>
      </c>
      <c r="B9604" s="92">
        <v>0</v>
      </c>
      <c r="C9604" s="92">
        <v>0</v>
      </c>
      <c r="R9604" s="9">
        <v>43593</v>
      </c>
      <c r="S9604">
        <v>2</v>
      </c>
      <c r="T9604">
        <v>60.237507319999999</v>
      </c>
      <c r="U9604">
        <v>247214.73009999999</v>
      </c>
      <c r="V9604" t="s">
        <v>54</v>
      </c>
      <c r="W9604" t="s">
        <v>42</v>
      </c>
    </row>
    <row r="9605" spans="1:23" x14ac:dyDescent="0.25">
      <c r="A9605" s="92">
        <v>8784</v>
      </c>
      <c r="B9605" s="92">
        <v>0</v>
      </c>
      <c r="C9605" s="92">
        <v>0</v>
      </c>
      <c r="R9605" s="9">
        <v>43593</v>
      </c>
      <c r="S9605">
        <v>3</v>
      </c>
      <c r="T9605">
        <v>58.588611960000001</v>
      </c>
      <c r="U9605">
        <v>240447.6635</v>
      </c>
      <c r="V9605" t="s">
        <v>54</v>
      </c>
      <c r="W9605" t="s">
        <v>42</v>
      </c>
    </row>
    <row r="9606" spans="1:23" x14ac:dyDescent="0.25">
      <c r="A9606" s="92">
        <v>8784</v>
      </c>
      <c r="B9606" s="92">
        <v>0</v>
      </c>
      <c r="C9606" s="92">
        <v>0</v>
      </c>
      <c r="R9606" s="9">
        <v>43593</v>
      </c>
      <c r="S9606">
        <v>4</v>
      </c>
      <c r="T9606">
        <v>58.158805579999999</v>
      </c>
      <c r="U9606">
        <v>238683.73809999999</v>
      </c>
      <c r="V9606" t="s">
        <v>54</v>
      </c>
      <c r="W9606" t="s">
        <v>42</v>
      </c>
    </row>
    <row r="9607" spans="1:23" x14ac:dyDescent="0.25">
      <c r="A9607" s="92">
        <v>8784</v>
      </c>
      <c r="B9607" s="92">
        <v>0</v>
      </c>
      <c r="C9607" s="92">
        <v>0</v>
      </c>
      <c r="R9607" s="9">
        <v>43593</v>
      </c>
      <c r="S9607">
        <v>5</v>
      </c>
      <c r="T9607">
        <v>60.594500019999998</v>
      </c>
      <c r="U9607">
        <v>248679.82810000001</v>
      </c>
      <c r="V9607" t="s">
        <v>54</v>
      </c>
      <c r="W9607" t="s">
        <v>42</v>
      </c>
    </row>
    <row r="9608" spans="1:23" x14ac:dyDescent="0.25">
      <c r="A9608" s="92">
        <v>8784</v>
      </c>
      <c r="B9608" s="92">
        <v>0</v>
      </c>
      <c r="C9608" s="92">
        <v>0</v>
      </c>
      <c r="R9608" s="9">
        <v>43593</v>
      </c>
      <c r="S9608">
        <v>6</v>
      </c>
      <c r="T9608">
        <v>68.970723950000007</v>
      </c>
      <c r="U9608">
        <v>283055.85110000003</v>
      </c>
      <c r="V9608" t="s">
        <v>54</v>
      </c>
      <c r="W9608" t="s">
        <v>42</v>
      </c>
    </row>
    <row r="9609" spans="1:23" x14ac:dyDescent="0.25">
      <c r="A9609" s="92">
        <v>8784</v>
      </c>
      <c r="B9609" s="92">
        <v>0</v>
      </c>
      <c r="C9609" s="92">
        <v>0</v>
      </c>
      <c r="R9609" s="9">
        <v>43593</v>
      </c>
      <c r="S9609">
        <v>7</v>
      </c>
      <c r="T9609">
        <v>81.458705670000001</v>
      </c>
      <c r="U9609">
        <v>334306.5281</v>
      </c>
      <c r="V9609" t="s">
        <v>54</v>
      </c>
      <c r="W9609" t="s">
        <v>42</v>
      </c>
    </row>
    <row r="9610" spans="1:23" x14ac:dyDescent="0.25">
      <c r="A9610" s="92">
        <v>8784</v>
      </c>
      <c r="B9610" s="92">
        <v>0</v>
      </c>
      <c r="C9610" s="92">
        <v>0</v>
      </c>
      <c r="R9610" s="9">
        <v>43593</v>
      </c>
      <c r="S9610">
        <v>8</v>
      </c>
      <c r="T9610">
        <v>90.410465819999999</v>
      </c>
      <c r="U9610">
        <v>371044.55170000001</v>
      </c>
      <c r="V9610" t="s">
        <v>54</v>
      </c>
      <c r="W9610" t="s">
        <v>42</v>
      </c>
    </row>
    <row r="9611" spans="1:23" x14ac:dyDescent="0.25">
      <c r="A9611" s="92">
        <v>8784</v>
      </c>
      <c r="B9611" s="92">
        <v>0</v>
      </c>
      <c r="C9611" s="92">
        <v>0</v>
      </c>
      <c r="R9611" s="9">
        <v>43593</v>
      </c>
      <c r="S9611">
        <v>9</v>
      </c>
      <c r="T9611">
        <v>102.32653190000001</v>
      </c>
      <c r="U9611">
        <v>419948.08689999999</v>
      </c>
      <c r="V9611" t="s">
        <v>54</v>
      </c>
      <c r="W9611" t="s">
        <v>42</v>
      </c>
    </row>
    <row r="9612" spans="1:23" x14ac:dyDescent="0.25">
      <c r="A9612" s="92">
        <v>8784</v>
      </c>
      <c r="B9612" s="92">
        <v>0</v>
      </c>
      <c r="C9612" s="92">
        <v>0</v>
      </c>
      <c r="R9612" s="9">
        <v>43593</v>
      </c>
      <c r="S9612">
        <v>10</v>
      </c>
      <c r="T9612">
        <v>109.78396429999999</v>
      </c>
      <c r="U9612">
        <v>450553.38949999999</v>
      </c>
      <c r="V9612" t="s">
        <v>54</v>
      </c>
      <c r="W9612" t="s">
        <v>42</v>
      </c>
    </row>
    <row r="9613" spans="1:23" x14ac:dyDescent="0.25">
      <c r="A9613" s="92">
        <v>8784</v>
      </c>
      <c r="B9613" s="92">
        <v>0</v>
      </c>
      <c r="C9613" s="92">
        <v>0</v>
      </c>
      <c r="R9613" s="9">
        <v>43593</v>
      </c>
      <c r="S9613">
        <v>11</v>
      </c>
      <c r="T9613">
        <v>112.7052971</v>
      </c>
      <c r="U9613">
        <v>462542.53909999999</v>
      </c>
      <c r="V9613" t="s">
        <v>54</v>
      </c>
      <c r="W9613" t="s">
        <v>42</v>
      </c>
    </row>
    <row r="9614" spans="1:23" x14ac:dyDescent="0.25">
      <c r="A9614" s="92">
        <v>8784</v>
      </c>
      <c r="B9614" s="92">
        <v>0</v>
      </c>
      <c r="C9614" s="92">
        <v>0</v>
      </c>
      <c r="R9614" s="9">
        <v>43593</v>
      </c>
      <c r="S9614">
        <v>12</v>
      </c>
      <c r="T9614">
        <v>115.9734169</v>
      </c>
      <c r="U9614">
        <v>475954.90289999999</v>
      </c>
      <c r="V9614" t="s">
        <v>54</v>
      </c>
      <c r="W9614" t="s">
        <v>42</v>
      </c>
    </row>
    <row r="9615" spans="1:23" x14ac:dyDescent="0.25">
      <c r="A9615" s="92">
        <v>8784</v>
      </c>
      <c r="B9615" s="92">
        <v>0</v>
      </c>
      <c r="C9615" s="92">
        <v>0</v>
      </c>
      <c r="R9615" s="9">
        <v>43593</v>
      </c>
      <c r="S9615">
        <v>13</v>
      </c>
      <c r="T9615">
        <v>116.35485509999999</v>
      </c>
      <c r="U9615">
        <v>477520.32520000002</v>
      </c>
      <c r="V9615" t="s">
        <v>54</v>
      </c>
      <c r="W9615" t="s">
        <v>42</v>
      </c>
    </row>
    <row r="9616" spans="1:23" x14ac:dyDescent="0.25">
      <c r="A9616" s="92">
        <v>8784</v>
      </c>
      <c r="B9616" s="92">
        <v>0</v>
      </c>
      <c r="C9616" s="92">
        <v>0</v>
      </c>
      <c r="R9616" s="9">
        <v>43593</v>
      </c>
      <c r="S9616">
        <v>14</v>
      </c>
      <c r="T9616">
        <v>116.9303527</v>
      </c>
      <c r="U9616">
        <v>479882.16749999998</v>
      </c>
      <c r="V9616" t="s">
        <v>54</v>
      </c>
      <c r="W9616" t="s">
        <v>42</v>
      </c>
    </row>
    <row r="9617" spans="1:23" x14ac:dyDescent="0.25">
      <c r="A9617" s="92">
        <v>8784</v>
      </c>
      <c r="B9617" s="92">
        <v>0</v>
      </c>
      <c r="C9617" s="92">
        <v>0</v>
      </c>
      <c r="R9617" s="9">
        <v>43593</v>
      </c>
      <c r="S9617">
        <v>15</v>
      </c>
      <c r="T9617">
        <v>115.25103060000001</v>
      </c>
      <c r="U9617">
        <v>472990.22960000002</v>
      </c>
      <c r="V9617" t="s">
        <v>54</v>
      </c>
      <c r="W9617" t="s">
        <v>42</v>
      </c>
    </row>
    <row r="9618" spans="1:23" x14ac:dyDescent="0.25">
      <c r="A9618" s="92">
        <v>8784</v>
      </c>
      <c r="B9618" s="92">
        <v>0</v>
      </c>
      <c r="C9618" s="92">
        <v>0</v>
      </c>
      <c r="R9618" s="9">
        <v>43593</v>
      </c>
      <c r="S9618">
        <v>16</v>
      </c>
      <c r="T9618">
        <v>111.1703414</v>
      </c>
      <c r="U9618">
        <v>456243.08120000002</v>
      </c>
      <c r="V9618" t="s">
        <v>54</v>
      </c>
      <c r="W9618" t="s">
        <v>42</v>
      </c>
    </row>
    <row r="9619" spans="1:23" x14ac:dyDescent="0.25">
      <c r="A9619" s="92">
        <v>8784</v>
      </c>
      <c r="B9619" s="92">
        <v>0</v>
      </c>
      <c r="C9619" s="92">
        <v>0</v>
      </c>
      <c r="R9619" s="9">
        <v>43593</v>
      </c>
      <c r="S9619">
        <v>17</v>
      </c>
      <c r="T9619">
        <v>104.0831342</v>
      </c>
      <c r="U9619">
        <v>427157.18280000001</v>
      </c>
      <c r="V9619" t="s">
        <v>54</v>
      </c>
      <c r="W9619" t="s">
        <v>42</v>
      </c>
    </row>
    <row r="9620" spans="1:23" x14ac:dyDescent="0.25">
      <c r="A9620" s="92">
        <v>8784</v>
      </c>
      <c r="B9620" s="92">
        <v>0</v>
      </c>
      <c r="C9620" s="92">
        <v>0</v>
      </c>
      <c r="R9620" s="9">
        <v>43593</v>
      </c>
      <c r="S9620">
        <v>18</v>
      </c>
      <c r="T9620">
        <v>98.937724709999998</v>
      </c>
      <c r="U9620">
        <v>406040.42219999997</v>
      </c>
      <c r="V9620" t="s">
        <v>54</v>
      </c>
      <c r="W9620" t="s">
        <v>42</v>
      </c>
    </row>
    <row r="9621" spans="1:23" x14ac:dyDescent="0.25">
      <c r="A9621" s="92">
        <v>8784</v>
      </c>
      <c r="B9621" s="92">
        <v>0</v>
      </c>
      <c r="C9621" s="92">
        <v>0</v>
      </c>
      <c r="R9621" s="9">
        <v>43593</v>
      </c>
      <c r="S9621">
        <v>19</v>
      </c>
      <c r="T9621">
        <v>90.792725880000006</v>
      </c>
      <c r="U9621">
        <v>372613.34700000001</v>
      </c>
      <c r="V9621" t="s">
        <v>54</v>
      </c>
      <c r="W9621" t="s">
        <v>42</v>
      </c>
    </row>
    <row r="9622" spans="1:23" x14ac:dyDescent="0.25">
      <c r="A9622" s="92">
        <v>8784</v>
      </c>
      <c r="B9622" s="92">
        <v>0</v>
      </c>
      <c r="C9622" s="92">
        <v>0</v>
      </c>
      <c r="R9622" s="9">
        <v>43593</v>
      </c>
      <c r="S9622">
        <v>20</v>
      </c>
      <c r="T9622">
        <v>85.795502549999995</v>
      </c>
      <c r="U9622">
        <v>352104.74249999999</v>
      </c>
      <c r="V9622" t="s">
        <v>54</v>
      </c>
      <c r="W9622" t="s">
        <v>42</v>
      </c>
    </row>
    <row r="9623" spans="1:23" x14ac:dyDescent="0.25">
      <c r="A9623" s="92">
        <v>8784</v>
      </c>
      <c r="B9623" s="92">
        <v>0</v>
      </c>
      <c r="C9623" s="92">
        <v>0</v>
      </c>
      <c r="R9623" s="9">
        <v>43593</v>
      </c>
      <c r="S9623">
        <v>21</v>
      </c>
      <c r="T9623">
        <v>82.793178780000005</v>
      </c>
      <c r="U9623">
        <v>339783.20569999999</v>
      </c>
      <c r="V9623" t="s">
        <v>54</v>
      </c>
      <c r="W9623" t="s">
        <v>42</v>
      </c>
    </row>
    <row r="9624" spans="1:23" x14ac:dyDescent="0.25">
      <c r="A9624" s="92">
        <v>8784</v>
      </c>
      <c r="B9624" s="92">
        <v>0</v>
      </c>
      <c r="C9624" s="92">
        <v>0</v>
      </c>
      <c r="R9624" s="9">
        <v>43593</v>
      </c>
      <c r="S9624">
        <v>22</v>
      </c>
      <c r="T9624">
        <v>76.467880550000004</v>
      </c>
      <c r="U9624">
        <v>313824.18180000002</v>
      </c>
      <c r="V9624" t="s">
        <v>54</v>
      </c>
      <c r="W9624" t="s">
        <v>42</v>
      </c>
    </row>
    <row r="9625" spans="1:23" x14ac:dyDescent="0.25">
      <c r="A9625" s="92">
        <v>8784</v>
      </c>
      <c r="B9625" s="92">
        <v>0</v>
      </c>
      <c r="C9625" s="92">
        <v>0</v>
      </c>
      <c r="R9625" s="9">
        <v>43593</v>
      </c>
      <c r="S9625">
        <v>23</v>
      </c>
      <c r="T9625">
        <v>69.835784009999998</v>
      </c>
      <c r="U9625">
        <v>286606.0576</v>
      </c>
      <c r="V9625" t="s">
        <v>54</v>
      </c>
      <c r="W9625" t="s">
        <v>42</v>
      </c>
    </row>
    <row r="9626" spans="1:23" x14ac:dyDescent="0.25">
      <c r="A9626" s="92">
        <v>8784</v>
      </c>
      <c r="B9626" s="92">
        <v>0</v>
      </c>
      <c r="C9626" s="92">
        <v>0</v>
      </c>
      <c r="R9626" s="9">
        <v>43593</v>
      </c>
      <c r="S9626">
        <v>24</v>
      </c>
      <c r="T9626">
        <v>63.84327073</v>
      </c>
      <c r="U9626">
        <v>262012.7831</v>
      </c>
      <c r="V9626" t="s">
        <v>54</v>
      </c>
      <c r="W9626" t="s">
        <v>42</v>
      </c>
    </row>
    <row r="9627" spans="1:23" x14ac:dyDescent="0.25">
      <c r="A9627" s="92">
        <v>8784</v>
      </c>
      <c r="B9627" s="92">
        <v>0</v>
      </c>
      <c r="C9627" s="92">
        <v>0</v>
      </c>
      <c r="R9627" s="9">
        <v>43594</v>
      </c>
      <c r="S9627">
        <v>1</v>
      </c>
      <c r="T9627">
        <v>60.412083269999997</v>
      </c>
      <c r="U9627">
        <v>247931.18969999999</v>
      </c>
      <c r="V9627" t="s">
        <v>54</v>
      </c>
      <c r="W9627" t="s">
        <v>42</v>
      </c>
    </row>
    <row r="9628" spans="1:23" x14ac:dyDescent="0.25">
      <c r="A9628" s="92">
        <v>8784</v>
      </c>
      <c r="B9628" s="92">
        <v>0</v>
      </c>
      <c r="C9628" s="92">
        <v>0</v>
      </c>
      <c r="R9628" s="9">
        <v>43594</v>
      </c>
      <c r="S9628">
        <v>2</v>
      </c>
      <c r="T9628">
        <v>59.056153559999998</v>
      </c>
      <c r="U9628">
        <v>242366.45420000001</v>
      </c>
      <c r="V9628" t="s">
        <v>54</v>
      </c>
      <c r="W9628" t="s">
        <v>42</v>
      </c>
    </row>
    <row r="9629" spans="1:23" x14ac:dyDescent="0.25">
      <c r="A9629" s="92">
        <v>8784</v>
      </c>
      <c r="B9629" s="92">
        <v>0</v>
      </c>
      <c r="C9629" s="92">
        <v>0</v>
      </c>
      <c r="R9629" s="9">
        <v>43594</v>
      </c>
      <c r="S9629">
        <v>3</v>
      </c>
      <c r="T9629">
        <v>57.635584110000003</v>
      </c>
      <c r="U9629">
        <v>236536.43719999999</v>
      </c>
      <c r="V9629" t="s">
        <v>54</v>
      </c>
      <c r="W9629" t="s">
        <v>42</v>
      </c>
    </row>
    <row r="9630" spans="1:23" x14ac:dyDescent="0.25">
      <c r="A9630" s="92">
        <v>8784</v>
      </c>
      <c r="B9630" s="92">
        <v>0</v>
      </c>
      <c r="C9630" s="92">
        <v>0</v>
      </c>
      <c r="R9630" s="9">
        <v>43594</v>
      </c>
      <c r="S9630">
        <v>4</v>
      </c>
      <c r="T9630">
        <v>56.761704360000003</v>
      </c>
      <c r="U9630">
        <v>232950.03469999999</v>
      </c>
      <c r="V9630" t="s">
        <v>54</v>
      </c>
      <c r="W9630" t="s">
        <v>42</v>
      </c>
    </row>
    <row r="9631" spans="1:23" x14ac:dyDescent="0.25">
      <c r="A9631" s="92">
        <v>8784</v>
      </c>
      <c r="B9631" s="92">
        <v>0</v>
      </c>
      <c r="C9631" s="92">
        <v>0</v>
      </c>
      <c r="R9631" s="9">
        <v>43594</v>
      </c>
      <c r="S9631">
        <v>5</v>
      </c>
      <c r="T9631">
        <v>58.761573409999997</v>
      </c>
      <c r="U9631">
        <v>241157.49729999999</v>
      </c>
      <c r="V9631" t="s">
        <v>54</v>
      </c>
      <c r="W9631" t="s">
        <v>42</v>
      </c>
    </row>
    <row r="9632" spans="1:23" x14ac:dyDescent="0.25">
      <c r="A9632" s="92">
        <v>8784</v>
      </c>
      <c r="B9632" s="92">
        <v>0</v>
      </c>
      <c r="C9632" s="92">
        <v>0</v>
      </c>
      <c r="R9632" s="9">
        <v>43594</v>
      </c>
      <c r="S9632">
        <v>6</v>
      </c>
      <c r="T9632">
        <v>66.752715339999995</v>
      </c>
      <c r="U9632">
        <v>273953.14380000002</v>
      </c>
      <c r="V9632" t="s">
        <v>54</v>
      </c>
      <c r="W9632" t="s">
        <v>42</v>
      </c>
    </row>
    <row r="9633" spans="1:23" x14ac:dyDescent="0.25">
      <c r="A9633" s="92">
        <v>8784</v>
      </c>
      <c r="B9633" s="92">
        <v>0</v>
      </c>
      <c r="C9633" s="92">
        <v>0</v>
      </c>
      <c r="R9633" s="9">
        <v>43594</v>
      </c>
      <c r="S9633">
        <v>7</v>
      </c>
      <c r="T9633">
        <v>77.948458689999995</v>
      </c>
      <c r="U9633">
        <v>319900.47450000001</v>
      </c>
      <c r="V9633" t="s">
        <v>54</v>
      </c>
      <c r="W9633" t="s">
        <v>42</v>
      </c>
    </row>
    <row r="9634" spans="1:23" x14ac:dyDescent="0.25">
      <c r="A9634" s="92">
        <v>8784</v>
      </c>
      <c r="B9634" s="92">
        <v>0</v>
      </c>
      <c r="C9634" s="92">
        <v>0</v>
      </c>
      <c r="R9634" s="9">
        <v>43594</v>
      </c>
      <c r="S9634">
        <v>8</v>
      </c>
      <c r="T9634">
        <v>88.334107220000007</v>
      </c>
      <c r="U9634">
        <v>362523.17599999998</v>
      </c>
      <c r="V9634" t="s">
        <v>54</v>
      </c>
      <c r="W9634" t="s">
        <v>42</v>
      </c>
    </row>
    <row r="9635" spans="1:23" x14ac:dyDescent="0.25">
      <c r="A9635" s="92">
        <v>8784</v>
      </c>
      <c r="B9635" s="92">
        <v>0</v>
      </c>
      <c r="C9635" s="92">
        <v>0</v>
      </c>
      <c r="R9635" s="9">
        <v>43594</v>
      </c>
      <c r="S9635">
        <v>9</v>
      </c>
      <c r="T9635">
        <v>100.1813241</v>
      </c>
      <c r="U9635">
        <v>411144.15409999999</v>
      </c>
      <c r="V9635" t="s">
        <v>54</v>
      </c>
      <c r="W9635" t="s">
        <v>42</v>
      </c>
    </row>
    <row r="9636" spans="1:23" x14ac:dyDescent="0.25">
      <c r="A9636" s="92">
        <v>8784</v>
      </c>
      <c r="B9636" s="92">
        <v>0</v>
      </c>
      <c r="C9636" s="92">
        <v>0</v>
      </c>
      <c r="R9636" s="9">
        <v>43594</v>
      </c>
      <c r="S9636">
        <v>10</v>
      </c>
      <c r="T9636">
        <v>107.83376010000001</v>
      </c>
      <c r="U9636">
        <v>442549.75140000001</v>
      </c>
      <c r="V9636" t="s">
        <v>54</v>
      </c>
      <c r="W9636" t="s">
        <v>42</v>
      </c>
    </row>
    <row r="9637" spans="1:23" x14ac:dyDescent="0.25">
      <c r="A9637" s="92">
        <v>8784</v>
      </c>
      <c r="B9637" s="92">
        <v>0</v>
      </c>
      <c r="C9637" s="92">
        <v>0</v>
      </c>
      <c r="R9637" s="9">
        <v>43594</v>
      </c>
      <c r="S9637">
        <v>11</v>
      </c>
      <c r="T9637">
        <v>112.7487259</v>
      </c>
      <c r="U9637">
        <v>462720.77110000001</v>
      </c>
      <c r="V9637" t="s">
        <v>54</v>
      </c>
      <c r="W9637" t="s">
        <v>42</v>
      </c>
    </row>
    <row r="9638" spans="1:23" x14ac:dyDescent="0.25">
      <c r="A9638" s="92">
        <v>8784</v>
      </c>
      <c r="B9638" s="92">
        <v>0</v>
      </c>
      <c r="C9638" s="92">
        <v>0</v>
      </c>
      <c r="R9638" s="9">
        <v>43594</v>
      </c>
      <c r="S9638">
        <v>12</v>
      </c>
      <c r="T9638">
        <v>114.4782479</v>
      </c>
      <c r="U9638">
        <v>469818.72940000001</v>
      </c>
      <c r="V9638" t="s">
        <v>54</v>
      </c>
      <c r="W9638" t="s">
        <v>42</v>
      </c>
    </row>
    <row r="9639" spans="1:23" x14ac:dyDescent="0.25">
      <c r="A9639" s="92">
        <v>8784</v>
      </c>
      <c r="B9639" s="92">
        <v>0</v>
      </c>
      <c r="C9639" s="92">
        <v>0</v>
      </c>
      <c r="R9639" s="9">
        <v>43594</v>
      </c>
      <c r="S9639">
        <v>13</v>
      </c>
      <c r="T9639">
        <v>115.6574944</v>
      </c>
      <c r="U9639">
        <v>474658.35680000001</v>
      </c>
      <c r="V9639" t="s">
        <v>54</v>
      </c>
      <c r="W9639" t="s">
        <v>42</v>
      </c>
    </row>
    <row r="9640" spans="1:23" x14ac:dyDescent="0.25">
      <c r="A9640" s="92">
        <v>8784</v>
      </c>
      <c r="B9640" s="92">
        <v>0</v>
      </c>
      <c r="C9640" s="92">
        <v>0</v>
      </c>
      <c r="R9640" s="9">
        <v>43594</v>
      </c>
      <c r="S9640">
        <v>14</v>
      </c>
      <c r="T9640">
        <v>115.8002005</v>
      </c>
      <c r="U9640">
        <v>475244.02299999999</v>
      </c>
      <c r="V9640" t="s">
        <v>54</v>
      </c>
      <c r="W9640" t="s">
        <v>42</v>
      </c>
    </row>
    <row r="9641" spans="1:23" x14ac:dyDescent="0.25">
      <c r="A9641" s="92">
        <v>8784</v>
      </c>
      <c r="B9641" s="92">
        <v>0</v>
      </c>
      <c r="C9641" s="92">
        <v>0</v>
      </c>
      <c r="R9641" s="9">
        <v>43594</v>
      </c>
      <c r="S9641">
        <v>15</v>
      </c>
      <c r="T9641">
        <v>115.50143919999999</v>
      </c>
      <c r="U9641">
        <v>474017.90629999997</v>
      </c>
      <c r="V9641" t="s">
        <v>54</v>
      </c>
      <c r="W9641" t="s">
        <v>42</v>
      </c>
    </row>
    <row r="9642" spans="1:23" x14ac:dyDescent="0.25">
      <c r="A9642" s="92">
        <v>8784</v>
      </c>
      <c r="B9642" s="92">
        <v>0</v>
      </c>
      <c r="C9642" s="92">
        <v>0</v>
      </c>
      <c r="R9642" s="9">
        <v>43594</v>
      </c>
      <c r="S9642">
        <v>16</v>
      </c>
      <c r="T9642">
        <v>111.2476834</v>
      </c>
      <c r="U9642">
        <v>456560.49249999999</v>
      </c>
      <c r="V9642" t="s">
        <v>54</v>
      </c>
      <c r="W9642" t="s">
        <v>42</v>
      </c>
    </row>
    <row r="9643" spans="1:23" x14ac:dyDescent="0.25">
      <c r="A9643" s="92">
        <v>8784</v>
      </c>
      <c r="B9643" s="92">
        <v>0</v>
      </c>
      <c r="C9643" s="92">
        <v>0</v>
      </c>
      <c r="R9643" s="9">
        <v>43594</v>
      </c>
      <c r="S9643">
        <v>17</v>
      </c>
      <c r="T9643">
        <v>105.1814392</v>
      </c>
      <c r="U9643">
        <v>431664.62660000002</v>
      </c>
      <c r="V9643" t="s">
        <v>54</v>
      </c>
      <c r="W9643" t="s">
        <v>42</v>
      </c>
    </row>
    <row r="9644" spans="1:23" x14ac:dyDescent="0.25">
      <c r="A9644" s="92">
        <v>8784</v>
      </c>
      <c r="B9644" s="92">
        <v>0</v>
      </c>
      <c r="C9644" s="92">
        <v>0</v>
      </c>
      <c r="R9644" s="9">
        <v>43594</v>
      </c>
      <c r="S9644">
        <v>18</v>
      </c>
      <c r="T9644">
        <v>99.341890680000006</v>
      </c>
      <c r="U9644">
        <v>407699.11940000003</v>
      </c>
      <c r="V9644" t="s">
        <v>54</v>
      </c>
      <c r="W9644" t="s">
        <v>42</v>
      </c>
    </row>
    <row r="9645" spans="1:23" x14ac:dyDescent="0.25">
      <c r="A9645" s="92">
        <v>8784</v>
      </c>
      <c r="B9645" s="92">
        <v>0</v>
      </c>
      <c r="C9645" s="92">
        <v>0</v>
      </c>
      <c r="R9645" s="9">
        <v>43594</v>
      </c>
      <c r="S9645">
        <v>19</v>
      </c>
      <c r="T9645">
        <v>91.038137050000003</v>
      </c>
      <c r="U9645">
        <v>373620.51449999999</v>
      </c>
      <c r="V9645" t="s">
        <v>54</v>
      </c>
      <c r="W9645" t="s">
        <v>42</v>
      </c>
    </row>
    <row r="9646" spans="1:23" x14ac:dyDescent="0.25">
      <c r="A9646" s="92">
        <v>8784</v>
      </c>
      <c r="B9646" s="92">
        <v>0</v>
      </c>
      <c r="C9646" s="92">
        <v>0</v>
      </c>
      <c r="R9646" s="9">
        <v>43594</v>
      </c>
      <c r="S9646">
        <v>20</v>
      </c>
      <c r="T9646">
        <v>85.553524760000002</v>
      </c>
      <c r="U9646">
        <v>351111.66560000001</v>
      </c>
      <c r="V9646" t="s">
        <v>54</v>
      </c>
      <c r="W9646" t="s">
        <v>42</v>
      </c>
    </row>
    <row r="9647" spans="1:23" x14ac:dyDescent="0.25">
      <c r="A9647" s="92">
        <v>8784</v>
      </c>
      <c r="B9647" s="92">
        <v>0</v>
      </c>
      <c r="C9647" s="92">
        <v>0</v>
      </c>
      <c r="R9647" s="9">
        <v>43594</v>
      </c>
      <c r="S9647">
        <v>21</v>
      </c>
      <c r="T9647">
        <v>84.063033579999995</v>
      </c>
      <c r="U9647">
        <v>344994.68979999999</v>
      </c>
      <c r="V9647" t="s">
        <v>54</v>
      </c>
      <c r="W9647" t="s">
        <v>42</v>
      </c>
    </row>
    <row r="9648" spans="1:23" x14ac:dyDescent="0.25">
      <c r="A9648" s="92">
        <v>8784</v>
      </c>
      <c r="B9648" s="92">
        <v>0</v>
      </c>
      <c r="C9648" s="92">
        <v>0</v>
      </c>
      <c r="R9648" s="9">
        <v>43594</v>
      </c>
      <c r="S9648">
        <v>22</v>
      </c>
      <c r="T9648">
        <v>78.338692199999997</v>
      </c>
      <c r="U9648">
        <v>321501.99280000001</v>
      </c>
      <c r="V9648" t="s">
        <v>54</v>
      </c>
      <c r="W9648" t="s">
        <v>42</v>
      </c>
    </row>
    <row r="9649" spans="1:23" x14ac:dyDescent="0.25">
      <c r="A9649" s="92">
        <v>8784</v>
      </c>
      <c r="B9649" s="92">
        <v>0</v>
      </c>
      <c r="C9649" s="92">
        <v>0</v>
      </c>
      <c r="R9649" s="9">
        <v>43594</v>
      </c>
      <c r="S9649">
        <v>23</v>
      </c>
      <c r="T9649">
        <v>70.653975380000006</v>
      </c>
      <c r="U9649">
        <v>289963.91499999998</v>
      </c>
      <c r="V9649" t="s">
        <v>54</v>
      </c>
      <c r="W9649" t="s">
        <v>42</v>
      </c>
    </row>
    <row r="9650" spans="1:23" x14ac:dyDescent="0.25">
      <c r="A9650" s="92">
        <v>8784</v>
      </c>
      <c r="B9650" s="92">
        <v>0</v>
      </c>
      <c r="C9650" s="92">
        <v>0</v>
      </c>
      <c r="R9650" s="9">
        <v>43594</v>
      </c>
      <c r="S9650">
        <v>24</v>
      </c>
      <c r="T9650">
        <v>65.697941920000005</v>
      </c>
      <c r="U9650">
        <v>269624.35359999997</v>
      </c>
      <c r="V9650" t="s">
        <v>54</v>
      </c>
      <c r="W9650" t="s">
        <v>42</v>
      </c>
    </row>
    <row r="9651" spans="1:23" x14ac:dyDescent="0.25">
      <c r="A9651" s="92">
        <v>8784</v>
      </c>
      <c r="B9651" s="92">
        <v>0</v>
      </c>
      <c r="C9651" s="92">
        <v>0</v>
      </c>
      <c r="R9651" s="9">
        <v>43595</v>
      </c>
      <c r="S9651">
        <v>1</v>
      </c>
      <c r="T9651">
        <v>62.27370311</v>
      </c>
      <c r="U9651">
        <v>255571.2776</v>
      </c>
      <c r="V9651" t="s">
        <v>54</v>
      </c>
      <c r="W9651" t="s">
        <v>42</v>
      </c>
    </row>
    <row r="9652" spans="1:23" x14ac:dyDescent="0.25">
      <c r="A9652" s="92">
        <v>8784</v>
      </c>
      <c r="B9652" s="92">
        <v>0</v>
      </c>
      <c r="C9652" s="92">
        <v>0</v>
      </c>
      <c r="R9652" s="9">
        <v>43595</v>
      </c>
      <c r="S9652">
        <v>2</v>
      </c>
      <c r="T9652">
        <v>60.143661020000003</v>
      </c>
      <c r="U9652">
        <v>246829.58480000001</v>
      </c>
      <c r="V9652" t="s">
        <v>54</v>
      </c>
      <c r="W9652" t="s">
        <v>42</v>
      </c>
    </row>
    <row r="9653" spans="1:23" x14ac:dyDescent="0.25">
      <c r="A9653" s="92">
        <v>8784</v>
      </c>
      <c r="B9653" s="92">
        <v>0</v>
      </c>
      <c r="C9653" s="92">
        <v>0</v>
      </c>
      <c r="R9653" s="9">
        <v>43595</v>
      </c>
      <c r="S9653">
        <v>3</v>
      </c>
      <c r="T9653">
        <v>59.314454660000003</v>
      </c>
      <c r="U9653">
        <v>243426.52189999999</v>
      </c>
      <c r="V9653" t="s">
        <v>54</v>
      </c>
      <c r="W9653" t="s">
        <v>42</v>
      </c>
    </row>
    <row r="9654" spans="1:23" x14ac:dyDescent="0.25">
      <c r="A9654" s="92">
        <v>8784</v>
      </c>
      <c r="B9654" s="92">
        <v>0</v>
      </c>
      <c r="C9654" s="92">
        <v>0</v>
      </c>
      <c r="R9654" s="9">
        <v>43595</v>
      </c>
      <c r="S9654">
        <v>4</v>
      </c>
      <c r="T9654">
        <v>59.266705680000001</v>
      </c>
      <c r="U9654">
        <v>243230.5601</v>
      </c>
      <c r="V9654" t="s">
        <v>54</v>
      </c>
      <c r="W9654" t="s">
        <v>42</v>
      </c>
    </row>
    <row r="9655" spans="1:23" x14ac:dyDescent="0.25">
      <c r="A9655" s="92">
        <v>8784</v>
      </c>
      <c r="B9655" s="92">
        <v>0</v>
      </c>
      <c r="C9655" s="92">
        <v>0</v>
      </c>
      <c r="R9655" s="9">
        <v>43595</v>
      </c>
      <c r="S9655">
        <v>5</v>
      </c>
      <c r="T9655">
        <v>61.712756630000001</v>
      </c>
      <c r="U9655">
        <v>253269.1532</v>
      </c>
      <c r="V9655" t="s">
        <v>54</v>
      </c>
      <c r="W9655" t="s">
        <v>42</v>
      </c>
    </row>
    <row r="9656" spans="1:23" x14ac:dyDescent="0.25">
      <c r="A9656" s="92">
        <v>8784</v>
      </c>
      <c r="B9656" s="92">
        <v>0</v>
      </c>
      <c r="C9656" s="92">
        <v>0</v>
      </c>
      <c r="R9656" s="9">
        <v>43595</v>
      </c>
      <c r="S9656">
        <v>6</v>
      </c>
      <c r="T9656">
        <v>70.575529200000005</v>
      </c>
      <c r="U9656">
        <v>289641.9718</v>
      </c>
      <c r="V9656" t="s">
        <v>54</v>
      </c>
      <c r="W9656" t="s">
        <v>42</v>
      </c>
    </row>
    <row r="9657" spans="1:23" x14ac:dyDescent="0.25">
      <c r="A9657" s="92">
        <v>8784</v>
      </c>
      <c r="B9657" s="92">
        <v>0</v>
      </c>
      <c r="C9657" s="92">
        <v>0</v>
      </c>
      <c r="R9657" s="9">
        <v>43595</v>
      </c>
      <c r="S9657">
        <v>7</v>
      </c>
      <c r="T9657">
        <v>81.699667309999995</v>
      </c>
      <c r="U9657">
        <v>335295.43459999998</v>
      </c>
      <c r="V9657" t="s">
        <v>54</v>
      </c>
      <c r="W9657" t="s">
        <v>42</v>
      </c>
    </row>
    <row r="9658" spans="1:23" x14ac:dyDescent="0.25">
      <c r="A9658" s="92">
        <v>8784</v>
      </c>
      <c r="B9658" s="92">
        <v>0</v>
      </c>
      <c r="C9658" s="92">
        <v>0</v>
      </c>
      <c r="R9658" s="9">
        <v>43595</v>
      </c>
      <c r="S9658">
        <v>8</v>
      </c>
      <c r="T9658">
        <v>91.699682719999998</v>
      </c>
      <c r="U9658">
        <v>376335.49790000002</v>
      </c>
      <c r="V9658" t="s">
        <v>54</v>
      </c>
      <c r="W9658" t="s">
        <v>42</v>
      </c>
    </row>
    <row r="9659" spans="1:23" x14ac:dyDescent="0.25">
      <c r="A9659" s="92">
        <v>8784</v>
      </c>
      <c r="B9659" s="92">
        <v>0</v>
      </c>
      <c r="C9659" s="92">
        <v>0</v>
      </c>
      <c r="R9659" s="9">
        <v>43595</v>
      </c>
      <c r="S9659">
        <v>9</v>
      </c>
      <c r="T9659">
        <v>102.08286099999999</v>
      </c>
      <c r="U9659">
        <v>418948.06160000002</v>
      </c>
      <c r="V9659" t="s">
        <v>54</v>
      </c>
      <c r="W9659" t="s">
        <v>42</v>
      </c>
    </row>
    <row r="9660" spans="1:23" x14ac:dyDescent="0.25">
      <c r="A9660" s="92">
        <v>8784</v>
      </c>
      <c r="B9660" s="92">
        <v>0</v>
      </c>
      <c r="C9660" s="92">
        <v>0</v>
      </c>
      <c r="R9660" s="9">
        <v>43595</v>
      </c>
      <c r="S9660">
        <v>10</v>
      </c>
      <c r="T9660">
        <v>109.2064633</v>
      </c>
      <c r="U9660">
        <v>448183.32530000003</v>
      </c>
      <c r="V9660" t="s">
        <v>54</v>
      </c>
      <c r="W9660" t="s">
        <v>42</v>
      </c>
    </row>
    <row r="9661" spans="1:23" x14ac:dyDescent="0.25">
      <c r="A9661" s="92">
        <v>8784</v>
      </c>
      <c r="B9661" s="92">
        <v>0</v>
      </c>
      <c r="C9661" s="92">
        <v>0</v>
      </c>
      <c r="R9661" s="9">
        <v>43595</v>
      </c>
      <c r="S9661">
        <v>11</v>
      </c>
      <c r="T9661">
        <v>112.8325327</v>
      </c>
      <c r="U9661">
        <v>463064.71399999998</v>
      </c>
      <c r="V9661" t="s">
        <v>54</v>
      </c>
      <c r="W9661" t="s">
        <v>42</v>
      </c>
    </row>
    <row r="9662" spans="1:23" x14ac:dyDescent="0.25">
      <c r="A9662" s="92">
        <v>8784</v>
      </c>
      <c r="B9662" s="92">
        <v>0</v>
      </c>
      <c r="C9662" s="92">
        <v>0</v>
      </c>
      <c r="R9662" s="9">
        <v>43595</v>
      </c>
      <c r="S9662">
        <v>12</v>
      </c>
      <c r="T9662">
        <v>115.2389112</v>
      </c>
      <c r="U9662">
        <v>472940.4915</v>
      </c>
      <c r="V9662" t="s">
        <v>54</v>
      </c>
      <c r="W9662" t="s">
        <v>42</v>
      </c>
    </row>
    <row r="9663" spans="1:23" x14ac:dyDescent="0.25">
      <c r="A9663" s="92">
        <v>8784</v>
      </c>
      <c r="B9663" s="92">
        <v>0</v>
      </c>
      <c r="C9663" s="92">
        <v>0</v>
      </c>
      <c r="R9663" s="9">
        <v>43595</v>
      </c>
      <c r="S9663">
        <v>13</v>
      </c>
      <c r="T9663">
        <v>115.95709789999999</v>
      </c>
      <c r="U9663">
        <v>475887.92979999998</v>
      </c>
      <c r="V9663" t="s">
        <v>54</v>
      </c>
      <c r="W9663" t="s">
        <v>42</v>
      </c>
    </row>
    <row r="9664" spans="1:23" x14ac:dyDescent="0.25">
      <c r="A9664" s="92">
        <v>8784</v>
      </c>
      <c r="B9664" s="92">
        <v>0</v>
      </c>
      <c r="C9664" s="92">
        <v>0</v>
      </c>
      <c r="R9664" s="9">
        <v>43595</v>
      </c>
      <c r="S9664">
        <v>14</v>
      </c>
      <c r="T9664">
        <v>117.0233454</v>
      </c>
      <c r="U9664">
        <v>480263.80969999998</v>
      </c>
      <c r="V9664" t="s">
        <v>54</v>
      </c>
      <c r="W9664" t="s">
        <v>42</v>
      </c>
    </row>
    <row r="9665" spans="1:23" x14ac:dyDescent="0.25">
      <c r="A9665" s="92">
        <v>8784</v>
      </c>
      <c r="B9665" s="92">
        <v>0</v>
      </c>
      <c r="C9665" s="92">
        <v>0</v>
      </c>
      <c r="R9665" s="9">
        <v>43595</v>
      </c>
      <c r="S9665">
        <v>15</v>
      </c>
      <c r="T9665">
        <v>113.5577</v>
      </c>
      <c r="U9665">
        <v>466040.80089999997</v>
      </c>
      <c r="V9665" t="s">
        <v>54</v>
      </c>
      <c r="W9665" t="s">
        <v>42</v>
      </c>
    </row>
    <row r="9666" spans="1:23" x14ac:dyDescent="0.25">
      <c r="A9666" s="92">
        <v>8784</v>
      </c>
      <c r="B9666" s="92">
        <v>0</v>
      </c>
      <c r="C9666" s="92">
        <v>0</v>
      </c>
      <c r="R9666" s="9">
        <v>43595</v>
      </c>
      <c r="S9666">
        <v>16</v>
      </c>
      <c r="T9666">
        <v>108.900255</v>
      </c>
      <c r="U9666">
        <v>446926.64630000002</v>
      </c>
      <c r="V9666" t="s">
        <v>54</v>
      </c>
      <c r="W9666" t="s">
        <v>42</v>
      </c>
    </row>
    <row r="9667" spans="1:23" x14ac:dyDescent="0.25">
      <c r="A9667" s="92">
        <v>8784</v>
      </c>
      <c r="B9667" s="92">
        <v>0</v>
      </c>
      <c r="C9667" s="92">
        <v>0</v>
      </c>
      <c r="R9667" s="9">
        <v>43595</v>
      </c>
      <c r="S9667">
        <v>17</v>
      </c>
      <c r="T9667">
        <v>103.3889312</v>
      </c>
      <c r="U9667">
        <v>424308.17369999998</v>
      </c>
      <c r="V9667" t="s">
        <v>54</v>
      </c>
      <c r="W9667" t="s">
        <v>42</v>
      </c>
    </row>
    <row r="9668" spans="1:23" x14ac:dyDescent="0.25">
      <c r="A9668" s="92">
        <v>8784</v>
      </c>
      <c r="B9668" s="92">
        <v>0</v>
      </c>
      <c r="C9668" s="92">
        <v>0</v>
      </c>
      <c r="R9668" s="9">
        <v>43595</v>
      </c>
      <c r="S9668">
        <v>18</v>
      </c>
      <c r="T9668">
        <v>96.908146689999995</v>
      </c>
      <c r="U9668">
        <v>397711.03399999999</v>
      </c>
      <c r="V9668" t="s">
        <v>54</v>
      </c>
      <c r="W9668" t="s">
        <v>42</v>
      </c>
    </row>
    <row r="9669" spans="1:23" x14ac:dyDescent="0.25">
      <c r="A9669" s="92">
        <v>8784</v>
      </c>
      <c r="B9669" s="92">
        <v>0</v>
      </c>
      <c r="C9669" s="92">
        <v>0</v>
      </c>
      <c r="R9669" s="9">
        <v>43595</v>
      </c>
      <c r="S9669">
        <v>19</v>
      </c>
      <c r="T9669">
        <v>89.174008450000002</v>
      </c>
      <c r="U9669">
        <v>365970.13069999998</v>
      </c>
      <c r="V9669" t="s">
        <v>54</v>
      </c>
      <c r="W9669" t="s">
        <v>42</v>
      </c>
    </row>
    <row r="9670" spans="1:23" x14ac:dyDescent="0.25">
      <c r="A9670" s="92">
        <v>8784</v>
      </c>
      <c r="B9670" s="92">
        <v>0</v>
      </c>
      <c r="C9670" s="92">
        <v>0</v>
      </c>
      <c r="R9670" s="9">
        <v>43595</v>
      </c>
      <c r="S9670">
        <v>20</v>
      </c>
      <c r="T9670">
        <v>83.147436319999997</v>
      </c>
      <c r="U9670">
        <v>341237.07870000001</v>
      </c>
      <c r="V9670" t="s">
        <v>54</v>
      </c>
      <c r="W9670" t="s">
        <v>42</v>
      </c>
    </row>
    <row r="9671" spans="1:23" x14ac:dyDescent="0.25">
      <c r="A9671" s="92">
        <v>8784</v>
      </c>
      <c r="B9671" s="92">
        <v>0</v>
      </c>
      <c r="C9671" s="92">
        <v>0</v>
      </c>
      <c r="R9671" s="9">
        <v>43595</v>
      </c>
      <c r="S9671">
        <v>21</v>
      </c>
      <c r="T9671">
        <v>81.606104139999999</v>
      </c>
      <c r="U9671">
        <v>334911.45140000002</v>
      </c>
      <c r="V9671" t="s">
        <v>54</v>
      </c>
      <c r="W9671" t="s">
        <v>42</v>
      </c>
    </row>
    <row r="9672" spans="1:23" x14ac:dyDescent="0.25">
      <c r="A9672" s="92">
        <v>8784</v>
      </c>
      <c r="B9672" s="92">
        <v>0</v>
      </c>
      <c r="C9672" s="92">
        <v>0</v>
      </c>
      <c r="R9672" s="9">
        <v>43595</v>
      </c>
      <c r="S9672">
        <v>22</v>
      </c>
      <c r="T9672">
        <v>76.410014680000003</v>
      </c>
      <c r="U9672">
        <v>313586.70020000002</v>
      </c>
      <c r="V9672" t="s">
        <v>54</v>
      </c>
      <c r="W9672" t="s">
        <v>42</v>
      </c>
    </row>
    <row r="9673" spans="1:23" x14ac:dyDescent="0.25">
      <c r="A9673" s="92">
        <v>8784</v>
      </c>
      <c r="B9673" s="92">
        <v>0</v>
      </c>
      <c r="C9673" s="92">
        <v>0</v>
      </c>
      <c r="R9673" s="9">
        <v>43595</v>
      </c>
      <c r="S9673">
        <v>23</v>
      </c>
      <c r="T9673">
        <v>68.609381859999999</v>
      </c>
      <c r="U9673">
        <v>281572.9032</v>
      </c>
      <c r="V9673" t="s">
        <v>54</v>
      </c>
      <c r="W9673" t="s">
        <v>42</v>
      </c>
    </row>
    <row r="9674" spans="1:23" x14ac:dyDescent="0.25">
      <c r="A9674" s="92">
        <v>8784</v>
      </c>
      <c r="B9674" s="92">
        <v>0</v>
      </c>
      <c r="C9674" s="92">
        <v>0</v>
      </c>
      <c r="R9674" s="9">
        <v>43595</v>
      </c>
      <c r="S9674">
        <v>24</v>
      </c>
      <c r="T9674">
        <v>64.400731539999995</v>
      </c>
      <c r="U9674">
        <v>264300.60220000002</v>
      </c>
      <c r="V9674" t="s">
        <v>54</v>
      </c>
      <c r="W9674" t="s">
        <v>42</v>
      </c>
    </row>
    <row r="9675" spans="1:23" x14ac:dyDescent="0.25">
      <c r="A9675" s="92">
        <v>8784</v>
      </c>
      <c r="B9675" s="92">
        <v>0</v>
      </c>
      <c r="C9675" s="92">
        <v>0</v>
      </c>
      <c r="R9675" s="9">
        <v>43596</v>
      </c>
      <c r="S9675">
        <v>1</v>
      </c>
      <c r="T9675">
        <v>60.842480590000001</v>
      </c>
      <c r="U9675">
        <v>249697.54029999999</v>
      </c>
      <c r="V9675" t="s">
        <v>54</v>
      </c>
      <c r="W9675" t="s">
        <v>42</v>
      </c>
    </row>
    <row r="9676" spans="1:23" x14ac:dyDescent="0.25">
      <c r="A9676" s="92">
        <v>8784</v>
      </c>
      <c r="B9676" s="92">
        <v>0</v>
      </c>
      <c r="C9676" s="92">
        <v>0</v>
      </c>
      <c r="R9676" s="9">
        <v>43596</v>
      </c>
      <c r="S9676">
        <v>2</v>
      </c>
      <c r="T9676">
        <v>58.928776329999998</v>
      </c>
      <c r="U9676">
        <v>241843.69810000001</v>
      </c>
      <c r="V9676" t="s">
        <v>54</v>
      </c>
      <c r="W9676" t="s">
        <v>42</v>
      </c>
    </row>
    <row r="9677" spans="1:23" x14ac:dyDescent="0.25">
      <c r="A9677" s="92">
        <v>8784</v>
      </c>
      <c r="B9677" s="92">
        <v>0</v>
      </c>
      <c r="C9677" s="92">
        <v>0</v>
      </c>
      <c r="R9677" s="9">
        <v>43596</v>
      </c>
      <c r="S9677">
        <v>3</v>
      </c>
      <c r="T9677">
        <v>57.939586339999998</v>
      </c>
      <c r="U9677">
        <v>237784.0624</v>
      </c>
      <c r="V9677" t="s">
        <v>54</v>
      </c>
      <c r="W9677" t="s">
        <v>42</v>
      </c>
    </row>
    <row r="9678" spans="1:23" x14ac:dyDescent="0.25">
      <c r="A9678" s="92">
        <v>8784</v>
      </c>
      <c r="B9678" s="92">
        <v>0</v>
      </c>
      <c r="C9678" s="92">
        <v>0</v>
      </c>
      <c r="R9678" s="9">
        <v>43596</v>
      </c>
      <c r="S9678">
        <v>4</v>
      </c>
      <c r="T9678">
        <v>57.713377739999999</v>
      </c>
      <c r="U9678">
        <v>236855.7023</v>
      </c>
      <c r="V9678" t="s">
        <v>54</v>
      </c>
      <c r="W9678" t="s">
        <v>42</v>
      </c>
    </row>
    <row r="9679" spans="1:23" x14ac:dyDescent="0.25">
      <c r="A9679" s="92">
        <v>8784</v>
      </c>
      <c r="B9679" s="92">
        <v>0</v>
      </c>
      <c r="C9679" s="92">
        <v>0</v>
      </c>
      <c r="R9679" s="9">
        <v>43596</v>
      </c>
      <c r="S9679">
        <v>5</v>
      </c>
      <c r="T9679">
        <v>58.422956759999998</v>
      </c>
      <c r="U9679">
        <v>239767.81450000001</v>
      </c>
      <c r="V9679" t="s">
        <v>54</v>
      </c>
      <c r="W9679" t="s">
        <v>42</v>
      </c>
    </row>
    <row r="9680" spans="1:23" x14ac:dyDescent="0.25">
      <c r="A9680" s="92">
        <v>8784</v>
      </c>
      <c r="B9680" s="92">
        <v>0</v>
      </c>
      <c r="C9680" s="92">
        <v>0</v>
      </c>
      <c r="R9680" s="9">
        <v>43596</v>
      </c>
      <c r="S9680">
        <v>6</v>
      </c>
      <c r="T9680">
        <v>60.305934389999997</v>
      </c>
      <c r="U9680">
        <v>247495.55470000001</v>
      </c>
      <c r="V9680" t="s">
        <v>54</v>
      </c>
      <c r="W9680" t="s">
        <v>42</v>
      </c>
    </row>
    <row r="9681" spans="1:23" x14ac:dyDescent="0.25">
      <c r="A9681" s="92">
        <v>8784</v>
      </c>
      <c r="B9681" s="92">
        <v>0</v>
      </c>
      <c r="C9681" s="92">
        <v>0</v>
      </c>
      <c r="R9681" s="9">
        <v>43596</v>
      </c>
      <c r="S9681">
        <v>7</v>
      </c>
      <c r="T9681">
        <v>64.385894809999996</v>
      </c>
      <c r="U9681">
        <v>264239.71230000001</v>
      </c>
      <c r="V9681" t="s">
        <v>54</v>
      </c>
      <c r="W9681" t="s">
        <v>42</v>
      </c>
    </row>
    <row r="9682" spans="1:23" x14ac:dyDescent="0.25">
      <c r="A9682" s="92">
        <v>8784</v>
      </c>
      <c r="B9682" s="92">
        <v>0</v>
      </c>
      <c r="C9682" s="92">
        <v>0</v>
      </c>
      <c r="R9682" s="9">
        <v>43596</v>
      </c>
      <c r="S9682">
        <v>8</v>
      </c>
      <c r="T9682">
        <v>69.273303089999999</v>
      </c>
      <c r="U9682">
        <v>284297.63589999999</v>
      </c>
      <c r="V9682" t="s">
        <v>54</v>
      </c>
      <c r="W9682" t="s">
        <v>42</v>
      </c>
    </row>
    <row r="9683" spans="1:23" x14ac:dyDescent="0.25">
      <c r="A9683" s="92">
        <v>8784</v>
      </c>
      <c r="B9683" s="92">
        <v>0</v>
      </c>
      <c r="C9683" s="92">
        <v>0</v>
      </c>
      <c r="R9683" s="9">
        <v>43596</v>
      </c>
      <c r="S9683">
        <v>9</v>
      </c>
      <c r="T9683">
        <v>75.965190160000006</v>
      </c>
      <c r="U9683">
        <v>311761.14039999997</v>
      </c>
      <c r="V9683" t="s">
        <v>54</v>
      </c>
      <c r="W9683" t="s">
        <v>42</v>
      </c>
    </row>
    <row r="9684" spans="1:23" x14ac:dyDescent="0.25">
      <c r="A9684" s="92">
        <v>8784</v>
      </c>
      <c r="B9684" s="92">
        <v>0</v>
      </c>
      <c r="C9684" s="92">
        <v>0</v>
      </c>
      <c r="R9684" s="9">
        <v>43596</v>
      </c>
      <c r="S9684">
        <v>10</v>
      </c>
      <c r="T9684">
        <v>80.0354356</v>
      </c>
      <c r="U9684">
        <v>328465.4277</v>
      </c>
      <c r="V9684" t="s">
        <v>54</v>
      </c>
      <c r="W9684" t="s">
        <v>42</v>
      </c>
    </row>
    <row r="9685" spans="1:23" x14ac:dyDescent="0.25">
      <c r="A9685" s="92">
        <v>8784</v>
      </c>
      <c r="B9685" s="92">
        <v>0</v>
      </c>
      <c r="C9685" s="92">
        <v>0</v>
      </c>
      <c r="R9685" s="9">
        <v>43596</v>
      </c>
      <c r="S9685">
        <v>11</v>
      </c>
      <c r="T9685">
        <v>83.305412689999997</v>
      </c>
      <c r="U9685">
        <v>341885.41369999998</v>
      </c>
      <c r="V9685" t="s">
        <v>54</v>
      </c>
      <c r="W9685" t="s">
        <v>42</v>
      </c>
    </row>
    <row r="9686" spans="1:23" x14ac:dyDescent="0.25">
      <c r="A9686" s="92">
        <v>8784</v>
      </c>
      <c r="B9686" s="92">
        <v>0</v>
      </c>
      <c r="C9686" s="92">
        <v>0</v>
      </c>
      <c r="R9686" s="9">
        <v>43596</v>
      </c>
      <c r="S9686">
        <v>12</v>
      </c>
      <c r="T9686">
        <v>84.993745750000002</v>
      </c>
      <c r="U9686">
        <v>348814.33260000002</v>
      </c>
      <c r="V9686" t="s">
        <v>54</v>
      </c>
      <c r="W9686" t="s">
        <v>42</v>
      </c>
    </row>
    <row r="9687" spans="1:23" x14ac:dyDescent="0.25">
      <c r="A9687" s="92">
        <v>8784</v>
      </c>
      <c r="B9687" s="92">
        <v>0</v>
      </c>
      <c r="C9687" s="92">
        <v>0</v>
      </c>
      <c r="R9687" s="9">
        <v>43596</v>
      </c>
      <c r="S9687">
        <v>13</v>
      </c>
      <c r="T9687">
        <v>84.966782800000004</v>
      </c>
      <c r="U9687">
        <v>348703.67660000001</v>
      </c>
      <c r="V9687" t="s">
        <v>54</v>
      </c>
      <c r="W9687" t="s">
        <v>42</v>
      </c>
    </row>
    <row r="9688" spans="1:23" x14ac:dyDescent="0.25">
      <c r="A9688" s="92">
        <v>8784</v>
      </c>
      <c r="B9688" s="92">
        <v>0</v>
      </c>
      <c r="C9688" s="92">
        <v>0</v>
      </c>
      <c r="R9688" s="9">
        <v>43596</v>
      </c>
      <c r="S9688">
        <v>14</v>
      </c>
      <c r="T9688">
        <v>84.861513990000006</v>
      </c>
      <c r="U9688">
        <v>348271.65340000001</v>
      </c>
      <c r="V9688" t="s">
        <v>54</v>
      </c>
      <c r="W9688" t="s">
        <v>42</v>
      </c>
    </row>
    <row r="9689" spans="1:23" x14ac:dyDescent="0.25">
      <c r="A9689" s="92">
        <v>8784</v>
      </c>
      <c r="B9689" s="92">
        <v>0</v>
      </c>
      <c r="C9689" s="92">
        <v>0</v>
      </c>
      <c r="R9689" s="9">
        <v>43596</v>
      </c>
      <c r="S9689">
        <v>15</v>
      </c>
      <c r="T9689">
        <v>85.535416420000004</v>
      </c>
      <c r="U9689">
        <v>351037.34899999999</v>
      </c>
      <c r="V9689" t="s">
        <v>54</v>
      </c>
      <c r="W9689" t="s">
        <v>42</v>
      </c>
    </row>
    <row r="9690" spans="1:23" x14ac:dyDescent="0.25">
      <c r="A9690" s="92">
        <v>8784</v>
      </c>
      <c r="B9690" s="92">
        <v>0</v>
      </c>
      <c r="C9690" s="92">
        <v>0</v>
      </c>
      <c r="R9690" s="9">
        <v>43596</v>
      </c>
      <c r="S9690">
        <v>16</v>
      </c>
      <c r="T9690">
        <v>86.103494339999997</v>
      </c>
      <c r="U9690">
        <v>353368.74080000003</v>
      </c>
      <c r="V9690" t="s">
        <v>54</v>
      </c>
      <c r="W9690" t="s">
        <v>42</v>
      </c>
    </row>
    <row r="9691" spans="1:23" x14ac:dyDescent="0.25">
      <c r="A9691" s="92">
        <v>8784</v>
      </c>
      <c r="B9691" s="92">
        <v>0</v>
      </c>
      <c r="C9691" s="92">
        <v>0</v>
      </c>
      <c r="R9691" s="9">
        <v>43596</v>
      </c>
      <c r="S9691">
        <v>17</v>
      </c>
      <c r="T9691">
        <v>86.722679839999998</v>
      </c>
      <c r="U9691">
        <v>355909.87800000003</v>
      </c>
      <c r="V9691" t="s">
        <v>54</v>
      </c>
      <c r="W9691" t="s">
        <v>42</v>
      </c>
    </row>
    <row r="9692" spans="1:23" x14ac:dyDescent="0.25">
      <c r="A9692" s="92">
        <v>8784</v>
      </c>
      <c r="B9692" s="92">
        <v>0</v>
      </c>
      <c r="C9692" s="92">
        <v>0</v>
      </c>
      <c r="R9692" s="9">
        <v>43596</v>
      </c>
      <c r="S9692">
        <v>18</v>
      </c>
      <c r="T9692">
        <v>85.864642239999995</v>
      </c>
      <c r="U9692">
        <v>352388.49180000002</v>
      </c>
      <c r="V9692" t="s">
        <v>54</v>
      </c>
      <c r="W9692" t="s">
        <v>42</v>
      </c>
    </row>
    <row r="9693" spans="1:23" x14ac:dyDescent="0.25">
      <c r="A9693" s="92">
        <v>8784</v>
      </c>
      <c r="B9693" s="92">
        <v>0</v>
      </c>
      <c r="C9693" s="92">
        <v>0</v>
      </c>
      <c r="R9693" s="9">
        <v>43596</v>
      </c>
      <c r="S9693">
        <v>19</v>
      </c>
      <c r="T9693">
        <v>82.962549580000001</v>
      </c>
      <c r="U9693">
        <v>340478.30349999998</v>
      </c>
      <c r="V9693" t="s">
        <v>54</v>
      </c>
      <c r="W9693" t="s">
        <v>42</v>
      </c>
    </row>
    <row r="9694" spans="1:23" x14ac:dyDescent="0.25">
      <c r="A9694" s="92">
        <v>8784</v>
      </c>
      <c r="B9694" s="92">
        <v>0</v>
      </c>
      <c r="C9694" s="92">
        <v>0</v>
      </c>
      <c r="R9694" s="9">
        <v>43596</v>
      </c>
      <c r="S9694">
        <v>20</v>
      </c>
      <c r="T9694">
        <v>80.494855979999997</v>
      </c>
      <c r="U9694">
        <v>330350.88900000002</v>
      </c>
      <c r="V9694" t="s">
        <v>54</v>
      </c>
      <c r="W9694" t="s">
        <v>42</v>
      </c>
    </row>
    <row r="9695" spans="1:23" x14ac:dyDescent="0.25">
      <c r="A9695" s="92">
        <v>8784</v>
      </c>
      <c r="B9695" s="92">
        <v>0</v>
      </c>
      <c r="C9695" s="92">
        <v>0</v>
      </c>
      <c r="R9695" s="9">
        <v>43596</v>
      </c>
      <c r="S9695">
        <v>21</v>
      </c>
      <c r="T9695">
        <v>79.612453329999994</v>
      </c>
      <c r="U9695">
        <v>326729.5085</v>
      </c>
      <c r="V9695" t="s">
        <v>54</v>
      </c>
      <c r="W9695" t="s">
        <v>42</v>
      </c>
    </row>
    <row r="9696" spans="1:23" x14ac:dyDescent="0.25">
      <c r="A9696" s="92">
        <v>8784</v>
      </c>
      <c r="B9696" s="92">
        <v>0</v>
      </c>
      <c r="C9696" s="92">
        <v>0</v>
      </c>
      <c r="R9696" s="9">
        <v>43596</v>
      </c>
      <c r="S9696">
        <v>22</v>
      </c>
      <c r="T9696">
        <v>76.469563719999996</v>
      </c>
      <c r="U9696">
        <v>313831.0895</v>
      </c>
      <c r="V9696" t="s">
        <v>54</v>
      </c>
      <c r="W9696" t="s">
        <v>42</v>
      </c>
    </row>
    <row r="9697" spans="1:23" x14ac:dyDescent="0.25">
      <c r="A9697" s="92">
        <v>8784</v>
      </c>
      <c r="B9697" s="92">
        <v>0</v>
      </c>
      <c r="C9697" s="92">
        <v>0</v>
      </c>
      <c r="R9697" s="9">
        <v>43596</v>
      </c>
      <c r="S9697">
        <v>23</v>
      </c>
      <c r="T9697">
        <v>70.631350679999997</v>
      </c>
      <c r="U9697">
        <v>289871.06319999998</v>
      </c>
      <c r="V9697" t="s">
        <v>54</v>
      </c>
      <c r="W9697" t="s">
        <v>42</v>
      </c>
    </row>
    <row r="9698" spans="1:23" x14ac:dyDescent="0.25">
      <c r="A9698" s="92">
        <v>8784</v>
      </c>
      <c r="B9698" s="92">
        <v>0</v>
      </c>
      <c r="C9698" s="92">
        <v>0</v>
      </c>
      <c r="R9698" s="9">
        <v>43596</v>
      </c>
      <c r="S9698">
        <v>24</v>
      </c>
      <c r="T9698">
        <v>64.495421350000001</v>
      </c>
      <c r="U9698">
        <v>264689.20919999998</v>
      </c>
      <c r="V9698" t="s">
        <v>54</v>
      </c>
      <c r="W9698" t="s">
        <v>42</v>
      </c>
    </row>
    <row r="9699" spans="1:23" x14ac:dyDescent="0.25">
      <c r="A9699" s="92">
        <v>8784</v>
      </c>
      <c r="B9699" s="92">
        <v>0</v>
      </c>
      <c r="C9699" s="92">
        <v>0</v>
      </c>
      <c r="R9699" s="9">
        <v>43597</v>
      </c>
      <c r="S9699">
        <v>1</v>
      </c>
      <c r="T9699">
        <v>61.03643684</v>
      </c>
      <c r="U9699">
        <v>250493.5368</v>
      </c>
      <c r="V9699" t="s">
        <v>54</v>
      </c>
      <c r="W9699" t="s">
        <v>42</v>
      </c>
    </row>
    <row r="9700" spans="1:23" x14ac:dyDescent="0.25">
      <c r="A9700" s="92">
        <v>8784</v>
      </c>
      <c r="B9700" s="92">
        <v>0</v>
      </c>
      <c r="C9700" s="92">
        <v>0</v>
      </c>
      <c r="R9700" s="9">
        <v>43597</v>
      </c>
      <c r="S9700">
        <v>2</v>
      </c>
      <c r="T9700">
        <v>58.492590069999999</v>
      </c>
      <c r="U9700">
        <v>240053.58960000001</v>
      </c>
      <c r="V9700" t="s">
        <v>54</v>
      </c>
      <c r="W9700" t="s">
        <v>42</v>
      </c>
    </row>
    <row r="9701" spans="1:23" x14ac:dyDescent="0.25">
      <c r="A9701" s="92">
        <v>8784</v>
      </c>
      <c r="B9701" s="92">
        <v>0</v>
      </c>
      <c r="C9701" s="92">
        <v>0</v>
      </c>
      <c r="R9701" s="9">
        <v>43597</v>
      </c>
      <c r="S9701">
        <v>3</v>
      </c>
      <c r="T9701">
        <v>57.092722170000002</v>
      </c>
      <c r="U9701">
        <v>234308.5318</v>
      </c>
      <c r="V9701" t="s">
        <v>54</v>
      </c>
      <c r="W9701" t="s">
        <v>42</v>
      </c>
    </row>
    <row r="9702" spans="1:23" x14ac:dyDescent="0.25">
      <c r="A9702" s="92">
        <v>8784</v>
      </c>
      <c r="B9702" s="92">
        <v>0</v>
      </c>
      <c r="C9702" s="92">
        <v>0</v>
      </c>
      <c r="R9702" s="9">
        <v>43597</v>
      </c>
      <c r="S9702">
        <v>4</v>
      </c>
      <c r="T9702">
        <v>56.915400150000004</v>
      </c>
      <c r="U9702">
        <v>233580.80220000001</v>
      </c>
      <c r="V9702" t="s">
        <v>54</v>
      </c>
      <c r="W9702" t="s">
        <v>42</v>
      </c>
    </row>
    <row r="9703" spans="1:23" x14ac:dyDescent="0.25">
      <c r="A9703" s="92">
        <v>8784</v>
      </c>
      <c r="B9703" s="92">
        <v>0</v>
      </c>
      <c r="C9703" s="92">
        <v>0</v>
      </c>
      <c r="R9703" s="9">
        <v>43597</v>
      </c>
      <c r="S9703">
        <v>5</v>
      </c>
      <c r="T9703">
        <v>57.586599550000003</v>
      </c>
      <c r="U9703">
        <v>236335.4045</v>
      </c>
      <c r="V9703" t="s">
        <v>54</v>
      </c>
      <c r="W9703" t="s">
        <v>42</v>
      </c>
    </row>
    <row r="9704" spans="1:23" x14ac:dyDescent="0.25">
      <c r="A9704" s="92">
        <v>8784</v>
      </c>
      <c r="B9704" s="92">
        <v>0</v>
      </c>
      <c r="C9704" s="92">
        <v>0</v>
      </c>
      <c r="R9704" s="9">
        <v>43597</v>
      </c>
      <c r="S9704">
        <v>6</v>
      </c>
      <c r="T9704">
        <v>59.04337374</v>
      </c>
      <c r="U9704">
        <v>242314.00580000001</v>
      </c>
      <c r="V9704" t="s">
        <v>54</v>
      </c>
      <c r="W9704" t="s">
        <v>42</v>
      </c>
    </row>
    <row r="9705" spans="1:23" x14ac:dyDescent="0.25">
      <c r="A9705" s="92">
        <v>8784</v>
      </c>
      <c r="B9705" s="92">
        <v>0</v>
      </c>
      <c r="C9705" s="92">
        <v>0</v>
      </c>
      <c r="R9705" s="9">
        <v>43597</v>
      </c>
      <c r="S9705">
        <v>7</v>
      </c>
      <c r="T9705">
        <v>61.618032360000001</v>
      </c>
      <c r="U9705">
        <v>252880.40479999999</v>
      </c>
      <c r="V9705" t="s">
        <v>54</v>
      </c>
      <c r="W9705" t="s">
        <v>42</v>
      </c>
    </row>
    <row r="9706" spans="1:23" x14ac:dyDescent="0.25">
      <c r="A9706" s="92">
        <v>8784</v>
      </c>
      <c r="B9706" s="92">
        <v>0</v>
      </c>
      <c r="C9706" s="92">
        <v>0</v>
      </c>
      <c r="R9706" s="9">
        <v>43597</v>
      </c>
      <c r="S9706">
        <v>8</v>
      </c>
      <c r="T9706">
        <v>63.903977849999997</v>
      </c>
      <c r="U9706">
        <v>262261.92509999999</v>
      </c>
      <c r="V9706" t="s">
        <v>54</v>
      </c>
      <c r="W9706" t="s">
        <v>42</v>
      </c>
    </row>
    <row r="9707" spans="1:23" x14ac:dyDescent="0.25">
      <c r="A9707" s="92">
        <v>8784</v>
      </c>
      <c r="B9707" s="92">
        <v>0</v>
      </c>
      <c r="C9707" s="92">
        <v>0</v>
      </c>
      <c r="R9707" s="9">
        <v>43597</v>
      </c>
      <c r="S9707">
        <v>9</v>
      </c>
      <c r="T9707">
        <v>70.514684439999996</v>
      </c>
      <c r="U9707">
        <v>289392.26490000001</v>
      </c>
      <c r="V9707" t="s">
        <v>54</v>
      </c>
      <c r="W9707" t="s">
        <v>42</v>
      </c>
    </row>
    <row r="9708" spans="1:23" x14ac:dyDescent="0.25">
      <c r="A9708" s="92">
        <v>8784</v>
      </c>
      <c r="B9708" s="92">
        <v>0</v>
      </c>
      <c r="C9708" s="92">
        <v>0</v>
      </c>
      <c r="R9708" s="9">
        <v>43597</v>
      </c>
      <c r="S9708">
        <v>10</v>
      </c>
      <c r="T9708">
        <v>75.843818589999998</v>
      </c>
      <c r="U9708">
        <v>311263.03149999998</v>
      </c>
      <c r="V9708" t="s">
        <v>54</v>
      </c>
      <c r="W9708" t="s">
        <v>42</v>
      </c>
    </row>
    <row r="9709" spans="1:23" x14ac:dyDescent="0.25">
      <c r="A9709" s="92">
        <v>8784</v>
      </c>
      <c r="B9709" s="92">
        <v>0</v>
      </c>
      <c r="C9709" s="92">
        <v>0</v>
      </c>
      <c r="R9709" s="9">
        <v>43597</v>
      </c>
      <c r="S9709">
        <v>11</v>
      </c>
      <c r="T9709">
        <v>79.539541889999995</v>
      </c>
      <c r="U9709">
        <v>326430.27990000002</v>
      </c>
      <c r="V9709" t="s">
        <v>54</v>
      </c>
      <c r="W9709" t="s">
        <v>42</v>
      </c>
    </row>
    <row r="9710" spans="1:23" x14ac:dyDescent="0.25">
      <c r="A9710" s="92">
        <v>8784</v>
      </c>
      <c r="B9710" s="92">
        <v>0</v>
      </c>
      <c r="C9710" s="92">
        <v>0</v>
      </c>
      <c r="R9710" s="9">
        <v>43597</v>
      </c>
      <c r="S9710">
        <v>12</v>
      </c>
      <c r="T9710">
        <v>82.000012960000007</v>
      </c>
      <c r="U9710">
        <v>336528.05320000002</v>
      </c>
      <c r="V9710" t="s">
        <v>54</v>
      </c>
      <c r="W9710" t="s">
        <v>42</v>
      </c>
    </row>
    <row r="9711" spans="1:23" x14ac:dyDescent="0.25">
      <c r="A9711" s="92">
        <v>8784</v>
      </c>
      <c r="B9711" s="92">
        <v>0</v>
      </c>
      <c r="C9711" s="92">
        <v>0</v>
      </c>
      <c r="R9711" s="9">
        <v>43597</v>
      </c>
      <c r="S9711">
        <v>13</v>
      </c>
      <c r="T9711">
        <v>81.95313668</v>
      </c>
      <c r="U9711">
        <v>336335.67290000001</v>
      </c>
      <c r="V9711" t="s">
        <v>54</v>
      </c>
      <c r="W9711" t="s">
        <v>42</v>
      </c>
    </row>
    <row r="9712" spans="1:23" x14ac:dyDescent="0.25">
      <c r="A9712" s="92">
        <v>8784</v>
      </c>
      <c r="B9712" s="92">
        <v>0</v>
      </c>
      <c r="C9712" s="92">
        <v>0</v>
      </c>
      <c r="R9712" s="9">
        <v>43597</v>
      </c>
      <c r="S9712">
        <v>14</v>
      </c>
      <c r="T9712">
        <v>82.051487010000002</v>
      </c>
      <c r="U9712">
        <v>336739.3027</v>
      </c>
      <c r="V9712" t="s">
        <v>54</v>
      </c>
      <c r="W9712" t="s">
        <v>42</v>
      </c>
    </row>
    <row r="9713" spans="1:23" x14ac:dyDescent="0.25">
      <c r="A9713" s="92">
        <v>8784</v>
      </c>
      <c r="B9713" s="92">
        <v>0</v>
      </c>
      <c r="C9713" s="92">
        <v>0</v>
      </c>
      <c r="R9713" s="9">
        <v>43597</v>
      </c>
      <c r="S9713">
        <v>15</v>
      </c>
      <c r="T9713">
        <v>80.17964714</v>
      </c>
      <c r="U9713">
        <v>329057.27189999999</v>
      </c>
      <c r="V9713" t="s">
        <v>54</v>
      </c>
      <c r="W9713" t="s">
        <v>42</v>
      </c>
    </row>
    <row r="9714" spans="1:23" x14ac:dyDescent="0.25">
      <c r="A9714" s="92">
        <v>8784</v>
      </c>
      <c r="B9714" s="92">
        <v>0</v>
      </c>
      <c r="C9714" s="92">
        <v>0</v>
      </c>
      <c r="R9714" s="9">
        <v>43597</v>
      </c>
      <c r="S9714">
        <v>16</v>
      </c>
      <c r="T9714">
        <v>80.285262729999999</v>
      </c>
      <c r="U9714">
        <v>329490.7182</v>
      </c>
      <c r="V9714" t="s">
        <v>54</v>
      </c>
      <c r="W9714" t="s">
        <v>42</v>
      </c>
    </row>
    <row r="9715" spans="1:23" x14ac:dyDescent="0.25">
      <c r="A9715" s="92">
        <v>8784</v>
      </c>
      <c r="B9715" s="92">
        <v>0</v>
      </c>
      <c r="C9715" s="92">
        <v>0</v>
      </c>
      <c r="R9715" s="9">
        <v>43597</v>
      </c>
      <c r="S9715">
        <v>17</v>
      </c>
      <c r="T9715">
        <v>81.863150489999995</v>
      </c>
      <c r="U9715">
        <v>335966.36959999998</v>
      </c>
      <c r="V9715" t="s">
        <v>54</v>
      </c>
      <c r="W9715" t="s">
        <v>42</v>
      </c>
    </row>
    <row r="9716" spans="1:23" x14ac:dyDescent="0.25">
      <c r="A9716" s="92">
        <v>8784</v>
      </c>
      <c r="B9716" s="92">
        <v>0</v>
      </c>
      <c r="C9716" s="92">
        <v>0</v>
      </c>
      <c r="R9716" s="9">
        <v>43597</v>
      </c>
      <c r="S9716">
        <v>18</v>
      </c>
      <c r="T9716">
        <v>79.896419309999999</v>
      </c>
      <c r="U9716">
        <v>327894.90490000002</v>
      </c>
      <c r="V9716" t="s">
        <v>54</v>
      </c>
      <c r="W9716" t="s">
        <v>42</v>
      </c>
    </row>
    <row r="9717" spans="1:23" x14ac:dyDescent="0.25">
      <c r="A9717" s="92">
        <v>8784</v>
      </c>
      <c r="B9717" s="92">
        <v>0</v>
      </c>
      <c r="C9717" s="92">
        <v>0</v>
      </c>
      <c r="R9717" s="9">
        <v>43597</v>
      </c>
      <c r="S9717">
        <v>19</v>
      </c>
      <c r="T9717">
        <v>75.045929670000007</v>
      </c>
      <c r="U9717">
        <v>307988.49540000001</v>
      </c>
      <c r="V9717" t="s">
        <v>54</v>
      </c>
      <c r="W9717" t="s">
        <v>42</v>
      </c>
    </row>
    <row r="9718" spans="1:23" x14ac:dyDescent="0.25">
      <c r="A9718" s="92">
        <v>8784</v>
      </c>
      <c r="B9718" s="92">
        <v>0</v>
      </c>
      <c r="C9718" s="92">
        <v>0</v>
      </c>
      <c r="R9718" s="9">
        <v>43597</v>
      </c>
      <c r="S9718">
        <v>20</v>
      </c>
      <c r="T9718">
        <v>69.676630110000005</v>
      </c>
      <c r="U9718">
        <v>285952.89</v>
      </c>
      <c r="V9718" t="s">
        <v>54</v>
      </c>
      <c r="W9718" t="s">
        <v>42</v>
      </c>
    </row>
    <row r="9719" spans="1:23" x14ac:dyDescent="0.25">
      <c r="A9719" s="92">
        <v>8784</v>
      </c>
      <c r="B9719" s="92">
        <v>0</v>
      </c>
      <c r="C9719" s="92">
        <v>0</v>
      </c>
      <c r="R9719" s="9">
        <v>43597</v>
      </c>
      <c r="S9719">
        <v>21</v>
      </c>
      <c r="T9719">
        <v>69.024118889999997</v>
      </c>
      <c r="U9719">
        <v>283274.98389999999</v>
      </c>
      <c r="V9719" t="s">
        <v>54</v>
      </c>
      <c r="W9719" t="s">
        <v>42</v>
      </c>
    </row>
    <row r="9720" spans="1:23" x14ac:dyDescent="0.25">
      <c r="A9720" s="92">
        <v>8784</v>
      </c>
      <c r="B9720" s="92">
        <v>0</v>
      </c>
      <c r="C9720" s="92">
        <v>0</v>
      </c>
      <c r="R9720" s="9">
        <v>43597</v>
      </c>
      <c r="S9720">
        <v>22</v>
      </c>
      <c r="T9720">
        <v>67.29483329</v>
      </c>
      <c r="U9720">
        <v>276177.99579999998</v>
      </c>
      <c r="V9720" t="s">
        <v>54</v>
      </c>
      <c r="W9720" t="s">
        <v>42</v>
      </c>
    </row>
    <row r="9721" spans="1:23" x14ac:dyDescent="0.25">
      <c r="A9721" s="92">
        <v>8784</v>
      </c>
      <c r="B9721" s="92">
        <v>0</v>
      </c>
      <c r="C9721" s="92">
        <v>0</v>
      </c>
      <c r="R9721" s="9">
        <v>43597</v>
      </c>
      <c r="S9721">
        <v>23</v>
      </c>
      <c r="T9721">
        <v>63.084915629999998</v>
      </c>
      <c r="U9721">
        <v>258900.49369999999</v>
      </c>
      <c r="V9721" t="s">
        <v>54</v>
      </c>
      <c r="W9721" t="s">
        <v>42</v>
      </c>
    </row>
    <row r="9722" spans="1:23" x14ac:dyDescent="0.25">
      <c r="A9722" s="92">
        <v>8784</v>
      </c>
      <c r="B9722" s="92">
        <v>0</v>
      </c>
      <c r="C9722" s="92">
        <v>0</v>
      </c>
      <c r="R9722" s="9">
        <v>43597</v>
      </c>
      <c r="S9722">
        <v>24</v>
      </c>
      <c r="T9722">
        <v>59.783515639999997</v>
      </c>
      <c r="U9722">
        <v>245351.54819999999</v>
      </c>
      <c r="V9722" t="s">
        <v>54</v>
      </c>
      <c r="W9722" t="s">
        <v>42</v>
      </c>
    </row>
    <row r="9723" spans="1:23" x14ac:dyDescent="0.25">
      <c r="A9723" s="92">
        <v>8784</v>
      </c>
      <c r="B9723" s="92">
        <v>0</v>
      </c>
      <c r="C9723" s="92">
        <v>0</v>
      </c>
      <c r="R9723" s="9">
        <v>43598</v>
      </c>
      <c r="S9723">
        <v>1</v>
      </c>
      <c r="T9723">
        <v>57.837227630000001</v>
      </c>
      <c r="U9723">
        <v>237363.9822</v>
      </c>
      <c r="V9723" t="s">
        <v>54</v>
      </c>
      <c r="W9723" t="s">
        <v>42</v>
      </c>
    </row>
    <row r="9724" spans="1:23" x14ac:dyDescent="0.25">
      <c r="A9724" s="92">
        <v>8784</v>
      </c>
      <c r="B9724" s="92">
        <v>0</v>
      </c>
      <c r="C9724" s="92">
        <v>0</v>
      </c>
      <c r="R9724" s="9">
        <v>43598</v>
      </c>
      <c r="S9724">
        <v>2</v>
      </c>
      <c r="T9724">
        <v>56.883234000000002</v>
      </c>
      <c r="U9724">
        <v>233448.7923</v>
      </c>
      <c r="V9724" t="s">
        <v>54</v>
      </c>
      <c r="W9724" t="s">
        <v>42</v>
      </c>
    </row>
    <row r="9725" spans="1:23" x14ac:dyDescent="0.25">
      <c r="A9725" s="92">
        <v>8784</v>
      </c>
      <c r="B9725" s="92">
        <v>0</v>
      </c>
      <c r="C9725" s="92">
        <v>0</v>
      </c>
      <c r="R9725" s="9">
        <v>43598</v>
      </c>
      <c r="S9725">
        <v>3</v>
      </c>
      <c r="T9725">
        <v>56.4923006</v>
      </c>
      <c r="U9725">
        <v>231844.40160000001</v>
      </c>
      <c r="V9725" t="s">
        <v>54</v>
      </c>
      <c r="W9725" t="s">
        <v>42</v>
      </c>
    </row>
    <row r="9726" spans="1:23" x14ac:dyDescent="0.25">
      <c r="A9726" s="92">
        <v>8784</v>
      </c>
      <c r="B9726" s="92">
        <v>0</v>
      </c>
      <c r="C9726" s="92">
        <v>0</v>
      </c>
      <c r="R9726" s="9">
        <v>43598</v>
      </c>
      <c r="S9726">
        <v>4</v>
      </c>
      <c r="T9726">
        <v>57.184678900000002</v>
      </c>
      <c r="U9726">
        <v>234685.9222</v>
      </c>
      <c r="V9726" t="s">
        <v>54</v>
      </c>
      <c r="W9726" t="s">
        <v>42</v>
      </c>
    </row>
    <row r="9727" spans="1:23" x14ac:dyDescent="0.25">
      <c r="A9727" s="92">
        <v>8784</v>
      </c>
      <c r="B9727" s="92">
        <v>0</v>
      </c>
      <c r="C9727" s="92">
        <v>0</v>
      </c>
      <c r="R9727" s="9">
        <v>43598</v>
      </c>
      <c r="S9727">
        <v>5</v>
      </c>
      <c r="T9727">
        <v>61.574056130000002</v>
      </c>
      <c r="U9727">
        <v>252699.9264</v>
      </c>
      <c r="V9727" t="s">
        <v>54</v>
      </c>
      <c r="W9727" t="s">
        <v>42</v>
      </c>
    </row>
    <row r="9728" spans="1:23" x14ac:dyDescent="0.25">
      <c r="A9728" s="92">
        <v>8784</v>
      </c>
      <c r="B9728" s="92">
        <v>0</v>
      </c>
      <c r="C9728" s="92">
        <v>0</v>
      </c>
      <c r="R9728" s="9">
        <v>43598</v>
      </c>
      <c r="S9728">
        <v>6</v>
      </c>
      <c r="T9728">
        <v>71.355278220000002</v>
      </c>
      <c r="U9728">
        <v>292842.06180000002</v>
      </c>
      <c r="V9728" t="s">
        <v>54</v>
      </c>
      <c r="W9728" t="s">
        <v>42</v>
      </c>
    </row>
    <row r="9729" spans="1:23" x14ac:dyDescent="0.25">
      <c r="A9729" s="92">
        <v>8784</v>
      </c>
      <c r="B9729" s="92">
        <v>0</v>
      </c>
      <c r="C9729" s="92">
        <v>0</v>
      </c>
      <c r="R9729" s="9">
        <v>43598</v>
      </c>
      <c r="S9729">
        <v>7</v>
      </c>
      <c r="T9729">
        <v>83.441784609999999</v>
      </c>
      <c r="U9729">
        <v>342445.08399999997</v>
      </c>
      <c r="V9729" t="s">
        <v>54</v>
      </c>
      <c r="W9729" t="s">
        <v>42</v>
      </c>
    </row>
    <row r="9730" spans="1:23" x14ac:dyDescent="0.25">
      <c r="A9730" s="92">
        <v>8784</v>
      </c>
      <c r="B9730" s="92">
        <v>0</v>
      </c>
      <c r="C9730" s="92">
        <v>0</v>
      </c>
      <c r="R9730" s="9">
        <v>43598</v>
      </c>
      <c r="S9730">
        <v>8</v>
      </c>
      <c r="T9730">
        <v>93.091754170000002</v>
      </c>
      <c r="U9730">
        <v>382048.55910000001</v>
      </c>
      <c r="V9730" t="s">
        <v>54</v>
      </c>
      <c r="W9730" t="s">
        <v>42</v>
      </c>
    </row>
    <row r="9731" spans="1:23" x14ac:dyDescent="0.25">
      <c r="A9731" s="92">
        <v>8784</v>
      </c>
      <c r="B9731" s="92">
        <v>0</v>
      </c>
      <c r="C9731" s="92">
        <v>0</v>
      </c>
      <c r="R9731" s="9">
        <v>43598</v>
      </c>
      <c r="S9731">
        <v>9</v>
      </c>
      <c r="T9731">
        <v>102.3752128</v>
      </c>
      <c r="U9731">
        <v>420147.87339999998</v>
      </c>
      <c r="V9731" t="s">
        <v>54</v>
      </c>
      <c r="W9731" t="s">
        <v>42</v>
      </c>
    </row>
    <row r="9732" spans="1:23" x14ac:dyDescent="0.25">
      <c r="A9732" s="92">
        <v>8784</v>
      </c>
      <c r="B9732" s="92">
        <v>0</v>
      </c>
      <c r="C9732" s="92">
        <v>0</v>
      </c>
      <c r="R9732" s="9">
        <v>43598</v>
      </c>
      <c r="S9732">
        <v>10</v>
      </c>
      <c r="T9732">
        <v>108.785861</v>
      </c>
      <c r="U9732">
        <v>446457.17359999998</v>
      </c>
      <c r="V9732" t="s">
        <v>54</v>
      </c>
      <c r="W9732" t="s">
        <v>42</v>
      </c>
    </row>
    <row r="9733" spans="1:23" x14ac:dyDescent="0.25">
      <c r="A9733" s="92">
        <v>8784</v>
      </c>
      <c r="B9733" s="92">
        <v>0</v>
      </c>
      <c r="C9733" s="92">
        <v>0</v>
      </c>
      <c r="R9733" s="9">
        <v>43598</v>
      </c>
      <c r="S9733">
        <v>11</v>
      </c>
      <c r="T9733">
        <v>113.7566683</v>
      </c>
      <c r="U9733">
        <v>466857.36660000001</v>
      </c>
      <c r="V9733" t="s">
        <v>54</v>
      </c>
      <c r="W9733" t="s">
        <v>42</v>
      </c>
    </row>
    <row r="9734" spans="1:23" x14ac:dyDescent="0.25">
      <c r="A9734" s="92">
        <v>8784</v>
      </c>
      <c r="B9734" s="92">
        <v>0</v>
      </c>
      <c r="C9734" s="92">
        <v>0</v>
      </c>
      <c r="R9734" s="9">
        <v>43598</v>
      </c>
      <c r="S9734">
        <v>12</v>
      </c>
      <c r="T9734">
        <v>117.702816</v>
      </c>
      <c r="U9734">
        <v>483052.35700000002</v>
      </c>
      <c r="V9734" t="s">
        <v>54</v>
      </c>
      <c r="W9734" t="s">
        <v>42</v>
      </c>
    </row>
    <row r="9735" spans="1:23" x14ac:dyDescent="0.25">
      <c r="A9735" s="92">
        <v>8784</v>
      </c>
      <c r="B9735" s="92">
        <v>0</v>
      </c>
      <c r="C9735" s="92">
        <v>0</v>
      </c>
      <c r="R9735" s="9">
        <v>43598</v>
      </c>
      <c r="S9735">
        <v>13</v>
      </c>
      <c r="T9735">
        <v>118.1375247</v>
      </c>
      <c r="U9735">
        <v>484836.40139999997</v>
      </c>
      <c r="V9735" t="s">
        <v>54</v>
      </c>
      <c r="W9735" t="s">
        <v>42</v>
      </c>
    </row>
    <row r="9736" spans="1:23" x14ac:dyDescent="0.25">
      <c r="A9736" s="92">
        <v>8784</v>
      </c>
      <c r="B9736" s="92">
        <v>0</v>
      </c>
      <c r="C9736" s="92">
        <v>0</v>
      </c>
      <c r="R9736" s="9">
        <v>43598</v>
      </c>
      <c r="S9736">
        <v>14</v>
      </c>
      <c r="T9736">
        <v>116.1370699</v>
      </c>
      <c r="U9736">
        <v>476626.53490000003</v>
      </c>
      <c r="V9736" t="s">
        <v>54</v>
      </c>
      <c r="W9736" t="s">
        <v>42</v>
      </c>
    </row>
    <row r="9737" spans="1:23" x14ac:dyDescent="0.25">
      <c r="A9737" s="92">
        <v>8784</v>
      </c>
      <c r="B9737" s="92">
        <v>0</v>
      </c>
      <c r="C9737" s="92">
        <v>0</v>
      </c>
      <c r="R9737" s="9">
        <v>43598</v>
      </c>
      <c r="S9737">
        <v>15</v>
      </c>
      <c r="T9737">
        <v>112.1817855</v>
      </c>
      <c r="U9737">
        <v>460394.0478</v>
      </c>
      <c r="V9737" t="s">
        <v>54</v>
      </c>
      <c r="W9737" t="s">
        <v>42</v>
      </c>
    </row>
    <row r="9738" spans="1:23" x14ac:dyDescent="0.25">
      <c r="A9738" s="92">
        <v>8784</v>
      </c>
      <c r="B9738" s="92">
        <v>0</v>
      </c>
      <c r="C9738" s="92">
        <v>0</v>
      </c>
      <c r="R9738" s="9">
        <v>43598</v>
      </c>
      <c r="S9738">
        <v>16</v>
      </c>
      <c r="T9738">
        <v>105.41396210000001</v>
      </c>
      <c r="U9738">
        <v>432618.90049999999</v>
      </c>
      <c r="V9738" t="s">
        <v>54</v>
      </c>
      <c r="W9738" t="s">
        <v>42</v>
      </c>
    </row>
    <row r="9739" spans="1:23" x14ac:dyDescent="0.25">
      <c r="A9739" s="92">
        <v>8784</v>
      </c>
      <c r="B9739" s="92">
        <v>0</v>
      </c>
      <c r="C9739" s="92">
        <v>0</v>
      </c>
      <c r="R9739" s="9">
        <v>43598</v>
      </c>
      <c r="S9739">
        <v>17</v>
      </c>
      <c r="T9739">
        <v>101.6065334</v>
      </c>
      <c r="U9739">
        <v>416993.2132</v>
      </c>
      <c r="V9739" t="s">
        <v>54</v>
      </c>
      <c r="W9739" t="s">
        <v>42</v>
      </c>
    </row>
    <row r="9740" spans="1:23" x14ac:dyDescent="0.25">
      <c r="A9740" s="92">
        <v>8784</v>
      </c>
      <c r="B9740" s="92">
        <v>0</v>
      </c>
      <c r="C9740" s="92">
        <v>0</v>
      </c>
      <c r="R9740" s="9">
        <v>43598</v>
      </c>
      <c r="S9740">
        <v>18</v>
      </c>
      <c r="T9740">
        <v>98.367208559999995</v>
      </c>
      <c r="U9740">
        <v>403699.02389999997</v>
      </c>
      <c r="V9740" t="s">
        <v>54</v>
      </c>
      <c r="W9740" t="s">
        <v>42</v>
      </c>
    </row>
    <row r="9741" spans="1:23" x14ac:dyDescent="0.25">
      <c r="A9741" s="92">
        <v>8784</v>
      </c>
      <c r="B9741" s="92">
        <v>0</v>
      </c>
      <c r="C9741" s="92">
        <v>0</v>
      </c>
      <c r="R9741" s="9">
        <v>43598</v>
      </c>
      <c r="S9741">
        <v>19</v>
      </c>
      <c r="T9741">
        <v>91.382988330000003</v>
      </c>
      <c r="U9741">
        <v>375035.78409999999</v>
      </c>
      <c r="V9741" t="s">
        <v>54</v>
      </c>
      <c r="W9741" t="s">
        <v>42</v>
      </c>
    </row>
    <row r="9742" spans="1:23" x14ac:dyDescent="0.25">
      <c r="A9742" s="92">
        <v>8784</v>
      </c>
      <c r="B9742" s="92">
        <v>0</v>
      </c>
      <c r="C9742" s="92">
        <v>0</v>
      </c>
      <c r="R9742" s="9">
        <v>43598</v>
      </c>
      <c r="S9742">
        <v>20</v>
      </c>
      <c r="T9742">
        <v>87.17016314</v>
      </c>
      <c r="U9742">
        <v>357746.34950000001</v>
      </c>
      <c r="V9742" t="s">
        <v>54</v>
      </c>
      <c r="W9742" t="s">
        <v>42</v>
      </c>
    </row>
    <row r="9743" spans="1:23" x14ac:dyDescent="0.25">
      <c r="A9743" s="92">
        <v>8784</v>
      </c>
      <c r="B9743" s="92">
        <v>0</v>
      </c>
      <c r="C9743" s="92">
        <v>0</v>
      </c>
      <c r="R9743" s="9">
        <v>43598</v>
      </c>
      <c r="S9743">
        <v>21</v>
      </c>
      <c r="T9743">
        <v>84.20195425</v>
      </c>
      <c r="U9743">
        <v>345564.82030000002</v>
      </c>
      <c r="V9743" t="s">
        <v>54</v>
      </c>
      <c r="W9743" t="s">
        <v>42</v>
      </c>
    </row>
    <row r="9744" spans="1:23" x14ac:dyDescent="0.25">
      <c r="A9744" s="92">
        <v>8784</v>
      </c>
      <c r="B9744" s="92">
        <v>0</v>
      </c>
      <c r="C9744" s="92">
        <v>0</v>
      </c>
      <c r="R9744" s="9">
        <v>43598</v>
      </c>
      <c r="S9744">
        <v>22</v>
      </c>
      <c r="T9744">
        <v>78.651409310000005</v>
      </c>
      <c r="U9744">
        <v>322785.38380000001</v>
      </c>
      <c r="V9744" t="s">
        <v>54</v>
      </c>
      <c r="W9744" t="s">
        <v>42</v>
      </c>
    </row>
    <row r="9745" spans="1:23" x14ac:dyDescent="0.25">
      <c r="A9745" s="92">
        <v>8784</v>
      </c>
      <c r="B9745" s="92">
        <v>0</v>
      </c>
      <c r="C9745" s="92">
        <v>0</v>
      </c>
      <c r="R9745" s="9">
        <v>43598</v>
      </c>
      <c r="S9745">
        <v>23</v>
      </c>
      <c r="T9745">
        <v>70.776983549999997</v>
      </c>
      <c r="U9745">
        <v>290468.74050000001</v>
      </c>
      <c r="V9745" t="s">
        <v>54</v>
      </c>
      <c r="W9745" t="s">
        <v>42</v>
      </c>
    </row>
    <row r="9746" spans="1:23" x14ac:dyDescent="0.25">
      <c r="A9746" s="92">
        <v>8784</v>
      </c>
      <c r="B9746" s="92">
        <v>0</v>
      </c>
      <c r="C9746" s="92">
        <v>0</v>
      </c>
      <c r="R9746" s="9">
        <v>43598</v>
      </c>
      <c r="S9746">
        <v>24</v>
      </c>
      <c r="T9746">
        <v>65.060142010000007</v>
      </c>
      <c r="U9746">
        <v>267006.82280000002</v>
      </c>
      <c r="V9746" t="s">
        <v>54</v>
      </c>
      <c r="W9746" t="s">
        <v>42</v>
      </c>
    </row>
    <row r="9747" spans="1:23" x14ac:dyDescent="0.25">
      <c r="A9747" s="92">
        <v>8784</v>
      </c>
      <c r="B9747" s="92">
        <v>0</v>
      </c>
      <c r="C9747" s="92">
        <v>0</v>
      </c>
      <c r="R9747" s="9">
        <v>43599</v>
      </c>
      <c r="S9747">
        <v>1</v>
      </c>
      <c r="T9747">
        <v>62.482201760000002</v>
      </c>
      <c r="U9747">
        <v>256426.95600000001</v>
      </c>
      <c r="V9747" t="s">
        <v>54</v>
      </c>
      <c r="W9747" t="s">
        <v>42</v>
      </c>
    </row>
    <row r="9748" spans="1:23" x14ac:dyDescent="0.25">
      <c r="A9748" s="92">
        <v>8784</v>
      </c>
      <c r="B9748" s="92">
        <v>0</v>
      </c>
      <c r="C9748" s="92">
        <v>0</v>
      </c>
      <c r="R9748" s="9">
        <v>43599</v>
      </c>
      <c r="S9748">
        <v>2</v>
      </c>
      <c r="T9748">
        <v>60.837704160000001</v>
      </c>
      <c r="U9748">
        <v>249677.93789999999</v>
      </c>
      <c r="V9748" t="s">
        <v>54</v>
      </c>
      <c r="W9748" t="s">
        <v>42</v>
      </c>
    </row>
    <row r="9749" spans="1:23" x14ac:dyDescent="0.25">
      <c r="A9749" s="92">
        <v>8784</v>
      </c>
      <c r="B9749" s="92">
        <v>0</v>
      </c>
      <c r="C9749" s="92">
        <v>0</v>
      </c>
      <c r="R9749" s="9">
        <v>43599</v>
      </c>
      <c r="S9749">
        <v>3</v>
      </c>
      <c r="T9749">
        <v>59.282893260000002</v>
      </c>
      <c r="U9749">
        <v>243296.9939</v>
      </c>
      <c r="V9749" t="s">
        <v>54</v>
      </c>
      <c r="W9749" t="s">
        <v>42</v>
      </c>
    </row>
    <row r="9750" spans="1:23" x14ac:dyDescent="0.25">
      <c r="A9750" s="92">
        <v>8784</v>
      </c>
      <c r="B9750" s="92">
        <v>0</v>
      </c>
      <c r="C9750" s="92">
        <v>0</v>
      </c>
      <c r="R9750" s="9">
        <v>43599</v>
      </c>
      <c r="S9750">
        <v>4</v>
      </c>
      <c r="T9750">
        <v>59.131142109999999</v>
      </c>
      <c r="U9750">
        <v>242674.2072</v>
      </c>
      <c r="V9750" t="s">
        <v>54</v>
      </c>
      <c r="W9750" t="s">
        <v>42</v>
      </c>
    </row>
    <row r="9751" spans="1:23" x14ac:dyDescent="0.25">
      <c r="A9751" s="92">
        <v>8784</v>
      </c>
      <c r="B9751" s="92">
        <v>0</v>
      </c>
      <c r="C9751" s="92">
        <v>0</v>
      </c>
      <c r="R9751" s="9">
        <v>43599</v>
      </c>
      <c r="S9751">
        <v>5</v>
      </c>
      <c r="T9751">
        <v>60.500325670000002</v>
      </c>
      <c r="U9751">
        <v>248293.33660000001</v>
      </c>
      <c r="V9751" t="s">
        <v>54</v>
      </c>
      <c r="W9751" t="s">
        <v>42</v>
      </c>
    </row>
    <row r="9752" spans="1:23" x14ac:dyDescent="0.25">
      <c r="A9752" s="92">
        <v>8784</v>
      </c>
      <c r="B9752" s="92">
        <v>0</v>
      </c>
      <c r="C9752" s="92">
        <v>0</v>
      </c>
      <c r="R9752" s="9">
        <v>43599</v>
      </c>
      <c r="S9752">
        <v>6</v>
      </c>
      <c r="T9752">
        <v>67.94415979</v>
      </c>
      <c r="U9752">
        <v>278842.83179999999</v>
      </c>
      <c r="V9752" t="s">
        <v>54</v>
      </c>
      <c r="W9752" t="s">
        <v>42</v>
      </c>
    </row>
    <row r="9753" spans="1:23" x14ac:dyDescent="0.25">
      <c r="A9753" s="92">
        <v>8784</v>
      </c>
      <c r="B9753" s="92">
        <v>0</v>
      </c>
      <c r="C9753" s="92">
        <v>0</v>
      </c>
      <c r="R9753" s="9">
        <v>43599</v>
      </c>
      <c r="S9753">
        <v>7</v>
      </c>
      <c r="T9753">
        <v>77.181094279999996</v>
      </c>
      <c r="U9753">
        <v>316751.21090000001</v>
      </c>
      <c r="V9753" t="s">
        <v>54</v>
      </c>
      <c r="W9753" t="s">
        <v>42</v>
      </c>
    </row>
    <row r="9754" spans="1:23" x14ac:dyDescent="0.25">
      <c r="A9754" s="92">
        <v>8784</v>
      </c>
      <c r="B9754" s="92">
        <v>0</v>
      </c>
      <c r="C9754" s="92">
        <v>0</v>
      </c>
      <c r="R9754" s="9">
        <v>43599</v>
      </c>
      <c r="S9754">
        <v>8</v>
      </c>
      <c r="T9754">
        <v>85.002333230000005</v>
      </c>
      <c r="U9754">
        <v>348849.57559999998</v>
      </c>
      <c r="V9754" t="s">
        <v>54</v>
      </c>
      <c r="W9754" t="s">
        <v>42</v>
      </c>
    </row>
    <row r="9755" spans="1:23" x14ac:dyDescent="0.25">
      <c r="A9755" s="92">
        <v>8784</v>
      </c>
      <c r="B9755" s="92">
        <v>0</v>
      </c>
      <c r="C9755" s="92">
        <v>0</v>
      </c>
      <c r="R9755" s="9">
        <v>43599</v>
      </c>
      <c r="S9755">
        <v>9</v>
      </c>
      <c r="T9755">
        <v>93.836762649999997</v>
      </c>
      <c r="U9755">
        <v>385106.07390000002</v>
      </c>
      <c r="V9755" t="s">
        <v>54</v>
      </c>
      <c r="W9755" t="s">
        <v>42</v>
      </c>
    </row>
    <row r="9756" spans="1:23" x14ac:dyDescent="0.25">
      <c r="A9756" s="92">
        <v>8784</v>
      </c>
      <c r="B9756" s="92">
        <v>0</v>
      </c>
      <c r="C9756" s="92">
        <v>0</v>
      </c>
      <c r="R9756" s="9">
        <v>43599</v>
      </c>
      <c r="S9756">
        <v>10</v>
      </c>
      <c r="T9756">
        <v>99.796608309999996</v>
      </c>
      <c r="U9756">
        <v>409565.28049999999</v>
      </c>
      <c r="V9756" t="s">
        <v>54</v>
      </c>
      <c r="W9756" t="s">
        <v>42</v>
      </c>
    </row>
    <row r="9757" spans="1:23" x14ac:dyDescent="0.25">
      <c r="A9757" s="92">
        <v>8784</v>
      </c>
      <c r="B9757" s="92">
        <v>0</v>
      </c>
      <c r="C9757" s="92">
        <v>0</v>
      </c>
      <c r="R9757" s="9">
        <v>43599</v>
      </c>
      <c r="S9757">
        <v>11</v>
      </c>
      <c r="T9757">
        <v>103.4719577</v>
      </c>
      <c r="U9757">
        <v>424648.9143</v>
      </c>
      <c r="V9757" t="s">
        <v>54</v>
      </c>
      <c r="W9757" t="s">
        <v>42</v>
      </c>
    </row>
    <row r="9758" spans="1:23" x14ac:dyDescent="0.25">
      <c r="A9758" s="92">
        <v>8784</v>
      </c>
      <c r="B9758" s="92">
        <v>0</v>
      </c>
      <c r="C9758" s="92">
        <v>0</v>
      </c>
      <c r="R9758" s="9">
        <v>43599</v>
      </c>
      <c r="S9758">
        <v>12</v>
      </c>
      <c r="T9758">
        <v>105.2943001</v>
      </c>
      <c r="U9758">
        <v>432127.80739999999</v>
      </c>
      <c r="V9758" t="s">
        <v>54</v>
      </c>
      <c r="W9758" t="s">
        <v>42</v>
      </c>
    </row>
    <row r="9759" spans="1:23" x14ac:dyDescent="0.25">
      <c r="A9759" s="92">
        <v>8784</v>
      </c>
      <c r="B9759" s="92">
        <v>0</v>
      </c>
      <c r="C9759" s="92">
        <v>0</v>
      </c>
      <c r="R9759" s="9">
        <v>43599</v>
      </c>
      <c r="S9759">
        <v>13</v>
      </c>
      <c r="T9759">
        <v>106.7958994</v>
      </c>
      <c r="U9759">
        <v>438290.3713</v>
      </c>
      <c r="V9759" t="s">
        <v>54</v>
      </c>
      <c r="W9759" t="s">
        <v>42</v>
      </c>
    </row>
    <row r="9760" spans="1:23" x14ac:dyDescent="0.25">
      <c r="A9760" s="92">
        <v>8784</v>
      </c>
      <c r="B9760" s="92">
        <v>0</v>
      </c>
      <c r="C9760" s="92">
        <v>0</v>
      </c>
      <c r="R9760" s="9">
        <v>43599</v>
      </c>
      <c r="S9760">
        <v>14</v>
      </c>
      <c r="T9760">
        <v>108.54843579999999</v>
      </c>
      <c r="U9760">
        <v>445482.7807</v>
      </c>
      <c r="V9760" t="s">
        <v>54</v>
      </c>
      <c r="W9760" t="s">
        <v>42</v>
      </c>
    </row>
    <row r="9761" spans="1:23" x14ac:dyDescent="0.25">
      <c r="A9761" s="92">
        <v>8784</v>
      </c>
      <c r="B9761" s="92">
        <v>0</v>
      </c>
      <c r="C9761" s="92">
        <v>0</v>
      </c>
      <c r="R9761" s="9">
        <v>43599</v>
      </c>
      <c r="S9761">
        <v>15</v>
      </c>
      <c r="T9761">
        <v>108.7736397</v>
      </c>
      <c r="U9761">
        <v>446407.01730000001</v>
      </c>
      <c r="V9761" t="s">
        <v>54</v>
      </c>
      <c r="W9761" t="s">
        <v>42</v>
      </c>
    </row>
    <row r="9762" spans="1:23" x14ac:dyDescent="0.25">
      <c r="A9762" s="92">
        <v>8784</v>
      </c>
      <c r="B9762" s="92">
        <v>0</v>
      </c>
      <c r="C9762" s="92">
        <v>0</v>
      </c>
      <c r="R9762" s="9">
        <v>43599</v>
      </c>
      <c r="S9762">
        <v>16</v>
      </c>
      <c r="T9762">
        <v>105.98204920000001</v>
      </c>
      <c r="U9762">
        <v>434950.33</v>
      </c>
      <c r="V9762" t="s">
        <v>54</v>
      </c>
      <c r="W9762" t="s">
        <v>42</v>
      </c>
    </row>
    <row r="9763" spans="1:23" x14ac:dyDescent="0.25">
      <c r="A9763" s="92">
        <v>8784</v>
      </c>
      <c r="B9763" s="92">
        <v>0</v>
      </c>
      <c r="C9763" s="92">
        <v>0</v>
      </c>
      <c r="R9763" s="9">
        <v>43599</v>
      </c>
      <c r="S9763">
        <v>17</v>
      </c>
      <c r="T9763">
        <v>100.30458179999999</v>
      </c>
      <c r="U9763">
        <v>411650.00380000001</v>
      </c>
      <c r="V9763" t="s">
        <v>54</v>
      </c>
      <c r="W9763" t="s">
        <v>42</v>
      </c>
    </row>
    <row r="9764" spans="1:23" x14ac:dyDescent="0.25">
      <c r="A9764" s="92">
        <v>8784</v>
      </c>
      <c r="B9764" s="92">
        <v>0</v>
      </c>
      <c r="C9764" s="92">
        <v>0</v>
      </c>
      <c r="R9764" s="9">
        <v>43599</v>
      </c>
      <c r="S9764">
        <v>18</v>
      </c>
      <c r="T9764">
        <v>94.300897879999994</v>
      </c>
      <c r="U9764">
        <v>387010.8849</v>
      </c>
      <c r="V9764" t="s">
        <v>54</v>
      </c>
      <c r="W9764" t="s">
        <v>42</v>
      </c>
    </row>
    <row r="9765" spans="1:23" x14ac:dyDescent="0.25">
      <c r="A9765" s="92">
        <v>8784</v>
      </c>
      <c r="B9765" s="92">
        <v>0</v>
      </c>
      <c r="C9765" s="92">
        <v>0</v>
      </c>
      <c r="R9765" s="9">
        <v>43599</v>
      </c>
      <c r="S9765">
        <v>19</v>
      </c>
      <c r="T9765">
        <v>86.179612329999998</v>
      </c>
      <c r="U9765">
        <v>353681.12900000002</v>
      </c>
      <c r="V9765" t="s">
        <v>54</v>
      </c>
      <c r="W9765" t="s">
        <v>42</v>
      </c>
    </row>
    <row r="9766" spans="1:23" x14ac:dyDescent="0.25">
      <c r="A9766" s="92">
        <v>8784</v>
      </c>
      <c r="B9766" s="92">
        <v>0</v>
      </c>
      <c r="C9766" s="92">
        <v>0</v>
      </c>
      <c r="R9766" s="9">
        <v>43599</v>
      </c>
      <c r="S9766">
        <v>20</v>
      </c>
      <c r="T9766">
        <v>81.344339199999993</v>
      </c>
      <c r="U9766">
        <v>333837.16810000001</v>
      </c>
      <c r="V9766" t="s">
        <v>54</v>
      </c>
      <c r="W9766" t="s">
        <v>42</v>
      </c>
    </row>
    <row r="9767" spans="1:23" x14ac:dyDescent="0.25">
      <c r="A9767" s="92">
        <v>8784</v>
      </c>
      <c r="B9767" s="92">
        <v>0</v>
      </c>
      <c r="C9767" s="92">
        <v>0</v>
      </c>
      <c r="R9767" s="9">
        <v>43599</v>
      </c>
      <c r="S9767">
        <v>21</v>
      </c>
      <c r="T9767">
        <v>78.420677569999995</v>
      </c>
      <c r="U9767">
        <v>321838.4608</v>
      </c>
      <c r="V9767" t="s">
        <v>54</v>
      </c>
      <c r="W9767" t="s">
        <v>42</v>
      </c>
    </row>
    <row r="9768" spans="1:23" x14ac:dyDescent="0.25">
      <c r="A9768" s="92">
        <v>8784</v>
      </c>
      <c r="B9768" s="92">
        <v>0</v>
      </c>
      <c r="C9768" s="92">
        <v>0</v>
      </c>
      <c r="R9768" s="9">
        <v>43599</v>
      </c>
      <c r="S9768">
        <v>22</v>
      </c>
      <c r="T9768">
        <v>73.418549769999998</v>
      </c>
      <c r="U9768">
        <v>301309.72830000002</v>
      </c>
      <c r="V9768" t="s">
        <v>54</v>
      </c>
      <c r="W9768" t="s">
        <v>42</v>
      </c>
    </row>
    <row r="9769" spans="1:23" x14ac:dyDescent="0.25">
      <c r="A9769" s="92">
        <v>8784</v>
      </c>
      <c r="B9769" s="92">
        <v>0</v>
      </c>
      <c r="C9769" s="92">
        <v>0</v>
      </c>
      <c r="R9769" s="9">
        <v>43599</v>
      </c>
      <c r="S9769">
        <v>23</v>
      </c>
      <c r="T9769">
        <v>66.429175729999997</v>
      </c>
      <c r="U9769">
        <v>272625.33720000001</v>
      </c>
      <c r="V9769" t="s">
        <v>54</v>
      </c>
      <c r="W9769" t="s">
        <v>42</v>
      </c>
    </row>
    <row r="9770" spans="1:23" x14ac:dyDescent="0.25">
      <c r="A9770" s="92">
        <v>8784</v>
      </c>
      <c r="B9770" s="92">
        <v>0</v>
      </c>
      <c r="C9770" s="92">
        <v>0</v>
      </c>
      <c r="R9770" s="9">
        <v>43599</v>
      </c>
      <c r="S9770">
        <v>24</v>
      </c>
      <c r="T9770">
        <v>60.733628230000001</v>
      </c>
      <c r="U9770">
        <v>249250.81030000001</v>
      </c>
      <c r="V9770" t="s">
        <v>54</v>
      </c>
      <c r="W9770" t="s">
        <v>42</v>
      </c>
    </row>
    <row r="9771" spans="1:23" x14ac:dyDescent="0.25">
      <c r="A9771" s="92">
        <v>8784</v>
      </c>
      <c r="B9771" s="92">
        <v>0</v>
      </c>
      <c r="C9771" s="92">
        <v>0</v>
      </c>
      <c r="R9771" s="9">
        <v>43600</v>
      </c>
      <c r="S9771">
        <v>1</v>
      </c>
      <c r="T9771">
        <v>57.656515280000001</v>
      </c>
      <c r="U9771">
        <v>236622.33869999999</v>
      </c>
      <c r="V9771" t="s">
        <v>54</v>
      </c>
      <c r="W9771" t="s">
        <v>42</v>
      </c>
    </row>
    <row r="9772" spans="1:23" x14ac:dyDescent="0.25">
      <c r="A9772" s="92">
        <v>8784</v>
      </c>
      <c r="B9772" s="92">
        <v>0</v>
      </c>
      <c r="C9772" s="92">
        <v>0</v>
      </c>
      <c r="R9772" s="9">
        <v>43600</v>
      </c>
      <c r="S9772">
        <v>2</v>
      </c>
      <c r="T9772">
        <v>56.360586259999998</v>
      </c>
      <c r="U9772">
        <v>231303.84599999999</v>
      </c>
      <c r="V9772" t="s">
        <v>54</v>
      </c>
      <c r="W9772" t="s">
        <v>42</v>
      </c>
    </row>
    <row r="9773" spans="1:23" x14ac:dyDescent="0.25">
      <c r="A9773" s="92">
        <v>8784</v>
      </c>
      <c r="B9773" s="92">
        <v>0</v>
      </c>
      <c r="C9773" s="92">
        <v>0</v>
      </c>
      <c r="R9773" s="9">
        <v>43600</v>
      </c>
      <c r="S9773">
        <v>3</v>
      </c>
      <c r="T9773">
        <v>55.261131679999998</v>
      </c>
      <c r="U9773">
        <v>226791.6844</v>
      </c>
      <c r="V9773" t="s">
        <v>54</v>
      </c>
      <c r="W9773" t="s">
        <v>42</v>
      </c>
    </row>
    <row r="9774" spans="1:23" x14ac:dyDescent="0.25">
      <c r="A9774" s="92">
        <v>8784</v>
      </c>
      <c r="B9774" s="92">
        <v>0</v>
      </c>
      <c r="C9774" s="92">
        <v>0</v>
      </c>
      <c r="R9774" s="9">
        <v>43600</v>
      </c>
      <c r="S9774">
        <v>4</v>
      </c>
      <c r="T9774">
        <v>55.667461690000003</v>
      </c>
      <c r="U9774">
        <v>228459.2628</v>
      </c>
      <c r="V9774" t="s">
        <v>54</v>
      </c>
      <c r="W9774" t="s">
        <v>42</v>
      </c>
    </row>
    <row r="9775" spans="1:23" x14ac:dyDescent="0.25">
      <c r="A9775" s="92">
        <v>8784</v>
      </c>
      <c r="B9775" s="92">
        <v>0</v>
      </c>
      <c r="C9775" s="92">
        <v>0</v>
      </c>
      <c r="R9775" s="9">
        <v>43600</v>
      </c>
      <c r="S9775">
        <v>5</v>
      </c>
      <c r="T9775">
        <v>57.760535060000002</v>
      </c>
      <c r="U9775">
        <v>237049.2359</v>
      </c>
      <c r="V9775" t="s">
        <v>54</v>
      </c>
      <c r="W9775" t="s">
        <v>42</v>
      </c>
    </row>
    <row r="9776" spans="1:23" x14ac:dyDescent="0.25">
      <c r="A9776" s="92">
        <v>8784</v>
      </c>
      <c r="B9776" s="92">
        <v>0</v>
      </c>
      <c r="C9776" s="92">
        <v>0</v>
      </c>
      <c r="R9776" s="9">
        <v>43600</v>
      </c>
      <c r="S9776">
        <v>6</v>
      </c>
      <c r="T9776">
        <v>64.2407994</v>
      </c>
      <c r="U9776">
        <v>263644.24070000002</v>
      </c>
      <c r="V9776" t="s">
        <v>54</v>
      </c>
      <c r="W9776" t="s">
        <v>42</v>
      </c>
    </row>
    <row r="9777" spans="1:23" x14ac:dyDescent="0.25">
      <c r="A9777" s="92">
        <v>8784</v>
      </c>
      <c r="B9777" s="92">
        <v>0</v>
      </c>
      <c r="C9777" s="92">
        <v>0</v>
      </c>
      <c r="R9777" s="9">
        <v>43600</v>
      </c>
      <c r="S9777">
        <v>7</v>
      </c>
      <c r="T9777">
        <v>75.155572289999995</v>
      </c>
      <c r="U9777">
        <v>308438.46870000003</v>
      </c>
      <c r="V9777" t="s">
        <v>54</v>
      </c>
      <c r="W9777" t="s">
        <v>42</v>
      </c>
    </row>
    <row r="9778" spans="1:23" x14ac:dyDescent="0.25">
      <c r="A9778" s="92">
        <v>8784</v>
      </c>
      <c r="B9778" s="92">
        <v>0</v>
      </c>
      <c r="C9778" s="92">
        <v>0</v>
      </c>
      <c r="R9778" s="9">
        <v>43600</v>
      </c>
      <c r="S9778">
        <v>8</v>
      </c>
      <c r="T9778">
        <v>84.362949569999998</v>
      </c>
      <c r="U9778">
        <v>346225.54499999998</v>
      </c>
      <c r="V9778" t="s">
        <v>54</v>
      </c>
      <c r="W9778" t="s">
        <v>42</v>
      </c>
    </row>
    <row r="9779" spans="1:23" x14ac:dyDescent="0.25">
      <c r="A9779" s="92">
        <v>8784</v>
      </c>
      <c r="B9779" s="92">
        <v>0</v>
      </c>
      <c r="C9779" s="92">
        <v>0</v>
      </c>
      <c r="R9779" s="9">
        <v>43600</v>
      </c>
      <c r="S9779">
        <v>9</v>
      </c>
      <c r="T9779">
        <v>95.804347980000003</v>
      </c>
      <c r="U9779">
        <v>393181.0441</v>
      </c>
      <c r="V9779" t="s">
        <v>54</v>
      </c>
      <c r="W9779" t="s">
        <v>42</v>
      </c>
    </row>
    <row r="9780" spans="1:23" x14ac:dyDescent="0.25">
      <c r="A9780" s="92">
        <v>8784</v>
      </c>
      <c r="B9780" s="92">
        <v>0</v>
      </c>
      <c r="C9780" s="92">
        <v>0</v>
      </c>
      <c r="R9780" s="9">
        <v>43600</v>
      </c>
      <c r="S9780">
        <v>10</v>
      </c>
      <c r="T9780">
        <v>102.75406889999999</v>
      </c>
      <c r="U9780">
        <v>421702.69870000001</v>
      </c>
      <c r="V9780" t="s">
        <v>54</v>
      </c>
      <c r="W9780" t="s">
        <v>42</v>
      </c>
    </row>
    <row r="9781" spans="1:23" x14ac:dyDescent="0.25">
      <c r="A9781" s="92">
        <v>8784</v>
      </c>
      <c r="B9781" s="92">
        <v>0</v>
      </c>
      <c r="C9781" s="92">
        <v>0</v>
      </c>
      <c r="R9781" s="9">
        <v>43600</v>
      </c>
      <c r="S9781">
        <v>11</v>
      </c>
      <c r="T9781">
        <v>105.4638798</v>
      </c>
      <c r="U9781">
        <v>432823.76280000003</v>
      </c>
      <c r="V9781" t="s">
        <v>54</v>
      </c>
      <c r="W9781" t="s">
        <v>42</v>
      </c>
    </row>
    <row r="9782" spans="1:23" x14ac:dyDescent="0.25">
      <c r="A9782" s="92">
        <v>8784</v>
      </c>
      <c r="B9782" s="92">
        <v>0</v>
      </c>
      <c r="C9782" s="92">
        <v>0</v>
      </c>
      <c r="R9782" s="9">
        <v>43600</v>
      </c>
      <c r="S9782">
        <v>12</v>
      </c>
      <c r="T9782">
        <v>107.4804596</v>
      </c>
      <c r="U9782">
        <v>441099.80599999998</v>
      </c>
      <c r="V9782" t="s">
        <v>54</v>
      </c>
      <c r="W9782" t="s">
        <v>42</v>
      </c>
    </row>
    <row r="9783" spans="1:23" x14ac:dyDescent="0.25">
      <c r="A9783" s="92">
        <v>8784</v>
      </c>
      <c r="B9783" s="92">
        <v>0</v>
      </c>
      <c r="C9783" s="92">
        <v>0</v>
      </c>
      <c r="R9783" s="9">
        <v>43600</v>
      </c>
      <c r="S9783">
        <v>13</v>
      </c>
      <c r="T9783">
        <v>108.2992011</v>
      </c>
      <c r="U9783">
        <v>444459.92139999999</v>
      </c>
      <c r="V9783" t="s">
        <v>54</v>
      </c>
      <c r="W9783" t="s">
        <v>42</v>
      </c>
    </row>
    <row r="9784" spans="1:23" x14ac:dyDescent="0.25">
      <c r="A9784" s="92">
        <v>8784</v>
      </c>
      <c r="B9784" s="92">
        <v>0</v>
      </c>
      <c r="C9784" s="92">
        <v>0</v>
      </c>
      <c r="R9784" s="9">
        <v>43600</v>
      </c>
      <c r="S9784">
        <v>14</v>
      </c>
      <c r="T9784">
        <v>108.6095717</v>
      </c>
      <c r="U9784">
        <v>445733.68219999998</v>
      </c>
      <c r="V9784" t="s">
        <v>54</v>
      </c>
      <c r="W9784" t="s">
        <v>42</v>
      </c>
    </row>
    <row r="9785" spans="1:23" x14ac:dyDescent="0.25">
      <c r="A9785" s="92">
        <v>8784</v>
      </c>
      <c r="B9785" s="92">
        <v>0</v>
      </c>
      <c r="C9785" s="92">
        <v>0</v>
      </c>
      <c r="R9785" s="9">
        <v>43600</v>
      </c>
      <c r="S9785">
        <v>15</v>
      </c>
      <c r="T9785">
        <v>107.98952250000001</v>
      </c>
      <c r="U9785">
        <v>443189.00040000002</v>
      </c>
      <c r="V9785" t="s">
        <v>54</v>
      </c>
      <c r="W9785" t="s">
        <v>42</v>
      </c>
    </row>
    <row r="9786" spans="1:23" x14ac:dyDescent="0.25">
      <c r="A9786" s="92">
        <v>8784</v>
      </c>
      <c r="B9786" s="92">
        <v>0</v>
      </c>
      <c r="C9786" s="92">
        <v>0</v>
      </c>
      <c r="R9786" s="9">
        <v>43600</v>
      </c>
      <c r="S9786">
        <v>16</v>
      </c>
      <c r="T9786">
        <v>104.3992988</v>
      </c>
      <c r="U9786">
        <v>428454.72230000002</v>
      </c>
      <c r="V9786" t="s">
        <v>54</v>
      </c>
      <c r="W9786" t="s">
        <v>42</v>
      </c>
    </row>
    <row r="9787" spans="1:23" x14ac:dyDescent="0.25">
      <c r="A9787" s="92">
        <v>8784</v>
      </c>
      <c r="B9787" s="92">
        <v>0</v>
      </c>
      <c r="C9787" s="92">
        <v>0</v>
      </c>
      <c r="R9787" s="9">
        <v>43600</v>
      </c>
      <c r="S9787">
        <v>17</v>
      </c>
      <c r="T9787">
        <v>98.740459279999996</v>
      </c>
      <c r="U9787">
        <v>405230.84490000003</v>
      </c>
      <c r="V9787" t="s">
        <v>54</v>
      </c>
      <c r="W9787" t="s">
        <v>42</v>
      </c>
    </row>
    <row r="9788" spans="1:23" x14ac:dyDescent="0.25">
      <c r="A9788" s="92">
        <v>8784</v>
      </c>
      <c r="B9788" s="92">
        <v>0</v>
      </c>
      <c r="C9788" s="92">
        <v>0</v>
      </c>
      <c r="R9788" s="9">
        <v>43600</v>
      </c>
      <c r="S9788">
        <v>18</v>
      </c>
      <c r="T9788">
        <v>93.187351919999998</v>
      </c>
      <c r="U9788">
        <v>382440.89230000001</v>
      </c>
      <c r="V9788" t="s">
        <v>54</v>
      </c>
      <c r="W9788" t="s">
        <v>42</v>
      </c>
    </row>
    <row r="9789" spans="1:23" x14ac:dyDescent="0.25">
      <c r="A9789" s="92">
        <v>8784</v>
      </c>
      <c r="B9789" s="92">
        <v>0</v>
      </c>
      <c r="C9789" s="92">
        <v>0</v>
      </c>
      <c r="R9789" s="9">
        <v>43600</v>
      </c>
      <c r="S9789">
        <v>19</v>
      </c>
      <c r="T9789">
        <v>86.911358640000003</v>
      </c>
      <c r="U9789">
        <v>356684.21590000001</v>
      </c>
      <c r="V9789" t="s">
        <v>54</v>
      </c>
      <c r="W9789" t="s">
        <v>42</v>
      </c>
    </row>
    <row r="9790" spans="1:23" x14ac:dyDescent="0.25">
      <c r="A9790" s="92">
        <v>8784</v>
      </c>
      <c r="B9790" s="92">
        <v>0</v>
      </c>
      <c r="C9790" s="92">
        <v>0</v>
      </c>
      <c r="R9790" s="9">
        <v>43600</v>
      </c>
      <c r="S9790">
        <v>20</v>
      </c>
      <c r="T9790">
        <v>81.903453200000001</v>
      </c>
      <c r="U9790">
        <v>336131.77189999999</v>
      </c>
      <c r="V9790" t="s">
        <v>54</v>
      </c>
      <c r="W9790" t="s">
        <v>42</v>
      </c>
    </row>
    <row r="9791" spans="1:23" x14ac:dyDescent="0.25">
      <c r="A9791" s="92">
        <v>8784</v>
      </c>
      <c r="B9791" s="92">
        <v>0</v>
      </c>
      <c r="C9791" s="92">
        <v>0</v>
      </c>
      <c r="R9791" s="9">
        <v>43600</v>
      </c>
      <c r="S9791">
        <v>21</v>
      </c>
      <c r="T9791">
        <v>79.467382110000003</v>
      </c>
      <c r="U9791">
        <v>326134.13620000001</v>
      </c>
      <c r="V9791" t="s">
        <v>54</v>
      </c>
      <c r="W9791" t="s">
        <v>42</v>
      </c>
    </row>
    <row r="9792" spans="1:23" x14ac:dyDescent="0.25">
      <c r="A9792" s="92">
        <v>8784</v>
      </c>
      <c r="B9792" s="92">
        <v>0</v>
      </c>
      <c r="C9792" s="92">
        <v>0</v>
      </c>
      <c r="R9792" s="9">
        <v>43600</v>
      </c>
      <c r="S9792">
        <v>22</v>
      </c>
      <c r="T9792">
        <v>73.771492620000004</v>
      </c>
      <c r="U9792">
        <v>302758.20569999999</v>
      </c>
      <c r="V9792" t="s">
        <v>54</v>
      </c>
      <c r="W9792" t="s">
        <v>42</v>
      </c>
    </row>
    <row r="9793" spans="1:23" x14ac:dyDescent="0.25">
      <c r="A9793" s="92">
        <v>8784</v>
      </c>
      <c r="B9793" s="92">
        <v>0</v>
      </c>
      <c r="C9793" s="92">
        <v>0</v>
      </c>
      <c r="R9793" s="9">
        <v>43600</v>
      </c>
      <c r="S9793">
        <v>23</v>
      </c>
      <c r="T9793">
        <v>66.758396149999996</v>
      </c>
      <c r="U9793">
        <v>273976.45779999997</v>
      </c>
      <c r="V9793" t="s">
        <v>54</v>
      </c>
      <c r="W9793" t="s">
        <v>42</v>
      </c>
    </row>
    <row r="9794" spans="1:23" x14ac:dyDescent="0.25">
      <c r="A9794" s="92">
        <v>8784</v>
      </c>
      <c r="B9794" s="92">
        <v>0</v>
      </c>
      <c r="C9794" s="92">
        <v>0</v>
      </c>
      <c r="R9794" s="9">
        <v>43600</v>
      </c>
      <c r="S9794">
        <v>24</v>
      </c>
      <c r="T9794">
        <v>61.900095329999999</v>
      </c>
      <c r="U9794">
        <v>254037.99119999999</v>
      </c>
      <c r="V9794" t="s">
        <v>54</v>
      </c>
      <c r="W9794" t="s">
        <v>42</v>
      </c>
    </row>
    <row r="9795" spans="1:23" x14ac:dyDescent="0.25">
      <c r="A9795" s="92">
        <v>8784</v>
      </c>
      <c r="B9795" s="92">
        <v>0</v>
      </c>
      <c r="C9795" s="92">
        <v>0</v>
      </c>
      <c r="R9795" s="9">
        <v>43601</v>
      </c>
      <c r="S9795">
        <v>1</v>
      </c>
      <c r="T9795">
        <v>58.74359681</v>
      </c>
      <c r="U9795">
        <v>241083.7213</v>
      </c>
      <c r="V9795" t="s">
        <v>54</v>
      </c>
      <c r="W9795" t="s">
        <v>42</v>
      </c>
    </row>
    <row r="9796" spans="1:23" x14ac:dyDescent="0.25">
      <c r="A9796" s="92">
        <v>8784</v>
      </c>
      <c r="B9796" s="92">
        <v>0</v>
      </c>
      <c r="C9796" s="92">
        <v>0</v>
      </c>
      <c r="R9796" s="9">
        <v>43601</v>
      </c>
      <c r="S9796">
        <v>2</v>
      </c>
      <c r="T9796">
        <v>57.462467320000002</v>
      </c>
      <c r="U9796">
        <v>235825.96590000001</v>
      </c>
      <c r="V9796" t="s">
        <v>54</v>
      </c>
      <c r="W9796" t="s">
        <v>42</v>
      </c>
    </row>
    <row r="9797" spans="1:23" x14ac:dyDescent="0.25">
      <c r="A9797" s="92">
        <v>8784</v>
      </c>
      <c r="B9797" s="92">
        <v>0</v>
      </c>
      <c r="C9797" s="92">
        <v>0</v>
      </c>
      <c r="R9797" s="9">
        <v>43601</v>
      </c>
      <c r="S9797">
        <v>3</v>
      </c>
      <c r="T9797">
        <v>55.633230240000003</v>
      </c>
      <c r="U9797">
        <v>228318.7769</v>
      </c>
      <c r="V9797" t="s">
        <v>54</v>
      </c>
      <c r="W9797" t="s">
        <v>42</v>
      </c>
    </row>
    <row r="9798" spans="1:23" x14ac:dyDescent="0.25">
      <c r="A9798" s="92">
        <v>8784</v>
      </c>
      <c r="B9798" s="92">
        <v>0</v>
      </c>
      <c r="C9798" s="92">
        <v>0</v>
      </c>
      <c r="R9798" s="9">
        <v>43601</v>
      </c>
      <c r="S9798">
        <v>4</v>
      </c>
      <c r="T9798">
        <v>55.97088668</v>
      </c>
      <c r="U9798">
        <v>229704.5189</v>
      </c>
      <c r="V9798" t="s">
        <v>54</v>
      </c>
      <c r="W9798" t="s">
        <v>42</v>
      </c>
    </row>
    <row r="9799" spans="1:23" x14ac:dyDescent="0.25">
      <c r="A9799" s="92">
        <v>8784</v>
      </c>
      <c r="B9799" s="92">
        <v>0</v>
      </c>
      <c r="C9799" s="92">
        <v>0</v>
      </c>
      <c r="R9799" s="9">
        <v>43601</v>
      </c>
      <c r="S9799">
        <v>5</v>
      </c>
      <c r="T9799">
        <v>57.735719009999997</v>
      </c>
      <c r="U9799">
        <v>236947.39079999999</v>
      </c>
      <c r="V9799" t="s">
        <v>54</v>
      </c>
      <c r="W9799" t="s">
        <v>42</v>
      </c>
    </row>
    <row r="9800" spans="1:23" x14ac:dyDescent="0.25">
      <c r="A9800" s="92">
        <v>8784</v>
      </c>
      <c r="B9800" s="92">
        <v>0</v>
      </c>
      <c r="C9800" s="92">
        <v>0</v>
      </c>
      <c r="R9800" s="9">
        <v>43601</v>
      </c>
      <c r="S9800">
        <v>6</v>
      </c>
      <c r="T9800">
        <v>64.357121640000003</v>
      </c>
      <c r="U9800">
        <v>264121.62719999999</v>
      </c>
      <c r="V9800" t="s">
        <v>54</v>
      </c>
      <c r="W9800" t="s">
        <v>42</v>
      </c>
    </row>
    <row r="9801" spans="1:23" x14ac:dyDescent="0.25">
      <c r="A9801" s="92">
        <v>8784</v>
      </c>
      <c r="B9801" s="92">
        <v>0</v>
      </c>
      <c r="C9801" s="92">
        <v>0</v>
      </c>
      <c r="R9801" s="9">
        <v>43601</v>
      </c>
      <c r="S9801">
        <v>7</v>
      </c>
      <c r="T9801">
        <v>75.066466449999993</v>
      </c>
      <c r="U9801">
        <v>308072.77830000001</v>
      </c>
      <c r="V9801" t="s">
        <v>54</v>
      </c>
      <c r="W9801" t="s">
        <v>42</v>
      </c>
    </row>
    <row r="9802" spans="1:23" x14ac:dyDescent="0.25">
      <c r="A9802" s="92">
        <v>8784</v>
      </c>
      <c r="B9802" s="92">
        <v>0</v>
      </c>
      <c r="C9802" s="92">
        <v>0</v>
      </c>
      <c r="R9802" s="9">
        <v>43601</v>
      </c>
      <c r="S9802">
        <v>8</v>
      </c>
      <c r="T9802">
        <v>84.298097540000001</v>
      </c>
      <c r="U9802">
        <v>345959.39230000001</v>
      </c>
      <c r="V9802" t="s">
        <v>54</v>
      </c>
      <c r="W9802" t="s">
        <v>42</v>
      </c>
    </row>
    <row r="9803" spans="1:23" x14ac:dyDescent="0.25">
      <c r="A9803" s="92">
        <v>8784</v>
      </c>
      <c r="B9803" s="92">
        <v>0</v>
      </c>
      <c r="C9803" s="92">
        <v>0</v>
      </c>
      <c r="R9803" s="9">
        <v>43601</v>
      </c>
      <c r="S9803">
        <v>9</v>
      </c>
      <c r="T9803">
        <v>94.985866680000001</v>
      </c>
      <c r="U9803">
        <v>389821.99690000003</v>
      </c>
      <c r="V9803" t="s">
        <v>54</v>
      </c>
      <c r="W9803" t="s">
        <v>42</v>
      </c>
    </row>
    <row r="9804" spans="1:23" x14ac:dyDescent="0.25">
      <c r="A9804" s="92">
        <v>8784</v>
      </c>
      <c r="B9804" s="92">
        <v>0</v>
      </c>
      <c r="C9804" s="92">
        <v>0</v>
      </c>
      <c r="R9804" s="9">
        <v>43601</v>
      </c>
      <c r="S9804">
        <v>10</v>
      </c>
      <c r="T9804">
        <v>103.5056368</v>
      </c>
      <c r="U9804">
        <v>424787.13319999998</v>
      </c>
      <c r="V9804" t="s">
        <v>54</v>
      </c>
      <c r="W9804" t="s">
        <v>42</v>
      </c>
    </row>
    <row r="9805" spans="1:23" x14ac:dyDescent="0.25">
      <c r="A9805" s="92">
        <v>8784</v>
      </c>
      <c r="B9805" s="92">
        <v>0</v>
      </c>
      <c r="C9805" s="92">
        <v>0</v>
      </c>
      <c r="R9805" s="9">
        <v>43601</v>
      </c>
      <c r="S9805">
        <v>11</v>
      </c>
      <c r="T9805">
        <v>107.07765569999999</v>
      </c>
      <c r="U9805">
        <v>439446.69880000001</v>
      </c>
      <c r="V9805" t="s">
        <v>54</v>
      </c>
      <c r="W9805" t="s">
        <v>42</v>
      </c>
    </row>
    <row r="9806" spans="1:23" x14ac:dyDescent="0.25">
      <c r="A9806" s="92">
        <v>8784</v>
      </c>
      <c r="B9806" s="92">
        <v>0</v>
      </c>
      <c r="C9806" s="92">
        <v>0</v>
      </c>
      <c r="R9806" s="9">
        <v>43601</v>
      </c>
      <c r="S9806">
        <v>12</v>
      </c>
      <c r="T9806">
        <v>109.86060740000001</v>
      </c>
      <c r="U9806">
        <v>450867.93280000001</v>
      </c>
      <c r="V9806" t="s">
        <v>54</v>
      </c>
      <c r="W9806" t="s">
        <v>42</v>
      </c>
    </row>
    <row r="9807" spans="1:23" x14ac:dyDescent="0.25">
      <c r="A9807" s="92">
        <v>8784</v>
      </c>
      <c r="B9807" s="92">
        <v>0</v>
      </c>
      <c r="C9807" s="92">
        <v>0</v>
      </c>
      <c r="R9807" s="9">
        <v>43601</v>
      </c>
      <c r="S9807">
        <v>13</v>
      </c>
      <c r="T9807">
        <v>111.6373134</v>
      </c>
      <c r="U9807">
        <v>458159.53419999999</v>
      </c>
      <c r="V9807" t="s">
        <v>54</v>
      </c>
      <c r="W9807" t="s">
        <v>42</v>
      </c>
    </row>
    <row r="9808" spans="1:23" x14ac:dyDescent="0.25">
      <c r="A9808" s="92">
        <v>8784</v>
      </c>
      <c r="B9808" s="92">
        <v>0</v>
      </c>
      <c r="C9808" s="92">
        <v>0</v>
      </c>
      <c r="R9808" s="9">
        <v>43601</v>
      </c>
      <c r="S9808">
        <v>14</v>
      </c>
      <c r="T9808">
        <v>112.6565499</v>
      </c>
      <c r="U9808">
        <v>462342.48100000003</v>
      </c>
      <c r="V9808" t="s">
        <v>54</v>
      </c>
      <c r="W9808" t="s">
        <v>42</v>
      </c>
    </row>
    <row r="9809" spans="1:23" x14ac:dyDescent="0.25">
      <c r="A9809" s="92">
        <v>8784</v>
      </c>
      <c r="B9809" s="92">
        <v>0</v>
      </c>
      <c r="C9809" s="92">
        <v>0</v>
      </c>
      <c r="R9809" s="9">
        <v>43601</v>
      </c>
      <c r="S9809">
        <v>15</v>
      </c>
      <c r="T9809">
        <v>111.1881305</v>
      </c>
      <c r="U9809">
        <v>456316.08760000003</v>
      </c>
      <c r="V9809" t="s">
        <v>54</v>
      </c>
      <c r="W9809" t="s">
        <v>42</v>
      </c>
    </row>
    <row r="9810" spans="1:23" x14ac:dyDescent="0.25">
      <c r="A9810" s="92">
        <v>8784</v>
      </c>
      <c r="B9810" s="92">
        <v>0</v>
      </c>
      <c r="C9810" s="92">
        <v>0</v>
      </c>
      <c r="R9810" s="9">
        <v>43601</v>
      </c>
      <c r="S9810">
        <v>16</v>
      </c>
      <c r="T9810">
        <v>108.67926970000001</v>
      </c>
      <c r="U9810">
        <v>446019.72289999999</v>
      </c>
      <c r="V9810" t="s">
        <v>54</v>
      </c>
      <c r="W9810" t="s">
        <v>42</v>
      </c>
    </row>
    <row r="9811" spans="1:23" x14ac:dyDescent="0.25">
      <c r="A9811" s="92">
        <v>8784</v>
      </c>
      <c r="B9811" s="92">
        <v>0</v>
      </c>
      <c r="C9811" s="92">
        <v>0</v>
      </c>
      <c r="R9811" s="9">
        <v>43601</v>
      </c>
      <c r="S9811">
        <v>17</v>
      </c>
      <c r="T9811">
        <v>102.4716775</v>
      </c>
      <c r="U9811">
        <v>420543.76459999999</v>
      </c>
      <c r="V9811" t="s">
        <v>54</v>
      </c>
      <c r="W9811" t="s">
        <v>42</v>
      </c>
    </row>
    <row r="9812" spans="1:23" x14ac:dyDescent="0.25">
      <c r="A9812" s="92">
        <v>8784</v>
      </c>
      <c r="B9812" s="92">
        <v>0</v>
      </c>
      <c r="C9812" s="92">
        <v>0</v>
      </c>
      <c r="R9812" s="9">
        <v>43601</v>
      </c>
      <c r="S9812">
        <v>18</v>
      </c>
      <c r="T9812">
        <v>96.768251300000003</v>
      </c>
      <c r="U9812">
        <v>397136.90330000001</v>
      </c>
      <c r="V9812" t="s">
        <v>54</v>
      </c>
      <c r="W9812" t="s">
        <v>42</v>
      </c>
    </row>
    <row r="9813" spans="1:23" x14ac:dyDescent="0.25">
      <c r="A9813" s="92">
        <v>8784</v>
      </c>
      <c r="B9813" s="92">
        <v>0</v>
      </c>
      <c r="C9813" s="92">
        <v>0</v>
      </c>
      <c r="R9813" s="9">
        <v>43601</v>
      </c>
      <c r="S9813">
        <v>19</v>
      </c>
      <c r="T9813">
        <v>89.836523</v>
      </c>
      <c r="U9813">
        <v>368689.09039999999</v>
      </c>
      <c r="V9813" t="s">
        <v>54</v>
      </c>
      <c r="W9813" t="s">
        <v>42</v>
      </c>
    </row>
    <row r="9814" spans="1:23" x14ac:dyDescent="0.25">
      <c r="A9814" s="92">
        <v>8784</v>
      </c>
      <c r="B9814" s="92">
        <v>0</v>
      </c>
      <c r="C9814" s="92">
        <v>0</v>
      </c>
      <c r="R9814" s="9">
        <v>43601</v>
      </c>
      <c r="S9814">
        <v>20</v>
      </c>
      <c r="T9814">
        <v>84.375668230000002</v>
      </c>
      <c r="U9814">
        <v>346277.74239999999</v>
      </c>
      <c r="V9814" t="s">
        <v>54</v>
      </c>
      <c r="W9814" t="s">
        <v>42</v>
      </c>
    </row>
    <row r="9815" spans="1:23" x14ac:dyDescent="0.25">
      <c r="A9815" s="92">
        <v>8784</v>
      </c>
      <c r="B9815" s="92">
        <v>0</v>
      </c>
      <c r="C9815" s="92">
        <v>0</v>
      </c>
      <c r="R9815" s="9">
        <v>43601</v>
      </c>
      <c r="S9815">
        <v>21</v>
      </c>
      <c r="T9815">
        <v>81.435739850000004</v>
      </c>
      <c r="U9815">
        <v>334212.27639999997</v>
      </c>
      <c r="V9815" t="s">
        <v>54</v>
      </c>
      <c r="W9815" t="s">
        <v>42</v>
      </c>
    </row>
    <row r="9816" spans="1:23" x14ac:dyDescent="0.25">
      <c r="A9816" s="92">
        <v>8784</v>
      </c>
      <c r="B9816" s="92">
        <v>0</v>
      </c>
      <c r="C9816" s="92">
        <v>0</v>
      </c>
      <c r="R9816" s="9">
        <v>43601</v>
      </c>
      <c r="S9816">
        <v>22</v>
      </c>
      <c r="T9816">
        <v>75.959872950000005</v>
      </c>
      <c r="U9816">
        <v>311739.3186</v>
      </c>
      <c r="V9816" t="s">
        <v>54</v>
      </c>
      <c r="W9816" t="s">
        <v>42</v>
      </c>
    </row>
    <row r="9817" spans="1:23" x14ac:dyDescent="0.25">
      <c r="A9817" s="92">
        <v>8784</v>
      </c>
      <c r="B9817" s="92">
        <v>0</v>
      </c>
      <c r="C9817" s="92">
        <v>0</v>
      </c>
      <c r="R9817" s="9">
        <v>43601</v>
      </c>
      <c r="S9817">
        <v>23</v>
      </c>
      <c r="T9817">
        <v>68.673230820000001</v>
      </c>
      <c r="U9817">
        <v>281834.93930000003</v>
      </c>
      <c r="V9817" t="s">
        <v>54</v>
      </c>
      <c r="W9817" t="s">
        <v>42</v>
      </c>
    </row>
    <row r="9818" spans="1:23" x14ac:dyDescent="0.25">
      <c r="A9818" s="92">
        <v>8784</v>
      </c>
      <c r="B9818" s="92">
        <v>0</v>
      </c>
      <c r="C9818" s="92">
        <v>0</v>
      </c>
      <c r="R9818" s="9">
        <v>43601</v>
      </c>
      <c r="S9818">
        <v>24</v>
      </c>
      <c r="T9818">
        <v>62.603179939999997</v>
      </c>
      <c r="U9818">
        <v>256923.45050000001</v>
      </c>
      <c r="V9818" t="s">
        <v>54</v>
      </c>
      <c r="W9818" t="s">
        <v>42</v>
      </c>
    </row>
    <row r="9819" spans="1:23" x14ac:dyDescent="0.25">
      <c r="A9819" s="92">
        <v>8784</v>
      </c>
      <c r="B9819" s="92">
        <v>0</v>
      </c>
      <c r="C9819" s="92">
        <v>0</v>
      </c>
      <c r="R9819" s="9">
        <v>43602</v>
      </c>
      <c r="S9819">
        <v>1</v>
      </c>
      <c r="T9819">
        <v>59.47603033</v>
      </c>
      <c r="U9819">
        <v>244089.62849999999</v>
      </c>
      <c r="V9819" t="s">
        <v>54</v>
      </c>
      <c r="W9819" t="s">
        <v>42</v>
      </c>
    </row>
    <row r="9820" spans="1:23" x14ac:dyDescent="0.25">
      <c r="A9820" s="92">
        <v>8784</v>
      </c>
      <c r="B9820" s="92">
        <v>0</v>
      </c>
      <c r="C9820" s="92">
        <v>0</v>
      </c>
      <c r="R9820" s="9">
        <v>43602</v>
      </c>
      <c r="S9820">
        <v>2</v>
      </c>
      <c r="T9820">
        <v>57.728744560000003</v>
      </c>
      <c r="U9820">
        <v>236918.7677</v>
      </c>
      <c r="V9820" t="s">
        <v>54</v>
      </c>
      <c r="W9820" t="s">
        <v>42</v>
      </c>
    </row>
    <row r="9821" spans="1:23" x14ac:dyDescent="0.25">
      <c r="A9821" s="92">
        <v>8784</v>
      </c>
      <c r="B9821" s="92">
        <v>0</v>
      </c>
      <c r="C9821" s="92">
        <v>0</v>
      </c>
      <c r="R9821" s="9">
        <v>43602</v>
      </c>
      <c r="S9821">
        <v>3</v>
      </c>
      <c r="T9821">
        <v>56.045882669999997</v>
      </c>
      <c r="U9821">
        <v>230012.30249999999</v>
      </c>
      <c r="V9821" t="s">
        <v>54</v>
      </c>
      <c r="W9821" t="s">
        <v>42</v>
      </c>
    </row>
    <row r="9822" spans="1:23" x14ac:dyDescent="0.25">
      <c r="A9822" s="92">
        <v>8784</v>
      </c>
      <c r="B9822" s="92">
        <v>0</v>
      </c>
      <c r="C9822" s="92">
        <v>0</v>
      </c>
      <c r="R9822" s="9">
        <v>43602</v>
      </c>
      <c r="S9822">
        <v>4</v>
      </c>
      <c r="T9822">
        <v>56.033970949999997</v>
      </c>
      <c r="U9822">
        <v>229963.41680000001</v>
      </c>
      <c r="V9822" t="s">
        <v>54</v>
      </c>
      <c r="W9822" t="s">
        <v>42</v>
      </c>
    </row>
    <row r="9823" spans="1:23" x14ac:dyDescent="0.25">
      <c r="A9823" s="92">
        <v>8784</v>
      </c>
      <c r="B9823" s="92">
        <v>0</v>
      </c>
      <c r="C9823" s="92">
        <v>0</v>
      </c>
      <c r="R9823" s="9">
        <v>43602</v>
      </c>
      <c r="S9823">
        <v>5</v>
      </c>
      <c r="T9823">
        <v>57.595357290000003</v>
      </c>
      <c r="U9823">
        <v>236371.3463</v>
      </c>
      <c r="V9823" t="s">
        <v>54</v>
      </c>
      <c r="W9823" t="s">
        <v>42</v>
      </c>
    </row>
    <row r="9824" spans="1:23" x14ac:dyDescent="0.25">
      <c r="A9824" s="92">
        <v>8784</v>
      </c>
      <c r="B9824" s="92">
        <v>0</v>
      </c>
      <c r="C9824" s="92">
        <v>0</v>
      </c>
      <c r="R9824" s="9">
        <v>43602</v>
      </c>
      <c r="S9824">
        <v>6</v>
      </c>
      <c r="T9824">
        <v>65.114113360000005</v>
      </c>
      <c r="U9824">
        <v>267228.32120000001</v>
      </c>
      <c r="V9824" t="s">
        <v>54</v>
      </c>
      <c r="W9824" t="s">
        <v>42</v>
      </c>
    </row>
    <row r="9825" spans="1:23" x14ac:dyDescent="0.25">
      <c r="A9825" s="92">
        <v>8784</v>
      </c>
      <c r="B9825" s="92">
        <v>0</v>
      </c>
      <c r="C9825" s="92">
        <v>0</v>
      </c>
      <c r="R9825" s="9">
        <v>43602</v>
      </c>
      <c r="S9825">
        <v>7</v>
      </c>
      <c r="T9825">
        <v>75.100554110000004</v>
      </c>
      <c r="U9825">
        <v>308212.6741</v>
      </c>
      <c r="V9825" t="s">
        <v>54</v>
      </c>
      <c r="W9825" t="s">
        <v>42</v>
      </c>
    </row>
    <row r="9826" spans="1:23" x14ac:dyDescent="0.25">
      <c r="A9826" s="92">
        <v>8784</v>
      </c>
      <c r="B9826" s="92">
        <v>0</v>
      </c>
      <c r="C9826" s="92">
        <v>0</v>
      </c>
      <c r="R9826" s="9">
        <v>43602</v>
      </c>
      <c r="S9826">
        <v>8</v>
      </c>
      <c r="T9826">
        <v>85.07858195</v>
      </c>
      <c r="U9826">
        <v>349162.50030000001</v>
      </c>
      <c r="V9826" t="s">
        <v>54</v>
      </c>
      <c r="W9826" t="s">
        <v>42</v>
      </c>
    </row>
    <row r="9827" spans="1:23" x14ac:dyDescent="0.25">
      <c r="A9827" s="92">
        <v>8784</v>
      </c>
      <c r="B9827" s="92">
        <v>0</v>
      </c>
      <c r="C9827" s="92">
        <v>0</v>
      </c>
      <c r="R9827" s="9">
        <v>43602</v>
      </c>
      <c r="S9827">
        <v>9</v>
      </c>
      <c r="T9827">
        <v>95.969912809999997</v>
      </c>
      <c r="U9827">
        <v>393860.52220000001</v>
      </c>
      <c r="V9827" t="s">
        <v>54</v>
      </c>
      <c r="W9827" t="s">
        <v>42</v>
      </c>
    </row>
    <row r="9828" spans="1:23" x14ac:dyDescent="0.25">
      <c r="A9828" s="92">
        <v>8784</v>
      </c>
      <c r="B9828" s="92">
        <v>0</v>
      </c>
      <c r="C9828" s="92">
        <v>0</v>
      </c>
      <c r="R9828" s="9">
        <v>43602</v>
      </c>
      <c r="S9828">
        <v>10</v>
      </c>
      <c r="T9828">
        <v>103.28542590000001</v>
      </c>
      <c r="U9828">
        <v>423883.38770000002</v>
      </c>
      <c r="V9828" t="s">
        <v>54</v>
      </c>
      <c r="W9828" t="s">
        <v>42</v>
      </c>
    </row>
    <row r="9829" spans="1:23" x14ac:dyDescent="0.25">
      <c r="A9829" s="92">
        <v>8784</v>
      </c>
      <c r="B9829" s="92">
        <v>0</v>
      </c>
      <c r="C9829" s="92">
        <v>0</v>
      </c>
      <c r="R9829" s="9">
        <v>43602</v>
      </c>
      <c r="S9829">
        <v>11</v>
      </c>
      <c r="T9829">
        <v>107.402714</v>
      </c>
      <c r="U9829">
        <v>440780.73820000002</v>
      </c>
      <c r="V9829" t="s">
        <v>54</v>
      </c>
      <c r="W9829" t="s">
        <v>42</v>
      </c>
    </row>
    <row r="9830" spans="1:23" x14ac:dyDescent="0.25">
      <c r="A9830" s="92">
        <v>8784</v>
      </c>
      <c r="B9830" s="92">
        <v>0</v>
      </c>
      <c r="C9830" s="92">
        <v>0</v>
      </c>
      <c r="R9830" s="9">
        <v>43602</v>
      </c>
      <c r="S9830">
        <v>12</v>
      </c>
      <c r="T9830">
        <v>110.6689477</v>
      </c>
      <c r="U9830">
        <v>454185.36119999998</v>
      </c>
      <c r="V9830" t="s">
        <v>54</v>
      </c>
      <c r="W9830" t="s">
        <v>42</v>
      </c>
    </row>
    <row r="9831" spans="1:23" x14ac:dyDescent="0.25">
      <c r="A9831" s="92">
        <v>8784</v>
      </c>
      <c r="B9831" s="92">
        <v>0</v>
      </c>
      <c r="C9831" s="92">
        <v>0</v>
      </c>
      <c r="R9831" s="9">
        <v>43602</v>
      </c>
      <c r="S9831">
        <v>13</v>
      </c>
      <c r="T9831">
        <v>112.2879925</v>
      </c>
      <c r="U9831">
        <v>460829.92109999998</v>
      </c>
      <c r="V9831" t="s">
        <v>54</v>
      </c>
      <c r="W9831" t="s">
        <v>42</v>
      </c>
    </row>
    <row r="9832" spans="1:23" x14ac:dyDescent="0.25">
      <c r="A9832" s="92">
        <v>8784</v>
      </c>
      <c r="B9832" s="92">
        <v>0</v>
      </c>
      <c r="C9832" s="92">
        <v>0</v>
      </c>
      <c r="R9832" s="9">
        <v>43602</v>
      </c>
      <c r="S9832">
        <v>14</v>
      </c>
      <c r="T9832">
        <v>113.59297549999999</v>
      </c>
      <c r="U9832">
        <v>466185.57160000002</v>
      </c>
      <c r="V9832" t="s">
        <v>54</v>
      </c>
      <c r="W9832" t="s">
        <v>42</v>
      </c>
    </row>
    <row r="9833" spans="1:23" x14ac:dyDescent="0.25">
      <c r="A9833" s="92">
        <v>8784</v>
      </c>
      <c r="B9833" s="92">
        <v>0</v>
      </c>
      <c r="C9833" s="92">
        <v>0</v>
      </c>
      <c r="R9833" s="9">
        <v>43602</v>
      </c>
      <c r="S9833">
        <v>15</v>
      </c>
      <c r="T9833">
        <v>113.69525350000001</v>
      </c>
      <c r="U9833">
        <v>466605.32049999997</v>
      </c>
      <c r="V9833" t="s">
        <v>54</v>
      </c>
      <c r="W9833" t="s">
        <v>42</v>
      </c>
    </row>
    <row r="9834" spans="1:23" x14ac:dyDescent="0.25">
      <c r="A9834" s="92">
        <v>8784</v>
      </c>
      <c r="B9834" s="92">
        <v>0</v>
      </c>
      <c r="C9834" s="92">
        <v>0</v>
      </c>
      <c r="R9834" s="9">
        <v>43602</v>
      </c>
      <c r="S9834">
        <v>16</v>
      </c>
      <c r="T9834">
        <v>109.3374582</v>
      </c>
      <c r="U9834">
        <v>448720.92830000003</v>
      </c>
      <c r="V9834" t="s">
        <v>54</v>
      </c>
      <c r="W9834" t="s">
        <v>42</v>
      </c>
    </row>
    <row r="9835" spans="1:23" x14ac:dyDescent="0.25">
      <c r="A9835" s="92">
        <v>8784</v>
      </c>
      <c r="B9835" s="92">
        <v>0</v>
      </c>
      <c r="C9835" s="92">
        <v>0</v>
      </c>
      <c r="R9835" s="9">
        <v>43602</v>
      </c>
      <c r="S9835">
        <v>17</v>
      </c>
      <c r="T9835">
        <v>102.94093599999999</v>
      </c>
      <c r="U9835">
        <v>422469.60129999998</v>
      </c>
      <c r="V9835" t="s">
        <v>54</v>
      </c>
      <c r="W9835" t="s">
        <v>42</v>
      </c>
    </row>
    <row r="9836" spans="1:23" x14ac:dyDescent="0.25">
      <c r="A9836" s="92">
        <v>8784</v>
      </c>
      <c r="B9836" s="92">
        <v>0</v>
      </c>
      <c r="C9836" s="92">
        <v>0</v>
      </c>
      <c r="R9836" s="9">
        <v>43602</v>
      </c>
      <c r="S9836">
        <v>18</v>
      </c>
      <c r="T9836">
        <v>96.921264469999997</v>
      </c>
      <c r="U9836">
        <v>397764.86940000003</v>
      </c>
      <c r="V9836" t="s">
        <v>54</v>
      </c>
      <c r="W9836" t="s">
        <v>42</v>
      </c>
    </row>
    <row r="9837" spans="1:23" x14ac:dyDescent="0.25">
      <c r="A9837" s="92">
        <v>8784</v>
      </c>
      <c r="B9837" s="92">
        <v>0</v>
      </c>
      <c r="C9837" s="92">
        <v>0</v>
      </c>
      <c r="R9837" s="9">
        <v>43602</v>
      </c>
      <c r="S9837">
        <v>19</v>
      </c>
      <c r="T9837">
        <v>88.356804449999998</v>
      </c>
      <c r="U9837">
        <v>362616.32549999998</v>
      </c>
      <c r="V9837" t="s">
        <v>54</v>
      </c>
      <c r="W9837" t="s">
        <v>42</v>
      </c>
    </row>
    <row r="9838" spans="1:23" x14ac:dyDescent="0.25">
      <c r="A9838" s="92">
        <v>8784</v>
      </c>
      <c r="B9838" s="92">
        <v>0</v>
      </c>
      <c r="C9838" s="92">
        <v>0</v>
      </c>
      <c r="R9838" s="9">
        <v>43602</v>
      </c>
      <c r="S9838">
        <v>20</v>
      </c>
      <c r="T9838">
        <v>83.170648279999995</v>
      </c>
      <c r="U9838">
        <v>341332.34049999999</v>
      </c>
      <c r="V9838" t="s">
        <v>54</v>
      </c>
      <c r="W9838" t="s">
        <v>42</v>
      </c>
    </row>
    <row r="9839" spans="1:23" x14ac:dyDescent="0.25">
      <c r="A9839" s="92">
        <v>8784</v>
      </c>
      <c r="B9839" s="92">
        <v>0</v>
      </c>
      <c r="C9839" s="92">
        <v>0</v>
      </c>
      <c r="R9839" s="9">
        <v>43602</v>
      </c>
      <c r="S9839">
        <v>21</v>
      </c>
      <c r="T9839">
        <v>80.960615439999998</v>
      </c>
      <c r="U9839">
        <v>332262.36580000003</v>
      </c>
      <c r="V9839" t="s">
        <v>54</v>
      </c>
      <c r="W9839" t="s">
        <v>42</v>
      </c>
    </row>
    <row r="9840" spans="1:23" x14ac:dyDescent="0.25">
      <c r="A9840" s="92">
        <v>8784</v>
      </c>
      <c r="B9840" s="92">
        <v>0</v>
      </c>
      <c r="C9840" s="92">
        <v>0</v>
      </c>
      <c r="R9840" s="9">
        <v>43602</v>
      </c>
      <c r="S9840">
        <v>22</v>
      </c>
      <c r="T9840">
        <v>75.222845379999995</v>
      </c>
      <c r="U9840">
        <v>308714.5575</v>
      </c>
      <c r="V9840" t="s">
        <v>54</v>
      </c>
      <c r="W9840" t="s">
        <v>42</v>
      </c>
    </row>
    <row r="9841" spans="1:23" x14ac:dyDescent="0.25">
      <c r="A9841" s="92">
        <v>8784</v>
      </c>
      <c r="B9841" s="92">
        <v>0</v>
      </c>
      <c r="C9841" s="92">
        <v>0</v>
      </c>
      <c r="R9841" s="9">
        <v>43602</v>
      </c>
      <c r="S9841">
        <v>23</v>
      </c>
      <c r="T9841">
        <v>67.870646730000004</v>
      </c>
      <c r="U9841">
        <v>278541.13419999997</v>
      </c>
      <c r="V9841" t="s">
        <v>54</v>
      </c>
      <c r="W9841" t="s">
        <v>42</v>
      </c>
    </row>
    <row r="9842" spans="1:23" x14ac:dyDescent="0.25">
      <c r="A9842" s="92">
        <v>8784</v>
      </c>
      <c r="B9842" s="92">
        <v>0</v>
      </c>
      <c r="C9842" s="92">
        <v>0</v>
      </c>
      <c r="R9842" s="9">
        <v>43602</v>
      </c>
      <c r="S9842">
        <v>24</v>
      </c>
      <c r="T9842">
        <v>62.286894369999999</v>
      </c>
      <c r="U9842">
        <v>255625.41450000001</v>
      </c>
      <c r="V9842" t="s">
        <v>54</v>
      </c>
      <c r="W9842" t="s">
        <v>42</v>
      </c>
    </row>
    <row r="9843" spans="1:23" x14ac:dyDescent="0.25">
      <c r="A9843" s="92">
        <v>8784</v>
      </c>
      <c r="B9843" s="92">
        <v>0</v>
      </c>
      <c r="C9843" s="92">
        <v>0</v>
      </c>
      <c r="R9843" s="9">
        <v>43603</v>
      </c>
      <c r="S9843">
        <v>1</v>
      </c>
      <c r="T9843">
        <v>59.029861769999997</v>
      </c>
      <c r="U9843">
        <v>242258.5527</v>
      </c>
      <c r="V9843" t="s">
        <v>54</v>
      </c>
      <c r="W9843" t="s">
        <v>42</v>
      </c>
    </row>
    <row r="9844" spans="1:23" x14ac:dyDescent="0.25">
      <c r="A9844" s="92">
        <v>8784</v>
      </c>
      <c r="B9844" s="92">
        <v>0</v>
      </c>
      <c r="C9844" s="92">
        <v>0</v>
      </c>
      <c r="R9844" s="9">
        <v>43603</v>
      </c>
      <c r="S9844">
        <v>2</v>
      </c>
      <c r="T9844">
        <v>56.966231409999999</v>
      </c>
      <c r="U9844">
        <v>233789.4137</v>
      </c>
      <c r="V9844" t="s">
        <v>54</v>
      </c>
      <c r="W9844" t="s">
        <v>42</v>
      </c>
    </row>
    <row r="9845" spans="1:23" x14ac:dyDescent="0.25">
      <c r="A9845" s="92">
        <v>8784</v>
      </c>
      <c r="B9845" s="92">
        <v>0</v>
      </c>
      <c r="C9845" s="92">
        <v>0</v>
      </c>
      <c r="R9845" s="9">
        <v>43603</v>
      </c>
      <c r="S9845">
        <v>3</v>
      </c>
      <c r="T9845">
        <v>55.634904820000003</v>
      </c>
      <c r="U9845">
        <v>228325.64939999999</v>
      </c>
      <c r="V9845" t="s">
        <v>54</v>
      </c>
      <c r="W9845" t="s">
        <v>42</v>
      </c>
    </row>
    <row r="9846" spans="1:23" x14ac:dyDescent="0.25">
      <c r="A9846" s="92">
        <v>8784</v>
      </c>
      <c r="B9846" s="92">
        <v>0</v>
      </c>
      <c r="C9846" s="92">
        <v>0</v>
      </c>
      <c r="R9846" s="9">
        <v>43603</v>
      </c>
      <c r="S9846">
        <v>4</v>
      </c>
      <c r="T9846">
        <v>55.27005501</v>
      </c>
      <c r="U9846">
        <v>226828.3058</v>
      </c>
      <c r="V9846" t="s">
        <v>54</v>
      </c>
      <c r="W9846" t="s">
        <v>42</v>
      </c>
    </row>
    <row r="9847" spans="1:23" x14ac:dyDescent="0.25">
      <c r="A9847" s="92">
        <v>8784</v>
      </c>
      <c r="B9847" s="92">
        <v>0</v>
      </c>
      <c r="C9847" s="92">
        <v>0</v>
      </c>
      <c r="R9847" s="9">
        <v>43603</v>
      </c>
      <c r="S9847">
        <v>5</v>
      </c>
      <c r="T9847">
        <v>56.181186590000003</v>
      </c>
      <c r="U9847">
        <v>230567.58979999999</v>
      </c>
      <c r="V9847" t="s">
        <v>54</v>
      </c>
      <c r="W9847" t="s">
        <v>42</v>
      </c>
    </row>
    <row r="9848" spans="1:23" x14ac:dyDescent="0.25">
      <c r="A9848" s="92">
        <v>8784</v>
      </c>
      <c r="B9848" s="92">
        <v>0</v>
      </c>
      <c r="C9848" s="92">
        <v>0</v>
      </c>
      <c r="R9848" s="9">
        <v>43603</v>
      </c>
      <c r="S9848">
        <v>6</v>
      </c>
      <c r="T9848">
        <v>58.042686709999998</v>
      </c>
      <c r="U9848">
        <v>238207.1863</v>
      </c>
      <c r="V9848" t="s">
        <v>54</v>
      </c>
      <c r="W9848" t="s">
        <v>42</v>
      </c>
    </row>
    <row r="9849" spans="1:23" x14ac:dyDescent="0.25">
      <c r="A9849" s="92">
        <v>8784</v>
      </c>
      <c r="B9849" s="92">
        <v>0</v>
      </c>
      <c r="C9849" s="92">
        <v>0</v>
      </c>
      <c r="R9849" s="9">
        <v>43603</v>
      </c>
      <c r="S9849">
        <v>7</v>
      </c>
      <c r="T9849">
        <v>61.54445037</v>
      </c>
      <c r="U9849">
        <v>252578.42430000001</v>
      </c>
      <c r="V9849" t="s">
        <v>54</v>
      </c>
      <c r="W9849" t="s">
        <v>42</v>
      </c>
    </row>
    <row r="9850" spans="1:23" x14ac:dyDescent="0.25">
      <c r="A9850" s="92">
        <v>8784</v>
      </c>
      <c r="B9850" s="92">
        <v>0</v>
      </c>
      <c r="C9850" s="92">
        <v>0</v>
      </c>
      <c r="R9850" s="9">
        <v>43603</v>
      </c>
      <c r="S9850">
        <v>8</v>
      </c>
      <c r="T9850">
        <v>65.442988670000005</v>
      </c>
      <c r="U9850">
        <v>268578.02549999999</v>
      </c>
      <c r="V9850" t="s">
        <v>54</v>
      </c>
      <c r="W9850" t="s">
        <v>42</v>
      </c>
    </row>
    <row r="9851" spans="1:23" x14ac:dyDescent="0.25">
      <c r="A9851" s="92">
        <v>8784</v>
      </c>
      <c r="B9851" s="92">
        <v>0</v>
      </c>
      <c r="C9851" s="92">
        <v>0</v>
      </c>
      <c r="R9851" s="9">
        <v>43603</v>
      </c>
      <c r="S9851">
        <v>9</v>
      </c>
      <c r="T9851">
        <v>71.663946350000003</v>
      </c>
      <c r="U9851">
        <v>294108.8358</v>
      </c>
      <c r="V9851" t="s">
        <v>54</v>
      </c>
      <c r="W9851" t="s">
        <v>42</v>
      </c>
    </row>
    <row r="9852" spans="1:23" x14ac:dyDescent="0.25">
      <c r="A9852" s="92">
        <v>8784</v>
      </c>
      <c r="B9852" s="92">
        <v>0</v>
      </c>
      <c r="C9852" s="92">
        <v>0</v>
      </c>
      <c r="R9852" s="9">
        <v>43603</v>
      </c>
      <c r="S9852">
        <v>10</v>
      </c>
      <c r="T9852">
        <v>77.217364419999996</v>
      </c>
      <c r="U9852">
        <v>316900.06359999999</v>
      </c>
      <c r="V9852" t="s">
        <v>54</v>
      </c>
      <c r="W9852" t="s">
        <v>42</v>
      </c>
    </row>
    <row r="9853" spans="1:23" x14ac:dyDescent="0.25">
      <c r="A9853" s="92">
        <v>8784</v>
      </c>
      <c r="B9853" s="92">
        <v>0</v>
      </c>
      <c r="C9853" s="92">
        <v>0</v>
      </c>
      <c r="R9853" s="9">
        <v>43603</v>
      </c>
      <c r="S9853">
        <v>11</v>
      </c>
      <c r="T9853">
        <v>80.582211740000005</v>
      </c>
      <c r="U9853">
        <v>330709.397</v>
      </c>
      <c r="V9853" t="s">
        <v>54</v>
      </c>
      <c r="W9853" t="s">
        <v>42</v>
      </c>
    </row>
    <row r="9854" spans="1:23" x14ac:dyDescent="0.25">
      <c r="A9854" s="92">
        <v>8784</v>
      </c>
      <c r="B9854" s="92">
        <v>0</v>
      </c>
      <c r="C9854" s="92">
        <v>0</v>
      </c>
      <c r="R9854" s="9">
        <v>43603</v>
      </c>
      <c r="S9854">
        <v>12</v>
      </c>
      <c r="T9854">
        <v>83.213180750000006</v>
      </c>
      <c r="U9854">
        <v>341506.89380000002</v>
      </c>
      <c r="V9854" t="s">
        <v>54</v>
      </c>
      <c r="W9854" t="s">
        <v>42</v>
      </c>
    </row>
    <row r="9855" spans="1:23" x14ac:dyDescent="0.25">
      <c r="A9855" s="92">
        <v>8784</v>
      </c>
      <c r="B9855" s="92">
        <v>0</v>
      </c>
      <c r="C9855" s="92">
        <v>0</v>
      </c>
      <c r="R9855" s="9">
        <v>43603</v>
      </c>
      <c r="S9855">
        <v>13</v>
      </c>
      <c r="T9855">
        <v>83.933536950000004</v>
      </c>
      <c r="U9855">
        <v>344463.23570000002</v>
      </c>
      <c r="V9855" t="s">
        <v>54</v>
      </c>
      <c r="W9855" t="s">
        <v>42</v>
      </c>
    </row>
    <row r="9856" spans="1:23" x14ac:dyDescent="0.25">
      <c r="A9856" s="92">
        <v>8784</v>
      </c>
      <c r="B9856" s="92">
        <v>0</v>
      </c>
      <c r="C9856" s="92">
        <v>0</v>
      </c>
      <c r="R9856" s="9">
        <v>43603</v>
      </c>
      <c r="S9856">
        <v>14</v>
      </c>
      <c r="T9856">
        <v>84.908920100000003</v>
      </c>
      <c r="U9856">
        <v>348466.20809999999</v>
      </c>
      <c r="V9856" t="s">
        <v>54</v>
      </c>
      <c r="W9856" t="s">
        <v>42</v>
      </c>
    </row>
    <row r="9857" spans="1:23" x14ac:dyDescent="0.25">
      <c r="A9857" s="92">
        <v>8784</v>
      </c>
      <c r="B9857" s="92">
        <v>0</v>
      </c>
      <c r="C9857" s="92">
        <v>0</v>
      </c>
      <c r="R9857" s="9">
        <v>43603</v>
      </c>
      <c r="S9857">
        <v>15</v>
      </c>
      <c r="T9857">
        <v>84.884670409999998</v>
      </c>
      <c r="U9857">
        <v>348366.6874</v>
      </c>
      <c r="V9857" t="s">
        <v>54</v>
      </c>
      <c r="W9857" t="s">
        <v>42</v>
      </c>
    </row>
    <row r="9858" spans="1:23" x14ac:dyDescent="0.25">
      <c r="A9858" s="92">
        <v>8784</v>
      </c>
      <c r="B9858" s="92">
        <v>0</v>
      </c>
      <c r="C9858" s="92">
        <v>0</v>
      </c>
      <c r="R9858" s="9">
        <v>43603</v>
      </c>
      <c r="S9858">
        <v>16</v>
      </c>
      <c r="T9858">
        <v>84.457802450000003</v>
      </c>
      <c r="U9858">
        <v>346614.82120000001</v>
      </c>
      <c r="V9858" t="s">
        <v>54</v>
      </c>
      <c r="W9858" t="s">
        <v>42</v>
      </c>
    </row>
    <row r="9859" spans="1:23" x14ac:dyDescent="0.25">
      <c r="A9859" s="92">
        <v>8784</v>
      </c>
      <c r="B9859" s="92">
        <v>0</v>
      </c>
      <c r="C9859" s="92">
        <v>0</v>
      </c>
      <c r="R9859" s="9">
        <v>43603</v>
      </c>
      <c r="S9859">
        <v>17</v>
      </c>
      <c r="T9859">
        <v>85.124608100000003</v>
      </c>
      <c r="U9859">
        <v>349351.39159999997</v>
      </c>
      <c r="V9859" t="s">
        <v>54</v>
      </c>
      <c r="W9859" t="s">
        <v>42</v>
      </c>
    </row>
    <row r="9860" spans="1:23" x14ac:dyDescent="0.25">
      <c r="A9860" s="92">
        <v>8784</v>
      </c>
      <c r="B9860" s="92">
        <v>0</v>
      </c>
      <c r="C9860" s="92">
        <v>0</v>
      </c>
      <c r="R9860" s="9">
        <v>43603</v>
      </c>
      <c r="S9860">
        <v>18</v>
      </c>
      <c r="T9860">
        <v>83.774799819999998</v>
      </c>
      <c r="U9860">
        <v>343811.77840000001</v>
      </c>
      <c r="V9860" t="s">
        <v>54</v>
      </c>
      <c r="W9860" t="s">
        <v>42</v>
      </c>
    </row>
    <row r="9861" spans="1:23" x14ac:dyDescent="0.25">
      <c r="A9861" s="92">
        <v>8784</v>
      </c>
      <c r="B9861" s="92">
        <v>0</v>
      </c>
      <c r="C9861" s="92">
        <v>0</v>
      </c>
      <c r="R9861" s="9">
        <v>43603</v>
      </c>
      <c r="S9861">
        <v>19</v>
      </c>
      <c r="T9861">
        <v>79.507331820000005</v>
      </c>
      <c r="U9861">
        <v>326298.08980000002</v>
      </c>
      <c r="V9861" t="s">
        <v>54</v>
      </c>
      <c r="W9861" t="s">
        <v>42</v>
      </c>
    </row>
    <row r="9862" spans="1:23" x14ac:dyDescent="0.25">
      <c r="A9862" s="92">
        <v>8784</v>
      </c>
      <c r="B9862" s="92">
        <v>0</v>
      </c>
      <c r="C9862" s="92">
        <v>0</v>
      </c>
      <c r="R9862" s="9">
        <v>43603</v>
      </c>
      <c r="S9862">
        <v>20</v>
      </c>
      <c r="T9862">
        <v>76.249026860000001</v>
      </c>
      <c r="U9862">
        <v>312926.0062</v>
      </c>
      <c r="V9862" t="s">
        <v>54</v>
      </c>
      <c r="W9862" t="s">
        <v>42</v>
      </c>
    </row>
    <row r="9863" spans="1:23" x14ac:dyDescent="0.25">
      <c r="A9863" s="92">
        <v>8784</v>
      </c>
      <c r="B9863" s="92">
        <v>0</v>
      </c>
      <c r="C9863" s="92">
        <v>0</v>
      </c>
      <c r="R9863" s="9">
        <v>43603</v>
      </c>
      <c r="S9863">
        <v>21</v>
      </c>
      <c r="T9863">
        <v>73.77879978</v>
      </c>
      <c r="U9863">
        <v>302788.19429999997</v>
      </c>
      <c r="V9863" t="s">
        <v>54</v>
      </c>
      <c r="W9863" t="s">
        <v>42</v>
      </c>
    </row>
    <row r="9864" spans="1:23" x14ac:dyDescent="0.25">
      <c r="A9864" s="92">
        <v>8784</v>
      </c>
      <c r="B9864" s="92">
        <v>0</v>
      </c>
      <c r="C9864" s="92">
        <v>0</v>
      </c>
      <c r="R9864" s="9">
        <v>43603</v>
      </c>
      <c r="S9864">
        <v>22</v>
      </c>
      <c r="T9864">
        <v>70.662515519999999</v>
      </c>
      <c r="U9864">
        <v>289998.96370000002</v>
      </c>
      <c r="V9864" t="s">
        <v>54</v>
      </c>
      <c r="W9864" t="s">
        <v>42</v>
      </c>
    </row>
    <row r="9865" spans="1:23" x14ac:dyDescent="0.25">
      <c r="A9865" s="92">
        <v>8784</v>
      </c>
      <c r="B9865" s="92">
        <v>0</v>
      </c>
      <c r="C9865" s="92">
        <v>0</v>
      </c>
      <c r="R9865" s="9">
        <v>43603</v>
      </c>
      <c r="S9865">
        <v>23</v>
      </c>
      <c r="T9865">
        <v>64.74733732</v>
      </c>
      <c r="U9865">
        <v>265723.0724</v>
      </c>
      <c r="V9865" t="s">
        <v>54</v>
      </c>
      <c r="W9865" t="s">
        <v>42</v>
      </c>
    </row>
    <row r="9866" spans="1:23" x14ac:dyDescent="0.25">
      <c r="A9866" s="92">
        <v>8784</v>
      </c>
      <c r="B9866" s="92">
        <v>0</v>
      </c>
      <c r="C9866" s="92">
        <v>0</v>
      </c>
      <c r="R9866" s="9">
        <v>43603</v>
      </c>
      <c r="S9866">
        <v>24</v>
      </c>
      <c r="T9866">
        <v>59.522450839999998</v>
      </c>
      <c r="U9866">
        <v>244280.13819999999</v>
      </c>
      <c r="V9866" t="s">
        <v>54</v>
      </c>
      <c r="W9866" t="s">
        <v>42</v>
      </c>
    </row>
    <row r="9867" spans="1:23" x14ac:dyDescent="0.25">
      <c r="A9867" s="92">
        <v>8784</v>
      </c>
      <c r="B9867" s="92">
        <v>0</v>
      </c>
      <c r="C9867" s="92">
        <v>0</v>
      </c>
      <c r="R9867" s="9">
        <v>43604</v>
      </c>
      <c r="S9867">
        <v>1</v>
      </c>
      <c r="T9867">
        <v>56.720304650000003</v>
      </c>
      <c r="U9867">
        <v>232780.13029999999</v>
      </c>
      <c r="V9867" t="s">
        <v>54</v>
      </c>
      <c r="W9867" t="s">
        <v>42</v>
      </c>
    </row>
    <row r="9868" spans="1:23" x14ac:dyDescent="0.25">
      <c r="A9868" s="92">
        <v>8784</v>
      </c>
      <c r="B9868" s="92">
        <v>0</v>
      </c>
      <c r="C9868" s="92">
        <v>0</v>
      </c>
      <c r="R9868" s="9">
        <v>43604</v>
      </c>
      <c r="S9868">
        <v>2</v>
      </c>
      <c r="T9868">
        <v>54.940319789999997</v>
      </c>
      <c r="U9868">
        <v>225475.0724</v>
      </c>
      <c r="V9868" t="s">
        <v>54</v>
      </c>
      <c r="W9868" t="s">
        <v>42</v>
      </c>
    </row>
    <row r="9869" spans="1:23" x14ac:dyDescent="0.25">
      <c r="A9869" s="92">
        <v>8784</v>
      </c>
      <c r="B9869" s="92">
        <v>0</v>
      </c>
      <c r="C9869" s="92">
        <v>0</v>
      </c>
      <c r="R9869" s="9">
        <v>43604</v>
      </c>
      <c r="S9869">
        <v>3</v>
      </c>
      <c r="T9869">
        <v>53.216055799999999</v>
      </c>
      <c r="U9869">
        <v>218398.693</v>
      </c>
      <c r="V9869" t="s">
        <v>54</v>
      </c>
      <c r="W9869" t="s">
        <v>42</v>
      </c>
    </row>
    <row r="9870" spans="1:23" x14ac:dyDescent="0.25">
      <c r="A9870" s="92">
        <v>8784</v>
      </c>
      <c r="B9870" s="92">
        <v>0</v>
      </c>
      <c r="C9870" s="92">
        <v>0</v>
      </c>
      <c r="R9870" s="9">
        <v>43604</v>
      </c>
      <c r="S9870">
        <v>4</v>
      </c>
      <c r="T9870">
        <v>52.818228150000003</v>
      </c>
      <c r="U9870">
        <v>216766.00829999999</v>
      </c>
      <c r="V9870" t="s">
        <v>54</v>
      </c>
      <c r="W9870" t="s">
        <v>42</v>
      </c>
    </row>
    <row r="9871" spans="1:23" x14ac:dyDescent="0.25">
      <c r="A9871" s="92">
        <v>8784</v>
      </c>
      <c r="B9871" s="92">
        <v>0</v>
      </c>
      <c r="C9871" s="92">
        <v>0</v>
      </c>
      <c r="R9871" s="9">
        <v>43604</v>
      </c>
      <c r="S9871">
        <v>5</v>
      </c>
      <c r="T9871">
        <v>52.793572570000002</v>
      </c>
      <c r="U9871">
        <v>216664.82180000001</v>
      </c>
      <c r="V9871" t="s">
        <v>54</v>
      </c>
      <c r="W9871" t="s">
        <v>42</v>
      </c>
    </row>
    <row r="9872" spans="1:23" x14ac:dyDescent="0.25">
      <c r="A9872" s="92">
        <v>8784</v>
      </c>
      <c r="B9872" s="92">
        <v>0</v>
      </c>
      <c r="C9872" s="92">
        <v>0</v>
      </c>
      <c r="R9872" s="9">
        <v>43604</v>
      </c>
      <c r="S9872">
        <v>6</v>
      </c>
      <c r="T9872">
        <v>53.98536189</v>
      </c>
      <c r="U9872">
        <v>221555.9252</v>
      </c>
      <c r="V9872" t="s">
        <v>54</v>
      </c>
      <c r="W9872" t="s">
        <v>42</v>
      </c>
    </row>
    <row r="9873" spans="1:23" x14ac:dyDescent="0.25">
      <c r="A9873" s="92">
        <v>8784</v>
      </c>
      <c r="B9873" s="92">
        <v>0</v>
      </c>
      <c r="C9873" s="92">
        <v>0</v>
      </c>
      <c r="R9873" s="9">
        <v>43604</v>
      </c>
      <c r="S9873">
        <v>7</v>
      </c>
      <c r="T9873">
        <v>55.570484950000001</v>
      </c>
      <c r="U9873">
        <v>228061.2703</v>
      </c>
      <c r="V9873" t="s">
        <v>54</v>
      </c>
      <c r="W9873" t="s">
        <v>42</v>
      </c>
    </row>
    <row r="9874" spans="1:23" x14ac:dyDescent="0.25">
      <c r="A9874" s="92">
        <v>8784</v>
      </c>
      <c r="B9874" s="92">
        <v>0</v>
      </c>
      <c r="C9874" s="92">
        <v>0</v>
      </c>
      <c r="R9874" s="9">
        <v>43604</v>
      </c>
      <c r="S9874">
        <v>8</v>
      </c>
      <c r="T9874">
        <v>58.53788557</v>
      </c>
      <c r="U9874">
        <v>240239.48240000001</v>
      </c>
      <c r="V9874" t="s">
        <v>54</v>
      </c>
      <c r="W9874" t="s">
        <v>42</v>
      </c>
    </row>
    <row r="9875" spans="1:23" x14ac:dyDescent="0.25">
      <c r="A9875" s="92">
        <v>8784</v>
      </c>
      <c r="B9875" s="92">
        <v>0</v>
      </c>
      <c r="C9875" s="92">
        <v>0</v>
      </c>
      <c r="R9875" s="9">
        <v>43604</v>
      </c>
      <c r="S9875">
        <v>9</v>
      </c>
      <c r="T9875">
        <v>65.10735244</v>
      </c>
      <c r="U9875">
        <v>267200.57439999998</v>
      </c>
      <c r="V9875" t="s">
        <v>54</v>
      </c>
      <c r="W9875" t="s">
        <v>42</v>
      </c>
    </row>
    <row r="9876" spans="1:23" x14ac:dyDescent="0.25">
      <c r="A9876" s="92">
        <v>8784</v>
      </c>
      <c r="B9876" s="92">
        <v>0</v>
      </c>
      <c r="C9876" s="92">
        <v>0</v>
      </c>
      <c r="R9876" s="9">
        <v>43604</v>
      </c>
      <c r="S9876">
        <v>10</v>
      </c>
      <c r="T9876">
        <v>71.539341730000004</v>
      </c>
      <c r="U9876">
        <v>293597.4584</v>
      </c>
      <c r="V9876" t="s">
        <v>54</v>
      </c>
      <c r="W9876" t="s">
        <v>42</v>
      </c>
    </row>
    <row r="9877" spans="1:23" x14ac:dyDescent="0.25">
      <c r="A9877" s="92">
        <v>8784</v>
      </c>
      <c r="B9877" s="92">
        <v>0</v>
      </c>
      <c r="C9877" s="92">
        <v>0</v>
      </c>
      <c r="R9877" s="9">
        <v>43604</v>
      </c>
      <c r="S9877">
        <v>11</v>
      </c>
      <c r="T9877">
        <v>75.199046670000001</v>
      </c>
      <c r="U9877">
        <v>308616.88750000001</v>
      </c>
      <c r="V9877" t="s">
        <v>54</v>
      </c>
      <c r="W9877" t="s">
        <v>42</v>
      </c>
    </row>
    <row r="9878" spans="1:23" x14ac:dyDescent="0.25">
      <c r="A9878" s="92">
        <v>8784</v>
      </c>
      <c r="B9878" s="92">
        <v>0</v>
      </c>
      <c r="C9878" s="92">
        <v>0</v>
      </c>
      <c r="R9878" s="9">
        <v>43604</v>
      </c>
      <c r="S9878">
        <v>12</v>
      </c>
      <c r="T9878">
        <v>77.437263090000002</v>
      </c>
      <c r="U9878">
        <v>317802.52769999998</v>
      </c>
      <c r="V9878" t="s">
        <v>54</v>
      </c>
      <c r="W9878" t="s">
        <v>42</v>
      </c>
    </row>
    <row r="9879" spans="1:23" x14ac:dyDescent="0.25">
      <c r="A9879" s="92">
        <v>8784</v>
      </c>
      <c r="B9879" s="92">
        <v>0</v>
      </c>
      <c r="C9879" s="92">
        <v>0</v>
      </c>
      <c r="R9879" s="9">
        <v>43604</v>
      </c>
      <c r="S9879">
        <v>13</v>
      </c>
      <c r="T9879">
        <v>78.183633839999999</v>
      </c>
      <c r="U9879">
        <v>320865.63329999999</v>
      </c>
      <c r="V9879" t="s">
        <v>54</v>
      </c>
      <c r="W9879" t="s">
        <v>42</v>
      </c>
    </row>
    <row r="9880" spans="1:23" x14ac:dyDescent="0.25">
      <c r="A9880" s="92">
        <v>8784</v>
      </c>
      <c r="B9880" s="92">
        <v>0</v>
      </c>
      <c r="C9880" s="92">
        <v>0</v>
      </c>
      <c r="R9880" s="9">
        <v>43604</v>
      </c>
      <c r="S9880">
        <v>14</v>
      </c>
      <c r="T9880">
        <v>79.382258859999993</v>
      </c>
      <c r="U9880">
        <v>325784.7904</v>
      </c>
      <c r="V9880" t="s">
        <v>54</v>
      </c>
      <c r="W9880" t="s">
        <v>42</v>
      </c>
    </row>
    <row r="9881" spans="1:23" x14ac:dyDescent="0.25">
      <c r="A9881" s="92">
        <v>8784</v>
      </c>
      <c r="B9881" s="92">
        <v>0</v>
      </c>
      <c r="C9881" s="92">
        <v>0</v>
      </c>
      <c r="R9881" s="9">
        <v>43604</v>
      </c>
      <c r="S9881">
        <v>15</v>
      </c>
      <c r="T9881">
        <v>80.011453840000001</v>
      </c>
      <c r="U9881">
        <v>328367.00660000002</v>
      </c>
      <c r="V9881" t="s">
        <v>54</v>
      </c>
      <c r="W9881" t="s">
        <v>42</v>
      </c>
    </row>
    <row r="9882" spans="1:23" x14ac:dyDescent="0.25">
      <c r="A9882" s="92">
        <v>8784</v>
      </c>
      <c r="B9882" s="92">
        <v>0</v>
      </c>
      <c r="C9882" s="92">
        <v>0</v>
      </c>
      <c r="R9882" s="9">
        <v>43604</v>
      </c>
      <c r="S9882">
        <v>16</v>
      </c>
      <c r="T9882">
        <v>80.764849560000002</v>
      </c>
      <c r="U9882">
        <v>331458.94260000001</v>
      </c>
      <c r="V9882" t="s">
        <v>54</v>
      </c>
      <c r="W9882" t="s">
        <v>42</v>
      </c>
    </row>
    <row r="9883" spans="1:23" x14ac:dyDescent="0.25">
      <c r="A9883" s="92">
        <v>8784</v>
      </c>
      <c r="B9883" s="92">
        <v>0</v>
      </c>
      <c r="C9883" s="92">
        <v>0</v>
      </c>
      <c r="R9883" s="9">
        <v>43604</v>
      </c>
      <c r="S9883">
        <v>17</v>
      </c>
      <c r="T9883">
        <v>81.294197969999999</v>
      </c>
      <c r="U9883">
        <v>333631.3885</v>
      </c>
      <c r="V9883" t="s">
        <v>54</v>
      </c>
      <c r="W9883" t="s">
        <v>42</v>
      </c>
    </row>
    <row r="9884" spans="1:23" x14ac:dyDescent="0.25">
      <c r="A9884" s="92">
        <v>8784</v>
      </c>
      <c r="B9884" s="92">
        <v>0</v>
      </c>
      <c r="C9884" s="92">
        <v>0</v>
      </c>
      <c r="R9884" s="9">
        <v>43604</v>
      </c>
      <c r="S9884">
        <v>18</v>
      </c>
      <c r="T9884">
        <v>81.071406839999995</v>
      </c>
      <c r="U9884">
        <v>332717.05369999999</v>
      </c>
      <c r="V9884" t="s">
        <v>54</v>
      </c>
      <c r="W9884" t="s">
        <v>42</v>
      </c>
    </row>
    <row r="9885" spans="1:23" x14ac:dyDescent="0.25">
      <c r="A9885" s="92">
        <v>8784</v>
      </c>
      <c r="B9885" s="92">
        <v>0</v>
      </c>
      <c r="C9885" s="92">
        <v>0</v>
      </c>
      <c r="R9885" s="9">
        <v>43604</v>
      </c>
      <c r="S9885">
        <v>19</v>
      </c>
      <c r="T9885">
        <v>77.944365129999994</v>
      </c>
      <c r="U9885">
        <v>319883.67450000002</v>
      </c>
      <c r="V9885" t="s">
        <v>54</v>
      </c>
      <c r="W9885" t="s">
        <v>42</v>
      </c>
    </row>
    <row r="9886" spans="1:23" x14ac:dyDescent="0.25">
      <c r="A9886" s="92">
        <v>8784</v>
      </c>
      <c r="B9886" s="92">
        <v>0</v>
      </c>
      <c r="C9886" s="92">
        <v>0</v>
      </c>
      <c r="R9886" s="9">
        <v>43604</v>
      </c>
      <c r="S9886">
        <v>20</v>
      </c>
      <c r="T9886">
        <v>74.128407800000005</v>
      </c>
      <c r="U9886">
        <v>304222.98560000001</v>
      </c>
      <c r="V9886" t="s">
        <v>54</v>
      </c>
      <c r="W9886" t="s">
        <v>42</v>
      </c>
    </row>
    <row r="9887" spans="1:23" x14ac:dyDescent="0.25">
      <c r="A9887" s="92">
        <v>8784</v>
      </c>
      <c r="B9887" s="92">
        <v>0</v>
      </c>
      <c r="C9887" s="92">
        <v>0</v>
      </c>
      <c r="R9887" s="9">
        <v>43604</v>
      </c>
      <c r="S9887">
        <v>21</v>
      </c>
      <c r="T9887">
        <v>71.743929690000002</v>
      </c>
      <c r="U9887">
        <v>294437.08740000002</v>
      </c>
      <c r="V9887" t="s">
        <v>54</v>
      </c>
      <c r="W9887" t="s">
        <v>42</v>
      </c>
    </row>
    <row r="9888" spans="1:23" x14ac:dyDescent="0.25">
      <c r="A9888" s="92">
        <v>8784</v>
      </c>
      <c r="B9888" s="92">
        <v>0</v>
      </c>
      <c r="C9888" s="92">
        <v>0</v>
      </c>
      <c r="R9888" s="9">
        <v>43604</v>
      </c>
      <c r="S9888">
        <v>22</v>
      </c>
      <c r="T9888">
        <v>68.575464220000001</v>
      </c>
      <c r="U9888">
        <v>281433.70520000003</v>
      </c>
      <c r="V9888" t="s">
        <v>54</v>
      </c>
      <c r="W9888" t="s">
        <v>42</v>
      </c>
    </row>
    <row r="9889" spans="1:23" x14ac:dyDescent="0.25">
      <c r="A9889" s="92">
        <v>8784</v>
      </c>
      <c r="B9889" s="92">
        <v>0</v>
      </c>
      <c r="C9889" s="92">
        <v>0</v>
      </c>
      <c r="R9889" s="9">
        <v>43604</v>
      </c>
      <c r="S9889">
        <v>23</v>
      </c>
      <c r="T9889">
        <v>64.098616089999993</v>
      </c>
      <c r="U9889">
        <v>263060.72039999999</v>
      </c>
      <c r="V9889" t="s">
        <v>54</v>
      </c>
      <c r="W9889" t="s">
        <v>42</v>
      </c>
    </row>
    <row r="9890" spans="1:23" x14ac:dyDescent="0.25">
      <c r="A9890" s="92">
        <v>8784</v>
      </c>
      <c r="B9890" s="92">
        <v>0</v>
      </c>
      <c r="C9890" s="92">
        <v>0</v>
      </c>
      <c r="R9890" s="9">
        <v>43604</v>
      </c>
      <c r="S9890">
        <v>24</v>
      </c>
      <c r="T9890">
        <v>60.711712679999998</v>
      </c>
      <c r="U9890">
        <v>249160.8688</v>
      </c>
      <c r="V9890" t="s">
        <v>54</v>
      </c>
      <c r="W9890" t="s">
        <v>42</v>
      </c>
    </row>
    <row r="9891" spans="1:23" x14ac:dyDescent="0.25">
      <c r="A9891" s="92">
        <v>8784</v>
      </c>
      <c r="B9891" s="92">
        <v>0</v>
      </c>
      <c r="C9891" s="92">
        <v>0</v>
      </c>
      <c r="R9891" s="9">
        <v>43605</v>
      </c>
      <c r="S9891">
        <v>1</v>
      </c>
      <c r="T9891">
        <v>57.991765219999998</v>
      </c>
      <c r="U9891">
        <v>237998.20449999999</v>
      </c>
      <c r="V9891" t="s">
        <v>54</v>
      </c>
      <c r="W9891" t="s">
        <v>42</v>
      </c>
    </row>
    <row r="9892" spans="1:23" x14ac:dyDescent="0.25">
      <c r="A9892" s="92">
        <v>8784</v>
      </c>
      <c r="B9892" s="92">
        <v>0</v>
      </c>
      <c r="C9892" s="92">
        <v>0</v>
      </c>
      <c r="R9892" s="9">
        <v>43605</v>
      </c>
      <c r="S9892">
        <v>2</v>
      </c>
      <c r="T9892">
        <v>57.829258940000003</v>
      </c>
      <c r="U9892">
        <v>237331.2787</v>
      </c>
      <c r="V9892" t="s">
        <v>54</v>
      </c>
      <c r="W9892" t="s">
        <v>42</v>
      </c>
    </row>
    <row r="9893" spans="1:23" x14ac:dyDescent="0.25">
      <c r="A9893" s="92">
        <v>8784</v>
      </c>
      <c r="B9893" s="92">
        <v>0</v>
      </c>
      <c r="C9893" s="92">
        <v>0</v>
      </c>
      <c r="R9893" s="9">
        <v>43605</v>
      </c>
      <c r="S9893">
        <v>3</v>
      </c>
      <c r="T9893">
        <v>57.397108969999998</v>
      </c>
      <c r="U9893">
        <v>235557.7352</v>
      </c>
      <c r="V9893" t="s">
        <v>54</v>
      </c>
      <c r="W9893" t="s">
        <v>42</v>
      </c>
    </row>
    <row r="9894" spans="1:23" x14ac:dyDescent="0.25">
      <c r="A9894" s="92">
        <v>8784</v>
      </c>
      <c r="B9894" s="92">
        <v>0</v>
      </c>
      <c r="C9894" s="92">
        <v>0</v>
      </c>
      <c r="R9894" s="9">
        <v>43605</v>
      </c>
      <c r="S9894">
        <v>4</v>
      </c>
      <c r="T9894">
        <v>58.054828239999999</v>
      </c>
      <c r="U9894">
        <v>238257.01509999999</v>
      </c>
      <c r="V9894" t="s">
        <v>54</v>
      </c>
      <c r="W9894" t="s">
        <v>42</v>
      </c>
    </row>
    <row r="9895" spans="1:23" x14ac:dyDescent="0.25">
      <c r="A9895" s="92">
        <v>8784</v>
      </c>
      <c r="B9895" s="92">
        <v>0</v>
      </c>
      <c r="C9895" s="92">
        <v>0</v>
      </c>
      <c r="R9895" s="9">
        <v>43605</v>
      </c>
      <c r="S9895">
        <v>5</v>
      </c>
      <c r="T9895">
        <v>62.54818951</v>
      </c>
      <c r="U9895">
        <v>256697.76980000001</v>
      </c>
      <c r="V9895" t="s">
        <v>54</v>
      </c>
      <c r="W9895" t="s">
        <v>42</v>
      </c>
    </row>
    <row r="9896" spans="1:23" x14ac:dyDescent="0.25">
      <c r="A9896" s="92">
        <v>8784</v>
      </c>
      <c r="B9896" s="92">
        <v>0</v>
      </c>
      <c r="C9896" s="92">
        <v>0</v>
      </c>
      <c r="R9896" s="9">
        <v>43605</v>
      </c>
      <c r="S9896">
        <v>6</v>
      </c>
      <c r="T9896">
        <v>72.539625779999994</v>
      </c>
      <c r="U9896">
        <v>297702.62420000002</v>
      </c>
      <c r="V9896" t="s">
        <v>54</v>
      </c>
      <c r="W9896" t="s">
        <v>42</v>
      </c>
    </row>
    <row r="9897" spans="1:23" x14ac:dyDescent="0.25">
      <c r="A9897" s="92">
        <v>8784</v>
      </c>
      <c r="B9897" s="92">
        <v>0</v>
      </c>
      <c r="C9897" s="92">
        <v>0</v>
      </c>
      <c r="R9897" s="9">
        <v>43605</v>
      </c>
      <c r="S9897">
        <v>7</v>
      </c>
      <c r="T9897">
        <v>82.859466350000005</v>
      </c>
      <c r="U9897">
        <v>340055.2499</v>
      </c>
      <c r="V9897" t="s">
        <v>54</v>
      </c>
      <c r="W9897" t="s">
        <v>42</v>
      </c>
    </row>
    <row r="9898" spans="1:23" x14ac:dyDescent="0.25">
      <c r="A9898" s="92">
        <v>8784</v>
      </c>
      <c r="B9898" s="92">
        <v>0</v>
      </c>
      <c r="C9898" s="92">
        <v>0</v>
      </c>
      <c r="R9898" s="9">
        <v>43605</v>
      </c>
      <c r="S9898">
        <v>8</v>
      </c>
      <c r="T9898">
        <v>93.316734580000002</v>
      </c>
      <c r="U9898">
        <v>382971.8787</v>
      </c>
      <c r="V9898" t="s">
        <v>54</v>
      </c>
      <c r="W9898" t="s">
        <v>42</v>
      </c>
    </row>
    <row r="9899" spans="1:23" x14ac:dyDescent="0.25">
      <c r="A9899" s="92">
        <v>8784</v>
      </c>
      <c r="B9899" s="92">
        <v>0</v>
      </c>
      <c r="C9899" s="92">
        <v>0</v>
      </c>
      <c r="R9899" s="9">
        <v>43605</v>
      </c>
      <c r="S9899">
        <v>9</v>
      </c>
      <c r="T9899">
        <v>105.5546228</v>
      </c>
      <c r="U9899">
        <v>433196.17190000002</v>
      </c>
      <c r="V9899" t="s">
        <v>54</v>
      </c>
      <c r="W9899" t="s">
        <v>42</v>
      </c>
    </row>
    <row r="9900" spans="1:23" x14ac:dyDescent="0.25">
      <c r="A9900" s="92">
        <v>8784</v>
      </c>
      <c r="B9900" s="92">
        <v>0</v>
      </c>
      <c r="C9900" s="92">
        <v>0</v>
      </c>
      <c r="R9900" s="9">
        <v>43605</v>
      </c>
      <c r="S9900">
        <v>10</v>
      </c>
      <c r="T9900">
        <v>113.2438566</v>
      </c>
      <c r="U9900">
        <v>464752.78759999998</v>
      </c>
      <c r="V9900" t="s">
        <v>54</v>
      </c>
      <c r="W9900" t="s">
        <v>42</v>
      </c>
    </row>
    <row r="9901" spans="1:23" x14ac:dyDescent="0.25">
      <c r="A9901" s="92">
        <v>8784</v>
      </c>
      <c r="B9901" s="92">
        <v>0</v>
      </c>
      <c r="C9901" s="92">
        <v>0</v>
      </c>
      <c r="R9901" s="9">
        <v>43605</v>
      </c>
      <c r="S9901">
        <v>11</v>
      </c>
      <c r="T9901">
        <v>118.66126730000001</v>
      </c>
      <c r="U9901">
        <v>486985.84110000002</v>
      </c>
      <c r="V9901" t="s">
        <v>54</v>
      </c>
      <c r="W9901" t="s">
        <v>42</v>
      </c>
    </row>
    <row r="9902" spans="1:23" x14ac:dyDescent="0.25">
      <c r="A9902" s="92">
        <v>8784</v>
      </c>
      <c r="B9902" s="92">
        <v>0</v>
      </c>
      <c r="C9902" s="92">
        <v>0</v>
      </c>
      <c r="R9902" s="9">
        <v>43605</v>
      </c>
      <c r="S9902">
        <v>12</v>
      </c>
      <c r="T9902">
        <v>120.03365909999999</v>
      </c>
      <c r="U9902">
        <v>492618.13689999998</v>
      </c>
      <c r="V9902" t="s">
        <v>54</v>
      </c>
      <c r="W9902" t="s">
        <v>42</v>
      </c>
    </row>
    <row r="9903" spans="1:23" x14ac:dyDescent="0.25">
      <c r="A9903" s="92">
        <v>8784</v>
      </c>
      <c r="B9903" s="92">
        <v>0</v>
      </c>
      <c r="C9903" s="92">
        <v>0</v>
      </c>
      <c r="R9903" s="9">
        <v>43605</v>
      </c>
      <c r="S9903">
        <v>13</v>
      </c>
      <c r="T9903">
        <v>120.8726135</v>
      </c>
      <c r="U9903">
        <v>496061.20569999999</v>
      </c>
      <c r="V9903" t="s">
        <v>54</v>
      </c>
      <c r="W9903" t="s">
        <v>42</v>
      </c>
    </row>
    <row r="9904" spans="1:23" x14ac:dyDescent="0.25">
      <c r="A9904" s="92">
        <v>8784</v>
      </c>
      <c r="B9904" s="92">
        <v>0</v>
      </c>
      <c r="C9904" s="92">
        <v>0</v>
      </c>
      <c r="R9904" s="9">
        <v>43605</v>
      </c>
      <c r="S9904">
        <v>14</v>
      </c>
      <c r="T9904">
        <v>122.3966106</v>
      </c>
      <c r="U9904">
        <v>502315.6899</v>
      </c>
      <c r="V9904" t="s">
        <v>54</v>
      </c>
      <c r="W9904" t="s">
        <v>42</v>
      </c>
    </row>
    <row r="9905" spans="1:23" x14ac:dyDescent="0.25">
      <c r="A9905" s="92">
        <v>8784</v>
      </c>
      <c r="B9905" s="92">
        <v>0</v>
      </c>
      <c r="C9905" s="92">
        <v>0</v>
      </c>
      <c r="R9905" s="9">
        <v>43605</v>
      </c>
      <c r="S9905">
        <v>15</v>
      </c>
      <c r="T9905">
        <v>121.6034947</v>
      </c>
      <c r="U9905">
        <v>499060.74229999998</v>
      </c>
      <c r="V9905" t="s">
        <v>54</v>
      </c>
      <c r="W9905" t="s">
        <v>42</v>
      </c>
    </row>
    <row r="9906" spans="1:23" x14ac:dyDescent="0.25">
      <c r="A9906" s="92">
        <v>8784</v>
      </c>
      <c r="B9906" s="92">
        <v>0</v>
      </c>
      <c r="C9906" s="92">
        <v>0</v>
      </c>
      <c r="R9906" s="9">
        <v>43605</v>
      </c>
      <c r="S9906">
        <v>16</v>
      </c>
      <c r="T9906">
        <v>114.9806007</v>
      </c>
      <c r="U9906">
        <v>471880.38530000002</v>
      </c>
      <c r="V9906" t="s">
        <v>54</v>
      </c>
      <c r="W9906" t="s">
        <v>42</v>
      </c>
    </row>
    <row r="9907" spans="1:23" x14ac:dyDescent="0.25">
      <c r="A9907" s="92">
        <v>8784</v>
      </c>
      <c r="B9907" s="92">
        <v>0</v>
      </c>
      <c r="C9907" s="92">
        <v>0</v>
      </c>
      <c r="R9907" s="9">
        <v>43605</v>
      </c>
      <c r="S9907">
        <v>17</v>
      </c>
      <c r="T9907">
        <v>107.0540178</v>
      </c>
      <c r="U9907">
        <v>439349.68890000001</v>
      </c>
      <c r="V9907" t="s">
        <v>54</v>
      </c>
      <c r="W9907" t="s">
        <v>42</v>
      </c>
    </row>
    <row r="9908" spans="1:23" x14ac:dyDescent="0.25">
      <c r="A9908" s="92">
        <v>8784</v>
      </c>
      <c r="B9908" s="92">
        <v>0</v>
      </c>
      <c r="C9908" s="92">
        <v>0</v>
      </c>
      <c r="R9908" s="9">
        <v>43605</v>
      </c>
      <c r="S9908">
        <v>18</v>
      </c>
      <c r="T9908">
        <v>99.646179919999994</v>
      </c>
      <c r="U9908">
        <v>408947.92239999998</v>
      </c>
      <c r="V9908" t="s">
        <v>54</v>
      </c>
      <c r="W9908" t="s">
        <v>42</v>
      </c>
    </row>
    <row r="9909" spans="1:23" x14ac:dyDescent="0.25">
      <c r="A9909" s="92">
        <v>8784</v>
      </c>
      <c r="B9909" s="92">
        <v>0</v>
      </c>
      <c r="C9909" s="92">
        <v>0</v>
      </c>
      <c r="R9909" s="9">
        <v>43605</v>
      </c>
      <c r="S9909">
        <v>19</v>
      </c>
      <c r="T9909">
        <v>91.77899214</v>
      </c>
      <c r="U9909">
        <v>376660.98369999998</v>
      </c>
      <c r="V9909" t="s">
        <v>54</v>
      </c>
      <c r="W9909" t="s">
        <v>42</v>
      </c>
    </row>
    <row r="9910" spans="1:23" x14ac:dyDescent="0.25">
      <c r="A9910" s="92">
        <v>8784</v>
      </c>
      <c r="B9910" s="92">
        <v>0</v>
      </c>
      <c r="C9910" s="92">
        <v>0</v>
      </c>
      <c r="R9910" s="9">
        <v>43605</v>
      </c>
      <c r="S9910">
        <v>20</v>
      </c>
      <c r="T9910">
        <v>86.846222019999999</v>
      </c>
      <c r="U9910">
        <v>356416.89520000003</v>
      </c>
      <c r="V9910" t="s">
        <v>54</v>
      </c>
      <c r="W9910" t="s">
        <v>42</v>
      </c>
    </row>
    <row r="9911" spans="1:23" x14ac:dyDescent="0.25">
      <c r="A9911" s="92">
        <v>8784</v>
      </c>
      <c r="B9911" s="92">
        <v>0</v>
      </c>
      <c r="C9911" s="92">
        <v>0</v>
      </c>
      <c r="R9911" s="9">
        <v>43605</v>
      </c>
      <c r="S9911">
        <v>21</v>
      </c>
      <c r="T9911">
        <v>83.771527800000001</v>
      </c>
      <c r="U9911">
        <v>343798.35009999998</v>
      </c>
      <c r="V9911" t="s">
        <v>54</v>
      </c>
      <c r="W9911" t="s">
        <v>42</v>
      </c>
    </row>
    <row r="9912" spans="1:23" x14ac:dyDescent="0.25">
      <c r="A9912" s="92">
        <v>8784</v>
      </c>
      <c r="B9912" s="92">
        <v>0</v>
      </c>
      <c r="C9912" s="92">
        <v>0</v>
      </c>
      <c r="R9912" s="9">
        <v>43605</v>
      </c>
      <c r="S9912">
        <v>22</v>
      </c>
      <c r="T9912">
        <v>78.832989420000004</v>
      </c>
      <c r="U9912">
        <v>323530.58860000002</v>
      </c>
      <c r="V9912" t="s">
        <v>54</v>
      </c>
      <c r="W9912" t="s">
        <v>42</v>
      </c>
    </row>
    <row r="9913" spans="1:23" x14ac:dyDescent="0.25">
      <c r="A9913" s="92">
        <v>8784</v>
      </c>
      <c r="B9913" s="92">
        <v>0</v>
      </c>
      <c r="C9913" s="92">
        <v>0</v>
      </c>
      <c r="R9913" s="9">
        <v>43605</v>
      </c>
      <c r="S9913">
        <v>23</v>
      </c>
      <c r="T9913">
        <v>71.030871200000007</v>
      </c>
      <c r="U9913">
        <v>291510.69540000003</v>
      </c>
      <c r="V9913" t="s">
        <v>54</v>
      </c>
      <c r="W9913" t="s">
        <v>42</v>
      </c>
    </row>
    <row r="9914" spans="1:23" x14ac:dyDescent="0.25">
      <c r="A9914" s="92">
        <v>8784</v>
      </c>
      <c r="B9914" s="92">
        <v>0</v>
      </c>
      <c r="C9914" s="92">
        <v>0</v>
      </c>
      <c r="R9914" s="9">
        <v>43605</v>
      </c>
      <c r="S9914">
        <v>24</v>
      </c>
      <c r="T9914">
        <v>66.097638090000004</v>
      </c>
      <c r="U9914">
        <v>271264.70669999998</v>
      </c>
      <c r="V9914" t="s">
        <v>54</v>
      </c>
      <c r="W9914" t="s">
        <v>42</v>
      </c>
    </row>
    <row r="9915" spans="1:23" x14ac:dyDescent="0.25">
      <c r="A9915" s="92">
        <v>8784</v>
      </c>
      <c r="B9915" s="92">
        <v>0</v>
      </c>
      <c r="C9915" s="92">
        <v>0</v>
      </c>
      <c r="R9915" s="9">
        <v>43606</v>
      </c>
      <c r="S9915">
        <v>1</v>
      </c>
      <c r="T9915">
        <v>63.49393946</v>
      </c>
      <c r="U9915">
        <v>260579.12760000001</v>
      </c>
      <c r="V9915" t="s">
        <v>54</v>
      </c>
      <c r="W9915" t="s">
        <v>42</v>
      </c>
    </row>
    <row r="9916" spans="1:23" x14ac:dyDescent="0.25">
      <c r="A9916" s="92">
        <v>8784</v>
      </c>
      <c r="B9916" s="92">
        <v>0</v>
      </c>
      <c r="C9916" s="92">
        <v>0</v>
      </c>
      <c r="R9916" s="9">
        <v>43606</v>
      </c>
      <c r="S9916">
        <v>2</v>
      </c>
      <c r="T9916">
        <v>62.503315000000001</v>
      </c>
      <c r="U9916">
        <v>256513.6048</v>
      </c>
      <c r="V9916" t="s">
        <v>54</v>
      </c>
      <c r="W9916" t="s">
        <v>42</v>
      </c>
    </row>
    <row r="9917" spans="1:23" x14ac:dyDescent="0.25">
      <c r="A9917" s="92">
        <v>8784</v>
      </c>
      <c r="B9917" s="92">
        <v>0</v>
      </c>
      <c r="C9917" s="92">
        <v>0</v>
      </c>
      <c r="R9917" s="9">
        <v>43606</v>
      </c>
      <c r="S9917">
        <v>3</v>
      </c>
      <c r="T9917">
        <v>60.455855380000003</v>
      </c>
      <c r="U9917">
        <v>248110.83050000001</v>
      </c>
      <c r="V9917" t="s">
        <v>54</v>
      </c>
      <c r="W9917" t="s">
        <v>42</v>
      </c>
    </row>
    <row r="9918" spans="1:23" x14ac:dyDescent="0.25">
      <c r="A9918" s="92">
        <v>8784</v>
      </c>
      <c r="B9918" s="92">
        <v>0</v>
      </c>
      <c r="C9918" s="92">
        <v>0</v>
      </c>
      <c r="R9918" s="9">
        <v>43606</v>
      </c>
      <c r="S9918">
        <v>4</v>
      </c>
      <c r="T9918">
        <v>60.322268919999999</v>
      </c>
      <c r="U9918">
        <v>247562.59160000001</v>
      </c>
      <c r="V9918" t="s">
        <v>54</v>
      </c>
      <c r="W9918" t="s">
        <v>42</v>
      </c>
    </row>
    <row r="9919" spans="1:23" x14ac:dyDescent="0.25">
      <c r="A9919" s="92">
        <v>8784</v>
      </c>
      <c r="B9919" s="92">
        <v>0</v>
      </c>
      <c r="C9919" s="92">
        <v>0</v>
      </c>
      <c r="R9919" s="9">
        <v>43606</v>
      </c>
      <c r="S9919">
        <v>5</v>
      </c>
      <c r="T9919">
        <v>63.426162669999997</v>
      </c>
      <c r="U9919">
        <v>260300.97159999999</v>
      </c>
      <c r="V9919" t="s">
        <v>54</v>
      </c>
      <c r="W9919" t="s">
        <v>42</v>
      </c>
    </row>
    <row r="9920" spans="1:23" x14ac:dyDescent="0.25">
      <c r="A9920" s="92">
        <v>8784</v>
      </c>
      <c r="B9920" s="92">
        <v>0</v>
      </c>
      <c r="C9920" s="92">
        <v>0</v>
      </c>
      <c r="R9920" s="9">
        <v>43606</v>
      </c>
      <c r="S9920">
        <v>6</v>
      </c>
      <c r="T9920">
        <v>72.294158370000005</v>
      </c>
      <c r="U9920">
        <v>296695.22600000002</v>
      </c>
      <c r="V9920" t="s">
        <v>54</v>
      </c>
      <c r="W9920" t="s">
        <v>42</v>
      </c>
    </row>
    <row r="9921" spans="1:23" x14ac:dyDescent="0.25">
      <c r="A9921" s="92">
        <v>8784</v>
      </c>
      <c r="B9921" s="92">
        <v>0</v>
      </c>
      <c r="C9921" s="92">
        <v>0</v>
      </c>
      <c r="R9921" s="9">
        <v>43606</v>
      </c>
      <c r="S9921">
        <v>7</v>
      </c>
      <c r="T9921">
        <v>84.385431859999997</v>
      </c>
      <c r="U9921">
        <v>346317.81229999999</v>
      </c>
      <c r="V9921" t="s">
        <v>54</v>
      </c>
      <c r="W9921" t="s">
        <v>42</v>
      </c>
    </row>
    <row r="9922" spans="1:23" x14ac:dyDescent="0.25">
      <c r="A9922" s="92">
        <v>8784</v>
      </c>
      <c r="B9922" s="92">
        <v>0</v>
      </c>
      <c r="C9922" s="92">
        <v>0</v>
      </c>
      <c r="R9922" s="9">
        <v>43606</v>
      </c>
      <c r="S9922">
        <v>8</v>
      </c>
      <c r="T9922">
        <v>94.712173759999999</v>
      </c>
      <c r="U9922">
        <v>388698.7611</v>
      </c>
      <c r="V9922" t="s">
        <v>54</v>
      </c>
      <c r="W9922" t="s">
        <v>42</v>
      </c>
    </row>
    <row r="9923" spans="1:23" x14ac:dyDescent="0.25">
      <c r="A9923" s="92">
        <v>8784</v>
      </c>
      <c r="B9923" s="92">
        <v>0</v>
      </c>
      <c r="C9923" s="92">
        <v>0</v>
      </c>
      <c r="R9923" s="9">
        <v>43606</v>
      </c>
      <c r="S9923">
        <v>9</v>
      </c>
      <c r="T9923">
        <v>106.8935451</v>
      </c>
      <c r="U9923">
        <v>438691.10889999999</v>
      </c>
      <c r="V9923" t="s">
        <v>54</v>
      </c>
      <c r="W9923" t="s">
        <v>42</v>
      </c>
    </row>
    <row r="9924" spans="1:23" x14ac:dyDescent="0.25">
      <c r="A9924" s="92">
        <v>8784</v>
      </c>
      <c r="B9924" s="92">
        <v>0</v>
      </c>
      <c r="C9924" s="92">
        <v>0</v>
      </c>
      <c r="R9924" s="9">
        <v>43606</v>
      </c>
      <c r="S9924">
        <v>10</v>
      </c>
      <c r="T9924">
        <v>114.44278730000001</v>
      </c>
      <c r="U9924">
        <v>469673.19900000002</v>
      </c>
      <c r="V9924" t="s">
        <v>54</v>
      </c>
      <c r="W9924" t="s">
        <v>42</v>
      </c>
    </row>
    <row r="9925" spans="1:23" x14ac:dyDescent="0.25">
      <c r="A9925" s="92">
        <v>8784</v>
      </c>
      <c r="B9925" s="92">
        <v>0</v>
      </c>
      <c r="C9925" s="92">
        <v>0</v>
      </c>
      <c r="R9925" s="9">
        <v>43606</v>
      </c>
      <c r="S9925">
        <v>11</v>
      </c>
      <c r="T9925">
        <v>120.05568529999999</v>
      </c>
      <c r="U9925">
        <v>492708.53269999998</v>
      </c>
      <c r="V9925" t="s">
        <v>54</v>
      </c>
      <c r="W9925" t="s">
        <v>42</v>
      </c>
    </row>
    <row r="9926" spans="1:23" x14ac:dyDescent="0.25">
      <c r="A9926" s="92">
        <v>8784</v>
      </c>
      <c r="B9926" s="92">
        <v>0</v>
      </c>
      <c r="C9926" s="92">
        <v>0</v>
      </c>
      <c r="R9926" s="9">
        <v>43606</v>
      </c>
      <c r="S9926">
        <v>12</v>
      </c>
      <c r="T9926">
        <v>123.6739075</v>
      </c>
      <c r="U9926">
        <v>507557.71649999998</v>
      </c>
      <c r="V9926" t="s">
        <v>54</v>
      </c>
      <c r="W9926" t="s">
        <v>42</v>
      </c>
    </row>
    <row r="9927" spans="1:23" x14ac:dyDescent="0.25">
      <c r="A9927" s="92">
        <v>8784</v>
      </c>
      <c r="B9927" s="92">
        <v>0</v>
      </c>
      <c r="C9927" s="92">
        <v>0</v>
      </c>
      <c r="R9927" s="9">
        <v>43606</v>
      </c>
      <c r="S9927">
        <v>13</v>
      </c>
      <c r="T9927">
        <v>124.61658869999999</v>
      </c>
      <c r="U9927">
        <v>511426.47989999998</v>
      </c>
      <c r="V9927" t="s">
        <v>54</v>
      </c>
      <c r="W9927" t="s">
        <v>42</v>
      </c>
    </row>
    <row r="9928" spans="1:23" x14ac:dyDescent="0.25">
      <c r="A9928" s="92">
        <v>8784</v>
      </c>
      <c r="B9928" s="92">
        <v>0</v>
      </c>
      <c r="C9928" s="92">
        <v>0</v>
      </c>
      <c r="R9928" s="9">
        <v>43606</v>
      </c>
      <c r="S9928">
        <v>14</v>
      </c>
      <c r="T9928">
        <v>125.23445</v>
      </c>
      <c r="U9928">
        <v>513962.1826</v>
      </c>
      <c r="V9928" t="s">
        <v>54</v>
      </c>
      <c r="W9928" t="s">
        <v>42</v>
      </c>
    </row>
    <row r="9929" spans="1:23" x14ac:dyDescent="0.25">
      <c r="A9929" s="92">
        <v>8784</v>
      </c>
      <c r="B9929" s="92">
        <v>0</v>
      </c>
      <c r="C9929" s="92">
        <v>0</v>
      </c>
      <c r="R9929" s="9">
        <v>43606</v>
      </c>
      <c r="S9929">
        <v>15</v>
      </c>
      <c r="T9929">
        <v>125.1957747</v>
      </c>
      <c r="U9929">
        <v>513803.45919999998</v>
      </c>
      <c r="V9929" t="s">
        <v>54</v>
      </c>
      <c r="W9929" t="s">
        <v>42</v>
      </c>
    </row>
    <row r="9930" spans="1:23" x14ac:dyDescent="0.25">
      <c r="A9930" s="92">
        <v>8784</v>
      </c>
      <c r="B9930" s="92">
        <v>0</v>
      </c>
      <c r="C9930" s="92">
        <v>0</v>
      </c>
      <c r="R9930" s="9">
        <v>43606</v>
      </c>
      <c r="S9930">
        <v>16</v>
      </c>
      <c r="T9930">
        <v>120.26194</v>
      </c>
      <c r="U9930">
        <v>493555.00170000002</v>
      </c>
      <c r="V9930" t="s">
        <v>54</v>
      </c>
      <c r="W9930" t="s">
        <v>42</v>
      </c>
    </row>
    <row r="9931" spans="1:23" x14ac:dyDescent="0.25">
      <c r="A9931" s="92">
        <v>8784</v>
      </c>
      <c r="B9931" s="92">
        <v>0</v>
      </c>
      <c r="C9931" s="92">
        <v>0</v>
      </c>
      <c r="R9931" s="9">
        <v>43606</v>
      </c>
      <c r="S9931">
        <v>17</v>
      </c>
      <c r="T9931">
        <v>112.26227369999999</v>
      </c>
      <c r="U9931">
        <v>460724.37150000001</v>
      </c>
      <c r="V9931" t="s">
        <v>54</v>
      </c>
      <c r="W9931" t="s">
        <v>42</v>
      </c>
    </row>
    <row r="9932" spans="1:23" x14ac:dyDescent="0.25">
      <c r="A9932" s="92">
        <v>8784</v>
      </c>
      <c r="B9932" s="92">
        <v>0</v>
      </c>
      <c r="C9932" s="92">
        <v>0</v>
      </c>
      <c r="R9932" s="9">
        <v>43606</v>
      </c>
      <c r="S9932">
        <v>18</v>
      </c>
      <c r="T9932">
        <v>106.0798156</v>
      </c>
      <c r="U9932">
        <v>435351.56319999998</v>
      </c>
      <c r="V9932" t="s">
        <v>54</v>
      </c>
      <c r="W9932" t="s">
        <v>42</v>
      </c>
    </row>
    <row r="9933" spans="1:23" x14ac:dyDescent="0.25">
      <c r="A9933" s="92">
        <v>8784</v>
      </c>
      <c r="B9933" s="92">
        <v>0</v>
      </c>
      <c r="C9933" s="92">
        <v>0</v>
      </c>
      <c r="R9933" s="9">
        <v>43606</v>
      </c>
      <c r="S9933">
        <v>19</v>
      </c>
      <c r="T9933">
        <v>97.916465889999998</v>
      </c>
      <c r="U9933">
        <v>401849.17599999998</v>
      </c>
      <c r="V9933" t="s">
        <v>54</v>
      </c>
      <c r="W9933" t="s">
        <v>42</v>
      </c>
    </row>
    <row r="9934" spans="1:23" x14ac:dyDescent="0.25">
      <c r="A9934" s="92">
        <v>8784</v>
      </c>
      <c r="B9934" s="92">
        <v>0</v>
      </c>
      <c r="C9934" s="92">
        <v>0</v>
      </c>
      <c r="R9934" s="9">
        <v>43606</v>
      </c>
      <c r="S9934">
        <v>20</v>
      </c>
      <c r="T9934">
        <v>91.859158780000001</v>
      </c>
      <c r="U9934">
        <v>376989.98759999999</v>
      </c>
      <c r="V9934" t="s">
        <v>54</v>
      </c>
      <c r="W9934" t="s">
        <v>42</v>
      </c>
    </row>
    <row r="9935" spans="1:23" x14ac:dyDescent="0.25">
      <c r="A9935" s="92">
        <v>8784</v>
      </c>
      <c r="B9935" s="92">
        <v>0</v>
      </c>
      <c r="C9935" s="92">
        <v>0</v>
      </c>
      <c r="R9935" s="9">
        <v>43606</v>
      </c>
      <c r="S9935">
        <v>21</v>
      </c>
      <c r="T9935">
        <v>88.826359609999997</v>
      </c>
      <c r="U9935">
        <v>364543.3799</v>
      </c>
      <c r="V9935" t="s">
        <v>54</v>
      </c>
      <c r="W9935" t="s">
        <v>42</v>
      </c>
    </row>
    <row r="9936" spans="1:23" x14ac:dyDescent="0.25">
      <c r="A9936" s="92">
        <v>8784</v>
      </c>
      <c r="B9936" s="92">
        <v>0</v>
      </c>
      <c r="C9936" s="92">
        <v>0</v>
      </c>
      <c r="R9936" s="9">
        <v>43606</v>
      </c>
      <c r="S9936">
        <v>22</v>
      </c>
      <c r="T9936">
        <v>83.288381290000004</v>
      </c>
      <c r="U9936">
        <v>341815.51679999998</v>
      </c>
      <c r="V9936" t="s">
        <v>54</v>
      </c>
      <c r="W9936" t="s">
        <v>42</v>
      </c>
    </row>
    <row r="9937" spans="1:23" x14ac:dyDescent="0.25">
      <c r="A9937" s="92">
        <v>8784</v>
      </c>
      <c r="B9937" s="92">
        <v>0</v>
      </c>
      <c r="C9937" s="92">
        <v>0</v>
      </c>
      <c r="R9937" s="9">
        <v>43606</v>
      </c>
      <c r="S9937">
        <v>23</v>
      </c>
      <c r="T9937">
        <v>75.312772629999998</v>
      </c>
      <c r="U9937">
        <v>309083.6189</v>
      </c>
      <c r="V9937" t="s">
        <v>54</v>
      </c>
      <c r="W9937" t="s">
        <v>42</v>
      </c>
    </row>
    <row r="9938" spans="1:23" x14ac:dyDescent="0.25">
      <c r="A9938" s="92">
        <v>8784</v>
      </c>
      <c r="B9938" s="92">
        <v>0</v>
      </c>
      <c r="C9938" s="92">
        <v>0</v>
      </c>
      <c r="R9938" s="9">
        <v>43606</v>
      </c>
      <c r="S9938">
        <v>24</v>
      </c>
      <c r="T9938">
        <v>69.225402360000004</v>
      </c>
      <c r="U9938">
        <v>284101.05129999999</v>
      </c>
      <c r="V9938" t="s">
        <v>54</v>
      </c>
      <c r="W9938" t="s">
        <v>42</v>
      </c>
    </row>
    <row r="9939" spans="1:23" x14ac:dyDescent="0.25">
      <c r="A9939" s="92">
        <v>8784</v>
      </c>
      <c r="B9939" s="92">
        <v>0</v>
      </c>
      <c r="C9939" s="92">
        <v>0</v>
      </c>
      <c r="R9939" s="9">
        <v>43607</v>
      </c>
      <c r="S9939">
        <v>1</v>
      </c>
      <c r="T9939">
        <v>65.581116510000001</v>
      </c>
      <c r="U9939">
        <v>269144.90210000001</v>
      </c>
      <c r="V9939" t="s">
        <v>54</v>
      </c>
      <c r="W9939" t="s">
        <v>42</v>
      </c>
    </row>
    <row r="9940" spans="1:23" x14ac:dyDescent="0.25">
      <c r="A9940" s="92">
        <v>8784</v>
      </c>
      <c r="B9940" s="92">
        <v>0</v>
      </c>
      <c r="C9940" s="92">
        <v>0</v>
      </c>
      <c r="R9940" s="9">
        <v>43607</v>
      </c>
      <c r="S9940">
        <v>2</v>
      </c>
      <c r="T9940">
        <v>63.795377850000001</v>
      </c>
      <c r="U9940">
        <v>261816.23069999999</v>
      </c>
      <c r="V9940" t="s">
        <v>54</v>
      </c>
      <c r="W9940" t="s">
        <v>42</v>
      </c>
    </row>
    <row r="9941" spans="1:23" x14ac:dyDescent="0.25">
      <c r="A9941" s="92">
        <v>8784</v>
      </c>
      <c r="B9941" s="92">
        <v>0</v>
      </c>
      <c r="C9941" s="92">
        <v>0</v>
      </c>
      <c r="R9941" s="9">
        <v>43607</v>
      </c>
      <c r="S9941">
        <v>3</v>
      </c>
      <c r="T9941">
        <v>62.373225619999999</v>
      </c>
      <c r="U9941">
        <v>255979.71789999999</v>
      </c>
      <c r="V9941" t="s">
        <v>54</v>
      </c>
      <c r="W9941" t="s">
        <v>42</v>
      </c>
    </row>
    <row r="9942" spans="1:23" x14ac:dyDescent="0.25">
      <c r="A9942" s="92">
        <v>8784</v>
      </c>
      <c r="B9942" s="92">
        <v>0</v>
      </c>
      <c r="C9942" s="92">
        <v>0</v>
      </c>
      <c r="R9942" s="9">
        <v>43607</v>
      </c>
      <c r="S9942">
        <v>4</v>
      </c>
      <c r="T9942">
        <v>61.690372349999997</v>
      </c>
      <c r="U9942">
        <v>253177.28810000001</v>
      </c>
      <c r="V9942" t="s">
        <v>54</v>
      </c>
      <c r="W9942" t="s">
        <v>42</v>
      </c>
    </row>
    <row r="9943" spans="1:23" x14ac:dyDescent="0.25">
      <c r="A9943" s="92">
        <v>8784</v>
      </c>
      <c r="B9943" s="92">
        <v>0</v>
      </c>
      <c r="C9943" s="92">
        <v>0</v>
      </c>
      <c r="R9943" s="9">
        <v>43607</v>
      </c>
      <c r="S9943">
        <v>5</v>
      </c>
      <c r="T9943">
        <v>64.174178089999998</v>
      </c>
      <c r="U9943">
        <v>263370.82689999999</v>
      </c>
      <c r="V9943" t="s">
        <v>54</v>
      </c>
      <c r="W9943" t="s">
        <v>42</v>
      </c>
    </row>
    <row r="9944" spans="1:23" x14ac:dyDescent="0.25">
      <c r="A9944" s="92">
        <v>8784</v>
      </c>
      <c r="B9944" s="92">
        <v>0</v>
      </c>
      <c r="C9944" s="92">
        <v>0</v>
      </c>
      <c r="R9944" s="9">
        <v>43607</v>
      </c>
      <c r="S9944">
        <v>6</v>
      </c>
      <c r="T9944">
        <v>74.275373369999997</v>
      </c>
      <c r="U9944">
        <v>304826.1323</v>
      </c>
      <c r="V9944" t="s">
        <v>54</v>
      </c>
      <c r="W9944" t="s">
        <v>42</v>
      </c>
    </row>
    <row r="9945" spans="1:23" x14ac:dyDescent="0.25">
      <c r="A9945" s="92">
        <v>8784</v>
      </c>
      <c r="B9945" s="92">
        <v>0</v>
      </c>
      <c r="C9945" s="92">
        <v>0</v>
      </c>
      <c r="R9945" s="9">
        <v>43607</v>
      </c>
      <c r="S9945">
        <v>7</v>
      </c>
      <c r="T9945">
        <v>86.382746859999997</v>
      </c>
      <c r="U9945">
        <v>354514.79310000001</v>
      </c>
      <c r="V9945" t="s">
        <v>54</v>
      </c>
      <c r="W9945" t="s">
        <v>42</v>
      </c>
    </row>
    <row r="9946" spans="1:23" x14ac:dyDescent="0.25">
      <c r="A9946" s="92">
        <v>8784</v>
      </c>
      <c r="B9946" s="92">
        <v>0</v>
      </c>
      <c r="C9946" s="92">
        <v>0</v>
      </c>
      <c r="R9946" s="9">
        <v>43607</v>
      </c>
      <c r="S9946">
        <v>8</v>
      </c>
      <c r="T9946">
        <v>97.209032710000002</v>
      </c>
      <c r="U9946">
        <v>398945.8702</v>
      </c>
      <c r="V9946" t="s">
        <v>54</v>
      </c>
      <c r="W9946" t="s">
        <v>42</v>
      </c>
    </row>
    <row r="9947" spans="1:23" x14ac:dyDescent="0.25">
      <c r="A9947" s="92">
        <v>8784</v>
      </c>
      <c r="B9947" s="92">
        <v>0</v>
      </c>
      <c r="C9947" s="92">
        <v>0</v>
      </c>
      <c r="R9947" s="9">
        <v>43607</v>
      </c>
      <c r="S9947">
        <v>9</v>
      </c>
      <c r="T9947">
        <v>107.92393370000001</v>
      </c>
      <c r="U9947">
        <v>442919.82370000001</v>
      </c>
      <c r="V9947" t="s">
        <v>54</v>
      </c>
      <c r="W9947" t="s">
        <v>42</v>
      </c>
    </row>
    <row r="9948" spans="1:23" x14ac:dyDescent="0.25">
      <c r="A9948" s="92">
        <v>8784</v>
      </c>
      <c r="B9948" s="92">
        <v>0</v>
      </c>
      <c r="C9948" s="92">
        <v>0</v>
      </c>
      <c r="R9948" s="9">
        <v>43607</v>
      </c>
      <c r="S9948">
        <v>10</v>
      </c>
      <c r="T9948">
        <v>114.8855111</v>
      </c>
      <c r="U9948">
        <v>471490.13770000002</v>
      </c>
      <c r="V9948" t="s">
        <v>54</v>
      </c>
      <c r="W9948" t="s">
        <v>42</v>
      </c>
    </row>
    <row r="9949" spans="1:23" x14ac:dyDescent="0.25">
      <c r="A9949" s="92">
        <v>8784</v>
      </c>
      <c r="B9949" s="92">
        <v>0</v>
      </c>
      <c r="C9949" s="92">
        <v>0</v>
      </c>
      <c r="R9949" s="9">
        <v>43607</v>
      </c>
      <c r="S9949">
        <v>11</v>
      </c>
      <c r="T9949">
        <v>119.4238794</v>
      </c>
      <c r="U9949">
        <v>490115.60119999998</v>
      </c>
      <c r="V9949" t="s">
        <v>54</v>
      </c>
      <c r="W9949" t="s">
        <v>42</v>
      </c>
    </row>
    <row r="9950" spans="1:23" x14ac:dyDescent="0.25">
      <c r="A9950" s="92">
        <v>8784</v>
      </c>
      <c r="B9950" s="92">
        <v>0</v>
      </c>
      <c r="C9950" s="92">
        <v>0</v>
      </c>
      <c r="R9950" s="9">
        <v>43607</v>
      </c>
      <c r="S9950">
        <v>12</v>
      </c>
      <c r="T9950">
        <v>123.6444879</v>
      </c>
      <c r="U9950">
        <v>507436.97830000002</v>
      </c>
      <c r="V9950" t="s">
        <v>54</v>
      </c>
      <c r="W9950" t="s">
        <v>42</v>
      </c>
    </row>
    <row r="9951" spans="1:23" x14ac:dyDescent="0.25">
      <c r="A9951" s="92">
        <v>8784</v>
      </c>
      <c r="B9951" s="92">
        <v>0</v>
      </c>
      <c r="C9951" s="92">
        <v>0</v>
      </c>
      <c r="R9951" s="9">
        <v>43607</v>
      </c>
      <c r="S9951">
        <v>13</v>
      </c>
      <c r="T9951">
        <v>125.2434842</v>
      </c>
      <c r="U9951">
        <v>513999.25929999998</v>
      </c>
      <c r="V9951" t="s">
        <v>54</v>
      </c>
      <c r="W9951" t="s">
        <v>42</v>
      </c>
    </row>
    <row r="9952" spans="1:23" x14ac:dyDescent="0.25">
      <c r="A9952" s="92">
        <v>8784</v>
      </c>
      <c r="B9952" s="92">
        <v>0</v>
      </c>
      <c r="C9952" s="92">
        <v>0</v>
      </c>
      <c r="R9952" s="9">
        <v>43607</v>
      </c>
      <c r="S9952">
        <v>14</v>
      </c>
      <c r="T9952">
        <v>125.9795257</v>
      </c>
      <c r="U9952">
        <v>517019.97340000002</v>
      </c>
      <c r="V9952" t="s">
        <v>54</v>
      </c>
      <c r="W9952" t="s">
        <v>42</v>
      </c>
    </row>
    <row r="9953" spans="1:23" x14ac:dyDescent="0.25">
      <c r="A9953" s="92">
        <v>8784</v>
      </c>
      <c r="B9953" s="92">
        <v>0</v>
      </c>
      <c r="C9953" s="92">
        <v>0</v>
      </c>
      <c r="R9953" s="9">
        <v>43607</v>
      </c>
      <c r="S9953">
        <v>15</v>
      </c>
      <c r="T9953">
        <v>123.23407210000001</v>
      </c>
      <c r="U9953">
        <v>505752.63189999998</v>
      </c>
      <c r="V9953" t="s">
        <v>54</v>
      </c>
      <c r="W9953" t="s">
        <v>42</v>
      </c>
    </row>
    <row r="9954" spans="1:23" x14ac:dyDescent="0.25">
      <c r="A9954" s="92">
        <v>8784</v>
      </c>
      <c r="B9954" s="92">
        <v>0</v>
      </c>
      <c r="C9954" s="92">
        <v>0</v>
      </c>
      <c r="R9954" s="9">
        <v>43607</v>
      </c>
      <c r="S9954">
        <v>16</v>
      </c>
      <c r="T9954">
        <v>118.4841358</v>
      </c>
      <c r="U9954">
        <v>486258.8934</v>
      </c>
      <c r="V9954" t="s">
        <v>54</v>
      </c>
      <c r="W9954" t="s">
        <v>42</v>
      </c>
    </row>
    <row r="9955" spans="1:23" x14ac:dyDescent="0.25">
      <c r="A9955" s="92">
        <v>8784</v>
      </c>
      <c r="B9955" s="92">
        <v>0</v>
      </c>
      <c r="C9955" s="92">
        <v>0</v>
      </c>
      <c r="R9955" s="9">
        <v>43607</v>
      </c>
      <c r="S9955">
        <v>17</v>
      </c>
      <c r="T9955">
        <v>111.4195287</v>
      </c>
      <c r="U9955">
        <v>457265.74579999998</v>
      </c>
      <c r="V9955" t="s">
        <v>54</v>
      </c>
      <c r="W9955" t="s">
        <v>42</v>
      </c>
    </row>
    <row r="9956" spans="1:23" x14ac:dyDescent="0.25">
      <c r="A9956" s="92">
        <v>8784</v>
      </c>
      <c r="B9956" s="92">
        <v>0</v>
      </c>
      <c r="C9956" s="92">
        <v>0</v>
      </c>
      <c r="R9956" s="9">
        <v>43607</v>
      </c>
      <c r="S9956">
        <v>18</v>
      </c>
      <c r="T9956">
        <v>104.53561120000001</v>
      </c>
      <c r="U9956">
        <v>429014.1482</v>
      </c>
      <c r="V9956" t="s">
        <v>54</v>
      </c>
      <c r="W9956" t="s">
        <v>42</v>
      </c>
    </row>
    <row r="9957" spans="1:23" x14ac:dyDescent="0.25">
      <c r="A9957" s="92">
        <v>8784</v>
      </c>
      <c r="B9957" s="92">
        <v>0</v>
      </c>
      <c r="C9957" s="92">
        <v>0</v>
      </c>
      <c r="R9957" s="9">
        <v>43607</v>
      </c>
      <c r="S9957">
        <v>19</v>
      </c>
      <c r="T9957">
        <v>96.283132230000007</v>
      </c>
      <c r="U9957">
        <v>395145.97470000002</v>
      </c>
      <c r="V9957" t="s">
        <v>54</v>
      </c>
      <c r="W9957" t="s">
        <v>42</v>
      </c>
    </row>
    <row r="9958" spans="1:23" x14ac:dyDescent="0.25">
      <c r="A9958" s="92">
        <v>8784</v>
      </c>
      <c r="B9958" s="92">
        <v>0</v>
      </c>
      <c r="C9958" s="92">
        <v>0</v>
      </c>
      <c r="R9958" s="9">
        <v>43607</v>
      </c>
      <c r="S9958">
        <v>20</v>
      </c>
      <c r="T9958">
        <v>90.840767240000005</v>
      </c>
      <c r="U9958">
        <v>372810.50880000001</v>
      </c>
      <c r="V9958" t="s">
        <v>54</v>
      </c>
      <c r="W9958" t="s">
        <v>42</v>
      </c>
    </row>
    <row r="9959" spans="1:23" x14ac:dyDescent="0.25">
      <c r="A9959" s="92">
        <v>8784</v>
      </c>
      <c r="B9959" s="92">
        <v>0</v>
      </c>
      <c r="C9959" s="92">
        <v>0</v>
      </c>
      <c r="R9959" s="9">
        <v>43607</v>
      </c>
      <c r="S9959">
        <v>21</v>
      </c>
      <c r="T9959">
        <v>87.452247850000006</v>
      </c>
      <c r="U9959">
        <v>358904.02519999997</v>
      </c>
      <c r="V9959" t="s">
        <v>54</v>
      </c>
      <c r="W9959" t="s">
        <v>42</v>
      </c>
    </row>
    <row r="9960" spans="1:23" x14ac:dyDescent="0.25">
      <c r="A9960" s="92">
        <v>8784</v>
      </c>
      <c r="B9960" s="92">
        <v>0</v>
      </c>
      <c r="C9960" s="92">
        <v>0</v>
      </c>
      <c r="R9960" s="9">
        <v>43607</v>
      </c>
      <c r="S9960">
        <v>22</v>
      </c>
      <c r="T9960">
        <v>81.895617729999998</v>
      </c>
      <c r="U9960">
        <v>336099.6152</v>
      </c>
      <c r="V9960" t="s">
        <v>54</v>
      </c>
      <c r="W9960" t="s">
        <v>42</v>
      </c>
    </row>
    <row r="9961" spans="1:23" x14ac:dyDescent="0.25">
      <c r="A9961" s="92">
        <v>8784</v>
      </c>
      <c r="B9961" s="92">
        <v>0</v>
      </c>
      <c r="C9961" s="92">
        <v>0</v>
      </c>
      <c r="R9961" s="9">
        <v>43607</v>
      </c>
      <c r="S9961">
        <v>23</v>
      </c>
      <c r="T9961">
        <v>74.199345230000006</v>
      </c>
      <c r="U9961">
        <v>304514.1128</v>
      </c>
      <c r="V9961" t="s">
        <v>54</v>
      </c>
      <c r="W9961" t="s">
        <v>42</v>
      </c>
    </row>
    <row r="9962" spans="1:23" x14ac:dyDescent="0.25">
      <c r="A9962" s="92">
        <v>8784</v>
      </c>
      <c r="B9962" s="92">
        <v>0</v>
      </c>
      <c r="C9962" s="92">
        <v>0</v>
      </c>
      <c r="R9962" s="9">
        <v>43607</v>
      </c>
      <c r="S9962">
        <v>24</v>
      </c>
      <c r="T9962">
        <v>68.400321930000004</v>
      </c>
      <c r="U9962">
        <v>280714.92119999998</v>
      </c>
      <c r="V9962" t="s">
        <v>54</v>
      </c>
      <c r="W9962" t="s">
        <v>42</v>
      </c>
    </row>
    <row r="9963" spans="1:23" x14ac:dyDescent="0.25">
      <c r="A9963" s="92">
        <v>8784</v>
      </c>
      <c r="B9963" s="92">
        <v>0</v>
      </c>
      <c r="C9963" s="92">
        <v>0</v>
      </c>
      <c r="R9963" s="9">
        <v>43608</v>
      </c>
      <c r="S9963">
        <v>1</v>
      </c>
      <c r="T9963">
        <v>64.621575149999998</v>
      </c>
      <c r="U9963">
        <v>265206.94439999998</v>
      </c>
      <c r="V9963" t="s">
        <v>54</v>
      </c>
      <c r="W9963" t="s">
        <v>42</v>
      </c>
    </row>
    <row r="9964" spans="1:23" x14ac:dyDescent="0.25">
      <c r="A9964" s="92">
        <v>8784</v>
      </c>
      <c r="B9964" s="92">
        <v>0</v>
      </c>
      <c r="C9964" s="92">
        <v>0</v>
      </c>
      <c r="R9964" s="9">
        <v>43608</v>
      </c>
      <c r="S9964">
        <v>2</v>
      </c>
      <c r="T9964">
        <v>63.189491160000003</v>
      </c>
      <c r="U9964">
        <v>259329.67170000001</v>
      </c>
      <c r="V9964" t="s">
        <v>54</v>
      </c>
      <c r="W9964" t="s">
        <v>42</v>
      </c>
    </row>
    <row r="9965" spans="1:23" x14ac:dyDescent="0.25">
      <c r="A9965" s="92">
        <v>8784</v>
      </c>
      <c r="B9965" s="92">
        <v>0</v>
      </c>
      <c r="C9965" s="92">
        <v>0</v>
      </c>
      <c r="R9965" s="9">
        <v>43608</v>
      </c>
      <c r="S9965">
        <v>3</v>
      </c>
      <c r="T9965">
        <v>62.113794630000001</v>
      </c>
      <c r="U9965">
        <v>254915.01319999999</v>
      </c>
      <c r="V9965" t="s">
        <v>54</v>
      </c>
      <c r="W9965" t="s">
        <v>42</v>
      </c>
    </row>
    <row r="9966" spans="1:23" x14ac:dyDescent="0.25">
      <c r="A9966" s="92">
        <v>8784</v>
      </c>
      <c r="B9966" s="92">
        <v>0</v>
      </c>
      <c r="C9966" s="92">
        <v>0</v>
      </c>
      <c r="R9966" s="9">
        <v>43608</v>
      </c>
      <c r="S9966">
        <v>4</v>
      </c>
      <c r="T9966">
        <v>61.831126279999999</v>
      </c>
      <c r="U9966">
        <v>253754.94219999999</v>
      </c>
      <c r="V9966" t="s">
        <v>54</v>
      </c>
      <c r="W9966" t="s">
        <v>42</v>
      </c>
    </row>
    <row r="9967" spans="1:23" x14ac:dyDescent="0.25">
      <c r="A9967" s="92">
        <v>8784</v>
      </c>
      <c r="B9967" s="92">
        <v>0</v>
      </c>
      <c r="C9967" s="92">
        <v>0</v>
      </c>
      <c r="R9967" s="9">
        <v>43608</v>
      </c>
      <c r="S9967">
        <v>5</v>
      </c>
      <c r="T9967">
        <v>64.19343379</v>
      </c>
      <c r="U9967">
        <v>263449.85230000003</v>
      </c>
      <c r="V9967" t="s">
        <v>54</v>
      </c>
      <c r="W9967" t="s">
        <v>42</v>
      </c>
    </row>
    <row r="9968" spans="1:23" x14ac:dyDescent="0.25">
      <c r="A9968" s="92">
        <v>8784</v>
      </c>
      <c r="B9968" s="92">
        <v>0</v>
      </c>
      <c r="C9968" s="92">
        <v>0</v>
      </c>
      <c r="R9968" s="9">
        <v>43608</v>
      </c>
      <c r="S9968">
        <v>6</v>
      </c>
      <c r="T9968">
        <v>74.408213459999999</v>
      </c>
      <c r="U9968">
        <v>305371.30800000002</v>
      </c>
      <c r="V9968" t="s">
        <v>54</v>
      </c>
      <c r="W9968" t="s">
        <v>42</v>
      </c>
    </row>
    <row r="9969" spans="1:23" x14ac:dyDescent="0.25">
      <c r="A9969" s="92">
        <v>8784</v>
      </c>
      <c r="B9969" s="92">
        <v>0</v>
      </c>
      <c r="C9969" s="92">
        <v>0</v>
      </c>
      <c r="R9969" s="9">
        <v>43608</v>
      </c>
      <c r="S9969">
        <v>7</v>
      </c>
      <c r="T9969">
        <v>85.162212179999997</v>
      </c>
      <c r="U9969">
        <v>349505.71879999997</v>
      </c>
      <c r="V9969" t="s">
        <v>54</v>
      </c>
      <c r="W9969" t="s">
        <v>42</v>
      </c>
    </row>
    <row r="9970" spans="1:23" x14ac:dyDescent="0.25">
      <c r="A9970" s="92">
        <v>8784</v>
      </c>
      <c r="B9970" s="92">
        <v>0</v>
      </c>
      <c r="C9970" s="92">
        <v>0</v>
      </c>
      <c r="R9970" s="9">
        <v>43608</v>
      </c>
      <c r="S9970">
        <v>8</v>
      </c>
      <c r="T9970">
        <v>95.354613029999996</v>
      </c>
      <c r="U9970">
        <v>391335.33189999999</v>
      </c>
      <c r="V9970" t="s">
        <v>54</v>
      </c>
      <c r="W9970" t="s">
        <v>42</v>
      </c>
    </row>
    <row r="9971" spans="1:23" x14ac:dyDescent="0.25">
      <c r="A9971" s="92">
        <v>8784</v>
      </c>
      <c r="B9971" s="92">
        <v>0</v>
      </c>
      <c r="C9971" s="92">
        <v>0</v>
      </c>
      <c r="R9971" s="9">
        <v>43608</v>
      </c>
      <c r="S9971">
        <v>9</v>
      </c>
      <c r="T9971">
        <v>108.2619407</v>
      </c>
      <c r="U9971">
        <v>444307.00449999998</v>
      </c>
      <c r="V9971" t="s">
        <v>54</v>
      </c>
      <c r="W9971" t="s">
        <v>42</v>
      </c>
    </row>
    <row r="9972" spans="1:23" x14ac:dyDescent="0.25">
      <c r="A9972" s="92">
        <v>8784</v>
      </c>
      <c r="B9972" s="92">
        <v>0</v>
      </c>
      <c r="C9972" s="92">
        <v>0</v>
      </c>
      <c r="R9972" s="9">
        <v>43608</v>
      </c>
      <c r="S9972">
        <v>10</v>
      </c>
      <c r="T9972">
        <v>115.39974049999999</v>
      </c>
      <c r="U9972">
        <v>473600.53509999998</v>
      </c>
      <c r="V9972" t="s">
        <v>54</v>
      </c>
      <c r="W9972" t="s">
        <v>42</v>
      </c>
    </row>
    <row r="9973" spans="1:23" x14ac:dyDescent="0.25">
      <c r="A9973" s="92">
        <v>8784</v>
      </c>
      <c r="B9973" s="92">
        <v>0</v>
      </c>
      <c r="C9973" s="92">
        <v>0</v>
      </c>
      <c r="R9973" s="9">
        <v>43608</v>
      </c>
      <c r="S9973">
        <v>11</v>
      </c>
      <c r="T9973">
        <v>119.30684309999999</v>
      </c>
      <c r="U9973">
        <v>489635.28389999998</v>
      </c>
      <c r="V9973" t="s">
        <v>54</v>
      </c>
      <c r="W9973" t="s">
        <v>42</v>
      </c>
    </row>
    <row r="9974" spans="1:23" x14ac:dyDescent="0.25">
      <c r="A9974" s="92">
        <v>8784</v>
      </c>
      <c r="B9974" s="92">
        <v>0</v>
      </c>
      <c r="C9974" s="92">
        <v>0</v>
      </c>
      <c r="R9974" s="9">
        <v>43608</v>
      </c>
      <c r="S9974">
        <v>12</v>
      </c>
      <c r="T9974">
        <v>121.592471</v>
      </c>
      <c r="U9974">
        <v>499015.50089999998</v>
      </c>
      <c r="V9974" t="s">
        <v>54</v>
      </c>
      <c r="W9974" t="s">
        <v>42</v>
      </c>
    </row>
    <row r="9975" spans="1:23" x14ac:dyDescent="0.25">
      <c r="A9975" s="92">
        <v>8784</v>
      </c>
      <c r="B9975" s="92">
        <v>0</v>
      </c>
      <c r="C9975" s="92">
        <v>0</v>
      </c>
      <c r="R9975" s="9">
        <v>43608</v>
      </c>
      <c r="S9975">
        <v>13</v>
      </c>
      <c r="T9975">
        <v>122.0404489</v>
      </c>
      <c r="U9975">
        <v>500854.00229999999</v>
      </c>
      <c r="V9975" t="s">
        <v>54</v>
      </c>
      <c r="W9975" t="s">
        <v>42</v>
      </c>
    </row>
    <row r="9976" spans="1:23" x14ac:dyDescent="0.25">
      <c r="A9976" s="92">
        <v>8784</v>
      </c>
      <c r="B9976" s="92">
        <v>0</v>
      </c>
      <c r="C9976" s="92">
        <v>0</v>
      </c>
      <c r="R9976" s="9">
        <v>43608</v>
      </c>
      <c r="S9976">
        <v>14</v>
      </c>
      <c r="T9976">
        <v>121.04714439999999</v>
      </c>
      <c r="U9976">
        <v>496777.48060000001</v>
      </c>
      <c r="V9976" t="s">
        <v>54</v>
      </c>
      <c r="W9976" t="s">
        <v>42</v>
      </c>
    </row>
    <row r="9977" spans="1:23" x14ac:dyDescent="0.25">
      <c r="A9977" s="92">
        <v>8784</v>
      </c>
      <c r="B9977" s="92">
        <v>0</v>
      </c>
      <c r="C9977" s="92">
        <v>0</v>
      </c>
      <c r="R9977" s="9">
        <v>43608</v>
      </c>
      <c r="S9977">
        <v>15</v>
      </c>
      <c r="T9977">
        <v>120.25300900000001</v>
      </c>
      <c r="U9977">
        <v>493518.34889999998</v>
      </c>
      <c r="V9977" t="s">
        <v>54</v>
      </c>
      <c r="W9977" t="s">
        <v>42</v>
      </c>
    </row>
    <row r="9978" spans="1:23" x14ac:dyDescent="0.25">
      <c r="A9978" s="92">
        <v>8784</v>
      </c>
      <c r="B9978" s="92">
        <v>0</v>
      </c>
      <c r="C9978" s="92">
        <v>0</v>
      </c>
      <c r="R9978" s="9">
        <v>43608</v>
      </c>
      <c r="S9978">
        <v>16</v>
      </c>
      <c r="T9978">
        <v>115.7365956</v>
      </c>
      <c r="U9978">
        <v>474982.98820000002</v>
      </c>
      <c r="V9978" t="s">
        <v>54</v>
      </c>
      <c r="W9978" t="s">
        <v>42</v>
      </c>
    </row>
    <row r="9979" spans="1:23" x14ac:dyDescent="0.25">
      <c r="A9979" s="92">
        <v>8784</v>
      </c>
      <c r="B9979" s="92">
        <v>0</v>
      </c>
      <c r="C9979" s="92">
        <v>0</v>
      </c>
      <c r="R9979" s="9">
        <v>43608</v>
      </c>
      <c r="S9979">
        <v>17</v>
      </c>
      <c r="T9979">
        <v>107.45806140000001</v>
      </c>
      <c r="U9979">
        <v>441007.88410000002</v>
      </c>
      <c r="V9979" t="s">
        <v>54</v>
      </c>
      <c r="W9979" t="s">
        <v>42</v>
      </c>
    </row>
    <row r="9980" spans="1:23" x14ac:dyDescent="0.25">
      <c r="A9980" s="92">
        <v>8784</v>
      </c>
      <c r="B9980" s="92">
        <v>0</v>
      </c>
      <c r="C9980" s="92">
        <v>0</v>
      </c>
      <c r="R9980" s="9">
        <v>43608</v>
      </c>
      <c r="S9980">
        <v>18</v>
      </c>
      <c r="T9980">
        <v>102.0424716</v>
      </c>
      <c r="U9980">
        <v>418782.30330000003</v>
      </c>
      <c r="V9980" t="s">
        <v>54</v>
      </c>
      <c r="W9980" t="s">
        <v>42</v>
      </c>
    </row>
    <row r="9981" spans="1:23" x14ac:dyDescent="0.25">
      <c r="A9981" s="92">
        <v>8784</v>
      </c>
      <c r="B9981" s="92">
        <v>0</v>
      </c>
      <c r="C9981" s="92">
        <v>0</v>
      </c>
      <c r="R9981" s="9">
        <v>43608</v>
      </c>
      <c r="S9981">
        <v>19</v>
      </c>
      <c r="T9981">
        <v>93.910928229999996</v>
      </c>
      <c r="U9981">
        <v>385410.44949999999</v>
      </c>
      <c r="V9981" t="s">
        <v>54</v>
      </c>
      <c r="W9981" t="s">
        <v>42</v>
      </c>
    </row>
    <row r="9982" spans="1:23" x14ac:dyDescent="0.25">
      <c r="A9982" s="92">
        <v>8784</v>
      </c>
      <c r="B9982" s="92">
        <v>0</v>
      </c>
      <c r="C9982" s="92">
        <v>0</v>
      </c>
      <c r="R9982" s="9">
        <v>43608</v>
      </c>
      <c r="S9982">
        <v>20</v>
      </c>
      <c r="T9982">
        <v>87.926474369999994</v>
      </c>
      <c r="U9982">
        <v>360850.25079999998</v>
      </c>
      <c r="V9982" t="s">
        <v>54</v>
      </c>
      <c r="W9982" t="s">
        <v>42</v>
      </c>
    </row>
    <row r="9983" spans="1:23" x14ac:dyDescent="0.25">
      <c r="A9983" s="92">
        <v>8784</v>
      </c>
      <c r="B9983" s="92">
        <v>0</v>
      </c>
      <c r="C9983" s="92">
        <v>0</v>
      </c>
      <c r="R9983" s="9">
        <v>43608</v>
      </c>
      <c r="S9983">
        <v>21</v>
      </c>
      <c r="T9983">
        <v>85.589388020000001</v>
      </c>
      <c r="U9983">
        <v>351258.84840000002</v>
      </c>
      <c r="V9983" t="s">
        <v>54</v>
      </c>
      <c r="W9983" t="s">
        <v>42</v>
      </c>
    </row>
    <row r="9984" spans="1:23" x14ac:dyDescent="0.25">
      <c r="A9984" s="92">
        <v>8784</v>
      </c>
      <c r="B9984" s="92">
        <v>0</v>
      </c>
      <c r="C9984" s="92">
        <v>0</v>
      </c>
      <c r="R9984" s="9">
        <v>43608</v>
      </c>
      <c r="S9984">
        <v>22</v>
      </c>
      <c r="T9984">
        <v>80.207912899999997</v>
      </c>
      <c r="U9984">
        <v>329173.2745</v>
      </c>
      <c r="V9984" t="s">
        <v>54</v>
      </c>
      <c r="W9984" t="s">
        <v>42</v>
      </c>
    </row>
    <row r="9985" spans="1:23" x14ac:dyDescent="0.25">
      <c r="A9985" s="92">
        <v>8784</v>
      </c>
      <c r="B9985" s="92">
        <v>0</v>
      </c>
      <c r="C9985" s="92">
        <v>0</v>
      </c>
      <c r="R9985" s="9">
        <v>43608</v>
      </c>
      <c r="S9985">
        <v>23</v>
      </c>
      <c r="T9985">
        <v>72.126068959999998</v>
      </c>
      <c r="U9985">
        <v>296005.38699999999</v>
      </c>
      <c r="V9985" t="s">
        <v>54</v>
      </c>
      <c r="W9985" t="s">
        <v>42</v>
      </c>
    </row>
    <row r="9986" spans="1:23" x14ac:dyDescent="0.25">
      <c r="A9986" s="92">
        <v>8784</v>
      </c>
      <c r="B9986" s="92">
        <v>0</v>
      </c>
      <c r="C9986" s="92">
        <v>0</v>
      </c>
      <c r="R9986" s="9">
        <v>43608</v>
      </c>
      <c r="S9986">
        <v>24</v>
      </c>
      <c r="T9986">
        <v>67.076989220000002</v>
      </c>
      <c r="U9986">
        <v>275283.96380000003</v>
      </c>
      <c r="V9986" t="s">
        <v>54</v>
      </c>
      <c r="W9986" t="s">
        <v>42</v>
      </c>
    </row>
    <row r="9987" spans="1:23" x14ac:dyDescent="0.25">
      <c r="A9987" s="92">
        <v>8784</v>
      </c>
      <c r="B9987" s="92">
        <v>0</v>
      </c>
      <c r="C9987" s="92">
        <v>0</v>
      </c>
      <c r="R9987" s="9">
        <v>43609</v>
      </c>
      <c r="S9987">
        <v>1</v>
      </c>
      <c r="T9987">
        <v>63.473292909999998</v>
      </c>
      <c r="U9987">
        <v>260494.3941</v>
      </c>
      <c r="V9987" t="s">
        <v>54</v>
      </c>
      <c r="W9987" t="s">
        <v>42</v>
      </c>
    </row>
    <row r="9988" spans="1:23" x14ac:dyDescent="0.25">
      <c r="A9988" s="92">
        <v>8784</v>
      </c>
      <c r="B9988" s="92">
        <v>0</v>
      </c>
      <c r="C9988" s="92">
        <v>0</v>
      </c>
      <c r="R9988" s="9">
        <v>43609</v>
      </c>
      <c r="S9988">
        <v>2</v>
      </c>
      <c r="T9988">
        <v>61.593108569999998</v>
      </c>
      <c r="U9988">
        <v>252778.1176</v>
      </c>
      <c r="V9988" t="s">
        <v>54</v>
      </c>
      <c r="W9988" t="s">
        <v>42</v>
      </c>
    </row>
    <row r="9989" spans="1:23" x14ac:dyDescent="0.25">
      <c r="A9989" s="92">
        <v>8784</v>
      </c>
      <c r="B9989" s="92">
        <v>0</v>
      </c>
      <c r="C9989" s="92">
        <v>0</v>
      </c>
      <c r="R9989" s="9">
        <v>43609</v>
      </c>
      <c r="S9989">
        <v>3</v>
      </c>
      <c r="T9989">
        <v>59.141854350000003</v>
      </c>
      <c r="U9989">
        <v>242718.1703</v>
      </c>
      <c r="V9989" t="s">
        <v>54</v>
      </c>
      <c r="W9989" t="s">
        <v>42</v>
      </c>
    </row>
    <row r="9990" spans="1:23" x14ac:dyDescent="0.25">
      <c r="A9990" s="92">
        <v>8784</v>
      </c>
      <c r="B9990" s="92">
        <v>0</v>
      </c>
      <c r="C9990" s="92">
        <v>0</v>
      </c>
      <c r="R9990" s="9">
        <v>43609</v>
      </c>
      <c r="S9990">
        <v>4</v>
      </c>
      <c r="T9990">
        <v>57.92844676</v>
      </c>
      <c r="U9990">
        <v>237738.3455</v>
      </c>
      <c r="V9990" t="s">
        <v>54</v>
      </c>
      <c r="W9990" t="s">
        <v>42</v>
      </c>
    </row>
    <row r="9991" spans="1:23" x14ac:dyDescent="0.25">
      <c r="A9991" s="92">
        <v>8784</v>
      </c>
      <c r="B9991" s="92">
        <v>0</v>
      </c>
      <c r="C9991" s="92">
        <v>0</v>
      </c>
      <c r="R9991" s="9">
        <v>43609</v>
      </c>
      <c r="S9991">
        <v>5</v>
      </c>
      <c r="T9991">
        <v>60.541197089999997</v>
      </c>
      <c r="U9991">
        <v>248461.0729</v>
      </c>
      <c r="V9991" t="s">
        <v>54</v>
      </c>
      <c r="W9991" t="s">
        <v>42</v>
      </c>
    </row>
    <row r="9992" spans="1:23" x14ac:dyDescent="0.25">
      <c r="A9992" s="92">
        <v>8784</v>
      </c>
      <c r="B9992" s="92">
        <v>0</v>
      </c>
      <c r="C9992" s="92">
        <v>0</v>
      </c>
      <c r="R9992" s="9">
        <v>43609</v>
      </c>
      <c r="S9992">
        <v>6</v>
      </c>
      <c r="T9992">
        <v>69.271882469999994</v>
      </c>
      <c r="U9992">
        <v>284291.80570000003</v>
      </c>
      <c r="V9992" t="s">
        <v>54</v>
      </c>
      <c r="W9992" t="s">
        <v>42</v>
      </c>
    </row>
    <row r="9993" spans="1:23" x14ac:dyDescent="0.25">
      <c r="A9993" s="92">
        <v>8784</v>
      </c>
      <c r="B9993" s="92">
        <v>0</v>
      </c>
      <c r="C9993" s="92">
        <v>0</v>
      </c>
      <c r="R9993" s="9">
        <v>43609</v>
      </c>
      <c r="S9993">
        <v>7</v>
      </c>
      <c r="T9993">
        <v>78.457433449999996</v>
      </c>
      <c r="U9993">
        <v>321989.30690000003</v>
      </c>
      <c r="V9993" t="s">
        <v>54</v>
      </c>
      <c r="W9993" t="s">
        <v>42</v>
      </c>
    </row>
    <row r="9994" spans="1:23" x14ac:dyDescent="0.25">
      <c r="A9994" s="92">
        <v>8784</v>
      </c>
      <c r="B9994" s="92">
        <v>0</v>
      </c>
      <c r="C9994" s="92">
        <v>0</v>
      </c>
      <c r="R9994" s="9">
        <v>43609</v>
      </c>
      <c r="S9994">
        <v>8</v>
      </c>
      <c r="T9994">
        <v>87.915222130000004</v>
      </c>
      <c r="U9994">
        <v>360804.07160000002</v>
      </c>
      <c r="V9994" t="s">
        <v>54</v>
      </c>
      <c r="W9994" t="s">
        <v>42</v>
      </c>
    </row>
    <row r="9995" spans="1:23" x14ac:dyDescent="0.25">
      <c r="A9995" s="92">
        <v>8784</v>
      </c>
      <c r="B9995" s="92">
        <v>0</v>
      </c>
      <c r="C9995" s="92">
        <v>0</v>
      </c>
      <c r="R9995" s="9">
        <v>43609</v>
      </c>
      <c r="S9995">
        <v>9</v>
      </c>
      <c r="T9995">
        <v>99.8003401</v>
      </c>
      <c r="U9995">
        <v>409580.59580000001</v>
      </c>
      <c r="V9995" t="s">
        <v>54</v>
      </c>
      <c r="W9995" t="s">
        <v>42</v>
      </c>
    </row>
    <row r="9996" spans="1:23" x14ac:dyDescent="0.25">
      <c r="A9996" s="92">
        <v>8784</v>
      </c>
      <c r="B9996" s="92">
        <v>0</v>
      </c>
      <c r="C9996" s="92">
        <v>0</v>
      </c>
      <c r="R9996" s="9">
        <v>43609</v>
      </c>
      <c r="S9996">
        <v>10</v>
      </c>
      <c r="T9996">
        <v>107.9568159</v>
      </c>
      <c r="U9996">
        <v>443054.77240000002</v>
      </c>
      <c r="V9996" t="s">
        <v>54</v>
      </c>
      <c r="W9996" t="s">
        <v>42</v>
      </c>
    </row>
    <row r="9997" spans="1:23" x14ac:dyDescent="0.25">
      <c r="A9997" s="92">
        <v>8784</v>
      </c>
      <c r="B9997" s="92">
        <v>0</v>
      </c>
      <c r="C9997" s="92">
        <v>0</v>
      </c>
      <c r="R9997" s="9">
        <v>43609</v>
      </c>
      <c r="S9997">
        <v>11</v>
      </c>
      <c r="T9997">
        <v>112.1456184</v>
      </c>
      <c r="U9997">
        <v>460245.61800000002</v>
      </c>
      <c r="V9997" t="s">
        <v>54</v>
      </c>
      <c r="W9997" t="s">
        <v>42</v>
      </c>
    </row>
    <row r="9998" spans="1:23" x14ac:dyDescent="0.25">
      <c r="A9998" s="92">
        <v>8784</v>
      </c>
      <c r="B9998" s="92">
        <v>0</v>
      </c>
      <c r="C9998" s="92">
        <v>0</v>
      </c>
      <c r="R9998" s="9">
        <v>43609</v>
      </c>
      <c r="S9998">
        <v>12</v>
      </c>
      <c r="T9998">
        <v>114.009524</v>
      </c>
      <c r="U9998">
        <v>467895.08639999997</v>
      </c>
      <c r="V9998" t="s">
        <v>54</v>
      </c>
      <c r="W9998" t="s">
        <v>42</v>
      </c>
    </row>
    <row r="9999" spans="1:23" x14ac:dyDescent="0.25">
      <c r="A9999" s="92">
        <v>8784</v>
      </c>
      <c r="B9999" s="92">
        <v>0</v>
      </c>
      <c r="C9999" s="92">
        <v>0</v>
      </c>
      <c r="R9999" s="9">
        <v>43609</v>
      </c>
      <c r="S9999">
        <v>13</v>
      </c>
      <c r="T9999">
        <v>116.157994</v>
      </c>
      <c r="U9999">
        <v>476712.40759999998</v>
      </c>
      <c r="V9999" t="s">
        <v>54</v>
      </c>
      <c r="W9999" t="s">
        <v>42</v>
      </c>
    </row>
    <row r="10000" spans="1:23" x14ac:dyDescent="0.25">
      <c r="A10000" s="92">
        <v>8784</v>
      </c>
      <c r="B10000" s="92">
        <v>0</v>
      </c>
      <c r="C10000" s="92">
        <v>0</v>
      </c>
      <c r="R10000" s="9">
        <v>43609</v>
      </c>
      <c r="S10000">
        <v>14</v>
      </c>
      <c r="T10000">
        <v>117.8202862</v>
      </c>
      <c r="U10000">
        <v>483534.45449999999</v>
      </c>
      <c r="V10000" t="s">
        <v>54</v>
      </c>
      <c r="W10000" t="s">
        <v>42</v>
      </c>
    </row>
    <row r="10001" spans="1:23" x14ac:dyDescent="0.25">
      <c r="A10001" s="92">
        <v>8784</v>
      </c>
      <c r="B10001" s="92">
        <v>0</v>
      </c>
      <c r="C10001" s="92">
        <v>0</v>
      </c>
      <c r="R10001" s="9">
        <v>43609</v>
      </c>
      <c r="S10001">
        <v>15</v>
      </c>
      <c r="T10001">
        <v>116.75539089999999</v>
      </c>
      <c r="U10001">
        <v>479164.12420000002</v>
      </c>
      <c r="V10001" t="s">
        <v>54</v>
      </c>
      <c r="W10001" t="s">
        <v>42</v>
      </c>
    </row>
    <row r="10002" spans="1:23" x14ac:dyDescent="0.25">
      <c r="A10002" s="92">
        <v>8784</v>
      </c>
      <c r="B10002" s="92">
        <v>0</v>
      </c>
      <c r="C10002" s="92">
        <v>0</v>
      </c>
      <c r="R10002" s="9">
        <v>43609</v>
      </c>
      <c r="S10002">
        <v>16</v>
      </c>
      <c r="T10002">
        <v>111.7897243</v>
      </c>
      <c r="U10002">
        <v>458785.02840000001</v>
      </c>
      <c r="V10002" t="s">
        <v>54</v>
      </c>
      <c r="W10002" t="s">
        <v>42</v>
      </c>
    </row>
    <row r="10003" spans="1:23" x14ac:dyDescent="0.25">
      <c r="A10003" s="92">
        <v>8784</v>
      </c>
      <c r="B10003" s="92">
        <v>0</v>
      </c>
      <c r="C10003" s="92">
        <v>0</v>
      </c>
      <c r="R10003" s="9">
        <v>43609</v>
      </c>
      <c r="S10003">
        <v>17</v>
      </c>
      <c r="T10003">
        <v>106.04436200000001</v>
      </c>
      <c r="U10003">
        <v>435206.06150000001</v>
      </c>
      <c r="V10003" t="s">
        <v>54</v>
      </c>
      <c r="W10003" t="s">
        <v>42</v>
      </c>
    </row>
    <row r="10004" spans="1:23" x14ac:dyDescent="0.25">
      <c r="A10004" s="92">
        <v>8784</v>
      </c>
      <c r="B10004" s="92">
        <v>0</v>
      </c>
      <c r="C10004" s="92">
        <v>0</v>
      </c>
      <c r="R10004" s="9">
        <v>43609</v>
      </c>
      <c r="S10004">
        <v>18</v>
      </c>
      <c r="T10004">
        <v>100.5074845</v>
      </c>
      <c r="U10004">
        <v>412482.71649999998</v>
      </c>
      <c r="V10004" t="s">
        <v>54</v>
      </c>
      <c r="W10004" t="s">
        <v>42</v>
      </c>
    </row>
    <row r="10005" spans="1:23" x14ac:dyDescent="0.25">
      <c r="A10005" s="92">
        <v>8784</v>
      </c>
      <c r="B10005" s="92">
        <v>0</v>
      </c>
      <c r="C10005" s="92">
        <v>0</v>
      </c>
      <c r="R10005" s="9">
        <v>43609</v>
      </c>
      <c r="S10005">
        <v>19</v>
      </c>
      <c r="T10005">
        <v>91.598067209999996</v>
      </c>
      <c r="U10005">
        <v>375918.46779999998</v>
      </c>
      <c r="V10005" t="s">
        <v>54</v>
      </c>
      <c r="W10005" t="s">
        <v>42</v>
      </c>
    </row>
    <row r="10006" spans="1:23" x14ac:dyDescent="0.25">
      <c r="A10006" s="92">
        <v>8784</v>
      </c>
      <c r="B10006" s="92">
        <v>0</v>
      </c>
      <c r="C10006" s="92">
        <v>0</v>
      </c>
      <c r="R10006" s="9">
        <v>43609</v>
      </c>
      <c r="S10006">
        <v>20</v>
      </c>
      <c r="T10006">
        <v>86.366187550000006</v>
      </c>
      <c r="U10006">
        <v>354446.83370000002</v>
      </c>
      <c r="V10006" t="s">
        <v>54</v>
      </c>
      <c r="W10006" t="s">
        <v>42</v>
      </c>
    </row>
    <row r="10007" spans="1:23" x14ac:dyDescent="0.25">
      <c r="A10007" s="92">
        <v>8784</v>
      </c>
      <c r="B10007" s="92">
        <v>0</v>
      </c>
      <c r="C10007" s="92">
        <v>0</v>
      </c>
      <c r="R10007" s="9">
        <v>43609</v>
      </c>
      <c r="S10007">
        <v>21</v>
      </c>
      <c r="T10007">
        <v>83.457935800000001</v>
      </c>
      <c r="U10007">
        <v>342511.36849999998</v>
      </c>
      <c r="V10007" t="s">
        <v>54</v>
      </c>
      <c r="W10007" t="s">
        <v>42</v>
      </c>
    </row>
    <row r="10008" spans="1:23" x14ac:dyDescent="0.25">
      <c r="A10008" s="92">
        <v>8784</v>
      </c>
      <c r="B10008" s="92">
        <v>0</v>
      </c>
      <c r="C10008" s="92">
        <v>0</v>
      </c>
      <c r="R10008" s="9">
        <v>43609</v>
      </c>
      <c r="S10008">
        <v>22</v>
      </c>
      <c r="T10008">
        <v>78.707785150000007</v>
      </c>
      <c r="U10008">
        <v>323016.75030000001</v>
      </c>
      <c r="V10008" t="s">
        <v>54</v>
      </c>
      <c r="W10008" t="s">
        <v>42</v>
      </c>
    </row>
    <row r="10009" spans="1:23" x14ac:dyDescent="0.25">
      <c r="A10009" s="92">
        <v>8784</v>
      </c>
      <c r="B10009" s="92">
        <v>0</v>
      </c>
      <c r="C10009" s="92">
        <v>0</v>
      </c>
      <c r="R10009" s="9">
        <v>43609</v>
      </c>
      <c r="S10009">
        <v>23</v>
      </c>
      <c r="T10009">
        <v>71.003375340000005</v>
      </c>
      <c r="U10009">
        <v>291397.85239999997</v>
      </c>
      <c r="V10009" t="s">
        <v>54</v>
      </c>
      <c r="W10009" t="s">
        <v>42</v>
      </c>
    </row>
    <row r="10010" spans="1:23" x14ac:dyDescent="0.25">
      <c r="A10010" s="92">
        <v>8784</v>
      </c>
      <c r="B10010" s="92">
        <v>0</v>
      </c>
      <c r="C10010" s="92">
        <v>0</v>
      </c>
      <c r="R10010" s="9">
        <v>43609</v>
      </c>
      <c r="S10010">
        <v>24</v>
      </c>
      <c r="T10010">
        <v>66.08081301</v>
      </c>
      <c r="U10010">
        <v>271195.65659999999</v>
      </c>
      <c r="V10010" t="s">
        <v>54</v>
      </c>
      <c r="W10010" t="s">
        <v>42</v>
      </c>
    </row>
    <row r="10011" spans="1:23" x14ac:dyDescent="0.25">
      <c r="A10011" s="92">
        <v>8784</v>
      </c>
      <c r="B10011" s="92">
        <v>0</v>
      </c>
      <c r="C10011" s="92">
        <v>0</v>
      </c>
      <c r="R10011" s="9">
        <v>43610</v>
      </c>
      <c r="S10011">
        <v>1</v>
      </c>
      <c r="T10011">
        <v>63.71857009</v>
      </c>
      <c r="U10011">
        <v>261501.0116</v>
      </c>
      <c r="V10011" t="s">
        <v>54</v>
      </c>
      <c r="W10011" t="s">
        <v>42</v>
      </c>
    </row>
    <row r="10012" spans="1:23" x14ac:dyDescent="0.25">
      <c r="A10012" s="92">
        <v>8784</v>
      </c>
      <c r="B10012" s="92">
        <v>0</v>
      </c>
      <c r="C10012" s="92">
        <v>0</v>
      </c>
      <c r="R10012" s="9">
        <v>43610</v>
      </c>
      <c r="S10012">
        <v>2</v>
      </c>
      <c r="T10012">
        <v>60.60433424</v>
      </c>
      <c r="U10012">
        <v>248720.18770000001</v>
      </c>
      <c r="V10012" t="s">
        <v>54</v>
      </c>
      <c r="W10012" t="s">
        <v>42</v>
      </c>
    </row>
    <row r="10013" spans="1:23" x14ac:dyDescent="0.25">
      <c r="A10013" s="92">
        <v>8784</v>
      </c>
      <c r="B10013" s="92">
        <v>0</v>
      </c>
      <c r="C10013" s="92">
        <v>0</v>
      </c>
      <c r="R10013" s="9">
        <v>43610</v>
      </c>
      <c r="S10013">
        <v>3</v>
      </c>
      <c r="T10013">
        <v>58.822996680000003</v>
      </c>
      <c r="U10013">
        <v>241409.5784</v>
      </c>
      <c r="V10013" t="s">
        <v>54</v>
      </c>
      <c r="W10013" t="s">
        <v>42</v>
      </c>
    </row>
    <row r="10014" spans="1:23" x14ac:dyDescent="0.25">
      <c r="A10014" s="92">
        <v>8784</v>
      </c>
      <c r="B10014" s="92">
        <v>0</v>
      </c>
      <c r="C10014" s="92">
        <v>0</v>
      </c>
      <c r="R10014" s="9">
        <v>43610</v>
      </c>
      <c r="S10014">
        <v>4</v>
      </c>
      <c r="T10014">
        <v>58.098837549999999</v>
      </c>
      <c r="U10014">
        <v>238437.6293</v>
      </c>
      <c r="V10014" t="s">
        <v>54</v>
      </c>
      <c r="W10014" t="s">
        <v>42</v>
      </c>
    </row>
    <row r="10015" spans="1:23" x14ac:dyDescent="0.25">
      <c r="A10015" s="92">
        <v>8784</v>
      </c>
      <c r="B10015" s="92">
        <v>0</v>
      </c>
      <c r="C10015" s="92">
        <v>0</v>
      </c>
      <c r="R10015" s="9">
        <v>43610</v>
      </c>
      <c r="S10015">
        <v>5</v>
      </c>
      <c r="T10015">
        <v>58.82849101</v>
      </c>
      <c r="U10015">
        <v>241432.12710000001</v>
      </c>
      <c r="V10015" t="s">
        <v>54</v>
      </c>
      <c r="W10015" t="s">
        <v>42</v>
      </c>
    </row>
    <row r="10016" spans="1:23" x14ac:dyDescent="0.25">
      <c r="A10016" s="92">
        <v>8784</v>
      </c>
      <c r="B10016" s="92">
        <v>0</v>
      </c>
      <c r="C10016" s="92">
        <v>0</v>
      </c>
      <c r="R10016" s="9">
        <v>43610</v>
      </c>
      <c r="S10016">
        <v>6</v>
      </c>
      <c r="T10016">
        <v>60.682980049999998</v>
      </c>
      <c r="U10016">
        <v>249042.95009999999</v>
      </c>
      <c r="V10016" t="s">
        <v>54</v>
      </c>
      <c r="W10016" t="s">
        <v>42</v>
      </c>
    </row>
    <row r="10017" spans="1:23" x14ac:dyDescent="0.25">
      <c r="A10017" s="92">
        <v>8784</v>
      </c>
      <c r="B10017" s="92">
        <v>0</v>
      </c>
      <c r="C10017" s="92">
        <v>0</v>
      </c>
      <c r="R10017" s="9">
        <v>43610</v>
      </c>
      <c r="S10017">
        <v>7</v>
      </c>
      <c r="T10017">
        <v>64.52108217</v>
      </c>
      <c r="U10017">
        <v>264794.52120000002</v>
      </c>
      <c r="V10017" t="s">
        <v>54</v>
      </c>
      <c r="W10017" t="s">
        <v>42</v>
      </c>
    </row>
    <row r="10018" spans="1:23" x14ac:dyDescent="0.25">
      <c r="A10018" s="92">
        <v>8784</v>
      </c>
      <c r="B10018" s="92">
        <v>0</v>
      </c>
      <c r="C10018" s="92">
        <v>0</v>
      </c>
      <c r="R10018" s="9">
        <v>43610</v>
      </c>
      <c r="S10018">
        <v>8</v>
      </c>
      <c r="T10018">
        <v>68.855804669999998</v>
      </c>
      <c r="U10018">
        <v>282584.22240000003</v>
      </c>
      <c r="V10018" t="s">
        <v>54</v>
      </c>
      <c r="W10018" t="s">
        <v>42</v>
      </c>
    </row>
    <row r="10019" spans="1:23" x14ac:dyDescent="0.25">
      <c r="A10019" s="92">
        <v>8784</v>
      </c>
      <c r="B10019" s="92">
        <v>0</v>
      </c>
      <c r="C10019" s="92">
        <v>0</v>
      </c>
      <c r="R10019" s="9">
        <v>43610</v>
      </c>
      <c r="S10019">
        <v>9</v>
      </c>
      <c r="T10019">
        <v>74.446262590000003</v>
      </c>
      <c r="U10019">
        <v>305527.46169999999</v>
      </c>
      <c r="V10019" t="s">
        <v>54</v>
      </c>
      <c r="W10019" t="s">
        <v>42</v>
      </c>
    </row>
    <row r="10020" spans="1:23" x14ac:dyDescent="0.25">
      <c r="A10020" s="92">
        <v>8784</v>
      </c>
      <c r="B10020" s="92">
        <v>0</v>
      </c>
      <c r="C10020" s="92">
        <v>0</v>
      </c>
      <c r="R10020" s="9">
        <v>43610</v>
      </c>
      <c r="S10020">
        <v>10</v>
      </c>
      <c r="T10020">
        <v>80.267327469999998</v>
      </c>
      <c r="U10020">
        <v>329417.11190000002</v>
      </c>
      <c r="V10020" t="s">
        <v>54</v>
      </c>
      <c r="W10020" t="s">
        <v>42</v>
      </c>
    </row>
    <row r="10021" spans="1:23" x14ac:dyDescent="0.25">
      <c r="A10021" s="92">
        <v>8784</v>
      </c>
      <c r="B10021" s="92">
        <v>0</v>
      </c>
      <c r="C10021" s="92">
        <v>0</v>
      </c>
      <c r="R10021" s="9">
        <v>43610</v>
      </c>
      <c r="S10021">
        <v>11</v>
      </c>
      <c r="T10021">
        <v>83.124103439999999</v>
      </c>
      <c r="U10021">
        <v>341141.32049999997</v>
      </c>
      <c r="V10021" t="s">
        <v>54</v>
      </c>
      <c r="W10021" t="s">
        <v>42</v>
      </c>
    </row>
    <row r="10022" spans="1:23" x14ac:dyDescent="0.25">
      <c r="A10022" s="92">
        <v>8784</v>
      </c>
      <c r="B10022" s="92">
        <v>0</v>
      </c>
      <c r="C10022" s="92">
        <v>0</v>
      </c>
      <c r="R10022" s="9">
        <v>43610</v>
      </c>
      <c r="S10022">
        <v>12</v>
      </c>
      <c r="T10022">
        <v>86.974574489999995</v>
      </c>
      <c r="U10022">
        <v>356943.65370000002</v>
      </c>
      <c r="V10022" t="s">
        <v>54</v>
      </c>
      <c r="W10022" t="s">
        <v>42</v>
      </c>
    </row>
    <row r="10023" spans="1:23" x14ac:dyDescent="0.25">
      <c r="A10023" s="92">
        <v>8784</v>
      </c>
      <c r="B10023" s="92">
        <v>0</v>
      </c>
      <c r="C10023" s="92">
        <v>0</v>
      </c>
      <c r="R10023" s="9">
        <v>43610</v>
      </c>
      <c r="S10023">
        <v>13</v>
      </c>
      <c r="T10023">
        <v>88.440056960000007</v>
      </c>
      <c r="U10023">
        <v>362957.9938</v>
      </c>
      <c r="V10023" t="s">
        <v>54</v>
      </c>
      <c r="W10023" t="s">
        <v>42</v>
      </c>
    </row>
    <row r="10024" spans="1:23" x14ac:dyDescent="0.25">
      <c r="A10024" s="92">
        <v>8784</v>
      </c>
      <c r="B10024" s="92">
        <v>0</v>
      </c>
      <c r="C10024" s="92">
        <v>0</v>
      </c>
      <c r="R10024" s="9">
        <v>43610</v>
      </c>
      <c r="S10024">
        <v>14</v>
      </c>
      <c r="T10024">
        <v>89.632169750000003</v>
      </c>
      <c r="U10024">
        <v>367850.42460000003</v>
      </c>
      <c r="V10024" t="s">
        <v>54</v>
      </c>
      <c r="W10024" t="s">
        <v>42</v>
      </c>
    </row>
    <row r="10025" spans="1:23" x14ac:dyDescent="0.25">
      <c r="A10025" s="92">
        <v>8784</v>
      </c>
      <c r="B10025" s="92">
        <v>0</v>
      </c>
      <c r="C10025" s="92">
        <v>0</v>
      </c>
      <c r="R10025" s="9">
        <v>43610</v>
      </c>
      <c r="S10025">
        <v>15</v>
      </c>
      <c r="T10025">
        <v>91.058771590000006</v>
      </c>
      <c r="U10025">
        <v>373705.1986</v>
      </c>
      <c r="V10025" t="s">
        <v>54</v>
      </c>
      <c r="W10025" t="s">
        <v>42</v>
      </c>
    </row>
    <row r="10026" spans="1:23" x14ac:dyDescent="0.25">
      <c r="A10026" s="92">
        <v>8784</v>
      </c>
      <c r="B10026" s="92">
        <v>0</v>
      </c>
      <c r="C10026" s="92">
        <v>0</v>
      </c>
      <c r="R10026" s="9">
        <v>43610</v>
      </c>
      <c r="S10026">
        <v>16</v>
      </c>
      <c r="T10026">
        <v>91.431930589999993</v>
      </c>
      <c r="U10026">
        <v>375236.64309999999</v>
      </c>
      <c r="V10026" t="s">
        <v>54</v>
      </c>
      <c r="W10026" t="s">
        <v>42</v>
      </c>
    </row>
    <row r="10027" spans="1:23" x14ac:dyDescent="0.25">
      <c r="A10027" s="92">
        <v>8784</v>
      </c>
      <c r="B10027" s="92">
        <v>0</v>
      </c>
      <c r="C10027" s="92">
        <v>0</v>
      </c>
      <c r="R10027" s="9">
        <v>43610</v>
      </c>
      <c r="S10027">
        <v>17</v>
      </c>
      <c r="T10027">
        <v>91.924849899999998</v>
      </c>
      <c r="U10027">
        <v>377259.58399999997</v>
      </c>
      <c r="V10027" t="s">
        <v>54</v>
      </c>
      <c r="W10027" t="s">
        <v>42</v>
      </c>
    </row>
    <row r="10028" spans="1:23" x14ac:dyDescent="0.25">
      <c r="A10028" s="92">
        <v>8784</v>
      </c>
      <c r="B10028" s="92">
        <v>0</v>
      </c>
      <c r="C10028" s="92">
        <v>0</v>
      </c>
      <c r="R10028" s="9">
        <v>43610</v>
      </c>
      <c r="S10028">
        <v>18</v>
      </c>
      <c r="T10028">
        <v>90.932042980000006</v>
      </c>
      <c r="U10028">
        <v>373185.10440000001</v>
      </c>
      <c r="V10028" t="s">
        <v>54</v>
      </c>
      <c r="W10028" t="s">
        <v>42</v>
      </c>
    </row>
    <row r="10029" spans="1:23" x14ac:dyDescent="0.25">
      <c r="A10029" s="92">
        <v>8784</v>
      </c>
      <c r="B10029" s="92">
        <v>0</v>
      </c>
      <c r="C10029" s="92">
        <v>0</v>
      </c>
      <c r="R10029" s="9">
        <v>43610</v>
      </c>
      <c r="S10029">
        <v>19</v>
      </c>
      <c r="T10029">
        <v>87.577704589999996</v>
      </c>
      <c r="U10029">
        <v>359418.8996</v>
      </c>
      <c r="V10029" t="s">
        <v>54</v>
      </c>
      <c r="W10029" t="s">
        <v>42</v>
      </c>
    </row>
    <row r="10030" spans="1:23" x14ac:dyDescent="0.25">
      <c r="A10030" s="92">
        <v>8784</v>
      </c>
      <c r="B10030" s="92">
        <v>0</v>
      </c>
      <c r="C10030" s="92">
        <v>0</v>
      </c>
      <c r="R10030" s="9">
        <v>43610</v>
      </c>
      <c r="S10030">
        <v>20</v>
      </c>
      <c r="T10030">
        <v>82.532166399999994</v>
      </c>
      <c r="U10030">
        <v>338712.01089999999</v>
      </c>
      <c r="V10030" t="s">
        <v>54</v>
      </c>
      <c r="W10030" t="s">
        <v>42</v>
      </c>
    </row>
    <row r="10031" spans="1:23" x14ac:dyDescent="0.25">
      <c r="A10031" s="92">
        <v>8784</v>
      </c>
      <c r="B10031" s="92">
        <v>0</v>
      </c>
      <c r="C10031" s="92">
        <v>0</v>
      </c>
      <c r="R10031" s="9">
        <v>43610</v>
      </c>
      <c r="S10031">
        <v>21</v>
      </c>
      <c r="T10031">
        <v>79.754589469999999</v>
      </c>
      <c r="U10031">
        <v>327312.83519999997</v>
      </c>
      <c r="V10031" t="s">
        <v>54</v>
      </c>
      <c r="W10031" t="s">
        <v>42</v>
      </c>
    </row>
    <row r="10032" spans="1:23" x14ac:dyDescent="0.25">
      <c r="A10032" s="92">
        <v>8784</v>
      </c>
      <c r="B10032" s="92">
        <v>0</v>
      </c>
      <c r="C10032" s="92">
        <v>0</v>
      </c>
      <c r="R10032" s="9">
        <v>43610</v>
      </c>
      <c r="S10032">
        <v>22</v>
      </c>
      <c r="T10032">
        <v>76.861902259999994</v>
      </c>
      <c r="U10032">
        <v>315441.24690000003</v>
      </c>
      <c r="V10032" t="s">
        <v>54</v>
      </c>
      <c r="W10032" t="s">
        <v>42</v>
      </c>
    </row>
    <row r="10033" spans="1:23" x14ac:dyDescent="0.25">
      <c r="A10033" s="92">
        <v>8784</v>
      </c>
      <c r="B10033" s="92">
        <v>0</v>
      </c>
      <c r="C10033" s="92">
        <v>0</v>
      </c>
      <c r="R10033" s="9">
        <v>43610</v>
      </c>
      <c r="S10033">
        <v>23</v>
      </c>
      <c r="T10033">
        <v>71.428256779999998</v>
      </c>
      <c r="U10033">
        <v>293141.56579999998</v>
      </c>
      <c r="V10033" t="s">
        <v>54</v>
      </c>
      <c r="W10033" t="s">
        <v>42</v>
      </c>
    </row>
    <row r="10034" spans="1:23" x14ac:dyDescent="0.25">
      <c r="A10034" s="92">
        <v>8784</v>
      </c>
      <c r="B10034" s="92">
        <v>0</v>
      </c>
      <c r="C10034" s="92">
        <v>0</v>
      </c>
      <c r="R10034" s="9">
        <v>43610</v>
      </c>
      <c r="S10034">
        <v>24</v>
      </c>
      <c r="T10034">
        <v>65.795141990000005</v>
      </c>
      <c r="U10034">
        <v>270023.26270000002</v>
      </c>
      <c r="V10034" t="s">
        <v>54</v>
      </c>
      <c r="W10034" t="s">
        <v>42</v>
      </c>
    </row>
    <row r="10035" spans="1:23" x14ac:dyDescent="0.25">
      <c r="A10035" s="92">
        <v>8784</v>
      </c>
      <c r="B10035" s="92">
        <v>0</v>
      </c>
      <c r="C10035" s="92">
        <v>0</v>
      </c>
      <c r="R10035" s="9">
        <v>43611</v>
      </c>
      <c r="S10035">
        <v>1</v>
      </c>
      <c r="T10035">
        <v>62.356436330000001</v>
      </c>
      <c r="U10035">
        <v>255910.81469999999</v>
      </c>
      <c r="V10035" t="s">
        <v>54</v>
      </c>
      <c r="W10035" t="s">
        <v>42</v>
      </c>
    </row>
    <row r="10036" spans="1:23" x14ac:dyDescent="0.25">
      <c r="A10036" s="92">
        <v>8784</v>
      </c>
      <c r="B10036" s="92">
        <v>0</v>
      </c>
      <c r="C10036" s="92">
        <v>0</v>
      </c>
      <c r="R10036" s="9">
        <v>43611</v>
      </c>
      <c r="S10036">
        <v>2</v>
      </c>
      <c r="T10036">
        <v>60.193964610000002</v>
      </c>
      <c r="U10036">
        <v>247036.03080000001</v>
      </c>
      <c r="V10036" t="s">
        <v>54</v>
      </c>
      <c r="W10036" t="s">
        <v>42</v>
      </c>
    </row>
    <row r="10037" spans="1:23" x14ac:dyDescent="0.25">
      <c r="A10037" s="92">
        <v>8784</v>
      </c>
      <c r="B10037" s="92">
        <v>0</v>
      </c>
      <c r="C10037" s="92">
        <v>0</v>
      </c>
      <c r="R10037" s="9">
        <v>43611</v>
      </c>
      <c r="S10037">
        <v>3</v>
      </c>
      <c r="T10037">
        <v>59.016881980000001</v>
      </c>
      <c r="U10037">
        <v>242205.2836</v>
      </c>
      <c r="V10037" t="s">
        <v>54</v>
      </c>
      <c r="W10037" t="s">
        <v>42</v>
      </c>
    </row>
    <row r="10038" spans="1:23" x14ac:dyDescent="0.25">
      <c r="A10038" s="92">
        <v>8784</v>
      </c>
      <c r="B10038" s="92">
        <v>0</v>
      </c>
      <c r="C10038" s="92">
        <v>0</v>
      </c>
      <c r="R10038" s="9">
        <v>43611</v>
      </c>
      <c r="S10038">
        <v>4</v>
      </c>
      <c r="T10038">
        <v>58.439090270000001</v>
      </c>
      <c r="U10038">
        <v>239834.02650000001</v>
      </c>
      <c r="V10038" t="s">
        <v>54</v>
      </c>
      <c r="W10038" t="s">
        <v>42</v>
      </c>
    </row>
    <row r="10039" spans="1:23" x14ac:dyDescent="0.25">
      <c r="A10039" s="92">
        <v>8784</v>
      </c>
      <c r="B10039" s="92">
        <v>0</v>
      </c>
      <c r="C10039" s="92">
        <v>0</v>
      </c>
      <c r="R10039" s="9">
        <v>43611</v>
      </c>
      <c r="S10039">
        <v>5</v>
      </c>
      <c r="T10039">
        <v>58.129426170000002</v>
      </c>
      <c r="U10039">
        <v>238563.16500000001</v>
      </c>
      <c r="V10039" t="s">
        <v>54</v>
      </c>
      <c r="W10039" t="s">
        <v>42</v>
      </c>
    </row>
    <row r="10040" spans="1:23" x14ac:dyDescent="0.25">
      <c r="A10040" s="92">
        <v>8784</v>
      </c>
      <c r="B10040" s="92">
        <v>0</v>
      </c>
      <c r="C10040" s="92">
        <v>0</v>
      </c>
      <c r="R10040" s="9">
        <v>43611</v>
      </c>
      <c r="S10040">
        <v>6</v>
      </c>
      <c r="T10040">
        <v>60.478226190000001</v>
      </c>
      <c r="U10040">
        <v>248202.6403</v>
      </c>
      <c r="V10040" t="s">
        <v>54</v>
      </c>
      <c r="W10040" t="s">
        <v>42</v>
      </c>
    </row>
    <row r="10041" spans="1:23" x14ac:dyDescent="0.25">
      <c r="A10041" s="92">
        <v>8784</v>
      </c>
      <c r="B10041" s="92">
        <v>0</v>
      </c>
      <c r="C10041" s="92">
        <v>0</v>
      </c>
      <c r="R10041" s="9">
        <v>43611</v>
      </c>
      <c r="S10041">
        <v>7</v>
      </c>
      <c r="T10041">
        <v>62.259429920000002</v>
      </c>
      <c r="U10041">
        <v>255512.7004</v>
      </c>
      <c r="V10041" t="s">
        <v>54</v>
      </c>
      <c r="W10041" t="s">
        <v>42</v>
      </c>
    </row>
    <row r="10042" spans="1:23" x14ac:dyDescent="0.25">
      <c r="A10042" s="92">
        <v>8784</v>
      </c>
      <c r="B10042" s="92">
        <v>0</v>
      </c>
      <c r="C10042" s="92">
        <v>0</v>
      </c>
      <c r="R10042" s="9">
        <v>43611</v>
      </c>
      <c r="S10042">
        <v>8</v>
      </c>
      <c r="T10042">
        <v>65.828287439999997</v>
      </c>
      <c r="U10042">
        <v>270159.2917</v>
      </c>
      <c r="V10042" t="s">
        <v>54</v>
      </c>
      <c r="W10042" t="s">
        <v>42</v>
      </c>
    </row>
    <row r="10043" spans="1:23" x14ac:dyDescent="0.25">
      <c r="A10043" s="92">
        <v>8784</v>
      </c>
      <c r="B10043" s="92">
        <v>0</v>
      </c>
      <c r="C10043" s="92">
        <v>0</v>
      </c>
      <c r="R10043" s="9">
        <v>43611</v>
      </c>
      <c r="S10043">
        <v>9</v>
      </c>
      <c r="T10043">
        <v>72.26113162</v>
      </c>
      <c r="U10043">
        <v>296559.68420000002</v>
      </c>
      <c r="V10043" t="s">
        <v>54</v>
      </c>
      <c r="W10043" t="s">
        <v>42</v>
      </c>
    </row>
    <row r="10044" spans="1:23" x14ac:dyDescent="0.25">
      <c r="A10044" s="92">
        <v>8784</v>
      </c>
      <c r="B10044" s="92">
        <v>0</v>
      </c>
      <c r="C10044" s="92">
        <v>0</v>
      </c>
      <c r="R10044" s="9">
        <v>43611</v>
      </c>
      <c r="S10044">
        <v>10</v>
      </c>
      <c r="T10044">
        <v>78.863135220000004</v>
      </c>
      <c r="U10044">
        <v>323654.30690000003</v>
      </c>
      <c r="V10044" t="s">
        <v>54</v>
      </c>
      <c r="W10044" t="s">
        <v>42</v>
      </c>
    </row>
    <row r="10045" spans="1:23" x14ac:dyDescent="0.25">
      <c r="A10045" s="92">
        <v>8784</v>
      </c>
      <c r="B10045" s="92">
        <v>0</v>
      </c>
      <c r="C10045" s="92">
        <v>0</v>
      </c>
      <c r="R10045" s="9">
        <v>43611</v>
      </c>
      <c r="S10045">
        <v>11</v>
      </c>
      <c r="T10045">
        <v>82.302261150000007</v>
      </c>
      <c r="U10045">
        <v>337768.47979999997</v>
      </c>
      <c r="V10045" t="s">
        <v>54</v>
      </c>
      <c r="W10045" t="s">
        <v>42</v>
      </c>
    </row>
    <row r="10046" spans="1:23" x14ac:dyDescent="0.25">
      <c r="A10046" s="92">
        <v>8784</v>
      </c>
      <c r="B10046" s="92">
        <v>0</v>
      </c>
      <c r="C10046" s="92">
        <v>0</v>
      </c>
      <c r="R10046" s="9">
        <v>43611</v>
      </c>
      <c r="S10046">
        <v>12</v>
      </c>
      <c r="T10046">
        <v>84.819431339999994</v>
      </c>
      <c r="U10046">
        <v>348098.94620000001</v>
      </c>
      <c r="V10046" t="s">
        <v>54</v>
      </c>
      <c r="W10046" t="s">
        <v>42</v>
      </c>
    </row>
    <row r="10047" spans="1:23" x14ac:dyDescent="0.25">
      <c r="A10047" s="92">
        <v>8784</v>
      </c>
      <c r="B10047" s="92">
        <v>0</v>
      </c>
      <c r="C10047" s="92">
        <v>0</v>
      </c>
      <c r="R10047" s="9">
        <v>43611</v>
      </c>
      <c r="S10047">
        <v>13</v>
      </c>
      <c r="T10047">
        <v>86.553411999999994</v>
      </c>
      <c r="U10047">
        <v>355215.20289999997</v>
      </c>
      <c r="V10047" t="s">
        <v>54</v>
      </c>
      <c r="W10047" t="s">
        <v>42</v>
      </c>
    </row>
    <row r="10048" spans="1:23" x14ac:dyDescent="0.25">
      <c r="A10048" s="92">
        <v>8784</v>
      </c>
      <c r="B10048" s="92">
        <v>0</v>
      </c>
      <c r="C10048" s="92">
        <v>0</v>
      </c>
      <c r="R10048" s="9">
        <v>43611</v>
      </c>
      <c r="S10048">
        <v>14</v>
      </c>
      <c r="T10048">
        <v>87.185912810000005</v>
      </c>
      <c r="U10048">
        <v>357810.98619999998</v>
      </c>
      <c r="V10048" t="s">
        <v>54</v>
      </c>
      <c r="W10048" t="s">
        <v>42</v>
      </c>
    </row>
    <row r="10049" spans="1:23" x14ac:dyDescent="0.25">
      <c r="A10049" s="92">
        <v>8784</v>
      </c>
      <c r="B10049" s="92">
        <v>0</v>
      </c>
      <c r="C10049" s="92">
        <v>0</v>
      </c>
      <c r="R10049" s="9">
        <v>43611</v>
      </c>
      <c r="S10049">
        <v>15</v>
      </c>
      <c r="T10049">
        <v>88.05403235</v>
      </c>
      <c r="U10049">
        <v>361373.7487</v>
      </c>
      <c r="V10049" t="s">
        <v>54</v>
      </c>
      <c r="W10049" t="s">
        <v>42</v>
      </c>
    </row>
    <row r="10050" spans="1:23" x14ac:dyDescent="0.25">
      <c r="A10050" s="92">
        <v>8784</v>
      </c>
      <c r="B10050" s="92">
        <v>0</v>
      </c>
      <c r="C10050" s="92">
        <v>0</v>
      </c>
      <c r="R10050" s="9">
        <v>43611</v>
      </c>
      <c r="S10050">
        <v>16</v>
      </c>
      <c r="T10050">
        <v>89.344565059999994</v>
      </c>
      <c r="U10050">
        <v>366670.09499999997</v>
      </c>
      <c r="V10050" t="s">
        <v>54</v>
      </c>
      <c r="W10050" t="s">
        <v>42</v>
      </c>
    </row>
    <row r="10051" spans="1:23" x14ac:dyDescent="0.25">
      <c r="A10051" s="92">
        <v>8784</v>
      </c>
      <c r="B10051" s="92">
        <v>0</v>
      </c>
      <c r="C10051" s="92">
        <v>0</v>
      </c>
      <c r="R10051" s="9">
        <v>43611</v>
      </c>
      <c r="S10051">
        <v>17</v>
      </c>
      <c r="T10051">
        <v>90.362653230000006</v>
      </c>
      <c r="U10051">
        <v>370848.32880000002</v>
      </c>
      <c r="V10051" t="s">
        <v>54</v>
      </c>
      <c r="W10051" t="s">
        <v>42</v>
      </c>
    </row>
    <row r="10052" spans="1:23" x14ac:dyDescent="0.25">
      <c r="A10052" s="92">
        <v>8784</v>
      </c>
      <c r="B10052" s="92">
        <v>0</v>
      </c>
      <c r="C10052" s="92">
        <v>0</v>
      </c>
      <c r="R10052" s="9">
        <v>43611</v>
      </c>
      <c r="S10052">
        <v>18</v>
      </c>
      <c r="T10052">
        <v>90.527034490000005</v>
      </c>
      <c r="U10052">
        <v>371522.94949999999</v>
      </c>
      <c r="V10052" t="s">
        <v>54</v>
      </c>
      <c r="W10052" t="s">
        <v>42</v>
      </c>
    </row>
    <row r="10053" spans="1:23" x14ac:dyDescent="0.25">
      <c r="A10053" s="92">
        <v>8784</v>
      </c>
      <c r="B10053" s="92">
        <v>0</v>
      </c>
      <c r="C10053" s="92">
        <v>0</v>
      </c>
      <c r="R10053" s="9">
        <v>43611</v>
      </c>
      <c r="S10053">
        <v>19</v>
      </c>
      <c r="T10053">
        <v>87.379560729999994</v>
      </c>
      <c r="U10053">
        <v>358605.71720000001</v>
      </c>
      <c r="V10053" t="s">
        <v>54</v>
      </c>
      <c r="W10053" t="s">
        <v>42</v>
      </c>
    </row>
    <row r="10054" spans="1:23" x14ac:dyDescent="0.25">
      <c r="A10054" s="92">
        <v>8784</v>
      </c>
      <c r="B10054" s="92">
        <v>0</v>
      </c>
      <c r="C10054" s="92">
        <v>0</v>
      </c>
      <c r="R10054" s="9">
        <v>43611</v>
      </c>
      <c r="S10054">
        <v>20</v>
      </c>
      <c r="T10054">
        <v>82.362477190000007</v>
      </c>
      <c r="U10054">
        <v>338015.60639999999</v>
      </c>
      <c r="V10054" t="s">
        <v>54</v>
      </c>
      <c r="W10054" t="s">
        <v>42</v>
      </c>
    </row>
    <row r="10055" spans="1:23" x14ac:dyDescent="0.25">
      <c r="A10055" s="92">
        <v>8784</v>
      </c>
      <c r="B10055" s="92">
        <v>0</v>
      </c>
      <c r="C10055" s="92">
        <v>0</v>
      </c>
      <c r="R10055" s="9">
        <v>43611</v>
      </c>
      <c r="S10055">
        <v>21</v>
      </c>
      <c r="T10055">
        <v>79.953438719999994</v>
      </c>
      <c r="U10055">
        <v>328128.91249999998</v>
      </c>
      <c r="V10055" t="s">
        <v>54</v>
      </c>
      <c r="W10055" t="s">
        <v>42</v>
      </c>
    </row>
    <row r="10056" spans="1:23" x14ac:dyDescent="0.25">
      <c r="A10056" s="92">
        <v>8784</v>
      </c>
      <c r="B10056" s="92">
        <v>0</v>
      </c>
      <c r="C10056" s="92">
        <v>0</v>
      </c>
      <c r="R10056" s="9">
        <v>43611</v>
      </c>
      <c r="S10056">
        <v>22</v>
      </c>
      <c r="T10056">
        <v>75.784001239999995</v>
      </c>
      <c r="U10056">
        <v>311017.54109999997</v>
      </c>
      <c r="V10056" t="s">
        <v>54</v>
      </c>
      <c r="W10056" t="s">
        <v>42</v>
      </c>
    </row>
    <row r="10057" spans="1:23" x14ac:dyDescent="0.25">
      <c r="A10057" s="92">
        <v>8784</v>
      </c>
      <c r="B10057" s="92">
        <v>0</v>
      </c>
      <c r="C10057" s="92">
        <v>0</v>
      </c>
      <c r="R10057" s="9">
        <v>43611</v>
      </c>
      <c r="S10057">
        <v>23</v>
      </c>
      <c r="T10057">
        <v>70.548748239999995</v>
      </c>
      <c r="U10057">
        <v>289532.06280000001</v>
      </c>
      <c r="V10057" t="s">
        <v>54</v>
      </c>
      <c r="W10057" t="s">
        <v>42</v>
      </c>
    </row>
    <row r="10058" spans="1:23" x14ac:dyDescent="0.25">
      <c r="A10058" s="92">
        <v>8784</v>
      </c>
      <c r="B10058" s="92">
        <v>0</v>
      </c>
      <c r="C10058" s="92">
        <v>0</v>
      </c>
      <c r="R10058" s="9">
        <v>43611</v>
      </c>
      <c r="S10058">
        <v>24</v>
      </c>
      <c r="T10058">
        <v>65.337181310000005</v>
      </c>
      <c r="U10058">
        <v>268143.79210000002</v>
      </c>
      <c r="V10058" t="s">
        <v>54</v>
      </c>
      <c r="W10058" t="s">
        <v>42</v>
      </c>
    </row>
    <row r="10059" spans="1:23" x14ac:dyDescent="0.25">
      <c r="A10059" s="92">
        <v>8784</v>
      </c>
      <c r="B10059" s="92">
        <v>0</v>
      </c>
      <c r="C10059" s="92">
        <v>0</v>
      </c>
      <c r="R10059" s="9">
        <v>43612</v>
      </c>
      <c r="S10059">
        <v>1</v>
      </c>
      <c r="T10059">
        <v>62.10746572</v>
      </c>
      <c r="U10059">
        <v>254889.0393</v>
      </c>
      <c r="V10059" t="s">
        <v>54</v>
      </c>
      <c r="W10059" t="s">
        <v>42</v>
      </c>
    </row>
    <row r="10060" spans="1:23" x14ac:dyDescent="0.25">
      <c r="A10060" s="92">
        <v>8784</v>
      </c>
      <c r="B10060" s="92">
        <v>0</v>
      </c>
      <c r="C10060" s="92">
        <v>0</v>
      </c>
      <c r="R10060" s="9">
        <v>43612</v>
      </c>
      <c r="S10060">
        <v>2</v>
      </c>
      <c r="T10060">
        <v>61.252581540000001</v>
      </c>
      <c r="U10060">
        <v>251380.59460000001</v>
      </c>
      <c r="V10060" t="s">
        <v>54</v>
      </c>
      <c r="W10060" t="s">
        <v>42</v>
      </c>
    </row>
    <row r="10061" spans="1:23" x14ac:dyDescent="0.25">
      <c r="A10061" s="92">
        <v>8784</v>
      </c>
      <c r="B10061" s="92">
        <v>0</v>
      </c>
      <c r="C10061" s="92">
        <v>0</v>
      </c>
      <c r="R10061" s="9">
        <v>43612</v>
      </c>
      <c r="S10061">
        <v>3</v>
      </c>
      <c r="T10061">
        <v>59.82985575</v>
      </c>
      <c r="U10061">
        <v>245541.728</v>
      </c>
      <c r="V10061" t="s">
        <v>54</v>
      </c>
      <c r="W10061" t="s">
        <v>42</v>
      </c>
    </row>
    <row r="10062" spans="1:23" x14ac:dyDescent="0.25">
      <c r="A10062" s="92">
        <v>8784</v>
      </c>
      <c r="B10062" s="92">
        <v>0</v>
      </c>
      <c r="C10062" s="92">
        <v>0</v>
      </c>
      <c r="R10062" s="9">
        <v>43612</v>
      </c>
      <c r="S10062">
        <v>4</v>
      </c>
      <c r="T10062">
        <v>59.544241190000001</v>
      </c>
      <c r="U10062">
        <v>244369.56589999999</v>
      </c>
      <c r="V10062" t="s">
        <v>54</v>
      </c>
      <c r="W10062" t="s">
        <v>42</v>
      </c>
    </row>
    <row r="10063" spans="1:23" x14ac:dyDescent="0.25">
      <c r="A10063" s="92">
        <v>8784</v>
      </c>
      <c r="B10063" s="92">
        <v>0</v>
      </c>
      <c r="C10063" s="92">
        <v>0</v>
      </c>
      <c r="R10063" s="9">
        <v>43612</v>
      </c>
      <c r="S10063">
        <v>5</v>
      </c>
      <c r="T10063">
        <v>62.75572975</v>
      </c>
      <c r="U10063">
        <v>257549.51490000001</v>
      </c>
      <c r="V10063" t="s">
        <v>54</v>
      </c>
      <c r="W10063" t="s">
        <v>42</v>
      </c>
    </row>
    <row r="10064" spans="1:23" x14ac:dyDescent="0.25">
      <c r="A10064" s="92">
        <v>8784</v>
      </c>
      <c r="B10064" s="92">
        <v>0</v>
      </c>
      <c r="C10064" s="92">
        <v>0</v>
      </c>
      <c r="R10064" s="9">
        <v>43612</v>
      </c>
      <c r="S10064">
        <v>6</v>
      </c>
      <c r="T10064">
        <v>67.524969839999997</v>
      </c>
      <c r="U10064">
        <v>277122.47619999998</v>
      </c>
      <c r="V10064" t="s">
        <v>54</v>
      </c>
      <c r="W10064" t="s">
        <v>42</v>
      </c>
    </row>
    <row r="10065" spans="1:23" x14ac:dyDescent="0.25">
      <c r="A10065" s="92">
        <v>8784</v>
      </c>
      <c r="B10065" s="92">
        <v>0</v>
      </c>
      <c r="C10065" s="92">
        <v>0</v>
      </c>
      <c r="R10065" s="9">
        <v>43612</v>
      </c>
      <c r="S10065">
        <v>7</v>
      </c>
      <c r="T10065">
        <v>71.756386050000003</v>
      </c>
      <c r="U10065">
        <v>294488.2084</v>
      </c>
      <c r="V10065" t="s">
        <v>54</v>
      </c>
      <c r="W10065" t="s">
        <v>42</v>
      </c>
    </row>
    <row r="10066" spans="1:23" x14ac:dyDescent="0.25">
      <c r="A10066" s="92">
        <v>8784</v>
      </c>
      <c r="B10066" s="92">
        <v>0</v>
      </c>
      <c r="C10066" s="92">
        <v>0</v>
      </c>
      <c r="R10066" s="9">
        <v>43612</v>
      </c>
      <c r="S10066">
        <v>8</v>
      </c>
      <c r="T10066">
        <v>75.134474060000002</v>
      </c>
      <c r="U10066">
        <v>308351.88150000002</v>
      </c>
      <c r="V10066" t="s">
        <v>54</v>
      </c>
      <c r="W10066" t="s">
        <v>42</v>
      </c>
    </row>
    <row r="10067" spans="1:23" x14ac:dyDescent="0.25">
      <c r="A10067" s="92">
        <v>8784</v>
      </c>
      <c r="B10067" s="92">
        <v>0</v>
      </c>
      <c r="C10067" s="92">
        <v>0</v>
      </c>
      <c r="R10067" s="9">
        <v>43612</v>
      </c>
      <c r="S10067">
        <v>9</v>
      </c>
      <c r="T10067">
        <v>78.584867489999993</v>
      </c>
      <c r="U10067">
        <v>322512.29619999998</v>
      </c>
      <c r="V10067" t="s">
        <v>54</v>
      </c>
      <c r="W10067" t="s">
        <v>42</v>
      </c>
    </row>
    <row r="10068" spans="1:23" x14ac:dyDescent="0.25">
      <c r="A10068" s="92">
        <v>8784</v>
      </c>
      <c r="B10068" s="92">
        <v>0</v>
      </c>
      <c r="C10068" s="92">
        <v>0</v>
      </c>
      <c r="R10068" s="9">
        <v>43612</v>
      </c>
      <c r="S10068">
        <v>10</v>
      </c>
      <c r="T10068">
        <v>84.683524989999995</v>
      </c>
      <c r="U10068">
        <v>347541.18660000002</v>
      </c>
      <c r="V10068" t="s">
        <v>54</v>
      </c>
      <c r="W10068" t="s">
        <v>42</v>
      </c>
    </row>
    <row r="10069" spans="1:23" x14ac:dyDescent="0.25">
      <c r="A10069" s="92">
        <v>8784</v>
      </c>
      <c r="B10069" s="92">
        <v>0</v>
      </c>
      <c r="C10069" s="92">
        <v>0</v>
      </c>
      <c r="R10069" s="9">
        <v>43612</v>
      </c>
      <c r="S10069">
        <v>11</v>
      </c>
      <c r="T10069">
        <v>88.860862800000007</v>
      </c>
      <c r="U10069">
        <v>364684.98090000002</v>
      </c>
      <c r="V10069" t="s">
        <v>54</v>
      </c>
      <c r="W10069" t="s">
        <v>42</v>
      </c>
    </row>
    <row r="10070" spans="1:23" x14ac:dyDescent="0.25">
      <c r="A10070" s="92">
        <v>8784</v>
      </c>
      <c r="B10070" s="92">
        <v>0</v>
      </c>
      <c r="C10070" s="92">
        <v>0</v>
      </c>
      <c r="R10070" s="9">
        <v>43612</v>
      </c>
      <c r="S10070">
        <v>12</v>
      </c>
      <c r="T10070">
        <v>93.193944400000007</v>
      </c>
      <c r="U10070">
        <v>382467.94780000002</v>
      </c>
      <c r="V10070" t="s">
        <v>54</v>
      </c>
      <c r="W10070" t="s">
        <v>42</v>
      </c>
    </row>
    <row r="10071" spans="1:23" x14ac:dyDescent="0.25">
      <c r="A10071" s="92">
        <v>8784</v>
      </c>
      <c r="B10071" s="92">
        <v>0</v>
      </c>
      <c r="C10071" s="92">
        <v>0</v>
      </c>
      <c r="R10071" s="9">
        <v>43612</v>
      </c>
      <c r="S10071">
        <v>13</v>
      </c>
      <c r="T10071">
        <v>96.079176849999996</v>
      </c>
      <c r="U10071">
        <v>394308.94179999997</v>
      </c>
      <c r="V10071" t="s">
        <v>54</v>
      </c>
      <c r="W10071" t="s">
        <v>42</v>
      </c>
    </row>
    <row r="10072" spans="1:23" x14ac:dyDescent="0.25">
      <c r="A10072" s="92">
        <v>8784</v>
      </c>
      <c r="B10072" s="92">
        <v>0</v>
      </c>
      <c r="C10072" s="92">
        <v>0</v>
      </c>
      <c r="R10072" s="9">
        <v>43612</v>
      </c>
      <c r="S10072">
        <v>14</v>
      </c>
      <c r="T10072">
        <v>98.281837859999996</v>
      </c>
      <c r="U10072">
        <v>403348.66259999998</v>
      </c>
      <c r="V10072" t="s">
        <v>54</v>
      </c>
      <c r="W10072" t="s">
        <v>42</v>
      </c>
    </row>
    <row r="10073" spans="1:23" x14ac:dyDescent="0.25">
      <c r="A10073" s="92">
        <v>8784</v>
      </c>
      <c r="B10073" s="92">
        <v>0</v>
      </c>
      <c r="C10073" s="92">
        <v>0</v>
      </c>
      <c r="R10073" s="9">
        <v>43612</v>
      </c>
      <c r="S10073">
        <v>15</v>
      </c>
      <c r="T10073">
        <v>99.371061920000002</v>
      </c>
      <c r="U10073">
        <v>407818.83809999999</v>
      </c>
      <c r="V10073" t="s">
        <v>54</v>
      </c>
      <c r="W10073" t="s">
        <v>42</v>
      </c>
    </row>
    <row r="10074" spans="1:23" x14ac:dyDescent="0.25">
      <c r="A10074" s="92">
        <v>8784</v>
      </c>
      <c r="B10074" s="92">
        <v>0</v>
      </c>
      <c r="C10074" s="92">
        <v>0</v>
      </c>
      <c r="R10074" s="9">
        <v>43612</v>
      </c>
      <c r="S10074">
        <v>16</v>
      </c>
      <c r="T10074">
        <v>99.272076429999998</v>
      </c>
      <c r="U10074">
        <v>407412.6017</v>
      </c>
      <c r="V10074" t="s">
        <v>54</v>
      </c>
      <c r="W10074" t="s">
        <v>42</v>
      </c>
    </row>
    <row r="10075" spans="1:23" x14ac:dyDescent="0.25">
      <c r="A10075" s="92">
        <v>8784</v>
      </c>
      <c r="B10075" s="92">
        <v>0</v>
      </c>
      <c r="C10075" s="92">
        <v>0</v>
      </c>
      <c r="R10075" s="9">
        <v>43612</v>
      </c>
      <c r="S10075">
        <v>17</v>
      </c>
      <c r="T10075">
        <v>97.577782310000003</v>
      </c>
      <c r="U10075">
        <v>400459.21860000002</v>
      </c>
      <c r="V10075" t="s">
        <v>54</v>
      </c>
      <c r="W10075" t="s">
        <v>42</v>
      </c>
    </row>
    <row r="10076" spans="1:23" x14ac:dyDescent="0.25">
      <c r="A10076" s="92">
        <v>8784</v>
      </c>
      <c r="B10076" s="92">
        <v>0</v>
      </c>
      <c r="C10076" s="92">
        <v>0</v>
      </c>
      <c r="R10076" s="9">
        <v>43612</v>
      </c>
      <c r="S10076">
        <v>18</v>
      </c>
      <c r="T10076">
        <v>95.972281080000002</v>
      </c>
      <c r="U10076">
        <v>393870.24160000001</v>
      </c>
      <c r="V10076" t="s">
        <v>54</v>
      </c>
      <c r="W10076" t="s">
        <v>42</v>
      </c>
    </row>
    <row r="10077" spans="1:23" x14ac:dyDescent="0.25">
      <c r="A10077" s="92">
        <v>8784</v>
      </c>
      <c r="B10077" s="92">
        <v>0</v>
      </c>
      <c r="C10077" s="92">
        <v>0</v>
      </c>
      <c r="R10077" s="9">
        <v>43612</v>
      </c>
      <c r="S10077">
        <v>19</v>
      </c>
      <c r="T10077">
        <v>90.856931939999996</v>
      </c>
      <c r="U10077">
        <v>372876.84869999997</v>
      </c>
      <c r="V10077" t="s">
        <v>54</v>
      </c>
      <c r="W10077" t="s">
        <v>42</v>
      </c>
    </row>
    <row r="10078" spans="1:23" x14ac:dyDescent="0.25">
      <c r="A10078" s="92">
        <v>8784</v>
      </c>
      <c r="B10078" s="92">
        <v>0</v>
      </c>
      <c r="C10078" s="92">
        <v>0</v>
      </c>
      <c r="R10078" s="9">
        <v>43612</v>
      </c>
      <c r="S10078">
        <v>20</v>
      </c>
      <c r="T10078">
        <v>87.276484510000003</v>
      </c>
      <c r="U10078">
        <v>358182.6924</v>
      </c>
      <c r="V10078" t="s">
        <v>54</v>
      </c>
      <c r="W10078" t="s">
        <v>42</v>
      </c>
    </row>
    <row r="10079" spans="1:23" x14ac:dyDescent="0.25">
      <c r="A10079" s="92">
        <v>8784</v>
      </c>
      <c r="B10079" s="92">
        <v>0</v>
      </c>
      <c r="C10079" s="92">
        <v>0</v>
      </c>
      <c r="R10079" s="9">
        <v>43612</v>
      </c>
      <c r="S10079">
        <v>21</v>
      </c>
      <c r="T10079">
        <v>84.261583150000007</v>
      </c>
      <c r="U10079">
        <v>345809.53730000003</v>
      </c>
      <c r="V10079" t="s">
        <v>54</v>
      </c>
      <c r="W10079" t="s">
        <v>42</v>
      </c>
    </row>
    <row r="10080" spans="1:23" x14ac:dyDescent="0.25">
      <c r="A10080" s="92">
        <v>8784</v>
      </c>
      <c r="B10080" s="92">
        <v>0</v>
      </c>
      <c r="C10080" s="92">
        <v>0</v>
      </c>
      <c r="R10080" s="9">
        <v>43612</v>
      </c>
      <c r="S10080">
        <v>22</v>
      </c>
      <c r="T10080">
        <v>80.327572720000006</v>
      </c>
      <c r="U10080">
        <v>329664.35840000003</v>
      </c>
      <c r="V10080" t="s">
        <v>54</v>
      </c>
      <c r="W10080" t="s">
        <v>42</v>
      </c>
    </row>
    <row r="10081" spans="1:23" x14ac:dyDescent="0.25">
      <c r="A10081" s="92">
        <v>8784</v>
      </c>
      <c r="B10081" s="92">
        <v>0</v>
      </c>
      <c r="C10081" s="92">
        <v>0</v>
      </c>
      <c r="R10081" s="9">
        <v>43612</v>
      </c>
      <c r="S10081">
        <v>23</v>
      </c>
      <c r="T10081">
        <v>74.142075120000001</v>
      </c>
      <c r="U10081">
        <v>304279.07630000002</v>
      </c>
      <c r="V10081" t="s">
        <v>54</v>
      </c>
      <c r="W10081" t="s">
        <v>42</v>
      </c>
    </row>
    <row r="10082" spans="1:23" x14ac:dyDescent="0.25">
      <c r="A10082" s="92">
        <v>8784</v>
      </c>
      <c r="B10082" s="92">
        <v>0</v>
      </c>
      <c r="C10082" s="92">
        <v>0</v>
      </c>
      <c r="R10082" s="9">
        <v>43612</v>
      </c>
      <c r="S10082">
        <v>24</v>
      </c>
      <c r="T10082">
        <v>69.703242070000002</v>
      </c>
      <c r="U10082">
        <v>286062.10550000001</v>
      </c>
      <c r="V10082" t="s">
        <v>54</v>
      </c>
      <c r="W10082" t="s">
        <v>42</v>
      </c>
    </row>
    <row r="10083" spans="1:23" x14ac:dyDescent="0.25">
      <c r="A10083" s="92">
        <v>8784</v>
      </c>
      <c r="B10083" s="92">
        <v>0</v>
      </c>
      <c r="C10083" s="92">
        <v>0</v>
      </c>
      <c r="R10083" s="9">
        <v>43613</v>
      </c>
      <c r="S10083">
        <v>1</v>
      </c>
      <c r="T10083">
        <v>66.331312729999993</v>
      </c>
      <c r="U10083">
        <v>272223.70750000002</v>
      </c>
      <c r="V10083" t="s">
        <v>54</v>
      </c>
      <c r="W10083" t="s">
        <v>42</v>
      </c>
    </row>
    <row r="10084" spans="1:23" x14ac:dyDescent="0.25">
      <c r="A10084" s="92">
        <v>8784</v>
      </c>
      <c r="B10084" s="92">
        <v>0</v>
      </c>
      <c r="C10084" s="92">
        <v>0</v>
      </c>
      <c r="R10084" s="9">
        <v>43613</v>
      </c>
      <c r="S10084">
        <v>2</v>
      </c>
      <c r="T10084">
        <v>65.952081559999996</v>
      </c>
      <c r="U10084">
        <v>270667.34269999998</v>
      </c>
      <c r="V10084" t="s">
        <v>54</v>
      </c>
      <c r="W10084" t="s">
        <v>42</v>
      </c>
    </row>
    <row r="10085" spans="1:23" x14ac:dyDescent="0.25">
      <c r="A10085" s="92">
        <v>8784</v>
      </c>
      <c r="B10085" s="92">
        <v>0</v>
      </c>
      <c r="C10085" s="92">
        <v>0</v>
      </c>
      <c r="R10085" s="9">
        <v>43613</v>
      </c>
      <c r="S10085">
        <v>3</v>
      </c>
      <c r="T10085">
        <v>65.664931449999997</v>
      </c>
      <c r="U10085">
        <v>269488.8787</v>
      </c>
      <c r="V10085" t="s">
        <v>54</v>
      </c>
      <c r="W10085" t="s">
        <v>42</v>
      </c>
    </row>
    <row r="10086" spans="1:23" x14ac:dyDescent="0.25">
      <c r="A10086" s="92">
        <v>8784</v>
      </c>
      <c r="B10086" s="92">
        <v>0</v>
      </c>
      <c r="C10086" s="92">
        <v>0</v>
      </c>
      <c r="R10086" s="9">
        <v>43613</v>
      </c>
      <c r="S10086">
        <v>4</v>
      </c>
      <c r="T10086">
        <v>65.889579909999995</v>
      </c>
      <c r="U10086">
        <v>270410.83590000001</v>
      </c>
      <c r="V10086" t="s">
        <v>54</v>
      </c>
      <c r="W10086" t="s">
        <v>42</v>
      </c>
    </row>
    <row r="10087" spans="1:23" x14ac:dyDescent="0.25">
      <c r="A10087" s="92">
        <v>8784</v>
      </c>
      <c r="B10087" s="92">
        <v>0</v>
      </c>
      <c r="C10087" s="92">
        <v>0</v>
      </c>
      <c r="R10087" s="9">
        <v>43613</v>
      </c>
      <c r="S10087">
        <v>5</v>
      </c>
      <c r="T10087">
        <v>71.212662409999993</v>
      </c>
      <c r="U10087">
        <v>292256.76650000003</v>
      </c>
      <c r="V10087" t="s">
        <v>54</v>
      </c>
      <c r="W10087" t="s">
        <v>42</v>
      </c>
    </row>
    <row r="10088" spans="1:23" x14ac:dyDescent="0.25">
      <c r="A10088" s="92">
        <v>8784</v>
      </c>
      <c r="B10088" s="92">
        <v>0</v>
      </c>
      <c r="C10088" s="92">
        <v>0</v>
      </c>
      <c r="R10088" s="9">
        <v>43613</v>
      </c>
      <c r="S10088">
        <v>6</v>
      </c>
      <c r="T10088">
        <v>81.264395559999997</v>
      </c>
      <c r="U10088">
        <v>333509.07939999999</v>
      </c>
      <c r="V10088" t="s">
        <v>54</v>
      </c>
      <c r="W10088" t="s">
        <v>42</v>
      </c>
    </row>
    <row r="10089" spans="1:23" x14ac:dyDescent="0.25">
      <c r="A10089" s="92">
        <v>8784</v>
      </c>
      <c r="B10089" s="92">
        <v>0</v>
      </c>
      <c r="C10089" s="92">
        <v>0</v>
      </c>
      <c r="R10089" s="9">
        <v>43613</v>
      </c>
      <c r="S10089">
        <v>7</v>
      </c>
      <c r="T10089">
        <v>92.069181</v>
      </c>
      <c r="U10089">
        <v>377851.91879999998</v>
      </c>
      <c r="V10089" t="s">
        <v>54</v>
      </c>
      <c r="W10089" t="s">
        <v>42</v>
      </c>
    </row>
    <row r="10090" spans="1:23" x14ac:dyDescent="0.25">
      <c r="A10090" s="92">
        <v>8784</v>
      </c>
      <c r="B10090" s="92">
        <v>0</v>
      </c>
      <c r="C10090" s="92">
        <v>0</v>
      </c>
      <c r="R10090" s="9">
        <v>43613</v>
      </c>
      <c r="S10090">
        <v>8</v>
      </c>
      <c r="T10090">
        <v>102.3962403</v>
      </c>
      <c r="U10090">
        <v>420234.17009999999</v>
      </c>
      <c r="V10090" t="s">
        <v>54</v>
      </c>
      <c r="W10090" t="s">
        <v>42</v>
      </c>
    </row>
    <row r="10091" spans="1:23" x14ac:dyDescent="0.25">
      <c r="A10091" s="92">
        <v>8784</v>
      </c>
      <c r="B10091" s="92">
        <v>0</v>
      </c>
      <c r="C10091" s="92">
        <v>0</v>
      </c>
      <c r="R10091" s="9">
        <v>43613</v>
      </c>
      <c r="S10091">
        <v>9</v>
      </c>
      <c r="T10091">
        <v>113.6629846</v>
      </c>
      <c r="U10091">
        <v>466472.88880000002</v>
      </c>
      <c r="V10091" t="s">
        <v>54</v>
      </c>
      <c r="W10091" t="s">
        <v>42</v>
      </c>
    </row>
    <row r="10092" spans="1:23" x14ac:dyDescent="0.25">
      <c r="A10092" s="92">
        <v>8784</v>
      </c>
      <c r="B10092" s="92">
        <v>0</v>
      </c>
      <c r="C10092" s="92">
        <v>0</v>
      </c>
      <c r="R10092" s="9">
        <v>43613</v>
      </c>
      <c r="S10092">
        <v>10</v>
      </c>
      <c r="T10092">
        <v>122.0871439</v>
      </c>
      <c r="U10092">
        <v>501045.6384</v>
      </c>
      <c r="V10092" t="s">
        <v>54</v>
      </c>
      <c r="W10092" t="s">
        <v>42</v>
      </c>
    </row>
    <row r="10093" spans="1:23" x14ac:dyDescent="0.25">
      <c r="A10093" s="92">
        <v>8784</v>
      </c>
      <c r="B10093" s="92">
        <v>0</v>
      </c>
      <c r="C10093" s="92">
        <v>0</v>
      </c>
      <c r="R10093" s="9">
        <v>43613</v>
      </c>
      <c r="S10093">
        <v>11</v>
      </c>
      <c r="T10093">
        <v>126.6795444</v>
      </c>
      <c r="U10093">
        <v>519892.85019999999</v>
      </c>
      <c r="V10093" t="s">
        <v>54</v>
      </c>
      <c r="W10093" t="s">
        <v>42</v>
      </c>
    </row>
    <row r="10094" spans="1:23" x14ac:dyDescent="0.25">
      <c r="A10094" s="92">
        <v>8784</v>
      </c>
      <c r="B10094" s="92">
        <v>0</v>
      </c>
      <c r="C10094" s="92">
        <v>0</v>
      </c>
      <c r="R10094" s="9">
        <v>43613</v>
      </c>
      <c r="S10094">
        <v>12</v>
      </c>
      <c r="T10094">
        <v>130.04728739999999</v>
      </c>
      <c r="U10094">
        <v>533714.0673</v>
      </c>
      <c r="V10094" t="s">
        <v>54</v>
      </c>
      <c r="W10094" t="s">
        <v>42</v>
      </c>
    </row>
    <row r="10095" spans="1:23" x14ac:dyDescent="0.25">
      <c r="A10095" s="92">
        <v>8784</v>
      </c>
      <c r="B10095" s="92">
        <v>0</v>
      </c>
      <c r="C10095" s="92">
        <v>0</v>
      </c>
      <c r="R10095" s="9">
        <v>43613</v>
      </c>
      <c r="S10095">
        <v>13</v>
      </c>
      <c r="T10095">
        <v>132.047009</v>
      </c>
      <c r="U10095">
        <v>541920.92480000004</v>
      </c>
      <c r="V10095" t="s">
        <v>54</v>
      </c>
      <c r="W10095" t="s">
        <v>42</v>
      </c>
    </row>
    <row r="10096" spans="1:23" x14ac:dyDescent="0.25">
      <c r="A10096" s="92">
        <v>8784</v>
      </c>
      <c r="B10096" s="92">
        <v>0</v>
      </c>
      <c r="C10096" s="92">
        <v>0</v>
      </c>
      <c r="R10096" s="9">
        <v>43613</v>
      </c>
      <c r="S10096">
        <v>14</v>
      </c>
      <c r="T10096">
        <v>133.973073</v>
      </c>
      <c r="U10096">
        <v>549825.4915</v>
      </c>
      <c r="V10096" t="s">
        <v>54</v>
      </c>
      <c r="W10096" t="s">
        <v>42</v>
      </c>
    </row>
    <row r="10097" spans="1:23" x14ac:dyDescent="0.25">
      <c r="A10097" s="92">
        <v>8784</v>
      </c>
      <c r="B10097" s="92">
        <v>0</v>
      </c>
      <c r="C10097" s="92">
        <v>0</v>
      </c>
      <c r="R10097" s="9">
        <v>43613</v>
      </c>
      <c r="S10097">
        <v>15</v>
      </c>
      <c r="T10097">
        <v>132.67674589999999</v>
      </c>
      <c r="U10097">
        <v>544505.3652</v>
      </c>
      <c r="V10097" t="s">
        <v>54</v>
      </c>
      <c r="W10097" t="s">
        <v>42</v>
      </c>
    </row>
    <row r="10098" spans="1:23" x14ac:dyDescent="0.25">
      <c r="A10098" s="92">
        <v>8784</v>
      </c>
      <c r="B10098" s="92">
        <v>0</v>
      </c>
      <c r="C10098" s="92">
        <v>0</v>
      </c>
      <c r="R10098" s="9">
        <v>43613</v>
      </c>
      <c r="S10098">
        <v>16</v>
      </c>
      <c r="T10098">
        <v>125.09724249999999</v>
      </c>
      <c r="U10098">
        <v>513399.0834</v>
      </c>
      <c r="V10098" t="s">
        <v>54</v>
      </c>
      <c r="W10098" t="s">
        <v>42</v>
      </c>
    </row>
    <row r="10099" spans="1:23" x14ac:dyDescent="0.25">
      <c r="A10099" s="92">
        <v>8784</v>
      </c>
      <c r="B10099" s="92">
        <v>0</v>
      </c>
      <c r="C10099" s="92">
        <v>0</v>
      </c>
      <c r="R10099" s="9">
        <v>43613</v>
      </c>
      <c r="S10099">
        <v>17</v>
      </c>
      <c r="T10099">
        <v>107.8090696</v>
      </c>
      <c r="U10099">
        <v>442448.4216</v>
      </c>
      <c r="V10099" t="s">
        <v>54</v>
      </c>
      <c r="W10099" t="s">
        <v>42</v>
      </c>
    </row>
    <row r="10100" spans="1:23" x14ac:dyDescent="0.25">
      <c r="A10100" s="92">
        <v>8784</v>
      </c>
      <c r="B10100" s="92">
        <v>0</v>
      </c>
      <c r="C10100" s="92">
        <v>0</v>
      </c>
      <c r="R10100" s="9">
        <v>43613</v>
      </c>
      <c r="S10100">
        <v>18</v>
      </c>
      <c r="T10100">
        <v>96.423357859999996</v>
      </c>
      <c r="U10100">
        <v>395721.46059999999</v>
      </c>
      <c r="V10100" t="s">
        <v>54</v>
      </c>
      <c r="W10100" t="s">
        <v>42</v>
      </c>
    </row>
    <row r="10101" spans="1:23" x14ac:dyDescent="0.25">
      <c r="A10101" s="92">
        <v>8784</v>
      </c>
      <c r="B10101" s="92">
        <v>0</v>
      </c>
      <c r="C10101" s="92">
        <v>0</v>
      </c>
      <c r="R10101" s="9">
        <v>43613</v>
      </c>
      <c r="S10101">
        <v>19</v>
      </c>
      <c r="T10101">
        <v>90.810802820000006</v>
      </c>
      <c r="U10101">
        <v>372687.53480000002</v>
      </c>
      <c r="V10101" t="s">
        <v>54</v>
      </c>
      <c r="W10101" t="s">
        <v>42</v>
      </c>
    </row>
    <row r="10102" spans="1:23" x14ac:dyDescent="0.25">
      <c r="A10102" s="92">
        <v>8784</v>
      </c>
      <c r="B10102" s="92">
        <v>0</v>
      </c>
      <c r="C10102" s="92">
        <v>0</v>
      </c>
      <c r="R10102" s="9">
        <v>43613</v>
      </c>
      <c r="S10102">
        <v>20</v>
      </c>
      <c r="T10102">
        <v>87.948847060000006</v>
      </c>
      <c r="U10102">
        <v>360942.06829999998</v>
      </c>
      <c r="V10102" t="s">
        <v>54</v>
      </c>
      <c r="W10102" t="s">
        <v>42</v>
      </c>
    </row>
    <row r="10103" spans="1:23" x14ac:dyDescent="0.25">
      <c r="A10103" s="92">
        <v>8784</v>
      </c>
      <c r="B10103" s="92">
        <v>0</v>
      </c>
      <c r="C10103" s="92">
        <v>0</v>
      </c>
      <c r="R10103" s="9">
        <v>43613</v>
      </c>
      <c r="S10103">
        <v>21</v>
      </c>
      <c r="T10103">
        <v>87.800129639999994</v>
      </c>
      <c r="U10103">
        <v>360331.73210000002</v>
      </c>
      <c r="V10103" t="s">
        <v>54</v>
      </c>
      <c r="W10103" t="s">
        <v>42</v>
      </c>
    </row>
    <row r="10104" spans="1:23" x14ac:dyDescent="0.25">
      <c r="A10104" s="92">
        <v>8784</v>
      </c>
      <c r="B10104" s="92">
        <v>0</v>
      </c>
      <c r="C10104" s="92">
        <v>0</v>
      </c>
      <c r="R10104" s="9">
        <v>43613</v>
      </c>
      <c r="S10104">
        <v>22</v>
      </c>
      <c r="T10104">
        <v>82.960841400000007</v>
      </c>
      <c r="U10104">
        <v>340471.29310000001</v>
      </c>
      <c r="V10104" t="s">
        <v>54</v>
      </c>
      <c r="W10104" t="s">
        <v>42</v>
      </c>
    </row>
    <row r="10105" spans="1:23" x14ac:dyDescent="0.25">
      <c r="A10105" s="92">
        <v>8784</v>
      </c>
      <c r="B10105" s="92">
        <v>0</v>
      </c>
      <c r="C10105" s="92">
        <v>0</v>
      </c>
      <c r="R10105" s="9">
        <v>43613</v>
      </c>
      <c r="S10105">
        <v>23</v>
      </c>
      <c r="T10105">
        <v>74.237428980000004</v>
      </c>
      <c r="U10105">
        <v>304670.40850000002</v>
      </c>
      <c r="V10105" t="s">
        <v>54</v>
      </c>
      <c r="W10105" t="s">
        <v>42</v>
      </c>
    </row>
    <row r="10106" spans="1:23" x14ac:dyDescent="0.25">
      <c r="A10106" s="92">
        <v>8784</v>
      </c>
      <c r="B10106" s="92">
        <v>0</v>
      </c>
      <c r="C10106" s="92">
        <v>0</v>
      </c>
      <c r="R10106" s="9">
        <v>43613</v>
      </c>
      <c r="S10106">
        <v>24</v>
      </c>
      <c r="T10106">
        <v>69.106462199999996</v>
      </c>
      <c r="U10106">
        <v>283612.92090000003</v>
      </c>
      <c r="V10106" t="s">
        <v>54</v>
      </c>
      <c r="W10106" t="s">
        <v>42</v>
      </c>
    </row>
    <row r="10107" spans="1:23" x14ac:dyDescent="0.25">
      <c r="A10107" s="92">
        <v>8784</v>
      </c>
      <c r="B10107" s="92">
        <v>0</v>
      </c>
      <c r="C10107" s="92">
        <v>0</v>
      </c>
      <c r="R10107" s="9">
        <v>43614</v>
      </c>
      <c r="S10107">
        <v>1</v>
      </c>
      <c r="T10107">
        <v>64.951495080000001</v>
      </c>
      <c r="U10107">
        <v>266560.93579999998</v>
      </c>
      <c r="V10107" t="s">
        <v>54</v>
      </c>
      <c r="W10107" t="s">
        <v>42</v>
      </c>
    </row>
    <row r="10108" spans="1:23" x14ac:dyDescent="0.25">
      <c r="A10108" s="92">
        <v>8784</v>
      </c>
      <c r="B10108" s="92">
        <v>0</v>
      </c>
      <c r="C10108" s="92">
        <v>0</v>
      </c>
      <c r="R10108" s="9">
        <v>43614</v>
      </c>
      <c r="S10108">
        <v>2</v>
      </c>
      <c r="T10108">
        <v>64.014576669999997</v>
      </c>
      <c r="U10108">
        <v>262715.82270000002</v>
      </c>
      <c r="V10108" t="s">
        <v>54</v>
      </c>
      <c r="W10108" t="s">
        <v>42</v>
      </c>
    </row>
    <row r="10109" spans="1:23" x14ac:dyDescent="0.25">
      <c r="A10109" s="92">
        <v>8784</v>
      </c>
      <c r="B10109" s="92">
        <v>0</v>
      </c>
      <c r="C10109" s="92">
        <v>0</v>
      </c>
      <c r="R10109" s="9">
        <v>43614</v>
      </c>
      <c r="S10109">
        <v>3</v>
      </c>
      <c r="T10109">
        <v>62.542324839999999</v>
      </c>
      <c r="U10109">
        <v>256673.70110000001</v>
      </c>
      <c r="V10109" t="s">
        <v>54</v>
      </c>
      <c r="W10109" t="s">
        <v>42</v>
      </c>
    </row>
    <row r="10110" spans="1:23" x14ac:dyDescent="0.25">
      <c r="A10110" s="92">
        <v>8784</v>
      </c>
      <c r="B10110" s="92">
        <v>0</v>
      </c>
      <c r="C10110" s="92">
        <v>0</v>
      </c>
      <c r="R10110" s="9">
        <v>43614</v>
      </c>
      <c r="S10110">
        <v>4</v>
      </c>
      <c r="T10110">
        <v>62.73438024</v>
      </c>
      <c r="U10110">
        <v>257461.8965</v>
      </c>
      <c r="V10110" t="s">
        <v>54</v>
      </c>
      <c r="W10110" t="s">
        <v>42</v>
      </c>
    </row>
    <row r="10111" spans="1:23" x14ac:dyDescent="0.25">
      <c r="A10111" s="92">
        <v>8784</v>
      </c>
      <c r="B10111" s="92">
        <v>0</v>
      </c>
      <c r="C10111" s="92">
        <v>0</v>
      </c>
      <c r="R10111" s="9">
        <v>43614</v>
      </c>
      <c r="S10111">
        <v>5</v>
      </c>
      <c r="T10111">
        <v>66.420793020000005</v>
      </c>
      <c r="U10111">
        <v>272590.93449999997</v>
      </c>
      <c r="V10111" t="s">
        <v>54</v>
      </c>
      <c r="W10111" t="s">
        <v>42</v>
      </c>
    </row>
    <row r="10112" spans="1:23" x14ac:dyDescent="0.25">
      <c r="A10112" s="92">
        <v>8784</v>
      </c>
      <c r="B10112" s="92">
        <v>0</v>
      </c>
      <c r="C10112" s="92">
        <v>0</v>
      </c>
      <c r="R10112" s="9">
        <v>43614</v>
      </c>
      <c r="S10112">
        <v>6</v>
      </c>
      <c r="T10112">
        <v>74.815413000000007</v>
      </c>
      <c r="U10112">
        <v>307042.45500000002</v>
      </c>
      <c r="V10112" t="s">
        <v>54</v>
      </c>
      <c r="W10112" t="s">
        <v>42</v>
      </c>
    </row>
    <row r="10113" spans="1:23" x14ac:dyDescent="0.25">
      <c r="A10113" s="92">
        <v>8784</v>
      </c>
      <c r="B10113" s="92">
        <v>0</v>
      </c>
      <c r="C10113" s="92">
        <v>0</v>
      </c>
      <c r="R10113" s="9">
        <v>43614</v>
      </c>
      <c r="S10113">
        <v>7</v>
      </c>
      <c r="T10113">
        <v>86.648244919999996</v>
      </c>
      <c r="U10113">
        <v>355604.39720000001</v>
      </c>
      <c r="V10113" t="s">
        <v>54</v>
      </c>
      <c r="W10113" t="s">
        <v>42</v>
      </c>
    </row>
    <row r="10114" spans="1:23" x14ac:dyDescent="0.25">
      <c r="A10114" s="92">
        <v>8784</v>
      </c>
      <c r="B10114" s="92">
        <v>0</v>
      </c>
      <c r="C10114" s="92">
        <v>0</v>
      </c>
      <c r="R10114" s="9">
        <v>43614</v>
      </c>
      <c r="S10114">
        <v>8</v>
      </c>
      <c r="T10114">
        <v>97.041630049999995</v>
      </c>
      <c r="U10114">
        <v>398258.84970000002</v>
      </c>
      <c r="V10114" t="s">
        <v>54</v>
      </c>
      <c r="W10114" t="s">
        <v>42</v>
      </c>
    </row>
    <row r="10115" spans="1:23" x14ac:dyDescent="0.25">
      <c r="A10115" s="92">
        <v>8784</v>
      </c>
      <c r="B10115" s="92">
        <v>0</v>
      </c>
      <c r="C10115" s="92">
        <v>0</v>
      </c>
      <c r="R10115" s="9">
        <v>43614</v>
      </c>
      <c r="S10115">
        <v>9</v>
      </c>
      <c r="T10115">
        <v>107.8483562</v>
      </c>
      <c r="U10115">
        <v>442609.65389999998</v>
      </c>
      <c r="V10115" t="s">
        <v>54</v>
      </c>
      <c r="W10115" t="s">
        <v>42</v>
      </c>
    </row>
    <row r="10116" spans="1:23" x14ac:dyDescent="0.25">
      <c r="A10116" s="92">
        <v>8784</v>
      </c>
      <c r="B10116" s="92">
        <v>0</v>
      </c>
      <c r="C10116" s="92">
        <v>0</v>
      </c>
      <c r="R10116" s="9">
        <v>43614</v>
      </c>
      <c r="S10116">
        <v>10</v>
      </c>
      <c r="T10116">
        <v>114.6278951</v>
      </c>
      <c r="U10116">
        <v>470432.88170000003</v>
      </c>
      <c r="V10116" t="s">
        <v>54</v>
      </c>
      <c r="W10116" t="s">
        <v>42</v>
      </c>
    </row>
    <row r="10117" spans="1:23" x14ac:dyDescent="0.25">
      <c r="A10117" s="92">
        <v>8784</v>
      </c>
      <c r="B10117" s="92">
        <v>0</v>
      </c>
      <c r="C10117" s="92">
        <v>0</v>
      </c>
      <c r="R10117" s="9">
        <v>43614</v>
      </c>
      <c r="S10117">
        <v>11</v>
      </c>
      <c r="T10117">
        <v>120.40398810000001</v>
      </c>
      <c r="U10117">
        <v>494137.96730000002</v>
      </c>
      <c r="V10117" t="s">
        <v>54</v>
      </c>
      <c r="W10117" t="s">
        <v>42</v>
      </c>
    </row>
    <row r="10118" spans="1:23" x14ac:dyDescent="0.25">
      <c r="A10118" s="92">
        <v>8784</v>
      </c>
      <c r="B10118" s="92">
        <v>0</v>
      </c>
      <c r="C10118" s="92">
        <v>0</v>
      </c>
      <c r="R10118" s="9">
        <v>43614</v>
      </c>
      <c r="S10118">
        <v>12</v>
      </c>
      <c r="T10118">
        <v>123.79598970000001</v>
      </c>
      <c r="U10118">
        <v>508058.74190000002</v>
      </c>
      <c r="V10118" t="s">
        <v>54</v>
      </c>
      <c r="W10118" t="s">
        <v>42</v>
      </c>
    </row>
    <row r="10119" spans="1:23" x14ac:dyDescent="0.25">
      <c r="A10119" s="92">
        <v>8784</v>
      </c>
      <c r="B10119" s="92">
        <v>0</v>
      </c>
      <c r="C10119" s="92">
        <v>0</v>
      </c>
      <c r="R10119" s="9">
        <v>43614</v>
      </c>
      <c r="S10119">
        <v>13</v>
      </c>
      <c r="T10119">
        <v>125.3211975</v>
      </c>
      <c r="U10119">
        <v>514318.19469999999</v>
      </c>
      <c r="V10119" t="s">
        <v>54</v>
      </c>
      <c r="W10119" t="s">
        <v>42</v>
      </c>
    </row>
    <row r="10120" spans="1:23" x14ac:dyDescent="0.25">
      <c r="A10120" s="92">
        <v>8784</v>
      </c>
      <c r="B10120" s="92">
        <v>0</v>
      </c>
      <c r="C10120" s="92">
        <v>0</v>
      </c>
      <c r="R10120" s="9">
        <v>43614</v>
      </c>
      <c r="S10120">
        <v>14</v>
      </c>
      <c r="T10120">
        <v>126.7481691</v>
      </c>
      <c r="U10120">
        <v>520174.48599999998</v>
      </c>
      <c r="V10120" t="s">
        <v>54</v>
      </c>
      <c r="W10120" t="s">
        <v>42</v>
      </c>
    </row>
    <row r="10121" spans="1:23" x14ac:dyDescent="0.25">
      <c r="A10121" s="92">
        <v>8784</v>
      </c>
      <c r="B10121" s="92">
        <v>0</v>
      </c>
      <c r="C10121" s="92">
        <v>0</v>
      </c>
      <c r="R10121" s="9">
        <v>43614</v>
      </c>
      <c r="S10121">
        <v>15</v>
      </c>
      <c r="T10121">
        <v>127.67782870000001</v>
      </c>
      <c r="U10121">
        <v>523989.80910000001</v>
      </c>
      <c r="V10121" t="s">
        <v>54</v>
      </c>
      <c r="W10121" t="s">
        <v>42</v>
      </c>
    </row>
    <row r="10122" spans="1:23" x14ac:dyDescent="0.25">
      <c r="A10122" s="92">
        <v>8784</v>
      </c>
      <c r="B10122" s="92">
        <v>0</v>
      </c>
      <c r="C10122" s="92">
        <v>0</v>
      </c>
      <c r="R10122" s="9">
        <v>43614</v>
      </c>
      <c r="S10122">
        <v>16</v>
      </c>
      <c r="T10122">
        <v>123.9457227</v>
      </c>
      <c r="U10122">
        <v>508673.24579999998</v>
      </c>
      <c r="V10122" t="s">
        <v>54</v>
      </c>
      <c r="W10122" t="s">
        <v>42</v>
      </c>
    </row>
    <row r="10123" spans="1:23" x14ac:dyDescent="0.25">
      <c r="A10123" s="92">
        <v>8784</v>
      </c>
      <c r="B10123" s="92">
        <v>0</v>
      </c>
      <c r="C10123" s="92">
        <v>0</v>
      </c>
      <c r="R10123" s="9">
        <v>43614</v>
      </c>
      <c r="S10123">
        <v>17</v>
      </c>
      <c r="T10123">
        <v>116.5382693</v>
      </c>
      <c r="U10123">
        <v>478273.05719999998</v>
      </c>
      <c r="V10123" t="s">
        <v>54</v>
      </c>
      <c r="W10123" t="s">
        <v>42</v>
      </c>
    </row>
    <row r="10124" spans="1:23" x14ac:dyDescent="0.25">
      <c r="A10124" s="92">
        <v>8784</v>
      </c>
      <c r="B10124" s="92">
        <v>0</v>
      </c>
      <c r="C10124" s="92">
        <v>0</v>
      </c>
      <c r="R10124" s="9">
        <v>43614</v>
      </c>
      <c r="S10124">
        <v>18</v>
      </c>
      <c r="T10124">
        <v>111.4460797</v>
      </c>
      <c r="U10124">
        <v>457374.71120000002</v>
      </c>
      <c r="V10124" t="s">
        <v>54</v>
      </c>
      <c r="W10124" t="s">
        <v>42</v>
      </c>
    </row>
    <row r="10125" spans="1:23" x14ac:dyDescent="0.25">
      <c r="A10125" s="92">
        <v>8784</v>
      </c>
      <c r="B10125" s="92">
        <v>0</v>
      </c>
      <c r="C10125" s="92">
        <v>0</v>
      </c>
      <c r="R10125" s="9">
        <v>43614</v>
      </c>
      <c r="S10125">
        <v>19</v>
      </c>
      <c r="T10125">
        <v>102.35966790000001</v>
      </c>
      <c r="U10125">
        <v>420084.07699999999</v>
      </c>
      <c r="V10125" t="s">
        <v>54</v>
      </c>
      <c r="W10125" t="s">
        <v>42</v>
      </c>
    </row>
    <row r="10126" spans="1:23" x14ac:dyDescent="0.25">
      <c r="A10126" s="92">
        <v>8784</v>
      </c>
      <c r="B10126" s="92">
        <v>0</v>
      </c>
      <c r="C10126" s="92">
        <v>0</v>
      </c>
      <c r="R10126" s="9">
        <v>43614</v>
      </c>
      <c r="S10126">
        <v>20</v>
      </c>
      <c r="T10126">
        <v>95.392527630000004</v>
      </c>
      <c r="U10126">
        <v>391490.93339999998</v>
      </c>
      <c r="V10126" t="s">
        <v>54</v>
      </c>
      <c r="W10126" t="s">
        <v>42</v>
      </c>
    </row>
    <row r="10127" spans="1:23" x14ac:dyDescent="0.25">
      <c r="A10127" s="92">
        <v>8784</v>
      </c>
      <c r="B10127" s="92">
        <v>0</v>
      </c>
      <c r="C10127" s="92">
        <v>0</v>
      </c>
      <c r="R10127" s="9">
        <v>43614</v>
      </c>
      <c r="S10127">
        <v>21</v>
      </c>
      <c r="T10127">
        <v>91.065835179999993</v>
      </c>
      <c r="U10127">
        <v>373734.1876</v>
      </c>
      <c r="V10127" t="s">
        <v>54</v>
      </c>
      <c r="W10127" t="s">
        <v>42</v>
      </c>
    </row>
    <row r="10128" spans="1:23" x14ac:dyDescent="0.25">
      <c r="A10128" s="92">
        <v>8784</v>
      </c>
      <c r="B10128" s="92">
        <v>0</v>
      </c>
      <c r="C10128" s="92">
        <v>0</v>
      </c>
      <c r="R10128" s="9">
        <v>43614</v>
      </c>
      <c r="S10128">
        <v>22</v>
      </c>
      <c r="T10128">
        <v>84.825736140000004</v>
      </c>
      <c r="U10128">
        <v>348124.8211</v>
      </c>
      <c r="V10128" t="s">
        <v>54</v>
      </c>
      <c r="W10128" t="s">
        <v>42</v>
      </c>
    </row>
    <row r="10129" spans="1:23" x14ac:dyDescent="0.25">
      <c r="A10129" s="92">
        <v>8784</v>
      </c>
      <c r="B10129" s="92">
        <v>0</v>
      </c>
      <c r="C10129" s="92">
        <v>0</v>
      </c>
      <c r="R10129" s="9">
        <v>43614</v>
      </c>
      <c r="S10129">
        <v>23</v>
      </c>
      <c r="T10129">
        <v>75.953435900000002</v>
      </c>
      <c r="U10129">
        <v>311712.90090000001</v>
      </c>
      <c r="V10129" t="s">
        <v>54</v>
      </c>
      <c r="W10129" t="s">
        <v>42</v>
      </c>
    </row>
    <row r="10130" spans="1:23" x14ac:dyDescent="0.25">
      <c r="A10130" s="92">
        <v>8784</v>
      </c>
      <c r="B10130" s="92">
        <v>0</v>
      </c>
      <c r="C10130" s="92">
        <v>0</v>
      </c>
      <c r="R10130" s="9">
        <v>43614</v>
      </c>
      <c r="S10130">
        <v>24</v>
      </c>
      <c r="T10130">
        <v>69.421183170000006</v>
      </c>
      <c r="U10130">
        <v>284904.53570000001</v>
      </c>
      <c r="V10130" t="s">
        <v>54</v>
      </c>
      <c r="W10130" t="s">
        <v>42</v>
      </c>
    </row>
    <row r="10131" spans="1:23" x14ac:dyDescent="0.25">
      <c r="A10131" s="92">
        <v>8784</v>
      </c>
      <c r="B10131" s="92">
        <v>0</v>
      </c>
      <c r="C10131" s="92">
        <v>0</v>
      </c>
      <c r="R10131" s="9">
        <v>43615</v>
      </c>
      <c r="S10131">
        <v>1</v>
      </c>
      <c r="T10131">
        <v>65.669882200000004</v>
      </c>
      <c r="U10131">
        <v>269509.19660000002</v>
      </c>
      <c r="V10131" t="s">
        <v>54</v>
      </c>
      <c r="W10131" t="s">
        <v>42</v>
      </c>
    </row>
    <row r="10132" spans="1:23" x14ac:dyDescent="0.25">
      <c r="A10132" s="92">
        <v>8784</v>
      </c>
      <c r="B10132" s="92">
        <v>0</v>
      </c>
      <c r="C10132" s="92">
        <v>0</v>
      </c>
      <c r="R10132" s="9">
        <v>43615</v>
      </c>
      <c r="S10132">
        <v>2</v>
      </c>
      <c r="T10132">
        <v>63.720492380000003</v>
      </c>
      <c r="U10132">
        <v>261508.9007</v>
      </c>
      <c r="V10132" t="s">
        <v>54</v>
      </c>
      <c r="W10132" t="s">
        <v>42</v>
      </c>
    </row>
    <row r="10133" spans="1:23" x14ac:dyDescent="0.25">
      <c r="A10133" s="92">
        <v>8784</v>
      </c>
      <c r="B10133" s="92">
        <v>0</v>
      </c>
      <c r="C10133" s="92">
        <v>0</v>
      </c>
      <c r="R10133" s="9">
        <v>43615</v>
      </c>
      <c r="S10133">
        <v>3</v>
      </c>
      <c r="T10133">
        <v>62.234209649999997</v>
      </c>
      <c r="U10133">
        <v>255409.19639999999</v>
      </c>
      <c r="V10133" t="s">
        <v>54</v>
      </c>
      <c r="W10133" t="s">
        <v>42</v>
      </c>
    </row>
    <row r="10134" spans="1:23" x14ac:dyDescent="0.25">
      <c r="A10134" s="92">
        <v>8784</v>
      </c>
      <c r="B10134" s="92">
        <v>0</v>
      </c>
      <c r="C10134" s="92">
        <v>0</v>
      </c>
      <c r="R10134" s="9">
        <v>43615</v>
      </c>
      <c r="S10134">
        <v>4</v>
      </c>
      <c r="T10134">
        <v>62.425570860000001</v>
      </c>
      <c r="U10134">
        <v>256194.5428</v>
      </c>
      <c r="V10134" t="s">
        <v>54</v>
      </c>
      <c r="W10134" t="s">
        <v>42</v>
      </c>
    </row>
    <row r="10135" spans="1:23" x14ac:dyDescent="0.25">
      <c r="A10135" s="92">
        <v>8784</v>
      </c>
      <c r="B10135" s="92">
        <v>0</v>
      </c>
      <c r="C10135" s="92">
        <v>0</v>
      </c>
      <c r="R10135" s="9">
        <v>43615</v>
      </c>
      <c r="S10135">
        <v>5</v>
      </c>
      <c r="T10135">
        <v>66.917373870000006</v>
      </c>
      <c r="U10135">
        <v>274628.90230000002</v>
      </c>
      <c r="V10135" t="s">
        <v>54</v>
      </c>
      <c r="W10135" t="s">
        <v>42</v>
      </c>
    </row>
    <row r="10136" spans="1:23" x14ac:dyDescent="0.25">
      <c r="A10136" s="92">
        <v>8784</v>
      </c>
      <c r="B10136" s="92">
        <v>0</v>
      </c>
      <c r="C10136" s="92">
        <v>0</v>
      </c>
      <c r="R10136" s="9">
        <v>43615</v>
      </c>
      <c r="S10136">
        <v>6</v>
      </c>
      <c r="T10136">
        <v>75.042265299999997</v>
      </c>
      <c r="U10136">
        <v>307973.45679999999</v>
      </c>
      <c r="V10136" t="s">
        <v>54</v>
      </c>
      <c r="W10136" t="s">
        <v>42</v>
      </c>
    </row>
    <row r="10137" spans="1:23" x14ac:dyDescent="0.25">
      <c r="A10137" s="92">
        <v>8784</v>
      </c>
      <c r="B10137" s="92">
        <v>0</v>
      </c>
      <c r="C10137" s="92">
        <v>0</v>
      </c>
      <c r="R10137" s="9">
        <v>43615</v>
      </c>
      <c r="S10137">
        <v>7</v>
      </c>
      <c r="T10137">
        <v>86.288195939999994</v>
      </c>
      <c r="U10137">
        <v>354126.7561</v>
      </c>
      <c r="V10137" t="s">
        <v>54</v>
      </c>
      <c r="W10137" t="s">
        <v>42</v>
      </c>
    </row>
    <row r="10138" spans="1:23" x14ac:dyDescent="0.25">
      <c r="A10138" s="92">
        <v>8784</v>
      </c>
      <c r="B10138" s="92">
        <v>0</v>
      </c>
      <c r="C10138" s="92">
        <v>0</v>
      </c>
      <c r="R10138" s="9">
        <v>43615</v>
      </c>
      <c r="S10138">
        <v>8</v>
      </c>
      <c r="T10138">
        <v>95.680200720000002</v>
      </c>
      <c r="U10138">
        <v>392671.54369999998</v>
      </c>
      <c r="V10138" t="s">
        <v>54</v>
      </c>
      <c r="W10138" t="s">
        <v>42</v>
      </c>
    </row>
    <row r="10139" spans="1:23" x14ac:dyDescent="0.25">
      <c r="A10139" s="92">
        <v>8784</v>
      </c>
      <c r="B10139" s="92">
        <v>0</v>
      </c>
      <c r="C10139" s="92">
        <v>0</v>
      </c>
      <c r="R10139" s="9">
        <v>43615</v>
      </c>
      <c r="S10139">
        <v>9</v>
      </c>
      <c r="T10139">
        <v>105.8520175</v>
      </c>
      <c r="U10139">
        <v>434416.67969999998</v>
      </c>
      <c r="V10139" t="s">
        <v>54</v>
      </c>
      <c r="W10139" t="s">
        <v>42</v>
      </c>
    </row>
    <row r="10140" spans="1:23" x14ac:dyDescent="0.25">
      <c r="A10140" s="92">
        <v>8784</v>
      </c>
      <c r="B10140" s="92">
        <v>0</v>
      </c>
      <c r="C10140" s="92">
        <v>0</v>
      </c>
      <c r="R10140" s="9">
        <v>43615</v>
      </c>
      <c r="S10140">
        <v>10</v>
      </c>
      <c r="T10140">
        <v>114.789709</v>
      </c>
      <c r="U10140">
        <v>471096.96590000001</v>
      </c>
      <c r="V10140" t="s">
        <v>54</v>
      </c>
      <c r="W10140" t="s">
        <v>42</v>
      </c>
    </row>
    <row r="10141" spans="1:23" x14ac:dyDescent="0.25">
      <c r="A10141" s="92">
        <v>8784</v>
      </c>
      <c r="B10141" s="92">
        <v>0</v>
      </c>
      <c r="C10141" s="92">
        <v>0</v>
      </c>
      <c r="R10141" s="9">
        <v>43615</v>
      </c>
      <c r="S10141">
        <v>11</v>
      </c>
      <c r="T10141">
        <v>118.0529178</v>
      </c>
      <c r="U10141">
        <v>484489.17460000003</v>
      </c>
      <c r="V10141" t="s">
        <v>54</v>
      </c>
      <c r="W10141" t="s">
        <v>42</v>
      </c>
    </row>
    <row r="10142" spans="1:23" x14ac:dyDescent="0.25">
      <c r="A10142" s="92">
        <v>8784</v>
      </c>
      <c r="B10142" s="92">
        <v>0</v>
      </c>
      <c r="C10142" s="92">
        <v>0</v>
      </c>
      <c r="R10142" s="9">
        <v>43615</v>
      </c>
      <c r="S10142">
        <v>12</v>
      </c>
      <c r="T10142">
        <v>120.7890663</v>
      </c>
      <c r="U10142">
        <v>495718.32799999998</v>
      </c>
      <c r="V10142" t="s">
        <v>54</v>
      </c>
      <c r="W10142" t="s">
        <v>42</v>
      </c>
    </row>
    <row r="10143" spans="1:23" x14ac:dyDescent="0.25">
      <c r="A10143" s="92">
        <v>8784</v>
      </c>
      <c r="B10143" s="92">
        <v>0</v>
      </c>
      <c r="C10143" s="92">
        <v>0</v>
      </c>
      <c r="R10143" s="9">
        <v>43615</v>
      </c>
      <c r="S10143">
        <v>13</v>
      </c>
      <c r="T10143">
        <v>122.44284020000001</v>
      </c>
      <c r="U10143">
        <v>502505.41609999997</v>
      </c>
      <c r="V10143" t="s">
        <v>54</v>
      </c>
      <c r="W10143" t="s">
        <v>42</v>
      </c>
    </row>
    <row r="10144" spans="1:23" x14ac:dyDescent="0.25">
      <c r="A10144" s="92">
        <v>8784</v>
      </c>
      <c r="B10144" s="92">
        <v>0</v>
      </c>
      <c r="C10144" s="92">
        <v>0</v>
      </c>
      <c r="R10144" s="9">
        <v>43615</v>
      </c>
      <c r="S10144">
        <v>14</v>
      </c>
      <c r="T10144">
        <v>124.81245490000001</v>
      </c>
      <c r="U10144">
        <v>512230.3149</v>
      </c>
      <c r="V10144" t="s">
        <v>54</v>
      </c>
      <c r="W10144" t="s">
        <v>42</v>
      </c>
    </row>
    <row r="10145" spans="1:23" x14ac:dyDescent="0.25">
      <c r="A10145" s="92">
        <v>8784</v>
      </c>
      <c r="B10145" s="92">
        <v>0</v>
      </c>
      <c r="C10145" s="92">
        <v>0</v>
      </c>
      <c r="R10145" s="9">
        <v>43615</v>
      </c>
      <c r="S10145">
        <v>15</v>
      </c>
      <c r="T10145">
        <v>125.38250170000001</v>
      </c>
      <c r="U10145">
        <v>514569.78710000002</v>
      </c>
      <c r="V10145" t="s">
        <v>54</v>
      </c>
      <c r="W10145" t="s">
        <v>42</v>
      </c>
    </row>
    <row r="10146" spans="1:23" x14ac:dyDescent="0.25">
      <c r="A10146" s="92">
        <v>8784</v>
      </c>
      <c r="B10146" s="92">
        <v>0</v>
      </c>
      <c r="C10146" s="92">
        <v>0</v>
      </c>
      <c r="R10146" s="9">
        <v>43615</v>
      </c>
      <c r="S10146">
        <v>16</v>
      </c>
      <c r="T10146">
        <v>122.7863882</v>
      </c>
      <c r="U10146">
        <v>503915.33720000001</v>
      </c>
      <c r="V10146" t="s">
        <v>54</v>
      </c>
      <c r="W10146" t="s">
        <v>42</v>
      </c>
    </row>
    <row r="10147" spans="1:23" x14ac:dyDescent="0.25">
      <c r="A10147" s="92">
        <v>8784</v>
      </c>
      <c r="B10147" s="92">
        <v>0</v>
      </c>
      <c r="C10147" s="92">
        <v>0</v>
      </c>
      <c r="R10147" s="9">
        <v>43615</v>
      </c>
      <c r="S10147">
        <v>17</v>
      </c>
      <c r="T10147">
        <v>117.13641440000001</v>
      </c>
      <c r="U10147">
        <v>480727.84490000003</v>
      </c>
      <c r="V10147" t="s">
        <v>54</v>
      </c>
      <c r="W10147" t="s">
        <v>42</v>
      </c>
    </row>
    <row r="10148" spans="1:23" x14ac:dyDescent="0.25">
      <c r="A10148" s="92">
        <v>8784</v>
      </c>
      <c r="B10148" s="92">
        <v>0</v>
      </c>
      <c r="C10148" s="92">
        <v>0</v>
      </c>
      <c r="R10148" s="9">
        <v>43615</v>
      </c>
      <c r="S10148">
        <v>18</v>
      </c>
      <c r="T10148">
        <v>111.9822231</v>
      </c>
      <c r="U10148">
        <v>459575.04340000002</v>
      </c>
      <c r="V10148" t="s">
        <v>54</v>
      </c>
      <c r="W10148" t="s">
        <v>42</v>
      </c>
    </row>
    <row r="10149" spans="1:23" x14ac:dyDescent="0.25">
      <c r="A10149" s="92">
        <v>8784</v>
      </c>
      <c r="B10149" s="92">
        <v>0</v>
      </c>
      <c r="C10149" s="92">
        <v>0</v>
      </c>
      <c r="R10149" s="9">
        <v>43615</v>
      </c>
      <c r="S10149">
        <v>19</v>
      </c>
      <c r="T10149">
        <v>102.5926994</v>
      </c>
      <c r="U10149">
        <v>421040.43839999998</v>
      </c>
      <c r="V10149" t="s">
        <v>54</v>
      </c>
      <c r="W10149" t="s">
        <v>42</v>
      </c>
    </row>
    <row r="10150" spans="1:23" x14ac:dyDescent="0.25">
      <c r="A10150" s="92">
        <v>8784</v>
      </c>
      <c r="B10150" s="92">
        <v>0</v>
      </c>
      <c r="C10150" s="92">
        <v>0</v>
      </c>
      <c r="R10150" s="9">
        <v>43615</v>
      </c>
      <c r="S10150">
        <v>20</v>
      </c>
      <c r="T10150">
        <v>94.865095080000003</v>
      </c>
      <c r="U10150">
        <v>389326.35019999999</v>
      </c>
      <c r="V10150" t="s">
        <v>54</v>
      </c>
      <c r="W10150" t="s">
        <v>42</v>
      </c>
    </row>
    <row r="10151" spans="1:23" x14ac:dyDescent="0.25">
      <c r="A10151" s="92">
        <v>8784</v>
      </c>
      <c r="B10151" s="92">
        <v>0</v>
      </c>
      <c r="C10151" s="92">
        <v>0</v>
      </c>
      <c r="R10151" s="9">
        <v>43615</v>
      </c>
      <c r="S10151">
        <v>21</v>
      </c>
      <c r="T10151">
        <v>91.994737520000001</v>
      </c>
      <c r="U10151">
        <v>377546.40279999998</v>
      </c>
      <c r="V10151" t="s">
        <v>54</v>
      </c>
      <c r="W10151" t="s">
        <v>42</v>
      </c>
    </row>
    <row r="10152" spans="1:23" x14ac:dyDescent="0.25">
      <c r="A10152" s="92">
        <v>8784</v>
      </c>
      <c r="B10152" s="92">
        <v>0</v>
      </c>
      <c r="C10152" s="92">
        <v>0</v>
      </c>
      <c r="R10152" s="9">
        <v>43615</v>
      </c>
      <c r="S10152">
        <v>22</v>
      </c>
      <c r="T10152">
        <v>85.572764370000002</v>
      </c>
      <c r="U10152">
        <v>351190.625</v>
      </c>
      <c r="V10152" t="s">
        <v>54</v>
      </c>
      <c r="W10152" t="s">
        <v>42</v>
      </c>
    </row>
    <row r="10153" spans="1:23" x14ac:dyDescent="0.25">
      <c r="A10153" s="92">
        <v>8784</v>
      </c>
      <c r="B10153" s="92">
        <v>0</v>
      </c>
      <c r="C10153" s="92">
        <v>0</v>
      </c>
      <c r="R10153" s="9">
        <v>43615</v>
      </c>
      <c r="S10153">
        <v>23</v>
      </c>
      <c r="T10153">
        <v>77.685529320000001</v>
      </c>
      <c r="U10153">
        <v>318821.41230000003</v>
      </c>
      <c r="V10153" t="s">
        <v>54</v>
      </c>
      <c r="W10153" t="s">
        <v>42</v>
      </c>
    </row>
    <row r="10154" spans="1:23" x14ac:dyDescent="0.25">
      <c r="A10154" s="92">
        <v>8784</v>
      </c>
      <c r="B10154" s="92">
        <v>0</v>
      </c>
      <c r="C10154" s="92">
        <v>0</v>
      </c>
      <c r="R10154" s="9">
        <v>43615</v>
      </c>
      <c r="S10154">
        <v>24</v>
      </c>
      <c r="T10154">
        <v>70.843171670000004</v>
      </c>
      <c r="U10154">
        <v>290740.37650000001</v>
      </c>
      <c r="V10154" t="s">
        <v>54</v>
      </c>
      <c r="W10154" t="s">
        <v>42</v>
      </c>
    </row>
    <row r="10155" spans="1:23" x14ac:dyDescent="0.25">
      <c r="A10155" s="92">
        <v>8784</v>
      </c>
      <c r="B10155" s="92">
        <v>0</v>
      </c>
      <c r="C10155" s="92">
        <v>0</v>
      </c>
      <c r="R10155" s="9">
        <v>43616</v>
      </c>
      <c r="S10155">
        <v>1</v>
      </c>
      <c r="T10155">
        <v>66.270366989999999</v>
      </c>
      <c r="U10155">
        <v>271973.58610000001</v>
      </c>
      <c r="V10155" t="s">
        <v>54</v>
      </c>
      <c r="W10155" t="s">
        <v>42</v>
      </c>
    </row>
    <row r="10156" spans="1:23" x14ac:dyDescent="0.25">
      <c r="A10156" s="92">
        <v>8784</v>
      </c>
      <c r="B10156" s="92">
        <v>0</v>
      </c>
      <c r="C10156" s="92">
        <v>0</v>
      </c>
      <c r="R10156" s="9">
        <v>43616</v>
      </c>
      <c r="S10156">
        <v>2</v>
      </c>
      <c r="T10156">
        <v>64.815182559999997</v>
      </c>
      <c r="U10156">
        <v>266001.50919999997</v>
      </c>
      <c r="V10156" t="s">
        <v>54</v>
      </c>
      <c r="W10156" t="s">
        <v>42</v>
      </c>
    </row>
    <row r="10157" spans="1:23" x14ac:dyDescent="0.25">
      <c r="A10157" s="92">
        <v>8784</v>
      </c>
      <c r="B10157" s="92">
        <v>0</v>
      </c>
      <c r="C10157" s="92">
        <v>0</v>
      </c>
      <c r="R10157" s="9">
        <v>43616</v>
      </c>
      <c r="S10157">
        <v>3</v>
      </c>
      <c r="T10157">
        <v>63.232673519999999</v>
      </c>
      <c r="U10157">
        <v>259506.8921</v>
      </c>
      <c r="V10157" t="s">
        <v>54</v>
      </c>
      <c r="W10157" t="s">
        <v>42</v>
      </c>
    </row>
    <row r="10158" spans="1:23" x14ac:dyDescent="0.25">
      <c r="A10158" s="92">
        <v>8784</v>
      </c>
      <c r="B10158" s="92">
        <v>0</v>
      </c>
      <c r="C10158" s="92">
        <v>0</v>
      </c>
      <c r="R10158" s="9">
        <v>43616</v>
      </c>
      <c r="S10158">
        <v>4</v>
      </c>
      <c r="T10158">
        <v>63.806741780000003</v>
      </c>
      <c r="U10158">
        <v>261862.8682</v>
      </c>
      <c r="V10158" t="s">
        <v>54</v>
      </c>
      <c r="W10158" t="s">
        <v>42</v>
      </c>
    </row>
    <row r="10159" spans="1:23" x14ac:dyDescent="0.25">
      <c r="A10159" s="92">
        <v>8784</v>
      </c>
      <c r="B10159" s="92">
        <v>0</v>
      </c>
      <c r="C10159" s="92">
        <v>0</v>
      </c>
      <c r="R10159" s="9">
        <v>43616</v>
      </c>
      <c r="S10159">
        <v>5</v>
      </c>
      <c r="T10159">
        <v>67.632858080000005</v>
      </c>
      <c r="U10159">
        <v>277565.24959999998</v>
      </c>
      <c r="V10159" t="s">
        <v>54</v>
      </c>
      <c r="W10159" t="s">
        <v>42</v>
      </c>
    </row>
    <row r="10160" spans="1:23" x14ac:dyDescent="0.25">
      <c r="A10160" s="92">
        <v>8784</v>
      </c>
      <c r="B10160" s="92">
        <v>0</v>
      </c>
      <c r="C10160" s="92">
        <v>0</v>
      </c>
      <c r="R10160" s="9">
        <v>43616</v>
      </c>
      <c r="S10160">
        <v>6</v>
      </c>
      <c r="T10160">
        <v>76.190639730000001</v>
      </c>
      <c r="U10160">
        <v>312686.38549999997</v>
      </c>
      <c r="V10160" t="s">
        <v>54</v>
      </c>
      <c r="W10160" t="s">
        <v>42</v>
      </c>
    </row>
    <row r="10161" spans="1:23" x14ac:dyDescent="0.25">
      <c r="A10161" s="92">
        <v>8784</v>
      </c>
      <c r="B10161" s="92">
        <v>0</v>
      </c>
      <c r="C10161" s="92">
        <v>0</v>
      </c>
      <c r="R10161" s="9">
        <v>43616</v>
      </c>
      <c r="S10161">
        <v>7</v>
      </c>
      <c r="T10161">
        <v>86.173193269999999</v>
      </c>
      <c r="U10161">
        <v>353654.78519999998</v>
      </c>
      <c r="V10161" t="s">
        <v>54</v>
      </c>
      <c r="W10161" t="s">
        <v>42</v>
      </c>
    </row>
    <row r="10162" spans="1:23" x14ac:dyDescent="0.25">
      <c r="A10162" s="92">
        <v>8784</v>
      </c>
      <c r="B10162" s="92">
        <v>0</v>
      </c>
      <c r="C10162" s="92">
        <v>0</v>
      </c>
      <c r="R10162" s="9">
        <v>43616</v>
      </c>
      <c r="S10162">
        <v>8</v>
      </c>
      <c r="T10162">
        <v>94.861653000000004</v>
      </c>
      <c r="U10162">
        <v>389312.22389999998</v>
      </c>
      <c r="V10162" t="s">
        <v>54</v>
      </c>
      <c r="W10162" t="s">
        <v>42</v>
      </c>
    </row>
    <row r="10163" spans="1:23" x14ac:dyDescent="0.25">
      <c r="A10163" s="92">
        <v>8784</v>
      </c>
      <c r="B10163" s="92">
        <v>0</v>
      </c>
      <c r="C10163" s="92">
        <v>0</v>
      </c>
      <c r="R10163" s="9">
        <v>43616</v>
      </c>
      <c r="S10163">
        <v>9</v>
      </c>
      <c r="T10163">
        <v>107.28782200000001</v>
      </c>
      <c r="U10163">
        <v>440309.22129999998</v>
      </c>
      <c r="V10163" t="s">
        <v>54</v>
      </c>
      <c r="W10163" t="s">
        <v>42</v>
      </c>
    </row>
    <row r="10164" spans="1:23" x14ac:dyDescent="0.25">
      <c r="A10164" s="92">
        <v>8784</v>
      </c>
      <c r="B10164" s="92">
        <v>0</v>
      </c>
      <c r="C10164" s="92">
        <v>0</v>
      </c>
      <c r="R10164" s="9">
        <v>43616</v>
      </c>
      <c r="S10164">
        <v>10</v>
      </c>
      <c r="T10164">
        <v>115.1198693</v>
      </c>
      <c r="U10164">
        <v>472451.94339999999</v>
      </c>
      <c r="V10164" t="s">
        <v>54</v>
      </c>
      <c r="W10164" t="s">
        <v>42</v>
      </c>
    </row>
    <row r="10165" spans="1:23" x14ac:dyDescent="0.25">
      <c r="A10165" s="92">
        <v>8784</v>
      </c>
      <c r="B10165" s="92">
        <v>0</v>
      </c>
      <c r="C10165" s="92">
        <v>0</v>
      </c>
      <c r="R10165" s="9">
        <v>43616</v>
      </c>
      <c r="S10165">
        <v>11</v>
      </c>
      <c r="T10165">
        <v>119.66521349999999</v>
      </c>
      <c r="U10165">
        <v>491106.03629999998</v>
      </c>
      <c r="V10165" t="s">
        <v>54</v>
      </c>
      <c r="W10165" t="s">
        <v>42</v>
      </c>
    </row>
    <row r="10166" spans="1:23" x14ac:dyDescent="0.25">
      <c r="A10166" s="92">
        <v>8784</v>
      </c>
      <c r="B10166" s="92">
        <v>0</v>
      </c>
      <c r="C10166" s="92">
        <v>0</v>
      </c>
      <c r="R10166" s="9">
        <v>43616</v>
      </c>
      <c r="S10166">
        <v>12</v>
      </c>
      <c r="T10166">
        <v>122.5881725</v>
      </c>
      <c r="U10166">
        <v>503101.86</v>
      </c>
      <c r="V10166" t="s">
        <v>54</v>
      </c>
      <c r="W10166" t="s">
        <v>42</v>
      </c>
    </row>
    <row r="10167" spans="1:23" x14ac:dyDescent="0.25">
      <c r="A10167" s="92">
        <v>8784</v>
      </c>
      <c r="B10167" s="92">
        <v>0</v>
      </c>
      <c r="C10167" s="92">
        <v>0</v>
      </c>
      <c r="R10167" s="9">
        <v>43616</v>
      </c>
      <c r="S10167">
        <v>13</v>
      </c>
      <c r="T10167">
        <v>121.8625297</v>
      </c>
      <c r="U10167">
        <v>500123.82189999998</v>
      </c>
      <c r="V10167" t="s">
        <v>54</v>
      </c>
      <c r="W10167" t="s">
        <v>42</v>
      </c>
    </row>
    <row r="10168" spans="1:23" x14ac:dyDescent="0.25">
      <c r="A10168" s="92">
        <v>8784</v>
      </c>
      <c r="B10168" s="92">
        <v>0</v>
      </c>
      <c r="C10168" s="92">
        <v>0</v>
      </c>
      <c r="R10168" s="9">
        <v>43616</v>
      </c>
      <c r="S10168">
        <v>14</v>
      </c>
      <c r="T10168">
        <v>121.7366272</v>
      </c>
      <c r="U10168">
        <v>499607.11800000002</v>
      </c>
      <c r="V10168" t="s">
        <v>54</v>
      </c>
      <c r="W10168" t="s">
        <v>42</v>
      </c>
    </row>
    <row r="10169" spans="1:23" x14ac:dyDescent="0.25">
      <c r="A10169" s="92">
        <v>8784</v>
      </c>
      <c r="B10169" s="92">
        <v>0</v>
      </c>
      <c r="C10169" s="92">
        <v>0</v>
      </c>
      <c r="R10169" s="9">
        <v>43616</v>
      </c>
      <c r="S10169">
        <v>15</v>
      </c>
      <c r="T10169">
        <v>121.07766100000001</v>
      </c>
      <c r="U10169">
        <v>496902.72070000001</v>
      </c>
      <c r="V10169" t="s">
        <v>54</v>
      </c>
      <c r="W10169" t="s">
        <v>42</v>
      </c>
    </row>
    <row r="10170" spans="1:23" x14ac:dyDescent="0.25">
      <c r="A10170" s="92">
        <v>8784</v>
      </c>
      <c r="B10170" s="92">
        <v>0</v>
      </c>
      <c r="C10170" s="92">
        <v>0</v>
      </c>
      <c r="R10170" s="9">
        <v>43616</v>
      </c>
      <c r="S10170">
        <v>16</v>
      </c>
      <c r="T10170">
        <v>116.74834269999999</v>
      </c>
      <c r="U10170">
        <v>479135.19829999999</v>
      </c>
      <c r="V10170" t="s">
        <v>54</v>
      </c>
      <c r="W10170" t="s">
        <v>42</v>
      </c>
    </row>
    <row r="10171" spans="1:23" x14ac:dyDescent="0.25">
      <c r="A10171" s="92">
        <v>8784</v>
      </c>
      <c r="B10171" s="92">
        <v>0</v>
      </c>
      <c r="C10171" s="92">
        <v>0</v>
      </c>
      <c r="R10171" s="9">
        <v>43616</v>
      </c>
      <c r="S10171">
        <v>17</v>
      </c>
      <c r="T10171">
        <v>110.65517389999999</v>
      </c>
      <c r="U10171">
        <v>454128.83380000002</v>
      </c>
      <c r="V10171" t="s">
        <v>54</v>
      </c>
      <c r="W10171" t="s">
        <v>42</v>
      </c>
    </row>
    <row r="10172" spans="1:23" x14ac:dyDescent="0.25">
      <c r="A10172" s="92">
        <v>8784</v>
      </c>
      <c r="B10172" s="92">
        <v>0</v>
      </c>
      <c r="C10172" s="92">
        <v>0</v>
      </c>
      <c r="R10172" s="9">
        <v>43616</v>
      </c>
      <c r="S10172">
        <v>18</v>
      </c>
      <c r="T10172">
        <v>103.26070199999999</v>
      </c>
      <c r="U10172">
        <v>423781.92080000002</v>
      </c>
      <c r="V10172" t="s">
        <v>54</v>
      </c>
      <c r="W10172" t="s">
        <v>42</v>
      </c>
    </row>
    <row r="10173" spans="1:23" x14ac:dyDescent="0.25">
      <c r="A10173" s="92">
        <v>8784</v>
      </c>
      <c r="B10173" s="92">
        <v>0</v>
      </c>
      <c r="C10173" s="92">
        <v>0</v>
      </c>
      <c r="R10173" s="9">
        <v>43616</v>
      </c>
      <c r="S10173">
        <v>19</v>
      </c>
      <c r="T10173">
        <v>96.373860820000004</v>
      </c>
      <c r="U10173">
        <v>395518.3248</v>
      </c>
      <c r="V10173" t="s">
        <v>54</v>
      </c>
      <c r="W10173" t="s">
        <v>42</v>
      </c>
    </row>
    <row r="10174" spans="1:23" x14ac:dyDescent="0.25">
      <c r="A10174" s="92">
        <v>8784</v>
      </c>
      <c r="B10174" s="92">
        <v>0</v>
      </c>
      <c r="C10174" s="92">
        <v>0</v>
      </c>
      <c r="R10174" s="9">
        <v>43616</v>
      </c>
      <c r="S10174">
        <v>20</v>
      </c>
      <c r="T10174">
        <v>91.556097399999999</v>
      </c>
      <c r="U10174">
        <v>375746.22369999997</v>
      </c>
      <c r="V10174" t="s">
        <v>54</v>
      </c>
      <c r="W10174" t="s">
        <v>42</v>
      </c>
    </row>
    <row r="10175" spans="1:23" x14ac:dyDescent="0.25">
      <c r="A10175" s="92">
        <v>8784</v>
      </c>
      <c r="B10175" s="92">
        <v>0</v>
      </c>
      <c r="C10175" s="92">
        <v>0</v>
      </c>
      <c r="R10175" s="9">
        <v>43616</v>
      </c>
      <c r="S10175">
        <v>21</v>
      </c>
      <c r="T10175">
        <v>89.56271735</v>
      </c>
      <c r="U10175">
        <v>367565.39199999999</v>
      </c>
      <c r="V10175" t="s">
        <v>54</v>
      </c>
      <c r="W10175" t="s">
        <v>42</v>
      </c>
    </row>
    <row r="10176" spans="1:23" x14ac:dyDescent="0.25">
      <c r="A10176" s="92">
        <v>8784</v>
      </c>
      <c r="B10176" s="92">
        <v>0</v>
      </c>
      <c r="C10176" s="92">
        <v>0</v>
      </c>
      <c r="R10176" s="9">
        <v>43616</v>
      </c>
      <c r="S10176">
        <v>22</v>
      </c>
      <c r="T10176">
        <v>85.571613970000001</v>
      </c>
      <c r="U10176">
        <v>351185.90370000002</v>
      </c>
      <c r="V10176" t="s">
        <v>54</v>
      </c>
      <c r="W10176" t="s">
        <v>42</v>
      </c>
    </row>
    <row r="10177" spans="1:23" x14ac:dyDescent="0.25">
      <c r="A10177" s="92">
        <v>8784</v>
      </c>
      <c r="B10177" s="92">
        <v>0</v>
      </c>
      <c r="C10177" s="92">
        <v>0</v>
      </c>
      <c r="R10177" s="9">
        <v>43616</v>
      </c>
      <c r="S10177">
        <v>23</v>
      </c>
      <c r="T10177">
        <v>77.84115516</v>
      </c>
      <c r="U10177">
        <v>319460.10080000001</v>
      </c>
      <c r="V10177" t="s">
        <v>54</v>
      </c>
      <c r="W10177" t="s">
        <v>42</v>
      </c>
    </row>
    <row r="10178" spans="1:23" x14ac:dyDescent="0.25">
      <c r="A10178" s="92">
        <v>8784</v>
      </c>
      <c r="B10178" s="92">
        <v>0</v>
      </c>
      <c r="C10178" s="92">
        <v>0</v>
      </c>
      <c r="R10178" s="9">
        <v>43616</v>
      </c>
      <c r="S10178">
        <v>24</v>
      </c>
      <c r="T10178">
        <v>72.407853059999994</v>
      </c>
      <c r="U10178">
        <v>297161.82900000003</v>
      </c>
      <c r="V10178" t="s">
        <v>54</v>
      </c>
      <c r="W10178" t="s">
        <v>42</v>
      </c>
    </row>
    <row r="10179" spans="1:23" x14ac:dyDescent="0.25">
      <c r="A10179" s="92">
        <v>8784</v>
      </c>
      <c r="B10179" s="92">
        <v>0</v>
      </c>
      <c r="C10179" s="92">
        <v>0</v>
      </c>
      <c r="R10179" s="9">
        <v>43617</v>
      </c>
      <c r="S10179">
        <v>1</v>
      </c>
      <c r="T10179">
        <v>68.254000869999999</v>
      </c>
      <c r="U10179">
        <v>280114.41960000002</v>
      </c>
      <c r="V10179" t="s">
        <v>54</v>
      </c>
      <c r="W10179" t="s">
        <v>42</v>
      </c>
    </row>
    <row r="10180" spans="1:23" x14ac:dyDescent="0.25">
      <c r="A10180" s="92">
        <v>8784</v>
      </c>
      <c r="B10180" s="92">
        <v>0</v>
      </c>
      <c r="C10180" s="92">
        <v>0</v>
      </c>
      <c r="R10180" s="9">
        <v>43617</v>
      </c>
      <c r="S10180">
        <v>2</v>
      </c>
      <c r="T10180">
        <v>65.939653579999998</v>
      </c>
      <c r="U10180">
        <v>270616.3383</v>
      </c>
      <c r="V10180" t="s">
        <v>54</v>
      </c>
      <c r="W10180" t="s">
        <v>42</v>
      </c>
    </row>
    <row r="10181" spans="1:23" x14ac:dyDescent="0.25">
      <c r="A10181" s="92">
        <v>8784</v>
      </c>
      <c r="B10181" s="92">
        <v>0</v>
      </c>
      <c r="C10181" s="92">
        <v>0</v>
      </c>
      <c r="R10181" s="9">
        <v>43617</v>
      </c>
      <c r="S10181">
        <v>3</v>
      </c>
      <c r="T10181">
        <v>64.06421134</v>
      </c>
      <c r="U10181">
        <v>262919.5233</v>
      </c>
      <c r="V10181" t="s">
        <v>54</v>
      </c>
      <c r="W10181" t="s">
        <v>42</v>
      </c>
    </row>
    <row r="10182" spans="1:23" x14ac:dyDescent="0.25">
      <c r="A10182" s="92">
        <v>8784</v>
      </c>
      <c r="B10182" s="92">
        <v>0</v>
      </c>
      <c r="C10182" s="92">
        <v>0</v>
      </c>
      <c r="R10182" s="9">
        <v>43617</v>
      </c>
      <c r="S10182">
        <v>4</v>
      </c>
      <c r="T10182">
        <v>62.912485449999998</v>
      </c>
      <c r="U10182">
        <v>258192.84030000001</v>
      </c>
      <c r="V10182" t="s">
        <v>54</v>
      </c>
      <c r="W10182" t="s">
        <v>42</v>
      </c>
    </row>
    <row r="10183" spans="1:23" x14ac:dyDescent="0.25">
      <c r="A10183" s="92">
        <v>8784</v>
      </c>
      <c r="B10183" s="92">
        <v>0</v>
      </c>
      <c r="C10183" s="92">
        <v>0</v>
      </c>
      <c r="R10183" s="9">
        <v>43617</v>
      </c>
      <c r="S10183">
        <v>5</v>
      </c>
      <c r="T10183">
        <v>63.562026539999998</v>
      </c>
      <c r="U10183">
        <v>260858.5569</v>
      </c>
      <c r="V10183" t="s">
        <v>54</v>
      </c>
      <c r="W10183" t="s">
        <v>42</v>
      </c>
    </row>
    <row r="10184" spans="1:23" x14ac:dyDescent="0.25">
      <c r="A10184" s="92">
        <v>8784</v>
      </c>
      <c r="B10184" s="92">
        <v>0</v>
      </c>
      <c r="C10184" s="92">
        <v>0</v>
      </c>
      <c r="R10184" s="9">
        <v>43617</v>
      </c>
      <c r="S10184">
        <v>6</v>
      </c>
      <c r="T10184">
        <v>66.752995029999994</v>
      </c>
      <c r="U10184">
        <v>273954.2916</v>
      </c>
      <c r="V10184" t="s">
        <v>54</v>
      </c>
      <c r="W10184" t="s">
        <v>42</v>
      </c>
    </row>
    <row r="10185" spans="1:23" x14ac:dyDescent="0.25">
      <c r="A10185" s="92">
        <v>8784</v>
      </c>
      <c r="B10185" s="92">
        <v>0</v>
      </c>
      <c r="C10185" s="92">
        <v>0</v>
      </c>
      <c r="R10185" s="9">
        <v>43617</v>
      </c>
      <c r="S10185">
        <v>7</v>
      </c>
      <c r="T10185">
        <v>72.187926200000007</v>
      </c>
      <c r="U10185">
        <v>296259.24910000002</v>
      </c>
      <c r="V10185" t="s">
        <v>54</v>
      </c>
      <c r="W10185" t="s">
        <v>42</v>
      </c>
    </row>
    <row r="10186" spans="1:23" x14ac:dyDescent="0.25">
      <c r="A10186" s="92">
        <v>8784</v>
      </c>
      <c r="B10186" s="92">
        <v>0</v>
      </c>
      <c r="C10186" s="92">
        <v>0</v>
      </c>
      <c r="R10186" s="9">
        <v>43617</v>
      </c>
      <c r="S10186">
        <v>8</v>
      </c>
      <c r="T10186">
        <v>77.232130859999998</v>
      </c>
      <c r="U10186">
        <v>316960.66499999998</v>
      </c>
      <c r="V10186" t="s">
        <v>54</v>
      </c>
      <c r="W10186" t="s">
        <v>42</v>
      </c>
    </row>
    <row r="10187" spans="1:23" x14ac:dyDescent="0.25">
      <c r="A10187" s="92">
        <v>8784</v>
      </c>
      <c r="B10187" s="92">
        <v>0</v>
      </c>
      <c r="C10187" s="92">
        <v>0</v>
      </c>
      <c r="R10187" s="9">
        <v>43617</v>
      </c>
      <c r="S10187">
        <v>9</v>
      </c>
      <c r="T10187">
        <v>83.232540790000002</v>
      </c>
      <c r="U10187">
        <v>341586.34740000003</v>
      </c>
      <c r="V10187" t="s">
        <v>54</v>
      </c>
      <c r="W10187" t="s">
        <v>42</v>
      </c>
    </row>
    <row r="10188" spans="1:23" x14ac:dyDescent="0.25">
      <c r="A10188" s="92">
        <v>8784</v>
      </c>
      <c r="B10188" s="92">
        <v>0</v>
      </c>
      <c r="C10188" s="92">
        <v>0</v>
      </c>
      <c r="R10188" s="9">
        <v>43617</v>
      </c>
      <c r="S10188">
        <v>10</v>
      </c>
      <c r="T10188">
        <v>88.014563390000006</v>
      </c>
      <c r="U10188">
        <v>361211.76819999999</v>
      </c>
      <c r="V10188" t="s">
        <v>54</v>
      </c>
      <c r="W10188" t="s">
        <v>42</v>
      </c>
    </row>
    <row r="10189" spans="1:23" x14ac:dyDescent="0.25">
      <c r="A10189" s="92">
        <v>8784</v>
      </c>
      <c r="B10189" s="92">
        <v>0</v>
      </c>
      <c r="C10189" s="92">
        <v>0</v>
      </c>
      <c r="R10189" s="9">
        <v>43617</v>
      </c>
      <c r="S10189">
        <v>11</v>
      </c>
      <c r="T10189">
        <v>90.58156932</v>
      </c>
      <c r="U10189">
        <v>371746.76049999997</v>
      </c>
      <c r="V10189" t="s">
        <v>54</v>
      </c>
      <c r="W10189" t="s">
        <v>42</v>
      </c>
    </row>
    <row r="10190" spans="1:23" x14ac:dyDescent="0.25">
      <c r="A10190" s="92">
        <v>8784</v>
      </c>
      <c r="B10190" s="92">
        <v>0</v>
      </c>
      <c r="C10190" s="92">
        <v>0</v>
      </c>
      <c r="R10190" s="9">
        <v>43617</v>
      </c>
      <c r="S10190">
        <v>12</v>
      </c>
      <c r="T10190">
        <v>93.169701829999994</v>
      </c>
      <c r="U10190">
        <v>382368.45630000002</v>
      </c>
      <c r="V10190" t="s">
        <v>54</v>
      </c>
      <c r="W10190" t="s">
        <v>42</v>
      </c>
    </row>
    <row r="10191" spans="1:23" x14ac:dyDescent="0.25">
      <c r="A10191" s="92">
        <v>8784</v>
      </c>
      <c r="B10191" s="92">
        <v>0</v>
      </c>
      <c r="C10191" s="92">
        <v>0</v>
      </c>
      <c r="R10191" s="9">
        <v>43617</v>
      </c>
      <c r="S10191">
        <v>13</v>
      </c>
      <c r="T10191">
        <v>93.048498219999999</v>
      </c>
      <c r="U10191">
        <v>381871.0367</v>
      </c>
      <c r="V10191" t="s">
        <v>54</v>
      </c>
      <c r="W10191" t="s">
        <v>42</v>
      </c>
    </row>
    <row r="10192" spans="1:23" x14ac:dyDescent="0.25">
      <c r="A10192" s="92">
        <v>8784</v>
      </c>
      <c r="B10192" s="92">
        <v>0</v>
      </c>
      <c r="C10192" s="92">
        <v>0</v>
      </c>
      <c r="R10192" s="9">
        <v>43617</v>
      </c>
      <c r="S10192">
        <v>14</v>
      </c>
      <c r="T10192">
        <v>91.515882700000006</v>
      </c>
      <c r="U10192">
        <v>375581.1826</v>
      </c>
      <c r="V10192" t="s">
        <v>54</v>
      </c>
      <c r="W10192" t="s">
        <v>42</v>
      </c>
    </row>
    <row r="10193" spans="1:23" x14ac:dyDescent="0.25">
      <c r="A10193" s="92">
        <v>8784</v>
      </c>
      <c r="B10193" s="92">
        <v>0</v>
      </c>
      <c r="C10193" s="92">
        <v>0</v>
      </c>
      <c r="R10193" s="9">
        <v>43617</v>
      </c>
      <c r="S10193">
        <v>15</v>
      </c>
      <c r="T10193">
        <v>92.832282969999994</v>
      </c>
      <c r="U10193">
        <v>380983.68930000003</v>
      </c>
      <c r="V10193" t="s">
        <v>54</v>
      </c>
      <c r="W10193" t="s">
        <v>42</v>
      </c>
    </row>
    <row r="10194" spans="1:23" x14ac:dyDescent="0.25">
      <c r="A10194" s="92">
        <v>8784</v>
      </c>
      <c r="B10194" s="92">
        <v>0</v>
      </c>
      <c r="C10194" s="92">
        <v>0</v>
      </c>
      <c r="R10194" s="9">
        <v>43617</v>
      </c>
      <c r="S10194">
        <v>16</v>
      </c>
      <c r="T10194">
        <v>93.282159730000004</v>
      </c>
      <c r="U10194">
        <v>382829.98349999997</v>
      </c>
      <c r="V10194" t="s">
        <v>54</v>
      </c>
      <c r="W10194" t="s">
        <v>42</v>
      </c>
    </row>
    <row r="10195" spans="1:23" x14ac:dyDescent="0.25">
      <c r="A10195" s="92">
        <v>8784</v>
      </c>
      <c r="B10195" s="92">
        <v>0</v>
      </c>
      <c r="C10195" s="92">
        <v>0</v>
      </c>
      <c r="R10195" s="9">
        <v>43617</v>
      </c>
      <c r="S10195">
        <v>17</v>
      </c>
      <c r="T10195">
        <v>92.442065740000004</v>
      </c>
      <c r="U10195">
        <v>379382.2378</v>
      </c>
      <c r="V10195" t="s">
        <v>54</v>
      </c>
      <c r="W10195" t="s">
        <v>42</v>
      </c>
    </row>
    <row r="10196" spans="1:23" x14ac:dyDescent="0.25">
      <c r="A10196" s="92">
        <v>8784</v>
      </c>
      <c r="B10196" s="92">
        <v>0</v>
      </c>
      <c r="C10196" s="92">
        <v>0</v>
      </c>
      <c r="R10196" s="9">
        <v>43617</v>
      </c>
      <c r="S10196">
        <v>18</v>
      </c>
      <c r="T10196">
        <v>91.877825189999996</v>
      </c>
      <c r="U10196">
        <v>377066.59460000001</v>
      </c>
      <c r="V10196" t="s">
        <v>54</v>
      </c>
      <c r="W10196" t="s">
        <v>42</v>
      </c>
    </row>
    <row r="10197" spans="1:23" x14ac:dyDescent="0.25">
      <c r="A10197" s="92">
        <v>8784</v>
      </c>
      <c r="B10197" s="92">
        <v>0</v>
      </c>
      <c r="C10197" s="92">
        <v>0</v>
      </c>
      <c r="R10197" s="9">
        <v>43617</v>
      </c>
      <c r="S10197">
        <v>19</v>
      </c>
      <c r="T10197">
        <v>87.994146420000007</v>
      </c>
      <c r="U10197">
        <v>361127.97690000001</v>
      </c>
      <c r="V10197" t="s">
        <v>54</v>
      </c>
      <c r="W10197" t="s">
        <v>42</v>
      </c>
    </row>
    <row r="10198" spans="1:23" x14ac:dyDescent="0.25">
      <c r="A10198" s="92">
        <v>8784</v>
      </c>
      <c r="B10198" s="92">
        <v>0</v>
      </c>
      <c r="C10198" s="92">
        <v>0</v>
      </c>
      <c r="R10198" s="9">
        <v>43617</v>
      </c>
      <c r="S10198">
        <v>20</v>
      </c>
      <c r="T10198">
        <v>85.657829800000002</v>
      </c>
      <c r="U10198">
        <v>351539.73349999997</v>
      </c>
      <c r="V10198" t="s">
        <v>54</v>
      </c>
      <c r="W10198" t="s">
        <v>42</v>
      </c>
    </row>
    <row r="10199" spans="1:23" x14ac:dyDescent="0.25">
      <c r="A10199" s="92">
        <v>8784</v>
      </c>
      <c r="B10199" s="92">
        <v>0</v>
      </c>
      <c r="C10199" s="92">
        <v>0</v>
      </c>
      <c r="R10199" s="9">
        <v>43617</v>
      </c>
      <c r="S10199">
        <v>21</v>
      </c>
      <c r="T10199">
        <v>84.710251049999997</v>
      </c>
      <c r="U10199">
        <v>347650.87030000001</v>
      </c>
      <c r="V10199" t="s">
        <v>54</v>
      </c>
      <c r="W10199" t="s">
        <v>42</v>
      </c>
    </row>
    <row r="10200" spans="1:23" x14ac:dyDescent="0.25">
      <c r="A10200" s="92">
        <v>8784</v>
      </c>
      <c r="B10200" s="92">
        <v>0</v>
      </c>
      <c r="C10200" s="92">
        <v>0</v>
      </c>
      <c r="R10200" s="9">
        <v>43617</v>
      </c>
      <c r="S10200">
        <v>22</v>
      </c>
      <c r="T10200">
        <v>81.953906689999997</v>
      </c>
      <c r="U10200">
        <v>336338.83309999999</v>
      </c>
      <c r="V10200" t="s">
        <v>54</v>
      </c>
      <c r="W10200" t="s">
        <v>42</v>
      </c>
    </row>
    <row r="10201" spans="1:23" x14ac:dyDescent="0.25">
      <c r="A10201" s="92">
        <v>8784</v>
      </c>
      <c r="B10201" s="92">
        <v>0</v>
      </c>
      <c r="C10201" s="92">
        <v>0</v>
      </c>
      <c r="R10201" s="9">
        <v>43617</v>
      </c>
      <c r="S10201">
        <v>23</v>
      </c>
      <c r="T10201">
        <v>75.708200210000001</v>
      </c>
      <c r="U10201">
        <v>310706.45370000001</v>
      </c>
      <c r="V10201" t="s">
        <v>54</v>
      </c>
      <c r="W10201" t="s">
        <v>42</v>
      </c>
    </row>
    <row r="10202" spans="1:23" x14ac:dyDescent="0.25">
      <c r="A10202" s="92">
        <v>8784</v>
      </c>
      <c r="B10202" s="92">
        <v>0</v>
      </c>
      <c r="C10202" s="92">
        <v>0</v>
      </c>
      <c r="R10202" s="9">
        <v>43617</v>
      </c>
      <c r="S10202">
        <v>24</v>
      </c>
      <c r="T10202">
        <v>70.369243769999997</v>
      </c>
      <c r="U10202">
        <v>288795.37640000001</v>
      </c>
      <c r="V10202" t="s">
        <v>54</v>
      </c>
      <c r="W10202" t="s">
        <v>42</v>
      </c>
    </row>
    <row r="10203" spans="1:23" x14ac:dyDescent="0.25">
      <c r="A10203" s="92">
        <v>8784</v>
      </c>
      <c r="B10203" s="92">
        <v>0</v>
      </c>
      <c r="C10203" s="92">
        <v>0</v>
      </c>
      <c r="R10203" s="9">
        <v>43618</v>
      </c>
      <c r="S10203">
        <v>1</v>
      </c>
      <c r="T10203">
        <v>67.142671899999996</v>
      </c>
      <c r="U10203">
        <v>275553.52549999999</v>
      </c>
      <c r="V10203" t="s">
        <v>54</v>
      </c>
      <c r="W10203" t="s">
        <v>42</v>
      </c>
    </row>
    <row r="10204" spans="1:23" x14ac:dyDescent="0.25">
      <c r="A10204" s="92">
        <v>8784</v>
      </c>
      <c r="B10204" s="92">
        <v>0</v>
      </c>
      <c r="C10204" s="92">
        <v>0</v>
      </c>
      <c r="R10204" s="9">
        <v>43618</v>
      </c>
      <c r="S10204">
        <v>2</v>
      </c>
      <c r="T10204">
        <v>66.076683549999998</v>
      </c>
      <c r="U10204">
        <v>271178.70929999999</v>
      </c>
      <c r="V10204" t="s">
        <v>54</v>
      </c>
      <c r="W10204" t="s">
        <v>42</v>
      </c>
    </row>
    <row r="10205" spans="1:23" x14ac:dyDescent="0.25">
      <c r="A10205" s="92">
        <v>8784</v>
      </c>
      <c r="B10205" s="92">
        <v>0</v>
      </c>
      <c r="C10205" s="92">
        <v>0</v>
      </c>
      <c r="R10205" s="9">
        <v>43618</v>
      </c>
      <c r="S10205">
        <v>3</v>
      </c>
      <c r="T10205">
        <v>64.481968559999999</v>
      </c>
      <c r="U10205">
        <v>264633.99900000001</v>
      </c>
      <c r="V10205" t="s">
        <v>54</v>
      </c>
      <c r="W10205" t="s">
        <v>42</v>
      </c>
    </row>
    <row r="10206" spans="1:23" x14ac:dyDescent="0.25">
      <c r="A10206" s="92">
        <v>8784</v>
      </c>
      <c r="B10206" s="92">
        <v>0</v>
      </c>
      <c r="C10206" s="92">
        <v>0</v>
      </c>
      <c r="R10206" s="9">
        <v>43618</v>
      </c>
      <c r="S10206">
        <v>4</v>
      </c>
      <c r="T10206">
        <v>63.589280850000002</v>
      </c>
      <c r="U10206">
        <v>260970.4086</v>
      </c>
      <c r="V10206" t="s">
        <v>54</v>
      </c>
      <c r="W10206" t="s">
        <v>42</v>
      </c>
    </row>
    <row r="10207" spans="1:23" x14ac:dyDescent="0.25">
      <c r="A10207" s="92">
        <v>8784</v>
      </c>
      <c r="B10207" s="92">
        <v>0</v>
      </c>
      <c r="C10207" s="92">
        <v>0</v>
      </c>
      <c r="R10207" s="9">
        <v>43618</v>
      </c>
      <c r="S10207">
        <v>5</v>
      </c>
      <c r="T10207">
        <v>63.884274490000003</v>
      </c>
      <c r="U10207">
        <v>262181.0625</v>
      </c>
      <c r="V10207" t="s">
        <v>54</v>
      </c>
      <c r="W10207" t="s">
        <v>42</v>
      </c>
    </row>
    <row r="10208" spans="1:23" x14ac:dyDescent="0.25">
      <c r="A10208" s="92">
        <v>8784</v>
      </c>
      <c r="B10208" s="92">
        <v>0</v>
      </c>
      <c r="C10208" s="92">
        <v>0</v>
      </c>
      <c r="R10208" s="9">
        <v>43618</v>
      </c>
      <c r="S10208">
        <v>6</v>
      </c>
      <c r="T10208">
        <v>65.673179039999994</v>
      </c>
      <c r="U10208">
        <v>269522.7268</v>
      </c>
      <c r="V10208" t="s">
        <v>54</v>
      </c>
      <c r="W10208" t="s">
        <v>42</v>
      </c>
    </row>
    <row r="10209" spans="1:23" x14ac:dyDescent="0.25">
      <c r="A10209" s="92">
        <v>8784</v>
      </c>
      <c r="B10209" s="92">
        <v>0</v>
      </c>
      <c r="C10209" s="92">
        <v>0</v>
      </c>
      <c r="R10209" s="9">
        <v>43618</v>
      </c>
      <c r="S10209">
        <v>7</v>
      </c>
      <c r="T10209">
        <v>67.728213580000002</v>
      </c>
      <c r="U10209">
        <v>277956.58850000001</v>
      </c>
      <c r="V10209" t="s">
        <v>54</v>
      </c>
      <c r="W10209" t="s">
        <v>42</v>
      </c>
    </row>
    <row r="10210" spans="1:23" x14ac:dyDescent="0.25">
      <c r="A10210" s="92">
        <v>8784</v>
      </c>
      <c r="B10210" s="92">
        <v>0</v>
      </c>
      <c r="C10210" s="92">
        <v>0</v>
      </c>
      <c r="R10210" s="9">
        <v>43618</v>
      </c>
      <c r="S10210">
        <v>8</v>
      </c>
      <c r="T10210">
        <v>70.587615459999995</v>
      </c>
      <c r="U10210">
        <v>289691.57390000002</v>
      </c>
      <c r="V10210" t="s">
        <v>54</v>
      </c>
      <c r="W10210" t="s">
        <v>42</v>
      </c>
    </row>
    <row r="10211" spans="1:23" x14ac:dyDescent="0.25">
      <c r="A10211" s="92">
        <v>8784</v>
      </c>
      <c r="B10211" s="92">
        <v>0</v>
      </c>
      <c r="C10211" s="92">
        <v>0</v>
      </c>
      <c r="R10211" s="9">
        <v>43618</v>
      </c>
      <c r="S10211">
        <v>9</v>
      </c>
      <c r="T10211">
        <v>77.451343859999994</v>
      </c>
      <c r="U10211">
        <v>317860.31520000001</v>
      </c>
      <c r="V10211" t="s">
        <v>54</v>
      </c>
      <c r="W10211" t="s">
        <v>42</v>
      </c>
    </row>
    <row r="10212" spans="1:23" x14ac:dyDescent="0.25">
      <c r="A10212" s="92">
        <v>8784</v>
      </c>
      <c r="B10212" s="92">
        <v>0</v>
      </c>
      <c r="C10212" s="92">
        <v>0</v>
      </c>
      <c r="R10212" s="9">
        <v>43618</v>
      </c>
      <c r="S10212">
        <v>10</v>
      </c>
      <c r="T10212">
        <v>82.627086050000003</v>
      </c>
      <c r="U10212">
        <v>339101.56109999999</v>
      </c>
      <c r="V10212" t="s">
        <v>54</v>
      </c>
      <c r="W10212" t="s">
        <v>42</v>
      </c>
    </row>
    <row r="10213" spans="1:23" x14ac:dyDescent="0.25">
      <c r="A10213" s="92">
        <v>8784</v>
      </c>
      <c r="B10213" s="92">
        <v>0</v>
      </c>
      <c r="C10213" s="92">
        <v>0</v>
      </c>
      <c r="R10213" s="9">
        <v>43618</v>
      </c>
      <c r="S10213">
        <v>11</v>
      </c>
      <c r="T10213">
        <v>86.991109059999999</v>
      </c>
      <c r="U10213">
        <v>357011.51160000003</v>
      </c>
      <c r="V10213" t="s">
        <v>54</v>
      </c>
      <c r="W10213" t="s">
        <v>42</v>
      </c>
    </row>
    <row r="10214" spans="1:23" x14ac:dyDescent="0.25">
      <c r="A10214" s="92">
        <v>8784</v>
      </c>
      <c r="B10214" s="92">
        <v>0</v>
      </c>
      <c r="C10214" s="92">
        <v>0</v>
      </c>
      <c r="R10214" s="9">
        <v>43618</v>
      </c>
      <c r="S10214">
        <v>12</v>
      </c>
      <c r="T10214">
        <v>88.973578489999994</v>
      </c>
      <c r="U10214">
        <v>365147.5661</v>
      </c>
      <c r="V10214" t="s">
        <v>54</v>
      </c>
      <c r="W10214" t="s">
        <v>42</v>
      </c>
    </row>
    <row r="10215" spans="1:23" x14ac:dyDescent="0.25">
      <c r="A10215" s="92">
        <v>8784</v>
      </c>
      <c r="B10215" s="92">
        <v>0</v>
      </c>
      <c r="C10215" s="92">
        <v>0</v>
      </c>
      <c r="R10215" s="9">
        <v>43618</v>
      </c>
      <c r="S10215">
        <v>13</v>
      </c>
      <c r="T10215">
        <v>91.114686250000005</v>
      </c>
      <c r="U10215">
        <v>373934.67239999998</v>
      </c>
      <c r="V10215" t="s">
        <v>54</v>
      </c>
      <c r="W10215" t="s">
        <v>42</v>
      </c>
    </row>
    <row r="10216" spans="1:23" x14ac:dyDescent="0.25">
      <c r="A10216" s="92">
        <v>8784</v>
      </c>
      <c r="B10216" s="92">
        <v>0</v>
      </c>
      <c r="C10216" s="92">
        <v>0</v>
      </c>
      <c r="R10216" s="9">
        <v>43618</v>
      </c>
      <c r="S10216">
        <v>14</v>
      </c>
      <c r="T10216">
        <v>92.54801492</v>
      </c>
      <c r="U10216">
        <v>379817.05320000002</v>
      </c>
      <c r="V10216" t="s">
        <v>54</v>
      </c>
      <c r="W10216" t="s">
        <v>42</v>
      </c>
    </row>
    <row r="10217" spans="1:23" x14ac:dyDescent="0.25">
      <c r="A10217" s="92">
        <v>8784</v>
      </c>
      <c r="B10217" s="92">
        <v>0</v>
      </c>
      <c r="C10217" s="92">
        <v>0</v>
      </c>
      <c r="R10217" s="9">
        <v>43618</v>
      </c>
      <c r="S10217">
        <v>15</v>
      </c>
      <c r="T10217">
        <v>93.620521049999994</v>
      </c>
      <c r="U10217">
        <v>384218.61839999998</v>
      </c>
      <c r="V10217" t="s">
        <v>54</v>
      </c>
      <c r="W10217" t="s">
        <v>42</v>
      </c>
    </row>
    <row r="10218" spans="1:23" x14ac:dyDescent="0.25">
      <c r="A10218" s="92">
        <v>8784</v>
      </c>
      <c r="B10218" s="92">
        <v>0</v>
      </c>
      <c r="C10218" s="92">
        <v>0</v>
      </c>
      <c r="R10218" s="9">
        <v>43618</v>
      </c>
      <c r="S10218">
        <v>16</v>
      </c>
      <c r="T10218">
        <v>93.548750369999993</v>
      </c>
      <c r="U10218">
        <v>383924.07150000002</v>
      </c>
      <c r="V10218" t="s">
        <v>54</v>
      </c>
      <c r="W10218" t="s">
        <v>42</v>
      </c>
    </row>
    <row r="10219" spans="1:23" x14ac:dyDescent="0.25">
      <c r="A10219" s="92">
        <v>8784</v>
      </c>
      <c r="B10219" s="92">
        <v>0</v>
      </c>
      <c r="C10219" s="92">
        <v>0</v>
      </c>
      <c r="R10219" s="9">
        <v>43618</v>
      </c>
      <c r="S10219">
        <v>17</v>
      </c>
      <c r="T10219">
        <v>92.897678929999998</v>
      </c>
      <c r="U10219">
        <v>381252.07429999998</v>
      </c>
      <c r="V10219" t="s">
        <v>54</v>
      </c>
      <c r="W10219" t="s">
        <v>42</v>
      </c>
    </row>
    <row r="10220" spans="1:23" x14ac:dyDescent="0.25">
      <c r="A10220" s="92">
        <v>8784</v>
      </c>
      <c r="B10220" s="92">
        <v>0</v>
      </c>
      <c r="C10220" s="92">
        <v>0</v>
      </c>
      <c r="R10220" s="9">
        <v>43618</v>
      </c>
      <c r="S10220">
        <v>18</v>
      </c>
      <c r="T10220">
        <v>91.342110460000001</v>
      </c>
      <c r="U10220">
        <v>374868.02130000002</v>
      </c>
      <c r="V10220" t="s">
        <v>54</v>
      </c>
      <c r="W10220" t="s">
        <v>42</v>
      </c>
    </row>
    <row r="10221" spans="1:23" x14ac:dyDescent="0.25">
      <c r="A10221" s="92">
        <v>8784</v>
      </c>
      <c r="B10221" s="92">
        <v>0</v>
      </c>
      <c r="C10221" s="92">
        <v>0</v>
      </c>
      <c r="R10221" s="9">
        <v>43618</v>
      </c>
      <c r="S10221">
        <v>19</v>
      </c>
      <c r="T10221">
        <v>85.900778740000007</v>
      </c>
      <c r="U10221">
        <v>352536.79599999997</v>
      </c>
      <c r="V10221" t="s">
        <v>54</v>
      </c>
      <c r="W10221" t="s">
        <v>42</v>
      </c>
    </row>
    <row r="10222" spans="1:23" x14ac:dyDescent="0.25">
      <c r="A10222" s="92">
        <v>8784</v>
      </c>
      <c r="B10222" s="92">
        <v>0</v>
      </c>
      <c r="C10222" s="92">
        <v>0</v>
      </c>
      <c r="R10222" s="9">
        <v>43618</v>
      </c>
      <c r="S10222">
        <v>20</v>
      </c>
      <c r="T10222">
        <v>81.358171850000005</v>
      </c>
      <c r="U10222">
        <v>333893.93729999999</v>
      </c>
      <c r="V10222" t="s">
        <v>54</v>
      </c>
      <c r="W10222" t="s">
        <v>42</v>
      </c>
    </row>
    <row r="10223" spans="1:23" x14ac:dyDescent="0.25">
      <c r="A10223" s="92">
        <v>8784</v>
      </c>
      <c r="B10223" s="92">
        <v>0</v>
      </c>
      <c r="C10223" s="92">
        <v>0</v>
      </c>
      <c r="R10223" s="9">
        <v>43618</v>
      </c>
      <c r="S10223">
        <v>21</v>
      </c>
      <c r="T10223">
        <v>78.40317186</v>
      </c>
      <c r="U10223">
        <v>321766.61729999998</v>
      </c>
      <c r="V10223" t="s">
        <v>54</v>
      </c>
      <c r="W10223" t="s">
        <v>42</v>
      </c>
    </row>
    <row r="10224" spans="1:23" x14ac:dyDescent="0.25">
      <c r="A10224" s="92">
        <v>8784</v>
      </c>
      <c r="B10224" s="92">
        <v>0</v>
      </c>
      <c r="C10224" s="92">
        <v>0</v>
      </c>
      <c r="R10224" s="9">
        <v>43618</v>
      </c>
      <c r="S10224">
        <v>22</v>
      </c>
      <c r="T10224">
        <v>76.195819889999996</v>
      </c>
      <c r="U10224">
        <v>312707.64480000001</v>
      </c>
      <c r="V10224" t="s">
        <v>54</v>
      </c>
      <c r="W10224" t="s">
        <v>42</v>
      </c>
    </row>
    <row r="10225" spans="1:23" x14ac:dyDescent="0.25">
      <c r="A10225" s="92">
        <v>8784</v>
      </c>
      <c r="B10225" s="92">
        <v>0</v>
      </c>
      <c r="C10225" s="92">
        <v>0</v>
      </c>
      <c r="R10225" s="9">
        <v>43618</v>
      </c>
      <c r="S10225">
        <v>23</v>
      </c>
      <c r="T10225">
        <v>70.503926590000006</v>
      </c>
      <c r="U10225">
        <v>289348.11469999998</v>
      </c>
      <c r="V10225" t="s">
        <v>54</v>
      </c>
      <c r="W10225" t="s">
        <v>42</v>
      </c>
    </row>
    <row r="10226" spans="1:23" x14ac:dyDescent="0.25">
      <c r="A10226" s="92">
        <v>8784</v>
      </c>
      <c r="B10226" s="92">
        <v>0</v>
      </c>
      <c r="C10226" s="92">
        <v>0</v>
      </c>
      <c r="R10226" s="9">
        <v>43618</v>
      </c>
      <c r="S10226">
        <v>24</v>
      </c>
      <c r="T10226">
        <v>67.322812749999997</v>
      </c>
      <c r="U10226">
        <v>276292.8235</v>
      </c>
      <c r="V10226" t="s">
        <v>54</v>
      </c>
      <c r="W10226" t="s">
        <v>42</v>
      </c>
    </row>
    <row r="10227" spans="1:23" x14ac:dyDescent="0.25">
      <c r="A10227" s="92">
        <v>8784</v>
      </c>
      <c r="B10227" s="92">
        <v>0</v>
      </c>
      <c r="C10227" s="92">
        <v>0</v>
      </c>
      <c r="R10227" s="9">
        <v>43619</v>
      </c>
      <c r="S10227">
        <v>1</v>
      </c>
      <c r="T10227">
        <v>63.942368960000003</v>
      </c>
      <c r="U10227">
        <v>262419.48220000003</v>
      </c>
      <c r="V10227" t="s">
        <v>54</v>
      </c>
      <c r="W10227" t="s">
        <v>42</v>
      </c>
    </row>
    <row r="10228" spans="1:23" x14ac:dyDescent="0.25">
      <c r="A10228" s="92">
        <v>8784</v>
      </c>
      <c r="B10228" s="92">
        <v>0</v>
      </c>
      <c r="C10228" s="92">
        <v>0</v>
      </c>
      <c r="R10228" s="9">
        <v>43619</v>
      </c>
      <c r="S10228">
        <v>2</v>
      </c>
      <c r="T10228">
        <v>63.85214096</v>
      </c>
      <c r="U10228">
        <v>262049.18650000001</v>
      </c>
      <c r="V10228" t="s">
        <v>54</v>
      </c>
      <c r="W10228" t="s">
        <v>42</v>
      </c>
    </row>
    <row r="10229" spans="1:23" x14ac:dyDescent="0.25">
      <c r="A10229" s="92">
        <v>8784</v>
      </c>
      <c r="B10229" s="92">
        <v>0</v>
      </c>
      <c r="C10229" s="92">
        <v>0</v>
      </c>
      <c r="R10229" s="9">
        <v>43619</v>
      </c>
      <c r="S10229">
        <v>3</v>
      </c>
      <c r="T10229">
        <v>63.667354619999998</v>
      </c>
      <c r="U10229">
        <v>261290.82339999999</v>
      </c>
      <c r="V10229" t="s">
        <v>54</v>
      </c>
      <c r="W10229" t="s">
        <v>42</v>
      </c>
    </row>
    <row r="10230" spans="1:23" x14ac:dyDescent="0.25">
      <c r="A10230" s="92">
        <v>8784</v>
      </c>
      <c r="B10230" s="92">
        <v>0</v>
      </c>
      <c r="C10230" s="92">
        <v>0</v>
      </c>
      <c r="R10230" s="9">
        <v>43619</v>
      </c>
      <c r="S10230">
        <v>4</v>
      </c>
      <c r="T10230">
        <v>64.065116340000003</v>
      </c>
      <c r="U10230">
        <v>262923.23739999998</v>
      </c>
      <c r="V10230" t="s">
        <v>54</v>
      </c>
      <c r="W10230" t="s">
        <v>42</v>
      </c>
    </row>
    <row r="10231" spans="1:23" x14ac:dyDescent="0.25">
      <c r="A10231" s="92">
        <v>8784</v>
      </c>
      <c r="B10231" s="92">
        <v>0</v>
      </c>
      <c r="C10231" s="92">
        <v>0</v>
      </c>
      <c r="R10231" s="9">
        <v>43619</v>
      </c>
      <c r="S10231">
        <v>5</v>
      </c>
      <c r="T10231">
        <v>69.061158840000004</v>
      </c>
      <c r="U10231">
        <v>283426.99589999998</v>
      </c>
      <c r="V10231" t="s">
        <v>54</v>
      </c>
      <c r="W10231" t="s">
        <v>42</v>
      </c>
    </row>
    <row r="10232" spans="1:23" x14ac:dyDescent="0.25">
      <c r="A10232" s="92">
        <v>8784</v>
      </c>
      <c r="B10232" s="92">
        <v>0</v>
      </c>
      <c r="C10232" s="92">
        <v>0</v>
      </c>
      <c r="R10232" s="9">
        <v>43619</v>
      </c>
      <c r="S10232">
        <v>6</v>
      </c>
      <c r="T10232">
        <v>79.119089740000007</v>
      </c>
      <c r="U10232">
        <v>324704.74430000002</v>
      </c>
      <c r="V10232" t="s">
        <v>54</v>
      </c>
      <c r="W10232" t="s">
        <v>42</v>
      </c>
    </row>
    <row r="10233" spans="1:23" x14ac:dyDescent="0.25">
      <c r="A10233" s="92">
        <v>8784</v>
      </c>
      <c r="B10233" s="92">
        <v>0</v>
      </c>
      <c r="C10233" s="92">
        <v>0</v>
      </c>
      <c r="R10233" s="9">
        <v>43619</v>
      </c>
      <c r="S10233">
        <v>7</v>
      </c>
      <c r="T10233">
        <v>89.751859870000004</v>
      </c>
      <c r="U10233">
        <v>368341.63290000003</v>
      </c>
      <c r="V10233" t="s">
        <v>54</v>
      </c>
      <c r="W10233" t="s">
        <v>42</v>
      </c>
    </row>
    <row r="10234" spans="1:23" x14ac:dyDescent="0.25">
      <c r="A10234" s="92">
        <v>8784</v>
      </c>
      <c r="B10234" s="92">
        <v>0</v>
      </c>
      <c r="C10234" s="92">
        <v>0</v>
      </c>
      <c r="R10234" s="9">
        <v>43619</v>
      </c>
      <c r="S10234">
        <v>8</v>
      </c>
      <c r="T10234">
        <v>98.253321999999997</v>
      </c>
      <c r="U10234">
        <v>403231.6335</v>
      </c>
      <c r="V10234" t="s">
        <v>54</v>
      </c>
      <c r="W10234" t="s">
        <v>42</v>
      </c>
    </row>
    <row r="10235" spans="1:23" x14ac:dyDescent="0.25">
      <c r="A10235" s="92">
        <v>8784</v>
      </c>
      <c r="B10235" s="92">
        <v>0</v>
      </c>
      <c r="C10235" s="92">
        <v>0</v>
      </c>
      <c r="R10235" s="9">
        <v>43619</v>
      </c>
      <c r="S10235">
        <v>9</v>
      </c>
      <c r="T10235">
        <v>108.3033454</v>
      </c>
      <c r="U10235">
        <v>444476.92950000003</v>
      </c>
      <c r="V10235" t="s">
        <v>54</v>
      </c>
      <c r="W10235" t="s">
        <v>42</v>
      </c>
    </row>
    <row r="10236" spans="1:23" x14ac:dyDescent="0.25">
      <c r="A10236" s="92">
        <v>8784</v>
      </c>
      <c r="B10236" s="92">
        <v>0</v>
      </c>
      <c r="C10236" s="92">
        <v>0</v>
      </c>
      <c r="R10236" s="9">
        <v>43619</v>
      </c>
      <c r="S10236">
        <v>10</v>
      </c>
      <c r="T10236">
        <v>115.1392795</v>
      </c>
      <c r="U10236">
        <v>472531.60310000001</v>
      </c>
      <c r="V10236" t="s">
        <v>54</v>
      </c>
      <c r="W10236" t="s">
        <v>42</v>
      </c>
    </row>
    <row r="10237" spans="1:23" x14ac:dyDescent="0.25">
      <c r="A10237" s="92">
        <v>8784</v>
      </c>
      <c r="B10237" s="92">
        <v>0</v>
      </c>
      <c r="C10237" s="92">
        <v>0</v>
      </c>
      <c r="R10237" s="9">
        <v>43619</v>
      </c>
      <c r="S10237">
        <v>11</v>
      </c>
      <c r="T10237">
        <v>120.83652499999999</v>
      </c>
      <c r="U10237">
        <v>495913.09840000002</v>
      </c>
      <c r="V10237" t="s">
        <v>54</v>
      </c>
      <c r="W10237" t="s">
        <v>42</v>
      </c>
    </row>
    <row r="10238" spans="1:23" x14ac:dyDescent="0.25">
      <c r="A10238" s="92">
        <v>8784</v>
      </c>
      <c r="B10238" s="92">
        <v>0</v>
      </c>
      <c r="C10238" s="92">
        <v>0</v>
      </c>
      <c r="R10238" s="9">
        <v>43619</v>
      </c>
      <c r="S10238">
        <v>12</v>
      </c>
      <c r="T10238">
        <v>124.1802005</v>
      </c>
      <c r="U10238">
        <v>509635.5429</v>
      </c>
      <c r="V10238" t="s">
        <v>54</v>
      </c>
      <c r="W10238" t="s">
        <v>42</v>
      </c>
    </row>
    <row r="10239" spans="1:23" x14ac:dyDescent="0.25">
      <c r="A10239" s="92">
        <v>8784</v>
      </c>
      <c r="B10239" s="92">
        <v>0</v>
      </c>
      <c r="C10239" s="92">
        <v>0</v>
      </c>
      <c r="R10239" s="9">
        <v>43619</v>
      </c>
      <c r="S10239">
        <v>13</v>
      </c>
      <c r="T10239">
        <v>125.0217952</v>
      </c>
      <c r="U10239">
        <v>513089.44760000001</v>
      </c>
      <c r="V10239" t="s">
        <v>54</v>
      </c>
      <c r="W10239" t="s">
        <v>42</v>
      </c>
    </row>
    <row r="10240" spans="1:23" x14ac:dyDescent="0.25">
      <c r="A10240" s="92">
        <v>8784</v>
      </c>
      <c r="B10240" s="92">
        <v>0</v>
      </c>
      <c r="C10240" s="92">
        <v>0</v>
      </c>
      <c r="R10240" s="9">
        <v>43619</v>
      </c>
      <c r="S10240">
        <v>14</v>
      </c>
      <c r="T10240">
        <v>127.6252108</v>
      </c>
      <c r="U10240">
        <v>523773.8653</v>
      </c>
      <c r="V10240" t="s">
        <v>54</v>
      </c>
      <c r="W10240" t="s">
        <v>42</v>
      </c>
    </row>
    <row r="10241" spans="1:23" x14ac:dyDescent="0.25">
      <c r="A10241" s="92">
        <v>8784</v>
      </c>
      <c r="B10241" s="92">
        <v>0</v>
      </c>
      <c r="C10241" s="92">
        <v>0</v>
      </c>
      <c r="R10241" s="9">
        <v>43619</v>
      </c>
      <c r="S10241">
        <v>15</v>
      </c>
      <c r="T10241">
        <v>126.89208309999999</v>
      </c>
      <c r="U10241">
        <v>520765.10920000001</v>
      </c>
      <c r="V10241" t="s">
        <v>54</v>
      </c>
      <c r="W10241" t="s">
        <v>42</v>
      </c>
    </row>
    <row r="10242" spans="1:23" x14ac:dyDescent="0.25">
      <c r="A10242" s="92">
        <v>8784</v>
      </c>
      <c r="B10242" s="92">
        <v>0</v>
      </c>
      <c r="C10242" s="92">
        <v>0</v>
      </c>
      <c r="R10242" s="9">
        <v>43619</v>
      </c>
      <c r="S10242">
        <v>16</v>
      </c>
      <c r="T10242">
        <v>122.166444</v>
      </c>
      <c r="U10242">
        <v>501371.08620000002</v>
      </c>
      <c r="V10242" t="s">
        <v>54</v>
      </c>
      <c r="W10242" t="s">
        <v>42</v>
      </c>
    </row>
    <row r="10243" spans="1:23" x14ac:dyDescent="0.25">
      <c r="A10243" s="92">
        <v>8784</v>
      </c>
      <c r="B10243" s="92">
        <v>0</v>
      </c>
      <c r="C10243" s="92">
        <v>0</v>
      </c>
      <c r="R10243" s="9">
        <v>43619</v>
      </c>
      <c r="S10243">
        <v>17</v>
      </c>
      <c r="T10243">
        <v>115.6864357</v>
      </c>
      <c r="U10243">
        <v>474777.1323</v>
      </c>
      <c r="V10243" t="s">
        <v>54</v>
      </c>
      <c r="W10243" t="s">
        <v>42</v>
      </c>
    </row>
    <row r="10244" spans="1:23" x14ac:dyDescent="0.25">
      <c r="A10244" s="92">
        <v>8784</v>
      </c>
      <c r="B10244" s="92">
        <v>0</v>
      </c>
      <c r="C10244" s="92">
        <v>0</v>
      </c>
      <c r="R10244" s="9">
        <v>43619</v>
      </c>
      <c r="S10244">
        <v>18</v>
      </c>
      <c r="T10244">
        <v>108.9145863</v>
      </c>
      <c r="U10244">
        <v>446985.4621</v>
      </c>
      <c r="V10244" t="s">
        <v>54</v>
      </c>
      <c r="W10244" t="s">
        <v>42</v>
      </c>
    </row>
    <row r="10245" spans="1:23" x14ac:dyDescent="0.25">
      <c r="A10245" s="92">
        <v>8784</v>
      </c>
      <c r="B10245" s="92">
        <v>0</v>
      </c>
      <c r="C10245" s="92">
        <v>0</v>
      </c>
      <c r="R10245" s="9">
        <v>43619</v>
      </c>
      <c r="S10245">
        <v>19</v>
      </c>
      <c r="T10245">
        <v>99.899928220000007</v>
      </c>
      <c r="U10245">
        <v>409989.30540000001</v>
      </c>
      <c r="V10245" t="s">
        <v>54</v>
      </c>
      <c r="W10245" t="s">
        <v>42</v>
      </c>
    </row>
    <row r="10246" spans="1:23" x14ac:dyDescent="0.25">
      <c r="A10246" s="92">
        <v>8784</v>
      </c>
      <c r="B10246" s="92">
        <v>0</v>
      </c>
      <c r="C10246" s="92">
        <v>0</v>
      </c>
      <c r="R10246" s="9">
        <v>43619</v>
      </c>
      <c r="S10246">
        <v>20</v>
      </c>
      <c r="T10246">
        <v>92.907886020000007</v>
      </c>
      <c r="U10246">
        <v>381293.96419999999</v>
      </c>
      <c r="V10246" t="s">
        <v>54</v>
      </c>
      <c r="W10246" t="s">
        <v>42</v>
      </c>
    </row>
    <row r="10247" spans="1:23" x14ac:dyDescent="0.25">
      <c r="A10247" s="92">
        <v>8784</v>
      </c>
      <c r="B10247" s="92">
        <v>0</v>
      </c>
      <c r="C10247" s="92">
        <v>0</v>
      </c>
      <c r="R10247" s="9">
        <v>43619</v>
      </c>
      <c r="S10247">
        <v>21</v>
      </c>
      <c r="T10247">
        <v>89.184719659999999</v>
      </c>
      <c r="U10247">
        <v>366014.0895</v>
      </c>
      <c r="V10247" t="s">
        <v>54</v>
      </c>
      <c r="W10247" t="s">
        <v>42</v>
      </c>
    </row>
    <row r="10248" spans="1:23" x14ac:dyDescent="0.25">
      <c r="A10248" s="92">
        <v>8784</v>
      </c>
      <c r="B10248" s="92">
        <v>0</v>
      </c>
      <c r="C10248" s="92">
        <v>0</v>
      </c>
      <c r="R10248" s="9">
        <v>43619</v>
      </c>
      <c r="S10248">
        <v>22</v>
      </c>
      <c r="T10248">
        <v>84.311427330000001</v>
      </c>
      <c r="U10248">
        <v>346014.09779999999</v>
      </c>
      <c r="V10248" t="s">
        <v>54</v>
      </c>
      <c r="W10248" t="s">
        <v>42</v>
      </c>
    </row>
    <row r="10249" spans="1:23" x14ac:dyDescent="0.25">
      <c r="A10249" s="92">
        <v>8784</v>
      </c>
      <c r="B10249" s="92">
        <v>0</v>
      </c>
      <c r="C10249" s="92">
        <v>0</v>
      </c>
      <c r="R10249" s="9">
        <v>43619</v>
      </c>
      <c r="S10249">
        <v>23</v>
      </c>
      <c r="T10249">
        <v>76.293096000000006</v>
      </c>
      <c r="U10249">
        <v>313106.86599999998</v>
      </c>
      <c r="V10249" t="s">
        <v>54</v>
      </c>
      <c r="W10249" t="s">
        <v>42</v>
      </c>
    </row>
    <row r="10250" spans="1:23" x14ac:dyDescent="0.25">
      <c r="A10250" s="92">
        <v>8784</v>
      </c>
      <c r="B10250" s="92">
        <v>0</v>
      </c>
      <c r="C10250" s="92">
        <v>0</v>
      </c>
      <c r="R10250" s="9">
        <v>43619</v>
      </c>
      <c r="S10250">
        <v>24</v>
      </c>
      <c r="T10250">
        <v>70.673076600000002</v>
      </c>
      <c r="U10250">
        <v>290042.3064</v>
      </c>
      <c r="V10250" t="s">
        <v>54</v>
      </c>
      <c r="W10250" t="s">
        <v>42</v>
      </c>
    </row>
    <row r="10251" spans="1:23" x14ac:dyDescent="0.25">
      <c r="A10251" s="92">
        <v>8784</v>
      </c>
      <c r="B10251" s="92">
        <v>0</v>
      </c>
      <c r="C10251" s="92">
        <v>0</v>
      </c>
      <c r="R10251" s="9">
        <v>43620</v>
      </c>
      <c r="S10251">
        <v>1</v>
      </c>
      <c r="T10251">
        <v>66.578888419999998</v>
      </c>
      <c r="U10251">
        <v>273239.75809999998</v>
      </c>
      <c r="V10251" t="s">
        <v>54</v>
      </c>
      <c r="W10251" t="s">
        <v>42</v>
      </c>
    </row>
    <row r="10252" spans="1:23" x14ac:dyDescent="0.25">
      <c r="A10252" s="92">
        <v>8784</v>
      </c>
      <c r="B10252" s="92">
        <v>0</v>
      </c>
      <c r="C10252" s="92">
        <v>0</v>
      </c>
      <c r="R10252" s="9">
        <v>43620</v>
      </c>
      <c r="S10252">
        <v>2</v>
      </c>
      <c r="T10252">
        <v>66.014370170000007</v>
      </c>
      <c r="U10252">
        <v>270922.97519999999</v>
      </c>
      <c r="V10252" t="s">
        <v>54</v>
      </c>
      <c r="W10252" t="s">
        <v>42</v>
      </c>
    </row>
    <row r="10253" spans="1:23" x14ac:dyDescent="0.25">
      <c r="A10253" s="92">
        <v>8784</v>
      </c>
      <c r="B10253" s="92">
        <v>0</v>
      </c>
      <c r="C10253" s="92">
        <v>0</v>
      </c>
      <c r="R10253" s="9">
        <v>43620</v>
      </c>
      <c r="S10253">
        <v>3</v>
      </c>
      <c r="T10253">
        <v>64.844728880000005</v>
      </c>
      <c r="U10253">
        <v>266122.76730000001</v>
      </c>
      <c r="V10253" t="s">
        <v>54</v>
      </c>
      <c r="W10253" t="s">
        <v>42</v>
      </c>
    </row>
    <row r="10254" spans="1:23" x14ac:dyDescent="0.25">
      <c r="A10254" s="92">
        <v>8784</v>
      </c>
      <c r="B10254" s="92">
        <v>0</v>
      </c>
      <c r="C10254" s="92">
        <v>0</v>
      </c>
      <c r="R10254" s="9">
        <v>43620</v>
      </c>
      <c r="S10254">
        <v>4</v>
      </c>
      <c r="T10254">
        <v>65.414609010000007</v>
      </c>
      <c r="U10254">
        <v>268461.55540000001</v>
      </c>
      <c r="V10254" t="s">
        <v>54</v>
      </c>
      <c r="W10254" t="s">
        <v>42</v>
      </c>
    </row>
    <row r="10255" spans="1:23" x14ac:dyDescent="0.25">
      <c r="A10255" s="92">
        <v>8784</v>
      </c>
      <c r="B10255" s="92">
        <v>0</v>
      </c>
      <c r="C10255" s="92">
        <v>0</v>
      </c>
      <c r="R10255" s="9">
        <v>43620</v>
      </c>
      <c r="S10255">
        <v>5</v>
      </c>
      <c r="T10255">
        <v>69.429746120000004</v>
      </c>
      <c r="U10255">
        <v>284939.67810000002</v>
      </c>
      <c r="V10255" t="s">
        <v>54</v>
      </c>
      <c r="W10255" t="s">
        <v>42</v>
      </c>
    </row>
    <row r="10256" spans="1:23" x14ac:dyDescent="0.25">
      <c r="A10256" s="92">
        <v>8784</v>
      </c>
      <c r="B10256" s="92">
        <v>0</v>
      </c>
      <c r="C10256" s="92">
        <v>0</v>
      </c>
      <c r="R10256" s="9">
        <v>43620</v>
      </c>
      <c r="S10256">
        <v>6</v>
      </c>
      <c r="T10256">
        <v>79.236724499999994</v>
      </c>
      <c r="U10256">
        <v>325187.51730000001</v>
      </c>
      <c r="V10256" t="s">
        <v>54</v>
      </c>
      <c r="W10256" t="s">
        <v>42</v>
      </c>
    </row>
    <row r="10257" spans="1:23" x14ac:dyDescent="0.25">
      <c r="A10257" s="92">
        <v>8784</v>
      </c>
      <c r="B10257" s="92">
        <v>0</v>
      </c>
      <c r="C10257" s="92">
        <v>0</v>
      </c>
      <c r="R10257" s="9">
        <v>43620</v>
      </c>
      <c r="S10257">
        <v>7</v>
      </c>
      <c r="T10257">
        <v>92.480594710000005</v>
      </c>
      <c r="U10257">
        <v>379540.36070000002</v>
      </c>
      <c r="V10257" t="s">
        <v>54</v>
      </c>
      <c r="W10257" t="s">
        <v>42</v>
      </c>
    </row>
    <row r="10258" spans="1:23" x14ac:dyDescent="0.25">
      <c r="A10258" s="92">
        <v>8784</v>
      </c>
      <c r="B10258" s="92">
        <v>0</v>
      </c>
      <c r="C10258" s="92">
        <v>0</v>
      </c>
      <c r="R10258" s="9">
        <v>43620</v>
      </c>
      <c r="S10258">
        <v>8</v>
      </c>
      <c r="T10258">
        <v>100.7416664</v>
      </c>
      <c r="U10258">
        <v>413443.7991</v>
      </c>
      <c r="V10258" t="s">
        <v>54</v>
      </c>
      <c r="W10258" t="s">
        <v>42</v>
      </c>
    </row>
    <row r="10259" spans="1:23" x14ac:dyDescent="0.25">
      <c r="A10259" s="92">
        <v>8784</v>
      </c>
      <c r="B10259" s="92">
        <v>0</v>
      </c>
      <c r="C10259" s="92">
        <v>0</v>
      </c>
      <c r="R10259" s="9">
        <v>43620</v>
      </c>
      <c r="S10259">
        <v>9</v>
      </c>
      <c r="T10259">
        <v>112.2146228</v>
      </c>
      <c r="U10259">
        <v>460528.81189999997</v>
      </c>
      <c r="V10259" t="s">
        <v>54</v>
      </c>
      <c r="W10259" t="s">
        <v>42</v>
      </c>
    </row>
    <row r="10260" spans="1:23" x14ac:dyDescent="0.25">
      <c r="A10260" s="92">
        <v>8784</v>
      </c>
      <c r="B10260" s="92">
        <v>0</v>
      </c>
      <c r="C10260" s="92">
        <v>0</v>
      </c>
      <c r="R10260" s="9">
        <v>43620</v>
      </c>
      <c r="S10260">
        <v>10</v>
      </c>
      <c r="T10260">
        <v>120.2939891</v>
      </c>
      <c r="U10260">
        <v>493686.53120000003</v>
      </c>
      <c r="V10260" t="s">
        <v>54</v>
      </c>
      <c r="W10260" t="s">
        <v>42</v>
      </c>
    </row>
    <row r="10261" spans="1:23" x14ac:dyDescent="0.25">
      <c r="A10261" s="92">
        <v>8784</v>
      </c>
      <c r="B10261" s="92">
        <v>0</v>
      </c>
      <c r="C10261" s="92">
        <v>0</v>
      </c>
      <c r="R10261" s="9">
        <v>43620</v>
      </c>
      <c r="S10261">
        <v>11</v>
      </c>
      <c r="T10261">
        <v>125.7728432</v>
      </c>
      <c r="U10261">
        <v>516171.74829999998</v>
      </c>
      <c r="V10261" t="s">
        <v>54</v>
      </c>
      <c r="W10261" t="s">
        <v>42</v>
      </c>
    </row>
    <row r="10262" spans="1:23" x14ac:dyDescent="0.25">
      <c r="A10262" s="92">
        <v>8784</v>
      </c>
      <c r="B10262" s="92">
        <v>0</v>
      </c>
      <c r="C10262" s="92">
        <v>0</v>
      </c>
      <c r="R10262" s="9">
        <v>43620</v>
      </c>
      <c r="S10262">
        <v>12</v>
      </c>
      <c r="T10262">
        <v>128.6142442</v>
      </c>
      <c r="U10262">
        <v>527832.85820000002</v>
      </c>
      <c r="V10262" t="s">
        <v>54</v>
      </c>
      <c r="W10262" t="s">
        <v>42</v>
      </c>
    </row>
    <row r="10263" spans="1:23" x14ac:dyDescent="0.25">
      <c r="A10263" s="92">
        <v>8784</v>
      </c>
      <c r="B10263" s="92">
        <v>0</v>
      </c>
      <c r="C10263" s="92">
        <v>0</v>
      </c>
      <c r="R10263" s="9">
        <v>43620</v>
      </c>
      <c r="S10263">
        <v>13</v>
      </c>
      <c r="T10263">
        <v>127.9724674</v>
      </c>
      <c r="U10263">
        <v>525199.00630000001</v>
      </c>
      <c r="V10263" t="s">
        <v>54</v>
      </c>
      <c r="W10263" t="s">
        <v>42</v>
      </c>
    </row>
    <row r="10264" spans="1:23" x14ac:dyDescent="0.25">
      <c r="A10264" s="92">
        <v>8784</v>
      </c>
      <c r="B10264" s="92">
        <v>0</v>
      </c>
      <c r="C10264" s="92">
        <v>0</v>
      </c>
      <c r="R10264" s="9">
        <v>43620</v>
      </c>
      <c r="S10264">
        <v>14</v>
      </c>
      <c r="T10264">
        <v>128.87320080000001</v>
      </c>
      <c r="U10264">
        <v>528895.61609999998</v>
      </c>
      <c r="V10264" t="s">
        <v>54</v>
      </c>
      <c r="W10264" t="s">
        <v>42</v>
      </c>
    </row>
    <row r="10265" spans="1:23" x14ac:dyDescent="0.25">
      <c r="A10265" s="92">
        <v>8784</v>
      </c>
      <c r="B10265" s="92">
        <v>0</v>
      </c>
      <c r="C10265" s="92">
        <v>0</v>
      </c>
      <c r="R10265" s="9">
        <v>43620</v>
      </c>
      <c r="S10265">
        <v>15</v>
      </c>
      <c r="T10265">
        <v>121.8343187</v>
      </c>
      <c r="U10265">
        <v>500008.04369999998</v>
      </c>
      <c r="V10265" t="s">
        <v>54</v>
      </c>
      <c r="W10265" t="s">
        <v>42</v>
      </c>
    </row>
    <row r="10266" spans="1:23" x14ac:dyDescent="0.25">
      <c r="A10266" s="92">
        <v>8784</v>
      </c>
      <c r="B10266" s="92">
        <v>0</v>
      </c>
      <c r="C10266" s="92">
        <v>0</v>
      </c>
      <c r="R10266" s="9">
        <v>43620</v>
      </c>
      <c r="S10266">
        <v>16</v>
      </c>
      <c r="T10266">
        <v>109.6986143</v>
      </c>
      <c r="U10266">
        <v>450203.11310000002</v>
      </c>
      <c r="V10266" t="s">
        <v>54</v>
      </c>
      <c r="W10266" t="s">
        <v>42</v>
      </c>
    </row>
    <row r="10267" spans="1:23" x14ac:dyDescent="0.25">
      <c r="A10267" s="92">
        <v>8784</v>
      </c>
      <c r="B10267" s="92">
        <v>0</v>
      </c>
      <c r="C10267" s="92">
        <v>0</v>
      </c>
      <c r="R10267" s="9">
        <v>43620</v>
      </c>
      <c r="S10267">
        <v>17</v>
      </c>
      <c r="T10267">
        <v>106.1987227</v>
      </c>
      <c r="U10267">
        <v>435839.55820000003</v>
      </c>
      <c r="V10267" t="s">
        <v>54</v>
      </c>
      <c r="W10267" t="s">
        <v>42</v>
      </c>
    </row>
    <row r="10268" spans="1:23" x14ac:dyDescent="0.25">
      <c r="A10268" s="92">
        <v>8784</v>
      </c>
      <c r="B10268" s="92">
        <v>0</v>
      </c>
      <c r="C10268" s="92">
        <v>0</v>
      </c>
      <c r="R10268" s="9">
        <v>43620</v>
      </c>
      <c r="S10268">
        <v>18</v>
      </c>
      <c r="T10268">
        <v>103.91595479999999</v>
      </c>
      <c r="U10268">
        <v>426471.0785</v>
      </c>
      <c r="V10268" t="s">
        <v>54</v>
      </c>
      <c r="W10268" t="s">
        <v>42</v>
      </c>
    </row>
    <row r="10269" spans="1:23" x14ac:dyDescent="0.25">
      <c r="A10269" s="92">
        <v>8784</v>
      </c>
      <c r="B10269" s="92">
        <v>0</v>
      </c>
      <c r="C10269" s="92">
        <v>0</v>
      </c>
      <c r="R10269" s="9">
        <v>43620</v>
      </c>
      <c r="S10269">
        <v>19</v>
      </c>
      <c r="T10269">
        <v>95.94449754</v>
      </c>
      <c r="U10269">
        <v>393756.21789999999</v>
      </c>
      <c r="V10269" t="s">
        <v>54</v>
      </c>
      <c r="W10269" t="s">
        <v>42</v>
      </c>
    </row>
    <row r="10270" spans="1:23" x14ac:dyDescent="0.25">
      <c r="A10270" s="92">
        <v>8784</v>
      </c>
      <c r="B10270" s="92">
        <v>0</v>
      </c>
      <c r="C10270" s="92">
        <v>0</v>
      </c>
      <c r="R10270" s="9">
        <v>43620</v>
      </c>
      <c r="S10270">
        <v>20</v>
      </c>
      <c r="T10270">
        <v>90.93157703</v>
      </c>
      <c r="U10270">
        <v>373183.19209999999</v>
      </c>
      <c r="V10270" t="s">
        <v>54</v>
      </c>
      <c r="W10270" t="s">
        <v>42</v>
      </c>
    </row>
    <row r="10271" spans="1:23" x14ac:dyDescent="0.25">
      <c r="A10271" s="92">
        <v>8784</v>
      </c>
      <c r="B10271" s="92">
        <v>0</v>
      </c>
      <c r="C10271" s="92">
        <v>0</v>
      </c>
      <c r="R10271" s="9">
        <v>43620</v>
      </c>
      <c r="S10271">
        <v>21</v>
      </c>
      <c r="T10271">
        <v>89.514446860000007</v>
      </c>
      <c r="U10271">
        <v>367367.28989999997</v>
      </c>
      <c r="V10271" t="s">
        <v>54</v>
      </c>
      <c r="W10271" t="s">
        <v>42</v>
      </c>
    </row>
    <row r="10272" spans="1:23" x14ac:dyDescent="0.25">
      <c r="A10272" s="92">
        <v>8784</v>
      </c>
      <c r="B10272" s="92">
        <v>0</v>
      </c>
      <c r="C10272" s="92">
        <v>0</v>
      </c>
      <c r="R10272" s="9">
        <v>43620</v>
      </c>
      <c r="S10272">
        <v>22</v>
      </c>
      <c r="T10272">
        <v>85.225753109999999</v>
      </c>
      <c r="U10272">
        <v>349766.49080000003</v>
      </c>
      <c r="V10272" t="s">
        <v>54</v>
      </c>
      <c r="W10272" t="s">
        <v>42</v>
      </c>
    </row>
    <row r="10273" spans="1:23" x14ac:dyDescent="0.25">
      <c r="A10273" s="92">
        <v>8784</v>
      </c>
      <c r="B10273" s="92">
        <v>0</v>
      </c>
      <c r="C10273" s="92">
        <v>0</v>
      </c>
      <c r="R10273" s="9">
        <v>43620</v>
      </c>
      <c r="S10273">
        <v>23</v>
      </c>
      <c r="T10273">
        <v>77.800290309999994</v>
      </c>
      <c r="U10273">
        <v>319292.39140000002</v>
      </c>
      <c r="V10273" t="s">
        <v>54</v>
      </c>
      <c r="W10273" t="s">
        <v>42</v>
      </c>
    </row>
    <row r="10274" spans="1:23" x14ac:dyDescent="0.25">
      <c r="A10274" s="92">
        <v>8784</v>
      </c>
      <c r="B10274" s="92">
        <v>0</v>
      </c>
      <c r="C10274" s="92">
        <v>0</v>
      </c>
      <c r="R10274" s="9">
        <v>43620</v>
      </c>
      <c r="S10274">
        <v>24</v>
      </c>
      <c r="T10274">
        <v>71.58351193</v>
      </c>
      <c r="U10274">
        <v>293778.73300000001</v>
      </c>
      <c r="V10274" t="s">
        <v>54</v>
      </c>
      <c r="W10274" t="s">
        <v>42</v>
      </c>
    </row>
    <row r="10275" spans="1:23" x14ac:dyDescent="0.25">
      <c r="A10275" s="92">
        <v>8784</v>
      </c>
      <c r="B10275" s="92">
        <v>0</v>
      </c>
      <c r="C10275" s="92">
        <v>0</v>
      </c>
      <c r="R10275" s="9">
        <v>43621</v>
      </c>
      <c r="S10275">
        <v>1</v>
      </c>
      <c r="T10275">
        <v>69.179934790000004</v>
      </c>
      <c r="U10275">
        <v>283914.45240000001</v>
      </c>
      <c r="V10275" t="s">
        <v>54</v>
      </c>
      <c r="W10275" t="s">
        <v>42</v>
      </c>
    </row>
    <row r="10276" spans="1:23" x14ac:dyDescent="0.25">
      <c r="A10276" s="92">
        <v>8784</v>
      </c>
      <c r="B10276" s="92">
        <v>0</v>
      </c>
      <c r="C10276" s="92">
        <v>0</v>
      </c>
      <c r="R10276" s="9">
        <v>43621</v>
      </c>
      <c r="S10276">
        <v>2</v>
      </c>
      <c r="T10276">
        <v>67.683586059999996</v>
      </c>
      <c r="U10276">
        <v>277773.43719999999</v>
      </c>
      <c r="V10276" t="s">
        <v>54</v>
      </c>
      <c r="W10276" t="s">
        <v>42</v>
      </c>
    </row>
    <row r="10277" spans="1:23" x14ac:dyDescent="0.25">
      <c r="A10277" s="92">
        <v>8784</v>
      </c>
      <c r="B10277" s="92">
        <v>0</v>
      </c>
      <c r="C10277" s="92">
        <v>0</v>
      </c>
      <c r="R10277" s="9">
        <v>43621</v>
      </c>
      <c r="S10277">
        <v>3</v>
      </c>
      <c r="T10277">
        <v>66.376583030000006</v>
      </c>
      <c r="U10277">
        <v>272409.49670000002</v>
      </c>
      <c r="V10277" t="s">
        <v>54</v>
      </c>
      <c r="W10277" t="s">
        <v>42</v>
      </c>
    </row>
    <row r="10278" spans="1:23" x14ac:dyDescent="0.25">
      <c r="A10278" s="92">
        <v>8784</v>
      </c>
      <c r="B10278" s="92">
        <v>0</v>
      </c>
      <c r="C10278" s="92">
        <v>0</v>
      </c>
      <c r="R10278" s="9">
        <v>43621</v>
      </c>
      <c r="S10278">
        <v>4</v>
      </c>
      <c r="T10278">
        <v>66.16369426</v>
      </c>
      <c r="U10278">
        <v>271535.80119999999</v>
      </c>
      <c r="V10278" t="s">
        <v>54</v>
      </c>
      <c r="W10278" t="s">
        <v>42</v>
      </c>
    </row>
    <row r="10279" spans="1:23" x14ac:dyDescent="0.25">
      <c r="A10279" s="92">
        <v>8784</v>
      </c>
      <c r="B10279" s="92">
        <v>0</v>
      </c>
      <c r="C10279" s="92">
        <v>0</v>
      </c>
      <c r="R10279" s="9">
        <v>43621</v>
      </c>
      <c r="S10279">
        <v>5</v>
      </c>
      <c r="T10279">
        <v>69.945760840000005</v>
      </c>
      <c r="U10279">
        <v>287057.40250000003</v>
      </c>
      <c r="V10279" t="s">
        <v>54</v>
      </c>
      <c r="W10279" t="s">
        <v>42</v>
      </c>
    </row>
    <row r="10280" spans="1:23" x14ac:dyDescent="0.25">
      <c r="A10280" s="92">
        <v>8784</v>
      </c>
      <c r="B10280" s="92">
        <v>0</v>
      </c>
      <c r="C10280" s="92">
        <v>0</v>
      </c>
      <c r="R10280" s="9">
        <v>43621</v>
      </c>
      <c r="S10280">
        <v>6</v>
      </c>
      <c r="T10280">
        <v>79.589973979999996</v>
      </c>
      <c r="U10280">
        <v>326637.25319999998</v>
      </c>
      <c r="V10280" t="s">
        <v>54</v>
      </c>
      <c r="W10280" t="s">
        <v>42</v>
      </c>
    </row>
    <row r="10281" spans="1:23" x14ac:dyDescent="0.25">
      <c r="A10281" s="92">
        <v>8784</v>
      </c>
      <c r="B10281" s="92">
        <v>0</v>
      </c>
      <c r="C10281" s="92">
        <v>0</v>
      </c>
      <c r="R10281" s="9">
        <v>43621</v>
      </c>
      <c r="S10281">
        <v>7</v>
      </c>
      <c r="T10281">
        <v>91.420952670000005</v>
      </c>
      <c r="U10281">
        <v>375191.58980000002</v>
      </c>
      <c r="V10281" t="s">
        <v>54</v>
      </c>
      <c r="W10281" t="s">
        <v>42</v>
      </c>
    </row>
    <row r="10282" spans="1:23" x14ac:dyDescent="0.25">
      <c r="A10282" s="92">
        <v>8784</v>
      </c>
      <c r="B10282" s="92">
        <v>0</v>
      </c>
      <c r="C10282" s="92">
        <v>0</v>
      </c>
      <c r="R10282" s="9">
        <v>43621</v>
      </c>
      <c r="S10282">
        <v>8</v>
      </c>
      <c r="T10282">
        <v>98.371261520000004</v>
      </c>
      <c r="U10282">
        <v>403715.65730000002</v>
      </c>
      <c r="V10282" t="s">
        <v>54</v>
      </c>
      <c r="W10282" t="s">
        <v>42</v>
      </c>
    </row>
    <row r="10283" spans="1:23" x14ac:dyDescent="0.25">
      <c r="A10283" s="92">
        <v>8784</v>
      </c>
      <c r="B10283" s="92">
        <v>0</v>
      </c>
      <c r="C10283" s="92">
        <v>0</v>
      </c>
      <c r="R10283" s="9">
        <v>43621</v>
      </c>
      <c r="S10283">
        <v>9</v>
      </c>
      <c r="T10283">
        <v>108.0030027</v>
      </c>
      <c r="U10283">
        <v>443244.32319999998</v>
      </c>
      <c r="V10283" t="s">
        <v>54</v>
      </c>
      <c r="W10283" t="s">
        <v>42</v>
      </c>
    </row>
    <row r="10284" spans="1:23" x14ac:dyDescent="0.25">
      <c r="A10284" s="92">
        <v>8784</v>
      </c>
      <c r="B10284" s="92">
        <v>0</v>
      </c>
      <c r="C10284" s="92">
        <v>0</v>
      </c>
      <c r="R10284" s="9">
        <v>43621</v>
      </c>
      <c r="S10284">
        <v>10</v>
      </c>
      <c r="T10284">
        <v>115.6565715</v>
      </c>
      <c r="U10284">
        <v>474654.56949999998</v>
      </c>
      <c r="V10284" t="s">
        <v>54</v>
      </c>
      <c r="W10284" t="s">
        <v>42</v>
      </c>
    </row>
    <row r="10285" spans="1:23" x14ac:dyDescent="0.25">
      <c r="A10285" s="92">
        <v>8784</v>
      </c>
      <c r="B10285" s="92">
        <v>0</v>
      </c>
      <c r="C10285" s="92">
        <v>0</v>
      </c>
      <c r="R10285" s="9">
        <v>43621</v>
      </c>
      <c r="S10285">
        <v>11</v>
      </c>
      <c r="T10285">
        <v>119.903245</v>
      </c>
      <c r="U10285">
        <v>492082.91739999998</v>
      </c>
      <c r="V10285" t="s">
        <v>54</v>
      </c>
      <c r="W10285" t="s">
        <v>42</v>
      </c>
    </row>
    <row r="10286" spans="1:23" x14ac:dyDescent="0.25">
      <c r="A10286" s="92">
        <v>8784</v>
      </c>
      <c r="B10286" s="92">
        <v>0</v>
      </c>
      <c r="C10286" s="92">
        <v>0</v>
      </c>
      <c r="R10286" s="9">
        <v>43621</v>
      </c>
      <c r="S10286">
        <v>12</v>
      </c>
      <c r="T10286">
        <v>121.830247</v>
      </c>
      <c r="U10286">
        <v>499991.33360000001</v>
      </c>
      <c r="V10286" t="s">
        <v>54</v>
      </c>
      <c r="W10286" t="s">
        <v>42</v>
      </c>
    </row>
    <row r="10287" spans="1:23" x14ac:dyDescent="0.25">
      <c r="A10287" s="92">
        <v>8784</v>
      </c>
      <c r="B10287" s="92">
        <v>0</v>
      </c>
      <c r="C10287" s="92">
        <v>0</v>
      </c>
      <c r="R10287" s="9">
        <v>43621</v>
      </c>
      <c r="S10287">
        <v>13</v>
      </c>
      <c r="T10287">
        <v>123.13619060000001</v>
      </c>
      <c r="U10287">
        <v>505350.92619999999</v>
      </c>
      <c r="V10287" t="s">
        <v>54</v>
      </c>
      <c r="W10287" t="s">
        <v>42</v>
      </c>
    </row>
    <row r="10288" spans="1:23" x14ac:dyDescent="0.25">
      <c r="A10288" s="92">
        <v>8784</v>
      </c>
      <c r="B10288" s="92">
        <v>0</v>
      </c>
      <c r="C10288" s="92">
        <v>0</v>
      </c>
      <c r="R10288" s="9">
        <v>43621</v>
      </c>
      <c r="S10288">
        <v>14</v>
      </c>
      <c r="T10288">
        <v>126.4375615</v>
      </c>
      <c r="U10288">
        <v>518899.7525</v>
      </c>
      <c r="V10288" t="s">
        <v>54</v>
      </c>
      <c r="W10288" t="s">
        <v>42</v>
      </c>
    </row>
    <row r="10289" spans="1:23" x14ac:dyDescent="0.25">
      <c r="A10289" s="92">
        <v>8784</v>
      </c>
      <c r="B10289" s="92">
        <v>0</v>
      </c>
      <c r="C10289" s="92">
        <v>0</v>
      </c>
      <c r="R10289" s="9">
        <v>43621</v>
      </c>
      <c r="S10289">
        <v>15</v>
      </c>
      <c r="T10289">
        <v>125.3400166</v>
      </c>
      <c r="U10289">
        <v>514395.42810000002</v>
      </c>
      <c r="V10289" t="s">
        <v>54</v>
      </c>
      <c r="W10289" t="s">
        <v>42</v>
      </c>
    </row>
    <row r="10290" spans="1:23" x14ac:dyDescent="0.25">
      <c r="A10290" s="92">
        <v>8784</v>
      </c>
      <c r="B10290" s="92">
        <v>0</v>
      </c>
      <c r="C10290" s="92">
        <v>0</v>
      </c>
      <c r="R10290" s="9">
        <v>43621</v>
      </c>
      <c r="S10290">
        <v>16</v>
      </c>
      <c r="T10290">
        <v>121.53684250000001</v>
      </c>
      <c r="U10290">
        <v>498787.20159999997</v>
      </c>
      <c r="V10290" t="s">
        <v>54</v>
      </c>
      <c r="W10290" t="s">
        <v>42</v>
      </c>
    </row>
    <row r="10291" spans="1:23" x14ac:dyDescent="0.25">
      <c r="A10291" s="92">
        <v>8784</v>
      </c>
      <c r="B10291" s="92">
        <v>0</v>
      </c>
      <c r="C10291" s="92">
        <v>0</v>
      </c>
      <c r="R10291" s="9">
        <v>43621</v>
      </c>
      <c r="S10291">
        <v>17</v>
      </c>
      <c r="T10291">
        <v>115.89863200000001</v>
      </c>
      <c r="U10291">
        <v>475647.98580000002</v>
      </c>
      <c r="V10291" t="s">
        <v>54</v>
      </c>
      <c r="W10291" t="s">
        <v>42</v>
      </c>
    </row>
    <row r="10292" spans="1:23" x14ac:dyDescent="0.25">
      <c r="A10292" s="92">
        <v>8784</v>
      </c>
      <c r="B10292" s="92">
        <v>0</v>
      </c>
      <c r="C10292" s="92">
        <v>0</v>
      </c>
      <c r="R10292" s="9">
        <v>43621</v>
      </c>
      <c r="S10292">
        <v>18</v>
      </c>
      <c r="T10292">
        <v>108.0999096</v>
      </c>
      <c r="U10292">
        <v>443642.02889999998</v>
      </c>
      <c r="V10292" t="s">
        <v>54</v>
      </c>
      <c r="W10292" t="s">
        <v>42</v>
      </c>
    </row>
    <row r="10293" spans="1:23" x14ac:dyDescent="0.25">
      <c r="A10293" s="92">
        <v>8784</v>
      </c>
      <c r="B10293" s="92">
        <v>0</v>
      </c>
      <c r="C10293" s="92">
        <v>0</v>
      </c>
      <c r="R10293" s="9">
        <v>43621</v>
      </c>
      <c r="S10293">
        <v>19</v>
      </c>
      <c r="T10293">
        <v>99.329264190000004</v>
      </c>
      <c r="U10293">
        <v>407647.3002</v>
      </c>
      <c r="V10293" t="s">
        <v>54</v>
      </c>
      <c r="W10293" t="s">
        <v>42</v>
      </c>
    </row>
    <row r="10294" spans="1:23" x14ac:dyDescent="0.25">
      <c r="A10294" s="92">
        <v>8784</v>
      </c>
      <c r="B10294" s="92">
        <v>0</v>
      </c>
      <c r="C10294" s="92">
        <v>0</v>
      </c>
      <c r="R10294" s="9">
        <v>43621</v>
      </c>
      <c r="S10294">
        <v>20</v>
      </c>
      <c r="T10294">
        <v>92.612861629999998</v>
      </c>
      <c r="U10294">
        <v>380083.18410000001</v>
      </c>
      <c r="V10294" t="s">
        <v>54</v>
      </c>
      <c r="W10294" t="s">
        <v>42</v>
      </c>
    </row>
    <row r="10295" spans="1:23" x14ac:dyDescent="0.25">
      <c r="A10295" s="92">
        <v>8784</v>
      </c>
      <c r="B10295" s="92">
        <v>0</v>
      </c>
      <c r="C10295" s="92">
        <v>0</v>
      </c>
      <c r="R10295" s="9">
        <v>43621</v>
      </c>
      <c r="S10295">
        <v>21</v>
      </c>
      <c r="T10295">
        <v>90.272714059999998</v>
      </c>
      <c r="U10295">
        <v>370479.21850000002</v>
      </c>
      <c r="V10295" t="s">
        <v>54</v>
      </c>
      <c r="W10295" t="s">
        <v>42</v>
      </c>
    </row>
    <row r="10296" spans="1:23" x14ac:dyDescent="0.25">
      <c r="A10296" s="92">
        <v>8784</v>
      </c>
      <c r="B10296" s="92">
        <v>0</v>
      </c>
      <c r="C10296" s="92">
        <v>0</v>
      </c>
      <c r="R10296" s="9">
        <v>43621</v>
      </c>
      <c r="S10296">
        <v>22</v>
      </c>
      <c r="T10296">
        <v>84.908297419999997</v>
      </c>
      <c r="U10296">
        <v>348463.65259999997</v>
      </c>
      <c r="V10296" t="s">
        <v>54</v>
      </c>
      <c r="W10296" t="s">
        <v>42</v>
      </c>
    </row>
    <row r="10297" spans="1:23" x14ac:dyDescent="0.25">
      <c r="A10297" s="92">
        <v>8784</v>
      </c>
      <c r="B10297" s="92">
        <v>0</v>
      </c>
      <c r="C10297" s="92">
        <v>0</v>
      </c>
      <c r="R10297" s="9">
        <v>43621</v>
      </c>
      <c r="S10297">
        <v>23</v>
      </c>
      <c r="T10297">
        <v>77.684203719999999</v>
      </c>
      <c r="U10297">
        <v>318815.97210000001</v>
      </c>
      <c r="V10297" t="s">
        <v>54</v>
      </c>
      <c r="W10297" t="s">
        <v>42</v>
      </c>
    </row>
    <row r="10298" spans="1:23" x14ac:dyDescent="0.25">
      <c r="A10298" s="92">
        <v>8784</v>
      </c>
      <c r="B10298" s="92">
        <v>0</v>
      </c>
      <c r="C10298" s="92">
        <v>0</v>
      </c>
      <c r="R10298" s="9">
        <v>43621</v>
      </c>
      <c r="S10298">
        <v>24</v>
      </c>
      <c r="T10298">
        <v>72.363537480000005</v>
      </c>
      <c r="U10298">
        <v>296979.95779999997</v>
      </c>
      <c r="V10298" t="s">
        <v>54</v>
      </c>
      <c r="W10298" t="s">
        <v>42</v>
      </c>
    </row>
    <row r="10299" spans="1:23" x14ac:dyDescent="0.25">
      <c r="A10299" s="92">
        <v>8784</v>
      </c>
      <c r="B10299" s="92">
        <v>0</v>
      </c>
      <c r="C10299" s="92">
        <v>0</v>
      </c>
      <c r="R10299" s="9">
        <v>43622</v>
      </c>
      <c r="S10299">
        <v>1</v>
      </c>
      <c r="T10299">
        <v>68.797951339999997</v>
      </c>
      <c r="U10299">
        <v>282346.79229999997</v>
      </c>
      <c r="V10299" t="s">
        <v>54</v>
      </c>
      <c r="W10299" t="s">
        <v>42</v>
      </c>
    </row>
    <row r="10300" spans="1:23" x14ac:dyDescent="0.25">
      <c r="A10300" s="92">
        <v>8784</v>
      </c>
      <c r="B10300" s="92">
        <v>0</v>
      </c>
      <c r="C10300" s="92">
        <v>0</v>
      </c>
      <c r="R10300" s="9">
        <v>43622</v>
      </c>
      <c r="S10300">
        <v>2</v>
      </c>
      <c r="T10300">
        <v>67.423090540000004</v>
      </c>
      <c r="U10300">
        <v>276704.36359999998</v>
      </c>
      <c r="V10300" t="s">
        <v>54</v>
      </c>
      <c r="W10300" t="s">
        <v>42</v>
      </c>
    </row>
    <row r="10301" spans="1:23" x14ac:dyDescent="0.25">
      <c r="A10301" s="92">
        <v>8784</v>
      </c>
      <c r="B10301" s="92">
        <v>0</v>
      </c>
      <c r="C10301" s="92">
        <v>0</v>
      </c>
      <c r="R10301" s="9">
        <v>43622</v>
      </c>
      <c r="S10301">
        <v>3</v>
      </c>
      <c r="T10301">
        <v>66.403924559999993</v>
      </c>
      <c r="U10301">
        <v>272521.70640000002</v>
      </c>
      <c r="V10301" t="s">
        <v>54</v>
      </c>
      <c r="W10301" t="s">
        <v>42</v>
      </c>
    </row>
    <row r="10302" spans="1:23" x14ac:dyDescent="0.25">
      <c r="A10302" s="92">
        <v>8784</v>
      </c>
      <c r="B10302" s="92">
        <v>0</v>
      </c>
      <c r="C10302" s="92">
        <v>0</v>
      </c>
      <c r="R10302" s="9">
        <v>43622</v>
      </c>
      <c r="S10302">
        <v>4</v>
      </c>
      <c r="T10302">
        <v>66.012099019999994</v>
      </c>
      <c r="U10302">
        <v>270913.6544</v>
      </c>
      <c r="V10302" t="s">
        <v>54</v>
      </c>
      <c r="W10302" t="s">
        <v>42</v>
      </c>
    </row>
    <row r="10303" spans="1:23" x14ac:dyDescent="0.25">
      <c r="A10303" s="92">
        <v>8784</v>
      </c>
      <c r="B10303" s="92">
        <v>0</v>
      </c>
      <c r="C10303" s="92">
        <v>0</v>
      </c>
      <c r="R10303" s="9">
        <v>43622</v>
      </c>
      <c r="S10303">
        <v>5</v>
      </c>
      <c r="T10303">
        <v>69.458458140000005</v>
      </c>
      <c r="U10303">
        <v>285057.5122</v>
      </c>
      <c r="V10303" t="s">
        <v>54</v>
      </c>
      <c r="W10303" t="s">
        <v>42</v>
      </c>
    </row>
    <row r="10304" spans="1:23" x14ac:dyDescent="0.25">
      <c r="A10304" s="92">
        <v>8784</v>
      </c>
      <c r="B10304" s="92">
        <v>0</v>
      </c>
      <c r="C10304" s="92">
        <v>0</v>
      </c>
      <c r="R10304" s="9">
        <v>43622</v>
      </c>
      <c r="S10304">
        <v>6</v>
      </c>
      <c r="T10304">
        <v>78.923889099999997</v>
      </c>
      <c r="U10304">
        <v>323903.6409</v>
      </c>
      <c r="V10304" t="s">
        <v>54</v>
      </c>
      <c r="W10304" t="s">
        <v>42</v>
      </c>
    </row>
    <row r="10305" spans="1:23" x14ac:dyDescent="0.25">
      <c r="A10305" s="92">
        <v>8784</v>
      </c>
      <c r="B10305" s="92">
        <v>0</v>
      </c>
      <c r="C10305" s="92">
        <v>0</v>
      </c>
      <c r="R10305" s="9">
        <v>43622</v>
      </c>
      <c r="S10305">
        <v>7</v>
      </c>
      <c r="T10305">
        <v>89.711725639999997</v>
      </c>
      <c r="U10305">
        <v>368176.92200000002</v>
      </c>
      <c r="V10305" t="s">
        <v>54</v>
      </c>
      <c r="W10305" t="s">
        <v>42</v>
      </c>
    </row>
    <row r="10306" spans="1:23" x14ac:dyDescent="0.25">
      <c r="A10306" s="92">
        <v>8784</v>
      </c>
      <c r="B10306" s="92">
        <v>0</v>
      </c>
      <c r="C10306" s="92">
        <v>0</v>
      </c>
      <c r="R10306" s="9">
        <v>43622</v>
      </c>
      <c r="S10306">
        <v>8</v>
      </c>
      <c r="T10306">
        <v>97.674477780000004</v>
      </c>
      <c r="U10306">
        <v>400856.05680000002</v>
      </c>
      <c r="V10306" t="s">
        <v>54</v>
      </c>
      <c r="W10306" t="s">
        <v>42</v>
      </c>
    </row>
    <row r="10307" spans="1:23" x14ac:dyDescent="0.25">
      <c r="A10307" s="92">
        <v>8784</v>
      </c>
      <c r="B10307" s="92">
        <v>0</v>
      </c>
      <c r="C10307" s="92">
        <v>0</v>
      </c>
      <c r="R10307" s="9">
        <v>43622</v>
      </c>
      <c r="S10307">
        <v>9</v>
      </c>
      <c r="T10307">
        <v>106.5698728</v>
      </c>
      <c r="U10307">
        <v>437362.75780000002</v>
      </c>
      <c r="V10307" t="s">
        <v>54</v>
      </c>
      <c r="W10307" t="s">
        <v>42</v>
      </c>
    </row>
    <row r="10308" spans="1:23" x14ac:dyDescent="0.25">
      <c r="A10308" s="92">
        <v>8784</v>
      </c>
      <c r="B10308" s="92">
        <v>0</v>
      </c>
      <c r="C10308" s="92">
        <v>0</v>
      </c>
      <c r="R10308" s="9">
        <v>43622</v>
      </c>
      <c r="S10308">
        <v>10</v>
      </c>
      <c r="T10308">
        <v>112.6609529</v>
      </c>
      <c r="U10308">
        <v>462360.55060000002</v>
      </c>
      <c r="V10308" t="s">
        <v>54</v>
      </c>
      <c r="W10308" t="s">
        <v>42</v>
      </c>
    </row>
    <row r="10309" spans="1:23" x14ac:dyDescent="0.25">
      <c r="A10309" s="92">
        <v>8784</v>
      </c>
      <c r="B10309" s="92">
        <v>0</v>
      </c>
      <c r="C10309" s="92">
        <v>0</v>
      </c>
      <c r="R10309" s="9">
        <v>43622</v>
      </c>
      <c r="S10309">
        <v>11</v>
      </c>
      <c r="T10309">
        <v>118.07380259999999</v>
      </c>
      <c r="U10309">
        <v>484574.88589999999</v>
      </c>
      <c r="V10309" t="s">
        <v>54</v>
      </c>
      <c r="W10309" t="s">
        <v>42</v>
      </c>
    </row>
    <row r="10310" spans="1:23" x14ac:dyDescent="0.25">
      <c r="A10310" s="92">
        <v>8784</v>
      </c>
      <c r="B10310" s="92">
        <v>0</v>
      </c>
      <c r="C10310" s="92">
        <v>0</v>
      </c>
      <c r="R10310" s="9">
        <v>43622</v>
      </c>
      <c r="S10310">
        <v>12</v>
      </c>
      <c r="T10310">
        <v>121.50336679999999</v>
      </c>
      <c r="U10310">
        <v>498649.8173</v>
      </c>
      <c r="V10310" t="s">
        <v>54</v>
      </c>
      <c r="W10310" t="s">
        <v>42</v>
      </c>
    </row>
    <row r="10311" spans="1:23" x14ac:dyDescent="0.25">
      <c r="A10311" s="92">
        <v>8784</v>
      </c>
      <c r="B10311" s="92">
        <v>0</v>
      </c>
      <c r="C10311" s="92">
        <v>0</v>
      </c>
      <c r="R10311" s="9">
        <v>43622</v>
      </c>
      <c r="S10311">
        <v>13</v>
      </c>
      <c r="T10311">
        <v>123.727593</v>
      </c>
      <c r="U10311">
        <v>507778.04180000001</v>
      </c>
      <c r="V10311" t="s">
        <v>54</v>
      </c>
      <c r="W10311" t="s">
        <v>42</v>
      </c>
    </row>
    <row r="10312" spans="1:23" x14ac:dyDescent="0.25">
      <c r="A10312" s="92">
        <v>8784</v>
      </c>
      <c r="B10312" s="92">
        <v>0</v>
      </c>
      <c r="C10312" s="92">
        <v>0</v>
      </c>
      <c r="R10312" s="9">
        <v>43622</v>
      </c>
      <c r="S10312">
        <v>14</v>
      </c>
      <c r="T10312">
        <v>125.6322102</v>
      </c>
      <c r="U10312">
        <v>515594.5907</v>
      </c>
      <c r="V10312" t="s">
        <v>54</v>
      </c>
      <c r="W10312" t="s">
        <v>42</v>
      </c>
    </row>
    <row r="10313" spans="1:23" x14ac:dyDescent="0.25">
      <c r="A10313" s="92">
        <v>8784</v>
      </c>
      <c r="B10313" s="92">
        <v>0</v>
      </c>
      <c r="C10313" s="92">
        <v>0</v>
      </c>
      <c r="R10313" s="9">
        <v>43622</v>
      </c>
      <c r="S10313">
        <v>15</v>
      </c>
      <c r="T10313">
        <v>123.6164138</v>
      </c>
      <c r="U10313">
        <v>507321.7623</v>
      </c>
      <c r="V10313" t="s">
        <v>54</v>
      </c>
      <c r="W10313" t="s">
        <v>42</v>
      </c>
    </row>
    <row r="10314" spans="1:23" x14ac:dyDescent="0.25">
      <c r="A10314" s="92">
        <v>8784</v>
      </c>
      <c r="B10314" s="92">
        <v>0</v>
      </c>
      <c r="C10314" s="92">
        <v>0</v>
      </c>
      <c r="R10314" s="9">
        <v>43622</v>
      </c>
      <c r="S10314">
        <v>16</v>
      </c>
      <c r="T10314">
        <v>118.67473339999999</v>
      </c>
      <c r="U10314">
        <v>487041.10590000002</v>
      </c>
      <c r="V10314" t="s">
        <v>54</v>
      </c>
      <c r="W10314" t="s">
        <v>42</v>
      </c>
    </row>
    <row r="10315" spans="1:23" x14ac:dyDescent="0.25">
      <c r="A10315" s="92">
        <v>8784</v>
      </c>
      <c r="B10315" s="92">
        <v>0</v>
      </c>
      <c r="C10315" s="92">
        <v>0</v>
      </c>
      <c r="R10315" s="9">
        <v>43622</v>
      </c>
      <c r="S10315">
        <v>17</v>
      </c>
      <c r="T10315">
        <v>112.01049690000001</v>
      </c>
      <c r="U10315">
        <v>459691.07919999998</v>
      </c>
      <c r="V10315" t="s">
        <v>54</v>
      </c>
      <c r="W10315" t="s">
        <v>42</v>
      </c>
    </row>
    <row r="10316" spans="1:23" x14ac:dyDescent="0.25">
      <c r="A10316" s="92">
        <v>8784</v>
      </c>
      <c r="B10316" s="92">
        <v>0</v>
      </c>
      <c r="C10316" s="92">
        <v>0</v>
      </c>
      <c r="R10316" s="9">
        <v>43622</v>
      </c>
      <c r="S10316">
        <v>18</v>
      </c>
      <c r="T10316">
        <v>105.5629399</v>
      </c>
      <c r="U10316">
        <v>433230.30550000002</v>
      </c>
      <c r="V10316" t="s">
        <v>54</v>
      </c>
      <c r="W10316" t="s">
        <v>42</v>
      </c>
    </row>
    <row r="10317" spans="1:23" x14ac:dyDescent="0.25">
      <c r="A10317" s="92">
        <v>8784</v>
      </c>
      <c r="B10317" s="92">
        <v>0</v>
      </c>
      <c r="C10317" s="92">
        <v>0</v>
      </c>
      <c r="R10317" s="9">
        <v>43622</v>
      </c>
      <c r="S10317">
        <v>19</v>
      </c>
      <c r="T10317">
        <v>96.225288160000005</v>
      </c>
      <c r="U10317">
        <v>394908.58260000002</v>
      </c>
      <c r="V10317" t="s">
        <v>54</v>
      </c>
      <c r="W10317" t="s">
        <v>42</v>
      </c>
    </row>
    <row r="10318" spans="1:23" x14ac:dyDescent="0.25">
      <c r="A10318" s="92">
        <v>8784</v>
      </c>
      <c r="B10318" s="92">
        <v>0</v>
      </c>
      <c r="C10318" s="92">
        <v>0</v>
      </c>
      <c r="R10318" s="9">
        <v>43622</v>
      </c>
      <c r="S10318">
        <v>20</v>
      </c>
      <c r="T10318">
        <v>91.156256569999996</v>
      </c>
      <c r="U10318">
        <v>374105.277</v>
      </c>
      <c r="V10318" t="s">
        <v>54</v>
      </c>
      <c r="W10318" t="s">
        <v>42</v>
      </c>
    </row>
    <row r="10319" spans="1:23" x14ac:dyDescent="0.25">
      <c r="A10319" s="92">
        <v>8784</v>
      </c>
      <c r="B10319" s="92">
        <v>0</v>
      </c>
      <c r="C10319" s="92">
        <v>0</v>
      </c>
      <c r="R10319" s="9">
        <v>43622</v>
      </c>
      <c r="S10319">
        <v>21</v>
      </c>
      <c r="T10319">
        <v>89.243479969999996</v>
      </c>
      <c r="U10319">
        <v>366255.24180000002</v>
      </c>
      <c r="V10319" t="s">
        <v>54</v>
      </c>
      <c r="W10319" t="s">
        <v>42</v>
      </c>
    </row>
    <row r="10320" spans="1:23" x14ac:dyDescent="0.25">
      <c r="A10320" s="92">
        <v>8784</v>
      </c>
      <c r="B10320" s="92">
        <v>0</v>
      </c>
      <c r="C10320" s="92">
        <v>0</v>
      </c>
      <c r="R10320" s="9">
        <v>43622</v>
      </c>
      <c r="S10320">
        <v>22</v>
      </c>
      <c r="T10320">
        <v>84.713072109999999</v>
      </c>
      <c r="U10320">
        <v>347662.44790000003</v>
      </c>
      <c r="V10320" t="s">
        <v>54</v>
      </c>
      <c r="W10320" t="s">
        <v>42</v>
      </c>
    </row>
    <row r="10321" spans="1:23" x14ac:dyDescent="0.25">
      <c r="A10321" s="92">
        <v>8784</v>
      </c>
      <c r="B10321" s="92">
        <v>0</v>
      </c>
      <c r="C10321" s="92">
        <v>0</v>
      </c>
      <c r="R10321" s="9">
        <v>43622</v>
      </c>
      <c r="S10321">
        <v>23</v>
      </c>
      <c r="T10321">
        <v>76.635991939999997</v>
      </c>
      <c r="U10321">
        <v>314514.11090000003</v>
      </c>
      <c r="V10321" t="s">
        <v>54</v>
      </c>
      <c r="W10321" t="s">
        <v>42</v>
      </c>
    </row>
    <row r="10322" spans="1:23" x14ac:dyDescent="0.25">
      <c r="A10322" s="92">
        <v>8784</v>
      </c>
      <c r="B10322" s="92">
        <v>0</v>
      </c>
      <c r="C10322" s="92">
        <v>0</v>
      </c>
      <c r="R10322" s="9">
        <v>43622</v>
      </c>
      <c r="S10322">
        <v>24</v>
      </c>
      <c r="T10322">
        <v>71.496482119999996</v>
      </c>
      <c r="U10322">
        <v>293421.5626</v>
      </c>
      <c r="V10322" t="s">
        <v>54</v>
      </c>
      <c r="W10322" t="s">
        <v>42</v>
      </c>
    </row>
    <row r="10323" spans="1:23" x14ac:dyDescent="0.25">
      <c r="A10323" s="92">
        <v>8784</v>
      </c>
      <c r="B10323" s="92">
        <v>0</v>
      </c>
      <c r="C10323" s="92">
        <v>0</v>
      </c>
      <c r="R10323" s="9">
        <v>43623</v>
      </c>
      <c r="S10323">
        <v>1</v>
      </c>
      <c r="T10323">
        <v>68.193058919999999</v>
      </c>
      <c r="U10323">
        <v>279864.3138</v>
      </c>
      <c r="V10323" t="s">
        <v>54</v>
      </c>
      <c r="W10323" t="s">
        <v>42</v>
      </c>
    </row>
    <row r="10324" spans="1:23" x14ac:dyDescent="0.25">
      <c r="A10324" s="92">
        <v>8784</v>
      </c>
      <c r="B10324" s="92">
        <v>0</v>
      </c>
      <c r="C10324" s="92">
        <v>0</v>
      </c>
      <c r="R10324" s="9">
        <v>43623</v>
      </c>
      <c r="S10324">
        <v>2</v>
      </c>
      <c r="T10324">
        <v>66.902969639999995</v>
      </c>
      <c r="U10324">
        <v>274569.78739999997</v>
      </c>
      <c r="V10324" t="s">
        <v>54</v>
      </c>
      <c r="W10324" t="s">
        <v>42</v>
      </c>
    </row>
    <row r="10325" spans="1:23" x14ac:dyDescent="0.25">
      <c r="A10325" s="92">
        <v>8784</v>
      </c>
      <c r="B10325" s="92">
        <v>0</v>
      </c>
      <c r="C10325" s="92">
        <v>0</v>
      </c>
      <c r="R10325" s="9">
        <v>43623</v>
      </c>
      <c r="S10325">
        <v>3</v>
      </c>
      <c r="T10325">
        <v>65.64207365</v>
      </c>
      <c r="U10325">
        <v>269395.07030000002</v>
      </c>
      <c r="V10325" t="s">
        <v>54</v>
      </c>
      <c r="W10325" t="s">
        <v>42</v>
      </c>
    </row>
    <row r="10326" spans="1:23" x14ac:dyDescent="0.25">
      <c r="A10326" s="92">
        <v>8784</v>
      </c>
      <c r="B10326" s="92">
        <v>0</v>
      </c>
      <c r="C10326" s="92">
        <v>0</v>
      </c>
      <c r="R10326" s="9">
        <v>43623</v>
      </c>
      <c r="S10326">
        <v>4</v>
      </c>
      <c r="T10326">
        <v>66.207684510000007</v>
      </c>
      <c r="U10326">
        <v>271716.33720000001</v>
      </c>
      <c r="V10326" t="s">
        <v>54</v>
      </c>
      <c r="W10326" t="s">
        <v>42</v>
      </c>
    </row>
    <row r="10327" spans="1:23" x14ac:dyDescent="0.25">
      <c r="A10327" s="92">
        <v>8784</v>
      </c>
      <c r="B10327" s="92">
        <v>0</v>
      </c>
      <c r="C10327" s="92">
        <v>0</v>
      </c>
      <c r="R10327" s="9">
        <v>43623</v>
      </c>
      <c r="S10327">
        <v>5</v>
      </c>
      <c r="T10327">
        <v>69.489628289999999</v>
      </c>
      <c r="U10327">
        <v>285185.43449999997</v>
      </c>
      <c r="V10327" t="s">
        <v>54</v>
      </c>
      <c r="W10327" t="s">
        <v>42</v>
      </c>
    </row>
    <row r="10328" spans="1:23" x14ac:dyDescent="0.25">
      <c r="A10328" s="92">
        <v>8784</v>
      </c>
      <c r="B10328" s="92">
        <v>0</v>
      </c>
      <c r="C10328" s="92">
        <v>0</v>
      </c>
      <c r="R10328" s="9">
        <v>43623</v>
      </c>
      <c r="S10328">
        <v>6</v>
      </c>
      <c r="T10328">
        <v>78.897845009999998</v>
      </c>
      <c r="U10328">
        <v>323796.75589999999</v>
      </c>
      <c r="V10328" t="s">
        <v>54</v>
      </c>
      <c r="W10328" t="s">
        <v>42</v>
      </c>
    </row>
    <row r="10329" spans="1:23" x14ac:dyDescent="0.25">
      <c r="A10329" s="92">
        <v>8784</v>
      </c>
      <c r="B10329" s="92">
        <v>0</v>
      </c>
      <c r="C10329" s="92">
        <v>0</v>
      </c>
      <c r="R10329" s="9">
        <v>43623</v>
      </c>
      <c r="S10329">
        <v>7</v>
      </c>
      <c r="T10329">
        <v>90.972797880000002</v>
      </c>
      <c r="U10329">
        <v>373352.36249999999</v>
      </c>
      <c r="V10329" t="s">
        <v>54</v>
      </c>
      <c r="W10329" t="s">
        <v>42</v>
      </c>
    </row>
    <row r="10330" spans="1:23" x14ac:dyDescent="0.25">
      <c r="A10330" s="92">
        <v>8784</v>
      </c>
      <c r="B10330" s="92">
        <v>0</v>
      </c>
      <c r="C10330" s="92">
        <v>0</v>
      </c>
      <c r="R10330" s="9">
        <v>43623</v>
      </c>
      <c r="S10330">
        <v>8</v>
      </c>
      <c r="T10330">
        <v>98.031932339999997</v>
      </c>
      <c r="U10330">
        <v>402323.0503</v>
      </c>
      <c r="V10330" t="s">
        <v>54</v>
      </c>
      <c r="W10330" t="s">
        <v>42</v>
      </c>
    </row>
    <row r="10331" spans="1:23" x14ac:dyDescent="0.25">
      <c r="A10331" s="92">
        <v>8784</v>
      </c>
      <c r="B10331" s="92">
        <v>0</v>
      </c>
      <c r="C10331" s="92">
        <v>0</v>
      </c>
      <c r="R10331" s="9">
        <v>43623</v>
      </c>
      <c r="S10331">
        <v>9</v>
      </c>
      <c r="T10331">
        <v>104.8552001</v>
      </c>
      <c r="U10331">
        <v>430325.74119999999</v>
      </c>
      <c r="V10331" t="s">
        <v>54</v>
      </c>
      <c r="W10331" t="s">
        <v>42</v>
      </c>
    </row>
    <row r="10332" spans="1:23" x14ac:dyDescent="0.25">
      <c r="A10332" s="92">
        <v>8784</v>
      </c>
      <c r="B10332" s="92">
        <v>0</v>
      </c>
      <c r="C10332" s="92">
        <v>0</v>
      </c>
      <c r="R10332" s="9">
        <v>43623</v>
      </c>
      <c r="S10332">
        <v>10</v>
      </c>
      <c r="T10332">
        <v>110.5621704</v>
      </c>
      <c r="U10332">
        <v>453747.14720000001</v>
      </c>
      <c r="V10332" t="s">
        <v>54</v>
      </c>
      <c r="W10332" t="s">
        <v>42</v>
      </c>
    </row>
    <row r="10333" spans="1:23" x14ac:dyDescent="0.25">
      <c r="A10333" s="92">
        <v>8784</v>
      </c>
      <c r="B10333" s="92">
        <v>0</v>
      </c>
      <c r="C10333" s="92">
        <v>0</v>
      </c>
      <c r="R10333" s="9">
        <v>43623</v>
      </c>
      <c r="S10333">
        <v>11</v>
      </c>
      <c r="T10333">
        <v>114.3163733</v>
      </c>
      <c r="U10333">
        <v>469154.3959</v>
      </c>
      <c r="V10333" t="s">
        <v>54</v>
      </c>
      <c r="W10333" t="s">
        <v>42</v>
      </c>
    </row>
    <row r="10334" spans="1:23" x14ac:dyDescent="0.25">
      <c r="A10334" s="92">
        <v>8784</v>
      </c>
      <c r="B10334" s="92">
        <v>0</v>
      </c>
      <c r="C10334" s="92">
        <v>0</v>
      </c>
      <c r="R10334" s="9">
        <v>43623</v>
      </c>
      <c r="S10334">
        <v>12</v>
      </c>
      <c r="T10334">
        <v>117.5786088</v>
      </c>
      <c r="U10334">
        <v>482542.61070000002</v>
      </c>
      <c r="V10334" t="s">
        <v>54</v>
      </c>
      <c r="W10334" t="s">
        <v>42</v>
      </c>
    </row>
    <row r="10335" spans="1:23" x14ac:dyDescent="0.25">
      <c r="A10335" s="92">
        <v>8784</v>
      </c>
      <c r="B10335" s="92">
        <v>0</v>
      </c>
      <c r="C10335" s="92">
        <v>0</v>
      </c>
      <c r="R10335" s="9">
        <v>43623</v>
      </c>
      <c r="S10335">
        <v>13</v>
      </c>
      <c r="T10335">
        <v>119.79076379999999</v>
      </c>
      <c r="U10335">
        <v>491621.29460000002</v>
      </c>
      <c r="V10335" t="s">
        <v>54</v>
      </c>
      <c r="W10335" t="s">
        <v>42</v>
      </c>
    </row>
    <row r="10336" spans="1:23" x14ac:dyDescent="0.25">
      <c r="A10336" s="92">
        <v>8784</v>
      </c>
      <c r="B10336" s="92">
        <v>0</v>
      </c>
      <c r="C10336" s="92">
        <v>0</v>
      </c>
      <c r="R10336" s="9">
        <v>43623</v>
      </c>
      <c r="S10336">
        <v>14</v>
      </c>
      <c r="T10336">
        <v>120.37519880000001</v>
      </c>
      <c r="U10336">
        <v>494019.81589999999</v>
      </c>
      <c r="V10336" t="s">
        <v>54</v>
      </c>
      <c r="W10336" t="s">
        <v>42</v>
      </c>
    </row>
    <row r="10337" spans="1:23" x14ac:dyDescent="0.25">
      <c r="A10337" s="92">
        <v>8784</v>
      </c>
      <c r="B10337" s="92">
        <v>0</v>
      </c>
      <c r="C10337" s="92">
        <v>0</v>
      </c>
      <c r="R10337" s="9">
        <v>43623</v>
      </c>
      <c r="S10337">
        <v>15</v>
      </c>
      <c r="T10337">
        <v>116.70675610000001</v>
      </c>
      <c r="U10337">
        <v>478964.527</v>
      </c>
      <c r="V10337" t="s">
        <v>54</v>
      </c>
      <c r="W10337" t="s">
        <v>42</v>
      </c>
    </row>
    <row r="10338" spans="1:23" x14ac:dyDescent="0.25">
      <c r="A10338" s="92">
        <v>8784</v>
      </c>
      <c r="B10338" s="92">
        <v>0</v>
      </c>
      <c r="C10338" s="92">
        <v>0</v>
      </c>
      <c r="R10338" s="9">
        <v>43623</v>
      </c>
      <c r="S10338">
        <v>16</v>
      </c>
      <c r="T10338">
        <v>106.19129770000001</v>
      </c>
      <c r="U10338">
        <v>435809.08590000001</v>
      </c>
      <c r="V10338" t="s">
        <v>54</v>
      </c>
      <c r="W10338" t="s">
        <v>42</v>
      </c>
    </row>
    <row r="10339" spans="1:23" x14ac:dyDescent="0.25">
      <c r="A10339" s="92">
        <v>8784</v>
      </c>
      <c r="B10339" s="92">
        <v>0</v>
      </c>
      <c r="C10339" s="92">
        <v>0</v>
      </c>
      <c r="R10339" s="9">
        <v>43623</v>
      </c>
      <c r="S10339">
        <v>17</v>
      </c>
      <c r="T10339">
        <v>101.92564059999999</v>
      </c>
      <c r="U10339">
        <v>418302.82900000003</v>
      </c>
      <c r="V10339" t="s">
        <v>54</v>
      </c>
      <c r="W10339" t="s">
        <v>42</v>
      </c>
    </row>
    <row r="10340" spans="1:23" x14ac:dyDescent="0.25">
      <c r="A10340" s="92">
        <v>8784</v>
      </c>
      <c r="B10340" s="92">
        <v>0</v>
      </c>
      <c r="C10340" s="92">
        <v>0</v>
      </c>
      <c r="R10340" s="9">
        <v>43623</v>
      </c>
      <c r="S10340">
        <v>18</v>
      </c>
      <c r="T10340">
        <v>97.502804089999998</v>
      </c>
      <c r="U10340">
        <v>400151.50799999997</v>
      </c>
      <c r="V10340" t="s">
        <v>54</v>
      </c>
      <c r="W10340" t="s">
        <v>42</v>
      </c>
    </row>
    <row r="10341" spans="1:23" x14ac:dyDescent="0.25">
      <c r="A10341" s="92">
        <v>8784</v>
      </c>
      <c r="B10341" s="92">
        <v>0</v>
      </c>
      <c r="C10341" s="92">
        <v>0</v>
      </c>
      <c r="R10341" s="9">
        <v>43623</v>
      </c>
      <c r="S10341">
        <v>19</v>
      </c>
      <c r="T10341">
        <v>90.188540529999997</v>
      </c>
      <c r="U10341">
        <v>370133.77029999997</v>
      </c>
      <c r="V10341" t="s">
        <v>54</v>
      </c>
      <c r="W10341" t="s">
        <v>42</v>
      </c>
    </row>
    <row r="10342" spans="1:23" x14ac:dyDescent="0.25">
      <c r="A10342" s="92">
        <v>8784</v>
      </c>
      <c r="B10342" s="92">
        <v>0</v>
      </c>
      <c r="C10342" s="92">
        <v>0</v>
      </c>
      <c r="R10342" s="9">
        <v>43623</v>
      </c>
      <c r="S10342">
        <v>20</v>
      </c>
      <c r="T10342">
        <v>85.222790720000006</v>
      </c>
      <c r="U10342">
        <v>349754.33309999999</v>
      </c>
      <c r="V10342" t="s">
        <v>54</v>
      </c>
      <c r="W10342" t="s">
        <v>42</v>
      </c>
    </row>
    <row r="10343" spans="1:23" x14ac:dyDescent="0.25">
      <c r="A10343" s="92">
        <v>8784</v>
      </c>
      <c r="B10343" s="92">
        <v>0</v>
      </c>
      <c r="C10343" s="92">
        <v>0</v>
      </c>
      <c r="R10343" s="9">
        <v>43623</v>
      </c>
      <c r="S10343">
        <v>21</v>
      </c>
      <c r="T10343">
        <v>84.424473719999995</v>
      </c>
      <c r="U10343">
        <v>346478.04009999998</v>
      </c>
      <c r="V10343" t="s">
        <v>54</v>
      </c>
      <c r="W10343" t="s">
        <v>42</v>
      </c>
    </row>
    <row r="10344" spans="1:23" x14ac:dyDescent="0.25">
      <c r="A10344" s="92">
        <v>8784</v>
      </c>
      <c r="B10344" s="92">
        <v>0</v>
      </c>
      <c r="C10344" s="92">
        <v>0</v>
      </c>
      <c r="R10344" s="9">
        <v>43623</v>
      </c>
      <c r="S10344">
        <v>22</v>
      </c>
      <c r="T10344">
        <v>80.45032655</v>
      </c>
      <c r="U10344">
        <v>330168.14020000002</v>
      </c>
      <c r="V10344" t="s">
        <v>54</v>
      </c>
      <c r="W10344" t="s">
        <v>42</v>
      </c>
    </row>
    <row r="10345" spans="1:23" x14ac:dyDescent="0.25">
      <c r="A10345" s="92">
        <v>8784</v>
      </c>
      <c r="B10345" s="92">
        <v>0</v>
      </c>
      <c r="C10345" s="92">
        <v>0</v>
      </c>
      <c r="R10345" s="9">
        <v>43623</v>
      </c>
      <c r="S10345">
        <v>23</v>
      </c>
      <c r="T10345">
        <v>74.496315010000004</v>
      </c>
      <c r="U10345">
        <v>305732.87680000003</v>
      </c>
      <c r="V10345" t="s">
        <v>54</v>
      </c>
      <c r="W10345" t="s">
        <v>42</v>
      </c>
    </row>
    <row r="10346" spans="1:23" x14ac:dyDescent="0.25">
      <c r="A10346" s="92">
        <v>8784</v>
      </c>
      <c r="B10346" s="92">
        <v>0</v>
      </c>
      <c r="C10346" s="92">
        <v>0</v>
      </c>
      <c r="R10346" s="9">
        <v>43623</v>
      </c>
      <c r="S10346">
        <v>24</v>
      </c>
      <c r="T10346">
        <v>68.63441297</v>
      </c>
      <c r="U10346">
        <v>281675.63079999998</v>
      </c>
      <c r="V10346" t="s">
        <v>54</v>
      </c>
      <c r="W10346" t="s">
        <v>42</v>
      </c>
    </row>
    <row r="10347" spans="1:23" x14ac:dyDescent="0.25">
      <c r="A10347" s="92">
        <v>8784</v>
      </c>
      <c r="B10347" s="92">
        <v>0</v>
      </c>
      <c r="C10347" s="92">
        <v>0</v>
      </c>
      <c r="R10347" s="9">
        <v>43624</v>
      </c>
      <c r="S10347">
        <v>1</v>
      </c>
      <c r="T10347">
        <v>65.486884900000007</v>
      </c>
      <c r="U10347">
        <v>268758.17560000002</v>
      </c>
      <c r="V10347" t="s">
        <v>54</v>
      </c>
      <c r="W10347" t="s">
        <v>42</v>
      </c>
    </row>
    <row r="10348" spans="1:23" x14ac:dyDescent="0.25">
      <c r="A10348" s="92">
        <v>8784</v>
      </c>
      <c r="B10348" s="92">
        <v>0</v>
      </c>
      <c r="C10348" s="92">
        <v>0</v>
      </c>
      <c r="R10348" s="9">
        <v>43624</v>
      </c>
      <c r="S10348">
        <v>2</v>
      </c>
      <c r="T10348">
        <v>63.737518379999997</v>
      </c>
      <c r="U10348">
        <v>261578.77540000001</v>
      </c>
      <c r="V10348" t="s">
        <v>54</v>
      </c>
      <c r="W10348" t="s">
        <v>42</v>
      </c>
    </row>
    <row r="10349" spans="1:23" x14ac:dyDescent="0.25">
      <c r="A10349" s="92">
        <v>8784</v>
      </c>
      <c r="B10349" s="92">
        <v>0</v>
      </c>
      <c r="C10349" s="92">
        <v>0</v>
      </c>
      <c r="R10349" s="9">
        <v>43624</v>
      </c>
      <c r="S10349">
        <v>3</v>
      </c>
      <c r="T10349">
        <v>61.68354514</v>
      </c>
      <c r="U10349">
        <v>253149.26930000001</v>
      </c>
      <c r="V10349" t="s">
        <v>54</v>
      </c>
      <c r="W10349" t="s">
        <v>42</v>
      </c>
    </row>
    <row r="10350" spans="1:23" x14ac:dyDescent="0.25">
      <c r="A10350" s="92">
        <v>8784</v>
      </c>
      <c r="B10350" s="92">
        <v>0</v>
      </c>
      <c r="C10350" s="92">
        <v>0</v>
      </c>
      <c r="R10350" s="9">
        <v>43624</v>
      </c>
      <c r="S10350">
        <v>4</v>
      </c>
      <c r="T10350">
        <v>62.307118950000003</v>
      </c>
      <c r="U10350">
        <v>255708.41620000001</v>
      </c>
      <c r="V10350" t="s">
        <v>54</v>
      </c>
      <c r="W10350" t="s">
        <v>42</v>
      </c>
    </row>
    <row r="10351" spans="1:23" x14ac:dyDescent="0.25">
      <c r="A10351" s="92">
        <v>8784</v>
      </c>
      <c r="B10351" s="92">
        <v>0</v>
      </c>
      <c r="C10351" s="92">
        <v>0</v>
      </c>
      <c r="R10351" s="9">
        <v>43624</v>
      </c>
      <c r="S10351">
        <v>5</v>
      </c>
      <c r="T10351">
        <v>63.12994518</v>
      </c>
      <c r="U10351">
        <v>259085.29500000001</v>
      </c>
      <c r="V10351" t="s">
        <v>54</v>
      </c>
      <c r="W10351" t="s">
        <v>42</v>
      </c>
    </row>
    <row r="10352" spans="1:23" x14ac:dyDescent="0.25">
      <c r="A10352" s="92">
        <v>8784</v>
      </c>
      <c r="B10352" s="92">
        <v>0</v>
      </c>
      <c r="C10352" s="92">
        <v>0</v>
      </c>
      <c r="R10352" s="9">
        <v>43624</v>
      </c>
      <c r="S10352">
        <v>6</v>
      </c>
      <c r="T10352">
        <v>65.529761239999999</v>
      </c>
      <c r="U10352">
        <v>268934.14010000002</v>
      </c>
      <c r="V10352" t="s">
        <v>54</v>
      </c>
      <c r="W10352" t="s">
        <v>42</v>
      </c>
    </row>
    <row r="10353" spans="1:23" x14ac:dyDescent="0.25">
      <c r="A10353" s="92">
        <v>8784</v>
      </c>
      <c r="B10353" s="92">
        <v>0</v>
      </c>
      <c r="C10353" s="92">
        <v>0</v>
      </c>
      <c r="R10353" s="9">
        <v>43624</v>
      </c>
      <c r="S10353">
        <v>7</v>
      </c>
      <c r="T10353">
        <v>71.011188329999996</v>
      </c>
      <c r="U10353">
        <v>291429.91690000001</v>
      </c>
      <c r="V10353" t="s">
        <v>54</v>
      </c>
      <c r="W10353" t="s">
        <v>42</v>
      </c>
    </row>
    <row r="10354" spans="1:23" x14ac:dyDescent="0.25">
      <c r="A10354" s="92">
        <v>8784</v>
      </c>
      <c r="B10354" s="92">
        <v>0</v>
      </c>
      <c r="C10354" s="92">
        <v>0</v>
      </c>
      <c r="R10354" s="9">
        <v>43624</v>
      </c>
      <c r="S10354">
        <v>8</v>
      </c>
      <c r="T10354">
        <v>73.952150360000005</v>
      </c>
      <c r="U10354">
        <v>303499.6251</v>
      </c>
      <c r="V10354" t="s">
        <v>54</v>
      </c>
      <c r="W10354" t="s">
        <v>42</v>
      </c>
    </row>
    <row r="10355" spans="1:23" x14ac:dyDescent="0.25">
      <c r="A10355" s="92">
        <v>8784</v>
      </c>
      <c r="B10355" s="92">
        <v>0</v>
      </c>
      <c r="C10355" s="92">
        <v>0</v>
      </c>
      <c r="R10355" s="9">
        <v>43624</v>
      </c>
      <c r="S10355">
        <v>9</v>
      </c>
      <c r="T10355">
        <v>80.027581659999996</v>
      </c>
      <c r="U10355">
        <v>328433.19510000001</v>
      </c>
      <c r="V10355" t="s">
        <v>54</v>
      </c>
      <c r="W10355" t="s">
        <v>42</v>
      </c>
    </row>
    <row r="10356" spans="1:23" x14ac:dyDescent="0.25">
      <c r="A10356" s="92">
        <v>8784</v>
      </c>
      <c r="B10356" s="92">
        <v>0</v>
      </c>
      <c r="C10356" s="92">
        <v>0</v>
      </c>
      <c r="R10356" s="9">
        <v>43624</v>
      </c>
      <c r="S10356">
        <v>10</v>
      </c>
      <c r="T10356">
        <v>83.304613500000002</v>
      </c>
      <c r="U10356">
        <v>341882.13380000001</v>
      </c>
      <c r="V10356" t="s">
        <v>54</v>
      </c>
      <c r="W10356" t="s">
        <v>42</v>
      </c>
    </row>
    <row r="10357" spans="1:23" x14ac:dyDescent="0.25">
      <c r="A10357" s="92">
        <v>8784</v>
      </c>
      <c r="B10357" s="92">
        <v>0</v>
      </c>
      <c r="C10357" s="92">
        <v>0</v>
      </c>
      <c r="R10357" s="9">
        <v>43624</v>
      </c>
      <c r="S10357">
        <v>11</v>
      </c>
      <c r="T10357">
        <v>85.651535039999999</v>
      </c>
      <c r="U10357">
        <v>351513.89980000001</v>
      </c>
      <c r="V10357" t="s">
        <v>54</v>
      </c>
      <c r="W10357" t="s">
        <v>42</v>
      </c>
    </row>
    <row r="10358" spans="1:23" x14ac:dyDescent="0.25">
      <c r="A10358" s="92">
        <v>8784</v>
      </c>
      <c r="B10358" s="92">
        <v>0</v>
      </c>
      <c r="C10358" s="92">
        <v>0</v>
      </c>
      <c r="R10358" s="9">
        <v>43624</v>
      </c>
      <c r="S10358">
        <v>12</v>
      </c>
      <c r="T10358">
        <v>86.499420529999995</v>
      </c>
      <c r="U10358">
        <v>354993.62180000002</v>
      </c>
      <c r="V10358" t="s">
        <v>54</v>
      </c>
      <c r="W10358" t="s">
        <v>42</v>
      </c>
    </row>
    <row r="10359" spans="1:23" x14ac:dyDescent="0.25">
      <c r="A10359" s="92">
        <v>8784</v>
      </c>
      <c r="B10359" s="92">
        <v>0</v>
      </c>
      <c r="C10359" s="92">
        <v>0</v>
      </c>
      <c r="R10359" s="9">
        <v>43624</v>
      </c>
      <c r="S10359">
        <v>13</v>
      </c>
      <c r="T10359">
        <v>86.207286370000006</v>
      </c>
      <c r="U10359">
        <v>353794.70329999999</v>
      </c>
      <c r="V10359" t="s">
        <v>54</v>
      </c>
      <c r="W10359" t="s">
        <v>42</v>
      </c>
    </row>
    <row r="10360" spans="1:23" x14ac:dyDescent="0.25">
      <c r="A10360" s="92">
        <v>8784</v>
      </c>
      <c r="B10360" s="92">
        <v>0</v>
      </c>
      <c r="C10360" s="92">
        <v>0</v>
      </c>
      <c r="R10360" s="9">
        <v>43624</v>
      </c>
      <c r="S10360">
        <v>14</v>
      </c>
      <c r="T10360">
        <v>83.644580349999998</v>
      </c>
      <c r="U10360">
        <v>343277.35769999999</v>
      </c>
      <c r="V10360" t="s">
        <v>54</v>
      </c>
      <c r="W10360" t="s">
        <v>42</v>
      </c>
    </row>
    <row r="10361" spans="1:23" x14ac:dyDescent="0.25">
      <c r="A10361" s="92">
        <v>8784</v>
      </c>
      <c r="B10361" s="92">
        <v>0</v>
      </c>
      <c r="C10361" s="92">
        <v>0</v>
      </c>
      <c r="R10361" s="9">
        <v>43624</v>
      </c>
      <c r="S10361">
        <v>15</v>
      </c>
      <c r="T10361">
        <v>85.177800099999999</v>
      </c>
      <c r="U10361">
        <v>349569.69160000002</v>
      </c>
      <c r="V10361" t="s">
        <v>54</v>
      </c>
      <c r="W10361" t="s">
        <v>42</v>
      </c>
    </row>
    <row r="10362" spans="1:23" x14ac:dyDescent="0.25">
      <c r="A10362" s="92">
        <v>8784</v>
      </c>
      <c r="B10362" s="92">
        <v>0</v>
      </c>
      <c r="C10362" s="92">
        <v>0</v>
      </c>
      <c r="R10362" s="9">
        <v>43624</v>
      </c>
      <c r="S10362">
        <v>16</v>
      </c>
      <c r="T10362">
        <v>86.812177719999994</v>
      </c>
      <c r="U10362">
        <v>356277.17739999999</v>
      </c>
      <c r="V10362" t="s">
        <v>54</v>
      </c>
      <c r="W10362" t="s">
        <v>42</v>
      </c>
    </row>
    <row r="10363" spans="1:23" x14ac:dyDescent="0.25">
      <c r="A10363" s="92">
        <v>8784</v>
      </c>
      <c r="B10363" s="92">
        <v>0</v>
      </c>
      <c r="C10363" s="92">
        <v>0</v>
      </c>
      <c r="R10363" s="9">
        <v>43624</v>
      </c>
      <c r="S10363">
        <v>17</v>
      </c>
      <c r="T10363">
        <v>86.19019419</v>
      </c>
      <c r="U10363">
        <v>353724.55699999997</v>
      </c>
      <c r="V10363" t="s">
        <v>54</v>
      </c>
      <c r="W10363" t="s">
        <v>42</v>
      </c>
    </row>
    <row r="10364" spans="1:23" x14ac:dyDescent="0.25">
      <c r="A10364" s="92">
        <v>8784</v>
      </c>
      <c r="B10364" s="92">
        <v>0</v>
      </c>
      <c r="C10364" s="92">
        <v>0</v>
      </c>
      <c r="R10364" s="9">
        <v>43624</v>
      </c>
      <c r="S10364">
        <v>18</v>
      </c>
      <c r="T10364">
        <v>83.164203830000005</v>
      </c>
      <c r="U10364">
        <v>341305.89250000002</v>
      </c>
      <c r="V10364" t="s">
        <v>54</v>
      </c>
      <c r="W10364" t="s">
        <v>42</v>
      </c>
    </row>
    <row r="10365" spans="1:23" x14ac:dyDescent="0.25">
      <c r="A10365" s="92">
        <v>8784</v>
      </c>
      <c r="B10365" s="92">
        <v>0</v>
      </c>
      <c r="C10365" s="92">
        <v>0</v>
      </c>
      <c r="R10365" s="9">
        <v>43624</v>
      </c>
      <c r="S10365">
        <v>19</v>
      </c>
      <c r="T10365">
        <v>82.00173753</v>
      </c>
      <c r="U10365">
        <v>336535.13079999998</v>
      </c>
      <c r="V10365" t="s">
        <v>54</v>
      </c>
      <c r="W10365" t="s">
        <v>42</v>
      </c>
    </row>
    <row r="10366" spans="1:23" x14ac:dyDescent="0.25">
      <c r="A10366" s="92">
        <v>8784</v>
      </c>
      <c r="B10366" s="92">
        <v>0</v>
      </c>
      <c r="C10366" s="92">
        <v>0</v>
      </c>
      <c r="R10366" s="9">
        <v>43624</v>
      </c>
      <c r="S10366">
        <v>20</v>
      </c>
      <c r="T10366">
        <v>78.651585330000003</v>
      </c>
      <c r="U10366">
        <v>322786.10619999998</v>
      </c>
      <c r="V10366" t="s">
        <v>54</v>
      </c>
      <c r="W10366" t="s">
        <v>42</v>
      </c>
    </row>
    <row r="10367" spans="1:23" x14ac:dyDescent="0.25">
      <c r="A10367" s="92">
        <v>8784</v>
      </c>
      <c r="B10367" s="92">
        <v>0</v>
      </c>
      <c r="C10367" s="92">
        <v>0</v>
      </c>
      <c r="R10367" s="9">
        <v>43624</v>
      </c>
      <c r="S10367">
        <v>21</v>
      </c>
      <c r="T10367">
        <v>75.533055469999994</v>
      </c>
      <c r="U10367">
        <v>309987.65970000002</v>
      </c>
      <c r="V10367" t="s">
        <v>54</v>
      </c>
      <c r="W10367" t="s">
        <v>42</v>
      </c>
    </row>
    <row r="10368" spans="1:23" x14ac:dyDescent="0.25">
      <c r="A10368" s="92">
        <v>8784</v>
      </c>
      <c r="B10368" s="92">
        <v>0</v>
      </c>
      <c r="C10368" s="92">
        <v>0</v>
      </c>
      <c r="R10368" s="9">
        <v>43624</v>
      </c>
      <c r="S10368">
        <v>22</v>
      </c>
      <c r="T10368">
        <v>72.638000070000004</v>
      </c>
      <c r="U10368">
        <v>298106.35230000003</v>
      </c>
      <c r="V10368" t="s">
        <v>54</v>
      </c>
      <c r="W10368" t="s">
        <v>42</v>
      </c>
    </row>
    <row r="10369" spans="1:23" x14ac:dyDescent="0.25">
      <c r="A10369" s="92">
        <v>8784</v>
      </c>
      <c r="B10369" s="92">
        <v>0</v>
      </c>
      <c r="C10369" s="92">
        <v>0</v>
      </c>
      <c r="R10369" s="9">
        <v>43624</v>
      </c>
      <c r="S10369">
        <v>23</v>
      </c>
      <c r="T10369">
        <v>67.634751980000004</v>
      </c>
      <c r="U10369">
        <v>277573.0221</v>
      </c>
      <c r="V10369" t="s">
        <v>54</v>
      </c>
      <c r="W10369" t="s">
        <v>42</v>
      </c>
    </row>
    <row r="10370" spans="1:23" x14ac:dyDescent="0.25">
      <c r="A10370" s="92">
        <v>8784</v>
      </c>
      <c r="B10370" s="92">
        <v>0</v>
      </c>
      <c r="C10370" s="92">
        <v>0</v>
      </c>
      <c r="R10370" s="9">
        <v>43624</v>
      </c>
      <c r="S10370">
        <v>24</v>
      </c>
      <c r="T10370">
        <v>63.744870489999997</v>
      </c>
      <c r="U10370">
        <v>261608.9485</v>
      </c>
      <c r="V10370" t="s">
        <v>54</v>
      </c>
      <c r="W10370" t="s">
        <v>42</v>
      </c>
    </row>
    <row r="10371" spans="1:23" x14ac:dyDescent="0.25">
      <c r="A10371" s="92">
        <v>8784</v>
      </c>
      <c r="B10371" s="92">
        <v>0</v>
      </c>
      <c r="C10371" s="92">
        <v>0</v>
      </c>
      <c r="R10371" s="9">
        <v>43625</v>
      </c>
      <c r="S10371">
        <v>1</v>
      </c>
      <c r="T10371">
        <v>60.950744239999999</v>
      </c>
      <c r="U10371">
        <v>250141.85430000001</v>
      </c>
      <c r="V10371" t="s">
        <v>54</v>
      </c>
      <c r="W10371" t="s">
        <v>42</v>
      </c>
    </row>
    <row r="10372" spans="1:23" x14ac:dyDescent="0.25">
      <c r="A10372" s="92">
        <v>8784</v>
      </c>
      <c r="B10372" s="92">
        <v>0</v>
      </c>
      <c r="C10372" s="92">
        <v>0</v>
      </c>
      <c r="R10372" s="9">
        <v>43625</v>
      </c>
      <c r="S10372">
        <v>2</v>
      </c>
      <c r="T10372">
        <v>59.545538729999997</v>
      </c>
      <c r="U10372">
        <v>244374.8909</v>
      </c>
      <c r="V10372" t="s">
        <v>54</v>
      </c>
      <c r="W10372" t="s">
        <v>42</v>
      </c>
    </row>
    <row r="10373" spans="1:23" x14ac:dyDescent="0.25">
      <c r="A10373" s="92">
        <v>8784</v>
      </c>
      <c r="B10373" s="92">
        <v>0</v>
      </c>
      <c r="C10373" s="92">
        <v>0</v>
      </c>
      <c r="R10373" s="9">
        <v>43625</v>
      </c>
      <c r="S10373">
        <v>3</v>
      </c>
      <c r="T10373">
        <v>58.681489020000001</v>
      </c>
      <c r="U10373">
        <v>240828.83100000001</v>
      </c>
      <c r="V10373" t="s">
        <v>54</v>
      </c>
      <c r="W10373" t="s">
        <v>42</v>
      </c>
    </row>
    <row r="10374" spans="1:23" x14ac:dyDescent="0.25">
      <c r="A10374" s="92">
        <v>8784</v>
      </c>
      <c r="B10374" s="92">
        <v>0</v>
      </c>
      <c r="C10374" s="92">
        <v>0</v>
      </c>
      <c r="R10374" s="9">
        <v>43625</v>
      </c>
      <c r="S10374">
        <v>4</v>
      </c>
      <c r="T10374">
        <v>58.815801700000002</v>
      </c>
      <c r="U10374">
        <v>241380.0502</v>
      </c>
      <c r="V10374" t="s">
        <v>54</v>
      </c>
      <c r="W10374" t="s">
        <v>42</v>
      </c>
    </row>
    <row r="10375" spans="1:23" x14ac:dyDescent="0.25">
      <c r="A10375" s="92">
        <v>8784</v>
      </c>
      <c r="B10375" s="92">
        <v>0</v>
      </c>
      <c r="C10375" s="92">
        <v>0</v>
      </c>
      <c r="R10375" s="9">
        <v>43625</v>
      </c>
      <c r="S10375">
        <v>5</v>
      </c>
      <c r="T10375">
        <v>59.379856959999998</v>
      </c>
      <c r="U10375">
        <v>243694.93299999999</v>
      </c>
      <c r="V10375" t="s">
        <v>54</v>
      </c>
      <c r="W10375" t="s">
        <v>42</v>
      </c>
    </row>
    <row r="10376" spans="1:23" x14ac:dyDescent="0.25">
      <c r="A10376" s="92">
        <v>8784</v>
      </c>
      <c r="B10376" s="92">
        <v>0</v>
      </c>
      <c r="C10376" s="92">
        <v>0</v>
      </c>
      <c r="R10376" s="9">
        <v>43625</v>
      </c>
      <c r="S10376">
        <v>6</v>
      </c>
      <c r="T10376">
        <v>60.925026070000001</v>
      </c>
      <c r="U10376">
        <v>250036.307</v>
      </c>
      <c r="V10376" t="s">
        <v>54</v>
      </c>
      <c r="W10376" t="s">
        <v>42</v>
      </c>
    </row>
    <row r="10377" spans="1:23" x14ac:dyDescent="0.25">
      <c r="A10377" s="92">
        <v>8784</v>
      </c>
      <c r="B10377" s="92">
        <v>0</v>
      </c>
      <c r="C10377" s="92">
        <v>0</v>
      </c>
      <c r="R10377" s="9">
        <v>43625</v>
      </c>
      <c r="S10377">
        <v>7</v>
      </c>
      <c r="T10377">
        <v>62.737168500000003</v>
      </c>
      <c r="U10377">
        <v>257473.3395</v>
      </c>
      <c r="V10377" t="s">
        <v>54</v>
      </c>
      <c r="W10377" t="s">
        <v>42</v>
      </c>
    </row>
    <row r="10378" spans="1:23" x14ac:dyDescent="0.25">
      <c r="A10378" s="92">
        <v>8784</v>
      </c>
      <c r="B10378" s="92">
        <v>0</v>
      </c>
      <c r="C10378" s="92">
        <v>0</v>
      </c>
      <c r="R10378" s="9">
        <v>43625</v>
      </c>
      <c r="S10378">
        <v>8</v>
      </c>
      <c r="T10378">
        <v>66.135513000000003</v>
      </c>
      <c r="U10378">
        <v>271420.14539999998</v>
      </c>
      <c r="V10378" t="s">
        <v>54</v>
      </c>
      <c r="W10378" t="s">
        <v>42</v>
      </c>
    </row>
    <row r="10379" spans="1:23" x14ac:dyDescent="0.25">
      <c r="A10379" s="92">
        <v>8784</v>
      </c>
      <c r="B10379" s="92">
        <v>0</v>
      </c>
      <c r="C10379" s="92">
        <v>0</v>
      </c>
      <c r="R10379" s="9">
        <v>43625</v>
      </c>
      <c r="S10379">
        <v>9</v>
      </c>
      <c r="T10379">
        <v>72.252761550000002</v>
      </c>
      <c r="U10379">
        <v>296525.3334</v>
      </c>
      <c r="V10379" t="s">
        <v>54</v>
      </c>
      <c r="W10379" t="s">
        <v>42</v>
      </c>
    </row>
    <row r="10380" spans="1:23" x14ac:dyDescent="0.25">
      <c r="A10380" s="92">
        <v>8784</v>
      </c>
      <c r="B10380" s="92">
        <v>0</v>
      </c>
      <c r="C10380" s="92">
        <v>0</v>
      </c>
      <c r="R10380" s="9">
        <v>43625</v>
      </c>
      <c r="S10380">
        <v>10</v>
      </c>
      <c r="T10380">
        <v>78.082776370000005</v>
      </c>
      <c r="U10380">
        <v>320451.71419999999</v>
      </c>
      <c r="V10380" t="s">
        <v>54</v>
      </c>
      <c r="W10380" t="s">
        <v>42</v>
      </c>
    </row>
    <row r="10381" spans="1:23" x14ac:dyDescent="0.25">
      <c r="A10381" s="92">
        <v>8784</v>
      </c>
      <c r="B10381" s="92">
        <v>0</v>
      </c>
      <c r="C10381" s="92">
        <v>0</v>
      </c>
      <c r="R10381" s="9">
        <v>43625</v>
      </c>
      <c r="S10381">
        <v>11</v>
      </c>
      <c r="T10381">
        <v>82.963738939999999</v>
      </c>
      <c r="U10381">
        <v>340483.18459999998</v>
      </c>
      <c r="V10381" t="s">
        <v>54</v>
      </c>
      <c r="W10381" t="s">
        <v>42</v>
      </c>
    </row>
    <row r="10382" spans="1:23" x14ac:dyDescent="0.25">
      <c r="A10382" s="92">
        <v>8784</v>
      </c>
      <c r="B10382" s="92">
        <v>0</v>
      </c>
      <c r="C10382" s="92">
        <v>0</v>
      </c>
      <c r="R10382" s="9">
        <v>43625</v>
      </c>
      <c r="S10382">
        <v>12</v>
      </c>
      <c r="T10382">
        <v>85.278438030000004</v>
      </c>
      <c r="U10382">
        <v>349982.70970000001</v>
      </c>
      <c r="V10382" t="s">
        <v>54</v>
      </c>
      <c r="W10382" t="s">
        <v>42</v>
      </c>
    </row>
    <row r="10383" spans="1:23" x14ac:dyDescent="0.25">
      <c r="A10383" s="92">
        <v>8784</v>
      </c>
      <c r="B10383" s="92">
        <v>0</v>
      </c>
      <c r="C10383" s="92">
        <v>0</v>
      </c>
      <c r="R10383" s="9">
        <v>43625</v>
      </c>
      <c r="S10383">
        <v>13</v>
      </c>
      <c r="T10383">
        <v>83.133244950000005</v>
      </c>
      <c r="U10383">
        <v>341178.83730000001</v>
      </c>
      <c r="V10383" t="s">
        <v>54</v>
      </c>
      <c r="W10383" t="s">
        <v>42</v>
      </c>
    </row>
    <row r="10384" spans="1:23" x14ac:dyDescent="0.25">
      <c r="A10384" s="92">
        <v>8784</v>
      </c>
      <c r="B10384" s="92">
        <v>0</v>
      </c>
      <c r="C10384" s="92">
        <v>0</v>
      </c>
      <c r="R10384" s="9">
        <v>43625</v>
      </c>
      <c r="S10384">
        <v>14</v>
      </c>
      <c r="T10384">
        <v>77.909945219999997</v>
      </c>
      <c r="U10384">
        <v>319742.41519999999</v>
      </c>
      <c r="V10384" t="s">
        <v>54</v>
      </c>
      <c r="W10384" t="s">
        <v>42</v>
      </c>
    </row>
    <row r="10385" spans="1:23" x14ac:dyDescent="0.25">
      <c r="A10385" s="92">
        <v>8784</v>
      </c>
      <c r="B10385" s="92">
        <v>0</v>
      </c>
      <c r="C10385" s="92">
        <v>0</v>
      </c>
      <c r="R10385" s="9">
        <v>43625</v>
      </c>
      <c r="S10385">
        <v>15</v>
      </c>
      <c r="T10385">
        <v>78.113366920000004</v>
      </c>
      <c r="U10385">
        <v>320577.25780000002</v>
      </c>
      <c r="V10385" t="s">
        <v>54</v>
      </c>
      <c r="W10385" t="s">
        <v>42</v>
      </c>
    </row>
    <row r="10386" spans="1:23" x14ac:dyDescent="0.25">
      <c r="A10386" s="92">
        <v>8784</v>
      </c>
      <c r="B10386" s="92">
        <v>0</v>
      </c>
      <c r="C10386" s="92">
        <v>0</v>
      </c>
      <c r="R10386" s="9">
        <v>43625</v>
      </c>
      <c r="S10386">
        <v>16</v>
      </c>
      <c r="T10386">
        <v>79.27253571</v>
      </c>
      <c r="U10386">
        <v>325334.4866</v>
      </c>
      <c r="V10386" t="s">
        <v>54</v>
      </c>
      <c r="W10386" t="s">
        <v>42</v>
      </c>
    </row>
    <row r="10387" spans="1:23" x14ac:dyDescent="0.25">
      <c r="A10387" s="92">
        <v>8784</v>
      </c>
      <c r="B10387" s="92">
        <v>0</v>
      </c>
      <c r="C10387" s="92">
        <v>0</v>
      </c>
      <c r="R10387" s="9">
        <v>43625</v>
      </c>
      <c r="S10387">
        <v>17</v>
      </c>
      <c r="T10387">
        <v>80.321342849999994</v>
      </c>
      <c r="U10387">
        <v>329638.79100000003</v>
      </c>
      <c r="V10387" t="s">
        <v>54</v>
      </c>
      <c r="W10387" t="s">
        <v>42</v>
      </c>
    </row>
    <row r="10388" spans="1:23" x14ac:dyDescent="0.25">
      <c r="A10388" s="92">
        <v>8784</v>
      </c>
      <c r="B10388" s="92">
        <v>0</v>
      </c>
      <c r="C10388" s="92">
        <v>0</v>
      </c>
      <c r="R10388" s="9">
        <v>43625</v>
      </c>
      <c r="S10388">
        <v>18</v>
      </c>
      <c r="T10388">
        <v>77.056617380000006</v>
      </c>
      <c r="U10388">
        <v>316240.35769999999</v>
      </c>
      <c r="V10388" t="s">
        <v>54</v>
      </c>
      <c r="W10388" t="s">
        <v>42</v>
      </c>
    </row>
    <row r="10389" spans="1:23" x14ac:dyDescent="0.25">
      <c r="A10389" s="92">
        <v>8784</v>
      </c>
      <c r="B10389" s="92">
        <v>0</v>
      </c>
      <c r="C10389" s="92">
        <v>0</v>
      </c>
      <c r="R10389" s="9">
        <v>43625</v>
      </c>
      <c r="S10389">
        <v>19</v>
      </c>
      <c r="T10389">
        <v>71.706228409999994</v>
      </c>
      <c r="U10389">
        <v>294282.36139999999</v>
      </c>
      <c r="V10389" t="s">
        <v>54</v>
      </c>
      <c r="W10389" t="s">
        <v>42</v>
      </c>
    </row>
    <row r="10390" spans="1:23" x14ac:dyDescent="0.25">
      <c r="A10390" s="92">
        <v>8784</v>
      </c>
      <c r="B10390" s="92">
        <v>0</v>
      </c>
      <c r="C10390" s="92">
        <v>0</v>
      </c>
      <c r="R10390" s="9">
        <v>43625</v>
      </c>
      <c r="S10390">
        <v>20</v>
      </c>
      <c r="T10390">
        <v>69.792718280000003</v>
      </c>
      <c r="U10390">
        <v>286429.31579999998</v>
      </c>
      <c r="V10390" t="s">
        <v>54</v>
      </c>
      <c r="W10390" t="s">
        <v>42</v>
      </c>
    </row>
    <row r="10391" spans="1:23" x14ac:dyDescent="0.25">
      <c r="A10391" s="92">
        <v>8784</v>
      </c>
      <c r="B10391" s="92">
        <v>0</v>
      </c>
      <c r="C10391" s="92">
        <v>0</v>
      </c>
      <c r="R10391" s="9">
        <v>43625</v>
      </c>
      <c r="S10391">
        <v>21</v>
      </c>
      <c r="T10391">
        <v>69.256542460000006</v>
      </c>
      <c r="U10391">
        <v>284228.85029999999</v>
      </c>
      <c r="V10391" t="s">
        <v>54</v>
      </c>
      <c r="W10391" t="s">
        <v>42</v>
      </c>
    </row>
    <row r="10392" spans="1:23" x14ac:dyDescent="0.25">
      <c r="A10392" s="92">
        <v>8784</v>
      </c>
      <c r="B10392" s="92">
        <v>0</v>
      </c>
      <c r="C10392" s="92">
        <v>0</v>
      </c>
      <c r="R10392" s="9">
        <v>43625</v>
      </c>
      <c r="S10392">
        <v>22</v>
      </c>
      <c r="T10392">
        <v>67.264452140000003</v>
      </c>
      <c r="U10392">
        <v>276053.31160000002</v>
      </c>
      <c r="V10392" t="s">
        <v>54</v>
      </c>
      <c r="W10392" t="s">
        <v>42</v>
      </c>
    </row>
    <row r="10393" spans="1:23" x14ac:dyDescent="0.25">
      <c r="A10393" s="92">
        <v>8784</v>
      </c>
      <c r="B10393" s="92">
        <v>0</v>
      </c>
      <c r="C10393" s="92">
        <v>0</v>
      </c>
      <c r="R10393" s="9">
        <v>43625</v>
      </c>
      <c r="S10393">
        <v>23</v>
      </c>
      <c r="T10393">
        <v>63.313319370000002</v>
      </c>
      <c r="U10393">
        <v>259837.8627</v>
      </c>
      <c r="V10393" t="s">
        <v>54</v>
      </c>
      <c r="W10393" t="s">
        <v>42</v>
      </c>
    </row>
    <row r="10394" spans="1:23" x14ac:dyDescent="0.25">
      <c r="A10394" s="92">
        <v>8784</v>
      </c>
      <c r="B10394" s="92">
        <v>0</v>
      </c>
      <c r="C10394" s="92">
        <v>0</v>
      </c>
      <c r="R10394" s="9">
        <v>43625</v>
      </c>
      <c r="S10394">
        <v>24</v>
      </c>
      <c r="T10394">
        <v>60.42065461</v>
      </c>
      <c r="U10394">
        <v>247966.3665</v>
      </c>
      <c r="V10394" t="s">
        <v>54</v>
      </c>
      <c r="W10394" t="s">
        <v>42</v>
      </c>
    </row>
    <row r="10395" spans="1:23" x14ac:dyDescent="0.25">
      <c r="A10395" s="92">
        <v>8784</v>
      </c>
      <c r="B10395" s="92">
        <v>0</v>
      </c>
      <c r="C10395" s="92">
        <v>0</v>
      </c>
      <c r="R10395" s="9">
        <v>43626</v>
      </c>
      <c r="S10395">
        <v>1</v>
      </c>
      <c r="T10395">
        <v>58.060116430000001</v>
      </c>
      <c r="U10395">
        <v>238278.71780000001</v>
      </c>
      <c r="V10395" t="s">
        <v>54</v>
      </c>
      <c r="W10395" t="s">
        <v>42</v>
      </c>
    </row>
    <row r="10396" spans="1:23" x14ac:dyDescent="0.25">
      <c r="A10396" s="92">
        <v>8784</v>
      </c>
      <c r="B10396" s="92">
        <v>0</v>
      </c>
      <c r="C10396" s="92">
        <v>0</v>
      </c>
      <c r="R10396" s="9">
        <v>43626</v>
      </c>
      <c r="S10396">
        <v>2</v>
      </c>
      <c r="T10396">
        <v>57.305032859999997</v>
      </c>
      <c r="U10396">
        <v>235179.85490000001</v>
      </c>
      <c r="V10396" t="s">
        <v>54</v>
      </c>
      <c r="W10396" t="s">
        <v>42</v>
      </c>
    </row>
    <row r="10397" spans="1:23" x14ac:dyDescent="0.25">
      <c r="A10397" s="92">
        <v>8784</v>
      </c>
      <c r="B10397" s="92">
        <v>0</v>
      </c>
      <c r="C10397" s="92">
        <v>0</v>
      </c>
      <c r="R10397" s="9">
        <v>43626</v>
      </c>
      <c r="S10397">
        <v>3</v>
      </c>
      <c r="T10397">
        <v>57.136269220000003</v>
      </c>
      <c r="U10397">
        <v>234487.24890000001</v>
      </c>
      <c r="V10397" t="s">
        <v>54</v>
      </c>
      <c r="W10397" t="s">
        <v>42</v>
      </c>
    </row>
    <row r="10398" spans="1:23" x14ac:dyDescent="0.25">
      <c r="A10398" s="92">
        <v>8784</v>
      </c>
      <c r="B10398" s="92">
        <v>0</v>
      </c>
      <c r="C10398" s="92">
        <v>0</v>
      </c>
      <c r="R10398" s="9">
        <v>43626</v>
      </c>
      <c r="S10398">
        <v>4</v>
      </c>
      <c r="T10398">
        <v>57.742150680000002</v>
      </c>
      <c r="U10398">
        <v>236973.78640000001</v>
      </c>
      <c r="V10398" t="s">
        <v>54</v>
      </c>
      <c r="W10398" t="s">
        <v>42</v>
      </c>
    </row>
    <row r="10399" spans="1:23" x14ac:dyDescent="0.25">
      <c r="A10399" s="92">
        <v>8784</v>
      </c>
      <c r="B10399" s="92">
        <v>0</v>
      </c>
      <c r="C10399" s="92">
        <v>0</v>
      </c>
      <c r="R10399" s="9">
        <v>43626</v>
      </c>
      <c r="S10399">
        <v>5</v>
      </c>
      <c r="T10399">
        <v>60.69707983</v>
      </c>
      <c r="U10399">
        <v>249100.8156</v>
      </c>
      <c r="V10399" t="s">
        <v>54</v>
      </c>
      <c r="W10399" t="s">
        <v>42</v>
      </c>
    </row>
    <row r="10400" spans="1:23" x14ac:dyDescent="0.25">
      <c r="A10400" s="92">
        <v>8784</v>
      </c>
      <c r="B10400" s="92">
        <v>0</v>
      </c>
      <c r="C10400" s="92">
        <v>0</v>
      </c>
      <c r="R10400" s="9">
        <v>43626</v>
      </c>
      <c r="S10400">
        <v>6</v>
      </c>
      <c r="T10400">
        <v>69.985868190000005</v>
      </c>
      <c r="U10400">
        <v>287222.00309999997</v>
      </c>
      <c r="V10400" t="s">
        <v>54</v>
      </c>
      <c r="W10400" t="s">
        <v>42</v>
      </c>
    </row>
    <row r="10401" spans="1:23" x14ac:dyDescent="0.25">
      <c r="A10401" s="92">
        <v>8784</v>
      </c>
      <c r="B10401" s="92">
        <v>0</v>
      </c>
      <c r="C10401" s="92">
        <v>0</v>
      </c>
      <c r="R10401" s="9">
        <v>43626</v>
      </c>
      <c r="S10401">
        <v>7</v>
      </c>
      <c r="T10401">
        <v>80.951339700000005</v>
      </c>
      <c r="U10401">
        <v>332224.29810000001</v>
      </c>
      <c r="V10401" t="s">
        <v>54</v>
      </c>
      <c r="W10401" t="s">
        <v>42</v>
      </c>
    </row>
    <row r="10402" spans="1:23" x14ac:dyDescent="0.25">
      <c r="A10402" s="92">
        <v>8784</v>
      </c>
      <c r="B10402" s="92">
        <v>0</v>
      </c>
      <c r="C10402" s="92">
        <v>0</v>
      </c>
      <c r="R10402" s="9">
        <v>43626</v>
      </c>
      <c r="S10402">
        <v>8</v>
      </c>
      <c r="T10402">
        <v>89.545219759999995</v>
      </c>
      <c r="U10402">
        <v>367493.58189999999</v>
      </c>
      <c r="V10402" t="s">
        <v>54</v>
      </c>
      <c r="W10402" t="s">
        <v>42</v>
      </c>
    </row>
    <row r="10403" spans="1:23" x14ac:dyDescent="0.25">
      <c r="A10403" s="92">
        <v>8784</v>
      </c>
      <c r="B10403" s="92">
        <v>0</v>
      </c>
      <c r="C10403" s="92">
        <v>0</v>
      </c>
      <c r="R10403" s="9">
        <v>43626</v>
      </c>
      <c r="S10403">
        <v>9</v>
      </c>
      <c r="T10403">
        <v>99.932101239999994</v>
      </c>
      <c r="U10403">
        <v>410121.34350000002</v>
      </c>
      <c r="V10403" t="s">
        <v>54</v>
      </c>
      <c r="W10403" t="s">
        <v>42</v>
      </c>
    </row>
    <row r="10404" spans="1:23" x14ac:dyDescent="0.25">
      <c r="A10404" s="92">
        <v>8784</v>
      </c>
      <c r="B10404" s="92">
        <v>0</v>
      </c>
      <c r="C10404" s="92">
        <v>0</v>
      </c>
      <c r="R10404" s="9">
        <v>43626</v>
      </c>
      <c r="S10404">
        <v>10</v>
      </c>
      <c r="T10404">
        <v>107.8321164</v>
      </c>
      <c r="U10404">
        <v>442543.00589999999</v>
      </c>
      <c r="V10404" t="s">
        <v>54</v>
      </c>
      <c r="W10404" t="s">
        <v>42</v>
      </c>
    </row>
    <row r="10405" spans="1:23" x14ac:dyDescent="0.25">
      <c r="A10405" s="92">
        <v>8784</v>
      </c>
      <c r="B10405" s="92">
        <v>0</v>
      </c>
      <c r="C10405" s="92">
        <v>0</v>
      </c>
      <c r="R10405" s="9">
        <v>43626</v>
      </c>
      <c r="S10405">
        <v>11</v>
      </c>
      <c r="T10405">
        <v>112.4119264</v>
      </c>
      <c r="U10405">
        <v>461338.54609999998</v>
      </c>
      <c r="V10405" t="s">
        <v>54</v>
      </c>
      <c r="W10405" t="s">
        <v>42</v>
      </c>
    </row>
    <row r="10406" spans="1:23" x14ac:dyDescent="0.25">
      <c r="A10406" s="92">
        <v>8784</v>
      </c>
      <c r="B10406" s="92">
        <v>0</v>
      </c>
      <c r="C10406" s="92">
        <v>0</v>
      </c>
      <c r="R10406" s="9">
        <v>43626</v>
      </c>
      <c r="S10406">
        <v>12</v>
      </c>
      <c r="T10406">
        <v>116.6983214</v>
      </c>
      <c r="U10406">
        <v>478929.91100000002</v>
      </c>
      <c r="V10406" t="s">
        <v>54</v>
      </c>
      <c r="W10406" t="s">
        <v>42</v>
      </c>
    </row>
    <row r="10407" spans="1:23" x14ac:dyDescent="0.25">
      <c r="A10407" s="92">
        <v>8784</v>
      </c>
      <c r="B10407" s="92">
        <v>0</v>
      </c>
      <c r="C10407" s="92">
        <v>0</v>
      </c>
      <c r="R10407" s="9">
        <v>43626</v>
      </c>
      <c r="S10407">
        <v>13</v>
      </c>
      <c r="T10407">
        <v>118.80651520000001</v>
      </c>
      <c r="U10407">
        <v>487581.93829999998</v>
      </c>
      <c r="V10407" t="s">
        <v>54</v>
      </c>
      <c r="W10407" t="s">
        <v>42</v>
      </c>
    </row>
    <row r="10408" spans="1:23" x14ac:dyDescent="0.25">
      <c r="A10408" s="92">
        <v>8784</v>
      </c>
      <c r="B10408" s="92">
        <v>0</v>
      </c>
      <c r="C10408" s="92">
        <v>0</v>
      </c>
      <c r="R10408" s="9">
        <v>43626</v>
      </c>
      <c r="S10408">
        <v>14</v>
      </c>
      <c r="T10408">
        <v>120.17720799999999</v>
      </c>
      <c r="U10408">
        <v>493207.26140000002</v>
      </c>
      <c r="V10408" t="s">
        <v>54</v>
      </c>
      <c r="W10408" t="s">
        <v>42</v>
      </c>
    </row>
    <row r="10409" spans="1:23" x14ac:dyDescent="0.25">
      <c r="A10409" s="92">
        <v>8784</v>
      </c>
      <c r="B10409" s="92">
        <v>0</v>
      </c>
      <c r="C10409" s="92">
        <v>0</v>
      </c>
      <c r="R10409" s="9">
        <v>43626</v>
      </c>
      <c r="S10409">
        <v>15</v>
      </c>
      <c r="T10409">
        <v>116.60595240000001</v>
      </c>
      <c r="U10409">
        <v>478550.82880000002</v>
      </c>
      <c r="V10409" t="s">
        <v>54</v>
      </c>
      <c r="W10409" t="s">
        <v>42</v>
      </c>
    </row>
    <row r="10410" spans="1:23" x14ac:dyDescent="0.25">
      <c r="A10410" s="92">
        <v>8784</v>
      </c>
      <c r="B10410" s="92">
        <v>0</v>
      </c>
      <c r="C10410" s="92">
        <v>0</v>
      </c>
      <c r="R10410" s="9">
        <v>43626</v>
      </c>
      <c r="S10410">
        <v>16</v>
      </c>
      <c r="T10410">
        <v>106.1916464</v>
      </c>
      <c r="U10410">
        <v>435810.51689999999</v>
      </c>
      <c r="V10410" t="s">
        <v>54</v>
      </c>
      <c r="W10410" t="s">
        <v>42</v>
      </c>
    </row>
    <row r="10411" spans="1:23" x14ac:dyDescent="0.25">
      <c r="A10411" s="92">
        <v>8784</v>
      </c>
      <c r="B10411" s="92">
        <v>0</v>
      </c>
      <c r="C10411" s="92">
        <v>0</v>
      </c>
      <c r="R10411" s="9">
        <v>43626</v>
      </c>
      <c r="S10411">
        <v>17</v>
      </c>
      <c r="T10411">
        <v>104.5859533</v>
      </c>
      <c r="U10411">
        <v>429220.7525</v>
      </c>
      <c r="V10411" t="s">
        <v>54</v>
      </c>
      <c r="W10411" t="s">
        <v>42</v>
      </c>
    </row>
    <row r="10412" spans="1:23" x14ac:dyDescent="0.25">
      <c r="A10412" s="92">
        <v>8784</v>
      </c>
      <c r="B10412" s="92">
        <v>0</v>
      </c>
      <c r="C10412" s="92">
        <v>0</v>
      </c>
      <c r="R10412" s="9">
        <v>43626</v>
      </c>
      <c r="S10412">
        <v>18</v>
      </c>
      <c r="T10412">
        <v>100.03580220000001</v>
      </c>
      <c r="U10412">
        <v>410546.93219999998</v>
      </c>
      <c r="V10412" t="s">
        <v>54</v>
      </c>
      <c r="W10412" t="s">
        <v>42</v>
      </c>
    </row>
    <row r="10413" spans="1:23" x14ac:dyDescent="0.25">
      <c r="A10413" s="92">
        <v>8784</v>
      </c>
      <c r="B10413" s="92">
        <v>0</v>
      </c>
      <c r="C10413" s="92">
        <v>0</v>
      </c>
      <c r="R10413" s="9">
        <v>43626</v>
      </c>
      <c r="S10413">
        <v>19</v>
      </c>
      <c r="T10413">
        <v>90.733117010000001</v>
      </c>
      <c r="U10413">
        <v>372368.71220000001</v>
      </c>
      <c r="V10413" t="s">
        <v>54</v>
      </c>
      <c r="W10413" t="s">
        <v>42</v>
      </c>
    </row>
    <row r="10414" spans="1:23" x14ac:dyDescent="0.25">
      <c r="A10414" s="92">
        <v>8784</v>
      </c>
      <c r="B10414" s="92">
        <v>0</v>
      </c>
      <c r="C10414" s="92">
        <v>0</v>
      </c>
      <c r="R10414" s="9">
        <v>43626</v>
      </c>
      <c r="S10414">
        <v>20</v>
      </c>
      <c r="T10414">
        <v>86.465561579999999</v>
      </c>
      <c r="U10414">
        <v>354854.66470000002</v>
      </c>
      <c r="V10414" t="s">
        <v>54</v>
      </c>
      <c r="W10414" t="s">
        <v>42</v>
      </c>
    </row>
    <row r="10415" spans="1:23" x14ac:dyDescent="0.25">
      <c r="A10415" s="92">
        <v>8784</v>
      </c>
      <c r="B10415" s="92">
        <v>0</v>
      </c>
      <c r="C10415" s="92">
        <v>0</v>
      </c>
      <c r="R10415" s="9">
        <v>43626</v>
      </c>
      <c r="S10415">
        <v>21</v>
      </c>
      <c r="T10415">
        <v>84.986757949999998</v>
      </c>
      <c r="U10415">
        <v>348785.65460000001</v>
      </c>
      <c r="V10415" t="s">
        <v>54</v>
      </c>
      <c r="W10415" t="s">
        <v>42</v>
      </c>
    </row>
    <row r="10416" spans="1:23" x14ac:dyDescent="0.25">
      <c r="A10416" s="92">
        <v>8784</v>
      </c>
      <c r="B10416" s="92">
        <v>0</v>
      </c>
      <c r="C10416" s="92">
        <v>0</v>
      </c>
      <c r="R10416" s="9">
        <v>43626</v>
      </c>
      <c r="S10416">
        <v>22</v>
      </c>
      <c r="T10416">
        <v>81.006409270000006</v>
      </c>
      <c r="U10416">
        <v>332450.30359999998</v>
      </c>
      <c r="V10416" t="s">
        <v>54</v>
      </c>
      <c r="W10416" t="s">
        <v>42</v>
      </c>
    </row>
    <row r="10417" spans="1:23" x14ac:dyDescent="0.25">
      <c r="A10417" s="92">
        <v>8784</v>
      </c>
      <c r="B10417" s="92">
        <v>0</v>
      </c>
      <c r="C10417" s="92">
        <v>0</v>
      </c>
      <c r="R10417" s="9">
        <v>43626</v>
      </c>
      <c r="S10417">
        <v>23</v>
      </c>
      <c r="T10417">
        <v>73.468507540000004</v>
      </c>
      <c r="U10417">
        <v>301514.755</v>
      </c>
      <c r="V10417" t="s">
        <v>54</v>
      </c>
      <c r="W10417" t="s">
        <v>42</v>
      </c>
    </row>
    <row r="10418" spans="1:23" x14ac:dyDescent="0.25">
      <c r="A10418" s="92">
        <v>8784</v>
      </c>
      <c r="B10418" s="92">
        <v>0</v>
      </c>
      <c r="C10418" s="92">
        <v>0</v>
      </c>
      <c r="R10418" s="9">
        <v>43626</v>
      </c>
      <c r="S10418">
        <v>24</v>
      </c>
      <c r="T10418">
        <v>68.447591360000004</v>
      </c>
      <c r="U10418">
        <v>280908.91489999997</v>
      </c>
      <c r="V10418" t="s">
        <v>54</v>
      </c>
      <c r="W10418" t="s">
        <v>42</v>
      </c>
    </row>
    <row r="10419" spans="1:23" x14ac:dyDescent="0.25">
      <c r="A10419" s="92">
        <v>8784</v>
      </c>
      <c r="B10419" s="92">
        <v>0</v>
      </c>
      <c r="C10419" s="92">
        <v>0</v>
      </c>
      <c r="R10419" s="9">
        <v>43627</v>
      </c>
      <c r="S10419">
        <v>1</v>
      </c>
      <c r="T10419">
        <v>64.904186109999998</v>
      </c>
      <c r="U10419">
        <v>266366.77980000002</v>
      </c>
      <c r="V10419" t="s">
        <v>54</v>
      </c>
      <c r="W10419" t="s">
        <v>42</v>
      </c>
    </row>
    <row r="10420" spans="1:23" x14ac:dyDescent="0.25">
      <c r="A10420" s="92">
        <v>8784</v>
      </c>
      <c r="B10420" s="92">
        <v>0</v>
      </c>
      <c r="C10420" s="92">
        <v>0</v>
      </c>
      <c r="R10420" s="9">
        <v>43627</v>
      </c>
      <c r="S10420">
        <v>2</v>
      </c>
      <c r="T10420">
        <v>64.004382210000003</v>
      </c>
      <c r="U10420">
        <v>262673.98460000003</v>
      </c>
      <c r="V10420" t="s">
        <v>54</v>
      </c>
      <c r="W10420" t="s">
        <v>42</v>
      </c>
    </row>
    <row r="10421" spans="1:23" x14ac:dyDescent="0.25">
      <c r="A10421" s="92">
        <v>8784</v>
      </c>
      <c r="B10421" s="92">
        <v>0</v>
      </c>
      <c r="C10421" s="92">
        <v>0</v>
      </c>
      <c r="R10421" s="9">
        <v>43627</v>
      </c>
      <c r="S10421">
        <v>3</v>
      </c>
      <c r="T10421">
        <v>62.830956350000001</v>
      </c>
      <c r="U10421">
        <v>257858.24489999999</v>
      </c>
      <c r="V10421" t="s">
        <v>54</v>
      </c>
      <c r="W10421" t="s">
        <v>42</v>
      </c>
    </row>
    <row r="10422" spans="1:23" x14ac:dyDescent="0.25">
      <c r="A10422" s="92">
        <v>8784</v>
      </c>
      <c r="B10422" s="92">
        <v>0</v>
      </c>
      <c r="C10422" s="92">
        <v>0</v>
      </c>
      <c r="R10422" s="9">
        <v>43627</v>
      </c>
      <c r="S10422">
        <v>4</v>
      </c>
      <c r="T10422">
        <v>62.748029559999999</v>
      </c>
      <c r="U10422">
        <v>257517.91329999999</v>
      </c>
      <c r="V10422" t="s">
        <v>54</v>
      </c>
      <c r="W10422" t="s">
        <v>42</v>
      </c>
    </row>
    <row r="10423" spans="1:23" x14ac:dyDescent="0.25">
      <c r="A10423" s="92">
        <v>8784</v>
      </c>
      <c r="B10423" s="92">
        <v>0</v>
      </c>
      <c r="C10423" s="92">
        <v>0</v>
      </c>
      <c r="R10423" s="9">
        <v>43627</v>
      </c>
      <c r="S10423">
        <v>5</v>
      </c>
      <c r="T10423">
        <v>65.707718009999994</v>
      </c>
      <c r="U10423">
        <v>269664.47470000002</v>
      </c>
      <c r="V10423" t="s">
        <v>54</v>
      </c>
      <c r="W10423" t="s">
        <v>42</v>
      </c>
    </row>
    <row r="10424" spans="1:23" x14ac:dyDescent="0.25">
      <c r="A10424" s="92">
        <v>8784</v>
      </c>
      <c r="B10424" s="92">
        <v>0</v>
      </c>
      <c r="C10424" s="92">
        <v>0</v>
      </c>
      <c r="R10424" s="9">
        <v>43627</v>
      </c>
      <c r="S10424">
        <v>6</v>
      </c>
      <c r="T10424">
        <v>74.576610970000004</v>
      </c>
      <c r="U10424">
        <v>306062.41139999998</v>
      </c>
      <c r="V10424" t="s">
        <v>54</v>
      </c>
      <c r="W10424" t="s">
        <v>42</v>
      </c>
    </row>
    <row r="10425" spans="1:23" x14ac:dyDescent="0.25">
      <c r="A10425" s="92">
        <v>8784</v>
      </c>
      <c r="B10425" s="92">
        <v>0</v>
      </c>
      <c r="C10425" s="92">
        <v>0</v>
      </c>
      <c r="R10425" s="9">
        <v>43627</v>
      </c>
      <c r="S10425">
        <v>7</v>
      </c>
      <c r="T10425">
        <v>86.493598739999996</v>
      </c>
      <c r="U10425">
        <v>354969.7292</v>
      </c>
      <c r="V10425" t="s">
        <v>54</v>
      </c>
      <c r="W10425" t="s">
        <v>42</v>
      </c>
    </row>
    <row r="10426" spans="1:23" x14ac:dyDescent="0.25">
      <c r="A10426" s="92">
        <v>8784</v>
      </c>
      <c r="B10426" s="92">
        <v>0</v>
      </c>
      <c r="C10426" s="92">
        <v>0</v>
      </c>
      <c r="R10426" s="9">
        <v>43627</v>
      </c>
      <c r="S10426">
        <v>8</v>
      </c>
      <c r="T10426">
        <v>94.833049450000004</v>
      </c>
      <c r="U10426">
        <v>389194.83490000002</v>
      </c>
      <c r="V10426" t="s">
        <v>54</v>
      </c>
      <c r="W10426" t="s">
        <v>42</v>
      </c>
    </row>
    <row r="10427" spans="1:23" x14ac:dyDescent="0.25">
      <c r="A10427" s="92">
        <v>8784</v>
      </c>
      <c r="B10427" s="92">
        <v>0</v>
      </c>
      <c r="C10427" s="92">
        <v>0</v>
      </c>
      <c r="R10427" s="9">
        <v>43627</v>
      </c>
      <c r="S10427">
        <v>9</v>
      </c>
      <c r="T10427">
        <v>104.119827</v>
      </c>
      <c r="U10427">
        <v>427307.77010000002</v>
      </c>
      <c r="V10427" t="s">
        <v>54</v>
      </c>
      <c r="W10427" t="s">
        <v>42</v>
      </c>
    </row>
    <row r="10428" spans="1:23" x14ac:dyDescent="0.25">
      <c r="A10428" s="92">
        <v>8784</v>
      </c>
      <c r="B10428" s="92">
        <v>0</v>
      </c>
      <c r="C10428" s="92">
        <v>0</v>
      </c>
      <c r="R10428" s="9">
        <v>43627</v>
      </c>
      <c r="S10428">
        <v>10</v>
      </c>
      <c r="T10428">
        <v>111.8194846</v>
      </c>
      <c r="U10428">
        <v>458907.16470000002</v>
      </c>
      <c r="V10428" t="s">
        <v>54</v>
      </c>
      <c r="W10428" t="s">
        <v>42</v>
      </c>
    </row>
    <row r="10429" spans="1:23" x14ac:dyDescent="0.25">
      <c r="A10429" s="92">
        <v>8784</v>
      </c>
      <c r="B10429" s="92">
        <v>0</v>
      </c>
      <c r="C10429" s="92">
        <v>0</v>
      </c>
      <c r="R10429" s="9">
        <v>43627</v>
      </c>
      <c r="S10429">
        <v>11</v>
      </c>
      <c r="T10429">
        <v>116.0859461</v>
      </c>
      <c r="U10429">
        <v>476416.72269999998</v>
      </c>
      <c r="V10429" t="s">
        <v>54</v>
      </c>
      <c r="W10429" t="s">
        <v>42</v>
      </c>
    </row>
    <row r="10430" spans="1:23" x14ac:dyDescent="0.25">
      <c r="A10430" s="92">
        <v>8784</v>
      </c>
      <c r="B10430" s="92">
        <v>0</v>
      </c>
      <c r="C10430" s="92">
        <v>0</v>
      </c>
      <c r="R10430" s="9">
        <v>43627</v>
      </c>
      <c r="S10430">
        <v>12</v>
      </c>
      <c r="T10430">
        <v>119.18858729999999</v>
      </c>
      <c r="U10430">
        <v>489149.9621</v>
      </c>
      <c r="V10430" t="s">
        <v>54</v>
      </c>
      <c r="W10430" t="s">
        <v>42</v>
      </c>
    </row>
    <row r="10431" spans="1:23" x14ac:dyDescent="0.25">
      <c r="A10431" s="92">
        <v>8784</v>
      </c>
      <c r="B10431" s="92">
        <v>0</v>
      </c>
      <c r="C10431" s="92">
        <v>0</v>
      </c>
      <c r="R10431" s="9">
        <v>43627</v>
      </c>
      <c r="S10431">
        <v>13</v>
      </c>
      <c r="T10431">
        <v>119.9066931</v>
      </c>
      <c r="U10431">
        <v>492097.06839999999</v>
      </c>
      <c r="V10431" t="s">
        <v>54</v>
      </c>
      <c r="W10431" t="s">
        <v>42</v>
      </c>
    </row>
    <row r="10432" spans="1:23" x14ac:dyDescent="0.25">
      <c r="A10432" s="92">
        <v>8784</v>
      </c>
      <c r="B10432" s="92">
        <v>0</v>
      </c>
      <c r="C10432" s="92">
        <v>0</v>
      </c>
      <c r="R10432" s="9">
        <v>43627</v>
      </c>
      <c r="S10432">
        <v>14</v>
      </c>
      <c r="T10432">
        <v>121.48128629999999</v>
      </c>
      <c r="U10432">
        <v>498559.19900000002</v>
      </c>
      <c r="V10432" t="s">
        <v>54</v>
      </c>
      <c r="W10432" t="s">
        <v>42</v>
      </c>
    </row>
    <row r="10433" spans="1:23" x14ac:dyDescent="0.25">
      <c r="A10433" s="92">
        <v>8784</v>
      </c>
      <c r="B10433" s="92">
        <v>0</v>
      </c>
      <c r="C10433" s="92">
        <v>0</v>
      </c>
      <c r="R10433" s="9">
        <v>43627</v>
      </c>
      <c r="S10433">
        <v>15</v>
      </c>
      <c r="T10433">
        <v>119.49129720000001</v>
      </c>
      <c r="U10433">
        <v>490392.28379999998</v>
      </c>
      <c r="V10433" t="s">
        <v>54</v>
      </c>
      <c r="W10433" t="s">
        <v>42</v>
      </c>
    </row>
    <row r="10434" spans="1:23" x14ac:dyDescent="0.25">
      <c r="A10434" s="92">
        <v>8784</v>
      </c>
      <c r="B10434" s="92">
        <v>0</v>
      </c>
      <c r="C10434" s="92">
        <v>0</v>
      </c>
      <c r="R10434" s="9">
        <v>43627</v>
      </c>
      <c r="S10434">
        <v>16</v>
      </c>
      <c r="T10434">
        <v>115.65565700000001</v>
      </c>
      <c r="U10434">
        <v>474650.81630000001</v>
      </c>
      <c r="V10434" t="s">
        <v>54</v>
      </c>
      <c r="W10434" t="s">
        <v>42</v>
      </c>
    </row>
    <row r="10435" spans="1:23" x14ac:dyDescent="0.25">
      <c r="A10435" s="92">
        <v>8784</v>
      </c>
      <c r="B10435" s="92">
        <v>0</v>
      </c>
      <c r="C10435" s="92">
        <v>0</v>
      </c>
      <c r="R10435" s="9">
        <v>43627</v>
      </c>
      <c r="S10435">
        <v>17</v>
      </c>
      <c r="T10435">
        <v>105.9655142</v>
      </c>
      <c r="U10435">
        <v>434882.47029999999</v>
      </c>
      <c r="V10435" t="s">
        <v>54</v>
      </c>
      <c r="W10435" t="s">
        <v>42</v>
      </c>
    </row>
    <row r="10436" spans="1:23" x14ac:dyDescent="0.25">
      <c r="A10436" s="92">
        <v>8784</v>
      </c>
      <c r="B10436" s="92">
        <v>0</v>
      </c>
      <c r="C10436" s="92">
        <v>0</v>
      </c>
      <c r="R10436" s="9">
        <v>43627</v>
      </c>
      <c r="S10436">
        <v>18</v>
      </c>
      <c r="T10436">
        <v>98.478139709999994</v>
      </c>
      <c r="U10436">
        <v>404154.28539999999</v>
      </c>
      <c r="V10436" t="s">
        <v>54</v>
      </c>
      <c r="W10436" t="s">
        <v>42</v>
      </c>
    </row>
    <row r="10437" spans="1:23" x14ac:dyDescent="0.25">
      <c r="A10437" s="92">
        <v>8784</v>
      </c>
      <c r="B10437" s="92">
        <v>0</v>
      </c>
      <c r="C10437" s="92">
        <v>0</v>
      </c>
      <c r="R10437" s="9">
        <v>43627</v>
      </c>
      <c r="S10437">
        <v>19</v>
      </c>
      <c r="T10437">
        <v>89.718763629999998</v>
      </c>
      <c r="U10437">
        <v>368205.80589999998</v>
      </c>
      <c r="V10437" t="s">
        <v>54</v>
      </c>
      <c r="W10437" t="s">
        <v>42</v>
      </c>
    </row>
    <row r="10438" spans="1:23" x14ac:dyDescent="0.25">
      <c r="A10438" s="92">
        <v>8784</v>
      </c>
      <c r="B10438" s="92">
        <v>0</v>
      </c>
      <c r="C10438" s="92">
        <v>0</v>
      </c>
      <c r="R10438" s="9">
        <v>43627</v>
      </c>
      <c r="S10438">
        <v>20</v>
      </c>
      <c r="T10438">
        <v>86.727189240000001</v>
      </c>
      <c r="U10438">
        <v>355928.38459999999</v>
      </c>
      <c r="V10438" t="s">
        <v>54</v>
      </c>
      <c r="W10438" t="s">
        <v>42</v>
      </c>
    </row>
    <row r="10439" spans="1:23" x14ac:dyDescent="0.25">
      <c r="A10439" s="92">
        <v>8784</v>
      </c>
      <c r="B10439" s="92">
        <v>0</v>
      </c>
      <c r="C10439" s="92">
        <v>0</v>
      </c>
      <c r="R10439" s="9">
        <v>43627</v>
      </c>
      <c r="S10439">
        <v>21</v>
      </c>
      <c r="T10439">
        <v>85.035675659999995</v>
      </c>
      <c r="U10439">
        <v>348986.4129</v>
      </c>
      <c r="V10439" t="s">
        <v>54</v>
      </c>
      <c r="W10439" t="s">
        <v>42</v>
      </c>
    </row>
    <row r="10440" spans="1:23" x14ac:dyDescent="0.25">
      <c r="A10440" s="92">
        <v>8784</v>
      </c>
      <c r="B10440" s="92">
        <v>0</v>
      </c>
      <c r="C10440" s="92">
        <v>0</v>
      </c>
      <c r="R10440" s="9">
        <v>43627</v>
      </c>
      <c r="S10440">
        <v>22</v>
      </c>
      <c r="T10440">
        <v>80.05837932</v>
      </c>
      <c r="U10440">
        <v>328559.58870000002</v>
      </c>
      <c r="V10440" t="s">
        <v>54</v>
      </c>
      <c r="W10440" t="s">
        <v>42</v>
      </c>
    </row>
    <row r="10441" spans="1:23" x14ac:dyDescent="0.25">
      <c r="A10441" s="92">
        <v>8784</v>
      </c>
      <c r="B10441" s="92">
        <v>0</v>
      </c>
      <c r="C10441" s="92">
        <v>0</v>
      </c>
      <c r="R10441" s="9">
        <v>43627</v>
      </c>
      <c r="S10441">
        <v>23</v>
      </c>
      <c r="T10441">
        <v>72.582108860000005</v>
      </c>
      <c r="U10441">
        <v>297876.97480000003</v>
      </c>
      <c r="V10441" t="s">
        <v>54</v>
      </c>
      <c r="W10441" t="s">
        <v>42</v>
      </c>
    </row>
    <row r="10442" spans="1:23" x14ac:dyDescent="0.25">
      <c r="A10442" s="92">
        <v>8784</v>
      </c>
      <c r="B10442" s="92">
        <v>0</v>
      </c>
      <c r="C10442" s="92">
        <v>0</v>
      </c>
      <c r="R10442" s="9">
        <v>43627</v>
      </c>
      <c r="S10442">
        <v>24</v>
      </c>
      <c r="T10442">
        <v>67.159264160000006</v>
      </c>
      <c r="U10442">
        <v>275621.6201</v>
      </c>
      <c r="V10442" t="s">
        <v>54</v>
      </c>
      <c r="W10442" t="s">
        <v>42</v>
      </c>
    </row>
    <row r="10443" spans="1:23" x14ac:dyDescent="0.25">
      <c r="A10443" s="92">
        <v>8784</v>
      </c>
      <c r="B10443" s="92">
        <v>0</v>
      </c>
      <c r="C10443" s="92">
        <v>0</v>
      </c>
      <c r="R10443" s="9">
        <v>43628</v>
      </c>
      <c r="S10443">
        <v>1</v>
      </c>
      <c r="T10443">
        <v>64.41870978</v>
      </c>
      <c r="U10443">
        <v>264374.3849</v>
      </c>
      <c r="V10443" t="s">
        <v>54</v>
      </c>
      <c r="W10443" t="s">
        <v>42</v>
      </c>
    </row>
    <row r="10444" spans="1:23" x14ac:dyDescent="0.25">
      <c r="A10444" s="92">
        <v>8784</v>
      </c>
      <c r="B10444" s="92">
        <v>0</v>
      </c>
      <c r="C10444" s="92">
        <v>0</v>
      </c>
      <c r="R10444" s="9">
        <v>43628</v>
      </c>
      <c r="S10444">
        <v>2</v>
      </c>
      <c r="T10444">
        <v>63.576968110000003</v>
      </c>
      <c r="U10444">
        <v>260919.87710000001</v>
      </c>
      <c r="V10444" t="s">
        <v>54</v>
      </c>
      <c r="W10444" t="s">
        <v>42</v>
      </c>
    </row>
    <row r="10445" spans="1:23" x14ac:dyDescent="0.25">
      <c r="A10445" s="92">
        <v>8784</v>
      </c>
      <c r="B10445" s="92">
        <v>0</v>
      </c>
      <c r="C10445" s="92">
        <v>0</v>
      </c>
      <c r="R10445" s="9">
        <v>43628</v>
      </c>
      <c r="S10445">
        <v>3</v>
      </c>
      <c r="T10445">
        <v>62.650128100000003</v>
      </c>
      <c r="U10445">
        <v>257116.1257</v>
      </c>
      <c r="V10445" t="s">
        <v>54</v>
      </c>
      <c r="W10445" t="s">
        <v>42</v>
      </c>
    </row>
    <row r="10446" spans="1:23" x14ac:dyDescent="0.25">
      <c r="A10446" s="92">
        <v>8784</v>
      </c>
      <c r="B10446" s="92">
        <v>0</v>
      </c>
      <c r="C10446" s="92">
        <v>0</v>
      </c>
      <c r="R10446" s="9">
        <v>43628</v>
      </c>
      <c r="S10446">
        <v>4</v>
      </c>
      <c r="T10446">
        <v>62.186982059999998</v>
      </c>
      <c r="U10446">
        <v>255215.3744</v>
      </c>
      <c r="V10446" t="s">
        <v>54</v>
      </c>
      <c r="W10446" t="s">
        <v>42</v>
      </c>
    </row>
    <row r="10447" spans="1:23" x14ac:dyDescent="0.25">
      <c r="A10447" s="92">
        <v>8784</v>
      </c>
      <c r="B10447" s="92">
        <v>0</v>
      </c>
      <c r="C10447" s="92">
        <v>0</v>
      </c>
      <c r="R10447" s="9">
        <v>43628</v>
      </c>
      <c r="S10447">
        <v>5</v>
      </c>
      <c r="T10447">
        <v>64.881097179999998</v>
      </c>
      <c r="U10447">
        <v>266272.02279999998</v>
      </c>
      <c r="V10447" t="s">
        <v>54</v>
      </c>
      <c r="W10447" t="s">
        <v>42</v>
      </c>
    </row>
    <row r="10448" spans="1:23" x14ac:dyDescent="0.25">
      <c r="A10448" s="92">
        <v>8784</v>
      </c>
      <c r="B10448" s="92">
        <v>0</v>
      </c>
      <c r="C10448" s="92">
        <v>0</v>
      </c>
      <c r="R10448" s="9">
        <v>43628</v>
      </c>
      <c r="S10448">
        <v>6</v>
      </c>
      <c r="T10448">
        <v>73.408443230000003</v>
      </c>
      <c r="U10448">
        <v>301268.25099999999</v>
      </c>
      <c r="V10448" t="s">
        <v>54</v>
      </c>
      <c r="W10448" t="s">
        <v>42</v>
      </c>
    </row>
    <row r="10449" spans="1:23" x14ac:dyDescent="0.25">
      <c r="A10449" s="92">
        <v>8784</v>
      </c>
      <c r="B10449" s="92">
        <v>0</v>
      </c>
      <c r="C10449" s="92">
        <v>0</v>
      </c>
      <c r="R10449" s="9">
        <v>43628</v>
      </c>
      <c r="S10449">
        <v>7</v>
      </c>
      <c r="T10449">
        <v>84.748981709999995</v>
      </c>
      <c r="U10449">
        <v>347809.821</v>
      </c>
      <c r="V10449" t="s">
        <v>54</v>
      </c>
      <c r="W10449" t="s">
        <v>42</v>
      </c>
    </row>
    <row r="10450" spans="1:23" x14ac:dyDescent="0.25">
      <c r="A10450" s="92">
        <v>8784</v>
      </c>
      <c r="B10450" s="92">
        <v>0</v>
      </c>
      <c r="C10450" s="92">
        <v>0</v>
      </c>
      <c r="R10450" s="9">
        <v>43628</v>
      </c>
      <c r="S10450">
        <v>8</v>
      </c>
      <c r="T10450">
        <v>92.984908720000007</v>
      </c>
      <c r="U10450">
        <v>381610.06540000002</v>
      </c>
      <c r="V10450" t="s">
        <v>54</v>
      </c>
      <c r="W10450" t="s">
        <v>42</v>
      </c>
    </row>
    <row r="10451" spans="1:23" x14ac:dyDescent="0.25">
      <c r="A10451" s="92">
        <v>8784</v>
      </c>
      <c r="B10451" s="92">
        <v>0</v>
      </c>
      <c r="C10451" s="92">
        <v>0</v>
      </c>
      <c r="R10451" s="9">
        <v>43628</v>
      </c>
      <c r="S10451">
        <v>9</v>
      </c>
      <c r="T10451">
        <v>101.7703432</v>
      </c>
      <c r="U10451">
        <v>417665.48859999998</v>
      </c>
      <c r="V10451" t="s">
        <v>54</v>
      </c>
      <c r="W10451" t="s">
        <v>42</v>
      </c>
    </row>
    <row r="10452" spans="1:23" x14ac:dyDescent="0.25">
      <c r="A10452" s="92">
        <v>8784</v>
      </c>
      <c r="B10452" s="92">
        <v>0</v>
      </c>
      <c r="C10452" s="92">
        <v>0</v>
      </c>
      <c r="R10452" s="9">
        <v>43628</v>
      </c>
      <c r="S10452">
        <v>10</v>
      </c>
      <c r="T10452">
        <v>111.0560648</v>
      </c>
      <c r="U10452">
        <v>455774.09</v>
      </c>
      <c r="V10452" t="s">
        <v>54</v>
      </c>
      <c r="W10452" t="s">
        <v>42</v>
      </c>
    </row>
    <row r="10453" spans="1:23" x14ac:dyDescent="0.25">
      <c r="A10453" s="92">
        <v>8784</v>
      </c>
      <c r="B10453" s="92">
        <v>0</v>
      </c>
      <c r="C10453" s="92">
        <v>0</v>
      </c>
      <c r="R10453" s="9">
        <v>43628</v>
      </c>
      <c r="S10453">
        <v>11</v>
      </c>
      <c r="T10453">
        <v>115.7842653</v>
      </c>
      <c r="U10453">
        <v>475178.62469999999</v>
      </c>
      <c r="V10453" t="s">
        <v>54</v>
      </c>
      <c r="W10453" t="s">
        <v>42</v>
      </c>
    </row>
    <row r="10454" spans="1:23" x14ac:dyDescent="0.25">
      <c r="A10454" s="92">
        <v>8784</v>
      </c>
      <c r="B10454" s="92">
        <v>0</v>
      </c>
      <c r="C10454" s="92">
        <v>0</v>
      </c>
      <c r="R10454" s="9">
        <v>43628</v>
      </c>
      <c r="S10454">
        <v>12</v>
      </c>
      <c r="T10454">
        <v>109.9115376</v>
      </c>
      <c r="U10454">
        <v>451076.95020000002</v>
      </c>
      <c r="V10454" t="s">
        <v>54</v>
      </c>
      <c r="W10454" t="s">
        <v>42</v>
      </c>
    </row>
    <row r="10455" spans="1:23" x14ac:dyDescent="0.25">
      <c r="A10455" s="92">
        <v>8784</v>
      </c>
      <c r="B10455" s="92">
        <v>0</v>
      </c>
      <c r="C10455" s="92">
        <v>0</v>
      </c>
      <c r="R10455" s="9">
        <v>43628</v>
      </c>
      <c r="S10455">
        <v>13</v>
      </c>
      <c r="T10455">
        <v>104.9445657</v>
      </c>
      <c r="U10455">
        <v>430692.4976</v>
      </c>
      <c r="V10455" t="s">
        <v>54</v>
      </c>
      <c r="W10455" t="s">
        <v>42</v>
      </c>
    </row>
    <row r="10456" spans="1:23" x14ac:dyDescent="0.25">
      <c r="A10456" s="92">
        <v>8784</v>
      </c>
      <c r="B10456" s="92">
        <v>0</v>
      </c>
      <c r="C10456" s="92">
        <v>0</v>
      </c>
      <c r="R10456" s="9">
        <v>43628</v>
      </c>
      <c r="S10456">
        <v>14</v>
      </c>
      <c r="T10456">
        <v>106.7933706</v>
      </c>
      <c r="U10456">
        <v>438279.99310000002</v>
      </c>
      <c r="V10456" t="s">
        <v>54</v>
      </c>
      <c r="W10456" t="s">
        <v>42</v>
      </c>
    </row>
    <row r="10457" spans="1:23" x14ac:dyDescent="0.25">
      <c r="A10457" s="92">
        <v>8784</v>
      </c>
      <c r="B10457" s="92">
        <v>0</v>
      </c>
      <c r="C10457" s="92">
        <v>0</v>
      </c>
      <c r="R10457" s="9">
        <v>43628</v>
      </c>
      <c r="S10457">
        <v>15</v>
      </c>
      <c r="T10457">
        <v>108.47378670000001</v>
      </c>
      <c r="U10457">
        <v>445176.42050000001</v>
      </c>
      <c r="V10457" t="s">
        <v>54</v>
      </c>
      <c r="W10457" t="s">
        <v>42</v>
      </c>
    </row>
    <row r="10458" spans="1:23" x14ac:dyDescent="0.25">
      <c r="A10458" s="92">
        <v>8784</v>
      </c>
      <c r="B10458" s="92">
        <v>0</v>
      </c>
      <c r="C10458" s="92">
        <v>0</v>
      </c>
      <c r="R10458" s="9">
        <v>43628</v>
      </c>
      <c r="S10458">
        <v>16</v>
      </c>
      <c r="T10458">
        <v>107.86648460000001</v>
      </c>
      <c r="U10458">
        <v>442684.0528</v>
      </c>
      <c r="V10458" t="s">
        <v>54</v>
      </c>
      <c r="W10458" t="s">
        <v>42</v>
      </c>
    </row>
    <row r="10459" spans="1:23" x14ac:dyDescent="0.25">
      <c r="A10459" s="92">
        <v>8784</v>
      </c>
      <c r="B10459" s="92">
        <v>0</v>
      </c>
      <c r="C10459" s="92">
        <v>0</v>
      </c>
      <c r="R10459" s="9">
        <v>43628</v>
      </c>
      <c r="S10459">
        <v>17</v>
      </c>
      <c r="T10459">
        <v>104.42547829999999</v>
      </c>
      <c r="U10459">
        <v>428562.16279999999</v>
      </c>
      <c r="V10459" t="s">
        <v>54</v>
      </c>
      <c r="W10459" t="s">
        <v>42</v>
      </c>
    </row>
    <row r="10460" spans="1:23" x14ac:dyDescent="0.25">
      <c r="A10460" s="92">
        <v>8784</v>
      </c>
      <c r="B10460" s="92">
        <v>0</v>
      </c>
      <c r="C10460" s="92">
        <v>0</v>
      </c>
      <c r="R10460" s="9">
        <v>43628</v>
      </c>
      <c r="S10460">
        <v>18</v>
      </c>
      <c r="T10460">
        <v>95.221983499999993</v>
      </c>
      <c r="U10460">
        <v>390791.02029999997</v>
      </c>
      <c r="V10460" t="s">
        <v>54</v>
      </c>
      <c r="W10460" t="s">
        <v>42</v>
      </c>
    </row>
    <row r="10461" spans="1:23" x14ac:dyDescent="0.25">
      <c r="A10461" s="92">
        <v>8784</v>
      </c>
      <c r="B10461" s="92">
        <v>0</v>
      </c>
      <c r="C10461" s="92">
        <v>0</v>
      </c>
      <c r="R10461" s="9">
        <v>43628</v>
      </c>
      <c r="S10461">
        <v>19</v>
      </c>
      <c r="T10461">
        <v>86.215161289999998</v>
      </c>
      <c r="U10461">
        <v>353827.02189999999</v>
      </c>
      <c r="V10461" t="s">
        <v>54</v>
      </c>
      <c r="W10461" t="s">
        <v>42</v>
      </c>
    </row>
    <row r="10462" spans="1:23" x14ac:dyDescent="0.25">
      <c r="A10462" s="92">
        <v>8784</v>
      </c>
      <c r="B10462" s="92">
        <v>0</v>
      </c>
      <c r="C10462" s="92">
        <v>0</v>
      </c>
      <c r="R10462" s="9">
        <v>43628</v>
      </c>
      <c r="S10462">
        <v>20</v>
      </c>
      <c r="T10462">
        <v>81.934351820000003</v>
      </c>
      <c r="U10462">
        <v>336258.57990000001</v>
      </c>
      <c r="V10462" t="s">
        <v>54</v>
      </c>
      <c r="W10462" t="s">
        <v>42</v>
      </c>
    </row>
    <row r="10463" spans="1:23" x14ac:dyDescent="0.25">
      <c r="A10463" s="92">
        <v>8784</v>
      </c>
      <c r="B10463" s="92">
        <v>0</v>
      </c>
      <c r="C10463" s="92">
        <v>0</v>
      </c>
      <c r="R10463" s="9">
        <v>43628</v>
      </c>
      <c r="S10463">
        <v>21</v>
      </c>
      <c r="T10463">
        <v>79.472230749999994</v>
      </c>
      <c r="U10463">
        <v>326154.03499999997</v>
      </c>
      <c r="V10463" t="s">
        <v>54</v>
      </c>
      <c r="W10463" t="s">
        <v>42</v>
      </c>
    </row>
    <row r="10464" spans="1:23" x14ac:dyDescent="0.25">
      <c r="A10464" s="92">
        <v>8784</v>
      </c>
      <c r="B10464" s="92">
        <v>0</v>
      </c>
      <c r="C10464" s="92">
        <v>0</v>
      </c>
      <c r="R10464" s="9">
        <v>43628</v>
      </c>
      <c r="S10464">
        <v>22</v>
      </c>
      <c r="T10464">
        <v>74.81119751</v>
      </c>
      <c r="U10464">
        <v>307025.15460000001</v>
      </c>
      <c r="V10464" t="s">
        <v>54</v>
      </c>
      <c r="W10464" t="s">
        <v>42</v>
      </c>
    </row>
    <row r="10465" spans="1:23" x14ac:dyDescent="0.25">
      <c r="A10465" s="92">
        <v>8784</v>
      </c>
      <c r="B10465" s="92">
        <v>0</v>
      </c>
      <c r="C10465" s="92">
        <v>0</v>
      </c>
      <c r="R10465" s="9">
        <v>43628</v>
      </c>
      <c r="S10465">
        <v>23</v>
      </c>
      <c r="T10465">
        <v>68.044385480000003</v>
      </c>
      <c r="U10465">
        <v>279254.158</v>
      </c>
      <c r="V10465" t="s">
        <v>54</v>
      </c>
      <c r="W10465" t="s">
        <v>42</v>
      </c>
    </row>
    <row r="10466" spans="1:23" x14ac:dyDescent="0.25">
      <c r="A10466" s="92">
        <v>8784</v>
      </c>
      <c r="B10466" s="92">
        <v>0</v>
      </c>
      <c r="C10466" s="92">
        <v>0</v>
      </c>
      <c r="R10466" s="9">
        <v>43628</v>
      </c>
      <c r="S10466">
        <v>24</v>
      </c>
      <c r="T10466">
        <v>63.190795829999999</v>
      </c>
      <c r="U10466">
        <v>259335.02609999999</v>
      </c>
      <c r="V10466" t="s">
        <v>54</v>
      </c>
      <c r="W10466" t="s">
        <v>42</v>
      </c>
    </row>
    <row r="10467" spans="1:23" x14ac:dyDescent="0.25">
      <c r="A10467" s="92">
        <v>8784</v>
      </c>
      <c r="B10467" s="92">
        <v>0</v>
      </c>
      <c r="C10467" s="92">
        <v>0</v>
      </c>
      <c r="R10467" s="9">
        <v>43629</v>
      </c>
      <c r="S10467">
        <v>1</v>
      </c>
      <c r="T10467">
        <v>59.535270330000003</v>
      </c>
      <c r="U10467">
        <v>244332.7494</v>
      </c>
      <c r="V10467" t="s">
        <v>54</v>
      </c>
      <c r="W10467" t="s">
        <v>42</v>
      </c>
    </row>
    <row r="10468" spans="1:23" x14ac:dyDescent="0.25">
      <c r="A10468" s="92">
        <v>8784</v>
      </c>
      <c r="B10468" s="92">
        <v>0</v>
      </c>
      <c r="C10468" s="92">
        <v>0</v>
      </c>
      <c r="R10468" s="9">
        <v>43629</v>
      </c>
      <c r="S10468">
        <v>2</v>
      </c>
      <c r="T10468">
        <v>59.167578280000001</v>
      </c>
      <c r="U10468">
        <v>242823.74129999999</v>
      </c>
      <c r="V10468" t="s">
        <v>54</v>
      </c>
      <c r="W10468" t="s">
        <v>42</v>
      </c>
    </row>
    <row r="10469" spans="1:23" x14ac:dyDescent="0.25">
      <c r="A10469" s="92">
        <v>8784</v>
      </c>
      <c r="B10469" s="92">
        <v>0</v>
      </c>
      <c r="C10469" s="92">
        <v>0</v>
      </c>
      <c r="R10469" s="9">
        <v>43629</v>
      </c>
      <c r="S10469">
        <v>3</v>
      </c>
      <c r="T10469">
        <v>58.770143619999999</v>
      </c>
      <c r="U10469">
        <v>241192.66940000001</v>
      </c>
      <c r="V10469" t="s">
        <v>54</v>
      </c>
      <c r="W10469" t="s">
        <v>42</v>
      </c>
    </row>
    <row r="10470" spans="1:23" x14ac:dyDescent="0.25">
      <c r="A10470" s="92">
        <v>8784</v>
      </c>
      <c r="B10470" s="92">
        <v>0</v>
      </c>
      <c r="C10470" s="92">
        <v>0</v>
      </c>
      <c r="R10470" s="9">
        <v>43629</v>
      </c>
      <c r="S10470">
        <v>4</v>
      </c>
      <c r="T10470">
        <v>59.432772409999998</v>
      </c>
      <c r="U10470">
        <v>243912.098</v>
      </c>
      <c r="V10470" t="s">
        <v>54</v>
      </c>
      <c r="W10470" t="s">
        <v>42</v>
      </c>
    </row>
    <row r="10471" spans="1:23" x14ac:dyDescent="0.25">
      <c r="A10471" s="92">
        <v>8784</v>
      </c>
      <c r="B10471" s="92">
        <v>0</v>
      </c>
      <c r="C10471" s="92">
        <v>0</v>
      </c>
      <c r="R10471" s="9">
        <v>43629</v>
      </c>
      <c r="S10471">
        <v>5</v>
      </c>
      <c r="T10471">
        <v>62.221727729999998</v>
      </c>
      <c r="U10471">
        <v>255357.9706</v>
      </c>
      <c r="V10471" t="s">
        <v>54</v>
      </c>
      <c r="W10471" t="s">
        <v>42</v>
      </c>
    </row>
    <row r="10472" spans="1:23" x14ac:dyDescent="0.25">
      <c r="A10472" s="92">
        <v>8784</v>
      </c>
      <c r="B10472" s="92">
        <v>0</v>
      </c>
      <c r="C10472" s="92">
        <v>0</v>
      </c>
      <c r="R10472" s="9">
        <v>43629</v>
      </c>
      <c r="S10472">
        <v>6</v>
      </c>
      <c r="T10472">
        <v>71.230884430000003</v>
      </c>
      <c r="U10472">
        <v>292331.54969999997</v>
      </c>
      <c r="V10472" t="s">
        <v>54</v>
      </c>
      <c r="W10472" t="s">
        <v>42</v>
      </c>
    </row>
    <row r="10473" spans="1:23" x14ac:dyDescent="0.25">
      <c r="A10473" s="92">
        <v>8784</v>
      </c>
      <c r="B10473" s="92">
        <v>0</v>
      </c>
      <c r="C10473" s="92">
        <v>0</v>
      </c>
      <c r="R10473" s="9">
        <v>43629</v>
      </c>
      <c r="S10473">
        <v>7</v>
      </c>
      <c r="T10473">
        <v>83.067262310000004</v>
      </c>
      <c r="U10473">
        <v>340908.04450000002</v>
      </c>
      <c r="V10473" t="s">
        <v>54</v>
      </c>
      <c r="W10473" t="s">
        <v>42</v>
      </c>
    </row>
    <row r="10474" spans="1:23" x14ac:dyDescent="0.25">
      <c r="A10474" s="92">
        <v>8784</v>
      </c>
      <c r="B10474" s="92">
        <v>0</v>
      </c>
      <c r="C10474" s="92">
        <v>0</v>
      </c>
      <c r="R10474" s="9">
        <v>43629</v>
      </c>
      <c r="S10474">
        <v>8</v>
      </c>
      <c r="T10474">
        <v>89.823827660000006</v>
      </c>
      <c r="U10474">
        <v>368636.98869999999</v>
      </c>
      <c r="V10474" t="s">
        <v>54</v>
      </c>
      <c r="W10474" t="s">
        <v>42</v>
      </c>
    </row>
    <row r="10475" spans="1:23" x14ac:dyDescent="0.25">
      <c r="A10475" s="92">
        <v>8784</v>
      </c>
      <c r="B10475" s="92">
        <v>0</v>
      </c>
      <c r="C10475" s="92">
        <v>0</v>
      </c>
      <c r="R10475" s="9">
        <v>43629</v>
      </c>
      <c r="S10475">
        <v>9</v>
      </c>
      <c r="T10475">
        <v>95.893280050000001</v>
      </c>
      <c r="U10475">
        <v>393546.02130000002</v>
      </c>
      <c r="V10475" t="s">
        <v>54</v>
      </c>
      <c r="W10475" t="s">
        <v>42</v>
      </c>
    </row>
    <row r="10476" spans="1:23" x14ac:dyDescent="0.25">
      <c r="A10476" s="92">
        <v>8784</v>
      </c>
      <c r="B10476" s="92">
        <v>0</v>
      </c>
      <c r="C10476" s="92">
        <v>0</v>
      </c>
      <c r="R10476" s="9">
        <v>43629</v>
      </c>
      <c r="S10476">
        <v>10</v>
      </c>
      <c r="T10476">
        <v>100.4080634</v>
      </c>
      <c r="U10476">
        <v>412074.69199999998</v>
      </c>
      <c r="V10476" t="s">
        <v>54</v>
      </c>
      <c r="W10476" t="s">
        <v>42</v>
      </c>
    </row>
    <row r="10477" spans="1:23" x14ac:dyDescent="0.25">
      <c r="A10477" s="92">
        <v>8784</v>
      </c>
      <c r="B10477" s="92">
        <v>0</v>
      </c>
      <c r="C10477" s="92">
        <v>0</v>
      </c>
      <c r="R10477" s="9">
        <v>43629</v>
      </c>
      <c r="S10477">
        <v>11</v>
      </c>
      <c r="T10477">
        <v>102.21183600000001</v>
      </c>
      <c r="U10477">
        <v>419477.3751</v>
      </c>
      <c r="V10477" t="s">
        <v>54</v>
      </c>
      <c r="W10477" t="s">
        <v>42</v>
      </c>
    </row>
    <row r="10478" spans="1:23" x14ac:dyDescent="0.25">
      <c r="A10478" s="92">
        <v>8784</v>
      </c>
      <c r="B10478" s="92">
        <v>0</v>
      </c>
      <c r="C10478" s="92">
        <v>0</v>
      </c>
      <c r="R10478" s="9">
        <v>43629</v>
      </c>
      <c r="S10478">
        <v>12</v>
      </c>
      <c r="T10478">
        <v>107.2344942</v>
      </c>
      <c r="U10478">
        <v>440090.364</v>
      </c>
      <c r="V10478" t="s">
        <v>54</v>
      </c>
      <c r="W10478" t="s">
        <v>42</v>
      </c>
    </row>
    <row r="10479" spans="1:23" x14ac:dyDescent="0.25">
      <c r="A10479" s="92">
        <v>8784</v>
      </c>
      <c r="B10479" s="92">
        <v>0</v>
      </c>
      <c r="C10479" s="92">
        <v>0</v>
      </c>
      <c r="R10479" s="9">
        <v>43629</v>
      </c>
      <c r="S10479">
        <v>13</v>
      </c>
      <c r="T10479">
        <v>110.800927</v>
      </c>
      <c r="U10479">
        <v>454727.00420000002</v>
      </c>
      <c r="V10479" t="s">
        <v>54</v>
      </c>
      <c r="W10479" t="s">
        <v>42</v>
      </c>
    </row>
    <row r="10480" spans="1:23" x14ac:dyDescent="0.25">
      <c r="A10480" s="92">
        <v>8784</v>
      </c>
      <c r="B10480" s="92">
        <v>0</v>
      </c>
      <c r="C10480" s="92">
        <v>0</v>
      </c>
      <c r="R10480" s="9">
        <v>43629</v>
      </c>
      <c r="S10480">
        <v>14</v>
      </c>
      <c r="T10480">
        <v>112.6043399</v>
      </c>
      <c r="U10480">
        <v>462128.21110000001</v>
      </c>
      <c r="V10480" t="s">
        <v>54</v>
      </c>
      <c r="W10480" t="s">
        <v>42</v>
      </c>
    </row>
    <row r="10481" spans="1:23" x14ac:dyDescent="0.25">
      <c r="A10481" s="92">
        <v>8784</v>
      </c>
      <c r="B10481" s="92">
        <v>0</v>
      </c>
      <c r="C10481" s="92">
        <v>0</v>
      </c>
      <c r="R10481" s="9">
        <v>43629</v>
      </c>
      <c r="S10481">
        <v>15</v>
      </c>
      <c r="T10481">
        <v>111.9156874</v>
      </c>
      <c r="U10481">
        <v>459301.98100000003</v>
      </c>
      <c r="V10481" t="s">
        <v>54</v>
      </c>
      <c r="W10481" t="s">
        <v>42</v>
      </c>
    </row>
    <row r="10482" spans="1:23" x14ac:dyDescent="0.25">
      <c r="A10482" s="92">
        <v>8784</v>
      </c>
      <c r="B10482" s="92">
        <v>0</v>
      </c>
      <c r="C10482" s="92">
        <v>0</v>
      </c>
      <c r="R10482" s="9">
        <v>43629</v>
      </c>
      <c r="S10482">
        <v>16</v>
      </c>
      <c r="T10482">
        <v>109.7460126</v>
      </c>
      <c r="U10482">
        <v>450397.63569999998</v>
      </c>
      <c r="V10482" t="s">
        <v>54</v>
      </c>
      <c r="W10482" t="s">
        <v>42</v>
      </c>
    </row>
    <row r="10483" spans="1:23" x14ac:dyDescent="0.25">
      <c r="A10483" s="92">
        <v>8784</v>
      </c>
      <c r="B10483" s="92">
        <v>0</v>
      </c>
      <c r="C10483" s="92">
        <v>0</v>
      </c>
      <c r="R10483" s="9">
        <v>43629</v>
      </c>
      <c r="S10483">
        <v>17</v>
      </c>
      <c r="T10483">
        <v>105.373259</v>
      </c>
      <c r="U10483">
        <v>432451.85479999997</v>
      </c>
      <c r="V10483" t="s">
        <v>54</v>
      </c>
      <c r="W10483" t="s">
        <v>42</v>
      </c>
    </row>
    <row r="10484" spans="1:23" x14ac:dyDescent="0.25">
      <c r="A10484" s="92">
        <v>8784</v>
      </c>
      <c r="B10484" s="92">
        <v>0</v>
      </c>
      <c r="C10484" s="92">
        <v>0</v>
      </c>
      <c r="R10484" s="9">
        <v>43629</v>
      </c>
      <c r="S10484">
        <v>18</v>
      </c>
      <c r="T10484">
        <v>97.809239309999995</v>
      </c>
      <c r="U10484">
        <v>401409.11810000002</v>
      </c>
      <c r="V10484" t="s">
        <v>54</v>
      </c>
      <c r="W10484" t="s">
        <v>42</v>
      </c>
    </row>
    <row r="10485" spans="1:23" x14ac:dyDescent="0.25">
      <c r="A10485" s="92">
        <v>8784</v>
      </c>
      <c r="B10485" s="92">
        <v>0</v>
      </c>
      <c r="C10485" s="92">
        <v>0</v>
      </c>
      <c r="R10485" s="9">
        <v>43629</v>
      </c>
      <c r="S10485">
        <v>19</v>
      </c>
      <c r="T10485">
        <v>88.220539169999995</v>
      </c>
      <c r="U10485">
        <v>362057.09269999998</v>
      </c>
      <c r="V10485" t="s">
        <v>54</v>
      </c>
      <c r="W10485" t="s">
        <v>42</v>
      </c>
    </row>
    <row r="10486" spans="1:23" x14ac:dyDescent="0.25">
      <c r="A10486" s="92">
        <v>8784</v>
      </c>
      <c r="B10486" s="92">
        <v>0</v>
      </c>
      <c r="C10486" s="92">
        <v>0</v>
      </c>
      <c r="R10486" s="9">
        <v>43629</v>
      </c>
      <c r="S10486">
        <v>20</v>
      </c>
      <c r="T10486">
        <v>82.100488499999997</v>
      </c>
      <c r="U10486">
        <v>336940.40480000002</v>
      </c>
      <c r="V10486" t="s">
        <v>54</v>
      </c>
      <c r="W10486" t="s">
        <v>42</v>
      </c>
    </row>
    <row r="10487" spans="1:23" x14ac:dyDescent="0.25">
      <c r="A10487" s="92">
        <v>8784</v>
      </c>
      <c r="B10487" s="92">
        <v>0</v>
      </c>
      <c r="C10487" s="92">
        <v>0</v>
      </c>
      <c r="R10487" s="9">
        <v>43629</v>
      </c>
      <c r="S10487">
        <v>21</v>
      </c>
      <c r="T10487">
        <v>81.347528960000005</v>
      </c>
      <c r="U10487">
        <v>333850.25880000001</v>
      </c>
      <c r="V10487" t="s">
        <v>54</v>
      </c>
      <c r="W10487" t="s">
        <v>42</v>
      </c>
    </row>
    <row r="10488" spans="1:23" x14ac:dyDescent="0.25">
      <c r="A10488" s="92">
        <v>8784</v>
      </c>
      <c r="B10488" s="92">
        <v>0</v>
      </c>
      <c r="C10488" s="92">
        <v>0</v>
      </c>
      <c r="R10488" s="9">
        <v>43629</v>
      </c>
      <c r="S10488">
        <v>22</v>
      </c>
      <c r="T10488">
        <v>77.172835860000006</v>
      </c>
      <c r="U10488">
        <v>316717.31839999999</v>
      </c>
      <c r="V10488" t="s">
        <v>54</v>
      </c>
      <c r="W10488" t="s">
        <v>42</v>
      </c>
    </row>
    <row r="10489" spans="1:23" x14ac:dyDescent="0.25">
      <c r="A10489" s="92">
        <v>8784</v>
      </c>
      <c r="B10489" s="92">
        <v>0</v>
      </c>
      <c r="C10489" s="92">
        <v>0</v>
      </c>
      <c r="R10489" s="9">
        <v>43629</v>
      </c>
      <c r="S10489">
        <v>23</v>
      </c>
      <c r="T10489">
        <v>70.654251049999999</v>
      </c>
      <c r="U10489">
        <v>289965.04629999999</v>
      </c>
      <c r="V10489" t="s">
        <v>54</v>
      </c>
      <c r="W10489" t="s">
        <v>42</v>
      </c>
    </row>
    <row r="10490" spans="1:23" x14ac:dyDescent="0.25">
      <c r="A10490" s="92">
        <v>8784</v>
      </c>
      <c r="B10490" s="92">
        <v>0</v>
      </c>
      <c r="C10490" s="92">
        <v>0</v>
      </c>
      <c r="R10490" s="9">
        <v>43629</v>
      </c>
      <c r="S10490">
        <v>24</v>
      </c>
      <c r="T10490">
        <v>65.819243549999996</v>
      </c>
      <c r="U10490">
        <v>270122.17550000001</v>
      </c>
      <c r="V10490" t="s">
        <v>54</v>
      </c>
      <c r="W10490" t="s">
        <v>42</v>
      </c>
    </row>
    <row r="10491" spans="1:23" x14ac:dyDescent="0.25">
      <c r="A10491" s="92">
        <v>8784</v>
      </c>
      <c r="B10491" s="92">
        <v>0</v>
      </c>
      <c r="C10491" s="92">
        <v>0</v>
      </c>
      <c r="R10491" s="9">
        <v>43630</v>
      </c>
      <c r="S10491">
        <v>1</v>
      </c>
      <c r="T10491">
        <v>63.099265619999997</v>
      </c>
      <c r="U10491">
        <v>258959.3861</v>
      </c>
      <c r="V10491" t="s">
        <v>54</v>
      </c>
      <c r="W10491" t="s">
        <v>42</v>
      </c>
    </row>
    <row r="10492" spans="1:23" x14ac:dyDescent="0.25">
      <c r="A10492" s="92">
        <v>8784</v>
      </c>
      <c r="B10492" s="92">
        <v>0</v>
      </c>
      <c r="C10492" s="92">
        <v>0</v>
      </c>
      <c r="R10492" s="9">
        <v>43630</v>
      </c>
      <c r="S10492">
        <v>2</v>
      </c>
      <c r="T10492">
        <v>60.91591536</v>
      </c>
      <c r="U10492">
        <v>249998.9166</v>
      </c>
      <c r="V10492" t="s">
        <v>54</v>
      </c>
      <c r="W10492" t="s">
        <v>42</v>
      </c>
    </row>
    <row r="10493" spans="1:23" x14ac:dyDescent="0.25">
      <c r="A10493" s="92">
        <v>8784</v>
      </c>
      <c r="B10493" s="92">
        <v>0</v>
      </c>
      <c r="C10493" s="92">
        <v>0</v>
      </c>
      <c r="R10493" s="9">
        <v>43630</v>
      </c>
      <c r="S10493">
        <v>3</v>
      </c>
      <c r="T10493">
        <v>59.367723230000003</v>
      </c>
      <c r="U10493">
        <v>243645.13620000001</v>
      </c>
      <c r="V10493" t="s">
        <v>54</v>
      </c>
      <c r="W10493" t="s">
        <v>42</v>
      </c>
    </row>
    <row r="10494" spans="1:23" x14ac:dyDescent="0.25">
      <c r="A10494" s="92">
        <v>8784</v>
      </c>
      <c r="B10494" s="92">
        <v>0</v>
      </c>
      <c r="C10494" s="92">
        <v>0</v>
      </c>
      <c r="R10494" s="9">
        <v>43630</v>
      </c>
      <c r="S10494">
        <v>4</v>
      </c>
      <c r="T10494">
        <v>58.881745289999998</v>
      </c>
      <c r="U10494">
        <v>241650.6827</v>
      </c>
      <c r="V10494" t="s">
        <v>54</v>
      </c>
      <c r="W10494" t="s">
        <v>42</v>
      </c>
    </row>
    <row r="10495" spans="1:23" x14ac:dyDescent="0.25">
      <c r="A10495" s="92">
        <v>8784</v>
      </c>
      <c r="B10495" s="92">
        <v>0</v>
      </c>
      <c r="C10495" s="92">
        <v>0</v>
      </c>
      <c r="R10495" s="9">
        <v>43630</v>
      </c>
      <c r="S10495">
        <v>5</v>
      </c>
      <c r="T10495">
        <v>61.482097959999997</v>
      </c>
      <c r="U10495">
        <v>252322.53</v>
      </c>
      <c r="V10495" t="s">
        <v>54</v>
      </c>
      <c r="W10495" t="s">
        <v>42</v>
      </c>
    </row>
    <row r="10496" spans="1:23" x14ac:dyDescent="0.25">
      <c r="A10496" s="92">
        <v>8784</v>
      </c>
      <c r="B10496" s="92">
        <v>0</v>
      </c>
      <c r="C10496" s="92">
        <v>0</v>
      </c>
      <c r="R10496" s="9">
        <v>43630</v>
      </c>
      <c r="S10496">
        <v>6</v>
      </c>
      <c r="T10496">
        <v>70.009698069999999</v>
      </c>
      <c r="U10496">
        <v>287319.80089999997</v>
      </c>
      <c r="V10496" t="s">
        <v>54</v>
      </c>
      <c r="W10496" t="s">
        <v>42</v>
      </c>
    </row>
    <row r="10497" spans="1:23" x14ac:dyDescent="0.25">
      <c r="A10497" s="92">
        <v>8784</v>
      </c>
      <c r="B10497" s="92">
        <v>0</v>
      </c>
      <c r="C10497" s="92">
        <v>0</v>
      </c>
      <c r="R10497" s="9">
        <v>43630</v>
      </c>
      <c r="S10497">
        <v>7</v>
      </c>
      <c r="T10497">
        <v>80.435475510000003</v>
      </c>
      <c r="U10497">
        <v>330107.19150000002</v>
      </c>
      <c r="V10497" t="s">
        <v>54</v>
      </c>
      <c r="W10497" t="s">
        <v>42</v>
      </c>
    </row>
    <row r="10498" spans="1:23" x14ac:dyDescent="0.25">
      <c r="A10498" s="92">
        <v>8784</v>
      </c>
      <c r="B10498" s="92">
        <v>0</v>
      </c>
      <c r="C10498" s="92">
        <v>0</v>
      </c>
      <c r="R10498" s="9">
        <v>43630</v>
      </c>
      <c r="S10498">
        <v>8</v>
      </c>
      <c r="T10498">
        <v>88.174103579999993</v>
      </c>
      <c r="U10498">
        <v>361866.52110000001</v>
      </c>
      <c r="V10498" t="s">
        <v>54</v>
      </c>
      <c r="W10498" t="s">
        <v>42</v>
      </c>
    </row>
    <row r="10499" spans="1:23" x14ac:dyDescent="0.25">
      <c r="A10499" s="92">
        <v>8784</v>
      </c>
      <c r="B10499" s="92">
        <v>0</v>
      </c>
      <c r="C10499" s="92">
        <v>0</v>
      </c>
      <c r="R10499" s="9">
        <v>43630</v>
      </c>
      <c r="S10499">
        <v>9</v>
      </c>
      <c r="T10499">
        <v>94.327212979999999</v>
      </c>
      <c r="U10499">
        <v>387118.88209999999</v>
      </c>
      <c r="V10499" t="s">
        <v>54</v>
      </c>
      <c r="W10499" t="s">
        <v>42</v>
      </c>
    </row>
    <row r="10500" spans="1:23" x14ac:dyDescent="0.25">
      <c r="A10500" s="92">
        <v>8784</v>
      </c>
      <c r="B10500" s="92">
        <v>0</v>
      </c>
      <c r="C10500" s="92">
        <v>0</v>
      </c>
      <c r="R10500" s="9">
        <v>43630</v>
      </c>
      <c r="S10500">
        <v>10</v>
      </c>
      <c r="T10500">
        <v>102.08123449999999</v>
      </c>
      <c r="U10500">
        <v>418941.38640000002</v>
      </c>
      <c r="V10500" t="s">
        <v>54</v>
      </c>
      <c r="W10500" t="s">
        <v>42</v>
      </c>
    </row>
    <row r="10501" spans="1:23" x14ac:dyDescent="0.25">
      <c r="A10501" s="92">
        <v>8784</v>
      </c>
      <c r="B10501" s="92">
        <v>0</v>
      </c>
      <c r="C10501" s="92">
        <v>0</v>
      </c>
      <c r="R10501" s="9">
        <v>43630</v>
      </c>
      <c r="S10501">
        <v>11</v>
      </c>
      <c r="T10501">
        <v>104.8678931</v>
      </c>
      <c r="U10501">
        <v>430377.83319999999</v>
      </c>
      <c r="V10501" t="s">
        <v>54</v>
      </c>
      <c r="W10501" t="s">
        <v>42</v>
      </c>
    </row>
    <row r="10502" spans="1:23" x14ac:dyDescent="0.25">
      <c r="A10502" s="92">
        <v>8784</v>
      </c>
      <c r="B10502" s="92">
        <v>0</v>
      </c>
      <c r="C10502" s="92">
        <v>0</v>
      </c>
      <c r="R10502" s="9">
        <v>43630</v>
      </c>
      <c r="S10502">
        <v>12</v>
      </c>
      <c r="T10502">
        <v>105.98226769999999</v>
      </c>
      <c r="U10502">
        <v>434951.2267</v>
      </c>
      <c r="V10502" t="s">
        <v>54</v>
      </c>
      <c r="W10502" t="s">
        <v>42</v>
      </c>
    </row>
    <row r="10503" spans="1:23" x14ac:dyDescent="0.25">
      <c r="A10503" s="92">
        <v>8784</v>
      </c>
      <c r="B10503" s="92">
        <v>0</v>
      </c>
      <c r="C10503" s="92">
        <v>0</v>
      </c>
      <c r="R10503" s="9">
        <v>43630</v>
      </c>
      <c r="S10503">
        <v>13</v>
      </c>
      <c r="T10503">
        <v>106.58309439999999</v>
      </c>
      <c r="U10503">
        <v>437417.0196</v>
      </c>
      <c r="V10503" t="s">
        <v>54</v>
      </c>
      <c r="W10503" t="s">
        <v>42</v>
      </c>
    </row>
    <row r="10504" spans="1:23" x14ac:dyDescent="0.25">
      <c r="A10504" s="92">
        <v>8784</v>
      </c>
      <c r="B10504" s="92">
        <v>0</v>
      </c>
      <c r="C10504" s="92">
        <v>0</v>
      </c>
      <c r="R10504" s="9">
        <v>43630</v>
      </c>
      <c r="S10504">
        <v>14</v>
      </c>
      <c r="T10504">
        <v>107.94327730000001</v>
      </c>
      <c r="U10504">
        <v>442999.21</v>
      </c>
      <c r="V10504" t="s">
        <v>54</v>
      </c>
      <c r="W10504" t="s">
        <v>42</v>
      </c>
    </row>
    <row r="10505" spans="1:23" x14ac:dyDescent="0.25">
      <c r="A10505" s="92">
        <v>8784</v>
      </c>
      <c r="B10505" s="92">
        <v>0</v>
      </c>
      <c r="C10505" s="92">
        <v>0</v>
      </c>
      <c r="R10505" s="9">
        <v>43630</v>
      </c>
      <c r="S10505">
        <v>15</v>
      </c>
      <c r="T10505">
        <v>106.68608209999999</v>
      </c>
      <c r="U10505">
        <v>437839.68109999999</v>
      </c>
      <c r="V10505" t="s">
        <v>54</v>
      </c>
      <c r="W10505" t="s">
        <v>42</v>
      </c>
    </row>
    <row r="10506" spans="1:23" x14ac:dyDescent="0.25">
      <c r="A10506" s="92">
        <v>8784</v>
      </c>
      <c r="B10506" s="92">
        <v>0</v>
      </c>
      <c r="C10506" s="92">
        <v>0</v>
      </c>
      <c r="R10506" s="9">
        <v>43630</v>
      </c>
      <c r="S10506">
        <v>16</v>
      </c>
      <c r="T10506">
        <v>103.3723888</v>
      </c>
      <c r="U10506">
        <v>424240.28370000003</v>
      </c>
      <c r="V10506" t="s">
        <v>54</v>
      </c>
      <c r="W10506" t="s">
        <v>42</v>
      </c>
    </row>
    <row r="10507" spans="1:23" x14ac:dyDescent="0.25">
      <c r="A10507" s="92">
        <v>8784</v>
      </c>
      <c r="B10507" s="92">
        <v>0</v>
      </c>
      <c r="C10507" s="92">
        <v>0</v>
      </c>
      <c r="R10507" s="9">
        <v>43630</v>
      </c>
      <c r="S10507">
        <v>17</v>
      </c>
      <c r="T10507">
        <v>98.795606469999996</v>
      </c>
      <c r="U10507">
        <v>405457.16889999999</v>
      </c>
      <c r="V10507" t="s">
        <v>54</v>
      </c>
      <c r="W10507" t="s">
        <v>42</v>
      </c>
    </row>
    <row r="10508" spans="1:23" x14ac:dyDescent="0.25">
      <c r="A10508" s="92">
        <v>8784</v>
      </c>
      <c r="B10508" s="92">
        <v>0</v>
      </c>
      <c r="C10508" s="92">
        <v>0</v>
      </c>
      <c r="R10508" s="9">
        <v>43630</v>
      </c>
      <c r="S10508">
        <v>18</v>
      </c>
      <c r="T10508">
        <v>93.893884349999993</v>
      </c>
      <c r="U10508">
        <v>385340.50140000001</v>
      </c>
      <c r="V10508" t="s">
        <v>54</v>
      </c>
      <c r="W10508" t="s">
        <v>42</v>
      </c>
    </row>
    <row r="10509" spans="1:23" x14ac:dyDescent="0.25">
      <c r="A10509" s="92">
        <v>8784</v>
      </c>
      <c r="B10509" s="92">
        <v>0</v>
      </c>
      <c r="C10509" s="92">
        <v>0</v>
      </c>
      <c r="R10509" s="9">
        <v>43630</v>
      </c>
      <c r="S10509">
        <v>19</v>
      </c>
      <c r="T10509">
        <v>86.006450189999995</v>
      </c>
      <c r="U10509">
        <v>352970.47159999999</v>
      </c>
      <c r="V10509" t="s">
        <v>54</v>
      </c>
      <c r="W10509" t="s">
        <v>42</v>
      </c>
    </row>
    <row r="10510" spans="1:23" x14ac:dyDescent="0.25">
      <c r="A10510" s="92">
        <v>8784</v>
      </c>
      <c r="B10510" s="92">
        <v>0</v>
      </c>
      <c r="C10510" s="92">
        <v>0</v>
      </c>
      <c r="R10510" s="9">
        <v>43630</v>
      </c>
      <c r="S10510">
        <v>20</v>
      </c>
      <c r="T10510">
        <v>82.245636950000005</v>
      </c>
      <c r="U10510">
        <v>337536.09399999998</v>
      </c>
      <c r="V10510" t="s">
        <v>54</v>
      </c>
      <c r="W10510" t="s">
        <v>42</v>
      </c>
    </row>
    <row r="10511" spans="1:23" x14ac:dyDescent="0.25">
      <c r="A10511" s="92">
        <v>8784</v>
      </c>
      <c r="B10511" s="92">
        <v>0</v>
      </c>
      <c r="C10511" s="92">
        <v>0</v>
      </c>
      <c r="R10511" s="9">
        <v>43630</v>
      </c>
      <c r="S10511">
        <v>21</v>
      </c>
      <c r="T10511">
        <v>80.517067249999997</v>
      </c>
      <c r="U10511">
        <v>330442.04399999999</v>
      </c>
      <c r="V10511" t="s">
        <v>54</v>
      </c>
      <c r="W10511" t="s">
        <v>42</v>
      </c>
    </row>
    <row r="10512" spans="1:23" x14ac:dyDescent="0.25">
      <c r="A10512" s="92">
        <v>8784</v>
      </c>
      <c r="B10512" s="92">
        <v>0</v>
      </c>
      <c r="C10512" s="92">
        <v>0</v>
      </c>
      <c r="R10512" s="9">
        <v>43630</v>
      </c>
      <c r="S10512">
        <v>22</v>
      </c>
      <c r="T10512">
        <v>77.250332389999997</v>
      </c>
      <c r="U10512">
        <v>317035.36410000001</v>
      </c>
      <c r="V10512" t="s">
        <v>54</v>
      </c>
      <c r="W10512" t="s">
        <v>42</v>
      </c>
    </row>
    <row r="10513" spans="1:23" x14ac:dyDescent="0.25">
      <c r="A10513" s="92">
        <v>8784</v>
      </c>
      <c r="B10513" s="92">
        <v>0</v>
      </c>
      <c r="C10513" s="92">
        <v>0</v>
      </c>
      <c r="R10513" s="9">
        <v>43630</v>
      </c>
      <c r="S10513">
        <v>23</v>
      </c>
      <c r="T10513">
        <v>70.000103460000005</v>
      </c>
      <c r="U10513">
        <v>287280.42460000003</v>
      </c>
      <c r="V10513" t="s">
        <v>54</v>
      </c>
      <c r="W10513" t="s">
        <v>42</v>
      </c>
    </row>
    <row r="10514" spans="1:23" x14ac:dyDescent="0.25">
      <c r="A10514" s="92">
        <v>8784</v>
      </c>
      <c r="B10514" s="92">
        <v>0</v>
      </c>
      <c r="C10514" s="92">
        <v>0</v>
      </c>
      <c r="R10514" s="9">
        <v>43630</v>
      </c>
      <c r="S10514">
        <v>24</v>
      </c>
      <c r="T10514">
        <v>65.166886309999995</v>
      </c>
      <c r="U10514">
        <v>267444.90139999997</v>
      </c>
      <c r="V10514" t="s">
        <v>54</v>
      </c>
      <c r="W10514" t="s">
        <v>42</v>
      </c>
    </row>
    <row r="10515" spans="1:23" x14ac:dyDescent="0.25">
      <c r="A10515" s="92">
        <v>8784</v>
      </c>
      <c r="B10515" s="92">
        <v>0</v>
      </c>
      <c r="C10515" s="92">
        <v>0</v>
      </c>
      <c r="R10515" s="9">
        <v>43631</v>
      </c>
      <c r="S10515">
        <v>1</v>
      </c>
      <c r="T10515">
        <v>61.316093960000003</v>
      </c>
      <c r="U10515">
        <v>251641.24960000001</v>
      </c>
      <c r="V10515" t="s">
        <v>54</v>
      </c>
      <c r="W10515" t="s">
        <v>42</v>
      </c>
    </row>
    <row r="10516" spans="1:23" x14ac:dyDescent="0.25">
      <c r="A10516" s="92">
        <v>8784</v>
      </c>
      <c r="B10516" s="92">
        <v>0</v>
      </c>
      <c r="C10516" s="92">
        <v>0</v>
      </c>
      <c r="R10516" s="9">
        <v>43631</v>
      </c>
      <c r="S10516">
        <v>2</v>
      </c>
      <c r="T10516">
        <v>58.557953249999997</v>
      </c>
      <c r="U10516">
        <v>240321.8401</v>
      </c>
      <c r="V10516" t="s">
        <v>54</v>
      </c>
      <c r="W10516" t="s">
        <v>42</v>
      </c>
    </row>
    <row r="10517" spans="1:23" x14ac:dyDescent="0.25">
      <c r="A10517" s="92">
        <v>8784</v>
      </c>
      <c r="B10517" s="92">
        <v>0</v>
      </c>
      <c r="C10517" s="92">
        <v>0</v>
      </c>
      <c r="R10517" s="9">
        <v>43631</v>
      </c>
      <c r="S10517">
        <v>3</v>
      </c>
      <c r="T10517">
        <v>57.279314460000002</v>
      </c>
      <c r="U10517">
        <v>235074.30660000001</v>
      </c>
      <c r="V10517" t="s">
        <v>54</v>
      </c>
      <c r="W10517" t="s">
        <v>42</v>
      </c>
    </row>
    <row r="10518" spans="1:23" x14ac:dyDescent="0.25">
      <c r="A10518" s="92">
        <v>8784</v>
      </c>
      <c r="B10518" s="92">
        <v>0</v>
      </c>
      <c r="C10518" s="92">
        <v>0</v>
      </c>
      <c r="R10518" s="9">
        <v>43631</v>
      </c>
      <c r="S10518">
        <v>4</v>
      </c>
      <c r="T10518">
        <v>56.733794109999998</v>
      </c>
      <c r="U10518">
        <v>232835.49100000001</v>
      </c>
      <c r="V10518" t="s">
        <v>54</v>
      </c>
      <c r="W10518" t="s">
        <v>42</v>
      </c>
    </row>
    <row r="10519" spans="1:23" x14ac:dyDescent="0.25">
      <c r="A10519" s="92">
        <v>8784</v>
      </c>
      <c r="B10519" s="92">
        <v>0</v>
      </c>
      <c r="C10519" s="92">
        <v>0</v>
      </c>
      <c r="R10519" s="9">
        <v>43631</v>
      </c>
      <c r="S10519">
        <v>5</v>
      </c>
      <c r="T10519">
        <v>57.457551639999998</v>
      </c>
      <c r="U10519">
        <v>235805.79190000001</v>
      </c>
      <c r="V10519" t="s">
        <v>54</v>
      </c>
      <c r="W10519" t="s">
        <v>42</v>
      </c>
    </row>
    <row r="10520" spans="1:23" x14ac:dyDescent="0.25">
      <c r="A10520" s="92">
        <v>8784</v>
      </c>
      <c r="B10520" s="92">
        <v>0</v>
      </c>
      <c r="C10520" s="92">
        <v>0</v>
      </c>
      <c r="R10520" s="9">
        <v>43631</v>
      </c>
      <c r="S10520">
        <v>6</v>
      </c>
      <c r="T10520">
        <v>59.553784800000003</v>
      </c>
      <c r="U10520">
        <v>244408.7328</v>
      </c>
      <c r="V10520" t="s">
        <v>54</v>
      </c>
      <c r="W10520" t="s">
        <v>42</v>
      </c>
    </row>
    <row r="10521" spans="1:23" x14ac:dyDescent="0.25">
      <c r="A10521" s="92">
        <v>8784</v>
      </c>
      <c r="B10521" s="92">
        <v>0</v>
      </c>
      <c r="C10521" s="92">
        <v>0</v>
      </c>
      <c r="R10521" s="9">
        <v>43631</v>
      </c>
      <c r="S10521">
        <v>7</v>
      </c>
      <c r="T10521">
        <v>64.072690940000001</v>
      </c>
      <c r="U10521">
        <v>262954.3236</v>
      </c>
      <c r="V10521" t="s">
        <v>54</v>
      </c>
      <c r="W10521" t="s">
        <v>42</v>
      </c>
    </row>
    <row r="10522" spans="1:23" x14ac:dyDescent="0.25">
      <c r="A10522" s="92">
        <v>8784</v>
      </c>
      <c r="B10522" s="92">
        <v>0</v>
      </c>
      <c r="C10522" s="92">
        <v>0</v>
      </c>
      <c r="R10522" s="9">
        <v>43631</v>
      </c>
      <c r="S10522">
        <v>8</v>
      </c>
      <c r="T10522">
        <v>68.735121340000006</v>
      </c>
      <c r="U10522">
        <v>282088.93800000002</v>
      </c>
      <c r="V10522" t="s">
        <v>54</v>
      </c>
      <c r="W10522" t="s">
        <v>42</v>
      </c>
    </row>
    <row r="10523" spans="1:23" x14ac:dyDescent="0.25">
      <c r="A10523" s="92">
        <v>8784</v>
      </c>
      <c r="B10523" s="92">
        <v>0</v>
      </c>
      <c r="C10523" s="92">
        <v>0</v>
      </c>
      <c r="R10523" s="9">
        <v>43631</v>
      </c>
      <c r="S10523">
        <v>9</v>
      </c>
      <c r="T10523">
        <v>75.923226220000004</v>
      </c>
      <c r="U10523">
        <v>311588.9204</v>
      </c>
      <c r="V10523" t="s">
        <v>54</v>
      </c>
      <c r="W10523" t="s">
        <v>42</v>
      </c>
    </row>
    <row r="10524" spans="1:23" x14ac:dyDescent="0.25">
      <c r="A10524" s="92">
        <v>8784</v>
      </c>
      <c r="B10524" s="92">
        <v>0</v>
      </c>
      <c r="C10524" s="92">
        <v>0</v>
      </c>
      <c r="R10524" s="9">
        <v>43631</v>
      </c>
      <c r="S10524">
        <v>10</v>
      </c>
      <c r="T10524">
        <v>81.634577969999995</v>
      </c>
      <c r="U10524">
        <v>335028.30800000002</v>
      </c>
      <c r="V10524" t="s">
        <v>54</v>
      </c>
      <c r="W10524" t="s">
        <v>42</v>
      </c>
    </row>
    <row r="10525" spans="1:23" x14ac:dyDescent="0.25">
      <c r="A10525" s="92">
        <v>8784</v>
      </c>
      <c r="B10525" s="92">
        <v>0</v>
      </c>
      <c r="C10525" s="92">
        <v>0</v>
      </c>
      <c r="R10525" s="9">
        <v>43631</v>
      </c>
      <c r="S10525">
        <v>11</v>
      </c>
      <c r="T10525">
        <v>82.970675099999994</v>
      </c>
      <c r="U10525">
        <v>340511.65059999999</v>
      </c>
      <c r="V10525" t="s">
        <v>54</v>
      </c>
      <c r="W10525" t="s">
        <v>42</v>
      </c>
    </row>
    <row r="10526" spans="1:23" x14ac:dyDescent="0.25">
      <c r="A10526" s="92">
        <v>8784</v>
      </c>
      <c r="B10526" s="92">
        <v>0</v>
      </c>
      <c r="C10526" s="92">
        <v>0</v>
      </c>
      <c r="R10526" s="9">
        <v>43631</v>
      </c>
      <c r="S10526">
        <v>12</v>
      </c>
      <c r="T10526">
        <v>84.867198999999999</v>
      </c>
      <c r="U10526">
        <v>348294.98469999997</v>
      </c>
      <c r="V10526" t="s">
        <v>54</v>
      </c>
      <c r="W10526" t="s">
        <v>42</v>
      </c>
    </row>
    <row r="10527" spans="1:23" x14ac:dyDescent="0.25">
      <c r="A10527" s="92">
        <v>8784</v>
      </c>
      <c r="B10527" s="92">
        <v>0</v>
      </c>
      <c r="C10527" s="92">
        <v>0</v>
      </c>
      <c r="R10527" s="9">
        <v>43631</v>
      </c>
      <c r="S10527">
        <v>13</v>
      </c>
      <c r="T10527">
        <v>85.688361150000006</v>
      </c>
      <c r="U10527">
        <v>351665.03419999999</v>
      </c>
      <c r="V10527" t="s">
        <v>54</v>
      </c>
      <c r="W10527" t="s">
        <v>42</v>
      </c>
    </row>
    <row r="10528" spans="1:23" x14ac:dyDescent="0.25">
      <c r="A10528" s="92">
        <v>8784</v>
      </c>
      <c r="B10528" s="92">
        <v>0</v>
      </c>
      <c r="C10528" s="92">
        <v>0</v>
      </c>
      <c r="R10528" s="9">
        <v>43631</v>
      </c>
      <c r="S10528">
        <v>14</v>
      </c>
      <c r="T10528">
        <v>85.351835829999999</v>
      </c>
      <c r="U10528">
        <v>350283.93430000002</v>
      </c>
      <c r="V10528" t="s">
        <v>54</v>
      </c>
      <c r="W10528" t="s">
        <v>42</v>
      </c>
    </row>
    <row r="10529" spans="1:23" x14ac:dyDescent="0.25">
      <c r="A10529" s="92">
        <v>8784</v>
      </c>
      <c r="B10529" s="92">
        <v>0</v>
      </c>
      <c r="C10529" s="92">
        <v>0</v>
      </c>
      <c r="R10529" s="9">
        <v>43631</v>
      </c>
      <c r="S10529">
        <v>15</v>
      </c>
      <c r="T10529">
        <v>84.237509560000007</v>
      </c>
      <c r="U10529">
        <v>345710.73920000001</v>
      </c>
      <c r="V10529" t="s">
        <v>54</v>
      </c>
      <c r="W10529" t="s">
        <v>42</v>
      </c>
    </row>
    <row r="10530" spans="1:23" x14ac:dyDescent="0.25">
      <c r="A10530" s="92">
        <v>8784</v>
      </c>
      <c r="B10530" s="92">
        <v>0</v>
      </c>
      <c r="C10530" s="92">
        <v>0</v>
      </c>
      <c r="R10530" s="9">
        <v>43631</v>
      </c>
      <c r="S10530">
        <v>16</v>
      </c>
      <c r="T10530">
        <v>84.765459050000004</v>
      </c>
      <c r="U10530">
        <v>347877.44390000001</v>
      </c>
      <c r="V10530" t="s">
        <v>54</v>
      </c>
      <c r="W10530" t="s">
        <v>42</v>
      </c>
    </row>
    <row r="10531" spans="1:23" x14ac:dyDescent="0.25">
      <c r="A10531" s="92">
        <v>8784</v>
      </c>
      <c r="B10531" s="92">
        <v>0</v>
      </c>
      <c r="C10531" s="92">
        <v>0</v>
      </c>
      <c r="R10531" s="9">
        <v>43631</v>
      </c>
      <c r="S10531">
        <v>17</v>
      </c>
      <c r="T10531">
        <v>84.836858390000003</v>
      </c>
      <c r="U10531">
        <v>348170.46679999999</v>
      </c>
      <c r="V10531" t="s">
        <v>54</v>
      </c>
      <c r="W10531" t="s">
        <v>42</v>
      </c>
    </row>
    <row r="10532" spans="1:23" x14ac:dyDescent="0.25">
      <c r="A10532" s="92">
        <v>8784</v>
      </c>
      <c r="B10532" s="92">
        <v>0</v>
      </c>
      <c r="C10532" s="92">
        <v>0</v>
      </c>
      <c r="R10532" s="9">
        <v>43631</v>
      </c>
      <c r="S10532">
        <v>18</v>
      </c>
      <c r="T10532">
        <v>83.54648985</v>
      </c>
      <c r="U10532">
        <v>342874.79430000001</v>
      </c>
      <c r="V10532" t="s">
        <v>54</v>
      </c>
      <c r="W10532" t="s">
        <v>42</v>
      </c>
    </row>
    <row r="10533" spans="1:23" x14ac:dyDescent="0.25">
      <c r="A10533" s="92">
        <v>8784</v>
      </c>
      <c r="B10533" s="92">
        <v>0</v>
      </c>
      <c r="C10533" s="92">
        <v>0</v>
      </c>
      <c r="R10533" s="9">
        <v>43631</v>
      </c>
      <c r="S10533">
        <v>19</v>
      </c>
      <c r="T10533">
        <v>81.166673020000005</v>
      </c>
      <c r="U10533">
        <v>333108.02610000002</v>
      </c>
      <c r="V10533" t="s">
        <v>54</v>
      </c>
      <c r="W10533" t="s">
        <v>42</v>
      </c>
    </row>
    <row r="10534" spans="1:23" x14ac:dyDescent="0.25">
      <c r="A10534" s="92">
        <v>8784</v>
      </c>
      <c r="B10534" s="92">
        <v>0</v>
      </c>
      <c r="C10534" s="92">
        <v>0</v>
      </c>
      <c r="R10534" s="9">
        <v>43631</v>
      </c>
      <c r="S10534">
        <v>20</v>
      </c>
      <c r="T10534">
        <v>78.872114550000006</v>
      </c>
      <c r="U10534">
        <v>323691.1581</v>
      </c>
      <c r="V10534" t="s">
        <v>54</v>
      </c>
      <c r="W10534" t="s">
        <v>42</v>
      </c>
    </row>
    <row r="10535" spans="1:23" x14ac:dyDescent="0.25">
      <c r="A10535" s="92">
        <v>8784</v>
      </c>
      <c r="B10535" s="92">
        <v>0</v>
      </c>
      <c r="C10535" s="92">
        <v>0</v>
      </c>
      <c r="R10535" s="9">
        <v>43631</v>
      </c>
      <c r="S10535">
        <v>21</v>
      </c>
      <c r="T10535">
        <v>77.018590110000005</v>
      </c>
      <c r="U10535">
        <v>316084.29379999998</v>
      </c>
      <c r="V10535" t="s">
        <v>54</v>
      </c>
      <c r="W10535" t="s">
        <v>42</v>
      </c>
    </row>
    <row r="10536" spans="1:23" x14ac:dyDescent="0.25">
      <c r="A10536" s="92">
        <v>8784</v>
      </c>
      <c r="B10536" s="92">
        <v>0</v>
      </c>
      <c r="C10536" s="92">
        <v>0</v>
      </c>
      <c r="R10536" s="9">
        <v>43631</v>
      </c>
      <c r="S10536">
        <v>22</v>
      </c>
      <c r="T10536">
        <v>74.934583880000005</v>
      </c>
      <c r="U10536">
        <v>307531.53220000002</v>
      </c>
      <c r="V10536" t="s">
        <v>54</v>
      </c>
      <c r="W10536" t="s">
        <v>42</v>
      </c>
    </row>
    <row r="10537" spans="1:23" x14ac:dyDescent="0.25">
      <c r="A10537" s="92">
        <v>8784</v>
      </c>
      <c r="B10537" s="92">
        <v>0</v>
      </c>
      <c r="C10537" s="92">
        <v>0</v>
      </c>
      <c r="R10537" s="9">
        <v>43631</v>
      </c>
      <c r="S10537">
        <v>23</v>
      </c>
      <c r="T10537">
        <v>69.837866149999996</v>
      </c>
      <c r="U10537">
        <v>286614.60269999999</v>
      </c>
      <c r="V10537" t="s">
        <v>54</v>
      </c>
      <c r="W10537" t="s">
        <v>42</v>
      </c>
    </row>
    <row r="10538" spans="1:23" x14ac:dyDescent="0.25">
      <c r="A10538" s="92">
        <v>8784</v>
      </c>
      <c r="B10538" s="92">
        <v>0</v>
      </c>
      <c r="C10538" s="92">
        <v>0</v>
      </c>
      <c r="R10538" s="9">
        <v>43631</v>
      </c>
      <c r="S10538">
        <v>24</v>
      </c>
      <c r="T10538">
        <v>64.172857870000001</v>
      </c>
      <c r="U10538">
        <v>263365.40870000003</v>
      </c>
      <c r="V10538" t="s">
        <v>54</v>
      </c>
      <c r="W10538" t="s">
        <v>42</v>
      </c>
    </row>
    <row r="10539" spans="1:23" x14ac:dyDescent="0.25">
      <c r="A10539" s="92">
        <v>8784</v>
      </c>
      <c r="B10539" s="92">
        <v>0</v>
      </c>
      <c r="C10539" s="92">
        <v>0</v>
      </c>
      <c r="R10539" s="9">
        <v>43632</v>
      </c>
      <c r="S10539">
        <v>1</v>
      </c>
      <c r="T10539">
        <v>61.759613520000002</v>
      </c>
      <c r="U10539">
        <v>253461.45389999999</v>
      </c>
      <c r="V10539" t="s">
        <v>54</v>
      </c>
      <c r="W10539" t="s">
        <v>42</v>
      </c>
    </row>
    <row r="10540" spans="1:23" x14ac:dyDescent="0.25">
      <c r="A10540" s="92">
        <v>8784</v>
      </c>
      <c r="B10540" s="92">
        <v>0</v>
      </c>
      <c r="C10540" s="92">
        <v>0</v>
      </c>
      <c r="R10540" s="9">
        <v>43632</v>
      </c>
      <c r="S10540">
        <v>2</v>
      </c>
      <c r="T10540">
        <v>60.249354080000003</v>
      </c>
      <c r="U10540">
        <v>247263.3492</v>
      </c>
      <c r="V10540" t="s">
        <v>54</v>
      </c>
      <c r="W10540" t="s">
        <v>42</v>
      </c>
    </row>
    <row r="10541" spans="1:23" x14ac:dyDescent="0.25">
      <c r="A10541" s="92">
        <v>8784</v>
      </c>
      <c r="B10541" s="92">
        <v>0</v>
      </c>
      <c r="C10541" s="92">
        <v>0</v>
      </c>
      <c r="R10541" s="9">
        <v>43632</v>
      </c>
      <c r="S10541">
        <v>3</v>
      </c>
      <c r="T10541">
        <v>59.149375900000003</v>
      </c>
      <c r="U10541">
        <v>242749.0387</v>
      </c>
      <c r="V10541" t="s">
        <v>54</v>
      </c>
      <c r="W10541" t="s">
        <v>42</v>
      </c>
    </row>
    <row r="10542" spans="1:23" x14ac:dyDescent="0.25">
      <c r="A10542" s="92">
        <v>8784</v>
      </c>
      <c r="B10542" s="92">
        <v>0</v>
      </c>
      <c r="C10542" s="92">
        <v>0</v>
      </c>
      <c r="R10542" s="9">
        <v>43632</v>
      </c>
      <c r="S10542">
        <v>4</v>
      </c>
      <c r="T10542">
        <v>58.414991399999998</v>
      </c>
      <c r="U10542">
        <v>239735.12469999999</v>
      </c>
      <c r="V10542" t="s">
        <v>54</v>
      </c>
      <c r="W10542" t="s">
        <v>42</v>
      </c>
    </row>
    <row r="10543" spans="1:23" x14ac:dyDescent="0.25">
      <c r="A10543" s="92">
        <v>8784</v>
      </c>
      <c r="B10543" s="92">
        <v>0</v>
      </c>
      <c r="C10543" s="92">
        <v>0</v>
      </c>
      <c r="R10543" s="9">
        <v>43632</v>
      </c>
      <c r="S10543">
        <v>5</v>
      </c>
      <c r="T10543">
        <v>58.731391719999998</v>
      </c>
      <c r="U10543">
        <v>241033.63159999999</v>
      </c>
      <c r="V10543" t="s">
        <v>54</v>
      </c>
      <c r="W10543" t="s">
        <v>42</v>
      </c>
    </row>
    <row r="10544" spans="1:23" x14ac:dyDescent="0.25">
      <c r="A10544" s="92">
        <v>8784</v>
      </c>
      <c r="B10544" s="92">
        <v>0</v>
      </c>
      <c r="C10544" s="92">
        <v>0</v>
      </c>
      <c r="R10544" s="9">
        <v>43632</v>
      </c>
      <c r="S10544">
        <v>6</v>
      </c>
      <c r="T10544">
        <v>60.208123309999998</v>
      </c>
      <c r="U10544">
        <v>247094.13810000001</v>
      </c>
      <c r="V10544" t="s">
        <v>54</v>
      </c>
      <c r="W10544" t="s">
        <v>42</v>
      </c>
    </row>
    <row r="10545" spans="1:23" x14ac:dyDescent="0.25">
      <c r="A10545" s="92">
        <v>8784</v>
      </c>
      <c r="B10545" s="92">
        <v>0</v>
      </c>
      <c r="C10545" s="92">
        <v>0</v>
      </c>
      <c r="R10545" s="9">
        <v>43632</v>
      </c>
      <c r="S10545">
        <v>7</v>
      </c>
      <c r="T10545">
        <v>62.252926129999999</v>
      </c>
      <c r="U10545">
        <v>255486.00880000001</v>
      </c>
      <c r="V10545" t="s">
        <v>54</v>
      </c>
      <c r="W10545" t="s">
        <v>42</v>
      </c>
    </row>
    <row r="10546" spans="1:23" x14ac:dyDescent="0.25">
      <c r="A10546" s="92">
        <v>8784</v>
      </c>
      <c r="B10546" s="92">
        <v>0</v>
      </c>
      <c r="C10546" s="92">
        <v>0</v>
      </c>
      <c r="R10546" s="9">
        <v>43632</v>
      </c>
      <c r="S10546">
        <v>8</v>
      </c>
      <c r="T10546">
        <v>67.031826510000002</v>
      </c>
      <c r="U10546">
        <v>275098.61599999998</v>
      </c>
      <c r="V10546" t="s">
        <v>54</v>
      </c>
      <c r="W10546" t="s">
        <v>42</v>
      </c>
    </row>
    <row r="10547" spans="1:23" x14ac:dyDescent="0.25">
      <c r="A10547" s="92">
        <v>8784</v>
      </c>
      <c r="B10547" s="92">
        <v>0</v>
      </c>
      <c r="C10547" s="92">
        <v>0</v>
      </c>
      <c r="R10547" s="9">
        <v>43632</v>
      </c>
      <c r="S10547">
        <v>9</v>
      </c>
      <c r="T10547">
        <v>75.311001360000006</v>
      </c>
      <c r="U10547">
        <v>309076.34960000002</v>
      </c>
      <c r="V10547" t="s">
        <v>54</v>
      </c>
      <c r="W10547" t="s">
        <v>42</v>
      </c>
    </row>
    <row r="10548" spans="1:23" x14ac:dyDescent="0.25">
      <c r="A10548" s="92">
        <v>8784</v>
      </c>
      <c r="B10548" s="92">
        <v>0</v>
      </c>
      <c r="C10548" s="92">
        <v>0</v>
      </c>
      <c r="R10548" s="9">
        <v>43632</v>
      </c>
      <c r="S10548">
        <v>10</v>
      </c>
      <c r="T10548">
        <v>80.631926190000001</v>
      </c>
      <c r="U10548">
        <v>330913.42509999999</v>
      </c>
      <c r="V10548" t="s">
        <v>54</v>
      </c>
      <c r="W10548" t="s">
        <v>42</v>
      </c>
    </row>
    <row r="10549" spans="1:23" x14ac:dyDescent="0.25">
      <c r="A10549" s="92">
        <v>8784</v>
      </c>
      <c r="B10549" s="92">
        <v>0</v>
      </c>
      <c r="C10549" s="92">
        <v>0</v>
      </c>
      <c r="R10549" s="9">
        <v>43632</v>
      </c>
      <c r="S10549">
        <v>11</v>
      </c>
      <c r="T10549">
        <v>83.844177860000002</v>
      </c>
      <c r="U10549">
        <v>344096.50589999999</v>
      </c>
      <c r="V10549" t="s">
        <v>54</v>
      </c>
      <c r="W10549" t="s">
        <v>42</v>
      </c>
    </row>
    <row r="10550" spans="1:23" x14ac:dyDescent="0.25">
      <c r="A10550" s="92">
        <v>8784</v>
      </c>
      <c r="B10550" s="92">
        <v>0</v>
      </c>
      <c r="C10550" s="92">
        <v>0</v>
      </c>
      <c r="R10550" s="9">
        <v>43632</v>
      </c>
      <c r="S10550">
        <v>12</v>
      </c>
      <c r="T10550">
        <v>85.045486620000005</v>
      </c>
      <c r="U10550">
        <v>349026.67709999997</v>
      </c>
      <c r="V10550" t="s">
        <v>54</v>
      </c>
      <c r="W10550" t="s">
        <v>42</v>
      </c>
    </row>
    <row r="10551" spans="1:23" x14ac:dyDescent="0.25">
      <c r="A10551" s="92">
        <v>8784</v>
      </c>
      <c r="B10551" s="92">
        <v>0</v>
      </c>
      <c r="C10551" s="92">
        <v>0</v>
      </c>
      <c r="R10551" s="9">
        <v>43632</v>
      </c>
      <c r="S10551">
        <v>13</v>
      </c>
      <c r="T10551">
        <v>82.339594219999995</v>
      </c>
      <c r="U10551">
        <v>337921.69469999999</v>
      </c>
      <c r="V10551" t="s">
        <v>54</v>
      </c>
      <c r="W10551" t="s">
        <v>42</v>
      </c>
    </row>
    <row r="10552" spans="1:23" x14ac:dyDescent="0.25">
      <c r="A10552" s="92">
        <v>8784</v>
      </c>
      <c r="B10552" s="92">
        <v>0</v>
      </c>
      <c r="C10552" s="92">
        <v>0</v>
      </c>
      <c r="R10552" s="9">
        <v>43632</v>
      </c>
      <c r="S10552">
        <v>14</v>
      </c>
      <c r="T10552">
        <v>80.01486774</v>
      </c>
      <c r="U10552">
        <v>328381.0172</v>
      </c>
      <c r="V10552" t="s">
        <v>54</v>
      </c>
      <c r="W10552" t="s">
        <v>42</v>
      </c>
    </row>
    <row r="10553" spans="1:23" x14ac:dyDescent="0.25">
      <c r="A10553" s="92">
        <v>8784</v>
      </c>
      <c r="B10553" s="92">
        <v>0</v>
      </c>
      <c r="C10553" s="92">
        <v>0</v>
      </c>
      <c r="R10553" s="9">
        <v>43632</v>
      </c>
      <c r="S10553">
        <v>15</v>
      </c>
      <c r="T10553">
        <v>79.473701939999998</v>
      </c>
      <c r="U10553">
        <v>326160.07280000002</v>
      </c>
      <c r="V10553" t="s">
        <v>54</v>
      </c>
      <c r="W10553" t="s">
        <v>42</v>
      </c>
    </row>
    <row r="10554" spans="1:23" x14ac:dyDescent="0.25">
      <c r="A10554" s="92">
        <v>8784</v>
      </c>
      <c r="B10554" s="92">
        <v>0</v>
      </c>
      <c r="C10554" s="92">
        <v>0</v>
      </c>
      <c r="R10554" s="9">
        <v>43632</v>
      </c>
      <c r="S10554">
        <v>16</v>
      </c>
      <c r="T10554">
        <v>79.830068089999997</v>
      </c>
      <c r="U10554">
        <v>327622.59950000001</v>
      </c>
      <c r="V10554" t="s">
        <v>54</v>
      </c>
      <c r="W10554" t="s">
        <v>42</v>
      </c>
    </row>
    <row r="10555" spans="1:23" x14ac:dyDescent="0.25">
      <c r="A10555" s="92">
        <v>8784</v>
      </c>
      <c r="B10555" s="92">
        <v>0</v>
      </c>
      <c r="C10555" s="92">
        <v>0</v>
      </c>
      <c r="R10555" s="9">
        <v>43632</v>
      </c>
      <c r="S10555">
        <v>17</v>
      </c>
      <c r="T10555">
        <v>81.980398410000006</v>
      </c>
      <c r="U10555">
        <v>336447.5551</v>
      </c>
      <c r="V10555" t="s">
        <v>54</v>
      </c>
      <c r="W10555" t="s">
        <v>42</v>
      </c>
    </row>
    <row r="10556" spans="1:23" x14ac:dyDescent="0.25">
      <c r="A10556" s="92">
        <v>8784</v>
      </c>
      <c r="B10556" s="92">
        <v>0</v>
      </c>
      <c r="C10556" s="92">
        <v>0</v>
      </c>
      <c r="R10556" s="9">
        <v>43632</v>
      </c>
      <c r="S10556">
        <v>18</v>
      </c>
      <c r="T10556">
        <v>82.16011177</v>
      </c>
      <c r="U10556">
        <v>337185.09869999997</v>
      </c>
      <c r="V10556" t="s">
        <v>54</v>
      </c>
      <c r="W10556" t="s">
        <v>42</v>
      </c>
    </row>
    <row r="10557" spans="1:23" x14ac:dyDescent="0.25">
      <c r="A10557" s="92">
        <v>8784</v>
      </c>
      <c r="B10557" s="92">
        <v>0</v>
      </c>
      <c r="C10557" s="92">
        <v>0</v>
      </c>
      <c r="R10557" s="9">
        <v>43632</v>
      </c>
      <c r="S10557">
        <v>19</v>
      </c>
      <c r="T10557">
        <v>79.522655880000002</v>
      </c>
      <c r="U10557">
        <v>326360.97970000003</v>
      </c>
      <c r="V10557" t="s">
        <v>54</v>
      </c>
      <c r="W10557" t="s">
        <v>42</v>
      </c>
    </row>
    <row r="10558" spans="1:23" x14ac:dyDescent="0.25">
      <c r="A10558" s="92">
        <v>8784</v>
      </c>
      <c r="B10558" s="92">
        <v>0</v>
      </c>
      <c r="C10558" s="92">
        <v>0</v>
      </c>
      <c r="R10558" s="9">
        <v>43632</v>
      </c>
      <c r="S10558">
        <v>20</v>
      </c>
      <c r="T10558">
        <v>75.18674944</v>
      </c>
      <c r="U10558">
        <v>308566.41970000003</v>
      </c>
      <c r="V10558" t="s">
        <v>54</v>
      </c>
      <c r="W10558" t="s">
        <v>42</v>
      </c>
    </row>
    <row r="10559" spans="1:23" x14ac:dyDescent="0.25">
      <c r="A10559" s="92">
        <v>8784</v>
      </c>
      <c r="B10559" s="92">
        <v>0</v>
      </c>
      <c r="C10559" s="92">
        <v>0</v>
      </c>
      <c r="R10559" s="9">
        <v>43632</v>
      </c>
      <c r="S10559">
        <v>21</v>
      </c>
      <c r="T10559">
        <v>73.47073777</v>
      </c>
      <c r="U10559">
        <v>301523.90779999999</v>
      </c>
      <c r="V10559" t="s">
        <v>54</v>
      </c>
      <c r="W10559" t="s">
        <v>42</v>
      </c>
    </row>
    <row r="10560" spans="1:23" x14ac:dyDescent="0.25">
      <c r="A10560" s="92">
        <v>8784</v>
      </c>
      <c r="B10560" s="92">
        <v>0</v>
      </c>
      <c r="C10560" s="92">
        <v>0</v>
      </c>
      <c r="R10560" s="9">
        <v>43632</v>
      </c>
      <c r="S10560">
        <v>22</v>
      </c>
      <c r="T10560">
        <v>71.944637999999998</v>
      </c>
      <c r="U10560">
        <v>295260.79440000001</v>
      </c>
      <c r="V10560" t="s">
        <v>54</v>
      </c>
      <c r="W10560" t="s">
        <v>42</v>
      </c>
    </row>
    <row r="10561" spans="1:23" x14ac:dyDescent="0.25">
      <c r="A10561" s="92">
        <v>8784</v>
      </c>
      <c r="B10561" s="92">
        <v>0</v>
      </c>
      <c r="C10561" s="92">
        <v>0</v>
      </c>
      <c r="R10561" s="9">
        <v>43632</v>
      </c>
      <c r="S10561">
        <v>23</v>
      </c>
      <c r="T10561">
        <v>67.455205340000006</v>
      </c>
      <c r="U10561">
        <v>276836.16269999999</v>
      </c>
      <c r="V10561" t="s">
        <v>54</v>
      </c>
      <c r="W10561" t="s">
        <v>42</v>
      </c>
    </row>
    <row r="10562" spans="1:23" x14ac:dyDescent="0.25">
      <c r="A10562" s="92">
        <v>8784</v>
      </c>
      <c r="B10562" s="92">
        <v>0</v>
      </c>
      <c r="C10562" s="92">
        <v>0</v>
      </c>
      <c r="R10562" s="9">
        <v>43632</v>
      </c>
      <c r="S10562">
        <v>24</v>
      </c>
      <c r="T10562">
        <v>64.152358629999995</v>
      </c>
      <c r="U10562">
        <v>263281.27980000002</v>
      </c>
      <c r="V10562" t="s">
        <v>54</v>
      </c>
      <c r="W10562" t="s">
        <v>42</v>
      </c>
    </row>
    <row r="10563" spans="1:23" x14ac:dyDescent="0.25">
      <c r="A10563" s="92">
        <v>8784</v>
      </c>
      <c r="B10563" s="92">
        <v>0</v>
      </c>
      <c r="C10563" s="92">
        <v>0</v>
      </c>
      <c r="R10563" s="9">
        <v>43633</v>
      </c>
      <c r="S10563">
        <v>1</v>
      </c>
      <c r="T10563">
        <v>61.50965308</v>
      </c>
      <c r="U10563">
        <v>252435.61629999999</v>
      </c>
      <c r="V10563" t="s">
        <v>54</v>
      </c>
      <c r="W10563" t="s">
        <v>42</v>
      </c>
    </row>
    <row r="10564" spans="1:23" x14ac:dyDescent="0.25">
      <c r="A10564" s="92">
        <v>8784</v>
      </c>
      <c r="B10564" s="92">
        <v>0</v>
      </c>
      <c r="C10564" s="92">
        <v>0</v>
      </c>
      <c r="R10564" s="9">
        <v>43633</v>
      </c>
      <c r="S10564">
        <v>2</v>
      </c>
      <c r="T10564">
        <v>59.99575042</v>
      </c>
      <c r="U10564">
        <v>246222.55970000001</v>
      </c>
      <c r="V10564" t="s">
        <v>54</v>
      </c>
      <c r="W10564" t="s">
        <v>42</v>
      </c>
    </row>
    <row r="10565" spans="1:23" x14ac:dyDescent="0.25">
      <c r="A10565" s="92">
        <v>8784</v>
      </c>
      <c r="B10565" s="92">
        <v>0</v>
      </c>
      <c r="C10565" s="92">
        <v>0</v>
      </c>
      <c r="R10565" s="9">
        <v>43633</v>
      </c>
      <c r="S10565">
        <v>3</v>
      </c>
      <c r="T10565">
        <v>59.296791130000003</v>
      </c>
      <c r="U10565">
        <v>243354.03080000001</v>
      </c>
      <c r="V10565" t="s">
        <v>54</v>
      </c>
      <c r="W10565" t="s">
        <v>42</v>
      </c>
    </row>
    <row r="10566" spans="1:23" x14ac:dyDescent="0.25">
      <c r="A10566" s="92">
        <v>8784</v>
      </c>
      <c r="B10566" s="92">
        <v>0</v>
      </c>
      <c r="C10566" s="92">
        <v>0</v>
      </c>
      <c r="R10566" s="9">
        <v>43633</v>
      </c>
      <c r="S10566">
        <v>4</v>
      </c>
      <c r="T10566">
        <v>58.980957660000001</v>
      </c>
      <c r="U10566">
        <v>242057.85019999999</v>
      </c>
      <c r="V10566" t="s">
        <v>54</v>
      </c>
      <c r="W10566" t="s">
        <v>42</v>
      </c>
    </row>
    <row r="10567" spans="1:23" x14ac:dyDescent="0.25">
      <c r="A10567" s="92">
        <v>8784</v>
      </c>
      <c r="B10567" s="92">
        <v>0</v>
      </c>
      <c r="C10567" s="92">
        <v>0</v>
      </c>
      <c r="R10567" s="9">
        <v>43633</v>
      </c>
      <c r="S10567">
        <v>5</v>
      </c>
      <c r="T10567">
        <v>63.317348750000001</v>
      </c>
      <c r="U10567">
        <v>259854.39920000001</v>
      </c>
      <c r="V10567" t="s">
        <v>54</v>
      </c>
      <c r="W10567" t="s">
        <v>42</v>
      </c>
    </row>
    <row r="10568" spans="1:23" x14ac:dyDescent="0.25">
      <c r="A10568" s="92">
        <v>8784</v>
      </c>
      <c r="B10568" s="92">
        <v>0</v>
      </c>
      <c r="C10568" s="92">
        <v>0</v>
      </c>
      <c r="R10568" s="9">
        <v>43633</v>
      </c>
      <c r="S10568">
        <v>6</v>
      </c>
      <c r="T10568">
        <v>73.071389659999994</v>
      </c>
      <c r="U10568">
        <v>299884.98320000002</v>
      </c>
      <c r="V10568" t="s">
        <v>54</v>
      </c>
      <c r="W10568" t="s">
        <v>42</v>
      </c>
    </row>
    <row r="10569" spans="1:23" x14ac:dyDescent="0.25">
      <c r="A10569" s="92">
        <v>8784</v>
      </c>
      <c r="B10569" s="92">
        <v>0</v>
      </c>
      <c r="C10569" s="92">
        <v>0</v>
      </c>
      <c r="R10569" s="9">
        <v>43633</v>
      </c>
      <c r="S10569">
        <v>7</v>
      </c>
      <c r="T10569">
        <v>84.051372430000001</v>
      </c>
      <c r="U10569">
        <v>344946.83240000001</v>
      </c>
      <c r="V10569" t="s">
        <v>54</v>
      </c>
      <c r="W10569" t="s">
        <v>42</v>
      </c>
    </row>
    <row r="10570" spans="1:23" x14ac:dyDescent="0.25">
      <c r="A10570" s="92">
        <v>8784</v>
      </c>
      <c r="B10570" s="92">
        <v>0</v>
      </c>
      <c r="C10570" s="92">
        <v>0</v>
      </c>
      <c r="R10570" s="9">
        <v>43633</v>
      </c>
      <c r="S10570">
        <v>8</v>
      </c>
      <c r="T10570">
        <v>94.179473939999994</v>
      </c>
      <c r="U10570">
        <v>386512.56109999999</v>
      </c>
      <c r="V10570" t="s">
        <v>54</v>
      </c>
      <c r="W10570" t="s">
        <v>42</v>
      </c>
    </row>
    <row r="10571" spans="1:23" x14ac:dyDescent="0.25">
      <c r="A10571" s="92">
        <v>8784</v>
      </c>
      <c r="B10571" s="92">
        <v>0</v>
      </c>
      <c r="C10571" s="92">
        <v>0</v>
      </c>
      <c r="R10571" s="9">
        <v>43633</v>
      </c>
      <c r="S10571">
        <v>9</v>
      </c>
      <c r="T10571">
        <v>105.2722077</v>
      </c>
      <c r="U10571">
        <v>432037.14039999997</v>
      </c>
      <c r="V10571" t="s">
        <v>54</v>
      </c>
      <c r="W10571" t="s">
        <v>42</v>
      </c>
    </row>
    <row r="10572" spans="1:23" x14ac:dyDescent="0.25">
      <c r="A10572" s="92">
        <v>8784</v>
      </c>
      <c r="B10572" s="92">
        <v>0</v>
      </c>
      <c r="C10572" s="92">
        <v>0</v>
      </c>
      <c r="R10572" s="9">
        <v>43633</v>
      </c>
      <c r="S10572">
        <v>10</v>
      </c>
      <c r="T10572">
        <v>111.1495568</v>
      </c>
      <c r="U10572">
        <v>456157.78120000003</v>
      </c>
      <c r="V10572" t="s">
        <v>54</v>
      </c>
      <c r="W10572" t="s">
        <v>42</v>
      </c>
    </row>
    <row r="10573" spans="1:23" x14ac:dyDescent="0.25">
      <c r="A10573" s="92">
        <v>8784</v>
      </c>
      <c r="B10573" s="92">
        <v>0</v>
      </c>
      <c r="C10573" s="92">
        <v>0</v>
      </c>
      <c r="R10573" s="9">
        <v>43633</v>
      </c>
      <c r="S10573">
        <v>11</v>
      </c>
      <c r="T10573">
        <v>115.72280189999999</v>
      </c>
      <c r="U10573">
        <v>474926.37900000002</v>
      </c>
      <c r="V10573" t="s">
        <v>54</v>
      </c>
      <c r="W10573" t="s">
        <v>42</v>
      </c>
    </row>
    <row r="10574" spans="1:23" x14ac:dyDescent="0.25">
      <c r="A10574" s="92">
        <v>8784</v>
      </c>
      <c r="B10574" s="92">
        <v>0</v>
      </c>
      <c r="C10574" s="92">
        <v>0</v>
      </c>
      <c r="R10574" s="9">
        <v>43633</v>
      </c>
      <c r="S10574">
        <v>12</v>
      </c>
      <c r="T10574">
        <v>118.4124791</v>
      </c>
      <c r="U10574">
        <v>485964.81430000003</v>
      </c>
      <c r="V10574" t="s">
        <v>54</v>
      </c>
      <c r="W10574" t="s">
        <v>42</v>
      </c>
    </row>
    <row r="10575" spans="1:23" x14ac:dyDescent="0.25">
      <c r="A10575" s="92">
        <v>8784</v>
      </c>
      <c r="B10575" s="92">
        <v>0</v>
      </c>
      <c r="C10575" s="92">
        <v>0</v>
      </c>
      <c r="R10575" s="9">
        <v>43633</v>
      </c>
      <c r="S10575">
        <v>13</v>
      </c>
      <c r="T10575">
        <v>114.6287621</v>
      </c>
      <c r="U10575">
        <v>470436.43969999999</v>
      </c>
      <c r="V10575" t="s">
        <v>54</v>
      </c>
      <c r="W10575" t="s">
        <v>42</v>
      </c>
    </row>
    <row r="10576" spans="1:23" x14ac:dyDescent="0.25">
      <c r="A10576" s="92">
        <v>8784</v>
      </c>
      <c r="B10576" s="92">
        <v>0</v>
      </c>
      <c r="C10576" s="92">
        <v>0</v>
      </c>
      <c r="R10576" s="9">
        <v>43633</v>
      </c>
      <c r="S10576">
        <v>14</v>
      </c>
      <c r="T10576">
        <v>109.7467999</v>
      </c>
      <c r="U10576">
        <v>450400.86680000002</v>
      </c>
      <c r="V10576" t="s">
        <v>54</v>
      </c>
      <c r="W10576" t="s">
        <v>42</v>
      </c>
    </row>
    <row r="10577" spans="1:23" x14ac:dyDescent="0.25">
      <c r="A10577" s="92">
        <v>8784</v>
      </c>
      <c r="B10577" s="92">
        <v>0</v>
      </c>
      <c r="C10577" s="92">
        <v>0</v>
      </c>
      <c r="R10577" s="9">
        <v>43633</v>
      </c>
      <c r="S10577">
        <v>15</v>
      </c>
      <c r="T10577">
        <v>110.36944339999999</v>
      </c>
      <c r="U10577">
        <v>452956.19559999998</v>
      </c>
      <c r="V10577" t="s">
        <v>54</v>
      </c>
      <c r="W10577" t="s">
        <v>42</v>
      </c>
    </row>
    <row r="10578" spans="1:23" x14ac:dyDescent="0.25">
      <c r="A10578" s="92">
        <v>8784</v>
      </c>
      <c r="B10578" s="92">
        <v>0</v>
      </c>
      <c r="C10578" s="92">
        <v>0</v>
      </c>
      <c r="R10578" s="9">
        <v>43633</v>
      </c>
      <c r="S10578">
        <v>16</v>
      </c>
      <c r="T10578">
        <v>109.6460388</v>
      </c>
      <c r="U10578">
        <v>449987.3431</v>
      </c>
      <c r="V10578" t="s">
        <v>54</v>
      </c>
      <c r="W10578" t="s">
        <v>42</v>
      </c>
    </row>
    <row r="10579" spans="1:23" x14ac:dyDescent="0.25">
      <c r="A10579" s="92">
        <v>8784</v>
      </c>
      <c r="B10579" s="92">
        <v>0</v>
      </c>
      <c r="C10579" s="92">
        <v>0</v>
      </c>
      <c r="R10579" s="9">
        <v>43633</v>
      </c>
      <c r="S10579">
        <v>17</v>
      </c>
      <c r="T10579">
        <v>104.5914215</v>
      </c>
      <c r="U10579">
        <v>429243.19400000002</v>
      </c>
      <c r="V10579" t="s">
        <v>54</v>
      </c>
      <c r="W10579" t="s">
        <v>42</v>
      </c>
    </row>
    <row r="10580" spans="1:23" x14ac:dyDescent="0.25">
      <c r="A10580" s="92">
        <v>8784</v>
      </c>
      <c r="B10580" s="92">
        <v>0</v>
      </c>
      <c r="C10580" s="92">
        <v>0</v>
      </c>
      <c r="R10580" s="9">
        <v>43633</v>
      </c>
      <c r="S10580">
        <v>18</v>
      </c>
      <c r="T10580">
        <v>97.667279379999997</v>
      </c>
      <c r="U10580">
        <v>400826.51459999999</v>
      </c>
      <c r="V10580" t="s">
        <v>54</v>
      </c>
      <c r="W10580" t="s">
        <v>42</v>
      </c>
    </row>
    <row r="10581" spans="1:23" x14ac:dyDescent="0.25">
      <c r="A10581" s="92">
        <v>8784</v>
      </c>
      <c r="B10581" s="92">
        <v>0</v>
      </c>
      <c r="C10581" s="92">
        <v>0</v>
      </c>
      <c r="R10581" s="9">
        <v>43633</v>
      </c>
      <c r="S10581">
        <v>19</v>
      </c>
      <c r="T10581">
        <v>90.039476440000001</v>
      </c>
      <c r="U10581">
        <v>369522.01130000001</v>
      </c>
      <c r="V10581" t="s">
        <v>54</v>
      </c>
      <c r="W10581" t="s">
        <v>42</v>
      </c>
    </row>
    <row r="10582" spans="1:23" x14ac:dyDescent="0.25">
      <c r="A10582" s="92">
        <v>8784</v>
      </c>
      <c r="B10582" s="92">
        <v>0</v>
      </c>
      <c r="C10582" s="92">
        <v>0</v>
      </c>
      <c r="R10582" s="9">
        <v>43633</v>
      </c>
      <c r="S10582">
        <v>20</v>
      </c>
      <c r="T10582">
        <v>84.995097009999995</v>
      </c>
      <c r="U10582">
        <v>348819.87809999997</v>
      </c>
      <c r="V10582" t="s">
        <v>54</v>
      </c>
      <c r="W10582" t="s">
        <v>42</v>
      </c>
    </row>
    <row r="10583" spans="1:23" x14ac:dyDescent="0.25">
      <c r="A10583" s="92">
        <v>8784</v>
      </c>
      <c r="B10583" s="92">
        <v>0</v>
      </c>
      <c r="C10583" s="92">
        <v>0</v>
      </c>
      <c r="R10583" s="9">
        <v>43633</v>
      </c>
      <c r="S10583">
        <v>21</v>
      </c>
      <c r="T10583">
        <v>82.208712869999999</v>
      </c>
      <c r="U10583">
        <v>337384.5576</v>
      </c>
      <c r="V10583" t="s">
        <v>54</v>
      </c>
      <c r="W10583" t="s">
        <v>42</v>
      </c>
    </row>
    <row r="10584" spans="1:23" x14ac:dyDescent="0.25">
      <c r="A10584" s="92">
        <v>8784</v>
      </c>
      <c r="B10584" s="92">
        <v>0</v>
      </c>
      <c r="C10584" s="92">
        <v>0</v>
      </c>
      <c r="R10584" s="9">
        <v>43633</v>
      </c>
      <c r="S10584">
        <v>22</v>
      </c>
      <c r="T10584">
        <v>78.677674370000005</v>
      </c>
      <c r="U10584">
        <v>322893.17560000002</v>
      </c>
      <c r="V10584" t="s">
        <v>54</v>
      </c>
      <c r="W10584" t="s">
        <v>42</v>
      </c>
    </row>
    <row r="10585" spans="1:23" x14ac:dyDescent="0.25">
      <c r="A10585" s="92">
        <v>8784</v>
      </c>
      <c r="B10585" s="92">
        <v>0</v>
      </c>
      <c r="C10585" s="92">
        <v>0</v>
      </c>
      <c r="R10585" s="9">
        <v>43633</v>
      </c>
      <c r="S10585">
        <v>23</v>
      </c>
      <c r="T10585">
        <v>72.017128940000006</v>
      </c>
      <c r="U10585">
        <v>295558.29719999997</v>
      </c>
      <c r="V10585" t="s">
        <v>54</v>
      </c>
      <c r="W10585" t="s">
        <v>42</v>
      </c>
    </row>
    <row r="10586" spans="1:23" x14ac:dyDescent="0.25">
      <c r="A10586" s="92">
        <v>8784</v>
      </c>
      <c r="B10586" s="92">
        <v>0</v>
      </c>
      <c r="C10586" s="92">
        <v>0</v>
      </c>
      <c r="R10586" s="9">
        <v>43633</v>
      </c>
      <c r="S10586">
        <v>24</v>
      </c>
      <c r="T10586">
        <v>67.178670260000004</v>
      </c>
      <c r="U10586">
        <v>275701.26280000003</v>
      </c>
      <c r="V10586" t="s">
        <v>54</v>
      </c>
      <c r="W10586" t="s">
        <v>42</v>
      </c>
    </row>
    <row r="10587" spans="1:23" x14ac:dyDescent="0.25">
      <c r="A10587" s="92">
        <v>8784</v>
      </c>
      <c r="B10587" s="92">
        <v>0</v>
      </c>
      <c r="C10587" s="92">
        <v>0</v>
      </c>
      <c r="R10587" s="9">
        <v>43634</v>
      </c>
      <c r="S10587">
        <v>1</v>
      </c>
      <c r="T10587">
        <v>64.073086500000002</v>
      </c>
      <c r="U10587">
        <v>262955.94699999999</v>
      </c>
      <c r="V10587" t="s">
        <v>54</v>
      </c>
      <c r="W10587" t="s">
        <v>42</v>
      </c>
    </row>
    <row r="10588" spans="1:23" x14ac:dyDescent="0.25">
      <c r="A10588" s="92">
        <v>8784</v>
      </c>
      <c r="B10588" s="92">
        <v>0</v>
      </c>
      <c r="C10588" s="92">
        <v>0</v>
      </c>
      <c r="R10588" s="9">
        <v>43634</v>
      </c>
      <c r="S10588">
        <v>2</v>
      </c>
      <c r="T10588">
        <v>62.84524914</v>
      </c>
      <c r="U10588">
        <v>257916.9025</v>
      </c>
      <c r="V10588" t="s">
        <v>54</v>
      </c>
      <c r="W10588" t="s">
        <v>42</v>
      </c>
    </row>
    <row r="10589" spans="1:23" x14ac:dyDescent="0.25">
      <c r="A10589" s="92">
        <v>8784</v>
      </c>
      <c r="B10589" s="92">
        <v>0</v>
      </c>
      <c r="C10589" s="92">
        <v>0</v>
      </c>
      <c r="R10589" s="9">
        <v>43634</v>
      </c>
      <c r="S10589">
        <v>3</v>
      </c>
      <c r="T10589">
        <v>61.132656660000002</v>
      </c>
      <c r="U10589">
        <v>250888.42290000001</v>
      </c>
      <c r="V10589" t="s">
        <v>54</v>
      </c>
      <c r="W10589" t="s">
        <v>42</v>
      </c>
    </row>
    <row r="10590" spans="1:23" x14ac:dyDescent="0.25">
      <c r="A10590" s="92">
        <v>8784</v>
      </c>
      <c r="B10590" s="92">
        <v>0</v>
      </c>
      <c r="C10590" s="92">
        <v>0</v>
      </c>
      <c r="R10590" s="9">
        <v>43634</v>
      </c>
      <c r="S10590">
        <v>4</v>
      </c>
      <c r="T10590">
        <v>61.475597139999998</v>
      </c>
      <c r="U10590">
        <v>252295.85070000001</v>
      </c>
      <c r="V10590" t="s">
        <v>54</v>
      </c>
      <c r="W10590" t="s">
        <v>42</v>
      </c>
    </row>
    <row r="10591" spans="1:23" x14ac:dyDescent="0.25">
      <c r="A10591" s="92">
        <v>8784</v>
      </c>
      <c r="B10591" s="92">
        <v>0</v>
      </c>
      <c r="C10591" s="92">
        <v>0</v>
      </c>
      <c r="R10591" s="9">
        <v>43634</v>
      </c>
      <c r="S10591">
        <v>5</v>
      </c>
      <c r="T10591">
        <v>63.184591670000003</v>
      </c>
      <c r="U10591">
        <v>259309.56419999999</v>
      </c>
      <c r="V10591" t="s">
        <v>54</v>
      </c>
      <c r="W10591" t="s">
        <v>42</v>
      </c>
    </row>
    <row r="10592" spans="1:23" x14ac:dyDescent="0.25">
      <c r="A10592" s="92">
        <v>8784</v>
      </c>
      <c r="B10592" s="92">
        <v>0</v>
      </c>
      <c r="C10592" s="92">
        <v>0</v>
      </c>
      <c r="R10592" s="9">
        <v>43634</v>
      </c>
      <c r="S10592">
        <v>6</v>
      </c>
      <c r="T10592">
        <v>72.375239699999995</v>
      </c>
      <c r="U10592">
        <v>297027.98369999998</v>
      </c>
      <c r="V10592" t="s">
        <v>54</v>
      </c>
      <c r="W10592" t="s">
        <v>42</v>
      </c>
    </row>
    <row r="10593" spans="1:23" x14ac:dyDescent="0.25">
      <c r="A10593" s="92">
        <v>8784</v>
      </c>
      <c r="B10593" s="92">
        <v>0</v>
      </c>
      <c r="C10593" s="92">
        <v>0</v>
      </c>
      <c r="R10593" s="9">
        <v>43634</v>
      </c>
      <c r="S10593">
        <v>7</v>
      </c>
      <c r="T10593">
        <v>83.544342369999995</v>
      </c>
      <c r="U10593">
        <v>342865.98109999998</v>
      </c>
      <c r="V10593" t="s">
        <v>54</v>
      </c>
      <c r="W10593" t="s">
        <v>42</v>
      </c>
    </row>
    <row r="10594" spans="1:23" x14ac:dyDescent="0.25">
      <c r="A10594" s="92">
        <v>8784</v>
      </c>
      <c r="B10594" s="92">
        <v>0</v>
      </c>
      <c r="C10594" s="92">
        <v>0</v>
      </c>
      <c r="R10594" s="9">
        <v>43634</v>
      </c>
      <c r="S10594">
        <v>8</v>
      </c>
      <c r="T10594">
        <v>93.400633490000004</v>
      </c>
      <c r="U10594">
        <v>383316.1998</v>
      </c>
      <c r="V10594" t="s">
        <v>54</v>
      </c>
      <c r="W10594" t="s">
        <v>42</v>
      </c>
    </row>
    <row r="10595" spans="1:23" x14ac:dyDescent="0.25">
      <c r="A10595" s="92">
        <v>8784</v>
      </c>
      <c r="B10595" s="92">
        <v>0</v>
      </c>
      <c r="C10595" s="92">
        <v>0</v>
      </c>
      <c r="R10595" s="9">
        <v>43634</v>
      </c>
      <c r="S10595">
        <v>9</v>
      </c>
      <c r="T10595">
        <v>100.77623149999999</v>
      </c>
      <c r="U10595">
        <v>413585.65429999999</v>
      </c>
      <c r="V10595" t="s">
        <v>54</v>
      </c>
      <c r="W10595" t="s">
        <v>42</v>
      </c>
    </row>
    <row r="10596" spans="1:23" x14ac:dyDescent="0.25">
      <c r="A10596" s="92">
        <v>8784</v>
      </c>
      <c r="B10596" s="92">
        <v>0</v>
      </c>
      <c r="C10596" s="92">
        <v>0</v>
      </c>
      <c r="R10596" s="9">
        <v>43634</v>
      </c>
      <c r="S10596">
        <v>10</v>
      </c>
      <c r="T10596">
        <v>106.2804982</v>
      </c>
      <c r="U10596">
        <v>436175.16460000002</v>
      </c>
      <c r="V10596" t="s">
        <v>54</v>
      </c>
      <c r="W10596" t="s">
        <v>42</v>
      </c>
    </row>
    <row r="10597" spans="1:23" x14ac:dyDescent="0.25">
      <c r="A10597" s="92">
        <v>8784</v>
      </c>
      <c r="B10597" s="92">
        <v>0</v>
      </c>
      <c r="C10597" s="92">
        <v>0</v>
      </c>
      <c r="R10597" s="9">
        <v>43634</v>
      </c>
      <c r="S10597">
        <v>11</v>
      </c>
      <c r="T10597">
        <v>111.44051810000001</v>
      </c>
      <c r="U10597">
        <v>457351.8861</v>
      </c>
      <c r="V10597" t="s">
        <v>54</v>
      </c>
      <c r="W10597" t="s">
        <v>42</v>
      </c>
    </row>
    <row r="10598" spans="1:23" x14ac:dyDescent="0.25">
      <c r="A10598" s="92">
        <v>8784</v>
      </c>
      <c r="B10598" s="92">
        <v>0</v>
      </c>
      <c r="C10598" s="92">
        <v>0</v>
      </c>
      <c r="R10598" s="9">
        <v>43634</v>
      </c>
      <c r="S10598">
        <v>12</v>
      </c>
      <c r="T10598">
        <v>115.8063468</v>
      </c>
      <c r="U10598">
        <v>475269.24719999998</v>
      </c>
      <c r="V10598" t="s">
        <v>54</v>
      </c>
      <c r="W10598" t="s">
        <v>42</v>
      </c>
    </row>
    <row r="10599" spans="1:23" x14ac:dyDescent="0.25">
      <c r="A10599" s="92">
        <v>8784</v>
      </c>
      <c r="B10599" s="92">
        <v>0</v>
      </c>
      <c r="C10599" s="92">
        <v>0</v>
      </c>
      <c r="R10599" s="9">
        <v>43634</v>
      </c>
      <c r="S10599">
        <v>13</v>
      </c>
      <c r="T10599">
        <v>116.1950599</v>
      </c>
      <c r="U10599">
        <v>476864.5257</v>
      </c>
      <c r="V10599" t="s">
        <v>54</v>
      </c>
      <c r="W10599" t="s">
        <v>42</v>
      </c>
    </row>
    <row r="10600" spans="1:23" x14ac:dyDescent="0.25">
      <c r="A10600" s="92">
        <v>8784</v>
      </c>
      <c r="B10600" s="92">
        <v>0</v>
      </c>
      <c r="C10600" s="92">
        <v>0</v>
      </c>
      <c r="R10600" s="9">
        <v>43634</v>
      </c>
      <c r="S10600">
        <v>14</v>
      </c>
      <c r="T10600">
        <v>120.22287420000001</v>
      </c>
      <c r="U10600">
        <v>493394.67560000002</v>
      </c>
      <c r="V10600" t="s">
        <v>54</v>
      </c>
      <c r="W10600" t="s">
        <v>42</v>
      </c>
    </row>
    <row r="10601" spans="1:23" x14ac:dyDescent="0.25">
      <c r="A10601" s="92">
        <v>8784</v>
      </c>
      <c r="B10601" s="92">
        <v>0</v>
      </c>
      <c r="C10601" s="92">
        <v>0</v>
      </c>
      <c r="R10601" s="9">
        <v>43634</v>
      </c>
      <c r="S10601">
        <v>15</v>
      </c>
      <c r="T10601">
        <v>119.3237604</v>
      </c>
      <c r="U10601">
        <v>489704.71279999998</v>
      </c>
      <c r="V10601" t="s">
        <v>54</v>
      </c>
      <c r="W10601" t="s">
        <v>42</v>
      </c>
    </row>
    <row r="10602" spans="1:23" x14ac:dyDescent="0.25">
      <c r="A10602" s="92">
        <v>8784</v>
      </c>
      <c r="B10602" s="92">
        <v>0</v>
      </c>
      <c r="C10602" s="92">
        <v>0</v>
      </c>
      <c r="R10602" s="9">
        <v>43634</v>
      </c>
      <c r="S10602">
        <v>16</v>
      </c>
      <c r="T10602">
        <v>115.6093904</v>
      </c>
      <c r="U10602">
        <v>474460.93819999998</v>
      </c>
      <c r="V10602" t="s">
        <v>54</v>
      </c>
      <c r="W10602" t="s">
        <v>42</v>
      </c>
    </row>
    <row r="10603" spans="1:23" x14ac:dyDescent="0.25">
      <c r="A10603" s="92">
        <v>8784</v>
      </c>
      <c r="B10603" s="92">
        <v>0</v>
      </c>
      <c r="C10603" s="92">
        <v>0</v>
      </c>
      <c r="R10603" s="9">
        <v>43634</v>
      </c>
      <c r="S10603">
        <v>17</v>
      </c>
      <c r="T10603">
        <v>106.1812032</v>
      </c>
      <c r="U10603">
        <v>435767.658</v>
      </c>
      <c r="V10603" t="s">
        <v>54</v>
      </c>
      <c r="W10603" t="s">
        <v>42</v>
      </c>
    </row>
    <row r="10604" spans="1:23" x14ac:dyDescent="0.25">
      <c r="A10604" s="92">
        <v>8784</v>
      </c>
      <c r="B10604" s="92">
        <v>0</v>
      </c>
      <c r="C10604" s="92">
        <v>0</v>
      </c>
      <c r="R10604" s="9">
        <v>43634</v>
      </c>
      <c r="S10604">
        <v>18</v>
      </c>
      <c r="T10604">
        <v>98.865856809999997</v>
      </c>
      <c r="U10604">
        <v>405745.47629999998</v>
      </c>
      <c r="V10604" t="s">
        <v>54</v>
      </c>
      <c r="W10604" t="s">
        <v>42</v>
      </c>
    </row>
    <row r="10605" spans="1:23" x14ac:dyDescent="0.25">
      <c r="A10605" s="92">
        <v>8784</v>
      </c>
      <c r="B10605" s="92">
        <v>0</v>
      </c>
      <c r="C10605" s="92">
        <v>0</v>
      </c>
      <c r="R10605" s="9">
        <v>43634</v>
      </c>
      <c r="S10605">
        <v>19</v>
      </c>
      <c r="T10605">
        <v>91.882900160000005</v>
      </c>
      <c r="U10605">
        <v>377087.42229999998</v>
      </c>
      <c r="V10605" t="s">
        <v>54</v>
      </c>
      <c r="W10605" t="s">
        <v>42</v>
      </c>
    </row>
    <row r="10606" spans="1:23" x14ac:dyDescent="0.25">
      <c r="A10606" s="92">
        <v>8784</v>
      </c>
      <c r="B10606" s="92">
        <v>0</v>
      </c>
      <c r="C10606" s="92">
        <v>0</v>
      </c>
      <c r="R10606" s="9">
        <v>43634</v>
      </c>
      <c r="S10606">
        <v>20</v>
      </c>
      <c r="T10606">
        <v>86.824314020000003</v>
      </c>
      <c r="U10606">
        <v>356326.98469999997</v>
      </c>
      <c r="V10606" t="s">
        <v>54</v>
      </c>
      <c r="W10606" t="s">
        <v>42</v>
      </c>
    </row>
    <row r="10607" spans="1:23" x14ac:dyDescent="0.25">
      <c r="A10607" s="92">
        <v>8784</v>
      </c>
      <c r="B10607" s="92">
        <v>0</v>
      </c>
      <c r="C10607" s="92">
        <v>0</v>
      </c>
      <c r="R10607" s="9">
        <v>43634</v>
      </c>
      <c r="S10607">
        <v>21</v>
      </c>
      <c r="T10607">
        <v>84.313196770000005</v>
      </c>
      <c r="U10607">
        <v>346021.35950000002</v>
      </c>
      <c r="V10607" t="s">
        <v>54</v>
      </c>
      <c r="W10607" t="s">
        <v>42</v>
      </c>
    </row>
    <row r="10608" spans="1:23" x14ac:dyDescent="0.25">
      <c r="A10608" s="92">
        <v>8784</v>
      </c>
      <c r="B10608" s="92">
        <v>0</v>
      </c>
      <c r="C10608" s="92">
        <v>0</v>
      </c>
      <c r="R10608" s="9">
        <v>43634</v>
      </c>
      <c r="S10608">
        <v>22</v>
      </c>
      <c r="T10608">
        <v>80.79731117</v>
      </c>
      <c r="U10608">
        <v>331592.16499999998</v>
      </c>
      <c r="V10608" t="s">
        <v>54</v>
      </c>
      <c r="W10608" t="s">
        <v>42</v>
      </c>
    </row>
    <row r="10609" spans="1:23" x14ac:dyDescent="0.25">
      <c r="A10609" s="92">
        <v>8784</v>
      </c>
      <c r="B10609" s="92">
        <v>0</v>
      </c>
      <c r="C10609" s="92">
        <v>0</v>
      </c>
      <c r="R10609" s="9">
        <v>43634</v>
      </c>
      <c r="S10609">
        <v>23</v>
      </c>
      <c r="T10609">
        <v>73.639555979999997</v>
      </c>
      <c r="U10609">
        <v>302216.7377</v>
      </c>
      <c r="V10609" t="s">
        <v>54</v>
      </c>
      <c r="W10609" t="s">
        <v>42</v>
      </c>
    </row>
    <row r="10610" spans="1:23" x14ac:dyDescent="0.25">
      <c r="A10610" s="92">
        <v>8784</v>
      </c>
      <c r="B10610" s="92">
        <v>0</v>
      </c>
      <c r="C10610" s="92">
        <v>0</v>
      </c>
      <c r="R10610" s="9">
        <v>43634</v>
      </c>
      <c r="S10610">
        <v>24</v>
      </c>
      <c r="T10610">
        <v>68.511462719999997</v>
      </c>
      <c r="U10610">
        <v>281171.04300000001</v>
      </c>
      <c r="V10610" t="s">
        <v>54</v>
      </c>
      <c r="W10610" t="s">
        <v>42</v>
      </c>
    </row>
    <row r="10611" spans="1:23" x14ac:dyDescent="0.25">
      <c r="A10611" s="92">
        <v>8784</v>
      </c>
      <c r="B10611" s="92">
        <v>0</v>
      </c>
      <c r="C10611" s="92">
        <v>0</v>
      </c>
      <c r="R10611" s="9">
        <v>43635</v>
      </c>
      <c r="S10611">
        <v>1</v>
      </c>
      <c r="T10611">
        <v>64.870934410000004</v>
      </c>
      <c r="U10611">
        <v>266230.31479999999</v>
      </c>
      <c r="V10611" t="s">
        <v>54</v>
      </c>
      <c r="W10611" t="s">
        <v>42</v>
      </c>
    </row>
    <row r="10612" spans="1:23" x14ac:dyDescent="0.25">
      <c r="A10612" s="92">
        <v>8784</v>
      </c>
      <c r="B10612" s="92">
        <v>0</v>
      </c>
      <c r="C10612" s="92">
        <v>0</v>
      </c>
      <c r="R10612" s="9">
        <v>43635</v>
      </c>
      <c r="S10612">
        <v>2</v>
      </c>
      <c r="T10612">
        <v>63.22034858</v>
      </c>
      <c r="U10612">
        <v>259456.3106</v>
      </c>
      <c r="V10612" t="s">
        <v>54</v>
      </c>
      <c r="W10612" t="s">
        <v>42</v>
      </c>
    </row>
    <row r="10613" spans="1:23" x14ac:dyDescent="0.25">
      <c r="A10613" s="92">
        <v>8784</v>
      </c>
      <c r="B10613" s="92">
        <v>0</v>
      </c>
      <c r="C10613" s="92">
        <v>0</v>
      </c>
      <c r="R10613" s="9">
        <v>43635</v>
      </c>
      <c r="S10613">
        <v>3</v>
      </c>
      <c r="T10613">
        <v>62.406784190000003</v>
      </c>
      <c r="U10613">
        <v>256117.4423</v>
      </c>
      <c r="V10613" t="s">
        <v>54</v>
      </c>
      <c r="W10613" t="s">
        <v>42</v>
      </c>
    </row>
    <row r="10614" spans="1:23" x14ac:dyDescent="0.25">
      <c r="A10614" s="92">
        <v>8784</v>
      </c>
      <c r="B10614" s="92">
        <v>0</v>
      </c>
      <c r="C10614" s="92">
        <v>0</v>
      </c>
      <c r="R10614" s="9">
        <v>43635</v>
      </c>
      <c r="S10614">
        <v>4</v>
      </c>
      <c r="T10614">
        <v>62.448348250000002</v>
      </c>
      <c r="U10614">
        <v>256288.02119999999</v>
      </c>
      <c r="V10614" t="s">
        <v>54</v>
      </c>
      <c r="W10614" t="s">
        <v>42</v>
      </c>
    </row>
    <row r="10615" spans="1:23" x14ac:dyDescent="0.25">
      <c r="A10615" s="92">
        <v>8784</v>
      </c>
      <c r="B10615" s="92">
        <v>0</v>
      </c>
      <c r="C10615" s="92">
        <v>0</v>
      </c>
      <c r="R10615" s="9">
        <v>43635</v>
      </c>
      <c r="S10615">
        <v>5</v>
      </c>
      <c r="T10615">
        <v>65.796100139999993</v>
      </c>
      <c r="U10615">
        <v>270027.19500000001</v>
      </c>
      <c r="V10615" t="s">
        <v>54</v>
      </c>
      <c r="W10615" t="s">
        <v>42</v>
      </c>
    </row>
    <row r="10616" spans="1:23" x14ac:dyDescent="0.25">
      <c r="A10616" s="92">
        <v>8784</v>
      </c>
      <c r="B10616" s="92">
        <v>0</v>
      </c>
      <c r="C10616" s="92">
        <v>0</v>
      </c>
      <c r="R10616" s="9">
        <v>43635</v>
      </c>
      <c r="S10616">
        <v>6</v>
      </c>
      <c r="T10616">
        <v>76.053851850000001</v>
      </c>
      <c r="U10616">
        <v>312125.00799999997</v>
      </c>
      <c r="V10616" t="s">
        <v>54</v>
      </c>
      <c r="W10616" t="s">
        <v>42</v>
      </c>
    </row>
    <row r="10617" spans="1:23" x14ac:dyDescent="0.25">
      <c r="A10617" s="92">
        <v>8784</v>
      </c>
      <c r="B10617" s="92">
        <v>0</v>
      </c>
      <c r="C10617" s="92">
        <v>0</v>
      </c>
      <c r="R10617" s="9">
        <v>43635</v>
      </c>
      <c r="S10617">
        <v>7</v>
      </c>
      <c r="T10617">
        <v>87.323059650000005</v>
      </c>
      <c r="U10617">
        <v>358373.83679999999</v>
      </c>
      <c r="V10617" t="s">
        <v>54</v>
      </c>
      <c r="W10617" t="s">
        <v>42</v>
      </c>
    </row>
    <row r="10618" spans="1:23" x14ac:dyDescent="0.25">
      <c r="A10618" s="92">
        <v>8784</v>
      </c>
      <c r="B10618" s="92">
        <v>0</v>
      </c>
      <c r="C10618" s="92">
        <v>0</v>
      </c>
      <c r="R10618" s="9">
        <v>43635</v>
      </c>
      <c r="S10618">
        <v>8</v>
      </c>
      <c r="T10618">
        <v>93.462050700000006</v>
      </c>
      <c r="U10618">
        <v>383568.2561</v>
      </c>
      <c r="V10618" t="s">
        <v>54</v>
      </c>
      <c r="W10618" t="s">
        <v>42</v>
      </c>
    </row>
    <row r="10619" spans="1:23" x14ac:dyDescent="0.25">
      <c r="A10619" s="92">
        <v>8784</v>
      </c>
      <c r="B10619" s="92">
        <v>0</v>
      </c>
      <c r="C10619" s="92">
        <v>0</v>
      </c>
      <c r="R10619" s="9">
        <v>43635</v>
      </c>
      <c r="S10619">
        <v>9</v>
      </c>
      <c r="T10619">
        <v>101.5352419</v>
      </c>
      <c r="U10619">
        <v>416700.63260000001</v>
      </c>
      <c r="V10619" t="s">
        <v>54</v>
      </c>
      <c r="W10619" t="s">
        <v>42</v>
      </c>
    </row>
    <row r="10620" spans="1:23" x14ac:dyDescent="0.25">
      <c r="A10620" s="92">
        <v>8784</v>
      </c>
      <c r="B10620" s="92">
        <v>0</v>
      </c>
      <c r="C10620" s="92">
        <v>0</v>
      </c>
      <c r="R10620" s="9">
        <v>43635</v>
      </c>
      <c r="S10620">
        <v>10</v>
      </c>
      <c r="T10620">
        <v>107.1687362</v>
      </c>
      <c r="U10620">
        <v>439820.49329999997</v>
      </c>
      <c r="V10620" t="s">
        <v>54</v>
      </c>
      <c r="W10620" t="s">
        <v>42</v>
      </c>
    </row>
    <row r="10621" spans="1:23" x14ac:dyDescent="0.25">
      <c r="A10621" s="92">
        <v>8784</v>
      </c>
      <c r="B10621" s="92">
        <v>0</v>
      </c>
      <c r="C10621" s="92">
        <v>0</v>
      </c>
      <c r="R10621" s="9">
        <v>43635</v>
      </c>
      <c r="S10621">
        <v>11</v>
      </c>
      <c r="T10621">
        <v>110.5994484</v>
      </c>
      <c r="U10621">
        <v>453900.13640000002</v>
      </c>
      <c r="V10621" t="s">
        <v>54</v>
      </c>
      <c r="W10621" t="s">
        <v>42</v>
      </c>
    </row>
    <row r="10622" spans="1:23" x14ac:dyDescent="0.25">
      <c r="A10622" s="92">
        <v>8784</v>
      </c>
      <c r="B10622" s="92">
        <v>0</v>
      </c>
      <c r="C10622" s="92">
        <v>0</v>
      </c>
      <c r="R10622" s="9">
        <v>43635</v>
      </c>
      <c r="S10622">
        <v>12</v>
      </c>
      <c r="T10622">
        <v>116.0039874</v>
      </c>
      <c r="U10622">
        <v>476080.36410000001</v>
      </c>
      <c r="V10622" t="s">
        <v>54</v>
      </c>
      <c r="W10622" t="s">
        <v>42</v>
      </c>
    </row>
    <row r="10623" spans="1:23" x14ac:dyDescent="0.25">
      <c r="A10623" s="92">
        <v>8784</v>
      </c>
      <c r="B10623" s="92">
        <v>0</v>
      </c>
      <c r="C10623" s="92">
        <v>0</v>
      </c>
      <c r="R10623" s="9">
        <v>43635</v>
      </c>
      <c r="S10623">
        <v>13</v>
      </c>
      <c r="T10623">
        <v>115.9886621</v>
      </c>
      <c r="U10623">
        <v>476017.46909999999</v>
      </c>
      <c r="V10623" t="s">
        <v>54</v>
      </c>
      <c r="W10623" t="s">
        <v>42</v>
      </c>
    </row>
    <row r="10624" spans="1:23" x14ac:dyDescent="0.25">
      <c r="A10624" s="92">
        <v>8784</v>
      </c>
      <c r="B10624" s="92">
        <v>0</v>
      </c>
      <c r="C10624" s="92">
        <v>0</v>
      </c>
      <c r="R10624" s="9">
        <v>43635</v>
      </c>
      <c r="S10624">
        <v>14</v>
      </c>
      <c r="T10624">
        <v>108.9623515</v>
      </c>
      <c r="U10624">
        <v>447181.49060000002</v>
      </c>
      <c r="V10624" t="s">
        <v>54</v>
      </c>
      <c r="W10624" t="s">
        <v>42</v>
      </c>
    </row>
    <row r="10625" spans="1:23" x14ac:dyDescent="0.25">
      <c r="A10625" s="92">
        <v>8784</v>
      </c>
      <c r="B10625" s="92">
        <v>0</v>
      </c>
      <c r="C10625" s="92">
        <v>0</v>
      </c>
      <c r="R10625" s="9">
        <v>43635</v>
      </c>
      <c r="S10625">
        <v>15</v>
      </c>
      <c r="T10625">
        <v>105.6519991</v>
      </c>
      <c r="U10625">
        <v>433595.80430000002</v>
      </c>
      <c r="V10625" t="s">
        <v>54</v>
      </c>
      <c r="W10625" t="s">
        <v>42</v>
      </c>
    </row>
    <row r="10626" spans="1:23" x14ac:dyDescent="0.25">
      <c r="A10626" s="92">
        <v>8784</v>
      </c>
      <c r="B10626" s="92">
        <v>0</v>
      </c>
      <c r="C10626" s="92">
        <v>0</v>
      </c>
      <c r="R10626" s="9">
        <v>43635</v>
      </c>
      <c r="S10626">
        <v>16</v>
      </c>
      <c r="T10626">
        <v>100.68437299999999</v>
      </c>
      <c r="U10626">
        <v>413208.6666</v>
      </c>
      <c r="V10626" t="s">
        <v>54</v>
      </c>
      <c r="W10626" t="s">
        <v>42</v>
      </c>
    </row>
    <row r="10627" spans="1:23" x14ac:dyDescent="0.25">
      <c r="A10627" s="92">
        <v>8784</v>
      </c>
      <c r="B10627" s="92">
        <v>0</v>
      </c>
      <c r="C10627" s="92">
        <v>0</v>
      </c>
      <c r="R10627" s="9">
        <v>43635</v>
      </c>
      <c r="S10627">
        <v>17</v>
      </c>
      <c r="T10627">
        <v>96.167320750000002</v>
      </c>
      <c r="U10627">
        <v>394670.68440000003</v>
      </c>
      <c r="V10627" t="s">
        <v>54</v>
      </c>
      <c r="W10627" t="s">
        <v>42</v>
      </c>
    </row>
    <row r="10628" spans="1:23" x14ac:dyDescent="0.25">
      <c r="A10628" s="92">
        <v>8784</v>
      </c>
      <c r="B10628" s="92">
        <v>0</v>
      </c>
      <c r="C10628" s="92">
        <v>0</v>
      </c>
      <c r="R10628" s="9">
        <v>43635</v>
      </c>
      <c r="S10628">
        <v>18</v>
      </c>
      <c r="T10628">
        <v>93.72048538</v>
      </c>
      <c r="U10628">
        <v>384628.87199999997</v>
      </c>
      <c r="V10628" t="s">
        <v>54</v>
      </c>
      <c r="W10628" t="s">
        <v>42</v>
      </c>
    </row>
    <row r="10629" spans="1:23" x14ac:dyDescent="0.25">
      <c r="A10629" s="92">
        <v>8784</v>
      </c>
      <c r="B10629" s="92">
        <v>0</v>
      </c>
      <c r="C10629" s="92">
        <v>0</v>
      </c>
      <c r="R10629" s="9">
        <v>43635</v>
      </c>
      <c r="S10629">
        <v>19</v>
      </c>
      <c r="T10629">
        <v>87.596850029999999</v>
      </c>
      <c r="U10629">
        <v>359497.47249999997</v>
      </c>
      <c r="V10629" t="s">
        <v>54</v>
      </c>
      <c r="W10629" t="s">
        <v>42</v>
      </c>
    </row>
    <row r="10630" spans="1:23" x14ac:dyDescent="0.25">
      <c r="A10630" s="92">
        <v>8784</v>
      </c>
      <c r="B10630" s="92">
        <v>0</v>
      </c>
      <c r="C10630" s="92">
        <v>0</v>
      </c>
      <c r="R10630" s="9">
        <v>43635</v>
      </c>
      <c r="S10630">
        <v>20</v>
      </c>
      <c r="T10630">
        <v>83.994325680000003</v>
      </c>
      <c r="U10630">
        <v>344712.71260000003</v>
      </c>
      <c r="V10630" t="s">
        <v>54</v>
      </c>
      <c r="W10630" t="s">
        <v>42</v>
      </c>
    </row>
    <row r="10631" spans="1:23" x14ac:dyDescent="0.25">
      <c r="A10631" s="92">
        <v>8784</v>
      </c>
      <c r="B10631" s="92">
        <v>0</v>
      </c>
      <c r="C10631" s="92">
        <v>0</v>
      </c>
      <c r="R10631" s="9">
        <v>43635</v>
      </c>
      <c r="S10631">
        <v>21</v>
      </c>
      <c r="T10631">
        <v>81.525914470000004</v>
      </c>
      <c r="U10631">
        <v>334582.353</v>
      </c>
      <c r="V10631" t="s">
        <v>54</v>
      </c>
      <c r="W10631" t="s">
        <v>42</v>
      </c>
    </row>
    <row r="10632" spans="1:23" x14ac:dyDescent="0.25">
      <c r="A10632" s="92">
        <v>8784</v>
      </c>
      <c r="B10632" s="92">
        <v>0</v>
      </c>
      <c r="C10632" s="92">
        <v>0</v>
      </c>
      <c r="R10632" s="9">
        <v>43635</v>
      </c>
      <c r="S10632">
        <v>22</v>
      </c>
      <c r="T10632">
        <v>76.536767889999993</v>
      </c>
      <c r="U10632">
        <v>314106.89539999998</v>
      </c>
      <c r="V10632" t="s">
        <v>54</v>
      </c>
      <c r="W10632" t="s">
        <v>42</v>
      </c>
    </row>
    <row r="10633" spans="1:23" x14ac:dyDescent="0.25">
      <c r="A10633" s="92">
        <v>8784</v>
      </c>
      <c r="B10633" s="92">
        <v>0</v>
      </c>
      <c r="C10633" s="92">
        <v>0</v>
      </c>
      <c r="R10633" s="9">
        <v>43635</v>
      </c>
      <c r="S10633">
        <v>23</v>
      </c>
      <c r="T10633">
        <v>69.125439459999996</v>
      </c>
      <c r="U10633">
        <v>283690.80359999998</v>
      </c>
      <c r="V10633" t="s">
        <v>54</v>
      </c>
      <c r="W10633" t="s">
        <v>42</v>
      </c>
    </row>
    <row r="10634" spans="1:23" x14ac:dyDescent="0.25">
      <c r="A10634" s="92">
        <v>8784</v>
      </c>
      <c r="B10634" s="92">
        <v>0</v>
      </c>
      <c r="C10634" s="92">
        <v>0</v>
      </c>
      <c r="R10634" s="9">
        <v>43635</v>
      </c>
      <c r="S10634">
        <v>24</v>
      </c>
      <c r="T10634">
        <v>65.702033779999994</v>
      </c>
      <c r="U10634">
        <v>269641.14659999998</v>
      </c>
      <c r="V10634" t="s">
        <v>54</v>
      </c>
      <c r="W10634" t="s">
        <v>42</v>
      </c>
    </row>
    <row r="10635" spans="1:23" x14ac:dyDescent="0.25">
      <c r="A10635" s="92">
        <v>8784</v>
      </c>
      <c r="B10635" s="92">
        <v>0</v>
      </c>
      <c r="C10635" s="92">
        <v>0</v>
      </c>
      <c r="R10635" s="9">
        <v>43636</v>
      </c>
      <c r="S10635">
        <v>1</v>
      </c>
      <c r="T10635">
        <v>63.126535029999999</v>
      </c>
      <c r="U10635">
        <v>259071.29980000001</v>
      </c>
      <c r="V10635" t="s">
        <v>54</v>
      </c>
      <c r="W10635" t="s">
        <v>42</v>
      </c>
    </row>
    <row r="10636" spans="1:23" x14ac:dyDescent="0.25">
      <c r="A10636" s="92">
        <v>8784</v>
      </c>
      <c r="B10636" s="92">
        <v>0</v>
      </c>
      <c r="C10636" s="92">
        <v>0</v>
      </c>
      <c r="R10636" s="9">
        <v>43636</v>
      </c>
      <c r="S10636">
        <v>2</v>
      </c>
      <c r="T10636">
        <v>62.558409249999997</v>
      </c>
      <c r="U10636">
        <v>256739.71160000001</v>
      </c>
      <c r="V10636" t="s">
        <v>54</v>
      </c>
      <c r="W10636" t="s">
        <v>42</v>
      </c>
    </row>
    <row r="10637" spans="1:23" x14ac:dyDescent="0.25">
      <c r="A10637" s="92">
        <v>8784</v>
      </c>
      <c r="B10637" s="92">
        <v>0</v>
      </c>
      <c r="C10637" s="92">
        <v>0</v>
      </c>
      <c r="R10637" s="9">
        <v>43636</v>
      </c>
      <c r="S10637">
        <v>3</v>
      </c>
      <c r="T10637">
        <v>61.909409590000003</v>
      </c>
      <c r="U10637">
        <v>254076.2169</v>
      </c>
      <c r="V10637" t="s">
        <v>54</v>
      </c>
      <c r="W10637" t="s">
        <v>42</v>
      </c>
    </row>
    <row r="10638" spans="1:23" x14ac:dyDescent="0.25">
      <c r="A10638" s="92">
        <v>8784</v>
      </c>
      <c r="B10638" s="92">
        <v>0</v>
      </c>
      <c r="C10638" s="92">
        <v>0</v>
      </c>
      <c r="R10638" s="9">
        <v>43636</v>
      </c>
      <c r="S10638">
        <v>4</v>
      </c>
      <c r="T10638">
        <v>61.970692640000003</v>
      </c>
      <c r="U10638">
        <v>254327.72260000001</v>
      </c>
      <c r="V10638" t="s">
        <v>54</v>
      </c>
      <c r="W10638" t="s">
        <v>42</v>
      </c>
    </row>
    <row r="10639" spans="1:23" x14ac:dyDescent="0.25">
      <c r="A10639" s="92">
        <v>8784</v>
      </c>
      <c r="B10639" s="92">
        <v>0</v>
      </c>
      <c r="C10639" s="92">
        <v>0</v>
      </c>
      <c r="R10639" s="9">
        <v>43636</v>
      </c>
      <c r="S10639">
        <v>5</v>
      </c>
      <c r="T10639">
        <v>64.885072829999999</v>
      </c>
      <c r="U10639">
        <v>266288.33889999997</v>
      </c>
      <c r="V10639" t="s">
        <v>54</v>
      </c>
      <c r="W10639" t="s">
        <v>42</v>
      </c>
    </row>
    <row r="10640" spans="1:23" x14ac:dyDescent="0.25">
      <c r="A10640" s="92">
        <v>8784</v>
      </c>
      <c r="B10640" s="92">
        <v>0</v>
      </c>
      <c r="C10640" s="92">
        <v>0</v>
      </c>
      <c r="R10640" s="9">
        <v>43636</v>
      </c>
      <c r="S10640">
        <v>6</v>
      </c>
      <c r="T10640">
        <v>74.438340350000004</v>
      </c>
      <c r="U10640">
        <v>305494.94880000001</v>
      </c>
      <c r="V10640" t="s">
        <v>54</v>
      </c>
      <c r="W10640" t="s">
        <v>42</v>
      </c>
    </row>
    <row r="10641" spans="1:23" x14ac:dyDescent="0.25">
      <c r="A10641" s="92">
        <v>8784</v>
      </c>
      <c r="B10641" s="92">
        <v>0</v>
      </c>
      <c r="C10641" s="92">
        <v>0</v>
      </c>
      <c r="R10641" s="9">
        <v>43636</v>
      </c>
      <c r="S10641">
        <v>7</v>
      </c>
      <c r="T10641">
        <v>87.019512570000003</v>
      </c>
      <c r="U10641">
        <v>357128.0796</v>
      </c>
      <c r="V10641" t="s">
        <v>54</v>
      </c>
      <c r="W10641" t="s">
        <v>42</v>
      </c>
    </row>
    <row r="10642" spans="1:23" x14ac:dyDescent="0.25">
      <c r="A10642" s="92">
        <v>8784</v>
      </c>
      <c r="B10642" s="92">
        <v>0</v>
      </c>
      <c r="C10642" s="92">
        <v>0</v>
      </c>
      <c r="R10642" s="9">
        <v>43636</v>
      </c>
      <c r="S10642">
        <v>8</v>
      </c>
      <c r="T10642">
        <v>95.570249880000006</v>
      </c>
      <c r="U10642">
        <v>392220.30550000002</v>
      </c>
      <c r="V10642" t="s">
        <v>54</v>
      </c>
      <c r="W10642" t="s">
        <v>42</v>
      </c>
    </row>
    <row r="10643" spans="1:23" x14ac:dyDescent="0.25">
      <c r="A10643" s="92">
        <v>8784</v>
      </c>
      <c r="B10643" s="92">
        <v>0</v>
      </c>
      <c r="C10643" s="92">
        <v>0</v>
      </c>
      <c r="R10643" s="9">
        <v>43636</v>
      </c>
      <c r="S10643">
        <v>9</v>
      </c>
      <c r="T10643">
        <v>104.0933181</v>
      </c>
      <c r="U10643">
        <v>427198.97749999998</v>
      </c>
      <c r="V10643" t="s">
        <v>54</v>
      </c>
      <c r="W10643" t="s">
        <v>42</v>
      </c>
    </row>
    <row r="10644" spans="1:23" x14ac:dyDescent="0.25">
      <c r="A10644" s="92">
        <v>8784</v>
      </c>
      <c r="B10644" s="92">
        <v>0</v>
      </c>
      <c r="C10644" s="92">
        <v>0</v>
      </c>
      <c r="R10644" s="9">
        <v>43636</v>
      </c>
      <c r="S10644">
        <v>10</v>
      </c>
      <c r="T10644">
        <v>111.81679819999999</v>
      </c>
      <c r="U10644">
        <v>458896.13959999999</v>
      </c>
      <c r="V10644" t="s">
        <v>54</v>
      </c>
      <c r="W10644" t="s">
        <v>42</v>
      </c>
    </row>
    <row r="10645" spans="1:23" x14ac:dyDescent="0.25">
      <c r="A10645" s="92">
        <v>8784</v>
      </c>
      <c r="B10645" s="92">
        <v>0</v>
      </c>
      <c r="C10645" s="92">
        <v>0</v>
      </c>
      <c r="R10645" s="9">
        <v>43636</v>
      </c>
      <c r="S10645">
        <v>11</v>
      </c>
      <c r="T10645">
        <v>112.9589126</v>
      </c>
      <c r="U10645">
        <v>463583.37729999999</v>
      </c>
      <c r="V10645" t="s">
        <v>54</v>
      </c>
      <c r="W10645" t="s">
        <v>42</v>
      </c>
    </row>
    <row r="10646" spans="1:23" x14ac:dyDescent="0.25">
      <c r="A10646" s="92">
        <v>8784</v>
      </c>
      <c r="B10646" s="92">
        <v>0</v>
      </c>
      <c r="C10646" s="92">
        <v>0</v>
      </c>
      <c r="R10646" s="9">
        <v>43636</v>
      </c>
      <c r="S10646">
        <v>12</v>
      </c>
      <c r="T10646">
        <v>107.2963529</v>
      </c>
      <c r="U10646">
        <v>440344.23229999997</v>
      </c>
      <c r="V10646" t="s">
        <v>54</v>
      </c>
      <c r="W10646" t="s">
        <v>42</v>
      </c>
    </row>
    <row r="10647" spans="1:23" x14ac:dyDescent="0.25">
      <c r="A10647" s="92">
        <v>8784</v>
      </c>
      <c r="B10647" s="92">
        <v>0</v>
      </c>
      <c r="C10647" s="92">
        <v>0</v>
      </c>
      <c r="R10647" s="9">
        <v>43636</v>
      </c>
      <c r="S10647">
        <v>13</v>
      </c>
      <c r="T10647">
        <v>107.67364120000001</v>
      </c>
      <c r="U10647">
        <v>441892.62359999999</v>
      </c>
      <c r="V10647" t="s">
        <v>54</v>
      </c>
      <c r="W10647" t="s">
        <v>42</v>
      </c>
    </row>
    <row r="10648" spans="1:23" x14ac:dyDescent="0.25">
      <c r="A10648" s="92">
        <v>8784</v>
      </c>
      <c r="B10648" s="92">
        <v>0</v>
      </c>
      <c r="C10648" s="92">
        <v>0</v>
      </c>
      <c r="R10648" s="9">
        <v>43636</v>
      </c>
      <c r="S10648">
        <v>14</v>
      </c>
      <c r="T10648">
        <v>110.34311219999999</v>
      </c>
      <c r="U10648">
        <v>452848.13250000001</v>
      </c>
      <c r="V10648" t="s">
        <v>54</v>
      </c>
      <c r="W10648" t="s">
        <v>42</v>
      </c>
    </row>
    <row r="10649" spans="1:23" x14ac:dyDescent="0.25">
      <c r="A10649" s="92">
        <v>8784</v>
      </c>
      <c r="B10649" s="92">
        <v>0</v>
      </c>
      <c r="C10649" s="92">
        <v>0</v>
      </c>
      <c r="R10649" s="9">
        <v>43636</v>
      </c>
      <c r="S10649">
        <v>15</v>
      </c>
      <c r="T10649">
        <v>106.3031467</v>
      </c>
      <c r="U10649">
        <v>436268.1139</v>
      </c>
      <c r="V10649" t="s">
        <v>54</v>
      </c>
      <c r="W10649" t="s">
        <v>42</v>
      </c>
    </row>
    <row r="10650" spans="1:23" x14ac:dyDescent="0.25">
      <c r="A10650" s="92">
        <v>8784</v>
      </c>
      <c r="B10650" s="92">
        <v>0</v>
      </c>
      <c r="C10650" s="92">
        <v>0</v>
      </c>
      <c r="R10650" s="9">
        <v>43636</v>
      </c>
      <c r="S10650">
        <v>16</v>
      </c>
      <c r="T10650">
        <v>104.8298461</v>
      </c>
      <c r="U10650">
        <v>430221.68829999998</v>
      </c>
      <c r="V10650" t="s">
        <v>54</v>
      </c>
      <c r="W10650" t="s">
        <v>42</v>
      </c>
    </row>
    <row r="10651" spans="1:23" x14ac:dyDescent="0.25">
      <c r="A10651" s="92">
        <v>8784</v>
      </c>
      <c r="B10651" s="92">
        <v>0</v>
      </c>
      <c r="C10651" s="92">
        <v>0</v>
      </c>
      <c r="R10651" s="9">
        <v>43636</v>
      </c>
      <c r="S10651">
        <v>17</v>
      </c>
      <c r="T10651">
        <v>102.9701891</v>
      </c>
      <c r="U10651">
        <v>422589.65600000002</v>
      </c>
      <c r="V10651" t="s">
        <v>54</v>
      </c>
      <c r="W10651" t="s">
        <v>42</v>
      </c>
    </row>
    <row r="10652" spans="1:23" x14ac:dyDescent="0.25">
      <c r="A10652" s="92">
        <v>8784</v>
      </c>
      <c r="B10652" s="92">
        <v>0</v>
      </c>
      <c r="C10652" s="92">
        <v>0</v>
      </c>
      <c r="R10652" s="9">
        <v>43636</v>
      </c>
      <c r="S10652">
        <v>18</v>
      </c>
      <c r="T10652">
        <v>102.51463</v>
      </c>
      <c r="U10652">
        <v>420720.04129999998</v>
      </c>
      <c r="V10652" t="s">
        <v>54</v>
      </c>
      <c r="W10652" t="s">
        <v>42</v>
      </c>
    </row>
    <row r="10653" spans="1:23" x14ac:dyDescent="0.25">
      <c r="A10653" s="92">
        <v>8784</v>
      </c>
      <c r="B10653" s="92">
        <v>0</v>
      </c>
      <c r="C10653" s="92">
        <v>0</v>
      </c>
      <c r="R10653" s="9">
        <v>43636</v>
      </c>
      <c r="S10653">
        <v>19</v>
      </c>
      <c r="T10653">
        <v>96.334092249999998</v>
      </c>
      <c r="U10653">
        <v>395355.11459999997</v>
      </c>
      <c r="V10653" t="s">
        <v>54</v>
      </c>
      <c r="W10653" t="s">
        <v>42</v>
      </c>
    </row>
    <row r="10654" spans="1:23" x14ac:dyDescent="0.25">
      <c r="A10654" s="92">
        <v>8784</v>
      </c>
      <c r="B10654" s="92">
        <v>0</v>
      </c>
      <c r="C10654" s="92">
        <v>0</v>
      </c>
      <c r="R10654" s="9">
        <v>43636</v>
      </c>
      <c r="S10654">
        <v>20</v>
      </c>
      <c r="T10654">
        <v>92.693847640000001</v>
      </c>
      <c r="U10654">
        <v>380415.55070000002</v>
      </c>
      <c r="V10654" t="s">
        <v>54</v>
      </c>
      <c r="W10654" t="s">
        <v>42</v>
      </c>
    </row>
    <row r="10655" spans="1:23" x14ac:dyDescent="0.25">
      <c r="A10655" s="92">
        <v>8784</v>
      </c>
      <c r="B10655" s="92">
        <v>0</v>
      </c>
      <c r="C10655" s="92">
        <v>0</v>
      </c>
      <c r="R10655" s="9">
        <v>43636</v>
      </c>
      <c r="S10655">
        <v>21</v>
      </c>
      <c r="T10655">
        <v>90.026467960000005</v>
      </c>
      <c r="U10655">
        <v>369468.62449999998</v>
      </c>
      <c r="V10655" t="s">
        <v>54</v>
      </c>
      <c r="W10655" t="s">
        <v>42</v>
      </c>
    </row>
    <row r="10656" spans="1:23" x14ac:dyDescent="0.25">
      <c r="A10656" s="92">
        <v>8784</v>
      </c>
      <c r="B10656" s="92">
        <v>0</v>
      </c>
      <c r="C10656" s="92">
        <v>0</v>
      </c>
      <c r="R10656" s="9">
        <v>43636</v>
      </c>
      <c r="S10656">
        <v>22</v>
      </c>
      <c r="T10656">
        <v>84.989365129999996</v>
      </c>
      <c r="U10656">
        <v>348796.35450000002</v>
      </c>
      <c r="V10656" t="s">
        <v>54</v>
      </c>
      <c r="W10656" t="s">
        <v>42</v>
      </c>
    </row>
    <row r="10657" spans="1:23" x14ac:dyDescent="0.25">
      <c r="A10657" s="92">
        <v>8784</v>
      </c>
      <c r="B10657" s="92">
        <v>0</v>
      </c>
      <c r="C10657" s="92">
        <v>0</v>
      </c>
      <c r="R10657" s="9">
        <v>43636</v>
      </c>
      <c r="S10657">
        <v>23</v>
      </c>
      <c r="T10657">
        <v>76.250476610000007</v>
      </c>
      <c r="U10657">
        <v>312931.95600000001</v>
      </c>
      <c r="V10657" t="s">
        <v>54</v>
      </c>
      <c r="W10657" t="s">
        <v>42</v>
      </c>
    </row>
    <row r="10658" spans="1:23" x14ac:dyDescent="0.25">
      <c r="A10658" s="92">
        <v>8784</v>
      </c>
      <c r="B10658" s="92">
        <v>0</v>
      </c>
      <c r="C10658" s="92">
        <v>0</v>
      </c>
      <c r="R10658" s="9">
        <v>43636</v>
      </c>
      <c r="S10658">
        <v>24</v>
      </c>
      <c r="T10658">
        <v>68.504778990000005</v>
      </c>
      <c r="U10658">
        <v>281143.61300000001</v>
      </c>
      <c r="V10658" t="s">
        <v>54</v>
      </c>
      <c r="W10658" t="s">
        <v>42</v>
      </c>
    </row>
    <row r="10659" spans="1:23" x14ac:dyDescent="0.25">
      <c r="A10659" s="92">
        <v>8784</v>
      </c>
      <c r="B10659" s="92">
        <v>0</v>
      </c>
      <c r="C10659" s="92">
        <v>0</v>
      </c>
      <c r="R10659" s="9">
        <v>43637</v>
      </c>
      <c r="S10659">
        <v>1</v>
      </c>
      <c r="T10659">
        <v>63.462178870000002</v>
      </c>
      <c r="U10659">
        <v>260448.78210000001</v>
      </c>
      <c r="V10659" t="s">
        <v>54</v>
      </c>
      <c r="W10659" t="s">
        <v>42</v>
      </c>
    </row>
    <row r="10660" spans="1:23" x14ac:dyDescent="0.25">
      <c r="A10660" s="92">
        <v>8784</v>
      </c>
      <c r="B10660" s="92">
        <v>0</v>
      </c>
      <c r="C10660" s="92">
        <v>0</v>
      </c>
      <c r="R10660" s="9">
        <v>43637</v>
      </c>
      <c r="S10660">
        <v>2</v>
      </c>
      <c r="T10660">
        <v>62.258638150000003</v>
      </c>
      <c r="U10660">
        <v>255509.451</v>
      </c>
      <c r="V10660" t="s">
        <v>54</v>
      </c>
      <c r="W10660" t="s">
        <v>42</v>
      </c>
    </row>
    <row r="10661" spans="1:23" x14ac:dyDescent="0.25">
      <c r="A10661" s="92">
        <v>8784</v>
      </c>
      <c r="B10661" s="92">
        <v>0</v>
      </c>
      <c r="C10661" s="92">
        <v>0</v>
      </c>
      <c r="R10661" s="9">
        <v>43637</v>
      </c>
      <c r="S10661">
        <v>3</v>
      </c>
      <c r="T10661">
        <v>62.152757649999998</v>
      </c>
      <c r="U10661">
        <v>255074.91740000001</v>
      </c>
      <c r="V10661" t="s">
        <v>54</v>
      </c>
      <c r="W10661" t="s">
        <v>42</v>
      </c>
    </row>
    <row r="10662" spans="1:23" x14ac:dyDescent="0.25">
      <c r="A10662" s="92">
        <v>8784</v>
      </c>
      <c r="B10662" s="92">
        <v>0</v>
      </c>
      <c r="C10662" s="92">
        <v>0</v>
      </c>
      <c r="R10662" s="9">
        <v>43637</v>
      </c>
      <c r="S10662">
        <v>4</v>
      </c>
      <c r="T10662">
        <v>62.911264580000001</v>
      </c>
      <c r="U10662">
        <v>258187.82980000001</v>
      </c>
      <c r="V10662" t="s">
        <v>54</v>
      </c>
      <c r="W10662" t="s">
        <v>42</v>
      </c>
    </row>
    <row r="10663" spans="1:23" x14ac:dyDescent="0.25">
      <c r="A10663" s="92">
        <v>8784</v>
      </c>
      <c r="B10663" s="92">
        <v>0</v>
      </c>
      <c r="C10663" s="92">
        <v>0</v>
      </c>
      <c r="R10663" s="9">
        <v>43637</v>
      </c>
      <c r="S10663">
        <v>5</v>
      </c>
      <c r="T10663">
        <v>66.438164330000006</v>
      </c>
      <c r="U10663">
        <v>272662.22639999999</v>
      </c>
      <c r="V10663" t="s">
        <v>54</v>
      </c>
      <c r="W10663" t="s">
        <v>42</v>
      </c>
    </row>
    <row r="10664" spans="1:23" x14ac:dyDescent="0.25">
      <c r="A10664" s="92">
        <v>8784</v>
      </c>
      <c r="B10664" s="92">
        <v>0</v>
      </c>
      <c r="C10664" s="92">
        <v>0</v>
      </c>
      <c r="R10664" s="9">
        <v>43637</v>
      </c>
      <c r="S10664">
        <v>6</v>
      </c>
      <c r="T10664">
        <v>76.527162630000007</v>
      </c>
      <c r="U10664">
        <v>314067.4754</v>
      </c>
      <c r="V10664" t="s">
        <v>54</v>
      </c>
      <c r="W10664" t="s">
        <v>42</v>
      </c>
    </row>
    <row r="10665" spans="1:23" x14ac:dyDescent="0.25">
      <c r="A10665" s="92">
        <v>8784</v>
      </c>
      <c r="B10665" s="92">
        <v>0</v>
      </c>
      <c r="C10665" s="92">
        <v>0</v>
      </c>
      <c r="R10665" s="9">
        <v>43637</v>
      </c>
      <c r="S10665">
        <v>7</v>
      </c>
      <c r="T10665">
        <v>87.629631209999999</v>
      </c>
      <c r="U10665">
        <v>359632.00650000002</v>
      </c>
      <c r="V10665" t="s">
        <v>54</v>
      </c>
      <c r="W10665" t="s">
        <v>42</v>
      </c>
    </row>
    <row r="10666" spans="1:23" x14ac:dyDescent="0.25">
      <c r="A10666" s="92">
        <v>8784</v>
      </c>
      <c r="B10666" s="92">
        <v>0</v>
      </c>
      <c r="C10666" s="92">
        <v>0</v>
      </c>
      <c r="R10666" s="9">
        <v>43637</v>
      </c>
      <c r="S10666">
        <v>8</v>
      </c>
      <c r="T10666">
        <v>96.994102979999994</v>
      </c>
      <c r="U10666">
        <v>398063.79859999998</v>
      </c>
      <c r="V10666" t="s">
        <v>54</v>
      </c>
      <c r="W10666" t="s">
        <v>42</v>
      </c>
    </row>
    <row r="10667" spans="1:23" x14ac:dyDescent="0.25">
      <c r="A10667" s="92">
        <v>8784</v>
      </c>
      <c r="B10667" s="92">
        <v>0</v>
      </c>
      <c r="C10667" s="92">
        <v>0</v>
      </c>
      <c r="R10667" s="9">
        <v>43637</v>
      </c>
      <c r="S10667">
        <v>9</v>
      </c>
      <c r="T10667">
        <v>106.81475469999999</v>
      </c>
      <c r="U10667">
        <v>438367.75319999998</v>
      </c>
      <c r="V10667" t="s">
        <v>54</v>
      </c>
      <c r="W10667" t="s">
        <v>42</v>
      </c>
    </row>
    <row r="10668" spans="1:23" x14ac:dyDescent="0.25">
      <c r="A10668" s="92">
        <v>8784</v>
      </c>
      <c r="B10668" s="92">
        <v>0</v>
      </c>
      <c r="C10668" s="92">
        <v>0</v>
      </c>
      <c r="R10668" s="9">
        <v>43637</v>
      </c>
      <c r="S10668">
        <v>10</v>
      </c>
      <c r="T10668">
        <v>114.36725439999999</v>
      </c>
      <c r="U10668">
        <v>469363.212</v>
      </c>
      <c r="V10668" t="s">
        <v>54</v>
      </c>
      <c r="W10668" t="s">
        <v>42</v>
      </c>
    </row>
    <row r="10669" spans="1:23" x14ac:dyDescent="0.25">
      <c r="A10669" s="92">
        <v>8784</v>
      </c>
      <c r="B10669" s="92">
        <v>0</v>
      </c>
      <c r="C10669" s="92">
        <v>0</v>
      </c>
      <c r="R10669" s="9">
        <v>43637</v>
      </c>
      <c r="S10669">
        <v>11</v>
      </c>
      <c r="T10669">
        <v>118.4437927</v>
      </c>
      <c r="U10669">
        <v>486093.32530000003</v>
      </c>
      <c r="V10669" t="s">
        <v>54</v>
      </c>
      <c r="W10669" t="s">
        <v>42</v>
      </c>
    </row>
    <row r="10670" spans="1:23" x14ac:dyDescent="0.25">
      <c r="A10670" s="92">
        <v>8784</v>
      </c>
      <c r="B10670" s="92">
        <v>0</v>
      </c>
      <c r="C10670" s="92">
        <v>0</v>
      </c>
      <c r="R10670" s="9">
        <v>43637</v>
      </c>
      <c r="S10670">
        <v>12</v>
      </c>
      <c r="T10670">
        <v>122.8418502</v>
      </c>
      <c r="U10670">
        <v>504142.9534</v>
      </c>
      <c r="V10670" t="s">
        <v>54</v>
      </c>
      <c r="W10670" t="s">
        <v>42</v>
      </c>
    </row>
    <row r="10671" spans="1:23" x14ac:dyDescent="0.25">
      <c r="A10671" s="92">
        <v>8784</v>
      </c>
      <c r="B10671" s="92">
        <v>0</v>
      </c>
      <c r="C10671" s="92">
        <v>0</v>
      </c>
      <c r="R10671" s="9">
        <v>43637</v>
      </c>
      <c r="S10671">
        <v>13</v>
      </c>
      <c r="T10671">
        <v>123.5197031</v>
      </c>
      <c r="U10671">
        <v>506924.8615</v>
      </c>
      <c r="V10671" t="s">
        <v>54</v>
      </c>
      <c r="W10671" t="s">
        <v>42</v>
      </c>
    </row>
    <row r="10672" spans="1:23" x14ac:dyDescent="0.25">
      <c r="A10672" s="92">
        <v>8784</v>
      </c>
      <c r="B10672" s="92">
        <v>0</v>
      </c>
      <c r="C10672" s="92">
        <v>0</v>
      </c>
      <c r="R10672" s="9">
        <v>43637</v>
      </c>
      <c r="S10672">
        <v>14</v>
      </c>
      <c r="T10672">
        <v>125.96365900000001</v>
      </c>
      <c r="U10672">
        <v>516954.85649999999</v>
      </c>
      <c r="V10672" t="s">
        <v>54</v>
      </c>
      <c r="W10672" t="s">
        <v>42</v>
      </c>
    </row>
    <row r="10673" spans="1:23" x14ac:dyDescent="0.25">
      <c r="A10673" s="92">
        <v>8784</v>
      </c>
      <c r="B10673" s="92">
        <v>0</v>
      </c>
      <c r="C10673" s="92">
        <v>0</v>
      </c>
      <c r="R10673" s="9">
        <v>43637</v>
      </c>
      <c r="S10673">
        <v>15</v>
      </c>
      <c r="T10673">
        <v>125.64591470000001</v>
      </c>
      <c r="U10673">
        <v>515650.83390000003</v>
      </c>
      <c r="V10673" t="s">
        <v>54</v>
      </c>
      <c r="W10673" t="s">
        <v>42</v>
      </c>
    </row>
    <row r="10674" spans="1:23" x14ac:dyDescent="0.25">
      <c r="A10674" s="92">
        <v>8784</v>
      </c>
      <c r="B10674" s="92">
        <v>0</v>
      </c>
      <c r="C10674" s="92">
        <v>0</v>
      </c>
      <c r="R10674" s="9">
        <v>43637</v>
      </c>
      <c r="S10674">
        <v>16</v>
      </c>
      <c r="T10674">
        <v>123.2321304</v>
      </c>
      <c r="U10674">
        <v>505744.66310000001</v>
      </c>
      <c r="V10674" t="s">
        <v>54</v>
      </c>
      <c r="W10674" t="s">
        <v>42</v>
      </c>
    </row>
    <row r="10675" spans="1:23" x14ac:dyDescent="0.25">
      <c r="A10675" s="92">
        <v>8784</v>
      </c>
      <c r="B10675" s="92">
        <v>0</v>
      </c>
      <c r="C10675" s="92">
        <v>0</v>
      </c>
      <c r="R10675" s="9">
        <v>43637</v>
      </c>
      <c r="S10675">
        <v>17</v>
      </c>
      <c r="T10675">
        <v>119.61744210000001</v>
      </c>
      <c r="U10675">
        <v>490909.98229999997</v>
      </c>
      <c r="V10675" t="s">
        <v>54</v>
      </c>
      <c r="W10675" t="s">
        <v>42</v>
      </c>
    </row>
    <row r="10676" spans="1:23" x14ac:dyDescent="0.25">
      <c r="A10676" s="92">
        <v>8784</v>
      </c>
      <c r="B10676" s="92">
        <v>0</v>
      </c>
      <c r="C10676" s="92">
        <v>0</v>
      </c>
      <c r="R10676" s="9">
        <v>43637</v>
      </c>
      <c r="S10676">
        <v>18</v>
      </c>
      <c r="T10676">
        <v>112.7497181</v>
      </c>
      <c r="U10676">
        <v>462724.84330000001</v>
      </c>
      <c r="V10676" t="s">
        <v>54</v>
      </c>
      <c r="W10676" t="s">
        <v>42</v>
      </c>
    </row>
    <row r="10677" spans="1:23" x14ac:dyDescent="0.25">
      <c r="A10677" s="92">
        <v>8784</v>
      </c>
      <c r="B10677" s="92">
        <v>0</v>
      </c>
      <c r="C10677" s="92">
        <v>0</v>
      </c>
      <c r="R10677" s="9">
        <v>43637</v>
      </c>
      <c r="S10677">
        <v>19</v>
      </c>
      <c r="T10677">
        <v>103.1929299</v>
      </c>
      <c r="U10677">
        <v>423503.78419999999</v>
      </c>
      <c r="V10677" t="s">
        <v>54</v>
      </c>
      <c r="W10677" t="s">
        <v>42</v>
      </c>
    </row>
    <row r="10678" spans="1:23" x14ac:dyDescent="0.25">
      <c r="A10678" s="92">
        <v>8784</v>
      </c>
      <c r="B10678" s="92">
        <v>0</v>
      </c>
      <c r="C10678" s="92">
        <v>0</v>
      </c>
      <c r="R10678" s="9">
        <v>43637</v>
      </c>
      <c r="S10678">
        <v>20</v>
      </c>
      <c r="T10678">
        <v>96.92435562</v>
      </c>
      <c r="U10678">
        <v>397777.55550000002</v>
      </c>
      <c r="V10678" t="s">
        <v>54</v>
      </c>
      <c r="W10678" t="s">
        <v>42</v>
      </c>
    </row>
    <row r="10679" spans="1:23" x14ac:dyDescent="0.25">
      <c r="A10679" s="92">
        <v>8784</v>
      </c>
      <c r="B10679" s="92">
        <v>0</v>
      </c>
      <c r="C10679" s="92">
        <v>0</v>
      </c>
      <c r="R10679" s="9">
        <v>43637</v>
      </c>
      <c r="S10679">
        <v>21</v>
      </c>
      <c r="T10679">
        <v>93.265658729999998</v>
      </c>
      <c r="U10679">
        <v>382762.2634</v>
      </c>
      <c r="V10679" t="s">
        <v>54</v>
      </c>
      <c r="W10679" t="s">
        <v>42</v>
      </c>
    </row>
    <row r="10680" spans="1:23" x14ac:dyDescent="0.25">
      <c r="A10680" s="92">
        <v>8784</v>
      </c>
      <c r="B10680" s="92">
        <v>0</v>
      </c>
      <c r="C10680" s="92">
        <v>0</v>
      </c>
      <c r="R10680" s="9">
        <v>43637</v>
      </c>
      <c r="S10680">
        <v>22</v>
      </c>
      <c r="T10680">
        <v>89.121591170000002</v>
      </c>
      <c r="U10680">
        <v>365755.01010000001</v>
      </c>
      <c r="V10680" t="s">
        <v>54</v>
      </c>
      <c r="W10680" t="s">
        <v>42</v>
      </c>
    </row>
    <row r="10681" spans="1:23" x14ac:dyDescent="0.25">
      <c r="A10681" s="92">
        <v>8784</v>
      </c>
      <c r="B10681" s="92">
        <v>0</v>
      </c>
      <c r="C10681" s="92">
        <v>0</v>
      </c>
      <c r="R10681" s="9">
        <v>43637</v>
      </c>
      <c r="S10681">
        <v>23</v>
      </c>
      <c r="T10681">
        <v>82.174469470000005</v>
      </c>
      <c r="U10681">
        <v>337244.02269999997</v>
      </c>
      <c r="V10681" t="s">
        <v>54</v>
      </c>
      <c r="W10681" t="s">
        <v>42</v>
      </c>
    </row>
    <row r="10682" spans="1:23" x14ac:dyDescent="0.25">
      <c r="A10682" s="92">
        <v>8784</v>
      </c>
      <c r="B10682" s="92">
        <v>0</v>
      </c>
      <c r="C10682" s="92">
        <v>0</v>
      </c>
      <c r="R10682" s="9">
        <v>43637</v>
      </c>
      <c r="S10682">
        <v>24</v>
      </c>
      <c r="T10682">
        <v>76.009115989999998</v>
      </c>
      <c r="U10682">
        <v>311941.41200000001</v>
      </c>
      <c r="V10682" t="s">
        <v>54</v>
      </c>
      <c r="W10682" t="s">
        <v>42</v>
      </c>
    </row>
    <row r="10683" spans="1:23" x14ac:dyDescent="0.25">
      <c r="A10683" s="92">
        <v>8784</v>
      </c>
      <c r="B10683" s="92">
        <v>0</v>
      </c>
      <c r="C10683" s="92">
        <v>0</v>
      </c>
      <c r="R10683" s="9">
        <v>43638</v>
      </c>
      <c r="S10683">
        <v>1</v>
      </c>
      <c r="T10683">
        <v>72.908432189999999</v>
      </c>
      <c r="U10683">
        <v>299216.20569999999</v>
      </c>
      <c r="V10683" t="s">
        <v>54</v>
      </c>
      <c r="W10683" t="s">
        <v>42</v>
      </c>
    </row>
    <row r="10684" spans="1:23" x14ac:dyDescent="0.25">
      <c r="A10684" s="92">
        <v>8784</v>
      </c>
      <c r="B10684" s="92">
        <v>0</v>
      </c>
      <c r="C10684" s="92">
        <v>0</v>
      </c>
      <c r="R10684" s="9">
        <v>43638</v>
      </c>
      <c r="S10684">
        <v>2</v>
      </c>
      <c r="T10684">
        <v>70.145981390000003</v>
      </c>
      <c r="U10684">
        <v>287879.10759999999</v>
      </c>
      <c r="V10684" t="s">
        <v>54</v>
      </c>
      <c r="W10684" t="s">
        <v>42</v>
      </c>
    </row>
    <row r="10685" spans="1:23" x14ac:dyDescent="0.25">
      <c r="A10685" s="92">
        <v>8784</v>
      </c>
      <c r="B10685" s="92">
        <v>0</v>
      </c>
      <c r="C10685" s="92">
        <v>0</v>
      </c>
      <c r="R10685" s="9">
        <v>43638</v>
      </c>
      <c r="S10685">
        <v>3</v>
      </c>
      <c r="T10685">
        <v>68.296058479999999</v>
      </c>
      <c r="U10685">
        <v>280287.02399999998</v>
      </c>
      <c r="V10685" t="s">
        <v>54</v>
      </c>
      <c r="W10685" t="s">
        <v>42</v>
      </c>
    </row>
    <row r="10686" spans="1:23" x14ac:dyDescent="0.25">
      <c r="A10686" s="92">
        <v>8784</v>
      </c>
      <c r="B10686" s="92">
        <v>0</v>
      </c>
      <c r="C10686" s="92">
        <v>0</v>
      </c>
      <c r="R10686" s="9">
        <v>43638</v>
      </c>
      <c r="S10686">
        <v>4</v>
      </c>
      <c r="T10686">
        <v>66.938601579999997</v>
      </c>
      <c r="U10686">
        <v>274716.0209</v>
      </c>
      <c r="V10686" t="s">
        <v>54</v>
      </c>
      <c r="W10686" t="s">
        <v>42</v>
      </c>
    </row>
    <row r="10687" spans="1:23" x14ac:dyDescent="0.25">
      <c r="A10687" s="92">
        <v>8784</v>
      </c>
      <c r="B10687" s="92">
        <v>0</v>
      </c>
      <c r="C10687" s="92">
        <v>0</v>
      </c>
      <c r="R10687" s="9">
        <v>43638</v>
      </c>
      <c r="S10687">
        <v>5</v>
      </c>
      <c r="T10687">
        <v>67.632526920000004</v>
      </c>
      <c r="U10687">
        <v>277563.89049999998</v>
      </c>
      <c r="V10687" t="s">
        <v>54</v>
      </c>
      <c r="W10687" t="s">
        <v>42</v>
      </c>
    </row>
    <row r="10688" spans="1:23" x14ac:dyDescent="0.25">
      <c r="A10688" s="92">
        <v>8784</v>
      </c>
      <c r="B10688" s="92">
        <v>0</v>
      </c>
      <c r="C10688" s="92">
        <v>0</v>
      </c>
      <c r="R10688" s="9">
        <v>43638</v>
      </c>
      <c r="S10688">
        <v>6</v>
      </c>
      <c r="T10688">
        <v>71.136217630000004</v>
      </c>
      <c r="U10688">
        <v>291943.03710000002</v>
      </c>
      <c r="V10688" t="s">
        <v>54</v>
      </c>
      <c r="W10688" t="s">
        <v>42</v>
      </c>
    </row>
    <row r="10689" spans="1:23" x14ac:dyDescent="0.25">
      <c r="A10689" s="92">
        <v>8784</v>
      </c>
      <c r="B10689" s="92">
        <v>0</v>
      </c>
      <c r="C10689" s="92">
        <v>0</v>
      </c>
      <c r="R10689" s="9">
        <v>43638</v>
      </c>
      <c r="S10689">
        <v>7</v>
      </c>
      <c r="T10689">
        <v>76.496354400000001</v>
      </c>
      <c r="U10689">
        <v>313941.03850000002</v>
      </c>
      <c r="V10689" t="s">
        <v>54</v>
      </c>
      <c r="W10689" t="s">
        <v>42</v>
      </c>
    </row>
    <row r="10690" spans="1:23" x14ac:dyDescent="0.25">
      <c r="A10690" s="92">
        <v>8784</v>
      </c>
      <c r="B10690" s="92">
        <v>0</v>
      </c>
      <c r="C10690" s="92">
        <v>0</v>
      </c>
      <c r="R10690" s="9">
        <v>43638</v>
      </c>
      <c r="S10690">
        <v>8</v>
      </c>
      <c r="T10690">
        <v>82.180849660000007</v>
      </c>
      <c r="U10690">
        <v>337270.20699999999</v>
      </c>
      <c r="V10690" t="s">
        <v>54</v>
      </c>
      <c r="W10690" t="s">
        <v>42</v>
      </c>
    </row>
    <row r="10691" spans="1:23" x14ac:dyDescent="0.25">
      <c r="A10691" s="92">
        <v>8784</v>
      </c>
      <c r="B10691" s="92">
        <v>0</v>
      </c>
      <c r="C10691" s="92">
        <v>0</v>
      </c>
      <c r="R10691" s="9">
        <v>43638</v>
      </c>
      <c r="S10691">
        <v>9</v>
      </c>
      <c r="T10691">
        <v>87.199913170000002</v>
      </c>
      <c r="U10691">
        <v>357868.4436</v>
      </c>
      <c r="V10691" t="s">
        <v>54</v>
      </c>
      <c r="W10691" t="s">
        <v>42</v>
      </c>
    </row>
    <row r="10692" spans="1:23" x14ac:dyDescent="0.25">
      <c r="A10692" s="92">
        <v>8784</v>
      </c>
      <c r="B10692" s="92">
        <v>0</v>
      </c>
      <c r="C10692" s="92">
        <v>0</v>
      </c>
      <c r="R10692" s="9">
        <v>43638</v>
      </c>
      <c r="S10692">
        <v>10</v>
      </c>
      <c r="T10692">
        <v>91.623286309999997</v>
      </c>
      <c r="U10692">
        <v>376021.967</v>
      </c>
      <c r="V10692" t="s">
        <v>54</v>
      </c>
      <c r="W10692" t="s">
        <v>42</v>
      </c>
    </row>
    <row r="10693" spans="1:23" x14ac:dyDescent="0.25">
      <c r="A10693" s="92">
        <v>8784</v>
      </c>
      <c r="B10693" s="92">
        <v>0</v>
      </c>
      <c r="C10693" s="92">
        <v>0</v>
      </c>
      <c r="R10693" s="9">
        <v>43638</v>
      </c>
      <c r="S10693">
        <v>11</v>
      </c>
      <c r="T10693">
        <v>95.302625140000004</v>
      </c>
      <c r="U10693">
        <v>391121.97360000003</v>
      </c>
      <c r="V10693" t="s">
        <v>54</v>
      </c>
      <c r="W10693" t="s">
        <v>42</v>
      </c>
    </row>
    <row r="10694" spans="1:23" x14ac:dyDescent="0.25">
      <c r="A10694" s="92">
        <v>8784</v>
      </c>
      <c r="B10694" s="92">
        <v>0</v>
      </c>
      <c r="C10694" s="92">
        <v>0</v>
      </c>
      <c r="R10694" s="9">
        <v>43638</v>
      </c>
      <c r="S10694">
        <v>12</v>
      </c>
      <c r="T10694">
        <v>96.72826508</v>
      </c>
      <c r="U10694">
        <v>396972.79989999998</v>
      </c>
      <c r="V10694" t="s">
        <v>54</v>
      </c>
      <c r="W10694" t="s">
        <v>42</v>
      </c>
    </row>
    <row r="10695" spans="1:23" x14ac:dyDescent="0.25">
      <c r="A10695" s="92">
        <v>8784</v>
      </c>
      <c r="B10695" s="92">
        <v>0</v>
      </c>
      <c r="C10695" s="92">
        <v>0</v>
      </c>
      <c r="R10695" s="9">
        <v>43638</v>
      </c>
      <c r="S10695">
        <v>13</v>
      </c>
      <c r="T10695">
        <v>98.515088509999998</v>
      </c>
      <c r="U10695">
        <v>404305.92330000002</v>
      </c>
      <c r="V10695" t="s">
        <v>54</v>
      </c>
      <c r="W10695" t="s">
        <v>42</v>
      </c>
    </row>
    <row r="10696" spans="1:23" x14ac:dyDescent="0.25">
      <c r="A10696" s="92">
        <v>8784</v>
      </c>
      <c r="B10696" s="92">
        <v>0</v>
      </c>
      <c r="C10696" s="92">
        <v>0</v>
      </c>
      <c r="R10696" s="9">
        <v>43638</v>
      </c>
      <c r="S10696">
        <v>14</v>
      </c>
      <c r="T10696">
        <v>98.069081229999995</v>
      </c>
      <c r="U10696">
        <v>402475.50939999998</v>
      </c>
      <c r="V10696" t="s">
        <v>54</v>
      </c>
      <c r="W10696" t="s">
        <v>42</v>
      </c>
    </row>
    <row r="10697" spans="1:23" x14ac:dyDescent="0.25">
      <c r="A10697" s="92">
        <v>8784</v>
      </c>
      <c r="B10697" s="92">
        <v>0</v>
      </c>
      <c r="C10697" s="92">
        <v>0</v>
      </c>
      <c r="R10697" s="9">
        <v>43638</v>
      </c>
      <c r="S10697">
        <v>15</v>
      </c>
      <c r="T10697">
        <v>98.464012960000005</v>
      </c>
      <c r="U10697">
        <v>404096.30920000002</v>
      </c>
      <c r="V10697" t="s">
        <v>54</v>
      </c>
      <c r="W10697" t="s">
        <v>42</v>
      </c>
    </row>
    <row r="10698" spans="1:23" x14ac:dyDescent="0.25">
      <c r="A10698" s="92">
        <v>8784</v>
      </c>
      <c r="B10698" s="92">
        <v>0</v>
      </c>
      <c r="C10698" s="92">
        <v>0</v>
      </c>
      <c r="R10698" s="9">
        <v>43638</v>
      </c>
      <c r="S10698">
        <v>16</v>
      </c>
      <c r="T10698">
        <v>99.144962480000004</v>
      </c>
      <c r="U10698">
        <v>406890.92599999998</v>
      </c>
      <c r="V10698" t="s">
        <v>54</v>
      </c>
      <c r="W10698" t="s">
        <v>42</v>
      </c>
    </row>
    <row r="10699" spans="1:23" x14ac:dyDescent="0.25">
      <c r="A10699" s="92">
        <v>8784</v>
      </c>
      <c r="B10699" s="92">
        <v>0</v>
      </c>
      <c r="C10699" s="92">
        <v>0</v>
      </c>
      <c r="R10699" s="9">
        <v>43638</v>
      </c>
      <c r="S10699">
        <v>17</v>
      </c>
      <c r="T10699">
        <v>99.543421690000002</v>
      </c>
      <c r="U10699">
        <v>408526.20260000002</v>
      </c>
      <c r="V10699" t="s">
        <v>54</v>
      </c>
      <c r="W10699" t="s">
        <v>42</v>
      </c>
    </row>
    <row r="10700" spans="1:23" x14ac:dyDescent="0.25">
      <c r="A10700" s="92">
        <v>8784</v>
      </c>
      <c r="B10700" s="92">
        <v>0</v>
      </c>
      <c r="C10700" s="92">
        <v>0</v>
      </c>
      <c r="R10700" s="9">
        <v>43638</v>
      </c>
      <c r="S10700">
        <v>18</v>
      </c>
      <c r="T10700">
        <v>96.288690029999998</v>
      </c>
      <c r="U10700">
        <v>395168.78389999998</v>
      </c>
      <c r="V10700" t="s">
        <v>54</v>
      </c>
      <c r="W10700" t="s">
        <v>42</v>
      </c>
    </row>
    <row r="10701" spans="1:23" x14ac:dyDescent="0.25">
      <c r="A10701" s="92">
        <v>8784</v>
      </c>
      <c r="B10701" s="92">
        <v>0</v>
      </c>
      <c r="C10701" s="92">
        <v>0</v>
      </c>
      <c r="R10701" s="9">
        <v>43638</v>
      </c>
      <c r="S10701">
        <v>19</v>
      </c>
      <c r="T10701">
        <v>94.007543260000006</v>
      </c>
      <c r="U10701">
        <v>385806.95750000002</v>
      </c>
      <c r="V10701" t="s">
        <v>54</v>
      </c>
      <c r="W10701" t="s">
        <v>42</v>
      </c>
    </row>
    <row r="10702" spans="1:23" x14ac:dyDescent="0.25">
      <c r="A10702" s="92">
        <v>8784</v>
      </c>
      <c r="B10702" s="92">
        <v>0</v>
      </c>
      <c r="C10702" s="92">
        <v>0</v>
      </c>
      <c r="R10702" s="9">
        <v>43638</v>
      </c>
      <c r="S10702">
        <v>20</v>
      </c>
      <c r="T10702">
        <v>90.673336079999999</v>
      </c>
      <c r="U10702">
        <v>372123.3713</v>
      </c>
      <c r="V10702" t="s">
        <v>54</v>
      </c>
      <c r="W10702" t="s">
        <v>42</v>
      </c>
    </row>
    <row r="10703" spans="1:23" x14ac:dyDescent="0.25">
      <c r="A10703" s="92">
        <v>8784</v>
      </c>
      <c r="B10703" s="92">
        <v>0</v>
      </c>
      <c r="C10703" s="92">
        <v>0</v>
      </c>
      <c r="R10703" s="9">
        <v>43638</v>
      </c>
      <c r="S10703">
        <v>21</v>
      </c>
      <c r="T10703">
        <v>87.319977080000001</v>
      </c>
      <c r="U10703">
        <v>358361.18589999998</v>
      </c>
      <c r="V10703" t="s">
        <v>54</v>
      </c>
      <c r="W10703" t="s">
        <v>42</v>
      </c>
    </row>
    <row r="10704" spans="1:23" x14ac:dyDescent="0.25">
      <c r="A10704" s="92">
        <v>8784</v>
      </c>
      <c r="B10704" s="92">
        <v>0</v>
      </c>
      <c r="C10704" s="92">
        <v>0</v>
      </c>
      <c r="R10704" s="9">
        <v>43638</v>
      </c>
      <c r="S10704">
        <v>22</v>
      </c>
      <c r="T10704">
        <v>84.433015769999997</v>
      </c>
      <c r="U10704">
        <v>346513.09669999999</v>
      </c>
      <c r="V10704" t="s">
        <v>54</v>
      </c>
      <c r="W10704" t="s">
        <v>42</v>
      </c>
    </row>
    <row r="10705" spans="1:23" x14ac:dyDescent="0.25">
      <c r="A10705" s="92">
        <v>8784</v>
      </c>
      <c r="B10705" s="92">
        <v>0</v>
      </c>
      <c r="C10705" s="92">
        <v>0</v>
      </c>
      <c r="R10705" s="9">
        <v>43638</v>
      </c>
      <c r="S10705">
        <v>23</v>
      </c>
      <c r="T10705">
        <v>76.196872040000002</v>
      </c>
      <c r="U10705">
        <v>312711.96289999998</v>
      </c>
      <c r="V10705" t="s">
        <v>54</v>
      </c>
      <c r="W10705" t="s">
        <v>42</v>
      </c>
    </row>
    <row r="10706" spans="1:23" x14ac:dyDescent="0.25">
      <c r="A10706" s="92">
        <v>8784</v>
      </c>
      <c r="B10706" s="92">
        <v>0</v>
      </c>
      <c r="C10706" s="92">
        <v>0</v>
      </c>
      <c r="R10706" s="9">
        <v>43638</v>
      </c>
      <c r="S10706">
        <v>24</v>
      </c>
      <c r="T10706">
        <v>69.91564013</v>
      </c>
      <c r="U10706">
        <v>286933.78710000002</v>
      </c>
      <c r="V10706" t="s">
        <v>54</v>
      </c>
      <c r="W10706" t="s">
        <v>42</v>
      </c>
    </row>
    <row r="10707" spans="1:23" x14ac:dyDescent="0.25">
      <c r="A10707" s="92">
        <v>8784</v>
      </c>
      <c r="B10707" s="92">
        <v>0</v>
      </c>
      <c r="C10707" s="92">
        <v>0</v>
      </c>
      <c r="R10707" s="9">
        <v>43639</v>
      </c>
      <c r="S10707">
        <v>1</v>
      </c>
      <c r="T10707">
        <v>66.754854600000002</v>
      </c>
      <c r="U10707">
        <v>273961.92330000002</v>
      </c>
      <c r="V10707" t="s">
        <v>54</v>
      </c>
      <c r="W10707" t="s">
        <v>42</v>
      </c>
    </row>
    <row r="10708" spans="1:23" x14ac:dyDescent="0.25">
      <c r="A10708" s="92">
        <v>8784</v>
      </c>
      <c r="B10708" s="92">
        <v>0</v>
      </c>
      <c r="C10708" s="92">
        <v>0</v>
      </c>
      <c r="R10708" s="9">
        <v>43639</v>
      </c>
      <c r="S10708">
        <v>2</v>
      </c>
      <c r="T10708">
        <v>63.976532659999997</v>
      </c>
      <c r="U10708">
        <v>262559.69</v>
      </c>
      <c r="V10708" t="s">
        <v>54</v>
      </c>
      <c r="W10708" t="s">
        <v>42</v>
      </c>
    </row>
    <row r="10709" spans="1:23" x14ac:dyDescent="0.25">
      <c r="A10709" s="92">
        <v>8784</v>
      </c>
      <c r="B10709" s="92">
        <v>0</v>
      </c>
      <c r="C10709" s="92">
        <v>0</v>
      </c>
      <c r="R10709" s="9">
        <v>43639</v>
      </c>
      <c r="S10709">
        <v>3</v>
      </c>
      <c r="T10709">
        <v>61.95898905</v>
      </c>
      <c r="U10709">
        <v>254279.6911</v>
      </c>
      <c r="V10709" t="s">
        <v>54</v>
      </c>
      <c r="W10709" t="s">
        <v>42</v>
      </c>
    </row>
    <row r="10710" spans="1:23" x14ac:dyDescent="0.25">
      <c r="A10710" s="92">
        <v>8784</v>
      </c>
      <c r="B10710" s="92">
        <v>0</v>
      </c>
      <c r="C10710" s="92">
        <v>0</v>
      </c>
      <c r="R10710" s="9">
        <v>43639</v>
      </c>
      <c r="S10710">
        <v>4</v>
      </c>
      <c r="T10710">
        <v>61.269731450000002</v>
      </c>
      <c r="U10710">
        <v>251450.9779</v>
      </c>
      <c r="V10710" t="s">
        <v>54</v>
      </c>
      <c r="W10710" t="s">
        <v>42</v>
      </c>
    </row>
    <row r="10711" spans="1:23" x14ac:dyDescent="0.25">
      <c r="A10711" s="92">
        <v>8784</v>
      </c>
      <c r="B10711" s="92">
        <v>0</v>
      </c>
      <c r="C10711" s="92">
        <v>0</v>
      </c>
      <c r="R10711" s="9">
        <v>43639</v>
      </c>
      <c r="S10711">
        <v>5</v>
      </c>
      <c r="T10711">
        <v>61.31534182</v>
      </c>
      <c r="U10711">
        <v>251638.16279999999</v>
      </c>
      <c r="V10711" t="s">
        <v>54</v>
      </c>
      <c r="W10711" t="s">
        <v>42</v>
      </c>
    </row>
    <row r="10712" spans="1:23" x14ac:dyDescent="0.25">
      <c r="A10712" s="92">
        <v>8784</v>
      </c>
      <c r="B10712" s="92">
        <v>0</v>
      </c>
      <c r="C10712" s="92">
        <v>0</v>
      </c>
      <c r="R10712" s="9">
        <v>43639</v>
      </c>
      <c r="S10712">
        <v>6</v>
      </c>
      <c r="T10712">
        <v>62.895098779999998</v>
      </c>
      <c r="U10712">
        <v>258121.48540000001</v>
      </c>
      <c r="V10712" t="s">
        <v>54</v>
      </c>
      <c r="W10712" t="s">
        <v>42</v>
      </c>
    </row>
    <row r="10713" spans="1:23" x14ac:dyDescent="0.25">
      <c r="A10713" s="92">
        <v>8784</v>
      </c>
      <c r="B10713" s="92">
        <v>0</v>
      </c>
      <c r="C10713" s="92">
        <v>0</v>
      </c>
      <c r="R10713" s="9">
        <v>43639</v>
      </c>
      <c r="S10713">
        <v>7</v>
      </c>
      <c r="T10713">
        <v>65.619278480000006</v>
      </c>
      <c r="U10713">
        <v>269301.51890000002</v>
      </c>
      <c r="V10713" t="s">
        <v>54</v>
      </c>
      <c r="W10713" t="s">
        <v>42</v>
      </c>
    </row>
    <row r="10714" spans="1:23" x14ac:dyDescent="0.25">
      <c r="A10714" s="92">
        <v>8784</v>
      </c>
      <c r="B10714" s="92">
        <v>0</v>
      </c>
      <c r="C10714" s="92">
        <v>0</v>
      </c>
      <c r="R10714" s="9">
        <v>43639</v>
      </c>
      <c r="S10714">
        <v>8</v>
      </c>
      <c r="T10714">
        <v>68.577114800000004</v>
      </c>
      <c r="U10714">
        <v>281440.4792</v>
      </c>
      <c r="V10714" t="s">
        <v>54</v>
      </c>
      <c r="W10714" t="s">
        <v>42</v>
      </c>
    </row>
    <row r="10715" spans="1:23" x14ac:dyDescent="0.25">
      <c r="A10715" s="92">
        <v>8784</v>
      </c>
      <c r="B10715" s="92">
        <v>0</v>
      </c>
      <c r="C10715" s="92">
        <v>0</v>
      </c>
      <c r="R10715" s="9">
        <v>43639</v>
      </c>
      <c r="S10715">
        <v>9</v>
      </c>
      <c r="T10715">
        <v>74.299638029999997</v>
      </c>
      <c r="U10715">
        <v>304925.7145</v>
      </c>
      <c r="V10715" t="s">
        <v>54</v>
      </c>
      <c r="W10715" t="s">
        <v>42</v>
      </c>
    </row>
    <row r="10716" spans="1:23" x14ac:dyDescent="0.25">
      <c r="A10716" s="92">
        <v>8784</v>
      </c>
      <c r="B10716" s="92">
        <v>0</v>
      </c>
      <c r="C10716" s="92">
        <v>0</v>
      </c>
      <c r="R10716" s="9">
        <v>43639</v>
      </c>
      <c r="S10716">
        <v>10</v>
      </c>
      <c r="T10716">
        <v>80.064244130000006</v>
      </c>
      <c r="U10716">
        <v>328583.65789999999</v>
      </c>
      <c r="V10716" t="s">
        <v>54</v>
      </c>
      <c r="W10716" t="s">
        <v>42</v>
      </c>
    </row>
    <row r="10717" spans="1:23" x14ac:dyDescent="0.25">
      <c r="A10717" s="92">
        <v>8784</v>
      </c>
      <c r="B10717" s="92">
        <v>0</v>
      </c>
      <c r="C10717" s="92">
        <v>0</v>
      </c>
      <c r="R10717" s="9">
        <v>43639</v>
      </c>
      <c r="S10717">
        <v>11</v>
      </c>
      <c r="T10717">
        <v>84.801388529999997</v>
      </c>
      <c r="U10717">
        <v>348024.89850000001</v>
      </c>
      <c r="V10717" t="s">
        <v>54</v>
      </c>
      <c r="W10717" t="s">
        <v>42</v>
      </c>
    </row>
    <row r="10718" spans="1:23" x14ac:dyDescent="0.25">
      <c r="A10718" s="92">
        <v>8784</v>
      </c>
      <c r="B10718" s="92">
        <v>0</v>
      </c>
      <c r="C10718" s="92">
        <v>0</v>
      </c>
      <c r="R10718" s="9">
        <v>43639</v>
      </c>
      <c r="S10718">
        <v>12</v>
      </c>
      <c r="T10718">
        <v>87.409173519999996</v>
      </c>
      <c r="U10718">
        <v>358727.24810000003</v>
      </c>
      <c r="V10718" t="s">
        <v>54</v>
      </c>
      <c r="W10718" t="s">
        <v>42</v>
      </c>
    </row>
    <row r="10719" spans="1:23" x14ac:dyDescent="0.25">
      <c r="A10719" s="92">
        <v>8784</v>
      </c>
      <c r="B10719" s="92">
        <v>0</v>
      </c>
      <c r="C10719" s="92">
        <v>0</v>
      </c>
      <c r="R10719" s="9">
        <v>43639</v>
      </c>
      <c r="S10719">
        <v>13</v>
      </c>
      <c r="T10719">
        <v>89.103472550000006</v>
      </c>
      <c r="U10719">
        <v>365680.65130000003</v>
      </c>
      <c r="V10719" t="s">
        <v>54</v>
      </c>
      <c r="W10719" t="s">
        <v>42</v>
      </c>
    </row>
    <row r="10720" spans="1:23" x14ac:dyDescent="0.25">
      <c r="A10720" s="92">
        <v>8784</v>
      </c>
      <c r="B10720" s="92">
        <v>0</v>
      </c>
      <c r="C10720" s="92">
        <v>0</v>
      </c>
      <c r="R10720" s="9">
        <v>43639</v>
      </c>
      <c r="S10720">
        <v>14</v>
      </c>
      <c r="T10720">
        <v>89.300541890000005</v>
      </c>
      <c r="U10720">
        <v>366489.42389999999</v>
      </c>
      <c r="V10720" t="s">
        <v>54</v>
      </c>
      <c r="W10720" t="s">
        <v>42</v>
      </c>
    </row>
    <row r="10721" spans="1:23" x14ac:dyDescent="0.25">
      <c r="A10721" s="92">
        <v>8784</v>
      </c>
      <c r="B10721" s="92">
        <v>0</v>
      </c>
      <c r="C10721" s="92">
        <v>0</v>
      </c>
      <c r="R10721" s="9">
        <v>43639</v>
      </c>
      <c r="S10721">
        <v>15</v>
      </c>
      <c r="T10721">
        <v>90.722548489999994</v>
      </c>
      <c r="U10721">
        <v>372325.33899999998</v>
      </c>
      <c r="V10721" t="s">
        <v>54</v>
      </c>
      <c r="W10721" t="s">
        <v>42</v>
      </c>
    </row>
    <row r="10722" spans="1:23" x14ac:dyDescent="0.25">
      <c r="A10722" s="92">
        <v>8784</v>
      </c>
      <c r="B10722" s="92">
        <v>0</v>
      </c>
      <c r="C10722" s="92">
        <v>0</v>
      </c>
      <c r="R10722" s="9">
        <v>43639</v>
      </c>
      <c r="S10722">
        <v>16</v>
      </c>
      <c r="T10722">
        <v>92.295461029999998</v>
      </c>
      <c r="U10722">
        <v>378780.57209999999</v>
      </c>
      <c r="V10722" t="s">
        <v>54</v>
      </c>
      <c r="W10722" t="s">
        <v>42</v>
      </c>
    </row>
    <row r="10723" spans="1:23" x14ac:dyDescent="0.25">
      <c r="A10723" s="92">
        <v>8784</v>
      </c>
      <c r="B10723" s="92">
        <v>0</v>
      </c>
      <c r="C10723" s="92">
        <v>0</v>
      </c>
      <c r="R10723" s="9">
        <v>43639</v>
      </c>
      <c r="S10723">
        <v>17</v>
      </c>
      <c r="T10723">
        <v>93.193248969999999</v>
      </c>
      <c r="U10723">
        <v>382465.09379999997</v>
      </c>
      <c r="V10723" t="s">
        <v>54</v>
      </c>
      <c r="W10723" t="s">
        <v>42</v>
      </c>
    </row>
    <row r="10724" spans="1:23" x14ac:dyDescent="0.25">
      <c r="A10724" s="92">
        <v>8784</v>
      </c>
      <c r="B10724" s="92">
        <v>0</v>
      </c>
      <c r="C10724" s="92">
        <v>0</v>
      </c>
      <c r="R10724" s="9">
        <v>43639</v>
      </c>
      <c r="S10724">
        <v>18</v>
      </c>
      <c r="T10724">
        <v>93.362677689999998</v>
      </c>
      <c r="U10724">
        <v>383160.42920000001</v>
      </c>
      <c r="V10724" t="s">
        <v>54</v>
      </c>
      <c r="W10724" t="s">
        <v>42</v>
      </c>
    </row>
    <row r="10725" spans="1:23" x14ac:dyDescent="0.25">
      <c r="A10725" s="92">
        <v>8784</v>
      </c>
      <c r="B10725" s="92">
        <v>0</v>
      </c>
      <c r="C10725" s="92">
        <v>0</v>
      </c>
      <c r="R10725" s="9">
        <v>43639</v>
      </c>
      <c r="S10725">
        <v>19</v>
      </c>
      <c r="T10725">
        <v>89.596789720000004</v>
      </c>
      <c r="U10725">
        <v>367705.22499999998</v>
      </c>
      <c r="V10725" t="s">
        <v>54</v>
      </c>
      <c r="W10725" t="s">
        <v>42</v>
      </c>
    </row>
    <row r="10726" spans="1:23" x14ac:dyDescent="0.25">
      <c r="A10726" s="92">
        <v>8784</v>
      </c>
      <c r="B10726" s="92">
        <v>0</v>
      </c>
      <c r="C10726" s="92">
        <v>0</v>
      </c>
      <c r="R10726" s="9">
        <v>43639</v>
      </c>
      <c r="S10726">
        <v>20</v>
      </c>
      <c r="T10726">
        <v>84.89649636</v>
      </c>
      <c r="U10726">
        <v>348415.22110000002</v>
      </c>
      <c r="V10726" t="s">
        <v>54</v>
      </c>
      <c r="W10726" t="s">
        <v>42</v>
      </c>
    </row>
    <row r="10727" spans="1:23" x14ac:dyDescent="0.25">
      <c r="A10727" s="92">
        <v>8784</v>
      </c>
      <c r="B10727" s="92">
        <v>0</v>
      </c>
      <c r="C10727" s="92">
        <v>0</v>
      </c>
      <c r="R10727" s="9">
        <v>43639</v>
      </c>
      <c r="S10727">
        <v>21</v>
      </c>
      <c r="T10727">
        <v>79.463941849999998</v>
      </c>
      <c r="U10727">
        <v>326120.01730000001</v>
      </c>
      <c r="V10727" t="s">
        <v>54</v>
      </c>
      <c r="W10727" t="s">
        <v>42</v>
      </c>
    </row>
    <row r="10728" spans="1:23" x14ac:dyDescent="0.25">
      <c r="A10728" s="92">
        <v>8784</v>
      </c>
      <c r="B10728" s="92">
        <v>0</v>
      </c>
      <c r="C10728" s="92">
        <v>0</v>
      </c>
      <c r="R10728" s="9">
        <v>43639</v>
      </c>
      <c r="S10728">
        <v>22</v>
      </c>
      <c r="T10728">
        <v>74.566066699999993</v>
      </c>
      <c r="U10728">
        <v>306019.13770000002</v>
      </c>
      <c r="V10728" t="s">
        <v>54</v>
      </c>
      <c r="W10728" t="s">
        <v>42</v>
      </c>
    </row>
    <row r="10729" spans="1:23" x14ac:dyDescent="0.25">
      <c r="A10729" s="92">
        <v>8784</v>
      </c>
      <c r="B10729" s="92">
        <v>0</v>
      </c>
      <c r="C10729" s="92">
        <v>0</v>
      </c>
      <c r="R10729" s="9">
        <v>43639</v>
      </c>
      <c r="S10729">
        <v>23</v>
      </c>
      <c r="T10729">
        <v>69.85778311</v>
      </c>
      <c r="U10729">
        <v>286696.3419</v>
      </c>
      <c r="V10729" t="s">
        <v>54</v>
      </c>
      <c r="W10729" t="s">
        <v>42</v>
      </c>
    </row>
    <row r="10730" spans="1:23" x14ac:dyDescent="0.25">
      <c r="A10730" s="92">
        <v>8784</v>
      </c>
      <c r="B10730" s="92">
        <v>0</v>
      </c>
      <c r="C10730" s="92">
        <v>0</v>
      </c>
      <c r="R10730" s="9">
        <v>43639</v>
      </c>
      <c r="S10730">
        <v>24</v>
      </c>
      <c r="T10730">
        <v>66.508541320000006</v>
      </c>
      <c r="U10730">
        <v>272951.05359999998</v>
      </c>
      <c r="V10730" t="s">
        <v>54</v>
      </c>
      <c r="W10730" t="s">
        <v>42</v>
      </c>
    </row>
    <row r="10731" spans="1:23" x14ac:dyDescent="0.25">
      <c r="A10731" s="92">
        <v>8784</v>
      </c>
      <c r="B10731" s="92">
        <v>0</v>
      </c>
      <c r="C10731" s="92">
        <v>0</v>
      </c>
      <c r="R10731" s="9">
        <v>43640</v>
      </c>
      <c r="S10731">
        <v>1</v>
      </c>
      <c r="T10731">
        <v>64.479854880000005</v>
      </c>
      <c r="U10731">
        <v>264625.32439999998</v>
      </c>
      <c r="V10731" t="s">
        <v>54</v>
      </c>
      <c r="W10731" t="s">
        <v>42</v>
      </c>
    </row>
    <row r="10732" spans="1:23" x14ac:dyDescent="0.25">
      <c r="A10732" s="92">
        <v>8784</v>
      </c>
      <c r="B10732" s="92">
        <v>0</v>
      </c>
      <c r="C10732" s="92">
        <v>0</v>
      </c>
      <c r="R10732" s="9">
        <v>43640</v>
      </c>
      <c r="S10732">
        <v>2</v>
      </c>
      <c r="T10732">
        <v>63.527197030000004</v>
      </c>
      <c r="U10732">
        <v>260715.61660000001</v>
      </c>
      <c r="V10732" t="s">
        <v>54</v>
      </c>
      <c r="W10732" t="s">
        <v>42</v>
      </c>
    </row>
    <row r="10733" spans="1:23" x14ac:dyDescent="0.25">
      <c r="A10733" s="92">
        <v>8784</v>
      </c>
      <c r="B10733" s="92">
        <v>0</v>
      </c>
      <c r="C10733" s="92">
        <v>0</v>
      </c>
      <c r="R10733" s="9">
        <v>43640</v>
      </c>
      <c r="S10733">
        <v>3</v>
      </c>
      <c r="T10733">
        <v>62.786480580000003</v>
      </c>
      <c r="U10733">
        <v>257675.7163</v>
      </c>
      <c r="V10733" t="s">
        <v>54</v>
      </c>
      <c r="W10733" t="s">
        <v>42</v>
      </c>
    </row>
    <row r="10734" spans="1:23" x14ac:dyDescent="0.25">
      <c r="A10734" s="92">
        <v>8784</v>
      </c>
      <c r="B10734" s="92">
        <v>0</v>
      </c>
      <c r="C10734" s="92">
        <v>0</v>
      </c>
      <c r="R10734" s="9">
        <v>43640</v>
      </c>
      <c r="S10734">
        <v>4</v>
      </c>
      <c r="T10734">
        <v>62.767440129999997</v>
      </c>
      <c r="U10734">
        <v>257597.57430000001</v>
      </c>
      <c r="V10734" t="s">
        <v>54</v>
      </c>
      <c r="W10734" t="s">
        <v>42</v>
      </c>
    </row>
    <row r="10735" spans="1:23" x14ac:dyDescent="0.25">
      <c r="A10735" s="92">
        <v>8784</v>
      </c>
      <c r="B10735" s="92">
        <v>0</v>
      </c>
      <c r="C10735" s="92">
        <v>0</v>
      </c>
      <c r="R10735" s="9">
        <v>43640</v>
      </c>
      <c r="S10735">
        <v>5</v>
      </c>
      <c r="T10735">
        <v>67.767279830000007</v>
      </c>
      <c r="U10735">
        <v>278116.91639999999</v>
      </c>
      <c r="V10735" t="s">
        <v>54</v>
      </c>
      <c r="W10735" t="s">
        <v>42</v>
      </c>
    </row>
    <row r="10736" spans="1:23" x14ac:dyDescent="0.25">
      <c r="A10736" s="92">
        <v>8784</v>
      </c>
      <c r="B10736" s="92">
        <v>0</v>
      </c>
      <c r="C10736" s="92">
        <v>0</v>
      </c>
      <c r="R10736" s="9">
        <v>43640</v>
      </c>
      <c r="S10736">
        <v>6</v>
      </c>
      <c r="T10736">
        <v>77.04952059</v>
      </c>
      <c r="U10736">
        <v>316211.23249999998</v>
      </c>
      <c r="V10736" t="s">
        <v>54</v>
      </c>
      <c r="W10736" t="s">
        <v>42</v>
      </c>
    </row>
    <row r="10737" spans="1:23" x14ac:dyDescent="0.25">
      <c r="A10737" s="92">
        <v>8784</v>
      </c>
      <c r="B10737" s="92">
        <v>0</v>
      </c>
      <c r="C10737" s="92">
        <v>0</v>
      </c>
      <c r="R10737" s="9">
        <v>43640</v>
      </c>
      <c r="S10737">
        <v>7</v>
      </c>
      <c r="T10737">
        <v>86.777521370000002</v>
      </c>
      <c r="U10737">
        <v>356134.94770000002</v>
      </c>
      <c r="V10737" t="s">
        <v>54</v>
      </c>
      <c r="W10737" t="s">
        <v>42</v>
      </c>
    </row>
    <row r="10738" spans="1:23" x14ac:dyDescent="0.25">
      <c r="A10738" s="92">
        <v>8784</v>
      </c>
      <c r="B10738" s="92">
        <v>0</v>
      </c>
      <c r="C10738" s="92">
        <v>0</v>
      </c>
      <c r="R10738" s="9">
        <v>43640</v>
      </c>
      <c r="S10738">
        <v>8</v>
      </c>
      <c r="T10738">
        <v>95.480221119999996</v>
      </c>
      <c r="U10738">
        <v>391850.82750000001</v>
      </c>
      <c r="V10738" t="s">
        <v>54</v>
      </c>
      <c r="W10738" t="s">
        <v>42</v>
      </c>
    </row>
    <row r="10739" spans="1:23" x14ac:dyDescent="0.25">
      <c r="A10739" s="92">
        <v>8784</v>
      </c>
      <c r="B10739" s="92">
        <v>0</v>
      </c>
      <c r="C10739" s="92">
        <v>0</v>
      </c>
      <c r="R10739" s="9">
        <v>43640</v>
      </c>
      <c r="S10739">
        <v>9</v>
      </c>
      <c r="T10739">
        <v>106.31767960000001</v>
      </c>
      <c r="U10739">
        <v>436327.75719999999</v>
      </c>
      <c r="V10739" t="s">
        <v>54</v>
      </c>
      <c r="W10739" t="s">
        <v>42</v>
      </c>
    </row>
    <row r="10740" spans="1:23" x14ac:dyDescent="0.25">
      <c r="A10740" s="92">
        <v>8784</v>
      </c>
      <c r="B10740" s="92">
        <v>0</v>
      </c>
      <c r="C10740" s="92">
        <v>0</v>
      </c>
      <c r="R10740" s="9">
        <v>43640</v>
      </c>
      <c r="S10740">
        <v>10</v>
      </c>
      <c r="T10740">
        <v>115.8445564</v>
      </c>
      <c r="U10740">
        <v>475426.05930000002</v>
      </c>
      <c r="V10740" t="s">
        <v>54</v>
      </c>
      <c r="W10740" t="s">
        <v>42</v>
      </c>
    </row>
    <row r="10741" spans="1:23" x14ac:dyDescent="0.25">
      <c r="A10741" s="92">
        <v>8784</v>
      </c>
      <c r="B10741" s="92">
        <v>0</v>
      </c>
      <c r="C10741" s="92">
        <v>0</v>
      </c>
      <c r="R10741" s="9">
        <v>43640</v>
      </c>
      <c r="S10741">
        <v>11</v>
      </c>
      <c r="T10741">
        <v>121.72996620000001</v>
      </c>
      <c r="U10741">
        <v>499579.78129999997</v>
      </c>
      <c r="V10741" t="s">
        <v>54</v>
      </c>
      <c r="W10741" t="s">
        <v>42</v>
      </c>
    </row>
    <row r="10742" spans="1:23" x14ac:dyDescent="0.25">
      <c r="A10742" s="92">
        <v>8784</v>
      </c>
      <c r="B10742" s="92">
        <v>0</v>
      </c>
      <c r="C10742" s="92">
        <v>0</v>
      </c>
      <c r="R10742" s="9">
        <v>43640</v>
      </c>
      <c r="S10742">
        <v>12</v>
      </c>
      <c r="T10742">
        <v>125.7650656</v>
      </c>
      <c r="U10742">
        <v>516139.82909999997</v>
      </c>
      <c r="V10742" t="s">
        <v>54</v>
      </c>
      <c r="W10742" t="s">
        <v>42</v>
      </c>
    </row>
    <row r="10743" spans="1:23" x14ac:dyDescent="0.25">
      <c r="A10743" s="92">
        <v>8784</v>
      </c>
      <c r="B10743" s="92">
        <v>0</v>
      </c>
      <c r="C10743" s="92">
        <v>0</v>
      </c>
      <c r="R10743" s="9">
        <v>43640</v>
      </c>
      <c r="S10743">
        <v>13</v>
      </c>
      <c r="T10743">
        <v>127.1278468</v>
      </c>
      <c r="U10743">
        <v>521732.68310000002</v>
      </c>
      <c r="V10743" t="s">
        <v>54</v>
      </c>
      <c r="W10743" t="s">
        <v>42</v>
      </c>
    </row>
    <row r="10744" spans="1:23" x14ac:dyDescent="0.25">
      <c r="A10744" s="92">
        <v>8784</v>
      </c>
      <c r="B10744" s="92">
        <v>0</v>
      </c>
      <c r="C10744" s="92">
        <v>0</v>
      </c>
      <c r="R10744" s="9">
        <v>43640</v>
      </c>
      <c r="S10744">
        <v>14</v>
      </c>
      <c r="T10744">
        <v>129.3712658</v>
      </c>
      <c r="U10744">
        <v>530939.67460000003</v>
      </c>
      <c r="V10744" t="s">
        <v>54</v>
      </c>
      <c r="W10744" t="s">
        <v>42</v>
      </c>
    </row>
    <row r="10745" spans="1:23" x14ac:dyDescent="0.25">
      <c r="A10745" s="92">
        <v>8784</v>
      </c>
      <c r="B10745" s="92">
        <v>0</v>
      </c>
      <c r="C10745" s="92">
        <v>0</v>
      </c>
      <c r="R10745" s="9">
        <v>43640</v>
      </c>
      <c r="S10745">
        <v>15</v>
      </c>
      <c r="T10745">
        <v>128.42703</v>
      </c>
      <c r="U10745">
        <v>527064.53130000003</v>
      </c>
      <c r="V10745" t="s">
        <v>54</v>
      </c>
      <c r="W10745" t="s">
        <v>42</v>
      </c>
    </row>
    <row r="10746" spans="1:23" x14ac:dyDescent="0.25">
      <c r="A10746" s="92">
        <v>8784</v>
      </c>
      <c r="B10746" s="92">
        <v>0</v>
      </c>
      <c r="C10746" s="92">
        <v>0</v>
      </c>
      <c r="R10746" s="9">
        <v>43640</v>
      </c>
      <c r="S10746">
        <v>16</v>
      </c>
      <c r="T10746">
        <v>125.8932815</v>
      </c>
      <c r="U10746">
        <v>516666.02750000003</v>
      </c>
      <c r="V10746" t="s">
        <v>54</v>
      </c>
      <c r="W10746" t="s">
        <v>42</v>
      </c>
    </row>
    <row r="10747" spans="1:23" x14ac:dyDescent="0.25">
      <c r="A10747" s="92">
        <v>8784</v>
      </c>
      <c r="B10747" s="92">
        <v>0</v>
      </c>
      <c r="C10747" s="92">
        <v>0</v>
      </c>
      <c r="R10747" s="9">
        <v>43640</v>
      </c>
      <c r="S10747">
        <v>17</v>
      </c>
      <c r="T10747">
        <v>122.155916</v>
      </c>
      <c r="U10747">
        <v>501327.87910000002</v>
      </c>
      <c r="V10747" t="s">
        <v>54</v>
      </c>
      <c r="W10747" t="s">
        <v>42</v>
      </c>
    </row>
    <row r="10748" spans="1:23" x14ac:dyDescent="0.25">
      <c r="A10748" s="92">
        <v>8784</v>
      </c>
      <c r="B10748" s="92">
        <v>0</v>
      </c>
      <c r="C10748" s="92">
        <v>0</v>
      </c>
      <c r="R10748" s="9">
        <v>43640</v>
      </c>
      <c r="S10748">
        <v>18</v>
      </c>
      <c r="T10748">
        <v>116.3055469</v>
      </c>
      <c r="U10748">
        <v>477317.96470000001</v>
      </c>
      <c r="V10748" t="s">
        <v>54</v>
      </c>
      <c r="W10748" t="s">
        <v>42</v>
      </c>
    </row>
    <row r="10749" spans="1:23" x14ac:dyDescent="0.25">
      <c r="A10749" s="92">
        <v>8784</v>
      </c>
      <c r="B10749" s="92">
        <v>0</v>
      </c>
      <c r="C10749" s="92">
        <v>0</v>
      </c>
      <c r="R10749" s="9">
        <v>43640</v>
      </c>
      <c r="S10749">
        <v>19</v>
      </c>
      <c r="T10749">
        <v>106.69688290000001</v>
      </c>
      <c r="U10749">
        <v>437884.00750000001</v>
      </c>
      <c r="V10749" t="s">
        <v>54</v>
      </c>
      <c r="W10749" t="s">
        <v>42</v>
      </c>
    </row>
    <row r="10750" spans="1:23" x14ac:dyDescent="0.25">
      <c r="A10750" s="92">
        <v>8784</v>
      </c>
      <c r="B10750" s="92">
        <v>0</v>
      </c>
      <c r="C10750" s="92">
        <v>0</v>
      </c>
      <c r="R10750" s="9">
        <v>43640</v>
      </c>
      <c r="S10750">
        <v>20</v>
      </c>
      <c r="T10750">
        <v>99.729972910000001</v>
      </c>
      <c r="U10750">
        <v>409291.8088</v>
      </c>
      <c r="V10750" t="s">
        <v>54</v>
      </c>
      <c r="W10750" t="s">
        <v>42</v>
      </c>
    </row>
    <row r="10751" spans="1:23" x14ac:dyDescent="0.25">
      <c r="A10751" s="92">
        <v>8784</v>
      </c>
      <c r="B10751" s="92">
        <v>0</v>
      </c>
      <c r="C10751" s="92">
        <v>0</v>
      </c>
      <c r="R10751" s="9">
        <v>43640</v>
      </c>
      <c r="S10751">
        <v>21</v>
      </c>
      <c r="T10751">
        <v>96.635682939999995</v>
      </c>
      <c r="U10751">
        <v>396592.84279999998</v>
      </c>
      <c r="V10751" t="s">
        <v>54</v>
      </c>
      <c r="W10751" t="s">
        <v>42</v>
      </c>
    </row>
    <row r="10752" spans="1:23" x14ac:dyDescent="0.25">
      <c r="A10752" s="92">
        <v>8784</v>
      </c>
      <c r="B10752" s="92">
        <v>0</v>
      </c>
      <c r="C10752" s="92">
        <v>0</v>
      </c>
      <c r="R10752" s="9">
        <v>43640</v>
      </c>
      <c r="S10752">
        <v>22</v>
      </c>
      <c r="T10752">
        <v>91.050270760000004</v>
      </c>
      <c r="U10752">
        <v>373670.3112</v>
      </c>
      <c r="V10752" t="s">
        <v>54</v>
      </c>
      <c r="W10752" t="s">
        <v>42</v>
      </c>
    </row>
    <row r="10753" spans="1:23" x14ac:dyDescent="0.25">
      <c r="A10753" s="92">
        <v>8784</v>
      </c>
      <c r="B10753" s="92">
        <v>0</v>
      </c>
      <c r="C10753" s="92">
        <v>0</v>
      </c>
      <c r="R10753" s="9">
        <v>43640</v>
      </c>
      <c r="S10753">
        <v>23</v>
      </c>
      <c r="T10753">
        <v>81.691801639999994</v>
      </c>
      <c r="U10753">
        <v>335263.15389999998</v>
      </c>
      <c r="V10753" t="s">
        <v>54</v>
      </c>
      <c r="W10753" t="s">
        <v>42</v>
      </c>
    </row>
    <row r="10754" spans="1:23" x14ac:dyDescent="0.25">
      <c r="A10754" s="92">
        <v>8784</v>
      </c>
      <c r="B10754" s="92">
        <v>0</v>
      </c>
      <c r="C10754" s="92">
        <v>0</v>
      </c>
      <c r="R10754" s="9">
        <v>43640</v>
      </c>
      <c r="S10754">
        <v>24</v>
      </c>
      <c r="T10754">
        <v>74.798869269999997</v>
      </c>
      <c r="U10754">
        <v>306974.55949999997</v>
      </c>
      <c r="V10754" t="s">
        <v>54</v>
      </c>
      <c r="W10754" t="s">
        <v>42</v>
      </c>
    </row>
    <row r="10755" spans="1:23" x14ac:dyDescent="0.25">
      <c r="A10755" s="92">
        <v>8784</v>
      </c>
      <c r="B10755" s="92">
        <v>0</v>
      </c>
      <c r="C10755" s="92">
        <v>0</v>
      </c>
      <c r="R10755" s="9">
        <v>43641</v>
      </c>
      <c r="S10755">
        <v>1</v>
      </c>
      <c r="T10755">
        <v>69.579804789999997</v>
      </c>
      <c r="U10755">
        <v>285555.51890000002</v>
      </c>
      <c r="V10755" t="s">
        <v>54</v>
      </c>
      <c r="W10755" t="s">
        <v>42</v>
      </c>
    </row>
    <row r="10756" spans="1:23" x14ac:dyDescent="0.25">
      <c r="A10756" s="92">
        <v>8784</v>
      </c>
      <c r="B10756" s="92">
        <v>0</v>
      </c>
      <c r="C10756" s="92">
        <v>0</v>
      </c>
      <c r="R10756" s="9">
        <v>43641</v>
      </c>
      <c r="S10756">
        <v>2</v>
      </c>
      <c r="T10756">
        <v>67.967225380000002</v>
      </c>
      <c r="U10756">
        <v>278937.49300000002</v>
      </c>
      <c r="V10756" t="s">
        <v>54</v>
      </c>
      <c r="W10756" t="s">
        <v>42</v>
      </c>
    </row>
    <row r="10757" spans="1:23" x14ac:dyDescent="0.25">
      <c r="A10757" s="92">
        <v>8784</v>
      </c>
      <c r="B10757" s="92">
        <v>0</v>
      </c>
      <c r="C10757" s="92">
        <v>0</v>
      </c>
      <c r="R10757" s="9">
        <v>43641</v>
      </c>
      <c r="S10757">
        <v>3</v>
      </c>
      <c r="T10757">
        <v>66.372536980000007</v>
      </c>
      <c r="U10757">
        <v>272392.89179999998</v>
      </c>
      <c r="V10757" t="s">
        <v>54</v>
      </c>
      <c r="W10757" t="s">
        <v>42</v>
      </c>
    </row>
    <row r="10758" spans="1:23" x14ac:dyDescent="0.25">
      <c r="A10758" s="92">
        <v>8784</v>
      </c>
      <c r="B10758" s="92">
        <v>0</v>
      </c>
      <c r="C10758" s="92">
        <v>0</v>
      </c>
      <c r="R10758" s="9">
        <v>43641</v>
      </c>
      <c r="S10758">
        <v>4</v>
      </c>
      <c r="T10758">
        <v>65.758450940000003</v>
      </c>
      <c r="U10758">
        <v>269872.6827</v>
      </c>
      <c r="V10758" t="s">
        <v>54</v>
      </c>
      <c r="W10758" t="s">
        <v>42</v>
      </c>
    </row>
    <row r="10759" spans="1:23" x14ac:dyDescent="0.25">
      <c r="A10759" s="92">
        <v>8784</v>
      </c>
      <c r="B10759" s="92">
        <v>0</v>
      </c>
      <c r="C10759" s="92">
        <v>0</v>
      </c>
      <c r="R10759" s="9">
        <v>43641</v>
      </c>
      <c r="S10759">
        <v>5</v>
      </c>
      <c r="T10759">
        <v>70.399350290000001</v>
      </c>
      <c r="U10759">
        <v>288918.93359999999</v>
      </c>
      <c r="V10759" t="s">
        <v>54</v>
      </c>
      <c r="W10759" t="s">
        <v>42</v>
      </c>
    </row>
    <row r="10760" spans="1:23" x14ac:dyDescent="0.25">
      <c r="A10760" s="92">
        <v>8784</v>
      </c>
      <c r="B10760" s="92">
        <v>0</v>
      </c>
      <c r="C10760" s="92">
        <v>0</v>
      </c>
      <c r="R10760" s="9">
        <v>43641</v>
      </c>
      <c r="S10760">
        <v>6</v>
      </c>
      <c r="T10760">
        <v>79.919034440000004</v>
      </c>
      <c r="U10760">
        <v>327987.71740000002</v>
      </c>
      <c r="V10760" t="s">
        <v>54</v>
      </c>
      <c r="W10760" t="s">
        <v>42</v>
      </c>
    </row>
    <row r="10761" spans="1:23" x14ac:dyDescent="0.25">
      <c r="A10761" s="92">
        <v>8784</v>
      </c>
      <c r="B10761" s="92">
        <v>0</v>
      </c>
      <c r="C10761" s="92">
        <v>0</v>
      </c>
      <c r="R10761" s="9">
        <v>43641</v>
      </c>
      <c r="S10761">
        <v>7</v>
      </c>
      <c r="T10761">
        <v>92.882016969999995</v>
      </c>
      <c r="U10761">
        <v>381187.79759999999</v>
      </c>
      <c r="V10761" t="s">
        <v>54</v>
      </c>
      <c r="W10761" t="s">
        <v>42</v>
      </c>
    </row>
    <row r="10762" spans="1:23" x14ac:dyDescent="0.25">
      <c r="A10762" s="92">
        <v>8784</v>
      </c>
      <c r="B10762" s="92">
        <v>0</v>
      </c>
      <c r="C10762" s="92">
        <v>0</v>
      </c>
      <c r="R10762" s="9">
        <v>43641</v>
      </c>
      <c r="S10762">
        <v>8</v>
      </c>
      <c r="T10762">
        <v>102.8606717</v>
      </c>
      <c r="U10762">
        <v>422140.19679999998</v>
      </c>
      <c r="V10762" t="s">
        <v>54</v>
      </c>
      <c r="W10762" t="s">
        <v>42</v>
      </c>
    </row>
    <row r="10763" spans="1:23" x14ac:dyDescent="0.25">
      <c r="A10763" s="92">
        <v>8784</v>
      </c>
      <c r="B10763" s="92">
        <v>0</v>
      </c>
      <c r="C10763" s="92">
        <v>0</v>
      </c>
      <c r="R10763" s="9">
        <v>43641</v>
      </c>
      <c r="S10763">
        <v>9</v>
      </c>
      <c r="T10763">
        <v>112.7671048</v>
      </c>
      <c r="U10763">
        <v>462796.19809999998</v>
      </c>
      <c r="V10763" t="s">
        <v>54</v>
      </c>
      <c r="W10763" t="s">
        <v>42</v>
      </c>
    </row>
    <row r="10764" spans="1:23" x14ac:dyDescent="0.25">
      <c r="A10764" s="92">
        <v>8784</v>
      </c>
      <c r="B10764" s="92">
        <v>0</v>
      </c>
      <c r="C10764" s="92">
        <v>0</v>
      </c>
      <c r="R10764" s="9">
        <v>43641</v>
      </c>
      <c r="S10764">
        <v>10</v>
      </c>
      <c r="T10764">
        <v>118.769667</v>
      </c>
      <c r="U10764">
        <v>487430.71360000002</v>
      </c>
      <c r="V10764" t="s">
        <v>54</v>
      </c>
      <c r="W10764" t="s">
        <v>42</v>
      </c>
    </row>
    <row r="10765" spans="1:23" x14ac:dyDescent="0.25">
      <c r="A10765" s="92">
        <v>8784</v>
      </c>
      <c r="B10765" s="92">
        <v>0</v>
      </c>
      <c r="C10765" s="92">
        <v>0</v>
      </c>
      <c r="R10765" s="9">
        <v>43641</v>
      </c>
      <c r="S10765">
        <v>11</v>
      </c>
      <c r="T10765">
        <v>123.08154399999999</v>
      </c>
      <c r="U10765">
        <v>505126.65639999998</v>
      </c>
      <c r="V10765" t="s">
        <v>54</v>
      </c>
      <c r="W10765" t="s">
        <v>42</v>
      </c>
    </row>
    <row r="10766" spans="1:23" x14ac:dyDescent="0.25">
      <c r="A10766" s="92">
        <v>8784</v>
      </c>
      <c r="B10766" s="92">
        <v>0</v>
      </c>
      <c r="C10766" s="92">
        <v>0</v>
      </c>
      <c r="R10766" s="9">
        <v>43641</v>
      </c>
      <c r="S10766">
        <v>12</v>
      </c>
      <c r="T10766">
        <v>125.89214939999999</v>
      </c>
      <c r="U10766">
        <v>516661.38130000001</v>
      </c>
      <c r="V10766" t="s">
        <v>54</v>
      </c>
      <c r="W10766" t="s">
        <v>42</v>
      </c>
    </row>
    <row r="10767" spans="1:23" x14ac:dyDescent="0.25">
      <c r="A10767" s="92">
        <v>8784</v>
      </c>
      <c r="B10767" s="92">
        <v>0</v>
      </c>
      <c r="C10767" s="92">
        <v>0</v>
      </c>
      <c r="R10767" s="9">
        <v>43641</v>
      </c>
      <c r="S10767">
        <v>13</v>
      </c>
      <c r="T10767">
        <v>126.4397731</v>
      </c>
      <c r="U10767">
        <v>518908.82870000001</v>
      </c>
      <c r="V10767" t="s">
        <v>54</v>
      </c>
      <c r="W10767" t="s">
        <v>42</v>
      </c>
    </row>
    <row r="10768" spans="1:23" x14ac:dyDescent="0.25">
      <c r="A10768" s="92">
        <v>8784</v>
      </c>
      <c r="B10768" s="92">
        <v>0</v>
      </c>
      <c r="C10768" s="92">
        <v>0</v>
      </c>
      <c r="R10768" s="9">
        <v>43641</v>
      </c>
      <c r="S10768">
        <v>14</v>
      </c>
      <c r="T10768">
        <v>131.21928059999999</v>
      </c>
      <c r="U10768">
        <v>538523.92749999999</v>
      </c>
      <c r="V10768" t="s">
        <v>54</v>
      </c>
      <c r="W10768" t="s">
        <v>42</v>
      </c>
    </row>
    <row r="10769" spans="1:23" x14ac:dyDescent="0.25">
      <c r="A10769" s="92">
        <v>8784</v>
      </c>
      <c r="B10769" s="92">
        <v>0</v>
      </c>
      <c r="C10769" s="92">
        <v>0</v>
      </c>
      <c r="R10769" s="9">
        <v>43641</v>
      </c>
      <c r="S10769">
        <v>15</v>
      </c>
      <c r="T10769">
        <v>131.24603780000001</v>
      </c>
      <c r="U10769">
        <v>538633.73899999994</v>
      </c>
      <c r="V10769" t="s">
        <v>54</v>
      </c>
      <c r="W10769" t="s">
        <v>42</v>
      </c>
    </row>
    <row r="10770" spans="1:23" x14ac:dyDescent="0.25">
      <c r="A10770" s="92">
        <v>8784</v>
      </c>
      <c r="B10770" s="92">
        <v>0</v>
      </c>
      <c r="C10770" s="92">
        <v>0</v>
      </c>
      <c r="R10770" s="9">
        <v>43641</v>
      </c>
      <c r="S10770">
        <v>16</v>
      </c>
      <c r="T10770">
        <v>129.00598529999999</v>
      </c>
      <c r="U10770">
        <v>529440.56359999999</v>
      </c>
      <c r="V10770" t="s">
        <v>54</v>
      </c>
      <c r="W10770" t="s">
        <v>42</v>
      </c>
    </row>
    <row r="10771" spans="1:23" x14ac:dyDescent="0.25">
      <c r="A10771" s="92">
        <v>8784</v>
      </c>
      <c r="B10771" s="92">
        <v>0</v>
      </c>
      <c r="C10771" s="92">
        <v>0</v>
      </c>
      <c r="R10771" s="9">
        <v>43641</v>
      </c>
      <c r="S10771">
        <v>17</v>
      </c>
      <c r="T10771">
        <v>124.2023521</v>
      </c>
      <c r="U10771">
        <v>509726.45289999997</v>
      </c>
      <c r="V10771" t="s">
        <v>54</v>
      </c>
      <c r="W10771" t="s">
        <v>42</v>
      </c>
    </row>
    <row r="10772" spans="1:23" x14ac:dyDescent="0.25">
      <c r="A10772" s="92">
        <v>8784</v>
      </c>
      <c r="B10772" s="92">
        <v>0</v>
      </c>
      <c r="C10772" s="92">
        <v>0</v>
      </c>
      <c r="R10772" s="9">
        <v>43641</v>
      </c>
      <c r="S10772">
        <v>18</v>
      </c>
      <c r="T10772">
        <v>116.7303192</v>
      </c>
      <c r="U10772">
        <v>479061.23</v>
      </c>
      <c r="V10772" t="s">
        <v>54</v>
      </c>
      <c r="W10772" t="s">
        <v>42</v>
      </c>
    </row>
    <row r="10773" spans="1:23" x14ac:dyDescent="0.25">
      <c r="A10773" s="92">
        <v>8784</v>
      </c>
      <c r="B10773" s="92">
        <v>0</v>
      </c>
      <c r="C10773" s="92">
        <v>0</v>
      </c>
      <c r="R10773" s="9">
        <v>43641</v>
      </c>
      <c r="S10773">
        <v>19</v>
      </c>
      <c r="T10773">
        <v>107.6443264</v>
      </c>
      <c r="U10773">
        <v>441772.31540000002</v>
      </c>
      <c r="V10773" t="s">
        <v>54</v>
      </c>
      <c r="W10773" t="s">
        <v>42</v>
      </c>
    </row>
    <row r="10774" spans="1:23" x14ac:dyDescent="0.25">
      <c r="A10774" s="92">
        <v>8784</v>
      </c>
      <c r="B10774" s="92">
        <v>0</v>
      </c>
      <c r="C10774" s="92">
        <v>0</v>
      </c>
      <c r="R10774" s="9">
        <v>43641</v>
      </c>
      <c r="S10774">
        <v>20</v>
      </c>
      <c r="T10774">
        <v>100.6231827</v>
      </c>
      <c r="U10774">
        <v>412957.54180000001</v>
      </c>
      <c r="V10774" t="s">
        <v>54</v>
      </c>
      <c r="W10774" t="s">
        <v>42</v>
      </c>
    </row>
    <row r="10775" spans="1:23" x14ac:dyDescent="0.25">
      <c r="A10775" s="92">
        <v>8784</v>
      </c>
      <c r="B10775" s="92">
        <v>0</v>
      </c>
      <c r="C10775" s="92">
        <v>0</v>
      </c>
      <c r="R10775" s="9">
        <v>43641</v>
      </c>
      <c r="S10775">
        <v>21</v>
      </c>
      <c r="T10775">
        <v>96.726893829999995</v>
      </c>
      <c r="U10775">
        <v>396967.17229999998</v>
      </c>
      <c r="V10775" t="s">
        <v>54</v>
      </c>
      <c r="W10775" t="s">
        <v>42</v>
      </c>
    </row>
    <row r="10776" spans="1:23" x14ac:dyDescent="0.25">
      <c r="A10776" s="92">
        <v>8784</v>
      </c>
      <c r="B10776" s="92">
        <v>0</v>
      </c>
      <c r="C10776" s="92">
        <v>0</v>
      </c>
      <c r="R10776" s="9">
        <v>43641</v>
      </c>
      <c r="S10776">
        <v>22</v>
      </c>
      <c r="T10776">
        <v>91.610806030000006</v>
      </c>
      <c r="U10776">
        <v>375970.74790000002</v>
      </c>
      <c r="V10776" t="s">
        <v>54</v>
      </c>
      <c r="W10776" t="s">
        <v>42</v>
      </c>
    </row>
    <row r="10777" spans="1:23" x14ac:dyDescent="0.25">
      <c r="A10777" s="92">
        <v>8784</v>
      </c>
      <c r="B10777" s="92">
        <v>0</v>
      </c>
      <c r="C10777" s="92">
        <v>0</v>
      </c>
      <c r="R10777" s="9">
        <v>43641</v>
      </c>
      <c r="S10777">
        <v>23</v>
      </c>
      <c r="T10777">
        <v>82.403937450000001</v>
      </c>
      <c r="U10777">
        <v>338185.75929999998</v>
      </c>
      <c r="V10777" t="s">
        <v>54</v>
      </c>
      <c r="W10777" t="s">
        <v>42</v>
      </c>
    </row>
    <row r="10778" spans="1:23" x14ac:dyDescent="0.25">
      <c r="A10778" s="92">
        <v>8784</v>
      </c>
      <c r="B10778" s="92">
        <v>0</v>
      </c>
      <c r="C10778" s="92">
        <v>0</v>
      </c>
      <c r="R10778" s="9">
        <v>43641</v>
      </c>
      <c r="S10778">
        <v>24</v>
      </c>
      <c r="T10778">
        <v>76.323767459999999</v>
      </c>
      <c r="U10778">
        <v>313232.74160000001</v>
      </c>
      <c r="V10778" t="s">
        <v>54</v>
      </c>
      <c r="W10778" t="s">
        <v>42</v>
      </c>
    </row>
    <row r="10779" spans="1:23" x14ac:dyDescent="0.25">
      <c r="A10779" s="92">
        <v>8784</v>
      </c>
      <c r="B10779" s="92">
        <v>0</v>
      </c>
      <c r="C10779" s="92">
        <v>0</v>
      </c>
      <c r="R10779" s="9">
        <v>43642</v>
      </c>
      <c r="S10779">
        <v>1</v>
      </c>
      <c r="T10779">
        <v>72.033556730000001</v>
      </c>
      <c r="U10779">
        <v>295625.71679999999</v>
      </c>
      <c r="V10779" t="s">
        <v>54</v>
      </c>
      <c r="W10779" t="s">
        <v>42</v>
      </c>
    </row>
    <row r="10780" spans="1:23" x14ac:dyDescent="0.25">
      <c r="A10780" s="92">
        <v>8784</v>
      </c>
      <c r="B10780" s="92">
        <v>0</v>
      </c>
      <c r="C10780" s="92">
        <v>0</v>
      </c>
      <c r="R10780" s="9">
        <v>43642</v>
      </c>
      <c r="S10780">
        <v>2</v>
      </c>
      <c r="T10780">
        <v>69.722821019999998</v>
      </c>
      <c r="U10780">
        <v>286142.45750000002</v>
      </c>
      <c r="V10780" t="s">
        <v>54</v>
      </c>
      <c r="W10780" t="s">
        <v>42</v>
      </c>
    </row>
    <row r="10781" spans="1:23" x14ac:dyDescent="0.25">
      <c r="A10781" s="92">
        <v>8784</v>
      </c>
      <c r="B10781" s="92">
        <v>0</v>
      </c>
      <c r="C10781" s="92">
        <v>0</v>
      </c>
      <c r="R10781" s="9">
        <v>43642</v>
      </c>
      <c r="S10781">
        <v>3</v>
      </c>
      <c r="T10781">
        <v>68.234345469999994</v>
      </c>
      <c r="U10781">
        <v>280033.75380000001</v>
      </c>
      <c r="V10781" t="s">
        <v>54</v>
      </c>
      <c r="W10781" t="s">
        <v>42</v>
      </c>
    </row>
    <row r="10782" spans="1:23" x14ac:dyDescent="0.25">
      <c r="A10782" s="92">
        <v>8784</v>
      </c>
      <c r="B10782" s="92">
        <v>0</v>
      </c>
      <c r="C10782" s="92">
        <v>0</v>
      </c>
      <c r="R10782" s="9">
        <v>43642</v>
      </c>
      <c r="S10782">
        <v>4</v>
      </c>
      <c r="T10782">
        <v>68.043761410000002</v>
      </c>
      <c r="U10782">
        <v>279251.5968</v>
      </c>
      <c r="V10782" t="s">
        <v>54</v>
      </c>
      <c r="W10782" t="s">
        <v>42</v>
      </c>
    </row>
    <row r="10783" spans="1:23" x14ac:dyDescent="0.25">
      <c r="A10783" s="92">
        <v>8784</v>
      </c>
      <c r="B10783" s="92">
        <v>0</v>
      </c>
      <c r="C10783" s="92">
        <v>0</v>
      </c>
      <c r="R10783" s="9">
        <v>43642</v>
      </c>
      <c r="S10783">
        <v>5</v>
      </c>
      <c r="T10783">
        <v>70.980305040000005</v>
      </c>
      <c r="U10783">
        <v>291303.17190000002</v>
      </c>
      <c r="V10783" t="s">
        <v>54</v>
      </c>
      <c r="W10783" t="s">
        <v>42</v>
      </c>
    </row>
    <row r="10784" spans="1:23" x14ac:dyDescent="0.25">
      <c r="A10784" s="92">
        <v>8784</v>
      </c>
      <c r="B10784" s="92">
        <v>0</v>
      </c>
      <c r="C10784" s="92">
        <v>0</v>
      </c>
      <c r="R10784" s="9">
        <v>43642</v>
      </c>
      <c r="S10784">
        <v>6</v>
      </c>
      <c r="T10784">
        <v>79.278906750000004</v>
      </c>
      <c r="U10784">
        <v>325360.63329999999</v>
      </c>
      <c r="V10784" t="s">
        <v>54</v>
      </c>
      <c r="W10784" t="s">
        <v>42</v>
      </c>
    </row>
    <row r="10785" spans="1:23" x14ac:dyDescent="0.25">
      <c r="A10785" s="92">
        <v>8784</v>
      </c>
      <c r="B10785" s="92">
        <v>0</v>
      </c>
      <c r="C10785" s="92">
        <v>0</v>
      </c>
      <c r="R10785" s="9">
        <v>43642</v>
      </c>
      <c r="S10785">
        <v>7</v>
      </c>
      <c r="T10785">
        <v>90.464781299999999</v>
      </c>
      <c r="U10785">
        <v>371267.46250000002</v>
      </c>
      <c r="V10785" t="s">
        <v>54</v>
      </c>
      <c r="W10785" t="s">
        <v>42</v>
      </c>
    </row>
    <row r="10786" spans="1:23" x14ac:dyDescent="0.25">
      <c r="A10786" s="92">
        <v>8784</v>
      </c>
      <c r="B10786" s="92">
        <v>0</v>
      </c>
      <c r="C10786" s="92">
        <v>0</v>
      </c>
      <c r="R10786" s="9">
        <v>43642</v>
      </c>
      <c r="S10786">
        <v>8</v>
      </c>
      <c r="T10786">
        <v>99.421141550000002</v>
      </c>
      <c r="U10786">
        <v>408024.36489999999</v>
      </c>
      <c r="V10786" t="s">
        <v>54</v>
      </c>
      <c r="W10786" t="s">
        <v>42</v>
      </c>
    </row>
    <row r="10787" spans="1:23" x14ac:dyDescent="0.25">
      <c r="A10787" s="92">
        <v>8784</v>
      </c>
      <c r="B10787" s="92">
        <v>0</v>
      </c>
      <c r="C10787" s="92">
        <v>0</v>
      </c>
      <c r="R10787" s="9">
        <v>43642</v>
      </c>
      <c r="S10787">
        <v>9</v>
      </c>
      <c r="T10787">
        <v>110.8363803</v>
      </c>
      <c r="U10787">
        <v>454872.50459999999</v>
      </c>
      <c r="V10787" t="s">
        <v>54</v>
      </c>
      <c r="W10787" t="s">
        <v>42</v>
      </c>
    </row>
    <row r="10788" spans="1:23" x14ac:dyDescent="0.25">
      <c r="A10788" s="92">
        <v>8784</v>
      </c>
      <c r="B10788" s="92">
        <v>0</v>
      </c>
      <c r="C10788" s="92">
        <v>0</v>
      </c>
      <c r="R10788" s="9">
        <v>43642</v>
      </c>
      <c r="S10788">
        <v>10</v>
      </c>
      <c r="T10788">
        <v>118.24515150000001</v>
      </c>
      <c r="U10788">
        <v>485278.10159999999</v>
      </c>
      <c r="V10788" t="s">
        <v>54</v>
      </c>
      <c r="W10788" t="s">
        <v>42</v>
      </c>
    </row>
    <row r="10789" spans="1:23" x14ac:dyDescent="0.25">
      <c r="A10789" s="92">
        <v>8784</v>
      </c>
      <c r="B10789" s="92">
        <v>0</v>
      </c>
      <c r="C10789" s="92">
        <v>0</v>
      </c>
      <c r="R10789" s="9">
        <v>43642</v>
      </c>
      <c r="S10789">
        <v>11</v>
      </c>
      <c r="T10789">
        <v>121.43779379999999</v>
      </c>
      <c r="U10789">
        <v>498380.7058</v>
      </c>
      <c r="V10789" t="s">
        <v>54</v>
      </c>
      <c r="W10789" t="s">
        <v>42</v>
      </c>
    </row>
    <row r="10790" spans="1:23" x14ac:dyDescent="0.25">
      <c r="A10790" s="92">
        <v>8784</v>
      </c>
      <c r="B10790" s="92">
        <v>0</v>
      </c>
      <c r="C10790" s="92">
        <v>0</v>
      </c>
      <c r="R10790" s="9">
        <v>43642</v>
      </c>
      <c r="S10790">
        <v>12</v>
      </c>
      <c r="T10790">
        <v>123.4375445</v>
      </c>
      <c r="U10790">
        <v>506587.68280000001</v>
      </c>
      <c r="V10790" t="s">
        <v>54</v>
      </c>
      <c r="W10790" t="s">
        <v>42</v>
      </c>
    </row>
    <row r="10791" spans="1:23" x14ac:dyDescent="0.25">
      <c r="A10791" s="92">
        <v>8784</v>
      </c>
      <c r="B10791" s="92">
        <v>0</v>
      </c>
      <c r="C10791" s="92">
        <v>0</v>
      </c>
      <c r="R10791" s="9">
        <v>43642</v>
      </c>
      <c r="S10791">
        <v>13</v>
      </c>
      <c r="T10791">
        <v>125.1021708</v>
      </c>
      <c r="U10791">
        <v>513419.30920000002</v>
      </c>
      <c r="V10791" t="s">
        <v>54</v>
      </c>
      <c r="W10791" t="s">
        <v>42</v>
      </c>
    </row>
    <row r="10792" spans="1:23" x14ac:dyDescent="0.25">
      <c r="A10792" s="92">
        <v>8784</v>
      </c>
      <c r="B10792" s="92">
        <v>0</v>
      </c>
      <c r="C10792" s="92">
        <v>0</v>
      </c>
      <c r="R10792" s="9">
        <v>43642</v>
      </c>
      <c r="S10792">
        <v>14</v>
      </c>
      <c r="T10792">
        <v>127.9781088</v>
      </c>
      <c r="U10792">
        <v>525222.15850000002</v>
      </c>
      <c r="V10792" t="s">
        <v>54</v>
      </c>
      <c r="W10792" t="s">
        <v>42</v>
      </c>
    </row>
    <row r="10793" spans="1:23" x14ac:dyDescent="0.25">
      <c r="A10793" s="92">
        <v>8784</v>
      </c>
      <c r="B10793" s="92">
        <v>0</v>
      </c>
      <c r="C10793" s="92">
        <v>0</v>
      </c>
      <c r="R10793" s="9">
        <v>43642</v>
      </c>
      <c r="S10793">
        <v>15</v>
      </c>
      <c r="T10793">
        <v>126.6488344</v>
      </c>
      <c r="U10793">
        <v>519766.8162</v>
      </c>
      <c r="V10793" t="s">
        <v>54</v>
      </c>
      <c r="W10793" t="s">
        <v>42</v>
      </c>
    </row>
    <row r="10794" spans="1:23" x14ac:dyDescent="0.25">
      <c r="A10794" s="92">
        <v>8784</v>
      </c>
      <c r="B10794" s="92">
        <v>0</v>
      </c>
      <c r="C10794" s="92">
        <v>0</v>
      </c>
      <c r="R10794" s="9">
        <v>43642</v>
      </c>
      <c r="S10794">
        <v>16</v>
      </c>
      <c r="T10794">
        <v>124.491482</v>
      </c>
      <c r="U10794">
        <v>510913.04200000002</v>
      </c>
      <c r="V10794" t="s">
        <v>54</v>
      </c>
      <c r="W10794" t="s">
        <v>42</v>
      </c>
    </row>
    <row r="10795" spans="1:23" x14ac:dyDescent="0.25">
      <c r="A10795" s="92">
        <v>8784</v>
      </c>
      <c r="B10795" s="92">
        <v>0</v>
      </c>
      <c r="C10795" s="92">
        <v>0</v>
      </c>
      <c r="R10795" s="9">
        <v>43642</v>
      </c>
      <c r="S10795">
        <v>17</v>
      </c>
      <c r="T10795">
        <v>119.3431653</v>
      </c>
      <c r="U10795">
        <v>489784.3505</v>
      </c>
      <c r="V10795" t="s">
        <v>54</v>
      </c>
      <c r="W10795" t="s">
        <v>42</v>
      </c>
    </row>
    <row r="10796" spans="1:23" x14ac:dyDescent="0.25">
      <c r="A10796" s="92">
        <v>8784</v>
      </c>
      <c r="B10796" s="92">
        <v>0</v>
      </c>
      <c r="C10796" s="92">
        <v>0</v>
      </c>
      <c r="R10796" s="9">
        <v>43642</v>
      </c>
      <c r="S10796">
        <v>18</v>
      </c>
      <c r="T10796">
        <v>112.54482659999999</v>
      </c>
      <c r="U10796">
        <v>461883.96840000001</v>
      </c>
      <c r="V10796" t="s">
        <v>54</v>
      </c>
      <c r="W10796" t="s">
        <v>42</v>
      </c>
    </row>
    <row r="10797" spans="1:23" x14ac:dyDescent="0.25">
      <c r="A10797" s="92">
        <v>8784</v>
      </c>
      <c r="B10797" s="92">
        <v>0</v>
      </c>
      <c r="C10797" s="92">
        <v>0</v>
      </c>
      <c r="R10797" s="9">
        <v>43642</v>
      </c>
      <c r="S10797">
        <v>19</v>
      </c>
      <c r="T10797">
        <v>102.0432079</v>
      </c>
      <c r="U10797">
        <v>418785.32510000002</v>
      </c>
      <c r="V10797" t="s">
        <v>54</v>
      </c>
      <c r="W10797" t="s">
        <v>42</v>
      </c>
    </row>
    <row r="10798" spans="1:23" x14ac:dyDescent="0.25">
      <c r="A10798" s="92">
        <v>8784</v>
      </c>
      <c r="B10798" s="92">
        <v>0</v>
      </c>
      <c r="C10798" s="92">
        <v>0</v>
      </c>
      <c r="R10798" s="9">
        <v>43642</v>
      </c>
      <c r="S10798">
        <v>20</v>
      </c>
      <c r="T10798">
        <v>95.07530817</v>
      </c>
      <c r="U10798">
        <v>390189.06469999999</v>
      </c>
      <c r="V10798" t="s">
        <v>54</v>
      </c>
      <c r="W10798" t="s">
        <v>42</v>
      </c>
    </row>
    <row r="10799" spans="1:23" x14ac:dyDescent="0.25">
      <c r="A10799" s="92">
        <v>8784</v>
      </c>
      <c r="B10799" s="92">
        <v>0</v>
      </c>
      <c r="C10799" s="92">
        <v>0</v>
      </c>
      <c r="R10799" s="9">
        <v>43642</v>
      </c>
      <c r="S10799">
        <v>21</v>
      </c>
      <c r="T10799">
        <v>92.031659750000003</v>
      </c>
      <c r="U10799">
        <v>377697.93160000001</v>
      </c>
      <c r="V10799" t="s">
        <v>54</v>
      </c>
      <c r="W10799" t="s">
        <v>42</v>
      </c>
    </row>
    <row r="10800" spans="1:23" x14ac:dyDescent="0.25">
      <c r="A10800" s="92">
        <v>8784</v>
      </c>
      <c r="B10800" s="92">
        <v>0</v>
      </c>
      <c r="C10800" s="92">
        <v>0</v>
      </c>
      <c r="R10800" s="9">
        <v>43642</v>
      </c>
      <c r="S10800">
        <v>22</v>
      </c>
      <c r="T10800">
        <v>85.835904040000003</v>
      </c>
      <c r="U10800">
        <v>352270.5502</v>
      </c>
      <c r="V10800" t="s">
        <v>54</v>
      </c>
      <c r="W10800" t="s">
        <v>42</v>
      </c>
    </row>
    <row r="10801" spans="1:23" x14ac:dyDescent="0.25">
      <c r="A10801" s="92">
        <v>8784</v>
      </c>
      <c r="B10801" s="92">
        <v>0</v>
      </c>
      <c r="C10801" s="92">
        <v>0</v>
      </c>
      <c r="R10801" s="9">
        <v>43642</v>
      </c>
      <c r="S10801">
        <v>23</v>
      </c>
      <c r="T10801">
        <v>77.684425660000002</v>
      </c>
      <c r="U10801">
        <v>318816.88290000003</v>
      </c>
      <c r="V10801" t="s">
        <v>54</v>
      </c>
      <c r="W10801" t="s">
        <v>42</v>
      </c>
    </row>
    <row r="10802" spans="1:23" x14ac:dyDescent="0.25">
      <c r="A10802" s="92">
        <v>8784</v>
      </c>
      <c r="B10802" s="92">
        <v>0</v>
      </c>
      <c r="C10802" s="92">
        <v>0</v>
      </c>
      <c r="R10802" s="9">
        <v>43642</v>
      </c>
      <c r="S10802">
        <v>24</v>
      </c>
      <c r="T10802">
        <v>71.737466449999999</v>
      </c>
      <c r="U10802">
        <v>294410.56229999999</v>
      </c>
      <c r="V10802" t="s">
        <v>54</v>
      </c>
      <c r="W10802" t="s">
        <v>42</v>
      </c>
    </row>
    <row r="10803" spans="1:23" x14ac:dyDescent="0.25">
      <c r="A10803" s="92">
        <v>8784</v>
      </c>
      <c r="B10803" s="92">
        <v>0</v>
      </c>
      <c r="C10803" s="92">
        <v>0</v>
      </c>
      <c r="R10803" s="9">
        <v>43643</v>
      </c>
      <c r="S10803">
        <v>1</v>
      </c>
      <c r="T10803">
        <v>67.254955690000003</v>
      </c>
      <c r="U10803">
        <v>276014.33809999999</v>
      </c>
      <c r="V10803" t="s">
        <v>54</v>
      </c>
      <c r="W10803" t="s">
        <v>42</v>
      </c>
    </row>
    <row r="10804" spans="1:23" x14ac:dyDescent="0.25">
      <c r="A10804" s="92">
        <v>8784</v>
      </c>
      <c r="B10804" s="92">
        <v>0</v>
      </c>
      <c r="C10804" s="92">
        <v>0</v>
      </c>
      <c r="R10804" s="9">
        <v>43643</v>
      </c>
      <c r="S10804">
        <v>2</v>
      </c>
      <c r="T10804">
        <v>65.618936660000003</v>
      </c>
      <c r="U10804">
        <v>269300.11609999998</v>
      </c>
      <c r="V10804" t="s">
        <v>54</v>
      </c>
      <c r="W10804" t="s">
        <v>42</v>
      </c>
    </row>
    <row r="10805" spans="1:23" x14ac:dyDescent="0.25">
      <c r="A10805" s="92">
        <v>8784</v>
      </c>
      <c r="B10805" s="92">
        <v>0</v>
      </c>
      <c r="C10805" s="92">
        <v>0</v>
      </c>
      <c r="R10805" s="9">
        <v>43643</v>
      </c>
      <c r="S10805">
        <v>3</v>
      </c>
      <c r="T10805">
        <v>63.740469849999997</v>
      </c>
      <c r="U10805">
        <v>261590.88829999999</v>
      </c>
      <c r="V10805" t="s">
        <v>54</v>
      </c>
      <c r="W10805" t="s">
        <v>42</v>
      </c>
    </row>
    <row r="10806" spans="1:23" x14ac:dyDescent="0.25">
      <c r="A10806" s="92">
        <v>8784</v>
      </c>
      <c r="B10806" s="92">
        <v>0</v>
      </c>
      <c r="C10806" s="92">
        <v>0</v>
      </c>
      <c r="R10806" s="9">
        <v>43643</v>
      </c>
      <c r="S10806">
        <v>4</v>
      </c>
      <c r="T10806">
        <v>63.874885560000003</v>
      </c>
      <c r="U10806">
        <v>262142.53030000001</v>
      </c>
      <c r="V10806" t="s">
        <v>54</v>
      </c>
      <c r="W10806" t="s">
        <v>42</v>
      </c>
    </row>
    <row r="10807" spans="1:23" x14ac:dyDescent="0.25">
      <c r="A10807" s="92">
        <v>8784</v>
      </c>
      <c r="B10807" s="92">
        <v>0</v>
      </c>
      <c r="C10807" s="92">
        <v>0</v>
      </c>
      <c r="R10807" s="9">
        <v>43643</v>
      </c>
      <c r="S10807">
        <v>5</v>
      </c>
      <c r="T10807">
        <v>66.354580760000005</v>
      </c>
      <c r="U10807">
        <v>272319.19939999998</v>
      </c>
      <c r="V10807" t="s">
        <v>54</v>
      </c>
      <c r="W10807" t="s">
        <v>42</v>
      </c>
    </row>
    <row r="10808" spans="1:23" x14ac:dyDescent="0.25">
      <c r="A10808" s="92">
        <v>8784</v>
      </c>
      <c r="B10808" s="92">
        <v>0</v>
      </c>
      <c r="C10808" s="92">
        <v>0</v>
      </c>
      <c r="R10808" s="9">
        <v>43643</v>
      </c>
      <c r="S10808">
        <v>6</v>
      </c>
      <c r="T10808">
        <v>75.327294089999995</v>
      </c>
      <c r="U10808">
        <v>309143.21500000003</v>
      </c>
      <c r="V10808" t="s">
        <v>54</v>
      </c>
      <c r="W10808" t="s">
        <v>42</v>
      </c>
    </row>
    <row r="10809" spans="1:23" x14ac:dyDescent="0.25">
      <c r="A10809" s="92">
        <v>8784</v>
      </c>
      <c r="B10809" s="92">
        <v>0</v>
      </c>
      <c r="C10809" s="92">
        <v>0</v>
      </c>
      <c r="R10809" s="9">
        <v>43643</v>
      </c>
      <c r="S10809">
        <v>7</v>
      </c>
      <c r="T10809">
        <v>86.114315320000003</v>
      </c>
      <c r="U10809">
        <v>353413.15010000003</v>
      </c>
      <c r="V10809" t="s">
        <v>54</v>
      </c>
      <c r="W10809" t="s">
        <v>42</v>
      </c>
    </row>
    <row r="10810" spans="1:23" x14ac:dyDescent="0.25">
      <c r="A10810" s="92">
        <v>8784</v>
      </c>
      <c r="B10810" s="92">
        <v>0</v>
      </c>
      <c r="C10810" s="92">
        <v>0</v>
      </c>
      <c r="R10810" s="9">
        <v>43643</v>
      </c>
      <c r="S10810">
        <v>8</v>
      </c>
      <c r="T10810">
        <v>96.302537810000004</v>
      </c>
      <c r="U10810">
        <v>395225.6152</v>
      </c>
      <c r="V10810" t="s">
        <v>54</v>
      </c>
      <c r="W10810" t="s">
        <v>42</v>
      </c>
    </row>
    <row r="10811" spans="1:23" x14ac:dyDescent="0.25">
      <c r="A10811" s="92">
        <v>8784</v>
      </c>
      <c r="B10811" s="92">
        <v>0</v>
      </c>
      <c r="C10811" s="92">
        <v>0</v>
      </c>
      <c r="R10811" s="9">
        <v>43643</v>
      </c>
      <c r="S10811">
        <v>9</v>
      </c>
      <c r="T10811">
        <v>106.852423</v>
      </c>
      <c r="U10811">
        <v>438522.34399999998</v>
      </c>
      <c r="V10811" t="s">
        <v>54</v>
      </c>
      <c r="W10811" t="s">
        <v>42</v>
      </c>
    </row>
    <row r="10812" spans="1:23" x14ac:dyDescent="0.25">
      <c r="A10812" s="92">
        <v>8784</v>
      </c>
      <c r="B10812" s="92">
        <v>0</v>
      </c>
      <c r="C10812" s="92">
        <v>0</v>
      </c>
      <c r="R10812" s="9">
        <v>43643</v>
      </c>
      <c r="S10812">
        <v>10</v>
      </c>
      <c r="T10812">
        <v>114.25376199999999</v>
      </c>
      <c r="U10812">
        <v>468897.43920000002</v>
      </c>
      <c r="V10812" t="s">
        <v>54</v>
      </c>
      <c r="W10812" t="s">
        <v>42</v>
      </c>
    </row>
    <row r="10813" spans="1:23" x14ac:dyDescent="0.25">
      <c r="A10813" s="92">
        <v>8784</v>
      </c>
      <c r="B10813" s="92">
        <v>0</v>
      </c>
      <c r="C10813" s="92">
        <v>0</v>
      </c>
      <c r="R10813" s="9">
        <v>43643</v>
      </c>
      <c r="S10813">
        <v>11</v>
      </c>
      <c r="T10813">
        <v>118.6317722</v>
      </c>
      <c r="U10813">
        <v>486864.79310000001</v>
      </c>
      <c r="V10813" t="s">
        <v>54</v>
      </c>
      <c r="W10813" t="s">
        <v>42</v>
      </c>
    </row>
    <row r="10814" spans="1:23" x14ac:dyDescent="0.25">
      <c r="A10814" s="92">
        <v>8784</v>
      </c>
      <c r="B10814" s="92">
        <v>0</v>
      </c>
      <c r="C10814" s="92">
        <v>0</v>
      </c>
      <c r="R10814" s="9">
        <v>43643</v>
      </c>
      <c r="S10814">
        <v>12</v>
      </c>
      <c r="T10814">
        <v>120.49594380000001</v>
      </c>
      <c r="U10814">
        <v>494515.35330000002</v>
      </c>
      <c r="V10814" t="s">
        <v>54</v>
      </c>
      <c r="W10814" t="s">
        <v>42</v>
      </c>
    </row>
    <row r="10815" spans="1:23" x14ac:dyDescent="0.25">
      <c r="A10815" s="92">
        <v>8784</v>
      </c>
      <c r="B10815" s="92">
        <v>0</v>
      </c>
      <c r="C10815" s="92">
        <v>0</v>
      </c>
      <c r="R10815" s="9">
        <v>43643</v>
      </c>
      <c r="S10815">
        <v>13</v>
      </c>
      <c r="T10815">
        <v>121.5199606</v>
      </c>
      <c r="U10815">
        <v>498717.91810000001</v>
      </c>
      <c r="V10815" t="s">
        <v>54</v>
      </c>
      <c r="W10815" t="s">
        <v>42</v>
      </c>
    </row>
    <row r="10816" spans="1:23" x14ac:dyDescent="0.25">
      <c r="A10816" s="92">
        <v>8784</v>
      </c>
      <c r="B10816" s="92">
        <v>0</v>
      </c>
      <c r="C10816" s="92">
        <v>0</v>
      </c>
      <c r="R10816" s="9">
        <v>43643</v>
      </c>
      <c r="S10816">
        <v>14</v>
      </c>
      <c r="T10816">
        <v>123.83522170000001</v>
      </c>
      <c r="U10816">
        <v>508219.74979999999</v>
      </c>
      <c r="V10816" t="s">
        <v>54</v>
      </c>
      <c r="W10816" t="s">
        <v>42</v>
      </c>
    </row>
    <row r="10817" spans="1:23" x14ac:dyDescent="0.25">
      <c r="A10817" s="92">
        <v>8784</v>
      </c>
      <c r="B10817" s="92">
        <v>0</v>
      </c>
      <c r="C10817" s="92">
        <v>0</v>
      </c>
      <c r="R10817" s="9">
        <v>43643</v>
      </c>
      <c r="S10817">
        <v>15</v>
      </c>
      <c r="T10817">
        <v>121.8611753</v>
      </c>
      <c r="U10817">
        <v>500118.26360000001</v>
      </c>
      <c r="V10817" t="s">
        <v>54</v>
      </c>
      <c r="W10817" t="s">
        <v>42</v>
      </c>
    </row>
    <row r="10818" spans="1:23" x14ac:dyDescent="0.25">
      <c r="A10818" s="92">
        <v>8784</v>
      </c>
      <c r="B10818" s="92">
        <v>0</v>
      </c>
      <c r="C10818" s="92">
        <v>0</v>
      </c>
      <c r="R10818" s="9">
        <v>43643</v>
      </c>
      <c r="S10818">
        <v>16</v>
      </c>
      <c r="T10818">
        <v>119.18860170000001</v>
      </c>
      <c r="U10818">
        <v>489150.02140000003</v>
      </c>
      <c r="V10818" t="s">
        <v>54</v>
      </c>
      <c r="W10818" t="s">
        <v>42</v>
      </c>
    </row>
    <row r="10819" spans="1:23" x14ac:dyDescent="0.25">
      <c r="A10819" s="92">
        <v>8784</v>
      </c>
      <c r="B10819" s="92">
        <v>0</v>
      </c>
      <c r="C10819" s="92">
        <v>0</v>
      </c>
      <c r="R10819" s="9">
        <v>43643</v>
      </c>
      <c r="S10819">
        <v>17</v>
      </c>
      <c r="T10819">
        <v>115.5091321</v>
      </c>
      <c r="U10819">
        <v>474049.478</v>
      </c>
      <c r="V10819" t="s">
        <v>54</v>
      </c>
      <c r="W10819" t="s">
        <v>42</v>
      </c>
    </row>
    <row r="10820" spans="1:23" x14ac:dyDescent="0.25">
      <c r="A10820" s="92">
        <v>8784</v>
      </c>
      <c r="B10820" s="92">
        <v>0</v>
      </c>
      <c r="C10820" s="92">
        <v>0</v>
      </c>
      <c r="R10820" s="9">
        <v>43643</v>
      </c>
      <c r="S10820">
        <v>18</v>
      </c>
      <c r="T10820">
        <v>109.219528</v>
      </c>
      <c r="U10820">
        <v>448236.94309999997</v>
      </c>
      <c r="V10820" t="s">
        <v>54</v>
      </c>
      <c r="W10820" t="s">
        <v>42</v>
      </c>
    </row>
    <row r="10821" spans="1:23" x14ac:dyDescent="0.25">
      <c r="A10821" s="92">
        <v>8784</v>
      </c>
      <c r="B10821" s="92">
        <v>0</v>
      </c>
      <c r="C10821" s="92">
        <v>0</v>
      </c>
      <c r="R10821" s="9">
        <v>43643</v>
      </c>
      <c r="S10821">
        <v>19</v>
      </c>
      <c r="T10821">
        <v>100.96278390000001</v>
      </c>
      <c r="U10821">
        <v>414351.26490000001</v>
      </c>
      <c r="V10821" t="s">
        <v>54</v>
      </c>
      <c r="W10821" t="s">
        <v>42</v>
      </c>
    </row>
    <row r="10822" spans="1:23" x14ac:dyDescent="0.25">
      <c r="A10822" s="92">
        <v>8784</v>
      </c>
      <c r="B10822" s="92">
        <v>0</v>
      </c>
      <c r="C10822" s="92">
        <v>0</v>
      </c>
      <c r="R10822" s="9">
        <v>43643</v>
      </c>
      <c r="S10822">
        <v>20</v>
      </c>
      <c r="T10822">
        <v>95.843680379999995</v>
      </c>
      <c r="U10822">
        <v>393342.46429999999</v>
      </c>
      <c r="V10822" t="s">
        <v>54</v>
      </c>
      <c r="W10822" t="s">
        <v>42</v>
      </c>
    </row>
    <row r="10823" spans="1:23" x14ac:dyDescent="0.25">
      <c r="A10823" s="92">
        <v>8784</v>
      </c>
      <c r="B10823" s="92">
        <v>0</v>
      </c>
      <c r="C10823" s="92">
        <v>0</v>
      </c>
      <c r="R10823" s="9">
        <v>43643</v>
      </c>
      <c r="S10823">
        <v>21</v>
      </c>
      <c r="T10823">
        <v>91.873858100000007</v>
      </c>
      <c r="U10823">
        <v>377050.3137</v>
      </c>
      <c r="V10823" t="s">
        <v>54</v>
      </c>
      <c r="W10823" t="s">
        <v>42</v>
      </c>
    </row>
    <row r="10824" spans="1:23" x14ac:dyDescent="0.25">
      <c r="A10824" s="92">
        <v>8784</v>
      </c>
      <c r="B10824" s="92">
        <v>0</v>
      </c>
      <c r="C10824" s="92">
        <v>0</v>
      </c>
      <c r="R10824" s="9">
        <v>43643</v>
      </c>
      <c r="S10824">
        <v>22</v>
      </c>
      <c r="T10824">
        <v>86.764591210000006</v>
      </c>
      <c r="U10824">
        <v>356081.8823</v>
      </c>
      <c r="V10824" t="s">
        <v>54</v>
      </c>
      <c r="W10824" t="s">
        <v>42</v>
      </c>
    </row>
    <row r="10825" spans="1:23" x14ac:dyDescent="0.25">
      <c r="A10825" s="92">
        <v>8784</v>
      </c>
      <c r="B10825" s="92">
        <v>0</v>
      </c>
      <c r="C10825" s="92">
        <v>0</v>
      </c>
      <c r="R10825" s="9">
        <v>43643</v>
      </c>
      <c r="S10825">
        <v>23</v>
      </c>
      <c r="T10825">
        <v>78.098578829999994</v>
      </c>
      <c r="U10825">
        <v>320516.5675</v>
      </c>
      <c r="V10825" t="s">
        <v>54</v>
      </c>
      <c r="W10825" t="s">
        <v>42</v>
      </c>
    </row>
    <row r="10826" spans="1:23" x14ac:dyDescent="0.25">
      <c r="A10826" s="92">
        <v>8784</v>
      </c>
      <c r="B10826" s="92">
        <v>0</v>
      </c>
      <c r="C10826" s="92">
        <v>0</v>
      </c>
      <c r="R10826" s="9">
        <v>43643</v>
      </c>
      <c r="S10826">
        <v>24</v>
      </c>
      <c r="T10826">
        <v>73.171587709999997</v>
      </c>
      <c r="U10826">
        <v>300296.196</v>
      </c>
      <c r="V10826" t="s">
        <v>54</v>
      </c>
      <c r="W10826" t="s">
        <v>42</v>
      </c>
    </row>
    <row r="10827" spans="1:23" x14ac:dyDescent="0.25">
      <c r="A10827" s="92">
        <v>8784</v>
      </c>
      <c r="B10827" s="92">
        <v>0</v>
      </c>
      <c r="C10827" s="92">
        <v>0</v>
      </c>
      <c r="R10827" s="9">
        <v>43644</v>
      </c>
      <c r="S10827">
        <v>1</v>
      </c>
      <c r="T10827">
        <v>69.757080630000004</v>
      </c>
      <c r="U10827">
        <v>286283.0589</v>
      </c>
      <c r="V10827" t="s">
        <v>54</v>
      </c>
      <c r="W10827" t="s">
        <v>42</v>
      </c>
    </row>
    <row r="10828" spans="1:23" x14ac:dyDescent="0.25">
      <c r="A10828" s="92">
        <v>8784</v>
      </c>
      <c r="B10828" s="92">
        <v>0</v>
      </c>
      <c r="C10828" s="92">
        <v>0</v>
      </c>
      <c r="R10828" s="9">
        <v>43644</v>
      </c>
      <c r="S10828">
        <v>2</v>
      </c>
      <c r="T10828">
        <v>67.830006940000004</v>
      </c>
      <c r="U10828">
        <v>278374.34850000002</v>
      </c>
      <c r="V10828" t="s">
        <v>54</v>
      </c>
      <c r="W10828" t="s">
        <v>42</v>
      </c>
    </row>
    <row r="10829" spans="1:23" x14ac:dyDescent="0.25">
      <c r="A10829" s="92">
        <v>8784</v>
      </c>
      <c r="B10829" s="92">
        <v>0</v>
      </c>
      <c r="C10829" s="92">
        <v>0</v>
      </c>
      <c r="R10829" s="9">
        <v>43644</v>
      </c>
      <c r="S10829">
        <v>3</v>
      </c>
      <c r="T10829">
        <v>66.086292799999995</v>
      </c>
      <c r="U10829">
        <v>271218.14559999999</v>
      </c>
      <c r="V10829" t="s">
        <v>54</v>
      </c>
      <c r="W10829" t="s">
        <v>42</v>
      </c>
    </row>
    <row r="10830" spans="1:23" x14ac:dyDescent="0.25">
      <c r="A10830" s="92">
        <v>8784</v>
      </c>
      <c r="B10830" s="92">
        <v>0</v>
      </c>
      <c r="C10830" s="92">
        <v>0</v>
      </c>
      <c r="R10830" s="9">
        <v>43644</v>
      </c>
      <c r="S10830">
        <v>4</v>
      </c>
      <c r="T10830">
        <v>65.530037530000001</v>
      </c>
      <c r="U10830">
        <v>268935.27399999998</v>
      </c>
      <c r="V10830" t="s">
        <v>54</v>
      </c>
      <c r="W10830" t="s">
        <v>42</v>
      </c>
    </row>
    <row r="10831" spans="1:23" x14ac:dyDescent="0.25">
      <c r="A10831" s="92">
        <v>8784</v>
      </c>
      <c r="B10831" s="92">
        <v>0</v>
      </c>
      <c r="C10831" s="92">
        <v>0</v>
      </c>
      <c r="R10831" s="9">
        <v>43644</v>
      </c>
      <c r="S10831">
        <v>5</v>
      </c>
      <c r="T10831">
        <v>67.455505680000002</v>
      </c>
      <c r="U10831">
        <v>276837.39529999997</v>
      </c>
      <c r="V10831" t="s">
        <v>54</v>
      </c>
      <c r="W10831" t="s">
        <v>42</v>
      </c>
    </row>
    <row r="10832" spans="1:23" x14ac:dyDescent="0.25">
      <c r="A10832" s="92">
        <v>8784</v>
      </c>
      <c r="B10832" s="92">
        <v>0</v>
      </c>
      <c r="C10832" s="92">
        <v>0</v>
      </c>
      <c r="R10832" s="9">
        <v>43644</v>
      </c>
      <c r="S10832">
        <v>6</v>
      </c>
      <c r="T10832">
        <v>76.386167270000001</v>
      </c>
      <c r="U10832">
        <v>313488.83049999998</v>
      </c>
      <c r="V10832" t="s">
        <v>54</v>
      </c>
      <c r="W10832" t="s">
        <v>42</v>
      </c>
    </row>
    <row r="10833" spans="1:23" x14ac:dyDescent="0.25">
      <c r="A10833" s="92">
        <v>8784</v>
      </c>
      <c r="B10833" s="92">
        <v>0</v>
      </c>
      <c r="C10833" s="92">
        <v>0</v>
      </c>
      <c r="R10833" s="9">
        <v>43644</v>
      </c>
      <c r="S10833">
        <v>7</v>
      </c>
      <c r="T10833">
        <v>88.048671220000003</v>
      </c>
      <c r="U10833">
        <v>361351.74670000002</v>
      </c>
      <c r="V10833" t="s">
        <v>54</v>
      </c>
      <c r="W10833" t="s">
        <v>42</v>
      </c>
    </row>
    <row r="10834" spans="1:23" x14ac:dyDescent="0.25">
      <c r="A10834" s="92">
        <v>8784</v>
      </c>
      <c r="B10834" s="92">
        <v>0</v>
      </c>
      <c r="C10834" s="92">
        <v>0</v>
      </c>
      <c r="R10834" s="9">
        <v>43644</v>
      </c>
      <c r="S10834">
        <v>8</v>
      </c>
      <c r="T10834">
        <v>98.616684640000003</v>
      </c>
      <c r="U10834">
        <v>404722.8738</v>
      </c>
      <c r="V10834" t="s">
        <v>54</v>
      </c>
      <c r="W10834" t="s">
        <v>42</v>
      </c>
    </row>
    <row r="10835" spans="1:23" x14ac:dyDescent="0.25">
      <c r="A10835" s="92">
        <v>8784</v>
      </c>
      <c r="B10835" s="92">
        <v>0</v>
      </c>
      <c r="C10835" s="92">
        <v>0</v>
      </c>
      <c r="R10835" s="9">
        <v>43644</v>
      </c>
      <c r="S10835">
        <v>9</v>
      </c>
      <c r="T10835">
        <v>108.4945858</v>
      </c>
      <c r="U10835">
        <v>445261.78019999998</v>
      </c>
      <c r="V10835" t="s">
        <v>54</v>
      </c>
      <c r="W10835" t="s">
        <v>42</v>
      </c>
    </row>
    <row r="10836" spans="1:23" x14ac:dyDescent="0.25">
      <c r="A10836" s="92">
        <v>8784</v>
      </c>
      <c r="B10836" s="92">
        <v>0</v>
      </c>
      <c r="C10836" s="92">
        <v>0</v>
      </c>
      <c r="R10836" s="9">
        <v>43644</v>
      </c>
      <c r="S10836">
        <v>10</v>
      </c>
      <c r="T10836">
        <v>114.8644228</v>
      </c>
      <c r="U10836">
        <v>471403.59129999997</v>
      </c>
      <c r="V10836" t="s">
        <v>54</v>
      </c>
      <c r="W10836" t="s">
        <v>42</v>
      </c>
    </row>
    <row r="10837" spans="1:23" x14ac:dyDescent="0.25">
      <c r="A10837" s="92">
        <v>8784</v>
      </c>
      <c r="B10837" s="92">
        <v>0</v>
      </c>
      <c r="C10837" s="92">
        <v>0</v>
      </c>
      <c r="R10837" s="9">
        <v>43644</v>
      </c>
      <c r="S10837">
        <v>11</v>
      </c>
      <c r="T10837">
        <v>118.1078818</v>
      </c>
      <c r="U10837">
        <v>484714.74699999997</v>
      </c>
      <c r="V10837" t="s">
        <v>54</v>
      </c>
      <c r="W10837" t="s">
        <v>42</v>
      </c>
    </row>
    <row r="10838" spans="1:23" x14ac:dyDescent="0.25">
      <c r="A10838" s="92">
        <v>8784</v>
      </c>
      <c r="B10838" s="92">
        <v>0</v>
      </c>
      <c r="C10838" s="92">
        <v>0</v>
      </c>
      <c r="R10838" s="9">
        <v>43644</v>
      </c>
      <c r="S10838">
        <v>12</v>
      </c>
      <c r="T10838">
        <v>120.3176529</v>
      </c>
      <c r="U10838">
        <v>493783.64730000001</v>
      </c>
      <c r="V10838" t="s">
        <v>54</v>
      </c>
      <c r="W10838" t="s">
        <v>42</v>
      </c>
    </row>
    <row r="10839" spans="1:23" x14ac:dyDescent="0.25">
      <c r="A10839" s="92">
        <v>8784</v>
      </c>
      <c r="B10839" s="92">
        <v>0</v>
      </c>
      <c r="C10839" s="92">
        <v>0</v>
      </c>
      <c r="R10839" s="9">
        <v>43644</v>
      </c>
      <c r="S10839">
        <v>13</v>
      </c>
      <c r="T10839">
        <v>120.9789396</v>
      </c>
      <c r="U10839">
        <v>496497.56809999997</v>
      </c>
      <c r="V10839" t="s">
        <v>54</v>
      </c>
      <c r="W10839" t="s">
        <v>42</v>
      </c>
    </row>
    <row r="10840" spans="1:23" x14ac:dyDescent="0.25">
      <c r="A10840" s="92">
        <v>8784</v>
      </c>
      <c r="B10840" s="92">
        <v>0</v>
      </c>
      <c r="C10840" s="92">
        <v>0</v>
      </c>
      <c r="R10840" s="9">
        <v>43644</v>
      </c>
      <c r="S10840">
        <v>14</v>
      </c>
      <c r="T10840">
        <v>121.6721154</v>
      </c>
      <c r="U10840">
        <v>499342.3615</v>
      </c>
      <c r="V10840" t="s">
        <v>54</v>
      </c>
      <c r="W10840" t="s">
        <v>42</v>
      </c>
    </row>
    <row r="10841" spans="1:23" x14ac:dyDescent="0.25">
      <c r="A10841" s="92">
        <v>8784</v>
      </c>
      <c r="B10841" s="92">
        <v>0</v>
      </c>
      <c r="C10841" s="92">
        <v>0</v>
      </c>
      <c r="R10841" s="9">
        <v>43644</v>
      </c>
      <c r="S10841">
        <v>15</v>
      </c>
      <c r="T10841">
        <v>117.33344700000001</v>
      </c>
      <c r="U10841">
        <v>481536.46629999997</v>
      </c>
      <c r="V10841" t="s">
        <v>54</v>
      </c>
      <c r="W10841" t="s">
        <v>42</v>
      </c>
    </row>
    <row r="10842" spans="1:23" x14ac:dyDescent="0.25">
      <c r="A10842" s="92">
        <v>8784</v>
      </c>
      <c r="B10842" s="92">
        <v>0</v>
      </c>
      <c r="C10842" s="92">
        <v>0</v>
      </c>
      <c r="R10842" s="9">
        <v>43644</v>
      </c>
      <c r="S10842">
        <v>16</v>
      </c>
      <c r="T10842">
        <v>111.74002350000001</v>
      </c>
      <c r="U10842">
        <v>458581.0563</v>
      </c>
      <c r="V10842" t="s">
        <v>54</v>
      </c>
      <c r="W10842" t="s">
        <v>42</v>
      </c>
    </row>
    <row r="10843" spans="1:23" x14ac:dyDescent="0.25">
      <c r="A10843" s="92">
        <v>8784</v>
      </c>
      <c r="B10843" s="92">
        <v>0</v>
      </c>
      <c r="C10843" s="92">
        <v>0</v>
      </c>
      <c r="R10843" s="9">
        <v>43644</v>
      </c>
      <c r="S10843">
        <v>17</v>
      </c>
      <c r="T10843">
        <v>109.8362194</v>
      </c>
      <c r="U10843">
        <v>450767.84419999999</v>
      </c>
      <c r="V10843" t="s">
        <v>54</v>
      </c>
      <c r="W10843" t="s">
        <v>42</v>
      </c>
    </row>
    <row r="10844" spans="1:23" x14ac:dyDescent="0.25">
      <c r="A10844" s="92">
        <v>8784</v>
      </c>
      <c r="B10844" s="92">
        <v>0</v>
      </c>
      <c r="C10844" s="92">
        <v>0</v>
      </c>
      <c r="R10844" s="9">
        <v>43644</v>
      </c>
      <c r="S10844">
        <v>18</v>
      </c>
      <c r="T10844">
        <v>104.664148</v>
      </c>
      <c r="U10844">
        <v>429541.66340000002</v>
      </c>
      <c r="V10844" t="s">
        <v>54</v>
      </c>
      <c r="W10844" t="s">
        <v>42</v>
      </c>
    </row>
    <row r="10845" spans="1:23" x14ac:dyDescent="0.25">
      <c r="A10845" s="92">
        <v>8784</v>
      </c>
      <c r="B10845" s="92">
        <v>0</v>
      </c>
      <c r="C10845" s="92">
        <v>0</v>
      </c>
      <c r="R10845" s="9">
        <v>43644</v>
      </c>
      <c r="S10845">
        <v>19</v>
      </c>
      <c r="T10845">
        <v>96.966837159999997</v>
      </c>
      <c r="U10845">
        <v>397951.89970000001</v>
      </c>
      <c r="V10845" t="s">
        <v>54</v>
      </c>
      <c r="W10845" t="s">
        <v>42</v>
      </c>
    </row>
    <row r="10846" spans="1:23" x14ac:dyDescent="0.25">
      <c r="A10846" s="92">
        <v>8784</v>
      </c>
      <c r="B10846" s="92">
        <v>0</v>
      </c>
      <c r="C10846" s="92">
        <v>0</v>
      </c>
      <c r="R10846" s="9">
        <v>43644</v>
      </c>
      <c r="S10846">
        <v>20</v>
      </c>
      <c r="T10846">
        <v>91.76661215</v>
      </c>
      <c r="U10846">
        <v>376610.17619999999</v>
      </c>
      <c r="V10846" t="s">
        <v>54</v>
      </c>
      <c r="W10846" t="s">
        <v>42</v>
      </c>
    </row>
    <row r="10847" spans="1:23" x14ac:dyDescent="0.25">
      <c r="A10847" s="92">
        <v>8784</v>
      </c>
      <c r="B10847" s="92">
        <v>0</v>
      </c>
      <c r="C10847" s="92">
        <v>0</v>
      </c>
      <c r="R10847" s="9">
        <v>43644</v>
      </c>
      <c r="S10847">
        <v>21</v>
      </c>
      <c r="T10847">
        <v>89.719496050000004</v>
      </c>
      <c r="U10847">
        <v>368208.81180000002</v>
      </c>
      <c r="V10847" t="s">
        <v>54</v>
      </c>
      <c r="W10847" t="s">
        <v>42</v>
      </c>
    </row>
    <row r="10848" spans="1:23" x14ac:dyDescent="0.25">
      <c r="A10848" s="92">
        <v>8784</v>
      </c>
      <c r="B10848" s="92">
        <v>0</v>
      </c>
      <c r="C10848" s="92">
        <v>0</v>
      </c>
      <c r="R10848" s="9">
        <v>43644</v>
      </c>
      <c r="S10848">
        <v>22</v>
      </c>
      <c r="T10848">
        <v>85.252753459999994</v>
      </c>
      <c r="U10848">
        <v>349877.3002</v>
      </c>
      <c r="V10848" t="s">
        <v>54</v>
      </c>
      <c r="W10848" t="s">
        <v>42</v>
      </c>
    </row>
    <row r="10849" spans="1:23" x14ac:dyDescent="0.25">
      <c r="A10849" s="92">
        <v>8784</v>
      </c>
      <c r="B10849" s="92">
        <v>0</v>
      </c>
      <c r="C10849" s="92">
        <v>0</v>
      </c>
      <c r="R10849" s="9">
        <v>43644</v>
      </c>
      <c r="S10849">
        <v>23</v>
      </c>
      <c r="T10849">
        <v>76.644530939999996</v>
      </c>
      <c r="U10849">
        <v>314549.15500000003</v>
      </c>
      <c r="V10849" t="s">
        <v>54</v>
      </c>
      <c r="W10849" t="s">
        <v>42</v>
      </c>
    </row>
    <row r="10850" spans="1:23" x14ac:dyDescent="0.25">
      <c r="A10850" s="92">
        <v>8784</v>
      </c>
      <c r="B10850" s="92">
        <v>0</v>
      </c>
      <c r="C10850" s="92">
        <v>0</v>
      </c>
      <c r="R10850" s="9">
        <v>43644</v>
      </c>
      <c r="S10850">
        <v>24</v>
      </c>
      <c r="T10850">
        <v>72.39592098</v>
      </c>
      <c r="U10850">
        <v>297112.85969999997</v>
      </c>
      <c r="V10850" t="s">
        <v>54</v>
      </c>
      <c r="W10850" t="s">
        <v>42</v>
      </c>
    </row>
    <row r="10851" spans="1:23" x14ac:dyDescent="0.25">
      <c r="A10851" s="92">
        <v>8784</v>
      </c>
      <c r="B10851" s="92">
        <v>0</v>
      </c>
      <c r="C10851" s="92">
        <v>0</v>
      </c>
      <c r="R10851" s="9">
        <v>43645</v>
      </c>
      <c r="S10851">
        <v>1</v>
      </c>
      <c r="T10851">
        <v>68.517925050000002</v>
      </c>
      <c r="U10851">
        <v>281197.56439999997</v>
      </c>
      <c r="V10851" t="s">
        <v>54</v>
      </c>
      <c r="W10851" t="s">
        <v>42</v>
      </c>
    </row>
    <row r="10852" spans="1:23" x14ac:dyDescent="0.25">
      <c r="A10852" s="92">
        <v>8784</v>
      </c>
      <c r="B10852" s="92">
        <v>0</v>
      </c>
      <c r="C10852" s="92">
        <v>0</v>
      </c>
      <c r="R10852" s="9">
        <v>43645</v>
      </c>
      <c r="S10852">
        <v>2</v>
      </c>
      <c r="T10852">
        <v>66.482548449999996</v>
      </c>
      <c r="U10852">
        <v>272844.37880000001</v>
      </c>
      <c r="V10852" t="s">
        <v>54</v>
      </c>
      <c r="W10852" t="s">
        <v>42</v>
      </c>
    </row>
    <row r="10853" spans="1:23" x14ac:dyDescent="0.25">
      <c r="A10853" s="92">
        <v>8784</v>
      </c>
      <c r="B10853" s="92">
        <v>0</v>
      </c>
      <c r="C10853" s="92">
        <v>0</v>
      </c>
      <c r="R10853" s="9">
        <v>43645</v>
      </c>
      <c r="S10853">
        <v>3</v>
      </c>
      <c r="T10853">
        <v>64.575357100000005</v>
      </c>
      <c r="U10853">
        <v>265017.26549999998</v>
      </c>
      <c r="V10853" t="s">
        <v>54</v>
      </c>
      <c r="W10853" t="s">
        <v>42</v>
      </c>
    </row>
    <row r="10854" spans="1:23" x14ac:dyDescent="0.25">
      <c r="A10854" s="92">
        <v>8784</v>
      </c>
      <c r="B10854" s="92">
        <v>0</v>
      </c>
      <c r="C10854" s="92">
        <v>0</v>
      </c>
      <c r="R10854" s="9">
        <v>43645</v>
      </c>
      <c r="S10854">
        <v>4</v>
      </c>
      <c r="T10854">
        <v>63.37306306</v>
      </c>
      <c r="U10854">
        <v>260083.0508</v>
      </c>
      <c r="V10854" t="s">
        <v>54</v>
      </c>
      <c r="W10854" t="s">
        <v>42</v>
      </c>
    </row>
    <row r="10855" spans="1:23" x14ac:dyDescent="0.25">
      <c r="A10855" s="92">
        <v>8784</v>
      </c>
      <c r="B10855" s="92">
        <v>0</v>
      </c>
      <c r="C10855" s="92">
        <v>0</v>
      </c>
      <c r="R10855" s="9">
        <v>43645</v>
      </c>
      <c r="S10855">
        <v>5</v>
      </c>
      <c r="T10855">
        <v>64.891122749999994</v>
      </c>
      <c r="U10855">
        <v>266313.1678</v>
      </c>
      <c r="V10855" t="s">
        <v>54</v>
      </c>
      <c r="W10855" t="s">
        <v>42</v>
      </c>
    </row>
    <row r="10856" spans="1:23" x14ac:dyDescent="0.25">
      <c r="A10856" s="92">
        <v>8784</v>
      </c>
      <c r="B10856" s="92">
        <v>0</v>
      </c>
      <c r="C10856" s="92">
        <v>0</v>
      </c>
      <c r="R10856" s="9">
        <v>43645</v>
      </c>
      <c r="S10856">
        <v>6</v>
      </c>
      <c r="T10856">
        <v>67.360603870000006</v>
      </c>
      <c r="U10856">
        <v>276447.91830000002</v>
      </c>
      <c r="V10856" t="s">
        <v>54</v>
      </c>
      <c r="W10856" t="s">
        <v>42</v>
      </c>
    </row>
    <row r="10857" spans="1:23" x14ac:dyDescent="0.25">
      <c r="A10857" s="92">
        <v>8784</v>
      </c>
      <c r="B10857" s="92">
        <v>0</v>
      </c>
      <c r="C10857" s="92">
        <v>0</v>
      </c>
      <c r="R10857" s="9">
        <v>43645</v>
      </c>
      <c r="S10857">
        <v>7</v>
      </c>
      <c r="T10857">
        <v>72.548344650000004</v>
      </c>
      <c r="U10857">
        <v>297738.40639999998</v>
      </c>
      <c r="V10857" t="s">
        <v>54</v>
      </c>
      <c r="W10857" t="s">
        <v>42</v>
      </c>
    </row>
    <row r="10858" spans="1:23" x14ac:dyDescent="0.25">
      <c r="A10858" s="92">
        <v>8784</v>
      </c>
      <c r="B10858" s="92">
        <v>0</v>
      </c>
      <c r="C10858" s="92">
        <v>0</v>
      </c>
      <c r="R10858" s="9">
        <v>43645</v>
      </c>
      <c r="S10858">
        <v>8</v>
      </c>
      <c r="T10858">
        <v>77.231191019999997</v>
      </c>
      <c r="U10858">
        <v>316956.80790000001</v>
      </c>
      <c r="V10858" t="s">
        <v>54</v>
      </c>
      <c r="W10858" t="s">
        <v>42</v>
      </c>
    </row>
    <row r="10859" spans="1:23" x14ac:dyDescent="0.25">
      <c r="A10859" s="92">
        <v>8784</v>
      </c>
      <c r="B10859" s="92">
        <v>0</v>
      </c>
      <c r="C10859" s="92">
        <v>0</v>
      </c>
      <c r="R10859" s="9">
        <v>43645</v>
      </c>
      <c r="S10859">
        <v>9</v>
      </c>
      <c r="T10859">
        <v>84.806471110000004</v>
      </c>
      <c r="U10859">
        <v>348045.75750000001</v>
      </c>
      <c r="V10859" t="s">
        <v>54</v>
      </c>
      <c r="W10859" t="s">
        <v>42</v>
      </c>
    </row>
    <row r="10860" spans="1:23" x14ac:dyDescent="0.25">
      <c r="A10860" s="92">
        <v>8784</v>
      </c>
      <c r="B10860" s="92">
        <v>0</v>
      </c>
      <c r="C10860" s="92">
        <v>0</v>
      </c>
      <c r="R10860" s="9">
        <v>43645</v>
      </c>
      <c r="S10860">
        <v>10</v>
      </c>
      <c r="T10860">
        <v>89.969726640000005</v>
      </c>
      <c r="U10860">
        <v>369235.75809999998</v>
      </c>
      <c r="V10860" t="s">
        <v>54</v>
      </c>
      <c r="W10860" t="s">
        <v>42</v>
      </c>
    </row>
    <row r="10861" spans="1:23" x14ac:dyDescent="0.25">
      <c r="A10861" s="92">
        <v>8784</v>
      </c>
      <c r="B10861" s="92">
        <v>0</v>
      </c>
      <c r="C10861" s="92">
        <v>0</v>
      </c>
      <c r="R10861" s="9">
        <v>43645</v>
      </c>
      <c r="S10861">
        <v>11</v>
      </c>
      <c r="T10861">
        <v>91.739309449999993</v>
      </c>
      <c r="U10861">
        <v>376498.12599999999</v>
      </c>
      <c r="V10861" t="s">
        <v>54</v>
      </c>
      <c r="W10861" t="s">
        <v>42</v>
      </c>
    </row>
    <row r="10862" spans="1:23" x14ac:dyDescent="0.25">
      <c r="A10862" s="92">
        <v>8784</v>
      </c>
      <c r="B10862" s="92">
        <v>0</v>
      </c>
      <c r="C10862" s="92">
        <v>0</v>
      </c>
      <c r="R10862" s="9">
        <v>43645</v>
      </c>
      <c r="S10862">
        <v>12</v>
      </c>
      <c r="T10862">
        <v>93.299046829999995</v>
      </c>
      <c r="U10862">
        <v>382899.28820000001</v>
      </c>
      <c r="V10862" t="s">
        <v>54</v>
      </c>
      <c r="W10862" t="s">
        <v>42</v>
      </c>
    </row>
    <row r="10863" spans="1:23" x14ac:dyDescent="0.25">
      <c r="A10863" s="92">
        <v>8784</v>
      </c>
      <c r="B10863" s="92">
        <v>0</v>
      </c>
      <c r="C10863" s="92">
        <v>0</v>
      </c>
      <c r="R10863" s="9">
        <v>43645</v>
      </c>
      <c r="S10863">
        <v>13</v>
      </c>
      <c r="T10863">
        <v>94.792387869999999</v>
      </c>
      <c r="U10863">
        <v>389027.95980000001</v>
      </c>
      <c r="V10863" t="s">
        <v>54</v>
      </c>
      <c r="W10863" t="s">
        <v>42</v>
      </c>
    </row>
    <row r="10864" spans="1:23" x14ac:dyDescent="0.25">
      <c r="A10864" s="92">
        <v>8784</v>
      </c>
      <c r="B10864" s="92">
        <v>0</v>
      </c>
      <c r="C10864" s="92">
        <v>0</v>
      </c>
      <c r="R10864" s="9">
        <v>43645</v>
      </c>
      <c r="S10864">
        <v>14</v>
      </c>
      <c r="T10864">
        <v>91.104694249999994</v>
      </c>
      <c r="U10864">
        <v>373893.66519999999</v>
      </c>
      <c r="V10864" t="s">
        <v>54</v>
      </c>
      <c r="W10864" t="s">
        <v>42</v>
      </c>
    </row>
    <row r="10865" spans="1:23" x14ac:dyDescent="0.25">
      <c r="A10865" s="92">
        <v>8784</v>
      </c>
      <c r="B10865" s="92">
        <v>0</v>
      </c>
      <c r="C10865" s="92">
        <v>0</v>
      </c>
      <c r="R10865" s="9">
        <v>43645</v>
      </c>
      <c r="S10865">
        <v>15</v>
      </c>
      <c r="T10865">
        <v>87.047538340000003</v>
      </c>
      <c r="U10865">
        <v>357243.09730000002</v>
      </c>
      <c r="V10865" t="s">
        <v>54</v>
      </c>
      <c r="W10865" t="s">
        <v>42</v>
      </c>
    </row>
    <row r="10866" spans="1:23" x14ac:dyDescent="0.25">
      <c r="A10866" s="92">
        <v>8784</v>
      </c>
      <c r="B10866" s="92">
        <v>0</v>
      </c>
      <c r="C10866" s="92">
        <v>0</v>
      </c>
      <c r="R10866" s="9">
        <v>43645</v>
      </c>
      <c r="S10866">
        <v>16</v>
      </c>
      <c r="T10866">
        <v>87.281856169999998</v>
      </c>
      <c r="U10866">
        <v>358204.7377</v>
      </c>
      <c r="V10866" t="s">
        <v>54</v>
      </c>
      <c r="W10866" t="s">
        <v>42</v>
      </c>
    </row>
    <row r="10867" spans="1:23" x14ac:dyDescent="0.25">
      <c r="A10867" s="92">
        <v>8784</v>
      </c>
      <c r="B10867" s="92">
        <v>0</v>
      </c>
      <c r="C10867" s="92">
        <v>0</v>
      </c>
      <c r="R10867" s="9">
        <v>43645</v>
      </c>
      <c r="S10867">
        <v>17</v>
      </c>
      <c r="T10867">
        <v>85.370961719999997</v>
      </c>
      <c r="U10867">
        <v>350362.42690000002</v>
      </c>
      <c r="V10867" t="s">
        <v>54</v>
      </c>
      <c r="W10867" t="s">
        <v>42</v>
      </c>
    </row>
    <row r="10868" spans="1:23" x14ac:dyDescent="0.25">
      <c r="A10868" s="92">
        <v>8784</v>
      </c>
      <c r="B10868" s="92">
        <v>0</v>
      </c>
      <c r="C10868" s="92">
        <v>0</v>
      </c>
      <c r="R10868" s="9">
        <v>43645</v>
      </c>
      <c r="S10868">
        <v>18</v>
      </c>
      <c r="T10868">
        <v>82.925875070000004</v>
      </c>
      <c r="U10868">
        <v>340327.79129999998</v>
      </c>
      <c r="V10868" t="s">
        <v>54</v>
      </c>
      <c r="W10868" t="s">
        <v>42</v>
      </c>
    </row>
    <row r="10869" spans="1:23" x14ac:dyDescent="0.25">
      <c r="A10869" s="92">
        <v>8784</v>
      </c>
      <c r="B10869" s="92">
        <v>0</v>
      </c>
      <c r="C10869" s="92">
        <v>0</v>
      </c>
      <c r="R10869" s="9">
        <v>43645</v>
      </c>
      <c r="S10869">
        <v>19</v>
      </c>
      <c r="T10869">
        <v>80.030508920000003</v>
      </c>
      <c r="U10869">
        <v>328445.20860000001</v>
      </c>
      <c r="V10869" t="s">
        <v>54</v>
      </c>
      <c r="W10869" t="s">
        <v>42</v>
      </c>
    </row>
    <row r="10870" spans="1:23" x14ac:dyDescent="0.25">
      <c r="A10870" s="92">
        <v>8784</v>
      </c>
      <c r="B10870" s="92">
        <v>0</v>
      </c>
      <c r="C10870" s="92">
        <v>0</v>
      </c>
      <c r="R10870" s="9">
        <v>43645</v>
      </c>
      <c r="S10870">
        <v>20</v>
      </c>
      <c r="T10870">
        <v>77.512097159999996</v>
      </c>
      <c r="U10870">
        <v>318109.64669999998</v>
      </c>
      <c r="V10870" t="s">
        <v>54</v>
      </c>
      <c r="W10870" t="s">
        <v>42</v>
      </c>
    </row>
    <row r="10871" spans="1:23" x14ac:dyDescent="0.25">
      <c r="A10871" s="92">
        <v>8784</v>
      </c>
      <c r="B10871" s="92">
        <v>0</v>
      </c>
      <c r="C10871" s="92">
        <v>0</v>
      </c>
      <c r="R10871" s="9">
        <v>43645</v>
      </c>
      <c r="S10871">
        <v>21</v>
      </c>
      <c r="T10871">
        <v>76.086123929999999</v>
      </c>
      <c r="U10871">
        <v>312257.45260000002</v>
      </c>
      <c r="V10871" t="s">
        <v>54</v>
      </c>
      <c r="W10871" t="s">
        <v>42</v>
      </c>
    </row>
    <row r="10872" spans="1:23" x14ac:dyDescent="0.25">
      <c r="A10872" s="92">
        <v>8784</v>
      </c>
      <c r="B10872" s="92">
        <v>0</v>
      </c>
      <c r="C10872" s="92">
        <v>0</v>
      </c>
      <c r="R10872" s="9">
        <v>43645</v>
      </c>
      <c r="S10872">
        <v>22</v>
      </c>
      <c r="T10872">
        <v>74.508848920000005</v>
      </c>
      <c r="U10872">
        <v>305784.31599999999</v>
      </c>
      <c r="V10872" t="s">
        <v>54</v>
      </c>
      <c r="W10872" t="s">
        <v>42</v>
      </c>
    </row>
    <row r="10873" spans="1:23" x14ac:dyDescent="0.25">
      <c r="A10873" s="92">
        <v>8784</v>
      </c>
      <c r="B10873" s="92">
        <v>0</v>
      </c>
      <c r="C10873" s="92">
        <v>0</v>
      </c>
      <c r="R10873" s="9">
        <v>43645</v>
      </c>
      <c r="S10873">
        <v>23</v>
      </c>
      <c r="T10873">
        <v>70.062276299999994</v>
      </c>
      <c r="U10873">
        <v>287535.58189999999</v>
      </c>
      <c r="V10873" t="s">
        <v>54</v>
      </c>
      <c r="W10873" t="s">
        <v>42</v>
      </c>
    </row>
    <row r="10874" spans="1:23" x14ac:dyDescent="0.25">
      <c r="A10874" s="92">
        <v>8784</v>
      </c>
      <c r="B10874" s="92">
        <v>0</v>
      </c>
      <c r="C10874" s="92">
        <v>0</v>
      </c>
      <c r="R10874" s="9">
        <v>43645</v>
      </c>
      <c r="S10874">
        <v>24</v>
      </c>
      <c r="T10874">
        <v>64.444648959999995</v>
      </c>
      <c r="U10874">
        <v>264480.8394</v>
      </c>
      <c r="V10874" t="s">
        <v>54</v>
      </c>
      <c r="W10874" t="s">
        <v>42</v>
      </c>
    </row>
    <row r="10875" spans="1:23" x14ac:dyDescent="0.25">
      <c r="A10875" s="92">
        <v>8784</v>
      </c>
      <c r="B10875" s="92">
        <v>0</v>
      </c>
      <c r="C10875" s="92">
        <v>0</v>
      </c>
      <c r="R10875" s="9">
        <v>43646</v>
      </c>
      <c r="S10875">
        <v>1</v>
      </c>
      <c r="T10875">
        <v>61.722419119999998</v>
      </c>
      <c r="U10875">
        <v>253308.80809999999</v>
      </c>
      <c r="V10875" t="s">
        <v>54</v>
      </c>
      <c r="W10875" t="s">
        <v>42</v>
      </c>
    </row>
    <row r="10876" spans="1:23" x14ac:dyDescent="0.25">
      <c r="A10876" s="92">
        <v>8784</v>
      </c>
      <c r="B10876" s="92">
        <v>0</v>
      </c>
      <c r="C10876" s="92">
        <v>0</v>
      </c>
      <c r="R10876" s="9">
        <v>43646</v>
      </c>
      <c r="S10876">
        <v>2</v>
      </c>
      <c r="T10876">
        <v>60.360704759999997</v>
      </c>
      <c r="U10876">
        <v>247720.33230000001</v>
      </c>
      <c r="V10876" t="s">
        <v>54</v>
      </c>
      <c r="W10876" t="s">
        <v>42</v>
      </c>
    </row>
    <row r="10877" spans="1:23" x14ac:dyDescent="0.25">
      <c r="A10877" s="92">
        <v>8784</v>
      </c>
      <c r="B10877" s="92">
        <v>0</v>
      </c>
      <c r="C10877" s="92">
        <v>0</v>
      </c>
      <c r="R10877" s="9">
        <v>43646</v>
      </c>
      <c r="S10877">
        <v>3</v>
      </c>
      <c r="T10877">
        <v>59.733425099999998</v>
      </c>
      <c r="U10877">
        <v>245145.97659999999</v>
      </c>
      <c r="V10877" t="s">
        <v>54</v>
      </c>
      <c r="W10877" t="s">
        <v>42</v>
      </c>
    </row>
    <row r="10878" spans="1:23" x14ac:dyDescent="0.25">
      <c r="A10878" s="92">
        <v>8784</v>
      </c>
      <c r="B10878" s="92">
        <v>0</v>
      </c>
      <c r="C10878" s="92">
        <v>0</v>
      </c>
      <c r="R10878" s="9">
        <v>43646</v>
      </c>
      <c r="S10878">
        <v>4</v>
      </c>
      <c r="T10878">
        <v>58.468297239999998</v>
      </c>
      <c r="U10878">
        <v>239953.89189999999</v>
      </c>
      <c r="V10878" t="s">
        <v>54</v>
      </c>
      <c r="W10878" t="s">
        <v>42</v>
      </c>
    </row>
    <row r="10879" spans="1:23" x14ac:dyDescent="0.25">
      <c r="A10879" s="92">
        <v>8784</v>
      </c>
      <c r="B10879" s="92">
        <v>0</v>
      </c>
      <c r="C10879" s="92">
        <v>0</v>
      </c>
      <c r="R10879" s="9">
        <v>43646</v>
      </c>
      <c r="S10879">
        <v>5</v>
      </c>
      <c r="T10879">
        <v>58.699075909999998</v>
      </c>
      <c r="U10879">
        <v>240901.00750000001</v>
      </c>
      <c r="V10879" t="s">
        <v>54</v>
      </c>
      <c r="W10879" t="s">
        <v>42</v>
      </c>
    </row>
    <row r="10880" spans="1:23" x14ac:dyDescent="0.25">
      <c r="A10880" s="92">
        <v>8784</v>
      </c>
      <c r="B10880" s="92">
        <v>0</v>
      </c>
      <c r="C10880" s="92">
        <v>0</v>
      </c>
      <c r="R10880" s="9">
        <v>43646</v>
      </c>
      <c r="S10880">
        <v>6</v>
      </c>
      <c r="T10880">
        <v>60.102194400000002</v>
      </c>
      <c r="U10880">
        <v>246659.40580000001</v>
      </c>
      <c r="V10880" t="s">
        <v>54</v>
      </c>
      <c r="W10880" t="s">
        <v>42</v>
      </c>
    </row>
    <row r="10881" spans="1:23" x14ac:dyDescent="0.25">
      <c r="A10881" s="92">
        <v>8784</v>
      </c>
      <c r="B10881" s="92">
        <v>0</v>
      </c>
      <c r="C10881" s="92">
        <v>0</v>
      </c>
      <c r="R10881" s="9">
        <v>43646</v>
      </c>
      <c r="S10881">
        <v>7</v>
      </c>
      <c r="T10881">
        <v>63.434357859999999</v>
      </c>
      <c r="U10881">
        <v>260334.6047</v>
      </c>
      <c r="V10881" t="s">
        <v>54</v>
      </c>
      <c r="W10881" t="s">
        <v>42</v>
      </c>
    </row>
    <row r="10882" spans="1:23" x14ac:dyDescent="0.25">
      <c r="A10882" s="92">
        <v>8784</v>
      </c>
      <c r="B10882" s="92">
        <v>0</v>
      </c>
      <c r="C10882" s="92">
        <v>0</v>
      </c>
      <c r="R10882" s="9">
        <v>43646</v>
      </c>
      <c r="S10882">
        <v>8</v>
      </c>
      <c r="T10882">
        <v>67.40490466</v>
      </c>
      <c r="U10882">
        <v>276629.72869999998</v>
      </c>
      <c r="V10882" t="s">
        <v>54</v>
      </c>
      <c r="W10882" t="s">
        <v>42</v>
      </c>
    </row>
    <row r="10883" spans="1:23" x14ac:dyDescent="0.25">
      <c r="A10883" s="92">
        <v>8784</v>
      </c>
      <c r="B10883" s="92">
        <v>0</v>
      </c>
      <c r="C10883" s="92">
        <v>0</v>
      </c>
      <c r="R10883" s="9">
        <v>43646</v>
      </c>
      <c r="S10883">
        <v>9</v>
      </c>
      <c r="T10883">
        <v>73.875684460000002</v>
      </c>
      <c r="U10883">
        <v>303185.80900000001</v>
      </c>
      <c r="V10883" t="s">
        <v>54</v>
      </c>
      <c r="W10883" t="s">
        <v>42</v>
      </c>
    </row>
    <row r="10884" spans="1:23" x14ac:dyDescent="0.25">
      <c r="A10884" s="92">
        <v>8784</v>
      </c>
      <c r="B10884" s="92">
        <v>0</v>
      </c>
      <c r="C10884" s="92">
        <v>0</v>
      </c>
      <c r="R10884" s="9">
        <v>43646</v>
      </c>
      <c r="S10884">
        <v>10</v>
      </c>
      <c r="T10884">
        <v>80.436202620000003</v>
      </c>
      <c r="U10884">
        <v>330110.17560000002</v>
      </c>
      <c r="V10884" t="s">
        <v>54</v>
      </c>
      <c r="W10884" t="s">
        <v>42</v>
      </c>
    </row>
    <row r="10885" spans="1:23" x14ac:dyDescent="0.25">
      <c r="A10885" s="92">
        <v>8784</v>
      </c>
      <c r="B10885" s="92">
        <v>0</v>
      </c>
      <c r="C10885" s="92">
        <v>0</v>
      </c>
      <c r="R10885" s="9">
        <v>43646</v>
      </c>
      <c r="S10885">
        <v>11</v>
      </c>
      <c r="T10885">
        <v>84.543140460000004</v>
      </c>
      <c r="U10885">
        <v>346965.04840000003</v>
      </c>
      <c r="V10885" t="s">
        <v>54</v>
      </c>
      <c r="W10885" t="s">
        <v>42</v>
      </c>
    </row>
    <row r="10886" spans="1:23" x14ac:dyDescent="0.25">
      <c r="A10886" s="92">
        <v>8784</v>
      </c>
      <c r="B10886" s="92">
        <v>0</v>
      </c>
      <c r="C10886" s="92">
        <v>0</v>
      </c>
      <c r="R10886" s="9">
        <v>43646</v>
      </c>
      <c r="S10886">
        <v>12</v>
      </c>
      <c r="T10886">
        <v>86.854319430000004</v>
      </c>
      <c r="U10886">
        <v>356450.12699999998</v>
      </c>
      <c r="V10886" t="s">
        <v>54</v>
      </c>
      <c r="W10886" t="s">
        <v>42</v>
      </c>
    </row>
    <row r="10887" spans="1:23" x14ac:dyDescent="0.25">
      <c r="A10887" s="92">
        <v>8784</v>
      </c>
      <c r="B10887" s="92">
        <v>0</v>
      </c>
      <c r="C10887" s="92">
        <v>0</v>
      </c>
      <c r="R10887" s="9">
        <v>43646</v>
      </c>
      <c r="S10887">
        <v>13</v>
      </c>
      <c r="T10887">
        <v>87.862369700000002</v>
      </c>
      <c r="U10887">
        <v>360587.16519999999</v>
      </c>
      <c r="V10887" t="s">
        <v>54</v>
      </c>
      <c r="W10887" t="s">
        <v>42</v>
      </c>
    </row>
    <row r="10888" spans="1:23" x14ac:dyDescent="0.25">
      <c r="A10888" s="92">
        <v>8784</v>
      </c>
      <c r="B10888" s="92">
        <v>0</v>
      </c>
      <c r="C10888" s="92">
        <v>0</v>
      </c>
      <c r="R10888" s="9">
        <v>43646</v>
      </c>
      <c r="S10888">
        <v>14</v>
      </c>
      <c r="T10888">
        <v>88.015001170000005</v>
      </c>
      <c r="U10888">
        <v>361213.56479999999</v>
      </c>
      <c r="V10888" t="s">
        <v>54</v>
      </c>
      <c r="W10888" t="s">
        <v>42</v>
      </c>
    </row>
    <row r="10889" spans="1:23" x14ac:dyDescent="0.25">
      <c r="A10889" s="92">
        <v>8784</v>
      </c>
      <c r="B10889" s="92">
        <v>0</v>
      </c>
      <c r="C10889" s="92">
        <v>0</v>
      </c>
      <c r="R10889" s="9">
        <v>43646</v>
      </c>
      <c r="S10889">
        <v>15</v>
      </c>
      <c r="T10889">
        <v>88.508526270000004</v>
      </c>
      <c r="U10889">
        <v>363238.99180000002</v>
      </c>
      <c r="V10889" t="s">
        <v>54</v>
      </c>
      <c r="W10889" t="s">
        <v>42</v>
      </c>
    </row>
    <row r="10890" spans="1:23" x14ac:dyDescent="0.25">
      <c r="A10890" s="92">
        <v>8784</v>
      </c>
      <c r="B10890" s="92">
        <v>0</v>
      </c>
      <c r="C10890" s="92">
        <v>0</v>
      </c>
      <c r="R10890" s="9">
        <v>43646</v>
      </c>
      <c r="S10890">
        <v>16</v>
      </c>
      <c r="T10890">
        <v>88.967163999999997</v>
      </c>
      <c r="U10890">
        <v>365121.24099999998</v>
      </c>
      <c r="V10890" t="s">
        <v>54</v>
      </c>
      <c r="W10890" t="s">
        <v>42</v>
      </c>
    </row>
    <row r="10891" spans="1:23" x14ac:dyDescent="0.25">
      <c r="A10891" s="92">
        <v>8784</v>
      </c>
      <c r="B10891" s="92">
        <v>0</v>
      </c>
      <c r="C10891" s="92">
        <v>0</v>
      </c>
      <c r="R10891" s="9">
        <v>43646</v>
      </c>
      <c r="S10891">
        <v>17</v>
      </c>
      <c r="T10891">
        <v>87.87853475</v>
      </c>
      <c r="U10891">
        <v>360653.50660000002</v>
      </c>
      <c r="V10891" t="s">
        <v>54</v>
      </c>
      <c r="W10891" t="s">
        <v>42</v>
      </c>
    </row>
    <row r="10892" spans="1:23" x14ac:dyDescent="0.25">
      <c r="A10892" s="92">
        <v>8784</v>
      </c>
      <c r="B10892" s="92">
        <v>0</v>
      </c>
      <c r="C10892" s="92">
        <v>0</v>
      </c>
      <c r="R10892" s="9">
        <v>43646</v>
      </c>
      <c r="S10892">
        <v>18</v>
      </c>
      <c r="T10892">
        <v>85.157216790000007</v>
      </c>
      <c r="U10892">
        <v>349485.21769999998</v>
      </c>
      <c r="V10892" t="s">
        <v>54</v>
      </c>
      <c r="W10892" t="s">
        <v>42</v>
      </c>
    </row>
    <row r="10893" spans="1:23" x14ac:dyDescent="0.25">
      <c r="A10893" s="92">
        <v>8784</v>
      </c>
      <c r="B10893" s="92">
        <v>0</v>
      </c>
      <c r="C10893" s="92">
        <v>0</v>
      </c>
      <c r="R10893" s="9">
        <v>43646</v>
      </c>
      <c r="S10893">
        <v>19</v>
      </c>
      <c r="T10893">
        <v>81.279606200000003</v>
      </c>
      <c r="U10893">
        <v>333571.50390000001</v>
      </c>
      <c r="V10893" t="s">
        <v>54</v>
      </c>
      <c r="W10893" t="s">
        <v>42</v>
      </c>
    </row>
    <row r="10894" spans="1:23" x14ac:dyDescent="0.25">
      <c r="A10894" s="92">
        <v>8784</v>
      </c>
      <c r="B10894" s="92">
        <v>0</v>
      </c>
      <c r="C10894" s="92">
        <v>0</v>
      </c>
      <c r="R10894" s="9">
        <v>43646</v>
      </c>
      <c r="S10894">
        <v>20</v>
      </c>
      <c r="T10894">
        <v>78.145455810000001</v>
      </c>
      <c r="U10894">
        <v>320708.95069999999</v>
      </c>
      <c r="V10894" t="s">
        <v>54</v>
      </c>
      <c r="W10894" t="s">
        <v>42</v>
      </c>
    </row>
    <row r="10895" spans="1:23" x14ac:dyDescent="0.25">
      <c r="A10895" s="92">
        <v>8784</v>
      </c>
      <c r="B10895" s="92">
        <v>0</v>
      </c>
      <c r="C10895" s="92">
        <v>0</v>
      </c>
      <c r="R10895" s="9">
        <v>43646</v>
      </c>
      <c r="S10895">
        <v>21</v>
      </c>
      <c r="T10895">
        <v>75.695340299999998</v>
      </c>
      <c r="U10895">
        <v>310653.67660000001</v>
      </c>
      <c r="V10895" t="s">
        <v>54</v>
      </c>
      <c r="W10895" t="s">
        <v>42</v>
      </c>
    </row>
    <row r="10896" spans="1:23" x14ac:dyDescent="0.25">
      <c r="A10896" s="92">
        <v>8784</v>
      </c>
      <c r="B10896" s="92">
        <v>0</v>
      </c>
      <c r="C10896" s="92">
        <v>0</v>
      </c>
      <c r="R10896" s="9">
        <v>43646</v>
      </c>
      <c r="S10896">
        <v>22</v>
      </c>
      <c r="T10896">
        <v>73.471040110000004</v>
      </c>
      <c r="U10896">
        <v>301525.14860000001</v>
      </c>
      <c r="V10896" t="s">
        <v>54</v>
      </c>
      <c r="W10896" t="s">
        <v>42</v>
      </c>
    </row>
    <row r="10897" spans="1:23" x14ac:dyDescent="0.25">
      <c r="A10897" s="92">
        <v>8784</v>
      </c>
      <c r="B10897" s="92">
        <v>0</v>
      </c>
      <c r="C10897" s="92">
        <v>0</v>
      </c>
      <c r="R10897" s="9">
        <v>43646</v>
      </c>
      <c r="S10897">
        <v>23</v>
      </c>
      <c r="T10897">
        <v>68.771878619999995</v>
      </c>
      <c r="U10897">
        <v>282239.78989999997</v>
      </c>
      <c r="V10897" t="s">
        <v>54</v>
      </c>
      <c r="W10897" t="s">
        <v>42</v>
      </c>
    </row>
    <row r="10898" spans="1:23" x14ac:dyDescent="0.25">
      <c r="A10898" s="92">
        <v>8784</v>
      </c>
      <c r="B10898" s="92">
        <v>0</v>
      </c>
      <c r="C10898" s="92">
        <v>0</v>
      </c>
      <c r="R10898" s="9">
        <v>43646</v>
      </c>
      <c r="S10898">
        <v>24</v>
      </c>
      <c r="T10898">
        <v>64.879373569999998</v>
      </c>
      <c r="U10898">
        <v>266264.94910000003</v>
      </c>
      <c r="V10898" t="s">
        <v>54</v>
      </c>
      <c r="W10898" t="s">
        <v>42</v>
      </c>
    </row>
    <row r="10899" spans="1:23" x14ac:dyDescent="0.25">
      <c r="A10899" s="92">
        <v>8784</v>
      </c>
      <c r="B10899" s="92">
        <v>0</v>
      </c>
      <c r="C10899" s="92">
        <v>0</v>
      </c>
      <c r="R10899" s="9">
        <v>43647</v>
      </c>
      <c r="S10899">
        <v>1</v>
      </c>
      <c r="T10899">
        <v>62.742056349999999</v>
      </c>
      <c r="U10899">
        <v>257493.39929999999</v>
      </c>
      <c r="V10899" t="s">
        <v>54</v>
      </c>
      <c r="W10899" t="s">
        <v>42</v>
      </c>
    </row>
    <row r="10900" spans="1:23" x14ac:dyDescent="0.25">
      <c r="A10900" s="92">
        <v>8784</v>
      </c>
      <c r="B10900" s="92">
        <v>0</v>
      </c>
      <c r="C10900" s="92">
        <v>0</v>
      </c>
      <c r="R10900" s="9">
        <v>43647</v>
      </c>
      <c r="S10900">
        <v>2</v>
      </c>
      <c r="T10900">
        <v>62.148135590000003</v>
      </c>
      <c r="U10900">
        <v>255055.94839999999</v>
      </c>
      <c r="V10900" t="s">
        <v>54</v>
      </c>
      <c r="W10900" t="s">
        <v>42</v>
      </c>
    </row>
    <row r="10901" spans="1:23" x14ac:dyDescent="0.25">
      <c r="A10901" s="92">
        <v>8784</v>
      </c>
      <c r="B10901" s="92">
        <v>0</v>
      </c>
      <c r="C10901" s="92">
        <v>0</v>
      </c>
      <c r="R10901" s="9">
        <v>43647</v>
      </c>
      <c r="S10901">
        <v>3</v>
      </c>
      <c r="T10901">
        <v>61.810966749999999</v>
      </c>
      <c r="U10901">
        <v>253672.20749999999</v>
      </c>
      <c r="V10901" t="s">
        <v>54</v>
      </c>
      <c r="W10901" t="s">
        <v>42</v>
      </c>
    </row>
    <row r="10902" spans="1:23" x14ac:dyDescent="0.25">
      <c r="A10902" s="92">
        <v>8784</v>
      </c>
      <c r="B10902" s="92">
        <v>0</v>
      </c>
      <c r="C10902" s="92">
        <v>0</v>
      </c>
      <c r="R10902" s="9">
        <v>43647</v>
      </c>
      <c r="S10902">
        <v>4</v>
      </c>
      <c r="T10902">
        <v>61.973808509999998</v>
      </c>
      <c r="U10902">
        <v>254340.51010000001</v>
      </c>
      <c r="V10902" t="s">
        <v>54</v>
      </c>
      <c r="W10902" t="s">
        <v>42</v>
      </c>
    </row>
    <row r="10903" spans="1:23" x14ac:dyDescent="0.25">
      <c r="A10903" s="92">
        <v>8784</v>
      </c>
      <c r="B10903" s="92">
        <v>0</v>
      </c>
      <c r="C10903" s="92">
        <v>0</v>
      </c>
      <c r="R10903" s="9">
        <v>43647</v>
      </c>
      <c r="S10903">
        <v>5</v>
      </c>
      <c r="T10903">
        <v>66.375449329999995</v>
      </c>
      <c r="U10903">
        <v>272404.84399999998</v>
      </c>
      <c r="V10903" t="s">
        <v>54</v>
      </c>
      <c r="W10903" t="s">
        <v>42</v>
      </c>
    </row>
    <row r="10904" spans="1:23" x14ac:dyDescent="0.25">
      <c r="A10904" s="92">
        <v>8784</v>
      </c>
      <c r="B10904" s="92">
        <v>0</v>
      </c>
      <c r="C10904" s="92">
        <v>0</v>
      </c>
      <c r="R10904" s="9">
        <v>43647</v>
      </c>
      <c r="S10904">
        <v>6</v>
      </c>
      <c r="T10904">
        <v>77.293328040000006</v>
      </c>
      <c r="U10904">
        <v>317211.81829999998</v>
      </c>
      <c r="V10904" t="s">
        <v>54</v>
      </c>
      <c r="W10904" t="s">
        <v>42</v>
      </c>
    </row>
    <row r="10905" spans="1:23" x14ac:dyDescent="0.25">
      <c r="A10905" s="92">
        <v>8784</v>
      </c>
      <c r="B10905" s="92">
        <v>0</v>
      </c>
      <c r="C10905" s="92">
        <v>0</v>
      </c>
      <c r="R10905" s="9">
        <v>43647</v>
      </c>
      <c r="S10905">
        <v>7</v>
      </c>
      <c r="T10905">
        <v>87.981464900000006</v>
      </c>
      <c r="U10905">
        <v>361075.93190000003</v>
      </c>
      <c r="V10905" t="s">
        <v>54</v>
      </c>
      <c r="W10905" t="s">
        <v>42</v>
      </c>
    </row>
    <row r="10906" spans="1:23" x14ac:dyDescent="0.25">
      <c r="A10906" s="92">
        <v>8784</v>
      </c>
      <c r="B10906" s="92">
        <v>0</v>
      </c>
      <c r="C10906" s="92">
        <v>0</v>
      </c>
      <c r="R10906" s="9">
        <v>43647</v>
      </c>
      <c r="S10906">
        <v>8</v>
      </c>
      <c r="T10906">
        <v>95.314552199999994</v>
      </c>
      <c r="U10906">
        <v>391170.92219999997</v>
      </c>
      <c r="V10906" t="s">
        <v>54</v>
      </c>
      <c r="W10906" t="s">
        <v>42</v>
      </c>
    </row>
    <row r="10907" spans="1:23" x14ac:dyDescent="0.25">
      <c r="A10907" s="92">
        <v>8784</v>
      </c>
      <c r="B10907" s="92">
        <v>0</v>
      </c>
      <c r="C10907" s="92">
        <v>0</v>
      </c>
      <c r="R10907" s="9">
        <v>43647</v>
      </c>
      <c r="S10907">
        <v>9</v>
      </c>
      <c r="T10907">
        <v>105.7309953</v>
      </c>
      <c r="U10907">
        <v>433920.00459999999</v>
      </c>
      <c r="V10907" t="s">
        <v>54</v>
      </c>
      <c r="W10907" t="s">
        <v>42</v>
      </c>
    </row>
    <row r="10908" spans="1:23" x14ac:dyDescent="0.25">
      <c r="A10908" s="92">
        <v>8784</v>
      </c>
      <c r="B10908" s="92">
        <v>0</v>
      </c>
      <c r="C10908" s="92">
        <v>0</v>
      </c>
      <c r="R10908" s="9">
        <v>43647</v>
      </c>
      <c r="S10908">
        <v>10</v>
      </c>
      <c r="T10908">
        <v>112.64860210000001</v>
      </c>
      <c r="U10908">
        <v>462309.86290000001</v>
      </c>
      <c r="V10908" t="s">
        <v>54</v>
      </c>
      <c r="W10908" t="s">
        <v>42</v>
      </c>
    </row>
    <row r="10909" spans="1:23" x14ac:dyDescent="0.25">
      <c r="A10909" s="92">
        <v>8784</v>
      </c>
      <c r="B10909" s="92">
        <v>0</v>
      </c>
      <c r="C10909" s="92">
        <v>0</v>
      </c>
      <c r="R10909" s="9">
        <v>43647</v>
      </c>
      <c r="S10909">
        <v>11</v>
      </c>
      <c r="T10909">
        <v>117.0947815</v>
      </c>
      <c r="U10909">
        <v>480556.98340000003</v>
      </c>
      <c r="V10909" t="s">
        <v>54</v>
      </c>
      <c r="W10909" t="s">
        <v>42</v>
      </c>
    </row>
    <row r="10910" spans="1:23" x14ac:dyDescent="0.25">
      <c r="A10910" s="92">
        <v>8784</v>
      </c>
      <c r="B10910" s="92">
        <v>0</v>
      </c>
      <c r="C10910" s="92">
        <v>0</v>
      </c>
      <c r="R10910" s="9">
        <v>43647</v>
      </c>
      <c r="S10910">
        <v>12</v>
      </c>
      <c r="T10910">
        <v>121.47060430000001</v>
      </c>
      <c r="U10910">
        <v>498515.36009999999</v>
      </c>
      <c r="V10910" t="s">
        <v>54</v>
      </c>
      <c r="W10910" t="s">
        <v>42</v>
      </c>
    </row>
    <row r="10911" spans="1:23" x14ac:dyDescent="0.25">
      <c r="A10911" s="92">
        <v>8784</v>
      </c>
      <c r="B10911" s="92">
        <v>0</v>
      </c>
      <c r="C10911" s="92">
        <v>0</v>
      </c>
      <c r="R10911" s="9">
        <v>43647</v>
      </c>
      <c r="S10911">
        <v>13</v>
      </c>
      <c r="T10911">
        <v>122.8678377</v>
      </c>
      <c r="U10911">
        <v>504249.60590000002</v>
      </c>
      <c r="V10911" t="s">
        <v>54</v>
      </c>
      <c r="W10911" t="s">
        <v>42</v>
      </c>
    </row>
    <row r="10912" spans="1:23" x14ac:dyDescent="0.25">
      <c r="A10912" s="92">
        <v>8784</v>
      </c>
      <c r="B10912" s="92">
        <v>0</v>
      </c>
      <c r="C10912" s="92">
        <v>0</v>
      </c>
      <c r="R10912" s="9">
        <v>43647</v>
      </c>
      <c r="S10912">
        <v>14</v>
      </c>
      <c r="T10912">
        <v>125.16947140000001</v>
      </c>
      <c r="U10912">
        <v>513695.51040000003</v>
      </c>
      <c r="V10912" t="s">
        <v>54</v>
      </c>
      <c r="W10912" t="s">
        <v>42</v>
      </c>
    </row>
    <row r="10913" spans="1:23" x14ac:dyDescent="0.25">
      <c r="A10913" s="92">
        <v>8784</v>
      </c>
      <c r="B10913" s="92">
        <v>0</v>
      </c>
      <c r="C10913" s="92">
        <v>0</v>
      </c>
      <c r="R10913" s="9">
        <v>43647</v>
      </c>
      <c r="S10913">
        <v>15</v>
      </c>
      <c r="T10913">
        <v>125.3821861</v>
      </c>
      <c r="U10913">
        <v>514568.49180000002</v>
      </c>
      <c r="V10913" t="s">
        <v>54</v>
      </c>
      <c r="W10913" t="s">
        <v>42</v>
      </c>
    </row>
    <row r="10914" spans="1:23" x14ac:dyDescent="0.25">
      <c r="A10914" s="92">
        <v>8784</v>
      </c>
      <c r="B10914" s="92">
        <v>0</v>
      </c>
      <c r="C10914" s="92">
        <v>0</v>
      </c>
      <c r="R10914" s="9">
        <v>43647</v>
      </c>
      <c r="S10914">
        <v>16</v>
      </c>
      <c r="T10914">
        <v>122.8480993</v>
      </c>
      <c r="U10914">
        <v>504168.59950000001</v>
      </c>
      <c r="V10914" t="s">
        <v>54</v>
      </c>
      <c r="W10914" t="s">
        <v>42</v>
      </c>
    </row>
    <row r="10915" spans="1:23" x14ac:dyDescent="0.25">
      <c r="A10915" s="92">
        <v>8784</v>
      </c>
      <c r="B10915" s="92">
        <v>0</v>
      </c>
      <c r="C10915" s="92">
        <v>0</v>
      </c>
      <c r="R10915" s="9">
        <v>43647</v>
      </c>
      <c r="S10915">
        <v>17</v>
      </c>
      <c r="T10915">
        <v>118.38860560000001</v>
      </c>
      <c r="U10915">
        <v>485866.83720000001</v>
      </c>
      <c r="V10915" t="s">
        <v>54</v>
      </c>
      <c r="W10915" t="s">
        <v>42</v>
      </c>
    </row>
    <row r="10916" spans="1:23" x14ac:dyDescent="0.25">
      <c r="A10916" s="92">
        <v>8784</v>
      </c>
      <c r="B10916" s="92">
        <v>0</v>
      </c>
      <c r="C10916" s="92">
        <v>0</v>
      </c>
      <c r="R10916" s="9">
        <v>43647</v>
      </c>
      <c r="S10916">
        <v>18</v>
      </c>
      <c r="T10916">
        <v>112.3736194</v>
      </c>
      <c r="U10916">
        <v>461181.33409999998</v>
      </c>
      <c r="V10916" t="s">
        <v>54</v>
      </c>
      <c r="W10916" t="s">
        <v>42</v>
      </c>
    </row>
    <row r="10917" spans="1:23" x14ac:dyDescent="0.25">
      <c r="A10917" s="92">
        <v>8784</v>
      </c>
      <c r="B10917" s="92">
        <v>0</v>
      </c>
      <c r="C10917" s="92">
        <v>0</v>
      </c>
      <c r="R10917" s="9">
        <v>43647</v>
      </c>
      <c r="S10917">
        <v>19</v>
      </c>
      <c r="T10917">
        <v>104.5077671</v>
      </c>
      <c r="U10917">
        <v>428899.87640000001</v>
      </c>
      <c r="V10917" t="s">
        <v>54</v>
      </c>
      <c r="W10917" t="s">
        <v>42</v>
      </c>
    </row>
    <row r="10918" spans="1:23" x14ac:dyDescent="0.25">
      <c r="A10918" s="92">
        <v>8784</v>
      </c>
      <c r="B10918" s="92">
        <v>0</v>
      </c>
      <c r="C10918" s="92">
        <v>0</v>
      </c>
      <c r="R10918" s="9">
        <v>43647</v>
      </c>
      <c r="S10918">
        <v>20</v>
      </c>
      <c r="T10918">
        <v>97.809084040000002</v>
      </c>
      <c r="U10918">
        <v>401408.48090000002</v>
      </c>
      <c r="V10918" t="s">
        <v>54</v>
      </c>
      <c r="W10918" t="s">
        <v>42</v>
      </c>
    </row>
    <row r="10919" spans="1:23" x14ac:dyDescent="0.25">
      <c r="A10919" s="92">
        <v>8784</v>
      </c>
      <c r="B10919" s="92">
        <v>0</v>
      </c>
      <c r="C10919" s="92">
        <v>0</v>
      </c>
      <c r="R10919" s="9">
        <v>43647</v>
      </c>
      <c r="S10919">
        <v>21</v>
      </c>
      <c r="T10919">
        <v>94.442317739999993</v>
      </c>
      <c r="U10919">
        <v>387591.272</v>
      </c>
      <c r="V10919" t="s">
        <v>54</v>
      </c>
      <c r="W10919" t="s">
        <v>42</v>
      </c>
    </row>
    <row r="10920" spans="1:23" x14ac:dyDescent="0.25">
      <c r="A10920" s="92">
        <v>8784</v>
      </c>
      <c r="B10920" s="92">
        <v>0</v>
      </c>
      <c r="C10920" s="92">
        <v>0</v>
      </c>
      <c r="R10920" s="9">
        <v>43647</v>
      </c>
      <c r="S10920">
        <v>22</v>
      </c>
      <c r="T10920">
        <v>90.192293090000007</v>
      </c>
      <c r="U10920">
        <v>370149.17090000003</v>
      </c>
      <c r="V10920" t="s">
        <v>54</v>
      </c>
      <c r="W10920" t="s">
        <v>42</v>
      </c>
    </row>
    <row r="10921" spans="1:23" x14ac:dyDescent="0.25">
      <c r="A10921" s="92">
        <v>8784</v>
      </c>
      <c r="B10921" s="92">
        <v>0</v>
      </c>
      <c r="C10921" s="92">
        <v>0</v>
      </c>
      <c r="R10921" s="9">
        <v>43647</v>
      </c>
      <c r="S10921">
        <v>23</v>
      </c>
      <c r="T10921">
        <v>82.126110710000006</v>
      </c>
      <c r="U10921">
        <v>337045.55829999998</v>
      </c>
      <c r="V10921" t="s">
        <v>54</v>
      </c>
      <c r="W10921" t="s">
        <v>42</v>
      </c>
    </row>
    <row r="10922" spans="1:23" x14ac:dyDescent="0.25">
      <c r="A10922" s="92">
        <v>8784</v>
      </c>
      <c r="B10922" s="92">
        <v>0</v>
      </c>
      <c r="C10922" s="92">
        <v>0</v>
      </c>
      <c r="R10922" s="9">
        <v>43647</v>
      </c>
      <c r="S10922">
        <v>24</v>
      </c>
      <c r="T10922">
        <v>76.071900139999997</v>
      </c>
      <c r="U10922">
        <v>312199.07819999999</v>
      </c>
      <c r="V10922" t="s">
        <v>54</v>
      </c>
      <c r="W10922" t="s">
        <v>42</v>
      </c>
    </row>
    <row r="10923" spans="1:23" x14ac:dyDescent="0.25">
      <c r="A10923" s="92">
        <v>8784</v>
      </c>
      <c r="B10923" s="92">
        <v>0</v>
      </c>
      <c r="C10923" s="92">
        <v>0</v>
      </c>
      <c r="R10923" s="9">
        <v>43648</v>
      </c>
      <c r="S10923">
        <v>1</v>
      </c>
      <c r="T10923">
        <v>72.349970850000005</v>
      </c>
      <c r="U10923">
        <v>296924.28039999999</v>
      </c>
      <c r="V10923" t="s">
        <v>54</v>
      </c>
      <c r="W10923" t="s">
        <v>42</v>
      </c>
    </row>
    <row r="10924" spans="1:23" x14ac:dyDescent="0.25">
      <c r="A10924" s="92">
        <v>8784</v>
      </c>
      <c r="B10924" s="92">
        <v>0</v>
      </c>
      <c r="C10924" s="92">
        <v>0</v>
      </c>
      <c r="R10924" s="9">
        <v>43648</v>
      </c>
      <c r="S10924">
        <v>2</v>
      </c>
      <c r="T10924">
        <v>70.376320539999995</v>
      </c>
      <c r="U10924">
        <v>288824.41950000002</v>
      </c>
      <c r="V10924" t="s">
        <v>54</v>
      </c>
      <c r="W10924" t="s">
        <v>42</v>
      </c>
    </row>
    <row r="10925" spans="1:23" x14ac:dyDescent="0.25">
      <c r="A10925" s="92">
        <v>8784</v>
      </c>
      <c r="B10925" s="92">
        <v>0</v>
      </c>
      <c r="C10925" s="92">
        <v>0</v>
      </c>
      <c r="R10925" s="9">
        <v>43648</v>
      </c>
      <c r="S10925">
        <v>3</v>
      </c>
      <c r="T10925">
        <v>68.452920349999999</v>
      </c>
      <c r="U10925">
        <v>280930.78509999998</v>
      </c>
      <c r="V10925" t="s">
        <v>54</v>
      </c>
      <c r="W10925" t="s">
        <v>42</v>
      </c>
    </row>
    <row r="10926" spans="1:23" x14ac:dyDescent="0.25">
      <c r="A10926" s="92">
        <v>8784</v>
      </c>
      <c r="B10926" s="92">
        <v>0</v>
      </c>
      <c r="C10926" s="92">
        <v>0</v>
      </c>
      <c r="R10926" s="9">
        <v>43648</v>
      </c>
      <c r="S10926">
        <v>4</v>
      </c>
      <c r="T10926">
        <v>68.705135150000004</v>
      </c>
      <c r="U10926">
        <v>281965.87469999999</v>
      </c>
      <c r="V10926" t="s">
        <v>54</v>
      </c>
      <c r="W10926" t="s">
        <v>42</v>
      </c>
    </row>
    <row r="10927" spans="1:23" x14ac:dyDescent="0.25">
      <c r="A10927" s="92">
        <v>8784</v>
      </c>
      <c r="B10927" s="92">
        <v>0</v>
      </c>
      <c r="C10927" s="92">
        <v>0</v>
      </c>
      <c r="R10927" s="9">
        <v>43648</v>
      </c>
      <c r="S10927">
        <v>5</v>
      </c>
      <c r="T10927">
        <v>71.795293639999997</v>
      </c>
      <c r="U10927">
        <v>294647.88510000001</v>
      </c>
      <c r="V10927" t="s">
        <v>54</v>
      </c>
      <c r="W10927" t="s">
        <v>42</v>
      </c>
    </row>
    <row r="10928" spans="1:23" x14ac:dyDescent="0.25">
      <c r="A10928" s="92">
        <v>8784</v>
      </c>
      <c r="B10928" s="92">
        <v>0</v>
      </c>
      <c r="C10928" s="92">
        <v>0</v>
      </c>
      <c r="R10928" s="9">
        <v>43648</v>
      </c>
      <c r="S10928">
        <v>6</v>
      </c>
      <c r="T10928">
        <v>80.870632430000001</v>
      </c>
      <c r="U10928">
        <v>331893.07549999998</v>
      </c>
      <c r="V10928" t="s">
        <v>54</v>
      </c>
      <c r="W10928" t="s">
        <v>42</v>
      </c>
    </row>
    <row r="10929" spans="1:23" x14ac:dyDescent="0.25">
      <c r="A10929" s="92">
        <v>8784</v>
      </c>
      <c r="B10929" s="92">
        <v>0</v>
      </c>
      <c r="C10929" s="92">
        <v>0</v>
      </c>
      <c r="R10929" s="9">
        <v>43648</v>
      </c>
      <c r="S10929">
        <v>7</v>
      </c>
      <c r="T10929">
        <v>92.34453062</v>
      </c>
      <c r="U10929">
        <v>378981.95370000001</v>
      </c>
      <c r="V10929" t="s">
        <v>54</v>
      </c>
      <c r="W10929" t="s">
        <v>42</v>
      </c>
    </row>
    <row r="10930" spans="1:23" x14ac:dyDescent="0.25">
      <c r="A10930" s="92">
        <v>8784</v>
      </c>
      <c r="B10930" s="92">
        <v>0</v>
      </c>
      <c r="C10930" s="92">
        <v>0</v>
      </c>
      <c r="R10930" s="9">
        <v>43648</v>
      </c>
      <c r="S10930">
        <v>8</v>
      </c>
      <c r="T10930">
        <v>100.8275386</v>
      </c>
      <c r="U10930">
        <v>413796.21850000002</v>
      </c>
      <c r="V10930" t="s">
        <v>54</v>
      </c>
      <c r="W10930" t="s">
        <v>42</v>
      </c>
    </row>
    <row r="10931" spans="1:23" x14ac:dyDescent="0.25">
      <c r="A10931" s="92">
        <v>8784</v>
      </c>
      <c r="B10931" s="92">
        <v>0</v>
      </c>
      <c r="C10931" s="92">
        <v>0</v>
      </c>
      <c r="R10931" s="9">
        <v>43648</v>
      </c>
      <c r="S10931">
        <v>9</v>
      </c>
      <c r="T10931">
        <v>111.4269582</v>
      </c>
      <c r="U10931">
        <v>457296.23629999999</v>
      </c>
      <c r="V10931" t="s">
        <v>54</v>
      </c>
      <c r="W10931" t="s">
        <v>42</v>
      </c>
    </row>
    <row r="10932" spans="1:23" x14ac:dyDescent="0.25">
      <c r="A10932" s="92">
        <v>8784</v>
      </c>
      <c r="B10932" s="92">
        <v>0</v>
      </c>
      <c r="C10932" s="92">
        <v>0</v>
      </c>
      <c r="R10932" s="9">
        <v>43648</v>
      </c>
      <c r="S10932">
        <v>10</v>
      </c>
      <c r="T10932">
        <v>119.07445939999999</v>
      </c>
      <c r="U10932">
        <v>488681.58149999997</v>
      </c>
      <c r="V10932" t="s">
        <v>54</v>
      </c>
      <c r="W10932" t="s">
        <v>42</v>
      </c>
    </row>
    <row r="10933" spans="1:23" x14ac:dyDescent="0.25">
      <c r="A10933" s="92">
        <v>8784</v>
      </c>
      <c r="B10933" s="92">
        <v>0</v>
      </c>
      <c r="C10933" s="92">
        <v>0</v>
      </c>
      <c r="R10933" s="9">
        <v>43648</v>
      </c>
      <c r="S10933">
        <v>11</v>
      </c>
      <c r="T10933">
        <v>124.48744120000001</v>
      </c>
      <c r="U10933">
        <v>510896.45850000001</v>
      </c>
      <c r="V10933" t="s">
        <v>54</v>
      </c>
      <c r="W10933" t="s">
        <v>42</v>
      </c>
    </row>
    <row r="10934" spans="1:23" x14ac:dyDescent="0.25">
      <c r="A10934" s="92">
        <v>8784</v>
      </c>
      <c r="B10934" s="92">
        <v>0</v>
      </c>
      <c r="C10934" s="92">
        <v>0</v>
      </c>
      <c r="R10934" s="9">
        <v>43648</v>
      </c>
      <c r="S10934">
        <v>12</v>
      </c>
      <c r="T10934">
        <v>128.14481079999999</v>
      </c>
      <c r="U10934">
        <v>525906.30359999998</v>
      </c>
      <c r="V10934" t="s">
        <v>54</v>
      </c>
      <c r="W10934" t="s">
        <v>42</v>
      </c>
    </row>
    <row r="10935" spans="1:23" x14ac:dyDescent="0.25">
      <c r="A10935" s="92">
        <v>8784</v>
      </c>
      <c r="B10935" s="92">
        <v>0</v>
      </c>
      <c r="C10935" s="92">
        <v>0</v>
      </c>
      <c r="R10935" s="9">
        <v>43648</v>
      </c>
      <c r="S10935">
        <v>13</v>
      </c>
      <c r="T10935">
        <v>128.74841259999999</v>
      </c>
      <c r="U10935">
        <v>528383.48529999994</v>
      </c>
      <c r="V10935" t="s">
        <v>54</v>
      </c>
      <c r="W10935" t="s">
        <v>42</v>
      </c>
    </row>
    <row r="10936" spans="1:23" x14ac:dyDescent="0.25">
      <c r="A10936" s="92">
        <v>8784</v>
      </c>
      <c r="B10936" s="92">
        <v>0</v>
      </c>
      <c r="C10936" s="92">
        <v>0</v>
      </c>
      <c r="R10936" s="9">
        <v>43648</v>
      </c>
      <c r="S10936">
        <v>14</v>
      </c>
      <c r="T10936">
        <v>131.04287959999999</v>
      </c>
      <c r="U10936">
        <v>537799.97779999999</v>
      </c>
      <c r="V10936" t="s">
        <v>54</v>
      </c>
      <c r="W10936" t="s">
        <v>42</v>
      </c>
    </row>
    <row r="10937" spans="1:23" x14ac:dyDescent="0.25">
      <c r="A10937" s="92">
        <v>8784</v>
      </c>
      <c r="B10937" s="92">
        <v>0</v>
      </c>
      <c r="C10937" s="92">
        <v>0</v>
      </c>
      <c r="R10937" s="9">
        <v>43648</v>
      </c>
      <c r="S10937">
        <v>15</v>
      </c>
      <c r="T10937">
        <v>130.57792019999999</v>
      </c>
      <c r="U10937">
        <v>535891.7844</v>
      </c>
      <c r="V10937" t="s">
        <v>54</v>
      </c>
      <c r="W10937" t="s">
        <v>42</v>
      </c>
    </row>
    <row r="10938" spans="1:23" x14ac:dyDescent="0.25">
      <c r="A10938" s="92">
        <v>8784</v>
      </c>
      <c r="B10938" s="92">
        <v>0</v>
      </c>
      <c r="C10938" s="92">
        <v>0</v>
      </c>
      <c r="R10938" s="9">
        <v>43648</v>
      </c>
      <c r="S10938">
        <v>16</v>
      </c>
      <c r="T10938">
        <v>126.4729475</v>
      </c>
      <c r="U10938">
        <v>519044.9767</v>
      </c>
      <c r="V10938" t="s">
        <v>54</v>
      </c>
      <c r="W10938" t="s">
        <v>42</v>
      </c>
    </row>
    <row r="10939" spans="1:23" x14ac:dyDescent="0.25">
      <c r="A10939" s="92">
        <v>8784</v>
      </c>
      <c r="B10939" s="92">
        <v>0</v>
      </c>
      <c r="C10939" s="92">
        <v>0</v>
      </c>
      <c r="R10939" s="9">
        <v>43648</v>
      </c>
      <c r="S10939">
        <v>17</v>
      </c>
      <c r="T10939">
        <v>118.6214737</v>
      </c>
      <c r="U10939">
        <v>486822.52799999999</v>
      </c>
      <c r="V10939" t="s">
        <v>54</v>
      </c>
      <c r="W10939" t="s">
        <v>42</v>
      </c>
    </row>
    <row r="10940" spans="1:23" x14ac:dyDescent="0.25">
      <c r="A10940" s="92">
        <v>8784</v>
      </c>
      <c r="B10940" s="92">
        <v>0</v>
      </c>
      <c r="C10940" s="92">
        <v>0</v>
      </c>
      <c r="R10940" s="9">
        <v>43648</v>
      </c>
      <c r="S10940">
        <v>18</v>
      </c>
      <c r="T10940">
        <v>107.003871</v>
      </c>
      <c r="U10940">
        <v>439143.88669999997</v>
      </c>
      <c r="V10940" t="s">
        <v>54</v>
      </c>
      <c r="W10940" t="s">
        <v>42</v>
      </c>
    </row>
    <row r="10941" spans="1:23" x14ac:dyDescent="0.25">
      <c r="A10941" s="92">
        <v>8784</v>
      </c>
      <c r="B10941" s="92">
        <v>0</v>
      </c>
      <c r="C10941" s="92">
        <v>0</v>
      </c>
      <c r="R10941" s="9">
        <v>43648</v>
      </c>
      <c r="S10941">
        <v>19</v>
      </c>
      <c r="T10941">
        <v>98.199511529999995</v>
      </c>
      <c r="U10941">
        <v>403010.7953</v>
      </c>
      <c r="V10941" t="s">
        <v>54</v>
      </c>
      <c r="W10941" t="s">
        <v>42</v>
      </c>
    </row>
    <row r="10942" spans="1:23" x14ac:dyDescent="0.25">
      <c r="A10942" s="92">
        <v>8784</v>
      </c>
      <c r="B10942" s="92">
        <v>0</v>
      </c>
      <c r="C10942" s="92">
        <v>0</v>
      </c>
      <c r="R10942" s="9">
        <v>43648</v>
      </c>
      <c r="S10942">
        <v>20</v>
      </c>
      <c r="T10942">
        <v>93.376665329999994</v>
      </c>
      <c r="U10942">
        <v>383217.8345</v>
      </c>
      <c r="V10942" t="s">
        <v>54</v>
      </c>
      <c r="W10942" t="s">
        <v>42</v>
      </c>
    </row>
    <row r="10943" spans="1:23" x14ac:dyDescent="0.25">
      <c r="A10943" s="92">
        <v>8784</v>
      </c>
      <c r="B10943" s="92">
        <v>0</v>
      </c>
      <c r="C10943" s="92">
        <v>0</v>
      </c>
      <c r="R10943" s="9">
        <v>43648</v>
      </c>
      <c r="S10943">
        <v>21</v>
      </c>
      <c r="T10943">
        <v>91.590014620000005</v>
      </c>
      <c r="U10943">
        <v>375885.42</v>
      </c>
      <c r="V10943" t="s">
        <v>54</v>
      </c>
      <c r="W10943" t="s">
        <v>42</v>
      </c>
    </row>
    <row r="10944" spans="1:23" x14ac:dyDescent="0.25">
      <c r="A10944" s="92">
        <v>8784</v>
      </c>
      <c r="B10944" s="92">
        <v>0</v>
      </c>
      <c r="C10944" s="92">
        <v>0</v>
      </c>
      <c r="R10944" s="9">
        <v>43648</v>
      </c>
      <c r="S10944">
        <v>22</v>
      </c>
      <c r="T10944">
        <v>86.654144430000002</v>
      </c>
      <c r="U10944">
        <v>355628.60869999998</v>
      </c>
      <c r="V10944" t="s">
        <v>54</v>
      </c>
      <c r="W10944" t="s">
        <v>42</v>
      </c>
    </row>
    <row r="10945" spans="1:23" x14ac:dyDescent="0.25">
      <c r="A10945" s="92">
        <v>8784</v>
      </c>
      <c r="B10945" s="92">
        <v>0</v>
      </c>
      <c r="C10945" s="92">
        <v>0</v>
      </c>
      <c r="R10945" s="9">
        <v>43648</v>
      </c>
      <c r="S10945">
        <v>23</v>
      </c>
      <c r="T10945">
        <v>77.643366560000004</v>
      </c>
      <c r="U10945">
        <v>318648.3763</v>
      </c>
      <c r="V10945" t="s">
        <v>54</v>
      </c>
      <c r="W10945" t="s">
        <v>42</v>
      </c>
    </row>
    <row r="10946" spans="1:23" x14ac:dyDescent="0.25">
      <c r="A10946" s="92">
        <v>8784</v>
      </c>
      <c r="B10946" s="92">
        <v>0</v>
      </c>
      <c r="C10946" s="92">
        <v>0</v>
      </c>
      <c r="R10946" s="9">
        <v>43648</v>
      </c>
      <c r="S10946">
        <v>24</v>
      </c>
      <c r="T10946">
        <v>72.011557949999997</v>
      </c>
      <c r="U10946">
        <v>295535.4338</v>
      </c>
      <c r="V10946" t="s">
        <v>54</v>
      </c>
      <c r="W10946" t="s">
        <v>42</v>
      </c>
    </row>
    <row r="10947" spans="1:23" x14ac:dyDescent="0.25">
      <c r="A10947" s="92">
        <v>8784</v>
      </c>
      <c r="B10947" s="92">
        <v>0</v>
      </c>
      <c r="C10947" s="92">
        <v>0</v>
      </c>
      <c r="R10947" s="9">
        <v>43649</v>
      </c>
      <c r="S10947">
        <v>1</v>
      </c>
      <c r="T10947">
        <v>68.062723890000001</v>
      </c>
      <c r="U10947">
        <v>279329.41889999999</v>
      </c>
      <c r="V10947" t="s">
        <v>54</v>
      </c>
      <c r="W10947" t="s">
        <v>42</v>
      </c>
    </row>
    <row r="10948" spans="1:23" x14ac:dyDescent="0.25">
      <c r="A10948" s="92">
        <v>8784</v>
      </c>
      <c r="B10948" s="92">
        <v>0</v>
      </c>
      <c r="C10948" s="92">
        <v>0</v>
      </c>
      <c r="R10948" s="9">
        <v>43649</v>
      </c>
      <c r="S10948">
        <v>2</v>
      </c>
      <c r="T10948">
        <v>65.969569620000001</v>
      </c>
      <c r="U10948">
        <v>270739.11369999999</v>
      </c>
      <c r="V10948" t="s">
        <v>54</v>
      </c>
      <c r="W10948" t="s">
        <v>42</v>
      </c>
    </row>
    <row r="10949" spans="1:23" x14ac:dyDescent="0.25">
      <c r="A10949" s="92">
        <v>8784</v>
      </c>
      <c r="B10949" s="92">
        <v>0</v>
      </c>
      <c r="C10949" s="92">
        <v>0</v>
      </c>
      <c r="R10949" s="9">
        <v>43649</v>
      </c>
      <c r="S10949">
        <v>3</v>
      </c>
      <c r="T10949">
        <v>64.978066940000005</v>
      </c>
      <c r="U10949">
        <v>266669.98670000001</v>
      </c>
      <c r="V10949" t="s">
        <v>54</v>
      </c>
      <c r="W10949" t="s">
        <v>42</v>
      </c>
    </row>
    <row r="10950" spans="1:23" x14ac:dyDescent="0.25">
      <c r="A10950" s="92">
        <v>8784</v>
      </c>
      <c r="B10950" s="92">
        <v>0</v>
      </c>
      <c r="C10950" s="92">
        <v>0</v>
      </c>
      <c r="R10950" s="9">
        <v>43649</v>
      </c>
      <c r="S10950">
        <v>4</v>
      </c>
      <c r="T10950">
        <v>65.232631389999995</v>
      </c>
      <c r="U10950">
        <v>267714.71919999999</v>
      </c>
      <c r="V10950" t="s">
        <v>54</v>
      </c>
      <c r="W10950" t="s">
        <v>42</v>
      </c>
    </row>
    <row r="10951" spans="1:23" x14ac:dyDescent="0.25">
      <c r="A10951" s="92">
        <v>8784</v>
      </c>
      <c r="B10951" s="92">
        <v>0</v>
      </c>
      <c r="C10951" s="92">
        <v>0</v>
      </c>
      <c r="R10951" s="9">
        <v>43649</v>
      </c>
      <c r="S10951">
        <v>5</v>
      </c>
      <c r="T10951">
        <v>68.241571050000005</v>
      </c>
      <c r="U10951">
        <v>280063.40759999998</v>
      </c>
      <c r="V10951" t="s">
        <v>54</v>
      </c>
      <c r="W10951" t="s">
        <v>42</v>
      </c>
    </row>
    <row r="10952" spans="1:23" x14ac:dyDescent="0.25">
      <c r="A10952" s="92">
        <v>8784</v>
      </c>
      <c r="B10952" s="92">
        <v>0</v>
      </c>
      <c r="C10952" s="92">
        <v>0</v>
      </c>
      <c r="R10952" s="9">
        <v>43649</v>
      </c>
      <c r="S10952">
        <v>6</v>
      </c>
      <c r="T10952">
        <v>77.237405359999997</v>
      </c>
      <c r="U10952">
        <v>316982.31160000002</v>
      </c>
      <c r="V10952" t="s">
        <v>54</v>
      </c>
      <c r="W10952" t="s">
        <v>42</v>
      </c>
    </row>
    <row r="10953" spans="1:23" x14ac:dyDescent="0.25">
      <c r="A10953" s="92">
        <v>8784</v>
      </c>
      <c r="B10953" s="92">
        <v>0</v>
      </c>
      <c r="C10953" s="92">
        <v>0</v>
      </c>
      <c r="R10953" s="9">
        <v>43649</v>
      </c>
      <c r="S10953">
        <v>7</v>
      </c>
      <c r="T10953">
        <v>90.611477089999994</v>
      </c>
      <c r="U10953">
        <v>371869.50199999998</v>
      </c>
      <c r="V10953" t="s">
        <v>54</v>
      </c>
      <c r="W10953" t="s">
        <v>42</v>
      </c>
    </row>
    <row r="10954" spans="1:23" x14ac:dyDescent="0.25">
      <c r="A10954" s="92">
        <v>8784</v>
      </c>
      <c r="B10954" s="92">
        <v>0</v>
      </c>
      <c r="C10954" s="92">
        <v>0</v>
      </c>
      <c r="R10954" s="9">
        <v>43649</v>
      </c>
      <c r="S10954">
        <v>8</v>
      </c>
      <c r="T10954">
        <v>98.530571539999997</v>
      </c>
      <c r="U10954">
        <v>404369.4656</v>
      </c>
      <c r="V10954" t="s">
        <v>54</v>
      </c>
      <c r="W10954" t="s">
        <v>42</v>
      </c>
    </row>
    <row r="10955" spans="1:23" x14ac:dyDescent="0.25">
      <c r="A10955" s="92">
        <v>8784</v>
      </c>
      <c r="B10955" s="92">
        <v>0</v>
      </c>
      <c r="C10955" s="92">
        <v>0</v>
      </c>
      <c r="R10955" s="9">
        <v>43649</v>
      </c>
      <c r="S10955">
        <v>9</v>
      </c>
      <c r="T10955">
        <v>107.5325374</v>
      </c>
      <c r="U10955">
        <v>441313.53350000002</v>
      </c>
      <c r="V10955" t="s">
        <v>54</v>
      </c>
      <c r="W10955" t="s">
        <v>42</v>
      </c>
    </row>
    <row r="10956" spans="1:23" x14ac:dyDescent="0.25">
      <c r="A10956" s="92">
        <v>8784</v>
      </c>
      <c r="B10956" s="92">
        <v>0</v>
      </c>
      <c r="C10956" s="92">
        <v>0</v>
      </c>
      <c r="R10956" s="9">
        <v>43649</v>
      </c>
      <c r="S10956">
        <v>10</v>
      </c>
      <c r="T10956">
        <v>116.36248399999999</v>
      </c>
      <c r="U10956">
        <v>477551.63449999999</v>
      </c>
      <c r="V10956" t="s">
        <v>54</v>
      </c>
      <c r="W10956" t="s">
        <v>42</v>
      </c>
    </row>
    <row r="10957" spans="1:23" x14ac:dyDescent="0.25">
      <c r="A10957" s="92">
        <v>8784</v>
      </c>
      <c r="B10957" s="92">
        <v>0</v>
      </c>
      <c r="C10957" s="92">
        <v>0</v>
      </c>
      <c r="R10957" s="9">
        <v>43649</v>
      </c>
      <c r="S10957">
        <v>11</v>
      </c>
      <c r="T10957">
        <v>123.02152169999999</v>
      </c>
      <c r="U10957">
        <v>504880.32520000002</v>
      </c>
      <c r="V10957" t="s">
        <v>54</v>
      </c>
      <c r="W10957" t="s">
        <v>42</v>
      </c>
    </row>
    <row r="10958" spans="1:23" x14ac:dyDescent="0.25">
      <c r="A10958" s="92">
        <v>8784</v>
      </c>
      <c r="B10958" s="92">
        <v>0</v>
      </c>
      <c r="C10958" s="92">
        <v>0</v>
      </c>
      <c r="R10958" s="9">
        <v>43649</v>
      </c>
      <c r="S10958">
        <v>12</v>
      </c>
      <c r="T10958">
        <v>127.8110442</v>
      </c>
      <c r="U10958">
        <v>524536.52560000005</v>
      </c>
      <c r="V10958" t="s">
        <v>54</v>
      </c>
      <c r="W10958" t="s">
        <v>42</v>
      </c>
    </row>
    <row r="10959" spans="1:23" x14ac:dyDescent="0.25">
      <c r="A10959" s="92">
        <v>8784</v>
      </c>
      <c r="B10959" s="92">
        <v>0</v>
      </c>
      <c r="C10959" s="92">
        <v>0</v>
      </c>
      <c r="R10959" s="9">
        <v>43649</v>
      </c>
      <c r="S10959">
        <v>13</v>
      </c>
      <c r="T10959">
        <v>128.7049782</v>
      </c>
      <c r="U10959">
        <v>528205.2304</v>
      </c>
      <c r="V10959" t="s">
        <v>54</v>
      </c>
      <c r="W10959" t="s">
        <v>42</v>
      </c>
    </row>
    <row r="10960" spans="1:23" x14ac:dyDescent="0.25">
      <c r="A10960" s="92">
        <v>8784</v>
      </c>
      <c r="B10960" s="92">
        <v>0</v>
      </c>
      <c r="C10960" s="92">
        <v>0</v>
      </c>
      <c r="R10960" s="9">
        <v>43649</v>
      </c>
      <c r="S10960">
        <v>14</v>
      </c>
      <c r="T10960">
        <v>131.0956296</v>
      </c>
      <c r="U10960">
        <v>538016.46369999996</v>
      </c>
      <c r="V10960" t="s">
        <v>54</v>
      </c>
      <c r="W10960" t="s">
        <v>42</v>
      </c>
    </row>
    <row r="10961" spans="1:23" x14ac:dyDescent="0.25">
      <c r="A10961" s="92">
        <v>8784</v>
      </c>
      <c r="B10961" s="92">
        <v>0</v>
      </c>
      <c r="C10961" s="92">
        <v>0</v>
      </c>
      <c r="R10961" s="9">
        <v>43649</v>
      </c>
      <c r="S10961">
        <v>15</v>
      </c>
      <c r="T10961">
        <v>128.67487180000001</v>
      </c>
      <c r="U10961">
        <v>528081.67390000005</v>
      </c>
      <c r="V10961" t="s">
        <v>54</v>
      </c>
      <c r="W10961" t="s">
        <v>42</v>
      </c>
    </row>
    <row r="10962" spans="1:23" x14ac:dyDescent="0.25">
      <c r="A10962" s="92">
        <v>8784</v>
      </c>
      <c r="B10962" s="92">
        <v>0</v>
      </c>
      <c r="C10962" s="92">
        <v>0</v>
      </c>
      <c r="R10962" s="9">
        <v>43649</v>
      </c>
      <c r="S10962">
        <v>16</v>
      </c>
      <c r="T10962">
        <v>121.2834072</v>
      </c>
      <c r="U10962">
        <v>497747.10320000001</v>
      </c>
      <c r="V10962" t="s">
        <v>54</v>
      </c>
      <c r="W10962" t="s">
        <v>42</v>
      </c>
    </row>
    <row r="10963" spans="1:23" x14ac:dyDescent="0.25">
      <c r="A10963" s="92">
        <v>8784</v>
      </c>
      <c r="B10963" s="92">
        <v>0</v>
      </c>
      <c r="C10963" s="92">
        <v>0</v>
      </c>
      <c r="R10963" s="9">
        <v>43649</v>
      </c>
      <c r="S10963">
        <v>17</v>
      </c>
      <c r="T10963">
        <v>106.39037089999999</v>
      </c>
      <c r="U10963">
        <v>436626.08230000001</v>
      </c>
      <c r="V10963" t="s">
        <v>54</v>
      </c>
      <c r="W10963" t="s">
        <v>42</v>
      </c>
    </row>
    <row r="10964" spans="1:23" x14ac:dyDescent="0.25">
      <c r="A10964" s="92">
        <v>8784</v>
      </c>
      <c r="B10964" s="92">
        <v>0</v>
      </c>
      <c r="C10964" s="92">
        <v>0</v>
      </c>
      <c r="R10964" s="9">
        <v>43649</v>
      </c>
      <c r="S10964">
        <v>18</v>
      </c>
      <c r="T10964">
        <v>96.906613370000002</v>
      </c>
      <c r="U10964">
        <v>397704.74129999999</v>
      </c>
      <c r="V10964" t="s">
        <v>54</v>
      </c>
      <c r="W10964" t="s">
        <v>42</v>
      </c>
    </row>
    <row r="10965" spans="1:23" x14ac:dyDescent="0.25">
      <c r="A10965" s="92">
        <v>8784</v>
      </c>
      <c r="B10965" s="92">
        <v>0</v>
      </c>
      <c r="C10965" s="92">
        <v>0</v>
      </c>
      <c r="R10965" s="9">
        <v>43649</v>
      </c>
      <c r="S10965">
        <v>19</v>
      </c>
      <c r="T10965">
        <v>89.672562209999995</v>
      </c>
      <c r="U10965">
        <v>368016.19530000002</v>
      </c>
      <c r="V10965" t="s">
        <v>54</v>
      </c>
      <c r="W10965" t="s">
        <v>42</v>
      </c>
    </row>
    <row r="10966" spans="1:23" x14ac:dyDescent="0.25">
      <c r="A10966" s="92">
        <v>8784</v>
      </c>
      <c r="B10966" s="92">
        <v>0</v>
      </c>
      <c r="C10966" s="92">
        <v>0</v>
      </c>
      <c r="R10966" s="9">
        <v>43649</v>
      </c>
      <c r="S10966">
        <v>20</v>
      </c>
      <c r="T10966">
        <v>87.779364549999997</v>
      </c>
      <c r="U10966">
        <v>360246.51209999999</v>
      </c>
      <c r="V10966" t="s">
        <v>54</v>
      </c>
      <c r="W10966" t="s">
        <v>42</v>
      </c>
    </row>
    <row r="10967" spans="1:23" x14ac:dyDescent="0.25">
      <c r="A10967" s="92">
        <v>8784</v>
      </c>
      <c r="B10967" s="92">
        <v>0</v>
      </c>
      <c r="C10967" s="92">
        <v>0</v>
      </c>
      <c r="R10967" s="9">
        <v>43649</v>
      </c>
      <c r="S10967">
        <v>21</v>
      </c>
      <c r="T10967">
        <v>85.222349600000001</v>
      </c>
      <c r="U10967">
        <v>349752.52269999997</v>
      </c>
      <c r="V10967" t="s">
        <v>54</v>
      </c>
      <c r="W10967" t="s">
        <v>42</v>
      </c>
    </row>
    <row r="10968" spans="1:23" x14ac:dyDescent="0.25">
      <c r="A10968" s="92">
        <v>8784</v>
      </c>
      <c r="B10968" s="92">
        <v>0</v>
      </c>
      <c r="C10968" s="92">
        <v>0</v>
      </c>
      <c r="R10968" s="9">
        <v>43649</v>
      </c>
      <c r="S10968">
        <v>22</v>
      </c>
      <c r="T10968">
        <v>81.874332159999994</v>
      </c>
      <c r="U10968">
        <v>336012.25919999997</v>
      </c>
      <c r="V10968" t="s">
        <v>54</v>
      </c>
      <c r="W10968" t="s">
        <v>42</v>
      </c>
    </row>
    <row r="10969" spans="1:23" x14ac:dyDescent="0.25">
      <c r="A10969" s="92">
        <v>8784</v>
      </c>
      <c r="B10969" s="92">
        <v>0</v>
      </c>
      <c r="C10969" s="92">
        <v>0</v>
      </c>
      <c r="R10969" s="9">
        <v>43649</v>
      </c>
      <c r="S10969">
        <v>23</v>
      </c>
      <c r="T10969">
        <v>74.996116650000005</v>
      </c>
      <c r="U10969">
        <v>307784.06270000001</v>
      </c>
      <c r="V10969" t="s">
        <v>54</v>
      </c>
      <c r="W10969" t="s">
        <v>42</v>
      </c>
    </row>
    <row r="10970" spans="1:23" x14ac:dyDescent="0.25">
      <c r="A10970" s="92">
        <v>8784</v>
      </c>
      <c r="B10970" s="92">
        <v>0</v>
      </c>
      <c r="C10970" s="92">
        <v>0</v>
      </c>
      <c r="R10970" s="9">
        <v>43649</v>
      </c>
      <c r="S10970">
        <v>24</v>
      </c>
      <c r="T10970">
        <v>69.373644049999996</v>
      </c>
      <c r="U10970">
        <v>284709.43520000001</v>
      </c>
      <c r="V10970" t="s">
        <v>54</v>
      </c>
      <c r="W10970" t="s">
        <v>42</v>
      </c>
    </row>
    <row r="10971" spans="1:23" x14ac:dyDescent="0.25">
      <c r="A10971" s="92">
        <v>8784</v>
      </c>
      <c r="B10971" s="92">
        <v>0</v>
      </c>
      <c r="C10971" s="92">
        <v>0</v>
      </c>
      <c r="R10971" s="9">
        <v>43650</v>
      </c>
      <c r="S10971">
        <v>1</v>
      </c>
      <c r="T10971">
        <v>65.385921420000003</v>
      </c>
      <c r="U10971">
        <v>268343.82150000002</v>
      </c>
      <c r="V10971" t="s">
        <v>54</v>
      </c>
      <c r="W10971" t="s">
        <v>42</v>
      </c>
    </row>
    <row r="10972" spans="1:23" x14ac:dyDescent="0.25">
      <c r="A10972" s="92">
        <v>8784</v>
      </c>
      <c r="B10972" s="92">
        <v>0</v>
      </c>
      <c r="C10972" s="92">
        <v>0</v>
      </c>
      <c r="R10972" s="9">
        <v>43650</v>
      </c>
      <c r="S10972">
        <v>2</v>
      </c>
      <c r="T10972">
        <v>62.284326219999997</v>
      </c>
      <c r="U10972">
        <v>255614.87479999999</v>
      </c>
      <c r="V10972" t="s">
        <v>54</v>
      </c>
      <c r="W10972" t="s">
        <v>42</v>
      </c>
    </row>
    <row r="10973" spans="1:23" x14ac:dyDescent="0.25">
      <c r="A10973" s="92">
        <v>8784</v>
      </c>
      <c r="B10973" s="92">
        <v>0</v>
      </c>
      <c r="C10973" s="92">
        <v>0</v>
      </c>
      <c r="R10973" s="9">
        <v>43650</v>
      </c>
      <c r="S10973">
        <v>3</v>
      </c>
      <c r="T10973">
        <v>61.96669756</v>
      </c>
      <c r="U10973">
        <v>254311.32680000001</v>
      </c>
      <c r="V10973" t="s">
        <v>54</v>
      </c>
      <c r="W10973" t="s">
        <v>42</v>
      </c>
    </row>
    <row r="10974" spans="1:23" x14ac:dyDescent="0.25">
      <c r="A10974" s="92">
        <v>8784</v>
      </c>
      <c r="B10974" s="92">
        <v>0</v>
      </c>
      <c r="C10974" s="92">
        <v>0</v>
      </c>
      <c r="R10974" s="9">
        <v>43650</v>
      </c>
      <c r="S10974">
        <v>4</v>
      </c>
      <c r="T10974">
        <v>61.830172269999998</v>
      </c>
      <c r="U10974">
        <v>253751.027</v>
      </c>
      <c r="V10974" t="s">
        <v>54</v>
      </c>
      <c r="W10974" t="s">
        <v>42</v>
      </c>
    </row>
    <row r="10975" spans="1:23" x14ac:dyDescent="0.25">
      <c r="A10975" s="92">
        <v>8784</v>
      </c>
      <c r="B10975" s="92">
        <v>0</v>
      </c>
      <c r="C10975" s="92">
        <v>0</v>
      </c>
      <c r="R10975" s="9">
        <v>43650</v>
      </c>
      <c r="S10975">
        <v>5</v>
      </c>
      <c r="T10975">
        <v>61.959745009999999</v>
      </c>
      <c r="U10975">
        <v>254282.7935</v>
      </c>
      <c r="V10975" t="s">
        <v>54</v>
      </c>
      <c r="W10975" t="s">
        <v>42</v>
      </c>
    </row>
    <row r="10976" spans="1:23" x14ac:dyDescent="0.25">
      <c r="A10976" s="92">
        <v>8784</v>
      </c>
      <c r="B10976" s="92">
        <v>0</v>
      </c>
      <c r="C10976" s="92">
        <v>0</v>
      </c>
      <c r="R10976" s="9">
        <v>43650</v>
      </c>
      <c r="S10976">
        <v>6</v>
      </c>
      <c r="T10976">
        <v>68.125602450000002</v>
      </c>
      <c r="U10976">
        <v>279587.47249999997</v>
      </c>
      <c r="V10976" t="s">
        <v>54</v>
      </c>
      <c r="W10976" t="s">
        <v>42</v>
      </c>
    </row>
    <row r="10977" spans="1:23" x14ac:dyDescent="0.25">
      <c r="A10977" s="92">
        <v>8784</v>
      </c>
      <c r="B10977" s="92">
        <v>0</v>
      </c>
      <c r="C10977" s="92">
        <v>0</v>
      </c>
      <c r="R10977" s="9">
        <v>43650</v>
      </c>
      <c r="S10977">
        <v>7</v>
      </c>
      <c r="T10977">
        <v>72.68716723</v>
      </c>
      <c r="U10977">
        <v>298308.13429999998</v>
      </c>
      <c r="V10977" t="s">
        <v>54</v>
      </c>
      <c r="W10977" t="s">
        <v>42</v>
      </c>
    </row>
    <row r="10978" spans="1:23" x14ac:dyDescent="0.25">
      <c r="A10978" s="92">
        <v>8784</v>
      </c>
      <c r="B10978" s="92">
        <v>0</v>
      </c>
      <c r="C10978" s="92">
        <v>0</v>
      </c>
      <c r="R10978" s="9">
        <v>43650</v>
      </c>
      <c r="S10978">
        <v>8</v>
      </c>
      <c r="T10978">
        <v>74.696213830000005</v>
      </c>
      <c r="U10978">
        <v>306553.26160000003</v>
      </c>
      <c r="V10978" t="s">
        <v>54</v>
      </c>
      <c r="W10978" t="s">
        <v>42</v>
      </c>
    </row>
    <row r="10979" spans="1:23" x14ac:dyDescent="0.25">
      <c r="A10979" s="92">
        <v>8784</v>
      </c>
      <c r="B10979" s="92">
        <v>0</v>
      </c>
      <c r="C10979" s="92">
        <v>0</v>
      </c>
      <c r="R10979" s="9">
        <v>43650</v>
      </c>
      <c r="S10979">
        <v>9</v>
      </c>
      <c r="T10979">
        <v>78.028203300000001</v>
      </c>
      <c r="U10979">
        <v>320227.7463</v>
      </c>
      <c r="V10979" t="s">
        <v>54</v>
      </c>
      <c r="W10979" t="s">
        <v>42</v>
      </c>
    </row>
    <row r="10980" spans="1:23" x14ac:dyDescent="0.25">
      <c r="A10980" s="92">
        <v>8784</v>
      </c>
      <c r="B10980" s="92">
        <v>0</v>
      </c>
      <c r="C10980" s="92">
        <v>0</v>
      </c>
      <c r="R10980" s="9">
        <v>43650</v>
      </c>
      <c r="S10980">
        <v>10</v>
      </c>
      <c r="T10980">
        <v>82.527847589999993</v>
      </c>
      <c r="U10980">
        <v>338694.28649999999</v>
      </c>
      <c r="V10980" t="s">
        <v>54</v>
      </c>
      <c r="W10980" t="s">
        <v>42</v>
      </c>
    </row>
    <row r="10981" spans="1:23" x14ac:dyDescent="0.25">
      <c r="A10981" s="92">
        <v>8784</v>
      </c>
      <c r="B10981" s="92">
        <v>0</v>
      </c>
      <c r="C10981" s="92">
        <v>0</v>
      </c>
      <c r="R10981" s="9">
        <v>43650</v>
      </c>
      <c r="S10981">
        <v>11</v>
      </c>
      <c r="T10981">
        <v>87.466386220000004</v>
      </c>
      <c r="U10981">
        <v>358962.049</v>
      </c>
      <c r="V10981" t="s">
        <v>54</v>
      </c>
      <c r="W10981" t="s">
        <v>42</v>
      </c>
    </row>
    <row r="10982" spans="1:23" x14ac:dyDescent="0.25">
      <c r="A10982" s="92">
        <v>8784</v>
      </c>
      <c r="B10982" s="92">
        <v>0</v>
      </c>
      <c r="C10982" s="92">
        <v>0</v>
      </c>
      <c r="R10982" s="9">
        <v>43650</v>
      </c>
      <c r="S10982">
        <v>12</v>
      </c>
      <c r="T10982">
        <v>91.245782109999993</v>
      </c>
      <c r="U10982">
        <v>374472.68979999999</v>
      </c>
      <c r="V10982" t="s">
        <v>54</v>
      </c>
      <c r="W10982" t="s">
        <v>42</v>
      </c>
    </row>
    <row r="10983" spans="1:23" x14ac:dyDescent="0.25">
      <c r="A10983" s="92">
        <v>8784</v>
      </c>
      <c r="B10983" s="92">
        <v>0</v>
      </c>
      <c r="C10983" s="92">
        <v>0</v>
      </c>
      <c r="R10983" s="9">
        <v>43650</v>
      </c>
      <c r="S10983">
        <v>13</v>
      </c>
      <c r="T10983">
        <v>93.895708870000007</v>
      </c>
      <c r="U10983">
        <v>385347.98920000001</v>
      </c>
      <c r="V10983" t="s">
        <v>54</v>
      </c>
      <c r="W10983" t="s">
        <v>42</v>
      </c>
    </row>
    <row r="10984" spans="1:23" x14ac:dyDescent="0.25">
      <c r="A10984" s="92">
        <v>8784</v>
      </c>
      <c r="B10984" s="92">
        <v>0</v>
      </c>
      <c r="C10984" s="92">
        <v>0</v>
      </c>
      <c r="R10984" s="9">
        <v>43650</v>
      </c>
      <c r="S10984">
        <v>14</v>
      </c>
      <c r="T10984">
        <v>94.202300679999993</v>
      </c>
      <c r="U10984">
        <v>386606.24200000003</v>
      </c>
      <c r="V10984" t="s">
        <v>54</v>
      </c>
      <c r="W10984" t="s">
        <v>42</v>
      </c>
    </row>
    <row r="10985" spans="1:23" x14ac:dyDescent="0.25">
      <c r="A10985" s="92">
        <v>8784</v>
      </c>
      <c r="B10985" s="92">
        <v>0</v>
      </c>
      <c r="C10985" s="92">
        <v>0</v>
      </c>
      <c r="R10985" s="9">
        <v>43650</v>
      </c>
      <c r="S10985">
        <v>15</v>
      </c>
      <c r="T10985">
        <v>95.699891649999998</v>
      </c>
      <c r="U10985">
        <v>392752.3553</v>
      </c>
      <c r="V10985" t="s">
        <v>54</v>
      </c>
      <c r="W10985" t="s">
        <v>42</v>
      </c>
    </row>
    <row r="10986" spans="1:23" x14ac:dyDescent="0.25">
      <c r="A10986" s="92">
        <v>8784</v>
      </c>
      <c r="B10986" s="92">
        <v>0</v>
      </c>
      <c r="C10986" s="92">
        <v>0</v>
      </c>
      <c r="R10986" s="9">
        <v>43650</v>
      </c>
      <c r="S10986">
        <v>16</v>
      </c>
      <c r="T10986">
        <v>94.480048839999995</v>
      </c>
      <c r="U10986">
        <v>387746.12040000001</v>
      </c>
      <c r="V10986" t="s">
        <v>54</v>
      </c>
      <c r="W10986" t="s">
        <v>42</v>
      </c>
    </row>
    <row r="10987" spans="1:23" x14ac:dyDescent="0.25">
      <c r="A10987" s="92">
        <v>8784</v>
      </c>
      <c r="B10987" s="92">
        <v>0</v>
      </c>
      <c r="C10987" s="92">
        <v>0</v>
      </c>
      <c r="R10987" s="9">
        <v>43650</v>
      </c>
      <c r="S10987">
        <v>17</v>
      </c>
      <c r="T10987">
        <v>85.767624740000002</v>
      </c>
      <c r="U10987">
        <v>351990.33189999999</v>
      </c>
      <c r="V10987" t="s">
        <v>54</v>
      </c>
      <c r="W10987" t="s">
        <v>42</v>
      </c>
    </row>
    <row r="10988" spans="1:23" x14ac:dyDescent="0.25">
      <c r="A10988" s="92">
        <v>8784</v>
      </c>
      <c r="B10988" s="92">
        <v>0</v>
      </c>
      <c r="C10988" s="92">
        <v>0</v>
      </c>
      <c r="R10988" s="9">
        <v>43650</v>
      </c>
      <c r="S10988">
        <v>18</v>
      </c>
      <c r="T10988">
        <v>82.40882852</v>
      </c>
      <c r="U10988">
        <v>338205.8322</v>
      </c>
      <c r="V10988" t="s">
        <v>54</v>
      </c>
      <c r="W10988" t="s">
        <v>42</v>
      </c>
    </row>
    <row r="10989" spans="1:23" x14ac:dyDescent="0.25">
      <c r="A10989" s="92">
        <v>8784</v>
      </c>
      <c r="B10989" s="92">
        <v>0</v>
      </c>
      <c r="C10989" s="92">
        <v>0</v>
      </c>
      <c r="R10989" s="9">
        <v>43650</v>
      </c>
      <c r="S10989">
        <v>19</v>
      </c>
      <c r="T10989">
        <v>78.941345119999994</v>
      </c>
      <c r="U10989">
        <v>323975.28039999999</v>
      </c>
      <c r="V10989" t="s">
        <v>54</v>
      </c>
      <c r="W10989" t="s">
        <v>42</v>
      </c>
    </row>
    <row r="10990" spans="1:23" x14ac:dyDescent="0.25">
      <c r="A10990" s="92">
        <v>8784</v>
      </c>
      <c r="B10990" s="92">
        <v>0</v>
      </c>
      <c r="C10990" s="92">
        <v>0</v>
      </c>
      <c r="R10990" s="9">
        <v>43650</v>
      </c>
      <c r="S10990">
        <v>20</v>
      </c>
      <c r="T10990">
        <v>75.443957010000005</v>
      </c>
      <c r="U10990">
        <v>309621.99959999998</v>
      </c>
      <c r="V10990" t="s">
        <v>54</v>
      </c>
      <c r="W10990" t="s">
        <v>42</v>
      </c>
    </row>
    <row r="10991" spans="1:23" x14ac:dyDescent="0.25">
      <c r="A10991" s="92">
        <v>8784</v>
      </c>
      <c r="B10991" s="92">
        <v>0</v>
      </c>
      <c r="C10991" s="92">
        <v>0</v>
      </c>
      <c r="R10991" s="9">
        <v>43650</v>
      </c>
      <c r="S10991">
        <v>21</v>
      </c>
      <c r="T10991">
        <v>75.300718209999999</v>
      </c>
      <c r="U10991">
        <v>309034.14750000002</v>
      </c>
      <c r="V10991" t="s">
        <v>54</v>
      </c>
      <c r="W10991" t="s">
        <v>42</v>
      </c>
    </row>
    <row r="10992" spans="1:23" x14ac:dyDescent="0.25">
      <c r="A10992" s="92">
        <v>8784</v>
      </c>
      <c r="B10992" s="92">
        <v>0</v>
      </c>
      <c r="C10992" s="92">
        <v>0</v>
      </c>
      <c r="R10992" s="9">
        <v>43650</v>
      </c>
      <c r="S10992">
        <v>22</v>
      </c>
      <c r="T10992">
        <v>72.830785700000007</v>
      </c>
      <c r="U10992">
        <v>298897.54450000002</v>
      </c>
      <c r="V10992" t="s">
        <v>54</v>
      </c>
      <c r="W10992" t="s">
        <v>42</v>
      </c>
    </row>
    <row r="10993" spans="1:23" x14ac:dyDescent="0.25">
      <c r="A10993" s="92">
        <v>8784</v>
      </c>
      <c r="B10993" s="92">
        <v>0</v>
      </c>
      <c r="C10993" s="92">
        <v>0</v>
      </c>
      <c r="R10993" s="9">
        <v>43650</v>
      </c>
      <c r="S10993">
        <v>23</v>
      </c>
      <c r="T10993">
        <v>68.752706619999998</v>
      </c>
      <c r="U10993">
        <v>282161.10800000001</v>
      </c>
      <c r="V10993" t="s">
        <v>54</v>
      </c>
      <c r="W10993" t="s">
        <v>42</v>
      </c>
    </row>
    <row r="10994" spans="1:23" x14ac:dyDescent="0.25">
      <c r="A10994" s="92">
        <v>8784</v>
      </c>
      <c r="B10994" s="92">
        <v>0</v>
      </c>
      <c r="C10994" s="92">
        <v>0</v>
      </c>
      <c r="R10994" s="9">
        <v>43650</v>
      </c>
      <c r="S10994">
        <v>24</v>
      </c>
      <c r="T10994">
        <v>64.882620360000004</v>
      </c>
      <c r="U10994">
        <v>266278.27399999998</v>
      </c>
      <c r="V10994" t="s">
        <v>54</v>
      </c>
      <c r="W10994" t="s">
        <v>42</v>
      </c>
    </row>
    <row r="10995" spans="1:23" x14ac:dyDescent="0.25">
      <c r="A10995" s="92">
        <v>8784</v>
      </c>
      <c r="B10995" s="92">
        <v>0</v>
      </c>
      <c r="C10995" s="92">
        <v>0</v>
      </c>
      <c r="R10995" s="9">
        <v>43651</v>
      </c>
      <c r="S10995">
        <v>1</v>
      </c>
      <c r="T10995">
        <v>63.125278690000002</v>
      </c>
      <c r="U10995">
        <v>259066.14369999999</v>
      </c>
      <c r="V10995" t="s">
        <v>54</v>
      </c>
      <c r="W10995" t="s">
        <v>42</v>
      </c>
    </row>
    <row r="10996" spans="1:23" x14ac:dyDescent="0.25">
      <c r="A10996" s="92">
        <v>8784</v>
      </c>
      <c r="B10996" s="92">
        <v>0</v>
      </c>
      <c r="C10996" s="92">
        <v>0</v>
      </c>
      <c r="R10996" s="9">
        <v>43651</v>
      </c>
      <c r="S10996">
        <v>2</v>
      </c>
      <c r="T10996">
        <v>61.548296100000002</v>
      </c>
      <c r="U10996">
        <v>252594.2072</v>
      </c>
      <c r="V10996" t="s">
        <v>54</v>
      </c>
      <c r="W10996" t="s">
        <v>42</v>
      </c>
    </row>
    <row r="10997" spans="1:23" x14ac:dyDescent="0.25">
      <c r="A10997" s="92">
        <v>8784</v>
      </c>
      <c r="B10997" s="92">
        <v>0</v>
      </c>
      <c r="C10997" s="92">
        <v>0</v>
      </c>
      <c r="R10997" s="9">
        <v>43651</v>
      </c>
      <c r="S10997">
        <v>3</v>
      </c>
      <c r="T10997">
        <v>61.272254199999999</v>
      </c>
      <c r="U10997">
        <v>251461.33119999999</v>
      </c>
      <c r="V10997" t="s">
        <v>54</v>
      </c>
      <c r="W10997" t="s">
        <v>42</v>
      </c>
    </row>
    <row r="10998" spans="1:23" x14ac:dyDescent="0.25">
      <c r="A10998" s="92">
        <v>8784</v>
      </c>
      <c r="B10998" s="92">
        <v>0</v>
      </c>
      <c r="C10998" s="92">
        <v>0</v>
      </c>
      <c r="R10998" s="9">
        <v>43651</v>
      </c>
      <c r="S10998">
        <v>4</v>
      </c>
      <c r="T10998">
        <v>61.796974810000002</v>
      </c>
      <c r="U10998">
        <v>253614.78460000001</v>
      </c>
      <c r="V10998" t="s">
        <v>54</v>
      </c>
      <c r="W10998" t="s">
        <v>42</v>
      </c>
    </row>
    <row r="10999" spans="1:23" x14ac:dyDescent="0.25">
      <c r="A10999" s="92">
        <v>8784</v>
      </c>
      <c r="B10999" s="92">
        <v>0</v>
      </c>
      <c r="C10999" s="92">
        <v>0</v>
      </c>
      <c r="R10999" s="9">
        <v>43651</v>
      </c>
      <c r="S10999">
        <v>5</v>
      </c>
      <c r="T10999">
        <v>64.637954010000001</v>
      </c>
      <c r="U10999">
        <v>265274.16320000001</v>
      </c>
      <c r="V10999" t="s">
        <v>54</v>
      </c>
      <c r="W10999" t="s">
        <v>42</v>
      </c>
    </row>
    <row r="11000" spans="1:23" x14ac:dyDescent="0.25">
      <c r="A11000" s="92">
        <v>8784</v>
      </c>
      <c r="B11000" s="92">
        <v>0</v>
      </c>
      <c r="C11000" s="92">
        <v>0</v>
      </c>
      <c r="R11000" s="9">
        <v>43651</v>
      </c>
      <c r="S11000">
        <v>6</v>
      </c>
      <c r="T11000">
        <v>72.955444779999993</v>
      </c>
      <c r="U11000">
        <v>299409.14539999998</v>
      </c>
      <c r="V11000" t="s">
        <v>54</v>
      </c>
      <c r="W11000" t="s">
        <v>42</v>
      </c>
    </row>
    <row r="11001" spans="1:23" x14ac:dyDescent="0.25">
      <c r="A11001" s="92">
        <v>8784</v>
      </c>
      <c r="B11001" s="92">
        <v>0</v>
      </c>
      <c r="C11001" s="92">
        <v>0</v>
      </c>
      <c r="R11001" s="9">
        <v>43651</v>
      </c>
      <c r="S11001">
        <v>7</v>
      </c>
      <c r="T11001">
        <v>83.254702750000007</v>
      </c>
      <c r="U11001">
        <v>341677.30009999999</v>
      </c>
      <c r="V11001" t="s">
        <v>54</v>
      </c>
      <c r="W11001" t="s">
        <v>42</v>
      </c>
    </row>
    <row r="11002" spans="1:23" x14ac:dyDescent="0.25">
      <c r="A11002" s="92">
        <v>8784</v>
      </c>
      <c r="B11002" s="92">
        <v>0</v>
      </c>
      <c r="C11002" s="92">
        <v>0</v>
      </c>
      <c r="R11002" s="9">
        <v>43651</v>
      </c>
      <c r="S11002">
        <v>8</v>
      </c>
      <c r="T11002">
        <v>90.62888289</v>
      </c>
      <c r="U11002">
        <v>371940.93540000002</v>
      </c>
      <c r="V11002" t="s">
        <v>54</v>
      </c>
      <c r="W11002" t="s">
        <v>42</v>
      </c>
    </row>
    <row r="11003" spans="1:23" x14ac:dyDescent="0.25">
      <c r="A11003" s="92">
        <v>8784</v>
      </c>
      <c r="B11003" s="92">
        <v>0</v>
      </c>
      <c r="C11003" s="92">
        <v>0</v>
      </c>
      <c r="R11003" s="9">
        <v>43651</v>
      </c>
      <c r="S11003">
        <v>9</v>
      </c>
      <c r="T11003">
        <v>97.100624190000005</v>
      </c>
      <c r="U11003">
        <v>398500.96169999999</v>
      </c>
      <c r="V11003" t="s">
        <v>54</v>
      </c>
      <c r="W11003" t="s">
        <v>42</v>
      </c>
    </row>
    <row r="11004" spans="1:23" x14ac:dyDescent="0.25">
      <c r="A11004" s="92">
        <v>8784</v>
      </c>
      <c r="B11004" s="92">
        <v>0</v>
      </c>
      <c r="C11004" s="92">
        <v>0</v>
      </c>
      <c r="R11004" s="9">
        <v>43651</v>
      </c>
      <c r="S11004">
        <v>10</v>
      </c>
      <c r="T11004">
        <v>101.7854801</v>
      </c>
      <c r="U11004">
        <v>417727.61040000001</v>
      </c>
      <c r="V11004" t="s">
        <v>54</v>
      </c>
      <c r="W11004" t="s">
        <v>42</v>
      </c>
    </row>
    <row r="11005" spans="1:23" x14ac:dyDescent="0.25">
      <c r="A11005" s="92">
        <v>8784</v>
      </c>
      <c r="B11005" s="92">
        <v>0</v>
      </c>
      <c r="C11005" s="92">
        <v>0</v>
      </c>
      <c r="R11005" s="9">
        <v>43651</v>
      </c>
      <c r="S11005">
        <v>11</v>
      </c>
      <c r="T11005">
        <v>105.6469231</v>
      </c>
      <c r="U11005">
        <v>433574.97259999998</v>
      </c>
      <c r="V11005" t="s">
        <v>54</v>
      </c>
      <c r="W11005" t="s">
        <v>42</v>
      </c>
    </row>
    <row r="11006" spans="1:23" x14ac:dyDescent="0.25">
      <c r="A11006" s="92">
        <v>8784</v>
      </c>
      <c r="B11006" s="92">
        <v>0</v>
      </c>
      <c r="C11006" s="92">
        <v>0</v>
      </c>
      <c r="R11006" s="9">
        <v>43651</v>
      </c>
      <c r="S11006">
        <v>12</v>
      </c>
      <c r="T11006">
        <v>107.0958545</v>
      </c>
      <c r="U11006">
        <v>439521.38669999997</v>
      </c>
      <c r="V11006" t="s">
        <v>54</v>
      </c>
      <c r="W11006" t="s">
        <v>42</v>
      </c>
    </row>
    <row r="11007" spans="1:23" x14ac:dyDescent="0.25">
      <c r="A11007" s="92">
        <v>8784</v>
      </c>
      <c r="B11007" s="92">
        <v>0</v>
      </c>
      <c r="C11007" s="92">
        <v>0</v>
      </c>
      <c r="R11007" s="9">
        <v>43651</v>
      </c>
      <c r="S11007">
        <v>13</v>
      </c>
      <c r="T11007">
        <v>109.1405767</v>
      </c>
      <c r="U11007">
        <v>447912.92670000001</v>
      </c>
      <c r="V11007" t="s">
        <v>54</v>
      </c>
      <c r="W11007" t="s">
        <v>42</v>
      </c>
    </row>
    <row r="11008" spans="1:23" x14ac:dyDescent="0.25">
      <c r="A11008" s="92">
        <v>8784</v>
      </c>
      <c r="B11008" s="92">
        <v>0</v>
      </c>
      <c r="C11008" s="92">
        <v>0</v>
      </c>
      <c r="R11008" s="9">
        <v>43651</v>
      </c>
      <c r="S11008">
        <v>14</v>
      </c>
      <c r="T11008">
        <v>109.3945083</v>
      </c>
      <c r="U11008">
        <v>448955.06209999998</v>
      </c>
      <c r="V11008" t="s">
        <v>54</v>
      </c>
      <c r="W11008" t="s">
        <v>42</v>
      </c>
    </row>
    <row r="11009" spans="1:23" x14ac:dyDescent="0.25">
      <c r="A11009" s="92">
        <v>8784</v>
      </c>
      <c r="B11009" s="92">
        <v>0</v>
      </c>
      <c r="C11009" s="92">
        <v>0</v>
      </c>
      <c r="R11009" s="9">
        <v>43651</v>
      </c>
      <c r="S11009">
        <v>15</v>
      </c>
      <c r="T11009">
        <v>104.8996956</v>
      </c>
      <c r="U11009">
        <v>430508.35090000002</v>
      </c>
      <c r="V11009" t="s">
        <v>54</v>
      </c>
      <c r="W11009" t="s">
        <v>42</v>
      </c>
    </row>
    <row r="11010" spans="1:23" x14ac:dyDescent="0.25">
      <c r="A11010" s="92">
        <v>8784</v>
      </c>
      <c r="B11010" s="92">
        <v>0</v>
      </c>
      <c r="C11010" s="92">
        <v>0</v>
      </c>
      <c r="R11010" s="9">
        <v>43651</v>
      </c>
      <c r="S11010">
        <v>16</v>
      </c>
      <c r="T11010">
        <v>98.909864850000005</v>
      </c>
      <c r="U11010">
        <v>405926.08529999998</v>
      </c>
      <c r="V11010" t="s">
        <v>54</v>
      </c>
      <c r="W11010" t="s">
        <v>42</v>
      </c>
    </row>
    <row r="11011" spans="1:23" x14ac:dyDescent="0.25">
      <c r="A11011" s="92">
        <v>8784</v>
      </c>
      <c r="B11011" s="92">
        <v>0</v>
      </c>
      <c r="C11011" s="92">
        <v>0</v>
      </c>
      <c r="R11011" s="9">
        <v>43651</v>
      </c>
      <c r="S11011">
        <v>17</v>
      </c>
      <c r="T11011">
        <v>94.019637250000002</v>
      </c>
      <c r="U11011">
        <v>385856.59129999997</v>
      </c>
      <c r="V11011" t="s">
        <v>54</v>
      </c>
      <c r="W11011" t="s">
        <v>42</v>
      </c>
    </row>
    <row r="11012" spans="1:23" x14ac:dyDescent="0.25">
      <c r="A11012" s="92">
        <v>8784</v>
      </c>
      <c r="B11012" s="92">
        <v>0</v>
      </c>
      <c r="C11012" s="92">
        <v>0</v>
      </c>
      <c r="R11012" s="9">
        <v>43651</v>
      </c>
      <c r="S11012">
        <v>18</v>
      </c>
      <c r="T11012">
        <v>88.334553150000005</v>
      </c>
      <c r="U11012">
        <v>362525.0061</v>
      </c>
      <c r="V11012" t="s">
        <v>54</v>
      </c>
      <c r="W11012" t="s">
        <v>42</v>
      </c>
    </row>
    <row r="11013" spans="1:23" x14ac:dyDescent="0.25">
      <c r="A11013" s="92">
        <v>8784</v>
      </c>
      <c r="B11013" s="92">
        <v>0</v>
      </c>
      <c r="C11013" s="92">
        <v>0</v>
      </c>
      <c r="R11013" s="9">
        <v>43651</v>
      </c>
      <c r="S11013">
        <v>19</v>
      </c>
      <c r="T11013">
        <v>81.807645010000002</v>
      </c>
      <c r="U11013">
        <v>335738.57510000002</v>
      </c>
      <c r="V11013" t="s">
        <v>54</v>
      </c>
      <c r="W11013" t="s">
        <v>42</v>
      </c>
    </row>
    <row r="11014" spans="1:23" x14ac:dyDescent="0.25">
      <c r="A11014" s="92">
        <v>8784</v>
      </c>
      <c r="B11014" s="92">
        <v>0</v>
      </c>
      <c r="C11014" s="92">
        <v>0</v>
      </c>
      <c r="R11014" s="9">
        <v>43651</v>
      </c>
      <c r="S11014">
        <v>20</v>
      </c>
      <c r="T11014">
        <v>77.787539600000002</v>
      </c>
      <c r="U11014">
        <v>319240.0625</v>
      </c>
      <c r="V11014" t="s">
        <v>54</v>
      </c>
      <c r="W11014" t="s">
        <v>42</v>
      </c>
    </row>
    <row r="11015" spans="1:23" x14ac:dyDescent="0.25">
      <c r="A11015" s="92">
        <v>8784</v>
      </c>
      <c r="B11015" s="92">
        <v>0</v>
      </c>
      <c r="C11015" s="92">
        <v>0</v>
      </c>
      <c r="R11015" s="9">
        <v>43651</v>
      </c>
      <c r="S11015">
        <v>21</v>
      </c>
      <c r="T11015">
        <v>78.109084420000002</v>
      </c>
      <c r="U11015">
        <v>320559.6825</v>
      </c>
      <c r="V11015" t="s">
        <v>54</v>
      </c>
      <c r="W11015" t="s">
        <v>42</v>
      </c>
    </row>
    <row r="11016" spans="1:23" x14ac:dyDescent="0.25">
      <c r="A11016" s="92">
        <v>8784</v>
      </c>
      <c r="B11016" s="92">
        <v>0</v>
      </c>
      <c r="C11016" s="92">
        <v>0</v>
      </c>
      <c r="R11016" s="9">
        <v>43651</v>
      </c>
      <c r="S11016">
        <v>22</v>
      </c>
      <c r="T11016">
        <v>74.310154190000006</v>
      </c>
      <c r="U11016">
        <v>304968.87280000001</v>
      </c>
      <c r="V11016" t="s">
        <v>54</v>
      </c>
      <c r="W11016" t="s">
        <v>42</v>
      </c>
    </row>
    <row r="11017" spans="1:23" x14ac:dyDescent="0.25">
      <c r="A11017" s="92">
        <v>8784</v>
      </c>
      <c r="B11017" s="92">
        <v>0</v>
      </c>
      <c r="C11017" s="92">
        <v>0</v>
      </c>
      <c r="R11017" s="9">
        <v>43651</v>
      </c>
      <c r="S11017">
        <v>23</v>
      </c>
      <c r="T11017">
        <v>68.143788279999995</v>
      </c>
      <c r="U11017">
        <v>279662.10710000002</v>
      </c>
      <c r="V11017" t="s">
        <v>54</v>
      </c>
      <c r="W11017" t="s">
        <v>42</v>
      </c>
    </row>
    <row r="11018" spans="1:23" x14ac:dyDescent="0.25">
      <c r="A11018" s="92">
        <v>8784</v>
      </c>
      <c r="B11018" s="92">
        <v>0</v>
      </c>
      <c r="C11018" s="92">
        <v>0</v>
      </c>
      <c r="R11018" s="9">
        <v>43651</v>
      </c>
      <c r="S11018">
        <v>24</v>
      </c>
      <c r="T11018">
        <v>64.821789339999995</v>
      </c>
      <c r="U11018">
        <v>266028.62349999999</v>
      </c>
      <c r="V11018" t="s">
        <v>54</v>
      </c>
      <c r="W11018" t="s">
        <v>42</v>
      </c>
    </row>
    <row r="11019" spans="1:23" x14ac:dyDescent="0.25">
      <c r="A11019" s="92">
        <v>8784</v>
      </c>
      <c r="B11019" s="92">
        <v>0</v>
      </c>
      <c r="C11019" s="92">
        <v>0</v>
      </c>
      <c r="R11019" s="9">
        <v>43652</v>
      </c>
      <c r="S11019">
        <v>1</v>
      </c>
      <c r="T11019">
        <v>62.070999919999998</v>
      </c>
      <c r="U11019">
        <v>254739.38370000001</v>
      </c>
      <c r="V11019" t="s">
        <v>54</v>
      </c>
      <c r="W11019" t="s">
        <v>42</v>
      </c>
    </row>
    <row r="11020" spans="1:23" x14ac:dyDescent="0.25">
      <c r="A11020" s="92">
        <v>8784</v>
      </c>
      <c r="B11020" s="92">
        <v>0</v>
      </c>
      <c r="C11020" s="92">
        <v>0</v>
      </c>
      <c r="R11020" s="9">
        <v>43652</v>
      </c>
      <c r="S11020">
        <v>2</v>
      </c>
      <c r="T11020">
        <v>59.803876959999997</v>
      </c>
      <c r="U11020">
        <v>245435.111</v>
      </c>
      <c r="V11020" t="s">
        <v>54</v>
      </c>
      <c r="W11020" t="s">
        <v>42</v>
      </c>
    </row>
    <row r="11021" spans="1:23" x14ac:dyDescent="0.25">
      <c r="A11021" s="92">
        <v>8784</v>
      </c>
      <c r="B11021" s="92">
        <v>0</v>
      </c>
      <c r="C11021" s="92">
        <v>0</v>
      </c>
      <c r="R11021" s="9">
        <v>43652</v>
      </c>
      <c r="S11021">
        <v>3</v>
      </c>
      <c r="T11021">
        <v>58.35683624</v>
      </c>
      <c r="U11021">
        <v>239496.4559</v>
      </c>
      <c r="V11021" t="s">
        <v>54</v>
      </c>
      <c r="W11021" t="s">
        <v>42</v>
      </c>
    </row>
    <row r="11022" spans="1:23" x14ac:dyDescent="0.25">
      <c r="A11022" s="92">
        <v>8784</v>
      </c>
      <c r="B11022" s="92">
        <v>0</v>
      </c>
      <c r="C11022" s="92">
        <v>0</v>
      </c>
      <c r="R11022" s="9">
        <v>43652</v>
      </c>
      <c r="S11022">
        <v>4</v>
      </c>
      <c r="T11022">
        <v>57.988703889999996</v>
      </c>
      <c r="U11022">
        <v>237985.64079999999</v>
      </c>
      <c r="V11022" t="s">
        <v>54</v>
      </c>
      <c r="W11022" t="s">
        <v>42</v>
      </c>
    </row>
    <row r="11023" spans="1:23" x14ac:dyDescent="0.25">
      <c r="A11023" s="92">
        <v>8784</v>
      </c>
      <c r="B11023" s="92">
        <v>0</v>
      </c>
      <c r="C11023" s="92">
        <v>0</v>
      </c>
      <c r="R11023" s="9">
        <v>43652</v>
      </c>
      <c r="S11023">
        <v>5</v>
      </c>
      <c r="T11023">
        <v>59.607881089999999</v>
      </c>
      <c r="U11023">
        <v>244630.74400000001</v>
      </c>
      <c r="V11023" t="s">
        <v>54</v>
      </c>
      <c r="W11023" t="s">
        <v>42</v>
      </c>
    </row>
    <row r="11024" spans="1:23" x14ac:dyDescent="0.25">
      <c r="A11024" s="92">
        <v>8784</v>
      </c>
      <c r="B11024" s="92">
        <v>0</v>
      </c>
      <c r="C11024" s="92">
        <v>0</v>
      </c>
      <c r="R11024" s="9">
        <v>43652</v>
      </c>
      <c r="S11024">
        <v>6</v>
      </c>
      <c r="T11024">
        <v>60.22601349</v>
      </c>
      <c r="U11024">
        <v>247167.55929999999</v>
      </c>
      <c r="V11024" t="s">
        <v>54</v>
      </c>
      <c r="W11024" t="s">
        <v>42</v>
      </c>
    </row>
    <row r="11025" spans="1:23" x14ac:dyDescent="0.25">
      <c r="A11025" s="92">
        <v>8784</v>
      </c>
      <c r="B11025" s="92">
        <v>0</v>
      </c>
      <c r="C11025" s="92">
        <v>0</v>
      </c>
      <c r="R11025" s="9">
        <v>43652</v>
      </c>
      <c r="S11025">
        <v>7</v>
      </c>
      <c r="T11025">
        <v>63.902014700000002</v>
      </c>
      <c r="U11025">
        <v>262253.86829999997</v>
      </c>
      <c r="V11025" t="s">
        <v>54</v>
      </c>
      <c r="W11025" t="s">
        <v>42</v>
      </c>
    </row>
    <row r="11026" spans="1:23" x14ac:dyDescent="0.25">
      <c r="A11026" s="92">
        <v>8784</v>
      </c>
      <c r="B11026" s="92">
        <v>0</v>
      </c>
      <c r="C11026" s="92">
        <v>0</v>
      </c>
      <c r="R11026" s="9">
        <v>43652</v>
      </c>
      <c r="S11026">
        <v>8</v>
      </c>
      <c r="T11026">
        <v>68.409364249999996</v>
      </c>
      <c r="U11026">
        <v>280752.03090000001</v>
      </c>
      <c r="V11026" t="s">
        <v>54</v>
      </c>
      <c r="W11026" t="s">
        <v>42</v>
      </c>
    </row>
    <row r="11027" spans="1:23" x14ac:dyDescent="0.25">
      <c r="A11027" s="92">
        <v>8784</v>
      </c>
      <c r="B11027" s="92">
        <v>0</v>
      </c>
      <c r="C11027" s="92">
        <v>0</v>
      </c>
      <c r="R11027" s="9">
        <v>43652</v>
      </c>
      <c r="S11027">
        <v>9</v>
      </c>
      <c r="T11027">
        <v>74.39491907</v>
      </c>
      <c r="U11027">
        <v>305316.74780000001</v>
      </c>
      <c r="V11027" t="s">
        <v>54</v>
      </c>
      <c r="W11027" t="s">
        <v>42</v>
      </c>
    </row>
    <row r="11028" spans="1:23" x14ac:dyDescent="0.25">
      <c r="A11028" s="92">
        <v>8784</v>
      </c>
      <c r="B11028" s="92">
        <v>0</v>
      </c>
      <c r="C11028" s="92">
        <v>0</v>
      </c>
      <c r="R11028" s="9">
        <v>43652</v>
      </c>
      <c r="S11028">
        <v>10</v>
      </c>
      <c r="T11028">
        <v>78.610833819999996</v>
      </c>
      <c r="U11028">
        <v>322618.86200000002</v>
      </c>
      <c r="V11028" t="s">
        <v>54</v>
      </c>
      <c r="W11028" t="s">
        <v>42</v>
      </c>
    </row>
    <row r="11029" spans="1:23" x14ac:dyDescent="0.25">
      <c r="A11029" s="92">
        <v>8784</v>
      </c>
      <c r="B11029" s="92">
        <v>0</v>
      </c>
      <c r="C11029" s="92">
        <v>0</v>
      </c>
      <c r="R11029" s="9">
        <v>43652</v>
      </c>
      <c r="S11029">
        <v>11</v>
      </c>
      <c r="T11029">
        <v>80.315568819999996</v>
      </c>
      <c r="U11029">
        <v>329615.0944</v>
      </c>
      <c r="V11029" t="s">
        <v>54</v>
      </c>
      <c r="W11029" t="s">
        <v>42</v>
      </c>
    </row>
    <row r="11030" spans="1:23" x14ac:dyDescent="0.25">
      <c r="A11030" s="92">
        <v>8784</v>
      </c>
      <c r="B11030" s="92">
        <v>0</v>
      </c>
      <c r="C11030" s="92">
        <v>0</v>
      </c>
      <c r="R11030" s="9">
        <v>43652</v>
      </c>
      <c r="S11030">
        <v>12</v>
      </c>
      <c r="T11030">
        <v>81.865541649999997</v>
      </c>
      <c r="U11030">
        <v>335976.18290000001</v>
      </c>
      <c r="V11030" t="s">
        <v>54</v>
      </c>
      <c r="W11030" t="s">
        <v>42</v>
      </c>
    </row>
    <row r="11031" spans="1:23" x14ac:dyDescent="0.25">
      <c r="A11031" s="92">
        <v>8784</v>
      </c>
      <c r="B11031" s="92">
        <v>0</v>
      </c>
      <c r="C11031" s="92">
        <v>0</v>
      </c>
      <c r="R11031" s="9">
        <v>43652</v>
      </c>
      <c r="S11031">
        <v>13</v>
      </c>
      <c r="T11031">
        <v>82.467773149999999</v>
      </c>
      <c r="U11031">
        <v>338447.74099999998</v>
      </c>
      <c r="V11031" t="s">
        <v>54</v>
      </c>
      <c r="W11031" t="s">
        <v>42</v>
      </c>
    </row>
    <row r="11032" spans="1:23" x14ac:dyDescent="0.25">
      <c r="A11032" s="92">
        <v>8784</v>
      </c>
      <c r="B11032" s="92">
        <v>0</v>
      </c>
      <c r="C11032" s="92">
        <v>0</v>
      </c>
      <c r="R11032" s="9">
        <v>43652</v>
      </c>
      <c r="S11032">
        <v>14</v>
      </c>
      <c r="T11032">
        <v>81.807387309999996</v>
      </c>
      <c r="U11032">
        <v>335737.51750000002</v>
      </c>
      <c r="V11032" t="s">
        <v>54</v>
      </c>
      <c r="W11032" t="s">
        <v>42</v>
      </c>
    </row>
    <row r="11033" spans="1:23" x14ac:dyDescent="0.25">
      <c r="A11033" s="92">
        <v>8784</v>
      </c>
      <c r="B11033" s="92">
        <v>0</v>
      </c>
      <c r="C11033" s="92">
        <v>0</v>
      </c>
      <c r="R11033" s="9">
        <v>43652</v>
      </c>
      <c r="S11033">
        <v>15</v>
      </c>
      <c r="T11033">
        <v>83.175991780000004</v>
      </c>
      <c r="U11033">
        <v>341354.27029999997</v>
      </c>
      <c r="V11033" t="s">
        <v>54</v>
      </c>
      <c r="W11033" t="s">
        <v>42</v>
      </c>
    </row>
    <row r="11034" spans="1:23" x14ac:dyDescent="0.25">
      <c r="A11034" s="92">
        <v>8784</v>
      </c>
      <c r="B11034" s="92">
        <v>0</v>
      </c>
      <c r="C11034" s="92">
        <v>0</v>
      </c>
      <c r="R11034" s="9">
        <v>43652</v>
      </c>
      <c r="S11034">
        <v>16</v>
      </c>
      <c r="T11034">
        <v>82.628535260000007</v>
      </c>
      <c r="U11034">
        <v>339107.50870000001</v>
      </c>
      <c r="V11034" t="s">
        <v>54</v>
      </c>
      <c r="W11034" t="s">
        <v>42</v>
      </c>
    </row>
    <row r="11035" spans="1:23" x14ac:dyDescent="0.25">
      <c r="A11035" s="92">
        <v>8784</v>
      </c>
      <c r="B11035" s="92">
        <v>0</v>
      </c>
      <c r="C11035" s="92">
        <v>0</v>
      </c>
      <c r="R11035" s="9">
        <v>43652</v>
      </c>
      <c r="S11035">
        <v>17</v>
      </c>
      <c r="T11035">
        <v>77.7769318</v>
      </c>
      <c r="U11035">
        <v>319196.5281</v>
      </c>
      <c r="V11035" t="s">
        <v>54</v>
      </c>
      <c r="W11035" t="s">
        <v>42</v>
      </c>
    </row>
    <row r="11036" spans="1:23" x14ac:dyDescent="0.25">
      <c r="A11036" s="92">
        <v>8784</v>
      </c>
      <c r="B11036" s="92">
        <v>0</v>
      </c>
      <c r="C11036" s="92">
        <v>0</v>
      </c>
      <c r="R11036" s="9">
        <v>43652</v>
      </c>
      <c r="S11036">
        <v>18</v>
      </c>
      <c r="T11036">
        <v>73.992322599999994</v>
      </c>
      <c r="U11036">
        <v>303664.49190000002</v>
      </c>
      <c r="V11036" t="s">
        <v>54</v>
      </c>
      <c r="W11036" t="s">
        <v>42</v>
      </c>
    </row>
    <row r="11037" spans="1:23" x14ac:dyDescent="0.25">
      <c r="A11037" s="92">
        <v>8784</v>
      </c>
      <c r="B11037" s="92">
        <v>0</v>
      </c>
      <c r="C11037" s="92">
        <v>0</v>
      </c>
      <c r="R11037" s="9">
        <v>43652</v>
      </c>
      <c r="S11037">
        <v>19</v>
      </c>
      <c r="T11037">
        <v>71.771457069999997</v>
      </c>
      <c r="U11037">
        <v>294550.05979999999</v>
      </c>
      <c r="V11037" t="s">
        <v>54</v>
      </c>
      <c r="W11037" t="s">
        <v>42</v>
      </c>
    </row>
    <row r="11038" spans="1:23" x14ac:dyDescent="0.25">
      <c r="A11038" s="92">
        <v>8784</v>
      </c>
      <c r="B11038" s="92">
        <v>0</v>
      </c>
      <c r="C11038" s="92">
        <v>0</v>
      </c>
      <c r="R11038" s="9">
        <v>43652</v>
      </c>
      <c r="S11038">
        <v>20</v>
      </c>
      <c r="T11038">
        <v>70.623090230000003</v>
      </c>
      <c r="U11038">
        <v>289837.16230000003</v>
      </c>
      <c r="V11038" t="s">
        <v>54</v>
      </c>
      <c r="W11038" t="s">
        <v>42</v>
      </c>
    </row>
    <row r="11039" spans="1:23" x14ac:dyDescent="0.25">
      <c r="A11039" s="92">
        <v>8784</v>
      </c>
      <c r="B11039" s="92">
        <v>0</v>
      </c>
      <c r="C11039" s="92">
        <v>0</v>
      </c>
      <c r="R11039" s="9">
        <v>43652</v>
      </c>
      <c r="S11039">
        <v>21</v>
      </c>
      <c r="T11039">
        <v>71.091984740000001</v>
      </c>
      <c r="U11039">
        <v>291761.50540000002</v>
      </c>
      <c r="V11039" t="s">
        <v>54</v>
      </c>
      <c r="W11039" t="s">
        <v>42</v>
      </c>
    </row>
    <row r="11040" spans="1:23" x14ac:dyDescent="0.25">
      <c r="A11040" s="92">
        <v>8784</v>
      </c>
      <c r="B11040" s="92">
        <v>0</v>
      </c>
      <c r="C11040" s="92">
        <v>0</v>
      </c>
      <c r="R11040" s="9">
        <v>43652</v>
      </c>
      <c r="S11040">
        <v>22</v>
      </c>
      <c r="T11040">
        <v>69.306938790000004</v>
      </c>
      <c r="U11040">
        <v>284435.67680000002</v>
      </c>
      <c r="V11040" t="s">
        <v>54</v>
      </c>
      <c r="W11040" t="s">
        <v>42</v>
      </c>
    </row>
    <row r="11041" spans="1:23" x14ac:dyDescent="0.25">
      <c r="A11041" s="92">
        <v>8784</v>
      </c>
      <c r="B11041" s="92">
        <v>0</v>
      </c>
      <c r="C11041" s="92">
        <v>0</v>
      </c>
      <c r="R11041" s="9">
        <v>43652</v>
      </c>
      <c r="S11041">
        <v>23</v>
      </c>
      <c r="T11041">
        <v>65.478461499999995</v>
      </c>
      <c r="U11041">
        <v>268723.60600000003</v>
      </c>
      <c r="V11041" t="s">
        <v>54</v>
      </c>
      <c r="W11041" t="s">
        <v>42</v>
      </c>
    </row>
    <row r="11042" spans="1:23" x14ac:dyDescent="0.25">
      <c r="A11042" s="92">
        <v>8784</v>
      </c>
      <c r="B11042" s="92">
        <v>0</v>
      </c>
      <c r="C11042" s="92">
        <v>0</v>
      </c>
      <c r="R11042" s="9">
        <v>43652</v>
      </c>
      <c r="S11042">
        <v>24</v>
      </c>
      <c r="T11042">
        <v>62.322002859999998</v>
      </c>
      <c r="U11042">
        <v>255769.49979999999</v>
      </c>
      <c r="V11042" t="s">
        <v>54</v>
      </c>
      <c r="W11042" t="s">
        <v>42</v>
      </c>
    </row>
    <row r="11043" spans="1:23" x14ac:dyDescent="0.25">
      <c r="A11043" s="92">
        <v>8784</v>
      </c>
      <c r="B11043" s="92">
        <v>0</v>
      </c>
      <c r="C11043" s="92">
        <v>0</v>
      </c>
      <c r="R11043" s="9">
        <v>43653</v>
      </c>
      <c r="S11043">
        <v>1</v>
      </c>
      <c r="T11043">
        <v>59.674999280000002</v>
      </c>
      <c r="U11043">
        <v>244906.19699999999</v>
      </c>
      <c r="V11043" t="s">
        <v>54</v>
      </c>
      <c r="W11043" t="s">
        <v>42</v>
      </c>
    </row>
    <row r="11044" spans="1:23" x14ac:dyDescent="0.25">
      <c r="A11044" s="92">
        <v>8784</v>
      </c>
      <c r="B11044" s="92">
        <v>0</v>
      </c>
      <c r="C11044" s="92">
        <v>0</v>
      </c>
      <c r="R11044" s="9">
        <v>43653</v>
      </c>
      <c r="S11044">
        <v>2</v>
      </c>
      <c r="T11044">
        <v>58.461112479999997</v>
      </c>
      <c r="U11044">
        <v>239924.4056</v>
      </c>
      <c r="V11044" t="s">
        <v>54</v>
      </c>
      <c r="W11044" t="s">
        <v>42</v>
      </c>
    </row>
    <row r="11045" spans="1:23" x14ac:dyDescent="0.25">
      <c r="A11045" s="92">
        <v>8784</v>
      </c>
      <c r="B11045" s="92">
        <v>0</v>
      </c>
      <c r="C11045" s="92">
        <v>0</v>
      </c>
      <c r="R11045" s="9">
        <v>43653</v>
      </c>
      <c r="S11045">
        <v>3</v>
      </c>
      <c r="T11045">
        <v>57.60994839</v>
      </c>
      <c r="U11045">
        <v>236431.22820000001</v>
      </c>
      <c r="V11045" t="s">
        <v>54</v>
      </c>
      <c r="W11045" t="s">
        <v>42</v>
      </c>
    </row>
    <row r="11046" spans="1:23" x14ac:dyDescent="0.25">
      <c r="A11046" s="92">
        <v>8784</v>
      </c>
      <c r="B11046" s="92">
        <v>0</v>
      </c>
      <c r="C11046" s="92">
        <v>0</v>
      </c>
      <c r="R11046" s="9">
        <v>43653</v>
      </c>
      <c r="S11046">
        <v>4</v>
      </c>
      <c r="T11046">
        <v>57.646996780000002</v>
      </c>
      <c r="U11046">
        <v>236583.27480000001</v>
      </c>
      <c r="V11046" t="s">
        <v>54</v>
      </c>
      <c r="W11046" t="s">
        <v>42</v>
      </c>
    </row>
    <row r="11047" spans="1:23" x14ac:dyDescent="0.25">
      <c r="A11047" s="92">
        <v>8784</v>
      </c>
      <c r="B11047" s="92">
        <v>0</v>
      </c>
      <c r="C11047" s="92">
        <v>0</v>
      </c>
      <c r="R11047" s="9">
        <v>43653</v>
      </c>
      <c r="S11047">
        <v>5</v>
      </c>
      <c r="T11047">
        <v>58.758252079999998</v>
      </c>
      <c r="U11047">
        <v>241143.8665</v>
      </c>
      <c r="V11047" t="s">
        <v>54</v>
      </c>
      <c r="W11047" t="s">
        <v>42</v>
      </c>
    </row>
    <row r="11048" spans="1:23" x14ac:dyDescent="0.25">
      <c r="A11048" s="92">
        <v>8784</v>
      </c>
      <c r="B11048" s="92">
        <v>0</v>
      </c>
      <c r="C11048" s="92">
        <v>0</v>
      </c>
      <c r="R11048" s="9">
        <v>43653</v>
      </c>
      <c r="S11048">
        <v>6</v>
      </c>
      <c r="T11048">
        <v>60.266505789999997</v>
      </c>
      <c r="U11048">
        <v>247333.73980000001</v>
      </c>
      <c r="V11048" t="s">
        <v>54</v>
      </c>
      <c r="W11048" t="s">
        <v>42</v>
      </c>
    </row>
    <row r="11049" spans="1:23" x14ac:dyDescent="0.25">
      <c r="A11049" s="92">
        <v>8784</v>
      </c>
      <c r="B11049" s="92">
        <v>0</v>
      </c>
      <c r="C11049" s="92">
        <v>0</v>
      </c>
      <c r="R11049" s="9">
        <v>43653</v>
      </c>
      <c r="S11049">
        <v>7</v>
      </c>
      <c r="T11049">
        <v>62.975288720000002</v>
      </c>
      <c r="U11049">
        <v>258450.58489999999</v>
      </c>
      <c r="V11049" t="s">
        <v>54</v>
      </c>
      <c r="W11049" t="s">
        <v>42</v>
      </c>
    </row>
    <row r="11050" spans="1:23" x14ac:dyDescent="0.25">
      <c r="A11050" s="92">
        <v>8784</v>
      </c>
      <c r="B11050" s="92">
        <v>0</v>
      </c>
      <c r="C11050" s="92">
        <v>0</v>
      </c>
      <c r="R11050" s="9">
        <v>43653</v>
      </c>
      <c r="S11050">
        <v>8</v>
      </c>
      <c r="T11050">
        <v>65.433599099999995</v>
      </c>
      <c r="U11050">
        <v>268539.49070000002</v>
      </c>
      <c r="V11050" t="s">
        <v>54</v>
      </c>
      <c r="W11050" t="s">
        <v>42</v>
      </c>
    </row>
    <row r="11051" spans="1:23" x14ac:dyDescent="0.25">
      <c r="A11051" s="92">
        <v>8784</v>
      </c>
      <c r="B11051" s="92">
        <v>0</v>
      </c>
      <c r="C11051" s="92">
        <v>0</v>
      </c>
      <c r="R11051" s="9">
        <v>43653</v>
      </c>
      <c r="S11051">
        <v>9</v>
      </c>
      <c r="T11051">
        <v>70.756521590000006</v>
      </c>
      <c r="U11051">
        <v>290384.76459999999</v>
      </c>
      <c r="V11051" t="s">
        <v>54</v>
      </c>
      <c r="W11051" t="s">
        <v>42</v>
      </c>
    </row>
    <row r="11052" spans="1:23" x14ac:dyDescent="0.25">
      <c r="A11052" s="92">
        <v>8784</v>
      </c>
      <c r="B11052" s="92">
        <v>0</v>
      </c>
      <c r="C11052" s="92">
        <v>0</v>
      </c>
      <c r="R11052" s="9">
        <v>43653</v>
      </c>
      <c r="S11052">
        <v>10</v>
      </c>
      <c r="T11052">
        <v>74.352177370000007</v>
      </c>
      <c r="U11052">
        <v>305141.33590000001</v>
      </c>
      <c r="V11052" t="s">
        <v>54</v>
      </c>
      <c r="W11052" t="s">
        <v>42</v>
      </c>
    </row>
    <row r="11053" spans="1:23" x14ac:dyDescent="0.25">
      <c r="A11053" s="92">
        <v>8784</v>
      </c>
      <c r="B11053" s="92">
        <v>0</v>
      </c>
      <c r="C11053" s="92">
        <v>0</v>
      </c>
      <c r="R11053" s="9">
        <v>43653</v>
      </c>
      <c r="S11053">
        <v>11</v>
      </c>
      <c r="T11053">
        <v>78.798052119999994</v>
      </c>
      <c r="U11053">
        <v>323387.2059</v>
      </c>
      <c r="V11053" t="s">
        <v>54</v>
      </c>
      <c r="W11053" t="s">
        <v>42</v>
      </c>
    </row>
    <row r="11054" spans="1:23" x14ac:dyDescent="0.25">
      <c r="A11054" s="92">
        <v>8784</v>
      </c>
      <c r="B11054" s="92">
        <v>0</v>
      </c>
      <c r="C11054" s="92">
        <v>0</v>
      </c>
      <c r="R11054" s="9">
        <v>43653</v>
      </c>
      <c r="S11054">
        <v>12</v>
      </c>
      <c r="T11054">
        <v>80.326897049999999</v>
      </c>
      <c r="U11054">
        <v>329661.58549999999</v>
      </c>
      <c r="V11054" t="s">
        <v>54</v>
      </c>
      <c r="W11054" t="s">
        <v>42</v>
      </c>
    </row>
    <row r="11055" spans="1:23" x14ac:dyDescent="0.25">
      <c r="A11055" s="92">
        <v>8784</v>
      </c>
      <c r="B11055" s="92">
        <v>0</v>
      </c>
      <c r="C11055" s="92">
        <v>0</v>
      </c>
      <c r="R11055" s="9">
        <v>43653</v>
      </c>
      <c r="S11055">
        <v>13</v>
      </c>
      <c r="T11055">
        <v>78.666753200000002</v>
      </c>
      <c r="U11055">
        <v>322848.35509999999</v>
      </c>
      <c r="V11055" t="s">
        <v>54</v>
      </c>
      <c r="W11055" t="s">
        <v>42</v>
      </c>
    </row>
    <row r="11056" spans="1:23" x14ac:dyDescent="0.25">
      <c r="A11056" s="92">
        <v>8784</v>
      </c>
      <c r="B11056" s="92">
        <v>0</v>
      </c>
      <c r="C11056" s="92">
        <v>0</v>
      </c>
      <c r="R11056" s="9">
        <v>43653</v>
      </c>
      <c r="S11056">
        <v>14</v>
      </c>
      <c r="T11056">
        <v>77.423788259999995</v>
      </c>
      <c r="U11056">
        <v>317747.22700000001</v>
      </c>
      <c r="V11056" t="s">
        <v>54</v>
      </c>
      <c r="W11056" t="s">
        <v>42</v>
      </c>
    </row>
    <row r="11057" spans="1:23" x14ac:dyDescent="0.25">
      <c r="A11057" s="92">
        <v>8784</v>
      </c>
      <c r="B11057" s="92">
        <v>0</v>
      </c>
      <c r="C11057" s="92">
        <v>0</v>
      </c>
      <c r="R11057" s="9">
        <v>43653</v>
      </c>
      <c r="S11057">
        <v>15</v>
      </c>
      <c r="T11057">
        <v>78.345646740000007</v>
      </c>
      <c r="U11057">
        <v>321530.53419999999</v>
      </c>
      <c r="V11057" t="s">
        <v>54</v>
      </c>
      <c r="W11057" t="s">
        <v>42</v>
      </c>
    </row>
    <row r="11058" spans="1:23" x14ac:dyDescent="0.25">
      <c r="A11058" s="92">
        <v>8784</v>
      </c>
      <c r="B11058" s="92">
        <v>0</v>
      </c>
      <c r="C11058" s="92">
        <v>0</v>
      </c>
      <c r="R11058" s="9">
        <v>43653</v>
      </c>
      <c r="S11058">
        <v>16</v>
      </c>
      <c r="T11058">
        <v>81.896561360000007</v>
      </c>
      <c r="U11058">
        <v>336103.4878</v>
      </c>
      <c r="V11058" t="s">
        <v>54</v>
      </c>
      <c r="W11058" t="s">
        <v>42</v>
      </c>
    </row>
    <row r="11059" spans="1:23" x14ac:dyDescent="0.25">
      <c r="A11059" s="92">
        <v>8784</v>
      </c>
      <c r="B11059" s="92">
        <v>0</v>
      </c>
      <c r="C11059" s="92">
        <v>0</v>
      </c>
      <c r="R11059" s="9">
        <v>43653</v>
      </c>
      <c r="S11059">
        <v>17</v>
      </c>
      <c r="T11059">
        <v>83.586758099999997</v>
      </c>
      <c r="U11059">
        <v>343040.0552</v>
      </c>
      <c r="V11059" t="s">
        <v>54</v>
      </c>
      <c r="W11059" t="s">
        <v>42</v>
      </c>
    </row>
    <row r="11060" spans="1:23" x14ac:dyDescent="0.25">
      <c r="A11060" s="92">
        <v>8784</v>
      </c>
      <c r="B11060" s="92">
        <v>0</v>
      </c>
      <c r="C11060" s="92">
        <v>0</v>
      </c>
      <c r="R11060" s="9">
        <v>43653</v>
      </c>
      <c r="S11060">
        <v>18</v>
      </c>
      <c r="T11060">
        <v>83.476839720000001</v>
      </c>
      <c r="U11060">
        <v>342588.95020000002</v>
      </c>
      <c r="V11060" t="s">
        <v>54</v>
      </c>
      <c r="W11060" t="s">
        <v>42</v>
      </c>
    </row>
    <row r="11061" spans="1:23" x14ac:dyDescent="0.25">
      <c r="A11061" s="92">
        <v>8784</v>
      </c>
      <c r="B11061" s="92">
        <v>0</v>
      </c>
      <c r="C11061" s="92">
        <v>0</v>
      </c>
      <c r="R11061" s="9">
        <v>43653</v>
      </c>
      <c r="S11061">
        <v>19</v>
      </c>
      <c r="T11061">
        <v>81.634903219999998</v>
      </c>
      <c r="U11061">
        <v>335029.64279999997</v>
      </c>
      <c r="V11061" t="s">
        <v>54</v>
      </c>
      <c r="W11061" t="s">
        <v>42</v>
      </c>
    </row>
    <row r="11062" spans="1:23" x14ac:dyDescent="0.25">
      <c r="A11062" s="92">
        <v>8784</v>
      </c>
      <c r="B11062" s="92">
        <v>0</v>
      </c>
      <c r="C11062" s="92">
        <v>0</v>
      </c>
      <c r="R11062" s="9">
        <v>43653</v>
      </c>
      <c r="S11062">
        <v>20</v>
      </c>
      <c r="T11062">
        <v>77.336954349999999</v>
      </c>
      <c r="U11062">
        <v>317390.86060000001</v>
      </c>
      <c r="V11062" t="s">
        <v>54</v>
      </c>
      <c r="W11062" t="s">
        <v>42</v>
      </c>
    </row>
    <row r="11063" spans="1:23" x14ac:dyDescent="0.25">
      <c r="A11063" s="92">
        <v>8784</v>
      </c>
      <c r="B11063" s="92">
        <v>0</v>
      </c>
      <c r="C11063" s="92">
        <v>0</v>
      </c>
      <c r="R11063" s="9">
        <v>43653</v>
      </c>
      <c r="S11063">
        <v>21</v>
      </c>
      <c r="T11063">
        <v>73.956565839999996</v>
      </c>
      <c r="U11063">
        <v>303517.74619999999</v>
      </c>
      <c r="V11063" t="s">
        <v>54</v>
      </c>
      <c r="W11063" t="s">
        <v>42</v>
      </c>
    </row>
    <row r="11064" spans="1:23" x14ac:dyDescent="0.25">
      <c r="A11064" s="92">
        <v>8784</v>
      </c>
      <c r="B11064" s="92">
        <v>0</v>
      </c>
      <c r="C11064" s="92">
        <v>0</v>
      </c>
      <c r="R11064" s="9">
        <v>43653</v>
      </c>
      <c r="S11064">
        <v>22</v>
      </c>
      <c r="T11064">
        <v>70.871366019999996</v>
      </c>
      <c r="U11064">
        <v>290856.08620000002</v>
      </c>
      <c r="V11064" t="s">
        <v>54</v>
      </c>
      <c r="W11064" t="s">
        <v>42</v>
      </c>
    </row>
    <row r="11065" spans="1:23" x14ac:dyDescent="0.25">
      <c r="A11065" s="92">
        <v>8784</v>
      </c>
      <c r="B11065" s="92">
        <v>0</v>
      </c>
      <c r="C11065" s="92">
        <v>0</v>
      </c>
      <c r="R11065" s="9">
        <v>43653</v>
      </c>
      <c r="S11065">
        <v>23</v>
      </c>
      <c r="T11065">
        <v>67.278839099999999</v>
      </c>
      <c r="U11065">
        <v>276112.35570000001</v>
      </c>
      <c r="V11065" t="s">
        <v>54</v>
      </c>
      <c r="W11065" t="s">
        <v>42</v>
      </c>
    </row>
    <row r="11066" spans="1:23" x14ac:dyDescent="0.25">
      <c r="A11066" s="92">
        <v>8784</v>
      </c>
      <c r="B11066" s="92">
        <v>0</v>
      </c>
      <c r="C11066" s="92">
        <v>0</v>
      </c>
      <c r="R11066" s="9">
        <v>43653</v>
      </c>
      <c r="S11066">
        <v>24</v>
      </c>
      <c r="T11066">
        <v>64.403603779999997</v>
      </c>
      <c r="U11066">
        <v>264312.38990000001</v>
      </c>
      <c r="V11066" t="s">
        <v>54</v>
      </c>
      <c r="W11066" t="s">
        <v>42</v>
      </c>
    </row>
    <row r="11067" spans="1:23" x14ac:dyDescent="0.25">
      <c r="A11067" s="92">
        <v>8784</v>
      </c>
      <c r="B11067" s="92">
        <v>0</v>
      </c>
      <c r="C11067" s="92">
        <v>0</v>
      </c>
      <c r="R11067" s="9">
        <v>43654</v>
      </c>
      <c r="S11067">
        <v>1</v>
      </c>
      <c r="T11067">
        <v>61.80311245</v>
      </c>
      <c r="U11067">
        <v>253639.97349999999</v>
      </c>
      <c r="V11067" t="s">
        <v>54</v>
      </c>
      <c r="W11067" t="s">
        <v>42</v>
      </c>
    </row>
    <row r="11068" spans="1:23" x14ac:dyDescent="0.25">
      <c r="A11068" s="92">
        <v>8784</v>
      </c>
      <c r="B11068" s="92">
        <v>0</v>
      </c>
      <c r="C11068" s="92">
        <v>0</v>
      </c>
      <c r="R11068" s="9">
        <v>43654</v>
      </c>
      <c r="S11068">
        <v>2</v>
      </c>
      <c r="T11068">
        <v>61.029911120000001</v>
      </c>
      <c r="U11068">
        <v>250466.75529999999</v>
      </c>
      <c r="V11068" t="s">
        <v>54</v>
      </c>
      <c r="W11068" t="s">
        <v>42</v>
      </c>
    </row>
    <row r="11069" spans="1:23" x14ac:dyDescent="0.25">
      <c r="A11069" s="92">
        <v>8784</v>
      </c>
      <c r="B11069" s="92">
        <v>0</v>
      </c>
      <c r="C11069" s="92">
        <v>0</v>
      </c>
      <c r="R11069" s="9">
        <v>43654</v>
      </c>
      <c r="S11069">
        <v>3</v>
      </c>
      <c r="T11069">
        <v>60.351547869999997</v>
      </c>
      <c r="U11069">
        <v>247682.7524</v>
      </c>
      <c r="V11069" t="s">
        <v>54</v>
      </c>
      <c r="W11069" t="s">
        <v>42</v>
      </c>
    </row>
    <row r="11070" spans="1:23" x14ac:dyDescent="0.25">
      <c r="A11070" s="92">
        <v>8784</v>
      </c>
      <c r="B11070" s="92">
        <v>0</v>
      </c>
      <c r="C11070" s="92">
        <v>0</v>
      </c>
      <c r="R11070" s="9">
        <v>43654</v>
      </c>
      <c r="S11070">
        <v>4</v>
      </c>
      <c r="T11070">
        <v>59.7460819</v>
      </c>
      <c r="U11070">
        <v>245197.92009999999</v>
      </c>
      <c r="V11070" t="s">
        <v>54</v>
      </c>
      <c r="W11070" t="s">
        <v>42</v>
      </c>
    </row>
    <row r="11071" spans="1:23" x14ac:dyDescent="0.25">
      <c r="A11071" s="92">
        <v>8784</v>
      </c>
      <c r="B11071" s="92">
        <v>0</v>
      </c>
      <c r="C11071" s="92">
        <v>0</v>
      </c>
      <c r="R11071" s="9">
        <v>43654</v>
      </c>
      <c r="S11071">
        <v>5</v>
      </c>
      <c r="T11071">
        <v>63.991418719999999</v>
      </c>
      <c r="U11071">
        <v>262620.78240000003</v>
      </c>
      <c r="V11071" t="s">
        <v>54</v>
      </c>
      <c r="W11071" t="s">
        <v>42</v>
      </c>
    </row>
    <row r="11072" spans="1:23" x14ac:dyDescent="0.25">
      <c r="A11072" s="92">
        <v>8784</v>
      </c>
      <c r="B11072" s="92">
        <v>0</v>
      </c>
      <c r="C11072" s="92">
        <v>0</v>
      </c>
      <c r="R11072" s="9">
        <v>43654</v>
      </c>
      <c r="S11072">
        <v>6</v>
      </c>
      <c r="T11072">
        <v>74.629103799999996</v>
      </c>
      <c r="U11072">
        <v>306277.842</v>
      </c>
      <c r="V11072" t="s">
        <v>54</v>
      </c>
      <c r="W11072" t="s">
        <v>42</v>
      </c>
    </row>
    <row r="11073" spans="1:23" x14ac:dyDescent="0.25">
      <c r="A11073" s="92">
        <v>8784</v>
      </c>
      <c r="B11073" s="92">
        <v>0</v>
      </c>
      <c r="C11073" s="92">
        <v>0</v>
      </c>
      <c r="R11073" s="9">
        <v>43654</v>
      </c>
      <c r="S11073">
        <v>7</v>
      </c>
      <c r="T11073">
        <v>86.332090249999993</v>
      </c>
      <c r="U11073">
        <v>354306.89840000001</v>
      </c>
      <c r="V11073" t="s">
        <v>54</v>
      </c>
      <c r="W11073" t="s">
        <v>42</v>
      </c>
    </row>
    <row r="11074" spans="1:23" x14ac:dyDescent="0.25">
      <c r="A11074" s="92">
        <v>8784</v>
      </c>
      <c r="B11074" s="92">
        <v>0</v>
      </c>
      <c r="C11074" s="92">
        <v>0</v>
      </c>
      <c r="R11074" s="9">
        <v>43654</v>
      </c>
      <c r="S11074">
        <v>8</v>
      </c>
      <c r="T11074">
        <v>95.281381260000003</v>
      </c>
      <c r="U11074">
        <v>391034.78869999998</v>
      </c>
      <c r="V11074" t="s">
        <v>54</v>
      </c>
      <c r="W11074" t="s">
        <v>42</v>
      </c>
    </row>
    <row r="11075" spans="1:23" x14ac:dyDescent="0.25">
      <c r="A11075" s="92">
        <v>8784</v>
      </c>
      <c r="B11075" s="92">
        <v>0</v>
      </c>
      <c r="C11075" s="92">
        <v>0</v>
      </c>
      <c r="R11075" s="9">
        <v>43654</v>
      </c>
      <c r="S11075">
        <v>9</v>
      </c>
      <c r="T11075">
        <v>104.6792136</v>
      </c>
      <c r="U11075">
        <v>429603.4927</v>
      </c>
      <c r="V11075" t="s">
        <v>54</v>
      </c>
      <c r="W11075" t="s">
        <v>42</v>
      </c>
    </row>
    <row r="11076" spans="1:23" x14ac:dyDescent="0.25">
      <c r="A11076" s="92">
        <v>8784</v>
      </c>
      <c r="B11076" s="92">
        <v>0</v>
      </c>
      <c r="C11076" s="92">
        <v>0</v>
      </c>
      <c r="R11076" s="9">
        <v>43654</v>
      </c>
      <c r="S11076">
        <v>10</v>
      </c>
      <c r="T11076">
        <v>110.6912772</v>
      </c>
      <c r="U11076">
        <v>454277.00150000001</v>
      </c>
      <c r="V11076" t="s">
        <v>54</v>
      </c>
      <c r="W11076" t="s">
        <v>42</v>
      </c>
    </row>
    <row r="11077" spans="1:23" x14ac:dyDescent="0.25">
      <c r="A11077" s="92">
        <v>8784</v>
      </c>
      <c r="B11077" s="92">
        <v>0</v>
      </c>
      <c r="C11077" s="92">
        <v>0</v>
      </c>
      <c r="R11077" s="9">
        <v>43654</v>
      </c>
      <c r="S11077">
        <v>11</v>
      </c>
      <c r="T11077">
        <v>115.78649299999999</v>
      </c>
      <c r="U11077">
        <v>475187.76740000001</v>
      </c>
      <c r="V11077" t="s">
        <v>54</v>
      </c>
      <c r="W11077" t="s">
        <v>42</v>
      </c>
    </row>
    <row r="11078" spans="1:23" x14ac:dyDescent="0.25">
      <c r="A11078" s="92">
        <v>8784</v>
      </c>
      <c r="B11078" s="92">
        <v>0</v>
      </c>
      <c r="C11078" s="92">
        <v>0</v>
      </c>
      <c r="R11078" s="9">
        <v>43654</v>
      </c>
      <c r="S11078">
        <v>12</v>
      </c>
      <c r="T11078">
        <v>119.4044549</v>
      </c>
      <c r="U11078">
        <v>490035.88280000002</v>
      </c>
      <c r="V11078" t="s">
        <v>54</v>
      </c>
      <c r="W11078" t="s">
        <v>42</v>
      </c>
    </row>
    <row r="11079" spans="1:23" x14ac:dyDescent="0.25">
      <c r="A11079" s="92">
        <v>8784</v>
      </c>
      <c r="B11079" s="92">
        <v>0</v>
      </c>
      <c r="C11079" s="92">
        <v>0</v>
      </c>
      <c r="R11079" s="9">
        <v>43654</v>
      </c>
      <c r="S11079">
        <v>13</v>
      </c>
      <c r="T11079">
        <v>121.9422666</v>
      </c>
      <c r="U11079">
        <v>500451.06209999998</v>
      </c>
      <c r="V11079" t="s">
        <v>54</v>
      </c>
      <c r="W11079" t="s">
        <v>42</v>
      </c>
    </row>
    <row r="11080" spans="1:23" x14ac:dyDescent="0.25">
      <c r="A11080" s="92">
        <v>8784</v>
      </c>
      <c r="B11080" s="92">
        <v>0</v>
      </c>
      <c r="C11080" s="92">
        <v>0</v>
      </c>
      <c r="R11080" s="9">
        <v>43654</v>
      </c>
      <c r="S11080">
        <v>14</v>
      </c>
      <c r="T11080">
        <v>123.5782274</v>
      </c>
      <c r="U11080">
        <v>507165.0454</v>
      </c>
      <c r="V11080" t="s">
        <v>54</v>
      </c>
      <c r="W11080" t="s">
        <v>42</v>
      </c>
    </row>
    <row r="11081" spans="1:23" x14ac:dyDescent="0.25">
      <c r="A11081" s="92">
        <v>8784</v>
      </c>
      <c r="B11081" s="92">
        <v>0</v>
      </c>
      <c r="C11081" s="92">
        <v>0</v>
      </c>
      <c r="R11081" s="9">
        <v>43654</v>
      </c>
      <c r="S11081">
        <v>15</v>
      </c>
      <c r="T11081">
        <v>123.2979737</v>
      </c>
      <c r="U11081">
        <v>506014.88410000002</v>
      </c>
      <c r="V11081" t="s">
        <v>54</v>
      </c>
      <c r="W11081" t="s">
        <v>42</v>
      </c>
    </row>
    <row r="11082" spans="1:23" x14ac:dyDescent="0.25">
      <c r="A11082" s="92">
        <v>8784</v>
      </c>
      <c r="B11082" s="92">
        <v>0</v>
      </c>
      <c r="C11082" s="92">
        <v>0</v>
      </c>
      <c r="R11082" s="9">
        <v>43654</v>
      </c>
      <c r="S11082">
        <v>16</v>
      </c>
      <c r="T11082">
        <v>120.3646608</v>
      </c>
      <c r="U11082">
        <v>493976.56780000002</v>
      </c>
      <c r="V11082" t="s">
        <v>54</v>
      </c>
      <c r="W11082" t="s">
        <v>42</v>
      </c>
    </row>
    <row r="11083" spans="1:23" x14ac:dyDescent="0.25">
      <c r="A11083" s="92">
        <v>8784</v>
      </c>
      <c r="B11083" s="92">
        <v>0</v>
      </c>
      <c r="C11083" s="92">
        <v>0</v>
      </c>
      <c r="R11083" s="9">
        <v>43654</v>
      </c>
      <c r="S11083">
        <v>17</v>
      </c>
      <c r="T11083">
        <v>117.1605557</v>
      </c>
      <c r="U11083">
        <v>480826.92070000002</v>
      </c>
      <c r="V11083" t="s">
        <v>54</v>
      </c>
      <c r="W11083" t="s">
        <v>42</v>
      </c>
    </row>
    <row r="11084" spans="1:23" x14ac:dyDescent="0.25">
      <c r="A11084" s="92">
        <v>8784</v>
      </c>
      <c r="B11084" s="92">
        <v>0</v>
      </c>
      <c r="C11084" s="92">
        <v>0</v>
      </c>
      <c r="R11084" s="9">
        <v>43654</v>
      </c>
      <c r="S11084">
        <v>18</v>
      </c>
      <c r="T11084">
        <v>110.77682849999999</v>
      </c>
      <c r="U11084">
        <v>454628.1041</v>
      </c>
      <c r="V11084" t="s">
        <v>54</v>
      </c>
      <c r="W11084" t="s">
        <v>42</v>
      </c>
    </row>
    <row r="11085" spans="1:23" x14ac:dyDescent="0.25">
      <c r="A11085" s="92">
        <v>8784</v>
      </c>
      <c r="B11085" s="92">
        <v>0</v>
      </c>
      <c r="C11085" s="92">
        <v>0</v>
      </c>
      <c r="R11085" s="9">
        <v>43654</v>
      </c>
      <c r="S11085">
        <v>19</v>
      </c>
      <c r="T11085">
        <v>99.976355900000001</v>
      </c>
      <c r="U11085">
        <v>410302.96460000001</v>
      </c>
      <c r="V11085" t="s">
        <v>54</v>
      </c>
      <c r="W11085" t="s">
        <v>42</v>
      </c>
    </row>
    <row r="11086" spans="1:23" x14ac:dyDescent="0.25">
      <c r="A11086" s="92">
        <v>8784</v>
      </c>
      <c r="B11086" s="92">
        <v>0</v>
      </c>
      <c r="C11086" s="92">
        <v>0</v>
      </c>
      <c r="R11086" s="9">
        <v>43654</v>
      </c>
      <c r="S11086">
        <v>20</v>
      </c>
      <c r="T11086">
        <v>92.272873770000004</v>
      </c>
      <c r="U11086">
        <v>378687.87390000001</v>
      </c>
      <c r="V11086" t="s">
        <v>54</v>
      </c>
      <c r="W11086" t="s">
        <v>42</v>
      </c>
    </row>
    <row r="11087" spans="1:23" x14ac:dyDescent="0.25">
      <c r="A11087" s="92">
        <v>8784</v>
      </c>
      <c r="B11087" s="92">
        <v>0</v>
      </c>
      <c r="C11087" s="92">
        <v>0</v>
      </c>
      <c r="R11087" s="9">
        <v>43654</v>
      </c>
      <c r="S11087">
        <v>21</v>
      </c>
      <c r="T11087">
        <v>89.607217169999998</v>
      </c>
      <c r="U11087">
        <v>367748.01929999999</v>
      </c>
      <c r="V11087" t="s">
        <v>54</v>
      </c>
      <c r="W11087" t="s">
        <v>42</v>
      </c>
    </row>
    <row r="11088" spans="1:23" x14ac:dyDescent="0.25">
      <c r="A11088" s="92">
        <v>8784</v>
      </c>
      <c r="B11088" s="92">
        <v>0</v>
      </c>
      <c r="C11088" s="92">
        <v>0</v>
      </c>
      <c r="R11088" s="9">
        <v>43654</v>
      </c>
      <c r="S11088">
        <v>22</v>
      </c>
      <c r="T11088">
        <v>84.45838492</v>
      </c>
      <c r="U11088">
        <v>346617.21169999999</v>
      </c>
      <c r="V11088" t="s">
        <v>54</v>
      </c>
      <c r="W11088" t="s">
        <v>42</v>
      </c>
    </row>
    <row r="11089" spans="1:23" x14ac:dyDescent="0.25">
      <c r="A11089" s="92">
        <v>8784</v>
      </c>
      <c r="B11089" s="92">
        <v>0</v>
      </c>
      <c r="C11089" s="92">
        <v>0</v>
      </c>
      <c r="R11089" s="9">
        <v>43654</v>
      </c>
      <c r="S11089">
        <v>23</v>
      </c>
      <c r="T11089">
        <v>76.233486720000002</v>
      </c>
      <c r="U11089">
        <v>312862.22950000002</v>
      </c>
      <c r="V11089" t="s">
        <v>54</v>
      </c>
      <c r="W11089" t="s">
        <v>42</v>
      </c>
    </row>
    <row r="11090" spans="1:23" x14ac:dyDescent="0.25">
      <c r="A11090" s="92">
        <v>8784</v>
      </c>
      <c r="B11090" s="92">
        <v>0</v>
      </c>
      <c r="C11090" s="92">
        <v>0</v>
      </c>
      <c r="R11090" s="9">
        <v>43654</v>
      </c>
      <c r="S11090">
        <v>24</v>
      </c>
      <c r="T11090">
        <v>70.872154719999997</v>
      </c>
      <c r="U11090">
        <v>290859.32299999997</v>
      </c>
      <c r="V11090" t="s">
        <v>54</v>
      </c>
      <c r="W11090" t="s">
        <v>42</v>
      </c>
    </row>
    <row r="11091" spans="1:23" x14ac:dyDescent="0.25">
      <c r="A11091" s="92">
        <v>8784</v>
      </c>
      <c r="B11091" s="92">
        <v>0</v>
      </c>
      <c r="C11091" s="92">
        <v>0</v>
      </c>
      <c r="R11091" s="9">
        <v>43655</v>
      </c>
      <c r="S11091">
        <v>1</v>
      </c>
      <c r="T11091">
        <v>67.674632079999995</v>
      </c>
      <c r="U11091">
        <v>277736.69</v>
      </c>
      <c r="V11091" t="s">
        <v>54</v>
      </c>
      <c r="W11091" t="s">
        <v>42</v>
      </c>
    </row>
    <row r="11092" spans="1:23" x14ac:dyDescent="0.25">
      <c r="A11092" s="92">
        <v>8784</v>
      </c>
      <c r="B11092" s="92">
        <v>0</v>
      </c>
      <c r="C11092" s="92">
        <v>0</v>
      </c>
      <c r="R11092" s="9">
        <v>43655</v>
      </c>
      <c r="S11092">
        <v>2</v>
      </c>
      <c r="T11092">
        <v>66.466651139999996</v>
      </c>
      <c r="U11092">
        <v>272779.13630000001</v>
      </c>
      <c r="V11092" t="s">
        <v>54</v>
      </c>
      <c r="W11092" t="s">
        <v>42</v>
      </c>
    </row>
    <row r="11093" spans="1:23" x14ac:dyDescent="0.25">
      <c r="A11093" s="92">
        <v>8784</v>
      </c>
      <c r="B11093" s="92">
        <v>0</v>
      </c>
      <c r="C11093" s="92">
        <v>0</v>
      </c>
      <c r="R11093" s="9">
        <v>43655</v>
      </c>
      <c r="S11093">
        <v>3</v>
      </c>
      <c r="T11093">
        <v>65.326722540000006</v>
      </c>
      <c r="U11093">
        <v>268100.86930000002</v>
      </c>
      <c r="V11093" t="s">
        <v>54</v>
      </c>
      <c r="W11093" t="s">
        <v>42</v>
      </c>
    </row>
    <row r="11094" spans="1:23" x14ac:dyDescent="0.25">
      <c r="A11094" s="92">
        <v>8784</v>
      </c>
      <c r="B11094" s="92">
        <v>0</v>
      </c>
      <c r="C11094" s="92">
        <v>0</v>
      </c>
      <c r="R11094" s="9">
        <v>43655</v>
      </c>
      <c r="S11094">
        <v>4</v>
      </c>
      <c r="T11094">
        <v>65.216280789999999</v>
      </c>
      <c r="U11094">
        <v>267647.6164</v>
      </c>
      <c r="V11094" t="s">
        <v>54</v>
      </c>
      <c r="W11094" t="s">
        <v>42</v>
      </c>
    </row>
    <row r="11095" spans="1:23" x14ac:dyDescent="0.25">
      <c r="A11095" s="92">
        <v>8784</v>
      </c>
      <c r="B11095" s="92">
        <v>0</v>
      </c>
      <c r="C11095" s="92">
        <v>0</v>
      </c>
      <c r="R11095" s="9">
        <v>43655</v>
      </c>
      <c r="S11095">
        <v>5</v>
      </c>
      <c r="T11095">
        <v>67.89906646</v>
      </c>
      <c r="U11095">
        <v>278657.76880000002</v>
      </c>
      <c r="V11095" t="s">
        <v>54</v>
      </c>
      <c r="W11095" t="s">
        <v>42</v>
      </c>
    </row>
    <row r="11096" spans="1:23" x14ac:dyDescent="0.25">
      <c r="A11096" s="92">
        <v>8784</v>
      </c>
      <c r="B11096" s="92">
        <v>0</v>
      </c>
      <c r="C11096" s="92">
        <v>0</v>
      </c>
      <c r="R11096" s="9">
        <v>43655</v>
      </c>
      <c r="S11096">
        <v>6</v>
      </c>
      <c r="T11096">
        <v>76.842131080000001</v>
      </c>
      <c r="U11096">
        <v>315360.10590000002</v>
      </c>
      <c r="V11096" t="s">
        <v>54</v>
      </c>
      <c r="W11096" t="s">
        <v>42</v>
      </c>
    </row>
    <row r="11097" spans="1:23" x14ac:dyDescent="0.25">
      <c r="A11097" s="92">
        <v>8784</v>
      </c>
      <c r="B11097" s="92">
        <v>0</v>
      </c>
      <c r="C11097" s="92">
        <v>0</v>
      </c>
      <c r="R11097" s="9">
        <v>43655</v>
      </c>
      <c r="S11097">
        <v>7</v>
      </c>
      <c r="T11097">
        <v>88.863388529999995</v>
      </c>
      <c r="U11097">
        <v>364695.34649999999</v>
      </c>
      <c r="V11097" t="s">
        <v>54</v>
      </c>
      <c r="W11097" t="s">
        <v>42</v>
      </c>
    </row>
    <row r="11098" spans="1:23" x14ac:dyDescent="0.25">
      <c r="A11098" s="92">
        <v>8784</v>
      </c>
      <c r="B11098" s="92">
        <v>0</v>
      </c>
      <c r="C11098" s="92">
        <v>0</v>
      </c>
      <c r="R11098" s="9">
        <v>43655</v>
      </c>
      <c r="S11098">
        <v>8</v>
      </c>
      <c r="T11098">
        <v>96.921451860000005</v>
      </c>
      <c r="U11098">
        <v>397765.6384</v>
      </c>
      <c r="V11098" t="s">
        <v>54</v>
      </c>
      <c r="W11098" t="s">
        <v>42</v>
      </c>
    </row>
    <row r="11099" spans="1:23" x14ac:dyDescent="0.25">
      <c r="A11099" s="92">
        <v>8784</v>
      </c>
      <c r="B11099" s="92">
        <v>0</v>
      </c>
      <c r="C11099" s="92">
        <v>0</v>
      </c>
      <c r="R11099" s="9">
        <v>43655</v>
      </c>
      <c r="S11099">
        <v>9</v>
      </c>
      <c r="T11099">
        <v>107.9623646</v>
      </c>
      <c r="U11099">
        <v>443077.5442</v>
      </c>
      <c r="V11099" t="s">
        <v>54</v>
      </c>
      <c r="W11099" t="s">
        <v>42</v>
      </c>
    </row>
    <row r="11100" spans="1:23" x14ac:dyDescent="0.25">
      <c r="A11100" s="92">
        <v>8784</v>
      </c>
      <c r="B11100" s="92">
        <v>0</v>
      </c>
      <c r="C11100" s="92">
        <v>0</v>
      </c>
      <c r="R11100" s="9">
        <v>43655</v>
      </c>
      <c r="S11100">
        <v>10</v>
      </c>
      <c r="T11100">
        <v>115.8544763</v>
      </c>
      <c r="U11100">
        <v>475466.7709</v>
      </c>
      <c r="V11100" t="s">
        <v>54</v>
      </c>
      <c r="W11100" t="s">
        <v>42</v>
      </c>
    </row>
    <row r="11101" spans="1:23" x14ac:dyDescent="0.25">
      <c r="A11101" s="92">
        <v>8784</v>
      </c>
      <c r="B11101" s="92">
        <v>0</v>
      </c>
      <c r="C11101" s="92">
        <v>0</v>
      </c>
      <c r="R11101" s="9">
        <v>43655</v>
      </c>
      <c r="S11101">
        <v>11</v>
      </c>
      <c r="T11101">
        <v>120.9434037</v>
      </c>
      <c r="U11101">
        <v>496351.72869999998</v>
      </c>
      <c r="V11101" t="s">
        <v>54</v>
      </c>
      <c r="W11101" t="s">
        <v>42</v>
      </c>
    </row>
    <row r="11102" spans="1:23" x14ac:dyDescent="0.25">
      <c r="A11102" s="92">
        <v>8784</v>
      </c>
      <c r="B11102" s="92">
        <v>0</v>
      </c>
      <c r="C11102" s="92">
        <v>0</v>
      </c>
      <c r="R11102" s="9">
        <v>43655</v>
      </c>
      <c r="S11102">
        <v>12</v>
      </c>
      <c r="T11102">
        <v>124.5901805</v>
      </c>
      <c r="U11102">
        <v>511318.10080000001</v>
      </c>
      <c r="V11102" t="s">
        <v>54</v>
      </c>
      <c r="W11102" t="s">
        <v>42</v>
      </c>
    </row>
    <row r="11103" spans="1:23" x14ac:dyDescent="0.25">
      <c r="A11103" s="92">
        <v>8784</v>
      </c>
      <c r="B11103" s="92">
        <v>0</v>
      </c>
      <c r="C11103" s="92">
        <v>0</v>
      </c>
      <c r="R11103" s="9">
        <v>43655</v>
      </c>
      <c r="S11103">
        <v>13</v>
      </c>
      <c r="T11103">
        <v>126.26821409999999</v>
      </c>
      <c r="U11103">
        <v>518204.75089999998</v>
      </c>
      <c r="V11103" t="s">
        <v>54</v>
      </c>
      <c r="W11103" t="s">
        <v>42</v>
      </c>
    </row>
    <row r="11104" spans="1:23" x14ac:dyDescent="0.25">
      <c r="A11104" s="92">
        <v>8784</v>
      </c>
      <c r="B11104" s="92">
        <v>0</v>
      </c>
      <c r="C11104" s="92">
        <v>0</v>
      </c>
      <c r="R11104" s="9">
        <v>43655</v>
      </c>
      <c r="S11104">
        <v>14</v>
      </c>
      <c r="T11104">
        <v>127.3766699</v>
      </c>
      <c r="U11104">
        <v>522753.85330000002</v>
      </c>
      <c r="V11104" t="s">
        <v>54</v>
      </c>
      <c r="W11104" t="s">
        <v>42</v>
      </c>
    </row>
    <row r="11105" spans="1:23" x14ac:dyDescent="0.25">
      <c r="A11105" s="92">
        <v>8784</v>
      </c>
      <c r="B11105" s="92">
        <v>0</v>
      </c>
      <c r="C11105" s="92">
        <v>0</v>
      </c>
      <c r="R11105" s="9">
        <v>43655</v>
      </c>
      <c r="S11105">
        <v>15</v>
      </c>
      <c r="T11105">
        <v>125.6541903</v>
      </c>
      <c r="U11105">
        <v>515684.79719999997</v>
      </c>
      <c r="V11105" t="s">
        <v>54</v>
      </c>
      <c r="W11105" t="s">
        <v>42</v>
      </c>
    </row>
    <row r="11106" spans="1:23" x14ac:dyDescent="0.25">
      <c r="A11106" s="92">
        <v>8784</v>
      </c>
      <c r="B11106" s="92">
        <v>0</v>
      </c>
      <c r="C11106" s="92">
        <v>0</v>
      </c>
      <c r="R11106" s="9">
        <v>43655</v>
      </c>
      <c r="S11106">
        <v>16</v>
      </c>
      <c r="T11106">
        <v>121.1585571</v>
      </c>
      <c r="U11106">
        <v>497234.71830000001</v>
      </c>
      <c r="V11106" t="s">
        <v>54</v>
      </c>
      <c r="W11106" t="s">
        <v>42</v>
      </c>
    </row>
    <row r="11107" spans="1:23" x14ac:dyDescent="0.25">
      <c r="A11107" s="92">
        <v>8784</v>
      </c>
      <c r="B11107" s="92">
        <v>0</v>
      </c>
      <c r="C11107" s="92">
        <v>0</v>
      </c>
      <c r="R11107" s="9">
        <v>43655</v>
      </c>
      <c r="S11107">
        <v>17</v>
      </c>
      <c r="T11107">
        <v>113.263159</v>
      </c>
      <c r="U11107">
        <v>464832.00439999998</v>
      </c>
      <c r="V11107" t="s">
        <v>54</v>
      </c>
      <c r="W11107" t="s">
        <v>42</v>
      </c>
    </row>
    <row r="11108" spans="1:23" x14ac:dyDescent="0.25">
      <c r="A11108" s="92">
        <v>8784</v>
      </c>
      <c r="B11108" s="92">
        <v>0</v>
      </c>
      <c r="C11108" s="92">
        <v>0</v>
      </c>
      <c r="R11108" s="9">
        <v>43655</v>
      </c>
      <c r="S11108">
        <v>18</v>
      </c>
      <c r="T11108">
        <v>105.77760259999999</v>
      </c>
      <c r="U11108">
        <v>434111.28090000001</v>
      </c>
      <c r="V11108" t="s">
        <v>54</v>
      </c>
      <c r="W11108" t="s">
        <v>42</v>
      </c>
    </row>
    <row r="11109" spans="1:23" x14ac:dyDescent="0.25">
      <c r="A11109" s="92">
        <v>8784</v>
      </c>
      <c r="B11109" s="92">
        <v>0</v>
      </c>
      <c r="C11109" s="92">
        <v>0</v>
      </c>
      <c r="R11109" s="9">
        <v>43655</v>
      </c>
      <c r="S11109">
        <v>19</v>
      </c>
      <c r="T11109">
        <v>98.558396790000003</v>
      </c>
      <c r="U11109">
        <v>404483.66039999999</v>
      </c>
      <c r="V11109" t="s">
        <v>54</v>
      </c>
      <c r="W11109" t="s">
        <v>42</v>
      </c>
    </row>
    <row r="11110" spans="1:23" x14ac:dyDescent="0.25">
      <c r="A11110" s="92">
        <v>8784</v>
      </c>
      <c r="B11110" s="92">
        <v>0</v>
      </c>
      <c r="C11110" s="92">
        <v>0</v>
      </c>
      <c r="R11110" s="9">
        <v>43655</v>
      </c>
      <c r="S11110">
        <v>20</v>
      </c>
      <c r="T11110">
        <v>92.090660529999994</v>
      </c>
      <c r="U11110">
        <v>377940.07079999999</v>
      </c>
      <c r="V11110" t="s">
        <v>54</v>
      </c>
      <c r="W11110" t="s">
        <v>42</v>
      </c>
    </row>
    <row r="11111" spans="1:23" x14ac:dyDescent="0.25">
      <c r="A11111" s="92">
        <v>8784</v>
      </c>
      <c r="B11111" s="92">
        <v>0</v>
      </c>
      <c r="C11111" s="92">
        <v>0</v>
      </c>
      <c r="R11111" s="9">
        <v>43655</v>
      </c>
      <c r="S11111">
        <v>21</v>
      </c>
      <c r="T11111">
        <v>88.320128530000005</v>
      </c>
      <c r="U11111">
        <v>362465.8075</v>
      </c>
      <c r="V11111" t="s">
        <v>54</v>
      </c>
      <c r="W11111" t="s">
        <v>42</v>
      </c>
    </row>
    <row r="11112" spans="1:23" x14ac:dyDescent="0.25">
      <c r="A11112" s="92">
        <v>8784</v>
      </c>
      <c r="B11112" s="92">
        <v>0</v>
      </c>
      <c r="C11112" s="92">
        <v>0</v>
      </c>
      <c r="R11112" s="9">
        <v>43655</v>
      </c>
      <c r="S11112">
        <v>22</v>
      </c>
      <c r="T11112">
        <v>83.094720269999996</v>
      </c>
      <c r="U11112">
        <v>341020.73200000002</v>
      </c>
      <c r="V11112" t="s">
        <v>54</v>
      </c>
      <c r="W11112" t="s">
        <v>42</v>
      </c>
    </row>
    <row r="11113" spans="1:23" x14ac:dyDescent="0.25">
      <c r="A11113" s="92">
        <v>8784</v>
      </c>
      <c r="B11113" s="92">
        <v>0</v>
      </c>
      <c r="C11113" s="92">
        <v>0</v>
      </c>
      <c r="R11113" s="9">
        <v>43655</v>
      </c>
      <c r="S11113">
        <v>23</v>
      </c>
      <c r="T11113">
        <v>76.118579980000007</v>
      </c>
      <c r="U11113">
        <v>312390.65220000001</v>
      </c>
      <c r="V11113" t="s">
        <v>54</v>
      </c>
      <c r="W11113" t="s">
        <v>42</v>
      </c>
    </row>
    <row r="11114" spans="1:23" x14ac:dyDescent="0.25">
      <c r="A11114" s="92">
        <v>8784</v>
      </c>
      <c r="B11114" s="92">
        <v>0</v>
      </c>
      <c r="C11114" s="92">
        <v>0</v>
      </c>
      <c r="R11114" s="9">
        <v>43655</v>
      </c>
      <c r="S11114">
        <v>24</v>
      </c>
      <c r="T11114">
        <v>71.453929939999995</v>
      </c>
      <c r="U11114">
        <v>293246.92849999998</v>
      </c>
      <c r="V11114" t="s">
        <v>54</v>
      </c>
      <c r="W11114" t="s">
        <v>42</v>
      </c>
    </row>
    <row r="11115" spans="1:23" x14ac:dyDescent="0.25">
      <c r="A11115" s="92">
        <v>8784</v>
      </c>
      <c r="B11115" s="92">
        <v>0</v>
      </c>
      <c r="C11115" s="92">
        <v>0</v>
      </c>
      <c r="R11115" s="9">
        <v>43656</v>
      </c>
      <c r="S11115">
        <v>1</v>
      </c>
      <c r="T11115">
        <v>67.945851329999996</v>
      </c>
      <c r="U11115">
        <v>278849.77389999997</v>
      </c>
      <c r="V11115" t="s">
        <v>54</v>
      </c>
      <c r="W11115" t="s">
        <v>42</v>
      </c>
    </row>
    <row r="11116" spans="1:23" x14ac:dyDescent="0.25">
      <c r="A11116" s="92">
        <v>8784</v>
      </c>
      <c r="B11116" s="92">
        <v>0</v>
      </c>
      <c r="C11116" s="92">
        <v>0</v>
      </c>
      <c r="R11116" s="9">
        <v>43656</v>
      </c>
      <c r="S11116">
        <v>2</v>
      </c>
      <c r="T11116">
        <v>66.793113320000003</v>
      </c>
      <c r="U11116">
        <v>274118.93709999998</v>
      </c>
      <c r="V11116" t="s">
        <v>54</v>
      </c>
      <c r="W11116" t="s">
        <v>42</v>
      </c>
    </row>
    <row r="11117" spans="1:23" x14ac:dyDescent="0.25">
      <c r="A11117" s="92">
        <v>8784</v>
      </c>
      <c r="B11117" s="92">
        <v>0</v>
      </c>
      <c r="C11117" s="92">
        <v>0</v>
      </c>
      <c r="R11117" s="9">
        <v>43656</v>
      </c>
      <c r="S11117">
        <v>3</v>
      </c>
      <c r="T11117">
        <v>65.448651670000004</v>
      </c>
      <c r="U11117">
        <v>268601.26650000003</v>
      </c>
      <c r="V11117" t="s">
        <v>54</v>
      </c>
      <c r="W11117" t="s">
        <v>42</v>
      </c>
    </row>
    <row r="11118" spans="1:23" x14ac:dyDescent="0.25">
      <c r="A11118" s="92">
        <v>8784</v>
      </c>
      <c r="B11118" s="92">
        <v>0</v>
      </c>
      <c r="C11118" s="92">
        <v>0</v>
      </c>
      <c r="R11118" s="9">
        <v>43656</v>
      </c>
      <c r="S11118">
        <v>4</v>
      </c>
      <c r="T11118">
        <v>65.469486079999996</v>
      </c>
      <c r="U11118">
        <v>268686.7709</v>
      </c>
      <c r="V11118" t="s">
        <v>54</v>
      </c>
      <c r="W11118" t="s">
        <v>42</v>
      </c>
    </row>
    <row r="11119" spans="1:23" x14ac:dyDescent="0.25">
      <c r="A11119" s="92">
        <v>8784</v>
      </c>
      <c r="B11119" s="92">
        <v>0</v>
      </c>
      <c r="C11119" s="92">
        <v>0</v>
      </c>
      <c r="R11119" s="9">
        <v>43656</v>
      </c>
      <c r="S11119">
        <v>5</v>
      </c>
      <c r="T11119">
        <v>68.211402160000006</v>
      </c>
      <c r="U11119">
        <v>279939.59450000001</v>
      </c>
      <c r="V11119" t="s">
        <v>54</v>
      </c>
      <c r="W11119" t="s">
        <v>42</v>
      </c>
    </row>
    <row r="11120" spans="1:23" x14ac:dyDescent="0.25">
      <c r="A11120" s="92">
        <v>8784</v>
      </c>
      <c r="B11120" s="92">
        <v>0</v>
      </c>
      <c r="C11120" s="92">
        <v>0</v>
      </c>
      <c r="R11120" s="9">
        <v>43656</v>
      </c>
      <c r="S11120">
        <v>6</v>
      </c>
      <c r="T11120">
        <v>77.050292819999996</v>
      </c>
      <c r="U11120">
        <v>316214.40169999999</v>
      </c>
      <c r="V11120" t="s">
        <v>54</v>
      </c>
      <c r="W11120" t="s">
        <v>42</v>
      </c>
    </row>
    <row r="11121" spans="1:23" x14ac:dyDescent="0.25">
      <c r="A11121" s="92">
        <v>8784</v>
      </c>
      <c r="B11121" s="92">
        <v>0</v>
      </c>
      <c r="C11121" s="92">
        <v>0</v>
      </c>
      <c r="R11121" s="9">
        <v>43656</v>
      </c>
      <c r="S11121">
        <v>7</v>
      </c>
      <c r="T11121">
        <v>88.049889690000001</v>
      </c>
      <c r="U11121">
        <v>361356.74729999999</v>
      </c>
      <c r="V11121" t="s">
        <v>54</v>
      </c>
      <c r="W11121" t="s">
        <v>42</v>
      </c>
    </row>
    <row r="11122" spans="1:23" x14ac:dyDescent="0.25">
      <c r="A11122" s="92">
        <v>8784</v>
      </c>
      <c r="B11122" s="92">
        <v>0</v>
      </c>
      <c r="C11122" s="92">
        <v>0</v>
      </c>
      <c r="R11122" s="9">
        <v>43656</v>
      </c>
      <c r="S11122">
        <v>8</v>
      </c>
      <c r="T11122">
        <v>97.119083739999994</v>
      </c>
      <c r="U11122">
        <v>398576.71970000002</v>
      </c>
      <c r="V11122" t="s">
        <v>54</v>
      </c>
      <c r="W11122" t="s">
        <v>42</v>
      </c>
    </row>
    <row r="11123" spans="1:23" x14ac:dyDescent="0.25">
      <c r="A11123" s="92">
        <v>8784</v>
      </c>
      <c r="B11123" s="92">
        <v>0</v>
      </c>
      <c r="C11123" s="92">
        <v>0</v>
      </c>
      <c r="R11123" s="9">
        <v>43656</v>
      </c>
      <c r="S11123">
        <v>9</v>
      </c>
      <c r="T11123">
        <v>106.51951819999999</v>
      </c>
      <c r="U11123">
        <v>437156.10279999999</v>
      </c>
      <c r="V11123" t="s">
        <v>54</v>
      </c>
      <c r="W11123" t="s">
        <v>42</v>
      </c>
    </row>
    <row r="11124" spans="1:23" x14ac:dyDescent="0.25">
      <c r="A11124" s="92">
        <v>8784</v>
      </c>
      <c r="B11124" s="92">
        <v>0</v>
      </c>
      <c r="C11124" s="92">
        <v>0</v>
      </c>
      <c r="R11124" s="9">
        <v>43656</v>
      </c>
      <c r="S11124">
        <v>10</v>
      </c>
      <c r="T11124">
        <v>111.7037389</v>
      </c>
      <c r="U11124">
        <v>458432.14439999999</v>
      </c>
      <c r="V11124" t="s">
        <v>54</v>
      </c>
      <c r="W11124" t="s">
        <v>42</v>
      </c>
    </row>
    <row r="11125" spans="1:23" x14ac:dyDescent="0.25">
      <c r="A11125" s="92">
        <v>8784</v>
      </c>
      <c r="B11125" s="92">
        <v>0</v>
      </c>
      <c r="C11125" s="92">
        <v>0</v>
      </c>
      <c r="R11125" s="9">
        <v>43656</v>
      </c>
      <c r="S11125">
        <v>11</v>
      </c>
      <c r="T11125">
        <v>116.110631</v>
      </c>
      <c r="U11125">
        <v>476518.02980000002</v>
      </c>
      <c r="V11125" t="s">
        <v>54</v>
      </c>
      <c r="W11125" t="s">
        <v>42</v>
      </c>
    </row>
    <row r="11126" spans="1:23" x14ac:dyDescent="0.25">
      <c r="A11126" s="92">
        <v>8784</v>
      </c>
      <c r="B11126" s="92">
        <v>0</v>
      </c>
      <c r="C11126" s="92">
        <v>0</v>
      </c>
      <c r="R11126" s="9">
        <v>43656</v>
      </c>
      <c r="S11126">
        <v>12</v>
      </c>
      <c r="T11126">
        <v>119.5065827</v>
      </c>
      <c r="U11126">
        <v>490455.01559999998</v>
      </c>
      <c r="V11126" t="s">
        <v>54</v>
      </c>
      <c r="W11126" t="s">
        <v>42</v>
      </c>
    </row>
    <row r="11127" spans="1:23" x14ac:dyDescent="0.25">
      <c r="A11127" s="92">
        <v>8784</v>
      </c>
      <c r="B11127" s="92">
        <v>0</v>
      </c>
      <c r="C11127" s="92">
        <v>0</v>
      </c>
      <c r="R11127" s="9">
        <v>43656</v>
      </c>
      <c r="S11127">
        <v>13</v>
      </c>
      <c r="T11127">
        <v>122.09385210000001</v>
      </c>
      <c r="U11127">
        <v>501073.16899999999</v>
      </c>
      <c r="V11127" t="s">
        <v>54</v>
      </c>
      <c r="W11127" t="s">
        <v>42</v>
      </c>
    </row>
    <row r="11128" spans="1:23" x14ac:dyDescent="0.25">
      <c r="A11128" s="92">
        <v>8784</v>
      </c>
      <c r="B11128" s="92">
        <v>0</v>
      </c>
      <c r="C11128" s="92">
        <v>0</v>
      </c>
      <c r="R11128" s="9">
        <v>43656</v>
      </c>
      <c r="S11128">
        <v>14</v>
      </c>
      <c r="T11128">
        <v>123.89547880000001</v>
      </c>
      <c r="U11128">
        <v>508467.04499999998</v>
      </c>
      <c r="V11128" t="s">
        <v>54</v>
      </c>
      <c r="W11128" t="s">
        <v>42</v>
      </c>
    </row>
    <row r="11129" spans="1:23" x14ac:dyDescent="0.25">
      <c r="A11129" s="92">
        <v>8784</v>
      </c>
      <c r="B11129" s="92">
        <v>0</v>
      </c>
      <c r="C11129" s="92">
        <v>0</v>
      </c>
      <c r="R11129" s="9">
        <v>43656</v>
      </c>
      <c r="S11129">
        <v>15</v>
      </c>
      <c r="T11129">
        <v>122.79523759999999</v>
      </c>
      <c r="U11129">
        <v>503951.65490000002</v>
      </c>
      <c r="V11129" t="s">
        <v>54</v>
      </c>
      <c r="W11129" t="s">
        <v>42</v>
      </c>
    </row>
    <row r="11130" spans="1:23" x14ac:dyDescent="0.25">
      <c r="A11130" s="92">
        <v>8784</v>
      </c>
      <c r="B11130" s="92">
        <v>0</v>
      </c>
      <c r="C11130" s="92">
        <v>0</v>
      </c>
      <c r="R11130" s="9">
        <v>43656</v>
      </c>
      <c r="S11130">
        <v>16</v>
      </c>
      <c r="T11130">
        <v>118.594882</v>
      </c>
      <c r="U11130">
        <v>486713.3958</v>
      </c>
      <c r="V11130" t="s">
        <v>54</v>
      </c>
      <c r="W11130" t="s">
        <v>42</v>
      </c>
    </row>
    <row r="11131" spans="1:23" x14ac:dyDescent="0.25">
      <c r="A11131" s="92">
        <v>8784</v>
      </c>
      <c r="B11131" s="92">
        <v>0</v>
      </c>
      <c r="C11131" s="92">
        <v>0</v>
      </c>
      <c r="R11131" s="9">
        <v>43656</v>
      </c>
      <c r="S11131">
        <v>17</v>
      </c>
      <c r="T11131">
        <v>111.30601830000001</v>
      </c>
      <c r="U11131">
        <v>456799.89899999998</v>
      </c>
      <c r="V11131" t="s">
        <v>54</v>
      </c>
      <c r="W11131" t="s">
        <v>42</v>
      </c>
    </row>
    <row r="11132" spans="1:23" x14ac:dyDescent="0.25">
      <c r="A11132" s="92">
        <v>8784</v>
      </c>
      <c r="B11132" s="92">
        <v>0</v>
      </c>
      <c r="C11132" s="92">
        <v>0</v>
      </c>
      <c r="R11132" s="9">
        <v>43656</v>
      </c>
      <c r="S11132">
        <v>18</v>
      </c>
      <c r="T11132">
        <v>102.94716579999999</v>
      </c>
      <c r="U11132">
        <v>422495.16840000002</v>
      </c>
      <c r="V11132" t="s">
        <v>54</v>
      </c>
      <c r="W11132" t="s">
        <v>42</v>
      </c>
    </row>
    <row r="11133" spans="1:23" x14ac:dyDescent="0.25">
      <c r="A11133" s="92">
        <v>8784</v>
      </c>
      <c r="B11133" s="92">
        <v>0</v>
      </c>
      <c r="C11133" s="92">
        <v>0</v>
      </c>
      <c r="R11133" s="9">
        <v>43656</v>
      </c>
      <c r="S11133">
        <v>19</v>
      </c>
      <c r="T11133">
        <v>93.532812079999999</v>
      </c>
      <c r="U11133">
        <v>383858.66080000001</v>
      </c>
      <c r="V11133" t="s">
        <v>54</v>
      </c>
      <c r="W11133" t="s">
        <v>42</v>
      </c>
    </row>
    <row r="11134" spans="1:23" x14ac:dyDescent="0.25">
      <c r="A11134" s="92">
        <v>8784</v>
      </c>
      <c r="B11134" s="92">
        <v>0</v>
      </c>
      <c r="C11134" s="92">
        <v>0</v>
      </c>
      <c r="R11134" s="9">
        <v>43656</v>
      </c>
      <c r="S11134">
        <v>20</v>
      </c>
      <c r="T11134">
        <v>89.457258830000001</v>
      </c>
      <c r="U11134">
        <v>367132.59019999998</v>
      </c>
      <c r="V11134" t="s">
        <v>54</v>
      </c>
      <c r="W11134" t="s">
        <v>42</v>
      </c>
    </row>
    <row r="11135" spans="1:23" x14ac:dyDescent="0.25">
      <c r="A11135" s="92">
        <v>8784</v>
      </c>
      <c r="B11135" s="92">
        <v>0</v>
      </c>
      <c r="C11135" s="92">
        <v>0</v>
      </c>
      <c r="R11135" s="9">
        <v>43656</v>
      </c>
      <c r="S11135">
        <v>21</v>
      </c>
      <c r="T11135">
        <v>87.155984869999997</v>
      </c>
      <c r="U11135">
        <v>357688.16190000001</v>
      </c>
      <c r="V11135" t="s">
        <v>54</v>
      </c>
      <c r="W11135" t="s">
        <v>42</v>
      </c>
    </row>
    <row r="11136" spans="1:23" x14ac:dyDescent="0.25">
      <c r="A11136" s="92">
        <v>8784</v>
      </c>
      <c r="B11136" s="92">
        <v>0</v>
      </c>
      <c r="C11136" s="92">
        <v>0</v>
      </c>
      <c r="R11136" s="9">
        <v>43656</v>
      </c>
      <c r="S11136">
        <v>22</v>
      </c>
      <c r="T11136">
        <v>82.733987990000003</v>
      </c>
      <c r="U11136">
        <v>339540.2867</v>
      </c>
      <c r="V11136" t="s">
        <v>54</v>
      </c>
      <c r="W11136" t="s">
        <v>42</v>
      </c>
    </row>
    <row r="11137" spans="1:23" x14ac:dyDescent="0.25">
      <c r="A11137" s="92">
        <v>8784</v>
      </c>
      <c r="B11137" s="92">
        <v>0</v>
      </c>
      <c r="C11137" s="92">
        <v>0</v>
      </c>
      <c r="R11137" s="9">
        <v>43656</v>
      </c>
      <c r="S11137">
        <v>23</v>
      </c>
      <c r="T11137">
        <v>76.054306580000002</v>
      </c>
      <c r="U11137">
        <v>312126.87420000002</v>
      </c>
      <c r="V11137" t="s">
        <v>54</v>
      </c>
      <c r="W11137" t="s">
        <v>42</v>
      </c>
    </row>
    <row r="11138" spans="1:23" x14ac:dyDescent="0.25">
      <c r="A11138" s="92">
        <v>8784</v>
      </c>
      <c r="B11138" s="92">
        <v>0</v>
      </c>
      <c r="C11138" s="92">
        <v>0</v>
      </c>
      <c r="R11138" s="9">
        <v>43656</v>
      </c>
      <c r="S11138">
        <v>24</v>
      </c>
      <c r="T11138">
        <v>70.825432759999998</v>
      </c>
      <c r="U11138">
        <v>290667.576</v>
      </c>
      <c r="V11138" t="s">
        <v>54</v>
      </c>
      <c r="W11138" t="s">
        <v>42</v>
      </c>
    </row>
    <row r="11139" spans="1:23" x14ac:dyDescent="0.25">
      <c r="A11139" s="92">
        <v>8784</v>
      </c>
      <c r="B11139" s="92">
        <v>0</v>
      </c>
      <c r="C11139" s="92">
        <v>0</v>
      </c>
      <c r="R11139" s="9">
        <v>43657</v>
      </c>
      <c r="S11139">
        <v>1</v>
      </c>
      <c r="T11139">
        <v>67.705866259999993</v>
      </c>
      <c r="U11139">
        <v>277864.8751</v>
      </c>
      <c r="V11139" t="s">
        <v>54</v>
      </c>
      <c r="W11139" t="s">
        <v>42</v>
      </c>
    </row>
    <row r="11140" spans="1:23" x14ac:dyDescent="0.25">
      <c r="A11140" s="92">
        <v>8784</v>
      </c>
      <c r="B11140" s="92">
        <v>0</v>
      </c>
      <c r="C11140" s="92">
        <v>0</v>
      </c>
      <c r="R11140" s="9">
        <v>43657</v>
      </c>
      <c r="S11140">
        <v>2</v>
      </c>
      <c r="T11140">
        <v>66.498519810000005</v>
      </c>
      <c r="U11140">
        <v>272909.9253</v>
      </c>
      <c r="V11140" t="s">
        <v>54</v>
      </c>
      <c r="W11140" t="s">
        <v>42</v>
      </c>
    </row>
    <row r="11141" spans="1:23" x14ac:dyDescent="0.25">
      <c r="A11141" s="92">
        <v>8784</v>
      </c>
      <c r="B11141" s="92">
        <v>0</v>
      </c>
      <c r="C11141" s="92">
        <v>0</v>
      </c>
      <c r="R11141" s="9">
        <v>43657</v>
      </c>
      <c r="S11141">
        <v>3</v>
      </c>
      <c r="T11141">
        <v>65.058882260000004</v>
      </c>
      <c r="U11141">
        <v>267001.65279999998</v>
      </c>
      <c r="V11141" t="s">
        <v>54</v>
      </c>
      <c r="W11141" t="s">
        <v>42</v>
      </c>
    </row>
    <row r="11142" spans="1:23" x14ac:dyDescent="0.25">
      <c r="A11142" s="92">
        <v>8784</v>
      </c>
      <c r="B11142" s="92">
        <v>0</v>
      </c>
      <c r="C11142" s="92">
        <v>0</v>
      </c>
      <c r="R11142" s="9">
        <v>43657</v>
      </c>
      <c r="S11142">
        <v>4</v>
      </c>
      <c r="T11142">
        <v>65.233386440000004</v>
      </c>
      <c r="U11142">
        <v>267717.81790000002</v>
      </c>
      <c r="V11142" t="s">
        <v>54</v>
      </c>
      <c r="W11142" t="s">
        <v>42</v>
      </c>
    </row>
    <row r="11143" spans="1:23" x14ac:dyDescent="0.25">
      <c r="A11143" s="92">
        <v>8784</v>
      </c>
      <c r="B11143" s="92">
        <v>0</v>
      </c>
      <c r="C11143" s="92">
        <v>0</v>
      </c>
      <c r="R11143" s="9">
        <v>43657</v>
      </c>
      <c r="S11143">
        <v>5</v>
      </c>
      <c r="T11143">
        <v>66.708228270000006</v>
      </c>
      <c r="U11143">
        <v>273770.56880000001</v>
      </c>
      <c r="V11143" t="s">
        <v>54</v>
      </c>
      <c r="W11143" t="s">
        <v>42</v>
      </c>
    </row>
    <row r="11144" spans="1:23" x14ac:dyDescent="0.25">
      <c r="A11144" s="92">
        <v>8784</v>
      </c>
      <c r="B11144" s="92">
        <v>0</v>
      </c>
      <c r="C11144" s="92">
        <v>0</v>
      </c>
      <c r="R11144" s="9">
        <v>43657</v>
      </c>
      <c r="S11144">
        <v>6</v>
      </c>
      <c r="T11144">
        <v>75.836192879999999</v>
      </c>
      <c r="U11144">
        <v>311231.73560000001</v>
      </c>
      <c r="V11144" t="s">
        <v>54</v>
      </c>
      <c r="W11144" t="s">
        <v>42</v>
      </c>
    </row>
    <row r="11145" spans="1:23" x14ac:dyDescent="0.25">
      <c r="A11145" s="92">
        <v>8784</v>
      </c>
      <c r="B11145" s="92">
        <v>0</v>
      </c>
      <c r="C11145" s="92">
        <v>0</v>
      </c>
      <c r="R11145" s="9">
        <v>43657</v>
      </c>
      <c r="S11145">
        <v>7</v>
      </c>
      <c r="T11145">
        <v>86.784659079999997</v>
      </c>
      <c r="U11145">
        <v>356164.24080000003</v>
      </c>
      <c r="V11145" t="s">
        <v>54</v>
      </c>
      <c r="W11145" t="s">
        <v>42</v>
      </c>
    </row>
    <row r="11146" spans="1:23" x14ac:dyDescent="0.25">
      <c r="A11146" s="92">
        <v>8784</v>
      </c>
      <c r="B11146" s="92">
        <v>0</v>
      </c>
      <c r="C11146" s="92">
        <v>0</v>
      </c>
      <c r="R11146" s="9">
        <v>43657</v>
      </c>
      <c r="S11146">
        <v>8</v>
      </c>
      <c r="T11146">
        <v>95.813860259999998</v>
      </c>
      <c r="U11146">
        <v>393220.08250000002</v>
      </c>
      <c r="V11146" t="s">
        <v>54</v>
      </c>
      <c r="W11146" t="s">
        <v>42</v>
      </c>
    </row>
    <row r="11147" spans="1:23" x14ac:dyDescent="0.25">
      <c r="A11147" s="92">
        <v>8784</v>
      </c>
      <c r="B11147" s="92">
        <v>0</v>
      </c>
      <c r="C11147" s="92">
        <v>0</v>
      </c>
      <c r="R11147" s="9">
        <v>43657</v>
      </c>
      <c r="S11147">
        <v>9</v>
      </c>
      <c r="T11147">
        <v>106.782281</v>
      </c>
      <c r="U11147">
        <v>438234.48139999999</v>
      </c>
      <c r="V11147" t="s">
        <v>54</v>
      </c>
      <c r="W11147" t="s">
        <v>42</v>
      </c>
    </row>
    <row r="11148" spans="1:23" x14ac:dyDescent="0.25">
      <c r="A11148" s="92">
        <v>8784</v>
      </c>
      <c r="B11148" s="92">
        <v>0</v>
      </c>
      <c r="C11148" s="92">
        <v>0</v>
      </c>
      <c r="R11148" s="9">
        <v>43657</v>
      </c>
      <c r="S11148">
        <v>10</v>
      </c>
      <c r="T11148">
        <v>114.4619158</v>
      </c>
      <c r="U11148">
        <v>469751.70240000001</v>
      </c>
      <c r="V11148" t="s">
        <v>54</v>
      </c>
      <c r="W11148" t="s">
        <v>42</v>
      </c>
    </row>
    <row r="11149" spans="1:23" x14ac:dyDescent="0.25">
      <c r="A11149" s="92">
        <v>8784</v>
      </c>
      <c r="B11149" s="92">
        <v>0</v>
      </c>
      <c r="C11149" s="92">
        <v>0</v>
      </c>
      <c r="R11149" s="9">
        <v>43657</v>
      </c>
      <c r="S11149">
        <v>11</v>
      </c>
      <c r="T11149">
        <v>118.6780189</v>
      </c>
      <c r="U11149">
        <v>487054.58980000002</v>
      </c>
      <c r="V11149" t="s">
        <v>54</v>
      </c>
      <c r="W11149" t="s">
        <v>42</v>
      </c>
    </row>
    <row r="11150" spans="1:23" x14ac:dyDescent="0.25">
      <c r="A11150" s="92">
        <v>8784</v>
      </c>
      <c r="B11150" s="92">
        <v>0</v>
      </c>
      <c r="C11150" s="92">
        <v>0</v>
      </c>
      <c r="R11150" s="9">
        <v>43657</v>
      </c>
      <c r="S11150">
        <v>12</v>
      </c>
      <c r="T11150">
        <v>121.1238883</v>
      </c>
      <c r="U11150">
        <v>497092.4375</v>
      </c>
      <c r="V11150" t="s">
        <v>54</v>
      </c>
      <c r="W11150" t="s">
        <v>42</v>
      </c>
    </row>
    <row r="11151" spans="1:23" x14ac:dyDescent="0.25">
      <c r="A11151" s="92">
        <v>8784</v>
      </c>
      <c r="B11151" s="92">
        <v>0</v>
      </c>
      <c r="C11151" s="92">
        <v>0</v>
      </c>
      <c r="R11151" s="9">
        <v>43657</v>
      </c>
      <c r="S11151">
        <v>13</v>
      </c>
      <c r="T11151">
        <v>121.0121359</v>
      </c>
      <c r="U11151">
        <v>496633.80589999998</v>
      </c>
      <c r="V11151" t="s">
        <v>54</v>
      </c>
      <c r="W11151" t="s">
        <v>42</v>
      </c>
    </row>
    <row r="11152" spans="1:23" x14ac:dyDescent="0.25">
      <c r="A11152" s="92">
        <v>8784</v>
      </c>
      <c r="B11152" s="92">
        <v>0</v>
      </c>
      <c r="C11152" s="92">
        <v>0</v>
      </c>
      <c r="R11152" s="9">
        <v>43657</v>
      </c>
      <c r="S11152">
        <v>14</v>
      </c>
      <c r="T11152">
        <v>123.9934415</v>
      </c>
      <c r="U11152">
        <v>508869.08370000002</v>
      </c>
      <c r="V11152" t="s">
        <v>54</v>
      </c>
      <c r="W11152" t="s">
        <v>42</v>
      </c>
    </row>
    <row r="11153" spans="1:23" x14ac:dyDescent="0.25">
      <c r="A11153" s="92">
        <v>8784</v>
      </c>
      <c r="B11153" s="92">
        <v>0</v>
      </c>
      <c r="C11153" s="92">
        <v>0</v>
      </c>
      <c r="R11153" s="9">
        <v>43657</v>
      </c>
      <c r="S11153">
        <v>15</v>
      </c>
      <c r="T11153">
        <v>124.7593991</v>
      </c>
      <c r="U11153">
        <v>512012.57410000003</v>
      </c>
      <c r="V11153" t="s">
        <v>54</v>
      </c>
      <c r="W11153" t="s">
        <v>42</v>
      </c>
    </row>
    <row r="11154" spans="1:23" x14ac:dyDescent="0.25">
      <c r="A11154" s="92">
        <v>8784</v>
      </c>
      <c r="B11154" s="92">
        <v>0</v>
      </c>
      <c r="C11154" s="92">
        <v>0</v>
      </c>
      <c r="R11154" s="9">
        <v>43657</v>
      </c>
      <c r="S11154">
        <v>16</v>
      </c>
      <c r="T11154">
        <v>122.1512453</v>
      </c>
      <c r="U11154">
        <v>501308.7108</v>
      </c>
      <c r="V11154" t="s">
        <v>54</v>
      </c>
      <c r="W11154" t="s">
        <v>42</v>
      </c>
    </row>
    <row r="11155" spans="1:23" x14ac:dyDescent="0.25">
      <c r="A11155" s="92">
        <v>8784</v>
      </c>
      <c r="B11155" s="92">
        <v>0</v>
      </c>
      <c r="C11155" s="92">
        <v>0</v>
      </c>
      <c r="R11155" s="9">
        <v>43657</v>
      </c>
      <c r="S11155">
        <v>17</v>
      </c>
      <c r="T11155">
        <v>117.0938974</v>
      </c>
      <c r="U11155">
        <v>480553.35489999998</v>
      </c>
      <c r="V11155" t="s">
        <v>54</v>
      </c>
      <c r="W11155" t="s">
        <v>42</v>
      </c>
    </row>
    <row r="11156" spans="1:23" x14ac:dyDescent="0.25">
      <c r="A11156" s="92">
        <v>8784</v>
      </c>
      <c r="B11156" s="92">
        <v>0</v>
      </c>
      <c r="C11156" s="92">
        <v>0</v>
      </c>
      <c r="R11156" s="9">
        <v>43657</v>
      </c>
      <c r="S11156">
        <v>18</v>
      </c>
      <c r="T11156">
        <v>109.27769480000001</v>
      </c>
      <c r="U11156">
        <v>448475.6593</v>
      </c>
      <c r="V11156" t="s">
        <v>54</v>
      </c>
      <c r="W11156" t="s">
        <v>42</v>
      </c>
    </row>
    <row r="11157" spans="1:23" x14ac:dyDescent="0.25">
      <c r="A11157" s="92">
        <v>8784</v>
      </c>
      <c r="B11157" s="92">
        <v>0</v>
      </c>
      <c r="C11157" s="92">
        <v>0</v>
      </c>
      <c r="R11157" s="9">
        <v>43657</v>
      </c>
      <c r="S11157">
        <v>19</v>
      </c>
      <c r="T11157">
        <v>94.00177678</v>
      </c>
      <c r="U11157">
        <v>385783.29190000001</v>
      </c>
      <c r="V11157" t="s">
        <v>54</v>
      </c>
      <c r="W11157" t="s">
        <v>42</v>
      </c>
    </row>
    <row r="11158" spans="1:23" x14ac:dyDescent="0.25">
      <c r="A11158" s="92">
        <v>8784</v>
      </c>
      <c r="B11158" s="92">
        <v>0</v>
      </c>
      <c r="C11158" s="92">
        <v>0</v>
      </c>
      <c r="R11158" s="9">
        <v>43657</v>
      </c>
      <c r="S11158">
        <v>20</v>
      </c>
      <c r="T11158">
        <v>88.603665359999994</v>
      </c>
      <c r="U11158">
        <v>363629.44260000001</v>
      </c>
      <c r="V11158" t="s">
        <v>54</v>
      </c>
      <c r="W11158" t="s">
        <v>42</v>
      </c>
    </row>
    <row r="11159" spans="1:23" x14ac:dyDescent="0.25">
      <c r="A11159" s="92">
        <v>8784</v>
      </c>
      <c r="B11159" s="92">
        <v>0</v>
      </c>
      <c r="C11159" s="92">
        <v>0</v>
      </c>
      <c r="R11159" s="9">
        <v>43657</v>
      </c>
      <c r="S11159">
        <v>21</v>
      </c>
      <c r="T11159">
        <v>86.460271800000001</v>
      </c>
      <c r="U11159">
        <v>354832.95549999998</v>
      </c>
      <c r="V11159" t="s">
        <v>54</v>
      </c>
      <c r="W11159" t="s">
        <v>42</v>
      </c>
    </row>
    <row r="11160" spans="1:23" x14ac:dyDescent="0.25">
      <c r="A11160" s="92">
        <v>8784</v>
      </c>
      <c r="B11160" s="92">
        <v>0</v>
      </c>
      <c r="C11160" s="92">
        <v>0</v>
      </c>
      <c r="R11160" s="9">
        <v>43657</v>
      </c>
      <c r="S11160">
        <v>22</v>
      </c>
      <c r="T11160">
        <v>82.553814160000002</v>
      </c>
      <c r="U11160">
        <v>338800.85330000002</v>
      </c>
      <c r="V11160" t="s">
        <v>54</v>
      </c>
      <c r="W11160" t="s">
        <v>42</v>
      </c>
    </row>
    <row r="11161" spans="1:23" x14ac:dyDescent="0.25">
      <c r="A11161" s="92">
        <v>8784</v>
      </c>
      <c r="B11161" s="92">
        <v>0</v>
      </c>
      <c r="C11161" s="92">
        <v>0</v>
      </c>
      <c r="R11161" s="9">
        <v>43657</v>
      </c>
      <c r="S11161">
        <v>23</v>
      </c>
      <c r="T11161">
        <v>75.331675399999995</v>
      </c>
      <c r="U11161">
        <v>309161.19579999999</v>
      </c>
      <c r="V11161" t="s">
        <v>54</v>
      </c>
      <c r="W11161" t="s">
        <v>42</v>
      </c>
    </row>
    <row r="11162" spans="1:23" x14ac:dyDescent="0.25">
      <c r="A11162" s="92">
        <v>8784</v>
      </c>
      <c r="B11162" s="92">
        <v>0</v>
      </c>
      <c r="C11162" s="92">
        <v>0</v>
      </c>
      <c r="R11162" s="9">
        <v>43657</v>
      </c>
      <c r="S11162">
        <v>24</v>
      </c>
      <c r="T11162">
        <v>70.46557507</v>
      </c>
      <c r="U11162">
        <v>289190.72009999998</v>
      </c>
      <c r="V11162" t="s">
        <v>54</v>
      </c>
      <c r="W11162" t="s">
        <v>42</v>
      </c>
    </row>
    <row r="11163" spans="1:23" x14ac:dyDescent="0.25">
      <c r="A11163" s="92">
        <v>8784</v>
      </c>
      <c r="B11163" s="92">
        <v>0</v>
      </c>
      <c r="C11163" s="92">
        <v>0</v>
      </c>
      <c r="R11163" s="9">
        <v>43658</v>
      </c>
      <c r="S11163">
        <v>1</v>
      </c>
      <c r="T11163">
        <v>67.055943740000004</v>
      </c>
      <c r="U11163">
        <v>275197.5931</v>
      </c>
      <c r="V11163" t="s">
        <v>54</v>
      </c>
      <c r="W11163" t="s">
        <v>42</v>
      </c>
    </row>
    <row r="11164" spans="1:23" x14ac:dyDescent="0.25">
      <c r="A11164" s="92">
        <v>8784</v>
      </c>
      <c r="B11164" s="92">
        <v>0</v>
      </c>
      <c r="C11164" s="92">
        <v>0</v>
      </c>
      <c r="R11164" s="9">
        <v>43658</v>
      </c>
      <c r="S11164">
        <v>2</v>
      </c>
      <c r="T11164">
        <v>65.285050209999994</v>
      </c>
      <c r="U11164">
        <v>267929.84610000002</v>
      </c>
      <c r="V11164" t="s">
        <v>54</v>
      </c>
      <c r="W11164" t="s">
        <v>42</v>
      </c>
    </row>
    <row r="11165" spans="1:23" x14ac:dyDescent="0.25">
      <c r="A11165" s="92">
        <v>8784</v>
      </c>
      <c r="B11165" s="92">
        <v>0</v>
      </c>
      <c r="C11165" s="92">
        <v>0</v>
      </c>
      <c r="R11165" s="9">
        <v>43658</v>
      </c>
      <c r="S11165">
        <v>3</v>
      </c>
      <c r="T11165">
        <v>63.50746934</v>
      </c>
      <c r="U11165">
        <v>260634.65419999999</v>
      </c>
      <c r="V11165" t="s">
        <v>54</v>
      </c>
      <c r="W11165" t="s">
        <v>42</v>
      </c>
    </row>
    <row r="11166" spans="1:23" x14ac:dyDescent="0.25">
      <c r="A11166" s="92">
        <v>8784</v>
      </c>
      <c r="B11166" s="92">
        <v>0</v>
      </c>
      <c r="C11166" s="92">
        <v>0</v>
      </c>
      <c r="R11166" s="9">
        <v>43658</v>
      </c>
      <c r="S11166">
        <v>4</v>
      </c>
      <c r="T11166">
        <v>63.245962710000001</v>
      </c>
      <c r="U11166">
        <v>259561.43100000001</v>
      </c>
      <c r="V11166" t="s">
        <v>54</v>
      </c>
      <c r="W11166" t="s">
        <v>42</v>
      </c>
    </row>
    <row r="11167" spans="1:23" x14ac:dyDescent="0.25">
      <c r="A11167" s="92">
        <v>8784</v>
      </c>
      <c r="B11167" s="92">
        <v>0</v>
      </c>
      <c r="C11167" s="92">
        <v>0</v>
      </c>
      <c r="R11167" s="9">
        <v>43658</v>
      </c>
      <c r="S11167">
        <v>5</v>
      </c>
      <c r="T11167">
        <v>66.237697909999994</v>
      </c>
      <c r="U11167">
        <v>271839.5122</v>
      </c>
      <c r="V11167" t="s">
        <v>54</v>
      </c>
      <c r="W11167" t="s">
        <v>42</v>
      </c>
    </row>
    <row r="11168" spans="1:23" x14ac:dyDescent="0.25">
      <c r="A11168" s="92">
        <v>8784</v>
      </c>
      <c r="B11168" s="92">
        <v>0</v>
      </c>
      <c r="C11168" s="92">
        <v>0</v>
      </c>
      <c r="R11168" s="9">
        <v>43658</v>
      </c>
      <c r="S11168">
        <v>6</v>
      </c>
      <c r="T11168">
        <v>75.053981739999998</v>
      </c>
      <c r="U11168">
        <v>308021.54109999997</v>
      </c>
      <c r="V11168" t="s">
        <v>54</v>
      </c>
      <c r="W11168" t="s">
        <v>42</v>
      </c>
    </row>
    <row r="11169" spans="1:23" x14ac:dyDescent="0.25">
      <c r="A11169" s="92">
        <v>8784</v>
      </c>
      <c r="B11169" s="92">
        <v>0</v>
      </c>
      <c r="C11169" s="92">
        <v>0</v>
      </c>
      <c r="R11169" s="9">
        <v>43658</v>
      </c>
      <c r="S11169">
        <v>7</v>
      </c>
      <c r="T11169">
        <v>85.796032740000001</v>
      </c>
      <c r="U11169">
        <v>352106.91840000002</v>
      </c>
      <c r="V11169" t="s">
        <v>54</v>
      </c>
      <c r="W11169" t="s">
        <v>42</v>
      </c>
    </row>
    <row r="11170" spans="1:23" x14ac:dyDescent="0.25">
      <c r="A11170" s="92">
        <v>8784</v>
      </c>
      <c r="B11170" s="92">
        <v>0</v>
      </c>
      <c r="C11170" s="92">
        <v>0</v>
      </c>
      <c r="R11170" s="9">
        <v>43658</v>
      </c>
      <c r="S11170">
        <v>8</v>
      </c>
      <c r="T11170">
        <v>95.021696660000003</v>
      </c>
      <c r="U11170">
        <v>389969.04310000001</v>
      </c>
      <c r="V11170" t="s">
        <v>54</v>
      </c>
      <c r="W11170" t="s">
        <v>42</v>
      </c>
    </row>
    <row r="11171" spans="1:23" x14ac:dyDescent="0.25">
      <c r="A11171" s="92">
        <v>8784</v>
      </c>
      <c r="B11171" s="92">
        <v>0</v>
      </c>
      <c r="C11171" s="92">
        <v>0</v>
      </c>
      <c r="R11171" s="9">
        <v>43658</v>
      </c>
      <c r="S11171">
        <v>9</v>
      </c>
      <c r="T11171">
        <v>103.87329800000001</v>
      </c>
      <c r="U11171">
        <v>426296.01490000001</v>
      </c>
      <c r="V11171" t="s">
        <v>54</v>
      </c>
      <c r="W11171" t="s">
        <v>42</v>
      </c>
    </row>
    <row r="11172" spans="1:23" x14ac:dyDescent="0.25">
      <c r="A11172" s="92">
        <v>8784</v>
      </c>
      <c r="B11172" s="92">
        <v>0</v>
      </c>
      <c r="C11172" s="92">
        <v>0</v>
      </c>
      <c r="R11172" s="9">
        <v>43658</v>
      </c>
      <c r="S11172">
        <v>10</v>
      </c>
      <c r="T11172">
        <v>110.6049199</v>
      </c>
      <c r="U11172">
        <v>453922.59120000002</v>
      </c>
      <c r="V11172" t="s">
        <v>54</v>
      </c>
      <c r="W11172" t="s">
        <v>42</v>
      </c>
    </row>
    <row r="11173" spans="1:23" x14ac:dyDescent="0.25">
      <c r="A11173" s="92">
        <v>8784</v>
      </c>
      <c r="B11173" s="92">
        <v>0</v>
      </c>
      <c r="C11173" s="92">
        <v>0</v>
      </c>
      <c r="R11173" s="9">
        <v>43658</v>
      </c>
      <c r="S11173">
        <v>11</v>
      </c>
      <c r="T11173">
        <v>115.50041179999999</v>
      </c>
      <c r="U11173">
        <v>474013.69020000001</v>
      </c>
      <c r="V11173" t="s">
        <v>54</v>
      </c>
      <c r="W11173" t="s">
        <v>42</v>
      </c>
    </row>
    <row r="11174" spans="1:23" x14ac:dyDescent="0.25">
      <c r="A11174" s="92">
        <v>8784</v>
      </c>
      <c r="B11174" s="92">
        <v>0</v>
      </c>
      <c r="C11174" s="92">
        <v>0</v>
      </c>
      <c r="R11174" s="9">
        <v>43658</v>
      </c>
      <c r="S11174">
        <v>12</v>
      </c>
      <c r="T11174">
        <v>118.7033078</v>
      </c>
      <c r="U11174">
        <v>487158.37540000002</v>
      </c>
      <c r="V11174" t="s">
        <v>54</v>
      </c>
      <c r="W11174" t="s">
        <v>42</v>
      </c>
    </row>
    <row r="11175" spans="1:23" x14ac:dyDescent="0.25">
      <c r="A11175" s="92">
        <v>8784</v>
      </c>
      <c r="B11175" s="92">
        <v>0</v>
      </c>
      <c r="C11175" s="92">
        <v>0</v>
      </c>
      <c r="R11175" s="9">
        <v>43658</v>
      </c>
      <c r="S11175">
        <v>13</v>
      </c>
      <c r="T11175">
        <v>119.2407941</v>
      </c>
      <c r="U11175">
        <v>489364.21909999999</v>
      </c>
      <c r="V11175" t="s">
        <v>54</v>
      </c>
      <c r="W11175" t="s">
        <v>42</v>
      </c>
    </row>
    <row r="11176" spans="1:23" x14ac:dyDescent="0.25">
      <c r="A11176" s="92">
        <v>8784</v>
      </c>
      <c r="B11176" s="92">
        <v>0</v>
      </c>
      <c r="C11176" s="92">
        <v>0</v>
      </c>
      <c r="R11176" s="9">
        <v>43658</v>
      </c>
      <c r="S11176">
        <v>14</v>
      </c>
      <c r="T11176">
        <v>120.60777659999999</v>
      </c>
      <c r="U11176">
        <v>494974.31520000001</v>
      </c>
      <c r="V11176" t="s">
        <v>54</v>
      </c>
      <c r="W11176" t="s">
        <v>42</v>
      </c>
    </row>
    <row r="11177" spans="1:23" x14ac:dyDescent="0.25">
      <c r="A11177" s="92">
        <v>8784</v>
      </c>
      <c r="B11177" s="92">
        <v>0</v>
      </c>
      <c r="C11177" s="92">
        <v>0</v>
      </c>
      <c r="R11177" s="9">
        <v>43658</v>
      </c>
      <c r="S11177">
        <v>15</v>
      </c>
      <c r="T11177">
        <v>119.5826478</v>
      </c>
      <c r="U11177">
        <v>490767.18650000001</v>
      </c>
      <c r="V11177" t="s">
        <v>54</v>
      </c>
      <c r="W11177" t="s">
        <v>42</v>
      </c>
    </row>
    <row r="11178" spans="1:23" x14ac:dyDescent="0.25">
      <c r="A11178" s="92">
        <v>8784</v>
      </c>
      <c r="B11178" s="92">
        <v>0</v>
      </c>
      <c r="C11178" s="92">
        <v>0</v>
      </c>
      <c r="R11178" s="9">
        <v>43658</v>
      </c>
      <c r="S11178">
        <v>16</v>
      </c>
      <c r="T11178">
        <v>115.0091772</v>
      </c>
      <c r="U11178">
        <v>471997.66330000001</v>
      </c>
      <c r="V11178" t="s">
        <v>54</v>
      </c>
      <c r="W11178" t="s">
        <v>42</v>
      </c>
    </row>
    <row r="11179" spans="1:23" x14ac:dyDescent="0.25">
      <c r="A11179" s="92">
        <v>8784</v>
      </c>
      <c r="B11179" s="92">
        <v>0</v>
      </c>
      <c r="C11179" s="92">
        <v>0</v>
      </c>
      <c r="R11179" s="9">
        <v>43658</v>
      </c>
      <c r="S11179">
        <v>17</v>
      </c>
      <c r="T11179">
        <v>107.81519520000001</v>
      </c>
      <c r="U11179">
        <v>442473.56089999998</v>
      </c>
      <c r="V11179" t="s">
        <v>54</v>
      </c>
      <c r="W11179" t="s">
        <v>42</v>
      </c>
    </row>
    <row r="11180" spans="1:23" x14ac:dyDescent="0.25">
      <c r="A11180" s="92">
        <v>8784</v>
      </c>
      <c r="B11180" s="92">
        <v>0</v>
      </c>
      <c r="C11180" s="92">
        <v>0</v>
      </c>
      <c r="R11180" s="9">
        <v>43658</v>
      </c>
      <c r="S11180">
        <v>18</v>
      </c>
      <c r="T11180">
        <v>99.748336379999998</v>
      </c>
      <c r="U11180">
        <v>409367.17249999999</v>
      </c>
      <c r="V11180" t="s">
        <v>54</v>
      </c>
      <c r="W11180" t="s">
        <v>42</v>
      </c>
    </row>
    <row r="11181" spans="1:23" x14ac:dyDescent="0.25">
      <c r="A11181" s="92">
        <v>8784</v>
      </c>
      <c r="B11181" s="92">
        <v>0</v>
      </c>
      <c r="C11181" s="92">
        <v>0</v>
      </c>
      <c r="R11181" s="9">
        <v>43658</v>
      </c>
      <c r="S11181">
        <v>19</v>
      </c>
      <c r="T11181">
        <v>90.544264729999995</v>
      </c>
      <c r="U11181">
        <v>371593.66249999998</v>
      </c>
      <c r="V11181" t="s">
        <v>54</v>
      </c>
      <c r="W11181" t="s">
        <v>42</v>
      </c>
    </row>
    <row r="11182" spans="1:23" x14ac:dyDescent="0.25">
      <c r="A11182" s="92">
        <v>8784</v>
      </c>
      <c r="B11182" s="92">
        <v>0</v>
      </c>
      <c r="C11182" s="92">
        <v>0</v>
      </c>
      <c r="R11182" s="9">
        <v>43658</v>
      </c>
      <c r="S11182">
        <v>20</v>
      </c>
      <c r="T11182">
        <v>84.146659049999997</v>
      </c>
      <c r="U11182">
        <v>345337.88880000002</v>
      </c>
      <c r="V11182" t="s">
        <v>54</v>
      </c>
      <c r="W11182" t="s">
        <v>42</v>
      </c>
    </row>
    <row r="11183" spans="1:23" x14ac:dyDescent="0.25">
      <c r="A11183" s="92">
        <v>8784</v>
      </c>
      <c r="B11183" s="92">
        <v>0</v>
      </c>
      <c r="C11183" s="92">
        <v>0</v>
      </c>
      <c r="R11183" s="9">
        <v>43658</v>
      </c>
      <c r="S11183">
        <v>21</v>
      </c>
      <c r="T11183">
        <v>81.733056610000006</v>
      </c>
      <c r="U11183">
        <v>335432.46429999999</v>
      </c>
      <c r="V11183" t="s">
        <v>54</v>
      </c>
      <c r="W11183" t="s">
        <v>42</v>
      </c>
    </row>
    <row r="11184" spans="1:23" x14ac:dyDescent="0.25">
      <c r="A11184" s="92">
        <v>8784</v>
      </c>
      <c r="B11184" s="92">
        <v>0</v>
      </c>
      <c r="C11184" s="92">
        <v>0</v>
      </c>
      <c r="R11184" s="9">
        <v>43658</v>
      </c>
      <c r="S11184">
        <v>22</v>
      </c>
      <c r="T11184">
        <v>77.285811370000005</v>
      </c>
      <c r="U11184">
        <v>317180.96990000003</v>
      </c>
      <c r="V11184" t="s">
        <v>54</v>
      </c>
      <c r="W11184" t="s">
        <v>42</v>
      </c>
    </row>
    <row r="11185" spans="1:23" x14ac:dyDescent="0.25">
      <c r="A11185" s="92">
        <v>8784</v>
      </c>
      <c r="B11185" s="92">
        <v>0</v>
      </c>
      <c r="C11185" s="92">
        <v>0</v>
      </c>
      <c r="R11185" s="9">
        <v>43658</v>
      </c>
      <c r="S11185">
        <v>23</v>
      </c>
      <c r="T11185">
        <v>70.008673770000001</v>
      </c>
      <c r="U11185">
        <v>287315.59720000002</v>
      </c>
      <c r="V11185" t="s">
        <v>54</v>
      </c>
      <c r="W11185" t="s">
        <v>42</v>
      </c>
    </row>
    <row r="11186" spans="1:23" x14ac:dyDescent="0.25">
      <c r="A11186" s="92">
        <v>8784</v>
      </c>
      <c r="B11186" s="92">
        <v>0</v>
      </c>
      <c r="C11186" s="92">
        <v>0</v>
      </c>
      <c r="R11186" s="9">
        <v>43658</v>
      </c>
      <c r="S11186">
        <v>24</v>
      </c>
      <c r="T11186">
        <v>65.661172030000003</v>
      </c>
      <c r="U11186">
        <v>269473.45</v>
      </c>
      <c r="V11186" t="s">
        <v>54</v>
      </c>
      <c r="W11186" t="s">
        <v>42</v>
      </c>
    </row>
    <row r="11187" spans="1:23" x14ac:dyDescent="0.25">
      <c r="A11187" s="92">
        <v>8784</v>
      </c>
      <c r="B11187" s="92">
        <v>0</v>
      </c>
      <c r="C11187" s="92">
        <v>0</v>
      </c>
      <c r="R11187" s="9">
        <v>43659</v>
      </c>
      <c r="S11187">
        <v>1</v>
      </c>
      <c r="T11187">
        <v>63.02709557</v>
      </c>
      <c r="U11187">
        <v>258663.20019999999</v>
      </c>
      <c r="V11187" t="s">
        <v>54</v>
      </c>
      <c r="W11187" t="s">
        <v>42</v>
      </c>
    </row>
    <row r="11188" spans="1:23" x14ac:dyDescent="0.25">
      <c r="A11188" s="92">
        <v>8784</v>
      </c>
      <c r="B11188" s="92">
        <v>0</v>
      </c>
      <c r="C11188" s="92">
        <v>0</v>
      </c>
      <c r="R11188" s="9">
        <v>43659</v>
      </c>
      <c r="S11188">
        <v>2</v>
      </c>
      <c r="T11188">
        <v>61.093062740000001</v>
      </c>
      <c r="U11188">
        <v>250725.9295</v>
      </c>
      <c r="V11188" t="s">
        <v>54</v>
      </c>
      <c r="W11188" t="s">
        <v>42</v>
      </c>
    </row>
    <row r="11189" spans="1:23" x14ac:dyDescent="0.25">
      <c r="A11189" s="92">
        <v>8784</v>
      </c>
      <c r="B11189" s="92">
        <v>0</v>
      </c>
      <c r="C11189" s="92">
        <v>0</v>
      </c>
      <c r="R11189" s="9">
        <v>43659</v>
      </c>
      <c r="S11189">
        <v>3</v>
      </c>
      <c r="T11189">
        <v>59.923666939999997</v>
      </c>
      <c r="U11189">
        <v>245926.7291</v>
      </c>
      <c r="V11189" t="s">
        <v>54</v>
      </c>
      <c r="W11189" t="s">
        <v>42</v>
      </c>
    </row>
    <row r="11190" spans="1:23" x14ac:dyDescent="0.25">
      <c r="A11190" s="92">
        <v>8784</v>
      </c>
      <c r="B11190" s="92">
        <v>0</v>
      </c>
      <c r="C11190" s="92">
        <v>0</v>
      </c>
      <c r="R11190" s="9">
        <v>43659</v>
      </c>
      <c r="S11190">
        <v>4</v>
      </c>
      <c r="T11190">
        <v>59.561897620000003</v>
      </c>
      <c r="U11190">
        <v>244442.02789999999</v>
      </c>
      <c r="V11190" t="s">
        <v>54</v>
      </c>
      <c r="W11190" t="s">
        <v>42</v>
      </c>
    </row>
    <row r="11191" spans="1:23" x14ac:dyDescent="0.25">
      <c r="A11191" s="92">
        <v>8784</v>
      </c>
      <c r="B11191" s="92">
        <v>0</v>
      </c>
      <c r="C11191" s="92">
        <v>0</v>
      </c>
      <c r="R11191" s="9">
        <v>43659</v>
      </c>
      <c r="S11191">
        <v>5</v>
      </c>
      <c r="T11191">
        <v>60.738772769999997</v>
      </c>
      <c r="U11191">
        <v>249271.9234</v>
      </c>
      <c r="V11191" t="s">
        <v>54</v>
      </c>
      <c r="W11191" t="s">
        <v>42</v>
      </c>
    </row>
    <row r="11192" spans="1:23" x14ac:dyDescent="0.25">
      <c r="A11192" s="92">
        <v>8784</v>
      </c>
      <c r="B11192" s="92">
        <v>0</v>
      </c>
      <c r="C11192" s="92">
        <v>0</v>
      </c>
      <c r="R11192" s="9">
        <v>43659</v>
      </c>
      <c r="S11192">
        <v>6</v>
      </c>
      <c r="T11192">
        <v>62.957974909999997</v>
      </c>
      <c r="U11192">
        <v>258379.52900000001</v>
      </c>
      <c r="V11192" t="s">
        <v>54</v>
      </c>
      <c r="W11192" t="s">
        <v>42</v>
      </c>
    </row>
    <row r="11193" spans="1:23" x14ac:dyDescent="0.25">
      <c r="A11193" s="92">
        <v>8784</v>
      </c>
      <c r="B11193" s="92">
        <v>0</v>
      </c>
      <c r="C11193" s="92">
        <v>0</v>
      </c>
      <c r="R11193" s="9">
        <v>43659</v>
      </c>
      <c r="S11193">
        <v>7</v>
      </c>
      <c r="T11193">
        <v>68.889554910000001</v>
      </c>
      <c r="U11193">
        <v>282722.73340000003</v>
      </c>
      <c r="V11193" t="s">
        <v>54</v>
      </c>
      <c r="W11193" t="s">
        <v>42</v>
      </c>
    </row>
    <row r="11194" spans="1:23" x14ac:dyDescent="0.25">
      <c r="A11194" s="92">
        <v>8784</v>
      </c>
      <c r="B11194" s="92">
        <v>0</v>
      </c>
      <c r="C11194" s="92">
        <v>0</v>
      </c>
      <c r="R11194" s="9">
        <v>43659</v>
      </c>
      <c r="S11194">
        <v>8</v>
      </c>
      <c r="T11194">
        <v>73.625738060000003</v>
      </c>
      <c r="U11194">
        <v>302160.02899999998</v>
      </c>
      <c r="V11194" t="s">
        <v>54</v>
      </c>
      <c r="W11194" t="s">
        <v>42</v>
      </c>
    </row>
    <row r="11195" spans="1:23" x14ac:dyDescent="0.25">
      <c r="A11195" s="92">
        <v>8784</v>
      </c>
      <c r="B11195" s="92">
        <v>0</v>
      </c>
      <c r="C11195" s="92">
        <v>0</v>
      </c>
      <c r="R11195" s="9">
        <v>43659</v>
      </c>
      <c r="S11195">
        <v>9</v>
      </c>
      <c r="T11195">
        <v>77.732212279999999</v>
      </c>
      <c r="U11195">
        <v>319012.99920000002</v>
      </c>
      <c r="V11195" t="s">
        <v>54</v>
      </c>
      <c r="W11195" t="s">
        <v>42</v>
      </c>
    </row>
    <row r="11196" spans="1:23" x14ac:dyDescent="0.25">
      <c r="A11196" s="92">
        <v>8784</v>
      </c>
      <c r="B11196" s="92">
        <v>0</v>
      </c>
      <c r="C11196" s="92">
        <v>0</v>
      </c>
      <c r="R11196" s="9">
        <v>43659</v>
      </c>
      <c r="S11196">
        <v>10</v>
      </c>
      <c r="T11196">
        <v>81.391462570000002</v>
      </c>
      <c r="U11196">
        <v>334030.5624</v>
      </c>
      <c r="V11196" t="s">
        <v>54</v>
      </c>
      <c r="W11196" t="s">
        <v>42</v>
      </c>
    </row>
    <row r="11197" spans="1:23" x14ac:dyDescent="0.25">
      <c r="A11197" s="92">
        <v>8784</v>
      </c>
      <c r="B11197" s="92">
        <v>0</v>
      </c>
      <c r="C11197" s="92">
        <v>0</v>
      </c>
      <c r="R11197" s="9">
        <v>43659</v>
      </c>
      <c r="S11197">
        <v>11</v>
      </c>
      <c r="T11197">
        <v>84.730466539999995</v>
      </c>
      <c r="U11197">
        <v>347733.83470000001</v>
      </c>
      <c r="V11197" t="s">
        <v>54</v>
      </c>
      <c r="W11197" t="s">
        <v>42</v>
      </c>
    </row>
    <row r="11198" spans="1:23" x14ac:dyDescent="0.25">
      <c r="A11198" s="92">
        <v>8784</v>
      </c>
      <c r="B11198" s="92">
        <v>0</v>
      </c>
      <c r="C11198" s="92">
        <v>0</v>
      </c>
      <c r="R11198" s="9">
        <v>43659</v>
      </c>
      <c r="S11198">
        <v>12</v>
      </c>
      <c r="T11198">
        <v>88.351968709999994</v>
      </c>
      <c r="U11198">
        <v>362596.47960000002</v>
      </c>
      <c r="V11198" t="s">
        <v>54</v>
      </c>
      <c r="W11198" t="s">
        <v>42</v>
      </c>
    </row>
    <row r="11199" spans="1:23" x14ac:dyDescent="0.25">
      <c r="A11199" s="92">
        <v>8784</v>
      </c>
      <c r="B11199" s="92">
        <v>0</v>
      </c>
      <c r="C11199" s="92">
        <v>0</v>
      </c>
      <c r="R11199" s="9">
        <v>43659</v>
      </c>
      <c r="S11199">
        <v>13</v>
      </c>
      <c r="T11199">
        <v>90.601991949999999</v>
      </c>
      <c r="U11199">
        <v>371830.57500000001</v>
      </c>
      <c r="V11199" t="s">
        <v>54</v>
      </c>
      <c r="W11199" t="s">
        <v>42</v>
      </c>
    </row>
    <row r="11200" spans="1:23" x14ac:dyDescent="0.25">
      <c r="A11200" s="92">
        <v>8784</v>
      </c>
      <c r="B11200" s="92">
        <v>0</v>
      </c>
      <c r="C11200" s="92">
        <v>0</v>
      </c>
      <c r="R11200" s="9">
        <v>43659</v>
      </c>
      <c r="S11200">
        <v>14</v>
      </c>
      <c r="T11200">
        <v>89.920616519999996</v>
      </c>
      <c r="U11200">
        <v>369034.21019999997</v>
      </c>
      <c r="V11200" t="s">
        <v>54</v>
      </c>
      <c r="W11200" t="s">
        <v>42</v>
      </c>
    </row>
    <row r="11201" spans="1:23" x14ac:dyDescent="0.25">
      <c r="A11201" s="92">
        <v>8784</v>
      </c>
      <c r="B11201" s="92">
        <v>0</v>
      </c>
      <c r="C11201" s="92">
        <v>0</v>
      </c>
      <c r="R11201" s="9">
        <v>43659</v>
      </c>
      <c r="S11201">
        <v>15</v>
      </c>
      <c r="T11201">
        <v>90.710761309999995</v>
      </c>
      <c r="U11201">
        <v>372276.9644</v>
      </c>
      <c r="V11201" t="s">
        <v>54</v>
      </c>
      <c r="W11201" t="s">
        <v>42</v>
      </c>
    </row>
    <row r="11202" spans="1:23" x14ac:dyDescent="0.25">
      <c r="A11202" s="92">
        <v>8784</v>
      </c>
      <c r="B11202" s="92">
        <v>0</v>
      </c>
      <c r="C11202" s="92">
        <v>0</v>
      </c>
      <c r="R11202" s="9">
        <v>43659</v>
      </c>
      <c r="S11202">
        <v>16</v>
      </c>
      <c r="T11202">
        <v>91.697347070000006</v>
      </c>
      <c r="U11202">
        <v>376325.91239999997</v>
      </c>
      <c r="V11202" t="s">
        <v>54</v>
      </c>
      <c r="W11202" t="s">
        <v>42</v>
      </c>
    </row>
    <row r="11203" spans="1:23" x14ac:dyDescent="0.25">
      <c r="A11203" s="92">
        <v>8784</v>
      </c>
      <c r="B11203" s="92">
        <v>0</v>
      </c>
      <c r="C11203" s="92">
        <v>0</v>
      </c>
      <c r="R11203" s="9">
        <v>43659</v>
      </c>
      <c r="S11203">
        <v>17</v>
      </c>
      <c r="T11203">
        <v>89.964069359999996</v>
      </c>
      <c r="U11203">
        <v>369212.54070000001</v>
      </c>
      <c r="V11203" t="s">
        <v>54</v>
      </c>
      <c r="W11203" t="s">
        <v>42</v>
      </c>
    </row>
    <row r="11204" spans="1:23" x14ac:dyDescent="0.25">
      <c r="A11204" s="92">
        <v>8784</v>
      </c>
      <c r="B11204" s="92">
        <v>0</v>
      </c>
      <c r="C11204" s="92">
        <v>0</v>
      </c>
      <c r="R11204" s="9">
        <v>43659</v>
      </c>
      <c r="S11204">
        <v>18</v>
      </c>
      <c r="T11204">
        <v>86.779231589999995</v>
      </c>
      <c r="U11204">
        <v>356141.96649999998</v>
      </c>
      <c r="V11204" t="s">
        <v>54</v>
      </c>
      <c r="W11204" t="s">
        <v>42</v>
      </c>
    </row>
    <row r="11205" spans="1:23" x14ac:dyDescent="0.25">
      <c r="A11205" s="92">
        <v>8784</v>
      </c>
      <c r="B11205" s="92">
        <v>0</v>
      </c>
      <c r="C11205" s="92">
        <v>0</v>
      </c>
      <c r="R11205" s="9">
        <v>43659</v>
      </c>
      <c r="S11205">
        <v>19</v>
      </c>
      <c r="T11205">
        <v>82.981011859999995</v>
      </c>
      <c r="U11205">
        <v>340554.07270000002</v>
      </c>
      <c r="V11205" t="s">
        <v>54</v>
      </c>
      <c r="W11205" t="s">
        <v>42</v>
      </c>
    </row>
    <row r="11206" spans="1:23" x14ac:dyDescent="0.25">
      <c r="A11206" s="92">
        <v>8784</v>
      </c>
      <c r="B11206" s="92">
        <v>0</v>
      </c>
      <c r="C11206" s="92">
        <v>0</v>
      </c>
      <c r="R11206" s="9">
        <v>43659</v>
      </c>
      <c r="S11206">
        <v>20</v>
      </c>
      <c r="T11206">
        <v>80.693266769999994</v>
      </c>
      <c r="U11206">
        <v>331165.16680000001</v>
      </c>
      <c r="V11206" t="s">
        <v>54</v>
      </c>
      <c r="W11206" t="s">
        <v>42</v>
      </c>
    </row>
    <row r="11207" spans="1:23" x14ac:dyDescent="0.25">
      <c r="A11207" s="92">
        <v>8784</v>
      </c>
      <c r="B11207" s="92">
        <v>0</v>
      </c>
      <c r="C11207" s="92">
        <v>0</v>
      </c>
      <c r="R11207" s="9">
        <v>43659</v>
      </c>
      <c r="S11207">
        <v>21</v>
      </c>
      <c r="T11207">
        <v>78.878000959999994</v>
      </c>
      <c r="U11207">
        <v>323715.31589999999</v>
      </c>
      <c r="V11207" t="s">
        <v>54</v>
      </c>
      <c r="W11207" t="s">
        <v>42</v>
      </c>
    </row>
    <row r="11208" spans="1:23" x14ac:dyDescent="0.25">
      <c r="A11208" s="92">
        <v>8784</v>
      </c>
      <c r="B11208" s="92">
        <v>0</v>
      </c>
      <c r="C11208" s="92">
        <v>0</v>
      </c>
      <c r="R11208" s="9">
        <v>43659</v>
      </c>
      <c r="S11208">
        <v>22</v>
      </c>
      <c r="T11208">
        <v>76.617388379999994</v>
      </c>
      <c r="U11208">
        <v>314437.76189999998</v>
      </c>
      <c r="V11208" t="s">
        <v>54</v>
      </c>
      <c r="W11208" t="s">
        <v>42</v>
      </c>
    </row>
    <row r="11209" spans="1:23" x14ac:dyDescent="0.25">
      <c r="A11209" s="92">
        <v>8784</v>
      </c>
      <c r="B11209" s="92">
        <v>0</v>
      </c>
      <c r="C11209" s="92">
        <v>0</v>
      </c>
      <c r="R11209" s="9">
        <v>43659</v>
      </c>
      <c r="S11209">
        <v>23</v>
      </c>
      <c r="T11209">
        <v>70.961397840000004</v>
      </c>
      <c r="U11209">
        <v>291225.57669999998</v>
      </c>
      <c r="V11209" t="s">
        <v>54</v>
      </c>
      <c r="W11209" t="s">
        <v>42</v>
      </c>
    </row>
    <row r="11210" spans="1:23" x14ac:dyDescent="0.25">
      <c r="A11210" s="92">
        <v>8784</v>
      </c>
      <c r="B11210" s="92">
        <v>0</v>
      </c>
      <c r="C11210" s="92">
        <v>0</v>
      </c>
      <c r="R11210" s="9">
        <v>43659</v>
      </c>
      <c r="S11210">
        <v>24</v>
      </c>
      <c r="T11210">
        <v>66.022846869999995</v>
      </c>
      <c r="U11210">
        <v>270957.7635</v>
      </c>
      <c r="V11210" t="s">
        <v>54</v>
      </c>
      <c r="W11210" t="s">
        <v>42</v>
      </c>
    </row>
    <row r="11211" spans="1:23" x14ac:dyDescent="0.25">
      <c r="A11211" s="92">
        <v>8784</v>
      </c>
      <c r="B11211" s="92">
        <v>0</v>
      </c>
      <c r="C11211" s="92">
        <v>0</v>
      </c>
      <c r="R11211" s="9">
        <v>43660</v>
      </c>
      <c r="S11211">
        <v>1</v>
      </c>
      <c r="T11211">
        <v>63.417236860000003</v>
      </c>
      <c r="U11211">
        <v>260264.3401</v>
      </c>
      <c r="V11211" t="s">
        <v>54</v>
      </c>
      <c r="W11211" t="s">
        <v>42</v>
      </c>
    </row>
    <row r="11212" spans="1:23" x14ac:dyDescent="0.25">
      <c r="A11212" s="92">
        <v>8784</v>
      </c>
      <c r="B11212" s="92">
        <v>0</v>
      </c>
      <c r="C11212" s="92">
        <v>0</v>
      </c>
      <c r="R11212" s="9">
        <v>43660</v>
      </c>
      <c r="S11212">
        <v>2</v>
      </c>
      <c r="T11212">
        <v>61.885262449999999</v>
      </c>
      <c r="U11212">
        <v>253977.1171</v>
      </c>
      <c r="V11212" t="s">
        <v>54</v>
      </c>
      <c r="W11212" t="s">
        <v>42</v>
      </c>
    </row>
    <row r="11213" spans="1:23" x14ac:dyDescent="0.25">
      <c r="A11213" s="92">
        <v>8784</v>
      </c>
      <c r="B11213" s="92">
        <v>0</v>
      </c>
      <c r="C11213" s="92">
        <v>0</v>
      </c>
      <c r="R11213" s="9">
        <v>43660</v>
      </c>
      <c r="S11213">
        <v>3</v>
      </c>
      <c r="T11213">
        <v>61.464706049999997</v>
      </c>
      <c r="U11213">
        <v>252251.15359999999</v>
      </c>
      <c r="V11213" t="s">
        <v>54</v>
      </c>
      <c r="W11213" t="s">
        <v>42</v>
      </c>
    </row>
    <row r="11214" spans="1:23" x14ac:dyDescent="0.25">
      <c r="A11214" s="92">
        <v>8784</v>
      </c>
      <c r="B11214" s="92">
        <v>0</v>
      </c>
      <c r="C11214" s="92">
        <v>0</v>
      </c>
      <c r="R11214" s="9">
        <v>43660</v>
      </c>
      <c r="S11214">
        <v>4</v>
      </c>
      <c r="T11214">
        <v>60.933018480000001</v>
      </c>
      <c r="U11214">
        <v>250069.1079</v>
      </c>
      <c r="V11214" t="s">
        <v>54</v>
      </c>
      <c r="W11214" t="s">
        <v>42</v>
      </c>
    </row>
    <row r="11215" spans="1:23" x14ac:dyDescent="0.25">
      <c r="A11215" s="92">
        <v>8784</v>
      </c>
      <c r="B11215" s="92">
        <v>0</v>
      </c>
      <c r="C11215" s="92">
        <v>0</v>
      </c>
      <c r="R11215" s="9">
        <v>43660</v>
      </c>
      <c r="S11215">
        <v>5</v>
      </c>
      <c r="T11215">
        <v>61.65380013</v>
      </c>
      <c r="U11215">
        <v>253027.19570000001</v>
      </c>
      <c r="V11215" t="s">
        <v>54</v>
      </c>
      <c r="W11215" t="s">
        <v>42</v>
      </c>
    </row>
    <row r="11216" spans="1:23" x14ac:dyDescent="0.25">
      <c r="A11216" s="92">
        <v>8784</v>
      </c>
      <c r="B11216" s="92">
        <v>0</v>
      </c>
      <c r="C11216" s="92">
        <v>0</v>
      </c>
      <c r="R11216" s="9">
        <v>43660</v>
      </c>
      <c r="S11216">
        <v>6</v>
      </c>
      <c r="T11216">
        <v>63.4671199</v>
      </c>
      <c r="U11216">
        <v>260469.0601</v>
      </c>
      <c r="V11216" t="s">
        <v>54</v>
      </c>
      <c r="W11216" t="s">
        <v>42</v>
      </c>
    </row>
    <row r="11217" spans="1:23" x14ac:dyDescent="0.25">
      <c r="A11217" s="92">
        <v>8784</v>
      </c>
      <c r="B11217" s="92">
        <v>0</v>
      </c>
      <c r="C11217" s="92">
        <v>0</v>
      </c>
      <c r="R11217" s="9">
        <v>43660</v>
      </c>
      <c r="S11217">
        <v>7</v>
      </c>
      <c r="T11217">
        <v>67.231662510000007</v>
      </c>
      <c r="U11217">
        <v>275918.74290000001</v>
      </c>
      <c r="V11217" t="s">
        <v>54</v>
      </c>
      <c r="W11217" t="s">
        <v>42</v>
      </c>
    </row>
    <row r="11218" spans="1:23" x14ac:dyDescent="0.25">
      <c r="A11218" s="92">
        <v>8784</v>
      </c>
      <c r="B11218" s="92">
        <v>0</v>
      </c>
      <c r="C11218" s="92">
        <v>0</v>
      </c>
      <c r="R11218" s="9">
        <v>43660</v>
      </c>
      <c r="S11218">
        <v>8</v>
      </c>
      <c r="T11218">
        <v>70.647535950000005</v>
      </c>
      <c r="U11218">
        <v>289937.48749999999</v>
      </c>
      <c r="V11218" t="s">
        <v>54</v>
      </c>
      <c r="W11218" t="s">
        <v>42</v>
      </c>
    </row>
    <row r="11219" spans="1:23" x14ac:dyDescent="0.25">
      <c r="A11219" s="92">
        <v>8784</v>
      </c>
      <c r="B11219" s="92">
        <v>0</v>
      </c>
      <c r="C11219" s="92">
        <v>0</v>
      </c>
      <c r="R11219" s="9">
        <v>43660</v>
      </c>
      <c r="S11219">
        <v>9</v>
      </c>
      <c r="T11219">
        <v>78.823988420000006</v>
      </c>
      <c r="U11219">
        <v>323493.64850000001</v>
      </c>
      <c r="V11219" t="s">
        <v>54</v>
      </c>
      <c r="W11219" t="s">
        <v>42</v>
      </c>
    </row>
    <row r="11220" spans="1:23" x14ac:dyDescent="0.25">
      <c r="A11220" s="92">
        <v>8784</v>
      </c>
      <c r="B11220" s="92">
        <v>0</v>
      </c>
      <c r="C11220" s="92">
        <v>0</v>
      </c>
      <c r="R11220" s="9">
        <v>43660</v>
      </c>
      <c r="S11220">
        <v>10</v>
      </c>
      <c r="T11220">
        <v>86.393677909999994</v>
      </c>
      <c r="U11220">
        <v>354559.65409999999</v>
      </c>
      <c r="V11220" t="s">
        <v>54</v>
      </c>
      <c r="W11220" t="s">
        <v>42</v>
      </c>
    </row>
    <row r="11221" spans="1:23" x14ac:dyDescent="0.25">
      <c r="A11221" s="92">
        <v>8784</v>
      </c>
      <c r="B11221" s="92">
        <v>0</v>
      </c>
      <c r="C11221" s="92">
        <v>0</v>
      </c>
      <c r="R11221" s="9">
        <v>43660</v>
      </c>
      <c r="S11221">
        <v>11</v>
      </c>
      <c r="T11221">
        <v>90.099058420000006</v>
      </c>
      <c r="U11221">
        <v>369766.53570000001</v>
      </c>
      <c r="V11221" t="s">
        <v>54</v>
      </c>
      <c r="W11221" t="s">
        <v>42</v>
      </c>
    </row>
    <row r="11222" spans="1:23" x14ac:dyDescent="0.25">
      <c r="A11222" s="92">
        <v>8784</v>
      </c>
      <c r="B11222" s="92">
        <v>0</v>
      </c>
      <c r="C11222" s="92">
        <v>0</v>
      </c>
      <c r="R11222" s="9">
        <v>43660</v>
      </c>
      <c r="S11222">
        <v>12</v>
      </c>
      <c r="T11222">
        <v>92.153630199999995</v>
      </c>
      <c r="U11222">
        <v>378198.49829999998</v>
      </c>
      <c r="V11222" t="s">
        <v>54</v>
      </c>
      <c r="W11222" t="s">
        <v>42</v>
      </c>
    </row>
    <row r="11223" spans="1:23" x14ac:dyDescent="0.25">
      <c r="A11223" s="92">
        <v>8784</v>
      </c>
      <c r="B11223" s="92">
        <v>0</v>
      </c>
      <c r="C11223" s="92">
        <v>0</v>
      </c>
      <c r="R11223" s="9">
        <v>43660</v>
      </c>
      <c r="S11223">
        <v>13</v>
      </c>
      <c r="T11223">
        <v>92.357761690000004</v>
      </c>
      <c r="U11223">
        <v>379036.25400000002</v>
      </c>
      <c r="V11223" t="s">
        <v>54</v>
      </c>
      <c r="W11223" t="s">
        <v>42</v>
      </c>
    </row>
    <row r="11224" spans="1:23" x14ac:dyDescent="0.25">
      <c r="A11224" s="92">
        <v>8784</v>
      </c>
      <c r="B11224" s="92">
        <v>0</v>
      </c>
      <c r="C11224" s="92">
        <v>0</v>
      </c>
      <c r="R11224" s="9">
        <v>43660</v>
      </c>
      <c r="S11224">
        <v>14</v>
      </c>
      <c r="T11224">
        <v>92.184998750000005</v>
      </c>
      <c r="U11224">
        <v>378327.23489999998</v>
      </c>
      <c r="V11224" t="s">
        <v>54</v>
      </c>
      <c r="W11224" t="s">
        <v>42</v>
      </c>
    </row>
    <row r="11225" spans="1:23" x14ac:dyDescent="0.25">
      <c r="A11225" s="92">
        <v>8784</v>
      </c>
      <c r="B11225" s="92">
        <v>0</v>
      </c>
      <c r="C11225" s="92">
        <v>0</v>
      </c>
      <c r="R11225" s="9">
        <v>43660</v>
      </c>
      <c r="S11225">
        <v>15</v>
      </c>
      <c r="T11225">
        <v>91.558319370000007</v>
      </c>
      <c r="U11225">
        <v>375755.34269999998</v>
      </c>
      <c r="V11225" t="s">
        <v>54</v>
      </c>
      <c r="W11225" t="s">
        <v>42</v>
      </c>
    </row>
    <row r="11226" spans="1:23" x14ac:dyDescent="0.25">
      <c r="A11226" s="92">
        <v>8784</v>
      </c>
      <c r="B11226" s="92">
        <v>0</v>
      </c>
      <c r="C11226" s="92">
        <v>0</v>
      </c>
      <c r="R11226" s="9">
        <v>43660</v>
      </c>
      <c r="S11226">
        <v>16</v>
      </c>
      <c r="T11226">
        <v>90.760982709999993</v>
      </c>
      <c r="U11226">
        <v>372483.07299999997</v>
      </c>
      <c r="V11226" t="s">
        <v>54</v>
      </c>
      <c r="W11226" t="s">
        <v>42</v>
      </c>
    </row>
    <row r="11227" spans="1:23" x14ac:dyDescent="0.25">
      <c r="A11227" s="92">
        <v>8784</v>
      </c>
      <c r="B11227" s="92">
        <v>0</v>
      </c>
      <c r="C11227" s="92">
        <v>0</v>
      </c>
      <c r="R11227" s="9">
        <v>43660</v>
      </c>
      <c r="S11227">
        <v>17</v>
      </c>
      <c r="T11227">
        <v>90.578614180000002</v>
      </c>
      <c r="U11227">
        <v>371734.63260000001</v>
      </c>
      <c r="V11227" t="s">
        <v>54</v>
      </c>
      <c r="W11227" t="s">
        <v>42</v>
      </c>
    </row>
    <row r="11228" spans="1:23" x14ac:dyDescent="0.25">
      <c r="A11228" s="92">
        <v>8784</v>
      </c>
      <c r="B11228" s="92">
        <v>0</v>
      </c>
      <c r="C11228" s="92">
        <v>0</v>
      </c>
      <c r="R11228" s="9">
        <v>43660</v>
      </c>
      <c r="S11228">
        <v>18</v>
      </c>
      <c r="T11228">
        <v>91.555501840000005</v>
      </c>
      <c r="U11228">
        <v>375743.77960000001</v>
      </c>
      <c r="V11228" t="s">
        <v>54</v>
      </c>
      <c r="W11228" t="s">
        <v>42</v>
      </c>
    </row>
    <row r="11229" spans="1:23" x14ac:dyDescent="0.25">
      <c r="A11229" s="92">
        <v>8784</v>
      </c>
      <c r="B11229" s="92">
        <v>0</v>
      </c>
      <c r="C11229" s="92">
        <v>0</v>
      </c>
      <c r="R11229" s="9">
        <v>43660</v>
      </c>
      <c r="S11229">
        <v>19</v>
      </c>
      <c r="T11229">
        <v>88.146582370000004</v>
      </c>
      <c r="U11229">
        <v>361753.57410000003</v>
      </c>
      <c r="V11229" t="s">
        <v>54</v>
      </c>
      <c r="W11229" t="s">
        <v>42</v>
      </c>
    </row>
    <row r="11230" spans="1:23" x14ac:dyDescent="0.25">
      <c r="A11230" s="92">
        <v>8784</v>
      </c>
      <c r="B11230" s="92">
        <v>0</v>
      </c>
      <c r="C11230" s="92">
        <v>0</v>
      </c>
      <c r="R11230" s="9">
        <v>43660</v>
      </c>
      <c r="S11230">
        <v>20</v>
      </c>
      <c r="T11230">
        <v>83.5442307</v>
      </c>
      <c r="U11230">
        <v>342865.52279999998</v>
      </c>
      <c r="V11230" t="s">
        <v>54</v>
      </c>
      <c r="W11230" t="s">
        <v>42</v>
      </c>
    </row>
    <row r="11231" spans="1:23" x14ac:dyDescent="0.25">
      <c r="A11231" s="92">
        <v>8784</v>
      </c>
      <c r="B11231" s="92">
        <v>0</v>
      </c>
      <c r="C11231" s="92">
        <v>0</v>
      </c>
      <c r="R11231" s="9">
        <v>43660</v>
      </c>
      <c r="S11231">
        <v>21</v>
      </c>
      <c r="T11231">
        <v>80.660199390000002</v>
      </c>
      <c r="U11231">
        <v>331029.4583</v>
      </c>
      <c r="V11231" t="s">
        <v>54</v>
      </c>
      <c r="W11231" t="s">
        <v>42</v>
      </c>
    </row>
    <row r="11232" spans="1:23" x14ac:dyDescent="0.25">
      <c r="A11232" s="92">
        <v>8784</v>
      </c>
      <c r="B11232" s="92">
        <v>0</v>
      </c>
      <c r="C11232" s="92">
        <v>0</v>
      </c>
      <c r="R11232" s="9">
        <v>43660</v>
      </c>
      <c r="S11232">
        <v>22</v>
      </c>
      <c r="T11232">
        <v>77.763868169999995</v>
      </c>
      <c r="U11232">
        <v>319142.91499999998</v>
      </c>
      <c r="V11232" t="s">
        <v>54</v>
      </c>
      <c r="W11232" t="s">
        <v>42</v>
      </c>
    </row>
    <row r="11233" spans="1:23" x14ac:dyDescent="0.25">
      <c r="A11233" s="92">
        <v>8784</v>
      </c>
      <c r="B11233" s="92">
        <v>0</v>
      </c>
      <c r="C11233" s="92">
        <v>0</v>
      </c>
      <c r="R11233" s="9">
        <v>43660</v>
      </c>
      <c r="S11233">
        <v>23</v>
      </c>
      <c r="T11233">
        <v>72.39916393</v>
      </c>
      <c r="U11233">
        <v>297126.16879999998</v>
      </c>
      <c r="V11233" t="s">
        <v>54</v>
      </c>
      <c r="W11233" t="s">
        <v>42</v>
      </c>
    </row>
    <row r="11234" spans="1:23" x14ac:dyDescent="0.25">
      <c r="A11234" s="92">
        <v>8784</v>
      </c>
      <c r="B11234" s="92">
        <v>0</v>
      </c>
      <c r="C11234" s="92">
        <v>0</v>
      </c>
      <c r="R11234" s="9">
        <v>43660</v>
      </c>
      <c r="S11234">
        <v>24</v>
      </c>
      <c r="T11234">
        <v>68.211539869999996</v>
      </c>
      <c r="U11234">
        <v>279940.15960000001</v>
      </c>
      <c r="V11234" t="s">
        <v>54</v>
      </c>
      <c r="W11234" t="s">
        <v>42</v>
      </c>
    </row>
    <row r="11235" spans="1:23" x14ac:dyDescent="0.25">
      <c r="A11235" s="92">
        <v>8784</v>
      </c>
      <c r="B11235" s="92">
        <v>0</v>
      </c>
      <c r="C11235" s="92">
        <v>0</v>
      </c>
      <c r="R11235" s="9">
        <v>43661</v>
      </c>
      <c r="S11235">
        <v>1</v>
      </c>
      <c r="T11235">
        <v>65.791459500000002</v>
      </c>
      <c r="U11235">
        <v>270008.14980000001</v>
      </c>
      <c r="V11235" t="s">
        <v>54</v>
      </c>
      <c r="W11235" t="s">
        <v>42</v>
      </c>
    </row>
    <row r="11236" spans="1:23" x14ac:dyDescent="0.25">
      <c r="A11236" s="92">
        <v>8784</v>
      </c>
      <c r="B11236" s="92">
        <v>0</v>
      </c>
      <c r="C11236" s="92">
        <v>0</v>
      </c>
      <c r="R11236" s="9">
        <v>43661</v>
      </c>
      <c r="S11236">
        <v>2</v>
      </c>
      <c r="T11236">
        <v>65.241196830000007</v>
      </c>
      <c r="U11236">
        <v>267749.87180000002</v>
      </c>
      <c r="V11236" t="s">
        <v>54</v>
      </c>
      <c r="W11236" t="s">
        <v>42</v>
      </c>
    </row>
    <row r="11237" spans="1:23" x14ac:dyDescent="0.25">
      <c r="A11237" s="92">
        <v>8784</v>
      </c>
      <c r="B11237" s="92">
        <v>0</v>
      </c>
      <c r="C11237" s="92">
        <v>0</v>
      </c>
      <c r="R11237" s="9">
        <v>43661</v>
      </c>
      <c r="S11237">
        <v>3</v>
      </c>
      <c r="T11237">
        <v>64.106213249999996</v>
      </c>
      <c r="U11237">
        <v>263091.89919999999</v>
      </c>
      <c r="V11237" t="s">
        <v>54</v>
      </c>
      <c r="W11237" t="s">
        <v>42</v>
      </c>
    </row>
    <row r="11238" spans="1:23" x14ac:dyDescent="0.25">
      <c r="A11238" s="92">
        <v>8784</v>
      </c>
      <c r="B11238" s="92">
        <v>0</v>
      </c>
      <c r="C11238" s="92">
        <v>0</v>
      </c>
      <c r="R11238" s="9">
        <v>43661</v>
      </c>
      <c r="S11238">
        <v>4</v>
      </c>
      <c r="T11238">
        <v>64.081866009999999</v>
      </c>
      <c r="U11238">
        <v>262991.97810000001</v>
      </c>
      <c r="V11238" t="s">
        <v>54</v>
      </c>
      <c r="W11238" t="s">
        <v>42</v>
      </c>
    </row>
    <row r="11239" spans="1:23" x14ac:dyDescent="0.25">
      <c r="A11239" s="92">
        <v>8784</v>
      </c>
      <c r="B11239" s="92">
        <v>0</v>
      </c>
      <c r="C11239" s="92">
        <v>0</v>
      </c>
      <c r="R11239" s="9">
        <v>43661</v>
      </c>
      <c r="S11239">
        <v>5</v>
      </c>
      <c r="T11239">
        <v>68.5165705</v>
      </c>
      <c r="U11239">
        <v>281192.00530000002</v>
      </c>
      <c r="V11239" t="s">
        <v>54</v>
      </c>
      <c r="W11239" t="s">
        <v>42</v>
      </c>
    </row>
    <row r="11240" spans="1:23" x14ac:dyDescent="0.25">
      <c r="A11240" s="92">
        <v>8784</v>
      </c>
      <c r="B11240" s="92">
        <v>0</v>
      </c>
      <c r="C11240" s="92">
        <v>0</v>
      </c>
      <c r="R11240" s="9">
        <v>43661</v>
      </c>
      <c r="S11240">
        <v>6</v>
      </c>
      <c r="T11240">
        <v>77.957824819999999</v>
      </c>
      <c r="U11240">
        <v>319938.91310000001</v>
      </c>
      <c r="V11240" t="s">
        <v>54</v>
      </c>
      <c r="W11240" t="s">
        <v>42</v>
      </c>
    </row>
    <row r="11241" spans="1:23" x14ac:dyDescent="0.25">
      <c r="A11241" s="92">
        <v>8784</v>
      </c>
      <c r="B11241" s="92">
        <v>0</v>
      </c>
      <c r="C11241" s="92">
        <v>0</v>
      </c>
      <c r="R11241" s="9">
        <v>43661</v>
      </c>
      <c r="S11241">
        <v>7</v>
      </c>
      <c r="T11241">
        <v>90.808063309999994</v>
      </c>
      <c r="U11241">
        <v>372676.29180000001</v>
      </c>
      <c r="V11241" t="s">
        <v>54</v>
      </c>
      <c r="W11241" t="s">
        <v>42</v>
      </c>
    </row>
    <row r="11242" spans="1:23" x14ac:dyDescent="0.25">
      <c r="A11242" s="92">
        <v>8784</v>
      </c>
      <c r="B11242" s="92">
        <v>0</v>
      </c>
      <c r="C11242" s="92">
        <v>0</v>
      </c>
      <c r="R11242" s="9">
        <v>43661</v>
      </c>
      <c r="S11242">
        <v>8</v>
      </c>
      <c r="T11242">
        <v>99.066844250000003</v>
      </c>
      <c r="U11242">
        <v>406570.32880000002</v>
      </c>
      <c r="V11242" t="s">
        <v>54</v>
      </c>
      <c r="W11242" t="s">
        <v>42</v>
      </c>
    </row>
    <row r="11243" spans="1:23" x14ac:dyDescent="0.25">
      <c r="A11243" s="92">
        <v>8784</v>
      </c>
      <c r="B11243" s="92">
        <v>0</v>
      </c>
      <c r="C11243" s="92">
        <v>0</v>
      </c>
      <c r="R11243" s="9">
        <v>43661</v>
      </c>
      <c r="S11243">
        <v>9</v>
      </c>
      <c r="T11243">
        <v>110.5504991</v>
      </c>
      <c r="U11243">
        <v>453699.24849999999</v>
      </c>
      <c r="V11243" t="s">
        <v>54</v>
      </c>
      <c r="W11243" t="s">
        <v>42</v>
      </c>
    </row>
    <row r="11244" spans="1:23" x14ac:dyDescent="0.25">
      <c r="A11244" s="92">
        <v>8784</v>
      </c>
      <c r="B11244" s="92">
        <v>0</v>
      </c>
      <c r="C11244" s="92">
        <v>0</v>
      </c>
      <c r="R11244" s="9">
        <v>43661</v>
      </c>
      <c r="S11244">
        <v>10</v>
      </c>
      <c r="T11244">
        <v>117.7618475</v>
      </c>
      <c r="U11244">
        <v>483294.62219999998</v>
      </c>
      <c r="V11244" t="s">
        <v>54</v>
      </c>
      <c r="W11244" t="s">
        <v>42</v>
      </c>
    </row>
    <row r="11245" spans="1:23" x14ac:dyDescent="0.25">
      <c r="A11245" s="92">
        <v>8784</v>
      </c>
      <c r="B11245" s="92">
        <v>0</v>
      </c>
      <c r="C11245" s="92">
        <v>0</v>
      </c>
      <c r="R11245" s="9">
        <v>43661</v>
      </c>
      <c r="S11245">
        <v>11</v>
      </c>
      <c r="T11245">
        <v>123.09912490000001</v>
      </c>
      <c r="U11245">
        <v>505198.80839999998</v>
      </c>
      <c r="V11245" t="s">
        <v>54</v>
      </c>
      <c r="W11245" t="s">
        <v>42</v>
      </c>
    </row>
    <row r="11246" spans="1:23" x14ac:dyDescent="0.25">
      <c r="A11246" s="92">
        <v>8784</v>
      </c>
      <c r="B11246" s="92">
        <v>0</v>
      </c>
      <c r="C11246" s="92">
        <v>0</v>
      </c>
      <c r="R11246" s="9">
        <v>43661</v>
      </c>
      <c r="S11246">
        <v>12</v>
      </c>
      <c r="T11246">
        <v>127.0243916</v>
      </c>
      <c r="U11246">
        <v>521308.1029</v>
      </c>
      <c r="V11246" t="s">
        <v>54</v>
      </c>
      <c r="W11246" t="s">
        <v>42</v>
      </c>
    </row>
    <row r="11247" spans="1:23" x14ac:dyDescent="0.25">
      <c r="A11247" s="92">
        <v>8784</v>
      </c>
      <c r="B11247" s="92">
        <v>0</v>
      </c>
      <c r="C11247" s="92">
        <v>0</v>
      </c>
      <c r="R11247" s="9">
        <v>43661</v>
      </c>
      <c r="S11247">
        <v>13</v>
      </c>
      <c r="T11247">
        <v>127.45606290000001</v>
      </c>
      <c r="U11247">
        <v>523079.68229999999</v>
      </c>
      <c r="V11247" t="s">
        <v>54</v>
      </c>
      <c r="W11247" t="s">
        <v>42</v>
      </c>
    </row>
    <row r="11248" spans="1:23" x14ac:dyDescent="0.25">
      <c r="A11248" s="92">
        <v>8784</v>
      </c>
      <c r="B11248" s="92">
        <v>0</v>
      </c>
      <c r="C11248" s="92">
        <v>0</v>
      </c>
      <c r="R11248" s="9">
        <v>43661</v>
      </c>
      <c r="S11248">
        <v>14</v>
      </c>
      <c r="T11248">
        <v>128.5334876</v>
      </c>
      <c r="U11248">
        <v>527501.43299999996</v>
      </c>
      <c r="V11248" t="s">
        <v>54</v>
      </c>
      <c r="W11248" t="s">
        <v>42</v>
      </c>
    </row>
    <row r="11249" spans="1:23" x14ac:dyDescent="0.25">
      <c r="A11249" s="92">
        <v>8784</v>
      </c>
      <c r="B11249" s="92">
        <v>0</v>
      </c>
      <c r="C11249" s="92">
        <v>0</v>
      </c>
      <c r="R11249" s="9">
        <v>43661</v>
      </c>
      <c r="S11249">
        <v>15</v>
      </c>
      <c r="T11249">
        <v>129.1976894</v>
      </c>
      <c r="U11249">
        <v>530227.31740000006</v>
      </c>
      <c r="V11249" t="s">
        <v>54</v>
      </c>
      <c r="W11249" t="s">
        <v>42</v>
      </c>
    </row>
    <row r="11250" spans="1:23" x14ac:dyDescent="0.25">
      <c r="A11250" s="92">
        <v>8784</v>
      </c>
      <c r="B11250" s="92">
        <v>0</v>
      </c>
      <c r="C11250" s="92">
        <v>0</v>
      </c>
      <c r="R11250" s="9">
        <v>43661</v>
      </c>
      <c r="S11250">
        <v>16</v>
      </c>
      <c r="T11250">
        <v>126.7003481</v>
      </c>
      <c r="U11250">
        <v>519978.22879999998</v>
      </c>
      <c r="V11250" t="s">
        <v>54</v>
      </c>
      <c r="W11250" t="s">
        <v>42</v>
      </c>
    </row>
    <row r="11251" spans="1:23" x14ac:dyDescent="0.25">
      <c r="A11251" s="92">
        <v>8784</v>
      </c>
      <c r="B11251" s="92">
        <v>0</v>
      </c>
      <c r="C11251" s="92">
        <v>0</v>
      </c>
      <c r="R11251" s="9">
        <v>43661</v>
      </c>
      <c r="S11251">
        <v>17</v>
      </c>
      <c r="T11251">
        <v>121.54602199999999</v>
      </c>
      <c r="U11251">
        <v>498824.87420000002</v>
      </c>
      <c r="V11251" t="s">
        <v>54</v>
      </c>
      <c r="W11251" t="s">
        <v>42</v>
      </c>
    </row>
    <row r="11252" spans="1:23" x14ac:dyDescent="0.25">
      <c r="A11252" s="92">
        <v>8784</v>
      </c>
      <c r="B11252" s="92">
        <v>0</v>
      </c>
      <c r="C11252" s="92">
        <v>0</v>
      </c>
      <c r="R11252" s="9">
        <v>43661</v>
      </c>
      <c r="S11252">
        <v>18</v>
      </c>
      <c r="T11252">
        <v>114.6459509</v>
      </c>
      <c r="U11252">
        <v>470506.98249999998</v>
      </c>
      <c r="V11252" t="s">
        <v>54</v>
      </c>
      <c r="W11252" t="s">
        <v>42</v>
      </c>
    </row>
    <row r="11253" spans="1:23" x14ac:dyDescent="0.25">
      <c r="A11253" s="92">
        <v>8784</v>
      </c>
      <c r="B11253" s="92">
        <v>0</v>
      </c>
      <c r="C11253" s="92">
        <v>0</v>
      </c>
      <c r="R11253" s="9">
        <v>43661</v>
      </c>
      <c r="S11253">
        <v>19</v>
      </c>
      <c r="T11253">
        <v>104.8785733</v>
      </c>
      <c r="U11253">
        <v>430421.66489999997</v>
      </c>
      <c r="V11253" t="s">
        <v>54</v>
      </c>
      <c r="W11253" t="s">
        <v>42</v>
      </c>
    </row>
    <row r="11254" spans="1:23" x14ac:dyDescent="0.25">
      <c r="A11254" s="92">
        <v>8784</v>
      </c>
      <c r="B11254" s="92">
        <v>0</v>
      </c>
      <c r="C11254" s="92">
        <v>0</v>
      </c>
      <c r="R11254" s="9">
        <v>43661</v>
      </c>
      <c r="S11254">
        <v>20</v>
      </c>
      <c r="T11254">
        <v>98.080765080000006</v>
      </c>
      <c r="U11254">
        <v>402523.45990000002</v>
      </c>
      <c r="V11254" t="s">
        <v>54</v>
      </c>
      <c r="W11254" t="s">
        <v>42</v>
      </c>
    </row>
    <row r="11255" spans="1:23" x14ac:dyDescent="0.25">
      <c r="A11255" s="92">
        <v>8784</v>
      </c>
      <c r="B11255" s="92">
        <v>0</v>
      </c>
      <c r="C11255" s="92">
        <v>0</v>
      </c>
      <c r="R11255" s="9">
        <v>43661</v>
      </c>
      <c r="S11255">
        <v>21</v>
      </c>
      <c r="T11255">
        <v>93.721151309999996</v>
      </c>
      <c r="U11255">
        <v>384631.60499999998</v>
      </c>
      <c r="V11255" t="s">
        <v>54</v>
      </c>
      <c r="W11255" t="s">
        <v>42</v>
      </c>
    </row>
    <row r="11256" spans="1:23" x14ac:dyDescent="0.25">
      <c r="A11256" s="92">
        <v>8784</v>
      </c>
      <c r="B11256" s="92">
        <v>0</v>
      </c>
      <c r="C11256" s="92">
        <v>0</v>
      </c>
      <c r="R11256" s="9">
        <v>43661</v>
      </c>
      <c r="S11256">
        <v>22</v>
      </c>
      <c r="T11256">
        <v>88.173826579999997</v>
      </c>
      <c r="U11256">
        <v>361865.38429999998</v>
      </c>
      <c r="V11256" t="s">
        <v>54</v>
      </c>
      <c r="W11256" t="s">
        <v>42</v>
      </c>
    </row>
    <row r="11257" spans="1:23" x14ac:dyDescent="0.25">
      <c r="A11257" s="92">
        <v>8784</v>
      </c>
      <c r="B11257" s="92">
        <v>0</v>
      </c>
      <c r="C11257" s="92">
        <v>0</v>
      </c>
      <c r="R11257" s="9">
        <v>43661</v>
      </c>
      <c r="S11257">
        <v>23</v>
      </c>
      <c r="T11257">
        <v>79.179574880000004</v>
      </c>
      <c r="U11257">
        <v>324952.97529999999</v>
      </c>
      <c r="V11257" t="s">
        <v>54</v>
      </c>
      <c r="W11257" t="s">
        <v>42</v>
      </c>
    </row>
    <row r="11258" spans="1:23" x14ac:dyDescent="0.25">
      <c r="A11258" s="92">
        <v>8784</v>
      </c>
      <c r="B11258" s="92">
        <v>0</v>
      </c>
      <c r="C11258" s="92">
        <v>0</v>
      </c>
      <c r="R11258" s="9">
        <v>43661</v>
      </c>
      <c r="S11258">
        <v>24</v>
      </c>
      <c r="T11258">
        <v>74.58403998</v>
      </c>
      <c r="U11258">
        <v>306092.90010000003</v>
      </c>
      <c r="V11258" t="s">
        <v>54</v>
      </c>
      <c r="W11258" t="s">
        <v>42</v>
      </c>
    </row>
    <row r="11259" spans="1:23" x14ac:dyDescent="0.25">
      <c r="A11259" s="92">
        <v>8784</v>
      </c>
      <c r="B11259" s="92">
        <v>0</v>
      </c>
      <c r="C11259" s="92">
        <v>0</v>
      </c>
      <c r="R11259" s="9">
        <v>43662</v>
      </c>
      <c r="S11259">
        <v>1</v>
      </c>
      <c r="T11259">
        <v>70.480618149999998</v>
      </c>
      <c r="U11259">
        <v>289252.45689999999</v>
      </c>
      <c r="V11259" t="s">
        <v>54</v>
      </c>
      <c r="W11259" t="s">
        <v>42</v>
      </c>
    </row>
    <row r="11260" spans="1:23" x14ac:dyDescent="0.25">
      <c r="A11260" s="92">
        <v>8784</v>
      </c>
      <c r="B11260" s="92">
        <v>0</v>
      </c>
      <c r="C11260" s="92">
        <v>0</v>
      </c>
      <c r="R11260" s="9">
        <v>43662</v>
      </c>
      <c r="S11260">
        <v>2</v>
      </c>
      <c r="T11260">
        <v>68.649046350000006</v>
      </c>
      <c r="U11260">
        <v>281735.6862</v>
      </c>
      <c r="V11260" t="s">
        <v>54</v>
      </c>
      <c r="W11260" t="s">
        <v>42</v>
      </c>
    </row>
    <row r="11261" spans="1:23" x14ac:dyDescent="0.25">
      <c r="A11261" s="92">
        <v>8784</v>
      </c>
      <c r="B11261" s="92">
        <v>0</v>
      </c>
      <c r="C11261" s="92">
        <v>0</v>
      </c>
      <c r="R11261" s="9">
        <v>43662</v>
      </c>
      <c r="S11261">
        <v>3</v>
      </c>
      <c r="T11261">
        <v>67.193788080000004</v>
      </c>
      <c r="U11261">
        <v>275763.3063</v>
      </c>
      <c r="V11261" t="s">
        <v>54</v>
      </c>
      <c r="W11261" t="s">
        <v>42</v>
      </c>
    </row>
    <row r="11262" spans="1:23" x14ac:dyDescent="0.25">
      <c r="A11262" s="92">
        <v>8784</v>
      </c>
      <c r="B11262" s="92">
        <v>0</v>
      </c>
      <c r="C11262" s="92">
        <v>0</v>
      </c>
      <c r="R11262" s="9">
        <v>43662</v>
      </c>
      <c r="S11262">
        <v>4</v>
      </c>
      <c r="T11262">
        <v>67.226807609999994</v>
      </c>
      <c r="U11262">
        <v>275898.81839999999</v>
      </c>
      <c r="V11262" t="s">
        <v>54</v>
      </c>
      <c r="W11262" t="s">
        <v>42</v>
      </c>
    </row>
    <row r="11263" spans="1:23" x14ac:dyDescent="0.25">
      <c r="A11263" s="92">
        <v>8784</v>
      </c>
      <c r="B11263" s="92">
        <v>0</v>
      </c>
      <c r="C11263" s="92">
        <v>0</v>
      </c>
      <c r="R11263" s="9">
        <v>43662</v>
      </c>
      <c r="S11263">
        <v>5</v>
      </c>
      <c r="T11263">
        <v>69.689865100000006</v>
      </c>
      <c r="U11263">
        <v>286007.20640000002</v>
      </c>
      <c r="V11263" t="s">
        <v>54</v>
      </c>
      <c r="W11263" t="s">
        <v>42</v>
      </c>
    </row>
    <row r="11264" spans="1:23" x14ac:dyDescent="0.25">
      <c r="A11264" s="92">
        <v>8784</v>
      </c>
      <c r="B11264" s="92">
        <v>0</v>
      </c>
      <c r="C11264" s="92">
        <v>0</v>
      </c>
      <c r="R11264" s="9">
        <v>43662</v>
      </c>
      <c r="S11264">
        <v>6</v>
      </c>
      <c r="T11264">
        <v>80.773369950000003</v>
      </c>
      <c r="U11264">
        <v>331493.91029999999</v>
      </c>
      <c r="V11264" t="s">
        <v>54</v>
      </c>
      <c r="W11264" t="s">
        <v>42</v>
      </c>
    </row>
    <row r="11265" spans="1:23" x14ac:dyDescent="0.25">
      <c r="A11265" s="92">
        <v>8784</v>
      </c>
      <c r="B11265" s="92">
        <v>0</v>
      </c>
      <c r="C11265" s="92">
        <v>0</v>
      </c>
      <c r="R11265" s="9">
        <v>43662</v>
      </c>
      <c r="S11265">
        <v>7</v>
      </c>
      <c r="T11265">
        <v>92.781058360000003</v>
      </c>
      <c r="U11265">
        <v>380773.46350000001</v>
      </c>
      <c r="V11265" t="s">
        <v>54</v>
      </c>
      <c r="W11265" t="s">
        <v>42</v>
      </c>
    </row>
    <row r="11266" spans="1:23" x14ac:dyDescent="0.25">
      <c r="A11266" s="92">
        <v>8784</v>
      </c>
      <c r="B11266" s="92">
        <v>0</v>
      </c>
      <c r="C11266" s="92">
        <v>0</v>
      </c>
      <c r="R11266" s="9">
        <v>43662</v>
      </c>
      <c r="S11266">
        <v>8</v>
      </c>
      <c r="T11266">
        <v>101.45553219999999</v>
      </c>
      <c r="U11266">
        <v>416373.50429999997</v>
      </c>
      <c r="V11266" t="s">
        <v>54</v>
      </c>
      <c r="W11266" t="s">
        <v>42</v>
      </c>
    </row>
    <row r="11267" spans="1:23" x14ac:dyDescent="0.25">
      <c r="A11267" s="92">
        <v>8784</v>
      </c>
      <c r="B11267" s="92">
        <v>0</v>
      </c>
      <c r="C11267" s="92">
        <v>0</v>
      </c>
      <c r="R11267" s="9">
        <v>43662</v>
      </c>
      <c r="S11267">
        <v>9</v>
      </c>
      <c r="T11267">
        <v>110.3892757</v>
      </c>
      <c r="U11267">
        <v>453037.58730000001</v>
      </c>
      <c r="V11267" t="s">
        <v>54</v>
      </c>
      <c r="W11267" t="s">
        <v>42</v>
      </c>
    </row>
    <row r="11268" spans="1:23" x14ac:dyDescent="0.25">
      <c r="A11268" s="92">
        <v>8784</v>
      </c>
      <c r="B11268" s="92">
        <v>0</v>
      </c>
      <c r="C11268" s="92">
        <v>0</v>
      </c>
      <c r="R11268" s="9">
        <v>43662</v>
      </c>
      <c r="S11268">
        <v>10</v>
      </c>
      <c r="T11268">
        <v>116.3265957</v>
      </c>
      <c r="U11268">
        <v>477404.34879999998</v>
      </c>
      <c r="V11268" t="s">
        <v>54</v>
      </c>
      <c r="W11268" t="s">
        <v>42</v>
      </c>
    </row>
    <row r="11269" spans="1:23" x14ac:dyDescent="0.25">
      <c r="A11269" s="92">
        <v>8784</v>
      </c>
      <c r="B11269" s="92">
        <v>0</v>
      </c>
      <c r="C11269" s="92">
        <v>0</v>
      </c>
      <c r="R11269" s="9">
        <v>43662</v>
      </c>
      <c r="S11269">
        <v>11</v>
      </c>
      <c r="T11269">
        <v>122.7690695</v>
      </c>
      <c r="U11269">
        <v>503844.26120000001</v>
      </c>
      <c r="V11269" t="s">
        <v>54</v>
      </c>
      <c r="W11269" t="s">
        <v>42</v>
      </c>
    </row>
    <row r="11270" spans="1:23" x14ac:dyDescent="0.25">
      <c r="A11270" s="92">
        <v>8784</v>
      </c>
      <c r="B11270" s="92">
        <v>0</v>
      </c>
      <c r="C11270" s="92">
        <v>0</v>
      </c>
      <c r="R11270" s="9">
        <v>43662</v>
      </c>
      <c r="S11270">
        <v>12</v>
      </c>
      <c r="T11270">
        <v>126.8002123</v>
      </c>
      <c r="U11270">
        <v>520388.07130000001</v>
      </c>
      <c r="V11270" t="s">
        <v>54</v>
      </c>
      <c r="W11270" t="s">
        <v>42</v>
      </c>
    </row>
    <row r="11271" spans="1:23" x14ac:dyDescent="0.25">
      <c r="A11271" s="92">
        <v>8784</v>
      </c>
      <c r="B11271" s="92">
        <v>0</v>
      </c>
      <c r="C11271" s="92">
        <v>0</v>
      </c>
      <c r="R11271" s="9">
        <v>43662</v>
      </c>
      <c r="S11271">
        <v>13</v>
      </c>
      <c r="T11271">
        <v>128.6832493</v>
      </c>
      <c r="U11271">
        <v>528116.05530000001</v>
      </c>
      <c r="V11271" t="s">
        <v>54</v>
      </c>
      <c r="W11271" t="s">
        <v>42</v>
      </c>
    </row>
    <row r="11272" spans="1:23" x14ac:dyDescent="0.25">
      <c r="A11272" s="92">
        <v>8784</v>
      </c>
      <c r="B11272" s="92">
        <v>0</v>
      </c>
      <c r="C11272" s="92">
        <v>0</v>
      </c>
      <c r="R11272" s="9">
        <v>43662</v>
      </c>
      <c r="S11272">
        <v>14</v>
      </c>
      <c r="T11272">
        <v>130.95958450000001</v>
      </c>
      <c r="U11272">
        <v>537458.13489999995</v>
      </c>
      <c r="V11272" t="s">
        <v>54</v>
      </c>
      <c r="W11272" t="s">
        <v>42</v>
      </c>
    </row>
    <row r="11273" spans="1:23" x14ac:dyDescent="0.25">
      <c r="A11273" s="92">
        <v>8784</v>
      </c>
      <c r="B11273" s="92">
        <v>0</v>
      </c>
      <c r="C11273" s="92">
        <v>0</v>
      </c>
      <c r="R11273" s="9">
        <v>43662</v>
      </c>
      <c r="S11273">
        <v>15</v>
      </c>
      <c r="T11273">
        <v>130.45803309999999</v>
      </c>
      <c r="U11273">
        <v>535399.76800000004</v>
      </c>
      <c r="V11273" t="s">
        <v>54</v>
      </c>
      <c r="W11273" t="s">
        <v>42</v>
      </c>
    </row>
    <row r="11274" spans="1:23" x14ac:dyDescent="0.25">
      <c r="A11274" s="92">
        <v>8784</v>
      </c>
      <c r="B11274" s="92">
        <v>0</v>
      </c>
      <c r="C11274" s="92">
        <v>0</v>
      </c>
      <c r="R11274" s="9">
        <v>43662</v>
      </c>
      <c r="S11274">
        <v>16</v>
      </c>
      <c r="T11274">
        <v>123.8527601</v>
      </c>
      <c r="U11274">
        <v>508291.72769999999</v>
      </c>
      <c r="V11274" t="s">
        <v>54</v>
      </c>
      <c r="W11274" t="s">
        <v>42</v>
      </c>
    </row>
    <row r="11275" spans="1:23" x14ac:dyDescent="0.25">
      <c r="A11275" s="92">
        <v>8784</v>
      </c>
      <c r="B11275" s="92">
        <v>0</v>
      </c>
      <c r="C11275" s="92">
        <v>0</v>
      </c>
      <c r="R11275" s="9">
        <v>43662</v>
      </c>
      <c r="S11275">
        <v>17</v>
      </c>
      <c r="T11275">
        <v>112.25352669999999</v>
      </c>
      <c r="U11275">
        <v>460688.47350000002</v>
      </c>
      <c r="V11275" t="s">
        <v>54</v>
      </c>
      <c r="W11275" t="s">
        <v>42</v>
      </c>
    </row>
    <row r="11276" spans="1:23" x14ac:dyDescent="0.25">
      <c r="A11276" s="92">
        <v>8784</v>
      </c>
      <c r="B11276" s="92">
        <v>0</v>
      </c>
      <c r="C11276" s="92">
        <v>0</v>
      </c>
      <c r="R11276" s="9">
        <v>43662</v>
      </c>
      <c r="S11276">
        <v>18</v>
      </c>
      <c r="T11276">
        <v>108.4607444</v>
      </c>
      <c r="U11276">
        <v>445122.89520000003</v>
      </c>
      <c r="V11276" t="s">
        <v>54</v>
      </c>
      <c r="W11276" t="s">
        <v>42</v>
      </c>
    </row>
    <row r="11277" spans="1:23" x14ac:dyDescent="0.25">
      <c r="A11277" s="92">
        <v>8784</v>
      </c>
      <c r="B11277" s="92">
        <v>0</v>
      </c>
      <c r="C11277" s="92">
        <v>0</v>
      </c>
      <c r="R11277" s="9">
        <v>43662</v>
      </c>
      <c r="S11277">
        <v>19</v>
      </c>
      <c r="T11277">
        <v>101.8302722</v>
      </c>
      <c r="U11277">
        <v>417911.43729999999</v>
      </c>
      <c r="V11277" t="s">
        <v>54</v>
      </c>
      <c r="W11277" t="s">
        <v>42</v>
      </c>
    </row>
    <row r="11278" spans="1:23" x14ac:dyDescent="0.25">
      <c r="A11278" s="92">
        <v>8784</v>
      </c>
      <c r="B11278" s="92">
        <v>0</v>
      </c>
      <c r="C11278" s="92">
        <v>0</v>
      </c>
      <c r="R11278" s="9">
        <v>43662</v>
      </c>
      <c r="S11278">
        <v>20</v>
      </c>
      <c r="T11278">
        <v>96.788734869999999</v>
      </c>
      <c r="U11278">
        <v>397220.96789999999</v>
      </c>
      <c r="V11278" t="s">
        <v>54</v>
      </c>
      <c r="W11278" t="s">
        <v>42</v>
      </c>
    </row>
    <row r="11279" spans="1:23" x14ac:dyDescent="0.25">
      <c r="A11279" s="92">
        <v>8784</v>
      </c>
      <c r="B11279" s="92">
        <v>0</v>
      </c>
      <c r="C11279" s="92">
        <v>0</v>
      </c>
      <c r="R11279" s="9">
        <v>43662</v>
      </c>
      <c r="S11279">
        <v>21</v>
      </c>
      <c r="T11279">
        <v>93.615543849999995</v>
      </c>
      <c r="U11279">
        <v>384198.19199999998</v>
      </c>
      <c r="V11279" t="s">
        <v>54</v>
      </c>
      <c r="W11279" t="s">
        <v>42</v>
      </c>
    </row>
    <row r="11280" spans="1:23" x14ac:dyDescent="0.25">
      <c r="A11280" s="92">
        <v>8784</v>
      </c>
      <c r="B11280" s="92">
        <v>0</v>
      </c>
      <c r="C11280" s="92">
        <v>0</v>
      </c>
      <c r="R11280" s="9">
        <v>43662</v>
      </c>
      <c r="S11280">
        <v>22</v>
      </c>
      <c r="T11280">
        <v>87.552637770000004</v>
      </c>
      <c r="U11280">
        <v>359316.02539999998</v>
      </c>
      <c r="V11280" t="s">
        <v>54</v>
      </c>
      <c r="W11280" t="s">
        <v>42</v>
      </c>
    </row>
    <row r="11281" spans="1:23" x14ac:dyDescent="0.25">
      <c r="A11281" s="92">
        <v>8784</v>
      </c>
      <c r="B11281" s="92">
        <v>0</v>
      </c>
      <c r="C11281" s="92">
        <v>0</v>
      </c>
      <c r="R11281" s="9">
        <v>43662</v>
      </c>
      <c r="S11281">
        <v>23</v>
      </c>
      <c r="T11281">
        <v>79.681911850000006</v>
      </c>
      <c r="U11281">
        <v>327014.5662</v>
      </c>
      <c r="V11281" t="s">
        <v>54</v>
      </c>
      <c r="W11281" t="s">
        <v>42</v>
      </c>
    </row>
    <row r="11282" spans="1:23" x14ac:dyDescent="0.25">
      <c r="A11282" s="92">
        <v>8784</v>
      </c>
      <c r="B11282" s="92">
        <v>0</v>
      </c>
      <c r="C11282" s="92">
        <v>0</v>
      </c>
      <c r="R11282" s="9">
        <v>43662</v>
      </c>
      <c r="S11282">
        <v>24</v>
      </c>
      <c r="T11282">
        <v>73.837094329999999</v>
      </c>
      <c r="U11282">
        <v>303027.4351</v>
      </c>
      <c r="V11282" t="s">
        <v>54</v>
      </c>
      <c r="W11282" t="s">
        <v>42</v>
      </c>
    </row>
    <row r="11283" spans="1:23" x14ac:dyDescent="0.25">
      <c r="A11283" s="92">
        <v>8784</v>
      </c>
      <c r="B11283" s="92">
        <v>0</v>
      </c>
      <c r="C11283" s="92">
        <v>0</v>
      </c>
      <c r="R11283" s="9">
        <v>43663</v>
      </c>
      <c r="S11283">
        <v>1</v>
      </c>
      <c r="T11283">
        <v>70.630687399999999</v>
      </c>
      <c r="U11283">
        <v>289868.34110000002</v>
      </c>
      <c r="V11283" t="s">
        <v>54</v>
      </c>
      <c r="W11283" t="s">
        <v>42</v>
      </c>
    </row>
    <row r="11284" spans="1:23" x14ac:dyDescent="0.25">
      <c r="A11284" s="92">
        <v>8784</v>
      </c>
      <c r="B11284" s="92">
        <v>0</v>
      </c>
      <c r="C11284" s="92">
        <v>0</v>
      </c>
      <c r="R11284" s="9">
        <v>43663</v>
      </c>
      <c r="S11284">
        <v>2</v>
      </c>
      <c r="T11284">
        <v>68.5528075</v>
      </c>
      <c r="U11284">
        <v>281340.72200000001</v>
      </c>
      <c r="V11284" t="s">
        <v>54</v>
      </c>
      <c r="W11284" t="s">
        <v>42</v>
      </c>
    </row>
    <row r="11285" spans="1:23" x14ac:dyDescent="0.25">
      <c r="A11285" s="92">
        <v>8784</v>
      </c>
      <c r="B11285" s="92">
        <v>0</v>
      </c>
      <c r="C11285" s="92">
        <v>0</v>
      </c>
      <c r="R11285" s="9">
        <v>43663</v>
      </c>
      <c r="S11285">
        <v>3</v>
      </c>
      <c r="T11285">
        <v>67.868888670000004</v>
      </c>
      <c r="U11285">
        <v>278533.9191</v>
      </c>
      <c r="V11285" t="s">
        <v>54</v>
      </c>
      <c r="W11285" t="s">
        <v>42</v>
      </c>
    </row>
    <row r="11286" spans="1:23" x14ac:dyDescent="0.25">
      <c r="A11286" s="92">
        <v>8784</v>
      </c>
      <c r="B11286" s="92">
        <v>0</v>
      </c>
      <c r="C11286" s="92">
        <v>0</v>
      </c>
      <c r="R11286" s="9">
        <v>43663</v>
      </c>
      <c r="S11286">
        <v>4</v>
      </c>
      <c r="T11286">
        <v>68.111676849999995</v>
      </c>
      <c r="U11286">
        <v>279530.32179999998</v>
      </c>
      <c r="V11286" t="s">
        <v>54</v>
      </c>
      <c r="W11286" t="s">
        <v>42</v>
      </c>
    </row>
    <row r="11287" spans="1:23" x14ac:dyDescent="0.25">
      <c r="A11287" s="92">
        <v>8784</v>
      </c>
      <c r="B11287" s="92">
        <v>0</v>
      </c>
      <c r="C11287" s="92">
        <v>0</v>
      </c>
      <c r="R11287" s="9">
        <v>43663</v>
      </c>
      <c r="S11287">
        <v>5</v>
      </c>
      <c r="T11287">
        <v>70.72077367</v>
      </c>
      <c r="U11287">
        <v>290238.0552</v>
      </c>
      <c r="V11287" t="s">
        <v>54</v>
      </c>
      <c r="W11287" t="s">
        <v>42</v>
      </c>
    </row>
    <row r="11288" spans="1:23" x14ac:dyDescent="0.25">
      <c r="A11288" s="92">
        <v>8784</v>
      </c>
      <c r="B11288" s="92">
        <v>0</v>
      </c>
      <c r="C11288" s="92">
        <v>0</v>
      </c>
      <c r="R11288" s="9">
        <v>43663</v>
      </c>
      <c r="S11288">
        <v>6</v>
      </c>
      <c r="T11288">
        <v>79.752080379999995</v>
      </c>
      <c r="U11288">
        <v>327302.5379</v>
      </c>
      <c r="V11288" t="s">
        <v>54</v>
      </c>
      <c r="W11288" t="s">
        <v>42</v>
      </c>
    </row>
    <row r="11289" spans="1:23" x14ac:dyDescent="0.25">
      <c r="A11289" s="92">
        <v>8784</v>
      </c>
      <c r="B11289" s="92">
        <v>0</v>
      </c>
      <c r="C11289" s="92">
        <v>0</v>
      </c>
      <c r="R11289" s="9">
        <v>43663</v>
      </c>
      <c r="S11289">
        <v>7</v>
      </c>
      <c r="T11289">
        <v>92.167090740000006</v>
      </c>
      <c r="U11289">
        <v>378253.74040000001</v>
      </c>
      <c r="V11289" t="s">
        <v>54</v>
      </c>
      <c r="W11289" t="s">
        <v>42</v>
      </c>
    </row>
    <row r="11290" spans="1:23" x14ac:dyDescent="0.25">
      <c r="A11290" s="92">
        <v>8784</v>
      </c>
      <c r="B11290" s="92">
        <v>0</v>
      </c>
      <c r="C11290" s="92">
        <v>0</v>
      </c>
      <c r="R11290" s="9">
        <v>43663</v>
      </c>
      <c r="S11290">
        <v>8</v>
      </c>
      <c r="T11290">
        <v>100.20463669999999</v>
      </c>
      <c r="U11290">
        <v>411239.82890000002</v>
      </c>
      <c r="V11290" t="s">
        <v>54</v>
      </c>
      <c r="W11290" t="s">
        <v>42</v>
      </c>
    </row>
    <row r="11291" spans="1:23" x14ac:dyDescent="0.25">
      <c r="A11291" s="92">
        <v>8784</v>
      </c>
      <c r="B11291" s="92">
        <v>0</v>
      </c>
      <c r="C11291" s="92">
        <v>0</v>
      </c>
      <c r="R11291" s="9">
        <v>43663</v>
      </c>
      <c r="S11291">
        <v>9</v>
      </c>
      <c r="T11291">
        <v>111.2240657</v>
      </c>
      <c r="U11291">
        <v>456463.56559999997</v>
      </c>
      <c r="V11291" t="s">
        <v>54</v>
      </c>
      <c r="W11291" t="s">
        <v>42</v>
      </c>
    </row>
    <row r="11292" spans="1:23" x14ac:dyDescent="0.25">
      <c r="A11292" s="92">
        <v>8784</v>
      </c>
      <c r="B11292" s="92">
        <v>0</v>
      </c>
      <c r="C11292" s="92">
        <v>0</v>
      </c>
      <c r="R11292" s="9">
        <v>43663</v>
      </c>
      <c r="S11292">
        <v>10</v>
      </c>
      <c r="T11292">
        <v>120.228162</v>
      </c>
      <c r="U11292">
        <v>493416.37689999997</v>
      </c>
      <c r="V11292" t="s">
        <v>54</v>
      </c>
      <c r="W11292" t="s">
        <v>42</v>
      </c>
    </row>
    <row r="11293" spans="1:23" x14ac:dyDescent="0.25">
      <c r="A11293" s="92">
        <v>8784</v>
      </c>
      <c r="B11293" s="92">
        <v>0</v>
      </c>
      <c r="C11293" s="92">
        <v>0</v>
      </c>
      <c r="R11293" s="9">
        <v>43663</v>
      </c>
      <c r="S11293">
        <v>11</v>
      </c>
      <c r="T11293">
        <v>126.41130990000001</v>
      </c>
      <c r="U11293">
        <v>518792.01569999999</v>
      </c>
      <c r="V11293" t="s">
        <v>54</v>
      </c>
      <c r="W11293" t="s">
        <v>42</v>
      </c>
    </row>
    <row r="11294" spans="1:23" x14ac:dyDescent="0.25">
      <c r="A11294" s="92">
        <v>8784</v>
      </c>
      <c r="B11294" s="92">
        <v>0</v>
      </c>
      <c r="C11294" s="92">
        <v>0</v>
      </c>
      <c r="R11294" s="9">
        <v>43663</v>
      </c>
      <c r="S11294">
        <v>12</v>
      </c>
      <c r="T11294">
        <v>128.71203790000001</v>
      </c>
      <c r="U11294">
        <v>528234.20349999995</v>
      </c>
      <c r="V11294" t="s">
        <v>54</v>
      </c>
      <c r="W11294" t="s">
        <v>42</v>
      </c>
    </row>
    <row r="11295" spans="1:23" x14ac:dyDescent="0.25">
      <c r="A11295" s="92">
        <v>8784</v>
      </c>
      <c r="B11295" s="92">
        <v>0</v>
      </c>
      <c r="C11295" s="92">
        <v>0</v>
      </c>
      <c r="R11295" s="9">
        <v>43663</v>
      </c>
      <c r="S11295">
        <v>13</v>
      </c>
      <c r="T11295">
        <v>128.4206835</v>
      </c>
      <c r="U11295">
        <v>527038.4852</v>
      </c>
      <c r="V11295" t="s">
        <v>54</v>
      </c>
      <c r="W11295" t="s">
        <v>42</v>
      </c>
    </row>
    <row r="11296" spans="1:23" x14ac:dyDescent="0.25">
      <c r="A11296" s="92">
        <v>8784</v>
      </c>
      <c r="B11296" s="92">
        <v>0</v>
      </c>
      <c r="C11296" s="92">
        <v>0</v>
      </c>
      <c r="R11296" s="9">
        <v>43663</v>
      </c>
      <c r="S11296">
        <v>14</v>
      </c>
      <c r="T11296">
        <v>126.8721712</v>
      </c>
      <c r="U11296">
        <v>520683.39079999999</v>
      </c>
      <c r="V11296" t="s">
        <v>54</v>
      </c>
      <c r="W11296" t="s">
        <v>42</v>
      </c>
    </row>
    <row r="11297" spans="1:23" x14ac:dyDescent="0.25">
      <c r="A11297" s="92">
        <v>8784</v>
      </c>
      <c r="B11297" s="92">
        <v>0</v>
      </c>
      <c r="C11297" s="92">
        <v>0</v>
      </c>
      <c r="R11297" s="9">
        <v>43663</v>
      </c>
      <c r="S11297">
        <v>15</v>
      </c>
      <c r="T11297">
        <v>118.1108663</v>
      </c>
      <c r="U11297">
        <v>484726.99550000002</v>
      </c>
      <c r="V11297" t="s">
        <v>54</v>
      </c>
      <c r="W11297" t="s">
        <v>42</v>
      </c>
    </row>
    <row r="11298" spans="1:23" x14ac:dyDescent="0.25">
      <c r="A11298" s="92">
        <v>8784</v>
      </c>
      <c r="B11298" s="92">
        <v>0</v>
      </c>
      <c r="C11298" s="92">
        <v>0</v>
      </c>
      <c r="R11298" s="9">
        <v>43663</v>
      </c>
      <c r="S11298">
        <v>16</v>
      </c>
      <c r="T11298">
        <v>116.28087739999999</v>
      </c>
      <c r="U11298">
        <v>477216.72070000001</v>
      </c>
      <c r="V11298" t="s">
        <v>54</v>
      </c>
      <c r="W11298" t="s">
        <v>42</v>
      </c>
    </row>
    <row r="11299" spans="1:23" x14ac:dyDescent="0.25">
      <c r="A11299" s="92">
        <v>8784</v>
      </c>
      <c r="B11299" s="92">
        <v>0</v>
      </c>
      <c r="C11299" s="92">
        <v>0</v>
      </c>
      <c r="R11299" s="9">
        <v>43663</v>
      </c>
      <c r="S11299">
        <v>17</v>
      </c>
      <c r="T11299">
        <v>111.33211439999999</v>
      </c>
      <c r="U11299">
        <v>456906.99739999999</v>
      </c>
      <c r="V11299" t="s">
        <v>54</v>
      </c>
      <c r="W11299" t="s">
        <v>42</v>
      </c>
    </row>
    <row r="11300" spans="1:23" x14ac:dyDescent="0.25">
      <c r="A11300" s="92">
        <v>8784</v>
      </c>
      <c r="B11300" s="92">
        <v>0</v>
      </c>
      <c r="C11300" s="92">
        <v>0</v>
      </c>
      <c r="R11300" s="9">
        <v>43663</v>
      </c>
      <c r="S11300">
        <v>18</v>
      </c>
      <c r="T11300">
        <v>103.59355720000001</v>
      </c>
      <c r="U11300">
        <v>425147.95880000002</v>
      </c>
      <c r="V11300" t="s">
        <v>54</v>
      </c>
      <c r="W11300" t="s">
        <v>42</v>
      </c>
    </row>
    <row r="11301" spans="1:23" x14ac:dyDescent="0.25">
      <c r="A11301" s="92">
        <v>8784</v>
      </c>
      <c r="B11301" s="92">
        <v>0</v>
      </c>
      <c r="C11301" s="92">
        <v>0</v>
      </c>
      <c r="R11301" s="9">
        <v>43663</v>
      </c>
      <c r="S11301">
        <v>19</v>
      </c>
      <c r="T11301">
        <v>94.231560060000007</v>
      </c>
      <c r="U11301">
        <v>386726.32250000001</v>
      </c>
      <c r="V11301" t="s">
        <v>54</v>
      </c>
      <c r="W11301" t="s">
        <v>42</v>
      </c>
    </row>
    <row r="11302" spans="1:23" x14ac:dyDescent="0.25">
      <c r="A11302" s="92">
        <v>8784</v>
      </c>
      <c r="B11302" s="92">
        <v>0</v>
      </c>
      <c r="C11302" s="92">
        <v>0</v>
      </c>
      <c r="R11302" s="9">
        <v>43663</v>
      </c>
      <c r="S11302">
        <v>20</v>
      </c>
      <c r="T11302">
        <v>90.076084499999993</v>
      </c>
      <c r="U11302">
        <v>369672.25079999998</v>
      </c>
      <c r="V11302" t="s">
        <v>54</v>
      </c>
      <c r="W11302" t="s">
        <v>42</v>
      </c>
    </row>
    <row r="11303" spans="1:23" x14ac:dyDescent="0.25">
      <c r="A11303" s="92">
        <v>8784</v>
      </c>
      <c r="B11303" s="92">
        <v>0</v>
      </c>
      <c r="C11303" s="92">
        <v>0</v>
      </c>
      <c r="R11303" s="9">
        <v>43663</v>
      </c>
      <c r="S11303">
        <v>21</v>
      </c>
      <c r="T11303">
        <v>86.487779119999999</v>
      </c>
      <c r="U11303">
        <v>354945.8455</v>
      </c>
      <c r="V11303" t="s">
        <v>54</v>
      </c>
      <c r="W11303" t="s">
        <v>42</v>
      </c>
    </row>
    <row r="11304" spans="1:23" x14ac:dyDescent="0.25">
      <c r="A11304" s="92">
        <v>8784</v>
      </c>
      <c r="B11304" s="92">
        <v>0</v>
      </c>
      <c r="C11304" s="92">
        <v>0</v>
      </c>
      <c r="R11304" s="9">
        <v>43663</v>
      </c>
      <c r="S11304">
        <v>22</v>
      </c>
      <c r="T11304">
        <v>81.400796749999998</v>
      </c>
      <c r="U11304">
        <v>334068.86979999999</v>
      </c>
      <c r="V11304" t="s">
        <v>54</v>
      </c>
      <c r="W11304" t="s">
        <v>42</v>
      </c>
    </row>
    <row r="11305" spans="1:23" x14ac:dyDescent="0.25">
      <c r="A11305" s="92">
        <v>8784</v>
      </c>
      <c r="B11305" s="92">
        <v>0</v>
      </c>
      <c r="C11305" s="92">
        <v>0</v>
      </c>
      <c r="R11305" s="9">
        <v>43663</v>
      </c>
      <c r="S11305">
        <v>23</v>
      </c>
      <c r="T11305">
        <v>72.978555889999996</v>
      </c>
      <c r="U11305">
        <v>299503.99339999998</v>
      </c>
      <c r="V11305" t="s">
        <v>54</v>
      </c>
      <c r="W11305" t="s">
        <v>42</v>
      </c>
    </row>
    <row r="11306" spans="1:23" x14ac:dyDescent="0.25">
      <c r="A11306" s="92">
        <v>8784</v>
      </c>
      <c r="B11306" s="92">
        <v>0</v>
      </c>
      <c r="C11306" s="92">
        <v>0</v>
      </c>
      <c r="R11306" s="9">
        <v>43663</v>
      </c>
      <c r="S11306">
        <v>24</v>
      </c>
      <c r="T11306">
        <v>67.917900250000002</v>
      </c>
      <c r="U11306">
        <v>278735.0626</v>
      </c>
      <c r="V11306" t="s">
        <v>54</v>
      </c>
      <c r="W11306" t="s">
        <v>42</v>
      </c>
    </row>
    <row r="11307" spans="1:23" x14ac:dyDescent="0.25">
      <c r="A11307" s="92">
        <v>8784</v>
      </c>
      <c r="B11307" s="92">
        <v>0</v>
      </c>
      <c r="C11307" s="92">
        <v>0</v>
      </c>
      <c r="R11307" s="9">
        <v>43664</v>
      </c>
      <c r="S11307">
        <v>1</v>
      </c>
      <c r="T11307">
        <v>64.90859245</v>
      </c>
      <c r="U11307">
        <v>266384.86339999997</v>
      </c>
      <c r="V11307" t="s">
        <v>54</v>
      </c>
      <c r="W11307" t="s">
        <v>42</v>
      </c>
    </row>
    <row r="11308" spans="1:23" x14ac:dyDescent="0.25">
      <c r="A11308" s="92">
        <v>8784</v>
      </c>
      <c r="B11308" s="92">
        <v>0</v>
      </c>
      <c r="C11308" s="92">
        <v>0</v>
      </c>
      <c r="R11308" s="9">
        <v>43664</v>
      </c>
      <c r="S11308">
        <v>2</v>
      </c>
      <c r="T11308">
        <v>63.274297619999999</v>
      </c>
      <c r="U11308">
        <v>259677.7175</v>
      </c>
      <c r="V11308" t="s">
        <v>54</v>
      </c>
      <c r="W11308" t="s">
        <v>42</v>
      </c>
    </row>
    <row r="11309" spans="1:23" x14ac:dyDescent="0.25">
      <c r="A11309" s="92">
        <v>8784</v>
      </c>
      <c r="B11309" s="92">
        <v>0</v>
      </c>
      <c r="C11309" s="92">
        <v>0</v>
      </c>
      <c r="R11309" s="9">
        <v>43664</v>
      </c>
      <c r="S11309">
        <v>3</v>
      </c>
      <c r="T11309">
        <v>61.968435759999998</v>
      </c>
      <c r="U11309">
        <v>254318.46040000001</v>
      </c>
      <c r="V11309" t="s">
        <v>54</v>
      </c>
      <c r="W11309" t="s">
        <v>42</v>
      </c>
    </row>
    <row r="11310" spans="1:23" x14ac:dyDescent="0.25">
      <c r="A11310" s="92">
        <v>8784</v>
      </c>
      <c r="B11310" s="92">
        <v>0</v>
      </c>
      <c r="C11310" s="92">
        <v>0</v>
      </c>
      <c r="R11310" s="9">
        <v>43664</v>
      </c>
      <c r="S11310">
        <v>4</v>
      </c>
      <c r="T11310">
        <v>61.907805260000003</v>
      </c>
      <c r="U11310">
        <v>254069.63279999999</v>
      </c>
      <c r="V11310" t="s">
        <v>54</v>
      </c>
      <c r="W11310" t="s">
        <v>42</v>
      </c>
    </row>
    <row r="11311" spans="1:23" x14ac:dyDescent="0.25">
      <c r="A11311" s="92">
        <v>8784</v>
      </c>
      <c r="B11311" s="92">
        <v>0</v>
      </c>
      <c r="C11311" s="92">
        <v>0</v>
      </c>
      <c r="R11311" s="9">
        <v>43664</v>
      </c>
      <c r="S11311">
        <v>5</v>
      </c>
      <c r="T11311">
        <v>64.891507689999997</v>
      </c>
      <c r="U11311">
        <v>266314.7476</v>
      </c>
      <c r="V11311" t="s">
        <v>54</v>
      </c>
      <c r="W11311" t="s">
        <v>42</v>
      </c>
    </row>
    <row r="11312" spans="1:23" x14ac:dyDescent="0.25">
      <c r="A11312" s="92">
        <v>8784</v>
      </c>
      <c r="B11312" s="92">
        <v>0</v>
      </c>
      <c r="C11312" s="92">
        <v>0</v>
      </c>
      <c r="R11312" s="9">
        <v>43664</v>
      </c>
      <c r="S11312">
        <v>6</v>
      </c>
      <c r="T11312">
        <v>73.642329029999999</v>
      </c>
      <c r="U11312">
        <v>302228.11839999998</v>
      </c>
      <c r="V11312" t="s">
        <v>54</v>
      </c>
      <c r="W11312" t="s">
        <v>42</v>
      </c>
    </row>
    <row r="11313" spans="1:23" x14ac:dyDescent="0.25">
      <c r="A11313" s="92">
        <v>8784</v>
      </c>
      <c r="B11313" s="92">
        <v>0</v>
      </c>
      <c r="C11313" s="92">
        <v>0</v>
      </c>
      <c r="R11313" s="9">
        <v>43664</v>
      </c>
      <c r="S11313">
        <v>7</v>
      </c>
      <c r="T11313">
        <v>85.392651299999997</v>
      </c>
      <c r="U11313">
        <v>350451.44089999999</v>
      </c>
      <c r="V11313" t="s">
        <v>54</v>
      </c>
      <c r="W11313" t="s">
        <v>42</v>
      </c>
    </row>
    <row r="11314" spans="1:23" x14ac:dyDescent="0.25">
      <c r="A11314" s="92">
        <v>8784</v>
      </c>
      <c r="B11314" s="92">
        <v>0</v>
      </c>
      <c r="C11314" s="92">
        <v>0</v>
      </c>
      <c r="R11314" s="9">
        <v>43664</v>
      </c>
      <c r="S11314">
        <v>8</v>
      </c>
      <c r="T11314">
        <v>94.048987949999997</v>
      </c>
      <c r="U11314">
        <v>385977.0466</v>
      </c>
      <c r="V11314" t="s">
        <v>54</v>
      </c>
      <c r="W11314" t="s">
        <v>42</v>
      </c>
    </row>
    <row r="11315" spans="1:23" x14ac:dyDescent="0.25">
      <c r="A11315" s="92">
        <v>8784</v>
      </c>
      <c r="B11315" s="92">
        <v>0</v>
      </c>
      <c r="C11315" s="92">
        <v>0</v>
      </c>
      <c r="R11315" s="9">
        <v>43664</v>
      </c>
      <c r="S11315">
        <v>9</v>
      </c>
      <c r="T11315">
        <v>103.35514000000001</v>
      </c>
      <c r="U11315">
        <v>424169.49469999998</v>
      </c>
      <c r="V11315" t="s">
        <v>54</v>
      </c>
      <c r="W11315" t="s">
        <v>42</v>
      </c>
    </row>
    <row r="11316" spans="1:23" x14ac:dyDescent="0.25">
      <c r="A11316" s="92">
        <v>8784</v>
      </c>
      <c r="B11316" s="92">
        <v>0</v>
      </c>
      <c r="C11316" s="92">
        <v>0</v>
      </c>
      <c r="R11316" s="9">
        <v>43664</v>
      </c>
      <c r="S11316">
        <v>10</v>
      </c>
      <c r="T11316">
        <v>109.7523814</v>
      </c>
      <c r="U11316">
        <v>450423.77340000001</v>
      </c>
      <c r="V11316" t="s">
        <v>54</v>
      </c>
      <c r="W11316" t="s">
        <v>42</v>
      </c>
    </row>
    <row r="11317" spans="1:23" x14ac:dyDescent="0.25">
      <c r="A11317" s="92">
        <v>8784</v>
      </c>
      <c r="B11317" s="92">
        <v>0</v>
      </c>
      <c r="C11317" s="92">
        <v>0</v>
      </c>
      <c r="R11317" s="9">
        <v>43664</v>
      </c>
      <c r="S11317">
        <v>11</v>
      </c>
      <c r="T11317">
        <v>113.9263957</v>
      </c>
      <c r="U11317">
        <v>467553.92810000002</v>
      </c>
      <c r="V11317" t="s">
        <v>54</v>
      </c>
      <c r="W11317" t="s">
        <v>42</v>
      </c>
    </row>
    <row r="11318" spans="1:23" x14ac:dyDescent="0.25">
      <c r="A11318" s="92">
        <v>8784</v>
      </c>
      <c r="B11318" s="92">
        <v>0</v>
      </c>
      <c r="C11318" s="92">
        <v>0</v>
      </c>
      <c r="R11318" s="9">
        <v>43664</v>
      </c>
      <c r="S11318">
        <v>12</v>
      </c>
      <c r="T11318">
        <v>119.0203142</v>
      </c>
      <c r="U11318">
        <v>488459.36959999998</v>
      </c>
      <c r="V11318" t="s">
        <v>54</v>
      </c>
      <c r="W11318" t="s">
        <v>42</v>
      </c>
    </row>
    <row r="11319" spans="1:23" x14ac:dyDescent="0.25">
      <c r="A11319" s="92">
        <v>8784</v>
      </c>
      <c r="B11319" s="92">
        <v>0</v>
      </c>
      <c r="C11319" s="92">
        <v>0</v>
      </c>
      <c r="R11319" s="9">
        <v>43664</v>
      </c>
      <c r="S11319">
        <v>13</v>
      </c>
      <c r="T11319">
        <v>121.9290209</v>
      </c>
      <c r="U11319">
        <v>500396.70199999999</v>
      </c>
      <c r="V11319" t="s">
        <v>54</v>
      </c>
      <c r="W11319" t="s">
        <v>42</v>
      </c>
    </row>
    <row r="11320" spans="1:23" x14ac:dyDescent="0.25">
      <c r="A11320" s="92">
        <v>8784</v>
      </c>
      <c r="B11320" s="92">
        <v>0</v>
      </c>
      <c r="C11320" s="92">
        <v>0</v>
      </c>
      <c r="R11320" s="9">
        <v>43664</v>
      </c>
      <c r="S11320">
        <v>14</v>
      </c>
      <c r="T11320">
        <v>124.7571935</v>
      </c>
      <c r="U11320">
        <v>512003.52220000001</v>
      </c>
      <c r="V11320" t="s">
        <v>54</v>
      </c>
      <c r="W11320" t="s">
        <v>42</v>
      </c>
    </row>
    <row r="11321" spans="1:23" x14ac:dyDescent="0.25">
      <c r="A11321" s="92">
        <v>8784</v>
      </c>
      <c r="B11321" s="92">
        <v>0</v>
      </c>
      <c r="C11321" s="92">
        <v>0</v>
      </c>
      <c r="R11321" s="9">
        <v>43664</v>
      </c>
      <c r="S11321">
        <v>15</v>
      </c>
      <c r="T11321">
        <v>124.6023558</v>
      </c>
      <c r="U11321">
        <v>511368.06809999997</v>
      </c>
      <c r="V11321" t="s">
        <v>54</v>
      </c>
      <c r="W11321" t="s">
        <v>42</v>
      </c>
    </row>
    <row r="11322" spans="1:23" x14ac:dyDescent="0.25">
      <c r="A11322" s="92">
        <v>8784</v>
      </c>
      <c r="B11322" s="92">
        <v>0</v>
      </c>
      <c r="C11322" s="92">
        <v>0</v>
      </c>
      <c r="R11322" s="9">
        <v>43664</v>
      </c>
      <c r="S11322">
        <v>16</v>
      </c>
      <c r="T11322">
        <v>122.5007916</v>
      </c>
      <c r="U11322">
        <v>502743.2488</v>
      </c>
      <c r="V11322" t="s">
        <v>54</v>
      </c>
      <c r="W11322" t="s">
        <v>42</v>
      </c>
    </row>
    <row r="11323" spans="1:23" x14ac:dyDescent="0.25">
      <c r="A11323" s="92">
        <v>8784</v>
      </c>
      <c r="B11323" s="92">
        <v>0</v>
      </c>
      <c r="C11323" s="92">
        <v>0</v>
      </c>
      <c r="R11323" s="9">
        <v>43664</v>
      </c>
      <c r="S11323">
        <v>17</v>
      </c>
      <c r="T11323">
        <v>118.6307036</v>
      </c>
      <c r="U11323">
        <v>486860.40769999998</v>
      </c>
      <c r="V11323" t="s">
        <v>54</v>
      </c>
      <c r="W11323" t="s">
        <v>42</v>
      </c>
    </row>
    <row r="11324" spans="1:23" x14ac:dyDescent="0.25">
      <c r="A11324" s="92">
        <v>8784</v>
      </c>
      <c r="B11324" s="92">
        <v>0</v>
      </c>
      <c r="C11324" s="92">
        <v>0</v>
      </c>
      <c r="R11324" s="9">
        <v>43664</v>
      </c>
      <c r="S11324">
        <v>18</v>
      </c>
      <c r="T11324">
        <v>112.0509283</v>
      </c>
      <c r="U11324">
        <v>459857.0098</v>
      </c>
      <c r="V11324" t="s">
        <v>54</v>
      </c>
      <c r="W11324" t="s">
        <v>42</v>
      </c>
    </row>
    <row r="11325" spans="1:23" x14ac:dyDescent="0.25">
      <c r="A11325" s="92">
        <v>8784</v>
      </c>
      <c r="B11325" s="92">
        <v>0</v>
      </c>
      <c r="C11325" s="92">
        <v>0</v>
      </c>
      <c r="R11325" s="9">
        <v>43664</v>
      </c>
      <c r="S11325">
        <v>19</v>
      </c>
      <c r="T11325">
        <v>102.8278949</v>
      </c>
      <c r="U11325">
        <v>422005.68060000002</v>
      </c>
      <c r="V11325" t="s">
        <v>54</v>
      </c>
      <c r="W11325" t="s">
        <v>42</v>
      </c>
    </row>
    <row r="11326" spans="1:23" x14ac:dyDescent="0.25">
      <c r="A11326" s="92">
        <v>8784</v>
      </c>
      <c r="B11326" s="92">
        <v>0</v>
      </c>
      <c r="C11326" s="92">
        <v>0</v>
      </c>
      <c r="R11326" s="9">
        <v>43664</v>
      </c>
      <c r="S11326">
        <v>20</v>
      </c>
      <c r="T11326">
        <v>96.600296830000005</v>
      </c>
      <c r="U11326">
        <v>396447.61820000003</v>
      </c>
      <c r="V11326" t="s">
        <v>54</v>
      </c>
      <c r="W11326" t="s">
        <v>42</v>
      </c>
    </row>
    <row r="11327" spans="1:23" x14ac:dyDescent="0.25">
      <c r="A11327" s="92">
        <v>8784</v>
      </c>
      <c r="B11327" s="92">
        <v>0</v>
      </c>
      <c r="C11327" s="92">
        <v>0</v>
      </c>
      <c r="R11327" s="9">
        <v>43664</v>
      </c>
      <c r="S11327">
        <v>21</v>
      </c>
      <c r="T11327">
        <v>94.321737929999998</v>
      </c>
      <c r="U11327">
        <v>387096.41239999997</v>
      </c>
      <c r="V11327" t="s">
        <v>54</v>
      </c>
      <c r="W11327" t="s">
        <v>42</v>
      </c>
    </row>
    <row r="11328" spans="1:23" x14ac:dyDescent="0.25">
      <c r="A11328" s="92">
        <v>8784</v>
      </c>
      <c r="B11328" s="92">
        <v>0</v>
      </c>
      <c r="C11328" s="92">
        <v>0</v>
      </c>
      <c r="R11328" s="9">
        <v>43664</v>
      </c>
      <c r="S11328">
        <v>22</v>
      </c>
      <c r="T11328">
        <v>88.490820830000004</v>
      </c>
      <c r="U11328">
        <v>363166.32870000001</v>
      </c>
      <c r="V11328" t="s">
        <v>54</v>
      </c>
      <c r="W11328" t="s">
        <v>42</v>
      </c>
    </row>
    <row r="11329" spans="1:23" x14ac:dyDescent="0.25">
      <c r="A11329" s="92">
        <v>8784</v>
      </c>
      <c r="B11329" s="92">
        <v>0</v>
      </c>
      <c r="C11329" s="92">
        <v>0</v>
      </c>
      <c r="R11329" s="9">
        <v>43664</v>
      </c>
      <c r="S11329">
        <v>23</v>
      </c>
      <c r="T11329">
        <v>79.303288929999994</v>
      </c>
      <c r="U11329">
        <v>325460.69780000002</v>
      </c>
      <c r="V11329" t="s">
        <v>54</v>
      </c>
      <c r="W11329" t="s">
        <v>42</v>
      </c>
    </row>
    <row r="11330" spans="1:23" x14ac:dyDescent="0.25">
      <c r="A11330" s="92">
        <v>8784</v>
      </c>
      <c r="B11330" s="92">
        <v>0</v>
      </c>
      <c r="C11330" s="92">
        <v>0</v>
      </c>
      <c r="R11330" s="9">
        <v>43664</v>
      </c>
      <c r="S11330">
        <v>24</v>
      </c>
      <c r="T11330">
        <v>74.186581259999997</v>
      </c>
      <c r="U11330">
        <v>304461.72950000002</v>
      </c>
      <c r="V11330" t="s">
        <v>54</v>
      </c>
      <c r="W11330" t="s">
        <v>42</v>
      </c>
    </row>
    <row r="11331" spans="1:23" x14ac:dyDescent="0.25">
      <c r="A11331" s="92">
        <v>8784</v>
      </c>
      <c r="B11331" s="92">
        <v>0</v>
      </c>
      <c r="C11331" s="92">
        <v>0</v>
      </c>
      <c r="R11331" s="9">
        <v>43665</v>
      </c>
      <c r="S11331">
        <v>1</v>
      </c>
      <c r="T11331">
        <v>70.387891730000007</v>
      </c>
      <c r="U11331">
        <v>288871.90759999998</v>
      </c>
      <c r="V11331" t="s">
        <v>54</v>
      </c>
      <c r="W11331" t="s">
        <v>42</v>
      </c>
    </row>
    <row r="11332" spans="1:23" x14ac:dyDescent="0.25">
      <c r="A11332" s="92">
        <v>8784</v>
      </c>
      <c r="B11332" s="92">
        <v>0</v>
      </c>
      <c r="C11332" s="92">
        <v>0</v>
      </c>
      <c r="R11332" s="9">
        <v>43665</v>
      </c>
      <c r="S11332">
        <v>2</v>
      </c>
      <c r="T11332">
        <v>68.591868340000005</v>
      </c>
      <c r="U11332">
        <v>281501.02769999998</v>
      </c>
      <c r="V11332" t="s">
        <v>54</v>
      </c>
      <c r="W11332" t="s">
        <v>42</v>
      </c>
    </row>
    <row r="11333" spans="1:23" x14ac:dyDescent="0.25">
      <c r="A11333" s="92">
        <v>8784</v>
      </c>
      <c r="B11333" s="92">
        <v>0</v>
      </c>
      <c r="C11333" s="92">
        <v>0</v>
      </c>
      <c r="R11333" s="9">
        <v>43665</v>
      </c>
      <c r="S11333">
        <v>3</v>
      </c>
      <c r="T11333">
        <v>66.803199129999996</v>
      </c>
      <c r="U11333">
        <v>274160.32919999998</v>
      </c>
      <c r="V11333" t="s">
        <v>54</v>
      </c>
      <c r="W11333" t="s">
        <v>42</v>
      </c>
    </row>
    <row r="11334" spans="1:23" x14ac:dyDescent="0.25">
      <c r="A11334" s="92">
        <v>8784</v>
      </c>
      <c r="B11334" s="92">
        <v>0</v>
      </c>
      <c r="C11334" s="92">
        <v>0</v>
      </c>
      <c r="R11334" s="9">
        <v>43665</v>
      </c>
      <c r="S11334">
        <v>4</v>
      </c>
      <c r="T11334">
        <v>66.878165370000005</v>
      </c>
      <c r="U11334">
        <v>274467.99070000002</v>
      </c>
      <c r="V11334" t="s">
        <v>54</v>
      </c>
      <c r="W11334" t="s">
        <v>42</v>
      </c>
    </row>
    <row r="11335" spans="1:23" x14ac:dyDescent="0.25">
      <c r="A11335" s="92">
        <v>8784</v>
      </c>
      <c r="B11335" s="92">
        <v>0</v>
      </c>
      <c r="C11335" s="92">
        <v>0</v>
      </c>
      <c r="R11335" s="9">
        <v>43665</v>
      </c>
      <c r="S11335">
        <v>5</v>
      </c>
      <c r="T11335">
        <v>70.39779437</v>
      </c>
      <c r="U11335">
        <v>288912.54810000001</v>
      </c>
      <c r="V11335" t="s">
        <v>54</v>
      </c>
      <c r="W11335" t="s">
        <v>42</v>
      </c>
    </row>
    <row r="11336" spans="1:23" x14ac:dyDescent="0.25">
      <c r="A11336" s="92">
        <v>8784</v>
      </c>
      <c r="B11336" s="92">
        <v>0</v>
      </c>
      <c r="C11336" s="92">
        <v>0</v>
      </c>
      <c r="R11336" s="9">
        <v>43665</v>
      </c>
      <c r="S11336">
        <v>6</v>
      </c>
      <c r="T11336">
        <v>78.701056320000006</v>
      </c>
      <c r="U11336">
        <v>322989.13510000001</v>
      </c>
      <c r="V11336" t="s">
        <v>54</v>
      </c>
      <c r="W11336" t="s">
        <v>42</v>
      </c>
    </row>
    <row r="11337" spans="1:23" x14ac:dyDescent="0.25">
      <c r="A11337" s="92">
        <v>8784</v>
      </c>
      <c r="B11337" s="92">
        <v>0</v>
      </c>
      <c r="C11337" s="92">
        <v>0</v>
      </c>
      <c r="R11337" s="9">
        <v>43665</v>
      </c>
      <c r="S11337">
        <v>7</v>
      </c>
      <c r="T11337">
        <v>89.940679560000007</v>
      </c>
      <c r="U11337">
        <v>369116.54889999999</v>
      </c>
      <c r="V11337" t="s">
        <v>54</v>
      </c>
      <c r="W11337" t="s">
        <v>42</v>
      </c>
    </row>
    <row r="11338" spans="1:23" x14ac:dyDescent="0.25">
      <c r="A11338" s="92">
        <v>8784</v>
      </c>
      <c r="B11338" s="92">
        <v>0</v>
      </c>
      <c r="C11338" s="92">
        <v>0</v>
      </c>
      <c r="R11338" s="9">
        <v>43665</v>
      </c>
      <c r="S11338">
        <v>8</v>
      </c>
      <c r="T11338">
        <v>98.134489189999996</v>
      </c>
      <c r="U11338">
        <v>402743.9436</v>
      </c>
      <c r="V11338" t="s">
        <v>54</v>
      </c>
      <c r="W11338" t="s">
        <v>42</v>
      </c>
    </row>
    <row r="11339" spans="1:23" x14ac:dyDescent="0.25">
      <c r="A11339" s="92">
        <v>8784</v>
      </c>
      <c r="B11339" s="92">
        <v>0</v>
      </c>
      <c r="C11339" s="92">
        <v>0</v>
      </c>
      <c r="R11339" s="9">
        <v>43665</v>
      </c>
      <c r="S11339">
        <v>9</v>
      </c>
      <c r="T11339">
        <v>109.0773793</v>
      </c>
      <c r="U11339">
        <v>447653.56469999999</v>
      </c>
      <c r="V11339" t="s">
        <v>54</v>
      </c>
      <c r="W11339" t="s">
        <v>42</v>
      </c>
    </row>
    <row r="11340" spans="1:23" x14ac:dyDescent="0.25">
      <c r="A11340" s="92">
        <v>8784</v>
      </c>
      <c r="B11340" s="92">
        <v>0</v>
      </c>
      <c r="C11340" s="92">
        <v>0</v>
      </c>
      <c r="R11340" s="9">
        <v>43665</v>
      </c>
      <c r="S11340">
        <v>10</v>
      </c>
      <c r="T11340">
        <v>117.5426537</v>
      </c>
      <c r="U11340">
        <v>482395.05060000002</v>
      </c>
      <c r="V11340" t="s">
        <v>54</v>
      </c>
      <c r="W11340" t="s">
        <v>42</v>
      </c>
    </row>
    <row r="11341" spans="1:23" x14ac:dyDescent="0.25">
      <c r="A11341" s="92">
        <v>8784</v>
      </c>
      <c r="B11341" s="92">
        <v>0</v>
      </c>
      <c r="C11341" s="92">
        <v>0</v>
      </c>
      <c r="R11341" s="9">
        <v>43665</v>
      </c>
      <c r="S11341">
        <v>11</v>
      </c>
      <c r="T11341">
        <v>121.4058871</v>
      </c>
      <c r="U11341">
        <v>498249.76069999998</v>
      </c>
      <c r="V11341" t="s">
        <v>54</v>
      </c>
      <c r="W11341" t="s">
        <v>42</v>
      </c>
    </row>
    <row r="11342" spans="1:23" x14ac:dyDescent="0.25">
      <c r="A11342" s="92">
        <v>8784</v>
      </c>
      <c r="B11342" s="92">
        <v>0</v>
      </c>
      <c r="C11342" s="92">
        <v>0</v>
      </c>
      <c r="R11342" s="9">
        <v>43665</v>
      </c>
      <c r="S11342">
        <v>12</v>
      </c>
      <c r="T11342">
        <v>125.4767465</v>
      </c>
      <c r="U11342">
        <v>514956.56780000002</v>
      </c>
      <c r="V11342" t="s">
        <v>54</v>
      </c>
      <c r="W11342" t="s">
        <v>42</v>
      </c>
    </row>
    <row r="11343" spans="1:23" x14ac:dyDescent="0.25">
      <c r="A11343" s="92">
        <v>8784</v>
      </c>
      <c r="B11343" s="92">
        <v>0</v>
      </c>
      <c r="C11343" s="92">
        <v>0</v>
      </c>
      <c r="R11343" s="9">
        <v>43665</v>
      </c>
      <c r="S11343">
        <v>13</v>
      </c>
      <c r="T11343">
        <v>124.6099603</v>
      </c>
      <c r="U11343">
        <v>511399.2769</v>
      </c>
      <c r="V11343" t="s">
        <v>54</v>
      </c>
      <c r="W11343" t="s">
        <v>42</v>
      </c>
    </row>
    <row r="11344" spans="1:23" x14ac:dyDescent="0.25">
      <c r="A11344" s="92">
        <v>8784</v>
      </c>
      <c r="B11344" s="92">
        <v>0</v>
      </c>
      <c r="C11344" s="92">
        <v>0</v>
      </c>
      <c r="R11344" s="9">
        <v>43665</v>
      </c>
      <c r="S11344">
        <v>14</v>
      </c>
      <c r="T11344">
        <v>119.0533068</v>
      </c>
      <c r="U11344">
        <v>488594.77130000002</v>
      </c>
      <c r="V11344" t="s">
        <v>54</v>
      </c>
      <c r="W11344" t="s">
        <v>42</v>
      </c>
    </row>
    <row r="11345" spans="1:23" x14ac:dyDescent="0.25">
      <c r="A11345" s="92">
        <v>8784</v>
      </c>
      <c r="B11345" s="92">
        <v>0</v>
      </c>
      <c r="C11345" s="92">
        <v>0</v>
      </c>
      <c r="R11345" s="9">
        <v>43665</v>
      </c>
      <c r="S11345">
        <v>15</v>
      </c>
      <c r="T11345">
        <v>109.5213689</v>
      </c>
      <c r="U11345">
        <v>449475.69819999998</v>
      </c>
      <c r="V11345" t="s">
        <v>54</v>
      </c>
      <c r="W11345" t="s">
        <v>42</v>
      </c>
    </row>
    <row r="11346" spans="1:23" x14ac:dyDescent="0.25">
      <c r="A11346" s="92">
        <v>8784</v>
      </c>
      <c r="B11346" s="92">
        <v>0</v>
      </c>
      <c r="C11346" s="92">
        <v>0</v>
      </c>
      <c r="R11346" s="9">
        <v>43665</v>
      </c>
      <c r="S11346">
        <v>16</v>
      </c>
      <c r="T11346">
        <v>103.7259605</v>
      </c>
      <c r="U11346">
        <v>425691.34179999999</v>
      </c>
      <c r="V11346" t="s">
        <v>54</v>
      </c>
      <c r="W11346" t="s">
        <v>42</v>
      </c>
    </row>
    <row r="11347" spans="1:23" x14ac:dyDescent="0.25">
      <c r="A11347" s="92">
        <v>8784</v>
      </c>
      <c r="B11347" s="92">
        <v>0</v>
      </c>
      <c r="C11347" s="92">
        <v>0</v>
      </c>
      <c r="R11347" s="9">
        <v>43665</v>
      </c>
      <c r="S11347">
        <v>17</v>
      </c>
      <c r="T11347">
        <v>99.590361880000003</v>
      </c>
      <c r="U11347">
        <v>408718.84509999998</v>
      </c>
      <c r="V11347" t="s">
        <v>54</v>
      </c>
      <c r="W11347" t="s">
        <v>42</v>
      </c>
    </row>
    <row r="11348" spans="1:23" x14ac:dyDescent="0.25">
      <c r="A11348" s="92">
        <v>8784</v>
      </c>
      <c r="B11348" s="92">
        <v>0</v>
      </c>
      <c r="C11348" s="92">
        <v>0</v>
      </c>
      <c r="R11348" s="9">
        <v>43665</v>
      </c>
      <c r="S11348">
        <v>18</v>
      </c>
      <c r="T11348">
        <v>93.549501149999998</v>
      </c>
      <c r="U11348">
        <v>383927.15269999998</v>
      </c>
      <c r="V11348" t="s">
        <v>54</v>
      </c>
      <c r="W11348" t="s">
        <v>42</v>
      </c>
    </row>
    <row r="11349" spans="1:23" x14ac:dyDescent="0.25">
      <c r="A11349" s="92">
        <v>8784</v>
      </c>
      <c r="B11349" s="92">
        <v>0</v>
      </c>
      <c r="C11349" s="92">
        <v>0</v>
      </c>
      <c r="R11349" s="9">
        <v>43665</v>
      </c>
      <c r="S11349">
        <v>19</v>
      </c>
      <c r="T11349">
        <v>87.144251350000005</v>
      </c>
      <c r="U11349">
        <v>357640.00750000001</v>
      </c>
      <c r="V11349" t="s">
        <v>54</v>
      </c>
      <c r="W11349" t="s">
        <v>42</v>
      </c>
    </row>
    <row r="11350" spans="1:23" x14ac:dyDescent="0.25">
      <c r="A11350" s="92">
        <v>8784</v>
      </c>
      <c r="B11350" s="92">
        <v>0</v>
      </c>
      <c r="C11350" s="92">
        <v>0</v>
      </c>
      <c r="R11350" s="9">
        <v>43665</v>
      </c>
      <c r="S11350">
        <v>20</v>
      </c>
      <c r="T11350">
        <v>83.700855419999996</v>
      </c>
      <c r="U11350">
        <v>343508.31069999997</v>
      </c>
      <c r="V11350" t="s">
        <v>54</v>
      </c>
      <c r="W11350" t="s">
        <v>42</v>
      </c>
    </row>
    <row r="11351" spans="1:23" x14ac:dyDescent="0.25">
      <c r="A11351" s="92">
        <v>8784</v>
      </c>
      <c r="B11351" s="92">
        <v>0</v>
      </c>
      <c r="C11351" s="92">
        <v>0</v>
      </c>
      <c r="R11351" s="9">
        <v>43665</v>
      </c>
      <c r="S11351">
        <v>21</v>
      </c>
      <c r="T11351">
        <v>81.921679639999994</v>
      </c>
      <c r="U11351">
        <v>336206.57319999998</v>
      </c>
      <c r="V11351" t="s">
        <v>54</v>
      </c>
      <c r="W11351" t="s">
        <v>42</v>
      </c>
    </row>
    <row r="11352" spans="1:23" x14ac:dyDescent="0.25">
      <c r="A11352" s="92">
        <v>8784</v>
      </c>
      <c r="B11352" s="92">
        <v>0</v>
      </c>
      <c r="C11352" s="92">
        <v>0</v>
      </c>
      <c r="R11352" s="9">
        <v>43665</v>
      </c>
      <c r="S11352">
        <v>22</v>
      </c>
      <c r="T11352">
        <v>78.333108260000003</v>
      </c>
      <c r="U11352">
        <v>321479.07630000002</v>
      </c>
      <c r="V11352" t="s">
        <v>54</v>
      </c>
      <c r="W11352" t="s">
        <v>42</v>
      </c>
    </row>
    <row r="11353" spans="1:23" x14ac:dyDescent="0.25">
      <c r="A11353" s="92">
        <v>8784</v>
      </c>
      <c r="B11353" s="92">
        <v>0</v>
      </c>
      <c r="C11353" s="92">
        <v>0</v>
      </c>
      <c r="R11353" s="9">
        <v>43665</v>
      </c>
      <c r="S11353">
        <v>23</v>
      </c>
      <c r="T11353">
        <v>71.896358079999999</v>
      </c>
      <c r="U11353">
        <v>295062.65350000001</v>
      </c>
      <c r="V11353" t="s">
        <v>54</v>
      </c>
      <c r="W11353" t="s">
        <v>42</v>
      </c>
    </row>
    <row r="11354" spans="1:23" x14ac:dyDescent="0.25">
      <c r="A11354" s="92">
        <v>8784</v>
      </c>
      <c r="B11354" s="92">
        <v>0</v>
      </c>
      <c r="C11354" s="92">
        <v>0</v>
      </c>
      <c r="R11354" s="9">
        <v>43665</v>
      </c>
      <c r="S11354">
        <v>24</v>
      </c>
      <c r="T11354">
        <v>67.081933739999997</v>
      </c>
      <c r="U11354">
        <v>275304.2561</v>
      </c>
      <c r="V11354" t="s">
        <v>54</v>
      </c>
      <c r="W11354" t="s">
        <v>42</v>
      </c>
    </row>
    <row r="11355" spans="1:23" x14ac:dyDescent="0.25">
      <c r="A11355" s="92">
        <v>8784</v>
      </c>
      <c r="B11355" s="92">
        <v>0</v>
      </c>
      <c r="C11355" s="92">
        <v>0</v>
      </c>
      <c r="R11355" s="9">
        <v>43666</v>
      </c>
      <c r="S11355">
        <v>1</v>
      </c>
      <c r="T11355">
        <v>64.566062680000002</v>
      </c>
      <c r="U11355">
        <v>264979.12119999999</v>
      </c>
      <c r="V11355" t="s">
        <v>54</v>
      </c>
      <c r="W11355" t="s">
        <v>42</v>
      </c>
    </row>
    <row r="11356" spans="1:23" x14ac:dyDescent="0.25">
      <c r="A11356" s="92">
        <v>8784</v>
      </c>
      <c r="B11356" s="92">
        <v>0</v>
      </c>
      <c r="C11356" s="92">
        <v>0</v>
      </c>
      <c r="R11356" s="9">
        <v>43666</v>
      </c>
      <c r="S11356">
        <v>2</v>
      </c>
      <c r="T11356">
        <v>62.114964929999999</v>
      </c>
      <c r="U11356">
        <v>254919.8161</v>
      </c>
      <c r="V11356" t="s">
        <v>54</v>
      </c>
      <c r="W11356" t="s">
        <v>42</v>
      </c>
    </row>
    <row r="11357" spans="1:23" x14ac:dyDescent="0.25">
      <c r="A11357" s="92">
        <v>8784</v>
      </c>
      <c r="B11357" s="92">
        <v>0</v>
      </c>
      <c r="C11357" s="92">
        <v>0</v>
      </c>
      <c r="R11357" s="9">
        <v>43666</v>
      </c>
      <c r="S11357">
        <v>3</v>
      </c>
      <c r="T11357">
        <v>60.41259505</v>
      </c>
      <c r="U11357">
        <v>247933.29010000001</v>
      </c>
      <c r="V11357" t="s">
        <v>54</v>
      </c>
      <c r="W11357" t="s">
        <v>42</v>
      </c>
    </row>
    <row r="11358" spans="1:23" x14ac:dyDescent="0.25">
      <c r="A11358" s="92">
        <v>8784</v>
      </c>
      <c r="B11358" s="92">
        <v>0</v>
      </c>
      <c r="C11358" s="92">
        <v>0</v>
      </c>
      <c r="R11358" s="9">
        <v>43666</v>
      </c>
      <c r="S11358">
        <v>4</v>
      </c>
      <c r="T11358">
        <v>60.131863619999997</v>
      </c>
      <c r="U11358">
        <v>246781.16829999999</v>
      </c>
      <c r="V11358" t="s">
        <v>54</v>
      </c>
      <c r="W11358" t="s">
        <v>42</v>
      </c>
    </row>
    <row r="11359" spans="1:23" x14ac:dyDescent="0.25">
      <c r="A11359" s="92">
        <v>8784</v>
      </c>
      <c r="B11359" s="92">
        <v>0</v>
      </c>
      <c r="C11359" s="92">
        <v>0</v>
      </c>
      <c r="R11359" s="9">
        <v>43666</v>
      </c>
      <c r="S11359">
        <v>5</v>
      </c>
      <c r="T11359">
        <v>61.401774359999997</v>
      </c>
      <c r="U11359">
        <v>251992.88200000001</v>
      </c>
      <c r="V11359" t="s">
        <v>54</v>
      </c>
      <c r="W11359" t="s">
        <v>42</v>
      </c>
    </row>
    <row r="11360" spans="1:23" x14ac:dyDescent="0.25">
      <c r="A11360" s="92">
        <v>8784</v>
      </c>
      <c r="B11360" s="92">
        <v>0</v>
      </c>
      <c r="C11360" s="92">
        <v>0</v>
      </c>
      <c r="R11360" s="9">
        <v>43666</v>
      </c>
      <c r="S11360">
        <v>6</v>
      </c>
      <c r="T11360">
        <v>63.142606610000001</v>
      </c>
      <c r="U11360">
        <v>259137.25750000001</v>
      </c>
      <c r="V11360" t="s">
        <v>54</v>
      </c>
      <c r="W11360" t="s">
        <v>42</v>
      </c>
    </row>
    <row r="11361" spans="1:23" x14ac:dyDescent="0.25">
      <c r="A11361" s="92">
        <v>8784</v>
      </c>
      <c r="B11361" s="92">
        <v>0</v>
      </c>
      <c r="C11361" s="92">
        <v>0</v>
      </c>
      <c r="R11361" s="9">
        <v>43666</v>
      </c>
      <c r="S11361">
        <v>7</v>
      </c>
      <c r="T11361">
        <v>68.487317509999997</v>
      </c>
      <c r="U11361">
        <v>281071.95110000001</v>
      </c>
      <c r="V11361" t="s">
        <v>54</v>
      </c>
      <c r="W11361" t="s">
        <v>42</v>
      </c>
    </row>
    <row r="11362" spans="1:23" x14ac:dyDescent="0.25">
      <c r="A11362" s="92">
        <v>8784</v>
      </c>
      <c r="B11362" s="92">
        <v>0</v>
      </c>
      <c r="C11362" s="92">
        <v>0</v>
      </c>
      <c r="R11362" s="9">
        <v>43666</v>
      </c>
      <c r="S11362">
        <v>8</v>
      </c>
      <c r="T11362">
        <v>72.952036739999997</v>
      </c>
      <c r="U11362">
        <v>299395.15879999998</v>
      </c>
      <c r="V11362" t="s">
        <v>54</v>
      </c>
      <c r="W11362" t="s">
        <v>42</v>
      </c>
    </row>
    <row r="11363" spans="1:23" x14ac:dyDescent="0.25">
      <c r="A11363" s="92">
        <v>8784</v>
      </c>
      <c r="B11363" s="92">
        <v>0</v>
      </c>
      <c r="C11363" s="92">
        <v>0</v>
      </c>
      <c r="R11363" s="9">
        <v>43666</v>
      </c>
      <c r="S11363">
        <v>9</v>
      </c>
      <c r="T11363">
        <v>80.541127430000003</v>
      </c>
      <c r="U11363">
        <v>330540.78700000001</v>
      </c>
      <c r="V11363" t="s">
        <v>54</v>
      </c>
      <c r="W11363" t="s">
        <v>42</v>
      </c>
    </row>
    <row r="11364" spans="1:23" x14ac:dyDescent="0.25">
      <c r="A11364" s="92">
        <v>8784</v>
      </c>
      <c r="B11364" s="92">
        <v>0</v>
      </c>
      <c r="C11364" s="92">
        <v>0</v>
      </c>
      <c r="R11364" s="9">
        <v>43666</v>
      </c>
      <c r="S11364">
        <v>10</v>
      </c>
      <c r="T11364">
        <v>88.112582320000001</v>
      </c>
      <c r="U11364">
        <v>361614.03779999999</v>
      </c>
      <c r="V11364" t="s">
        <v>54</v>
      </c>
      <c r="W11364" t="s">
        <v>42</v>
      </c>
    </row>
    <row r="11365" spans="1:23" x14ac:dyDescent="0.25">
      <c r="A11365" s="92">
        <v>8784</v>
      </c>
      <c r="B11365" s="92">
        <v>0</v>
      </c>
      <c r="C11365" s="92">
        <v>0</v>
      </c>
      <c r="R11365" s="9">
        <v>43666</v>
      </c>
      <c r="S11365">
        <v>11</v>
      </c>
      <c r="T11365">
        <v>91.771114789999999</v>
      </c>
      <c r="U11365">
        <v>376628.65509999997</v>
      </c>
      <c r="V11365" t="s">
        <v>54</v>
      </c>
      <c r="W11365" t="s">
        <v>42</v>
      </c>
    </row>
    <row r="11366" spans="1:23" x14ac:dyDescent="0.25">
      <c r="A11366" s="92">
        <v>8784</v>
      </c>
      <c r="B11366" s="92">
        <v>0</v>
      </c>
      <c r="C11366" s="92">
        <v>0</v>
      </c>
      <c r="R11366" s="9">
        <v>43666</v>
      </c>
      <c r="S11366">
        <v>12</v>
      </c>
      <c r="T11366">
        <v>94.56851451</v>
      </c>
      <c r="U11366">
        <v>388109.18359999999</v>
      </c>
      <c r="V11366" t="s">
        <v>54</v>
      </c>
      <c r="W11366" t="s">
        <v>42</v>
      </c>
    </row>
    <row r="11367" spans="1:23" x14ac:dyDescent="0.25">
      <c r="A11367" s="92">
        <v>8784</v>
      </c>
      <c r="B11367" s="92">
        <v>0</v>
      </c>
      <c r="C11367" s="92">
        <v>0</v>
      </c>
      <c r="R11367" s="9">
        <v>43666</v>
      </c>
      <c r="S11367">
        <v>13</v>
      </c>
      <c r="T11367">
        <v>95.31991361</v>
      </c>
      <c r="U11367">
        <v>391192.92540000001</v>
      </c>
      <c r="V11367" t="s">
        <v>54</v>
      </c>
      <c r="W11367" t="s">
        <v>42</v>
      </c>
    </row>
    <row r="11368" spans="1:23" x14ac:dyDescent="0.25">
      <c r="A11368" s="92">
        <v>8784</v>
      </c>
      <c r="B11368" s="92">
        <v>0</v>
      </c>
      <c r="C11368" s="92">
        <v>0</v>
      </c>
      <c r="R11368" s="9">
        <v>43666</v>
      </c>
      <c r="S11368">
        <v>14</v>
      </c>
      <c r="T11368">
        <v>94.438166839999994</v>
      </c>
      <c r="U11368">
        <v>387574.23670000001</v>
      </c>
      <c r="V11368" t="s">
        <v>54</v>
      </c>
      <c r="W11368" t="s">
        <v>42</v>
      </c>
    </row>
    <row r="11369" spans="1:23" x14ac:dyDescent="0.25">
      <c r="A11369" s="92">
        <v>8784</v>
      </c>
      <c r="B11369" s="92">
        <v>0</v>
      </c>
      <c r="C11369" s="92">
        <v>0</v>
      </c>
      <c r="R11369" s="9">
        <v>43666</v>
      </c>
      <c r="S11369">
        <v>15</v>
      </c>
      <c r="T11369">
        <v>94.439076819999997</v>
      </c>
      <c r="U11369">
        <v>387577.97129999998</v>
      </c>
      <c r="V11369" t="s">
        <v>54</v>
      </c>
      <c r="W11369" t="s">
        <v>42</v>
      </c>
    </row>
    <row r="11370" spans="1:23" x14ac:dyDescent="0.25">
      <c r="A11370" s="92">
        <v>8784</v>
      </c>
      <c r="B11370" s="92">
        <v>0</v>
      </c>
      <c r="C11370" s="92">
        <v>0</v>
      </c>
      <c r="R11370" s="9">
        <v>43666</v>
      </c>
      <c r="S11370">
        <v>16</v>
      </c>
      <c r="T11370">
        <v>94.799620430000004</v>
      </c>
      <c r="U11370">
        <v>389057.6422</v>
      </c>
      <c r="V11370" t="s">
        <v>54</v>
      </c>
      <c r="W11370" t="s">
        <v>42</v>
      </c>
    </row>
    <row r="11371" spans="1:23" x14ac:dyDescent="0.25">
      <c r="A11371" s="92">
        <v>8784</v>
      </c>
      <c r="B11371" s="92">
        <v>0</v>
      </c>
      <c r="C11371" s="92">
        <v>0</v>
      </c>
      <c r="R11371" s="9">
        <v>43666</v>
      </c>
      <c r="S11371">
        <v>17</v>
      </c>
      <c r="T11371">
        <v>95.616309759999993</v>
      </c>
      <c r="U11371">
        <v>392409.33519999997</v>
      </c>
      <c r="V11371" t="s">
        <v>54</v>
      </c>
      <c r="W11371" t="s">
        <v>42</v>
      </c>
    </row>
    <row r="11372" spans="1:23" x14ac:dyDescent="0.25">
      <c r="A11372" s="92">
        <v>8784</v>
      </c>
      <c r="B11372" s="92">
        <v>0</v>
      </c>
      <c r="C11372" s="92">
        <v>0</v>
      </c>
      <c r="R11372" s="9">
        <v>43666</v>
      </c>
      <c r="S11372">
        <v>18</v>
      </c>
      <c r="T11372">
        <v>92.441200730000006</v>
      </c>
      <c r="U11372">
        <v>379378.68780000001</v>
      </c>
      <c r="V11372" t="s">
        <v>54</v>
      </c>
      <c r="W11372" t="s">
        <v>42</v>
      </c>
    </row>
    <row r="11373" spans="1:23" x14ac:dyDescent="0.25">
      <c r="A11373" s="92">
        <v>8784</v>
      </c>
      <c r="B11373" s="92">
        <v>0</v>
      </c>
      <c r="C11373" s="92">
        <v>0</v>
      </c>
      <c r="R11373" s="9">
        <v>43666</v>
      </c>
      <c r="S11373">
        <v>19</v>
      </c>
      <c r="T11373">
        <v>87.497407280000004</v>
      </c>
      <c r="U11373">
        <v>359089.35950000002</v>
      </c>
      <c r="V11373" t="s">
        <v>54</v>
      </c>
      <c r="W11373" t="s">
        <v>42</v>
      </c>
    </row>
    <row r="11374" spans="1:23" x14ac:dyDescent="0.25">
      <c r="A11374" s="92">
        <v>8784</v>
      </c>
      <c r="B11374" s="92">
        <v>0</v>
      </c>
      <c r="C11374" s="92">
        <v>0</v>
      </c>
      <c r="R11374" s="9">
        <v>43666</v>
      </c>
      <c r="S11374">
        <v>20</v>
      </c>
      <c r="T11374">
        <v>83.60789853</v>
      </c>
      <c r="U11374">
        <v>343126.81550000003</v>
      </c>
      <c r="V11374" t="s">
        <v>54</v>
      </c>
      <c r="W11374" t="s">
        <v>42</v>
      </c>
    </row>
    <row r="11375" spans="1:23" x14ac:dyDescent="0.25">
      <c r="A11375" s="92">
        <v>8784</v>
      </c>
      <c r="B11375" s="92">
        <v>0</v>
      </c>
      <c r="C11375" s="92">
        <v>0</v>
      </c>
      <c r="R11375" s="9">
        <v>43666</v>
      </c>
      <c r="S11375">
        <v>21</v>
      </c>
      <c r="T11375">
        <v>80.873576510000007</v>
      </c>
      <c r="U11375">
        <v>331905.158</v>
      </c>
      <c r="V11375" t="s">
        <v>54</v>
      </c>
      <c r="W11375" t="s">
        <v>42</v>
      </c>
    </row>
    <row r="11376" spans="1:23" x14ac:dyDescent="0.25">
      <c r="A11376" s="92">
        <v>8784</v>
      </c>
      <c r="B11376" s="92">
        <v>0</v>
      </c>
      <c r="C11376" s="92">
        <v>0</v>
      </c>
      <c r="R11376" s="9">
        <v>43666</v>
      </c>
      <c r="S11376">
        <v>22</v>
      </c>
      <c r="T11376">
        <v>75.87106344</v>
      </c>
      <c r="U11376">
        <v>311374.8444</v>
      </c>
      <c r="V11376" t="s">
        <v>54</v>
      </c>
      <c r="W11376" t="s">
        <v>42</v>
      </c>
    </row>
    <row r="11377" spans="1:23" x14ac:dyDescent="0.25">
      <c r="A11377" s="92">
        <v>8784</v>
      </c>
      <c r="B11377" s="92">
        <v>0</v>
      </c>
      <c r="C11377" s="92">
        <v>0</v>
      </c>
      <c r="R11377" s="9">
        <v>43666</v>
      </c>
      <c r="S11377">
        <v>23</v>
      </c>
      <c r="T11377">
        <v>70.53445782</v>
      </c>
      <c r="U11377">
        <v>289473.41489999997</v>
      </c>
      <c r="V11377" t="s">
        <v>54</v>
      </c>
      <c r="W11377" t="s">
        <v>42</v>
      </c>
    </row>
    <row r="11378" spans="1:23" x14ac:dyDescent="0.25">
      <c r="A11378" s="92">
        <v>8784</v>
      </c>
      <c r="B11378" s="92">
        <v>0</v>
      </c>
      <c r="C11378" s="92">
        <v>0</v>
      </c>
      <c r="R11378" s="9">
        <v>43666</v>
      </c>
      <c r="S11378">
        <v>24</v>
      </c>
      <c r="T11378">
        <v>66.071618619999995</v>
      </c>
      <c r="U11378">
        <v>271157.9228</v>
      </c>
      <c r="V11378" t="s">
        <v>54</v>
      </c>
      <c r="W11378" t="s">
        <v>42</v>
      </c>
    </row>
    <row r="11379" spans="1:23" x14ac:dyDescent="0.25">
      <c r="A11379" s="92">
        <v>8784</v>
      </c>
      <c r="B11379" s="92">
        <v>0</v>
      </c>
      <c r="C11379" s="92">
        <v>0</v>
      </c>
      <c r="R11379" s="9">
        <v>43667</v>
      </c>
      <c r="S11379">
        <v>1</v>
      </c>
      <c r="T11379">
        <v>62.390463410000002</v>
      </c>
      <c r="U11379">
        <v>256050.46179999999</v>
      </c>
      <c r="V11379" t="s">
        <v>54</v>
      </c>
      <c r="W11379" t="s">
        <v>42</v>
      </c>
    </row>
    <row r="11380" spans="1:23" x14ac:dyDescent="0.25">
      <c r="A11380" s="92">
        <v>8784</v>
      </c>
      <c r="B11380" s="92">
        <v>0</v>
      </c>
      <c r="C11380" s="92">
        <v>0</v>
      </c>
      <c r="R11380" s="9">
        <v>43667</v>
      </c>
      <c r="S11380">
        <v>2</v>
      </c>
      <c r="T11380">
        <v>61.210335739999998</v>
      </c>
      <c r="U11380">
        <v>251207.21789999999</v>
      </c>
      <c r="V11380" t="s">
        <v>54</v>
      </c>
      <c r="W11380" t="s">
        <v>42</v>
      </c>
    </row>
    <row r="11381" spans="1:23" x14ac:dyDescent="0.25">
      <c r="A11381" s="92">
        <v>8784</v>
      </c>
      <c r="B11381" s="92">
        <v>0</v>
      </c>
      <c r="C11381" s="92">
        <v>0</v>
      </c>
      <c r="R11381" s="9">
        <v>43667</v>
      </c>
      <c r="S11381">
        <v>3</v>
      </c>
      <c r="T11381">
        <v>59.860060840000003</v>
      </c>
      <c r="U11381">
        <v>245665.68969999999</v>
      </c>
      <c r="V11381" t="s">
        <v>54</v>
      </c>
      <c r="W11381" t="s">
        <v>42</v>
      </c>
    </row>
    <row r="11382" spans="1:23" x14ac:dyDescent="0.25">
      <c r="A11382" s="92">
        <v>8784</v>
      </c>
      <c r="B11382" s="92">
        <v>0</v>
      </c>
      <c r="C11382" s="92">
        <v>0</v>
      </c>
      <c r="R11382" s="9">
        <v>43667</v>
      </c>
      <c r="S11382">
        <v>4</v>
      </c>
      <c r="T11382">
        <v>59.754895060000003</v>
      </c>
      <c r="U11382">
        <v>245234.08929999999</v>
      </c>
      <c r="V11382" t="s">
        <v>54</v>
      </c>
      <c r="W11382" t="s">
        <v>42</v>
      </c>
    </row>
    <row r="11383" spans="1:23" x14ac:dyDescent="0.25">
      <c r="A11383" s="92">
        <v>8784</v>
      </c>
      <c r="B11383" s="92">
        <v>0</v>
      </c>
      <c r="C11383" s="92">
        <v>0</v>
      </c>
      <c r="R11383" s="9">
        <v>43667</v>
      </c>
      <c r="S11383">
        <v>5</v>
      </c>
      <c r="T11383">
        <v>59.603610519999997</v>
      </c>
      <c r="U11383">
        <v>244613.2176</v>
      </c>
      <c r="V11383" t="s">
        <v>54</v>
      </c>
      <c r="W11383" t="s">
        <v>42</v>
      </c>
    </row>
    <row r="11384" spans="1:23" x14ac:dyDescent="0.25">
      <c r="A11384" s="92">
        <v>8784</v>
      </c>
      <c r="B11384" s="92">
        <v>0</v>
      </c>
      <c r="C11384" s="92">
        <v>0</v>
      </c>
      <c r="R11384" s="9">
        <v>43667</v>
      </c>
      <c r="S11384">
        <v>6</v>
      </c>
      <c r="T11384">
        <v>62.338262630000003</v>
      </c>
      <c r="U11384">
        <v>255836.2298</v>
      </c>
      <c r="V11384" t="s">
        <v>54</v>
      </c>
      <c r="W11384" t="s">
        <v>42</v>
      </c>
    </row>
    <row r="11385" spans="1:23" x14ac:dyDescent="0.25">
      <c r="A11385" s="92">
        <v>8784</v>
      </c>
      <c r="B11385" s="92">
        <v>0</v>
      </c>
      <c r="C11385" s="92">
        <v>0</v>
      </c>
      <c r="R11385" s="9">
        <v>43667</v>
      </c>
      <c r="S11385">
        <v>7</v>
      </c>
      <c r="T11385">
        <v>65.525805329999997</v>
      </c>
      <c r="U11385">
        <v>268917.90509999997</v>
      </c>
      <c r="V11385" t="s">
        <v>54</v>
      </c>
      <c r="W11385" t="s">
        <v>42</v>
      </c>
    </row>
    <row r="11386" spans="1:23" x14ac:dyDescent="0.25">
      <c r="A11386" s="92">
        <v>8784</v>
      </c>
      <c r="B11386" s="92">
        <v>0</v>
      </c>
      <c r="C11386" s="92">
        <v>0</v>
      </c>
      <c r="R11386" s="9">
        <v>43667</v>
      </c>
      <c r="S11386">
        <v>8</v>
      </c>
      <c r="T11386">
        <v>68.548789650000003</v>
      </c>
      <c r="U11386">
        <v>281324.23269999999</v>
      </c>
      <c r="V11386" t="s">
        <v>54</v>
      </c>
      <c r="W11386" t="s">
        <v>42</v>
      </c>
    </row>
    <row r="11387" spans="1:23" x14ac:dyDescent="0.25">
      <c r="A11387" s="92">
        <v>8784</v>
      </c>
      <c r="B11387" s="92">
        <v>0</v>
      </c>
      <c r="C11387" s="92">
        <v>0</v>
      </c>
      <c r="R11387" s="9">
        <v>43667</v>
      </c>
      <c r="S11387">
        <v>9</v>
      </c>
      <c r="T11387">
        <v>75.254112320000004</v>
      </c>
      <c r="U11387">
        <v>308842.87699999998</v>
      </c>
      <c r="V11387" t="s">
        <v>54</v>
      </c>
      <c r="W11387" t="s">
        <v>42</v>
      </c>
    </row>
    <row r="11388" spans="1:23" x14ac:dyDescent="0.25">
      <c r="A11388" s="92">
        <v>8784</v>
      </c>
      <c r="B11388" s="92">
        <v>0</v>
      </c>
      <c r="C11388" s="92">
        <v>0</v>
      </c>
      <c r="R11388" s="9">
        <v>43667</v>
      </c>
      <c r="S11388">
        <v>10</v>
      </c>
      <c r="T11388">
        <v>81.56114642</v>
      </c>
      <c r="U11388">
        <v>334726.9449</v>
      </c>
      <c r="V11388" t="s">
        <v>54</v>
      </c>
      <c r="W11388" t="s">
        <v>42</v>
      </c>
    </row>
    <row r="11389" spans="1:23" x14ac:dyDescent="0.25">
      <c r="A11389" s="92">
        <v>8784</v>
      </c>
      <c r="B11389" s="92">
        <v>0</v>
      </c>
      <c r="C11389" s="92">
        <v>0</v>
      </c>
      <c r="R11389" s="9">
        <v>43667</v>
      </c>
      <c r="S11389">
        <v>11</v>
      </c>
      <c r="T11389">
        <v>85.674839270000007</v>
      </c>
      <c r="U11389">
        <v>351609.5404</v>
      </c>
      <c r="V11389" t="s">
        <v>54</v>
      </c>
      <c r="W11389" t="s">
        <v>42</v>
      </c>
    </row>
    <row r="11390" spans="1:23" x14ac:dyDescent="0.25">
      <c r="A11390" s="92">
        <v>8784</v>
      </c>
      <c r="B11390" s="92">
        <v>0</v>
      </c>
      <c r="C11390" s="92">
        <v>0</v>
      </c>
      <c r="R11390" s="9">
        <v>43667</v>
      </c>
      <c r="S11390">
        <v>12</v>
      </c>
      <c r="T11390">
        <v>88.269916359999996</v>
      </c>
      <c r="U11390">
        <v>362259.73670000001</v>
      </c>
      <c r="V11390" t="s">
        <v>54</v>
      </c>
      <c r="W11390" t="s">
        <v>42</v>
      </c>
    </row>
    <row r="11391" spans="1:23" x14ac:dyDescent="0.25">
      <c r="A11391" s="92">
        <v>8784</v>
      </c>
      <c r="B11391" s="92">
        <v>0</v>
      </c>
      <c r="C11391" s="92">
        <v>0</v>
      </c>
      <c r="R11391" s="9">
        <v>43667</v>
      </c>
      <c r="S11391">
        <v>13</v>
      </c>
      <c r="T11391">
        <v>89.91676185</v>
      </c>
      <c r="U11391">
        <v>369018.39059999998</v>
      </c>
      <c r="V11391" t="s">
        <v>54</v>
      </c>
      <c r="W11391" t="s">
        <v>42</v>
      </c>
    </row>
    <row r="11392" spans="1:23" x14ac:dyDescent="0.25">
      <c r="A11392" s="92">
        <v>8784</v>
      </c>
      <c r="B11392" s="92">
        <v>0</v>
      </c>
      <c r="C11392" s="92">
        <v>0</v>
      </c>
      <c r="R11392" s="9">
        <v>43667</v>
      </c>
      <c r="S11392">
        <v>14</v>
      </c>
      <c r="T11392">
        <v>89.9129638</v>
      </c>
      <c r="U11392">
        <v>369002.80339999998</v>
      </c>
      <c r="V11392" t="s">
        <v>54</v>
      </c>
      <c r="W11392" t="s">
        <v>42</v>
      </c>
    </row>
    <row r="11393" spans="1:23" x14ac:dyDescent="0.25">
      <c r="A11393" s="92">
        <v>8784</v>
      </c>
      <c r="B11393" s="92">
        <v>0</v>
      </c>
      <c r="C11393" s="92">
        <v>0</v>
      </c>
      <c r="R11393" s="9">
        <v>43667</v>
      </c>
      <c r="S11393">
        <v>15</v>
      </c>
      <c r="T11393">
        <v>90.49551941</v>
      </c>
      <c r="U11393">
        <v>371393.61170000001</v>
      </c>
      <c r="V11393" t="s">
        <v>54</v>
      </c>
      <c r="W11393" t="s">
        <v>42</v>
      </c>
    </row>
    <row r="11394" spans="1:23" x14ac:dyDescent="0.25">
      <c r="A11394" s="92">
        <v>8784</v>
      </c>
      <c r="B11394" s="92">
        <v>0</v>
      </c>
      <c r="C11394" s="92">
        <v>0</v>
      </c>
      <c r="R11394" s="9">
        <v>43667</v>
      </c>
      <c r="S11394">
        <v>16</v>
      </c>
      <c r="T11394">
        <v>90.773740889999999</v>
      </c>
      <c r="U11394">
        <v>372535.4326</v>
      </c>
      <c r="V11394" t="s">
        <v>54</v>
      </c>
      <c r="W11394" t="s">
        <v>42</v>
      </c>
    </row>
    <row r="11395" spans="1:23" x14ac:dyDescent="0.25">
      <c r="A11395" s="92">
        <v>8784</v>
      </c>
      <c r="B11395" s="92">
        <v>0</v>
      </c>
      <c r="C11395" s="92">
        <v>0</v>
      </c>
      <c r="R11395" s="9">
        <v>43667</v>
      </c>
      <c r="S11395">
        <v>17</v>
      </c>
      <c r="T11395">
        <v>87.625925910000007</v>
      </c>
      <c r="U11395">
        <v>359616.79989999998</v>
      </c>
      <c r="V11395" t="s">
        <v>54</v>
      </c>
      <c r="W11395" t="s">
        <v>42</v>
      </c>
    </row>
    <row r="11396" spans="1:23" x14ac:dyDescent="0.25">
      <c r="A11396" s="92">
        <v>8784</v>
      </c>
      <c r="B11396" s="92">
        <v>0</v>
      </c>
      <c r="C11396" s="92">
        <v>0</v>
      </c>
      <c r="R11396" s="9">
        <v>43667</v>
      </c>
      <c r="S11396">
        <v>18</v>
      </c>
      <c r="T11396">
        <v>83.215841679999997</v>
      </c>
      <c r="U11396">
        <v>341517.81420000002</v>
      </c>
      <c r="V11396" t="s">
        <v>54</v>
      </c>
      <c r="W11396" t="s">
        <v>42</v>
      </c>
    </row>
    <row r="11397" spans="1:23" x14ac:dyDescent="0.25">
      <c r="A11397" s="92">
        <v>8784</v>
      </c>
      <c r="B11397" s="92">
        <v>0</v>
      </c>
      <c r="C11397" s="92">
        <v>0</v>
      </c>
      <c r="R11397" s="9">
        <v>43667</v>
      </c>
      <c r="S11397">
        <v>19</v>
      </c>
      <c r="T11397">
        <v>79.552624289999997</v>
      </c>
      <c r="U11397">
        <v>326483.97009999998</v>
      </c>
      <c r="V11397" t="s">
        <v>54</v>
      </c>
      <c r="W11397" t="s">
        <v>42</v>
      </c>
    </row>
    <row r="11398" spans="1:23" x14ac:dyDescent="0.25">
      <c r="A11398" s="92">
        <v>8784</v>
      </c>
      <c r="B11398" s="92">
        <v>0</v>
      </c>
      <c r="C11398" s="92">
        <v>0</v>
      </c>
      <c r="R11398" s="9">
        <v>43667</v>
      </c>
      <c r="S11398">
        <v>20</v>
      </c>
      <c r="T11398">
        <v>75.644637959999997</v>
      </c>
      <c r="U11398">
        <v>310445.59419999999</v>
      </c>
      <c r="V11398" t="s">
        <v>54</v>
      </c>
      <c r="W11398" t="s">
        <v>42</v>
      </c>
    </row>
    <row r="11399" spans="1:23" x14ac:dyDescent="0.25">
      <c r="A11399" s="92">
        <v>8784</v>
      </c>
      <c r="B11399" s="92">
        <v>0</v>
      </c>
      <c r="C11399" s="92">
        <v>0</v>
      </c>
      <c r="R11399" s="9">
        <v>43667</v>
      </c>
      <c r="S11399">
        <v>21</v>
      </c>
      <c r="T11399">
        <v>73.605231669999995</v>
      </c>
      <c r="U11399">
        <v>302075.87079999998</v>
      </c>
      <c r="V11399" t="s">
        <v>54</v>
      </c>
      <c r="W11399" t="s">
        <v>42</v>
      </c>
    </row>
    <row r="11400" spans="1:23" x14ac:dyDescent="0.25">
      <c r="A11400" s="92">
        <v>8784</v>
      </c>
      <c r="B11400" s="92">
        <v>0</v>
      </c>
      <c r="C11400" s="92">
        <v>0</v>
      </c>
      <c r="R11400" s="9">
        <v>43667</v>
      </c>
      <c r="S11400">
        <v>22</v>
      </c>
      <c r="T11400">
        <v>70.877543770000003</v>
      </c>
      <c r="U11400">
        <v>290881.43959999998</v>
      </c>
      <c r="V11400" t="s">
        <v>54</v>
      </c>
      <c r="W11400" t="s">
        <v>42</v>
      </c>
    </row>
    <row r="11401" spans="1:23" x14ac:dyDescent="0.25">
      <c r="A11401" s="92">
        <v>8784</v>
      </c>
      <c r="B11401" s="92">
        <v>0</v>
      </c>
      <c r="C11401" s="92">
        <v>0</v>
      </c>
      <c r="R11401" s="9">
        <v>43667</v>
      </c>
      <c r="S11401">
        <v>23</v>
      </c>
      <c r="T11401">
        <v>66.125890929999997</v>
      </c>
      <c r="U11401">
        <v>271380.65639999998</v>
      </c>
      <c r="V11401" t="s">
        <v>54</v>
      </c>
      <c r="W11401" t="s">
        <v>42</v>
      </c>
    </row>
    <row r="11402" spans="1:23" x14ac:dyDescent="0.25">
      <c r="A11402" s="92">
        <v>8784</v>
      </c>
      <c r="B11402" s="92">
        <v>0</v>
      </c>
      <c r="C11402" s="92">
        <v>0</v>
      </c>
      <c r="R11402" s="9">
        <v>43667</v>
      </c>
      <c r="S11402">
        <v>24</v>
      </c>
      <c r="T11402">
        <v>63.070270989999997</v>
      </c>
      <c r="U11402">
        <v>258840.3922</v>
      </c>
      <c r="V11402" t="s">
        <v>54</v>
      </c>
      <c r="W11402" t="s">
        <v>42</v>
      </c>
    </row>
    <row r="11403" spans="1:23" x14ac:dyDescent="0.25">
      <c r="A11403" s="92">
        <v>8784</v>
      </c>
      <c r="B11403" s="92">
        <v>0</v>
      </c>
      <c r="C11403" s="92">
        <v>0</v>
      </c>
      <c r="R11403" s="9">
        <v>43668</v>
      </c>
      <c r="S11403">
        <v>1</v>
      </c>
      <c r="T11403">
        <v>59.90711933</v>
      </c>
      <c r="U11403">
        <v>245858.81770000001</v>
      </c>
      <c r="V11403" t="s">
        <v>54</v>
      </c>
      <c r="W11403" t="s">
        <v>42</v>
      </c>
    </row>
    <row r="11404" spans="1:23" x14ac:dyDescent="0.25">
      <c r="A11404" s="92">
        <v>8784</v>
      </c>
      <c r="B11404" s="92">
        <v>0</v>
      </c>
      <c r="C11404" s="92">
        <v>0</v>
      </c>
      <c r="R11404" s="9">
        <v>43668</v>
      </c>
      <c r="S11404">
        <v>2</v>
      </c>
      <c r="T11404">
        <v>59.521854449999999</v>
      </c>
      <c r="U11404">
        <v>244277.6906</v>
      </c>
      <c r="V11404" t="s">
        <v>54</v>
      </c>
      <c r="W11404" t="s">
        <v>42</v>
      </c>
    </row>
    <row r="11405" spans="1:23" x14ac:dyDescent="0.25">
      <c r="A11405" s="92">
        <v>8784</v>
      </c>
      <c r="B11405" s="92">
        <v>0</v>
      </c>
      <c r="C11405" s="92">
        <v>0</v>
      </c>
      <c r="R11405" s="9">
        <v>43668</v>
      </c>
      <c r="S11405">
        <v>3</v>
      </c>
      <c r="T11405">
        <v>58.915563839999997</v>
      </c>
      <c r="U11405">
        <v>241789.47399999999</v>
      </c>
      <c r="V11405" t="s">
        <v>54</v>
      </c>
      <c r="W11405" t="s">
        <v>42</v>
      </c>
    </row>
    <row r="11406" spans="1:23" x14ac:dyDescent="0.25">
      <c r="A11406" s="92">
        <v>8784</v>
      </c>
      <c r="B11406" s="92">
        <v>0</v>
      </c>
      <c r="C11406" s="92">
        <v>0</v>
      </c>
      <c r="R11406" s="9">
        <v>43668</v>
      </c>
      <c r="S11406">
        <v>4</v>
      </c>
      <c r="T11406">
        <v>59.00262386</v>
      </c>
      <c r="U11406">
        <v>242146.7683</v>
      </c>
      <c r="V11406" t="s">
        <v>54</v>
      </c>
      <c r="W11406" t="s">
        <v>42</v>
      </c>
    </row>
    <row r="11407" spans="1:23" x14ac:dyDescent="0.25">
      <c r="A11407" s="92">
        <v>8784</v>
      </c>
      <c r="B11407" s="92">
        <v>0</v>
      </c>
      <c r="C11407" s="92">
        <v>0</v>
      </c>
      <c r="R11407" s="9">
        <v>43668</v>
      </c>
      <c r="S11407">
        <v>5</v>
      </c>
      <c r="T11407">
        <v>63.25836357</v>
      </c>
      <c r="U11407">
        <v>259612.3241</v>
      </c>
      <c r="V11407" t="s">
        <v>54</v>
      </c>
      <c r="W11407" t="s">
        <v>42</v>
      </c>
    </row>
    <row r="11408" spans="1:23" x14ac:dyDescent="0.25">
      <c r="A11408" s="92">
        <v>8784</v>
      </c>
      <c r="B11408" s="92">
        <v>0</v>
      </c>
      <c r="C11408" s="92">
        <v>0</v>
      </c>
      <c r="R11408" s="9">
        <v>43668</v>
      </c>
      <c r="S11408">
        <v>6</v>
      </c>
      <c r="T11408">
        <v>73.026848920000006</v>
      </c>
      <c r="U11408">
        <v>299702.18800000002</v>
      </c>
      <c r="V11408" t="s">
        <v>54</v>
      </c>
      <c r="W11408" t="s">
        <v>42</v>
      </c>
    </row>
    <row r="11409" spans="1:23" x14ac:dyDescent="0.25">
      <c r="A11409" s="92">
        <v>8784</v>
      </c>
      <c r="B11409" s="92">
        <v>0</v>
      </c>
      <c r="C11409" s="92">
        <v>0</v>
      </c>
      <c r="R11409" s="9">
        <v>43668</v>
      </c>
      <c r="S11409">
        <v>7</v>
      </c>
      <c r="T11409">
        <v>84.179221650000002</v>
      </c>
      <c r="U11409">
        <v>345471.5257</v>
      </c>
      <c r="V11409" t="s">
        <v>54</v>
      </c>
      <c r="W11409" t="s">
        <v>42</v>
      </c>
    </row>
    <row r="11410" spans="1:23" x14ac:dyDescent="0.25">
      <c r="A11410" s="92">
        <v>8784</v>
      </c>
      <c r="B11410" s="92">
        <v>0</v>
      </c>
      <c r="C11410" s="92">
        <v>0</v>
      </c>
      <c r="R11410" s="9">
        <v>43668</v>
      </c>
      <c r="S11410">
        <v>8</v>
      </c>
      <c r="T11410">
        <v>92.446465799999999</v>
      </c>
      <c r="U11410">
        <v>379400.29560000001</v>
      </c>
      <c r="V11410" t="s">
        <v>54</v>
      </c>
      <c r="W11410" t="s">
        <v>42</v>
      </c>
    </row>
    <row r="11411" spans="1:23" x14ac:dyDescent="0.25">
      <c r="A11411" s="92">
        <v>8784</v>
      </c>
      <c r="B11411" s="92">
        <v>0</v>
      </c>
      <c r="C11411" s="92">
        <v>0</v>
      </c>
      <c r="R11411" s="9">
        <v>43668</v>
      </c>
      <c r="S11411">
        <v>9</v>
      </c>
      <c r="T11411">
        <v>102.3444192</v>
      </c>
      <c r="U11411">
        <v>420021.4963</v>
      </c>
      <c r="V11411" t="s">
        <v>54</v>
      </c>
      <c r="W11411" t="s">
        <v>42</v>
      </c>
    </row>
    <row r="11412" spans="1:23" x14ac:dyDescent="0.25">
      <c r="A11412" s="92">
        <v>8784</v>
      </c>
      <c r="B11412" s="92">
        <v>0</v>
      </c>
      <c r="C11412" s="92">
        <v>0</v>
      </c>
      <c r="R11412" s="9">
        <v>43668</v>
      </c>
      <c r="S11412">
        <v>10</v>
      </c>
      <c r="T11412">
        <v>111.4558129</v>
      </c>
      <c r="U11412">
        <v>457414.65629999997</v>
      </c>
      <c r="V11412" t="s">
        <v>54</v>
      </c>
      <c r="W11412" t="s">
        <v>42</v>
      </c>
    </row>
    <row r="11413" spans="1:23" x14ac:dyDescent="0.25">
      <c r="A11413" s="92">
        <v>8784</v>
      </c>
      <c r="B11413" s="92">
        <v>0</v>
      </c>
      <c r="C11413" s="92">
        <v>0</v>
      </c>
      <c r="R11413" s="9">
        <v>43668</v>
      </c>
      <c r="S11413">
        <v>11</v>
      </c>
      <c r="T11413">
        <v>117.2776094</v>
      </c>
      <c r="U11413">
        <v>481307.3088</v>
      </c>
      <c r="V11413" t="s">
        <v>54</v>
      </c>
      <c r="W11413" t="s">
        <v>42</v>
      </c>
    </row>
    <row r="11414" spans="1:23" x14ac:dyDescent="0.25">
      <c r="A11414" s="92">
        <v>8784</v>
      </c>
      <c r="B11414" s="92">
        <v>0</v>
      </c>
      <c r="C11414" s="92">
        <v>0</v>
      </c>
      <c r="R11414" s="9">
        <v>43668</v>
      </c>
      <c r="S11414">
        <v>12</v>
      </c>
      <c r="T11414">
        <v>119.84944249999999</v>
      </c>
      <c r="U11414">
        <v>491862.11200000002</v>
      </c>
      <c r="V11414" t="s">
        <v>54</v>
      </c>
      <c r="W11414" t="s">
        <v>42</v>
      </c>
    </row>
    <row r="11415" spans="1:23" x14ac:dyDescent="0.25">
      <c r="A11415" s="92">
        <v>8784</v>
      </c>
      <c r="B11415" s="92">
        <v>0</v>
      </c>
      <c r="C11415" s="92">
        <v>0</v>
      </c>
      <c r="R11415" s="9">
        <v>43668</v>
      </c>
      <c r="S11415">
        <v>13</v>
      </c>
      <c r="T11415">
        <v>120.51514539999999</v>
      </c>
      <c r="U11415">
        <v>494594.15659999999</v>
      </c>
      <c r="V11415" t="s">
        <v>54</v>
      </c>
      <c r="W11415" t="s">
        <v>42</v>
      </c>
    </row>
    <row r="11416" spans="1:23" x14ac:dyDescent="0.25">
      <c r="A11416" s="92">
        <v>8784</v>
      </c>
      <c r="B11416" s="92">
        <v>0</v>
      </c>
      <c r="C11416" s="92">
        <v>0</v>
      </c>
      <c r="R11416" s="9">
        <v>43668</v>
      </c>
      <c r="S11416">
        <v>14</v>
      </c>
      <c r="T11416">
        <v>121.6695627</v>
      </c>
      <c r="U11416">
        <v>499331.88520000002</v>
      </c>
      <c r="V11416" t="s">
        <v>54</v>
      </c>
      <c r="W11416" t="s">
        <v>42</v>
      </c>
    </row>
    <row r="11417" spans="1:23" x14ac:dyDescent="0.25">
      <c r="A11417" s="92">
        <v>8784</v>
      </c>
      <c r="B11417" s="92">
        <v>0</v>
      </c>
      <c r="C11417" s="92">
        <v>0</v>
      </c>
      <c r="R11417" s="9">
        <v>43668</v>
      </c>
      <c r="S11417">
        <v>15</v>
      </c>
      <c r="T11417">
        <v>119.76422460000001</v>
      </c>
      <c r="U11417">
        <v>491512.37780000002</v>
      </c>
      <c r="V11417" t="s">
        <v>54</v>
      </c>
      <c r="W11417" t="s">
        <v>42</v>
      </c>
    </row>
    <row r="11418" spans="1:23" x14ac:dyDescent="0.25">
      <c r="A11418" s="92">
        <v>8784</v>
      </c>
      <c r="B11418" s="92">
        <v>0</v>
      </c>
      <c r="C11418" s="92">
        <v>0</v>
      </c>
      <c r="R11418" s="9">
        <v>43668</v>
      </c>
      <c r="S11418">
        <v>16</v>
      </c>
      <c r="T11418">
        <v>116.7743384</v>
      </c>
      <c r="U11418">
        <v>479241.8849</v>
      </c>
      <c r="V11418" t="s">
        <v>54</v>
      </c>
      <c r="W11418" t="s">
        <v>42</v>
      </c>
    </row>
    <row r="11419" spans="1:23" x14ac:dyDescent="0.25">
      <c r="A11419" s="92">
        <v>8784</v>
      </c>
      <c r="B11419" s="92">
        <v>0</v>
      </c>
      <c r="C11419" s="92">
        <v>0</v>
      </c>
      <c r="R11419" s="9">
        <v>43668</v>
      </c>
      <c r="S11419">
        <v>17</v>
      </c>
      <c r="T11419">
        <v>112.2148301</v>
      </c>
      <c r="U11419">
        <v>460529.6629</v>
      </c>
      <c r="V11419" t="s">
        <v>54</v>
      </c>
      <c r="W11419" t="s">
        <v>42</v>
      </c>
    </row>
    <row r="11420" spans="1:23" x14ac:dyDescent="0.25">
      <c r="A11420" s="92">
        <v>8784</v>
      </c>
      <c r="B11420" s="92">
        <v>0</v>
      </c>
      <c r="C11420" s="92">
        <v>0</v>
      </c>
      <c r="R11420" s="9">
        <v>43668</v>
      </c>
      <c r="S11420">
        <v>18</v>
      </c>
      <c r="T11420">
        <v>104.0257419</v>
      </c>
      <c r="U11420">
        <v>426921.64480000001</v>
      </c>
      <c r="V11420" t="s">
        <v>54</v>
      </c>
      <c r="W11420" t="s">
        <v>42</v>
      </c>
    </row>
    <row r="11421" spans="1:23" x14ac:dyDescent="0.25">
      <c r="A11421" s="92">
        <v>8784</v>
      </c>
      <c r="B11421" s="92">
        <v>0</v>
      </c>
      <c r="C11421" s="92">
        <v>0</v>
      </c>
      <c r="R11421" s="9">
        <v>43668</v>
      </c>
      <c r="S11421">
        <v>19</v>
      </c>
      <c r="T11421">
        <v>97.453034400000007</v>
      </c>
      <c r="U11421">
        <v>399947.25319999998</v>
      </c>
      <c r="V11421" t="s">
        <v>54</v>
      </c>
      <c r="W11421" t="s">
        <v>42</v>
      </c>
    </row>
    <row r="11422" spans="1:23" x14ac:dyDescent="0.25">
      <c r="A11422" s="92">
        <v>8784</v>
      </c>
      <c r="B11422" s="92">
        <v>0</v>
      </c>
      <c r="C11422" s="92">
        <v>0</v>
      </c>
      <c r="R11422" s="9">
        <v>43668</v>
      </c>
      <c r="S11422">
        <v>20</v>
      </c>
      <c r="T11422">
        <v>93.619430919999999</v>
      </c>
      <c r="U11422">
        <v>384214.14449999999</v>
      </c>
      <c r="V11422" t="s">
        <v>54</v>
      </c>
      <c r="W11422" t="s">
        <v>42</v>
      </c>
    </row>
    <row r="11423" spans="1:23" x14ac:dyDescent="0.25">
      <c r="A11423" s="92">
        <v>8784</v>
      </c>
      <c r="B11423" s="92">
        <v>0</v>
      </c>
      <c r="C11423" s="92">
        <v>0</v>
      </c>
      <c r="R11423" s="9">
        <v>43668</v>
      </c>
      <c r="S11423">
        <v>21</v>
      </c>
      <c r="T11423">
        <v>90.448832229999994</v>
      </c>
      <c r="U11423">
        <v>371202.00750000001</v>
      </c>
      <c r="V11423" t="s">
        <v>54</v>
      </c>
      <c r="W11423" t="s">
        <v>42</v>
      </c>
    </row>
    <row r="11424" spans="1:23" x14ac:dyDescent="0.25">
      <c r="A11424" s="92">
        <v>8784</v>
      </c>
      <c r="B11424" s="92">
        <v>0</v>
      </c>
      <c r="C11424" s="92">
        <v>0</v>
      </c>
      <c r="R11424" s="9">
        <v>43668</v>
      </c>
      <c r="S11424">
        <v>22</v>
      </c>
      <c r="T11424">
        <v>85.344329639999998</v>
      </c>
      <c r="U11424">
        <v>350253.12880000001</v>
      </c>
      <c r="V11424" t="s">
        <v>54</v>
      </c>
      <c r="W11424" t="s">
        <v>42</v>
      </c>
    </row>
    <row r="11425" spans="1:23" x14ac:dyDescent="0.25">
      <c r="A11425" s="92">
        <v>8784</v>
      </c>
      <c r="B11425" s="92">
        <v>0</v>
      </c>
      <c r="C11425" s="92">
        <v>0</v>
      </c>
      <c r="R11425" s="9">
        <v>43668</v>
      </c>
      <c r="S11425">
        <v>23</v>
      </c>
      <c r="T11425">
        <v>77.942854409999995</v>
      </c>
      <c r="U11425">
        <v>319877.47450000001</v>
      </c>
      <c r="V11425" t="s">
        <v>54</v>
      </c>
      <c r="W11425" t="s">
        <v>42</v>
      </c>
    </row>
    <row r="11426" spans="1:23" x14ac:dyDescent="0.25">
      <c r="A11426" s="92">
        <v>8784</v>
      </c>
      <c r="B11426" s="92">
        <v>0</v>
      </c>
      <c r="C11426" s="92">
        <v>0</v>
      </c>
      <c r="R11426" s="9">
        <v>43668</v>
      </c>
      <c r="S11426">
        <v>24</v>
      </c>
      <c r="T11426">
        <v>72.989201840000007</v>
      </c>
      <c r="U11426">
        <v>299547.68440000003</v>
      </c>
      <c r="V11426" t="s">
        <v>54</v>
      </c>
      <c r="W11426" t="s">
        <v>42</v>
      </c>
    </row>
    <row r="11427" spans="1:23" x14ac:dyDescent="0.25">
      <c r="A11427" s="92">
        <v>8784</v>
      </c>
      <c r="B11427" s="92">
        <v>0</v>
      </c>
      <c r="C11427" s="92">
        <v>0</v>
      </c>
      <c r="R11427" s="9">
        <v>43669</v>
      </c>
      <c r="S11427">
        <v>1</v>
      </c>
      <c r="T11427">
        <v>68.445757929999999</v>
      </c>
      <c r="U11427">
        <v>280901.39049999998</v>
      </c>
      <c r="V11427" t="s">
        <v>54</v>
      </c>
      <c r="W11427" t="s">
        <v>42</v>
      </c>
    </row>
    <row r="11428" spans="1:23" x14ac:dyDescent="0.25">
      <c r="A11428" s="92">
        <v>8784</v>
      </c>
      <c r="B11428" s="92">
        <v>0</v>
      </c>
      <c r="C11428" s="92">
        <v>0</v>
      </c>
      <c r="R11428" s="9">
        <v>43669</v>
      </c>
      <c r="S11428">
        <v>2</v>
      </c>
      <c r="T11428">
        <v>65.521835460000005</v>
      </c>
      <c r="U11428">
        <v>268901.6127</v>
      </c>
      <c r="V11428" t="s">
        <v>54</v>
      </c>
      <c r="W11428" t="s">
        <v>42</v>
      </c>
    </row>
    <row r="11429" spans="1:23" x14ac:dyDescent="0.25">
      <c r="A11429" s="92">
        <v>8784</v>
      </c>
      <c r="B11429" s="92">
        <v>0</v>
      </c>
      <c r="C11429" s="92">
        <v>0</v>
      </c>
      <c r="R11429" s="9">
        <v>43669</v>
      </c>
      <c r="S11429">
        <v>3</v>
      </c>
      <c r="T11429">
        <v>63.788923109999999</v>
      </c>
      <c r="U11429">
        <v>261789.74040000001</v>
      </c>
      <c r="V11429" t="s">
        <v>54</v>
      </c>
      <c r="W11429" t="s">
        <v>42</v>
      </c>
    </row>
    <row r="11430" spans="1:23" x14ac:dyDescent="0.25">
      <c r="A11430" s="92">
        <v>8784</v>
      </c>
      <c r="B11430" s="92">
        <v>0</v>
      </c>
      <c r="C11430" s="92">
        <v>0</v>
      </c>
      <c r="R11430" s="9">
        <v>43669</v>
      </c>
      <c r="S11430">
        <v>4</v>
      </c>
      <c r="T11430">
        <v>64.223648749999995</v>
      </c>
      <c r="U11430">
        <v>263573.85450000002</v>
      </c>
      <c r="V11430" t="s">
        <v>54</v>
      </c>
      <c r="W11430" t="s">
        <v>42</v>
      </c>
    </row>
    <row r="11431" spans="1:23" x14ac:dyDescent="0.25">
      <c r="A11431" s="92">
        <v>8784</v>
      </c>
      <c r="B11431" s="92">
        <v>0</v>
      </c>
      <c r="C11431" s="92">
        <v>0</v>
      </c>
      <c r="R11431" s="9">
        <v>43669</v>
      </c>
      <c r="S11431">
        <v>5</v>
      </c>
      <c r="T11431">
        <v>66.419327109999998</v>
      </c>
      <c r="U11431">
        <v>272584.91840000002</v>
      </c>
      <c r="V11431" t="s">
        <v>54</v>
      </c>
      <c r="W11431" t="s">
        <v>42</v>
      </c>
    </row>
    <row r="11432" spans="1:23" x14ac:dyDescent="0.25">
      <c r="A11432" s="92">
        <v>8784</v>
      </c>
      <c r="B11432" s="92">
        <v>0</v>
      </c>
      <c r="C11432" s="92">
        <v>0</v>
      </c>
      <c r="R11432" s="9">
        <v>43669</v>
      </c>
      <c r="S11432">
        <v>6</v>
      </c>
      <c r="T11432">
        <v>75.256627609999995</v>
      </c>
      <c r="U11432">
        <v>308853.1997</v>
      </c>
      <c r="V11432" t="s">
        <v>54</v>
      </c>
      <c r="W11432" t="s">
        <v>42</v>
      </c>
    </row>
    <row r="11433" spans="1:23" x14ac:dyDescent="0.25">
      <c r="A11433" s="92">
        <v>8784</v>
      </c>
      <c r="B11433" s="92">
        <v>0</v>
      </c>
      <c r="C11433" s="92">
        <v>0</v>
      </c>
      <c r="R11433" s="9">
        <v>43669</v>
      </c>
      <c r="S11433">
        <v>7</v>
      </c>
      <c r="T11433">
        <v>86.879738939999996</v>
      </c>
      <c r="U11433">
        <v>356554.4486</v>
      </c>
      <c r="V11433" t="s">
        <v>54</v>
      </c>
      <c r="W11433" t="s">
        <v>42</v>
      </c>
    </row>
    <row r="11434" spans="1:23" x14ac:dyDescent="0.25">
      <c r="A11434" s="92">
        <v>8784</v>
      </c>
      <c r="B11434" s="92">
        <v>0</v>
      </c>
      <c r="C11434" s="92">
        <v>0</v>
      </c>
      <c r="R11434" s="9">
        <v>43669</v>
      </c>
      <c r="S11434">
        <v>8</v>
      </c>
      <c r="T11434">
        <v>93.801792770000006</v>
      </c>
      <c r="U11434">
        <v>384962.5575</v>
      </c>
      <c r="V11434" t="s">
        <v>54</v>
      </c>
      <c r="W11434" t="s">
        <v>42</v>
      </c>
    </row>
    <row r="11435" spans="1:23" x14ac:dyDescent="0.25">
      <c r="A11435" s="92">
        <v>8784</v>
      </c>
      <c r="B11435" s="92">
        <v>0</v>
      </c>
      <c r="C11435" s="92">
        <v>0</v>
      </c>
      <c r="R11435" s="9">
        <v>43669</v>
      </c>
      <c r="S11435">
        <v>9</v>
      </c>
      <c r="T11435">
        <v>104.2771742</v>
      </c>
      <c r="U11435">
        <v>427953.52289999998</v>
      </c>
      <c r="V11435" t="s">
        <v>54</v>
      </c>
      <c r="W11435" t="s">
        <v>42</v>
      </c>
    </row>
    <row r="11436" spans="1:23" x14ac:dyDescent="0.25">
      <c r="A11436" s="92">
        <v>8784</v>
      </c>
      <c r="B11436" s="92">
        <v>0</v>
      </c>
      <c r="C11436" s="92">
        <v>0</v>
      </c>
      <c r="R11436" s="9">
        <v>43669</v>
      </c>
      <c r="S11436">
        <v>10</v>
      </c>
      <c r="T11436">
        <v>112.1913283</v>
      </c>
      <c r="U11436">
        <v>460433.21110000001</v>
      </c>
      <c r="V11436" t="s">
        <v>54</v>
      </c>
      <c r="W11436" t="s">
        <v>42</v>
      </c>
    </row>
    <row r="11437" spans="1:23" x14ac:dyDescent="0.25">
      <c r="A11437" s="92">
        <v>8784</v>
      </c>
      <c r="B11437" s="92">
        <v>0</v>
      </c>
      <c r="C11437" s="92">
        <v>0</v>
      </c>
      <c r="R11437" s="9">
        <v>43669</v>
      </c>
      <c r="S11437">
        <v>11</v>
      </c>
      <c r="T11437">
        <v>117.5892791</v>
      </c>
      <c r="U11437">
        <v>482586.40139999997</v>
      </c>
      <c r="V11437" t="s">
        <v>54</v>
      </c>
      <c r="W11437" t="s">
        <v>42</v>
      </c>
    </row>
    <row r="11438" spans="1:23" x14ac:dyDescent="0.25">
      <c r="A11438" s="92">
        <v>8784</v>
      </c>
      <c r="B11438" s="92">
        <v>0</v>
      </c>
      <c r="C11438" s="92">
        <v>0</v>
      </c>
      <c r="R11438" s="9">
        <v>43669</v>
      </c>
      <c r="S11438">
        <v>12</v>
      </c>
      <c r="T11438">
        <v>120.4730466</v>
      </c>
      <c r="U11438">
        <v>494421.38339999999</v>
      </c>
      <c r="V11438" t="s">
        <v>54</v>
      </c>
      <c r="W11438" t="s">
        <v>42</v>
      </c>
    </row>
    <row r="11439" spans="1:23" x14ac:dyDescent="0.25">
      <c r="A11439" s="92">
        <v>8784</v>
      </c>
      <c r="B11439" s="92">
        <v>0</v>
      </c>
      <c r="C11439" s="92">
        <v>0</v>
      </c>
      <c r="R11439" s="9">
        <v>43669</v>
      </c>
      <c r="S11439">
        <v>13</v>
      </c>
      <c r="T11439">
        <v>120.5623899</v>
      </c>
      <c r="U11439">
        <v>494788.04820000002</v>
      </c>
      <c r="V11439" t="s">
        <v>54</v>
      </c>
      <c r="W11439" t="s">
        <v>42</v>
      </c>
    </row>
    <row r="11440" spans="1:23" x14ac:dyDescent="0.25">
      <c r="A11440" s="92">
        <v>8784</v>
      </c>
      <c r="B11440" s="92">
        <v>0</v>
      </c>
      <c r="C11440" s="92">
        <v>0</v>
      </c>
      <c r="R11440" s="9">
        <v>43669</v>
      </c>
      <c r="S11440">
        <v>14</v>
      </c>
      <c r="T11440">
        <v>122.44568169999999</v>
      </c>
      <c r="U11440">
        <v>502517.07770000002</v>
      </c>
      <c r="V11440" t="s">
        <v>54</v>
      </c>
      <c r="W11440" t="s">
        <v>42</v>
      </c>
    </row>
    <row r="11441" spans="1:23" x14ac:dyDescent="0.25">
      <c r="A11441" s="92">
        <v>8784</v>
      </c>
      <c r="B11441" s="92">
        <v>0</v>
      </c>
      <c r="C11441" s="92">
        <v>0</v>
      </c>
      <c r="R11441" s="9">
        <v>43669</v>
      </c>
      <c r="S11441">
        <v>15</v>
      </c>
      <c r="T11441">
        <v>115.48889939999999</v>
      </c>
      <c r="U11441">
        <v>473966.44300000003</v>
      </c>
      <c r="V11441" t="s">
        <v>54</v>
      </c>
      <c r="W11441" t="s">
        <v>42</v>
      </c>
    </row>
    <row r="11442" spans="1:23" x14ac:dyDescent="0.25">
      <c r="A11442" s="92">
        <v>8784</v>
      </c>
      <c r="B11442" s="92">
        <v>0</v>
      </c>
      <c r="C11442" s="92">
        <v>0</v>
      </c>
      <c r="R11442" s="9">
        <v>43669</v>
      </c>
      <c r="S11442">
        <v>16</v>
      </c>
      <c r="T11442">
        <v>111.81861170000001</v>
      </c>
      <c r="U11442">
        <v>458903.58230000001</v>
      </c>
      <c r="V11442" t="s">
        <v>54</v>
      </c>
      <c r="W11442" t="s">
        <v>42</v>
      </c>
    </row>
    <row r="11443" spans="1:23" x14ac:dyDescent="0.25">
      <c r="A11443" s="92">
        <v>8784</v>
      </c>
      <c r="B11443" s="92">
        <v>0</v>
      </c>
      <c r="C11443" s="92">
        <v>0</v>
      </c>
      <c r="R11443" s="9">
        <v>43669</v>
      </c>
      <c r="S11443">
        <v>17</v>
      </c>
      <c r="T11443">
        <v>107.3458236</v>
      </c>
      <c r="U11443">
        <v>440547.26020000002</v>
      </c>
      <c r="V11443" t="s">
        <v>54</v>
      </c>
      <c r="W11443" t="s">
        <v>42</v>
      </c>
    </row>
    <row r="11444" spans="1:23" x14ac:dyDescent="0.25">
      <c r="A11444" s="92">
        <v>8784</v>
      </c>
      <c r="B11444" s="92">
        <v>0</v>
      </c>
      <c r="C11444" s="92">
        <v>0</v>
      </c>
      <c r="R11444" s="9">
        <v>43669</v>
      </c>
      <c r="S11444">
        <v>18</v>
      </c>
      <c r="T11444">
        <v>105.52078229999999</v>
      </c>
      <c r="U11444">
        <v>433057.29070000001</v>
      </c>
      <c r="V11444" t="s">
        <v>54</v>
      </c>
      <c r="W11444" t="s">
        <v>42</v>
      </c>
    </row>
    <row r="11445" spans="1:23" x14ac:dyDescent="0.25">
      <c r="A11445" s="92">
        <v>8784</v>
      </c>
      <c r="B11445" s="92">
        <v>0</v>
      </c>
      <c r="C11445" s="92">
        <v>0</v>
      </c>
      <c r="R11445" s="9">
        <v>43669</v>
      </c>
      <c r="S11445">
        <v>19</v>
      </c>
      <c r="T11445">
        <v>98.330546440000006</v>
      </c>
      <c r="U11445">
        <v>403548.5626</v>
      </c>
      <c r="V11445" t="s">
        <v>54</v>
      </c>
      <c r="W11445" t="s">
        <v>42</v>
      </c>
    </row>
    <row r="11446" spans="1:23" x14ac:dyDescent="0.25">
      <c r="A11446" s="92">
        <v>8784</v>
      </c>
      <c r="B11446" s="92">
        <v>0</v>
      </c>
      <c r="C11446" s="92">
        <v>0</v>
      </c>
      <c r="R11446" s="9">
        <v>43669</v>
      </c>
      <c r="S11446">
        <v>20</v>
      </c>
      <c r="T11446">
        <v>94.955290529999999</v>
      </c>
      <c r="U11446">
        <v>389696.5123</v>
      </c>
      <c r="V11446" t="s">
        <v>54</v>
      </c>
      <c r="W11446" t="s">
        <v>42</v>
      </c>
    </row>
    <row r="11447" spans="1:23" x14ac:dyDescent="0.25">
      <c r="A11447" s="92">
        <v>8784</v>
      </c>
      <c r="B11447" s="92">
        <v>0</v>
      </c>
      <c r="C11447" s="92">
        <v>0</v>
      </c>
      <c r="R11447" s="9">
        <v>43669</v>
      </c>
      <c r="S11447">
        <v>21</v>
      </c>
      <c r="T11447">
        <v>91.428594000000004</v>
      </c>
      <c r="U11447">
        <v>375222.9498</v>
      </c>
      <c r="V11447" t="s">
        <v>54</v>
      </c>
      <c r="W11447" t="s">
        <v>42</v>
      </c>
    </row>
    <row r="11448" spans="1:23" x14ac:dyDescent="0.25">
      <c r="A11448" s="92">
        <v>8784</v>
      </c>
      <c r="B11448" s="92">
        <v>0</v>
      </c>
      <c r="C11448" s="92">
        <v>0</v>
      </c>
      <c r="R11448" s="9">
        <v>43669</v>
      </c>
      <c r="S11448">
        <v>22</v>
      </c>
      <c r="T11448">
        <v>84.768893399999996</v>
      </c>
      <c r="U11448">
        <v>347891.53850000002</v>
      </c>
      <c r="V11448" t="s">
        <v>54</v>
      </c>
      <c r="W11448" t="s">
        <v>42</v>
      </c>
    </row>
    <row r="11449" spans="1:23" x14ac:dyDescent="0.25">
      <c r="A11449" s="92">
        <v>8784</v>
      </c>
      <c r="B11449" s="92">
        <v>0</v>
      </c>
      <c r="C11449" s="92">
        <v>0</v>
      </c>
      <c r="R11449" s="9">
        <v>43669</v>
      </c>
      <c r="S11449">
        <v>23</v>
      </c>
      <c r="T11449">
        <v>76.92637087</v>
      </c>
      <c r="U11449">
        <v>315705.82610000001</v>
      </c>
      <c r="V11449" t="s">
        <v>54</v>
      </c>
      <c r="W11449" t="s">
        <v>42</v>
      </c>
    </row>
    <row r="11450" spans="1:23" x14ac:dyDescent="0.25">
      <c r="A11450" s="92">
        <v>8784</v>
      </c>
      <c r="B11450" s="92">
        <v>0</v>
      </c>
      <c r="C11450" s="92">
        <v>0</v>
      </c>
      <c r="R11450" s="9">
        <v>43669</v>
      </c>
      <c r="S11450">
        <v>24</v>
      </c>
      <c r="T11450">
        <v>71.651857379999996</v>
      </c>
      <c r="U11450">
        <v>294059.22269999998</v>
      </c>
      <c r="V11450" t="s">
        <v>54</v>
      </c>
      <c r="W11450" t="s">
        <v>42</v>
      </c>
    </row>
    <row r="11451" spans="1:23" x14ac:dyDescent="0.25">
      <c r="A11451" s="92">
        <v>8784</v>
      </c>
      <c r="B11451" s="92">
        <v>0</v>
      </c>
      <c r="C11451" s="92">
        <v>0</v>
      </c>
      <c r="R11451" s="9">
        <v>43670</v>
      </c>
      <c r="S11451">
        <v>1</v>
      </c>
      <c r="T11451">
        <v>67.65406188</v>
      </c>
      <c r="U11451">
        <v>277652.27</v>
      </c>
      <c r="V11451" t="s">
        <v>54</v>
      </c>
      <c r="W11451" t="s">
        <v>42</v>
      </c>
    </row>
    <row r="11452" spans="1:23" x14ac:dyDescent="0.25">
      <c r="A11452" s="92">
        <v>8784</v>
      </c>
      <c r="B11452" s="92">
        <v>0</v>
      </c>
      <c r="C11452" s="92">
        <v>0</v>
      </c>
      <c r="R11452" s="9">
        <v>43670</v>
      </c>
      <c r="S11452">
        <v>2</v>
      </c>
      <c r="T11452">
        <v>65.386924289999996</v>
      </c>
      <c r="U11452">
        <v>268347.93729999999</v>
      </c>
      <c r="V11452" t="s">
        <v>54</v>
      </c>
      <c r="W11452" t="s">
        <v>42</v>
      </c>
    </row>
    <row r="11453" spans="1:23" x14ac:dyDescent="0.25">
      <c r="A11453" s="92">
        <v>8784</v>
      </c>
      <c r="B11453" s="92">
        <v>0</v>
      </c>
      <c r="C11453" s="92">
        <v>0</v>
      </c>
      <c r="R11453" s="9">
        <v>43670</v>
      </c>
      <c r="S11453">
        <v>3</v>
      </c>
      <c r="T11453">
        <v>64.4486627</v>
      </c>
      <c r="U11453">
        <v>264497.31170000002</v>
      </c>
      <c r="V11453" t="s">
        <v>54</v>
      </c>
      <c r="W11453" t="s">
        <v>42</v>
      </c>
    </row>
    <row r="11454" spans="1:23" x14ac:dyDescent="0.25">
      <c r="A11454" s="92">
        <v>8784</v>
      </c>
      <c r="B11454" s="92">
        <v>0</v>
      </c>
      <c r="C11454" s="92">
        <v>0</v>
      </c>
      <c r="R11454" s="9">
        <v>43670</v>
      </c>
      <c r="S11454">
        <v>4</v>
      </c>
      <c r="T11454">
        <v>64.669253839999996</v>
      </c>
      <c r="U11454">
        <v>265402.61780000001</v>
      </c>
      <c r="V11454" t="s">
        <v>54</v>
      </c>
      <c r="W11454" t="s">
        <v>42</v>
      </c>
    </row>
    <row r="11455" spans="1:23" x14ac:dyDescent="0.25">
      <c r="A11455" s="92">
        <v>8784</v>
      </c>
      <c r="B11455" s="92">
        <v>0</v>
      </c>
      <c r="C11455" s="92">
        <v>0</v>
      </c>
      <c r="R11455" s="9">
        <v>43670</v>
      </c>
      <c r="S11455">
        <v>5</v>
      </c>
      <c r="T11455">
        <v>67.356220300000004</v>
      </c>
      <c r="U11455">
        <v>276429.92810000002</v>
      </c>
      <c r="V11455" t="s">
        <v>54</v>
      </c>
      <c r="W11455" t="s">
        <v>42</v>
      </c>
    </row>
    <row r="11456" spans="1:23" x14ac:dyDescent="0.25">
      <c r="A11456" s="92">
        <v>8784</v>
      </c>
      <c r="B11456" s="92">
        <v>0</v>
      </c>
      <c r="C11456" s="92">
        <v>0</v>
      </c>
      <c r="R11456" s="9">
        <v>43670</v>
      </c>
      <c r="S11456">
        <v>6</v>
      </c>
      <c r="T11456">
        <v>76.275755919999995</v>
      </c>
      <c r="U11456">
        <v>313035.7023</v>
      </c>
      <c r="V11456" t="s">
        <v>54</v>
      </c>
      <c r="W11456" t="s">
        <v>42</v>
      </c>
    </row>
    <row r="11457" spans="1:23" x14ac:dyDescent="0.25">
      <c r="A11457" s="92">
        <v>8784</v>
      </c>
      <c r="B11457" s="92">
        <v>0</v>
      </c>
      <c r="C11457" s="92">
        <v>0</v>
      </c>
      <c r="R11457" s="9">
        <v>43670</v>
      </c>
      <c r="S11457">
        <v>7</v>
      </c>
      <c r="T11457">
        <v>87.153658429999993</v>
      </c>
      <c r="U11457">
        <v>357678.61420000001</v>
      </c>
      <c r="V11457" t="s">
        <v>54</v>
      </c>
      <c r="W11457" t="s">
        <v>42</v>
      </c>
    </row>
    <row r="11458" spans="1:23" x14ac:dyDescent="0.25">
      <c r="A11458" s="92">
        <v>8784</v>
      </c>
      <c r="B11458" s="92">
        <v>0</v>
      </c>
      <c r="C11458" s="92">
        <v>0</v>
      </c>
      <c r="R11458" s="9">
        <v>43670</v>
      </c>
      <c r="S11458">
        <v>8</v>
      </c>
      <c r="T11458">
        <v>94.093322540000003</v>
      </c>
      <c r="U11458">
        <v>386158.99570000003</v>
      </c>
      <c r="V11458" t="s">
        <v>54</v>
      </c>
      <c r="W11458" t="s">
        <v>42</v>
      </c>
    </row>
    <row r="11459" spans="1:23" x14ac:dyDescent="0.25">
      <c r="A11459" s="92">
        <v>8784</v>
      </c>
      <c r="B11459" s="92">
        <v>0</v>
      </c>
      <c r="C11459" s="92">
        <v>0</v>
      </c>
      <c r="R11459" s="9">
        <v>43670</v>
      </c>
      <c r="S11459">
        <v>9</v>
      </c>
      <c r="T11459">
        <v>100.62149359999999</v>
      </c>
      <c r="U11459">
        <v>412950.60979999998</v>
      </c>
      <c r="V11459" t="s">
        <v>54</v>
      </c>
      <c r="W11459" t="s">
        <v>42</v>
      </c>
    </row>
    <row r="11460" spans="1:23" x14ac:dyDescent="0.25">
      <c r="A11460" s="92">
        <v>8784</v>
      </c>
      <c r="B11460" s="92">
        <v>0</v>
      </c>
      <c r="C11460" s="92">
        <v>0</v>
      </c>
      <c r="R11460" s="9">
        <v>43670</v>
      </c>
      <c r="S11460">
        <v>10</v>
      </c>
      <c r="T11460">
        <v>105.4059919</v>
      </c>
      <c r="U11460">
        <v>432586.19089999999</v>
      </c>
      <c r="V11460" t="s">
        <v>54</v>
      </c>
      <c r="W11460" t="s">
        <v>42</v>
      </c>
    </row>
    <row r="11461" spans="1:23" x14ac:dyDescent="0.25">
      <c r="A11461" s="92">
        <v>8784</v>
      </c>
      <c r="B11461" s="92">
        <v>0</v>
      </c>
      <c r="C11461" s="92">
        <v>0</v>
      </c>
      <c r="R11461" s="9">
        <v>43670</v>
      </c>
      <c r="S11461">
        <v>11</v>
      </c>
      <c r="T11461">
        <v>108.3558586</v>
      </c>
      <c r="U11461">
        <v>444692.4436</v>
      </c>
      <c r="V11461" t="s">
        <v>54</v>
      </c>
      <c r="W11461" t="s">
        <v>42</v>
      </c>
    </row>
    <row r="11462" spans="1:23" x14ac:dyDescent="0.25">
      <c r="A11462" s="92">
        <v>8784</v>
      </c>
      <c r="B11462" s="92">
        <v>0</v>
      </c>
      <c r="C11462" s="92">
        <v>0</v>
      </c>
      <c r="R11462" s="9">
        <v>43670</v>
      </c>
      <c r="S11462">
        <v>12</v>
      </c>
      <c r="T11462">
        <v>111.09636639999999</v>
      </c>
      <c r="U11462">
        <v>455939.4877</v>
      </c>
      <c r="V11462" t="s">
        <v>54</v>
      </c>
      <c r="W11462" t="s">
        <v>42</v>
      </c>
    </row>
    <row r="11463" spans="1:23" x14ac:dyDescent="0.25">
      <c r="A11463" s="92">
        <v>8784</v>
      </c>
      <c r="B11463" s="92">
        <v>0</v>
      </c>
      <c r="C11463" s="92">
        <v>0</v>
      </c>
      <c r="R11463" s="9">
        <v>43670</v>
      </c>
      <c r="S11463">
        <v>13</v>
      </c>
      <c r="T11463">
        <v>109.7272392</v>
      </c>
      <c r="U11463">
        <v>450320.58980000002</v>
      </c>
      <c r="V11463" t="s">
        <v>54</v>
      </c>
      <c r="W11463" t="s">
        <v>42</v>
      </c>
    </row>
    <row r="11464" spans="1:23" x14ac:dyDescent="0.25">
      <c r="A11464" s="92">
        <v>8784</v>
      </c>
      <c r="B11464" s="92">
        <v>0</v>
      </c>
      <c r="C11464" s="92">
        <v>0</v>
      </c>
      <c r="R11464" s="9">
        <v>43670</v>
      </c>
      <c r="S11464">
        <v>14</v>
      </c>
      <c r="T11464">
        <v>107.92126140000001</v>
      </c>
      <c r="U11464">
        <v>442908.85680000001</v>
      </c>
      <c r="V11464" t="s">
        <v>54</v>
      </c>
      <c r="W11464" t="s">
        <v>42</v>
      </c>
    </row>
    <row r="11465" spans="1:23" x14ac:dyDescent="0.25">
      <c r="A11465" s="92">
        <v>8784</v>
      </c>
      <c r="B11465" s="92">
        <v>0</v>
      </c>
      <c r="C11465" s="92">
        <v>0</v>
      </c>
      <c r="R11465" s="9">
        <v>43670</v>
      </c>
      <c r="S11465">
        <v>15</v>
      </c>
      <c r="T11465">
        <v>105.5083782</v>
      </c>
      <c r="U11465">
        <v>433006.38419999997</v>
      </c>
      <c r="V11465" t="s">
        <v>54</v>
      </c>
      <c r="W11465" t="s">
        <v>42</v>
      </c>
    </row>
    <row r="11466" spans="1:23" x14ac:dyDescent="0.25">
      <c r="A11466" s="92">
        <v>8784</v>
      </c>
      <c r="B11466" s="92">
        <v>0</v>
      </c>
      <c r="C11466" s="92">
        <v>0</v>
      </c>
      <c r="R11466" s="9">
        <v>43670</v>
      </c>
      <c r="S11466">
        <v>16</v>
      </c>
      <c r="T11466">
        <v>100.95326710000001</v>
      </c>
      <c r="U11466">
        <v>414312.20819999999</v>
      </c>
      <c r="V11466" t="s">
        <v>54</v>
      </c>
      <c r="W11466" t="s">
        <v>42</v>
      </c>
    </row>
    <row r="11467" spans="1:23" x14ac:dyDescent="0.25">
      <c r="A11467" s="92">
        <v>8784</v>
      </c>
      <c r="B11467" s="92">
        <v>0</v>
      </c>
      <c r="C11467" s="92">
        <v>0</v>
      </c>
      <c r="R11467" s="9">
        <v>43670</v>
      </c>
      <c r="S11467">
        <v>17</v>
      </c>
      <c r="T11467">
        <v>95.993639599999995</v>
      </c>
      <c r="U11467">
        <v>393957.89689999999</v>
      </c>
      <c r="V11467" t="s">
        <v>54</v>
      </c>
      <c r="W11467" t="s">
        <v>42</v>
      </c>
    </row>
    <row r="11468" spans="1:23" x14ac:dyDescent="0.25">
      <c r="A11468" s="92">
        <v>8784</v>
      </c>
      <c r="B11468" s="92">
        <v>0</v>
      </c>
      <c r="C11468" s="92">
        <v>0</v>
      </c>
      <c r="R11468" s="9">
        <v>43670</v>
      </c>
      <c r="S11468">
        <v>18</v>
      </c>
      <c r="T11468">
        <v>90.271641020000004</v>
      </c>
      <c r="U11468">
        <v>370474.81469999999</v>
      </c>
      <c r="V11468" t="s">
        <v>54</v>
      </c>
      <c r="W11468" t="s">
        <v>42</v>
      </c>
    </row>
    <row r="11469" spans="1:23" x14ac:dyDescent="0.25">
      <c r="A11469" s="92">
        <v>8784</v>
      </c>
      <c r="B11469" s="92">
        <v>0</v>
      </c>
      <c r="C11469" s="92">
        <v>0</v>
      </c>
      <c r="R11469" s="9">
        <v>43670</v>
      </c>
      <c r="S11469">
        <v>19</v>
      </c>
      <c r="T11469">
        <v>84.235580749999997</v>
      </c>
      <c r="U11469">
        <v>345702.82339999999</v>
      </c>
      <c r="V11469" t="s">
        <v>54</v>
      </c>
      <c r="W11469" t="s">
        <v>42</v>
      </c>
    </row>
    <row r="11470" spans="1:23" x14ac:dyDescent="0.25">
      <c r="A11470" s="92">
        <v>8784</v>
      </c>
      <c r="B11470" s="92">
        <v>0</v>
      </c>
      <c r="C11470" s="92">
        <v>0</v>
      </c>
      <c r="R11470" s="9">
        <v>43670</v>
      </c>
      <c r="S11470">
        <v>20</v>
      </c>
      <c r="T11470">
        <v>80.697563200000005</v>
      </c>
      <c r="U11470">
        <v>331182.79940000002</v>
      </c>
      <c r="V11470" t="s">
        <v>54</v>
      </c>
      <c r="W11470" t="s">
        <v>42</v>
      </c>
    </row>
    <row r="11471" spans="1:23" x14ac:dyDescent="0.25">
      <c r="A11471" s="92">
        <v>8784</v>
      </c>
      <c r="B11471" s="92">
        <v>0</v>
      </c>
      <c r="C11471" s="92">
        <v>0</v>
      </c>
      <c r="R11471" s="9">
        <v>43670</v>
      </c>
      <c r="S11471">
        <v>21</v>
      </c>
      <c r="T11471">
        <v>79.526473199999998</v>
      </c>
      <c r="U11471">
        <v>326376.64600000001</v>
      </c>
      <c r="V11471" t="s">
        <v>54</v>
      </c>
      <c r="W11471" t="s">
        <v>42</v>
      </c>
    </row>
    <row r="11472" spans="1:23" x14ac:dyDescent="0.25">
      <c r="A11472" s="92">
        <v>8784</v>
      </c>
      <c r="B11472" s="92">
        <v>0</v>
      </c>
      <c r="C11472" s="92">
        <v>0</v>
      </c>
      <c r="R11472" s="9">
        <v>43670</v>
      </c>
      <c r="S11472">
        <v>22</v>
      </c>
      <c r="T11472">
        <v>75.767045800000005</v>
      </c>
      <c r="U11472">
        <v>310947.95600000001</v>
      </c>
      <c r="V11472" t="s">
        <v>54</v>
      </c>
      <c r="W11472" t="s">
        <v>42</v>
      </c>
    </row>
    <row r="11473" spans="1:23" x14ac:dyDescent="0.25">
      <c r="A11473" s="92">
        <v>8784</v>
      </c>
      <c r="B11473" s="92">
        <v>0</v>
      </c>
      <c r="C11473" s="92">
        <v>0</v>
      </c>
      <c r="R11473" s="9">
        <v>43670</v>
      </c>
      <c r="S11473">
        <v>23</v>
      </c>
      <c r="T11473">
        <v>68.654998090000007</v>
      </c>
      <c r="U11473">
        <v>281760.11219999997</v>
      </c>
      <c r="V11473" t="s">
        <v>54</v>
      </c>
      <c r="W11473" t="s">
        <v>42</v>
      </c>
    </row>
    <row r="11474" spans="1:23" x14ac:dyDescent="0.25">
      <c r="A11474" s="92">
        <v>8784</v>
      </c>
      <c r="B11474" s="92">
        <v>0</v>
      </c>
      <c r="C11474" s="92">
        <v>0</v>
      </c>
      <c r="R11474" s="9">
        <v>43670</v>
      </c>
      <c r="S11474">
        <v>24</v>
      </c>
      <c r="T11474">
        <v>64.10145129</v>
      </c>
      <c r="U11474">
        <v>263072.35609999998</v>
      </c>
      <c r="V11474" t="s">
        <v>54</v>
      </c>
      <c r="W11474" t="s">
        <v>42</v>
      </c>
    </row>
    <row r="11475" spans="1:23" x14ac:dyDescent="0.25">
      <c r="A11475" s="92">
        <v>8784</v>
      </c>
      <c r="B11475" s="92">
        <v>0</v>
      </c>
      <c r="C11475" s="92">
        <v>0</v>
      </c>
      <c r="R11475" s="9">
        <v>43671</v>
      </c>
      <c r="S11475">
        <v>1</v>
      </c>
      <c r="T11475">
        <v>61.491785739999997</v>
      </c>
      <c r="U11475">
        <v>252362.2887</v>
      </c>
      <c r="V11475" t="s">
        <v>54</v>
      </c>
      <c r="W11475" t="s">
        <v>42</v>
      </c>
    </row>
    <row r="11476" spans="1:23" x14ac:dyDescent="0.25">
      <c r="A11476" s="92">
        <v>8784</v>
      </c>
      <c r="B11476" s="92">
        <v>0</v>
      </c>
      <c r="C11476" s="92">
        <v>0</v>
      </c>
      <c r="R11476" s="9">
        <v>43671</v>
      </c>
      <c r="S11476">
        <v>2</v>
      </c>
      <c r="T11476">
        <v>60.764797909999999</v>
      </c>
      <c r="U11476">
        <v>249378.73060000001</v>
      </c>
      <c r="V11476" t="s">
        <v>54</v>
      </c>
      <c r="W11476" t="s">
        <v>42</v>
      </c>
    </row>
    <row r="11477" spans="1:23" x14ac:dyDescent="0.25">
      <c r="A11477" s="92">
        <v>8784</v>
      </c>
      <c r="B11477" s="92">
        <v>0</v>
      </c>
      <c r="C11477" s="92">
        <v>0</v>
      </c>
      <c r="R11477" s="9">
        <v>43671</v>
      </c>
      <c r="S11477">
        <v>3</v>
      </c>
      <c r="T11477">
        <v>59.591691169999997</v>
      </c>
      <c r="U11477">
        <v>244564.30059999999</v>
      </c>
      <c r="V11477" t="s">
        <v>54</v>
      </c>
      <c r="W11477" t="s">
        <v>42</v>
      </c>
    </row>
    <row r="11478" spans="1:23" x14ac:dyDescent="0.25">
      <c r="A11478" s="92">
        <v>8784</v>
      </c>
      <c r="B11478" s="92">
        <v>0</v>
      </c>
      <c r="C11478" s="92">
        <v>0</v>
      </c>
      <c r="R11478" s="9">
        <v>43671</v>
      </c>
      <c r="S11478">
        <v>4</v>
      </c>
      <c r="T11478">
        <v>60.20715354</v>
      </c>
      <c r="U11478">
        <v>247090.1581</v>
      </c>
      <c r="V11478" t="s">
        <v>54</v>
      </c>
      <c r="W11478" t="s">
        <v>42</v>
      </c>
    </row>
    <row r="11479" spans="1:23" x14ac:dyDescent="0.25">
      <c r="A11479" s="92">
        <v>8784</v>
      </c>
      <c r="B11479" s="92">
        <v>0</v>
      </c>
      <c r="C11479" s="92">
        <v>0</v>
      </c>
      <c r="R11479" s="9">
        <v>43671</v>
      </c>
      <c r="S11479">
        <v>5</v>
      </c>
      <c r="T11479">
        <v>62.262680199999998</v>
      </c>
      <c r="U11479">
        <v>255526.03959999999</v>
      </c>
      <c r="V11479" t="s">
        <v>54</v>
      </c>
      <c r="W11479" t="s">
        <v>42</v>
      </c>
    </row>
    <row r="11480" spans="1:23" x14ac:dyDescent="0.25">
      <c r="A11480" s="92">
        <v>8784</v>
      </c>
      <c r="B11480" s="92">
        <v>0</v>
      </c>
      <c r="C11480" s="92">
        <v>0</v>
      </c>
      <c r="R11480" s="9">
        <v>43671</v>
      </c>
      <c r="S11480">
        <v>6</v>
      </c>
      <c r="T11480">
        <v>70.554911050000001</v>
      </c>
      <c r="U11480">
        <v>289557.35489999998</v>
      </c>
      <c r="V11480" t="s">
        <v>54</v>
      </c>
      <c r="W11480" t="s">
        <v>42</v>
      </c>
    </row>
    <row r="11481" spans="1:23" x14ac:dyDescent="0.25">
      <c r="A11481" s="92">
        <v>8784</v>
      </c>
      <c r="B11481" s="92">
        <v>0</v>
      </c>
      <c r="C11481" s="92">
        <v>0</v>
      </c>
      <c r="R11481" s="9">
        <v>43671</v>
      </c>
      <c r="S11481">
        <v>7</v>
      </c>
      <c r="T11481">
        <v>80.727525299999996</v>
      </c>
      <c r="U11481">
        <v>331305.76380000002</v>
      </c>
      <c r="V11481" t="s">
        <v>54</v>
      </c>
      <c r="W11481" t="s">
        <v>42</v>
      </c>
    </row>
    <row r="11482" spans="1:23" x14ac:dyDescent="0.25">
      <c r="A11482" s="92">
        <v>8784</v>
      </c>
      <c r="B11482" s="92">
        <v>0</v>
      </c>
      <c r="C11482" s="92">
        <v>0</v>
      </c>
      <c r="R11482" s="9">
        <v>43671</v>
      </c>
      <c r="S11482">
        <v>8</v>
      </c>
      <c r="T11482">
        <v>89.159832219999998</v>
      </c>
      <c r="U11482">
        <v>365911.95140000002</v>
      </c>
      <c r="V11482" t="s">
        <v>54</v>
      </c>
      <c r="W11482" t="s">
        <v>42</v>
      </c>
    </row>
    <row r="11483" spans="1:23" x14ac:dyDescent="0.25">
      <c r="A11483" s="92">
        <v>8784</v>
      </c>
      <c r="B11483" s="92">
        <v>0</v>
      </c>
      <c r="C11483" s="92">
        <v>0</v>
      </c>
      <c r="R11483" s="9">
        <v>43671</v>
      </c>
      <c r="S11483">
        <v>9</v>
      </c>
      <c r="T11483">
        <v>97.738584970000005</v>
      </c>
      <c r="U11483">
        <v>401119.15269999998</v>
      </c>
      <c r="V11483" t="s">
        <v>54</v>
      </c>
      <c r="W11483" t="s">
        <v>42</v>
      </c>
    </row>
    <row r="11484" spans="1:23" x14ac:dyDescent="0.25">
      <c r="A11484" s="92">
        <v>8784</v>
      </c>
      <c r="B11484" s="92">
        <v>0</v>
      </c>
      <c r="C11484" s="92">
        <v>0</v>
      </c>
      <c r="R11484" s="9">
        <v>43671</v>
      </c>
      <c r="S11484">
        <v>10</v>
      </c>
      <c r="T11484">
        <v>107.0075178</v>
      </c>
      <c r="U11484">
        <v>439158.8529</v>
      </c>
      <c r="V11484" t="s">
        <v>54</v>
      </c>
      <c r="W11484" t="s">
        <v>42</v>
      </c>
    </row>
    <row r="11485" spans="1:23" x14ac:dyDescent="0.25">
      <c r="A11485" s="92">
        <v>8784</v>
      </c>
      <c r="B11485" s="92">
        <v>0</v>
      </c>
      <c r="C11485" s="92">
        <v>0</v>
      </c>
      <c r="R11485" s="9">
        <v>43671</v>
      </c>
      <c r="S11485">
        <v>11</v>
      </c>
      <c r="T11485">
        <v>111.6909575</v>
      </c>
      <c r="U11485">
        <v>458379.68949999998</v>
      </c>
      <c r="V11485" t="s">
        <v>54</v>
      </c>
      <c r="W11485" t="s">
        <v>42</v>
      </c>
    </row>
    <row r="11486" spans="1:23" x14ac:dyDescent="0.25">
      <c r="A11486" s="92">
        <v>8784</v>
      </c>
      <c r="B11486" s="92">
        <v>0</v>
      </c>
      <c r="C11486" s="92">
        <v>0</v>
      </c>
      <c r="R11486" s="9">
        <v>43671</v>
      </c>
      <c r="S11486">
        <v>12</v>
      </c>
      <c r="T11486">
        <v>114.1707351</v>
      </c>
      <c r="U11486">
        <v>468556.69699999999</v>
      </c>
      <c r="V11486" t="s">
        <v>54</v>
      </c>
      <c r="W11486" t="s">
        <v>42</v>
      </c>
    </row>
    <row r="11487" spans="1:23" x14ac:dyDescent="0.25">
      <c r="A11487" s="92">
        <v>8784</v>
      </c>
      <c r="B11487" s="92">
        <v>0</v>
      </c>
      <c r="C11487" s="92">
        <v>0</v>
      </c>
      <c r="R11487" s="9">
        <v>43671</v>
      </c>
      <c r="S11487">
        <v>13</v>
      </c>
      <c r="T11487">
        <v>113.5950982</v>
      </c>
      <c r="U11487">
        <v>466194.28289999999</v>
      </c>
      <c r="V11487" t="s">
        <v>54</v>
      </c>
      <c r="W11487" t="s">
        <v>42</v>
      </c>
    </row>
    <row r="11488" spans="1:23" x14ac:dyDescent="0.25">
      <c r="A11488" s="92">
        <v>8784</v>
      </c>
      <c r="B11488" s="92">
        <v>0</v>
      </c>
      <c r="C11488" s="92">
        <v>0</v>
      </c>
      <c r="R11488" s="9">
        <v>43671</v>
      </c>
      <c r="S11488">
        <v>14</v>
      </c>
      <c r="T11488">
        <v>113.78077999999999</v>
      </c>
      <c r="U11488">
        <v>466956.32120000001</v>
      </c>
      <c r="V11488" t="s">
        <v>54</v>
      </c>
      <c r="W11488" t="s">
        <v>42</v>
      </c>
    </row>
    <row r="11489" spans="1:23" x14ac:dyDescent="0.25">
      <c r="A11489" s="92">
        <v>8784</v>
      </c>
      <c r="B11489" s="92">
        <v>0</v>
      </c>
      <c r="C11489" s="92">
        <v>0</v>
      </c>
      <c r="R11489" s="9">
        <v>43671</v>
      </c>
      <c r="S11489">
        <v>15</v>
      </c>
      <c r="T11489">
        <v>111.2991703</v>
      </c>
      <c r="U11489">
        <v>456771.79470000003</v>
      </c>
      <c r="V11489" t="s">
        <v>54</v>
      </c>
      <c r="W11489" t="s">
        <v>42</v>
      </c>
    </row>
    <row r="11490" spans="1:23" x14ac:dyDescent="0.25">
      <c r="A11490" s="92">
        <v>8784</v>
      </c>
      <c r="B11490" s="92">
        <v>0</v>
      </c>
      <c r="C11490" s="92">
        <v>0</v>
      </c>
      <c r="R11490" s="9">
        <v>43671</v>
      </c>
      <c r="S11490">
        <v>16</v>
      </c>
      <c r="T11490">
        <v>106.62533980000001</v>
      </c>
      <c r="U11490">
        <v>437590.3947</v>
      </c>
      <c r="V11490" t="s">
        <v>54</v>
      </c>
      <c r="W11490" t="s">
        <v>42</v>
      </c>
    </row>
    <row r="11491" spans="1:23" x14ac:dyDescent="0.25">
      <c r="A11491" s="92">
        <v>8784</v>
      </c>
      <c r="B11491" s="92">
        <v>0</v>
      </c>
      <c r="C11491" s="92">
        <v>0</v>
      </c>
      <c r="R11491" s="9">
        <v>43671</v>
      </c>
      <c r="S11491">
        <v>17</v>
      </c>
      <c r="T11491">
        <v>101.0365346</v>
      </c>
      <c r="U11491">
        <v>414653.93800000002</v>
      </c>
      <c r="V11491" t="s">
        <v>54</v>
      </c>
      <c r="W11491" t="s">
        <v>42</v>
      </c>
    </row>
    <row r="11492" spans="1:23" x14ac:dyDescent="0.25">
      <c r="A11492" s="92">
        <v>8784</v>
      </c>
      <c r="B11492" s="92">
        <v>0</v>
      </c>
      <c r="C11492" s="92">
        <v>0</v>
      </c>
      <c r="R11492" s="9">
        <v>43671</v>
      </c>
      <c r="S11492">
        <v>18</v>
      </c>
      <c r="T11492">
        <v>95.475541640000003</v>
      </c>
      <c r="U11492">
        <v>391831.62290000002</v>
      </c>
      <c r="V11492" t="s">
        <v>54</v>
      </c>
      <c r="W11492" t="s">
        <v>42</v>
      </c>
    </row>
    <row r="11493" spans="1:23" x14ac:dyDescent="0.25">
      <c r="A11493" s="92">
        <v>8784</v>
      </c>
      <c r="B11493" s="92">
        <v>0</v>
      </c>
      <c r="C11493" s="92">
        <v>0</v>
      </c>
      <c r="R11493" s="9">
        <v>43671</v>
      </c>
      <c r="S11493">
        <v>19</v>
      </c>
      <c r="T11493">
        <v>88.400895579999997</v>
      </c>
      <c r="U11493">
        <v>362797.27539999998</v>
      </c>
      <c r="V11493" t="s">
        <v>54</v>
      </c>
      <c r="W11493" t="s">
        <v>42</v>
      </c>
    </row>
    <row r="11494" spans="1:23" x14ac:dyDescent="0.25">
      <c r="A11494" s="92">
        <v>8784</v>
      </c>
      <c r="B11494" s="92">
        <v>0</v>
      </c>
      <c r="C11494" s="92">
        <v>0</v>
      </c>
      <c r="R11494" s="9">
        <v>43671</v>
      </c>
      <c r="S11494">
        <v>20</v>
      </c>
      <c r="T11494">
        <v>84.751083170000001</v>
      </c>
      <c r="U11494">
        <v>347818.44530000002</v>
      </c>
      <c r="V11494" t="s">
        <v>54</v>
      </c>
      <c r="W11494" t="s">
        <v>42</v>
      </c>
    </row>
    <row r="11495" spans="1:23" x14ac:dyDescent="0.25">
      <c r="A11495" s="92">
        <v>8784</v>
      </c>
      <c r="B11495" s="92">
        <v>0</v>
      </c>
      <c r="C11495" s="92">
        <v>0</v>
      </c>
      <c r="R11495" s="9">
        <v>43671</v>
      </c>
      <c r="S11495">
        <v>21</v>
      </c>
      <c r="T11495">
        <v>83.639084960000005</v>
      </c>
      <c r="U11495">
        <v>343254.80469999998</v>
      </c>
      <c r="V11495" t="s">
        <v>54</v>
      </c>
      <c r="W11495" t="s">
        <v>42</v>
      </c>
    </row>
    <row r="11496" spans="1:23" x14ac:dyDescent="0.25">
      <c r="A11496" s="92">
        <v>8784</v>
      </c>
      <c r="B11496" s="92">
        <v>0</v>
      </c>
      <c r="C11496" s="92">
        <v>0</v>
      </c>
      <c r="R11496" s="9">
        <v>43671</v>
      </c>
      <c r="S11496">
        <v>22</v>
      </c>
      <c r="T11496">
        <v>79.933610139999999</v>
      </c>
      <c r="U11496">
        <v>328047.53600000002</v>
      </c>
      <c r="V11496" t="s">
        <v>54</v>
      </c>
      <c r="W11496" t="s">
        <v>42</v>
      </c>
    </row>
    <row r="11497" spans="1:23" x14ac:dyDescent="0.25">
      <c r="A11497" s="92">
        <v>8784</v>
      </c>
      <c r="B11497" s="92">
        <v>0</v>
      </c>
      <c r="C11497" s="92">
        <v>0</v>
      </c>
      <c r="R11497" s="9">
        <v>43671</v>
      </c>
      <c r="S11497">
        <v>23</v>
      </c>
      <c r="T11497">
        <v>72.325625900000006</v>
      </c>
      <c r="U11497">
        <v>296824.36869999999</v>
      </c>
      <c r="V11497" t="s">
        <v>54</v>
      </c>
      <c r="W11497" t="s">
        <v>42</v>
      </c>
    </row>
    <row r="11498" spans="1:23" x14ac:dyDescent="0.25">
      <c r="A11498" s="92">
        <v>8784</v>
      </c>
      <c r="B11498" s="92">
        <v>0</v>
      </c>
      <c r="C11498" s="92">
        <v>0</v>
      </c>
      <c r="R11498" s="9">
        <v>43671</v>
      </c>
      <c r="S11498">
        <v>24</v>
      </c>
      <c r="T11498">
        <v>66.799469909999999</v>
      </c>
      <c r="U11498">
        <v>274145.0245</v>
      </c>
      <c r="V11498" t="s">
        <v>54</v>
      </c>
      <c r="W11498" t="s">
        <v>42</v>
      </c>
    </row>
    <row r="11499" spans="1:23" x14ac:dyDescent="0.25">
      <c r="A11499" s="92">
        <v>8784</v>
      </c>
      <c r="B11499" s="92">
        <v>0</v>
      </c>
      <c r="C11499" s="92">
        <v>0</v>
      </c>
      <c r="R11499" s="9">
        <v>43672</v>
      </c>
      <c r="S11499">
        <v>1</v>
      </c>
      <c r="T11499">
        <v>64.206423520000001</v>
      </c>
      <c r="U11499">
        <v>263503.16210000002</v>
      </c>
      <c r="V11499" t="s">
        <v>54</v>
      </c>
      <c r="W11499" t="s">
        <v>42</v>
      </c>
    </row>
    <row r="11500" spans="1:23"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
        <v>8784</v>
      </c>
      <c r="B11501" s="92">
        <v>0</v>
      </c>
      <c r="C11501" s="92">
        <v>0</v>
      </c>
      <c r="R11501" s="9">
        <v>43672</v>
      </c>
      <c r="S11501">
        <v>3</v>
      </c>
      <c r="T11501">
        <v>61.182091139999997</v>
      </c>
      <c r="U11501">
        <v>251091.302</v>
      </c>
      <c r="V11501" t="s">
        <v>54</v>
      </c>
      <c r="W11501" t="s">
        <v>42</v>
      </c>
    </row>
    <row r="11502" spans="1:23" x14ac:dyDescent="0.25">
      <c r="A11502" s="92">
        <v>8784</v>
      </c>
      <c r="B11502" s="92">
        <v>0</v>
      </c>
      <c r="C11502" s="92">
        <v>0</v>
      </c>
      <c r="R11502" s="9">
        <v>43672</v>
      </c>
      <c r="S11502">
        <v>4</v>
      </c>
      <c r="T11502">
        <v>60.149616960000003</v>
      </c>
      <c r="U11502">
        <v>246854.02799999999</v>
      </c>
      <c r="V11502" t="s">
        <v>54</v>
      </c>
      <c r="W11502" t="s">
        <v>42</v>
      </c>
    </row>
    <row r="11503" spans="1:23" x14ac:dyDescent="0.25">
      <c r="A11503" s="92">
        <v>8784</v>
      </c>
      <c r="B11503" s="92">
        <v>0</v>
      </c>
      <c r="C11503" s="92">
        <v>0</v>
      </c>
      <c r="R11503" s="9">
        <v>43672</v>
      </c>
      <c r="S11503">
        <v>5</v>
      </c>
      <c r="T11503">
        <v>62.700192129999998</v>
      </c>
      <c r="U11503">
        <v>257321.58850000001</v>
      </c>
      <c r="V11503" t="s">
        <v>54</v>
      </c>
      <c r="W11503" t="s">
        <v>42</v>
      </c>
    </row>
    <row r="11504" spans="1:23" x14ac:dyDescent="0.25">
      <c r="A11504" s="92">
        <v>8784</v>
      </c>
      <c r="B11504" s="92">
        <v>0</v>
      </c>
      <c r="C11504" s="92">
        <v>0</v>
      </c>
      <c r="R11504" s="9">
        <v>43672</v>
      </c>
      <c r="S11504">
        <v>6</v>
      </c>
      <c r="T11504">
        <v>71.253394040000003</v>
      </c>
      <c r="U11504">
        <v>292423.92920000001</v>
      </c>
      <c r="V11504" t="s">
        <v>54</v>
      </c>
      <c r="W11504" t="s">
        <v>42</v>
      </c>
    </row>
    <row r="11505" spans="1:23" x14ac:dyDescent="0.25">
      <c r="A11505" s="92">
        <v>8784</v>
      </c>
      <c r="B11505" s="92">
        <v>0</v>
      </c>
      <c r="C11505" s="92">
        <v>0</v>
      </c>
      <c r="R11505" s="9">
        <v>43672</v>
      </c>
      <c r="S11505">
        <v>7</v>
      </c>
      <c r="T11505">
        <v>83.158690719999996</v>
      </c>
      <c r="U11505">
        <v>341283.26669999998</v>
      </c>
      <c r="V11505" t="s">
        <v>54</v>
      </c>
      <c r="W11505" t="s">
        <v>42</v>
      </c>
    </row>
    <row r="11506" spans="1:23" x14ac:dyDescent="0.25">
      <c r="A11506" s="92">
        <v>8784</v>
      </c>
      <c r="B11506" s="92">
        <v>0</v>
      </c>
      <c r="C11506" s="92">
        <v>0</v>
      </c>
      <c r="R11506" s="9">
        <v>43672</v>
      </c>
      <c r="S11506">
        <v>8</v>
      </c>
      <c r="T11506">
        <v>90.336648890000006</v>
      </c>
      <c r="U11506">
        <v>370741.60710000002</v>
      </c>
      <c r="V11506" t="s">
        <v>54</v>
      </c>
      <c r="W11506" t="s">
        <v>42</v>
      </c>
    </row>
    <row r="11507" spans="1:23" x14ac:dyDescent="0.25">
      <c r="A11507" s="92">
        <v>8784</v>
      </c>
      <c r="B11507" s="92">
        <v>0</v>
      </c>
      <c r="C11507" s="92">
        <v>0</v>
      </c>
      <c r="R11507" s="9">
        <v>43672</v>
      </c>
      <c r="S11507">
        <v>9</v>
      </c>
      <c r="T11507">
        <v>99.077589700000004</v>
      </c>
      <c r="U11507">
        <v>406614.42810000002</v>
      </c>
      <c r="V11507" t="s">
        <v>54</v>
      </c>
      <c r="W11507" t="s">
        <v>42</v>
      </c>
    </row>
    <row r="11508" spans="1:23" x14ac:dyDescent="0.25">
      <c r="A11508" s="92">
        <v>8784</v>
      </c>
      <c r="B11508" s="92">
        <v>0</v>
      </c>
      <c r="C11508" s="92">
        <v>0</v>
      </c>
      <c r="R11508" s="9">
        <v>43672</v>
      </c>
      <c r="S11508">
        <v>10</v>
      </c>
      <c r="T11508">
        <v>106.463773</v>
      </c>
      <c r="U11508">
        <v>436927.32419999997</v>
      </c>
      <c r="V11508" t="s">
        <v>54</v>
      </c>
      <c r="W11508" t="s">
        <v>42</v>
      </c>
    </row>
    <row r="11509" spans="1:23" x14ac:dyDescent="0.25">
      <c r="A11509" s="92">
        <v>8784</v>
      </c>
      <c r="B11509" s="92">
        <v>0</v>
      </c>
      <c r="C11509" s="92">
        <v>0</v>
      </c>
      <c r="R11509" s="9">
        <v>43672</v>
      </c>
      <c r="S11509">
        <v>11</v>
      </c>
      <c r="T11509">
        <v>110.1854558</v>
      </c>
      <c r="U11509">
        <v>452201.11070000002</v>
      </c>
      <c r="V11509" t="s">
        <v>54</v>
      </c>
      <c r="W11509" t="s">
        <v>42</v>
      </c>
    </row>
    <row r="11510" spans="1:23" x14ac:dyDescent="0.25">
      <c r="A11510" s="92">
        <v>8784</v>
      </c>
      <c r="B11510" s="92">
        <v>0</v>
      </c>
      <c r="C11510" s="92">
        <v>0</v>
      </c>
      <c r="R11510" s="9">
        <v>43672</v>
      </c>
      <c r="S11510">
        <v>12</v>
      </c>
      <c r="T11510">
        <v>111.8566704</v>
      </c>
      <c r="U11510">
        <v>459059.77539999998</v>
      </c>
      <c r="V11510" t="s">
        <v>54</v>
      </c>
      <c r="W11510" t="s">
        <v>42</v>
      </c>
    </row>
    <row r="11511" spans="1:23" x14ac:dyDescent="0.25">
      <c r="A11511" s="92">
        <v>8784</v>
      </c>
      <c r="B11511" s="92">
        <v>0</v>
      </c>
      <c r="C11511" s="92">
        <v>0</v>
      </c>
      <c r="R11511" s="9">
        <v>43672</v>
      </c>
      <c r="S11511">
        <v>13</v>
      </c>
      <c r="T11511">
        <v>112.8694186</v>
      </c>
      <c r="U11511">
        <v>463216.09389999998</v>
      </c>
      <c r="V11511" t="s">
        <v>54</v>
      </c>
      <c r="W11511" t="s">
        <v>42</v>
      </c>
    </row>
    <row r="11512" spans="1:23" x14ac:dyDescent="0.25">
      <c r="A11512" s="92">
        <v>8784</v>
      </c>
      <c r="B11512" s="92">
        <v>0</v>
      </c>
      <c r="C11512" s="92">
        <v>0</v>
      </c>
      <c r="R11512" s="9">
        <v>43672</v>
      </c>
      <c r="S11512">
        <v>14</v>
      </c>
      <c r="T11512">
        <v>112.3068246</v>
      </c>
      <c r="U11512">
        <v>460907.2083</v>
      </c>
      <c r="V11512" t="s">
        <v>54</v>
      </c>
      <c r="W11512" t="s">
        <v>42</v>
      </c>
    </row>
    <row r="11513" spans="1:23" x14ac:dyDescent="0.25">
      <c r="A11513" s="92">
        <v>8784</v>
      </c>
      <c r="B11513" s="92">
        <v>0</v>
      </c>
      <c r="C11513" s="92">
        <v>0</v>
      </c>
      <c r="R11513" s="9">
        <v>43672</v>
      </c>
      <c r="S11513">
        <v>15</v>
      </c>
      <c r="T11513">
        <v>109.1079908</v>
      </c>
      <c r="U11513">
        <v>447779.19429999997</v>
      </c>
      <c r="V11513" t="s">
        <v>54</v>
      </c>
      <c r="W11513" t="s">
        <v>42</v>
      </c>
    </row>
    <row r="11514" spans="1:23" x14ac:dyDescent="0.25">
      <c r="A11514" s="92">
        <v>8784</v>
      </c>
      <c r="B11514" s="92">
        <v>0</v>
      </c>
      <c r="C11514" s="92">
        <v>0</v>
      </c>
      <c r="R11514" s="9">
        <v>43672</v>
      </c>
      <c r="S11514">
        <v>16</v>
      </c>
      <c r="T11514">
        <v>105.2333521</v>
      </c>
      <c r="U11514">
        <v>431877.67709999997</v>
      </c>
      <c r="V11514" t="s">
        <v>54</v>
      </c>
      <c r="W11514" t="s">
        <v>42</v>
      </c>
    </row>
    <row r="11515" spans="1:23" x14ac:dyDescent="0.25">
      <c r="A11515" s="92">
        <v>8784</v>
      </c>
      <c r="B11515" s="92">
        <v>0</v>
      </c>
      <c r="C11515" s="92">
        <v>0</v>
      </c>
      <c r="R11515" s="9">
        <v>43672</v>
      </c>
      <c r="S11515">
        <v>17</v>
      </c>
      <c r="T11515">
        <v>98.847865119999994</v>
      </c>
      <c r="U11515">
        <v>405671.6384</v>
      </c>
      <c r="V11515" t="s">
        <v>54</v>
      </c>
      <c r="W11515" t="s">
        <v>42</v>
      </c>
    </row>
    <row r="11516" spans="1:23" x14ac:dyDescent="0.25">
      <c r="A11516" s="92">
        <v>8784</v>
      </c>
      <c r="B11516" s="92">
        <v>0</v>
      </c>
      <c r="C11516" s="92">
        <v>0</v>
      </c>
      <c r="R11516" s="9">
        <v>43672</v>
      </c>
      <c r="S11516">
        <v>18</v>
      </c>
      <c r="T11516">
        <v>93.378948879999996</v>
      </c>
      <c r="U11516">
        <v>383227.20620000002</v>
      </c>
      <c r="V11516" t="s">
        <v>54</v>
      </c>
      <c r="W11516" t="s">
        <v>42</v>
      </c>
    </row>
    <row r="11517" spans="1:23" x14ac:dyDescent="0.25">
      <c r="A11517" s="92">
        <v>8784</v>
      </c>
      <c r="B11517" s="92">
        <v>0</v>
      </c>
      <c r="C11517" s="92">
        <v>0</v>
      </c>
      <c r="R11517" s="9">
        <v>43672</v>
      </c>
      <c r="S11517">
        <v>19</v>
      </c>
      <c r="T11517">
        <v>86.673063279999994</v>
      </c>
      <c r="U11517">
        <v>355706.25170000002</v>
      </c>
      <c r="V11517" t="s">
        <v>54</v>
      </c>
      <c r="W11517" t="s">
        <v>42</v>
      </c>
    </row>
    <row r="11518" spans="1:23" x14ac:dyDescent="0.25">
      <c r="A11518" s="92">
        <v>8784</v>
      </c>
      <c r="B11518" s="92">
        <v>0</v>
      </c>
      <c r="C11518" s="92">
        <v>0</v>
      </c>
      <c r="R11518" s="9">
        <v>43672</v>
      </c>
      <c r="S11518">
        <v>20</v>
      </c>
      <c r="T11518">
        <v>82.960496399999997</v>
      </c>
      <c r="U11518">
        <v>340469.87719999999</v>
      </c>
      <c r="V11518" t="s">
        <v>54</v>
      </c>
      <c r="W11518" t="s">
        <v>42</v>
      </c>
    </row>
    <row r="11519" spans="1:23" x14ac:dyDescent="0.25">
      <c r="A11519" s="92">
        <v>8784</v>
      </c>
      <c r="B11519" s="92">
        <v>0</v>
      </c>
      <c r="C11519" s="92">
        <v>0</v>
      </c>
      <c r="R11519" s="9">
        <v>43672</v>
      </c>
      <c r="S11519">
        <v>21</v>
      </c>
      <c r="T11519">
        <v>81.380001590000006</v>
      </c>
      <c r="U11519">
        <v>333983.52649999998</v>
      </c>
      <c r="V11519" t="s">
        <v>54</v>
      </c>
      <c r="W11519" t="s">
        <v>42</v>
      </c>
    </row>
    <row r="11520" spans="1:23" x14ac:dyDescent="0.25">
      <c r="A11520" s="92">
        <v>8784</v>
      </c>
      <c r="B11520" s="92">
        <v>0</v>
      </c>
      <c r="C11520" s="92">
        <v>0</v>
      </c>
      <c r="R11520" s="9">
        <v>43672</v>
      </c>
      <c r="S11520">
        <v>22</v>
      </c>
      <c r="T11520">
        <v>77.529324869999996</v>
      </c>
      <c r="U11520">
        <v>318180.3493</v>
      </c>
      <c r="V11520" t="s">
        <v>54</v>
      </c>
      <c r="W11520" t="s">
        <v>42</v>
      </c>
    </row>
    <row r="11521" spans="1:23" x14ac:dyDescent="0.25">
      <c r="A11521" s="92">
        <v>8784</v>
      </c>
      <c r="B11521" s="92">
        <v>0</v>
      </c>
      <c r="C11521" s="92">
        <v>0</v>
      </c>
      <c r="R11521" s="9">
        <v>43672</v>
      </c>
      <c r="S11521">
        <v>23</v>
      </c>
      <c r="T11521">
        <v>70.634298610000002</v>
      </c>
      <c r="U11521">
        <v>289883.16149999999</v>
      </c>
      <c r="V11521" t="s">
        <v>54</v>
      </c>
      <c r="W11521" t="s">
        <v>42</v>
      </c>
    </row>
    <row r="11522" spans="1:23" x14ac:dyDescent="0.25">
      <c r="A11522" s="92">
        <v>8784</v>
      </c>
      <c r="B11522" s="92">
        <v>0</v>
      </c>
      <c r="C11522" s="92">
        <v>0</v>
      </c>
      <c r="R11522" s="9">
        <v>43672</v>
      </c>
      <c r="S11522">
        <v>24</v>
      </c>
      <c r="T11522">
        <v>66.813690750000006</v>
      </c>
      <c r="U11522">
        <v>274203.38679999998</v>
      </c>
      <c r="V11522" t="s">
        <v>54</v>
      </c>
      <c r="W11522" t="s">
        <v>42</v>
      </c>
    </row>
    <row r="11523" spans="1:23" x14ac:dyDescent="0.25">
      <c r="A11523" s="92">
        <v>8784</v>
      </c>
      <c r="B11523" s="92">
        <v>0</v>
      </c>
      <c r="C11523" s="92">
        <v>0</v>
      </c>
      <c r="R11523" s="9">
        <v>43673</v>
      </c>
      <c r="S11523">
        <v>1</v>
      </c>
      <c r="T11523">
        <v>63.05735816</v>
      </c>
      <c r="U11523">
        <v>258787.39790000001</v>
      </c>
      <c r="V11523" t="s">
        <v>54</v>
      </c>
      <c r="W11523" t="s">
        <v>42</v>
      </c>
    </row>
    <row r="11524" spans="1:23" x14ac:dyDescent="0.25">
      <c r="A11524" s="92">
        <v>8784</v>
      </c>
      <c r="B11524" s="92">
        <v>0</v>
      </c>
      <c r="C11524" s="92">
        <v>0</v>
      </c>
      <c r="R11524" s="9">
        <v>43673</v>
      </c>
      <c r="S11524">
        <v>2</v>
      </c>
      <c r="T11524">
        <v>60.972583759999999</v>
      </c>
      <c r="U11524">
        <v>250231.48370000001</v>
      </c>
      <c r="V11524" t="s">
        <v>54</v>
      </c>
      <c r="W11524" t="s">
        <v>42</v>
      </c>
    </row>
    <row r="11525" spans="1:23" x14ac:dyDescent="0.25">
      <c r="A11525" s="92">
        <v>8784</v>
      </c>
      <c r="B11525" s="92">
        <v>0</v>
      </c>
      <c r="C11525" s="92">
        <v>0</v>
      </c>
      <c r="R11525" s="9">
        <v>43673</v>
      </c>
      <c r="S11525">
        <v>3</v>
      </c>
      <c r="T11525">
        <v>59.273911009999999</v>
      </c>
      <c r="U11525">
        <v>243260.13080000001</v>
      </c>
      <c r="V11525" t="s">
        <v>54</v>
      </c>
      <c r="W11525" t="s">
        <v>42</v>
      </c>
    </row>
    <row r="11526" spans="1:23" x14ac:dyDescent="0.25">
      <c r="A11526" s="92">
        <v>8784</v>
      </c>
      <c r="B11526" s="92">
        <v>0</v>
      </c>
      <c r="C11526" s="92">
        <v>0</v>
      </c>
      <c r="R11526" s="9">
        <v>43673</v>
      </c>
      <c r="S11526">
        <v>4</v>
      </c>
      <c r="T11526">
        <v>58.671278270000002</v>
      </c>
      <c r="U11526">
        <v>240786.92600000001</v>
      </c>
      <c r="V11526" t="s">
        <v>54</v>
      </c>
      <c r="W11526" t="s">
        <v>42</v>
      </c>
    </row>
    <row r="11527" spans="1:23" x14ac:dyDescent="0.25">
      <c r="A11527" s="92">
        <v>8784</v>
      </c>
      <c r="B11527" s="92">
        <v>0</v>
      </c>
      <c r="C11527" s="92">
        <v>0</v>
      </c>
      <c r="R11527" s="9">
        <v>43673</v>
      </c>
      <c r="S11527">
        <v>5</v>
      </c>
      <c r="T11527">
        <v>59.917438949999998</v>
      </c>
      <c r="U11527">
        <v>245901.16949999999</v>
      </c>
      <c r="V11527" t="s">
        <v>54</v>
      </c>
      <c r="W11527" t="s">
        <v>42</v>
      </c>
    </row>
    <row r="11528" spans="1:23" x14ac:dyDescent="0.25">
      <c r="A11528" s="92">
        <v>8784</v>
      </c>
      <c r="B11528" s="92">
        <v>0</v>
      </c>
      <c r="C11528" s="92">
        <v>0</v>
      </c>
      <c r="R11528" s="9">
        <v>43673</v>
      </c>
      <c r="S11528">
        <v>6</v>
      </c>
      <c r="T11528">
        <v>62.66605028</v>
      </c>
      <c r="U11528">
        <v>257181.47029999999</v>
      </c>
      <c r="V11528" t="s">
        <v>54</v>
      </c>
      <c r="W11528" t="s">
        <v>42</v>
      </c>
    </row>
    <row r="11529" spans="1:23" x14ac:dyDescent="0.25">
      <c r="A11529" s="92">
        <v>8784</v>
      </c>
      <c r="B11529" s="92">
        <v>0</v>
      </c>
      <c r="C11529" s="92">
        <v>0</v>
      </c>
      <c r="R11529" s="9">
        <v>43673</v>
      </c>
      <c r="S11529">
        <v>7</v>
      </c>
      <c r="T11529">
        <v>67.744634860000005</v>
      </c>
      <c r="U11529">
        <v>278023.98149999999</v>
      </c>
      <c r="V11529" t="s">
        <v>54</v>
      </c>
      <c r="W11529" t="s">
        <v>42</v>
      </c>
    </row>
    <row r="11530" spans="1:23" x14ac:dyDescent="0.25">
      <c r="A11530" s="92">
        <v>8784</v>
      </c>
      <c r="B11530" s="92">
        <v>0</v>
      </c>
      <c r="C11530" s="92">
        <v>0</v>
      </c>
      <c r="R11530" s="9">
        <v>43673</v>
      </c>
      <c r="S11530">
        <v>8</v>
      </c>
      <c r="T11530">
        <v>72.466859040000003</v>
      </c>
      <c r="U11530">
        <v>297403.98950000003</v>
      </c>
      <c r="V11530" t="s">
        <v>54</v>
      </c>
      <c r="W11530" t="s">
        <v>42</v>
      </c>
    </row>
    <row r="11531" spans="1:23" x14ac:dyDescent="0.25">
      <c r="A11531" s="92">
        <v>8784</v>
      </c>
      <c r="B11531" s="92">
        <v>0</v>
      </c>
      <c r="C11531" s="92">
        <v>0</v>
      </c>
      <c r="R11531" s="9">
        <v>43673</v>
      </c>
      <c r="S11531">
        <v>9</v>
      </c>
      <c r="T11531">
        <v>78.786867340000001</v>
      </c>
      <c r="U11531">
        <v>323341.30359999998</v>
      </c>
      <c r="V11531" t="s">
        <v>54</v>
      </c>
      <c r="W11531" t="s">
        <v>42</v>
      </c>
    </row>
    <row r="11532" spans="1:23" x14ac:dyDescent="0.25">
      <c r="A11532" s="92">
        <v>8784</v>
      </c>
      <c r="B11532" s="92">
        <v>0</v>
      </c>
      <c r="C11532" s="92">
        <v>0</v>
      </c>
      <c r="R11532" s="9">
        <v>43673</v>
      </c>
      <c r="S11532">
        <v>10</v>
      </c>
      <c r="T11532">
        <v>83.526429649999997</v>
      </c>
      <c r="U11532">
        <v>342792.46730000002</v>
      </c>
      <c r="V11532" t="s">
        <v>54</v>
      </c>
      <c r="W11532" t="s">
        <v>42</v>
      </c>
    </row>
    <row r="11533" spans="1:23" x14ac:dyDescent="0.25">
      <c r="A11533" s="92">
        <v>8784</v>
      </c>
      <c r="B11533" s="92">
        <v>0</v>
      </c>
      <c r="C11533" s="92">
        <v>0</v>
      </c>
      <c r="R11533" s="9">
        <v>43673</v>
      </c>
      <c r="S11533">
        <v>11</v>
      </c>
      <c r="T11533">
        <v>86.263627029999995</v>
      </c>
      <c r="U11533">
        <v>354025.9253</v>
      </c>
      <c r="V11533" t="s">
        <v>54</v>
      </c>
      <c r="W11533" t="s">
        <v>42</v>
      </c>
    </row>
    <row r="11534" spans="1:23" x14ac:dyDescent="0.25">
      <c r="A11534" s="92">
        <v>8784</v>
      </c>
      <c r="B11534" s="92">
        <v>0</v>
      </c>
      <c r="C11534" s="92">
        <v>0</v>
      </c>
      <c r="R11534" s="9">
        <v>43673</v>
      </c>
      <c r="S11534">
        <v>12</v>
      </c>
      <c r="T11534">
        <v>85.236051630000006</v>
      </c>
      <c r="U11534">
        <v>349808.75589999999</v>
      </c>
      <c r="V11534" t="s">
        <v>54</v>
      </c>
      <c r="W11534" t="s">
        <v>42</v>
      </c>
    </row>
    <row r="11535" spans="1:23" x14ac:dyDescent="0.25">
      <c r="A11535" s="92">
        <v>8784</v>
      </c>
      <c r="B11535" s="92">
        <v>0</v>
      </c>
      <c r="C11535" s="92">
        <v>0</v>
      </c>
      <c r="R11535" s="9">
        <v>43673</v>
      </c>
      <c r="S11535">
        <v>13</v>
      </c>
      <c r="T11535">
        <v>86.353036650000007</v>
      </c>
      <c r="U11535">
        <v>354392.86239999998</v>
      </c>
      <c r="V11535" t="s">
        <v>54</v>
      </c>
      <c r="W11535" t="s">
        <v>42</v>
      </c>
    </row>
    <row r="11536" spans="1:23" x14ac:dyDescent="0.25">
      <c r="A11536" s="92">
        <v>8784</v>
      </c>
      <c r="B11536" s="92">
        <v>0</v>
      </c>
      <c r="C11536" s="92">
        <v>0</v>
      </c>
      <c r="R11536" s="9">
        <v>43673</v>
      </c>
      <c r="S11536">
        <v>14</v>
      </c>
      <c r="T11536">
        <v>86.09998066</v>
      </c>
      <c r="U11536">
        <v>353354.32059999998</v>
      </c>
      <c r="V11536" t="s">
        <v>54</v>
      </c>
      <c r="W11536" t="s">
        <v>42</v>
      </c>
    </row>
    <row r="11537" spans="1:23" x14ac:dyDescent="0.25">
      <c r="A11537" s="92">
        <v>8784</v>
      </c>
      <c r="B11537" s="92">
        <v>0</v>
      </c>
      <c r="C11537" s="92">
        <v>0</v>
      </c>
      <c r="R11537" s="9">
        <v>43673</v>
      </c>
      <c r="S11537">
        <v>15</v>
      </c>
      <c r="T11537">
        <v>86.746349589999994</v>
      </c>
      <c r="U11537">
        <v>356007.01870000002</v>
      </c>
      <c r="V11537" t="s">
        <v>54</v>
      </c>
      <c r="W11537" t="s">
        <v>42</v>
      </c>
    </row>
    <row r="11538" spans="1:23" x14ac:dyDescent="0.25">
      <c r="A11538" s="92">
        <v>8784</v>
      </c>
      <c r="B11538" s="92">
        <v>0</v>
      </c>
      <c r="C11538" s="92">
        <v>0</v>
      </c>
      <c r="R11538" s="9">
        <v>43673</v>
      </c>
      <c r="S11538">
        <v>16</v>
      </c>
      <c r="T11538">
        <v>85.829229859999998</v>
      </c>
      <c r="U11538">
        <v>352243.1594</v>
      </c>
      <c r="V11538" t="s">
        <v>54</v>
      </c>
      <c r="W11538" t="s">
        <v>42</v>
      </c>
    </row>
    <row r="11539" spans="1:23" x14ac:dyDescent="0.25">
      <c r="A11539" s="92">
        <v>8784</v>
      </c>
      <c r="B11539" s="92">
        <v>0</v>
      </c>
      <c r="C11539" s="92">
        <v>0</v>
      </c>
      <c r="R11539" s="9">
        <v>43673</v>
      </c>
      <c r="S11539">
        <v>17</v>
      </c>
      <c r="T11539">
        <v>85.085810159999994</v>
      </c>
      <c r="U11539">
        <v>349192.16489999997</v>
      </c>
      <c r="V11539" t="s">
        <v>54</v>
      </c>
      <c r="W11539" t="s">
        <v>42</v>
      </c>
    </row>
    <row r="11540" spans="1:23" x14ac:dyDescent="0.25">
      <c r="A11540" s="92">
        <v>8784</v>
      </c>
      <c r="B11540" s="92">
        <v>0</v>
      </c>
      <c r="C11540" s="92">
        <v>0</v>
      </c>
      <c r="R11540" s="9">
        <v>43673</v>
      </c>
      <c r="S11540">
        <v>18</v>
      </c>
      <c r="T11540">
        <v>82.072922910000003</v>
      </c>
      <c r="U11540">
        <v>336827.27559999999</v>
      </c>
      <c r="V11540" t="s">
        <v>54</v>
      </c>
      <c r="W11540" t="s">
        <v>42</v>
      </c>
    </row>
    <row r="11541" spans="1:23" x14ac:dyDescent="0.25">
      <c r="A11541" s="92">
        <v>8784</v>
      </c>
      <c r="B11541" s="92">
        <v>0</v>
      </c>
      <c r="C11541" s="92">
        <v>0</v>
      </c>
      <c r="R11541" s="9">
        <v>43673</v>
      </c>
      <c r="S11541">
        <v>19</v>
      </c>
      <c r="T11541">
        <v>79.389095080000004</v>
      </c>
      <c r="U11541">
        <v>325812.84620000003</v>
      </c>
      <c r="V11541" t="s">
        <v>54</v>
      </c>
      <c r="W11541" t="s">
        <v>42</v>
      </c>
    </row>
    <row r="11542" spans="1:23" x14ac:dyDescent="0.25">
      <c r="A11542" s="92">
        <v>8784</v>
      </c>
      <c r="B11542" s="92">
        <v>0</v>
      </c>
      <c r="C11542" s="92">
        <v>0</v>
      </c>
      <c r="R11542" s="9">
        <v>43673</v>
      </c>
      <c r="S11542">
        <v>20</v>
      </c>
      <c r="T11542">
        <v>76.527777259999993</v>
      </c>
      <c r="U11542">
        <v>314069.99790000002</v>
      </c>
      <c r="V11542" t="s">
        <v>54</v>
      </c>
      <c r="W11542" t="s">
        <v>42</v>
      </c>
    </row>
    <row r="11543" spans="1:23" x14ac:dyDescent="0.25">
      <c r="A11543" s="92">
        <v>8784</v>
      </c>
      <c r="B11543" s="92">
        <v>0</v>
      </c>
      <c r="C11543" s="92">
        <v>0</v>
      </c>
      <c r="R11543" s="9">
        <v>43673</v>
      </c>
      <c r="S11543">
        <v>21</v>
      </c>
      <c r="T11543">
        <v>75.585585530000003</v>
      </c>
      <c r="U11543">
        <v>310203.24300000002</v>
      </c>
      <c r="V11543" t="s">
        <v>54</v>
      </c>
      <c r="W11543" t="s">
        <v>42</v>
      </c>
    </row>
    <row r="11544" spans="1:23" x14ac:dyDescent="0.25">
      <c r="A11544" s="92">
        <v>8784</v>
      </c>
      <c r="B11544" s="92">
        <v>0</v>
      </c>
      <c r="C11544" s="92">
        <v>0</v>
      </c>
      <c r="R11544" s="9">
        <v>43673</v>
      </c>
      <c r="S11544">
        <v>22</v>
      </c>
      <c r="T11544">
        <v>71.960566909999997</v>
      </c>
      <c r="U11544">
        <v>295326.1666</v>
      </c>
      <c r="V11544" t="s">
        <v>54</v>
      </c>
      <c r="W11544" t="s">
        <v>42</v>
      </c>
    </row>
    <row r="11545" spans="1:23" x14ac:dyDescent="0.25">
      <c r="A11545" s="92">
        <v>8784</v>
      </c>
      <c r="B11545" s="92">
        <v>0</v>
      </c>
      <c r="C11545" s="92">
        <v>0</v>
      </c>
      <c r="R11545" s="9">
        <v>43673</v>
      </c>
      <c r="S11545">
        <v>23</v>
      </c>
      <c r="T11545">
        <v>67.377001280000002</v>
      </c>
      <c r="U11545">
        <v>276515.2132</v>
      </c>
      <c r="V11545" t="s">
        <v>54</v>
      </c>
      <c r="W11545" t="s">
        <v>42</v>
      </c>
    </row>
    <row r="11546" spans="1:23" x14ac:dyDescent="0.25">
      <c r="A11546" s="92">
        <v>8784</v>
      </c>
      <c r="B11546" s="92">
        <v>0</v>
      </c>
      <c r="C11546" s="92">
        <v>0</v>
      </c>
      <c r="R11546" s="9">
        <v>43673</v>
      </c>
      <c r="S11546">
        <v>24</v>
      </c>
      <c r="T11546">
        <v>63.312092970000002</v>
      </c>
      <c r="U11546">
        <v>259832.8296</v>
      </c>
      <c r="V11546" t="s">
        <v>54</v>
      </c>
      <c r="W11546" t="s">
        <v>42</v>
      </c>
    </row>
    <row r="11547" spans="1:23" x14ac:dyDescent="0.25">
      <c r="A11547" s="92">
        <v>8784</v>
      </c>
      <c r="B11547" s="92">
        <v>0</v>
      </c>
      <c r="C11547" s="92">
        <v>0</v>
      </c>
      <c r="R11547" s="9">
        <v>43674</v>
      </c>
      <c r="S11547">
        <v>1</v>
      </c>
      <c r="T11547">
        <v>61.238142879999998</v>
      </c>
      <c r="U11547">
        <v>251321.33840000001</v>
      </c>
      <c r="V11547" t="s">
        <v>54</v>
      </c>
      <c r="W11547" t="s">
        <v>42</v>
      </c>
    </row>
    <row r="11548" spans="1:23" x14ac:dyDescent="0.25">
      <c r="A11548" s="92">
        <v>8784</v>
      </c>
      <c r="B11548" s="92">
        <v>0</v>
      </c>
      <c r="C11548" s="92">
        <v>0</v>
      </c>
      <c r="R11548" s="9">
        <v>43674</v>
      </c>
      <c r="S11548">
        <v>2</v>
      </c>
      <c r="T11548">
        <v>59.874193839999997</v>
      </c>
      <c r="U11548">
        <v>245723.69149999999</v>
      </c>
      <c r="V11548" t="s">
        <v>54</v>
      </c>
      <c r="W11548" t="s">
        <v>42</v>
      </c>
    </row>
    <row r="11549" spans="1:23" x14ac:dyDescent="0.25">
      <c r="A11549" s="92">
        <v>8784</v>
      </c>
      <c r="B11549" s="92">
        <v>0</v>
      </c>
      <c r="C11549" s="92">
        <v>0</v>
      </c>
      <c r="R11549" s="9">
        <v>43674</v>
      </c>
      <c r="S11549">
        <v>3</v>
      </c>
      <c r="T11549">
        <v>58.847437390000003</v>
      </c>
      <c r="U11549">
        <v>241509.883</v>
      </c>
      <c r="V11549" t="s">
        <v>54</v>
      </c>
      <c r="W11549" t="s">
        <v>42</v>
      </c>
    </row>
    <row r="11550" spans="1:23" x14ac:dyDescent="0.25">
      <c r="A11550" s="92">
        <v>8784</v>
      </c>
      <c r="B11550" s="92">
        <v>0</v>
      </c>
      <c r="C11550" s="92">
        <v>0</v>
      </c>
      <c r="R11550" s="9">
        <v>43674</v>
      </c>
      <c r="S11550">
        <v>4</v>
      </c>
      <c r="T11550">
        <v>58.136762189999999</v>
      </c>
      <c r="U11550">
        <v>238593.272</v>
      </c>
      <c r="V11550" t="s">
        <v>54</v>
      </c>
      <c r="W11550" t="s">
        <v>42</v>
      </c>
    </row>
    <row r="11551" spans="1:23" x14ac:dyDescent="0.25">
      <c r="A11551" s="92">
        <v>8784</v>
      </c>
      <c r="B11551" s="92">
        <v>0</v>
      </c>
      <c r="C11551" s="92">
        <v>0</v>
      </c>
      <c r="R11551" s="9">
        <v>43674</v>
      </c>
      <c r="S11551">
        <v>5</v>
      </c>
      <c r="T11551">
        <v>59.017847260000003</v>
      </c>
      <c r="U11551">
        <v>242209.2452</v>
      </c>
      <c r="V11551" t="s">
        <v>54</v>
      </c>
      <c r="W11551" t="s">
        <v>42</v>
      </c>
    </row>
    <row r="11552" spans="1:23" x14ac:dyDescent="0.25">
      <c r="A11552" s="92">
        <v>8784</v>
      </c>
      <c r="B11552" s="92">
        <v>0</v>
      </c>
      <c r="C11552" s="92">
        <v>0</v>
      </c>
      <c r="R11552" s="9">
        <v>43674</v>
      </c>
      <c r="S11552">
        <v>6</v>
      </c>
      <c r="T11552">
        <v>61.316092869999999</v>
      </c>
      <c r="U11552">
        <v>251641.2452</v>
      </c>
      <c r="V11552" t="s">
        <v>54</v>
      </c>
      <c r="W11552" t="s">
        <v>42</v>
      </c>
    </row>
    <row r="11553" spans="1:23" x14ac:dyDescent="0.25">
      <c r="A11553" s="92">
        <v>8784</v>
      </c>
      <c r="B11553" s="92">
        <v>0</v>
      </c>
      <c r="C11553" s="92">
        <v>0</v>
      </c>
      <c r="R11553" s="9">
        <v>43674</v>
      </c>
      <c r="S11553">
        <v>7</v>
      </c>
      <c r="T11553">
        <v>65.679242470000005</v>
      </c>
      <c r="U11553">
        <v>269547.61109999998</v>
      </c>
      <c r="V11553" t="s">
        <v>54</v>
      </c>
      <c r="W11553" t="s">
        <v>42</v>
      </c>
    </row>
    <row r="11554" spans="1:23" x14ac:dyDescent="0.25">
      <c r="A11554" s="92">
        <v>8784</v>
      </c>
      <c r="B11554" s="92">
        <v>0</v>
      </c>
      <c r="C11554" s="92">
        <v>0</v>
      </c>
      <c r="R11554" s="9">
        <v>43674</v>
      </c>
      <c r="S11554">
        <v>8</v>
      </c>
      <c r="T11554">
        <v>68.384257759999997</v>
      </c>
      <c r="U11554">
        <v>280648.9938</v>
      </c>
      <c r="V11554" t="s">
        <v>54</v>
      </c>
      <c r="W11554" t="s">
        <v>42</v>
      </c>
    </row>
    <row r="11555" spans="1:23" x14ac:dyDescent="0.25">
      <c r="A11555" s="92">
        <v>8784</v>
      </c>
      <c r="B11555" s="92">
        <v>0</v>
      </c>
      <c r="C11555" s="92">
        <v>0</v>
      </c>
      <c r="R11555" s="9">
        <v>43674</v>
      </c>
      <c r="S11555">
        <v>9</v>
      </c>
      <c r="T11555">
        <v>75.459097060000005</v>
      </c>
      <c r="U11555">
        <v>309684.13429999998</v>
      </c>
      <c r="V11555" t="s">
        <v>54</v>
      </c>
      <c r="W11555" t="s">
        <v>42</v>
      </c>
    </row>
    <row r="11556" spans="1:23" x14ac:dyDescent="0.25">
      <c r="A11556" s="92">
        <v>8784</v>
      </c>
      <c r="B11556" s="92">
        <v>0</v>
      </c>
      <c r="C11556" s="92">
        <v>0</v>
      </c>
      <c r="R11556" s="9">
        <v>43674</v>
      </c>
      <c r="S11556">
        <v>10</v>
      </c>
      <c r="T11556">
        <v>80.554867779999995</v>
      </c>
      <c r="U11556">
        <v>330597.17739999999</v>
      </c>
      <c r="V11556" t="s">
        <v>54</v>
      </c>
      <c r="W11556" t="s">
        <v>42</v>
      </c>
    </row>
    <row r="11557" spans="1:23" x14ac:dyDescent="0.25">
      <c r="A11557" s="92">
        <v>8784</v>
      </c>
      <c r="B11557" s="92">
        <v>0</v>
      </c>
      <c r="C11557" s="92">
        <v>0</v>
      </c>
      <c r="R11557" s="9">
        <v>43674</v>
      </c>
      <c r="S11557">
        <v>11</v>
      </c>
      <c r="T11557">
        <v>83.529737890000007</v>
      </c>
      <c r="U11557">
        <v>342806.04430000001</v>
      </c>
      <c r="V11557" t="s">
        <v>54</v>
      </c>
      <c r="W11557" t="s">
        <v>42</v>
      </c>
    </row>
    <row r="11558" spans="1:23" x14ac:dyDescent="0.25">
      <c r="A11558" s="92">
        <v>8784</v>
      </c>
      <c r="B11558" s="92">
        <v>0</v>
      </c>
      <c r="C11558" s="92">
        <v>0</v>
      </c>
      <c r="R11558" s="9">
        <v>43674</v>
      </c>
      <c r="S11558">
        <v>12</v>
      </c>
      <c r="T11558">
        <v>84.770956679999998</v>
      </c>
      <c r="U11558">
        <v>347900.0062</v>
      </c>
      <c r="V11558" t="s">
        <v>54</v>
      </c>
      <c r="W11558" t="s">
        <v>42</v>
      </c>
    </row>
    <row r="11559" spans="1:23" x14ac:dyDescent="0.25">
      <c r="A11559" s="92">
        <v>8784</v>
      </c>
      <c r="B11559" s="92">
        <v>0</v>
      </c>
      <c r="C11559" s="92">
        <v>0</v>
      </c>
      <c r="R11559" s="9">
        <v>43674</v>
      </c>
      <c r="S11559">
        <v>13</v>
      </c>
      <c r="T11559">
        <v>80.795194820000006</v>
      </c>
      <c r="U11559">
        <v>331583.47950000002</v>
      </c>
      <c r="V11559" t="s">
        <v>54</v>
      </c>
      <c r="W11559" t="s">
        <v>42</v>
      </c>
    </row>
    <row r="11560" spans="1:23" x14ac:dyDescent="0.25">
      <c r="A11560" s="92">
        <v>8784</v>
      </c>
      <c r="B11560" s="92">
        <v>0</v>
      </c>
      <c r="C11560" s="92">
        <v>0</v>
      </c>
      <c r="R11560" s="9">
        <v>43674</v>
      </c>
      <c r="S11560">
        <v>14</v>
      </c>
      <c r="T11560">
        <v>77.411859519999993</v>
      </c>
      <c r="U11560">
        <v>317698.27149999997</v>
      </c>
      <c r="V11560" t="s">
        <v>54</v>
      </c>
      <c r="W11560" t="s">
        <v>42</v>
      </c>
    </row>
    <row r="11561" spans="1:23" x14ac:dyDescent="0.25">
      <c r="A11561" s="92">
        <v>8784</v>
      </c>
      <c r="B11561" s="92">
        <v>0</v>
      </c>
      <c r="C11561" s="92">
        <v>0</v>
      </c>
      <c r="R11561" s="9">
        <v>43674</v>
      </c>
      <c r="S11561">
        <v>15</v>
      </c>
      <c r="T11561">
        <v>78.042409030000002</v>
      </c>
      <c r="U11561">
        <v>320286.0466</v>
      </c>
      <c r="V11561" t="s">
        <v>54</v>
      </c>
      <c r="W11561" t="s">
        <v>42</v>
      </c>
    </row>
    <row r="11562" spans="1:23" x14ac:dyDescent="0.25">
      <c r="A11562" s="92">
        <v>8784</v>
      </c>
      <c r="B11562" s="92">
        <v>0</v>
      </c>
      <c r="C11562" s="92">
        <v>0</v>
      </c>
      <c r="R11562" s="9">
        <v>43674</v>
      </c>
      <c r="S11562">
        <v>16</v>
      </c>
      <c r="T11562">
        <v>78.277217149999998</v>
      </c>
      <c r="U11562">
        <v>321249.69919999997</v>
      </c>
      <c r="V11562" t="s">
        <v>54</v>
      </c>
      <c r="W11562" t="s">
        <v>42</v>
      </c>
    </row>
    <row r="11563" spans="1:23" x14ac:dyDescent="0.25">
      <c r="A11563" s="92">
        <v>8784</v>
      </c>
      <c r="B11563" s="92">
        <v>0</v>
      </c>
      <c r="C11563" s="92">
        <v>0</v>
      </c>
      <c r="R11563" s="9">
        <v>43674</v>
      </c>
      <c r="S11563">
        <v>17</v>
      </c>
      <c r="T11563">
        <v>79.027502409999997</v>
      </c>
      <c r="U11563">
        <v>324328.86989999999</v>
      </c>
      <c r="V11563" t="s">
        <v>54</v>
      </c>
      <c r="W11563" t="s">
        <v>42</v>
      </c>
    </row>
    <row r="11564" spans="1:23" x14ac:dyDescent="0.25">
      <c r="A11564" s="92">
        <v>8784</v>
      </c>
      <c r="B11564" s="92">
        <v>0</v>
      </c>
      <c r="C11564" s="92">
        <v>0</v>
      </c>
      <c r="R11564" s="9">
        <v>43674</v>
      </c>
      <c r="S11564">
        <v>18</v>
      </c>
      <c r="T11564">
        <v>79.260661290000002</v>
      </c>
      <c r="U11564">
        <v>325285.75390000001</v>
      </c>
      <c r="V11564" t="s">
        <v>54</v>
      </c>
      <c r="W11564" t="s">
        <v>42</v>
      </c>
    </row>
    <row r="11565" spans="1:23" x14ac:dyDescent="0.25">
      <c r="A11565" s="92">
        <v>8784</v>
      </c>
      <c r="B11565" s="92">
        <v>0</v>
      </c>
      <c r="C11565" s="92">
        <v>0</v>
      </c>
      <c r="R11565" s="9">
        <v>43674</v>
      </c>
      <c r="S11565">
        <v>19</v>
      </c>
      <c r="T11565">
        <v>76.609749890000003</v>
      </c>
      <c r="U11565">
        <v>314406.41350000002</v>
      </c>
      <c r="V11565" t="s">
        <v>54</v>
      </c>
      <c r="W11565" t="s">
        <v>42</v>
      </c>
    </row>
    <row r="11566" spans="1:23" x14ac:dyDescent="0.25">
      <c r="A11566" s="92">
        <v>8784</v>
      </c>
      <c r="B11566" s="92">
        <v>0</v>
      </c>
      <c r="C11566" s="92">
        <v>0</v>
      </c>
      <c r="R11566" s="9">
        <v>43674</v>
      </c>
      <c r="S11566">
        <v>20</v>
      </c>
      <c r="T11566">
        <v>72.533979160000001</v>
      </c>
      <c r="U11566">
        <v>297679.45049999998</v>
      </c>
      <c r="V11566" t="s">
        <v>54</v>
      </c>
      <c r="W11566" t="s">
        <v>42</v>
      </c>
    </row>
    <row r="11567" spans="1:23" x14ac:dyDescent="0.25">
      <c r="A11567" s="92">
        <v>8784</v>
      </c>
      <c r="B11567" s="92">
        <v>0</v>
      </c>
      <c r="C11567" s="92">
        <v>0</v>
      </c>
      <c r="R11567" s="9">
        <v>43674</v>
      </c>
      <c r="S11567">
        <v>21</v>
      </c>
      <c r="T11567">
        <v>70.316896610000001</v>
      </c>
      <c r="U11567">
        <v>288580.54369999998</v>
      </c>
      <c r="V11567" t="s">
        <v>54</v>
      </c>
      <c r="W11567" t="s">
        <v>42</v>
      </c>
    </row>
    <row r="11568" spans="1:23" x14ac:dyDescent="0.25">
      <c r="A11568" s="92">
        <v>8784</v>
      </c>
      <c r="B11568" s="92">
        <v>0</v>
      </c>
      <c r="C11568" s="92">
        <v>0</v>
      </c>
      <c r="R11568" s="9">
        <v>43674</v>
      </c>
      <c r="S11568">
        <v>22</v>
      </c>
      <c r="T11568">
        <v>68.105884880000005</v>
      </c>
      <c r="U11568">
        <v>279506.55160000001</v>
      </c>
      <c r="V11568" t="s">
        <v>54</v>
      </c>
      <c r="W11568" t="s">
        <v>42</v>
      </c>
    </row>
    <row r="11569" spans="1:23" x14ac:dyDescent="0.25">
      <c r="A11569" s="92">
        <v>8784</v>
      </c>
      <c r="B11569" s="92">
        <v>0</v>
      </c>
      <c r="C11569" s="92">
        <v>0</v>
      </c>
      <c r="R11569" s="9">
        <v>43674</v>
      </c>
      <c r="S11569">
        <v>23</v>
      </c>
      <c r="T11569">
        <v>63.543804160000001</v>
      </c>
      <c r="U11569">
        <v>260783.77230000001</v>
      </c>
      <c r="V11569" t="s">
        <v>54</v>
      </c>
      <c r="W11569" t="s">
        <v>42</v>
      </c>
    </row>
    <row r="11570" spans="1:23" x14ac:dyDescent="0.25">
      <c r="A11570" s="92">
        <v>8784</v>
      </c>
      <c r="B11570" s="92">
        <v>0</v>
      </c>
      <c r="C11570" s="92">
        <v>0</v>
      </c>
      <c r="R11570" s="9">
        <v>43674</v>
      </c>
      <c r="S11570">
        <v>24</v>
      </c>
      <c r="T11570">
        <v>60.488137039999998</v>
      </c>
      <c r="U11570">
        <v>248243.3144</v>
      </c>
      <c r="V11570" t="s">
        <v>54</v>
      </c>
      <c r="W11570" t="s">
        <v>42</v>
      </c>
    </row>
    <row r="11571" spans="1:23" x14ac:dyDescent="0.25">
      <c r="A11571" s="92">
        <v>8784</v>
      </c>
      <c r="B11571" s="92">
        <v>0</v>
      </c>
      <c r="C11571" s="92">
        <v>0</v>
      </c>
      <c r="R11571" s="9">
        <v>43675</v>
      </c>
      <c r="S11571">
        <v>1</v>
      </c>
      <c r="T11571">
        <v>58.412920939999999</v>
      </c>
      <c r="U11571">
        <v>239726.62760000001</v>
      </c>
      <c r="V11571" t="s">
        <v>54</v>
      </c>
      <c r="W11571" t="s">
        <v>42</v>
      </c>
    </row>
    <row r="11572" spans="1:23" x14ac:dyDescent="0.25">
      <c r="A11572" s="92">
        <v>8784</v>
      </c>
      <c r="B11572" s="92">
        <v>0</v>
      </c>
      <c r="C11572" s="92">
        <v>0</v>
      </c>
      <c r="R11572" s="9">
        <v>43675</v>
      </c>
      <c r="S11572">
        <v>2</v>
      </c>
      <c r="T11572">
        <v>57.504085510000003</v>
      </c>
      <c r="U11572">
        <v>235996.76689999999</v>
      </c>
      <c r="V11572" t="s">
        <v>54</v>
      </c>
      <c r="W11572" t="s">
        <v>42</v>
      </c>
    </row>
    <row r="11573" spans="1:23" x14ac:dyDescent="0.25">
      <c r="A11573" s="92">
        <v>8784</v>
      </c>
      <c r="B11573" s="92">
        <v>0</v>
      </c>
      <c r="C11573" s="92">
        <v>0</v>
      </c>
      <c r="R11573" s="9">
        <v>43675</v>
      </c>
      <c r="S11573">
        <v>3</v>
      </c>
      <c r="T11573">
        <v>57.656402919999998</v>
      </c>
      <c r="U11573">
        <v>236621.87760000001</v>
      </c>
      <c r="V11573" t="s">
        <v>54</v>
      </c>
      <c r="W11573" t="s">
        <v>42</v>
      </c>
    </row>
    <row r="11574" spans="1:23" x14ac:dyDescent="0.25">
      <c r="A11574" s="92">
        <v>8784</v>
      </c>
      <c r="B11574" s="92">
        <v>0</v>
      </c>
      <c r="C11574" s="92">
        <v>0</v>
      </c>
      <c r="R11574" s="9">
        <v>43675</v>
      </c>
      <c r="S11574">
        <v>4</v>
      </c>
      <c r="T11574">
        <v>57.757300000000001</v>
      </c>
      <c r="U11574">
        <v>237035.95920000001</v>
      </c>
      <c r="V11574" t="s">
        <v>54</v>
      </c>
      <c r="W11574" t="s">
        <v>42</v>
      </c>
    </row>
    <row r="11575" spans="1:23" x14ac:dyDescent="0.25">
      <c r="A11575" s="92">
        <v>8784</v>
      </c>
      <c r="B11575" s="92">
        <v>0</v>
      </c>
      <c r="C11575" s="92">
        <v>0</v>
      </c>
      <c r="R11575" s="9">
        <v>43675</v>
      </c>
      <c r="S11575">
        <v>5</v>
      </c>
      <c r="T11575">
        <v>62.00065017</v>
      </c>
      <c r="U11575">
        <v>254450.66829999999</v>
      </c>
      <c r="V11575" t="s">
        <v>54</v>
      </c>
      <c r="W11575" t="s">
        <v>42</v>
      </c>
    </row>
    <row r="11576" spans="1:23" x14ac:dyDescent="0.25">
      <c r="A11576" s="92">
        <v>8784</v>
      </c>
      <c r="B11576" s="92">
        <v>0</v>
      </c>
      <c r="C11576" s="92">
        <v>0</v>
      </c>
      <c r="R11576" s="9">
        <v>43675</v>
      </c>
      <c r="S11576">
        <v>6</v>
      </c>
      <c r="T11576">
        <v>74.412548400000006</v>
      </c>
      <c r="U11576">
        <v>305389.09860000003</v>
      </c>
      <c r="V11576" t="s">
        <v>54</v>
      </c>
      <c r="W11576" t="s">
        <v>42</v>
      </c>
    </row>
    <row r="11577" spans="1:23" x14ac:dyDescent="0.25">
      <c r="A11577" s="92">
        <v>8784</v>
      </c>
      <c r="B11577" s="92">
        <v>0</v>
      </c>
      <c r="C11577" s="92">
        <v>0</v>
      </c>
      <c r="R11577" s="9">
        <v>43675</v>
      </c>
      <c r="S11577">
        <v>7</v>
      </c>
      <c r="T11577">
        <v>85.442900089999995</v>
      </c>
      <c r="U11577">
        <v>350657.66200000001</v>
      </c>
      <c r="V11577" t="s">
        <v>54</v>
      </c>
      <c r="W11577" t="s">
        <v>42</v>
      </c>
    </row>
    <row r="11578" spans="1:23" x14ac:dyDescent="0.25">
      <c r="A11578" s="92">
        <v>8784</v>
      </c>
      <c r="B11578" s="92">
        <v>0</v>
      </c>
      <c r="C11578" s="92">
        <v>0</v>
      </c>
      <c r="R11578" s="9">
        <v>43675</v>
      </c>
      <c r="S11578">
        <v>8</v>
      </c>
      <c r="T11578">
        <v>92.053804650000004</v>
      </c>
      <c r="U11578">
        <v>377788.81430000003</v>
      </c>
      <c r="V11578" t="s">
        <v>54</v>
      </c>
      <c r="W11578" t="s">
        <v>42</v>
      </c>
    </row>
    <row r="11579" spans="1:23" x14ac:dyDescent="0.25">
      <c r="A11579" s="92">
        <v>8784</v>
      </c>
      <c r="B11579" s="92">
        <v>0</v>
      </c>
      <c r="C11579" s="92">
        <v>0</v>
      </c>
      <c r="R11579" s="9">
        <v>43675</v>
      </c>
      <c r="S11579">
        <v>9</v>
      </c>
      <c r="T11579">
        <v>101.2306081</v>
      </c>
      <c r="U11579">
        <v>415450.41580000002</v>
      </c>
      <c r="V11579" t="s">
        <v>54</v>
      </c>
      <c r="W11579" t="s">
        <v>42</v>
      </c>
    </row>
    <row r="11580" spans="1:23" x14ac:dyDescent="0.25">
      <c r="A11580" s="92">
        <v>8784</v>
      </c>
      <c r="B11580" s="92">
        <v>0</v>
      </c>
      <c r="C11580" s="92">
        <v>0</v>
      </c>
      <c r="R11580" s="9">
        <v>43675</v>
      </c>
      <c r="S11580">
        <v>10</v>
      </c>
      <c r="T11580">
        <v>109.0432687</v>
      </c>
      <c r="U11580">
        <v>447513.5747</v>
      </c>
      <c r="V11580" t="s">
        <v>54</v>
      </c>
      <c r="W11580" t="s">
        <v>42</v>
      </c>
    </row>
    <row r="11581" spans="1:23" x14ac:dyDescent="0.25">
      <c r="A11581" s="92">
        <v>8784</v>
      </c>
      <c r="B11581" s="92">
        <v>0</v>
      </c>
      <c r="C11581" s="92">
        <v>0</v>
      </c>
      <c r="R11581" s="9">
        <v>43675</v>
      </c>
      <c r="S11581">
        <v>11</v>
      </c>
      <c r="T11581">
        <v>114.0021473</v>
      </c>
      <c r="U11581">
        <v>467864.8124</v>
      </c>
      <c r="V11581" t="s">
        <v>54</v>
      </c>
      <c r="W11581" t="s">
        <v>42</v>
      </c>
    </row>
    <row r="11582" spans="1:23" x14ac:dyDescent="0.25">
      <c r="A11582" s="92">
        <v>8784</v>
      </c>
      <c r="B11582" s="92">
        <v>0</v>
      </c>
      <c r="C11582" s="92">
        <v>0</v>
      </c>
      <c r="R11582" s="9">
        <v>43675</v>
      </c>
      <c r="S11582">
        <v>12</v>
      </c>
      <c r="T11582">
        <v>116.1841603</v>
      </c>
      <c r="U11582">
        <v>476819.79399999999</v>
      </c>
      <c r="V11582" t="s">
        <v>54</v>
      </c>
      <c r="W11582" t="s">
        <v>42</v>
      </c>
    </row>
    <row r="11583" spans="1:23" x14ac:dyDescent="0.25">
      <c r="A11583" s="92">
        <v>8784</v>
      </c>
      <c r="B11583" s="92">
        <v>0</v>
      </c>
      <c r="C11583" s="92">
        <v>0</v>
      </c>
      <c r="R11583" s="9">
        <v>43675</v>
      </c>
      <c r="S11583">
        <v>13</v>
      </c>
      <c r="T11583">
        <v>117.71104649999999</v>
      </c>
      <c r="U11583">
        <v>483086.13500000001</v>
      </c>
      <c r="V11583" t="s">
        <v>54</v>
      </c>
      <c r="W11583" t="s">
        <v>42</v>
      </c>
    </row>
    <row r="11584" spans="1:23" x14ac:dyDescent="0.25">
      <c r="A11584" s="92">
        <v>8784</v>
      </c>
      <c r="B11584" s="92">
        <v>0</v>
      </c>
      <c r="C11584" s="92">
        <v>0</v>
      </c>
      <c r="R11584" s="9">
        <v>43675</v>
      </c>
      <c r="S11584">
        <v>14</v>
      </c>
      <c r="T11584">
        <v>118.1168473</v>
      </c>
      <c r="U11584">
        <v>484751.54119999998</v>
      </c>
      <c r="V11584" t="s">
        <v>54</v>
      </c>
      <c r="W11584" t="s">
        <v>42</v>
      </c>
    </row>
    <row r="11585" spans="1:23" x14ac:dyDescent="0.25">
      <c r="A11585" s="92">
        <v>8784</v>
      </c>
      <c r="B11585" s="92">
        <v>0</v>
      </c>
      <c r="C11585" s="92">
        <v>0</v>
      </c>
      <c r="R11585" s="9">
        <v>43675</v>
      </c>
      <c r="S11585">
        <v>15</v>
      </c>
      <c r="T11585">
        <v>116.69852950000001</v>
      </c>
      <c r="U11585">
        <v>478930.76520000002</v>
      </c>
      <c r="V11585" t="s">
        <v>54</v>
      </c>
      <c r="W11585" t="s">
        <v>42</v>
      </c>
    </row>
    <row r="11586" spans="1:23" x14ac:dyDescent="0.25">
      <c r="A11586" s="92">
        <v>8784</v>
      </c>
      <c r="B11586" s="92">
        <v>0</v>
      </c>
      <c r="C11586" s="92">
        <v>0</v>
      </c>
      <c r="R11586" s="9">
        <v>43675</v>
      </c>
      <c r="S11586">
        <v>16</v>
      </c>
      <c r="T11586">
        <v>112.6880424</v>
      </c>
      <c r="U11586">
        <v>462471.72580000001</v>
      </c>
      <c r="V11586" t="s">
        <v>54</v>
      </c>
      <c r="W11586" t="s">
        <v>42</v>
      </c>
    </row>
    <row r="11587" spans="1:23" x14ac:dyDescent="0.25">
      <c r="A11587" s="92">
        <v>8784</v>
      </c>
      <c r="B11587" s="92">
        <v>0</v>
      </c>
      <c r="C11587" s="92">
        <v>0</v>
      </c>
      <c r="R11587" s="9">
        <v>43675</v>
      </c>
      <c r="S11587">
        <v>17</v>
      </c>
      <c r="T11587">
        <v>108.2330931</v>
      </c>
      <c r="U11587">
        <v>444188.614</v>
      </c>
      <c r="V11587" t="s">
        <v>54</v>
      </c>
      <c r="W11587" t="s">
        <v>42</v>
      </c>
    </row>
    <row r="11588" spans="1:23" x14ac:dyDescent="0.25">
      <c r="A11588" s="92">
        <v>8784</v>
      </c>
      <c r="B11588" s="92">
        <v>0</v>
      </c>
      <c r="C11588" s="92">
        <v>0</v>
      </c>
      <c r="R11588" s="9">
        <v>43675</v>
      </c>
      <c r="S11588">
        <v>18</v>
      </c>
      <c r="T11588">
        <v>101.36076799999999</v>
      </c>
      <c r="U11588">
        <v>415984.59210000001</v>
      </c>
      <c r="V11588" t="s">
        <v>54</v>
      </c>
      <c r="W11588" t="s">
        <v>42</v>
      </c>
    </row>
    <row r="11589" spans="1:23" x14ac:dyDescent="0.25">
      <c r="A11589" s="92">
        <v>8784</v>
      </c>
      <c r="B11589" s="92">
        <v>0</v>
      </c>
      <c r="C11589" s="92">
        <v>0</v>
      </c>
      <c r="R11589" s="9">
        <v>43675</v>
      </c>
      <c r="S11589">
        <v>19</v>
      </c>
      <c r="T11589">
        <v>94.081722260000006</v>
      </c>
      <c r="U11589">
        <v>386111.38809999998</v>
      </c>
      <c r="V11589" t="s">
        <v>54</v>
      </c>
      <c r="W11589" t="s">
        <v>42</v>
      </c>
    </row>
    <row r="11590" spans="1:23" x14ac:dyDescent="0.25">
      <c r="A11590" s="92">
        <v>8784</v>
      </c>
      <c r="B11590" s="92">
        <v>0</v>
      </c>
      <c r="C11590" s="92">
        <v>0</v>
      </c>
      <c r="R11590" s="9">
        <v>43675</v>
      </c>
      <c r="S11590">
        <v>20</v>
      </c>
      <c r="T11590">
        <v>88.268655519999996</v>
      </c>
      <c r="U11590">
        <v>362254.56219999999</v>
      </c>
      <c r="V11590" t="s">
        <v>54</v>
      </c>
      <c r="W11590" t="s">
        <v>42</v>
      </c>
    </row>
    <row r="11591" spans="1:23" x14ac:dyDescent="0.25">
      <c r="A11591" s="92">
        <v>8784</v>
      </c>
      <c r="B11591" s="92">
        <v>0</v>
      </c>
      <c r="C11591" s="92">
        <v>0</v>
      </c>
      <c r="R11591" s="9">
        <v>43675</v>
      </c>
      <c r="S11591">
        <v>21</v>
      </c>
      <c r="T11591">
        <v>84.922431919999994</v>
      </c>
      <c r="U11591">
        <v>348521.6606</v>
      </c>
      <c r="V11591" t="s">
        <v>54</v>
      </c>
      <c r="W11591" t="s">
        <v>42</v>
      </c>
    </row>
    <row r="11592" spans="1:23" x14ac:dyDescent="0.25">
      <c r="A11592" s="92">
        <v>8784</v>
      </c>
      <c r="B11592" s="92">
        <v>0</v>
      </c>
      <c r="C11592" s="92">
        <v>0</v>
      </c>
      <c r="R11592" s="9">
        <v>43675</v>
      </c>
      <c r="S11592">
        <v>22</v>
      </c>
      <c r="T11592">
        <v>80.56768683</v>
      </c>
      <c r="U11592">
        <v>330649.7867</v>
      </c>
      <c r="V11592" t="s">
        <v>54</v>
      </c>
      <c r="W11592" t="s">
        <v>42</v>
      </c>
    </row>
    <row r="11593" spans="1:23" x14ac:dyDescent="0.25">
      <c r="A11593" s="92">
        <v>8784</v>
      </c>
      <c r="B11593" s="92">
        <v>0</v>
      </c>
      <c r="C11593" s="92">
        <v>0</v>
      </c>
      <c r="R11593" s="9">
        <v>43675</v>
      </c>
      <c r="S11593">
        <v>23</v>
      </c>
      <c r="T11593">
        <v>73.058740069999999</v>
      </c>
      <c r="U11593">
        <v>299833.06920000003</v>
      </c>
      <c r="V11593" t="s">
        <v>54</v>
      </c>
      <c r="W11593" t="s">
        <v>42</v>
      </c>
    </row>
    <row r="11594" spans="1:23" x14ac:dyDescent="0.25">
      <c r="A11594" s="92">
        <v>8784</v>
      </c>
      <c r="B11594" s="92">
        <v>0</v>
      </c>
      <c r="C11594" s="92">
        <v>0</v>
      </c>
      <c r="R11594" s="9">
        <v>43675</v>
      </c>
      <c r="S11594">
        <v>24</v>
      </c>
      <c r="T11594">
        <v>68.299035669999995</v>
      </c>
      <c r="U11594">
        <v>280299.24239999999</v>
      </c>
      <c r="V11594" t="s">
        <v>54</v>
      </c>
      <c r="W11594" t="s">
        <v>42</v>
      </c>
    </row>
    <row r="11595" spans="1:23" x14ac:dyDescent="0.25">
      <c r="A11595" s="92">
        <v>8784</v>
      </c>
      <c r="B11595" s="92">
        <v>0</v>
      </c>
      <c r="C11595" s="92">
        <v>0</v>
      </c>
      <c r="R11595" s="9">
        <v>43676</v>
      </c>
      <c r="S11595">
        <v>1</v>
      </c>
      <c r="T11595">
        <v>65.070108950000005</v>
      </c>
      <c r="U11595">
        <v>267047.72710000002</v>
      </c>
      <c r="V11595" t="s">
        <v>54</v>
      </c>
      <c r="W11595" t="s">
        <v>42</v>
      </c>
    </row>
    <row r="11596" spans="1:23" x14ac:dyDescent="0.25">
      <c r="A11596" s="92">
        <v>8784</v>
      </c>
      <c r="B11596" s="92">
        <v>0</v>
      </c>
      <c r="C11596" s="92">
        <v>0</v>
      </c>
      <c r="R11596" s="9">
        <v>43676</v>
      </c>
      <c r="S11596">
        <v>2</v>
      </c>
      <c r="T11596">
        <v>63.638314110000003</v>
      </c>
      <c r="U11596">
        <v>261171.64110000001</v>
      </c>
      <c r="V11596" t="s">
        <v>54</v>
      </c>
      <c r="W11596" t="s">
        <v>42</v>
      </c>
    </row>
    <row r="11597" spans="1:23" x14ac:dyDescent="0.25">
      <c r="A11597" s="92">
        <v>8784</v>
      </c>
      <c r="B11597" s="92">
        <v>0</v>
      </c>
      <c r="C11597" s="92">
        <v>0</v>
      </c>
      <c r="R11597" s="9">
        <v>43676</v>
      </c>
      <c r="S11597">
        <v>3</v>
      </c>
      <c r="T11597">
        <v>61.07679778</v>
      </c>
      <c r="U11597">
        <v>250659.17809999999</v>
      </c>
      <c r="V11597" t="s">
        <v>54</v>
      </c>
      <c r="W11597" t="s">
        <v>42</v>
      </c>
    </row>
    <row r="11598" spans="1:23" x14ac:dyDescent="0.25">
      <c r="A11598" s="92">
        <v>8784</v>
      </c>
      <c r="B11598" s="92">
        <v>0</v>
      </c>
      <c r="C11598" s="92">
        <v>0</v>
      </c>
      <c r="R11598" s="9">
        <v>43676</v>
      </c>
      <c r="S11598">
        <v>4</v>
      </c>
      <c r="T11598">
        <v>60.59864279</v>
      </c>
      <c r="U11598">
        <v>248696.83</v>
      </c>
      <c r="V11598" t="s">
        <v>54</v>
      </c>
      <c r="W11598" t="s">
        <v>42</v>
      </c>
    </row>
    <row r="11599" spans="1:23" x14ac:dyDescent="0.25">
      <c r="A11599" s="92">
        <v>8784</v>
      </c>
      <c r="B11599" s="92">
        <v>0</v>
      </c>
      <c r="C11599" s="92">
        <v>0</v>
      </c>
      <c r="R11599" s="9">
        <v>43676</v>
      </c>
      <c r="S11599">
        <v>5</v>
      </c>
      <c r="T11599">
        <v>64.543386040000001</v>
      </c>
      <c r="U11599">
        <v>264886.0563</v>
      </c>
      <c r="V11599" t="s">
        <v>54</v>
      </c>
      <c r="W11599" t="s">
        <v>42</v>
      </c>
    </row>
    <row r="11600" spans="1:23" x14ac:dyDescent="0.25">
      <c r="A11600" s="92">
        <v>8784</v>
      </c>
      <c r="B11600" s="92">
        <v>0</v>
      </c>
      <c r="C11600" s="92">
        <v>0</v>
      </c>
      <c r="R11600" s="9">
        <v>43676</v>
      </c>
      <c r="S11600">
        <v>6</v>
      </c>
      <c r="T11600">
        <v>73.45246976</v>
      </c>
      <c r="U11600">
        <v>301448.93589999998</v>
      </c>
      <c r="V11600" t="s">
        <v>54</v>
      </c>
      <c r="W11600" t="s">
        <v>42</v>
      </c>
    </row>
    <row r="11601" spans="1:23" x14ac:dyDescent="0.25">
      <c r="A11601" s="92">
        <v>8784</v>
      </c>
      <c r="B11601" s="92">
        <v>0</v>
      </c>
      <c r="C11601" s="92">
        <v>0</v>
      </c>
      <c r="R11601" s="9">
        <v>43676</v>
      </c>
      <c r="S11601">
        <v>7</v>
      </c>
      <c r="T11601">
        <v>84.508572439999995</v>
      </c>
      <c r="U11601">
        <v>346823.1813</v>
      </c>
      <c r="V11601" t="s">
        <v>54</v>
      </c>
      <c r="W11601" t="s">
        <v>42</v>
      </c>
    </row>
    <row r="11602" spans="1:23" x14ac:dyDescent="0.25">
      <c r="A11602" s="92">
        <v>8784</v>
      </c>
      <c r="B11602" s="92">
        <v>0</v>
      </c>
      <c r="C11602" s="92">
        <v>0</v>
      </c>
      <c r="R11602" s="9">
        <v>43676</v>
      </c>
      <c r="S11602">
        <v>8</v>
      </c>
      <c r="T11602">
        <v>91.747201369999999</v>
      </c>
      <c r="U11602">
        <v>376530.51439999999</v>
      </c>
      <c r="V11602" t="s">
        <v>54</v>
      </c>
      <c r="W11602" t="s">
        <v>42</v>
      </c>
    </row>
    <row r="11603" spans="1:23" x14ac:dyDescent="0.25">
      <c r="A11603" s="92">
        <v>8784</v>
      </c>
      <c r="B11603" s="92">
        <v>0</v>
      </c>
      <c r="C11603" s="92">
        <v>0</v>
      </c>
      <c r="R11603" s="9">
        <v>43676</v>
      </c>
      <c r="S11603">
        <v>9</v>
      </c>
      <c r="T11603">
        <v>102.55868510000001</v>
      </c>
      <c r="U11603">
        <v>420900.84350000002</v>
      </c>
      <c r="V11603" t="s">
        <v>54</v>
      </c>
      <c r="W11603" t="s">
        <v>42</v>
      </c>
    </row>
    <row r="11604" spans="1:23" x14ac:dyDescent="0.25">
      <c r="A11604" s="92">
        <v>8784</v>
      </c>
      <c r="B11604" s="92">
        <v>0</v>
      </c>
      <c r="C11604" s="92">
        <v>0</v>
      </c>
      <c r="R11604" s="9">
        <v>43676</v>
      </c>
      <c r="S11604">
        <v>10</v>
      </c>
      <c r="T11604">
        <v>110.76017400000001</v>
      </c>
      <c r="U11604">
        <v>454559.75420000002</v>
      </c>
      <c r="V11604" t="s">
        <v>54</v>
      </c>
      <c r="W11604" t="s">
        <v>42</v>
      </c>
    </row>
    <row r="11605" spans="1:23" x14ac:dyDescent="0.25">
      <c r="A11605" s="92">
        <v>8784</v>
      </c>
      <c r="B11605" s="92">
        <v>0</v>
      </c>
      <c r="C11605" s="92">
        <v>0</v>
      </c>
      <c r="R11605" s="9">
        <v>43676</v>
      </c>
      <c r="S11605">
        <v>11</v>
      </c>
      <c r="T11605">
        <v>115.7008218</v>
      </c>
      <c r="U11605">
        <v>474836.1728</v>
      </c>
      <c r="V11605" t="s">
        <v>54</v>
      </c>
      <c r="W11605" t="s">
        <v>42</v>
      </c>
    </row>
    <row r="11606" spans="1:23" x14ac:dyDescent="0.25">
      <c r="A11606" s="92">
        <v>8784</v>
      </c>
      <c r="B11606" s="92">
        <v>0</v>
      </c>
      <c r="C11606" s="92">
        <v>0</v>
      </c>
      <c r="R11606" s="9">
        <v>43676</v>
      </c>
      <c r="S11606">
        <v>12</v>
      </c>
      <c r="T11606">
        <v>118.933566</v>
      </c>
      <c r="U11606">
        <v>488103.35489999998</v>
      </c>
      <c r="V11606" t="s">
        <v>54</v>
      </c>
      <c r="W11606" t="s">
        <v>42</v>
      </c>
    </row>
    <row r="11607" spans="1:23" x14ac:dyDescent="0.25">
      <c r="A11607" s="92">
        <v>8784</v>
      </c>
      <c r="B11607" s="92">
        <v>0</v>
      </c>
      <c r="C11607" s="92">
        <v>0</v>
      </c>
      <c r="R11607" s="9">
        <v>43676</v>
      </c>
      <c r="S11607">
        <v>13</v>
      </c>
      <c r="T11607">
        <v>120.51036910000001</v>
      </c>
      <c r="U11607">
        <v>494574.55469999998</v>
      </c>
      <c r="V11607" t="s">
        <v>54</v>
      </c>
      <c r="W11607" t="s">
        <v>42</v>
      </c>
    </row>
    <row r="11608" spans="1:23" x14ac:dyDescent="0.25">
      <c r="A11608" s="92">
        <v>8784</v>
      </c>
      <c r="B11608" s="92">
        <v>0</v>
      </c>
      <c r="C11608" s="92">
        <v>0</v>
      </c>
      <c r="R11608" s="9">
        <v>43676</v>
      </c>
      <c r="S11608">
        <v>14</v>
      </c>
      <c r="T11608">
        <v>123.0262712</v>
      </c>
      <c r="U11608">
        <v>504899.81699999998</v>
      </c>
      <c r="V11608" t="s">
        <v>54</v>
      </c>
      <c r="W11608" t="s">
        <v>42</v>
      </c>
    </row>
    <row r="11609" spans="1:23" x14ac:dyDescent="0.25">
      <c r="A11609" s="92">
        <v>8784</v>
      </c>
      <c r="B11609" s="92">
        <v>0</v>
      </c>
      <c r="C11609" s="92">
        <v>0</v>
      </c>
      <c r="R11609" s="9">
        <v>43676</v>
      </c>
      <c r="S11609">
        <v>15</v>
      </c>
      <c r="T11609">
        <v>122.42126380000001</v>
      </c>
      <c r="U11609">
        <v>502416.86680000002</v>
      </c>
      <c r="V11609" t="s">
        <v>54</v>
      </c>
      <c r="W11609" t="s">
        <v>42</v>
      </c>
    </row>
    <row r="11610" spans="1:23" x14ac:dyDescent="0.25">
      <c r="A11610" s="92">
        <v>8784</v>
      </c>
      <c r="B11610" s="92">
        <v>0</v>
      </c>
      <c r="C11610" s="92">
        <v>0</v>
      </c>
      <c r="R11610" s="9">
        <v>43676</v>
      </c>
      <c r="S11610">
        <v>16</v>
      </c>
      <c r="T11610">
        <v>120.10713629999999</v>
      </c>
      <c r="U11610">
        <v>492919.68729999999</v>
      </c>
      <c r="V11610" t="s">
        <v>54</v>
      </c>
      <c r="W11610" t="s">
        <v>42</v>
      </c>
    </row>
    <row r="11611" spans="1:23" x14ac:dyDescent="0.25">
      <c r="A11611" s="92">
        <v>8784</v>
      </c>
      <c r="B11611" s="92">
        <v>0</v>
      </c>
      <c r="C11611" s="92">
        <v>0</v>
      </c>
      <c r="R11611" s="9">
        <v>43676</v>
      </c>
      <c r="S11611">
        <v>17</v>
      </c>
      <c r="T11611">
        <v>114.5831764</v>
      </c>
      <c r="U11611">
        <v>470249.35600000003</v>
      </c>
      <c r="V11611" t="s">
        <v>54</v>
      </c>
      <c r="W11611" t="s">
        <v>42</v>
      </c>
    </row>
    <row r="11612" spans="1:23" x14ac:dyDescent="0.25">
      <c r="A11612" s="92">
        <v>8784</v>
      </c>
      <c r="B11612" s="92">
        <v>0</v>
      </c>
      <c r="C11612" s="92">
        <v>0</v>
      </c>
      <c r="R11612" s="9">
        <v>43676</v>
      </c>
      <c r="S11612">
        <v>18</v>
      </c>
      <c r="T11612">
        <v>108.01117050000001</v>
      </c>
      <c r="U11612">
        <v>443277.84370000003</v>
      </c>
      <c r="V11612" t="s">
        <v>54</v>
      </c>
      <c r="W11612" t="s">
        <v>42</v>
      </c>
    </row>
    <row r="11613" spans="1:23" x14ac:dyDescent="0.25">
      <c r="A11613" s="92">
        <v>8784</v>
      </c>
      <c r="B11613" s="92">
        <v>0</v>
      </c>
      <c r="C11613" s="92">
        <v>0</v>
      </c>
      <c r="R11613" s="9">
        <v>43676</v>
      </c>
      <c r="S11613">
        <v>19</v>
      </c>
      <c r="T11613">
        <v>98.241749470000002</v>
      </c>
      <c r="U11613">
        <v>403184.1398</v>
      </c>
      <c r="V11613" t="s">
        <v>54</v>
      </c>
      <c r="W11613" t="s">
        <v>42</v>
      </c>
    </row>
    <row r="11614" spans="1:23" x14ac:dyDescent="0.25">
      <c r="A11614" s="92">
        <v>8784</v>
      </c>
      <c r="B11614" s="92">
        <v>0</v>
      </c>
      <c r="C11614" s="92">
        <v>0</v>
      </c>
      <c r="R11614" s="9">
        <v>43676</v>
      </c>
      <c r="S11614">
        <v>20</v>
      </c>
      <c r="T11614">
        <v>92.761577290000005</v>
      </c>
      <c r="U11614">
        <v>380693.51319999999</v>
      </c>
      <c r="V11614" t="s">
        <v>54</v>
      </c>
      <c r="W11614" t="s">
        <v>42</v>
      </c>
    </row>
    <row r="11615" spans="1:23" x14ac:dyDescent="0.25">
      <c r="A11615" s="92">
        <v>8784</v>
      </c>
      <c r="B11615" s="92">
        <v>0</v>
      </c>
      <c r="C11615" s="92">
        <v>0</v>
      </c>
      <c r="R11615" s="9">
        <v>43676</v>
      </c>
      <c r="S11615">
        <v>21</v>
      </c>
      <c r="T11615">
        <v>90.242150179999996</v>
      </c>
      <c r="U11615">
        <v>370353.7844</v>
      </c>
      <c r="V11615" t="s">
        <v>54</v>
      </c>
      <c r="W11615" t="s">
        <v>42</v>
      </c>
    </row>
    <row r="11616" spans="1:23" x14ac:dyDescent="0.25">
      <c r="A11616" s="92">
        <v>8784</v>
      </c>
      <c r="B11616" s="92">
        <v>0</v>
      </c>
      <c r="C11616" s="92">
        <v>0</v>
      </c>
      <c r="R11616" s="9">
        <v>43676</v>
      </c>
      <c r="S11616">
        <v>22</v>
      </c>
      <c r="T11616">
        <v>86.192306500000001</v>
      </c>
      <c r="U11616">
        <v>353733.22590000002</v>
      </c>
      <c r="V11616" t="s">
        <v>54</v>
      </c>
      <c r="W11616" t="s">
        <v>42</v>
      </c>
    </row>
    <row r="11617" spans="1:23" x14ac:dyDescent="0.25">
      <c r="A11617" s="92">
        <v>8784</v>
      </c>
      <c r="B11617" s="92">
        <v>0</v>
      </c>
      <c r="C11617" s="92">
        <v>0</v>
      </c>
      <c r="R11617" s="9">
        <v>43676</v>
      </c>
      <c r="S11617">
        <v>23</v>
      </c>
      <c r="T11617">
        <v>77.905868889999994</v>
      </c>
      <c r="U11617">
        <v>319725.68589999998</v>
      </c>
      <c r="V11617" t="s">
        <v>54</v>
      </c>
      <c r="W11617" t="s">
        <v>42</v>
      </c>
    </row>
    <row r="11618" spans="1:23" x14ac:dyDescent="0.25">
      <c r="A11618" s="92">
        <v>8784</v>
      </c>
      <c r="B11618" s="92">
        <v>0</v>
      </c>
      <c r="C11618" s="92">
        <v>0</v>
      </c>
      <c r="R11618" s="9">
        <v>43676</v>
      </c>
      <c r="S11618">
        <v>24</v>
      </c>
      <c r="T11618">
        <v>71.395713959999995</v>
      </c>
      <c r="U11618">
        <v>293008.01010000001</v>
      </c>
      <c r="V11618" t="s">
        <v>54</v>
      </c>
      <c r="W11618" t="s">
        <v>42</v>
      </c>
    </row>
    <row r="11619" spans="1:23" x14ac:dyDescent="0.25">
      <c r="A11619" s="92">
        <v>8784</v>
      </c>
      <c r="B11619" s="92">
        <v>0</v>
      </c>
      <c r="C11619" s="92">
        <v>0</v>
      </c>
      <c r="R11619" s="9">
        <v>43677</v>
      </c>
      <c r="S11619">
        <v>1</v>
      </c>
      <c r="T11619">
        <v>68.440197229999995</v>
      </c>
      <c r="U11619">
        <v>280878.56939999998</v>
      </c>
      <c r="V11619" t="s">
        <v>54</v>
      </c>
      <c r="W11619" t="s">
        <v>42</v>
      </c>
    </row>
    <row r="11620" spans="1:23" x14ac:dyDescent="0.25">
      <c r="A11620" s="92">
        <v>8784</v>
      </c>
      <c r="B11620" s="92">
        <v>0</v>
      </c>
      <c r="C11620" s="92">
        <v>0</v>
      </c>
      <c r="R11620" s="9">
        <v>43677</v>
      </c>
      <c r="S11620">
        <v>2</v>
      </c>
      <c r="T11620">
        <v>66.067701529999994</v>
      </c>
      <c r="U11620">
        <v>271141.84710000001</v>
      </c>
      <c r="V11620" t="s">
        <v>54</v>
      </c>
      <c r="W11620" t="s">
        <v>42</v>
      </c>
    </row>
    <row r="11621" spans="1:23" x14ac:dyDescent="0.25">
      <c r="A11621" s="92">
        <v>8784</v>
      </c>
      <c r="B11621" s="92">
        <v>0</v>
      </c>
      <c r="C11621" s="92">
        <v>0</v>
      </c>
      <c r="R11621" s="9">
        <v>43677</v>
      </c>
      <c r="S11621">
        <v>3</v>
      </c>
      <c r="T11621">
        <v>64.114530759999994</v>
      </c>
      <c r="U11621">
        <v>263126.0343</v>
      </c>
      <c r="V11621" t="s">
        <v>54</v>
      </c>
      <c r="W11621" t="s">
        <v>42</v>
      </c>
    </row>
    <row r="11622" spans="1:23" x14ac:dyDescent="0.25">
      <c r="A11622" s="92">
        <v>8784</v>
      </c>
      <c r="B11622" s="92">
        <v>0</v>
      </c>
      <c r="C11622" s="92">
        <v>0</v>
      </c>
      <c r="R11622" s="9">
        <v>43677</v>
      </c>
      <c r="S11622">
        <v>4</v>
      </c>
      <c r="T11622">
        <v>63.310324649999998</v>
      </c>
      <c r="U11622">
        <v>259825.5724</v>
      </c>
      <c r="V11622" t="s">
        <v>54</v>
      </c>
      <c r="W11622" t="s">
        <v>42</v>
      </c>
    </row>
    <row r="11623" spans="1:23" x14ac:dyDescent="0.25">
      <c r="A11623" s="92">
        <v>8784</v>
      </c>
      <c r="B11623" s="92">
        <v>0</v>
      </c>
      <c r="C11623" s="92">
        <v>0</v>
      </c>
      <c r="R11623" s="9">
        <v>43677</v>
      </c>
      <c r="S11623">
        <v>5</v>
      </c>
      <c r="T11623">
        <v>67.457763589999999</v>
      </c>
      <c r="U11623">
        <v>276846.6618</v>
      </c>
      <c r="V11623" t="s">
        <v>54</v>
      </c>
      <c r="W11623" t="s">
        <v>42</v>
      </c>
    </row>
    <row r="11624" spans="1:23" x14ac:dyDescent="0.25">
      <c r="A11624" s="92">
        <v>8784</v>
      </c>
      <c r="B11624" s="92">
        <v>0</v>
      </c>
      <c r="C11624" s="92">
        <v>0</v>
      </c>
      <c r="R11624" s="9">
        <v>43677</v>
      </c>
      <c r="S11624">
        <v>6</v>
      </c>
      <c r="T11624">
        <v>77.471432620000002</v>
      </c>
      <c r="U11624">
        <v>317942.75949999999</v>
      </c>
      <c r="V11624" t="s">
        <v>54</v>
      </c>
      <c r="W11624" t="s">
        <v>42</v>
      </c>
    </row>
    <row r="11625" spans="1:23" x14ac:dyDescent="0.25">
      <c r="A11625" s="92">
        <v>8784</v>
      </c>
      <c r="B11625" s="92">
        <v>0</v>
      </c>
      <c r="C11625" s="92">
        <v>0</v>
      </c>
      <c r="R11625" s="9">
        <v>43677</v>
      </c>
      <c r="S11625">
        <v>7</v>
      </c>
      <c r="T11625">
        <v>87.959530029999996</v>
      </c>
      <c r="U11625">
        <v>360985.91119999997</v>
      </c>
      <c r="V11625" t="s">
        <v>54</v>
      </c>
      <c r="W11625" t="s">
        <v>42</v>
      </c>
    </row>
    <row r="11626" spans="1:23" x14ac:dyDescent="0.25">
      <c r="A11626" s="92">
        <v>8784</v>
      </c>
      <c r="B11626" s="92">
        <v>0</v>
      </c>
      <c r="C11626" s="92">
        <v>0</v>
      </c>
      <c r="R11626" s="9">
        <v>43677</v>
      </c>
      <c r="S11626">
        <v>8</v>
      </c>
      <c r="T11626">
        <v>95.193391689999999</v>
      </c>
      <c r="U11626">
        <v>390673.67950000003</v>
      </c>
      <c r="V11626" t="s">
        <v>54</v>
      </c>
      <c r="W11626" t="s">
        <v>42</v>
      </c>
    </row>
    <row r="11627" spans="1:23" x14ac:dyDescent="0.25">
      <c r="A11627" s="92">
        <v>8784</v>
      </c>
      <c r="B11627" s="92">
        <v>0</v>
      </c>
      <c r="C11627" s="92">
        <v>0</v>
      </c>
      <c r="R11627" s="9">
        <v>43677</v>
      </c>
      <c r="S11627">
        <v>9</v>
      </c>
      <c r="T11627">
        <v>107.3500281</v>
      </c>
      <c r="U11627">
        <v>440564.51549999998</v>
      </c>
      <c r="V11627" t="s">
        <v>54</v>
      </c>
      <c r="W11627" t="s">
        <v>42</v>
      </c>
    </row>
    <row r="11628" spans="1:23" x14ac:dyDescent="0.25">
      <c r="A11628" s="92">
        <v>8784</v>
      </c>
      <c r="B11628" s="92">
        <v>0</v>
      </c>
      <c r="C11628" s="92">
        <v>0</v>
      </c>
      <c r="R11628" s="9">
        <v>43677</v>
      </c>
      <c r="S11628">
        <v>10</v>
      </c>
      <c r="T11628">
        <v>113.3488528</v>
      </c>
      <c r="U11628">
        <v>465183.69179999997</v>
      </c>
      <c r="V11628" t="s">
        <v>54</v>
      </c>
      <c r="W11628" t="s">
        <v>42</v>
      </c>
    </row>
    <row r="11629" spans="1:23" x14ac:dyDescent="0.25">
      <c r="A11629" s="92">
        <v>8784</v>
      </c>
      <c r="B11629" s="92">
        <v>0</v>
      </c>
      <c r="C11629" s="92">
        <v>0</v>
      </c>
      <c r="R11629" s="9">
        <v>43677</v>
      </c>
      <c r="S11629">
        <v>11</v>
      </c>
      <c r="T11629">
        <v>118.90723680000001</v>
      </c>
      <c r="U11629">
        <v>487995.29979999998</v>
      </c>
      <c r="V11629" t="s">
        <v>54</v>
      </c>
      <c r="W11629" t="s">
        <v>42</v>
      </c>
    </row>
    <row r="11630" spans="1:23" x14ac:dyDescent="0.25">
      <c r="A11630" s="92">
        <v>8784</v>
      </c>
      <c r="B11630" s="92">
        <v>0</v>
      </c>
      <c r="C11630" s="92">
        <v>0</v>
      </c>
      <c r="R11630" s="9">
        <v>43677</v>
      </c>
      <c r="S11630">
        <v>12</v>
      </c>
      <c r="T11630">
        <v>122.2430169</v>
      </c>
      <c r="U11630">
        <v>501685.34139999998</v>
      </c>
      <c r="V11630" t="s">
        <v>54</v>
      </c>
      <c r="W11630" t="s">
        <v>42</v>
      </c>
    </row>
    <row r="11631" spans="1:23" x14ac:dyDescent="0.25">
      <c r="A11631" s="92">
        <v>8784</v>
      </c>
      <c r="B11631" s="92">
        <v>0</v>
      </c>
      <c r="C11631" s="92">
        <v>0</v>
      </c>
      <c r="R11631" s="9">
        <v>43677</v>
      </c>
      <c r="S11631">
        <v>13</v>
      </c>
      <c r="T11631">
        <v>124.1565054</v>
      </c>
      <c r="U11631">
        <v>509538.29830000002</v>
      </c>
      <c r="V11631" t="s">
        <v>54</v>
      </c>
      <c r="W11631" t="s">
        <v>42</v>
      </c>
    </row>
    <row r="11632" spans="1:23" x14ac:dyDescent="0.25">
      <c r="A11632" s="92">
        <v>8784</v>
      </c>
      <c r="B11632" s="92">
        <v>0</v>
      </c>
      <c r="C11632" s="92">
        <v>0</v>
      </c>
      <c r="R11632" s="9">
        <v>43677</v>
      </c>
      <c r="S11632">
        <v>14</v>
      </c>
      <c r="T11632">
        <v>126.5406334</v>
      </c>
      <c r="U11632">
        <v>519322.75939999998</v>
      </c>
      <c r="V11632" t="s">
        <v>54</v>
      </c>
      <c r="W11632" t="s">
        <v>42</v>
      </c>
    </row>
    <row r="11633" spans="1:23" x14ac:dyDescent="0.25">
      <c r="A11633" s="92">
        <v>8784</v>
      </c>
      <c r="B11633" s="92">
        <v>0</v>
      </c>
      <c r="C11633" s="92">
        <v>0</v>
      </c>
      <c r="R11633" s="9">
        <v>43677</v>
      </c>
      <c r="S11633">
        <v>15</v>
      </c>
      <c r="T11633">
        <v>125.072097</v>
      </c>
      <c r="U11633">
        <v>513295.886</v>
      </c>
      <c r="V11633" t="s">
        <v>54</v>
      </c>
      <c r="W11633" t="s">
        <v>42</v>
      </c>
    </row>
    <row r="11634" spans="1:23" x14ac:dyDescent="0.25">
      <c r="A11634" s="92">
        <v>8784</v>
      </c>
      <c r="B11634" s="92">
        <v>0</v>
      </c>
      <c r="C11634" s="92">
        <v>0</v>
      </c>
      <c r="R11634" s="9">
        <v>43677</v>
      </c>
      <c r="S11634">
        <v>16</v>
      </c>
      <c r="T11634">
        <v>120.63957809999999</v>
      </c>
      <c r="U11634">
        <v>495104.82860000001</v>
      </c>
      <c r="V11634" t="s">
        <v>54</v>
      </c>
      <c r="W11634" t="s">
        <v>42</v>
      </c>
    </row>
    <row r="11635" spans="1:23" x14ac:dyDescent="0.25">
      <c r="A11635" s="92">
        <v>8784</v>
      </c>
      <c r="B11635" s="92">
        <v>0</v>
      </c>
      <c r="C11635" s="92">
        <v>0</v>
      </c>
      <c r="R11635" s="9">
        <v>43677</v>
      </c>
      <c r="S11635">
        <v>17</v>
      </c>
      <c r="T11635">
        <v>114.4953893</v>
      </c>
      <c r="U11635">
        <v>469889.07770000002</v>
      </c>
      <c r="V11635" t="s">
        <v>54</v>
      </c>
      <c r="W11635" t="s">
        <v>42</v>
      </c>
    </row>
    <row r="11636" spans="1:23" x14ac:dyDescent="0.25">
      <c r="A11636" s="92">
        <v>8784</v>
      </c>
      <c r="B11636" s="92">
        <v>0</v>
      </c>
      <c r="C11636" s="92">
        <v>0</v>
      </c>
      <c r="R11636" s="9">
        <v>43677</v>
      </c>
      <c r="S11636">
        <v>18</v>
      </c>
      <c r="T11636">
        <v>105.6839107</v>
      </c>
      <c r="U11636">
        <v>433726.76939999999</v>
      </c>
      <c r="V11636" t="s">
        <v>54</v>
      </c>
      <c r="W11636" t="s">
        <v>42</v>
      </c>
    </row>
    <row r="11637" spans="1:23" x14ac:dyDescent="0.25">
      <c r="A11637" s="92">
        <v>8784</v>
      </c>
      <c r="B11637" s="92">
        <v>0</v>
      </c>
      <c r="C11637" s="92">
        <v>0</v>
      </c>
      <c r="R11637" s="9">
        <v>43677</v>
      </c>
      <c r="S11637">
        <v>19</v>
      </c>
      <c r="T11637">
        <v>98.505235679999998</v>
      </c>
      <c r="U11637">
        <v>404265.48719999997</v>
      </c>
      <c r="V11637" t="s">
        <v>54</v>
      </c>
      <c r="W11637" t="s">
        <v>42</v>
      </c>
    </row>
    <row r="11638" spans="1:23" x14ac:dyDescent="0.25">
      <c r="A11638" s="92">
        <v>8784</v>
      </c>
      <c r="B11638" s="92">
        <v>0</v>
      </c>
      <c r="C11638" s="92">
        <v>0</v>
      </c>
      <c r="R11638" s="9">
        <v>43677</v>
      </c>
      <c r="S11638">
        <v>20</v>
      </c>
      <c r="T11638">
        <v>93.715741690000002</v>
      </c>
      <c r="U11638">
        <v>384609.40389999998</v>
      </c>
      <c r="V11638" t="s">
        <v>54</v>
      </c>
      <c r="W11638" t="s">
        <v>42</v>
      </c>
    </row>
    <row r="11639" spans="1:23" x14ac:dyDescent="0.25">
      <c r="A11639" s="92">
        <v>8784</v>
      </c>
      <c r="B11639" s="92">
        <v>0</v>
      </c>
      <c r="C11639" s="92">
        <v>0</v>
      </c>
      <c r="R11639" s="9">
        <v>43677</v>
      </c>
      <c r="S11639">
        <v>21</v>
      </c>
      <c r="T11639">
        <v>92.439920330000007</v>
      </c>
      <c r="U11639">
        <v>379373.43300000002</v>
      </c>
      <c r="V11639" t="s">
        <v>54</v>
      </c>
      <c r="W11639" t="s">
        <v>42</v>
      </c>
    </row>
    <row r="11640" spans="1:23" x14ac:dyDescent="0.25">
      <c r="A11640" s="92">
        <v>8784</v>
      </c>
      <c r="B11640" s="92">
        <v>0</v>
      </c>
      <c r="C11640" s="92">
        <v>0</v>
      </c>
      <c r="R11640" s="9">
        <v>43677</v>
      </c>
      <c r="S11640">
        <v>22</v>
      </c>
      <c r="T11640">
        <v>86.939550920000002</v>
      </c>
      <c r="U11640">
        <v>356799.91700000002</v>
      </c>
      <c r="V11640" t="s">
        <v>54</v>
      </c>
      <c r="W11640" t="s">
        <v>42</v>
      </c>
    </row>
    <row r="11641" spans="1:23" x14ac:dyDescent="0.25">
      <c r="A11641" s="92">
        <v>8784</v>
      </c>
      <c r="B11641" s="92">
        <v>0</v>
      </c>
      <c r="C11641" s="92">
        <v>0</v>
      </c>
      <c r="R11641" s="9">
        <v>43677</v>
      </c>
      <c r="S11641">
        <v>23</v>
      </c>
      <c r="T11641">
        <v>78.538801509999999</v>
      </c>
      <c r="U11641">
        <v>322323.2414</v>
      </c>
      <c r="V11641" t="s">
        <v>54</v>
      </c>
      <c r="W11641" t="s">
        <v>42</v>
      </c>
    </row>
    <row r="11642" spans="1:23" x14ac:dyDescent="0.25">
      <c r="A11642" s="92">
        <v>8784</v>
      </c>
      <c r="B11642" s="92">
        <v>0</v>
      </c>
      <c r="C11642" s="92">
        <v>0</v>
      </c>
      <c r="R11642" s="9">
        <v>43677</v>
      </c>
      <c r="S11642">
        <v>24</v>
      </c>
      <c r="T11642">
        <v>74.135443370000004</v>
      </c>
      <c r="U11642">
        <v>304251.85960000003</v>
      </c>
      <c r="V11642" t="s">
        <v>54</v>
      </c>
      <c r="W11642" t="s">
        <v>42</v>
      </c>
    </row>
    <row r="11643" spans="1:23" x14ac:dyDescent="0.25">
      <c r="A11643" s="92">
        <v>8784</v>
      </c>
      <c r="B11643" s="92">
        <v>0</v>
      </c>
      <c r="C11643" s="92">
        <v>0</v>
      </c>
      <c r="R11643" s="9">
        <v>43678</v>
      </c>
      <c r="S11643">
        <v>1</v>
      </c>
      <c r="T11643">
        <v>70.384795209999993</v>
      </c>
      <c r="U11643">
        <v>288859.19959999999</v>
      </c>
      <c r="V11643" t="s">
        <v>54</v>
      </c>
      <c r="W11643" t="s">
        <v>42</v>
      </c>
    </row>
    <row r="11644" spans="1:23" x14ac:dyDescent="0.25">
      <c r="A11644" s="92">
        <v>8784</v>
      </c>
      <c r="B11644" s="92">
        <v>0</v>
      </c>
      <c r="C11644" s="92">
        <v>0</v>
      </c>
      <c r="R11644" s="9">
        <v>43678</v>
      </c>
      <c r="S11644">
        <v>2</v>
      </c>
      <c r="T11644">
        <v>68.411441499999995</v>
      </c>
      <c r="U11644">
        <v>280760.55589999998</v>
      </c>
      <c r="V11644" t="s">
        <v>54</v>
      </c>
      <c r="W11644" t="s">
        <v>42</v>
      </c>
    </row>
    <row r="11645" spans="1:23" x14ac:dyDescent="0.25">
      <c r="A11645" s="92">
        <v>8784</v>
      </c>
      <c r="B11645" s="92">
        <v>0</v>
      </c>
      <c r="C11645" s="92">
        <v>0</v>
      </c>
      <c r="R11645" s="9">
        <v>43678</v>
      </c>
      <c r="S11645">
        <v>3</v>
      </c>
      <c r="T11645">
        <v>66.321624240000006</v>
      </c>
      <c r="U11645">
        <v>272183.94589999999</v>
      </c>
      <c r="V11645" t="s">
        <v>54</v>
      </c>
      <c r="W11645" t="s">
        <v>42</v>
      </c>
    </row>
    <row r="11646" spans="1:23" x14ac:dyDescent="0.25">
      <c r="A11646" s="92">
        <v>8784</v>
      </c>
      <c r="B11646" s="92">
        <v>0</v>
      </c>
      <c r="C11646" s="92">
        <v>0</v>
      </c>
      <c r="R11646" s="9">
        <v>43678</v>
      </c>
      <c r="S11646">
        <v>4</v>
      </c>
      <c r="T11646">
        <v>65.858816099999999</v>
      </c>
      <c r="U11646">
        <v>270284.58130000002</v>
      </c>
      <c r="V11646" t="s">
        <v>54</v>
      </c>
      <c r="W11646" t="s">
        <v>42</v>
      </c>
    </row>
    <row r="11647" spans="1:23" x14ac:dyDescent="0.25">
      <c r="A11647" s="92">
        <v>8784</v>
      </c>
      <c r="B11647" s="92">
        <v>0</v>
      </c>
      <c r="C11647" s="92">
        <v>0</v>
      </c>
      <c r="R11647" s="9">
        <v>43678</v>
      </c>
      <c r="S11647">
        <v>5</v>
      </c>
      <c r="T11647">
        <v>70.795004730000002</v>
      </c>
      <c r="U11647">
        <v>290542.69939999998</v>
      </c>
      <c r="V11647" t="s">
        <v>54</v>
      </c>
      <c r="W11647" t="s">
        <v>42</v>
      </c>
    </row>
    <row r="11648" spans="1:23" x14ac:dyDescent="0.25">
      <c r="A11648" s="92">
        <v>8784</v>
      </c>
      <c r="B11648" s="92">
        <v>0</v>
      </c>
      <c r="C11648" s="92">
        <v>0</v>
      </c>
      <c r="R11648" s="9">
        <v>43678</v>
      </c>
      <c r="S11648">
        <v>6</v>
      </c>
      <c r="T11648">
        <v>80.78151416</v>
      </c>
      <c r="U11648">
        <v>331527.33409999998</v>
      </c>
      <c r="V11648" t="s">
        <v>54</v>
      </c>
      <c r="W11648" t="s">
        <v>42</v>
      </c>
    </row>
    <row r="11649" spans="1:23" x14ac:dyDescent="0.25">
      <c r="A11649" s="92">
        <v>8784</v>
      </c>
      <c r="B11649" s="92">
        <v>0</v>
      </c>
      <c r="C11649" s="92">
        <v>0</v>
      </c>
      <c r="R11649" s="9">
        <v>43678</v>
      </c>
      <c r="S11649">
        <v>7</v>
      </c>
      <c r="T11649">
        <v>91.395056629999999</v>
      </c>
      <c r="U11649">
        <v>375085.3124</v>
      </c>
      <c r="V11649" t="s">
        <v>54</v>
      </c>
      <c r="W11649" t="s">
        <v>42</v>
      </c>
    </row>
    <row r="11650" spans="1:23" x14ac:dyDescent="0.25">
      <c r="A11650" s="92">
        <v>8784</v>
      </c>
      <c r="B11650" s="92">
        <v>0</v>
      </c>
      <c r="C11650" s="92">
        <v>0</v>
      </c>
      <c r="R11650" s="9">
        <v>43678</v>
      </c>
      <c r="S11650">
        <v>8</v>
      </c>
      <c r="T11650">
        <v>98.070460620000006</v>
      </c>
      <c r="U11650">
        <v>402481.1704</v>
      </c>
      <c r="V11650" t="s">
        <v>54</v>
      </c>
      <c r="W11650" t="s">
        <v>42</v>
      </c>
    </row>
    <row r="11651" spans="1:23" x14ac:dyDescent="0.25">
      <c r="A11651" s="92">
        <v>8784</v>
      </c>
      <c r="B11651" s="92">
        <v>0</v>
      </c>
      <c r="C11651" s="92">
        <v>0</v>
      </c>
      <c r="R11651" s="9">
        <v>43678</v>
      </c>
      <c r="S11651">
        <v>9</v>
      </c>
      <c r="T11651">
        <v>106.0130539</v>
      </c>
      <c r="U11651">
        <v>435077.57339999999</v>
      </c>
      <c r="V11651" t="s">
        <v>54</v>
      </c>
      <c r="W11651" t="s">
        <v>42</v>
      </c>
    </row>
    <row r="11652" spans="1:23" x14ac:dyDescent="0.25">
      <c r="A11652" s="92">
        <v>8784</v>
      </c>
      <c r="B11652" s="92">
        <v>0</v>
      </c>
      <c r="C11652" s="92">
        <v>0</v>
      </c>
      <c r="R11652" s="9">
        <v>43678</v>
      </c>
      <c r="S11652">
        <v>10</v>
      </c>
      <c r="T11652">
        <v>110.9995742</v>
      </c>
      <c r="U11652">
        <v>455542.25260000001</v>
      </c>
      <c r="V11652" t="s">
        <v>54</v>
      </c>
      <c r="W11652" t="s">
        <v>42</v>
      </c>
    </row>
    <row r="11653" spans="1:23" x14ac:dyDescent="0.25">
      <c r="A11653" s="92">
        <v>8784</v>
      </c>
      <c r="B11653" s="92">
        <v>0</v>
      </c>
      <c r="C11653" s="92">
        <v>0</v>
      </c>
      <c r="R11653" s="9">
        <v>43678</v>
      </c>
      <c r="S11653">
        <v>11</v>
      </c>
      <c r="T11653">
        <v>116.3257452</v>
      </c>
      <c r="U11653">
        <v>477400.85830000002</v>
      </c>
      <c r="V11653" t="s">
        <v>54</v>
      </c>
      <c r="W11653" t="s">
        <v>42</v>
      </c>
    </row>
    <row r="11654" spans="1:23" x14ac:dyDescent="0.25">
      <c r="A11654" s="92">
        <v>8784</v>
      </c>
      <c r="B11654" s="92">
        <v>0</v>
      </c>
      <c r="C11654" s="92">
        <v>0</v>
      </c>
      <c r="R11654" s="9">
        <v>43678</v>
      </c>
      <c r="S11654">
        <v>12</v>
      </c>
      <c r="T11654">
        <v>119.30443</v>
      </c>
      <c r="U11654">
        <v>489625.38059999997</v>
      </c>
      <c r="V11654" t="s">
        <v>54</v>
      </c>
      <c r="W11654" t="s">
        <v>42</v>
      </c>
    </row>
    <row r="11655" spans="1:23" x14ac:dyDescent="0.25">
      <c r="A11655" s="92">
        <v>8784</v>
      </c>
      <c r="B11655" s="92">
        <v>0</v>
      </c>
      <c r="C11655" s="92">
        <v>0</v>
      </c>
      <c r="R11655" s="9">
        <v>43678</v>
      </c>
      <c r="S11655">
        <v>13</v>
      </c>
      <c r="T11655">
        <v>114.19555870000001</v>
      </c>
      <c r="U11655">
        <v>468658.57290000003</v>
      </c>
      <c r="V11655" t="s">
        <v>54</v>
      </c>
      <c r="W11655" t="s">
        <v>42</v>
      </c>
    </row>
    <row r="11656" spans="1:23" x14ac:dyDescent="0.25">
      <c r="A11656" s="92">
        <v>8784</v>
      </c>
      <c r="B11656" s="92">
        <v>0</v>
      </c>
      <c r="C11656" s="92">
        <v>0</v>
      </c>
      <c r="R11656" s="9">
        <v>43678</v>
      </c>
      <c r="S11656">
        <v>14</v>
      </c>
      <c r="T11656">
        <v>107.3863999</v>
      </c>
      <c r="U11656">
        <v>440713.78509999998</v>
      </c>
      <c r="V11656" t="s">
        <v>54</v>
      </c>
      <c r="W11656" t="s">
        <v>42</v>
      </c>
    </row>
    <row r="11657" spans="1:23" x14ac:dyDescent="0.25">
      <c r="A11657" s="92">
        <v>8784</v>
      </c>
      <c r="B11657" s="92">
        <v>0</v>
      </c>
      <c r="C11657" s="92">
        <v>0</v>
      </c>
      <c r="R11657" s="9">
        <v>43678</v>
      </c>
      <c r="S11657">
        <v>15</v>
      </c>
      <c r="T11657">
        <v>104.1921674</v>
      </c>
      <c r="U11657">
        <v>427604.65519999998</v>
      </c>
      <c r="V11657" t="s">
        <v>54</v>
      </c>
      <c r="W11657" t="s">
        <v>42</v>
      </c>
    </row>
    <row r="11658" spans="1:23" x14ac:dyDescent="0.25">
      <c r="A11658" s="92">
        <v>8784</v>
      </c>
      <c r="B11658" s="92">
        <v>0</v>
      </c>
      <c r="C11658" s="92">
        <v>0</v>
      </c>
      <c r="R11658" s="9">
        <v>43678</v>
      </c>
      <c r="S11658">
        <v>16</v>
      </c>
      <c r="T11658">
        <v>101.9776191</v>
      </c>
      <c r="U11658">
        <v>418516.14889999997</v>
      </c>
      <c r="V11658" t="s">
        <v>54</v>
      </c>
      <c r="W11658" t="s">
        <v>42</v>
      </c>
    </row>
    <row r="11659" spans="1:23" x14ac:dyDescent="0.25">
      <c r="A11659" s="92">
        <v>8784</v>
      </c>
      <c r="B11659" s="92">
        <v>0</v>
      </c>
      <c r="C11659" s="92">
        <v>0</v>
      </c>
      <c r="R11659" s="9">
        <v>43678</v>
      </c>
      <c r="S11659">
        <v>17</v>
      </c>
      <c r="T11659">
        <v>99.502183110000004</v>
      </c>
      <c r="U11659">
        <v>408356.9595</v>
      </c>
      <c r="V11659" t="s">
        <v>54</v>
      </c>
      <c r="W11659" t="s">
        <v>42</v>
      </c>
    </row>
    <row r="11660" spans="1:23" x14ac:dyDescent="0.25">
      <c r="A11660" s="92">
        <v>8784</v>
      </c>
      <c r="B11660" s="92">
        <v>0</v>
      </c>
      <c r="C11660" s="92">
        <v>0</v>
      </c>
      <c r="R11660" s="9">
        <v>43678</v>
      </c>
      <c r="S11660">
        <v>18</v>
      </c>
      <c r="T11660">
        <v>94.895833150000001</v>
      </c>
      <c r="U11660">
        <v>389452.49920000002</v>
      </c>
      <c r="V11660" t="s">
        <v>54</v>
      </c>
      <c r="W11660" t="s">
        <v>42</v>
      </c>
    </row>
    <row r="11661" spans="1:23" x14ac:dyDescent="0.25">
      <c r="A11661" s="92">
        <v>8784</v>
      </c>
      <c r="B11661" s="92">
        <v>0</v>
      </c>
      <c r="C11661" s="92">
        <v>0</v>
      </c>
      <c r="R11661" s="9">
        <v>43678</v>
      </c>
      <c r="S11661">
        <v>19</v>
      </c>
      <c r="T11661">
        <v>90.031910839999995</v>
      </c>
      <c r="U11661">
        <v>369490.9621</v>
      </c>
      <c r="V11661" t="s">
        <v>54</v>
      </c>
      <c r="W11661" t="s">
        <v>42</v>
      </c>
    </row>
    <row r="11662" spans="1:23" x14ac:dyDescent="0.25">
      <c r="A11662" s="92">
        <v>8784</v>
      </c>
      <c r="B11662" s="92">
        <v>0</v>
      </c>
      <c r="C11662" s="92">
        <v>0</v>
      </c>
      <c r="R11662" s="9">
        <v>43678</v>
      </c>
      <c r="S11662">
        <v>20</v>
      </c>
      <c r="T11662">
        <v>85.118172720000004</v>
      </c>
      <c r="U11662">
        <v>349324.98080000002</v>
      </c>
      <c r="V11662" t="s">
        <v>54</v>
      </c>
      <c r="W11662" t="s">
        <v>42</v>
      </c>
    </row>
    <row r="11663" spans="1:23" x14ac:dyDescent="0.25">
      <c r="A11663" s="92">
        <v>8784</v>
      </c>
      <c r="B11663" s="92">
        <v>0</v>
      </c>
      <c r="C11663" s="92">
        <v>0</v>
      </c>
      <c r="R11663" s="9">
        <v>43678</v>
      </c>
      <c r="S11663">
        <v>21</v>
      </c>
      <c r="T11663">
        <v>83.759681529999995</v>
      </c>
      <c r="U11663">
        <v>343749.73300000001</v>
      </c>
      <c r="V11663" t="s">
        <v>54</v>
      </c>
      <c r="W11663" t="s">
        <v>42</v>
      </c>
    </row>
    <row r="11664" spans="1:23" x14ac:dyDescent="0.25">
      <c r="A11664" s="92">
        <v>8784</v>
      </c>
      <c r="B11664" s="92">
        <v>0</v>
      </c>
      <c r="C11664" s="92">
        <v>0</v>
      </c>
      <c r="R11664" s="9">
        <v>43678</v>
      </c>
      <c r="S11664">
        <v>22</v>
      </c>
      <c r="T11664">
        <v>78.791415270000002</v>
      </c>
      <c r="U11664">
        <v>323359.96830000001</v>
      </c>
      <c r="V11664" t="s">
        <v>54</v>
      </c>
      <c r="W11664" t="s">
        <v>42</v>
      </c>
    </row>
    <row r="11665" spans="1:23" x14ac:dyDescent="0.25">
      <c r="A11665" s="92">
        <v>8784</v>
      </c>
      <c r="B11665" s="92">
        <v>0</v>
      </c>
      <c r="C11665" s="92">
        <v>0</v>
      </c>
      <c r="R11665" s="9">
        <v>43678</v>
      </c>
      <c r="S11665">
        <v>23</v>
      </c>
      <c r="T11665">
        <v>71.816400939999994</v>
      </c>
      <c r="U11665">
        <v>294734.50949999999</v>
      </c>
      <c r="V11665" t="s">
        <v>54</v>
      </c>
      <c r="W11665" t="s">
        <v>42</v>
      </c>
    </row>
    <row r="11666" spans="1:23" x14ac:dyDescent="0.25">
      <c r="A11666" s="92">
        <v>8784</v>
      </c>
      <c r="B11666" s="92">
        <v>0</v>
      </c>
      <c r="C11666" s="92">
        <v>0</v>
      </c>
      <c r="R11666" s="9">
        <v>43678</v>
      </c>
      <c r="S11666">
        <v>24</v>
      </c>
      <c r="T11666">
        <v>67.249274729999996</v>
      </c>
      <c r="U11666">
        <v>275991.02350000001</v>
      </c>
      <c r="V11666" t="s">
        <v>54</v>
      </c>
      <c r="W11666" t="s">
        <v>42</v>
      </c>
    </row>
    <row r="11667" spans="1:23" x14ac:dyDescent="0.25">
      <c r="A11667" s="92">
        <v>8784</v>
      </c>
      <c r="B11667" s="92">
        <v>0</v>
      </c>
      <c r="C11667" s="92">
        <v>0</v>
      </c>
      <c r="R11667" s="9">
        <v>43679</v>
      </c>
      <c r="S11667">
        <v>1</v>
      </c>
      <c r="T11667">
        <v>64.969170930000004</v>
      </c>
      <c r="U11667">
        <v>266633.47749999998</v>
      </c>
      <c r="V11667" t="s">
        <v>54</v>
      </c>
      <c r="W11667" t="s">
        <v>42</v>
      </c>
    </row>
    <row r="11668" spans="1:23" x14ac:dyDescent="0.25">
      <c r="A11668" s="92">
        <v>8784</v>
      </c>
      <c r="B11668" s="92">
        <v>0</v>
      </c>
      <c r="C11668" s="92">
        <v>0</v>
      </c>
      <c r="R11668" s="9">
        <v>43679</v>
      </c>
      <c r="S11668">
        <v>2</v>
      </c>
      <c r="T11668">
        <v>63.412247999999998</v>
      </c>
      <c r="U11668">
        <v>260243.8658</v>
      </c>
      <c r="V11668" t="s">
        <v>54</v>
      </c>
      <c r="W11668" t="s">
        <v>42</v>
      </c>
    </row>
    <row r="11669" spans="1:23" x14ac:dyDescent="0.25">
      <c r="A11669" s="92">
        <v>8784</v>
      </c>
      <c r="B11669" s="92">
        <v>0</v>
      </c>
      <c r="C11669" s="92">
        <v>0</v>
      </c>
      <c r="R11669" s="9">
        <v>43679</v>
      </c>
      <c r="S11669">
        <v>3</v>
      </c>
      <c r="T11669">
        <v>61.541706730000001</v>
      </c>
      <c r="U11669">
        <v>252567.16440000001</v>
      </c>
      <c r="V11669" t="s">
        <v>54</v>
      </c>
      <c r="W11669" t="s">
        <v>42</v>
      </c>
    </row>
    <row r="11670" spans="1:23" x14ac:dyDescent="0.25">
      <c r="A11670" s="92">
        <v>8784</v>
      </c>
      <c r="B11670" s="92">
        <v>0</v>
      </c>
      <c r="C11670" s="92">
        <v>0</v>
      </c>
      <c r="R11670" s="9">
        <v>43679</v>
      </c>
      <c r="S11670">
        <v>4</v>
      </c>
      <c r="T11670">
        <v>62.54900301</v>
      </c>
      <c r="U11670">
        <v>256701.10829999999</v>
      </c>
      <c r="V11670" t="s">
        <v>54</v>
      </c>
      <c r="W11670" t="s">
        <v>42</v>
      </c>
    </row>
    <row r="11671" spans="1:23" x14ac:dyDescent="0.25">
      <c r="A11671" s="92">
        <v>8784</v>
      </c>
      <c r="B11671" s="92">
        <v>0</v>
      </c>
      <c r="C11671" s="92">
        <v>0</v>
      </c>
      <c r="R11671" s="9">
        <v>43679</v>
      </c>
      <c r="S11671">
        <v>5</v>
      </c>
      <c r="T11671">
        <v>66.426485690000007</v>
      </c>
      <c r="U11671">
        <v>272614.29729999998</v>
      </c>
      <c r="V11671" t="s">
        <v>54</v>
      </c>
      <c r="W11671" t="s">
        <v>42</v>
      </c>
    </row>
    <row r="11672" spans="1:23" x14ac:dyDescent="0.25">
      <c r="A11672" s="92">
        <v>8784</v>
      </c>
      <c r="B11672" s="92">
        <v>0</v>
      </c>
      <c r="C11672" s="92">
        <v>0</v>
      </c>
      <c r="R11672" s="9">
        <v>43679</v>
      </c>
      <c r="S11672">
        <v>6</v>
      </c>
      <c r="T11672">
        <v>74.854352079999998</v>
      </c>
      <c r="U11672">
        <v>307202.26089999999</v>
      </c>
      <c r="V11672" t="s">
        <v>54</v>
      </c>
      <c r="W11672" t="s">
        <v>42</v>
      </c>
    </row>
    <row r="11673" spans="1:23" x14ac:dyDescent="0.25">
      <c r="A11673" s="92">
        <v>8784</v>
      </c>
      <c r="B11673" s="92">
        <v>0</v>
      </c>
      <c r="C11673" s="92">
        <v>0</v>
      </c>
      <c r="R11673" s="9">
        <v>43679</v>
      </c>
      <c r="S11673">
        <v>7</v>
      </c>
      <c r="T11673">
        <v>87.069141689999995</v>
      </c>
      <c r="U11673">
        <v>357331.75750000001</v>
      </c>
      <c r="V11673" t="s">
        <v>54</v>
      </c>
      <c r="W11673" t="s">
        <v>42</v>
      </c>
    </row>
    <row r="11674" spans="1:23" x14ac:dyDescent="0.25">
      <c r="A11674" s="92">
        <v>8784</v>
      </c>
      <c r="B11674" s="92">
        <v>0</v>
      </c>
      <c r="C11674" s="92">
        <v>0</v>
      </c>
      <c r="R11674" s="9">
        <v>43679</v>
      </c>
      <c r="S11674">
        <v>8</v>
      </c>
      <c r="T11674">
        <v>93.777696820000003</v>
      </c>
      <c r="U11674">
        <v>384863.6678</v>
      </c>
      <c r="V11674" t="s">
        <v>54</v>
      </c>
      <c r="W11674" t="s">
        <v>42</v>
      </c>
    </row>
    <row r="11675" spans="1:23" x14ac:dyDescent="0.25">
      <c r="A11675" s="92">
        <v>8784</v>
      </c>
      <c r="B11675" s="92">
        <v>0</v>
      </c>
      <c r="C11675" s="92">
        <v>0</v>
      </c>
      <c r="R11675" s="9">
        <v>43679</v>
      </c>
      <c r="S11675">
        <v>9</v>
      </c>
      <c r="T11675">
        <v>102.18828980000001</v>
      </c>
      <c r="U11675">
        <v>419380.74119999999</v>
      </c>
      <c r="V11675" t="s">
        <v>54</v>
      </c>
      <c r="W11675" t="s">
        <v>42</v>
      </c>
    </row>
    <row r="11676" spans="1:23" x14ac:dyDescent="0.25">
      <c r="A11676" s="92">
        <v>8784</v>
      </c>
      <c r="B11676" s="92">
        <v>0</v>
      </c>
      <c r="C11676" s="92">
        <v>0</v>
      </c>
      <c r="R11676" s="9">
        <v>43679</v>
      </c>
      <c r="S11676">
        <v>10</v>
      </c>
      <c r="T11676">
        <v>108.17259199999999</v>
      </c>
      <c r="U11676">
        <v>443940.3175</v>
      </c>
      <c r="V11676" t="s">
        <v>54</v>
      </c>
      <c r="W11676" t="s">
        <v>42</v>
      </c>
    </row>
    <row r="11677" spans="1:23" x14ac:dyDescent="0.25">
      <c r="A11677" s="92">
        <v>8784</v>
      </c>
      <c r="B11677" s="92">
        <v>0</v>
      </c>
      <c r="C11677" s="92">
        <v>0</v>
      </c>
      <c r="R11677" s="9">
        <v>43679</v>
      </c>
      <c r="S11677">
        <v>11</v>
      </c>
      <c r="T11677">
        <v>109.5813161</v>
      </c>
      <c r="U11677">
        <v>449721.72139999998</v>
      </c>
      <c r="V11677" t="s">
        <v>54</v>
      </c>
      <c r="W11677" t="s">
        <v>42</v>
      </c>
    </row>
    <row r="11678" spans="1:23" x14ac:dyDescent="0.25">
      <c r="A11678" s="92">
        <v>8784</v>
      </c>
      <c r="B11678" s="92">
        <v>0</v>
      </c>
      <c r="C11678" s="92">
        <v>0</v>
      </c>
      <c r="R11678" s="9">
        <v>43679</v>
      </c>
      <c r="S11678">
        <v>12</v>
      </c>
      <c r="T11678">
        <v>108.33434560000001</v>
      </c>
      <c r="U11678">
        <v>444604.1545</v>
      </c>
      <c r="V11678" t="s">
        <v>54</v>
      </c>
      <c r="W11678" t="s">
        <v>42</v>
      </c>
    </row>
    <row r="11679" spans="1:23" x14ac:dyDescent="0.25">
      <c r="A11679" s="92">
        <v>8784</v>
      </c>
      <c r="B11679" s="92">
        <v>0</v>
      </c>
      <c r="C11679" s="92">
        <v>0</v>
      </c>
      <c r="R11679" s="9">
        <v>43679</v>
      </c>
      <c r="S11679">
        <v>13</v>
      </c>
      <c r="T11679">
        <v>104.73494959999999</v>
      </c>
      <c r="U11679">
        <v>429832.23330000002</v>
      </c>
      <c r="V11679" t="s">
        <v>54</v>
      </c>
      <c r="W11679" t="s">
        <v>42</v>
      </c>
    </row>
    <row r="11680" spans="1:23" x14ac:dyDescent="0.25">
      <c r="A11680" s="92">
        <v>8784</v>
      </c>
      <c r="B11680" s="92">
        <v>0</v>
      </c>
      <c r="C11680" s="92">
        <v>0</v>
      </c>
      <c r="R11680" s="9">
        <v>43679</v>
      </c>
      <c r="S11680">
        <v>14</v>
      </c>
      <c r="T11680">
        <v>103.64165850000001</v>
      </c>
      <c r="U11680">
        <v>425345.3664</v>
      </c>
      <c r="V11680" t="s">
        <v>54</v>
      </c>
      <c r="W11680" t="s">
        <v>42</v>
      </c>
    </row>
    <row r="11681" spans="1:23" x14ac:dyDescent="0.25">
      <c r="A11681" s="92">
        <v>8784</v>
      </c>
      <c r="B11681" s="92">
        <v>0</v>
      </c>
      <c r="C11681" s="92">
        <v>0</v>
      </c>
      <c r="R11681" s="9">
        <v>43679</v>
      </c>
      <c r="S11681">
        <v>15</v>
      </c>
      <c r="T11681">
        <v>102.99854910000001</v>
      </c>
      <c r="U11681">
        <v>422706.04550000001</v>
      </c>
      <c r="V11681" t="s">
        <v>54</v>
      </c>
      <c r="W11681" t="s">
        <v>42</v>
      </c>
    </row>
    <row r="11682" spans="1:23" x14ac:dyDescent="0.25">
      <c r="A11682" s="92">
        <v>8784</v>
      </c>
      <c r="B11682" s="92">
        <v>0</v>
      </c>
      <c r="C11682" s="92">
        <v>0</v>
      </c>
      <c r="R11682" s="9">
        <v>43679</v>
      </c>
      <c r="S11682">
        <v>16</v>
      </c>
      <c r="T11682">
        <v>101.12586159999999</v>
      </c>
      <c r="U11682">
        <v>415020.53600000002</v>
      </c>
      <c r="V11682" t="s">
        <v>54</v>
      </c>
      <c r="W11682" t="s">
        <v>42</v>
      </c>
    </row>
    <row r="11683" spans="1:23" x14ac:dyDescent="0.25">
      <c r="A11683" s="92">
        <v>8784</v>
      </c>
      <c r="B11683" s="92">
        <v>0</v>
      </c>
      <c r="C11683" s="92">
        <v>0</v>
      </c>
      <c r="R11683" s="9">
        <v>43679</v>
      </c>
      <c r="S11683">
        <v>17</v>
      </c>
      <c r="T11683">
        <v>97.851949140000002</v>
      </c>
      <c r="U11683">
        <v>401584.39929999999</v>
      </c>
      <c r="V11683" t="s">
        <v>54</v>
      </c>
      <c r="W11683" t="s">
        <v>42</v>
      </c>
    </row>
    <row r="11684" spans="1:23" x14ac:dyDescent="0.25">
      <c r="A11684" s="92">
        <v>8784</v>
      </c>
      <c r="B11684" s="92">
        <v>0</v>
      </c>
      <c r="C11684" s="92">
        <v>0</v>
      </c>
      <c r="R11684" s="9">
        <v>43679</v>
      </c>
      <c r="S11684">
        <v>18</v>
      </c>
      <c r="T11684">
        <v>91.734946840000006</v>
      </c>
      <c r="U11684">
        <v>376480.2218</v>
      </c>
      <c r="V11684" t="s">
        <v>54</v>
      </c>
      <c r="W11684" t="s">
        <v>42</v>
      </c>
    </row>
    <row r="11685" spans="1:23" x14ac:dyDescent="0.25">
      <c r="A11685" s="92">
        <v>8784</v>
      </c>
      <c r="B11685" s="92">
        <v>0</v>
      </c>
      <c r="C11685" s="92">
        <v>0</v>
      </c>
      <c r="R11685" s="9">
        <v>43679</v>
      </c>
      <c r="S11685">
        <v>19</v>
      </c>
      <c r="T11685">
        <v>84.617037440000004</v>
      </c>
      <c r="U11685">
        <v>347268.32169999997</v>
      </c>
      <c r="V11685" t="s">
        <v>54</v>
      </c>
      <c r="W11685" t="s">
        <v>42</v>
      </c>
    </row>
    <row r="11686" spans="1:23" x14ac:dyDescent="0.25">
      <c r="A11686" s="92">
        <v>8784</v>
      </c>
      <c r="B11686" s="92">
        <v>0</v>
      </c>
      <c r="C11686" s="92">
        <v>0</v>
      </c>
      <c r="R11686" s="9">
        <v>43679</v>
      </c>
      <c r="S11686">
        <v>20</v>
      </c>
      <c r="T11686">
        <v>81.152950279999999</v>
      </c>
      <c r="U11686">
        <v>333051.70789999998</v>
      </c>
      <c r="V11686" t="s">
        <v>54</v>
      </c>
      <c r="W11686" t="s">
        <v>42</v>
      </c>
    </row>
    <row r="11687" spans="1:23" x14ac:dyDescent="0.25">
      <c r="A11687" s="92">
        <v>8784</v>
      </c>
      <c r="B11687" s="92">
        <v>0</v>
      </c>
      <c r="C11687" s="92">
        <v>0</v>
      </c>
      <c r="R11687" s="9">
        <v>43679</v>
      </c>
      <c r="S11687">
        <v>21</v>
      </c>
      <c r="T11687">
        <v>81.427176259999996</v>
      </c>
      <c r="U11687">
        <v>334177.13140000001</v>
      </c>
      <c r="V11687" t="s">
        <v>54</v>
      </c>
      <c r="W11687" t="s">
        <v>42</v>
      </c>
    </row>
    <row r="11688" spans="1:23" x14ac:dyDescent="0.25">
      <c r="A11688" s="92">
        <v>8784</v>
      </c>
      <c r="B11688" s="92">
        <v>0</v>
      </c>
      <c r="C11688" s="92">
        <v>0</v>
      </c>
      <c r="R11688" s="9">
        <v>43679</v>
      </c>
      <c r="S11688">
        <v>22</v>
      </c>
      <c r="T11688">
        <v>76.920128790000007</v>
      </c>
      <c r="U11688">
        <v>315680.20850000001</v>
      </c>
      <c r="V11688" t="s">
        <v>54</v>
      </c>
      <c r="W11688" t="s">
        <v>42</v>
      </c>
    </row>
    <row r="11689" spans="1:23" x14ac:dyDescent="0.25">
      <c r="A11689" s="92">
        <v>8784</v>
      </c>
      <c r="B11689" s="92">
        <v>0</v>
      </c>
      <c r="C11689" s="92">
        <v>0</v>
      </c>
      <c r="R11689" s="9">
        <v>43679</v>
      </c>
      <c r="S11689">
        <v>23</v>
      </c>
      <c r="T11689">
        <v>71.443876149999994</v>
      </c>
      <c r="U11689">
        <v>293205.66769999999</v>
      </c>
      <c r="V11689" t="s">
        <v>54</v>
      </c>
      <c r="W11689" t="s">
        <v>42</v>
      </c>
    </row>
    <row r="11690" spans="1:23" x14ac:dyDescent="0.25">
      <c r="A11690" s="92">
        <v>8784</v>
      </c>
      <c r="B11690" s="92">
        <v>0</v>
      </c>
      <c r="C11690" s="92">
        <v>0</v>
      </c>
      <c r="R11690" s="9">
        <v>43679</v>
      </c>
      <c r="S11690">
        <v>24</v>
      </c>
      <c r="T11690">
        <v>66.994380050000004</v>
      </c>
      <c r="U11690">
        <v>274944.93569999997</v>
      </c>
      <c r="V11690" t="s">
        <v>54</v>
      </c>
      <c r="W11690" t="s">
        <v>42</v>
      </c>
    </row>
    <row r="11691" spans="1:23" x14ac:dyDescent="0.25">
      <c r="A11691" s="92">
        <v>8784</v>
      </c>
      <c r="B11691" s="92">
        <v>0</v>
      </c>
      <c r="C11691" s="92">
        <v>0</v>
      </c>
      <c r="R11691" s="9">
        <v>43680</v>
      </c>
      <c r="S11691">
        <v>1</v>
      </c>
      <c r="T11691">
        <v>63.72305721</v>
      </c>
      <c r="U11691">
        <v>261519.42679999999</v>
      </c>
      <c r="V11691" t="s">
        <v>54</v>
      </c>
      <c r="W11691" t="s">
        <v>42</v>
      </c>
    </row>
    <row r="11692" spans="1:23" x14ac:dyDescent="0.25">
      <c r="A11692" s="92">
        <v>8784</v>
      </c>
      <c r="B11692" s="92">
        <v>0</v>
      </c>
      <c r="C11692" s="92">
        <v>0</v>
      </c>
      <c r="R11692" s="9">
        <v>43680</v>
      </c>
      <c r="S11692">
        <v>2</v>
      </c>
      <c r="T11692">
        <v>61.991659839999997</v>
      </c>
      <c r="U11692">
        <v>254413.772</v>
      </c>
      <c r="V11692" t="s">
        <v>54</v>
      </c>
      <c r="W11692" t="s">
        <v>42</v>
      </c>
    </row>
    <row r="11693" spans="1:23" x14ac:dyDescent="0.25">
      <c r="A11693" s="92">
        <v>8784</v>
      </c>
      <c r="B11693" s="92">
        <v>0</v>
      </c>
      <c r="C11693" s="92">
        <v>0</v>
      </c>
      <c r="R11693" s="9">
        <v>43680</v>
      </c>
      <c r="S11693">
        <v>3</v>
      </c>
      <c r="T11693">
        <v>60.128854859999997</v>
      </c>
      <c r="U11693">
        <v>246768.82029999999</v>
      </c>
      <c r="V11693" t="s">
        <v>54</v>
      </c>
      <c r="W11693" t="s">
        <v>42</v>
      </c>
    </row>
    <row r="11694" spans="1:23" x14ac:dyDescent="0.25">
      <c r="A11694" s="92">
        <v>8784</v>
      </c>
      <c r="B11694" s="92">
        <v>0</v>
      </c>
      <c r="C11694" s="92">
        <v>0</v>
      </c>
      <c r="R11694" s="9">
        <v>43680</v>
      </c>
      <c r="S11694">
        <v>4</v>
      </c>
      <c r="T11694">
        <v>59.868688470000002</v>
      </c>
      <c r="U11694">
        <v>245701.0975</v>
      </c>
      <c r="V11694" t="s">
        <v>54</v>
      </c>
      <c r="W11694" t="s">
        <v>42</v>
      </c>
    </row>
    <row r="11695" spans="1:23" x14ac:dyDescent="0.25">
      <c r="A11695" s="92">
        <v>8784</v>
      </c>
      <c r="B11695" s="92">
        <v>0</v>
      </c>
      <c r="C11695" s="92">
        <v>0</v>
      </c>
      <c r="R11695" s="9">
        <v>43680</v>
      </c>
      <c r="S11695">
        <v>5</v>
      </c>
      <c r="T11695">
        <v>60.535096539999998</v>
      </c>
      <c r="U11695">
        <v>248436.0362</v>
      </c>
      <c r="V11695" t="s">
        <v>54</v>
      </c>
      <c r="W11695" t="s">
        <v>42</v>
      </c>
    </row>
    <row r="11696" spans="1:23" x14ac:dyDescent="0.25">
      <c r="A11696" s="92">
        <v>8784</v>
      </c>
      <c r="B11696" s="92">
        <v>0</v>
      </c>
      <c r="C11696" s="92">
        <v>0</v>
      </c>
      <c r="R11696" s="9">
        <v>43680</v>
      </c>
      <c r="S11696">
        <v>6</v>
      </c>
      <c r="T11696">
        <v>63.107466969999997</v>
      </c>
      <c r="U11696">
        <v>258993.04440000001</v>
      </c>
      <c r="V11696" t="s">
        <v>54</v>
      </c>
      <c r="W11696" t="s">
        <v>42</v>
      </c>
    </row>
    <row r="11697" spans="1:23" x14ac:dyDescent="0.25">
      <c r="A11697" s="92">
        <v>8784</v>
      </c>
      <c r="B11697" s="92">
        <v>0</v>
      </c>
      <c r="C11697" s="92">
        <v>0</v>
      </c>
      <c r="R11697" s="9">
        <v>43680</v>
      </c>
      <c r="S11697">
        <v>7</v>
      </c>
      <c r="T11697">
        <v>69.668709179999993</v>
      </c>
      <c r="U11697">
        <v>285920.38250000001</v>
      </c>
      <c r="V11697" t="s">
        <v>54</v>
      </c>
      <c r="W11697" t="s">
        <v>42</v>
      </c>
    </row>
    <row r="11698" spans="1:23" x14ac:dyDescent="0.25">
      <c r="A11698" s="92">
        <v>8784</v>
      </c>
      <c r="B11698" s="92">
        <v>0</v>
      </c>
      <c r="C11698" s="92">
        <v>0</v>
      </c>
      <c r="R11698" s="9">
        <v>43680</v>
      </c>
      <c r="S11698">
        <v>8</v>
      </c>
      <c r="T11698">
        <v>74.311831130000002</v>
      </c>
      <c r="U11698">
        <v>304975.755</v>
      </c>
      <c r="V11698" t="s">
        <v>54</v>
      </c>
      <c r="W11698" t="s">
        <v>42</v>
      </c>
    </row>
    <row r="11699" spans="1:23" x14ac:dyDescent="0.25">
      <c r="A11699" s="92">
        <v>8784</v>
      </c>
      <c r="B11699" s="92">
        <v>0</v>
      </c>
      <c r="C11699" s="92">
        <v>0</v>
      </c>
      <c r="R11699" s="9">
        <v>43680</v>
      </c>
      <c r="S11699">
        <v>9</v>
      </c>
      <c r="T11699">
        <v>78.99269898</v>
      </c>
      <c r="U11699">
        <v>324186.03659999999</v>
      </c>
      <c r="V11699" t="s">
        <v>54</v>
      </c>
      <c r="W11699" t="s">
        <v>42</v>
      </c>
    </row>
    <row r="11700" spans="1:23" x14ac:dyDescent="0.25">
      <c r="A11700" s="92">
        <v>8784</v>
      </c>
      <c r="B11700" s="92">
        <v>0</v>
      </c>
      <c r="C11700" s="92">
        <v>0</v>
      </c>
      <c r="R11700" s="9">
        <v>43680</v>
      </c>
      <c r="S11700">
        <v>10</v>
      </c>
      <c r="T11700">
        <v>84.968143490000003</v>
      </c>
      <c r="U11700">
        <v>348709.26089999999</v>
      </c>
      <c r="V11700" t="s">
        <v>54</v>
      </c>
      <c r="W11700" t="s">
        <v>42</v>
      </c>
    </row>
    <row r="11701" spans="1:23" x14ac:dyDescent="0.25">
      <c r="A11701" s="92">
        <v>8784</v>
      </c>
      <c r="B11701" s="92">
        <v>0</v>
      </c>
      <c r="C11701" s="92">
        <v>0</v>
      </c>
      <c r="R11701" s="9">
        <v>43680</v>
      </c>
      <c r="S11701">
        <v>11</v>
      </c>
      <c r="T11701">
        <v>88.23425392</v>
      </c>
      <c r="U11701">
        <v>362113.37809999997</v>
      </c>
      <c r="V11701" t="s">
        <v>54</v>
      </c>
      <c r="W11701" t="s">
        <v>42</v>
      </c>
    </row>
    <row r="11702" spans="1:23" x14ac:dyDescent="0.25">
      <c r="A11702" s="92">
        <v>8784</v>
      </c>
      <c r="B11702" s="92">
        <v>0</v>
      </c>
      <c r="C11702" s="92">
        <v>0</v>
      </c>
      <c r="R11702" s="9">
        <v>43680</v>
      </c>
      <c r="S11702">
        <v>12</v>
      </c>
      <c r="T11702">
        <v>90.993434820000004</v>
      </c>
      <c r="U11702">
        <v>373437.05650000001</v>
      </c>
      <c r="V11702" t="s">
        <v>54</v>
      </c>
      <c r="W11702" t="s">
        <v>42</v>
      </c>
    </row>
    <row r="11703" spans="1:23" x14ac:dyDescent="0.25">
      <c r="A11703" s="92">
        <v>8784</v>
      </c>
      <c r="B11703" s="92">
        <v>0</v>
      </c>
      <c r="C11703" s="92">
        <v>0</v>
      </c>
      <c r="R11703" s="9">
        <v>43680</v>
      </c>
      <c r="S11703">
        <v>13</v>
      </c>
      <c r="T11703">
        <v>91.246670559999998</v>
      </c>
      <c r="U11703">
        <v>374476.33600000001</v>
      </c>
      <c r="V11703" t="s">
        <v>54</v>
      </c>
      <c r="W11703" t="s">
        <v>42</v>
      </c>
    </row>
    <row r="11704" spans="1:23" x14ac:dyDescent="0.25">
      <c r="A11704" s="92">
        <v>8784</v>
      </c>
      <c r="B11704" s="92">
        <v>0</v>
      </c>
      <c r="C11704" s="92">
        <v>0</v>
      </c>
      <c r="R11704" s="9">
        <v>43680</v>
      </c>
      <c r="S11704">
        <v>14</v>
      </c>
      <c r="T11704">
        <v>87.77137003</v>
      </c>
      <c r="U11704">
        <v>360213.70260000002</v>
      </c>
      <c r="V11704" t="s">
        <v>54</v>
      </c>
      <c r="W11704" t="s">
        <v>42</v>
      </c>
    </row>
    <row r="11705" spans="1:23" x14ac:dyDescent="0.25">
      <c r="A11705" s="92">
        <v>8784</v>
      </c>
      <c r="B11705" s="92">
        <v>0</v>
      </c>
      <c r="C11705" s="92">
        <v>0</v>
      </c>
      <c r="R11705" s="9">
        <v>43680</v>
      </c>
      <c r="S11705">
        <v>15</v>
      </c>
      <c r="T11705">
        <v>89.130019360000006</v>
      </c>
      <c r="U11705">
        <v>365789.59940000001</v>
      </c>
      <c r="V11705" t="s">
        <v>54</v>
      </c>
      <c r="W11705" t="s">
        <v>42</v>
      </c>
    </row>
    <row r="11706" spans="1:23" x14ac:dyDescent="0.25">
      <c r="A11706" s="92">
        <v>8784</v>
      </c>
      <c r="B11706" s="92">
        <v>0</v>
      </c>
      <c r="C11706" s="92">
        <v>0</v>
      </c>
      <c r="R11706" s="9">
        <v>43680</v>
      </c>
      <c r="S11706">
        <v>16</v>
      </c>
      <c r="T11706">
        <v>89.427495719999996</v>
      </c>
      <c r="U11706">
        <v>367010.4424</v>
      </c>
      <c r="V11706" t="s">
        <v>54</v>
      </c>
      <c r="W11706" t="s">
        <v>42</v>
      </c>
    </row>
    <row r="11707" spans="1:23" x14ac:dyDescent="0.25">
      <c r="A11707" s="92">
        <v>8784</v>
      </c>
      <c r="B11707" s="92">
        <v>0</v>
      </c>
      <c r="C11707" s="92">
        <v>0</v>
      </c>
      <c r="R11707" s="9">
        <v>43680</v>
      </c>
      <c r="S11707">
        <v>17</v>
      </c>
      <c r="T11707">
        <v>88.506667699999994</v>
      </c>
      <c r="U11707">
        <v>363231.36420000001</v>
      </c>
      <c r="V11707" t="s">
        <v>54</v>
      </c>
      <c r="W11707" t="s">
        <v>42</v>
      </c>
    </row>
    <row r="11708" spans="1:23" x14ac:dyDescent="0.25">
      <c r="A11708" s="92">
        <v>8784</v>
      </c>
      <c r="B11708" s="92">
        <v>0</v>
      </c>
      <c r="C11708" s="92">
        <v>0</v>
      </c>
      <c r="R11708" s="9">
        <v>43680</v>
      </c>
      <c r="S11708">
        <v>18</v>
      </c>
      <c r="T11708">
        <v>86.493206529999995</v>
      </c>
      <c r="U11708">
        <v>354968.11959999998</v>
      </c>
      <c r="V11708" t="s">
        <v>54</v>
      </c>
      <c r="W11708" t="s">
        <v>42</v>
      </c>
    </row>
    <row r="11709" spans="1:23" x14ac:dyDescent="0.25">
      <c r="A11709" s="92">
        <v>8784</v>
      </c>
      <c r="B11709" s="92">
        <v>0</v>
      </c>
      <c r="C11709" s="92">
        <v>0</v>
      </c>
      <c r="R11709" s="9">
        <v>43680</v>
      </c>
      <c r="S11709">
        <v>19</v>
      </c>
      <c r="T11709">
        <v>84.807494129999995</v>
      </c>
      <c r="U11709">
        <v>348049.9559</v>
      </c>
      <c r="V11709" t="s">
        <v>54</v>
      </c>
      <c r="W11709" t="s">
        <v>42</v>
      </c>
    </row>
    <row r="11710" spans="1:23" x14ac:dyDescent="0.25">
      <c r="A11710" s="92">
        <v>8784</v>
      </c>
      <c r="B11710" s="92">
        <v>0</v>
      </c>
      <c r="C11710" s="92">
        <v>0</v>
      </c>
      <c r="R11710" s="9">
        <v>43680</v>
      </c>
      <c r="S11710">
        <v>20</v>
      </c>
      <c r="T11710">
        <v>82.244291070000003</v>
      </c>
      <c r="U11710">
        <v>337530.57049999997</v>
      </c>
      <c r="V11710" t="s">
        <v>54</v>
      </c>
      <c r="W11710" t="s">
        <v>42</v>
      </c>
    </row>
    <row r="11711" spans="1:23" x14ac:dyDescent="0.25">
      <c r="A11711" s="92">
        <v>8784</v>
      </c>
      <c r="B11711" s="92">
        <v>0</v>
      </c>
      <c r="C11711" s="92">
        <v>0</v>
      </c>
      <c r="R11711" s="9">
        <v>43680</v>
      </c>
      <c r="S11711">
        <v>21</v>
      </c>
      <c r="T11711">
        <v>79.529501769999996</v>
      </c>
      <c r="U11711">
        <v>326389.07530000003</v>
      </c>
      <c r="V11711" t="s">
        <v>54</v>
      </c>
      <c r="W11711" t="s">
        <v>42</v>
      </c>
    </row>
    <row r="11712" spans="1:23" x14ac:dyDescent="0.25">
      <c r="A11712" s="92">
        <v>8784</v>
      </c>
      <c r="B11712" s="92">
        <v>0</v>
      </c>
      <c r="C11712" s="92">
        <v>0</v>
      </c>
      <c r="R11712" s="9">
        <v>43680</v>
      </c>
      <c r="S11712">
        <v>22</v>
      </c>
      <c r="T11712">
        <v>76.355588600000004</v>
      </c>
      <c r="U11712">
        <v>313363.33559999999</v>
      </c>
      <c r="V11712" t="s">
        <v>54</v>
      </c>
      <c r="W11712" t="s">
        <v>42</v>
      </c>
    </row>
    <row r="11713" spans="1:23" x14ac:dyDescent="0.25">
      <c r="A11713" s="92">
        <v>8784</v>
      </c>
      <c r="B11713" s="92">
        <v>0</v>
      </c>
      <c r="C11713" s="92">
        <v>0</v>
      </c>
      <c r="R11713" s="9">
        <v>43680</v>
      </c>
      <c r="S11713">
        <v>23</v>
      </c>
      <c r="T11713">
        <v>70.80372912</v>
      </c>
      <c r="U11713">
        <v>290578.50429999997</v>
      </c>
      <c r="V11713" t="s">
        <v>54</v>
      </c>
      <c r="W11713" t="s">
        <v>42</v>
      </c>
    </row>
    <row r="11714" spans="1:23" x14ac:dyDescent="0.25">
      <c r="A11714" s="92">
        <v>8784</v>
      </c>
      <c r="B11714" s="92">
        <v>0</v>
      </c>
      <c r="C11714" s="92">
        <v>0</v>
      </c>
      <c r="R11714" s="9">
        <v>43680</v>
      </c>
      <c r="S11714">
        <v>24</v>
      </c>
      <c r="T11714">
        <v>66.550625819999993</v>
      </c>
      <c r="U11714">
        <v>273123.7684</v>
      </c>
      <c r="V11714" t="s">
        <v>54</v>
      </c>
      <c r="W11714" t="s">
        <v>42</v>
      </c>
    </row>
    <row r="11715" spans="1:23" x14ac:dyDescent="0.25">
      <c r="A11715" s="92">
        <v>8784</v>
      </c>
      <c r="B11715" s="92">
        <v>0</v>
      </c>
      <c r="C11715" s="92">
        <v>0</v>
      </c>
      <c r="R11715" s="9">
        <v>43681</v>
      </c>
      <c r="S11715">
        <v>1</v>
      </c>
      <c r="T11715">
        <v>63.280392630000001</v>
      </c>
      <c r="U11715">
        <v>259702.73130000001</v>
      </c>
      <c r="V11715" t="s">
        <v>54</v>
      </c>
      <c r="W11715" t="s">
        <v>42</v>
      </c>
    </row>
    <row r="11716" spans="1:23" x14ac:dyDescent="0.25">
      <c r="A11716" s="92">
        <v>8784</v>
      </c>
      <c r="B11716" s="92">
        <v>0</v>
      </c>
      <c r="C11716" s="92">
        <v>0</v>
      </c>
      <c r="R11716" s="9">
        <v>43681</v>
      </c>
      <c r="S11716">
        <v>2</v>
      </c>
      <c r="T11716">
        <v>62.28719942</v>
      </c>
      <c r="U11716">
        <v>255626.66639999999</v>
      </c>
      <c r="V11716" t="s">
        <v>54</v>
      </c>
      <c r="W11716" t="s">
        <v>42</v>
      </c>
    </row>
    <row r="11717" spans="1:23" x14ac:dyDescent="0.25">
      <c r="A11717" s="92">
        <v>8784</v>
      </c>
      <c r="B11717" s="92">
        <v>0</v>
      </c>
      <c r="C11717" s="92">
        <v>0</v>
      </c>
      <c r="R11717" s="9">
        <v>43681</v>
      </c>
      <c r="S11717">
        <v>3</v>
      </c>
      <c r="T11717">
        <v>61.667746530000002</v>
      </c>
      <c r="U11717">
        <v>253084.43169999999</v>
      </c>
      <c r="V11717" t="s">
        <v>54</v>
      </c>
      <c r="W11717" t="s">
        <v>42</v>
      </c>
    </row>
    <row r="11718" spans="1:23" x14ac:dyDescent="0.25">
      <c r="A11718" s="92">
        <v>8784</v>
      </c>
      <c r="B11718" s="92">
        <v>0</v>
      </c>
      <c r="C11718" s="92">
        <v>0</v>
      </c>
      <c r="R11718" s="9">
        <v>43681</v>
      </c>
      <c r="S11718">
        <v>4</v>
      </c>
      <c r="T11718">
        <v>61.333178910000001</v>
      </c>
      <c r="U11718">
        <v>251711.36619999999</v>
      </c>
      <c r="V11718" t="s">
        <v>54</v>
      </c>
      <c r="W11718" t="s">
        <v>42</v>
      </c>
    </row>
    <row r="11719" spans="1:23" x14ac:dyDescent="0.25">
      <c r="A11719" s="92">
        <v>8784</v>
      </c>
      <c r="B11719" s="92">
        <v>0</v>
      </c>
      <c r="C11719" s="92">
        <v>0</v>
      </c>
      <c r="R11719" s="9">
        <v>43681</v>
      </c>
      <c r="S11719">
        <v>5</v>
      </c>
      <c r="T11719">
        <v>61.81510033</v>
      </c>
      <c r="U11719">
        <v>253689.17180000001</v>
      </c>
      <c r="V11719" t="s">
        <v>54</v>
      </c>
      <c r="W11719" t="s">
        <v>42</v>
      </c>
    </row>
    <row r="11720" spans="1:23" x14ac:dyDescent="0.25">
      <c r="A11720" s="92">
        <v>8784</v>
      </c>
      <c r="B11720" s="92">
        <v>0</v>
      </c>
      <c r="C11720" s="92">
        <v>0</v>
      </c>
      <c r="R11720" s="9">
        <v>43681</v>
      </c>
      <c r="S11720">
        <v>6</v>
      </c>
      <c r="T11720">
        <v>64.186545120000005</v>
      </c>
      <c r="U11720">
        <v>263421.58120000002</v>
      </c>
      <c r="V11720" t="s">
        <v>54</v>
      </c>
      <c r="W11720" t="s">
        <v>42</v>
      </c>
    </row>
    <row r="11721" spans="1:23" x14ac:dyDescent="0.25">
      <c r="A11721" s="92">
        <v>8784</v>
      </c>
      <c r="B11721" s="92">
        <v>0</v>
      </c>
      <c r="C11721" s="92">
        <v>0</v>
      </c>
      <c r="R11721" s="9">
        <v>43681</v>
      </c>
      <c r="S11721">
        <v>7</v>
      </c>
      <c r="T11721">
        <v>67.950896839999999</v>
      </c>
      <c r="U11721">
        <v>278870.48060000001</v>
      </c>
      <c r="V11721" t="s">
        <v>54</v>
      </c>
      <c r="W11721" t="s">
        <v>42</v>
      </c>
    </row>
    <row r="11722" spans="1:23" x14ac:dyDescent="0.25">
      <c r="A11722" s="92">
        <v>8784</v>
      </c>
      <c r="B11722" s="92">
        <v>0</v>
      </c>
      <c r="C11722" s="92">
        <v>0</v>
      </c>
      <c r="R11722" s="9">
        <v>43681</v>
      </c>
      <c r="S11722">
        <v>8</v>
      </c>
      <c r="T11722">
        <v>70.790273319999997</v>
      </c>
      <c r="U11722">
        <v>290523.28169999999</v>
      </c>
      <c r="V11722" t="s">
        <v>54</v>
      </c>
      <c r="W11722" t="s">
        <v>42</v>
      </c>
    </row>
    <row r="11723" spans="1:23" x14ac:dyDescent="0.25">
      <c r="A11723" s="92">
        <v>8784</v>
      </c>
      <c r="B11723" s="92">
        <v>0</v>
      </c>
      <c r="C11723" s="92">
        <v>0</v>
      </c>
      <c r="R11723" s="9">
        <v>43681</v>
      </c>
      <c r="S11723">
        <v>9</v>
      </c>
      <c r="T11723">
        <v>77.964815400000006</v>
      </c>
      <c r="U11723">
        <v>319967.60239999997</v>
      </c>
      <c r="V11723" t="s">
        <v>54</v>
      </c>
      <c r="W11723" t="s">
        <v>42</v>
      </c>
    </row>
    <row r="11724" spans="1:23" x14ac:dyDescent="0.25">
      <c r="A11724" s="92">
        <v>8784</v>
      </c>
      <c r="B11724" s="92">
        <v>0</v>
      </c>
      <c r="C11724" s="92">
        <v>0</v>
      </c>
      <c r="R11724" s="9">
        <v>43681</v>
      </c>
      <c r="S11724">
        <v>10</v>
      </c>
      <c r="T11724">
        <v>83.944775390000004</v>
      </c>
      <c r="U11724">
        <v>344509.35820000002</v>
      </c>
      <c r="V11724" t="s">
        <v>54</v>
      </c>
      <c r="W11724" t="s">
        <v>42</v>
      </c>
    </row>
    <row r="11725" spans="1:23" x14ac:dyDescent="0.25">
      <c r="A11725" s="92">
        <v>8784</v>
      </c>
      <c r="B11725" s="92">
        <v>0</v>
      </c>
      <c r="C11725" s="92">
        <v>0</v>
      </c>
      <c r="R11725" s="9">
        <v>43681</v>
      </c>
      <c r="S11725">
        <v>11</v>
      </c>
      <c r="T11725">
        <v>88.967677530000003</v>
      </c>
      <c r="U11725">
        <v>365123.34860000003</v>
      </c>
      <c r="V11725" t="s">
        <v>54</v>
      </c>
      <c r="W11725" t="s">
        <v>42</v>
      </c>
    </row>
    <row r="11726" spans="1:23" x14ac:dyDescent="0.25">
      <c r="A11726" s="92">
        <v>8784</v>
      </c>
      <c r="B11726" s="92">
        <v>0</v>
      </c>
      <c r="C11726" s="92">
        <v>0</v>
      </c>
      <c r="R11726" s="9">
        <v>43681</v>
      </c>
      <c r="S11726">
        <v>12</v>
      </c>
      <c r="T11726">
        <v>90.687493779999997</v>
      </c>
      <c r="U11726">
        <v>372181.47450000001</v>
      </c>
      <c r="V11726" t="s">
        <v>54</v>
      </c>
      <c r="W11726" t="s">
        <v>42</v>
      </c>
    </row>
    <row r="11727" spans="1:23" x14ac:dyDescent="0.25">
      <c r="A11727" s="92">
        <v>8784</v>
      </c>
      <c r="B11727" s="92">
        <v>0</v>
      </c>
      <c r="C11727" s="92">
        <v>0</v>
      </c>
      <c r="R11727" s="9">
        <v>43681</v>
      </c>
      <c r="S11727">
        <v>13</v>
      </c>
      <c r="T11727">
        <v>90.474695409999995</v>
      </c>
      <c r="U11727">
        <v>371308.15</v>
      </c>
      <c r="V11727" t="s">
        <v>54</v>
      </c>
      <c r="W11727" t="s">
        <v>42</v>
      </c>
    </row>
    <row r="11728" spans="1:23" x14ac:dyDescent="0.25">
      <c r="A11728" s="92">
        <v>8784</v>
      </c>
      <c r="B11728" s="92">
        <v>0</v>
      </c>
      <c r="C11728" s="92">
        <v>0</v>
      </c>
      <c r="R11728" s="9">
        <v>43681</v>
      </c>
      <c r="S11728">
        <v>14</v>
      </c>
      <c r="T11728">
        <v>90.36431288</v>
      </c>
      <c r="U11728">
        <v>370855.14010000002</v>
      </c>
      <c r="V11728" t="s">
        <v>54</v>
      </c>
      <c r="W11728" t="s">
        <v>42</v>
      </c>
    </row>
    <row r="11729" spans="1:23" x14ac:dyDescent="0.25">
      <c r="A11729" s="92">
        <v>8784</v>
      </c>
      <c r="B11729" s="92">
        <v>0</v>
      </c>
      <c r="C11729" s="92">
        <v>0</v>
      </c>
      <c r="R11729" s="9">
        <v>43681</v>
      </c>
      <c r="S11729">
        <v>15</v>
      </c>
      <c r="T11729">
        <v>90.961816679999998</v>
      </c>
      <c r="U11729">
        <v>373307.29570000002</v>
      </c>
      <c r="V11729" t="s">
        <v>54</v>
      </c>
      <c r="W11729" t="s">
        <v>42</v>
      </c>
    </row>
    <row r="11730" spans="1:23" x14ac:dyDescent="0.25">
      <c r="A11730" s="92">
        <v>8784</v>
      </c>
      <c r="B11730" s="92">
        <v>0</v>
      </c>
      <c r="C11730" s="92">
        <v>0</v>
      </c>
      <c r="R11730" s="9">
        <v>43681</v>
      </c>
      <c r="S11730">
        <v>16</v>
      </c>
      <c r="T11730">
        <v>91.488403210000001</v>
      </c>
      <c r="U11730">
        <v>375468.4068</v>
      </c>
      <c r="V11730" t="s">
        <v>54</v>
      </c>
      <c r="W11730" t="s">
        <v>42</v>
      </c>
    </row>
    <row r="11731" spans="1:23" x14ac:dyDescent="0.25">
      <c r="A11731" s="92">
        <v>8784</v>
      </c>
      <c r="B11731" s="92">
        <v>0</v>
      </c>
      <c r="C11731" s="92">
        <v>0</v>
      </c>
      <c r="R11731" s="9">
        <v>43681</v>
      </c>
      <c r="S11731">
        <v>17</v>
      </c>
      <c r="T11731">
        <v>92.876225680000005</v>
      </c>
      <c r="U11731">
        <v>381164.03019999998</v>
      </c>
      <c r="V11731" t="s">
        <v>54</v>
      </c>
      <c r="W11731" t="s">
        <v>42</v>
      </c>
    </row>
    <row r="11732" spans="1:23" x14ac:dyDescent="0.25">
      <c r="A11732" s="92">
        <v>8784</v>
      </c>
      <c r="B11732" s="92">
        <v>0</v>
      </c>
      <c r="C11732" s="92">
        <v>0</v>
      </c>
      <c r="R11732" s="9">
        <v>43681</v>
      </c>
      <c r="S11732">
        <v>18</v>
      </c>
      <c r="T11732">
        <v>92.082080259999998</v>
      </c>
      <c r="U11732">
        <v>377904.85739999998</v>
      </c>
      <c r="V11732" t="s">
        <v>54</v>
      </c>
      <c r="W11732" t="s">
        <v>42</v>
      </c>
    </row>
    <row r="11733" spans="1:23" x14ac:dyDescent="0.25">
      <c r="A11733" s="92">
        <v>8784</v>
      </c>
      <c r="B11733" s="92">
        <v>0</v>
      </c>
      <c r="C11733" s="92">
        <v>0</v>
      </c>
      <c r="R11733" s="9">
        <v>43681</v>
      </c>
      <c r="S11733">
        <v>19</v>
      </c>
      <c r="T11733">
        <v>88.398919340000006</v>
      </c>
      <c r="U11733">
        <v>362789.16499999998</v>
      </c>
      <c r="V11733" t="s">
        <v>54</v>
      </c>
      <c r="W11733" t="s">
        <v>42</v>
      </c>
    </row>
    <row r="11734" spans="1:23" x14ac:dyDescent="0.25">
      <c r="A11734" s="92">
        <v>8784</v>
      </c>
      <c r="B11734" s="92">
        <v>0</v>
      </c>
      <c r="C11734" s="92">
        <v>0</v>
      </c>
      <c r="R11734" s="9">
        <v>43681</v>
      </c>
      <c r="S11734">
        <v>20</v>
      </c>
      <c r="T11734">
        <v>85.250900889999997</v>
      </c>
      <c r="U11734">
        <v>349869.6973</v>
      </c>
      <c r="V11734" t="s">
        <v>54</v>
      </c>
      <c r="W11734" t="s">
        <v>42</v>
      </c>
    </row>
    <row r="11735" spans="1:23" x14ac:dyDescent="0.25">
      <c r="A11735" s="92">
        <v>8784</v>
      </c>
      <c r="B11735" s="92">
        <v>0</v>
      </c>
      <c r="C11735" s="92">
        <v>0</v>
      </c>
      <c r="R11735" s="9">
        <v>43681</v>
      </c>
      <c r="S11735">
        <v>21</v>
      </c>
      <c r="T11735">
        <v>81.73605379</v>
      </c>
      <c r="U11735">
        <v>335444.7647</v>
      </c>
      <c r="V11735" t="s">
        <v>54</v>
      </c>
      <c r="W11735" t="s">
        <v>42</v>
      </c>
    </row>
    <row r="11736" spans="1:23" x14ac:dyDescent="0.25">
      <c r="A11736" s="92">
        <v>8784</v>
      </c>
      <c r="B11736" s="92">
        <v>0</v>
      </c>
      <c r="C11736" s="92">
        <v>0</v>
      </c>
      <c r="R11736" s="9">
        <v>43681</v>
      </c>
      <c r="S11736">
        <v>22</v>
      </c>
      <c r="T11736">
        <v>78.142936430000006</v>
      </c>
      <c r="U11736">
        <v>320698.61109999998</v>
      </c>
      <c r="V11736" t="s">
        <v>54</v>
      </c>
      <c r="W11736" t="s">
        <v>42</v>
      </c>
    </row>
    <row r="11737" spans="1:23" x14ac:dyDescent="0.25">
      <c r="A11737" s="92">
        <v>8784</v>
      </c>
      <c r="B11737" s="92">
        <v>0</v>
      </c>
      <c r="C11737" s="92">
        <v>0</v>
      </c>
      <c r="R11737" s="9">
        <v>43681</v>
      </c>
      <c r="S11737">
        <v>23</v>
      </c>
      <c r="T11737">
        <v>72.452989259999995</v>
      </c>
      <c r="U11737">
        <v>297347.06790000002</v>
      </c>
      <c r="V11737" t="s">
        <v>54</v>
      </c>
      <c r="W11737" t="s">
        <v>42</v>
      </c>
    </row>
    <row r="11738" spans="1:23" x14ac:dyDescent="0.25">
      <c r="A11738" s="92">
        <v>8784</v>
      </c>
      <c r="B11738" s="92">
        <v>0</v>
      </c>
      <c r="C11738" s="92">
        <v>0</v>
      </c>
      <c r="R11738" s="9">
        <v>43681</v>
      </c>
      <c r="S11738">
        <v>24</v>
      </c>
      <c r="T11738">
        <v>68.440697110000002</v>
      </c>
      <c r="U11738">
        <v>280880.62089999998</v>
      </c>
      <c r="V11738" t="s">
        <v>54</v>
      </c>
      <c r="W11738" t="s">
        <v>42</v>
      </c>
    </row>
    <row r="11739" spans="1:23" x14ac:dyDescent="0.25">
      <c r="A11739" s="92">
        <v>8784</v>
      </c>
      <c r="B11739" s="92">
        <v>0</v>
      </c>
      <c r="C11739" s="92">
        <v>0</v>
      </c>
      <c r="R11739" s="9">
        <v>43682</v>
      </c>
      <c r="S11739">
        <v>1</v>
      </c>
      <c r="T11739">
        <v>65.873015890000005</v>
      </c>
      <c r="U11739">
        <v>270342.85720000003</v>
      </c>
      <c r="V11739" t="s">
        <v>54</v>
      </c>
      <c r="W11739" t="s">
        <v>42</v>
      </c>
    </row>
    <row r="11740" spans="1:23" x14ac:dyDescent="0.25">
      <c r="A11740" s="92">
        <v>8784</v>
      </c>
      <c r="B11740" s="92">
        <v>0</v>
      </c>
      <c r="C11740" s="92">
        <v>0</v>
      </c>
      <c r="R11740" s="9">
        <v>43682</v>
      </c>
      <c r="S11740">
        <v>2</v>
      </c>
      <c r="T11740">
        <v>63.619470010000001</v>
      </c>
      <c r="U11740">
        <v>261094.30489999999</v>
      </c>
      <c r="V11740" t="s">
        <v>54</v>
      </c>
      <c r="W11740" t="s">
        <v>42</v>
      </c>
    </row>
    <row r="11741" spans="1:23" x14ac:dyDescent="0.25">
      <c r="A11741" s="92">
        <v>8784</v>
      </c>
      <c r="B11741" s="92">
        <v>0</v>
      </c>
      <c r="C11741" s="92">
        <v>0</v>
      </c>
      <c r="R11741" s="9">
        <v>43682</v>
      </c>
      <c r="S11741">
        <v>3</v>
      </c>
      <c r="T11741">
        <v>62.66067237</v>
      </c>
      <c r="U11741">
        <v>257159.39939999999</v>
      </c>
      <c r="V11741" t="s">
        <v>54</v>
      </c>
      <c r="W11741" t="s">
        <v>42</v>
      </c>
    </row>
    <row r="11742" spans="1:23" x14ac:dyDescent="0.25">
      <c r="A11742" s="92">
        <v>8784</v>
      </c>
      <c r="B11742" s="92">
        <v>0</v>
      </c>
      <c r="C11742" s="92">
        <v>0</v>
      </c>
      <c r="R11742" s="9">
        <v>43682</v>
      </c>
      <c r="S11742">
        <v>4</v>
      </c>
      <c r="T11742">
        <v>62.728729530000003</v>
      </c>
      <c r="U11742">
        <v>257438.70600000001</v>
      </c>
      <c r="V11742" t="s">
        <v>54</v>
      </c>
      <c r="W11742" t="s">
        <v>42</v>
      </c>
    </row>
    <row r="11743" spans="1:23" x14ac:dyDescent="0.25">
      <c r="A11743" s="92">
        <v>8784</v>
      </c>
      <c r="B11743" s="92">
        <v>0</v>
      </c>
      <c r="C11743" s="92">
        <v>0</v>
      </c>
      <c r="R11743" s="9">
        <v>43682</v>
      </c>
      <c r="S11743">
        <v>5</v>
      </c>
      <c r="T11743">
        <v>68.228167920000004</v>
      </c>
      <c r="U11743">
        <v>280008.40110000002</v>
      </c>
      <c r="V11743" t="s">
        <v>54</v>
      </c>
      <c r="W11743" t="s">
        <v>42</v>
      </c>
    </row>
    <row r="11744" spans="1:23" x14ac:dyDescent="0.25">
      <c r="A11744" s="92">
        <v>8784</v>
      </c>
      <c r="B11744" s="92">
        <v>0</v>
      </c>
      <c r="C11744" s="92">
        <v>0</v>
      </c>
      <c r="R11744" s="9">
        <v>43682</v>
      </c>
      <c r="S11744">
        <v>6</v>
      </c>
      <c r="T11744">
        <v>78.946729039999994</v>
      </c>
      <c r="U11744">
        <v>323997.37599999999</v>
      </c>
      <c r="V11744" t="s">
        <v>54</v>
      </c>
      <c r="W11744" t="s">
        <v>42</v>
      </c>
    </row>
    <row r="11745" spans="1:23" x14ac:dyDescent="0.25">
      <c r="A11745" s="92">
        <v>8784</v>
      </c>
      <c r="B11745" s="92">
        <v>0</v>
      </c>
      <c r="C11745" s="92">
        <v>0</v>
      </c>
      <c r="R11745" s="9">
        <v>43682</v>
      </c>
      <c r="S11745">
        <v>7</v>
      </c>
      <c r="T11745">
        <v>90.586698159999997</v>
      </c>
      <c r="U11745">
        <v>371767.80920000002</v>
      </c>
      <c r="V11745" t="s">
        <v>54</v>
      </c>
      <c r="W11745" t="s">
        <v>42</v>
      </c>
    </row>
    <row r="11746" spans="1:23" x14ac:dyDescent="0.25">
      <c r="A11746" s="92">
        <v>8784</v>
      </c>
      <c r="B11746" s="92">
        <v>0</v>
      </c>
      <c r="C11746" s="92">
        <v>0</v>
      </c>
      <c r="R11746" s="9">
        <v>43682</v>
      </c>
      <c r="S11746">
        <v>8</v>
      </c>
      <c r="T11746">
        <v>98.014788420000002</v>
      </c>
      <c r="U11746">
        <v>402252.69170000002</v>
      </c>
      <c r="V11746" t="s">
        <v>54</v>
      </c>
      <c r="W11746" t="s">
        <v>42</v>
      </c>
    </row>
    <row r="11747" spans="1:23" x14ac:dyDescent="0.25">
      <c r="A11747" s="92">
        <v>8784</v>
      </c>
      <c r="B11747" s="92">
        <v>0</v>
      </c>
      <c r="C11747" s="92">
        <v>0</v>
      </c>
      <c r="R11747" s="9">
        <v>43682</v>
      </c>
      <c r="S11747">
        <v>9</v>
      </c>
      <c r="T11747">
        <v>108.3191363</v>
      </c>
      <c r="U11747">
        <v>444541.73540000001</v>
      </c>
      <c r="V11747" t="s">
        <v>54</v>
      </c>
      <c r="W11747" t="s">
        <v>42</v>
      </c>
    </row>
    <row r="11748" spans="1:23" x14ac:dyDescent="0.25">
      <c r="A11748" s="92">
        <v>8784</v>
      </c>
      <c r="B11748" s="92">
        <v>0</v>
      </c>
      <c r="C11748" s="92">
        <v>0</v>
      </c>
      <c r="R11748" s="9">
        <v>43682</v>
      </c>
      <c r="S11748">
        <v>10</v>
      </c>
      <c r="T11748">
        <v>114.792546</v>
      </c>
      <c r="U11748">
        <v>471108.60879999999</v>
      </c>
      <c r="V11748" t="s">
        <v>54</v>
      </c>
      <c r="W11748" t="s">
        <v>42</v>
      </c>
    </row>
    <row r="11749" spans="1:23" x14ac:dyDescent="0.25">
      <c r="A11749" s="92">
        <v>8784</v>
      </c>
      <c r="B11749" s="92">
        <v>0</v>
      </c>
      <c r="C11749" s="92">
        <v>0</v>
      </c>
      <c r="R11749" s="9">
        <v>43682</v>
      </c>
      <c r="S11749">
        <v>11</v>
      </c>
      <c r="T11749">
        <v>120.48152020000001</v>
      </c>
      <c r="U11749">
        <v>494456.15879999998</v>
      </c>
      <c r="V11749" t="s">
        <v>54</v>
      </c>
      <c r="W11749" t="s">
        <v>42</v>
      </c>
    </row>
    <row r="11750" spans="1:23" x14ac:dyDescent="0.25">
      <c r="A11750" s="92">
        <v>8784</v>
      </c>
      <c r="B11750" s="92">
        <v>0</v>
      </c>
      <c r="C11750" s="92">
        <v>0</v>
      </c>
      <c r="R11750" s="9">
        <v>43682</v>
      </c>
      <c r="S11750">
        <v>12</v>
      </c>
      <c r="T11750">
        <v>124.9992017</v>
      </c>
      <c r="U11750">
        <v>512996.72389999998</v>
      </c>
      <c r="V11750" t="s">
        <v>54</v>
      </c>
      <c r="W11750" t="s">
        <v>42</v>
      </c>
    </row>
    <row r="11751" spans="1:23" x14ac:dyDescent="0.25">
      <c r="A11751" s="92">
        <v>8784</v>
      </c>
      <c r="B11751" s="92">
        <v>0</v>
      </c>
      <c r="C11751" s="92">
        <v>0</v>
      </c>
      <c r="R11751" s="9">
        <v>43682</v>
      </c>
      <c r="S11751">
        <v>13</v>
      </c>
      <c r="T11751">
        <v>126.9112836</v>
      </c>
      <c r="U11751">
        <v>520843.90779999999</v>
      </c>
      <c r="V11751" t="s">
        <v>54</v>
      </c>
      <c r="W11751" t="s">
        <v>42</v>
      </c>
    </row>
    <row r="11752" spans="1:23" x14ac:dyDescent="0.25">
      <c r="A11752" s="92">
        <v>8784</v>
      </c>
      <c r="B11752" s="92">
        <v>0</v>
      </c>
      <c r="C11752" s="92">
        <v>0</v>
      </c>
      <c r="R11752" s="9">
        <v>43682</v>
      </c>
      <c r="S11752">
        <v>14</v>
      </c>
      <c r="T11752">
        <v>128.88014219999999</v>
      </c>
      <c r="U11752">
        <v>528924.10360000003</v>
      </c>
      <c r="V11752" t="s">
        <v>54</v>
      </c>
      <c r="W11752" t="s">
        <v>42</v>
      </c>
    </row>
    <row r="11753" spans="1:23" x14ac:dyDescent="0.25">
      <c r="A11753" s="92">
        <v>8784</v>
      </c>
      <c r="B11753" s="92">
        <v>0</v>
      </c>
      <c r="C11753" s="92">
        <v>0</v>
      </c>
      <c r="R11753" s="9">
        <v>43682</v>
      </c>
      <c r="S11753">
        <v>15</v>
      </c>
      <c r="T11753">
        <v>127.49453370000001</v>
      </c>
      <c r="U11753">
        <v>523237.56640000001</v>
      </c>
      <c r="V11753" t="s">
        <v>54</v>
      </c>
      <c r="W11753" t="s">
        <v>42</v>
      </c>
    </row>
    <row r="11754" spans="1:23" x14ac:dyDescent="0.25">
      <c r="A11754" s="92">
        <v>8784</v>
      </c>
      <c r="B11754" s="92">
        <v>0</v>
      </c>
      <c r="C11754" s="92">
        <v>0</v>
      </c>
      <c r="R11754" s="9">
        <v>43682</v>
      </c>
      <c r="S11754">
        <v>16</v>
      </c>
      <c r="T11754">
        <v>120.199601</v>
      </c>
      <c r="U11754">
        <v>493299.16239999997</v>
      </c>
      <c r="V11754" t="s">
        <v>54</v>
      </c>
      <c r="W11754" t="s">
        <v>42</v>
      </c>
    </row>
    <row r="11755" spans="1:23" x14ac:dyDescent="0.25">
      <c r="A11755" s="92">
        <v>8784</v>
      </c>
      <c r="B11755" s="92">
        <v>0</v>
      </c>
      <c r="C11755" s="92">
        <v>0</v>
      </c>
      <c r="R11755" s="9">
        <v>43682</v>
      </c>
      <c r="S11755">
        <v>17</v>
      </c>
      <c r="T11755">
        <v>112.4146592</v>
      </c>
      <c r="U11755">
        <v>461349.76130000001</v>
      </c>
      <c r="V11755" t="s">
        <v>54</v>
      </c>
      <c r="W11755" t="s">
        <v>42</v>
      </c>
    </row>
    <row r="11756" spans="1:23" x14ac:dyDescent="0.25">
      <c r="A11756" s="92">
        <v>8784</v>
      </c>
      <c r="B11756" s="92">
        <v>0</v>
      </c>
      <c r="C11756" s="92">
        <v>0</v>
      </c>
      <c r="R11756" s="9">
        <v>43682</v>
      </c>
      <c r="S11756">
        <v>18</v>
      </c>
      <c r="T11756">
        <v>104.0602609</v>
      </c>
      <c r="U11756">
        <v>427063.31050000002</v>
      </c>
      <c r="V11756" t="s">
        <v>54</v>
      </c>
      <c r="W11756" t="s">
        <v>42</v>
      </c>
    </row>
    <row r="11757" spans="1:23" x14ac:dyDescent="0.25">
      <c r="A11757" s="92">
        <v>8784</v>
      </c>
      <c r="B11757" s="92">
        <v>0</v>
      </c>
      <c r="C11757" s="92">
        <v>0</v>
      </c>
      <c r="R11757" s="9">
        <v>43682</v>
      </c>
      <c r="S11757">
        <v>19</v>
      </c>
      <c r="T11757">
        <v>96.636900830000002</v>
      </c>
      <c r="U11757">
        <v>396597.84100000001</v>
      </c>
      <c r="V11757" t="s">
        <v>54</v>
      </c>
      <c r="W11757" t="s">
        <v>42</v>
      </c>
    </row>
    <row r="11758" spans="1:23" x14ac:dyDescent="0.25">
      <c r="A11758" s="92">
        <v>8784</v>
      </c>
      <c r="B11758" s="92">
        <v>0</v>
      </c>
      <c r="C11758" s="92">
        <v>0</v>
      </c>
      <c r="R11758" s="9">
        <v>43682</v>
      </c>
      <c r="S11758">
        <v>20</v>
      </c>
      <c r="T11758">
        <v>91.474524430000002</v>
      </c>
      <c r="U11758">
        <v>375411.44819999998</v>
      </c>
      <c r="V11758" t="s">
        <v>54</v>
      </c>
      <c r="W11758" t="s">
        <v>42</v>
      </c>
    </row>
    <row r="11759" spans="1:23" x14ac:dyDescent="0.25">
      <c r="A11759" s="92">
        <v>8784</v>
      </c>
      <c r="B11759" s="92">
        <v>0</v>
      </c>
      <c r="C11759" s="92">
        <v>0</v>
      </c>
      <c r="R11759" s="9">
        <v>43682</v>
      </c>
      <c r="S11759">
        <v>21</v>
      </c>
      <c r="T11759">
        <v>88.470628450000007</v>
      </c>
      <c r="U11759">
        <v>363083.45919999998</v>
      </c>
      <c r="V11759" t="s">
        <v>54</v>
      </c>
      <c r="W11759" t="s">
        <v>42</v>
      </c>
    </row>
    <row r="11760" spans="1:23" x14ac:dyDescent="0.25">
      <c r="A11760" s="92">
        <v>8784</v>
      </c>
      <c r="B11760" s="92">
        <v>0</v>
      </c>
      <c r="C11760" s="92">
        <v>0</v>
      </c>
      <c r="R11760" s="9">
        <v>43682</v>
      </c>
      <c r="S11760">
        <v>22</v>
      </c>
      <c r="T11760">
        <v>81.241648040000001</v>
      </c>
      <c r="U11760">
        <v>333415.72360000003</v>
      </c>
      <c r="V11760" t="s">
        <v>54</v>
      </c>
      <c r="W11760" t="s">
        <v>42</v>
      </c>
    </row>
    <row r="11761" spans="1:23" x14ac:dyDescent="0.25">
      <c r="A11761" s="92">
        <v>8784</v>
      </c>
      <c r="B11761" s="92">
        <v>0</v>
      </c>
      <c r="C11761" s="92">
        <v>0</v>
      </c>
      <c r="R11761" s="9">
        <v>43682</v>
      </c>
      <c r="S11761">
        <v>23</v>
      </c>
      <c r="T11761">
        <v>73.192532200000002</v>
      </c>
      <c r="U11761">
        <v>300382.15220000001</v>
      </c>
      <c r="V11761" t="s">
        <v>54</v>
      </c>
      <c r="W11761" t="s">
        <v>42</v>
      </c>
    </row>
    <row r="11762" spans="1:23" x14ac:dyDescent="0.25">
      <c r="A11762" s="92">
        <v>8784</v>
      </c>
      <c r="B11762" s="92">
        <v>0</v>
      </c>
      <c r="C11762" s="92">
        <v>0</v>
      </c>
      <c r="R11762" s="9">
        <v>43682</v>
      </c>
      <c r="S11762">
        <v>24</v>
      </c>
      <c r="T11762">
        <v>69.875750670000002</v>
      </c>
      <c r="U11762">
        <v>286770.08069999999</v>
      </c>
      <c r="V11762" t="s">
        <v>54</v>
      </c>
      <c r="W11762" t="s">
        <v>42</v>
      </c>
    </row>
    <row r="11763" spans="1:23" x14ac:dyDescent="0.25">
      <c r="A11763" s="92">
        <v>8784</v>
      </c>
      <c r="B11763" s="92">
        <v>0</v>
      </c>
      <c r="C11763" s="92">
        <v>0</v>
      </c>
      <c r="R11763" s="9">
        <v>43683</v>
      </c>
      <c r="S11763">
        <v>1</v>
      </c>
      <c r="T11763">
        <v>67.255986590000006</v>
      </c>
      <c r="U11763">
        <v>276018.56900000002</v>
      </c>
      <c r="V11763" t="s">
        <v>54</v>
      </c>
      <c r="W11763" t="s">
        <v>42</v>
      </c>
    </row>
    <row r="11764" spans="1:23" x14ac:dyDescent="0.25">
      <c r="A11764" s="92">
        <v>8784</v>
      </c>
      <c r="B11764" s="92">
        <v>0</v>
      </c>
      <c r="C11764" s="92">
        <v>0</v>
      </c>
      <c r="R11764" s="9">
        <v>43683</v>
      </c>
      <c r="S11764">
        <v>2</v>
      </c>
      <c r="T11764">
        <v>65.968446720000003</v>
      </c>
      <c r="U11764">
        <v>270734.50530000002</v>
      </c>
      <c r="V11764" t="s">
        <v>54</v>
      </c>
      <c r="W11764" t="s">
        <v>42</v>
      </c>
    </row>
    <row r="11765" spans="1:23" x14ac:dyDescent="0.25">
      <c r="A11765" s="92">
        <v>8784</v>
      </c>
      <c r="B11765" s="92">
        <v>0</v>
      </c>
      <c r="C11765" s="92">
        <v>0</v>
      </c>
      <c r="R11765" s="9">
        <v>43683</v>
      </c>
      <c r="S11765">
        <v>3</v>
      </c>
      <c r="T11765">
        <v>64.716088470000003</v>
      </c>
      <c r="U11765">
        <v>265594.82709999999</v>
      </c>
      <c r="V11765" t="s">
        <v>54</v>
      </c>
      <c r="W11765" t="s">
        <v>42</v>
      </c>
    </row>
    <row r="11766" spans="1:23" x14ac:dyDescent="0.25">
      <c r="A11766" s="92">
        <v>8784</v>
      </c>
      <c r="B11766" s="92">
        <v>0</v>
      </c>
      <c r="C11766" s="92">
        <v>0</v>
      </c>
      <c r="R11766" s="9">
        <v>43683</v>
      </c>
      <c r="S11766">
        <v>4</v>
      </c>
      <c r="T11766">
        <v>65.080274470000006</v>
      </c>
      <c r="U11766">
        <v>267089.44640000002</v>
      </c>
      <c r="V11766" t="s">
        <v>54</v>
      </c>
      <c r="W11766" t="s">
        <v>42</v>
      </c>
    </row>
    <row r="11767" spans="1:23" x14ac:dyDescent="0.25">
      <c r="A11767" s="92">
        <v>8784</v>
      </c>
      <c r="B11767" s="92">
        <v>0</v>
      </c>
      <c r="C11767" s="92">
        <v>0</v>
      </c>
      <c r="R11767" s="9">
        <v>43683</v>
      </c>
      <c r="S11767">
        <v>5</v>
      </c>
      <c r="T11767">
        <v>70.125985940000007</v>
      </c>
      <c r="U11767">
        <v>287797.04629999999</v>
      </c>
      <c r="V11767" t="s">
        <v>54</v>
      </c>
      <c r="W11767" t="s">
        <v>42</v>
      </c>
    </row>
    <row r="11768" spans="1:23" x14ac:dyDescent="0.25">
      <c r="A11768" s="92">
        <v>8784</v>
      </c>
      <c r="B11768" s="92">
        <v>0</v>
      </c>
      <c r="C11768" s="92">
        <v>0</v>
      </c>
      <c r="R11768" s="9">
        <v>43683</v>
      </c>
      <c r="S11768">
        <v>6</v>
      </c>
      <c r="T11768">
        <v>81.198544119999994</v>
      </c>
      <c r="U11768">
        <v>333238.82510000002</v>
      </c>
      <c r="V11768" t="s">
        <v>54</v>
      </c>
      <c r="W11768" t="s">
        <v>42</v>
      </c>
    </row>
    <row r="11769" spans="1:23" x14ac:dyDescent="0.25">
      <c r="A11769" s="92">
        <v>8784</v>
      </c>
      <c r="B11769" s="92">
        <v>0</v>
      </c>
      <c r="C11769" s="92">
        <v>0</v>
      </c>
      <c r="R11769" s="9">
        <v>43683</v>
      </c>
      <c r="S11769">
        <v>7</v>
      </c>
      <c r="T11769">
        <v>91.978151639999993</v>
      </c>
      <c r="U11769">
        <v>377478.33429999999</v>
      </c>
      <c r="V11769" t="s">
        <v>54</v>
      </c>
      <c r="W11769" t="s">
        <v>42</v>
      </c>
    </row>
    <row r="11770" spans="1:23" x14ac:dyDescent="0.25">
      <c r="A11770" s="92">
        <v>8784</v>
      </c>
      <c r="B11770" s="92">
        <v>0</v>
      </c>
      <c r="C11770" s="92">
        <v>0</v>
      </c>
      <c r="R11770" s="9">
        <v>43683</v>
      </c>
      <c r="S11770">
        <v>8</v>
      </c>
      <c r="T11770">
        <v>99.917365849999996</v>
      </c>
      <c r="U11770">
        <v>410060.86940000003</v>
      </c>
      <c r="V11770" t="s">
        <v>54</v>
      </c>
      <c r="W11770" t="s">
        <v>42</v>
      </c>
    </row>
    <row r="11771" spans="1:23" x14ac:dyDescent="0.25">
      <c r="A11771" s="92">
        <v>8784</v>
      </c>
      <c r="B11771" s="92">
        <v>0</v>
      </c>
      <c r="C11771" s="92">
        <v>0</v>
      </c>
      <c r="R11771" s="9">
        <v>43683</v>
      </c>
      <c r="S11771">
        <v>9</v>
      </c>
      <c r="T11771">
        <v>110.63614990000001</v>
      </c>
      <c r="U11771">
        <v>454050.75910000002</v>
      </c>
      <c r="V11771" t="s">
        <v>54</v>
      </c>
      <c r="W11771" t="s">
        <v>42</v>
      </c>
    </row>
    <row r="11772" spans="1:23" x14ac:dyDescent="0.25">
      <c r="A11772" s="92">
        <v>8784</v>
      </c>
      <c r="B11772" s="92">
        <v>0</v>
      </c>
      <c r="C11772" s="92">
        <v>0</v>
      </c>
      <c r="R11772" s="9">
        <v>43683</v>
      </c>
      <c r="S11772">
        <v>10</v>
      </c>
      <c r="T11772">
        <v>117.0219185</v>
      </c>
      <c r="U11772">
        <v>480257.9534</v>
      </c>
      <c r="V11772" t="s">
        <v>54</v>
      </c>
      <c r="W11772" t="s">
        <v>42</v>
      </c>
    </row>
    <row r="11773" spans="1:23" x14ac:dyDescent="0.25">
      <c r="A11773" s="92">
        <v>8784</v>
      </c>
      <c r="B11773" s="92">
        <v>0</v>
      </c>
      <c r="C11773" s="92">
        <v>0</v>
      </c>
      <c r="R11773" s="9">
        <v>43683</v>
      </c>
      <c r="S11773">
        <v>11</v>
      </c>
      <c r="T11773">
        <v>121.912105</v>
      </c>
      <c r="U11773">
        <v>500327.27889999998</v>
      </c>
      <c r="V11773" t="s">
        <v>54</v>
      </c>
      <c r="W11773" t="s">
        <v>42</v>
      </c>
    </row>
    <row r="11774" spans="1:23" x14ac:dyDescent="0.25">
      <c r="A11774" s="92">
        <v>8784</v>
      </c>
      <c r="B11774" s="92">
        <v>0</v>
      </c>
      <c r="C11774" s="92">
        <v>0</v>
      </c>
      <c r="R11774" s="9">
        <v>43683</v>
      </c>
      <c r="S11774">
        <v>12</v>
      </c>
      <c r="T11774">
        <v>125.42120079999999</v>
      </c>
      <c r="U11774">
        <v>514728.60820000002</v>
      </c>
      <c r="V11774" t="s">
        <v>54</v>
      </c>
      <c r="W11774" t="s">
        <v>42</v>
      </c>
    </row>
    <row r="11775" spans="1:23" x14ac:dyDescent="0.25">
      <c r="A11775" s="92">
        <v>8784</v>
      </c>
      <c r="B11775" s="92">
        <v>0</v>
      </c>
      <c r="C11775" s="92">
        <v>0</v>
      </c>
      <c r="R11775" s="9">
        <v>43683</v>
      </c>
      <c r="S11775">
        <v>13</v>
      </c>
      <c r="T11775">
        <v>124.4887641</v>
      </c>
      <c r="U11775">
        <v>510901.88789999997</v>
      </c>
      <c r="V11775" t="s">
        <v>54</v>
      </c>
      <c r="W11775" t="s">
        <v>42</v>
      </c>
    </row>
    <row r="11776" spans="1:23" x14ac:dyDescent="0.25">
      <c r="A11776" s="92">
        <v>8784</v>
      </c>
      <c r="B11776" s="92">
        <v>0</v>
      </c>
      <c r="C11776" s="92">
        <v>0</v>
      </c>
      <c r="R11776" s="9">
        <v>43683</v>
      </c>
      <c r="S11776">
        <v>14</v>
      </c>
      <c r="T11776">
        <v>124.60082509999999</v>
      </c>
      <c r="U11776">
        <v>511361.78639999998</v>
      </c>
      <c r="V11776" t="s">
        <v>54</v>
      </c>
      <c r="W11776" t="s">
        <v>42</v>
      </c>
    </row>
    <row r="11777" spans="1:23" x14ac:dyDescent="0.25">
      <c r="A11777" s="92">
        <v>8784</v>
      </c>
      <c r="B11777" s="92">
        <v>0</v>
      </c>
      <c r="C11777" s="92">
        <v>0</v>
      </c>
      <c r="R11777" s="9">
        <v>43683</v>
      </c>
      <c r="S11777">
        <v>15</v>
      </c>
      <c r="T11777">
        <v>123.3980928</v>
      </c>
      <c r="U11777">
        <v>506425.77269999997</v>
      </c>
      <c r="V11777" t="s">
        <v>54</v>
      </c>
      <c r="W11777" t="s">
        <v>42</v>
      </c>
    </row>
    <row r="11778" spans="1:23" x14ac:dyDescent="0.25">
      <c r="A11778" s="92">
        <v>8784</v>
      </c>
      <c r="B11778" s="92">
        <v>0</v>
      </c>
      <c r="C11778" s="92">
        <v>0</v>
      </c>
      <c r="R11778" s="9">
        <v>43683</v>
      </c>
      <c r="S11778">
        <v>16</v>
      </c>
      <c r="T11778">
        <v>115.65298869999999</v>
      </c>
      <c r="U11778">
        <v>474639.86580000003</v>
      </c>
      <c r="V11778" t="s">
        <v>54</v>
      </c>
      <c r="W11778" t="s">
        <v>42</v>
      </c>
    </row>
    <row r="11779" spans="1:23" x14ac:dyDescent="0.25">
      <c r="A11779" s="92">
        <v>8784</v>
      </c>
      <c r="B11779" s="92">
        <v>0</v>
      </c>
      <c r="C11779" s="92">
        <v>0</v>
      </c>
      <c r="R11779" s="9">
        <v>43683</v>
      </c>
      <c r="S11779">
        <v>17</v>
      </c>
      <c r="T11779">
        <v>112.9497956</v>
      </c>
      <c r="U11779">
        <v>463545.96110000001</v>
      </c>
      <c r="V11779" t="s">
        <v>54</v>
      </c>
      <c r="W11779" t="s">
        <v>42</v>
      </c>
    </row>
    <row r="11780" spans="1:23" x14ac:dyDescent="0.25">
      <c r="A11780" s="92">
        <v>8784</v>
      </c>
      <c r="B11780" s="92">
        <v>0</v>
      </c>
      <c r="C11780" s="92">
        <v>0</v>
      </c>
      <c r="R11780" s="9">
        <v>43683</v>
      </c>
      <c r="S11780">
        <v>18</v>
      </c>
      <c r="T11780">
        <v>106.991176</v>
      </c>
      <c r="U11780">
        <v>439091.78639999998</v>
      </c>
      <c r="V11780" t="s">
        <v>54</v>
      </c>
      <c r="W11780" t="s">
        <v>42</v>
      </c>
    </row>
    <row r="11781" spans="1:23" x14ac:dyDescent="0.25">
      <c r="A11781" s="92">
        <v>8784</v>
      </c>
      <c r="B11781" s="92">
        <v>0</v>
      </c>
      <c r="C11781" s="92">
        <v>0</v>
      </c>
      <c r="R11781" s="9">
        <v>43683</v>
      </c>
      <c r="S11781">
        <v>19</v>
      </c>
      <c r="T11781">
        <v>99.156867520000006</v>
      </c>
      <c r="U11781">
        <v>406939.7843</v>
      </c>
      <c r="V11781" t="s">
        <v>54</v>
      </c>
      <c r="W11781" t="s">
        <v>42</v>
      </c>
    </row>
    <row r="11782" spans="1:23" x14ac:dyDescent="0.25">
      <c r="A11782" s="92">
        <v>8784</v>
      </c>
      <c r="B11782" s="92">
        <v>0</v>
      </c>
      <c r="C11782" s="92">
        <v>0</v>
      </c>
      <c r="R11782" s="9">
        <v>43683</v>
      </c>
      <c r="S11782">
        <v>20</v>
      </c>
      <c r="T11782">
        <v>92.5365872</v>
      </c>
      <c r="U11782">
        <v>379770.15389999998</v>
      </c>
      <c r="V11782" t="s">
        <v>54</v>
      </c>
      <c r="W11782" t="s">
        <v>42</v>
      </c>
    </row>
    <row r="11783" spans="1:23" x14ac:dyDescent="0.25">
      <c r="A11783" s="92">
        <v>8784</v>
      </c>
      <c r="B11783" s="92">
        <v>0</v>
      </c>
      <c r="C11783" s="92">
        <v>0</v>
      </c>
      <c r="R11783" s="9">
        <v>43683</v>
      </c>
      <c r="S11783">
        <v>21</v>
      </c>
      <c r="T11783">
        <v>90.185593249999997</v>
      </c>
      <c r="U11783">
        <v>370121.67469999997</v>
      </c>
      <c r="V11783" t="s">
        <v>54</v>
      </c>
      <c r="W11783" t="s">
        <v>42</v>
      </c>
    </row>
    <row r="11784" spans="1:23" x14ac:dyDescent="0.25">
      <c r="A11784" s="92">
        <v>8784</v>
      </c>
      <c r="B11784" s="92">
        <v>0</v>
      </c>
      <c r="C11784" s="92">
        <v>0</v>
      </c>
      <c r="R11784" s="9">
        <v>43683</v>
      </c>
      <c r="S11784">
        <v>22</v>
      </c>
      <c r="T11784">
        <v>84.306726929999996</v>
      </c>
      <c r="U11784">
        <v>345994.80729999999</v>
      </c>
      <c r="V11784" t="s">
        <v>54</v>
      </c>
      <c r="W11784" t="s">
        <v>42</v>
      </c>
    </row>
    <row r="11785" spans="1:23" x14ac:dyDescent="0.25">
      <c r="A11785" s="92">
        <v>8784</v>
      </c>
      <c r="B11785" s="92">
        <v>0</v>
      </c>
      <c r="C11785" s="92">
        <v>0</v>
      </c>
      <c r="R11785" s="9">
        <v>43683</v>
      </c>
      <c r="S11785">
        <v>23</v>
      </c>
      <c r="T11785">
        <v>76.367513029999998</v>
      </c>
      <c r="U11785">
        <v>313412.27350000001</v>
      </c>
      <c r="V11785" t="s">
        <v>54</v>
      </c>
      <c r="W11785" t="s">
        <v>42</v>
      </c>
    </row>
    <row r="11786" spans="1:23" x14ac:dyDescent="0.25">
      <c r="A11786" s="92">
        <v>8784</v>
      </c>
      <c r="B11786" s="92">
        <v>0</v>
      </c>
      <c r="C11786" s="92">
        <v>0</v>
      </c>
      <c r="R11786" s="9">
        <v>43683</v>
      </c>
      <c r="S11786">
        <v>24</v>
      </c>
      <c r="T11786">
        <v>71.758866100000006</v>
      </c>
      <c r="U11786">
        <v>294498.38650000002</v>
      </c>
      <c r="V11786" t="s">
        <v>54</v>
      </c>
      <c r="W11786" t="s">
        <v>42</v>
      </c>
    </row>
    <row r="11787" spans="1:23" x14ac:dyDescent="0.25">
      <c r="A11787" s="92">
        <v>8784</v>
      </c>
      <c r="B11787" s="92">
        <v>0</v>
      </c>
      <c r="C11787" s="92">
        <v>0</v>
      </c>
      <c r="R11787" s="9">
        <v>43684</v>
      </c>
      <c r="S11787">
        <v>1</v>
      </c>
      <c r="T11787">
        <v>67.635587049999998</v>
      </c>
      <c r="U11787">
        <v>277576.44929999998</v>
      </c>
      <c r="V11787" t="s">
        <v>54</v>
      </c>
      <c r="W11787" t="s">
        <v>42</v>
      </c>
    </row>
    <row r="11788" spans="1:23" x14ac:dyDescent="0.25">
      <c r="A11788" s="92">
        <v>8784</v>
      </c>
      <c r="B11788" s="92">
        <v>0</v>
      </c>
      <c r="C11788" s="92">
        <v>0</v>
      </c>
      <c r="R11788" s="9">
        <v>43684</v>
      </c>
      <c r="S11788">
        <v>2</v>
      </c>
      <c r="T11788">
        <v>65.586502260000003</v>
      </c>
      <c r="U11788">
        <v>269167.00530000002</v>
      </c>
      <c r="V11788" t="s">
        <v>54</v>
      </c>
      <c r="W11788" t="s">
        <v>42</v>
      </c>
    </row>
    <row r="11789" spans="1:23" x14ac:dyDescent="0.25">
      <c r="A11789" s="92">
        <v>8784</v>
      </c>
      <c r="B11789" s="92">
        <v>0</v>
      </c>
      <c r="C11789" s="92">
        <v>0</v>
      </c>
      <c r="R11789" s="9">
        <v>43684</v>
      </c>
      <c r="S11789">
        <v>3</v>
      </c>
      <c r="T11789">
        <v>64.420983849999999</v>
      </c>
      <c r="U11789">
        <v>264383.71769999998</v>
      </c>
      <c r="V11789" t="s">
        <v>54</v>
      </c>
      <c r="W11789" t="s">
        <v>42</v>
      </c>
    </row>
    <row r="11790" spans="1:23" x14ac:dyDescent="0.25">
      <c r="A11790" s="92">
        <v>8784</v>
      </c>
      <c r="B11790" s="92">
        <v>0</v>
      </c>
      <c r="C11790" s="92">
        <v>0</v>
      </c>
      <c r="R11790" s="9">
        <v>43684</v>
      </c>
      <c r="S11790">
        <v>4</v>
      </c>
      <c r="T11790">
        <v>64.907786560000005</v>
      </c>
      <c r="U11790">
        <v>266381.55599999998</v>
      </c>
      <c r="V11790" t="s">
        <v>54</v>
      </c>
      <c r="W11790" t="s">
        <v>42</v>
      </c>
    </row>
    <row r="11791" spans="1:23" x14ac:dyDescent="0.25">
      <c r="A11791" s="92">
        <v>8784</v>
      </c>
      <c r="B11791" s="92">
        <v>0</v>
      </c>
      <c r="C11791" s="92">
        <v>0</v>
      </c>
      <c r="R11791" s="9">
        <v>43684</v>
      </c>
      <c r="S11791">
        <v>5</v>
      </c>
      <c r="T11791">
        <v>69.386975570000004</v>
      </c>
      <c r="U11791">
        <v>284764.14769999997</v>
      </c>
      <c r="V11791" t="s">
        <v>54</v>
      </c>
      <c r="W11791" t="s">
        <v>42</v>
      </c>
    </row>
    <row r="11792" spans="1:23" x14ac:dyDescent="0.25">
      <c r="A11792" s="92">
        <v>8784</v>
      </c>
      <c r="B11792" s="92">
        <v>0</v>
      </c>
      <c r="C11792" s="92">
        <v>0</v>
      </c>
      <c r="R11792" s="9">
        <v>43684</v>
      </c>
      <c r="S11792">
        <v>6</v>
      </c>
      <c r="T11792">
        <v>79.674089539999997</v>
      </c>
      <c r="U11792">
        <v>326982.46350000001</v>
      </c>
      <c r="V11792" t="s">
        <v>54</v>
      </c>
      <c r="W11792" t="s">
        <v>42</v>
      </c>
    </row>
    <row r="11793" spans="1:23" x14ac:dyDescent="0.25">
      <c r="A11793" s="92">
        <v>8784</v>
      </c>
      <c r="B11793" s="92">
        <v>0</v>
      </c>
      <c r="C11793" s="92">
        <v>0</v>
      </c>
      <c r="R11793" s="9">
        <v>43684</v>
      </c>
      <c r="S11793">
        <v>7</v>
      </c>
      <c r="T11793">
        <v>91.596041150000005</v>
      </c>
      <c r="U11793">
        <v>375910.15289999999</v>
      </c>
      <c r="V11793" t="s">
        <v>54</v>
      </c>
      <c r="W11793" t="s">
        <v>42</v>
      </c>
    </row>
    <row r="11794" spans="1:23" x14ac:dyDescent="0.25">
      <c r="A11794" s="92">
        <v>8784</v>
      </c>
      <c r="B11794" s="92">
        <v>0</v>
      </c>
      <c r="C11794" s="92">
        <v>0</v>
      </c>
      <c r="R11794" s="9">
        <v>43684</v>
      </c>
      <c r="S11794">
        <v>8</v>
      </c>
      <c r="T11794">
        <v>99.779271929999993</v>
      </c>
      <c r="U11794">
        <v>409494.13199999998</v>
      </c>
      <c r="V11794" t="s">
        <v>54</v>
      </c>
      <c r="W11794" t="s">
        <v>42</v>
      </c>
    </row>
    <row r="11795" spans="1:23" x14ac:dyDescent="0.25">
      <c r="A11795" s="92">
        <v>8784</v>
      </c>
      <c r="B11795" s="92">
        <v>0</v>
      </c>
      <c r="C11795" s="92">
        <v>0</v>
      </c>
      <c r="R11795" s="9">
        <v>43684</v>
      </c>
      <c r="S11795">
        <v>9</v>
      </c>
      <c r="T11795">
        <v>108.5727218</v>
      </c>
      <c r="U11795">
        <v>445582.45020000002</v>
      </c>
      <c r="V11795" t="s">
        <v>54</v>
      </c>
      <c r="W11795" t="s">
        <v>42</v>
      </c>
    </row>
    <row r="11796" spans="1:23" x14ac:dyDescent="0.25">
      <c r="A11796" s="92">
        <v>8784</v>
      </c>
      <c r="B11796" s="92">
        <v>0</v>
      </c>
      <c r="C11796" s="92">
        <v>0</v>
      </c>
      <c r="R11796" s="9">
        <v>43684</v>
      </c>
      <c r="S11796">
        <v>10</v>
      </c>
      <c r="T11796">
        <v>112.68233909999999</v>
      </c>
      <c r="U11796">
        <v>462448.3199</v>
      </c>
      <c r="V11796" t="s">
        <v>54</v>
      </c>
      <c r="W11796" t="s">
        <v>42</v>
      </c>
    </row>
    <row r="11797" spans="1:23" x14ac:dyDescent="0.25">
      <c r="A11797" s="92">
        <v>8784</v>
      </c>
      <c r="B11797" s="92">
        <v>0</v>
      </c>
      <c r="C11797" s="92">
        <v>0</v>
      </c>
      <c r="R11797" s="9">
        <v>43684</v>
      </c>
      <c r="S11797">
        <v>11</v>
      </c>
      <c r="T11797">
        <v>119.6091174</v>
      </c>
      <c r="U11797">
        <v>490875.81760000001</v>
      </c>
      <c r="V11797" t="s">
        <v>54</v>
      </c>
      <c r="W11797" t="s">
        <v>42</v>
      </c>
    </row>
    <row r="11798" spans="1:23" x14ac:dyDescent="0.25">
      <c r="A11798" s="92">
        <v>8784</v>
      </c>
      <c r="B11798" s="92">
        <v>0</v>
      </c>
      <c r="C11798" s="92">
        <v>0</v>
      </c>
      <c r="R11798" s="9">
        <v>43684</v>
      </c>
      <c r="S11798">
        <v>12</v>
      </c>
      <c r="T11798">
        <v>124.2712382</v>
      </c>
      <c r="U11798">
        <v>510009.16139999998</v>
      </c>
      <c r="V11798" t="s">
        <v>54</v>
      </c>
      <c r="W11798" t="s">
        <v>42</v>
      </c>
    </row>
    <row r="11799" spans="1:23" x14ac:dyDescent="0.25">
      <c r="A11799" s="92">
        <v>8784</v>
      </c>
      <c r="B11799" s="92">
        <v>0</v>
      </c>
      <c r="C11799" s="92">
        <v>0</v>
      </c>
      <c r="R11799" s="9">
        <v>43684</v>
      </c>
      <c r="S11799">
        <v>13</v>
      </c>
      <c r="T11799">
        <v>126.6169692</v>
      </c>
      <c r="U11799">
        <v>519636.0416</v>
      </c>
      <c r="V11799" t="s">
        <v>54</v>
      </c>
      <c r="W11799" t="s">
        <v>42</v>
      </c>
    </row>
    <row r="11800" spans="1:23" x14ac:dyDescent="0.25">
      <c r="A11800" s="92">
        <v>8784</v>
      </c>
      <c r="B11800" s="92">
        <v>0</v>
      </c>
      <c r="C11800" s="92">
        <v>0</v>
      </c>
      <c r="R11800" s="9">
        <v>43684</v>
      </c>
      <c r="S11800">
        <v>14</v>
      </c>
      <c r="T11800">
        <v>125.5610219</v>
      </c>
      <c r="U11800">
        <v>515302.4338</v>
      </c>
      <c r="V11800" t="s">
        <v>54</v>
      </c>
      <c r="W11800" t="s">
        <v>42</v>
      </c>
    </row>
    <row r="11801" spans="1:23" x14ac:dyDescent="0.25">
      <c r="A11801" s="92">
        <v>8784</v>
      </c>
      <c r="B11801" s="92">
        <v>0</v>
      </c>
      <c r="C11801" s="92">
        <v>0</v>
      </c>
      <c r="R11801" s="9">
        <v>43684</v>
      </c>
      <c r="S11801">
        <v>15</v>
      </c>
      <c r="T11801">
        <v>124.1399565</v>
      </c>
      <c r="U11801">
        <v>509470.38170000003</v>
      </c>
      <c r="V11801" t="s">
        <v>54</v>
      </c>
      <c r="W11801" t="s">
        <v>42</v>
      </c>
    </row>
    <row r="11802" spans="1:23" x14ac:dyDescent="0.25">
      <c r="A11802" s="92">
        <v>8784</v>
      </c>
      <c r="B11802" s="92">
        <v>0</v>
      </c>
      <c r="C11802" s="92">
        <v>0</v>
      </c>
      <c r="R11802" s="9">
        <v>43684</v>
      </c>
      <c r="S11802">
        <v>16</v>
      </c>
      <c r="T11802">
        <v>118.771721</v>
      </c>
      <c r="U11802">
        <v>487439.14299999998</v>
      </c>
      <c r="V11802" t="s">
        <v>54</v>
      </c>
      <c r="W11802" t="s">
        <v>42</v>
      </c>
    </row>
    <row r="11803" spans="1:23" x14ac:dyDescent="0.25">
      <c r="A11803" s="92">
        <v>8784</v>
      </c>
      <c r="B11803" s="92">
        <v>0</v>
      </c>
      <c r="C11803" s="92">
        <v>0</v>
      </c>
      <c r="R11803" s="9">
        <v>43684</v>
      </c>
      <c r="S11803">
        <v>17</v>
      </c>
      <c r="T11803">
        <v>110.78920960000001</v>
      </c>
      <c r="U11803">
        <v>454678.91609999997</v>
      </c>
      <c r="V11803" t="s">
        <v>54</v>
      </c>
      <c r="W11803" t="s">
        <v>42</v>
      </c>
    </row>
    <row r="11804" spans="1:23" x14ac:dyDescent="0.25">
      <c r="A11804" s="92">
        <v>8784</v>
      </c>
      <c r="B11804" s="92">
        <v>0</v>
      </c>
      <c r="C11804" s="92">
        <v>0</v>
      </c>
      <c r="R11804" s="9">
        <v>43684</v>
      </c>
      <c r="S11804">
        <v>18</v>
      </c>
      <c r="T11804">
        <v>104.67810830000001</v>
      </c>
      <c r="U11804">
        <v>429598.95640000002</v>
      </c>
      <c r="V11804" t="s">
        <v>54</v>
      </c>
      <c r="W11804" t="s">
        <v>42</v>
      </c>
    </row>
    <row r="11805" spans="1:23" x14ac:dyDescent="0.25">
      <c r="A11805" s="92">
        <v>8784</v>
      </c>
      <c r="B11805" s="92">
        <v>0</v>
      </c>
      <c r="C11805" s="92">
        <v>0</v>
      </c>
      <c r="R11805" s="9">
        <v>43684</v>
      </c>
      <c r="S11805">
        <v>19</v>
      </c>
      <c r="T11805">
        <v>98.717413440000001</v>
      </c>
      <c r="U11805">
        <v>405136.2648</v>
      </c>
      <c r="V11805" t="s">
        <v>54</v>
      </c>
      <c r="W11805" t="s">
        <v>42</v>
      </c>
    </row>
    <row r="11806" spans="1:23" x14ac:dyDescent="0.25">
      <c r="A11806" s="92">
        <v>8784</v>
      </c>
      <c r="B11806" s="92">
        <v>0</v>
      </c>
      <c r="C11806" s="92">
        <v>0</v>
      </c>
      <c r="R11806" s="9">
        <v>43684</v>
      </c>
      <c r="S11806">
        <v>20</v>
      </c>
      <c r="T11806">
        <v>92.58324897</v>
      </c>
      <c r="U11806">
        <v>379961.65379999997</v>
      </c>
      <c r="V11806" t="s">
        <v>54</v>
      </c>
      <c r="W11806" t="s">
        <v>42</v>
      </c>
    </row>
    <row r="11807" spans="1:23" x14ac:dyDescent="0.25">
      <c r="A11807" s="92">
        <v>8784</v>
      </c>
      <c r="B11807" s="92">
        <v>0</v>
      </c>
      <c r="C11807" s="92">
        <v>0</v>
      </c>
      <c r="R11807" s="9">
        <v>43684</v>
      </c>
      <c r="S11807">
        <v>21</v>
      </c>
      <c r="T11807">
        <v>91.911780930000006</v>
      </c>
      <c r="U11807">
        <v>377205.94890000002</v>
      </c>
      <c r="V11807" t="s">
        <v>54</v>
      </c>
      <c r="W11807" t="s">
        <v>42</v>
      </c>
    </row>
    <row r="11808" spans="1:23" x14ac:dyDescent="0.25">
      <c r="A11808" s="92">
        <v>8784</v>
      </c>
      <c r="B11808" s="92">
        <v>0</v>
      </c>
      <c r="C11808" s="92">
        <v>0</v>
      </c>
      <c r="R11808" s="9">
        <v>43684</v>
      </c>
      <c r="S11808">
        <v>22</v>
      </c>
      <c r="T11808">
        <v>85.791897109999994</v>
      </c>
      <c r="U11808">
        <v>352089.94569999998</v>
      </c>
      <c r="V11808" t="s">
        <v>54</v>
      </c>
      <c r="W11808" t="s">
        <v>42</v>
      </c>
    </row>
    <row r="11809" spans="1:23" x14ac:dyDescent="0.25">
      <c r="A11809" s="92">
        <v>8784</v>
      </c>
      <c r="B11809" s="92">
        <v>0</v>
      </c>
      <c r="C11809" s="92">
        <v>0</v>
      </c>
      <c r="R11809" s="9">
        <v>43684</v>
      </c>
      <c r="S11809">
        <v>23</v>
      </c>
      <c r="T11809">
        <v>76.763787710000003</v>
      </c>
      <c r="U11809">
        <v>315038.58480000001</v>
      </c>
      <c r="V11809" t="s">
        <v>54</v>
      </c>
      <c r="W11809" t="s">
        <v>42</v>
      </c>
    </row>
    <row r="11810" spans="1:23" x14ac:dyDescent="0.25">
      <c r="A11810" s="92">
        <v>8784</v>
      </c>
      <c r="B11810" s="92">
        <v>0</v>
      </c>
      <c r="C11810" s="92">
        <v>0</v>
      </c>
      <c r="R11810" s="9">
        <v>43684</v>
      </c>
      <c r="S11810">
        <v>24</v>
      </c>
      <c r="T11810">
        <v>71.880479649999998</v>
      </c>
      <c r="U11810">
        <v>294997.48849999998</v>
      </c>
      <c r="V11810" t="s">
        <v>54</v>
      </c>
      <c r="W11810" t="s">
        <v>42</v>
      </c>
    </row>
    <row r="11811" spans="1:23" x14ac:dyDescent="0.25">
      <c r="A11811" s="92">
        <v>8784</v>
      </c>
      <c r="B11811" s="92">
        <v>0</v>
      </c>
      <c r="C11811" s="92">
        <v>0</v>
      </c>
      <c r="R11811" s="9">
        <v>43685</v>
      </c>
      <c r="S11811">
        <v>1</v>
      </c>
      <c r="T11811">
        <v>68.341836490000006</v>
      </c>
      <c r="U11811">
        <v>280474.897</v>
      </c>
      <c r="V11811" t="s">
        <v>54</v>
      </c>
      <c r="W11811" t="s">
        <v>42</v>
      </c>
    </row>
    <row r="11812" spans="1:23" x14ac:dyDescent="0.25">
      <c r="A11812" s="92">
        <v>8784</v>
      </c>
      <c r="B11812" s="92">
        <v>0</v>
      </c>
      <c r="C11812" s="92">
        <v>0</v>
      </c>
      <c r="R11812" s="9">
        <v>43685</v>
      </c>
      <c r="S11812">
        <v>2</v>
      </c>
      <c r="T11812">
        <v>66.44056947</v>
      </c>
      <c r="U11812">
        <v>272672.09710000001</v>
      </c>
      <c r="V11812" t="s">
        <v>54</v>
      </c>
      <c r="W11812" t="s">
        <v>42</v>
      </c>
    </row>
    <row r="11813" spans="1:23" x14ac:dyDescent="0.25">
      <c r="A11813" s="92">
        <v>8784</v>
      </c>
      <c r="B11813" s="92">
        <v>0</v>
      </c>
      <c r="C11813" s="92">
        <v>0</v>
      </c>
      <c r="R11813" s="9">
        <v>43685</v>
      </c>
      <c r="S11813">
        <v>3</v>
      </c>
      <c r="T11813">
        <v>65.342185970000003</v>
      </c>
      <c r="U11813">
        <v>268164.33120000002</v>
      </c>
      <c r="V11813" t="s">
        <v>54</v>
      </c>
      <c r="W11813" t="s">
        <v>42</v>
      </c>
    </row>
    <row r="11814" spans="1:23" x14ac:dyDescent="0.25">
      <c r="A11814" s="92">
        <v>8784</v>
      </c>
      <c r="B11814" s="92">
        <v>0</v>
      </c>
      <c r="C11814" s="92">
        <v>0</v>
      </c>
      <c r="R11814" s="9">
        <v>43685</v>
      </c>
      <c r="S11814">
        <v>4</v>
      </c>
      <c r="T11814">
        <v>65.438518880000004</v>
      </c>
      <c r="U11814">
        <v>268559.68150000001</v>
      </c>
      <c r="V11814" t="s">
        <v>54</v>
      </c>
      <c r="W11814" t="s">
        <v>42</v>
      </c>
    </row>
    <row r="11815" spans="1:23" x14ac:dyDescent="0.25">
      <c r="A11815" s="92">
        <v>8784</v>
      </c>
      <c r="B11815" s="92">
        <v>0</v>
      </c>
      <c r="C11815" s="92">
        <v>0</v>
      </c>
      <c r="R11815" s="9">
        <v>43685</v>
      </c>
      <c r="S11815">
        <v>5</v>
      </c>
      <c r="T11815">
        <v>71.043242320000004</v>
      </c>
      <c r="U11815">
        <v>291561.46649999998</v>
      </c>
      <c r="V11815" t="s">
        <v>54</v>
      </c>
      <c r="W11815" t="s">
        <v>42</v>
      </c>
    </row>
    <row r="11816" spans="1:23" x14ac:dyDescent="0.25">
      <c r="A11816" s="92">
        <v>8784</v>
      </c>
      <c r="B11816" s="92">
        <v>0</v>
      </c>
      <c r="C11816" s="92">
        <v>0</v>
      </c>
      <c r="R11816" s="9">
        <v>43685</v>
      </c>
      <c r="S11816">
        <v>6</v>
      </c>
      <c r="T11816">
        <v>81.521781700000005</v>
      </c>
      <c r="U11816">
        <v>334565.3921</v>
      </c>
      <c r="V11816" t="s">
        <v>54</v>
      </c>
      <c r="W11816" t="s">
        <v>42</v>
      </c>
    </row>
    <row r="11817" spans="1:23" x14ac:dyDescent="0.25">
      <c r="A11817" s="92">
        <v>8784</v>
      </c>
      <c r="B11817" s="92">
        <v>0</v>
      </c>
      <c r="C11817" s="92">
        <v>0</v>
      </c>
      <c r="R11817" s="9">
        <v>43685</v>
      </c>
      <c r="S11817">
        <v>7</v>
      </c>
      <c r="T11817">
        <v>93.993508689999999</v>
      </c>
      <c r="U11817">
        <v>385749.35969999997</v>
      </c>
      <c r="V11817" t="s">
        <v>54</v>
      </c>
      <c r="W11817" t="s">
        <v>42</v>
      </c>
    </row>
    <row r="11818" spans="1:23" x14ac:dyDescent="0.25">
      <c r="A11818" s="92">
        <v>8784</v>
      </c>
      <c r="B11818" s="92">
        <v>0</v>
      </c>
      <c r="C11818" s="92">
        <v>0</v>
      </c>
      <c r="R11818" s="9">
        <v>43685</v>
      </c>
      <c r="S11818">
        <v>8</v>
      </c>
      <c r="T11818">
        <v>100.612635</v>
      </c>
      <c r="U11818">
        <v>412914.25380000001</v>
      </c>
      <c r="V11818" t="s">
        <v>54</v>
      </c>
      <c r="W11818" t="s">
        <v>42</v>
      </c>
    </row>
    <row r="11819" spans="1:23" x14ac:dyDescent="0.25">
      <c r="A11819" s="92">
        <v>8784</v>
      </c>
      <c r="B11819" s="92">
        <v>0</v>
      </c>
      <c r="C11819" s="92">
        <v>0</v>
      </c>
      <c r="R11819" s="9">
        <v>43685</v>
      </c>
      <c r="S11819">
        <v>9</v>
      </c>
      <c r="T11819">
        <v>108.90612369999999</v>
      </c>
      <c r="U11819">
        <v>446950.7317</v>
      </c>
      <c r="V11819" t="s">
        <v>54</v>
      </c>
      <c r="W11819" t="s">
        <v>42</v>
      </c>
    </row>
    <row r="11820" spans="1:23" x14ac:dyDescent="0.25">
      <c r="A11820" s="92">
        <v>8784</v>
      </c>
      <c r="B11820" s="92">
        <v>0</v>
      </c>
      <c r="C11820" s="92">
        <v>0</v>
      </c>
      <c r="R11820" s="9">
        <v>43685</v>
      </c>
      <c r="S11820">
        <v>10</v>
      </c>
      <c r="T11820">
        <v>115.8796282</v>
      </c>
      <c r="U11820">
        <v>475569.99400000001</v>
      </c>
      <c r="V11820" t="s">
        <v>54</v>
      </c>
      <c r="W11820" t="s">
        <v>42</v>
      </c>
    </row>
    <row r="11821" spans="1:23" x14ac:dyDescent="0.25">
      <c r="A11821" s="92">
        <v>8784</v>
      </c>
      <c r="B11821" s="92">
        <v>0</v>
      </c>
      <c r="C11821" s="92">
        <v>0</v>
      </c>
      <c r="R11821" s="9">
        <v>43685</v>
      </c>
      <c r="S11821">
        <v>11</v>
      </c>
      <c r="T11821">
        <v>122.3038732</v>
      </c>
      <c r="U11821">
        <v>501935.0956</v>
      </c>
      <c r="V11821" t="s">
        <v>54</v>
      </c>
      <c r="W11821" t="s">
        <v>42</v>
      </c>
    </row>
    <row r="11822" spans="1:23" x14ac:dyDescent="0.25">
      <c r="A11822" s="92">
        <v>8784</v>
      </c>
      <c r="B11822" s="92">
        <v>0</v>
      </c>
      <c r="C11822" s="92">
        <v>0</v>
      </c>
      <c r="R11822" s="9">
        <v>43685</v>
      </c>
      <c r="S11822">
        <v>12</v>
      </c>
      <c r="T11822">
        <v>126.9489516</v>
      </c>
      <c r="U11822">
        <v>520998.49739999999</v>
      </c>
      <c r="V11822" t="s">
        <v>54</v>
      </c>
      <c r="W11822" t="s">
        <v>42</v>
      </c>
    </row>
    <row r="11823" spans="1:23" x14ac:dyDescent="0.25">
      <c r="A11823" s="92">
        <v>8784</v>
      </c>
      <c r="B11823" s="92">
        <v>0</v>
      </c>
      <c r="C11823" s="92">
        <v>0</v>
      </c>
      <c r="R11823" s="9">
        <v>43685</v>
      </c>
      <c r="S11823">
        <v>13</v>
      </c>
      <c r="T11823">
        <v>129.2310884</v>
      </c>
      <c r="U11823">
        <v>530364.38690000004</v>
      </c>
      <c r="V11823" t="s">
        <v>54</v>
      </c>
      <c r="W11823" t="s">
        <v>42</v>
      </c>
    </row>
    <row r="11824" spans="1:23" x14ac:dyDescent="0.25">
      <c r="A11824" s="92">
        <v>8784</v>
      </c>
      <c r="B11824" s="92">
        <v>0</v>
      </c>
      <c r="C11824" s="92">
        <v>0</v>
      </c>
      <c r="R11824" s="9">
        <v>43685</v>
      </c>
      <c r="S11824">
        <v>14</v>
      </c>
      <c r="T11824">
        <v>131.42786860000001</v>
      </c>
      <c r="U11824">
        <v>539379.97270000004</v>
      </c>
      <c r="V11824" t="s">
        <v>54</v>
      </c>
      <c r="W11824" t="s">
        <v>42</v>
      </c>
    </row>
    <row r="11825" spans="1:23" x14ac:dyDescent="0.25">
      <c r="A11825" s="92">
        <v>8784</v>
      </c>
      <c r="B11825" s="92">
        <v>0</v>
      </c>
      <c r="C11825" s="92">
        <v>0</v>
      </c>
      <c r="R11825" s="9">
        <v>43685</v>
      </c>
      <c r="S11825">
        <v>15</v>
      </c>
      <c r="T11825">
        <v>130.29165950000001</v>
      </c>
      <c r="U11825">
        <v>534716.97050000005</v>
      </c>
      <c r="V11825" t="s">
        <v>54</v>
      </c>
      <c r="W11825" t="s">
        <v>42</v>
      </c>
    </row>
    <row r="11826" spans="1:23" x14ac:dyDescent="0.25">
      <c r="A11826" s="92">
        <v>8784</v>
      </c>
      <c r="B11826" s="92">
        <v>0</v>
      </c>
      <c r="C11826" s="92">
        <v>0</v>
      </c>
      <c r="R11826" s="9">
        <v>43685</v>
      </c>
      <c r="S11826">
        <v>16</v>
      </c>
      <c r="T11826">
        <v>127.3140717</v>
      </c>
      <c r="U11826">
        <v>522496.95039999997</v>
      </c>
      <c r="V11826" t="s">
        <v>54</v>
      </c>
      <c r="W11826" t="s">
        <v>42</v>
      </c>
    </row>
    <row r="11827" spans="1:23" x14ac:dyDescent="0.25">
      <c r="A11827" s="92">
        <v>8784</v>
      </c>
      <c r="B11827" s="92">
        <v>0</v>
      </c>
      <c r="C11827" s="92">
        <v>0</v>
      </c>
      <c r="R11827" s="9">
        <v>43685</v>
      </c>
      <c r="S11827">
        <v>17</v>
      </c>
      <c r="T11827">
        <v>122.56554850000001</v>
      </c>
      <c r="U11827">
        <v>503009.0111</v>
      </c>
      <c r="V11827" t="s">
        <v>54</v>
      </c>
      <c r="W11827" t="s">
        <v>42</v>
      </c>
    </row>
    <row r="11828" spans="1:23" x14ac:dyDescent="0.25">
      <c r="A11828" s="92">
        <v>8784</v>
      </c>
      <c r="B11828" s="92">
        <v>0</v>
      </c>
      <c r="C11828" s="92">
        <v>0</v>
      </c>
      <c r="R11828" s="9">
        <v>43685</v>
      </c>
      <c r="S11828">
        <v>18</v>
      </c>
      <c r="T11828">
        <v>113.1986828</v>
      </c>
      <c r="U11828">
        <v>464567.39409999998</v>
      </c>
      <c r="V11828" t="s">
        <v>54</v>
      </c>
      <c r="W11828" t="s">
        <v>42</v>
      </c>
    </row>
    <row r="11829" spans="1:23" x14ac:dyDescent="0.25">
      <c r="A11829" s="92">
        <v>8784</v>
      </c>
      <c r="B11829" s="92">
        <v>0</v>
      </c>
      <c r="C11829" s="92">
        <v>0</v>
      </c>
      <c r="R11829" s="9">
        <v>43685</v>
      </c>
      <c r="S11829">
        <v>19</v>
      </c>
      <c r="T11829">
        <v>103.33246440000001</v>
      </c>
      <c r="U11829">
        <v>424076.43369999999</v>
      </c>
      <c r="V11829" t="s">
        <v>54</v>
      </c>
      <c r="W11829" t="s">
        <v>42</v>
      </c>
    </row>
    <row r="11830" spans="1:23" x14ac:dyDescent="0.25">
      <c r="A11830" s="92">
        <v>8784</v>
      </c>
      <c r="B11830" s="92">
        <v>0</v>
      </c>
      <c r="C11830" s="92">
        <v>0</v>
      </c>
      <c r="R11830" s="9">
        <v>43685</v>
      </c>
      <c r="S11830">
        <v>20</v>
      </c>
      <c r="T11830">
        <v>95.663100999999997</v>
      </c>
      <c r="U11830">
        <v>392601.3665</v>
      </c>
      <c r="V11830" t="s">
        <v>54</v>
      </c>
      <c r="W11830" t="s">
        <v>42</v>
      </c>
    </row>
    <row r="11831" spans="1:23" x14ac:dyDescent="0.25">
      <c r="A11831" s="92">
        <v>8784</v>
      </c>
      <c r="B11831" s="92">
        <v>0</v>
      </c>
      <c r="C11831" s="92">
        <v>0</v>
      </c>
      <c r="R11831" s="9">
        <v>43685</v>
      </c>
      <c r="S11831">
        <v>21</v>
      </c>
      <c r="T11831">
        <v>93.232065309999996</v>
      </c>
      <c r="U11831">
        <v>382624.39610000001</v>
      </c>
      <c r="V11831" t="s">
        <v>54</v>
      </c>
      <c r="W11831" t="s">
        <v>42</v>
      </c>
    </row>
    <row r="11832" spans="1:23" x14ac:dyDescent="0.25">
      <c r="A11832" s="92">
        <v>8784</v>
      </c>
      <c r="B11832" s="92">
        <v>0</v>
      </c>
      <c r="C11832" s="92">
        <v>0</v>
      </c>
      <c r="R11832" s="9">
        <v>43685</v>
      </c>
      <c r="S11832">
        <v>22</v>
      </c>
      <c r="T11832">
        <v>86.010160470000002</v>
      </c>
      <c r="U11832">
        <v>352985.6986</v>
      </c>
      <c r="V11832" t="s">
        <v>54</v>
      </c>
      <c r="W11832" t="s">
        <v>42</v>
      </c>
    </row>
    <row r="11833" spans="1:23" x14ac:dyDescent="0.25">
      <c r="A11833" s="92">
        <v>8784</v>
      </c>
      <c r="B11833" s="92">
        <v>0</v>
      </c>
      <c r="C11833" s="92">
        <v>0</v>
      </c>
      <c r="R11833" s="9">
        <v>43685</v>
      </c>
      <c r="S11833">
        <v>23</v>
      </c>
      <c r="T11833">
        <v>77.040813619999994</v>
      </c>
      <c r="U11833">
        <v>316175.49910000002</v>
      </c>
      <c r="V11833" t="s">
        <v>54</v>
      </c>
      <c r="W11833" t="s">
        <v>42</v>
      </c>
    </row>
    <row r="11834" spans="1:23" x14ac:dyDescent="0.25">
      <c r="A11834" s="92">
        <v>8784</v>
      </c>
      <c r="B11834" s="92">
        <v>0</v>
      </c>
      <c r="C11834" s="92">
        <v>0</v>
      </c>
      <c r="R11834" s="9">
        <v>43685</v>
      </c>
      <c r="S11834">
        <v>24</v>
      </c>
      <c r="T11834">
        <v>71.488451850000004</v>
      </c>
      <c r="U11834">
        <v>293388.60639999999</v>
      </c>
      <c r="V11834" t="s">
        <v>54</v>
      </c>
      <c r="W11834" t="s">
        <v>42</v>
      </c>
    </row>
    <row r="11835" spans="1:23" x14ac:dyDescent="0.25">
      <c r="A11835" s="92">
        <v>8784</v>
      </c>
      <c r="B11835" s="92">
        <v>0</v>
      </c>
      <c r="C11835" s="92">
        <v>0</v>
      </c>
      <c r="R11835" s="9">
        <v>43686</v>
      </c>
      <c r="S11835">
        <v>1</v>
      </c>
      <c r="T11835">
        <v>67.818863320000006</v>
      </c>
      <c r="U11835">
        <v>278328.61499999999</v>
      </c>
      <c r="V11835" t="s">
        <v>54</v>
      </c>
      <c r="W11835" t="s">
        <v>42</v>
      </c>
    </row>
    <row r="11836" spans="1:23" x14ac:dyDescent="0.25">
      <c r="A11836" s="92">
        <v>8784</v>
      </c>
      <c r="B11836" s="92">
        <v>0</v>
      </c>
      <c r="C11836" s="92">
        <v>0</v>
      </c>
      <c r="R11836" s="9">
        <v>43686</v>
      </c>
      <c r="S11836">
        <v>2</v>
      </c>
      <c r="T11836">
        <v>65.739017349999997</v>
      </c>
      <c r="U11836">
        <v>269792.92719999998</v>
      </c>
      <c r="V11836" t="s">
        <v>54</v>
      </c>
      <c r="W11836" t="s">
        <v>42</v>
      </c>
    </row>
    <row r="11837" spans="1:23" x14ac:dyDescent="0.25">
      <c r="A11837" s="92">
        <v>8784</v>
      </c>
      <c r="B11837" s="92">
        <v>0</v>
      </c>
      <c r="C11837" s="92">
        <v>0</v>
      </c>
      <c r="R11837" s="9">
        <v>43686</v>
      </c>
      <c r="S11837">
        <v>3</v>
      </c>
      <c r="T11837">
        <v>64.618637089999993</v>
      </c>
      <c r="U11837">
        <v>265194.88660000003</v>
      </c>
      <c r="V11837" t="s">
        <v>54</v>
      </c>
      <c r="W11837" t="s">
        <v>42</v>
      </c>
    </row>
    <row r="11838" spans="1:23" x14ac:dyDescent="0.25">
      <c r="A11838" s="92">
        <v>8784</v>
      </c>
      <c r="B11838" s="92">
        <v>0</v>
      </c>
      <c r="C11838" s="92">
        <v>0</v>
      </c>
      <c r="R11838" s="9">
        <v>43686</v>
      </c>
      <c r="S11838">
        <v>4</v>
      </c>
      <c r="T11838">
        <v>64.925312239999997</v>
      </c>
      <c r="U11838">
        <v>266453.48139999999</v>
      </c>
      <c r="V11838" t="s">
        <v>54</v>
      </c>
      <c r="W11838" t="s">
        <v>42</v>
      </c>
    </row>
    <row r="11839" spans="1:23" x14ac:dyDescent="0.25">
      <c r="A11839" s="92">
        <v>8784</v>
      </c>
      <c r="B11839" s="92">
        <v>0</v>
      </c>
      <c r="C11839" s="92">
        <v>0</v>
      </c>
      <c r="R11839" s="9">
        <v>43686</v>
      </c>
      <c r="S11839">
        <v>5</v>
      </c>
      <c r="T11839">
        <v>69.685258250000004</v>
      </c>
      <c r="U11839">
        <v>285988.29989999998</v>
      </c>
      <c r="V11839" t="s">
        <v>54</v>
      </c>
      <c r="W11839" t="s">
        <v>42</v>
      </c>
    </row>
    <row r="11840" spans="1:23" x14ac:dyDescent="0.25">
      <c r="A11840" s="92">
        <v>8784</v>
      </c>
      <c r="B11840" s="92">
        <v>0</v>
      </c>
      <c r="C11840" s="92">
        <v>0</v>
      </c>
      <c r="R11840" s="9">
        <v>43686</v>
      </c>
      <c r="S11840">
        <v>6</v>
      </c>
      <c r="T11840">
        <v>80.144520150000005</v>
      </c>
      <c r="U11840">
        <v>328913.11070000002</v>
      </c>
      <c r="V11840" t="s">
        <v>54</v>
      </c>
      <c r="W11840" t="s">
        <v>42</v>
      </c>
    </row>
    <row r="11841" spans="1:23" x14ac:dyDescent="0.25">
      <c r="A11841" s="92">
        <v>8784</v>
      </c>
      <c r="B11841" s="92">
        <v>0</v>
      </c>
      <c r="C11841" s="92">
        <v>0</v>
      </c>
      <c r="R11841" s="9">
        <v>43686</v>
      </c>
      <c r="S11841">
        <v>7</v>
      </c>
      <c r="T11841">
        <v>93.406588110000001</v>
      </c>
      <c r="U11841">
        <v>383340.63760000002</v>
      </c>
      <c r="V11841" t="s">
        <v>54</v>
      </c>
      <c r="W11841" t="s">
        <v>42</v>
      </c>
    </row>
    <row r="11842" spans="1:23" x14ac:dyDescent="0.25">
      <c r="A11842" s="92">
        <v>8784</v>
      </c>
      <c r="B11842" s="92">
        <v>0</v>
      </c>
      <c r="C11842" s="92">
        <v>0</v>
      </c>
      <c r="R11842" s="9">
        <v>43686</v>
      </c>
      <c r="S11842">
        <v>8</v>
      </c>
      <c r="T11842">
        <v>100.7308517</v>
      </c>
      <c r="U11842">
        <v>413399.4154</v>
      </c>
      <c r="V11842" t="s">
        <v>54</v>
      </c>
      <c r="W11842" t="s">
        <v>42</v>
      </c>
    </row>
    <row r="11843" spans="1:23" x14ac:dyDescent="0.25">
      <c r="A11843" s="92">
        <v>8784</v>
      </c>
      <c r="B11843" s="92">
        <v>0</v>
      </c>
      <c r="C11843" s="92">
        <v>0</v>
      </c>
      <c r="R11843" s="9">
        <v>43686</v>
      </c>
      <c r="S11843">
        <v>9</v>
      </c>
      <c r="T11843">
        <v>111.5820983</v>
      </c>
      <c r="U11843">
        <v>457932.9313</v>
      </c>
      <c r="V11843" t="s">
        <v>54</v>
      </c>
      <c r="W11843" t="s">
        <v>42</v>
      </c>
    </row>
    <row r="11844" spans="1:23" x14ac:dyDescent="0.25">
      <c r="A11844" s="92">
        <v>8784</v>
      </c>
      <c r="B11844" s="92">
        <v>0</v>
      </c>
      <c r="C11844" s="92">
        <v>0</v>
      </c>
      <c r="R11844" s="9">
        <v>43686</v>
      </c>
      <c r="S11844">
        <v>10</v>
      </c>
      <c r="T11844">
        <v>119.30144799999999</v>
      </c>
      <c r="U11844">
        <v>489613.14270000003</v>
      </c>
      <c r="V11844" t="s">
        <v>54</v>
      </c>
      <c r="W11844" t="s">
        <v>42</v>
      </c>
    </row>
    <row r="11845" spans="1:23" x14ac:dyDescent="0.25">
      <c r="A11845" s="92">
        <v>8784</v>
      </c>
      <c r="B11845" s="92">
        <v>0</v>
      </c>
      <c r="C11845" s="92">
        <v>0</v>
      </c>
      <c r="R11845" s="9">
        <v>43686</v>
      </c>
      <c r="S11845">
        <v>11</v>
      </c>
      <c r="T11845">
        <v>124.6647838</v>
      </c>
      <c r="U11845">
        <v>511624.27289999998</v>
      </c>
      <c r="V11845" t="s">
        <v>54</v>
      </c>
      <c r="W11845" t="s">
        <v>42</v>
      </c>
    </row>
    <row r="11846" spans="1:23" x14ac:dyDescent="0.25">
      <c r="A11846" s="92">
        <v>8784</v>
      </c>
      <c r="B11846" s="92">
        <v>0</v>
      </c>
      <c r="C11846" s="92">
        <v>0</v>
      </c>
      <c r="R11846" s="9">
        <v>43686</v>
      </c>
      <c r="S11846">
        <v>12</v>
      </c>
      <c r="T11846">
        <v>129.41824460000001</v>
      </c>
      <c r="U11846">
        <v>531132.47600000002</v>
      </c>
      <c r="V11846" t="s">
        <v>54</v>
      </c>
      <c r="W11846" t="s">
        <v>42</v>
      </c>
    </row>
    <row r="11847" spans="1:23" x14ac:dyDescent="0.25">
      <c r="A11847" s="92">
        <v>8784</v>
      </c>
      <c r="B11847" s="92">
        <v>0</v>
      </c>
      <c r="C11847" s="92">
        <v>0</v>
      </c>
      <c r="R11847" s="9">
        <v>43686</v>
      </c>
      <c r="S11847">
        <v>13</v>
      </c>
      <c r="T11847">
        <v>130.0793602</v>
      </c>
      <c r="U11847">
        <v>533845.69409999996</v>
      </c>
      <c r="V11847" t="s">
        <v>54</v>
      </c>
      <c r="W11847" t="s">
        <v>42</v>
      </c>
    </row>
    <row r="11848" spans="1:23" x14ac:dyDescent="0.25">
      <c r="A11848" s="92">
        <v>8784</v>
      </c>
      <c r="B11848" s="92">
        <v>0</v>
      </c>
      <c r="C11848" s="92">
        <v>0</v>
      </c>
      <c r="R11848" s="9">
        <v>43686</v>
      </c>
      <c r="S11848">
        <v>14</v>
      </c>
      <c r="T11848">
        <v>132.009051</v>
      </c>
      <c r="U11848">
        <v>541765.14540000004</v>
      </c>
      <c r="V11848" t="s">
        <v>54</v>
      </c>
      <c r="W11848" t="s">
        <v>42</v>
      </c>
    </row>
    <row r="11849" spans="1:23" x14ac:dyDescent="0.25">
      <c r="A11849" s="92">
        <v>8784</v>
      </c>
      <c r="B11849" s="92">
        <v>0</v>
      </c>
      <c r="C11849" s="92">
        <v>0</v>
      </c>
      <c r="R11849" s="9">
        <v>43686</v>
      </c>
      <c r="S11849">
        <v>15</v>
      </c>
      <c r="T11849">
        <v>132.10308599999999</v>
      </c>
      <c r="U11849">
        <v>542151.06480000005</v>
      </c>
      <c r="V11849" t="s">
        <v>54</v>
      </c>
      <c r="W11849" t="s">
        <v>42</v>
      </c>
    </row>
    <row r="11850" spans="1:23" x14ac:dyDescent="0.25">
      <c r="A11850" s="92">
        <v>8784</v>
      </c>
      <c r="B11850" s="92">
        <v>0</v>
      </c>
      <c r="C11850" s="92">
        <v>0</v>
      </c>
      <c r="R11850" s="9">
        <v>43686</v>
      </c>
      <c r="S11850">
        <v>16</v>
      </c>
      <c r="T11850">
        <v>126.584231</v>
      </c>
      <c r="U11850">
        <v>519501.68420000002</v>
      </c>
      <c r="V11850" t="s">
        <v>54</v>
      </c>
      <c r="W11850" t="s">
        <v>42</v>
      </c>
    </row>
    <row r="11851" spans="1:23" x14ac:dyDescent="0.25">
      <c r="A11851" s="92">
        <v>8784</v>
      </c>
      <c r="B11851" s="92">
        <v>0</v>
      </c>
      <c r="C11851" s="92">
        <v>0</v>
      </c>
      <c r="R11851" s="9">
        <v>43686</v>
      </c>
      <c r="S11851">
        <v>17</v>
      </c>
      <c r="T11851">
        <v>119.99280280000001</v>
      </c>
      <c r="U11851">
        <v>492450.46250000002</v>
      </c>
      <c r="V11851" t="s">
        <v>54</v>
      </c>
      <c r="W11851" t="s">
        <v>42</v>
      </c>
    </row>
    <row r="11852" spans="1:23" x14ac:dyDescent="0.25">
      <c r="A11852" s="92">
        <v>8784</v>
      </c>
      <c r="B11852" s="92">
        <v>0</v>
      </c>
      <c r="C11852" s="92">
        <v>0</v>
      </c>
      <c r="R11852" s="9">
        <v>43686</v>
      </c>
      <c r="S11852">
        <v>18</v>
      </c>
      <c r="T11852">
        <v>111.4420174</v>
      </c>
      <c r="U11852">
        <v>457358.03960000002</v>
      </c>
      <c r="V11852" t="s">
        <v>54</v>
      </c>
      <c r="W11852" t="s">
        <v>42</v>
      </c>
    </row>
    <row r="11853" spans="1:23" x14ac:dyDescent="0.25">
      <c r="A11853" s="92">
        <v>8784</v>
      </c>
      <c r="B11853" s="92">
        <v>0</v>
      </c>
      <c r="C11853" s="92">
        <v>0</v>
      </c>
      <c r="R11853" s="9">
        <v>43686</v>
      </c>
      <c r="S11853">
        <v>19</v>
      </c>
      <c r="T11853">
        <v>100.5802468</v>
      </c>
      <c r="U11853">
        <v>412781.33279999997</v>
      </c>
      <c r="V11853" t="s">
        <v>54</v>
      </c>
      <c r="W11853" t="s">
        <v>42</v>
      </c>
    </row>
    <row r="11854" spans="1:23" x14ac:dyDescent="0.25">
      <c r="A11854" s="92">
        <v>8784</v>
      </c>
      <c r="B11854" s="92">
        <v>0</v>
      </c>
      <c r="C11854" s="92">
        <v>0</v>
      </c>
      <c r="R11854" s="9">
        <v>43686</v>
      </c>
      <c r="S11854">
        <v>20</v>
      </c>
      <c r="T11854">
        <v>95.034587389999999</v>
      </c>
      <c r="U11854">
        <v>390021.94660000002</v>
      </c>
      <c r="V11854" t="s">
        <v>54</v>
      </c>
      <c r="W11854" t="s">
        <v>42</v>
      </c>
    </row>
    <row r="11855" spans="1:23" x14ac:dyDescent="0.25">
      <c r="A11855" s="92">
        <v>8784</v>
      </c>
      <c r="B11855" s="92">
        <v>0</v>
      </c>
      <c r="C11855" s="92">
        <v>0</v>
      </c>
      <c r="R11855" s="9">
        <v>43686</v>
      </c>
      <c r="S11855">
        <v>21</v>
      </c>
      <c r="T11855">
        <v>92.761393040000002</v>
      </c>
      <c r="U11855">
        <v>380692.75699999998</v>
      </c>
      <c r="V11855" t="s">
        <v>54</v>
      </c>
      <c r="W11855" t="s">
        <v>42</v>
      </c>
    </row>
    <row r="11856" spans="1:23" x14ac:dyDescent="0.25">
      <c r="A11856" s="92">
        <v>8784</v>
      </c>
      <c r="B11856" s="92">
        <v>0</v>
      </c>
      <c r="C11856" s="92">
        <v>0</v>
      </c>
      <c r="R11856" s="9">
        <v>43686</v>
      </c>
      <c r="S11856">
        <v>22</v>
      </c>
      <c r="T11856">
        <v>86.007953630000003</v>
      </c>
      <c r="U11856">
        <v>352976.64169999998</v>
      </c>
      <c r="V11856" t="s">
        <v>54</v>
      </c>
      <c r="W11856" t="s">
        <v>42</v>
      </c>
    </row>
    <row r="11857" spans="1:23" x14ac:dyDescent="0.25">
      <c r="A11857" s="92">
        <v>8784</v>
      </c>
      <c r="B11857" s="92">
        <v>0</v>
      </c>
      <c r="C11857" s="92">
        <v>0</v>
      </c>
      <c r="R11857" s="9">
        <v>43686</v>
      </c>
      <c r="S11857">
        <v>23</v>
      </c>
      <c r="T11857">
        <v>78.424153059999995</v>
      </c>
      <c r="U11857">
        <v>321852.72409999999</v>
      </c>
      <c r="V11857" t="s">
        <v>54</v>
      </c>
      <c r="W11857" t="s">
        <v>42</v>
      </c>
    </row>
    <row r="11858" spans="1:23" x14ac:dyDescent="0.25">
      <c r="A11858" s="92">
        <v>8784</v>
      </c>
      <c r="B11858" s="92">
        <v>0</v>
      </c>
      <c r="C11858" s="92">
        <v>0</v>
      </c>
      <c r="R11858" s="9">
        <v>43686</v>
      </c>
      <c r="S11858">
        <v>24</v>
      </c>
      <c r="T11858">
        <v>73.101568060000005</v>
      </c>
      <c r="U11858">
        <v>300008.83529999998</v>
      </c>
      <c r="V11858" t="s">
        <v>54</v>
      </c>
      <c r="W11858" t="s">
        <v>42</v>
      </c>
    </row>
    <row r="11859" spans="1:23" x14ac:dyDescent="0.25">
      <c r="A11859" s="92">
        <v>8784</v>
      </c>
      <c r="B11859" s="92">
        <v>0</v>
      </c>
      <c r="C11859" s="92">
        <v>0</v>
      </c>
      <c r="R11859" s="9">
        <v>43687</v>
      </c>
      <c r="S11859">
        <v>1</v>
      </c>
      <c r="T11859">
        <v>69.716315949999995</v>
      </c>
      <c r="U11859">
        <v>286115.76069999998</v>
      </c>
      <c r="V11859" t="s">
        <v>54</v>
      </c>
      <c r="W11859" t="s">
        <v>42</v>
      </c>
    </row>
    <row r="11860" spans="1:23" x14ac:dyDescent="0.25">
      <c r="A11860" s="92">
        <v>8784</v>
      </c>
      <c r="B11860" s="92">
        <v>0</v>
      </c>
      <c r="C11860" s="92">
        <v>0</v>
      </c>
      <c r="R11860" s="9">
        <v>43687</v>
      </c>
      <c r="S11860">
        <v>2</v>
      </c>
      <c r="T11860">
        <v>67.959896270000002</v>
      </c>
      <c r="U11860">
        <v>278907.4143</v>
      </c>
      <c r="V11860" t="s">
        <v>54</v>
      </c>
      <c r="W11860" t="s">
        <v>42</v>
      </c>
    </row>
    <row r="11861" spans="1:23" x14ac:dyDescent="0.25">
      <c r="A11861" s="92">
        <v>8784</v>
      </c>
      <c r="B11861" s="92">
        <v>0</v>
      </c>
      <c r="C11861" s="92">
        <v>0</v>
      </c>
      <c r="R11861" s="9">
        <v>43687</v>
      </c>
      <c r="S11861">
        <v>3</v>
      </c>
      <c r="T11861">
        <v>66.49713672</v>
      </c>
      <c r="U11861">
        <v>272904.24910000002</v>
      </c>
      <c r="V11861" t="s">
        <v>54</v>
      </c>
      <c r="W11861" t="s">
        <v>42</v>
      </c>
    </row>
    <row r="11862" spans="1:23" x14ac:dyDescent="0.25">
      <c r="A11862" s="92">
        <v>8784</v>
      </c>
      <c r="B11862" s="92">
        <v>0</v>
      </c>
      <c r="C11862" s="92">
        <v>0</v>
      </c>
      <c r="R11862" s="9">
        <v>43687</v>
      </c>
      <c r="S11862">
        <v>4</v>
      </c>
      <c r="T11862">
        <v>65.836216699999994</v>
      </c>
      <c r="U11862">
        <v>270191.8333</v>
      </c>
      <c r="V11862" t="s">
        <v>54</v>
      </c>
      <c r="W11862" t="s">
        <v>42</v>
      </c>
    </row>
    <row r="11863" spans="1:23" x14ac:dyDescent="0.25">
      <c r="A11863" s="92">
        <v>8784</v>
      </c>
      <c r="B11863" s="92">
        <v>0</v>
      </c>
      <c r="C11863" s="92">
        <v>0</v>
      </c>
      <c r="R11863" s="9">
        <v>43687</v>
      </c>
      <c r="S11863">
        <v>5</v>
      </c>
      <c r="T11863">
        <v>66.942872129999998</v>
      </c>
      <c r="U11863">
        <v>274733.54719999997</v>
      </c>
      <c r="V11863" t="s">
        <v>54</v>
      </c>
      <c r="W11863" t="s">
        <v>42</v>
      </c>
    </row>
    <row r="11864" spans="1:23" x14ac:dyDescent="0.25">
      <c r="A11864" s="92">
        <v>8784</v>
      </c>
      <c r="B11864" s="92">
        <v>0</v>
      </c>
      <c r="C11864" s="92">
        <v>0</v>
      </c>
      <c r="R11864" s="9">
        <v>43687</v>
      </c>
      <c r="S11864">
        <v>6</v>
      </c>
      <c r="T11864">
        <v>69.963319619999993</v>
      </c>
      <c r="U11864">
        <v>287129.46370000002</v>
      </c>
      <c r="V11864" t="s">
        <v>54</v>
      </c>
      <c r="W11864" t="s">
        <v>42</v>
      </c>
    </row>
    <row r="11865" spans="1:23" x14ac:dyDescent="0.25">
      <c r="A11865" s="92">
        <v>8784</v>
      </c>
      <c r="B11865" s="92">
        <v>0</v>
      </c>
      <c r="C11865" s="92">
        <v>0</v>
      </c>
      <c r="R11865" s="9">
        <v>43687</v>
      </c>
      <c r="S11865">
        <v>7</v>
      </c>
      <c r="T11865">
        <v>77.26478023</v>
      </c>
      <c r="U11865">
        <v>317094.6581</v>
      </c>
      <c r="V11865" t="s">
        <v>54</v>
      </c>
      <c r="W11865" t="s">
        <v>42</v>
      </c>
    </row>
    <row r="11866" spans="1:23" x14ac:dyDescent="0.25">
      <c r="A11866" s="92">
        <v>8784</v>
      </c>
      <c r="B11866" s="92">
        <v>0</v>
      </c>
      <c r="C11866" s="92">
        <v>0</v>
      </c>
      <c r="R11866" s="9">
        <v>43687</v>
      </c>
      <c r="S11866">
        <v>8</v>
      </c>
      <c r="T11866">
        <v>83.417651199999995</v>
      </c>
      <c r="U11866">
        <v>342346.0405</v>
      </c>
      <c r="V11866" t="s">
        <v>54</v>
      </c>
      <c r="W11866" t="s">
        <v>42</v>
      </c>
    </row>
    <row r="11867" spans="1:23" x14ac:dyDescent="0.25">
      <c r="A11867" s="92">
        <v>8784</v>
      </c>
      <c r="B11867" s="92">
        <v>0</v>
      </c>
      <c r="C11867" s="92">
        <v>0</v>
      </c>
      <c r="R11867" s="9">
        <v>43687</v>
      </c>
      <c r="S11867">
        <v>9</v>
      </c>
      <c r="T11867">
        <v>91.084240359999995</v>
      </c>
      <c r="U11867">
        <v>373809.72249999997</v>
      </c>
      <c r="V11867" t="s">
        <v>54</v>
      </c>
      <c r="W11867" t="s">
        <v>42</v>
      </c>
    </row>
    <row r="11868" spans="1:23" x14ac:dyDescent="0.25">
      <c r="A11868" s="92">
        <v>8784</v>
      </c>
      <c r="B11868" s="92">
        <v>0</v>
      </c>
      <c r="C11868" s="92">
        <v>0</v>
      </c>
      <c r="R11868" s="9">
        <v>43687</v>
      </c>
      <c r="S11868">
        <v>10</v>
      </c>
      <c r="T11868">
        <v>96.305740990000004</v>
      </c>
      <c r="U11868">
        <v>395238.761</v>
      </c>
      <c r="V11868" t="s">
        <v>54</v>
      </c>
      <c r="W11868" t="s">
        <v>42</v>
      </c>
    </row>
    <row r="11869" spans="1:23" x14ac:dyDescent="0.25">
      <c r="A11869" s="92">
        <v>8784</v>
      </c>
      <c r="B11869" s="92">
        <v>0</v>
      </c>
      <c r="C11869" s="92">
        <v>0</v>
      </c>
      <c r="R11869" s="9">
        <v>43687</v>
      </c>
      <c r="S11869">
        <v>11</v>
      </c>
      <c r="T11869">
        <v>99.858227630000002</v>
      </c>
      <c r="U11869">
        <v>409818.16619999998</v>
      </c>
      <c r="V11869" t="s">
        <v>54</v>
      </c>
      <c r="W11869" t="s">
        <v>42</v>
      </c>
    </row>
    <row r="11870" spans="1:23" x14ac:dyDescent="0.25">
      <c r="A11870" s="92">
        <v>8784</v>
      </c>
      <c r="B11870" s="92">
        <v>0</v>
      </c>
      <c r="C11870" s="92">
        <v>0</v>
      </c>
      <c r="R11870" s="9">
        <v>43687</v>
      </c>
      <c r="S11870">
        <v>12</v>
      </c>
      <c r="T11870">
        <v>104.0540623</v>
      </c>
      <c r="U11870">
        <v>427037.87160000001</v>
      </c>
      <c r="V11870" t="s">
        <v>54</v>
      </c>
      <c r="W11870" t="s">
        <v>42</v>
      </c>
    </row>
    <row r="11871" spans="1:23" x14ac:dyDescent="0.25">
      <c r="A11871" s="92">
        <v>8784</v>
      </c>
      <c r="B11871" s="92">
        <v>0</v>
      </c>
      <c r="C11871" s="92">
        <v>0</v>
      </c>
      <c r="R11871" s="9">
        <v>43687</v>
      </c>
      <c r="S11871">
        <v>13</v>
      </c>
      <c r="T11871">
        <v>104.7561448</v>
      </c>
      <c r="U11871">
        <v>429919.21840000001</v>
      </c>
      <c r="V11871" t="s">
        <v>54</v>
      </c>
      <c r="W11871" t="s">
        <v>42</v>
      </c>
    </row>
    <row r="11872" spans="1:23" x14ac:dyDescent="0.25">
      <c r="A11872" s="92">
        <v>8784</v>
      </c>
      <c r="B11872" s="92">
        <v>0</v>
      </c>
      <c r="C11872" s="92">
        <v>0</v>
      </c>
      <c r="R11872" s="9">
        <v>43687</v>
      </c>
      <c r="S11872">
        <v>14</v>
      </c>
      <c r="T11872">
        <v>103.2021728</v>
      </c>
      <c r="U11872">
        <v>423541.71740000002</v>
      </c>
      <c r="V11872" t="s">
        <v>54</v>
      </c>
      <c r="W11872" t="s">
        <v>42</v>
      </c>
    </row>
    <row r="11873" spans="1:23" x14ac:dyDescent="0.25">
      <c r="A11873" s="92">
        <v>8784</v>
      </c>
      <c r="B11873" s="92">
        <v>0</v>
      </c>
      <c r="C11873" s="92">
        <v>0</v>
      </c>
      <c r="R11873" s="9">
        <v>43687</v>
      </c>
      <c r="S11873">
        <v>15</v>
      </c>
      <c r="T11873">
        <v>103.57441780000001</v>
      </c>
      <c r="U11873">
        <v>425069.4106</v>
      </c>
      <c r="V11873" t="s">
        <v>54</v>
      </c>
      <c r="W11873" t="s">
        <v>42</v>
      </c>
    </row>
    <row r="11874" spans="1:23" x14ac:dyDescent="0.25">
      <c r="A11874" s="92">
        <v>8784</v>
      </c>
      <c r="B11874" s="92">
        <v>0</v>
      </c>
      <c r="C11874" s="92">
        <v>0</v>
      </c>
      <c r="R11874" s="9">
        <v>43687</v>
      </c>
      <c r="S11874">
        <v>16</v>
      </c>
      <c r="T11874">
        <v>103.6791644</v>
      </c>
      <c r="U11874">
        <v>425499.29080000002</v>
      </c>
      <c r="V11874" t="s">
        <v>54</v>
      </c>
      <c r="W11874" t="s">
        <v>42</v>
      </c>
    </row>
    <row r="11875" spans="1:23" x14ac:dyDescent="0.25">
      <c r="A11875" s="92">
        <v>8784</v>
      </c>
      <c r="B11875" s="92">
        <v>0</v>
      </c>
      <c r="C11875" s="92">
        <v>0</v>
      </c>
      <c r="R11875" s="9">
        <v>43687</v>
      </c>
      <c r="S11875">
        <v>17</v>
      </c>
      <c r="T11875">
        <v>100.78364139999999</v>
      </c>
      <c r="U11875">
        <v>413616.06439999997</v>
      </c>
      <c r="V11875" t="s">
        <v>54</v>
      </c>
      <c r="W11875" t="s">
        <v>42</v>
      </c>
    </row>
    <row r="11876" spans="1:23" x14ac:dyDescent="0.25">
      <c r="A11876" s="92">
        <v>8784</v>
      </c>
      <c r="B11876" s="92">
        <v>0</v>
      </c>
      <c r="C11876" s="92">
        <v>0</v>
      </c>
      <c r="R11876" s="9">
        <v>43687</v>
      </c>
      <c r="S11876">
        <v>18</v>
      </c>
      <c r="T11876">
        <v>93.980348419999999</v>
      </c>
      <c r="U11876">
        <v>385695.34989999997</v>
      </c>
      <c r="V11876" t="s">
        <v>54</v>
      </c>
      <c r="W11876" t="s">
        <v>42</v>
      </c>
    </row>
    <row r="11877" spans="1:23" x14ac:dyDescent="0.25">
      <c r="A11877" s="92">
        <v>8784</v>
      </c>
      <c r="B11877" s="92">
        <v>0</v>
      </c>
      <c r="C11877" s="92">
        <v>0</v>
      </c>
      <c r="R11877" s="9">
        <v>43687</v>
      </c>
      <c r="S11877">
        <v>19</v>
      </c>
      <c r="T11877">
        <v>87.535416979999994</v>
      </c>
      <c r="U11877">
        <v>359245.35129999998</v>
      </c>
      <c r="V11877" t="s">
        <v>54</v>
      </c>
      <c r="W11877" t="s">
        <v>42</v>
      </c>
    </row>
    <row r="11878" spans="1:23" x14ac:dyDescent="0.25">
      <c r="A11878" s="92">
        <v>8784</v>
      </c>
      <c r="B11878" s="92">
        <v>0</v>
      </c>
      <c r="C11878" s="92">
        <v>0</v>
      </c>
      <c r="R11878" s="9">
        <v>43687</v>
      </c>
      <c r="S11878">
        <v>20</v>
      </c>
      <c r="T11878">
        <v>83.432002569999995</v>
      </c>
      <c r="U11878">
        <v>342404.93859999999</v>
      </c>
      <c r="V11878" t="s">
        <v>54</v>
      </c>
      <c r="W11878" t="s">
        <v>42</v>
      </c>
    </row>
    <row r="11879" spans="1:23" x14ac:dyDescent="0.25">
      <c r="A11879" s="92">
        <v>8784</v>
      </c>
      <c r="B11879" s="92">
        <v>0</v>
      </c>
      <c r="C11879" s="92">
        <v>0</v>
      </c>
      <c r="R11879" s="9">
        <v>43687</v>
      </c>
      <c r="S11879">
        <v>21</v>
      </c>
      <c r="T11879">
        <v>80.033027570000002</v>
      </c>
      <c r="U11879">
        <v>328455.54519999999</v>
      </c>
      <c r="V11879" t="s">
        <v>54</v>
      </c>
      <c r="W11879" t="s">
        <v>42</v>
      </c>
    </row>
    <row r="11880" spans="1:23" x14ac:dyDescent="0.25">
      <c r="A11880" s="92">
        <v>8784</v>
      </c>
      <c r="B11880" s="92">
        <v>0</v>
      </c>
      <c r="C11880" s="92">
        <v>0</v>
      </c>
      <c r="R11880" s="9">
        <v>43687</v>
      </c>
      <c r="S11880">
        <v>22</v>
      </c>
      <c r="T11880">
        <v>75.893568799999997</v>
      </c>
      <c r="U11880">
        <v>311467.20640000002</v>
      </c>
      <c r="V11880" t="s">
        <v>54</v>
      </c>
      <c r="W11880" t="s">
        <v>42</v>
      </c>
    </row>
    <row r="11881" spans="1:23" x14ac:dyDescent="0.25">
      <c r="A11881" s="92">
        <v>8784</v>
      </c>
      <c r="B11881" s="92">
        <v>0</v>
      </c>
      <c r="C11881" s="92">
        <v>0</v>
      </c>
      <c r="R11881" s="9">
        <v>43687</v>
      </c>
      <c r="S11881">
        <v>23</v>
      </c>
      <c r="T11881">
        <v>71.630363619999997</v>
      </c>
      <c r="U11881">
        <v>293971.0123</v>
      </c>
      <c r="V11881" t="s">
        <v>54</v>
      </c>
      <c r="W11881" t="s">
        <v>42</v>
      </c>
    </row>
    <row r="11882" spans="1:23" x14ac:dyDescent="0.25">
      <c r="A11882" s="92">
        <v>8784</v>
      </c>
      <c r="B11882" s="92">
        <v>0</v>
      </c>
      <c r="C11882" s="92">
        <v>0</v>
      </c>
      <c r="R11882" s="9">
        <v>43687</v>
      </c>
      <c r="S11882">
        <v>24</v>
      </c>
      <c r="T11882">
        <v>67.274691270000005</v>
      </c>
      <c r="U11882">
        <v>276095.33299999998</v>
      </c>
      <c r="V11882" t="s">
        <v>54</v>
      </c>
      <c r="W11882" t="s">
        <v>42</v>
      </c>
    </row>
    <row r="11883" spans="1:23" x14ac:dyDescent="0.25">
      <c r="A11883" s="92">
        <v>8784</v>
      </c>
      <c r="B11883" s="92">
        <v>0</v>
      </c>
      <c r="C11883" s="92">
        <v>0</v>
      </c>
      <c r="R11883" s="9">
        <v>43688</v>
      </c>
      <c r="S11883">
        <v>1</v>
      </c>
      <c r="T11883">
        <v>63.694944759999998</v>
      </c>
      <c r="U11883">
        <v>261404.0533</v>
      </c>
      <c r="V11883" t="s">
        <v>54</v>
      </c>
      <c r="W11883" t="s">
        <v>42</v>
      </c>
    </row>
    <row r="11884" spans="1:23" x14ac:dyDescent="0.25">
      <c r="A11884" s="92">
        <v>8784</v>
      </c>
      <c r="B11884" s="92">
        <v>0</v>
      </c>
      <c r="C11884" s="92">
        <v>0</v>
      </c>
      <c r="R11884" s="9">
        <v>43688</v>
      </c>
      <c r="S11884">
        <v>2</v>
      </c>
      <c r="T11884">
        <v>63.244843979999999</v>
      </c>
      <c r="U11884">
        <v>259556.83970000001</v>
      </c>
      <c r="V11884" t="s">
        <v>54</v>
      </c>
      <c r="W11884" t="s">
        <v>42</v>
      </c>
    </row>
    <row r="11885" spans="1:23" x14ac:dyDescent="0.25">
      <c r="A11885" s="92">
        <v>8784</v>
      </c>
      <c r="B11885" s="92">
        <v>0</v>
      </c>
      <c r="C11885" s="92">
        <v>0</v>
      </c>
      <c r="R11885" s="9">
        <v>43688</v>
      </c>
      <c r="S11885">
        <v>3</v>
      </c>
      <c r="T11885">
        <v>61.168442110000001</v>
      </c>
      <c r="U11885">
        <v>251035.28640000001</v>
      </c>
      <c r="V11885" t="s">
        <v>54</v>
      </c>
      <c r="W11885" t="s">
        <v>42</v>
      </c>
    </row>
    <row r="11886" spans="1:23" x14ac:dyDescent="0.25">
      <c r="A11886" s="92">
        <v>8784</v>
      </c>
      <c r="B11886" s="92">
        <v>0</v>
      </c>
      <c r="C11886" s="92">
        <v>0</v>
      </c>
      <c r="R11886" s="9">
        <v>43688</v>
      </c>
      <c r="S11886">
        <v>4</v>
      </c>
      <c r="T11886">
        <v>60.900587940000001</v>
      </c>
      <c r="U11886">
        <v>249936.0129</v>
      </c>
      <c r="V11886" t="s">
        <v>54</v>
      </c>
      <c r="W11886" t="s">
        <v>42</v>
      </c>
    </row>
    <row r="11887" spans="1:23" x14ac:dyDescent="0.25">
      <c r="A11887" s="92">
        <v>8784</v>
      </c>
      <c r="B11887" s="92">
        <v>0</v>
      </c>
      <c r="C11887" s="92">
        <v>0</v>
      </c>
      <c r="R11887" s="9">
        <v>43688</v>
      </c>
      <c r="S11887">
        <v>5</v>
      </c>
      <c r="T11887">
        <v>61.198219680000001</v>
      </c>
      <c r="U11887">
        <v>251157.49359999999</v>
      </c>
      <c r="V11887" t="s">
        <v>54</v>
      </c>
      <c r="W11887" t="s">
        <v>42</v>
      </c>
    </row>
    <row r="11888" spans="1:23" x14ac:dyDescent="0.25">
      <c r="A11888" s="92">
        <v>8784</v>
      </c>
      <c r="B11888" s="92">
        <v>0</v>
      </c>
      <c r="C11888" s="92">
        <v>0</v>
      </c>
      <c r="R11888" s="9">
        <v>43688</v>
      </c>
      <c r="S11888">
        <v>6</v>
      </c>
      <c r="T11888">
        <v>65.140301579999999</v>
      </c>
      <c r="U11888">
        <v>267335.7977</v>
      </c>
      <c r="V11888" t="s">
        <v>54</v>
      </c>
      <c r="W11888" t="s">
        <v>42</v>
      </c>
    </row>
    <row r="11889" spans="1:23" x14ac:dyDescent="0.25">
      <c r="A11889" s="92">
        <v>8784</v>
      </c>
      <c r="B11889" s="92">
        <v>0</v>
      </c>
      <c r="C11889" s="92">
        <v>0</v>
      </c>
      <c r="R11889" s="9">
        <v>43688</v>
      </c>
      <c r="S11889">
        <v>7</v>
      </c>
      <c r="T11889">
        <v>70.366520460000004</v>
      </c>
      <c r="U11889">
        <v>288784.19990000001</v>
      </c>
      <c r="V11889" t="s">
        <v>54</v>
      </c>
      <c r="W11889" t="s">
        <v>42</v>
      </c>
    </row>
    <row r="11890" spans="1:23" x14ac:dyDescent="0.25">
      <c r="A11890" s="92">
        <v>8784</v>
      </c>
      <c r="B11890" s="92">
        <v>0</v>
      </c>
      <c r="C11890" s="92">
        <v>0</v>
      </c>
      <c r="R11890" s="9">
        <v>43688</v>
      </c>
      <c r="S11890">
        <v>8</v>
      </c>
      <c r="T11890">
        <v>74.541919469999996</v>
      </c>
      <c r="U11890">
        <v>305920.03749999998</v>
      </c>
      <c r="V11890" t="s">
        <v>54</v>
      </c>
      <c r="W11890" t="s">
        <v>42</v>
      </c>
    </row>
    <row r="11891" spans="1:23" x14ac:dyDescent="0.25">
      <c r="A11891" s="92">
        <v>8784</v>
      </c>
      <c r="B11891" s="92">
        <v>0</v>
      </c>
      <c r="C11891" s="92">
        <v>0</v>
      </c>
      <c r="R11891" s="9">
        <v>43688</v>
      </c>
      <c r="S11891">
        <v>9</v>
      </c>
      <c r="T11891">
        <v>80.373137700000001</v>
      </c>
      <c r="U11891">
        <v>329851.35710000002</v>
      </c>
      <c r="V11891" t="s">
        <v>54</v>
      </c>
      <c r="W11891" t="s">
        <v>42</v>
      </c>
    </row>
    <row r="11892" spans="1:23" x14ac:dyDescent="0.25">
      <c r="A11892" s="92">
        <v>8784</v>
      </c>
      <c r="B11892" s="92">
        <v>0</v>
      </c>
      <c r="C11892" s="92">
        <v>0</v>
      </c>
      <c r="R11892" s="9">
        <v>43688</v>
      </c>
      <c r="S11892">
        <v>10</v>
      </c>
      <c r="T11892">
        <v>86.460743989999997</v>
      </c>
      <c r="U11892">
        <v>354834.8933</v>
      </c>
      <c r="V11892" t="s">
        <v>54</v>
      </c>
      <c r="W11892" t="s">
        <v>42</v>
      </c>
    </row>
    <row r="11893" spans="1:23" x14ac:dyDescent="0.25">
      <c r="A11893" s="92">
        <v>8784</v>
      </c>
      <c r="B11893" s="92">
        <v>0</v>
      </c>
      <c r="C11893" s="92">
        <v>0</v>
      </c>
      <c r="R11893" s="9">
        <v>43688</v>
      </c>
      <c r="S11893">
        <v>11</v>
      </c>
      <c r="T11893">
        <v>91.033072439999998</v>
      </c>
      <c r="U11893">
        <v>373599.72930000001</v>
      </c>
      <c r="V11893" t="s">
        <v>54</v>
      </c>
      <c r="W11893" t="s">
        <v>42</v>
      </c>
    </row>
    <row r="11894" spans="1:23" x14ac:dyDescent="0.25">
      <c r="A11894" s="92">
        <v>8784</v>
      </c>
      <c r="B11894" s="92">
        <v>0</v>
      </c>
      <c r="C11894" s="92">
        <v>0</v>
      </c>
      <c r="R11894" s="9">
        <v>43688</v>
      </c>
      <c r="S11894">
        <v>12</v>
      </c>
      <c r="T11894">
        <v>94.430744750000002</v>
      </c>
      <c r="U11894">
        <v>387543.77649999998</v>
      </c>
      <c r="V11894" t="s">
        <v>54</v>
      </c>
      <c r="W11894" t="s">
        <v>42</v>
      </c>
    </row>
    <row r="11895" spans="1:23" x14ac:dyDescent="0.25">
      <c r="A11895" s="92">
        <v>8784</v>
      </c>
      <c r="B11895" s="92">
        <v>0</v>
      </c>
      <c r="C11895" s="92">
        <v>0</v>
      </c>
      <c r="R11895" s="9">
        <v>43688</v>
      </c>
      <c r="S11895">
        <v>13</v>
      </c>
      <c r="T11895">
        <v>96.593524200000004</v>
      </c>
      <c r="U11895">
        <v>396419.82329999999</v>
      </c>
      <c r="V11895" t="s">
        <v>54</v>
      </c>
      <c r="W11895" t="s">
        <v>42</v>
      </c>
    </row>
    <row r="11896" spans="1:23" x14ac:dyDescent="0.25">
      <c r="A11896" s="92">
        <v>8784</v>
      </c>
      <c r="B11896" s="92">
        <v>0</v>
      </c>
      <c r="C11896" s="92">
        <v>0</v>
      </c>
      <c r="R11896" s="9">
        <v>43688</v>
      </c>
      <c r="S11896">
        <v>14</v>
      </c>
      <c r="T11896">
        <v>96.58949552</v>
      </c>
      <c r="U11896">
        <v>396403.28960000002</v>
      </c>
      <c r="V11896" t="s">
        <v>54</v>
      </c>
      <c r="W11896" t="s">
        <v>42</v>
      </c>
    </row>
    <row r="11897" spans="1:23" x14ac:dyDescent="0.25">
      <c r="A11897" s="92">
        <v>8784</v>
      </c>
      <c r="B11897" s="92">
        <v>0</v>
      </c>
      <c r="C11897" s="92">
        <v>0</v>
      </c>
      <c r="R11897" s="9">
        <v>43688</v>
      </c>
      <c r="S11897">
        <v>15</v>
      </c>
      <c r="T11897">
        <v>96.634163060000006</v>
      </c>
      <c r="U11897">
        <v>396586.60519999999</v>
      </c>
      <c r="V11897" t="s">
        <v>54</v>
      </c>
      <c r="W11897" t="s">
        <v>42</v>
      </c>
    </row>
    <row r="11898" spans="1:23" x14ac:dyDescent="0.25">
      <c r="A11898" s="92">
        <v>8784</v>
      </c>
      <c r="B11898" s="92">
        <v>0</v>
      </c>
      <c r="C11898" s="92">
        <v>0</v>
      </c>
      <c r="R11898" s="9">
        <v>43688</v>
      </c>
      <c r="S11898">
        <v>16</v>
      </c>
      <c r="T11898">
        <v>97.900638709999996</v>
      </c>
      <c r="U11898">
        <v>401784.22129999998</v>
      </c>
      <c r="V11898" t="s">
        <v>54</v>
      </c>
      <c r="W11898" t="s">
        <v>42</v>
      </c>
    </row>
    <row r="11899" spans="1:23" x14ac:dyDescent="0.25">
      <c r="A11899" s="92">
        <v>8784</v>
      </c>
      <c r="B11899" s="92">
        <v>0</v>
      </c>
      <c r="C11899" s="92">
        <v>0</v>
      </c>
      <c r="R11899" s="9">
        <v>43688</v>
      </c>
      <c r="S11899">
        <v>17</v>
      </c>
      <c r="T11899">
        <v>96.875843270000004</v>
      </c>
      <c r="U11899">
        <v>397578.4608</v>
      </c>
      <c r="V11899" t="s">
        <v>54</v>
      </c>
      <c r="W11899" t="s">
        <v>42</v>
      </c>
    </row>
    <row r="11900" spans="1:23" x14ac:dyDescent="0.25">
      <c r="A11900" s="92">
        <v>8784</v>
      </c>
      <c r="B11900" s="92">
        <v>0</v>
      </c>
      <c r="C11900" s="92">
        <v>0</v>
      </c>
      <c r="R11900" s="9">
        <v>43688</v>
      </c>
      <c r="S11900">
        <v>18</v>
      </c>
      <c r="T11900">
        <v>93.919996159999997</v>
      </c>
      <c r="U11900">
        <v>385447.6642</v>
      </c>
      <c r="V11900" t="s">
        <v>54</v>
      </c>
      <c r="W11900" t="s">
        <v>42</v>
      </c>
    </row>
    <row r="11901" spans="1:23" x14ac:dyDescent="0.25">
      <c r="A11901" s="92">
        <v>8784</v>
      </c>
      <c r="B11901" s="92">
        <v>0</v>
      </c>
      <c r="C11901" s="92">
        <v>0</v>
      </c>
      <c r="R11901" s="9">
        <v>43688</v>
      </c>
      <c r="S11901">
        <v>19</v>
      </c>
      <c r="T11901">
        <v>89.352272389999996</v>
      </c>
      <c r="U11901">
        <v>366701.72590000002</v>
      </c>
      <c r="V11901" t="s">
        <v>54</v>
      </c>
      <c r="W11901" t="s">
        <v>42</v>
      </c>
    </row>
    <row r="11902" spans="1:23" x14ac:dyDescent="0.25">
      <c r="A11902" s="92">
        <v>8784</v>
      </c>
      <c r="B11902" s="92">
        <v>0</v>
      </c>
      <c r="C11902" s="92">
        <v>0</v>
      </c>
      <c r="R11902" s="9">
        <v>43688</v>
      </c>
      <c r="S11902">
        <v>20</v>
      </c>
      <c r="T11902">
        <v>82.926946020000003</v>
      </c>
      <c r="U11902">
        <v>340332.18650000001</v>
      </c>
      <c r="V11902" t="s">
        <v>54</v>
      </c>
      <c r="W11902" t="s">
        <v>42</v>
      </c>
    </row>
    <row r="11903" spans="1:23" x14ac:dyDescent="0.25">
      <c r="A11903" s="92">
        <v>8784</v>
      </c>
      <c r="B11903" s="92">
        <v>0</v>
      </c>
      <c r="C11903" s="92">
        <v>0</v>
      </c>
      <c r="R11903" s="9">
        <v>43688</v>
      </c>
      <c r="S11903">
        <v>21</v>
      </c>
      <c r="T11903">
        <v>77.220785239999998</v>
      </c>
      <c r="U11903">
        <v>316914.10259999998</v>
      </c>
      <c r="V11903" t="s">
        <v>54</v>
      </c>
      <c r="W11903" t="s">
        <v>42</v>
      </c>
    </row>
    <row r="11904" spans="1:23" x14ac:dyDescent="0.25">
      <c r="A11904" s="92">
        <v>8784</v>
      </c>
      <c r="B11904" s="92">
        <v>0</v>
      </c>
      <c r="C11904" s="92">
        <v>0</v>
      </c>
      <c r="R11904" s="9">
        <v>43688</v>
      </c>
      <c r="S11904">
        <v>22</v>
      </c>
      <c r="T11904">
        <v>73.382065269999998</v>
      </c>
      <c r="U11904">
        <v>301159.99589999998</v>
      </c>
      <c r="V11904" t="s">
        <v>54</v>
      </c>
      <c r="W11904" t="s">
        <v>42</v>
      </c>
    </row>
    <row r="11905" spans="1:23" x14ac:dyDescent="0.25">
      <c r="A11905" s="92">
        <v>8784</v>
      </c>
      <c r="B11905" s="92">
        <v>0</v>
      </c>
      <c r="C11905" s="92">
        <v>0</v>
      </c>
      <c r="R11905" s="9">
        <v>43688</v>
      </c>
      <c r="S11905">
        <v>23</v>
      </c>
      <c r="T11905">
        <v>68.8851358</v>
      </c>
      <c r="U11905">
        <v>282704.59730000002</v>
      </c>
      <c r="V11905" t="s">
        <v>54</v>
      </c>
      <c r="W11905" t="s">
        <v>42</v>
      </c>
    </row>
    <row r="11906" spans="1:23" x14ac:dyDescent="0.25">
      <c r="A11906" s="92">
        <v>8784</v>
      </c>
      <c r="B11906" s="92">
        <v>0</v>
      </c>
      <c r="C11906" s="92">
        <v>0</v>
      </c>
      <c r="R11906" s="9">
        <v>43688</v>
      </c>
      <c r="S11906">
        <v>24</v>
      </c>
      <c r="T11906">
        <v>66.677969619999999</v>
      </c>
      <c r="U11906">
        <v>273646.3873</v>
      </c>
      <c r="V11906" t="s">
        <v>54</v>
      </c>
      <c r="W11906" t="s">
        <v>42</v>
      </c>
    </row>
    <row r="11907" spans="1:23" x14ac:dyDescent="0.25">
      <c r="A11907" s="92">
        <v>8784</v>
      </c>
      <c r="B11907" s="92">
        <v>0</v>
      </c>
      <c r="C11907" s="92">
        <v>0</v>
      </c>
      <c r="R11907" s="9">
        <v>43689</v>
      </c>
      <c r="S11907">
        <v>1</v>
      </c>
      <c r="T11907">
        <v>64.113430399999999</v>
      </c>
      <c r="U11907">
        <v>263121.5184</v>
      </c>
      <c r="V11907" t="s">
        <v>54</v>
      </c>
      <c r="W11907" t="s">
        <v>42</v>
      </c>
    </row>
    <row r="11908" spans="1:23" x14ac:dyDescent="0.25">
      <c r="A11908" s="92">
        <v>8784</v>
      </c>
      <c r="B11908" s="92">
        <v>0</v>
      </c>
      <c r="C11908" s="92">
        <v>0</v>
      </c>
      <c r="R11908" s="9">
        <v>43689</v>
      </c>
      <c r="S11908">
        <v>2</v>
      </c>
      <c r="T11908">
        <v>62.93133907</v>
      </c>
      <c r="U11908">
        <v>258270.21549999999</v>
      </c>
      <c r="V11908" t="s">
        <v>54</v>
      </c>
      <c r="W11908" t="s">
        <v>42</v>
      </c>
    </row>
    <row r="11909" spans="1:23" x14ac:dyDescent="0.25">
      <c r="A11909" s="92">
        <v>8784</v>
      </c>
      <c r="B11909" s="92">
        <v>0</v>
      </c>
      <c r="C11909" s="92">
        <v>0</v>
      </c>
      <c r="R11909" s="9">
        <v>43689</v>
      </c>
      <c r="S11909">
        <v>3</v>
      </c>
      <c r="T11909">
        <v>62.229722870000003</v>
      </c>
      <c r="U11909">
        <v>255390.78270000001</v>
      </c>
      <c r="V11909" t="s">
        <v>54</v>
      </c>
      <c r="W11909" t="s">
        <v>42</v>
      </c>
    </row>
    <row r="11910" spans="1:23" x14ac:dyDescent="0.25">
      <c r="A11910" s="92">
        <v>8784</v>
      </c>
      <c r="B11910" s="92">
        <v>0</v>
      </c>
      <c r="C11910" s="92">
        <v>0</v>
      </c>
      <c r="R11910" s="9">
        <v>43689</v>
      </c>
      <c r="S11910">
        <v>4</v>
      </c>
      <c r="T11910">
        <v>63.013645789999998</v>
      </c>
      <c r="U11910">
        <v>258608.00229999999</v>
      </c>
      <c r="V11910" t="s">
        <v>54</v>
      </c>
      <c r="W11910" t="s">
        <v>42</v>
      </c>
    </row>
    <row r="11911" spans="1:23" x14ac:dyDescent="0.25">
      <c r="A11911" s="92">
        <v>8784</v>
      </c>
      <c r="B11911" s="92">
        <v>0</v>
      </c>
      <c r="C11911" s="92">
        <v>0</v>
      </c>
      <c r="R11911" s="9">
        <v>43689</v>
      </c>
      <c r="S11911">
        <v>5</v>
      </c>
      <c r="T11911">
        <v>68.294468780000003</v>
      </c>
      <c r="U11911">
        <v>280280.4999</v>
      </c>
      <c r="V11911" t="s">
        <v>54</v>
      </c>
      <c r="W11911" t="s">
        <v>42</v>
      </c>
    </row>
    <row r="11912" spans="1:23" x14ac:dyDescent="0.25">
      <c r="A11912" s="92">
        <v>8784</v>
      </c>
      <c r="B11912" s="92">
        <v>0</v>
      </c>
      <c r="C11912" s="92">
        <v>0</v>
      </c>
      <c r="R11912" s="9">
        <v>43689</v>
      </c>
      <c r="S11912">
        <v>6</v>
      </c>
      <c r="T11912">
        <v>79.586612520000003</v>
      </c>
      <c r="U11912">
        <v>326623.45779999997</v>
      </c>
      <c r="V11912" t="s">
        <v>54</v>
      </c>
      <c r="W11912" t="s">
        <v>42</v>
      </c>
    </row>
    <row r="11913" spans="1:23" x14ac:dyDescent="0.25">
      <c r="A11913" s="92">
        <v>8784</v>
      </c>
      <c r="B11913" s="92">
        <v>0</v>
      </c>
      <c r="C11913" s="92">
        <v>0</v>
      </c>
      <c r="R11913" s="9">
        <v>43689</v>
      </c>
      <c r="S11913">
        <v>7</v>
      </c>
      <c r="T11913">
        <v>92.382150499999995</v>
      </c>
      <c r="U11913">
        <v>379136.3456</v>
      </c>
      <c r="V11913" t="s">
        <v>54</v>
      </c>
      <c r="W11913" t="s">
        <v>42</v>
      </c>
    </row>
    <row r="11914" spans="1:23" x14ac:dyDescent="0.25">
      <c r="A11914" s="92">
        <v>8784</v>
      </c>
      <c r="B11914" s="92">
        <v>0</v>
      </c>
      <c r="C11914" s="92">
        <v>0</v>
      </c>
      <c r="R11914" s="9">
        <v>43689</v>
      </c>
      <c r="S11914">
        <v>8</v>
      </c>
      <c r="T11914">
        <v>100.9122912</v>
      </c>
      <c r="U11914">
        <v>414144.04310000001</v>
      </c>
      <c r="V11914" t="s">
        <v>54</v>
      </c>
      <c r="W11914" t="s">
        <v>42</v>
      </c>
    </row>
    <row r="11915" spans="1:23" x14ac:dyDescent="0.25">
      <c r="A11915" s="92">
        <v>8784</v>
      </c>
      <c r="B11915" s="92">
        <v>0</v>
      </c>
      <c r="C11915" s="92">
        <v>0</v>
      </c>
      <c r="R11915" s="9">
        <v>43689</v>
      </c>
      <c r="S11915">
        <v>9</v>
      </c>
      <c r="T11915">
        <v>112.0852867</v>
      </c>
      <c r="U11915">
        <v>459998.01650000003</v>
      </c>
      <c r="V11915" t="s">
        <v>54</v>
      </c>
      <c r="W11915" t="s">
        <v>42</v>
      </c>
    </row>
    <row r="11916" spans="1:23" x14ac:dyDescent="0.25">
      <c r="A11916" s="92">
        <v>8784</v>
      </c>
      <c r="B11916" s="92">
        <v>0</v>
      </c>
      <c r="C11916" s="92">
        <v>0</v>
      </c>
      <c r="R11916" s="9">
        <v>43689</v>
      </c>
      <c r="S11916">
        <v>10</v>
      </c>
      <c r="T11916">
        <v>120.61820040000001</v>
      </c>
      <c r="U11916">
        <v>495017.0943</v>
      </c>
      <c r="V11916" t="s">
        <v>54</v>
      </c>
      <c r="W11916" t="s">
        <v>42</v>
      </c>
    </row>
    <row r="11917" spans="1:23" x14ac:dyDescent="0.25">
      <c r="A11917" s="92">
        <v>8784</v>
      </c>
      <c r="B11917" s="92">
        <v>0</v>
      </c>
      <c r="C11917" s="92">
        <v>0</v>
      </c>
      <c r="R11917" s="9">
        <v>43689</v>
      </c>
      <c r="S11917">
        <v>11</v>
      </c>
      <c r="T11917">
        <v>125.4372698</v>
      </c>
      <c r="U11917">
        <v>514794.5551</v>
      </c>
      <c r="V11917" t="s">
        <v>54</v>
      </c>
      <c r="W11917" t="s">
        <v>42</v>
      </c>
    </row>
    <row r="11918" spans="1:23" x14ac:dyDescent="0.25">
      <c r="A11918" s="92">
        <v>8784</v>
      </c>
      <c r="B11918" s="92">
        <v>0</v>
      </c>
      <c r="C11918" s="92">
        <v>0</v>
      </c>
      <c r="R11918" s="9">
        <v>43689</v>
      </c>
      <c r="S11918">
        <v>12</v>
      </c>
      <c r="T11918">
        <v>128.21653219999999</v>
      </c>
      <c r="U11918">
        <v>526200.64800000004</v>
      </c>
      <c r="V11918" t="s">
        <v>54</v>
      </c>
      <c r="W11918" t="s">
        <v>42</v>
      </c>
    </row>
    <row r="11919" spans="1:23" x14ac:dyDescent="0.25">
      <c r="A11919" s="92">
        <v>8784</v>
      </c>
      <c r="B11919" s="92">
        <v>0</v>
      </c>
      <c r="C11919" s="92">
        <v>0</v>
      </c>
      <c r="R11919" s="9">
        <v>43689</v>
      </c>
      <c r="S11919">
        <v>13</v>
      </c>
      <c r="T11919">
        <v>131.4475401</v>
      </c>
      <c r="U11919">
        <v>539460.70449999999</v>
      </c>
      <c r="V11919" t="s">
        <v>54</v>
      </c>
      <c r="W11919" t="s">
        <v>42</v>
      </c>
    </row>
    <row r="11920" spans="1:23" x14ac:dyDescent="0.25">
      <c r="A11920" s="92">
        <v>8784</v>
      </c>
      <c r="B11920" s="92">
        <v>0</v>
      </c>
      <c r="C11920" s="92">
        <v>0</v>
      </c>
      <c r="R11920" s="9">
        <v>43689</v>
      </c>
      <c r="S11920">
        <v>14</v>
      </c>
      <c r="T11920">
        <v>133.9708067</v>
      </c>
      <c r="U11920">
        <v>549816.19079999998</v>
      </c>
      <c r="V11920" t="s">
        <v>54</v>
      </c>
      <c r="W11920" t="s">
        <v>42</v>
      </c>
    </row>
    <row r="11921" spans="1:23" x14ac:dyDescent="0.25">
      <c r="A11921" s="92">
        <v>8784</v>
      </c>
      <c r="B11921" s="92">
        <v>0</v>
      </c>
      <c r="C11921" s="92">
        <v>0</v>
      </c>
      <c r="R11921" s="9">
        <v>43689</v>
      </c>
      <c r="S11921">
        <v>15</v>
      </c>
      <c r="T11921">
        <v>133.23880510000001</v>
      </c>
      <c r="U11921">
        <v>546812.05610000005</v>
      </c>
      <c r="V11921" t="s">
        <v>54</v>
      </c>
      <c r="W11921" t="s">
        <v>42</v>
      </c>
    </row>
    <row r="11922" spans="1:23" x14ac:dyDescent="0.25">
      <c r="A11922" s="92">
        <v>8784</v>
      </c>
      <c r="B11922" s="92">
        <v>0</v>
      </c>
      <c r="C11922" s="92">
        <v>0</v>
      </c>
      <c r="R11922" s="9">
        <v>43689</v>
      </c>
      <c r="S11922">
        <v>16</v>
      </c>
      <c r="T11922">
        <v>127.8062994</v>
      </c>
      <c r="U11922">
        <v>524517.0527</v>
      </c>
      <c r="V11922" t="s">
        <v>54</v>
      </c>
      <c r="W11922" t="s">
        <v>42</v>
      </c>
    </row>
    <row r="11923" spans="1:23" x14ac:dyDescent="0.25">
      <c r="A11923" s="92">
        <v>8784</v>
      </c>
      <c r="B11923" s="92">
        <v>0</v>
      </c>
      <c r="C11923" s="92">
        <v>0</v>
      </c>
      <c r="R11923" s="9">
        <v>43689</v>
      </c>
      <c r="S11923">
        <v>17</v>
      </c>
      <c r="T11923">
        <v>120.647491</v>
      </c>
      <c r="U11923">
        <v>495137.30320000002</v>
      </c>
      <c r="V11923" t="s">
        <v>54</v>
      </c>
      <c r="W11923" t="s">
        <v>42</v>
      </c>
    </row>
    <row r="11924" spans="1:23" x14ac:dyDescent="0.25">
      <c r="A11924" s="92">
        <v>8784</v>
      </c>
      <c r="B11924" s="92">
        <v>0</v>
      </c>
      <c r="C11924" s="92">
        <v>0</v>
      </c>
      <c r="R11924" s="9">
        <v>43689</v>
      </c>
      <c r="S11924">
        <v>18</v>
      </c>
      <c r="T11924">
        <v>112.905028</v>
      </c>
      <c r="U11924">
        <v>463362.23499999999</v>
      </c>
      <c r="V11924" t="s">
        <v>54</v>
      </c>
      <c r="W11924" t="s">
        <v>42</v>
      </c>
    </row>
    <row r="11925" spans="1:23" x14ac:dyDescent="0.25">
      <c r="A11925" s="92">
        <v>8784</v>
      </c>
      <c r="B11925" s="92">
        <v>0</v>
      </c>
      <c r="C11925" s="92">
        <v>0</v>
      </c>
      <c r="R11925" s="9">
        <v>43689</v>
      </c>
      <c r="S11925">
        <v>19</v>
      </c>
      <c r="T11925">
        <v>102.6014912</v>
      </c>
      <c r="U11925">
        <v>421076.51980000001</v>
      </c>
      <c r="V11925" t="s">
        <v>54</v>
      </c>
      <c r="W11925" t="s">
        <v>42</v>
      </c>
    </row>
    <row r="11926" spans="1:23" x14ac:dyDescent="0.25">
      <c r="A11926" s="92">
        <v>8784</v>
      </c>
      <c r="B11926" s="92">
        <v>0</v>
      </c>
      <c r="C11926" s="92">
        <v>0</v>
      </c>
      <c r="R11926" s="9">
        <v>43689</v>
      </c>
      <c r="S11926">
        <v>20</v>
      </c>
      <c r="T11926">
        <v>96.496114349999999</v>
      </c>
      <c r="U11926">
        <v>396020.05330000003</v>
      </c>
      <c r="V11926" t="s">
        <v>54</v>
      </c>
      <c r="W11926" t="s">
        <v>42</v>
      </c>
    </row>
    <row r="11927" spans="1:23" x14ac:dyDescent="0.25">
      <c r="A11927" s="92">
        <v>8784</v>
      </c>
      <c r="B11927" s="92">
        <v>0</v>
      </c>
      <c r="C11927" s="92">
        <v>0</v>
      </c>
      <c r="R11927" s="9">
        <v>43689</v>
      </c>
      <c r="S11927">
        <v>21</v>
      </c>
      <c r="T11927">
        <v>94.492424319999998</v>
      </c>
      <c r="U11927">
        <v>387796.9094</v>
      </c>
      <c r="V11927" t="s">
        <v>54</v>
      </c>
      <c r="W11927" t="s">
        <v>42</v>
      </c>
    </row>
    <row r="11928" spans="1:23" x14ac:dyDescent="0.25">
      <c r="A11928" s="92">
        <v>8784</v>
      </c>
      <c r="B11928" s="92">
        <v>0</v>
      </c>
      <c r="C11928" s="92">
        <v>0</v>
      </c>
      <c r="R11928" s="9">
        <v>43689</v>
      </c>
      <c r="S11928">
        <v>22</v>
      </c>
      <c r="T11928">
        <v>88.308578609999998</v>
      </c>
      <c r="U11928">
        <v>362418.40659999999</v>
      </c>
      <c r="V11928" t="s">
        <v>54</v>
      </c>
      <c r="W11928" t="s">
        <v>42</v>
      </c>
    </row>
    <row r="11929" spans="1:23" x14ac:dyDescent="0.25">
      <c r="A11929" s="92">
        <v>8784</v>
      </c>
      <c r="B11929" s="92">
        <v>0</v>
      </c>
      <c r="C11929" s="92">
        <v>0</v>
      </c>
      <c r="R11929" s="9">
        <v>43689</v>
      </c>
      <c r="S11929">
        <v>23</v>
      </c>
      <c r="T11929">
        <v>80.715984759999998</v>
      </c>
      <c r="U11929">
        <v>331258.40149999998</v>
      </c>
      <c r="V11929" t="s">
        <v>54</v>
      </c>
      <c r="W11929" t="s">
        <v>42</v>
      </c>
    </row>
    <row r="11930" spans="1:23" x14ac:dyDescent="0.25">
      <c r="A11930" s="92">
        <v>8784</v>
      </c>
      <c r="B11930" s="92">
        <v>0</v>
      </c>
      <c r="C11930" s="92">
        <v>0</v>
      </c>
      <c r="R11930" s="9">
        <v>43689</v>
      </c>
      <c r="S11930">
        <v>24</v>
      </c>
      <c r="T11930">
        <v>75.396368679999995</v>
      </c>
      <c r="U11930">
        <v>309426.69709999999</v>
      </c>
      <c r="V11930" t="s">
        <v>54</v>
      </c>
      <c r="W11930" t="s">
        <v>42</v>
      </c>
    </row>
    <row r="11931" spans="1:23" x14ac:dyDescent="0.25">
      <c r="A11931" s="92">
        <v>8784</v>
      </c>
      <c r="B11931" s="92">
        <v>0</v>
      </c>
      <c r="C11931" s="92">
        <v>0</v>
      </c>
      <c r="R11931" s="9">
        <v>43690</v>
      </c>
      <c r="S11931">
        <v>1</v>
      </c>
      <c r="T11931">
        <v>71.642747229999998</v>
      </c>
      <c r="U11931">
        <v>294021.8346</v>
      </c>
      <c r="V11931" t="s">
        <v>54</v>
      </c>
      <c r="W11931" t="s">
        <v>42</v>
      </c>
    </row>
    <row r="11932" spans="1:23" x14ac:dyDescent="0.25">
      <c r="A11932" s="92">
        <v>8784</v>
      </c>
      <c r="B11932" s="92">
        <v>0</v>
      </c>
      <c r="C11932" s="92">
        <v>0</v>
      </c>
      <c r="R11932" s="9">
        <v>43690</v>
      </c>
      <c r="S11932">
        <v>2</v>
      </c>
      <c r="T11932">
        <v>69.994405979999996</v>
      </c>
      <c r="U11932">
        <v>287257.04210000002</v>
      </c>
      <c r="V11932" t="s">
        <v>54</v>
      </c>
      <c r="W11932" t="s">
        <v>42</v>
      </c>
    </row>
    <row r="11933" spans="1:23" x14ac:dyDescent="0.25">
      <c r="A11933" s="92">
        <v>8784</v>
      </c>
      <c r="B11933" s="92">
        <v>0</v>
      </c>
      <c r="C11933" s="92">
        <v>0</v>
      </c>
      <c r="R11933" s="9">
        <v>43690</v>
      </c>
      <c r="S11933">
        <v>3</v>
      </c>
      <c r="T11933">
        <v>69.106325479999995</v>
      </c>
      <c r="U11933">
        <v>283612.35979999998</v>
      </c>
      <c r="V11933" t="s">
        <v>54</v>
      </c>
      <c r="W11933" t="s">
        <v>42</v>
      </c>
    </row>
    <row r="11934" spans="1:23" x14ac:dyDescent="0.25">
      <c r="A11934" s="92">
        <v>8784</v>
      </c>
      <c r="B11934" s="92">
        <v>0</v>
      </c>
      <c r="C11934" s="92">
        <v>0</v>
      </c>
      <c r="R11934" s="9">
        <v>43690</v>
      </c>
      <c r="S11934">
        <v>4</v>
      </c>
      <c r="T11934">
        <v>69.128956119999998</v>
      </c>
      <c r="U11934">
        <v>283705.23590000003</v>
      </c>
      <c r="V11934" t="s">
        <v>54</v>
      </c>
      <c r="W11934" t="s">
        <v>42</v>
      </c>
    </row>
    <row r="11935" spans="1:23" x14ac:dyDescent="0.25">
      <c r="A11935" s="92">
        <v>8784</v>
      </c>
      <c r="B11935" s="92">
        <v>0</v>
      </c>
      <c r="C11935" s="92">
        <v>0</v>
      </c>
      <c r="R11935" s="9">
        <v>43690</v>
      </c>
      <c r="S11935">
        <v>5</v>
      </c>
      <c r="T11935">
        <v>72.99856054</v>
      </c>
      <c r="U11935">
        <v>299586.09250000003</v>
      </c>
      <c r="V11935" t="s">
        <v>54</v>
      </c>
      <c r="W11935" t="s">
        <v>42</v>
      </c>
    </row>
    <row r="11936" spans="1:23" x14ac:dyDescent="0.25">
      <c r="A11936" s="92">
        <v>8784</v>
      </c>
      <c r="B11936" s="92">
        <v>0</v>
      </c>
      <c r="C11936" s="92">
        <v>0</v>
      </c>
      <c r="R11936" s="9">
        <v>43690</v>
      </c>
      <c r="S11936">
        <v>6</v>
      </c>
      <c r="T11936">
        <v>83.771911180000004</v>
      </c>
      <c r="U11936">
        <v>343799.92349999998</v>
      </c>
      <c r="V11936" t="s">
        <v>54</v>
      </c>
      <c r="W11936" t="s">
        <v>42</v>
      </c>
    </row>
    <row r="11937" spans="1:23" x14ac:dyDescent="0.25">
      <c r="A11937" s="92">
        <v>8784</v>
      </c>
      <c r="B11937" s="92">
        <v>0</v>
      </c>
      <c r="C11937" s="92">
        <v>0</v>
      </c>
      <c r="R11937" s="9">
        <v>43690</v>
      </c>
      <c r="S11937">
        <v>7</v>
      </c>
      <c r="T11937">
        <v>96.043166200000002</v>
      </c>
      <c r="U11937">
        <v>394161.15409999999</v>
      </c>
      <c r="V11937" t="s">
        <v>54</v>
      </c>
      <c r="W11937" t="s">
        <v>42</v>
      </c>
    </row>
    <row r="11938" spans="1:23" x14ac:dyDescent="0.25">
      <c r="A11938" s="92">
        <v>8784</v>
      </c>
      <c r="B11938" s="92">
        <v>0</v>
      </c>
      <c r="C11938" s="92">
        <v>0</v>
      </c>
      <c r="R11938" s="9">
        <v>43690</v>
      </c>
      <c r="S11938">
        <v>8</v>
      </c>
      <c r="T11938">
        <v>105.1094283</v>
      </c>
      <c r="U11938">
        <v>431369.09389999998</v>
      </c>
      <c r="V11938" t="s">
        <v>54</v>
      </c>
      <c r="W11938" t="s">
        <v>42</v>
      </c>
    </row>
    <row r="11939" spans="1:23" x14ac:dyDescent="0.25">
      <c r="A11939" s="92">
        <v>8784</v>
      </c>
      <c r="B11939" s="92">
        <v>0</v>
      </c>
      <c r="C11939" s="92">
        <v>0</v>
      </c>
      <c r="R11939" s="9">
        <v>43690</v>
      </c>
      <c r="S11939">
        <v>9</v>
      </c>
      <c r="T11939">
        <v>116.4529374</v>
      </c>
      <c r="U11939">
        <v>477922.85489999998</v>
      </c>
      <c r="V11939" t="s">
        <v>54</v>
      </c>
      <c r="W11939" t="s">
        <v>42</v>
      </c>
    </row>
    <row r="11940" spans="1:23" x14ac:dyDescent="0.25">
      <c r="A11940" s="92">
        <v>8784</v>
      </c>
      <c r="B11940" s="92">
        <v>0</v>
      </c>
      <c r="C11940" s="92">
        <v>0</v>
      </c>
      <c r="R11940" s="9">
        <v>43690</v>
      </c>
      <c r="S11940">
        <v>10</v>
      </c>
      <c r="T11940">
        <v>123.2907458</v>
      </c>
      <c r="U11940">
        <v>505985.2206</v>
      </c>
      <c r="V11940" t="s">
        <v>54</v>
      </c>
      <c r="W11940" t="s">
        <v>42</v>
      </c>
    </row>
    <row r="11941" spans="1:23" x14ac:dyDescent="0.25">
      <c r="A11941" s="92">
        <v>8784</v>
      </c>
      <c r="B11941" s="92">
        <v>0</v>
      </c>
      <c r="C11941" s="92">
        <v>0</v>
      </c>
      <c r="R11941" s="9">
        <v>43690</v>
      </c>
      <c r="S11941">
        <v>11</v>
      </c>
      <c r="T11941">
        <v>127.8707177</v>
      </c>
      <c r="U11941">
        <v>524781.42550000001</v>
      </c>
      <c r="V11941" t="s">
        <v>54</v>
      </c>
      <c r="W11941" t="s">
        <v>42</v>
      </c>
    </row>
    <row r="11942" spans="1:23" x14ac:dyDescent="0.25">
      <c r="A11942" s="92">
        <v>8784</v>
      </c>
      <c r="B11942" s="92">
        <v>0</v>
      </c>
      <c r="C11942" s="92">
        <v>0</v>
      </c>
      <c r="R11942" s="9">
        <v>43690</v>
      </c>
      <c r="S11942">
        <v>12</v>
      </c>
      <c r="T11942">
        <v>130.6644977</v>
      </c>
      <c r="U11942">
        <v>536247.09869999997</v>
      </c>
      <c r="V11942" t="s">
        <v>54</v>
      </c>
      <c r="W11942" t="s">
        <v>42</v>
      </c>
    </row>
    <row r="11943" spans="1:23" x14ac:dyDescent="0.25">
      <c r="A11943" s="92">
        <v>8784</v>
      </c>
      <c r="B11943" s="92">
        <v>0</v>
      </c>
      <c r="C11943" s="92">
        <v>0</v>
      </c>
      <c r="R11943" s="9">
        <v>43690</v>
      </c>
      <c r="S11943">
        <v>13</v>
      </c>
      <c r="T11943">
        <v>133.1098384</v>
      </c>
      <c r="U11943">
        <v>546282.777</v>
      </c>
      <c r="V11943" t="s">
        <v>54</v>
      </c>
      <c r="W11943" t="s">
        <v>42</v>
      </c>
    </row>
    <row r="11944" spans="1:23" x14ac:dyDescent="0.25">
      <c r="A11944" s="92">
        <v>8784</v>
      </c>
      <c r="B11944" s="92">
        <v>0</v>
      </c>
      <c r="C11944" s="92">
        <v>0</v>
      </c>
      <c r="R11944" s="9">
        <v>43690</v>
      </c>
      <c r="S11944">
        <v>14</v>
      </c>
      <c r="T11944">
        <v>134.83536459999999</v>
      </c>
      <c r="U11944">
        <v>553364.33629999997</v>
      </c>
      <c r="V11944" t="s">
        <v>54</v>
      </c>
      <c r="W11944" t="s">
        <v>42</v>
      </c>
    </row>
    <row r="11945" spans="1:23" x14ac:dyDescent="0.25">
      <c r="A11945" s="92">
        <v>8784</v>
      </c>
      <c r="B11945" s="92">
        <v>0</v>
      </c>
      <c r="C11945" s="92">
        <v>0</v>
      </c>
      <c r="R11945" s="9">
        <v>43690</v>
      </c>
      <c r="S11945">
        <v>15</v>
      </c>
      <c r="T11945">
        <v>133.32389749999999</v>
      </c>
      <c r="U11945">
        <v>547161.27540000004</v>
      </c>
      <c r="V11945" t="s">
        <v>54</v>
      </c>
      <c r="W11945" t="s">
        <v>42</v>
      </c>
    </row>
    <row r="11946" spans="1:23" x14ac:dyDescent="0.25">
      <c r="A11946" s="92">
        <v>8784</v>
      </c>
      <c r="B11946" s="92">
        <v>0</v>
      </c>
      <c r="C11946" s="92">
        <v>0</v>
      </c>
      <c r="R11946" s="9">
        <v>43690</v>
      </c>
      <c r="S11946">
        <v>16</v>
      </c>
      <c r="T11946">
        <v>129.56969380000001</v>
      </c>
      <c r="U11946">
        <v>531754.02339999995</v>
      </c>
      <c r="V11946" t="s">
        <v>54</v>
      </c>
      <c r="W11946" t="s">
        <v>42</v>
      </c>
    </row>
    <row r="11947" spans="1:23" x14ac:dyDescent="0.25">
      <c r="A11947" s="92">
        <v>8784</v>
      </c>
      <c r="B11947" s="92">
        <v>0</v>
      </c>
      <c r="C11947" s="92">
        <v>0</v>
      </c>
      <c r="R11947" s="9">
        <v>43690</v>
      </c>
      <c r="S11947">
        <v>17</v>
      </c>
      <c r="T11947">
        <v>121.2263628</v>
      </c>
      <c r="U11947">
        <v>497512.9927</v>
      </c>
      <c r="V11947" t="s">
        <v>54</v>
      </c>
      <c r="W11947" t="s">
        <v>42</v>
      </c>
    </row>
    <row r="11948" spans="1:23" x14ac:dyDescent="0.25">
      <c r="A11948" s="92">
        <v>8784</v>
      </c>
      <c r="B11948" s="92">
        <v>0</v>
      </c>
      <c r="C11948" s="92">
        <v>0</v>
      </c>
      <c r="R11948" s="9">
        <v>43690</v>
      </c>
      <c r="S11948">
        <v>18</v>
      </c>
      <c r="T11948">
        <v>113.89147440000001</v>
      </c>
      <c r="U11948">
        <v>467410.61090000003</v>
      </c>
      <c r="V11948" t="s">
        <v>54</v>
      </c>
      <c r="W11948" t="s">
        <v>42</v>
      </c>
    </row>
    <row r="11949" spans="1:23" x14ac:dyDescent="0.25">
      <c r="A11949" s="92">
        <v>8784</v>
      </c>
      <c r="B11949" s="92">
        <v>0</v>
      </c>
      <c r="C11949" s="92">
        <v>0</v>
      </c>
      <c r="R11949" s="9">
        <v>43690</v>
      </c>
      <c r="S11949">
        <v>19</v>
      </c>
      <c r="T11949">
        <v>104.2168956</v>
      </c>
      <c r="U11949">
        <v>427706.13959999999</v>
      </c>
      <c r="V11949" t="s">
        <v>54</v>
      </c>
      <c r="W11949" t="s">
        <v>42</v>
      </c>
    </row>
    <row r="11950" spans="1:23" x14ac:dyDescent="0.25">
      <c r="A11950" s="92">
        <v>8784</v>
      </c>
      <c r="B11950" s="92">
        <v>0</v>
      </c>
      <c r="C11950" s="92">
        <v>0</v>
      </c>
      <c r="R11950" s="9">
        <v>43690</v>
      </c>
      <c r="S11950">
        <v>20</v>
      </c>
      <c r="T11950">
        <v>97.895272349999999</v>
      </c>
      <c r="U11950">
        <v>401762.19770000002</v>
      </c>
      <c r="V11950" t="s">
        <v>54</v>
      </c>
      <c r="W11950" t="s">
        <v>42</v>
      </c>
    </row>
    <row r="11951" spans="1:23" x14ac:dyDescent="0.25">
      <c r="A11951" s="92">
        <v>8784</v>
      </c>
      <c r="B11951" s="92">
        <v>0</v>
      </c>
      <c r="C11951" s="92">
        <v>0</v>
      </c>
      <c r="R11951" s="9">
        <v>43690</v>
      </c>
      <c r="S11951">
        <v>21</v>
      </c>
      <c r="T11951">
        <v>96.128230930000001</v>
      </c>
      <c r="U11951">
        <v>394510.2597</v>
      </c>
      <c r="V11951" t="s">
        <v>54</v>
      </c>
      <c r="W11951" t="s">
        <v>42</v>
      </c>
    </row>
    <row r="11952" spans="1:23" x14ac:dyDescent="0.25">
      <c r="A11952" s="92">
        <v>8784</v>
      </c>
      <c r="B11952" s="92">
        <v>0</v>
      </c>
      <c r="C11952" s="92">
        <v>0</v>
      </c>
      <c r="R11952" s="9">
        <v>43690</v>
      </c>
      <c r="S11952">
        <v>22</v>
      </c>
      <c r="T11952">
        <v>89.519127510000004</v>
      </c>
      <c r="U11952">
        <v>367386.49930000002</v>
      </c>
      <c r="V11952" t="s">
        <v>54</v>
      </c>
      <c r="W11952" t="s">
        <v>42</v>
      </c>
    </row>
    <row r="11953" spans="1:23" x14ac:dyDescent="0.25">
      <c r="A11953" s="92">
        <v>8784</v>
      </c>
      <c r="B11953" s="92">
        <v>0</v>
      </c>
      <c r="C11953" s="92">
        <v>0</v>
      </c>
      <c r="R11953" s="9">
        <v>43690</v>
      </c>
      <c r="S11953">
        <v>23</v>
      </c>
      <c r="T11953">
        <v>80.620236329999997</v>
      </c>
      <c r="U11953">
        <v>330865.44990000001</v>
      </c>
      <c r="V11953" t="s">
        <v>54</v>
      </c>
      <c r="W11953" t="s">
        <v>42</v>
      </c>
    </row>
    <row r="11954" spans="1:23" x14ac:dyDescent="0.25">
      <c r="A11954" s="92">
        <v>8784</v>
      </c>
      <c r="B11954" s="92">
        <v>0</v>
      </c>
      <c r="C11954" s="92">
        <v>0</v>
      </c>
      <c r="R11954" s="9">
        <v>43690</v>
      </c>
      <c r="S11954">
        <v>24</v>
      </c>
      <c r="T11954">
        <v>75.56117587</v>
      </c>
      <c r="U11954">
        <v>310103.06579999998</v>
      </c>
      <c r="V11954" t="s">
        <v>54</v>
      </c>
      <c r="W11954" t="s">
        <v>42</v>
      </c>
    </row>
    <row r="11955" spans="1:23" x14ac:dyDescent="0.25">
      <c r="A11955" s="92">
        <v>8784</v>
      </c>
      <c r="B11955" s="92">
        <v>0</v>
      </c>
      <c r="C11955" s="92">
        <v>0</v>
      </c>
      <c r="R11955" s="9">
        <v>43691</v>
      </c>
      <c r="S11955">
        <v>1</v>
      </c>
      <c r="T11955">
        <v>72.093156250000007</v>
      </c>
      <c r="U11955">
        <v>295870.31319999998</v>
      </c>
      <c r="V11955" t="s">
        <v>54</v>
      </c>
      <c r="W11955" t="s">
        <v>42</v>
      </c>
    </row>
    <row r="11956" spans="1:23" x14ac:dyDescent="0.25">
      <c r="A11956" s="92">
        <v>8784</v>
      </c>
      <c r="B11956" s="92">
        <v>0</v>
      </c>
      <c r="C11956" s="92">
        <v>0</v>
      </c>
      <c r="R11956" s="9">
        <v>43691</v>
      </c>
      <c r="S11956">
        <v>2</v>
      </c>
      <c r="T11956">
        <v>71.237938540000002</v>
      </c>
      <c r="U11956">
        <v>292360.49979999999</v>
      </c>
      <c r="V11956" t="s">
        <v>54</v>
      </c>
      <c r="W11956" t="s">
        <v>42</v>
      </c>
    </row>
    <row r="11957" spans="1:23" x14ac:dyDescent="0.25">
      <c r="A11957" s="92">
        <v>8784</v>
      </c>
      <c r="B11957" s="92">
        <v>0</v>
      </c>
      <c r="C11957" s="92">
        <v>0</v>
      </c>
      <c r="R11957" s="9">
        <v>43691</v>
      </c>
      <c r="S11957">
        <v>3</v>
      </c>
      <c r="T11957">
        <v>69.000744830000002</v>
      </c>
      <c r="U11957">
        <v>283179.05680000002</v>
      </c>
      <c r="V11957" t="s">
        <v>54</v>
      </c>
      <c r="W11957" t="s">
        <v>42</v>
      </c>
    </row>
    <row r="11958" spans="1:23" x14ac:dyDescent="0.25">
      <c r="A11958" s="92">
        <v>8784</v>
      </c>
      <c r="B11958" s="92">
        <v>0</v>
      </c>
      <c r="C11958" s="92">
        <v>0</v>
      </c>
      <c r="R11958" s="9">
        <v>43691</v>
      </c>
      <c r="S11958">
        <v>4</v>
      </c>
      <c r="T11958">
        <v>69.999576050000002</v>
      </c>
      <c r="U11958">
        <v>287278.26010000001</v>
      </c>
      <c r="V11958" t="s">
        <v>54</v>
      </c>
      <c r="W11958" t="s">
        <v>42</v>
      </c>
    </row>
    <row r="11959" spans="1:23" x14ac:dyDescent="0.25">
      <c r="A11959" s="92">
        <v>8784</v>
      </c>
      <c r="B11959" s="92">
        <v>0</v>
      </c>
      <c r="C11959" s="92">
        <v>0</v>
      </c>
      <c r="R11959" s="9">
        <v>43691</v>
      </c>
      <c r="S11959">
        <v>5</v>
      </c>
      <c r="T11959">
        <v>74.278714469999997</v>
      </c>
      <c r="U11959">
        <v>304839.84419999999</v>
      </c>
      <c r="V11959" t="s">
        <v>54</v>
      </c>
      <c r="W11959" t="s">
        <v>42</v>
      </c>
    </row>
    <row r="11960" spans="1:23" x14ac:dyDescent="0.25">
      <c r="A11960" s="92">
        <v>8784</v>
      </c>
      <c r="B11960" s="92">
        <v>0</v>
      </c>
      <c r="C11960" s="92">
        <v>0</v>
      </c>
      <c r="R11960" s="9">
        <v>43691</v>
      </c>
      <c r="S11960">
        <v>6</v>
      </c>
      <c r="T11960">
        <v>85.11734731</v>
      </c>
      <c r="U11960">
        <v>349321.59340000001</v>
      </c>
      <c r="V11960" t="s">
        <v>54</v>
      </c>
      <c r="W11960" t="s">
        <v>42</v>
      </c>
    </row>
    <row r="11961" spans="1:23" x14ac:dyDescent="0.25">
      <c r="A11961" s="92">
        <v>8784</v>
      </c>
      <c r="B11961" s="92">
        <v>0</v>
      </c>
      <c r="C11961" s="92">
        <v>0</v>
      </c>
      <c r="R11961" s="9">
        <v>43691</v>
      </c>
      <c r="S11961">
        <v>7</v>
      </c>
      <c r="T11961">
        <v>97.447103760000005</v>
      </c>
      <c r="U11961">
        <v>399922.91379999998</v>
      </c>
      <c r="V11961" t="s">
        <v>54</v>
      </c>
      <c r="W11961" t="s">
        <v>42</v>
      </c>
    </row>
    <row r="11962" spans="1:23" x14ac:dyDescent="0.25">
      <c r="A11962" s="92">
        <v>8784</v>
      </c>
      <c r="B11962" s="92">
        <v>0</v>
      </c>
      <c r="C11962" s="92">
        <v>0</v>
      </c>
      <c r="R11962" s="9">
        <v>43691</v>
      </c>
      <c r="S11962">
        <v>8</v>
      </c>
      <c r="T11962">
        <v>105.918479</v>
      </c>
      <c r="U11962">
        <v>434689.43790000002</v>
      </c>
      <c r="V11962" t="s">
        <v>54</v>
      </c>
      <c r="W11962" t="s">
        <v>42</v>
      </c>
    </row>
    <row r="11963" spans="1:23" x14ac:dyDescent="0.25">
      <c r="A11963" s="92">
        <v>8784</v>
      </c>
      <c r="B11963" s="92">
        <v>0</v>
      </c>
      <c r="C11963" s="92">
        <v>0</v>
      </c>
      <c r="R11963" s="9">
        <v>43691</v>
      </c>
      <c r="S11963">
        <v>9</v>
      </c>
      <c r="T11963">
        <v>117.4269463</v>
      </c>
      <c r="U11963">
        <v>481920.18770000001</v>
      </c>
      <c r="V11963" t="s">
        <v>54</v>
      </c>
      <c r="W11963" t="s">
        <v>42</v>
      </c>
    </row>
    <row r="11964" spans="1:23" x14ac:dyDescent="0.25">
      <c r="A11964" s="92">
        <v>8784</v>
      </c>
      <c r="B11964" s="92">
        <v>0</v>
      </c>
      <c r="C11964" s="92">
        <v>0</v>
      </c>
      <c r="R11964" s="9">
        <v>43691</v>
      </c>
      <c r="S11964">
        <v>10</v>
      </c>
      <c r="T11964">
        <v>125.6170803</v>
      </c>
      <c r="U11964">
        <v>515532.4975</v>
      </c>
      <c r="V11964" t="s">
        <v>54</v>
      </c>
      <c r="W11964" t="s">
        <v>42</v>
      </c>
    </row>
    <row r="11965" spans="1:23" x14ac:dyDescent="0.25">
      <c r="A11965" s="92">
        <v>8784</v>
      </c>
      <c r="B11965" s="92">
        <v>0</v>
      </c>
      <c r="C11965" s="92">
        <v>0</v>
      </c>
      <c r="R11965" s="9">
        <v>43691</v>
      </c>
      <c r="S11965">
        <v>11</v>
      </c>
      <c r="T11965">
        <v>132.53405520000001</v>
      </c>
      <c r="U11965">
        <v>543919.76269999996</v>
      </c>
      <c r="V11965" t="s">
        <v>54</v>
      </c>
      <c r="W11965" t="s">
        <v>42</v>
      </c>
    </row>
    <row r="11966" spans="1:23" x14ac:dyDescent="0.25">
      <c r="A11966" s="92">
        <v>8784</v>
      </c>
      <c r="B11966" s="92">
        <v>0</v>
      </c>
      <c r="C11966" s="92">
        <v>0</v>
      </c>
      <c r="R11966" s="9">
        <v>43691</v>
      </c>
      <c r="S11966">
        <v>12</v>
      </c>
      <c r="T11966">
        <v>134.91852109999999</v>
      </c>
      <c r="U11966">
        <v>553705.61049999995</v>
      </c>
      <c r="V11966" t="s">
        <v>54</v>
      </c>
      <c r="W11966" t="s">
        <v>42</v>
      </c>
    </row>
    <row r="11967" spans="1:23" x14ac:dyDescent="0.25">
      <c r="A11967" s="92">
        <v>8784</v>
      </c>
      <c r="B11967" s="92">
        <v>0</v>
      </c>
      <c r="C11967" s="92">
        <v>0</v>
      </c>
      <c r="R11967" s="9">
        <v>43691</v>
      </c>
      <c r="S11967">
        <v>13</v>
      </c>
      <c r="T11967">
        <v>137.43877190000001</v>
      </c>
      <c r="U11967">
        <v>564048.72</v>
      </c>
      <c r="V11967" t="s">
        <v>54</v>
      </c>
      <c r="W11967" t="s">
        <v>42</v>
      </c>
    </row>
    <row r="11968" spans="1:23" x14ac:dyDescent="0.25">
      <c r="A11968" s="92">
        <v>8784</v>
      </c>
      <c r="B11968" s="92">
        <v>0</v>
      </c>
      <c r="C11968" s="92">
        <v>0</v>
      </c>
      <c r="R11968" s="9">
        <v>43691</v>
      </c>
      <c r="S11968">
        <v>14</v>
      </c>
      <c r="T11968">
        <v>138.6025607</v>
      </c>
      <c r="U11968">
        <v>568824.90910000005</v>
      </c>
      <c r="V11968" t="s">
        <v>54</v>
      </c>
      <c r="W11968" t="s">
        <v>42</v>
      </c>
    </row>
    <row r="11969" spans="1:23" x14ac:dyDescent="0.25">
      <c r="A11969" s="92">
        <v>8784</v>
      </c>
      <c r="B11969" s="92">
        <v>0</v>
      </c>
      <c r="C11969" s="92">
        <v>0</v>
      </c>
      <c r="R11969" s="9">
        <v>43691</v>
      </c>
      <c r="S11969">
        <v>15</v>
      </c>
      <c r="T11969">
        <v>137.84952569999999</v>
      </c>
      <c r="U11969">
        <v>565734.45360000001</v>
      </c>
      <c r="V11969" t="s">
        <v>54</v>
      </c>
      <c r="W11969" t="s">
        <v>42</v>
      </c>
    </row>
    <row r="11970" spans="1:23" x14ac:dyDescent="0.25">
      <c r="A11970" s="92">
        <v>8784</v>
      </c>
      <c r="B11970" s="92">
        <v>0</v>
      </c>
      <c r="C11970" s="92">
        <v>0</v>
      </c>
      <c r="R11970" s="9">
        <v>43691</v>
      </c>
      <c r="S11970">
        <v>16</v>
      </c>
      <c r="T11970">
        <v>132.050859</v>
      </c>
      <c r="U11970">
        <v>541936.7254</v>
      </c>
      <c r="V11970" t="s">
        <v>54</v>
      </c>
      <c r="W11970" t="s">
        <v>42</v>
      </c>
    </row>
    <row r="11971" spans="1:23" x14ac:dyDescent="0.25">
      <c r="A11971" s="92">
        <v>8784</v>
      </c>
      <c r="B11971" s="92">
        <v>0</v>
      </c>
      <c r="C11971" s="92">
        <v>0</v>
      </c>
      <c r="R11971" s="9">
        <v>43691</v>
      </c>
      <c r="S11971">
        <v>17</v>
      </c>
      <c r="T11971">
        <v>122.8118916</v>
      </c>
      <c r="U11971">
        <v>504020.00309999997</v>
      </c>
      <c r="V11971" t="s">
        <v>54</v>
      </c>
      <c r="W11971" t="s">
        <v>42</v>
      </c>
    </row>
    <row r="11972" spans="1:23" x14ac:dyDescent="0.25">
      <c r="A11972" s="92">
        <v>8784</v>
      </c>
      <c r="B11972" s="92">
        <v>0</v>
      </c>
      <c r="C11972" s="92">
        <v>0</v>
      </c>
      <c r="R11972" s="9">
        <v>43691</v>
      </c>
      <c r="S11972">
        <v>18</v>
      </c>
      <c r="T11972">
        <v>108.3645708</v>
      </c>
      <c r="U11972">
        <v>444728.19839999999</v>
      </c>
      <c r="V11972" t="s">
        <v>54</v>
      </c>
      <c r="W11972" t="s">
        <v>42</v>
      </c>
    </row>
    <row r="11973" spans="1:23" x14ac:dyDescent="0.25">
      <c r="A11973" s="92">
        <v>8784</v>
      </c>
      <c r="B11973" s="92">
        <v>0</v>
      </c>
      <c r="C11973" s="92">
        <v>0</v>
      </c>
      <c r="R11973" s="9">
        <v>43691</v>
      </c>
      <c r="S11973">
        <v>19</v>
      </c>
      <c r="T11973">
        <v>98.856135589999994</v>
      </c>
      <c r="U11973">
        <v>405705.58049999998</v>
      </c>
      <c r="V11973" t="s">
        <v>54</v>
      </c>
      <c r="W11973" t="s">
        <v>42</v>
      </c>
    </row>
    <row r="11974" spans="1:23" x14ac:dyDescent="0.25">
      <c r="A11974" s="92">
        <v>8784</v>
      </c>
      <c r="B11974" s="92">
        <v>0</v>
      </c>
      <c r="C11974" s="92">
        <v>0</v>
      </c>
      <c r="R11974" s="9">
        <v>43691</v>
      </c>
      <c r="S11974">
        <v>20</v>
      </c>
      <c r="T11974">
        <v>95.606962940000003</v>
      </c>
      <c r="U11974">
        <v>392370.97590000002</v>
      </c>
      <c r="V11974" t="s">
        <v>54</v>
      </c>
      <c r="W11974" t="s">
        <v>42</v>
      </c>
    </row>
    <row r="11975" spans="1:23" x14ac:dyDescent="0.25">
      <c r="A11975" s="92">
        <v>8784</v>
      </c>
      <c r="B11975" s="92">
        <v>0</v>
      </c>
      <c r="C11975" s="92">
        <v>0</v>
      </c>
      <c r="R11975" s="9">
        <v>43691</v>
      </c>
      <c r="S11975">
        <v>21</v>
      </c>
      <c r="T11975">
        <v>94.239782599999998</v>
      </c>
      <c r="U11975">
        <v>386760.06780000002</v>
      </c>
      <c r="V11975" t="s">
        <v>54</v>
      </c>
      <c r="W11975" t="s">
        <v>42</v>
      </c>
    </row>
    <row r="11976" spans="1:23" x14ac:dyDescent="0.25">
      <c r="A11976" s="92">
        <v>8784</v>
      </c>
      <c r="B11976" s="92">
        <v>0</v>
      </c>
      <c r="C11976" s="92">
        <v>0</v>
      </c>
      <c r="R11976" s="9">
        <v>43691</v>
      </c>
      <c r="S11976">
        <v>22</v>
      </c>
      <c r="T11976">
        <v>87.513710700000004</v>
      </c>
      <c r="U11976">
        <v>359156.26870000002</v>
      </c>
      <c r="V11976" t="s">
        <v>54</v>
      </c>
      <c r="W11976" t="s">
        <v>42</v>
      </c>
    </row>
    <row r="11977" spans="1:23" x14ac:dyDescent="0.25">
      <c r="A11977" s="92">
        <v>8784</v>
      </c>
      <c r="B11977" s="92">
        <v>0</v>
      </c>
      <c r="C11977" s="92">
        <v>0</v>
      </c>
      <c r="R11977" s="9">
        <v>43691</v>
      </c>
      <c r="S11977">
        <v>23</v>
      </c>
      <c r="T11977">
        <v>79.28300557</v>
      </c>
      <c r="U11977">
        <v>325377.45490000001</v>
      </c>
      <c r="V11977" t="s">
        <v>54</v>
      </c>
      <c r="W11977" t="s">
        <v>42</v>
      </c>
    </row>
    <row r="11978" spans="1:23" x14ac:dyDescent="0.25">
      <c r="A11978" s="92">
        <v>8784</v>
      </c>
      <c r="B11978" s="92">
        <v>0</v>
      </c>
      <c r="C11978" s="92">
        <v>0</v>
      </c>
      <c r="R11978" s="9">
        <v>43691</v>
      </c>
      <c r="S11978">
        <v>24</v>
      </c>
      <c r="T11978">
        <v>74.21744511</v>
      </c>
      <c r="U11978">
        <v>304588.3947</v>
      </c>
      <c r="V11978" t="s">
        <v>54</v>
      </c>
      <c r="W11978" t="s">
        <v>42</v>
      </c>
    </row>
    <row r="11979" spans="1:23" x14ac:dyDescent="0.25">
      <c r="A11979" s="92">
        <v>8784</v>
      </c>
      <c r="B11979" s="92">
        <v>0</v>
      </c>
      <c r="C11979" s="92">
        <v>0</v>
      </c>
      <c r="R11979" s="9">
        <v>43692</v>
      </c>
      <c r="S11979">
        <v>1</v>
      </c>
      <c r="T11979">
        <v>70.33462274</v>
      </c>
      <c r="U11979">
        <v>288653.2917</v>
      </c>
      <c r="V11979" t="s">
        <v>54</v>
      </c>
      <c r="W11979" t="s">
        <v>42</v>
      </c>
    </row>
    <row r="11980" spans="1:23" x14ac:dyDescent="0.25">
      <c r="A11980" s="92">
        <v>8784</v>
      </c>
      <c r="B11980" s="92">
        <v>0</v>
      </c>
      <c r="C11980" s="92">
        <v>0</v>
      </c>
      <c r="R11980" s="9">
        <v>43692</v>
      </c>
      <c r="S11980">
        <v>2</v>
      </c>
      <c r="T11980">
        <v>69.200418970000001</v>
      </c>
      <c r="U11980">
        <v>283998.51949999999</v>
      </c>
      <c r="V11980" t="s">
        <v>54</v>
      </c>
      <c r="W11980" t="s">
        <v>42</v>
      </c>
    </row>
    <row r="11981" spans="1:23" x14ac:dyDescent="0.25">
      <c r="A11981" s="92">
        <v>8784</v>
      </c>
      <c r="B11981" s="92">
        <v>0</v>
      </c>
      <c r="C11981" s="92">
        <v>0</v>
      </c>
      <c r="R11981" s="9">
        <v>43692</v>
      </c>
      <c r="S11981">
        <v>3</v>
      </c>
      <c r="T11981">
        <v>69.178279939999996</v>
      </c>
      <c r="U11981">
        <v>283907.66090000002</v>
      </c>
      <c r="V11981" t="s">
        <v>54</v>
      </c>
      <c r="W11981" t="s">
        <v>42</v>
      </c>
    </row>
    <row r="11982" spans="1:23" x14ac:dyDescent="0.25">
      <c r="A11982" s="92">
        <v>8784</v>
      </c>
      <c r="B11982" s="92">
        <v>0</v>
      </c>
      <c r="C11982" s="92">
        <v>0</v>
      </c>
      <c r="R11982" s="9">
        <v>43692</v>
      </c>
      <c r="S11982">
        <v>4</v>
      </c>
      <c r="T11982">
        <v>69.981767540000007</v>
      </c>
      <c r="U11982">
        <v>287205.174</v>
      </c>
      <c r="V11982" t="s">
        <v>54</v>
      </c>
      <c r="W11982" t="s">
        <v>42</v>
      </c>
    </row>
    <row r="11983" spans="1:23" x14ac:dyDescent="0.25">
      <c r="A11983" s="92">
        <v>8784</v>
      </c>
      <c r="B11983" s="92">
        <v>0</v>
      </c>
      <c r="C11983" s="92">
        <v>0</v>
      </c>
      <c r="R11983" s="9">
        <v>43692</v>
      </c>
      <c r="S11983">
        <v>5</v>
      </c>
      <c r="T11983">
        <v>75.266530029999998</v>
      </c>
      <c r="U11983">
        <v>308893.83929999999</v>
      </c>
      <c r="V11983" t="s">
        <v>54</v>
      </c>
      <c r="W11983" t="s">
        <v>42</v>
      </c>
    </row>
    <row r="11984" spans="1:23" x14ac:dyDescent="0.25">
      <c r="A11984" s="92">
        <v>8784</v>
      </c>
      <c r="B11984" s="92">
        <v>0</v>
      </c>
      <c r="C11984" s="92">
        <v>0</v>
      </c>
      <c r="R11984" s="9">
        <v>43692</v>
      </c>
      <c r="S11984">
        <v>6</v>
      </c>
      <c r="T11984">
        <v>83.673912369999996</v>
      </c>
      <c r="U11984">
        <v>343397.73639999999</v>
      </c>
      <c r="V11984" t="s">
        <v>54</v>
      </c>
      <c r="W11984" t="s">
        <v>42</v>
      </c>
    </row>
    <row r="11985" spans="1:23" x14ac:dyDescent="0.25">
      <c r="A11985" s="92">
        <v>8784</v>
      </c>
      <c r="B11985" s="92">
        <v>0</v>
      </c>
      <c r="C11985" s="92">
        <v>0</v>
      </c>
      <c r="R11985" s="9">
        <v>43692</v>
      </c>
      <c r="S11985">
        <v>7</v>
      </c>
      <c r="T11985">
        <v>94.995151859999993</v>
      </c>
      <c r="U11985">
        <v>389860.10320000001</v>
      </c>
      <c r="V11985" t="s">
        <v>54</v>
      </c>
      <c r="W11985" t="s">
        <v>42</v>
      </c>
    </row>
    <row r="11986" spans="1:23" x14ac:dyDescent="0.25">
      <c r="A11986" s="92">
        <v>8784</v>
      </c>
      <c r="B11986" s="92">
        <v>0</v>
      </c>
      <c r="C11986" s="92">
        <v>0</v>
      </c>
      <c r="R11986" s="9">
        <v>43692</v>
      </c>
      <c r="S11986">
        <v>8</v>
      </c>
      <c r="T11986">
        <v>104.0370092</v>
      </c>
      <c r="U11986">
        <v>426967.88579999999</v>
      </c>
      <c r="V11986" t="s">
        <v>54</v>
      </c>
      <c r="W11986" t="s">
        <v>42</v>
      </c>
    </row>
    <row r="11987" spans="1:23" x14ac:dyDescent="0.25">
      <c r="A11987" s="92">
        <v>8784</v>
      </c>
      <c r="B11987" s="92">
        <v>0</v>
      </c>
      <c r="C11987" s="92">
        <v>0</v>
      </c>
      <c r="R11987" s="9">
        <v>43692</v>
      </c>
      <c r="S11987">
        <v>9</v>
      </c>
      <c r="T11987">
        <v>115.34160679999999</v>
      </c>
      <c r="U11987">
        <v>473361.95419999998</v>
      </c>
      <c r="V11987" t="s">
        <v>54</v>
      </c>
      <c r="W11987" t="s">
        <v>42</v>
      </c>
    </row>
    <row r="11988" spans="1:23" x14ac:dyDescent="0.25">
      <c r="A11988" s="92">
        <v>8784</v>
      </c>
      <c r="B11988" s="92">
        <v>0</v>
      </c>
      <c r="C11988" s="92">
        <v>0</v>
      </c>
      <c r="R11988" s="9">
        <v>43692</v>
      </c>
      <c r="S11988">
        <v>10</v>
      </c>
      <c r="T11988">
        <v>121.5982315</v>
      </c>
      <c r="U11988">
        <v>499039.1422</v>
      </c>
      <c r="V11988" t="s">
        <v>54</v>
      </c>
      <c r="W11988" t="s">
        <v>42</v>
      </c>
    </row>
    <row r="11989" spans="1:23" x14ac:dyDescent="0.25">
      <c r="A11989" s="92">
        <v>8784</v>
      </c>
      <c r="B11989" s="92">
        <v>0</v>
      </c>
      <c r="C11989" s="92">
        <v>0</v>
      </c>
      <c r="R11989" s="9">
        <v>43692</v>
      </c>
      <c r="S11989">
        <v>11</v>
      </c>
      <c r="T11989">
        <v>126.61756219999999</v>
      </c>
      <c r="U11989">
        <v>519638.4755</v>
      </c>
      <c r="V11989" t="s">
        <v>54</v>
      </c>
      <c r="W11989" t="s">
        <v>42</v>
      </c>
    </row>
    <row r="11990" spans="1:23" x14ac:dyDescent="0.25">
      <c r="A11990" s="92">
        <v>8784</v>
      </c>
      <c r="B11990" s="92">
        <v>0</v>
      </c>
      <c r="C11990" s="92">
        <v>0</v>
      </c>
      <c r="R11990" s="9">
        <v>43692</v>
      </c>
      <c r="S11990">
        <v>12</v>
      </c>
      <c r="T11990">
        <v>130.34028979999999</v>
      </c>
      <c r="U11990">
        <v>534916.54949999996</v>
      </c>
      <c r="V11990" t="s">
        <v>54</v>
      </c>
      <c r="W11990" t="s">
        <v>42</v>
      </c>
    </row>
    <row r="11991" spans="1:23" x14ac:dyDescent="0.25">
      <c r="A11991" s="92">
        <v>8784</v>
      </c>
      <c r="B11991" s="92">
        <v>0</v>
      </c>
      <c r="C11991" s="92">
        <v>0</v>
      </c>
      <c r="R11991" s="9">
        <v>43692</v>
      </c>
      <c r="S11991">
        <v>13</v>
      </c>
      <c r="T11991">
        <v>131.33617169999999</v>
      </c>
      <c r="U11991">
        <v>539003.64850000001</v>
      </c>
      <c r="V11991" t="s">
        <v>54</v>
      </c>
      <c r="W11991" t="s">
        <v>42</v>
      </c>
    </row>
    <row r="11992" spans="1:23" x14ac:dyDescent="0.25">
      <c r="A11992" s="92">
        <v>8784</v>
      </c>
      <c r="B11992" s="92">
        <v>0</v>
      </c>
      <c r="C11992" s="92">
        <v>0</v>
      </c>
      <c r="R11992" s="9">
        <v>43692</v>
      </c>
      <c r="S11992">
        <v>14</v>
      </c>
      <c r="T11992">
        <v>131.9599772</v>
      </c>
      <c r="U11992">
        <v>541563.74650000001</v>
      </c>
      <c r="V11992" t="s">
        <v>54</v>
      </c>
      <c r="W11992" t="s">
        <v>42</v>
      </c>
    </row>
    <row r="11993" spans="1:23" x14ac:dyDescent="0.25">
      <c r="A11993" s="92">
        <v>8784</v>
      </c>
      <c r="B11993" s="92">
        <v>0</v>
      </c>
      <c r="C11993" s="92">
        <v>0</v>
      </c>
      <c r="R11993" s="9">
        <v>43692</v>
      </c>
      <c r="S11993">
        <v>15</v>
      </c>
      <c r="T11993">
        <v>120.7273242</v>
      </c>
      <c r="U11993">
        <v>495464.93839999998</v>
      </c>
      <c r="V11993" t="s">
        <v>54</v>
      </c>
      <c r="W11993" t="s">
        <v>42</v>
      </c>
    </row>
    <row r="11994" spans="1:23" x14ac:dyDescent="0.25">
      <c r="A11994" s="92">
        <v>8784</v>
      </c>
      <c r="B11994" s="92">
        <v>0</v>
      </c>
      <c r="C11994" s="92">
        <v>0</v>
      </c>
      <c r="R11994" s="9">
        <v>43692</v>
      </c>
      <c r="S11994">
        <v>16</v>
      </c>
      <c r="T11994">
        <v>112.85371050000001</v>
      </c>
      <c r="U11994">
        <v>463151.62809999997</v>
      </c>
      <c r="V11994" t="s">
        <v>54</v>
      </c>
      <c r="W11994" t="s">
        <v>42</v>
      </c>
    </row>
    <row r="11995" spans="1:23" x14ac:dyDescent="0.25">
      <c r="A11995" s="92">
        <v>8784</v>
      </c>
      <c r="B11995" s="92">
        <v>0</v>
      </c>
      <c r="C11995" s="92">
        <v>0</v>
      </c>
      <c r="R11995" s="9">
        <v>43692</v>
      </c>
      <c r="S11995">
        <v>17</v>
      </c>
      <c r="T11995">
        <v>105.0728297</v>
      </c>
      <c r="U11995">
        <v>431218.89319999999</v>
      </c>
      <c r="V11995" t="s">
        <v>54</v>
      </c>
      <c r="W11995" t="s">
        <v>42</v>
      </c>
    </row>
    <row r="11996" spans="1:23" x14ac:dyDescent="0.25">
      <c r="A11996" s="92">
        <v>8784</v>
      </c>
      <c r="B11996" s="92">
        <v>0</v>
      </c>
      <c r="C11996" s="92">
        <v>0</v>
      </c>
      <c r="R11996" s="9">
        <v>43692</v>
      </c>
      <c r="S11996">
        <v>18</v>
      </c>
      <c r="T11996">
        <v>99.16891425</v>
      </c>
      <c r="U11996">
        <v>406989.22409999999</v>
      </c>
      <c r="V11996" t="s">
        <v>54</v>
      </c>
      <c r="W11996" t="s">
        <v>42</v>
      </c>
    </row>
    <row r="11997" spans="1:23" x14ac:dyDescent="0.25">
      <c r="A11997" s="92">
        <v>8784</v>
      </c>
      <c r="B11997" s="92">
        <v>0</v>
      </c>
      <c r="C11997" s="92">
        <v>0</v>
      </c>
      <c r="R11997" s="9">
        <v>43692</v>
      </c>
      <c r="S11997">
        <v>19</v>
      </c>
      <c r="T11997">
        <v>93.795782599999995</v>
      </c>
      <c r="U11997">
        <v>384937.89179999998</v>
      </c>
      <c r="V11997" t="s">
        <v>54</v>
      </c>
      <c r="W11997" t="s">
        <v>42</v>
      </c>
    </row>
    <row r="11998" spans="1:23" x14ac:dyDescent="0.25">
      <c r="A11998" s="92">
        <v>8784</v>
      </c>
      <c r="B11998" s="92">
        <v>0</v>
      </c>
      <c r="C11998" s="92">
        <v>0</v>
      </c>
      <c r="R11998" s="9">
        <v>43692</v>
      </c>
      <c r="S11998">
        <v>20</v>
      </c>
      <c r="T11998">
        <v>89.623314769999993</v>
      </c>
      <c r="U11998">
        <v>367814.08380000002</v>
      </c>
      <c r="V11998" t="s">
        <v>54</v>
      </c>
      <c r="W11998" t="s">
        <v>42</v>
      </c>
    </row>
    <row r="11999" spans="1:23" x14ac:dyDescent="0.25">
      <c r="A11999" s="92">
        <v>8784</v>
      </c>
      <c r="B11999" s="92">
        <v>0</v>
      </c>
      <c r="C11999" s="92">
        <v>0</v>
      </c>
      <c r="R11999" s="9">
        <v>43692</v>
      </c>
      <c r="S11999">
        <v>21</v>
      </c>
      <c r="T11999">
        <v>88.606313409999998</v>
      </c>
      <c r="U11999">
        <v>363640.31020000001</v>
      </c>
      <c r="V11999" t="s">
        <v>54</v>
      </c>
      <c r="W11999" t="s">
        <v>42</v>
      </c>
    </row>
    <row r="12000" spans="1:23" x14ac:dyDescent="0.25">
      <c r="A12000" s="92">
        <v>8784</v>
      </c>
      <c r="B12000" s="92">
        <v>0</v>
      </c>
      <c r="C12000" s="92">
        <v>0</v>
      </c>
      <c r="R12000" s="9">
        <v>43692</v>
      </c>
      <c r="S12000">
        <v>22</v>
      </c>
      <c r="T12000">
        <v>82.594565489999994</v>
      </c>
      <c r="U12000">
        <v>338968.0968</v>
      </c>
      <c r="V12000" t="s">
        <v>54</v>
      </c>
      <c r="W12000" t="s">
        <v>42</v>
      </c>
    </row>
    <row r="12001" spans="1:23" x14ac:dyDescent="0.25">
      <c r="A12001" s="92">
        <v>8784</v>
      </c>
      <c r="B12001" s="92">
        <v>0</v>
      </c>
      <c r="C12001" s="92">
        <v>0</v>
      </c>
      <c r="R12001" s="9">
        <v>43692</v>
      </c>
      <c r="S12001">
        <v>23</v>
      </c>
      <c r="T12001">
        <v>73.73770768</v>
      </c>
      <c r="U12001">
        <v>302619.55229999998</v>
      </c>
      <c r="V12001" t="s">
        <v>54</v>
      </c>
      <c r="W12001" t="s">
        <v>42</v>
      </c>
    </row>
    <row r="12002" spans="1:23" x14ac:dyDescent="0.25">
      <c r="A12002" s="92">
        <v>8784</v>
      </c>
      <c r="B12002" s="92">
        <v>0</v>
      </c>
      <c r="C12002" s="92">
        <v>0</v>
      </c>
      <c r="R12002" s="9">
        <v>43692</v>
      </c>
      <c r="S12002">
        <v>24</v>
      </c>
      <c r="T12002">
        <v>69.268687490000005</v>
      </c>
      <c r="U12002">
        <v>284278.69349999999</v>
      </c>
      <c r="V12002" t="s">
        <v>54</v>
      </c>
      <c r="W12002" t="s">
        <v>42</v>
      </c>
    </row>
    <row r="12003" spans="1:23" x14ac:dyDescent="0.25">
      <c r="A12003" s="92">
        <v>8784</v>
      </c>
      <c r="B12003" s="92">
        <v>0</v>
      </c>
      <c r="C12003" s="92">
        <v>0</v>
      </c>
      <c r="R12003" s="9">
        <v>43693</v>
      </c>
      <c r="S12003">
        <v>1</v>
      </c>
      <c r="T12003">
        <v>65.339747790000004</v>
      </c>
      <c r="U12003">
        <v>268154.32490000001</v>
      </c>
      <c r="V12003" t="s">
        <v>54</v>
      </c>
      <c r="W12003" t="s">
        <v>42</v>
      </c>
    </row>
    <row r="12004" spans="1:23" x14ac:dyDescent="0.25">
      <c r="A12004" s="92">
        <v>8784</v>
      </c>
      <c r="B12004" s="92">
        <v>0</v>
      </c>
      <c r="C12004" s="92">
        <v>0</v>
      </c>
      <c r="R12004" s="9">
        <v>43693</v>
      </c>
      <c r="S12004">
        <v>2</v>
      </c>
      <c r="T12004">
        <v>64.589661989999996</v>
      </c>
      <c r="U12004">
        <v>265075.97279999999</v>
      </c>
      <c r="V12004" t="s">
        <v>54</v>
      </c>
      <c r="W12004" t="s">
        <v>42</v>
      </c>
    </row>
    <row r="12005" spans="1:23" x14ac:dyDescent="0.25">
      <c r="A12005" s="92">
        <v>8784</v>
      </c>
      <c r="B12005" s="92">
        <v>0</v>
      </c>
      <c r="C12005" s="92">
        <v>0</v>
      </c>
      <c r="R12005" s="9">
        <v>43693</v>
      </c>
      <c r="S12005">
        <v>3</v>
      </c>
      <c r="T12005">
        <v>64.149310499999999</v>
      </c>
      <c r="U12005">
        <v>263268.77029999997</v>
      </c>
      <c r="V12005" t="s">
        <v>54</v>
      </c>
      <c r="W12005" t="s">
        <v>42</v>
      </c>
    </row>
    <row r="12006" spans="1:23" x14ac:dyDescent="0.25">
      <c r="A12006" s="92">
        <v>8784</v>
      </c>
      <c r="B12006" s="92">
        <v>0</v>
      </c>
      <c r="C12006" s="92">
        <v>0</v>
      </c>
      <c r="R12006" s="9">
        <v>43693</v>
      </c>
      <c r="S12006">
        <v>4</v>
      </c>
      <c r="T12006">
        <v>65.584660209999996</v>
      </c>
      <c r="U12006">
        <v>269159.44549999997</v>
      </c>
      <c r="V12006" t="s">
        <v>54</v>
      </c>
      <c r="W12006" t="s">
        <v>42</v>
      </c>
    </row>
    <row r="12007" spans="1:23" x14ac:dyDescent="0.25">
      <c r="A12007" s="92">
        <v>8784</v>
      </c>
      <c r="B12007" s="92">
        <v>0</v>
      </c>
      <c r="C12007" s="92">
        <v>0</v>
      </c>
      <c r="R12007" s="9">
        <v>43693</v>
      </c>
      <c r="S12007">
        <v>5</v>
      </c>
      <c r="T12007">
        <v>69.771359110000006</v>
      </c>
      <c r="U12007">
        <v>286341.65779999999</v>
      </c>
      <c r="V12007" t="s">
        <v>54</v>
      </c>
      <c r="W12007" t="s">
        <v>42</v>
      </c>
    </row>
    <row r="12008" spans="1:23" x14ac:dyDescent="0.25">
      <c r="A12008" s="92">
        <v>8784</v>
      </c>
      <c r="B12008" s="92">
        <v>0</v>
      </c>
      <c r="C12008" s="92">
        <v>0</v>
      </c>
      <c r="R12008" s="9">
        <v>43693</v>
      </c>
      <c r="S12008">
        <v>6</v>
      </c>
      <c r="T12008">
        <v>79.829493249999999</v>
      </c>
      <c r="U12008">
        <v>327620.2403</v>
      </c>
      <c r="V12008" t="s">
        <v>54</v>
      </c>
      <c r="W12008" t="s">
        <v>42</v>
      </c>
    </row>
    <row r="12009" spans="1:23" x14ac:dyDescent="0.25">
      <c r="A12009" s="92">
        <v>8784</v>
      </c>
      <c r="B12009" s="92">
        <v>0</v>
      </c>
      <c r="C12009" s="92">
        <v>0</v>
      </c>
      <c r="R12009" s="9">
        <v>43693</v>
      </c>
      <c r="S12009">
        <v>7</v>
      </c>
      <c r="T12009">
        <v>90.562240099999997</v>
      </c>
      <c r="U12009">
        <v>371667.43339999998</v>
      </c>
      <c r="V12009" t="s">
        <v>54</v>
      </c>
      <c r="W12009" t="s">
        <v>42</v>
      </c>
    </row>
    <row r="12010" spans="1:23" x14ac:dyDescent="0.25">
      <c r="A12010" s="92">
        <v>8784</v>
      </c>
      <c r="B12010" s="92">
        <v>0</v>
      </c>
      <c r="C12010" s="92">
        <v>0</v>
      </c>
      <c r="R12010" s="9">
        <v>43693</v>
      </c>
      <c r="S12010">
        <v>8</v>
      </c>
      <c r="T12010">
        <v>99.9619079</v>
      </c>
      <c r="U12010">
        <v>410243.67</v>
      </c>
      <c r="V12010" t="s">
        <v>54</v>
      </c>
      <c r="W12010" t="s">
        <v>42</v>
      </c>
    </row>
    <row r="12011" spans="1:23" x14ac:dyDescent="0.25">
      <c r="A12011" s="92">
        <v>8784</v>
      </c>
      <c r="B12011" s="92">
        <v>0</v>
      </c>
      <c r="C12011" s="92">
        <v>0</v>
      </c>
      <c r="R12011" s="9">
        <v>43693</v>
      </c>
      <c r="S12011">
        <v>9</v>
      </c>
      <c r="T12011">
        <v>109.9467037</v>
      </c>
      <c r="U12011">
        <v>451221.27179999999</v>
      </c>
      <c r="V12011" t="s">
        <v>54</v>
      </c>
      <c r="W12011" t="s">
        <v>42</v>
      </c>
    </row>
    <row r="12012" spans="1:23" x14ac:dyDescent="0.25">
      <c r="A12012" s="92">
        <v>8784</v>
      </c>
      <c r="B12012" s="92">
        <v>0</v>
      </c>
      <c r="C12012" s="92">
        <v>0</v>
      </c>
      <c r="R12012" s="9">
        <v>43693</v>
      </c>
      <c r="S12012">
        <v>10</v>
      </c>
      <c r="T12012">
        <v>114.7389143</v>
      </c>
      <c r="U12012">
        <v>470888.50429999997</v>
      </c>
      <c r="V12012" t="s">
        <v>54</v>
      </c>
      <c r="W12012" t="s">
        <v>42</v>
      </c>
    </row>
    <row r="12013" spans="1:23" x14ac:dyDescent="0.25">
      <c r="A12013" s="92">
        <v>8784</v>
      </c>
      <c r="B12013" s="92">
        <v>0</v>
      </c>
      <c r="C12013" s="92">
        <v>0</v>
      </c>
      <c r="R12013" s="9">
        <v>43693</v>
      </c>
      <c r="S12013">
        <v>11</v>
      </c>
      <c r="T12013">
        <v>118.4154984</v>
      </c>
      <c r="U12013">
        <v>485977.20529999997</v>
      </c>
      <c r="V12013" t="s">
        <v>54</v>
      </c>
      <c r="W12013" t="s">
        <v>42</v>
      </c>
    </row>
    <row r="12014" spans="1:23" x14ac:dyDescent="0.25">
      <c r="A12014" s="92">
        <v>8784</v>
      </c>
      <c r="B12014" s="92">
        <v>0</v>
      </c>
      <c r="C12014" s="92">
        <v>0</v>
      </c>
      <c r="R12014" s="9">
        <v>43693</v>
      </c>
      <c r="S12014">
        <v>12</v>
      </c>
      <c r="T12014">
        <v>120.2990564</v>
      </c>
      <c r="U12014">
        <v>493707.32740000001</v>
      </c>
      <c r="V12014" t="s">
        <v>54</v>
      </c>
      <c r="W12014" t="s">
        <v>42</v>
      </c>
    </row>
    <row r="12015" spans="1:23" x14ac:dyDescent="0.25">
      <c r="A12015" s="92">
        <v>8784</v>
      </c>
      <c r="B12015" s="92">
        <v>0</v>
      </c>
      <c r="C12015" s="92">
        <v>0</v>
      </c>
      <c r="R12015" s="9">
        <v>43693</v>
      </c>
      <c r="S12015">
        <v>13</v>
      </c>
      <c r="T12015">
        <v>122.15287669999999</v>
      </c>
      <c r="U12015">
        <v>501315.40610000002</v>
      </c>
      <c r="V12015" t="s">
        <v>54</v>
      </c>
      <c r="W12015" t="s">
        <v>42</v>
      </c>
    </row>
    <row r="12016" spans="1:23" x14ac:dyDescent="0.25">
      <c r="A12016" s="92">
        <v>8784</v>
      </c>
      <c r="B12016" s="92">
        <v>0</v>
      </c>
      <c r="C12016" s="92">
        <v>0</v>
      </c>
      <c r="R12016" s="9">
        <v>43693</v>
      </c>
      <c r="S12016">
        <v>14</v>
      </c>
      <c r="T12016">
        <v>123.275154</v>
      </c>
      <c r="U12016">
        <v>505921.23180000001</v>
      </c>
      <c r="V12016" t="s">
        <v>54</v>
      </c>
      <c r="W12016" t="s">
        <v>42</v>
      </c>
    </row>
    <row r="12017" spans="1:23" x14ac:dyDescent="0.25">
      <c r="A12017" s="92">
        <v>8784</v>
      </c>
      <c r="B12017" s="92">
        <v>0</v>
      </c>
      <c r="C12017" s="92">
        <v>0</v>
      </c>
      <c r="R12017" s="9">
        <v>43693</v>
      </c>
      <c r="S12017">
        <v>15</v>
      </c>
      <c r="T12017">
        <v>119.27561059999999</v>
      </c>
      <c r="U12017">
        <v>489507.10580000002</v>
      </c>
      <c r="V12017" t="s">
        <v>54</v>
      </c>
      <c r="W12017" t="s">
        <v>42</v>
      </c>
    </row>
    <row r="12018" spans="1:23" x14ac:dyDescent="0.25">
      <c r="A12018" s="92">
        <v>8784</v>
      </c>
      <c r="B12018" s="92">
        <v>0</v>
      </c>
      <c r="C12018" s="92">
        <v>0</v>
      </c>
      <c r="R12018" s="9">
        <v>43693</v>
      </c>
      <c r="S12018">
        <v>16</v>
      </c>
      <c r="T12018">
        <v>114.0633485</v>
      </c>
      <c r="U12018">
        <v>468115.98210000002</v>
      </c>
      <c r="V12018" t="s">
        <v>54</v>
      </c>
      <c r="W12018" t="s">
        <v>42</v>
      </c>
    </row>
    <row r="12019" spans="1:23" x14ac:dyDescent="0.25">
      <c r="A12019" s="92">
        <v>8784</v>
      </c>
      <c r="B12019" s="92">
        <v>0</v>
      </c>
      <c r="C12019" s="92">
        <v>0</v>
      </c>
      <c r="R12019" s="9">
        <v>43693</v>
      </c>
      <c r="S12019">
        <v>17</v>
      </c>
      <c r="T12019">
        <v>104.5580825</v>
      </c>
      <c r="U12019">
        <v>429106.37060000002</v>
      </c>
      <c r="V12019" t="s">
        <v>54</v>
      </c>
      <c r="W12019" t="s">
        <v>42</v>
      </c>
    </row>
    <row r="12020" spans="1:23" x14ac:dyDescent="0.25">
      <c r="A12020" s="92">
        <v>8784</v>
      </c>
      <c r="B12020" s="92">
        <v>0</v>
      </c>
      <c r="C12020" s="92">
        <v>0</v>
      </c>
      <c r="R12020" s="9">
        <v>43693</v>
      </c>
      <c r="S12020">
        <v>18</v>
      </c>
      <c r="T12020">
        <v>96.218346929999996</v>
      </c>
      <c r="U12020">
        <v>394880.09580000001</v>
      </c>
      <c r="V12020" t="s">
        <v>54</v>
      </c>
      <c r="W12020" t="s">
        <v>42</v>
      </c>
    </row>
    <row r="12021" spans="1:23" x14ac:dyDescent="0.25">
      <c r="A12021" s="92">
        <v>8784</v>
      </c>
      <c r="B12021" s="92">
        <v>0</v>
      </c>
      <c r="C12021" s="92">
        <v>0</v>
      </c>
      <c r="R12021" s="9">
        <v>43693</v>
      </c>
      <c r="S12021">
        <v>19</v>
      </c>
      <c r="T12021">
        <v>88.827074139999993</v>
      </c>
      <c r="U12021">
        <v>364546.31229999999</v>
      </c>
      <c r="V12021" t="s">
        <v>54</v>
      </c>
      <c r="W12021" t="s">
        <v>42</v>
      </c>
    </row>
    <row r="12022" spans="1:23" x14ac:dyDescent="0.25">
      <c r="A12022" s="92">
        <v>8784</v>
      </c>
      <c r="B12022" s="92">
        <v>0</v>
      </c>
      <c r="C12022" s="92">
        <v>0</v>
      </c>
      <c r="R12022" s="9">
        <v>43693</v>
      </c>
      <c r="S12022">
        <v>20</v>
      </c>
      <c r="T12022">
        <v>85.278200159999997</v>
      </c>
      <c r="U12022">
        <v>349981.73340000003</v>
      </c>
      <c r="V12022" t="s">
        <v>54</v>
      </c>
      <c r="W12022" t="s">
        <v>42</v>
      </c>
    </row>
    <row r="12023" spans="1:23" x14ac:dyDescent="0.25">
      <c r="A12023" s="92">
        <v>8784</v>
      </c>
      <c r="B12023" s="92">
        <v>0</v>
      </c>
      <c r="C12023" s="92">
        <v>0</v>
      </c>
      <c r="R12023" s="9">
        <v>43693</v>
      </c>
      <c r="S12023">
        <v>21</v>
      </c>
      <c r="T12023">
        <v>84.011808930000001</v>
      </c>
      <c r="U12023">
        <v>344784.46389999997</v>
      </c>
      <c r="V12023" t="s">
        <v>54</v>
      </c>
      <c r="W12023" t="s">
        <v>42</v>
      </c>
    </row>
    <row r="12024" spans="1:23" x14ac:dyDescent="0.25">
      <c r="A12024" s="92">
        <v>8784</v>
      </c>
      <c r="B12024" s="92">
        <v>0</v>
      </c>
      <c r="C12024" s="92">
        <v>0</v>
      </c>
      <c r="R12024" s="9">
        <v>43693</v>
      </c>
      <c r="S12024">
        <v>22</v>
      </c>
      <c r="T12024">
        <v>78.739740679999997</v>
      </c>
      <c r="U12024">
        <v>323147.8958</v>
      </c>
      <c r="V12024" t="s">
        <v>54</v>
      </c>
      <c r="W12024" t="s">
        <v>42</v>
      </c>
    </row>
    <row r="12025" spans="1:23" x14ac:dyDescent="0.25">
      <c r="A12025" s="92">
        <v>8784</v>
      </c>
      <c r="B12025" s="92">
        <v>0</v>
      </c>
      <c r="C12025" s="92">
        <v>0</v>
      </c>
      <c r="R12025" s="9">
        <v>43693</v>
      </c>
      <c r="S12025">
        <v>23</v>
      </c>
      <c r="T12025">
        <v>70.892687730000006</v>
      </c>
      <c r="U12025">
        <v>290943.59049999999</v>
      </c>
      <c r="V12025" t="s">
        <v>54</v>
      </c>
      <c r="W12025" t="s">
        <v>42</v>
      </c>
    </row>
    <row r="12026" spans="1:23" x14ac:dyDescent="0.25">
      <c r="A12026" s="92">
        <v>8784</v>
      </c>
      <c r="B12026" s="92">
        <v>0</v>
      </c>
      <c r="C12026" s="92">
        <v>0</v>
      </c>
      <c r="R12026" s="9">
        <v>43693</v>
      </c>
      <c r="S12026">
        <v>24</v>
      </c>
      <c r="T12026">
        <v>68.213851590000004</v>
      </c>
      <c r="U12026">
        <v>279949.64689999999</v>
      </c>
      <c r="V12026" t="s">
        <v>54</v>
      </c>
      <c r="W12026" t="s">
        <v>42</v>
      </c>
    </row>
    <row r="12027" spans="1:23" x14ac:dyDescent="0.25">
      <c r="A12027" s="92">
        <v>8784</v>
      </c>
      <c r="B12027" s="92">
        <v>0</v>
      </c>
      <c r="C12027" s="92">
        <v>0</v>
      </c>
      <c r="R12027" s="9">
        <v>43694</v>
      </c>
      <c r="S12027">
        <v>1</v>
      </c>
      <c r="T12027">
        <v>65.191462770000001</v>
      </c>
      <c r="U12027">
        <v>267545.76319999999</v>
      </c>
      <c r="V12027" t="s">
        <v>54</v>
      </c>
      <c r="W12027" t="s">
        <v>42</v>
      </c>
    </row>
    <row r="12028" spans="1:23" x14ac:dyDescent="0.25">
      <c r="A12028" s="92">
        <v>8784</v>
      </c>
      <c r="B12028" s="92">
        <v>0</v>
      </c>
      <c r="C12028" s="92">
        <v>0</v>
      </c>
      <c r="R12028" s="9">
        <v>43694</v>
      </c>
      <c r="S12028">
        <v>2</v>
      </c>
      <c r="T12028">
        <v>63.451927339999997</v>
      </c>
      <c r="U12028">
        <v>260406.70980000001</v>
      </c>
      <c r="V12028" t="s">
        <v>54</v>
      </c>
      <c r="W12028" t="s">
        <v>42</v>
      </c>
    </row>
    <row r="12029" spans="1:23" x14ac:dyDescent="0.25">
      <c r="A12029" s="92">
        <v>8784</v>
      </c>
      <c r="B12029" s="92">
        <v>0</v>
      </c>
      <c r="C12029" s="92">
        <v>0</v>
      </c>
      <c r="R12029" s="9">
        <v>43694</v>
      </c>
      <c r="S12029">
        <v>3</v>
      </c>
      <c r="T12029">
        <v>61.658276870000002</v>
      </c>
      <c r="U12029">
        <v>253045.56830000001</v>
      </c>
      <c r="V12029" t="s">
        <v>54</v>
      </c>
      <c r="W12029" t="s">
        <v>42</v>
      </c>
    </row>
    <row r="12030" spans="1:23" x14ac:dyDescent="0.25">
      <c r="A12030" s="92">
        <v>8784</v>
      </c>
      <c r="B12030" s="92">
        <v>0</v>
      </c>
      <c r="C12030" s="92">
        <v>0</v>
      </c>
      <c r="R12030" s="9">
        <v>43694</v>
      </c>
      <c r="S12030">
        <v>4</v>
      </c>
      <c r="T12030">
        <v>61.576727550000001</v>
      </c>
      <c r="U12030">
        <v>252710.88990000001</v>
      </c>
      <c r="V12030" t="s">
        <v>54</v>
      </c>
      <c r="W12030" t="s">
        <v>42</v>
      </c>
    </row>
    <row r="12031" spans="1:23" x14ac:dyDescent="0.25">
      <c r="A12031" s="92">
        <v>8784</v>
      </c>
      <c r="B12031" s="92">
        <v>0</v>
      </c>
      <c r="C12031" s="92">
        <v>0</v>
      </c>
      <c r="R12031" s="9">
        <v>43694</v>
      </c>
      <c r="S12031">
        <v>5</v>
      </c>
      <c r="T12031">
        <v>63.117685430000002</v>
      </c>
      <c r="U12031">
        <v>259034.981</v>
      </c>
      <c r="V12031" t="s">
        <v>54</v>
      </c>
      <c r="W12031" t="s">
        <v>42</v>
      </c>
    </row>
    <row r="12032" spans="1:23" x14ac:dyDescent="0.25">
      <c r="A12032" s="92">
        <v>8784</v>
      </c>
      <c r="B12032" s="92">
        <v>0</v>
      </c>
      <c r="C12032" s="92">
        <v>0</v>
      </c>
      <c r="R12032" s="9">
        <v>43694</v>
      </c>
      <c r="S12032">
        <v>6</v>
      </c>
      <c r="T12032">
        <v>65.289676180000001</v>
      </c>
      <c r="U12032">
        <v>267948.83110000001</v>
      </c>
      <c r="V12032" t="s">
        <v>54</v>
      </c>
      <c r="W12032" t="s">
        <v>42</v>
      </c>
    </row>
    <row r="12033" spans="1:23" x14ac:dyDescent="0.25">
      <c r="A12033" s="92">
        <v>8784</v>
      </c>
      <c r="B12033" s="92">
        <v>0</v>
      </c>
      <c r="C12033" s="92">
        <v>0</v>
      </c>
      <c r="R12033" s="9">
        <v>43694</v>
      </c>
      <c r="S12033">
        <v>7</v>
      </c>
      <c r="T12033">
        <v>71.580061709999995</v>
      </c>
      <c r="U12033">
        <v>293764.57319999998</v>
      </c>
      <c r="V12033" t="s">
        <v>54</v>
      </c>
      <c r="W12033" t="s">
        <v>42</v>
      </c>
    </row>
    <row r="12034" spans="1:23" x14ac:dyDescent="0.25">
      <c r="A12034" s="92">
        <v>8784</v>
      </c>
      <c r="B12034" s="92">
        <v>0</v>
      </c>
      <c r="C12034" s="92">
        <v>0</v>
      </c>
      <c r="R12034" s="9">
        <v>43694</v>
      </c>
      <c r="S12034">
        <v>8</v>
      </c>
      <c r="T12034">
        <v>75.574004790000004</v>
      </c>
      <c r="U12034">
        <v>310155.7156</v>
      </c>
      <c r="V12034" t="s">
        <v>54</v>
      </c>
      <c r="W12034" t="s">
        <v>42</v>
      </c>
    </row>
    <row r="12035" spans="1:23" x14ac:dyDescent="0.25">
      <c r="A12035" s="92">
        <v>8784</v>
      </c>
      <c r="B12035" s="92">
        <v>0</v>
      </c>
      <c r="C12035" s="92">
        <v>0</v>
      </c>
      <c r="R12035" s="9">
        <v>43694</v>
      </c>
      <c r="S12035">
        <v>9</v>
      </c>
      <c r="T12035">
        <v>78.454187919999995</v>
      </c>
      <c r="U12035">
        <v>321975.98719999997</v>
      </c>
      <c r="V12035" t="s">
        <v>54</v>
      </c>
      <c r="W12035" t="s">
        <v>42</v>
      </c>
    </row>
    <row r="12036" spans="1:23" x14ac:dyDescent="0.25">
      <c r="A12036" s="92">
        <v>8784</v>
      </c>
      <c r="B12036" s="92">
        <v>0</v>
      </c>
      <c r="C12036" s="92">
        <v>0</v>
      </c>
      <c r="R12036" s="9">
        <v>43694</v>
      </c>
      <c r="S12036">
        <v>10</v>
      </c>
      <c r="T12036">
        <v>79.340867250000002</v>
      </c>
      <c r="U12036">
        <v>325614.9192</v>
      </c>
      <c r="V12036" t="s">
        <v>54</v>
      </c>
      <c r="W12036" t="s">
        <v>42</v>
      </c>
    </row>
    <row r="12037" spans="1:23" x14ac:dyDescent="0.25">
      <c r="A12037" s="92">
        <v>8784</v>
      </c>
      <c r="B12037" s="92">
        <v>0</v>
      </c>
      <c r="C12037" s="92">
        <v>0</v>
      </c>
      <c r="R12037" s="9">
        <v>43694</v>
      </c>
      <c r="S12037">
        <v>11</v>
      </c>
      <c r="T12037">
        <v>79.670054230000005</v>
      </c>
      <c r="U12037">
        <v>326965.90259999997</v>
      </c>
      <c r="V12037" t="s">
        <v>54</v>
      </c>
      <c r="W12037" t="s">
        <v>42</v>
      </c>
    </row>
    <row r="12038" spans="1:23" x14ac:dyDescent="0.25">
      <c r="A12038" s="92">
        <v>8784</v>
      </c>
      <c r="B12038" s="92">
        <v>0</v>
      </c>
      <c r="C12038" s="92">
        <v>0</v>
      </c>
      <c r="R12038" s="9">
        <v>43694</v>
      </c>
      <c r="S12038">
        <v>12</v>
      </c>
      <c r="T12038">
        <v>79.324208679999998</v>
      </c>
      <c r="U12038">
        <v>325546.55239999999</v>
      </c>
      <c r="V12038" t="s">
        <v>54</v>
      </c>
      <c r="W12038" t="s">
        <v>42</v>
      </c>
    </row>
    <row r="12039" spans="1:23" x14ac:dyDescent="0.25">
      <c r="A12039" s="92">
        <v>8784</v>
      </c>
      <c r="B12039" s="92">
        <v>0</v>
      </c>
      <c r="C12039" s="92">
        <v>0</v>
      </c>
      <c r="R12039" s="9">
        <v>43694</v>
      </c>
      <c r="S12039">
        <v>13</v>
      </c>
      <c r="T12039">
        <v>78.866531260000002</v>
      </c>
      <c r="U12039">
        <v>323668.24430000002</v>
      </c>
      <c r="V12039" t="s">
        <v>54</v>
      </c>
      <c r="W12039" t="s">
        <v>42</v>
      </c>
    </row>
    <row r="12040" spans="1:23" x14ac:dyDescent="0.25">
      <c r="A12040" s="92">
        <v>8784</v>
      </c>
      <c r="B12040" s="92">
        <v>0</v>
      </c>
      <c r="C12040" s="92">
        <v>0</v>
      </c>
      <c r="R12040" s="9">
        <v>43694</v>
      </c>
      <c r="S12040">
        <v>14</v>
      </c>
      <c r="T12040">
        <v>77.806867729999993</v>
      </c>
      <c r="U12040">
        <v>319319.38520000002</v>
      </c>
      <c r="V12040" t="s">
        <v>54</v>
      </c>
      <c r="W12040" t="s">
        <v>42</v>
      </c>
    </row>
    <row r="12041" spans="1:23" x14ac:dyDescent="0.25">
      <c r="A12041" s="92">
        <v>8784</v>
      </c>
      <c r="B12041" s="92">
        <v>0</v>
      </c>
      <c r="C12041" s="92">
        <v>0</v>
      </c>
      <c r="R12041" s="9">
        <v>43694</v>
      </c>
      <c r="S12041">
        <v>15</v>
      </c>
      <c r="T12041">
        <v>77.413507330000002</v>
      </c>
      <c r="U12041">
        <v>317705.03409999999</v>
      </c>
      <c r="V12041" t="s">
        <v>54</v>
      </c>
      <c r="W12041" t="s">
        <v>42</v>
      </c>
    </row>
    <row r="12042" spans="1:23" x14ac:dyDescent="0.25">
      <c r="A12042" s="92">
        <v>8784</v>
      </c>
      <c r="B12042" s="92">
        <v>0</v>
      </c>
      <c r="C12042" s="92">
        <v>0</v>
      </c>
      <c r="R12042" s="9">
        <v>43694</v>
      </c>
      <c r="S12042">
        <v>16</v>
      </c>
      <c r="T12042">
        <v>76.595004270000004</v>
      </c>
      <c r="U12042">
        <v>314345.89750000002</v>
      </c>
      <c r="V12042" t="s">
        <v>54</v>
      </c>
      <c r="W12042" t="s">
        <v>42</v>
      </c>
    </row>
    <row r="12043" spans="1:23" x14ac:dyDescent="0.25">
      <c r="A12043" s="92">
        <v>8784</v>
      </c>
      <c r="B12043" s="92">
        <v>0</v>
      </c>
      <c r="C12043" s="92">
        <v>0</v>
      </c>
      <c r="R12043" s="9">
        <v>43694</v>
      </c>
      <c r="S12043">
        <v>17</v>
      </c>
      <c r="T12043">
        <v>74.600065049999998</v>
      </c>
      <c r="U12043">
        <v>306158.66700000002</v>
      </c>
      <c r="V12043" t="s">
        <v>54</v>
      </c>
      <c r="W12043" t="s">
        <v>42</v>
      </c>
    </row>
    <row r="12044" spans="1:23" x14ac:dyDescent="0.25">
      <c r="A12044" s="92">
        <v>8784</v>
      </c>
      <c r="B12044" s="92">
        <v>0</v>
      </c>
      <c r="C12044" s="92">
        <v>0</v>
      </c>
      <c r="R12044" s="9">
        <v>43694</v>
      </c>
      <c r="S12044">
        <v>18</v>
      </c>
      <c r="T12044">
        <v>73.741724020000007</v>
      </c>
      <c r="U12044">
        <v>302636.03539999999</v>
      </c>
      <c r="V12044" t="s">
        <v>54</v>
      </c>
      <c r="W12044" t="s">
        <v>42</v>
      </c>
    </row>
    <row r="12045" spans="1:23" x14ac:dyDescent="0.25">
      <c r="A12045" s="92">
        <v>8784</v>
      </c>
      <c r="B12045" s="92">
        <v>0</v>
      </c>
      <c r="C12045" s="92">
        <v>0</v>
      </c>
      <c r="R12045" s="9">
        <v>43694</v>
      </c>
      <c r="S12045">
        <v>19</v>
      </c>
      <c r="T12045">
        <v>70.626415969999996</v>
      </c>
      <c r="U12045">
        <v>289850.81109999999</v>
      </c>
      <c r="V12045" t="s">
        <v>54</v>
      </c>
      <c r="W12045" t="s">
        <v>42</v>
      </c>
    </row>
    <row r="12046" spans="1:23" x14ac:dyDescent="0.25">
      <c r="A12046" s="92">
        <v>8784</v>
      </c>
      <c r="B12046" s="92">
        <v>0</v>
      </c>
      <c r="C12046" s="92">
        <v>0</v>
      </c>
      <c r="R12046" s="9">
        <v>43694</v>
      </c>
      <c r="S12046">
        <v>20</v>
      </c>
      <c r="T12046">
        <v>69.354974189999993</v>
      </c>
      <c r="U12046">
        <v>284632.81410000002</v>
      </c>
      <c r="V12046" t="s">
        <v>54</v>
      </c>
      <c r="W12046" t="s">
        <v>42</v>
      </c>
    </row>
    <row r="12047" spans="1:23" x14ac:dyDescent="0.25">
      <c r="A12047" s="92">
        <v>8784</v>
      </c>
      <c r="B12047" s="92">
        <v>0</v>
      </c>
      <c r="C12047" s="92">
        <v>0</v>
      </c>
      <c r="R12047" s="9">
        <v>43694</v>
      </c>
      <c r="S12047">
        <v>21</v>
      </c>
      <c r="T12047">
        <v>68.637340420000001</v>
      </c>
      <c r="U12047">
        <v>281687.64510000002</v>
      </c>
      <c r="V12047" t="s">
        <v>54</v>
      </c>
      <c r="W12047" t="s">
        <v>42</v>
      </c>
    </row>
    <row r="12048" spans="1:23" x14ac:dyDescent="0.25">
      <c r="A12048" s="92">
        <v>8784</v>
      </c>
      <c r="B12048" s="92">
        <v>0</v>
      </c>
      <c r="C12048" s="92">
        <v>0</v>
      </c>
      <c r="R12048" s="9">
        <v>43694</v>
      </c>
      <c r="S12048">
        <v>22</v>
      </c>
      <c r="T12048">
        <v>66.363631269999999</v>
      </c>
      <c r="U12048">
        <v>272356.34269999998</v>
      </c>
      <c r="V12048" t="s">
        <v>54</v>
      </c>
      <c r="W12048" t="s">
        <v>42</v>
      </c>
    </row>
    <row r="12049" spans="1:23" x14ac:dyDescent="0.25">
      <c r="A12049" s="92">
        <v>8784</v>
      </c>
      <c r="B12049" s="92">
        <v>0</v>
      </c>
      <c r="C12049" s="92">
        <v>0</v>
      </c>
      <c r="R12049" s="9">
        <v>43694</v>
      </c>
      <c r="S12049">
        <v>23</v>
      </c>
      <c r="T12049">
        <v>62.985505590000002</v>
      </c>
      <c r="U12049">
        <v>258492.51490000001</v>
      </c>
      <c r="V12049" t="s">
        <v>54</v>
      </c>
      <c r="W12049" t="s">
        <v>42</v>
      </c>
    </row>
    <row r="12050" spans="1:23" x14ac:dyDescent="0.25">
      <c r="A12050" s="92">
        <v>8784</v>
      </c>
      <c r="B12050" s="92">
        <v>0</v>
      </c>
      <c r="C12050" s="92">
        <v>0</v>
      </c>
      <c r="R12050" s="9">
        <v>43694</v>
      </c>
      <c r="S12050">
        <v>24</v>
      </c>
      <c r="T12050">
        <v>59.513588609999999</v>
      </c>
      <c r="U12050">
        <v>244243.7677</v>
      </c>
      <c r="V12050" t="s">
        <v>54</v>
      </c>
      <c r="W12050" t="s">
        <v>42</v>
      </c>
    </row>
    <row r="12051" spans="1:23" x14ac:dyDescent="0.25">
      <c r="A12051" s="92">
        <v>8784</v>
      </c>
      <c r="B12051" s="92">
        <v>0</v>
      </c>
      <c r="C12051" s="92">
        <v>0</v>
      </c>
      <c r="R12051" s="9">
        <v>43695</v>
      </c>
      <c r="S12051">
        <v>1</v>
      </c>
      <c r="T12051">
        <v>57.15455446</v>
      </c>
      <c r="U12051">
        <v>234562.29149999999</v>
      </c>
      <c r="V12051" t="s">
        <v>54</v>
      </c>
      <c r="W12051" t="s">
        <v>42</v>
      </c>
    </row>
    <row r="12052" spans="1:23" x14ac:dyDescent="0.25">
      <c r="A12052" s="92">
        <v>8784</v>
      </c>
      <c r="B12052" s="92">
        <v>0</v>
      </c>
      <c r="C12052" s="92">
        <v>0</v>
      </c>
      <c r="R12052" s="9">
        <v>43695</v>
      </c>
      <c r="S12052">
        <v>2</v>
      </c>
      <c r="T12052">
        <v>56.44020312</v>
      </c>
      <c r="U12052">
        <v>231630.59359999999</v>
      </c>
      <c r="V12052" t="s">
        <v>54</v>
      </c>
      <c r="W12052" t="s">
        <v>42</v>
      </c>
    </row>
    <row r="12053" spans="1:23" x14ac:dyDescent="0.25">
      <c r="A12053" s="92">
        <v>8784</v>
      </c>
      <c r="B12053" s="92">
        <v>0</v>
      </c>
      <c r="C12053" s="92">
        <v>0</v>
      </c>
      <c r="R12053" s="9">
        <v>43695</v>
      </c>
      <c r="S12053">
        <v>3</v>
      </c>
      <c r="T12053">
        <v>56.077258630000003</v>
      </c>
      <c r="U12053">
        <v>230141.06940000001</v>
      </c>
      <c r="V12053" t="s">
        <v>54</v>
      </c>
      <c r="W12053" t="s">
        <v>42</v>
      </c>
    </row>
    <row r="12054" spans="1:23" x14ac:dyDescent="0.25">
      <c r="A12054" s="92">
        <v>8784</v>
      </c>
      <c r="B12054" s="92">
        <v>0</v>
      </c>
      <c r="C12054" s="92">
        <v>0</v>
      </c>
      <c r="R12054" s="9">
        <v>43695</v>
      </c>
      <c r="S12054">
        <v>4</v>
      </c>
      <c r="T12054">
        <v>55.643920199999997</v>
      </c>
      <c r="U12054">
        <v>228362.64850000001</v>
      </c>
      <c r="V12054" t="s">
        <v>54</v>
      </c>
      <c r="W12054" t="s">
        <v>42</v>
      </c>
    </row>
    <row r="12055" spans="1:23" x14ac:dyDescent="0.25">
      <c r="A12055" s="92">
        <v>8784</v>
      </c>
      <c r="B12055" s="92">
        <v>0</v>
      </c>
      <c r="C12055" s="92">
        <v>0</v>
      </c>
      <c r="R12055" s="9">
        <v>43695</v>
      </c>
      <c r="S12055">
        <v>5</v>
      </c>
      <c r="T12055">
        <v>56.404205990000001</v>
      </c>
      <c r="U12055">
        <v>231482.86139999999</v>
      </c>
      <c r="V12055" t="s">
        <v>54</v>
      </c>
      <c r="W12055" t="s">
        <v>42</v>
      </c>
    </row>
    <row r="12056" spans="1:23" x14ac:dyDescent="0.25">
      <c r="A12056" s="92">
        <v>8784</v>
      </c>
      <c r="B12056" s="92">
        <v>0</v>
      </c>
      <c r="C12056" s="92">
        <v>0</v>
      </c>
      <c r="R12056" s="9">
        <v>43695</v>
      </c>
      <c r="S12056">
        <v>6</v>
      </c>
      <c r="T12056">
        <v>58.694972679999999</v>
      </c>
      <c r="U12056">
        <v>240884.1679</v>
      </c>
      <c r="V12056" t="s">
        <v>54</v>
      </c>
      <c r="W12056" t="s">
        <v>42</v>
      </c>
    </row>
    <row r="12057" spans="1:23" x14ac:dyDescent="0.25">
      <c r="A12057" s="92">
        <v>8784</v>
      </c>
      <c r="B12057" s="92">
        <v>0</v>
      </c>
      <c r="C12057" s="92">
        <v>0</v>
      </c>
      <c r="R12057" s="9">
        <v>43695</v>
      </c>
      <c r="S12057">
        <v>7</v>
      </c>
      <c r="T12057">
        <v>62.686891289999998</v>
      </c>
      <c r="U12057">
        <v>257267.0019</v>
      </c>
      <c r="V12057" t="s">
        <v>54</v>
      </c>
      <c r="W12057" t="s">
        <v>42</v>
      </c>
    </row>
    <row r="12058" spans="1:23" x14ac:dyDescent="0.25">
      <c r="A12058" s="92">
        <v>8784</v>
      </c>
      <c r="B12058" s="92">
        <v>0</v>
      </c>
      <c r="C12058" s="92">
        <v>0</v>
      </c>
      <c r="R12058" s="9">
        <v>43695</v>
      </c>
      <c r="S12058">
        <v>8</v>
      </c>
      <c r="T12058">
        <v>65.482347950000005</v>
      </c>
      <c r="U12058">
        <v>268739.55599999998</v>
      </c>
      <c r="V12058" t="s">
        <v>54</v>
      </c>
      <c r="W12058" t="s">
        <v>42</v>
      </c>
    </row>
    <row r="12059" spans="1:23" x14ac:dyDescent="0.25">
      <c r="A12059" s="92">
        <v>8784</v>
      </c>
      <c r="B12059" s="92">
        <v>0</v>
      </c>
      <c r="C12059" s="92">
        <v>0</v>
      </c>
      <c r="R12059" s="9">
        <v>43695</v>
      </c>
      <c r="S12059">
        <v>9</v>
      </c>
      <c r="T12059">
        <v>69.742298309999995</v>
      </c>
      <c r="U12059">
        <v>286222.39230000001</v>
      </c>
      <c r="V12059" t="s">
        <v>54</v>
      </c>
      <c r="W12059" t="s">
        <v>42</v>
      </c>
    </row>
    <row r="12060" spans="1:23" x14ac:dyDescent="0.25">
      <c r="A12060" s="92">
        <v>8784</v>
      </c>
      <c r="B12060" s="92">
        <v>0</v>
      </c>
      <c r="C12060" s="92">
        <v>0</v>
      </c>
      <c r="R12060" s="9">
        <v>43695</v>
      </c>
      <c r="S12060">
        <v>10</v>
      </c>
      <c r="T12060">
        <v>73.718587439999993</v>
      </c>
      <c r="U12060">
        <v>302541.08279999997</v>
      </c>
      <c r="V12060" t="s">
        <v>54</v>
      </c>
      <c r="W12060" t="s">
        <v>42</v>
      </c>
    </row>
    <row r="12061" spans="1:23" x14ac:dyDescent="0.25">
      <c r="A12061" s="92">
        <v>8784</v>
      </c>
      <c r="B12061" s="92">
        <v>0</v>
      </c>
      <c r="C12061" s="92">
        <v>0</v>
      </c>
      <c r="R12061" s="9">
        <v>43695</v>
      </c>
      <c r="S12061">
        <v>11</v>
      </c>
      <c r="T12061">
        <v>76.827358009999998</v>
      </c>
      <c r="U12061">
        <v>315299.47730000003</v>
      </c>
      <c r="V12061" t="s">
        <v>54</v>
      </c>
      <c r="W12061" t="s">
        <v>42</v>
      </c>
    </row>
    <row r="12062" spans="1:23" x14ac:dyDescent="0.25">
      <c r="A12062" s="92">
        <v>8784</v>
      </c>
      <c r="B12062" s="92">
        <v>0</v>
      </c>
      <c r="C12062" s="92">
        <v>0</v>
      </c>
      <c r="R12062" s="9">
        <v>43695</v>
      </c>
      <c r="S12062">
        <v>12</v>
      </c>
      <c r="T12062">
        <v>79.159795740000007</v>
      </c>
      <c r="U12062">
        <v>324871.80170000001</v>
      </c>
      <c r="V12062" t="s">
        <v>54</v>
      </c>
      <c r="W12062" t="s">
        <v>42</v>
      </c>
    </row>
    <row r="12063" spans="1:23" x14ac:dyDescent="0.25">
      <c r="A12063" s="92">
        <v>8784</v>
      </c>
      <c r="B12063" s="92">
        <v>0</v>
      </c>
      <c r="C12063" s="92">
        <v>0</v>
      </c>
      <c r="R12063" s="9">
        <v>43695</v>
      </c>
      <c r="S12063">
        <v>13</v>
      </c>
      <c r="T12063">
        <v>82.024828709999994</v>
      </c>
      <c r="U12063">
        <v>336629.897</v>
      </c>
      <c r="V12063" t="s">
        <v>54</v>
      </c>
      <c r="W12063" t="s">
        <v>42</v>
      </c>
    </row>
    <row r="12064" spans="1:23" x14ac:dyDescent="0.25">
      <c r="A12064" s="92">
        <v>8784</v>
      </c>
      <c r="B12064" s="92">
        <v>0</v>
      </c>
      <c r="C12064" s="92">
        <v>0</v>
      </c>
      <c r="R12064" s="9">
        <v>43695</v>
      </c>
      <c r="S12064">
        <v>14</v>
      </c>
      <c r="T12064">
        <v>81.386220120000004</v>
      </c>
      <c r="U12064">
        <v>334009.04739999998</v>
      </c>
      <c r="V12064" t="s">
        <v>54</v>
      </c>
      <c r="W12064" t="s">
        <v>42</v>
      </c>
    </row>
    <row r="12065" spans="1:23" x14ac:dyDescent="0.25">
      <c r="A12065" s="92">
        <v>8784</v>
      </c>
      <c r="B12065" s="92">
        <v>0</v>
      </c>
      <c r="C12065" s="92">
        <v>0</v>
      </c>
      <c r="R12065" s="9">
        <v>43695</v>
      </c>
      <c r="S12065">
        <v>15</v>
      </c>
      <c r="T12065">
        <v>81.459254060000006</v>
      </c>
      <c r="U12065">
        <v>334308.77870000002</v>
      </c>
      <c r="V12065" t="s">
        <v>54</v>
      </c>
      <c r="W12065" t="s">
        <v>42</v>
      </c>
    </row>
    <row r="12066" spans="1:23" x14ac:dyDescent="0.25">
      <c r="A12066" s="92">
        <v>8784</v>
      </c>
      <c r="B12066" s="92">
        <v>0</v>
      </c>
      <c r="C12066" s="92">
        <v>0</v>
      </c>
      <c r="R12066" s="9">
        <v>43695</v>
      </c>
      <c r="S12066">
        <v>16</v>
      </c>
      <c r="T12066">
        <v>79.60950579</v>
      </c>
      <c r="U12066">
        <v>326717.4118</v>
      </c>
      <c r="V12066" t="s">
        <v>54</v>
      </c>
      <c r="W12066" t="s">
        <v>42</v>
      </c>
    </row>
    <row r="12067" spans="1:23" x14ac:dyDescent="0.25">
      <c r="A12067" s="92">
        <v>8784</v>
      </c>
      <c r="B12067" s="92">
        <v>0</v>
      </c>
      <c r="C12067" s="92">
        <v>0</v>
      </c>
      <c r="R12067" s="9">
        <v>43695</v>
      </c>
      <c r="S12067">
        <v>17</v>
      </c>
      <c r="T12067">
        <v>78.281995280000004</v>
      </c>
      <c r="U12067">
        <v>321269.30859999999</v>
      </c>
      <c r="V12067" t="s">
        <v>54</v>
      </c>
      <c r="W12067" t="s">
        <v>42</v>
      </c>
    </row>
    <row r="12068" spans="1:23" x14ac:dyDescent="0.25">
      <c r="A12068" s="92">
        <v>8784</v>
      </c>
      <c r="B12068" s="92">
        <v>0</v>
      </c>
      <c r="C12068" s="92">
        <v>0</v>
      </c>
      <c r="R12068" s="9">
        <v>43695</v>
      </c>
      <c r="S12068">
        <v>18</v>
      </c>
      <c r="T12068">
        <v>77.602453359999998</v>
      </c>
      <c r="U12068">
        <v>318480.46860000002</v>
      </c>
      <c r="V12068" t="s">
        <v>54</v>
      </c>
      <c r="W12068" t="s">
        <v>42</v>
      </c>
    </row>
    <row r="12069" spans="1:23" x14ac:dyDescent="0.25">
      <c r="A12069" s="92">
        <v>8784</v>
      </c>
      <c r="B12069" s="92">
        <v>0</v>
      </c>
      <c r="C12069" s="92">
        <v>0</v>
      </c>
      <c r="R12069" s="9">
        <v>43695</v>
      </c>
      <c r="S12069">
        <v>19</v>
      </c>
      <c r="T12069">
        <v>75.544631539999997</v>
      </c>
      <c r="U12069">
        <v>310035.1678</v>
      </c>
      <c r="V12069" t="s">
        <v>54</v>
      </c>
      <c r="W12069" t="s">
        <v>42</v>
      </c>
    </row>
    <row r="12070" spans="1:23" x14ac:dyDescent="0.25">
      <c r="A12070" s="92">
        <v>8784</v>
      </c>
      <c r="B12070" s="92">
        <v>0</v>
      </c>
      <c r="C12070" s="92">
        <v>0</v>
      </c>
      <c r="R12070" s="9">
        <v>43695</v>
      </c>
      <c r="S12070">
        <v>20</v>
      </c>
      <c r="T12070">
        <v>71.771564389999995</v>
      </c>
      <c r="U12070">
        <v>294550.50020000001</v>
      </c>
      <c r="V12070" t="s">
        <v>54</v>
      </c>
      <c r="W12070" t="s">
        <v>42</v>
      </c>
    </row>
    <row r="12071" spans="1:23" x14ac:dyDescent="0.25">
      <c r="A12071" s="92">
        <v>8784</v>
      </c>
      <c r="B12071" s="92">
        <v>0</v>
      </c>
      <c r="C12071" s="92">
        <v>0</v>
      </c>
      <c r="R12071" s="9">
        <v>43695</v>
      </c>
      <c r="S12071">
        <v>21</v>
      </c>
      <c r="T12071">
        <v>69.512120159999995</v>
      </c>
      <c r="U12071">
        <v>285277.74109999998</v>
      </c>
      <c r="V12071" t="s">
        <v>54</v>
      </c>
      <c r="W12071" t="s">
        <v>42</v>
      </c>
    </row>
    <row r="12072" spans="1:23" x14ac:dyDescent="0.25">
      <c r="A12072" s="92">
        <v>8784</v>
      </c>
      <c r="B12072" s="92">
        <v>0</v>
      </c>
      <c r="C12072" s="92">
        <v>0</v>
      </c>
      <c r="R12072" s="9">
        <v>43695</v>
      </c>
      <c r="S12072">
        <v>22</v>
      </c>
      <c r="T12072">
        <v>67.275945770000007</v>
      </c>
      <c r="U12072">
        <v>276100.48139999999</v>
      </c>
      <c r="V12072" t="s">
        <v>54</v>
      </c>
      <c r="W12072" t="s">
        <v>42</v>
      </c>
    </row>
    <row r="12073" spans="1:23" x14ac:dyDescent="0.25">
      <c r="A12073" s="92">
        <v>8784</v>
      </c>
      <c r="B12073" s="92">
        <v>0</v>
      </c>
      <c r="C12073" s="92">
        <v>0</v>
      </c>
      <c r="R12073" s="9">
        <v>43695</v>
      </c>
      <c r="S12073">
        <v>23</v>
      </c>
      <c r="T12073">
        <v>63.278665160000003</v>
      </c>
      <c r="U12073">
        <v>259695.64180000001</v>
      </c>
      <c r="V12073" t="s">
        <v>54</v>
      </c>
      <c r="W12073" t="s">
        <v>42</v>
      </c>
    </row>
    <row r="12074" spans="1:23" x14ac:dyDescent="0.25">
      <c r="A12074" s="92">
        <v>8784</v>
      </c>
      <c r="B12074" s="92">
        <v>0</v>
      </c>
      <c r="C12074" s="92">
        <v>0</v>
      </c>
      <c r="R12074" s="9">
        <v>43695</v>
      </c>
      <c r="S12074">
        <v>24</v>
      </c>
      <c r="T12074">
        <v>60.327610710000002</v>
      </c>
      <c r="U12074">
        <v>247584.51439999999</v>
      </c>
      <c r="V12074" t="s">
        <v>54</v>
      </c>
      <c r="W12074" t="s">
        <v>42</v>
      </c>
    </row>
    <row r="12075" spans="1:23" x14ac:dyDescent="0.25">
      <c r="A12075" s="92">
        <v>8784</v>
      </c>
      <c r="B12075" s="92">
        <v>0</v>
      </c>
      <c r="C12075" s="92">
        <v>0</v>
      </c>
      <c r="R12075" s="9">
        <v>43696</v>
      </c>
      <c r="S12075">
        <v>1</v>
      </c>
      <c r="T12075">
        <v>58.329732370000002</v>
      </c>
      <c r="U12075">
        <v>239385.22159999999</v>
      </c>
      <c r="V12075" t="s">
        <v>54</v>
      </c>
      <c r="W12075" t="s">
        <v>42</v>
      </c>
    </row>
    <row r="12076" spans="1:23" x14ac:dyDescent="0.25">
      <c r="A12076" s="92">
        <v>8784</v>
      </c>
      <c r="B12076" s="92">
        <v>0</v>
      </c>
      <c r="C12076" s="92">
        <v>0</v>
      </c>
      <c r="R12076" s="9">
        <v>43696</v>
      </c>
      <c r="S12076">
        <v>2</v>
      </c>
      <c r="T12076">
        <v>58.129453529999999</v>
      </c>
      <c r="U12076">
        <v>238563.27729999999</v>
      </c>
      <c r="V12076" t="s">
        <v>54</v>
      </c>
      <c r="W12076" t="s">
        <v>42</v>
      </c>
    </row>
    <row r="12077" spans="1:23" x14ac:dyDescent="0.25">
      <c r="A12077" s="92">
        <v>8784</v>
      </c>
      <c r="B12077" s="92">
        <v>0</v>
      </c>
      <c r="C12077" s="92">
        <v>0</v>
      </c>
      <c r="R12077" s="9">
        <v>43696</v>
      </c>
      <c r="S12077">
        <v>3</v>
      </c>
      <c r="T12077">
        <v>57.683608700000001</v>
      </c>
      <c r="U12077">
        <v>236733.5301</v>
      </c>
      <c r="V12077" t="s">
        <v>54</v>
      </c>
      <c r="W12077" t="s">
        <v>42</v>
      </c>
    </row>
    <row r="12078" spans="1:23" x14ac:dyDescent="0.25">
      <c r="A12078" s="92">
        <v>8784</v>
      </c>
      <c r="B12078" s="92">
        <v>0</v>
      </c>
      <c r="C12078" s="92">
        <v>0</v>
      </c>
      <c r="R12078" s="9">
        <v>43696</v>
      </c>
      <c r="S12078">
        <v>4</v>
      </c>
      <c r="T12078">
        <v>58.58780616</v>
      </c>
      <c r="U12078">
        <v>240444.35649999999</v>
      </c>
      <c r="V12078" t="s">
        <v>54</v>
      </c>
      <c r="W12078" t="s">
        <v>42</v>
      </c>
    </row>
    <row r="12079" spans="1:23" x14ac:dyDescent="0.25">
      <c r="A12079" s="92">
        <v>8784</v>
      </c>
      <c r="B12079" s="92">
        <v>0</v>
      </c>
      <c r="C12079" s="92">
        <v>0</v>
      </c>
      <c r="R12079" s="9">
        <v>43696</v>
      </c>
      <c r="S12079">
        <v>5</v>
      </c>
      <c r="T12079">
        <v>63.332008080000001</v>
      </c>
      <c r="U12079">
        <v>259914.56109999999</v>
      </c>
      <c r="V12079" t="s">
        <v>54</v>
      </c>
      <c r="W12079" t="s">
        <v>42</v>
      </c>
    </row>
    <row r="12080" spans="1:23" x14ac:dyDescent="0.25">
      <c r="A12080" s="92">
        <v>8784</v>
      </c>
      <c r="B12080" s="92">
        <v>0</v>
      </c>
      <c r="C12080" s="92">
        <v>0</v>
      </c>
      <c r="R12080" s="9">
        <v>43696</v>
      </c>
      <c r="S12080">
        <v>6</v>
      </c>
      <c r="T12080">
        <v>75.068854419999994</v>
      </c>
      <c r="U12080">
        <v>308082.57860000001</v>
      </c>
      <c r="V12080" t="s">
        <v>54</v>
      </c>
      <c r="W12080" t="s">
        <v>42</v>
      </c>
    </row>
    <row r="12081" spans="1:23" x14ac:dyDescent="0.25">
      <c r="A12081" s="92">
        <v>8784</v>
      </c>
      <c r="B12081" s="92">
        <v>0</v>
      </c>
      <c r="C12081" s="92">
        <v>0</v>
      </c>
      <c r="R12081" s="9">
        <v>43696</v>
      </c>
      <c r="S12081">
        <v>7</v>
      </c>
      <c r="T12081">
        <v>88.148938700000002</v>
      </c>
      <c r="U12081">
        <v>361763.24440000003</v>
      </c>
      <c r="V12081" t="s">
        <v>54</v>
      </c>
      <c r="W12081" t="s">
        <v>42</v>
      </c>
    </row>
    <row r="12082" spans="1:23" x14ac:dyDescent="0.25">
      <c r="A12082" s="92">
        <v>8784</v>
      </c>
      <c r="B12082" s="92">
        <v>0</v>
      </c>
      <c r="C12082" s="92">
        <v>0</v>
      </c>
      <c r="R12082" s="9">
        <v>43696</v>
      </c>
      <c r="S12082">
        <v>8</v>
      </c>
      <c r="T12082">
        <v>96.018669450000004</v>
      </c>
      <c r="U12082">
        <v>394060.61940000003</v>
      </c>
      <c r="V12082" t="s">
        <v>54</v>
      </c>
      <c r="W12082" t="s">
        <v>42</v>
      </c>
    </row>
    <row r="12083" spans="1:23" x14ac:dyDescent="0.25">
      <c r="A12083" s="92">
        <v>8784</v>
      </c>
      <c r="B12083" s="92">
        <v>0</v>
      </c>
      <c r="C12083" s="92">
        <v>0</v>
      </c>
      <c r="R12083" s="9">
        <v>43696</v>
      </c>
      <c r="S12083">
        <v>9</v>
      </c>
      <c r="T12083">
        <v>106.4078694</v>
      </c>
      <c r="U12083">
        <v>436697.89620000002</v>
      </c>
      <c r="V12083" t="s">
        <v>54</v>
      </c>
      <c r="W12083" t="s">
        <v>42</v>
      </c>
    </row>
    <row r="12084" spans="1:23" x14ac:dyDescent="0.25">
      <c r="A12084" s="92">
        <v>8784</v>
      </c>
      <c r="B12084" s="92">
        <v>0</v>
      </c>
      <c r="C12084" s="92">
        <v>0</v>
      </c>
      <c r="R12084" s="9">
        <v>43696</v>
      </c>
      <c r="S12084">
        <v>10</v>
      </c>
      <c r="T12084">
        <v>113.1961434</v>
      </c>
      <c r="U12084">
        <v>464556.97249999997</v>
      </c>
      <c r="V12084" t="s">
        <v>54</v>
      </c>
      <c r="W12084" t="s">
        <v>42</v>
      </c>
    </row>
    <row r="12085" spans="1:23" x14ac:dyDescent="0.25">
      <c r="A12085" s="92">
        <v>8784</v>
      </c>
      <c r="B12085" s="92">
        <v>0</v>
      </c>
      <c r="C12085" s="92">
        <v>0</v>
      </c>
      <c r="R12085" s="9">
        <v>43696</v>
      </c>
      <c r="S12085">
        <v>11</v>
      </c>
      <c r="T12085">
        <v>119.5478787</v>
      </c>
      <c r="U12085">
        <v>490624.49410000001</v>
      </c>
      <c r="V12085" t="s">
        <v>54</v>
      </c>
      <c r="W12085" t="s">
        <v>42</v>
      </c>
    </row>
    <row r="12086" spans="1:23" x14ac:dyDescent="0.25">
      <c r="A12086" s="92">
        <v>8784</v>
      </c>
      <c r="B12086" s="92">
        <v>0</v>
      </c>
      <c r="C12086" s="92">
        <v>0</v>
      </c>
      <c r="R12086" s="9">
        <v>43696</v>
      </c>
      <c r="S12086">
        <v>12</v>
      </c>
      <c r="T12086">
        <v>123.34666850000001</v>
      </c>
      <c r="U12086">
        <v>506214.72759999998</v>
      </c>
      <c r="V12086" t="s">
        <v>54</v>
      </c>
      <c r="W12086" t="s">
        <v>42</v>
      </c>
    </row>
    <row r="12087" spans="1:23" x14ac:dyDescent="0.25">
      <c r="A12087" s="92">
        <v>8784</v>
      </c>
      <c r="B12087" s="92">
        <v>0</v>
      </c>
      <c r="C12087" s="92">
        <v>0</v>
      </c>
      <c r="R12087" s="9">
        <v>43696</v>
      </c>
      <c r="S12087">
        <v>13</v>
      </c>
      <c r="T12087">
        <v>125.7873092</v>
      </c>
      <c r="U12087">
        <v>516231.11709999997</v>
      </c>
      <c r="V12087" t="s">
        <v>54</v>
      </c>
      <c r="W12087" t="s">
        <v>42</v>
      </c>
    </row>
    <row r="12088" spans="1:23" x14ac:dyDescent="0.25">
      <c r="A12088" s="92">
        <v>8784</v>
      </c>
      <c r="B12088" s="92">
        <v>0</v>
      </c>
      <c r="C12088" s="92">
        <v>0</v>
      </c>
      <c r="R12088" s="9">
        <v>43696</v>
      </c>
      <c r="S12088">
        <v>14</v>
      </c>
      <c r="T12088">
        <v>123.9050663</v>
      </c>
      <c r="U12088">
        <v>508506.3921</v>
      </c>
      <c r="V12088" t="s">
        <v>54</v>
      </c>
      <c r="W12088" t="s">
        <v>42</v>
      </c>
    </row>
    <row r="12089" spans="1:23" x14ac:dyDescent="0.25">
      <c r="A12089" s="92">
        <v>8784</v>
      </c>
      <c r="B12089" s="92">
        <v>0</v>
      </c>
      <c r="C12089" s="92">
        <v>0</v>
      </c>
      <c r="R12089" s="9">
        <v>43696</v>
      </c>
      <c r="S12089">
        <v>15</v>
      </c>
      <c r="T12089">
        <v>121.35073629999999</v>
      </c>
      <c r="U12089">
        <v>498023.42190000002</v>
      </c>
      <c r="V12089" t="s">
        <v>54</v>
      </c>
      <c r="W12089" t="s">
        <v>42</v>
      </c>
    </row>
    <row r="12090" spans="1:23" x14ac:dyDescent="0.25">
      <c r="A12090" s="92">
        <v>8784</v>
      </c>
      <c r="B12090" s="92">
        <v>0</v>
      </c>
      <c r="C12090" s="92">
        <v>0</v>
      </c>
      <c r="R12090" s="9">
        <v>43696</v>
      </c>
      <c r="S12090">
        <v>16</v>
      </c>
      <c r="T12090">
        <v>113.8172272</v>
      </c>
      <c r="U12090">
        <v>467105.90029999998</v>
      </c>
      <c r="V12090" t="s">
        <v>54</v>
      </c>
      <c r="W12090" t="s">
        <v>42</v>
      </c>
    </row>
    <row r="12091" spans="1:23" x14ac:dyDescent="0.25">
      <c r="A12091" s="92">
        <v>8784</v>
      </c>
      <c r="B12091" s="92">
        <v>0</v>
      </c>
      <c r="C12091" s="92">
        <v>0</v>
      </c>
      <c r="R12091" s="9">
        <v>43696</v>
      </c>
      <c r="S12091">
        <v>17</v>
      </c>
      <c r="T12091">
        <v>107.6150277</v>
      </c>
      <c r="U12091">
        <v>441652.07380000001</v>
      </c>
      <c r="V12091" t="s">
        <v>54</v>
      </c>
      <c r="W12091" t="s">
        <v>42</v>
      </c>
    </row>
    <row r="12092" spans="1:23" x14ac:dyDescent="0.25">
      <c r="A12092" s="92">
        <v>8784</v>
      </c>
      <c r="B12092" s="92">
        <v>0</v>
      </c>
      <c r="C12092" s="92">
        <v>0</v>
      </c>
      <c r="R12092" s="9">
        <v>43696</v>
      </c>
      <c r="S12092">
        <v>18</v>
      </c>
      <c r="T12092">
        <v>100.42434799999999</v>
      </c>
      <c r="U12092">
        <v>412141.52419999999</v>
      </c>
      <c r="V12092" t="s">
        <v>54</v>
      </c>
      <c r="W12092" t="s">
        <v>42</v>
      </c>
    </row>
    <row r="12093" spans="1:23" x14ac:dyDescent="0.25">
      <c r="A12093" s="92">
        <v>8784</v>
      </c>
      <c r="B12093" s="92">
        <v>0</v>
      </c>
      <c r="C12093" s="92">
        <v>0</v>
      </c>
      <c r="R12093" s="9">
        <v>43696</v>
      </c>
      <c r="S12093">
        <v>19</v>
      </c>
      <c r="T12093">
        <v>93.383026580000006</v>
      </c>
      <c r="U12093">
        <v>383243.9411</v>
      </c>
      <c r="V12093" t="s">
        <v>54</v>
      </c>
      <c r="W12093" t="s">
        <v>42</v>
      </c>
    </row>
    <row r="12094" spans="1:23" x14ac:dyDescent="0.25">
      <c r="A12094" s="92">
        <v>8784</v>
      </c>
      <c r="B12094" s="92">
        <v>0</v>
      </c>
      <c r="C12094" s="92">
        <v>0</v>
      </c>
      <c r="R12094" s="9">
        <v>43696</v>
      </c>
      <c r="S12094">
        <v>20</v>
      </c>
      <c r="T12094">
        <v>90.080881880000007</v>
      </c>
      <c r="U12094">
        <v>369691.93920000002</v>
      </c>
      <c r="V12094" t="s">
        <v>54</v>
      </c>
      <c r="W12094" t="s">
        <v>42</v>
      </c>
    </row>
    <row r="12095" spans="1:23" x14ac:dyDescent="0.25">
      <c r="A12095" s="92">
        <v>8784</v>
      </c>
      <c r="B12095" s="92">
        <v>0</v>
      </c>
      <c r="C12095" s="92">
        <v>0</v>
      </c>
      <c r="R12095" s="9">
        <v>43696</v>
      </c>
      <c r="S12095">
        <v>21</v>
      </c>
      <c r="T12095">
        <v>87.504822720000007</v>
      </c>
      <c r="U12095">
        <v>359119.79239999998</v>
      </c>
      <c r="V12095" t="s">
        <v>54</v>
      </c>
      <c r="W12095" t="s">
        <v>42</v>
      </c>
    </row>
    <row r="12096" spans="1:23" x14ac:dyDescent="0.25">
      <c r="A12096" s="92">
        <v>8784</v>
      </c>
      <c r="B12096" s="92">
        <v>0</v>
      </c>
      <c r="C12096" s="92">
        <v>0</v>
      </c>
      <c r="R12096" s="9">
        <v>43696</v>
      </c>
      <c r="S12096">
        <v>22</v>
      </c>
      <c r="T12096">
        <v>81.083069719999997</v>
      </c>
      <c r="U12096">
        <v>332764.91810000001</v>
      </c>
      <c r="V12096" t="s">
        <v>54</v>
      </c>
      <c r="W12096" t="s">
        <v>42</v>
      </c>
    </row>
    <row r="12097" spans="1:23" x14ac:dyDescent="0.25">
      <c r="A12097" s="92">
        <v>8784</v>
      </c>
      <c r="B12097" s="92">
        <v>0</v>
      </c>
      <c r="C12097" s="92">
        <v>0</v>
      </c>
      <c r="R12097" s="9">
        <v>43696</v>
      </c>
      <c r="S12097">
        <v>23</v>
      </c>
      <c r="T12097">
        <v>73.961818960000002</v>
      </c>
      <c r="U12097">
        <v>303539.30499999999</v>
      </c>
      <c r="V12097" t="s">
        <v>54</v>
      </c>
      <c r="W12097" t="s">
        <v>42</v>
      </c>
    </row>
    <row r="12098" spans="1:23" x14ac:dyDescent="0.25">
      <c r="A12098" s="92">
        <v>8784</v>
      </c>
      <c r="B12098" s="92">
        <v>0</v>
      </c>
      <c r="C12098" s="92">
        <v>0</v>
      </c>
      <c r="R12098" s="9">
        <v>43696</v>
      </c>
      <c r="S12098">
        <v>24</v>
      </c>
      <c r="T12098">
        <v>67.809018469999998</v>
      </c>
      <c r="U12098">
        <v>278288.21179999999</v>
      </c>
      <c r="V12098" t="s">
        <v>54</v>
      </c>
      <c r="W12098" t="s">
        <v>42</v>
      </c>
    </row>
    <row r="12099" spans="1:23" x14ac:dyDescent="0.25">
      <c r="A12099" s="92">
        <v>8784</v>
      </c>
      <c r="B12099" s="92">
        <v>0</v>
      </c>
      <c r="C12099" s="92">
        <v>0</v>
      </c>
      <c r="R12099" s="9">
        <v>43697</v>
      </c>
      <c r="S12099">
        <v>1</v>
      </c>
      <c r="T12099">
        <v>63.59314431</v>
      </c>
      <c r="U12099">
        <v>260986.26430000001</v>
      </c>
      <c r="V12099" t="s">
        <v>54</v>
      </c>
      <c r="W12099" t="s">
        <v>42</v>
      </c>
    </row>
    <row r="12100" spans="1:23" x14ac:dyDescent="0.25">
      <c r="A12100" s="92">
        <v>8784</v>
      </c>
      <c r="B12100" s="92">
        <v>0</v>
      </c>
      <c r="C12100" s="92">
        <v>0</v>
      </c>
      <c r="R12100" s="9">
        <v>43697</v>
      </c>
      <c r="S12100">
        <v>2</v>
      </c>
      <c r="T12100">
        <v>61.974232139999998</v>
      </c>
      <c r="U12100">
        <v>254342.2487</v>
      </c>
      <c r="V12100" t="s">
        <v>54</v>
      </c>
      <c r="W12100" t="s">
        <v>42</v>
      </c>
    </row>
    <row r="12101" spans="1:23" x14ac:dyDescent="0.25">
      <c r="A12101" s="92">
        <v>8784</v>
      </c>
      <c r="B12101" s="92">
        <v>0</v>
      </c>
      <c r="C12101" s="92">
        <v>0</v>
      </c>
      <c r="R12101" s="9">
        <v>43697</v>
      </c>
      <c r="S12101">
        <v>3</v>
      </c>
      <c r="T12101">
        <v>60.8929993</v>
      </c>
      <c r="U12101">
        <v>249904.86910000001</v>
      </c>
      <c r="V12101" t="s">
        <v>54</v>
      </c>
      <c r="W12101" t="s">
        <v>42</v>
      </c>
    </row>
    <row r="12102" spans="1:23" x14ac:dyDescent="0.25">
      <c r="A12102" s="92">
        <v>8784</v>
      </c>
      <c r="B12102" s="92">
        <v>0</v>
      </c>
      <c r="C12102" s="92">
        <v>0</v>
      </c>
      <c r="R12102" s="9">
        <v>43697</v>
      </c>
      <c r="S12102">
        <v>4</v>
      </c>
      <c r="T12102">
        <v>60.659817230000002</v>
      </c>
      <c r="U12102">
        <v>248947.88990000001</v>
      </c>
      <c r="V12102" t="s">
        <v>54</v>
      </c>
      <c r="W12102" t="s">
        <v>42</v>
      </c>
    </row>
    <row r="12103" spans="1:23" x14ac:dyDescent="0.25">
      <c r="A12103" s="92">
        <v>8784</v>
      </c>
      <c r="B12103" s="92">
        <v>0</v>
      </c>
      <c r="C12103" s="92">
        <v>0</v>
      </c>
      <c r="R12103" s="9">
        <v>43697</v>
      </c>
      <c r="S12103">
        <v>5</v>
      </c>
      <c r="T12103">
        <v>63.996446570000003</v>
      </c>
      <c r="U12103">
        <v>262641.4167</v>
      </c>
      <c r="V12103" t="s">
        <v>54</v>
      </c>
      <c r="W12103" t="s">
        <v>42</v>
      </c>
    </row>
    <row r="12104" spans="1:23" x14ac:dyDescent="0.25">
      <c r="A12104" s="92">
        <v>8784</v>
      </c>
      <c r="B12104" s="92">
        <v>0</v>
      </c>
      <c r="C12104" s="92">
        <v>0</v>
      </c>
      <c r="R12104" s="9">
        <v>43697</v>
      </c>
      <c r="S12104">
        <v>6</v>
      </c>
      <c r="T12104">
        <v>75.468006939999995</v>
      </c>
      <c r="U12104">
        <v>309720.70049999998</v>
      </c>
      <c r="V12104" t="s">
        <v>54</v>
      </c>
      <c r="W12104" t="s">
        <v>42</v>
      </c>
    </row>
    <row r="12105" spans="1:23" x14ac:dyDescent="0.25">
      <c r="A12105" s="92">
        <v>8784</v>
      </c>
      <c r="B12105" s="92">
        <v>0</v>
      </c>
      <c r="C12105" s="92">
        <v>0</v>
      </c>
      <c r="R12105" s="9">
        <v>43697</v>
      </c>
      <c r="S12105">
        <v>7</v>
      </c>
      <c r="T12105">
        <v>87.995206569999993</v>
      </c>
      <c r="U12105">
        <v>361132.32780000003</v>
      </c>
      <c r="V12105" t="s">
        <v>54</v>
      </c>
      <c r="W12105" t="s">
        <v>42</v>
      </c>
    </row>
    <row r="12106" spans="1:23" x14ac:dyDescent="0.25">
      <c r="A12106" s="92">
        <v>8784</v>
      </c>
      <c r="B12106" s="92">
        <v>0</v>
      </c>
      <c r="C12106" s="92">
        <v>0</v>
      </c>
      <c r="R12106" s="9">
        <v>43697</v>
      </c>
      <c r="S12106">
        <v>8</v>
      </c>
      <c r="T12106">
        <v>98.194554800000006</v>
      </c>
      <c r="U12106">
        <v>402990.45289999997</v>
      </c>
      <c r="V12106" t="s">
        <v>54</v>
      </c>
      <c r="W12106" t="s">
        <v>42</v>
      </c>
    </row>
    <row r="12107" spans="1:23" x14ac:dyDescent="0.25">
      <c r="A12107" s="92">
        <v>8784</v>
      </c>
      <c r="B12107" s="92">
        <v>0</v>
      </c>
      <c r="C12107" s="92">
        <v>0</v>
      </c>
      <c r="R12107" s="9">
        <v>43697</v>
      </c>
      <c r="S12107">
        <v>9</v>
      </c>
      <c r="T12107">
        <v>108.3969244</v>
      </c>
      <c r="U12107">
        <v>444860.9779</v>
      </c>
      <c r="V12107" t="s">
        <v>54</v>
      </c>
      <c r="W12107" t="s">
        <v>42</v>
      </c>
    </row>
    <row r="12108" spans="1:23" x14ac:dyDescent="0.25">
      <c r="A12108" s="92">
        <v>8784</v>
      </c>
      <c r="B12108" s="92">
        <v>0</v>
      </c>
      <c r="C12108" s="92">
        <v>0</v>
      </c>
      <c r="R12108" s="9">
        <v>43697</v>
      </c>
      <c r="S12108">
        <v>10</v>
      </c>
      <c r="T12108">
        <v>116.1079069</v>
      </c>
      <c r="U12108">
        <v>476506.85009999998</v>
      </c>
      <c r="V12108" t="s">
        <v>54</v>
      </c>
      <c r="W12108" t="s">
        <v>42</v>
      </c>
    </row>
    <row r="12109" spans="1:23" x14ac:dyDescent="0.25">
      <c r="A12109" s="92">
        <v>8784</v>
      </c>
      <c r="B12109" s="92">
        <v>0</v>
      </c>
      <c r="C12109" s="92">
        <v>0</v>
      </c>
      <c r="R12109" s="9">
        <v>43697</v>
      </c>
      <c r="S12109">
        <v>11</v>
      </c>
      <c r="T12109">
        <v>121.5966686</v>
      </c>
      <c r="U12109">
        <v>499032.72810000001</v>
      </c>
      <c r="V12109" t="s">
        <v>54</v>
      </c>
      <c r="W12109" t="s">
        <v>42</v>
      </c>
    </row>
    <row r="12110" spans="1:23" x14ac:dyDescent="0.25">
      <c r="A12110" s="92">
        <v>8784</v>
      </c>
      <c r="B12110" s="92">
        <v>0</v>
      </c>
      <c r="C12110" s="92">
        <v>0</v>
      </c>
      <c r="R12110" s="9">
        <v>43697</v>
      </c>
      <c r="S12110">
        <v>12</v>
      </c>
      <c r="T12110">
        <v>125.4757827</v>
      </c>
      <c r="U12110">
        <v>514952.61219999997</v>
      </c>
      <c r="V12110" t="s">
        <v>54</v>
      </c>
      <c r="W12110" t="s">
        <v>42</v>
      </c>
    </row>
    <row r="12111" spans="1:23" x14ac:dyDescent="0.25">
      <c r="A12111" s="92">
        <v>8784</v>
      </c>
      <c r="B12111" s="92">
        <v>0</v>
      </c>
      <c r="C12111" s="92">
        <v>0</v>
      </c>
      <c r="R12111" s="9">
        <v>43697</v>
      </c>
      <c r="S12111">
        <v>13</v>
      </c>
      <c r="T12111">
        <v>127.4134279</v>
      </c>
      <c r="U12111">
        <v>522904.70789999998</v>
      </c>
      <c r="V12111" t="s">
        <v>54</v>
      </c>
      <c r="W12111" t="s">
        <v>42</v>
      </c>
    </row>
    <row r="12112" spans="1:23" x14ac:dyDescent="0.25">
      <c r="A12112" s="92">
        <v>8784</v>
      </c>
      <c r="B12112" s="92">
        <v>0</v>
      </c>
      <c r="C12112" s="92">
        <v>0</v>
      </c>
      <c r="R12112" s="9">
        <v>43697</v>
      </c>
      <c r="S12112">
        <v>14</v>
      </c>
      <c r="T12112">
        <v>128.602521</v>
      </c>
      <c r="U12112">
        <v>527784.7463</v>
      </c>
      <c r="V12112" t="s">
        <v>54</v>
      </c>
      <c r="W12112" t="s">
        <v>42</v>
      </c>
    </row>
    <row r="12113" spans="1:23" x14ac:dyDescent="0.25">
      <c r="A12113" s="92">
        <v>8784</v>
      </c>
      <c r="B12113" s="92">
        <v>0</v>
      </c>
      <c r="C12113" s="92">
        <v>0</v>
      </c>
      <c r="R12113" s="9">
        <v>43697</v>
      </c>
      <c r="S12113">
        <v>15</v>
      </c>
      <c r="T12113">
        <v>120.388295</v>
      </c>
      <c r="U12113">
        <v>494073.5625</v>
      </c>
      <c r="V12113" t="s">
        <v>54</v>
      </c>
      <c r="W12113" t="s">
        <v>42</v>
      </c>
    </row>
    <row r="12114" spans="1:23" x14ac:dyDescent="0.25">
      <c r="A12114" s="92">
        <v>8784</v>
      </c>
      <c r="B12114" s="92">
        <v>0</v>
      </c>
      <c r="C12114" s="92">
        <v>0</v>
      </c>
      <c r="R12114" s="9">
        <v>43697</v>
      </c>
      <c r="S12114">
        <v>16</v>
      </c>
      <c r="T12114">
        <v>113.4516534</v>
      </c>
      <c r="U12114">
        <v>465605.58539999998</v>
      </c>
      <c r="V12114" t="s">
        <v>54</v>
      </c>
      <c r="W12114" t="s">
        <v>42</v>
      </c>
    </row>
    <row r="12115" spans="1:23" x14ac:dyDescent="0.25">
      <c r="A12115" s="92">
        <v>8784</v>
      </c>
      <c r="B12115" s="92">
        <v>0</v>
      </c>
      <c r="C12115" s="92">
        <v>0</v>
      </c>
      <c r="R12115" s="9">
        <v>43697</v>
      </c>
      <c r="S12115">
        <v>17</v>
      </c>
      <c r="T12115">
        <v>107.31034820000001</v>
      </c>
      <c r="U12115">
        <v>440401.6691</v>
      </c>
      <c r="V12115" t="s">
        <v>54</v>
      </c>
      <c r="W12115" t="s">
        <v>42</v>
      </c>
    </row>
    <row r="12116" spans="1:23" x14ac:dyDescent="0.25">
      <c r="A12116" s="92">
        <v>8784</v>
      </c>
      <c r="B12116" s="92">
        <v>0</v>
      </c>
      <c r="C12116" s="92">
        <v>0</v>
      </c>
      <c r="R12116" s="9">
        <v>43697</v>
      </c>
      <c r="S12116">
        <v>18</v>
      </c>
      <c r="T12116">
        <v>99.898084400000002</v>
      </c>
      <c r="U12116">
        <v>409981.73839999997</v>
      </c>
      <c r="V12116" t="s">
        <v>54</v>
      </c>
      <c r="W12116" t="s">
        <v>42</v>
      </c>
    </row>
    <row r="12117" spans="1:23" x14ac:dyDescent="0.25">
      <c r="A12117" s="92">
        <v>8784</v>
      </c>
      <c r="B12117" s="92">
        <v>0</v>
      </c>
      <c r="C12117" s="92">
        <v>0</v>
      </c>
      <c r="R12117" s="9">
        <v>43697</v>
      </c>
      <c r="S12117">
        <v>19</v>
      </c>
      <c r="T12117">
        <v>93.110392509999997</v>
      </c>
      <c r="U12117">
        <v>382125.05089999997</v>
      </c>
      <c r="V12117" t="s">
        <v>54</v>
      </c>
      <c r="W12117" t="s">
        <v>42</v>
      </c>
    </row>
    <row r="12118" spans="1:23" x14ac:dyDescent="0.25">
      <c r="A12118" s="92">
        <v>8784</v>
      </c>
      <c r="B12118" s="92">
        <v>0</v>
      </c>
      <c r="C12118" s="92">
        <v>0</v>
      </c>
      <c r="R12118" s="9">
        <v>43697</v>
      </c>
      <c r="S12118">
        <v>20</v>
      </c>
      <c r="T12118">
        <v>89.948521630000002</v>
      </c>
      <c r="U12118">
        <v>369148.7328</v>
      </c>
      <c r="V12118" t="s">
        <v>54</v>
      </c>
      <c r="W12118" t="s">
        <v>42</v>
      </c>
    </row>
    <row r="12119" spans="1:23" x14ac:dyDescent="0.25">
      <c r="A12119" s="92">
        <v>8784</v>
      </c>
      <c r="B12119" s="92">
        <v>0</v>
      </c>
      <c r="C12119" s="92">
        <v>0</v>
      </c>
      <c r="R12119" s="9">
        <v>43697</v>
      </c>
      <c r="S12119">
        <v>21</v>
      </c>
      <c r="T12119">
        <v>87.560774570000007</v>
      </c>
      <c r="U12119">
        <v>359349.41879999998</v>
      </c>
      <c r="V12119" t="s">
        <v>54</v>
      </c>
      <c r="W12119" t="s">
        <v>42</v>
      </c>
    </row>
    <row r="12120" spans="1:23" x14ac:dyDescent="0.25">
      <c r="A12120" s="92">
        <v>8784</v>
      </c>
      <c r="B12120" s="92">
        <v>0</v>
      </c>
      <c r="C12120" s="92">
        <v>0</v>
      </c>
      <c r="R12120" s="9">
        <v>43697</v>
      </c>
      <c r="S12120">
        <v>22</v>
      </c>
      <c r="T12120">
        <v>81.875443770000004</v>
      </c>
      <c r="U12120">
        <v>336016.82120000001</v>
      </c>
      <c r="V12120" t="s">
        <v>54</v>
      </c>
      <c r="W12120" t="s">
        <v>42</v>
      </c>
    </row>
    <row r="12121" spans="1:23" x14ac:dyDescent="0.25">
      <c r="A12121" s="92">
        <v>8784</v>
      </c>
      <c r="B12121" s="92">
        <v>0</v>
      </c>
      <c r="C12121" s="92">
        <v>0</v>
      </c>
      <c r="R12121" s="9">
        <v>43697</v>
      </c>
      <c r="S12121">
        <v>23</v>
      </c>
      <c r="T12121">
        <v>74.700896049999997</v>
      </c>
      <c r="U12121">
        <v>306572.47739999997</v>
      </c>
      <c r="V12121" t="s">
        <v>54</v>
      </c>
      <c r="W12121" t="s">
        <v>42</v>
      </c>
    </row>
    <row r="12122" spans="1:23" x14ac:dyDescent="0.25">
      <c r="A12122" s="92">
        <v>8784</v>
      </c>
      <c r="B12122" s="92">
        <v>0</v>
      </c>
      <c r="C12122" s="92">
        <v>0</v>
      </c>
      <c r="R12122" s="9">
        <v>43697</v>
      </c>
      <c r="S12122">
        <v>24</v>
      </c>
      <c r="T12122">
        <v>70.215733999999998</v>
      </c>
      <c r="U12122">
        <v>288165.37229999999</v>
      </c>
      <c r="V12122" t="s">
        <v>54</v>
      </c>
      <c r="W12122" t="s">
        <v>42</v>
      </c>
    </row>
    <row r="12123" spans="1:23" x14ac:dyDescent="0.25">
      <c r="A12123" s="92">
        <v>8784</v>
      </c>
      <c r="B12123" s="92">
        <v>0</v>
      </c>
      <c r="C12123" s="92">
        <v>0</v>
      </c>
      <c r="R12123" s="9">
        <v>43698</v>
      </c>
      <c r="S12123">
        <v>1</v>
      </c>
      <c r="T12123">
        <v>66.435375710000002</v>
      </c>
      <c r="U12123">
        <v>272650.7819</v>
      </c>
      <c r="V12123" t="s">
        <v>54</v>
      </c>
      <c r="W12123" t="s">
        <v>42</v>
      </c>
    </row>
    <row r="12124" spans="1:23" x14ac:dyDescent="0.25">
      <c r="A12124" s="92">
        <v>8784</v>
      </c>
      <c r="B12124" s="92">
        <v>0</v>
      </c>
      <c r="C12124" s="92">
        <v>0</v>
      </c>
      <c r="R12124" s="9">
        <v>43698</v>
      </c>
      <c r="S12124">
        <v>2</v>
      </c>
      <c r="T12124">
        <v>64.994223629999993</v>
      </c>
      <c r="U12124">
        <v>266736.29379999998</v>
      </c>
      <c r="V12124" t="s">
        <v>54</v>
      </c>
      <c r="W12124" t="s">
        <v>42</v>
      </c>
    </row>
    <row r="12125" spans="1:23" x14ac:dyDescent="0.25">
      <c r="A12125" s="92">
        <v>8784</v>
      </c>
      <c r="B12125" s="92">
        <v>0</v>
      </c>
      <c r="C12125" s="92">
        <v>0</v>
      </c>
      <c r="R12125" s="9">
        <v>43698</v>
      </c>
      <c r="S12125">
        <v>3</v>
      </c>
      <c r="T12125">
        <v>63.365943799999997</v>
      </c>
      <c r="U12125">
        <v>260053.8333</v>
      </c>
      <c r="V12125" t="s">
        <v>54</v>
      </c>
      <c r="W12125" t="s">
        <v>42</v>
      </c>
    </row>
    <row r="12126" spans="1:23" x14ac:dyDescent="0.25">
      <c r="A12126" s="92">
        <v>8784</v>
      </c>
      <c r="B12126" s="92">
        <v>0</v>
      </c>
      <c r="C12126" s="92">
        <v>0</v>
      </c>
      <c r="R12126" s="9">
        <v>43698</v>
      </c>
      <c r="S12126">
        <v>4</v>
      </c>
      <c r="T12126">
        <v>63.437643479999998</v>
      </c>
      <c r="U12126">
        <v>260348.0888</v>
      </c>
      <c r="V12126" t="s">
        <v>54</v>
      </c>
      <c r="W12126" t="s">
        <v>42</v>
      </c>
    </row>
    <row r="12127" spans="1:23" x14ac:dyDescent="0.25">
      <c r="A12127" s="92">
        <v>8784</v>
      </c>
      <c r="B12127" s="92">
        <v>0</v>
      </c>
      <c r="C12127" s="92">
        <v>0</v>
      </c>
      <c r="R12127" s="9">
        <v>43698</v>
      </c>
      <c r="S12127">
        <v>5</v>
      </c>
      <c r="T12127">
        <v>66.557980749999999</v>
      </c>
      <c r="U12127">
        <v>273153.95299999998</v>
      </c>
      <c r="V12127" t="s">
        <v>54</v>
      </c>
      <c r="W12127" t="s">
        <v>42</v>
      </c>
    </row>
    <row r="12128" spans="1:23" x14ac:dyDescent="0.25">
      <c r="A12128" s="92">
        <v>8784</v>
      </c>
      <c r="B12128" s="92">
        <v>0</v>
      </c>
      <c r="C12128" s="92">
        <v>0</v>
      </c>
      <c r="R12128" s="9">
        <v>43698</v>
      </c>
      <c r="S12128">
        <v>6</v>
      </c>
      <c r="T12128">
        <v>76.627887529999995</v>
      </c>
      <c r="U12128">
        <v>314480.8504</v>
      </c>
      <c r="V12128" t="s">
        <v>54</v>
      </c>
      <c r="W12128" t="s">
        <v>42</v>
      </c>
    </row>
    <row r="12129" spans="1:23" x14ac:dyDescent="0.25">
      <c r="A12129" s="92">
        <v>8784</v>
      </c>
      <c r="B12129" s="92">
        <v>0</v>
      </c>
      <c r="C12129" s="92">
        <v>0</v>
      </c>
      <c r="R12129" s="9">
        <v>43698</v>
      </c>
      <c r="S12129">
        <v>7</v>
      </c>
      <c r="T12129">
        <v>89.349908209999995</v>
      </c>
      <c r="U12129">
        <v>366692.0233</v>
      </c>
      <c r="V12129" t="s">
        <v>54</v>
      </c>
      <c r="W12129" t="s">
        <v>42</v>
      </c>
    </row>
    <row r="12130" spans="1:23" x14ac:dyDescent="0.25">
      <c r="A12130" s="92">
        <v>8784</v>
      </c>
      <c r="B12130" s="92">
        <v>0</v>
      </c>
      <c r="C12130" s="92">
        <v>0</v>
      </c>
      <c r="R12130" s="9">
        <v>43698</v>
      </c>
      <c r="S12130">
        <v>8</v>
      </c>
      <c r="T12130">
        <v>97.396986740000003</v>
      </c>
      <c r="U12130">
        <v>399717.23359999998</v>
      </c>
      <c r="V12130" t="s">
        <v>54</v>
      </c>
      <c r="W12130" t="s">
        <v>42</v>
      </c>
    </row>
    <row r="12131" spans="1:23" x14ac:dyDescent="0.25">
      <c r="A12131" s="92">
        <v>8784</v>
      </c>
      <c r="B12131" s="92">
        <v>0</v>
      </c>
      <c r="C12131" s="92">
        <v>0</v>
      </c>
      <c r="R12131" s="9">
        <v>43698</v>
      </c>
      <c r="S12131">
        <v>9</v>
      </c>
      <c r="T12131">
        <v>109.4303999</v>
      </c>
      <c r="U12131">
        <v>449102.36109999998</v>
      </c>
      <c r="V12131" t="s">
        <v>54</v>
      </c>
      <c r="W12131" t="s">
        <v>42</v>
      </c>
    </row>
    <row r="12132" spans="1:23" x14ac:dyDescent="0.25">
      <c r="A12132" s="92">
        <v>8784</v>
      </c>
      <c r="B12132" s="92">
        <v>0</v>
      </c>
      <c r="C12132" s="92">
        <v>0</v>
      </c>
      <c r="R12132" s="9">
        <v>43698</v>
      </c>
      <c r="S12132">
        <v>10</v>
      </c>
      <c r="T12132">
        <v>116.7165181</v>
      </c>
      <c r="U12132">
        <v>479004.59029999998</v>
      </c>
      <c r="V12132" t="s">
        <v>54</v>
      </c>
      <c r="W12132" t="s">
        <v>42</v>
      </c>
    </row>
    <row r="12133" spans="1:23" x14ac:dyDescent="0.25">
      <c r="A12133" s="92">
        <v>8784</v>
      </c>
      <c r="B12133" s="92">
        <v>0</v>
      </c>
      <c r="C12133" s="92">
        <v>0</v>
      </c>
      <c r="R12133" s="9">
        <v>43698</v>
      </c>
      <c r="S12133">
        <v>11</v>
      </c>
      <c r="T12133">
        <v>119.3300009</v>
      </c>
      <c r="U12133">
        <v>489730.32390000002</v>
      </c>
      <c r="V12133" t="s">
        <v>54</v>
      </c>
      <c r="W12133" t="s">
        <v>42</v>
      </c>
    </row>
    <row r="12134" spans="1:23" x14ac:dyDescent="0.25">
      <c r="A12134" s="92">
        <v>8784</v>
      </c>
      <c r="B12134" s="92">
        <v>0</v>
      </c>
      <c r="C12134" s="92">
        <v>0</v>
      </c>
      <c r="R12134" s="9">
        <v>43698</v>
      </c>
      <c r="S12134">
        <v>12</v>
      </c>
      <c r="T12134">
        <v>124.2458975</v>
      </c>
      <c r="U12134">
        <v>509905.16340000002</v>
      </c>
      <c r="V12134" t="s">
        <v>54</v>
      </c>
      <c r="W12134" t="s">
        <v>42</v>
      </c>
    </row>
    <row r="12135" spans="1:23" x14ac:dyDescent="0.25">
      <c r="A12135" s="92">
        <v>8784</v>
      </c>
      <c r="B12135" s="92">
        <v>0</v>
      </c>
      <c r="C12135" s="92">
        <v>0</v>
      </c>
      <c r="R12135" s="9">
        <v>43698</v>
      </c>
      <c r="S12135">
        <v>13</v>
      </c>
      <c r="T12135">
        <v>126.7598575</v>
      </c>
      <c r="U12135">
        <v>520222.45500000002</v>
      </c>
      <c r="V12135" t="s">
        <v>54</v>
      </c>
      <c r="W12135" t="s">
        <v>42</v>
      </c>
    </row>
    <row r="12136" spans="1:23" x14ac:dyDescent="0.25">
      <c r="A12136" s="92">
        <v>8784</v>
      </c>
      <c r="B12136" s="92">
        <v>0</v>
      </c>
      <c r="C12136" s="92">
        <v>0</v>
      </c>
      <c r="R12136" s="9">
        <v>43698</v>
      </c>
      <c r="S12136">
        <v>14</v>
      </c>
      <c r="T12136">
        <v>127.72181980000001</v>
      </c>
      <c r="U12136">
        <v>524170.34860000003</v>
      </c>
      <c r="V12136" t="s">
        <v>54</v>
      </c>
      <c r="W12136" t="s">
        <v>42</v>
      </c>
    </row>
    <row r="12137" spans="1:23" x14ac:dyDescent="0.25">
      <c r="A12137" s="92">
        <v>8784</v>
      </c>
      <c r="B12137" s="92">
        <v>0</v>
      </c>
      <c r="C12137" s="92">
        <v>0</v>
      </c>
      <c r="R12137" s="9">
        <v>43698</v>
      </c>
      <c r="S12137">
        <v>15</v>
      </c>
      <c r="T12137">
        <v>126.3116651</v>
      </c>
      <c r="U12137">
        <v>518383.07370000001</v>
      </c>
      <c r="V12137" t="s">
        <v>54</v>
      </c>
      <c r="W12137" t="s">
        <v>42</v>
      </c>
    </row>
    <row r="12138" spans="1:23" x14ac:dyDescent="0.25">
      <c r="A12138" s="92">
        <v>8784</v>
      </c>
      <c r="B12138" s="92">
        <v>0</v>
      </c>
      <c r="C12138" s="92">
        <v>0</v>
      </c>
      <c r="R12138" s="9">
        <v>43698</v>
      </c>
      <c r="S12138">
        <v>16</v>
      </c>
      <c r="T12138">
        <v>123.7233597</v>
      </c>
      <c r="U12138">
        <v>507760.66820000001</v>
      </c>
      <c r="V12138" t="s">
        <v>54</v>
      </c>
      <c r="W12138" t="s">
        <v>42</v>
      </c>
    </row>
    <row r="12139" spans="1:23" x14ac:dyDescent="0.25">
      <c r="A12139" s="92">
        <v>8784</v>
      </c>
      <c r="B12139" s="92">
        <v>0</v>
      </c>
      <c r="C12139" s="92">
        <v>0</v>
      </c>
      <c r="R12139" s="9">
        <v>43698</v>
      </c>
      <c r="S12139">
        <v>17</v>
      </c>
      <c r="T12139">
        <v>117.4135856</v>
      </c>
      <c r="U12139">
        <v>481865.35519999999</v>
      </c>
      <c r="V12139" t="s">
        <v>54</v>
      </c>
      <c r="W12139" t="s">
        <v>42</v>
      </c>
    </row>
    <row r="12140" spans="1:23" x14ac:dyDescent="0.25">
      <c r="A12140" s="92">
        <v>8784</v>
      </c>
      <c r="B12140" s="92">
        <v>0</v>
      </c>
      <c r="C12140" s="92">
        <v>0</v>
      </c>
      <c r="R12140" s="9">
        <v>43698</v>
      </c>
      <c r="S12140">
        <v>18</v>
      </c>
      <c r="T12140">
        <v>111.2724916</v>
      </c>
      <c r="U12140">
        <v>456662.30560000002</v>
      </c>
      <c r="V12140" t="s">
        <v>54</v>
      </c>
      <c r="W12140" t="s">
        <v>42</v>
      </c>
    </row>
    <row r="12141" spans="1:23" x14ac:dyDescent="0.25">
      <c r="A12141" s="92">
        <v>8784</v>
      </c>
      <c r="B12141" s="92">
        <v>0</v>
      </c>
      <c r="C12141" s="92">
        <v>0</v>
      </c>
      <c r="R12141" s="9">
        <v>43698</v>
      </c>
      <c r="S12141">
        <v>19</v>
      </c>
      <c r="T12141">
        <v>102.1792864</v>
      </c>
      <c r="U12141">
        <v>419343.79129999998</v>
      </c>
      <c r="V12141" t="s">
        <v>54</v>
      </c>
      <c r="W12141" t="s">
        <v>42</v>
      </c>
    </row>
    <row r="12142" spans="1:23" x14ac:dyDescent="0.25">
      <c r="A12142" s="92">
        <v>8784</v>
      </c>
      <c r="B12142" s="92">
        <v>0</v>
      </c>
      <c r="C12142" s="92">
        <v>0</v>
      </c>
      <c r="R12142" s="9">
        <v>43698</v>
      </c>
      <c r="S12142">
        <v>20</v>
      </c>
      <c r="T12142">
        <v>95.951357169999994</v>
      </c>
      <c r="U12142">
        <v>393784.36979999999</v>
      </c>
      <c r="V12142" t="s">
        <v>54</v>
      </c>
      <c r="W12142" t="s">
        <v>42</v>
      </c>
    </row>
    <row r="12143" spans="1:23" x14ac:dyDescent="0.25">
      <c r="A12143" s="92">
        <v>8784</v>
      </c>
      <c r="B12143" s="92">
        <v>0</v>
      </c>
      <c r="C12143" s="92">
        <v>0</v>
      </c>
      <c r="R12143" s="9">
        <v>43698</v>
      </c>
      <c r="S12143">
        <v>21</v>
      </c>
      <c r="T12143">
        <v>92.97802471</v>
      </c>
      <c r="U12143">
        <v>381581.81339999998</v>
      </c>
      <c r="V12143" t="s">
        <v>54</v>
      </c>
      <c r="W12143" t="s">
        <v>42</v>
      </c>
    </row>
    <row r="12144" spans="1:23" x14ac:dyDescent="0.25">
      <c r="A12144" s="92">
        <v>8784</v>
      </c>
      <c r="B12144" s="92">
        <v>0</v>
      </c>
      <c r="C12144" s="92">
        <v>0</v>
      </c>
      <c r="R12144" s="9">
        <v>43698</v>
      </c>
      <c r="S12144">
        <v>22</v>
      </c>
      <c r="T12144">
        <v>85.934852250000006</v>
      </c>
      <c r="U12144">
        <v>352676.6336</v>
      </c>
      <c r="V12144" t="s">
        <v>54</v>
      </c>
      <c r="W12144" t="s">
        <v>42</v>
      </c>
    </row>
    <row r="12145" spans="1:23" x14ac:dyDescent="0.25">
      <c r="A12145" s="92">
        <v>8784</v>
      </c>
      <c r="B12145" s="92">
        <v>0</v>
      </c>
      <c r="C12145" s="92">
        <v>0</v>
      </c>
      <c r="R12145" s="9">
        <v>43698</v>
      </c>
      <c r="S12145">
        <v>23</v>
      </c>
      <c r="T12145">
        <v>77.234780439999994</v>
      </c>
      <c r="U12145">
        <v>316971.53889999999</v>
      </c>
      <c r="V12145" t="s">
        <v>54</v>
      </c>
      <c r="W12145" t="s">
        <v>42</v>
      </c>
    </row>
    <row r="12146" spans="1:23" x14ac:dyDescent="0.25">
      <c r="A12146" s="92">
        <v>8784</v>
      </c>
      <c r="B12146" s="92">
        <v>0</v>
      </c>
      <c r="C12146" s="92">
        <v>0</v>
      </c>
      <c r="R12146" s="9">
        <v>43698</v>
      </c>
      <c r="S12146">
        <v>24</v>
      </c>
      <c r="T12146">
        <v>72.544234489999994</v>
      </c>
      <c r="U12146">
        <v>297721.53840000002</v>
      </c>
      <c r="V12146" t="s">
        <v>54</v>
      </c>
      <c r="W12146" t="s">
        <v>42</v>
      </c>
    </row>
    <row r="12147" spans="1:23" x14ac:dyDescent="0.25">
      <c r="A12147" s="92">
        <v>8784</v>
      </c>
      <c r="B12147" s="92">
        <v>0</v>
      </c>
      <c r="C12147" s="92">
        <v>0</v>
      </c>
      <c r="R12147" s="9">
        <v>43699</v>
      </c>
      <c r="S12147">
        <v>1</v>
      </c>
      <c r="T12147">
        <v>69.186781789999998</v>
      </c>
      <c r="U12147">
        <v>283942.55249999999</v>
      </c>
      <c r="V12147" t="s">
        <v>54</v>
      </c>
      <c r="W12147" t="s">
        <v>42</v>
      </c>
    </row>
    <row r="12148" spans="1:23" x14ac:dyDescent="0.25">
      <c r="A12148" s="92">
        <v>8784</v>
      </c>
      <c r="B12148" s="92">
        <v>0</v>
      </c>
      <c r="C12148" s="92">
        <v>0</v>
      </c>
      <c r="R12148" s="9">
        <v>43699</v>
      </c>
      <c r="S12148">
        <v>2</v>
      </c>
      <c r="T12148">
        <v>66.850813709999997</v>
      </c>
      <c r="U12148">
        <v>274355.73950000003</v>
      </c>
      <c r="V12148" t="s">
        <v>54</v>
      </c>
      <c r="W12148" t="s">
        <v>42</v>
      </c>
    </row>
    <row r="12149" spans="1:23" x14ac:dyDescent="0.25">
      <c r="A12149" s="92">
        <v>8784</v>
      </c>
      <c r="B12149" s="92">
        <v>0</v>
      </c>
      <c r="C12149" s="92">
        <v>0</v>
      </c>
      <c r="R12149" s="9">
        <v>43699</v>
      </c>
      <c r="S12149">
        <v>3</v>
      </c>
      <c r="T12149">
        <v>64.931152479999994</v>
      </c>
      <c r="U12149">
        <v>266477.4498</v>
      </c>
      <c r="V12149" t="s">
        <v>54</v>
      </c>
      <c r="W12149" t="s">
        <v>42</v>
      </c>
    </row>
    <row r="12150" spans="1:23" x14ac:dyDescent="0.25">
      <c r="A12150" s="92">
        <v>8784</v>
      </c>
      <c r="B12150" s="92">
        <v>0</v>
      </c>
      <c r="C12150" s="92">
        <v>0</v>
      </c>
      <c r="R12150" s="9">
        <v>43699</v>
      </c>
      <c r="S12150">
        <v>4</v>
      </c>
      <c r="T12150">
        <v>64.458558010000004</v>
      </c>
      <c r="U12150">
        <v>264537.92210000003</v>
      </c>
      <c r="V12150" t="s">
        <v>54</v>
      </c>
      <c r="W12150" t="s">
        <v>42</v>
      </c>
    </row>
    <row r="12151" spans="1:23" x14ac:dyDescent="0.25">
      <c r="A12151" s="92">
        <v>8784</v>
      </c>
      <c r="B12151" s="92">
        <v>0</v>
      </c>
      <c r="C12151" s="92">
        <v>0</v>
      </c>
      <c r="R12151" s="9">
        <v>43699</v>
      </c>
      <c r="S12151">
        <v>5</v>
      </c>
      <c r="T12151">
        <v>67.710068120000003</v>
      </c>
      <c r="U12151">
        <v>277882.11959999998</v>
      </c>
      <c r="V12151" t="s">
        <v>54</v>
      </c>
      <c r="W12151" t="s">
        <v>42</v>
      </c>
    </row>
    <row r="12152" spans="1:23" x14ac:dyDescent="0.25">
      <c r="A12152" s="92">
        <v>8784</v>
      </c>
      <c r="B12152" s="92">
        <v>0</v>
      </c>
      <c r="C12152" s="92">
        <v>0</v>
      </c>
      <c r="R12152" s="9">
        <v>43699</v>
      </c>
      <c r="S12152">
        <v>6</v>
      </c>
      <c r="T12152">
        <v>77.611114999999998</v>
      </c>
      <c r="U12152">
        <v>318516.016</v>
      </c>
      <c r="V12152" t="s">
        <v>54</v>
      </c>
      <c r="W12152" t="s">
        <v>42</v>
      </c>
    </row>
    <row r="12153" spans="1:23" x14ac:dyDescent="0.25">
      <c r="A12153" s="92">
        <v>8784</v>
      </c>
      <c r="B12153" s="92">
        <v>0</v>
      </c>
      <c r="C12153" s="92">
        <v>0</v>
      </c>
      <c r="R12153" s="9">
        <v>43699</v>
      </c>
      <c r="S12153">
        <v>7</v>
      </c>
      <c r="T12153">
        <v>90.719556870000005</v>
      </c>
      <c r="U12153">
        <v>372313.06140000001</v>
      </c>
      <c r="V12153" t="s">
        <v>54</v>
      </c>
      <c r="W12153" t="s">
        <v>42</v>
      </c>
    </row>
    <row r="12154" spans="1:23" x14ac:dyDescent="0.25">
      <c r="A12154" s="92">
        <v>8784</v>
      </c>
      <c r="B12154" s="92">
        <v>0</v>
      </c>
      <c r="C12154" s="92">
        <v>0</v>
      </c>
      <c r="R12154" s="9">
        <v>43699</v>
      </c>
      <c r="S12154">
        <v>8</v>
      </c>
      <c r="T12154">
        <v>99.939101410000006</v>
      </c>
      <c r="U12154">
        <v>410150.0722</v>
      </c>
      <c r="V12154" t="s">
        <v>54</v>
      </c>
      <c r="W12154" t="s">
        <v>42</v>
      </c>
    </row>
    <row r="12155" spans="1:23" x14ac:dyDescent="0.25">
      <c r="A12155" s="92">
        <v>8784</v>
      </c>
      <c r="B12155" s="92">
        <v>0</v>
      </c>
      <c r="C12155" s="92">
        <v>0</v>
      </c>
      <c r="R12155" s="9">
        <v>43699</v>
      </c>
      <c r="S12155">
        <v>9</v>
      </c>
      <c r="T12155">
        <v>112.4665775</v>
      </c>
      <c r="U12155">
        <v>461562.83429999999</v>
      </c>
      <c r="V12155" t="s">
        <v>54</v>
      </c>
      <c r="W12155" t="s">
        <v>42</v>
      </c>
    </row>
    <row r="12156" spans="1:23" x14ac:dyDescent="0.25">
      <c r="A12156" s="92">
        <v>8784</v>
      </c>
      <c r="B12156" s="92">
        <v>0</v>
      </c>
      <c r="C12156" s="92">
        <v>0</v>
      </c>
      <c r="R12156" s="9">
        <v>43699</v>
      </c>
      <c r="S12156">
        <v>10</v>
      </c>
      <c r="T12156">
        <v>119.99456360000001</v>
      </c>
      <c r="U12156">
        <v>492457.68910000002</v>
      </c>
      <c r="V12156" t="s">
        <v>54</v>
      </c>
      <c r="W12156" t="s">
        <v>42</v>
      </c>
    </row>
    <row r="12157" spans="1:23" x14ac:dyDescent="0.25">
      <c r="A12157" s="92">
        <v>8784</v>
      </c>
      <c r="B12157" s="92">
        <v>0</v>
      </c>
      <c r="C12157" s="92">
        <v>0</v>
      </c>
      <c r="R12157" s="9">
        <v>43699</v>
      </c>
      <c r="S12157">
        <v>11</v>
      </c>
      <c r="T12157">
        <v>124.957937</v>
      </c>
      <c r="U12157">
        <v>512827.37339999998</v>
      </c>
      <c r="V12157" t="s">
        <v>54</v>
      </c>
      <c r="W12157" t="s">
        <v>42</v>
      </c>
    </row>
    <row r="12158" spans="1:23" x14ac:dyDescent="0.25">
      <c r="A12158" s="92">
        <v>8784</v>
      </c>
      <c r="B12158" s="92">
        <v>0</v>
      </c>
      <c r="C12158" s="92">
        <v>0</v>
      </c>
      <c r="R12158" s="9">
        <v>43699</v>
      </c>
      <c r="S12158">
        <v>12</v>
      </c>
      <c r="T12158">
        <v>127.163375</v>
      </c>
      <c r="U12158">
        <v>521878.49089999998</v>
      </c>
      <c r="V12158" t="s">
        <v>54</v>
      </c>
      <c r="W12158" t="s">
        <v>42</v>
      </c>
    </row>
    <row r="12159" spans="1:23" x14ac:dyDescent="0.25">
      <c r="A12159" s="92">
        <v>8784</v>
      </c>
      <c r="B12159" s="92">
        <v>0</v>
      </c>
      <c r="C12159" s="92">
        <v>0</v>
      </c>
      <c r="R12159" s="9">
        <v>43699</v>
      </c>
      <c r="S12159">
        <v>13</v>
      </c>
      <c r="T12159">
        <v>128.87560060000001</v>
      </c>
      <c r="U12159">
        <v>528905.46479999996</v>
      </c>
      <c r="V12159" t="s">
        <v>54</v>
      </c>
      <c r="W12159" t="s">
        <v>42</v>
      </c>
    </row>
    <row r="12160" spans="1:23" x14ac:dyDescent="0.25">
      <c r="A12160" s="92">
        <v>8784</v>
      </c>
      <c r="B12160" s="92">
        <v>0</v>
      </c>
      <c r="C12160" s="92">
        <v>0</v>
      </c>
      <c r="R12160" s="9">
        <v>43699</v>
      </c>
      <c r="S12160">
        <v>14</v>
      </c>
      <c r="T12160">
        <v>130.29765660000001</v>
      </c>
      <c r="U12160">
        <v>534741.58270000003</v>
      </c>
      <c r="V12160" t="s">
        <v>54</v>
      </c>
      <c r="W12160" t="s">
        <v>42</v>
      </c>
    </row>
    <row r="12161" spans="1:23" x14ac:dyDescent="0.25">
      <c r="A12161" s="92">
        <v>8784</v>
      </c>
      <c r="B12161" s="92">
        <v>0</v>
      </c>
      <c r="C12161" s="92">
        <v>0</v>
      </c>
      <c r="R12161" s="9">
        <v>43699</v>
      </c>
      <c r="S12161">
        <v>15</v>
      </c>
      <c r="T12161">
        <v>129.4574714</v>
      </c>
      <c r="U12161">
        <v>531293.46279999998</v>
      </c>
      <c r="V12161" t="s">
        <v>54</v>
      </c>
      <c r="W12161" t="s">
        <v>42</v>
      </c>
    </row>
    <row r="12162" spans="1:23" x14ac:dyDescent="0.25">
      <c r="A12162" s="92">
        <v>8784</v>
      </c>
      <c r="B12162" s="92">
        <v>0</v>
      </c>
      <c r="C12162" s="92">
        <v>0</v>
      </c>
      <c r="R12162" s="9">
        <v>43699</v>
      </c>
      <c r="S12162">
        <v>16</v>
      </c>
      <c r="T12162">
        <v>123.5541339</v>
      </c>
      <c r="U12162">
        <v>507066.1655</v>
      </c>
      <c r="V12162" t="s">
        <v>54</v>
      </c>
      <c r="W12162" t="s">
        <v>42</v>
      </c>
    </row>
    <row r="12163" spans="1:23" x14ac:dyDescent="0.25">
      <c r="A12163" s="92">
        <v>8784</v>
      </c>
      <c r="B12163" s="92">
        <v>0</v>
      </c>
      <c r="C12163" s="92">
        <v>0</v>
      </c>
      <c r="R12163" s="9">
        <v>43699</v>
      </c>
      <c r="S12163">
        <v>17</v>
      </c>
      <c r="T12163">
        <v>115.6075074</v>
      </c>
      <c r="U12163">
        <v>474453.21029999998</v>
      </c>
      <c r="V12163" t="s">
        <v>54</v>
      </c>
      <c r="W12163" t="s">
        <v>42</v>
      </c>
    </row>
    <row r="12164" spans="1:23" x14ac:dyDescent="0.25">
      <c r="A12164" s="92">
        <v>8784</v>
      </c>
      <c r="B12164" s="92">
        <v>0</v>
      </c>
      <c r="C12164" s="92">
        <v>0</v>
      </c>
      <c r="R12164" s="9">
        <v>43699</v>
      </c>
      <c r="S12164">
        <v>18</v>
      </c>
      <c r="T12164">
        <v>109.31672</v>
      </c>
      <c r="U12164">
        <v>448635.81900000002</v>
      </c>
      <c r="V12164" t="s">
        <v>54</v>
      </c>
      <c r="W12164" t="s">
        <v>42</v>
      </c>
    </row>
    <row r="12165" spans="1:23" x14ac:dyDescent="0.25">
      <c r="A12165" s="92">
        <v>8784</v>
      </c>
      <c r="B12165" s="92">
        <v>0</v>
      </c>
      <c r="C12165" s="92">
        <v>0</v>
      </c>
      <c r="R12165" s="9">
        <v>43699</v>
      </c>
      <c r="S12165">
        <v>19</v>
      </c>
      <c r="T12165">
        <v>101.19513480000001</v>
      </c>
      <c r="U12165">
        <v>415304.8334</v>
      </c>
      <c r="V12165" t="s">
        <v>54</v>
      </c>
      <c r="W12165" t="s">
        <v>42</v>
      </c>
    </row>
    <row r="12166" spans="1:23" x14ac:dyDescent="0.25">
      <c r="A12166" s="92">
        <v>8784</v>
      </c>
      <c r="B12166" s="92">
        <v>0</v>
      </c>
      <c r="C12166" s="92">
        <v>0</v>
      </c>
      <c r="R12166" s="9">
        <v>43699</v>
      </c>
      <c r="S12166">
        <v>20</v>
      </c>
      <c r="T12166">
        <v>95.448941439999999</v>
      </c>
      <c r="U12166">
        <v>391722.45569999999</v>
      </c>
      <c r="V12166" t="s">
        <v>54</v>
      </c>
      <c r="W12166" t="s">
        <v>42</v>
      </c>
    </row>
    <row r="12167" spans="1:23" x14ac:dyDescent="0.25">
      <c r="A12167" s="92">
        <v>8784</v>
      </c>
      <c r="B12167" s="92">
        <v>0</v>
      </c>
      <c r="C12167" s="92">
        <v>0</v>
      </c>
      <c r="R12167" s="9">
        <v>43699</v>
      </c>
      <c r="S12167">
        <v>21</v>
      </c>
      <c r="T12167">
        <v>93.583105029999999</v>
      </c>
      <c r="U12167">
        <v>384065.06300000002</v>
      </c>
      <c r="V12167" t="s">
        <v>54</v>
      </c>
      <c r="W12167" t="s">
        <v>42</v>
      </c>
    </row>
    <row r="12168" spans="1:23" x14ac:dyDescent="0.25">
      <c r="A12168" s="92">
        <v>8784</v>
      </c>
      <c r="B12168" s="92">
        <v>0</v>
      </c>
      <c r="C12168" s="92">
        <v>0</v>
      </c>
      <c r="R12168" s="9">
        <v>43699</v>
      </c>
      <c r="S12168">
        <v>22</v>
      </c>
      <c r="T12168">
        <v>85.869465430000005</v>
      </c>
      <c r="U12168">
        <v>352408.28610000003</v>
      </c>
      <c r="V12168" t="s">
        <v>54</v>
      </c>
      <c r="W12168" t="s">
        <v>42</v>
      </c>
    </row>
    <row r="12169" spans="1:23" x14ac:dyDescent="0.25">
      <c r="A12169" s="92">
        <v>8784</v>
      </c>
      <c r="B12169" s="92">
        <v>0</v>
      </c>
      <c r="C12169" s="92">
        <v>0</v>
      </c>
      <c r="R12169" s="9">
        <v>43699</v>
      </c>
      <c r="S12169">
        <v>23</v>
      </c>
      <c r="T12169">
        <v>77.507633130000002</v>
      </c>
      <c r="U12169">
        <v>318091.32640000002</v>
      </c>
      <c r="V12169" t="s">
        <v>54</v>
      </c>
      <c r="W12169" t="s">
        <v>42</v>
      </c>
    </row>
    <row r="12170" spans="1:23" x14ac:dyDescent="0.25">
      <c r="A12170" s="92">
        <v>8784</v>
      </c>
      <c r="B12170" s="92">
        <v>0</v>
      </c>
      <c r="C12170" s="92">
        <v>0</v>
      </c>
      <c r="R12170" s="9">
        <v>43699</v>
      </c>
      <c r="S12170">
        <v>24</v>
      </c>
      <c r="T12170">
        <v>72.458866459999996</v>
      </c>
      <c r="U12170">
        <v>297371.18790000002</v>
      </c>
      <c r="V12170" t="s">
        <v>54</v>
      </c>
      <c r="W12170" t="s">
        <v>42</v>
      </c>
    </row>
    <row r="12171" spans="1:23" x14ac:dyDescent="0.25">
      <c r="A12171" s="92">
        <v>8784</v>
      </c>
      <c r="B12171" s="92">
        <v>0</v>
      </c>
      <c r="C12171" s="92">
        <v>0</v>
      </c>
      <c r="R12171" s="9">
        <v>43700</v>
      </c>
      <c r="S12171">
        <v>1</v>
      </c>
      <c r="T12171">
        <v>69.425620899999998</v>
      </c>
      <c r="U12171">
        <v>284922.74819999997</v>
      </c>
      <c r="V12171" t="s">
        <v>54</v>
      </c>
      <c r="W12171" t="s">
        <v>42</v>
      </c>
    </row>
    <row r="12172" spans="1:23" x14ac:dyDescent="0.25">
      <c r="A12172" s="92">
        <v>8784</v>
      </c>
      <c r="B12172" s="92">
        <v>0</v>
      </c>
      <c r="C12172" s="92">
        <v>0</v>
      </c>
      <c r="R12172" s="9">
        <v>43700</v>
      </c>
      <c r="S12172">
        <v>2</v>
      </c>
      <c r="T12172">
        <v>67.102154990000002</v>
      </c>
      <c r="U12172">
        <v>275387.24410000001</v>
      </c>
      <c r="V12172" t="s">
        <v>54</v>
      </c>
      <c r="W12172" t="s">
        <v>42</v>
      </c>
    </row>
    <row r="12173" spans="1:23" x14ac:dyDescent="0.25">
      <c r="A12173" s="92">
        <v>8784</v>
      </c>
      <c r="B12173" s="92">
        <v>0</v>
      </c>
      <c r="C12173" s="92">
        <v>0</v>
      </c>
      <c r="R12173" s="9">
        <v>43700</v>
      </c>
      <c r="S12173">
        <v>3</v>
      </c>
      <c r="T12173">
        <v>65.766813499999998</v>
      </c>
      <c r="U12173">
        <v>269907.00260000001</v>
      </c>
      <c r="V12173" t="s">
        <v>54</v>
      </c>
      <c r="W12173" t="s">
        <v>42</v>
      </c>
    </row>
    <row r="12174" spans="1:23" x14ac:dyDescent="0.25">
      <c r="A12174" s="92">
        <v>8784</v>
      </c>
      <c r="B12174" s="92">
        <v>0</v>
      </c>
      <c r="C12174" s="92">
        <v>0</v>
      </c>
      <c r="R12174" s="9">
        <v>43700</v>
      </c>
      <c r="S12174">
        <v>4</v>
      </c>
      <c r="T12174">
        <v>64.691726029999998</v>
      </c>
      <c r="U12174">
        <v>265494.84360000002</v>
      </c>
      <c r="V12174" t="s">
        <v>54</v>
      </c>
      <c r="W12174" t="s">
        <v>42</v>
      </c>
    </row>
    <row r="12175" spans="1:23" x14ac:dyDescent="0.25">
      <c r="A12175" s="92">
        <v>8784</v>
      </c>
      <c r="B12175" s="92">
        <v>0</v>
      </c>
      <c r="C12175" s="92">
        <v>0</v>
      </c>
      <c r="R12175" s="9">
        <v>43700</v>
      </c>
      <c r="S12175">
        <v>5</v>
      </c>
      <c r="T12175">
        <v>67.44437404</v>
      </c>
      <c r="U12175">
        <v>276791.71100000001</v>
      </c>
      <c r="V12175" t="s">
        <v>54</v>
      </c>
      <c r="W12175" t="s">
        <v>42</v>
      </c>
    </row>
    <row r="12176" spans="1:23" x14ac:dyDescent="0.25">
      <c r="A12176" s="92">
        <v>8784</v>
      </c>
      <c r="B12176" s="92">
        <v>0</v>
      </c>
      <c r="C12176" s="92">
        <v>0</v>
      </c>
      <c r="R12176" s="9">
        <v>43700</v>
      </c>
      <c r="S12176">
        <v>6</v>
      </c>
      <c r="T12176">
        <v>77.453033309999995</v>
      </c>
      <c r="U12176">
        <v>317867.2487</v>
      </c>
      <c r="V12176" t="s">
        <v>54</v>
      </c>
      <c r="W12176" t="s">
        <v>42</v>
      </c>
    </row>
    <row r="12177" spans="1:23" x14ac:dyDescent="0.25">
      <c r="A12177" s="92">
        <v>8784</v>
      </c>
      <c r="B12177" s="92">
        <v>0</v>
      </c>
      <c r="C12177" s="92">
        <v>0</v>
      </c>
      <c r="R12177" s="9">
        <v>43700</v>
      </c>
      <c r="S12177">
        <v>7</v>
      </c>
      <c r="T12177">
        <v>91.183158849999998</v>
      </c>
      <c r="U12177">
        <v>374215.6839</v>
      </c>
      <c r="V12177" t="s">
        <v>54</v>
      </c>
      <c r="W12177" t="s">
        <v>42</v>
      </c>
    </row>
    <row r="12178" spans="1:23" x14ac:dyDescent="0.25">
      <c r="A12178" s="92">
        <v>8784</v>
      </c>
      <c r="B12178" s="92">
        <v>0</v>
      </c>
      <c r="C12178" s="92">
        <v>0</v>
      </c>
      <c r="R12178" s="9">
        <v>43700</v>
      </c>
      <c r="S12178">
        <v>8</v>
      </c>
      <c r="T12178">
        <v>99.747239059999998</v>
      </c>
      <c r="U12178">
        <v>409362.6691</v>
      </c>
      <c r="V12178" t="s">
        <v>54</v>
      </c>
      <c r="W12178" t="s">
        <v>42</v>
      </c>
    </row>
    <row r="12179" spans="1:23" x14ac:dyDescent="0.25">
      <c r="A12179" s="92">
        <v>8784</v>
      </c>
      <c r="B12179" s="92">
        <v>0</v>
      </c>
      <c r="C12179" s="92">
        <v>0</v>
      </c>
      <c r="R12179" s="9">
        <v>43700</v>
      </c>
      <c r="S12179">
        <v>9</v>
      </c>
      <c r="T12179">
        <v>112.1426551</v>
      </c>
      <c r="U12179">
        <v>460233.45669999998</v>
      </c>
      <c r="V12179" t="s">
        <v>54</v>
      </c>
      <c r="W12179" t="s">
        <v>42</v>
      </c>
    </row>
    <row r="12180" spans="1:23" x14ac:dyDescent="0.25">
      <c r="A12180" s="92">
        <v>8784</v>
      </c>
      <c r="B12180" s="92">
        <v>0</v>
      </c>
      <c r="C12180" s="92">
        <v>0</v>
      </c>
      <c r="R12180" s="9">
        <v>43700</v>
      </c>
      <c r="S12180">
        <v>10</v>
      </c>
      <c r="T12180">
        <v>120.28100929999999</v>
      </c>
      <c r="U12180">
        <v>493633.26199999999</v>
      </c>
      <c r="V12180" t="s">
        <v>54</v>
      </c>
      <c r="W12180" t="s">
        <v>42</v>
      </c>
    </row>
    <row r="12181" spans="1:23" x14ac:dyDescent="0.25">
      <c r="A12181" s="92">
        <v>8784</v>
      </c>
      <c r="B12181" s="92">
        <v>0</v>
      </c>
      <c r="C12181" s="92">
        <v>0</v>
      </c>
      <c r="R12181" s="9">
        <v>43700</v>
      </c>
      <c r="S12181">
        <v>11</v>
      </c>
      <c r="T12181">
        <v>123.8334436</v>
      </c>
      <c r="U12181">
        <v>508212.45260000002</v>
      </c>
      <c r="V12181" t="s">
        <v>54</v>
      </c>
      <c r="W12181" t="s">
        <v>42</v>
      </c>
    </row>
    <row r="12182" spans="1:23" x14ac:dyDescent="0.25">
      <c r="A12182" s="92">
        <v>8784</v>
      </c>
      <c r="B12182" s="92">
        <v>0</v>
      </c>
      <c r="C12182" s="92">
        <v>0</v>
      </c>
      <c r="R12182" s="9">
        <v>43700</v>
      </c>
      <c r="S12182">
        <v>12</v>
      </c>
      <c r="T12182">
        <v>125.8313395</v>
      </c>
      <c r="U12182">
        <v>516411.81719999999</v>
      </c>
      <c r="V12182" t="s">
        <v>54</v>
      </c>
      <c r="W12182" t="s">
        <v>42</v>
      </c>
    </row>
    <row r="12183" spans="1:23" x14ac:dyDescent="0.25">
      <c r="A12183" s="92">
        <v>8784</v>
      </c>
      <c r="B12183" s="92">
        <v>0</v>
      </c>
      <c r="C12183" s="92">
        <v>0</v>
      </c>
      <c r="R12183" s="9">
        <v>43700</v>
      </c>
      <c r="S12183">
        <v>13</v>
      </c>
      <c r="T12183">
        <v>126.8134407</v>
      </c>
      <c r="U12183">
        <v>520442.36060000001</v>
      </c>
      <c r="V12183" t="s">
        <v>54</v>
      </c>
      <c r="W12183" t="s">
        <v>42</v>
      </c>
    </row>
    <row r="12184" spans="1:23" x14ac:dyDescent="0.25">
      <c r="A12184" s="92">
        <v>8784</v>
      </c>
      <c r="B12184" s="92">
        <v>0</v>
      </c>
      <c r="C12184" s="92">
        <v>0</v>
      </c>
      <c r="R12184" s="9">
        <v>43700</v>
      </c>
      <c r="S12184">
        <v>14</v>
      </c>
      <c r="T12184">
        <v>127.88803420000001</v>
      </c>
      <c r="U12184">
        <v>524852.49239999999</v>
      </c>
      <c r="V12184" t="s">
        <v>54</v>
      </c>
      <c r="W12184" t="s">
        <v>42</v>
      </c>
    </row>
    <row r="12185" spans="1:23" x14ac:dyDescent="0.25">
      <c r="A12185" s="92">
        <v>8784</v>
      </c>
      <c r="B12185" s="92">
        <v>0</v>
      </c>
      <c r="C12185" s="92">
        <v>0</v>
      </c>
      <c r="R12185" s="9">
        <v>43700</v>
      </c>
      <c r="S12185">
        <v>15</v>
      </c>
      <c r="T12185">
        <v>127.01301429999999</v>
      </c>
      <c r="U12185">
        <v>521261.4106</v>
      </c>
      <c r="V12185" t="s">
        <v>54</v>
      </c>
      <c r="W12185" t="s">
        <v>42</v>
      </c>
    </row>
    <row r="12186" spans="1:23" x14ac:dyDescent="0.25">
      <c r="A12186" s="92">
        <v>8784</v>
      </c>
      <c r="B12186" s="92">
        <v>0</v>
      </c>
      <c r="C12186" s="92">
        <v>0</v>
      </c>
      <c r="R12186" s="9">
        <v>43700</v>
      </c>
      <c r="S12186">
        <v>16</v>
      </c>
      <c r="T12186">
        <v>122.5382079</v>
      </c>
      <c r="U12186">
        <v>502896.8051</v>
      </c>
      <c r="V12186" t="s">
        <v>54</v>
      </c>
      <c r="W12186" t="s">
        <v>42</v>
      </c>
    </row>
    <row r="12187" spans="1:23" x14ac:dyDescent="0.25">
      <c r="A12187" s="92">
        <v>8784</v>
      </c>
      <c r="B12187" s="92">
        <v>0</v>
      </c>
      <c r="C12187" s="92">
        <v>0</v>
      </c>
      <c r="R12187" s="9">
        <v>43700</v>
      </c>
      <c r="S12187">
        <v>17</v>
      </c>
      <c r="T12187">
        <v>115.0806663</v>
      </c>
      <c r="U12187">
        <v>472291.05440000002</v>
      </c>
      <c r="V12187" t="s">
        <v>54</v>
      </c>
      <c r="W12187" t="s">
        <v>42</v>
      </c>
    </row>
    <row r="12188" spans="1:23" x14ac:dyDescent="0.25">
      <c r="A12188" s="92">
        <v>8784</v>
      </c>
      <c r="B12188" s="92">
        <v>0</v>
      </c>
      <c r="C12188" s="92">
        <v>0</v>
      </c>
      <c r="R12188" s="9">
        <v>43700</v>
      </c>
      <c r="S12188">
        <v>18</v>
      </c>
      <c r="T12188">
        <v>108.2548015</v>
      </c>
      <c r="U12188">
        <v>444277.70529999997</v>
      </c>
      <c r="V12188" t="s">
        <v>54</v>
      </c>
      <c r="W12188" t="s">
        <v>42</v>
      </c>
    </row>
    <row r="12189" spans="1:23" x14ac:dyDescent="0.25">
      <c r="A12189" s="92">
        <v>8784</v>
      </c>
      <c r="B12189" s="92">
        <v>0</v>
      </c>
      <c r="C12189" s="92">
        <v>0</v>
      </c>
      <c r="R12189" s="9">
        <v>43700</v>
      </c>
      <c r="S12189">
        <v>19</v>
      </c>
      <c r="T12189">
        <v>98.805843210000006</v>
      </c>
      <c r="U12189">
        <v>405499.18050000002</v>
      </c>
      <c r="V12189" t="s">
        <v>54</v>
      </c>
      <c r="W12189" t="s">
        <v>42</v>
      </c>
    </row>
    <row r="12190" spans="1:23" x14ac:dyDescent="0.25">
      <c r="A12190" s="92">
        <v>8784</v>
      </c>
      <c r="B12190" s="92">
        <v>0</v>
      </c>
      <c r="C12190" s="92">
        <v>0</v>
      </c>
      <c r="R12190" s="9">
        <v>43700</v>
      </c>
      <c r="S12190">
        <v>20</v>
      </c>
      <c r="T12190">
        <v>93.622133579999996</v>
      </c>
      <c r="U12190">
        <v>384225.23619999998</v>
      </c>
      <c r="V12190" t="s">
        <v>54</v>
      </c>
      <c r="W12190" t="s">
        <v>42</v>
      </c>
    </row>
    <row r="12191" spans="1:23" x14ac:dyDescent="0.25">
      <c r="A12191" s="92">
        <v>8784</v>
      </c>
      <c r="B12191" s="92">
        <v>0</v>
      </c>
      <c r="C12191" s="92">
        <v>0</v>
      </c>
      <c r="R12191" s="9">
        <v>43700</v>
      </c>
      <c r="S12191">
        <v>21</v>
      </c>
      <c r="T12191">
        <v>91.572876620000002</v>
      </c>
      <c r="U12191">
        <v>375815.08559999999</v>
      </c>
      <c r="V12191" t="s">
        <v>54</v>
      </c>
      <c r="W12191" t="s">
        <v>42</v>
      </c>
    </row>
    <row r="12192" spans="1:23" x14ac:dyDescent="0.25">
      <c r="A12192" s="92">
        <v>8784</v>
      </c>
      <c r="B12192" s="92">
        <v>0</v>
      </c>
      <c r="C12192" s="92">
        <v>0</v>
      </c>
      <c r="R12192" s="9">
        <v>43700</v>
      </c>
      <c r="S12192">
        <v>22</v>
      </c>
      <c r="T12192">
        <v>84.918776629999996</v>
      </c>
      <c r="U12192">
        <v>348506.6593</v>
      </c>
      <c r="V12192" t="s">
        <v>54</v>
      </c>
      <c r="W12192" t="s">
        <v>42</v>
      </c>
    </row>
    <row r="12193" spans="1:23" x14ac:dyDescent="0.25">
      <c r="A12193" s="92">
        <v>8784</v>
      </c>
      <c r="B12193" s="92">
        <v>0</v>
      </c>
      <c r="C12193" s="92">
        <v>0</v>
      </c>
      <c r="R12193" s="9">
        <v>43700</v>
      </c>
      <c r="S12193">
        <v>23</v>
      </c>
      <c r="T12193">
        <v>77.327829120000004</v>
      </c>
      <c r="U12193">
        <v>317353.41070000001</v>
      </c>
      <c r="V12193" t="s">
        <v>54</v>
      </c>
      <c r="W12193" t="s">
        <v>42</v>
      </c>
    </row>
    <row r="12194" spans="1:23" x14ac:dyDescent="0.25">
      <c r="A12194" s="92">
        <v>8784</v>
      </c>
      <c r="B12194" s="92">
        <v>0</v>
      </c>
      <c r="C12194" s="92">
        <v>0</v>
      </c>
      <c r="R12194" s="9">
        <v>43700</v>
      </c>
      <c r="S12194">
        <v>24</v>
      </c>
      <c r="T12194">
        <v>72.435464839999995</v>
      </c>
      <c r="U12194">
        <v>297275.14769999997</v>
      </c>
      <c r="V12194" t="s">
        <v>54</v>
      </c>
      <c r="W12194" t="s">
        <v>42</v>
      </c>
    </row>
    <row r="12195" spans="1:23" x14ac:dyDescent="0.25">
      <c r="A12195" s="92">
        <v>8784</v>
      </c>
      <c r="B12195" s="92">
        <v>0</v>
      </c>
      <c r="C12195" s="92">
        <v>0</v>
      </c>
      <c r="R12195" s="9">
        <v>43701</v>
      </c>
      <c r="S12195">
        <v>1</v>
      </c>
      <c r="T12195">
        <v>68.464426790000005</v>
      </c>
      <c r="U12195">
        <v>280978.00760000001</v>
      </c>
      <c r="V12195" t="s">
        <v>54</v>
      </c>
      <c r="W12195" t="s">
        <v>42</v>
      </c>
    </row>
    <row r="12196" spans="1:23" x14ac:dyDescent="0.25">
      <c r="A12196" s="92">
        <v>8784</v>
      </c>
      <c r="B12196" s="92">
        <v>0</v>
      </c>
      <c r="C12196" s="92">
        <v>0</v>
      </c>
      <c r="R12196" s="9">
        <v>43701</v>
      </c>
      <c r="S12196">
        <v>2</v>
      </c>
      <c r="T12196">
        <v>65.638935660000001</v>
      </c>
      <c r="U12196">
        <v>269382.19199999998</v>
      </c>
      <c r="V12196" t="s">
        <v>54</v>
      </c>
      <c r="W12196" t="s">
        <v>42</v>
      </c>
    </row>
    <row r="12197" spans="1:23" x14ac:dyDescent="0.25">
      <c r="A12197" s="92">
        <v>8784</v>
      </c>
      <c r="B12197" s="92">
        <v>0</v>
      </c>
      <c r="C12197" s="92">
        <v>0</v>
      </c>
      <c r="R12197" s="9">
        <v>43701</v>
      </c>
      <c r="S12197">
        <v>3</v>
      </c>
      <c r="T12197">
        <v>64.062866450000001</v>
      </c>
      <c r="U12197">
        <v>262914.00390000001</v>
      </c>
      <c r="V12197" t="s">
        <v>54</v>
      </c>
      <c r="W12197" t="s">
        <v>42</v>
      </c>
    </row>
    <row r="12198" spans="1:23" x14ac:dyDescent="0.25">
      <c r="A12198" s="92">
        <v>8784</v>
      </c>
      <c r="B12198" s="92">
        <v>0</v>
      </c>
      <c r="C12198" s="92">
        <v>0</v>
      </c>
      <c r="R12198" s="9">
        <v>43701</v>
      </c>
      <c r="S12198">
        <v>4</v>
      </c>
      <c r="T12198">
        <v>63.894120229999999</v>
      </c>
      <c r="U12198">
        <v>262221.4694</v>
      </c>
      <c r="V12198" t="s">
        <v>54</v>
      </c>
      <c r="W12198" t="s">
        <v>42</v>
      </c>
    </row>
    <row r="12199" spans="1:23" x14ac:dyDescent="0.25">
      <c r="A12199" s="92">
        <v>8784</v>
      </c>
      <c r="B12199" s="92">
        <v>0</v>
      </c>
      <c r="C12199" s="92">
        <v>0</v>
      </c>
      <c r="R12199" s="9">
        <v>43701</v>
      </c>
      <c r="S12199">
        <v>5</v>
      </c>
      <c r="T12199">
        <v>64.935168540000006</v>
      </c>
      <c r="U12199">
        <v>266493.93170000002</v>
      </c>
      <c r="V12199" t="s">
        <v>54</v>
      </c>
      <c r="W12199" t="s">
        <v>42</v>
      </c>
    </row>
    <row r="12200" spans="1:23" x14ac:dyDescent="0.25">
      <c r="A12200" s="92">
        <v>8784</v>
      </c>
      <c r="B12200" s="92">
        <v>0</v>
      </c>
      <c r="C12200" s="92">
        <v>0</v>
      </c>
      <c r="R12200" s="9">
        <v>43701</v>
      </c>
      <c r="S12200">
        <v>6</v>
      </c>
      <c r="T12200">
        <v>67.079558860000006</v>
      </c>
      <c r="U12200">
        <v>275294.50959999999</v>
      </c>
      <c r="V12200" t="s">
        <v>54</v>
      </c>
      <c r="W12200" t="s">
        <v>42</v>
      </c>
    </row>
    <row r="12201" spans="1:23" x14ac:dyDescent="0.25">
      <c r="A12201" s="92">
        <v>8784</v>
      </c>
      <c r="B12201" s="92">
        <v>0</v>
      </c>
      <c r="C12201" s="92">
        <v>0</v>
      </c>
      <c r="R12201" s="9">
        <v>43701</v>
      </c>
      <c r="S12201">
        <v>7</v>
      </c>
      <c r="T12201">
        <v>73.481241969999999</v>
      </c>
      <c r="U12201">
        <v>301567.01699999999</v>
      </c>
      <c r="V12201" t="s">
        <v>54</v>
      </c>
      <c r="W12201" t="s">
        <v>42</v>
      </c>
    </row>
    <row r="12202" spans="1:23" x14ac:dyDescent="0.25">
      <c r="A12202" s="92">
        <v>8784</v>
      </c>
      <c r="B12202" s="92">
        <v>0</v>
      </c>
      <c r="C12202" s="92">
        <v>0</v>
      </c>
      <c r="R12202" s="9">
        <v>43701</v>
      </c>
      <c r="S12202">
        <v>8</v>
      </c>
      <c r="T12202">
        <v>77.653748739999997</v>
      </c>
      <c r="U12202">
        <v>318690.98479999998</v>
      </c>
      <c r="V12202" t="s">
        <v>54</v>
      </c>
      <c r="W12202" t="s">
        <v>42</v>
      </c>
    </row>
    <row r="12203" spans="1:23" x14ac:dyDescent="0.25">
      <c r="A12203" s="92">
        <v>8784</v>
      </c>
      <c r="B12203" s="92">
        <v>0</v>
      </c>
      <c r="C12203" s="92">
        <v>0</v>
      </c>
      <c r="R12203" s="9">
        <v>43701</v>
      </c>
      <c r="S12203">
        <v>9</v>
      </c>
      <c r="T12203">
        <v>83.092347149999995</v>
      </c>
      <c r="U12203">
        <v>341010.9927</v>
      </c>
      <c r="V12203" t="s">
        <v>54</v>
      </c>
      <c r="W12203" t="s">
        <v>42</v>
      </c>
    </row>
    <row r="12204" spans="1:23" x14ac:dyDescent="0.25">
      <c r="A12204" s="92">
        <v>8784</v>
      </c>
      <c r="B12204" s="92">
        <v>0</v>
      </c>
      <c r="C12204" s="92">
        <v>0</v>
      </c>
      <c r="R12204" s="9">
        <v>43701</v>
      </c>
      <c r="S12204">
        <v>10</v>
      </c>
      <c r="T12204">
        <v>88.289130450000002</v>
      </c>
      <c r="U12204">
        <v>362338.59139999998</v>
      </c>
      <c r="V12204" t="s">
        <v>54</v>
      </c>
      <c r="W12204" t="s">
        <v>42</v>
      </c>
    </row>
    <row r="12205" spans="1:23" x14ac:dyDescent="0.25">
      <c r="A12205" s="92">
        <v>8784</v>
      </c>
      <c r="B12205" s="92">
        <v>0</v>
      </c>
      <c r="C12205" s="92">
        <v>0</v>
      </c>
      <c r="R12205" s="9">
        <v>43701</v>
      </c>
      <c r="S12205">
        <v>11</v>
      </c>
      <c r="T12205">
        <v>91.567031630000002</v>
      </c>
      <c r="U12205">
        <v>375791.09779999999</v>
      </c>
      <c r="V12205" t="s">
        <v>54</v>
      </c>
      <c r="W12205" t="s">
        <v>42</v>
      </c>
    </row>
    <row r="12206" spans="1:23" x14ac:dyDescent="0.25">
      <c r="A12206" s="92">
        <v>8784</v>
      </c>
      <c r="B12206" s="92">
        <v>0</v>
      </c>
      <c r="C12206" s="92">
        <v>0</v>
      </c>
      <c r="R12206" s="9">
        <v>43701</v>
      </c>
      <c r="S12206">
        <v>12</v>
      </c>
      <c r="T12206">
        <v>94.045587729999994</v>
      </c>
      <c r="U12206">
        <v>385963.092</v>
      </c>
      <c r="V12206" t="s">
        <v>54</v>
      </c>
      <c r="W12206" t="s">
        <v>42</v>
      </c>
    </row>
    <row r="12207" spans="1:23" x14ac:dyDescent="0.25">
      <c r="A12207" s="92">
        <v>8784</v>
      </c>
      <c r="B12207" s="92">
        <v>0</v>
      </c>
      <c r="C12207" s="92">
        <v>0</v>
      </c>
      <c r="R12207" s="9">
        <v>43701</v>
      </c>
      <c r="S12207">
        <v>13</v>
      </c>
      <c r="T12207">
        <v>94.15869017</v>
      </c>
      <c r="U12207">
        <v>386427.26449999999</v>
      </c>
      <c r="V12207" t="s">
        <v>54</v>
      </c>
      <c r="W12207" t="s">
        <v>42</v>
      </c>
    </row>
    <row r="12208" spans="1:23" x14ac:dyDescent="0.25">
      <c r="A12208" s="92">
        <v>8784</v>
      </c>
      <c r="B12208" s="92">
        <v>0</v>
      </c>
      <c r="C12208" s="92">
        <v>0</v>
      </c>
      <c r="R12208" s="9">
        <v>43701</v>
      </c>
      <c r="S12208">
        <v>14</v>
      </c>
      <c r="T12208">
        <v>95.351492989999997</v>
      </c>
      <c r="U12208">
        <v>391322.52720000001</v>
      </c>
      <c r="V12208" t="s">
        <v>54</v>
      </c>
      <c r="W12208" t="s">
        <v>42</v>
      </c>
    </row>
    <row r="12209" spans="1:23" x14ac:dyDescent="0.25">
      <c r="A12209" s="92">
        <v>8784</v>
      </c>
      <c r="B12209" s="92">
        <v>0</v>
      </c>
      <c r="C12209" s="92">
        <v>0</v>
      </c>
      <c r="R12209" s="9">
        <v>43701</v>
      </c>
      <c r="S12209">
        <v>15</v>
      </c>
      <c r="T12209">
        <v>95.537162280000004</v>
      </c>
      <c r="U12209">
        <v>392084.51400000002</v>
      </c>
      <c r="V12209" t="s">
        <v>54</v>
      </c>
      <c r="W12209" t="s">
        <v>42</v>
      </c>
    </row>
    <row r="12210" spans="1:23" x14ac:dyDescent="0.25">
      <c r="A12210" s="92">
        <v>8784</v>
      </c>
      <c r="B12210" s="92">
        <v>0</v>
      </c>
      <c r="C12210" s="92">
        <v>0</v>
      </c>
      <c r="R12210" s="9">
        <v>43701</v>
      </c>
      <c r="S12210">
        <v>16</v>
      </c>
      <c r="T12210">
        <v>94.833295390000004</v>
      </c>
      <c r="U12210">
        <v>389195.8443</v>
      </c>
      <c r="V12210" t="s">
        <v>54</v>
      </c>
      <c r="W12210" t="s">
        <v>42</v>
      </c>
    </row>
    <row r="12211" spans="1:23" x14ac:dyDescent="0.25">
      <c r="A12211" s="92">
        <v>8784</v>
      </c>
      <c r="B12211" s="92">
        <v>0</v>
      </c>
      <c r="C12211" s="92">
        <v>0</v>
      </c>
      <c r="R12211" s="9">
        <v>43701</v>
      </c>
      <c r="S12211">
        <v>17</v>
      </c>
      <c r="T12211">
        <v>93.399223280000001</v>
      </c>
      <c r="U12211">
        <v>383310.41230000003</v>
      </c>
      <c r="V12211" t="s">
        <v>54</v>
      </c>
      <c r="W12211" t="s">
        <v>42</v>
      </c>
    </row>
    <row r="12212" spans="1:23" x14ac:dyDescent="0.25">
      <c r="A12212" s="92">
        <v>8784</v>
      </c>
      <c r="B12212" s="92">
        <v>0</v>
      </c>
      <c r="C12212" s="92">
        <v>0</v>
      </c>
      <c r="R12212" s="9">
        <v>43701</v>
      </c>
      <c r="S12212">
        <v>18</v>
      </c>
      <c r="T12212">
        <v>91.678334699999994</v>
      </c>
      <c r="U12212">
        <v>376247.88559999998</v>
      </c>
      <c r="V12212" t="s">
        <v>54</v>
      </c>
      <c r="W12212" t="s">
        <v>42</v>
      </c>
    </row>
    <row r="12213" spans="1:23" x14ac:dyDescent="0.25">
      <c r="A12213" s="92">
        <v>8784</v>
      </c>
      <c r="B12213" s="92">
        <v>0</v>
      </c>
      <c r="C12213" s="92">
        <v>0</v>
      </c>
      <c r="R12213" s="9">
        <v>43701</v>
      </c>
      <c r="S12213">
        <v>19</v>
      </c>
      <c r="T12213">
        <v>87.924921870000006</v>
      </c>
      <c r="U12213">
        <v>360843.87939999998</v>
      </c>
      <c r="V12213" t="s">
        <v>54</v>
      </c>
      <c r="W12213" t="s">
        <v>42</v>
      </c>
    </row>
    <row r="12214" spans="1:23" x14ac:dyDescent="0.25">
      <c r="A12214" s="92">
        <v>8784</v>
      </c>
      <c r="B12214" s="92">
        <v>0</v>
      </c>
      <c r="C12214" s="92">
        <v>0</v>
      </c>
      <c r="R12214" s="9">
        <v>43701</v>
      </c>
      <c r="S12214">
        <v>20</v>
      </c>
      <c r="T12214">
        <v>84.403171229999998</v>
      </c>
      <c r="U12214">
        <v>346390.61469999998</v>
      </c>
      <c r="V12214" t="s">
        <v>54</v>
      </c>
      <c r="W12214" t="s">
        <v>42</v>
      </c>
    </row>
    <row r="12215" spans="1:23" x14ac:dyDescent="0.25">
      <c r="A12215" s="92">
        <v>8784</v>
      </c>
      <c r="B12215" s="92">
        <v>0</v>
      </c>
      <c r="C12215" s="92">
        <v>0</v>
      </c>
      <c r="R12215" s="9">
        <v>43701</v>
      </c>
      <c r="S12215">
        <v>21</v>
      </c>
      <c r="T12215">
        <v>83.060125999999997</v>
      </c>
      <c r="U12215">
        <v>340878.75709999999</v>
      </c>
      <c r="V12215" t="s">
        <v>54</v>
      </c>
      <c r="W12215" t="s">
        <v>42</v>
      </c>
    </row>
    <row r="12216" spans="1:23" x14ac:dyDescent="0.25">
      <c r="A12216" s="92">
        <v>8784</v>
      </c>
      <c r="B12216" s="92">
        <v>0</v>
      </c>
      <c r="C12216" s="92">
        <v>0</v>
      </c>
      <c r="R12216" s="9">
        <v>43701</v>
      </c>
      <c r="S12216">
        <v>22</v>
      </c>
      <c r="T12216">
        <v>79.580966200000006</v>
      </c>
      <c r="U12216">
        <v>326600.28529999999</v>
      </c>
      <c r="V12216" t="s">
        <v>54</v>
      </c>
      <c r="W12216" t="s">
        <v>42</v>
      </c>
    </row>
    <row r="12217" spans="1:23" x14ac:dyDescent="0.25">
      <c r="A12217" s="92">
        <v>8784</v>
      </c>
      <c r="B12217" s="92">
        <v>0</v>
      </c>
      <c r="C12217" s="92">
        <v>0</v>
      </c>
      <c r="R12217" s="9">
        <v>43701</v>
      </c>
      <c r="S12217">
        <v>23</v>
      </c>
      <c r="T12217">
        <v>74.549868840000002</v>
      </c>
      <c r="U12217">
        <v>305952.6617</v>
      </c>
      <c r="V12217" t="s">
        <v>54</v>
      </c>
      <c r="W12217" t="s">
        <v>42</v>
      </c>
    </row>
    <row r="12218" spans="1:23" x14ac:dyDescent="0.25">
      <c r="A12218" s="92">
        <v>8784</v>
      </c>
      <c r="B12218" s="92">
        <v>0</v>
      </c>
      <c r="C12218" s="92">
        <v>0</v>
      </c>
      <c r="R12218" s="9">
        <v>43701</v>
      </c>
      <c r="S12218">
        <v>24</v>
      </c>
      <c r="T12218">
        <v>70.528571119999995</v>
      </c>
      <c r="U12218">
        <v>289449.25589999999</v>
      </c>
      <c r="V12218" t="s">
        <v>54</v>
      </c>
      <c r="W12218" t="s">
        <v>42</v>
      </c>
    </row>
    <row r="12219" spans="1:23" x14ac:dyDescent="0.25">
      <c r="A12219" s="92">
        <v>8784</v>
      </c>
      <c r="B12219" s="92">
        <v>0</v>
      </c>
      <c r="C12219" s="92">
        <v>0</v>
      </c>
      <c r="R12219" s="9">
        <v>43702</v>
      </c>
      <c r="S12219">
        <v>1</v>
      </c>
      <c r="T12219">
        <v>67.250825039999995</v>
      </c>
      <c r="U12219">
        <v>275997.386</v>
      </c>
      <c r="V12219" t="s">
        <v>54</v>
      </c>
      <c r="W12219" t="s">
        <v>42</v>
      </c>
    </row>
    <row r="12220" spans="1:23" x14ac:dyDescent="0.25">
      <c r="A12220" s="92">
        <v>8784</v>
      </c>
      <c r="B12220" s="92">
        <v>0</v>
      </c>
      <c r="C12220" s="92">
        <v>0</v>
      </c>
      <c r="R12220" s="9">
        <v>43702</v>
      </c>
      <c r="S12220">
        <v>2</v>
      </c>
      <c r="T12220">
        <v>65.631899320000002</v>
      </c>
      <c r="U12220">
        <v>269353.31479999999</v>
      </c>
      <c r="V12220" t="s">
        <v>54</v>
      </c>
      <c r="W12220" t="s">
        <v>42</v>
      </c>
    </row>
    <row r="12221" spans="1:23" x14ac:dyDescent="0.25">
      <c r="A12221" s="92">
        <v>8784</v>
      </c>
      <c r="B12221" s="92">
        <v>0</v>
      </c>
      <c r="C12221" s="92">
        <v>0</v>
      </c>
      <c r="R12221" s="9">
        <v>43702</v>
      </c>
      <c r="S12221">
        <v>3</v>
      </c>
      <c r="T12221">
        <v>64.575212149999999</v>
      </c>
      <c r="U12221">
        <v>265016.67060000001</v>
      </c>
      <c r="V12221" t="s">
        <v>54</v>
      </c>
      <c r="W12221" t="s">
        <v>42</v>
      </c>
    </row>
    <row r="12222" spans="1:23" x14ac:dyDescent="0.25">
      <c r="A12222" s="92">
        <v>8784</v>
      </c>
      <c r="B12222" s="92">
        <v>0</v>
      </c>
      <c r="C12222" s="92">
        <v>0</v>
      </c>
      <c r="R12222" s="9">
        <v>43702</v>
      </c>
      <c r="S12222">
        <v>4</v>
      </c>
      <c r="T12222">
        <v>63.284052950000003</v>
      </c>
      <c r="U12222">
        <v>259717.75330000001</v>
      </c>
      <c r="V12222" t="s">
        <v>54</v>
      </c>
      <c r="W12222" t="s">
        <v>42</v>
      </c>
    </row>
    <row r="12223" spans="1:23" x14ac:dyDescent="0.25">
      <c r="A12223" s="92">
        <v>8784</v>
      </c>
      <c r="B12223" s="92">
        <v>0</v>
      </c>
      <c r="C12223" s="92">
        <v>0</v>
      </c>
      <c r="R12223" s="9">
        <v>43702</v>
      </c>
      <c r="S12223">
        <v>5</v>
      </c>
      <c r="T12223">
        <v>64.170004820000003</v>
      </c>
      <c r="U12223">
        <v>263353.6998</v>
      </c>
      <c r="V12223" t="s">
        <v>54</v>
      </c>
      <c r="W12223" t="s">
        <v>42</v>
      </c>
    </row>
    <row r="12224" spans="1:23" x14ac:dyDescent="0.25">
      <c r="A12224" s="92">
        <v>8784</v>
      </c>
      <c r="B12224" s="92">
        <v>0</v>
      </c>
      <c r="C12224" s="92">
        <v>0</v>
      </c>
      <c r="R12224" s="9">
        <v>43702</v>
      </c>
      <c r="S12224">
        <v>6</v>
      </c>
      <c r="T12224">
        <v>65.553721640000006</v>
      </c>
      <c r="U12224">
        <v>269032.47360000003</v>
      </c>
      <c r="V12224" t="s">
        <v>54</v>
      </c>
      <c r="W12224" t="s">
        <v>42</v>
      </c>
    </row>
    <row r="12225" spans="1:23" x14ac:dyDescent="0.25">
      <c r="A12225" s="92">
        <v>8784</v>
      </c>
      <c r="B12225" s="92">
        <v>0</v>
      </c>
      <c r="C12225" s="92">
        <v>0</v>
      </c>
      <c r="R12225" s="9">
        <v>43702</v>
      </c>
      <c r="S12225">
        <v>7</v>
      </c>
      <c r="T12225">
        <v>69.047924850000001</v>
      </c>
      <c r="U12225">
        <v>283372.68359999999</v>
      </c>
      <c r="V12225" t="s">
        <v>54</v>
      </c>
      <c r="W12225" t="s">
        <v>42</v>
      </c>
    </row>
    <row r="12226" spans="1:23" x14ac:dyDescent="0.25">
      <c r="A12226" s="92">
        <v>8784</v>
      </c>
      <c r="B12226" s="92">
        <v>0</v>
      </c>
      <c r="C12226" s="92">
        <v>0</v>
      </c>
      <c r="R12226" s="9">
        <v>43702</v>
      </c>
      <c r="S12226">
        <v>8</v>
      </c>
      <c r="T12226">
        <v>71.894110729999994</v>
      </c>
      <c r="U12226">
        <v>295053.43040000001</v>
      </c>
      <c r="V12226" t="s">
        <v>54</v>
      </c>
      <c r="W12226" t="s">
        <v>42</v>
      </c>
    </row>
    <row r="12227" spans="1:23" x14ac:dyDescent="0.25">
      <c r="A12227" s="92">
        <v>8784</v>
      </c>
      <c r="B12227" s="92">
        <v>0</v>
      </c>
      <c r="C12227" s="92">
        <v>0</v>
      </c>
      <c r="R12227" s="9">
        <v>43702</v>
      </c>
      <c r="S12227">
        <v>9</v>
      </c>
      <c r="T12227">
        <v>75.989783900000006</v>
      </c>
      <c r="U12227">
        <v>311862.07309999998</v>
      </c>
      <c r="V12227" t="s">
        <v>54</v>
      </c>
      <c r="W12227" t="s">
        <v>42</v>
      </c>
    </row>
    <row r="12228" spans="1:23" x14ac:dyDescent="0.25">
      <c r="A12228" s="92">
        <v>8784</v>
      </c>
      <c r="B12228" s="92">
        <v>0</v>
      </c>
      <c r="C12228" s="92">
        <v>0</v>
      </c>
      <c r="R12228" s="9">
        <v>43702</v>
      </c>
      <c r="S12228">
        <v>10</v>
      </c>
      <c r="T12228">
        <v>80.683202949999995</v>
      </c>
      <c r="U12228">
        <v>331123.86489999999</v>
      </c>
      <c r="V12228" t="s">
        <v>54</v>
      </c>
      <c r="W12228" t="s">
        <v>42</v>
      </c>
    </row>
    <row r="12229" spans="1:23" x14ac:dyDescent="0.25">
      <c r="A12229" s="92">
        <v>8784</v>
      </c>
      <c r="B12229" s="92">
        <v>0</v>
      </c>
      <c r="C12229" s="92">
        <v>0</v>
      </c>
      <c r="R12229" s="9">
        <v>43702</v>
      </c>
      <c r="S12229">
        <v>11</v>
      </c>
      <c r="T12229">
        <v>83.856535410000006</v>
      </c>
      <c r="U12229">
        <v>344147.22129999998</v>
      </c>
      <c r="V12229" t="s">
        <v>54</v>
      </c>
      <c r="W12229" t="s">
        <v>42</v>
      </c>
    </row>
    <row r="12230" spans="1:23" x14ac:dyDescent="0.25">
      <c r="A12230" s="92">
        <v>8784</v>
      </c>
      <c r="B12230" s="92">
        <v>0</v>
      </c>
      <c r="C12230" s="92">
        <v>0</v>
      </c>
      <c r="R12230" s="9">
        <v>43702</v>
      </c>
      <c r="S12230">
        <v>12</v>
      </c>
      <c r="T12230">
        <v>86.510039050000003</v>
      </c>
      <c r="U12230">
        <v>355037.20030000003</v>
      </c>
      <c r="V12230" t="s">
        <v>54</v>
      </c>
      <c r="W12230" t="s">
        <v>42</v>
      </c>
    </row>
    <row r="12231" spans="1:23" x14ac:dyDescent="0.25">
      <c r="A12231" s="92">
        <v>8784</v>
      </c>
      <c r="B12231" s="92">
        <v>0</v>
      </c>
      <c r="C12231" s="92">
        <v>0</v>
      </c>
      <c r="R12231" s="9">
        <v>43702</v>
      </c>
      <c r="S12231">
        <v>13</v>
      </c>
      <c r="T12231">
        <v>85.856926979999997</v>
      </c>
      <c r="U12231">
        <v>352356.82829999999</v>
      </c>
      <c r="V12231" t="s">
        <v>54</v>
      </c>
      <c r="W12231" t="s">
        <v>42</v>
      </c>
    </row>
    <row r="12232" spans="1:23" x14ac:dyDescent="0.25">
      <c r="A12232" s="92">
        <v>8784</v>
      </c>
      <c r="B12232" s="92">
        <v>0</v>
      </c>
      <c r="C12232" s="92">
        <v>0</v>
      </c>
      <c r="R12232" s="9">
        <v>43702</v>
      </c>
      <c r="S12232">
        <v>14</v>
      </c>
      <c r="T12232">
        <v>84.920051560000005</v>
      </c>
      <c r="U12232">
        <v>348511.89159999997</v>
      </c>
      <c r="V12232" t="s">
        <v>54</v>
      </c>
      <c r="W12232" t="s">
        <v>42</v>
      </c>
    </row>
    <row r="12233" spans="1:23" x14ac:dyDescent="0.25">
      <c r="A12233" s="92">
        <v>8784</v>
      </c>
      <c r="B12233" s="92">
        <v>0</v>
      </c>
      <c r="C12233" s="92">
        <v>0</v>
      </c>
      <c r="R12233" s="9">
        <v>43702</v>
      </c>
      <c r="S12233">
        <v>15</v>
      </c>
      <c r="T12233">
        <v>84.449320529999994</v>
      </c>
      <c r="U12233">
        <v>346580.01140000002</v>
      </c>
      <c r="V12233" t="s">
        <v>54</v>
      </c>
      <c r="W12233" t="s">
        <v>42</v>
      </c>
    </row>
    <row r="12234" spans="1:23" x14ac:dyDescent="0.25">
      <c r="A12234" s="92">
        <v>8784</v>
      </c>
      <c r="B12234" s="92">
        <v>0</v>
      </c>
      <c r="C12234" s="92">
        <v>0</v>
      </c>
      <c r="R12234" s="9">
        <v>43702</v>
      </c>
      <c r="S12234">
        <v>16</v>
      </c>
      <c r="T12234">
        <v>85.01208862</v>
      </c>
      <c r="U12234">
        <v>348889.61170000001</v>
      </c>
      <c r="V12234" t="s">
        <v>54</v>
      </c>
      <c r="W12234" t="s">
        <v>42</v>
      </c>
    </row>
    <row r="12235" spans="1:23" x14ac:dyDescent="0.25">
      <c r="A12235" s="92">
        <v>8784</v>
      </c>
      <c r="B12235" s="92">
        <v>0</v>
      </c>
      <c r="C12235" s="92">
        <v>0</v>
      </c>
      <c r="R12235" s="9">
        <v>43702</v>
      </c>
      <c r="S12235">
        <v>17</v>
      </c>
      <c r="T12235">
        <v>84.76091194</v>
      </c>
      <c r="U12235">
        <v>347858.78259999998</v>
      </c>
      <c r="V12235" t="s">
        <v>54</v>
      </c>
      <c r="W12235" t="s">
        <v>42</v>
      </c>
    </row>
    <row r="12236" spans="1:23" x14ac:dyDescent="0.25">
      <c r="A12236" s="92">
        <v>8784</v>
      </c>
      <c r="B12236" s="92">
        <v>0</v>
      </c>
      <c r="C12236" s="92">
        <v>0</v>
      </c>
      <c r="R12236" s="9">
        <v>43702</v>
      </c>
      <c r="S12236">
        <v>18</v>
      </c>
      <c r="T12236">
        <v>82.97922638</v>
      </c>
      <c r="U12236">
        <v>340546.7451</v>
      </c>
      <c r="V12236" t="s">
        <v>54</v>
      </c>
      <c r="W12236" t="s">
        <v>42</v>
      </c>
    </row>
    <row r="12237" spans="1:23" x14ac:dyDescent="0.25">
      <c r="A12237" s="92">
        <v>8784</v>
      </c>
      <c r="B12237" s="92">
        <v>0</v>
      </c>
      <c r="C12237" s="92">
        <v>0</v>
      </c>
      <c r="R12237" s="9">
        <v>43702</v>
      </c>
      <c r="S12237">
        <v>19</v>
      </c>
      <c r="T12237">
        <v>79.106955869999993</v>
      </c>
      <c r="U12237">
        <v>324654.94689999998</v>
      </c>
      <c r="V12237" t="s">
        <v>54</v>
      </c>
      <c r="W12237" t="s">
        <v>42</v>
      </c>
    </row>
    <row r="12238" spans="1:23" x14ac:dyDescent="0.25">
      <c r="A12238" s="92">
        <v>8784</v>
      </c>
      <c r="B12238" s="92">
        <v>0</v>
      </c>
      <c r="C12238" s="92">
        <v>0</v>
      </c>
      <c r="R12238" s="9">
        <v>43702</v>
      </c>
      <c r="S12238">
        <v>20</v>
      </c>
      <c r="T12238">
        <v>76.205374289999995</v>
      </c>
      <c r="U12238">
        <v>312746.85609999998</v>
      </c>
      <c r="V12238" t="s">
        <v>54</v>
      </c>
      <c r="W12238" t="s">
        <v>42</v>
      </c>
    </row>
    <row r="12239" spans="1:23" x14ac:dyDescent="0.25">
      <c r="A12239" s="92">
        <v>8784</v>
      </c>
      <c r="B12239" s="92">
        <v>0</v>
      </c>
      <c r="C12239" s="92">
        <v>0</v>
      </c>
      <c r="R12239" s="9">
        <v>43702</v>
      </c>
      <c r="S12239">
        <v>21</v>
      </c>
      <c r="T12239">
        <v>75.037685940000003</v>
      </c>
      <c r="U12239">
        <v>307954.66310000001</v>
      </c>
      <c r="V12239" t="s">
        <v>54</v>
      </c>
      <c r="W12239" t="s">
        <v>42</v>
      </c>
    </row>
    <row r="12240" spans="1:23" x14ac:dyDescent="0.25">
      <c r="A12240" s="92">
        <v>8784</v>
      </c>
      <c r="B12240" s="92">
        <v>0</v>
      </c>
      <c r="C12240" s="92">
        <v>0</v>
      </c>
      <c r="R12240" s="9">
        <v>43702</v>
      </c>
      <c r="S12240">
        <v>22</v>
      </c>
      <c r="T12240">
        <v>72.225203370000003</v>
      </c>
      <c r="U12240">
        <v>296412.23460000003</v>
      </c>
      <c r="V12240" t="s">
        <v>54</v>
      </c>
      <c r="W12240" t="s">
        <v>42</v>
      </c>
    </row>
    <row r="12241" spans="1:23" x14ac:dyDescent="0.25">
      <c r="A12241" s="92">
        <v>8784</v>
      </c>
      <c r="B12241" s="92">
        <v>0</v>
      </c>
      <c r="C12241" s="92">
        <v>0</v>
      </c>
      <c r="R12241" s="9">
        <v>43702</v>
      </c>
      <c r="S12241">
        <v>23</v>
      </c>
      <c r="T12241">
        <v>68.462146039999993</v>
      </c>
      <c r="U12241">
        <v>280968.64740000002</v>
      </c>
      <c r="V12241" t="s">
        <v>54</v>
      </c>
      <c r="W12241" t="s">
        <v>42</v>
      </c>
    </row>
    <row r="12242" spans="1:23" x14ac:dyDescent="0.25">
      <c r="A12242" s="92">
        <v>8784</v>
      </c>
      <c r="B12242" s="92">
        <v>0</v>
      </c>
      <c r="C12242" s="92">
        <v>0</v>
      </c>
      <c r="R12242" s="9">
        <v>43702</v>
      </c>
      <c r="S12242">
        <v>24</v>
      </c>
      <c r="T12242">
        <v>65.290353580000001</v>
      </c>
      <c r="U12242">
        <v>267951.61109999998</v>
      </c>
      <c r="V12242" t="s">
        <v>54</v>
      </c>
      <c r="W12242" t="s">
        <v>42</v>
      </c>
    </row>
    <row r="12243" spans="1:23" x14ac:dyDescent="0.25">
      <c r="A12243" s="92">
        <v>8784</v>
      </c>
      <c r="B12243" s="92">
        <v>0</v>
      </c>
      <c r="C12243" s="92">
        <v>0</v>
      </c>
      <c r="R12243" s="9">
        <v>43703</v>
      </c>
      <c r="S12243">
        <v>1</v>
      </c>
      <c r="T12243">
        <v>63.03478552</v>
      </c>
      <c r="U12243">
        <v>258694.7598</v>
      </c>
      <c r="V12243" t="s">
        <v>54</v>
      </c>
      <c r="W12243" t="s">
        <v>42</v>
      </c>
    </row>
    <row r="12244" spans="1:23" x14ac:dyDescent="0.25">
      <c r="A12244" s="92">
        <v>8784</v>
      </c>
      <c r="B12244" s="92">
        <v>0</v>
      </c>
      <c r="C12244" s="92">
        <v>0</v>
      </c>
      <c r="R12244" s="9">
        <v>43703</v>
      </c>
      <c r="S12244">
        <v>2</v>
      </c>
      <c r="T12244">
        <v>62.090193589999998</v>
      </c>
      <c r="U12244">
        <v>254818.1545</v>
      </c>
      <c r="V12244" t="s">
        <v>54</v>
      </c>
      <c r="W12244" t="s">
        <v>42</v>
      </c>
    </row>
    <row r="12245" spans="1:23" x14ac:dyDescent="0.25">
      <c r="A12245" s="92">
        <v>8784</v>
      </c>
      <c r="B12245" s="92">
        <v>0</v>
      </c>
      <c r="C12245" s="92">
        <v>0</v>
      </c>
      <c r="R12245" s="9">
        <v>43703</v>
      </c>
      <c r="S12245">
        <v>3</v>
      </c>
      <c r="T12245">
        <v>61.631430729999998</v>
      </c>
      <c r="U12245">
        <v>252935.39170000001</v>
      </c>
      <c r="V12245" t="s">
        <v>54</v>
      </c>
      <c r="W12245" t="s">
        <v>42</v>
      </c>
    </row>
    <row r="12246" spans="1:23" x14ac:dyDescent="0.25">
      <c r="A12246" s="92">
        <v>8784</v>
      </c>
      <c r="B12246" s="92">
        <v>0</v>
      </c>
      <c r="C12246" s="92">
        <v>0</v>
      </c>
      <c r="R12246" s="9">
        <v>43703</v>
      </c>
      <c r="S12246">
        <v>4</v>
      </c>
      <c r="T12246">
        <v>62.156727449999998</v>
      </c>
      <c r="U12246">
        <v>255091.2095</v>
      </c>
      <c r="V12246" t="s">
        <v>54</v>
      </c>
      <c r="W12246" t="s">
        <v>42</v>
      </c>
    </row>
    <row r="12247" spans="1:23" x14ac:dyDescent="0.25">
      <c r="A12247" s="92">
        <v>8784</v>
      </c>
      <c r="B12247" s="92">
        <v>0</v>
      </c>
      <c r="C12247" s="92">
        <v>0</v>
      </c>
      <c r="R12247" s="9">
        <v>43703</v>
      </c>
      <c r="S12247">
        <v>5</v>
      </c>
      <c r="T12247">
        <v>67.325553049999996</v>
      </c>
      <c r="U12247">
        <v>276304.06969999999</v>
      </c>
      <c r="V12247" t="s">
        <v>54</v>
      </c>
      <c r="W12247" t="s">
        <v>42</v>
      </c>
    </row>
    <row r="12248" spans="1:23" x14ac:dyDescent="0.25">
      <c r="A12248" s="92">
        <v>8784</v>
      </c>
      <c r="B12248" s="92">
        <v>0</v>
      </c>
      <c r="C12248" s="92">
        <v>0</v>
      </c>
      <c r="R12248" s="9">
        <v>43703</v>
      </c>
      <c r="S12248">
        <v>6</v>
      </c>
      <c r="T12248">
        <v>79.774199409999994</v>
      </c>
      <c r="U12248">
        <v>327393.31439999997</v>
      </c>
      <c r="V12248" t="s">
        <v>54</v>
      </c>
      <c r="W12248" t="s">
        <v>42</v>
      </c>
    </row>
    <row r="12249" spans="1:23" x14ac:dyDescent="0.25">
      <c r="A12249" s="92">
        <v>8784</v>
      </c>
      <c r="B12249" s="92">
        <v>0</v>
      </c>
      <c r="C12249" s="92">
        <v>0</v>
      </c>
      <c r="R12249" s="9">
        <v>43703</v>
      </c>
      <c r="S12249">
        <v>7</v>
      </c>
      <c r="T12249">
        <v>92.550216430000006</v>
      </c>
      <c r="U12249">
        <v>379826.0882</v>
      </c>
      <c r="V12249" t="s">
        <v>54</v>
      </c>
      <c r="W12249" t="s">
        <v>42</v>
      </c>
    </row>
    <row r="12250" spans="1:23" x14ac:dyDescent="0.25">
      <c r="A12250" s="92">
        <v>8784</v>
      </c>
      <c r="B12250" s="92">
        <v>0</v>
      </c>
      <c r="C12250" s="92">
        <v>0</v>
      </c>
      <c r="R12250" s="9">
        <v>43703</v>
      </c>
      <c r="S12250">
        <v>8</v>
      </c>
      <c r="T12250">
        <v>100.509085</v>
      </c>
      <c r="U12250">
        <v>412489.28490000003</v>
      </c>
      <c r="V12250" t="s">
        <v>54</v>
      </c>
      <c r="W12250" t="s">
        <v>42</v>
      </c>
    </row>
    <row r="12251" spans="1:23" x14ac:dyDescent="0.25">
      <c r="A12251" s="92">
        <v>8784</v>
      </c>
      <c r="B12251" s="92">
        <v>0</v>
      </c>
      <c r="C12251" s="92">
        <v>0</v>
      </c>
      <c r="R12251" s="9">
        <v>43703</v>
      </c>
      <c r="S12251">
        <v>9</v>
      </c>
      <c r="T12251">
        <v>110.49613960000001</v>
      </c>
      <c r="U12251">
        <v>453476.1569</v>
      </c>
      <c r="V12251" t="s">
        <v>54</v>
      </c>
      <c r="W12251" t="s">
        <v>42</v>
      </c>
    </row>
    <row r="12252" spans="1:23" x14ac:dyDescent="0.25">
      <c r="A12252" s="92">
        <v>8784</v>
      </c>
      <c r="B12252" s="92">
        <v>0</v>
      </c>
      <c r="C12252" s="92">
        <v>0</v>
      </c>
      <c r="R12252" s="9">
        <v>43703</v>
      </c>
      <c r="S12252">
        <v>10</v>
      </c>
      <c r="T12252">
        <v>118.12068619999999</v>
      </c>
      <c r="U12252">
        <v>484767.29599999997</v>
      </c>
      <c r="V12252" t="s">
        <v>54</v>
      </c>
      <c r="W12252" t="s">
        <v>42</v>
      </c>
    </row>
    <row r="12253" spans="1:23" x14ac:dyDescent="0.25">
      <c r="A12253" s="92">
        <v>8784</v>
      </c>
      <c r="B12253" s="92">
        <v>0</v>
      </c>
      <c r="C12253" s="92">
        <v>0</v>
      </c>
      <c r="R12253" s="9">
        <v>43703</v>
      </c>
      <c r="S12253">
        <v>11</v>
      </c>
      <c r="T12253">
        <v>122.68824239999999</v>
      </c>
      <c r="U12253">
        <v>503512.54690000002</v>
      </c>
      <c r="V12253" t="s">
        <v>54</v>
      </c>
      <c r="W12253" t="s">
        <v>42</v>
      </c>
    </row>
    <row r="12254" spans="1:23" x14ac:dyDescent="0.25">
      <c r="A12254" s="92">
        <v>8784</v>
      </c>
      <c r="B12254" s="92">
        <v>0</v>
      </c>
      <c r="C12254" s="92">
        <v>0</v>
      </c>
      <c r="R12254" s="9">
        <v>43703</v>
      </c>
      <c r="S12254">
        <v>12</v>
      </c>
      <c r="T12254">
        <v>125.54179550000001</v>
      </c>
      <c r="U12254">
        <v>515223.52879999997</v>
      </c>
      <c r="V12254" t="s">
        <v>54</v>
      </c>
      <c r="W12254" t="s">
        <v>42</v>
      </c>
    </row>
    <row r="12255" spans="1:23" x14ac:dyDescent="0.25">
      <c r="A12255" s="92">
        <v>8784</v>
      </c>
      <c r="B12255" s="92">
        <v>0</v>
      </c>
      <c r="C12255" s="92">
        <v>0</v>
      </c>
      <c r="R12255" s="9">
        <v>43703</v>
      </c>
      <c r="S12255">
        <v>13</v>
      </c>
      <c r="T12255">
        <v>125.7692076</v>
      </c>
      <c r="U12255">
        <v>516156.82809999998</v>
      </c>
      <c r="V12255" t="s">
        <v>54</v>
      </c>
      <c r="W12255" t="s">
        <v>42</v>
      </c>
    </row>
    <row r="12256" spans="1:23" x14ac:dyDescent="0.25">
      <c r="A12256" s="92">
        <v>8784</v>
      </c>
      <c r="B12256" s="92">
        <v>0</v>
      </c>
      <c r="C12256" s="92">
        <v>0</v>
      </c>
      <c r="R12256" s="9">
        <v>43703</v>
      </c>
      <c r="S12256">
        <v>14</v>
      </c>
      <c r="T12256">
        <v>127.53298150000001</v>
      </c>
      <c r="U12256">
        <v>523395.35600000003</v>
      </c>
      <c r="V12256" t="s">
        <v>54</v>
      </c>
      <c r="W12256" t="s">
        <v>42</v>
      </c>
    </row>
    <row r="12257" spans="1:23" x14ac:dyDescent="0.25">
      <c r="A12257" s="92">
        <v>8784</v>
      </c>
      <c r="B12257" s="92">
        <v>0</v>
      </c>
      <c r="C12257" s="92">
        <v>0</v>
      </c>
      <c r="R12257" s="9">
        <v>43703</v>
      </c>
      <c r="S12257">
        <v>15</v>
      </c>
      <c r="T12257">
        <v>126.2140969</v>
      </c>
      <c r="U12257">
        <v>517982.65379999997</v>
      </c>
      <c r="V12257" t="s">
        <v>54</v>
      </c>
      <c r="W12257" t="s">
        <v>42</v>
      </c>
    </row>
    <row r="12258" spans="1:23" x14ac:dyDescent="0.25">
      <c r="A12258" s="92">
        <v>8784</v>
      </c>
      <c r="B12258" s="92">
        <v>0</v>
      </c>
      <c r="C12258" s="92">
        <v>0</v>
      </c>
      <c r="R12258" s="9">
        <v>43703</v>
      </c>
      <c r="S12258">
        <v>16</v>
      </c>
      <c r="T12258">
        <v>119.9169294</v>
      </c>
      <c r="U12258">
        <v>492139.0784</v>
      </c>
      <c r="V12258" t="s">
        <v>54</v>
      </c>
      <c r="W12258" t="s">
        <v>42</v>
      </c>
    </row>
    <row r="12259" spans="1:23" x14ac:dyDescent="0.25">
      <c r="A12259" s="92">
        <v>8784</v>
      </c>
      <c r="B12259" s="92">
        <v>0</v>
      </c>
      <c r="C12259" s="92">
        <v>0</v>
      </c>
      <c r="R12259" s="9">
        <v>43703</v>
      </c>
      <c r="S12259">
        <v>17</v>
      </c>
      <c r="T12259">
        <v>112.2638171</v>
      </c>
      <c r="U12259">
        <v>460730.70549999998</v>
      </c>
      <c r="V12259" t="s">
        <v>54</v>
      </c>
      <c r="W12259" t="s">
        <v>42</v>
      </c>
    </row>
    <row r="12260" spans="1:23" x14ac:dyDescent="0.25">
      <c r="A12260" s="92">
        <v>8784</v>
      </c>
      <c r="B12260" s="92">
        <v>0</v>
      </c>
      <c r="C12260" s="92">
        <v>0</v>
      </c>
      <c r="R12260" s="9">
        <v>43703</v>
      </c>
      <c r="S12260">
        <v>18</v>
      </c>
      <c r="T12260">
        <v>104.9906263</v>
      </c>
      <c r="U12260">
        <v>430881.53029999998</v>
      </c>
      <c r="V12260" t="s">
        <v>54</v>
      </c>
      <c r="W12260" t="s">
        <v>42</v>
      </c>
    </row>
    <row r="12261" spans="1:23" x14ac:dyDescent="0.25">
      <c r="A12261" s="92">
        <v>8784</v>
      </c>
      <c r="B12261" s="92">
        <v>0</v>
      </c>
      <c r="C12261" s="92">
        <v>0</v>
      </c>
      <c r="R12261" s="9">
        <v>43703</v>
      </c>
      <c r="S12261">
        <v>19</v>
      </c>
      <c r="T12261">
        <v>97.194601320000004</v>
      </c>
      <c r="U12261">
        <v>398886.64380000002</v>
      </c>
      <c r="V12261" t="s">
        <v>54</v>
      </c>
      <c r="W12261" t="s">
        <v>42</v>
      </c>
    </row>
    <row r="12262" spans="1:23" x14ac:dyDescent="0.25">
      <c r="A12262" s="92">
        <v>8784</v>
      </c>
      <c r="B12262" s="92">
        <v>0</v>
      </c>
      <c r="C12262" s="92">
        <v>0</v>
      </c>
      <c r="R12262" s="9">
        <v>43703</v>
      </c>
      <c r="S12262">
        <v>20</v>
      </c>
      <c r="T12262">
        <v>90.423632670000003</v>
      </c>
      <c r="U12262">
        <v>371098.58850000001</v>
      </c>
      <c r="V12262" t="s">
        <v>54</v>
      </c>
      <c r="W12262" t="s">
        <v>42</v>
      </c>
    </row>
    <row r="12263" spans="1:23" x14ac:dyDescent="0.25">
      <c r="A12263" s="92">
        <v>8784</v>
      </c>
      <c r="B12263" s="92">
        <v>0</v>
      </c>
      <c r="C12263" s="92">
        <v>0</v>
      </c>
      <c r="R12263" s="9">
        <v>43703</v>
      </c>
      <c r="S12263">
        <v>21</v>
      </c>
      <c r="T12263">
        <v>88.724413679999998</v>
      </c>
      <c r="U12263">
        <v>364124.9938</v>
      </c>
      <c r="V12263" t="s">
        <v>54</v>
      </c>
      <c r="W12263" t="s">
        <v>42</v>
      </c>
    </row>
    <row r="12264" spans="1:23" x14ac:dyDescent="0.25">
      <c r="A12264" s="92">
        <v>8784</v>
      </c>
      <c r="B12264" s="92">
        <v>0</v>
      </c>
      <c r="C12264" s="92">
        <v>0</v>
      </c>
      <c r="R12264" s="9">
        <v>43703</v>
      </c>
      <c r="S12264">
        <v>22</v>
      </c>
      <c r="T12264">
        <v>82.110445249999998</v>
      </c>
      <c r="U12264">
        <v>336981.26730000001</v>
      </c>
      <c r="V12264" t="s">
        <v>54</v>
      </c>
      <c r="W12264" t="s">
        <v>42</v>
      </c>
    </row>
    <row r="12265" spans="1:23" x14ac:dyDescent="0.25">
      <c r="A12265" s="92">
        <v>8784</v>
      </c>
      <c r="B12265" s="92">
        <v>0</v>
      </c>
      <c r="C12265" s="92">
        <v>0</v>
      </c>
      <c r="R12265" s="9">
        <v>43703</v>
      </c>
      <c r="S12265">
        <v>23</v>
      </c>
      <c r="T12265">
        <v>74.884365860000003</v>
      </c>
      <c r="U12265">
        <v>307325.4375</v>
      </c>
      <c r="V12265" t="s">
        <v>54</v>
      </c>
      <c r="W12265" t="s">
        <v>42</v>
      </c>
    </row>
    <row r="12266" spans="1:23" x14ac:dyDescent="0.25">
      <c r="A12266" s="92">
        <v>8784</v>
      </c>
      <c r="B12266" s="92">
        <v>0</v>
      </c>
      <c r="C12266" s="92">
        <v>0</v>
      </c>
      <c r="R12266" s="9">
        <v>43703</v>
      </c>
      <c r="S12266">
        <v>24</v>
      </c>
      <c r="T12266">
        <v>70.308549880000001</v>
      </c>
      <c r="U12266">
        <v>288546.28869999998</v>
      </c>
      <c r="V12266" t="s">
        <v>54</v>
      </c>
      <c r="W12266" t="s">
        <v>42</v>
      </c>
    </row>
    <row r="12267" spans="1:23" x14ac:dyDescent="0.25">
      <c r="A12267" s="92">
        <v>8784</v>
      </c>
      <c r="B12267" s="92">
        <v>0</v>
      </c>
      <c r="C12267" s="92">
        <v>0</v>
      </c>
      <c r="R12267" s="9">
        <v>43704</v>
      </c>
      <c r="S12267">
        <v>1</v>
      </c>
      <c r="T12267">
        <v>67.558286670000001</v>
      </c>
      <c r="U12267">
        <v>277259.20850000001</v>
      </c>
      <c r="V12267" t="s">
        <v>54</v>
      </c>
      <c r="W12267" t="s">
        <v>42</v>
      </c>
    </row>
    <row r="12268" spans="1:23" x14ac:dyDescent="0.25">
      <c r="A12268" s="92">
        <v>8784</v>
      </c>
      <c r="B12268" s="92">
        <v>0</v>
      </c>
      <c r="C12268" s="92">
        <v>0</v>
      </c>
      <c r="R12268" s="9">
        <v>43704</v>
      </c>
      <c r="S12268">
        <v>2</v>
      </c>
      <c r="T12268">
        <v>65.652253720000004</v>
      </c>
      <c r="U12268">
        <v>269436.8493</v>
      </c>
      <c r="V12268" t="s">
        <v>54</v>
      </c>
      <c r="W12268" t="s">
        <v>42</v>
      </c>
    </row>
    <row r="12269" spans="1:23" x14ac:dyDescent="0.25">
      <c r="A12269" s="92">
        <v>8784</v>
      </c>
      <c r="B12269" s="92">
        <v>0</v>
      </c>
      <c r="C12269" s="92">
        <v>0</v>
      </c>
      <c r="R12269" s="9">
        <v>43704</v>
      </c>
      <c r="S12269">
        <v>3</v>
      </c>
      <c r="T12269">
        <v>64.829564550000001</v>
      </c>
      <c r="U12269">
        <v>266060.53289999999</v>
      </c>
      <c r="V12269" t="s">
        <v>54</v>
      </c>
      <c r="W12269" t="s">
        <v>42</v>
      </c>
    </row>
    <row r="12270" spans="1:23" x14ac:dyDescent="0.25">
      <c r="A12270" s="92">
        <v>8784</v>
      </c>
      <c r="B12270" s="92">
        <v>0</v>
      </c>
      <c r="C12270" s="92">
        <v>0</v>
      </c>
      <c r="R12270" s="9">
        <v>43704</v>
      </c>
      <c r="S12270">
        <v>4</v>
      </c>
      <c r="T12270">
        <v>64.676192540000002</v>
      </c>
      <c r="U12270">
        <v>265431.09419999999</v>
      </c>
      <c r="V12270" t="s">
        <v>54</v>
      </c>
      <c r="W12270" t="s">
        <v>42</v>
      </c>
    </row>
    <row r="12271" spans="1:23" x14ac:dyDescent="0.25">
      <c r="A12271" s="92">
        <v>8784</v>
      </c>
      <c r="B12271" s="92">
        <v>0</v>
      </c>
      <c r="C12271" s="92">
        <v>0</v>
      </c>
      <c r="R12271" s="9">
        <v>43704</v>
      </c>
      <c r="S12271">
        <v>5</v>
      </c>
      <c r="T12271">
        <v>67.784370929999994</v>
      </c>
      <c r="U12271">
        <v>278187.05829999998</v>
      </c>
      <c r="V12271" t="s">
        <v>54</v>
      </c>
      <c r="W12271" t="s">
        <v>42</v>
      </c>
    </row>
    <row r="12272" spans="1:23" x14ac:dyDescent="0.25">
      <c r="A12272" s="92">
        <v>8784</v>
      </c>
      <c r="B12272" s="92">
        <v>0</v>
      </c>
      <c r="C12272" s="92">
        <v>0</v>
      </c>
      <c r="R12272" s="9">
        <v>43704</v>
      </c>
      <c r="S12272">
        <v>6</v>
      </c>
      <c r="T12272">
        <v>78.346404680000006</v>
      </c>
      <c r="U12272">
        <v>321533.64480000001</v>
      </c>
      <c r="V12272" t="s">
        <v>54</v>
      </c>
      <c r="W12272" t="s">
        <v>42</v>
      </c>
    </row>
    <row r="12273" spans="1:23" x14ac:dyDescent="0.25">
      <c r="A12273" s="92">
        <v>8784</v>
      </c>
      <c r="B12273" s="92">
        <v>0</v>
      </c>
      <c r="C12273" s="92">
        <v>0</v>
      </c>
      <c r="R12273" s="9">
        <v>43704</v>
      </c>
      <c r="S12273">
        <v>7</v>
      </c>
      <c r="T12273">
        <v>91.995651589999994</v>
      </c>
      <c r="U12273">
        <v>377550.15409999999</v>
      </c>
      <c r="V12273" t="s">
        <v>54</v>
      </c>
      <c r="W12273" t="s">
        <v>42</v>
      </c>
    </row>
    <row r="12274" spans="1:23" x14ac:dyDescent="0.25">
      <c r="A12274" s="92">
        <v>8784</v>
      </c>
      <c r="B12274" s="92">
        <v>0</v>
      </c>
      <c r="C12274" s="92">
        <v>0</v>
      </c>
      <c r="R12274" s="9">
        <v>43704</v>
      </c>
      <c r="S12274">
        <v>8</v>
      </c>
      <c r="T12274">
        <v>101.0867988</v>
      </c>
      <c r="U12274">
        <v>414860.22240000003</v>
      </c>
      <c r="V12274" t="s">
        <v>54</v>
      </c>
      <c r="W12274" t="s">
        <v>42</v>
      </c>
    </row>
    <row r="12275" spans="1:23" x14ac:dyDescent="0.25">
      <c r="A12275" s="92">
        <v>8784</v>
      </c>
      <c r="B12275" s="92">
        <v>0</v>
      </c>
      <c r="C12275" s="92">
        <v>0</v>
      </c>
      <c r="R12275" s="9">
        <v>43704</v>
      </c>
      <c r="S12275">
        <v>9</v>
      </c>
      <c r="T12275">
        <v>112.0899234</v>
      </c>
      <c r="U12275">
        <v>460017.04570000002</v>
      </c>
      <c r="V12275" t="s">
        <v>54</v>
      </c>
      <c r="W12275" t="s">
        <v>42</v>
      </c>
    </row>
    <row r="12276" spans="1:23" x14ac:dyDescent="0.25">
      <c r="A12276" s="92">
        <v>8784</v>
      </c>
      <c r="B12276" s="92">
        <v>0</v>
      </c>
      <c r="C12276" s="92">
        <v>0</v>
      </c>
      <c r="R12276" s="9">
        <v>43704</v>
      </c>
      <c r="S12276">
        <v>10</v>
      </c>
      <c r="T12276">
        <v>120.2269043</v>
      </c>
      <c r="U12276">
        <v>493411.21539999999</v>
      </c>
      <c r="V12276" t="s">
        <v>54</v>
      </c>
      <c r="W12276" t="s">
        <v>42</v>
      </c>
    </row>
    <row r="12277" spans="1:23" x14ac:dyDescent="0.25">
      <c r="A12277" s="92">
        <v>8784</v>
      </c>
      <c r="B12277" s="92">
        <v>0</v>
      </c>
      <c r="C12277" s="92">
        <v>0</v>
      </c>
      <c r="R12277" s="9">
        <v>43704</v>
      </c>
      <c r="S12277">
        <v>11</v>
      </c>
      <c r="T12277">
        <v>125.43121549999999</v>
      </c>
      <c r="U12277">
        <v>514769.70819999999</v>
      </c>
      <c r="V12277" t="s">
        <v>54</v>
      </c>
      <c r="W12277" t="s">
        <v>42</v>
      </c>
    </row>
    <row r="12278" spans="1:23" x14ac:dyDescent="0.25">
      <c r="A12278" s="92">
        <v>8784</v>
      </c>
      <c r="B12278" s="92">
        <v>0</v>
      </c>
      <c r="C12278" s="92">
        <v>0</v>
      </c>
      <c r="R12278" s="9">
        <v>43704</v>
      </c>
      <c r="S12278">
        <v>12</v>
      </c>
      <c r="T12278">
        <v>129.45684080000001</v>
      </c>
      <c r="U12278">
        <v>531290.87479999999</v>
      </c>
      <c r="V12278" t="s">
        <v>54</v>
      </c>
      <c r="W12278" t="s">
        <v>42</v>
      </c>
    </row>
    <row r="12279" spans="1:23" x14ac:dyDescent="0.25">
      <c r="A12279" s="92">
        <v>8784</v>
      </c>
      <c r="B12279" s="92">
        <v>0</v>
      </c>
      <c r="C12279" s="92">
        <v>0</v>
      </c>
      <c r="R12279" s="9">
        <v>43704</v>
      </c>
      <c r="S12279">
        <v>13</v>
      </c>
      <c r="T12279">
        <v>129.9248292</v>
      </c>
      <c r="U12279">
        <v>533211.49919999996</v>
      </c>
      <c r="V12279" t="s">
        <v>54</v>
      </c>
      <c r="W12279" t="s">
        <v>42</v>
      </c>
    </row>
    <row r="12280" spans="1:23" x14ac:dyDescent="0.25">
      <c r="A12280" s="92">
        <v>8784</v>
      </c>
      <c r="B12280" s="92">
        <v>0</v>
      </c>
      <c r="C12280" s="92">
        <v>0</v>
      </c>
      <c r="R12280" s="9">
        <v>43704</v>
      </c>
      <c r="S12280">
        <v>14</v>
      </c>
      <c r="T12280">
        <v>132.99588750000001</v>
      </c>
      <c r="U12280">
        <v>545815.12210000004</v>
      </c>
      <c r="V12280" t="s">
        <v>54</v>
      </c>
      <c r="W12280" t="s">
        <v>42</v>
      </c>
    </row>
    <row r="12281" spans="1:23" x14ac:dyDescent="0.25">
      <c r="A12281" s="92">
        <v>8784</v>
      </c>
      <c r="B12281" s="92">
        <v>0</v>
      </c>
      <c r="C12281" s="92">
        <v>0</v>
      </c>
      <c r="R12281" s="9">
        <v>43704</v>
      </c>
      <c r="S12281">
        <v>15</v>
      </c>
      <c r="T12281">
        <v>132.0537856</v>
      </c>
      <c r="U12281">
        <v>541948.73600000003</v>
      </c>
      <c r="V12281" t="s">
        <v>54</v>
      </c>
      <c r="W12281" t="s">
        <v>42</v>
      </c>
    </row>
    <row r="12282" spans="1:23" x14ac:dyDescent="0.25">
      <c r="A12282" s="92">
        <v>8784</v>
      </c>
      <c r="B12282" s="92">
        <v>0</v>
      </c>
      <c r="C12282" s="92">
        <v>0</v>
      </c>
      <c r="R12282" s="9">
        <v>43704</v>
      </c>
      <c r="S12282">
        <v>16</v>
      </c>
      <c r="T12282">
        <v>128.00575929999999</v>
      </c>
      <c r="U12282">
        <v>525335.6361</v>
      </c>
      <c r="V12282" t="s">
        <v>54</v>
      </c>
      <c r="W12282" t="s">
        <v>42</v>
      </c>
    </row>
    <row r="12283" spans="1:23" x14ac:dyDescent="0.25">
      <c r="A12283" s="92">
        <v>8784</v>
      </c>
      <c r="B12283" s="92">
        <v>0</v>
      </c>
      <c r="C12283" s="92">
        <v>0</v>
      </c>
      <c r="R12283" s="9">
        <v>43704</v>
      </c>
      <c r="S12283">
        <v>17</v>
      </c>
      <c r="T12283">
        <v>120.0951056</v>
      </c>
      <c r="U12283">
        <v>492870.31339999998</v>
      </c>
      <c r="V12283" t="s">
        <v>54</v>
      </c>
      <c r="W12283" t="s">
        <v>42</v>
      </c>
    </row>
    <row r="12284" spans="1:23" x14ac:dyDescent="0.25">
      <c r="A12284" s="92">
        <v>8784</v>
      </c>
      <c r="B12284" s="92">
        <v>0</v>
      </c>
      <c r="C12284" s="92">
        <v>0</v>
      </c>
      <c r="R12284" s="9">
        <v>43704</v>
      </c>
      <c r="S12284">
        <v>18</v>
      </c>
      <c r="T12284">
        <v>106.4650085</v>
      </c>
      <c r="U12284">
        <v>436932.39510000002</v>
      </c>
      <c r="V12284" t="s">
        <v>54</v>
      </c>
      <c r="W12284" t="s">
        <v>42</v>
      </c>
    </row>
    <row r="12285" spans="1:23" x14ac:dyDescent="0.25">
      <c r="A12285" s="92">
        <v>8784</v>
      </c>
      <c r="B12285" s="92">
        <v>0</v>
      </c>
      <c r="C12285" s="92">
        <v>0</v>
      </c>
      <c r="R12285" s="9">
        <v>43704</v>
      </c>
      <c r="S12285">
        <v>19</v>
      </c>
      <c r="T12285">
        <v>94.528940969999994</v>
      </c>
      <c r="U12285">
        <v>387946.77380000002</v>
      </c>
      <c r="V12285" t="s">
        <v>54</v>
      </c>
      <c r="W12285" t="s">
        <v>42</v>
      </c>
    </row>
    <row r="12286" spans="1:23" x14ac:dyDescent="0.25">
      <c r="A12286" s="92">
        <v>8784</v>
      </c>
      <c r="B12286" s="92">
        <v>0</v>
      </c>
      <c r="C12286" s="92">
        <v>0</v>
      </c>
      <c r="R12286" s="9">
        <v>43704</v>
      </c>
      <c r="S12286">
        <v>20</v>
      </c>
      <c r="T12286">
        <v>90.769213949999994</v>
      </c>
      <c r="U12286">
        <v>372516.85399999999</v>
      </c>
      <c r="V12286" t="s">
        <v>54</v>
      </c>
      <c r="W12286" t="s">
        <v>42</v>
      </c>
    </row>
    <row r="12287" spans="1:23" x14ac:dyDescent="0.25">
      <c r="A12287" s="92">
        <v>8784</v>
      </c>
      <c r="B12287" s="92">
        <v>0</v>
      </c>
      <c r="C12287" s="92">
        <v>0</v>
      </c>
      <c r="R12287" s="9">
        <v>43704</v>
      </c>
      <c r="S12287">
        <v>21</v>
      </c>
      <c r="T12287">
        <v>87.350244169999996</v>
      </c>
      <c r="U12287">
        <v>358485.40210000001</v>
      </c>
      <c r="V12287" t="s">
        <v>54</v>
      </c>
      <c r="W12287" t="s">
        <v>42</v>
      </c>
    </row>
    <row r="12288" spans="1:23" x14ac:dyDescent="0.25">
      <c r="A12288" s="92">
        <v>8784</v>
      </c>
      <c r="B12288" s="92">
        <v>0</v>
      </c>
      <c r="C12288" s="92">
        <v>0</v>
      </c>
      <c r="R12288" s="9">
        <v>43704</v>
      </c>
      <c r="S12288">
        <v>22</v>
      </c>
      <c r="T12288">
        <v>81.745862310000007</v>
      </c>
      <c r="U12288">
        <v>335485.01890000002</v>
      </c>
      <c r="V12288" t="s">
        <v>54</v>
      </c>
      <c r="W12288" t="s">
        <v>42</v>
      </c>
    </row>
    <row r="12289" spans="1:23" x14ac:dyDescent="0.25">
      <c r="A12289" s="92">
        <v>8784</v>
      </c>
      <c r="B12289" s="92">
        <v>0</v>
      </c>
      <c r="C12289" s="92">
        <v>0</v>
      </c>
      <c r="R12289" s="9">
        <v>43704</v>
      </c>
      <c r="S12289">
        <v>23</v>
      </c>
      <c r="T12289">
        <v>74.549908590000001</v>
      </c>
      <c r="U12289">
        <v>305952.82490000001</v>
      </c>
      <c r="V12289" t="s">
        <v>54</v>
      </c>
      <c r="W12289" t="s">
        <v>42</v>
      </c>
    </row>
    <row r="12290" spans="1:23" x14ac:dyDescent="0.25">
      <c r="A12290" s="92">
        <v>8784</v>
      </c>
      <c r="B12290" s="92">
        <v>0</v>
      </c>
      <c r="C12290" s="92">
        <v>0</v>
      </c>
      <c r="R12290" s="9">
        <v>43704</v>
      </c>
      <c r="S12290">
        <v>24</v>
      </c>
      <c r="T12290">
        <v>68.727399419999998</v>
      </c>
      <c r="U12290">
        <v>282057.24719999998</v>
      </c>
      <c r="V12290" t="s">
        <v>54</v>
      </c>
      <c r="W12290" t="s">
        <v>42</v>
      </c>
    </row>
    <row r="12291" spans="1:23" x14ac:dyDescent="0.25">
      <c r="A12291" s="92">
        <v>8784</v>
      </c>
      <c r="B12291" s="92">
        <v>0</v>
      </c>
      <c r="C12291" s="92">
        <v>0</v>
      </c>
      <c r="R12291" s="9">
        <v>43705</v>
      </c>
      <c r="S12291">
        <v>1</v>
      </c>
      <c r="T12291">
        <v>65.864909040000001</v>
      </c>
      <c r="U12291">
        <v>270309.58669999999</v>
      </c>
      <c r="V12291" t="s">
        <v>54</v>
      </c>
      <c r="W12291" t="s">
        <v>42</v>
      </c>
    </row>
    <row r="12292" spans="1:23" x14ac:dyDescent="0.25">
      <c r="A12292" s="92">
        <v>8784</v>
      </c>
      <c r="B12292" s="92">
        <v>0</v>
      </c>
      <c r="C12292" s="92">
        <v>0</v>
      </c>
      <c r="R12292" s="9">
        <v>43705</v>
      </c>
      <c r="S12292">
        <v>2</v>
      </c>
      <c r="T12292">
        <v>64.001476389999993</v>
      </c>
      <c r="U12292">
        <v>262662.05910000001</v>
      </c>
      <c r="V12292" t="s">
        <v>54</v>
      </c>
      <c r="W12292" t="s">
        <v>42</v>
      </c>
    </row>
    <row r="12293" spans="1:23" x14ac:dyDescent="0.25">
      <c r="A12293" s="92">
        <v>8784</v>
      </c>
      <c r="B12293" s="92">
        <v>0</v>
      </c>
      <c r="C12293" s="92">
        <v>0</v>
      </c>
      <c r="R12293" s="9">
        <v>43705</v>
      </c>
      <c r="S12293">
        <v>3</v>
      </c>
      <c r="T12293">
        <v>62.909463430000002</v>
      </c>
      <c r="U12293">
        <v>258180.43789999999</v>
      </c>
      <c r="V12293" t="s">
        <v>54</v>
      </c>
      <c r="W12293" t="s">
        <v>42</v>
      </c>
    </row>
    <row r="12294" spans="1:23" x14ac:dyDescent="0.25">
      <c r="A12294" s="92">
        <v>8784</v>
      </c>
      <c r="B12294" s="92">
        <v>0</v>
      </c>
      <c r="C12294" s="92">
        <v>0</v>
      </c>
      <c r="R12294" s="9">
        <v>43705</v>
      </c>
      <c r="S12294">
        <v>4</v>
      </c>
      <c r="T12294">
        <v>63.847119970000001</v>
      </c>
      <c r="U12294">
        <v>262028.5803</v>
      </c>
      <c r="V12294" t="s">
        <v>54</v>
      </c>
      <c r="W12294" t="s">
        <v>42</v>
      </c>
    </row>
    <row r="12295" spans="1:23" x14ac:dyDescent="0.25">
      <c r="A12295" s="92">
        <v>8784</v>
      </c>
      <c r="B12295" s="92">
        <v>0</v>
      </c>
      <c r="C12295" s="92">
        <v>0</v>
      </c>
      <c r="R12295" s="9">
        <v>43705</v>
      </c>
      <c r="S12295">
        <v>5</v>
      </c>
      <c r="T12295">
        <v>66.950980110000003</v>
      </c>
      <c r="U12295">
        <v>274766.8224</v>
      </c>
      <c r="V12295" t="s">
        <v>54</v>
      </c>
      <c r="W12295" t="s">
        <v>42</v>
      </c>
    </row>
    <row r="12296" spans="1:23" x14ac:dyDescent="0.25">
      <c r="A12296" s="92">
        <v>8784</v>
      </c>
      <c r="B12296" s="92">
        <v>0</v>
      </c>
      <c r="C12296" s="92">
        <v>0</v>
      </c>
      <c r="R12296" s="9">
        <v>43705</v>
      </c>
      <c r="S12296">
        <v>6</v>
      </c>
      <c r="T12296">
        <v>77.960887889999995</v>
      </c>
      <c r="U12296">
        <v>319951.48389999999</v>
      </c>
      <c r="V12296" t="s">
        <v>54</v>
      </c>
      <c r="W12296" t="s">
        <v>42</v>
      </c>
    </row>
    <row r="12297" spans="1:23" x14ac:dyDescent="0.25">
      <c r="A12297" s="92">
        <v>8784</v>
      </c>
      <c r="B12297" s="92">
        <v>0</v>
      </c>
      <c r="C12297" s="92">
        <v>0</v>
      </c>
      <c r="R12297" s="9">
        <v>43705</v>
      </c>
      <c r="S12297">
        <v>7</v>
      </c>
      <c r="T12297">
        <v>91.902338929999999</v>
      </c>
      <c r="U12297">
        <v>377167.19900000002</v>
      </c>
      <c r="V12297" t="s">
        <v>54</v>
      </c>
      <c r="W12297" t="s">
        <v>42</v>
      </c>
    </row>
    <row r="12298" spans="1:23" x14ac:dyDescent="0.25">
      <c r="A12298" s="92">
        <v>8784</v>
      </c>
      <c r="B12298" s="92">
        <v>0</v>
      </c>
      <c r="C12298" s="92">
        <v>0</v>
      </c>
      <c r="R12298" s="9">
        <v>43705</v>
      </c>
      <c r="S12298">
        <v>8</v>
      </c>
      <c r="T12298">
        <v>99.003265569999996</v>
      </c>
      <c r="U12298">
        <v>406309.4019</v>
      </c>
      <c r="V12298" t="s">
        <v>54</v>
      </c>
      <c r="W12298" t="s">
        <v>42</v>
      </c>
    </row>
    <row r="12299" spans="1:23" x14ac:dyDescent="0.25">
      <c r="A12299" s="92">
        <v>8784</v>
      </c>
      <c r="B12299" s="92">
        <v>0</v>
      </c>
      <c r="C12299" s="92">
        <v>0</v>
      </c>
      <c r="R12299" s="9">
        <v>43705</v>
      </c>
      <c r="S12299">
        <v>9</v>
      </c>
      <c r="T12299">
        <v>107.8587938</v>
      </c>
      <c r="U12299">
        <v>442652.48979999998</v>
      </c>
      <c r="V12299" t="s">
        <v>54</v>
      </c>
      <c r="W12299" t="s">
        <v>42</v>
      </c>
    </row>
    <row r="12300" spans="1:23" x14ac:dyDescent="0.25">
      <c r="A12300" s="92">
        <v>8784</v>
      </c>
      <c r="B12300" s="92">
        <v>0</v>
      </c>
      <c r="C12300" s="92">
        <v>0</v>
      </c>
      <c r="R12300" s="9">
        <v>43705</v>
      </c>
      <c r="S12300">
        <v>10</v>
      </c>
      <c r="T12300">
        <v>112.262618</v>
      </c>
      <c r="U12300">
        <v>460725.7844</v>
      </c>
      <c r="V12300" t="s">
        <v>54</v>
      </c>
      <c r="W12300" t="s">
        <v>42</v>
      </c>
    </row>
    <row r="12301" spans="1:23" x14ac:dyDescent="0.25">
      <c r="A12301" s="92">
        <v>8784</v>
      </c>
      <c r="B12301" s="92">
        <v>0</v>
      </c>
      <c r="C12301" s="92">
        <v>0</v>
      </c>
      <c r="R12301" s="9">
        <v>43705</v>
      </c>
      <c r="S12301">
        <v>11</v>
      </c>
      <c r="T12301">
        <v>116.29043900000001</v>
      </c>
      <c r="U12301">
        <v>477255.96189999999</v>
      </c>
      <c r="V12301" t="s">
        <v>54</v>
      </c>
      <c r="W12301" t="s">
        <v>42</v>
      </c>
    </row>
    <row r="12302" spans="1:23" x14ac:dyDescent="0.25">
      <c r="A12302" s="92">
        <v>8784</v>
      </c>
      <c r="B12302" s="92">
        <v>0</v>
      </c>
      <c r="C12302" s="92">
        <v>0</v>
      </c>
      <c r="R12302" s="9">
        <v>43705</v>
      </c>
      <c r="S12302">
        <v>12</v>
      </c>
      <c r="T12302">
        <v>119.4034983</v>
      </c>
      <c r="U12302">
        <v>490031.95689999999</v>
      </c>
      <c r="V12302" t="s">
        <v>54</v>
      </c>
      <c r="W12302" t="s">
        <v>42</v>
      </c>
    </row>
    <row r="12303" spans="1:23" x14ac:dyDescent="0.25">
      <c r="A12303" s="92">
        <v>8784</v>
      </c>
      <c r="B12303" s="92">
        <v>0</v>
      </c>
      <c r="C12303" s="92">
        <v>0</v>
      </c>
      <c r="R12303" s="9">
        <v>43705</v>
      </c>
      <c r="S12303">
        <v>13</v>
      </c>
      <c r="T12303">
        <v>120.7391174</v>
      </c>
      <c r="U12303">
        <v>495513.33779999998</v>
      </c>
      <c r="V12303" t="s">
        <v>54</v>
      </c>
      <c r="W12303" t="s">
        <v>42</v>
      </c>
    </row>
    <row r="12304" spans="1:23" x14ac:dyDescent="0.25">
      <c r="A12304" s="92">
        <v>8784</v>
      </c>
      <c r="B12304" s="92">
        <v>0</v>
      </c>
      <c r="C12304" s="92">
        <v>0</v>
      </c>
      <c r="R12304" s="9">
        <v>43705</v>
      </c>
      <c r="S12304">
        <v>14</v>
      </c>
      <c r="T12304">
        <v>123.67404070000001</v>
      </c>
      <c r="U12304">
        <v>507558.26309999998</v>
      </c>
      <c r="V12304" t="s">
        <v>54</v>
      </c>
      <c r="W12304" t="s">
        <v>42</v>
      </c>
    </row>
    <row r="12305" spans="1:23" x14ac:dyDescent="0.25">
      <c r="A12305" s="92">
        <v>8784</v>
      </c>
      <c r="B12305" s="92">
        <v>0</v>
      </c>
      <c r="C12305" s="92">
        <v>0</v>
      </c>
      <c r="R12305" s="9">
        <v>43705</v>
      </c>
      <c r="S12305">
        <v>15</v>
      </c>
      <c r="T12305">
        <v>123.88232410000001</v>
      </c>
      <c r="U12305">
        <v>508413.05790000001</v>
      </c>
      <c r="V12305" t="s">
        <v>54</v>
      </c>
      <c r="W12305" t="s">
        <v>42</v>
      </c>
    </row>
    <row r="12306" spans="1:23" x14ac:dyDescent="0.25">
      <c r="A12306" s="92">
        <v>8784</v>
      </c>
      <c r="B12306" s="92">
        <v>0</v>
      </c>
      <c r="C12306" s="92">
        <v>0</v>
      </c>
      <c r="R12306" s="9">
        <v>43705</v>
      </c>
      <c r="S12306">
        <v>16</v>
      </c>
      <c r="T12306">
        <v>121.5556823</v>
      </c>
      <c r="U12306">
        <v>498864.52020000003</v>
      </c>
      <c r="V12306" t="s">
        <v>54</v>
      </c>
      <c r="W12306" t="s">
        <v>42</v>
      </c>
    </row>
    <row r="12307" spans="1:23" x14ac:dyDescent="0.25">
      <c r="A12307" s="92">
        <v>8784</v>
      </c>
      <c r="B12307" s="92">
        <v>0</v>
      </c>
      <c r="C12307" s="92">
        <v>0</v>
      </c>
      <c r="R12307" s="9">
        <v>43705</v>
      </c>
      <c r="S12307">
        <v>17</v>
      </c>
      <c r="T12307">
        <v>116.8157197</v>
      </c>
      <c r="U12307">
        <v>479411.71380000003</v>
      </c>
      <c r="V12307" t="s">
        <v>54</v>
      </c>
      <c r="W12307" t="s">
        <v>42</v>
      </c>
    </row>
    <row r="12308" spans="1:23" x14ac:dyDescent="0.25">
      <c r="A12308" s="92">
        <v>8784</v>
      </c>
      <c r="B12308" s="92">
        <v>0</v>
      </c>
      <c r="C12308" s="92">
        <v>0</v>
      </c>
      <c r="R12308" s="9">
        <v>43705</v>
      </c>
      <c r="S12308">
        <v>18</v>
      </c>
      <c r="T12308">
        <v>110.9295496</v>
      </c>
      <c r="U12308">
        <v>455254.87170000002</v>
      </c>
      <c r="V12308" t="s">
        <v>54</v>
      </c>
      <c r="W12308" t="s">
        <v>42</v>
      </c>
    </row>
    <row r="12309" spans="1:23" x14ac:dyDescent="0.25">
      <c r="A12309" s="92">
        <v>8784</v>
      </c>
      <c r="B12309" s="92">
        <v>0</v>
      </c>
      <c r="C12309" s="92">
        <v>0</v>
      </c>
      <c r="R12309" s="9">
        <v>43705</v>
      </c>
      <c r="S12309">
        <v>19</v>
      </c>
      <c r="T12309">
        <v>100.1660014</v>
      </c>
      <c r="U12309">
        <v>411081.26990000001</v>
      </c>
      <c r="V12309" t="s">
        <v>54</v>
      </c>
      <c r="W12309" t="s">
        <v>42</v>
      </c>
    </row>
    <row r="12310" spans="1:23" x14ac:dyDescent="0.25">
      <c r="A12310" s="92">
        <v>8784</v>
      </c>
      <c r="B12310" s="92">
        <v>0</v>
      </c>
      <c r="C12310" s="92">
        <v>0</v>
      </c>
      <c r="R12310" s="9">
        <v>43705</v>
      </c>
      <c r="S12310">
        <v>20</v>
      </c>
      <c r="T12310">
        <v>92.429023409999999</v>
      </c>
      <c r="U12310">
        <v>379328.7121</v>
      </c>
      <c r="V12310" t="s">
        <v>54</v>
      </c>
      <c r="W12310" t="s">
        <v>42</v>
      </c>
    </row>
    <row r="12311" spans="1:23" x14ac:dyDescent="0.25">
      <c r="A12311" s="92">
        <v>8784</v>
      </c>
      <c r="B12311" s="92">
        <v>0</v>
      </c>
      <c r="C12311" s="92">
        <v>0</v>
      </c>
      <c r="R12311" s="9">
        <v>43705</v>
      </c>
      <c r="S12311">
        <v>21</v>
      </c>
      <c r="T12311">
        <v>90.584659959999996</v>
      </c>
      <c r="U12311">
        <v>371759.44449999998</v>
      </c>
      <c r="V12311" t="s">
        <v>54</v>
      </c>
      <c r="W12311" t="s">
        <v>42</v>
      </c>
    </row>
    <row r="12312" spans="1:23" x14ac:dyDescent="0.25">
      <c r="A12312" s="92">
        <v>8784</v>
      </c>
      <c r="B12312" s="92">
        <v>0</v>
      </c>
      <c r="C12312" s="92">
        <v>0</v>
      </c>
      <c r="R12312" s="9">
        <v>43705</v>
      </c>
      <c r="S12312">
        <v>22</v>
      </c>
      <c r="T12312">
        <v>83.027183109999996</v>
      </c>
      <c r="U12312">
        <v>340743.55949999997</v>
      </c>
      <c r="V12312" t="s">
        <v>54</v>
      </c>
      <c r="W12312" t="s">
        <v>42</v>
      </c>
    </row>
    <row r="12313" spans="1:23" x14ac:dyDescent="0.25">
      <c r="A12313" s="92">
        <v>8784</v>
      </c>
      <c r="B12313" s="92">
        <v>0</v>
      </c>
      <c r="C12313" s="92">
        <v>0</v>
      </c>
      <c r="R12313" s="9">
        <v>43705</v>
      </c>
      <c r="S12313">
        <v>23</v>
      </c>
      <c r="T12313">
        <v>74.811609250000004</v>
      </c>
      <c r="U12313">
        <v>307026.8443</v>
      </c>
      <c r="V12313" t="s">
        <v>54</v>
      </c>
      <c r="W12313" t="s">
        <v>42</v>
      </c>
    </row>
    <row r="12314" spans="1:23" x14ac:dyDescent="0.25">
      <c r="A12314" s="92">
        <v>8784</v>
      </c>
      <c r="B12314" s="92">
        <v>0</v>
      </c>
      <c r="C12314" s="92">
        <v>0</v>
      </c>
      <c r="R12314" s="9">
        <v>43705</v>
      </c>
      <c r="S12314">
        <v>24</v>
      </c>
      <c r="T12314">
        <v>69.732441440000002</v>
      </c>
      <c r="U12314">
        <v>286181.93969999999</v>
      </c>
      <c r="V12314" t="s">
        <v>54</v>
      </c>
      <c r="W12314" t="s">
        <v>42</v>
      </c>
    </row>
    <row r="12315" spans="1:23" x14ac:dyDescent="0.25">
      <c r="A12315" s="92">
        <v>8784</v>
      </c>
      <c r="B12315" s="92">
        <v>0</v>
      </c>
      <c r="C12315" s="92">
        <v>0</v>
      </c>
      <c r="R12315" s="9">
        <v>43706</v>
      </c>
      <c r="S12315">
        <v>1</v>
      </c>
      <c r="T12315">
        <v>66.819316279999995</v>
      </c>
      <c r="U12315">
        <v>274226.47399999999</v>
      </c>
      <c r="V12315" t="s">
        <v>54</v>
      </c>
      <c r="W12315" t="s">
        <v>42</v>
      </c>
    </row>
    <row r="12316" spans="1:23" x14ac:dyDescent="0.25">
      <c r="A12316" s="92">
        <v>8784</v>
      </c>
      <c r="B12316" s="92">
        <v>0</v>
      </c>
      <c r="C12316" s="92">
        <v>0</v>
      </c>
      <c r="R12316" s="9">
        <v>43706</v>
      </c>
      <c r="S12316">
        <v>2</v>
      </c>
      <c r="T12316">
        <v>64.808861879999995</v>
      </c>
      <c r="U12316">
        <v>265975.56920000003</v>
      </c>
      <c r="V12316" t="s">
        <v>54</v>
      </c>
      <c r="W12316" t="s">
        <v>42</v>
      </c>
    </row>
    <row r="12317" spans="1:23" x14ac:dyDescent="0.25">
      <c r="A12317" s="92">
        <v>8784</v>
      </c>
      <c r="B12317" s="92">
        <v>0</v>
      </c>
      <c r="C12317" s="92">
        <v>0</v>
      </c>
      <c r="R12317" s="9">
        <v>43706</v>
      </c>
      <c r="S12317">
        <v>3</v>
      </c>
      <c r="T12317">
        <v>63.771266730000001</v>
      </c>
      <c r="U12317">
        <v>261717.2787</v>
      </c>
      <c r="V12317" t="s">
        <v>54</v>
      </c>
      <c r="W12317" t="s">
        <v>42</v>
      </c>
    </row>
    <row r="12318" spans="1:23" x14ac:dyDescent="0.25">
      <c r="A12318" s="92">
        <v>8784</v>
      </c>
      <c r="B12318" s="92">
        <v>0</v>
      </c>
      <c r="C12318" s="92">
        <v>0</v>
      </c>
      <c r="R12318" s="9">
        <v>43706</v>
      </c>
      <c r="S12318">
        <v>4</v>
      </c>
      <c r="T12318">
        <v>64.397663559999998</v>
      </c>
      <c r="U12318">
        <v>264288.01120000001</v>
      </c>
      <c r="V12318" t="s">
        <v>54</v>
      </c>
      <c r="W12318" t="s">
        <v>42</v>
      </c>
    </row>
    <row r="12319" spans="1:23" x14ac:dyDescent="0.25">
      <c r="A12319" s="92">
        <v>8784</v>
      </c>
      <c r="B12319" s="92">
        <v>0</v>
      </c>
      <c r="C12319" s="92">
        <v>0</v>
      </c>
      <c r="R12319" s="9">
        <v>43706</v>
      </c>
      <c r="S12319">
        <v>5</v>
      </c>
      <c r="T12319">
        <v>67.977312859999998</v>
      </c>
      <c r="U12319">
        <v>278978.89199999999</v>
      </c>
      <c r="V12319" t="s">
        <v>54</v>
      </c>
      <c r="W12319" t="s">
        <v>42</v>
      </c>
    </row>
    <row r="12320" spans="1:23" x14ac:dyDescent="0.25">
      <c r="A12320" s="92">
        <v>8784</v>
      </c>
      <c r="B12320" s="92">
        <v>0</v>
      </c>
      <c r="C12320" s="92">
        <v>0</v>
      </c>
      <c r="R12320" s="9">
        <v>43706</v>
      </c>
      <c r="S12320">
        <v>6</v>
      </c>
      <c r="T12320">
        <v>77.965323729999994</v>
      </c>
      <c r="U12320">
        <v>319969.68859999999</v>
      </c>
      <c r="V12320" t="s">
        <v>54</v>
      </c>
      <c r="W12320" t="s">
        <v>42</v>
      </c>
    </row>
    <row r="12321" spans="1:23" x14ac:dyDescent="0.25">
      <c r="A12321" s="92">
        <v>8784</v>
      </c>
      <c r="B12321" s="92">
        <v>0</v>
      </c>
      <c r="C12321" s="92">
        <v>0</v>
      </c>
      <c r="R12321" s="9">
        <v>43706</v>
      </c>
      <c r="S12321">
        <v>7</v>
      </c>
      <c r="T12321">
        <v>92.412728329999993</v>
      </c>
      <c r="U12321">
        <v>379261.8371</v>
      </c>
      <c r="V12321" t="s">
        <v>54</v>
      </c>
      <c r="W12321" t="s">
        <v>42</v>
      </c>
    </row>
    <row r="12322" spans="1:23" x14ac:dyDescent="0.25">
      <c r="A12322" s="92">
        <v>8784</v>
      </c>
      <c r="B12322" s="92">
        <v>0</v>
      </c>
      <c r="C12322" s="92">
        <v>0</v>
      </c>
      <c r="R12322" s="9">
        <v>43706</v>
      </c>
      <c r="S12322">
        <v>8</v>
      </c>
      <c r="T12322">
        <v>101.0087425</v>
      </c>
      <c r="U12322">
        <v>414539.87929999997</v>
      </c>
      <c r="V12322" t="s">
        <v>54</v>
      </c>
      <c r="W12322" t="s">
        <v>42</v>
      </c>
    </row>
    <row r="12323" spans="1:23" x14ac:dyDescent="0.25">
      <c r="A12323" s="92">
        <v>8784</v>
      </c>
      <c r="B12323" s="92">
        <v>0</v>
      </c>
      <c r="C12323" s="92">
        <v>0</v>
      </c>
      <c r="R12323" s="9">
        <v>43706</v>
      </c>
      <c r="S12323">
        <v>9</v>
      </c>
      <c r="T12323">
        <v>112.0440809</v>
      </c>
      <c r="U12323">
        <v>459828.908</v>
      </c>
      <c r="V12323" t="s">
        <v>54</v>
      </c>
      <c r="W12323" t="s">
        <v>42</v>
      </c>
    </row>
    <row r="12324" spans="1:23" x14ac:dyDescent="0.25">
      <c r="A12324" s="92">
        <v>8784</v>
      </c>
      <c r="B12324" s="92">
        <v>0</v>
      </c>
      <c r="C12324" s="92">
        <v>0</v>
      </c>
      <c r="R12324" s="9">
        <v>43706</v>
      </c>
      <c r="S12324">
        <v>10</v>
      </c>
      <c r="T12324">
        <v>121.3674754</v>
      </c>
      <c r="U12324">
        <v>498092.11920000002</v>
      </c>
      <c r="V12324" t="s">
        <v>54</v>
      </c>
      <c r="W12324" t="s">
        <v>42</v>
      </c>
    </row>
    <row r="12325" spans="1:23" x14ac:dyDescent="0.25">
      <c r="A12325" s="92">
        <v>8784</v>
      </c>
      <c r="B12325" s="92">
        <v>0</v>
      </c>
      <c r="C12325" s="92">
        <v>0</v>
      </c>
      <c r="R12325" s="9">
        <v>43706</v>
      </c>
      <c r="S12325">
        <v>11</v>
      </c>
      <c r="T12325">
        <v>126.0658877</v>
      </c>
      <c r="U12325">
        <v>517374.40299999999</v>
      </c>
      <c r="V12325" t="s">
        <v>54</v>
      </c>
      <c r="W12325" t="s">
        <v>42</v>
      </c>
    </row>
    <row r="12326" spans="1:23" x14ac:dyDescent="0.25">
      <c r="A12326" s="92">
        <v>8784</v>
      </c>
      <c r="B12326" s="92">
        <v>0</v>
      </c>
      <c r="C12326" s="92">
        <v>0</v>
      </c>
      <c r="R12326" s="9">
        <v>43706</v>
      </c>
      <c r="S12326">
        <v>12</v>
      </c>
      <c r="T12326">
        <v>129.44234259999999</v>
      </c>
      <c r="U12326">
        <v>531231.37399999995</v>
      </c>
      <c r="V12326" t="s">
        <v>54</v>
      </c>
      <c r="W12326" t="s">
        <v>42</v>
      </c>
    </row>
    <row r="12327" spans="1:23" x14ac:dyDescent="0.25">
      <c r="A12327" s="92">
        <v>8784</v>
      </c>
      <c r="B12327" s="92">
        <v>0</v>
      </c>
      <c r="C12327" s="92">
        <v>0</v>
      </c>
      <c r="R12327" s="9">
        <v>43706</v>
      </c>
      <c r="S12327">
        <v>13</v>
      </c>
      <c r="T12327">
        <v>130.39240319999999</v>
      </c>
      <c r="U12327">
        <v>535130.42290000001</v>
      </c>
      <c r="V12327" t="s">
        <v>54</v>
      </c>
      <c r="W12327" t="s">
        <v>42</v>
      </c>
    </row>
    <row r="12328" spans="1:23" x14ac:dyDescent="0.25">
      <c r="A12328" s="92">
        <v>8784</v>
      </c>
      <c r="B12328" s="92">
        <v>0</v>
      </c>
      <c r="C12328" s="92">
        <v>0</v>
      </c>
      <c r="R12328" s="9">
        <v>43706</v>
      </c>
      <c r="S12328">
        <v>14</v>
      </c>
      <c r="T12328">
        <v>130.25198979999999</v>
      </c>
      <c r="U12328">
        <v>534554.16599999997</v>
      </c>
      <c r="V12328" t="s">
        <v>54</v>
      </c>
      <c r="W12328" t="s">
        <v>42</v>
      </c>
    </row>
    <row r="12329" spans="1:23" x14ac:dyDescent="0.25">
      <c r="A12329" s="92">
        <v>8784</v>
      </c>
      <c r="B12329" s="92">
        <v>0</v>
      </c>
      <c r="C12329" s="92">
        <v>0</v>
      </c>
      <c r="R12329" s="9">
        <v>43706</v>
      </c>
      <c r="S12329">
        <v>15</v>
      </c>
      <c r="T12329">
        <v>128.75148010000001</v>
      </c>
      <c r="U12329">
        <v>528396.07440000004</v>
      </c>
      <c r="V12329" t="s">
        <v>54</v>
      </c>
      <c r="W12329" t="s">
        <v>42</v>
      </c>
    </row>
    <row r="12330" spans="1:23" x14ac:dyDescent="0.25">
      <c r="A12330" s="92">
        <v>8784</v>
      </c>
      <c r="B12330" s="92">
        <v>0</v>
      </c>
      <c r="C12330" s="92">
        <v>0</v>
      </c>
      <c r="R12330" s="9">
        <v>43706</v>
      </c>
      <c r="S12330">
        <v>16</v>
      </c>
      <c r="T12330">
        <v>125.04552579999999</v>
      </c>
      <c r="U12330">
        <v>513186.83789999998</v>
      </c>
      <c r="V12330" t="s">
        <v>54</v>
      </c>
      <c r="W12330" t="s">
        <v>42</v>
      </c>
    </row>
    <row r="12331" spans="1:23" x14ac:dyDescent="0.25">
      <c r="A12331" s="92">
        <v>8784</v>
      </c>
      <c r="B12331" s="92">
        <v>0</v>
      </c>
      <c r="C12331" s="92">
        <v>0</v>
      </c>
      <c r="R12331" s="9">
        <v>43706</v>
      </c>
      <c r="S12331">
        <v>17</v>
      </c>
      <c r="T12331">
        <v>117.8331305</v>
      </c>
      <c r="U12331">
        <v>483587.16769999999</v>
      </c>
      <c r="V12331" t="s">
        <v>54</v>
      </c>
      <c r="W12331" t="s">
        <v>42</v>
      </c>
    </row>
    <row r="12332" spans="1:23" x14ac:dyDescent="0.25">
      <c r="A12332" s="92">
        <v>8784</v>
      </c>
      <c r="B12332" s="92">
        <v>0</v>
      </c>
      <c r="C12332" s="92">
        <v>0</v>
      </c>
      <c r="R12332" s="9">
        <v>43706</v>
      </c>
      <c r="S12332">
        <v>18</v>
      </c>
      <c r="T12332">
        <v>111.51344</v>
      </c>
      <c r="U12332">
        <v>457651.15779999999</v>
      </c>
      <c r="V12332" t="s">
        <v>54</v>
      </c>
      <c r="W12332" t="s">
        <v>42</v>
      </c>
    </row>
    <row r="12333" spans="1:23" x14ac:dyDescent="0.25">
      <c r="A12333" s="92">
        <v>8784</v>
      </c>
      <c r="B12333" s="92">
        <v>0</v>
      </c>
      <c r="C12333" s="92">
        <v>0</v>
      </c>
      <c r="R12333" s="9">
        <v>43706</v>
      </c>
      <c r="S12333">
        <v>19</v>
      </c>
      <c r="T12333">
        <v>102.9991483</v>
      </c>
      <c r="U12333">
        <v>422708.5048</v>
      </c>
      <c r="V12333" t="s">
        <v>54</v>
      </c>
      <c r="W12333" t="s">
        <v>42</v>
      </c>
    </row>
    <row r="12334" spans="1:23" x14ac:dyDescent="0.25">
      <c r="A12334" s="92">
        <v>8784</v>
      </c>
      <c r="B12334" s="92">
        <v>0</v>
      </c>
      <c r="C12334" s="92">
        <v>0</v>
      </c>
      <c r="R12334" s="9">
        <v>43706</v>
      </c>
      <c r="S12334">
        <v>20</v>
      </c>
      <c r="T12334">
        <v>96.307903199999998</v>
      </c>
      <c r="U12334">
        <v>395247.6347</v>
      </c>
      <c r="V12334" t="s">
        <v>54</v>
      </c>
      <c r="W12334" t="s">
        <v>42</v>
      </c>
    </row>
    <row r="12335" spans="1:23" x14ac:dyDescent="0.25">
      <c r="A12335" s="92">
        <v>8784</v>
      </c>
      <c r="B12335" s="92">
        <v>0</v>
      </c>
      <c r="C12335" s="92">
        <v>0</v>
      </c>
      <c r="R12335" s="9">
        <v>43706</v>
      </c>
      <c r="S12335">
        <v>21</v>
      </c>
      <c r="T12335">
        <v>92.888795290000004</v>
      </c>
      <c r="U12335">
        <v>381215.61589999998</v>
      </c>
      <c r="V12335" t="s">
        <v>54</v>
      </c>
      <c r="W12335" t="s">
        <v>42</v>
      </c>
    </row>
    <row r="12336" spans="1:23" x14ac:dyDescent="0.25">
      <c r="A12336" s="92">
        <v>8784</v>
      </c>
      <c r="B12336" s="92">
        <v>0</v>
      </c>
      <c r="C12336" s="92">
        <v>0</v>
      </c>
      <c r="R12336" s="9">
        <v>43706</v>
      </c>
      <c r="S12336">
        <v>22</v>
      </c>
      <c r="T12336">
        <v>85.774104440000002</v>
      </c>
      <c r="U12336">
        <v>352016.92460000003</v>
      </c>
      <c r="V12336" t="s">
        <v>54</v>
      </c>
      <c r="W12336" t="s">
        <v>42</v>
      </c>
    </row>
    <row r="12337" spans="1:23" x14ac:dyDescent="0.25">
      <c r="A12337" s="92">
        <v>8784</v>
      </c>
      <c r="B12337" s="92">
        <v>0</v>
      </c>
      <c r="C12337" s="92">
        <v>0</v>
      </c>
      <c r="R12337" s="9">
        <v>43706</v>
      </c>
      <c r="S12337">
        <v>23</v>
      </c>
      <c r="T12337">
        <v>77.681031020000006</v>
      </c>
      <c r="U12337">
        <v>318802.95130000002</v>
      </c>
      <c r="V12337" t="s">
        <v>54</v>
      </c>
      <c r="W12337" t="s">
        <v>42</v>
      </c>
    </row>
    <row r="12338" spans="1:23" x14ac:dyDescent="0.25">
      <c r="A12338" s="92">
        <v>8784</v>
      </c>
      <c r="B12338" s="92">
        <v>0</v>
      </c>
      <c r="C12338" s="92">
        <v>0</v>
      </c>
      <c r="R12338" s="9">
        <v>43706</v>
      </c>
      <c r="S12338">
        <v>24</v>
      </c>
      <c r="T12338">
        <v>72.410211059999995</v>
      </c>
      <c r="U12338">
        <v>297171.5062</v>
      </c>
      <c r="V12338" t="s">
        <v>54</v>
      </c>
      <c r="W12338" t="s">
        <v>42</v>
      </c>
    </row>
    <row r="12339" spans="1:23" x14ac:dyDescent="0.25">
      <c r="A12339" s="92">
        <v>8784</v>
      </c>
      <c r="B12339" s="92">
        <v>0</v>
      </c>
      <c r="C12339" s="92">
        <v>0</v>
      </c>
      <c r="R12339" s="9">
        <v>43707</v>
      </c>
      <c r="S12339">
        <v>1</v>
      </c>
      <c r="T12339">
        <v>68.920517849999996</v>
      </c>
      <c r="U12339">
        <v>282849.80530000001</v>
      </c>
      <c r="V12339" t="s">
        <v>54</v>
      </c>
      <c r="W12339" t="s">
        <v>42</v>
      </c>
    </row>
    <row r="12340" spans="1:23" x14ac:dyDescent="0.25">
      <c r="A12340" s="92">
        <v>8784</v>
      </c>
      <c r="B12340" s="92">
        <v>0</v>
      </c>
      <c r="C12340" s="92">
        <v>0</v>
      </c>
      <c r="R12340" s="9">
        <v>43707</v>
      </c>
      <c r="S12340">
        <v>2</v>
      </c>
      <c r="T12340">
        <v>66.076878669999999</v>
      </c>
      <c r="U12340">
        <v>271179.51010000001</v>
      </c>
      <c r="V12340" t="s">
        <v>54</v>
      </c>
      <c r="W12340" t="s">
        <v>42</v>
      </c>
    </row>
    <row r="12341" spans="1:23" x14ac:dyDescent="0.25">
      <c r="A12341" s="92">
        <v>8784</v>
      </c>
      <c r="B12341" s="92">
        <v>0</v>
      </c>
      <c r="C12341" s="92">
        <v>0</v>
      </c>
      <c r="R12341" s="9">
        <v>43707</v>
      </c>
      <c r="S12341">
        <v>3</v>
      </c>
      <c r="T12341">
        <v>64.242987529999994</v>
      </c>
      <c r="U12341">
        <v>263653.22080000001</v>
      </c>
      <c r="V12341" t="s">
        <v>54</v>
      </c>
      <c r="W12341" t="s">
        <v>42</v>
      </c>
    </row>
    <row r="12342" spans="1:23" x14ac:dyDescent="0.25">
      <c r="A12342" s="92">
        <v>8784</v>
      </c>
      <c r="B12342" s="92">
        <v>0</v>
      </c>
      <c r="C12342" s="92">
        <v>0</v>
      </c>
      <c r="R12342" s="9">
        <v>43707</v>
      </c>
      <c r="S12342">
        <v>4</v>
      </c>
      <c r="T12342">
        <v>64.363336579999995</v>
      </c>
      <c r="U12342">
        <v>264147.13329999999</v>
      </c>
      <c r="V12342" t="s">
        <v>54</v>
      </c>
      <c r="W12342" t="s">
        <v>42</v>
      </c>
    </row>
    <row r="12343" spans="1:23" x14ac:dyDescent="0.25">
      <c r="A12343" s="92">
        <v>8784</v>
      </c>
      <c r="B12343" s="92">
        <v>0</v>
      </c>
      <c r="C12343" s="92">
        <v>0</v>
      </c>
      <c r="R12343" s="9">
        <v>43707</v>
      </c>
      <c r="S12343">
        <v>5</v>
      </c>
      <c r="T12343">
        <v>67.996833069999994</v>
      </c>
      <c r="U12343">
        <v>279059.00290000002</v>
      </c>
      <c r="V12343" t="s">
        <v>54</v>
      </c>
      <c r="W12343" t="s">
        <v>42</v>
      </c>
    </row>
    <row r="12344" spans="1:23" x14ac:dyDescent="0.25">
      <c r="A12344" s="92">
        <v>8784</v>
      </c>
      <c r="B12344" s="92">
        <v>0</v>
      </c>
      <c r="C12344" s="92">
        <v>0</v>
      </c>
      <c r="R12344" s="9">
        <v>43707</v>
      </c>
      <c r="S12344">
        <v>6</v>
      </c>
      <c r="T12344">
        <v>76.395648750000007</v>
      </c>
      <c r="U12344">
        <v>313527.74249999999</v>
      </c>
      <c r="V12344" t="s">
        <v>54</v>
      </c>
      <c r="W12344" t="s">
        <v>42</v>
      </c>
    </row>
    <row r="12345" spans="1:23" x14ac:dyDescent="0.25">
      <c r="A12345" s="92">
        <v>8784</v>
      </c>
      <c r="B12345" s="92">
        <v>0</v>
      </c>
      <c r="C12345" s="92">
        <v>0</v>
      </c>
      <c r="R12345" s="9">
        <v>43707</v>
      </c>
      <c r="S12345">
        <v>7</v>
      </c>
      <c r="T12345">
        <v>89.164534880000005</v>
      </c>
      <c r="U12345">
        <v>365931.2512</v>
      </c>
      <c r="V12345" t="s">
        <v>54</v>
      </c>
      <c r="W12345" t="s">
        <v>42</v>
      </c>
    </row>
    <row r="12346" spans="1:23" x14ac:dyDescent="0.25">
      <c r="A12346" s="92">
        <v>8784</v>
      </c>
      <c r="B12346" s="92">
        <v>0</v>
      </c>
      <c r="C12346" s="92">
        <v>0</v>
      </c>
      <c r="R12346" s="9">
        <v>43707</v>
      </c>
      <c r="S12346">
        <v>8</v>
      </c>
      <c r="T12346">
        <v>98.054574369999997</v>
      </c>
      <c r="U12346">
        <v>402415.97320000001</v>
      </c>
      <c r="V12346" t="s">
        <v>54</v>
      </c>
      <c r="W12346" t="s">
        <v>42</v>
      </c>
    </row>
    <row r="12347" spans="1:23" x14ac:dyDescent="0.25">
      <c r="A12347" s="92">
        <v>8784</v>
      </c>
      <c r="B12347" s="92">
        <v>0</v>
      </c>
      <c r="C12347" s="92">
        <v>0</v>
      </c>
      <c r="R12347" s="9">
        <v>43707</v>
      </c>
      <c r="S12347">
        <v>9</v>
      </c>
      <c r="T12347">
        <v>107.0810328</v>
      </c>
      <c r="U12347">
        <v>439460.55849999998</v>
      </c>
      <c r="V12347" t="s">
        <v>54</v>
      </c>
      <c r="W12347" t="s">
        <v>42</v>
      </c>
    </row>
    <row r="12348" spans="1:23" x14ac:dyDescent="0.25">
      <c r="A12348" s="92">
        <v>8784</v>
      </c>
      <c r="B12348" s="92">
        <v>0</v>
      </c>
      <c r="C12348" s="92">
        <v>0</v>
      </c>
      <c r="R12348" s="9">
        <v>43707</v>
      </c>
      <c r="S12348">
        <v>10</v>
      </c>
      <c r="T12348">
        <v>112.0607584</v>
      </c>
      <c r="U12348">
        <v>459897.35259999998</v>
      </c>
      <c r="V12348" t="s">
        <v>54</v>
      </c>
      <c r="W12348" t="s">
        <v>42</v>
      </c>
    </row>
    <row r="12349" spans="1:23" x14ac:dyDescent="0.25">
      <c r="A12349" s="92">
        <v>8784</v>
      </c>
      <c r="B12349" s="92">
        <v>0</v>
      </c>
      <c r="C12349" s="92">
        <v>0</v>
      </c>
      <c r="R12349" s="9">
        <v>43707</v>
      </c>
      <c r="S12349">
        <v>11</v>
      </c>
      <c r="T12349">
        <v>116.640418</v>
      </c>
      <c r="U12349">
        <v>478692.27539999998</v>
      </c>
      <c r="V12349" t="s">
        <v>54</v>
      </c>
      <c r="W12349" t="s">
        <v>42</v>
      </c>
    </row>
    <row r="12350" spans="1:23" x14ac:dyDescent="0.25">
      <c r="A12350" s="92">
        <v>8784</v>
      </c>
      <c r="B12350" s="92">
        <v>0</v>
      </c>
      <c r="C12350" s="92">
        <v>0</v>
      </c>
      <c r="R12350" s="9">
        <v>43707</v>
      </c>
      <c r="S12350">
        <v>12</v>
      </c>
      <c r="T12350">
        <v>116.21079279999999</v>
      </c>
      <c r="U12350">
        <v>476929.09350000002</v>
      </c>
      <c r="V12350" t="s">
        <v>54</v>
      </c>
      <c r="W12350" t="s">
        <v>42</v>
      </c>
    </row>
    <row r="12351" spans="1:23" x14ac:dyDescent="0.25">
      <c r="A12351" s="92">
        <v>8784</v>
      </c>
      <c r="B12351" s="92">
        <v>0</v>
      </c>
      <c r="C12351" s="92">
        <v>0</v>
      </c>
      <c r="R12351" s="9">
        <v>43707</v>
      </c>
      <c r="S12351">
        <v>13</v>
      </c>
      <c r="T12351">
        <v>114.9866475</v>
      </c>
      <c r="U12351">
        <v>471905.20130000002</v>
      </c>
      <c r="V12351" t="s">
        <v>54</v>
      </c>
      <c r="W12351" t="s">
        <v>42</v>
      </c>
    </row>
    <row r="12352" spans="1:23" x14ac:dyDescent="0.25">
      <c r="A12352" s="92">
        <v>8784</v>
      </c>
      <c r="B12352" s="92">
        <v>0</v>
      </c>
      <c r="C12352" s="92">
        <v>0</v>
      </c>
      <c r="R12352" s="9">
        <v>43707</v>
      </c>
      <c r="S12352">
        <v>14</v>
      </c>
      <c r="T12352">
        <v>113.4198584</v>
      </c>
      <c r="U12352">
        <v>465475.09879999998</v>
      </c>
      <c r="V12352" t="s">
        <v>54</v>
      </c>
      <c r="W12352" t="s">
        <v>42</v>
      </c>
    </row>
    <row r="12353" spans="1:23" x14ac:dyDescent="0.25">
      <c r="A12353" s="92">
        <v>8784</v>
      </c>
      <c r="B12353" s="92">
        <v>0</v>
      </c>
      <c r="C12353" s="92">
        <v>0</v>
      </c>
      <c r="R12353" s="9">
        <v>43707</v>
      </c>
      <c r="S12353">
        <v>15</v>
      </c>
      <c r="T12353">
        <v>112.7492429</v>
      </c>
      <c r="U12353">
        <v>462722.89270000003</v>
      </c>
      <c r="V12353" t="s">
        <v>54</v>
      </c>
      <c r="W12353" t="s">
        <v>42</v>
      </c>
    </row>
    <row r="12354" spans="1:23" x14ac:dyDescent="0.25">
      <c r="A12354" s="92">
        <v>8784</v>
      </c>
      <c r="B12354" s="92">
        <v>0</v>
      </c>
      <c r="C12354" s="92">
        <v>0</v>
      </c>
      <c r="R12354" s="9">
        <v>43707</v>
      </c>
      <c r="S12354">
        <v>16</v>
      </c>
      <c r="T12354">
        <v>107.1334652</v>
      </c>
      <c r="U12354">
        <v>439675.74099999998</v>
      </c>
      <c r="V12354" t="s">
        <v>54</v>
      </c>
      <c r="W12354" t="s">
        <v>42</v>
      </c>
    </row>
    <row r="12355" spans="1:23" x14ac:dyDescent="0.25">
      <c r="A12355" s="92">
        <v>8784</v>
      </c>
      <c r="B12355" s="92">
        <v>0</v>
      </c>
      <c r="C12355" s="92">
        <v>0</v>
      </c>
      <c r="R12355" s="9">
        <v>43707</v>
      </c>
      <c r="S12355">
        <v>17</v>
      </c>
      <c r="T12355">
        <v>99.425922709999995</v>
      </c>
      <c r="U12355">
        <v>408043.98680000001</v>
      </c>
      <c r="V12355" t="s">
        <v>54</v>
      </c>
      <c r="W12355" t="s">
        <v>42</v>
      </c>
    </row>
    <row r="12356" spans="1:23" x14ac:dyDescent="0.25">
      <c r="A12356" s="92">
        <v>8784</v>
      </c>
      <c r="B12356" s="92">
        <v>0</v>
      </c>
      <c r="C12356" s="92">
        <v>0</v>
      </c>
      <c r="R12356" s="9">
        <v>43707</v>
      </c>
      <c r="S12356">
        <v>18</v>
      </c>
      <c r="T12356">
        <v>92.489625369999999</v>
      </c>
      <c r="U12356">
        <v>379577.42249999999</v>
      </c>
      <c r="V12356" t="s">
        <v>54</v>
      </c>
      <c r="W12356" t="s">
        <v>42</v>
      </c>
    </row>
    <row r="12357" spans="1:23" x14ac:dyDescent="0.25">
      <c r="A12357" s="92">
        <v>8784</v>
      </c>
      <c r="B12357" s="92">
        <v>0</v>
      </c>
      <c r="C12357" s="92">
        <v>0</v>
      </c>
      <c r="R12357" s="9">
        <v>43707</v>
      </c>
      <c r="S12357">
        <v>19</v>
      </c>
      <c r="T12357">
        <v>86.925124949999997</v>
      </c>
      <c r="U12357">
        <v>356740.71279999998</v>
      </c>
      <c r="V12357" t="s">
        <v>54</v>
      </c>
      <c r="W12357" t="s">
        <v>42</v>
      </c>
    </row>
    <row r="12358" spans="1:23" x14ac:dyDescent="0.25">
      <c r="A12358" s="92">
        <v>8784</v>
      </c>
      <c r="B12358" s="92">
        <v>0</v>
      </c>
      <c r="C12358" s="92">
        <v>0</v>
      </c>
      <c r="R12358" s="9">
        <v>43707</v>
      </c>
      <c r="S12358">
        <v>20</v>
      </c>
      <c r="T12358">
        <v>84.494999250000006</v>
      </c>
      <c r="U12358">
        <v>346767.47690000001</v>
      </c>
      <c r="V12358" t="s">
        <v>54</v>
      </c>
      <c r="W12358" t="s">
        <v>42</v>
      </c>
    </row>
    <row r="12359" spans="1:23" x14ac:dyDescent="0.25">
      <c r="A12359" s="92">
        <v>8784</v>
      </c>
      <c r="B12359" s="92">
        <v>0</v>
      </c>
      <c r="C12359" s="92">
        <v>0</v>
      </c>
      <c r="R12359" s="9">
        <v>43707</v>
      </c>
      <c r="S12359">
        <v>21</v>
      </c>
      <c r="T12359">
        <v>83.984403020000002</v>
      </c>
      <c r="U12359">
        <v>344671.99</v>
      </c>
      <c r="V12359" t="s">
        <v>54</v>
      </c>
      <c r="W12359" t="s">
        <v>42</v>
      </c>
    </row>
    <row r="12360" spans="1:23" x14ac:dyDescent="0.25">
      <c r="A12360" s="92">
        <v>8784</v>
      </c>
      <c r="B12360" s="92">
        <v>0</v>
      </c>
      <c r="C12360" s="92">
        <v>0</v>
      </c>
      <c r="R12360" s="9">
        <v>43707</v>
      </c>
      <c r="S12360">
        <v>22</v>
      </c>
      <c r="T12360">
        <v>78.940967569999998</v>
      </c>
      <c r="U12360">
        <v>323973.73090000002</v>
      </c>
      <c r="V12360" t="s">
        <v>54</v>
      </c>
      <c r="W12360" t="s">
        <v>42</v>
      </c>
    </row>
    <row r="12361" spans="1:23" x14ac:dyDescent="0.25">
      <c r="A12361" s="92">
        <v>8784</v>
      </c>
      <c r="B12361" s="92">
        <v>0</v>
      </c>
      <c r="C12361" s="92">
        <v>0</v>
      </c>
      <c r="R12361" s="9">
        <v>43707</v>
      </c>
      <c r="S12361">
        <v>23</v>
      </c>
      <c r="T12361">
        <v>72.147306979999996</v>
      </c>
      <c r="U12361">
        <v>296092.5478</v>
      </c>
      <c r="V12361" t="s">
        <v>54</v>
      </c>
      <c r="W12361" t="s">
        <v>42</v>
      </c>
    </row>
    <row r="12362" spans="1:23" x14ac:dyDescent="0.25">
      <c r="A12362" s="92">
        <v>8784</v>
      </c>
      <c r="B12362" s="92">
        <v>0</v>
      </c>
      <c r="C12362" s="92">
        <v>0</v>
      </c>
      <c r="R12362" s="9">
        <v>43707</v>
      </c>
      <c r="S12362">
        <v>24</v>
      </c>
      <c r="T12362">
        <v>67.768153429999998</v>
      </c>
      <c r="U12362">
        <v>278120.50170000002</v>
      </c>
      <c r="V12362" t="s">
        <v>54</v>
      </c>
      <c r="W12362" t="s">
        <v>42</v>
      </c>
    </row>
    <row r="12363" spans="1:23" x14ac:dyDescent="0.25">
      <c r="A12363" s="92">
        <v>8784</v>
      </c>
      <c r="B12363" s="92">
        <v>0</v>
      </c>
      <c r="C12363" s="92">
        <v>0</v>
      </c>
      <c r="R12363" s="9">
        <v>43708</v>
      </c>
      <c r="S12363">
        <v>1</v>
      </c>
      <c r="T12363">
        <v>64.042069929999997</v>
      </c>
      <c r="U12363">
        <v>262828.65500000003</v>
      </c>
      <c r="V12363" t="s">
        <v>54</v>
      </c>
      <c r="W12363" t="s">
        <v>42</v>
      </c>
    </row>
    <row r="12364" spans="1:23" x14ac:dyDescent="0.25">
      <c r="A12364" s="92">
        <v>8784</v>
      </c>
      <c r="B12364" s="92">
        <v>0</v>
      </c>
      <c r="C12364" s="92">
        <v>0</v>
      </c>
      <c r="R12364" s="9">
        <v>43708</v>
      </c>
      <c r="S12364">
        <v>2</v>
      </c>
      <c r="T12364">
        <v>61.446916020000003</v>
      </c>
      <c r="U12364">
        <v>252178.1433</v>
      </c>
      <c r="V12364" t="s">
        <v>54</v>
      </c>
      <c r="W12364" t="s">
        <v>42</v>
      </c>
    </row>
    <row r="12365" spans="1:23" x14ac:dyDescent="0.25">
      <c r="A12365" s="92">
        <v>8784</v>
      </c>
      <c r="B12365" s="92">
        <v>0</v>
      </c>
      <c r="C12365" s="92">
        <v>0</v>
      </c>
      <c r="R12365" s="9">
        <v>43708</v>
      </c>
      <c r="S12365">
        <v>3</v>
      </c>
      <c r="T12365">
        <v>59.571447190000001</v>
      </c>
      <c r="U12365">
        <v>244481.2193</v>
      </c>
      <c r="V12365" t="s">
        <v>54</v>
      </c>
      <c r="W12365" t="s">
        <v>42</v>
      </c>
    </row>
    <row r="12366" spans="1:23" x14ac:dyDescent="0.25">
      <c r="A12366" s="92">
        <v>8784</v>
      </c>
      <c r="B12366" s="92">
        <v>0</v>
      </c>
      <c r="C12366" s="92">
        <v>0</v>
      </c>
      <c r="R12366" s="9">
        <v>43708</v>
      </c>
      <c r="S12366">
        <v>4</v>
      </c>
      <c r="T12366">
        <v>58.641534249999999</v>
      </c>
      <c r="U12366">
        <v>240664.8566</v>
      </c>
      <c r="V12366" t="s">
        <v>54</v>
      </c>
      <c r="W12366" t="s">
        <v>42</v>
      </c>
    </row>
    <row r="12367" spans="1:23" x14ac:dyDescent="0.25">
      <c r="A12367" s="92">
        <v>8784</v>
      </c>
      <c r="B12367" s="92">
        <v>0</v>
      </c>
      <c r="C12367" s="92">
        <v>0</v>
      </c>
      <c r="R12367" s="9">
        <v>43708</v>
      </c>
      <c r="S12367">
        <v>5</v>
      </c>
      <c r="T12367">
        <v>59.25691183</v>
      </c>
      <c r="U12367">
        <v>243190.36619999999</v>
      </c>
      <c r="V12367" t="s">
        <v>54</v>
      </c>
      <c r="W12367" t="s">
        <v>42</v>
      </c>
    </row>
    <row r="12368" spans="1:23" x14ac:dyDescent="0.25">
      <c r="A12368" s="92">
        <v>8784</v>
      </c>
      <c r="B12368" s="92">
        <v>0</v>
      </c>
      <c r="C12368" s="92">
        <v>0</v>
      </c>
      <c r="R12368" s="9">
        <v>43708</v>
      </c>
      <c r="S12368">
        <v>6</v>
      </c>
      <c r="T12368">
        <v>61.825666550000001</v>
      </c>
      <c r="U12368">
        <v>253732.5355</v>
      </c>
      <c r="V12368" t="s">
        <v>54</v>
      </c>
      <c r="W12368" t="s">
        <v>42</v>
      </c>
    </row>
    <row r="12369" spans="1:23" x14ac:dyDescent="0.25">
      <c r="A12369" s="92">
        <v>8784</v>
      </c>
      <c r="B12369" s="92">
        <v>0</v>
      </c>
      <c r="C12369" s="92">
        <v>0</v>
      </c>
      <c r="R12369" s="9">
        <v>43708</v>
      </c>
      <c r="S12369">
        <v>7</v>
      </c>
      <c r="T12369">
        <v>67.012015199999993</v>
      </c>
      <c r="U12369">
        <v>275017.31040000002</v>
      </c>
      <c r="V12369" t="s">
        <v>54</v>
      </c>
      <c r="W12369" t="s">
        <v>42</v>
      </c>
    </row>
    <row r="12370" spans="1:23" x14ac:dyDescent="0.25">
      <c r="A12370" s="92">
        <v>8784</v>
      </c>
      <c r="B12370" s="92">
        <v>0</v>
      </c>
      <c r="C12370" s="92">
        <v>0</v>
      </c>
      <c r="R12370" s="9">
        <v>43708</v>
      </c>
      <c r="S12370">
        <v>8</v>
      </c>
      <c r="T12370">
        <v>70.779092910000003</v>
      </c>
      <c r="U12370">
        <v>290477.39730000001</v>
      </c>
      <c r="V12370" t="s">
        <v>54</v>
      </c>
      <c r="W12370" t="s">
        <v>42</v>
      </c>
    </row>
    <row r="12371" spans="1:23" x14ac:dyDescent="0.25">
      <c r="A12371" s="92">
        <v>8784</v>
      </c>
      <c r="B12371" s="92">
        <v>0</v>
      </c>
      <c r="C12371" s="92">
        <v>0</v>
      </c>
      <c r="R12371" s="9">
        <v>43708</v>
      </c>
      <c r="S12371">
        <v>9</v>
      </c>
      <c r="T12371">
        <v>74.999531349999998</v>
      </c>
      <c r="U12371">
        <v>307798.07659999997</v>
      </c>
      <c r="V12371" t="s">
        <v>54</v>
      </c>
      <c r="W12371" t="s">
        <v>42</v>
      </c>
    </row>
    <row r="12372" spans="1:23" x14ac:dyDescent="0.25">
      <c r="A12372" s="92">
        <v>8784</v>
      </c>
      <c r="B12372" s="92">
        <v>0</v>
      </c>
      <c r="C12372" s="92">
        <v>0</v>
      </c>
      <c r="R12372" s="9">
        <v>43708</v>
      </c>
      <c r="S12372">
        <v>10</v>
      </c>
      <c r="T12372">
        <v>79.958486070000006</v>
      </c>
      <c r="U12372">
        <v>328149.62680000003</v>
      </c>
      <c r="V12372" t="s">
        <v>54</v>
      </c>
      <c r="W12372" t="s">
        <v>42</v>
      </c>
    </row>
    <row r="12373" spans="1:23" x14ac:dyDescent="0.25">
      <c r="A12373" s="92">
        <v>8784</v>
      </c>
      <c r="B12373" s="92">
        <v>0</v>
      </c>
      <c r="C12373" s="92">
        <v>0</v>
      </c>
      <c r="R12373" s="9">
        <v>43708</v>
      </c>
      <c r="S12373">
        <v>11</v>
      </c>
      <c r="T12373">
        <v>84.391356790000003</v>
      </c>
      <c r="U12373">
        <v>346342.12829999998</v>
      </c>
      <c r="V12373" t="s">
        <v>54</v>
      </c>
      <c r="W12373" t="s">
        <v>42</v>
      </c>
    </row>
    <row r="12374" spans="1:23" x14ac:dyDescent="0.25">
      <c r="A12374" s="92">
        <v>8784</v>
      </c>
      <c r="B12374" s="92">
        <v>0</v>
      </c>
      <c r="C12374" s="92">
        <v>0</v>
      </c>
      <c r="R12374" s="9">
        <v>43708</v>
      </c>
      <c r="S12374">
        <v>12</v>
      </c>
      <c r="T12374">
        <v>87.415975090000003</v>
      </c>
      <c r="U12374">
        <v>358755.1618</v>
      </c>
      <c r="V12374" t="s">
        <v>54</v>
      </c>
      <c r="W12374" t="s">
        <v>42</v>
      </c>
    </row>
    <row r="12375" spans="1:23" x14ac:dyDescent="0.25">
      <c r="A12375" s="92">
        <v>8784</v>
      </c>
      <c r="B12375" s="92">
        <v>0</v>
      </c>
      <c r="C12375" s="92">
        <v>0</v>
      </c>
      <c r="R12375" s="9">
        <v>43708</v>
      </c>
      <c r="S12375">
        <v>13</v>
      </c>
      <c r="T12375">
        <v>88.884441069999994</v>
      </c>
      <c r="U12375">
        <v>364781.74619999999</v>
      </c>
      <c r="V12375" t="s">
        <v>54</v>
      </c>
      <c r="W12375" t="s">
        <v>42</v>
      </c>
    </row>
    <row r="12376" spans="1:23" x14ac:dyDescent="0.25">
      <c r="A12376" s="92">
        <v>8784</v>
      </c>
      <c r="B12376" s="92">
        <v>0</v>
      </c>
      <c r="C12376" s="92">
        <v>0</v>
      </c>
      <c r="R12376" s="9">
        <v>43708</v>
      </c>
      <c r="S12376">
        <v>14</v>
      </c>
      <c r="T12376">
        <v>87.268436379999997</v>
      </c>
      <c r="U12376">
        <v>358149.6629</v>
      </c>
      <c r="V12376" t="s">
        <v>54</v>
      </c>
      <c r="W12376" t="s">
        <v>42</v>
      </c>
    </row>
    <row r="12377" spans="1:23" x14ac:dyDescent="0.25">
      <c r="A12377" s="92">
        <v>8784</v>
      </c>
      <c r="B12377" s="92">
        <v>0</v>
      </c>
      <c r="C12377" s="92">
        <v>0</v>
      </c>
      <c r="R12377" s="9">
        <v>43708</v>
      </c>
      <c r="S12377">
        <v>15</v>
      </c>
      <c r="T12377">
        <v>86.110034819999996</v>
      </c>
      <c r="U12377">
        <v>353395.58289999998</v>
      </c>
      <c r="V12377" t="s">
        <v>54</v>
      </c>
      <c r="W12377" t="s">
        <v>42</v>
      </c>
    </row>
    <row r="12378" spans="1:23" x14ac:dyDescent="0.25">
      <c r="A12378" s="92">
        <v>8784</v>
      </c>
      <c r="B12378" s="92">
        <v>0</v>
      </c>
      <c r="C12378" s="92">
        <v>0</v>
      </c>
      <c r="R12378" s="9">
        <v>43708</v>
      </c>
      <c r="S12378">
        <v>16</v>
      </c>
      <c r="T12378">
        <v>84.946037279999999</v>
      </c>
      <c r="U12378">
        <v>348618.53700000001</v>
      </c>
      <c r="V12378" t="s">
        <v>54</v>
      </c>
      <c r="W12378" t="s">
        <v>42</v>
      </c>
    </row>
    <row r="12379" spans="1:23" x14ac:dyDescent="0.25">
      <c r="A12379" s="92">
        <v>8784</v>
      </c>
      <c r="B12379" s="92">
        <v>0</v>
      </c>
      <c r="C12379" s="92">
        <v>0</v>
      </c>
      <c r="R12379" s="9">
        <v>43708</v>
      </c>
      <c r="S12379">
        <v>17</v>
      </c>
      <c r="T12379">
        <v>83.606613510000003</v>
      </c>
      <c r="U12379">
        <v>343121.54190000001</v>
      </c>
      <c r="V12379" t="s">
        <v>54</v>
      </c>
      <c r="W12379" t="s">
        <v>42</v>
      </c>
    </row>
    <row r="12380" spans="1:23" x14ac:dyDescent="0.25">
      <c r="A12380" s="92">
        <v>8784</v>
      </c>
      <c r="B12380" s="92">
        <v>0</v>
      </c>
      <c r="C12380" s="92">
        <v>0</v>
      </c>
      <c r="R12380" s="9">
        <v>43708</v>
      </c>
      <c r="S12380">
        <v>18</v>
      </c>
      <c r="T12380">
        <v>81.061406439999999</v>
      </c>
      <c r="U12380">
        <v>332676.01199999999</v>
      </c>
      <c r="V12380" t="s">
        <v>54</v>
      </c>
      <c r="W12380" t="s">
        <v>42</v>
      </c>
    </row>
    <row r="12381" spans="1:23" x14ac:dyDescent="0.25">
      <c r="A12381" s="92">
        <v>8784</v>
      </c>
      <c r="B12381" s="92">
        <v>0</v>
      </c>
      <c r="C12381" s="92">
        <v>0</v>
      </c>
      <c r="R12381" s="9">
        <v>43708</v>
      </c>
      <c r="S12381">
        <v>19</v>
      </c>
      <c r="T12381">
        <v>78.317790709999997</v>
      </c>
      <c r="U12381">
        <v>321416.21309999999</v>
      </c>
      <c r="V12381" t="s">
        <v>54</v>
      </c>
      <c r="W12381" t="s">
        <v>42</v>
      </c>
    </row>
    <row r="12382" spans="1:23" x14ac:dyDescent="0.25">
      <c r="A12382" s="92">
        <v>8784</v>
      </c>
      <c r="B12382" s="92">
        <v>0</v>
      </c>
      <c r="C12382" s="92">
        <v>0</v>
      </c>
      <c r="R12382" s="9">
        <v>43708</v>
      </c>
      <c r="S12382">
        <v>20</v>
      </c>
      <c r="T12382">
        <v>76.236277369999996</v>
      </c>
      <c r="U12382">
        <v>312873.68229999999</v>
      </c>
      <c r="V12382" t="s">
        <v>54</v>
      </c>
      <c r="W12382" t="s">
        <v>42</v>
      </c>
    </row>
    <row r="12383" spans="1:23" x14ac:dyDescent="0.25">
      <c r="A12383" s="92">
        <v>8784</v>
      </c>
      <c r="B12383" s="92">
        <v>0</v>
      </c>
      <c r="C12383" s="92">
        <v>0</v>
      </c>
      <c r="R12383" s="9">
        <v>43708</v>
      </c>
      <c r="S12383">
        <v>21</v>
      </c>
      <c r="T12383">
        <v>76.005012769999993</v>
      </c>
      <c r="U12383">
        <v>311924.5724</v>
      </c>
      <c r="V12383" t="s">
        <v>54</v>
      </c>
      <c r="W12383" t="s">
        <v>42</v>
      </c>
    </row>
    <row r="12384" spans="1:23" x14ac:dyDescent="0.25">
      <c r="A12384" s="92">
        <v>8784</v>
      </c>
      <c r="B12384" s="92">
        <v>0</v>
      </c>
      <c r="C12384" s="92">
        <v>0</v>
      </c>
      <c r="R12384" s="9">
        <v>43708</v>
      </c>
      <c r="S12384">
        <v>22</v>
      </c>
      <c r="T12384">
        <v>71.700841659999995</v>
      </c>
      <c r="U12384">
        <v>294260.25420000002</v>
      </c>
      <c r="V12384" t="s">
        <v>54</v>
      </c>
      <c r="W12384" t="s">
        <v>42</v>
      </c>
    </row>
    <row r="12385" spans="1:23" x14ac:dyDescent="0.25">
      <c r="A12385" s="92">
        <v>8784</v>
      </c>
      <c r="B12385" s="92">
        <v>0</v>
      </c>
      <c r="C12385" s="92">
        <v>0</v>
      </c>
      <c r="R12385" s="9">
        <v>43708</v>
      </c>
      <c r="S12385">
        <v>23</v>
      </c>
      <c r="T12385">
        <v>67.256235219999994</v>
      </c>
      <c r="U12385">
        <v>276019.58929999999</v>
      </c>
      <c r="V12385" t="s">
        <v>54</v>
      </c>
      <c r="W12385" t="s">
        <v>42</v>
      </c>
    </row>
    <row r="12386" spans="1:23" x14ac:dyDescent="0.25">
      <c r="A12386" s="92">
        <v>8784</v>
      </c>
      <c r="B12386" s="92">
        <v>0</v>
      </c>
      <c r="C12386" s="92">
        <v>0</v>
      </c>
      <c r="R12386" s="9">
        <v>43708</v>
      </c>
      <c r="S12386">
        <v>24</v>
      </c>
      <c r="T12386">
        <v>63.484307909999998</v>
      </c>
      <c r="U12386">
        <v>260539.59969999999</v>
      </c>
      <c r="V12386" t="s">
        <v>54</v>
      </c>
      <c r="W12386" t="s">
        <v>42</v>
      </c>
    </row>
    <row r="12387" spans="1:23" x14ac:dyDescent="0.25">
      <c r="A12387" s="92">
        <v>8784</v>
      </c>
      <c r="B12387" s="92">
        <v>0</v>
      </c>
      <c r="C12387" s="92">
        <v>0</v>
      </c>
      <c r="R12387" s="9">
        <v>43709</v>
      </c>
      <c r="S12387">
        <v>1</v>
      </c>
      <c r="T12387">
        <v>60.961014730000002</v>
      </c>
      <c r="U12387">
        <v>250184.00440000001</v>
      </c>
      <c r="V12387" t="s">
        <v>54</v>
      </c>
      <c r="W12387" t="s">
        <v>42</v>
      </c>
    </row>
    <row r="12388" spans="1:23" x14ac:dyDescent="0.25">
      <c r="A12388" s="92">
        <v>8784</v>
      </c>
      <c r="B12388" s="92">
        <v>0</v>
      </c>
      <c r="C12388" s="92">
        <v>0</v>
      </c>
      <c r="R12388" s="9">
        <v>43709</v>
      </c>
      <c r="S12388">
        <v>2</v>
      </c>
      <c r="T12388">
        <v>59.160321359999998</v>
      </c>
      <c r="U12388">
        <v>242793.9589</v>
      </c>
      <c r="V12388" t="s">
        <v>54</v>
      </c>
      <c r="W12388" t="s">
        <v>42</v>
      </c>
    </row>
    <row r="12389" spans="1:23" x14ac:dyDescent="0.25">
      <c r="A12389" s="92">
        <v>8784</v>
      </c>
      <c r="B12389" s="92">
        <v>0</v>
      </c>
      <c r="C12389" s="92">
        <v>0</v>
      </c>
      <c r="R12389" s="9">
        <v>43709</v>
      </c>
      <c r="S12389">
        <v>3</v>
      </c>
      <c r="T12389">
        <v>58.594743340000001</v>
      </c>
      <c r="U12389">
        <v>240472.82670000001</v>
      </c>
      <c r="V12389" t="s">
        <v>54</v>
      </c>
      <c r="W12389" t="s">
        <v>42</v>
      </c>
    </row>
    <row r="12390" spans="1:23" x14ac:dyDescent="0.25">
      <c r="A12390" s="92">
        <v>8784</v>
      </c>
      <c r="B12390" s="92">
        <v>0</v>
      </c>
      <c r="C12390" s="92">
        <v>0</v>
      </c>
      <c r="R12390" s="9">
        <v>43709</v>
      </c>
      <c r="S12390">
        <v>4</v>
      </c>
      <c r="T12390">
        <v>58.862822260000002</v>
      </c>
      <c r="U12390">
        <v>241573.0226</v>
      </c>
      <c r="V12390" t="s">
        <v>54</v>
      </c>
      <c r="W12390" t="s">
        <v>42</v>
      </c>
    </row>
    <row r="12391" spans="1:23" x14ac:dyDescent="0.25">
      <c r="A12391" s="92">
        <v>8784</v>
      </c>
      <c r="B12391" s="92">
        <v>0</v>
      </c>
      <c r="C12391" s="92">
        <v>0</v>
      </c>
      <c r="R12391" s="9">
        <v>43709</v>
      </c>
      <c r="S12391">
        <v>5</v>
      </c>
      <c r="T12391">
        <v>59.109512379999998</v>
      </c>
      <c r="U12391">
        <v>242585.4388</v>
      </c>
      <c r="V12391" t="s">
        <v>54</v>
      </c>
      <c r="W12391" t="s">
        <v>42</v>
      </c>
    </row>
    <row r="12392" spans="1:23" x14ac:dyDescent="0.25">
      <c r="A12392" s="92">
        <v>8784</v>
      </c>
      <c r="B12392" s="92">
        <v>0</v>
      </c>
      <c r="C12392" s="92">
        <v>0</v>
      </c>
      <c r="R12392" s="9">
        <v>43709</v>
      </c>
      <c r="S12392">
        <v>6</v>
      </c>
      <c r="T12392">
        <v>60.924323430000001</v>
      </c>
      <c r="U12392">
        <v>250033.4234</v>
      </c>
      <c r="V12392" t="s">
        <v>54</v>
      </c>
      <c r="W12392" t="s">
        <v>42</v>
      </c>
    </row>
    <row r="12393" spans="1:23" x14ac:dyDescent="0.25">
      <c r="A12393" s="92">
        <v>8784</v>
      </c>
      <c r="B12393" s="92">
        <v>0</v>
      </c>
      <c r="C12393" s="92">
        <v>0</v>
      </c>
      <c r="R12393" s="9">
        <v>43709</v>
      </c>
      <c r="S12393">
        <v>7</v>
      </c>
      <c r="T12393">
        <v>64.35881311</v>
      </c>
      <c r="U12393">
        <v>264128.56900000002</v>
      </c>
      <c r="V12393" t="s">
        <v>54</v>
      </c>
      <c r="W12393" t="s">
        <v>42</v>
      </c>
    </row>
    <row r="12394" spans="1:23" x14ac:dyDescent="0.25">
      <c r="A12394" s="92">
        <v>8784</v>
      </c>
      <c r="B12394" s="92">
        <v>0</v>
      </c>
      <c r="C12394" s="92">
        <v>0</v>
      </c>
      <c r="R12394" s="9">
        <v>43709</v>
      </c>
      <c r="S12394">
        <v>8</v>
      </c>
      <c r="T12394">
        <v>66.944983269999994</v>
      </c>
      <c r="U12394">
        <v>274742.21130000002</v>
      </c>
      <c r="V12394" t="s">
        <v>54</v>
      </c>
      <c r="W12394" t="s">
        <v>42</v>
      </c>
    </row>
    <row r="12395" spans="1:23" x14ac:dyDescent="0.25">
      <c r="A12395" s="92">
        <v>8784</v>
      </c>
      <c r="B12395" s="92">
        <v>0</v>
      </c>
      <c r="C12395" s="92">
        <v>0</v>
      </c>
      <c r="R12395" s="9">
        <v>43709</v>
      </c>
      <c r="S12395">
        <v>9</v>
      </c>
      <c r="T12395">
        <v>72.468649170000006</v>
      </c>
      <c r="U12395">
        <v>297411.33620000002</v>
      </c>
      <c r="V12395" t="s">
        <v>54</v>
      </c>
      <c r="W12395" t="s">
        <v>42</v>
      </c>
    </row>
    <row r="12396" spans="1:23" x14ac:dyDescent="0.25">
      <c r="A12396" s="92">
        <v>8784</v>
      </c>
      <c r="B12396" s="92">
        <v>0</v>
      </c>
      <c r="C12396" s="92">
        <v>0</v>
      </c>
      <c r="R12396" s="9">
        <v>43709</v>
      </c>
      <c r="S12396">
        <v>10</v>
      </c>
      <c r="T12396">
        <v>77.217777760000004</v>
      </c>
      <c r="U12396">
        <v>316901.7599</v>
      </c>
      <c r="V12396" t="s">
        <v>54</v>
      </c>
      <c r="W12396" t="s">
        <v>42</v>
      </c>
    </row>
    <row r="12397" spans="1:23" x14ac:dyDescent="0.25">
      <c r="A12397" s="92">
        <v>8784</v>
      </c>
      <c r="B12397" s="92">
        <v>0</v>
      </c>
      <c r="C12397" s="92">
        <v>0</v>
      </c>
      <c r="R12397" s="9">
        <v>43709</v>
      </c>
      <c r="S12397">
        <v>11</v>
      </c>
      <c r="T12397">
        <v>80.169599309999995</v>
      </c>
      <c r="U12397">
        <v>329016.0356</v>
      </c>
      <c r="V12397" t="s">
        <v>54</v>
      </c>
      <c r="W12397" t="s">
        <v>42</v>
      </c>
    </row>
    <row r="12398" spans="1:23" x14ac:dyDescent="0.25">
      <c r="A12398" s="92">
        <v>8784</v>
      </c>
      <c r="B12398" s="92">
        <v>0</v>
      </c>
      <c r="C12398" s="92">
        <v>0</v>
      </c>
      <c r="R12398" s="9">
        <v>43709</v>
      </c>
      <c r="S12398">
        <v>12</v>
      </c>
      <c r="T12398">
        <v>82.466138920000006</v>
      </c>
      <c r="U12398">
        <v>338441.03409999999</v>
      </c>
      <c r="V12398" t="s">
        <v>54</v>
      </c>
      <c r="W12398" t="s">
        <v>42</v>
      </c>
    </row>
    <row r="12399" spans="1:23" x14ac:dyDescent="0.25">
      <c r="A12399" s="92">
        <v>8784</v>
      </c>
      <c r="B12399" s="92">
        <v>0</v>
      </c>
      <c r="C12399" s="92">
        <v>0</v>
      </c>
      <c r="R12399" s="9">
        <v>43709</v>
      </c>
      <c r="S12399">
        <v>13</v>
      </c>
      <c r="T12399">
        <v>81.17431637</v>
      </c>
      <c r="U12399">
        <v>333139.39439999999</v>
      </c>
      <c r="V12399" t="s">
        <v>54</v>
      </c>
      <c r="W12399" t="s">
        <v>42</v>
      </c>
    </row>
    <row r="12400" spans="1:23" x14ac:dyDescent="0.25">
      <c r="A12400" s="92">
        <v>8784</v>
      </c>
      <c r="B12400" s="92">
        <v>0</v>
      </c>
      <c r="C12400" s="92">
        <v>0</v>
      </c>
      <c r="R12400" s="9">
        <v>43709</v>
      </c>
      <c r="S12400">
        <v>14</v>
      </c>
      <c r="T12400">
        <v>78.182503839999995</v>
      </c>
      <c r="U12400">
        <v>320860.99570000003</v>
      </c>
      <c r="V12400" t="s">
        <v>54</v>
      </c>
      <c r="W12400" t="s">
        <v>42</v>
      </c>
    </row>
    <row r="12401" spans="1:23" x14ac:dyDescent="0.25">
      <c r="A12401" s="92">
        <v>8784</v>
      </c>
      <c r="B12401" s="92">
        <v>0</v>
      </c>
      <c r="C12401" s="92">
        <v>0</v>
      </c>
      <c r="R12401" s="9">
        <v>43709</v>
      </c>
      <c r="S12401">
        <v>15</v>
      </c>
      <c r="T12401">
        <v>76.174462379999994</v>
      </c>
      <c r="U12401">
        <v>312619.99359999999</v>
      </c>
      <c r="V12401" t="s">
        <v>54</v>
      </c>
      <c r="W12401" t="s">
        <v>42</v>
      </c>
    </row>
    <row r="12402" spans="1:23" x14ac:dyDescent="0.25">
      <c r="A12402" s="92">
        <v>8784</v>
      </c>
      <c r="B12402" s="92">
        <v>0</v>
      </c>
      <c r="C12402" s="92">
        <v>0</v>
      </c>
      <c r="R12402" s="9">
        <v>43709</v>
      </c>
      <c r="S12402">
        <v>16</v>
      </c>
      <c r="T12402">
        <v>74.445590640000006</v>
      </c>
      <c r="U12402">
        <v>305524.70400000003</v>
      </c>
      <c r="V12402" t="s">
        <v>54</v>
      </c>
      <c r="W12402" t="s">
        <v>42</v>
      </c>
    </row>
    <row r="12403" spans="1:23" x14ac:dyDescent="0.25">
      <c r="A12403" s="92">
        <v>8784</v>
      </c>
      <c r="B12403" s="92">
        <v>0</v>
      </c>
      <c r="C12403" s="92">
        <v>0</v>
      </c>
      <c r="R12403" s="9">
        <v>43709</v>
      </c>
      <c r="S12403">
        <v>17</v>
      </c>
      <c r="T12403">
        <v>75.254358659999994</v>
      </c>
      <c r="U12403">
        <v>308843.88789999997</v>
      </c>
      <c r="V12403" t="s">
        <v>54</v>
      </c>
      <c r="W12403" t="s">
        <v>42</v>
      </c>
    </row>
    <row r="12404" spans="1:23" x14ac:dyDescent="0.25">
      <c r="A12404" s="92">
        <v>8784</v>
      </c>
      <c r="B12404" s="92">
        <v>0</v>
      </c>
      <c r="C12404" s="92">
        <v>0</v>
      </c>
      <c r="R12404" s="9">
        <v>43709</v>
      </c>
      <c r="S12404">
        <v>18</v>
      </c>
      <c r="T12404">
        <v>78.072562230000003</v>
      </c>
      <c r="U12404">
        <v>320409.7954</v>
      </c>
      <c r="V12404" t="s">
        <v>54</v>
      </c>
      <c r="W12404" t="s">
        <v>42</v>
      </c>
    </row>
    <row r="12405" spans="1:23" x14ac:dyDescent="0.25">
      <c r="A12405" s="92">
        <v>8784</v>
      </c>
      <c r="B12405" s="92">
        <v>0</v>
      </c>
      <c r="C12405" s="92">
        <v>0</v>
      </c>
      <c r="R12405" s="9">
        <v>43709</v>
      </c>
      <c r="S12405">
        <v>19</v>
      </c>
      <c r="T12405">
        <v>73.683219919999999</v>
      </c>
      <c r="U12405">
        <v>302395.93459999998</v>
      </c>
      <c r="V12405" t="s">
        <v>54</v>
      </c>
      <c r="W12405" t="s">
        <v>42</v>
      </c>
    </row>
    <row r="12406" spans="1:23" x14ac:dyDescent="0.25">
      <c r="A12406" s="92">
        <v>8784</v>
      </c>
      <c r="B12406" s="92">
        <v>0</v>
      </c>
      <c r="C12406" s="92">
        <v>0</v>
      </c>
      <c r="R12406" s="9">
        <v>43709</v>
      </c>
      <c r="S12406">
        <v>20</v>
      </c>
      <c r="T12406">
        <v>70.691875940000003</v>
      </c>
      <c r="U12406">
        <v>290119.45880000002</v>
      </c>
      <c r="V12406" t="s">
        <v>54</v>
      </c>
      <c r="W12406" t="s">
        <v>42</v>
      </c>
    </row>
    <row r="12407" spans="1:23" x14ac:dyDescent="0.25">
      <c r="A12407" s="92">
        <v>8784</v>
      </c>
      <c r="B12407" s="92">
        <v>0</v>
      </c>
      <c r="C12407" s="92">
        <v>0</v>
      </c>
      <c r="R12407" s="9">
        <v>43709</v>
      </c>
      <c r="S12407">
        <v>21</v>
      </c>
      <c r="T12407">
        <v>70.214387419999994</v>
      </c>
      <c r="U12407">
        <v>288159.84600000002</v>
      </c>
      <c r="V12407" t="s">
        <v>54</v>
      </c>
      <c r="W12407" t="s">
        <v>42</v>
      </c>
    </row>
    <row r="12408" spans="1:23" x14ac:dyDescent="0.25">
      <c r="A12408" s="92">
        <v>8784</v>
      </c>
      <c r="B12408" s="92">
        <v>0</v>
      </c>
      <c r="C12408" s="92">
        <v>0</v>
      </c>
      <c r="R12408" s="9">
        <v>43709</v>
      </c>
      <c r="S12408">
        <v>22</v>
      </c>
      <c r="T12408">
        <v>68.392464950000004</v>
      </c>
      <c r="U12408">
        <v>280682.67609999998</v>
      </c>
      <c r="V12408" t="s">
        <v>54</v>
      </c>
      <c r="W12408" t="s">
        <v>42</v>
      </c>
    </row>
    <row r="12409" spans="1:23" x14ac:dyDescent="0.25">
      <c r="A12409" s="92">
        <v>8784</v>
      </c>
      <c r="B12409" s="92">
        <v>0</v>
      </c>
      <c r="C12409" s="92">
        <v>0</v>
      </c>
      <c r="R12409" s="9">
        <v>43709</v>
      </c>
      <c r="S12409">
        <v>23</v>
      </c>
      <c r="T12409">
        <v>64.774138649999998</v>
      </c>
      <c r="U12409">
        <v>265833.065</v>
      </c>
      <c r="V12409" t="s">
        <v>54</v>
      </c>
      <c r="W12409" t="s">
        <v>42</v>
      </c>
    </row>
    <row r="12410" spans="1:23" x14ac:dyDescent="0.25">
      <c r="A12410" s="92">
        <v>8784</v>
      </c>
      <c r="B12410" s="92">
        <v>0</v>
      </c>
      <c r="C12410" s="92">
        <v>0</v>
      </c>
      <c r="R12410" s="9">
        <v>43709</v>
      </c>
      <c r="S12410">
        <v>24</v>
      </c>
      <c r="T12410">
        <v>62.233988359999998</v>
      </c>
      <c r="U12410">
        <v>255408.28820000001</v>
      </c>
      <c r="V12410" t="s">
        <v>54</v>
      </c>
      <c r="W12410" t="s">
        <v>42</v>
      </c>
    </row>
    <row r="12411" spans="1:23" x14ac:dyDescent="0.25">
      <c r="A12411" s="92">
        <v>8784</v>
      </c>
      <c r="B12411" s="92">
        <v>0</v>
      </c>
      <c r="C12411" s="92">
        <v>0</v>
      </c>
      <c r="R12411" s="9">
        <v>43710</v>
      </c>
      <c r="S12411">
        <v>1</v>
      </c>
      <c r="T12411">
        <v>60.120804540000002</v>
      </c>
      <c r="U12411">
        <v>246735.7818</v>
      </c>
      <c r="V12411" t="s">
        <v>54</v>
      </c>
      <c r="W12411" t="s">
        <v>42</v>
      </c>
    </row>
    <row r="12412" spans="1:23" x14ac:dyDescent="0.25">
      <c r="A12412" s="92">
        <v>8784</v>
      </c>
      <c r="B12412" s="92">
        <v>0</v>
      </c>
      <c r="C12412" s="92">
        <v>0</v>
      </c>
      <c r="R12412" s="9">
        <v>43710</v>
      </c>
      <c r="S12412">
        <v>2</v>
      </c>
      <c r="T12412">
        <v>59.941454839999999</v>
      </c>
      <c r="U12412">
        <v>245999.73069999999</v>
      </c>
      <c r="V12412" t="s">
        <v>54</v>
      </c>
      <c r="W12412" t="s">
        <v>42</v>
      </c>
    </row>
    <row r="12413" spans="1:23" x14ac:dyDescent="0.25">
      <c r="A12413" s="92">
        <v>8784</v>
      </c>
      <c r="B12413" s="92">
        <v>0</v>
      </c>
      <c r="C12413" s="92">
        <v>0</v>
      </c>
      <c r="R12413" s="9">
        <v>43710</v>
      </c>
      <c r="S12413">
        <v>3</v>
      </c>
      <c r="T12413">
        <v>59.241336189999998</v>
      </c>
      <c r="U12413">
        <v>243126.4437</v>
      </c>
      <c r="V12413" t="s">
        <v>54</v>
      </c>
      <c r="W12413" t="s">
        <v>42</v>
      </c>
    </row>
    <row r="12414" spans="1:23" x14ac:dyDescent="0.25">
      <c r="A12414" s="92">
        <v>8784</v>
      </c>
      <c r="B12414" s="92">
        <v>0</v>
      </c>
      <c r="C12414" s="92">
        <v>0</v>
      </c>
      <c r="R12414" s="9">
        <v>43710</v>
      </c>
      <c r="S12414">
        <v>4</v>
      </c>
      <c r="T12414">
        <v>59.288310780000003</v>
      </c>
      <c r="U12414">
        <v>243319.2274</v>
      </c>
      <c r="V12414" t="s">
        <v>54</v>
      </c>
      <c r="W12414" t="s">
        <v>42</v>
      </c>
    </row>
    <row r="12415" spans="1:23" x14ac:dyDescent="0.25">
      <c r="A12415" s="92">
        <v>8784</v>
      </c>
      <c r="B12415" s="92">
        <v>0</v>
      </c>
      <c r="C12415" s="92">
        <v>0</v>
      </c>
      <c r="R12415" s="9">
        <v>43710</v>
      </c>
      <c r="S12415">
        <v>5</v>
      </c>
      <c r="T12415">
        <v>62.818954789999999</v>
      </c>
      <c r="U12415">
        <v>257808.99050000001</v>
      </c>
      <c r="V12415" t="s">
        <v>54</v>
      </c>
      <c r="W12415" t="s">
        <v>42</v>
      </c>
    </row>
    <row r="12416" spans="1:23" x14ac:dyDescent="0.25">
      <c r="A12416" s="92">
        <v>8784</v>
      </c>
      <c r="B12416" s="92">
        <v>0</v>
      </c>
      <c r="C12416" s="92">
        <v>0</v>
      </c>
      <c r="R12416" s="9">
        <v>43710</v>
      </c>
      <c r="S12416">
        <v>6</v>
      </c>
      <c r="T12416">
        <v>69.175453540000007</v>
      </c>
      <c r="U12416">
        <v>283896.0613</v>
      </c>
      <c r="V12416" t="s">
        <v>54</v>
      </c>
      <c r="W12416" t="s">
        <v>42</v>
      </c>
    </row>
    <row r="12417" spans="1:23" x14ac:dyDescent="0.25">
      <c r="A12417" s="92">
        <v>8784</v>
      </c>
      <c r="B12417" s="92">
        <v>0</v>
      </c>
      <c r="C12417" s="92">
        <v>0</v>
      </c>
      <c r="R12417" s="9">
        <v>43710</v>
      </c>
      <c r="S12417">
        <v>7</v>
      </c>
      <c r="T12417">
        <v>76.346821210000002</v>
      </c>
      <c r="U12417">
        <v>313327.3542</v>
      </c>
      <c r="V12417" t="s">
        <v>54</v>
      </c>
      <c r="W12417" t="s">
        <v>42</v>
      </c>
    </row>
    <row r="12418" spans="1:23" x14ac:dyDescent="0.25">
      <c r="A12418" s="92">
        <v>8784</v>
      </c>
      <c r="B12418" s="92">
        <v>0</v>
      </c>
      <c r="C12418" s="92">
        <v>0</v>
      </c>
      <c r="R12418" s="9">
        <v>43710</v>
      </c>
      <c r="S12418">
        <v>8</v>
      </c>
      <c r="T12418">
        <v>78.275287149999997</v>
      </c>
      <c r="U12418">
        <v>321241.77840000001</v>
      </c>
      <c r="V12418" t="s">
        <v>54</v>
      </c>
      <c r="W12418" t="s">
        <v>42</v>
      </c>
    </row>
    <row r="12419" spans="1:23" x14ac:dyDescent="0.25">
      <c r="A12419" s="92">
        <v>8784</v>
      </c>
      <c r="B12419" s="92">
        <v>0</v>
      </c>
      <c r="C12419" s="92">
        <v>0</v>
      </c>
      <c r="R12419" s="9">
        <v>43710</v>
      </c>
      <c r="S12419">
        <v>9</v>
      </c>
      <c r="T12419">
        <v>80.898783570000006</v>
      </c>
      <c r="U12419">
        <v>332008.6078</v>
      </c>
      <c r="V12419" t="s">
        <v>54</v>
      </c>
      <c r="W12419" t="s">
        <v>42</v>
      </c>
    </row>
    <row r="12420" spans="1:23" x14ac:dyDescent="0.25">
      <c r="A12420" s="92">
        <v>8784</v>
      </c>
      <c r="B12420" s="92">
        <v>0</v>
      </c>
      <c r="C12420" s="92">
        <v>0</v>
      </c>
      <c r="R12420" s="9">
        <v>43710</v>
      </c>
      <c r="S12420">
        <v>10</v>
      </c>
      <c r="T12420">
        <v>83.442259140000004</v>
      </c>
      <c r="U12420">
        <v>342447.03149999998</v>
      </c>
      <c r="V12420" t="s">
        <v>54</v>
      </c>
      <c r="W12420" t="s">
        <v>42</v>
      </c>
    </row>
    <row r="12421" spans="1:23" x14ac:dyDescent="0.25">
      <c r="A12421" s="92">
        <v>8784</v>
      </c>
      <c r="B12421" s="92">
        <v>0</v>
      </c>
      <c r="C12421" s="92">
        <v>0</v>
      </c>
      <c r="R12421" s="9">
        <v>43710</v>
      </c>
      <c r="S12421">
        <v>11</v>
      </c>
      <c r="T12421">
        <v>87.121159109999994</v>
      </c>
      <c r="U12421">
        <v>357545.23700000002</v>
      </c>
      <c r="V12421" t="s">
        <v>54</v>
      </c>
      <c r="W12421" t="s">
        <v>42</v>
      </c>
    </row>
    <row r="12422" spans="1:23" x14ac:dyDescent="0.25">
      <c r="A12422" s="92">
        <v>8784</v>
      </c>
      <c r="B12422" s="92">
        <v>0</v>
      </c>
      <c r="C12422" s="92">
        <v>0</v>
      </c>
      <c r="R12422" s="9">
        <v>43710</v>
      </c>
      <c r="S12422">
        <v>12</v>
      </c>
      <c r="T12422">
        <v>89.289377169999995</v>
      </c>
      <c r="U12422">
        <v>366443.60389999999</v>
      </c>
      <c r="V12422" t="s">
        <v>54</v>
      </c>
      <c r="W12422" t="s">
        <v>42</v>
      </c>
    </row>
    <row r="12423" spans="1:23" x14ac:dyDescent="0.25">
      <c r="A12423" s="92">
        <v>8784</v>
      </c>
      <c r="B12423" s="92">
        <v>0</v>
      </c>
      <c r="C12423" s="92">
        <v>0</v>
      </c>
      <c r="R12423" s="9">
        <v>43710</v>
      </c>
      <c r="S12423">
        <v>13</v>
      </c>
      <c r="T12423">
        <v>90.796813999999998</v>
      </c>
      <c r="U12423">
        <v>372630.12459999998</v>
      </c>
      <c r="V12423" t="s">
        <v>54</v>
      </c>
      <c r="W12423" t="s">
        <v>42</v>
      </c>
    </row>
    <row r="12424" spans="1:23" x14ac:dyDescent="0.25">
      <c r="A12424" s="92">
        <v>8784</v>
      </c>
      <c r="B12424" s="92">
        <v>0</v>
      </c>
      <c r="C12424" s="92">
        <v>0</v>
      </c>
      <c r="R12424" s="9">
        <v>43710</v>
      </c>
      <c r="S12424">
        <v>14</v>
      </c>
      <c r="T12424">
        <v>91.117119729999999</v>
      </c>
      <c r="U12424">
        <v>373944.6594</v>
      </c>
      <c r="V12424" t="s">
        <v>54</v>
      </c>
      <c r="W12424" t="s">
        <v>42</v>
      </c>
    </row>
    <row r="12425" spans="1:23" x14ac:dyDescent="0.25">
      <c r="A12425" s="92">
        <v>8784</v>
      </c>
      <c r="B12425" s="92">
        <v>0</v>
      </c>
      <c r="C12425" s="92">
        <v>0</v>
      </c>
      <c r="R12425" s="9">
        <v>43710</v>
      </c>
      <c r="S12425">
        <v>15</v>
      </c>
      <c r="T12425">
        <v>90.459204420000006</v>
      </c>
      <c r="U12425">
        <v>371244.57500000001</v>
      </c>
      <c r="V12425" t="s">
        <v>54</v>
      </c>
      <c r="W12425" t="s">
        <v>42</v>
      </c>
    </row>
    <row r="12426" spans="1:23" x14ac:dyDescent="0.25">
      <c r="A12426" s="92">
        <v>8784</v>
      </c>
      <c r="B12426" s="92">
        <v>0</v>
      </c>
      <c r="C12426" s="92">
        <v>0</v>
      </c>
      <c r="R12426" s="9">
        <v>43710</v>
      </c>
      <c r="S12426">
        <v>16</v>
      </c>
      <c r="T12426">
        <v>88.574799080000005</v>
      </c>
      <c r="U12426">
        <v>363510.9754</v>
      </c>
      <c r="V12426" t="s">
        <v>54</v>
      </c>
      <c r="W12426" t="s">
        <v>42</v>
      </c>
    </row>
    <row r="12427" spans="1:23" x14ac:dyDescent="0.25">
      <c r="A12427" s="92">
        <v>8784</v>
      </c>
      <c r="B12427" s="92">
        <v>0</v>
      </c>
      <c r="C12427" s="92">
        <v>0</v>
      </c>
      <c r="R12427" s="9">
        <v>43710</v>
      </c>
      <c r="S12427">
        <v>17</v>
      </c>
      <c r="T12427">
        <v>83.182391170000002</v>
      </c>
      <c r="U12427">
        <v>341380.53340000001</v>
      </c>
      <c r="V12427" t="s">
        <v>54</v>
      </c>
      <c r="W12427" t="s">
        <v>42</v>
      </c>
    </row>
    <row r="12428" spans="1:23" x14ac:dyDescent="0.25">
      <c r="A12428" s="92">
        <v>8784</v>
      </c>
      <c r="B12428" s="92">
        <v>0</v>
      </c>
      <c r="C12428" s="92">
        <v>0</v>
      </c>
      <c r="R12428" s="9">
        <v>43710</v>
      </c>
      <c r="S12428">
        <v>18</v>
      </c>
      <c r="T12428">
        <v>80.009199080000002</v>
      </c>
      <c r="U12428">
        <v>328357.75300000003</v>
      </c>
      <c r="V12428" t="s">
        <v>54</v>
      </c>
      <c r="W12428" t="s">
        <v>42</v>
      </c>
    </row>
    <row r="12429" spans="1:23" x14ac:dyDescent="0.25">
      <c r="A12429" s="92">
        <v>8784</v>
      </c>
      <c r="B12429" s="92">
        <v>0</v>
      </c>
      <c r="C12429" s="92">
        <v>0</v>
      </c>
      <c r="R12429" s="9">
        <v>43710</v>
      </c>
      <c r="S12429">
        <v>19</v>
      </c>
      <c r="T12429">
        <v>77.002300140000003</v>
      </c>
      <c r="U12429">
        <v>316017.43979999999</v>
      </c>
      <c r="V12429" t="s">
        <v>54</v>
      </c>
      <c r="W12429" t="s">
        <v>42</v>
      </c>
    </row>
    <row r="12430" spans="1:23" x14ac:dyDescent="0.25">
      <c r="A12430" s="92">
        <v>8784</v>
      </c>
      <c r="B12430" s="92">
        <v>0</v>
      </c>
      <c r="C12430" s="92">
        <v>0</v>
      </c>
      <c r="R12430" s="9">
        <v>43710</v>
      </c>
      <c r="S12430">
        <v>20</v>
      </c>
      <c r="T12430">
        <v>74.199604699999995</v>
      </c>
      <c r="U12430">
        <v>304515.1777</v>
      </c>
      <c r="V12430" t="s">
        <v>54</v>
      </c>
      <c r="W12430" t="s">
        <v>42</v>
      </c>
    </row>
    <row r="12431" spans="1:23" x14ac:dyDescent="0.25">
      <c r="A12431" s="92">
        <v>8784</v>
      </c>
      <c r="B12431" s="92">
        <v>0</v>
      </c>
      <c r="C12431" s="92">
        <v>0</v>
      </c>
      <c r="R12431" s="9">
        <v>43710</v>
      </c>
      <c r="S12431">
        <v>21</v>
      </c>
      <c r="T12431">
        <v>73.323395140000002</v>
      </c>
      <c r="U12431">
        <v>300919.21360000002</v>
      </c>
      <c r="V12431" t="s">
        <v>54</v>
      </c>
      <c r="W12431" t="s">
        <v>42</v>
      </c>
    </row>
    <row r="12432" spans="1:23" x14ac:dyDescent="0.25">
      <c r="A12432" s="92">
        <v>8784</v>
      </c>
      <c r="B12432" s="92">
        <v>0</v>
      </c>
      <c r="C12432" s="92">
        <v>0</v>
      </c>
      <c r="R12432" s="9">
        <v>43710</v>
      </c>
      <c r="S12432">
        <v>22</v>
      </c>
      <c r="T12432">
        <v>69.465345159999998</v>
      </c>
      <c r="U12432">
        <v>285085.77649999998</v>
      </c>
      <c r="V12432" t="s">
        <v>54</v>
      </c>
      <c r="W12432" t="s">
        <v>42</v>
      </c>
    </row>
    <row r="12433" spans="1:23" x14ac:dyDescent="0.25">
      <c r="A12433" s="92">
        <v>8784</v>
      </c>
      <c r="B12433" s="92">
        <v>0</v>
      </c>
      <c r="C12433" s="92">
        <v>0</v>
      </c>
      <c r="R12433" s="9">
        <v>43710</v>
      </c>
      <c r="S12433">
        <v>23</v>
      </c>
      <c r="T12433">
        <v>64.895968839999995</v>
      </c>
      <c r="U12433">
        <v>266333.05609999999</v>
      </c>
      <c r="V12433" t="s">
        <v>54</v>
      </c>
      <c r="W12433" t="s">
        <v>42</v>
      </c>
    </row>
    <row r="12434" spans="1:23" x14ac:dyDescent="0.25">
      <c r="A12434" s="92">
        <v>8784</v>
      </c>
      <c r="B12434" s="92">
        <v>0</v>
      </c>
      <c r="C12434" s="92">
        <v>0</v>
      </c>
      <c r="R12434" s="9">
        <v>43710</v>
      </c>
      <c r="S12434">
        <v>24</v>
      </c>
      <c r="T12434">
        <v>62.174950430000003</v>
      </c>
      <c r="U12434">
        <v>255165.99660000001</v>
      </c>
      <c r="V12434" t="s">
        <v>54</v>
      </c>
      <c r="W12434" t="s">
        <v>42</v>
      </c>
    </row>
    <row r="12435" spans="1:23" x14ac:dyDescent="0.25">
      <c r="A12435" s="92">
        <v>8784</v>
      </c>
      <c r="B12435" s="92">
        <v>0</v>
      </c>
      <c r="C12435" s="92">
        <v>0</v>
      </c>
      <c r="R12435" s="9">
        <v>43711</v>
      </c>
      <c r="S12435">
        <v>1</v>
      </c>
      <c r="T12435">
        <v>61.089748890000003</v>
      </c>
      <c r="U12435">
        <v>250712.32939999999</v>
      </c>
      <c r="V12435" t="s">
        <v>54</v>
      </c>
      <c r="W12435" t="s">
        <v>42</v>
      </c>
    </row>
    <row r="12436" spans="1:23" x14ac:dyDescent="0.25">
      <c r="A12436" s="92">
        <v>8784</v>
      </c>
      <c r="B12436" s="92">
        <v>0</v>
      </c>
      <c r="C12436" s="92">
        <v>0</v>
      </c>
      <c r="R12436" s="9">
        <v>43711</v>
      </c>
      <c r="S12436">
        <v>2</v>
      </c>
      <c r="T12436">
        <v>60.014405680000003</v>
      </c>
      <c r="U12436">
        <v>246299.12090000001</v>
      </c>
      <c r="V12436" t="s">
        <v>54</v>
      </c>
      <c r="W12436" t="s">
        <v>42</v>
      </c>
    </row>
    <row r="12437" spans="1:23" x14ac:dyDescent="0.25">
      <c r="A12437" s="92">
        <v>8784</v>
      </c>
      <c r="B12437" s="92">
        <v>0</v>
      </c>
      <c r="C12437" s="92">
        <v>0</v>
      </c>
      <c r="R12437" s="9">
        <v>43711</v>
      </c>
      <c r="S12437">
        <v>3</v>
      </c>
      <c r="T12437">
        <v>59.738897610000002</v>
      </c>
      <c r="U12437">
        <v>245168.43580000001</v>
      </c>
      <c r="V12437" t="s">
        <v>54</v>
      </c>
      <c r="W12437" t="s">
        <v>42</v>
      </c>
    </row>
    <row r="12438" spans="1:23" x14ac:dyDescent="0.25">
      <c r="A12438" s="92">
        <v>8784</v>
      </c>
      <c r="B12438" s="92">
        <v>0</v>
      </c>
      <c r="C12438" s="92">
        <v>0</v>
      </c>
      <c r="R12438" s="9">
        <v>43711</v>
      </c>
      <c r="S12438">
        <v>4</v>
      </c>
      <c r="T12438">
        <v>59.095686659999998</v>
      </c>
      <c r="U12438">
        <v>242528.698</v>
      </c>
      <c r="V12438" t="s">
        <v>54</v>
      </c>
      <c r="W12438" t="s">
        <v>42</v>
      </c>
    </row>
    <row r="12439" spans="1:23" x14ac:dyDescent="0.25">
      <c r="A12439" s="92">
        <v>8784</v>
      </c>
      <c r="B12439" s="92">
        <v>0</v>
      </c>
      <c r="C12439" s="92">
        <v>0</v>
      </c>
      <c r="R12439" s="9">
        <v>43711</v>
      </c>
      <c r="S12439">
        <v>5</v>
      </c>
      <c r="T12439">
        <v>61.370515810000001</v>
      </c>
      <c r="U12439">
        <v>251864.5969</v>
      </c>
      <c r="V12439" t="s">
        <v>54</v>
      </c>
      <c r="W12439" t="s">
        <v>42</v>
      </c>
    </row>
    <row r="12440" spans="1:23" x14ac:dyDescent="0.25">
      <c r="A12440" s="92">
        <v>8784</v>
      </c>
      <c r="B12440" s="92">
        <v>0</v>
      </c>
      <c r="C12440" s="92">
        <v>0</v>
      </c>
      <c r="R12440" s="9">
        <v>43711</v>
      </c>
      <c r="S12440">
        <v>6</v>
      </c>
      <c r="T12440">
        <v>69.904575899999998</v>
      </c>
      <c r="U12440">
        <v>286888.37949999998</v>
      </c>
      <c r="V12440" t="s">
        <v>54</v>
      </c>
      <c r="W12440" t="s">
        <v>42</v>
      </c>
    </row>
    <row r="12441" spans="1:23" x14ac:dyDescent="0.25">
      <c r="A12441" s="92">
        <v>8784</v>
      </c>
      <c r="B12441" s="92">
        <v>0</v>
      </c>
      <c r="C12441" s="92">
        <v>0</v>
      </c>
      <c r="R12441" s="9">
        <v>43711</v>
      </c>
      <c r="S12441">
        <v>7</v>
      </c>
      <c r="T12441">
        <v>78.399295019999997</v>
      </c>
      <c r="U12441">
        <v>321750.70679999999</v>
      </c>
      <c r="V12441" t="s">
        <v>54</v>
      </c>
      <c r="W12441" t="s">
        <v>42</v>
      </c>
    </row>
    <row r="12442" spans="1:23" x14ac:dyDescent="0.25">
      <c r="A12442" s="92">
        <v>8784</v>
      </c>
      <c r="B12442" s="92">
        <v>0</v>
      </c>
      <c r="C12442" s="92">
        <v>0</v>
      </c>
      <c r="R12442" s="9">
        <v>43711</v>
      </c>
      <c r="S12442">
        <v>8</v>
      </c>
      <c r="T12442">
        <v>82.978931549999999</v>
      </c>
      <c r="U12442">
        <v>340545.53509999998</v>
      </c>
      <c r="V12442" t="s">
        <v>54</v>
      </c>
      <c r="W12442" t="s">
        <v>42</v>
      </c>
    </row>
    <row r="12443" spans="1:23" x14ac:dyDescent="0.25">
      <c r="A12443" s="92">
        <v>8784</v>
      </c>
      <c r="B12443" s="92">
        <v>0</v>
      </c>
      <c r="C12443" s="92">
        <v>0</v>
      </c>
      <c r="R12443" s="9">
        <v>43711</v>
      </c>
      <c r="S12443">
        <v>9</v>
      </c>
      <c r="T12443">
        <v>85.990260719999995</v>
      </c>
      <c r="U12443">
        <v>352904.03</v>
      </c>
      <c r="V12443" t="s">
        <v>54</v>
      </c>
      <c r="W12443" t="s">
        <v>42</v>
      </c>
    </row>
    <row r="12444" spans="1:23" x14ac:dyDescent="0.25">
      <c r="A12444" s="92">
        <v>8784</v>
      </c>
      <c r="B12444" s="92">
        <v>0</v>
      </c>
      <c r="C12444" s="92">
        <v>0</v>
      </c>
      <c r="R12444" s="9">
        <v>43711</v>
      </c>
      <c r="S12444">
        <v>10</v>
      </c>
      <c r="T12444">
        <v>90.259430399999999</v>
      </c>
      <c r="U12444">
        <v>370424.70240000001</v>
      </c>
      <c r="V12444" t="s">
        <v>54</v>
      </c>
      <c r="W12444" t="s">
        <v>42</v>
      </c>
    </row>
    <row r="12445" spans="1:23" x14ac:dyDescent="0.25">
      <c r="A12445" s="92">
        <v>8784</v>
      </c>
      <c r="B12445" s="92">
        <v>0</v>
      </c>
      <c r="C12445" s="92">
        <v>0</v>
      </c>
      <c r="R12445" s="9">
        <v>43711</v>
      </c>
      <c r="S12445">
        <v>11</v>
      </c>
      <c r="T12445">
        <v>93.867532830000002</v>
      </c>
      <c r="U12445">
        <v>385232.35470000003</v>
      </c>
      <c r="V12445" t="s">
        <v>54</v>
      </c>
      <c r="W12445" t="s">
        <v>42</v>
      </c>
    </row>
    <row r="12446" spans="1:23" x14ac:dyDescent="0.25">
      <c r="A12446" s="92">
        <v>8784</v>
      </c>
      <c r="B12446" s="92">
        <v>0</v>
      </c>
      <c r="C12446" s="92">
        <v>0</v>
      </c>
      <c r="R12446" s="9">
        <v>43711</v>
      </c>
      <c r="S12446">
        <v>12</v>
      </c>
      <c r="T12446">
        <v>94.05259753</v>
      </c>
      <c r="U12446">
        <v>385991.8602</v>
      </c>
      <c r="V12446" t="s">
        <v>54</v>
      </c>
      <c r="W12446" t="s">
        <v>42</v>
      </c>
    </row>
    <row r="12447" spans="1:23" x14ac:dyDescent="0.25">
      <c r="A12447" s="92">
        <v>8784</v>
      </c>
      <c r="B12447" s="92">
        <v>0</v>
      </c>
      <c r="C12447" s="92">
        <v>0</v>
      </c>
      <c r="R12447" s="9">
        <v>43711</v>
      </c>
      <c r="S12447">
        <v>13</v>
      </c>
      <c r="T12447">
        <v>94.646885609999998</v>
      </c>
      <c r="U12447">
        <v>388430.8186</v>
      </c>
      <c r="V12447" t="s">
        <v>54</v>
      </c>
      <c r="W12447" t="s">
        <v>42</v>
      </c>
    </row>
    <row r="12448" spans="1:23" x14ac:dyDescent="0.25">
      <c r="A12448" s="92">
        <v>8784</v>
      </c>
      <c r="B12448" s="92">
        <v>0</v>
      </c>
      <c r="C12448" s="92">
        <v>0</v>
      </c>
      <c r="R12448" s="9">
        <v>43711</v>
      </c>
      <c r="S12448">
        <v>14</v>
      </c>
      <c r="T12448">
        <v>92.645928010000006</v>
      </c>
      <c r="U12448">
        <v>380218.88860000001</v>
      </c>
      <c r="V12448" t="s">
        <v>54</v>
      </c>
      <c r="W12448" t="s">
        <v>42</v>
      </c>
    </row>
    <row r="12449" spans="1:23" x14ac:dyDescent="0.25">
      <c r="A12449" s="92">
        <v>8784</v>
      </c>
      <c r="B12449" s="92">
        <v>0</v>
      </c>
      <c r="C12449" s="92">
        <v>0</v>
      </c>
      <c r="R12449" s="9">
        <v>43711</v>
      </c>
      <c r="S12449">
        <v>15</v>
      </c>
      <c r="T12449">
        <v>91.920296460000003</v>
      </c>
      <c r="U12449">
        <v>377240.89669999998</v>
      </c>
      <c r="V12449" t="s">
        <v>54</v>
      </c>
      <c r="W12449" t="s">
        <v>42</v>
      </c>
    </row>
    <row r="12450" spans="1:23" x14ac:dyDescent="0.25">
      <c r="A12450" s="92">
        <v>8784</v>
      </c>
      <c r="B12450" s="92">
        <v>0</v>
      </c>
      <c r="C12450" s="92">
        <v>0</v>
      </c>
      <c r="R12450" s="9">
        <v>43711</v>
      </c>
      <c r="S12450">
        <v>16</v>
      </c>
      <c r="T12450">
        <v>89.149065489999998</v>
      </c>
      <c r="U12450">
        <v>365867.7648</v>
      </c>
      <c r="V12450" t="s">
        <v>54</v>
      </c>
      <c r="W12450" t="s">
        <v>42</v>
      </c>
    </row>
    <row r="12451" spans="1:23" x14ac:dyDescent="0.25">
      <c r="A12451" s="92">
        <v>8784</v>
      </c>
      <c r="B12451" s="92">
        <v>0</v>
      </c>
      <c r="C12451" s="92">
        <v>0</v>
      </c>
      <c r="R12451" s="9">
        <v>43711</v>
      </c>
      <c r="S12451">
        <v>17</v>
      </c>
      <c r="T12451">
        <v>85.874509630000006</v>
      </c>
      <c r="U12451">
        <v>352428.98749999999</v>
      </c>
      <c r="V12451" t="s">
        <v>54</v>
      </c>
      <c r="W12451" t="s">
        <v>42</v>
      </c>
    </row>
    <row r="12452" spans="1:23" x14ac:dyDescent="0.25">
      <c r="A12452" s="92">
        <v>8784</v>
      </c>
      <c r="B12452" s="92">
        <v>0</v>
      </c>
      <c r="C12452" s="92">
        <v>0</v>
      </c>
      <c r="R12452" s="9">
        <v>43711</v>
      </c>
      <c r="S12452">
        <v>18</v>
      </c>
      <c r="T12452">
        <v>82.963560220000005</v>
      </c>
      <c r="U12452">
        <v>340482.45110000001</v>
      </c>
      <c r="V12452" t="s">
        <v>54</v>
      </c>
      <c r="W12452" t="s">
        <v>42</v>
      </c>
    </row>
    <row r="12453" spans="1:23" x14ac:dyDescent="0.25">
      <c r="A12453" s="92">
        <v>8784</v>
      </c>
      <c r="B12453" s="92">
        <v>0</v>
      </c>
      <c r="C12453" s="92">
        <v>0</v>
      </c>
      <c r="R12453" s="9">
        <v>43711</v>
      </c>
      <c r="S12453">
        <v>19</v>
      </c>
      <c r="T12453">
        <v>77.177674350000004</v>
      </c>
      <c r="U12453">
        <v>316737.17560000002</v>
      </c>
      <c r="V12453" t="s">
        <v>54</v>
      </c>
      <c r="W12453" t="s">
        <v>42</v>
      </c>
    </row>
    <row r="12454" spans="1:23" x14ac:dyDescent="0.25">
      <c r="A12454" s="92">
        <v>8784</v>
      </c>
      <c r="B12454" s="92">
        <v>0</v>
      </c>
      <c r="C12454" s="92">
        <v>0</v>
      </c>
      <c r="R12454" s="9">
        <v>43711</v>
      </c>
      <c r="S12454">
        <v>20</v>
      </c>
      <c r="T12454">
        <v>73.768122959999999</v>
      </c>
      <c r="U12454">
        <v>302744.37660000002</v>
      </c>
      <c r="V12454" t="s">
        <v>54</v>
      </c>
      <c r="W12454" t="s">
        <v>42</v>
      </c>
    </row>
    <row r="12455" spans="1:23" x14ac:dyDescent="0.25">
      <c r="A12455" s="92">
        <v>8784</v>
      </c>
      <c r="B12455" s="92">
        <v>0</v>
      </c>
      <c r="C12455" s="92">
        <v>0</v>
      </c>
      <c r="R12455" s="9">
        <v>43711</v>
      </c>
      <c r="S12455">
        <v>21</v>
      </c>
      <c r="T12455">
        <v>72.410503879999993</v>
      </c>
      <c r="U12455">
        <v>297172.70789999998</v>
      </c>
      <c r="V12455" t="s">
        <v>54</v>
      </c>
      <c r="W12455" t="s">
        <v>42</v>
      </c>
    </row>
    <row r="12456" spans="1:23" x14ac:dyDescent="0.25">
      <c r="A12456" s="92">
        <v>8784</v>
      </c>
      <c r="B12456" s="92">
        <v>0</v>
      </c>
      <c r="C12456" s="92">
        <v>0</v>
      </c>
      <c r="R12456" s="9">
        <v>43711</v>
      </c>
      <c r="S12456">
        <v>22</v>
      </c>
      <c r="T12456">
        <v>68.630316609999994</v>
      </c>
      <c r="U12456">
        <v>281658.81939999998</v>
      </c>
      <c r="V12456" t="s">
        <v>54</v>
      </c>
      <c r="W12456" t="s">
        <v>42</v>
      </c>
    </row>
    <row r="12457" spans="1:23" x14ac:dyDescent="0.25">
      <c r="A12457" s="92">
        <v>8784</v>
      </c>
      <c r="B12457" s="92">
        <v>0</v>
      </c>
      <c r="C12457" s="92">
        <v>0</v>
      </c>
      <c r="R12457" s="9">
        <v>43711</v>
      </c>
      <c r="S12457">
        <v>23</v>
      </c>
      <c r="T12457">
        <v>63.094938599999999</v>
      </c>
      <c r="U12457">
        <v>258941.628</v>
      </c>
      <c r="V12457" t="s">
        <v>54</v>
      </c>
      <c r="W12457" t="s">
        <v>42</v>
      </c>
    </row>
    <row r="12458" spans="1:23" x14ac:dyDescent="0.25">
      <c r="A12458" s="92">
        <v>8784</v>
      </c>
      <c r="B12458" s="92">
        <v>0</v>
      </c>
      <c r="C12458" s="92">
        <v>0</v>
      </c>
      <c r="R12458" s="9">
        <v>43711</v>
      </c>
      <c r="S12458">
        <v>24</v>
      </c>
      <c r="T12458">
        <v>60.843672840000004</v>
      </c>
      <c r="U12458">
        <v>249702.4333</v>
      </c>
      <c r="V12458" t="s">
        <v>54</v>
      </c>
      <c r="W12458" t="s">
        <v>42</v>
      </c>
    </row>
    <row r="12459" spans="1:23" x14ac:dyDescent="0.25">
      <c r="A12459" s="92">
        <v>8784</v>
      </c>
      <c r="B12459" s="92">
        <v>0</v>
      </c>
      <c r="C12459" s="92">
        <v>0</v>
      </c>
      <c r="R12459" s="9">
        <v>43712</v>
      </c>
      <c r="S12459">
        <v>1</v>
      </c>
      <c r="T12459">
        <v>59.105585349999998</v>
      </c>
      <c r="U12459">
        <v>242569.3223</v>
      </c>
      <c r="V12459" t="s">
        <v>54</v>
      </c>
      <c r="W12459" t="s">
        <v>42</v>
      </c>
    </row>
    <row r="12460" spans="1:23" x14ac:dyDescent="0.25">
      <c r="A12460" s="92">
        <v>8784</v>
      </c>
      <c r="B12460" s="92">
        <v>0</v>
      </c>
      <c r="C12460" s="92">
        <v>0</v>
      </c>
      <c r="R12460" s="9">
        <v>43712</v>
      </c>
      <c r="S12460">
        <v>2</v>
      </c>
      <c r="T12460">
        <v>58.125642569999997</v>
      </c>
      <c r="U12460">
        <v>238547.63709999999</v>
      </c>
      <c r="V12460" t="s">
        <v>54</v>
      </c>
      <c r="W12460" t="s">
        <v>42</v>
      </c>
    </row>
    <row r="12461" spans="1:23" x14ac:dyDescent="0.25">
      <c r="A12461" s="92">
        <v>8784</v>
      </c>
      <c r="B12461" s="92">
        <v>0</v>
      </c>
      <c r="C12461" s="92">
        <v>0</v>
      </c>
      <c r="R12461" s="9">
        <v>43712</v>
      </c>
      <c r="S12461">
        <v>3</v>
      </c>
      <c r="T12461">
        <v>58.188292189999999</v>
      </c>
      <c r="U12461">
        <v>238804.75109999999</v>
      </c>
      <c r="V12461" t="s">
        <v>54</v>
      </c>
      <c r="W12461" t="s">
        <v>42</v>
      </c>
    </row>
    <row r="12462" spans="1:23" x14ac:dyDescent="0.25">
      <c r="A12462" s="92">
        <v>8784</v>
      </c>
      <c r="B12462" s="92">
        <v>0</v>
      </c>
      <c r="C12462" s="92">
        <v>0</v>
      </c>
      <c r="R12462" s="9">
        <v>43712</v>
      </c>
      <c r="S12462">
        <v>4</v>
      </c>
      <c r="T12462">
        <v>57.536961779999999</v>
      </c>
      <c r="U12462">
        <v>236131.6912</v>
      </c>
      <c r="V12462" t="s">
        <v>54</v>
      </c>
      <c r="W12462" t="s">
        <v>42</v>
      </c>
    </row>
    <row r="12463" spans="1:23" x14ac:dyDescent="0.25">
      <c r="A12463" s="92">
        <v>8784</v>
      </c>
      <c r="B12463" s="92">
        <v>0</v>
      </c>
      <c r="C12463" s="92">
        <v>0</v>
      </c>
      <c r="R12463" s="9">
        <v>43712</v>
      </c>
      <c r="S12463">
        <v>5</v>
      </c>
      <c r="T12463">
        <v>58.788453879999999</v>
      </c>
      <c r="U12463">
        <v>241267.81469999999</v>
      </c>
      <c r="V12463" t="s">
        <v>54</v>
      </c>
      <c r="W12463" t="s">
        <v>42</v>
      </c>
    </row>
    <row r="12464" spans="1:23" x14ac:dyDescent="0.25">
      <c r="A12464" s="92">
        <v>8784</v>
      </c>
      <c r="B12464" s="92">
        <v>0</v>
      </c>
      <c r="C12464" s="92">
        <v>0</v>
      </c>
      <c r="R12464" s="9">
        <v>43712</v>
      </c>
      <c r="S12464">
        <v>6</v>
      </c>
      <c r="T12464">
        <v>63.440187129999998</v>
      </c>
      <c r="U12464">
        <v>260358.52799999999</v>
      </c>
      <c r="V12464" t="s">
        <v>54</v>
      </c>
      <c r="W12464" t="s">
        <v>42</v>
      </c>
    </row>
    <row r="12465" spans="1:23" x14ac:dyDescent="0.25">
      <c r="A12465" s="92">
        <v>8784</v>
      </c>
      <c r="B12465" s="92">
        <v>0</v>
      </c>
      <c r="C12465" s="92">
        <v>0</v>
      </c>
      <c r="R12465" s="9">
        <v>43712</v>
      </c>
      <c r="S12465">
        <v>7</v>
      </c>
      <c r="T12465">
        <v>68.964374370000002</v>
      </c>
      <c r="U12465">
        <v>283029.79239999998</v>
      </c>
      <c r="V12465" t="s">
        <v>54</v>
      </c>
      <c r="W12465" t="s">
        <v>42</v>
      </c>
    </row>
    <row r="12466" spans="1:23" x14ac:dyDescent="0.25">
      <c r="A12466" s="92">
        <v>8784</v>
      </c>
      <c r="B12466" s="92">
        <v>0</v>
      </c>
      <c r="C12466" s="92">
        <v>0</v>
      </c>
      <c r="R12466" s="9">
        <v>43712</v>
      </c>
      <c r="S12466">
        <v>8</v>
      </c>
      <c r="T12466">
        <v>69.007912059999995</v>
      </c>
      <c r="U12466">
        <v>283208.47110000002</v>
      </c>
      <c r="V12466" t="s">
        <v>54</v>
      </c>
      <c r="W12466" t="s">
        <v>42</v>
      </c>
    </row>
    <row r="12467" spans="1:23" x14ac:dyDescent="0.25">
      <c r="A12467" s="92">
        <v>8784</v>
      </c>
      <c r="B12467" s="92">
        <v>0</v>
      </c>
      <c r="C12467" s="92">
        <v>0</v>
      </c>
      <c r="R12467" s="9">
        <v>43712</v>
      </c>
      <c r="S12467">
        <v>9</v>
      </c>
      <c r="T12467">
        <v>68.224752980000005</v>
      </c>
      <c r="U12467">
        <v>279994.38620000001</v>
      </c>
      <c r="V12467" t="s">
        <v>54</v>
      </c>
      <c r="W12467" t="s">
        <v>42</v>
      </c>
    </row>
    <row r="12468" spans="1:23" x14ac:dyDescent="0.25">
      <c r="A12468" s="92">
        <v>8784</v>
      </c>
      <c r="B12468" s="92">
        <v>0</v>
      </c>
      <c r="C12468" s="92">
        <v>0</v>
      </c>
      <c r="R12468" s="9">
        <v>43712</v>
      </c>
      <c r="S12468">
        <v>10</v>
      </c>
      <c r="T12468">
        <v>67.211275860000001</v>
      </c>
      <c r="U12468">
        <v>275835.07610000001</v>
      </c>
      <c r="V12468" t="s">
        <v>54</v>
      </c>
      <c r="W12468" t="s">
        <v>42</v>
      </c>
    </row>
    <row r="12469" spans="1:23" x14ac:dyDescent="0.25">
      <c r="A12469" s="92">
        <v>8784</v>
      </c>
      <c r="B12469" s="92">
        <v>0</v>
      </c>
      <c r="C12469" s="92">
        <v>0</v>
      </c>
      <c r="R12469" s="9">
        <v>43712</v>
      </c>
      <c r="S12469">
        <v>11</v>
      </c>
      <c r="T12469">
        <v>68.140548749999994</v>
      </c>
      <c r="U12469">
        <v>279648.81209999998</v>
      </c>
      <c r="V12469" t="s">
        <v>54</v>
      </c>
      <c r="W12469" t="s">
        <v>42</v>
      </c>
    </row>
    <row r="12470" spans="1:23" x14ac:dyDescent="0.25">
      <c r="A12470" s="92">
        <v>8784</v>
      </c>
      <c r="B12470" s="92">
        <v>0</v>
      </c>
      <c r="C12470" s="92">
        <v>0</v>
      </c>
      <c r="R12470" s="9">
        <v>43712</v>
      </c>
      <c r="S12470">
        <v>12</v>
      </c>
      <c r="T12470">
        <v>69.47744505</v>
      </c>
      <c r="U12470">
        <v>285135.43449999997</v>
      </c>
      <c r="V12470" t="s">
        <v>54</v>
      </c>
      <c r="W12470" t="s">
        <v>42</v>
      </c>
    </row>
    <row r="12471" spans="1:23" x14ac:dyDescent="0.25">
      <c r="A12471" s="92">
        <v>8784</v>
      </c>
      <c r="B12471" s="92">
        <v>0</v>
      </c>
      <c r="C12471" s="92">
        <v>0</v>
      </c>
      <c r="R12471" s="9">
        <v>43712</v>
      </c>
      <c r="S12471">
        <v>13</v>
      </c>
      <c r="T12471">
        <v>70.301364520000007</v>
      </c>
      <c r="U12471">
        <v>288516.8</v>
      </c>
      <c r="V12471" t="s">
        <v>54</v>
      </c>
      <c r="W12471" t="s">
        <v>42</v>
      </c>
    </row>
    <row r="12472" spans="1:23" x14ac:dyDescent="0.25">
      <c r="A12472" s="92">
        <v>8784</v>
      </c>
      <c r="B12472" s="92">
        <v>0</v>
      </c>
      <c r="C12472" s="92">
        <v>0</v>
      </c>
      <c r="R12472" s="9">
        <v>43712</v>
      </c>
      <c r="S12472">
        <v>14</v>
      </c>
      <c r="T12472">
        <v>69.170794549999997</v>
      </c>
      <c r="U12472">
        <v>283876.94079999998</v>
      </c>
      <c r="V12472" t="s">
        <v>54</v>
      </c>
      <c r="W12472" t="s">
        <v>42</v>
      </c>
    </row>
    <row r="12473" spans="1:23" x14ac:dyDescent="0.25">
      <c r="A12473" s="92">
        <v>8784</v>
      </c>
      <c r="B12473" s="92">
        <v>0</v>
      </c>
      <c r="C12473" s="92">
        <v>0</v>
      </c>
      <c r="R12473" s="9">
        <v>43712</v>
      </c>
      <c r="S12473">
        <v>15</v>
      </c>
      <c r="T12473">
        <v>66.701878100000002</v>
      </c>
      <c r="U12473">
        <v>273744.50770000002</v>
      </c>
      <c r="V12473" t="s">
        <v>54</v>
      </c>
      <c r="W12473" t="s">
        <v>42</v>
      </c>
    </row>
    <row r="12474" spans="1:23" x14ac:dyDescent="0.25">
      <c r="A12474" s="92">
        <v>8784</v>
      </c>
      <c r="B12474" s="92">
        <v>0</v>
      </c>
      <c r="C12474" s="92">
        <v>0</v>
      </c>
      <c r="R12474" s="9">
        <v>43712</v>
      </c>
      <c r="S12474">
        <v>16</v>
      </c>
      <c r="T12474">
        <v>66.593634949999995</v>
      </c>
      <c r="U12474">
        <v>273300.27779999998</v>
      </c>
      <c r="V12474" t="s">
        <v>54</v>
      </c>
      <c r="W12474" t="s">
        <v>42</v>
      </c>
    </row>
    <row r="12475" spans="1:23" x14ac:dyDescent="0.25">
      <c r="A12475" s="92">
        <v>8784</v>
      </c>
      <c r="B12475" s="92">
        <v>0</v>
      </c>
      <c r="C12475" s="92">
        <v>0</v>
      </c>
      <c r="R12475" s="9">
        <v>43712</v>
      </c>
      <c r="S12475">
        <v>17</v>
      </c>
      <c r="T12475">
        <v>65.673370539999993</v>
      </c>
      <c r="U12475">
        <v>269523.51270000002</v>
      </c>
      <c r="V12475" t="s">
        <v>54</v>
      </c>
      <c r="W12475" t="s">
        <v>42</v>
      </c>
    </row>
    <row r="12476" spans="1:23" x14ac:dyDescent="0.25">
      <c r="A12476" s="92">
        <v>8784</v>
      </c>
      <c r="B12476" s="92">
        <v>0</v>
      </c>
      <c r="C12476" s="92">
        <v>0</v>
      </c>
      <c r="R12476" s="9">
        <v>43712</v>
      </c>
      <c r="S12476">
        <v>18</v>
      </c>
      <c r="T12476">
        <v>65.038784660000005</v>
      </c>
      <c r="U12476">
        <v>266919.17219999997</v>
      </c>
      <c r="V12476" t="s">
        <v>54</v>
      </c>
      <c r="W12476" t="s">
        <v>42</v>
      </c>
    </row>
    <row r="12477" spans="1:23" x14ac:dyDescent="0.25">
      <c r="A12477" s="92">
        <v>8784</v>
      </c>
      <c r="B12477" s="92">
        <v>0</v>
      </c>
      <c r="C12477" s="92">
        <v>0</v>
      </c>
      <c r="R12477" s="9">
        <v>43712</v>
      </c>
      <c r="S12477">
        <v>19</v>
      </c>
      <c r="T12477">
        <v>62.457040220000003</v>
      </c>
      <c r="U12477">
        <v>256323.6931</v>
      </c>
      <c r="V12477" t="s">
        <v>54</v>
      </c>
      <c r="W12477" t="s">
        <v>42</v>
      </c>
    </row>
    <row r="12478" spans="1:23" x14ac:dyDescent="0.25">
      <c r="A12478" s="92">
        <v>8784</v>
      </c>
      <c r="B12478" s="92">
        <v>0</v>
      </c>
      <c r="C12478" s="92">
        <v>0</v>
      </c>
      <c r="R12478" s="9">
        <v>43712</v>
      </c>
      <c r="S12478">
        <v>20</v>
      </c>
      <c r="T12478">
        <v>62.824841319999997</v>
      </c>
      <c r="U12478">
        <v>257833.1488</v>
      </c>
      <c r="V12478" t="s">
        <v>54</v>
      </c>
      <c r="W12478" t="s">
        <v>42</v>
      </c>
    </row>
    <row r="12479" spans="1:23" x14ac:dyDescent="0.25">
      <c r="A12479" s="92">
        <v>8784</v>
      </c>
      <c r="B12479" s="92">
        <v>0</v>
      </c>
      <c r="C12479" s="92">
        <v>0</v>
      </c>
      <c r="R12479" s="9">
        <v>43712</v>
      </c>
      <c r="S12479">
        <v>21</v>
      </c>
      <c r="T12479">
        <v>63.041844179999998</v>
      </c>
      <c r="U12479">
        <v>258723.7285</v>
      </c>
      <c r="V12479" t="s">
        <v>54</v>
      </c>
      <c r="W12479" t="s">
        <v>42</v>
      </c>
    </row>
    <row r="12480" spans="1:23" x14ac:dyDescent="0.25">
      <c r="A12480" s="92">
        <v>8784</v>
      </c>
      <c r="B12480" s="92">
        <v>0</v>
      </c>
      <c r="C12480" s="92">
        <v>0</v>
      </c>
      <c r="R12480" s="9">
        <v>43712</v>
      </c>
      <c r="S12480">
        <v>22</v>
      </c>
      <c r="T12480">
        <v>61.011486179999999</v>
      </c>
      <c r="U12480">
        <v>250391.13930000001</v>
      </c>
      <c r="V12480" t="s">
        <v>54</v>
      </c>
      <c r="W12480" t="s">
        <v>42</v>
      </c>
    </row>
    <row r="12481" spans="1:23" x14ac:dyDescent="0.25">
      <c r="A12481" s="92">
        <v>8784</v>
      </c>
      <c r="B12481" s="92">
        <v>0</v>
      </c>
      <c r="C12481" s="92">
        <v>0</v>
      </c>
      <c r="R12481" s="9">
        <v>43712</v>
      </c>
      <c r="S12481">
        <v>23</v>
      </c>
      <c r="T12481">
        <v>57.565608400000002</v>
      </c>
      <c r="U12481">
        <v>236249.25690000001</v>
      </c>
      <c r="V12481" t="s">
        <v>54</v>
      </c>
      <c r="W12481" t="s">
        <v>42</v>
      </c>
    </row>
    <row r="12482" spans="1:23" x14ac:dyDescent="0.25">
      <c r="A12482" s="92">
        <v>8784</v>
      </c>
      <c r="B12482" s="92">
        <v>0</v>
      </c>
      <c r="C12482" s="92">
        <v>0</v>
      </c>
      <c r="R12482" s="9">
        <v>43712</v>
      </c>
      <c r="S12482">
        <v>24</v>
      </c>
      <c r="T12482">
        <v>55.219743630000004</v>
      </c>
      <c r="U12482">
        <v>226621.8279</v>
      </c>
      <c r="V12482" t="s">
        <v>54</v>
      </c>
      <c r="W12482" t="s">
        <v>42</v>
      </c>
    </row>
    <row r="12483" spans="1:23" x14ac:dyDescent="0.25">
      <c r="A12483" s="92">
        <v>8784</v>
      </c>
      <c r="B12483" s="92">
        <v>0</v>
      </c>
      <c r="C12483" s="92">
        <v>0</v>
      </c>
      <c r="R12483" s="9">
        <v>43713</v>
      </c>
      <c r="S12483">
        <v>1</v>
      </c>
      <c r="T12483">
        <v>53.595797570000002</v>
      </c>
      <c r="U12483">
        <v>219957.1532</v>
      </c>
      <c r="V12483" t="s">
        <v>54</v>
      </c>
      <c r="W12483" t="s">
        <v>42</v>
      </c>
    </row>
    <row r="12484" spans="1:23" x14ac:dyDescent="0.25">
      <c r="A12484" s="92">
        <v>8784</v>
      </c>
      <c r="B12484" s="92">
        <v>0</v>
      </c>
      <c r="C12484" s="92">
        <v>0</v>
      </c>
      <c r="R12484" s="9">
        <v>43713</v>
      </c>
      <c r="S12484">
        <v>2</v>
      </c>
      <c r="T12484">
        <v>53.225149190000003</v>
      </c>
      <c r="U12484">
        <v>218436.0123</v>
      </c>
      <c r="V12484" t="s">
        <v>54</v>
      </c>
      <c r="W12484" t="s">
        <v>42</v>
      </c>
    </row>
    <row r="12485" spans="1:23" x14ac:dyDescent="0.25">
      <c r="A12485" s="92">
        <v>8784</v>
      </c>
      <c r="B12485" s="92">
        <v>0</v>
      </c>
      <c r="C12485" s="92">
        <v>0</v>
      </c>
      <c r="R12485" s="9">
        <v>43713</v>
      </c>
      <c r="S12485">
        <v>3</v>
      </c>
      <c r="T12485">
        <v>53.294892109999999</v>
      </c>
      <c r="U12485">
        <v>218722.2372</v>
      </c>
      <c r="V12485" t="s">
        <v>54</v>
      </c>
      <c r="W12485" t="s">
        <v>42</v>
      </c>
    </row>
    <row r="12486" spans="1:23" x14ac:dyDescent="0.25">
      <c r="A12486" s="92">
        <v>8784</v>
      </c>
      <c r="B12486" s="92">
        <v>0</v>
      </c>
      <c r="C12486" s="92">
        <v>0</v>
      </c>
      <c r="R12486" s="9">
        <v>43713</v>
      </c>
      <c r="S12486">
        <v>4</v>
      </c>
      <c r="T12486">
        <v>53.820496910000003</v>
      </c>
      <c r="U12486">
        <v>220879.3193</v>
      </c>
      <c r="V12486" t="s">
        <v>54</v>
      </c>
      <c r="W12486" t="s">
        <v>42</v>
      </c>
    </row>
    <row r="12487" spans="1:23" x14ac:dyDescent="0.25">
      <c r="A12487" s="92">
        <v>8784</v>
      </c>
      <c r="B12487" s="92">
        <v>0</v>
      </c>
      <c r="C12487" s="92">
        <v>0</v>
      </c>
      <c r="R12487" s="9">
        <v>43713</v>
      </c>
      <c r="S12487">
        <v>5</v>
      </c>
      <c r="T12487">
        <v>57.176313399999998</v>
      </c>
      <c r="U12487">
        <v>234651.59020000001</v>
      </c>
      <c r="V12487" t="s">
        <v>54</v>
      </c>
      <c r="W12487" t="s">
        <v>42</v>
      </c>
    </row>
    <row r="12488" spans="1:23" x14ac:dyDescent="0.25">
      <c r="A12488" s="92">
        <v>8784</v>
      </c>
      <c r="B12488" s="92">
        <v>0</v>
      </c>
      <c r="C12488" s="92">
        <v>0</v>
      </c>
      <c r="R12488" s="9">
        <v>43713</v>
      </c>
      <c r="S12488">
        <v>6</v>
      </c>
      <c r="T12488">
        <v>65.832113980000003</v>
      </c>
      <c r="U12488">
        <v>270174.99579999998</v>
      </c>
      <c r="V12488" t="s">
        <v>54</v>
      </c>
      <c r="W12488" t="s">
        <v>42</v>
      </c>
    </row>
    <row r="12489" spans="1:23" x14ac:dyDescent="0.25">
      <c r="A12489" s="92">
        <v>8784</v>
      </c>
      <c r="B12489" s="92">
        <v>0</v>
      </c>
      <c r="C12489" s="92">
        <v>0</v>
      </c>
      <c r="R12489" s="9">
        <v>43713</v>
      </c>
      <c r="S12489">
        <v>7</v>
      </c>
      <c r="T12489">
        <v>77.766799300000002</v>
      </c>
      <c r="U12489">
        <v>319154.94429999997</v>
      </c>
      <c r="V12489" t="s">
        <v>54</v>
      </c>
      <c r="W12489" t="s">
        <v>42</v>
      </c>
    </row>
    <row r="12490" spans="1:23" x14ac:dyDescent="0.25">
      <c r="A12490" s="92">
        <v>8784</v>
      </c>
      <c r="B12490" s="92">
        <v>0</v>
      </c>
      <c r="C12490" s="92">
        <v>0</v>
      </c>
      <c r="R12490" s="9">
        <v>43713</v>
      </c>
      <c r="S12490">
        <v>8</v>
      </c>
      <c r="T12490">
        <v>86.725792769999998</v>
      </c>
      <c r="U12490">
        <v>355922.65350000001</v>
      </c>
      <c r="V12490" t="s">
        <v>54</v>
      </c>
      <c r="W12490" t="s">
        <v>42</v>
      </c>
    </row>
    <row r="12491" spans="1:23" x14ac:dyDescent="0.25">
      <c r="A12491" s="92">
        <v>8784</v>
      </c>
      <c r="B12491" s="92">
        <v>0</v>
      </c>
      <c r="C12491" s="92">
        <v>0</v>
      </c>
      <c r="R12491" s="9">
        <v>43713</v>
      </c>
      <c r="S12491">
        <v>9</v>
      </c>
      <c r="T12491">
        <v>95.206355329999994</v>
      </c>
      <c r="U12491">
        <v>390726.8823</v>
      </c>
      <c r="V12491" t="s">
        <v>54</v>
      </c>
      <c r="W12491" t="s">
        <v>42</v>
      </c>
    </row>
    <row r="12492" spans="1:23" x14ac:dyDescent="0.25">
      <c r="A12492" s="92">
        <v>8784</v>
      </c>
      <c r="B12492" s="92">
        <v>0</v>
      </c>
      <c r="C12492" s="92">
        <v>0</v>
      </c>
      <c r="R12492" s="9">
        <v>43713</v>
      </c>
      <c r="S12492">
        <v>10</v>
      </c>
      <c r="T12492">
        <v>100.44015159999999</v>
      </c>
      <c r="U12492">
        <v>412206.38219999999</v>
      </c>
      <c r="V12492" t="s">
        <v>54</v>
      </c>
      <c r="W12492" t="s">
        <v>42</v>
      </c>
    </row>
    <row r="12493" spans="1:23" x14ac:dyDescent="0.25">
      <c r="A12493" s="92">
        <v>8784</v>
      </c>
      <c r="B12493" s="92">
        <v>0</v>
      </c>
      <c r="C12493" s="92">
        <v>0</v>
      </c>
      <c r="R12493" s="9">
        <v>43713</v>
      </c>
      <c r="S12493">
        <v>11</v>
      </c>
      <c r="T12493">
        <v>103.5539325</v>
      </c>
      <c r="U12493">
        <v>424985.33899999998</v>
      </c>
      <c r="V12493" t="s">
        <v>54</v>
      </c>
      <c r="W12493" t="s">
        <v>42</v>
      </c>
    </row>
    <row r="12494" spans="1:23" x14ac:dyDescent="0.25">
      <c r="A12494" s="92">
        <v>8784</v>
      </c>
      <c r="B12494" s="92">
        <v>0</v>
      </c>
      <c r="C12494" s="92">
        <v>0</v>
      </c>
      <c r="R12494" s="9">
        <v>43713</v>
      </c>
      <c r="S12494">
        <v>12</v>
      </c>
      <c r="T12494">
        <v>107.6655756</v>
      </c>
      <c r="U12494">
        <v>441859.5221</v>
      </c>
      <c r="V12494" t="s">
        <v>54</v>
      </c>
      <c r="W12494" t="s">
        <v>42</v>
      </c>
    </row>
    <row r="12495" spans="1:23" x14ac:dyDescent="0.25">
      <c r="A12495" s="92">
        <v>8784</v>
      </c>
      <c r="B12495" s="92">
        <v>0</v>
      </c>
      <c r="C12495" s="92">
        <v>0</v>
      </c>
      <c r="R12495" s="9">
        <v>43713</v>
      </c>
      <c r="S12495">
        <v>13</v>
      </c>
      <c r="T12495">
        <v>110.5726999</v>
      </c>
      <c r="U12495">
        <v>453790.36050000001</v>
      </c>
      <c r="V12495" t="s">
        <v>54</v>
      </c>
      <c r="W12495" t="s">
        <v>42</v>
      </c>
    </row>
    <row r="12496" spans="1:23" x14ac:dyDescent="0.25">
      <c r="A12496" s="92">
        <v>8784</v>
      </c>
      <c r="B12496" s="92">
        <v>0</v>
      </c>
      <c r="C12496" s="92">
        <v>0</v>
      </c>
      <c r="R12496" s="9">
        <v>43713</v>
      </c>
      <c r="S12496">
        <v>14</v>
      </c>
      <c r="T12496">
        <v>114.805031</v>
      </c>
      <c r="U12496">
        <v>471159.84710000001</v>
      </c>
      <c r="V12496" t="s">
        <v>54</v>
      </c>
      <c r="W12496" t="s">
        <v>42</v>
      </c>
    </row>
    <row r="12497" spans="1:23" x14ac:dyDescent="0.25">
      <c r="A12497" s="92">
        <v>8784</v>
      </c>
      <c r="B12497" s="92">
        <v>0</v>
      </c>
      <c r="C12497" s="92">
        <v>0</v>
      </c>
      <c r="R12497" s="9">
        <v>43713</v>
      </c>
      <c r="S12497">
        <v>15</v>
      </c>
      <c r="T12497">
        <v>116.9118739</v>
      </c>
      <c r="U12497">
        <v>479806.33049999998</v>
      </c>
      <c r="V12497" t="s">
        <v>54</v>
      </c>
      <c r="W12497" t="s">
        <v>42</v>
      </c>
    </row>
    <row r="12498" spans="1:23" x14ac:dyDescent="0.25">
      <c r="A12498" s="92">
        <v>8784</v>
      </c>
      <c r="B12498" s="92">
        <v>0</v>
      </c>
      <c r="C12498" s="92">
        <v>0</v>
      </c>
      <c r="R12498" s="9">
        <v>43713</v>
      </c>
      <c r="S12498">
        <v>16</v>
      </c>
      <c r="T12498">
        <v>116.1932678</v>
      </c>
      <c r="U12498">
        <v>476857.17090000003</v>
      </c>
      <c r="V12498" t="s">
        <v>54</v>
      </c>
      <c r="W12498" t="s">
        <v>42</v>
      </c>
    </row>
    <row r="12499" spans="1:23" x14ac:dyDescent="0.25">
      <c r="A12499" s="92">
        <v>8784</v>
      </c>
      <c r="B12499" s="92">
        <v>0</v>
      </c>
      <c r="C12499" s="92">
        <v>0</v>
      </c>
      <c r="R12499" s="9">
        <v>43713</v>
      </c>
      <c r="S12499">
        <v>17</v>
      </c>
      <c r="T12499">
        <v>112.22668659999999</v>
      </c>
      <c r="U12499">
        <v>460578.32189999998</v>
      </c>
      <c r="V12499" t="s">
        <v>54</v>
      </c>
      <c r="W12499" t="s">
        <v>42</v>
      </c>
    </row>
    <row r="12500" spans="1:23" x14ac:dyDescent="0.25">
      <c r="A12500" s="92">
        <v>8784</v>
      </c>
      <c r="B12500" s="92">
        <v>0</v>
      </c>
      <c r="C12500" s="92">
        <v>0</v>
      </c>
      <c r="R12500" s="9">
        <v>43713</v>
      </c>
      <c r="S12500">
        <v>18</v>
      </c>
      <c r="T12500">
        <v>107.28572269999999</v>
      </c>
      <c r="U12500">
        <v>440300.60600000003</v>
      </c>
      <c r="V12500" t="s">
        <v>54</v>
      </c>
      <c r="W12500" t="s">
        <v>42</v>
      </c>
    </row>
    <row r="12501" spans="1:23" x14ac:dyDescent="0.25">
      <c r="A12501" s="92">
        <v>8784</v>
      </c>
      <c r="B12501" s="92">
        <v>0</v>
      </c>
      <c r="C12501" s="92">
        <v>0</v>
      </c>
      <c r="R12501" s="9">
        <v>43713</v>
      </c>
      <c r="S12501">
        <v>19</v>
      </c>
      <c r="T12501">
        <v>99.228182599999997</v>
      </c>
      <c r="U12501">
        <v>407232.46139999997</v>
      </c>
      <c r="V12501" t="s">
        <v>54</v>
      </c>
      <c r="W12501" t="s">
        <v>42</v>
      </c>
    </row>
    <row r="12502" spans="1:23" x14ac:dyDescent="0.25">
      <c r="A12502" s="92">
        <v>8784</v>
      </c>
      <c r="B12502" s="92">
        <v>0</v>
      </c>
      <c r="C12502" s="92">
        <v>0</v>
      </c>
      <c r="R12502" s="9">
        <v>43713</v>
      </c>
      <c r="S12502">
        <v>20</v>
      </c>
      <c r="T12502">
        <v>93.980365950000007</v>
      </c>
      <c r="U12502">
        <v>385695.42190000002</v>
      </c>
      <c r="V12502" t="s">
        <v>54</v>
      </c>
      <c r="W12502" t="s">
        <v>42</v>
      </c>
    </row>
    <row r="12503" spans="1:23" x14ac:dyDescent="0.25">
      <c r="A12503" s="92">
        <v>8784</v>
      </c>
      <c r="B12503" s="92">
        <v>0</v>
      </c>
      <c r="C12503" s="92">
        <v>0</v>
      </c>
      <c r="R12503" s="9">
        <v>43713</v>
      </c>
      <c r="S12503">
        <v>21</v>
      </c>
      <c r="T12503">
        <v>90.989940950000005</v>
      </c>
      <c r="U12503">
        <v>373422.71769999998</v>
      </c>
      <c r="V12503" t="s">
        <v>54</v>
      </c>
      <c r="W12503" t="s">
        <v>42</v>
      </c>
    </row>
    <row r="12504" spans="1:23" x14ac:dyDescent="0.25">
      <c r="A12504" s="92">
        <v>8784</v>
      </c>
      <c r="B12504" s="92">
        <v>0</v>
      </c>
      <c r="C12504" s="92">
        <v>0</v>
      </c>
      <c r="R12504" s="9">
        <v>43713</v>
      </c>
      <c r="S12504">
        <v>22</v>
      </c>
      <c r="T12504">
        <v>84.526472699999999</v>
      </c>
      <c r="U12504">
        <v>346896.64399999997</v>
      </c>
      <c r="V12504" t="s">
        <v>54</v>
      </c>
      <c r="W12504" t="s">
        <v>42</v>
      </c>
    </row>
    <row r="12505" spans="1:23" x14ac:dyDescent="0.25">
      <c r="A12505" s="92">
        <v>8784</v>
      </c>
      <c r="B12505" s="92">
        <v>0</v>
      </c>
      <c r="C12505" s="92">
        <v>0</v>
      </c>
      <c r="R12505" s="9">
        <v>43713</v>
      </c>
      <c r="S12505">
        <v>23</v>
      </c>
      <c r="T12505">
        <v>77.233713800000004</v>
      </c>
      <c r="U12505">
        <v>316967.16149999999</v>
      </c>
      <c r="V12505" t="s">
        <v>54</v>
      </c>
      <c r="W12505" t="s">
        <v>42</v>
      </c>
    </row>
    <row r="12506" spans="1:23" x14ac:dyDescent="0.25">
      <c r="A12506" s="92">
        <v>8784</v>
      </c>
      <c r="B12506" s="92">
        <v>0</v>
      </c>
      <c r="C12506" s="92">
        <v>0</v>
      </c>
      <c r="R12506" s="9">
        <v>43713</v>
      </c>
      <c r="S12506">
        <v>24</v>
      </c>
      <c r="T12506">
        <v>72.18064382</v>
      </c>
      <c r="U12506">
        <v>296229.36219999997</v>
      </c>
      <c r="V12506" t="s">
        <v>54</v>
      </c>
      <c r="W12506" t="s">
        <v>42</v>
      </c>
    </row>
    <row r="12507" spans="1:23" x14ac:dyDescent="0.25">
      <c r="A12507" s="92">
        <v>8784</v>
      </c>
      <c r="B12507" s="92">
        <v>0</v>
      </c>
      <c r="C12507" s="92">
        <v>0</v>
      </c>
      <c r="R12507" s="9">
        <v>43714</v>
      </c>
      <c r="S12507">
        <v>1</v>
      </c>
      <c r="T12507">
        <v>68.919726260000004</v>
      </c>
      <c r="U12507">
        <v>282846.55660000001</v>
      </c>
      <c r="V12507" t="s">
        <v>54</v>
      </c>
      <c r="W12507" t="s">
        <v>42</v>
      </c>
    </row>
    <row r="12508" spans="1:23" x14ac:dyDescent="0.25">
      <c r="A12508" s="92">
        <v>8784</v>
      </c>
      <c r="B12508" s="92">
        <v>0</v>
      </c>
      <c r="C12508" s="92">
        <v>0</v>
      </c>
      <c r="R12508" s="9">
        <v>43714</v>
      </c>
      <c r="S12508">
        <v>2</v>
      </c>
      <c r="T12508">
        <v>67.859058129999994</v>
      </c>
      <c r="U12508">
        <v>278493.57459999999</v>
      </c>
      <c r="V12508" t="s">
        <v>54</v>
      </c>
      <c r="W12508" t="s">
        <v>42</v>
      </c>
    </row>
    <row r="12509" spans="1:23" x14ac:dyDescent="0.25">
      <c r="A12509" s="92">
        <v>8784</v>
      </c>
      <c r="B12509" s="92">
        <v>0</v>
      </c>
      <c r="C12509" s="92">
        <v>0</v>
      </c>
      <c r="R12509" s="9">
        <v>43714</v>
      </c>
      <c r="S12509">
        <v>3</v>
      </c>
      <c r="T12509">
        <v>65.384015239999997</v>
      </c>
      <c r="U12509">
        <v>268335.99859999999</v>
      </c>
      <c r="V12509" t="s">
        <v>54</v>
      </c>
      <c r="W12509" t="s">
        <v>42</v>
      </c>
    </row>
    <row r="12510" spans="1:23" x14ac:dyDescent="0.25">
      <c r="A12510" s="92">
        <v>8784</v>
      </c>
      <c r="B12510" s="92">
        <v>0</v>
      </c>
      <c r="C12510" s="92">
        <v>0</v>
      </c>
      <c r="R12510" s="9">
        <v>43714</v>
      </c>
      <c r="S12510">
        <v>4</v>
      </c>
      <c r="T12510">
        <v>65.551228230000007</v>
      </c>
      <c r="U12510">
        <v>269022.24060000002</v>
      </c>
      <c r="V12510" t="s">
        <v>54</v>
      </c>
      <c r="W12510" t="s">
        <v>42</v>
      </c>
    </row>
    <row r="12511" spans="1:23" x14ac:dyDescent="0.25">
      <c r="A12511" s="92">
        <v>8784</v>
      </c>
      <c r="B12511" s="92">
        <v>0</v>
      </c>
      <c r="C12511" s="92">
        <v>0</v>
      </c>
      <c r="R12511" s="9">
        <v>43714</v>
      </c>
      <c r="S12511">
        <v>5</v>
      </c>
      <c r="T12511">
        <v>68.030998749999995</v>
      </c>
      <c r="U12511">
        <v>279199.21889999998</v>
      </c>
      <c r="V12511" t="s">
        <v>54</v>
      </c>
      <c r="W12511" t="s">
        <v>42</v>
      </c>
    </row>
    <row r="12512" spans="1:23" x14ac:dyDescent="0.25">
      <c r="A12512" s="92">
        <v>8784</v>
      </c>
      <c r="B12512" s="92">
        <v>0</v>
      </c>
      <c r="C12512" s="92">
        <v>0</v>
      </c>
      <c r="R12512" s="9">
        <v>43714</v>
      </c>
      <c r="S12512">
        <v>6</v>
      </c>
      <c r="T12512">
        <v>77.212265819999999</v>
      </c>
      <c r="U12512">
        <v>316879.13890000002</v>
      </c>
      <c r="V12512" t="s">
        <v>54</v>
      </c>
      <c r="W12512" t="s">
        <v>42</v>
      </c>
    </row>
    <row r="12513" spans="1:23" x14ac:dyDescent="0.25">
      <c r="A12513" s="92">
        <v>8784</v>
      </c>
      <c r="B12513" s="92">
        <v>0</v>
      </c>
      <c r="C12513" s="92">
        <v>0</v>
      </c>
      <c r="R12513" s="9">
        <v>43714</v>
      </c>
      <c r="S12513">
        <v>7</v>
      </c>
      <c r="T12513">
        <v>90.366338819999996</v>
      </c>
      <c r="U12513">
        <v>370863.45449999999</v>
      </c>
      <c r="V12513" t="s">
        <v>54</v>
      </c>
      <c r="W12513" t="s">
        <v>42</v>
      </c>
    </row>
    <row r="12514" spans="1:23" x14ac:dyDescent="0.25">
      <c r="A12514" s="92">
        <v>8784</v>
      </c>
      <c r="B12514" s="92">
        <v>0</v>
      </c>
      <c r="C12514" s="92">
        <v>0</v>
      </c>
      <c r="R12514" s="9">
        <v>43714</v>
      </c>
      <c r="S12514">
        <v>8</v>
      </c>
      <c r="T12514">
        <v>97.890707759999998</v>
      </c>
      <c r="U12514">
        <v>401743.46460000001</v>
      </c>
      <c r="V12514" t="s">
        <v>54</v>
      </c>
      <c r="W12514" t="s">
        <v>42</v>
      </c>
    </row>
    <row r="12515" spans="1:23" x14ac:dyDescent="0.25">
      <c r="A12515" s="92">
        <v>8784</v>
      </c>
      <c r="B12515" s="92">
        <v>0</v>
      </c>
      <c r="C12515" s="92">
        <v>0</v>
      </c>
      <c r="R12515" s="9">
        <v>43714</v>
      </c>
      <c r="S12515">
        <v>9</v>
      </c>
      <c r="T12515">
        <v>107.2496493</v>
      </c>
      <c r="U12515">
        <v>440152.56060000003</v>
      </c>
      <c r="V12515" t="s">
        <v>54</v>
      </c>
      <c r="W12515" t="s">
        <v>42</v>
      </c>
    </row>
    <row r="12516" spans="1:23" x14ac:dyDescent="0.25">
      <c r="A12516" s="92">
        <v>8784</v>
      </c>
      <c r="B12516" s="92">
        <v>0</v>
      </c>
      <c r="C12516" s="92">
        <v>0</v>
      </c>
      <c r="R12516" s="9">
        <v>43714</v>
      </c>
      <c r="S12516">
        <v>10</v>
      </c>
      <c r="T12516">
        <v>113.00497009999999</v>
      </c>
      <c r="U12516">
        <v>463772.39730000001</v>
      </c>
      <c r="V12516" t="s">
        <v>54</v>
      </c>
      <c r="W12516" t="s">
        <v>42</v>
      </c>
    </row>
    <row r="12517" spans="1:23" x14ac:dyDescent="0.25">
      <c r="A12517" s="92">
        <v>8784</v>
      </c>
      <c r="B12517" s="92">
        <v>0</v>
      </c>
      <c r="C12517" s="92">
        <v>0</v>
      </c>
      <c r="R12517" s="9">
        <v>43714</v>
      </c>
      <c r="S12517">
        <v>11</v>
      </c>
      <c r="T12517">
        <v>117.0336087</v>
      </c>
      <c r="U12517">
        <v>480305.92989999999</v>
      </c>
      <c r="V12517" t="s">
        <v>54</v>
      </c>
      <c r="W12517" t="s">
        <v>42</v>
      </c>
    </row>
    <row r="12518" spans="1:23" x14ac:dyDescent="0.25">
      <c r="A12518" s="92">
        <v>8784</v>
      </c>
      <c r="B12518" s="92">
        <v>0</v>
      </c>
      <c r="C12518" s="92">
        <v>0</v>
      </c>
      <c r="R12518" s="9">
        <v>43714</v>
      </c>
      <c r="S12518">
        <v>12</v>
      </c>
      <c r="T12518">
        <v>120.5988612</v>
      </c>
      <c r="U12518">
        <v>494937.72629999998</v>
      </c>
      <c r="V12518" t="s">
        <v>54</v>
      </c>
      <c r="W12518" t="s">
        <v>42</v>
      </c>
    </row>
    <row r="12519" spans="1:23" x14ac:dyDescent="0.25">
      <c r="A12519" s="92">
        <v>8784</v>
      </c>
      <c r="B12519" s="92">
        <v>0</v>
      </c>
      <c r="C12519" s="92">
        <v>0</v>
      </c>
      <c r="R12519" s="9">
        <v>43714</v>
      </c>
      <c r="S12519">
        <v>13</v>
      </c>
      <c r="T12519">
        <v>122.2176564</v>
      </c>
      <c r="U12519">
        <v>501581.26189999998</v>
      </c>
      <c r="V12519" t="s">
        <v>54</v>
      </c>
      <c r="W12519" t="s">
        <v>42</v>
      </c>
    </row>
    <row r="12520" spans="1:23" x14ac:dyDescent="0.25">
      <c r="A12520" s="92">
        <v>8784</v>
      </c>
      <c r="B12520" s="92">
        <v>0</v>
      </c>
      <c r="C12520" s="92">
        <v>0</v>
      </c>
      <c r="R12520" s="9">
        <v>43714</v>
      </c>
      <c r="S12520">
        <v>14</v>
      </c>
      <c r="T12520">
        <v>126.3510836</v>
      </c>
      <c r="U12520">
        <v>518544.84730000002</v>
      </c>
      <c r="V12520" t="s">
        <v>54</v>
      </c>
      <c r="W12520" t="s">
        <v>42</v>
      </c>
    </row>
    <row r="12521" spans="1:23" x14ac:dyDescent="0.25">
      <c r="A12521" s="92">
        <v>8784</v>
      </c>
      <c r="B12521" s="92">
        <v>0</v>
      </c>
      <c r="C12521" s="92">
        <v>0</v>
      </c>
      <c r="R12521" s="9">
        <v>43714</v>
      </c>
      <c r="S12521">
        <v>15</v>
      </c>
      <c r="T12521">
        <v>127.01240559999999</v>
      </c>
      <c r="U12521">
        <v>521258.91239999997</v>
      </c>
      <c r="V12521" t="s">
        <v>54</v>
      </c>
      <c r="W12521" t="s">
        <v>42</v>
      </c>
    </row>
    <row r="12522" spans="1:23" x14ac:dyDescent="0.25">
      <c r="A12522" s="92">
        <v>8784</v>
      </c>
      <c r="B12522" s="92">
        <v>0</v>
      </c>
      <c r="C12522" s="92">
        <v>0</v>
      </c>
      <c r="R12522" s="9">
        <v>43714</v>
      </c>
      <c r="S12522">
        <v>16</v>
      </c>
      <c r="T12522">
        <v>122.6805492</v>
      </c>
      <c r="U12522">
        <v>503480.97389999998</v>
      </c>
      <c r="V12522" t="s">
        <v>54</v>
      </c>
      <c r="W12522" t="s">
        <v>42</v>
      </c>
    </row>
    <row r="12523" spans="1:23" x14ac:dyDescent="0.25">
      <c r="A12523" s="92">
        <v>8784</v>
      </c>
      <c r="B12523" s="92">
        <v>0</v>
      </c>
      <c r="C12523" s="92">
        <v>0</v>
      </c>
      <c r="R12523" s="9">
        <v>43714</v>
      </c>
      <c r="S12523">
        <v>17</v>
      </c>
      <c r="T12523">
        <v>115.51494289999999</v>
      </c>
      <c r="U12523">
        <v>474073.3259</v>
      </c>
      <c r="V12523" t="s">
        <v>54</v>
      </c>
      <c r="W12523" t="s">
        <v>42</v>
      </c>
    </row>
    <row r="12524" spans="1:23" x14ac:dyDescent="0.25">
      <c r="A12524" s="92">
        <v>8784</v>
      </c>
      <c r="B12524" s="92">
        <v>0</v>
      </c>
      <c r="C12524" s="92">
        <v>0</v>
      </c>
      <c r="R12524" s="9">
        <v>43714</v>
      </c>
      <c r="S12524">
        <v>18</v>
      </c>
      <c r="T12524">
        <v>109.0581107</v>
      </c>
      <c r="U12524">
        <v>447574.48629999999</v>
      </c>
      <c r="V12524" t="s">
        <v>54</v>
      </c>
      <c r="W12524" t="s">
        <v>42</v>
      </c>
    </row>
    <row r="12525" spans="1:23" x14ac:dyDescent="0.25">
      <c r="A12525" s="92">
        <v>8784</v>
      </c>
      <c r="B12525" s="92">
        <v>0</v>
      </c>
      <c r="C12525" s="92">
        <v>0</v>
      </c>
      <c r="R12525" s="9">
        <v>43714</v>
      </c>
      <c r="S12525">
        <v>19</v>
      </c>
      <c r="T12525">
        <v>98.652980810000003</v>
      </c>
      <c r="U12525">
        <v>404871.83319999999</v>
      </c>
      <c r="V12525" t="s">
        <v>54</v>
      </c>
      <c r="W12525" t="s">
        <v>42</v>
      </c>
    </row>
    <row r="12526" spans="1:23" x14ac:dyDescent="0.25">
      <c r="A12526" s="92">
        <v>8784</v>
      </c>
      <c r="B12526" s="92">
        <v>0</v>
      </c>
      <c r="C12526" s="92">
        <v>0</v>
      </c>
      <c r="R12526" s="9">
        <v>43714</v>
      </c>
      <c r="S12526">
        <v>20</v>
      </c>
      <c r="T12526">
        <v>93.745285069999994</v>
      </c>
      <c r="U12526">
        <v>384730.64990000002</v>
      </c>
      <c r="V12526" t="s">
        <v>54</v>
      </c>
      <c r="W12526" t="s">
        <v>42</v>
      </c>
    </row>
    <row r="12527" spans="1:23" x14ac:dyDescent="0.25">
      <c r="A12527" s="92">
        <v>8784</v>
      </c>
      <c r="B12527" s="92">
        <v>0</v>
      </c>
      <c r="C12527" s="92">
        <v>0</v>
      </c>
      <c r="R12527" s="9">
        <v>43714</v>
      </c>
      <c r="S12527">
        <v>21</v>
      </c>
      <c r="T12527">
        <v>91.132002729999996</v>
      </c>
      <c r="U12527">
        <v>374005.73920000001</v>
      </c>
      <c r="V12527" t="s">
        <v>54</v>
      </c>
      <c r="W12527" t="s">
        <v>42</v>
      </c>
    </row>
    <row r="12528" spans="1:23" x14ac:dyDescent="0.25">
      <c r="A12528" s="92">
        <v>8784</v>
      </c>
      <c r="B12528" s="92">
        <v>0</v>
      </c>
      <c r="C12528" s="92">
        <v>0</v>
      </c>
      <c r="R12528" s="9">
        <v>43714</v>
      </c>
      <c r="S12528">
        <v>22</v>
      </c>
      <c r="T12528">
        <v>84.273555599999995</v>
      </c>
      <c r="U12528">
        <v>345858.67219999997</v>
      </c>
      <c r="V12528" t="s">
        <v>54</v>
      </c>
      <c r="W12528" t="s">
        <v>42</v>
      </c>
    </row>
    <row r="12529" spans="1:23" x14ac:dyDescent="0.25">
      <c r="A12529" s="92">
        <v>8784</v>
      </c>
      <c r="B12529" s="92">
        <v>0</v>
      </c>
      <c r="C12529" s="92">
        <v>0</v>
      </c>
      <c r="R12529" s="9">
        <v>43714</v>
      </c>
      <c r="S12529">
        <v>23</v>
      </c>
      <c r="T12529">
        <v>75.454646969999999</v>
      </c>
      <c r="U12529">
        <v>309665.87109999999</v>
      </c>
      <c r="V12529" t="s">
        <v>54</v>
      </c>
      <c r="W12529" t="s">
        <v>42</v>
      </c>
    </row>
    <row r="12530" spans="1:23" x14ac:dyDescent="0.25">
      <c r="A12530" s="92">
        <v>8784</v>
      </c>
      <c r="B12530" s="92">
        <v>0</v>
      </c>
      <c r="C12530" s="92">
        <v>0</v>
      </c>
      <c r="R12530" s="9">
        <v>43714</v>
      </c>
      <c r="S12530">
        <v>24</v>
      </c>
      <c r="T12530">
        <v>70.786606399999997</v>
      </c>
      <c r="U12530">
        <v>290508.23269999999</v>
      </c>
      <c r="V12530" t="s">
        <v>54</v>
      </c>
      <c r="W12530" t="s">
        <v>42</v>
      </c>
    </row>
    <row r="12531" spans="1:23" x14ac:dyDescent="0.25">
      <c r="A12531" s="92">
        <v>8784</v>
      </c>
      <c r="B12531" s="92">
        <v>0</v>
      </c>
      <c r="C12531" s="92">
        <v>0</v>
      </c>
      <c r="R12531" s="9">
        <v>43715</v>
      </c>
      <c r="S12531">
        <v>1</v>
      </c>
      <c r="T12531">
        <v>66.790771399999997</v>
      </c>
      <c r="U12531">
        <v>274109.32579999999</v>
      </c>
      <c r="V12531" t="s">
        <v>54</v>
      </c>
      <c r="W12531" t="s">
        <v>42</v>
      </c>
    </row>
    <row r="12532" spans="1:23" x14ac:dyDescent="0.25">
      <c r="A12532" s="92">
        <v>8784</v>
      </c>
      <c r="B12532" s="92">
        <v>0</v>
      </c>
      <c r="C12532" s="92">
        <v>0</v>
      </c>
      <c r="R12532" s="9">
        <v>43715</v>
      </c>
      <c r="S12532">
        <v>2</v>
      </c>
      <c r="T12532">
        <v>64.034679139999994</v>
      </c>
      <c r="U12532">
        <v>262798.32319999998</v>
      </c>
      <c r="V12532" t="s">
        <v>54</v>
      </c>
      <c r="W12532" t="s">
        <v>42</v>
      </c>
    </row>
    <row r="12533" spans="1:23" x14ac:dyDescent="0.25">
      <c r="A12533" s="92">
        <v>8784</v>
      </c>
      <c r="B12533" s="92">
        <v>0</v>
      </c>
      <c r="C12533" s="92">
        <v>0</v>
      </c>
      <c r="R12533" s="9">
        <v>43715</v>
      </c>
      <c r="S12533">
        <v>3</v>
      </c>
      <c r="T12533">
        <v>61.548714099999998</v>
      </c>
      <c r="U12533">
        <v>252595.9227</v>
      </c>
      <c r="V12533" t="s">
        <v>54</v>
      </c>
      <c r="W12533" t="s">
        <v>42</v>
      </c>
    </row>
    <row r="12534" spans="1:23" x14ac:dyDescent="0.25">
      <c r="A12534" s="92">
        <v>8784</v>
      </c>
      <c r="B12534" s="92">
        <v>0</v>
      </c>
      <c r="C12534" s="92">
        <v>0</v>
      </c>
      <c r="R12534" s="9">
        <v>43715</v>
      </c>
      <c r="S12534">
        <v>4</v>
      </c>
      <c r="T12534">
        <v>60.251467529999999</v>
      </c>
      <c r="U12534">
        <v>247272.02280000001</v>
      </c>
      <c r="V12534" t="s">
        <v>54</v>
      </c>
      <c r="W12534" t="s">
        <v>42</v>
      </c>
    </row>
    <row r="12535" spans="1:23" x14ac:dyDescent="0.25">
      <c r="A12535" s="92">
        <v>8784</v>
      </c>
      <c r="B12535" s="92">
        <v>0</v>
      </c>
      <c r="C12535" s="92">
        <v>0</v>
      </c>
      <c r="R12535" s="9">
        <v>43715</v>
      </c>
      <c r="S12535">
        <v>5</v>
      </c>
      <c r="T12535">
        <v>60.514112320000002</v>
      </c>
      <c r="U12535">
        <v>248349.91699999999</v>
      </c>
      <c r="V12535" t="s">
        <v>54</v>
      </c>
      <c r="W12535" t="s">
        <v>42</v>
      </c>
    </row>
    <row r="12536" spans="1:23" x14ac:dyDescent="0.25">
      <c r="A12536" s="92">
        <v>8784</v>
      </c>
      <c r="B12536" s="92">
        <v>0</v>
      </c>
      <c r="C12536" s="92">
        <v>0</v>
      </c>
      <c r="R12536" s="9">
        <v>43715</v>
      </c>
      <c r="S12536">
        <v>6</v>
      </c>
      <c r="T12536">
        <v>62.835943450000002</v>
      </c>
      <c r="U12536">
        <v>257878.71189999999</v>
      </c>
      <c r="V12536" t="s">
        <v>54</v>
      </c>
      <c r="W12536" t="s">
        <v>42</v>
      </c>
    </row>
    <row r="12537" spans="1:23" x14ac:dyDescent="0.25">
      <c r="A12537" s="92">
        <v>8784</v>
      </c>
      <c r="B12537" s="92">
        <v>0</v>
      </c>
      <c r="C12537" s="92">
        <v>0</v>
      </c>
      <c r="R12537" s="9">
        <v>43715</v>
      </c>
      <c r="S12537">
        <v>7</v>
      </c>
      <c r="T12537">
        <v>69.303469480000004</v>
      </c>
      <c r="U12537">
        <v>284421.4387</v>
      </c>
      <c r="V12537" t="s">
        <v>54</v>
      </c>
      <c r="W12537" t="s">
        <v>42</v>
      </c>
    </row>
    <row r="12538" spans="1:23" x14ac:dyDescent="0.25">
      <c r="A12538" s="92">
        <v>8784</v>
      </c>
      <c r="B12538" s="92">
        <v>0</v>
      </c>
      <c r="C12538" s="92">
        <v>0</v>
      </c>
      <c r="R12538" s="9">
        <v>43715</v>
      </c>
      <c r="S12538">
        <v>8</v>
      </c>
      <c r="T12538">
        <v>73.896284789999996</v>
      </c>
      <c r="U12538">
        <v>303270.35279999999</v>
      </c>
      <c r="V12538" t="s">
        <v>54</v>
      </c>
      <c r="W12538" t="s">
        <v>42</v>
      </c>
    </row>
    <row r="12539" spans="1:23" x14ac:dyDescent="0.25">
      <c r="A12539" s="92">
        <v>8784</v>
      </c>
      <c r="B12539" s="92">
        <v>0</v>
      </c>
      <c r="C12539" s="92">
        <v>0</v>
      </c>
      <c r="R12539" s="9">
        <v>43715</v>
      </c>
      <c r="S12539">
        <v>9</v>
      </c>
      <c r="T12539">
        <v>79.002683419999997</v>
      </c>
      <c r="U12539">
        <v>324227.01280000003</v>
      </c>
      <c r="V12539" t="s">
        <v>54</v>
      </c>
      <c r="W12539" t="s">
        <v>42</v>
      </c>
    </row>
    <row r="12540" spans="1:23" x14ac:dyDescent="0.25">
      <c r="A12540" s="92">
        <v>8784</v>
      </c>
      <c r="B12540" s="92">
        <v>0</v>
      </c>
      <c r="C12540" s="92">
        <v>0</v>
      </c>
      <c r="R12540" s="9">
        <v>43715</v>
      </c>
      <c r="S12540">
        <v>10</v>
      </c>
      <c r="T12540">
        <v>84.659485779999997</v>
      </c>
      <c r="U12540">
        <v>347442.52960000001</v>
      </c>
      <c r="V12540" t="s">
        <v>54</v>
      </c>
      <c r="W12540" t="s">
        <v>42</v>
      </c>
    </row>
    <row r="12541" spans="1:23" x14ac:dyDescent="0.25">
      <c r="A12541" s="92">
        <v>8784</v>
      </c>
      <c r="B12541" s="92">
        <v>0</v>
      </c>
      <c r="C12541" s="92">
        <v>0</v>
      </c>
      <c r="R12541" s="9">
        <v>43715</v>
      </c>
      <c r="S12541">
        <v>11</v>
      </c>
      <c r="T12541">
        <v>88.381504280000001</v>
      </c>
      <c r="U12541">
        <v>362717.6936</v>
      </c>
      <c r="V12541" t="s">
        <v>54</v>
      </c>
      <c r="W12541" t="s">
        <v>42</v>
      </c>
    </row>
    <row r="12542" spans="1:23" x14ac:dyDescent="0.25">
      <c r="A12542" s="92">
        <v>8784</v>
      </c>
      <c r="B12542" s="92">
        <v>0</v>
      </c>
      <c r="C12542" s="92">
        <v>0</v>
      </c>
      <c r="R12542" s="9">
        <v>43715</v>
      </c>
      <c r="S12542">
        <v>12</v>
      </c>
      <c r="T12542">
        <v>92.620143069999997</v>
      </c>
      <c r="U12542">
        <v>380113.06719999999</v>
      </c>
      <c r="V12542" t="s">
        <v>54</v>
      </c>
      <c r="W12542" t="s">
        <v>42</v>
      </c>
    </row>
    <row r="12543" spans="1:23" x14ac:dyDescent="0.25">
      <c r="A12543" s="92">
        <v>8784</v>
      </c>
      <c r="B12543" s="92">
        <v>0</v>
      </c>
      <c r="C12543" s="92">
        <v>0</v>
      </c>
      <c r="R12543" s="9">
        <v>43715</v>
      </c>
      <c r="S12543">
        <v>13</v>
      </c>
      <c r="T12543">
        <v>94.52762251</v>
      </c>
      <c r="U12543">
        <v>387941.3628</v>
      </c>
      <c r="V12543" t="s">
        <v>54</v>
      </c>
      <c r="W12543" t="s">
        <v>42</v>
      </c>
    </row>
    <row r="12544" spans="1:23" x14ac:dyDescent="0.25">
      <c r="A12544" s="92">
        <v>8784</v>
      </c>
      <c r="B12544" s="92">
        <v>0</v>
      </c>
      <c r="C12544" s="92">
        <v>0</v>
      </c>
      <c r="R12544" s="9">
        <v>43715</v>
      </c>
      <c r="S12544">
        <v>14</v>
      </c>
      <c r="T12544">
        <v>93.549189440000006</v>
      </c>
      <c r="U12544">
        <v>383925.87349999999</v>
      </c>
      <c r="V12544" t="s">
        <v>54</v>
      </c>
      <c r="W12544" t="s">
        <v>42</v>
      </c>
    </row>
    <row r="12545" spans="1:23" x14ac:dyDescent="0.25">
      <c r="A12545" s="92">
        <v>8784</v>
      </c>
      <c r="B12545" s="92">
        <v>0</v>
      </c>
      <c r="C12545" s="92">
        <v>0</v>
      </c>
      <c r="R12545" s="9">
        <v>43715</v>
      </c>
      <c r="S12545">
        <v>15</v>
      </c>
      <c r="T12545">
        <v>94.399454660000004</v>
      </c>
      <c r="U12545">
        <v>387415.36190000002</v>
      </c>
      <c r="V12545" t="s">
        <v>54</v>
      </c>
      <c r="W12545" t="s">
        <v>42</v>
      </c>
    </row>
    <row r="12546" spans="1:23" x14ac:dyDescent="0.25">
      <c r="A12546" s="92">
        <v>8784</v>
      </c>
      <c r="B12546" s="92">
        <v>0</v>
      </c>
      <c r="C12546" s="92">
        <v>0</v>
      </c>
      <c r="R12546" s="9">
        <v>43715</v>
      </c>
      <c r="S12546">
        <v>16</v>
      </c>
      <c r="T12546">
        <v>95.962913220000004</v>
      </c>
      <c r="U12546">
        <v>393831.79590000003</v>
      </c>
      <c r="V12546" t="s">
        <v>54</v>
      </c>
      <c r="W12546" t="s">
        <v>42</v>
      </c>
    </row>
    <row r="12547" spans="1:23" x14ac:dyDescent="0.25">
      <c r="A12547" s="92">
        <v>8784</v>
      </c>
      <c r="B12547" s="92">
        <v>0</v>
      </c>
      <c r="C12547" s="92">
        <v>0</v>
      </c>
      <c r="R12547" s="9">
        <v>43715</v>
      </c>
      <c r="S12547">
        <v>17</v>
      </c>
      <c r="T12547">
        <v>95.345713689999997</v>
      </c>
      <c r="U12547">
        <v>391298.80900000001</v>
      </c>
      <c r="V12547" t="s">
        <v>54</v>
      </c>
      <c r="W12547" t="s">
        <v>42</v>
      </c>
    </row>
    <row r="12548" spans="1:23" x14ac:dyDescent="0.25">
      <c r="A12548" s="92">
        <v>8784</v>
      </c>
      <c r="B12548" s="92">
        <v>0</v>
      </c>
      <c r="C12548" s="92">
        <v>0</v>
      </c>
      <c r="R12548" s="9">
        <v>43715</v>
      </c>
      <c r="S12548">
        <v>18</v>
      </c>
      <c r="T12548">
        <v>93.804107430000002</v>
      </c>
      <c r="U12548">
        <v>384972.05690000003</v>
      </c>
      <c r="V12548" t="s">
        <v>54</v>
      </c>
      <c r="W12548" t="s">
        <v>42</v>
      </c>
    </row>
    <row r="12549" spans="1:23" x14ac:dyDescent="0.25">
      <c r="A12549" s="92">
        <v>8784</v>
      </c>
      <c r="B12549" s="92">
        <v>0</v>
      </c>
      <c r="C12549" s="92">
        <v>0</v>
      </c>
      <c r="R12549" s="9">
        <v>43715</v>
      </c>
      <c r="S12549">
        <v>19</v>
      </c>
      <c r="T12549">
        <v>89.522311130000006</v>
      </c>
      <c r="U12549">
        <v>367399.5649</v>
      </c>
      <c r="V12549" t="s">
        <v>54</v>
      </c>
      <c r="W12549" t="s">
        <v>42</v>
      </c>
    </row>
    <row r="12550" spans="1:23" x14ac:dyDescent="0.25">
      <c r="A12550" s="92">
        <v>8784</v>
      </c>
      <c r="B12550" s="92">
        <v>0</v>
      </c>
      <c r="C12550" s="92">
        <v>0</v>
      </c>
      <c r="R12550" s="9">
        <v>43715</v>
      </c>
      <c r="S12550">
        <v>20</v>
      </c>
      <c r="T12550">
        <v>85.931821869999993</v>
      </c>
      <c r="U12550">
        <v>352664.19689999998</v>
      </c>
      <c r="V12550" t="s">
        <v>54</v>
      </c>
      <c r="W12550" t="s">
        <v>42</v>
      </c>
    </row>
    <row r="12551" spans="1:23" x14ac:dyDescent="0.25">
      <c r="A12551" s="92">
        <v>8784</v>
      </c>
      <c r="B12551" s="92">
        <v>0</v>
      </c>
      <c r="C12551" s="92">
        <v>0</v>
      </c>
      <c r="R12551" s="9">
        <v>43715</v>
      </c>
      <c r="S12551">
        <v>21</v>
      </c>
      <c r="T12551">
        <v>83.433003389999996</v>
      </c>
      <c r="U12551">
        <v>342409.04590000003</v>
      </c>
      <c r="V12551" t="s">
        <v>54</v>
      </c>
      <c r="W12551" t="s">
        <v>42</v>
      </c>
    </row>
    <row r="12552" spans="1:23" x14ac:dyDescent="0.25">
      <c r="A12552" s="92">
        <v>8784</v>
      </c>
      <c r="B12552" s="92">
        <v>0</v>
      </c>
      <c r="C12552" s="92">
        <v>0</v>
      </c>
      <c r="R12552" s="9">
        <v>43715</v>
      </c>
      <c r="S12552">
        <v>22</v>
      </c>
      <c r="T12552">
        <v>77.265466270000005</v>
      </c>
      <c r="U12552">
        <v>317097.47360000003</v>
      </c>
      <c r="V12552" t="s">
        <v>54</v>
      </c>
      <c r="W12552" t="s">
        <v>42</v>
      </c>
    </row>
    <row r="12553" spans="1:23" x14ac:dyDescent="0.25">
      <c r="A12553" s="92">
        <v>8784</v>
      </c>
      <c r="B12553" s="92">
        <v>0</v>
      </c>
      <c r="C12553" s="92">
        <v>0</v>
      </c>
      <c r="R12553" s="9">
        <v>43715</v>
      </c>
      <c r="S12553">
        <v>23</v>
      </c>
      <c r="T12553">
        <v>71.46234638</v>
      </c>
      <c r="U12553">
        <v>293281.46950000001</v>
      </c>
      <c r="V12553" t="s">
        <v>54</v>
      </c>
      <c r="W12553" t="s">
        <v>42</v>
      </c>
    </row>
    <row r="12554" spans="1:23" x14ac:dyDescent="0.25">
      <c r="A12554" s="92">
        <v>8784</v>
      </c>
      <c r="B12554" s="92">
        <v>0</v>
      </c>
      <c r="C12554" s="92">
        <v>0</v>
      </c>
      <c r="R12554" s="9">
        <v>43715</v>
      </c>
      <c r="S12554">
        <v>24</v>
      </c>
      <c r="T12554">
        <v>66.76565755</v>
      </c>
      <c r="U12554">
        <v>274006.2586</v>
      </c>
      <c r="V12554" t="s">
        <v>54</v>
      </c>
      <c r="W12554" t="s">
        <v>42</v>
      </c>
    </row>
    <row r="12555" spans="1:23" x14ac:dyDescent="0.25">
      <c r="A12555" s="92">
        <v>8784</v>
      </c>
      <c r="B12555" s="92">
        <v>0</v>
      </c>
      <c r="C12555" s="92">
        <v>0</v>
      </c>
      <c r="R12555" s="9">
        <v>43716</v>
      </c>
      <c r="S12555">
        <v>1</v>
      </c>
      <c r="T12555">
        <v>63.706773640000002</v>
      </c>
      <c r="U12555">
        <v>261452.59899999999</v>
      </c>
      <c r="V12555" t="s">
        <v>54</v>
      </c>
      <c r="W12555" t="s">
        <v>42</v>
      </c>
    </row>
    <row r="12556" spans="1:23" x14ac:dyDescent="0.25">
      <c r="A12556" s="92">
        <v>8784</v>
      </c>
      <c r="B12556" s="92">
        <v>0</v>
      </c>
      <c r="C12556" s="92">
        <v>0</v>
      </c>
      <c r="R12556" s="9">
        <v>43716</v>
      </c>
      <c r="S12556">
        <v>2</v>
      </c>
      <c r="T12556">
        <v>61.881241019999997</v>
      </c>
      <c r="U12556">
        <v>253960.61309999999</v>
      </c>
      <c r="V12556" t="s">
        <v>54</v>
      </c>
      <c r="W12556" t="s">
        <v>42</v>
      </c>
    </row>
    <row r="12557" spans="1:23" x14ac:dyDescent="0.25">
      <c r="A12557" s="92">
        <v>8784</v>
      </c>
      <c r="B12557" s="92">
        <v>0</v>
      </c>
      <c r="C12557" s="92">
        <v>0</v>
      </c>
      <c r="R12557" s="9">
        <v>43716</v>
      </c>
      <c r="S12557">
        <v>3</v>
      </c>
      <c r="T12557">
        <v>60.368113090000001</v>
      </c>
      <c r="U12557">
        <v>247750.73610000001</v>
      </c>
      <c r="V12557" t="s">
        <v>54</v>
      </c>
      <c r="W12557" t="s">
        <v>42</v>
      </c>
    </row>
    <row r="12558" spans="1:23" x14ac:dyDescent="0.25">
      <c r="A12558" s="92">
        <v>8784</v>
      </c>
      <c r="B12558" s="92">
        <v>0</v>
      </c>
      <c r="C12558" s="92">
        <v>0</v>
      </c>
      <c r="R12558" s="9">
        <v>43716</v>
      </c>
      <c r="S12558">
        <v>4</v>
      </c>
      <c r="T12558">
        <v>59.755695930000002</v>
      </c>
      <c r="U12558">
        <v>245237.37609999999</v>
      </c>
      <c r="V12558" t="s">
        <v>54</v>
      </c>
      <c r="W12558" t="s">
        <v>42</v>
      </c>
    </row>
    <row r="12559" spans="1:23" x14ac:dyDescent="0.25">
      <c r="A12559" s="92">
        <v>8784</v>
      </c>
      <c r="B12559" s="92">
        <v>0</v>
      </c>
      <c r="C12559" s="92">
        <v>0</v>
      </c>
      <c r="R12559" s="9">
        <v>43716</v>
      </c>
      <c r="S12559">
        <v>5</v>
      </c>
      <c r="T12559">
        <v>60.418063750000002</v>
      </c>
      <c r="U12559">
        <v>247955.73360000001</v>
      </c>
      <c r="V12559" t="s">
        <v>54</v>
      </c>
      <c r="W12559" t="s">
        <v>42</v>
      </c>
    </row>
    <row r="12560" spans="1:23" x14ac:dyDescent="0.25">
      <c r="A12560" s="92">
        <v>8784</v>
      </c>
      <c r="B12560" s="92">
        <v>0</v>
      </c>
      <c r="C12560" s="92">
        <v>0</v>
      </c>
      <c r="R12560" s="9">
        <v>43716</v>
      </c>
      <c r="S12560">
        <v>6</v>
      </c>
      <c r="T12560">
        <v>61.783354330000002</v>
      </c>
      <c r="U12560">
        <v>253558.88620000001</v>
      </c>
      <c r="V12560" t="s">
        <v>54</v>
      </c>
      <c r="W12560" t="s">
        <v>42</v>
      </c>
    </row>
    <row r="12561" spans="1:23" x14ac:dyDescent="0.25">
      <c r="A12561" s="92">
        <v>8784</v>
      </c>
      <c r="B12561" s="92">
        <v>0</v>
      </c>
      <c r="C12561" s="92">
        <v>0</v>
      </c>
      <c r="R12561" s="9">
        <v>43716</v>
      </c>
      <c r="S12561">
        <v>7</v>
      </c>
      <c r="T12561">
        <v>65.21052152</v>
      </c>
      <c r="U12561">
        <v>267623.9803</v>
      </c>
      <c r="V12561" t="s">
        <v>54</v>
      </c>
      <c r="W12561" t="s">
        <v>42</v>
      </c>
    </row>
    <row r="12562" spans="1:23" x14ac:dyDescent="0.25">
      <c r="A12562" s="92">
        <v>8784</v>
      </c>
      <c r="B12562" s="92">
        <v>0</v>
      </c>
      <c r="C12562" s="92">
        <v>0</v>
      </c>
      <c r="R12562" s="9">
        <v>43716</v>
      </c>
      <c r="S12562">
        <v>8</v>
      </c>
      <c r="T12562">
        <v>68.390465809999995</v>
      </c>
      <c r="U12562">
        <v>280674.47169999999</v>
      </c>
      <c r="V12562" t="s">
        <v>54</v>
      </c>
      <c r="W12562" t="s">
        <v>42</v>
      </c>
    </row>
    <row r="12563" spans="1:23" x14ac:dyDescent="0.25">
      <c r="A12563" s="92">
        <v>8784</v>
      </c>
      <c r="B12563" s="92">
        <v>0</v>
      </c>
      <c r="C12563" s="92">
        <v>0</v>
      </c>
      <c r="R12563" s="9">
        <v>43716</v>
      </c>
      <c r="S12563">
        <v>9</v>
      </c>
      <c r="T12563">
        <v>74.349291210000004</v>
      </c>
      <c r="U12563">
        <v>305129.49109999998</v>
      </c>
      <c r="V12563" t="s">
        <v>54</v>
      </c>
      <c r="W12563" t="s">
        <v>42</v>
      </c>
    </row>
    <row r="12564" spans="1:23" x14ac:dyDescent="0.25">
      <c r="A12564" s="92">
        <v>8784</v>
      </c>
      <c r="B12564" s="92">
        <v>0</v>
      </c>
      <c r="C12564" s="92">
        <v>0</v>
      </c>
      <c r="R12564" s="9">
        <v>43716</v>
      </c>
      <c r="S12564">
        <v>10</v>
      </c>
      <c r="T12564">
        <v>81.302903639999997</v>
      </c>
      <c r="U12564">
        <v>333667.1165</v>
      </c>
      <c r="V12564" t="s">
        <v>54</v>
      </c>
      <c r="W12564" t="s">
        <v>42</v>
      </c>
    </row>
    <row r="12565" spans="1:23" x14ac:dyDescent="0.25">
      <c r="A12565" s="92">
        <v>8784</v>
      </c>
      <c r="B12565" s="92">
        <v>0</v>
      </c>
      <c r="C12565" s="92">
        <v>0</v>
      </c>
      <c r="R12565" s="9">
        <v>43716</v>
      </c>
      <c r="S12565">
        <v>11</v>
      </c>
      <c r="T12565">
        <v>86.873331859999993</v>
      </c>
      <c r="U12565">
        <v>356528.15399999998</v>
      </c>
      <c r="V12565" t="s">
        <v>54</v>
      </c>
      <c r="W12565" t="s">
        <v>42</v>
      </c>
    </row>
    <row r="12566" spans="1:23" x14ac:dyDescent="0.25">
      <c r="A12566" s="92">
        <v>8784</v>
      </c>
      <c r="B12566" s="92">
        <v>0</v>
      </c>
      <c r="C12566" s="92">
        <v>0</v>
      </c>
      <c r="R12566" s="9">
        <v>43716</v>
      </c>
      <c r="S12566">
        <v>12</v>
      </c>
      <c r="T12566">
        <v>90.402850220000005</v>
      </c>
      <c r="U12566">
        <v>371013.29729999998</v>
      </c>
      <c r="V12566" t="s">
        <v>54</v>
      </c>
      <c r="W12566" t="s">
        <v>42</v>
      </c>
    </row>
    <row r="12567" spans="1:23" x14ac:dyDescent="0.25">
      <c r="A12567" s="92">
        <v>8784</v>
      </c>
      <c r="B12567" s="92">
        <v>0</v>
      </c>
      <c r="C12567" s="92">
        <v>0</v>
      </c>
      <c r="R12567" s="9">
        <v>43716</v>
      </c>
      <c r="S12567">
        <v>13</v>
      </c>
      <c r="T12567">
        <v>91.915498009999993</v>
      </c>
      <c r="U12567">
        <v>377221.20380000002</v>
      </c>
      <c r="V12567" t="s">
        <v>54</v>
      </c>
      <c r="W12567" t="s">
        <v>42</v>
      </c>
    </row>
    <row r="12568" spans="1:23" x14ac:dyDescent="0.25">
      <c r="A12568" s="92">
        <v>8784</v>
      </c>
      <c r="B12568" s="92">
        <v>0</v>
      </c>
      <c r="C12568" s="92">
        <v>0</v>
      </c>
      <c r="R12568" s="9">
        <v>43716</v>
      </c>
      <c r="S12568">
        <v>14</v>
      </c>
      <c r="T12568">
        <v>91.682399630000006</v>
      </c>
      <c r="U12568">
        <v>376264.56809999997</v>
      </c>
      <c r="V12568" t="s">
        <v>54</v>
      </c>
      <c r="W12568" t="s">
        <v>42</v>
      </c>
    </row>
    <row r="12569" spans="1:23" x14ac:dyDescent="0.25">
      <c r="A12569" s="92">
        <v>8784</v>
      </c>
      <c r="B12569" s="92">
        <v>0</v>
      </c>
      <c r="C12569" s="92">
        <v>0</v>
      </c>
      <c r="R12569" s="9">
        <v>43716</v>
      </c>
      <c r="S12569">
        <v>15</v>
      </c>
      <c r="T12569">
        <v>92.268351690000003</v>
      </c>
      <c r="U12569">
        <v>378669.31530000002</v>
      </c>
      <c r="V12569" t="s">
        <v>54</v>
      </c>
      <c r="W12569" t="s">
        <v>42</v>
      </c>
    </row>
    <row r="12570" spans="1:23" x14ac:dyDescent="0.25">
      <c r="A12570" s="92">
        <v>8784</v>
      </c>
      <c r="B12570" s="92">
        <v>0</v>
      </c>
      <c r="C12570" s="92">
        <v>0</v>
      </c>
      <c r="R12570" s="9">
        <v>43716</v>
      </c>
      <c r="S12570">
        <v>16</v>
      </c>
      <c r="T12570">
        <v>92.964845420000003</v>
      </c>
      <c r="U12570">
        <v>381527.72560000001</v>
      </c>
      <c r="V12570" t="s">
        <v>54</v>
      </c>
      <c r="W12570" t="s">
        <v>42</v>
      </c>
    </row>
    <row r="12571" spans="1:23" x14ac:dyDescent="0.25">
      <c r="A12571" s="92">
        <v>8784</v>
      </c>
      <c r="B12571" s="92">
        <v>0</v>
      </c>
      <c r="C12571" s="92">
        <v>0</v>
      </c>
      <c r="R12571" s="9">
        <v>43716</v>
      </c>
      <c r="S12571">
        <v>17</v>
      </c>
      <c r="T12571">
        <v>93.464414020000007</v>
      </c>
      <c r="U12571">
        <v>383577.95520000003</v>
      </c>
      <c r="V12571" t="s">
        <v>54</v>
      </c>
      <c r="W12571" t="s">
        <v>42</v>
      </c>
    </row>
    <row r="12572" spans="1:23" x14ac:dyDescent="0.25">
      <c r="A12572" s="92">
        <v>8784</v>
      </c>
      <c r="B12572" s="92">
        <v>0</v>
      </c>
      <c r="C12572" s="92">
        <v>0</v>
      </c>
      <c r="R12572" s="9">
        <v>43716</v>
      </c>
      <c r="S12572">
        <v>18</v>
      </c>
      <c r="T12572">
        <v>92.83379472</v>
      </c>
      <c r="U12572">
        <v>380989.89350000001</v>
      </c>
      <c r="V12572" t="s">
        <v>54</v>
      </c>
      <c r="W12572" t="s">
        <v>42</v>
      </c>
    </row>
    <row r="12573" spans="1:23" x14ac:dyDescent="0.25">
      <c r="A12573" s="92">
        <v>8784</v>
      </c>
      <c r="B12573" s="92">
        <v>0</v>
      </c>
      <c r="C12573" s="92">
        <v>0</v>
      </c>
      <c r="R12573" s="9">
        <v>43716</v>
      </c>
      <c r="S12573">
        <v>19</v>
      </c>
      <c r="T12573">
        <v>89.201332899999997</v>
      </c>
      <c r="U12573">
        <v>366082.27020000003</v>
      </c>
      <c r="V12573" t="s">
        <v>54</v>
      </c>
      <c r="W12573" t="s">
        <v>42</v>
      </c>
    </row>
    <row r="12574" spans="1:23" x14ac:dyDescent="0.25">
      <c r="A12574" s="92">
        <v>8784</v>
      </c>
      <c r="B12574" s="92">
        <v>0</v>
      </c>
      <c r="C12574" s="92">
        <v>0</v>
      </c>
      <c r="R12574" s="9">
        <v>43716</v>
      </c>
      <c r="S12574">
        <v>20</v>
      </c>
      <c r="T12574">
        <v>84.518394529999995</v>
      </c>
      <c r="U12574">
        <v>346863.49119999999</v>
      </c>
      <c r="V12574" t="s">
        <v>54</v>
      </c>
      <c r="W12574" t="s">
        <v>42</v>
      </c>
    </row>
    <row r="12575" spans="1:23" x14ac:dyDescent="0.25">
      <c r="A12575" s="92">
        <v>8784</v>
      </c>
      <c r="B12575" s="92">
        <v>0</v>
      </c>
      <c r="C12575" s="92">
        <v>0</v>
      </c>
      <c r="R12575" s="9">
        <v>43716</v>
      </c>
      <c r="S12575">
        <v>21</v>
      </c>
      <c r="T12575">
        <v>81.67456009</v>
      </c>
      <c r="U12575">
        <v>335192.3946</v>
      </c>
      <c r="V12575" t="s">
        <v>54</v>
      </c>
      <c r="W12575" t="s">
        <v>42</v>
      </c>
    </row>
    <row r="12576" spans="1:23" x14ac:dyDescent="0.25">
      <c r="A12576" s="92">
        <v>8784</v>
      </c>
      <c r="B12576" s="92">
        <v>0</v>
      </c>
      <c r="C12576" s="92">
        <v>0</v>
      </c>
      <c r="R12576" s="9">
        <v>43716</v>
      </c>
      <c r="S12576">
        <v>22</v>
      </c>
      <c r="T12576">
        <v>77.142704109999997</v>
      </c>
      <c r="U12576">
        <v>316593.65769999998</v>
      </c>
      <c r="V12576" t="s">
        <v>54</v>
      </c>
      <c r="W12576" t="s">
        <v>42</v>
      </c>
    </row>
    <row r="12577" spans="1:23" x14ac:dyDescent="0.25">
      <c r="A12577" s="92">
        <v>8784</v>
      </c>
      <c r="B12577" s="92">
        <v>0</v>
      </c>
      <c r="C12577" s="92">
        <v>0</v>
      </c>
      <c r="R12577" s="9">
        <v>43716</v>
      </c>
      <c r="S12577">
        <v>23</v>
      </c>
      <c r="T12577">
        <v>72.499205579999995</v>
      </c>
      <c r="U12577">
        <v>297536.73969999998</v>
      </c>
      <c r="V12577" t="s">
        <v>54</v>
      </c>
      <c r="W12577" t="s">
        <v>42</v>
      </c>
    </row>
    <row r="12578" spans="1:23" x14ac:dyDescent="0.25">
      <c r="A12578" s="92">
        <v>8784</v>
      </c>
      <c r="B12578" s="92">
        <v>0</v>
      </c>
      <c r="C12578" s="92">
        <v>0</v>
      </c>
      <c r="R12578" s="9">
        <v>43716</v>
      </c>
      <c r="S12578">
        <v>24</v>
      </c>
      <c r="T12578">
        <v>69.444368519999998</v>
      </c>
      <c r="U12578">
        <v>284999.68839999998</v>
      </c>
      <c r="V12578" t="s">
        <v>54</v>
      </c>
      <c r="W12578" t="s">
        <v>42</v>
      </c>
    </row>
    <row r="12579" spans="1:23" x14ac:dyDescent="0.25">
      <c r="A12579" s="92">
        <v>8784</v>
      </c>
      <c r="B12579" s="92">
        <v>0</v>
      </c>
      <c r="C12579" s="92">
        <v>0</v>
      </c>
      <c r="R12579" s="9">
        <v>43717</v>
      </c>
      <c r="S12579">
        <v>1</v>
      </c>
      <c r="T12579">
        <v>67.754300909999998</v>
      </c>
      <c r="U12579">
        <v>278063.65090000001</v>
      </c>
      <c r="V12579" t="s">
        <v>54</v>
      </c>
      <c r="W12579" t="s">
        <v>42</v>
      </c>
    </row>
    <row r="12580" spans="1:23" x14ac:dyDescent="0.25">
      <c r="A12580" s="92">
        <v>8784</v>
      </c>
      <c r="B12580" s="92">
        <v>0</v>
      </c>
      <c r="C12580" s="92">
        <v>0</v>
      </c>
      <c r="R12580" s="9">
        <v>43717</v>
      </c>
      <c r="S12580">
        <v>2</v>
      </c>
      <c r="T12580">
        <v>66.012055739999994</v>
      </c>
      <c r="U12580">
        <v>270913.4768</v>
      </c>
      <c r="V12580" t="s">
        <v>54</v>
      </c>
      <c r="W12580" t="s">
        <v>42</v>
      </c>
    </row>
    <row r="12581" spans="1:23" x14ac:dyDescent="0.25">
      <c r="A12581" s="92">
        <v>8784</v>
      </c>
      <c r="B12581" s="92">
        <v>0</v>
      </c>
      <c r="C12581" s="92">
        <v>0</v>
      </c>
      <c r="R12581" s="9">
        <v>43717</v>
      </c>
      <c r="S12581">
        <v>3</v>
      </c>
      <c r="T12581">
        <v>65.318962600000006</v>
      </c>
      <c r="U12581">
        <v>268069.02250000002</v>
      </c>
      <c r="V12581" t="s">
        <v>54</v>
      </c>
      <c r="W12581" t="s">
        <v>42</v>
      </c>
    </row>
    <row r="12582" spans="1:23" x14ac:dyDescent="0.25">
      <c r="A12582" s="92">
        <v>8784</v>
      </c>
      <c r="B12582" s="92">
        <v>0</v>
      </c>
      <c r="C12582" s="92">
        <v>0</v>
      </c>
      <c r="R12582" s="9">
        <v>43717</v>
      </c>
      <c r="S12582">
        <v>4</v>
      </c>
      <c r="T12582">
        <v>66.064242649999997</v>
      </c>
      <c r="U12582">
        <v>271127.65179999999</v>
      </c>
      <c r="V12582" t="s">
        <v>54</v>
      </c>
      <c r="W12582" t="s">
        <v>42</v>
      </c>
    </row>
    <row r="12583" spans="1:23" x14ac:dyDescent="0.25">
      <c r="A12583" s="92">
        <v>8784</v>
      </c>
      <c r="B12583" s="92">
        <v>0</v>
      </c>
      <c r="C12583" s="92">
        <v>0</v>
      </c>
      <c r="R12583" s="9">
        <v>43717</v>
      </c>
      <c r="S12583">
        <v>5</v>
      </c>
      <c r="T12583">
        <v>70.534428230000003</v>
      </c>
      <c r="U12583">
        <v>289473.29350000003</v>
      </c>
      <c r="V12583" t="s">
        <v>54</v>
      </c>
      <c r="W12583" t="s">
        <v>42</v>
      </c>
    </row>
    <row r="12584" spans="1:23" x14ac:dyDescent="0.25">
      <c r="A12584" s="92">
        <v>8784</v>
      </c>
      <c r="B12584" s="92">
        <v>0</v>
      </c>
      <c r="C12584" s="92">
        <v>0</v>
      </c>
      <c r="R12584" s="9">
        <v>43717</v>
      </c>
      <c r="S12584">
        <v>6</v>
      </c>
      <c r="T12584">
        <v>81.421815089999996</v>
      </c>
      <c r="U12584">
        <v>334155.12910000002</v>
      </c>
      <c r="V12584" t="s">
        <v>54</v>
      </c>
      <c r="W12584" t="s">
        <v>42</v>
      </c>
    </row>
    <row r="12585" spans="1:23" x14ac:dyDescent="0.25">
      <c r="A12585" s="92">
        <v>8784</v>
      </c>
      <c r="B12585" s="92">
        <v>0</v>
      </c>
      <c r="C12585" s="92">
        <v>0</v>
      </c>
      <c r="R12585" s="9">
        <v>43717</v>
      </c>
      <c r="S12585">
        <v>7</v>
      </c>
      <c r="T12585">
        <v>94.955259100000006</v>
      </c>
      <c r="U12585">
        <v>389696.38339999999</v>
      </c>
      <c r="V12585" t="s">
        <v>54</v>
      </c>
      <c r="W12585" t="s">
        <v>42</v>
      </c>
    </row>
    <row r="12586" spans="1:23" x14ac:dyDescent="0.25">
      <c r="A12586" s="92">
        <v>8784</v>
      </c>
      <c r="B12586" s="92">
        <v>0</v>
      </c>
      <c r="C12586" s="92">
        <v>0</v>
      </c>
      <c r="R12586" s="9">
        <v>43717</v>
      </c>
      <c r="S12586">
        <v>8</v>
      </c>
      <c r="T12586">
        <v>103.32678180000001</v>
      </c>
      <c r="U12586">
        <v>424053.11229999998</v>
      </c>
      <c r="V12586" t="s">
        <v>54</v>
      </c>
      <c r="W12586" t="s">
        <v>42</v>
      </c>
    </row>
    <row r="12587" spans="1:23" x14ac:dyDescent="0.25">
      <c r="A12587" s="92">
        <v>8784</v>
      </c>
      <c r="B12587" s="92">
        <v>0</v>
      </c>
      <c r="C12587" s="92">
        <v>0</v>
      </c>
      <c r="R12587" s="9">
        <v>43717</v>
      </c>
      <c r="S12587">
        <v>9</v>
      </c>
      <c r="T12587">
        <v>114.4822162</v>
      </c>
      <c r="U12587">
        <v>469835.01549999998</v>
      </c>
      <c r="V12587" t="s">
        <v>54</v>
      </c>
      <c r="W12587" t="s">
        <v>42</v>
      </c>
    </row>
    <row r="12588" spans="1:23" x14ac:dyDescent="0.25">
      <c r="A12588" s="92">
        <v>8784</v>
      </c>
      <c r="B12588" s="92">
        <v>0</v>
      </c>
      <c r="C12588" s="92">
        <v>0</v>
      </c>
      <c r="R12588" s="9">
        <v>43717</v>
      </c>
      <c r="S12588">
        <v>10</v>
      </c>
      <c r="T12588">
        <v>122.71084829999999</v>
      </c>
      <c r="U12588">
        <v>503605.32130000001</v>
      </c>
      <c r="V12588" t="s">
        <v>54</v>
      </c>
      <c r="W12588" t="s">
        <v>42</v>
      </c>
    </row>
    <row r="12589" spans="1:23" x14ac:dyDescent="0.25">
      <c r="A12589" s="92">
        <v>8784</v>
      </c>
      <c r="B12589" s="92">
        <v>0</v>
      </c>
      <c r="C12589" s="92">
        <v>0</v>
      </c>
      <c r="R12589" s="9">
        <v>43717</v>
      </c>
      <c r="S12589">
        <v>11</v>
      </c>
      <c r="T12589">
        <v>127.5733702</v>
      </c>
      <c r="U12589">
        <v>523561.11119999998</v>
      </c>
      <c r="V12589" t="s">
        <v>54</v>
      </c>
      <c r="W12589" t="s">
        <v>42</v>
      </c>
    </row>
    <row r="12590" spans="1:23" x14ac:dyDescent="0.25">
      <c r="A12590" s="92">
        <v>8784</v>
      </c>
      <c r="B12590" s="92">
        <v>0</v>
      </c>
      <c r="C12590" s="92">
        <v>0</v>
      </c>
      <c r="R12590" s="9">
        <v>43717</v>
      </c>
      <c r="S12590">
        <v>12</v>
      </c>
      <c r="T12590">
        <v>130.32911999999999</v>
      </c>
      <c r="U12590">
        <v>534870.7084</v>
      </c>
      <c r="V12590" t="s">
        <v>54</v>
      </c>
      <c r="W12590" t="s">
        <v>42</v>
      </c>
    </row>
    <row r="12591" spans="1:23" x14ac:dyDescent="0.25">
      <c r="A12591" s="92">
        <v>8784</v>
      </c>
      <c r="B12591" s="92">
        <v>0</v>
      </c>
      <c r="C12591" s="92">
        <v>0</v>
      </c>
      <c r="R12591" s="9">
        <v>43717</v>
      </c>
      <c r="S12591">
        <v>13</v>
      </c>
      <c r="T12591">
        <v>131.24606800000001</v>
      </c>
      <c r="U12591">
        <v>538633.86289999995</v>
      </c>
      <c r="V12591" t="s">
        <v>54</v>
      </c>
      <c r="W12591" t="s">
        <v>42</v>
      </c>
    </row>
    <row r="12592" spans="1:23" x14ac:dyDescent="0.25">
      <c r="A12592" s="92">
        <v>8784</v>
      </c>
      <c r="B12592" s="92">
        <v>0</v>
      </c>
      <c r="C12592" s="92">
        <v>0</v>
      </c>
      <c r="R12592" s="9">
        <v>43717</v>
      </c>
      <c r="S12592">
        <v>14</v>
      </c>
      <c r="T12592">
        <v>132.51794469999999</v>
      </c>
      <c r="U12592">
        <v>543853.64509999997</v>
      </c>
      <c r="V12592" t="s">
        <v>54</v>
      </c>
      <c r="W12592" t="s">
        <v>42</v>
      </c>
    </row>
    <row r="12593" spans="1:23" x14ac:dyDescent="0.25">
      <c r="A12593" s="92">
        <v>8784</v>
      </c>
      <c r="B12593" s="92">
        <v>0</v>
      </c>
      <c r="C12593" s="92">
        <v>0</v>
      </c>
      <c r="R12593" s="9">
        <v>43717</v>
      </c>
      <c r="S12593">
        <v>15</v>
      </c>
      <c r="T12593">
        <v>132.14966749999999</v>
      </c>
      <c r="U12593">
        <v>542342.23540000001</v>
      </c>
      <c r="V12593" t="s">
        <v>54</v>
      </c>
      <c r="W12593" t="s">
        <v>42</v>
      </c>
    </row>
    <row r="12594" spans="1:23" x14ac:dyDescent="0.25">
      <c r="A12594" s="92">
        <v>8784</v>
      </c>
      <c r="B12594" s="92">
        <v>0</v>
      </c>
      <c r="C12594" s="92">
        <v>0</v>
      </c>
      <c r="R12594" s="9">
        <v>43717</v>
      </c>
      <c r="S12594">
        <v>16</v>
      </c>
      <c r="T12594">
        <v>128.13970359999999</v>
      </c>
      <c r="U12594">
        <v>525885.34369999997</v>
      </c>
      <c r="V12594" t="s">
        <v>54</v>
      </c>
      <c r="W12594" t="s">
        <v>42</v>
      </c>
    </row>
    <row r="12595" spans="1:23" x14ac:dyDescent="0.25">
      <c r="A12595" s="92">
        <v>8784</v>
      </c>
      <c r="B12595" s="92">
        <v>0</v>
      </c>
      <c r="C12595" s="92">
        <v>0</v>
      </c>
      <c r="R12595" s="9">
        <v>43717</v>
      </c>
      <c r="S12595">
        <v>17</v>
      </c>
      <c r="T12595">
        <v>122.66999060000001</v>
      </c>
      <c r="U12595">
        <v>503437.64150000003</v>
      </c>
      <c r="V12595" t="s">
        <v>54</v>
      </c>
      <c r="W12595" t="s">
        <v>42</v>
      </c>
    </row>
    <row r="12596" spans="1:23" x14ac:dyDescent="0.25">
      <c r="A12596" s="92">
        <v>8784</v>
      </c>
      <c r="B12596" s="92">
        <v>0</v>
      </c>
      <c r="C12596" s="92">
        <v>0</v>
      </c>
      <c r="R12596" s="9">
        <v>43717</v>
      </c>
      <c r="S12596">
        <v>18</v>
      </c>
      <c r="T12596">
        <v>114.3095963</v>
      </c>
      <c r="U12596">
        <v>469126.58319999999</v>
      </c>
      <c r="V12596" t="s">
        <v>54</v>
      </c>
      <c r="W12596" t="s">
        <v>42</v>
      </c>
    </row>
    <row r="12597" spans="1:23" x14ac:dyDescent="0.25">
      <c r="A12597" s="92">
        <v>8784</v>
      </c>
      <c r="B12597" s="92">
        <v>0</v>
      </c>
      <c r="C12597" s="92">
        <v>0</v>
      </c>
      <c r="R12597" s="9">
        <v>43717</v>
      </c>
      <c r="S12597">
        <v>19</v>
      </c>
      <c r="T12597">
        <v>104.9404105</v>
      </c>
      <c r="U12597">
        <v>430675.44469999999</v>
      </c>
      <c r="V12597" t="s">
        <v>54</v>
      </c>
      <c r="W12597" t="s">
        <v>42</v>
      </c>
    </row>
    <row r="12598" spans="1:23" x14ac:dyDescent="0.25">
      <c r="A12598" s="92">
        <v>8784</v>
      </c>
      <c r="B12598" s="92">
        <v>0</v>
      </c>
      <c r="C12598" s="92">
        <v>0</v>
      </c>
      <c r="R12598" s="9">
        <v>43717</v>
      </c>
      <c r="S12598">
        <v>20</v>
      </c>
      <c r="T12598">
        <v>99.347867550000004</v>
      </c>
      <c r="U12598">
        <v>407723.64840000001</v>
      </c>
      <c r="V12598" t="s">
        <v>54</v>
      </c>
      <c r="W12598" t="s">
        <v>42</v>
      </c>
    </row>
    <row r="12599" spans="1:23" x14ac:dyDescent="0.25">
      <c r="A12599" s="92">
        <v>8784</v>
      </c>
      <c r="B12599" s="92">
        <v>0</v>
      </c>
      <c r="C12599" s="92">
        <v>0</v>
      </c>
      <c r="R12599" s="9">
        <v>43717</v>
      </c>
      <c r="S12599">
        <v>21</v>
      </c>
      <c r="T12599">
        <v>95.886255340000005</v>
      </c>
      <c r="U12599">
        <v>393517.19189999998</v>
      </c>
      <c r="V12599" t="s">
        <v>54</v>
      </c>
      <c r="W12599" t="s">
        <v>42</v>
      </c>
    </row>
    <row r="12600" spans="1:23" x14ac:dyDescent="0.25">
      <c r="A12600" s="92">
        <v>8784</v>
      </c>
      <c r="B12600" s="92">
        <v>0</v>
      </c>
      <c r="C12600" s="92">
        <v>0</v>
      </c>
      <c r="R12600" s="9">
        <v>43717</v>
      </c>
      <c r="S12600">
        <v>22</v>
      </c>
      <c r="T12600">
        <v>88.718906630000006</v>
      </c>
      <c r="U12600">
        <v>364102.39279999997</v>
      </c>
      <c r="V12600" t="s">
        <v>54</v>
      </c>
      <c r="W12600" t="s">
        <v>42</v>
      </c>
    </row>
    <row r="12601" spans="1:23" x14ac:dyDescent="0.25">
      <c r="A12601" s="92">
        <v>8784</v>
      </c>
      <c r="B12601" s="92">
        <v>0</v>
      </c>
      <c r="C12601" s="92">
        <v>0</v>
      </c>
      <c r="R12601" s="9">
        <v>43717</v>
      </c>
      <c r="S12601">
        <v>23</v>
      </c>
      <c r="T12601">
        <v>80.682493600000001</v>
      </c>
      <c r="U12601">
        <v>331120.95370000001</v>
      </c>
      <c r="V12601" t="s">
        <v>54</v>
      </c>
      <c r="W12601" t="s">
        <v>42</v>
      </c>
    </row>
    <row r="12602" spans="1:23" x14ac:dyDescent="0.25">
      <c r="A12602" s="92">
        <v>8784</v>
      </c>
      <c r="B12602" s="92">
        <v>0</v>
      </c>
      <c r="C12602" s="92">
        <v>0</v>
      </c>
      <c r="R12602" s="9">
        <v>43717</v>
      </c>
      <c r="S12602">
        <v>24</v>
      </c>
      <c r="T12602">
        <v>75.558825619999993</v>
      </c>
      <c r="U12602">
        <v>310093.4203</v>
      </c>
      <c r="V12602" t="s">
        <v>54</v>
      </c>
      <c r="W12602" t="s">
        <v>42</v>
      </c>
    </row>
    <row r="12603" spans="1:23" x14ac:dyDescent="0.25">
      <c r="A12603" s="92">
        <v>8784</v>
      </c>
      <c r="B12603" s="92">
        <v>0</v>
      </c>
      <c r="C12603" s="92">
        <v>0</v>
      </c>
      <c r="R12603" s="9">
        <v>43718</v>
      </c>
      <c r="S12603">
        <v>1</v>
      </c>
      <c r="T12603">
        <v>74.842927680000003</v>
      </c>
      <c r="U12603">
        <v>307155.37520000001</v>
      </c>
      <c r="V12603" t="s">
        <v>54</v>
      </c>
      <c r="W12603" t="s">
        <v>42</v>
      </c>
    </row>
    <row r="12604" spans="1:23" x14ac:dyDescent="0.25">
      <c r="A12604" s="92">
        <v>8784</v>
      </c>
      <c r="B12604" s="92">
        <v>0</v>
      </c>
      <c r="C12604" s="92">
        <v>0</v>
      </c>
      <c r="R12604" s="9">
        <v>43718</v>
      </c>
      <c r="S12604">
        <v>2</v>
      </c>
      <c r="T12604">
        <v>73.011502829999998</v>
      </c>
      <c r="U12604">
        <v>299639.20760000002</v>
      </c>
      <c r="V12604" t="s">
        <v>54</v>
      </c>
      <c r="W12604" t="s">
        <v>42</v>
      </c>
    </row>
    <row r="12605" spans="1:23" x14ac:dyDescent="0.25">
      <c r="A12605" s="92">
        <v>8784</v>
      </c>
      <c r="B12605" s="92">
        <v>0</v>
      </c>
      <c r="C12605" s="92">
        <v>0</v>
      </c>
      <c r="R12605" s="9">
        <v>43718</v>
      </c>
      <c r="S12605">
        <v>3</v>
      </c>
      <c r="T12605">
        <v>70.989465280000005</v>
      </c>
      <c r="U12605">
        <v>291340.76549999998</v>
      </c>
      <c r="V12605" t="s">
        <v>54</v>
      </c>
      <c r="W12605" t="s">
        <v>42</v>
      </c>
    </row>
    <row r="12606" spans="1:23" x14ac:dyDescent="0.25">
      <c r="A12606" s="92">
        <v>8784</v>
      </c>
      <c r="B12606" s="92">
        <v>0</v>
      </c>
      <c r="C12606" s="92">
        <v>0</v>
      </c>
      <c r="R12606" s="9">
        <v>43718</v>
      </c>
      <c r="S12606">
        <v>4</v>
      </c>
      <c r="T12606">
        <v>70.704945190000004</v>
      </c>
      <c r="U12606">
        <v>290173.09509999998</v>
      </c>
      <c r="V12606" t="s">
        <v>54</v>
      </c>
      <c r="W12606" t="s">
        <v>42</v>
      </c>
    </row>
    <row r="12607" spans="1:23" x14ac:dyDescent="0.25">
      <c r="A12607" s="92">
        <v>8784</v>
      </c>
      <c r="B12607" s="92">
        <v>0</v>
      </c>
      <c r="C12607" s="92">
        <v>0</v>
      </c>
      <c r="R12607" s="9">
        <v>43718</v>
      </c>
      <c r="S12607">
        <v>5</v>
      </c>
      <c r="T12607">
        <v>73.589048779999999</v>
      </c>
      <c r="U12607">
        <v>302009.45620000002</v>
      </c>
      <c r="V12607" t="s">
        <v>54</v>
      </c>
      <c r="W12607" t="s">
        <v>42</v>
      </c>
    </row>
    <row r="12608" spans="1:23" x14ac:dyDescent="0.25">
      <c r="A12608" s="92">
        <v>8784</v>
      </c>
      <c r="B12608" s="92">
        <v>0</v>
      </c>
      <c r="C12608" s="92">
        <v>0</v>
      </c>
      <c r="R12608" s="9">
        <v>43718</v>
      </c>
      <c r="S12608">
        <v>6</v>
      </c>
      <c r="T12608">
        <v>84.59604306</v>
      </c>
      <c r="U12608">
        <v>347182.16070000001</v>
      </c>
      <c r="V12608" t="s">
        <v>54</v>
      </c>
      <c r="W12608" t="s">
        <v>42</v>
      </c>
    </row>
    <row r="12609" spans="1:23" x14ac:dyDescent="0.25">
      <c r="A12609" s="92">
        <v>8784</v>
      </c>
      <c r="B12609" s="92">
        <v>0</v>
      </c>
      <c r="C12609" s="92">
        <v>0</v>
      </c>
      <c r="R12609" s="9">
        <v>43718</v>
      </c>
      <c r="S12609">
        <v>7</v>
      </c>
      <c r="T12609">
        <v>97.692595969999999</v>
      </c>
      <c r="U12609">
        <v>400930.41389999999</v>
      </c>
      <c r="V12609" t="s">
        <v>54</v>
      </c>
      <c r="W12609" t="s">
        <v>42</v>
      </c>
    </row>
    <row r="12610" spans="1:23" x14ac:dyDescent="0.25">
      <c r="A12610" s="92">
        <v>8784</v>
      </c>
      <c r="B12610" s="92">
        <v>0</v>
      </c>
      <c r="C12610" s="92">
        <v>0</v>
      </c>
      <c r="R12610" s="9">
        <v>43718</v>
      </c>
      <c r="S12610">
        <v>8</v>
      </c>
      <c r="T12610">
        <v>105.99601850000001</v>
      </c>
      <c r="U12610">
        <v>435007.65990000003</v>
      </c>
      <c r="V12610" t="s">
        <v>54</v>
      </c>
      <c r="W12610" t="s">
        <v>42</v>
      </c>
    </row>
    <row r="12611" spans="1:23" x14ac:dyDescent="0.25">
      <c r="A12611" s="92">
        <v>8784</v>
      </c>
      <c r="B12611" s="92">
        <v>0</v>
      </c>
      <c r="C12611" s="92">
        <v>0</v>
      </c>
      <c r="R12611" s="9">
        <v>43718</v>
      </c>
      <c r="S12611">
        <v>9</v>
      </c>
      <c r="T12611">
        <v>117.67396220000001</v>
      </c>
      <c r="U12611">
        <v>482933.94089999999</v>
      </c>
      <c r="V12611" t="s">
        <v>54</v>
      </c>
      <c r="W12611" t="s">
        <v>42</v>
      </c>
    </row>
    <row r="12612" spans="1:23" x14ac:dyDescent="0.25">
      <c r="A12612" s="92">
        <v>8784</v>
      </c>
      <c r="B12612" s="92">
        <v>0</v>
      </c>
      <c r="C12612" s="92">
        <v>0</v>
      </c>
      <c r="R12612" s="9">
        <v>43718</v>
      </c>
      <c r="S12612">
        <v>10</v>
      </c>
      <c r="T12612">
        <v>125.56621869999999</v>
      </c>
      <c r="U12612">
        <v>515323.76140000002</v>
      </c>
      <c r="V12612" t="s">
        <v>54</v>
      </c>
      <c r="W12612" t="s">
        <v>42</v>
      </c>
    </row>
    <row r="12613" spans="1:23" x14ac:dyDescent="0.25">
      <c r="A12613" s="92">
        <v>8784</v>
      </c>
      <c r="B12613" s="92">
        <v>0</v>
      </c>
      <c r="C12613" s="92">
        <v>0</v>
      </c>
      <c r="R12613" s="9">
        <v>43718</v>
      </c>
      <c r="S12613">
        <v>11</v>
      </c>
      <c r="T12613">
        <v>131.7004905</v>
      </c>
      <c r="U12613">
        <v>540498.81279999996</v>
      </c>
      <c r="V12613" t="s">
        <v>54</v>
      </c>
      <c r="W12613" t="s">
        <v>42</v>
      </c>
    </row>
    <row r="12614" spans="1:23" x14ac:dyDescent="0.25">
      <c r="A12614" s="92">
        <v>8784</v>
      </c>
      <c r="B12614" s="92">
        <v>0</v>
      </c>
      <c r="C12614" s="92">
        <v>0</v>
      </c>
      <c r="R12614" s="9">
        <v>43718</v>
      </c>
      <c r="S12614">
        <v>12</v>
      </c>
      <c r="T12614">
        <v>134.68821869999999</v>
      </c>
      <c r="U12614">
        <v>552760.44960000005</v>
      </c>
      <c r="V12614" t="s">
        <v>54</v>
      </c>
      <c r="W12614" t="s">
        <v>42</v>
      </c>
    </row>
    <row r="12615" spans="1:23" x14ac:dyDescent="0.25">
      <c r="A12615" s="92">
        <v>8784</v>
      </c>
      <c r="B12615" s="92">
        <v>0</v>
      </c>
      <c r="C12615" s="92">
        <v>0</v>
      </c>
      <c r="R12615" s="9">
        <v>43718</v>
      </c>
      <c r="S12615">
        <v>13</v>
      </c>
      <c r="T12615">
        <v>135.99876620000001</v>
      </c>
      <c r="U12615">
        <v>558138.93649999995</v>
      </c>
      <c r="V12615" t="s">
        <v>54</v>
      </c>
      <c r="W12615" t="s">
        <v>42</v>
      </c>
    </row>
    <row r="12616" spans="1:23" x14ac:dyDescent="0.25">
      <c r="A12616" s="92">
        <v>8784</v>
      </c>
      <c r="B12616" s="92">
        <v>0</v>
      </c>
      <c r="C12616" s="92">
        <v>0</v>
      </c>
      <c r="R12616" s="9">
        <v>43718</v>
      </c>
      <c r="S12616">
        <v>14</v>
      </c>
      <c r="T12616">
        <v>138.19167279999999</v>
      </c>
      <c r="U12616">
        <v>567138.62509999995</v>
      </c>
      <c r="V12616" t="s">
        <v>54</v>
      </c>
      <c r="W12616" t="s">
        <v>42</v>
      </c>
    </row>
    <row r="12617" spans="1:23" x14ac:dyDescent="0.25">
      <c r="A12617" s="92">
        <v>8784</v>
      </c>
      <c r="B12617" s="92">
        <v>0</v>
      </c>
      <c r="C12617" s="92">
        <v>0</v>
      </c>
      <c r="R12617" s="9">
        <v>43718</v>
      </c>
      <c r="S12617">
        <v>15</v>
      </c>
      <c r="T12617">
        <v>136.8779352</v>
      </c>
      <c r="U12617">
        <v>561747.04619999998</v>
      </c>
      <c r="V12617" t="s">
        <v>54</v>
      </c>
      <c r="W12617" t="s">
        <v>42</v>
      </c>
    </row>
    <row r="12618" spans="1:23" x14ac:dyDescent="0.25">
      <c r="A12618" s="92">
        <v>8784</v>
      </c>
      <c r="B12618" s="92">
        <v>0</v>
      </c>
      <c r="C12618" s="92">
        <v>0</v>
      </c>
      <c r="R12618" s="9">
        <v>43718</v>
      </c>
      <c r="S12618">
        <v>16</v>
      </c>
      <c r="T12618">
        <v>132.5285508</v>
      </c>
      <c r="U12618">
        <v>543897.1727</v>
      </c>
      <c r="V12618" t="s">
        <v>54</v>
      </c>
      <c r="W12618" t="s">
        <v>42</v>
      </c>
    </row>
    <row r="12619" spans="1:23" x14ac:dyDescent="0.25">
      <c r="A12619" s="92">
        <v>8784</v>
      </c>
      <c r="B12619" s="92">
        <v>0</v>
      </c>
      <c r="C12619" s="92">
        <v>0</v>
      </c>
      <c r="R12619" s="9">
        <v>43718</v>
      </c>
      <c r="S12619">
        <v>17</v>
      </c>
      <c r="T12619">
        <v>125.4851092</v>
      </c>
      <c r="U12619">
        <v>514990.88799999998</v>
      </c>
      <c r="V12619" t="s">
        <v>54</v>
      </c>
      <c r="W12619" t="s">
        <v>42</v>
      </c>
    </row>
    <row r="12620" spans="1:23" x14ac:dyDescent="0.25">
      <c r="A12620" s="92">
        <v>8784</v>
      </c>
      <c r="B12620" s="92">
        <v>0</v>
      </c>
      <c r="C12620" s="92">
        <v>0</v>
      </c>
      <c r="R12620" s="9">
        <v>43718</v>
      </c>
      <c r="S12620">
        <v>18</v>
      </c>
      <c r="T12620">
        <v>118.72962800000001</v>
      </c>
      <c r="U12620">
        <v>487266.3934</v>
      </c>
      <c r="V12620" t="s">
        <v>54</v>
      </c>
      <c r="W12620" t="s">
        <v>42</v>
      </c>
    </row>
    <row r="12621" spans="1:23" x14ac:dyDescent="0.25">
      <c r="A12621" s="92">
        <v>8784</v>
      </c>
      <c r="B12621" s="92">
        <v>0</v>
      </c>
      <c r="C12621" s="92">
        <v>0</v>
      </c>
      <c r="R12621" s="9">
        <v>43718</v>
      </c>
      <c r="S12621">
        <v>19</v>
      </c>
      <c r="T12621">
        <v>108.89083669999999</v>
      </c>
      <c r="U12621">
        <v>446887.99369999999</v>
      </c>
      <c r="V12621" t="s">
        <v>54</v>
      </c>
      <c r="W12621" t="s">
        <v>42</v>
      </c>
    </row>
    <row r="12622" spans="1:23" x14ac:dyDescent="0.25">
      <c r="A12622" s="92">
        <v>8784</v>
      </c>
      <c r="B12622" s="92">
        <v>0</v>
      </c>
      <c r="C12622" s="92">
        <v>0</v>
      </c>
      <c r="R12622" s="9">
        <v>43718</v>
      </c>
      <c r="S12622">
        <v>20</v>
      </c>
      <c r="T12622">
        <v>102.0763151</v>
      </c>
      <c r="U12622">
        <v>418921.19699999999</v>
      </c>
      <c r="V12622" t="s">
        <v>54</v>
      </c>
      <c r="W12622" t="s">
        <v>42</v>
      </c>
    </row>
    <row r="12623" spans="1:23" x14ac:dyDescent="0.25">
      <c r="A12623" s="92">
        <v>8784</v>
      </c>
      <c r="B12623" s="92">
        <v>0</v>
      </c>
      <c r="C12623" s="92">
        <v>0</v>
      </c>
      <c r="R12623" s="9">
        <v>43718</v>
      </c>
      <c r="S12623">
        <v>21</v>
      </c>
      <c r="T12623">
        <v>97.396379719999999</v>
      </c>
      <c r="U12623">
        <v>399714.74239999999</v>
      </c>
      <c r="V12623" t="s">
        <v>54</v>
      </c>
      <c r="W12623" t="s">
        <v>42</v>
      </c>
    </row>
    <row r="12624" spans="1:23" x14ac:dyDescent="0.25">
      <c r="A12624" s="92">
        <v>8784</v>
      </c>
      <c r="B12624" s="92">
        <v>0</v>
      </c>
      <c r="C12624" s="92">
        <v>0</v>
      </c>
      <c r="R12624" s="9">
        <v>43718</v>
      </c>
      <c r="S12624">
        <v>22</v>
      </c>
      <c r="T12624">
        <v>89.672515509999997</v>
      </c>
      <c r="U12624">
        <v>368016.0036</v>
      </c>
      <c r="V12624" t="s">
        <v>54</v>
      </c>
      <c r="W12624" t="s">
        <v>42</v>
      </c>
    </row>
    <row r="12625" spans="1:23" x14ac:dyDescent="0.25">
      <c r="A12625" s="92">
        <v>8784</v>
      </c>
      <c r="B12625" s="92">
        <v>0</v>
      </c>
      <c r="C12625" s="92">
        <v>0</v>
      </c>
      <c r="R12625" s="9">
        <v>43718</v>
      </c>
      <c r="S12625">
        <v>23</v>
      </c>
      <c r="T12625">
        <v>80.913455380000002</v>
      </c>
      <c r="U12625">
        <v>332068.82089999999</v>
      </c>
      <c r="V12625" t="s">
        <v>54</v>
      </c>
      <c r="W12625" t="s">
        <v>42</v>
      </c>
    </row>
    <row r="12626" spans="1:23" x14ac:dyDescent="0.25">
      <c r="A12626" s="92">
        <v>8784</v>
      </c>
      <c r="B12626" s="92">
        <v>0</v>
      </c>
      <c r="C12626" s="92">
        <v>0</v>
      </c>
      <c r="R12626" s="9">
        <v>43718</v>
      </c>
      <c r="S12626">
        <v>24</v>
      </c>
      <c r="T12626">
        <v>76.242984719999995</v>
      </c>
      <c r="U12626">
        <v>312901.20929999999</v>
      </c>
      <c r="V12626" t="s">
        <v>54</v>
      </c>
      <c r="W12626" t="s">
        <v>42</v>
      </c>
    </row>
    <row r="12627" spans="1:23" x14ac:dyDescent="0.25">
      <c r="A12627" s="92">
        <v>8784</v>
      </c>
      <c r="B12627" s="92">
        <v>0</v>
      </c>
      <c r="C12627" s="92">
        <v>0</v>
      </c>
      <c r="R12627" s="9">
        <v>43719</v>
      </c>
      <c r="S12627">
        <v>1</v>
      </c>
      <c r="T12627">
        <v>69.977202660000003</v>
      </c>
      <c r="U12627">
        <v>287186.43969999999</v>
      </c>
      <c r="V12627" t="s">
        <v>54</v>
      </c>
      <c r="W12627" t="s">
        <v>42</v>
      </c>
    </row>
    <row r="12628" spans="1:23" x14ac:dyDescent="0.25">
      <c r="A12628" s="92">
        <v>8784</v>
      </c>
      <c r="B12628" s="92">
        <v>0</v>
      </c>
      <c r="C12628" s="92">
        <v>0</v>
      </c>
      <c r="R12628" s="9">
        <v>43719</v>
      </c>
      <c r="S12628">
        <v>2</v>
      </c>
      <c r="T12628">
        <v>67.223183680000005</v>
      </c>
      <c r="U12628">
        <v>275883.94579999999</v>
      </c>
      <c r="V12628" t="s">
        <v>54</v>
      </c>
      <c r="W12628" t="s">
        <v>42</v>
      </c>
    </row>
    <row r="12629" spans="1:23" x14ac:dyDescent="0.25">
      <c r="A12629" s="92">
        <v>8784</v>
      </c>
      <c r="B12629" s="92">
        <v>0</v>
      </c>
      <c r="C12629" s="92">
        <v>0</v>
      </c>
      <c r="R12629" s="9">
        <v>43719</v>
      </c>
      <c r="S12629">
        <v>3</v>
      </c>
      <c r="T12629">
        <v>65.706025589999996</v>
      </c>
      <c r="U12629">
        <v>269657.52899999998</v>
      </c>
      <c r="V12629" t="s">
        <v>54</v>
      </c>
      <c r="W12629" t="s">
        <v>42</v>
      </c>
    </row>
    <row r="12630" spans="1:23" x14ac:dyDescent="0.25">
      <c r="A12630" s="92">
        <v>8784</v>
      </c>
      <c r="B12630" s="92">
        <v>0</v>
      </c>
      <c r="C12630" s="92">
        <v>0</v>
      </c>
      <c r="R12630" s="9">
        <v>43719</v>
      </c>
      <c r="S12630">
        <v>4</v>
      </c>
      <c r="T12630">
        <v>65.329948659999999</v>
      </c>
      <c r="U12630">
        <v>268114.10930000001</v>
      </c>
      <c r="V12630" t="s">
        <v>54</v>
      </c>
      <c r="W12630" t="s">
        <v>42</v>
      </c>
    </row>
    <row r="12631" spans="1:23" x14ac:dyDescent="0.25">
      <c r="A12631" s="92">
        <v>8784</v>
      </c>
      <c r="B12631" s="92">
        <v>0</v>
      </c>
      <c r="C12631" s="92">
        <v>0</v>
      </c>
      <c r="R12631" s="9">
        <v>43719</v>
      </c>
      <c r="S12631">
        <v>5</v>
      </c>
      <c r="T12631">
        <v>68.519880330000007</v>
      </c>
      <c r="U12631">
        <v>281205.58889999997</v>
      </c>
      <c r="V12631" t="s">
        <v>54</v>
      </c>
      <c r="W12631" t="s">
        <v>42</v>
      </c>
    </row>
    <row r="12632" spans="1:23" x14ac:dyDescent="0.25">
      <c r="A12632" s="92">
        <v>8784</v>
      </c>
      <c r="B12632" s="92">
        <v>0</v>
      </c>
      <c r="C12632" s="92">
        <v>0</v>
      </c>
      <c r="R12632" s="9">
        <v>43719</v>
      </c>
      <c r="S12632">
        <v>6</v>
      </c>
      <c r="T12632">
        <v>78.955072599999994</v>
      </c>
      <c r="U12632">
        <v>324031.61790000001</v>
      </c>
      <c r="V12632" t="s">
        <v>54</v>
      </c>
      <c r="W12632" t="s">
        <v>42</v>
      </c>
    </row>
    <row r="12633" spans="1:23" x14ac:dyDescent="0.25">
      <c r="A12633" s="92">
        <v>8784</v>
      </c>
      <c r="B12633" s="92">
        <v>0</v>
      </c>
      <c r="C12633" s="92">
        <v>0</v>
      </c>
      <c r="R12633" s="9">
        <v>43719</v>
      </c>
      <c r="S12633">
        <v>7</v>
      </c>
      <c r="T12633">
        <v>91.88145102</v>
      </c>
      <c r="U12633">
        <v>377081.47499999998</v>
      </c>
      <c r="V12633" t="s">
        <v>54</v>
      </c>
      <c r="W12633" t="s">
        <v>42</v>
      </c>
    </row>
    <row r="12634" spans="1:23" x14ac:dyDescent="0.25">
      <c r="A12634" s="92">
        <v>8784</v>
      </c>
      <c r="B12634" s="92">
        <v>0</v>
      </c>
      <c r="C12634" s="92">
        <v>0</v>
      </c>
      <c r="R12634" s="9">
        <v>43719</v>
      </c>
      <c r="S12634">
        <v>8</v>
      </c>
      <c r="T12634">
        <v>101.38352949999999</v>
      </c>
      <c r="U12634">
        <v>416078.00510000001</v>
      </c>
      <c r="V12634" t="s">
        <v>54</v>
      </c>
      <c r="W12634" t="s">
        <v>42</v>
      </c>
    </row>
    <row r="12635" spans="1:23" x14ac:dyDescent="0.25">
      <c r="A12635" s="92">
        <v>8784</v>
      </c>
      <c r="B12635" s="92">
        <v>0</v>
      </c>
      <c r="C12635" s="92">
        <v>0</v>
      </c>
      <c r="R12635" s="9">
        <v>43719</v>
      </c>
      <c r="S12635">
        <v>9</v>
      </c>
      <c r="T12635">
        <v>111.69779200000001</v>
      </c>
      <c r="U12635">
        <v>458407.73830000003</v>
      </c>
      <c r="V12635" t="s">
        <v>54</v>
      </c>
      <c r="W12635" t="s">
        <v>42</v>
      </c>
    </row>
    <row r="12636" spans="1:23" x14ac:dyDescent="0.25">
      <c r="A12636" s="92">
        <v>8784</v>
      </c>
      <c r="B12636" s="92">
        <v>0</v>
      </c>
      <c r="C12636" s="92">
        <v>0</v>
      </c>
      <c r="R12636" s="9">
        <v>43719</v>
      </c>
      <c r="S12636">
        <v>10</v>
      </c>
      <c r="T12636">
        <v>118.01278720000001</v>
      </c>
      <c r="U12636">
        <v>484324.47869999998</v>
      </c>
      <c r="V12636" t="s">
        <v>54</v>
      </c>
      <c r="W12636" t="s">
        <v>42</v>
      </c>
    </row>
    <row r="12637" spans="1:23" x14ac:dyDescent="0.25">
      <c r="A12637" s="92">
        <v>8784</v>
      </c>
      <c r="B12637" s="92">
        <v>0</v>
      </c>
      <c r="C12637" s="92">
        <v>0</v>
      </c>
      <c r="R12637" s="9">
        <v>43719</v>
      </c>
      <c r="S12637">
        <v>11</v>
      </c>
      <c r="T12637">
        <v>124.03256380000001</v>
      </c>
      <c r="U12637">
        <v>509029.64179999998</v>
      </c>
      <c r="V12637" t="s">
        <v>54</v>
      </c>
      <c r="W12637" t="s">
        <v>42</v>
      </c>
    </row>
    <row r="12638" spans="1:23" x14ac:dyDescent="0.25">
      <c r="A12638" s="92">
        <v>8784</v>
      </c>
      <c r="B12638" s="92">
        <v>0</v>
      </c>
      <c r="C12638" s="92">
        <v>0</v>
      </c>
      <c r="R12638" s="9">
        <v>43719</v>
      </c>
      <c r="S12638">
        <v>12</v>
      </c>
      <c r="T12638">
        <v>127.0455997</v>
      </c>
      <c r="U12638">
        <v>521395.141</v>
      </c>
      <c r="V12638" t="s">
        <v>54</v>
      </c>
      <c r="W12638" t="s">
        <v>42</v>
      </c>
    </row>
    <row r="12639" spans="1:23" x14ac:dyDescent="0.25">
      <c r="A12639" s="92">
        <v>8784</v>
      </c>
      <c r="B12639" s="92">
        <v>0</v>
      </c>
      <c r="C12639" s="92">
        <v>0</v>
      </c>
      <c r="R12639" s="9">
        <v>43719</v>
      </c>
      <c r="S12639">
        <v>13</v>
      </c>
      <c r="T12639">
        <v>126.8500434</v>
      </c>
      <c r="U12639">
        <v>520592.57799999998</v>
      </c>
      <c r="V12639" t="s">
        <v>54</v>
      </c>
      <c r="W12639" t="s">
        <v>42</v>
      </c>
    </row>
    <row r="12640" spans="1:23" x14ac:dyDescent="0.25">
      <c r="A12640" s="92">
        <v>8784</v>
      </c>
      <c r="B12640" s="92">
        <v>0</v>
      </c>
      <c r="C12640" s="92">
        <v>0</v>
      </c>
      <c r="R12640" s="9">
        <v>43719</v>
      </c>
      <c r="S12640">
        <v>14</v>
      </c>
      <c r="T12640">
        <v>127.5379636</v>
      </c>
      <c r="U12640">
        <v>523415.80239999999</v>
      </c>
      <c r="V12640" t="s">
        <v>54</v>
      </c>
      <c r="W12640" t="s">
        <v>42</v>
      </c>
    </row>
    <row r="12641" spans="1:23" x14ac:dyDescent="0.25">
      <c r="A12641" s="92">
        <v>8784</v>
      </c>
      <c r="B12641" s="92">
        <v>0</v>
      </c>
      <c r="C12641" s="92">
        <v>0</v>
      </c>
      <c r="R12641" s="9">
        <v>43719</v>
      </c>
      <c r="S12641">
        <v>15</v>
      </c>
      <c r="T12641">
        <v>125.8646396</v>
      </c>
      <c r="U12641">
        <v>516548.48090000002</v>
      </c>
      <c r="V12641" t="s">
        <v>54</v>
      </c>
      <c r="W12641" t="s">
        <v>42</v>
      </c>
    </row>
    <row r="12642" spans="1:23" x14ac:dyDescent="0.25">
      <c r="A12642" s="92">
        <v>8784</v>
      </c>
      <c r="B12642" s="92">
        <v>0</v>
      </c>
      <c r="C12642" s="92">
        <v>0</v>
      </c>
      <c r="R12642" s="9">
        <v>43719</v>
      </c>
      <c r="S12642">
        <v>16</v>
      </c>
      <c r="T12642">
        <v>122.0539297</v>
      </c>
      <c r="U12642">
        <v>500909.32750000001</v>
      </c>
      <c r="V12642" t="s">
        <v>54</v>
      </c>
      <c r="W12642" t="s">
        <v>42</v>
      </c>
    </row>
    <row r="12643" spans="1:23" x14ac:dyDescent="0.25">
      <c r="A12643" s="92">
        <v>8784</v>
      </c>
      <c r="B12643" s="92">
        <v>0</v>
      </c>
      <c r="C12643" s="92">
        <v>0</v>
      </c>
      <c r="R12643" s="9">
        <v>43719</v>
      </c>
      <c r="S12643">
        <v>17</v>
      </c>
      <c r="T12643">
        <v>114.87666230000001</v>
      </c>
      <c r="U12643">
        <v>471453.82209999999</v>
      </c>
      <c r="V12643" t="s">
        <v>54</v>
      </c>
      <c r="W12643" t="s">
        <v>42</v>
      </c>
    </row>
    <row r="12644" spans="1:23" x14ac:dyDescent="0.25">
      <c r="A12644" s="92">
        <v>8784</v>
      </c>
      <c r="B12644" s="92">
        <v>0</v>
      </c>
      <c r="C12644" s="92">
        <v>0</v>
      </c>
      <c r="R12644" s="9">
        <v>43719</v>
      </c>
      <c r="S12644">
        <v>18</v>
      </c>
      <c r="T12644">
        <v>107.52729549999999</v>
      </c>
      <c r="U12644">
        <v>441292.0208</v>
      </c>
      <c r="V12644" t="s">
        <v>54</v>
      </c>
      <c r="W12644" t="s">
        <v>42</v>
      </c>
    </row>
    <row r="12645" spans="1:23" x14ac:dyDescent="0.25">
      <c r="A12645" s="92">
        <v>8784</v>
      </c>
      <c r="B12645" s="92">
        <v>0</v>
      </c>
      <c r="C12645" s="92">
        <v>0</v>
      </c>
      <c r="R12645" s="9">
        <v>43719</v>
      </c>
      <c r="S12645">
        <v>19</v>
      </c>
      <c r="T12645">
        <v>99.213293350000001</v>
      </c>
      <c r="U12645">
        <v>407171.35590000002</v>
      </c>
      <c r="V12645" t="s">
        <v>54</v>
      </c>
      <c r="W12645" t="s">
        <v>42</v>
      </c>
    </row>
    <row r="12646" spans="1:23" x14ac:dyDescent="0.25">
      <c r="A12646" s="92">
        <v>8784</v>
      </c>
      <c r="B12646" s="92">
        <v>0</v>
      </c>
      <c r="C12646" s="92">
        <v>0</v>
      </c>
      <c r="R12646" s="9">
        <v>43719</v>
      </c>
      <c r="S12646">
        <v>20</v>
      </c>
      <c r="T12646">
        <v>94.462161199999997</v>
      </c>
      <c r="U12646">
        <v>387672.7096</v>
      </c>
      <c r="V12646" t="s">
        <v>54</v>
      </c>
      <c r="W12646" t="s">
        <v>42</v>
      </c>
    </row>
    <row r="12647" spans="1:23" x14ac:dyDescent="0.25">
      <c r="A12647" s="92">
        <v>8784</v>
      </c>
      <c r="B12647" s="92">
        <v>0</v>
      </c>
      <c r="C12647" s="92">
        <v>0</v>
      </c>
      <c r="R12647" s="9">
        <v>43719</v>
      </c>
      <c r="S12647">
        <v>21</v>
      </c>
      <c r="T12647">
        <v>92.104069370000005</v>
      </c>
      <c r="U12647">
        <v>377995.10070000001</v>
      </c>
      <c r="V12647" t="s">
        <v>54</v>
      </c>
      <c r="W12647" t="s">
        <v>42</v>
      </c>
    </row>
    <row r="12648" spans="1:23" x14ac:dyDescent="0.25">
      <c r="A12648" s="92">
        <v>8784</v>
      </c>
      <c r="B12648" s="92">
        <v>0</v>
      </c>
      <c r="C12648" s="92">
        <v>0</v>
      </c>
      <c r="R12648" s="9">
        <v>43719</v>
      </c>
      <c r="S12648">
        <v>22</v>
      </c>
      <c r="T12648">
        <v>83.504147540000005</v>
      </c>
      <c r="U12648">
        <v>342701.02149999997</v>
      </c>
      <c r="V12648" t="s">
        <v>54</v>
      </c>
      <c r="W12648" t="s">
        <v>42</v>
      </c>
    </row>
    <row r="12649" spans="1:23" x14ac:dyDescent="0.25">
      <c r="A12649" s="92">
        <v>8784</v>
      </c>
      <c r="B12649" s="92">
        <v>0</v>
      </c>
      <c r="C12649" s="92">
        <v>0</v>
      </c>
      <c r="R12649" s="9">
        <v>43719</v>
      </c>
      <c r="S12649">
        <v>23</v>
      </c>
      <c r="T12649">
        <v>76.219433510000002</v>
      </c>
      <c r="U12649">
        <v>312804.5551</v>
      </c>
      <c r="V12649" t="s">
        <v>54</v>
      </c>
      <c r="W12649" t="s">
        <v>42</v>
      </c>
    </row>
    <row r="12650" spans="1:23" x14ac:dyDescent="0.25">
      <c r="A12650" s="92">
        <v>8784</v>
      </c>
      <c r="B12650" s="92">
        <v>0</v>
      </c>
      <c r="C12650" s="92">
        <v>0</v>
      </c>
      <c r="R12650" s="9">
        <v>43719</v>
      </c>
      <c r="S12650">
        <v>24</v>
      </c>
      <c r="T12650">
        <v>70.881304540000002</v>
      </c>
      <c r="U12650">
        <v>290896.8738</v>
      </c>
      <c r="V12650" t="s">
        <v>54</v>
      </c>
      <c r="W12650" t="s">
        <v>42</v>
      </c>
    </row>
    <row r="12651" spans="1:23" x14ac:dyDescent="0.25">
      <c r="A12651" s="92">
        <v>8784</v>
      </c>
      <c r="B12651" s="92">
        <v>0</v>
      </c>
      <c r="C12651" s="92">
        <v>0</v>
      </c>
      <c r="R12651" s="9">
        <v>43720</v>
      </c>
      <c r="S12651">
        <v>1</v>
      </c>
      <c r="T12651">
        <v>66.941336109999995</v>
      </c>
      <c r="U12651">
        <v>274727.24339999998</v>
      </c>
      <c r="V12651" t="s">
        <v>54</v>
      </c>
      <c r="W12651" t="s">
        <v>42</v>
      </c>
    </row>
    <row r="12652" spans="1:23" x14ac:dyDescent="0.25">
      <c r="A12652" s="92">
        <v>8784</v>
      </c>
      <c r="B12652" s="92">
        <v>0</v>
      </c>
      <c r="C12652" s="92">
        <v>0</v>
      </c>
      <c r="R12652" s="9">
        <v>43720</v>
      </c>
      <c r="S12652">
        <v>2</v>
      </c>
      <c r="T12652">
        <v>65.541889780000005</v>
      </c>
      <c r="U12652">
        <v>268983.91560000001</v>
      </c>
      <c r="V12652" t="s">
        <v>54</v>
      </c>
      <c r="W12652" t="s">
        <v>42</v>
      </c>
    </row>
    <row r="12653" spans="1:23" x14ac:dyDescent="0.25">
      <c r="A12653" s="92">
        <v>8784</v>
      </c>
      <c r="B12653" s="92">
        <v>0</v>
      </c>
      <c r="C12653" s="92">
        <v>0</v>
      </c>
      <c r="R12653" s="9">
        <v>43720</v>
      </c>
      <c r="S12653">
        <v>3</v>
      </c>
      <c r="T12653">
        <v>63.89412128</v>
      </c>
      <c r="U12653">
        <v>262221.47369999997</v>
      </c>
      <c r="V12653" t="s">
        <v>54</v>
      </c>
      <c r="W12653" t="s">
        <v>42</v>
      </c>
    </row>
    <row r="12654" spans="1:23" x14ac:dyDescent="0.25">
      <c r="A12654" s="92">
        <v>8784</v>
      </c>
      <c r="B12654" s="92">
        <v>0</v>
      </c>
      <c r="C12654" s="92">
        <v>0</v>
      </c>
      <c r="R12654" s="9">
        <v>43720</v>
      </c>
      <c r="S12654">
        <v>4</v>
      </c>
      <c r="T12654">
        <v>64.315197150000003</v>
      </c>
      <c r="U12654">
        <v>263949.56910000002</v>
      </c>
      <c r="V12654" t="s">
        <v>54</v>
      </c>
      <c r="W12654" t="s">
        <v>42</v>
      </c>
    </row>
    <row r="12655" spans="1:23" x14ac:dyDescent="0.25">
      <c r="A12655" s="92">
        <v>8784</v>
      </c>
      <c r="B12655" s="92">
        <v>0</v>
      </c>
      <c r="C12655" s="92">
        <v>0</v>
      </c>
      <c r="R12655" s="9">
        <v>43720</v>
      </c>
      <c r="S12655">
        <v>5</v>
      </c>
      <c r="T12655">
        <v>67.822124450000004</v>
      </c>
      <c r="U12655">
        <v>278341.9987</v>
      </c>
      <c r="V12655" t="s">
        <v>54</v>
      </c>
      <c r="W12655" t="s">
        <v>42</v>
      </c>
    </row>
    <row r="12656" spans="1:23" x14ac:dyDescent="0.25">
      <c r="A12656" s="92">
        <v>8784</v>
      </c>
      <c r="B12656" s="92">
        <v>0</v>
      </c>
      <c r="C12656" s="92">
        <v>0</v>
      </c>
      <c r="R12656" s="9">
        <v>43720</v>
      </c>
      <c r="S12656">
        <v>6</v>
      </c>
      <c r="T12656">
        <v>78.409925670000007</v>
      </c>
      <c r="U12656">
        <v>321794.33500000002</v>
      </c>
      <c r="V12656" t="s">
        <v>54</v>
      </c>
      <c r="W12656" t="s">
        <v>42</v>
      </c>
    </row>
    <row r="12657" spans="1:23" x14ac:dyDescent="0.25">
      <c r="A12657" s="92">
        <v>8784</v>
      </c>
      <c r="B12657" s="92">
        <v>0</v>
      </c>
      <c r="C12657" s="92">
        <v>0</v>
      </c>
      <c r="R12657" s="9">
        <v>43720</v>
      </c>
      <c r="S12657">
        <v>7</v>
      </c>
      <c r="T12657">
        <v>92.444737559999993</v>
      </c>
      <c r="U12657">
        <v>379393.20299999998</v>
      </c>
      <c r="V12657" t="s">
        <v>54</v>
      </c>
      <c r="W12657" t="s">
        <v>42</v>
      </c>
    </row>
    <row r="12658" spans="1:23" x14ac:dyDescent="0.25">
      <c r="A12658" s="92">
        <v>8784</v>
      </c>
      <c r="B12658" s="92">
        <v>0</v>
      </c>
      <c r="C12658" s="92">
        <v>0</v>
      </c>
      <c r="R12658" s="9">
        <v>43720</v>
      </c>
      <c r="S12658">
        <v>8</v>
      </c>
      <c r="T12658">
        <v>102.48189139999999</v>
      </c>
      <c r="U12658">
        <v>420585.6825</v>
      </c>
      <c r="V12658" t="s">
        <v>54</v>
      </c>
      <c r="W12658" t="s">
        <v>42</v>
      </c>
    </row>
    <row r="12659" spans="1:23" x14ac:dyDescent="0.25">
      <c r="A12659" s="92">
        <v>8784</v>
      </c>
      <c r="B12659" s="92">
        <v>0</v>
      </c>
      <c r="C12659" s="92">
        <v>0</v>
      </c>
      <c r="R12659" s="9">
        <v>43720</v>
      </c>
      <c r="S12659">
        <v>9</v>
      </c>
      <c r="T12659">
        <v>112.74926929999999</v>
      </c>
      <c r="U12659">
        <v>462723.00140000001</v>
      </c>
      <c r="V12659" t="s">
        <v>54</v>
      </c>
      <c r="W12659" t="s">
        <v>42</v>
      </c>
    </row>
    <row r="12660" spans="1:23" x14ac:dyDescent="0.25">
      <c r="A12660" s="92">
        <v>8784</v>
      </c>
      <c r="B12660" s="92">
        <v>0</v>
      </c>
      <c r="C12660" s="92">
        <v>0</v>
      </c>
      <c r="R12660" s="9">
        <v>43720</v>
      </c>
      <c r="S12660">
        <v>10</v>
      </c>
      <c r="T12660">
        <v>120.2797059</v>
      </c>
      <c r="U12660">
        <v>493627.9129</v>
      </c>
      <c r="V12660" t="s">
        <v>54</v>
      </c>
      <c r="W12660" t="s">
        <v>42</v>
      </c>
    </row>
    <row r="12661" spans="1:23" x14ac:dyDescent="0.25">
      <c r="A12661" s="92">
        <v>8784</v>
      </c>
      <c r="B12661" s="92">
        <v>0</v>
      </c>
      <c r="C12661" s="92">
        <v>0</v>
      </c>
      <c r="R12661" s="9">
        <v>43720</v>
      </c>
      <c r="S12661">
        <v>11</v>
      </c>
      <c r="T12661">
        <v>123.09413859999999</v>
      </c>
      <c r="U12661">
        <v>505178.34480000002</v>
      </c>
      <c r="V12661" t="s">
        <v>54</v>
      </c>
      <c r="W12661" t="s">
        <v>42</v>
      </c>
    </row>
    <row r="12662" spans="1:23" x14ac:dyDescent="0.25">
      <c r="A12662" s="92">
        <v>8784</v>
      </c>
      <c r="B12662" s="92">
        <v>0</v>
      </c>
      <c r="C12662" s="92">
        <v>0</v>
      </c>
      <c r="R12662" s="9">
        <v>43720</v>
      </c>
      <c r="S12662">
        <v>12</v>
      </c>
      <c r="T12662">
        <v>125.22401979999999</v>
      </c>
      <c r="U12662">
        <v>513919.37709999998</v>
      </c>
      <c r="V12662" t="s">
        <v>54</v>
      </c>
      <c r="W12662" t="s">
        <v>42</v>
      </c>
    </row>
    <row r="12663" spans="1:23" x14ac:dyDescent="0.25">
      <c r="A12663" s="92">
        <v>8784</v>
      </c>
      <c r="B12663" s="92">
        <v>0</v>
      </c>
      <c r="C12663" s="92">
        <v>0</v>
      </c>
      <c r="R12663" s="9">
        <v>43720</v>
      </c>
      <c r="S12663">
        <v>13</v>
      </c>
      <c r="T12663">
        <v>125.8135192</v>
      </c>
      <c r="U12663">
        <v>516338.68280000001</v>
      </c>
      <c r="V12663" t="s">
        <v>54</v>
      </c>
      <c r="W12663" t="s">
        <v>42</v>
      </c>
    </row>
    <row r="12664" spans="1:23" x14ac:dyDescent="0.25">
      <c r="A12664" s="92">
        <v>8784</v>
      </c>
      <c r="B12664" s="92">
        <v>0</v>
      </c>
      <c r="C12664" s="92">
        <v>0</v>
      </c>
      <c r="R12664" s="9">
        <v>43720</v>
      </c>
      <c r="S12664">
        <v>14</v>
      </c>
      <c r="T12664">
        <v>127.5078085</v>
      </c>
      <c r="U12664">
        <v>523292.04619999998</v>
      </c>
      <c r="V12664" t="s">
        <v>54</v>
      </c>
      <c r="W12664" t="s">
        <v>42</v>
      </c>
    </row>
    <row r="12665" spans="1:23" x14ac:dyDescent="0.25">
      <c r="A12665" s="92">
        <v>8784</v>
      </c>
      <c r="B12665" s="92">
        <v>0</v>
      </c>
      <c r="C12665" s="92">
        <v>0</v>
      </c>
      <c r="R12665" s="9">
        <v>43720</v>
      </c>
      <c r="S12665">
        <v>15</v>
      </c>
      <c r="T12665">
        <v>127.4906991</v>
      </c>
      <c r="U12665">
        <v>523221.82900000003</v>
      </c>
      <c r="V12665" t="s">
        <v>54</v>
      </c>
      <c r="W12665" t="s">
        <v>42</v>
      </c>
    </row>
    <row r="12666" spans="1:23" x14ac:dyDescent="0.25">
      <c r="A12666" s="92">
        <v>8784</v>
      </c>
      <c r="B12666" s="92">
        <v>0</v>
      </c>
      <c r="C12666" s="92">
        <v>0</v>
      </c>
      <c r="R12666" s="9">
        <v>43720</v>
      </c>
      <c r="S12666">
        <v>16</v>
      </c>
      <c r="T12666">
        <v>121.8323559</v>
      </c>
      <c r="U12666">
        <v>499999.98869999999</v>
      </c>
      <c r="V12666" t="s">
        <v>54</v>
      </c>
      <c r="W12666" t="s">
        <v>42</v>
      </c>
    </row>
    <row r="12667" spans="1:23" x14ac:dyDescent="0.25">
      <c r="A12667" s="92">
        <v>8784</v>
      </c>
      <c r="B12667" s="92">
        <v>0</v>
      </c>
      <c r="C12667" s="92">
        <v>0</v>
      </c>
      <c r="R12667" s="9">
        <v>43720</v>
      </c>
      <c r="S12667">
        <v>17</v>
      </c>
      <c r="T12667">
        <v>114.6567895</v>
      </c>
      <c r="U12667">
        <v>470551.46419999999</v>
      </c>
      <c r="V12667" t="s">
        <v>54</v>
      </c>
      <c r="W12667" t="s">
        <v>42</v>
      </c>
    </row>
    <row r="12668" spans="1:23" x14ac:dyDescent="0.25">
      <c r="A12668" s="92">
        <v>8784</v>
      </c>
      <c r="B12668" s="92">
        <v>0</v>
      </c>
      <c r="C12668" s="92">
        <v>0</v>
      </c>
      <c r="R12668" s="9">
        <v>43720</v>
      </c>
      <c r="S12668">
        <v>18</v>
      </c>
      <c r="T12668">
        <v>107.2620332</v>
      </c>
      <c r="U12668">
        <v>440203.38439999998</v>
      </c>
      <c r="V12668" t="s">
        <v>54</v>
      </c>
      <c r="W12668" t="s">
        <v>42</v>
      </c>
    </row>
    <row r="12669" spans="1:23" x14ac:dyDescent="0.25">
      <c r="A12669" s="92">
        <v>8784</v>
      </c>
      <c r="B12669" s="92">
        <v>0</v>
      </c>
      <c r="C12669" s="92">
        <v>0</v>
      </c>
      <c r="R12669" s="9">
        <v>43720</v>
      </c>
      <c r="S12669">
        <v>19</v>
      </c>
      <c r="T12669">
        <v>98.452176870000002</v>
      </c>
      <c r="U12669">
        <v>404047.73389999999</v>
      </c>
      <c r="V12669" t="s">
        <v>54</v>
      </c>
      <c r="W12669" t="s">
        <v>42</v>
      </c>
    </row>
    <row r="12670" spans="1:23" x14ac:dyDescent="0.25">
      <c r="A12670" s="92">
        <v>8784</v>
      </c>
      <c r="B12670" s="92">
        <v>0</v>
      </c>
      <c r="C12670" s="92">
        <v>0</v>
      </c>
      <c r="R12670" s="9">
        <v>43720</v>
      </c>
      <c r="S12670">
        <v>20</v>
      </c>
      <c r="T12670">
        <v>95.330453660000003</v>
      </c>
      <c r="U12670">
        <v>391236.18180000002</v>
      </c>
      <c r="V12670" t="s">
        <v>54</v>
      </c>
      <c r="W12670" t="s">
        <v>42</v>
      </c>
    </row>
    <row r="12671" spans="1:23" x14ac:dyDescent="0.25">
      <c r="A12671" s="92">
        <v>8784</v>
      </c>
      <c r="B12671" s="92">
        <v>0</v>
      </c>
      <c r="C12671" s="92">
        <v>0</v>
      </c>
      <c r="R12671" s="9">
        <v>43720</v>
      </c>
      <c r="S12671">
        <v>21</v>
      </c>
      <c r="T12671">
        <v>91.676564279999994</v>
      </c>
      <c r="U12671">
        <v>376240.61979999999</v>
      </c>
      <c r="V12671" t="s">
        <v>54</v>
      </c>
      <c r="W12671" t="s">
        <v>42</v>
      </c>
    </row>
    <row r="12672" spans="1:23" x14ac:dyDescent="0.25">
      <c r="A12672" s="92">
        <v>8784</v>
      </c>
      <c r="B12672" s="92">
        <v>0</v>
      </c>
      <c r="C12672" s="92">
        <v>0</v>
      </c>
      <c r="R12672" s="9">
        <v>43720</v>
      </c>
      <c r="S12672">
        <v>22</v>
      </c>
      <c r="T12672">
        <v>84.215453269999998</v>
      </c>
      <c r="U12672">
        <v>345620.22019999998</v>
      </c>
      <c r="V12672" t="s">
        <v>54</v>
      </c>
      <c r="W12672" t="s">
        <v>42</v>
      </c>
    </row>
    <row r="12673" spans="1:23" x14ac:dyDescent="0.25">
      <c r="A12673" s="92">
        <v>8784</v>
      </c>
      <c r="B12673" s="92">
        <v>0</v>
      </c>
      <c r="C12673" s="92">
        <v>0</v>
      </c>
      <c r="R12673" s="9">
        <v>43720</v>
      </c>
      <c r="S12673">
        <v>23</v>
      </c>
      <c r="T12673">
        <v>75.804093839999993</v>
      </c>
      <c r="U12673">
        <v>311100.00109999999</v>
      </c>
      <c r="V12673" t="s">
        <v>54</v>
      </c>
      <c r="W12673" t="s">
        <v>42</v>
      </c>
    </row>
    <row r="12674" spans="1:23" x14ac:dyDescent="0.25">
      <c r="A12674" s="92">
        <v>8784</v>
      </c>
      <c r="B12674" s="92">
        <v>0</v>
      </c>
      <c r="C12674" s="92">
        <v>0</v>
      </c>
      <c r="R12674" s="9">
        <v>43720</v>
      </c>
      <c r="S12674">
        <v>24</v>
      </c>
      <c r="T12674">
        <v>70.819709500000002</v>
      </c>
      <c r="U12674">
        <v>290644.08779999998</v>
      </c>
      <c r="V12674" t="s">
        <v>54</v>
      </c>
      <c r="W12674" t="s">
        <v>42</v>
      </c>
    </row>
    <row r="12675" spans="1:23" x14ac:dyDescent="0.25">
      <c r="A12675" s="92">
        <v>8784</v>
      </c>
      <c r="B12675" s="92">
        <v>0</v>
      </c>
      <c r="C12675" s="92">
        <v>0</v>
      </c>
      <c r="R12675" s="9">
        <v>43721</v>
      </c>
      <c r="S12675">
        <v>1</v>
      </c>
      <c r="T12675">
        <v>67.163976289999994</v>
      </c>
      <c r="U12675">
        <v>275640.95870000002</v>
      </c>
      <c r="V12675" t="s">
        <v>54</v>
      </c>
      <c r="W12675" t="s">
        <v>42</v>
      </c>
    </row>
    <row r="12676" spans="1:23" x14ac:dyDescent="0.25">
      <c r="A12676" s="92">
        <v>8784</v>
      </c>
      <c r="B12676" s="92">
        <v>0</v>
      </c>
      <c r="C12676" s="92">
        <v>0</v>
      </c>
      <c r="R12676" s="9">
        <v>43721</v>
      </c>
      <c r="S12676">
        <v>2</v>
      </c>
      <c r="T12676">
        <v>64.462539500000005</v>
      </c>
      <c r="U12676">
        <v>264554.26209999999</v>
      </c>
      <c r="V12676" t="s">
        <v>54</v>
      </c>
      <c r="W12676" t="s">
        <v>42</v>
      </c>
    </row>
    <row r="12677" spans="1:23" x14ac:dyDescent="0.25">
      <c r="A12677" s="92">
        <v>8784</v>
      </c>
      <c r="B12677" s="92">
        <v>0</v>
      </c>
      <c r="C12677" s="92">
        <v>0</v>
      </c>
      <c r="R12677" s="9">
        <v>43721</v>
      </c>
      <c r="S12677">
        <v>3</v>
      </c>
      <c r="T12677">
        <v>64.093367479999998</v>
      </c>
      <c r="U12677">
        <v>263039.1801</v>
      </c>
      <c r="V12677" t="s">
        <v>54</v>
      </c>
      <c r="W12677" t="s">
        <v>42</v>
      </c>
    </row>
    <row r="12678" spans="1:23" x14ac:dyDescent="0.25">
      <c r="A12678" s="92">
        <v>8784</v>
      </c>
      <c r="B12678" s="92">
        <v>0</v>
      </c>
      <c r="C12678" s="92">
        <v>0</v>
      </c>
      <c r="R12678" s="9">
        <v>43721</v>
      </c>
      <c r="S12678">
        <v>4</v>
      </c>
      <c r="T12678">
        <v>65.17330312</v>
      </c>
      <c r="U12678">
        <v>267471.23599999998</v>
      </c>
      <c r="V12678" t="s">
        <v>54</v>
      </c>
      <c r="W12678" t="s">
        <v>42</v>
      </c>
    </row>
    <row r="12679" spans="1:23" x14ac:dyDescent="0.25">
      <c r="A12679" s="92">
        <v>8784</v>
      </c>
      <c r="B12679" s="92">
        <v>0</v>
      </c>
      <c r="C12679" s="92">
        <v>0</v>
      </c>
      <c r="R12679" s="9">
        <v>43721</v>
      </c>
      <c r="S12679">
        <v>5</v>
      </c>
      <c r="T12679">
        <v>66.47337349</v>
      </c>
      <c r="U12679">
        <v>272806.72480000003</v>
      </c>
      <c r="V12679" t="s">
        <v>54</v>
      </c>
      <c r="W12679" t="s">
        <v>42</v>
      </c>
    </row>
    <row r="12680" spans="1:23" x14ac:dyDescent="0.25">
      <c r="A12680" s="92">
        <v>8784</v>
      </c>
      <c r="B12680" s="92">
        <v>0</v>
      </c>
      <c r="C12680" s="92">
        <v>0</v>
      </c>
      <c r="R12680" s="9">
        <v>43721</v>
      </c>
      <c r="S12680">
        <v>6</v>
      </c>
      <c r="T12680">
        <v>76.506700190000004</v>
      </c>
      <c r="U12680">
        <v>313983.4976</v>
      </c>
      <c r="V12680" t="s">
        <v>54</v>
      </c>
      <c r="W12680" t="s">
        <v>42</v>
      </c>
    </row>
    <row r="12681" spans="1:23" x14ac:dyDescent="0.25">
      <c r="A12681" s="92">
        <v>8784</v>
      </c>
      <c r="B12681" s="92">
        <v>0</v>
      </c>
      <c r="C12681" s="92">
        <v>0</v>
      </c>
      <c r="R12681" s="9">
        <v>43721</v>
      </c>
      <c r="S12681">
        <v>7</v>
      </c>
      <c r="T12681">
        <v>90.357229759999996</v>
      </c>
      <c r="U12681">
        <v>370826.07089999999</v>
      </c>
      <c r="V12681" t="s">
        <v>54</v>
      </c>
      <c r="W12681" t="s">
        <v>42</v>
      </c>
    </row>
    <row r="12682" spans="1:23" x14ac:dyDescent="0.25">
      <c r="A12682" s="92">
        <v>8784</v>
      </c>
      <c r="B12682" s="92">
        <v>0</v>
      </c>
      <c r="C12682" s="92">
        <v>0</v>
      </c>
      <c r="R12682" s="9">
        <v>43721</v>
      </c>
      <c r="S12682">
        <v>8</v>
      </c>
      <c r="T12682">
        <v>100.0669632</v>
      </c>
      <c r="U12682">
        <v>410674.81689999998</v>
      </c>
      <c r="V12682" t="s">
        <v>54</v>
      </c>
      <c r="W12682" t="s">
        <v>42</v>
      </c>
    </row>
    <row r="12683" spans="1:23" x14ac:dyDescent="0.25">
      <c r="A12683" s="92">
        <v>8784</v>
      </c>
      <c r="B12683" s="92">
        <v>0</v>
      </c>
      <c r="C12683" s="92">
        <v>0</v>
      </c>
      <c r="R12683" s="9">
        <v>43721</v>
      </c>
      <c r="S12683">
        <v>9</v>
      </c>
      <c r="T12683">
        <v>109.7139506</v>
      </c>
      <c r="U12683">
        <v>450266.05320000002</v>
      </c>
      <c r="V12683" t="s">
        <v>54</v>
      </c>
      <c r="W12683" t="s">
        <v>42</v>
      </c>
    </row>
    <row r="12684" spans="1:23" x14ac:dyDescent="0.25">
      <c r="A12684" s="92">
        <v>8784</v>
      </c>
      <c r="B12684" s="92">
        <v>0</v>
      </c>
      <c r="C12684" s="92">
        <v>0</v>
      </c>
      <c r="R12684" s="9">
        <v>43721</v>
      </c>
      <c r="S12684">
        <v>10</v>
      </c>
      <c r="T12684">
        <v>116.5063341</v>
      </c>
      <c r="U12684">
        <v>478141.99530000001</v>
      </c>
      <c r="V12684" t="s">
        <v>54</v>
      </c>
      <c r="W12684" t="s">
        <v>42</v>
      </c>
    </row>
    <row r="12685" spans="1:23" x14ac:dyDescent="0.25">
      <c r="A12685" s="92">
        <v>8784</v>
      </c>
      <c r="B12685" s="92">
        <v>0</v>
      </c>
      <c r="C12685" s="92">
        <v>0</v>
      </c>
      <c r="R12685" s="9">
        <v>43721</v>
      </c>
      <c r="S12685">
        <v>11</v>
      </c>
      <c r="T12685">
        <v>120.19898430000001</v>
      </c>
      <c r="U12685">
        <v>493296.63170000003</v>
      </c>
      <c r="V12685" t="s">
        <v>54</v>
      </c>
      <c r="W12685" t="s">
        <v>42</v>
      </c>
    </row>
    <row r="12686" spans="1:23" x14ac:dyDescent="0.25">
      <c r="A12686" s="92">
        <v>8784</v>
      </c>
      <c r="B12686" s="92">
        <v>0</v>
      </c>
      <c r="C12686" s="92">
        <v>0</v>
      </c>
      <c r="R12686" s="9">
        <v>43721</v>
      </c>
      <c r="S12686">
        <v>12</v>
      </c>
      <c r="T12686">
        <v>122.85877429999999</v>
      </c>
      <c r="U12686">
        <v>504212.40980000002</v>
      </c>
      <c r="V12686" t="s">
        <v>54</v>
      </c>
      <c r="W12686" t="s">
        <v>42</v>
      </c>
    </row>
    <row r="12687" spans="1:23" x14ac:dyDescent="0.25">
      <c r="A12687" s="92">
        <v>8784</v>
      </c>
      <c r="B12687" s="92">
        <v>0</v>
      </c>
      <c r="C12687" s="92">
        <v>0</v>
      </c>
      <c r="R12687" s="9">
        <v>43721</v>
      </c>
      <c r="S12687">
        <v>13</v>
      </c>
      <c r="T12687">
        <v>121.6946088</v>
      </c>
      <c r="U12687">
        <v>499434.67460000003</v>
      </c>
      <c r="V12687" t="s">
        <v>54</v>
      </c>
      <c r="W12687" t="s">
        <v>42</v>
      </c>
    </row>
    <row r="12688" spans="1:23" x14ac:dyDescent="0.25">
      <c r="A12688" s="92">
        <v>8784</v>
      </c>
      <c r="B12688" s="92">
        <v>0</v>
      </c>
      <c r="C12688" s="92">
        <v>0</v>
      </c>
      <c r="R12688" s="9">
        <v>43721</v>
      </c>
      <c r="S12688">
        <v>14</v>
      </c>
      <c r="T12688">
        <v>121.8657042</v>
      </c>
      <c r="U12688">
        <v>500136.85019999999</v>
      </c>
      <c r="V12688" t="s">
        <v>54</v>
      </c>
      <c r="W12688" t="s">
        <v>42</v>
      </c>
    </row>
    <row r="12689" spans="1:23" x14ac:dyDescent="0.25">
      <c r="A12689" s="92">
        <v>8784</v>
      </c>
      <c r="B12689" s="92">
        <v>0</v>
      </c>
      <c r="C12689" s="92">
        <v>0</v>
      </c>
      <c r="R12689" s="9">
        <v>43721</v>
      </c>
      <c r="S12689">
        <v>15</v>
      </c>
      <c r="T12689">
        <v>120.13972870000001</v>
      </c>
      <c r="U12689">
        <v>493053.44660000002</v>
      </c>
      <c r="V12689" t="s">
        <v>54</v>
      </c>
      <c r="W12689" t="s">
        <v>42</v>
      </c>
    </row>
    <row r="12690" spans="1:23" x14ac:dyDescent="0.25">
      <c r="A12690" s="92">
        <v>8784</v>
      </c>
      <c r="B12690" s="92">
        <v>0</v>
      </c>
      <c r="C12690" s="92">
        <v>0</v>
      </c>
      <c r="R12690" s="9">
        <v>43721</v>
      </c>
      <c r="S12690">
        <v>16</v>
      </c>
      <c r="T12690">
        <v>115.9559462</v>
      </c>
      <c r="U12690">
        <v>475883.2034</v>
      </c>
      <c r="V12690" t="s">
        <v>54</v>
      </c>
      <c r="W12690" t="s">
        <v>42</v>
      </c>
    </row>
    <row r="12691" spans="1:23" x14ac:dyDescent="0.25">
      <c r="A12691" s="92">
        <v>8784</v>
      </c>
      <c r="B12691" s="92">
        <v>0</v>
      </c>
      <c r="C12691" s="92">
        <v>0</v>
      </c>
      <c r="R12691" s="9">
        <v>43721</v>
      </c>
      <c r="S12691">
        <v>17</v>
      </c>
      <c r="T12691">
        <v>109.3225474</v>
      </c>
      <c r="U12691">
        <v>448659.73460000003</v>
      </c>
      <c r="V12691" t="s">
        <v>54</v>
      </c>
      <c r="W12691" t="s">
        <v>42</v>
      </c>
    </row>
    <row r="12692" spans="1:23" x14ac:dyDescent="0.25">
      <c r="A12692" s="92">
        <v>8784</v>
      </c>
      <c r="B12692" s="92">
        <v>0</v>
      </c>
      <c r="C12692" s="92">
        <v>0</v>
      </c>
      <c r="R12692" s="9">
        <v>43721</v>
      </c>
      <c r="S12692">
        <v>18</v>
      </c>
      <c r="T12692">
        <v>101.81623500000001</v>
      </c>
      <c r="U12692">
        <v>417853.8285</v>
      </c>
      <c r="V12692" t="s">
        <v>54</v>
      </c>
      <c r="W12692" t="s">
        <v>42</v>
      </c>
    </row>
    <row r="12693" spans="1:23" x14ac:dyDescent="0.25">
      <c r="A12693" s="92">
        <v>8784</v>
      </c>
      <c r="B12693" s="92">
        <v>0</v>
      </c>
      <c r="C12693" s="92">
        <v>0</v>
      </c>
      <c r="R12693" s="9">
        <v>43721</v>
      </c>
      <c r="S12693">
        <v>19</v>
      </c>
      <c r="T12693">
        <v>94.271126089999996</v>
      </c>
      <c r="U12693">
        <v>386888.70150000002</v>
      </c>
      <c r="V12693" t="s">
        <v>54</v>
      </c>
      <c r="W12693" t="s">
        <v>42</v>
      </c>
    </row>
    <row r="12694" spans="1:23" x14ac:dyDescent="0.25">
      <c r="A12694" s="92">
        <v>8784</v>
      </c>
      <c r="B12694" s="92">
        <v>0</v>
      </c>
      <c r="C12694" s="92">
        <v>0</v>
      </c>
      <c r="R12694" s="9">
        <v>43721</v>
      </c>
      <c r="S12694">
        <v>20</v>
      </c>
      <c r="T12694">
        <v>89.908758570000003</v>
      </c>
      <c r="U12694">
        <v>368985.54519999999</v>
      </c>
      <c r="V12694" t="s">
        <v>54</v>
      </c>
      <c r="W12694" t="s">
        <v>42</v>
      </c>
    </row>
    <row r="12695" spans="1:23" x14ac:dyDescent="0.25">
      <c r="A12695" s="92">
        <v>8784</v>
      </c>
      <c r="B12695" s="92">
        <v>0</v>
      </c>
      <c r="C12695" s="92">
        <v>0</v>
      </c>
      <c r="R12695" s="9">
        <v>43721</v>
      </c>
      <c r="S12695">
        <v>21</v>
      </c>
      <c r="T12695">
        <v>88.135165209999997</v>
      </c>
      <c r="U12695">
        <v>361706.71799999999</v>
      </c>
      <c r="V12695" t="s">
        <v>54</v>
      </c>
      <c r="W12695" t="s">
        <v>42</v>
      </c>
    </row>
    <row r="12696" spans="1:23" x14ac:dyDescent="0.25">
      <c r="A12696" s="92">
        <v>8784</v>
      </c>
      <c r="B12696" s="92">
        <v>0</v>
      </c>
      <c r="C12696" s="92">
        <v>0</v>
      </c>
      <c r="R12696" s="9">
        <v>43721</v>
      </c>
      <c r="S12696">
        <v>22</v>
      </c>
      <c r="T12696">
        <v>82.414186049999998</v>
      </c>
      <c r="U12696">
        <v>338227.81959999999</v>
      </c>
      <c r="V12696" t="s">
        <v>54</v>
      </c>
      <c r="W12696" t="s">
        <v>42</v>
      </c>
    </row>
    <row r="12697" spans="1:23" x14ac:dyDescent="0.25">
      <c r="A12697" s="92">
        <v>8784</v>
      </c>
      <c r="B12697" s="92">
        <v>0</v>
      </c>
      <c r="C12697" s="92">
        <v>0</v>
      </c>
      <c r="R12697" s="9">
        <v>43721</v>
      </c>
      <c r="S12697">
        <v>23</v>
      </c>
      <c r="T12697">
        <v>74.13427609</v>
      </c>
      <c r="U12697">
        <v>304247.06910000002</v>
      </c>
      <c r="V12697" t="s">
        <v>54</v>
      </c>
      <c r="W12697" t="s">
        <v>42</v>
      </c>
    </row>
    <row r="12698" spans="1:23" x14ac:dyDescent="0.25">
      <c r="A12698" s="92">
        <v>8784</v>
      </c>
      <c r="B12698" s="92">
        <v>0</v>
      </c>
      <c r="C12698" s="92">
        <v>0</v>
      </c>
      <c r="R12698" s="9">
        <v>43721</v>
      </c>
      <c r="S12698">
        <v>24</v>
      </c>
      <c r="T12698">
        <v>70.253680239999994</v>
      </c>
      <c r="U12698">
        <v>288321.10369999998</v>
      </c>
      <c r="V12698" t="s">
        <v>54</v>
      </c>
      <c r="W12698" t="s">
        <v>42</v>
      </c>
    </row>
    <row r="12699" spans="1:23" x14ac:dyDescent="0.25">
      <c r="A12699" s="92">
        <v>8784</v>
      </c>
      <c r="B12699" s="92">
        <v>0</v>
      </c>
      <c r="C12699" s="92">
        <v>0</v>
      </c>
      <c r="R12699" s="9">
        <v>43722</v>
      </c>
      <c r="S12699">
        <v>1</v>
      </c>
      <c r="T12699">
        <v>66.534526130000003</v>
      </c>
      <c r="U12699">
        <v>273057.69520000002</v>
      </c>
      <c r="V12699" t="s">
        <v>54</v>
      </c>
      <c r="W12699" t="s">
        <v>42</v>
      </c>
    </row>
    <row r="12700" spans="1:23" x14ac:dyDescent="0.25">
      <c r="A12700" s="92">
        <v>8784</v>
      </c>
      <c r="B12700" s="92">
        <v>0</v>
      </c>
      <c r="C12700" s="92">
        <v>0</v>
      </c>
      <c r="R12700" s="9">
        <v>43722</v>
      </c>
      <c r="S12700">
        <v>2</v>
      </c>
      <c r="T12700">
        <v>64.896304689999994</v>
      </c>
      <c r="U12700">
        <v>266334.43440000003</v>
      </c>
      <c r="V12700" t="s">
        <v>54</v>
      </c>
      <c r="W12700" t="s">
        <v>42</v>
      </c>
    </row>
    <row r="12701" spans="1:23" x14ac:dyDescent="0.25">
      <c r="A12701" s="92">
        <v>8784</v>
      </c>
      <c r="B12701" s="92">
        <v>0</v>
      </c>
      <c r="C12701" s="92">
        <v>0</v>
      </c>
      <c r="R12701" s="9">
        <v>43722</v>
      </c>
      <c r="S12701">
        <v>3</v>
      </c>
      <c r="T12701">
        <v>62.992441280000001</v>
      </c>
      <c r="U12701">
        <v>258520.97899999999</v>
      </c>
      <c r="V12701" t="s">
        <v>54</v>
      </c>
      <c r="W12701" t="s">
        <v>42</v>
      </c>
    </row>
    <row r="12702" spans="1:23" x14ac:dyDescent="0.25">
      <c r="A12702" s="92">
        <v>8784</v>
      </c>
      <c r="B12702" s="92">
        <v>0</v>
      </c>
      <c r="C12702" s="92">
        <v>0</v>
      </c>
      <c r="R12702" s="9">
        <v>43722</v>
      </c>
      <c r="S12702">
        <v>4</v>
      </c>
      <c r="T12702">
        <v>62.625539969999998</v>
      </c>
      <c r="U12702">
        <v>257015.21599999999</v>
      </c>
      <c r="V12702" t="s">
        <v>54</v>
      </c>
      <c r="W12702" t="s">
        <v>42</v>
      </c>
    </row>
    <row r="12703" spans="1:23" x14ac:dyDescent="0.25">
      <c r="A12703" s="92">
        <v>8784</v>
      </c>
      <c r="B12703" s="92">
        <v>0</v>
      </c>
      <c r="C12703" s="92">
        <v>0</v>
      </c>
      <c r="R12703" s="9">
        <v>43722</v>
      </c>
      <c r="S12703">
        <v>5</v>
      </c>
      <c r="T12703">
        <v>63.768098960000003</v>
      </c>
      <c r="U12703">
        <v>261704.2781</v>
      </c>
      <c r="V12703" t="s">
        <v>54</v>
      </c>
      <c r="W12703" t="s">
        <v>42</v>
      </c>
    </row>
    <row r="12704" spans="1:23" x14ac:dyDescent="0.25">
      <c r="A12704" s="92">
        <v>8784</v>
      </c>
      <c r="B12704" s="92">
        <v>0</v>
      </c>
      <c r="C12704" s="92">
        <v>0</v>
      </c>
      <c r="R12704" s="9">
        <v>43722</v>
      </c>
      <c r="S12704">
        <v>6</v>
      </c>
      <c r="T12704">
        <v>66.937277120000005</v>
      </c>
      <c r="U12704">
        <v>274710.58529999998</v>
      </c>
      <c r="V12704" t="s">
        <v>54</v>
      </c>
      <c r="W12704" t="s">
        <v>42</v>
      </c>
    </row>
    <row r="12705" spans="1:23" x14ac:dyDescent="0.25">
      <c r="A12705" s="92">
        <v>8784</v>
      </c>
      <c r="B12705" s="92">
        <v>0</v>
      </c>
      <c r="C12705" s="92">
        <v>0</v>
      </c>
      <c r="R12705" s="9">
        <v>43722</v>
      </c>
      <c r="S12705">
        <v>7</v>
      </c>
      <c r="T12705">
        <v>73.716636609999995</v>
      </c>
      <c r="U12705">
        <v>302533.07669999998</v>
      </c>
      <c r="V12705" t="s">
        <v>54</v>
      </c>
      <c r="W12705" t="s">
        <v>42</v>
      </c>
    </row>
    <row r="12706" spans="1:23" x14ac:dyDescent="0.25">
      <c r="A12706" s="92">
        <v>8784</v>
      </c>
      <c r="B12706" s="92">
        <v>0</v>
      </c>
      <c r="C12706" s="92">
        <v>0</v>
      </c>
      <c r="R12706" s="9">
        <v>43722</v>
      </c>
      <c r="S12706">
        <v>8</v>
      </c>
      <c r="T12706">
        <v>77.417817619999994</v>
      </c>
      <c r="U12706">
        <v>317722.72350000002</v>
      </c>
      <c r="V12706" t="s">
        <v>54</v>
      </c>
      <c r="W12706" t="s">
        <v>42</v>
      </c>
    </row>
    <row r="12707" spans="1:23" x14ac:dyDescent="0.25">
      <c r="A12707" s="92">
        <v>8784</v>
      </c>
      <c r="B12707" s="92">
        <v>0</v>
      </c>
      <c r="C12707" s="92">
        <v>0</v>
      </c>
      <c r="R12707" s="9">
        <v>43722</v>
      </c>
      <c r="S12707">
        <v>9</v>
      </c>
      <c r="T12707">
        <v>82.183815879999997</v>
      </c>
      <c r="U12707">
        <v>337282.38040000002</v>
      </c>
      <c r="V12707" t="s">
        <v>54</v>
      </c>
      <c r="W12707" t="s">
        <v>42</v>
      </c>
    </row>
    <row r="12708" spans="1:23" x14ac:dyDescent="0.25">
      <c r="A12708" s="92">
        <v>8784</v>
      </c>
      <c r="B12708" s="92">
        <v>0</v>
      </c>
      <c r="C12708" s="92">
        <v>0</v>
      </c>
      <c r="R12708" s="9">
        <v>43722</v>
      </c>
      <c r="S12708">
        <v>10</v>
      </c>
      <c r="T12708">
        <v>86.905447289999998</v>
      </c>
      <c r="U12708">
        <v>356659.95569999999</v>
      </c>
      <c r="V12708" t="s">
        <v>54</v>
      </c>
      <c r="W12708" t="s">
        <v>42</v>
      </c>
    </row>
    <row r="12709" spans="1:23" x14ac:dyDescent="0.25">
      <c r="A12709" s="92">
        <v>8784</v>
      </c>
      <c r="B12709" s="92">
        <v>0</v>
      </c>
      <c r="C12709" s="92">
        <v>0</v>
      </c>
      <c r="R12709" s="9">
        <v>43722</v>
      </c>
      <c r="S12709">
        <v>11</v>
      </c>
      <c r="T12709">
        <v>89.042015340000006</v>
      </c>
      <c r="U12709">
        <v>365428.43099999998</v>
      </c>
      <c r="V12709" t="s">
        <v>54</v>
      </c>
      <c r="W12709" t="s">
        <v>42</v>
      </c>
    </row>
    <row r="12710" spans="1:23" x14ac:dyDescent="0.25">
      <c r="A12710" s="92">
        <v>8784</v>
      </c>
      <c r="B12710" s="92">
        <v>0</v>
      </c>
      <c r="C12710" s="92">
        <v>0</v>
      </c>
      <c r="R12710" s="9">
        <v>43722</v>
      </c>
      <c r="S12710">
        <v>12</v>
      </c>
      <c r="T12710">
        <v>90.829021159999996</v>
      </c>
      <c r="U12710">
        <v>372762.30290000001</v>
      </c>
      <c r="V12710" t="s">
        <v>54</v>
      </c>
      <c r="W12710" t="s">
        <v>42</v>
      </c>
    </row>
    <row r="12711" spans="1:23" x14ac:dyDescent="0.25">
      <c r="A12711" s="92">
        <v>8784</v>
      </c>
      <c r="B12711" s="92">
        <v>0</v>
      </c>
      <c r="C12711" s="92">
        <v>0</v>
      </c>
      <c r="R12711" s="9">
        <v>43722</v>
      </c>
      <c r="S12711">
        <v>13</v>
      </c>
      <c r="T12711">
        <v>90.004269559999997</v>
      </c>
      <c r="U12711">
        <v>369377.52230000001</v>
      </c>
      <c r="V12711" t="s">
        <v>54</v>
      </c>
      <c r="W12711" t="s">
        <v>42</v>
      </c>
    </row>
    <row r="12712" spans="1:23" x14ac:dyDescent="0.25">
      <c r="A12712" s="92">
        <v>8784</v>
      </c>
      <c r="B12712" s="92">
        <v>0</v>
      </c>
      <c r="C12712" s="92">
        <v>0</v>
      </c>
      <c r="R12712" s="9">
        <v>43722</v>
      </c>
      <c r="S12712">
        <v>14</v>
      </c>
      <c r="T12712">
        <v>88.884145559999993</v>
      </c>
      <c r="U12712">
        <v>364780.53340000001</v>
      </c>
      <c r="V12712" t="s">
        <v>54</v>
      </c>
      <c r="W12712" t="s">
        <v>42</v>
      </c>
    </row>
    <row r="12713" spans="1:23" x14ac:dyDescent="0.25">
      <c r="A12713" s="92">
        <v>8784</v>
      </c>
      <c r="B12713" s="92">
        <v>0</v>
      </c>
      <c r="C12713" s="92">
        <v>0</v>
      </c>
      <c r="R12713" s="9">
        <v>43722</v>
      </c>
      <c r="S12713">
        <v>15</v>
      </c>
      <c r="T12713">
        <v>89.036274289999994</v>
      </c>
      <c r="U12713">
        <v>365404.86969999998</v>
      </c>
      <c r="V12713" t="s">
        <v>54</v>
      </c>
      <c r="W12713" t="s">
        <v>42</v>
      </c>
    </row>
    <row r="12714" spans="1:23" x14ac:dyDescent="0.25">
      <c r="A12714" s="92">
        <v>8784</v>
      </c>
      <c r="B12714" s="92">
        <v>0</v>
      </c>
      <c r="C12714" s="92">
        <v>0</v>
      </c>
      <c r="R12714" s="9">
        <v>43722</v>
      </c>
      <c r="S12714">
        <v>16</v>
      </c>
      <c r="T12714">
        <v>88.545262870000002</v>
      </c>
      <c r="U12714">
        <v>363389.75880000001</v>
      </c>
      <c r="V12714" t="s">
        <v>54</v>
      </c>
      <c r="W12714" t="s">
        <v>42</v>
      </c>
    </row>
    <row r="12715" spans="1:23" x14ac:dyDescent="0.25">
      <c r="A12715" s="92">
        <v>8784</v>
      </c>
      <c r="B12715" s="92">
        <v>0</v>
      </c>
      <c r="C12715" s="92">
        <v>0</v>
      </c>
      <c r="R12715" s="9">
        <v>43722</v>
      </c>
      <c r="S12715">
        <v>17</v>
      </c>
      <c r="T12715">
        <v>87.73578105</v>
      </c>
      <c r="U12715">
        <v>360067.64539999998</v>
      </c>
      <c r="V12715" t="s">
        <v>54</v>
      </c>
      <c r="W12715" t="s">
        <v>42</v>
      </c>
    </row>
    <row r="12716" spans="1:23" x14ac:dyDescent="0.25">
      <c r="A12716" s="92">
        <v>8784</v>
      </c>
      <c r="B12716" s="92">
        <v>0</v>
      </c>
      <c r="C12716" s="92">
        <v>0</v>
      </c>
      <c r="R12716" s="9">
        <v>43722</v>
      </c>
      <c r="S12716">
        <v>18</v>
      </c>
      <c r="T12716">
        <v>85.890592850000004</v>
      </c>
      <c r="U12716">
        <v>352494.99310000002</v>
      </c>
      <c r="V12716" t="s">
        <v>54</v>
      </c>
      <c r="W12716" t="s">
        <v>42</v>
      </c>
    </row>
    <row r="12717" spans="1:23" x14ac:dyDescent="0.25">
      <c r="A12717" s="92">
        <v>8784</v>
      </c>
      <c r="B12717" s="92">
        <v>0</v>
      </c>
      <c r="C12717" s="92">
        <v>0</v>
      </c>
      <c r="R12717" s="9">
        <v>43722</v>
      </c>
      <c r="S12717">
        <v>19</v>
      </c>
      <c r="T12717">
        <v>82.784959290000003</v>
      </c>
      <c r="U12717">
        <v>339749.47289999999</v>
      </c>
      <c r="V12717" t="s">
        <v>54</v>
      </c>
      <c r="W12717" t="s">
        <v>42</v>
      </c>
    </row>
    <row r="12718" spans="1:23" x14ac:dyDescent="0.25">
      <c r="A12718" s="92">
        <v>8784</v>
      </c>
      <c r="B12718" s="92">
        <v>0</v>
      </c>
      <c r="C12718" s="92">
        <v>0</v>
      </c>
      <c r="R12718" s="9">
        <v>43722</v>
      </c>
      <c r="S12718">
        <v>20</v>
      </c>
      <c r="T12718">
        <v>80.445352589999999</v>
      </c>
      <c r="U12718">
        <v>330147.72700000001</v>
      </c>
      <c r="V12718" t="s">
        <v>54</v>
      </c>
      <c r="W12718" t="s">
        <v>42</v>
      </c>
    </row>
    <row r="12719" spans="1:23" x14ac:dyDescent="0.25">
      <c r="A12719" s="92">
        <v>8784</v>
      </c>
      <c r="B12719" s="92">
        <v>0</v>
      </c>
      <c r="C12719" s="92">
        <v>0</v>
      </c>
      <c r="R12719" s="9">
        <v>43722</v>
      </c>
      <c r="S12719">
        <v>21</v>
      </c>
      <c r="T12719">
        <v>79.327149980000002</v>
      </c>
      <c r="U12719">
        <v>325558.62349999999</v>
      </c>
      <c r="V12719" t="s">
        <v>54</v>
      </c>
      <c r="W12719" t="s">
        <v>42</v>
      </c>
    </row>
    <row r="12720" spans="1:23" x14ac:dyDescent="0.25">
      <c r="A12720" s="92">
        <v>8784</v>
      </c>
      <c r="B12720" s="92">
        <v>0</v>
      </c>
      <c r="C12720" s="92">
        <v>0</v>
      </c>
      <c r="R12720" s="9">
        <v>43722</v>
      </c>
      <c r="S12720">
        <v>22</v>
      </c>
      <c r="T12720">
        <v>76.211860630000004</v>
      </c>
      <c r="U12720">
        <v>312773.47600000002</v>
      </c>
      <c r="V12720" t="s">
        <v>54</v>
      </c>
      <c r="W12720" t="s">
        <v>42</v>
      </c>
    </row>
    <row r="12721" spans="1:23" x14ac:dyDescent="0.25">
      <c r="A12721" s="92">
        <v>8784</v>
      </c>
      <c r="B12721" s="92">
        <v>0</v>
      </c>
      <c r="C12721" s="92">
        <v>0</v>
      </c>
      <c r="R12721" s="9">
        <v>43722</v>
      </c>
      <c r="S12721">
        <v>23</v>
      </c>
      <c r="T12721">
        <v>71.238286500000001</v>
      </c>
      <c r="U12721">
        <v>292361.9278</v>
      </c>
      <c r="V12721" t="s">
        <v>54</v>
      </c>
      <c r="W12721" t="s">
        <v>42</v>
      </c>
    </row>
    <row r="12722" spans="1:23" x14ac:dyDescent="0.25">
      <c r="A12722" s="92">
        <v>8784</v>
      </c>
      <c r="B12722" s="92">
        <v>0</v>
      </c>
      <c r="C12722" s="92">
        <v>0</v>
      </c>
      <c r="R12722" s="9">
        <v>43722</v>
      </c>
      <c r="S12722">
        <v>24</v>
      </c>
      <c r="T12722">
        <v>67.52687435</v>
      </c>
      <c r="U12722">
        <v>277130.29229999997</v>
      </c>
      <c r="V12722" t="s">
        <v>54</v>
      </c>
      <c r="W12722" t="s">
        <v>42</v>
      </c>
    </row>
    <row r="12723" spans="1:23" x14ac:dyDescent="0.25">
      <c r="A12723" s="92">
        <v>8784</v>
      </c>
      <c r="B12723" s="92">
        <v>0</v>
      </c>
      <c r="C12723" s="92">
        <v>0</v>
      </c>
      <c r="R12723" s="9">
        <v>43723</v>
      </c>
      <c r="S12723">
        <v>1</v>
      </c>
      <c r="T12723">
        <v>64.508532119999998</v>
      </c>
      <c r="U12723">
        <v>264743.01579999999</v>
      </c>
      <c r="V12723" t="s">
        <v>54</v>
      </c>
      <c r="W12723" t="s">
        <v>42</v>
      </c>
    </row>
    <row r="12724" spans="1:23" x14ac:dyDescent="0.25">
      <c r="A12724" s="92">
        <v>8784</v>
      </c>
      <c r="B12724" s="92">
        <v>0</v>
      </c>
      <c r="C12724" s="92">
        <v>0</v>
      </c>
      <c r="R12724" s="9">
        <v>43723</v>
      </c>
      <c r="S12724">
        <v>2</v>
      </c>
      <c r="T12724">
        <v>63.05123124</v>
      </c>
      <c r="U12724">
        <v>258762.253</v>
      </c>
      <c r="V12724" t="s">
        <v>54</v>
      </c>
      <c r="W12724" t="s">
        <v>42</v>
      </c>
    </row>
    <row r="12725" spans="1:23" x14ac:dyDescent="0.25">
      <c r="A12725" s="92">
        <v>8784</v>
      </c>
      <c r="B12725" s="92">
        <v>0</v>
      </c>
      <c r="C12725" s="92">
        <v>0</v>
      </c>
      <c r="R12725" s="9">
        <v>43723</v>
      </c>
      <c r="S12725">
        <v>3</v>
      </c>
      <c r="T12725">
        <v>61.816752739999998</v>
      </c>
      <c r="U12725">
        <v>253695.95319999999</v>
      </c>
      <c r="V12725" t="s">
        <v>54</v>
      </c>
      <c r="W12725" t="s">
        <v>42</v>
      </c>
    </row>
    <row r="12726" spans="1:23" x14ac:dyDescent="0.25">
      <c r="A12726" s="92">
        <v>8784</v>
      </c>
      <c r="B12726" s="92">
        <v>0</v>
      </c>
      <c r="C12726" s="92">
        <v>0</v>
      </c>
      <c r="R12726" s="9">
        <v>43723</v>
      </c>
      <c r="S12726">
        <v>4</v>
      </c>
      <c r="T12726">
        <v>61.878492039999998</v>
      </c>
      <c r="U12726">
        <v>253949.33129999999</v>
      </c>
      <c r="V12726" t="s">
        <v>54</v>
      </c>
      <c r="W12726" t="s">
        <v>42</v>
      </c>
    </row>
    <row r="12727" spans="1:23" x14ac:dyDescent="0.25">
      <c r="A12727" s="92">
        <v>8784</v>
      </c>
      <c r="B12727" s="92">
        <v>0</v>
      </c>
      <c r="C12727" s="92">
        <v>0</v>
      </c>
      <c r="R12727" s="9">
        <v>43723</v>
      </c>
      <c r="S12727">
        <v>5</v>
      </c>
      <c r="T12727">
        <v>62.435241990000002</v>
      </c>
      <c r="U12727">
        <v>256234.23310000001</v>
      </c>
      <c r="V12727" t="s">
        <v>54</v>
      </c>
      <c r="W12727" t="s">
        <v>42</v>
      </c>
    </row>
    <row r="12728" spans="1:23" x14ac:dyDescent="0.25">
      <c r="A12728" s="92">
        <v>8784</v>
      </c>
      <c r="B12728" s="92">
        <v>0</v>
      </c>
      <c r="C12728" s="92">
        <v>0</v>
      </c>
      <c r="R12728" s="9">
        <v>43723</v>
      </c>
      <c r="S12728">
        <v>6</v>
      </c>
      <c r="T12728">
        <v>65.316844450000005</v>
      </c>
      <c r="U12728">
        <v>268060.3296</v>
      </c>
      <c r="V12728" t="s">
        <v>54</v>
      </c>
      <c r="W12728" t="s">
        <v>42</v>
      </c>
    </row>
    <row r="12729" spans="1:23" x14ac:dyDescent="0.25">
      <c r="A12729" s="92">
        <v>8784</v>
      </c>
      <c r="B12729" s="92">
        <v>0</v>
      </c>
      <c r="C12729" s="92">
        <v>0</v>
      </c>
      <c r="R12729" s="9">
        <v>43723</v>
      </c>
      <c r="S12729">
        <v>7</v>
      </c>
      <c r="T12729">
        <v>69.445907259999998</v>
      </c>
      <c r="U12729">
        <v>285006.00339999999</v>
      </c>
      <c r="V12729" t="s">
        <v>54</v>
      </c>
      <c r="W12729" t="s">
        <v>42</v>
      </c>
    </row>
    <row r="12730" spans="1:23" x14ac:dyDescent="0.25">
      <c r="A12730" s="92">
        <v>8784</v>
      </c>
      <c r="B12730" s="92">
        <v>0</v>
      </c>
      <c r="C12730" s="92">
        <v>0</v>
      </c>
      <c r="R12730" s="9">
        <v>43723</v>
      </c>
      <c r="S12730">
        <v>8</v>
      </c>
      <c r="T12730">
        <v>72.426005279999998</v>
      </c>
      <c r="U12730">
        <v>297236.32569999999</v>
      </c>
      <c r="V12730" t="s">
        <v>54</v>
      </c>
      <c r="W12730" t="s">
        <v>42</v>
      </c>
    </row>
    <row r="12731" spans="1:23" x14ac:dyDescent="0.25">
      <c r="A12731" s="92">
        <v>8784</v>
      </c>
      <c r="B12731" s="92">
        <v>0</v>
      </c>
      <c r="C12731" s="92">
        <v>0</v>
      </c>
      <c r="R12731" s="9">
        <v>43723</v>
      </c>
      <c r="S12731">
        <v>9</v>
      </c>
      <c r="T12731">
        <v>75.284141959999999</v>
      </c>
      <c r="U12731">
        <v>308966.11859999999</v>
      </c>
      <c r="V12731" t="s">
        <v>54</v>
      </c>
      <c r="W12731" t="s">
        <v>42</v>
      </c>
    </row>
    <row r="12732" spans="1:23" x14ac:dyDescent="0.25">
      <c r="A12732" s="92">
        <v>8784</v>
      </c>
      <c r="B12732" s="92">
        <v>0</v>
      </c>
      <c r="C12732" s="92">
        <v>0</v>
      </c>
      <c r="R12732" s="9">
        <v>43723</v>
      </c>
      <c r="S12732">
        <v>10</v>
      </c>
      <c r="T12732">
        <v>79.482189520000006</v>
      </c>
      <c r="U12732">
        <v>326194.90580000001</v>
      </c>
      <c r="V12732" t="s">
        <v>54</v>
      </c>
      <c r="W12732" t="s">
        <v>42</v>
      </c>
    </row>
    <row r="12733" spans="1:23" x14ac:dyDescent="0.25">
      <c r="A12733" s="92">
        <v>8784</v>
      </c>
      <c r="B12733" s="92">
        <v>0</v>
      </c>
      <c r="C12733" s="92">
        <v>0</v>
      </c>
      <c r="R12733" s="9">
        <v>43723</v>
      </c>
      <c r="S12733">
        <v>11</v>
      </c>
      <c r="T12733">
        <v>83.816346249999995</v>
      </c>
      <c r="U12733">
        <v>343982.28499999997</v>
      </c>
      <c r="V12733" t="s">
        <v>54</v>
      </c>
      <c r="W12733" t="s">
        <v>42</v>
      </c>
    </row>
    <row r="12734" spans="1:23" x14ac:dyDescent="0.25">
      <c r="A12734" s="92">
        <v>8784</v>
      </c>
      <c r="B12734" s="92">
        <v>0</v>
      </c>
      <c r="C12734" s="92">
        <v>0</v>
      </c>
      <c r="R12734" s="9">
        <v>43723</v>
      </c>
      <c r="S12734">
        <v>12</v>
      </c>
      <c r="T12734">
        <v>85.993836060000007</v>
      </c>
      <c r="U12734">
        <v>352918.70319999999</v>
      </c>
      <c r="V12734" t="s">
        <v>54</v>
      </c>
      <c r="W12734" t="s">
        <v>42</v>
      </c>
    </row>
    <row r="12735" spans="1:23" x14ac:dyDescent="0.25">
      <c r="A12735" s="92">
        <v>8784</v>
      </c>
      <c r="B12735" s="92">
        <v>0</v>
      </c>
      <c r="C12735" s="92">
        <v>0</v>
      </c>
      <c r="R12735" s="9">
        <v>43723</v>
      </c>
      <c r="S12735">
        <v>13</v>
      </c>
      <c r="T12735">
        <v>85.916840570000005</v>
      </c>
      <c r="U12735">
        <v>352602.71370000002</v>
      </c>
      <c r="V12735" t="s">
        <v>54</v>
      </c>
      <c r="W12735" t="s">
        <v>42</v>
      </c>
    </row>
    <row r="12736" spans="1:23" x14ac:dyDescent="0.25">
      <c r="A12736" s="92">
        <v>8784</v>
      </c>
      <c r="B12736" s="92">
        <v>0</v>
      </c>
      <c r="C12736" s="92">
        <v>0</v>
      </c>
      <c r="R12736" s="9">
        <v>43723</v>
      </c>
      <c r="S12736">
        <v>14</v>
      </c>
      <c r="T12736">
        <v>82.348665690000004</v>
      </c>
      <c r="U12736">
        <v>337958.924</v>
      </c>
      <c r="V12736" t="s">
        <v>54</v>
      </c>
      <c r="W12736" t="s">
        <v>42</v>
      </c>
    </row>
    <row r="12737" spans="1:23" x14ac:dyDescent="0.25">
      <c r="A12737" s="92">
        <v>8784</v>
      </c>
      <c r="B12737" s="92">
        <v>0</v>
      </c>
      <c r="C12737" s="92">
        <v>0</v>
      </c>
      <c r="R12737" s="9">
        <v>43723</v>
      </c>
      <c r="S12737">
        <v>15</v>
      </c>
      <c r="T12737">
        <v>80.690239000000005</v>
      </c>
      <c r="U12737">
        <v>331152.74080000003</v>
      </c>
      <c r="V12737" t="s">
        <v>54</v>
      </c>
      <c r="W12737" t="s">
        <v>42</v>
      </c>
    </row>
    <row r="12738" spans="1:23" x14ac:dyDescent="0.25">
      <c r="A12738" s="92">
        <v>8784</v>
      </c>
      <c r="B12738" s="92">
        <v>0</v>
      </c>
      <c r="C12738" s="92">
        <v>0</v>
      </c>
      <c r="R12738" s="9">
        <v>43723</v>
      </c>
      <c r="S12738">
        <v>16</v>
      </c>
      <c r="T12738">
        <v>81.104001659999994</v>
      </c>
      <c r="U12738">
        <v>332850.82280000002</v>
      </c>
      <c r="V12738" t="s">
        <v>54</v>
      </c>
      <c r="W12738" t="s">
        <v>42</v>
      </c>
    </row>
    <row r="12739" spans="1:23" x14ac:dyDescent="0.25">
      <c r="A12739" s="92">
        <v>8784</v>
      </c>
      <c r="B12739" s="92">
        <v>0</v>
      </c>
      <c r="C12739" s="92">
        <v>0</v>
      </c>
      <c r="R12739" s="9">
        <v>43723</v>
      </c>
      <c r="S12739">
        <v>17</v>
      </c>
      <c r="T12739">
        <v>81.047331490000005</v>
      </c>
      <c r="U12739">
        <v>332618.24839999998</v>
      </c>
      <c r="V12739" t="s">
        <v>54</v>
      </c>
      <c r="W12739" t="s">
        <v>42</v>
      </c>
    </row>
    <row r="12740" spans="1:23" x14ac:dyDescent="0.25">
      <c r="A12740" s="92">
        <v>8784</v>
      </c>
      <c r="B12740" s="92">
        <v>0</v>
      </c>
      <c r="C12740" s="92">
        <v>0</v>
      </c>
      <c r="R12740" s="9">
        <v>43723</v>
      </c>
      <c r="S12740">
        <v>18</v>
      </c>
      <c r="T12740">
        <v>79.426254029999996</v>
      </c>
      <c r="U12740">
        <v>325965.34649999999</v>
      </c>
      <c r="V12740" t="s">
        <v>54</v>
      </c>
      <c r="W12740" t="s">
        <v>42</v>
      </c>
    </row>
    <row r="12741" spans="1:23" x14ac:dyDescent="0.25">
      <c r="A12741" s="92">
        <v>8784</v>
      </c>
      <c r="B12741" s="92">
        <v>0</v>
      </c>
      <c r="C12741" s="92">
        <v>0</v>
      </c>
      <c r="R12741" s="9">
        <v>43723</v>
      </c>
      <c r="S12741">
        <v>19</v>
      </c>
      <c r="T12741">
        <v>76.84400497</v>
      </c>
      <c r="U12741">
        <v>315367.79639999999</v>
      </c>
      <c r="V12741" t="s">
        <v>54</v>
      </c>
      <c r="W12741" t="s">
        <v>42</v>
      </c>
    </row>
    <row r="12742" spans="1:23" x14ac:dyDescent="0.25">
      <c r="A12742" s="92">
        <v>8784</v>
      </c>
      <c r="B12742" s="92">
        <v>0</v>
      </c>
      <c r="C12742" s="92">
        <v>0</v>
      </c>
      <c r="R12742" s="9">
        <v>43723</v>
      </c>
      <c r="S12742">
        <v>20</v>
      </c>
      <c r="T12742">
        <v>76.216772250000005</v>
      </c>
      <c r="U12742">
        <v>312793.63329999999</v>
      </c>
      <c r="V12742" t="s">
        <v>54</v>
      </c>
      <c r="W12742" t="s">
        <v>42</v>
      </c>
    </row>
    <row r="12743" spans="1:23" x14ac:dyDescent="0.25">
      <c r="A12743" s="92">
        <v>8784</v>
      </c>
      <c r="B12743" s="92">
        <v>0</v>
      </c>
      <c r="C12743" s="92">
        <v>0</v>
      </c>
      <c r="R12743" s="9">
        <v>43723</v>
      </c>
      <c r="S12743">
        <v>21</v>
      </c>
      <c r="T12743">
        <v>74.944097170000006</v>
      </c>
      <c r="U12743">
        <v>307570.5748</v>
      </c>
      <c r="V12743" t="s">
        <v>54</v>
      </c>
      <c r="W12743" t="s">
        <v>42</v>
      </c>
    </row>
    <row r="12744" spans="1:23" x14ac:dyDescent="0.25">
      <c r="A12744" s="92">
        <v>8784</v>
      </c>
      <c r="B12744" s="92">
        <v>0</v>
      </c>
      <c r="C12744" s="92">
        <v>0</v>
      </c>
      <c r="R12744" s="9">
        <v>43723</v>
      </c>
      <c r="S12744">
        <v>22</v>
      </c>
      <c r="T12744">
        <v>72.039395409999997</v>
      </c>
      <c r="U12744">
        <v>295649.67869999999</v>
      </c>
      <c r="V12744" t="s">
        <v>54</v>
      </c>
      <c r="W12744" t="s">
        <v>42</v>
      </c>
    </row>
    <row r="12745" spans="1:23" x14ac:dyDescent="0.25">
      <c r="A12745" s="92">
        <v>8784</v>
      </c>
      <c r="B12745" s="92">
        <v>0</v>
      </c>
      <c r="C12745" s="92">
        <v>0</v>
      </c>
      <c r="R12745" s="9">
        <v>43723</v>
      </c>
      <c r="S12745">
        <v>23</v>
      </c>
      <c r="T12745">
        <v>66.916582230000003</v>
      </c>
      <c r="U12745">
        <v>274625.65350000001</v>
      </c>
      <c r="V12745" t="s">
        <v>54</v>
      </c>
      <c r="W12745" t="s">
        <v>42</v>
      </c>
    </row>
    <row r="12746" spans="1:23" x14ac:dyDescent="0.25">
      <c r="A12746" s="92">
        <v>8784</v>
      </c>
      <c r="B12746" s="92">
        <v>0</v>
      </c>
      <c r="C12746" s="92">
        <v>0</v>
      </c>
      <c r="R12746" s="9">
        <v>43723</v>
      </c>
      <c r="S12746">
        <v>24</v>
      </c>
      <c r="T12746">
        <v>63.814405790000002</v>
      </c>
      <c r="U12746">
        <v>261894.32139999999</v>
      </c>
      <c r="V12746" t="s">
        <v>54</v>
      </c>
      <c r="W12746" t="s">
        <v>42</v>
      </c>
    </row>
    <row r="12747" spans="1:23" x14ac:dyDescent="0.25">
      <c r="A12747" s="92">
        <v>8784</v>
      </c>
      <c r="B12747" s="92">
        <v>0</v>
      </c>
      <c r="C12747" s="92">
        <v>0</v>
      </c>
      <c r="R12747" s="9">
        <v>43724</v>
      </c>
      <c r="S12747">
        <v>1</v>
      </c>
      <c r="T12747">
        <v>61.837785289999999</v>
      </c>
      <c r="U12747">
        <v>253782.2708</v>
      </c>
      <c r="V12747" t="s">
        <v>54</v>
      </c>
      <c r="W12747" t="s">
        <v>42</v>
      </c>
    </row>
    <row r="12748" spans="1:23" x14ac:dyDescent="0.25">
      <c r="A12748" s="92">
        <v>8784</v>
      </c>
      <c r="B12748" s="92">
        <v>0</v>
      </c>
      <c r="C12748" s="92">
        <v>0</v>
      </c>
      <c r="R12748" s="9">
        <v>43724</v>
      </c>
      <c r="S12748">
        <v>2</v>
      </c>
      <c r="T12748">
        <v>60.495024489999999</v>
      </c>
      <c r="U12748">
        <v>248271.58050000001</v>
      </c>
      <c r="V12748" t="s">
        <v>54</v>
      </c>
      <c r="W12748" t="s">
        <v>42</v>
      </c>
    </row>
    <row r="12749" spans="1:23" x14ac:dyDescent="0.25">
      <c r="A12749" s="92">
        <v>8784</v>
      </c>
      <c r="B12749" s="92">
        <v>0</v>
      </c>
      <c r="C12749" s="92">
        <v>0</v>
      </c>
      <c r="R12749" s="9">
        <v>43724</v>
      </c>
      <c r="S12749">
        <v>3</v>
      </c>
      <c r="T12749">
        <v>59.948359549999999</v>
      </c>
      <c r="U12749">
        <v>246028.06760000001</v>
      </c>
      <c r="V12749" t="s">
        <v>54</v>
      </c>
      <c r="W12749" t="s">
        <v>42</v>
      </c>
    </row>
    <row r="12750" spans="1:23" x14ac:dyDescent="0.25">
      <c r="A12750" s="92">
        <v>8784</v>
      </c>
      <c r="B12750" s="92">
        <v>0</v>
      </c>
      <c r="C12750" s="92">
        <v>0</v>
      </c>
      <c r="R12750" s="9">
        <v>43724</v>
      </c>
      <c r="S12750">
        <v>4</v>
      </c>
      <c r="T12750">
        <v>61.058182530000003</v>
      </c>
      <c r="U12750">
        <v>250582.78109999999</v>
      </c>
      <c r="V12750" t="s">
        <v>54</v>
      </c>
      <c r="W12750" t="s">
        <v>42</v>
      </c>
    </row>
    <row r="12751" spans="1:23" x14ac:dyDescent="0.25">
      <c r="A12751" s="92">
        <v>8784</v>
      </c>
      <c r="B12751" s="92">
        <v>0</v>
      </c>
      <c r="C12751" s="92">
        <v>0</v>
      </c>
      <c r="R12751" s="9">
        <v>43724</v>
      </c>
      <c r="S12751">
        <v>5</v>
      </c>
      <c r="T12751">
        <v>65.765120620000005</v>
      </c>
      <c r="U12751">
        <v>269900.05499999999</v>
      </c>
      <c r="V12751" t="s">
        <v>54</v>
      </c>
      <c r="W12751" t="s">
        <v>42</v>
      </c>
    </row>
    <row r="12752" spans="1:23" x14ac:dyDescent="0.25">
      <c r="A12752" s="92">
        <v>8784</v>
      </c>
      <c r="B12752" s="92">
        <v>0</v>
      </c>
      <c r="C12752" s="92">
        <v>0</v>
      </c>
      <c r="R12752" s="9">
        <v>43724</v>
      </c>
      <c r="S12752">
        <v>6</v>
      </c>
      <c r="T12752">
        <v>76.060296859999994</v>
      </c>
      <c r="U12752">
        <v>312151.4583</v>
      </c>
      <c r="V12752" t="s">
        <v>54</v>
      </c>
      <c r="W12752" t="s">
        <v>42</v>
      </c>
    </row>
    <row r="12753" spans="1:23" x14ac:dyDescent="0.25">
      <c r="A12753" s="92">
        <v>8784</v>
      </c>
      <c r="B12753" s="92">
        <v>0</v>
      </c>
      <c r="C12753" s="92">
        <v>0</v>
      </c>
      <c r="R12753" s="9">
        <v>43724</v>
      </c>
      <c r="S12753">
        <v>7</v>
      </c>
      <c r="T12753">
        <v>89.688304239999994</v>
      </c>
      <c r="U12753">
        <v>368080.80060000002</v>
      </c>
      <c r="V12753" t="s">
        <v>54</v>
      </c>
      <c r="W12753" t="s">
        <v>42</v>
      </c>
    </row>
    <row r="12754" spans="1:23" x14ac:dyDescent="0.25">
      <c r="A12754" s="92">
        <v>8784</v>
      </c>
      <c r="B12754" s="92">
        <v>0</v>
      </c>
      <c r="C12754" s="92">
        <v>0</v>
      </c>
      <c r="R12754" s="9">
        <v>43724</v>
      </c>
      <c r="S12754">
        <v>8</v>
      </c>
      <c r="T12754">
        <v>98.506224380000006</v>
      </c>
      <c r="U12754">
        <v>404269.54479999997</v>
      </c>
      <c r="V12754" t="s">
        <v>54</v>
      </c>
      <c r="W12754" t="s">
        <v>42</v>
      </c>
    </row>
    <row r="12755" spans="1:23" x14ac:dyDescent="0.25">
      <c r="A12755" s="92">
        <v>8784</v>
      </c>
      <c r="B12755" s="92">
        <v>0</v>
      </c>
      <c r="C12755" s="92">
        <v>0</v>
      </c>
      <c r="R12755" s="9">
        <v>43724</v>
      </c>
      <c r="S12755">
        <v>9</v>
      </c>
      <c r="T12755">
        <v>107.1971509</v>
      </c>
      <c r="U12755">
        <v>439937.10720000003</v>
      </c>
      <c r="V12755" t="s">
        <v>54</v>
      </c>
      <c r="W12755" t="s">
        <v>42</v>
      </c>
    </row>
    <row r="12756" spans="1:23" x14ac:dyDescent="0.25">
      <c r="A12756" s="92">
        <v>8784</v>
      </c>
      <c r="B12756" s="92">
        <v>0</v>
      </c>
      <c r="C12756" s="92">
        <v>0</v>
      </c>
      <c r="R12756" s="9">
        <v>43724</v>
      </c>
      <c r="S12756">
        <v>10</v>
      </c>
      <c r="T12756">
        <v>114.1417788</v>
      </c>
      <c r="U12756">
        <v>468437.8602</v>
      </c>
      <c r="V12756" t="s">
        <v>54</v>
      </c>
      <c r="W12756" t="s">
        <v>42</v>
      </c>
    </row>
    <row r="12757" spans="1:23" x14ac:dyDescent="0.25">
      <c r="A12757" s="92">
        <v>8784</v>
      </c>
      <c r="B12757" s="92">
        <v>0</v>
      </c>
      <c r="C12757" s="92">
        <v>0</v>
      </c>
      <c r="R12757" s="9">
        <v>43724</v>
      </c>
      <c r="S12757">
        <v>11</v>
      </c>
      <c r="T12757">
        <v>118.81795169999999</v>
      </c>
      <c r="U12757">
        <v>487628.87359999999</v>
      </c>
      <c r="V12757" t="s">
        <v>54</v>
      </c>
      <c r="W12757" t="s">
        <v>42</v>
      </c>
    </row>
    <row r="12758" spans="1:23" x14ac:dyDescent="0.25">
      <c r="A12758" s="92">
        <v>8784</v>
      </c>
      <c r="B12758" s="92">
        <v>0</v>
      </c>
      <c r="C12758" s="92">
        <v>0</v>
      </c>
      <c r="R12758" s="9">
        <v>43724</v>
      </c>
      <c r="S12758">
        <v>12</v>
      </c>
      <c r="T12758">
        <v>121.7980647</v>
      </c>
      <c r="U12758">
        <v>499859.2573</v>
      </c>
      <c r="V12758" t="s">
        <v>54</v>
      </c>
      <c r="W12758" t="s">
        <v>42</v>
      </c>
    </row>
    <row r="12759" spans="1:23" x14ac:dyDescent="0.25">
      <c r="A12759" s="92">
        <v>8784</v>
      </c>
      <c r="B12759" s="92">
        <v>0</v>
      </c>
      <c r="C12759" s="92">
        <v>0</v>
      </c>
      <c r="R12759" s="9">
        <v>43724</v>
      </c>
      <c r="S12759">
        <v>13</v>
      </c>
      <c r="T12759">
        <v>122.38469809999999</v>
      </c>
      <c r="U12759">
        <v>502266.80099999998</v>
      </c>
      <c r="V12759" t="s">
        <v>54</v>
      </c>
      <c r="W12759" t="s">
        <v>42</v>
      </c>
    </row>
    <row r="12760" spans="1:23" x14ac:dyDescent="0.25">
      <c r="A12760" s="92">
        <v>8784</v>
      </c>
      <c r="B12760" s="92">
        <v>0</v>
      </c>
      <c r="C12760" s="92">
        <v>0</v>
      </c>
      <c r="R12760" s="9">
        <v>43724</v>
      </c>
      <c r="S12760">
        <v>14</v>
      </c>
      <c r="T12760">
        <v>124.1354154</v>
      </c>
      <c r="U12760">
        <v>509451.74469999998</v>
      </c>
      <c r="V12760" t="s">
        <v>54</v>
      </c>
      <c r="W12760" t="s">
        <v>42</v>
      </c>
    </row>
    <row r="12761" spans="1:23" x14ac:dyDescent="0.25">
      <c r="A12761" s="92">
        <v>8784</v>
      </c>
      <c r="B12761" s="92">
        <v>0</v>
      </c>
      <c r="C12761" s="92">
        <v>0</v>
      </c>
      <c r="R12761" s="9">
        <v>43724</v>
      </c>
      <c r="S12761">
        <v>15</v>
      </c>
      <c r="T12761">
        <v>122.7890663</v>
      </c>
      <c r="U12761">
        <v>503926.32809999998</v>
      </c>
      <c r="V12761" t="s">
        <v>54</v>
      </c>
      <c r="W12761" t="s">
        <v>42</v>
      </c>
    </row>
    <row r="12762" spans="1:23" x14ac:dyDescent="0.25">
      <c r="A12762" s="92">
        <v>8784</v>
      </c>
      <c r="B12762" s="92">
        <v>0</v>
      </c>
      <c r="C12762" s="92">
        <v>0</v>
      </c>
      <c r="R12762" s="9">
        <v>43724</v>
      </c>
      <c r="S12762">
        <v>16</v>
      </c>
      <c r="T12762">
        <v>116.3031398</v>
      </c>
      <c r="U12762">
        <v>477308.0858</v>
      </c>
      <c r="V12762" t="s">
        <v>54</v>
      </c>
      <c r="W12762" t="s">
        <v>42</v>
      </c>
    </row>
    <row r="12763" spans="1:23" x14ac:dyDescent="0.25">
      <c r="A12763" s="92">
        <v>8784</v>
      </c>
      <c r="B12763" s="92">
        <v>0</v>
      </c>
      <c r="C12763" s="92">
        <v>0</v>
      </c>
      <c r="R12763" s="9">
        <v>43724</v>
      </c>
      <c r="S12763">
        <v>17</v>
      </c>
      <c r="T12763">
        <v>110.2642317</v>
      </c>
      <c r="U12763">
        <v>452524.40700000001</v>
      </c>
      <c r="V12763" t="s">
        <v>54</v>
      </c>
      <c r="W12763" t="s">
        <v>42</v>
      </c>
    </row>
    <row r="12764" spans="1:23" x14ac:dyDescent="0.25">
      <c r="A12764" s="92">
        <v>8784</v>
      </c>
      <c r="B12764" s="92">
        <v>0</v>
      </c>
      <c r="C12764" s="92">
        <v>0</v>
      </c>
      <c r="R12764" s="9">
        <v>43724</v>
      </c>
      <c r="S12764">
        <v>18</v>
      </c>
      <c r="T12764">
        <v>103.4818439</v>
      </c>
      <c r="U12764">
        <v>424689.48719999997</v>
      </c>
      <c r="V12764" t="s">
        <v>54</v>
      </c>
      <c r="W12764" t="s">
        <v>42</v>
      </c>
    </row>
    <row r="12765" spans="1:23" x14ac:dyDescent="0.25">
      <c r="A12765" s="92">
        <v>8784</v>
      </c>
      <c r="B12765" s="92">
        <v>0</v>
      </c>
      <c r="C12765" s="92">
        <v>0</v>
      </c>
      <c r="R12765" s="9">
        <v>43724</v>
      </c>
      <c r="S12765">
        <v>19</v>
      </c>
      <c r="T12765">
        <v>95.444966859999994</v>
      </c>
      <c r="U12765">
        <v>391706.14399999997</v>
      </c>
      <c r="V12765" t="s">
        <v>54</v>
      </c>
      <c r="W12765" t="s">
        <v>42</v>
      </c>
    </row>
    <row r="12766" spans="1:23" x14ac:dyDescent="0.25">
      <c r="A12766" s="92">
        <v>8784</v>
      </c>
      <c r="B12766" s="92">
        <v>0</v>
      </c>
      <c r="C12766" s="92">
        <v>0</v>
      </c>
      <c r="R12766" s="9">
        <v>43724</v>
      </c>
      <c r="S12766">
        <v>20</v>
      </c>
      <c r="T12766">
        <v>92.062915050000001</v>
      </c>
      <c r="U12766">
        <v>377826.2034</v>
      </c>
      <c r="V12766" t="s">
        <v>54</v>
      </c>
      <c r="W12766" t="s">
        <v>42</v>
      </c>
    </row>
    <row r="12767" spans="1:23" x14ac:dyDescent="0.25">
      <c r="A12767" s="92">
        <v>8784</v>
      </c>
      <c r="B12767" s="92">
        <v>0</v>
      </c>
      <c r="C12767" s="92">
        <v>0</v>
      </c>
      <c r="R12767" s="9">
        <v>43724</v>
      </c>
      <c r="S12767">
        <v>21</v>
      </c>
      <c r="T12767">
        <v>87.170421020000006</v>
      </c>
      <c r="U12767">
        <v>357747.40789999999</v>
      </c>
      <c r="V12767" t="s">
        <v>54</v>
      </c>
      <c r="W12767" t="s">
        <v>42</v>
      </c>
    </row>
    <row r="12768" spans="1:23" x14ac:dyDescent="0.25">
      <c r="A12768" s="92">
        <v>8784</v>
      </c>
      <c r="B12768" s="92">
        <v>0</v>
      </c>
      <c r="C12768" s="92">
        <v>0</v>
      </c>
      <c r="R12768" s="9">
        <v>43724</v>
      </c>
      <c r="S12768">
        <v>22</v>
      </c>
      <c r="T12768">
        <v>80.600446070000004</v>
      </c>
      <c r="U12768">
        <v>330784.23070000001</v>
      </c>
      <c r="V12768" t="s">
        <v>54</v>
      </c>
      <c r="W12768" t="s">
        <v>42</v>
      </c>
    </row>
    <row r="12769" spans="1:23" x14ac:dyDescent="0.25">
      <c r="A12769" s="92">
        <v>8784</v>
      </c>
      <c r="B12769" s="92">
        <v>0</v>
      </c>
      <c r="C12769" s="92">
        <v>0</v>
      </c>
      <c r="R12769" s="9">
        <v>43724</v>
      </c>
      <c r="S12769">
        <v>23</v>
      </c>
      <c r="T12769">
        <v>72.881748700000003</v>
      </c>
      <c r="U12769">
        <v>299106.69669999997</v>
      </c>
      <c r="V12769" t="s">
        <v>54</v>
      </c>
      <c r="W12769" t="s">
        <v>42</v>
      </c>
    </row>
    <row r="12770" spans="1:23" x14ac:dyDescent="0.25">
      <c r="A12770" s="92">
        <v>8784</v>
      </c>
      <c r="B12770" s="92">
        <v>0</v>
      </c>
      <c r="C12770" s="92">
        <v>0</v>
      </c>
      <c r="R12770" s="9">
        <v>43724</v>
      </c>
      <c r="S12770">
        <v>24</v>
      </c>
      <c r="T12770">
        <v>67.570396349999996</v>
      </c>
      <c r="U12770">
        <v>277308.90659999999</v>
      </c>
      <c r="V12770" t="s">
        <v>54</v>
      </c>
      <c r="W12770" t="s">
        <v>42</v>
      </c>
    </row>
    <row r="12771" spans="1:23" x14ac:dyDescent="0.25">
      <c r="A12771" s="92">
        <v>8784</v>
      </c>
      <c r="B12771" s="92">
        <v>0</v>
      </c>
      <c r="C12771" s="92">
        <v>0</v>
      </c>
      <c r="R12771" s="9">
        <v>43725</v>
      </c>
      <c r="S12771">
        <v>1</v>
      </c>
      <c r="T12771">
        <v>64.247700969999997</v>
      </c>
      <c r="U12771">
        <v>263672.56479999999</v>
      </c>
      <c r="V12771" t="s">
        <v>54</v>
      </c>
      <c r="W12771" t="s">
        <v>42</v>
      </c>
    </row>
    <row r="12772" spans="1:23" x14ac:dyDescent="0.25">
      <c r="A12772" s="92">
        <v>8784</v>
      </c>
      <c r="B12772" s="92">
        <v>0</v>
      </c>
      <c r="C12772" s="92">
        <v>0</v>
      </c>
      <c r="R12772" s="9">
        <v>43725</v>
      </c>
      <c r="S12772">
        <v>2</v>
      </c>
      <c r="T12772">
        <v>62.832601889999999</v>
      </c>
      <c r="U12772">
        <v>257864.9982</v>
      </c>
      <c r="V12772" t="s">
        <v>54</v>
      </c>
      <c r="W12772" t="s">
        <v>42</v>
      </c>
    </row>
    <row r="12773" spans="1:23" x14ac:dyDescent="0.25">
      <c r="A12773" s="92">
        <v>8784</v>
      </c>
      <c r="B12773" s="92">
        <v>0</v>
      </c>
      <c r="C12773" s="92">
        <v>0</v>
      </c>
      <c r="R12773" s="9">
        <v>43725</v>
      </c>
      <c r="S12773">
        <v>3</v>
      </c>
      <c r="T12773">
        <v>61.894912519999998</v>
      </c>
      <c r="U12773">
        <v>254016.72099999999</v>
      </c>
      <c r="V12773" t="s">
        <v>54</v>
      </c>
      <c r="W12773" t="s">
        <v>42</v>
      </c>
    </row>
    <row r="12774" spans="1:23" x14ac:dyDescent="0.25">
      <c r="A12774" s="92">
        <v>8784</v>
      </c>
      <c r="B12774" s="92">
        <v>0</v>
      </c>
      <c r="C12774" s="92">
        <v>0</v>
      </c>
      <c r="R12774" s="9">
        <v>43725</v>
      </c>
      <c r="S12774">
        <v>4</v>
      </c>
      <c r="T12774">
        <v>61.672505090000001</v>
      </c>
      <c r="U12774">
        <v>253103.96090000001</v>
      </c>
      <c r="V12774" t="s">
        <v>54</v>
      </c>
      <c r="W12774" t="s">
        <v>42</v>
      </c>
    </row>
    <row r="12775" spans="1:23" x14ac:dyDescent="0.25">
      <c r="A12775" s="92">
        <v>8784</v>
      </c>
      <c r="B12775" s="92">
        <v>0</v>
      </c>
      <c r="C12775" s="92">
        <v>0</v>
      </c>
      <c r="R12775" s="9">
        <v>43725</v>
      </c>
      <c r="S12775">
        <v>5</v>
      </c>
      <c r="T12775">
        <v>63.825174820000001</v>
      </c>
      <c r="U12775">
        <v>261938.51749999999</v>
      </c>
      <c r="V12775" t="s">
        <v>54</v>
      </c>
      <c r="W12775" t="s">
        <v>42</v>
      </c>
    </row>
    <row r="12776" spans="1:23" x14ac:dyDescent="0.25">
      <c r="A12776" s="92">
        <v>8784</v>
      </c>
      <c r="B12776" s="92">
        <v>0</v>
      </c>
      <c r="C12776" s="92">
        <v>0</v>
      </c>
      <c r="R12776" s="9">
        <v>43725</v>
      </c>
      <c r="S12776">
        <v>6</v>
      </c>
      <c r="T12776">
        <v>73.031915060000003</v>
      </c>
      <c r="U12776">
        <v>299722.97940000001</v>
      </c>
      <c r="V12776" t="s">
        <v>54</v>
      </c>
      <c r="W12776" t="s">
        <v>42</v>
      </c>
    </row>
    <row r="12777" spans="1:23" x14ac:dyDescent="0.25">
      <c r="A12777" s="92">
        <v>8784</v>
      </c>
      <c r="B12777" s="92">
        <v>0</v>
      </c>
      <c r="C12777" s="92">
        <v>0</v>
      </c>
      <c r="R12777" s="9">
        <v>43725</v>
      </c>
      <c r="S12777">
        <v>7</v>
      </c>
      <c r="T12777">
        <v>84.755287839999994</v>
      </c>
      <c r="U12777">
        <v>347835.70130000002</v>
      </c>
      <c r="V12777" t="s">
        <v>54</v>
      </c>
      <c r="W12777" t="s">
        <v>42</v>
      </c>
    </row>
    <row r="12778" spans="1:23" x14ac:dyDescent="0.25">
      <c r="A12778" s="92">
        <v>8784</v>
      </c>
      <c r="B12778" s="92">
        <v>0</v>
      </c>
      <c r="C12778" s="92">
        <v>0</v>
      </c>
      <c r="R12778" s="9">
        <v>43725</v>
      </c>
      <c r="S12778">
        <v>8</v>
      </c>
      <c r="T12778">
        <v>95.101236119999996</v>
      </c>
      <c r="U12778">
        <v>390295.473</v>
      </c>
      <c r="V12778" t="s">
        <v>54</v>
      </c>
      <c r="W12778" t="s">
        <v>42</v>
      </c>
    </row>
    <row r="12779" spans="1:23" x14ac:dyDescent="0.25">
      <c r="A12779" s="92">
        <v>8784</v>
      </c>
      <c r="B12779" s="92">
        <v>0</v>
      </c>
      <c r="C12779" s="92">
        <v>0</v>
      </c>
      <c r="R12779" s="9">
        <v>43725</v>
      </c>
      <c r="S12779">
        <v>9</v>
      </c>
      <c r="T12779">
        <v>103.3481484</v>
      </c>
      <c r="U12779">
        <v>424140.80089999997</v>
      </c>
      <c r="V12779" t="s">
        <v>54</v>
      </c>
      <c r="W12779" t="s">
        <v>42</v>
      </c>
    </row>
    <row r="12780" spans="1:23" x14ac:dyDescent="0.25">
      <c r="A12780" s="92">
        <v>8784</v>
      </c>
      <c r="B12780" s="92">
        <v>0</v>
      </c>
      <c r="C12780" s="92">
        <v>0</v>
      </c>
      <c r="R12780" s="9">
        <v>43725</v>
      </c>
      <c r="S12780">
        <v>10</v>
      </c>
      <c r="T12780">
        <v>111.2787404</v>
      </c>
      <c r="U12780">
        <v>456687.95059999998</v>
      </c>
      <c r="V12780" t="s">
        <v>54</v>
      </c>
      <c r="W12780" t="s">
        <v>42</v>
      </c>
    </row>
    <row r="12781" spans="1:23" x14ac:dyDescent="0.25">
      <c r="A12781" s="92">
        <v>8784</v>
      </c>
      <c r="B12781" s="92">
        <v>0</v>
      </c>
      <c r="C12781" s="92">
        <v>0</v>
      </c>
      <c r="R12781" s="9">
        <v>43725</v>
      </c>
      <c r="S12781">
        <v>11</v>
      </c>
      <c r="T12781">
        <v>118.1492159</v>
      </c>
      <c r="U12781">
        <v>484884.38219999999</v>
      </c>
      <c r="V12781" t="s">
        <v>54</v>
      </c>
      <c r="W12781" t="s">
        <v>42</v>
      </c>
    </row>
    <row r="12782" spans="1:23" x14ac:dyDescent="0.25">
      <c r="A12782" s="92">
        <v>8784</v>
      </c>
      <c r="B12782" s="92">
        <v>0</v>
      </c>
      <c r="C12782" s="92">
        <v>0</v>
      </c>
      <c r="R12782" s="9">
        <v>43725</v>
      </c>
      <c r="S12782">
        <v>12</v>
      </c>
      <c r="T12782">
        <v>121.9011745</v>
      </c>
      <c r="U12782">
        <v>500282.42</v>
      </c>
      <c r="V12782" t="s">
        <v>54</v>
      </c>
      <c r="W12782" t="s">
        <v>42</v>
      </c>
    </row>
    <row r="12783" spans="1:23" x14ac:dyDescent="0.25">
      <c r="A12783" s="92">
        <v>8784</v>
      </c>
      <c r="B12783" s="92">
        <v>0</v>
      </c>
      <c r="C12783" s="92">
        <v>0</v>
      </c>
      <c r="R12783" s="9">
        <v>43725</v>
      </c>
      <c r="S12783">
        <v>13</v>
      </c>
      <c r="T12783">
        <v>123.2705552</v>
      </c>
      <c r="U12783">
        <v>505902.35849999997</v>
      </c>
      <c r="V12783" t="s">
        <v>54</v>
      </c>
      <c r="W12783" t="s">
        <v>42</v>
      </c>
    </row>
    <row r="12784" spans="1:23" x14ac:dyDescent="0.25">
      <c r="A12784" s="92">
        <v>8784</v>
      </c>
      <c r="B12784" s="92">
        <v>0</v>
      </c>
      <c r="C12784" s="92">
        <v>0</v>
      </c>
      <c r="R12784" s="9">
        <v>43725</v>
      </c>
      <c r="S12784">
        <v>14</v>
      </c>
      <c r="T12784">
        <v>125.0273327</v>
      </c>
      <c r="U12784">
        <v>513112.17359999998</v>
      </c>
      <c r="V12784" t="s">
        <v>54</v>
      </c>
      <c r="W12784" t="s">
        <v>42</v>
      </c>
    </row>
    <row r="12785" spans="1:23" x14ac:dyDescent="0.25">
      <c r="A12785" s="92">
        <v>8784</v>
      </c>
      <c r="B12785" s="92">
        <v>0</v>
      </c>
      <c r="C12785" s="92">
        <v>0</v>
      </c>
      <c r="R12785" s="9">
        <v>43725</v>
      </c>
      <c r="S12785">
        <v>15</v>
      </c>
      <c r="T12785">
        <v>124.4697551</v>
      </c>
      <c r="U12785">
        <v>510823.875</v>
      </c>
      <c r="V12785" t="s">
        <v>54</v>
      </c>
      <c r="W12785" t="s">
        <v>42</v>
      </c>
    </row>
    <row r="12786" spans="1:23" x14ac:dyDescent="0.25">
      <c r="A12786" s="92">
        <v>8784</v>
      </c>
      <c r="B12786" s="92">
        <v>0</v>
      </c>
      <c r="C12786" s="92">
        <v>0</v>
      </c>
      <c r="R12786" s="9">
        <v>43725</v>
      </c>
      <c r="S12786">
        <v>16</v>
      </c>
      <c r="T12786">
        <v>119.3975513</v>
      </c>
      <c r="U12786">
        <v>490007.55070000002</v>
      </c>
      <c r="V12786" t="s">
        <v>54</v>
      </c>
      <c r="W12786" t="s">
        <v>42</v>
      </c>
    </row>
    <row r="12787" spans="1:23" x14ac:dyDescent="0.25">
      <c r="A12787" s="92">
        <v>8784</v>
      </c>
      <c r="B12787" s="92">
        <v>0</v>
      </c>
      <c r="C12787" s="92">
        <v>0</v>
      </c>
      <c r="R12787" s="9">
        <v>43725</v>
      </c>
      <c r="S12787">
        <v>17</v>
      </c>
      <c r="T12787">
        <v>111.55435749999999</v>
      </c>
      <c r="U12787">
        <v>457819.0834</v>
      </c>
      <c r="V12787" t="s">
        <v>54</v>
      </c>
      <c r="W12787" t="s">
        <v>42</v>
      </c>
    </row>
    <row r="12788" spans="1:23" x14ac:dyDescent="0.25">
      <c r="A12788" s="92">
        <v>8784</v>
      </c>
      <c r="B12788" s="92">
        <v>0</v>
      </c>
      <c r="C12788" s="92">
        <v>0</v>
      </c>
      <c r="R12788" s="9">
        <v>43725</v>
      </c>
      <c r="S12788">
        <v>18</v>
      </c>
      <c r="T12788">
        <v>104.2230996</v>
      </c>
      <c r="U12788">
        <v>427731.60070000001</v>
      </c>
      <c r="V12788" t="s">
        <v>54</v>
      </c>
      <c r="W12788" t="s">
        <v>42</v>
      </c>
    </row>
    <row r="12789" spans="1:23" x14ac:dyDescent="0.25">
      <c r="A12789" s="92">
        <v>8784</v>
      </c>
      <c r="B12789" s="92">
        <v>0</v>
      </c>
      <c r="C12789" s="92">
        <v>0</v>
      </c>
      <c r="R12789" s="9">
        <v>43725</v>
      </c>
      <c r="S12789">
        <v>19</v>
      </c>
      <c r="T12789">
        <v>95.386823789999994</v>
      </c>
      <c r="U12789">
        <v>391467.52480000001</v>
      </c>
      <c r="V12789" t="s">
        <v>54</v>
      </c>
      <c r="W12789" t="s">
        <v>42</v>
      </c>
    </row>
    <row r="12790" spans="1:23" x14ac:dyDescent="0.25">
      <c r="A12790" s="92">
        <v>8784</v>
      </c>
      <c r="B12790" s="92">
        <v>0</v>
      </c>
      <c r="C12790" s="92">
        <v>0</v>
      </c>
      <c r="R12790" s="9">
        <v>43725</v>
      </c>
      <c r="S12790">
        <v>20</v>
      </c>
      <c r="T12790">
        <v>90.878432570000001</v>
      </c>
      <c r="U12790">
        <v>372965.08720000001</v>
      </c>
      <c r="V12790" t="s">
        <v>54</v>
      </c>
      <c r="W12790" t="s">
        <v>42</v>
      </c>
    </row>
    <row r="12791" spans="1:23" x14ac:dyDescent="0.25">
      <c r="A12791" s="92">
        <v>8784</v>
      </c>
      <c r="B12791" s="92">
        <v>0</v>
      </c>
      <c r="C12791" s="92">
        <v>0</v>
      </c>
      <c r="R12791" s="9">
        <v>43725</v>
      </c>
      <c r="S12791">
        <v>21</v>
      </c>
      <c r="T12791">
        <v>86.761835629999993</v>
      </c>
      <c r="U12791">
        <v>356070.57339999999</v>
      </c>
      <c r="V12791" t="s">
        <v>54</v>
      </c>
      <c r="W12791" t="s">
        <v>42</v>
      </c>
    </row>
    <row r="12792" spans="1:23" x14ac:dyDescent="0.25">
      <c r="A12792" s="92">
        <v>8784</v>
      </c>
      <c r="B12792" s="92">
        <v>0</v>
      </c>
      <c r="C12792" s="92">
        <v>0</v>
      </c>
      <c r="R12792" s="9">
        <v>43725</v>
      </c>
      <c r="S12792">
        <v>22</v>
      </c>
      <c r="T12792">
        <v>80.759455599999995</v>
      </c>
      <c r="U12792">
        <v>331436.80579999997</v>
      </c>
      <c r="V12792" t="s">
        <v>54</v>
      </c>
      <c r="W12792" t="s">
        <v>42</v>
      </c>
    </row>
    <row r="12793" spans="1:23" x14ac:dyDescent="0.25">
      <c r="A12793" s="92">
        <v>8784</v>
      </c>
      <c r="B12793" s="92">
        <v>0</v>
      </c>
      <c r="C12793" s="92">
        <v>0</v>
      </c>
      <c r="R12793" s="9">
        <v>43725</v>
      </c>
      <c r="S12793">
        <v>23</v>
      </c>
      <c r="T12793">
        <v>73.00528577</v>
      </c>
      <c r="U12793">
        <v>299613.69280000002</v>
      </c>
      <c r="V12793" t="s">
        <v>54</v>
      </c>
      <c r="W12793" t="s">
        <v>42</v>
      </c>
    </row>
    <row r="12794" spans="1:23" x14ac:dyDescent="0.25">
      <c r="A12794" s="92">
        <v>8784</v>
      </c>
      <c r="B12794" s="92">
        <v>0</v>
      </c>
      <c r="C12794" s="92">
        <v>0</v>
      </c>
      <c r="R12794" s="9">
        <v>43725</v>
      </c>
      <c r="S12794">
        <v>24</v>
      </c>
      <c r="T12794">
        <v>67.848658400000005</v>
      </c>
      <c r="U12794">
        <v>278450.89409999998</v>
      </c>
      <c r="V12794" t="s">
        <v>54</v>
      </c>
      <c r="W12794" t="s">
        <v>42</v>
      </c>
    </row>
    <row r="12795" spans="1:23" x14ac:dyDescent="0.25">
      <c r="A12795" s="92">
        <v>8784</v>
      </c>
      <c r="B12795" s="92">
        <v>0</v>
      </c>
      <c r="C12795" s="92">
        <v>0</v>
      </c>
      <c r="R12795" s="9">
        <v>43726</v>
      </c>
      <c r="S12795">
        <v>1</v>
      </c>
      <c r="T12795">
        <v>66.770314029999994</v>
      </c>
      <c r="U12795">
        <v>274025.3688</v>
      </c>
      <c r="V12795" t="s">
        <v>54</v>
      </c>
      <c r="W12795" t="s">
        <v>42</v>
      </c>
    </row>
    <row r="12796" spans="1:23" x14ac:dyDescent="0.25">
      <c r="A12796" s="92">
        <v>8784</v>
      </c>
      <c r="B12796" s="92">
        <v>0</v>
      </c>
      <c r="C12796" s="92">
        <v>0</v>
      </c>
      <c r="R12796" s="9">
        <v>43726</v>
      </c>
      <c r="S12796">
        <v>2</v>
      </c>
      <c r="T12796">
        <v>64.528543859999999</v>
      </c>
      <c r="U12796">
        <v>264825.14399999997</v>
      </c>
      <c r="V12796" t="s">
        <v>54</v>
      </c>
      <c r="W12796" t="s">
        <v>42</v>
      </c>
    </row>
    <row r="12797" spans="1:23" x14ac:dyDescent="0.25">
      <c r="A12797" s="92">
        <v>8784</v>
      </c>
      <c r="B12797" s="92">
        <v>0</v>
      </c>
      <c r="C12797" s="92">
        <v>0</v>
      </c>
      <c r="R12797" s="9">
        <v>43726</v>
      </c>
      <c r="S12797">
        <v>3</v>
      </c>
      <c r="T12797">
        <v>62.643432509999997</v>
      </c>
      <c r="U12797">
        <v>257088.647</v>
      </c>
      <c r="V12797" t="s">
        <v>54</v>
      </c>
      <c r="W12797" t="s">
        <v>42</v>
      </c>
    </row>
    <row r="12798" spans="1:23" x14ac:dyDescent="0.25">
      <c r="A12798" s="92">
        <v>8784</v>
      </c>
      <c r="B12798" s="92">
        <v>0</v>
      </c>
      <c r="C12798" s="92">
        <v>0</v>
      </c>
      <c r="R12798" s="9">
        <v>43726</v>
      </c>
      <c r="S12798">
        <v>4</v>
      </c>
      <c r="T12798">
        <v>63.406928870000002</v>
      </c>
      <c r="U12798">
        <v>260222.0361</v>
      </c>
      <c r="V12798" t="s">
        <v>54</v>
      </c>
      <c r="W12798" t="s">
        <v>42</v>
      </c>
    </row>
    <row r="12799" spans="1:23" x14ac:dyDescent="0.25">
      <c r="A12799" s="92">
        <v>8784</v>
      </c>
      <c r="B12799" s="92">
        <v>0</v>
      </c>
      <c r="C12799" s="92">
        <v>0</v>
      </c>
      <c r="R12799" s="9">
        <v>43726</v>
      </c>
      <c r="S12799">
        <v>5</v>
      </c>
      <c r="T12799">
        <v>66.562029850000002</v>
      </c>
      <c r="U12799">
        <v>273170.57049999997</v>
      </c>
      <c r="V12799" t="s">
        <v>54</v>
      </c>
      <c r="W12799" t="s">
        <v>42</v>
      </c>
    </row>
    <row r="12800" spans="1:23" x14ac:dyDescent="0.25">
      <c r="A12800" s="92">
        <v>8784</v>
      </c>
      <c r="B12800" s="92">
        <v>0</v>
      </c>
      <c r="C12800" s="92">
        <v>0</v>
      </c>
      <c r="R12800" s="9">
        <v>43726</v>
      </c>
      <c r="S12800">
        <v>6</v>
      </c>
      <c r="T12800">
        <v>76.496518800000004</v>
      </c>
      <c r="U12800">
        <v>313941.7132</v>
      </c>
      <c r="V12800" t="s">
        <v>54</v>
      </c>
      <c r="W12800" t="s">
        <v>42</v>
      </c>
    </row>
    <row r="12801" spans="1:23" x14ac:dyDescent="0.25">
      <c r="A12801" s="92">
        <v>8784</v>
      </c>
      <c r="B12801" s="92">
        <v>0</v>
      </c>
      <c r="C12801" s="92">
        <v>0</v>
      </c>
      <c r="R12801" s="9">
        <v>43726</v>
      </c>
      <c r="S12801">
        <v>7</v>
      </c>
      <c r="T12801">
        <v>88.852613059999996</v>
      </c>
      <c r="U12801">
        <v>364651.12400000001</v>
      </c>
      <c r="V12801" t="s">
        <v>54</v>
      </c>
      <c r="W12801" t="s">
        <v>42</v>
      </c>
    </row>
    <row r="12802" spans="1:23" x14ac:dyDescent="0.25">
      <c r="A12802" s="92">
        <v>8784</v>
      </c>
      <c r="B12802" s="92">
        <v>0</v>
      </c>
      <c r="C12802" s="92">
        <v>0</v>
      </c>
      <c r="R12802" s="9">
        <v>43726</v>
      </c>
      <c r="S12802">
        <v>8</v>
      </c>
      <c r="T12802">
        <v>98.966522780000005</v>
      </c>
      <c r="U12802">
        <v>406158.60950000002</v>
      </c>
      <c r="V12802" t="s">
        <v>54</v>
      </c>
      <c r="W12802" t="s">
        <v>42</v>
      </c>
    </row>
    <row r="12803" spans="1:23" x14ac:dyDescent="0.25">
      <c r="A12803" s="92">
        <v>8784</v>
      </c>
      <c r="B12803" s="92">
        <v>0</v>
      </c>
      <c r="C12803" s="92">
        <v>0</v>
      </c>
      <c r="R12803" s="9">
        <v>43726</v>
      </c>
      <c r="S12803">
        <v>9</v>
      </c>
      <c r="T12803">
        <v>107.8785577</v>
      </c>
      <c r="U12803">
        <v>442733.60090000002</v>
      </c>
      <c r="V12803" t="s">
        <v>54</v>
      </c>
      <c r="W12803" t="s">
        <v>42</v>
      </c>
    </row>
    <row r="12804" spans="1:23" x14ac:dyDescent="0.25">
      <c r="A12804" s="92">
        <v>8784</v>
      </c>
      <c r="B12804" s="92">
        <v>0</v>
      </c>
      <c r="C12804" s="92">
        <v>0</v>
      </c>
      <c r="R12804" s="9">
        <v>43726</v>
      </c>
      <c r="S12804">
        <v>10</v>
      </c>
      <c r="T12804">
        <v>115.0545817</v>
      </c>
      <c r="U12804">
        <v>472184.00329999998</v>
      </c>
      <c r="V12804" t="s">
        <v>54</v>
      </c>
      <c r="W12804" t="s">
        <v>42</v>
      </c>
    </row>
    <row r="12805" spans="1:23" x14ac:dyDescent="0.25">
      <c r="A12805" s="92">
        <v>8784</v>
      </c>
      <c r="B12805" s="92">
        <v>0</v>
      </c>
      <c r="C12805" s="92">
        <v>0</v>
      </c>
      <c r="R12805" s="9">
        <v>43726</v>
      </c>
      <c r="S12805">
        <v>11</v>
      </c>
      <c r="T12805">
        <v>118.3740754</v>
      </c>
      <c r="U12805">
        <v>485807.20549999998</v>
      </c>
      <c r="V12805" t="s">
        <v>54</v>
      </c>
      <c r="W12805" t="s">
        <v>42</v>
      </c>
    </row>
    <row r="12806" spans="1:23" x14ac:dyDescent="0.25">
      <c r="A12806" s="92">
        <v>8784</v>
      </c>
      <c r="B12806" s="92">
        <v>0</v>
      </c>
      <c r="C12806" s="92">
        <v>0</v>
      </c>
      <c r="R12806" s="9">
        <v>43726</v>
      </c>
      <c r="S12806">
        <v>12</v>
      </c>
      <c r="T12806">
        <v>118.0389168</v>
      </c>
      <c r="U12806">
        <v>484431.71460000001</v>
      </c>
      <c r="V12806" t="s">
        <v>54</v>
      </c>
      <c r="W12806" t="s">
        <v>42</v>
      </c>
    </row>
    <row r="12807" spans="1:23" x14ac:dyDescent="0.25">
      <c r="A12807" s="92">
        <v>8784</v>
      </c>
      <c r="B12807" s="92">
        <v>0</v>
      </c>
      <c r="C12807" s="92">
        <v>0</v>
      </c>
      <c r="R12807" s="9">
        <v>43726</v>
      </c>
      <c r="S12807">
        <v>13</v>
      </c>
      <c r="T12807">
        <v>112.81932310000001</v>
      </c>
      <c r="U12807">
        <v>463010.50209999998</v>
      </c>
      <c r="V12807" t="s">
        <v>54</v>
      </c>
      <c r="W12807" t="s">
        <v>42</v>
      </c>
    </row>
    <row r="12808" spans="1:23" x14ac:dyDescent="0.25">
      <c r="A12808" s="92">
        <v>8784</v>
      </c>
      <c r="B12808" s="92">
        <v>0</v>
      </c>
      <c r="C12808" s="92">
        <v>0</v>
      </c>
      <c r="R12808" s="9">
        <v>43726</v>
      </c>
      <c r="S12808">
        <v>14</v>
      </c>
      <c r="T12808">
        <v>115.726866</v>
      </c>
      <c r="U12808">
        <v>474943.05790000001</v>
      </c>
      <c r="V12808" t="s">
        <v>54</v>
      </c>
      <c r="W12808" t="s">
        <v>42</v>
      </c>
    </row>
    <row r="12809" spans="1:23" x14ac:dyDescent="0.25">
      <c r="A12809" s="92">
        <v>8784</v>
      </c>
      <c r="B12809" s="92">
        <v>0</v>
      </c>
      <c r="C12809" s="92">
        <v>0</v>
      </c>
      <c r="R12809" s="9">
        <v>43726</v>
      </c>
      <c r="S12809">
        <v>15</v>
      </c>
      <c r="T12809">
        <v>118.3877662</v>
      </c>
      <c r="U12809">
        <v>485863.39230000001</v>
      </c>
      <c r="V12809" t="s">
        <v>54</v>
      </c>
      <c r="W12809" t="s">
        <v>42</v>
      </c>
    </row>
    <row r="12810" spans="1:23" x14ac:dyDescent="0.25">
      <c r="A12810" s="92">
        <v>8784</v>
      </c>
      <c r="B12810" s="92">
        <v>0</v>
      </c>
      <c r="C12810" s="92">
        <v>0</v>
      </c>
      <c r="R12810" s="9">
        <v>43726</v>
      </c>
      <c r="S12810">
        <v>16</v>
      </c>
      <c r="T12810">
        <v>115.8532888</v>
      </c>
      <c r="U12810">
        <v>475461.8971</v>
      </c>
      <c r="V12810" t="s">
        <v>54</v>
      </c>
      <c r="W12810" t="s">
        <v>42</v>
      </c>
    </row>
    <row r="12811" spans="1:23" x14ac:dyDescent="0.25">
      <c r="A12811" s="92">
        <v>8784</v>
      </c>
      <c r="B12811" s="92">
        <v>0</v>
      </c>
      <c r="C12811" s="92">
        <v>0</v>
      </c>
      <c r="R12811" s="9">
        <v>43726</v>
      </c>
      <c r="S12811">
        <v>17</v>
      </c>
      <c r="T12811">
        <v>110.11060759999999</v>
      </c>
      <c r="U12811">
        <v>451893.93359999999</v>
      </c>
      <c r="V12811" t="s">
        <v>54</v>
      </c>
      <c r="W12811" t="s">
        <v>42</v>
      </c>
    </row>
    <row r="12812" spans="1:23" x14ac:dyDescent="0.25">
      <c r="A12812" s="92">
        <v>8784</v>
      </c>
      <c r="B12812" s="92">
        <v>0</v>
      </c>
      <c r="C12812" s="92">
        <v>0</v>
      </c>
      <c r="R12812" s="9">
        <v>43726</v>
      </c>
      <c r="S12812">
        <v>18</v>
      </c>
      <c r="T12812">
        <v>103.2386893</v>
      </c>
      <c r="U12812">
        <v>423691.58100000001</v>
      </c>
      <c r="V12812" t="s">
        <v>54</v>
      </c>
      <c r="W12812" t="s">
        <v>42</v>
      </c>
    </row>
    <row r="12813" spans="1:23" x14ac:dyDescent="0.25">
      <c r="A12813" s="92">
        <v>8784</v>
      </c>
      <c r="B12813" s="92">
        <v>0</v>
      </c>
      <c r="C12813" s="92">
        <v>0</v>
      </c>
      <c r="R12813" s="9">
        <v>43726</v>
      </c>
      <c r="S12813">
        <v>19</v>
      </c>
      <c r="T12813">
        <v>96.088015319999997</v>
      </c>
      <c r="U12813">
        <v>394345.21490000002</v>
      </c>
      <c r="V12813" t="s">
        <v>54</v>
      </c>
      <c r="W12813" t="s">
        <v>42</v>
      </c>
    </row>
    <row r="12814" spans="1:23" x14ac:dyDescent="0.25">
      <c r="A12814" s="92">
        <v>8784</v>
      </c>
      <c r="B12814" s="92">
        <v>0</v>
      </c>
      <c r="C12814" s="92">
        <v>0</v>
      </c>
      <c r="R12814" s="9">
        <v>43726</v>
      </c>
      <c r="S12814">
        <v>20</v>
      </c>
      <c r="T12814">
        <v>92.011416650000001</v>
      </c>
      <c r="U12814">
        <v>377614.85389999999</v>
      </c>
      <c r="V12814" t="s">
        <v>54</v>
      </c>
      <c r="W12814" t="s">
        <v>42</v>
      </c>
    </row>
    <row r="12815" spans="1:23" x14ac:dyDescent="0.25">
      <c r="A12815" s="92">
        <v>8784</v>
      </c>
      <c r="B12815" s="92">
        <v>0</v>
      </c>
      <c r="C12815" s="92">
        <v>0</v>
      </c>
      <c r="R12815" s="9">
        <v>43726</v>
      </c>
      <c r="S12815">
        <v>21</v>
      </c>
      <c r="T12815">
        <v>87.565079600000004</v>
      </c>
      <c r="U12815">
        <v>359367.08669999999</v>
      </c>
      <c r="V12815" t="s">
        <v>54</v>
      </c>
      <c r="W12815" t="s">
        <v>42</v>
      </c>
    </row>
    <row r="12816" spans="1:23" x14ac:dyDescent="0.25">
      <c r="A12816" s="92">
        <v>8784</v>
      </c>
      <c r="B12816" s="92">
        <v>0</v>
      </c>
      <c r="C12816" s="92">
        <v>0</v>
      </c>
      <c r="R12816" s="9">
        <v>43726</v>
      </c>
      <c r="S12816">
        <v>22</v>
      </c>
      <c r="T12816">
        <v>80.916913179999995</v>
      </c>
      <c r="U12816">
        <v>332083.01169999997</v>
      </c>
      <c r="V12816" t="s">
        <v>54</v>
      </c>
      <c r="W12816" t="s">
        <v>42</v>
      </c>
    </row>
    <row r="12817" spans="1:23" x14ac:dyDescent="0.25">
      <c r="A12817" s="92">
        <v>8784</v>
      </c>
      <c r="B12817" s="92">
        <v>0</v>
      </c>
      <c r="C12817" s="92">
        <v>0</v>
      </c>
      <c r="R12817" s="9">
        <v>43726</v>
      </c>
      <c r="S12817">
        <v>23</v>
      </c>
      <c r="T12817">
        <v>72.189097239999995</v>
      </c>
      <c r="U12817">
        <v>296264.0551</v>
      </c>
      <c r="V12817" t="s">
        <v>54</v>
      </c>
      <c r="W12817" t="s">
        <v>42</v>
      </c>
    </row>
    <row r="12818" spans="1:23" x14ac:dyDescent="0.25">
      <c r="A12818" s="92">
        <v>8784</v>
      </c>
      <c r="B12818" s="92">
        <v>0</v>
      </c>
      <c r="C12818" s="92">
        <v>0</v>
      </c>
      <c r="R12818" s="9">
        <v>43726</v>
      </c>
      <c r="S12818">
        <v>24</v>
      </c>
      <c r="T12818">
        <v>67.1788162</v>
      </c>
      <c r="U12818">
        <v>275701.86170000001</v>
      </c>
      <c r="V12818" t="s">
        <v>54</v>
      </c>
      <c r="W12818" t="s">
        <v>42</v>
      </c>
    </row>
    <row r="12819" spans="1:23" x14ac:dyDescent="0.25">
      <c r="A12819" s="92">
        <v>8784</v>
      </c>
      <c r="B12819" s="92">
        <v>0</v>
      </c>
      <c r="C12819" s="92">
        <v>0</v>
      </c>
      <c r="R12819" s="9">
        <v>43727</v>
      </c>
      <c r="S12819">
        <v>1</v>
      </c>
      <c r="T12819">
        <v>62.638292919999998</v>
      </c>
      <c r="U12819">
        <v>257067.55420000001</v>
      </c>
      <c r="V12819" t="s">
        <v>54</v>
      </c>
      <c r="W12819" t="s">
        <v>42</v>
      </c>
    </row>
    <row r="12820" spans="1:23" x14ac:dyDescent="0.25">
      <c r="A12820" s="92">
        <v>8784</v>
      </c>
      <c r="B12820" s="92">
        <v>0</v>
      </c>
      <c r="C12820" s="92">
        <v>0</v>
      </c>
      <c r="R12820" s="9">
        <v>43727</v>
      </c>
      <c r="S12820">
        <v>2</v>
      </c>
      <c r="T12820">
        <v>60.475515090000002</v>
      </c>
      <c r="U12820">
        <v>248191.51389999999</v>
      </c>
      <c r="V12820" t="s">
        <v>54</v>
      </c>
      <c r="W12820" t="s">
        <v>42</v>
      </c>
    </row>
    <row r="12821" spans="1:23" x14ac:dyDescent="0.25">
      <c r="A12821" s="92">
        <v>8784</v>
      </c>
      <c r="B12821" s="92">
        <v>0</v>
      </c>
      <c r="C12821" s="92">
        <v>0</v>
      </c>
      <c r="R12821" s="9">
        <v>43727</v>
      </c>
      <c r="S12821">
        <v>3</v>
      </c>
      <c r="T12821">
        <v>58.882196530000002</v>
      </c>
      <c r="U12821">
        <v>241652.53460000001</v>
      </c>
      <c r="V12821" t="s">
        <v>54</v>
      </c>
      <c r="W12821" t="s">
        <v>42</v>
      </c>
    </row>
    <row r="12822" spans="1:23" x14ac:dyDescent="0.25">
      <c r="A12822" s="92">
        <v>8784</v>
      </c>
      <c r="B12822" s="92">
        <v>0</v>
      </c>
      <c r="C12822" s="92">
        <v>0</v>
      </c>
      <c r="R12822" s="9">
        <v>43727</v>
      </c>
      <c r="S12822">
        <v>4</v>
      </c>
      <c r="T12822">
        <v>59.01548897</v>
      </c>
      <c r="U12822">
        <v>242199.5667</v>
      </c>
      <c r="V12822" t="s">
        <v>54</v>
      </c>
      <c r="W12822" t="s">
        <v>42</v>
      </c>
    </row>
    <row r="12823" spans="1:23" x14ac:dyDescent="0.25">
      <c r="A12823" s="92">
        <v>8784</v>
      </c>
      <c r="B12823" s="92">
        <v>0</v>
      </c>
      <c r="C12823" s="92">
        <v>0</v>
      </c>
      <c r="R12823" s="9">
        <v>43727</v>
      </c>
      <c r="S12823">
        <v>5</v>
      </c>
      <c r="T12823">
        <v>60.66495639</v>
      </c>
      <c r="U12823">
        <v>248968.981</v>
      </c>
      <c r="V12823" t="s">
        <v>54</v>
      </c>
      <c r="W12823" t="s">
        <v>42</v>
      </c>
    </row>
    <row r="12824" spans="1:23" x14ac:dyDescent="0.25">
      <c r="A12824" s="92">
        <v>8784</v>
      </c>
      <c r="B12824" s="92">
        <v>0</v>
      </c>
      <c r="C12824" s="92">
        <v>0</v>
      </c>
      <c r="R12824" s="9">
        <v>43727</v>
      </c>
      <c r="S12824">
        <v>6</v>
      </c>
      <c r="T12824">
        <v>70.369540520000001</v>
      </c>
      <c r="U12824">
        <v>288796.5943</v>
      </c>
      <c r="V12824" t="s">
        <v>54</v>
      </c>
      <c r="W12824" t="s">
        <v>42</v>
      </c>
    </row>
    <row r="12825" spans="1:23" x14ac:dyDescent="0.25">
      <c r="A12825" s="92">
        <v>8784</v>
      </c>
      <c r="B12825" s="92">
        <v>0</v>
      </c>
      <c r="C12825" s="92">
        <v>0</v>
      </c>
      <c r="R12825" s="9">
        <v>43727</v>
      </c>
      <c r="S12825">
        <v>7</v>
      </c>
      <c r="T12825">
        <v>82.600114939999997</v>
      </c>
      <c r="U12825">
        <v>338990.87170000002</v>
      </c>
      <c r="V12825" t="s">
        <v>54</v>
      </c>
      <c r="W12825" t="s">
        <v>42</v>
      </c>
    </row>
    <row r="12826" spans="1:23" x14ac:dyDescent="0.25">
      <c r="A12826" s="92">
        <v>8784</v>
      </c>
      <c r="B12826" s="92">
        <v>0</v>
      </c>
      <c r="C12826" s="92">
        <v>0</v>
      </c>
      <c r="R12826" s="9">
        <v>43727</v>
      </c>
      <c r="S12826">
        <v>8</v>
      </c>
      <c r="T12826">
        <v>90.921325210000006</v>
      </c>
      <c r="U12826">
        <v>373141.11869999999</v>
      </c>
      <c r="V12826" t="s">
        <v>54</v>
      </c>
      <c r="W12826" t="s">
        <v>42</v>
      </c>
    </row>
    <row r="12827" spans="1:23" x14ac:dyDescent="0.25">
      <c r="A12827" s="92">
        <v>8784</v>
      </c>
      <c r="B12827" s="92">
        <v>0</v>
      </c>
      <c r="C12827" s="92">
        <v>0</v>
      </c>
      <c r="R12827" s="9">
        <v>43727</v>
      </c>
      <c r="S12827">
        <v>9</v>
      </c>
      <c r="T12827">
        <v>99.910559539999994</v>
      </c>
      <c r="U12827">
        <v>410032.9363</v>
      </c>
      <c r="V12827" t="s">
        <v>54</v>
      </c>
      <c r="W12827" t="s">
        <v>42</v>
      </c>
    </row>
    <row r="12828" spans="1:23" x14ac:dyDescent="0.25">
      <c r="A12828" s="92">
        <v>8784</v>
      </c>
      <c r="B12828" s="92">
        <v>0</v>
      </c>
      <c r="C12828" s="92">
        <v>0</v>
      </c>
      <c r="R12828" s="9">
        <v>43727</v>
      </c>
      <c r="S12828">
        <v>10</v>
      </c>
      <c r="T12828">
        <v>105.4765013</v>
      </c>
      <c r="U12828">
        <v>432875.56140000001</v>
      </c>
      <c r="V12828" t="s">
        <v>54</v>
      </c>
      <c r="W12828" t="s">
        <v>42</v>
      </c>
    </row>
    <row r="12829" spans="1:23" x14ac:dyDescent="0.25">
      <c r="A12829" s="92">
        <v>8784</v>
      </c>
      <c r="B12829" s="92">
        <v>0</v>
      </c>
      <c r="C12829" s="92">
        <v>0</v>
      </c>
      <c r="R12829" s="9">
        <v>43727</v>
      </c>
      <c r="S12829">
        <v>11</v>
      </c>
      <c r="T12829">
        <v>109.27577170000001</v>
      </c>
      <c r="U12829">
        <v>448467.76689999999</v>
      </c>
      <c r="V12829" t="s">
        <v>54</v>
      </c>
      <c r="W12829" t="s">
        <v>42</v>
      </c>
    </row>
    <row r="12830" spans="1:23" x14ac:dyDescent="0.25">
      <c r="A12830" s="92">
        <v>8784</v>
      </c>
      <c r="B12830" s="92">
        <v>0</v>
      </c>
      <c r="C12830" s="92">
        <v>0</v>
      </c>
      <c r="R12830" s="9">
        <v>43727</v>
      </c>
      <c r="S12830">
        <v>12</v>
      </c>
      <c r="T12830">
        <v>110.8958945</v>
      </c>
      <c r="U12830">
        <v>455116.7512</v>
      </c>
      <c r="V12830" t="s">
        <v>54</v>
      </c>
      <c r="W12830" t="s">
        <v>42</v>
      </c>
    </row>
    <row r="12831" spans="1:23" x14ac:dyDescent="0.25">
      <c r="A12831" s="92">
        <v>8784</v>
      </c>
      <c r="B12831" s="92">
        <v>0</v>
      </c>
      <c r="C12831" s="92">
        <v>0</v>
      </c>
      <c r="R12831" s="9">
        <v>43727</v>
      </c>
      <c r="S12831">
        <v>13</v>
      </c>
      <c r="T12831">
        <v>111.47461939999999</v>
      </c>
      <c r="U12831">
        <v>457491.83809999999</v>
      </c>
      <c r="V12831" t="s">
        <v>54</v>
      </c>
      <c r="W12831" t="s">
        <v>42</v>
      </c>
    </row>
    <row r="12832" spans="1:23" x14ac:dyDescent="0.25">
      <c r="A12832" s="92">
        <v>8784</v>
      </c>
      <c r="B12832" s="92">
        <v>0</v>
      </c>
      <c r="C12832" s="92">
        <v>0</v>
      </c>
      <c r="R12832" s="9">
        <v>43727</v>
      </c>
      <c r="S12832">
        <v>14</v>
      </c>
      <c r="T12832">
        <v>113.4152453</v>
      </c>
      <c r="U12832">
        <v>465456.16680000001</v>
      </c>
      <c r="V12832" t="s">
        <v>54</v>
      </c>
      <c r="W12832" t="s">
        <v>42</v>
      </c>
    </row>
    <row r="12833" spans="1:23" x14ac:dyDescent="0.25">
      <c r="A12833" s="92">
        <v>8784</v>
      </c>
      <c r="B12833" s="92">
        <v>0</v>
      </c>
      <c r="C12833" s="92">
        <v>0</v>
      </c>
      <c r="R12833" s="9">
        <v>43727</v>
      </c>
      <c r="S12833">
        <v>15</v>
      </c>
      <c r="T12833">
        <v>110.1061622</v>
      </c>
      <c r="U12833">
        <v>451875.68949999998</v>
      </c>
      <c r="V12833" t="s">
        <v>54</v>
      </c>
      <c r="W12833" t="s">
        <v>42</v>
      </c>
    </row>
    <row r="12834" spans="1:23" x14ac:dyDescent="0.25">
      <c r="A12834" s="92">
        <v>8784</v>
      </c>
      <c r="B12834" s="92">
        <v>0</v>
      </c>
      <c r="C12834" s="92">
        <v>0</v>
      </c>
      <c r="R12834" s="9">
        <v>43727</v>
      </c>
      <c r="S12834">
        <v>16</v>
      </c>
      <c r="T12834">
        <v>103.684031</v>
      </c>
      <c r="U12834">
        <v>425519.2634</v>
      </c>
      <c r="V12834" t="s">
        <v>54</v>
      </c>
      <c r="W12834" t="s">
        <v>42</v>
      </c>
    </row>
    <row r="12835" spans="1:23" x14ac:dyDescent="0.25">
      <c r="A12835" s="92">
        <v>8784</v>
      </c>
      <c r="B12835" s="92">
        <v>0</v>
      </c>
      <c r="C12835" s="92">
        <v>0</v>
      </c>
      <c r="R12835" s="9">
        <v>43727</v>
      </c>
      <c r="S12835">
        <v>17</v>
      </c>
      <c r="T12835">
        <v>97.222776010000004</v>
      </c>
      <c r="U12835">
        <v>399002.27279999998</v>
      </c>
      <c r="V12835" t="s">
        <v>54</v>
      </c>
      <c r="W12835" t="s">
        <v>42</v>
      </c>
    </row>
    <row r="12836" spans="1:23" x14ac:dyDescent="0.25">
      <c r="A12836" s="92">
        <v>8784</v>
      </c>
      <c r="B12836" s="92">
        <v>0</v>
      </c>
      <c r="C12836" s="92">
        <v>0</v>
      </c>
      <c r="R12836" s="9">
        <v>43727</v>
      </c>
      <c r="S12836">
        <v>18</v>
      </c>
      <c r="T12836">
        <v>91.20750434</v>
      </c>
      <c r="U12836">
        <v>374315.59779999999</v>
      </c>
      <c r="V12836" t="s">
        <v>54</v>
      </c>
      <c r="W12836" t="s">
        <v>42</v>
      </c>
    </row>
    <row r="12837" spans="1:23" x14ac:dyDescent="0.25">
      <c r="A12837" s="92">
        <v>8784</v>
      </c>
      <c r="B12837" s="92">
        <v>0</v>
      </c>
      <c r="C12837" s="92">
        <v>0</v>
      </c>
      <c r="R12837" s="9">
        <v>43727</v>
      </c>
      <c r="S12837">
        <v>19</v>
      </c>
      <c r="T12837">
        <v>85.454283829999994</v>
      </c>
      <c r="U12837">
        <v>350704.38079999998</v>
      </c>
      <c r="V12837" t="s">
        <v>54</v>
      </c>
      <c r="W12837" t="s">
        <v>42</v>
      </c>
    </row>
    <row r="12838" spans="1:23" x14ac:dyDescent="0.25">
      <c r="A12838" s="92">
        <v>8784</v>
      </c>
      <c r="B12838" s="92">
        <v>0</v>
      </c>
      <c r="C12838" s="92">
        <v>0</v>
      </c>
      <c r="R12838" s="9">
        <v>43727</v>
      </c>
      <c r="S12838">
        <v>20</v>
      </c>
      <c r="T12838">
        <v>82.656534269999995</v>
      </c>
      <c r="U12838">
        <v>339222.4167</v>
      </c>
      <c r="V12838" t="s">
        <v>54</v>
      </c>
      <c r="W12838" t="s">
        <v>42</v>
      </c>
    </row>
    <row r="12839" spans="1:23" x14ac:dyDescent="0.25">
      <c r="A12839" s="92">
        <v>8784</v>
      </c>
      <c r="B12839" s="92">
        <v>0</v>
      </c>
      <c r="C12839" s="92">
        <v>0</v>
      </c>
      <c r="R12839" s="9">
        <v>43727</v>
      </c>
      <c r="S12839">
        <v>21</v>
      </c>
      <c r="T12839">
        <v>80.382870109999999</v>
      </c>
      <c r="U12839">
        <v>329891.29889999999</v>
      </c>
      <c r="V12839" t="s">
        <v>54</v>
      </c>
      <c r="W12839" t="s">
        <v>42</v>
      </c>
    </row>
    <row r="12840" spans="1:23" x14ac:dyDescent="0.25">
      <c r="A12840" s="92">
        <v>8784</v>
      </c>
      <c r="B12840" s="92">
        <v>0</v>
      </c>
      <c r="C12840" s="92">
        <v>0</v>
      </c>
      <c r="R12840" s="9">
        <v>43727</v>
      </c>
      <c r="S12840">
        <v>22</v>
      </c>
      <c r="T12840">
        <v>74.696081649999996</v>
      </c>
      <c r="U12840">
        <v>306552.71909999999</v>
      </c>
      <c r="V12840" t="s">
        <v>54</v>
      </c>
      <c r="W12840" t="s">
        <v>42</v>
      </c>
    </row>
    <row r="12841" spans="1:23" x14ac:dyDescent="0.25">
      <c r="A12841" s="92">
        <v>8784</v>
      </c>
      <c r="B12841" s="92">
        <v>0</v>
      </c>
      <c r="C12841" s="92">
        <v>0</v>
      </c>
      <c r="R12841" s="9">
        <v>43727</v>
      </c>
      <c r="S12841">
        <v>23</v>
      </c>
      <c r="T12841">
        <v>67.348595869999997</v>
      </c>
      <c r="U12841">
        <v>276398.63740000001</v>
      </c>
      <c r="V12841" t="s">
        <v>54</v>
      </c>
      <c r="W12841" t="s">
        <v>42</v>
      </c>
    </row>
    <row r="12842" spans="1:23" x14ac:dyDescent="0.25">
      <c r="A12842" s="92">
        <v>8784</v>
      </c>
      <c r="B12842" s="92">
        <v>0</v>
      </c>
      <c r="C12842" s="92">
        <v>0</v>
      </c>
      <c r="R12842" s="9">
        <v>43727</v>
      </c>
      <c r="S12842">
        <v>24</v>
      </c>
      <c r="T12842">
        <v>62.311832969999998</v>
      </c>
      <c r="U12842">
        <v>255727.76250000001</v>
      </c>
      <c r="V12842" t="s">
        <v>54</v>
      </c>
      <c r="W12842" t="s">
        <v>42</v>
      </c>
    </row>
    <row r="12843" spans="1:23" x14ac:dyDescent="0.25">
      <c r="A12843" s="92">
        <v>8784</v>
      </c>
      <c r="B12843" s="92">
        <v>0</v>
      </c>
      <c r="C12843" s="92">
        <v>0</v>
      </c>
      <c r="R12843" s="9">
        <v>43728</v>
      </c>
      <c r="S12843">
        <v>1</v>
      </c>
      <c r="T12843">
        <v>59.880633940000003</v>
      </c>
      <c r="U12843">
        <v>245750.12169999999</v>
      </c>
      <c r="V12843" t="s">
        <v>54</v>
      </c>
      <c r="W12843" t="s">
        <v>42</v>
      </c>
    </row>
    <row r="12844" spans="1:23" x14ac:dyDescent="0.25">
      <c r="A12844" s="92">
        <v>8784</v>
      </c>
      <c r="B12844" s="92">
        <v>0</v>
      </c>
      <c r="C12844" s="92">
        <v>0</v>
      </c>
      <c r="R12844" s="9">
        <v>43728</v>
      </c>
      <c r="S12844">
        <v>2</v>
      </c>
      <c r="T12844">
        <v>58.393057040000002</v>
      </c>
      <c r="U12844">
        <v>239645.1061</v>
      </c>
      <c r="V12844" t="s">
        <v>54</v>
      </c>
      <c r="W12844" t="s">
        <v>42</v>
      </c>
    </row>
    <row r="12845" spans="1:23" x14ac:dyDescent="0.25">
      <c r="A12845" s="92">
        <v>8784</v>
      </c>
      <c r="B12845" s="92">
        <v>0</v>
      </c>
      <c r="C12845" s="92">
        <v>0</v>
      </c>
      <c r="R12845" s="9">
        <v>43728</v>
      </c>
      <c r="S12845">
        <v>3</v>
      </c>
      <c r="T12845">
        <v>57.131232130000001</v>
      </c>
      <c r="U12845">
        <v>234466.57670000001</v>
      </c>
      <c r="V12845" t="s">
        <v>54</v>
      </c>
      <c r="W12845" t="s">
        <v>42</v>
      </c>
    </row>
    <row r="12846" spans="1:23" x14ac:dyDescent="0.25">
      <c r="A12846" s="92">
        <v>8784</v>
      </c>
      <c r="B12846" s="92">
        <v>0</v>
      </c>
      <c r="C12846" s="92">
        <v>0</v>
      </c>
      <c r="R12846" s="9">
        <v>43728</v>
      </c>
      <c r="S12846">
        <v>4</v>
      </c>
      <c r="T12846">
        <v>57.238946480000003</v>
      </c>
      <c r="U12846">
        <v>234908.63639999999</v>
      </c>
      <c r="V12846" t="s">
        <v>54</v>
      </c>
      <c r="W12846" t="s">
        <v>42</v>
      </c>
    </row>
    <row r="12847" spans="1:23" x14ac:dyDescent="0.25">
      <c r="A12847" s="92">
        <v>8784</v>
      </c>
      <c r="B12847" s="92">
        <v>0</v>
      </c>
      <c r="C12847" s="92">
        <v>0</v>
      </c>
      <c r="R12847" s="9">
        <v>43728</v>
      </c>
      <c r="S12847">
        <v>5</v>
      </c>
      <c r="T12847">
        <v>59.495128000000001</v>
      </c>
      <c r="U12847">
        <v>244168.00529999999</v>
      </c>
      <c r="V12847" t="s">
        <v>54</v>
      </c>
      <c r="W12847" t="s">
        <v>42</v>
      </c>
    </row>
    <row r="12848" spans="1:23" x14ac:dyDescent="0.25">
      <c r="A12848" s="92">
        <v>8784</v>
      </c>
      <c r="B12848" s="92">
        <v>0</v>
      </c>
      <c r="C12848" s="92">
        <v>0</v>
      </c>
      <c r="R12848" s="9">
        <v>43728</v>
      </c>
      <c r="S12848">
        <v>6</v>
      </c>
      <c r="T12848">
        <v>67.8229544</v>
      </c>
      <c r="U12848">
        <v>278345.40490000002</v>
      </c>
      <c r="V12848" t="s">
        <v>54</v>
      </c>
      <c r="W12848" t="s">
        <v>42</v>
      </c>
    </row>
    <row r="12849" spans="1:23" x14ac:dyDescent="0.25">
      <c r="A12849" s="92">
        <v>8784</v>
      </c>
      <c r="B12849" s="92">
        <v>0</v>
      </c>
      <c r="C12849" s="92">
        <v>0</v>
      </c>
      <c r="R12849" s="9">
        <v>43728</v>
      </c>
      <c r="S12849">
        <v>7</v>
      </c>
      <c r="T12849">
        <v>78.89727551</v>
      </c>
      <c r="U12849">
        <v>323794.41869999998</v>
      </c>
      <c r="V12849" t="s">
        <v>54</v>
      </c>
      <c r="W12849" t="s">
        <v>42</v>
      </c>
    </row>
    <row r="12850" spans="1:23" x14ac:dyDescent="0.25">
      <c r="A12850" s="92">
        <v>8784</v>
      </c>
      <c r="B12850" s="92">
        <v>0</v>
      </c>
      <c r="C12850" s="92">
        <v>0</v>
      </c>
      <c r="R12850" s="9">
        <v>43728</v>
      </c>
      <c r="S12850">
        <v>8</v>
      </c>
      <c r="T12850">
        <v>86.537856989999995</v>
      </c>
      <c r="U12850">
        <v>355151.3651</v>
      </c>
      <c r="V12850" t="s">
        <v>54</v>
      </c>
      <c r="W12850" t="s">
        <v>42</v>
      </c>
    </row>
    <row r="12851" spans="1:23" x14ac:dyDescent="0.25">
      <c r="A12851" s="92">
        <v>8784</v>
      </c>
      <c r="B12851" s="92">
        <v>0</v>
      </c>
      <c r="C12851" s="92">
        <v>0</v>
      </c>
      <c r="R12851" s="9">
        <v>43728</v>
      </c>
      <c r="S12851">
        <v>9</v>
      </c>
      <c r="T12851">
        <v>96.539955340000006</v>
      </c>
      <c r="U12851">
        <v>396199.9767</v>
      </c>
      <c r="V12851" t="s">
        <v>54</v>
      </c>
      <c r="W12851" t="s">
        <v>42</v>
      </c>
    </row>
    <row r="12852" spans="1:23" x14ac:dyDescent="0.25">
      <c r="A12852" s="92">
        <v>8784</v>
      </c>
      <c r="B12852" s="92">
        <v>0</v>
      </c>
      <c r="C12852" s="92">
        <v>0</v>
      </c>
      <c r="R12852" s="9">
        <v>43728</v>
      </c>
      <c r="S12852">
        <v>10</v>
      </c>
      <c r="T12852">
        <v>104.1978581</v>
      </c>
      <c r="U12852">
        <v>427628.0097</v>
      </c>
      <c r="V12852" t="s">
        <v>54</v>
      </c>
      <c r="W12852" t="s">
        <v>42</v>
      </c>
    </row>
    <row r="12853" spans="1:23" x14ac:dyDescent="0.25">
      <c r="A12853" s="92">
        <v>8784</v>
      </c>
      <c r="B12853" s="92">
        <v>0</v>
      </c>
      <c r="C12853" s="92">
        <v>0</v>
      </c>
      <c r="R12853" s="9">
        <v>43728</v>
      </c>
      <c r="S12853">
        <v>11</v>
      </c>
      <c r="T12853">
        <v>107.64016119999999</v>
      </c>
      <c r="U12853">
        <v>441755.22169999999</v>
      </c>
      <c r="V12853" t="s">
        <v>54</v>
      </c>
      <c r="W12853" t="s">
        <v>42</v>
      </c>
    </row>
    <row r="12854" spans="1:23" x14ac:dyDescent="0.25">
      <c r="A12854" s="92">
        <v>8784</v>
      </c>
      <c r="B12854" s="92">
        <v>0</v>
      </c>
      <c r="C12854" s="92">
        <v>0</v>
      </c>
      <c r="R12854" s="9">
        <v>43728</v>
      </c>
      <c r="S12854">
        <v>12</v>
      </c>
      <c r="T12854">
        <v>110.862488</v>
      </c>
      <c r="U12854">
        <v>454979.6508</v>
      </c>
      <c r="V12854" t="s">
        <v>54</v>
      </c>
      <c r="W12854" t="s">
        <v>42</v>
      </c>
    </row>
    <row r="12855" spans="1:23" x14ac:dyDescent="0.25">
      <c r="A12855" s="92">
        <v>8784</v>
      </c>
      <c r="B12855" s="92">
        <v>0</v>
      </c>
      <c r="C12855" s="92">
        <v>0</v>
      </c>
      <c r="R12855" s="9">
        <v>43728</v>
      </c>
      <c r="S12855">
        <v>13</v>
      </c>
      <c r="T12855">
        <v>111.0766742</v>
      </c>
      <c r="U12855">
        <v>455858.67080000002</v>
      </c>
      <c r="V12855" t="s">
        <v>54</v>
      </c>
      <c r="W12855" t="s">
        <v>42</v>
      </c>
    </row>
    <row r="12856" spans="1:23" x14ac:dyDescent="0.25">
      <c r="A12856" s="92">
        <v>8784</v>
      </c>
      <c r="B12856" s="92">
        <v>0</v>
      </c>
      <c r="C12856" s="92">
        <v>0</v>
      </c>
      <c r="R12856" s="9">
        <v>43728</v>
      </c>
      <c r="S12856">
        <v>14</v>
      </c>
      <c r="T12856">
        <v>112.78684440000001</v>
      </c>
      <c r="U12856">
        <v>462877.2095</v>
      </c>
      <c r="V12856" t="s">
        <v>54</v>
      </c>
      <c r="W12856" t="s">
        <v>42</v>
      </c>
    </row>
    <row r="12857" spans="1:23" x14ac:dyDescent="0.25">
      <c r="A12857" s="92">
        <v>8784</v>
      </c>
      <c r="B12857" s="92">
        <v>0</v>
      </c>
      <c r="C12857" s="92">
        <v>0</v>
      </c>
      <c r="R12857" s="9">
        <v>43728</v>
      </c>
      <c r="S12857">
        <v>15</v>
      </c>
      <c r="T12857">
        <v>111.1314716</v>
      </c>
      <c r="U12857">
        <v>456083.55940000003</v>
      </c>
      <c r="V12857" t="s">
        <v>54</v>
      </c>
      <c r="W12857" t="s">
        <v>42</v>
      </c>
    </row>
    <row r="12858" spans="1:23" x14ac:dyDescent="0.25">
      <c r="A12858" s="92">
        <v>8784</v>
      </c>
      <c r="B12858" s="92">
        <v>0</v>
      </c>
      <c r="C12858" s="92">
        <v>0</v>
      </c>
      <c r="R12858" s="9">
        <v>43728</v>
      </c>
      <c r="S12858">
        <v>16</v>
      </c>
      <c r="T12858">
        <v>106.4179918</v>
      </c>
      <c r="U12858">
        <v>436739.43849999999</v>
      </c>
      <c r="V12858" t="s">
        <v>54</v>
      </c>
      <c r="W12858" t="s">
        <v>42</v>
      </c>
    </row>
    <row r="12859" spans="1:23" x14ac:dyDescent="0.25">
      <c r="A12859" s="92">
        <v>8784</v>
      </c>
      <c r="B12859" s="92">
        <v>0</v>
      </c>
      <c r="C12859" s="92">
        <v>0</v>
      </c>
      <c r="R12859" s="9">
        <v>43728</v>
      </c>
      <c r="S12859">
        <v>17</v>
      </c>
      <c r="T12859">
        <v>100.3194218</v>
      </c>
      <c r="U12859">
        <v>411710.90720000002</v>
      </c>
      <c r="V12859" t="s">
        <v>54</v>
      </c>
      <c r="W12859" t="s">
        <v>42</v>
      </c>
    </row>
    <row r="12860" spans="1:23" x14ac:dyDescent="0.25">
      <c r="A12860" s="92">
        <v>8784</v>
      </c>
      <c r="B12860" s="92">
        <v>0</v>
      </c>
      <c r="C12860" s="92">
        <v>0</v>
      </c>
      <c r="R12860" s="9">
        <v>43728</v>
      </c>
      <c r="S12860">
        <v>18</v>
      </c>
      <c r="T12860">
        <v>94.333190070000001</v>
      </c>
      <c r="U12860">
        <v>387143.41200000001</v>
      </c>
      <c r="V12860" t="s">
        <v>54</v>
      </c>
      <c r="W12860" t="s">
        <v>42</v>
      </c>
    </row>
    <row r="12861" spans="1:23" x14ac:dyDescent="0.25">
      <c r="A12861" s="92">
        <v>8784</v>
      </c>
      <c r="B12861" s="92">
        <v>0</v>
      </c>
      <c r="C12861" s="92">
        <v>0</v>
      </c>
      <c r="R12861" s="9">
        <v>43728</v>
      </c>
      <c r="S12861">
        <v>19</v>
      </c>
      <c r="T12861">
        <v>86.191253329999995</v>
      </c>
      <c r="U12861">
        <v>353728.90370000002</v>
      </c>
      <c r="V12861" t="s">
        <v>54</v>
      </c>
      <c r="W12861" t="s">
        <v>42</v>
      </c>
    </row>
    <row r="12862" spans="1:23" x14ac:dyDescent="0.25">
      <c r="A12862" s="92">
        <v>8784</v>
      </c>
      <c r="B12862" s="92">
        <v>0</v>
      </c>
      <c r="C12862" s="92">
        <v>0</v>
      </c>
      <c r="R12862" s="9">
        <v>43728</v>
      </c>
      <c r="S12862">
        <v>20</v>
      </c>
      <c r="T12862">
        <v>83.486383570000001</v>
      </c>
      <c r="U12862">
        <v>342628.11820000003</v>
      </c>
      <c r="V12862" t="s">
        <v>54</v>
      </c>
      <c r="W12862" t="s">
        <v>42</v>
      </c>
    </row>
    <row r="12863" spans="1:23" x14ac:dyDescent="0.25">
      <c r="A12863" s="92">
        <v>8784</v>
      </c>
      <c r="B12863" s="92">
        <v>0</v>
      </c>
      <c r="C12863" s="92">
        <v>0</v>
      </c>
      <c r="R12863" s="9">
        <v>43728</v>
      </c>
      <c r="S12863">
        <v>21</v>
      </c>
      <c r="T12863">
        <v>81.163665760000001</v>
      </c>
      <c r="U12863">
        <v>333095.68430000002</v>
      </c>
      <c r="V12863" t="s">
        <v>54</v>
      </c>
      <c r="W12863" t="s">
        <v>42</v>
      </c>
    </row>
    <row r="12864" spans="1:23" x14ac:dyDescent="0.25">
      <c r="A12864" s="92">
        <v>8784</v>
      </c>
      <c r="B12864" s="92">
        <v>0</v>
      </c>
      <c r="C12864" s="92">
        <v>0</v>
      </c>
      <c r="R12864" s="9">
        <v>43728</v>
      </c>
      <c r="S12864">
        <v>22</v>
      </c>
      <c r="T12864">
        <v>76.269206409999995</v>
      </c>
      <c r="U12864">
        <v>313008.82309999998</v>
      </c>
      <c r="V12864" t="s">
        <v>54</v>
      </c>
      <c r="W12864" t="s">
        <v>42</v>
      </c>
    </row>
    <row r="12865" spans="1:23" x14ac:dyDescent="0.25">
      <c r="A12865" s="92">
        <v>8784</v>
      </c>
      <c r="B12865" s="92">
        <v>0</v>
      </c>
      <c r="C12865" s="92">
        <v>0</v>
      </c>
      <c r="R12865" s="9">
        <v>43728</v>
      </c>
      <c r="S12865">
        <v>23</v>
      </c>
      <c r="T12865">
        <v>68.928884499999995</v>
      </c>
      <c r="U12865">
        <v>282884.14199999999</v>
      </c>
      <c r="V12865" t="s">
        <v>54</v>
      </c>
      <c r="W12865" t="s">
        <v>42</v>
      </c>
    </row>
    <row r="12866" spans="1:23" x14ac:dyDescent="0.25">
      <c r="A12866" s="92">
        <v>8784</v>
      </c>
      <c r="B12866" s="92">
        <v>0</v>
      </c>
      <c r="C12866" s="92">
        <v>0</v>
      </c>
      <c r="R12866" s="9">
        <v>43728</v>
      </c>
      <c r="S12866">
        <v>24</v>
      </c>
      <c r="T12866">
        <v>63.70134539</v>
      </c>
      <c r="U12866">
        <v>261430.32149999999</v>
      </c>
      <c r="V12866" t="s">
        <v>54</v>
      </c>
      <c r="W12866" t="s">
        <v>42</v>
      </c>
    </row>
    <row r="12867" spans="1:23" x14ac:dyDescent="0.25">
      <c r="A12867" s="92">
        <v>8784</v>
      </c>
      <c r="B12867" s="92">
        <v>0</v>
      </c>
      <c r="C12867" s="92">
        <v>0</v>
      </c>
      <c r="R12867" s="9">
        <v>43729</v>
      </c>
      <c r="S12867">
        <v>1</v>
      </c>
      <c r="T12867">
        <v>60.421647870000001</v>
      </c>
      <c r="U12867">
        <v>247970.44289999999</v>
      </c>
      <c r="V12867" t="s">
        <v>54</v>
      </c>
      <c r="W12867" t="s">
        <v>42</v>
      </c>
    </row>
    <row r="12868" spans="1:23" x14ac:dyDescent="0.25">
      <c r="A12868" s="92">
        <v>8784</v>
      </c>
      <c r="B12868" s="92">
        <v>0</v>
      </c>
      <c r="C12868" s="92">
        <v>0</v>
      </c>
      <c r="R12868" s="9">
        <v>43729</v>
      </c>
      <c r="S12868">
        <v>2</v>
      </c>
      <c r="T12868">
        <v>58.118098359999998</v>
      </c>
      <c r="U12868">
        <v>238516.67569999999</v>
      </c>
      <c r="V12868" t="s">
        <v>54</v>
      </c>
      <c r="W12868" t="s">
        <v>42</v>
      </c>
    </row>
    <row r="12869" spans="1:23" x14ac:dyDescent="0.25">
      <c r="A12869" s="92">
        <v>8784</v>
      </c>
      <c r="B12869" s="92">
        <v>0</v>
      </c>
      <c r="C12869" s="92">
        <v>0</v>
      </c>
      <c r="R12869" s="9">
        <v>43729</v>
      </c>
      <c r="S12869">
        <v>3</v>
      </c>
      <c r="T12869">
        <v>56.333645009999998</v>
      </c>
      <c r="U12869">
        <v>231193.27910000001</v>
      </c>
      <c r="V12869" t="s">
        <v>54</v>
      </c>
      <c r="W12869" t="s">
        <v>42</v>
      </c>
    </row>
    <row r="12870" spans="1:23" x14ac:dyDescent="0.25">
      <c r="A12870" s="92">
        <v>8784</v>
      </c>
      <c r="B12870" s="92">
        <v>0</v>
      </c>
      <c r="C12870" s="92">
        <v>0</v>
      </c>
      <c r="R12870" s="9">
        <v>43729</v>
      </c>
      <c r="S12870">
        <v>4</v>
      </c>
      <c r="T12870">
        <v>55.495006889999999</v>
      </c>
      <c r="U12870">
        <v>227751.50829999999</v>
      </c>
      <c r="V12870" t="s">
        <v>54</v>
      </c>
      <c r="W12870" t="s">
        <v>42</v>
      </c>
    </row>
    <row r="12871" spans="1:23" x14ac:dyDescent="0.25">
      <c r="A12871" s="92">
        <v>8784</v>
      </c>
      <c r="B12871" s="92">
        <v>0</v>
      </c>
      <c r="C12871" s="92">
        <v>0</v>
      </c>
      <c r="R12871" s="9">
        <v>43729</v>
      </c>
      <c r="S12871">
        <v>5</v>
      </c>
      <c r="T12871">
        <v>56.393853</v>
      </c>
      <c r="U12871">
        <v>231440.37270000001</v>
      </c>
      <c r="V12871" t="s">
        <v>54</v>
      </c>
      <c r="W12871" t="s">
        <v>42</v>
      </c>
    </row>
    <row r="12872" spans="1:23" x14ac:dyDescent="0.25">
      <c r="A12872" s="92">
        <v>8784</v>
      </c>
      <c r="B12872" s="92">
        <v>0</v>
      </c>
      <c r="C12872" s="92">
        <v>0</v>
      </c>
      <c r="R12872" s="9">
        <v>43729</v>
      </c>
      <c r="S12872">
        <v>6</v>
      </c>
      <c r="T12872">
        <v>58.280037839999999</v>
      </c>
      <c r="U12872">
        <v>239181.27530000001</v>
      </c>
      <c r="V12872" t="s">
        <v>54</v>
      </c>
      <c r="W12872" t="s">
        <v>42</v>
      </c>
    </row>
    <row r="12873" spans="1:23" x14ac:dyDescent="0.25">
      <c r="A12873" s="92">
        <v>8784</v>
      </c>
      <c r="B12873" s="92">
        <v>0</v>
      </c>
      <c r="C12873" s="92">
        <v>0</v>
      </c>
      <c r="R12873" s="9">
        <v>43729</v>
      </c>
      <c r="S12873">
        <v>7</v>
      </c>
      <c r="T12873">
        <v>63.785686239999997</v>
      </c>
      <c r="U12873">
        <v>261776.45629999999</v>
      </c>
      <c r="V12873" t="s">
        <v>54</v>
      </c>
      <c r="W12873" t="s">
        <v>42</v>
      </c>
    </row>
    <row r="12874" spans="1:23" x14ac:dyDescent="0.25">
      <c r="A12874" s="92">
        <v>8784</v>
      </c>
      <c r="B12874" s="92">
        <v>0</v>
      </c>
      <c r="C12874" s="92">
        <v>0</v>
      </c>
      <c r="R12874" s="9">
        <v>43729</v>
      </c>
      <c r="S12874">
        <v>8</v>
      </c>
      <c r="T12874">
        <v>67.258173409999998</v>
      </c>
      <c r="U12874">
        <v>276027.54369999998</v>
      </c>
      <c r="V12874" t="s">
        <v>54</v>
      </c>
      <c r="W12874" t="s">
        <v>42</v>
      </c>
    </row>
    <row r="12875" spans="1:23" x14ac:dyDescent="0.25">
      <c r="A12875" s="92">
        <v>8784</v>
      </c>
      <c r="B12875" s="92">
        <v>0</v>
      </c>
      <c r="C12875" s="92">
        <v>0</v>
      </c>
      <c r="R12875" s="9">
        <v>43729</v>
      </c>
      <c r="S12875">
        <v>9</v>
      </c>
      <c r="T12875">
        <v>72.449792819999999</v>
      </c>
      <c r="U12875">
        <v>297333.9497</v>
      </c>
      <c r="V12875" t="s">
        <v>54</v>
      </c>
      <c r="W12875" t="s">
        <v>42</v>
      </c>
    </row>
    <row r="12876" spans="1:23" x14ac:dyDescent="0.25">
      <c r="A12876" s="92">
        <v>8784</v>
      </c>
      <c r="B12876" s="92">
        <v>0</v>
      </c>
      <c r="C12876" s="92">
        <v>0</v>
      </c>
      <c r="R12876" s="9">
        <v>43729</v>
      </c>
      <c r="S12876">
        <v>10</v>
      </c>
      <c r="T12876">
        <v>77.662367459999999</v>
      </c>
      <c r="U12876">
        <v>318726.35609999998</v>
      </c>
      <c r="V12876" t="s">
        <v>54</v>
      </c>
      <c r="W12876" t="s">
        <v>42</v>
      </c>
    </row>
    <row r="12877" spans="1:23" x14ac:dyDescent="0.25">
      <c r="A12877" s="92">
        <v>8784</v>
      </c>
      <c r="B12877" s="92">
        <v>0</v>
      </c>
      <c r="C12877" s="92">
        <v>0</v>
      </c>
      <c r="R12877" s="9">
        <v>43729</v>
      </c>
      <c r="S12877">
        <v>11</v>
      </c>
      <c r="T12877">
        <v>79.455030899999997</v>
      </c>
      <c r="U12877">
        <v>326083.44679999998</v>
      </c>
      <c r="V12877" t="s">
        <v>54</v>
      </c>
      <c r="W12877" t="s">
        <v>42</v>
      </c>
    </row>
    <row r="12878" spans="1:23" x14ac:dyDescent="0.25">
      <c r="A12878" s="92">
        <v>8784</v>
      </c>
      <c r="B12878" s="92">
        <v>0</v>
      </c>
      <c r="C12878" s="92">
        <v>0</v>
      </c>
      <c r="R12878" s="9">
        <v>43729</v>
      </c>
      <c r="S12878">
        <v>12</v>
      </c>
      <c r="T12878">
        <v>80.514545990000002</v>
      </c>
      <c r="U12878">
        <v>330431.69669999997</v>
      </c>
      <c r="V12878" t="s">
        <v>54</v>
      </c>
      <c r="W12878" t="s">
        <v>42</v>
      </c>
    </row>
    <row r="12879" spans="1:23" x14ac:dyDescent="0.25">
      <c r="A12879" s="92">
        <v>8784</v>
      </c>
      <c r="B12879" s="92">
        <v>0</v>
      </c>
      <c r="C12879" s="92">
        <v>0</v>
      </c>
      <c r="R12879" s="9">
        <v>43729</v>
      </c>
      <c r="S12879">
        <v>13</v>
      </c>
      <c r="T12879">
        <v>79.740337609999997</v>
      </c>
      <c r="U12879">
        <v>327254.3455</v>
      </c>
      <c r="V12879" t="s">
        <v>54</v>
      </c>
      <c r="W12879" t="s">
        <v>42</v>
      </c>
    </row>
    <row r="12880" spans="1:23" x14ac:dyDescent="0.25">
      <c r="A12880" s="92">
        <v>8784</v>
      </c>
      <c r="B12880" s="92">
        <v>0</v>
      </c>
      <c r="C12880" s="92">
        <v>0</v>
      </c>
      <c r="R12880" s="9">
        <v>43729</v>
      </c>
      <c r="S12880">
        <v>14</v>
      </c>
      <c r="T12880">
        <v>78.508173029999995</v>
      </c>
      <c r="U12880">
        <v>322197.54210000002</v>
      </c>
      <c r="V12880" t="s">
        <v>54</v>
      </c>
      <c r="W12880" t="s">
        <v>42</v>
      </c>
    </row>
    <row r="12881" spans="1:23" x14ac:dyDescent="0.25">
      <c r="A12881" s="92">
        <v>8784</v>
      </c>
      <c r="B12881" s="92">
        <v>0</v>
      </c>
      <c r="C12881" s="92">
        <v>0</v>
      </c>
      <c r="R12881" s="9">
        <v>43729</v>
      </c>
      <c r="S12881">
        <v>15</v>
      </c>
      <c r="T12881">
        <v>78.957760629999996</v>
      </c>
      <c r="U12881">
        <v>324042.6496</v>
      </c>
      <c r="V12881" t="s">
        <v>54</v>
      </c>
      <c r="W12881" t="s">
        <v>42</v>
      </c>
    </row>
    <row r="12882" spans="1:23" x14ac:dyDescent="0.25">
      <c r="A12882" s="92">
        <v>8784</v>
      </c>
      <c r="B12882" s="92">
        <v>0</v>
      </c>
      <c r="C12882" s="92">
        <v>0</v>
      </c>
      <c r="R12882" s="9">
        <v>43729</v>
      </c>
      <c r="S12882">
        <v>16</v>
      </c>
      <c r="T12882">
        <v>78.635928089999993</v>
      </c>
      <c r="U12882">
        <v>322721.84889999998</v>
      </c>
      <c r="V12882" t="s">
        <v>54</v>
      </c>
      <c r="W12882" t="s">
        <v>42</v>
      </c>
    </row>
    <row r="12883" spans="1:23" x14ac:dyDescent="0.25">
      <c r="A12883" s="92">
        <v>8784</v>
      </c>
      <c r="B12883" s="92">
        <v>0</v>
      </c>
      <c r="C12883" s="92">
        <v>0</v>
      </c>
      <c r="R12883" s="9">
        <v>43729</v>
      </c>
      <c r="S12883">
        <v>17</v>
      </c>
      <c r="T12883">
        <v>78.697655479999995</v>
      </c>
      <c r="U12883">
        <v>322975.17810000002</v>
      </c>
      <c r="V12883" t="s">
        <v>54</v>
      </c>
      <c r="W12883" t="s">
        <v>42</v>
      </c>
    </row>
    <row r="12884" spans="1:23" x14ac:dyDescent="0.25">
      <c r="A12884" s="92">
        <v>8784</v>
      </c>
      <c r="B12884" s="92">
        <v>0</v>
      </c>
      <c r="C12884" s="92">
        <v>0</v>
      </c>
      <c r="R12884" s="9">
        <v>43729</v>
      </c>
      <c r="S12884">
        <v>18</v>
      </c>
      <c r="T12884">
        <v>76.782128110000002</v>
      </c>
      <c r="U12884">
        <v>315113.85369999998</v>
      </c>
      <c r="V12884" t="s">
        <v>54</v>
      </c>
      <c r="W12884" t="s">
        <v>42</v>
      </c>
    </row>
    <row r="12885" spans="1:23" x14ac:dyDescent="0.25">
      <c r="A12885" s="92">
        <v>8784</v>
      </c>
      <c r="B12885" s="92">
        <v>0</v>
      </c>
      <c r="C12885" s="92">
        <v>0</v>
      </c>
      <c r="R12885" s="9">
        <v>43729</v>
      </c>
      <c r="S12885">
        <v>19</v>
      </c>
      <c r="T12885">
        <v>73.875201919999995</v>
      </c>
      <c r="U12885">
        <v>303183.82870000001</v>
      </c>
      <c r="V12885" t="s">
        <v>54</v>
      </c>
      <c r="W12885" t="s">
        <v>42</v>
      </c>
    </row>
    <row r="12886" spans="1:23" x14ac:dyDescent="0.25">
      <c r="A12886" s="92">
        <v>8784</v>
      </c>
      <c r="B12886" s="92">
        <v>0</v>
      </c>
      <c r="C12886" s="92">
        <v>0</v>
      </c>
      <c r="R12886" s="9">
        <v>43729</v>
      </c>
      <c r="S12886">
        <v>20</v>
      </c>
      <c r="T12886">
        <v>72.376091819999999</v>
      </c>
      <c r="U12886">
        <v>297031.48080000002</v>
      </c>
      <c r="V12886" t="s">
        <v>54</v>
      </c>
      <c r="W12886" t="s">
        <v>42</v>
      </c>
    </row>
    <row r="12887" spans="1:23" x14ac:dyDescent="0.25">
      <c r="A12887" s="92">
        <v>8784</v>
      </c>
      <c r="B12887" s="92">
        <v>0</v>
      </c>
      <c r="C12887" s="92">
        <v>0</v>
      </c>
      <c r="R12887" s="9">
        <v>43729</v>
      </c>
      <c r="S12887">
        <v>21</v>
      </c>
      <c r="T12887">
        <v>70.6423226</v>
      </c>
      <c r="U12887">
        <v>289916.0919</v>
      </c>
      <c r="V12887" t="s">
        <v>54</v>
      </c>
      <c r="W12887" t="s">
        <v>42</v>
      </c>
    </row>
    <row r="12888" spans="1:23" x14ac:dyDescent="0.25">
      <c r="A12888" s="92">
        <v>8784</v>
      </c>
      <c r="B12888" s="92">
        <v>0</v>
      </c>
      <c r="C12888" s="92">
        <v>0</v>
      </c>
      <c r="R12888" s="9">
        <v>43729</v>
      </c>
      <c r="S12888">
        <v>22</v>
      </c>
      <c r="T12888">
        <v>67.712912189999997</v>
      </c>
      <c r="U12888">
        <v>277893.7916</v>
      </c>
      <c r="V12888" t="s">
        <v>54</v>
      </c>
      <c r="W12888" t="s">
        <v>42</v>
      </c>
    </row>
    <row r="12889" spans="1:23" x14ac:dyDescent="0.25">
      <c r="A12889" s="92">
        <v>8784</v>
      </c>
      <c r="B12889" s="92">
        <v>0</v>
      </c>
      <c r="C12889" s="92">
        <v>0</v>
      </c>
      <c r="R12889" s="9">
        <v>43729</v>
      </c>
      <c r="S12889">
        <v>23</v>
      </c>
      <c r="T12889">
        <v>63.980473500000002</v>
      </c>
      <c r="U12889">
        <v>262575.86320000002</v>
      </c>
      <c r="V12889" t="s">
        <v>54</v>
      </c>
      <c r="W12889" t="s">
        <v>42</v>
      </c>
    </row>
    <row r="12890" spans="1:23" x14ac:dyDescent="0.25">
      <c r="A12890" s="92">
        <v>8784</v>
      </c>
      <c r="B12890" s="92">
        <v>0</v>
      </c>
      <c r="C12890" s="92">
        <v>0</v>
      </c>
      <c r="R12890" s="9">
        <v>43729</v>
      </c>
      <c r="S12890">
        <v>24</v>
      </c>
      <c r="T12890">
        <v>60.221288350000002</v>
      </c>
      <c r="U12890">
        <v>247148.16740000001</v>
      </c>
      <c r="V12890" t="s">
        <v>54</v>
      </c>
      <c r="W12890" t="s">
        <v>42</v>
      </c>
    </row>
    <row r="12891" spans="1:23" x14ac:dyDescent="0.25">
      <c r="A12891" s="92">
        <v>8784</v>
      </c>
      <c r="B12891" s="92">
        <v>0</v>
      </c>
      <c r="C12891" s="92">
        <v>0</v>
      </c>
      <c r="R12891" s="9">
        <v>43730</v>
      </c>
      <c r="S12891">
        <v>1</v>
      </c>
      <c r="T12891">
        <v>56.878438199999998</v>
      </c>
      <c r="U12891">
        <v>233429.11040000001</v>
      </c>
      <c r="V12891" t="s">
        <v>54</v>
      </c>
      <c r="W12891" t="s">
        <v>42</v>
      </c>
    </row>
    <row r="12892" spans="1:23" x14ac:dyDescent="0.25">
      <c r="A12892" s="92">
        <v>8784</v>
      </c>
      <c r="B12892" s="92">
        <v>0</v>
      </c>
      <c r="C12892" s="92">
        <v>0</v>
      </c>
      <c r="R12892" s="9">
        <v>43730</v>
      </c>
      <c r="S12892">
        <v>2</v>
      </c>
      <c r="T12892">
        <v>55.872796919999999</v>
      </c>
      <c r="U12892">
        <v>229301.95860000001</v>
      </c>
      <c r="V12892" t="s">
        <v>54</v>
      </c>
      <c r="W12892" t="s">
        <v>42</v>
      </c>
    </row>
    <row r="12893" spans="1:23" x14ac:dyDescent="0.25">
      <c r="A12893" s="92">
        <v>8784</v>
      </c>
      <c r="B12893" s="92">
        <v>0</v>
      </c>
      <c r="C12893" s="92">
        <v>0</v>
      </c>
      <c r="R12893" s="9">
        <v>43730</v>
      </c>
      <c r="S12893">
        <v>3</v>
      </c>
      <c r="T12893">
        <v>55.110664839999998</v>
      </c>
      <c r="U12893">
        <v>226174.1685</v>
      </c>
      <c r="V12893" t="s">
        <v>54</v>
      </c>
      <c r="W12893" t="s">
        <v>42</v>
      </c>
    </row>
    <row r="12894" spans="1:23" x14ac:dyDescent="0.25">
      <c r="A12894" s="92">
        <v>8784</v>
      </c>
      <c r="B12894" s="92">
        <v>0</v>
      </c>
      <c r="C12894" s="92">
        <v>0</v>
      </c>
      <c r="R12894" s="9">
        <v>43730</v>
      </c>
      <c r="S12894">
        <v>4</v>
      </c>
      <c r="T12894">
        <v>54.212766309999999</v>
      </c>
      <c r="U12894">
        <v>222489.193</v>
      </c>
      <c r="V12894" t="s">
        <v>54</v>
      </c>
      <c r="W12894" t="s">
        <v>42</v>
      </c>
    </row>
    <row r="12895" spans="1:23" x14ac:dyDescent="0.25">
      <c r="A12895" s="92">
        <v>8784</v>
      </c>
      <c r="B12895" s="92">
        <v>0</v>
      </c>
      <c r="C12895" s="92">
        <v>0</v>
      </c>
      <c r="R12895" s="9">
        <v>43730</v>
      </c>
      <c r="S12895">
        <v>5</v>
      </c>
      <c r="T12895">
        <v>53.947830799999998</v>
      </c>
      <c r="U12895">
        <v>221401.8976</v>
      </c>
      <c r="V12895" t="s">
        <v>54</v>
      </c>
      <c r="W12895" t="s">
        <v>42</v>
      </c>
    </row>
    <row r="12896" spans="1:23" x14ac:dyDescent="0.25">
      <c r="A12896" s="92">
        <v>8784</v>
      </c>
      <c r="B12896" s="92">
        <v>0</v>
      </c>
      <c r="C12896" s="92">
        <v>0</v>
      </c>
      <c r="R12896" s="9">
        <v>43730</v>
      </c>
      <c r="S12896">
        <v>6</v>
      </c>
      <c r="T12896">
        <v>55.258364360000002</v>
      </c>
      <c r="U12896">
        <v>226780.3273</v>
      </c>
      <c r="V12896" t="s">
        <v>54</v>
      </c>
      <c r="W12896" t="s">
        <v>42</v>
      </c>
    </row>
    <row r="12897" spans="1:23" x14ac:dyDescent="0.25">
      <c r="A12897" s="92">
        <v>8784</v>
      </c>
      <c r="B12897" s="92">
        <v>0</v>
      </c>
      <c r="C12897" s="92">
        <v>0</v>
      </c>
      <c r="R12897" s="9">
        <v>43730</v>
      </c>
      <c r="S12897">
        <v>7</v>
      </c>
      <c r="T12897">
        <v>58.679039410000001</v>
      </c>
      <c r="U12897">
        <v>240818.77770000001</v>
      </c>
      <c r="V12897" t="s">
        <v>54</v>
      </c>
      <c r="W12897" t="s">
        <v>42</v>
      </c>
    </row>
    <row r="12898" spans="1:23" x14ac:dyDescent="0.25">
      <c r="A12898" s="92">
        <v>8784</v>
      </c>
      <c r="B12898" s="92">
        <v>0</v>
      </c>
      <c r="C12898" s="92">
        <v>0</v>
      </c>
      <c r="R12898" s="9">
        <v>43730</v>
      </c>
      <c r="S12898">
        <v>8</v>
      </c>
      <c r="T12898">
        <v>60.458215000000003</v>
      </c>
      <c r="U12898">
        <v>248120.51439999999</v>
      </c>
      <c r="V12898" t="s">
        <v>54</v>
      </c>
      <c r="W12898" t="s">
        <v>42</v>
      </c>
    </row>
    <row r="12899" spans="1:23" x14ac:dyDescent="0.25">
      <c r="A12899" s="92">
        <v>8784</v>
      </c>
      <c r="B12899" s="92">
        <v>0</v>
      </c>
      <c r="C12899" s="92">
        <v>0</v>
      </c>
      <c r="R12899" s="9">
        <v>43730</v>
      </c>
      <c r="S12899">
        <v>9</v>
      </c>
      <c r="T12899">
        <v>64.727319010000002</v>
      </c>
      <c r="U12899">
        <v>265640.91720000003</v>
      </c>
      <c r="V12899" t="s">
        <v>54</v>
      </c>
      <c r="W12899" t="s">
        <v>42</v>
      </c>
    </row>
    <row r="12900" spans="1:23" x14ac:dyDescent="0.25">
      <c r="A12900" s="92">
        <v>8784</v>
      </c>
      <c r="B12900" s="92">
        <v>0</v>
      </c>
      <c r="C12900" s="92">
        <v>0</v>
      </c>
      <c r="R12900" s="9">
        <v>43730</v>
      </c>
      <c r="S12900">
        <v>10</v>
      </c>
      <c r="T12900">
        <v>70.053007289999996</v>
      </c>
      <c r="U12900">
        <v>287497.54190000001</v>
      </c>
      <c r="V12900" t="s">
        <v>54</v>
      </c>
      <c r="W12900" t="s">
        <v>42</v>
      </c>
    </row>
    <row r="12901" spans="1:23" x14ac:dyDescent="0.25">
      <c r="A12901" s="92">
        <v>8784</v>
      </c>
      <c r="B12901" s="92">
        <v>0</v>
      </c>
      <c r="C12901" s="92">
        <v>0</v>
      </c>
      <c r="R12901" s="9">
        <v>43730</v>
      </c>
      <c r="S12901">
        <v>11</v>
      </c>
      <c r="T12901">
        <v>72.976945979999996</v>
      </c>
      <c r="U12901">
        <v>299497.38630000001</v>
      </c>
      <c r="V12901" t="s">
        <v>54</v>
      </c>
      <c r="W12901" t="s">
        <v>42</v>
      </c>
    </row>
    <row r="12902" spans="1:23" x14ac:dyDescent="0.25">
      <c r="A12902" s="92">
        <v>8784</v>
      </c>
      <c r="B12902" s="92">
        <v>0</v>
      </c>
      <c r="C12902" s="92">
        <v>0</v>
      </c>
      <c r="R12902" s="9">
        <v>43730</v>
      </c>
      <c r="S12902">
        <v>12</v>
      </c>
      <c r="T12902">
        <v>74.52081235</v>
      </c>
      <c r="U12902">
        <v>305833.41389999999</v>
      </c>
      <c r="V12902" t="s">
        <v>54</v>
      </c>
      <c r="W12902" t="s">
        <v>42</v>
      </c>
    </row>
    <row r="12903" spans="1:23" x14ac:dyDescent="0.25">
      <c r="A12903" s="92">
        <v>8784</v>
      </c>
      <c r="B12903" s="92">
        <v>0</v>
      </c>
      <c r="C12903" s="92">
        <v>0</v>
      </c>
      <c r="R12903" s="9">
        <v>43730</v>
      </c>
      <c r="S12903">
        <v>13</v>
      </c>
      <c r="T12903">
        <v>75.042127160000007</v>
      </c>
      <c r="U12903">
        <v>307972.88990000001</v>
      </c>
      <c r="V12903" t="s">
        <v>54</v>
      </c>
      <c r="W12903" t="s">
        <v>42</v>
      </c>
    </row>
    <row r="12904" spans="1:23" x14ac:dyDescent="0.25">
      <c r="A12904" s="92">
        <v>8784</v>
      </c>
      <c r="B12904" s="92">
        <v>0</v>
      </c>
      <c r="C12904" s="92">
        <v>0</v>
      </c>
      <c r="R12904" s="9">
        <v>43730</v>
      </c>
      <c r="S12904">
        <v>14</v>
      </c>
      <c r="T12904">
        <v>74.716085879999994</v>
      </c>
      <c r="U12904">
        <v>306634.81650000002</v>
      </c>
      <c r="V12904" t="s">
        <v>54</v>
      </c>
      <c r="W12904" t="s">
        <v>42</v>
      </c>
    </row>
    <row r="12905" spans="1:23" x14ac:dyDescent="0.25">
      <c r="A12905" s="92">
        <v>8784</v>
      </c>
      <c r="B12905" s="92">
        <v>0</v>
      </c>
      <c r="C12905" s="92">
        <v>0</v>
      </c>
      <c r="R12905" s="9">
        <v>43730</v>
      </c>
      <c r="S12905">
        <v>15</v>
      </c>
      <c r="T12905">
        <v>75.364428469999993</v>
      </c>
      <c r="U12905">
        <v>309295.61450000003</v>
      </c>
      <c r="V12905" t="s">
        <v>54</v>
      </c>
      <c r="W12905" t="s">
        <v>42</v>
      </c>
    </row>
    <row r="12906" spans="1:23" x14ac:dyDescent="0.25">
      <c r="A12906" s="92">
        <v>8784</v>
      </c>
      <c r="B12906" s="92">
        <v>0</v>
      </c>
      <c r="C12906" s="92">
        <v>0</v>
      </c>
      <c r="R12906" s="9">
        <v>43730</v>
      </c>
      <c r="S12906">
        <v>16</v>
      </c>
      <c r="T12906">
        <v>76.873895050000002</v>
      </c>
      <c r="U12906">
        <v>315490.46529999998</v>
      </c>
      <c r="V12906" t="s">
        <v>54</v>
      </c>
      <c r="W12906" t="s">
        <v>42</v>
      </c>
    </row>
    <row r="12907" spans="1:23" x14ac:dyDescent="0.25">
      <c r="A12907" s="92">
        <v>8784</v>
      </c>
      <c r="B12907" s="92">
        <v>0</v>
      </c>
      <c r="C12907" s="92">
        <v>0</v>
      </c>
      <c r="R12907" s="9">
        <v>43730</v>
      </c>
      <c r="S12907">
        <v>17</v>
      </c>
      <c r="T12907">
        <v>76.489114049999998</v>
      </c>
      <c r="U12907">
        <v>313911.32410000003</v>
      </c>
      <c r="V12907" t="s">
        <v>54</v>
      </c>
      <c r="W12907" t="s">
        <v>42</v>
      </c>
    </row>
    <row r="12908" spans="1:23" x14ac:dyDescent="0.25">
      <c r="A12908" s="92">
        <v>8784</v>
      </c>
      <c r="B12908" s="92">
        <v>0</v>
      </c>
      <c r="C12908" s="92">
        <v>0</v>
      </c>
      <c r="R12908" s="9">
        <v>43730</v>
      </c>
      <c r="S12908">
        <v>18</v>
      </c>
      <c r="T12908">
        <v>75.607411880000001</v>
      </c>
      <c r="U12908">
        <v>310292.81839999999</v>
      </c>
      <c r="V12908" t="s">
        <v>54</v>
      </c>
      <c r="W12908" t="s">
        <v>42</v>
      </c>
    </row>
    <row r="12909" spans="1:23" x14ac:dyDescent="0.25">
      <c r="A12909" s="92">
        <v>8784</v>
      </c>
      <c r="B12909" s="92">
        <v>0</v>
      </c>
      <c r="C12909" s="92">
        <v>0</v>
      </c>
      <c r="R12909" s="9">
        <v>43730</v>
      </c>
      <c r="S12909">
        <v>19</v>
      </c>
      <c r="T12909">
        <v>72.649187679999997</v>
      </c>
      <c r="U12909">
        <v>298152.26620000001</v>
      </c>
      <c r="V12909" t="s">
        <v>54</v>
      </c>
      <c r="W12909" t="s">
        <v>42</v>
      </c>
    </row>
    <row r="12910" spans="1:23" x14ac:dyDescent="0.25">
      <c r="A12910" s="92">
        <v>8784</v>
      </c>
      <c r="B12910" s="92">
        <v>0</v>
      </c>
      <c r="C12910" s="92">
        <v>0</v>
      </c>
      <c r="R12910" s="9">
        <v>43730</v>
      </c>
      <c r="S12910">
        <v>20</v>
      </c>
      <c r="T12910">
        <v>71.087805000000003</v>
      </c>
      <c r="U12910">
        <v>291744.3517</v>
      </c>
      <c r="V12910" t="s">
        <v>54</v>
      </c>
      <c r="W12910" t="s">
        <v>42</v>
      </c>
    </row>
    <row r="12911" spans="1:23" x14ac:dyDescent="0.25">
      <c r="A12911" s="92">
        <v>8784</v>
      </c>
      <c r="B12911" s="92">
        <v>0</v>
      </c>
      <c r="C12911" s="92">
        <v>0</v>
      </c>
      <c r="R12911" s="9">
        <v>43730</v>
      </c>
      <c r="S12911">
        <v>21</v>
      </c>
      <c r="T12911">
        <v>68.368177180000004</v>
      </c>
      <c r="U12911">
        <v>280582.99910000002</v>
      </c>
      <c r="V12911" t="s">
        <v>54</v>
      </c>
      <c r="W12911" t="s">
        <v>42</v>
      </c>
    </row>
    <row r="12912" spans="1:23" x14ac:dyDescent="0.25">
      <c r="A12912" s="92">
        <v>8784</v>
      </c>
      <c r="B12912" s="92">
        <v>0</v>
      </c>
      <c r="C12912" s="92">
        <v>0</v>
      </c>
      <c r="R12912" s="9">
        <v>43730</v>
      </c>
      <c r="S12912">
        <v>22</v>
      </c>
      <c r="T12912">
        <v>65.981652819999994</v>
      </c>
      <c r="U12912">
        <v>270788.70319999999</v>
      </c>
      <c r="V12912" t="s">
        <v>54</v>
      </c>
      <c r="W12912" t="s">
        <v>42</v>
      </c>
    </row>
    <row r="12913" spans="1:23" x14ac:dyDescent="0.25">
      <c r="A12913" s="92">
        <v>8784</v>
      </c>
      <c r="B12913" s="92">
        <v>0</v>
      </c>
      <c r="C12913" s="92">
        <v>0</v>
      </c>
      <c r="R12913" s="9">
        <v>43730</v>
      </c>
      <c r="S12913">
        <v>23</v>
      </c>
      <c r="T12913">
        <v>61.806833709999999</v>
      </c>
      <c r="U12913">
        <v>253655.24549999999</v>
      </c>
      <c r="V12913" t="s">
        <v>54</v>
      </c>
      <c r="W12913" t="s">
        <v>42</v>
      </c>
    </row>
    <row r="12914" spans="1:23" x14ac:dyDescent="0.25">
      <c r="A12914" s="92">
        <v>8784</v>
      </c>
      <c r="B12914" s="92">
        <v>0</v>
      </c>
      <c r="C12914" s="92">
        <v>0</v>
      </c>
      <c r="R12914" s="9">
        <v>43730</v>
      </c>
      <c r="S12914">
        <v>24</v>
      </c>
      <c r="T12914">
        <v>59.294483479999997</v>
      </c>
      <c r="U12914">
        <v>243344.56020000001</v>
      </c>
      <c r="V12914" t="s">
        <v>54</v>
      </c>
      <c r="W12914" t="s">
        <v>42</v>
      </c>
    </row>
    <row r="12915" spans="1:23" x14ac:dyDescent="0.25">
      <c r="A12915" s="92">
        <v>8784</v>
      </c>
      <c r="B12915" s="92">
        <v>0</v>
      </c>
      <c r="C12915" s="92">
        <v>0</v>
      </c>
      <c r="R12915" s="9">
        <v>43731</v>
      </c>
      <c r="S12915">
        <v>1</v>
      </c>
      <c r="T12915">
        <v>56.217138030000001</v>
      </c>
      <c r="U12915">
        <v>230715.13449999999</v>
      </c>
      <c r="V12915" t="s">
        <v>54</v>
      </c>
      <c r="W12915" t="s">
        <v>42</v>
      </c>
    </row>
    <row r="12916" spans="1:23" x14ac:dyDescent="0.25">
      <c r="A12916" s="92">
        <v>8784</v>
      </c>
      <c r="B12916" s="92">
        <v>0</v>
      </c>
      <c r="C12916" s="92">
        <v>0</v>
      </c>
      <c r="R12916" s="9">
        <v>43731</v>
      </c>
      <c r="S12916">
        <v>2</v>
      </c>
      <c r="T12916">
        <v>54.826773359999997</v>
      </c>
      <c r="U12916">
        <v>225009.0779</v>
      </c>
      <c r="V12916" t="s">
        <v>54</v>
      </c>
      <c r="W12916" t="s">
        <v>42</v>
      </c>
    </row>
    <row r="12917" spans="1:23" x14ac:dyDescent="0.25">
      <c r="A12917" s="92">
        <v>8784</v>
      </c>
      <c r="B12917" s="92">
        <v>0</v>
      </c>
      <c r="C12917" s="92">
        <v>0</v>
      </c>
      <c r="R12917" s="9">
        <v>43731</v>
      </c>
      <c r="S12917">
        <v>3</v>
      </c>
      <c r="T12917">
        <v>54.983474039999997</v>
      </c>
      <c r="U12917">
        <v>225652.17749999999</v>
      </c>
      <c r="V12917" t="s">
        <v>54</v>
      </c>
      <c r="W12917" t="s">
        <v>42</v>
      </c>
    </row>
    <row r="12918" spans="1:23" x14ac:dyDescent="0.25">
      <c r="A12918" s="92">
        <v>8784</v>
      </c>
      <c r="B12918" s="92">
        <v>0</v>
      </c>
      <c r="C12918" s="92">
        <v>0</v>
      </c>
      <c r="R12918" s="9">
        <v>43731</v>
      </c>
      <c r="S12918">
        <v>4</v>
      </c>
      <c r="T12918">
        <v>55.17756851</v>
      </c>
      <c r="U12918">
        <v>226448.74119999999</v>
      </c>
      <c r="V12918" t="s">
        <v>54</v>
      </c>
      <c r="W12918" t="s">
        <v>42</v>
      </c>
    </row>
    <row r="12919" spans="1:23" x14ac:dyDescent="0.25">
      <c r="A12919" s="92">
        <v>8784</v>
      </c>
      <c r="B12919" s="92">
        <v>0</v>
      </c>
      <c r="C12919" s="92">
        <v>0</v>
      </c>
      <c r="R12919" s="9">
        <v>43731</v>
      </c>
      <c r="S12919">
        <v>5</v>
      </c>
      <c r="T12919">
        <v>58.430295289999997</v>
      </c>
      <c r="U12919">
        <v>239797.9319</v>
      </c>
      <c r="V12919" t="s">
        <v>54</v>
      </c>
      <c r="W12919" t="s">
        <v>42</v>
      </c>
    </row>
    <row r="12920" spans="1:23" x14ac:dyDescent="0.25">
      <c r="A12920" s="92">
        <v>8784</v>
      </c>
      <c r="B12920" s="92">
        <v>0</v>
      </c>
      <c r="C12920" s="92">
        <v>0</v>
      </c>
      <c r="R12920" s="9">
        <v>43731</v>
      </c>
      <c r="S12920">
        <v>6</v>
      </c>
      <c r="T12920">
        <v>66.7536226</v>
      </c>
      <c r="U12920">
        <v>273956.86719999998</v>
      </c>
      <c r="V12920" t="s">
        <v>54</v>
      </c>
      <c r="W12920" t="s">
        <v>42</v>
      </c>
    </row>
    <row r="12921" spans="1:23" x14ac:dyDescent="0.25">
      <c r="A12921" s="92">
        <v>8784</v>
      </c>
      <c r="B12921" s="92">
        <v>0</v>
      </c>
      <c r="C12921" s="92">
        <v>0</v>
      </c>
      <c r="R12921" s="9">
        <v>43731</v>
      </c>
      <c r="S12921">
        <v>7</v>
      </c>
      <c r="T12921">
        <v>79.042493489999998</v>
      </c>
      <c r="U12921">
        <v>324390.3933</v>
      </c>
      <c r="V12921" t="s">
        <v>54</v>
      </c>
      <c r="W12921" t="s">
        <v>42</v>
      </c>
    </row>
    <row r="12922" spans="1:23" x14ac:dyDescent="0.25">
      <c r="A12922" s="92">
        <v>8784</v>
      </c>
      <c r="B12922" s="92">
        <v>0</v>
      </c>
      <c r="C12922" s="92">
        <v>0</v>
      </c>
      <c r="R12922" s="9">
        <v>43731</v>
      </c>
      <c r="S12922">
        <v>8</v>
      </c>
      <c r="T12922">
        <v>86.656617449999999</v>
      </c>
      <c r="U12922">
        <v>355638.75799999997</v>
      </c>
      <c r="V12922" t="s">
        <v>54</v>
      </c>
      <c r="W12922" t="s">
        <v>42</v>
      </c>
    </row>
    <row r="12923" spans="1:23" x14ac:dyDescent="0.25">
      <c r="A12923" s="92">
        <v>8784</v>
      </c>
      <c r="B12923" s="92">
        <v>0</v>
      </c>
      <c r="C12923" s="92">
        <v>0</v>
      </c>
      <c r="R12923" s="9">
        <v>43731</v>
      </c>
      <c r="S12923">
        <v>9</v>
      </c>
      <c r="T12923">
        <v>96.35487938</v>
      </c>
      <c r="U12923">
        <v>395440.42499999999</v>
      </c>
      <c r="V12923" t="s">
        <v>54</v>
      </c>
      <c r="W12923" t="s">
        <v>42</v>
      </c>
    </row>
    <row r="12924" spans="1:23" x14ac:dyDescent="0.25">
      <c r="A12924" s="92">
        <v>8784</v>
      </c>
      <c r="B12924" s="92">
        <v>0</v>
      </c>
      <c r="C12924" s="92">
        <v>0</v>
      </c>
      <c r="R12924" s="9">
        <v>43731</v>
      </c>
      <c r="S12924">
        <v>10</v>
      </c>
      <c r="T12924">
        <v>104.4864089</v>
      </c>
      <c r="U12924">
        <v>428812.22210000001</v>
      </c>
      <c r="V12924" t="s">
        <v>54</v>
      </c>
      <c r="W12924" t="s">
        <v>42</v>
      </c>
    </row>
    <row r="12925" spans="1:23" x14ac:dyDescent="0.25">
      <c r="A12925" s="92">
        <v>8784</v>
      </c>
      <c r="B12925" s="92">
        <v>0</v>
      </c>
      <c r="C12925" s="92">
        <v>0</v>
      </c>
      <c r="R12925" s="9">
        <v>43731</v>
      </c>
      <c r="S12925">
        <v>11</v>
      </c>
      <c r="T12925">
        <v>109.17846059999999</v>
      </c>
      <c r="U12925">
        <v>448068.40210000001</v>
      </c>
      <c r="V12925" t="s">
        <v>54</v>
      </c>
      <c r="W12925" t="s">
        <v>42</v>
      </c>
    </row>
    <row r="12926" spans="1:23" x14ac:dyDescent="0.25">
      <c r="A12926" s="92">
        <v>8784</v>
      </c>
      <c r="B12926" s="92">
        <v>0</v>
      </c>
      <c r="C12926" s="92">
        <v>0</v>
      </c>
      <c r="R12926" s="9">
        <v>43731</v>
      </c>
      <c r="S12926">
        <v>12</v>
      </c>
      <c r="T12926">
        <v>110.61186379999999</v>
      </c>
      <c r="U12926">
        <v>453951.08899999998</v>
      </c>
      <c r="V12926" t="s">
        <v>54</v>
      </c>
      <c r="W12926" t="s">
        <v>42</v>
      </c>
    </row>
    <row r="12927" spans="1:23" x14ac:dyDescent="0.25">
      <c r="A12927" s="92">
        <v>8784</v>
      </c>
      <c r="B12927" s="92">
        <v>0</v>
      </c>
      <c r="C12927" s="92">
        <v>0</v>
      </c>
      <c r="R12927" s="9">
        <v>43731</v>
      </c>
      <c r="S12927">
        <v>13</v>
      </c>
      <c r="T12927">
        <v>112.7815222</v>
      </c>
      <c r="U12927">
        <v>462855.36700000003</v>
      </c>
      <c r="V12927" t="s">
        <v>54</v>
      </c>
      <c r="W12927" t="s">
        <v>42</v>
      </c>
    </row>
    <row r="12928" spans="1:23" x14ac:dyDescent="0.25">
      <c r="A12928" s="92">
        <v>8784</v>
      </c>
      <c r="B12928" s="92">
        <v>0</v>
      </c>
      <c r="C12928" s="92">
        <v>0</v>
      </c>
      <c r="R12928" s="9">
        <v>43731</v>
      </c>
      <c r="S12928">
        <v>14</v>
      </c>
      <c r="T12928">
        <v>113.2290017</v>
      </c>
      <c r="U12928">
        <v>464691.82309999998</v>
      </c>
      <c r="V12928" t="s">
        <v>54</v>
      </c>
      <c r="W12928" t="s">
        <v>42</v>
      </c>
    </row>
    <row r="12929" spans="1:23" x14ac:dyDescent="0.25">
      <c r="A12929" s="92">
        <v>8784</v>
      </c>
      <c r="B12929" s="92">
        <v>0</v>
      </c>
      <c r="C12929" s="92">
        <v>0</v>
      </c>
      <c r="R12929" s="9">
        <v>43731</v>
      </c>
      <c r="S12929">
        <v>15</v>
      </c>
      <c r="T12929">
        <v>111.9469124</v>
      </c>
      <c r="U12929">
        <v>459430.12839999999</v>
      </c>
      <c r="V12929" t="s">
        <v>54</v>
      </c>
      <c r="W12929" t="s">
        <v>42</v>
      </c>
    </row>
    <row r="12930" spans="1:23" x14ac:dyDescent="0.25">
      <c r="A12930" s="92">
        <v>8784</v>
      </c>
      <c r="B12930" s="92">
        <v>0</v>
      </c>
      <c r="C12930" s="92">
        <v>0</v>
      </c>
      <c r="R12930" s="9">
        <v>43731</v>
      </c>
      <c r="S12930">
        <v>16</v>
      </c>
      <c r="T12930">
        <v>107.79110540000001</v>
      </c>
      <c r="U12930">
        <v>442374.69660000002</v>
      </c>
      <c r="V12930" t="s">
        <v>54</v>
      </c>
      <c r="W12930" t="s">
        <v>42</v>
      </c>
    </row>
    <row r="12931" spans="1:23" x14ac:dyDescent="0.25">
      <c r="A12931" s="92">
        <v>8784</v>
      </c>
      <c r="B12931" s="92">
        <v>0</v>
      </c>
      <c r="C12931" s="92">
        <v>0</v>
      </c>
      <c r="R12931" s="9">
        <v>43731</v>
      </c>
      <c r="S12931">
        <v>17</v>
      </c>
      <c r="T12931">
        <v>100.87284289999999</v>
      </c>
      <c r="U12931">
        <v>413982.14730000001</v>
      </c>
      <c r="V12931" t="s">
        <v>54</v>
      </c>
      <c r="W12931" t="s">
        <v>42</v>
      </c>
    </row>
    <row r="12932" spans="1:23" x14ac:dyDescent="0.25">
      <c r="A12932" s="92">
        <v>8784</v>
      </c>
      <c r="B12932" s="92">
        <v>0</v>
      </c>
      <c r="C12932" s="92">
        <v>0</v>
      </c>
      <c r="R12932" s="9">
        <v>43731</v>
      </c>
      <c r="S12932">
        <v>18</v>
      </c>
      <c r="T12932">
        <v>94.902146909999999</v>
      </c>
      <c r="U12932">
        <v>389478.41090000002</v>
      </c>
      <c r="V12932" t="s">
        <v>54</v>
      </c>
      <c r="W12932" t="s">
        <v>42</v>
      </c>
    </row>
    <row r="12933" spans="1:23" x14ac:dyDescent="0.25">
      <c r="A12933" s="92">
        <v>8784</v>
      </c>
      <c r="B12933" s="92">
        <v>0</v>
      </c>
      <c r="C12933" s="92">
        <v>0</v>
      </c>
      <c r="R12933" s="9">
        <v>43731</v>
      </c>
      <c r="S12933">
        <v>19</v>
      </c>
      <c r="T12933">
        <v>87.895423269999995</v>
      </c>
      <c r="U12933">
        <v>360722.81709999999</v>
      </c>
      <c r="V12933" t="s">
        <v>54</v>
      </c>
      <c r="W12933" t="s">
        <v>42</v>
      </c>
    </row>
    <row r="12934" spans="1:23" x14ac:dyDescent="0.25">
      <c r="A12934" s="92">
        <v>8784</v>
      </c>
      <c r="B12934" s="92">
        <v>0</v>
      </c>
      <c r="C12934" s="92">
        <v>0</v>
      </c>
      <c r="R12934" s="9">
        <v>43731</v>
      </c>
      <c r="S12934">
        <v>20</v>
      </c>
      <c r="T12934">
        <v>84.851212689999997</v>
      </c>
      <c r="U12934">
        <v>348229.37689999997</v>
      </c>
      <c r="V12934" t="s">
        <v>54</v>
      </c>
      <c r="W12934" t="s">
        <v>42</v>
      </c>
    </row>
    <row r="12935" spans="1:23" x14ac:dyDescent="0.25">
      <c r="A12935" s="92">
        <v>8784</v>
      </c>
      <c r="B12935" s="92">
        <v>0</v>
      </c>
      <c r="C12935" s="92">
        <v>0</v>
      </c>
      <c r="R12935" s="9">
        <v>43731</v>
      </c>
      <c r="S12935">
        <v>21</v>
      </c>
      <c r="T12935">
        <v>79.83460753</v>
      </c>
      <c r="U12935">
        <v>327641.22930000001</v>
      </c>
      <c r="V12935" t="s">
        <v>54</v>
      </c>
      <c r="W12935" t="s">
        <v>42</v>
      </c>
    </row>
    <row r="12936" spans="1:23" x14ac:dyDescent="0.25">
      <c r="A12936" s="92">
        <v>8784</v>
      </c>
      <c r="B12936" s="92">
        <v>0</v>
      </c>
      <c r="C12936" s="92">
        <v>0</v>
      </c>
      <c r="R12936" s="9">
        <v>43731</v>
      </c>
      <c r="S12936">
        <v>22</v>
      </c>
      <c r="T12936">
        <v>73.69663224</v>
      </c>
      <c r="U12936">
        <v>302450.97869999998</v>
      </c>
      <c r="V12936" t="s">
        <v>54</v>
      </c>
      <c r="W12936" t="s">
        <v>42</v>
      </c>
    </row>
    <row r="12937" spans="1:23" x14ac:dyDescent="0.25">
      <c r="A12937" s="92">
        <v>8784</v>
      </c>
      <c r="B12937" s="92">
        <v>0</v>
      </c>
      <c r="C12937" s="92">
        <v>0</v>
      </c>
      <c r="R12937" s="9">
        <v>43731</v>
      </c>
      <c r="S12937">
        <v>23</v>
      </c>
      <c r="T12937">
        <v>66.929450970000005</v>
      </c>
      <c r="U12937">
        <v>274678.46679999999</v>
      </c>
      <c r="V12937" t="s">
        <v>54</v>
      </c>
      <c r="W12937" t="s">
        <v>42</v>
      </c>
    </row>
    <row r="12938" spans="1:23" x14ac:dyDescent="0.25">
      <c r="A12938" s="92">
        <v>8784</v>
      </c>
      <c r="B12938" s="92">
        <v>0</v>
      </c>
      <c r="C12938" s="92">
        <v>0</v>
      </c>
      <c r="R12938" s="9">
        <v>43731</v>
      </c>
      <c r="S12938">
        <v>24</v>
      </c>
      <c r="T12938">
        <v>62.341746520000001</v>
      </c>
      <c r="U12938">
        <v>255850.52770000001</v>
      </c>
      <c r="V12938" t="s">
        <v>54</v>
      </c>
      <c r="W12938" t="s">
        <v>42</v>
      </c>
    </row>
    <row r="12939" spans="1:23" x14ac:dyDescent="0.25">
      <c r="A12939" s="92">
        <v>8784</v>
      </c>
      <c r="B12939" s="92">
        <v>0</v>
      </c>
      <c r="C12939" s="92">
        <v>0</v>
      </c>
      <c r="R12939" s="9">
        <v>43732</v>
      </c>
      <c r="S12939">
        <v>1</v>
      </c>
      <c r="T12939">
        <v>60.04683764</v>
      </c>
      <c r="U12939">
        <v>246432.22169999999</v>
      </c>
      <c r="V12939" t="s">
        <v>54</v>
      </c>
      <c r="W12939" t="s">
        <v>42</v>
      </c>
    </row>
    <row r="12940" spans="1:23" x14ac:dyDescent="0.25">
      <c r="A12940" s="92">
        <v>8784</v>
      </c>
      <c r="B12940" s="92">
        <v>0</v>
      </c>
      <c r="C12940" s="92">
        <v>0</v>
      </c>
      <c r="R12940" s="9">
        <v>43732</v>
      </c>
      <c r="S12940">
        <v>2</v>
      </c>
      <c r="T12940">
        <v>57.76908478</v>
      </c>
      <c r="U12940">
        <v>237084.32399999999</v>
      </c>
      <c r="V12940" t="s">
        <v>54</v>
      </c>
      <c r="W12940" t="s">
        <v>42</v>
      </c>
    </row>
    <row r="12941" spans="1:23" x14ac:dyDescent="0.25">
      <c r="A12941" s="92">
        <v>8784</v>
      </c>
      <c r="B12941" s="92">
        <v>0</v>
      </c>
      <c r="C12941" s="92">
        <v>0</v>
      </c>
      <c r="R12941" s="9">
        <v>43732</v>
      </c>
      <c r="S12941">
        <v>3</v>
      </c>
      <c r="T12941">
        <v>55.919270400000002</v>
      </c>
      <c r="U12941">
        <v>229492.6857</v>
      </c>
      <c r="V12941" t="s">
        <v>54</v>
      </c>
      <c r="W12941" t="s">
        <v>42</v>
      </c>
    </row>
    <row r="12942" spans="1:23" x14ac:dyDescent="0.25">
      <c r="A12942" s="92">
        <v>8784</v>
      </c>
      <c r="B12942" s="92">
        <v>0</v>
      </c>
      <c r="C12942" s="92">
        <v>0</v>
      </c>
      <c r="R12942" s="9">
        <v>43732</v>
      </c>
      <c r="S12942">
        <v>4</v>
      </c>
      <c r="T12942">
        <v>55.588798869999998</v>
      </c>
      <c r="U12942">
        <v>228136.43049999999</v>
      </c>
      <c r="V12942" t="s">
        <v>54</v>
      </c>
      <c r="W12942" t="s">
        <v>42</v>
      </c>
    </row>
    <row r="12943" spans="1:23" x14ac:dyDescent="0.25">
      <c r="A12943" s="92">
        <v>8784</v>
      </c>
      <c r="B12943" s="92">
        <v>0</v>
      </c>
      <c r="C12943" s="92">
        <v>0</v>
      </c>
      <c r="R12943" s="9">
        <v>43732</v>
      </c>
      <c r="S12943">
        <v>5</v>
      </c>
      <c r="T12943">
        <v>57.64613499</v>
      </c>
      <c r="U12943">
        <v>236579.73800000001</v>
      </c>
      <c r="V12943" t="s">
        <v>54</v>
      </c>
      <c r="W12943" t="s">
        <v>42</v>
      </c>
    </row>
    <row r="12944" spans="1:23" x14ac:dyDescent="0.25">
      <c r="A12944" s="92">
        <v>8784</v>
      </c>
      <c r="B12944" s="92">
        <v>0</v>
      </c>
      <c r="C12944" s="92">
        <v>0</v>
      </c>
      <c r="R12944" s="9">
        <v>43732</v>
      </c>
      <c r="S12944">
        <v>6</v>
      </c>
      <c r="T12944">
        <v>66.343989109999995</v>
      </c>
      <c r="U12944">
        <v>272275.73129999998</v>
      </c>
      <c r="V12944" t="s">
        <v>54</v>
      </c>
      <c r="W12944" t="s">
        <v>42</v>
      </c>
    </row>
    <row r="12945" spans="1:23" x14ac:dyDescent="0.25">
      <c r="A12945" s="92">
        <v>8784</v>
      </c>
      <c r="B12945" s="92">
        <v>0</v>
      </c>
      <c r="C12945" s="92">
        <v>0</v>
      </c>
      <c r="R12945" s="9">
        <v>43732</v>
      </c>
      <c r="S12945">
        <v>7</v>
      </c>
      <c r="T12945">
        <v>77.261438830000003</v>
      </c>
      <c r="U12945">
        <v>317080.94500000001</v>
      </c>
      <c r="V12945" t="s">
        <v>54</v>
      </c>
      <c r="W12945" t="s">
        <v>42</v>
      </c>
    </row>
    <row r="12946" spans="1:23" x14ac:dyDescent="0.25">
      <c r="A12946" s="92">
        <v>8784</v>
      </c>
      <c r="B12946" s="92">
        <v>0</v>
      </c>
      <c r="C12946" s="92">
        <v>0</v>
      </c>
      <c r="R12946" s="9">
        <v>43732</v>
      </c>
      <c r="S12946">
        <v>8</v>
      </c>
      <c r="T12946">
        <v>85.195331420000002</v>
      </c>
      <c r="U12946">
        <v>349641.64020000002</v>
      </c>
      <c r="V12946" t="s">
        <v>54</v>
      </c>
      <c r="W12946" t="s">
        <v>42</v>
      </c>
    </row>
    <row r="12947" spans="1:23" x14ac:dyDescent="0.25">
      <c r="A12947" s="92">
        <v>8784</v>
      </c>
      <c r="B12947" s="92">
        <v>0</v>
      </c>
      <c r="C12947" s="92">
        <v>0</v>
      </c>
      <c r="R12947" s="9">
        <v>43732</v>
      </c>
      <c r="S12947">
        <v>9</v>
      </c>
      <c r="T12947">
        <v>94.82938953</v>
      </c>
      <c r="U12947">
        <v>389179.81459999998</v>
      </c>
      <c r="V12947" t="s">
        <v>54</v>
      </c>
      <c r="W12947" t="s">
        <v>42</v>
      </c>
    </row>
    <row r="12948" spans="1:23" x14ac:dyDescent="0.25">
      <c r="A12948" s="92">
        <v>8784</v>
      </c>
      <c r="B12948" s="92">
        <v>0</v>
      </c>
      <c r="C12948" s="92">
        <v>0</v>
      </c>
      <c r="R12948" s="9">
        <v>43732</v>
      </c>
      <c r="S12948">
        <v>10</v>
      </c>
      <c r="T12948">
        <v>102.6266646</v>
      </c>
      <c r="U12948">
        <v>421179.83130000002</v>
      </c>
      <c r="V12948" t="s">
        <v>54</v>
      </c>
      <c r="W12948" t="s">
        <v>42</v>
      </c>
    </row>
    <row r="12949" spans="1:23" x14ac:dyDescent="0.25">
      <c r="A12949" s="92">
        <v>8784</v>
      </c>
      <c r="B12949" s="92">
        <v>0</v>
      </c>
      <c r="C12949" s="92">
        <v>0</v>
      </c>
      <c r="R12949" s="9">
        <v>43732</v>
      </c>
      <c r="S12949">
        <v>11</v>
      </c>
      <c r="T12949">
        <v>108.22079770000001</v>
      </c>
      <c r="U12949">
        <v>444138.15379999997</v>
      </c>
      <c r="V12949" t="s">
        <v>54</v>
      </c>
      <c r="W12949" t="s">
        <v>42</v>
      </c>
    </row>
    <row r="12950" spans="1:23" x14ac:dyDescent="0.25">
      <c r="A12950" s="92">
        <v>8784</v>
      </c>
      <c r="B12950" s="92">
        <v>0</v>
      </c>
      <c r="C12950" s="92">
        <v>0</v>
      </c>
      <c r="R12950" s="9">
        <v>43732</v>
      </c>
      <c r="S12950">
        <v>12</v>
      </c>
      <c r="T12950">
        <v>111.9161941</v>
      </c>
      <c r="U12950">
        <v>459304.06060000003</v>
      </c>
      <c r="V12950" t="s">
        <v>54</v>
      </c>
      <c r="W12950" t="s">
        <v>42</v>
      </c>
    </row>
    <row r="12951" spans="1:23" x14ac:dyDescent="0.25">
      <c r="A12951" s="92">
        <v>8784</v>
      </c>
      <c r="B12951" s="92">
        <v>0</v>
      </c>
      <c r="C12951" s="92">
        <v>0</v>
      </c>
      <c r="R12951" s="9">
        <v>43732</v>
      </c>
      <c r="S12951">
        <v>13</v>
      </c>
      <c r="T12951">
        <v>115.0264971</v>
      </c>
      <c r="U12951">
        <v>472068.74400000001</v>
      </c>
      <c r="V12951" t="s">
        <v>54</v>
      </c>
      <c r="W12951" t="s">
        <v>42</v>
      </c>
    </row>
    <row r="12952" spans="1:23" x14ac:dyDescent="0.25">
      <c r="A12952" s="92">
        <v>8784</v>
      </c>
      <c r="B12952" s="92">
        <v>0</v>
      </c>
      <c r="C12952" s="92">
        <v>0</v>
      </c>
      <c r="R12952" s="9">
        <v>43732</v>
      </c>
      <c r="S12952">
        <v>14</v>
      </c>
      <c r="T12952">
        <v>117.7597607</v>
      </c>
      <c r="U12952">
        <v>483286.05800000002</v>
      </c>
      <c r="V12952" t="s">
        <v>54</v>
      </c>
      <c r="W12952" t="s">
        <v>42</v>
      </c>
    </row>
    <row r="12953" spans="1:23" x14ac:dyDescent="0.25">
      <c r="A12953" s="92">
        <v>8784</v>
      </c>
      <c r="B12953" s="92">
        <v>0</v>
      </c>
      <c r="C12953" s="92">
        <v>0</v>
      </c>
      <c r="R12953" s="9">
        <v>43732</v>
      </c>
      <c r="S12953">
        <v>15</v>
      </c>
      <c r="T12953">
        <v>117.5622685</v>
      </c>
      <c r="U12953">
        <v>482475.55</v>
      </c>
      <c r="V12953" t="s">
        <v>54</v>
      </c>
      <c r="W12953" t="s">
        <v>42</v>
      </c>
    </row>
    <row r="12954" spans="1:23" x14ac:dyDescent="0.25">
      <c r="A12954" s="92">
        <v>8784</v>
      </c>
      <c r="B12954" s="92">
        <v>0</v>
      </c>
      <c r="C12954" s="92">
        <v>0</v>
      </c>
      <c r="R12954" s="9">
        <v>43732</v>
      </c>
      <c r="S12954">
        <v>16</v>
      </c>
      <c r="T12954">
        <v>113.2874996</v>
      </c>
      <c r="U12954">
        <v>464931.89840000001</v>
      </c>
      <c r="V12954" t="s">
        <v>54</v>
      </c>
      <c r="W12954" t="s">
        <v>42</v>
      </c>
    </row>
    <row r="12955" spans="1:23" x14ac:dyDescent="0.25">
      <c r="A12955" s="92">
        <v>8784</v>
      </c>
      <c r="B12955" s="92">
        <v>0</v>
      </c>
      <c r="C12955" s="92">
        <v>0</v>
      </c>
      <c r="R12955" s="9">
        <v>43732</v>
      </c>
      <c r="S12955">
        <v>17</v>
      </c>
      <c r="T12955">
        <v>107.13439409999999</v>
      </c>
      <c r="U12955">
        <v>439679.55339999998</v>
      </c>
      <c r="V12955" t="s">
        <v>54</v>
      </c>
      <c r="W12955" t="s">
        <v>42</v>
      </c>
    </row>
    <row r="12956" spans="1:23" x14ac:dyDescent="0.25">
      <c r="A12956" s="92">
        <v>8784</v>
      </c>
      <c r="B12956" s="92">
        <v>0</v>
      </c>
      <c r="C12956" s="92">
        <v>0</v>
      </c>
      <c r="R12956" s="9">
        <v>43732</v>
      </c>
      <c r="S12956">
        <v>18</v>
      </c>
      <c r="T12956">
        <v>100.70669030000001</v>
      </c>
      <c r="U12956">
        <v>413300.25709999999</v>
      </c>
      <c r="V12956" t="s">
        <v>54</v>
      </c>
      <c r="W12956" t="s">
        <v>42</v>
      </c>
    </row>
    <row r="12957" spans="1:23" x14ac:dyDescent="0.25">
      <c r="A12957" s="92">
        <v>8784</v>
      </c>
      <c r="B12957" s="92">
        <v>0</v>
      </c>
      <c r="C12957" s="92">
        <v>0</v>
      </c>
      <c r="R12957" s="9">
        <v>43732</v>
      </c>
      <c r="S12957">
        <v>19</v>
      </c>
      <c r="T12957">
        <v>93.692340040000005</v>
      </c>
      <c r="U12957">
        <v>384513.36349999998</v>
      </c>
      <c r="V12957" t="s">
        <v>54</v>
      </c>
      <c r="W12957" t="s">
        <v>42</v>
      </c>
    </row>
    <row r="12958" spans="1:23" x14ac:dyDescent="0.25">
      <c r="A12958" s="92">
        <v>8784</v>
      </c>
      <c r="B12958" s="92">
        <v>0</v>
      </c>
      <c r="C12958" s="92">
        <v>0</v>
      </c>
      <c r="R12958" s="9">
        <v>43732</v>
      </c>
      <c r="S12958">
        <v>20</v>
      </c>
      <c r="T12958">
        <v>89.748243779999996</v>
      </c>
      <c r="U12958">
        <v>368326.79249999998</v>
      </c>
      <c r="V12958" t="s">
        <v>54</v>
      </c>
      <c r="W12958" t="s">
        <v>42</v>
      </c>
    </row>
    <row r="12959" spans="1:23" x14ac:dyDescent="0.25">
      <c r="A12959" s="92">
        <v>8784</v>
      </c>
      <c r="B12959" s="92">
        <v>0</v>
      </c>
      <c r="C12959" s="92">
        <v>0</v>
      </c>
      <c r="R12959" s="9">
        <v>43732</v>
      </c>
      <c r="S12959">
        <v>21</v>
      </c>
      <c r="T12959">
        <v>85.222476389999997</v>
      </c>
      <c r="U12959">
        <v>349753.04310000001</v>
      </c>
      <c r="V12959" t="s">
        <v>54</v>
      </c>
      <c r="W12959" t="s">
        <v>42</v>
      </c>
    </row>
    <row r="12960" spans="1:23" x14ac:dyDescent="0.25">
      <c r="A12960" s="92">
        <v>8784</v>
      </c>
      <c r="B12960" s="92">
        <v>0</v>
      </c>
      <c r="C12960" s="92">
        <v>0</v>
      </c>
      <c r="R12960" s="9">
        <v>43732</v>
      </c>
      <c r="S12960">
        <v>22</v>
      </c>
      <c r="T12960">
        <v>79.57706116</v>
      </c>
      <c r="U12960">
        <v>326584.25900000002</v>
      </c>
      <c r="V12960" t="s">
        <v>54</v>
      </c>
      <c r="W12960" t="s">
        <v>42</v>
      </c>
    </row>
    <row r="12961" spans="1:23" x14ac:dyDescent="0.25">
      <c r="A12961" s="92">
        <v>8784</v>
      </c>
      <c r="B12961" s="92">
        <v>0</v>
      </c>
      <c r="C12961" s="92">
        <v>0</v>
      </c>
      <c r="R12961" s="9">
        <v>43732</v>
      </c>
      <c r="S12961">
        <v>23</v>
      </c>
      <c r="T12961">
        <v>71.778610090000001</v>
      </c>
      <c r="U12961">
        <v>294579.41580000002</v>
      </c>
      <c r="V12961" t="s">
        <v>54</v>
      </c>
      <c r="W12961" t="s">
        <v>42</v>
      </c>
    </row>
    <row r="12962" spans="1:23" x14ac:dyDescent="0.25">
      <c r="A12962" s="92">
        <v>8784</v>
      </c>
      <c r="B12962" s="92">
        <v>0</v>
      </c>
      <c r="C12962" s="92">
        <v>0</v>
      </c>
      <c r="R12962" s="9">
        <v>43732</v>
      </c>
      <c r="S12962">
        <v>24</v>
      </c>
      <c r="T12962">
        <v>66.316533939999999</v>
      </c>
      <c r="U12962">
        <v>272163.05530000001</v>
      </c>
      <c r="V12962" t="s">
        <v>54</v>
      </c>
      <c r="W12962" t="s">
        <v>42</v>
      </c>
    </row>
    <row r="12963" spans="1:23" x14ac:dyDescent="0.25">
      <c r="A12963" s="92">
        <v>8784</v>
      </c>
      <c r="B12963" s="92">
        <v>0</v>
      </c>
      <c r="C12963" s="92">
        <v>0</v>
      </c>
      <c r="R12963" s="9">
        <v>43733</v>
      </c>
      <c r="S12963">
        <v>1</v>
      </c>
      <c r="T12963">
        <v>62.863248540000001</v>
      </c>
      <c r="U12963">
        <v>257990.772</v>
      </c>
      <c r="V12963" t="s">
        <v>54</v>
      </c>
      <c r="W12963" t="s">
        <v>42</v>
      </c>
    </row>
    <row r="12964" spans="1:23" x14ac:dyDescent="0.25">
      <c r="A12964" s="92">
        <v>8784</v>
      </c>
      <c r="B12964" s="92">
        <v>0</v>
      </c>
      <c r="C12964" s="92">
        <v>0</v>
      </c>
      <c r="R12964" s="9">
        <v>43733</v>
      </c>
      <c r="S12964">
        <v>2</v>
      </c>
      <c r="T12964">
        <v>61.121492660000001</v>
      </c>
      <c r="U12964">
        <v>250842.6059</v>
      </c>
      <c r="V12964" t="s">
        <v>54</v>
      </c>
      <c r="W12964" t="s">
        <v>42</v>
      </c>
    </row>
    <row r="12965" spans="1:23" x14ac:dyDescent="0.25">
      <c r="A12965" s="92">
        <v>8784</v>
      </c>
      <c r="B12965" s="92">
        <v>0</v>
      </c>
      <c r="C12965" s="92">
        <v>0</v>
      </c>
      <c r="R12965" s="9">
        <v>43733</v>
      </c>
      <c r="S12965">
        <v>3</v>
      </c>
      <c r="T12965">
        <v>58.997925160000001</v>
      </c>
      <c r="U12965">
        <v>242127.48490000001</v>
      </c>
      <c r="V12965" t="s">
        <v>54</v>
      </c>
      <c r="W12965" t="s">
        <v>42</v>
      </c>
    </row>
    <row r="12966" spans="1:23" x14ac:dyDescent="0.25">
      <c r="A12966" s="92">
        <v>8784</v>
      </c>
      <c r="B12966" s="92">
        <v>0</v>
      </c>
      <c r="C12966" s="92">
        <v>0</v>
      </c>
      <c r="R12966" s="9">
        <v>43733</v>
      </c>
      <c r="S12966">
        <v>4</v>
      </c>
      <c r="T12966">
        <v>58.986112419999998</v>
      </c>
      <c r="U12966">
        <v>242079.00539999999</v>
      </c>
      <c r="V12966" t="s">
        <v>54</v>
      </c>
      <c r="W12966" t="s">
        <v>42</v>
      </c>
    </row>
    <row r="12967" spans="1:23" x14ac:dyDescent="0.25">
      <c r="A12967" s="92">
        <v>8784</v>
      </c>
      <c r="B12967" s="92">
        <v>0</v>
      </c>
      <c r="C12967" s="92">
        <v>0</v>
      </c>
      <c r="R12967" s="9">
        <v>43733</v>
      </c>
      <c r="S12967">
        <v>5</v>
      </c>
      <c r="T12967">
        <v>61.474444560000002</v>
      </c>
      <c r="U12967">
        <v>252291.12049999999</v>
      </c>
      <c r="V12967" t="s">
        <v>54</v>
      </c>
      <c r="W12967" t="s">
        <v>42</v>
      </c>
    </row>
    <row r="12968" spans="1:23" x14ac:dyDescent="0.25">
      <c r="A12968" s="92">
        <v>8784</v>
      </c>
      <c r="B12968" s="92">
        <v>0</v>
      </c>
      <c r="C12968" s="92">
        <v>0</v>
      </c>
      <c r="R12968" s="9">
        <v>43733</v>
      </c>
      <c r="S12968">
        <v>6</v>
      </c>
      <c r="T12968">
        <v>70.201331839999995</v>
      </c>
      <c r="U12968">
        <v>288106.2659</v>
      </c>
      <c r="V12968" t="s">
        <v>54</v>
      </c>
      <c r="W12968" t="s">
        <v>42</v>
      </c>
    </row>
    <row r="12969" spans="1:23" x14ac:dyDescent="0.25">
      <c r="A12969" s="92">
        <v>8784</v>
      </c>
      <c r="B12969" s="92">
        <v>0</v>
      </c>
      <c r="C12969" s="92">
        <v>0</v>
      </c>
      <c r="R12969" s="9">
        <v>43733</v>
      </c>
      <c r="S12969">
        <v>7</v>
      </c>
      <c r="T12969">
        <v>82.363563439999993</v>
      </c>
      <c r="U12969">
        <v>338020.06439999997</v>
      </c>
      <c r="V12969" t="s">
        <v>54</v>
      </c>
      <c r="W12969" t="s">
        <v>42</v>
      </c>
    </row>
    <row r="12970" spans="1:23" x14ac:dyDescent="0.25">
      <c r="A12970" s="92">
        <v>8784</v>
      </c>
      <c r="B12970" s="92">
        <v>0</v>
      </c>
      <c r="C12970" s="92">
        <v>0</v>
      </c>
      <c r="R12970" s="9">
        <v>43733</v>
      </c>
      <c r="S12970">
        <v>8</v>
      </c>
      <c r="T12970">
        <v>91.426611870000002</v>
      </c>
      <c r="U12970">
        <v>375214.81510000001</v>
      </c>
      <c r="V12970" t="s">
        <v>54</v>
      </c>
      <c r="W12970" t="s">
        <v>42</v>
      </c>
    </row>
    <row r="12971" spans="1:23" x14ac:dyDescent="0.25">
      <c r="A12971" s="92">
        <v>8784</v>
      </c>
      <c r="B12971" s="92">
        <v>0</v>
      </c>
      <c r="C12971" s="92">
        <v>0</v>
      </c>
      <c r="R12971" s="9">
        <v>43733</v>
      </c>
      <c r="S12971">
        <v>9</v>
      </c>
      <c r="T12971">
        <v>100.79412929999999</v>
      </c>
      <c r="U12971">
        <v>413659.1067</v>
      </c>
      <c r="V12971" t="s">
        <v>54</v>
      </c>
      <c r="W12971" t="s">
        <v>42</v>
      </c>
    </row>
    <row r="12972" spans="1:23" x14ac:dyDescent="0.25">
      <c r="A12972" s="92">
        <v>8784</v>
      </c>
      <c r="B12972" s="92">
        <v>0</v>
      </c>
      <c r="C12972" s="92">
        <v>0</v>
      </c>
      <c r="R12972" s="9">
        <v>43733</v>
      </c>
      <c r="S12972">
        <v>10</v>
      </c>
      <c r="T12972">
        <v>108.03235979999999</v>
      </c>
      <c r="U12972">
        <v>443364.80459999997</v>
      </c>
      <c r="V12972" t="s">
        <v>54</v>
      </c>
      <c r="W12972" t="s">
        <v>42</v>
      </c>
    </row>
    <row r="12973" spans="1:23" x14ac:dyDescent="0.25">
      <c r="A12973" s="92">
        <v>8784</v>
      </c>
      <c r="B12973" s="92">
        <v>0</v>
      </c>
      <c r="C12973" s="92">
        <v>0</v>
      </c>
      <c r="R12973" s="9">
        <v>43733</v>
      </c>
      <c r="S12973">
        <v>11</v>
      </c>
      <c r="T12973">
        <v>114.12247720000001</v>
      </c>
      <c r="U12973">
        <v>468358.64659999998</v>
      </c>
      <c r="V12973" t="s">
        <v>54</v>
      </c>
      <c r="W12973" t="s">
        <v>42</v>
      </c>
    </row>
    <row r="12974" spans="1:23" x14ac:dyDescent="0.25">
      <c r="A12974" s="92">
        <v>8784</v>
      </c>
      <c r="B12974" s="92">
        <v>0</v>
      </c>
      <c r="C12974" s="92">
        <v>0</v>
      </c>
      <c r="R12974" s="9">
        <v>43733</v>
      </c>
      <c r="S12974">
        <v>12</v>
      </c>
      <c r="T12974">
        <v>119.1121097</v>
      </c>
      <c r="U12974">
        <v>488836.09820000001</v>
      </c>
      <c r="V12974" t="s">
        <v>54</v>
      </c>
      <c r="W12974" t="s">
        <v>42</v>
      </c>
    </row>
    <row r="12975" spans="1:23" x14ac:dyDescent="0.25">
      <c r="A12975" s="92">
        <v>8784</v>
      </c>
      <c r="B12975" s="92">
        <v>0</v>
      </c>
      <c r="C12975" s="92">
        <v>0</v>
      </c>
      <c r="R12975" s="9">
        <v>43733</v>
      </c>
      <c r="S12975">
        <v>13</v>
      </c>
      <c r="T12975">
        <v>121.022189</v>
      </c>
      <c r="U12975">
        <v>496675.06359999999</v>
      </c>
      <c r="V12975" t="s">
        <v>54</v>
      </c>
      <c r="W12975" t="s">
        <v>42</v>
      </c>
    </row>
    <row r="12976" spans="1:23" x14ac:dyDescent="0.25">
      <c r="A12976" s="92">
        <v>8784</v>
      </c>
      <c r="B12976" s="92">
        <v>0</v>
      </c>
      <c r="C12976" s="92">
        <v>0</v>
      </c>
      <c r="R12976" s="9">
        <v>43733</v>
      </c>
      <c r="S12976">
        <v>14</v>
      </c>
      <c r="T12976">
        <v>123.365298</v>
      </c>
      <c r="U12976">
        <v>506291.18310000002</v>
      </c>
      <c r="V12976" t="s">
        <v>54</v>
      </c>
      <c r="W12976" t="s">
        <v>42</v>
      </c>
    </row>
    <row r="12977" spans="1:23" x14ac:dyDescent="0.25">
      <c r="A12977" s="92">
        <v>8784</v>
      </c>
      <c r="B12977" s="92">
        <v>0</v>
      </c>
      <c r="C12977" s="92">
        <v>0</v>
      </c>
      <c r="R12977" s="9">
        <v>43733</v>
      </c>
      <c r="S12977">
        <v>15</v>
      </c>
      <c r="T12977">
        <v>122.1120131</v>
      </c>
      <c r="U12977">
        <v>501147.70159999997</v>
      </c>
      <c r="V12977" t="s">
        <v>54</v>
      </c>
      <c r="W12977" t="s">
        <v>42</v>
      </c>
    </row>
    <row r="12978" spans="1:23" x14ac:dyDescent="0.25">
      <c r="A12978" s="92">
        <v>8784</v>
      </c>
      <c r="B12978" s="92">
        <v>0</v>
      </c>
      <c r="C12978" s="92">
        <v>0</v>
      </c>
      <c r="R12978" s="9">
        <v>43733</v>
      </c>
      <c r="S12978">
        <v>16</v>
      </c>
      <c r="T12978">
        <v>119.2978225</v>
      </c>
      <c r="U12978">
        <v>489598.2635</v>
      </c>
      <c r="V12978" t="s">
        <v>54</v>
      </c>
      <c r="W12978" t="s">
        <v>42</v>
      </c>
    </row>
    <row r="12979" spans="1:23" x14ac:dyDescent="0.25">
      <c r="A12979" s="92">
        <v>8784</v>
      </c>
      <c r="B12979" s="92">
        <v>0</v>
      </c>
      <c r="C12979" s="92">
        <v>0</v>
      </c>
      <c r="R12979" s="9">
        <v>43733</v>
      </c>
      <c r="S12979">
        <v>17</v>
      </c>
      <c r="T12979">
        <v>113.3343611</v>
      </c>
      <c r="U12979">
        <v>465124.21789999999</v>
      </c>
      <c r="V12979" t="s">
        <v>54</v>
      </c>
      <c r="W12979" t="s">
        <v>42</v>
      </c>
    </row>
    <row r="12980" spans="1:23" x14ac:dyDescent="0.25">
      <c r="A12980" s="92">
        <v>8784</v>
      </c>
      <c r="B12980" s="92">
        <v>0</v>
      </c>
      <c r="C12980" s="92">
        <v>0</v>
      </c>
      <c r="R12980" s="9">
        <v>43733</v>
      </c>
      <c r="S12980">
        <v>18</v>
      </c>
      <c r="T12980">
        <v>107.4507711</v>
      </c>
      <c r="U12980">
        <v>440977.9644</v>
      </c>
      <c r="V12980" t="s">
        <v>54</v>
      </c>
      <c r="W12980" t="s">
        <v>42</v>
      </c>
    </row>
    <row r="12981" spans="1:23" x14ac:dyDescent="0.25">
      <c r="A12981" s="92">
        <v>8784</v>
      </c>
      <c r="B12981" s="92">
        <v>0</v>
      </c>
      <c r="C12981" s="92">
        <v>0</v>
      </c>
      <c r="R12981" s="9">
        <v>43733</v>
      </c>
      <c r="S12981">
        <v>19</v>
      </c>
      <c r="T12981">
        <v>98.574491839999993</v>
      </c>
      <c r="U12981">
        <v>404549.7145</v>
      </c>
      <c r="V12981" t="s">
        <v>54</v>
      </c>
      <c r="W12981" t="s">
        <v>42</v>
      </c>
    </row>
    <row r="12982" spans="1:23" x14ac:dyDescent="0.25">
      <c r="A12982" s="92">
        <v>8784</v>
      </c>
      <c r="B12982" s="92">
        <v>0</v>
      </c>
      <c r="C12982" s="92">
        <v>0</v>
      </c>
      <c r="R12982" s="9">
        <v>43733</v>
      </c>
      <c r="S12982">
        <v>20</v>
      </c>
      <c r="T12982">
        <v>95.944015919999998</v>
      </c>
      <c r="U12982">
        <v>393754.24129999999</v>
      </c>
      <c r="V12982" t="s">
        <v>54</v>
      </c>
      <c r="W12982" t="s">
        <v>42</v>
      </c>
    </row>
    <row r="12983" spans="1:23" x14ac:dyDescent="0.25">
      <c r="A12983" s="92">
        <v>8784</v>
      </c>
      <c r="B12983" s="92">
        <v>0</v>
      </c>
      <c r="C12983" s="92">
        <v>0</v>
      </c>
      <c r="R12983" s="9">
        <v>43733</v>
      </c>
      <c r="S12983">
        <v>21</v>
      </c>
      <c r="T12983">
        <v>90.434771729999994</v>
      </c>
      <c r="U12983">
        <v>371144.30320000002</v>
      </c>
      <c r="V12983" t="s">
        <v>54</v>
      </c>
      <c r="W12983" t="s">
        <v>42</v>
      </c>
    </row>
    <row r="12984" spans="1:23" x14ac:dyDescent="0.25">
      <c r="A12984" s="92">
        <v>8784</v>
      </c>
      <c r="B12984" s="92">
        <v>0</v>
      </c>
      <c r="C12984" s="92">
        <v>0</v>
      </c>
      <c r="R12984" s="9">
        <v>43733</v>
      </c>
      <c r="S12984">
        <v>22</v>
      </c>
      <c r="T12984">
        <v>83.064174559999998</v>
      </c>
      <c r="U12984">
        <v>340895.37239999999</v>
      </c>
      <c r="V12984" t="s">
        <v>54</v>
      </c>
      <c r="W12984" t="s">
        <v>42</v>
      </c>
    </row>
    <row r="12985" spans="1:23" x14ac:dyDescent="0.25">
      <c r="A12985" s="92">
        <v>8784</v>
      </c>
      <c r="B12985" s="92">
        <v>0</v>
      </c>
      <c r="C12985" s="92">
        <v>0</v>
      </c>
      <c r="R12985" s="9">
        <v>43733</v>
      </c>
      <c r="S12985">
        <v>23</v>
      </c>
      <c r="T12985">
        <v>74.467902870000003</v>
      </c>
      <c r="U12985">
        <v>305616.27340000001</v>
      </c>
      <c r="V12985" t="s">
        <v>54</v>
      </c>
      <c r="W12985" t="s">
        <v>42</v>
      </c>
    </row>
    <row r="12986" spans="1:23" x14ac:dyDescent="0.25">
      <c r="A12986" s="92">
        <v>8784</v>
      </c>
      <c r="B12986" s="92">
        <v>0</v>
      </c>
      <c r="C12986" s="92">
        <v>0</v>
      </c>
      <c r="R12986" s="9">
        <v>43733</v>
      </c>
      <c r="S12986">
        <v>24</v>
      </c>
      <c r="T12986">
        <v>69.107444520000001</v>
      </c>
      <c r="U12986">
        <v>283616.9523</v>
      </c>
      <c r="V12986" t="s">
        <v>54</v>
      </c>
      <c r="W12986" t="s">
        <v>42</v>
      </c>
    </row>
    <row r="12987" spans="1:23" x14ac:dyDescent="0.25">
      <c r="A12987" s="92">
        <v>8784</v>
      </c>
      <c r="B12987" s="92">
        <v>0</v>
      </c>
      <c r="C12987" s="92">
        <v>0</v>
      </c>
      <c r="R12987" s="9">
        <v>43734</v>
      </c>
      <c r="S12987">
        <v>1</v>
      </c>
      <c r="T12987">
        <v>65.129046619999997</v>
      </c>
      <c r="U12987">
        <v>267289.60729999997</v>
      </c>
      <c r="V12987" t="s">
        <v>54</v>
      </c>
      <c r="W12987" t="s">
        <v>42</v>
      </c>
    </row>
    <row r="12988" spans="1:23" x14ac:dyDescent="0.25">
      <c r="A12988" s="92">
        <v>8784</v>
      </c>
      <c r="B12988" s="92">
        <v>0</v>
      </c>
      <c r="C12988" s="92">
        <v>0</v>
      </c>
      <c r="R12988" s="9">
        <v>43734</v>
      </c>
      <c r="S12988">
        <v>2</v>
      </c>
      <c r="T12988">
        <v>63.69688884</v>
      </c>
      <c r="U12988">
        <v>261412.0318</v>
      </c>
      <c r="V12988" t="s">
        <v>54</v>
      </c>
      <c r="W12988" t="s">
        <v>42</v>
      </c>
    </row>
    <row r="12989" spans="1:23" x14ac:dyDescent="0.25">
      <c r="A12989" s="92">
        <v>8784</v>
      </c>
      <c r="B12989" s="92">
        <v>0</v>
      </c>
      <c r="C12989" s="92">
        <v>0</v>
      </c>
      <c r="R12989" s="9">
        <v>43734</v>
      </c>
      <c r="S12989">
        <v>3</v>
      </c>
      <c r="T12989">
        <v>61.903866569999998</v>
      </c>
      <c r="U12989">
        <v>254053.46840000001</v>
      </c>
      <c r="V12989" t="s">
        <v>54</v>
      </c>
      <c r="W12989" t="s">
        <v>42</v>
      </c>
    </row>
    <row r="12990" spans="1:23" x14ac:dyDescent="0.25">
      <c r="A12990" s="92">
        <v>8784</v>
      </c>
      <c r="B12990" s="92">
        <v>0</v>
      </c>
      <c r="C12990" s="92">
        <v>0</v>
      </c>
      <c r="R12990" s="9">
        <v>43734</v>
      </c>
      <c r="S12990">
        <v>4</v>
      </c>
      <c r="T12990">
        <v>61.9232759</v>
      </c>
      <c r="U12990">
        <v>254133.1243</v>
      </c>
      <c r="V12990" t="s">
        <v>54</v>
      </c>
      <c r="W12990" t="s">
        <v>42</v>
      </c>
    </row>
    <row r="12991" spans="1:23" x14ac:dyDescent="0.25">
      <c r="A12991" s="92">
        <v>8784</v>
      </c>
      <c r="B12991" s="92">
        <v>0</v>
      </c>
      <c r="C12991" s="92">
        <v>0</v>
      </c>
      <c r="R12991" s="9">
        <v>43734</v>
      </c>
      <c r="S12991">
        <v>5</v>
      </c>
      <c r="T12991">
        <v>64.346653610000004</v>
      </c>
      <c r="U12991">
        <v>264078.66639999999</v>
      </c>
      <c r="V12991" t="s">
        <v>54</v>
      </c>
      <c r="W12991" t="s">
        <v>42</v>
      </c>
    </row>
    <row r="12992" spans="1:23" x14ac:dyDescent="0.25">
      <c r="A12992" s="92">
        <v>8784</v>
      </c>
      <c r="B12992" s="92">
        <v>0</v>
      </c>
      <c r="C12992" s="92">
        <v>0</v>
      </c>
      <c r="R12992" s="9">
        <v>43734</v>
      </c>
      <c r="S12992">
        <v>6</v>
      </c>
      <c r="T12992">
        <v>72.828952740000005</v>
      </c>
      <c r="U12992">
        <v>298890.0221</v>
      </c>
      <c r="V12992" t="s">
        <v>54</v>
      </c>
      <c r="W12992" t="s">
        <v>42</v>
      </c>
    </row>
    <row r="12993" spans="1:23" x14ac:dyDescent="0.25">
      <c r="A12993" s="92">
        <v>8784</v>
      </c>
      <c r="B12993" s="92">
        <v>0</v>
      </c>
      <c r="C12993" s="92">
        <v>0</v>
      </c>
      <c r="R12993" s="9">
        <v>43734</v>
      </c>
      <c r="S12993">
        <v>7</v>
      </c>
      <c r="T12993">
        <v>85.228840090000006</v>
      </c>
      <c r="U12993">
        <v>349779.15970000002</v>
      </c>
      <c r="V12993" t="s">
        <v>54</v>
      </c>
      <c r="W12993" t="s">
        <v>42</v>
      </c>
    </row>
    <row r="12994" spans="1:23" x14ac:dyDescent="0.25">
      <c r="A12994" s="92">
        <v>8784</v>
      </c>
      <c r="B12994" s="92">
        <v>0</v>
      </c>
      <c r="C12994" s="92">
        <v>0</v>
      </c>
      <c r="R12994" s="9">
        <v>43734</v>
      </c>
      <c r="S12994">
        <v>8</v>
      </c>
      <c r="T12994">
        <v>95.649626479999995</v>
      </c>
      <c r="U12994">
        <v>392546.06709999999</v>
      </c>
      <c r="V12994" t="s">
        <v>54</v>
      </c>
      <c r="W12994" t="s">
        <v>42</v>
      </c>
    </row>
    <row r="12995" spans="1:23" x14ac:dyDescent="0.25">
      <c r="A12995" s="92">
        <v>8784</v>
      </c>
      <c r="B12995" s="92">
        <v>0</v>
      </c>
      <c r="C12995" s="92">
        <v>0</v>
      </c>
      <c r="R12995" s="9">
        <v>43734</v>
      </c>
      <c r="S12995">
        <v>9</v>
      </c>
      <c r="T12995">
        <v>104.62040330000001</v>
      </c>
      <c r="U12995">
        <v>429362.13500000001</v>
      </c>
      <c r="V12995" t="s">
        <v>54</v>
      </c>
      <c r="W12995" t="s">
        <v>42</v>
      </c>
    </row>
    <row r="12996" spans="1:23" x14ac:dyDescent="0.25">
      <c r="A12996" s="92">
        <v>8784</v>
      </c>
      <c r="B12996" s="92">
        <v>0</v>
      </c>
      <c r="C12996" s="92">
        <v>0</v>
      </c>
      <c r="R12996" s="9">
        <v>43734</v>
      </c>
      <c r="S12996">
        <v>10</v>
      </c>
      <c r="T12996">
        <v>111.2631806</v>
      </c>
      <c r="U12996">
        <v>456624.0931</v>
      </c>
      <c r="V12996" t="s">
        <v>54</v>
      </c>
      <c r="W12996" t="s">
        <v>42</v>
      </c>
    </row>
    <row r="12997" spans="1:23" x14ac:dyDescent="0.25">
      <c r="A12997" s="92">
        <v>8784</v>
      </c>
      <c r="B12997" s="92">
        <v>0</v>
      </c>
      <c r="C12997" s="92">
        <v>0</v>
      </c>
      <c r="R12997" s="9">
        <v>43734</v>
      </c>
      <c r="S12997">
        <v>11</v>
      </c>
      <c r="T12997">
        <v>116.7775157</v>
      </c>
      <c r="U12997">
        <v>479254.92460000003</v>
      </c>
      <c r="V12997" t="s">
        <v>54</v>
      </c>
      <c r="W12997" t="s">
        <v>42</v>
      </c>
    </row>
    <row r="12998" spans="1:23" x14ac:dyDescent="0.25">
      <c r="A12998" s="92">
        <v>8784</v>
      </c>
      <c r="B12998" s="92">
        <v>0</v>
      </c>
      <c r="C12998" s="92">
        <v>0</v>
      </c>
      <c r="R12998" s="9">
        <v>43734</v>
      </c>
      <c r="S12998">
        <v>12</v>
      </c>
      <c r="T12998">
        <v>120.2993967</v>
      </c>
      <c r="U12998">
        <v>493708.7242</v>
      </c>
      <c r="V12998" t="s">
        <v>54</v>
      </c>
      <c r="W12998" t="s">
        <v>42</v>
      </c>
    </row>
    <row r="12999" spans="1:23" x14ac:dyDescent="0.25">
      <c r="A12999" s="92">
        <v>8784</v>
      </c>
      <c r="B12999" s="92">
        <v>0</v>
      </c>
      <c r="C12999" s="92">
        <v>0</v>
      </c>
      <c r="R12999" s="9">
        <v>43734</v>
      </c>
      <c r="S12999">
        <v>13</v>
      </c>
      <c r="T12999">
        <v>123.16355540000001</v>
      </c>
      <c r="U12999">
        <v>505463.23139999999</v>
      </c>
      <c r="V12999" t="s">
        <v>54</v>
      </c>
      <c r="W12999" t="s">
        <v>42</v>
      </c>
    </row>
    <row r="13000" spans="1:23" x14ac:dyDescent="0.25">
      <c r="A13000" s="92">
        <v>8784</v>
      </c>
      <c r="B13000" s="92">
        <v>0</v>
      </c>
      <c r="C13000" s="92">
        <v>0</v>
      </c>
      <c r="R13000" s="9">
        <v>43734</v>
      </c>
      <c r="S13000">
        <v>14</v>
      </c>
      <c r="T13000">
        <v>126.2724893</v>
      </c>
      <c r="U13000">
        <v>518222.29590000003</v>
      </c>
      <c r="V13000" t="s">
        <v>54</v>
      </c>
      <c r="W13000" t="s">
        <v>42</v>
      </c>
    </row>
    <row r="13001" spans="1:23" x14ac:dyDescent="0.25">
      <c r="A13001" s="92">
        <v>8784</v>
      </c>
      <c r="B13001" s="92">
        <v>0</v>
      </c>
      <c r="C13001" s="92">
        <v>0</v>
      </c>
      <c r="R13001" s="9">
        <v>43734</v>
      </c>
      <c r="S13001">
        <v>15</v>
      </c>
      <c r="T13001">
        <v>126.4241354</v>
      </c>
      <c r="U13001">
        <v>518844.65169999999</v>
      </c>
      <c r="V13001" t="s">
        <v>54</v>
      </c>
      <c r="W13001" t="s">
        <v>42</v>
      </c>
    </row>
    <row r="13002" spans="1:23" x14ac:dyDescent="0.25">
      <c r="A13002" s="92">
        <v>8784</v>
      </c>
      <c r="B13002" s="92">
        <v>0</v>
      </c>
      <c r="C13002" s="92">
        <v>0</v>
      </c>
      <c r="R13002" s="9">
        <v>43734</v>
      </c>
      <c r="S13002">
        <v>16</v>
      </c>
      <c r="T13002">
        <v>120.34441990000001</v>
      </c>
      <c r="U13002">
        <v>493893.49920000002</v>
      </c>
      <c r="V13002" t="s">
        <v>54</v>
      </c>
      <c r="W13002" t="s">
        <v>42</v>
      </c>
    </row>
    <row r="13003" spans="1:23" x14ac:dyDescent="0.25">
      <c r="A13003" s="92">
        <v>8784</v>
      </c>
      <c r="B13003" s="92">
        <v>0</v>
      </c>
      <c r="C13003" s="92">
        <v>0</v>
      </c>
      <c r="R13003" s="9">
        <v>43734</v>
      </c>
      <c r="S13003">
        <v>17</v>
      </c>
      <c r="T13003">
        <v>113.70490770000001</v>
      </c>
      <c r="U13003">
        <v>466644.94130000001</v>
      </c>
      <c r="V13003" t="s">
        <v>54</v>
      </c>
      <c r="W13003" t="s">
        <v>42</v>
      </c>
    </row>
    <row r="13004" spans="1:23" x14ac:dyDescent="0.25">
      <c r="A13004" s="92">
        <v>8784</v>
      </c>
      <c r="B13004" s="92">
        <v>0</v>
      </c>
      <c r="C13004" s="92">
        <v>0</v>
      </c>
      <c r="R13004" s="9">
        <v>43734</v>
      </c>
      <c r="S13004">
        <v>18</v>
      </c>
      <c r="T13004">
        <v>107.7438995</v>
      </c>
      <c r="U13004">
        <v>442180.96340000001</v>
      </c>
      <c r="V13004" t="s">
        <v>54</v>
      </c>
      <c r="W13004" t="s">
        <v>42</v>
      </c>
    </row>
    <row r="13005" spans="1:23" x14ac:dyDescent="0.25">
      <c r="A13005" s="92">
        <v>8784</v>
      </c>
      <c r="B13005" s="92">
        <v>0</v>
      </c>
      <c r="C13005" s="92">
        <v>0</v>
      </c>
      <c r="R13005" s="9">
        <v>43734</v>
      </c>
      <c r="S13005">
        <v>19</v>
      </c>
      <c r="T13005">
        <v>100.26133539999999</v>
      </c>
      <c r="U13005">
        <v>411472.52039999998</v>
      </c>
      <c r="V13005" t="s">
        <v>54</v>
      </c>
      <c r="W13005" t="s">
        <v>42</v>
      </c>
    </row>
    <row r="13006" spans="1:23" x14ac:dyDescent="0.25">
      <c r="A13006" s="92">
        <v>8784</v>
      </c>
      <c r="B13006" s="92">
        <v>0</v>
      </c>
      <c r="C13006" s="92">
        <v>0</v>
      </c>
      <c r="R13006" s="9">
        <v>43734</v>
      </c>
      <c r="S13006">
        <v>20</v>
      </c>
      <c r="T13006">
        <v>96.459897089999998</v>
      </c>
      <c r="U13006">
        <v>395871.41769999999</v>
      </c>
      <c r="V13006" t="s">
        <v>54</v>
      </c>
      <c r="W13006" t="s">
        <v>42</v>
      </c>
    </row>
    <row r="13007" spans="1:23" x14ac:dyDescent="0.25">
      <c r="A13007" s="92">
        <v>8784</v>
      </c>
      <c r="B13007" s="92">
        <v>0</v>
      </c>
      <c r="C13007" s="92">
        <v>0</v>
      </c>
      <c r="R13007" s="9">
        <v>43734</v>
      </c>
      <c r="S13007">
        <v>21</v>
      </c>
      <c r="T13007">
        <v>91.655834159999998</v>
      </c>
      <c r="U13007">
        <v>376155.54340000002</v>
      </c>
      <c r="V13007" t="s">
        <v>54</v>
      </c>
      <c r="W13007" t="s">
        <v>42</v>
      </c>
    </row>
    <row r="13008" spans="1:23" x14ac:dyDescent="0.25">
      <c r="A13008" s="92">
        <v>8784</v>
      </c>
      <c r="B13008" s="92">
        <v>0</v>
      </c>
      <c r="C13008" s="92">
        <v>0</v>
      </c>
      <c r="R13008" s="9">
        <v>43734</v>
      </c>
      <c r="S13008">
        <v>22</v>
      </c>
      <c r="T13008">
        <v>84.022064810000003</v>
      </c>
      <c r="U13008">
        <v>344826.554</v>
      </c>
      <c r="V13008" t="s">
        <v>54</v>
      </c>
      <c r="W13008" t="s">
        <v>42</v>
      </c>
    </row>
    <row r="13009" spans="1:23" x14ac:dyDescent="0.25">
      <c r="A13009" s="92">
        <v>8784</v>
      </c>
      <c r="B13009" s="92">
        <v>0</v>
      </c>
      <c r="C13009" s="92">
        <v>0</v>
      </c>
      <c r="R13009" s="9">
        <v>43734</v>
      </c>
      <c r="S13009">
        <v>23</v>
      </c>
      <c r="T13009">
        <v>75.309994630000006</v>
      </c>
      <c r="U13009">
        <v>309072.21799999999</v>
      </c>
      <c r="V13009" t="s">
        <v>54</v>
      </c>
      <c r="W13009" t="s">
        <v>42</v>
      </c>
    </row>
    <row r="13010" spans="1:23" x14ac:dyDescent="0.25">
      <c r="A13010" s="92">
        <v>8784</v>
      </c>
      <c r="B13010" s="92">
        <v>0</v>
      </c>
      <c r="C13010" s="92">
        <v>0</v>
      </c>
      <c r="R13010" s="9">
        <v>43734</v>
      </c>
      <c r="S13010">
        <v>24</v>
      </c>
      <c r="T13010">
        <v>70.034044960000003</v>
      </c>
      <c r="U13010">
        <v>287419.7205</v>
      </c>
      <c r="V13010" t="s">
        <v>54</v>
      </c>
      <c r="W13010" t="s">
        <v>42</v>
      </c>
    </row>
    <row r="13011" spans="1:23" x14ac:dyDescent="0.25">
      <c r="A13011" s="92">
        <v>8784</v>
      </c>
      <c r="B13011" s="92">
        <v>0</v>
      </c>
      <c r="C13011" s="92">
        <v>0</v>
      </c>
      <c r="R13011" s="9">
        <v>43735</v>
      </c>
      <c r="S13011">
        <v>1</v>
      </c>
      <c r="T13011">
        <v>66.150080320000001</v>
      </c>
      <c r="U13011">
        <v>271479.92959999997</v>
      </c>
      <c r="V13011" t="s">
        <v>54</v>
      </c>
      <c r="W13011" t="s">
        <v>42</v>
      </c>
    </row>
    <row r="13012" spans="1:23" x14ac:dyDescent="0.25">
      <c r="A13012" s="92">
        <v>8784</v>
      </c>
      <c r="B13012" s="92">
        <v>0</v>
      </c>
      <c r="C13012" s="92">
        <v>0</v>
      </c>
      <c r="R13012" s="9">
        <v>43735</v>
      </c>
      <c r="S13012">
        <v>2</v>
      </c>
      <c r="T13012">
        <v>64.228997050000004</v>
      </c>
      <c r="U13012">
        <v>263595.8039</v>
      </c>
      <c r="V13012" t="s">
        <v>54</v>
      </c>
      <c r="W13012" t="s">
        <v>42</v>
      </c>
    </row>
    <row r="13013" spans="1:23" x14ac:dyDescent="0.25">
      <c r="A13013" s="92">
        <v>8784</v>
      </c>
      <c r="B13013" s="92">
        <v>0</v>
      </c>
      <c r="C13013" s="92">
        <v>0</v>
      </c>
      <c r="R13013" s="9">
        <v>43735</v>
      </c>
      <c r="S13013">
        <v>3</v>
      </c>
      <c r="T13013">
        <v>62.492643010000002</v>
      </c>
      <c r="U13013">
        <v>256469.8069</v>
      </c>
      <c r="V13013" t="s">
        <v>54</v>
      </c>
      <c r="W13013" t="s">
        <v>42</v>
      </c>
    </row>
    <row r="13014" spans="1:23" x14ac:dyDescent="0.25">
      <c r="A13014" s="92">
        <v>8784</v>
      </c>
      <c r="B13014" s="92">
        <v>0</v>
      </c>
      <c r="C13014" s="92">
        <v>0</v>
      </c>
      <c r="R13014" s="9">
        <v>43735</v>
      </c>
      <c r="S13014">
        <v>4</v>
      </c>
      <c r="T13014">
        <v>62.371041900000002</v>
      </c>
      <c r="U13014">
        <v>255970.75599999999</v>
      </c>
      <c r="V13014" t="s">
        <v>54</v>
      </c>
      <c r="W13014" t="s">
        <v>42</v>
      </c>
    </row>
    <row r="13015" spans="1:23" x14ac:dyDescent="0.25">
      <c r="A13015" s="92">
        <v>8784</v>
      </c>
      <c r="B13015" s="92">
        <v>0</v>
      </c>
      <c r="C13015" s="92">
        <v>0</v>
      </c>
      <c r="R13015" s="9">
        <v>43735</v>
      </c>
      <c r="S13015">
        <v>5</v>
      </c>
      <c r="T13015">
        <v>65.678160739999996</v>
      </c>
      <c r="U13015">
        <v>269543.17170000001</v>
      </c>
      <c r="V13015" t="s">
        <v>54</v>
      </c>
      <c r="W13015" t="s">
        <v>42</v>
      </c>
    </row>
    <row r="13016" spans="1:23" x14ac:dyDescent="0.25">
      <c r="A13016" s="92">
        <v>8784</v>
      </c>
      <c r="B13016" s="92">
        <v>0</v>
      </c>
      <c r="C13016" s="92">
        <v>0</v>
      </c>
      <c r="R13016" s="9">
        <v>43735</v>
      </c>
      <c r="S13016">
        <v>6</v>
      </c>
      <c r="T13016">
        <v>75.011647440000004</v>
      </c>
      <c r="U13016">
        <v>307847.80109999998</v>
      </c>
      <c r="V13016" t="s">
        <v>54</v>
      </c>
      <c r="W13016" t="s">
        <v>42</v>
      </c>
    </row>
    <row r="13017" spans="1:23" x14ac:dyDescent="0.25">
      <c r="A13017" s="92">
        <v>8784</v>
      </c>
      <c r="B13017" s="92">
        <v>0</v>
      </c>
      <c r="C13017" s="92">
        <v>0</v>
      </c>
      <c r="R13017" s="9">
        <v>43735</v>
      </c>
      <c r="S13017">
        <v>7</v>
      </c>
      <c r="T13017">
        <v>87.583852289999996</v>
      </c>
      <c r="U13017">
        <v>359444.1298</v>
      </c>
      <c r="V13017" t="s">
        <v>54</v>
      </c>
      <c r="W13017" t="s">
        <v>42</v>
      </c>
    </row>
    <row r="13018" spans="1:23" x14ac:dyDescent="0.25">
      <c r="A13018" s="92">
        <v>8784</v>
      </c>
      <c r="B13018" s="92">
        <v>0</v>
      </c>
      <c r="C13018" s="92">
        <v>0</v>
      </c>
      <c r="R13018" s="9">
        <v>43735</v>
      </c>
      <c r="S13018">
        <v>8</v>
      </c>
      <c r="T13018">
        <v>97.295951489999993</v>
      </c>
      <c r="U13018">
        <v>399302.58490000002</v>
      </c>
      <c r="V13018" t="s">
        <v>54</v>
      </c>
      <c r="W13018" t="s">
        <v>42</v>
      </c>
    </row>
    <row r="13019" spans="1:23" x14ac:dyDescent="0.25">
      <c r="A13019" s="92">
        <v>8784</v>
      </c>
      <c r="B13019" s="92">
        <v>0</v>
      </c>
      <c r="C13019" s="92">
        <v>0</v>
      </c>
      <c r="R13019" s="9">
        <v>43735</v>
      </c>
      <c r="S13019">
        <v>9</v>
      </c>
      <c r="T13019">
        <v>104.92707849999999</v>
      </c>
      <c r="U13019">
        <v>430620.73</v>
      </c>
      <c r="V13019" t="s">
        <v>54</v>
      </c>
      <c r="W13019" t="s">
        <v>42</v>
      </c>
    </row>
    <row r="13020" spans="1:23" x14ac:dyDescent="0.25">
      <c r="A13020" s="92">
        <v>8784</v>
      </c>
      <c r="B13020" s="92">
        <v>0</v>
      </c>
      <c r="C13020" s="92">
        <v>0</v>
      </c>
      <c r="R13020" s="9">
        <v>43735</v>
      </c>
      <c r="S13020">
        <v>10</v>
      </c>
      <c r="T13020">
        <v>112.06009450000001</v>
      </c>
      <c r="U13020">
        <v>459894.62770000001</v>
      </c>
      <c r="V13020" t="s">
        <v>54</v>
      </c>
      <c r="W13020" t="s">
        <v>42</v>
      </c>
    </row>
    <row r="13021" spans="1:23" x14ac:dyDescent="0.25">
      <c r="A13021" s="92">
        <v>8784</v>
      </c>
      <c r="B13021" s="92">
        <v>0</v>
      </c>
      <c r="C13021" s="92">
        <v>0</v>
      </c>
      <c r="R13021" s="9">
        <v>43735</v>
      </c>
      <c r="S13021">
        <v>11</v>
      </c>
      <c r="T13021">
        <v>116.8576786</v>
      </c>
      <c r="U13021">
        <v>479583.9129</v>
      </c>
      <c r="V13021" t="s">
        <v>54</v>
      </c>
      <c r="W13021" t="s">
        <v>42</v>
      </c>
    </row>
    <row r="13022" spans="1:23" x14ac:dyDescent="0.25">
      <c r="A13022" s="92">
        <v>8784</v>
      </c>
      <c r="B13022" s="92">
        <v>0</v>
      </c>
      <c r="C13022" s="92">
        <v>0</v>
      </c>
      <c r="R13022" s="9">
        <v>43735</v>
      </c>
      <c r="S13022">
        <v>12</v>
      </c>
      <c r="T13022">
        <v>120.5588721</v>
      </c>
      <c r="U13022">
        <v>494773.61099999998</v>
      </c>
      <c r="V13022" t="s">
        <v>54</v>
      </c>
      <c r="W13022" t="s">
        <v>42</v>
      </c>
    </row>
    <row r="13023" spans="1:23" x14ac:dyDescent="0.25">
      <c r="A13023" s="92">
        <v>8784</v>
      </c>
      <c r="B13023" s="92">
        <v>0</v>
      </c>
      <c r="C13023" s="92">
        <v>0</v>
      </c>
      <c r="R13023" s="9">
        <v>43735</v>
      </c>
      <c r="S13023">
        <v>13</v>
      </c>
      <c r="T13023">
        <v>122.6246723</v>
      </c>
      <c r="U13023">
        <v>503251.65490000002</v>
      </c>
      <c r="V13023" t="s">
        <v>54</v>
      </c>
      <c r="W13023" t="s">
        <v>42</v>
      </c>
    </row>
    <row r="13024" spans="1:23" x14ac:dyDescent="0.25">
      <c r="A13024" s="92">
        <v>8784</v>
      </c>
      <c r="B13024" s="92">
        <v>0</v>
      </c>
      <c r="C13024" s="92">
        <v>0</v>
      </c>
      <c r="R13024" s="9">
        <v>43735</v>
      </c>
      <c r="S13024">
        <v>14</v>
      </c>
      <c r="T13024">
        <v>124.46759160000001</v>
      </c>
      <c r="U13024">
        <v>510814.99579999998</v>
      </c>
      <c r="V13024" t="s">
        <v>54</v>
      </c>
      <c r="W13024" t="s">
        <v>42</v>
      </c>
    </row>
    <row r="13025" spans="1:23" x14ac:dyDescent="0.25">
      <c r="A13025" s="92">
        <v>8784</v>
      </c>
      <c r="B13025" s="92">
        <v>0</v>
      </c>
      <c r="C13025" s="92">
        <v>0</v>
      </c>
      <c r="R13025" s="9">
        <v>43735</v>
      </c>
      <c r="S13025">
        <v>15</v>
      </c>
      <c r="T13025">
        <v>122.50431450000001</v>
      </c>
      <c r="U13025">
        <v>502757.70679999999</v>
      </c>
      <c r="V13025" t="s">
        <v>54</v>
      </c>
      <c r="W13025" t="s">
        <v>42</v>
      </c>
    </row>
    <row r="13026" spans="1:23" x14ac:dyDescent="0.25">
      <c r="A13026" s="92">
        <v>8784</v>
      </c>
      <c r="B13026" s="92">
        <v>0</v>
      </c>
      <c r="C13026" s="92">
        <v>0</v>
      </c>
      <c r="R13026" s="9">
        <v>43735</v>
      </c>
      <c r="S13026">
        <v>16</v>
      </c>
      <c r="T13026">
        <v>117.1205618</v>
      </c>
      <c r="U13026">
        <v>480662.78580000001</v>
      </c>
      <c r="V13026" t="s">
        <v>54</v>
      </c>
      <c r="W13026" t="s">
        <v>42</v>
      </c>
    </row>
    <row r="13027" spans="1:23" x14ac:dyDescent="0.25">
      <c r="A13027" s="92">
        <v>8784</v>
      </c>
      <c r="B13027" s="92">
        <v>0</v>
      </c>
      <c r="C13027" s="92">
        <v>0</v>
      </c>
      <c r="R13027" s="9">
        <v>43735</v>
      </c>
      <c r="S13027">
        <v>17</v>
      </c>
      <c r="T13027">
        <v>108.75192370000001</v>
      </c>
      <c r="U13027">
        <v>446317.89500000002</v>
      </c>
      <c r="V13027" t="s">
        <v>54</v>
      </c>
      <c r="W13027" t="s">
        <v>42</v>
      </c>
    </row>
    <row r="13028" spans="1:23" x14ac:dyDescent="0.25">
      <c r="A13028" s="92">
        <v>8784</v>
      </c>
      <c r="B13028" s="92">
        <v>0</v>
      </c>
      <c r="C13028" s="92">
        <v>0</v>
      </c>
      <c r="R13028" s="9">
        <v>43735</v>
      </c>
      <c r="S13028">
        <v>18</v>
      </c>
      <c r="T13028">
        <v>100.5376016</v>
      </c>
      <c r="U13028">
        <v>412606.31679999997</v>
      </c>
      <c r="V13028" t="s">
        <v>54</v>
      </c>
      <c r="W13028" t="s">
        <v>42</v>
      </c>
    </row>
    <row r="13029" spans="1:23" x14ac:dyDescent="0.25">
      <c r="A13029" s="92">
        <v>8784</v>
      </c>
      <c r="B13029" s="92">
        <v>0</v>
      </c>
      <c r="C13029" s="92">
        <v>0</v>
      </c>
      <c r="R13029" s="9">
        <v>43735</v>
      </c>
      <c r="S13029">
        <v>19</v>
      </c>
      <c r="T13029">
        <v>91.648216210000001</v>
      </c>
      <c r="U13029">
        <v>376124.27929999999</v>
      </c>
      <c r="V13029" t="s">
        <v>54</v>
      </c>
      <c r="W13029" t="s">
        <v>42</v>
      </c>
    </row>
    <row r="13030" spans="1:23" x14ac:dyDescent="0.25">
      <c r="A13030" s="92">
        <v>8784</v>
      </c>
      <c r="B13030" s="92">
        <v>0</v>
      </c>
      <c r="C13030" s="92">
        <v>0</v>
      </c>
      <c r="R13030" s="9">
        <v>43735</v>
      </c>
      <c r="S13030">
        <v>20</v>
      </c>
      <c r="T13030">
        <v>88.197057119999997</v>
      </c>
      <c r="U13030">
        <v>361960.72240000003</v>
      </c>
      <c r="V13030" t="s">
        <v>54</v>
      </c>
      <c r="W13030" t="s">
        <v>42</v>
      </c>
    </row>
    <row r="13031" spans="1:23" x14ac:dyDescent="0.25">
      <c r="A13031" s="92">
        <v>8784</v>
      </c>
      <c r="B13031" s="92">
        <v>0</v>
      </c>
      <c r="C13031" s="92">
        <v>0</v>
      </c>
      <c r="R13031" s="9">
        <v>43735</v>
      </c>
      <c r="S13031">
        <v>21</v>
      </c>
      <c r="T13031">
        <v>84.23910309</v>
      </c>
      <c r="U13031">
        <v>345717.27909999999</v>
      </c>
      <c r="V13031" t="s">
        <v>54</v>
      </c>
      <c r="W13031" t="s">
        <v>42</v>
      </c>
    </row>
    <row r="13032" spans="1:23" x14ac:dyDescent="0.25">
      <c r="A13032" s="92">
        <v>8784</v>
      </c>
      <c r="B13032" s="92">
        <v>0</v>
      </c>
      <c r="C13032" s="92">
        <v>0</v>
      </c>
      <c r="R13032" s="9">
        <v>43735</v>
      </c>
      <c r="S13032">
        <v>22</v>
      </c>
      <c r="T13032">
        <v>78.325320629999993</v>
      </c>
      <c r="U13032">
        <v>321447.11589999998</v>
      </c>
      <c r="V13032" t="s">
        <v>54</v>
      </c>
      <c r="W13032" t="s">
        <v>42</v>
      </c>
    </row>
    <row r="13033" spans="1:23" x14ac:dyDescent="0.25">
      <c r="A13033" s="92">
        <v>8784</v>
      </c>
      <c r="B13033" s="92">
        <v>0</v>
      </c>
      <c r="C13033" s="92">
        <v>0</v>
      </c>
      <c r="R13033" s="9">
        <v>43735</v>
      </c>
      <c r="S13033">
        <v>23</v>
      </c>
      <c r="T13033">
        <v>70.307401999999996</v>
      </c>
      <c r="U13033">
        <v>288541.57780000003</v>
      </c>
      <c r="V13033" t="s">
        <v>54</v>
      </c>
      <c r="W13033" t="s">
        <v>42</v>
      </c>
    </row>
    <row r="13034" spans="1:23" x14ac:dyDescent="0.25">
      <c r="A13034" s="92">
        <v>8784</v>
      </c>
      <c r="B13034" s="92">
        <v>0</v>
      </c>
      <c r="C13034" s="92">
        <v>0</v>
      </c>
      <c r="R13034" s="9">
        <v>43735</v>
      </c>
      <c r="S13034">
        <v>24</v>
      </c>
      <c r="T13034">
        <v>65.435365090000005</v>
      </c>
      <c r="U13034">
        <v>268546.73830000003</v>
      </c>
      <c r="V13034" t="s">
        <v>54</v>
      </c>
      <c r="W13034" t="s">
        <v>42</v>
      </c>
    </row>
    <row r="13035" spans="1:23" x14ac:dyDescent="0.25">
      <c r="A13035" s="92">
        <v>8784</v>
      </c>
      <c r="B13035" s="92">
        <v>0</v>
      </c>
      <c r="C13035" s="92">
        <v>0</v>
      </c>
      <c r="R13035" s="9">
        <v>43736</v>
      </c>
      <c r="S13035">
        <v>1</v>
      </c>
      <c r="T13035">
        <v>62.022581440000003</v>
      </c>
      <c r="U13035">
        <v>254540.67420000001</v>
      </c>
      <c r="V13035" t="s">
        <v>54</v>
      </c>
      <c r="W13035" t="s">
        <v>42</v>
      </c>
    </row>
    <row r="13036" spans="1:23" x14ac:dyDescent="0.25">
      <c r="A13036" s="92">
        <v>8784</v>
      </c>
      <c r="B13036" s="92">
        <v>0</v>
      </c>
      <c r="C13036" s="92">
        <v>0</v>
      </c>
      <c r="R13036" s="9">
        <v>43736</v>
      </c>
      <c r="S13036">
        <v>2</v>
      </c>
      <c r="T13036">
        <v>59.966784529999998</v>
      </c>
      <c r="U13036">
        <v>246103.68369999999</v>
      </c>
      <c r="V13036" t="s">
        <v>54</v>
      </c>
      <c r="W13036" t="s">
        <v>42</v>
      </c>
    </row>
    <row r="13037" spans="1:23" x14ac:dyDescent="0.25">
      <c r="A13037" s="92">
        <v>8784</v>
      </c>
      <c r="B13037" s="92">
        <v>0</v>
      </c>
      <c r="C13037" s="92">
        <v>0</v>
      </c>
      <c r="R13037" s="9">
        <v>43736</v>
      </c>
      <c r="S13037">
        <v>3</v>
      </c>
      <c r="T13037">
        <v>59.029220649999999</v>
      </c>
      <c r="U13037">
        <v>242255.9216</v>
      </c>
      <c r="V13037" t="s">
        <v>54</v>
      </c>
      <c r="W13037" t="s">
        <v>42</v>
      </c>
    </row>
    <row r="13038" spans="1:23" x14ac:dyDescent="0.25">
      <c r="A13038" s="92">
        <v>8784</v>
      </c>
      <c r="B13038" s="92">
        <v>0</v>
      </c>
      <c r="C13038" s="92">
        <v>0</v>
      </c>
      <c r="R13038" s="9">
        <v>43736</v>
      </c>
      <c r="S13038">
        <v>4</v>
      </c>
      <c r="T13038">
        <v>58.337650740000001</v>
      </c>
      <c r="U13038">
        <v>239417.71859999999</v>
      </c>
      <c r="V13038" t="s">
        <v>54</v>
      </c>
      <c r="W13038" t="s">
        <v>42</v>
      </c>
    </row>
    <row r="13039" spans="1:23" x14ac:dyDescent="0.25">
      <c r="A13039" s="92">
        <v>8784</v>
      </c>
      <c r="B13039" s="92">
        <v>0</v>
      </c>
      <c r="C13039" s="92">
        <v>0</v>
      </c>
      <c r="R13039" s="9">
        <v>43736</v>
      </c>
      <c r="S13039">
        <v>5</v>
      </c>
      <c r="T13039">
        <v>58.824439730000002</v>
      </c>
      <c r="U13039">
        <v>241415.5007</v>
      </c>
      <c r="V13039" t="s">
        <v>54</v>
      </c>
      <c r="W13039" t="s">
        <v>42</v>
      </c>
    </row>
    <row r="13040" spans="1:23" x14ac:dyDescent="0.25">
      <c r="A13040" s="92">
        <v>8784</v>
      </c>
      <c r="B13040" s="92">
        <v>0</v>
      </c>
      <c r="C13040" s="92">
        <v>0</v>
      </c>
      <c r="R13040" s="9">
        <v>43736</v>
      </c>
      <c r="S13040">
        <v>6</v>
      </c>
      <c r="T13040">
        <v>60.630696649999997</v>
      </c>
      <c r="U13040">
        <v>248828.37899999999</v>
      </c>
      <c r="V13040" t="s">
        <v>54</v>
      </c>
      <c r="W13040" t="s">
        <v>42</v>
      </c>
    </row>
    <row r="13041" spans="1:23" x14ac:dyDescent="0.25">
      <c r="A13041" s="92">
        <v>8784</v>
      </c>
      <c r="B13041" s="92">
        <v>0</v>
      </c>
      <c r="C13041" s="92">
        <v>0</v>
      </c>
      <c r="R13041" s="9">
        <v>43736</v>
      </c>
      <c r="S13041">
        <v>7</v>
      </c>
      <c r="T13041">
        <v>65.989402400000003</v>
      </c>
      <c r="U13041">
        <v>270820.5074</v>
      </c>
      <c r="V13041" t="s">
        <v>54</v>
      </c>
      <c r="W13041" t="s">
        <v>42</v>
      </c>
    </row>
    <row r="13042" spans="1:23" x14ac:dyDescent="0.25">
      <c r="A13042" s="92">
        <v>8784</v>
      </c>
      <c r="B13042" s="92">
        <v>0</v>
      </c>
      <c r="C13042" s="92">
        <v>0</v>
      </c>
      <c r="R13042" s="9">
        <v>43736</v>
      </c>
      <c r="S13042">
        <v>8</v>
      </c>
      <c r="T13042">
        <v>68.800538329999995</v>
      </c>
      <c r="U13042">
        <v>282357.4093</v>
      </c>
      <c r="V13042" t="s">
        <v>54</v>
      </c>
      <c r="W13042" t="s">
        <v>42</v>
      </c>
    </row>
    <row r="13043" spans="1:23" x14ac:dyDescent="0.25">
      <c r="A13043" s="92">
        <v>8784</v>
      </c>
      <c r="B13043" s="92">
        <v>0</v>
      </c>
      <c r="C13043" s="92">
        <v>0</v>
      </c>
      <c r="R13043" s="9">
        <v>43736</v>
      </c>
      <c r="S13043">
        <v>9</v>
      </c>
      <c r="T13043">
        <v>74.202942370000002</v>
      </c>
      <c r="U13043">
        <v>304528.87550000002</v>
      </c>
      <c r="V13043" t="s">
        <v>54</v>
      </c>
      <c r="W13043" t="s">
        <v>42</v>
      </c>
    </row>
    <row r="13044" spans="1:23" x14ac:dyDescent="0.25">
      <c r="A13044" s="92">
        <v>8784</v>
      </c>
      <c r="B13044" s="92">
        <v>0</v>
      </c>
      <c r="C13044" s="92">
        <v>0</v>
      </c>
      <c r="R13044" s="9">
        <v>43736</v>
      </c>
      <c r="S13044">
        <v>10</v>
      </c>
      <c r="T13044">
        <v>80.669969510000001</v>
      </c>
      <c r="U13044">
        <v>331069.55489999999</v>
      </c>
      <c r="V13044" t="s">
        <v>54</v>
      </c>
      <c r="W13044" t="s">
        <v>42</v>
      </c>
    </row>
    <row r="13045" spans="1:23" x14ac:dyDescent="0.25">
      <c r="A13045" s="92">
        <v>8784</v>
      </c>
      <c r="B13045" s="92">
        <v>0</v>
      </c>
      <c r="C13045" s="92">
        <v>0</v>
      </c>
      <c r="R13045" s="9">
        <v>43736</v>
      </c>
      <c r="S13045">
        <v>11</v>
      </c>
      <c r="T13045">
        <v>84.043372840000004</v>
      </c>
      <c r="U13045">
        <v>344914.00209999998</v>
      </c>
      <c r="V13045" t="s">
        <v>54</v>
      </c>
      <c r="W13045" t="s">
        <v>42</v>
      </c>
    </row>
    <row r="13046" spans="1:23" x14ac:dyDescent="0.25">
      <c r="A13046" s="92">
        <v>8784</v>
      </c>
      <c r="B13046" s="92">
        <v>0</v>
      </c>
      <c r="C13046" s="92">
        <v>0</v>
      </c>
      <c r="R13046" s="9">
        <v>43736</v>
      </c>
      <c r="S13046">
        <v>12</v>
      </c>
      <c r="T13046">
        <v>85.556338220000001</v>
      </c>
      <c r="U13046">
        <v>351123.2121</v>
      </c>
      <c r="V13046" t="s">
        <v>54</v>
      </c>
      <c r="W13046" t="s">
        <v>42</v>
      </c>
    </row>
    <row r="13047" spans="1:23" x14ac:dyDescent="0.25">
      <c r="A13047" s="92">
        <v>8784</v>
      </c>
      <c r="B13047" s="92">
        <v>0</v>
      </c>
      <c r="C13047" s="92">
        <v>0</v>
      </c>
      <c r="R13047" s="9">
        <v>43736</v>
      </c>
      <c r="S13047">
        <v>13</v>
      </c>
      <c r="T13047">
        <v>85.193351699999994</v>
      </c>
      <c r="U13047">
        <v>349633.51539999997</v>
      </c>
      <c r="V13047" t="s">
        <v>54</v>
      </c>
      <c r="W13047" t="s">
        <v>42</v>
      </c>
    </row>
    <row r="13048" spans="1:23" x14ac:dyDescent="0.25">
      <c r="A13048" s="92">
        <v>8784</v>
      </c>
      <c r="B13048" s="92">
        <v>0</v>
      </c>
      <c r="C13048" s="92">
        <v>0</v>
      </c>
      <c r="R13048" s="9">
        <v>43736</v>
      </c>
      <c r="S13048">
        <v>14</v>
      </c>
      <c r="T13048">
        <v>84.000266999999994</v>
      </c>
      <c r="U13048">
        <v>344737.09580000001</v>
      </c>
      <c r="V13048" t="s">
        <v>54</v>
      </c>
      <c r="W13048" t="s">
        <v>42</v>
      </c>
    </row>
    <row r="13049" spans="1:23" x14ac:dyDescent="0.25">
      <c r="A13049" s="92">
        <v>8784</v>
      </c>
      <c r="B13049" s="92">
        <v>0</v>
      </c>
      <c r="C13049" s="92">
        <v>0</v>
      </c>
      <c r="R13049" s="9">
        <v>43736</v>
      </c>
      <c r="S13049">
        <v>15</v>
      </c>
      <c r="T13049">
        <v>83.733810849999998</v>
      </c>
      <c r="U13049">
        <v>343643.55969999998</v>
      </c>
      <c r="V13049" t="s">
        <v>54</v>
      </c>
      <c r="W13049" t="s">
        <v>42</v>
      </c>
    </row>
    <row r="13050" spans="1:23" x14ac:dyDescent="0.25">
      <c r="A13050" s="92">
        <v>8784</v>
      </c>
      <c r="B13050" s="92">
        <v>0</v>
      </c>
      <c r="C13050" s="92">
        <v>0</v>
      </c>
      <c r="R13050" s="9">
        <v>43736</v>
      </c>
      <c r="S13050">
        <v>16</v>
      </c>
      <c r="T13050">
        <v>83.838382629999998</v>
      </c>
      <c r="U13050">
        <v>344072.72230000002</v>
      </c>
      <c r="V13050" t="s">
        <v>54</v>
      </c>
      <c r="W13050" t="s">
        <v>42</v>
      </c>
    </row>
    <row r="13051" spans="1:23" x14ac:dyDescent="0.25">
      <c r="A13051" s="92">
        <v>8784</v>
      </c>
      <c r="B13051" s="92">
        <v>0</v>
      </c>
      <c r="C13051" s="92">
        <v>0</v>
      </c>
      <c r="R13051" s="9">
        <v>43736</v>
      </c>
      <c r="S13051">
        <v>17</v>
      </c>
      <c r="T13051">
        <v>83.31193648</v>
      </c>
      <c r="U13051">
        <v>341912.18729999999</v>
      </c>
      <c r="V13051" t="s">
        <v>54</v>
      </c>
      <c r="W13051" t="s">
        <v>42</v>
      </c>
    </row>
    <row r="13052" spans="1:23" x14ac:dyDescent="0.25">
      <c r="A13052" s="92">
        <v>8784</v>
      </c>
      <c r="B13052" s="92">
        <v>0</v>
      </c>
      <c r="C13052" s="92">
        <v>0</v>
      </c>
      <c r="R13052" s="9">
        <v>43736</v>
      </c>
      <c r="S13052">
        <v>18</v>
      </c>
      <c r="T13052">
        <v>81.500862400000003</v>
      </c>
      <c r="U13052">
        <v>334479.5393</v>
      </c>
      <c r="V13052" t="s">
        <v>54</v>
      </c>
      <c r="W13052" t="s">
        <v>42</v>
      </c>
    </row>
    <row r="13053" spans="1:23" x14ac:dyDescent="0.25">
      <c r="A13053" s="92">
        <v>8784</v>
      </c>
      <c r="B13053" s="92">
        <v>0</v>
      </c>
      <c r="C13053" s="92">
        <v>0</v>
      </c>
      <c r="R13053" s="9">
        <v>43736</v>
      </c>
      <c r="S13053">
        <v>19</v>
      </c>
      <c r="T13053">
        <v>79.005847000000003</v>
      </c>
      <c r="U13053">
        <v>324239.99609999999</v>
      </c>
      <c r="V13053" t="s">
        <v>54</v>
      </c>
      <c r="W13053" t="s">
        <v>42</v>
      </c>
    </row>
    <row r="13054" spans="1:23" x14ac:dyDescent="0.25">
      <c r="A13054" s="92">
        <v>8784</v>
      </c>
      <c r="B13054" s="92">
        <v>0</v>
      </c>
      <c r="C13054" s="92">
        <v>0</v>
      </c>
      <c r="R13054" s="9">
        <v>43736</v>
      </c>
      <c r="S13054">
        <v>20</v>
      </c>
      <c r="T13054">
        <v>77.736634850000002</v>
      </c>
      <c r="U13054">
        <v>319031.14939999999</v>
      </c>
      <c r="V13054" t="s">
        <v>54</v>
      </c>
      <c r="W13054" t="s">
        <v>42</v>
      </c>
    </row>
    <row r="13055" spans="1:23" x14ac:dyDescent="0.25">
      <c r="A13055" s="92">
        <v>8784</v>
      </c>
      <c r="B13055" s="92">
        <v>0</v>
      </c>
      <c r="C13055" s="92">
        <v>0</v>
      </c>
      <c r="R13055" s="9">
        <v>43736</v>
      </c>
      <c r="S13055">
        <v>21</v>
      </c>
      <c r="T13055">
        <v>75.14022421</v>
      </c>
      <c r="U13055">
        <v>308375.48019999999</v>
      </c>
      <c r="V13055" t="s">
        <v>54</v>
      </c>
      <c r="W13055" t="s">
        <v>42</v>
      </c>
    </row>
    <row r="13056" spans="1:23" x14ac:dyDescent="0.25">
      <c r="A13056" s="92">
        <v>8784</v>
      </c>
      <c r="B13056" s="92">
        <v>0</v>
      </c>
      <c r="C13056" s="92">
        <v>0</v>
      </c>
      <c r="R13056" s="9">
        <v>43736</v>
      </c>
      <c r="S13056">
        <v>22</v>
      </c>
      <c r="T13056">
        <v>70.930085879999993</v>
      </c>
      <c r="U13056">
        <v>291097.07250000001</v>
      </c>
      <c r="V13056" t="s">
        <v>54</v>
      </c>
      <c r="W13056" t="s">
        <v>42</v>
      </c>
    </row>
    <row r="13057" spans="1:23" x14ac:dyDescent="0.25">
      <c r="A13057" s="92">
        <v>8784</v>
      </c>
      <c r="B13057" s="92">
        <v>0</v>
      </c>
      <c r="C13057" s="92">
        <v>0</v>
      </c>
      <c r="R13057" s="9">
        <v>43736</v>
      </c>
      <c r="S13057">
        <v>23</v>
      </c>
      <c r="T13057">
        <v>66.2900755</v>
      </c>
      <c r="U13057">
        <v>272054.46980000002</v>
      </c>
      <c r="V13057" t="s">
        <v>54</v>
      </c>
      <c r="W13057" t="s">
        <v>42</v>
      </c>
    </row>
    <row r="13058" spans="1:23" x14ac:dyDescent="0.25">
      <c r="A13058" s="92">
        <v>8784</v>
      </c>
      <c r="B13058" s="92">
        <v>0</v>
      </c>
      <c r="C13058" s="92">
        <v>0</v>
      </c>
      <c r="R13058" s="9">
        <v>43736</v>
      </c>
      <c r="S13058">
        <v>24</v>
      </c>
      <c r="T13058">
        <v>62.232436309999997</v>
      </c>
      <c r="U13058">
        <v>255401.9186</v>
      </c>
      <c r="V13058" t="s">
        <v>54</v>
      </c>
      <c r="W13058" t="s">
        <v>42</v>
      </c>
    </row>
    <row r="13059" spans="1:23" x14ac:dyDescent="0.25">
      <c r="A13059" s="92">
        <v>8784</v>
      </c>
      <c r="B13059" s="92">
        <v>0</v>
      </c>
      <c r="C13059" s="92">
        <v>0</v>
      </c>
      <c r="R13059" s="9">
        <v>43737</v>
      </c>
      <c r="S13059">
        <v>1</v>
      </c>
      <c r="T13059">
        <v>56.376252360000002</v>
      </c>
      <c r="U13059">
        <v>231368.1397</v>
      </c>
      <c r="V13059" t="s">
        <v>54</v>
      </c>
      <c r="W13059" t="s">
        <v>42</v>
      </c>
    </row>
    <row r="13060" spans="1:23" x14ac:dyDescent="0.25">
      <c r="A13060" s="92">
        <v>8784</v>
      </c>
      <c r="B13060" s="92">
        <v>0</v>
      </c>
      <c r="C13060" s="92">
        <v>0</v>
      </c>
      <c r="R13060" s="9">
        <v>43737</v>
      </c>
      <c r="S13060">
        <v>2</v>
      </c>
      <c r="T13060">
        <v>54.370030919999998</v>
      </c>
      <c r="U13060">
        <v>223134.60690000001</v>
      </c>
      <c r="V13060" t="s">
        <v>54</v>
      </c>
      <c r="W13060" t="s">
        <v>42</v>
      </c>
    </row>
    <row r="13061" spans="1:23" x14ac:dyDescent="0.25">
      <c r="A13061" s="92">
        <v>8784</v>
      </c>
      <c r="B13061" s="92">
        <v>0</v>
      </c>
      <c r="C13061" s="92">
        <v>0</v>
      </c>
      <c r="R13061" s="9">
        <v>43737</v>
      </c>
      <c r="S13061">
        <v>3</v>
      </c>
      <c r="T13061">
        <v>52.870668899999998</v>
      </c>
      <c r="U13061">
        <v>216981.22519999999</v>
      </c>
      <c r="V13061" t="s">
        <v>54</v>
      </c>
      <c r="W13061" t="s">
        <v>42</v>
      </c>
    </row>
    <row r="13062" spans="1:23" x14ac:dyDescent="0.25">
      <c r="A13062" s="92">
        <v>8784</v>
      </c>
      <c r="B13062" s="92">
        <v>0</v>
      </c>
      <c r="C13062" s="92">
        <v>0</v>
      </c>
      <c r="R13062" s="9">
        <v>43737</v>
      </c>
      <c r="S13062">
        <v>4</v>
      </c>
      <c r="T13062">
        <v>52.125573729999999</v>
      </c>
      <c r="U13062">
        <v>213923.35459999999</v>
      </c>
      <c r="V13062" t="s">
        <v>54</v>
      </c>
      <c r="W13062" t="s">
        <v>42</v>
      </c>
    </row>
    <row r="13063" spans="1:23" x14ac:dyDescent="0.25">
      <c r="A13063" s="92">
        <v>8784</v>
      </c>
      <c r="B13063" s="92">
        <v>0</v>
      </c>
      <c r="C13063" s="92">
        <v>0</v>
      </c>
      <c r="R13063" s="9">
        <v>43737</v>
      </c>
      <c r="S13063">
        <v>5</v>
      </c>
      <c r="T13063">
        <v>52.034385399999998</v>
      </c>
      <c r="U13063">
        <v>213549.1177</v>
      </c>
      <c r="V13063" t="s">
        <v>54</v>
      </c>
      <c r="W13063" t="s">
        <v>42</v>
      </c>
    </row>
    <row r="13064" spans="1:23" x14ac:dyDescent="0.25">
      <c r="A13064" s="92">
        <v>8784</v>
      </c>
      <c r="B13064" s="92">
        <v>0</v>
      </c>
      <c r="C13064" s="92">
        <v>0</v>
      </c>
      <c r="R13064" s="9">
        <v>43737</v>
      </c>
      <c r="S13064">
        <v>6</v>
      </c>
      <c r="T13064">
        <v>52.925289970000001</v>
      </c>
      <c r="U13064">
        <v>217205.39</v>
      </c>
      <c r="V13064" t="s">
        <v>54</v>
      </c>
      <c r="W13064" t="s">
        <v>42</v>
      </c>
    </row>
    <row r="13065" spans="1:23" x14ac:dyDescent="0.25">
      <c r="A13065" s="92">
        <v>8784</v>
      </c>
      <c r="B13065" s="92">
        <v>0</v>
      </c>
      <c r="C13065" s="92">
        <v>0</v>
      </c>
      <c r="R13065" s="9">
        <v>43737</v>
      </c>
      <c r="S13065">
        <v>7</v>
      </c>
      <c r="T13065">
        <v>57.193916629999997</v>
      </c>
      <c r="U13065">
        <v>234723.8339</v>
      </c>
      <c r="V13065" t="s">
        <v>54</v>
      </c>
      <c r="W13065" t="s">
        <v>42</v>
      </c>
    </row>
    <row r="13066" spans="1:23" x14ac:dyDescent="0.25">
      <c r="A13066" s="92">
        <v>8784</v>
      </c>
      <c r="B13066" s="92">
        <v>0</v>
      </c>
      <c r="C13066" s="92">
        <v>0</v>
      </c>
      <c r="R13066" s="9">
        <v>43737</v>
      </c>
      <c r="S13066">
        <v>8</v>
      </c>
      <c r="T13066">
        <v>59.41527293</v>
      </c>
      <c r="U13066">
        <v>243840.2801</v>
      </c>
      <c r="V13066" t="s">
        <v>54</v>
      </c>
      <c r="W13066" t="s">
        <v>42</v>
      </c>
    </row>
    <row r="13067" spans="1:23" x14ac:dyDescent="0.25">
      <c r="A13067" s="92">
        <v>8784</v>
      </c>
      <c r="B13067" s="92">
        <v>0</v>
      </c>
      <c r="C13067" s="92">
        <v>0</v>
      </c>
      <c r="R13067" s="9">
        <v>43737</v>
      </c>
      <c r="S13067">
        <v>9</v>
      </c>
      <c r="T13067">
        <v>63.156708539999997</v>
      </c>
      <c r="U13067">
        <v>259195.1318</v>
      </c>
      <c r="V13067" t="s">
        <v>54</v>
      </c>
      <c r="W13067" t="s">
        <v>42</v>
      </c>
    </row>
    <row r="13068" spans="1:23" x14ac:dyDescent="0.25">
      <c r="A13068" s="92">
        <v>8784</v>
      </c>
      <c r="B13068" s="92">
        <v>0</v>
      </c>
      <c r="C13068" s="92">
        <v>0</v>
      </c>
      <c r="R13068" s="9">
        <v>43737</v>
      </c>
      <c r="S13068">
        <v>10</v>
      </c>
      <c r="T13068">
        <v>69.350422530000003</v>
      </c>
      <c r="U13068">
        <v>284614.13410000002</v>
      </c>
      <c r="V13068" t="s">
        <v>54</v>
      </c>
      <c r="W13068" t="s">
        <v>42</v>
      </c>
    </row>
    <row r="13069" spans="1:23" x14ac:dyDescent="0.25">
      <c r="A13069" s="92">
        <v>8784</v>
      </c>
      <c r="B13069" s="92">
        <v>0</v>
      </c>
      <c r="C13069" s="92">
        <v>0</v>
      </c>
      <c r="R13069" s="9">
        <v>43737</v>
      </c>
      <c r="S13069">
        <v>11</v>
      </c>
      <c r="T13069">
        <v>73.254329400000003</v>
      </c>
      <c r="U13069">
        <v>300635.76789999998</v>
      </c>
      <c r="V13069" t="s">
        <v>54</v>
      </c>
      <c r="W13069" t="s">
        <v>42</v>
      </c>
    </row>
    <row r="13070" spans="1:23" x14ac:dyDescent="0.25">
      <c r="A13070" s="92">
        <v>8784</v>
      </c>
      <c r="B13070" s="92">
        <v>0</v>
      </c>
      <c r="C13070" s="92">
        <v>0</v>
      </c>
      <c r="R13070" s="9">
        <v>43737</v>
      </c>
      <c r="S13070">
        <v>12</v>
      </c>
      <c r="T13070">
        <v>75.008754260000003</v>
      </c>
      <c r="U13070">
        <v>307835.92749999999</v>
      </c>
      <c r="V13070" t="s">
        <v>54</v>
      </c>
      <c r="W13070" t="s">
        <v>42</v>
      </c>
    </row>
    <row r="13071" spans="1:23" x14ac:dyDescent="0.25">
      <c r="A13071" s="92">
        <v>8784</v>
      </c>
      <c r="B13071" s="92">
        <v>0</v>
      </c>
      <c r="C13071" s="92">
        <v>0</v>
      </c>
      <c r="R13071" s="9">
        <v>43737</v>
      </c>
      <c r="S13071">
        <v>13</v>
      </c>
      <c r="T13071">
        <v>76.34071659</v>
      </c>
      <c r="U13071">
        <v>313302.30089999997</v>
      </c>
      <c r="V13071" t="s">
        <v>54</v>
      </c>
      <c r="W13071" t="s">
        <v>42</v>
      </c>
    </row>
    <row r="13072" spans="1:23" x14ac:dyDescent="0.25">
      <c r="A13072" s="92">
        <v>8784</v>
      </c>
      <c r="B13072" s="92">
        <v>0</v>
      </c>
      <c r="C13072" s="92">
        <v>0</v>
      </c>
      <c r="R13072" s="9">
        <v>43737</v>
      </c>
      <c r="S13072">
        <v>14</v>
      </c>
      <c r="T13072">
        <v>76.011528929999997</v>
      </c>
      <c r="U13072">
        <v>311951.31469999999</v>
      </c>
      <c r="V13072" t="s">
        <v>54</v>
      </c>
      <c r="W13072" t="s">
        <v>42</v>
      </c>
    </row>
    <row r="13073" spans="1:23" x14ac:dyDescent="0.25">
      <c r="A13073" s="92">
        <v>8784</v>
      </c>
      <c r="B13073" s="92">
        <v>0</v>
      </c>
      <c r="C13073" s="92">
        <v>0</v>
      </c>
      <c r="R13073" s="9">
        <v>43737</v>
      </c>
      <c r="S13073">
        <v>15</v>
      </c>
      <c r="T13073">
        <v>76.747964920000001</v>
      </c>
      <c r="U13073">
        <v>314973.64799999999</v>
      </c>
      <c r="V13073" t="s">
        <v>54</v>
      </c>
      <c r="W13073" t="s">
        <v>42</v>
      </c>
    </row>
    <row r="13074" spans="1:23" x14ac:dyDescent="0.25">
      <c r="A13074" s="92">
        <v>8784</v>
      </c>
      <c r="B13074" s="92">
        <v>0</v>
      </c>
      <c r="C13074" s="92">
        <v>0</v>
      </c>
      <c r="R13074" s="9">
        <v>43737</v>
      </c>
      <c r="S13074">
        <v>16</v>
      </c>
      <c r="T13074">
        <v>77.145876830000006</v>
      </c>
      <c r="U13074">
        <v>316606.67849999998</v>
      </c>
      <c r="V13074" t="s">
        <v>54</v>
      </c>
      <c r="W13074" t="s">
        <v>42</v>
      </c>
    </row>
    <row r="13075" spans="1:23" x14ac:dyDescent="0.25">
      <c r="A13075" s="92">
        <v>8784</v>
      </c>
      <c r="B13075" s="92">
        <v>0</v>
      </c>
      <c r="C13075" s="92">
        <v>0</v>
      </c>
      <c r="R13075" s="9">
        <v>43737</v>
      </c>
      <c r="S13075">
        <v>17</v>
      </c>
      <c r="T13075">
        <v>76.469412689999999</v>
      </c>
      <c r="U13075">
        <v>313830.46970000002</v>
      </c>
      <c r="V13075" t="s">
        <v>54</v>
      </c>
      <c r="W13075" t="s">
        <v>42</v>
      </c>
    </row>
    <row r="13076" spans="1:23" x14ac:dyDescent="0.25">
      <c r="A13076" s="92">
        <v>8784</v>
      </c>
      <c r="B13076" s="92">
        <v>0</v>
      </c>
      <c r="C13076" s="92">
        <v>0</v>
      </c>
      <c r="R13076" s="9">
        <v>43737</v>
      </c>
      <c r="S13076">
        <v>18</v>
      </c>
      <c r="T13076">
        <v>75.762316420000005</v>
      </c>
      <c r="U13076">
        <v>310928.5466</v>
      </c>
      <c r="V13076" t="s">
        <v>54</v>
      </c>
      <c r="W13076" t="s">
        <v>42</v>
      </c>
    </row>
    <row r="13077" spans="1:23" x14ac:dyDescent="0.25">
      <c r="A13077" s="92">
        <v>8784</v>
      </c>
      <c r="B13077" s="92">
        <v>0</v>
      </c>
      <c r="C13077" s="92">
        <v>0</v>
      </c>
      <c r="R13077" s="9">
        <v>43737</v>
      </c>
      <c r="S13077">
        <v>19</v>
      </c>
      <c r="T13077">
        <v>72.553953089999993</v>
      </c>
      <c r="U13077">
        <v>297761.42349999998</v>
      </c>
      <c r="V13077" t="s">
        <v>54</v>
      </c>
      <c r="W13077" t="s">
        <v>42</v>
      </c>
    </row>
    <row r="13078" spans="1:23" x14ac:dyDescent="0.25">
      <c r="A13078" s="92">
        <v>8784</v>
      </c>
      <c r="B13078" s="92">
        <v>0</v>
      </c>
      <c r="C13078" s="92">
        <v>0</v>
      </c>
      <c r="R13078" s="9">
        <v>43737</v>
      </c>
      <c r="S13078">
        <v>20</v>
      </c>
      <c r="T13078">
        <v>70.794508820000004</v>
      </c>
      <c r="U13078">
        <v>290540.6642</v>
      </c>
      <c r="V13078" t="s">
        <v>54</v>
      </c>
      <c r="W13078" t="s">
        <v>42</v>
      </c>
    </row>
    <row r="13079" spans="1:23" x14ac:dyDescent="0.25">
      <c r="A13079" s="92">
        <v>8784</v>
      </c>
      <c r="B13079" s="92">
        <v>0</v>
      </c>
      <c r="C13079" s="92">
        <v>0</v>
      </c>
      <c r="R13079" s="9">
        <v>43737</v>
      </c>
      <c r="S13079">
        <v>21</v>
      </c>
      <c r="T13079">
        <v>68.514530750000006</v>
      </c>
      <c r="U13079">
        <v>281183.63419999997</v>
      </c>
      <c r="V13079" t="s">
        <v>54</v>
      </c>
      <c r="W13079" t="s">
        <v>42</v>
      </c>
    </row>
    <row r="13080" spans="1:23" x14ac:dyDescent="0.25">
      <c r="A13080" s="92">
        <v>8784</v>
      </c>
      <c r="B13080" s="92">
        <v>0</v>
      </c>
      <c r="C13080" s="92">
        <v>0</v>
      </c>
      <c r="R13080" s="9">
        <v>43737</v>
      </c>
      <c r="S13080">
        <v>22</v>
      </c>
      <c r="T13080">
        <v>65.412286399999999</v>
      </c>
      <c r="U13080">
        <v>268452.02340000001</v>
      </c>
      <c r="V13080" t="s">
        <v>54</v>
      </c>
      <c r="W13080" t="s">
        <v>42</v>
      </c>
    </row>
    <row r="13081" spans="1:23" x14ac:dyDescent="0.25">
      <c r="A13081" s="92">
        <v>8784</v>
      </c>
      <c r="B13081" s="92">
        <v>0</v>
      </c>
      <c r="C13081" s="92">
        <v>0</v>
      </c>
      <c r="R13081" s="9">
        <v>43737</v>
      </c>
      <c r="S13081">
        <v>23</v>
      </c>
      <c r="T13081">
        <v>61.720042139999997</v>
      </c>
      <c r="U13081">
        <v>253299.05290000001</v>
      </c>
      <c r="V13081" t="s">
        <v>54</v>
      </c>
      <c r="W13081" t="s">
        <v>42</v>
      </c>
    </row>
    <row r="13082" spans="1:23" x14ac:dyDescent="0.25">
      <c r="A13082" s="92">
        <v>8784</v>
      </c>
      <c r="B13082" s="92">
        <v>0</v>
      </c>
      <c r="C13082" s="92">
        <v>0</v>
      </c>
      <c r="R13082" s="9">
        <v>43737</v>
      </c>
      <c r="S13082">
        <v>24</v>
      </c>
      <c r="T13082">
        <v>59.415115350000001</v>
      </c>
      <c r="U13082">
        <v>243839.63339999999</v>
      </c>
      <c r="V13082" t="s">
        <v>54</v>
      </c>
      <c r="W13082" t="s">
        <v>42</v>
      </c>
    </row>
    <row r="13083" spans="1:23" x14ac:dyDescent="0.25">
      <c r="A13083" s="92">
        <v>8784</v>
      </c>
      <c r="B13083" s="92">
        <v>0</v>
      </c>
      <c r="C13083" s="92">
        <v>0</v>
      </c>
      <c r="R13083" s="9">
        <v>43738</v>
      </c>
      <c r="S13083">
        <v>1</v>
      </c>
      <c r="T13083">
        <v>57.490697740000002</v>
      </c>
      <c r="U13083">
        <v>235941.8235</v>
      </c>
      <c r="V13083" t="s">
        <v>54</v>
      </c>
      <c r="W13083" t="s">
        <v>42</v>
      </c>
    </row>
    <row r="13084" spans="1:23" x14ac:dyDescent="0.25">
      <c r="A13084" s="92">
        <v>8784</v>
      </c>
      <c r="B13084" s="92">
        <v>0</v>
      </c>
      <c r="C13084" s="92">
        <v>0</v>
      </c>
      <c r="R13084" s="9">
        <v>43738</v>
      </c>
      <c r="S13084">
        <v>2</v>
      </c>
      <c r="T13084">
        <v>56.489743590000003</v>
      </c>
      <c r="U13084">
        <v>231833.90770000001</v>
      </c>
      <c r="V13084" t="s">
        <v>54</v>
      </c>
      <c r="W13084" t="s">
        <v>42</v>
      </c>
    </row>
    <row r="13085" spans="1:23" x14ac:dyDescent="0.25">
      <c r="A13085" s="92">
        <v>8784</v>
      </c>
      <c r="B13085" s="92">
        <v>0</v>
      </c>
      <c r="C13085" s="92">
        <v>0</v>
      </c>
      <c r="R13085" s="9">
        <v>43738</v>
      </c>
      <c r="S13085">
        <v>3</v>
      </c>
      <c r="T13085">
        <v>55.338466930000003</v>
      </c>
      <c r="U13085">
        <v>227109.06830000001</v>
      </c>
      <c r="V13085" t="s">
        <v>54</v>
      </c>
      <c r="W13085" t="s">
        <v>42</v>
      </c>
    </row>
    <row r="13086" spans="1:23" x14ac:dyDescent="0.25">
      <c r="A13086" s="92">
        <v>8784</v>
      </c>
      <c r="B13086" s="92">
        <v>0</v>
      </c>
      <c r="C13086" s="92">
        <v>0</v>
      </c>
      <c r="R13086" s="9">
        <v>43738</v>
      </c>
      <c r="S13086">
        <v>4</v>
      </c>
      <c r="T13086">
        <v>55.788587530000001</v>
      </c>
      <c r="U13086">
        <v>228956.36319999999</v>
      </c>
      <c r="V13086" t="s">
        <v>54</v>
      </c>
      <c r="W13086" t="s">
        <v>42</v>
      </c>
    </row>
    <row r="13087" spans="1:23" x14ac:dyDescent="0.25">
      <c r="A13087" s="92">
        <v>8784</v>
      </c>
      <c r="B13087" s="92">
        <v>0</v>
      </c>
      <c r="C13087" s="92">
        <v>0</v>
      </c>
      <c r="R13087" s="9">
        <v>43738</v>
      </c>
      <c r="S13087">
        <v>5</v>
      </c>
      <c r="T13087">
        <v>61.008435089999999</v>
      </c>
      <c r="U13087">
        <v>250378.6176</v>
      </c>
      <c r="V13087" t="s">
        <v>54</v>
      </c>
      <c r="W13087" t="s">
        <v>42</v>
      </c>
    </row>
    <row r="13088" spans="1:23" x14ac:dyDescent="0.25">
      <c r="A13088" s="92">
        <v>8784</v>
      </c>
      <c r="B13088" s="92">
        <v>0</v>
      </c>
      <c r="C13088" s="92">
        <v>0</v>
      </c>
      <c r="R13088" s="9">
        <v>43738</v>
      </c>
      <c r="S13088">
        <v>6</v>
      </c>
      <c r="T13088">
        <v>71.424112780000002</v>
      </c>
      <c r="U13088">
        <v>293124.5588</v>
      </c>
      <c r="V13088" t="s">
        <v>54</v>
      </c>
      <c r="W13088" t="s">
        <v>42</v>
      </c>
    </row>
    <row r="13089" spans="1:23" x14ac:dyDescent="0.25">
      <c r="A13089" s="92">
        <v>8784</v>
      </c>
      <c r="B13089" s="92">
        <v>0</v>
      </c>
      <c r="C13089" s="92">
        <v>0</v>
      </c>
      <c r="R13089" s="9">
        <v>43738</v>
      </c>
      <c r="S13089">
        <v>7</v>
      </c>
      <c r="T13089">
        <v>83.917696469999996</v>
      </c>
      <c r="U13089">
        <v>344398.22629999998</v>
      </c>
      <c r="V13089" t="s">
        <v>54</v>
      </c>
      <c r="W13089" t="s">
        <v>42</v>
      </c>
    </row>
    <row r="13090" spans="1:23" x14ac:dyDescent="0.25">
      <c r="A13090" s="92">
        <v>8784</v>
      </c>
      <c r="B13090" s="92">
        <v>0</v>
      </c>
      <c r="C13090" s="92">
        <v>0</v>
      </c>
      <c r="R13090" s="9">
        <v>43738</v>
      </c>
      <c r="S13090">
        <v>8</v>
      </c>
      <c r="T13090">
        <v>92.494607529999996</v>
      </c>
      <c r="U13090">
        <v>379597.86930000002</v>
      </c>
      <c r="V13090" t="s">
        <v>54</v>
      </c>
      <c r="W13090" t="s">
        <v>42</v>
      </c>
    </row>
    <row r="13091" spans="1:23" x14ac:dyDescent="0.25">
      <c r="A13091" s="92">
        <v>8784</v>
      </c>
      <c r="B13091" s="92">
        <v>0</v>
      </c>
      <c r="C13091" s="92">
        <v>0</v>
      </c>
      <c r="R13091" s="9">
        <v>43738</v>
      </c>
      <c r="S13091">
        <v>9</v>
      </c>
      <c r="T13091">
        <v>101.66861249999999</v>
      </c>
      <c r="U13091">
        <v>417247.98560000001</v>
      </c>
      <c r="V13091" t="s">
        <v>54</v>
      </c>
      <c r="W13091" t="s">
        <v>42</v>
      </c>
    </row>
    <row r="13092" spans="1:23" x14ac:dyDescent="0.25">
      <c r="A13092" s="92">
        <v>8784</v>
      </c>
      <c r="B13092" s="92">
        <v>0</v>
      </c>
      <c r="C13092" s="92">
        <v>0</v>
      </c>
      <c r="R13092" s="9">
        <v>43738</v>
      </c>
      <c r="S13092">
        <v>10</v>
      </c>
      <c r="T13092">
        <v>109.9508898</v>
      </c>
      <c r="U13092">
        <v>451238.45189999999</v>
      </c>
      <c r="V13092" t="s">
        <v>54</v>
      </c>
      <c r="W13092" t="s">
        <v>42</v>
      </c>
    </row>
    <row r="13093" spans="1:23" x14ac:dyDescent="0.25">
      <c r="A13093" s="92">
        <v>8784</v>
      </c>
      <c r="B13093" s="92">
        <v>0</v>
      </c>
      <c r="C13093" s="92">
        <v>0</v>
      </c>
      <c r="R13093" s="9">
        <v>43738</v>
      </c>
      <c r="S13093">
        <v>11</v>
      </c>
      <c r="T13093">
        <v>114.11202710000001</v>
      </c>
      <c r="U13093">
        <v>468315.75900000002</v>
      </c>
      <c r="V13093" t="s">
        <v>54</v>
      </c>
      <c r="W13093" t="s">
        <v>42</v>
      </c>
    </row>
    <row r="13094" spans="1:23" x14ac:dyDescent="0.25">
      <c r="A13094" s="92">
        <v>8784</v>
      </c>
      <c r="B13094" s="92">
        <v>0</v>
      </c>
      <c r="C13094" s="92">
        <v>0</v>
      </c>
      <c r="R13094" s="9">
        <v>43738</v>
      </c>
      <c r="S13094">
        <v>12</v>
      </c>
      <c r="T13094">
        <v>116.4720701</v>
      </c>
      <c r="U13094">
        <v>478001.37560000003</v>
      </c>
      <c r="V13094" t="s">
        <v>54</v>
      </c>
      <c r="W13094" t="s">
        <v>42</v>
      </c>
    </row>
    <row r="13095" spans="1:23" x14ac:dyDescent="0.25">
      <c r="A13095" s="92">
        <v>8784</v>
      </c>
      <c r="B13095" s="92">
        <v>0</v>
      </c>
      <c r="C13095" s="92">
        <v>0</v>
      </c>
      <c r="R13095" s="9">
        <v>43738</v>
      </c>
      <c r="S13095">
        <v>13</v>
      </c>
      <c r="T13095">
        <v>116.38401570000001</v>
      </c>
      <c r="U13095">
        <v>477640.00030000001</v>
      </c>
      <c r="V13095" t="s">
        <v>54</v>
      </c>
      <c r="W13095" t="s">
        <v>42</v>
      </c>
    </row>
    <row r="13096" spans="1:23" x14ac:dyDescent="0.25">
      <c r="A13096" s="92">
        <v>8784</v>
      </c>
      <c r="B13096" s="92">
        <v>0</v>
      </c>
      <c r="C13096" s="92">
        <v>0</v>
      </c>
      <c r="R13096" s="9">
        <v>43738</v>
      </c>
      <c r="S13096">
        <v>14</v>
      </c>
      <c r="T13096">
        <v>117.0122162</v>
      </c>
      <c r="U13096">
        <v>480218.13520000002</v>
      </c>
      <c r="V13096" t="s">
        <v>54</v>
      </c>
      <c r="W13096" t="s">
        <v>42</v>
      </c>
    </row>
    <row r="13097" spans="1:23" x14ac:dyDescent="0.25">
      <c r="A13097" s="92">
        <v>8784</v>
      </c>
      <c r="B13097" s="92">
        <v>0</v>
      </c>
      <c r="C13097" s="92">
        <v>0</v>
      </c>
      <c r="R13097" s="9">
        <v>43738</v>
      </c>
      <c r="S13097">
        <v>15</v>
      </c>
      <c r="T13097">
        <v>116.632715</v>
      </c>
      <c r="U13097">
        <v>478660.66239999997</v>
      </c>
      <c r="V13097" t="s">
        <v>54</v>
      </c>
      <c r="W13097" t="s">
        <v>42</v>
      </c>
    </row>
    <row r="13098" spans="1:23" x14ac:dyDescent="0.25">
      <c r="A13098" s="92">
        <v>8784</v>
      </c>
      <c r="B13098" s="92">
        <v>0</v>
      </c>
      <c r="C13098" s="92">
        <v>0</v>
      </c>
      <c r="R13098" s="9">
        <v>43738</v>
      </c>
      <c r="S13098">
        <v>16</v>
      </c>
      <c r="T13098">
        <v>112.84467410000001</v>
      </c>
      <c r="U13098">
        <v>463114.54239999998</v>
      </c>
      <c r="V13098" t="s">
        <v>54</v>
      </c>
      <c r="W13098" t="s">
        <v>42</v>
      </c>
    </row>
    <row r="13099" spans="1:23" x14ac:dyDescent="0.25">
      <c r="A13099" s="92">
        <v>8784</v>
      </c>
      <c r="B13099" s="92">
        <v>0</v>
      </c>
      <c r="C13099" s="92">
        <v>0</v>
      </c>
      <c r="R13099" s="9">
        <v>43738</v>
      </c>
      <c r="S13099">
        <v>17</v>
      </c>
      <c r="T13099">
        <v>105.91347519999999</v>
      </c>
      <c r="U13099">
        <v>434668.90220000001</v>
      </c>
      <c r="V13099" t="s">
        <v>54</v>
      </c>
      <c r="W13099" t="s">
        <v>42</v>
      </c>
    </row>
    <row r="13100" spans="1:23" x14ac:dyDescent="0.25">
      <c r="A13100" s="92">
        <v>8784</v>
      </c>
      <c r="B13100" s="92">
        <v>0</v>
      </c>
      <c r="C13100" s="92">
        <v>0</v>
      </c>
      <c r="R13100" s="9">
        <v>43738</v>
      </c>
      <c r="S13100">
        <v>18</v>
      </c>
      <c r="T13100">
        <v>98.041621480000003</v>
      </c>
      <c r="U13100">
        <v>402362.81459999998</v>
      </c>
      <c r="V13100" t="s">
        <v>54</v>
      </c>
      <c r="W13100" t="s">
        <v>42</v>
      </c>
    </row>
    <row r="13101" spans="1:23" x14ac:dyDescent="0.25">
      <c r="A13101" s="92">
        <v>8784</v>
      </c>
      <c r="B13101" s="92">
        <v>0</v>
      </c>
      <c r="C13101" s="92">
        <v>0</v>
      </c>
      <c r="R13101" s="9">
        <v>43738</v>
      </c>
      <c r="S13101">
        <v>19</v>
      </c>
      <c r="T13101">
        <v>89.252320330000003</v>
      </c>
      <c r="U13101">
        <v>366291.52260000003</v>
      </c>
      <c r="V13101" t="s">
        <v>54</v>
      </c>
      <c r="W13101" t="s">
        <v>42</v>
      </c>
    </row>
    <row r="13102" spans="1:23" x14ac:dyDescent="0.25">
      <c r="A13102" s="92">
        <v>8784</v>
      </c>
      <c r="B13102" s="92">
        <v>0</v>
      </c>
      <c r="C13102" s="92">
        <v>0</v>
      </c>
      <c r="R13102" s="9">
        <v>43738</v>
      </c>
      <c r="S13102">
        <v>20</v>
      </c>
      <c r="T13102">
        <v>86.315560129999994</v>
      </c>
      <c r="U13102">
        <v>354239.0588</v>
      </c>
      <c r="V13102" t="s">
        <v>54</v>
      </c>
      <c r="W13102" t="s">
        <v>42</v>
      </c>
    </row>
    <row r="13103" spans="1:23" x14ac:dyDescent="0.25">
      <c r="A13103" s="92">
        <v>8784</v>
      </c>
      <c r="B13103" s="92">
        <v>0</v>
      </c>
      <c r="C13103" s="92">
        <v>0</v>
      </c>
      <c r="R13103" s="9">
        <v>43738</v>
      </c>
      <c r="S13103">
        <v>21</v>
      </c>
      <c r="T13103">
        <v>81.67622729</v>
      </c>
      <c r="U13103">
        <v>335199.23680000001</v>
      </c>
      <c r="V13103" t="s">
        <v>54</v>
      </c>
      <c r="W13103" t="s">
        <v>42</v>
      </c>
    </row>
    <row r="13104" spans="1:23" x14ac:dyDescent="0.25">
      <c r="A13104" s="92">
        <v>8784</v>
      </c>
      <c r="B13104" s="92">
        <v>0</v>
      </c>
      <c r="C13104" s="92">
        <v>0</v>
      </c>
      <c r="R13104" s="9">
        <v>43738</v>
      </c>
      <c r="S13104">
        <v>22</v>
      </c>
      <c r="T13104">
        <v>76.739380199999999</v>
      </c>
      <c r="U13104">
        <v>314938.41639999999</v>
      </c>
      <c r="V13104" t="s">
        <v>54</v>
      </c>
      <c r="W13104" t="s">
        <v>42</v>
      </c>
    </row>
    <row r="13105" spans="1:23" x14ac:dyDescent="0.25">
      <c r="A13105" s="92">
        <v>8784</v>
      </c>
      <c r="B13105" s="92">
        <v>0</v>
      </c>
      <c r="C13105" s="92">
        <v>0</v>
      </c>
      <c r="R13105" s="9">
        <v>43738</v>
      </c>
      <c r="S13105">
        <v>23</v>
      </c>
      <c r="T13105">
        <v>70.17867348</v>
      </c>
      <c r="U13105">
        <v>288013.27590000001</v>
      </c>
      <c r="V13105" t="s">
        <v>54</v>
      </c>
      <c r="W13105" t="s">
        <v>42</v>
      </c>
    </row>
    <row r="13106" spans="1:23" x14ac:dyDescent="0.25">
      <c r="A13106" s="92">
        <v>8784</v>
      </c>
      <c r="B13106" s="92">
        <v>0</v>
      </c>
      <c r="C13106" s="92">
        <v>0</v>
      </c>
      <c r="R13106" s="9">
        <v>43738</v>
      </c>
      <c r="S13106">
        <v>24</v>
      </c>
      <c r="T13106">
        <v>65.620437550000005</v>
      </c>
      <c r="U13106">
        <v>269306.2757</v>
      </c>
      <c r="V13106" t="s">
        <v>54</v>
      </c>
      <c r="W13106" t="s">
        <v>42</v>
      </c>
    </row>
    <row r="13107" spans="1:23" x14ac:dyDescent="0.25">
      <c r="A13107" s="92">
        <v>8784</v>
      </c>
      <c r="B13107" s="92">
        <v>0</v>
      </c>
      <c r="C13107" s="92">
        <v>0</v>
      </c>
      <c r="R13107" s="9">
        <v>43466</v>
      </c>
      <c r="S13107">
        <v>1</v>
      </c>
      <c r="T13107">
        <v>0.87043756299999997</v>
      </c>
      <c r="U13107">
        <v>370628.83260000002</v>
      </c>
      <c r="V13107" t="s">
        <v>54</v>
      </c>
      <c r="W13107" t="s">
        <v>47</v>
      </c>
    </row>
    <row r="13108" spans="1:23" x14ac:dyDescent="0.25">
      <c r="A13108" s="92">
        <v>8784</v>
      </c>
      <c r="B13108" s="92">
        <v>0</v>
      </c>
      <c r="C13108" s="92">
        <v>0</v>
      </c>
      <c r="R13108" s="9">
        <v>43466</v>
      </c>
      <c r="S13108">
        <v>2</v>
      </c>
      <c r="T13108">
        <v>0.79979927939999995</v>
      </c>
      <c r="U13108">
        <v>340551.33399999997</v>
      </c>
      <c r="V13108" t="s">
        <v>54</v>
      </c>
      <c r="W13108" t="s">
        <v>47</v>
      </c>
    </row>
    <row r="13109" spans="1:23" x14ac:dyDescent="0.25">
      <c r="A13109" s="92">
        <v>8784</v>
      </c>
      <c r="B13109" s="92">
        <v>0</v>
      </c>
      <c r="C13109" s="92">
        <v>0</v>
      </c>
      <c r="R13109" s="9">
        <v>43466</v>
      </c>
      <c r="S13109">
        <v>3</v>
      </c>
      <c r="T13109">
        <v>0.72778197680000001</v>
      </c>
      <c r="U13109">
        <v>309886.65460000001</v>
      </c>
      <c r="V13109" t="s">
        <v>54</v>
      </c>
      <c r="W13109" t="s">
        <v>47</v>
      </c>
    </row>
    <row r="13110" spans="1:23" x14ac:dyDescent="0.25">
      <c r="A13110" s="92">
        <v>8784</v>
      </c>
      <c r="B13110" s="92">
        <v>0</v>
      </c>
      <c r="C13110" s="92">
        <v>0</v>
      </c>
      <c r="R13110" s="9">
        <v>43466</v>
      </c>
      <c r="S13110">
        <v>4</v>
      </c>
      <c r="T13110">
        <v>0.65893285710000005</v>
      </c>
      <c r="U13110">
        <v>280570.97480000003</v>
      </c>
      <c r="V13110" t="s">
        <v>54</v>
      </c>
      <c r="W13110" t="s">
        <v>47</v>
      </c>
    </row>
    <row r="13111" spans="1:23" x14ac:dyDescent="0.25">
      <c r="A13111" s="92">
        <v>8784</v>
      </c>
      <c r="B13111" s="92">
        <v>0</v>
      </c>
      <c r="C13111" s="92">
        <v>0</v>
      </c>
      <c r="R13111" s="9">
        <v>43466</v>
      </c>
      <c r="S13111">
        <v>5</v>
      </c>
      <c r="T13111">
        <v>0.63097081160000001</v>
      </c>
      <c r="U13111">
        <v>268664.84769999998</v>
      </c>
      <c r="V13111" t="s">
        <v>54</v>
      </c>
      <c r="W13111" t="s">
        <v>47</v>
      </c>
    </row>
    <row r="13112" spans="1:23" x14ac:dyDescent="0.25">
      <c r="A13112" s="92">
        <v>8784</v>
      </c>
      <c r="B13112" s="92">
        <v>0</v>
      </c>
      <c r="C13112" s="92">
        <v>0</v>
      </c>
      <c r="R13112" s="9">
        <v>43466</v>
      </c>
      <c r="S13112">
        <v>6</v>
      </c>
      <c r="T13112">
        <v>0.61894797619999997</v>
      </c>
      <c r="U13112">
        <v>263545.57250000001</v>
      </c>
      <c r="V13112" t="s">
        <v>54</v>
      </c>
      <c r="W13112" t="s">
        <v>47</v>
      </c>
    </row>
    <row r="13113" spans="1:23" x14ac:dyDescent="0.25">
      <c r="A13113" s="92">
        <v>8784</v>
      </c>
      <c r="B13113" s="92">
        <v>0</v>
      </c>
      <c r="C13113" s="92">
        <v>0</v>
      </c>
      <c r="R13113" s="9">
        <v>43466</v>
      </c>
      <c r="S13113">
        <v>7</v>
      </c>
      <c r="T13113">
        <v>0.6830907209</v>
      </c>
      <c r="U13113">
        <v>290857.2966</v>
      </c>
      <c r="V13113" t="s">
        <v>54</v>
      </c>
      <c r="W13113" t="s">
        <v>47</v>
      </c>
    </row>
    <row r="13114" spans="1:23" x14ac:dyDescent="0.25">
      <c r="A13114" s="92">
        <v>8784</v>
      </c>
      <c r="B13114" s="92">
        <v>0</v>
      </c>
      <c r="C13114" s="92">
        <v>0</v>
      </c>
      <c r="R13114" s="9">
        <v>43466</v>
      </c>
      <c r="S13114">
        <v>8</v>
      </c>
      <c r="T13114">
        <v>0.73476001400000002</v>
      </c>
      <c r="U13114">
        <v>312857.8749</v>
      </c>
      <c r="V13114" t="s">
        <v>54</v>
      </c>
      <c r="W13114" t="s">
        <v>47</v>
      </c>
    </row>
    <row r="13115" spans="1:23" x14ac:dyDescent="0.25">
      <c r="A13115" s="92">
        <v>8784</v>
      </c>
      <c r="B13115" s="92">
        <v>0</v>
      </c>
      <c r="C13115" s="92">
        <v>0</v>
      </c>
      <c r="R13115" s="9">
        <v>43466</v>
      </c>
      <c r="S13115">
        <v>9</v>
      </c>
      <c r="T13115">
        <v>0.87522161499999995</v>
      </c>
      <c r="U13115">
        <v>372665.8628</v>
      </c>
      <c r="V13115" t="s">
        <v>54</v>
      </c>
      <c r="W13115" t="s">
        <v>47</v>
      </c>
    </row>
    <row r="13116" spans="1:23" x14ac:dyDescent="0.25">
      <c r="A13116" s="92">
        <v>8784</v>
      </c>
      <c r="B13116" s="92">
        <v>0</v>
      </c>
      <c r="C13116" s="92">
        <v>0</v>
      </c>
      <c r="R13116" s="9">
        <v>43466</v>
      </c>
      <c r="S13116">
        <v>10</v>
      </c>
      <c r="T13116">
        <v>1.0024103440000001</v>
      </c>
      <c r="U13116">
        <v>426822.315</v>
      </c>
      <c r="V13116" t="s">
        <v>54</v>
      </c>
      <c r="W13116" t="s">
        <v>47</v>
      </c>
    </row>
    <row r="13117" spans="1:23" x14ac:dyDescent="0.25">
      <c r="A13117" s="92">
        <v>8784</v>
      </c>
      <c r="B13117" s="92">
        <v>0</v>
      </c>
      <c r="C13117" s="92">
        <v>0</v>
      </c>
      <c r="R13117" s="9">
        <v>43466</v>
      </c>
      <c r="S13117">
        <v>11</v>
      </c>
      <c r="T13117">
        <v>1.139280506</v>
      </c>
      <c r="U13117">
        <v>485101.0822</v>
      </c>
      <c r="V13117" t="s">
        <v>54</v>
      </c>
      <c r="W13117" t="s">
        <v>47</v>
      </c>
    </row>
    <row r="13118" spans="1:23" x14ac:dyDescent="0.25">
      <c r="A13118" s="92">
        <v>8784</v>
      </c>
      <c r="B13118" s="92">
        <v>0</v>
      </c>
      <c r="C13118" s="92">
        <v>0</v>
      </c>
      <c r="R13118" s="9">
        <v>43466</v>
      </c>
      <c r="S13118">
        <v>12</v>
      </c>
      <c r="T13118">
        <v>1.287351463</v>
      </c>
      <c r="U13118">
        <v>548149.10349999997</v>
      </c>
      <c r="V13118" t="s">
        <v>54</v>
      </c>
      <c r="W13118" t="s">
        <v>47</v>
      </c>
    </row>
    <row r="13119" spans="1:23" x14ac:dyDescent="0.25">
      <c r="A13119" s="92">
        <v>8784</v>
      </c>
      <c r="B13119" s="92">
        <v>0</v>
      </c>
      <c r="C13119" s="92">
        <v>0</v>
      </c>
      <c r="R13119" s="9">
        <v>43466</v>
      </c>
      <c r="S13119">
        <v>13</v>
      </c>
      <c r="T13119">
        <v>1.470794715</v>
      </c>
      <c r="U13119">
        <v>626258.50659999996</v>
      </c>
      <c r="V13119" t="s">
        <v>54</v>
      </c>
      <c r="W13119" t="s">
        <v>47</v>
      </c>
    </row>
    <row r="13120" spans="1:23" x14ac:dyDescent="0.25">
      <c r="A13120" s="92">
        <v>8784</v>
      </c>
      <c r="B13120" s="92">
        <v>0</v>
      </c>
      <c r="C13120" s="92">
        <v>0</v>
      </c>
      <c r="R13120" s="9">
        <v>43466</v>
      </c>
      <c r="S13120">
        <v>14</v>
      </c>
      <c r="T13120">
        <v>1.587226561</v>
      </c>
      <c r="U13120">
        <v>675834.72069999995</v>
      </c>
      <c r="V13120" t="s">
        <v>54</v>
      </c>
      <c r="W13120" t="s">
        <v>47</v>
      </c>
    </row>
    <row r="13121" spans="1:23" x14ac:dyDescent="0.25">
      <c r="A13121" s="92">
        <v>8784</v>
      </c>
      <c r="B13121" s="92">
        <v>0</v>
      </c>
      <c r="C13121" s="92">
        <v>0</v>
      </c>
      <c r="R13121" s="9">
        <v>43466</v>
      </c>
      <c r="S13121">
        <v>15</v>
      </c>
      <c r="T13121">
        <v>1.625392503</v>
      </c>
      <c r="U13121">
        <v>692085.62609999999</v>
      </c>
      <c r="V13121" t="s">
        <v>54</v>
      </c>
      <c r="W13121" t="s">
        <v>47</v>
      </c>
    </row>
    <row r="13122" spans="1:23" x14ac:dyDescent="0.25">
      <c r="A13122" s="92">
        <v>8784</v>
      </c>
      <c r="B13122" s="92">
        <v>0</v>
      </c>
      <c r="C13122" s="92">
        <v>0</v>
      </c>
      <c r="R13122" s="9">
        <v>43466</v>
      </c>
      <c r="S13122">
        <v>16</v>
      </c>
      <c r="T13122">
        <v>1.6806519069999999</v>
      </c>
      <c r="U13122">
        <v>715614.85919999995</v>
      </c>
      <c r="V13122" t="s">
        <v>54</v>
      </c>
      <c r="W13122" t="s">
        <v>47</v>
      </c>
    </row>
    <row r="13123" spans="1:23" x14ac:dyDescent="0.25">
      <c r="A13123" s="92">
        <v>8784</v>
      </c>
      <c r="B13123" s="92">
        <v>0</v>
      </c>
      <c r="C13123" s="92">
        <v>0</v>
      </c>
      <c r="R13123" s="9">
        <v>43466</v>
      </c>
      <c r="S13123">
        <v>17</v>
      </c>
      <c r="T13123">
        <v>1.663234339</v>
      </c>
      <c r="U13123">
        <v>708198.52870000002</v>
      </c>
      <c r="V13123" t="s">
        <v>54</v>
      </c>
      <c r="W13123" t="s">
        <v>47</v>
      </c>
    </row>
    <row r="13124" spans="1:23" x14ac:dyDescent="0.25">
      <c r="A13124" s="92">
        <v>8784</v>
      </c>
      <c r="B13124" s="92">
        <v>0</v>
      </c>
      <c r="C13124" s="92">
        <v>0</v>
      </c>
      <c r="R13124" s="9">
        <v>43466</v>
      </c>
      <c r="S13124">
        <v>18</v>
      </c>
      <c r="T13124">
        <v>1.60692101</v>
      </c>
      <c r="U13124">
        <v>684220.53830000001</v>
      </c>
      <c r="V13124" t="s">
        <v>54</v>
      </c>
      <c r="W13124" t="s">
        <v>47</v>
      </c>
    </row>
    <row r="13125" spans="1:23" x14ac:dyDescent="0.25">
      <c r="A13125" s="92">
        <v>8784</v>
      </c>
      <c r="B13125" s="92">
        <v>0</v>
      </c>
      <c r="C13125" s="92">
        <v>0</v>
      </c>
      <c r="R13125" s="9">
        <v>43466</v>
      </c>
      <c r="S13125">
        <v>19</v>
      </c>
      <c r="T13125">
        <v>1.6563347509999999</v>
      </c>
      <c r="U13125">
        <v>705260.71169999999</v>
      </c>
      <c r="V13125" t="s">
        <v>54</v>
      </c>
      <c r="W13125" t="s">
        <v>47</v>
      </c>
    </row>
    <row r="13126" spans="1:23" x14ac:dyDescent="0.25">
      <c r="A13126" s="92">
        <v>8784</v>
      </c>
      <c r="B13126" s="92">
        <v>0</v>
      </c>
      <c r="C13126" s="92">
        <v>0</v>
      </c>
      <c r="R13126" s="9">
        <v>43466</v>
      </c>
      <c r="S13126">
        <v>20</v>
      </c>
      <c r="T13126">
        <v>1.5741852709999999</v>
      </c>
      <c r="U13126">
        <v>670281.79150000005</v>
      </c>
      <c r="V13126" t="s">
        <v>54</v>
      </c>
      <c r="W13126" t="s">
        <v>47</v>
      </c>
    </row>
    <row r="13127" spans="1:23" x14ac:dyDescent="0.25">
      <c r="A13127" s="92">
        <v>8784</v>
      </c>
      <c r="B13127" s="92">
        <v>0</v>
      </c>
      <c r="C13127" s="92">
        <v>0</v>
      </c>
      <c r="R13127" s="9">
        <v>43466</v>
      </c>
      <c r="S13127">
        <v>21</v>
      </c>
      <c r="T13127">
        <v>1.4361362929999999</v>
      </c>
      <c r="U13127">
        <v>611501.08889999997</v>
      </c>
      <c r="V13127" t="s">
        <v>54</v>
      </c>
      <c r="W13127" t="s">
        <v>47</v>
      </c>
    </row>
    <row r="13128" spans="1:23" x14ac:dyDescent="0.25">
      <c r="A13128" s="92">
        <v>8784</v>
      </c>
      <c r="B13128" s="92">
        <v>0</v>
      </c>
      <c r="C13128" s="92">
        <v>0</v>
      </c>
      <c r="R13128" s="9">
        <v>43466</v>
      </c>
      <c r="S13128">
        <v>22</v>
      </c>
      <c r="T13128">
        <v>1.250590044</v>
      </c>
      <c r="U13128">
        <v>532496.23860000004</v>
      </c>
      <c r="V13128" t="s">
        <v>54</v>
      </c>
      <c r="W13128" t="s">
        <v>47</v>
      </c>
    </row>
    <row r="13129" spans="1:23" x14ac:dyDescent="0.25">
      <c r="A13129" s="92">
        <v>8784</v>
      </c>
      <c r="B13129" s="92">
        <v>0</v>
      </c>
      <c r="C13129" s="92">
        <v>0</v>
      </c>
      <c r="R13129" s="9">
        <v>43466</v>
      </c>
      <c r="S13129">
        <v>23</v>
      </c>
      <c r="T13129">
        <v>1.1205648930000001</v>
      </c>
      <c r="U13129">
        <v>477132.04930000001</v>
      </c>
      <c r="V13129" t="s">
        <v>54</v>
      </c>
      <c r="W13129" t="s">
        <v>47</v>
      </c>
    </row>
    <row r="13130" spans="1:23" x14ac:dyDescent="0.25">
      <c r="A13130" s="92">
        <v>8784</v>
      </c>
      <c r="B13130" s="92">
        <v>0</v>
      </c>
      <c r="C13130" s="92">
        <v>0</v>
      </c>
      <c r="R13130" s="9">
        <v>43466</v>
      </c>
      <c r="S13130">
        <v>24</v>
      </c>
      <c r="T13130">
        <v>0.95996007979999998</v>
      </c>
      <c r="U13130">
        <v>408747.16210000002</v>
      </c>
      <c r="V13130" t="s">
        <v>54</v>
      </c>
      <c r="W13130" t="s">
        <v>47</v>
      </c>
    </row>
    <row r="13131" spans="1:23" x14ac:dyDescent="0.25">
      <c r="A13131" s="92">
        <v>8784</v>
      </c>
      <c r="B13131" s="92">
        <v>0</v>
      </c>
      <c r="C13131" s="92">
        <v>0</v>
      </c>
      <c r="R13131" s="9">
        <v>43467</v>
      </c>
      <c r="S13131">
        <v>1</v>
      </c>
      <c r="T13131">
        <v>0.80152475040000004</v>
      </c>
      <c r="U13131">
        <v>341286.03259999998</v>
      </c>
      <c r="V13131" t="s">
        <v>54</v>
      </c>
      <c r="W13131" t="s">
        <v>47</v>
      </c>
    </row>
    <row r="13132" spans="1:23" x14ac:dyDescent="0.25">
      <c r="A13132" s="92">
        <v>8784</v>
      </c>
      <c r="B13132" s="92">
        <v>0</v>
      </c>
      <c r="C13132" s="92">
        <v>0</v>
      </c>
      <c r="R13132" s="9">
        <v>43467</v>
      </c>
      <c r="S13132">
        <v>2</v>
      </c>
      <c r="T13132">
        <v>0.70022249969999995</v>
      </c>
      <c r="U13132">
        <v>298151.93949999998</v>
      </c>
      <c r="V13132" t="s">
        <v>54</v>
      </c>
      <c r="W13132" t="s">
        <v>47</v>
      </c>
    </row>
    <row r="13133" spans="1:23" x14ac:dyDescent="0.25">
      <c r="A13133" s="92">
        <v>8784</v>
      </c>
      <c r="B13133" s="92">
        <v>0</v>
      </c>
      <c r="C13133" s="92">
        <v>0</v>
      </c>
      <c r="R13133" s="9">
        <v>43467</v>
      </c>
      <c r="S13133">
        <v>3</v>
      </c>
      <c r="T13133">
        <v>0.63864206170000004</v>
      </c>
      <c r="U13133">
        <v>271931.2353</v>
      </c>
      <c r="V13133" t="s">
        <v>54</v>
      </c>
      <c r="W13133" t="s">
        <v>47</v>
      </c>
    </row>
    <row r="13134" spans="1:23" x14ac:dyDescent="0.25">
      <c r="A13134" s="92">
        <v>8784</v>
      </c>
      <c r="B13134" s="92">
        <v>0</v>
      </c>
      <c r="C13134" s="92">
        <v>0</v>
      </c>
      <c r="R13134" s="9">
        <v>43467</v>
      </c>
      <c r="S13134">
        <v>4</v>
      </c>
      <c r="T13134">
        <v>0.61975957179999996</v>
      </c>
      <c r="U13134">
        <v>263891.14659999998</v>
      </c>
      <c r="V13134" t="s">
        <v>54</v>
      </c>
      <c r="W13134" t="s">
        <v>47</v>
      </c>
    </row>
    <row r="13135" spans="1:23" x14ac:dyDescent="0.25">
      <c r="A13135" s="92">
        <v>8784</v>
      </c>
      <c r="B13135" s="92">
        <v>0</v>
      </c>
      <c r="C13135" s="92">
        <v>0</v>
      </c>
      <c r="R13135" s="9">
        <v>43467</v>
      </c>
      <c r="S13135">
        <v>5</v>
      </c>
      <c r="T13135">
        <v>0.61652593789999999</v>
      </c>
      <c r="U13135">
        <v>262514.2782</v>
      </c>
      <c r="V13135" t="s">
        <v>54</v>
      </c>
      <c r="W13135" t="s">
        <v>47</v>
      </c>
    </row>
    <row r="13136" spans="1:23" x14ac:dyDescent="0.25">
      <c r="A13136" s="92">
        <v>8784</v>
      </c>
      <c r="B13136" s="92">
        <v>0</v>
      </c>
      <c r="C13136" s="92">
        <v>0</v>
      </c>
      <c r="R13136" s="9">
        <v>43467</v>
      </c>
      <c r="S13136">
        <v>6</v>
      </c>
      <c r="T13136">
        <v>0.69503496229999995</v>
      </c>
      <c r="U13136">
        <v>295943.10680000001</v>
      </c>
      <c r="V13136" t="s">
        <v>54</v>
      </c>
      <c r="W13136" t="s">
        <v>47</v>
      </c>
    </row>
    <row r="13137" spans="1:23" x14ac:dyDescent="0.25">
      <c r="A13137" s="92">
        <v>8784</v>
      </c>
      <c r="B13137" s="92">
        <v>0</v>
      </c>
      <c r="C13137" s="92">
        <v>0</v>
      </c>
      <c r="R13137" s="9">
        <v>43467</v>
      </c>
      <c r="S13137">
        <v>7</v>
      </c>
      <c r="T13137">
        <v>0.82118902949999995</v>
      </c>
      <c r="U13137">
        <v>349659.00400000002</v>
      </c>
      <c r="V13137" t="s">
        <v>54</v>
      </c>
      <c r="W13137" t="s">
        <v>47</v>
      </c>
    </row>
    <row r="13138" spans="1:23" x14ac:dyDescent="0.25">
      <c r="A13138" s="92">
        <v>8784</v>
      </c>
      <c r="B13138" s="92">
        <v>0</v>
      </c>
      <c r="C13138" s="92">
        <v>0</v>
      </c>
      <c r="R13138" s="9">
        <v>43467</v>
      </c>
      <c r="S13138">
        <v>8</v>
      </c>
      <c r="T13138">
        <v>0.86323226230000005</v>
      </c>
      <c r="U13138">
        <v>367560.8444</v>
      </c>
      <c r="V13138" t="s">
        <v>54</v>
      </c>
      <c r="W13138" t="s">
        <v>47</v>
      </c>
    </row>
    <row r="13139" spans="1:23" x14ac:dyDescent="0.25">
      <c r="A13139" s="92">
        <v>8784</v>
      </c>
      <c r="B13139" s="92">
        <v>0</v>
      </c>
      <c r="C13139" s="92">
        <v>0</v>
      </c>
      <c r="R13139" s="9">
        <v>43467</v>
      </c>
      <c r="S13139">
        <v>9</v>
      </c>
      <c r="T13139">
        <v>0.89781847309999996</v>
      </c>
      <c r="U13139">
        <v>382287.51459999999</v>
      </c>
      <c r="V13139" t="s">
        <v>54</v>
      </c>
      <c r="W13139" t="s">
        <v>47</v>
      </c>
    </row>
    <row r="13140" spans="1:23" x14ac:dyDescent="0.25">
      <c r="A13140" s="92">
        <v>8784</v>
      </c>
      <c r="B13140" s="92">
        <v>0</v>
      </c>
      <c r="C13140" s="92">
        <v>0</v>
      </c>
      <c r="R13140" s="9">
        <v>43467</v>
      </c>
      <c r="S13140">
        <v>10</v>
      </c>
      <c r="T13140">
        <v>0.91976912710000003</v>
      </c>
      <c r="U13140">
        <v>391634.01520000002</v>
      </c>
      <c r="V13140" t="s">
        <v>54</v>
      </c>
      <c r="W13140" t="s">
        <v>47</v>
      </c>
    </row>
    <row r="13141" spans="1:23" x14ac:dyDescent="0.25">
      <c r="A13141" s="92">
        <v>8784</v>
      </c>
      <c r="B13141" s="92">
        <v>0</v>
      </c>
      <c r="C13141" s="92">
        <v>0</v>
      </c>
      <c r="R13141" s="9">
        <v>43467</v>
      </c>
      <c r="S13141">
        <v>11</v>
      </c>
      <c r="T13141">
        <v>0.9674009267</v>
      </c>
      <c r="U13141">
        <v>411915.44500000001</v>
      </c>
      <c r="V13141" t="s">
        <v>54</v>
      </c>
      <c r="W13141" t="s">
        <v>47</v>
      </c>
    </row>
    <row r="13142" spans="1:23" x14ac:dyDescent="0.25">
      <c r="A13142" s="92">
        <v>8784</v>
      </c>
      <c r="B13142" s="92">
        <v>0</v>
      </c>
      <c r="C13142" s="92">
        <v>0</v>
      </c>
      <c r="R13142" s="9">
        <v>43467</v>
      </c>
      <c r="S13142">
        <v>12</v>
      </c>
      <c r="T13142">
        <v>1.040898058</v>
      </c>
      <c r="U13142">
        <v>443210.22940000001</v>
      </c>
      <c r="V13142" t="s">
        <v>54</v>
      </c>
      <c r="W13142" t="s">
        <v>47</v>
      </c>
    </row>
    <row r="13143" spans="1:23" x14ac:dyDescent="0.25">
      <c r="A13143" s="92">
        <v>8784</v>
      </c>
      <c r="B13143" s="92">
        <v>0</v>
      </c>
      <c r="C13143" s="92">
        <v>0</v>
      </c>
      <c r="R13143" s="9">
        <v>43467</v>
      </c>
      <c r="S13143">
        <v>13</v>
      </c>
      <c r="T13143">
        <v>1.0493457180000001</v>
      </c>
      <c r="U13143">
        <v>446807.2095</v>
      </c>
      <c r="V13143" t="s">
        <v>54</v>
      </c>
      <c r="W13143" t="s">
        <v>47</v>
      </c>
    </row>
    <row r="13144" spans="1:23" x14ac:dyDescent="0.25">
      <c r="A13144" s="92">
        <v>8784</v>
      </c>
      <c r="B13144" s="92">
        <v>0</v>
      </c>
      <c r="C13144" s="92">
        <v>0</v>
      </c>
      <c r="R13144" s="9">
        <v>43467</v>
      </c>
      <c r="S13144">
        <v>14</v>
      </c>
      <c r="T13144">
        <v>1.0751411369999999</v>
      </c>
      <c r="U13144">
        <v>457790.79550000001</v>
      </c>
      <c r="V13144" t="s">
        <v>54</v>
      </c>
      <c r="W13144" t="s">
        <v>47</v>
      </c>
    </row>
    <row r="13145" spans="1:23" x14ac:dyDescent="0.25">
      <c r="A13145" s="92">
        <v>8784</v>
      </c>
      <c r="B13145" s="92">
        <v>0</v>
      </c>
      <c r="C13145" s="92">
        <v>0</v>
      </c>
      <c r="R13145" s="9">
        <v>43467</v>
      </c>
      <c r="S13145">
        <v>15</v>
      </c>
      <c r="T13145">
        <v>1.121676511</v>
      </c>
      <c r="U13145">
        <v>477605.37180000002</v>
      </c>
      <c r="V13145" t="s">
        <v>54</v>
      </c>
      <c r="W13145" t="s">
        <v>47</v>
      </c>
    </row>
    <row r="13146" spans="1:23" x14ac:dyDescent="0.25">
      <c r="A13146" s="92">
        <v>8784</v>
      </c>
      <c r="B13146" s="92">
        <v>0</v>
      </c>
      <c r="C13146" s="92">
        <v>0</v>
      </c>
      <c r="R13146" s="9">
        <v>43467</v>
      </c>
      <c r="S13146">
        <v>16</v>
      </c>
      <c r="T13146">
        <v>1.151216716</v>
      </c>
      <c r="U13146">
        <v>490183.47279999999</v>
      </c>
      <c r="V13146" t="s">
        <v>54</v>
      </c>
      <c r="W13146" t="s">
        <v>47</v>
      </c>
    </row>
    <row r="13147" spans="1:23" x14ac:dyDescent="0.25">
      <c r="A13147" s="92">
        <v>8784</v>
      </c>
      <c r="B13147" s="92">
        <v>0</v>
      </c>
      <c r="C13147" s="92">
        <v>0</v>
      </c>
      <c r="R13147" s="9">
        <v>43467</v>
      </c>
      <c r="S13147">
        <v>17</v>
      </c>
      <c r="T13147">
        <v>1.2072738620000001</v>
      </c>
      <c r="U13147">
        <v>514052.38150000002</v>
      </c>
      <c r="V13147" t="s">
        <v>54</v>
      </c>
      <c r="W13147" t="s">
        <v>47</v>
      </c>
    </row>
    <row r="13148" spans="1:23" x14ac:dyDescent="0.25">
      <c r="A13148" s="92">
        <v>8784</v>
      </c>
      <c r="B13148" s="92">
        <v>0</v>
      </c>
      <c r="C13148" s="92">
        <v>0</v>
      </c>
      <c r="R13148" s="9">
        <v>43467</v>
      </c>
      <c r="S13148">
        <v>18</v>
      </c>
      <c r="T13148">
        <v>1.34026325</v>
      </c>
      <c r="U13148">
        <v>570678.73069999996</v>
      </c>
      <c r="V13148" t="s">
        <v>54</v>
      </c>
      <c r="W13148" t="s">
        <v>47</v>
      </c>
    </row>
    <row r="13149" spans="1:23" x14ac:dyDescent="0.25">
      <c r="A13149" s="92">
        <v>8784</v>
      </c>
      <c r="B13149" s="92">
        <v>0</v>
      </c>
      <c r="C13149" s="92">
        <v>0</v>
      </c>
      <c r="R13149" s="9">
        <v>43467</v>
      </c>
      <c r="S13149">
        <v>19</v>
      </c>
      <c r="T13149">
        <v>1.5166802690000001</v>
      </c>
      <c r="U13149">
        <v>645796.39179999998</v>
      </c>
      <c r="V13149" t="s">
        <v>54</v>
      </c>
      <c r="W13149" t="s">
        <v>47</v>
      </c>
    </row>
    <row r="13150" spans="1:23" x14ac:dyDescent="0.25">
      <c r="A13150" s="92">
        <v>8784</v>
      </c>
      <c r="B13150" s="92">
        <v>0</v>
      </c>
      <c r="C13150" s="92">
        <v>0</v>
      </c>
      <c r="R13150" s="9">
        <v>43467</v>
      </c>
      <c r="S13150">
        <v>20</v>
      </c>
      <c r="T13150">
        <v>1.473524906</v>
      </c>
      <c r="U13150">
        <v>627421.01080000005</v>
      </c>
      <c r="V13150" t="s">
        <v>54</v>
      </c>
      <c r="W13150" t="s">
        <v>47</v>
      </c>
    </row>
    <row r="13151" spans="1:23" x14ac:dyDescent="0.25">
      <c r="A13151" s="92">
        <v>8784</v>
      </c>
      <c r="B13151" s="92">
        <v>0</v>
      </c>
      <c r="C13151" s="92">
        <v>0</v>
      </c>
      <c r="R13151" s="9">
        <v>43467</v>
      </c>
      <c r="S13151">
        <v>21</v>
      </c>
      <c r="T13151">
        <v>1.3847556110000001</v>
      </c>
      <c r="U13151">
        <v>589623.40020000003</v>
      </c>
      <c r="V13151" t="s">
        <v>54</v>
      </c>
      <c r="W13151" t="s">
        <v>47</v>
      </c>
    </row>
    <row r="13152" spans="1:23" x14ac:dyDescent="0.25">
      <c r="A13152" s="92">
        <v>8784</v>
      </c>
      <c r="B13152" s="92">
        <v>0</v>
      </c>
      <c r="C13152" s="92">
        <v>0</v>
      </c>
      <c r="R13152" s="9">
        <v>43467</v>
      </c>
      <c r="S13152">
        <v>22</v>
      </c>
      <c r="T13152">
        <v>1.242601917</v>
      </c>
      <c r="U13152">
        <v>529094.92599999998</v>
      </c>
      <c r="V13152" t="s">
        <v>54</v>
      </c>
      <c r="W13152" t="s">
        <v>47</v>
      </c>
    </row>
    <row r="13153" spans="1:23" x14ac:dyDescent="0.25">
      <c r="A13153" s="92">
        <v>8784</v>
      </c>
      <c r="B13153" s="92">
        <v>0</v>
      </c>
      <c r="C13153" s="92">
        <v>0</v>
      </c>
      <c r="R13153" s="9">
        <v>43467</v>
      </c>
      <c r="S13153">
        <v>23</v>
      </c>
      <c r="T13153">
        <v>1.1199097010000001</v>
      </c>
      <c r="U13153">
        <v>476853.0711</v>
      </c>
      <c r="V13153" t="s">
        <v>54</v>
      </c>
      <c r="W13153" t="s">
        <v>47</v>
      </c>
    </row>
    <row r="13154" spans="1:23" x14ac:dyDescent="0.25">
      <c r="A13154" s="92">
        <v>8784</v>
      </c>
      <c r="B13154" s="92">
        <v>0</v>
      </c>
      <c r="C13154" s="92">
        <v>0</v>
      </c>
      <c r="R13154" s="9">
        <v>43467</v>
      </c>
      <c r="S13154">
        <v>24</v>
      </c>
      <c r="T13154">
        <v>0.97558465770000002</v>
      </c>
      <c r="U13154">
        <v>415400.04489999998</v>
      </c>
      <c r="V13154" t="s">
        <v>54</v>
      </c>
      <c r="W13154" t="s">
        <v>47</v>
      </c>
    </row>
    <row r="13155" spans="1:23" x14ac:dyDescent="0.25">
      <c r="A13155" s="92">
        <v>8784</v>
      </c>
      <c r="B13155" s="92">
        <v>0</v>
      </c>
      <c r="C13155" s="92">
        <v>0</v>
      </c>
      <c r="R13155" s="9">
        <v>43468</v>
      </c>
      <c r="S13155">
        <v>1</v>
      </c>
      <c r="T13155">
        <v>0.7988471452</v>
      </c>
      <c r="U13155">
        <v>340145.9191</v>
      </c>
      <c r="V13155" t="s">
        <v>54</v>
      </c>
      <c r="W13155" t="s">
        <v>47</v>
      </c>
    </row>
    <row r="13156" spans="1:23" x14ac:dyDescent="0.25">
      <c r="A13156" s="92">
        <v>8784</v>
      </c>
      <c r="B13156" s="92">
        <v>0</v>
      </c>
      <c r="C13156" s="92">
        <v>0</v>
      </c>
      <c r="R13156" s="9">
        <v>43468</v>
      </c>
      <c r="S13156">
        <v>2</v>
      </c>
      <c r="T13156">
        <v>0.70073330119999999</v>
      </c>
      <c r="U13156">
        <v>298369.43670000002</v>
      </c>
      <c r="V13156" t="s">
        <v>54</v>
      </c>
      <c r="W13156" t="s">
        <v>47</v>
      </c>
    </row>
    <row r="13157" spans="1:23" x14ac:dyDescent="0.25">
      <c r="A13157" s="92">
        <v>8784</v>
      </c>
      <c r="B13157" s="92">
        <v>0</v>
      </c>
      <c r="C13157" s="92">
        <v>0</v>
      </c>
      <c r="R13157" s="9">
        <v>43468</v>
      </c>
      <c r="S13157">
        <v>3</v>
      </c>
      <c r="T13157">
        <v>0.63565219689999997</v>
      </c>
      <c r="U13157">
        <v>270658.16279999999</v>
      </c>
      <c r="V13157" t="s">
        <v>54</v>
      </c>
      <c r="W13157" t="s">
        <v>47</v>
      </c>
    </row>
    <row r="13158" spans="1:23" x14ac:dyDescent="0.25">
      <c r="A13158" s="92">
        <v>8784</v>
      </c>
      <c r="B13158" s="92">
        <v>0</v>
      </c>
      <c r="C13158" s="92">
        <v>0</v>
      </c>
      <c r="R13158" s="9">
        <v>43468</v>
      </c>
      <c r="S13158">
        <v>4</v>
      </c>
      <c r="T13158">
        <v>0.60001454509999996</v>
      </c>
      <c r="U13158">
        <v>255483.79329999999</v>
      </c>
      <c r="V13158" t="s">
        <v>54</v>
      </c>
      <c r="W13158" t="s">
        <v>47</v>
      </c>
    </row>
    <row r="13159" spans="1:23" x14ac:dyDescent="0.25">
      <c r="A13159" s="92">
        <v>8784</v>
      </c>
      <c r="B13159" s="92">
        <v>0</v>
      </c>
      <c r="C13159" s="92">
        <v>0</v>
      </c>
      <c r="R13159" s="9">
        <v>43468</v>
      </c>
      <c r="S13159">
        <v>5</v>
      </c>
      <c r="T13159">
        <v>0.60265762060000005</v>
      </c>
      <c r="U13159">
        <v>256609.20420000001</v>
      </c>
      <c r="V13159" t="s">
        <v>54</v>
      </c>
      <c r="W13159" t="s">
        <v>47</v>
      </c>
    </row>
    <row r="13160" spans="1:23" x14ac:dyDescent="0.25">
      <c r="A13160" s="92">
        <v>8784</v>
      </c>
      <c r="B13160" s="92">
        <v>0</v>
      </c>
      <c r="C13160" s="92">
        <v>0</v>
      </c>
      <c r="R13160" s="9">
        <v>43468</v>
      </c>
      <c r="S13160">
        <v>6</v>
      </c>
      <c r="T13160">
        <v>0.68060969390000003</v>
      </c>
      <c r="U13160">
        <v>289800.88520000002</v>
      </c>
      <c r="V13160" t="s">
        <v>54</v>
      </c>
      <c r="W13160" t="s">
        <v>47</v>
      </c>
    </row>
    <row r="13161" spans="1:23" x14ac:dyDescent="0.25">
      <c r="A13161" s="92">
        <v>8784</v>
      </c>
      <c r="B13161" s="92">
        <v>0</v>
      </c>
      <c r="C13161" s="92">
        <v>0</v>
      </c>
      <c r="R13161" s="9">
        <v>43468</v>
      </c>
      <c r="S13161">
        <v>7</v>
      </c>
      <c r="T13161">
        <v>0.84515584840000002</v>
      </c>
      <c r="U13161">
        <v>359863.97960000002</v>
      </c>
      <c r="V13161" t="s">
        <v>54</v>
      </c>
      <c r="W13161" t="s">
        <v>47</v>
      </c>
    </row>
    <row r="13162" spans="1:23" x14ac:dyDescent="0.25">
      <c r="A13162" s="92">
        <v>8784</v>
      </c>
      <c r="B13162" s="92">
        <v>0</v>
      </c>
      <c r="C13162" s="92">
        <v>0</v>
      </c>
      <c r="R13162" s="9">
        <v>43468</v>
      </c>
      <c r="S13162">
        <v>8</v>
      </c>
      <c r="T13162">
        <v>0.86418038269999997</v>
      </c>
      <c r="U13162">
        <v>367964.5502</v>
      </c>
      <c r="V13162" t="s">
        <v>54</v>
      </c>
      <c r="W13162" t="s">
        <v>47</v>
      </c>
    </row>
    <row r="13163" spans="1:23" x14ac:dyDescent="0.25">
      <c r="A13163" s="92">
        <v>8784</v>
      </c>
      <c r="B13163" s="92">
        <v>0</v>
      </c>
      <c r="C13163" s="92">
        <v>0</v>
      </c>
      <c r="R13163" s="9">
        <v>43468</v>
      </c>
      <c r="S13163">
        <v>9</v>
      </c>
      <c r="T13163">
        <v>0.8809619903</v>
      </c>
      <c r="U13163">
        <v>375110.09159999999</v>
      </c>
      <c r="V13163" t="s">
        <v>54</v>
      </c>
      <c r="W13163" t="s">
        <v>47</v>
      </c>
    </row>
    <row r="13164" spans="1:23" x14ac:dyDescent="0.25">
      <c r="A13164" s="92">
        <v>8784</v>
      </c>
      <c r="B13164" s="92">
        <v>0</v>
      </c>
      <c r="C13164" s="92">
        <v>0</v>
      </c>
      <c r="R13164" s="9">
        <v>43468</v>
      </c>
      <c r="S13164">
        <v>10</v>
      </c>
      <c r="T13164">
        <v>0.91209028280000004</v>
      </c>
      <c r="U13164">
        <v>388364.39409999998</v>
      </c>
      <c r="V13164" t="s">
        <v>54</v>
      </c>
      <c r="W13164" t="s">
        <v>47</v>
      </c>
    </row>
    <row r="13165" spans="1:23" x14ac:dyDescent="0.25">
      <c r="A13165" s="92">
        <v>8784</v>
      </c>
      <c r="B13165" s="92">
        <v>0</v>
      </c>
      <c r="C13165" s="92">
        <v>0</v>
      </c>
      <c r="R13165" s="9">
        <v>43468</v>
      </c>
      <c r="S13165">
        <v>11</v>
      </c>
      <c r="T13165">
        <v>0.92273117699999996</v>
      </c>
      <c r="U13165">
        <v>392895.24420000002</v>
      </c>
      <c r="V13165" t="s">
        <v>54</v>
      </c>
      <c r="W13165" t="s">
        <v>47</v>
      </c>
    </row>
    <row r="13166" spans="1:23" x14ac:dyDescent="0.25">
      <c r="A13166" s="92">
        <v>8784</v>
      </c>
      <c r="B13166" s="92">
        <v>0</v>
      </c>
      <c r="C13166" s="92">
        <v>0</v>
      </c>
      <c r="R13166" s="9">
        <v>43468</v>
      </c>
      <c r="S13166">
        <v>12</v>
      </c>
      <c r="T13166">
        <v>1.015564973</v>
      </c>
      <c r="U13166">
        <v>432423.50309999997</v>
      </c>
      <c r="V13166" t="s">
        <v>54</v>
      </c>
      <c r="W13166" t="s">
        <v>47</v>
      </c>
    </row>
    <row r="13167" spans="1:23" x14ac:dyDescent="0.25">
      <c r="A13167" s="92">
        <v>8784</v>
      </c>
      <c r="B13167" s="92">
        <v>0</v>
      </c>
      <c r="C13167" s="92">
        <v>0</v>
      </c>
      <c r="R13167" s="9">
        <v>43468</v>
      </c>
      <c r="S13167">
        <v>13</v>
      </c>
      <c r="T13167">
        <v>1.078056506</v>
      </c>
      <c r="U13167">
        <v>459032.14809999999</v>
      </c>
      <c r="V13167" t="s">
        <v>54</v>
      </c>
      <c r="W13167" t="s">
        <v>47</v>
      </c>
    </row>
    <row r="13168" spans="1:23" x14ac:dyDescent="0.25">
      <c r="A13168" s="92">
        <v>8784</v>
      </c>
      <c r="B13168" s="92">
        <v>0</v>
      </c>
      <c r="C13168" s="92">
        <v>0</v>
      </c>
      <c r="R13168" s="9">
        <v>43468</v>
      </c>
      <c r="S13168">
        <v>14</v>
      </c>
      <c r="T13168">
        <v>1.128969855</v>
      </c>
      <c r="U13168">
        <v>480710.84850000002</v>
      </c>
      <c r="V13168" t="s">
        <v>54</v>
      </c>
      <c r="W13168" t="s">
        <v>47</v>
      </c>
    </row>
    <row r="13169" spans="1:23" x14ac:dyDescent="0.25">
      <c r="A13169" s="92">
        <v>8784</v>
      </c>
      <c r="B13169" s="92">
        <v>0</v>
      </c>
      <c r="C13169" s="92">
        <v>0</v>
      </c>
      <c r="R13169" s="9">
        <v>43468</v>
      </c>
      <c r="S13169">
        <v>15</v>
      </c>
      <c r="T13169">
        <v>1.1577393069999999</v>
      </c>
      <c r="U13169">
        <v>492960.766</v>
      </c>
      <c r="V13169" t="s">
        <v>54</v>
      </c>
      <c r="W13169" t="s">
        <v>47</v>
      </c>
    </row>
    <row r="13170" spans="1:23" x14ac:dyDescent="0.25">
      <c r="A13170" s="92">
        <v>8784</v>
      </c>
      <c r="B13170" s="92">
        <v>0</v>
      </c>
      <c r="C13170" s="92">
        <v>0</v>
      </c>
      <c r="R13170" s="9">
        <v>43468</v>
      </c>
      <c r="S13170">
        <v>16</v>
      </c>
      <c r="T13170">
        <v>1.163009677</v>
      </c>
      <c r="U13170">
        <v>495204.86859999999</v>
      </c>
      <c r="V13170" t="s">
        <v>54</v>
      </c>
      <c r="W13170" t="s">
        <v>47</v>
      </c>
    </row>
    <row r="13171" spans="1:23" x14ac:dyDescent="0.25">
      <c r="A13171" s="92">
        <v>8784</v>
      </c>
      <c r="B13171" s="92">
        <v>0</v>
      </c>
      <c r="C13171" s="92">
        <v>0</v>
      </c>
      <c r="R13171" s="9">
        <v>43468</v>
      </c>
      <c r="S13171">
        <v>17</v>
      </c>
      <c r="T13171">
        <v>1.2121318379999999</v>
      </c>
      <c r="U13171">
        <v>516120.88789999997</v>
      </c>
      <c r="V13171" t="s">
        <v>54</v>
      </c>
      <c r="W13171" t="s">
        <v>47</v>
      </c>
    </row>
    <row r="13172" spans="1:23" x14ac:dyDescent="0.25">
      <c r="A13172" s="92">
        <v>8784</v>
      </c>
      <c r="B13172" s="92">
        <v>0</v>
      </c>
      <c r="C13172" s="92">
        <v>0</v>
      </c>
      <c r="R13172" s="9">
        <v>43468</v>
      </c>
      <c r="S13172">
        <v>18</v>
      </c>
      <c r="T13172">
        <v>1.337021732</v>
      </c>
      <c r="U13172">
        <v>569298.50540000002</v>
      </c>
      <c r="V13172" t="s">
        <v>54</v>
      </c>
      <c r="W13172" t="s">
        <v>47</v>
      </c>
    </row>
    <row r="13173" spans="1:23" x14ac:dyDescent="0.25">
      <c r="A13173" s="92">
        <v>8784</v>
      </c>
      <c r="B13173" s="92">
        <v>0</v>
      </c>
      <c r="C13173" s="92">
        <v>0</v>
      </c>
      <c r="R13173" s="9">
        <v>43468</v>
      </c>
      <c r="S13173">
        <v>19</v>
      </c>
      <c r="T13173">
        <v>1.4849170199999999</v>
      </c>
      <c r="U13173">
        <v>632271.72770000005</v>
      </c>
      <c r="V13173" t="s">
        <v>54</v>
      </c>
      <c r="W13173" t="s">
        <v>47</v>
      </c>
    </row>
    <row r="13174" spans="1:23" x14ac:dyDescent="0.25">
      <c r="A13174" s="92">
        <v>8784</v>
      </c>
      <c r="B13174" s="92">
        <v>0</v>
      </c>
      <c r="C13174" s="92">
        <v>0</v>
      </c>
      <c r="R13174" s="9">
        <v>43468</v>
      </c>
      <c r="S13174">
        <v>20</v>
      </c>
      <c r="T13174">
        <v>1.4431871469999999</v>
      </c>
      <c r="U13174">
        <v>614503.31420000002</v>
      </c>
      <c r="V13174" t="s">
        <v>54</v>
      </c>
      <c r="W13174" t="s">
        <v>47</v>
      </c>
    </row>
    <row r="13175" spans="1:23" x14ac:dyDescent="0.25">
      <c r="A13175" s="92">
        <v>8784</v>
      </c>
      <c r="B13175" s="92">
        <v>0</v>
      </c>
      <c r="C13175" s="92">
        <v>0</v>
      </c>
      <c r="R13175" s="9">
        <v>43468</v>
      </c>
      <c r="S13175">
        <v>21</v>
      </c>
      <c r="T13175">
        <v>1.3715651449999999</v>
      </c>
      <c r="U13175">
        <v>584006.9523</v>
      </c>
      <c r="V13175" t="s">
        <v>54</v>
      </c>
      <c r="W13175" t="s">
        <v>47</v>
      </c>
    </row>
    <row r="13176" spans="1:23" x14ac:dyDescent="0.25">
      <c r="A13176" s="92">
        <v>8784</v>
      </c>
      <c r="B13176" s="92">
        <v>0</v>
      </c>
      <c r="C13176" s="92">
        <v>0</v>
      </c>
      <c r="R13176" s="9">
        <v>43468</v>
      </c>
      <c r="S13176">
        <v>22</v>
      </c>
      <c r="T13176">
        <v>1.2557780759999999</v>
      </c>
      <c r="U13176">
        <v>534705.2818</v>
      </c>
      <c r="V13176" t="s">
        <v>54</v>
      </c>
      <c r="W13176" t="s">
        <v>47</v>
      </c>
    </row>
    <row r="13177" spans="1:23" x14ac:dyDescent="0.25">
      <c r="A13177" s="92">
        <v>8784</v>
      </c>
      <c r="B13177" s="92">
        <v>0</v>
      </c>
      <c r="C13177" s="92">
        <v>0</v>
      </c>
      <c r="R13177" s="9">
        <v>43468</v>
      </c>
      <c r="S13177">
        <v>23</v>
      </c>
      <c r="T13177">
        <v>1.0772024099999999</v>
      </c>
      <c r="U13177">
        <v>458668.47739999997</v>
      </c>
      <c r="V13177" t="s">
        <v>54</v>
      </c>
      <c r="W13177" t="s">
        <v>47</v>
      </c>
    </row>
    <row r="13178" spans="1:23" x14ac:dyDescent="0.25">
      <c r="A13178" s="92">
        <v>8784</v>
      </c>
      <c r="B13178" s="92">
        <v>0</v>
      </c>
      <c r="C13178" s="92">
        <v>0</v>
      </c>
      <c r="R13178" s="9">
        <v>43468</v>
      </c>
      <c r="S13178">
        <v>24</v>
      </c>
      <c r="T13178">
        <v>0.92393285960000004</v>
      </c>
      <c r="U13178">
        <v>393406.91590000002</v>
      </c>
      <c r="V13178" t="s">
        <v>54</v>
      </c>
      <c r="W13178" t="s">
        <v>47</v>
      </c>
    </row>
    <row r="13179" spans="1:23" x14ac:dyDescent="0.25">
      <c r="A13179" s="92">
        <v>8784</v>
      </c>
      <c r="B13179" s="92">
        <v>0</v>
      </c>
      <c r="C13179" s="92">
        <v>0</v>
      </c>
      <c r="R13179" s="9">
        <v>43469</v>
      </c>
      <c r="S13179">
        <v>1</v>
      </c>
      <c r="T13179">
        <v>0.75988534630000004</v>
      </c>
      <c r="U13179">
        <v>323556.1409</v>
      </c>
      <c r="V13179" t="s">
        <v>54</v>
      </c>
      <c r="W13179" t="s">
        <v>47</v>
      </c>
    </row>
    <row r="13180" spans="1:23" x14ac:dyDescent="0.25">
      <c r="A13180" s="92">
        <v>8784</v>
      </c>
      <c r="B13180" s="92">
        <v>0</v>
      </c>
      <c r="C13180" s="92">
        <v>0</v>
      </c>
      <c r="R13180" s="9">
        <v>43469</v>
      </c>
      <c r="S13180">
        <v>2</v>
      </c>
      <c r="T13180">
        <v>0.66730081159999999</v>
      </c>
      <c r="U13180">
        <v>284134.01640000002</v>
      </c>
      <c r="V13180" t="s">
        <v>54</v>
      </c>
      <c r="W13180" t="s">
        <v>47</v>
      </c>
    </row>
    <row r="13181" spans="1:23" x14ac:dyDescent="0.25">
      <c r="A13181" s="92">
        <v>8784</v>
      </c>
      <c r="B13181" s="92">
        <v>0</v>
      </c>
      <c r="C13181" s="92">
        <v>0</v>
      </c>
      <c r="R13181" s="9">
        <v>43469</v>
      </c>
      <c r="S13181">
        <v>3</v>
      </c>
      <c r="T13181">
        <v>0.6090787875</v>
      </c>
      <c r="U13181">
        <v>259343.31140000001</v>
      </c>
      <c r="V13181" t="s">
        <v>54</v>
      </c>
      <c r="W13181" t="s">
        <v>47</v>
      </c>
    </row>
    <row r="13182" spans="1:23" x14ac:dyDescent="0.25">
      <c r="A13182" s="92">
        <v>8784</v>
      </c>
      <c r="B13182" s="92">
        <v>0</v>
      </c>
      <c r="C13182" s="92">
        <v>0</v>
      </c>
      <c r="R13182" s="9">
        <v>43469</v>
      </c>
      <c r="S13182">
        <v>4</v>
      </c>
      <c r="T13182">
        <v>0.59217604030000004</v>
      </c>
      <c r="U13182">
        <v>252146.1893</v>
      </c>
      <c r="V13182" t="s">
        <v>54</v>
      </c>
      <c r="W13182" t="s">
        <v>47</v>
      </c>
    </row>
    <row r="13183" spans="1:23" x14ac:dyDescent="0.25">
      <c r="A13183" s="92">
        <v>8784</v>
      </c>
      <c r="B13183" s="92">
        <v>0</v>
      </c>
      <c r="C13183" s="92">
        <v>0</v>
      </c>
      <c r="R13183" s="9">
        <v>43469</v>
      </c>
      <c r="S13183">
        <v>5</v>
      </c>
      <c r="T13183">
        <v>0.58952247000000002</v>
      </c>
      <c r="U13183">
        <v>251016.30970000001</v>
      </c>
      <c r="V13183" t="s">
        <v>54</v>
      </c>
      <c r="W13183" t="s">
        <v>47</v>
      </c>
    </row>
    <row r="13184" spans="1:23" x14ac:dyDescent="0.25">
      <c r="A13184" s="92">
        <v>8784</v>
      </c>
      <c r="B13184" s="92">
        <v>0</v>
      </c>
      <c r="C13184" s="92">
        <v>0</v>
      </c>
      <c r="R13184" s="9">
        <v>43469</v>
      </c>
      <c r="S13184">
        <v>6</v>
      </c>
      <c r="T13184">
        <v>0.68345843309999998</v>
      </c>
      <c r="U13184">
        <v>291013.86700000003</v>
      </c>
      <c r="V13184" t="s">
        <v>54</v>
      </c>
      <c r="W13184" t="s">
        <v>47</v>
      </c>
    </row>
    <row r="13185" spans="1:23" x14ac:dyDescent="0.25">
      <c r="A13185" s="92">
        <v>8784</v>
      </c>
      <c r="B13185" s="92">
        <v>0</v>
      </c>
      <c r="C13185" s="92">
        <v>0</v>
      </c>
      <c r="R13185" s="9">
        <v>43469</v>
      </c>
      <c r="S13185">
        <v>7</v>
      </c>
      <c r="T13185">
        <v>0.82570503839999998</v>
      </c>
      <c r="U13185">
        <v>351581.90250000003</v>
      </c>
      <c r="V13185" t="s">
        <v>54</v>
      </c>
      <c r="W13185" t="s">
        <v>47</v>
      </c>
    </row>
    <row r="13186" spans="1:23" x14ac:dyDescent="0.25">
      <c r="A13186" s="92">
        <v>8784</v>
      </c>
      <c r="B13186" s="92">
        <v>0</v>
      </c>
      <c r="C13186" s="92">
        <v>0</v>
      </c>
      <c r="R13186" s="9">
        <v>43469</v>
      </c>
      <c r="S13186">
        <v>8</v>
      </c>
      <c r="T13186">
        <v>0.86404138559999999</v>
      </c>
      <c r="U13186">
        <v>367905.36580000003</v>
      </c>
      <c r="V13186" t="s">
        <v>54</v>
      </c>
      <c r="W13186" t="s">
        <v>47</v>
      </c>
    </row>
    <row r="13187" spans="1:23" x14ac:dyDescent="0.25">
      <c r="A13187" s="92">
        <v>8784</v>
      </c>
      <c r="B13187" s="92">
        <v>0</v>
      </c>
      <c r="C13187" s="92">
        <v>0</v>
      </c>
      <c r="R13187" s="9">
        <v>43469</v>
      </c>
      <c r="S13187">
        <v>9</v>
      </c>
      <c r="T13187">
        <v>0.90837043819999996</v>
      </c>
      <c r="U13187">
        <v>386780.49910000002</v>
      </c>
      <c r="V13187" t="s">
        <v>54</v>
      </c>
      <c r="W13187" t="s">
        <v>47</v>
      </c>
    </row>
    <row r="13188" spans="1:23" x14ac:dyDescent="0.25">
      <c r="A13188" s="92">
        <v>8784</v>
      </c>
      <c r="B13188" s="92">
        <v>0</v>
      </c>
      <c r="C13188" s="92">
        <v>0</v>
      </c>
      <c r="R13188" s="9">
        <v>43469</v>
      </c>
      <c r="S13188">
        <v>10</v>
      </c>
      <c r="T13188">
        <v>0.90124103389999999</v>
      </c>
      <c r="U13188">
        <v>383744.8273</v>
      </c>
      <c r="V13188" t="s">
        <v>54</v>
      </c>
      <c r="W13188" t="s">
        <v>47</v>
      </c>
    </row>
    <row r="13189" spans="1:23" x14ac:dyDescent="0.25">
      <c r="A13189" s="92">
        <v>8784</v>
      </c>
      <c r="B13189" s="92">
        <v>0</v>
      </c>
      <c r="C13189" s="92">
        <v>0</v>
      </c>
      <c r="R13189" s="9">
        <v>43469</v>
      </c>
      <c r="S13189">
        <v>11</v>
      </c>
      <c r="T13189">
        <v>0.9863356137</v>
      </c>
      <c r="U13189">
        <v>419977.75900000002</v>
      </c>
      <c r="V13189" t="s">
        <v>54</v>
      </c>
      <c r="W13189" t="s">
        <v>47</v>
      </c>
    </row>
    <row r="13190" spans="1:23" x14ac:dyDescent="0.25">
      <c r="A13190" s="92">
        <v>8784</v>
      </c>
      <c r="B13190" s="92">
        <v>0</v>
      </c>
      <c r="C13190" s="92">
        <v>0</v>
      </c>
      <c r="R13190" s="9">
        <v>43469</v>
      </c>
      <c r="S13190">
        <v>12</v>
      </c>
      <c r="T13190">
        <v>0.96368917870000004</v>
      </c>
      <c r="U13190">
        <v>410334.9975</v>
      </c>
      <c r="V13190" t="s">
        <v>54</v>
      </c>
      <c r="W13190" t="s">
        <v>47</v>
      </c>
    </row>
    <row r="13191" spans="1:23" x14ac:dyDescent="0.25">
      <c r="A13191" s="92">
        <v>8784</v>
      </c>
      <c r="B13191" s="92">
        <v>0</v>
      </c>
      <c r="C13191" s="92">
        <v>0</v>
      </c>
      <c r="R13191" s="9">
        <v>43469</v>
      </c>
      <c r="S13191">
        <v>13</v>
      </c>
      <c r="T13191">
        <v>1.0020548789999999</v>
      </c>
      <c r="U13191">
        <v>426670.95919999998</v>
      </c>
      <c r="V13191" t="s">
        <v>54</v>
      </c>
      <c r="W13191" t="s">
        <v>47</v>
      </c>
    </row>
    <row r="13192" spans="1:23" x14ac:dyDescent="0.25">
      <c r="A13192" s="92">
        <v>8784</v>
      </c>
      <c r="B13192" s="92">
        <v>0</v>
      </c>
      <c r="C13192" s="92">
        <v>0</v>
      </c>
      <c r="R13192" s="9">
        <v>43469</v>
      </c>
      <c r="S13192">
        <v>14</v>
      </c>
      <c r="T13192">
        <v>1.0379357789999999</v>
      </c>
      <c r="U13192">
        <v>441948.9031</v>
      </c>
      <c r="V13192" t="s">
        <v>54</v>
      </c>
      <c r="W13192" t="s">
        <v>47</v>
      </c>
    </row>
    <row r="13193" spans="1:23" x14ac:dyDescent="0.25">
      <c r="A13193" s="92">
        <v>8784</v>
      </c>
      <c r="B13193" s="92">
        <v>0</v>
      </c>
      <c r="C13193" s="92">
        <v>0</v>
      </c>
      <c r="R13193" s="9">
        <v>43469</v>
      </c>
      <c r="S13193">
        <v>15</v>
      </c>
      <c r="T13193">
        <v>1.0370383510000001</v>
      </c>
      <c r="U13193">
        <v>441566.78169999999</v>
      </c>
      <c r="V13193" t="s">
        <v>54</v>
      </c>
      <c r="W13193" t="s">
        <v>47</v>
      </c>
    </row>
    <row r="13194" spans="1:23" x14ac:dyDescent="0.25">
      <c r="A13194" s="92">
        <v>8784</v>
      </c>
      <c r="B13194" s="92">
        <v>0</v>
      </c>
      <c r="C13194" s="92">
        <v>0</v>
      </c>
      <c r="R13194" s="9">
        <v>43469</v>
      </c>
      <c r="S13194">
        <v>16</v>
      </c>
      <c r="T13194">
        <v>1.0836393040000001</v>
      </c>
      <c r="U13194">
        <v>461409.28129999997</v>
      </c>
      <c r="V13194" t="s">
        <v>54</v>
      </c>
      <c r="W13194" t="s">
        <v>47</v>
      </c>
    </row>
    <row r="13195" spans="1:23" x14ac:dyDescent="0.25">
      <c r="A13195" s="92">
        <v>8784</v>
      </c>
      <c r="B13195" s="92">
        <v>0</v>
      </c>
      <c r="C13195" s="92">
        <v>0</v>
      </c>
      <c r="R13195" s="9">
        <v>43469</v>
      </c>
      <c r="S13195">
        <v>17</v>
      </c>
      <c r="T13195">
        <v>1.093089051</v>
      </c>
      <c r="U13195">
        <v>465432.94559999998</v>
      </c>
      <c r="V13195" t="s">
        <v>54</v>
      </c>
      <c r="W13195" t="s">
        <v>47</v>
      </c>
    </row>
    <row r="13196" spans="1:23" x14ac:dyDescent="0.25">
      <c r="A13196" s="92">
        <v>8784</v>
      </c>
      <c r="B13196" s="92">
        <v>0</v>
      </c>
      <c r="C13196" s="92">
        <v>0</v>
      </c>
      <c r="R13196" s="9">
        <v>43469</v>
      </c>
      <c r="S13196">
        <v>18</v>
      </c>
      <c r="T13196">
        <v>1.224193098</v>
      </c>
      <c r="U13196">
        <v>521256.52419999999</v>
      </c>
      <c r="V13196" t="s">
        <v>54</v>
      </c>
      <c r="W13196" t="s">
        <v>47</v>
      </c>
    </row>
    <row r="13197" spans="1:23" x14ac:dyDescent="0.25">
      <c r="A13197" s="92">
        <v>8784</v>
      </c>
      <c r="B13197" s="92">
        <v>0</v>
      </c>
      <c r="C13197" s="92">
        <v>0</v>
      </c>
      <c r="R13197" s="9">
        <v>43469</v>
      </c>
      <c r="S13197">
        <v>19</v>
      </c>
      <c r="T13197">
        <v>1.2859885040000001</v>
      </c>
      <c r="U13197">
        <v>547568.76119999995</v>
      </c>
      <c r="V13197" t="s">
        <v>54</v>
      </c>
      <c r="W13197" t="s">
        <v>47</v>
      </c>
    </row>
    <row r="13198" spans="1:23" x14ac:dyDescent="0.25">
      <c r="A13198" s="92">
        <v>8784</v>
      </c>
      <c r="B13198" s="92">
        <v>0</v>
      </c>
      <c r="C13198" s="92">
        <v>0</v>
      </c>
      <c r="R13198" s="9">
        <v>43469</v>
      </c>
      <c r="S13198">
        <v>20</v>
      </c>
      <c r="T13198">
        <v>1.2554644610000001</v>
      </c>
      <c r="U13198">
        <v>534571.74560000002</v>
      </c>
      <c r="V13198" t="s">
        <v>54</v>
      </c>
      <c r="W13198" t="s">
        <v>47</v>
      </c>
    </row>
    <row r="13199" spans="1:23" x14ac:dyDescent="0.25">
      <c r="A13199" s="92">
        <v>8784</v>
      </c>
      <c r="B13199" s="92">
        <v>0</v>
      </c>
      <c r="C13199" s="92">
        <v>0</v>
      </c>
      <c r="R13199" s="9">
        <v>43469</v>
      </c>
      <c r="S13199">
        <v>21</v>
      </c>
      <c r="T13199">
        <v>1.2034564080000001</v>
      </c>
      <c r="U13199">
        <v>512426.92450000002</v>
      </c>
      <c r="V13199" t="s">
        <v>54</v>
      </c>
      <c r="W13199" t="s">
        <v>47</v>
      </c>
    </row>
    <row r="13200" spans="1:23" x14ac:dyDescent="0.25">
      <c r="A13200" s="92">
        <v>8784</v>
      </c>
      <c r="B13200" s="92">
        <v>0</v>
      </c>
      <c r="C13200" s="92">
        <v>0</v>
      </c>
      <c r="R13200" s="9">
        <v>43469</v>
      </c>
      <c r="S13200">
        <v>22</v>
      </c>
      <c r="T13200">
        <v>1.1244699950000001</v>
      </c>
      <c r="U13200">
        <v>478794.826</v>
      </c>
      <c r="V13200" t="s">
        <v>54</v>
      </c>
      <c r="W13200" t="s">
        <v>47</v>
      </c>
    </row>
    <row r="13201" spans="1:23" x14ac:dyDescent="0.25">
      <c r="A13201" s="92">
        <v>8784</v>
      </c>
      <c r="B13201" s="92">
        <v>0</v>
      </c>
      <c r="C13201" s="92">
        <v>0</v>
      </c>
      <c r="R13201" s="9">
        <v>43469</v>
      </c>
      <c r="S13201">
        <v>23</v>
      </c>
      <c r="T13201">
        <v>1.0582923150000001</v>
      </c>
      <c r="U13201">
        <v>450616.63459999999</v>
      </c>
      <c r="V13201" t="s">
        <v>54</v>
      </c>
      <c r="W13201" t="s">
        <v>47</v>
      </c>
    </row>
    <row r="13202" spans="1:23" x14ac:dyDescent="0.25">
      <c r="A13202" s="92">
        <v>8784</v>
      </c>
      <c r="B13202" s="92">
        <v>0</v>
      </c>
      <c r="C13202" s="92">
        <v>0</v>
      </c>
      <c r="R13202" s="9">
        <v>43469</v>
      </c>
      <c r="S13202">
        <v>24</v>
      </c>
      <c r="T13202">
        <v>0.92715038839999997</v>
      </c>
      <c r="U13202">
        <v>394776.92680000002</v>
      </c>
      <c r="V13202" t="s">
        <v>54</v>
      </c>
      <c r="W13202" t="s">
        <v>47</v>
      </c>
    </row>
    <row r="13203" spans="1:23" x14ac:dyDescent="0.25">
      <c r="A13203" s="92">
        <v>8784</v>
      </c>
      <c r="B13203" s="92">
        <v>0</v>
      </c>
      <c r="C13203" s="92">
        <v>0</v>
      </c>
      <c r="R13203" s="9">
        <v>43470</v>
      </c>
      <c r="S13203">
        <v>1</v>
      </c>
      <c r="T13203">
        <v>0.832192987</v>
      </c>
      <c r="U13203">
        <v>354344.44510000001</v>
      </c>
      <c r="V13203" t="s">
        <v>54</v>
      </c>
      <c r="W13203" t="s">
        <v>47</v>
      </c>
    </row>
    <row r="13204" spans="1:23" x14ac:dyDescent="0.25">
      <c r="A13204" s="92">
        <v>8784</v>
      </c>
      <c r="B13204" s="92">
        <v>0</v>
      </c>
      <c r="C13204" s="92">
        <v>0</v>
      </c>
      <c r="R13204" s="9">
        <v>43470</v>
      </c>
      <c r="S13204">
        <v>2</v>
      </c>
      <c r="T13204">
        <v>0.76270704639999998</v>
      </c>
      <c r="U13204">
        <v>324757.60960000003</v>
      </c>
      <c r="V13204" t="s">
        <v>54</v>
      </c>
      <c r="W13204" t="s">
        <v>47</v>
      </c>
    </row>
    <row r="13205" spans="1:23" x14ac:dyDescent="0.25">
      <c r="A13205" s="92">
        <v>8784</v>
      </c>
      <c r="B13205" s="92">
        <v>0</v>
      </c>
      <c r="C13205" s="92">
        <v>0</v>
      </c>
      <c r="R13205" s="9">
        <v>43470</v>
      </c>
      <c r="S13205">
        <v>3</v>
      </c>
      <c r="T13205">
        <v>0.73766988710000003</v>
      </c>
      <c r="U13205">
        <v>314096.8872</v>
      </c>
      <c r="V13205" t="s">
        <v>54</v>
      </c>
      <c r="W13205" t="s">
        <v>47</v>
      </c>
    </row>
    <row r="13206" spans="1:23" x14ac:dyDescent="0.25">
      <c r="A13206" s="92">
        <v>8784</v>
      </c>
      <c r="B13206" s="92">
        <v>0</v>
      </c>
      <c r="C13206" s="92">
        <v>0</v>
      </c>
      <c r="R13206" s="9">
        <v>43470</v>
      </c>
      <c r="S13206">
        <v>4</v>
      </c>
      <c r="T13206">
        <v>0.74492289430000003</v>
      </c>
      <c r="U13206">
        <v>317185.1887</v>
      </c>
      <c r="V13206" t="s">
        <v>54</v>
      </c>
      <c r="W13206" t="s">
        <v>47</v>
      </c>
    </row>
    <row r="13207" spans="1:23" x14ac:dyDescent="0.25">
      <c r="A13207" s="92">
        <v>8784</v>
      </c>
      <c r="B13207" s="92">
        <v>0</v>
      </c>
      <c r="C13207" s="92">
        <v>0</v>
      </c>
      <c r="R13207" s="9">
        <v>43470</v>
      </c>
      <c r="S13207">
        <v>5</v>
      </c>
      <c r="T13207">
        <v>0.75287235959999999</v>
      </c>
      <c r="U13207">
        <v>320570.0392</v>
      </c>
      <c r="V13207" t="s">
        <v>54</v>
      </c>
      <c r="W13207" t="s">
        <v>47</v>
      </c>
    </row>
    <row r="13208" spans="1:23" x14ac:dyDescent="0.25">
      <c r="A13208" s="92">
        <v>8784</v>
      </c>
      <c r="B13208" s="92">
        <v>0</v>
      </c>
      <c r="C13208" s="92">
        <v>0</v>
      </c>
      <c r="R13208" s="9">
        <v>43470</v>
      </c>
      <c r="S13208">
        <v>6</v>
      </c>
      <c r="T13208">
        <v>0.79706731009999998</v>
      </c>
      <c r="U13208">
        <v>339388.0724</v>
      </c>
      <c r="V13208" t="s">
        <v>54</v>
      </c>
      <c r="W13208" t="s">
        <v>47</v>
      </c>
    </row>
    <row r="13209" spans="1:23" x14ac:dyDescent="0.25">
      <c r="A13209" s="92">
        <v>8784</v>
      </c>
      <c r="B13209" s="92">
        <v>0</v>
      </c>
      <c r="C13209" s="92">
        <v>0</v>
      </c>
      <c r="R13209" s="9">
        <v>43470</v>
      </c>
      <c r="S13209">
        <v>7</v>
      </c>
      <c r="T13209">
        <v>0.90946647410000003</v>
      </c>
      <c r="U13209">
        <v>387247.18680000002</v>
      </c>
      <c r="V13209" t="s">
        <v>54</v>
      </c>
      <c r="W13209" t="s">
        <v>47</v>
      </c>
    </row>
    <row r="13210" spans="1:23" x14ac:dyDescent="0.25">
      <c r="A13210" s="92">
        <v>8784</v>
      </c>
      <c r="B13210" s="92">
        <v>0</v>
      </c>
      <c r="C13210" s="92">
        <v>0</v>
      </c>
      <c r="R13210" s="9">
        <v>43470</v>
      </c>
      <c r="S13210">
        <v>8</v>
      </c>
      <c r="T13210">
        <v>1.1068443240000001</v>
      </c>
      <c r="U13210">
        <v>471289.88589999999</v>
      </c>
      <c r="V13210" t="s">
        <v>54</v>
      </c>
      <c r="W13210" t="s">
        <v>47</v>
      </c>
    </row>
    <row r="13211" spans="1:23" x14ac:dyDescent="0.25">
      <c r="A13211" s="92">
        <v>8784</v>
      </c>
      <c r="B13211" s="92">
        <v>0</v>
      </c>
      <c r="C13211" s="92">
        <v>0</v>
      </c>
      <c r="R13211" s="9">
        <v>43470</v>
      </c>
      <c r="S13211">
        <v>9</v>
      </c>
      <c r="T13211">
        <v>1.3545797690000001</v>
      </c>
      <c r="U13211">
        <v>576774.64749999996</v>
      </c>
      <c r="V13211" t="s">
        <v>54</v>
      </c>
      <c r="W13211" t="s">
        <v>47</v>
      </c>
    </row>
    <row r="13212" spans="1:23" x14ac:dyDescent="0.25">
      <c r="A13212" s="92">
        <v>8784</v>
      </c>
      <c r="B13212" s="92">
        <v>0</v>
      </c>
      <c r="C13212" s="92">
        <v>0</v>
      </c>
      <c r="R13212" s="9">
        <v>43470</v>
      </c>
      <c r="S13212">
        <v>10</v>
      </c>
      <c r="T13212">
        <v>1.4491497929999999</v>
      </c>
      <c r="U13212">
        <v>617042.18519999995</v>
      </c>
      <c r="V13212" t="s">
        <v>54</v>
      </c>
      <c r="W13212" t="s">
        <v>47</v>
      </c>
    </row>
    <row r="13213" spans="1:23" x14ac:dyDescent="0.25">
      <c r="A13213" s="92">
        <v>8784</v>
      </c>
      <c r="B13213" s="92">
        <v>0</v>
      </c>
      <c r="C13213" s="92">
        <v>0</v>
      </c>
      <c r="R13213" s="9">
        <v>43470</v>
      </c>
      <c r="S13213">
        <v>11</v>
      </c>
      <c r="T13213">
        <v>1.4680127780000001</v>
      </c>
      <c r="U13213">
        <v>625073.96900000004</v>
      </c>
      <c r="V13213" t="s">
        <v>54</v>
      </c>
      <c r="W13213" t="s">
        <v>47</v>
      </c>
    </row>
    <row r="13214" spans="1:23" x14ac:dyDescent="0.25">
      <c r="A13214" s="92">
        <v>8784</v>
      </c>
      <c r="B13214" s="92">
        <v>0</v>
      </c>
      <c r="C13214" s="92">
        <v>0</v>
      </c>
      <c r="R13214" s="9">
        <v>43470</v>
      </c>
      <c r="S13214">
        <v>12</v>
      </c>
      <c r="T13214">
        <v>1.401250179</v>
      </c>
      <c r="U13214">
        <v>596646.72100000002</v>
      </c>
      <c r="V13214" t="s">
        <v>54</v>
      </c>
      <c r="W13214" t="s">
        <v>47</v>
      </c>
    </row>
    <row r="13215" spans="1:23" x14ac:dyDescent="0.25">
      <c r="A13215" s="92">
        <v>8784</v>
      </c>
      <c r="B13215" s="92">
        <v>0</v>
      </c>
      <c r="C13215" s="92">
        <v>0</v>
      </c>
      <c r="R13215" s="9">
        <v>43470</v>
      </c>
      <c r="S13215">
        <v>13</v>
      </c>
      <c r="T13215">
        <v>1.283757182</v>
      </c>
      <c r="U13215">
        <v>546618.67290000001</v>
      </c>
      <c r="V13215" t="s">
        <v>54</v>
      </c>
      <c r="W13215" t="s">
        <v>47</v>
      </c>
    </row>
    <row r="13216" spans="1:23" x14ac:dyDescent="0.25">
      <c r="A13216" s="92">
        <v>8784</v>
      </c>
      <c r="B13216" s="92">
        <v>0</v>
      </c>
      <c r="C13216" s="92">
        <v>0</v>
      </c>
      <c r="R13216" s="9">
        <v>43470</v>
      </c>
      <c r="S13216">
        <v>14</v>
      </c>
      <c r="T13216">
        <v>1.285042987</v>
      </c>
      <c r="U13216">
        <v>547166.16379999998</v>
      </c>
      <c r="V13216" t="s">
        <v>54</v>
      </c>
      <c r="W13216" t="s">
        <v>47</v>
      </c>
    </row>
    <row r="13217" spans="1:23" x14ac:dyDescent="0.25">
      <c r="A13217" s="92">
        <v>8784</v>
      </c>
      <c r="B13217" s="92">
        <v>0</v>
      </c>
      <c r="C13217" s="92">
        <v>0</v>
      </c>
      <c r="R13217" s="9">
        <v>43470</v>
      </c>
      <c r="S13217">
        <v>15</v>
      </c>
      <c r="T13217">
        <v>1.2358145229999999</v>
      </c>
      <c r="U13217">
        <v>526204.88069999998</v>
      </c>
      <c r="V13217" t="s">
        <v>54</v>
      </c>
      <c r="W13217" t="s">
        <v>47</v>
      </c>
    </row>
    <row r="13218" spans="1:23" x14ac:dyDescent="0.25">
      <c r="A13218" s="92">
        <v>8784</v>
      </c>
      <c r="B13218" s="92">
        <v>0</v>
      </c>
      <c r="C13218" s="92">
        <v>0</v>
      </c>
      <c r="R13218" s="9">
        <v>43470</v>
      </c>
      <c r="S13218">
        <v>16</v>
      </c>
      <c r="T13218">
        <v>1.264589296</v>
      </c>
      <c r="U13218">
        <v>538457.06400000001</v>
      </c>
      <c r="V13218" t="s">
        <v>54</v>
      </c>
      <c r="W13218" t="s">
        <v>47</v>
      </c>
    </row>
    <row r="13219" spans="1:23" x14ac:dyDescent="0.25">
      <c r="A13219" s="92">
        <v>8784</v>
      </c>
      <c r="B13219" s="92">
        <v>0</v>
      </c>
      <c r="C13219" s="92">
        <v>0</v>
      </c>
      <c r="R13219" s="9">
        <v>43470</v>
      </c>
      <c r="S13219">
        <v>17</v>
      </c>
      <c r="T13219">
        <v>1.298756523</v>
      </c>
      <c r="U13219">
        <v>553005.33239999996</v>
      </c>
      <c r="V13219" t="s">
        <v>54</v>
      </c>
      <c r="W13219" t="s">
        <v>47</v>
      </c>
    </row>
    <row r="13220" spans="1:23" x14ac:dyDescent="0.25">
      <c r="A13220" s="92">
        <v>8784</v>
      </c>
      <c r="B13220" s="92">
        <v>0</v>
      </c>
      <c r="C13220" s="92">
        <v>0</v>
      </c>
      <c r="R13220" s="9">
        <v>43470</v>
      </c>
      <c r="S13220">
        <v>18</v>
      </c>
      <c r="T13220">
        <v>1.3646860409999999</v>
      </c>
      <c r="U13220">
        <v>581077.85770000005</v>
      </c>
      <c r="V13220" t="s">
        <v>54</v>
      </c>
      <c r="W13220" t="s">
        <v>47</v>
      </c>
    </row>
    <row r="13221" spans="1:23" x14ac:dyDescent="0.25">
      <c r="A13221" s="92">
        <v>8784</v>
      </c>
      <c r="B13221" s="92">
        <v>0</v>
      </c>
      <c r="C13221" s="92">
        <v>0</v>
      </c>
      <c r="R13221" s="9">
        <v>43470</v>
      </c>
      <c r="S13221">
        <v>19</v>
      </c>
      <c r="T13221">
        <v>1.521795585</v>
      </c>
      <c r="U13221">
        <v>647974.47309999994</v>
      </c>
      <c r="V13221" t="s">
        <v>54</v>
      </c>
      <c r="W13221" t="s">
        <v>47</v>
      </c>
    </row>
    <row r="13222" spans="1:23" x14ac:dyDescent="0.25">
      <c r="A13222" s="92">
        <v>8784</v>
      </c>
      <c r="B13222" s="92">
        <v>0</v>
      </c>
      <c r="C13222" s="92">
        <v>0</v>
      </c>
      <c r="R13222" s="9">
        <v>43470</v>
      </c>
      <c r="S13222">
        <v>20</v>
      </c>
      <c r="T13222">
        <v>1.5714248159999999</v>
      </c>
      <c r="U13222">
        <v>669106.40099999995</v>
      </c>
      <c r="V13222" t="s">
        <v>54</v>
      </c>
      <c r="W13222" t="s">
        <v>47</v>
      </c>
    </row>
    <row r="13223" spans="1:23" x14ac:dyDescent="0.25">
      <c r="A13223" s="92">
        <v>8784</v>
      </c>
      <c r="B13223" s="92">
        <v>0</v>
      </c>
      <c r="C13223" s="92">
        <v>0</v>
      </c>
      <c r="R13223" s="9">
        <v>43470</v>
      </c>
      <c r="S13223">
        <v>21</v>
      </c>
      <c r="T13223">
        <v>1.5180771829999999</v>
      </c>
      <c r="U13223">
        <v>646391.19209999999</v>
      </c>
      <c r="V13223" t="s">
        <v>54</v>
      </c>
      <c r="W13223" t="s">
        <v>47</v>
      </c>
    </row>
    <row r="13224" spans="1:23" x14ac:dyDescent="0.25">
      <c r="A13224" s="92">
        <v>8784</v>
      </c>
      <c r="B13224" s="92">
        <v>0</v>
      </c>
      <c r="C13224" s="92">
        <v>0</v>
      </c>
      <c r="R13224" s="9">
        <v>43470</v>
      </c>
      <c r="S13224">
        <v>22</v>
      </c>
      <c r="T13224">
        <v>1.497862596</v>
      </c>
      <c r="U13224">
        <v>637783.902</v>
      </c>
      <c r="V13224" t="s">
        <v>54</v>
      </c>
      <c r="W13224" t="s">
        <v>47</v>
      </c>
    </row>
    <row r="13225" spans="1:23" x14ac:dyDescent="0.25">
      <c r="A13225" s="92">
        <v>8784</v>
      </c>
      <c r="B13225" s="92">
        <v>0</v>
      </c>
      <c r="C13225" s="92">
        <v>0</v>
      </c>
      <c r="R13225" s="9">
        <v>43470</v>
      </c>
      <c r="S13225">
        <v>23</v>
      </c>
      <c r="T13225">
        <v>1.465903991</v>
      </c>
      <c r="U13225">
        <v>624176.05590000004</v>
      </c>
      <c r="V13225" t="s">
        <v>54</v>
      </c>
      <c r="W13225" t="s">
        <v>47</v>
      </c>
    </row>
    <row r="13226" spans="1:23" x14ac:dyDescent="0.25">
      <c r="A13226" s="92">
        <v>8784</v>
      </c>
      <c r="B13226" s="92">
        <v>0</v>
      </c>
      <c r="C13226" s="92">
        <v>0</v>
      </c>
      <c r="R13226" s="9">
        <v>43470</v>
      </c>
      <c r="S13226">
        <v>24</v>
      </c>
      <c r="T13226">
        <v>1.3993125449999999</v>
      </c>
      <c r="U13226">
        <v>595821.68440000003</v>
      </c>
      <c r="V13226" t="s">
        <v>54</v>
      </c>
      <c r="W13226" t="s">
        <v>47</v>
      </c>
    </row>
    <row r="13227" spans="1:23" x14ac:dyDescent="0.25">
      <c r="A13227" s="92">
        <v>8784</v>
      </c>
      <c r="B13227" s="92">
        <v>0</v>
      </c>
      <c r="C13227" s="92">
        <v>0</v>
      </c>
      <c r="R13227" s="9">
        <v>43471</v>
      </c>
      <c r="S13227">
        <v>1</v>
      </c>
      <c r="T13227">
        <v>1.349143821</v>
      </c>
      <c r="U13227">
        <v>574460.04249999998</v>
      </c>
      <c r="V13227" t="s">
        <v>54</v>
      </c>
      <c r="W13227" t="s">
        <v>47</v>
      </c>
    </row>
    <row r="13228" spans="1:23" x14ac:dyDescent="0.25">
      <c r="A13228" s="92">
        <v>8784</v>
      </c>
      <c r="B13228" s="92">
        <v>0</v>
      </c>
      <c r="C13228" s="92">
        <v>0</v>
      </c>
      <c r="R13228" s="9">
        <v>43471</v>
      </c>
      <c r="S13228">
        <v>2</v>
      </c>
      <c r="T13228">
        <v>1.2911829420000001</v>
      </c>
      <c r="U13228">
        <v>549780.53209999995</v>
      </c>
      <c r="V13228" t="s">
        <v>54</v>
      </c>
      <c r="W13228" t="s">
        <v>47</v>
      </c>
    </row>
    <row r="13229" spans="1:23" x14ac:dyDescent="0.25">
      <c r="A13229" s="92">
        <v>8784</v>
      </c>
      <c r="B13229" s="92">
        <v>0</v>
      </c>
      <c r="C13229" s="92">
        <v>0</v>
      </c>
      <c r="R13229" s="9">
        <v>43471</v>
      </c>
      <c r="S13229">
        <v>3</v>
      </c>
      <c r="T13229">
        <v>1.295794567</v>
      </c>
      <c r="U13229">
        <v>551744.14359999995</v>
      </c>
      <c r="V13229" t="s">
        <v>54</v>
      </c>
      <c r="W13229" t="s">
        <v>47</v>
      </c>
    </row>
    <row r="13230" spans="1:23" x14ac:dyDescent="0.25">
      <c r="A13230" s="92">
        <v>8784</v>
      </c>
      <c r="B13230" s="92">
        <v>0</v>
      </c>
      <c r="C13230" s="92">
        <v>0</v>
      </c>
      <c r="R13230" s="9">
        <v>43471</v>
      </c>
      <c r="S13230">
        <v>4</v>
      </c>
      <c r="T13230">
        <v>1.286753735</v>
      </c>
      <c r="U13230">
        <v>547894.59340000001</v>
      </c>
      <c r="V13230" t="s">
        <v>54</v>
      </c>
      <c r="W13230" t="s">
        <v>47</v>
      </c>
    </row>
    <row r="13231" spans="1:23" x14ac:dyDescent="0.25">
      <c r="A13231" s="92">
        <v>8784</v>
      </c>
      <c r="B13231" s="92">
        <v>0</v>
      </c>
      <c r="C13231" s="92">
        <v>0</v>
      </c>
      <c r="R13231" s="9">
        <v>43471</v>
      </c>
      <c r="S13231">
        <v>5</v>
      </c>
      <c r="T13231">
        <v>1.3227751919999999</v>
      </c>
      <c r="U13231">
        <v>563232.38580000005</v>
      </c>
      <c r="V13231" t="s">
        <v>54</v>
      </c>
      <c r="W13231" t="s">
        <v>47</v>
      </c>
    </row>
    <row r="13232" spans="1:23" x14ac:dyDescent="0.25">
      <c r="A13232" s="92">
        <v>8784</v>
      </c>
      <c r="B13232" s="92">
        <v>0</v>
      </c>
      <c r="C13232" s="92">
        <v>0</v>
      </c>
      <c r="R13232" s="9">
        <v>43471</v>
      </c>
      <c r="S13232">
        <v>6</v>
      </c>
      <c r="T13232">
        <v>1.4032415469999999</v>
      </c>
      <c r="U13232">
        <v>597494.63789999997</v>
      </c>
      <c r="V13232" t="s">
        <v>54</v>
      </c>
      <c r="W13232" t="s">
        <v>47</v>
      </c>
    </row>
    <row r="13233" spans="1:23" x14ac:dyDescent="0.25">
      <c r="A13233" s="92">
        <v>8784</v>
      </c>
      <c r="B13233" s="92">
        <v>0</v>
      </c>
      <c r="C13233" s="92">
        <v>0</v>
      </c>
      <c r="R13233" s="9">
        <v>43471</v>
      </c>
      <c r="S13233">
        <v>7</v>
      </c>
      <c r="T13233">
        <v>1.5327678389999999</v>
      </c>
      <c r="U13233">
        <v>652646.41489999997</v>
      </c>
      <c r="V13233" t="s">
        <v>54</v>
      </c>
      <c r="W13233" t="s">
        <v>47</v>
      </c>
    </row>
    <row r="13234" spans="1:23" x14ac:dyDescent="0.25">
      <c r="A13234" s="92">
        <v>8784</v>
      </c>
      <c r="B13234" s="92">
        <v>0</v>
      </c>
      <c r="C13234" s="92">
        <v>0</v>
      </c>
      <c r="R13234" s="9">
        <v>43471</v>
      </c>
      <c r="S13234">
        <v>8</v>
      </c>
      <c r="T13234">
        <v>1.7528729510000001</v>
      </c>
      <c r="U13234">
        <v>746366.29119999998</v>
      </c>
      <c r="V13234" t="s">
        <v>54</v>
      </c>
      <c r="W13234" t="s">
        <v>47</v>
      </c>
    </row>
    <row r="13235" spans="1:23" x14ac:dyDescent="0.25">
      <c r="A13235" s="92">
        <v>8784</v>
      </c>
      <c r="B13235" s="92">
        <v>0</v>
      </c>
      <c r="C13235" s="92">
        <v>0</v>
      </c>
      <c r="R13235" s="9">
        <v>43471</v>
      </c>
      <c r="S13235">
        <v>9</v>
      </c>
      <c r="T13235">
        <v>1.9360816249999999</v>
      </c>
      <c r="U13235">
        <v>824375.81149999995</v>
      </c>
      <c r="V13235" t="s">
        <v>54</v>
      </c>
      <c r="W13235" t="s">
        <v>47</v>
      </c>
    </row>
    <row r="13236" spans="1:23" x14ac:dyDescent="0.25">
      <c r="A13236" s="92">
        <v>8784</v>
      </c>
      <c r="B13236" s="92">
        <v>0</v>
      </c>
      <c r="C13236" s="92">
        <v>0</v>
      </c>
      <c r="R13236" s="9">
        <v>43471</v>
      </c>
      <c r="S13236">
        <v>10</v>
      </c>
      <c r="T13236">
        <v>1.8820671</v>
      </c>
      <c r="U13236">
        <v>801376.64280000003</v>
      </c>
      <c r="V13236" t="s">
        <v>54</v>
      </c>
      <c r="W13236" t="s">
        <v>47</v>
      </c>
    </row>
    <row r="13237" spans="1:23" x14ac:dyDescent="0.25">
      <c r="A13237" s="92">
        <v>8784</v>
      </c>
      <c r="B13237" s="92">
        <v>0</v>
      </c>
      <c r="C13237" s="92">
        <v>0</v>
      </c>
      <c r="R13237" s="9">
        <v>43471</v>
      </c>
      <c r="S13237">
        <v>11</v>
      </c>
      <c r="T13237">
        <v>1.66407496</v>
      </c>
      <c r="U13237">
        <v>708556.46160000004</v>
      </c>
      <c r="V13237" t="s">
        <v>54</v>
      </c>
      <c r="W13237" t="s">
        <v>47</v>
      </c>
    </row>
    <row r="13238" spans="1:23" x14ac:dyDescent="0.25">
      <c r="A13238" s="92">
        <v>8784</v>
      </c>
      <c r="B13238" s="92">
        <v>0</v>
      </c>
      <c r="C13238" s="92">
        <v>0</v>
      </c>
      <c r="R13238" s="9">
        <v>43471</v>
      </c>
      <c r="S13238">
        <v>12</v>
      </c>
      <c r="T13238">
        <v>1.4495685110000001</v>
      </c>
      <c r="U13238">
        <v>617220.47349999996</v>
      </c>
      <c r="V13238" t="s">
        <v>54</v>
      </c>
      <c r="W13238" t="s">
        <v>47</v>
      </c>
    </row>
    <row r="13239" spans="1:23" x14ac:dyDescent="0.25">
      <c r="A13239" s="92">
        <v>8784</v>
      </c>
      <c r="B13239" s="92">
        <v>0</v>
      </c>
      <c r="C13239" s="92">
        <v>0</v>
      </c>
      <c r="R13239" s="9">
        <v>43471</v>
      </c>
      <c r="S13239">
        <v>13</v>
      </c>
      <c r="T13239">
        <v>1.345594774</v>
      </c>
      <c r="U13239">
        <v>572948.87239999999</v>
      </c>
      <c r="V13239" t="s">
        <v>54</v>
      </c>
      <c r="W13239" t="s">
        <v>47</v>
      </c>
    </row>
    <row r="13240" spans="1:23" x14ac:dyDescent="0.25">
      <c r="A13240" s="92">
        <v>8784</v>
      </c>
      <c r="B13240" s="92">
        <v>0</v>
      </c>
      <c r="C13240" s="92">
        <v>0</v>
      </c>
      <c r="R13240" s="9">
        <v>43471</v>
      </c>
      <c r="S13240">
        <v>14</v>
      </c>
      <c r="T13240">
        <v>1.2769495200000001</v>
      </c>
      <c r="U13240">
        <v>543719.99789999996</v>
      </c>
      <c r="V13240" t="s">
        <v>54</v>
      </c>
      <c r="W13240" t="s">
        <v>47</v>
      </c>
    </row>
    <row r="13241" spans="1:23" x14ac:dyDescent="0.25">
      <c r="A13241" s="92">
        <v>8784</v>
      </c>
      <c r="B13241" s="92">
        <v>0</v>
      </c>
      <c r="C13241" s="92">
        <v>0</v>
      </c>
      <c r="R13241" s="9">
        <v>43471</v>
      </c>
      <c r="S13241">
        <v>15</v>
      </c>
      <c r="T13241">
        <v>1.228303886</v>
      </c>
      <c r="U13241">
        <v>523006.88140000001</v>
      </c>
      <c r="V13241" t="s">
        <v>54</v>
      </c>
      <c r="W13241" t="s">
        <v>47</v>
      </c>
    </row>
    <row r="13242" spans="1:23" x14ac:dyDescent="0.25">
      <c r="A13242" s="92">
        <v>8784</v>
      </c>
      <c r="B13242" s="92">
        <v>0</v>
      </c>
      <c r="C13242" s="92">
        <v>0</v>
      </c>
      <c r="R13242" s="9">
        <v>43471</v>
      </c>
      <c r="S13242">
        <v>16</v>
      </c>
      <c r="T13242">
        <v>1.183726627</v>
      </c>
      <c r="U13242">
        <v>504026.06290000002</v>
      </c>
      <c r="V13242" t="s">
        <v>54</v>
      </c>
      <c r="W13242" t="s">
        <v>47</v>
      </c>
    </row>
    <row r="13243" spans="1:23" x14ac:dyDescent="0.25">
      <c r="A13243" s="92">
        <v>8784</v>
      </c>
      <c r="B13243" s="92">
        <v>0</v>
      </c>
      <c r="C13243" s="92">
        <v>0</v>
      </c>
      <c r="R13243" s="9">
        <v>43471</v>
      </c>
      <c r="S13243">
        <v>17</v>
      </c>
      <c r="T13243">
        <v>1.241357968</v>
      </c>
      <c r="U13243">
        <v>528565.25749999995</v>
      </c>
      <c r="V13243" t="s">
        <v>54</v>
      </c>
      <c r="W13243" t="s">
        <v>47</v>
      </c>
    </row>
    <row r="13244" spans="1:23" x14ac:dyDescent="0.25">
      <c r="A13244" s="92">
        <v>8784</v>
      </c>
      <c r="B13244" s="92">
        <v>0</v>
      </c>
      <c r="C13244" s="92">
        <v>0</v>
      </c>
      <c r="R13244" s="9">
        <v>43471</v>
      </c>
      <c r="S13244">
        <v>18</v>
      </c>
      <c r="T13244">
        <v>1.3868923689999999</v>
      </c>
      <c r="U13244">
        <v>590533.22320000001</v>
      </c>
      <c r="V13244" t="s">
        <v>54</v>
      </c>
      <c r="W13244" t="s">
        <v>47</v>
      </c>
    </row>
    <row r="13245" spans="1:23" x14ac:dyDescent="0.25">
      <c r="A13245" s="92">
        <v>8784</v>
      </c>
      <c r="B13245" s="92">
        <v>0</v>
      </c>
      <c r="C13245" s="92">
        <v>0</v>
      </c>
      <c r="R13245" s="9">
        <v>43471</v>
      </c>
      <c r="S13245">
        <v>19</v>
      </c>
      <c r="T13245">
        <v>1.48571845</v>
      </c>
      <c r="U13245">
        <v>632612.97290000005</v>
      </c>
      <c r="V13245" t="s">
        <v>54</v>
      </c>
      <c r="W13245" t="s">
        <v>47</v>
      </c>
    </row>
    <row r="13246" spans="1:23" x14ac:dyDescent="0.25">
      <c r="A13246" s="92">
        <v>8784</v>
      </c>
      <c r="B13246" s="92">
        <v>0</v>
      </c>
      <c r="C13246" s="92">
        <v>0</v>
      </c>
      <c r="R13246" s="9">
        <v>43471</v>
      </c>
      <c r="S13246">
        <v>20</v>
      </c>
      <c r="T13246">
        <v>1.5369929149999999</v>
      </c>
      <c r="U13246">
        <v>654445.43530000001</v>
      </c>
      <c r="V13246" t="s">
        <v>54</v>
      </c>
      <c r="W13246" t="s">
        <v>47</v>
      </c>
    </row>
    <row r="13247" spans="1:23" x14ac:dyDescent="0.25">
      <c r="A13247" s="92">
        <v>8784</v>
      </c>
      <c r="B13247" s="92">
        <v>0</v>
      </c>
      <c r="C13247" s="92">
        <v>0</v>
      </c>
      <c r="R13247" s="9">
        <v>43471</v>
      </c>
      <c r="S13247">
        <v>21</v>
      </c>
      <c r="T13247">
        <v>1.5726390690000001</v>
      </c>
      <c r="U13247">
        <v>669623.42489999998</v>
      </c>
      <c r="V13247" t="s">
        <v>54</v>
      </c>
      <c r="W13247" t="s">
        <v>47</v>
      </c>
    </row>
    <row r="13248" spans="1:23" x14ac:dyDescent="0.25">
      <c r="A13248" s="92">
        <v>8784</v>
      </c>
      <c r="B13248" s="92">
        <v>0</v>
      </c>
      <c r="C13248" s="92">
        <v>0</v>
      </c>
      <c r="R13248" s="9">
        <v>43471</v>
      </c>
      <c r="S13248">
        <v>22</v>
      </c>
      <c r="T13248">
        <v>1.499585959</v>
      </c>
      <c r="U13248">
        <v>638517.70319999999</v>
      </c>
      <c r="V13248" t="s">
        <v>54</v>
      </c>
      <c r="W13248" t="s">
        <v>47</v>
      </c>
    </row>
    <row r="13249" spans="1:23" x14ac:dyDescent="0.25">
      <c r="A13249" s="92">
        <v>8784</v>
      </c>
      <c r="B13249" s="92">
        <v>0</v>
      </c>
      <c r="C13249" s="92">
        <v>0</v>
      </c>
      <c r="R13249" s="9">
        <v>43471</v>
      </c>
      <c r="S13249">
        <v>23</v>
      </c>
      <c r="T13249">
        <v>1.3959601930000001</v>
      </c>
      <c r="U13249">
        <v>594394.26630000002</v>
      </c>
      <c r="V13249" t="s">
        <v>54</v>
      </c>
      <c r="W13249" t="s">
        <v>47</v>
      </c>
    </row>
    <row r="13250" spans="1:23" x14ac:dyDescent="0.25">
      <c r="A13250" s="92">
        <v>8784</v>
      </c>
      <c r="B13250" s="92">
        <v>0</v>
      </c>
      <c r="C13250" s="92">
        <v>0</v>
      </c>
      <c r="R13250" s="9">
        <v>43471</v>
      </c>
      <c r="S13250">
        <v>24</v>
      </c>
      <c r="T13250">
        <v>1.2543112030000001</v>
      </c>
      <c r="U13250">
        <v>534080.69299999997</v>
      </c>
      <c r="V13250" t="s">
        <v>54</v>
      </c>
      <c r="W13250" t="s">
        <v>47</v>
      </c>
    </row>
    <row r="13251" spans="1:23" x14ac:dyDescent="0.25">
      <c r="A13251" s="92">
        <v>8784</v>
      </c>
      <c r="B13251" s="92">
        <v>0</v>
      </c>
      <c r="C13251" s="92">
        <v>0</v>
      </c>
      <c r="R13251" s="9">
        <v>43472</v>
      </c>
      <c r="S13251">
        <v>1</v>
      </c>
      <c r="T13251">
        <v>1.2107129459999999</v>
      </c>
      <c r="U13251">
        <v>515516.72970000003</v>
      </c>
      <c r="V13251" t="s">
        <v>54</v>
      </c>
      <c r="W13251" t="s">
        <v>47</v>
      </c>
    </row>
    <row r="13252" spans="1:23" x14ac:dyDescent="0.25">
      <c r="A13252" s="92">
        <v>8784</v>
      </c>
      <c r="B13252" s="92">
        <v>0</v>
      </c>
      <c r="C13252" s="92">
        <v>0</v>
      </c>
      <c r="R13252" s="9">
        <v>43472</v>
      </c>
      <c r="S13252">
        <v>2</v>
      </c>
      <c r="T13252">
        <v>1.1375705330000001</v>
      </c>
      <c r="U13252">
        <v>484372.98259999999</v>
      </c>
      <c r="V13252" t="s">
        <v>54</v>
      </c>
      <c r="W13252" t="s">
        <v>47</v>
      </c>
    </row>
    <row r="13253" spans="1:23" x14ac:dyDescent="0.25">
      <c r="A13253" s="92">
        <v>8784</v>
      </c>
      <c r="B13253" s="92">
        <v>0</v>
      </c>
      <c r="C13253" s="92">
        <v>0</v>
      </c>
      <c r="R13253" s="9">
        <v>43472</v>
      </c>
      <c r="S13253">
        <v>3</v>
      </c>
      <c r="T13253">
        <v>1.1524106590000001</v>
      </c>
      <c r="U13253">
        <v>490691.84909999999</v>
      </c>
      <c r="V13253" t="s">
        <v>54</v>
      </c>
      <c r="W13253" t="s">
        <v>47</v>
      </c>
    </row>
    <row r="13254" spans="1:23" x14ac:dyDescent="0.25">
      <c r="A13254" s="92">
        <v>8784</v>
      </c>
      <c r="B13254" s="92">
        <v>0</v>
      </c>
      <c r="C13254" s="92">
        <v>0</v>
      </c>
      <c r="R13254" s="9">
        <v>43472</v>
      </c>
      <c r="S13254">
        <v>4</v>
      </c>
      <c r="T13254">
        <v>1.2039654319999999</v>
      </c>
      <c r="U13254">
        <v>512643.66509999998</v>
      </c>
      <c r="V13254" t="s">
        <v>54</v>
      </c>
      <c r="W13254" t="s">
        <v>47</v>
      </c>
    </row>
    <row r="13255" spans="1:23" x14ac:dyDescent="0.25">
      <c r="A13255" s="92">
        <v>8784</v>
      </c>
      <c r="B13255" s="92">
        <v>0</v>
      </c>
      <c r="C13255" s="92">
        <v>0</v>
      </c>
      <c r="R13255" s="9">
        <v>43472</v>
      </c>
      <c r="S13255">
        <v>5</v>
      </c>
      <c r="T13255">
        <v>1.2616431349999999</v>
      </c>
      <c r="U13255">
        <v>537202.60030000005</v>
      </c>
      <c r="V13255" t="s">
        <v>54</v>
      </c>
      <c r="W13255" t="s">
        <v>47</v>
      </c>
    </row>
    <row r="13256" spans="1:23" x14ac:dyDescent="0.25">
      <c r="A13256" s="92">
        <v>8784</v>
      </c>
      <c r="B13256" s="92">
        <v>0</v>
      </c>
      <c r="C13256" s="92">
        <v>0</v>
      </c>
      <c r="R13256" s="9">
        <v>43472</v>
      </c>
      <c r="S13256">
        <v>6</v>
      </c>
      <c r="T13256">
        <v>1.4392231449999999</v>
      </c>
      <c r="U13256">
        <v>612815.45810000005</v>
      </c>
      <c r="V13256" t="s">
        <v>54</v>
      </c>
      <c r="W13256" t="s">
        <v>47</v>
      </c>
    </row>
    <row r="13257" spans="1:23" x14ac:dyDescent="0.25">
      <c r="A13257" s="92">
        <v>8784</v>
      </c>
      <c r="B13257" s="92">
        <v>0</v>
      </c>
      <c r="C13257" s="92">
        <v>0</v>
      </c>
      <c r="R13257" s="9">
        <v>43472</v>
      </c>
      <c r="S13257">
        <v>7</v>
      </c>
      <c r="T13257">
        <v>1.6805253899999999</v>
      </c>
      <c r="U13257">
        <v>715560.9889</v>
      </c>
      <c r="V13257" t="s">
        <v>54</v>
      </c>
      <c r="W13257" t="s">
        <v>47</v>
      </c>
    </row>
    <row r="13258" spans="1:23" x14ac:dyDescent="0.25">
      <c r="A13258" s="92">
        <v>8784</v>
      </c>
      <c r="B13258" s="92">
        <v>0</v>
      </c>
      <c r="C13258" s="92">
        <v>0</v>
      </c>
      <c r="R13258" s="9">
        <v>43472</v>
      </c>
      <c r="S13258">
        <v>8</v>
      </c>
      <c r="T13258">
        <v>1.7439488110000001</v>
      </c>
      <c r="U13258">
        <v>742566.42810000002</v>
      </c>
      <c r="V13258" t="s">
        <v>54</v>
      </c>
      <c r="W13258" t="s">
        <v>47</v>
      </c>
    </row>
    <row r="13259" spans="1:23" x14ac:dyDescent="0.25">
      <c r="A13259" s="92">
        <v>8784</v>
      </c>
      <c r="B13259" s="92">
        <v>0</v>
      </c>
      <c r="C13259" s="92">
        <v>0</v>
      </c>
      <c r="R13259" s="9">
        <v>43472</v>
      </c>
      <c r="S13259">
        <v>9</v>
      </c>
      <c r="T13259">
        <v>1.6271396419999999</v>
      </c>
      <c r="U13259">
        <v>692829.55090000003</v>
      </c>
      <c r="V13259" t="s">
        <v>54</v>
      </c>
      <c r="W13259" t="s">
        <v>47</v>
      </c>
    </row>
    <row r="13260" spans="1:23" x14ac:dyDescent="0.25">
      <c r="A13260" s="92">
        <v>8784</v>
      </c>
      <c r="B13260" s="92">
        <v>0</v>
      </c>
      <c r="C13260" s="92">
        <v>0</v>
      </c>
      <c r="R13260" s="9">
        <v>43472</v>
      </c>
      <c r="S13260">
        <v>10</v>
      </c>
      <c r="T13260">
        <v>1.423428728</v>
      </c>
      <c r="U13260">
        <v>606090.25870000001</v>
      </c>
      <c r="V13260" t="s">
        <v>54</v>
      </c>
      <c r="W13260" t="s">
        <v>47</v>
      </c>
    </row>
    <row r="13261" spans="1:23" x14ac:dyDescent="0.25">
      <c r="A13261" s="92">
        <v>8784</v>
      </c>
      <c r="B13261" s="92">
        <v>0</v>
      </c>
      <c r="C13261" s="92">
        <v>0</v>
      </c>
      <c r="R13261" s="9">
        <v>43472</v>
      </c>
      <c r="S13261">
        <v>11</v>
      </c>
      <c r="T13261">
        <v>1.2158630349999999</v>
      </c>
      <c r="U13261">
        <v>517709.61700000003</v>
      </c>
      <c r="V13261" t="s">
        <v>54</v>
      </c>
      <c r="W13261" t="s">
        <v>47</v>
      </c>
    </row>
    <row r="13262" spans="1:23" x14ac:dyDescent="0.25">
      <c r="A13262" s="92">
        <v>8784</v>
      </c>
      <c r="B13262" s="92">
        <v>0</v>
      </c>
      <c r="C13262" s="92">
        <v>0</v>
      </c>
      <c r="R13262" s="9">
        <v>43472</v>
      </c>
      <c r="S13262">
        <v>12</v>
      </c>
      <c r="T13262">
        <v>1.0471653439999999</v>
      </c>
      <c r="U13262">
        <v>445878.81479999999</v>
      </c>
      <c r="V13262" t="s">
        <v>54</v>
      </c>
      <c r="W13262" t="s">
        <v>47</v>
      </c>
    </row>
    <row r="13263" spans="1:23" x14ac:dyDescent="0.25">
      <c r="A13263" s="92">
        <v>8784</v>
      </c>
      <c r="B13263" s="92">
        <v>0</v>
      </c>
      <c r="C13263" s="92">
        <v>0</v>
      </c>
      <c r="R13263" s="9">
        <v>43472</v>
      </c>
      <c r="S13263">
        <v>13</v>
      </c>
      <c r="T13263">
        <v>1.003538888</v>
      </c>
      <c r="U13263">
        <v>427302.8444</v>
      </c>
      <c r="V13263" t="s">
        <v>54</v>
      </c>
      <c r="W13263" t="s">
        <v>47</v>
      </c>
    </row>
    <row r="13264" spans="1:23" x14ac:dyDescent="0.25">
      <c r="A13264" s="92">
        <v>8784</v>
      </c>
      <c r="B13264" s="92">
        <v>0</v>
      </c>
      <c r="C13264" s="92">
        <v>0</v>
      </c>
      <c r="R13264" s="9">
        <v>43472</v>
      </c>
      <c r="S13264">
        <v>14</v>
      </c>
      <c r="T13264">
        <v>0.96593143589999997</v>
      </c>
      <c r="U13264">
        <v>411289.74170000001</v>
      </c>
      <c r="V13264" t="s">
        <v>54</v>
      </c>
      <c r="W13264" t="s">
        <v>47</v>
      </c>
    </row>
    <row r="13265" spans="1:23" x14ac:dyDescent="0.25">
      <c r="A13265" s="92">
        <v>8784</v>
      </c>
      <c r="B13265" s="92">
        <v>0</v>
      </c>
      <c r="C13265" s="92">
        <v>0</v>
      </c>
      <c r="R13265" s="9">
        <v>43472</v>
      </c>
      <c r="S13265">
        <v>15</v>
      </c>
      <c r="T13265">
        <v>0.94855929920000004</v>
      </c>
      <c r="U13265">
        <v>403892.75540000002</v>
      </c>
      <c r="V13265" t="s">
        <v>54</v>
      </c>
      <c r="W13265" t="s">
        <v>47</v>
      </c>
    </row>
    <row r="13266" spans="1:23" x14ac:dyDescent="0.25">
      <c r="A13266" s="92">
        <v>8784</v>
      </c>
      <c r="B13266" s="92">
        <v>0</v>
      </c>
      <c r="C13266" s="92">
        <v>0</v>
      </c>
      <c r="R13266" s="9">
        <v>43472</v>
      </c>
      <c r="S13266">
        <v>16</v>
      </c>
      <c r="T13266">
        <v>0.96161997099999996</v>
      </c>
      <c r="U13266">
        <v>409453.93719999999</v>
      </c>
      <c r="V13266" t="s">
        <v>54</v>
      </c>
      <c r="W13266" t="s">
        <v>47</v>
      </c>
    </row>
    <row r="13267" spans="1:23" x14ac:dyDescent="0.25">
      <c r="A13267" s="92">
        <v>8784</v>
      </c>
      <c r="B13267" s="92">
        <v>0</v>
      </c>
      <c r="C13267" s="92">
        <v>0</v>
      </c>
      <c r="R13267" s="9">
        <v>43472</v>
      </c>
      <c r="S13267">
        <v>17</v>
      </c>
      <c r="T13267">
        <v>1.0752295940000001</v>
      </c>
      <c r="U13267">
        <v>457828.46039999998</v>
      </c>
      <c r="V13267" t="s">
        <v>54</v>
      </c>
      <c r="W13267" t="s">
        <v>47</v>
      </c>
    </row>
    <row r="13268" spans="1:23" x14ac:dyDescent="0.25">
      <c r="A13268" s="92">
        <v>8784</v>
      </c>
      <c r="B13268" s="92">
        <v>0</v>
      </c>
      <c r="C13268" s="92">
        <v>0</v>
      </c>
      <c r="R13268" s="9">
        <v>43472</v>
      </c>
      <c r="S13268">
        <v>18</v>
      </c>
      <c r="T13268">
        <v>1.2193991310000001</v>
      </c>
      <c r="U13268">
        <v>519215.27250000002</v>
      </c>
      <c r="V13268" t="s">
        <v>54</v>
      </c>
      <c r="W13268" t="s">
        <v>47</v>
      </c>
    </row>
    <row r="13269" spans="1:23" x14ac:dyDescent="0.25">
      <c r="A13269" s="92">
        <v>8784</v>
      </c>
      <c r="B13269" s="92">
        <v>0</v>
      </c>
      <c r="C13269" s="92">
        <v>0</v>
      </c>
      <c r="R13269" s="9">
        <v>43472</v>
      </c>
      <c r="S13269">
        <v>19</v>
      </c>
      <c r="T13269">
        <v>1.4501010569999999</v>
      </c>
      <c r="U13269">
        <v>617447.22959999996</v>
      </c>
      <c r="V13269" t="s">
        <v>54</v>
      </c>
      <c r="W13269" t="s">
        <v>47</v>
      </c>
    </row>
    <row r="13270" spans="1:23" x14ac:dyDescent="0.25">
      <c r="A13270" s="92">
        <v>8784</v>
      </c>
      <c r="B13270" s="92">
        <v>0</v>
      </c>
      <c r="C13270" s="92">
        <v>0</v>
      </c>
      <c r="R13270" s="9">
        <v>43472</v>
      </c>
      <c r="S13270">
        <v>20</v>
      </c>
      <c r="T13270">
        <v>1.435293385</v>
      </c>
      <c r="U13270">
        <v>611142.18200000003</v>
      </c>
      <c r="V13270" t="s">
        <v>54</v>
      </c>
      <c r="W13270" t="s">
        <v>47</v>
      </c>
    </row>
    <row r="13271" spans="1:23" x14ac:dyDescent="0.25">
      <c r="A13271" s="92">
        <v>8784</v>
      </c>
      <c r="B13271" s="92">
        <v>0</v>
      </c>
      <c r="C13271" s="92">
        <v>0</v>
      </c>
      <c r="R13271" s="9">
        <v>43472</v>
      </c>
      <c r="S13271">
        <v>21</v>
      </c>
      <c r="T13271">
        <v>1.380679475</v>
      </c>
      <c r="U13271">
        <v>587887.79790000001</v>
      </c>
      <c r="V13271" t="s">
        <v>54</v>
      </c>
      <c r="W13271" t="s">
        <v>47</v>
      </c>
    </row>
    <row r="13272" spans="1:23" x14ac:dyDescent="0.25">
      <c r="A13272" s="92">
        <v>8784</v>
      </c>
      <c r="B13272" s="92">
        <v>0</v>
      </c>
      <c r="C13272" s="92">
        <v>0</v>
      </c>
      <c r="R13272" s="9">
        <v>43472</v>
      </c>
      <c r="S13272">
        <v>22</v>
      </c>
      <c r="T13272">
        <v>1.2509741089999999</v>
      </c>
      <c r="U13272">
        <v>532659.77179999999</v>
      </c>
      <c r="V13272" t="s">
        <v>54</v>
      </c>
      <c r="W13272" t="s">
        <v>47</v>
      </c>
    </row>
    <row r="13273" spans="1:23" x14ac:dyDescent="0.25">
      <c r="A13273" s="92">
        <v>8784</v>
      </c>
      <c r="B13273" s="92">
        <v>0</v>
      </c>
      <c r="C13273" s="92">
        <v>0</v>
      </c>
      <c r="R13273" s="9">
        <v>43472</v>
      </c>
      <c r="S13273">
        <v>23</v>
      </c>
      <c r="T13273">
        <v>1.1572054409999999</v>
      </c>
      <c r="U13273">
        <v>492733.44780000002</v>
      </c>
      <c r="V13273" t="s">
        <v>54</v>
      </c>
      <c r="W13273" t="s">
        <v>47</v>
      </c>
    </row>
    <row r="13274" spans="1:23" x14ac:dyDescent="0.25">
      <c r="A13274" s="92">
        <v>8784</v>
      </c>
      <c r="B13274" s="92">
        <v>0</v>
      </c>
      <c r="C13274" s="92">
        <v>0</v>
      </c>
      <c r="R13274" s="9">
        <v>43472</v>
      </c>
      <c r="S13274">
        <v>24</v>
      </c>
      <c r="T13274">
        <v>0.97834456069999998</v>
      </c>
      <c r="U13274">
        <v>416575.20059999998</v>
      </c>
      <c r="V13274" t="s">
        <v>54</v>
      </c>
      <c r="W13274" t="s">
        <v>47</v>
      </c>
    </row>
    <row r="13275" spans="1:23" x14ac:dyDescent="0.25">
      <c r="A13275" s="92">
        <v>8784</v>
      </c>
      <c r="B13275" s="92">
        <v>0</v>
      </c>
      <c r="C13275" s="92">
        <v>0</v>
      </c>
      <c r="R13275" s="9">
        <v>43473</v>
      </c>
      <c r="S13275">
        <v>1</v>
      </c>
      <c r="T13275">
        <v>0.83395777550000005</v>
      </c>
      <c r="U13275">
        <v>355095.88500000001</v>
      </c>
      <c r="V13275" t="s">
        <v>54</v>
      </c>
      <c r="W13275" t="s">
        <v>47</v>
      </c>
    </row>
    <row r="13276" spans="1:23" x14ac:dyDescent="0.25">
      <c r="A13276" s="92">
        <v>8784</v>
      </c>
      <c r="B13276" s="92">
        <v>0</v>
      </c>
      <c r="C13276" s="92">
        <v>0</v>
      </c>
      <c r="R13276" s="9">
        <v>43473</v>
      </c>
      <c r="S13276">
        <v>2</v>
      </c>
      <c r="T13276">
        <v>0.78097532569999994</v>
      </c>
      <c r="U13276">
        <v>332536.16979999997</v>
      </c>
      <c r="V13276" t="s">
        <v>54</v>
      </c>
      <c r="W13276" t="s">
        <v>47</v>
      </c>
    </row>
    <row r="13277" spans="1:23" x14ac:dyDescent="0.25">
      <c r="A13277" s="92">
        <v>8784</v>
      </c>
      <c r="B13277" s="92">
        <v>0</v>
      </c>
      <c r="C13277" s="92">
        <v>0</v>
      </c>
      <c r="R13277" s="9">
        <v>43473</v>
      </c>
      <c r="S13277">
        <v>3</v>
      </c>
      <c r="T13277">
        <v>0.76953656780000002</v>
      </c>
      <c r="U13277">
        <v>327665.59240000002</v>
      </c>
      <c r="V13277" t="s">
        <v>54</v>
      </c>
      <c r="W13277" t="s">
        <v>47</v>
      </c>
    </row>
    <row r="13278" spans="1:23" x14ac:dyDescent="0.25">
      <c r="A13278" s="92">
        <v>8784</v>
      </c>
      <c r="B13278" s="92">
        <v>0</v>
      </c>
      <c r="C13278" s="92">
        <v>0</v>
      </c>
      <c r="R13278" s="9">
        <v>43473</v>
      </c>
      <c r="S13278">
        <v>4</v>
      </c>
      <c r="T13278">
        <v>0.77416762230000002</v>
      </c>
      <c r="U13278">
        <v>329637.47690000001</v>
      </c>
      <c r="V13278" t="s">
        <v>54</v>
      </c>
      <c r="W13278" t="s">
        <v>47</v>
      </c>
    </row>
    <row r="13279" spans="1:23" x14ac:dyDescent="0.25">
      <c r="A13279" s="92">
        <v>8784</v>
      </c>
      <c r="B13279" s="92">
        <v>0</v>
      </c>
      <c r="C13279" s="92">
        <v>0</v>
      </c>
      <c r="R13279" s="9">
        <v>43473</v>
      </c>
      <c r="S13279">
        <v>5</v>
      </c>
      <c r="T13279">
        <v>0.81003024889999997</v>
      </c>
      <c r="U13279">
        <v>344907.63990000001</v>
      </c>
      <c r="V13279" t="s">
        <v>54</v>
      </c>
      <c r="W13279" t="s">
        <v>47</v>
      </c>
    </row>
    <row r="13280" spans="1:23" x14ac:dyDescent="0.25">
      <c r="A13280" s="92">
        <v>8784</v>
      </c>
      <c r="B13280" s="92">
        <v>0</v>
      </c>
      <c r="C13280" s="92">
        <v>0</v>
      </c>
      <c r="R13280" s="9">
        <v>43473</v>
      </c>
      <c r="S13280">
        <v>6</v>
      </c>
      <c r="T13280">
        <v>0.97273335589999999</v>
      </c>
      <c r="U13280">
        <v>414185.97200000001</v>
      </c>
      <c r="V13280" t="s">
        <v>54</v>
      </c>
      <c r="W13280" t="s">
        <v>47</v>
      </c>
    </row>
    <row r="13281" spans="1:23" x14ac:dyDescent="0.25">
      <c r="A13281" s="92">
        <v>8784</v>
      </c>
      <c r="B13281" s="92">
        <v>0</v>
      </c>
      <c r="C13281" s="92">
        <v>0</v>
      </c>
      <c r="R13281" s="9">
        <v>43473</v>
      </c>
      <c r="S13281">
        <v>7</v>
      </c>
      <c r="T13281">
        <v>1.2350804790000001</v>
      </c>
      <c r="U13281">
        <v>525892.32750000001</v>
      </c>
      <c r="V13281" t="s">
        <v>54</v>
      </c>
      <c r="W13281" t="s">
        <v>47</v>
      </c>
    </row>
    <row r="13282" spans="1:23" x14ac:dyDescent="0.25">
      <c r="A13282" s="92">
        <v>8784</v>
      </c>
      <c r="B13282" s="92">
        <v>0</v>
      </c>
      <c r="C13282" s="92">
        <v>0</v>
      </c>
      <c r="R13282" s="9">
        <v>43473</v>
      </c>
      <c r="S13282">
        <v>8</v>
      </c>
      <c r="T13282">
        <v>1.271694535</v>
      </c>
      <c r="U13282">
        <v>541482.44640000002</v>
      </c>
      <c r="V13282" t="s">
        <v>54</v>
      </c>
      <c r="W13282" t="s">
        <v>47</v>
      </c>
    </row>
    <row r="13283" spans="1:23" x14ac:dyDescent="0.25">
      <c r="A13283" s="92">
        <v>8784</v>
      </c>
      <c r="B13283" s="92">
        <v>0</v>
      </c>
      <c r="C13283" s="92">
        <v>0</v>
      </c>
      <c r="R13283" s="9">
        <v>43473</v>
      </c>
      <c r="S13283">
        <v>9</v>
      </c>
      <c r="T13283">
        <v>1.215839882</v>
      </c>
      <c r="U13283">
        <v>517699.7585</v>
      </c>
      <c r="V13283" t="s">
        <v>54</v>
      </c>
      <c r="W13283" t="s">
        <v>47</v>
      </c>
    </row>
    <row r="13284" spans="1:23" x14ac:dyDescent="0.25">
      <c r="A13284" s="92">
        <v>8784</v>
      </c>
      <c r="B13284" s="92">
        <v>0</v>
      </c>
      <c r="C13284" s="92">
        <v>0</v>
      </c>
      <c r="R13284" s="9">
        <v>43473</v>
      </c>
      <c r="S13284">
        <v>10</v>
      </c>
      <c r="T13284">
        <v>1.083883929</v>
      </c>
      <c r="U13284">
        <v>461513.44150000002</v>
      </c>
      <c r="V13284" t="s">
        <v>54</v>
      </c>
      <c r="W13284" t="s">
        <v>47</v>
      </c>
    </row>
    <row r="13285" spans="1:23" x14ac:dyDescent="0.25">
      <c r="A13285" s="92">
        <v>8784</v>
      </c>
      <c r="B13285" s="92">
        <v>0</v>
      </c>
      <c r="C13285" s="92">
        <v>0</v>
      </c>
      <c r="R13285" s="9">
        <v>43473</v>
      </c>
      <c r="S13285">
        <v>11</v>
      </c>
      <c r="T13285">
        <v>0.96727190649999994</v>
      </c>
      <c r="U13285">
        <v>411860.50870000001</v>
      </c>
      <c r="V13285" t="s">
        <v>54</v>
      </c>
      <c r="W13285" t="s">
        <v>47</v>
      </c>
    </row>
    <row r="13286" spans="1:23" x14ac:dyDescent="0.25">
      <c r="A13286" s="92">
        <v>8784</v>
      </c>
      <c r="B13286" s="92">
        <v>0</v>
      </c>
      <c r="C13286" s="92">
        <v>0</v>
      </c>
      <c r="R13286" s="9">
        <v>43473</v>
      </c>
      <c r="S13286">
        <v>12</v>
      </c>
      <c r="T13286">
        <v>0.90789981519999996</v>
      </c>
      <c r="U13286">
        <v>386580.10969999997</v>
      </c>
      <c r="V13286" t="s">
        <v>54</v>
      </c>
      <c r="W13286" t="s">
        <v>47</v>
      </c>
    </row>
    <row r="13287" spans="1:23" x14ac:dyDescent="0.25">
      <c r="A13287" s="92">
        <v>8784</v>
      </c>
      <c r="B13287" s="92">
        <v>0</v>
      </c>
      <c r="C13287" s="92">
        <v>0</v>
      </c>
      <c r="R13287" s="9">
        <v>43473</v>
      </c>
      <c r="S13287">
        <v>13</v>
      </c>
      <c r="T13287">
        <v>0.9018128232</v>
      </c>
      <c r="U13287">
        <v>383988.2929</v>
      </c>
      <c r="V13287" t="s">
        <v>54</v>
      </c>
      <c r="W13287" t="s">
        <v>47</v>
      </c>
    </row>
    <row r="13288" spans="1:23" x14ac:dyDescent="0.25">
      <c r="A13288" s="92">
        <v>8784</v>
      </c>
      <c r="B13288" s="92">
        <v>0</v>
      </c>
      <c r="C13288" s="92">
        <v>0</v>
      </c>
      <c r="R13288" s="9">
        <v>43473</v>
      </c>
      <c r="S13288">
        <v>14</v>
      </c>
      <c r="T13288">
        <v>0.89599080679999998</v>
      </c>
      <c r="U13288">
        <v>381509.30160000001</v>
      </c>
      <c r="V13288" t="s">
        <v>54</v>
      </c>
      <c r="W13288" t="s">
        <v>47</v>
      </c>
    </row>
    <row r="13289" spans="1:23" x14ac:dyDescent="0.25">
      <c r="A13289" s="92">
        <v>8784</v>
      </c>
      <c r="B13289" s="92">
        <v>0</v>
      </c>
      <c r="C13289" s="92">
        <v>0</v>
      </c>
      <c r="R13289" s="9">
        <v>43473</v>
      </c>
      <c r="S13289">
        <v>15</v>
      </c>
      <c r="T13289">
        <v>0.90889943289999997</v>
      </c>
      <c r="U13289">
        <v>387005.74290000001</v>
      </c>
      <c r="V13289" t="s">
        <v>54</v>
      </c>
      <c r="W13289" t="s">
        <v>47</v>
      </c>
    </row>
    <row r="13290" spans="1:23" x14ac:dyDescent="0.25">
      <c r="A13290" s="92">
        <v>8784</v>
      </c>
      <c r="B13290" s="92">
        <v>0</v>
      </c>
      <c r="C13290" s="92">
        <v>0</v>
      </c>
      <c r="R13290" s="9">
        <v>43473</v>
      </c>
      <c r="S13290">
        <v>16</v>
      </c>
      <c r="T13290">
        <v>0.90488162110000003</v>
      </c>
      <c r="U13290">
        <v>385294.97470000002</v>
      </c>
      <c r="V13290" t="s">
        <v>54</v>
      </c>
      <c r="W13290" t="s">
        <v>47</v>
      </c>
    </row>
    <row r="13291" spans="1:23" x14ac:dyDescent="0.25">
      <c r="A13291" s="92">
        <v>8784</v>
      </c>
      <c r="B13291" s="92">
        <v>0</v>
      </c>
      <c r="C13291" s="92">
        <v>0</v>
      </c>
      <c r="R13291" s="9">
        <v>43473</v>
      </c>
      <c r="S13291">
        <v>17</v>
      </c>
      <c r="T13291">
        <v>1.023273439</v>
      </c>
      <c r="U13291">
        <v>435705.73739999998</v>
      </c>
      <c r="V13291" t="s">
        <v>54</v>
      </c>
      <c r="W13291" t="s">
        <v>47</v>
      </c>
    </row>
    <row r="13292" spans="1:23" x14ac:dyDescent="0.25">
      <c r="A13292" s="92">
        <v>8784</v>
      </c>
      <c r="B13292" s="92">
        <v>0</v>
      </c>
      <c r="C13292" s="92">
        <v>0</v>
      </c>
      <c r="R13292" s="9">
        <v>43473</v>
      </c>
      <c r="S13292">
        <v>18</v>
      </c>
      <c r="T13292">
        <v>1.180515752</v>
      </c>
      <c r="U13292">
        <v>502658.88500000001</v>
      </c>
      <c r="V13292" t="s">
        <v>54</v>
      </c>
      <c r="W13292" t="s">
        <v>47</v>
      </c>
    </row>
    <row r="13293" spans="1:23" x14ac:dyDescent="0.25">
      <c r="A13293" s="92">
        <v>8784</v>
      </c>
      <c r="B13293" s="92">
        <v>0</v>
      </c>
      <c r="C13293" s="92">
        <v>0</v>
      </c>
      <c r="R13293" s="9">
        <v>43473</v>
      </c>
      <c r="S13293">
        <v>19</v>
      </c>
      <c r="T13293">
        <v>1.366598201</v>
      </c>
      <c r="U13293">
        <v>581892.04760000005</v>
      </c>
      <c r="V13293" t="s">
        <v>54</v>
      </c>
      <c r="W13293" t="s">
        <v>47</v>
      </c>
    </row>
    <row r="13294" spans="1:23" x14ac:dyDescent="0.25">
      <c r="A13294" s="92">
        <v>8784</v>
      </c>
      <c r="B13294" s="92">
        <v>0</v>
      </c>
      <c r="C13294" s="92">
        <v>0</v>
      </c>
      <c r="R13294" s="9">
        <v>43473</v>
      </c>
      <c r="S13294">
        <v>20</v>
      </c>
      <c r="T13294">
        <v>1.4485731749999999</v>
      </c>
      <c r="U13294">
        <v>616796.66379999998</v>
      </c>
      <c r="V13294" t="s">
        <v>54</v>
      </c>
      <c r="W13294" t="s">
        <v>47</v>
      </c>
    </row>
    <row r="13295" spans="1:23" x14ac:dyDescent="0.25">
      <c r="A13295" s="92">
        <v>8784</v>
      </c>
      <c r="B13295" s="92">
        <v>0</v>
      </c>
      <c r="C13295" s="92">
        <v>0</v>
      </c>
      <c r="R13295" s="9">
        <v>43473</v>
      </c>
      <c r="S13295">
        <v>21</v>
      </c>
      <c r="T13295">
        <v>1.370134317</v>
      </c>
      <c r="U13295">
        <v>583397.71180000005</v>
      </c>
      <c r="V13295" t="s">
        <v>54</v>
      </c>
      <c r="W13295" t="s">
        <v>47</v>
      </c>
    </row>
    <row r="13296" spans="1:23" x14ac:dyDescent="0.25">
      <c r="A13296" s="92">
        <v>8784</v>
      </c>
      <c r="B13296" s="92">
        <v>0</v>
      </c>
      <c r="C13296" s="92">
        <v>0</v>
      </c>
      <c r="R13296" s="9">
        <v>43473</v>
      </c>
      <c r="S13296">
        <v>22</v>
      </c>
      <c r="T13296">
        <v>1.2934576250000001</v>
      </c>
      <c r="U13296">
        <v>550749.08290000004</v>
      </c>
      <c r="V13296" t="s">
        <v>54</v>
      </c>
      <c r="W13296" t="s">
        <v>47</v>
      </c>
    </row>
    <row r="13297" spans="1:23" x14ac:dyDescent="0.25">
      <c r="A13297" s="92">
        <v>8784</v>
      </c>
      <c r="B13297" s="92">
        <v>0</v>
      </c>
      <c r="C13297" s="92">
        <v>0</v>
      </c>
      <c r="R13297" s="9">
        <v>43473</v>
      </c>
      <c r="S13297">
        <v>23</v>
      </c>
      <c r="T13297">
        <v>1.1150662280000001</v>
      </c>
      <c r="U13297">
        <v>474790.73959999997</v>
      </c>
      <c r="V13297" t="s">
        <v>54</v>
      </c>
      <c r="W13297" t="s">
        <v>47</v>
      </c>
    </row>
    <row r="13298" spans="1:23" x14ac:dyDescent="0.25">
      <c r="A13298" s="92">
        <v>8784</v>
      </c>
      <c r="B13298" s="92">
        <v>0</v>
      </c>
      <c r="C13298" s="92">
        <v>0</v>
      </c>
      <c r="R13298" s="9">
        <v>43473</v>
      </c>
      <c r="S13298">
        <v>24</v>
      </c>
      <c r="T13298">
        <v>0.91167839829999997</v>
      </c>
      <c r="U13298">
        <v>388189.01530000003</v>
      </c>
      <c r="V13298" t="s">
        <v>54</v>
      </c>
      <c r="W13298" t="s">
        <v>47</v>
      </c>
    </row>
    <row r="13299" spans="1:23" x14ac:dyDescent="0.25">
      <c r="A13299" s="92">
        <v>8784</v>
      </c>
      <c r="B13299" s="92">
        <v>0</v>
      </c>
      <c r="C13299" s="92">
        <v>0</v>
      </c>
      <c r="R13299" s="9">
        <v>43474</v>
      </c>
      <c r="S13299">
        <v>1</v>
      </c>
      <c r="T13299">
        <v>0.78598427630000001</v>
      </c>
      <c r="U13299">
        <v>334668.96090000001</v>
      </c>
      <c r="V13299" t="s">
        <v>54</v>
      </c>
      <c r="W13299" t="s">
        <v>47</v>
      </c>
    </row>
    <row r="13300" spans="1:23" x14ac:dyDescent="0.25">
      <c r="A13300" s="92">
        <v>8784</v>
      </c>
      <c r="B13300" s="92">
        <v>0</v>
      </c>
      <c r="C13300" s="92">
        <v>0</v>
      </c>
      <c r="R13300" s="9">
        <v>43474</v>
      </c>
      <c r="S13300">
        <v>2</v>
      </c>
      <c r="T13300">
        <v>0.73871557799999998</v>
      </c>
      <c r="U13300">
        <v>314542.13819999999</v>
      </c>
      <c r="V13300" t="s">
        <v>54</v>
      </c>
      <c r="W13300" t="s">
        <v>47</v>
      </c>
    </row>
    <row r="13301" spans="1:23" x14ac:dyDescent="0.25">
      <c r="A13301" s="92">
        <v>8784</v>
      </c>
      <c r="B13301" s="92">
        <v>0</v>
      </c>
      <c r="C13301" s="92">
        <v>0</v>
      </c>
      <c r="R13301" s="9">
        <v>43474</v>
      </c>
      <c r="S13301">
        <v>3</v>
      </c>
      <c r="T13301">
        <v>0.71991171480000005</v>
      </c>
      <c r="U13301">
        <v>306535.52850000001</v>
      </c>
      <c r="V13301" t="s">
        <v>54</v>
      </c>
      <c r="W13301" t="s">
        <v>47</v>
      </c>
    </row>
    <row r="13302" spans="1:23" x14ac:dyDescent="0.25">
      <c r="A13302" s="92">
        <v>8784</v>
      </c>
      <c r="B13302" s="92">
        <v>0</v>
      </c>
      <c r="C13302" s="92">
        <v>0</v>
      </c>
      <c r="R13302" s="9">
        <v>43474</v>
      </c>
      <c r="S13302">
        <v>4</v>
      </c>
      <c r="T13302">
        <v>0.72702634430000002</v>
      </c>
      <c r="U13302">
        <v>309564.9093</v>
      </c>
      <c r="V13302" t="s">
        <v>54</v>
      </c>
      <c r="W13302" t="s">
        <v>47</v>
      </c>
    </row>
    <row r="13303" spans="1:23" x14ac:dyDescent="0.25">
      <c r="A13303" s="92">
        <v>8784</v>
      </c>
      <c r="B13303" s="92">
        <v>0</v>
      </c>
      <c r="C13303" s="92">
        <v>0</v>
      </c>
      <c r="R13303" s="9">
        <v>43474</v>
      </c>
      <c r="S13303">
        <v>5</v>
      </c>
      <c r="T13303">
        <v>0.74314659930000004</v>
      </c>
      <c r="U13303">
        <v>316428.84940000001</v>
      </c>
      <c r="V13303" t="s">
        <v>54</v>
      </c>
      <c r="W13303" t="s">
        <v>47</v>
      </c>
    </row>
    <row r="13304" spans="1:23" x14ac:dyDescent="0.25">
      <c r="A13304" s="92">
        <v>8784</v>
      </c>
      <c r="B13304" s="92">
        <v>0</v>
      </c>
      <c r="C13304" s="92">
        <v>0</v>
      </c>
      <c r="R13304" s="9">
        <v>43474</v>
      </c>
      <c r="S13304">
        <v>6</v>
      </c>
      <c r="T13304">
        <v>0.91935580169999997</v>
      </c>
      <c r="U13304">
        <v>391458.02289999998</v>
      </c>
      <c r="V13304" t="s">
        <v>54</v>
      </c>
      <c r="W13304" t="s">
        <v>47</v>
      </c>
    </row>
    <row r="13305" spans="1:23" x14ac:dyDescent="0.25">
      <c r="A13305" s="92">
        <v>8784</v>
      </c>
      <c r="B13305" s="92">
        <v>0</v>
      </c>
      <c r="C13305" s="92">
        <v>0</v>
      </c>
      <c r="R13305" s="9">
        <v>43474</v>
      </c>
      <c r="S13305">
        <v>7</v>
      </c>
      <c r="T13305">
        <v>1.143609823</v>
      </c>
      <c r="U13305">
        <v>486944.48839999997</v>
      </c>
      <c r="V13305" t="s">
        <v>54</v>
      </c>
      <c r="W13305" t="s">
        <v>47</v>
      </c>
    </row>
    <row r="13306" spans="1:23" x14ac:dyDescent="0.25">
      <c r="A13306" s="92">
        <v>8784</v>
      </c>
      <c r="B13306" s="92">
        <v>0</v>
      </c>
      <c r="C13306" s="92">
        <v>0</v>
      </c>
      <c r="R13306" s="9">
        <v>43474</v>
      </c>
      <c r="S13306">
        <v>8</v>
      </c>
      <c r="T13306">
        <v>1.1943419289999999</v>
      </c>
      <c r="U13306">
        <v>508546.01610000001</v>
      </c>
      <c r="V13306" t="s">
        <v>54</v>
      </c>
      <c r="W13306" t="s">
        <v>47</v>
      </c>
    </row>
    <row r="13307" spans="1:23" x14ac:dyDescent="0.25">
      <c r="A13307" s="92">
        <v>8784</v>
      </c>
      <c r="B13307" s="92">
        <v>0</v>
      </c>
      <c r="C13307" s="92">
        <v>0</v>
      </c>
      <c r="R13307" s="9">
        <v>43474</v>
      </c>
      <c r="S13307">
        <v>9</v>
      </c>
      <c r="T13307">
        <v>1.1144489900000001</v>
      </c>
      <c r="U13307">
        <v>474527.92210000003</v>
      </c>
      <c r="V13307" t="s">
        <v>54</v>
      </c>
      <c r="W13307" t="s">
        <v>47</v>
      </c>
    </row>
    <row r="13308" spans="1:23" x14ac:dyDescent="0.25">
      <c r="A13308" s="92">
        <v>8784</v>
      </c>
      <c r="B13308" s="92">
        <v>0</v>
      </c>
      <c r="C13308" s="92">
        <v>0</v>
      </c>
      <c r="R13308" s="9">
        <v>43474</v>
      </c>
      <c r="S13308">
        <v>10</v>
      </c>
      <c r="T13308">
        <v>1.075688897</v>
      </c>
      <c r="U13308">
        <v>458024.02970000001</v>
      </c>
      <c r="V13308" t="s">
        <v>54</v>
      </c>
      <c r="W13308" t="s">
        <v>47</v>
      </c>
    </row>
    <row r="13309" spans="1:23" x14ac:dyDescent="0.25">
      <c r="A13309" s="92">
        <v>8784</v>
      </c>
      <c r="B13309" s="92">
        <v>0</v>
      </c>
      <c r="C13309" s="92">
        <v>0</v>
      </c>
      <c r="R13309" s="9">
        <v>43474</v>
      </c>
      <c r="S13309">
        <v>11</v>
      </c>
      <c r="T13309">
        <v>1.024164772</v>
      </c>
      <c r="U13309">
        <v>436085.26329999999</v>
      </c>
      <c r="V13309" t="s">
        <v>54</v>
      </c>
      <c r="W13309" t="s">
        <v>47</v>
      </c>
    </row>
    <row r="13310" spans="1:23" x14ac:dyDescent="0.25">
      <c r="A13310" s="92">
        <v>8784</v>
      </c>
      <c r="B13310" s="92">
        <v>0</v>
      </c>
      <c r="C13310" s="92">
        <v>0</v>
      </c>
      <c r="R13310" s="9">
        <v>43474</v>
      </c>
      <c r="S13310">
        <v>12</v>
      </c>
      <c r="T13310">
        <v>1.0067710080000001</v>
      </c>
      <c r="U13310">
        <v>428679.06800000003</v>
      </c>
      <c r="V13310" t="s">
        <v>54</v>
      </c>
      <c r="W13310" t="s">
        <v>47</v>
      </c>
    </row>
    <row r="13311" spans="1:23" x14ac:dyDescent="0.25">
      <c r="A13311" s="92">
        <v>8784</v>
      </c>
      <c r="B13311" s="92">
        <v>0</v>
      </c>
      <c r="C13311" s="92">
        <v>0</v>
      </c>
      <c r="R13311" s="9">
        <v>43474</v>
      </c>
      <c r="S13311">
        <v>13</v>
      </c>
      <c r="T13311">
        <v>0.95831438980000005</v>
      </c>
      <c r="U13311">
        <v>408046.4339</v>
      </c>
      <c r="V13311" t="s">
        <v>54</v>
      </c>
      <c r="W13311" t="s">
        <v>47</v>
      </c>
    </row>
    <row r="13312" spans="1:23" x14ac:dyDescent="0.25">
      <c r="A13312" s="92">
        <v>8784</v>
      </c>
      <c r="B13312" s="92">
        <v>0</v>
      </c>
      <c r="C13312" s="92">
        <v>0</v>
      </c>
      <c r="R13312" s="9">
        <v>43474</v>
      </c>
      <c r="S13312">
        <v>14</v>
      </c>
      <c r="T13312">
        <v>0.94745340810000001</v>
      </c>
      <c r="U13312">
        <v>403421.8713</v>
      </c>
      <c r="V13312" t="s">
        <v>54</v>
      </c>
      <c r="W13312" t="s">
        <v>47</v>
      </c>
    </row>
    <row r="13313" spans="1:23" x14ac:dyDescent="0.25">
      <c r="A13313" s="92">
        <v>8784</v>
      </c>
      <c r="B13313" s="92">
        <v>0</v>
      </c>
      <c r="C13313" s="92">
        <v>0</v>
      </c>
      <c r="R13313" s="9">
        <v>43474</v>
      </c>
      <c r="S13313">
        <v>15</v>
      </c>
      <c r="T13313">
        <v>0.95884722909999998</v>
      </c>
      <c r="U13313">
        <v>408273.31479999999</v>
      </c>
      <c r="V13313" t="s">
        <v>54</v>
      </c>
      <c r="W13313" t="s">
        <v>47</v>
      </c>
    </row>
    <row r="13314" spans="1:23" x14ac:dyDescent="0.25">
      <c r="A13314" s="92">
        <v>8784</v>
      </c>
      <c r="B13314" s="92">
        <v>0</v>
      </c>
      <c r="C13314" s="92">
        <v>0</v>
      </c>
      <c r="R13314" s="9">
        <v>43474</v>
      </c>
      <c r="S13314">
        <v>16</v>
      </c>
      <c r="T13314">
        <v>0.99025613800000001</v>
      </c>
      <c r="U13314">
        <v>421647.10259999998</v>
      </c>
      <c r="V13314" t="s">
        <v>54</v>
      </c>
      <c r="W13314" t="s">
        <v>47</v>
      </c>
    </row>
    <row r="13315" spans="1:23" x14ac:dyDescent="0.25">
      <c r="A13315" s="92">
        <v>8784</v>
      </c>
      <c r="B13315" s="92">
        <v>0</v>
      </c>
      <c r="C13315" s="92">
        <v>0</v>
      </c>
      <c r="R13315" s="9">
        <v>43474</v>
      </c>
      <c r="S13315">
        <v>17</v>
      </c>
      <c r="T13315">
        <v>1.089011481</v>
      </c>
      <c r="U13315">
        <v>463696.73269999999</v>
      </c>
      <c r="V13315" t="s">
        <v>54</v>
      </c>
      <c r="W13315" t="s">
        <v>47</v>
      </c>
    </row>
    <row r="13316" spans="1:23" x14ac:dyDescent="0.25">
      <c r="A13316" s="92">
        <v>8784</v>
      </c>
      <c r="B13316" s="92">
        <v>0</v>
      </c>
      <c r="C13316" s="92">
        <v>0</v>
      </c>
      <c r="R13316" s="9">
        <v>43474</v>
      </c>
      <c r="S13316">
        <v>18</v>
      </c>
      <c r="T13316">
        <v>1.2901339519999999</v>
      </c>
      <c r="U13316">
        <v>549333.87609999999</v>
      </c>
      <c r="V13316" t="s">
        <v>54</v>
      </c>
      <c r="W13316" t="s">
        <v>47</v>
      </c>
    </row>
    <row r="13317" spans="1:23" x14ac:dyDescent="0.25">
      <c r="A13317" s="92">
        <v>8784</v>
      </c>
      <c r="B13317" s="92">
        <v>0</v>
      </c>
      <c r="C13317" s="92">
        <v>0</v>
      </c>
      <c r="R13317" s="9">
        <v>43474</v>
      </c>
      <c r="S13317">
        <v>19</v>
      </c>
      <c r="T13317">
        <v>1.5377918779999999</v>
      </c>
      <c r="U13317">
        <v>654785.63069999998</v>
      </c>
      <c r="V13317" t="s">
        <v>54</v>
      </c>
      <c r="W13317" t="s">
        <v>47</v>
      </c>
    </row>
    <row r="13318" spans="1:23" x14ac:dyDescent="0.25">
      <c r="A13318" s="92">
        <v>8784</v>
      </c>
      <c r="B13318" s="92">
        <v>0</v>
      </c>
      <c r="C13318" s="92">
        <v>0</v>
      </c>
      <c r="R13318" s="9">
        <v>43474</v>
      </c>
      <c r="S13318">
        <v>20</v>
      </c>
      <c r="T13318">
        <v>1.677359606</v>
      </c>
      <c r="U13318">
        <v>714213.01060000004</v>
      </c>
      <c r="V13318" t="s">
        <v>54</v>
      </c>
      <c r="W13318" t="s">
        <v>47</v>
      </c>
    </row>
    <row r="13319" spans="1:23" x14ac:dyDescent="0.25">
      <c r="A13319" s="92">
        <v>8784</v>
      </c>
      <c r="B13319" s="92">
        <v>0</v>
      </c>
      <c r="C13319" s="92">
        <v>0</v>
      </c>
      <c r="R13319" s="9">
        <v>43474</v>
      </c>
      <c r="S13319">
        <v>21</v>
      </c>
      <c r="T13319">
        <v>1.7311560829999999</v>
      </c>
      <c r="U13319">
        <v>737119.33559999999</v>
      </c>
      <c r="V13319" t="s">
        <v>54</v>
      </c>
      <c r="W13319" t="s">
        <v>47</v>
      </c>
    </row>
    <row r="13320" spans="1:23" x14ac:dyDescent="0.25">
      <c r="A13320" s="92">
        <v>8784</v>
      </c>
      <c r="B13320" s="92">
        <v>0</v>
      </c>
      <c r="C13320" s="92">
        <v>0</v>
      </c>
      <c r="R13320" s="9">
        <v>43474</v>
      </c>
      <c r="S13320">
        <v>22</v>
      </c>
      <c r="T13320">
        <v>1.788170933</v>
      </c>
      <c r="U13320">
        <v>761396.03040000005</v>
      </c>
      <c r="V13320" t="s">
        <v>54</v>
      </c>
      <c r="W13320" t="s">
        <v>47</v>
      </c>
    </row>
    <row r="13321" spans="1:23" x14ac:dyDescent="0.25">
      <c r="A13321" s="92">
        <v>8784</v>
      </c>
      <c r="B13321" s="92">
        <v>0</v>
      </c>
      <c r="C13321" s="92">
        <v>0</v>
      </c>
      <c r="R13321" s="9">
        <v>43474</v>
      </c>
      <c r="S13321">
        <v>23</v>
      </c>
      <c r="T13321">
        <v>1.69111743</v>
      </c>
      <c r="U13321">
        <v>720071.03700000001</v>
      </c>
      <c r="V13321" t="s">
        <v>54</v>
      </c>
      <c r="W13321" t="s">
        <v>47</v>
      </c>
    </row>
    <row r="13322" spans="1:23" x14ac:dyDescent="0.25">
      <c r="A13322" s="92">
        <v>8784</v>
      </c>
      <c r="B13322" s="92">
        <v>0</v>
      </c>
      <c r="C13322" s="92">
        <v>0</v>
      </c>
      <c r="R13322" s="9">
        <v>43474</v>
      </c>
      <c r="S13322">
        <v>24</v>
      </c>
      <c r="T13322">
        <v>1.5580249049999999</v>
      </c>
      <c r="U13322">
        <v>663400.77249999996</v>
      </c>
      <c r="V13322" t="s">
        <v>54</v>
      </c>
      <c r="W13322" t="s">
        <v>47</v>
      </c>
    </row>
    <row r="13323" spans="1:23" x14ac:dyDescent="0.25">
      <c r="A13323" s="92">
        <v>8784</v>
      </c>
      <c r="B13323" s="92">
        <v>0</v>
      </c>
      <c r="C13323" s="92">
        <v>0</v>
      </c>
      <c r="R13323" s="9">
        <v>43475</v>
      </c>
      <c r="S13323">
        <v>1</v>
      </c>
      <c r="T13323">
        <v>1.4660609330000001</v>
      </c>
      <c r="U13323">
        <v>624242.8811</v>
      </c>
      <c r="V13323" t="s">
        <v>54</v>
      </c>
      <c r="W13323" t="s">
        <v>47</v>
      </c>
    </row>
    <row r="13324" spans="1:23" x14ac:dyDescent="0.25">
      <c r="A13324" s="92">
        <v>8784</v>
      </c>
      <c r="B13324" s="92">
        <v>0</v>
      </c>
      <c r="C13324" s="92">
        <v>0</v>
      </c>
      <c r="R13324" s="9">
        <v>43475</v>
      </c>
      <c r="S13324">
        <v>2</v>
      </c>
      <c r="T13324">
        <v>1.484587187</v>
      </c>
      <c r="U13324">
        <v>632131.28570000001</v>
      </c>
      <c r="V13324" t="s">
        <v>54</v>
      </c>
      <c r="W13324" t="s">
        <v>47</v>
      </c>
    </row>
    <row r="13325" spans="1:23" x14ac:dyDescent="0.25">
      <c r="A13325" s="92">
        <v>8784</v>
      </c>
      <c r="B13325" s="92">
        <v>0</v>
      </c>
      <c r="C13325" s="92">
        <v>0</v>
      </c>
      <c r="R13325" s="9">
        <v>43475</v>
      </c>
      <c r="S13325">
        <v>3</v>
      </c>
      <c r="T13325">
        <v>1.5125319079999999</v>
      </c>
      <c r="U13325">
        <v>644030.03630000004</v>
      </c>
      <c r="V13325" t="s">
        <v>54</v>
      </c>
      <c r="W13325" t="s">
        <v>47</v>
      </c>
    </row>
    <row r="13326" spans="1:23" x14ac:dyDescent="0.25">
      <c r="A13326" s="92">
        <v>8784</v>
      </c>
      <c r="B13326" s="92">
        <v>0</v>
      </c>
      <c r="C13326" s="92">
        <v>0</v>
      </c>
      <c r="R13326" s="9">
        <v>43475</v>
      </c>
      <c r="S13326">
        <v>4</v>
      </c>
      <c r="T13326">
        <v>1.5838550300000001</v>
      </c>
      <c r="U13326">
        <v>674399.13619999995</v>
      </c>
      <c r="V13326" t="s">
        <v>54</v>
      </c>
      <c r="W13326" t="s">
        <v>47</v>
      </c>
    </row>
    <row r="13327" spans="1:23" x14ac:dyDescent="0.25">
      <c r="A13327" s="92">
        <v>8784</v>
      </c>
      <c r="B13327" s="92">
        <v>0</v>
      </c>
      <c r="C13327" s="92">
        <v>0</v>
      </c>
      <c r="R13327" s="9">
        <v>43475</v>
      </c>
      <c r="S13327">
        <v>5</v>
      </c>
      <c r="T13327">
        <v>1.6942433669999999</v>
      </c>
      <c r="U13327">
        <v>721402.04870000004</v>
      </c>
      <c r="V13327" t="s">
        <v>54</v>
      </c>
      <c r="W13327" t="s">
        <v>47</v>
      </c>
    </row>
    <row r="13328" spans="1:23" x14ac:dyDescent="0.25">
      <c r="A13328" s="92">
        <v>8784</v>
      </c>
      <c r="B13328" s="92">
        <v>0</v>
      </c>
      <c r="C13328" s="92">
        <v>0</v>
      </c>
      <c r="R13328" s="9">
        <v>43475</v>
      </c>
      <c r="S13328">
        <v>6</v>
      </c>
      <c r="T13328">
        <v>1.9528468969999999</v>
      </c>
      <c r="U13328">
        <v>831514.39749999996</v>
      </c>
      <c r="V13328" t="s">
        <v>54</v>
      </c>
      <c r="W13328" t="s">
        <v>47</v>
      </c>
    </row>
    <row r="13329" spans="1:23" x14ac:dyDescent="0.25">
      <c r="A13329" s="92">
        <v>8784</v>
      </c>
      <c r="B13329" s="92">
        <v>0</v>
      </c>
      <c r="C13329" s="92">
        <v>0</v>
      </c>
      <c r="R13329" s="9">
        <v>43475</v>
      </c>
      <c r="S13329">
        <v>7</v>
      </c>
      <c r="T13329">
        <v>2.2783914570000001</v>
      </c>
      <c r="U13329">
        <v>970129.96900000004</v>
      </c>
      <c r="V13329" t="s">
        <v>54</v>
      </c>
      <c r="W13329" t="s">
        <v>47</v>
      </c>
    </row>
    <row r="13330" spans="1:23" x14ac:dyDescent="0.25">
      <c r="A13330" s="92">
        <v>8784</v>
      </c>
      <c r="B13330" s="92">
        <v>0</v>
      </c>
      <c r="C13330" s="92">
        <v>0</v>
      </c>
      <c r="R13330" s="9">
        <v>43475</v>
      </c>
      <c r="S13330">
        <v>8</v>
      </c>
      <c r="T13330">
        <v>2.4124695389999999</v>
      </c>
      <c r="U13330">
        <v>1027219.88</v>
      </c>
      <c r="V13330" t="s">
        <v>54</v>
      </c>
      <c r="W13330" t="s">
        <v>47</v>
      </c>
    </row>
    <row r="13331" spans="1:23" x14ac:dyDescent="0.25">
      <c r="A13331" s="92">
        <v>8784</v>
      </c>
      <c r="B13331" s="92">
        <v>0</v>
      </c>
      <c r="C13331" s="92">
        <v>0</v>
      </c>
      <c r="R13331" s="9">
        <v>43475</v>
      </c>
      <c r="S13331">
        <v>9</v>
      </c>
      <c r="T13331">
        <v>2.2101992309999998</v>
      </c>
      <c r="U13331">
        <v>941093.99179999996</v>
      </c>
      <c r="V13331" t="s">
        <v>54</v>
      </c>
      <c r="W13331" t="s">
        <v>47</v>
      </c>
    </row>
    <row r="13332" spans="1:23" x14ac:dyDescent="0.25">
      <c r="A13332" s="92">
        <v>8784</v>
      </c>
      <c r="B13332" s="92">
        <v>0</v>
      </c>
      <c r="C13332" s="92">
        <v>0</v>
      </c>
      <c r="R13332" s="9">
        <v>43475</v>
      </c>
      <c r="S13332">
        <v>10</v>
      </c>
      <c r="T13332">
        <v>2.0374190529999998</v>
      </c>
      <c r="U13332">
        <v>867524.88320000004</v>
      </c>
      <c r="V13332" t="s">
        <v>54</v>
      </c>
      <c r="W13332" t="s">
        <v>47</v>
      </c>
    </row>
    <row r="13333" spans="1:23" x14ac:dyDescent="0.25">
      <c r="A13333" s="92">
        <v>8784</v>
      </c>
      <c r="B13333" s="92">
        <v>0</v>
      </c>
      <c r="C13333" s="92">
        <v>0</v>
      </c>
      <c r="R13333" s="9">
        <v>43475</v>
      </c>
      <c r="S13333">
        <v>11</v>
      </c>
      <c r="T13333">
        <v>1.830146308</v>
      </c>
      <c r="U13333">
        <v>779268.97739999997</v>
      </c>
      <c r="V13333" t="s">
        <v>54</v>
      </c>
      <c r="W13333" t="s">
        <v>47</v>
      </c>
    </row>
    <row r="13334" spans="1:23" x14ac:dyDescent="0.25">
      <c r="A13334" s="92">
        <v>8784</v>
      </c>
      <c r="B13334" s="92">
        <v>0</v>
      </c>
      <c r="C13334" s="92">
        <v>0</v>
      </c>
      <c r="R13334" s="9">
        <v>43475</v>
      </c>
      <c r="S13334">
        <v>12</v>
      </c>
      <c r="T13334">
        <v>1.661366543</v>
      </c>
      <c r="U13334">
        <v>707403.22840000002</v>
      </c>
      <c r="V13334" t="s">
        <v>54</v>
      </c>
      <c r="W13334" t="s">
        <v>47</v>
      </c>
    </row>
    <row r="13335" spans="1:23" x14ac:dyDescent="0.25">
      <c r="A13335" s="92">
        <v>8784</v>
      </c>
      <c r="B13335" s="92">
        <v>0</v>
      </c>
      <c r="C13335" s="92">
        <v>0</v>
      </c>
      <c r="R13335" s="9">
        <v>43475</v>
      </c>
      <c r="S13335">
        <v>13</v>
      </c>
      <c r="T13335">
        <v>1.472787498</v>
      </c>
      <c r="U13335">
        <v>627107.02540000004</v>
      </c>
      <c r="V13335" t="s">
        <v>54</v>
      </c>
      <c r="W13335" t="s">
        <v>47</v>
      </c>
    </row>
    <row r="13336" spans="1:23" x14ac:dyDescent="0.25">
      <c r="A13336" s="92">
        <v>8784</v>
      </c>
      <c r="B13336" s="92">
        <v>0</v>
      </c>
      <c r="C13336" s="92">
        <v>0</v>
      </c>
      <c r="R13336" s="9">
        <v>43475</v>
      </c>
      <c r="S13336">
        <v>14</v>
      </c>
      <c r="T13336">
        <v>1.2886004390000001</v>
      </c>
      <c r="U13336">
        <v>548680.91260000004</v>
      </c>
      <c r="V13336" t="s">
        <v>54</v>
      </c>
      <c r="W13336" t="s">
        <v>47</v>
      </c>
    </row>
    <row r="13337" spans="1:23" x14ac:dyDescent="0.25">
      <c r="A13337" s="92">
        <v>8784</v>
      </c>
      <c r="B13337" s="92">
        <v>0</v>
      </c>
      <c r="C13337" s="92">
        <v>0</v>
      </c>
      <c r="R13337" s="9">
        <v>43475</v>
      </c>
      <c r="S13337">
        <v>15</v>
      </c>
      <c r="T13337">
        <v>1.24116819</v>
      </c>
      <c r="U13337">
        <v>528484.45070000004</v>
      </c>
      <c r="V13337" t="s">
        <v>54</v>
      </c>
      <c r="W13337" t="s">
        <v>47</v>
      </c>
    </row>
    <row r="13338" spans="1:23" x14ac:dyDescent="0.25">
      <c r="A13338" s="92">
        <v>8784</v>
      </c>
      <c r="B13338" s="92">
        <v>0</v>
      </c>
      <c r="C13338" s="92">
        <v>0</v>
      </c>
      <c r="R13338" s="9">
        <v>43475</v>
      </c>
      <c r="S13338">
        <v>16</v>
      </c>
      <c r="T13338">
        <v>1.2510120490000001</v>
      </c>
      <c r="U13338">
        <v>532675.9264</v>
      </c>
      <c r="V13338" t="s">
        <v>54</v>
      </c>
      <c r="W13338" t="s">
        <v>47</v>
      </c>
    </row>
    <row r="13339" spans="1:23" x14ac:dyDescent="0.25">
      <c r="A13339" s="92">
        <v>8784</v>
      </c>
      <c r="B13339" s="92">
        <v>0</v>
      </c>
      <c r="C13339" s="92">
        <v>0</v>
      </c>
      <c r="R13339" s="9">
        <v>43475</v>
      </c>
      <c r="S13339">
        <v>17</v>
      </c>
      <c r="T13339">
        <v>1.3772561240000001</v>
      </c>
      <c r="U13339">
        <v>586430.14850000001</v>
      </c>
      <c r="V13339" t="s">
        <v>54</v>
      </c>
      <c r="W13339" t="s">
        <v>47</v>
      </c>
    </row>
    <row r="13340" spans="1:23" x14ac:dyDescent="0.25">
      <c r="A13340" s="92">
        <v>8784</v>
      </c>
      <c r="B13340" s="92">
        <v>0</v>
      </c>
      <c r="C13340" s="92">
        <v>0</v>
      </c>
      <c r="R13340" s="9">
        <v>43475</v>
      </c>
      <c r="S13340">
        <v>18</v>
      </c>
      <c r="T13340">
        <v>1.644999216</v>
      </c>
      <c r="U13340">
        <v>700434.08609999996</v>
      </c>
      <c r="V13340" t="s">
        <v>54</v>
      </c>
      <c r="W13340" t="s">
        <v>47</v>
      </c>
    </row>
    <row r="13341" spans="1:23" x14ac:dyDescent="0.25">
      <c r="A13341" s="92">
        <v>8784</v>
      </c>
      <c r="B13341" s="92">
        <v>0</v>
      </c>
      <c r="C13341" s="92">
        <v>0</v>
      </c>
      <c r="R13341" s="9">
        <v>43475</v>
      </c>
      <c r="S13341">
        <v>19</v>
      </c>
      <c r="T13341">
        <v>1.9936525190000001</v>
      </c>
      <c r="U13341">
        <v>848889.26809999999</v>
      </c>
      <c r="V13341" t="s">
        <v>54</v>
      </c>
      <c r="W13341" t="s">
        <v>47</v>
      </c>
    </row>
    <row r="13342" spans="1:23" x14ac:dyDescent="0.25">
      <c r="A13342" s="92">
        <v>8784</v>
      </c>
      <c r="B13342" s="92">
        <v>0</v>
      </c>
      <c r="C13342" s="92">
        <v>0</v>
      </c>
      <c r="R13342" s="9">
        <v>43475</v>
      </c>
      <c r="S13342">
        <v>20</v>
      </c>
      <c r="T13342">
        <v>2.151254067</v>
      </c>
      <c r="U13342">
        <v>915995.37679999997</v>
      </c>
      <c r="V13342" t="s">
        <v>54</v>
      </c>
      <c r="W13342" t="s">
        <v>47</v>
      </c>
    </row>
    <row r="13343" spans="1:23" x14ac:dyDescent="0.25">
      <c r="A13343" s="92">
        <v>8784</v>
      </c>
      <c r="B13343" s="92">
        <v>0</v>
      </c>
      <c r="C13343" s="92">
        <v>0</v>
      </c>
      <c r="R13343" s="9">
        <v>43475</v>
      </c>
      <c r="S13343">
        <v>21</v>
      </c>
      <c r="T13343">
        <v>2.2730316849999999</v>
      </c>
      <c r="U13343">
        <v>967847.79920000001</v>
      </c>
      <c r="V13343" t="s">
        <v>54</v>
      </c>
      <c r="W13343" t="s">
        <v>47</v>
      </c>
    </row>
    <row r="13344" spans="1:23" x14ac:dyDescent="0.25">
      <c r="A13344" s="92">
        <v>8784</v>
      </c>
      <c r="B13344" s="92">
        <v>0</v>
      </c>
      <c r="C13344" s="92">
        <v>0</v>
      </c>
      <c r="R13344" s="9">
        <v>43475</v>
      </c>
      <c r="S13344">
        <v>22</v>
      </c>
      <c r="T13344">
        <v>2.2930286440000001</v>
      </c>
      <c r="U13344">
        <v>976362.42469999997</v>
      </c>
      <c r="V13344" t="s">
        <v>54</v>
      </c>
      <c r="W13344" t="s">
        <v>47</v>
      </c>
    </row>
    <row r="13345" spans="1:23" x14ac:dyDescent="0.25">
      <c r="A13345" s="92">
        <v>8784</v>
      </c>
      <c r="B13345" s="92">
        <v>0</v>
      </c>
      <c r="C13345" s="92">
        <v>0</v>
      </c>
      <c r="R13345" s="9">
        <v>43475</v>
      </c>
      <c r="S13345">
        <v>23</v>
      </c>
      <c r="T13345">
        <v>2.1807740180000001</v>
      </c>
      <c r="U13345">
        <v>928564.85369999998</v>
      </c>
      <c r="V13345" t="s">
        <v>54</v>
      </c>
      <c r="W13345" t="s">
        <v>47</v>
      </c>
    </row>
    <row r="13346" spans="1:23" x14ac:dyDescent="0.25">
      <c r="A13346" s="92">
        <v>8784</v>
      </c>
      <c r="B13346" s="92">
        <v>0</v>
      </c>
      <c r="C13346" s="92">
        <v>0</v>
      </c>
      <c r="R13346" s="9">
        <v>43475</v>
      </c>
      <c r="S13346">
        <v>24</v>
      </c>
      <c r="T13346">
        <v>2.0502501909999999</v>
      </c>
      <c r="U13346">
        <v>872988.33030000003</v>
      </c>
      <c r="V13346" t="s">
        <v>54</v>
      </c>
      <c r="W13346" t="s">
        <v>47</v>
      </c>
    </row>
    <row r="13347" spans="1:23" x14ac:dyDescent="0.25">
      <c r="A13347" s="92">
        <v>8784</v>
      </c>
      <c r="B13347" s="92">
        <v>0</v>
      </c>
      <c r="C13347" s="92">
        <v>0</v>
      </c>
      <c r="R13347" s="9">
        <v>43476</v>
      </c>
      <c r="S13347">
        <v>1</v>
      </c>
      <c r="T13347">
        <v>2.0250481769999999</v>
      </c>
      <c r="U13347">
        <v>862257.41339999996</v>
      </c>
      <c r="V13347" t="s">
        <v>54</v>
      </c>
      <c r="W13347" t="s">
        <v>47</v>
      </c>
    </row>
    <row r="13348" spans="1:23" x14ac:dyDescent="0.25">
      <c r="A13348" s="92">
        <v>8784</v>
      </c>
      <c r="B13348" s="92">
        <v>0</v>
      </c>
      <c r="C13348" s="92">
        <v>0</v>
      </c>
      <c r="R13348" s="9">
        <v>43476</v>
      </c>
      <c r="S13348">
        <v>2</v>
      </c>
      <c r="T13348">
        <v>2.0530287359999999</v>
      </c>
      <c r="U13348">
        <v>874171.42359999998</v>
      </c>
      <c r="V13348" t="s">
        <v>54</v>
      </c>
      <c r="W13348" t="s">
        <v>47</v>
      </c>
    </row>
    <row r="13349" spans="1:23" x14ac:dyDescent="0.25">
      <c r="A13349" s="92">
        <v>8784</v>
      </c>
      <c r="B13349" s="92">
        <v>0</v>
      </c>
      <c r="C13349" s="92">
        <v>0</v>
      </c>
      <c r="R13349" s="9">
        <v>43476</v>
      </c>
      <c r="S13349">
        <v>3</v>
      </c>
      <c r="T13349">
        <v>2.1103052400000002</v>
      </c>
      <c r="U13349">
        <v>898559.53</v>
      </c>
      <c r="V13349" t="s">
        <v>54</v>
      </c>
      <c r="W13349" t="s">
        <v>47</v>
      </c>
    </row>
    <row r="13350" spans="1:23" x14ac:dyDescent="0.25">
      <c r="A13350" s="92">
        <v>8784</v>
      </c>
      <c r="B13350" s="92">
        <v>0</v>
      </c>
      <c r="C13350" s="92">
        <v>0</v>
      </c>
      <c r="R13350" s="9">
        <v>43476</v>
      </c>
      <c r="S13350">
        <v>4</v>
      </c>
      <c r="T13350">
        <v>2.1466660229999999</v>
      </c>
      <c r="U13350">
        <v>914041.80599999998</v>
      </c>
      <c r="V13350" t="s">
        <v>54</v>
      </c>
      <c r="W13350" t="s">
        <v>47</v>
      </c>
    </row>
    <row r="13351" spans="1:23" x14ac:dyDescent="0.25">
      <c r="A13351" s="92">
        <v>8784</v>
      </c>
      <c r="B13351" s="92">
        <v>0</v>
      </c>
      <c r="C13351" s="92">
        <v>0</v>
      </c>
      <c r="R13351" s="9">
        <v>43476</v>
      </c>
      <c r="S13351">
        <v>5</v>
      </c>
      <c r="T13351">
        <v>2.1952408929999998</v>
      </c>
      <c r="U13351">
        <v>934724.79139999999</v>
      </c>
      <c r="V13351" t="s">
        <v>54</v>
      </c>
      <c r="W13351" t="s">
        <v>47</v>
      </c>
    </row>
    <row r="13352" spans="1:23" x14ac:dyDescent="0.25">
      <c r="A13352" s="92">
        <v>8784</v>
      </c>
      <c r="B13352" s="92">
        <v>0</v>
      </c>
      <c r="C13352" s="92">
        <v>0</v>
      </c>
      <c r="R13352" s="9">
        <v>43476</v>
      </c>
      <c r="S13352">
        <v>6</v>
      </c>
      <c r="T13352">
        <v>2.3846269690000002</v>
      </c>
      <c r="U13352">
        <v>1015364.625</v>
      </c>
      <c r="V13352" t="s">
        <v>54</v>
      </c>
      <c r="W13352" t="s">
        <v>47</v>
      </c>
    </row>
    <row r="13353" spans="1:23" x14ac:dyDescent="0.25">
      <c r="A13353" s="92">
        <v>8784</v>
      </c>
      <c r="B13353" s="92">
        <v>0</v>
      </c>
      <c r="C13353" s="92">
        <v>0</v>
      </c>
      <c r="R13353" s="9">
        <v>43476</v>
      </c>
      <c r="S13353">
        <v>7</v>
      </c>
      <c r="T13353">
        <v>2.6377630500000002</v>
      </c>
      <c r="U13353">
        <v>1123148.956</v>
      </c>
      <c r="V13353" t="s">
        <v>54</v>
      </c>
      <c r="W13353" t="s">
        <v>47</v>
      </c>
    </row>
    <row r="13354" spans="1:23" x14ac:dyDescent="0.25">
      <c r="A13354" s="92">
        <v>8784</v>
      </c>
      <c r="B13354" s="92">
        <v>0</v>
      </c>
      <c r="C13354" s="92">
        <v>0</v>
      </c>
      <c r="R13354" s="9">
        <v>43476</v>
      </c>
      <c r="S13354">
        <v>8</v>
      </c>
      <c r="T13354">
        <v>2.6941488809999998</v>
      </c>
      <c r="U13354">
        <v>1147157.817</v>
      </c>
      <c r="V13354" t="s">
        <v>54</v>
      </c>
      <c r="W13354" t="s">
        <v>47</v>
      </c>
    </row>
    <row r="13355" spans="1:23" x14ac:dyDescent="0.25">
      <c r="A13355" s="92">
        <v>8784</v>
      </c>
      <c r="B13355" s="92">
        <v>0</v>
      </c>
      <c r="C13355" s="92">
        <v>0</v>
      </c>
      <c r="R13355" s="9">
        <v>43476</v>
      </c>
      <c r="S13355">
        <v>9</v>
      </c>
      <c r="T13355">
        <v>2.469293714</v>
      </c>
      <c r="U13355">
        <v>1051415.3859999999</v>
      </c>
      <c r="V13355" t="s">
        <v>54</v>
      </c>
      <c r="W13355" t="s">
        <v>47</v>
      </c>
    </row>
    <row r="13356" spans="1:23" x14ac:dyDescent="0.25">
      <c r="A13356" s="92">
        <v>8784</v>
      </c>
      <c r="B13356" s="92">
        <v>0</v>
      </c>
      <c r="C13356" s="92">
        <v>0</v>
      </c>
      <c r="R13356" s="9">
        <v>43476</v>
      </c>
      <c r="S13356">
        <v>10</v>
      </c>
      <c r="T13356">
        <v>2.0707532510000002</v>
      </c>
      <c r="U13356">
        <v>881718.45109999995</v>
      </c>
      <c r="V13356" t="s">
        <v>54</v>
      </c>
      <c r="W13356" t="s">
        <v>47</v>
      </c>
    </row>
    <row r="13357" spans="1:23" x14ac:dyDescent="0.25">
      <c r="A13357" s="92">
        <v>8784</v>
      </c>
      <c r="B13357" s="92">
        <v>0</v>
      </c>
      <c r="C13357" s="92">
        <v>0</v>
      </c>
      <c r="R13357" s="9">
        <v>43476</v>
      </c>
      <c r="S13357">
        <v>11</v>
      </c>
      <c r="T13357">
        <v>1.6546234630000001</v>
      </c>
      <c r="U13357">
        <v>704532.05209999997</v>
      </c>
      <c r="V13357" t="s">
        <v>54</v>
      </c>
      <c r="W13357" t="s">
        <v>47</v>
      </c>
    </row>
    <row r="13358" spans="1:23" x14ac:dyDescent="0.25">
      <c r="A13358" s="92">
        <v>8784</v>
      </c>
      <c r="B13358" s="92">
        <v>0</v>
      </c>
      <c r="C13358" s="92">
        <v>0</v>
      </c>
      <c r="R13358" s="9">
        <v>43476</v>
      </c>
      <c r="S13358">
        <v>12</v>
      </c>
      <c r="T13358">
        <v>1.431120043</v>
      </c>
      <c r="U13358">
        <v>609365.18999999994</v>
      </c>
      <c r="V13358" t="s">
        <v>54</v>
      </c>
      <c r="W13358" t="s">
        <v>47</v>
      </c>
    </row>
    <row r="13359" spans="1:23" x14ac:dyDescent="0.25">
      <c r="A13359" s="92">
        <v>8784</v>
      </c>
      <c r="B13359" s="92">
        <v>0</v>
      </c>
      <c r="C13359" s="92">
        <v>0</v>
      </c>
      <c r="R13359" s="9">
        <v>43476</v>
      </c>
      <c r="S13359">
        <v>13</v>
      </c>
      <c r="T13359">
        <v>1.287898456</v>
      </c>
      <c r="U13359">
        <v>548382.01080000005</v>
      </c>
      <c r="V13359" t="s">
        <v>54</v>
      </c>
      <c r="W13359" t="s">
        <v>47</v>
      </c>
    </row>
    <row r="13360" spans="1:23" x14ac:dyDescent="0.25">
      <c r="A13360" s="92">
        <v>8784</v>
      </c>
      <c r="B13360" s="92">
        <v>0</v>
      </c>
      <c r="C13360" s="92">
        <v>0</v>
      </c>
      <c r="R13360" s="9">
        <v>43476</v>
      </c>
      <c r="S13360">
        <v>14</v>
      </c>
      <c r="T13360">
        <v>1.147296238</v>
      </c>
      <c r="U13360">
        <v>488514.14909999998</v>
      </c>
      <c r="V13360" t="s">
        <v>54</v>
      </c>
      <c r="W13360" t="s">
        <v>47</v>
      </c>
    </row>
    <row r="13361" spans="1:23" x14ac:dyDescent="0.25">
      <c r="A13361" s="92">
        <v>8784</v>
      </c>
      <c r="B13361" s="92">
        <v>0</v>
      </c>
      <c r="C13361" s="92">
        <v>0</v>
      </c>
      <c r="R13361" s="9">
        <v>43476</v>
      </c>
      <c r="S13361">
        <v>15</v>
      </c>
      <c r="T13361">
        <v>1.121717278</v>
      </c>
      <c r="U13361">
        <v>477622.73</v>
      </c>
      <c r="V13361" t="s">
        <v>54</v>
      </c>
      <c r="W13361" t="s">
        <v>47</v>
      </c>
    </row>
    <row r="13362" spans="1:23" x14ac:dyDescent="0.25">
      <c r="A13362" s="92">
        <v>8784</v>
      </c>
      <c r="B13362" s="92">
        <v>0</v>
      </c>
      <c r="C13362" s="92">
        <v>0</v>
      </c>
      <c r="R13362" s="9">
        <v>43476</v>
      </c>
      <c r="S13362">
        <v>16</v>
      </c>
      <c r="T13362">
        <v>1.1487927929999999</v>
      </c>
      <c r="U13362">
        <v>489151.37609999999</v>
      </c>
      <c r="V13362" t="s">
        <v>54</v>
      </c>
      <c r="W13362" t="s">
        <v>47</v>
      </c>
    </row>
    <row r="13363" spans="1:23" x14ac:dyDescent="0.25">
      <c r="A13363" s="92">
        <v>8784</v>
      </c>
      <c r="B13363" s="92">
        <v>0</v>
      </c>
      <c r="C13363" s="92">
        <v>0</v>
      </c>
      <c r="R13363" s="9">
        <v>43476</v>
      </c>
      <c r="S13363">
        <v>17</v>
      </c>
      <c r="T13363">
        <v>1.2377485619999999</v>
      </c>
      <c r="U13363">
        <v>527028.38679999998</v>
      </c>
      <c r="V13363" t="s">
        <v>54</v>
      </c>
      <c r="W13363" t="s">
        <v>47</v>
      </c>
    </row>
    <row r="13364" spans="1:23" x14ac:dyDescent="0.25">
      <c r="A13364" s="92">
        <v>8784</v>
      </c>
      <c r="B13364" s="92">
        <v>0</v>
      </c>
      <c r="C13364" s="92">
        <v>0</v>
      </c>
      <c r="R13364" s="9">
        <v>43476</v>
      </c>
      <c r="S13364">
        <v>18</v>
      </c>
      <c r="T13364">
        <v>1.489054903</v>
      </c>
      <c r="U13364">
        <v>634033.62159999995</v>
      </c>
      <c r="V13364" t="s">
        <v>54</v>
      </c>
      <c r="W13364" t="s">
        <v>47</v>
      </c>
    </row>
    <row r="13365" spans="1:23" x14ac:dyDescent="0.25">
      <c r="A13365" s="92">
        <v>8784</v>
      </c>
      <c r="B13365" s="92">
        <v>0</v>
      </c>
      <c r="C13365" s="92">
        <v>0</v>
      </c>
      <c r="R13365" s="9">
        <v>43476</v>
      </c>
      <c r="S13365">
        <v>19</v>
      </c>
      <c r="T13365">
        <v>1.6749719679999999</v>
      </c>
      <c r="U13365">
        <v>713196.3639</v>
      </c>
      <c r="V13365" t="s">
        <v>54</v>
      </c>
      <c r="W13365" t="s">
        <v>47</v>
      </c>
    </row>
    <row r="13366" spans="1:23" x14ac:dyDescent="0.25">
      <c r="A13366" s="92">
        <v>8784</v>
      </c>
      <c r="B13366" s="92">
        <v>0</v>
      </c>
      <c r="C13366" s="92">
        <v>0</v>
      </c>
      <c r="R13366" s="9">
        <v>43476</v>
      </c>
      <c r="S13366">
        <v>20</v>
      </c>
      <c r="T13366">
        <v>1.751163772</v>
      </c>
      <c r="U13366">
        <v>745638.52949999995</v>
      </c>
      <c r="V13366" t="s">
        <v>54</v>
      </c>
      <c r="W13366" t="s">
        <v>47</v>
      </c>
    </row>
    <row r="13367" spans="1:23" x14ac:dyDescent="0.25">
      <c r="A13367" s="92">
        <v>8784</v>
      </c>
      <c r="B13367" s="92">
        <v>0</v>
      </c>
      <c r="C13367" s="92">
        <v>0</v>
      </c>
      <c r="R13367" s="9">
        <v>43476</v>
      </c>
      <c r="S13367">
        <v>21</v>
      </c>
      <c r="T13367">
        <v>1.7646820059999999</v>
      </c>
      <c r="U13367">
        <v>751394.53949999996</v>
      </c>
      <c r="V13367" t="s">
        <v>54</v>
      </c>
      <c r="W13367" t="s">
        <v>47</v>
      </c>
    </row>
    <row r="13368" spans="1:23" x14ac:dyDescent="0.25">
      <c r="A13368" s="92">
        <v>8784</v>
      </c>
      <c r="B13368" s="92">
        <v>0</v>
      </c>
      <c r="C13368" s="92">
        <v>0</v>
      </c>
      <c r="R13368" s="9">
        <v>43476</v>
      </c>
      <c r="S13368">
        <v>22</v>
      </c>
      <c r="T13368">
        <v>1.6888632720000001</v>
      </c>
      <c r="U13368">
        <v>719111.22569999995</v>
      </c>
      <c r="V13368" t="s">
        <v>54</v>
      </c>
      <c r="W13368" t="s">
        <v>47</v>
      </c>
    </row>
    <row r="13369" spans="1:23" x14ac:dyDescent="0.25">
      <c r="A13369" s="92">
        <v>8784</v>
      </c>
      <c r="B13369" s="92">
        <v>0</v>
      </c>
      <c r="C13369" s="92">
        <v>0</v>
      </c>
      <c r="R13369" s="9">
        <v>43476</v>
      </c>
      <c r="S13369">
        <v>23</v>
      </c>
      <c r="T13369">
        <v>1.6734627639999999</v>
      </c>
      <c r="U13369">
        <v>712553.75089999998</v>
      </c>
      <c r="V13369" t="s">
        <v>54</v>
      </c>
      <c r="W13369" t="s">
        <v>47</v>
      </c>
    </row>
    <row r="13370" spans="1:23" x14ac:dyDescent="0.25">
      <c r="A13370" s="92">
        <v>8784</v>
      </c>
      <c r="B13370" s="92">
        <v>0</v>
      </c>
      <c r="C13370" s="92">
        <v>0</v>
      </c>
      <c r="R13370" s="9">
        <v>43476</v>
      </c>
      <c r="S13370">
        <v>24</v>
      </c>
      <c r="T13370">
        <v>1.54046299</v>
      </c>
      <c r="U13370">
        <v>655922.97919999994</v>
      </c>
      <c r="V13370" t="s">
        <v>54</v>
      </c>
      <c r="W13370" t="s">
        <v>47</v>
      </c>
    </row>
    <row r="13371" spans="1:23" x14ac:dyDescent="0.25">
      <c r="A13371" s="92">
        <v>8784</v>
      </c>
      <c r="B13371" s="92">
        <v>0</v>
      </c>
      <c r="C13371" s="92">
        <v>0</v>
      </c>
      <c r="R13371" s="9">
        <v>43477</v>
      </c>
      <c r="S13371">
        <v>1</v>
      </c>
      <c r="T13371">
        <v>1.4624420069999999</v>
      </c>
      <c r="U13371">
        <v>622701.95689999999</v>
      </c>
      <c r="V13371" t="s">
        <v>54</v>
      </c>
      <c r="W13371" t="s">
        <v>47</v>
      </c>
    </row>
    <row r="13372" spans="1:23" x14ac:dyDescent="0.25">
      <c r="A13372" s="92">
        <v>8784</v>
      </c>
      <c r="B13372" s="92">
        <v>0</v>
      </c>
      <c r="C13372" s="92">
        <v>0</v>
      </c>
      <c r="R13372" s="9">
        <v>43477</v>
      </c>
      <c r="S13372">
        <v>2</v>
      </c>
      <c r="T13372">
        <v>1.382609127</v>
      </c>
      <c r="U13372">
        <v>588709.43559999997</v>
      </c>
      <c r="V13372" t="s">
        <v>54</v>
      </c>
      <c r="W13372" t="s">
        <v>47</v>
      </c>
    </row>
    <row r="13373" spans="1:23" x14ac:dyDescent="0.25">
      <c r="A13373" s="92">
        <v>8784</v>
      </c>
      <c r="B13373" s="92">
        <v>0</v>
      </c>
      <c r="C13373" s="92">
        <v>0</v>
      </c>
      <c r="R13373" s="9">
        <v>43477</v>
      </c>
      <c r="S13373">
        <v>3</v>
      </c>
      <c r="T13373">
        <v>1.314904627</v>
      </c>
      <c r="U13373">
        <v>559881.13060000003</v>
      </c>
      <c r="V13373" t="s">
        <v>54</v>
      </c>
      <c r="W13373" t="s">
        <v>47</v>
      </c>
    </row>
    <row r="13374" spans="1:23" x14ac:dyDescent="0.25">
      <c r="A13374" s="92">
        <v>8784</v>
      </c>
      <c r="B13374" s="92">
        <v>0</v>
      </c>
      <c r="C13374" s="92">
        <v>0</v>
      </c>
      <c r="R13374" s="9">
        <v>43477</v>
      </c>
      <c r="S13374">
        <v>4</v>
      </c>
      <c r="T13374">
        <v>1.2815324850000001</v>
      </c>
      <c r="U13374">
        <v>545671.40610000002</v>
      </c>
      <c r="V13374" t="s">
        <v>54</v>
      </c>
      <c r="W13374" t="s">
        <v>47</v>
      </c>
    </row>
    <row r="13375" spans="1:23" x14ac:dyDescent="0.25">
      <c r="A13375" s="92">
        <v>8784</v>
      </c>
      <c r="B13375" s="92">
        <v>0</v>
      </c>
      <c r="C13375" s="92">
        <v>0</v>
      </c>
      <c r="R13375" s="9">
        <v>43477</v>
      </c>
      <c r="S13375">
        <v>5</v>
      </c>
      <c r="T13375">
        <v>1.2767149790000001</v>
      </c>
      <c r="U13375">
        <v>543620.13100000005</v>
      </c>
      <c r="V13375" t="s">
        <v>54</v>
      </c>
      <c r="W13375" t="s">
        <v>47</v>
      </c>
    </row>
    <row r="13376" spans="1:23" x14ac:dyDescent="0.25">
      <c r="A13376" s="92">
        <v>8784</v>
      </c>
      <c r="B13376" s="92">
        <v>0</v>
      </c>
      <c r="C13376" s="92">
        <v>0</v>
      </c>
      <c r="R13376" s="9">
        <v>43477</v>
      </c>
      <c r="S13376">
        <v>6</v>
      </c>
      <c r="T13376">
        <v>1.295901083</v>
      </c>
      <c r="U13376">
        <v>551789.49730000005</v>
      </c>
      <c r="V13376" t="s">
        <v>54</v>
      </c>
      <c r="W13376" t="s">
        <v>47</v>
      </c>
    </row>
    <row r="13377" spans="1:23" x14ac:dyDescent="0.25">
      <c r="A13377" s="92">
        <v>8784</v>
      </c>
      <c r="B13377" s="92">
        <v>0</v>
      </c>
      <c r="C13377" s="92">
        <v>0</v>
      </c>
      <c r="R13377" s="9">
        <v>43477</v>
      </c>
      <c r="S13377">
        <v>7</v>
      </c>
      <c r="T13377">
        <v>1.394882285</v>
      </c>
      <c r="U13377">
        <v>593935.29760000005</v>
      </c>
      <c r="V13377" t="s">
        <v>54</v>
      </c>
      <c r="W13377" t="s">
        <v>47</v>
      </c>
    </row>
    <row r="13378" spans="1:23" x14ac:dyDescent="0.25">
      <c r="A13378" s="92">
        <v>8784</v>
      </c>
      <c r="B13378" s="92">
        <v>0</v>
      </c>
      <c r="C13378" s="92">
        <v>0</v>
      </c>
      <c r="R13378" s="9">
        <v>43477</v>
      </c>
      <c r="S13378">
        <v>8</v>
      </c>
      <c r="T13378">
        <v>1.546225873</v>
      </c>
      <c r="U13378">
        <v>658376.79180000001</v>
      </c>
      <c r="V13378" t="s">
        <v>54</v>
      </c>
      <c r="W13378" t="s">
        <v>47</v>
      </c>
    </row>
    <row r="13379" spans="1:23" x14ac:dyDescent="0.25">
      <c r="A13379" s="92">
        <v>8784</v>
      </c>
      <c r="B13379" s="92">
        <v>0</v>
      </c>
      <c r="C13379" s="92">
        <v>0</v>
      </c>
      <c r="R13379" s="9">
        <v>43477</v>
      </c>
      <c r="S13379">
        <v>9</v>
      </c>
      <c r="T13379">
        <v>1.6618001819999999</v>
      </c>
      <c r="U13379">
        <v>707587.87029999995</v>
      </c>
      <c r="V13379" t="s">
        <v>54</v>
      </c>
      <c r="W13379" t="s">
        <v>47</v>
      </c>
    </row>
    <row r="13380" spans="1:23" x14ac:dyDescent="0.25">
      <c r="A13380" s="92">
        <v>8784</v>
      </c>
      <c r="B13380" s="92">
        <v>0</v>
      </c>
      <c r="C13380" s="92">
        <v>0</v>
      </c>
      <c r="R13380" s="9">
        <v>43477</v>
      </c>
      <c r="S13380">
        <v>10</v>
      </c>
      <c r="T13380">
        <v>1.673965457</v>
      </c>
      <c r="U13380">
        <v>712767.79550000001</v>
      </c>
      <c r="V13380" t="s">
        <v>54</v>
      </c>
      <c r="W13380" t="s">
        <v>47</v>
      </c>
    </row>
    <row r="13381" spans="1:23" x14ac:dyDescent="0.25">
      <c r="A13381" s="92">
        <v>8784</v>
      </c>
      <c r="B13381" s="92">
        <v>0</v>
      </c>
      <c r="C13381" s="92">
        <v>0</v>
      </c>
      <c r="R13381" s="9">
        <v>43477</v>
      </c>
      <c r="S13381">
        <v>11</v>
      </c>
      <c r="T13381">
        <v>1.504559236</v>
      </c>
      <c r="U13381">
        <v>640635.30429999996</v>
      </c>
      <c r="V13381" t="s">
        <v>54</v>
      </c>
      <c r="W13381" t="s">
        <v>47</v>
      </c>
    </row>
    <row r="13382" spans="1:23" x14ac:dyDescent="0.25">
      <c r="A13382" s="92">
        <v>8784</v>
      </c>
      <c r="B13382" s="92">
        <v>0</v>
      </c>
      <c r="C13382" s="92">
        <v>0</v>
      </c>
      <c r="R13382" s="9">
        <v>43477</v>
      </c>
      <c r="S13382">
        <v>12</v>
      </c>
      <c r="T13382">
        <v>1.327748057</v>
      </c>
      <c r="U13382">
        <v>565349.81160000002</v>
      </c>
      <c r="V13382" t="s">
        <v>54</v>
      </c>
      <c r="W13382" t="s">
        <v>47</v>
      </c>
    </row>
    <row r="13383" spans="1:23" x14ac:dyDescent="0.25">
      <c r="A13383" s="92">
        <v>8784</v>
      </c>
      <c r="B13383" s="92">
        <v>0</v>
      </c>
      <c r="C13383" s="92">
        <v>0</v>
      </c>
      <c r="R13383" s="9">
        <v>43477</v>
      </c>
      <c r="S13383">
        <v>13</v>
      </c>
      <c r="T13383">
        <v>1.20604098</v>
      </c>
      <c r="U13383">
        <v>513527.4252</v>
      </c>
      <c r="V13383" t="s">
        <v>54</v>
      </c>
      <c r="W13383" t="s">
        <v>47</v>
      </c>
    </row>
    <row r="13384" spans="1:23" x14ac:dyDescent="0.25">
      <c r="A13384" s="92">
        <v>8784</v>
      </c>
      <c r="B13384" s="92">
        <v>0</v>
      </c>
      <c r="C13384" s="92">
        <v>0</v>
      </c>
      <c r="R13384" s="9">
        <v>43477</v>
      </c>
      <c r="S13384">
        <v>14</v>
      </c>
      <c r="T13384">
        <v>1.1951859309999999</v>
      </c>
      <c r="U13384">
        <v>508905.38880000002</v>
      </c>
      <c r="V13384" t="s">
        <v>54</v>
      </c>
      <c r="W13384" t="s">
        <v>47</v>
      </c>
    </row>
    <row r="13385" spans="1:23" x14ac:dyDescent="0.25">
      <c r="A13385" s="92">
        <v>8784</v>
      </c>
      <c r="B13385" s="92">
        <v>0</v>
      </c>
      <c r="C13385" s="92">
        <v>0</v>
      </c>
      <c r="R13385" s="9">
        <v>43477</v>
      </c>
      <c r="S13385">
        <v>15</v>
      </c>
      <c r="T13385">
        <v>1.1263703549999999</v>
      </c>
      <c r="U13385">
        <v>479603.99180000002</v>
      </c>
      <c r="V13385" t="s">
        <v>54</v>
      </c>
      <c r="W13385" t="s">
        <v>47</v>
      </c>
    </row>
    <row r="13386" spans="1:23" x14ac:dyDescent="0.25">
      <c r="A13386" s="92">
        <v>8784</v>
      </c>
      <c r="B13386" s="92">
        <v>0</v>
      </c>
      <c r="C13386" s="92">
        <v>0</v>
      </c>
      <c r="R13386" s="9">
        <v>43477</v>
      </c>
      <c r="S13386">
        <v>16</v>
      </c>
      <c r="T13386">
        <v>1.101861237</v>
      </c>
      <c r="U13386">
        <v>469168.10729999997</v>
      </c>
      <c r="V13386" t="s">
        <v>54</v>
      </c>
      <c r="W13386" t="s">
        <v>47</v>
      </c>
    </row>
    <row r="13387" spans="1:23" x14ac:dyDescent="0.25">
      <c r="A13387" s="92">
        <v>8784</v>
      </c>
      <c r="B13387" s="92">
        <v>0</v>
      </c>
      <c r="C13387" s="92">
        <v>0</v>
      </c>
      <c r="R13387" s="9">
        <v>43477</v>
      </c>
      <c r="S13387">
        <v>17</v>
      </c>
      <c r="T13387">
        <v>1.1400055570000001</v>
      </c>
      <c r="U13387">
        <v>485409.8063</v>
      </c>
      <c r="V13387" t="s">
        <v>54</v>
      </c>
      <c r="W13387" t="s">
        <v>47</v>
      </c>
    </row>
    <row r="13388" spans="1:23" x14ac:dyDescent="0.25">
      <c r="A13388" s="92">
        <v>8784</v>
      </c>
      <c r="B13388" s="92">
        <v>0</v>
      </c>
      <c r="C13388" s="92">
        <v>0</v>
      </c>
      <c r="R13388" s="9">
        <v>43477</v>
      </c>
      <c r="S13388">
        <v>18</v>
      </c>
      <c r="T13388">
        <v>1.1648107050000001</v>
      </c>
      <c r="U13388">
        <v>495971.73910000001</v>
      </c>
      <c r="V13388" t="s">
        <v>54</v>
      </c>
      <c r="W13388" t="s">
        <v>47</v>
      </c>
    </row>
    <row r="13389" spans="1:23" x14ac:dyDescent="0.25">
      <c r="A13389" s="92">
        <v>8784</v>
      </c>
      <c r="B13389" s="92">
        <v>0</v>
      </c>
      <c r="C13389" s="92">
        <v>0</v>
      </c>
      <c r="R13389" s="9">
        <v>43477</v>
      </c>
      <c r="S13389">
        <v>19</v>
      </c>
      <c r="T13389">
        <v>1.2641865750000001</v>
      </c>
      <c r="U13389">
        <v>538285.58669999999</v>
      </c>
      <c r="V13389" t="s">
        <v>54</v>
      </c>
      <c r="W13389" t="s">
        <v>47</v>
      </c>
    </row>
    <row r="13390" spans="1:23" x14ac:dyDescent="0.25">
      <c r="A13390" s="92">
        <v>8784</v>
      </c>
      <c r="B13390" s="92">
        <v>0</v>
      </c>
      <c r="C13390" s="92">
        <v>0</v>
      </c>
      <c r="R13390" s="9">
        <v>43477</v>
      </c>
      <c r="S13390">
        <v>20</v>
      </c>
      <c r="T13390">
        <v>1.2515597300000001</v>
      </c>
      <c r="U13390">
        <v>532909.12659999996</v>
      </c>
      <c r="V13390" t="s">
        <v>54</v>
      </c>
      <c r="W13390" t="s">
        <v>47</v>
      </c>
    </row>
    <row r="13391" spans="1:23" x14ac:dyDescent="0.25">
      <c r="A13391" s="92">
        <v>8784</v>
      </c>
      <c r="B13391" s="92">
        <v>0</v>
      </c>
      <c r="C13391" s="92">
        <v>0</v>
      </c>
      <c r="R13391" s="9">
        <v>43477</v>
      </c>
      <c r="S13391">
        <v>21</v>
      </c>
      <c r="T13391">
        <v>1.221871599</v>
      </c>
      <c r="U13391">
        <v>520268.03960000002</v>
      </c>
      <c r="V13391" t="s">
        <v>54</v>
      </c>
      <c r="W13391" t="s">
        <v>47</v>
      </c>
    </row>
    <row r="13392" spans="1:23" x14ac:dyDescent="0.25">
      <c r="A13392" s="92">
        <v>8784</v>
      </c>
      <c r="B13392" s="92">
        <v>0</v>
      </c>
      <c r="C13392" s="92">
        <v>0</v>
      </c>
      <c r="R13392" s="9">
        <v>43477</v>
      </c>
      <c r="S13392">
        <v>22</v>
      </c>
      <c r="T13392">
        <v>1.1648646920000001</v>
      </c>
      <c r="U13392">
        <v>495994.72639999999</v>
      </c>
      <c r="V13392" t="s">
        <v>54</v>
      </c>
      <c r="W13392" t="s">
        <v>47</v>
      </c>
    </row>
    <row r="13393" spans="1:23" x14ac:dyDescent="0.25">
      <c r="A13393" s="92">
        <v>8784</v>
      </c>
      <c r="B13393" s="92">
        <v>0</v>
      </c>
      <c r="C13393" s="92">
        <v>0</v>
      </c>
      <c r="R13393" s="9">
        <v>43477</v>
      </c>
      <c r="S13393">
        <v>23</v>
      </c>
      <c r="T13393">
        <v>1.11798515</v>
      </c>
      <c r="U13393">
        <v>476033.60499999998</v>
      </c>
      <c r="V13393" t="s">
        <v>54</v>
      </c>
      <c r="W13393" t="s">
        <v>47</v>
      </c>
    </row>
    <row r="13394" spans="1:23" x14ac:dyDescent="0.25">
      <c r="A13394" s="92">
        <v>8784</v>
      </c>
      <c r="B13394" s="92">
        <v>0</v>
      </c>
      <c r="C13394" s="92">
        <v>0</v>
      </c>
      <c r="R13394" s="9">
        <v>43477</v>
      </c>
      <c r="S13394">
        <v>24</v>
      </c>
      <c r="T13394">
        <v>0.97159730990000004</v>
      </c>
      <c r="U13394">
        <v>413702.24819999997</v>
      </c>
      <c r="V13394" t="s">
        <v>54</v>
      </c>
      <c r="W13394" t="s">
        <v>47</v>
      </c>
    </row>
    <row r="13395" spans="1:23" x14ac:dyDescent="0.25">
      <c r="A13395" s="92">
        <v>8784</v>
      </c>
      <c r="B13395" s="92">
        <v>0</v>
      </c>
      <c r="C13395" s="92">
        <v>0</v>
      </c>
      <c r="R13395" s="9">
        <v>43478</v>
      </c>
      <c r="S13395">
        <v>1</v>
      </c>
      <c r="T13395">
        <v>0.8341779869</v>
      </c>
      <c r="U13395">
        <v>355189.65010000003</v>
      </c>
      <c r="V13395" t="s">
        <v>54</v>
      </c>
      <c r="W13395" t="s">
        <v>47</v>
      </c>
    </row>
    <row r="13396" spans="1:23" x14ac:dyDescent="0.25">
      <c r="A13396" s="92">
        <v>8784</v>
      </c>
      <c r="B13396" s="92">
        <v>0</v>
      </c>
      <c r="C13396" s="92">
        <v>0</v>
      </c>
      <c r="R13396" s="9">
        <v>43478</v>
      </c>
      <c r="S13396">
        <v>2</v>
      </c>
      <c r="T13396">
        <v>0.79104351620000002</v>
      </c>
      <c r="U13396">
        <v>336823.16499999998</v>
      </c>
      <c r="V13396" t="s">
        <v>54</v>
      </c>
      <c r="W13396" t="s">
        <v>47</v>
      </c>
    </row>
    <row r="13397" spans="1:23" x14ac:dyDescent="0.25">
      <c r="A13397" s="92">
        <v>8784</v>
      </c>
      <c r="B13397" s="92">
        <v>0</v>
      </c>
      <c r="C13397" s="92">
        <v>0</v>
      </c>
      <c r="R13397" s="9">
        <v>43478</v>
      </c>
      <c r="S13397">
        <v>3</v>
      </c>
      <c r="T13397">
        <v>0.73095035529999997</v>
      </c>
      <c r="U13397">
        <v>311235.73749999999</v>
      </c>
      <c r="V13397" t="s">
        <v>54</v>
      </c>
      <c r="W13397" t="s">
        <v>47</v>
      </c>
    </row>
    <row r="13398" spans="1:23" x14ac:dyDescent="0.25">
      <c r="A13398" s="92">
        <v>8784</v>
      </c>
      <c r="B13398" s="92">
        <v>0</v>
      </c>
      <c r="C13398" s="92">
        <v>0</v>
      </c>
      <c r="R13398" s="9">
        <v>43478</v>
      </c>
      <c r="S13398">
        <v>4</v>
      </c>
      <c r="T13398">
        <v>0.72322227630000002</v>
      </c>
      <c r="U13398">
        <v>307945.15230000002</v>
      </c>
      <c r="V13398" t="s">
        <v>54</v>
      </c>
      <c r="W13398" t="s">
        <v>47</v>
      </c>
    </row>
    <row r="13399" spans="1:23" x14ac:dyDescent="0.25">
      <c r="A13399" s="92">
        <v>8784</v>
      </c>
      <c r="B13399" s="92">
        <v>0</v>
      </c>
      <c r="C13399" s="92">
        <v>0</v>
      </c>
      <c r="R13399" s="9">
        <v>43478</v>
      </c>
      <c r="S13399">
        <v>5</v>
      </c>
      <c r="T13399">
        <v>0.72346483039999998</v>
      </c>
      <c r="U13399">
        <v>308048.43089999998</v>
      </c>
      <c r="V13399" t="s">
        <v>54</v>
      </c>
      <c r="W13399" t="s">
        <v>47</v>
      </c>
    </row>
    <row r="13400" spans="1:23" x14ac:dyDescent="0.25">
      <c r="A13400" s="92">
        <v>8784</v>
      </c>
      <c r="B13400" s="92">
        <v>0</v>
      </c>
      <c r="C13400" s="92">
        <v>0</v>
      </c>
      <c r="R13400" s="9">
        <v>43478</v>
      </c>
      <c r="S13400">
        <v>6</v>
      </c>
      <c r="T13400">
        <v>0.76779009190000003</v>
      </c>
      <c r="U13400">
        <v>326921.95</v>
      </c>
      <c r="V13400" t="s">
        <v>54</v>
      </c>
      <c r="W13400" t="s">
        <v>47</v>
      </c>
    </row>
    <row r="13401" spans="1:23" x14ac:dyDescent="0.25">
      <c r="A13401" s="92">
        <v>8784</v>
      </c>
      <c r="B13401" s="92">
        <v>0</v>
      </c>
      <c r="C13401" s="92">
        <v>0</v>
      </c>
      <c r="R13401" s="9">
        <v>43478</v>
      </c>
      <c r="S13401">
        <v>7</v>
      </c>
      <c r="T13401">
        <v>0.83050447039999997</v>
      </c>
      <c r="U13401">
        <v>353625.48149999999</v>
      </c>
      <c r="V13401" t="s">
        <v>54</v>
      </c>
      <c r="W13401" t="s">
        <v>47</v>
      </c>
    </row>
    <row r="13402" spans="1:23" x14ac:dyDescent="0.25">
      <c r="A13402" s="92">
        <v>8784</v>
      </c>
      <c r="B13402" s="92">
        <v>0</v>
      </c>
      <c r="C13402" s="92">
        <v>0</v>
      </c>
      <c r="R13402" s="9">
        <v>43478</v>
      </c>
      <c r="S13402">
        <v>8</v>
      </c>
      <c r="T13402">
        <v>1.009459487</v>
      </c>
      <c r="U13402">
        <v>429823.81189999997</v>
      </c>
      <c r="V13402" t="s">
        <v>54</v>
      </c>
      <c r="W13402" t="s">
        <v>47</v>
      </c>
    </row>
    <row r="13403" spans="1:23" x14ac:dyDescent="0.25">
      <c r="A13403" s="92">
        <v>8784</v>
      </c>
      <c r="B13403" s="92">
        <v>0</v>
      </c>
      <c r="C13403" s="92">
        <v>0</v>
      </c>
      <c r="R13403" s="9">
        <v>43478</v>
      </c>
      <c r="S13403">
        <v>9</v>
      </c>
      <c r="T13403">
        <v>1.1974726899999999</v>
      </c>
      <c r="U13403">
        <v>509879.08130000002</v>
      </c>
      <c r="V13403" t="s">
        <v>54</v>
      </c>
      <c r="W13403" t="s">
        <v>47</v>
      </c>
    </row>
    <row r="13404" spans="1:23" x14ac:dyDescent="0.25">
      <c r="A13404" s="92">
        <v>8784</v>
      </c>
      <c r="B13404" s="92">
        <v>0</v>
      </c>
      <c r="C13404" s="92">
        <v>0</v>
      </c>
      <c r="R13404" s="9">
        <v>43478</v>
      </c>
      <c r="S13404">
        <v>10</v>
      </c>
      <c r="T13404">
        <v>1.2668176819999999</v>
      </c>
      <c r="U13404">
        <v>539405.90190000006</v>
      </c>
      <c r="V13404" t="s">
        <v>54</v>
      </c>
      <c r="W13404" t="s">
        <v>47</v>
      </c>
    </row>
    <row r="13405" spans="1:23" x14ac:dyDescent="0.25">
      <c r="A13405" s="92">
        <v>8784</v>
      </c>
      <c r="B13405" s="92">
        <v>0</v>
      </c>
      <c r="C13405" s="92">
        <v>0</v>
      </c>
      <c r="R13405" s="9">
        <v>43478</v>
      </c>
      <c r="S13405">
        <v>11</v>
      </c>
      <c r="T13405">
        <v>1.224161608</v>
      </c>
      <c r="U13405">
        <v>521243.11619999999</v>
      </c>
      <c r="V13405" t="s">
        <v>54</v>
      </c>
      <c r="W13405" t="s">
        <v>47</v>
      </c>
    </row>
    <row r="13406" spans="1:23" x14ac:dyDescent="0.25">
      <c r="A13406" s="92">
        <v>8784</v>
      </c>
      <c r="B13406" s="92">
        <v>0</v>
      </c>
      <c r="C13406" s="92">
        <v>0</v>
      </c>
      <c r="R13406" s="9">
        <v>43478</v>
      </c>
      <c r="S13406">
        <v>12</v>
      </c>
      <c r="T13406">
        <v>1.154774416</v>
      </c>
      <c r="U13406">
        <v>491698.3273</v>
      </c>
      <c r="V13406" t="s">
        <v>54</v>
      </c>
      <c r="W13406" t="s">
        <v>47</v>
      </c>
    </row>
    <row r="13407" spans="1:23" x14ac:dyDescent="0.25">
      <c r="A13407" s="92">
        <v>8784</v>
      </c>
      <c r="B13407" s="92">
        <v>0</v>
      </c>
      <c r="C13407" s="92">
        <v>0</v>
      </c>
      <c r="R13407" s="9">
        <v>43478</v>
      </c>
      <c r="S13407">
        <v>13</v>
      </c>
      <c r="T13407">
        <v>1.223721547</v>
      </c>
      <c r="U13407">
        <v>521055.73979999998</v>
      </c>
      <c r="V13407" t="s">
        <v>54</v>
      </c>
      <c r="W13407" t="s">
        <v>47</v>
      </c>
    </row>
    <row r="13408" spans="1:23" x14ac:dyDescent="0.25">
      <c r="A13408" s="92">
        <v>8784</v>
      </c>
      <c r="B13408" s="92">
        <v>0</v>
      </c>
      <c r="C13408" s="92">
        <v>0</v>
      </c>
      <c r="R13408" s="9">
        <v>43478</v>
      </c>
      <c r="S13408">
        <v>14</v>
      </c>
      <c r="T13408">
        <v>1.197595199</v>
      </c>
      <c r="U13408">
        <v>509931.2452</v>
      </c>
      <c r="V13408" t="s">
        <v>54</v>
      </c>
      <c r="W13408" t="s">
        <v>47</v>
      </c>
    </row>
    <row r="13409" spans="1:23" x14ac:dyDescent="0.25">
      <c r="A13409" s="92">
        <v>8784</v>
      </c>
      <c r="B13409" s="92">
        <v>0</v>
      </c>
      <c r="C13409" s="92">
        <v>0</v>
      </c>
      <c r="R13409" s="9">
        <v>43478</v>
      </c>
      <c r="S13409">
        <v>15</v>
      </c>
      <c r="T13409">
        <v>1.197358074</v>
      </c>
      <c r="U13409">
        <v>509830.27850000001</v>
      </c>
      <c r="V13409" t="s">
        <v>54</v>
      </c>
      <c r="W13409" t="s">
        <v>47</v>
      </c>
    </row>
    <row r="13410" spans="1:23" x14ac:dyDescent="0.25">
      <c r="A13410" s="92">
        <v>8784</v>
      </c>
      <c r="B13410" s="92">
        <v>0</v>
      </c>
      <c r="C13410" s="92">
        <v>0</v>
      </c>
      <c r="R13410" s="9">
        <v>43478</v>
      </c>
      <c r="S13410">
        <v>16</v>
      </c>
      <c r="T13410">
        <v>1.2116559469999999</v>
      </c>
      <c r="U13410">
        <v>515918.25569999998</v>
      </c>
      <c r="V13410" t="s">
        <v>54</v>
      </c>
      <c r="W13410" t="s">
        <v>47</v>
      </c>
    </row>
    <row r="13411" spans="1:23" x14ac:dyDescent="0.25">
      <c r="A13411" s="92">
        <v>8784</v>
      </c>
      <c r="B13411" s="92">
        <v>0</v>
      </c>
      <c r="C13411" s="92">
        <v>0</v>
      </c>
      <c r="R13411" s="9">
        <v>43478</v>
      </c>
      <c r="S13411">
        <v>17</v>
      </c>
      <c r="T13411">
        <v>1.2447249229999999</v>
      </c>
      <c r="U13411">
        <v>529998.8933</v>
      </c>
      <c r="V13411" t="s">
        <v>54</v>
      </c>
      <c r="W13411" t="s">
        <v>47</v>
      </c>
    </row>
    <row r="13412" spans="1:23" x14ac:dyDescent="0.25">
      <c r="A13412" s="92">
        <v>8784</v>
      </c>
      <c r="B13412" s="92">
        <v>0</v>
      </c>
      <c r="C13412" s="92">
        <v>0</v>
      </c>
      <c r="R13412" s="9">
        <v>43478</v>
      </c>
      <c r="S13412">
        <v>18</v>
      </c>
      <c r="T13412">
        <v>1.305557831</v>
      </c>
      <c r="U13412">
        <v>555901.30220000003</v>
      </c>
      <c r="V13412" t="s">
        <v>54</v>
      </c>
      <c r="W13412" t="s">
        <v>47</v>
      </c>
    </row>
    <row r="13413" spans="1:23" x14ac:dyDescent="0.25">
      <c r="A13413" s="92">
        <v>8784</v>
      </c>
      <c r="B13413" s="92">
        <v>0</v>
      </c>
      <c r="C13413" s="92">
        <v>0</v>
      </c>
      <c r="R13413" s="9">
        <v>43478</v>
      </c>
      <c r="S13413">
        <v>19</v>
      </c>
      <c r="T13413">
        <v>1.4584421700000001</v>
      </c>
      <c r="U13413">
        <v>620998.84239999996</v>
      </c>
      <c r="V13413" t="s">
        <v>54</v>
      </c>
      <c r="W13413" t="s">
        <v>47</v>
      </c>
    </row>
    <row r="13414" spans="1:23" x14ac:dyDescent="0.25">
      <c r="A13414" s="92">
        <v>8784</v>
      </c>
      <c r="B13414" s="92">
        <v>0</v>
      </c>
      <c r="C13414" s="92">
        <v>0</v>
      </c>
      <c r="R13414" s="9">
        <v>43478</v>
      </c>
      <c r="S13414">
        <v>20</v>
      </c>
      <c r="T13414">
        <v>1.4545203879999999</v>
      </c>
      <c r="U13414">
        <v>619328.96310000005</v>
      </c>
      <c r="V13414" t="s">
        <v>54</v>
      </c>
      <c r="W13414" t="s">
        <v>47</v>
      </c>
    </row>
    <row r="13415" spans="1:23" x14ac:dyDescent="0.25">
      <c r="A13415" s="92">
        <v>8784</v>
      </c>
      <c r="B13415" s="92">
        <v>0</v>
      </c>
      <c r="C13415" s="92">
        <v>0</v>
      </c>
      <c r="R13415" s="9">
        <v>43478</v>
      </c>
      <c r="S13415">
        <v>21</v>
      </c>
      <c r="T13415">
        <v>1.4126292439999999</v>
      </c>
      <c r="U13415">
        <v>601491.88139999995</v>
      </c>
      <c r="V13415" t="s">
        <v>54</v>
      </c>
      <c r="W13415" t="s">
        <v>47</v>
      </c>
    </row>
    <row r="13416" spans="1:23" x14ac:dyDescent="0.25">
      <c r="A13416" s="92">
        <v>8784</v>
      </c>
      <c r="B13416" s="92">
        <v>0</v>
      </c>
      <c r="C13416" s="92">
        <v>0</v>
      </c>
      <c r="R13416" s="9">
        <v>43478</v>
      </c>
      <c r="S13416">
        <v>22</v>
      </c>
      <c r="T13416">
        <v>1.2724095989999999</v>
      </c>
      <c r="U13416">
        <v>541786.91760000004</v>
      </c>
      <c r="V13416" t="s">
        <v>54</v>
      </c>
      <c r="W13416" t="s">
        <v>47</v>
      </c>
    </row>
    <row r="13417" spans="1:23" x14ac:dyDescent="0.25">
      <c r="A13417" s="92">
        <v>8784</v>
      </c>
      <c r="B13417" s="92">
        <v>0</v>
      </c>
      <c r="C13417" s="92">
        <v>0</v>
      </c>
      <c r="R13417" s="9">
        <v>43478</v>
      </c>
      <c r="S13417">
        <v>23</v>
      </c>
      <c r="T13417">
        <v>1.1471478340000001</v>
      </c>
      <c r="U13417">
        <v>488450.95899999997</v>
      </c>
      <c r="V13417" t="s">
        <v>54</v>
      </c>
      <c r="W13417" t="s">
        <v>47</v>
      </c>
    </row>
    <row r="13418" spans="1:23" x14ac:dyDescent="0.25">
      <c r="A13418" s="92">
        <v>8784</v>
      </c>
      <c r="B13418" s="92">
        <v>0</v>
      </c>
      <c r="C13418" s="92">
        <v>0</v>
      </c>
      <c r="R13418" s="9">
        <v>43478</v>
      </c>
      <c r="S13418">
        <v>24</v>
      </c>
      <c r="T13418">
        <v>0.96271106539999995</v>
      </c>
      <c r="U13418">
        <v>409918.5208</v>
      </c>
      <c r="V13418" t="s">
        <v>54</v>
      </c>
      <c r="W13418" t="s">
        <v>47</v>
      </c>
    </row>
    <row r="13419" spans="1:23" x14ac:dyDescent="0.25">
      <c r="A13419" s="92">
        <v>8784</v>
      </c>
      <c r="B13419" s="92">
        <v>0</v>
      </c>
      <c r="C13419" s="92">
        <v>0</v>
      </c>
      <c r="R13419" s="9">
        <v>43479</v>
      </c>
      <c r="S13419">
        <v>1</v>
      </c>
      <c r="T13419">
        <v>0.7995678638</v>
      </c>
      <c r="U13419">
        <v>340452.79810000001</v>
      </c>
      <c r="V13419" t="s">
        <v>54</v>
      </c>
      <c r="W13419" t="s">
        <v>47</v>
      </c>
    </row>
    <row r="13420" spans="1:23" x14ac:dyDescent="0.25">
      <c r="A13420" s="92">
        <v>8784</v>
      </c>
      <c r="B13420" s="92">
        <v>0</v>
      </c>
      <c r="C13420" s="92">
        <v>0</v>
      </c>
      <c r="R13420" s="9">
        <v>43479</v>
      </c>
      <c r="S13420">
        <v>2</v>
      </c>
      <c r="T13420">
        <v>0.75637882509999999</v>
      </c>
      <c r="U13420">
        <v>322063.07819999999</v>
      </c>
      <c r="V13420" t="s">
        <v>54</v>
      </c>
      <c r="W13420" t="s">
        <v>47</v>
      </c>
    </row>
    <row r="13421" spans="1:23" x14ac:dyDescent="0.25">
      <c r="A13421" s="92">
        <v>8784</v>
      </c>
      <c r="B13421" s="92">
        <v>0</v>
      </c>
      <c r="C13421" s="92">
        <v>0</v>
      </c>
      <c r="R13421" s="9">
        <v>43479</v>
      </c>
      <c r="S13421">
        <v>3</v>
      </c>
      <c r="T13421">
        <v>0.72713417879999998</v>
      </c>
      <c r="U13421">
        <v>309610.8248</v>
      </c>
      <c r="V13421" t="s">
        <v>54</v>
      </c>
      <c r="W13421" t="s">
        <v>47</v>
      </c>
    </row>
    <row r="13422" spans="1:23" x14ac:dyDescent="0.25">
      <c r="A13422" s="92">
        <v>8784</v>
      </c>
      <c r="B13422" s="92">
        <v>0</v>
      </c>
      <c r="C13422" s="92">
        <v>0</v>
      </c>
      <c r="R13422" s="9">
        <v>43479</v>
      </c>
      <c r="S13422">
        <v>4</v>
      </c>
      <c r="T13422">
        <v>0.76061101919999996</v>
      </c>
      <c r="U13422">
        <v>323865.12949999998</v>
      </c>
      <c r="V13422" t="s">
        <v>54</v>
      </c>
      <c r="W13422" t="s">
        <v>47</v>
      </c>
    </row>
    <row r="13423" spans="1:23" x14ac:dyDescent="0.25">
      <c r="A13423" s="92">
        <v>8784</v>
      </c>
      <c r="B13423" s="92">
        <v>0</v>
      </c>
      <c r="C13423" s="92">
        <v>0</v>
      </c>
      <c r="R13423" s="9">
        <v>43479</v>
      </c>
      <c r="S13423">
        <v>5</v>
      </c>
      <c r="T13423">
        <v>0.82049342950000004</v>
      </c>
      <c r="U13423">
        <v>349362.82030000002</v>
      </c>
      <c r="V13423" t="s">
        <v>54</v>
      </c>
      <c r="W13423" t="s">
        <v>47</v>
      </c>
    </row>
    <row r="13424" spans="1:23" x14ac:dyDescent="0.25">
      <c r="A13424" s="92">
        <v>8784</v>
      </c>
      <c r="B13424" s="92">
        <v>0</v>
      </c>
      <c r="C13424" s="92">
        <v>0</v>
      </c>
      <c r="R13424" s="9">
        <v>43479</v>
      </c>
      <c r="S13424">
        <v>6</v>
      </c>
      <c r="T13424">
        <v>0.96813622919999998</v>
      </c>
      <c r="U13424">
        <v>412228.53379999998</v>
      </c>
      <c r="V13424" t="s">
        <v>54</v>
      </c>
      <c r="W13424" t="s">
        <v>47</v>
      </c>
    </row>
    <row r="13425" spans="1:23" x14ac:dyDescent="0.25">
      <c r="A13425" s="92">
        <v>8784</v>
      </c>
      <c r="B13425" s="92">
        <v>0</v>
      </c>
      <c r="C13425" s="92">
        <v>0</v>
      </c>
      <c r="R13425" s="9">
        <v>43479</v>
      </c>
      <c r="S13425">
        <v>7</v>
      </c>
      <c r="T13425">
        <v>1.2882667889999999</v>
      </c>
      <c r="U13425">
        <v>548538.84569999995</v>
      </c>
      <c r="V13425" t="s">
        <v>54</v>
      </c>
      <c r="W13425" t="s">
        <v>47</v>
      </c>
    </row>
    <row r="13426" spans="1:23" x14ac:dyDescent="0.25">
      <c r="A13426" s="92">
        <v>8784</v>
      </c>
      <c r="B13426" s="92">
        <v>0</v>
      </c>
      <c r="C13426" s="92">
        <v>0</v>
      </c>
      <c r="R13426" s="9">
        <v>43479</v>
      </c>
      <c r="S13426">
        <v>8</v>
      </c>
      <c r="T13426">
        <v>1.3376192950000001</v>
      </c>
      <c r="U13426">
        <v>569552.94550000003</v>
      </c>
      <c r="V13426" t="s">
        <v>54</v>
      </c>
      <c r="W13426" t="s">
        <v>47</v>
      </c>
    </row>
    <row r="13427" spans="1:23" x14ac:dyDescent="0.25">
      <c r="A13427" s="92">
        <v>8784</v>
      </c>
      <c r="B13427" s="92">
        <v>0</v>
      </c>
      <c r="C13427" s="92">
        <v>0</v>
      </c>
      <c r="R13427" s="9">
        <v>43479</v>
      </c>
      <c r="S13427">
        <v>9</v>
      </c>
      <c r="T13427">
        <v>1.307101729</v>
      </c>
      <c r="U13427">
        <v>556558.68790000002</v>
      </c>
      <c r="V13427" t="s">
        <v>54</v>
      </c>
      <c r="W13427" t="s">
        <v>47</v>
      </c>
    </row>
    <row r="13428" spans="1:23" x14ac:dyDescent="0.25">
      <c r="A13428" s="92">
        <v>8784</v>
      </c>
      <c r="B13428" s="92">
        <v>0</v>
      </c>
      <c r="C13428" s="92">
        <v>0</v>
      </c>
      <c r="R13428" s="9">
        <v>43479</v>
      </c>
      <c r="S13428">
        <v>10</v>
      </c>
      <c r="T13428">
        <v>1.230990246</v>
      </c>
      <c r="U13428">
        <v>524150.72269999998</v>
      </c>
      <c r="V13428" t="s">
        <v>54</v>
      </c>
      <c r="W13428" t="s">
        <v>47</v>
      </c>
    </row>
    <row r="13429" spans="1:23" x14ac:dyDescent="0.25">
      <c r="A13429" s="92">
        <v>8784</v>
      </c>
      <c r="B13429" s="92">
        <v>0</v>
      </c>
      <c r="C13429" s="92">
        <v>0</v>
      </c>
      <c r="R13429" s="9">
        <v>43479</v>
      </c>
      <c r="S13429">
        <v>11</v>
      </c>
      <c r="T13429">
        <v>1.13170842</v>
      </c>
      <c r="U13429">
        <v>481876.91830000002</v>
      </c>
      <c r="V13429" t="s">
        <v>54</v>
      </c>
      <c r="W13429" t="s">
        <v>47</v>
      </c>
    </row>
    <row r="13430" spans="1:23" x14ac:dyDescent="0.25">
      <c r="A13430" s="92">
        <v>8784</v>
      </c>
      <c r="B13430" s="92">
        <v>0</v>
      </c>
      <c r="C13430" s="92">
        <v>0</v>
      </c>
      <c r="R13430" s="9">
        <v>43479</v>
      </c>
      <c r="S13430">
        <v>12</v>
      </c>
      <c r="T13430">
        <v>1.0642197739999999</v>
      </c>
      <c r="U13430">
        <v>453140.52289999998</v>
      </c>
      <c r="V13430" t="s">
        <v>54</v>
      </c>
      <c r="W13430" t="s">
        <v>47</v>
      </c>
    </row>
    <row r="13431" spans="1:23" x14ac:dyDescent="0.25">
      <c r="A13431" s="92">
        <v>8784</v>
      </c>
      <c r="B13431" s="92">
        <v>0</v>
      </c>
      <c r="C13431" s="92">
        <v>0</v>
      </c>
      <c r="R13431" s="9">
        <v>43479</v>
      </c>
      <c r="S13431">
        <v>13</v>
      </c>
      <c r="T13431">
        <v>1.024650598</v>
      </c>
      <c r="U13431">
        <v>436292.12599999999</v>
      </c>
      <c r="V13431" t="s">
        <v>54</v>
      </c>
      <c r="W13431" t="s">
        <v>47</v>
      </c>
    </row>
    <row r="13432" spans="1:23" x14ac:dyDescent="0.25">
      <c r="A13432" s="92">
        <v>8784</v>
      </c>
      <c r="B13432" s="92">
        <v>0</v>
      </c>
      <c r="C13432" s="92">
        <v>0</v>
      </c>
      <c r="R13432" s="9">
        <v>43479</v>
      </c>
      <c r="S13432">
        <v>14</v>
      </c>
      <c r="T13432">
        <v>0.99753579069999998</v>
      </c>
      <c r="U13432">
        <v>424746.74949999998</v>
      </c>
      <c r="V13432" t="s">
        <v>54</v>
      </c>
      <c r="W13432" t="s">
        <v>47</v>
      </c>
    </row>
    <row r="13433" spans="1:23" x14ac:dyDescent="0.25">
      <c r="A13433" s="92">
        <v>8784</v>
      </c>
      <c r="B13433" s="92">
        <v>0</v>
      </c>
      <c r="C13433" s="92">
        <v>0</v>
      </c>
      <c r="R13433" s="9">
        <v>43479</v>
      </c>
      <c r="S13433">
        <v>15</v>
      </c>
      <c r="T13433">
        <v>0.9646931312</v>
      </c>
      <c r="U13433">
        <v>410762.47649999999</v>
      </c>
      <c r="V13433" t="s">
        <v>54</v>
      </c>
      <c r="W13433" t="s">
        <v>47</v>
      </c>
    </row>
    <row r="13434" spans="1:23" x14ac:dyDescent="0.25">
      <c r="A13434" s="92">
        <v>8784</v>
      </c>
      <c r="B13434" s="92">
        <v>0</v>
      </c>
      <c r="C13434" s="92">
        <v>0</v>
      </c>
      <c r="R13434" s="9">
        <v>43479</v>
      </c>
      <c r="S13434">
        <v>16</v>
      </c>
      <c r="T13434">
        <v>1.0471406569999999</v>
      </c>
      <c r="U13434">
        <v>445868.30310000002</v>
      </c>
      <c r="V13434" t="s">
        <v>54</v>
      </c>
      <c r="W13434" t="s">
        <v>47</v>
      </c>
    </row>
    <row r="13435" spans="1:23" x14ac:dyDescent="0.25">
      <c r="A13435" s="92">
        <v>8784</v>
      </c>
      <c r="B13435" s="92">
        <v>0</v>
      </c>
      <c r="C13435" s="92">
        <v>0</v>
      </c>
      <c r="R13435" s="9">
        <v>43479</v>
      </c>
      <c r="S13435">
        <v>17</v>
      </c>
      <c r="T13435">
        <v>1.1610549100000001</v>
      </c>
      <c r="U13435">
        <v>494372.53629999998</v>
      </c>
      <c r="V13435" t="s">
        <v>54</v>
      </c>
      <c r="W13435" t="s">
        <v>47</v>
      </c>
    </row>
    <row r="13436" spans="1:23" x14ac:dyDescent="0.25">
      <c r="A13436" s="92">
        <v>8784</v>
      </c>
      <c r="B13436" s="92">
        <v>0</v>
      </c>
      <c r="C13436" s="92">
        <v>0</v>
      </c>
      <c r="R13436" s="9">
        <v>43479</v>
      </c>
      <c r="S13436">
        <v>18</v>
      </c>
      <c r="T13436">
        <v>1.432750537</v>
      </c>
      <c r="U13436">
        <v>610059.44759999996</v>
      </c>
      <c r="V13436" t="s">
        <v>54</v>
      </c>
      <c r="W13436" t="s">
        <v>47</v>
      </c>
    </row>
    <row r="13437" spans="1:23" x14ac:dyDescent="0.25">
      <c r="A13437" s="92">
        <v>8784</v>
      </c>
      <c r="B13437" s="92">
        <v>0</v>
      </c>
      <c r="C13437" s="92">
        <v>0</v>
      </c>
      <c r="R13437" s="9">
        <v>43479</v>
      </c>
      <c r="S13437">
        <v>19</v>
      </c>
      <c r="T13437">
        <v>1.76019747</v>
      </c>
      <c r="U13437">
        <v>749485.04200000002</v>
      </c>
      <c r="V13437" t="s">
        <v>54</v>
      </c>
      <c r="W13437" t="s">
        <v>47</v>
      </c>
    </row>
    <row r="13438" spans="1:23" x14ac:dyDescent="0.25">
      <c r="A13438" s="92">
        <v>8784</v>
      </c>
      <c r="B13438" s="92">
        <v>0</v>
      </c>
      <c r="C13438" s="92">
        <v>0</v>
      </c>
      <c r="R13438" s="9">
        <v>43479</v>
      </c>
      <c r="S13438">
        <v>20</v>
      </c>
      <c r="T13438">
        <v>1.8268601449999999</v>
      </c>
      <c r="U13438">
        <v>777869.74250000005</v>
      </c>
      <c r="V13438" t="s">
        <v>54</v>
      </c>
      <c r="W13438" t="s">
        <v>47</v>
      </c>
    </row>
    <row r="13439" spans="1:23" x14ac:dyDescent="0.25">
      <c r="A13439" s="92">
        <v>8784</v>
      </c>
      <c r="B13439" s="92">
        <v>0</v>
      </c>
      <c r="C13439" s="92">
        <v>0</v>
      </c>
      <c r="R13439" s="9">
        <v>43479</v>
      </c>
      <c r="S13439">
        <v>21</v>
      </c>
      <c r="T13439">
        <v>1.8876031639999999</v>
      </c>
      <c r="U13439">
        <v>803733.87670000002</v>
      </c>
      <c r="V13439" t="s">
        <v>54</v>
      </c>
      <c r="W13439" t="s">
        <v>47</v>
      </c>
    </row>
    <row r="13440" spans="1:23" x14ac:dyDescent="0.25">
      <c r="A13440" s="92">
        <v>8784</v>
      </c>
      <c r="B13440" s="92">
        <v>0</v>
      </c>
      <c r="C13440" s="92">
        <v>0</v>
      </c>
      <c r="R13440" s="9">
        <v>43479</v>
      </c>
      <c r="S13440">
        <v>22</v>
      </c>
      <c r="T13440">
        <v>1.7798834349999999</v>
      </c>
      <c r="U13440">
        <v>757867.24710000004</v>
      </c>
      <c r="V13440" t="s">
        <v>54</v>
      </c>
      <c r="W13440" t="s">
        <v>47</v>
      </c>
    </row>
    <row r="13441" spans="1:23" x14ac:dyDescent="0.25">
      <c r="A13441" s="92">
        <v>8784</v>
      </c>
      <c r="B13441" s="92">
        <v>0</v>
      </c>
      <c r="C13441" s="92">
        <v>0</v>
      </c>
      <c r="R13441" s="9">
        <v>43479</v>
      </c>
      <c r="S13441">
        <v>23</v>
      </c>
      <c r="T13441">
        <v>1.6432477599999999</v>
      </c>
      <c r="U13441">
        <v>699688.32330000005</v>
      </c>
      <c r="V13441" t="s">
        <v>54</v>
      </c>
      <c r="W13441" t="s">
        <v>47</v>
      </c>
    </row>
    <row r="13442" spans="1:23" x14ac:dyDescent="0.25">
      <c r="A13442" s="92">
        <v>8784</v>
      </c>
      <c r="B13442" s="92">
        <v>0</v>
      </c>
      <c r="C13442" s="92">
        <v>0</v>
      </c>
      <c r="R13442" s="9">
        <v>43479</v>
      </c>
      <c r="S13442">
        <v>24</v>
      </c>
      <c r="T13442">
        <v>1.444539687</v>
      </c>
      <c r="U13442">
        <v>615079.22039999999</v>
      </c>
      <c r="V13442" t="s">
        <v>54</v>
      </c>
      <c r="W13442" t="s">
        <v>47</v>
      </c>
    </row>
    <row r="13443" spans="1:23" x14ac:dyDescent="0.25">
      <c r="A13443" s="92">
        <v>8784</v>
      </c>
      <c r="B13443" s="92">
        <v>0</v>
      </c>
      <c r="C13443" s="92">
        <v>0</v>
      </c>
      <c r="R13443" s="9">
        <v>43480</v>
      </c>
      <c r="S13443">
        <v>1</v>
      </c>
      <c r="T13443">
        <v>1.312167106</v>
      </c>
      <c r="U13443">
        <v>558715.50520000001</v>
      </c>
      <c r="V13443" t="s">
        <v>54</v>
      </c>
      <c r="W13443" t="s">
        <v>47</v>
      </c>
    </row>
    <row r="13444" spans="1:23" x14ac:dyDescent="0.25">
      <c r="A13444" s="92">
        <v>8784</v>
      </c>
      <c r="B13444" s="92">
        <v>0</v>
      </c>
      <c r="C13444" s="92">
        <v>0</v>
      </c>
      <c r="R13444" s="9">
        <v>43480</v>
      </c>
      <c r="S13444">
        <v>2</v>
      </c>
      <c r="T13444">
        <v>1.2730352819999999</v>
      </c>
      <c r="U13444">
        <v>542053.33109999995</v>
      </c>
      <c r="V13444" t="s">
        <v>54</v>
      </c>
      <c r="W13444" t="s">
        <v>47</v>
      </c>
    </row>
    <row r="13445" spans="1:23" x14ac:dyDescent="0.25">
      <c r="A13445" s="92">
        <v>8784</v>
      </c>
      <c r="B13445" s="92">
        <v>0</v>
      </c>
      <c r="C13445" s="92">
        <v>0</v>
      </c>
      <c r="R13445" s="9">
        <v>43480</v>
      </c>
      <c r="S13445">
        <v>3</v>
      </c>
      <c r="T13445">
        <v>1.2284674769999999</v>
      </c>
      <c r="U13445">
        <v>523076.53779999999</v>
      </c>
      <c r="V13445" t="s">
        <v>54</v>
      </c>
      <c r="W13445" t="s">
        <v>47</v>
      </c>
    </row>
    <row r="13446" spans="1:23" x14ac:dyDescent="0.25">
      <c r="A13446" s="92">
        <v>8784</v>
      </c>
      <c r="B13446" s="92">
        <v>0</v>
      </c>
      <c r="C13446" s="92">
        <v>0</v>
      </c>
      <c r="R13446" s="9">
        <v>43480</v>
      </c>
      <c r="S13446">
        <v>4</v>
      </c>
      <c r="T13446">
        <v>1.240920443</v>
      </c>
      <c r="U13446">
        <v>528378.96109999996</v>
      </c>
      <c r="V13446" t="s">
        <v>54</v>
      </c>
      <c r="W13446" t="s">
        <v>47</v>
      </c>
    </row>
    <row r="13447" spans="1:23" x14ac:dyDescent="0.25">
      <c r="A13447" s="92">
        <v>8784</v>
      </c>
      <c r="B13447" s="92">
        <v>0</v>
      </c>
      <c r="C13447" s="92">
        <v>0</v>
      </c>
      <c r="R13447" s="9">
        <v>43480</v>
      </c>
      <c r="S13447">
        <v>5</v>
      </c>
      <c r="T13447">
        <v>1.308422073</v>
      </c>
      <c r="U13447">
        <v>557120.88520000002</v>
      </c>
      <c r="V13447" t="s">
        <v>54</v>
      </c>
      <c r="W13447" t="s">
        <v>47</v>
      </c>
    </row>
    <row r="13448" spans="1:23" x14ac:dyDescent="0.25">
      <c r="A13448" s="92">
        <v>8784</v>
      </c>
      <c r="B13448" s="92">
        <v>0</v>
      </c>
      <c r="C13448" s="92">
        <v>0</v>
      </c>
      <c r="R13448" s="9">
        <v>43480</v>
      </c>
      <c r="S13448">
        <v>6</v>
      </c>
      <c r="T13448">
        <v>1.492328576</v>
      </c>
      <c r="U13448">
        <v>635427.53819999995</v>
      </c>
      <c r="V13448" t="s">
        <v>54</v>
      </c>
      <c r="W13448" t="s">
        <v>47</v>
      </c>
    </row>
    <row r="13449" spans="1:23" x14ac:dyDescent="0.25">
      <c r="A13449" s="92">
        <v>8784</v>
      </c>
      <c r="B13449" s="92">
        <v>0</v>
      </c>
      <c r="C13449" s="92">
        <v>0</v>
      </c>
      <c r="R13449" s="9">
        <v>43480</v>
      </c>
      <c r="S13449">
        <v>7</v>
      </c>
      <c r="T13449">
        <v>1.7764586259999999</v>
      </c>
      <c r="U13449">
        <v>756408.97690000001</v>
      </c>
      <c r="V13449" t="s">
        <v>54</v>
      </c>
      <c r="W13449" t="s">
        <v>47</v>
      </c>
    </row>
    <row r="13450" spans="1:23" x14ac:dyDescent="0.25">
      <c r="A13450" s="92">
        <v>8784</v>
      </c>
      <c r="B13450" s="92">
        <v>0</v>
      </c>
      <c r="C13450" s="92">
        <v>0</v>
      </c>
      <c r="R13450" s="9">
        <v>43480</v>
      </c>
      <c r="S13450">
        <v>8</v>
      </c>
      <c r="T13450">
        <v>1.794548915</v>
      </c>
      <c r="U13450">
        <v>764111.74979999999</v>
      </c>
      <c r="V13450" t="s">
        <v>54</v>
      </c>
      <c r="W13450" t="s">
        <v>47</v>
      </c>
    </row>
    <row r="13451" spans="1:23" x14ac:dyDescent="0.25">
      <c r="A13451" s="92">
        <v>8784</v>
      </c>
      <c r="B13451" s="92">
        <v>0</v>
      </c>
      <c r="C13451" s="92">
        <v>0</v>
      </c>
      <c r="R13451" s="9">
        <v>43480</v>
      </c>
      <c r="S13451">
        <v>9</v>
      </c>
      <c r="T13451">
        <v>1.6975756470000001</v>
      </c>
      <c r="U13451">
        <v>722820.92009999999</v>
      </c>
      <c r="V13451" t="s">
        <v>54</v>
      </c>
      <c r="W13451" t="s">
        <v>47</v>
      </c>
    </row>
    <row r="13452" spans="1:23" x14ac:dyDescent="0.25">
      <c r="A13452" s="92">
        <v>8784</v>
      </c>
      <c r="B13452" s="92">
        <v>0</v>
      </c>
      <c r="C13452" s="92">
        <v>0</v>
      </c>
      <c r="R13452" s="9">
        <v>43480</v>
      </c>
      <c r="S13452">
        <v>10</v>
      </c>
      <c r="T13452">
        <v>1.6284836760000001</v>
      </c>
      <c r="U13452">
        <v>693401.83510000003</v>
      </c>
      <c r="V13452" t="s">
        <v>54</v>
      </c>
      <c r="W13452" t="s">
        <v>47</v>
      </c>
    </row>
    <row r="13453" spans="1:23" x14ac:dyDescent="0.25">
      <c r="A13453" s="92">
        <v>8784</v>
      </c>
      <c r="B13453" s="92">
        <v>0</v>
      </c>
      <c r="C13453" s="92">
        <v>0</v>
      </c>
      <c r="R13453" s="9">
        <v>43480</v>
      </c>
      <c r="S13453">
        <v>11</v>
      </c>
      <c r="T13453">
        <v>1.524993839</v>
      </c>
      <c r="U13453">
        <v>649336.27659999998</v>
      </c>
      <c r="V13453" t="s">
        <v>54</v>
      </c>
      <c r="W13453" t="s">
        <v>47</v>
      </c>
    </row>
    <row r="13454" spans="1:23" x14ac:dyDescent="0.25">
      <c r="A13454" s="92">
        <v>8784</v>
      </c>
      <c r="B13454" s="92">
        <v>0</v>
      </c>
      <c r="C13454" s="92">
        <v>0</v>
      </c>
      <c r="R13454" s="9">
        <v>43480</v>
      </c>
      <c r="S13454">
        <v>12</v>
      </c>
      <c r="T13454">
        <v>1.415252704</v>
      </c>
      <c r="U13454">
        <v>602608.94019999995</v>
      </c>
      <c r="V13454" t="s">
        <v>54</v>
      </c>
      <c r="W13454" t="s">
        <v>47</v>
      </c>
    </row>
    <row r="13455" spans="1:23" x14ac:dyDescent="0.25">
      <c r="A13455" s="92">
        <v>8784</v>
      </c>
      <c r="B13455" s="92">
        <v>0</v>
      </c>
      <c r="C13455" s="92">
        <v>0</v>
      </c>
      <c r="R13455" s="9">
        <v>43480</v>
      </c>
      <c r="S13455">
        <v>13</v>
      </c>
      <c r="T13455">
        <v>1.3362900959999999</v>
      </c>
      <c r="U13455">
        <v>568986.97750000004</v>
      </c>
      <c r="V13455" t="s">
        <v>54</v>
      </c>
      <c r="W13455" t="s">
        <v>47</v>
      </c>
    </row>
    <row r="13456" spans="1:23" x14ac:dyDescent="0.25">
      <c r="A13456" s="92">
        <v>8784</v>
      </c>
      <c r="B13456" s="92">
        <v>0</v>
      </c>
      <c r="C13456" s="92">
        <v>0</v>
      </c>
      <c r="R13456" s="9">
        <v>43480</v>
      </c>
      <c r="S13456">
        <v>14</v>
      </c>
      <c r="T13456">
        <v>1.2990064450000001</v>
      </c>
      <c r="U13456">
        <v>553111.74809999997</v>
      </c>
      <c r="V13456" t="s">
        <v>54</v>
      </c>
      <c r="W13456" t="s">
        <v>47</v>
      </c>
    </row>
    <row r="13457" spans="1:23" x14ac:dyDescent="0.25">
      <c r="A13457" s="92">
        <v>8784</v>
      </c>
      <c r="B13457" s="92">
        <v>0</v>
      </c>
      <c r="C13457" s="92">
        <v>0</v>
      </c>
      <c r="R13457" s="9">
        <v>43480</v>
      </c>
      <c r="S13457">
        <v>15</v>
      </c>
      <c r="T13457">
        <v>1.28484318</v>
      </c>
      <c r="U13457">
        <v>547081.08649999998</v>
      </c>
      <c r="V13457" t="s">
        <v>54</v>
      </c>
      <c r="W13457" t="s">
        <v>47</v>
      </c>
    </row>
    <row r="13458" spans="1:23" x14ac:dyDescent="0.25">
      <c r="A13458" s="92">
        <v>8784</v>
      </c>
      <c r="B13458" s="92">
        <v>0</v>
      </c>
      <c r="C13458" s="92">
        <v>0</v>
      </c>
      <c r="R13458" s="9">
        <v>43480</v>
      </c>
      <c r="S13458">
        <v>16</v>
      </c>
      <c r="T13458">
        <v>1.3338527840000001</v>
      </c>
      <c r="U13458">
        <v>567949.17989999999</v>
      </c>
      <c r="V13458" t="s">
        <v>54</v>
      </c>
      <c r="W13458" t="s">
        <v>47</v>
      </c>
    </row>
    <row r="13459" spans="1:23" x14ac:dyDescent="0.25">
      <c r="A13459" s="92">
        <v>8784</v>
      </c>
      <c r="B13459" s="92">
        <v>0</v>
      </c>
      <c r="C13459" s="92">
        <v>0</v>
      </c>
      <c r="R13459" s="9">
        <v>43480</v>
      </c>
      <c r="S13459">
        <v>17</v>
      </c>
      <c r="T13459">
        <v>1.5060386290000001</v>
      </c>
      <c r="U13459">
        <v>641265.22389999998</v>
      </c>
      <c r="V13459" t="s">
        <v>54</v>
      </c>
      <c r="W13459" t="s">
        <v>47</v>
      </c>
    </row>
    <row r="13460" spans="1:23" x14ac:dyDescent="0.25">
      <c r="A13460" s="92">
        <v>8784</v>
      </c>
      <c r="B13460" s="92">
        <v>0</v>
      </c>
      <c r="C13460" s="92">
        <v>0</v>
      </c>
      <c r="R13460" s="9">
        <v>43480</v>
      </c>
      <c r="S13460">
        <v>18</v>
      </c>
      <c r="T13460">
        <v>1.7111366859999999</v>
      </c>
      <c r="U13460">
        <v>728595.15650000004</v>
      </c>
      <c r="V13460" t="s">
        <v>54</v>
      </c>
      <c r="W13460" t="s">
        <v>47</v>
      </c>
    </row>
    <row r="13461" spans="1:23" x14ac:dyDescent="0.25">
      <c r="A13461" s="92">
        <v>8784</v>
      </c>
      <c r="B13461" s="92">
        <v>0</v>
      </c>
      <c r="C13461" s="92">
        <v>0</v>
      </c>
      <c r="R13461" s="9">
        <v>43480</v>
      </c>
      <c r="S13461">
        <v>19</v>
      </c>
      <c r="T13461">
        <v>1.9996389640000001</v>
      </c>
      <c r="U13461">
        <v>851438.27220000001</v>
      </c>
      <c r="V13461" t="s">
        <v>54</v>
      </c>
      <c r="W13461" t="s">
        <v>47</v>
      </c>
    </row>
    <row r="13462" spans="1:23" x14ac:dyDescent="0.25">
      <c r="A13462" s="92">
        <v>8784</v>
      </c>
      <c r="B13462" s="92">
        <v>0</v>
      </c>
      <c r="C13462" s="92">
        <v>0</v>
      </c>
      <c r="R13462" s="9">
        <v>43480</v>
      </c>
      <c r="S13462">
        <v>20</v>
      </c>
      <c r="T13462">
        <v>2.0866667360000002</v>
      </c>
      <c r="U13462">
        <v>888494.34950000001</v>
      </c>
      <c r="V13462" t="s">
        <v>54</v>
      </c>
      <c r="W13462" t="s">
        <v>47</v>
      </c>
    </row>
    <row r="13463" spans="1:23" x14ac:dyDescent="0.25">
      <c r="A13463" s="92">
        <v>8784</v>
      </c>
      <c r="B13463" s="92">
        <v>0</v>
      </c>
      <c r="C13463" s="92">
        <v>0</v>
      </c>
      <c r="R13463" s="9">
        <v>43480</v>
      </c>
      <c r="S13463">
        <v>21</v>
      </c>
      <c r="T13463">
        <v>2.0341140499999999</v>
      </c>
      <c r="U13463">
        <v>866117.62620000006</v>
      </c>
      <c r="V13463" t="s">
        <v>54</v>
      </c>
      <c r="W13463" t="s">
        <v>47</v>
      </c>
    </row>
    <row r="13464" spans="1:23" x14ac:dyDescent="0.25">
      <c r="A13464" s="92">
        <v>8784</v>
      </c>
      <c r="B13464" s="92">
        <v>0</v>
      </c>
      <c r="C13464" s="92">
        <v>0</v>
      </c>
      <c r="R13464" s="9">
        <v>43480</v>
      </c>
      <c r="S13464">
        <v>22</v>
      </c>
      <c r="T13464">
        <v>1.954644109</v>
      </c>
      <c r="U13464">
        <v>832279.64289999998</v>
      </c>
      <c r="V13464" t="s">
        <v>54</v>
      </c>
      <c r="W13464" t="s">
        <v>47</v>
      </c>
    </row>
    <row r="13465" spans="1:23" x14ac:dyDescent="0.25">
      <c r="A13465" s="92">
        <v>8784</v>
      </c>
      <c r="B13465" s="92">
        <v>0</v>
      </c>
      <c r="C13465" s="92">
        <v>0</v>
      </c>
      <c r="R13465" s="9">
        <v>43480</v>
      </c>
      <c r="S13465">
        <v>23</v>
      </c>
      <c r="T13465">
        <v>1.763002395</v>
      </c>
      <c r="U13465">
        <v>750679.36789999995</v>
      </c>
      <c r="V13465" t="s">
        <v>54</v>
      </c>
      <c r="W13465" t="s">
        <v>47</v>
      </c>
    </row>
    <row r="13466" spans="1:23" x14ac:dyDescent="0.25">
      <c r="A13466" s="92">
        <v>8784</v>
      </c>
      <c r="B13466" s="92">
        <v>0</v>
      </c>
      <c r="C13466" s="92">
        <v>0</v>
      </c>
      <c r="R13466" s="9">
        <v>43480</v>
      </c>
      <c r="S13466">
        <v>24</v>
      </c>
      <c r="T13466">
        <v>1.604398451</v>
      </c>
      <c r="U13466">
        <v>683146.44290000002</v>
      </c>
      <c r="V13466" t="s">
        <v>54</v>
      </c>
      <c r="W13466" t="s">
        <v>47</v>
      </c>
    </row>
    <row r="13467" spans="1:23" x14ac:dyDescent="0.25">
      <c r="A13467" s="92">
        <v>8784</v>
      </c>
      <c r="B13467" s="92">
        <v>0</v>
      </c>
      <c r="C13467" s="92">
        <v>0</v>
      </c>
      <c r="R13467" s="9">
        <v>43481</v>
      </c>
      <c r="S13467">
        <v>1</v>
      </c>
      <c r="T13467">
        <v>1.501385215</v>
      </c>
      <c r="U13467">
        <v>639283.81909999996</v>
      </c>
      <c r="V13467" t="s">
        <v>54</v>
      </c>
      <c r="W13467" t="s">
        <v>47</v>
      </c>
    </row>
    <row r="13468" spans="1:23" x14ac:dyDescent="0.25">
      <c r="A13468" s="92">
        <v>8784</v>
      </c>
      <c r="B13468" s="92">
        <v>0</v>
      </c>
      <c r="C13468" s="92">
        <v>0</v>
      </c>
      <c r="R13468" s="9">
        <v>43481</v>
      </c>
      <c r="S13468">
        <v>2</v>
      </c>
      <c r="T13468">
        <v>1.557952344</v>
      </c>
      <c r="U13468">
        <v>663369.8763</v>
      </c>
      <c r="V13468" t="s">
        <v>54</v>
      </c>
      <c r="W13468" t="s">
        <v>47</v>
      </c>
    </row>
    <row r="13469" spans="1:23" x14ac:dyDescent="0.25">
      <c r="A13469" s="92">
        <v>8784</v>
      </c>
      <c r="B13469" s="92">
        <v>0</v>
      </c>
      <c r="C13469" s="92">
        <v>0</v>
      </c>
      <c r="R13469" s="9">
        <v>43481</v>
      </c>
      <c r="S13469">
        <v>3</v>
      </c>
      <c r="T13469">
        <v>1.6244646490000001</v>
      </c>
      <c r="U13469">
        <v>691690.54960000003</v>
      </c>
      <c r="V13469" t="s">
        <v>54</v>
      </c>
      <c r="W13469" t="s">
        <v>47</v>
      </c>
    </row>
    <row r="13470" spans="1:23" x14ac:dyDescent="0.25">
      <c r="A13470" s="92">
        <v>8784</v>
      </c>
      <c r="B13470" s="92">
        <v>0</v>
      </c>
      <c r="C13470" s="92">
        <v>0</v>
      </c>
      <c r="R13470" s="9">
        <v>43481</v>
      </c>
      <c r="S13470">
        <v>4</v>
      </c>
      <c r="T13470">
        <v>1.6993747180000001</v>
      </c>
      <c r="U13470">
        <v>723586.95730000001</v>
      </c>
      <c r="V13470" t="s">
        <v>54</v>
      </c>
      <c r="W13470" t="s">
        <v>47</v>
      </c>
    </row>
    <row r="13471" spans="1:23" x14ac:dyDescent="0.25">
      <c r="A13471" s="92">
        <v>8784</v>
      </c>
      <c r="B13471" s="92">
        <v>0</v>
      </c>
      <c r="C13471" s="92">
        <v>0</v>
      </c>
      <c r="R13471" s="9">
        <v>43481</v>
      </c>
      <c r="S13471">
        <v>5</v>
      </c>
      <c r="T13471">
        <v>1.8108995489999999</v>
      </c>
      <c r="U13471">
        <v>771073.78419999999</v>
      </c>
      <c r="V13471" t="s">
        <v>54</v>
      </c>
      <c r="W13471" t="s">
        <v>47</v>
      </c>
    </row>
    <row r="13472" spans="1:23" x14ac:dyDescent="0.25">
      <c r="A13472" s="92">
        <v>8784</v>
      </c>
      <c r="B13472" s="92">
        <v>0</v>
      </c>
      <c r="C13472" s="92">
        <v>0</v>
      </c>
      <c r="R13472" s="9">
        <v>43481</v>
      </c>
      <c r="S13472">
        <v>6</v>
      </c>
      <c r="T13472">
        <v>2.074173263</v>
      </c>
      <c r="U13472">
        <v>883174.67890000006</v>
      </c>
      <c r="V13472" t="s">
        <v>54</v>
      </c>
      <c r="W13472" t="s">
        <v>47</v>
      </c>
    </row>
    <row r="13473" spans="1:23" x14ac:dyDescent="0.25">
      <c r="A13473" s="92">
        <v>8784</v>
      </c>
      <c r="B13473" s="92">
        <v>0</v>
      </c>
      <c r="C13473" s="92">
        <v>0</v>
      </c>
      <c r="R13473" s="9">
        <v>43481</v>
      </c>
      <c r="S13473">
        <v>7</v>
      </c>
      <c r="T13473">
        <v>2.3943991219999998</v>
      </c>
      <c r="U13473">
        <v>1019525.569</v>
      </c>
      <c r="V13473" t="s">
        <v>54</v>
      </c>
      <c r="W13473" t="s">
        <v>47</v>
      </c>
    </row>
    <row r="13474" spans="1:23" x14ac:dyDescent="0.25">
      <c r="A13474" s="92">
        <v>8784</v>
      </c>
      <c r="B13474" s="92">
        <v>0</v>
      </c>
      <c r="C13474" s="92">
        <v>0</v>
      </c>
      <c r="R13474" s="9">
        <v>43481</v>
      </c>
      <c r="S13474">
        <v>8</v>
      </c>
      <c r="T13474">
        <v>2.5017472590000001</v>
      </c>
      <c r="U13474">
        <v>1065233.976</v>
      </c>
      <c r="V13474" t="s">
        <v>54</v>
      </c>
      <c r="W13474" t="s">
        <v>47</v>
      </c>
    </row>
    <row r="13475" spans="1:23" x14ac:dyDescent="0.25">
      <c r="A13475" s="92">
        <v>8784</v>
      </c>
      <c r="B13475" s="92">
        <v>0</v>
      </c>
      <c r="C13475" s="92">
        <v>0</v>
      </c>
      <c r="R13475" s="9">
        <v>43481</v>
      </c>
      <c r="S13475">
        <v>9</v>
      </c>
      <c r="T13475">
        <v>2.369105169</v>
      </c>
      <c r="U13475">
        <v>1008755.504</v>
      </c>
      <c r="V13475" t="s">
        <v>54</v>
      </c>
      <c r="W13475" t="s">
        <v>47</v>
      </c>
    </row>
    <row r="13476" spans="1:23" x14ac:dyDescent="0.25">
      <c r="A13476" s="92">
        <v>8784</v>
      </c>
      <c r="B13476" s="92">
        <v>0</v>
      </c>
      <c r="C13476" s="92">
        <v>0</v>
      </c>
      <c r="R13476" s="9">
        <v>43481</v>
      </c>
      <c r="S13476">
        <v>10</v>
      </c>
      <c r="T13476">
        <v>2.0811861540000001</v>
      </c>
      <c r="U13476">
        <v>886160.73950000003</v>
      </c>
      <c r="V13476" t="s">
        <v>54</v>
      </c>
      <c r="W13476" t="s">
        <v>47</v>
      </c>
    </row>
    <row r="13477" spans="1:23" x14ac:dyDescent="0.25">
      <c r="A13477" s="92">
        <v>8784</v>
      </c>
      <c r="B13477" s="92">
        <v>0</v>
      </c>
      <c r="C13477" s="92">
        <v>0</v>
      </c>
      <c r="R13477" s="9">
        <v>43481</v>
      </c>
      <c r="S13477">
        <v>11</v>
      </c>
      <c r="T13477">
        <v>1.887987198</v>
      </c>
      <c r="U13477">
        <v>803897.397</v>
      </c>
      <c r="V13477" t="s">
        <v>54</v>
      </c>
      <c r="W13477" t="s">
        <v>47</v>
      </c>
    </row>
    <row r="13478" spans="1:23" x14ac:dyDescent="0.25">
      <c r="A13478" s="92">
        <v>8784</v>
      </c>
      <c r="B13478" s="92">
        <v>0</v>
      </c>
      <c r="C13478" s="92">
        <v>0</v>
      </c>
      <c r="R13478" s="9">
        <v>43481</v>
      </c>
      <c r="S13478">
        <v>12</v>
      </c>
      <c r="T13478">
        <v>1.6848737650000001</v>
      </c>
      <c r="U13478">
        <v>717412.50939999998</v>
      </c>
      <c r="V13478" t="s">
        <v>54</v>
      </c>
      <c r="W13478" t="s">
        <v>47</v>
      </c>
    </row>
    <row r="13479" spans="1:23" x14ac:dyDescent="0.25">
      <c r="A13479" s="92">
        <v>8784</v>
      </c>
      <c r="B13479" s="92">
        <v>0</v>
      </c>
      <c r="C13479" s="92">
        <v>0</v>
      </c>
      <c r="R13479" s="9">
        <v>43481</v>
      </c>
      <c r="S13479">
        <v>13</v>
      </c>
      <c r="T13479">
        <v>1.4550162289999999</v>
      </c>
      <c r="U13479">
        <v>619540.09039999999</v>
      </c>
      <c r="V13479" t="s">
        <v>54</v>
      </c>
      <c r="W13479" t="s">
        <v>47</v>
      </c>
    </row>
    <row r="13480" spans="1:23" x14ac:dyDescent="0.25">
      <c r="A13480" s="92">
        <v>8784</v>
      </c>
      <c r="B13480" s="92">
        <v>0</v>
      </c>
      <c r="C13480" s="92">
        <v>0</v>
      </c>
      <c r="R13480" s="9">
        <v>43481</v>
      </c>
      <c r="S13480">
        <v>14</v>
      </c>
      <c r="T13480">
        <v>1.266069908</v>
      </c>
      <c r="U13480">
        <v>539087.50260000001</v>
      </c>
      <c r="V13480" t="s">
        <v>54</v>
      </c>
      <c r="W13480" t="s">
        <v>47</v>
      </c>
    </row>
    <row r="13481" spans="1:23" x14ac:dyDescent="0.25">
      <c r="A13481" s="92">
        <v>8784</v>
      </c>
      <c r="B13481" s="92">
        <v>0</v>
      </c>
      <c r="C13481" s="92">
        <v>0</v>
      </c>
      <c r="R13481" s="9">
        <v>43481</v>
      </c>
      <c r="S13481">
        <v>15</v>
      </c>
      <c r="T13481">
        <v>1.179347122</v>
      </c>
      <c r="U13481">
        <v>502161.28700000001</v>
      </c>
      <c r="V13481" t="s">
        <v>54</v>
      </c>
      <c r="W13481" t="s">
        <v>47</v>
      </c>
    </row>
    <row r="13482" spans="1:23" x14ac:dyDescent="0.25">
      <c r="A13482" s="92">
        <v>8784</v>
      </c>
      <c r="B13482" s="92">
        <v>0</v>
      </c>
      <c r="C13482" s="92">
        <v>0</v>
      </c>
      <c r="R13482" s="9">
        <v>43481</v>
      </c>
      <c r="S13482">
        <v>16</v>
      </c>
      <c r="T13482">
        <v>1.1144180880000001</v>
      </c>
      <c r="U13482">
        <v>474514.76419999998</v>
      </c>
      <c r="V13482" t="s">
        <v>54</v>
      </c>
      <c r="W13482" t="s">
        <v>47</v>
      </c>
    </row>
    <row r="13483" spans="1:23" x14ac:dyDescent="0.25">
      <c r="A13483" s="92">
        <v>8784</v>
      </c>
      <c r="B13483" s="92">
        <v>0</v>
      </c>
      <c r="C13483" s="92">
        <v>0</v>
      </c>
      <c r="R13483" s="9">
        <v>43481</v>
      </c>
      <c r="S13483">
        <v>17</v>
      </c>
      <c r="T13483">
        <v>1.2068479590000001</v>
      </c>
      <c r="U13483">
        <v>513871.03370000003</v>
      </c>
      <c r="V13483" t="s">
        <v>54</v>
      </c>
      <c r="W13483" t="s">
        <v>47</v>
      </c>
    </row>
    <row r="13484" spans="1:23" x14ac:dyDescent="0.25">
      <c r="A13484" s="92">
        <v>8784</v>
      </c>
      <c r="B13484" s="92">
        <v>0</v>
      </c>
      <c r="C13484" s="92">
        <v>0</v>
      </c>
      <c r="R13484" s="9">
        <v>43481</v>
      </c>
      <c r="S13484">
        <v>18</v>
      </c>
      <c r="T13484">
        <v>1.445544765</v>
      </c>
      <c r="U13484">
        <v>615507.17890000006</v>
      </c>
      <c r="V13484" t="s">
        <v>54</v>
      </c>
      <c r="W13484" t="s">
        <v>47</v>
      </c>
    </row>
    <row r="13485" spans="1:23" x14ac:dyDescent="0.25">
      <c r="A13485" s="92">
        <v>8784</v>
      </c>
      <c r="B13485" s="92">
        <v>0</v>
      </c>
      <c r="C13485" s="92">
        <v>0</v>
      </c>
      <c r="R13485" s="9">
        <v>43481</v>
      </c>
      <c r="S13485">
        <v>19</v>
      </c>
      <c r="T13485">
        <v>1.7012414629999999</v>
      </c>
      <c r="U13485">
        <v>724381.80989999999</v>
      </c>
      <c r="V13485" t="s">
        <v>54</v>
      </c>
      <c r="W13485" t="s">
        <v>47</v>
      </c>
    </row>
    <row r="13486" spans="1:23" x14ac:dyDescent="0.25">
      <c r="A13486" s="92">
        <v>8784</v>
      </c>
      <c r="B13486" s="92">
        <v>0</v>
      </c>
      <c r="C13486" s="92">
        <v>0</v>
      </c>
      <c r="R13486" s="9">
        <v>43481</v>
      </c>
      <c r="S13486">
        <v>20</v>
      </c>
      <c r="T13486">
        <v>1.879285689</v>
      </c>
      <c r="U13486">
        <v>800192.32909999997</v>
      </c>
      <c r="V13486" t="s">
        <v>54</v>
      </c>
      <c r="W13486" t="s">
        <v>47</v>
      </c>
    </row>
    <row r="13487" spans="1:23" x14ac:dyDescent="0.25">
      <c r="A13487" s="92">
        <v>8784</v>
      </c>
      <c r="B13487" s="92">
        <v>0</v>
      </c>
      <c r="C13487" s="92">
        <v>0</v>
      </c>
      <c r="R13487" s="9">
        <v>43481</v>
      </c>
      <c r="S13487">
        <v>21</v>
      </c>
      <c r="T13487">
        <v>2.016755211</v>
      </c>
      <c r="U13487">
        <v>858726.30180000002</v>
      </c>
      <c r="V13487" t="s">
        <v>54</v>
      </c>
      <c r="W13487" t="s">
        <v>47</v>
      </c>
    </row>
    <row r="13488" spans="1:23" x14ac:dyDescent="0.25">
      <c r="A13488" s="92">
        <v>8784</v>
      </c>
      <c r="B13488" s="92">
        <v>0</v>
      </c>
      <c r="C13488" s="92">
        <v>0</v>
      </c>
      <c r="R13488" s="9">
        <v>43481</v>
      </c>
      <c r="S13488">
        <v>22</v>
      </c>
      <c r="T13488">
        <v>2.0539377700000001</v>
      </c>
      <c r="U13488">
        <v>874558.48670000001</v>
      </c>
      <c r="V13488" t="s">
        <v>54</v>
      </c>
      <c r="W13488" t="s">
        <v>47</v>
      </c>
    </row>
    <row r="13489" spans="1:23" x14ac:dyDescent="0.25">
      <c r="A13489" s="92">
        <v>8784</v>
      </c>
      <c r="B13489" s="92">
        <v>0</v>
      </c>
      <c r="C13489" s="92">
        <v>0</v>
      </c>
      <c r="R13489" s="9">
        <v>43481</v>
      </c>
      <c r="S13489">
        <v>23</v>
      </c>
      <c r="T13489">
        <v>1.934088926</v>
      </c>
      <c r="U13489">
        <v>823527.32830000005</v>
      </c>
      <c r="V13489" t="s">
        <v>54</v>
      </c>
      <c r="W13489" t="s">
        <v>47</v>
      </c>
    </row>
    <row r="13490" spans="1:23" x14ac:dyDescent="0.25">
      <c r="A13490" s="92">
        <v>8784</v>
      </c>
      <c r="B13490" s="92">
        <v>0</v>
      </c>
      <c r="C13490" s="92">
        <v>0</v>
      </c>
      <c r="R13490" s="9">
        <v>43481</v>
      </c>
      <c r="S13490">
        <v>24</v>
      </c>
      <c r="T13490">
        <v>1.862324801</v>
      </c>
      <c r="U13490">
        <v>792970.45109999995</v>
      </c>
      <c r="V13490" t="s">
        <v>54</v>
      </c>
      <c r="W13490" t="s">
        <v>47</v>
      </c>
    </row>
    <row r="13491" spans="1:23" x14ac:dyDescent="0.25">
      <c r="A13491" s="92">
        <v>8784</v>
      </c>
      <c r="B13491" s="92">
        <v>0</v>
      </c>
      <c r="C13491" s="92">
        <v>0</v>
      </c>
      <c r="R13491" s="9">
        <v>43482</v>
      </c>
      <c r="S13491">
        <v>1</v>
      </c>
      <c r="T13491">
        <v>1.8419218909999999</v>
      </c>
      <c r="U13491">
        <v>784282.97349999996</v>
      </c>
      <c r="V13491" t="s">
        <v>54</v>
      </c>
      <c r="W13491" t="s">
        <v>47</v>
      </c>
    </row>
    <row r="13492" spans="1:23" x14ac:dyDescent="0.25">
      <c r="A13492" s="92">
        <v>8784</v>
      </c>
      <c r="B13492" s="92">
        <v>0</v>
      </c>
      <c r="C13492" s="92">
        <v>0</v>
      </c>
      <c r="R13492" s="9">
        <v>43482</v>
      </c>
      <c r="S13492">
        <v>2</v>
      </c>
      <c r="T13492">
        <v>1.8541888689999999</v>
      </c>
      <c r="U13492">
        <v>789506.20349999995</v>
      </c>
      <c r="V13492" t="s">
        <v>54</v>
      </c>
      <c r="W13492" t="s">
        <v>47</v>
      </c>
    </row>
    <row r="13493" spans="1:23" x14ac:dyDescent="0.25">
      <c r="A13493" s="92">
        <v>8784</v>
      </c>
      <c r="B13493" s="92">
        <v>0</v>
      </c>
      <c r="C13493" s="92">
        <v>0</v>
      </c>
      <c r="R13493" s="9">
        <v>43482</v>
      </c>
      <c r="S13493">
        <v>3</v>
      </c>
      <c r="T13493">
        <v>1.913478851</v>
      </c>
      <c r="U13493">
        <v>814751.64080000005</v>
      </c>
      <c r="V13493" t="s">
        <v>54</v>
      </c>
      <c r="W13493" t="s">
        <v>47</v>
      </c>
    </row>
    <row r="13494" spans="1:23" x14ac:dyDescent="0.25">
      <c r="A13494" s="92">
        <v>8784</v>
      </c>
      <c r="B13494" s="92">
        <v>0</v>
      </c>
      <c r="C13494" s="92">
        <v>0</v>
      </c>
      <c r="R13494" s="9">
        <v>43482</v>
      </c>
      <c r="S13494">
        <v>4</v>
      </c>
      <c r="T13494">
        <v>2.0312696959999998</v>
      </c>
      <c r="U13494">
        <v>864906.51139999996</v>
      </c>
      <c r="V13494" t="s">
        <v>54</v>
      </c>
      <c r="W13494" t="s">
        <v>47</v>
      </c>
    </row>
    <row r="13495" spans="1:23" x14ac:dyDescent="0.25">
      <c r="A13495" s="92">
        <v>8784</v>
      </c>
      <c r="B13495" s="92">
        <v>0</v>
      </c>
      <c r="C13495" s="92">
        <v>0</v>
      </c>
      <c r="R13495" s="9">
        <v>43482</v>
      </c>
      <c r="S13495">
        <v>5</v>
      </c>
      <c r="T13495">
        <v>2.1559043390000001</v>
      </c>
      <c r="U13495">
        <v>917975.44380000001</v>
      </c>
      <c r="V13495" t="s">
        <v>54</v>
      </c>
      <c r="W13495" t="s">
        <v>47</v>
      </c>
    </row>
    <row r="13496" spans="1:23" x14ac:dyDescent="0.25">
      <c r="A13496" s="92">
        <v>8784</v>
      </c>
      <c r="B13496" s="92">
        <v>0</v>
      </c>
      <c r="C13496" s="92">
        <v>0</v>
      </c>
      <c r="R13496" s="9">
        <v>43482</v>
      </c>
      <c r="S13496">
        <v>6</v>
      </c>
      <c r="T13496">
        <v>2.4425248430000002</v>
      </c>
      <c r="U13496">
        <v>1040017.308</v>
      </c>
      <c r="V13496" t="s">
        <v>54</v>
      </c>
      <c r="W13496" t="s">
        <v>47</v>
      </c>
    </row>
    <row r="13497" spans="1:23" x14ac:dyDescent="0.25">
      <c r="A13497" s="92">
        <v>8784</v>
      </c>
      <c r="B13497" s="92">
        <v>0</v>
      </c>
      <c r="C13497" s="92">
        <v>0</v>
      </c>
      <c r="R13497" s="9">
        <v>43482</v>
      </c>
      <c r="S13497">
        <v>7</v>
      </c>
      <c r="T13497">
        <v>2.7978275259999998</v>
      </c>
      <c r="U13497">
        <v>1191303.7690000001</v>
      </c>
      <c r="V13497" t="s">
        <v>54</v>
      </c>
      <c r="W13497" t="s">
        <v>47</v>
      </c>
    </row>
    <row r="13498" spans="1:23" x14ac:dyDescent="0.25">
      <c r="A13498" s="92">
        <v>8784</v>
      </c>
      <c r="B13498" s="92">
        <v>0</v>
      </c>
      <c r="C13498" s="92">
        <v>0</v>
      </c>
      <c r="R13498" s="9">
        <v>43482</v>
      </c>
      <c r="S13498">
        <v>8</v>
      </c>
      <c r="T13498">
        <v>2.8400718</v>
      </c>
      <c r="U13498">
        <v>1209291.2120000001</v>
      </c>
      <c r="V13498" t="s">
        <v>54</v>
      </c>
      <c r="W13498" t="s">
        <v>47</v>
      </c>
    </row>
    <row r="13499" spans="1:23" x14ac:dyDescent="0.25">
      <c r="A13499" s="92">
        <v>8784</v>
      </c>
      <c r="B13499" s="92">
        <v>0</v>
      </c>
      <c r="C13499" s="92">
        <v>0</v>
      </c>
      <c r="R13499" s="9">
        <v>43482</v>
      </c>
      <c r="S13499">
        <v>9</v>
      </c>
      <c r="T13499">
        <v>2.6074834359999999</v>
      </c>
      <c r="U13499">
        <v>1110256.017</v>
      </c>
      <c r="V13499" t="s">
        <v>54</v>
      </c>
      <c r="W13499" t="s">
        <v>47</v>
      </c>
    </row>
    <row r="13500" spans="1:23" x14ac:dyDescent="0.25">
      <c r="A13500" s="92">
        <v>8784</v>
      </c>
      <c r="B13500" s="92">
        <v>0</v>
      </c>
      <c r="C13500" s="92">
        <v>0</v>
      </c>
      <c r="R13500" s="9">
        <v>43482</v>
      </c>
      <c r="S13500">
        <v>10</v>
      </c>
      <c r="T13500">
        <v>2.1995704049999998</v>
      </c>
      <c r="U13500">
        <v>936568.28</v>
      </c>
      <c r="V13500" t="s">
        <v>54</v>
      </c>
      <c r="W13500" t="s">
        <v>47</v>
      </c>
    </row>
    <row r="13501" spans="1:23" x14ac:dyDescent="0.25">
      <c r="A13501" s="92">
        <v>8784</v>
      </c>
      <c r="B13501" s="92">
        <v>0</v>
      </c>
      <c r="C13501" s="92">
        <v>0</v>
      </c>
      <c r="R13501" s="9">
        <v>43482</v>
      </c>
      <c r="S13501">
        <v>11</v>
      </c>
      <c r="T13501">
        <v>1.6807765779999999</v>
      </c>
      <c r="U13501">
        <v>715667.94369999995</v>
      </c>
      <c r="V13501" t="s">
        <v>54</v>
      </c>
      <c r="W13501" t="s">
        <v>47</v>
      </c>
    </row>
    <row r="13502" spans="1:23" x14ac:dyDescent="0.25">
      <c r="A13502" s="92">
        <v>8784</v>
      </c>
      <c r="B13502" s="92">
        <v>0</v>
      </c>
      <c r="C13502" s="92">
        <v>0</v>
      </c>
      <c r="R13502" s="9">
        <v>43482</v>
      </c>
      <c r="S13502">
        <v>12</v>
      </c>
      <c r="T13502">
        <v>1.454702468</v>
      </c>
      <c r="U13502">
        <v>619406.49210000003</v>
      </c>
      <c r="V13502" t="s">
        <v>54</v>
      </c>
      <c r="W13502" t="s">
        <v>47</v>
      </c>
    </row>
    <row r="13503" spans="1:23" x14ac:dyDescent="0.25">
      <c r="A13503" s="92">
        <v>8784</v>
      </c>
      <c r="B13503" s="92">
        <v>0</v>
      </c>
      <c r="C13503" s="92">
        <v>0</v>
      </c>
      <c r="R13503" s="9">
        <v>43482</v>
      </c>
      <c r="S13503">
        <v>13</v>
      </c>
      <c r="T13503">
        <v>1.2369961920000001</v>
      </c>
      <c r="U13503">
        <v>526708.0307</v>
      </c>
      <c r="V13503" t="s">
        <v>54</v>
      </c>
      <c r="W13503" t="s">
        <v>47</v>
      </c>
    </row>
    <row r="13504" spans="1:23" x14ac:dyDescent="0.25">
      <c r="A13504" s="92">
        <v>8784</v>
      </c>
      <c r="B13504" s="92">
        <v>0</v>
      </c>
      <c r="C13504" s="92">
        <v>0</v>
      </c>
      <c r="R13504" s="9">
        <v>43482</v>
      </c>
      <c r="S13504">
        <v>14</v>
      </c>
      <c r="T13504">
        <v>1.096904181</v>
      </c>
      <c r="U13504">
        <v>467057.41279999999</v>
      </c>
      <c r="V13504" t="s">
        <v>54</v>
      </c>
      <c r="W13504" t="s">
        <v>47</v>
      </c>
    </row>
    <row r="13505" spans="1:23" x14ac:dyDescent="0.25">
      <c r="A13505" s="92">
        <v>8784</v>
      </c>
      <c r="B13505" s="92">
        <v>0</v>
      </c>
      <c r="C13505" s="92">
        <v>0</v>
      </c>
      <c r="R13505" s="9">
        <v>43482</v>
      </c>
      <c r="S13505">
        <v>15</v>
      </c>
      <c r="T13505">
        <v>1.032485892</v>
      </c>
      <c r="U13505">
        <v>439628.3628</v>
      </c>
      <c r="V13505" t="s">
        <v>54</v>
      </c>
      <c r="W13505" t="s">
        <v>47</v>
      </c>
    </row>
    <row r="13506" spans="1:23" x14ac:dyDescent="0.25">
      <c r="A13506" s="92">
        <v>8784</v>
      </c>
      <c r="B13506" s="92">
        <v>0</v>
      </c>
      <c r="C13506" s="92">
        <v>0</v>
      </c>
      <c r="R13506" s="9">
        <v>43482</v>
      </c>
      <c r="S13506">
        <v>16</v>
      </c>
      <c r="T13506">
        <v>0.99976591199999998</v>
      </c>
      <c r="U13506">
        <v>425696.32630000002</v>
      </c>
      <c r="V13506" t="s">
        <v>54</v>
      </c>
      <c r="W13506" t="s">
        <v>47</v>
      </c>
    </row>
    <row r="13507" spans="1:23" x14ac:dyDescent="0.25">
      <c r="A13507" s="92">
        <v>8784</v>
      </c>
      <c r="B13507" s="92">
        <v>0</v>
      </c>
      <c r="C13507" s="92">
        <v>0</v>
      </c>
      <c r="R13507" s="9">
        <v>43482</v>
      </c>
      <c r="S13507">
        <v>17</v>
      </c>
      <c r="T13507">
        <v>1.103066442</v>
      </c>
      <c r="U13507">
        <v>469681.27879999997</v>
      </c>
      <c r="V13507" t="s">
        <v>54</v>
      </c>
      <c r="W13507" t="s">
        <v>47</v>
      </c>
    </row>
    <row r="13508" spans="1:23" x14ac:dyDescent="0.25">
      <c r="A13508" s="92">
        <v>8784</v>
      </c>
      <c r="B13508" s="92">
        <v>0</v>
      </c>
      <c r="C13508" s="92">
        <v>0</v>
      </c>
      <c r="R13508" s="9">
        <v>43482</v>
      </c>
      <c r="S13508">
        <v>18</v>
      </c>
      <c r="T13508">
        <v>1.2702516580000001</v>
      </c>
      <c r="U13508">
        <v>540868.07510000002</v>
      </c>
      <c r="V13508" t="s">
        <v>54</v>
      </c>
      <c r="W13508" t="s">
        <v>47</v>
      </c>
    </row>
    <row r="13509" spans="1:23" x14ac:dyDescent="0.25">
      <c r="A13509" s="92">
        <v>8784</v>
      </c>
      <c r="B13509" s="92">
        <v>0</v>
      </c>
      <c r="C13509" s="92">
        <v>0</v>
      </c>
      <c r="R13509" s="9">
        <v>43482</v>
      </c>
      <c r="S13509">
        <v>19</v>
      </c>
      <c r="T13509">
        <v>1.5163646740000001</v>
      </c>
      <c r="U13509">
        <v>645662.01289999997</v>
      </c>
      <c r="V13509" t="s">
        <v>54</v>
      </c>
      <c r="W13509" t="s">
        <v>47</v>
      </c>
    </row>
    <row r="13510" spans="1:23" x14ac:dyDescent="0.25">
      <c r="A13510" s="92">
        <v>8784</v>
      </c>
      <c r="B13510" s="92">
        <v>0</v>
      </c>
      <c r="C13510" s="92">
        <v>0</v>
      </c>
      <c r="R13510" s="9">
        <v>43482</v>
      </c>
      <c r="S13510">
        <v>20</v>
      </c>
      <c r="T13510">
        <v>1.658413889</v>
      </c>
      <c r="U13510">
        <v>706146.00020000001</v>
      </c>
      <c r="V13510" t="s">
        <v>54</v>
      </c>
      <c r="W13510" t="s">
        <v>47</v>
      </c>
    </row>
    <row r="13511" spans="1:23" x14ac:dyDescent="0.25">
      <c r="A13511" s="92">
        <v>8784</v>
      </c>
      <c r="B13511" s="92">
        <v>0</v>
      </c>
      <c r="C13511" s="92">
        <v>0</v>
      </c>
      <c r="R13511" s="9">
        <v>43482</v>
      </c>
      <c r="S13511">
        <v>21</v>
      </c>
      <c r="T13511">
        <v>1.6655897200000001</v>
      </c>
      <c r="U13511">
        <v>709201.44030000002</v>
      </c>
      <c r="V13511" t="s">
        <v>54</v>
      </c>
      <c r="W13511" t="s">
        <v>47</v>
      </c>
    </row>
    <row r="13512" spans="1:23" x14ac:dyDescent="0.25">
      <c r="A13512" s="92">
        <v>8784</v>
      </c>
      <c r="B13512" s="92">
        <v>0</v>
      </c>
      <c r="C13512" s="92">
        <v>0</v>
      </c>
      <c r="R13512" s="9">
        <v>43482</v>
      </c>
      <c r="S13512">
        <v>22</v>
      </c>
      <c r="T13512">
        <v>1.6423650190000001</v>
      </c>
      <c r="U13512">
        <v>699312.45559999999</v>
      </c>
      <c r="V13512" t="s">
        <v>54</v>
      </c>
      <c r="W13512" t="s">
        <v>47</v>
      </c>
    </row>
    <row r="13513" spans="1:23" x14ac:dyDescent="0.25">
      <c r="A13513" s="92">
        <v>8784</v>
      </c>
      <c r="B13513" s="92">
        <v>0</v>
      </c>
      <c r="C13513" s="92">
        <v>0</v>
      </c>
      <c r="R13513" s="9">
        <v>43482</v>
      </c>
      <c r="S13513">
        <v>23</v>
      </c>
      <c r="T13513">
        <v>1.541167838</v>
      </c>
      <c r="U13513">
        <v>656223.10089999996</v>
      </c>
      <c r="V13513" t="s">
        <v>54</v>
      </c>
      <c r="W13513" t="s">
        <v>47</v>
      </c>
    </row>
    <row r="13514" spans="1:23" x14ac:dyDescent="0.25">
      <c r="A13514" s="92">
        <v>8784</v>
      </c>
      <c r="B13514" s="92">
        <v>0</v>
      </c>
      <c r="C13514" s="92">
        <v>0</v>
      </c>
      <c r="R13514" s="9">
        <v>43482</v>
      </c>
      <c r="S13514">
        <v>24</v>
      </c>
      <c r="T13514">
        <v>1.4129056010000001</v>
      </c>
      <c r="U13514">
        <v>601609.55310000002</v>
      </c>
      <c r="V13514" t="s">
        <v>54</v>
      </c>
      <c r="W13514" t="s">
        <v>47</v>
      </c>
    </row>
    <row r="13515" spans="1:23" x14ac:dyDescent="0.25">
      <c r="A13515" s="92">
        <v>8784</v>
      </c>
      <c r="B13515" s="92">
        <v>0</v>
      </c>
      <c r="C13515" s="92">
        <v>0</v>
      </c>
      <c r="R13515" s="9">
        <v>43483</v>
      </c>
      <c r="S13515">
        <v>1</v>
      </c>
      <c r="T13515">
        <v>1.2957156750000001</v>
      </c>
      <c r="U13515">
        <v>551710.55169999995</v>
      </c>
      <c r="V13515" t="s">
        <v>54</v>
      </c>
      <c r="W13515" t="s">
        <v>47</v>
      </c>
    </row>
    <row r="13516" spans="1:23" x14ac:dyDescent="0.25">
      <c r="A13516" s="92">
        <v>8784</v>
      </c>
      <c r="B13516" s="92">
        <v>0</v>
      </c>
      <c r="C13516" s="92">
        <v>0</v>
      </c>
      <c r="R13516" s="9">
        <v>43483</v>
      </c>
      <c r="S13516">
        <v>2</v>
      </c>
      <c r="T13516">
        <v>1.2607415930000001</v>
      </c>
      <c r="U13516">
        <v>536818.72750000004</v>
      </c>
      <c r="V13516" t="s">
        <v>54</v>
      </c>
      <c r="W13516" t="s">
        <v>47</v>
      </c>
    </row>
    <row r="13517" spans="1:23" x14ac:dyDescent="0.25">
      <c r="A13517" s="92">
        <v>8784</v>
      </c>
      <c r="B13517" s="92">
        <v>0</v>
      </c>
      <c r="C13517" s="92">
        <v>0</v>
      </c>
      <c r="R13517" s="9">
        <v>43483</v>
      </c>
      <c r="S13517">
        <v>3</v>
      </c>
      <c r="T13517">
        <v>1.250387938</v>
      </c>
      <c r="U13517">
        <v>532410.18240000005</v>
      </c>
      <c r="V13517" t="s">
        <v>54</v>
      </c>
      <c r="W13517" t="s">
        <v>47</v>
      </c>
    </row>
    <row r="13518" spans="1:23" x14ac:dyDescent="0.25">
      <c r="A13518" s="92">
        <v>8784</v>
      </c>
      <c r="B13518" s="92">
        <v>0</v>
      </c>
      <c r="C13518" s="92">
        <v>0</v>
      </c>
      <c r="R13518" s="9">
        <v>43483</v>
      </c>
      <c r="S13518">
        <v>4</v>
      </c>
      <c r="T13518">
        <v>1.2399318420000001</v>
      </c>
      <c r="U13518">
        <v>527958.01850000001</v>
      </c>
      <c r="V13518" t="s">
        <v>54</v>
      </c>
      <c r="W13518" t="s">
        <v>47</v>
      </c>
    </row>
    <row r="13519" spans="1:23" x14ac:dyDescent="0.25">
      <c r="A13519" s="92">
        <v>8784</v>
      </c>
      <c r="B13519" s="92">
        <v>0</v>
      </c>
      <c r="C13519" s="92">
        <v>0</v>
      </c>
      <c r="R13519" s="9">
        <v>43483</v>
      </c>
      <c r="S13519">
        <v>5</v>
      </c>
      <c r="T13519">
        <v>1.3248430879999999</v>
      </c>
      <c r="U13519">
        <v>564112.88760000002</v>
      </c>
      <c r="V13519" t="s">
        <v>54</v>
      </c>
      <c r="W13519" t="s">
        <v>47</v>
      </c>
    </row>
    <row r="13520" spans="1:23" x14ac:dyDescent="0.25">
      <c r="A13520" s="92">
        <v>8784</v>
      </c>
      <c r="B13520" s="92">
        <v>0</v>
      </c>
      <c r="C13520" s="92">
        <v>0</v>
      </c>
      <c r="R13520" s="9">
        <v>43483</v>
      </c>
      <c r="S13520">
        <v>6</v>
      </c>
      <c r="T13520">
        <v>1.481830628</v>
      </c>
      <c r="U13520">
        <v>630957.55409999995</v>
      </c>
      <c r="V13520" t="s">
        <v>54</v>
      </c>
      <c r="W13520" t="s">
        <v>47</v>
      </c>
    </row>
    <row r="13521" spans="1:23" x14ac:dyDescent="0.25">
      <c r="A13521" s="92">
        <v>8784</v>
      </c>
      <c r="B13521" s="92">
        <v>0</v>
      </c>
      <c r="C13521" s="92">
        <v>0</v>
      </c>
      <c r="R13521" s="9">
        <v>43483</v>
      </c>
      <c r="S13521">
        <v>7</v>
      </c>
      <c r="T13521">
        <v>1.764527897</v>
      </c>
      <c r="U13521">
        <v>751328.92059999995</v>
      </c>
      <c r="V13521" t="s">
        <v>54</v>
      </c>
      <c r="W13521" t="s">
        <v>47</v>
      </c>
    </row>
    <row r="13522" spans="1:23" x14ac:dyDescent="0.25">
      <c r="A13522" s="92">
        <v>8784</v>
      </c>
      <c r="B13522" s="92">
        <v>0</v>
      </c>
      <c r="C13522" s="92">
        <v>0</v>
      </c>
      <c r="R13522" s="9">
        <v>43483</v>
      </c>
      <c r="S13522">
        <v>8</v>
      </c>
      <c r="T13522">
        <v>1.758857702</v>
      </c>
      <c r="U13522">
        <v>748914.57400000002</v>
      </c>
      <c r="V13522" t="s">
        <v>54</v>
      </c>
      <c r="W13522" t="s">
        <v>47</v>
      </c>
    </row>
    <row r="13523" spans="1:23" x14ac:dyDescent="0.25">
      <c r="A13523" s="92">
        <v>8784</v>
      </c>
      <c r="B13523" s="92">
        <v>0</v>
      </c>
      <c r="C13523" s="92">
        <v>0</v>
      </c>
      <c r="R13523" s="9">
        <v>43483</v>
      </c>
      <c r="S13523">
        <v>9</v>
      </c>
      <c r="T13523">
        <v>1.640865692</v>
      </c>
      <c r="U13523">
        <v>698674.04819999996</v>
      </c>
      <c r="V13523" t="s">
        <v>54</v>
      </c>
      <c r="W13523" t="s">
        <v>47</v>
      </c>
    </row>
    <row r="13524" spans="1:23" x14ac:dyDescent="0.25">
      <c r="A13524" s="92">
        <v>8784</v>
      </c>
      <c r="B13524" s="92">
        <v>0</v>
      </c>
      <c r="C13524" s="92">
        <v>0</v>
      </c>
      <c r="R13524" s="9">
        <v>43483</v>
      </c>
      <c r="S13524">
        <v>10</v>
      </c>
      <c r="T13524">
        <v>1.4109802739999999</v>
      </c>
      <c r="U13524">
        <v>600789.75690000004</v>
      </c>
      <c r="V13524" t="s">
        <v>54</v>
      </c>
      <c r="W13524" t="s">
        <v>47</v>
      </c>
    </row>
    <row r="13525" spans="1:23" x14ac:dyDescent="0.25">
      <c r="A13525" s="92">
        <v>8784</v>
      </c>
      <c r="B13525" s="92">
        <v>0</v>
      </c>
      <c r="C13525" s="92">
        <v>0</v>
      </c>
      <c r="R13525" s="9">
        <v>43483</v>
      </c>
      <c r="S13525">
        <v>11</v>
      </c>
      <c r="T13525">
        <v>1.177528283</v>
      </c>
      <c r="U13525">
        <v>501386.83279999997</v>
      </c>
      <c r="V13525" t="s">
        <v>54</v>
      </c>
      <c r="W13525" t="s">
        <v>47</v>
      </c>
    </row>
    <row r="13526" spans="1:23" x14ac:dyDescent="0.25">
      <c r="A13526" s="92">
        <v>8784</v>
      </c>
      <c r="B13526" s="92">
        <v>0</v>
      </c>
      <c r="C13526" s="92">
        <v>0</v>
      </c>
      <c r="R13526" s="9">
        <v>43483</v>
      </c>
      <c r="S13526">
        <v>12</v>
      </c>
      <c r="T13526">
        <v>1.066291235</v>
      </c>
      <c r="U13526">
        <v>454022.54259999999</v>
      </c>
      <c r="V13526" t="s">
        <v>54</v>
      </c>
      <c r="W13526" t="s">
        <v>47</v>
      </c>
    </row>
    <row r="13527" spans="1:23" x14ac:dyDescent="0.25">
      <c r="A13527" s="92">
        <v>8784</v>
      </c>
      <c r="B13527" s="92">
        <v>0</v>
      </c>
      <c r="C13527" s="92">
        <v>0</v>
      </c>
      <c r="R13527" s="9">
        <v>43483</v>
      </c>
      <c r="S13527">
        <v>13</v>
      </c>
      <c r="T13527">
        <v>0.97057027129999995</v>
      </c>
      <c r="U13527">
        <v>413264.93920000002</v>
      </c>
      <c r="V13527" t="s">
        <v>54</v>
      </c>
      <c r="W13527" t="s">
        <v>47</v>
      </c>
    </row>
    <row r="13528" spans="1:23" x14ac:dyDescent="0.25">
      <c r="A13528" s="92">
        <v>8784</v>
      </c>
      <c r="B13528" s="92">
        <v>0</v>
      </c>
      <c r="C13528" s="92">
        <v>0</v>
      </c>
      <c r="R13528" s="9">
        <v>43483</v>
      </c>
      <c r="S13528">
        <v>14</v>
      </c>
      <c r="T13528">
        <v>0.89753986370000005</v>
      </c>
      <c r="U13528">
        <v>382168.88380000001</v>
      </c>
      <c r="V13528" t="s">
        <v>54</v>
      </c>
      <c r="W13528" t="s">
        <v>47</v>
      </c>
    </row>
    <row r="13529" spans="1:23" x14ac:dyDescent="0.25">
      <c r="A13529" s="92">
        <v>8784</v>
      </c>
      <c r="B13529" s="92">
        <v>0</v>
      </c>
      <c r="C13529" s="92">
        <v>0</v>
      </c>
      <c r="R13529" s="9">
        <v>43483</v>
      </c>
      <c r="S13529">
        <v>15</v>
      </c>
      <c r="T13529">
        <v>0.87049521949999997</v>
      </c>
      <c r="U13529">
        <v>370653.38250000001</v>
      </c>
      <c r="V13529" t="s">
        <v>54</v>
      </c>
      <c r="W13529" t="s">
        <v>47</v>
      </c>
    </row>
    <row r="13530" spans="1:23" x14ac:dyDescent="0.25">
      <c r="A13530" s="92">
        <v>8784</v>
      </c>
      <c r="B13530" s="92">
        <v>0</v>
      </c>
      <c r="C13530" s="92">
        <v>0</v>
      </c>
      <c r="R13530" s="9">
        <v>43483</v>
      </c>
      <c r="S13530">
        <v>16</v>
      </c>
      <c r="T13530">
        <v>0.86883706270000005</v>
      </c>
      <c r="U13530">
        <v>369947.34600000002</v>
      </c>
      <c r="V13530" t="s">
        <v>54</v>
      </c>
      <c r="W13530" t="s">
        <v>47</v>
      </c>
    </row>
    <row r="13531" spans="1:23" x14ac:dyDescent="0.25">
      <c r="A13531" s="92">
        <v>8784</v>
      </c>
      <c r="B13531" s="92">
        <v>0</v>
      </c>
      <c r="C13531" s="92">
        <v>0</v>
      </c>
      <c r="R13531" s="9">
        <v>43483</v>
      </c>
      <c r="S13531">
        <v>17</v>
      </c>
      <c r="T13531">
        <v>0.98021592199999996</v>
      </c>
      <c r="U13531">
        <v>417372.01870000002</v>
      </c>
      <c r="V13531" t="s">
        <v>54</v>
      </c>
      <c r="W13531" t="s">
        <v>47</v>
      </c>
    </row>
    <row r="13532" spans="1:23" x14ac:dyDescent="0.25">
      <c r="A13532" s="92">
        <v>8784</v>
      </c>
      <c r="B13532" s="92">
        <v>0</v>
      </c>
      <c r="C13532" s="92">
        <v>0</v>
      </c>
      <c r="R13532" s="9">
        <v>43483</v>
      </c>
      <c r="S13532">
        <v>18</v>
      </c>
      <c r="T13532">
        <v>1.093598552</v>
      </c>
      <c r="U13532">
        <v>465649.88890000002</v>
      </c>
      <c r="V13532" t="s">
        <v>54</v>
      </c>
      <c r="W13532" t="s">
        <v>47</v>
      </c>
    </row>
    <row r="13533" spans="1:23" x14ac:dyDescent="0.25">
      <c r="A13533" s="92">
        <v>8784</v>
      </c>
      <c r="B13533" s="92">
        <v>0</v>
      </c>
      <c r="C13533" s="92">
        <v>0</v>
      </c>
      <c r="R13533" s="9">
        <v>43483</v>
      </c>
      <c r="S13533">
        <v>19</v>
      </c>
      <c r="T13533">
        <v>1.1784446049999999</v>
      </c>
      <c r="U13533">
        <v>501776.99890000001</v>
      </c>
      <c r="V13533" t="s">
        <v>54</v>
      </c>
      <c r="W13533" t="s">
        <v>47</v>
      </c>
    </row>
    <row r="13534" spans="1:23" x14ac:dyDescent="0.25">
      <c r="A13534" s="92">
        <v>8784</v>
      </c>
      <c r="B13534" s="92">
        <v>0</v>
      </c>
      <c r="C13534" s="92">
        <v>0</v>
      </c>
      <c r="R13534" s="9">
        <v>43483</v>
      </c>
      <c r="S13534">
        <v>20</v>
      </c>
      <c r="T13534">
        <v>1.2280887890000001</v>
      </c>
      <c r="U13534">
        <v>522915.29389999999</v>
      </c>
      <c r="V13534" t="s">
        <v>54</v>
      </c>
      <c r="W13534" t="s">
        <v>47</v>
      </c>
    </row>
    <row r="13535" spans="1:23" x14ac:dyDescent="0.25">
      <c r="A13535" s="92">
        <v>8784</v>
      </c>
      <c r="B13535" s="92">
        <v>0</v>
      </c>
      <c r="C13535" s="92">
        <v>0</v>
      </c>
      <c r="R13535" s="9">
        <v>43483</v>
      </c>
      <c r="S13535">
        <v>21</v>
      </c>
      <c r="T13535">
        <v>1.210245394</v>
      </c>
      <c r="U13535">
        <v>515317.64779999998</v>
      </c>
      <c r="V13535" t="s">
        <v>54</v>
      </c>
      <c r="W13535" t="s">
        <v>47</v>
      </c>
    </row>
    <row r="13536" spans="1:23" x14ac:dyDescent="0.25">
      <c r="A13536" s="92">
        <v>8784</v>
      </c>
      <c r="B13536" s="92">
        <v>0</v>
      </c>
      <c r="C13536" s="92">
        <v>0</v>
      </c>
      <c r="R13536" s="9">
        <v>43483</v>
      </c>
      <c r="S13536">
        <v>22</v>
      </c>
      <c r="T13536">
        <v>1.145522784</v>
      </c>
      <c r="U13536">
        <v>487759.01949999999</v>
      </c>
      <c r="V13536" t="s">
        <v>54</v>
      </c>
      <c r="W13536" t="s">
        <v>47</v>
      </c>
    </row>
    <row r="13537" spans="1:23" x14ac:dyDescent="0.25">
      <c r="A13537" s="92">
        <v>8784</v>
      </c>
      <c r="B13537" s="92">
        <v>0</v>
      </c>
      <c r="C13537" s="92">
        <v>0</v>
      </c>
      <c r="R13537" s="9">
        <v>43483</v>
      </c>
      <c r="S13537">
        <v>23</v>
      </c>
      <c r="T13537">
        <v>1.0551386840000001</v>
      </c>
      <c r="U13537">
        <v>449273.83100000001</v>
      </c>
      <c r="V13537" t="s">
        <v>54</v>
      </c>
      <c r="W13537" t="s">
        <v>47</v>
      </c>
    </row>
    <row r="13538" spans="1:23" x14ac:dyDescent="0.25">
      <c r="A13538" s="92">
        <v>8784</v>
      </c>
      <c r="B13538" s="92">
        <v>0</v>
      </c>
      <c r="C13538" s="92">
        <v>0</v>
      </c>
      <c r="R13538" s="9">
        <v>43483</v>
      </c>
      <c r="S13538">
        <v>24</v>
      </c>
      <c r="T13538">
        <v>0.98064885280000003</v>
      </c>
      <c r="U13538">
        <v>417556.35889999999</v>
      </c>
      <c r="V13538" t="s">
        <v>54</v>
      </c>
      <c r="W13538" t="s">
        <v>47</v>
      </c>
    </row>
    <row r="13539" spans="1:23" x14ac:dyDescent="0.25">
      <c r="A13539" s="92">
        <v>8784</v>
      </c>
      <c r="B13539" s="92">
        <v>0</v>
      </c>
      <c r="C13539" s="92">
        <v>0</v>
      </c>
      <c r="R13539" s="9">
        <v>43484</v>
      </c>
      <c r="S13539">
        <v>1</v>
      </c>
      <c r="T13539">
        <v>0.91589790670000004</v>
      </c>
      <c r="U13539">
        <v>389985.66509999998</v>
      </c>
      <c r="V13539" t="s">
        <v>54</v>
      </c>
      <c r="W13539" t="s">
        <v>47</v>
      </c>
    </row>
    <row r="13540" spans="1:23" x14ac:dyDescent="0.25">
      <c r="A13540" s="92">
        <v>8784</v>
      </c>
      <c r="B13540" s="92">
        <v>0</v>
      </c>
      <c r="C13540" s="92">
        <v>0</v>
      </c>
      <c r="R13540" s="9">
        <v>43484</v>
      </c>
      <c r="S13540">
        <v>2</v>
      </c>
      <c r="T13540">
        <v>0.85387341900000002</v>
      </c>
      <c r="U13540">
        <v>363575.88630000001</v>
      </c>
      <c r="V13540" t="s">
        <v>54</v>
      </c>
      <c r="W13540" t="s">
        <v>47</v>
      </c>
    </row>
    <row r="13541" spans="1:23" x14ac:dyDescent="0.25">
      <c r="A13541" s="92">
        <v>8784</v>
      </c>
      <c r="B13541" s="92">
        <v>0</v>
      </c>
      <c r="C13541" s="92">
        <v>0</v>
      </c>
      <c r="R13541" s="9">
        <v>43484</v>
      </c>
      <c r="S13541">
        <v>3</v>
      </c>
      <c r="T13541">
        <v>0.85845394919999995</v>
      </c>
      <c r="U13541">
        <v>365526.25780000002</v>
      </c>
      <c r="V13541" t="s">
        <v>54</v>
      </c>
      <c r="W13541" t="s">
        <v>47</v>
      </c>
    </row>
    <row r="13542" spans="1:23" x14ac:dyDescent="0.25">
      <c r="A13542" s="92">
        <v>8784</v>
      </c>
      <c r="B13542" s="92">
        <v>0</v>
      </c>
      <c r="C13542" s="92">
        <v>0</v>
      </c>
      <c r="R13542" s="9">
        <v>43484</v>
      </c>
      <c r="S13542">
        <v>4</v>
      </c>
      <c r="T13542">
        <v>0.87091791149999997</v>
      </c>
      <c r="U13542">
        <v>370833.36300000001</v>
      </c>
      <c r="V13542" t="s">
        <v>54</v>
      </c>
      <c r="W13542" t="s">
        <v>47</v>
      </c>
    </row>
    <row r="13543" spans="1:23" x14ac:dyDescent="0.25">
      <c r="A13543" s="92">
        <v>8784</v>
      </c>
      <c r="B13543" s="92">
        <v>0</v>
      </c>
      <c r="C13543" s="92">
        <v>0</v>
      </c>
      <c r="R13543" s="9">
        <v>43484</v>
      </c>
      <c r="S13543">
        <v>5</v>
      </c>
      <c r="T13543">
        <v>0.90613746750000002</v>
      </c>
      <c r="U13543">
        <v>385829.70909999998</v>
      </c>
      <c r="V13543" t="s">
        <v>54</v>
      </c>
      <c r="W13543" t="s">
        <v>47</v>
      </c>
    </row>
    <row r="13544" spans="1:23" x14ac:dyDescent="0.25">
      <c r="A13544" s="92">
        <v>8784</v>
      </c>
      <c r="B13544" s="92">
        <v>0</v>
      </c>
      <c r="C13544" s="92">
        <v>0</v>
      </c>
      <c r="R13544" s="9">
        <v>43484</v>
      </c>
      <c r="S13544">
        <v>6</v>
      </c>
      <c r="T13544">
        <v>0.98725718600000001</v>
      </c>
      <c r="U13544">
        <v>420370.16080000001</v>
      </c>
      <c r="V13544" t="s">
        <v>54</v>
      </c>
      <c r="W13544" t="s">
        <v>47</v>
      </c>
    </row>
    <row r="13545" spans="1:23" x14ac:dyDescent="0.25">
      <c r="A13545" s="92">
        <v>8784</v>
      </c>
      <c r="B13545" s="92">
        <v>0</v>
      </c>
      <c r="C13545" s="92">
        <v>0</v>
      </c>
      <c r="R13545" s="9">
        <v>43484</v>
      </c>
      <c r="S13545">
        <v>7</v>
      </c>
      <c r="T13545">
        <v>1.117417181</v>
      </c>
      <c r="U13545">
        <v>475791.7659</v>
      </c>
      <c r="V13545" t="s">
        <v>54</v>
      </c>
      <c r="W13545" t="s">
        <v>47</v>
      </c>
    </row>
    <row r="13546" spans="1:23" x14ac:dyDescent="0.25">
      <c r="A13546" s="92">
        <v>8784</v>
      </c>
      <c r="B13546" s="92">
        <v>0</v>
      </c>
      <c r="C13546" s="92">
        <v>0</v>
      </c>
      <c r="R13546" s="9">
        <v>43484</v>
      </c>
      <c r="S13546">
        <v>8</v>
      </c>
      <c r="T13546">
        <v>1.283272857</v>
      </c>
      <c r="U13546">
        <v>546412.44940000004</v>
      </c>
      <c r="V13546" t="s">
        <v>54</v>
      </c>
      <c r="W13546" t="s">
        <v>47</v>
      </c>
    </row>
    <row r="13547" spans="1:23" x14ac:dyDescent="0.25">
      <c r="A13547" s="92">
        <v>8784</v>
      </c>
      <c r="B13547" s="92">
        <v>0</v>
      </c>
      <c r="C13547" s="92">
        <v>0</v>
      </c>
      <c r="R13547" s="9">
        <v>43484</v>
      </c>
      <c r="S13547">
        <v>9</v>
      </c>
      <c r="T13547">
        <v>1.463163961</v>
      </c>
      <c r="U13547">
        <v>623009.36179999996</v>
      </c>
      <c r="V13547" t="s">
        <v>54</v>
      </c>
      <c r="W13547" t="s">
        <v>47</v>
      </c>
    </row>
    <row r="13548" spans="1:23" x14ac:dyDescent="0.25">
      <c r="A13548" s="92">
        <v>8784</v>
      </c>
      <c r="B13548" s="92">
        <v>0</v>
      </c>
      <c r="C13548" s="92">
        <v>0</v>
      </c>
      <c r="R13548" s="9">
        <v>43484</v>
      </c>
      <c r="S13548">
        <v>10</v>
      </c>
      <c r="T13548">
        <v>1.4564977640000001</v>
      </c>
      <c r="U13548">
        <v>620170.92209999997</v>
      </c>
      <c r="V13548" t="s">
        <v>54</v>
      </c>
      <c r="W13548" t="s">
        <v>47</v>
      </c>
    </row>
    <row r="13549" spans="1:23" x14ac:dyDescent="0.25">
      <c r="A13549" s="92">
        <v>8784</v>
      </c>
      <c r="B13549" s="92">
        <v>0</v>
      </c>
      <c r="C13549" s="92">
        <v>0</v>
      </c>
      <c r="R13549" s="9">
        <v>43484</v>
      </c>
      <c r="S13549">
        <v>11</v>
      </c>
      <c r="T13549">
        <v>1.3372861570000001</v>
      </c>
      <c r="U13549">
        <v>569411.09649999999</v>
      </c>
      <c r="V13549" t="s">
        <v>54</v>
      </c>
      <c r="W13549" t="s">
        <v>47</v>
      </c>
    </row>
    <row r="13550" spans="1:23" x14ac:dyDescent="0.25">
      <c r="A13550" s="92">
        <v>8784</v>
      </c>
      <c r="B13550" s="92">
        <v>0</v>
      </c>
      <c r="C13550" s="92">
        <v>0</v>
      </c>
      <c r="R13550" s="9">
        <v>43484</v>
      </c>
      <c r="S13550">
        <v>12</v>
      </c>
      <c r="T13550">
        <v>1.1827375369999999</v>
      </c>
      <c r="U13550">
        <v>503604.91239999997</v>
      </c>
      <c r="V13550" t="s">
        <v>54</v>
      </c>
      <c r="W13550" t="s">
        <v>47</v>
      </c>
    </row>
    <row r="13551" spans="1:23" x14ac:dyDescent="0.25">
      <c r="A13551" s="92">
        <v>8784</v>
      </c>
      <c r="B13551" s="92">
        <v>0</v>
      </c>
      <c r="C13551" s="92">
        <v>0</v>
      </c>
      <c r="R13551" s="9">
        <v>43484</v>
      </c>
      <c r="S13551">
        <v>13</v>
      </c>
      <c r="T13551">
        <v>1.1296550990000001</v>
      </c>
      <c r="U13551">
        <v>481002.62270000001</v>
      </c>
      <c r="V13551" t="s">
        <v>54</v>
      </c>
      <c r="W13551" t="s">
        <v>47</v>
      </c>
    </row>
    <row r="13552" spans="1:23" x14ac:dyDescent="0.25">
      <c r="A13552" s="92">
        <v>8784</v>
      </c>
      <c r="B13552" s="92">
        <v>0</v>
      </c>
      <c r="C13552" s="92">
        <v>0</v>
      </c>
      <c r="R13552" s="9">
        <v>43484</v>
      </c>
      <c r="S13552">
        <v>14</v>
      </c>
      <c r="T13552">
        <v>1.06829895</v>
      </c>
      <c r="U13552">
        <v>454877.41979999997</v>
      </c>
      <c r="V13552" t="s">
        <v>54</v>
      </c>
      <c r="W13552" t="s">
        <v>47</v>
      </c>
    </row>
    <row r="13553" spans="1:23" x14ac:dyDescent="0.25">
      <c r="A13553" s="92">
        <v>8784</v>
      </c>
      <c r="B13553" s="92">
        <v>0</v>
      </c>
      <c r="C13553" s="92">
        <v>0</v>
      </c>
      <c r="R13553" s="9">
        <v>43484</v>
      </c>
      <c r="S13553">
        <v>15</v>
      </c>
      <c r="T13553">
        <v>1.0868527720000001</v>
      </c>
      <c r="U13553">
        <v>462777.56300000002</v>
      </c>
      <c r="V13553" t="s">
        <v>54</v>
      </c>
      <c r="W13553" t="s">
        <v>47</v>
      </c>
    </row>
    <row r="13554" spans="1:23" x14ac:dyDescent="0.25">
      <c r="A13554" s="92">
        <v>8784</v>
      </c>
      <c r="B13554" s="92">
        <v>0</v>
      </c>
      <c r="C13554" s="92">
        <v>0</v>
      </c>
      <c r="R13554" s="9">
        <v>43484</v>
      </c>
      <c r="S13554">
        <v>16</v>
      </c>
      <c r="T13554">
        <v>1.095297891</v>
      </c>
      <c r="U13554">
        <v>466373.4607</v>
      </c>
      <c r="V13554" t="s">
        <v>54</v>
      </c>
      <c r="W13554" t="s">
        <v>47</v>
      </c>
    </row>
    <row r="13555" spans="1:23" x14ac:dyDescent="0.25">
      <c r="A13555" s="92">
        <v>8784</v>
      </c>
      <c r="B13555" s="92">
        <v>0</v>
      </c>
      <c r="C13555" s="92">
        <v>0</v>
      </c>
      <c r="R13555" s="9">
        <v>43484</v>
      </c>
      <c r="S13555">
        <v>17</v>
      </c>
      <c r="T13555">
        <v>1.0937887239999999</v>
      </c>
      <c r="U13555">
        <v>465730.86359999998</v>
      </c>
      <c r="V13555" t="s">
        <v>54</v>
      </c>
      <c r="W13555" t="s">
        <v>47</v>
      </c>
    </row>
    <row r="13556" spans="1:23" x14ac:dyDescent="0.25">
      <c r="A13556" s="92">
        <v>8784</v>
      </c>
      <c r="B13556" s="92">
        <v>0</v>
      </c>
      <c r="C13556" s="92">
        <v>0</v>
      </c>
      <c r="R13556" s="9">
        <v>43484</v>
      </c>
      <c r="S13556">
        <v>18</v>
      </c>
      <c r="T13556">
        <v>1.179534664</v>
      </c>
      <c r="U13556">
        <v>502241.14169999998</v>
      </c>
      <c r="V13556" t="s">
        <v>54</v>
      </c>
      <c r="W13556" t="s">
        <v>47</v>
      </c>
    </row>
    <row r="13557" spans="1:23" x14ac:dyDescent="0.25">
      <c r="A13557" s="92">
        <v>8784</v>
      </c>
      <c r="B13557" s="92">
        <v>0</v>
      </c>
      <c r="C13557" s="92">
        <v>0</v>
      </c>
      <c r="R13557" s="9">
        <v>43484</v>
      </c>
      <c r="S13557">
        <v>19</v>
      </c>
      <c r="T13557">
        <v>1.222761357</v>
      </c>
      <c r="U13557">
        <v>520646.89490000001</v>
      </c>
      <c r="V13557" t="s">
        <v>54</v>
      </c>
      <c r="W13557" t="s">
        <v>47</v>
      </c>
    </row>
    <row r="13558" spans="1:23" x14ac:dyDescent="0.25">
      <c r="A13558" s="92">
        <v>8784</v>
      </c>
      <c r="B13558" s="92">
        <v>0</v>
      </c>
      <c r="C13558" s="92">
        <v>0</v>
      </c>
      <c r="R13558" s="9">
        <v>43484</v>
      </c>
      <c r="S13558">
        <v>20</v>
      </c>
      <c r="T13558">
        <v>1.225499522</v>
      </c>
      <c r="U13558">
        <v>521812.79430000001</v>
      </c>
      <c r="V13558" t="s">
        <v>54</v>
      </c>
      <c r="W13558" t="s">
        <v>47</v>
      </c>
    </row>
    <row r="13559" spans="1:23" x14ac:dyDescent="0.25">
      <c r="A13559" s="92">
        <v>8784</v>
      </c>
      <c r="B13559" s="92">
        <v>0</v>
      </c>
      <c r="C13559" s="92">
        <v>0</v>
      </c>
      <c r="R13559" s="9">
        <v>43484</v>
      </c>
      <c r="S13559">
        <v>21</v>
      </c>
      <c r="T13559">
        <v>1.2016029050000001</v>
      </c>
      <c r="U13559">
        <v>511637.71049999999</v>
      </c>
      <c r="V13559" t="s">
        <v>54</v>
      </c>
      <c r="W13559" t="s">
        <v>47</v>
      </c>
    </row>
    <row r="13560" spans="1:23" x14ac:dyDescent="0.25">
      <c r="A13560" s="92">
        <v>8784</v>
      </c>
      <c r="B13560" s="92">
        <v>0</v>
      </c>
      <c r="C13560" s="92">
        <v>0</v>
      </c>
      <c r="R13560" s="9">
        <v>43484</v>
      </c>
      <c r="S13560">
        <v>22</v>
      </c>
      <c r="T13560">
        <v>1.153387699</v>
      </c>
      <c r="U13560">
        <v>491107.86869999999</v>
      </c>
      <c r="V13560" t="s">
        <v>54</v>
      </c>
      <c r="W13560" t="s">
        <v>47</v>
      </c>
    </row>
    <row r="13561" spans="1:23" x14ac:dyDescent="0.25">
      <c r="A13561" s="92">
        <v>8784</v>
      </c>
      <c r="B13561" s="92">
        <v>0</v>
      </c>
      <c r="C13561" s="92">
        <v>0</v>
      </c>
      <c r="R13561" s="9">
        <v>43484</v>
      </c>
      <c r="S13561">
        <v>23</v>
      </c>
      <c r="T13561">
        <v>1.0340234800000001</v>
      </c>
      <c r="U13561">
        <v>440283.06160000002</v>
      </c>
      <c r="V13561" t="s">
        <v>54</v>
      </c>
      <c r="W13561" t="s">
        <v>47</v>
      </c>
    </row>
    <row r="13562" spans="1:23" x14ac:dyDescent="0.25">
      <c r="A13562" s="92">
        <v>8784</v>
      </c>
      <c r="B13562" s="92">
        <v>0</v>
      </c>
      <c r="C13562" s="92">
        <v>0</v>
      </c>
      <c r="R13562" s="9">
        <v>43484</v>
      </c>
      <c r="S13562">
        <v>24</v>
      </c>
      <c r="T13562">
        <v>0.92761687820000005</v>
      </c>
      <c r="U13562">
        <v>394975.5563</v>
      </c>
      <c r="V13562" t="s">
        <v>54</v>
      </c>
      <c r="W13562" t="s">
        <v>47</v>
      </c>
    </row>
    <row r="13563" spans="1:23" x14ac:dyDescent="0.25">
      <c r="A13563" s="92">
        <v>8784</v>
      </c>
      <c r="B13563" s="92">
        <v>0</v>
      </c>
      <c r="C13563" s="92">
        <v>0</v>
      </c>
      <c r="R13563" s="9">
        <v>43485</v>
      </c>
      <c r="S13563">
        <v>1</v>
      </c>
      <c r="T13563">
        <v>0.81917523039999995</v>
      </c>
      <c r="U13563">
        <v>348801.53639999998</v>
      </c>
      <c r="V13563" t="s">
        <v>54</v>
      </c>
      <c r="W13563" t="s">
        <v>47</v>
      </c>
    </row>
    <row r="13564" spans="1:23" x14ac:dyDescent="0.25">
      <c r="A13564" s="92">
        <v>8784</v>
      </c>
      <c r="B13564" s="92">
        <v>0</v>
      </c>
      <c r="C13564" s="92">
        <v>0</v>
      </c>
      <c r="R13564" s="9">
        <v>43485</v>
      </c>
      <c r="S13564">
        <v>2</v>
      </c>
      <c r="T13564">
        <v>0.69629322650000003</v>
      </c>
      <c r="U13564">
        <v>296478.87070000003</v>
      </c>
      <c r="V13564" t="s">
        <v>54</v>
      </c>
      <c r="W13564" t="s">
        <v>47</v>
      </c>
    </row>
    <row r="13565" spans="1:23" x14ac:dyDescent="0.25">
      <c r="A13565" s="92">
        <v>8784</v>
      </c>
      <c r="B13565" s="92">
        <v>0</v>
      </c>
      <c r="C13565" s="92">
        <v>0</v>
      </c>
      <c r="R13565" s="9">
        <v>43485</v>
      </c>
      <c r="S13565">
        <v>3</v>
      </c>
      <c r="T13565">
        <v>0.66021005600000005</v>
      </c>
      <c r="U13565">
        <v>281114.80099999998</v>
      </c>
      <c r="V13565" t="s">
        <v>54</v>
      </c>
      <c r="W13565" t="s">
        <v>47</v>
      </c>
    </row>
    <row r="13566" spans="1:23" x14ac:dyDescent="0.25">
      <c r="A13566" s="92">
        <v>8784</v>
      </c>
      <c r="B13566" s="92">
        <v>0</v>
      </c>
      <c r="C13566" s="92">
        <v>0</v>
      </c>
      <c r="R13566" s="9">
        <v>43485</v>
      </c>
      <c r="S13566">
        <v>4</v>
      </c>
      <c r="T13566">
        <v>0.62783400909999998</v>
      </c>
      <c r="U13566">
        <v>267329.20980000001</v>
      </c>
      <c r="V13566" t="s">
        <v>54</v>
      </c>
      <c r="W13566" t="s">
        <v>47</v>
      </c>
    </row>
    <row r="13567" spans="1:23" x14ac:dyDescent="0.25">
      <c r="A13567" s="92">
        <v>8784</v>
      </c>
      <c r="B13567" s="92">
        <v>0</v>
      </c>
      <c r="C13567" s="92">
        <v>0</v>
      </c>
      <c r="R13567" s="9">
        <v>43485</v>
      </c>
      <c r="S13567">
        <v>5</v>
      </c>
      <c r="T13567">
        <v>0.6136399011</v>
      </c>
      <c r="U13567">
        <v>261285.41529999999</v>
      </c>
      <c r="V13567" t="s">
        <v>54</v>
      </c>
      <c r="W13567" t="s">
        <v>47</v>
      </c>
    </row>
    <row r="13568" spans="1:23" x14ac:dyDescent="0.25">
      <c r="A13568" s="92">
        <v>8784</v>
      </c>
      <c r="B13568" s="92">
        <v>0</v>
      </c>
      <c r="C13568" s="92">
        <v>0</v>
      </c>
      <c r="R13568" s="9">
        <v>43485</v>
      </c>
      <c r="S13568">
        <v>6</v>
      </c>
      <c r="T13568">
        <v>0.65493564630000001</v>
      </c>
      <c r="U13568">
        <v>278868.97850000003</v>
      </c>
      <c r="V13568" t="s">
        <v>54</v>
      </c>
      <c r="W13568" t="s">
        <v>47</v>
      </c>
    </row>
    <row r="13569" spans="1:23" x14ac:dyDescent="0.25">
      <c r="A13569" s="92">
        <v>8784</v>
      </c>
      <c r="B13569" s="92">
        <v>0</v>
      </c>
      <c r="C13569" s="92">
        <v>0</v>
      </c>
      <c r="R13569" s="9">
        <v>43485</v>
      </c>
      <c r="S13569">
        <v>7</v>
      </c>
      <c r="T13569">
        <v>0.7570380176</v>
      </c>
      <c r="U13569">
        <v>322343.7598</v>
      </c>
      <c r="V13569" t="s">
        <v>54</v>
      </c>
      <c r="W13569" t="s">
        <v>47</v>
      </c>
    </row>
    <row r="13570" spans="1:23" x14ac:dyDescent="0.25">
      <c r="A13570" s="92">
        <v>8784</v>
      </c>
      <c r="B13570" s="92">
        <v>0</v>
      </c>
      <c r="C13570" s="92">
        <v>0</v>
      </c>
      <c r="R13570" s="9">
        <v>43485</v>
      </c>
      <c r="S13570">
        <v>8</v>
      </c>
      <c r="T13570">
        <v>0.90171262549999998</v>
      </c>
      <c r="U13570">
        <v>383945.62910000002</v>
      </c>
      <c r="V13570" t="s">
        <v>54</v>
      </c>
      <c r="W13570" t="s">
        <v>47</v>
      </c>
    </row>
    <row r="13571" spans="1:23" x14ac:dyDescent="0.25">
      <c r="A13571" s="92">
        <v>8784</v>
      </c>
      <c r="B13571" s="92">
        <v>0</v>
      </c>
      <c r="C13571" s="92">
        <v>0</v>
      </c>
      <c r="R13571" s="9">
        <v>43485</v>
      </c>
      <c r="S13571">
        <v>9</v>
      </c>
      <c r="T13571">
        <v>1.1760811739999999</v>
      </c>
      <c r="U13571">
        <v>500770.65950000001</v>
      </c>
      <c r="V13571" t="s">
        <v>54</v>
      </c>
      <c r="W13571" t="s">
        <v>47</v>
      </c>
    </row>
    <row r="13572" spans="1:23" x14ac:dyDescent="0.25">
      <c r="A13572" s="92">
        <v>8784</v>
      </c>
      <c r="B13572" s="92">
        <v>0</v>
      </c>
      <c r="C13572" s="92">
        <v>0</v>
      </c>
      <c r="R13572" s="9">
        <v>43485</v>
      </c>
      <c r="S13572">
        <v>10</v>
      </c>
      <c r="T13572">
        <v>1.364977315</v>
      </c>
      <c r="U13572">
        <v>581201.88089999999</v>
      </c>
      <c r="V13572" t="s">
        <v>54</v>
      </c>
      <c r="W13572" t="s">
        <v>47</v>
      </c>
    </row>
    <row r="13573" spans="1:23" x14ac:dyDescent="0.25">
      <c r="A13573" s="92">
        <v>8784</v>
      </c>
      <c r="B13573" s="92">
        <v>0</v>
      </c>
      <c r="C13573" s="92">
        <v>0</v>
      </c>
      <c r="R13573" s="9">
        <v>43485</v>
      </c>
      <c r="S13573">
        <v>11</v>
      </c>
      <c r="T13573">
        <v>1.4320498559999999</v>
      </c>
      <c r="U13573">
        <v>609761.10030000005</v>
      </c>
      <c r="V13573" t="s">
        <v>54</v>
      </c>
      <c r="W13573" t="s">
        <v>47</v>
      </c>
    </row>
    <row r="13574" spans="1:23" x14ac:dyDescent="0.25">
      <c r="A13574" s="92">
        <v>8784</v>
      </c>
      <c r="B13574" s="92">
        <v>0</v>
      </c>
      <c r="C13574" s="92">
        <v>0</v>
      </c>
      <c r="R13574" s="9">
        <v>43485</v>
      </c>
      <c r="S13574">
        <v>12</v>
      </c>
      <c r="T13574">
        <v>1.5028299620000001</v>
      </c>
      <c r="U13574">
        <v>639898.98629999999</v>
      </c>
      <c r="V13574" t="s">
        <v>54</v>
      </c>
      <c r="W13574" t="s">
        <v>47</v>
      </c>
    </row>
    <row r="13575" spans="1:23" x14ac:dyDescent="0.25">
      <c r="A13575" s="92">
        <v>8784</v>
      </c>
      <c r="B13575" s="92">
        <v>0</v>
      </c>
      <c r="C13575" s="92">
        <v>0</v>
      </c>
      <c r="R13575" s="9">
        <v>43485</v>
      </c>
      <c r="S13575">
        <v>13</v>
      </c>
      <c r="T13575">
        <v>1.590636215</v>
      </c>
      <c r="U13575">
        <v>677286.5379</v>
      </c>
      <c r="V13575" t="s">
        <v>54</v>
      </c>
      <c r="W13575" t="s">
        <v>47</v>
      </c>
    </row>
    <row r="13576" spans="1:23" x14ac:dyDescent="0.25">
      <c r="A13576" s="92">
        <v>8784</v>
      </c>
      <c r="B13576" s="92">
        <v>0</v>
      </c>
      <c r="C13576" s="92">
        <v>0</v>
      </c>
      <c r="R13576" s="9">
        <v>43485</v>
      </c>
      <c r="S13576">
        <v>14</v>
      </c>
      <c r="T13576">
        <v>1.735036496</v>
      </c>
      <c r="U13576">
        <v>738771.59979999997</v>
      </c>
      <c r="V13576" t="s">
        <v>54</v>
      </c>
      <c r="W13576" t="s">
        <v>47</v>
      </c>
    </row>
    <row r="13577" spans="1:23" x14ac:dyDescent="0.25">
      <c r="A13577" s="92">
        <v>8784</v>
      </c>
      <c r="B13577" s="92">
        <v>0</v>
      </c>
      <c r="C13577" s="92">
        <v>0</v>
      </c>
      <c r="R13577" s="9">
        <v>43485</v>
      </c>
      <c r="S13577">
        <v>15</v>
      </c>
      <c r="T13577">
        <v>1.7626666849999999</v>
      </c>
      <c r="U13577">
        <v>750536.424</v>
      </c>
      <c r="V13577" t="s">
        <v>54</v>
      </c>
      <c r="W13577" t="s">
        <v>47</v>
      </c>
    </row>
    <row r="13578" spans="1:23" x14ac:dyDescent="0.25">
      <c r="A13578" s="92">
        <v>8784</v>
      </c>
      <c r="B13578" s="92">
        <v>0</v>
      </c>
      <c r="C13578" s="92">
        <v>0</v>
      </c>
      <c r="R13578" s="9">
        <v>43485</v>
      </c>
      <c r="S13578">
        <v>16</v>
      </c>
      <c r="T13578">
        <v>1.709687065</v>
      </c>
      <c r="U13578">
        <v>727977.91370000003</v>
      </c>
      <c r="V13578" t="s">
        <v>54</v>
      </c>
      <c r="W13578" t="s">
        <v>47</v>
      </c>
    </row>
    <row r="13579" spans="1:23" x14ac:dyDescent="0.25">
      <c r="A13579" s="92">
        <v>8784</v>
      </c>
      <c r="B13579" s="92">
        <v>0</v>
      </c>
      <c r="C13579" s="92">
        <v>0</v>
      </c>
      <c r="R13579" s="9">
        <v>43485</v>
      </c>
      <c r="S13579">
        <v>17</v>
      </c>
      <c r="T13579">
        <v>1.7300665</v>
      </c>
      <c r="U13579">
        <v>736655.39549999998</v>
      </c>
      <c r="V13579" t="s">
        <v>54</v>
      </c>
      <c r="W13579" t="s">
        <v>47</v>
      </c>
    </row>
    <row r="13580" spans="1:23" x14ac:dyDescent="0.25">
      <c r="A13580" s="92">
        <v>8784</v>
      </c>
      <c r="B13580" s="92">
        <v>0</v>
      </c>
      <c r="C13580" s="92">
        <v>0</v>
      </c>
      <c r="R13580" s="9">
        <v>43485</v>
      </c>
      <c r="S13580">
        <v>18</v>
      </c>
      <c r="T13580">
        <v>1.8826603449999999</v>
      </c>
      <c r="U13580">
        <v>801629.24430000002</v>
      </c>
      <c r="V13580" t="s">
        <v>54</v>
      </c>
      <c r="W13580" t="s">
        <v>47</v>
      </c>
    </row>
    <row r="13581" spans="1:23" x14ac:dyDescent="0.25">
      <c r="A13581" s="92">
        <v>8784</v>
      </c>
      <c r="B13581" s="92">
        <v>0</v>
      </c>
      <c r="C13581" s="92">
        <v>0</v>
      </c>
      <c r="R13581" s="9">
        <v>43485</v>
      </c>
      <c r="S13581">
        <v>19</v>
      </c>
      <c r="T13581">
        <v>2.1075128489999999</v>
      </c>
      <c r="U13581">
        <v>897370.54099999997</v>
      </c>
      <c r="V13581" t="s">
        <v>54</v>
      </c>
      <c r="W13581" t="s">
        <v>47</v>
      </c>
    </row>
    <row r="13582" spans="1:23" x14ac:dyDescent="0.25">
      <c r="A13582" s="92">
        <v>8784</v>
      </c>
      <c r="B13582" s="92">
        <v>0</v>
      </c>
      <c r="C13582" s="92">
        <v>0</v>
      </c>
      <c r="R13582" s="9">
        <v>43485</v>
      </c>
      <c r="S13582">
        <v>20</v>
      </c>
      <c r="T13582">
        <v>2.2121346860000002</v>
      </c>
      <c r="U13582">
        <v>941918.10069999995</v>
      </c>
      <c r="V13582" t="s">
        <v>54</v>
      </c>
      <c r="W13582" t="s">
        <v>47</v>
      </c>
    </row>
    <row r="13583" spans="1:23" x14ac:dyDescent="0.25">
      <c r="A13583" s="92">
        <v>8784</v>
      </c>
      <c r="B13583" s="92">
        <v>0</v>
      </c>
      <c r="C13583" s="92">
        <v>0</v>
      </c>
      <c r="R13583" s="9">
        <v>43485</v>
      </c>
      <c r="S13583">
        <v>21</v>
      </c>
      <c r="T13583">
        <v>2.260721803</v>
      </c>
      <c r="U13583">
        <v>962606.30070000002</v>
      </c>
      <c r="V13583" t="s">
        <v>54</v>
      </c>
      <c r="W13583" t="s">
        <v>47</v>
      </c>
    </row>
    <row r="13584" spans="1:23" x14ac:dyDescent="0.25">
      <c r="A13584" s="92">
        <v>8784</v>
      </c>
      <c r="B13584" s="92">
        <v>0</v>
      </c>
      <c r="C13584" s="92">
        <v>0</v>
      </c>
      <c r="R13584" s="9">
        <v>43485</v>
      </c>
      <c r="S13584">
        <v>22</v>
      </c>
      <c r="T13584">
        <v>2.2343667869999999</v>
      </c>
      <c r="U13584">
        <v>951384.44050000003</v>
      </c>
      <c r="V13584" t="s">
        <v>54</v>
      </c>
      <c r="W13584" t="s">
        <v>47</v>
      </c>
    </row>
    <row r="13585" spans="1:23" x14ac:dyDescent="0.25">
      <c r="A13585" s="92">
        <v>8784</v>
      </c>
      <c r="B13585" s="92">
        <v>0</v>
      </c>
      <c r="C13585" s="92">
        <v>0</v>
      </c>
      <c r="R13585" s="9">
        <v>43485</v>
      </c>
      <c r="S13585">
        <v>23</v>
      </c>
      <c r="T13585">
        <v>2.2653814799999998</v>
      </c>
      <c r="U13585">
        <v>964590.37269999995</v>
      </c>
      <c r="V13585" t="s">
        <v>54</v>
      </c>
      <c r="W13585" t="s">
        <v>47</v>
      </c>
    </row>
    <row r="13586" spans="1:23" x14ac:dyDescent="0.25">
      <c r="A13586" s="92">
        <v>8784</v>
      </c>
      <c r="B13586" s="92">
        <v>0</v>
      </c>
      <c r="C13586" s="92">
        <v>0</v>
      </c>
      <c r="R13586" s="9">
        <v>43485</v>
      </c>
      <c r="S13586">
        <v>24</v>
      </c>
      <c r="T13586">
        <v>2.2128198189999999</v>
      </c>
      <c r="U13586">
        <v>942209.82759999996</v>
      </c>
      <c r="V13586" t="s">
        <v>54</v>
      </c>
      <c r="W13586" t="s">
        <v>47</v>
      </c>
    </row>
    <row r="13587" spans="1:23" x14ac:dyDescent="0.25">
      <c r="A13587" s="92">
        <v>8784</v>
      </c>
      <c r="B13587" s="92">
        <v>0</v>
      </c>
      <c r="C13587" s="92">
        <v>0</v>
      </c>
      <c r="R13587" s="9">
        <v>43486</v>
      </c>
      <c r="S13587">
        <v>1</v>
      </c>
      <c r="T13587">
        <v>2.152917161</v>
      </c>
      <c r="U13587">
        <v>916703.51549999998</v>
      </c>
      <c r="V13587" t="s">
        <v>54</v>
      </c>
      <c r="W13587" t="s">
        <v>47</v>
      </c>
    </row>
    <row r="13588" spans="1:23" x14ac:dyDescent="0.25">
      <c r="A13588" s="92">
        <v>8784</v>
      </c>
      <c r="B13588" s="92">
        <v>0</v>
      </c>
      <c r="C13588" s="92">
        <v>0</v>
      </c>
      <c r="R13588" s="9">
        <v>43486</v>
      </c>
      <c r="S13588">
        <v>2</v>
      </c>
      <c r="T13588">
        <v>2.0881562229999999</v>
      </c>
      <c r="U13588">
        <v>889128.56709999999</v>
      </c>
      <c r="V13588" t="s">
        <v>54</v>
      </c>
      <c r="W13588" t="s">
        <v>47</v>
      </c>
    </row>
    <row r="13589" spans="1:23" x14ac:dyDescent="0.25">
      <c r="A13589" s="92">
        <v>8784</v>
      </c>
      <c r="B13589" s="92">
        <v>0</v>
      </c>
      <c r="C13589" s="92">
        <v>0</v>
      </c>
      <c r="R13589" s="9">
        <v>43486</v>
      </c>
      <c r="S13589">
        <v>3</v>
      </c>
      <c r="T13589">
        <v>2.1528128610000001</v>
      </c>
      <c r="U13589">
        <v>916659.10510000004</v>
      </c>
      <c r="V13589" t="s">
        <v>54</v>
      </c>
      <c r="W13589" t="s">
        <v>47</v>
      </c>
    </row>
    <row r="13590" spans="1:23" x14ac:dyDescent="0.25">
      <c r="A13590" s="92">
        <v>8784</v>
      </c>
      <c r="B13590" s="92">
        <v>0</v>
      </c>
      <c r="C13590" s="92">
        <v>0</v>
      </c>
      <c r="R13590" s="9">
        <v>43486</v>
      </c>
      <c r="S13590">
        <v>4</v>
      </c>
      <c r="T13590">
        <v>2.2220218219999999</v>
      </c>
      <c r="U13590">
        <v>946128.00360000005</v>
      </c>
      <c r="V13590" t="s">
        <v>54</v>
      </c>
      <c r="W13590" t="s">
        <v>47</v>
      </c>
    </row>
    <row r="13591" spans="1:23" x14ac:dyDescent="0.25">
      <c r="A13591" s="92">
        <v>8784</v>
      </c>
      <c r="B13591" s="92">
        <v>0</v>
      </c>
      <c r="C13591" s="92">
        <v>0</v>
      </c>
      <c r="R13591" s="9">
        <v>43486</v>
      </c>
      <c r="S13591">
        <v>5</v>
      </c>
      <c r="T13591">
        <v>2.3263666600000001</v>
      </c>
      <c r="U13591">
        <v>990557.61829999997</v>
      </c>
      <c r="V13591" t="s">
        <v>54</v>
      </c>
      <c r="W13591" t="s">
        <v>47</v>
      </c>
    </row>
    <row r="13592" spans="1:23" x14ac:dyDescent="0.25">
      <c r="A13592" s="92">
        <v>8784</v>
      </c>
      <c r="B13592" s="92">
        <v>0</v>
      </c>
      <c r="C13592" s="92">
        <v>0</v>
      </c>
      <c r="R13592" s="9">
        <v>43486</v>
      </c>
      <c r="S13592">
        <v>6</v>
      </c>
      <c r="T13592">
        <v>2.5200643579999999</v>
      </c>
      <c r="U13592">
        <v>1073033.3230000001</v>
      </c>
      <c r="V13592" t="s">
        <v>54</v>
      </c>
      <c r="W13592" t="s">
        <v>47</v>
      </c>
    </row>
    <row r="13593" spans="1:23" x14ac:dyDescent="0.25">
      <c r="A13593" s="92">
        <v>8784</v>
      </c>
      <c r="B13593" s="92">
        <v>0</v>
      </c>
      <c r="C13593" s="92">
        <v>0</v>
      </c>
      <c r="R13593" s="9">
        <v>43486</v>
      </c>
      <c r="S13593">
        <v>7</v>
      </c>
      <c r="T13593">
        <v>2.7972689050000001</v>
      </c>
      <c r="U13593">
        <v>1191065.9110000001</v>
      </c>
      <c r="V13593" t="s">
        <v>54</v>
      </c>
      <c r="W13593" t="s">
        <v>47</v>
      </c>
    </row>
    <row r="13594" spans="1:23" x14ac:dyDescent="0.25">
      <c r="A13594" s="92">
        <v>8784</v>
      </c>
      <c r="B13594" s="92">
        <v>0</v>
      </c>
      <c r="C13594" s="92">
        <v>0</v>
      </c>
      <c r="R13594" s="9">
        <v>43486</v>
      </c>
      <c r="S13594">
        <v>8</v>
      </c>
      <c r="T13594">
        <v>2.9146667769999999</v>
      </c>
      <c r="U13594">
        <v>1241053.4550000001</v>
      </c>
      <c r="V13594" t="s">
        <v>54</v>
      </c>
      <c r="W13594" t="s">
        <v>47</v>
      </c>
    </row>
    <row r="13595" spans="1:23" x14ac:dyDescent="0.25">
      <c r="A13595" s="92">
        <v>8784</v>
      </c>
      <c r="B13595" s="92">
        <v>0</v>
      </c>
      <c r="C13595" s="92">
        <v>0</v>
      </c>
      <c r="R13595" s="9">
        <v>43486</v>
      </c>
      <c r="S13595">
        <v>9</v>
      </c>
      <c r="T13595">
        <v>3.0571761839999998</v>
      </c>
      <c r="U13595">
        <v>1301733.3899999999</v>
      </c>
      <c r="V13595" t="s">
        <v>54</v>
      </c>
      <c r="W13595" t="s">
        <v>47</v>
      </c>
    </row>
    <row r="13596" spans="1:23" x14ac:dyDescent="0.25">
      <c r="A13596" s="92">
        <v>8784</v>
      </c>
      <c r="B13596" s="92">
        <v>0</v>
      </c>
      <c r="C13596" s="92">
        <v>0</v>
      </c>
      <c r="R13596" s="9">
        <v>43486</v>
      </c>
      <c r="S13596">
        <v>10</v>
      </c>
      <c r="T13596">
        <v>2.9084446179999999</v>
      </c>
      <c r="U13596">
        <v>1238404.084</v>
      </c>
      <c r="V13596" t="s">
        <v>54</v>
      </c>
      <c r="W13596" t="s">
        <v>47</v>
      </c>
    </row>
    <row r="13597" spans="1:23" x14ac:dyDescent="0.25">
      <c r="A13597" s="92">
        <v>8784</v>
      </c>
      <c r="B13597" s="92">
        <v>0</v>
      </c>
      <c r="C13597" s="92">
        <v>0</v>
      </c>
      <c r="R13597" s="9">
        <v>43486</v>
      </c>
      <c r="S13597">
        <v>11</v>
      </c>
      <c r="T13597">
        <v>2.5817746800000001</v>
      </c>
      <c r="U13597">
        <v>1099309.3319999999</v>
      </c>
      <c r="V13597" t="s">
        <v>54</v>
      </c>
      <c r="W13597" t="s">
        <v>47</v>
      </c>
    </row>
    <row r="13598" spans="1:23" x14ac:dyDescent="0.25">
      <c r="A13598" s="92">
        <v>8784</v>
      </c>
      <c r="B13598" s="92">
        <v>0</v>
      </c>
      <c r="C13598" s="92">
        <v>0</v>
      </c>
      <c r="R13598" s="9">
        <v>43486</v>
      </c>
      <c r="S13598">
        <v>12</v>
      </c>
      <c r="T13598">
        <v>2.2759094850000001</v>
      </c>
      <c r="U13598">
        <v>969073.15500000003</v>
      </c>
      <c r="V13598" t="s">
        <v>54</v>
      </c>
      <c r="W13598" t="s">
        <v>47</v>
      </c>
    </row>
    <row r="13599" spans="1:23" x14ac:dyDescent="0.25">
      <c r="A13599" s="92">
        <v>8784</v>
      </c>
      <c r="B13599" s="92">
        <v>0</v>
      </c>
      <c r="C13599" s="92">
        <v>0</v>
      </c>
      <c r="R13599" s="9">
        <v>43486</v>
      </c>
      <c r="S13599">
        <v>13</v>
      </c>
      <c r="T13599">
        <v>2.034748301</v>
      </c>
      <c r="U13599">
        <v>866387.6875</v>
      </c>
      <c r="V13599" t="s">
        <v>54</v>
      </c>
      <c r="W13599" t="s">
        <v>47</v>
      </c>
    </row>
    <row r="13600" spans="1:23" x14ac:dyDescent="0.25">
      <c r="A13600" s="92">
        <v>8784</v>
      </c>
      <c r="B13600" s="92">
        <v>0</v>
      </c>
      <c r="C13600" s="92">
        <v>0</v>
      </c>
      <c r="R13600" s="9">
        <v>43486</v>
      </c>
      <c r="S13600">
        <v>14</v>
      </c>
      <c r="T13600">
        <v>1.8192192659999999</v>
      </c>
      <c r="U13600">
        <v>774616.2868</v>
      </c>
      <c r="V13600" t="s">
        <v>54</v>
      </c>
      <c r="W13600" t="s">
        <v>47</v>
      </c>
    </row>
    <row r="13601" spans="1:23" x14ac:dyDescent="0.25">
      <c r="A13601" s="92">
        <v>8784</v>
      </c>
      <c r="B13601" s="92">
        <v>0</v>
      </c>
      <c r="C13601" s="92">
        <v>0</v>
      </c>
      <c r="R13601" s="9">
        <v>43486</v>
      </c>
      <c r="S13601">
        <v>15</v>
      </c>
      <c r="T13601">
        <v>1.677001288</v>
      </c>
      <c r="U13601">
        <v>714060.44050000003</v>
      </c>
      <c r="V13601" t="s">
        <v>54</v>
      </c>
      <c r="W13601" t="s">
        <v>47</v>
      </c>
    </row>
    <row r="13602" spans="1:23" x14ac:dyDescent="0.25">
      <c r="A13602" s="92">
        <v>8784</v>
      </c>
      <c r="B13602" s="92">
        <v>0</v>
      </c>
      <c r="C13602" s="92">
        <v>0</v>
      </c>
      <c r="R13602" s="9">
        <v>43486</v>
      </c>
      <c r="S13602">
        <v>16</v>
      </c>
      <c r="T13602">
        <v>1.682516546</v>
      </c>
      <c r="U13602">
        <v>716408.81530000002</v>
      </c>
      <c r="V13602" t="s">
        <v>54</v>
      </c>
      <c r="W13602" t="s">
        <v>47</v>
      </c>
    </row>
    <row r="13603" spans="1:23" x14ac:dyDescent="0.25">
      <c r="A13603" s="92">
        <v>8784</v>
      </c>
      <c r="B13603" s="92">
        <v>0</v>
      </c>
      <c r="C13603" s="92">
        <v>0</v>
      </c>
      <c r="R13603" s="9">
        <v>43486</v>
      </c>
      <c r="S13603">
        <v>17</v>
      </c>
      <c r="T13603">
        <v>1.830286012</v>
      </c>
      <c r="U13603">
        <v>779328.46270000003</v>
      </c>
      <c r="V13603" t="s">
        <v>54</v>
      </c>
      <c r="W13603" t="s">
        <v>47</v>
      </c>
    </row>
    <row r="13604" spans="1:23" x14ac:dyDescent="0.25">
      <c r="A13604" s="92">
        <v>8784</v>
      </c>
      <c r="B13604" s="92">
        <v>0</v>
      </c>
      <c r="C13604" s="92">
        <v>0</v>
      </c>
      <c r="R13604" s="9">
        <v>43486</v>
      </c>
      <c r="S13604">
        <v>18</v>
      </c>
      <c r="T13604">
        <v>2.1251260589999998</v>
      </c>
      <c r="U13604">
        <v>904870.17559999996</v>
      </c>
      <c r="V13604" t="s">
        <v>54</v>
      </c>
      <c r="W13604" t="s">
        <v>47</v>
      </c>
    </row>
    <row r="13605" spans="1:23" x14ac:dyDescent="0.25">
      <c r="A13605" s="92">
        <v>8784</v>
      </c>
      <c r="B13605" s="92">
        <v>0</v>
      </c>
      <c r="C13605" s="92">
        <v>0</v>
      </c>
      <c r="R13605" s="9">
        <v>43486</v>
      </c>
      <c r="S13605">
        <v>19</v>
      </c>
      <c r="T13605">
        <v>2.4053703610000001</v>
      </c>
      <c r="U13605">
        <v>1024197.078</v>
      </c>
      <c r="V13605" t="s">
        <v>54</v>
      </c>
      <c r="W13605" t="s">
        <v>47</v>
      </c>
    </row>
    <row r="13606" spans="1:23" x14ac:dyDescent="0.25">
      <c r="A13606" s="92">
        <v>8784</v>
      </c>
      <c r="B13606" s="92">
        <v>0</v>
      </c>
      <c r="C13606" s="92">
        <v>0</v>
      </c>
      <c r="R13606" s="9">
        <v>43486</v>
      </c>
      <c r="S13606">
        <v>20</v>
      </c>
      <c r="T13606">
        <v>2.5237527339999999</v>
      </c>
      <c r="U13606">
        <v>1074603.8189999999</v>
      </c>
      <c r="V13606" t="s">
        <v>54</v>
      </c>
      <c r="W13606" t="s">
        <v>47</v>
      </c>
    </row>
    <row r="13607" spans="1:23" x14ac:dyDescent="0.25">
      <c r="A13607" s="92">
        <v>8784</v>
      </c>
      <c r="B13607" s="92">
        <v>0</v>
      </c>
      <c r="C13607" s="92">
        <v>0</v>
      </c>
      <c r="R13607" s="9">
        <v>43486</v>
      </c>
      <c r="S13607">
        <v>21</v>
      </c>
      <c r="T13607">
        <v>2.5079868479999998</v>
      </c>
      <c r="U13607">
        <v>1067890.7679999999</v>
      </c>
      <c r="V13607" t="s">
        <v>54</v>
      </c>
      <c r="W13607" t="s">
        <v>47</v>
      </c>
    </row>
    <row r="13608" spans="1:23" x14ac:dyDescent="0.25">
      <c r="A13608" s="92">
        <v>8784</v>
      </c>
      <c r="B13608" s="92">
        <v>0</v>
      </c>
      <c r="C13608" s="92">
        <v>0</v>
      </c>
      <c r="R13608" s="9">
        <v>43486</v>
      </c>
      <c r="S13608">
        <v>22</v>
      </c>
      <c r="T13608">
        <v>2.4430605289999998</v>
      </c>
      <c r="U13608">
        <v>1040245.401</v>
      </c>
      <c r="V13608" t="s">
        <v>54</v>
      </c>
      <c r="W13608" t="s">
        <v>47</v>
      </c>
    </row>
    <row r="13609" spans="1:23" x14ac:dyDescent="0.25">
      <c r="A13609" s="92">
        <v>8784</v>
      </c>
      <c r="B13609" s="92">
        <v>0</v>
      </c>
      <c r="C13609" s="92">
        <v>0</v>
      </c>
      <c r="R13609" s="9">
        <v>43486</v>
      </c>
      <c r="S13609">
        <v>23</v>
      </c>
      <c r="T13609">
        <v>2.3467796729999999</v>
      </c>
      <c r="U13609">
        <v>999249.39769999997</v>
      </c>
      <c r="V13609" t="s">
        <v>54</v>
      </c>
      <c r="W13609" t="s">
        <v>47</v>
      </c>
    </row>
    <row r="13610" spans="1:23" x14ac:dyDescent="0.25">
      <c r="A13610" s="92">
        <v>8784</v>
      </c>
      <c r="B13610" s="92">
        <v>0</v>
      </c>
      <c r="C13610" s="92">
        <v>0</v>
      </c>
      <c r="R13610" s="9">
        <v>43486</v>
      </c>
      <c r="S13610">
        <v>24</v>
      </c>
      <c r="T13610">
        <v>2.2052776810000001</v>
      </c>
      <c r="U13610">
        <v>938998.4155</v>
      </c>
      <c r="V13610" t="s">
        <v>54</v>
      </c>
      <c r="W13610" t="s">
        <v>47</v>
      </c>
    </row>
    <row r="13611" spans="1:23" x14ac:dyDescent="0.25">
      <c r="A13611" s="92">
        <v>8784</v>
      </c>
      <c r="B13611" s="92">
        <v>0</v>
      </c>
      <c r="C13611" s="92">
        <v>0</v>
      </c>
      <c r="R13611" s="9">
        <v>43487</v>
      </c>
      <c r="S13611">
        <v>1</v>
      </c>
      <c r="T13611">
        <v>2.1046930740000001</v>
      </c>
      <c r="U13611">
        <v>896169.89210000006</v>
      </c>
      <c r="V13611" t="s">
        <v>54</v>
      </c>
      <c r="W13611" t="s">
        <v>47</v>
      </c>
    </row>
    <row r="13612" spans="1:23" x14ac:dyDescent="0.25">
      <c r="A13612" s="92">
        <v>8784</v>
      </c>
      <c r="B13612" s="92">
        <v>0</v>
      </c>
      <c r="C13612" s="92">
        <v>0</v>
      </c>
      <c r="R13612" s="9">
        <v>43487</v>
      </c>
      <c r="S13612">
        <v>2</v>
      </c>
      <c r="T13612">
        <v>1.9961195570000001</v>
      </c>
      <c r="U13612">
        <v>849939.72290000005</v>
      </c>
      <c r="V13612" t="s">
        <v>54</v>
      </c>
      <c r="W13612" t="s">
        <v>47</v>
      </c>
    </row>
    <row r="13613" spans="1:23" x14ac:dyDescent="0.25">
      <c r="A13613" s="92">
        <v>8784</v>
      </c>
      <c r="B13613" s="92">
        <v>0</v>
      </c>
      <c r="C13613" s="92">
        <v>0</v>
      </c>
      <c r="R13613" s="9">
        <v>43487</v>
      </c>
      <c r="S13613">
        <v>3</v>
      </c>
      <c r="T13613">
        <v>1.9824438150000001</v>
      </c>
      <c r="U13613">
        <v>844116.64659999998</v>
      </c>
      <c r="V13613" t="s">
        <v>54</v>
      </c>
      <c r="W13613" t="s">
        <v>47</v>
      </c>
    </row>
    <row r="13614" spans="1:23" x14ac:dyDescent="0.25">
      <c r="A13614" s="92">
        <v>8784</v>
      </c>
      <c r="B13614" s="92">
        <v>0</v>
      </c>
      <c r="C13614" s="92">
        <v>0</v>
      </c>
      <c r="R13614" s="9">
        <v>43487</v>
      </c>
      <c r="S13614">
        <v>4</v>
      </c>
      <c r="T13614">
        <v>1.9303823790000001</v>
      </c>
      <c r="U13614">
        <v>821949.09530000004</v>
      </c>
      <c r="V13614" t="s">
        <v>54</v>
      </c>
      <c r="W13614" t="s">
        <v>47</v>
      </c>
    </row>
    <row r="13615" spans="1:23" x14ac:dyDescent="0.25">
      <c r="A13615" s="92">
        <v>8784</v>
      </c>
      <c r="B13615" s="92">
        <v>0</v>
      </c>
      <c r="C13615" s="92">
        <v>0</v>
      </c>
      <c r="R13615" s="9">
        <v>43487</v>
      </c>
      <c r="S13615">
        <v>5</v>
      </c>
      <c r="T13615">
        <v>1.9504947109999999</v>
      </c>
      <c r="U13615">
        <v>830512.84580000001</v>
      </c>
      <c r="V13615" t="s">
        <v>54</v>
      </c>
      <c r="W13615" t="s">
        <v>47</v>
      </c>
    </row>
    <row r="13616" spans="1:23" x14ac:dyDescent="0.25">
      <c r="A13616" s="92">
        <v>8784</v>
      </c>
      <c r="B13616" s="92">
        <v>0</v>
      </c>
      <c r="C13616" s="92">
        <v>0</v>
      </c>
      <c r="R13616" s="9">
        <v>43487</v>
      </c>
      <c r="S13616">
        <v>6</v>
      </c>
      <c r="T13616">
        <v>2.1007400249999999</v>
      </c>
      <c r="U13616">
        <v>894486.69979999994</v>
      </c>
      <c r="V13616" t="s">
        <v>54</v>
      </c>
      <c r="W13616" t="s">
        <v>47</v>
      </c>
    </row>
    <row r="13617" spans="1:23" x14ac:dyDescent="0.25">
      <c r="A13617" s="92">
        <v>8784</v>
      </c>
      <c r="B13617" s="92">
        <v>0</v>
      </c>
      <c r="C13617" s="92">
        <v>0</v>
      </c>
      <c r="R13617" s="9">
        <v>43487</v>
      </c>
      <c r="S13617">
        <v>7</v>
      </c>
      <c r="T13617">
        <v>2.3694035019999999</v>
      </c>
      <c r="U13617">
        <v>1008882.534</v>
      </c>
      <c r="V13617" t="s">
        <v>54</v>
      </c>
      <c r="W13617" t="s">
        <v>47</v>
      </c>
    </row>
    <row r="13618" spans="1:23" x14ac:dyDescent="0.25">
      <c r="A13618" s="92">
        <v>8784</v>
      </c>
      <c r="B13618" s="92">
        <v>0</v>
      </c>
      <c r="C13618" s="92">
        <v>0</v>
      </c>
      <c r="R13618" s="9">
        <v>43487</v>
      </c>
      <c r="S13618">
        <v>8</v>
      </c>
      <c r="T13618">
        <v>2.3119401659999999</v>
      </c>
      <c r="U13618">
        <v>984414.875</v>
      </c>
      <c r="V13618" t="s">
        <v>54</v>
      </c>
      <c r="W13618" t="s">
        <v>47</v>
      </c>
    </row>
    <row r="13619" spans="1:23" x14ac:dyDescent="0.25">
      <c r="A13619" s="92">
        <v>8784</v>
      </c>
      <c r="B13619" s="92">
        <v>0</v>
      </c>
      <c r="C13619" s="92">
        <v>0</v>
      </c>
      <c r="R13619" s="9">
        <v>43487</v>
      </c>
      <c r="S13619">
        <v>9</v>
      </c>
      <c r="T13619">
        <v>2.0845338</v>
      </c>
      <c r="U13619">
        <v>887586.15399999998</v>
      </c>
      <c r="V13619" t="s">
        <v>54</v>
      </c>
      <c r="W13619" t="s">
        <v>47</v>
      </c>
    </row>
    <row r="13620" spans="1:23" x14ac:dyDescent="0.25">
      <c r="A13620" s="92">
        <v>8784</v>
      </c>
      <c r="B13620" s="92">
        <v>0</v>
      </c>
      <c r="C13620" s="92">
        <v>0</v>
      </c>
      <c r="R13620" s="9">
        <v>43487</v>
      </c>
      <c r="S13620">
        <v>10</v>
      </c>
      <c r="T13620">
        <v>1.6847868589999999</v>
      </c>
      <c r="U13620">
        <v>717375.50520000001</v>
      </c>
      <c r="V13620" t="s">
        <v>54</v>
      </c>
      <c r="W13620" t="s">
        <v>47</v>
      </c>
    </row>
    <row r="13621" spans="1:23" x14ac:dyDescent="0.25">
      <c r="A13621" s="92">
        <v>8784</v>
      </c>
      <c r="B13621" s="92">
        <v>0</v>
      </c>
      <c r="C13621" s="92">
        <v>0</v>
      </c>
      <c r="R13621" s="9">
        <v>43487</v>
      </c>
      <c r="S13621">
        <v>11</v>
      </c>
      <c r="T13621">
        <v>1.437910622</v>
      </c>
      <c r="U13621">
        <v>612256.59120000002</v>
      </c>
      <c r="V13621" t="s">
        <v>54</v>
      </c>
      <c r="W13621" t="s">
        <v>47</v>
      </c>
    </row>
    <row r="13622" spans="1:23" x14ac:dyDescent="0.25">
      <c r="A13622" s="92">
        <v>8784</v>
      </c>
      <c r="B13622" s="92">
        <v>0</v>
      </c>
      <c r="C13622" s="92">
        <v>0</v>
      </c>
      <c r="R13622" s="9">
        <v>43487</v>
      </c>
      <c r="S13622">
        <v>12</v>
      </c>
      <c r="T13622">
        <v>1.251621689</v>
      </c>
      <c r="U13622">
        <v>532935.50870000001</v>
      </c>
      <c r="V13622" t="s">
        <v>54</v>
      </c>
      <c r="W13622" t="s">
        <v>47</v>
      </c>
    </row>
    <row r="13623" spans="1:23" x14ac:dyDescent="0.25">
      <c r="A13623" s="92">
        <v>8784</v>
      </c>
      <c r="B13623" s="92">
        <v>0</v>
      </c>
      <c r="C13623" s="92">
        <v>0</v>
      </c>
      <c r="R13623" s="9">
        <v>43487</v>
      </c>
      <c r="S13623">
        <v>13</v>
      </c>
      <c r="T13623">
        <v>1.10960032</v>
      </c>
      <c r="U13623">
        <v>472463.37780000002</v>
      </c>
      <c r="V13623" t="s">
        <v>54</v>
      </c>
      <c r="W13623" t="s">
        <v>47</v>
      </c>
    </row>
    <row r="13624" spans="1:23" x14ac:dyDescent="0.25">
      <c r="A13624" s="92">
        <v>8784</v>
      </c>
      <c r="B13624" s="92">
        <v>0</v>
      </c>
      <c r="C13624" s="92">
        <v>0</v>
      </c>
      <c r="R13624" s="9">
        <v>43487</v>
      </c>
      <c r="S13624">
        <v>14</v>
      </c>
      <c r="T13624">
        <v>1.049830056</v>
      </c>
      <c r="U13624">
        <v>447013.43859999999</v>
      </c>
      <c r="V13624" t="s">
        <v>54</v>
      </c>
      <c r="W13624" t="s">
        <v>47</v>
      </c>
    </row>
    <row r="13625" spans="1:23" x14ac:dyDescent="0.25">
      <c r="A13625" s="92">
        <v>8784</v>
      </c>
      <c r="B13625" s="92">
        <v>0</v>
      </c>
      <c r="C13625" s="92">
        <v>0</v>
      </c>
      <c r="R13625" s="9">
        <v>43487</v>
      </c>
      <c r="S13625">
        <v>15</v>
      </c>
      <c r="T13625">
        <v>0.97401418380000004</v>
      </c>
      <c r="U13625">
        <v>414731.34340000001</v>
      </c>
      <c r="V13625" t="s">
        <v>54</v>
      </c>
      <c r="W13625" t="s">
        <v>47</v>
      </c>
    </row>
    <row r="13626" spans="1:23" x14ac:dyDescent="0.25">
      <c r="A13626" s="92">
        <v>8784</v>
      </c>
      <c r="B13626" s="92">
        <v>0</v>
      </c>
      <c r="C13626" s="92">
        <v>0</v>
      </c>
      <c r="R13626" s="9">
        <v>43487</v>
      </c>
      <c r="S13626">
        <v>16</v>
      </c>
      <c r="T13626">
        <v>0.98964009730000002</v>
      </c>
      <c r="U13626">
        <v>421384.79489999998</v>
      </c>
      <c r="V13626" t="s">
        <v>54</v>
      </c>
      <c r="W13626" t="s">
        <v>47</v>
      </c>
    </row>
    <row r="13627" spans="1:23" x14ac:dyDescent="0.25">
      <c r="A13627" s="92">
        <v>8784</v>
      </c>
      <c r="B13627" s="92">
        <v>0</v>
      </c>
      <c r="C13627" s="92">
        <v>0</v>
      </c>
      <c r="R13627" s="9">
        <v>43487</v>
      </c>
      <c r="S13627">
        <v>17</v>
      </c>
      <c r="T13627">
        <v>1.0373175649999999</v>
      </c>
      <c r="U13627">
        <v>441685.67</v>
      </c>
      <c r="V13627" t="s">
        <v>54</v>
      </c>
      <c r="W13627" t="s">
        <v>47</v>
      </c>
    </row>
    <row r="13628" spans="1:23" x14ac:dyDescent="0.25">
      <c r="A13628" s="92">
        <v>8784</v>
      </c>
      <c r="B13628" s="92">
        <v>0</v>
      </c>
      <c r="C13628" s="92">
        <v>0</v>
      </c>
      <c r="R13628" s="9">
        <v>43487</v>
      </c>
      <c r="S13628">
        <v>18</v>
      </c>
      <c r="T13628">
        <v>1.250808511</v>
      </c>
      <c r="U13628">
        <v>532589.26080000005</v>
      </c>
      <c r="V13628" t="s">
        <v>54</v>
      </c>
      <c r="W13628" t="s">
        <v>47</v>
      </c>
    </row>
    <row r="13629" spans="1:23" x14ac:dyDescent="0.25">
      <c r="A13629" s="92">
        <v>8784</v>
      </c>
      <c r="B13629" s="92">
        <v>0</v>
      </c>
      <c r="C13629" s="92">
        <v>0</v>
      </c>
      <c r="R13629" s="9">
        <v>43487</v>
      </c>
      <c r="S13629">
        <v>19</v>
      </c>
      <c r="T13629">
        <v>1.4863863100000001</v>
      </c>
      <c r="U13629">
        <v>632897.34539999999</v>
      </c>
      <c r="V13629" t="s">
        <v>54</v>
      </c>
      <c r="W13629" t="s">
        <v>47</v>
      </c>
    </row>
    <row r="13630" spans="1:23" x14ac:dyDescent="0.25">
      <c r="A13630" s="92">
        <v>8784</v>
      </c>
      <c r="B13630" s="92">
        <v>0</v>
      </c>
      <c r="C13630" s="92">
        <v>0</v>
      </c>
      <c r="R13630" s="9">
        <v>43487</v>
      </c>
      <c r="S13630">
        <v>20</v>
      </c>
      <c r="T13630">
        <v>1.5611310089999999</v>
      </c>
      <c r="U13630">
        <v>664723.33929999999</v>
      </c>
      <c r="V13630" t="s">
        <v>54</v>
      </c>
      <c r="W13630" t="s">
        <v>47</v>
      </c>
    </row>
    <row r="13631" spans="1:23" x14ac:dyDescent="0.25">
      <c r="A13631" s="92">
        <v>8784</v>
      </c>
      <c r="B13631" s="92">
        <v>0</v>
      </c>
      <c r="C13631" s="92">
        <v>0</v>
      </c>
      <c r="R13631" s="9">
        <v>43487</v>
      </c>
      <c r="S13631">
        <v>21</v>
      </c>
      <c r="T13631">
        <v>1.536298859</v>
      </c>
      <c r="U13631">
        <v>654149.90899999999</v>
      </c>
      <c r="V13631" t="s">
        <v>54</v>
      </c>
      <c r="W13631" t="s">
        <v>47</v>
      </c>
    </row>
    <row r="13632" spans="1:23" x14ac:dyDescent="0.25">
      <c r="A13632" s="92">
        <v>8784</v>
      </c>
      <c r="B13632" s="92">
        <v>0</v>
      </c>
      <c r="C13632" s="92">
        <v>0</v>
      </c>
      <c r="R13632" s="9">
        <v>43487</v>
      </c>
      <c r="S13632">
        <v>22</v>
      </c>
      <c r="T13632">
        <v>1.422770882</v>
      </c>
      <c r="U13632">
        <v>605810.15049999999</v>
      </c>
      <c r="V13632" t="s">
        <v>54</v>
      </c>
      <c r="W13632" t="s">
        <v>47</v>
      </c>
    </row>
    <row r="13633" spans="1:23" x14ac:dyDescent="0.25">
      <c r="A13633" s="92">
        <v>8784</v>
      </c>
      <c r="B13633" s="92">
        <v>0</v>
      </c>
      <c r="C13633" s="92">
        <v>0</v>
      </c>
      <c r="R13633" s="9">
        <v>43487</v>
      </c>
      <c r="S13633">
        <v>23</v>
      </c>
      <c r="T13633">
        <v>1.2424280219999999</v>
      </c>
      <c r="U13633">
        <v>529020.88190000004</v>
      </c>
      <c r="V13633" t="s">
        <v>54</v>
      </c>
      <c r="W13633" t="s">
        <v>47</v>
      </c>
    </row>
    <row r="13634" spans="1:23" x14ac:dyDescent="0.25">
      <c r="A13634" s="92">
        <v>8784</v>
      </c>
      <c r="B13634" s="92">
        <v>0</v>
      </c>
      <c r="C13634" s="92">
        <v>0</v>
      </c>
      <c r="R13634" s="9">
        <v>43487</v>
      </c>
      <c r="S13634">
        <v>24</v>
      </c>
      <c r="T13634">
        <v>1.1111206410000001</v>
      </c>
      <c r="U13634">
        <v>473110.7242</v>
      </c>
      <c r="V13634" t="s">
        <v>54</v>
      </c>
      <c r="W13634" t="s">
        <v>47</v>
      </c>
    </row>
    <row r="13635" spans="1:23" x14ac:dyDescent="0.25">
      <c r="A13635" s="92">
        <v>8784</v>
      </c>
      <c r="B13635" s="92">
        <v>0</v>
      </c>
      <c r="C13635" s="92">
        <v>0</v>
      </c>
      <c r="R13635" s="9">
        <v>43488</v>
      </c>
      <c r="S13635">
        <v>1</v>
      </c>
      <c r="T13635">
        <v>0.95620661689999997</v>
      </c>
      <c r="U13635">
        <v>407148.95270000002</v>
      </c>
      <c r="V13635" t="s">
        <v>54</v>
      </c>
      <c r="W13635" t="s">
        <v>47</v>
      </c>
    </row>
    <row r="13636" spans="1:23" x14ac:dyDescent="0.25">
      <c r="A13636" s="92">
        <v>8784</v>
      </c>
      <c r="B13636" s="92">
        <v>0</v>
      </c>
      <c r="C13636" s="92">
        <v>0</v>
      </c>
      <c r="R13636" s="9">
        <v>43488</v>
      </c>
      <c r="S13636">
        <v>2</v>
      </c>
      <c r="T13636">
        <v>0.88967623510000005</v>
      </c>
      <c r="U13636">
        <v>378820.5822</v>
      </c>
      <c r="V13636" t="s">
        <v>54</v>
      </c>
      <c r="W13636" t="s">
        <v>47</v>
      </c>
    </row>
    <row r="13637" spans="1:23" x14ac:dyDescent="0.25">
      <c r="A13637" s="92">
        <v>8784</v>
      </c>
      <c r="B13637" s="92">
        <v>0</v>
      </c>
      <c r="C13637" s="92">
        <v>0</v>
      </c>
      <c r="R13637" s="9">
        <v>43488</v>
      </c>
      <c r="S13637">
        <v>3</v>
      </c>
      <c r="T13637">
        <v>0.86435613050000004</v>
      </c>
      <c r="U13637">
        <v>368039.38290000003</v>
      </c>
      <c r="V13637" t="s">
        <v>54</v>
      </c>
      <c r="W13637" t="s">
        <v>47</v>
      </c>
    </row>
    <row r="13638" spans="1:23" x14ac:dyDescent="0.25">
      <c r="A13638" s="92">
        <v>8784</v>
      </c>
      <c r="B13638" s="92">
        <v>0</v>
      </c>
      <c r="C13638" s="92">
        <v>0</v>
      </c>
      <c r="R13638" s="9">
        <v>43488</v>
      </c>
      <c r="S13638">
        <v>4</v>
      </c>
      <c r="T13638">
        <v>0.85619136780000005</v>
      </c>
      <c r="U13638">
        <v>364562.85969999997</v>
      </c>
      <c r="V13638" t="s">
        <v>54</v>
      </c>
      <c r="W13638" t="s">
        <v>47</v>
      </c>
    </row>
    <row r="13639" spans="1:23" x14ac:dyDescent="0.25">
      <c r="A13639" s="92">
        <v>8784</v>
      </c>
      <c r="B13639" s="92">
        <v>0</v>
      </c>
      <c r="C13639" s="92">
        <v>0</v>
      </c>
      <c r="R13639" s="9">
        <v>43488</v>
      </c>
      <c r="S13639">
        <v>5</v>
      </c>
      <c r="T13639">
        <v>0.88837670160000004</v>
      </c>
      <c r="U13639">
        <v>378267.24609999999</v>
      </c>
      <c r="V13639" t="s">
        <v>54</v>
      </c>
      <c r="W13639" t="s">
        <v>47</v>
      </c>
    </row>
    <row r="13640" spans="1:23" x14ac:dyDescent="0.25">
      <c r="A13640" s="92">
        <v>8784</v>
      </c>
      <c r="B13640" s="92">
        <v>0</v>
      </c>
      <c r="C13640" s="92">
        <v>0</v>
      </c>
      <c r="R13640" s="9">
        <v>43488</v>
      </c>
      <c r="S13640">
        <v>6</v>
      </c>
      <c r="T13640">
        <v>1.0248070970000001</v>
      </c>
      <c r="U13640">
        <v>436358.76250000001</v>
      </c>
      <c r="V13640" t="s">
        <v>54</v>
      </c>
      <c r="W13640" t="s">
        <v>47</v>
      </c>
    </row>
    <row r="13641" spans="1:23" x14ac:dyDescent="0.25">
      <c r="A13641" s="92">
        <v>8784</v>
      </c>
      <c r="B13641" s="92">
        <v>0</v>
      </c>
      <c r="C13641" s="92">
        <v>0</v>
      </c>
      <c r="R13641" s="9">
        <v>43488</v>
      </c>
      <c r="S13641">
        <v>7</v>
      </c>
      <c r="T13641">
        <v>1.295184769</v>
      </c>
      <c r="U13641">
        <v>551484.49399999995</v>
      </c>
      <c r="V13641" t="s">
        <v>54</v>
      </c>
      <c r="W13641" t="s">
        <v>47</v>
      </c>
    </row>
    <row r="13642" spans="1:23" x14ac:dyDescent="0.25">
      <c r="A13642" s="92">
        <v>8784</v>
      </c>
      <c r="B13642" s="92">
        <v>0</v>
      </c>
      <c r="C13642" s="92">
        <v>0</v>
      </c>
      <c r="R13642" s="9">
        <v>43488</v>
      </c>
      <c r="S13642">
        <v>8</v>
      </c>
      <c r="T13642">
        <v>1.3198380059999999</v>
      </c>
      <c r="U13642">
        <v>561981.74360000005</v>
      </c>
      <c r="V13642" t="s">
        <v>54</v>
      </c>
      <c r="W13642" t="s">
        <v>47</v>
      </c>
    </row>
    <row r="13643" spans="1:23" x14ac:dyDescent="0.25">
      <c r="A13643" s="92">
        <v>8784</v>
      </c>
      <c r="B13643" s="92">
        <v>0</v>
      </c>
      <c r="C13643" s="92">
        <v>0</v>
      </c>
      <c r="R13643" s="9">
        <v>43488</v>
      </c>
      <c r="S13643">
        <v>9</v>
      </c>
      <c r="T13643">
        <v>1.2196554610000001</v>
      </c>
      <c r="U13643">
        <v>519324.41680000001</v>
      </c>
      <c r="V13643" t="s">
        <v>54</v>
      </c>
      <c r="W13643" t="s">
        <v>47</v>
      </c>
    </row>
    <row r="13644" spans="1:23" x14ac:dyDescent="0.25">
      <c r="A13644" s="92">
        <v>8784</v>
      </c>
      <c r="B13644" s="92">
        <v>0</v>
      </c>
      <c r="C13644" s="92">
        <v>0</v>
      </c>
      <c r="R13644" s="9">
        <v>43488</v>
      </c>
      <c r="S13644">
        <v>10</v>
      </c>
      <c r="T13644">
        <v>1.1156000049999999</v>
      </c>
      <c r="U13644">
        <v>475018.0197</v>
      </c>
      <c r="V13644" t="s">
        <v>54</v>
      </c>
      <c r="W13644" t="s">
        <v>47</v>
      </c>
    </row>
    <row r="13645" spans="1:23" x14ac:dyDescent="0.25">
      <c r="A13645" s="92">
        <v>8784</v>
      </c>
      <c r="B13645" s="92">
        <v>0</v>
      </c>
      <c r="C13645" s="92">
        <v>0</v>
      </c>
      <c r="R13645" s="9">
        <v>43488</v>
      </c>
      <c r="S13645">
        <v>11</v>
      </c>
      <c r="T13645">
        <v>1.00701638</v>
      </c>
      <c r="U13645">
        <v>428783.54670000001</v>
      </c>
      <c r="V13645" t="s">
        <v>54</v>
      </c>
      <c r="W13645" t="s">
        <v>47</v>
      </c>
    </row>
    <row r="13646" spans="1:23" x14ac:dyDescent="0.25">
      <c r="A13646" s="92">
        <v>8784</v>
      </c>
      <c r="B13646" s="92">
        <v>0</v>
      </c>
      <c r="C13646" s="92">
        <v>0</v>
      </c>
      <c r="R13646" s="9">
        <v>43488</v>
      </c>
      <c r="S13646">
        <v>12</v>
      </c>
      <c r="T13646">
        <v>0.91788894269999999</v>
      </c>
      <c r="U13646">
        <v>390833.44020000001</v>
      </c>
      <c r="V13646" t="s">
        <v>54</v>
      </c>
      <c r="W13646" t="s">
        <v>47</v>
      </c>
    </row>
    <row r="13647" spans="1:23" x14ac:dyDescent="0.25">
      <c r="A13647" s="92">
        <v>8784</v>
      </c>
      <c r="B13647" s="92">
        <v>0</v>
      </c>
      <c r="C13647" s="92">
        <v>0</v>
      </c>
      <c r="R13647" s="9">
        <v>43488</v>
      </c>
      <c r="S13647">
        <v>13</v>
      </c>
      <c r="T13647">
        <v>0.85401829839999999</v>
      </c>
      <c r="U13647">
        <v>363637.57539999997</v>
      </c>
      <c r="V13647" t="s">
        <v>54</v>
      </c>
      <c r="W13647" t="s">
        <v>47</v>
      </c>
    </row>
    <row r="13648" spans="1:23" x14ac:dyDescent="0.25">
      <c r="A13648" s="92">
        <v>8784</v>
      </c>
      <c r="B13648" s="92">
        <v>0</v>
      </c>
      <c r="C13648" s="92">
        <v>0</v>
      </c>
      <c r="R13648" s="9">
        <v>43488</v>
      </c>
      <c r="S13648">
        <v>14</v>
      </c>
      <c r="T13648">
        <v>0.85342078720000003</v>
      </c>
      <c r="U13648">
        <v>363383.15749999997</v>
      </c>
      <c r="V13648" t="s">
        <v>54</v>
      </c>
      <c r="W13648" t="s">
        <v>47</v>
      </c>
    </row>
    <row r="13649" spans="1:23" x14ac:dyDescent="0.25">
      <c r="A13649" s="92">
        <v>8784</v>
      </c>
      <c r="B13649" s="92">
        <v>0</v>
      </c>
      <c r="C13649" s="92">
        <v>0</v>
      </c>
      <c r="R13649" s="9">
        <v>43488</v>
      </c>
      <c r="S13649">
        <v>15</v>
      </c>
      <c r="T13649">
        <v>0.86230882249999996</v>
      </c>
      <c r="U13649">
        <v>367167.64740000002</v>
      </c>
      <c r="V13649" t="s">
        <v>54</v>
      </c>
      <c r="W13649" t="s">
        <v>47</v>
      </c>
    </row>
    <row r="13650" spans="1:23" x14ac:dyDescent="0.25">
      <c r="A13650" s="92">
        <v>8784</v>
      </c>
      <c r="B13650" s="92">
        <v>0</v>
      </c>
      <c r="C13650" s="92">
        <v>0</v>
      </c>
      <c r="R13650" s="9">
        <v>43488</v>
      </c>
      <c r="S13650">
        <v>16</v>
      </c>
      <c r="T13650">
        <v>0.90049771779999999</v>
      </c>
      <c r="U13650">
        <v>383428.32620000001</v>
      </c>
      <c r="V13650" t="s">
        <v>54</v>
      </c>
      <c r="W13650" t="s">
        <v>47</v>
      </c>
    </row>
    <row r="13651" spans="1:23" x14ac:dyDescent="0.25">
      <c r="A13651" s="92">
        <v>8784</v>
      </c>
      <c r="B13651" s="92">
        <v>0</v>
      </c>
      <c r="C13651" s="92">
        <v>0</v>
      </c>
      <c r="R13651" s="9">
        <v>43488</v>
      </c>
      <c r="S13651">
        <v>17</v>
      </c>
      <c r="T13651">
        <v>0.98038895039999996</v>
      </c>
      <c r="U13651">
        <v>417445.69349999999</v>
      </c>
      <c r="V13651" t="s">
        <v>54</v>
      </c>
      <c r="W13651" t="s">
        <v>47</v>
      </c>
    </row>
    <row r="13652" spans="1:23" x14ac:dyDescent="0.25">
      <c r="A13652" s="92">
        <v>8784</v>
      </c>
      <c r="B13652" s="92">
        <v>0</v>
      </c>
      <c r="C13652" s="92">
        <v>0</v>
      </c>
      <c r="R13652" s="9">
        <v>43488</v>
      </c>
      <c r="S13652">
        <v>18</v>
      </c>
      <c r="T13652">
        <v>1.1359147650000001</v>
      </c>
      <c r="U13652">
        <v>483667.96340000001</v>
      </c>
      <c r="V13652" t="s">
        <v>54</v>
      </c>
      <c r="W13652" t="s">
        <v>47</v>
      </c>
    </row>
    <row r="13653" spans="1:23" x14ac:dyDescent="0.25">
      <c r="A13653" s="92">
        <v>8784</v>
      </c>
      <c r="B13653" s="92">
        <v>0</v>
      </c>
      <c r="C13653" s="92">
        <v>0</v>
      </c>
      <c r="R13653" s="9">
        <v>43488</v>
      </c>
      <c r="S13653">
        <v>19</v>
      </c>
      <c r="T13653">
        <v>1.292594944</v>
      </c>
      <c r="U13653">
        <v>550381.75679999997</v>
      </c>
      <c r="V13653" t="s">
        <v>54</v>
      </c>
      <c r="W13653" t="s">
        <v>47</v>
      </c>
    </row>
    <row r="13654" spans="1:23" x14ac:dyDescent="0.25">
      <c r="A13654" s="92">
        <v>8784</v>
      </c>
      <c r="B13654" s="92">
        <v>0</v>
      </c>
      <c r="C13654" s="92">
        <v>0</v>
      </c>
      <c r="R13654" s="9">
        <v>43488</v>
      </c>
      <c r="S13654">
        <v>20</v>
      </c>
      <c r="T13654">
        <v>1.341164953</v>
      </c>
      <c r="U13654">
        <v>571062.67240000004</v>
      </c>
      <c r="V13654" t="s">
        <v>54</v>
      </c>
      <c r="W13654" t="s">
        <v>47</v>
      </c>
    </row>
    <row r="13655" spans="1:23" x14ac:dyDescent="0.25">
      <c r="A13655" s="92">
        <v>8784</v>
      </c>
      <c r="B13655" s="92">
        <v>0</v>
      </c>
      <c r="C13655" s="92">
        <v>0</v>
      </c>
      <c r="R13655" s="9">
        <v>43488</v>
      </c>
      <c r="S13655">
        <v>21</v>
      </c>
      <c r="T13655">
        <v>1.3238739100000001</v>
      </c>
      <c r="U13655">
        <v>563700.21530000004</v>
      </c>
      <c r="V13655" t="s">
        <v>54</v>
      </c>
      <c r="W13655" t="s">
        <v>47</v>
      </c>
    </row>
    <row r="13656" spans="1:23" x14ac:dyDescent="0.25">
      <c r="A13656" s="92">
        <v>8784</v>
      </c>
      <c r="B13656" s="92">
        <v>0</v>
      </c>
      <c r="C13656" s="92">
        <v>0</v>
      </c>
      <c r="R13656" s="9">
        <v>43488</v>
      </c>
      <c r="S13656">
        <v>22</v>
      </c>
      <c r="T13656">
        <v>1.233440997</v>
      </c>
      <c r="U13656">
        <v>525194.24269999994</v>
      </c>
      <c r="V13656" t="s">
        <v>54</v>
      </c>
      <c r="W13656" t="s">
        <v>47</v>
      </c>
    </row>
    <row r="13657" spans="1:23" x14ac:dyDescent="0.25">
      <c r="A13657" s="92">
        <v>8784</v>
      </c>
      <c r="B13657" s="92">
        <v>0</v>
      </c>
      <c r="C13657" s="92">
        <v>0</v>
      </c>
      <c r="R13657" s="9">
        <v>43488</v>
      </c>
      <c r="S13657">
        <v>23</v>
      </c>
      <c r="T13657">
        <v>1.070491128</v>
      </c>
      <c r="U13657">
        <v>455810.84029999998</v>
      </c>
      <c r="V13657" t="s">
        <v>54</v>
      </c>
      <c r="W13657" t="s">
        <v>47</v>
      </c>
    </row>
    <row r="13658" spans="1:23" x14ac:dyDescent="0.25">
      <c r="A13658" s="92">
        <v>8784</v>
      </c>
      <c r="B13658" s="92">
        <v>0</v>
      </c>
      <c r="C13658" s="92">
        <v>0</v>
      </c>
      <c r="R13658" s="9">
        <v>43488</v>
      </c>
      <c r="S13658">
        <v>24</v>
      </c>
      <c r="T13658">
        <v>0.88576959379999998</v>
      </c>
      <c r="U13658">
        <v>377157.15</v>
      </c>
      <c r="V13658" t="s">
        <v>54</v>
      </c>
      <c r="W13658" t="s">
        <v>47</v>
      </c>
    </row>
    <row r="13659" spans="1:23" x14ac:dyDescent="0.25">
      <c r="A13659" s="92">
        <v>8784</v>
      </c>
      <c r="B13659" s="92">
        <v>0</v>
      </c>
      <c r="C13659" s="92">
        <v>0</v>
      </c>
      <c r="R13659" s="9">
        <v>43489</v>
      </c>
      <c r="S13659">
        <v>1</v>
      </c>
      <c r="T13659">
        <v>0.7486887525</v>
      </c>
      <c r="U13659">
        <v>318788.67599999998</v>
      </c>
      <c r="V13659" t="s">
        <v>54</v>
      </c>
      <c r="W13659" t="s">
        <v>47</v>
      </c>
    </row>
    <row r="13660" spans="1:23" x14ac:dyDescent="0.25">
      <c r="A13660" s="92">
        <v>8784</v>
      </c>
      <c r="B13660" s="92">
        <v>0</v>
      </c>
      <c r="C13660" s="92">
        <v>0</v>
      </c>
      <c r="R13660" s="9">
        <v>43489</v>
      </c>
      <c r="S13660">
        <v>2</v>
      </c>
      <c r="T13660">
        <v>0.66281509959999996</v>
      </c>
      <c r="U13660">
        <v>282224.01819999999</v>
      </c>
      <c r="V13660" t="s">
        <v>54</v>
      </c>
      <c r="W13660" t="s">
        <v>47</v>
      </c>
    </row>
    <row r="13661" spans="1:23" x14ac:dyDescent="0.25">
      <c r="A13661" s="92">
        <v>8784</v>
      </c>
      <c r="B13661" s="92">
        <v>0</v>
      </c>
      <c r="C13661" s="92">
        <v>0</v>
      </c>
      <c r="R13661" s="9">
        <v>43489</v>
      </c>
      <c r="S13661">
        <v>3</v>
      </c>
      <c r="T13661">
        <v>0.61755597169999998</v>
      </c>
      <c r="U13661">
        <v>262952.86249999999</v>
      </c>
      <c r="V13661" t="s">
        <v>54</v>
      </c>
      <c r="W13661" t="s">
        <v>47</v>
      </c>
    </row>
    <row r="13662" spans="1:23" x14ac:dyDescent="0.25">
      <c r="A13662" s="92">
        <v>8784</v>
      </c>
      <c r="B13662" s="92">
        <v>0</v>
      </c>
      <c r="C13662" s="92">
        <v>0</v>
      </c>
      <c r="R13662" s="9">
        <v>43489</v>
      </c>
      <c r="S13662">
        <v>4</v>
      </c>
      <c r="T13662">
        <v>0.59146271790000005</v>
      </c>
      <c r="U13662">
        <v>251842.45939999999</v>
      </c>
      <c r="V13662" t="s">
        <v>54</v>
      </c>
      <c r="W13662" t="s">
        <v>47</v>
      </c>
    </row>
    <row r="13663" spans="1:23" x14ac:dyDescent="0.25">
      <c r="A13663" s="92">
        <v>8784</v>
      </c>
      <c r="B13663" s="92">
        <v>0</v>
      </c>
      <c r="C13663" s="92">
        <v>0</v>
      </c>
      <c r="R13663" s="9">
        <v>43489</v>
      </c>
      <c r="S13663">
        <v>5</v>
      </c>
      <c r="T13663">
        <v>0.62898415630000004</v>
      </c>
      <c r="U13663">
        <v>267818.93780000001</v>
      </c>
      <c r="V13663" t="s">
        <v>54</v>
      </c>
      <c r="W13663" t="s">
        <v>47</v>
      </c>
    </row>
    <row r="13664" spans="1:23" x14ac:dyDescent="0.25">
      <c r="A13664" s="92">
        <v>8784</v>
      </c>
      <c r="B13664" s="92">
        <v>0</v>
      </c>
      <c r="C13664" s="92">
        <v>0</v>
      </c>
      <c r="R13664" s="9">
        <v>43489</v>
      </c>
      <c r="S13664">
        <v>6</v>
      </c>
      <c r="T13664">
        <v>0.73324622269999995</v>
      </c>
      <c r="U13664">
        <v>312213.30869999999</v>
      </c>
      <c r="V13664" t="s">
        <v>54</v>
      </c>
      <c r="W13664" t="s">
        <v>47</v>
      </c>
    </row>
    <row r="13665" spans="1:23" x14ac:dyDescent="0.25">
      <c r="A13665" s="92">
        <v>8784</v>
      </c>
      <c r="B13665" s="92">
        <v>0</v>
      </c>
      <c r="C13665" s="92">
        <v>0</v>
      </c>
      <c r="R13665" s="9">
        <v>43489</v>
      </c>
      <c r="S13665">
        <v>7</v>
      </c>
      <c r="T13665">
        <v>0.95090590860000002</v>
      </c>
      <c r="U13665">
        <v>404891.93229999999</v>
      </c>
      <c r="V13665" t="s">
        <v>54</v>
      </c>
      <c r="W13665" t="s">
        <v>47</v>
      </c>
    </row>
    <row r="13666" spans="1:23" x14ac:dyDescent="0.25">
      <c r="A13666" s="92">
        <v>8784</v>
      </c>
      <c r="B13666" s="92">
        <v>0</v>
      </c>
      <c r="C13666" s="92">
        <v>0</v>
      </c>
      <c r="R13666" s="9">
        <v>43489</v>
      </c>
      <c r="S13666">
        <v>8</v>
      </c>
      <c r="T13666">
        <v>0.98972422609999999</v>
      </c>
      <c r="U13666">
        <v>421420.61660000001</v>
      </c>
      <c r="V13666" t="s">
        <v>54</v>
      </c>
      <c r="W13666" t="s">
        <v>47</v>
      </c>
    </row>
    <row r="13667" spans="1:23" x14ac:dyDescent="0.25">
      <c r="A13667" s="92">
        <v>8784</v>
      </c>
      <c r="B13667" s="92">
        <v>0</v>
      </c>
      <c r="C13667" s="92">
        <v>0</v>
      </c>
      <c r="R13667" s="9">
        <v>43489</v>
      </c>
      <c r="S13667">
        <v>9</v>
      </c>
      <c r="T13667">
        <v>0.9365965933</v>
      </c>
      <c r="U13667">
        <v>398799.08299999998</v>
      </c>
      <c r="V13667" t="s">
        <v>54</v>
      </c>
      <c r="W13667" t="s">
        <v>47</v>
      </c>
    </row>
    <row r="13668" spans="1:23" x14ac:dyDescent="0.25">
      <c r="A13668" s="92">
        <v>8784</v>
      </c>
      <c r="B13668" s="92">
        <v>0</v>
      </c>
      <c r="C13668" s="92">
        <v>0</v>
      </c>
      <c r="R13668" s="9">
        <v>43489</v>
      </c>
      <c r="S13668">
        <v>10</v>
      </c>
      <c r="T13668">
        <v>0.88491086910000005</v>
      </c>
      <c r="U13668">
        <v>376791.50839999999</v>
      </c>
      <c r="V13668" t="s">
        <v>54</v>
      </c>
      <c r="W13668" t="s">
        <v>47</v>
      </c>
    </row>
    <row r="13669" spans="1:23" x14ac:dyDescent="0.25">
      <c r="A13669" s="92">
        <v>8784</v>
      </c>
      <c r="B13669" s="92">
        <v>0</v>
      </c>
      <c r="C13669" s="92">
        <v>0</v>
      </c>
      <c r="R13669" s="9">
        <v>43489</v>
      </c>
      <c r="S13669">
        <v>11</v>
      </c>
      <c r="T13669">
        <v>0.89030708000000003</v>
      </c>
      <c r="U13669">
        <v>379089.19339999999</v>
      </c>
      <c r="V13669" t="s">
        <v>54</v>
      </c>
      <c r="W13669" t="s">
        <v>47</v>
      </c>
    </row>
    <row r="13670" spans="1:23" x14ac:dyDescent="0.25">
      <c r="A13670" s="92">
        <v>8784</v>
      </c>
      <c r="B13670" s="92">
        <v>0</v>
      </c>
      <c r="C13670" s="92">
        <v>0</v>
      </c>
      <c r="R13670" s="9">
        <v>43489</v>
      </c>
      <c r="S13670">
        <v>12</v>
      </c>
      <c r="T13670">
        <v>0.8783856766</v>
      </c>
      <c r="U13670">
        <v>374013.10759999999</v>
      </c>
      <c r="V13670" t="s">
        <v>54</v>
      </c>
      <c r="W13670" t="s">
        <v>47</v>
      </c>
    </row>
    <row r="13671" spans="1:23" x14ac:dyDescent="0.25">
      <c r="A13671" s="92">
        <v>8784</v>
      </c>
      <c r="B13671" s="92">
        <v>0</v>
      </c>
      <c r="C13671" s="92">
        <v>0</v>
      </c>
      <c r="R13671" s="9">
        <v>43489</v>
      </c>
      <c r="S13671">
        <v>13</v>
      </c>
      <c r="T13671">
        <v>0.89220689919999996</v>
      </c>
      <c r="U13671">
        <v>379898.12890000001</v>
      </c>
      <c r="V13671" t="s">
        <v>54</v>
      </c>
      <c r="W13671" t="s">
        <v>47</v>
      </c>
    </row>
    <row r="13672" spans="1:23" x14ac:dyDescent="0.25">
      <c r="A13672" s="92">
        <v>8784</v>
      </c>
      <c r="B13672" s="92">
        <v>0</v>
      </c>
      <c r="C13672" s="92">
        <v>0</v>
      </c>
      <c r="R13672" s="9">
        <v>43489</v>
      </c>
      <c r="S13672">
        <v>14</v>
      </c>
      <c r="T13672">
        <v>0.88734562790000004</v>
      </c>
      <c r="U13672">
        <v>377828.21899999998</v>
      </c>
      <c r="V13672" t="s">
        <v>54</v>
      </c>
      <c r="W13672" t="s">
        <v>47</v>
      </c>
    </row>
    <row r="13673" spans="1:23" x14ac:dyDescent="0.25">
      <c r="A13673" s="92">
        <v>8784</v>
      </c>
      <c r="B13673" s="92">
        <v>0</v>
      </c>
      <c r="C13673" s="92">
        <v>0</v>
      </c>
      <c r="R13673" s="9">
        <v>43489</v>
      </c>
      <c r="S13673">
        <v>15</v>
      </c>
      <c r="T13673">
        <v>0.88119352880000001</v>
      </c>
      <c r="U13673">
        <v>375208.67979999998</v>
      </c>
      <c r="V13673" t="s">
        <v>54</v>
      </c>
      <c r="W13673" t="s">
        <v>47</v>
      </c>
    </row>
    <row r="13674" spans="1:23" x14ac:dyDescent="0.25">
      <c r="A13674" s="92">
        <v>8784</v>
      </c>
      <c r="B13674" s="92">
        <v>0</v>
      </c>
      <c r="C13674" s="92">
        <v>0</v>
      </c>
      <c r="R13674" s="9">
        <v>43489</v>
      </c>
      <c r="S13674">
        <v>16</v>
      </c>
      <c r="T13674">
        <v>0.91494957430000001</v>
      </c>
      <c r="U13674">
        <v>389581.8689</v>
      </c>
      <c r="V13674" t="s">
        <v>54</v>
      </c>
      <c r="W13674" t="s">
        <v>47</v>
      </c>
    </row>
    <row r="13675" spans="1:23" x14ac:dyDescent="0.25">
      <c r="A13675" s="92">
        <v>8784</v>
      </c>
      <c r="B13675" s="92">
        <v>0</v>
      </c>
      <c r="C13675" s="92">
        <v>0</v>
      </c>
      <c r="R13675" s="9">
        <v>43489</v>
      </c>
      <c r="S13675">
        <v>17</v>
      </c>
      <c r="T13675">
        <v>1.015877844</v>
      </c>
      <c r="U13675">
        <v>432556.72259999998</v>
      </c>
      <c r="V13675" t="s">
        <v>54</v>
      </c>
      <c r="W13675" t="s">
        <v>47</v>
      </c>
    </row>
    <row r="13676" spans="1:23" x14ac:dyDescent="0.25">
      <c r="A13676" s="92">
        <v>8784</v>
      </c>
      <c r="B13676" s="92">
        <v>0</v>
      </c>
      <c r="C13676" s="92">
        <v>0</v>
      </c>
      <c r="R13676" s="9">
        <v>43489</v>
      </c>
      <c r="S13676">
        <v>18</v>
      </c>
      <c r="T13676">
        <v>1.131718196</v>
      </c>
      <c r="U13676">
        <v>481881.08120000002</v>
      </c>
      <c r="V13676" t="s">
        <v>54</v>
      </c>
      <c r="W13676" t="s">
        <v>47</v>
      </c>
    </row>
    <row r="13677" spans="1:23" x14ac:dyDescent="0.25">
      <c r="A13677" s="92">
        <v>8784</v>
      </c>
      <c r="B13677" s="92">
        <v>0</v>
      </c>
      <c r="C13677" s="92">
        <v>0</v>
      </c>
      <c r="R13677" s="9">
        <v>43489</v>
      </c>
      <c r="S13677">
        <v>19</v>
      </c>
      <c r="T13677">
        <v>1.326096505</v>
      </c>
      <c r="U13677">
        <v>564646.58739999996</v>
      </c>
      <c r="V13677" t="s">
        <v>54</v>
      </c>
      <c r="W13677" t="s">
        <v>47</v>
      </c>
    </row>
    <row r="13678" spans="1:23" x14ac:dyDescent="0.25">
      <c r="A13678" s="92">
        <v>8784</v>
      </c>
      <c r="B13678" s="92">
        <v>0</v>
      </c>
      <c r="C13678" s="92">
        <v>0</v>
      </c>
      <c r="R13678" s="9">
        <v>43489</v>
      </c>
      <c r="S13678">
        <v>20</v>
      </c>
      <c r="T13678">
        <v>1.441330454</v>
      </c>
      <c r="U13678">
        <v>613712.74210000003</v>
      </c>
      <c r="V13678" t="s">
        <v>54</v>
      </c>
      <c r="W13678" t="s">
        <v>47</v>
      </c>
    </row>
    <row r="13679" spans="1:23" x14ac:dyDescent="0.25">
      <c r="A13679" s="92">
        <v>8784</v>
      </c>
      <c r="B13679" s="92">
        <v>0</v>
      </c>
      <c r="C13679" s="92">
        <v>0</v>
      </c>
      <c r="R13679" s="9">
        <v>43489</v>
      </c>
      <c r="S13679">
        <v>21</v>
      </c>
      <c r="T13679">
        <v>1.3952222409999999</v>
      </c>
      <c r="U13679">
        <v>594080.04920000001</v>
      </c>
      <c r="V13679" t="s">
        <v>54</v>
      </c>
      <c r="W13679" t="s">
        <v>47</v>
      </c>
    </row>
    <row r="13680" spans="1:23" x14ac:dyDescent="0.25">
      <c r="A13680" s="92">
        <v>8784</v>
      </c>
      <c r="B13680" s="92">
        <v>0</v>
      </c>
      <c r="C13680" s="92">
        <v>0</v>
      </c>
      <c r="R13680" s="9">
        <v>43489</v>
      </c>
      <c r="S13680">
        <v>22</v>
      </c>
      <c r="T13680">
        <v>1.338287676</v>
      </c>
      <c r="U13680">
        <v>569837.53949999996</v>
      </c>
      <c r="V13680" t="s">
        <v>54</v>
      </c>
      <c r="W13680" t="s">
        <v>47</v>
      </c>
    </row>
    <row r="13681" spans="1:23" x14ac:dyDescent="0.25">
      <c r="A13681" s="92">
        <v>8784</v>
      </c>
      <c r="B13681" s="92">
        <v>0</v>
      </c>
      <c r="C13681" s="92">
        <v>0</v>
      </c>
      <c r="R13681" s="9">
        <v>43489</v>
      </c>
      <c r="S13681">
        <v>23</v>
      </c>
      <c r="T13681">
        <v>1.222202741</v>
      </c>
      <c r="U13681">
        <v>520409.03850000002</v>
      </c>
      <c r="V13681" t="s">
        <v>54</v>
      </c>
      <c r="W13681" t="s">
        <v>47</v>
      </c>
    </row>
    <row r="13682" spans="1:23" x14ac:dyDescent="0.25">
      <c r="A13682" s="92">
        <v>8784</v>
      </c>
      <c r="B13682" s="92">
        <v>0</v>
      </c>
      <c r="C13682" s="92">
        <v>0</v>
      </c>
      <c r="R13682" s="9">
        <v>43489</v>
      </c>
      <c r="S13682">
        <v>24</v>
      </c>
      <c r="T13682">
        <v>1.110168689</v>
      </c>
      <c r="U13682">
        <v>472705.38709999999</v>
      </c>
      <c r="V13682" t="s">
        <v>54</v>
      </c>
      <c r="W13682" t="s">
        <v>47</v>
      </c>
    </row>
    <row r="13683" spans="1:23" x14ac:dyDescent="0.25">
      <c r="A13683" s="92">
        <v>8784</v>
      </c>
      <c r="B13683" s="92">
        <v>0</v>
      </c>
      <c r="C13683" s="92">
        <v>0</v>
      </c>
      <c r="R13683" s="9">
        <v>43490</v>
      </c>
      <c r="S13683">
        <v>1</v>
      </c>
      <c r="T13683">
        <v>1.0700862840000001</v>
      </c>
      <c r="U13683">
        <v>455638.45929999999</v>
      </c>
      <c r="V13683" t="s">
        <v>54</v>
      </c>
      <c r="W13683" t="s">
        <v>47</v>
      </c>
    </row>
    <row r="13684" spans="1:23" x14ac:dyDescent="0.25">
      <c r="A13684" s="92">
        <v>8784</v>
      </c>
      <c r="B13684" s="92">
        <v>0</v>
      </c>
      <c r="C13684" s="92">
        <v>0</v>
      </c>
      <c r="R13684" s="9">
        <v>43490</v>
      </c>
      <c r="S13684">
        <v>2</v>
      </c>
      <c r="T13684">
        <v>1.081500157</v>
      </c>
      <c r="U13684">
        <v>460498.44079999998</v>
      </c>
      <c r="V13684" t="s">
        <v>54</v>
      </c>
      <c r="W13684" t="s">
        <v>47</v>
      </c>
    </row>
    <row r="13685" spans="1:23" x14ac:dyDescent="0.25">
      <c r="A13685" s="92">
        <v>8784</v>
      </c>
      <c r="B13685" s="92">
        <v>0</v>
      </c>
      <c r="C13685" s="92">
        <v>0</v>
      </c>
      <c r="R13685" s="9">
        <v>43490</v>
      </c>
      <c r="S13685">
        <v>3</v>
      </c>
      <c r="T13685">
        <v>1.1697964160000001</v>
      </c>
      <c r="U13685">
        <v>498094.6349</v>
      </c>
      <c r="V13685" t="s">
        <v>54</v>
      </c>
      <c r="W13685" t="s">
        <v>47</v>
      </c>
    </row>
    <row r="13686" spans="1:23" x14ac:dyDescent="0.25">
      <c r="A13686" s="92">
        <v>8784</v>
      </c>
      <c r="B13686" s="92">
        <v>0</v>
      </c>
      <c r="C13686" s="92">
        <v>0</v>
      </c>
      <c r="R13686" s="9">
        <v>43490</v>
      </c>
      <c r="S13686">
        <v>4</v>
      </c>
      <c r="T13686">
        <v>1.2633052819999999</v>
      </c>
      <c r="U13686">
        <v>537910.33570000005</v>
      </c>
      <c r="V13686" t="s">
        <v>54</v>
      </c>
      <c r="W13686" t="s">
        <v>47</v>
      </c>
    </row>
    <row r="13687" spans="1:23" x14ac:dyDescent="0.25">
      <c r="A13687" s="92">
        <v>8784</v>
      </c>
      <c r="B13687" s="92">
        <v>0</v>
      </c>
      <c r="C13687" s="92">
        <v>0</v>
      </c>
      <c r="R13687" s="9">
        <v>43490</v>
      </c>
      <c r="S13687">
        <v>5</v>
      </c>
      <c r="T13687">
        <v>1.4601872549999999</v>
      </c>
      <c r="U13687">
        <v>621741.89240000001</v>
      </c>
      <c r="V13687" t="s">
        <v>54</v>
      </c>
      <c r="W13687" t="s">
        <v>47</v>
      </c>
    </row>
    <row r="13688" spans="1:23" x14ac:dyDescent="0.25">
      <c r="A13688" s="92">
        <v>8784</v>
      </c>
      <c r="B13688" s="92">
        <v>0</v>
      </c>
      <c r="C13688" s="92">
        <v>0</v>
      </c>
      <c r="R13688" s="9">
        <v>43490</v>
      </c>
      <c r="S13688">
        <v>6</v>
      </c>
      <c r="T13688">
        <v>1.7899304229999999</v>
      </c>
      <c r="U13688">
        <v>762145.21440000006</v>
      </c>
      <c r="V13688" t="s">
        <v>54</v>
      </c>
      <c r="W13688" t="s">
        <v>47</v>
      </c>
    </row>
    <row r="13689" spans="1:23" x14ac:dyDescent="0.25">
      <c r="A13689" s="92">
        <v>8784</v>
      </c>
      <c r="B13689" s="92">
        <v>0</v>
      </c>
      <c r="C13689" s="92">
        <v>0</v>
      </c>
      <c r="R13689" s="9">
        <v>43490</v>
      </c>
      <c r="S13689">
        <v>7</v>
      </c>
      <c r="T13689">
        <v>2.2025774949999999</v>
      </c>
      <c r="U13689">
        <v>937848.68700000003</v>
      </c>
      <c r="V13689" t="s">
        <v>54</v>
      </c>
      <c r="W13689" t="s">
        <v>47</v>
      </c>
    </row>
    <row r="13690" spans="1:23" x14ac:dyDescent="0.25">
      <c r="A13690" s="92">
        <v>8784</v>
      </c>
      <c r="B13690" s="92">
        <v>0</v>
      </c>
      <c r="C13690" s="92">
        <v>0</v>
      </c>
      <c r="R13690" s="9">
        <v>43490</v>
      </c>
      <c r="S13690">
        <v>8</v>
      </c>
      <c r="T13690">
        <v>2.4377677539999998</v>
      </c>
      <c r="U13690">
        <v>1037991.759</v>
      </c>
      <c r="V13690" t="s">
        <v>54</v>
      </c>
      <c r="W13690" t="s">
        <v>47</v>
      </c>
    </row>
    <row r="13691" spans="1:23" x14ac:dyDescent="0.25">
      <c r="A13691" s="92">
        <v>8784</v>
      </c>
      <c r="B13691" s="92">
        <v>0</v>
      </c>
      <c r="C13691" s="92">
        <v>0</v>
      </c>
      <c r="R13691" s="9">
        <v>43490</v>
      </c>
      <c r="S13691">
        <v>9</v>
      </c>
      <c r="T13691">
        <v>2.2997847930000002</v>
      </c>
      <c r="U13691">
        <v>979239.1655</v>
      </c>
      <c r="V13691" t="s">
        <v>54</v>
      </c>
      <c r="W13691" t="s">
        <v>47</v>
      </c>
    </row>
    <row r="13692" spans="1:23" x14ac:dyDescent="0.25">
      <c r="A13692" s="92">
        <v>8784</v>
      </c>
      <c r="B13692" s="92">
        <v>0</v>
      </c>
      <c r="C13692" s="92">
        <v>0</v>
      </c>
      <c r="R13692" s="9">
        <v>43490</v>
      </c>
      <c r="S13692">
        <v>10</v>
      </c>
      <c r="T13692">
        <v>2.1311968019999998</v>
      </c>
      <c r="U13692">
        <v>907455.07350000006</v>
      </c>
      <c r="V13692" t="s">
        <v>54</v>
      </c>
      <c r="W13692" t="s">
        <v>47</v>
      </c>
    </row>
    <row r="13693" spans="1:23" x14ac:dyDescent="0.25">
      <c r="A13693" s="92">
        <v>8784</v>
      </c>
      <c r="B13693" s="92">
        <v>0</v>
      </c>
      <c r="C13693" s="92">
        <v>0</v>
      </c>
      <c r="R13693" s="9">
        <v>43490</v>
      </c>
      <c r="S13693">
        <v>11</v>
      </c>
      <c r="T13693">
        <v>1.867168197</v>
      </c>
      <c r="U13693">
        <v>795032.74970000004</v>
      </c>
      <c r="V13693" t="s">
        <v>54</v>
      </c>
      <c r="W13693" t="s">
        <v>47</v>
      </c>
    </row>
    <row r="13694" spans="1:23" x14ac:dyDescent="0.25">
      <c r="A13694" s="92">
        <v>8784</v>
      </c>
      <c r="B13694" s="92">
        <v>0</v>
      </c>
      <c r="C13694" s="92">
        <v>0</v>
      </c>
      <c r="R13694" s="9">
        <v>43490</v>
      </c>
      <c r="S13694">
        <v>12</v>
      </c>
      <c r="T13694">
        <v>1.5763376309999999</v>
      </c>
      <c r="U13694">
        <v>671198.25789999997</v>
      </c>
      <c r="V13694" t="s">
        <v>54</v>
      </c>
      <c r="W13694" t="s">
        <v>47</v>
      </c>
    </row>
    <row r="13695" spans="1:23" x14ac:dyDescent="0.25">
      <c r="A13695" s="92">
        <v>8784</v>
      </c>
      <c r="B13695" s="92">
        <v>0</v>
      </c>
      <c r="C13695" s="92">
        <v>0</v>
      </c>
      <c r="R13695" s="9">
        <v>43490</v>
      </c>
      <c r="S13695">
        <v>13</v>
      </c>
      <c r="T13695">
        <v>1.40361928</v>
      </c>
      <c r="U13695">
        <v>597655.47490000003</v>
      </c>
      <c r="V13695" t="s">
        <v>54</v>
      </c>
      <c r="W13695" t="s">
        <v>47</v>
      </c>
    </row>
    <row r="13696" spans="1:23" x14ac:dyDescent="0.25">
      <c r="A13696" s="92">
        <v>8784</v>
      </c>
      <c r="B13696" s="92">
        <v>0</v>
      </c>
      <c r="C13696" s="92">
        <v>0</v>
      </c>
      <c r="R13696" s="9">
        <v>43490</v>
      </c>
      <c r="S13696">
        <v>14</v>
      </c>
      <c r="T13696">
        <v>1.2496671450000001</v>
      </c>
      <c r="U13696">
        <v>532103.27170000004</v>
      </c>
      <c r="V13696" t="s">
        <v>54</v>
      </c>
      <c r="W13696" t="s">
        <v>47</v>
      </c>
    </row>
    <row r="13697" spans="1:23" x14ac:dyDescent="0.25">
      <c r="A13697" s="92">
        <v>8784</v>
      </c>
      <c r="B13697" s="92">
        <v>0</v>
      </c>
      <c r="C13697" s="92">
        <v>0</v>
      </c>
      <c r="R13697" s="9">
        <v>43490</v>
      </c>
      <c r="S13697">
        <v>15</v>
      </c>
      <c r="T13697">
        <v>1.1643813730000001</v>
      </c>
      <c r="U13697">
        <v>495788.93099999998</v>
      </c>
      <c r="V13697" t="s">
        <v>54</v>
      </c>
      <c r="W13697" t="s">
        <v>47</v>
      </c>
    </row>
    <row r="13698" spans="1:23" x14ac:dyDescent="0.25">
      <c r="A13698" s="92">
        <v>8784</v>
      </c>
      <c r="B13698" s="92">
        <v>0</v>
      </c>
      <c r="C13698" s="92">
        <v>0</v>
      </c>
      <c r="R13698" s="9">
        <v>43490</v>
      </c>
      <c r="S13698">
        <v>16</v>
      </c>
      <c r="T13698">
        <v>1.1273810310000001</v>
      </c>
      <c r="U13698">
        <v>480034.33350000001</v>
      </c>
      <c r="V13698" t="s">
        <v>54</v>
      </c>
      <c r="W13698" t="s">
        <v>47</v>
      </c>
    </row>
    <row r="13699" spans="1:23" x14ac:dyDescent="0.25">
      <c r="A13699" s="92">
        <v>8784</v>
      </c>
      <c r="B13699" s="92">
        <v>0</v>
      </c>
      <c r="C13699" s="92">
        <v>0</v>
      </c>
      <c r="R13699" s="9">
        <v>43490</v>
      </c>
      <c r="S13699">
        <v>17</v>
      </c>
      <c r="T13699">
        <v>1.2103884620000001</v>
      </c>
      <c r="U13699">
        <v>515378.56550000003</v>
      </c>
      <c r="V13699" t="s">
        <v>54</v>
      </c>
      <c r="W13699" t="s">
        <v>47</v>
      </c>
    </row>
    <row r="13700" spans="1:23" x14ac:dyDescent="0.25">
      <c r="A13700" s="92">
        <v>8784</v>
      </c>
      <c r="B13700" s="92">
        <v>0</v>
      </c>
      <c r="C13700" s="92">
        <v>0</v>
      </c>
      <c r="R13700" s="9">
        <v>43490</v>
      </c>
      <c r="S13700">
        <v>18</v>
      </c>
      <c r="T13700">
        <v>1.3919953629999999</v>
      </c>
      <c r="U13700">
        <v>592706.05740000005</v>
      </c>
      <c r="V13700" t="s">
        <v>54</v>
      </c>
      <c r="W13700" t="s">
        <v>47</v>
      </c>
    </row>
    <row r="13701" spans="1:23" x14ac:dyDescent="0.25">
      <c r="A13701" s="92">
        <v>8784</v>
      </c>
      <c r="B13701" s="92">
        <v>0</v>
      </c>
      <c r="C13701" s="92">
        <v>0</v>
      </c>
      <c r="R13701" s="9">
        <v>43490</v>
      </c>
      <c r="S13701">
        <v>19</v>
      </c>
      <c r="T13701">
        <v>1.6403720799999999</v>
      </c>
      <c r="U13701">
        <v>698463.87009999994</v>
      </c>
      <c r="V13701" t="s">
        <v>54</v>
      </c>
      <c r="W13701" t="s">
        <v>47</v>
      </c>
    </row>
    <row r="13702" spans="1:23" x14ac:dyDescent="0.25">
      <c r="A13702" s="92">
        <v>8784</v>
      </c>
      <c r="B13702" s="92">
        <v>0</v>
      </c>
      <c r="C13702" s="92">
        <v>0</v>
      </c>
      <c r="R13702" s="9">
        <v>43490</v>
      </c>
      <c r="S13702">
        <v>20</v>
      </c>
      <c r="T13702">
        <v>1.759499785</v>
      </c>
      <c r="U13702">
        <v>749187.97039999999</v>
      </c>
      <c r="V13702" t="s">
        <v>54</v>
      </c>
      <c r="W13702" t="s">
        <v>47</v>
      </c>
    </row>
    <row r="13703" spans="1:23" x14ac:dyDescent="0.25">
      <c r="A13703" s="92">
        <v>8784</v>
      </c>
      <c r="B13703" s="92">
        <v>0</v>
      </c>
      <c r="C13703" s="92">
        <v>0</v>
      </c>
      <c r="R13703" s="9">
        <v>43490</v>
      </c>
      <c r="S13703">
        <v>21</v>
      </c>
      <c r="T13703">
        <v>1.7985982629999999</v>
      </c>
      <c r="U13703">
        <v>765835.94590000005</v>
      </c>
      <c r="V13703" t="s">
        <v>54</v>
      </c>
      <c r="W13703" t="s">
        <v>47</v>
      </c>
    </row>
    <row r="13704" spans="1:23" x14ac:dyDescent="0.25">
      <c r="A13704" s="92">
        <v>8784</v>
      </c>
      <c r="B13704" s="92">
        <v>0</v>
      </c>
      <c r="C13704" s="92">
        <v>0</v>
      </c>
      <c r="R13704" s="9">
        <v>43490</v>
      </c>
      <c r="S13704">
        <v>22</v>
      </c>
      <c r="T13704">
        <v>1.7782584239999999</v>
      </c>
      <c r="U13704">
        <v>757175.32389999996</v>
      </c>
      <c r="V13704" t="s">
        <v>54</v>
      </c>
      <c r="W13704" t="s">
        <v>47</v>
      </c>
    </row>
    <row r="13705" spans="1:23" x14ac:dyDescent="0.25">
      <c r="A13705" s="92">
        <v>8784</v>
      </c>
      <c r="B13705" s="92">
        <v>0</v>
      </c>
      <c r="C13705" s="92">
        <v>0</v>
      </c>
      <c r="R13705" s="9">
        <v>43490</v>
      </c>
      <c r="S13705">
        <v>23</v>
      </c>
      <c r="T13705">
        <v>1.8402839559999999</v>
      </c>
      <c r="U13705">
        <v>783585.54720000003</v>
      </c>
      <c r="V13705" t="s">
        <v>54</v>
      </c>
      <c r="W13705" t="s">
        <v>47</v>
      </c>
    </row>
    <row r="13706" spans="1:23" x14ac:dyDescent="0.25">
      <c r="A13706" s="92">
        <v>8784</v>
      </c>
      <c r="B13706" s="92">
        <v>0</v>
      </c>
      <c r="C13706" s="92">
        <v>0</v>
      </c>
      <c r="R13706" s="9">
        <v>43490</v>
      </c>
      <c r="S13706">
        <v>24</v>
      </c>
      <c r="T13706">
        <v>1.749373826</v>
      </c>
      <c r="U13706">
        <v>744876.3774</v>
      </c>
      <c r="V13706" t="s">
        <v>54</v>
      </c>
      <c r="W13706" t="s">
        <v>47</v>
      </c>
    </row>
    <row r="13707" spans="1:23" x14ac:dyDescent="0.25">
      <c r="A13707" s="92">
        <v>8784</v>
      </c>
      <c r="B13707" s="92">
        <v>0</v>
      </c>
      <c r="C13707" s="92">
        <v>0</v>
      </c>
      <c r="R13707" s="9">
        <v>43491</v>
      </c>
      <c r="S13707">
        <v>1</v>
      </c>
      <c r="T13707">
        <v>1.663352197</v>
      </c>
      <c r="U13707">
        <v>708248.71219999995</v>
      </c>
      <c r="V13707" t="s">
        <v>54</v>
      </c>
      <c r="W13707" t="s">
        <v>47</v>
      </c>
    </row>
    <row r="13708" spans="1:23" x14ac:dyDescent="0.25">
      <c r="A13708" s="92">
        <v>8784</v>
      </c>
      <c r="B13708" s="92">
        <v>0</v>
      </c>
      <c r="C13708" s="92">
        <v>0</v>
      </c>
      <c r="R13708" s="9">
        <v>43491</v>
      </c>
      <c r="S13708">
        <v>2</v>
      </c>
      <c r="T13708">
        <v>1.6832736669999999</v>
      </c>
      <c r="U13708">
        <v>716731.19420000003</v>
      </c>
      <c r="V13708" t="s">
        <v>54</v>
      </c>
      <c r="W13708" t="s">
        <v>47</v>
      </c>
    </row>
    <row r="13709" spans="1:23" x14ac:dyDescent="0.25">
      <c r="A13709" s="92">
        <v>8784</v>
      </c>
      <c r="B13709" s="92">
        <v>0</v>
      </c>
      <c r="C13709" s="92">
        <v>0</v>
      </c>
      <c r="R13709" s="9">
        <v>43491</v>
      </c>
      <c r="S13709">
        <v>3</v>
      </c>
      <c r="T13709">
        <v>1.6696321489999999</v>
      </c>
      <c r="U13709">
        <v>710922.69050000003</v>
      </c>
      <c r="V13709" t="s">
        <v>54</v>
      </c>
      <c r="W13709" t="s">
        <v>47</v>
      </c>
    </row>
    <row r="13710" spans="1:23" x14ac:dyDescent="0.25">
      <c r="A13710" s="92">
        <v>8784</v>
      </c>
      <c r="B13710" s="92">
        <v>0</v>
      </c>
      <c r="C13710" s="92">
        <v>0</v>
      </c>
      <c r="R13710" s="9">
        <v>43491</v>
      </c>
      <c r="S13710">
        <v>4</v>
      </c>
      <c r="T13710">
        <v>1.6745931190000001</v>
      </c>
      <c r="U13710">
        <v>713035.05180000002</v>
      </c>
      <c r="V13710" t="s">
        <v>54</v>
      </c>
      <c r="W13710" t="s">
        <v>47</v>
      </c>
    </row>
    <row r="13711" spans="1:23" x14ac:dyDescent="0.25">
      <c r="A13711" s="92">
        <v>8784</v>
      </c>
      <c r="B13711" s="92">
        <v>0</v>
      </c>
      <c r="C13711" s="92">
        <v>0</v>
      </c>
      <c r="R13711" s="9">
        <v>43491</v>
      </c>
      <c r="S13711">
        <v>5</v>
      </c>
      <c r="T13711">
        <v>1.722094974</v>
      </c>
      <c r="U13711">
        <v>733261.15139999997</v>
      </c>
      <c r="V13711" t="s">
        <v>54</v>
      </c>
      <c r="W13711" t="s">
        <v>47</v>
      </c>
    </row>
    <row r="13712" spans="1:23" x14ac:dyDescent="0.25">
      <c r="A13712" s="92">
        <v>8784</v>
      </c>
      <c r="B13712" s="92">
        <v>0</v>
      </c>
      <c r="C13712" s="92">
        <v>0</v>
      </c>
      <c r="R13712" s="9">
        <v>43491</v>
      </c>
      <c r="S13712">
        <v>6</v>
      </c>
      <c r="T13712">
        <v>1.823994761</v>
      </c>
      <c r="U13712">
        <v>776649.67330000002</v>
      </c>
      <c r="V13712" t="s">
        <v>54</v>
      </c>
      <c r="W13712" t="s">
        <v>47</v>
      </c>
    </row>
    <row r="13713" spans="1:23" x14ac:dyDescent="0.25">
      <c r="A13713" s="92">
        <v>8784</v>
      </c>
      <c r="B13713" s="92">
        <v>0</v>
      </c>
      <c r="C13713" s="92">
        <v>0</v>
      </c>
      <c r="R13713" s="9">
        <v>43491</v>
      </c>
      <c r="S13713">
        <v>7</v>
      </c>
      <c r="T13713">
        <v>1.9660555559999999</v>
      </c>
      <c r="U13713">
        <v>837138.59129999997</v>
      </c>
      <c r="V13713" t="s">
        <v>54</v>
      </c>
      <c r="W13713" t="s">
        <v>47</v>
      </c>
    </row>
    <row r="13714" spans="1:23" x14ac:dyDescent="0.25">
      <c r="A13714" s="92">
        <v>8784</v>
      </c>
      <c r="B13714" s="92">
        <v>0</v>
      </c>
      <c r="C13714" s="92">
        <v>0</v>
      </c>
      <c r="R13714" s="9">
        <v>43491</v>
      </c>
      <c r="S13714">
        <v>8</v>
      </c>
      <c r="T13714">
        <v>2.165731896</v>
      </c>
      <c r="U13714">
        <v>922159.97829999996</v>
      </c>
      <c r="V13714" t="s">
        <v>54</v>
      </c>
      <c r="W13714" t="s">
        <v>47</v>
      </c>
    </row>
    <row r="13715" spans="1:23" x14ac:dyDescent="0.25">
      <c r="A13715" s="92">
        <v>8784</v>
      </c>
      <c r="B13715" s="92">
        <v>0</v>
      </c>
      <c r="C13715" s="92">
        <v>0</v>
      </c>
      <c r="R13715" s="9">
        <v>43491</v>
      </c>
      <c r="S13715">
        <v>9</v>
      </c>
      <c r="T13715">
        <v>2.3100694819999998</v>
      </c>
      <c r="U13715">
        <v>983618.34539999999</v>
      </c>
      <c r="V13715" t="s">
        <v>54</v>
      </c>
      <c r="W13715" t="s">
        <v>47</v>
      </c>
    </row>
    <row r="13716" spans="1:23" x14ac:dyDescent="0.25">
      <c r="A13716" s="92">
        <v>8784</v>
      </c>
      <c r="B13716" s="92">
        <v>0</v>
      </c>
      <c r="C13716" s="92">
        <v>0</v>
      </c>
      <c r="R13716" s="9">
        <v>43491</v>
      </c>
      <c r="S13716">
        <v>10</v>
      </c>
      <c r="T13716">
        <v>2.2369458780000002</v>
      </c>
      <c r="U13716">
        <v>952482.60719999997</v>
      </c>
      <c r="V13716" t="s">
        <v>54</v>
      </c>
      <c r="W13716" t="s">
        <v>47</v>
      </c>
    </row>
    <row r="13717" spans="1:23" x14ac:dyDescent="0.25">
      <c r="A13717" s="92">
        <v>8784</v>
      </c>
      <c r="B13717" s="92">
        <v>0</v>
      </c>
      <c r="C13717" s="92">
        <v>0</v>
      </c>
      <c r="R13717" s="9">
        <v>43491</v>
      </c>
      <c r="S13717">
        <v>11</v>
      </c>
      <c r="T13717">
        <v>1.9755871169999999</v>
      </c>
      <c r="U13717">
        <v>841197.09210000001</v>
      </c>
      <c r="V13717" t="s">
        <v>54</v>
      </c>
      <c r="W13717" t="s">
        <v>47</v>
      </c>
    </row>
    <row r="13718" spans="1:23" x14ac:dyDescent="0.25">
      <c r="A13718" s="92">
        <v>8784</v>
      </c>
      <c r="B13718" s="92">
        <v>0</v>
      </c>
      <c r="C13718" s="92">
        <v>0</v>
      </c>
      <c r="R13718" s="9">
        <v>43491</v>
      </c>
      <c r="S13718">
        <v>12</v>
      </c>
      <c r="T13718">
        <v>1.698058037</v>
      </c>
      <c r="U13718">
        <v>723026.3199</v>
      </c>
      <c r="V13718" t="s">
        <v>54</v>
      </c>
      <c r="W13718" t="s">
        <v>47</v>
      </c>
    </row>
    <row r="13719" spans="1:23" x14ac:dyDescent="0.25">
      <c r="A13719" s="92">
        <v>8784</v>
      </c>
      <c r="B13719" s="92">
        <v>0</v>
      </c>
      <c r="C13719" s="92">
        <v>0</v>
      </c>
      <c r="R13719" s="9">
        <v>43491</v>
      </c>
      <c r="S13719">
        <v>13</v>
      </c>
      <c r="T13719">
        <v>1.521590483</v>
      </c>
      <c r="U13719">
        <v>647887.14130000002</v>
      </c>
      <c r="V13719" t="s">
        <v>54</v>
      </c>
      <c r="W13719" t="s">
        <v>47</v>
      </c>
    </row>
    <row r="13720" spans="1:23" x14ac:dyDescent="0.25">
      <c r="A13720" s="92">
        <v>8784</v>
      </c>
      <c r="B13720" s="92">
        <v>0</v>
      </c>
      <c r="C13720" s="92">
        <v>0</v>
      </c>
      <c r="R13720" s="9">
        <v>43491</v>
      </c>
      <c r="S13720">
        <v>14</v>
      </c>
      <c r="T13720">
        <v>1.389271726</v>
      </c>
      <c r="U13720">
        <v>591546.34380000003</v>
      </c>
      <c r="V13720" t="s">
        <v>54</v>
      </c>
      <c r="W13720" t="s">
        <v>47</v>
      </c>
    </row>
    <row r="13721" spans="1:23" x14ac:dyDescent="0.25">
      <c r="A13721" s="92">
        <v>8784</v>
      </c>
      <c r="B13721" s="92">
        <v>0</v>
      </c>
      <c r="C13721" s="92">
        <v>0</v>
      </c>
      <c r="R13721" s="9">
        <v>43491</v>
      </c>
      <c r="S13721">
        <v>15</v>
      </c>
      <c r="T13721">
        <v>1.312483947</v>
      </c>
      <c r="U13721">
        <v>558850.41449999996</v>
      </c>
      <c r="V13721" t="s">
        <v>54</v>
      </c>
      <c r="W13721" t="s">
        <v>47</v>
      </c>
    </row>
    <row r="13722" spans="1:23" x14ac:dyDescent="0.25">
      <c r="A13722" s="92">
        <v>8784</v>
      </c>
      <c r="B13722" s="92">
        <v>0</v>
      </c>
      <c r="C13722" s="92">
        <v>0</v>
      </c>
      <c r="R13722" s="9">
        <v>43491</v>
      </c>
      <c r="S13722">
        <v>16</v>
      </c>
      <c r="T13722">
        <v>1.3736675570000001</v>
      </c>
      <c r="U13722">
        <v>584902.15130000003</v>
      </c>
      <c r="V13722" t="s">
        <v>54</v>
      </c>
      <c r="W13722" t="s">
        <v>47</v>
      </c>
    </row>
    <row r="13723" spans="1:23" x14ac:dyDescent="0.25">
      <c r="A13723" s="92">
        <v>8784</v>
      </c>
      <c r="B13723" s="92">
        <v>0</v>
      </c>
      <c r="C13723" s="92">
        <v>0</v>
      </c>
      <c r="R13723" s="9">
        <v>43491</v>
      </c>
      <c r="S13723">
        <v>17</v>
      </c>
      <c r="T13723">
        <v>1.4270814519999999</v>
      </c>
      <c r="U13723">
        <v>607645.57400000002</v>
      </c>
      <c r="V13723" t="s">
        <v>54</v>
      </c>
      <c r="W13723" t="s">
        <v>47</v>
      </c>
    </row>
    <row r="13724" spans="1:23" x14ac:dyDescent="0.25">
      <c r="A13724" s="92">
        <v>8784</v>
      </c>
      <c r="B13724" s="92">
        <v>0</v>
      </c>
      <c r="C13724" s="92">
        <v>0</v>
      </c>
      <c r="R13724" s="9">
        <v>43491</v>
      </c>
      <c r="S13724">
        <v>18</v>
      </c>
      <c r="T13724">
        <v>1.597530865</v>
      </c>
      <c r="U13724">
        <v>680222.2524</v>
      </c>
      <c r="V13724" t="s">
        <v>54</v>
      </c>
      <c r="W13724" t="s">
        <v>47</v>
      </c>
    </row>
    <row r="13725" spans="1:23" x14ac:dyDescent="0.25">
      <c r="A13725" s="92">
        <v>8784</v>
      </c>
      <c r="B13725" s="92">
        <v>0</v>
      </c>
      <c r="C13725" s="92">
        <v>0</v>
      </c>
      <c r="R13725" s="9">
        <v>43491</v>
      </c>
      <c r="S13725">
        <v>19</v>
      </c>
      <c r="T13725">
        <v>1.7623226780000001</v>
      </c>
      <c r="U13725">
        <v>750389.94700000004</v>
      </c>
      <c r="V13725" t="s">
        <v>54</v>
      </c>
      <c r="W13725" t="s">
        <v>47</v>
      </c>
    </row>
    <row r="13726" spans="1:23" x14ac:dyDescent="0.25">
      <c r="A13726" s="92">
        <v>8784</v>
      </c>
      <c r="B13726" s="92">
        <v>0</v>
      </c>
      <c r="C13726" s="92">
        <v>0</v>
      </c>
      <c r="R13726" s="9">
        <v>43491</v>
      </c>
      <c r="S13726">
        <v>20</v>
      </c>
      <c r="T13726">
        <v>1.8825460519999999</v>
      </c>
      <c r="U13726">
        <v>801580.57900000003</v>
      </c>
      <c r="V13726" t="s">
        <v>54</v>
      </c>
      <c r="W13726" t="s">
        <v>47</v>
      </c>
    </row>
    <row r="13727" spans="1:23" x14ac:dyDescent="0.25">
      <c r="A13727" s="92">
        <v>8784</v>
      </c>
      <c r="B13727" s="92">
        <v>0</v>
      </c>
      <c r="C13727" s="92">
        <v>0</v>
      </c>
      <c r="R13727" s="9">
        <v>43491</v>
      </c>
      <c r="S13727">
        <v>21</v>
      </c>
      <c r="T13727">
        <v>1.841565487</v>
      </c>
      <c r="U13727">
        <v>784131.2182</v>
      </c>
      <c r="V13727" t="s">
        <v>54</v>
      </c>
      <c r="W13727" t="s">
        <v>47</v>
      </c>
    </row>
    <row r="13728" spans="1:23" x14ac:dyDescent="0.25">
      <c r="A13728" s="92">
        <v>8784</v>
      </c>
      <c r="B13728" s="92">
        <v>0</v>
      </c>
      <c r="C13728" s="92">
        <v>0</v>
      </c>
      <c r="R13728" s="9">
        <v>43491</v>
      </c>
      <c r="S13728">
        <v>22</v>
      </c>
      <c r="T13728">
        <v>1.876042677</v>
      </c>
      <c r="U13728">
        <v>798811.46750000003</v>
      </c>
      <c r="V13728" t="s">
        <v>54</v>
      </c>
      <c r="W13728" t="s">
        <v>47</v>
      </c>
    </row>
    <row r="13729" spans="1:23" x14ac:dyDescent="0.25">
      <c r="A13729" s="92">
        <v>8784</v>
      </c>
      <c r="B13729" s="92">
        <v>0</v>
      </c>
      <c r="C13729" s="92">
        <v>0</v>
      </c>
      <c r="R13729" s="9">
        <v>43491</v>
      </c>
      <c r="S13729">
        <v>23</v>
      </c>
      <c r="T13729">
        <v>1.8460592810000001</v>
      </c>
      <c r="U13729">
        <v>786044.65749999997</v>
      </c>
      <c r="V13729" t="s">
        <v>54</v>
      </c>
      <c r="W13729" t="s">
        <v>47</v>
      </c>
    </row>
    <row r="13730" spans="1:23" x14ac:dyDescent="0.25">
      <c r="A13730" s="92">
        <v>8784</v>
      </c>
      <c r="B13730" s="92">
        <v>0</v>
      </c>
      <c r="C13730" s="92">
        <v>0</v>
      </c>
      <c r="R13730" s="9">
        <v>43491</v>
      </c>
      <c r="S13730">
        <v>24</v>
      </c>
      <c r="T13730">
        <v>1.7394820230000001</v>
      </c>
      <c r="U13730">
        <v>740664.48739999998</v>
      </c>
      <c r="V13730" t="s">
        <v>54</v>
      </c>
      <c r="W13730" t="s">
        <v>47</v>
      </c>
    </row>
    <row r="13731" spans="1:23" x14ac:dyDescent="0.25">
      <c r="A13731" s="92">
        <v>8784</v>
      </c>
      <c r="B13731" s="92">
        <v>0</v>
      </c>
      <c r="C13731" s="92">
        <v>0</v>
      </c>
      <c r="R13731" s="9">
        <v>43492</v>
      </c>
      <c r="S13731">
        <v>1</v>
      </c>
      <c r="T13731">
        <v>1.682630485</v>
      </c>
      <c r="U13731">
        <v>716457.32979999995</v>
      </c>
      <c r="V13731" t="s">
        <v>54</v>
      </c>
      <c r="W13731" t="s">
        <v>47</v>
      </c>
    </row>
    <row r="13732" spans="1:23" x14ac:dyDescent="0.25">
      <c r="A13732" s="92">
        <v>8784</v>
      </c>
      <c r="B13732" s="92">
        <v>0</v>
      </c>
      <c r="C13732" s="92">
        <v>0</v>
      </c>
      <c r="R13732" s="9">
        <v>43492</v>
      </c>
      <c r="S13732">
        <v>2</v>
      </c>
      <c r="T13732">
        <v>1.6065050430000001</v>
      </c>
      <c r="U13732">
        <v>684043.42139999999</v>
      </c>
      <c r="V13732" t="s">
        <v>54</v>
      </c>
      <c r="W13732" t="s">
        <v>47</v>
      </c>
    </row>
    <row r="13733" spans="1:23" x14ac:dyDescent="0.25">
      <c r="A13733" s="92">
        <v>8784</v>
      </c>
      <c r="B13733" s="92">
        <v>0</v>
      </c>
      <c r="C13733" s="92">
        <v>0</v>
      </c>
      <c r="R13733" s="9">
        <v>43492</v>
      </c>
      <c r="S13733">
        <v>3</v>
      </c>
      <c r="T13733">
        <v>1.5667472979999999</v>
      </c>
      <c r="U13733">
        <v>667114.73259999999</v>
      </c>
      <c r="V13733" t="s">
        <v>54</v>
      </c>
      <c r="W13733" t="s">
        <v>47</v>
      </c>
    </row>
    <row r="13734" spans="1:23" x14ac:dyDescent="0.25">
      <c r="A13734" s="92">
        <v>8784</v>
      </c>
      <c r="B13734" s="92">
        <v>0</v>
      </c>
      <c r="C13734" s="92">
        <v>0</v>
      </c>
      <c r="R13734" s="9">
        <v>43492</v>
      </c>
      <c r="S13734">
        <v>4</v>
      </c>
      <c r="T13734">
        <v>1.538469721</v>
      </c>
      <c r="U13734">
        <v>655074.25329999998</v>
      </c>
      <c r="V13734" t="s">
        <v>54</v>
      </c>
      <c r="W13734" t="s">
        <v>47</v>
      </c>
    </row>
    <row r="13735" spans="1:23" x14ac:dyDescent="0.25">
      <c r="A13735" s="92">
        <v>8784</v>
      </c>
      <c r="B13735" s="92">
        <v>0</v>
      </c>
      <c r="C13735" s="92">
        <v>0</v>
      </c>
      <c r="R13735" s="9">
        <v>43492</v>
      </c>
      <c r="S13735">
        <v>5</v>
      </c>
      <c r="T13735">
        <v>1.562892784</v>
      </c>
      <c r="U13735">
        <v>665473.49569999997</v>
      </c>
      <c r="V13735" t="s">
        <v>54</v>
      </c>
      <c r="W13735" t="s">
        <v>47</v>
      </c>
    </row>
    <row r="13736" spans="1:23" x14ac:dyDescent="0.25">
      <c r="A13736" s="92">
        <v>8784</v>
      </c>
      <c r="B13736" s="92">
        <v>0</v>
      </c>
      <c r="C13736" s="92">
        <v>0</v>
      </c>
      <c r="R13736" s="9">
        <v>43492</v>
      </c>
      <c r="S13736">
        <v>6</v>
      </c>
      <c r="T13736">
        <v>1.6433167150000001</v>
      </c>
      <c r="U13736">
        <v>699717.68420000002</v>
      </c>
      <c r="V13736" t="s">
        <v>54</v>
      </c>
      <c r="W13736" t="s">
        <v>47</v>
      </c>
    </row>
    <row r="13737" spans="1:23" x14ac:dyDescent="0.25">
      <c r="A13737" s="92">
        <v>8784</v>
      </c>
      <c r="B13737" s="92">
        <v>0</v>
      </c>
      <c r="C13737" s="92">
        <v>0</v>
      </c>
      <c r="R13737" s="9">
        <v>43492</v>
      </c>
      <c r="S13737">
        <v>7</v>
      </c>
      <c r="T13737">
        <v>1.67082715</v>
      </c>
      <c r="U13737">
        <v>711431.51710000006</v>
      </c>
      <c r="V13737" t="s">
        <v>54</v>
      </c>
      <c r="W13737" t="s">
        <v>47</v>
      </c>
    </row>
    <row r="13738" spans="1:23" x14ac:dyDescent="0.25">
      <c r="A13738" s="92">
        <v>8784</v>
      </c>
      <c r="B13738" s="92">
        <v>0</v>
      </c>
      <c r="C13738" s="92">
        <v>0</v>
      </c>
      <c r="R13738" s="9">
        <v>43492</v>
      </c>
      <c r="S13738">
        <v>8</v>
      </c>
      <c r="T13738">
        <v>1.858182435</v>
      </c>
      <c r="U13738">
        <v>791206.64789999998</v>
      </c>
      <c r="V13738" t="s">
        <v>54</v>
      </c>
      <c r="W13738" t="s">
        <v>47</v>
      </c>
    </row>
    <row r="13739" spans="1:23" x14ac:dyDescent="0.25">
      <c r="A13739" s="92">
        <v>8784</v>
      </c>
      <c r="B13739" s="92">
        <v>0</v>
      </c>
      <c r="C13739" s="92">
        <v>0</v>
      </c>
      <c r="R13739" s="9">
        <v>43492</v>
      </c>
      <c r="S13739">
        <v>9</v>
      </c>
      <c r="T13739">
        <v>2.0680781800000001</v>
      </c>
      <c r="U13739">
        <v>880579.41650000005</v>
      </c>
      <c r="V13739" t="s">
        <v>54</v>
      </c>
      <c r="W13739" t="s">
        <v>47</v>
      </c>
    </row>
    <row r="13740" spans="1:23" x14ac:dyDescent="0.25">
      <c r="A13740" s="92">
        <v>8784</v>
      </c>
      <c r="B13740" s="92">
        <v>0</v>
      </c>
      <c r="C13740" s="92">
        <v>0</v>
      </c>
      <c r="R13740" s="9">
        <v>43492</v>
      </c>
      <c r="S13740">
        <v>10</v>
      </c>
      <c r="T13740">
        <v>2.1387448579999999</v>
      </c>
      <c r="U13740">
        <v>910669.00540000002</v>
      </c>
      <c r="V13740" t="s">
        <v>54</v>
      </c>
      <c r="W13740" t="s">
        <v>47</v>
      </c>
    </row>
    <row r="13741" spans="1:23" x14ac:dyDescent="0.25">
      <c r="A13741" s="92">
        <v>8784</v>
      </c>
      <c r="B13741" s="92">
        <v>0</v>
      </c>
      <c r="C13741" s="92">
        <v>0</v>
      </c>
      <c r="R13741" s="9">
        <v>43492</v>
      </c>
      <c r="S13741">
        <v>11</v>
      </c>
      <c r="T13741">
        <v>2.1644223789999999</v>
      </c>
      <c r="U13741">
        <v>921602.39130000002</v>
      </c>
      <c r="V13741" t="s">
        <v>54</v>
      </c>
      <c r="W13741" t="s">
        <v>47</v>
      </c>
    </row>
    <row r="13742" spans="1:23" x14ac:dyDescent="0.25">
      <c r="A13742" s="92">
        <v>8784</v>
      </c>
      <c r="B13742" s="92">
        <v>0</v>
      </c>
      <c r="C13742" s="92">
        <v>0</v>
      </c>
      <c r="R13742" s="9">
        <v>43492</v>
      </c>
      <c r="S13742">
        <v>12</v>
      </c>
      <c r="T13742">
        <v>2.0990387099999999</v>
      </c>
      <c r="U13742">
        <v>893762.28639999998</v>
      </c>
      <c r="V13742" t="s">
        <v>54</v>
      </c>
      <c r="W13742" t="s">
        <v>47</v>
      </c>
    </row>
    <row r="13743" spans="1:23" x14ac:dyDescent="0.25">
      <c r="A13743" s="92">
        <v>8784</v>
      </c>
      <c r="B13743" s="92">
        <v>0</v>
      </c>
      <c r="C13743" s="92">
        <v>0</v>
      </c>
      <c r="R13743" s="9">
        <v>43492</v>
      </c>
      <c r="S13743">
        <v>13</v>
      </c>
      <c r="T13743">
        <v>2.1698255880000001</v>
      </c>
      <c r="U13743">
        <v>923903.05630000005</v>
      </c>
      <c r="V13743" t="s">
        <v>54</v>
      </c>
      <c r="W13743" t="s">
        <v>47</v>
      </c>
    </row>
    <row r="13744" spans="1:23" x14ac:dyDescent="0.25">
      <c r="A13744" s="92">
        <v>8784</v>
      </c>
      <c r="B13744" s="92">
        <v>0</v>
      </c>
      <c r="C13744" s="92">
        <v>0</v>
      </c>
      <c r="R13744" s="9">
        <v>43492</v>
      </c>
      <c r="S13744">
        <v>14</v>
      </c>
      <c r="T13744">
        <v>2.1426955250000002</v>
      </c>
      <c r="U13744">
        <v>912351.18370000005</v>
      </c>
      <c r="V13744" t="s">
        <v>54</v>
      </c>
      <c r="W13744" t="s">
        <v>47</v>
      </c>
    </row>
    <row r="13745" spans="1:23" x14ac:dyDescent="0.25">
      <c r="A13745" s="92">
        <v>8784</v>
      </c>
      <c r="B13745" s="92">
        <v>0</v>
      </c>
      <c r="C13745" s="92">
        <v>0</v>
      </c>
      <c r="R13745" s="9">
        <v>43492</v>
      </c>
      <c r="S13745">
        <v>15</v>
      </c>
      <c r="T13745">
        <v>2.1834218079999999</v>
      </c>
      <c r="U13745">
        <v>929692.27220000001</v>
      </c>
      <c r="V13745" t="s">
        <v>54</v>
      </c>
      <c r="W13745" t="s">
        <v>47</v>
      </c>
    </row>
    <row r="13746" spans="1:23" x14ac:dyDescent="0.25">
      <c r="A13746" s="92">
        <v>8784</v>
      </c>
      <c r="B13746" s="92">
        <v>0</v>
      </c>
      <c r="C13746" s="92">
        <v>0</v>
      </c>
      <c r="R13746" s="9">
        <v>43492</v>
      </c>
      <c r="S13746">
        <v>16</v>
      </c>
      <c r="T13746">
        <v>2.2391678310000001</v>
      </c>
      <c r="U13746">
        <v>953428.70570000005</v>
      </c>
      <c r="V13746" t="s">
        <v>54</v>
      </c>
      <c r="W13746" t="s">
        <v>47</v>
      </c>
    </row>
    <row r="13747" spans="1:23" x14ac:dyDescent="0.25">
      <c r="A13747" s="92">
        <v>8784</v>
      </c>
      <c r="B13747" s="92">
        <v>0</v>
      </c>
      <c r="C13747" s="92">
        <v>0</v>
      </c>
      <c r="R13747" s="9">
        <v>43492</v>
      </c>
      <c r="S13747">
        <v>17</v>
      </c>
      <c r="T13747">
        <v>2.275822845</v>
      </c>
      <c r="U13747">
        <v>969036.26410000003</v>
      </c>
      <c r="V13747" t="s">
        <v>54</v>
      </c>
      <c r="W13747" t="s">
        <v>47</v>
      </c>
    </row>
    <row r="13748" spans="1:23" x14ac:dyDescent="0.25">
      <c r="A13748" s="92">
        <v>8784</v>
      </c>
      <c r="B13748" s="92">
        <v>0</v>
      </c>
      <c r="C13748" s="92">
        <v>0</v>
      </c>
      <c r="R13748" s="9">
        <v>43492</v>
      </c>
      <c r="S13748">
        <v>18</v>
      </c>
      <c r="T13748">
        <v>2.368953249</v>
      </c>
      <c r="U13748">
        <v>1008690.818</v>
      </c>
      <c r="V13748" t="s">
        <v>54</v>
      </c>
      <c r="W13748" t="s">
        <v>47</v>
      </c>
    </row>
    <row r="13749" spans="1:23" x14ac:dyDescent="0.25">
      <c r="A13749" s="92">
        <v>8784</v>
      </c>
      <c r="B13749" s="92">
        <v>0</v>
      </c>
      <c r="C13749" s="92">
        <v>0</v>
      </c>
      <c r="R13749" s="9">
        <v>43492</v>
      </c>
      <c r="S13749">
        <v>19</v>
      </c>
      <c r="T13749">
        <v>2.5080654029999998</v>
      </c>
      <c r="U13749">
        <v>1067924.216</v>
      </c>
      <c r="V13749" t="s">
        <v>54</v>
      </c>
      <c r="W13749" t="s">
        <v>47</v>
      </c>
    </row>
    <row r="13750" spans="1:23" x14ac:dyDescent="0.25">
      <c r="A13750" s="92">
        <v>8784</v>
      </c>
      <c r="B13750" s="92">
        <v>0</v>
      </c>
      <c r="C13750" s="92">
        <v>0</v>
      </c>
      <c r="R13750" s="9">
        <v>43492</v>
      </c>
      <c r="S13750">
        <v>20</v>
      </c>
      <c r="T13750">
        <v>2.4934676260000002</v>
      </c>
      <c r="U13750">
        <v>1061708.541</v>
      </c>
      <c r="V13750" t="s">
        <v>54</v>
      </c>
      <c r="W13750" t="s">
        <v>47</v>
      </c>
    </row>
    <row r="13751" spans="1:23" x14ac:dyDescent="0.25">
      <c r="A13751" s="92">
        <v>8784</v>
      </c>
      <c r="B13751" s="92">
        <v>0</v>
      </c>
      <c r="C13751" s="92">
        <v>0</v>
      </c>
      <c r="R13751" s="9">
        <v>43492</v>
      </c>
      <c r="S13751">
        <v>21</v>
      </c>
      <c r="T13751">
        <v>2.4262861579999999</v>
      </c>
      <c r="U13751">
        <v>1033102.941</v>
      </c>
      <c r="V13751" t="s">
        <v>54</v>
      </c>
      <c r="W13751" t="s">
        <v>47</v>
      </c>
    </row>
    <row r="13752" spans="1:23" x14ac:dyDescent="0.25">
      <c r="A13752" s="92">
        <v>8784</v>
      </c>
      <c r="B13752" s="92">
        <v>0</v>
      </c>
      <c r="C13752" s="92">
        <v>0</v>
      </c>
      <c r="R13752" s="9">
        <v>43492</v>
      </c>
      <c r="S13752">
        <v>22</v>
      </c>
      <c r="T13752">
        <v>2.3095681699999999</v>
      </c>
      <c r="U13752">
        <v>983404.88870000001</v>
      </c>
      <c r="V13752" t="s">
        <v>54</v>
      </c>
      <c r="W13752" t="s">
        <v>47</v>
      </c>
    </row>
    <row r="13753" spans="1:23" x14ac:dyDescent="0.25">
      <c r="A13753" s="92">
        <v>8784</v>
      </c>
      <c r="B13753" s="92">
        <v>0</v>
      </c>
      <c r="C13753" s="92">
        <v>0</v>
      </c>
      <c r="R13753" s="9">
        <v>43492</v>
      </c>
      <c r="S13753">
        <v>23</v>
      </c>
      <c r="T13753">
        <v>2.1036649019999998</v>
      </c>
      <c r="U13753">
        <v>895732.10060000001</v>
      </c>
      <c r="V13753" t="s">
        <v>54</v>
      </c>
      <c r="W13753" t="s">
        <v>47</v>
      </c>
    </row>
    <row r="13754" spans="1:23" x14ac:dyDescent="0.25">
      <c r="A13754" s="92">
        <v>8784</v>
      </c>
      <c r="B13754" s="92">
        <v>0</v>
      </c>
      <c r="C13754" s="92">
        <v>0</v>
      </c>
      <c r="R13754" s="9">
        <v>43492</v>
      </c>
      <c r="S13754">
        <v>24</v>
      </c>
      <c r="T13754">
        <v>1.9470000300000001</v>
      </c>
      <c r="U13754">
        <v>829024.82490000001</v>
      </c>
      <c r="V13754" t="s">
        <v>54</v>
      </c>
      <c r="W13754" t="s">
        <v>47</v>
      </c>
    </row>
    <row r="13755" spans="1:23" x14ac:dyDescent="0.25">
      <c r="A13755" s="92">
        <v>8784</v>
      </c>
      <c r="B13755" s="92">
        <v>0</v>
      </c>
      <c r="C13755" s="92">
        <v>0</v>
      </c>
      <c r="R13755" s="9">
        <v>43493</v>
      </c>
      <c r="S13755">
        <v>1</v>
      </c>
      <c r="T13755">
        <v>1.817481423</v>
      </c>
      <c r="U13755">
        <v>773876.32</v>
      </c>
      <c r="V13755" t="s">
        <v>54</v>
      </c>
      <c r="W13755" t="s">
        <v>47</v>
      </c>
    </row>
    <row r="13756" spans="1:23" x14ac:dyDescent="0.25">
      <c r="A13756" s="92">
        <v>8784</v>
      </c>
      <c r="B13756" s="92">
        <v>0</v>
      </c>
      <c r="C13756" s="92">
        <v>0</v>
      </c>
      <c r="R13756" s="9">
        <v>43493</v>
      </c>
      <c r="S13756">
        <v>2</v>
      </c>
      <c r="T13756">
        <v>1.7148040170000001</v>
      </c>
      <c r="U13756">
        <v>730156.69129999995</v>
      </c>
      <c r="V13756" t="s">
        <v>54</v>
      </c>
      <c r="W13756" t="s">
        <v>47</v>
      </c>
    </row>
    <row r="13757" spans="1:23" x14ac:dyDescent="0.25">
      <c r="A13757" s="92">
        <v>8784</v>
      </c>
      <c r="B13757" s="92">
        <v>0</v>
      </c>
      <c r="C13757" s="92">
        <v>0</v>
      </c>
      <c r="R13757" s="9">
        <v>43493</v>
      </c>
      <c r="S13757">
        <v>3</v>
      </c>
      <c r="T13757">
        <v>1.711677165</v>
      </c>
      <c r="U13757">
        <v>728825.29</v>
      </c>
      <c r="V13757" t="s">
        <v>54</v>
      </c>
      <c r="W13757" t="s">
        <v>47</v>
      </c>
    </row>
    <row r="13758" spans="1:23" x14ac:dyDescent="0.25">
      <c r="A13758" s="92">
        <v>8784</v>
      </c>
      <c r="B13758" s="92">
        <v>0</v>
      </c>
      <c r="C13758" s="92">
        <v>0</v>
      </c>
      <c r="R13758" s="9">
        <v>43493</v>
      </c>
      <c r="S13758">
        <v>4</v>
      </c>
      <c r="T13758">
        <v>1.7328576680000001</v>
      </c>
      <c r="U13758">
        <v>737843.86360000004</v>
      </c>
      <c r="V13758" t="s">
        <v>54</v>
      </c>
      <c r="W13758" t="s">
        <v>47</v>
      </c>
    </row>
    <row r="13759" spans="1:23" x14ac:dyDescent="0.25">
      <c r="A13759" s="92">
        <v>8784</v>
      </c>
      <c r="B13759" s="92">
        <v>0</v>
      </c>
      <c r="C13759" s="92">
        <v>0</v>
      </c>
      <c r="R13759" s="9">
        <v>43493</v>
      </c>
      <c r="S13759">
        <v>5</v>
      </c>
      <c r="T13759">
        <v>1.8183021720000001</v>
      </c>
      <c r="U13759">
        <v>774225.79150000005</v>
      </c>
      <c r="V13759" t="s">
        <v>54</v>
      </c>
      <c r="W13759" t="s">
        <v>47</v>
      </c>
    </row>
    <row r="13760" spans="1:23" x14ac:dyDescent="0.25">
      <c r="A13760" s="92">
        <v>8784</v>
      </c>
      <c r="B13760" s="92">
        <v>0</v>
      </c>
      <c r="C13760" s="92">
        <v>0</v>
      </c>
      <c r="R13760" s="9">
        <v>43493</v>
      </c>
      <c r="S13760">
        <v>6</v>
      </c>
      <c r="T13760">
        <v>1.994359921</v>
      </c>
      <c r="U13760">
        <v>849190.47710000002</v>
      </c>
      <c r="V13760" t="s">
        <v>54</v>
      </c>
      <c r="W13760" t="s">
        <v>47</v>
      </c>
    </row>
    <row r="13761" spans="1:23" x14ac:dyDescent="0.25">
      <c r="A13761" s="92">
        <v>8784</v>
      </c>
      <c r="B13761" s="92">
        <v>0</v>
      </c>
      <c r="C13761" s="92">
        <v>0</v>
      </c>
      <c r="R13761" s="9">
        <v>43493</v>
      </c>
      <c r="S13761">
        <v>7</v>
      </c>
      <c r="T13761">
        <v>2.2400550959999999</v>
      </c>
      <c r="U13761">
        <v>953806.49970000004</v>
      </c>
      <c r="V13761" t="s">
        <v>54</v>
      </c>
      <c r="W13761" t="s">
        <v>47</v>
      </c>
    </row>
    <row r="13762" spans="1:23" x14ac:dyDescent="0.25">
      <c r="A13762" s="92">
        <v>8784</v>
      </c>
      <c r="B13762" s="92">
        <v>0</v>
      </c>
      <c r="C13762" s="92">
        <v>0</v>
      </c>
      <c r="R13762" s="9">
        <v>43493</v>
      </c>
      <c r="S13762">
        <v>8</v>
      </c>
      <c r="T13762">
        <v>2.3021483599999999</v>
      </c>
      <c r="U13762">
        <v>980245.56330000004</v>
      </c>
      <c r="V13762" t="s">
        <v>54</v>
      </c>
      <c r="W13762" t="s">
        <v>47</v>
      </c>
    </row>
    <row r="13763" spans="1:23" x14ac:dyDescent="0.25">
      <c r="A13763" s="92">
        <v>8784</v>
      </c>
      <c r="B13763" s="92">
        <v>0</v>
      </c>
      <c r="C13763" s="92">
        <v>0</v>
      </c>
      <c r="R13763" s="9">
        <v>43493</v>
      </c>
      <c r="S13763">
        <v>9</v>
      </c>
      <c r="T13763">
        <v>2.1487711100000002</v>
      </c>
      <c r="U13763">
        <v>914938.14339999994</v>
      </c>
      <c r="V13763" t="s">
        <v>54</v>
      </c>
      <c r="W13763" t="s">
        <v>47</v>
      </c>
    </row>
    <row r="13764" spans="1:23" x14ac:dyDescent="0.25">
      <c r="A13764" s="92">
        <v>8784</v>
      </c>
      <c r="B13764" s="92">
        <v>0</v>
      </c>
      <c r="C13764" s="92">
        <v>0</v>
      </c>
      <c r="R13764" s="9">
        <v>43493</v>
      </c>
      <c r="S13764">
        <v>10</v>
      </c>
      <c r="T13764">
        <v>1.9137642109999999</v>
      </c>
      <c r="U13764">
        <v>814873.14599999995</v>
      </c>
      <c r="V13764" t="s">
        <v>54</v>
      </c>
      <c r="W13764" t="s">
        <v>47</v>
      </c>
    </row>
    <row r="13765" spans="1:23" x14ac:dyDescent="0.25">
      <c r="A13765" s="92">
        <v>8784</v>
      </c>
      <c r="B13765" s="92">
        <v>0</v>
      </c>
      <c r="C13765" s="92">
        <v>0</v>
      </c>
      <c r="R13765" s="9">
        <v>43493</v>
      </c>
      <c r="S13765">
        <v>11</v>
      </c>
      <c r="T13765">
        <v>1.7032528730000001</v>
      </c>
      <c r="U13765">
        <v>725238.26040000003</v>
      </c>
      <c r="V13765" t="s">
        <v>54</v>
      </c>
      <c r="W13765" t="s">
        <v>47</v>
      </c>
    </row>
    <row r="13766" spans="1:23" x14ac:dyDescent="0.25">
      <c r="A13766" s="92">
        <v>8784</v>
      </c>
      <c r="B13766" s="92">
        <v>0</v>
      </c>
      <c r="C13766" s="92">
        <v>0</v>
      </c>
      <c r="R13766" s="9">
        <v>43493</v>
      </c>
      <c r="S13766">
        <v>12</v>
      </c>
      <c r="T13766">
        <v>1.5064563479999999</v>
      </c>
      <c r="U13766">
        <v>641443.08739999996</v>
      </c>
      <c r="V13766" t="s">
        <v>54</v>
      </c>
      <c r="W13766" t="s">
        <v>47</v>
      </c>
    </row>
    <row r="13767" spans="1:23" x14ac:dyDescent="0.25">
      <c r="A13767" s="92">
        <v>8784</v>
      </c>
      <c r="B13767" s="92">
        <v>0</v>
      </c>
      <c r="C13767" s="92">
        <v>0</v>
      </c>
      <c r="R13767" s="9">
        <v>43493</v>
      </c>
      <c r="S13767">
        <v>13</v>
      </c>
      <c r="T13767">
        <v>1.3660732520000001</v>
      </c>
      <c r="U13767">
        <v>581668.52630000003</v>
      </c>
      <c r="V13767" t="s">
        <v>54</v>
      </c>
      <c r="W13767" t="s">
        <v>47</v>
      </c>
    </row>
    <row r="13768" spans="1:23" x14ac:dyDescent="0.25">
      <c r="A13768" s="92">
        <v>8784</v>
      </c>
      <c r="B13768" s="92">
        <v>0</v>
      </c>
      <c r="C13768" s="92">
        <v>0</v>
      </c>
      <c r="R13768" s="9">
        <v>43493</v>
      </c>
      <c r="S13768">
        <v>14</v>
      </c>
      <c r="T13768">
        <v>1.214857428</v>
      </c>
      <c r="U13768">
        <v>517281.43349999998</v>
      </c>
      <c r="V13768" t="s">
        <v>54</v>
      </c>
      <c r="W13768" t="s">
        <v>47</v>
      </c>
    </row>
    <row r="13769" spans="1:23" x14ac:dyDescent="0.25">
      <c r="A13769" s="92">
        <v>8784</v>
      </c>
      <c r="B13769" s="92">
        <v>0</v>
      </c>
      <c r="C13769" s="92">
        <v>0</v>
      </c>
      <c r="R13769" s="9">
        <v>43493</v>
      </c>
      <c r="S13769">
        <v>15</v>
      </c>
      <c r="T13769">
        <v>1.1370190529999999</v>
      </c>
      <c r="U13769">
        <v>484138.16470000002</v>
      </c>
      <c r="V13769" t="s">
        <v>54</v>
      </c>
      <c r="W13769" t="s">
        <v>47</v>
      </c>
    </row>
    <row r="13770" spans="1:23" x14ac:dyDescent="0.25">
      <c r="A13770" s="92">
        <v>8784</v>
      </c>
      <c r="B13770" s="92">
        <v>0</v>
      </c>
      <c r="C13770" s="92">
        <v>0</v>
      </c>
      <c r="R13770" s="9">
        <v>43493</v>
      </c>
      <c r="S13770">
        <v>16</v>
      </c>
      <c r="T13770">
        <v>1.153414656</v>
      </c>
      <c r="U13770">
        <v>491119.3469</v>
      </c>
      <c r="V13770" t="s">
        <v>54</v>
      </c>
      <c r="W13770" t="s">
        <v>47</v>
      </c>
    </row>
    <row r="13771" spans="1:23" x14ac:dyDescent="0.25">
      <c r="A13771" s="92">
        <v>8784</v>
      </c>
      <c r="B13771" s="92">
        <v>0</v>
      </c>
      <c r="C13771" s="92">
        <v>0</v>
      </c>
      <c r="R13771" s="9">
        <v>43493</v>
      </c>
      <c r="S13771">
        <v>17</v>
      </c>
      <c r="T13771">
        <v>1.195526624</v>
      </c>
      <c r="U13771">
        <v>509050.45439999999</v>
      </c>
      <c r="V13771" t="s">
        <v>54</v>
      </c>
      <c r="W13771" t="s">
        <v>47</v>
      </c>
    </row>
    <row r="13772" spans="1:23" x14ac:dyDescent="0.25">
      <c r="A13772" s="92">
        <v>8784</v>
      </c>
      <c r="B13772" s="92">
        <v>0</v>
      </c>
      <c r="C13772" s="92">
        <v>0</v>
      </c>
      <c r="R13772" s="9">
        <v>43493</v>
      </c>
      <c r="S13772">
        <v>18</v>
      </c>
      <c r="T13772">
        <v>1.415139052</v>
      </c>
      <c r="U13772">
        <v>602560.54790000001</v>
      </c>
      <c r="V13772" t="s">
        <v>54</v>
      </c>
      <c r="W13772" t="s">
        <v>47</v>
      </c>
    </row>
    <row r="13773" spans="1:23" x14ac:dyDescent="0.25">
      <c r="A13773" s="92">
        <v>8784</v>
      </c>
      <c r="B13773" s="92">
        <v>0</v>
      </c>
      <c r="C13773" s="92">
        <v>0</v>
      </c>
      <c r="R13773" s="9">
        <v>43493</v>
      </c>
      <c r="S13773">
        <v>19</v>
      </c>
      <c r="T13773">
        <v>1.742265451</v>
      </c>
      <c r="U13773">
        <v>741849.66</v>
      </c>
      <c r="V13773" t="s">
        <v>54</v>
      </c>
      <c r="W13773" t="s">
        <v>47</v>
      </c>
    </row>
    <row r="13774" spans="1:23" x14ac:dyDescent="0.25">
      <c r="A13774" s="92">
        <v>8784</v>
      </c>
      <c r="B13774" s="92">
        <v>0</v>
      </c>
      <c r="C13774" s="92">
        <v>0</v>
      </c>
      <c r="R13774" s="9">
        <v>43493</v>
      </c>
      <c r="S13774">
        <v>20</v>
      </c>
      <c r="T13774">
        <v>1.9291642760000001</v>
      </c>
      <c r="U13774">
        <v>821430.43189999997</v>
      </c>
      <c r="V13774" t="s">
        <v>54</v>
      </c>
      <c r="W13774" t="s">
        <v>47</v>
      </c>
    </row>
    <row r="13775" spans="1:23" x14ac:dyDescent="0.25">
      <c r="A13775" s="92">
        <v>8784</v>
      </c>
      <c r="B13775" s="92">
        <v>0</v>
      </c>
      <c r="C13775" s="92">
        <v>0</v>
      </c>
      <c r="R13775" s="9">
        <v>43493</v>
      </c>
      <c r="S13775">
        <v>21</v>
      </c>
      <c r="T13775">
        <v>2.0626260620000001</v>
      </c>
      <c r="U13775">
        <v>878257.92660000001</v>
      </c>
      <c r="V13775" t="s">
        <v>54</v>
      </c>
      <c r="W13775" t="s">
        <v>47</v>
      </c>
    </row>
    <row r="13776" spans="1:23" x14ac:dyDescent="0.25">
      <c r="A13776" s="92">
        <v>8784</v>
      </c>
      <c r="B13776" s="92">
        <v>0</v>
      </c>
      <c r="C13776" s="92">
        <v>0</v>
      </c>
      <c r="R13776" s="9">
        <v>43493</v>
      </c>
      <c r="S13776">
        <v>22</v>
      </c>
      <c r="T13776">
        <v>2.0440658379999999</v>
      </c>
      <c r="U13776">
        <v>870355.0577</v>
      </c>
      <c r="V13776" t="s">
        <v>54</v>
      </c>
      <c r="W13776" t="s">
        <v>47</v>
      </c>
    </row>
    <row r="13777" spans="1:23" x14ac:dyDescent="0.25">
      <c r="A13777" s="92">
        <v>8784</v>
      </c>
      <c r="B13777" s="92">
        <v>0</v>
      </c>
      <c r="C13777" s="92">
        <v>0</v>
      </c>
      <c r="R13777" s="9">
        <v>43493</v>
      </c>
      <c r="S13777">
        <v>23</v>
      </c>
      <c r="T13777">
        <v>1.9256231669999999</v>
      </c>
      <c r="U13777">
        <v>819922.64210000006</v>
      </c>
      <c r="V13777" t="s">
        <v>54</v>
      </c>
      <c r="W13777" t="s">
        <v>47</v>
      </c>
    </row>
    <row r="13778" spans="1:23" x14ac:dyDescent="0.25">
      <c r="A13778" s="92">
        <v>8784</v>
      </c>
      <c r="B13778" s="92">
        <v>0</v>
      </c>
      <c r="C13778" s="92">
        <v>0</v>
      </c>
      <c r="R13778" s="9">
        <v>43493</v>
      </c>
      <c r="S13778">
        <v>24</v>
      </c>
      <c r="T13778">
        <v>1.7994151780000001</v>
      </c>
      <c r="U13778">
        <v>766183.78500000003</v>
      </c>
      <c r="V13778" t="s">
        <v>54</v>
      </c>
      <c r="W13778" t="s">
        <v>47</v>
      </c>
    </row>
    <row r="13779" spans="1:23" x14ac:dyDescent="0.25">
      <c r="A13779" s="92">
        <v>8784</v>
      </c>
      <c r="B13779" s="92">
        <v>0</v>
      </c>
      <c r="C13779" s="92">
        <v>0</v>
      </c>
      <c r="R13779" s="9">
        <v>43494</v>
      </c>
      <c r="S13779">
        <v>1</v>
      </c>
      <c r="T13779">
        <v>1.7430405499999999</v>
      </c>
      <c r="U13779">
        <v>742179.69380000001</v>
      </c>
      <c r="V13779" t="s">
        <v>54</v>
      </c>
      <c r="W13779" t="s">
        <v>47</v>
      </c>
    </row>
    <row r="13780" spans="1:23" x14ac:dyDescent="0.25">
      <c r="A13780" s="92">
        <v>8784</v>
      </c>
      <c r="B13780" s="92">
        <v>0</v>
      </c>
      <c r="C13780" s="92">
        <v>0</v>
      </c>
      <c r="R13780" s="9">
        <v>43494</v>
      </c>
      <c r="S13780">
        <v>2</v>
      </c>
      <c r="T13780">
        <v>1.7644778720000001</v>
      </c>
      <c r="U13780">
        <v>751307.62009999994</v>
      </c>
      <c r="V13780" t="s">
        <v>54</v>
      </c>
      <c r="W13780" t="s">
        <v>47</v>
      </c>
    </row>
    <row r="13781" spans="1:23" x14ac:dyDescent="0.25">
      <c r="A13781" s="92">
        <v>8784</v>
      </c>
      <c r="B13781" s="92">
        <v>0</v>
      </c>
      <c r="C13781" s="92">
        <v>0</v>
      </c>
      <c r="R13781" s="9">
        <v>43494</v>
      </c>
      <c r="S13781">
        <v>3</v>
      </c>
      <c r="T13781">
        <v>1.7563989600000001</v>
      </c>
      <c r="U13781">
        <v>747867.65170000005</v>
      </c>
      <c r="V13781" t="s">
        <v>54</v>
      </c>
      <c r="W13781" t="s">
        <v>47</v>
      </c>
    </row>
    <row r="13782" spans="1:23" x14ac:dyDescent="0.25">
      <c r="A13782" s="92">
        <v>8784</v>
      </c>
      <c r="B13782" s="92">
        <v>0</v>
      </c>
      <c r="C13782" s="92">
        <v>0</v>
      </c>
      <c r="R13782" s="9">
        <v>43494</v>
      </c>
      <c r="S13782">
        <v>4</v>
      </c>
      <c r="T13782">
        <v>1.8379389559999999</v>
      </c>
      <c r="U13782">
        <v>782587.05570000003</v>
      </c>
      <c r="V13782" t="s">
        <v>54</v>
      </c>
      <c r="W13782" t="s">
        <v>47</v>
      </c>
    </row>
    <row r="13783" spans="1:23" x14ac:dyDescent="0.25">
      <c r="A13783" s="92">
        <v>8784</v>
      </c>
      <c r="B13783" s="92">
        <v>0</v>
      </c>
      <c r="C13783" s="92">
        <v>0</v>
      </c>
      <c r="R13783" s="9">
        <v>43494</v>
      </c>
      <c r="S13783">
        <v>5</v>
      </c>
      <c r="T13783">
        <v>1.967213125</v>
      </c>
      <c r="U13783">
        <v>837631.47959999996</v>
      </c>
      <c r="V13783" t="s">
        <v>54</v>
      </c>
      <c r="W13783" t="s">
        <v>47</v>
      </c>
    </row>
    <row r="13784" spans="1:23" x14ac:dyDescent="0.25">
      <c r="A13784" s="92">
        <v>8784</v>
      </c>
      <c r="B13784" s="92">
        <v>0</v>
      </c>
      <c r="C13784" s="92">
        <v>0</v>
      </c>
      <c r="R13784" s="9">
        <v>43494</v>
      </c>
      <c r="S13784">
        <v>6</v>
      </c>
      <c r="T13784">
        <v>2.2685209940000002</v>
      </c>
      <c r="U13784">
        <v>965927.16509999998</v>
      </c>
      <c r="V13784" t="s">
        <v>54</v>
      </c>
      <c r="W13784" t="s">
        <v>47</v>
      </c>
    </row>
    <row r="13785" spans="1:23" x14ac:dyDescent="0.25">
      <c r="A13785" s="92">
        <v>8784</v>
      </c>
      <c r="B13785" s="92">
        <v>0</v>
      </c>
      <c r="C13785" s="92">
        <v>0</v>
      </c>
      <c r="R13785" s="9">
        <v>43494</v>
      </c>
      <c r="S13785">
        <v>7</v>
      </c>
      <c r="T13785">
        <v>2.6304627960000002</v>
      </c>
      <c r="U13785">
        <v>1120040.537</v>
      </c>
      <c r="V13785" t="s">
        <v>54</v>
      </c>
      <c r="W13785" t="s">
        <v>47</v>
      </c>
    </row>
    <row r="13786" spans="1:23" x14ac:dyDescent="0.25">
      <c r="A13786" s="92">
        <v>8784</v>
      </c>
      <c r="B13786" s="92">
        <v>0</v>
      </c>
      <c r="C13786" s="92">
        <v>0</v>
      </c>
      <c r="R13786" s="9">
        <v>43494</v>
      </c>
      <c r="S13786">
        <v>8</v>
      </c>
      <c r="T13786">
        <v>2.7630756879999998</v>
      </c>
      <c r="U13786">
        <v>1176506.5759999999</v>
      </c>
      <c r="V13786" t="s">
        <v>54</v>
      </c>
      <c r="W13786" t="s">
        <v>47</v>
      </c>
    </row>
    <row r="13787" spans="1:23" x14ac:dyDescent="0.25">
      <c r="A13787" s="92">
        <v>8784</v>
      </c>
      <c r="B13787" s="92">
        <v>0</v>
      </c>
      <c r="C13787" s="92">
        <v>0</v>
      </c>
      <c r="R13787" s="9">
        <v>43494</v>
      </c>
      <c r="S13787">
        <v>9</v>
      </c>
      <c r="T13787">
        <v>2.5219217540000001</v>
      </c>
      <c r="U13787">
        <v>1073824.1950000001</v>
      </c>
      <c r="V13787" t="s">
        <v>54</v>
      </c>
      <c r="W13787" t="s">
        <v>47</v>
      </c>
    </row>
    <row r="13788" spans="1:23" x14ac:dyDescent="0.25">
      <c r="A13788" s="92">
        <v>8784</v>
      </c>
      <c r="B13788" s="92">
        <v>0</v>
      </c>
      <c r="C13788" s="92">
        <v>0</v>
      </c>
      <c r="R13788" s="9">
        <v>43494</v>
      </c>
      <c r="S13788">
        <v>10</v>
      </c>
      <c r="T13788">
        <v>2.114470007</v>
      </c>
      <c r="U13788">
        <v>900332.87120000005</v>
      </c>
      <c r="V13788" t="s">
        <v>54</v>
      </c>
      <c r="W13788" t="s">
        <v>47</v>
      </c>
    </row>
    <row r="13789" spans="1:23" x14ac:dyDescent="0.25">
      <c r="A13789" s="92">
        <v>8784</v>
      </c>
      <c r="B13789" s="92">
        <v>0</v>
      </c>
      <c r="C13789" s="92">
        <v>0</v>
      </c>
      <c r="R13789" s="9">
        <v>43494</v>
      </c>
      <c r="S13789">
        <v>11</v>
      </c>
      <c r="T13789">
        <v>1.7086371920000001</v>
      </c>
      <c r="U13789">
        <v>727530.88199999998</v>
      </c>
      <c r="V13789" t="s">
        <v>54</v>
      </c>
      <c r="W13789" t="s">
        <v>47</v>
      </c>
    </row>
    <row r="13790" spans="1:23" x14ac:dyDescent="0.25">
      <c r="A13790" s="92">
        <v>8784</v>
      </c>
      <c r="B13790" s="92">
        <v>0</v>
      </c>
      <c r="C13790" s="92">
        <v>0</v>
      </c>
      <c r="R13790" s="9">
        <v>43494</v>
      </c>
      <c r="S13790">
        <v>12</v>
      </c>
      <c r="T13790">
        <v>1.4015758599999999</v>
      </c>
      <c r="U13790">
        <v>596785.39500000002</v>
      </c>
      <c r="V13790" t="s">
        <v>54</v>
      </c>
      <c r="W13790" t="s">
        <v>47</v>
      </c>
    </row>
    <row r="13791" spans="1:23" x14ac:dyDescent="0.25">
      <c r="A13791" s="92">
        <v>8784</v>
      </c>
      <c r="B13791" s="92">
        <v>0</v>
      </c>
      <c r="C13791" s="92">
        <v>0</v>
      </c>
      <c r="R13791" s="9">
        <v>43494</v>
      </c>
      <c r="S13791">
        <v>13</v>
      </c>
      <c r="T13791">
        <v>1.2919783570000001</v>
      </c>
      <c r="U13791">
        <v>550119.21629999997</v>
      </c>
      <c r="V13791" t="s">
        <v>54</v>
      </c>
      <c r="W13791" t="s">
        <v>47</v>
      </c>
    </row>
    <row r="13792" spans="1:23" x14ac:dyDescent="0.25">
      <c r="A13792" s="92">
        <v>8784</v>
      </c>
      <c r="B13792" s="92">
        <v>0</v>
      </c>
      <c r="C13792" s="92">
        <v>0</v>
      </c>
      <c r="R13792" s="9">
        <v>43494</v>
      </c>
      <c r="S13792">
        <v>14</v>
      </c>
      <c r="T13792">
        <v>1.2136973419999999</v>
      </c>
      <c r="U13792">
        <v>516787.47350000002</v>
      </c>
      <c r="V13792" t="s">
        <v>54</v>
      </c>
      <c r="W13792" t="s">
        <v>47</v>
      </c>
    </row>
    <row r="13793" spans="1:23" x14ac:dyDescent="0.25">
      <c r="A13793" s="92">
        <v>8784</v>
      </c>
      <c r="B13793" s="92">
        <v>0</v>
      </c>
      <c r="C13793" s="92">
        <v>0</v>
      </c>
      <c r="R13793" s="9">
        <v>43494</v>
      </c>
      <c r="S13793">
        <v>15</v>
      </c>
      <c r="T13793">
        <v>1.1483351989999999</v>
      </c>
      <c r="U13793">
        <v>488956.5344</v>
      </c>
      <c r="V13793" t="s">
        <v>54</v>
      </c>
      <c r="W13793" t="s">
        <v>47</v>
      </c>
    </row>
    <row r="13794" spans="1:23" x14ac:dyDescent="0.25">
      <c r="A13794" s="92">
        <v>8784</v>
      </c>
      <c r="B13794" s="92">
        <v>0</v>
      </c>
      <c r="C13794" s="92">
        <v>0</v>
      </c>
      <c r="R13794" s="9">
        <v>43494</v>
      </c>
      <c r="S13794">
        <v>16</v>
      </c>
      <c r="T13794">
        <v>1.199008447</v>
      </c>
      <c r="U13794">
        <v>510533.00089999998</v>
      </c>
      <c r="V13794" t="s">
        <v>54</v>
      </c>
      <c r="W13794" t="s">
        <v>47</v>
      </c>
    </row>
    <row r="13795" spans="1:23" x14ac:dyDescent="0.25">
      <c r="A13795" s="92">
        <v>8784</v>
      </c>
      <c r="B13795" s="92">
        <v>0</v>
      </c>
      <c r="C13795" s="92">
        <v>0</v>
      </c>
      <c r="R13795" s="9">
        <v>43494</v>
      </c>
      <c r="S13795">
        <v>17</v>
      </c>
      <c r="T13795">
        <v>1.3367042600000001</v>
      </c>
      <c r="U13795">
        <v>569163.32720000006</v>
      </c>
      <c r="V13795" t="s">
        <v>54</v>
      </c>
      <c r="W13795" t="s">
        <v>47</v>
      </c>
    </row>
    <row r="13796" spans="1:23" x14ac:dyDescent="0.25">
      <c r="A13796" s="92">
        <v>8784</v>
      </c>
      <c r="B13796" s="92">
        <v>0</v>
      </c>
      <c r="C13796" s="92">
        <v>0</v>
      </c>
      <c r="R13796" s="9">
        <v>43494</v>
      </c>
      <c r="S13796">
        <v>18</v>
      </c>
      <c r="T13796">
        <v>1.567316183</v>
      </c>
      <c r="U13796">
        <v>667356.96160000004</v>
      </c>
      <c r="V13796" t="s">
        <v>54</v>
      </c>
      <c r="W13796" t="s">
        <v>47</v>
      </c>
    </row>
    <row r="13797" spans="1:23" x14ac:dyDescent="0.25">
      <c r="A13797" s="92">
        <v>8784</v>
      </c>
      <c r="B13797" s="92">
        <v>0</v>
      </c>
      <c r="C13797" s="92">
        <v>0</v>
      </c>
      <c r="R13797" s="9">
        <v>43494</v>
      </c>
      <c r="S13797">
        <v>19</v>
      </c>
      <c r="T13797">
        <v>1.7902391559999999</v>
      </c>
      <c r="U13797">
        <v>762276.6716</v>
      </c>
      <c r="V13797" t="s">
        <v>54</v>
      </c>
      <c r="W13797" t="s">
        <v>47</v>
      </c>
    </row>
    <row r="13798" spans="1:23" x14ac:dyDescent="0.25">
      <c r="A13798" s="92">
        <v>8784</v>
      </c>
      <c r="B13798" s="92">
        <v>0</v>
      </c>
      <c r="C13798" s="92">
        <v>0</v>
      </c>
      <c r="R13798" s="9">
        <v>43494</v>
      </c>
      <c r="S13798">
        <v>20</v>
      </c>
      <c r="T13798">
        <v>1.864672484</v>
      </c>
      <c r="U13798">
        <v>793970.08490000002</v>
      </c>
      <c r="V13798" t="s">
        <v>54</v>
      </c>
      <c r="W13798" t="s">
        <v>47</v>
      </c>
    </row>
    <row r="13799" spans="1:23" x14ac:dyDescent="0.25">
      <c r="A13799" s="92">
        <v>8784</v>
      </c>
      <c r="B13799" s="92">
        <v>0</v>
      </c>
      <c r="C13799" s="92">
        <v>0</v>
      </c>
      <c r="R13799" s="9">
        <v>43494</v>
      </c>
      <c r="S13799">
        <v>21</v>
      </c>
      <c r="T13799">
        <v>1.889430795</v>
      </c>
      <c r="U13799">
        <v>804512.07490000001</v>
      </c>
      <c r="V13799" t="s">
        <v>54</v>
      </c>
      <c r="W13799" t="s">
        <v>47</v>
      </c>
    </row>
    <row r="13800" spans="1:23" x14ac:dyDescent="0.25">
      <c r="A13800" s="92">
        <v>8784</v>
      </c>
      <c r="B13800" s="92">
        <v>0</v>
      </c>
      <c r="C13800" s="92">
        <v>0</v>
      </c>
      <c r="R13800" s="9">
        <v>43494</v>
      </c>
      <c r="S13800">
        <v>22</v>
      </c>
      <c r="T13800">
        <v>1.8605427729999999</v>
      </c>
      <c r="U13800">
        <v>792211.67070000002</v>
      </c>
      <c r="V13800" t="s">
        <v>54</v>
      </c>
      <c r="W13800" t="s">
        <v>47</v>
      </c>
    </row>
    <row r="13801" spans="1:23" x14ac:dyDescent="0.25">
      <c r="A13801" s="92">
        <v>8784</v>
      </c>
      <c r="B13801" s="92">
        <v>0</v>
      </c>
      <c r="C13801" s="92">
        <v>0</v>
      </c>
      <c r="R13801" s="9">
        <v>43494</v>
      </c>
      <c r="S13801">
        <v>23</v>
      </c>
      <c r="T13801">
        <v>1.793805951</v>
      </c>
      <c r="U13801">
        <v>763795.39859999996</v>
      </c>
      <c r="V13801" t="s">
        <v>54</v>
      </c>
      <c r="W13801" t="s">
        <v>47</v>
      </c>
    </row>
    <row r="13802" spans="1:23" x14ac:dyDescent="0.25">
      <c r="A13802" s="92">
        <v>8784</v>
      </c>
      <c r="B13802" s="92">
        <v>0</v>
      </c>
      <c r="C13802" s="92">
        <v>0</v>
      </c>
      <c r="R13802" s="9">
        <v>43494</v>
      </c>
      <c r="S13802">
        <v>24</v>
      </c>
      <c r="T13802">
        <v>1.5845942930000001</v>
      </c>
      <c r="U13802">
        <v>674713.91139999998</v>
      </c>
      <c r="V13802" t="s">
        <v>54</v>
      </c>
      <c r="W13802" t="s">
        <v>47</v>
      </c>
    </row>
    <row r="13803" spans="1:23" x14ac:dyDescent="0.25">
      <c r="A13803" s="92">
        <v>8784</v>
      </c>
      <c r="B13803" s="92">
        <v>0</v>
      </c>
      <c r="C13803" s="92">
        <v>0</v>
      </c>
      <c r="R13803" s="9">
        <v>43495</v>
      </c>
      <c r="S13803">
        <v>1</v>
      </c>
      <c r="T13803">
        <v>1.4990477419999999</v>
      </c>
      <c r="U13803">
        <v>638288.53220000002</v>
      </c>
      <c r="V13803" t="s">
        <v>54</v>
      </c>
      <c r="W13803" t="s">
        <v>47</v>
      </c>
    </row>
    <row r="13804" spans="1:23" x14ac:dyDescent="0.25">
      <c r="A13804" s="92">
        <v>8784</v>
      </c>
      <c r="B13804" s="92">
        <v>0</v>
      </c>
      <c r="C13804" s="92">
        <v>0</v>
      </c>
      <c r="R13804" s="9">
        <v>43495</v>
      </c>
      <c r="S13804">
        <v>2</v>
      </c>
      <c r="T13804">
        <v>1.4296186289999999</v>
      </c>
      <c r="U13804">
        <v>608725.89370000002</v>
      </c>
      <c r="V13804" t="s">
        <v>54</v>
      </c>
      <c r="W13804" t="s">
        <v>47</v>
      </c>
    </row>
    <row r="13805" spans="1:23" x14ac:dyDescent="0.25">
      <c r="A13805" s="92">
        <v>8784</v>
      </c>
      <c r="B13805" s="92">
        <v>0</v>
      </c>
      <c r="C13805" s="92">
        <v>0</v>
      </c>
      <c r="R13805" s="9">
        <v>43495</v>
      </c>
      <c r="S13805">
        <v>3</v>
      </c>
      <c r="T13805">
        <v>1.4861045879999999</v>
      </c>
      <c r="U13805">
        <v>632777.38899999997</v>
      </c>
      <c r="V13805" t="s">
        <v>54</v>
      </c>
      <c r="W13805" t="s">
        <v>47</v>
      </c>
    </row>
    <row r="13806" spans="1:23" x14ac:dyDescent="0.25">
      <c r="A13806" s="92">
        <v>8784</v>
      </c>
      <c r="B13806" s="92">
        <v>0</v>
      </c>
      <c r="C13806" s="92">
        <v>0</v>
      </c>
      <c r="R13806" s="9">
        <v>43495</v>
      </c>
      <c r="S13806">
        <v>4</v>
      </c>
      <c r="T13806">
        <v>1.615981651</v>
      </c>
      <c r="U13806">
        <v>688078.52300000004</v>
      </c>
      <c r="V13806" t="s">
        <v>54</v>
      </c>
      <c r="W13806" t="s">
        <v>47</v>
      </c>
    </row>
    <row r="13807" spans="1:23" x14ac:dyDescent="0.25">
      <c r="A13807" s="92">
        <v>8784</v>
      </c>
      <c r="B13807" s="92">
        <v>0</v>
      </c>
      <c r="C13807" s="92">
        <v>0</v>
      </c>
      <c r="R13807" s="9">
        <v>43495</v>
      </c>
      <c r="S13807">
        <v>5</v>
      </c>
      <c r="T13807">
        <v>1.828646131</v>
      </c>
      <c r="U13807">
        <v>778630.20790000004</v>
      </c>
      <c r="V13807" t="s">
        <v>54</v>
      </c>
      <c r="W13807" t="s">
        <v>47</v>
      </c>
    </row>
    <row r="13808" spans="1:23" x14ac:dyDescent="0.25">
      <c r="A13808" s="92">
        <v>8784</v>
      </c>
      <c r="B13808" s="92">
        <v>0</v>
      </c>
      <c r="C13808" s="92">
        <v>0</v>
      </c>
      <c r="R13808" s="9">
        <v>43495</v>
      </c>
      <c r="S13808">
        <v>6</v>
      </c>
      <c r="T13808">
        <v>2.1866433430000001</v>
      </c>
      <c r="U13808">
        <v>931063.9889</v>
      </c>
      <c r="V13808" t="s">
        <v>54</v>
      </c>
      <c r="W13808" t="s">
        <v>47</v>
      </c>
    </row>
    <row r="13809" spans="1:23" x14ac:dyDescent="0.25">
      <c r="A13809" s="92">
        <v>8784</v>
      </c>
      <c r="B13809" s="92">
        <v>0</v>
      </c>
      <c r="C13809" s="92">
        <v>0</v>
      </c>
      <c r="R13809" s="9">
        <v>43495</v>
      </c>
      <c r="S13809">
        <v>7</v>
      </c>
      <c r="T13809">
        <v>2.614881961</v>
      </c>
      <c r="U13809">
        <v>1113406.2790000001</v>
      </c>
      <c r="V13809" t="s">
        <v>54</v>
      </c>
      <c r="W13809" t="s">
        <v>47</v>
      </c>
    </row>
    <row r="13810" spans="1:23" x14ac:dyDescent="0.25">
      <c r="A13810" s="92">
        <v>8784</v>
      </c>
      <c r="B13810" s="92">
        <v>0</v>
      </c>
      <c r="C13810" s="92">
        <v>0</v>
      </c>
      <c r="R13810" s="9">
        <v>43495</v>
      </c>
      <c r="S13810">
        <v>8</v>
      </c>
      <c r="T13810">
        <v>2.7107880639999999</v>
      </c>
      <c r="U13810">
        <v>1154242.7139999999</v>
      </c>
      <c r="V13810" t="s">
        <v>54</v>
      </c>
      <c r="W13810" t="s">
        <v>47</v>
      </c>
    </row>
    <row r="13811" spans="1:23" x14ac:dyDescent="0.25">
      <c r="A13811" s="92">
        <v>8784</v>
      </c>
      <c r="B13811" s="92">
        <v>0</v>
      </c>
      <c r="C13811" s="92">
        <v>0</v>
      </c>
      <c r="R13811" s="9">
        <v>43495</v>
      </c>
      <c r="S13811">
        <v>9</v>
      </c>
      <c r="T13811">
        <v>2.7262293510000002</v>
      </c>
      <c r="U13811">
        <v>1160817.5530000001</v>
      </c>
      <c r="V13811" t="s">
        <v>54</v>
      </c>
      <c r="W13811" t="s">
        <v>47</v>
      </c>
    </row>
    <row r="13812" spans="1:23" x14ac:dyDescent="0.25">
      <c r="A13812" s="92">
        <v>8784</v>
      </c>
      <c r="B13812" s="92">
        <v>0</v>
      </c>
      <c r="C13812" s="92">
        <v>0</v>
      </c>
      <c r="R13812" s="9">
        <v>43495</v>
      </c>
      <c r="S13812">
        <v>10</v>
      </c>
      <c r="T13812">
        <v>2.5008416690000002</v>
      </c>
      <c r="U13812">
        <v>1064848.379</v>
      </c>
      <c r="V13812" t="s">
        <v>54</v>
      </c>
      <c r="W13812" t="s">
        <v>47</v>
      </c>
    </row>
    <row r="13813" spans="1:23" x14ac:dyDescent="0.25">
      <c r="A13813" s="92">
        <v>8784</v>
      </c>
      <c r="B13813" s="92">
        <v>0</v>
      </c>
      <c r="C13813" s="92">
        <v>0</v>
      </c>
      <c r="R13813" s="9">
        <v>43495</v>
      </c>
      <c r="S13813">
        <v>11</v>
      </c>
      <c r="T13813">
        <v>2.3658037670000001</v>
      </c>
      <c r="U13813">
        <v>1007349.781</v>
      </c>
      <c r="V13813" t="s">
        <v>54</v>
      </c>
      <c r="W13813" t="s">
        <v>47</v>
      </c>
    </row>
    <row r="13814" spans="1:23" x14ac:dyDescent="0.25">
      <c r="A13814" s="92">
        <v>8784</v>
      </c>
      <c r="B13814" s="92">
        <v>0</v>
      </c>
      <c r="C13814" s="92">
        <v>0</v>
      </c>
      <c r="R13814" s="9">
        <v>43495</v>
      </c>
      <c r="S13814">
        <v>12</v>
      </c>
      <c r="T13814">
        <v>2.1552794909999999</v>
      </c>
      <c r="U13814">
        <v>917709.38630000001</v>
      </c>
      <c r="V13814" t="s">
        <v>54</v>
      </c>
      <c r="W13814" t="s">
        <v>47</v>
      </c>
    </row>
    <row r="13815" spans="1:23" x14ac:dyDescent="0.25">
      <c r="A13815" s="92">
        <v>8784</v>
      </c>
      <c r="B13815" s="92">
        <v>0</v>
      </c>
      <c r="C13815" s="92">
        <v>0</v>
      </c>
      <c r="R13815" s="9">
        <v>43495</v>
      </c>
      <c r="S13815">
        <v>13</v>
      </c>
      <c r="T13815">
        <v>1.896287805</v>
      </c>
      <c r="U13815">
        <v>807431.76229999994</v>
      </c>
      <c r="V13815" t="s">
        <v>54</v>
      </c>
      <c r="W13815" t="s">
        <v>47</v>
      </c>
    </row>
    <row r="13816" spans="1:23" x14ac:dyDescent="0.25">
      <c r="A13816" s="92">
        <v>8784</v>
      </c>
      <c r="B13816" s="92">
        <v>0</v>
      </c>
      <c r="C13816" s="92">
        <v>0</v>
      </c>
      <c r="R13816" s="9">
        <v>43495</v>
      </c>
      <c r="S13816">
        <v>14</v>
      </c>
      <c r="T13816">
        <v>1.7340409219999999</v>
      </c>
      <c r="U13816">
        <v>738347.68830000004</v>
      </c>
      <c r="V13816" t="s">
        <v>54</v>
      </c>
      <c r="W13816" t="s">
        <v>47</v>
      </c>
    </row>
    <row r="13817" spans="1:23" x14ac:dyDescent="0.25">
      <c r="A13817" s="92">
        <v>8784</v>
      </c>
      <c r="B13817" s="92">
        <v>0</v>
      </c>
      <c r="C13817" s="92">
        <v>0</v>
      </c>
      <c r="R13817" s="9">
        <v>43495</v>
      </c>
      <c r="S13817">
        <v>15</v>
      </c>
      <c r="T13817">
        <v>1.681890084</v>
      </c>
      <c r="U13817">
        <v>716142.07019999996</v>
      </c>
      <c r="V13817" t="s">
        <v>54</v>
      </c>
      <c r="W13817" t="s">
        <v>47</v>
      </c>
    </row>
    <row r="13818" spans="1:23" x14ac:dyDescent="0.25">
      <c r="A13818" s="92">
        <v>8784</v>
      </c>
      <c r="B13818" s="92">
        <v>0</v>
      </c>
      <c r="C13818" s="92">
        <v>0</v>
      </c>
      <c r="R13818" s="9">
        <v>43495</v>
      </c>
      <c r="S13818">
        <v>16</v>
      </c>
      <c r="T13818">
        <v>1.7522542919999999</v>
      </c>
      <c r="U13818">
        <v>746102.86869999999</v>
      </c>
      <c r="V13818" t="s">
        <v>54</v>
      </c>
      <c r="W13818" t="s">
        <v>47</v>
      </c>
    </row>
    <row r="13819" spans="1:23" x14ac:dyDescent="0.25">
      <c r="A13819" s="92">
        <v>8784</v>
      </c>
      <c r="B13819" s="92">
        <v>0</v>
      </c>
      <c r="C13819" s="92">
        <v>0</v>
      </c>
      <c r="R13819" s="9">
        <v>43495</v>
      </c>
      <c r="S13819">
        <v>17</v>
      </c>
      <c r="T13819">
        <v>1.8939873700000001</v>
      </c>
      <c r="U13819">
        <v>806452.24600000004</v>
      </c>
      <c r="V13819" t="s">
        <v>54</v>
      </c>
      <c r="W13819" t="s">
        <v>47</v>
      </c>
    </row>
    <row r="13820" spans="1:23" x14ac:dyDescent="0.25">
      <c r="A13820" s="92">
        <v>8784</v>
      </c>
      <c r="B13820" s="92">
        <v>0</v>
      </c>
      <c r="C13820" s="92">
        <v>0</v>
      </c>
      <c r="R13820" s="9">
        <v>43495</v>
      </c>
      <c r="S13820">
        <v>18</v>
      </c>
      <c r="T13820">
        <v>2.1448816810000002</v>
      </c>
      <c r="U13820">
        <v>913282.04029999999</v>
      </c>
      <c r="V13820" t="s">
        <v>54</v>
      </c>
      <c r="W13820" t="s">
        <v>47</v>
      </c>
    </row>
    <row r="13821" spans="1:23" x14ac:dyDescent="0.25">
      <c r="A13821" s="92">
        <v>8784</v>
      </c>
      <c r="B13821" s="92">
        <v>0</v>
      </c>
      <c r="C13821" s="92">
        <v>0</v>
      </c>
      <c r="R13821" s="9">
        <v>43495</v>
      </c>
      <c r="S13821">
        <v>19</v>
      </c>
      <c r="T13821">
        <v>2.5270371090000001</v>
      </c>
      <c r="U13821">
        <v>1076002.2930000001</v>
      </c>
      <c r="V13821" t="s">
        <v>54</v>
      </c>
      <c r="W13821" t="s">
        <v>47</v>
      </c>
    </row>
    <row r="13822" spans="1:23" x14ac:dyDescent="0.25">
      <c r="A13822" s="92">
        <v>8784</v>
      </c>
      <c r="B13822" s="92">
        <v>0</v>
      </c>
      <c r="C13822" s="92">
        <v>0</v>
      </c>
      <c r="R13822" s="9">
        <v>43495</v>
      </c>
      <c r="S13822">
        <v>20</v>
      </c>
      <c r="T13822">
        <v>2.7248046210000001</v>
      </c>
      <c r="U13822">
        <v>1160210.9080000001</v>
      </c>
      <c r="V13822" t="s">
        <v>54</v>
      </c>
      <c r="W13822" t="s">
        <v>47</v>
      </c>
    </row>
    <row r="13823" spans="1:23" x14ac:dyDescent="0.25">
      <c r="A13823" s="92">
        <v>8784</v>
      </c>
      <c r="B13823" s="92">
        <v>0</v>
      </c>
      <c r="C13823" s="92">
        <v>0</v>
      </c>
      <c r="R13823" s="9">
        <v>43495</v>
      </c>
      <c r="S13823">
        <v>21</v>
      </c>
      <c r="T13823">
        <v>2.8667926170000002</v>
      </c>
      <c r="U13823">
        <v>1220668.8289999999</v>
      </c>
      <c r="V13823" t="s">
        <v>54</v>
      </c>
      <c r="W13823" t="s">
        <v>47</v>
      </c>
    </row>
    <row r="13824" spans="1:23" x14ac:dyDescent="0.25">
      <c r="A13824" s="92">
        <v>8784</v>
      </c>
      <c r="B13824" s="92">
        <v>0</v>
      </c>
      <c r="C13824" s="92">
        <v>0</v>
      </c>
      <c r="R13824" s="9">
        <v>43495</v>
      </c>
      <c r="S13824">
        <v>22</v>
      </c>
      <c r="T13824">
        <v>2.885676331</v>
      </c>
      <c r="U13824">
        <v>1228709.439</v>
      </c>
      <c r="V13824" t="s">
        <v>54</v>
      </c>
      <c r="W13824" t="s">
        <v>47</v>
      </c>
    </row>
    <row r="13825" spans="1:23" x14ac:dyDescent="0.25">
      <c r="A13825" s="92">
        <v>8784</v>
      </c>
      <c r="B13825" s="92">
        <v>0</v>
      </c>
      <c r="C13825" s="92">
        <v>0</v>
      </c>
      <c r="R13825" s="9">
        <v>43495</v>
      </c>
      <c r="S13825">
        <v>23</v>
      </c>
      <c r="T13825">
        <v>2.7697919610000001</v>
      </c>
      <c r="U13825">
        <v>1179366.338</v>
      </c>
      <c r="V13825" t="s">
        <v>54</v>
      </c>
      <c r="W13825" t="s">
        <v>47</v>
      </c>
    </row>
    <row r="13826" spans="1:23" x14ac:dyDescent="0.25">
      <c r="A13826" s="92">
        <v>8784</v>
      </c>
      <c r="B13826" s="92">
        <v>0</v>
      </c>
      <c r="C13826" s="92">
        <v>0</v>
      </c>
      <c r="R13826" s="9">
        <v>43495</v>
      </c>
      <c r="S13826">
        <v>24</v>
      </c>
      <c r="T13826">
        <v>2.7961127719999999</v>
      </c>
      <c r="U13826">
        <v>1190573.6340000001</v>
      </c>
      <c r="V13826" t="s">
        <v>54</v>
      </c>
      <c r="W13826" t="s">
        <v>47</v>
      </c>
    </row>
    <row r="13827" spans="1:23" x14ac:dyDescent="0.25">
      <c r="A13827" s="92">
        <v>8784</v>
      </c>
      <c r="B13827" s="92">
        <v>0</v>
      </c>
      <c r="C13827" s="92">
        <v>0</v>
      </c>
      <c r="R13827" s="9">
        <v>43496</v>
      </c>
      <c r="S13827">
        <v>1</v>
      </c>
      <c r="T13827">
        <v>2.7795109419999999</v>
      </c>
      <c r="U13827">
        <v>1183504.6410000001</v>
      </c>
      <c r="V13827" t="s">
        <v>54</v>
      </c>
      <c r="W13827" t="s">
        <v>47</v>
      </c>
    </row>
    <row r="13828" spans="1:23" x14ac:dyDescent="0.25">
      <c r="A13828" s="92">
        <v>8784</v>
      </c>
      <c r="B13828" s="92">
        <v>0</v>
      </c>
      <c r="C13828" s="92">
        <v>0</v>
      </c>
      <c r="R13828" s="9">
        <v>43496</v>
      </c>
      <c r="S13828">
        <v>2</v>
      </c>
      <c r="T13828">
        <v>2.8205484279999999</v>
      </c>
      <c r="U13828">
        <v>1200978.2390000001</v>
      </c>
      <c r="V13828" t="s">
        <v>54</v>
      </c>
      <c r="W13828" t="s">
        <v>47</v>
      </c>
    </row>
    <row r="13829" spans="1:23" x14ac:dyDescent="0.25">
      <c r="A13829" s="92">
        <v>8784</v>
      </c>
      <c r="B13829" s="92">
        <v>0</v>
      </c>
      <c r="C13829" s="92">
        <v>0</v>
      </c>
      <c r="R13829" s="9">
        <v>43496</v>
      </c>
      <c r="S13829">
        <v>3</v>
      </c>
      <c r="T13829">
        <v>2.848684344</v>
      </c>
      <c r="U13829">
        <v>1212958.399</v>
      </c>
      <c r="V13829" t="s">
        <v>54</v>
      </c>
      <c r="W13829" t="s">
        <v>47</v>
      </c>
    </row>
    <row r="13830" spans="1:23" x14ac:dyDescent="0.25">
      <c r="A13830" s="92">
        <v>8784</v>
      </c>
      <c r="B13830" s="92">
        <v>0</v>
      </c>
      <c r="C13830" s="92">
        <v>0</v>
      </c>
      <c r="R13830" s="9">
        <v>43496</v>
      </c>
      <c r="S13830">
        <v>4</v>
      </c>
      <c r="T13830">
        <v>2.8865913679999999</v>
      </c>
      <c r="U13830">
        <v>1229099.058</v>
      </c>
      <c r="V13830" t="s">
        <v>54</v>
      </c>
      <c r="W13830" t="s">
        <v>47</v>
      </c>
    </row>
    <row r="13831" spans="1:23" x14ac:dyDescent="0.25">
      <c r="A13831" s="92">
        <v>8784</v>
      </c>
      <c r="B13831" s="92">
        <v>0</v>
      </c>
      <c r="C13831" s="92">
        <v>0</v>
      </c>
      <c r="R13831" s="9">
        <v>43496</v>
      </c>
      <c r="S13831">
        <v>5</v>
      </c>
      <c r="T13831">
        <v>2.9479844279999998</v>
      </c>
      <c r="U13831">
        <v>1255239.977</v>
      </c>
      <c r="V13831" t="s">
        <v>54</v>
      </c>
      <c r="W13831" t="s">
        <v>47</v>
      </c>
    </row>
    <row r="13832" spans="1:23" x14ac:dyDescent="0.25">
      <c r="A13832" s="92">
        <v>8784</v>
      </c>
      <c r="B13832" s="92">
        <v>0</v>
      </c>
      <c r="C13832" s="92">
        <v>0</v>
      </c>
      <c r="R13832" s="9">
        <v>43496</v>
      </c>
      <c r="S13832">
        <v>6</v>
      </c>
      <c r="T13832">
        <v>3.0527099880000002</v>
      </c>
      <c r="U13832">
        <v>1299831.702</v>
      </c>
      <c r="V13832" t="s">
        <v>54</v>
      </c>
      <c r="W13832" t="s">
        <v>47</v>
      </c>
    </row>
    <row r="13833" spans="1:23" x14ac:dyDescent="0.25">
      <c r="A13833" s="92">
        <v>8784</v>
      </c>
      <c r="B13833" s="92">
        <v>0</v>
      </c>
      <c r="C13833" s="92">
        <v>0</v>
      </c>
      <c r="R13833" s="9">
        <v>43496</v>
      </c>
      <c r="S13833">
        <v>7</v>
      </c>
      <c r="T13833">
        <v>3.35392095</v>
      </c>
      <c r="U13833">
        <v>1428086.125</v>
      </c>
      <c r="V13833" t="s">
        <v>54</v>
      </c>
      <c r="W13833" t="s">
        <v>47</v>
      </c>
    </row>
    <row r="13834" spans="1:23" x14ac:dyDescent="0.25">
      <c r="A13834" s="92">
        <v>8784</v>
      </c>
      <c r="B13834" s="92">
        <v>0</v>
      </c>
      <c r="C13834" s="92">
        <v>0</v>
      </c>
      <c r="R13834" s="9">
        <v>43496</v>
      </c>
      <c r="S13834">
        <v>8</v>
      </c>
      <c r="T13834">
        <v>3.3700675929999999</v>
      </c>
      <c r="U13834">
        <v>1434961.301</v>
      </c>
      <c r="V13834" t="s">
        <v>54</v>
      </c>
      <c r="W13834" t="s">
        <v>47</v>
      </c>
    </row>
    <row r="13835" spans="1:23" x14ac:dyDescent="0.25">
      <c r="A13835" s="92">
        <v>8784</v>
      </c>
      <c r="B13835" s="92">
        <v>0</v>
      </c>
      <c r="C13835" s="92">
        <v>0</v>
      </c>
      <c r="R13835" s="9">
        <v>43496</v>
      </c>
      <c r="S13835">
        <v>9</v>
      </c>
      <c r="T13835">
        <v>2.943765381</v>
      </c>
      <c r="U13835">
        <v>1253443.524</v>
      </c>
      <c r="V13835" t="s">
        <v>54</v>
      </c>
      <c r="W13835" t="s">
        <v>47</v>
      </c>
    </row>
    <row r="13836" spans="1:23" x14ac:dyDescent="0.25">
      <c r="A13836" s="92">
        <v>8784</v>
      </c>
      <c r="B13836" s="92">
        <v>0</v>
      </c>
      <c r="C13836" s="92">
        <v>0</v>
      </c>
      <c r="R13836" s="9">
        <v>43496</v>
      </c>
      <c r="S13836">
        <v>10</v>
      </c>
      <c r="T13836">
        <v>2.5367680510000001</v>
      </c>
      <c r="U13836">
        <v>1080145.689</v>
      </c>
      <c r="V13836" t="s">
        <v>54</v>
      </c>
      <c r="W13836" t="s">
        <v>47</v>
      </c>
    </row>
    <row r="13837" spans="1:23" x14ac:dyDescent="0.25">
      <c r="A13837" s="92">
        <v>8784</v>
      </c>
      <c r="B13837" s="92">
        <v>0</v>
      </c>
      <c r="C13837" s="92">
        <v>0</v>
      </c>
      <c r="R13837" s="9">
        <v>43496</v>
      </c>
      <c r="S13837">
        <v>11</v>
      </c>
      <c r="T13837">
        <v>2.1560339289999999</v>
      </c>
      <c r="U13837">
        <v>918030.62269999995</v>
      </c>
      <c r="V13837" t="s">
        <v>54</v>
      </c>
      <c r="W13837" t="s">
        <v>47</v>
      </c>
    </row>
    <row r="13838" spans="1:23" x14ac:dyDescent="0.25">
      <c r="A13838" s="92">
        <v>8784</v>
      </c>
      <c r="B13838" s="92">
        <v>0</v>
      </c>
      <c r="C13838" s="92">
        <v>0</v>
      </c>
      <c r="R13838" s="9">
        <v>43496</v>
      </c>
      <c r="S13838">
        <v>12</v>
      </c>
      <c r="T13838">
        <v>1.8207951920000001</v>
      </c>
      <c r="U13838">
        <v>775287.30949999997</v>
      </c>
      <c r="V13838" t="s">
        <v>54</v>
      </c>
      <c r="W13838" t="s">
        <v>47</v>
      </c>
    </row>
    <row r="13839" spans="1:23" x14ac:dyDescent="0.25">
      <c r="A13839" s="92">
        <v>8784</v>
      </c>
      <c r="B13839" s="92">
        <v>0</v>
      </c>
      <c r="C13839" s="92">
        <v>0</v>
      </c>
      <c r="R13839" s="9">
        <v>43496</v>
      </c>
      <c r="S13839">
        <v>13</v>
      </c>
      <c r="T13839">
        <v>1.5932251550000001</v>
      </c>
      <c r="U13839">
        <v>678388.89820000005</v>
      </c>
      <c r="V13839" t="s">
        <v>54</v>
      </c>
      <c r="W13839" t="s">
        <v>47</v>
      </c>
    </row>
    <row r="13840" spans="1:23" x14ac:dyDescent="0.25">
      <c r="A13840" s="92">
        <v>8784</v>
      </c>
      <c r="B13840" s="92">
        <v>0</v>
      </c>
      <c r="C13840" s="92">
        <v>0</v>
      </c>
      <c r="R13840" s="9">
        <v>43496</v>
      </c>
      <c r="S13840">
        <v>14</v>
      </c>
      <c r="T13840">
        <v>1.4263514420000001</v>
      </c>
      <c r="U13840">
        <v>607334.73849999998</v>
      </c>
      <c r="V13840" t="s">
        <v>54</v>
      </c>
      <c r="W13840" t="s">
        <v>47</v>
      </c>
    </row>
    <row r="13841" spans="1:23" x14ac:dyDescent="0.25">
      <c r="A13841" s="92">
        <v>8784</v>
      </c>
      <c r="B13841" s="92">
        <v>0</v>
      </c>
      <c r="C13841" s="92">
        <v>0</v>
      </c>
      <c r="R13841" s="9">
        <v>43496</v>
      </c>
      <c r="S13841">
        <v>15</v>
      </c>
      <c r="T13841">
        <v>1.3140896310000001</v>
      </c>
      <c r="U13841">
        <v>559534.10840000003</v>
      </c>
      <c r="V13841" t="s">
        <v>54</v>
      </c>
      <c r="W13841" t="s">
        <v>47</v>
      </c>
    </row>
    <row r="13842" spans="1:23" x14ac:dyDescent="0.25">
      <c r="A13842" s="92">
        <v>8784</v>
      </c>
      <c r="B13842" s="92">
        <v>0</v>
      </c>
      <c r="C13842" s="92">
        <v>0</v>
      </c>
      <c r="R13842" s="9">
        <v>43496</v>
      </c>
      <c r="S13842">
        <v>16</v>
      </c>
      <c r="T13842">
        <v>1.289267121</v>
      </c>
      <c r="U13842">
        <v>548964.78300000005</v>
      </c>
      <c r="V13842" t="s">
        <v>54</v>
      </c>
      <c r="W13842" t="s">
        <v>47</v>
      </c>
    </row>
    <row r="13843" spans="1:23" x14ac:dyDescent="0.25">
      <c r="A13843" s="92">
        <v>8784</v>
      </c>
      <c r="B13843" s="92">
        <v>0</v>
      </c>
      <c r="C13843" s="92">
        <v>0</v>
      </c>
      <c r="R13843" s="9">
        <v>43496</v>
      </c>
      <c r="S13843">
        <v>17</v>
      </c>
      <c r="T13843">
        <v>1.4550754969999999</v>
      </c>
      <c r="U13843">
        <v>619565.32620000001</v>
      </c>
      <c r="V13843" t="s">
        <v>54</v>
      </c>
      <c r="W13843" t="s">
        <v>47</v>
      </c>
    </row>
    <row r="13844" spans="1:23" x14ac:dyDescent="0.25">
      <c r="A13844" s="92">
        <v>8784</v>
      </c>
      <c r="B13844" s="92">
        <v>0</v>
      </c>
      <c r="C13844" s="92">
        <v>0</v>
      </c>
      <c r="R13844" s="9">
        <v>43496</v>
      </c>
      <c r="S13844">
        <v>18</v>
      </c>
      <c r="T13844">
        <v>1.76315501</v>
      </c>
      <c r="U13844">
        <v>750744.35069999995</v>
      </c>
      <c r="V13844" t="s">
        <v>54</v>
      </c>
      <c r="W13844" t="s">
        <v>47</v>
      </c>
    </row>
    <row r="13845" spans="1:23" x14ac:dyDescent="0.25">
      <c r="A13845" s="92">
        <v>8784</v>
      </c>
      <c r="B13845" s="92">
        <v>0</v>
      </c>
      <c r="C13845" s="92">
        <v>0</v>
      </c>
      <c r="R13845" s="9">
        <v>43496</v>
      </c>
      <c r="S13845">
        <v>19</v>
      </c>
      <c r="T13845">
        <v>2.0519970340000002</v>
      </c>
      <c r="U13845">
        <v>873732.12910000002</v>
      </c>
      <c r="V13845" t="s">
        <v>54</v>
      </c>
      <c r="W13845" t="s">
        <v>47</v>
      </c>
    </row>
    <row r="13846" spans="1:23" x14ac:dyDescent="0.25">
      <c r="A13846" s="92">
        <v>8784</v>
      </c>
      <c r="B13846" s="92">
        <v>0</v>
      </c>
      <c r="C13846" s="92">
        <v>0</v>
      </c>
      <c r="R13846" s="9">
        <v>43496</v>
      </c>
      <c r="S13846">
        <v>20</v>
      </c>
      <c r="T13846">
        <v>2.204831274</v>
      </c>
      <c r="U13846">
        <v>938808.33689999999</v>
      </c>
      <c r="V13846" t="s">
        <v>54</v>
      </c>
      <c r="W13846" t="s">
        <v>47</v>
      </c>
    </row>
    <row r="13847" spans="1:23" x14ac:dyDescent="0.25">
      <c r="A13847" s="92">
        <v>8784</v>
      </c>
      <c r="B13847" s="92">
        <v>0</v>
      </c>
      <c r="C13847" s="92">
        <v>0</v>
      </c>
      <c r="R13847" s="9">
        <v>43496</v>
      </c>
      <c r="S13847">
        <v>21</v>
      </c>
      <c r="T13847">
        <v>2.2425012089999998</v>
      </c>
      <c r="U13847">
        <v>954848.04460000002</v>
      </c>
      <c r="V13847" t="s">
        <v>54</v>
      </c>
      <c r="W13847" t="s">
        <v>47</v>
      </c>
    </row>
    <row r="13848" spans="1:23" x14ac:dyDescent="0.25">
      <c r="A13848" s="92">
        <v>8784</v>
      </c>
      <c r="B13848" s="92">
        <v>0</v>
      </c>
      <c r="C13848" s="92">
        <v>0</v>
      </c>
      <c r="R13848" s="9">
        <v>43496</v>
      </c>
      <c r="S13848">
        <v>22</v>
      </c>
      <c r="T13848">
        <v>2.137011974</v>
      </c>
      <c r="U13848">
        <v>909931.15040000004</v>
      </c>
      <c r="V13848" t="s">
        <v>54</v>
      </c>
      <c r="W13848" t="s">
        <v>47</v>
      </c>
    </row>
    <row r="13849" spans="1:23" x14ac:dyDescent="0.25">
      <c r="A13849" s="92">
        <v>8784</v>
      </c>
      <c r="B13849" s="92">
        <v>0</v>
      </c>
      <c r="C13849" s="92">
        <v>0</v>
      </c>
      <c r="R13849" s="9">
        <v>43496</v>
      </c>
      <c r="S13849">
        <v>23</v>
      </c>
      <c r="T13849">
        <v>1.972968839</v>
      </c>
      <c r="U13849">
        <v>840082.23970000003</v>
      </c>
      <c r="V13849" t="s">
        <v>54</v>
      </c>
      <c r="W13849" t="s">
        <v>47</v>
      </c>
    </row>
    <row r="13850" spans="1:23" x14ac:dyDescent="0.25">
      <c r="A13850" s="92">
        <v>8784</v>
      </c>
      <c r="B13850" s="92">
        <v>0</v>
      </c>
      <c r="C13850" s="92">
        <v>0</v>
      </c>
      <c r="R13850" s="9">
        <v>43496</v>
      </c>
      <c r="S13850">
        <v>24</v>
      </c>
      <c r="T13850">
        <v>1.758663656</v>
      </c>
      <c r="U13850">
        <v>748831.95</v>
      </c>
      <c r="V13850" t="s">
        <v>54</v>
      </c>
      <c r="W13850" t="s">
        <v>47</v>
      </c>
    </row>
    <row r="13851" spans="1:23" x14ac:dyDescent="0.25">
      <c r="A13851" s="92">
        <v>8784</v>
      </c>
      <c r="B13851" s="92">
        <v>0</v>
      </c>
      <c r="C13851" s="92">
        <v>0</v>
      </c>
      <c r="R13851" s="9">
        <v>43497</v>
      </c>
      <c r="S13851">
        <v>1</v>
      </c>
      <c r="T13851">
        <v>1.5913661830000001</v>
      </c>
      <c r="U13851">
        <v>677597.35530000005</v>
      </c>
      <c r="V13851" t="s">
        <v>54</v>
      </c>
      <c r="W13851" t="s">
        <v>47</v>
      </c>
    </row>
    <row r="13852" spans="1:23" x14ac:dyDescent="0.25">
      <c r="A13852" s="92">
        <v>8784</v>
      </c>
      <c r="B13852" s="92">
        <v>0</v>
      </c>
      <c r="C13852" s="92">
        <v>0</v>
      </c>
      <c r="R13852" s="9">
        <v>43497</v>
      </c>
      <c r="S13852">
        <v>2</v>
      </c>
      <c r="T13852">
        <v>1.5057239099999999</v>
      </c>
      <c r="U13852">
        <v>641131.21799999999</v>
      </c>
      <c r="V13852" t="s">
        <v>54</v>
      </c>
      <c r="W13852" t="s">
        <v>47</v>
      </c>
    </row>
    <row r="13853" spans="1:23" x14ac:dyDescent="0.25">
      <c r="A13853" s="92">
        <v>8784</v>
      </c>
      <c r="B13853" s="92">
        <v>0</v>
      </c>
      <c r="C13853" s="92">
        <v>0</v>
      </c>
      <c r="R13853" s="9">
        <v>43497</v>
      </c>
      <c r="S13853">
        <v>3</v>
      </c>
      <c r="T13853">
        <v>1.454490509</v>
      </c>
      <c r="U13853">
        <v>619316.24060000002</v>
      </c>
      <c r="V13853" t="s">
        <v>54</v>
      </c>
      <c r="W13853" t="s">
        <v>47</v>
      </c>
    </row>
    <row r="13854" spans="1:23" x14ac:dyDescent="0.25">
      <c r="A13854" s="92">
        <v>8784</v>
      </c>
      <c r="B13854" s="92">
        <v>0</v>
      </c>
      <c r="C13854" s="92">
        <v>0</v>
      </c>
      <c r="R13854" s="9">
        <v>43497</v>
      </c>
      <c r="S13854">
        <v>4</v>
      </c>
      <c r="T13854">
        <v>1.4507337929999999</v>
      </c>
      <c r="U13854">
        <v>617716.64599999995</v>
      </c>
      <c r="V13854" t="s">
        <v>54</v>
      </c>
      <c r="W13854" t="s">
        <v>47</v>
      </c>
    </row>
    <row r="13855" spans="1:23" x14ac:dyDescent="0.25">
      <c r="A13855" s="92">
        <v>8784</v>
      </c>
      <c r="B13855" s="92">
        <v>0</v>
      </c>
      <c r="C13855" s="92">
        <v>0</v>
      </c>
      <c r="R13855" s="9">
        <v>43497</v>
      </c>
      <c r="S13855">
        <v>5</v>
      </c>
      <c r="T13855">
        <v>1.4918755669999999</v>
      </c>
      <c r="U13855">
        <v>635234.64890000003</v>
      </c>
      <c r="V13855" t="s">
        <v>54</v>
      </c>
      <c r="W13855" t="s">
        <v>47</v>
      </c>
    </row>
    <row r="13856" spans="1:23" x14ac:dyDescent="0.25">
      <c r="A13856" s="92">
        <v>8784</v>
      </c>
      <c r="B13856" s="92">
        <v>0</v>
      </c>
      <c r="C13856" s="92">
        <v>0</v>
      </c>
      <c r="R13856" s="9">
        <v>43497</v>
      </c>
      <c r="S13856">
        <v>6</v>
      </c>
      <c r="T13856">
        <v>1.5781991049999999</v>
      </c>
      <c r="U13856">
        <v>671990.86609999998</v>
      </c>
      <c r="V13856" t="s">
        <v>54</v>
      </c>
      <c r="W13856" t="s">
        <v>47</v>
      </c>
    </row>
    <row r="13857" spans="1:23" x14ac:dyDescent="0.25">
      <c r="A13857" s="92">
        <v>8784</v>
      </c>
      <c r="B13857" s="92">
        <v>0</v>
      </c>
      <c r="C13857" s="92">
        <v>0</v>
      </c>
      <c r="R13857" s="9">
        <v>43497</v>
      </c>
      <c r="S13857">
        <v>7</v>
      </c>
      <c r="T13857">
        <v>1.8050259719999999</v>
      </c>
      <c r="U13857">
        <v>768572.83880000003</v>
      </c>
      <c r="V13857" t="s">
        <v>54</v>
      </c>
      <c r="W13857" t="s">
        <v>47</v>
      </c>
    </row>
    <row r="13858" spans="1:23" x14ac:dyDescent="0.25">
      <c r="A13858" s="92">
        <v>8784</v>
      </c>
      <c r="B13858" s="92">
        <v>0</v>
      </c>
      <c r="C13858" s="92">
        <v>0</v>
      </c>
      <c r="R13858" s="9">
        <v>43497</v>
      </c>
      <c r="S13858">
        <v>8</v>
      </c>
      <c r="T13858">
        <v>1.8512664270000001</v>
      </c>
      <c r="U13858">
        <v>788261.83970000001</v>
      </c>
      <c r="V13858" t="s">
        <v>54</v>
      </c>
      <c r="W13858" t="s">
        <v>47</v>
      </c>
    </row>
    <row r="13859" spans="1:23" x14ac:dyDescent="0.25">
      <c r="A13859" s="92">
        <v>8784</v>
      </c>
      <c r="B13859" s="92">
        <v>0</v>
      </c>
      <c r="C13859" s="92">
        <v>0</v>
      </c>
      <c r="R13859" s="9">
        <v>43497</v>
      </c>
      <c r="S13859">
        <v>9</v>
      </c>
      <c r="T13859">
        <v>1.7176611159999999</v>
      </c>
      <c r="U13859">
        <v>731373.23230000003</v>
      </c>
      <c r="V13859" t="s">
        <v>54</v>
      </c>
      <c r="W13859" t="s">
        <v>47</v>
      </c>
    </row>
    <row r="13860" spans="1:23" x14ac:dyDescent="0.25">
      <c r="A13860" s="92">
        <v>8784</v>
      </c>
      <c r="B13860" s="92">
        <v>0</v>
      </c>
      <c r="C13860" s="92">
        <v>0</v>
      </c>
      <c r="R13860" s="9">
        <v>43497</v>
      </c>
      <c r="S13860">
        <v>10</v>
      </c>
      <c r="T13860">
        <v>1.4743686629999999</v>
      </c>
      <c r="U13860">
        <v>627780.27910000004</v>
      </c>
      <c r="V13860" t="s">
        <v>54</v>
      </c>
      <c r="W13860" t="s">
        <v>47</v>
      </c>
    </row>
    <row r="13861" spans="1:23" x14ac:dyDescent="0.25">
      <c r="A13861" s="92">
        <v>8784</v>
      </c>
      <c r="B13861" s="92">
        <v>0</v>
      </c>
      <c r="C13861" s="92">
        <v>0</v>
      </c>
      <c r="R13861" s="9">
        <v>43497</v>
      </c>
      <c r="S13861">
        <v>11</v>
      </c>
      <c r="T13861">
        <v>1.323589165</v>
      </c>
      <c r="U13861">
        <v>563578.97219999996</v>
      </c>
      <c r="V13861" t="s">
        <v>54</v>
      </c>
      <c r="W13861" t="s">
        <v>47</v>
      </c>
    </row>
    <row r="13862" spans="1:23" x14ac:dyDescent="0.25">
      <c r="A13862" s="92">
        <v>8784</v>
      </c>
      <c r="B13862" s="92">
        <v>0</v>
      </c>
      <c r="C13862" s="92">
        <v>0</v>
      </c>
      <c r="R13862" s="9">
        <v>43497</v>
      </c>
      <c r="S13862">
        <v>12</v>
      </c>
      <c r="T13862">
        <v>1.2175992069999999</v>
      </c>
      <c r="U13862">
        <v>518448.87180000002</v>
      </c>
      <c r="V13862" t="s">
        <v>54</v>
      </c>
      <c r="W13862" t="s">
        <v>47</v>
      </c>
    </row>
    <row r="13863" spans="1:23" x14ac:dyDescent="0.25">
      <c r="A13863" s="92">
        <v>8784</v>
      </c>
      <c r="B13863" s="92">
        <v>0</v>
      </c>
      <c r="C13863" s="92">
        <v>0</v>
      </c>
      <c r="R13863" s="9">
        <v>43497</v>
      </c>
      <c r="S13863">
        <v>13</v>
      </c>
      <c r="T13863">
        <v>1.153158642</v>
      </c>
      <c r="U13863">
        <v>491010.33689999999</v>
      </c>
      <c r="V13863" t="s">
        <v>54</v>
      </c>
      <c r="W13863" t="s">
        <v>47</v>
      </c>
    </row>
    <row r="13864" spans="1:23" x14ac:dyDescent="0.25">
      <c r="A13864" s="92">
        <v>8784</v>
      </c>
      <c r="B13864" s="92">
        <v>0</v>
      </c>
      <c r="C13864" s="92">
        <v>0</v>
      </c>
      <c r="R13864" s="9">
        <v>43497</v>
      </c>
      <c r="S13864">
        <v>14</v>
      </c>
      <c r="T13864">
        <v>1.1453328840000001</v>
      </c>
      <c r="U13864">
        <v>487678.1605</v>
      </c>
      <c r="V13864" t="s">
        <v>54</v>
      </c>
      <c r="W13864" t="s">
        <v>47</v>
      </c>
    </row>
    <row r="13865" spans="1:23" x14ac:dyDescent="0.25">
      <c r="A13865" s="92">
        <v>8784</v>
      </c>
      <c r="B13865" s="92">
        <v>0</v>
      </c>
      <c r="C13865" s="92">
        <v>0</v>
      </c>
      <c r="R13865" s="9">
        <v>43497</v>
      </c>
      <c r="S13865">
        <v>15</v>
      </c>
      <c r="T13865">
        <v>1.183954301</v>
      </c>
      <c r="U13865">
        <v>504123.00559999997</v>
      </c>
      <c r="V13865" t="s">
        <v>54</v>
      </c>
      <c r="W13865" t="s">
        <v>47</v>
      </c>
    </row>
    <row r="13866" spans="1:23" x14ac:dyDescent="0.25">
      <c r="A13866" s="92">
        <v>8784</v>
      </c>
      <c r="B13866" s="92">
        <v>0</v>
      </c>
      <c r="C13866" s="92">
        <v>0</v>
      </c>
      <c r="R13866" s="9">
        <v>43497</v>
      </c>
      <c r="S13866">
        <v>16</v>
      </c>
      <c r="T13866">
        <v>1.2199324789999999</v>
      </c>
      <c r="U13866">
        <v>519442.36979999999</v>
      </c>
      <c r="V13866" t="s">
        <v>54</v>
      </c>
      <c r="W13866" t="s">
        <v>47</v>
      </c>
    </row>
    <row r="13867" spans="1:23" x14ac:dyDescent="0.25">
      <c r="A13867" s="92">
        <v>8784</v>
      </c>
      <c r="B13867" s="92">
        <v>0</v>
      </c>
      <c r="C13867" s="92">
        <v>0</v>
      </c>
      <c r="R13867" s="9">
        <v>43497</v>
      </c>
      <c r="S13867">
        <v>17</v>
      </c>
      <c r="T13867">
        <v>1.3385890410000001</v>
      </c>
      <c r="U13867">
        <v>569965.8591</v>
      </c>
      <c r="V13867" t="s">
        <v>54</v>
      </c>
      <c r="W13867" t="s">
        <v>47</v>
      </c>
    </row>
    <row r="13868" spans="1:23" x14ac:dyDescent="0.25">
      <c r="A13868" s="92">
        <v>8784</v>
      </c>
      <c r="B13868" s="92">
        <v>0</v>
      </c>
      <c r="C13868" s="92">
        <v>0</v>
      </c>
      <c r="R13868" s="9">
        <v>43497</v>
      </c>
      <c r="S13868">
        <v>18</v>
      </c>
      <c r="T13868">
        <v>1.441561681</v>
      </c>
      <c r="U13868">
        <v>613811.19759999996</v>
      </c>
      <c r="V13868" t="s">
        <v>54</v>
      </c>
      <c r="W13868" t="s">
        <v>47</v>
      </c>
    </row>
    <row r="13869" spans="1:23" x14ac:dyDescent="0.25">
      <c r="A13869" s="92">
        <v>8784</v>
      </c>
      <c r="B13869" s="92">
        <v>0</v>
      </c>
      <c r="C13869" s="92">
        <v>0</v>
      </c>
      <c r="R13869" s="9">
        <v>43497</v>
      </c>
      <c r="S13869">
        <v>19</v>
      </c>
      <c r="T13869">
        <v>1.59651009</v>
      </c>
      <c r="U13869">
        <v>679787.61010000005</v>
      </c>
      <c r="V13869" t="s">
        <v>54</v>
      </c>
      <c r="W13869" t="s">
        <v>47</v>
      </c>
    </row>
    <row r="13870" spans="1:23" x14ac:dyDescent="0.25">
      <c r="A13870" s="92">
        <v>8784</v>
      </c>
      <c r="B13870" s="92">
        <v>0</v>
      </c>
      <c r="C13870" s="92">
        <v>0</v>
      </c>
      <c r="R13870" s="9">
        <v>43497</v>
      </c>
      <c r="S13870">
        <v>20</v>
      </c>
      <c r="T13870">
        <v>1.577671598</v>
      </c>
      <c r="U13870">
        <v>671766.25560000003</v>
      </c>
      <c r="V13870" t="s">
        <v>54</v>
      </c>
      <c r="W13870" t="s">
        <v>47</v>
      </c>
    </row>
    <row r="13871" spans="1:23" x14ac:dyDescent="0.25">
      <c r="A13871" s="92">
        <v>8784</v>
      </c>
      <c r="B13871" s="92">
        <v>0</v>
      </c>
      <c r="C13871" s="92">
        <v>0</v>
      </c>
      <c r="R13871" s="9">
        <v>43497</v>
      </c>
      <c r="S13871">
        <v>21</v>
      </c>
      <c r="T13871">
        <v>1.4696324540000001</v>
      </c>
      <c r="U13871">
        <v>625763.62040000001</v>
      </c>
      <c r="V13871" t="s">
        <v>54</v>
      </c>
      <c r="W13871" t="s">
        <v>47</v>
      </c>
    </row>
    <row r="13872" spans="1:23" x14ac:dyDescent="0.25">
      <c r="A13872" s="92">
        <v>8784</v>
      </c>
      <c r="B13872" s="92">
        <v>0</v>
      </c>
      <c r="C13872" s="92">
        <v>0</v>
      </c>
      <c r="R13872" s="9">
        <v>43497</v>
      </c>
      <c r="S13872">
        <v>22</v>
      </c>
      <c r="T13872">
        <v>1.4665499900000001</v>
      </c>
      <c r="U13872">
        <v>624451.11959999998</v>
      </c>
      <c r="V13872" t="s">
        <v>54</v>
      </c>
      <c r="W13872" t="s">
        <v>47</v>
      </c>
    </row>
    <row r="13873" spans="1:23" x14ac:dyDescent="0.25">
      <c r="A13873" s="92">
        <v>8784</v>
      </c>
      <c r="B13873" s="92">
        <v>0</v>
      </c>
      <c r="C13873" s="92">
        <v>0</v>
      </c>
      <c r="R13873" s="9">
        <v>43497</v>
      </c>
      <c r="S13873">
        <v>23</v>
      </c>
      <c r="T13873">
        <v>1.38277114</v>
      </c>
      <c r="U13873">
        <v>588778.42050000001</v>
      </c>
      <c r="V13873" t="s">
        <v>54</v>
      </c>
      <c r="W13873" t="s">
        <v>47</v>
      </c>
    </row>
    <row r="13874" spans="1:23" x14ac:dyDescent="0.25">
      <c r="A13874" s="92">
        <v>8784</v>
      </c>
      <c r="B13874" s="92">
        <v>0</v>
      </c>
      <c r="C13874" s="92">
        <v>0</v>
      </c>
      <c r="R13874" s="9">
        <v>43497</v>
      </c>
      <c r="S13874">
        <v>24</v>
      </c>
      <c r="T13874">
        <v>1.2401220989999999</v>
      </c>
      <c r="U13874">
        <v>528039.02949999995</v>
      </c>
      <c r="V13874" t="s">
        <v>54</v>
      </c>
      <c r="W13874" t="s">
        <v>47</v>
      </c>
    </row>
    <row r="13875" spans="1:23" x14ac:dyDescent="0.25">
      <c r="A13875" s="92">
        <v>8784</v>
      </c>
      <c r="B13875" s="92">
        <v>0</v>
      </c>
      <c r="C13875" s="92">
        <v>0</v>
      </c>
      <c r="R13875" s="9">
        <v>43498</v>
      </c>
      <c r="S13875">
        <v>1</v>
      </c>
      <c r="T13875">
        <v>1.111501029</v>
      </c>
      <c r="U13875">
        <v>473272.69199999998</v>
      </c>
      <c r="V13875" t="s">
        <v>54</v>
      </c>
      <c r="W13875" t="s">
        <v>47</v>
      </c>
    </row>
    <row r="13876" spans="1:23" x14ac:dyDescent="0.25">
      <c r="A13876" s="92">
        <v>8784</v>
      </c>
      <c r="B13876" s="92">
        <v>0</v>
      </c>
      <c r="C13876" s="92">
        <v>0</v>
      </c>
      <c r="R13876" s="9">
        <v>43498</v>
      </c>
      <c r="S13876">
        <v>2</v>
      </c>
      <c r="T13876">
        <v>1.0316502949999999</v>
      </c>
      <c r="U13876">
        <v>439272.56900000002</v>
      </c>
      <c r="V13876" t="s">
        <v>54</v>
      </c>
      <c r="W13876" t="s">
        <v>47</v>
      </c>
    </row>
    <row r="13877" spans="1:23" x14ac:dyDescent="0.25">
      <c r="A13877" s="92">
        <v>8784</v>
      </c>
      <c r="B13877" s="92">
        <v>0</v>
      </c>
      <c r="C13877" s="92">
        <v>0</v>
      </c>
      <c r="R13877" s="9">
        <v>43498</v>
      </c>
      <c r="S13877">
        <v>3</v>
      </c>
      <c r="T13877">
        <v>0.98331983560000003</v>
      </c>
      <c r="U13877">
        <v>418693.65269999998</v>
      </c>
      <c r="V13877" t="s">
        <v>54</v>
      </c>
      <c r="W13877" t="s">
        <v>47</v>
      </c>
    </row>
    <row r="13878" spans="1:23" x14ac:dyDescent="0.25">
      <c r="A13878" s="92">
        <v>8784</v>
      </c>
      <c r="B13878" s="92">
        <v>0</v>
      </c>
      <c r="C13878" s="92">
        <v>0</v>
      </c>
      <c r="R13878" s="9">
        <v>43498</v>
      </c>
      <c r="S13878">
        <v>4</v>
      </c>
      <c r="T13878">
        <v>0.97580429670000002</v>
      </c>
      <c r="U13878">
        <v>415493.56630000001</v>
      </c>
      <c r="V13878" t="s">
        <v>54</v>
      </c>
      <c r="W13878" t="s">
        <v>47</v>
      </c>
    </row>
    <row r="13879" spans="1:23" x14ac:dyDescent="0.25">
      <c r="A13879" s="92">
        <v>8784</v>
      </c>
      <c r="B13879" s="92">
        <v>0</v>
      </c>
      <c r="C13879" s="92">
        <v>0</v>
      </c>
      <c r="R13879" s="9">
        <v>43498</v>
      </c>
      <c r="S13879">
        <v>5</v>
      </c>
      <c r="T13879">
        <v>0.97104444690000002</v>
      </c>
      <c r="U13879">
        <v>413466.84129999997</v>
      </c>
      <c r="V13879" t="s">
        <v>54</v>
      </c>
      <c r="W13879" t="s">
        <v>47</v>
      </c>
    </row>
    <row r="13880" spans="1:23" x14ac:dyDescent="0.25">
      <c r="A13880" s="92">
        <v>8784</v>
      </c>
      <c r="B13880" s="92">
        <v>0</v>
      </c>
      <c r="C13880" s="92">
        <v>0</v>
      </c>
      <c r="R13880" s="9">
        <v>43498</v>
      </c>
      <c r="S13880">
        <v>6</v>
      </c>
      <c r="T13880">
        <v>1.0210060009999999</v>
      </c>
      <c r="U13880">
        <v>434740.27120000002</v>
      </c>
      <c r="V13880" t="s">
        <v>54</v>
      </c>
      <c r="W13880" t="s">
        <v>47</v>
      </c>
    </row>
    <row r="13881" spans="1:23" x14ac:dyDescent="0.25">
      <c r="A13881" s="92">
        <v>8784</v>
      </c>
      <c r="B13881" s="92">
        <v>0</v>
      </c>
      <c r="C13881" s="92">
        <v>0</v>
      </c>
      <c r="R13881" s="9">
        <v>43498</v>
      </c>
      <c r="S13881">
        <v>7</v>
      </c>
      <c r="T13881">
        <v>1.0794886690000001</v>
      </c>
      <c r="U13881">
        <v>459641.9572</v>
      </c>
      <c r="V13881" t="s">
        <v>54</v>
      </c>
      <c r="W13881" t="s">
        <v>47</v>
      </c>
    </row>
    <row r="13882" spans="1:23" x14ac:dyDescent="0.25">
      <c r="A13882" s="92">
        <v>8784</v>
      </c>
      <c r="B13882" s="92">
        <v>0</v>
      </c>
      <c r="C13882" s="92">
        <v>0</v>
      </c>
      <c r="R13882" s="9">
        <v>43498</v>
      </c>
      <c r="S13882">
        <v>8</v>
      </c>
      <c r="T13882">
        <v>1.217596407</v>
      </c>
      <c r="U13882">
        <v>518447.67979999998</v>
      </c>
      <c r="V13882" t="s">
        <v>54</v>
      </c>
      <c r="W13882" t="s">
        <v>47</v>
      </c>
    </row>
    <row r="13883" spans="1:23" x14ac:dyDescent="0.25">
      <c r="A13883" s="92">
        <v>8784</v>
      </c>
      <c r="B13883" s="92">
        <v>0</v>
      </c>
      <c r="C13883" s="92">
        <v>0</v>
      </c>
      <c r="R13883" s="9">
        <v>43498</v>
      </c>
      <c r="S13883">
        <v>9</v>
      </c>
      <c r="T13883">
        <v>1.4022292000000001</v>
      </c>
      <c r="U13883">
        <v>597063.58459999994</v>
      </c>
      <c r="V13883" t="s">
        <v>54</v>
      </c>
      <c r="W13883" t="s">
        <v>47</v>
      </c>
    </row>
    <row r="13884" spans="1:23" x14ac:dyDescent="0.25">
      <c r="A13884" s="92">
        <v>8784</v>
      </c>
      <c r="B13884" s="92">
        <v>0</v>
      </c>
      <c r="C13884" s="92">
        <v>0</v>
      </c>
      <c r="R13884" s="9">
        <v>43498</v>
      </c>
      <c r="S13884">
        <v>10</v>
      </c>
      <c r="T13884">
        <v>1.429327783</v>
      </c>
      <c r="U13884">
        <v>608602.05260000005</v>
      </c>
      <c r="V13884" t="s">
        <v>54</v>
      </c>
      <c r="W13884" t="s">
        <v>47</v>
      </c>
    </row>
    <row r="13885" spans="1:23" x14ac:dyDescent="0.25">
      <c r="A13885" s="92">
        <v>8784</v>
      </c>
      <c r="B13885" s="92">
        <v>0</v>
      </c>
      <c r="C13885" s="92">
        <v>0</v>
      </c>
      <c r="R13885" s="9">
        <v>43498</v>
      </c>
      <c r="S13885">
        <v>11</v>
      </c>
      <c r="T13885">
        <v>1.3667136280000001</v>
      </c>
      <c r="U13885">
        <v>581941.19579999999</v>
      </c>
      <c r="V13885" t="s">
        <v>54</v>
      </c>
      <c r="W13885" t="s">
        <v>47</v>
      </c>
    </row>
    <row r="13886" spans="1:23" x14ac:dyDescent="0.25">
      <c r="A13886" s="92">
        <v>8784</v>
      </c>
      <c r="B13886" s="92">
        <v>0</v>
      </c>
      <c r="C13886" s="92">
        <v>0</v>
      </c>
      <c r="R13886" s="9">
        <v>43498</v>
      </c>
      <c r="S13886">
        <v>12</v>
      </c>
      <c r="T13886">
        <v>1.3019804420000001</v>
      </c>
      <c r="U13886">
        <v>554378.06409999996</v>
      </c>
      <c r="V13886" t="s">
        <v>54</v>
      </c>
      <c r="W13886" t="s">
        <v>47</v>
      </c>
    </row>
    <row r="13887" spans="1:23" x14ac:dyDescent="0.25">
      <c r="A13887" s="92">
        <v>8784</v>
      </c>
      <c r="B13887" s="92">
        <v>0</v>
      </c>
      <c r="C13887" s="92">
        <v>0</v>
      </c>
      <c r="R13887" s="9">
        <v>43498</v>
      </c>
      <c r="S13887">
        <v>13</v>
      </c>
      <c r="T13887">
        <v>1.240847104</v>
      </c>
      <c r="U13887">
        <v>528347.73349999997</v>
      </c>
      <c r="V13887" t="s">
        <v>54</v>
      </c>
      <c r="W13887" t="s">
        <v>47</v>
      </c>
    </row>
    <row r="13888" spans="1:23" x14ac:dyDescent="0.25">
      <c r="A13888" s="92">
        <v>8784</v>
      </c>
      <c r="B13888" s="92">
        <v>0</v>
      </c>
      <c r="C13888" s="92">
        <v>0</v>
      </c>
      <c r="R13888" s="9">
        <v>43498</v>
      </c>
      <c r="S13888">
        <v>14</v>
      </c>
      <c r="T13888">
        <v>1.240125597</v>
      </c>
      <c r="U13888">
        <v>528040.51870000002</v>
      </c>
      <c r="V13888" t="s">
        <v>54</v>
      </c>
      <c r="W13888" t="s">
        <v>47</v>
      </c>
    </row>
    <row r="13889" spans="1:23" x14ac:dyDescent="0.25">
      <c r="A13889" s="92">
        <v>8784</v>
      </c>
      <c r="B13889" s="92">
        <v>0</v>
      </c>
      <c r="C13889" s="92">
        <v>0</v>
      </c>
      <c r="R13889" s="9">
        <v>43498</v>
      </c>
      <c r="S13889">
        <v>15</v>
      </c>
      <c r="T13889">
        <v>1.165536036</v>
      </c>
      <c r="U13889">
        <v>496280.5821</v>
      </c>
      <c r="V13889" t="s">
        <v>54</v>
      </c>
      <c r="W13889" t="s">
        <v>47</v>
      </c>
    </row>
    <row r="13890" spans="1:23" x14ac:dyDescent="0.25">
      <c r="A13890" s="92">
        <v>8784</v>
      </c>
      <c r="B13890" s="92">
        <v>0</v>
      </c>
      <c r="C13890" s="92">
        <v>0</v>
      </c>
      <c r="R13890" s="9">
        <v>43498</v>
      </c>
      <c r="S13890">
        <v>16</v>
      </c>
      <c r="T13890">
        <v>1.1368263599999999</v>
      </c>
      <c r="U13890">
        <v>484056.11670000001</v>
      </c>
      <c r="V13890" t="s">
        <v>54</v>
      </c>
      <c r="W13890" t="s">
        <v>47</v>
      </c>
    </row>
    <row r="13891" spans="1:23" x14ac:dyDescent="0.25">
      <c r="A13891" s="92">
        <v>8784</v>
      </c>
      <c r="B13891" s="92">
        <v>0</v>
      </c>
      <c r="C13891" s="92">
        <v>0</v>
      </c>
      <c r="R13891" s="9">
        <v>43498</v>
      </c>
      <c r="S13891">
        <v>17</v>
      </c>
      <c r="T13891">
        <v>1.1656757129999999</v>
      </c>
      <c r="U13891">
        <v>496340.05579999997</v>
      </c>
      <c r="V13891" t="s">
        <v>54</v>
      </c>
      <c r="W13891" t="s">
        <v>47</v>
      </c>
    </row>
    <row r="13892" spans="1:23" x14ac:dyDescent="0.25">
      <c r="A13892" s="92">
        <v>8784</v>
      </c>
      <c r="B13892" s="92">
        <v>0</v>
      </c>
      <c r="C13892" s="92">
        <v>0</v>
      </c>
      <c r="R13892" s="9">
        <v>43498</v>
      </c>
      <c r="S13892">
        <v>18</v>
      </c>
      <c r="T13892">
        <v>1.2325592270000001</v>
      </c>
      <c r="U13892">
        <v>524818.78839999996</v>
      </c>
      <c r="V13892" t="s">
        <v>54</v>
      </c>
      <c r="W13892" t="s">
        <v>47</v>
      </c>
    </row>
    <row r="13893" spans="1:23" x14ac:dyDescent="0.25">
      <c r="A13893" s="92">
        <v>8784</v>
      </c>
      <c r="B13893" s="92">
        <v>0</v>
      </c>
      <c r="C13893" s="92">
        <v>0</v>
      </c>
      <c r="R13893" s="9">
        <v>43498</v>
      </c>
      <c r="S13893">
        <v>19</v>
      </c>
      <c r="T13893">
        <v>1.335403364</v>
      </c>
      <c r="U13893">
        <v>568609.41059999994</v>
      </c>
      <c r="V13893" t="s">
        <v>54</v>
      </c>
      <c r="W13893" t="s">
        <v>47</v>
      </c>
    </row>
    <row r="13894" spans="1:23" x14ac:dyDescent="0.25">
      <c r="A13894" s="92">
        <v>8784</v>
      </c>
      <c r="B13894" s="92">
        <v>0</v>
      </c>
      <c r="C13894" s="92">
        <v>0</v>
      </c>
      <c r="R13894" s="9">
        <v>43498</v>
      </c>
      <c r="S13894">
        <v>20</v>
      </c>
      <c r="T13894">
        <v>1.3942095539999999</v>
      </c>
      <c r="U13894">
        <v>593648.85140000004</v>
      </c>
      <c r="V13894" t="s">
        <v>54</v>
      </c>
      <c r="W13894" t="s">
        <v>47</v>
      </c>
    </row>
    <row r="13895" spans="1:23" x14ac:dyDescent="0.25">
      <c r="A13895" s="92">
        <v>8784</v>
      </c>
      <c r="B13895" s="92">
        <v>0</v>
      </c>
      <c r="C13895" s="92">
        <v>0</v>
      </c>
      <c r="R13895" s="9">
        <v>43498</v>
      </c>
      <c r="S13895">
        <v>21</v>
      </c>
      <c r="T13895">
        <v>1.312573529</v>
      </c>
      <c r="U13895">
        <v>558888.55839999998</v>
      </c>
      <c r="V13895" t="s">
        <v>54</v>
      </c>
      <c r="W13895" t="s">
        <v>47</v>
      </c>
    </row>
    <row r="13896" spans="1:23" x14ac:dyDescent="0.25">
      <c r="A13896" s="92">
        <v>8784</v>
      </c>
      <c r="B13896" s="92">
        <v>0</v>
      </c>
      <c r="C13896" s="92">
        <v>0</v>
      </c>
      <c r="R13896" s="9">
        <v>43498</v>
      </c>
      <c r="S13896">
        <v>22</v>
      </c>
      <c r="T13896">
        <v>1.280458342</v>
      </c>
      <c r="U13896">
        <v>545214.04009999998</v>
      </c>
      <c r="V13896" t="s">
        <v>54</v>
      </c>
      <c r="W13896" t="s">
        <v>47</v>
      </c>
    </row>
    <row r="13897" spans="1:23" x14ac:dyDescent="0.25">
      <c r="A13897" s="92">
        <v>8784</v>
      </c>
      <c r="B13897" s="92">
        <v>0</v>
      </c>
      <c r="C13897" s="92">
        <v>0</v>
      </c>
      <c r="R13897" s="9">
        <v>43498</v>
      </c>
      <c r="S13897">
        <v>23</v>
      </c>
      <c r="T13897">
        <v>1.1937628950000001</v>
      </c>
      <c r="U13897">
        <v>508299.4656</v>
      </c>
      <c r="V13897" t="s">
        <v>54</v>
      </c>
      <c r="W13897" t="s">
        <v>47</v>
      </c>
    </row>
    <row r="13898" spans="1:23" x14ac:dyDescent="0.25">
      <c r="A13898" s="92">
        <v>8784</v>
      </c>
      <c r="B13898" s="92">
        <v>0</v>
      </c>
      <c r="C13898" s="92">
        <v>0</v>
      </c>
      <c r="R13898" s="9">
        <v>43498</v>
      </c>
      <c r="S13898">
        <v>24</v>
      </c>
      <c r="T13898">
        <v>1.073959922</v>
      </c>
      <c r="U13898">
        <v>457287.83909999998</v>
      </c>
      <c r="V13898" t="s">
        <v>54</v>
      </c>
      <c r="W13898" t="s">
        <v>47</v>
      </c>
    </row>
    <row r="13899" spans="1:23" x14ac:dyDescent="0.25">
      <c r="A13899" s="92">
        <v>8784</v>
      </c>
      <c r="B13899" s="92">
        <v>0</v>
      </c>
      <c r="C13899" s="92">
        <v>0</v>
      </c>
      <c r="R13899" s="9">
        <v>43499</v>
      </c>
      <c r="S13899">
        <v>1</v>
      </c>
      <c r="T13899">
        <v>0.94344542090000005</v>
      </c>
      <c r="U13899">
        <v>401715.28649999999</v>
      </c>
      <c r="V13899" t="s">
        <v>54</v>
      </c>
      <c r="W13899" t="s">
        <v>47</v>
      </c>
    </row>
    <row r="13900" spans="1:23" x14ac:dyDescent="0.25">
      <c r="A13900" s="92">
        <v>8784</v>
      </c>
      <c r="B13900" s="92">
        <v>0</v>
      </c>
      <c r="C13900" s="92">
        <v>0</v>
      </c>
      <c r="R13900" s="9">
        <v>43499</v>
      </c>
      <c r="S13900">
        <v>2</v>
      </c>
      <c r="T13900">
        <v>0.85343303579999996</v>
      </c>
      <c r="U13900">
        <v>363388.37290000002</v>
      </c>
      <c r="V13900" t="s">
        <v>54</v>
      </c>
      <c r="W13900" t="s">
        <v>47</v>
      </c>
    </row>
    <row r="13901" spans="1:23" x14ac:dyDescent="0.25">
      <c r="A13901" s="92">
        <v>8784</v>
      </c>
      <c r="B13901" s="92">
        <v>0</v>
      </c>
      <c r="C13901" s="92">
        <v>0</v>
      </c>
      <c r="R13901" s="9">
        <v>43499</v>
      </c>
      <c r="S13901">
        <v>3</v>
      </c>
      <c r="T13901">
        <v>0.83967240460000003</v>
      </c>
      <c r="U13901">
        <v>357529.15120000002</v>
      </c>
      <c r="V13901" t="s">
        <v>54</v>
      </c>
      <c r="W13901" t="s">
        <v>47</v>
      </c>
    </row>
    <row r="13902" spans="1:23" x14ac:dyDescent="0.25">
      <c r="A13902" s="92">
        <v>8784</v>
      </c>
      <c r="B13902" s="92">
        <v>0</v>
      </c>
      <c r="C13902" s="92">
        <v>0</v>
      </c>
      <c r="R13902" s="9">
        <v>43499</v>
      </c>
      <c r="S13902">
        <v>4</v>
      </c>
      <c r="T13902">
        <v>0.80028487209999999</v>
      </c>
      <c r="U13902">
        <v>340758.09740000003</v>
      </c>
      <c r="V13902" t="s">
        <v>54</v>
      </c>
      <c r="W13902" t="s">
        <v>47</v>
      </c>
    </row>
    <row r="13903" spans="1:23" x14ac:dyDescent="0.25">
      <c r="A13903" s="92">
        <v>8784</v>
      </c>
      <c r="B13903" s="92">
        <v>0</v>
      </c>
      <c r="C13903" s="92">
        <v>0</v>
      </c>
      <c r="R13903" s="9">
        <v>43499</v>
      </c>
      <c r="S13903">
        <v>5</v>
      </c>
      <c r="T13903">
        <v>0.80048539409999997</v>
      </c>
      <c r="U13903">
        <v>340843.47889999999</v>
      </c>
      <c r="V13903" t="s">
        <v>54</v>
      </c>
      <c r="W13903" t="s">
        <v>47</v>
      </c>
    </row>
    <row r="13904" spans="1:23" x14ac:dyDescent="0.25">
      <c r="A13904" s="92">
        <v>8784</v>
      </c>
      <c r="B13904" s="92">
        <v>0</v>
      </c>
      <c r="C13904" s="92">
        <v>0</v>
      </c>
      <c r="R13904" s="9">
        <v>43499</v>
      </c>
      <c r="S13904">
        <v>6</v>
      </c>
      <c r="T13904">
        <v>0.84523830229999997</v>
      </c>
      <c r="U13904">
        <v>359899.0882</v>
      </c>
      <c r="V13904" t="s">
        <v>54</v>
      </c>
      <c r="W13904" t="s">
        <v>47</v>
      </c>
    </row>
    <row r="13905" spans="1:23" x14ac:dyDescent="0.25">
      <c r="A13905" s="92">
        <v>8784</v>
      </c>
      <c r="B13905" s="92">
        <v>0</v>
      </c>
      <c r="C13905" s="92">
        <v>0</v>
      </c>
      <c r="R13905" s="9">
        <v>43499</v>
      </c>
      <c r="S13905">
        <v>7</v>
      </c>
      <c r="T13905">
        <v>0.93596466860000005</v>
      </c>
      <c r="U13905">
        <v>398530.01199999999</v>
      </c>
      <c r="V13905" t="s">
        <v>54</v>
      </c>
      <c r="W13905" t="s">
        <v>47</v>
      </c>
    </row>
    <row r="13906" spans="1:23" x14ac:dyDescent="0.25">
      <c r="A13906" s="92">
        <v>8784</v>
      </c>
      <c r="B13906" s="92">
        <v>0</v>
      </c>
      <c r="C13906" s="92">
        <v>0</v>
      </c>
      <c r="R13906" s="9">
        <v>43499</v>
      </c>
      <c r="S13906">
        <v>8</v>
      </c>
      <c r="T13906">
        <v>1.1265132170000001</v>
      </c>
      <c r="U13906">
        <v>479664.82169999997</v>
      </c>
      <c r="V13906" t="s">
        <v>54</v>
      </c>
      <c r="W13906" t="s">
        <v>47</v>
      </c>
    </row>
    <row r="13907" spans="1:23" x14ac:dyDescent="0.25">
      <c r="A13907" s="92">
        <v>8784</v>
      </c>
      <c r="B13907" s="92">
        <v>0</v>
      </c>
      <c r="C13907" s="92">
        <v>0</v>
      </c>
      <c r="R13907" s="9">
        <v>43499</v>
      </c>
      <c r="S13907">
        <v>9</v>
      </c>
      <c r="T13907">
        <v>1.3173987220000001</v>
      </c>
      <c r="U13907">
        <v>560943.10640000005</v>
      </c>
      <c r="V13907" t="s">
        <v>54</v>
      </c>
      <c r="W13907" t="s">
        <v>47</v>
      </c>
    </row>
    <row r="13908" spans="1:23" x14ac:dyDescent="0.25">
      <c r="A13908" s="92">
        <v>8784</v>
      </c>
      <c r="B13908" s="92">
        <v>0</v>
      </c>
      <c r="C13908" s="92">
        <v>0</v>
      </c>
      <c r="R13908" s="9">
        <v>43499</v>
      </c>
      <c r="S13908">
        <v>10</v>
      </c>
      <c r="T13908">
        <v>1.38639964</v>
      </c>
      <c r="U13908">
        <v>590323.42130000005</v>
      </c>
      <c r="V13908" t="s">
        <v>54</v>
      </c>
      <c r="W13908" t="s">
        <v>47</v>
      </c>
    </row>
    <row r="13909" spans="1:23" x14ac:dyDescent="0.25">
      <c r="A13909" s="92">
        <v>8784</v>
      </c>
      <c r="B13909" s="92">
        <v>0</v>
      </c>
      <c r="C13909" s="92">
        <v>0</v>
      </c>
      <c r="R13909" s="9">
        <v>43499</v>
      </c>
      <c r="S13909">
        <v>11</v>
      </c>
      <c r="T13909">
        <v>1.4410431880000001</v>
      </c>
      <c r="U13909">
        <v>613590.42509999999</v>
      </c>
      <c r="V13909" t="s">
        <v>54</v>
      </c>
      <c r="W13909" t="s">
        <v>47</v>
      </c>
    </row>
    <row r="13910" spans="1:23" x14ac:dyDescent="0.25">
      <c r="A13910" s="92">
        <v>8784</v>
      </c>
      <c r="B13910" s="92">
        <v>0</v>
      </c>
      <c r="C13910" s="92">
        <v>0</v>
      </c>
      <c r="R13910" s="9">
        <v>43499</v>
      </c>
      <c r="S13910">
        <v>12</v>
      </c>
      <c r="T13910">
        <v>1.4534551229999999</v>
      </c>
      <c r="U13910">
        <v>618875.3774</v>
      </c>
      <c r="V13910" t="s">
        <v>54</v>
      </c>
      <c r="W13910" t="s">
        <v>47</v>
      </c>
    </row>
    <row r="13911" spans="1:23" x14ac:dyDescent="0.25">
      <c r="A13911" s="92">
        <v>8784</v>
      </c>
      <c r="B13911" s="92">
        <v>0</v>
      </c>
      <c r="C13911" s="92">
        <v>0</v>
      </c>
      <c r="R13911" s="9">
        <v>43499</v>
      </c>
      <c r="S13911">
        <v>13</v>
      </c>
      <c r="T13911">
        <v>1.4652310630000001</v>
      </c>
      <c r="U13911">
        <v>623889.5257</v>
      </c>
      <c r="V13911" t="s">
        <v>54</v>
      </c>
      <c r="W13911" t="s">
        <v>47</v>
      </c>
    </row>
    <row r="13912" spans="1:23" x14ac:dyDescent="0.25">
      <c r="A13912" s="92">
        <v>8784</v>
      </c>
      <c r="B13912" s="92">
        <v>0</v>
      </c>
      <c r="C13912" s="92">
        <v>0</v>
      </c>
      <c r="R13912" s="9">
        <v>43499</v>
      </c>
      <c r="S13912">
        <v>14</v>
      </c>
      <c r="T13912">
        <v>1.399355635</v>
      </c>
      <c r="U13912">
        <v>595840.03209999995</v>
      </c>
      <c r="V13912" t="s">
        <v>54</v>
      </c>
      <c r="W13912" t="s">
        <v>47</v>
      </c>
    </row>
    <row r="13913" spans="1:23" x14ac:dyDescent="0.25">
      <c r="A13913" s="92">
        <v>8784</v>
      </c>
      <c r="B13913" s="92">
        <v>0</v>
      </c>
      <c r="C13913" s="92">
        <v>0</v>
      </c>
      <c r="R13913" s="9">
        <v>43499</v>
      </c>
      <c r="S13913">
        <v>15</v>
      </c>
      <c r="T13913">
        <v>1.4186667630000001</v>
      </c>
      <c r="U13913">
        <v>604062.63320000004</v>
      </c>
      <c r="V13913" t="s">
        <v>54</v>
      </c>
      <c r="W13913" t="s">
        <v>47</v>
      </c>
    </row>
    <row r="13914" spans="1:23" x14ac:dyDescent="0.25">
      <c r="A13914" s="92">
        <v>8784</v>
      </c>
      <c r="B13914" s="92">
        <v>0</v>
      </c>
      <c r="C13914" s="92">
        <v>0</v>
      </c>
      <c r="R13914" s="9">
        <v>43499</v>
      </c>
      <c r="S13914">
        <v>16</v>
      </c>
      <c r="T13914">
        <v>1.3856710210000001</v>
      </c>
      <c r="U13914">
        <v>590013.17790000001</v>
      </c>
      <c r="V13914" t="s">
        <v>54</v>
      </c>
      <c r="W13914" t="s">
        <v>47</v>
      </c>
    </row>
    <row r="13915" spans="1:23" x14ac:dyDescent="0.25">
      <c r="A13915" s="92">
        <v>8784</v>
      </c>
      <c r="B13915" s="92">
        <v>0</v>
      </c>
      <c r="C13915" s="92">
        <v>0</v>
      </c>
      <c r="R13915" s="9">
        <v>43499</v>
      </c>
      <c r="S13915">
        <v>17</v>
      </c>
      <c r="T13915">
        <v>1.4384312500000001</v>
      </c>
      <c r="U13915">
        <v>612478.27240000002</v>
      </c>
      <c r="V13915" t="s">
        <v>54</v>
      </c>
      <c r="W13915" t="s">
        <v>47</v>
      </c>
    </row>
    <row r="13916" spans="1:23" x14ac:dyDescent="0.25">
      <c r="A13916" s="92">
        <v>8784</v>
      </c>
      <c r="B13916" s="92">
        <v>0</v>
      </c>
      <c r="C13916" s="92">
        <v>0</v>
      </c>
      <c r="R13916" s="9">
        <v>43499</v>
      </c>
      <c r="S13916">
        <v>18</v>
      </c>
      <c r="T13916">
        <v>1.5184917849999999</v>
      </c>
      <c r="U13916">
        <v>646567.72820000001</v>
      </c>
      <c r="V13916" t="s">
        <v>54</v>
      </c>
      <c r="W13916" t="s">
        <v>47</v>
      </c>
    </row>
    <row r="13917" spans="1:23" x14ac:dyDescent="0.25">
      <c r="A13917" s="92">
        <v>8784</v>
      </c>
      <c r="B13917" s="92">
        <v>0</v>
      </c>
      <c r="C13917" s="92">
        <v>0</v>
      </c>
      <c r="R13917" s="9">
        <v>43499</v>
      </c>
      <c r="S13917">
        <v>19</v>
      </c>
      <c r="T13917">
        <v>1.5842750109999999</v>
      </c>
      <c r="U13917">
        <v>674577.96259999997</v>
      </c>
      <c r="V13917" t="s">
        <v>54</v>
      </c>
      <c r="W13917" t="s">
        <v>47</v>
      </c>
    </row>
    <row r="13918" spans="1:23" x14ac:dyDescent="0.25">
      <c r="A13918" s="92">
        <v>8784</v>
      </c>
      <c r="B13918" s="92">
        <v>0</v>
      </c>
      <c r="C13918" s="92">
        <v>0</v>
      </c>
      <c r="R13918" s="9">
        <v>43499</v>
      </c>
      <c r="S13918">
        <v>20</v>
      </c>
      <c r="T13918">
        <v>1.5086721009999999</v>
      </c>
      <c r="U13918">
        <v>642386.54599999997</v>
      </c>
      <c r="V13918" t="s">
        <v>54</v>
      </c>
      <c r="W13918" t="s">
        <v>47</v>
      </c>
    </row>
    <row r="13919" spans="1:23" x14ac:dyDescent="0.25">
      <c r="A13919" s="92">
        <v>8784</v>
      </c>
      <c r="B13919" s="92">
        <v>0</v>
      </c>
      <c r="C13919" s="92">
        <v>0</v>
      </c>
      <c r="R13919" s="9">
        <v>43499</v>
      </c>
      <c r="S13919">
        <v>21</v>
      </c>
      <c r="T13919">
        <v>1.435090303</v>
      </c>
      <c r="U13919">
        <v>611055.71059999999</v>
      </c>
      <c r="V13919" t="s">
        <v>54</v>
      </c>
      <c r="W13919" t="s">
        <v>47</v>
      </c>
    </row>
    <row r="13920" spans="1:23" x14ac:dyDescent="0.25">
      <c r="A13920" s="92">
        <v>8784</v>
      </c>
      <c r="B13920" s="92">
        <v>0</v>
      </c>
      <c r="C13920" s="92">
        <v>0</v>
      </c>
      <c r="R13920" s="9">
        <v>43499</v>
      </c>
      <c r="S13920">
        <v>22</v>
      </c>
      <c r="T13920">
        <v>1.2871560639999999</v>
      </c>
      <c r="U13920">
        <v>548065.90330000001</v>
      </c>
      <c r="V13920" t="s">
        <v>54</v>
      </c>
      <c r="W13920" t="s">
        <v>47</v>
      </c>
    </row>
    <row r="13921" spans="1:23" x14ac:dyDescent="0.25">
      <c r="A13921" s="92">
        <v>8784</v>
      </c>
      <c r="B13921" s="92">
        <v>0</v>
      </c>
      <c r="C13921" s="92">
        <v>0</v>
      </c>
      <c r="R13921" s="9">
        <v>43499</v>
      </c>
      <c r="S13921">
        <v>23</v>
      </c>
      <c r="T13921">
        <v>1.285899463</v>
      </c>
      <c r="U13921">
        <v>547530.84770000004</v>
      </c>
      <c r="V13921" t="s">
        <v>54</v>
      </c>
      <c r="W13921" t="s">
        <v>47</v>
      </c>
    </row>
    <row r="13922" spans="1:23" x14ac:dyDescent="0.25">
      <c r="A13922" s="92">
        <v>8784</v>
      </c>
      <c r="B13922" s="92">
        <v>0</v>
      </c>
      <c r="C13922" s="92">
        <v>0</v>
      </c>
      <c r="R13922" s="9">
        <v>43499</v>
      </c>
      <c r="S13922">
        <v>24</v>
      </c>
      <c r="T13922">
        <v>1.119650547</v>
      </c>
      <c r="U13922">
        <v>476742.7243</v>
      </c>
      <c r="V13922" t="s">
        <v>54</v>
      </c>
      <c r="W13922" t="s">
        <v>47</v>
      </c>
    </row>
    <row r="13923" spans="1:23" x14ac:dyDescent="0.25">
      <c r="A13923" s="92">
        <v>8784</v>
      </c>
      <c r="B13923" s="92">
        <v>0</v>
      </c>
      <c r="C13923" s="92">
        <v>0</v>
      </c>
      <c r="R13923" s="9">
        <v>43500</v>
      </c>
      <c r="S13923">
        <v>1</v>
      </c>
      <c r="T13923">
        <v>0.91429956899999998</v>
      </c>
      <c r="U13923">
        <v>389305.0993</v>
      </c>
      <c r="V13923" t="s">
        <v>54</v>
      </c>
      <c r="W13923" t="s">
        <v>47</v>
      </c>
    </row>
    <row r="13924" spans="1:23" x14ac:dyDescent="0.25">
      <c r="A13924" s="92">
        <v>8784</v>
      </c>
      <c r="B13924" s="92">
        <v>0</v>
      </c>
      <c r="C13924" s="92">
        <v>0</v>
      </c>
      <c r="R13924" s="9">
        <v>43500</v>
      </c>
      <c r="S13924">
        <v>2</v>
      </c>
      <c r="T13924">
        <v>0.8240458209</v>
      </c>
      <c r="U13924">
        <v>350875.41440000001</v>
      </c>
      <c r="V13924" t="s">
        <v>54</v>
      </c>
      <c r="W13924" t="s">
        <v>47</v>
      </c>
    </row>
    <row r="13925" spans="1:23" x14ac:dyDescent="0.25">
      <c r="A13925" s="92">
        <v>8784</v>
      </c>
      <c r="B13925" s="92">
        <v>0</v>
      </c>
      <c r="C13925" s="92">
        <v>0</v>
      </c>
      <c r="R13925" s="9">
        <v>43500</v>
      </c>
      <c r="S13925">
        <v>3</v>
      </c>
      <c r="T13925">
        <v>0.80845339940000005</v>
      </c>
      <c r="U13925">
        <v>344236.22369999997</v>
      </c>
      <c r="V13925" t="s">
        <v>54</v>
      </c>
      <c r="W13925" t="s">
        <v>47</v>
      </c>
    </row>
    <row r="13926" spans="1:23" x14ac:dyDescent="0.25">
      <c r="A13926" s="92">
        <v>8784</v>
      </c>
      <c r="B13926" s="92">
        <v>0</v>
      </c>
      <c r="C13926" s="92">
        <v>0</v>
      </c>
      <c r="R13926" s="9">
        <v>43500</v>
      </c>
      <c r="S13926">
        <v>4</v>
      </c>
      <c r="T13926">
        <v>0.81739359680000001</v>
      </c>
      <c r="U13926">
        <v>348042.924</v>
      </c>
      <c r="V13926" t="s">
        <v>54</v>
      </c>
      <c r="W13926" t="s">
        <v>47</v>
      </c>
    </row>
    <row r="13927" spans="1:23" x14ac:dyDescent="0.25">
      <c r="A13927" s="92">
        <v>8784</v>
      </c>
      <c r="B13927" s="92">
        <v>0</v>
      </c>
      <c r="C13927" s="92">
        <v>0</v>
      </c>
      <c r="R13927" s="9">
        <v>43500</v>
      </c>
      <c r="S13927">
        <v>5</v>
      </c>
      <c r="T13927">
        <v>0.8308650716</v>
      </c>
      <c r="U13927">
        <v>353779.02399999998</v>
      </c>
      <c r="V13927" t="s">
        <v>54</v>
      </c>
      <c r="W13927" t="s">
        <v>47</v>
      </c>
    </row>
    <row r="13928" spans="1:23" x14ac:dyDescent="0.25">
      <c r="A13928" s="92">
        <v>8784</v>
      </c>
      <c r="B13928" s="92">
        <v>0</v>
      </c>
      <c r="C13928" s="92">
        <v>0</v>
      </c>
      <c r="R13928" s="9">
        <v>43500</v>
      </c>
      <c r="S13928">
        <v>6</v>
      </c>
      <c r="T13928">
        <v>0.98175373030000002</v>
      </c>
      <c r="U13928">
        <v>418026.8113</v>
      </c>
      <c r="V13928" t="s">
        <v>54</v>
      </c>
      <c r="W13928" t="s">
        <v>47</v>
      </c>
    </row>
    <row r="13929" spans="1:23" x14ac:dyDescent="0.25">
      <c r="A13929" s="92">
        <v>8784</v>
      </c>
      <c r="B13929" s="92">
        <v>0</v>
      </c>
      <c r="C13929" s="92">
        <v>0</v>
      </c>
      <c r="R13929" s="9">
        <v>43500</v>
      </c>
      <c r="S13929">
        <v>7</v>
      </c>
      <c r="T13929">
        <v>1.239008852</v>
      </c>
      <c r="U13929">
        <v>527565.01300000004</v>
      </c>
      <c r="V13929" t="s">
        <v>54</v>
      </c>
      <c r="W13929" t="s">
        <v>47</v>
      </c>
    </row>
    <row r="13930" spans="1:23" x14ac:dyDescent="0.25">
      <c r="A13930" s="92">
        <v>8784</v>
      </c>
      <c r="B13930" s="92">
        <v>0</v>
      </c>
      <c r="C13930" s="92">
        <v>0</v>
      </c>
      <c r="R13930" s="9">
        <v>43500</v>
      </c>
      <c r="S13930">
        <v>8</v>
      </c>
      <c r="T13930">
        <v>1.306877149</v>
      </c>
      <c r="U13930">
        <v>556463.06259999995</v>
      </c>
      <c r="V13930" t="s">
        <v>54</v>
      </c>
      <c r="W13930" t="s">
        <v>47</v>
      </c>
    </row>
    <row r="13931" spans="1:23" x14ac:dyDescent="0.25">
      <c r="A13931" s="92">
        <v>8784</v>
      </c>
      <c r="B13931" s="92">
        <v>0</v>
      </c>
      <c r="C13931" s="92">
        <v>0</v>
      </c>
      <c r="R13931" s="9">
        <v>43500</v>
      </c>
      <c r="S13931">
        <v>9</v>
      </c>
      <c r="T13931">
        <v>1.1747564319999999</v>
      </c>
      <c r="U13931">
        <v>500206.58990000002</v>
      </c>
      <c r="V13931" t="s">
        <v>54</v>
      </c>
      <c r="W13931" t="s">
        <v>47</v>
      </c>
    </row>
    <row r="13932" spans="1:23" x14ac:dyDescent="0.25">
      <c r="A13932" s="92">
        <v>8784</v>
      </c>
      <c r="B13932" s="92">
        <v>0</v>
      </c>
      <c r="C13932" s="92">
        <v>0</v>
      </c>
      <c r="R13932" s="9">
        <v>43500</v>
      </c>
      <c r="S13932">
        <v>10</v>
      </c>
      <c r="T13932">
        <v>1.140467525</v>
      </c>
      <c r="U13932">
        <v>485606.51010000001</v>
      </c>
      <c r="V13932" t="s">
        <v>54</v>
      </c>
      <c r="W13932" t="s">
        <v>47</v>
      </c>
    </row>
    <row r="13933" spans="1:23" x14ac:dyDescent="0.25">
      <c r="A13933" s="92">
        <v>8784</v>
      </c>
      <c r="B13933" s="92">
        <v>0</v>
      </c>
      <c r="C13933" s="92">
        <v>0</v>
      </c>
      <c r="R13933" s="9">
        <v>43500</v>
      </c>
      <c r="S13933">
        <v>11</v>
      </c>
      <c r="T13933">
        <v>1.074767485</v>
      </c>
      <c r="U13933">
        <v>457631.6961</v>
      </c>
      <c r="V13933" t="s">
        <v>54</v>
      </c>
      <c r="W13933" t="s">
        <v>47</v>
      </c>
    </row>
    <row r="13934" spans="1:23" x14ac:dyDescent="0.25">
      <c r="A13934" s="92">
        <v>8784</v>
      </c>
      <c r="B13934" s="92">
        <v>0</v>
      </c>
      <c r="C13934" s="92">
        <v>0</v>
      </c>
      <c r="R13934" s="9">
        <v>43500</v>
      </c>
      <c r="S13934">
        <v>12</v>
      </c>
      <c r="T13934">
        <v>1.039135256</v>
      </c>
      <c r="U13934">
        <v>442459.63549999997</v>
      </c>
      <c r="V13934" t="s">
        <v>54</v>
      </c>
      <c r="W13934" t="s">
        <v>47</v>
      </c>
    </row>
    <row r="13935" spans="1:23" x14ac:dyDescent="0.25">
      <c r="A13935" s="92">
        <v>8784</v>
      </c>
      <c r="B13935" s="92">
        <v>0</v>
      </c>
      <c r="C13935" s="92">
        <v>0</v>
      </c>
      <c r="R13935" s="9">
        <v>43500</v>
      </c>
      <c r="S13935">
        <v>13</v>
      </c>
      <c r="T13935">
        <v>1.0403623200000001</v>
      </c>
      <c r="U13935">
        <v>442982.11450000003</v>
      </c>
      <c r="V13935" t="s">
        <v>54</v>
      </c>
      <c r="W13935" t="s">
        <v>47</v>
      </c>
    </row>
    <row r="13936" spans="1:23" x14ac:dyDescent="0.25">
      <c r="A13936" s="92">
        <v>8784</v>
      </c>
      <c r="B13936" s="92">
        <v>0</v>
      </c>
      <c r="C13936" s="92">
        <v>0</v>
      </c>
      <c r="R13936" s="9">
        <v>43500</v>
      </c>
      <c r="S13936">
        <v>14</v>
      </c>
      <c r="T13936">
        <v>0.97814919440000003</v>
      </c>
      <c r="U13936">
        <v>416492.01439999999</v>
      </c>
      <c r="V13936" t="s">
        <v>54</v>
      </c>
      <c r="W13936" t="s">
        <v>47</v>
      </c>
    </row>
    <row r="13937" spans="1:23" x14ac:dyDescent="0.25">
      <c r="A13937" s="92">
        <v>8784</v>
      </c>
      <c r="B13937" s="92">
        <v>0</v>
      </c>
      <c r="C13937" s="92">
        <v>0</v>
      </c>
      <c r="R13937" s="9">
        <v>43500</v>
      </c>
      <c r="S13937">
        <v>15</v>
      </c>
      <c r="T13937">
        <v>0.91508725010000003</v>
      </c>
      <c r="U13937">
        <v>389640.49070000002</v>
      </c>
      <c r="V13937" t="s">
        <v>54</v>
      </c>
      <c r="W13937" t="s">
        <v>47</v>
      </c>
    </row>
    <row r="13938" spans="1:23" x14ac:dyDescent="0.25">
      <c r="A13938" s="92">
        <v>8784</v>
      </c>
      <c r="B13938" s="92">
        <v>0</v>
      </c>
      <c r="C13938" s="92">
        <v>0</v>
      </c>
      <c r="R13938" s="9">
        <v>43500</v>
      </c>
      <c r="S13938">
        <v>16</v>
      </c>
      <c r="T13938">
        <v>0.91364669310000002</v>
      </c>
      <c r="U13938">
        <v>389027.10729999997</v>
      </c>
      <c r="V13938" t="s">
        <v>54</v>
      </c>
      <c r="W13938" t="s">
        <v>47</v>
      </c>
    </row>
    <row r="13939" spans="1:23" x14ac:dyDescent="0.25">
      <c r="A13939" s="92">
        <v>8784</v>
      </c>
      <c r="B13939" s="92">
        <v>0</v>
      </c>
      <c r="C13939" s="92">
        <v>0</v>
      </c>
      <c r="R13939" s="9">
        <v>43500</v>
      </c>
      <c r="S13939">
        <v>17</v>
      </c>
      <c r="T13939">
        <v>0.99403375920000003</v>
      </c>
      <c r="U13939">
        <v>423255.59850000002</v>
      </c>
      <c r="V13939" t="s">
        <v>54</v>
      </c>
      <c r="W13939" t="s">
        <v>47</v>
      </c>
    </row>
    <row r="13940" spans="1:23" x14ac:dyDescent="0.25">
      <c r="A13940" s="92">
        <v>8784</v>
      </c>
      <c r="B13940" s="92">
        <v>0</v>
      </c>
      <c r="C13940" s="92">
        <v>0</v>
      </c>
      <c r="R13940" s="9">
        <v>43500</v>
      </c>
      <c r="S13940">
        <v>18</v>
      </c>
      <c r="T13940">
        <v>1.171416746</v>
      </c>
      <c r="U13940">
        <v>498784.56469999999</v>
      </c>
      <c r="V13940" t="s">
        <v>54</v>
      </c>
      <c r="W13940" t="s">
        <v>47</v>
      </c>
    </row>
    <row r="13941" spans="1:23" x14ac:dyDescent="0.25">
      <c r="A13941" s="92">
        <v>8784</v>
      </c>
      <c r="B13941" s="92">
        <v>0</v>
      </c>
      <c r="C13941" s="92">
        <v>0</v>
      </c>
      <c r="R13941" s="9">
        <v>43500</v>
      </c>
      <c r="S13941">
        <v>19</v>
      </c>
      <c r="T13941">
        <v>1.364723414</v>
      </c>
      <c r="U13941">
        <v>581093.77099999995</v>
      </c>
      <c r="V13941" t="s">
        <v>54</v>
      </c>
      <c r="W13941" t="s">
        <v>47</v>
      </c>
    </row>
    <row r="13942" spans="1:23" x14ac:dyDescent="0.25">
      <c r="A13942" s="92">
        <v>8784</v>
      </c>
      <c r="B13942" s="92">
        <v>0</v>
      </c>
      <c r="C13942" s="92">
        <v>0</v>
      </c>
      <c r="R13942" s="9">
        <v>43500</v>
      </c>
      <c r="S13942">
        <v>20</v>
      </c>
      <c r="T13942">
        <v>1.5457658590000001</v>
      </c>
      <c r="U13942">
        <v>658180.91960000002</v>
      </c>
      <c r="V13942" t="s">
        <v>54</v>
      </c>
      <c r="W13942" t="s">
        <v>47</v>
      </c>
    </row>
    <row r="13943" spans="1:23" x14ac:dyDescent="0.25">
      <c r="A13943" s="92">
        <v>8784</v>
      </c>
      <c r="B13943" s="92">
        <v>0</v>
      </c>
      <c r="C13943" s="92">
        <v>0</v>
      </c>
      <c r="R13943" s="9">
        <v>43500</v>
      </c>
      <c r="S13943">
        <v>21</v>
      </c>
      <c r="T13943">
        <v>1.522053976</v>
      </c>
      <c r="U13943">
        <v>648084.49470000004</v>
      </c>
      <c r="V13943" t="s">
        <v>54</v>
      </c>
      <c r="W13943" t="s">
        <v>47</v>
      </c>
    </row>
    <row r="13944" spans="1:23" x14ac:dyDescent="0.25">
      <c r="A13944" s="92">
        <v>8784</v>
      </c>
      <c r="B13944" s="92">
        <v>0</v>
      </c>
      <c r="C13944" s="92">
        <v>0</v>
      </c>
      <c r="R13944" s="9">
        <v>43500</v>
      </c>
      <c r="S13944">
        <v>22</v>
      </c>
      <c r="T13944">
        <v>1.4266555270000001</v>
      </c>
      <c r="U13944">
        <v>607464.21660000004</v>
      </c>
      <c r="V13944" t="s">
        <v>54</v>
      </c>
      <c r="W13944" t="s">
        <v>47</v>
      </c>
    </row>
    <row r="13945" spans="1:23" x14ac:dyDescent="0.25">
      <c r="A13945" s="92">
        <v>8784</v>
      </c>
      <c r="B13945" s="92">
        <v>0</v>
      </c>
      <c r="C13945" s="92">
        <v>0</v>
      </c>
      <c r="R13945" s="9">
        <v>43500</v>
      </c>
      <c r="S13945">
        <v>23</v>
      </c>
      <c r="T13945">
        <v>1.3437687899999999</v>
      </c>
      <c r="U13945">
        <v>572171.37589999998</v>
      </c>
      <c r="V13945" t="s">
        <v>54</v>
      </c>
      <c r="W13945" t="s">
        <v>47</v>
      </c>
    </row>
    <row r="13946" spans="1:23" x14ac:dyDescent="0.25">
      <c r="A13946" s="92">
        <v>8784</v>
      </c>
      <c r="B13946" s="92">
        <v>0</v>
      </c>
      <c r="C13946" s="92">
        <v>0</v>
      </c>
      <c r="R13946" s="9">
        <v>43500</v>
      </c>
      <c r="S13946">
        <v>24</v>
      </c>
      <c r="T13946">
        <v>1.181953925</v>
      </c>
      <c r="U13946">
        <v>503271.25339999999</v>
      </c>
      <c r="V13946" t="s">
        <v>54</v>
      </c>
      <c r="W13946" t="s">
        <v>47</v>
      </c>
    </row>
    <row r="13947" spans="1:23" x14ac:dyDescent="0.25">
      <c r="A13947" s="92">
        <v>8784</v>
      </c>
      <c r="B13947" s="92">
        <v>0</v>
      </c>
      <c r="C13947" s="92">
        <v>0</v>
      </c>
      <c r="R13947" s="9">
        <v>43501</v>
      </c>
      <c r="S13947">
        <v>1</v>
      </c>
      <c r="T13947">
        <v>1.102391637</v>
      </c>
      <c r="U13947">
        <v>469393.94959999999</v>
      </c>
      <c r="V13947" t="s">
        <v>54</v>
      </c>
      <c r="W13947" t="s">
        <v>47</v>
      </c>
    </row>
    <row r="13948" spans="1:23" x14ac:dyDescent="0.25">
      <c r="A13948" s="92">
        <v>8784</v>
      </c>
      <c r="B13948" s="92">
        <v>0</v>
      </c>
      <c r="C13948" s="92">
        <v>0</v>
      </c>
      <c r="R13948" s="9">
        <v>43501</v>
      </c>
      <c r="S13948">
        <v>2</v>
      </c>
      <c r="T13948">
        <v>1.063115971</v>
      </c>
      <c r="U13948">
        <v>452670.5282</v>
      </c>
      <c r="V13948" t="s">
        <v>54</v>
      </c>
      <c r="W13948" t="s">
        <v>47</v>
      </c>
    </row>
    <row r="13949" spans="1:23" x14ac:dyDescent="0.25">
      <c r="A13949" s="92">
        <v>8784</v>
      </c>
      <c r="B13949" s="92">
        <v>0</v>
      </c>
      <c r="C13949" s="92">
        <v>0</v>
      </c>
      <c r="R13949" s="9">
        <v>43501</v>
      </c>
      <c r="S13949">
        <v>3</v>
      </c>
      <c r="T13949">
        <v>1.0662066910000001</v>
      </c>
      <c r="U13949">
        <v>453986.54440000001</v>
      </c>
      <c r="V13949" t="s">
        <v>54</v>
      </c>
      <c r="W13949" t="s">
        <v>47</v>
      </c>
    </row>
    <row r="13950" spans="1:23" x14ac:dyDescent="0.25">
      <c r="A13950" s="92">
        <v>8784</v>
      </c>
      <c r="B13950" s="92">
        <v>0</v>
      </c>
      <c r="C13950" s="92">
        <v>0</v>
      </c>
      <c r="R13950" s="9">
        <v>43501</v>
      </c>
      <c r="S13950">
        <v>4</v>
      </c>
      <c r="T13950">
        <v>1.1159627480000001</v>
      </c>
      <c r="U13950">
        <v>475172.4743</v>
      </c>
      <c r="V13950" t="s">
        <v>54</v>
      </c>
      <c r="W13950" t="s">
        <v>47</v>
      </c>
    </row>
    <row r="13951" spans="1:23" x14ac:dyDescent="0.25">
      <c r="A13951" s="92">
        <v>8784</v>
      </c>
      <c r="B13951" s="92">
        <v>0</v>
      </c>
      <c r="C13951" s="92">
        <v>0</v>
      </c>
      <c r="R13951" s="9">
        <v>43501</v>
      </c>
      <c r="S13951">
        <v>5</v>
      </c>
      <c r="T13951">
        <v>1.228660562</v>
      </c>
      <c r="U13951">
        <v>523158.75260000001</v>
      </c>
      <c r="V13951" t="s">
        <v>54</v>
      </c>
      <c r="W13951" t="s">
        <v>47</v>
      </c>
    </row>
    <row r="13952" spans="1:23" x14ac:dyDescent="0.25">
      <c r="A13952" s="92">
        <v>8784</v>
      </c>
      <c r="B13952" s="92">
        <v>0</v>
      </c>
      <c r="C13952" s="92">
        <v>0</v>
      </c>
      <c r="R13952" s="9">
        <v>43501</v>
      </c>
      <c r="S13952">
        <v>6</v>
      </c>
      <c r="T13952">
        <v>1.4370073160000001</v>
      </c>
      <c r="U13952">
        <v>611871.9669</v>
      </c>
      <c r="V13952" t="s">
        <v>54</v>
      </c>
      <c r="W13952" t="s">
        <v>47</v>
      </c>
    </row>
    <row r="13953" spans="1:23" x14ac:dyDescent="0.25">
      <c r="A13953" s="92">
        <v>8784</v>
      </c>
      <c r="B13953" s="92">
        <v>0</v>
      </c>
      <c r="C13953" s="92">
        <v>0</v>
      </c>
      <c r="R13953" s="9">
        <v>43501</v>
      </c>
      <c r="S13953">
        <v>7</v>
      </c>
      <c r="T13953">
        <v>1.6792807620000001</v>
      </c>
      <c r="U13953">
        <v>715031.03119999997</v>
      </c>
      <c r="V13953" t="s">
        <v>54</v>
      </c>
      <c r="W13953" t="s">
        <v>47</v>
      </c>
    </row>
    <row r="13954" spans="1:23" x14ac:dyDescent="0.25">
      <c r="A13954" s="92">
        <v>8784</v>
      </c>
      <c r="B13954" s="92">
        <v>0</v>
      </c>
      <c r="C13954" s="92">
        <v>0</v>
      </c>
      <c r="R13954" s="9">
        <v>43501</v>
      </c>
      <c r="S13954">
        <v>8</v>
      </c>
      <c r="T13954">
        <v>1.7712456459999999</v>
      </c>
      <c r="U13954">
        <v>754189.31090000004</v>
      </c>
      <c r="V13954" t="s">
        <v>54</v>
      </c>
      <c r="W13954" t="s">
        <v>47</v>
      </c>
    </row>
    <row r="13955" spans="1:23" x14ac:dyDescent="0.25">
      <c r="A13955" s="92">
        <v>8784</v>
      </c>
      <c r="B13955" s="92">
        <v>0</v>
      </c>
      <c r="C13955" s="92">
        <v>0</v>
      </c>
      <c r="R13955" s="9">
        <v>43501</v>
      </c>
      <c r="S13955">
        <v>9</v>
      </c>
      <c r="T13955">
        <v>1.5501922239999999</v>
      </c>
      <c r="U13955">
        <v>660065.6483</v>
      </c>
      <c r="V13955" t="s">
        <v>54</v>
      </c>
      <c r="W13955" t="s">
        <v>47</v>
      </c>
    </row>
    <row r="13956" spans="1:23" x14ac:dyDescent="0.25">
      <c r="A13956" s="92">
        <v>8784</v>
      </c>
      <c r="B13956" s="92">
        <v>0</v>
      </c>
      <c r="C13956" s="92">
        <v>0</v>
      </c>
      <c r="R13956" s="9">
        <v>43501</v>
      </c>
      <c r="S13956">
        <v>10</v>
      </c>
      <c r="T13956">
        <v>1.270696804</v>
      </c>
      <c r="U13956">
        <v>541057.6165</v>
      </c>
      <c r="V13956" t="s">
        <v>54</v>
      </c>
      <c r="W13956" t="s">
        <v>47</v>
      </c>
    </row>
    <row r="13957" spans="1:23" x14ac:dyDescent="0.25">
      <c r="A13957" s="92">
        <v>8784</v>
      </c>
      <c r="B13957" s="92">
        <v>0</v>
      </c>
      <c r="C13957" s="92">
        <v>0</v>
      </c>
      <c r="R13957" s="9">
        <v>43501</v>
      </c>
      <c r="S13957">
        <v>11</v>
      </c>
      <c r="T13957">
        <v>1.056136017</v>
      </c>
      <c r="U13957">
        <v>449698.4915</v>
      </c>
      <c r="V13957" t="s">
        <v>54</v>
      </c>
      <c r="W13957" t="s">
        <v>47</v>
      </c>
    </row>
    <row r="13958" spans="1:23" x14ac:dyDescent="0.25">
      <c r="A13958" s="92">
        <v>8784</v>
      </c>
      <c r="B13958" s="92">
        <v>0</v>
      </c>
      <c r="C13958" s="92">
        <v>0</v>
      </c>
      <c r="R13958" s="9">
        <v>43501</v>
      </c>
      <c r="S13958">
        <v>12</v>
      </c>
      <c r="T13958">
        <v>0.95349814799999999</v>
      </c>
      <c r="U13958">
        <v>405995.6974</v>
      </c>
      <c r="V13958" t="s">
        <v>54</v>
      </c>
      <c r="W13958" t="s">
        <v>47</v>
      </c>
    </row>
    <row r="13959" spans="1:23" x14ac:dyDescent="0.25">
      <c r="A13959" s="92">
        <v>8784</v>
      </c>
      <c r="B13959" s="92">
        <v>0</v>
      </c>
      <c r="C13959" s="92">
        <v>0</v>
      </c>
      <c r="R13959" s="9">
        <v>43501</v>
      </c>
      <c r="S13959">
        <v>13</v>
      </c>
      <c r="T13959">
        <v>0.88747303150000001</v>
      </c>
      <c r="U13959">
        <v>377882.4669</v>
      </c>
      <c r="V13959" t="s">
        <v>54</v>
      </c>
      <c r="W13959" t="s">
        <v>47</v>
      </c>
    </row>
    <row r="13960" spans="1:23" x14ac:dyDescent="0.25">
      <c r="A13960" s="92">
        <v>8784</v>
      </c>
      <c r="B13960" s="92">
        <v>0</v>
      </c>
      <c r="C13960" s="92">
        <v>0</v>
      </c>
      <c r="R13960" s="9">
        <v>43501</v>
      </c>
      <c r="S13960">
        <v>14</v>
      </c>
      <c r="T13960">
        <v>0.86326589040000001</v>
      </c>
      <c r="U13960">
        <v>367575.16310000001</v>
      </c>
      <c r="V13960" t="s">
        <v>54</v>
      </c>
      <c r="W13960" t="s">
        <v>47</v>
      </c>
    </row>
    <row r="13961" spans="1:23" x14ac:dyDescent="0.25">
      <c r="A13961" s="92">
        <v>8784</v>
      </c>
      <c r="B13961" s="92">
        <v>0</v>
      </c>
      <c r="C13961" s="92">
        <v>0</v>
      </c>
      <c r="R13961" s="9">
        <v>43501</v>
      </c>
      <c r="S13961">
        <v>15</v>
      </c>
      <c r="T13961">
        <v>0.88493027339999997</v>
      </c>
      <c r="U13961">
        <v>376799.77069999999</v>
      </c>
      <c r="V13961" t="s">
        <v>54</v>
      </c>
      <c r="W13961" t="s">
        <v>47</v>
      </c>
    </row>
    <row r="13962" spans="1:23" x14ac:dyDescent="0.25">
      <c r="A13962" s="92">
        <v>8784</v>
      </c>
      <c r="B13962" s="92">
        <v>0</v>
      </c>
      <c r="C13962" s="92">
        <v>0</v>
      </c>
      <c r="R13962" s="9">
        <v>43501</v>
      </c>
      <c r="S13962">
        <v>16</v>
      </c>
      <c r="T13962">
        <v>0.90885201650000003</v>
      </c>
      <c r="U13962">
        <v>386985.55320000002</v>
      </c>
      <c r="V13962" t="s">
        <v>54</v>
      </c>
      <c r="W13962" t="s">
        <v>47</v>
      </c>
    </row>
    <row r="13963" spans="1:23" x14ac:dyDescent="0.25">
      <c r="A13963" s="92">
        <v>8784</v>
      </c>
      <c r="B13963" s="92">
        <v>0</v>
      </c>
      <c r="C13963" s="92">
        <v>0</v>
      </c>
      <c r="R13963" s="9">
        <v>43501</v>
      </c>
      <c r="S13963">
        <v>17</v>
      </c>
      <c r="T13963">
        <v>1.0269119659999999</v>
      </c>
      <c r="U13963">
        <v>437255.00760000001</v>
      </c>
      <c r="V13963" t="s">
        <v>54</v>
      </c>
      <c r="W13963" t="s">
        <v>47</v>
      </c>
    </row>
    <row r="13964" spans="1:23" x14ac:dyDescent="0.25">
      <c r="A13964" s="92">
        <v>8784</v>
      </c>
      <c r="B13964" s="92">
        <v>0</v>
      </c>
      <c r="C13964" s="92">
        <v>0</v>
      </c>
      <c r="R13964" s="9">
        <v>43501</v>
      </c>
      <c r="S13964">
        <v>18</v>
      </c>
      <c r="T13964">
        <v>1.122553989</v>
      </c>
      <c r="U13964">
        <v>477978.99819999997</v>
      </c>
      <c r="V13964" t="s">
        <v>54</v>
      </c>
      <c r="W13964" t="s">
        <v>47</v>
      </c>
    </row>
    <row r="13965" spans="1:23" x14ac:dyDescent="0.25">
      <c r="A13965" s="92">
        <v>8784</v>
      </c>
      <c r="B13965" s="92">
        <v>0</v>
      </c>
      <c r="C13965" s="92">
        <v>0</v>
      </c>
      <c r="R13965" s="9">
        <v>43501</v>
      </c>
      <c r="S13965">
        <v>19</v>
      </c>
      <c r="T13965">
        <v>1.3098813469999999</v>
      </c>
      <c r="U13965">
        <v>557742.23800000001</v>
      </c>
      <c r="V13965" t="s">
        <v>54</v>
      </c>
      <c r="W13965" t="s">
        <v>47</v>
      </c>
    </row>
    <row r="13966" spans="1:23" x14ac:dyDescent="0.25">
      <c r="A13966" s="92">
        <v>8784</v>
      </c>
      <c r="B13966" s="92">
        <v>0</v>
      </c>
      <c r="C13966" s="92">
        <v>0</v>
      </c>
      <c r="R13966" s="9">
        <v>43501</v>
      </c>
      <c r="S13966">
        <v>20</v>
      </c>
      <c r="T13966">
        <v>1.442405307</v>
      </c>
      <c r="U13966">
        <v>614170.40989999997</v>
      </c>
      <c r="V13966" t="s">
        <v>54</v>
      </c>
      <c r="W13966" t="s">
        <v>47</v>
      </c>
    </row>
    <row r="13967" spans="1:23" x14ac:dyDescent="0.25">
      <c r="A13967" s="92">
        <v>8784</v>
      </c>
      <c r="B13967" s="92">
        <v>0</v>
      </c>
      <c r="C13967" s="92">
        <v>0</v>
      </c>
      <c r="R13967" s="9">
        <v>43501</v>
      </c>
      <c r="S13967">
        <v>21</v>
      </c>
      <c r="T13967">
        <v>1.368126325</v>
      </c>
      <c r="U13967">
        <v>582542.71669999999</v>
      </c>
      <c r="V13967" t="s">
        <v>54</v>
      </c>
      <c r="W13967" t="s">
        <v>47</v>
      </c>
    </row>
    <row r="13968" spans="1:23" x14ac:dyDescent="0.25">
      <c r="A13968" s="92">
        <v>8784</v>
      </c>
      <c r="B13968" s="92">
        <v>0</v>
      </c>
      <c r="C13968" s="92">
        <v>0</v>
      </c>
      <c r="R13968" s="9">
        <v>43501</v>
      </c>
      <c r="S13968">
        <v>22</v>
      </c>
      <c r="T13968">
        <v>1.202802202</v>
      </c>
      <c r="U13968">
        <v>512148.36619999999</v>
      </c>
      <c r="V13968" t="s">
        <v>54</v>
      </c>
      <c r="W13968" t="s">
        <v>47</v>
      </c>
    </row>
    <row r="13969" spans="1:23" x14ac:dyDescent="0.25">
      <c r="A13969" s="92">
        <v>8784</v>
      </c>
      <c r="B13969" s="92">
        <v>0</v>
      </c>
      <c r="C13969" s="92">
        <v>0</v>
      </c>
      <c r="R13969" s="9">
        <v>43501</v>
      </c>
      <c r="S13969">
        <v>23</v>
      </c>
      <c r="T13969">
        <v>1.0973594719999999</v>
      </c>
      <c r="U13969">
        <v>467251.27380000002</v>
      </c>
      <c r="V13969" t="s">
        <v>54</v>
      </c>
      <c r="W13969" t="s">
        <v>47</v>
      </c>
    </row>
    <row r="13970" spans="1:23" x14ac:dyDescent="0.25">
      <c r="A13970" s="92">
        <v>8784</v>
      </c>
      <c r="B13970" s="92">
        <v>0</v>
      </c>
      <c r="C13970" s="92">
        <v>0</v>
      </c>
      <c r="R13970" s="9">
        <v>43501</v>
      </c>
      <c r="S13970">
        <v>24</v>
      </c>
      <c r="T13970">
        <v>0.91703528359999997</v>
      </c>
      <c r="U13970">
        <v>390469.95559999999</v>
      </c>
      <c r="V13970" t="s">
        <v>54</v>
      </c>
      <c r="W13970" t="s">
        <v>47</v>
      </c>
    </row>
    <row r="13971" spans="1:23" x14ac:dyDescent="0.25">
      <c r="A13971" s="92">
        <v>8784</v>
      </c>
      <c r="B13971" s="92">
        <v>0</v>
      </c>
      <c r="C13971" s="92">
        <v>0</v>
      </c>
      <c r="R13971" s="9">
        <v>43502</v>
      </c>
      <c r="S13971">
        <v>1</v>
      </c>
      <c r="T13971">
        <v>0.7666113202</v>
      </c>
      <c r="U13971">
        <v>326420.03370000003</v>
      </c>
      <c r="V13971" t="s">
        <v>54</v>
      </c>
      <c r="W13971" t="s">
        <v>47</v>
      </c>
    </row>
    <row r="13972" spans="1:23" x14ac:dyDescent="0.25">
      <c r="A13972" s="92">
        <v>8784</v>
      </c>
      <c r="B13972" s="92">
        <v>0</v>
      </c>
      <c r="C13972" s="92">
        <v>0</v>
      </c>
      <c r="R13972" s="9">
        <v>43502</v>
      </c>
      <c r="S13972">
        <v>2</v>
      </c>
      <c r="T13972">
        <v>0.6826382446</v>
      </c>
      <c r="U13972">
        <v>290664.63400000002</v>
      </c>
      <c r="V13972" t="s">
        <v>54</v>
      </c>
      <c r="W13972" t="s">
        <v>47</v>
      </c>
    </row>
    <row r="13973" spans="1:23" x14ac:dyDescent="0.25">
      <c r="A13973" s="92">
        <v>8784</v>
      </c>
      <c r="B13973" s="92">
        <v>0</v>
      </c>
      <c r="C13973" s="92">
        <v>0</v>
      </c>
      <c r="R13973" s="9">
        <v>43502</v>
      </c>
      <c r="S13973">
        <v>3</v>
      </c>
      <c r="T13973">
        <v>0.69248761280000004</v>
      </c>
      <c r="U13973">
        <v>294858.45559999999</v>
      </c>
      <c r="V13973" t="s">
        <v>54</v>
      </c>
      <c r="W13973" t="s">
        <v>47</v>
      </c>
    </row>
    <row r="13974" spans="1:23" x14ac:dyDescent="0.25">
      <c r="A13974" s="92">
        <v>8784</v>
      </c>
      <c r="B13974" s="92">
        <v>0</v>
      </c>
      <c r="C13974" s="92">
        <v>0</v>
      </c>
      <c r="R13974" s="9">
        <v>43502</v>
      </c>
      <c r="S13974">
        <v>4</v>
      </c>
      <c r="T13974">
        <v>0.70134428410000005</v>
      </c>
      <c r="U13974">
        <v>298629.59080000001</v>
      </c>
      <c r="V13974" t="s">
        <v>54</v>
      </c>
      <c r="W13974" t="s">
        <v>47</v>
      </c>
    </row>
    <row r="13975" spans="1:23" x14ac:dyDescent="0.25">
      <c r="A13975" s="92">
        <v>8784</v>
      </c>
      <c r="B13975" s="92">
        <v>0</v>
      </c>
      <c r="C13975" s="92">
        <v>0</v>
      </c>
      <c r="R13975" s="9">
        <v>43502</v>
      </c>
      <c r="S13975">
        <v>5</v>
      </c>
      <c r="T13975">
        <v>0.77571733929999998</v>
      </c>
      <c r="U13975">
        <v>330297.34019999998</v>
      </c>
      <c r="V13975" t="s">
        <v>54</v>
      </c>
      <c r="W13975" t="s">
        <v>47</v>
      </c>
    </row>
    <row r="13976" spans="1:23" x14ac:dyDescent="0.25">
      <c r="A13976" s="92">
        <v>8784</v>
      </c>
      <c r="B13976" s="92">
        <v>0</v>
      </c>
      <c r="C13976" s="92">
        <v>0</v>
      </c>
      <c r="R13976" s="9">
        <v>43502</v>
      </c>
      <c r="S13976">
        <v>6</v>
      </c>
      <c r="T13976">
        <v>0.93204758340000005</v>
      </c>
      <c r="U13976">
        <v>396862.13280000002</v>
      </c>
      <c r="V13976" t="s">
        <v>54</v>
      </c>
      <c r="W13976" t="s">
        <v>47</v>
      </c>
    </row>
    <row r="13977" spans="1:23" x14ac:dyDescent="0.25">
      <c r="A13977" s="92">
        <v>8784</v>
      </c>
      <c r="B13977" s="92">
        <v>0</v>
      </c>
      <c r="C13977" s="92">
        <v>0</v>
      </c>
      <c r="R13977" s="9">
        <v>43502</v>
      </c>
      <c r="S13977">
        <v>7</v>
      </c>
      <c r="T13977">
        <v>1.2149562759999999</v>
      </c>
      <c r="U13977">
        <v>517323.52260000003</v>
      </c>
      <c r="V13977" t="s">
        <v>54</v>
      </c>
      <c r="W13977" t="s">
        <v>47</v>
      </c>
    </row>
    <row r="13978" spans="1:23" x14ac:dyDescent="0.25">
      <c r="A13978" s="92">
        <v>8784</v>
      </c>
      <c r="B13978" s="92">
        <v>0</v>
      </c>
      <c r="C13978" s="92">
        <v>0</v>
      </c>
      <c r="R13978" s="9">
        <v>43502</v>
      </c>
      <c r="S13978">
        <v>8</v>
      </c>
      <c r="T13978">
        <v>1.308289612</v>
      </c>
      <c r="U13978">
        <v>557064.48360000004</v>
      </c>
      <c r="V13978" t="s">
        <v>54</v>
      </c>
      <c r="W13978" t="s">
        <v>47</v>
      </c>
    </row>
    <row r="13979" spans="1:23" x14ac:dyDescent="0.25">
      <c r="A13979" s="92">
        <v>8784</v>
      </c>
      <c r="B13979" s="92">
        <v>0</v>
      </c>
      <c r="C13979" s="92">
        <v>0</v>
      </c>
      <c r="R13979" s="9">
        <v>43502</v>
      </c>
      <c r="S13979">
        <v>9</v>
      </c>
      <c r="T13979">
        <v>1.209616767</v>
      </c>
      <c r="U13979">
        <v>515049.98080000002</v>
      </c>
      <c r="V13979" t="s">
        <v>54</v>
      </c>
      <c r="W13979" t="s">
        <v>47</v>
      </c>
    </row>
    <row r="13980" spans="1:23" x14ac:dyDescent="0.25">
      <c r="A13980" s="92">
        <v>8784</v>
      </c>
      <c r="B13980" s="92">
        <v>0</v>
      </c>
      <c r="C13980" s="92">
        <v>0</v>
      </c>
      <c r="R13980" s="9">
        <v>43502</v>
      </c>
      <c r="S13980">
        <v>10</v>
      </c>
      <c r="T13980">
        <v>1.0299236279999999</v>
      </c>
      <c r="U13980">
        <v>438537.36119999998</v>
      </c>
      <c r="V13980" t="s">
        <v>54</v>
      </c>
      <c r="W13980" t="s">
        <v>47</v>
      </c>
    </row>
    <row r="13981" spans="1:23" x14ac:dyDescent="0.25">
      <c r="A13981" s="92">
        <v>8784</v>
      </c>
      <c r="B13981" s="92">
        <v>0</v>
      </c>
      <c r="C13981" s="92">
        <v>0</v>
      </c>
      <c r="R13981" s="9">
        <v>43502</v>
      </c>
      <c r="S13981">
        <v>11</v>
      </c>
      <c r="T13981">
        <v>0.88905587699999999</v>
      </c>
      <c r="U13981">
        <v>378556.4362</v>
      </c>
      <c r="V13981" t="s">
        <v>54</v>
      </c>
      <c r="W13981" t="s">
        <v>47</v>
      </c>
    </row>
    <row r="13982" spans="1:23" x14ac:dyDescent="0.25">
      <c r="A13982" s="92">
        <v>8784</v>
      </c>
      <c r="B13982" s="92">
        <v>0</v>
      </c>
      <c r="C13982" s="92">
        <v>0</v>
      </c>
      <c r="R13982" s="9">
        <v>43502</v>
      </c>
      <c r="S13982">
        <v>12</v>
      </c>
      <c r="T13982">
        <v>0.8211342036</v>
      </c>
      <c r="U13982">
        <v>349635.6594</v>
      </c>
      <c r="V13982" t="s">
        <v>54</v>
      </c>
      <c r="W13982" t="s">
        <v>47</v>
      </c>
    </row>
    <row r="13983" spans="1:23" x14ac:dyDescent="0.25">
      <c r="A13983" s="92">
        <v>8784</v>
      </c>
      <c r="B13983" s="92">
        <v>0</v>
      </c>
      <c r="C13983" s="92">
        <v>0</v>
      </c>
      <c r="R13983" s="9">
        <v>43502</v>
      </c>
      <c r="S13983">
        <v>13</v>
      </c>
      <c r="T13983">
        <v>0.86494668289999999</v>
      </c>
      <c r="U13983">
        <v>368290.83779999998</v>
      </c>
      <c r="V13983" t="s">
        <v>54</v>
      </c>
      <c r="W13983" t="s">
        <v>47</v>
      </c>
    </row>
    <row r="13984" spans="1:23" x14ac:dyDescent="0.25">
      <c r="A13984" s="92">
        <v>8784</v>
      </c>
      <c r="B13984" s="92">
        <v>0</v>
      </c>
      <c r="C13984" s="92">
        <v>0</v>
      </c>
      <c r="R13984" s="9">
        <v>43502</v>
      </c>
      <c r="S13984">
        <v>14</v>
      </c>
      <c r="T13984">
        <v>0.87006047580000001</v>
      </c>
      <c r="U13984">
        <v>370468.27029999997</v>
      </c>
      <c r="V13984" t="s">
        <v>54</v>
      </c>
      <c r="W13984" t="s">
        <v>47</v>
      </c>
    </row>
    <row r="13985" spans="1:23" x14ac:dyDescent="0.25">
      <c r="A13985" s="92">
        <v>8784</v>
      </c>
      <c r="B13985" s="92">
        <v>0</v>
      </c>
      <c r="C13985" s="92">
        <v>0</v>
      </c>
      <c r="R13985" s="9">
        <v>43502</v>
      </c>
      <c r="S13985">
        <v>15</v>
      </c>
      <c r="T13985">
        <v>0.94207570070000002</v>
      </c>
      <c r="U13985">
        <v>401132.065</v>
      </c>
      <c r="V13985" t="s">
        <v>54</v>
      </c>
      <c r="W13985" t="s">
        <v>47</v>
      </c>
    </row>
    <row r="13986" spans="1:23" x14ac:dyDescent="0.25">
      <c r="A13986" s="92">
        <v>8784</v>
      </c>
      <c r="B13986" s="92">
        <v>0</v>
      </c>
      <c r="C13986" s="92">
        <v>0</v>
      </c>
      <c r="R13986" s="9">
        <v>43502</v>
      </c>
      <c r="S13986">
        <v>16</v>
      </c>
      <c r="T13986">
        <v>0.99312284230000003</v>
      </c>
      <c r="U13986">
        <v>422867.73369999998</v>
      </c>
      <c r="V13986" t="s">
        <v>54</v>
      </c>
      <c r="W13986" t="s">
        <v>47</v>
      </c>
    </row>
    <row r="13987" spans="1:23" x14ac:dyDescent="0.25">
      <c r="A13987" s="92">
        <v>8784</v>
      </c>
      <c r="B13987" s="92">
        <v>0</v>
      </c>
      <c r="C13987" s="92">
        <v>0</v>
      </c>
      <c r="R13987" s="9">
        <v>43502</v>
      </c>
      <c r="S13987">
        <v>17</v>
      </c>
      <c r="T13987">
        <v>1.12137518</v>
      </c>
      <c r="U13987">
        <v>477477.06630000001</v>
      </c>
      <c r="V13987" t="s">
        <v>54</v>
      </c>
      <c r="W13987" t="s">
        <v>47</v>
      </c>
    </row>
    <row r="13988" spans="1:23" x14ac:dyDescent="0.25">
      <c r="A13988" s="92">
        <v>8784</v>
      </c>
      <c r="B13988" s="92">
        <v>0</v>
      </c>
      <c r="C13988" s="92">
        <v>0</v>
      </c>
      <c r="R13988" s="9">
        <v>43502</v>
      </c>
      <c r="S13988">
        <v>18</v>
      </c>
      <c r="T13988">
        <v>1.1996989360000001</v>
      </c>
      <c r="U13988">
        <v>510827.00819999998</v>
      </c>
      <c r="V13988" t="s">
        <v>54</v>
      </c>
      <c r="W13988" t="s">
        <v>47</v>
      </c>
    </row>
    <row r="13989" spans="1:23" x14ac:dyDescent="0.25">
      <c r="A13989" s="92">
        <v>8784</v>
      </c>
      <c r="B13989" s="92">
        <v>0</v>
      </c>
      <c r="C13989" s="92">
        <v>0</v>
      </c>
      <c r="R13989" s="9">
        <v>43502</v>
      </c>
      <c r="S13989">
        <v>19</v>
      </c>
      <c r="T13989">
        <v>1.367942282</v>
      </c>
      <c r="U13989">
        <v>582464.35210000002</v>
      </c>
      <c r="V13989" t="s">
        <v>54</v>
      </c>
      <c r="W13989" t="s">
        <v>47</v>
      </c>
    </row>
    <row r="13990" spans="1:23" x14ac:dyDescent="0.25">
      <c r="A13990" s="92">
        <v>8784</v>
      </c>
      <c r="B13990" s="92">
        <v>0</v>
      </c>
      <c r="C13990" s="92">
        <v>0</v>
      </c>
      <c r="R13990" s="9">
        <v>43502</v>
      </c>
      <c r="S13990">
        <v>20</v>
      </c>
      <c r="T13990">
        <v>1.426340996</v>
      </c>
      <c r="U13990">
        <v>607330.29079999996</v>
      </c>
      <c r="V13990" t="s">
        <v>54</v>
      </c>
      <c r="W13990" t="s">
        <v>47</v>
      </c>
    </row>
    <row r="13991" spans="1:23" x14ac:dyDescent="0.25">
      <c r="A13991" s="92">
        <v>8784</v>
      </c>
      <c r="B13991" s="92">
        <v>0</v>
      </c>
      <c r="C13991" s="92">
        <v>0</v>
      </c>
      <c r="R13991" s="9">
        <v>43502</v>
      </c>
      <c r="S13991">
        <v>21</v>
      </c>
      <c r="T13991">
        <v>1.340459727</v>
      </c>
      <c r="U13991">
        <v>570762.38989999995</v>
      </c>
      <c r="V13991" t="s">
        <v>54</v>
      </c>
      <c r="W13991" t="s">
        <v>47</v>
      </c>
    </row>
    <row r="13992" spans="1:23" x14ac:dyDescent="0.25">
      <c r="A13992" s="92">
        <v>8784</v>
      </c>
      <c r="B13992" s="92">
        <v>0</v>
      </c>
      <c r="C13992" s="92">
        <v>0</v>
      </c>
      <c r="R13992" s="9">
        <v>43502</v>
      </c>
      <c r="S13992">
        <v>22</v>
      </c>
      <c r="T13992">
        <v>1.21800047</v>
      </c>
      <c r="U13992">
        <v>518619.728</v>
      </c>
      <c r="V13992" t="s">
        <v>54</v>
      </c>
      <c r="W13992" t="s">
        <v>47</v>
      </c>
    </row>
    <row r="13993" spans="1:23" x14ac:dyDescent="0.25">
      <c r="A13993" s="92">
        <v>8784</v>
      </c>
      <c r="B13993" s="92">
        <v>0</v>
      </c>
      <c r="C13993" s="92">
        <v>0</v>
      </c>
      <c r="R13993" s="9">
        <v>43502</v>
      </c>
      <c r="S13993">
        <v>23</v>
      </c>
      <c r="T13993">
        <v>1.0442383049999999</v>
      </c>
      <c r="U13993">
        <v>444632.49339999998</v>
      </c>
      <c r="V13993" t="s">
        <v>54</v>
      </c>
      <c r="W13993" t="s">
        <v>47</v>
      </c>
    </row>
    <row r="13994" spans="1:23" x14ac:dyDescent="0.25">
      <c r="A13994" s="92">
        <v>8784</v>
      </c>
      <c r="B13994" s="92">
        <v>0</v>
      </c>
      <c r="C13994" s="92">
        <v>0</v>
      </c>
      <c r="R13994" s="9">
        <v>43502</v>
      </c>
      <c r="S13994">
        <v>24</v>
      </c>
      <c r="T13994">
        <v>0.83056197139999999</v>
      </c>
      <c r="U13994">
        <v>353649.96519999998</v>
      </c>
      <c r="V13994" t="s">
        <v>54</v>
      </c>
      <c r="W13994" t="s">
        <v>47</v>
      </c>
    </row>
    <row r="13995" spans="1:23" x14ac:dyDescent="0.25">
      <c r="A13995" s="92">
        <v>8784</v>
      </c>
      <c r="B13995" s="92">
        <v>0</v>
      </c>
      <c r="C13995" s="92">
        <v>0</v>
      </c>
      <c r="R13995" s="9">
        <v>43503</v>
      </c>
      <c r="S13995">
        <v>1</v>
      </c>
      <c r="T13995">
        <v>0.71121520540000005</v>
      </c>
      <c r="U13995">
        <v>302832.58960000001</v>
      </c>
      <c r="V13995" t="s">
        <v>54</v>
      </c>
      <c r="W13995" t="s">
        <v>47</v>
      </c>
    </row>
    <row r="13996" spans="1:23" x14ac:dyDescent="0.25">
      <c r="A13996" s="92">
        <v>8784</v>
      </c>
      <c r="B13996" s="92">
        <v>0</v>
      </c>
      <c r="C13996" s="92">
        <v>0</v>
      </c>
      <c r="R13996" s="9">
        <v>43503</v>
      </c>
      <c r="S13996">
        <v>2</v>
      </c>
      <c r="T13996">
        <v>0.63308367700000001</v>
      </c>
      <c r="U13996">
        <v>269564.49729999999</v>
      </c>
      <c r="V13996" t="s">
        <v>54</v>
      </c>
      <c r="W13996" t="s">
        <v>47</v>
      </c>
    </row>
    <row r="13997" spans="1:23" x14ac:dyDescent="0.25">
      <c r="A13997" s="92">
        <v>8784</v>
      </c>
      <c r="B13997" s="92">
        <v>0</v>
      </c>
      <c r="C13997" s="92">
        <v>0</v>
      </c>
      <c r="R13997" s="9">
        <v>43503</v>
      </c>
      <c r="S13997">
        <v>3</v>
      </c>
      <c r="T13997">
        <v>0.61190141279999999</v>
      </c>
      <c r="U13997">
        <v>260545.174</v>
      </c>
      <c r="V13997" t="s">
        <v>54</v>
      </c>
      <c r="W13997" t="s">
        <v>47</v>
      </c>
    </row>
    <row r="13998" spans="1:23" x14ac:dyDescent="0.25">
      <c r="A13998" s="92">
        <v>8784</v>
      </c>
      <c r="B13998" s="92">
        <v>0</v>
      </c>
      <c r="C13998" s="92">
        <v>0</v>
      </c>
      <c r="R13998" s="9">
        <v>43503</v>
      </c>
      <c r="S13998">
        <v>4</v>
      </c>
      <c r="T13998">
        <v>0.61046283570000004</v>
      </c>
      <c r="U13998">
        <v>259932.6336</v>
      </c>
      <c r="V13998" t="s">
        <v>54</v>
      </c>
      <c r="W13998" t="s">
        <v>47</v>
      </c>
    </row>
    <row r="13999" spans="1:23" x14ac:dyDescent="0.25">
      <c r="A13999" s="92">
        <v>8784</v>
      </c>
      <c r="B13999" s="92">
        <v>0</v>
      </c>
      <c r="C13999" s="92">
        <v>0</v>
      </c>
      <c r="R13999" s="9">
        <v>43503</v>
      </c>
      <c r="S13999">
        <v>5</v>
      </c>
      <c r="T13999">
        <v>0.63215938949999995</v>
      </c>
      <c r="U13999">
        <v>269170.93939999997</v>
      </c>
      <c r="V13999" t="s">
        <v>54</v>
      </c>
      <c r="W13999" t="s">
        <v>47</v>
      </c>
    </row>
    <row r="14000" spans="1:23" x14ac:dyDescent="0.25">
      <c r="A14000" s="92">
        <v>8784</v>
      </c>
      <c r="B14000" s="92">
        <v>0</v>
      </c>
      <c r="C14000" s="92">
        <v>0</v>
      </c>
      <c r="R14000" s="9">
        <v>43503</v>
      </c>
      <c r="S14000">
        <v>6</v>
      </c>
      <c r="T14000">
        <v>0.76738406130000003</v>
      </c>
      <c r="U14000">
        <v>326749.0638</v>
      </c>
      <c r="V14000" t="s">
        <v>54</v>
      </c>
      <c r="W14000" t="s">
        <v>47</v>
      </c>
    </row>
    <row r="14001" spans="1:23" x14ac:dyDescent="0.25">
      <c r="A14001" s="92">
        <v>8784</v>
      </c>
      <c r="B14001" s="92">
        <v>0</v>
      </c>
      <c r="C14001" s="92">
        <v>0</v>
      </c>
      <c r="R14001" s="9">
        <v>43503</v>
      </c>
      <c r="S14001">
        <v>7</v>
      </c>
      <c r="T14001">
        <v>1.0777033600000001</v>
      </c>
      <c r="U14001">
        <v>458881.77970000001</v>
      </c>
      <c r="V14001" t="s">
        <v>54</v>
      </c>
      <c r="W14001" t="s">
        <v>47</v>
      </c>
    </row>
    <row r="14002" spans="1:23" x14ac:dyDescent="0.25">
      <c r="A14002" s="92">
        <v>8784</v>
      </c>
      <c r="B14002" s="92">
        <v>0</v>
      </c>
      <c r="C14002" s="92">
        <v>0</v>
      </c>
      <c r="R14002" s="9">
        <v>43503</v>
      </c>
      <c r="S14002">
        <v>8</v>
      </c>
      <c r="T14002">
        <v>1.162165954</v>
      </c>
      <c r="U14002">
        <v>494845.61469999998</v>
      </c>
      <c r="V14002" t="s">
        <v>54</v>
      </c>
      <c r="W14002" t="s">
        <v>47</v>
      </c>
    </row>
    <row r="14003" spans="1:23" x14ac:dyDescent="0.25">
      <c r="A14003" s="92">
        <v>8784</v>
      </c>
      <c r="B14003" s="92">
        <v>0</v>
      </c>
      <c r="C14003" s="92">
        <v>0</v>
      </c>
      <c r="R14003" s="9">
        <v>43503</v>
      </c>
      <c r="S14003">
        <v>9</v>
      </c>
      <c r="T14003">
        <v>1.0363933620000001</v>
      </c>
      <c r="U14003">
        <v>441292.14799999999</v>
      </c>
      <c r="V14003" t="s">
        <v>54</v>
      </c>
      <c r="W14003" t="s">
        <v>47</v>
      </c>
    </row>
    <row r="14004" spans="1:23" x14ac:dyDescent="0.25">
      <c r="A14004" s="92">
        <v>8784</v>
      </c>
      <c r="B14004" s="92">
        <v>0</v>
      </c>
      <c r="C14004" s="92">
        <v>0</v>
      </c>
      <c r="R14004" s="9">
        <v>43503</v>
      </c>
      <c r="S14004">
        <v>10</v>
      </c>
      <c r="T14004">
        <v>0.95676721649999996</v>
      </c>
      <c r="U14004">
        <v>407387.65370000002</v>
      </c>
      <c r="V14004" t="s">
        <v>54</v>
      </c>
      <c r="W14004" t="s">
        <v>47</v>
      </c>
    </row>
    <row r="14005" spans="1:23" x14ac:dyDescent="0.25">
      <c r="A14005" s="92">
        <v>8784</v>
      </c>
      <c r="B14005" s="92">
        <v>0</v>
      </c>
      <c r="C14005" s="92">
        <v>0</v>
      </c>
      <c r="R14005" s="9">
        <v>43503</v>
      </c>
      <c r="S14005">
        <v>11</v>
      </c>
      <c r="T14005">
        <v>0.85925860180000002</v>
      </c>
      <c r="U14005">
        <v>365868.87560000003</v>
      </c>
      <c r="V14005" t="s">
        <v>54</v>
      </c>
      <c r="W14005" t="s">
        <v>47</v>
      </c>
    </row>
    <row r="14006" spans="1:23" x14ac:dyDescent="0.25">
      <c r="A14006" s="92">
        <v>8784</v>
      </c>
      <c r="B14006" s="92">
        <v>0</v>
      </c>
      <c r="C14006" s="92">
        <v>0</v>
      </c>
      <c r="R14006" s="9">
        <v>43503</v>
      </c>
      <c r="S14006">
        <v>12</v>
      </c>
      <c r="T14006">
        <v>0.85793129940000001</v>
      </c>
      <c r="U14006">
        <v>365303.7156</v>
      </c>
      <c r="V14006" t="s">
        <v>54</v>
      </c>
      <c r="W14006" t="s">
        <v>47</v>
      </c>
    </row>
    <row r="14007" spans="1:23" x14ac:dyDescent="0.25">
      <c r="A14007" s="92">
        <v>8784</v>
      </c>
      <c r="B14007" s="92">
        <v>0</v>
      </c>
      <c r="C14007" s="92">
        <v>0</v>
      </c>
      <c r="R14007" s="9">
        <v>43503</v>
      </c>
      <c r="S14007">
        <v>13</v>
      </c>
      <c r="T14007">
        <v>0.89870904519999995</v>
      </c>
      <c r="U14007">
        <v>382666.71659999999</v>
      </c>
      <c r="V14007" t="s">
        <v>54</v>
      </c>
      <c r="W14007" t="s">
        <v>47</v>
      </c>
    </row>
    <row r="14008" spans="1:23" x14ac:dyDescent="0.25">
      <c r="A14008" s="92">
        <v>8784</v>
      </c>
      <c r="B14008" s="92">
        <v>0</v>
      </c>
      <c r="C14008" s="92">
        <v>0</v>
      </c>
      <c r="R14008" s="9">
        <v>43503</v>
      </c>
      <c r="S14008">
        <v>14</v>
      </c>
      <c r="T14008">
        <v>0.97281556479999998</v>
      </c>
      <c r="U14008">
        <v>414220.97619999998</v>
      </c>
      <c r="V14008" t="s">
        <v>54</v>
      </c>
      <c r="W14008" t="s">
        <v>47</v>
      </c>
    </row>
    <row r="14009" spans="1:23" x14ac:dyDescent="0.25">
      <c r="A14009" s="92">
        <v>8784</v>
      </c>
      <c r="B14009" s="92">
        <v>0</v>
      </c>
      <c r="C14009" s="92">
        <v>0</v>
      </c>
      <c r="R14009" s="9">
        <v>43503</v>
      </c>
      <c r="S14009">
        <v>15</v>
      </c>
      <c r="T14009">
        <v>1.0153459300000001</v>
      </c>
      <c r="U14009">
        <v>432330.23580000002</v>
      </c>
      <c r="V14009" t="s">
        <v>54</v>
      </c>
      <c r="W14009" t="s">
        <v>47</v>
      </c>
    </row>
    <row r="14010" spans="1:23" x14ac:dyDescent="0.25">
      <c r="A14010" s="92">
        <v>8784</v>
      </c>
      <c r="B14010" s="92">
        <v>0</v>
      </c>
      <c r="C14010" s="92">
        <v>0</v>
      </c>
      <c r="R14010" s="9">
        <v>43503</v>
      </c>
      <c r="S14010">
        <v>16</v>
      </c>
      <c r="T14010">
        <v>1.0667538089999999</v>
      </c>
      <c r="U14010">
        <v>454219.505</v>
      </c>
      <c r="V14010" t="s">
        <v>54</v>
      </c>
      <c r="W14010" t="s">
        <v>47</v>
      </c>
    </row>
    <row r="14011" spans="1:23" x14ac:dyDescent="0.25">
      <c r="A14011" s="92">
        <v>8784</v>
      </c>
      <c r="B14011" s="92">
        <v>0</v>
      </c>
      <c r="C14011" s="92">
        <v>0</v>
      </c>
      <c r="R14011" s="9">
        <v>43503</v>
      </c>
      <c r="S14011">
        <v>17</v>
      </c>
      <c r="T14011">
        <v>1.1952444689999999</v>
      </c>
      <c r="U14011">
        <v>508930.3138</v>
      </c>
      <c r="V14011" t="s">
        <v>54</v>
      </c>
      <c r="W14011" t="s">
        <v>47</v>
      </c>
    </row>
    <row r="14012" spans="1:23" x14ac:dyDescent="0.25">
      <c r="A14012" s="92">
        <v>8784</v>
      </c>
      <c r="B14012" s="92">
        <v>0</v>
      </c>
      <c r="C14012" s="92">
        <v>0</v>
      </c>
      <c r="R14012" s="9">
        <v>43503</v>
      </c>
      <c r="S14012">
        <v>18</v>
      </c>
      <c r="T14012">
        <v>1.2447830710000001</v>
      </c>
      <c r="U14012">
        <v>530023.65229999996</v>
      </c>
      <c r="V14012" t="s">
        <v>54</v>
      </c>
      <c r="W14012" t="s">
        <v>47</v>
      </c>
    </row>
    <row r="14013" spans="1:23" x14ac:dyDescent="0.25">
      <c r="A14013" s="92">
        <v>8784</v>
      </c>
      <c r="B14013" s="92">
        <v>0</v>
      </c>
      <c r="C14013" s="92">
        <v>0</v>
      </c>
      <c r="R14013" s="9">
        <v>43503</v>
      </c>
      <c r="S14013">
        <v>19</v>
      </c>
      <c r="T14013">
        <v>1.3821866220000001</v>
      </c>
      <c r="U14013">
        <v>588529.53489999997</v>
      </c>
      <c r="V14013" t="s">
        <v>54</v>
      </c>
      <c r="W14013" t="s">
        <v>47</v>
      </c>
    </row>
    <row r="14014" spans="1:23" x14ac:dyDescent="0.25">
      <c r="A14014" s="92">
        <v>8784</v>
      </c>
      <c r="B14014" s="92">
        <v>0</v>
      </c>
      <c r="C14014" s="92">
        <v>0</v>
      </c>
      <c r="R14014" s="9">
        <v>43503</v>
      </c>
      <c r="S14014">
        <v>20</v>
      </c>
      <c r="T14014">
        <v>1.4271459470000001</v>
      </c>
      <c r="U14014">
        <v>607673.03590000002</v>
      </c>
      <c r="V14014" t="s">
        <v>54</v>
      </c>
      <c r="W14014" t="s">
        <v>47</v>
      </c>
    </row>
    <row r="14015" spans="1:23" x14ac:dyDescent="0.25">
      <c r="A14015" s="92">
        <v>8784</v>
      </c>
      <c r="B14015" s="92">
        <v>0</v>
      </c>
      <c r="C14015" s="92">
        <v>0</v>
      </c>
      <c r="R14015" s="9">
        <v>43503</v>
      </c>
      <c r="S14015">
        <v>21</v>
      </c>
      <c r="T14015">
        <v>1.420581219</v>
      </c>
      <c r="U14015">
        <v>604877.80070000002</v>
      </c>
      <c r="V14015" t="s">
        <v>54</v>
      </c>
      <c r="W14015" t="s">
        <v>47</v>
      </c>
    </row>
    <row r="14016" spans="1:23" x14ac:dyDescent="0.25">
      <c r="A14016" s="92">
        <v>8784</v>
      </c>
      <c r="B14016" s="92">
        <v>0</v>
      </c>
      <c r="C14016" s="92">
        <v>0</v>
      </c>
      <c r="R14016" s="9">
        <v>43503</v>
      </c>
      <c r="S14016">
        <v>22</v>
      </c>
      <c r="T14016">
        <v>1.2563591670000001</v>
      </c>
      <c r="U14016">
        <v>534952.70779999997</v>
      </c>
      <c r="V14016" t="s">
        <v>54</v>
      </c>
      <c r="W14016" t="s">
        <v>47</v>
      </c>
    </row>
    <row r="14017" spans="1:23" x14ac:dyDescent="0.25">
      <c r="A14017" s="92">
        <v>8784</v>
      </c>
      <c r="B14017" s="92">
        <v>0</v>
      </c>
      <c r="C14017" s="92">
        <v>0</v>
      </c>
      <c r="R14017" s="9">
        <v>43503</v>
      </c>
      <c r="S14017">
        <v>23</v>
      </c>
      <c r="T14017">
        <v>1.1015523</v>
      </c>
      <c r="U14017">
        <v>469036.56310000003</v>
      </c>
      <c r="V14017" t="s">
        <v>54</v>
      </c>
      <c r="W14017" t="s">
        <v>47</v>
      </c>
    </row>
    <row r="14018" spans="1:23" x14ac:dyDescent="0.25">
      <c r="A14018" s="92">
        <v>8784</v>
      </c>
      <c r="B14018" s="92">
        <v>0</v>
      </c>
      <c r="C14018" s="92">
        <v>0</v>
      </c>
      <c r="R14018" s="9">
        <v>43503</v>
      </c>
      <c r="S14018">
        <v>24</v>
      </c>
      <c r="T14018">
        <v>0.85816245960000004</v>
      </c>
      <c r="U14018">
        <v>365402.14260000002</v>
      </c>
      <c r="V14018" t="s">
        <v>54</v>
      </c>
      <c r="W14018" t="s">
        <v>47</v>
      </c>
    </row>
    <row r="14019" spans="1:23" x14ac:dyDescent="0.25">
      <c r="A14019" s="92">
        <v>8784</v>
      </c>
      <c r="B14019" s="92">
        <v>0</v>
      </c>
      <c r="C14019" s="92">
        <v>0</v>
      </c>
      <c r="R14019" s="9">
        <v>43504</v>
      </c>
      <c r="S14019">
        <v>1</v>
      </c>
      <c r="T14019">
        <v>0.71173767830000001</v>
      </c>
      <c r="U14019">
        <v>303055.05650000001</v>
      </c>
      <c r="V14019" t="s">
        <v>54</v>
      </c>
      <c r="W14019" t="s">
        <v>47</v>
      </c>
    </row>
    <row r="14020" spans="1:23" x14ac:dyDescent="0.25">
      <c r="A14020" s="92">
        <v>8784</v>
      </c>
      <c r="B14020" s="92">
        <v>0</v>
      </c>
      <c r="C14020" s="92">
        <v>0</v>
      </c>
      <c r="R14020" s="9">
        <v>43504</v>
      </c>
      <c r="S14020">
        <v>2</v>
      </c>
      <c r="T14020">
        <v>0.62553262549999999</v>
      </c>
      <c r="U14020">
        <v>266349.28980000003</v>
      </c>
      <c r="V14020" t="s">
        <v>54</v>
      </c>
      <c r="W14020" t="s">
        <v>47</v>
      </c>
    </row>
    <row r="14021" spans="1:23" x14ac:dyDescent="0.25">
      <c r="A14021" s="92">
        <v>8784</v>
      </c>
      <c r="B14021" s="92">
        <v>0</v>
      </c>
      <c r="C14021" s="92">
        <v>0</v>
      </c>
      <c r="R14021" s="9">
        <v>43504</v>
      </c>
      <c r="S14021">
        <v>3</v>
      </c>
      <c r="T14021">
        <v>0.58710540180000004</v>
      </c>
      <c r="U14021">
        <v>249987.1317</v>
      </c>
      <c r="V14021" t="s">
        <v>54</v>
      </c>
      <c r="W14021" t="s">
        <v>47</v>
      </c>
    </row>
    <row r="14022" spans="1:23" x14ac:dyDescent="0.25">
      <c r="A14022" s="92">
        <v>8784</v>
      </c>
      <c r="B14022" s="92">
        <v>0</v>
      </c>
      <c r="C14022" s="92">
        <v>0</v>
      </c>
      <c r="R14022" s="9">
        <v>43504</v>
      </c>
      <c r="S14022">
        <v>4</v>
      </c>
      <c r="T14022">
        <v>0.57365853160000002</v>
      </c>
      <c r="U14022">
        <v>244261.50810000001</v>
      </c>
      <c r="V14022" t="s">
        <v>54</v>
      </c>
      <c r="W14022" t="s">
        <v>47</v>
      </c>
    </row>
    <row r="14023" spans="1:23" x14ac:dyDescent="0.25">
      <c r="A14023" s="92">
        <v>8784</v>
      </c>
      <c r="B14023" s="92">
        <v>0</v>
      </c>
      <c r="C14023" s="92">
        <v>0</v>
      </c>
      <c r="R14023" s="9">
        <v>43504</v>
      </c>
      <c r="S14023">
        <v>5</v>
      </c>
      <c r="T14023">
        <v>0.60997103559999999</v>
      </c>
      <c r="U14023">
        <v>259723.22709999999</v>
      </c>
      <c r="V14023" t="s">
        <v>54</v>
      </c>
      <c r="W14023" t="s">
        <v>47</v>
      </c>
    </row>
    <row r="14024" spans="1:23" x14ac:dyDescent="0.25">
      <c r="A14024" s="92">
        <v>8784</v>
      </c>
      <c r="B14024" s="92">
        <v>0</v>
      </c>
      <c r="C14024" s="92">
        <v>0</v>
      </c>
      <c r="R14024" s="9">
        <v>43504</v>
      </c>
      <c r="S14024">
        <v>6</v>
      </c>
      <c r="T14024">
        <v>0.72733539739999997</v>
      </c>
      <c r="U14024">
        <v>309696.50290000002</v>
      </c>
      <c r="V14024" t="s">
        <v>54</v>
      </c>
      <c r="W14024" t="s">
        <v>47</v>
      </c>
    </row>
    <row r="14025" spans="1:23" x14ac:dyDescent="0.25">
      <c r="A14025" s="92">
        <v>8784</v>
      </c>
      <c r="B14025" s="92">
        <v>0</v>
      </c>
      <c r="C14025" s="92">
        <v>0</v>
      </c>
      <c r="R14025" s="9">
        <v>43504</v>
      </c>
      <c r="S14025">
        <v>7</v>
      </c>
      <c r="T14025">
        <v>0.94397362870000001</v>
      </c>
      <c r="U14025">
        <v>401940.19520000002</v>
      </c>
      <c r="V14025" t="s">
        <v>54</v>
      </c>
      <c r="W14025" t="s">
        <v>47</v>
      </c>
    </row>
    <row r="14026" spans="1:23" x14ac:dyDescent="0.25">
      <c r="A14026" s="92">
        <v>8784</v>
      </c>
      <c r="B14026" s="92">
        <v>0</v>
      </c>
      <c r="C14026" s="92">
        <v>0</v>
      </c>
      <c r="R14026" s="9">
        <v>43504</v>
      </c>
      <c r="S14026">
        <v>8</v>
      </c>
      <c r="T14026">
        <v>1.0433681260000001</v>
      </c>
      <c r="U14026">
        <v>444261.97460000002</v>
      </c>
      <c r="V14026" t="s">
        <v>54</v>
      </c>
      <c r="W14026" t="s">
        <v>47</v>
      </c>
    </row>
    <row r="14027" spans="1:23" x14ac:dyDescent="0.25">
      <c r="A14027" s="92">
        <v>8784</v>
      </c>
      <c r="B14027" s="92">
        <v>0</v>
      </c>
      <c r="C14027" s="92">
        <v>0</v>
      </c>
      <c r="R14027" s="9">
        <v>43504</v>
      </c>
      <c r="S14027">
        <v>9</v>
      </c>
      <c r="T14027">
        <v>0.94480029899999995</v>
      </c>
      <c r="U14027">
        <v>402292.18810000003</v>
      </c>
      <c r="V14027" t="s">
        <v>54</v>
      </c>
      <c r="W14027" t="s">
        <v>47</v>
      </c>
    </row>
    <row r="14028" spans="1:23" x14ac:dyDescent="0.25">
      <c r="A14028" s="92">
        <v>8784</v>
      </c>
      <c r="B14028" s="92">
        <v>0</v>
      </c>
      <c r="C14028" s="92">
        <v>0</v>
      </c>
      <c r="R14028" s="9">
        <v>43504</v>
      </c>
      <c r="S14028">
        <v>10</v>
      </c>
      <c r="T14028">
        <v>0.87198214500000004</v>
      </c>
      <c r="U14028">
        <v>371286.50939999998</v>
      </c>
      <c r="V14028" t="s">
        <v>54</v>
      </c>
      <c r="W14028" t="s">
        <v>47</v>
      </c>
    </row>
    <row r="14029" spans="1:23" x14ac:dyDescent="0.25">
      <c r="A14029" s="92">
        <v>8784</v>
      </c>
      <c r="B14029" s="92">
        <v>0</v>
      </c>
      <c r="C14029" s="92">
        <v>0</v>
      </c>
      <c r="R14029" s="9">
        <v>43504</v>
      </c>
      <c r="S14029">
        <v>11</v>
      </c>
      <c r="T14029">
        <v>0.86829980389999994</v>
      </c>
      <c r="U14029">
        <v>369718.5833</v>
      </c>
      <c r="V14029" t="s">
        <v>54</v>
      </c>
      <c r="W14029" t="s">
        <v>47</v>
      </c>
    </row>
    <row r="14030" spans="1:23" x14ac:dyDescent="0.25">
      <c r="A14030" s="92">
        <v>8784</v>
      </c>
      <c r="B14030" s="92">
        <v>0</v>
      </c>
      <c r="C14030" s="92">
        <v>0</v>
      </c>
      <c r="R14030" s="9">
        <v>43504</v>
      </c>
      <c r="S14030">
        <v>12</v>
      </c>
      <c r="T14030">
        <v>0.88221887170000002</v>
      </c>
      <c r="U14030">
        <v>375645.26669999998</v>
      </c>
      <c r="V14030" t="s">
        <v>54</v>
      </c>
      <c r="W14030" t="s">
        <v>47</v>
      </c>
    </row>
    <row r="14031" spans="1:23" x14ac:dyDescent="0.25">
      <c r="A14031" s="92">
        <v>8784</v>
      </c>
      <c r="B14031" s="92">
        <v>0</v>
      </c>
      <c r="C14031" s="92">
        <v>0</v>
      </c>
      <c r="R14031" s="9">
        <v>43504</v>
      </c>
      <c r="S14031">
        <v>13</v>
      </c>
      <c r="T14031">
        <v>0.97868095690000001</v>
      </c>
      <c r="U14031">
        <v>416718.43670000002</v>
      </c>
      <c r="V14031" t="s">
        <v>54</v>
      </c>
      <c r="W14031" t="s">
        <v>47</v>
      </c>
    </row>
    <row r="14032" spans="1:23" x14ac:dyDescent="0.25">
      <c r="A14032" s="92">
        <v>8784</v>
      </c>
      <c r="B14032" s="92">
        <v>0</v>
      </c>
      <c r="C14032" s="92">
        <v>0</v>
      </c>
      <c r="R14032" s="9">
        <v>43504</v>
      </c>
      <c r="S14032">
        <v>14</v>
      </c>
      <c r="T14032">
        <v>1.0115325209999999</v>
      </c>
      <c r="U14032">
        <v>430706.50140000001</v>
      </c>
      <c r="V14032" t="s">
        <v>54</v>
      </c>
      <c r="W14032" t="s">
        <v>47</v>
      </c>
    </row>
    <row r="14033" spans="1:23" x14ac:dyDescent="0.25">
      <c r="A14033" s="92">
        <v>8784</v>
      </c>
      <c r="B14033" s="92">
        <v>0</v>
      </c>
      <c r="C14033" s="92">
        <v>0</v>
      </c>
      <c r="R14033" s="9">
        <v>43504</v>
      </c>
      <c r="S14033">
        <v>15</v>
      </c>
      <c r="T14033">
        <v>1.114946261</v>
      </c>
      <c r="U14033">
        <v>474739.658</v>
      </c>
      <c r="V14033" t="s">
        <v>54</v>
      </c>
      <c r="W14033" t="s">
        <v>47</v>
      </c>
    </row>
    <row r="14034" spans="1:23" x14ac:dyDescent="0.25">
      <c r="A14034" s="92">
        <v>8784</v>
      </c>
      <c r="B14034" s="92">
        <v>0</v>
      </c>
      <c r="C14034" s="92">
        <v>0</v>
      </c>
      <c r="R14034" s="9">
        <v>43504</v>
      </c>
      <c r="S14034">
        <v>16</v>
      </c>
      <c r="T14034">
        <v>1.205977651</v>
      </c>
      <c r="U14034">
        <v>513500.46</v>
      </c>
      <c r="V14034" t="s">
        <v>54</v>
      </c>
      <c r="W14034" t="s">
        <v>47</v>
      </c>
    </row>
    <row r="14035" spans="1:23" x14ac:dyDescent="0.25">
      <c r="A14035" s="92">
        <v>8784</v>
      </c>
      <c r="B14035" s="92">
        <v>0</v>
      </c>
      <c r="C14035" s="92">
        <v>0</v>
      </c>
      <c r="R14035" s="9">
        <v>43504</v>
      </c>
      <c r="S14035">
        <v>17</v>
      </c>
      <c r="T14035">
        <v>1.2620096059999999</v>
      </c>
      <c r="U14035">
        <v>537358.64210000006</v>
      </c>
      <c r="V14035" t="s">
        <v>54</v>
      </c>
      <c r="W14035" t="s">
        <v>47</v>
      </c>
    </row>
    <row r="14036" spans="1:23" x14ac:dyDescent="0.25">
      <c r="A14036" s="92">
        <v>8784</v>
      </c>
      <c r="B14036" s="92">
        <v>0</v>
      </c>
      <c r="C14036" s="92">
        <v>0</v>
      </c>
      <c r="R14036" s="9">
        <v>43504</v>
      </c>
      <c r="S14036">
        <v>18</v>
      </c>
      <c r="T14036">
        <v>1.3061740129999999</v>
      </c>
      <c r="U14036">
        <v>556163.66989999998</v>
      </c>
      <c r="V14036" t="s">
        <v>54</v>
      </c>
      <c r="W14036" t="s">
        <v>47</v>
      </c>
    </row>
    <row r="14037" spans="1:23" x14ac:dyDescent="0.25">
      <c r="A14037" s="92">
        <v>8784</v>
      </c>
      <c r="B14037" s="92">
        <v>0</v>
      </c>
      <c r="C14037" s="92">
        <v>0</v>
      </c>
      <c r="R14037" s="9">
        <v>43504</v>
      </c>
      <c r="S14037">
        <v>19</v>
      </c>
      <c r="T14037">
        <v>1.3636439979999999</v>
      </c>
      <c r="U14037">
        <v>580634.15969999996</v>
      </c>
      <c r="V14037" t="s">
        <v>54</v>
      </c>
      <c r="W14037" t="s">
        <v>47</v>
      </c>
    </row>
    <row r="14038" spans="1:23" x14ac:dyDescent="0.25">
      <c r="A14038" s="92">
        <v>8784</v>
      </c>
      <c r="B14038" s="92">
        <v>0</v>
      </c>
      <c r="C14038" s="92">
        <v>0</v>
      </c>
      <c r="R14038" s="9">
        <v>43504</v>
      </c>
      <c r="S14038">
        <v>20</v>
      </c>
      <c r="T14038">
        <v>1.3654596649999999</v>
      </c>
      <c r="U14038">
        <v>581407.26370000001</v>
      </c>
      <c r="V14038" t="s">
        <v>54</v>
      </c>
      <c r="W14038" t="s">
        <v>47</v>
      </c>
    </row>
    <row r="14039" spans="1:23" x14ac:dyDescent="0.25">
      <c r="A14039" s="92">
        <v>8784</v>
      </c>
      <c r="B14039" s="92">
        <v>0</v>
      </c>
      <c r="C14039" s="92">
        <v>0</v>
      </c>
      <c r="R14039" s="9">
        <v>43504</v>
      </c>
      <c r="S14039">
        <v>21</v>
      </c>
      <c r="T14039">
        <v>1.3051419479999999</v>
      </c>
      <c r="U14039">
        <v>555724.22069999995</v>
      </c>
      <c r="V14039" t="s">
        <v>54</v>
      </c>
      <c r="W14039" t="s">
        <v>47</v>
      </c>
    </row>
    <row r="14040" spans="1:23" x14ac:dyDescent="0.25">
      <c r="A14040" s="92">
        <v>8784</v>
      </c>
      <c r="B14040" s="92">
        <v>0</v>
      </c>
      <c r="C14040" s="92">
        <v>0</v>
      </c>
      <c r="R14040" s="9">
        <v>43504</v>
      </c>
      <c r="S14040">
        <v>22</v>
      </c>
      <c r="T14040">
        <v>1.1807635409999999</v>
      </c>
      <c r="U14040">
        <v>502764.39260000002</v>
      </c>
      <c r="V14040" t="s">
        <v>54</v>
      </c>
      <c r="W14040" t="s">
        <v>47</v>
      </c>
    </row>
    <row r="14041" spans="1:23" x14ac:dyDescent="0.25">
      <c r="A14041" s="92">
        <v>8784</v>
      </c>
      <c r="B14041" s="92">
        <v>0</v>
      </c>
      <c r="C14041" s="92">
        <v>0</v>
      </c>
      <c r="R14041" s="9">
        <v>43504</v>
      </c>
      <c r="S14041">
        <v>23</v>
      </c>
      <c r="T14041">
        <v>1.081321964</v>
      </c>
      <c r="U14041">
        <v>460422.56679999997</v>
      </c>
      <c r="V14041" t="s">
        <v>54</v>
      </c>
      <c r="W14041" t="s">
        <v>47</v>
      </c>
    </row>
    <row r="14042" spans="1:23" x14ac:dyDescent="0.25">
      <c r="A14042" s="92">
        <v>8784</v>
      </c>
      <c r="B14042" s="92">
        <v>0</v>
      </c>
      <c r="C14042" s="92">
        <v>0</v>
      </c>
      <c r="R14042" s="9">
        <v>43504</v>
      </c>
      <c r="S14042">
        <v>24</v>
      </c>
      <c r="T14042">
        <v>0.91029298759999999</v>
      </c>
      <c r="U14042">
        <v>387599.11300000001</v>
      </c>
      <c r="V14042" t="s">
        <v>54</v>
      </c>
      <c r="W14042" t="s">
        <v>47</v>
      </c>
    </row>
    <row r="14043" spans="1:23" x14ac:dyDescent="0.25">
      <c r="A14043" s="92">
        <v>8784</v>
      </c>
      <c r="B14043" s="92">
        <v>0</v>
      </c>
      <c r="C14043" s="92">
        <v>0</v>
      </c>
      <c r="R14043" s="9">
        <v>43505</v>
      </c>
      <c r="S14043">
        <v>1</v>
      </c>
      <c r="T14043">
        <v>0.80018765930000002</v>
      </c>
      <c r="U14043">
        <v>340716.7046</v>
      </c>
      <c r="V14043" t="s">
        <v>54</v>
      </c>
      <c r="W14043" t="s">
        <v>47</v>
      </c>
    </row>
    <row r="14044" spans="1:23" x14ac:dyDescent="0.25">
      <c r="A14044" s="92">
        <v>8784</v>
      </c>
      <c r="B14044" s="92">
        <v>0</v>
      </c>
      <c r="C14044" s="92">
        <v>0</v>
      </c>
      <c r="R14044" s="9">
        <v>43505</v>
      </c>
      <c r="S14044">
        <v>2</v>
      </c>
      <c r="T14044">
        <v>0.67951625329999998</v>
      </c>
      <c r="U14044">
        <v>289335.3026</v>
      </c>
      <c r="V14044" t="s">
        <v>54</v>
      </c>
      <c r="W14044" t="s">
        <v>47</v>
      </c>
    </row>
    <row r="14045" spans="1:23" x14ac:dyDescent="0.25">
      <c r="A14045" s="92">
        <v>8784</v>
      </c>
      <c r="B14045" s="92">
        <v>0</v>
      </c>
      <c r="C14045" s="92">
        <v>0</v>
      </c>
      <c r="R14045" s="9">
        <v>43505</v>
      </c>
      <c r="S14045">
        <v>3</v>
      </c>
      <c r="T14045">
        <v>0.60208800770000004</v>
      </c>
      <c r="U14045">
        <v>256366.66529999999</v>
      </c>
      <c r="V14045" t="s">
        <v>54</v>
      </c>
      <c r="W14045" t="s">
        <v>47</v>
      </c>
    </row>
    <row r="14046" spans="1:23" x14ac:dyDescent="0.25">
      <c r="A14046" s="92">
        <v>8784</v>
      </c>
      <c r="B14046" s="92">
        <v>0</v>
      </c>
      <c r="C14046" s="92">
        <v>0</v>
      </c>
      <c r="R14046" s="9">
        <v>43505</v>
      </c>
      <c r="S14046">
        <v>4</v>
      </c>
      <c r="T14046">
        <v>0.56843845609999999</v>
      </c>
      <c r="U14046">
        <v>242038.82079999999</v>
      </c>
      <c r="V14046" t="s">
        <v>54</v>
      </c>
      <c r="W14046" t="s">
        <v>47</v>
      </c>
    </row>
    <row r="14047" spans="1:23" x14ac:dyDescent="0.25">
      <c r="A14047" s="92">
        <v>8784</v>
      </c>
      <c r="B14047" s="92">
        <v>0</v>
      </c>
      <c r="C14047" s="92">
        <v>0</v>
      </c>
      <c r="R14047" s="9">
        <v>43505</v>
      </c>
      <c r="S14047">
        <v>5</v>
      </c>
      <c r="T14047">
        <v>0.5800156675</v>
      </c>
      <c r="U14047">
        <v>246968.3512</v>
      </c>
      <c r="V14047" t="s">
        <v>54</v>
      </c>
      <c r="W14047" t="s">
        <v>47</v>
      </c>
    </row>
    <row r="14048" spans="1:23" x14ac:dyDescent="0.25">
      <c r="A14048" s="92">
        <v>8784</v>
      </c>
      <c r="B14048" s="92">
        <v>0</v>
      </c>
      <c r="C14048" s="92">
        <v>0</v>
      </c>
      <c r="R14048" s="9">
        <v>43505</v>
      </c>
      <c r="S14048">
        <v>6</v>
      </c>
      <c r="T14048">
        <v>0.62502264789999995</v>
      </c>
      <c r="U14048">
        <v>266132.1434</v>
      </c>
      <c r="V14048" t="s">
        <v>54</v>
      </c>
      <c r="W14048" t="s">
        <v>47</v>
      </c>
    </row>
    <row r="14049" spans="1:23" x14ac:dyDescent="0.25">
      <c r="A14049" s="92">
        <v>8784</v>
      </c>
      <c r="B14049" s="92">
        <v>0</v>
      </c>
      <c r="C14049" s="92">
        <v>0</v>
      </c>
      <c r="R14049" s="9">
        <v>43505</v>
      </c>
      <c r="S14049">
        <v>7</v>
      </c>
      <c r="T14049">
        <v>0.72296955959999998</v>
      </c>
      <c r="U14049">
        <v>307837.5466</v>
      </c>
      <c r="V14049" t="s">
        <v>54</v>
      </c>
      <c r="W14049" t="s">
        <v>47</v>
      </c>
    </row>
    <row r="14050" spans="1:23" x14ac:dyDescent="0.25">
      <c r="A14050" s="92">
        <v>8784</v>
      </c>
      <c r="B14050" s="92">
        <v>0</v>
      </c>
      <c r="C14050" s="92">
        <v>0</v>
      </c>
      <c r="R14050" s="9">
        <v>43505</v>
      </c>
      <c r="S14050">
        <v>8</v>
      </c>
      <c r="T14050">
        <v>0.8997151551</v>
      </c>
      <c r="U14050">
        <v>383095.11420000001</v>
      </c>
      <c r="V14050" t="s">
        <v>54</v>
      </c>
      <c r="W14050" t="s">
        <v>47</v>
      </c>
    </row>
    <row r="14051" spans="1:23" x14ac:dyDescent="0.25">
      <c r="A14051" s="92">
        <v>8784</v>
      </c>
      <c r="B14051" s="92">
        <v>0</v>
      </c>
      <c r="C14051" s="92">
        <v>0</v>
      </c>
      <c r="R14051" s="9">
        <v>43505</v>
      </c>
      <c r="S14051">
        <v>9</v>
      </c>
      <c r="T14051">
        <v>1.1197628479999999</v>
      </c>
      <c r="U14051">
        <v>476790.5416</v>
      </c>
      <c r="V14051" t="s">
        <v>54</v>
      </c>
      <c r="W14051" t="s">
        <v>47</v>
      </c>
    </row>
    <row r="14052" spans="1:23" x14ac:dyDescent="0.25">
      <c r="A14052" s="92">
        <v>8784</v>
      </c>
      <c r="B14052" s="92">
        <v>0</v>
      </c>
      <c r="C14052" s="92">
        <v>0</v>
      </c>
      <c r="R14052" s="9">
        <v>43505</v>
      </c>
      <c r="S14052">
        <v>10</v>
      </c>
      <c r="T14052">
        <v>1.2326842419999999</v>
      </c>
      <c r="U14052">
        <v>524872.01930000004</v>
      </c>
      <c r="V14052" t="s">
        <v>54</v>
      </c>
      <c r="W14052" t="s">
        <v>47</v>
      </c>
    </row>
    <row r="14053" spans="1:23" x14ac:dyDescent="0.25">
      <c r="A14053" s="92">
        <v>8784</v>
      </c>
      <c r="B14053" s="92">
        <v>0</v>
      </c>
      <c r="C14053" s="92">
        <v>0</v>
      </c>
      <c r="R14053" s="9">
        <v>43505</v>
      </c>
      <c r="S14053">
        <v>11</v>
      </c>
      <c r="T14053">
        <v>1.2781685949999999</v>
      </c>
      <c r="U14053">
        <v>544239.07530000003</v>
      </c>
      <c r="V14053" t="s">
        <v>54</v>
      </c>
      <c r="W14053" t="s">
        <v>47</v>
      </c>
    </row>
    <row r="14054" spans="1:23" x14ac:dyDescent="0.25">
      <c r="A14054" s="92">
        <v>8784</v>
      </c>
      <c r="B14054" s="92">
        <v>0</v>
      </c>
      <c r="C14054" s="92">
        <v>0</v>
      </c>
      <c r="R14054" s="9">
        <v>43505</v>
      </c>
      <c r="S14054">
        <v>12</v>
      </c>
      <c r="T14054">
        <v>1.246052062</v>
      </c>
      <c r="U14054">
        <v>530563.98389999999</v>
      </c>
      <c r="V14054" t="s">
        <v>54</v>
      </c>
      <c r="W14054" t="s">
        <v>47</v>
      </c>
    </row>
    <row r="14055" spans="1:23" x14ac:dyDescent="0.25">
      <c r="A14055" s="92">
        <v>8784</v>
      </c>
      <c r="B14055" s="92">
        <v>0</v>
      </c>
      <c r="C14055" s="92">
        <v>0</v>
      </c>
      <c r="R14055" s="9">
        <v>43505</v>
      </c>
      <c r="S14055">
        <v>13</v>
      </c>
      <c r="T14055">
        <v>1.2885308630000001</v>
      </c>
      <c r="U14055">
        <v>548651.28740000003</v>
      </c>
      <c r="V14055" t="s">
        <v>54</v>
      </c>
      <c r="W14055" t="s">
        <v>47</v>
      </c>
    </row>
    <row r="14056" spans="1:23" x14ac:dyDescent="0.25">
      <c r="A14056" s="92">
        <v>8784</v>
      </c>
      <c r="B14056" s="92">
        <v>0</v>
      </c>
      <c r="C14056" s="92">
        <v>0</v>
      </c>
      <c r="R14056" s="9">
        <v>43505</v>
      </c>
      <c r="S14056">
        <v>14</v>
      </c>
      <c r="T14056">
        <v>1.292255412</v>
      </c>
      <c r="U14056">
        <v>550237.18539999996</v>
      </c>
      <c r="V14056" t="s">
        <v>54</v>
      </c>
      <c r="W14056" t="s">
        <v>47</v>
      </c>
    </row>
    <row r="14057" spans="1:23" x14ac:dyDescent="0.25">
      <c r="A14057" s="92">
        <v>8784</v>
      </c>
      <c r="B14057" s="92">
        <v>0</v>
      </c>
      <c r="C14057" s="92">
        <v>0</v>
      </c>
      <c r="R14057" s="9">
        <v>43505</v>
      </c>
      <c r="S14057">
        <v>15</v>
      </c>
      <c r="T14057">
        <v>1.2973634839999999</v>
      </c>
      <c r="U14057">
        <v>552412.18189999997</v>
      </c>
      <c r="V14057" t="s">
        <v>54</v>
      </c>
      <c r="W14057" t="s">
        <v>47</v>
      </c>
    </row>
    <row r="14058" spans="1:23" x14ac:dyDescent="0.25">
      <c r="A14058" s="92">
        <v>8784</v>
      </c>
      <c r="B14058" s="92">
        <v>0</v>
      </c>
      <c r="C14058" s="92">
        <v>0</v>
      </c>
      <c r="R14058" s="9">
        <v>43505</v>
      </c>
      <c r="S14058">
        <v>16</v>
      </c>
      <c r="T14058">
        <v>1.315957335</v>
      </c>
      <c r="U14058">
        <v>560329.36950000003</v>
      </c>
      <c r="V14058" t="s">
        <v>54</v>
      </c>
      <c r="W14058" t="s">
        <v>47</v>
      </c>
    </row>
    <row r="14059" spans="1:23" x14ac:dyDescent="0.25">
      <c r="A14059" s="92">
        <v>8784</v>
      </c>
      <c r="B14059" s="92">
        <v>0</v>
      </c>
      <c r="C14059" s="92">
        <v>0</v>
      </c>
      <c r="R14059" s="9">
        <v>43505</v>
      </c>
      <c r="S14059">
        <v>17</v>
      </c>
      <c r="T14059">
        <v>1.3496526280000001</v>
      </c>
      <c r="U14059">
        <v>574676.69030000002</v>
      </c>
      <c r="V14059" t="s">
        <v>54</v>
      </c>
      <c r="W14059" t="s">
        <v>47</v>
      </c>
    </row>
    <row r="14060" spans="1:23" x14ac:dyDescent="0.25">
      <c r="A14060" s="92">
        <v>8784</v>
      </c>
      <c r="B14060" s="92">
        <v>0</v>
      </c>
      <c r="C14060" s="92">
        <v>0</v>
      </c>
      <c r="R14060" s="9">
        <v>43505</v>
      </c>
      <c r="S14060">
        <v>18</v>
      </c>
      <c r="T14060">
        <v>1.312249826</v>
      </c>
      <c r="U14060">
        <v>558750.72679999995</v>
      </c>
      <c r="V14060" t="s">
        <v>54</v>
      </c>
      <c r="W14060" t="s">
        <v>47</v>
      </c>
    </row>
    <row r="14061" spans="1:23" x14ac:dyDescent="0.25">
      <c r="A14061" s="92">
        <v>8784</v>
      </c>
      <c r="B14061" s="92">
        <v>0</v>
      </c>
      <c r="C14061" s="92">
        <v>0</v>
      </c>
      <c r="R14061" s="9">
        <v>43505</v>
      </c>
      <c r="S14061">
        <v>19</v>
      </c>
      <c r="T14061">
        <v>1.4475051139999999</v>
      </c>
      <c r="U14061">
        <v>616341.88740000001</v>
      </c>
      <c r="V14061" t="s">
        <v>54</v>
      </c>
      <c r="W14061" t="s">
        <v>47</v>
      </c>
    </row>
    <row r="14062" spans="1:23" x14ac:dyDescent="0.25">
      <c r="A14062" s="92">
        <v>8784</v>
      </c>
      <c r="B14062" s="92">
        <v>0</v>
      </c>
      <c r="C14062" s="92">
        <v>0</v>
      </c>
      <c r="R14062" s="9">
        <v>43505</v>
      </c>
      <c r="S14062">
        <v>20</v>
      </c>
      <c r="T14062">
        <v>1.4713251970000001</v>
      </c>
      <c r="U14062">
        <v>626484.38370000001</v>
      </c>
      <c r="V14062" t="s">
        <v>54</v>
      </c>
      <c r="W14062" t="s">
        <v>47</v>
      </c>
    </row>
    <row r="14063" spans="1:23" x14ac:dyDescent="0.25">
      <c r="A14063" s="92">
        <v>8784</v>
      </c>
      <c r="B14063" s="92">
        <v>0</v>
      </c>
      <c r="C14063" s="92">
        <v>0</v>
      </c>
      <c r="R14063" s="9">
        <v>43505</v>
      </c>
      <c r="S14063">
        <v>21</v>
      </c>
      <c r="T14063">
        <v>1.4325722000000001</v>
      </c>
      <c r="U14063">
        <v>609983.51260000002</v>
      </c>
      <c r="V14063" t="s">
        <v>54</v>
      </c>
      <c r="W14063" t="s">
        <v>47</v>
      </c>
    </row>
    <row r="14064" spans="1:23" x14ac:dyDescent="0.25">
      <c r="A14064" s="92">
        <v>8784</v>
      </c>
      <c r="B14064" s="92">
        <v>0</v>
      </c>
      <c r="C14064" s="92">
        <v>0</v>
      </c>
      <c r="R14064" s="9">
        <v>43505</v>
      </c>
      <c r="S14064">
        <v>22</v>
      </c>
      <c r="T14064">
        <v>1.371809072</v>
      </c>
      <c r="U14064">
        <v>584110.81539999996</v>
      </c>
      <c r="V14064" t="s">
        <v>54</v>
      </c>
      <c r="W14064" t="s">
        <v>47</v>
      </c>
    </row>
    <row r="14065" spans="1:23" x14ac:dyDescent="0.25">
      <c r="A14065" s="92">
        <v>8784</v>
      </c>
      <c r="B14065" s="92">
        <v>0</v>
      </c>
      <c r="C14065" s="92">
        <v>0</v>
      </c>
      <c r="R14065" s="9">
        <v>43505</v>
      </c>
      <c r="S14065">
        <v>23</v>
      </c>
      <c r="T14065">
        <v>1.2884913680000001</v>
      </c>
      <c r="U14065">
        <v>548634.47039999999</v>
      </c>
      <c r="V14065" t="s">
        <v>54</v>
      </c>
      <c r="W14065" t="s">
        <v>47</v>
      </c>
    </row>
    <row r="14066" spans="1:23" x14ac:dyDescent="0.25">
      <c r="A14066" s="92">
        <v>8784</v>
      </c>
      <c r="B14066" s="92">
        <v>0</v>
      </c>
      <c r="C14066" s="92">
        <v>0</v>
      </c>
      <c r="R14066" s="9">
        <v>43505</v>
      </c>
      <c r="S14066">
        <v>24</v>
      </c>
      <c r="T14066">
        <v>1.1711160410000001</v>
      </c>
      <c r="U14066">
        <v>498656.52590000001</v>
      </c>
      <c r="V14066" t="s">
        <v>54</v>
      </c>
      <c r="W14066" t="s">
        <v>47</v>
      </c>
    </row>
    <row r="14067" spans="1:23" x14ac:dyDescent="0.25">
      <c r="A14067" s="92">
        <v>8784</v>
      </c>
      <c r="B14067" s="92">
        <v>0</v>
      </c>
      <c r="C14067" s="92">
        <v>0</v>
      </c>
      <c r="R14067" s="9">
        <v>43506</v>
      </c>
      <c r="S14067">
        <v>1</v>
      </c>
      <c r="T14067">
        <v>1.017414273</v>
      </c>
      <c r="U14067">
        <v>433210.92800000001</v>
      </c>
      <c r="V14067" t="s">
        <v>54</v>
      </c>
      <c r="W14067" t="s">
        <v>47</v>
      </c>
    </row>
    <row r="14068" spans="1:23" x14ac:dyDescent="0.25">
      <c r="A14068" s="92">
        <v>8784</v>
      </c>
      <c r="B14068" s="92">
        <v>0</v>
      </c>
      <c r="C14068" s="92">
        <v>0</v>
      </c>
      <c r="R14068" s="9">
        <v>43506</v>
      </c>
      <c r="S14068">
        <v>2</v>
      </c>
      <c r="T14068">
        <v>0.96714171810000005</v>
      </c>
      <c r="U14068">
        <v>411805.07500000001</v>
      </c>
      <c r="V14068" t="s">
        <v>54</v>
      </c>
      <c r="W14068" t="s">
        <v>47</v>
      </c>
    </row>
    <row r="14069" spans="1:23" x14ac:dyDescent="0.25">
      <c r="A14069" s="92">
        <v>8784</v>
      </c>
      <c r="B14069" s="92">
        <v>0</v>
      </c>
      <c r="C14069" s="92">
        <v>0</v>
      </c>
      <c r="R14069" s="9">
        <v>43506</v>
      </c>
      <c r="S14069">
        <v>3</v>
      </c>
      <c r="T14069">
        <v>0.89607912970000003</v>
      </c>
      <c r="U14069">
        <v>381546.90909999999</v>
      </c>
      <c r="V14069" t="s">
        <v>54</v>
      </c>
      <c r="W14069" t="s">
        <v>47</v>
      </c>
    </row>
    <row r="14070" spans="1:23" x14ac:dyDescent="0.25">
      <c r="A14070" s="92">
        <v>8784</v>
      </c>
      <c r="B14070" s="92">
        <v>0</v>
      </c>
      <c r="C14070" s="92">
        <v>0</v>
      </c>
      <c r="R14070" s="9">
        <v>43506</v>
      </c>
      <c r="S14070">
        <v>4</v>
      </c>
      <c r="T14070">
        <v>0.84181229930000001</v>
      </c>
      <c r="U14070">
        <v>358440.30979999999</v>
      </c>
      <c r="V14070" t="s">
        <v>54</v>
      </c>
      <c r="W14070" t="s">
        <v>47</v>
      </c>
    </row>
    <row r="14071" spans="1:23" x14ac:dyDescent="0.25">
      <c r="A14071" s="92">
        <v>8784</v>
      </c>
      <c r="B14071" s="92">
        <v>0</v>
      </c>
      <c r="C14071" s="92">
        <v>0</v>
      </c>
      <c r="R14071" s="9">
        <v>43506</v>
      </c>
      <c r="S14071">
        <v>5</v>
      </c>
      <c r="T14071">
        <v>0.81958220940000004</v>
      </c>
      <c r="U14071">
        <v>348974.82640000002</v>
      </c>
      <c r="V14071" t="s">
        <v>54</v>
      </c>
      <c r="W14071" t="s">
        <v>47</v>
      </c>
    </row>
    <row r="14072" spans="1:23" x14ac:dyDescent="0.25">
      <c r="A14072" s="92">
        <v>8784</v>
      </c>
      <c r="B14072" s="92">
        <v>0</v>
      </c>
      <c r="C14072" s="92">
        <v>0</v>
      </c>
      <c r="R14072" s="9">
        <v>43506</v>
      </c>
      <c r="S14072">
        <v>6</v>
      </c>
      <c r="T14072">
        <v>0.84988617030000002</v>
      </c>
      <c r="U14072">
        <v>361878.13179999997</v>
      </c>
      <c r="V14072" t="s">
        <v>54</v>
      </c>
      <c r="W14072" t="s">
        <v>47</v>
      </c>
    </row>
    <row r="14073" spans="1:23" x14ac:dyDescent="0.25">
      <c r="A14073" s="92">
        <v>8784</v>
      </c>
      <c r="B14073" s="92">
        <v>0</v>
      </c>
      <c r="C14073" s="92">
        <v>0</v>
      </c>
      <c r="R14073" s="9">
        <v>43506</v>
      </c>
      <c r="S14073">
        <v>7</v>
      </c>
      <c r="T14073">
        <v>0.9391174149</v>
      </c>
      <c r="U14073">
        <v>399872.4388</v>
      </c>
      <c r="V14073" t="s">
        <v>54</v>
      </c>
      <c r="W14073" t="s">
        <v>47</v>
      </c>
    </row>
    <row r="14074" spans="1:23" x14ac:dyDescent="0.25">
      <c r="A14074" s="92">
        <v>8784</v>
      </c>
      <c r="B14074" s="92">
        <v>0</v>
      </c>
      <c r="C14074" s="92">
        <v>0</v>
      </c>
      <c r="R14074" s="9">
        <v>43506</v>
      </c>
      <c r="S14074">
        <v>8</v>
      </c>
      <c r="T14074">
        <v>1.0760486060000001</v>
      </c>
      <c r="U14074">
        <v>458177.19209999999</v>
      </c>
      <c r="V14074" t="s">
        <v>54</v>
      </c>
      <c r="W14074" t="s">
        <v>47</v>
      </c>
    </row>
    <row r="14075" spans="1:23" x14ac:dyDescent="0.25">
      <c r="A14075" s="92">
        <v>8784</v>
      </c>
      <c r="B14075" s="92">
        <v>0</v>
      </c>
      <c r="C14075" s="92">
        <v>0</v>
      </c>
      <c r="R14075" s="9">
        <v>43506</v>
      </c>
      <c r="S14075">
        <v>9</v>
      </c>
      <c r="T14075">
        <v>1.2305782620000001</v>
      </c>
      <c r="U14075">
        <v>523975.3015</v>
      </c>
      <c r="V14075" t="s">
        <v>54</v>
      </c>
      <c r="W14075" t="s">
        <v>47</v>
      </c>
    </row>
    <row r="14076" spans="1:23" x14ac:dyDescent="0.25">
      <c r="A14076" s="92">
        <v>8784</v>
      </c>
      <c r="B14076" s="92">
        <v>0</v>
      </c>
      <c r="C14076" s="92">
        <v>0</v>
      </c>
      <c r="R14076" s="9">
        <v>43506</v>
      </c>
      <c r="S14076">
        <v>10</v>
      </c>
      <c r="T14076">
        <v>1.307503096</v>
      </c>
      <c r="U14076">
        <v>556729.5882</v>
      </c>
      <c r="V14076" t="s">
        <v>54</v>
      </c>
      <c r="W14076" t="s">
        <v>47</v>
      </c>
    </row>
    <row r="14077" spans="1:23" x14ac:dyDescent="0.25">
      <c r="A14077" s="92">
        <v>8784</v>
      </c>
      <c r="B14077" s="92">
        <v>0</v>
      </c>
      <c r="C14077" s="92">
        <v>0</v>
      </c>
      <c r="R14077" s="9">
        <v>43506</v>
      </c>
      <c r="S14077">
        <v>11</v>
      </c>
      <c r="T14077">
        <v>1.2503665129999999</v>
      </c>
      <c r="U14077">
        <v>532401.05969999998</v>
      </c>
      <c r="V14077" t="s">
        <v>54</v>
      </c>
      <c r="W14077" t="s">
        <v>47</v>
      </c>
    </row>
    <row r="14078" spans="1:23" x14ac:dyDescent="0.25">
      <c r="A14078" s="92">
        <v>8784</v>
      </c>
      <c r="B14078" s="92">
        <v>0</v>
      </c>
      <c r="C14078" s="92">
        <v>0</v>
      </c>
      <c r="R14078" s="9">
        <v>43506</v>
      </c>
      <c r="S14078">
        <v>12</v>
      </c>
      <c r="T14078">
        <v>1.2086692969999999</v>
      </c>
      <c r="U14078">
        <v>514646.55190000002</v>
      </c>
      <c r="V14078" t="s">
        <v>54</v>
      </c>
      <c r="W14078" t="s">
        <v>47</v>
      </c>
    </row>
    <row r="14079" spans="1:23" x14ac:dyDescent="0.25">
      <c r="A14079" s="92">
        <v>8784</v>
      </c>
      <c r="B14079" s="92">
        <v>0</v>
      </c>
      <c r="C14079" s="92">
        <v>0</v>
      </c>
      <c r="R14079" s="9">
        <v>43506</v>
      </c>
      <c r="S14079">
        <v>13</v>
      </c>
      <c r="T14079">
        <v>1.215431741</v>
      </c>
      <c r="U14079">
        <v>517525.97369999997</v>
      </c>
      <c r="V14079" t="s">
        <v>54</v>
      </c>
      <c r="W14079" t="s">
        <v>47</v>
      </c>
    </row>
    <row r="14080" spans="1:23" x14ac:dyDescent="0.25">
      <c r="A14080" s="92">
        <v>8784</v>
      </c>
      <c r="B14080" s="92">
        <v>0</v>
      </c>
      <c r="C14080" s="92">
        <v>0</v>
      </c>
      <c r="R14080" s="9">
        <v>43506</v>
      </c>
      <c r="S14080">
        <v>14</v>
      </c>
      <c r="T14080">
        <v>1.1869044339999999</v>
      </c>
      <c r="U14080">
        <v>505379.16029999999</v>
      </c>
      <c r="V14080" t="s">
        <v>54</v>
      </c>
      <c r="W14080" t="s">
        <v>47</v>
      </c>
    </row>
    <row r="14081" spans="1:23" x14ac:dyDescent="0.25">
      <c r="A14081" s="92">
        <v>8784</v>
      </c>
      <c r="B14081" s="92">
        <v>0</v>
      </c>
      <c r="C14081" s="92">
        <v>0</v>
      </c>
      <c r="R14081" s="9">
        <v>43506</v>
      </c>
      <c r="S14081">
        <v>15</v>
      </c>
      <c r="T14081">
        <v>1.142179308</v>
      </c>
      <c r="U14081">
        <v>486335.38079999998</v>
      </c>
      <c r="V14081" t="s">
        <v>54</v>
      </c>
      <c r="W14081" t="s">
        <v>47</v>
      </c>
    </row>
    <row r="14082" spans="1:23" x14ac:dyDescent="0.25">
      <c r="A14082" s="92">
        <v>8784</v>
      </c>
      <c r="B14082" s="92">
        <v>0</v>
      </c>
      <c r="C14082" s="92">
        <v>0</v>
      </c>
      <c r="R14082" s="9">
        <v>43506</v>
      </c>
      <c r="S14082">
        <v>16</v>
      </c>
      <c r="T14082">
        <v>1.1485418700000001</v>
      </c>
      <c r="U14082">
        <v>489044.53409999999</v>
      </c>
      <c r="V14082" t="s">
        <v>54</v>
      </c>
      <c r="W14082" t="s">
        <v>47</v>
      </c>
    </row>
    <row r="14083" spans="1:23" x14ac:dyDescent="0.25">
      <c r="A14083" s="92">
        <v>8784</v>
      </c>
      <c r="B14083" s="92">
        <v>0</v>
      </c>
      <c r="C14083" s="92">
        <v>0</v>
      </c>
      <c r="R14083" s="9">
        <v>43506</v>
      </c>
      <c r="S14083">
        <v>17</v>
      </c>
      <c r="T14083">
        <v>1.2138664800000001</v>
      </c>
      <c r="U14083">
        <v>516859.49190000002</v>
      </c>
      <c r="V14083" t="s">
        <v>54</v>
      </c>
      <c r="W14083" t="s">
        <v>47</v>
      </c>
    </row>
    <row r="14084" spans="1:23" x14ac:dyDescent="0.25">
      <c r="A14084" s="92">
        <v>8784</v>
      </c>
      <c r="B14084" s="92">
        <v>0</v>
      </c>
      <c r="C14084" s="92">
        <v>0</v>
      </c>
      <c r="R14084" s="9">
        <v>43506</v>
      </c>
      <c r="S14084">
        <v>18</v>
      </c>
      <c r="T14084">
        <v>1.280331068</v>
      </c>
      <c r="U14084">
        <v>545159.84719999996</v>
      </c>
      <c r="V14084" t="s">
        <v>54</v>
      </c>
      <c r="W14084" t="s">
        <v>47</v>
      </c>
    </row>
    <row r="14085" spans="1:23" x14ac:dyDescent="0.25">
      <c r="A14085" s="92">
        <v>8784</v>
      </c>
      <c r="B14085" s="92">
        <v>0</v>
      </c>
      <c r="C14085" s="92">
        <v>0</v>
      </c>
      <c r="R14085" s="9">
        <v>43506</v>
      </c>
      <c r="S14085">
        <v>19</v>
      </c>
      <c r="T14085">
        <v>1.4010071369999999</v>
      </c>
      <c r="U14085">
        <v>596543.23479999998</v>
      </c>
      <c r="V14085" t="s">
        <v>54</v>
      </c>
      <c r="W14085" t="s">
        <v>47</v>
      </c>
    </row>
    <row r="14086" spans="1:23" x14ac:dyDescent="0.25">
      <c r="A14086" s="92">
        <v>8784</v>
      </c>
      <c r="B14086" s="92">
        <v>0</v>
      </c>
      <c r="C14086" s="92">
        <v>0</v>
      </c>
      <c r="R14086" s="9">
        <v>43506</v>
      </c>
      <c r="S14086">
        <v>20</v>
      </c>
      <c r="T14086">
        <v>1.486755549</v>
      </c>
      <c r="U14086">
        <v>633054.56590000005</v>
      </c>
      <c r="V14086" t="s">
        <v>54</v>
      </c>
      <c r="W14086" t="s">
        <v>47</v>
      </c>
    </row>
    <row r="14087" spans="1:23" x14ac:dyDescent="0.25">
      <c r="A14087" s="92">
        <v>8784</v>
      </c>
      <c r="B14087" s="92">
        <v>0</v>
      </c>
      <c r="C14087" s="92">
        <v>0</v>
      </c>
      <c r="R14087" s="9">
        <v>43506</v>
      </c>
      <c r="S14087">
        <v>21</v>
      </c>
      <c r="T14087">
        <v>1.4483390060000001</v>
      </c>
      <c r="U14087">
        <v>616696.95519999997</v>
      </c>
      <c r="V14087" t="s">
        <v>54</v>
      </c>
      <c r="W14087" t="s">
        <v>47</v>
      </c>
    </row>
    <row r="14088" spans="1:23" x14ac:dyDescent="0.25">
      <c r="A14088" s="92">
        <v>8784</v>
      </c>
      <c r="B14088" s="92">
        <v>0</v>
      </c>
      <c r="C14088" s="92">
        <v>0</v>
      </c>
      <c r="R14088" s="9">
        <v>43506</v>
      </c>
      <c r="S14088">
        <v>22</v>
      </c>
      <c r="T14088">
        <v>1.304379843</v>
      </c>
      <c r="U14088">
        <v>555399.71959999995</v>
      </c>
      <c r="V14088" t="s">
        <v>54</v>
      </c>
      <c r="W14088" t="s">
        <v>47</v>
      </c>
    </row>
    <row r="14089" spans="1:23" x14ac:dyDescent="0.25">
      <c r="A14089" s="92">
        <v>8784</v>
      </c>
      <c r="B14089" s="92">
        <v>0</v>
      </c>
      <c r="C14089" s="92">
        <v>0</v>
      </c>
      <c r="R14089" s="9">
        <v>43506</v>
      </c>
      <c r="S14089">
        <v>23</v>
      </c>
      <c r="T14089">
        <v>1.143090103</v>
      </c>
      <c r="U14089">
        <v>486723.19329999998</v>
      </c>
      <c r="V14089" t="s">
        <v>54</v>
      </c>
      <c r="W14089" t="s">
        <v>47</v>
      </c>
    </row>
    <row r="14090" spans="1:23" x14ac:dyDescent="0.25">
      <c r="A14090" s="92">
        <v>8784</v>
      </c>
      <c r="B14090" s="92">
        <v>0</v>
      </c>
      <c r="C14090" s="92">
        <v>0</v>
      </c>
      <c r="R14090" s="9">
        <v>43506</v>
      </c>
      <c r="S14090">
        <v>24</v>
      </c>
      <c r="T14090">
        <v>0.97221855030000004</v>
      </c>
      <c r="U14090">
        <v>413966.76980000001</v>
      </c>
      <c r="V14090" t="s">
        <v>54</v>
      </c>
      <c r="W14090" t="s">
        <v>47</v>
      </c>
    </row>
    <row r="14091" spans="1:23" x14ac:dyDescent="0.25">
      <c r="A14091" s="92">
        <v>8784</v>
      </c>
      <c r="B14091" s="92">
        <v>0</v>
      </c>
      <c r="C14091" s="92">
        <v>0</v>
      </c>
      <c r="R14091" s="9">
        <v>43507</v>
      </c>
      <c r="S14091">
        <v>1</v>
      </c>
      <c r="T14091">
        <v>0.81532990660000004</v>
      </c>
      <c r="U14091">
        <v>347164.21289999998</v>
      </c>
      <c r="V14091" t="s">
        <v>54</v>
      </c>
      <c r="W14091" t="s">
        <v>47</v>
      </c>
    </row>
    <row r="14092" spans="1:23" x14ac:dyDescent="0.25">
      <c r="A14092" s="92">
        <v>8784</v>
      </c>
      <c r="B14092" s="92">
        <v>0</v>
      </c>
      <c r="C14092" s="92">
        <v>0</v>
      </c>
      <c r="R14092" s="9">
        <v>43507</v>
      </c>
      <c r="S14092">
        <v>2</v>
      </c>
      <c r="T14092">
        <v>0.74599507389999997</v>
      </c>
      <c r="U14092">
        <v>317641.71850000002</v>
      </c>
      <c r="V14092" t="s">
        <v>54</v>
      </c>
      <c r="W14092" t="s">
        <v>47</v>
      </c>
    </row>
    <row r="14093" spans="1:23" x14ac:dyDescent="0.25">
      <c r="A14093" s="92">
        <v>8784</v>
      </c>
      <c r="B14093" s="92">
        <v>0</v>
      </c>
      <c r="C14093" s="92">
        <v>0</v>
      </c>
      <c r="R14093" s="9">
        <v>43507</v>
      </c>
      <c r="S14093">
        <v>3</v>
      </c>
      <c r="T14093">
        <v>0.7078027858</v>
      </c>
      <c r="U14093">
        <v>301379.59499999997</v>
      </c>
      <c r="V14093" t="s">
        <v>54</v>
      </c>
      <c r="W14093" t="s">
        <v>47</v>
      </c>
    </row>
    <row r="14094" spans="1:23" x14ac:dyDescent="0.25">
      <c r="A14094" s="92">
        <v>8784</v>
      </c>
      <c r="B14094" s="92">
        <v>0</v>
      </c>
      <c r="C14094" s="92">
        <v>0</v>
      </c>
      <c r="R14094" s="9">
        <v>43507</v>
      </c>
      <c r="S14094">
        <v>4</v>
      </c>
      <c r="T14094">
        <v>0.70837267079999999</v>
      </c>
      <c r="U14094">
        <v>301622.24969999999</v>
      </c>
      <c r="V14094" t="s">
        <v>54</v>
      </c>
      <c r="W14094" t="s">
        <v>47</v>
      </c>
    </row>
    <row r="14095" spans="1:23" x14ac:dyDescent="0.25">
      <c r="A14095" s="92">
        <v>8784</v>
      </c>
      <c r="B14095" s="92">
        <v>0</v>
      </c>
      <c r="C14095" s="92">
        <v>0</v>
      </c>
      <c r="R14095" s="9">
        <v>43507</v>
      </c>
      <c r="S14095">
        <v>5</v>
      </c>
      <c r="T14095">
        <v>0.72828532739999996</v>
      </c>
      <c r="U14095">
        <v>310100.97930000001</v>
      </c>
      <c r="V14095" t="s">
        <v>54</v>
      </c>
      <c r="W14095" t="s">
        <v>47</v>
      </c>
    </row>
    <row r="14096" spans="1:23" x14ac:dyDescent="0.25">
      <c r="A14096" s="92">
        <v>8784</v>
      </c>
      <c r="B14096" s="92">
        <v>0</v>
      </c>
      <c r="C14096" s="92">
        <v>0</v>
      </c>
      <c r="R14096" s="9">
        <v>43507</v>
      </c>
      <c r="S14096">
        <v>6</v>
      </c>
      <c r="T14096">
        <v>0.86906346840000004</v>
      </c>
      <c r="U14096">
        <v>370043.74859999999</v>
      </c>
      <c r="V14096" t="s">
        <v>54</v>
      </c>
      <c r="W14096" t="s">
        <v>47</v>
      </c>
    </row>
    <row r="14097" spans="1:23" x14ac:dyDescent="0.25">
      <c r="A14097" s="92">
        <v>8784</v>
      </c>
      <c r="B14097" s="92">
        <v>0</v>
      </c>
      <c r="C14097" s="92">
        <v>0</v>
      </c>
      <c r="R14097" s="9">
        <v>43507</v>
      </c>
      <c r="S14097">
        <v>7</v>
      </c>
      <c r="T14097">
        <v>1.118252131</v>
      </c>
      <c r="U14097">
        <v>476147.28419999999</v>
      </c>
      <c r="V14097" t="s">
        <v>54</v>
      </c>
      <c r="W14097" t="s">
        <v>47</v>
      </c>
    </row>
    <row r="14098" spans="1:23" x14ac:dyDescent="0.25">
      <c r="A14098" s="92">
        <v>8784</v>
      </c>
      <c r="B14098" s="92">
        <v>0</v>
      </c>
      <c r="C14098" s="92">
        <v>0</v>
      </c>
      <c r="R14098" s="9">
        <v>43507</v>
      </c>
      <c r="S14098">
        <v>8</v>
      </c>
      <c r="T14098">
        <v>1.1322085260000001</v>
      </c>
      <c r="U14098">
        <v>482089.86139999999</v>
      </c>
      <c r="V14098" t="s">
        <v>54</v>
      </c>
      <c r="W14098" t="s">
        <v>47</v>
      </c>
    </row>
    <row r="14099" spans="1:23" x14ac:dyDescent="0.25">
      <c r="A14099" s="92">
        <v>8784</v>
      </c>
      <c r="B14099" s="92">
        <v>0</v>
      </c>
      <c r="C14099" s="92">
        <v>0</v>
      </c>
      <c r="R14099" s="9">
        <v>43507</v>
      </c>
      <c r="S14099">
        <v>9</v>
      </c>
      <c r="T14099">
        <v>1.044076086</v>
      </c>
      <c r="U14099">
        <v>444563.42099999997</v>
      </c>
      <c r="V14099" t="s">
        <v>54</v>
      </c>
      <c r="W14099" t="s">
        <v>47</v>
      </c>
    </row>
    <row r="14100" spans="1:23" x14ac:dyDescent="0.25">
      <c r="A14100" s="92">
        <v>8784</v>
      </c>
      <c r="B14100" s="92">
        <v>0</v>
      </c>
      <c r="C14100" s="92">
        <v>0</v>
      </c>
      <c r="R14100" s="9">
        <v>43507</v>
      </c>
      <c r="S14100">
        <v>10</v>
      </c>
      <c r="T14100">
        <v>0.96394183339999995</v>
      </c>
      <c r="U14100">
        <v>410442.57689999999</v>
      </c>
      <c r="V14100" t="s">
        <v>54</v>
      </c>
      <c r="W14100" t="s">
        <v>47</v>
      </c>
    </row>
    <row r="14101" spans="1:23" x14ac:dyDescent="0.25">
      <c r="A14101" s="92">
        <v>8784</v>
      </c>
      <c r="B14101" s="92">
        <v>0</v>
      </c>
      <c r="C14101" s="92">
        <v>0</v>
      </c>
      <c r="R14101" s="9">
        <v>43507</v>
      </c>
      <c r="S14101">
        <v>11</v>
      </c>
      <c r="T14101">
        <v>0.93583298459999997</v>
      </c>
      <c r="U14101">
        <v>398473.94150000002</v>
      </c>
      <c r="V14101" t="s">
        <v>54</v>
      </c>
      <c r="W14101" t="s">
        <v>47</v>
      </c>
    </row>
    <row r="14102" spans="1:23" x14ac:dyDescent="0.25">
      <c r="A14102" s="92">
        <v>8784</v>
      </c>
      <c r="B14102" s="92">
        <v>0</v>
      </c>
      <c r="C14102" s="92">
        <v>0</v>
      </c>
      <c r="R14102" s="9">
        <v>43507</v>
      </c>
      <c r="S14102">
        <v>12</v>
      </c>
      <c r="T14102">
        <v>0.91598106609999996</v>
      </c>
      <c r="U14102">
        <v>390021.07400000002</v>
      </c>
      <c r="V14102" t="s">
        <v>54</v>
      </c>
      <c r="W14102" t="s">
        <v>47</v>
      </c>
    </row>
    <row r="14103" spans="1:23" x14ac:dyDescent="0.25">
      <c r="A14103" s="92">
        <v>8784</v>
      </c>
      <c r="B14103" s="92">
        <v>0</v>
      </c>
      <c r="C14103" s="92">
        <v>0</v>
      </c>
      <c r="R14103" s="9">
        <v>43507</v>
      </c>
      <c r="S14103">
        <v>13</v>
      </c>
      <c r="T14103">
        <v>0.90662227029999998</v>
      </c>
      <c r="U14103">
        <v>386036.13620000001</v>
      </c>
      <c r="V14103" t="s">
        <v>54</v>
      </c>
      <c r="W14103" t="s">
        <v>47</v>
      </c>
    </row>
    <row r="14104" spans="1:23" x14ac:dyDescent="0.25">
      <c r="A14104" s="92">
        <v>8784</v>
      </c>
      <c r="B14104" s="92">
        <v>0</v>
      </c>
      <c r="C14104" s="92">
        <v>0</v>
      </c>
      <c r="R14104" s="9">
        <v>43507</v>
      </c>
      <c r="S14104">
        <v>14</v>
      </c>
      <c r="T14104">
        <v>0.90748691989999997</v>
      </c>
      <c r="U14104">
        <v>386404.30050000001</v>
      </c>
      <c r="V14104" t="s">
        <v>54</v>
      </c>
      <c r="W14104" t="s">
        <v>47</v>
      </c>
    </row>
    <row r="14105" spans="1:23" x14ac:dyDescent="0.25">
      <c r="A14105" s="92">
        <v>8784</v>
      </c>
      <c r="B14105" s="92">
        <v>0</v>
      </c>
      <c r="C14105" s="92">
        <v>0</v>
      </c>
      <c r="R14105" s="9">
        <v>43507</v>
      </c>
      <c r="S14105">
        <v>15</v>
      </c>
      <c r="T14105">
        <v>0.95650257549999995</v>
      </c>
      <c r="U14105">
        <v>407274.9706</v>
      </c>
      <c r="V14105" t="s">
        <v>54</v>
      </c>
      <c r="W14105" t="s">
        <v>47</v>
      </c>
    </row>
    <row r="14106" spans="1:23" x14ac:dyDescent="0.25">
      <c r="A14106" s="92">
        <v>8784</v>
      </c>
      <c r="B14106" s="92">
        <v>0</v>
      </c>
      <c r="C14106" s="92">
        <v>0</v>
      </c>
      <c r="R14106" s="9">
        <v>43507</v>
      </c>
      <c r="S14106">
        <v>16</v>
      </c>
      <c r="T14106">
        <v>1.0412359330000001</v>
      </c>
      <c r="U14106">
        <v>443354.0955</v>
      </c>
      <c r="V14106" t="s">
        <v>54</v>
      </c>
      <c r="W14106" t="s">
        <v>47</v>
      </c>
    </row>
    <row r="14107" spans="1:23" x14ac:dyDescent="0.25">
      <c r="A14107" s="92">
        <v>8784</v>
      </c>
      <c r="B14107" s="92">
        <v>0</v>
      </c>
      <c r="C14107" s="92">
        <v>0</v>
      </c>
      <c r="R14107" s="9">
        <v>43507</v>
      </c>
      <c r="S14107">
        <v>17</v>
      </c>
      <c r="T14107">
        <v>1.1113654879999999</v>
      </c>
      <c r="U14107">
        <v>473214.97940000001</v>
      </c>
      <c r="V14107" t="s">
        <v>54</v>
      </c>
      <c r="W14107" t="s">
        <v>47</v>
      </c>
    </row>
    <row r="14108" spans="1:23" x14ac:dyDescent="0.25">
      <c r="A14108" s="92">
        <v>8784</v>
      </c>
      <c r="B14108" s="92">
        <v>0</v>
      </c>
      <c r="C14108" s="92">
        <v>0</v>
      </c>
      <c r="R14108" s="9">
        <v>43507</v>
      </c>
      <c r="S14108">
        <v>18</v>
      </c>
      <c r="T14108">
        <v>1.213795892</v>
      </c>
      <c r="U14108">
        <v>516829.43579999998</v>
      </c>
      <c r="V14108" t="s">
        <v>54</v>
      </c>
      <c r="W14108" t="s">
        <v>47</v>
      </c>
    </row>
    <row r="14109" spans="1:23" x14ac:dyDescent="0.25">
      <c r="A14109" s="92">
        <v>8784</v>
      </c>
      <c r="B14109" s="92">
        <v>0</v>
      </c>
      <c r="C14109" s="92">
        <v>0</v>
      </c>
      <c r="R14109" s="9">
        <v>43507</v>
      </c>
      <c r="S14109">
        <v>19</v>
      </c>
      <c r="T14109">
        <v>1.3690657129999999</v>
      </c>
      <c r="U14109">
        <v>582942.70420000004</v>
      </c>
      <c r="V14109" t="s">
        <v>54</v>
      </c>
      <c r="W14109" t="s">
        <v>47</v>
      </c>
    </row>
    <row r="14110" spans="1:23" x14ac:dyDescent="0.25">
      <c r="A14110" s="92">
        <v>8784</v>
      </c>
      <c r="B14110" s="92">
        <v>0</v>
      </c>
      <c r="C14110" s="92">
        <v>0</v>
      </c>
      <c r="R14110" s="9">
        <v>43507</v>
      </c>
      <c r="S14110">
        <v>20</v>
      </c>
      <c r="T14110">
        <v>1.4812514830000001</v>
      </c>
      <c r="U14110">
        <v>630710.95640000002</v>
      </c>
      <c r="V14110" t="s">
        <v>54</v>
      </c>
      <c r="W14110" t="s">
        <v>47</v>
      </c>
    </row>
    <row r="14111" spans="1:23" x14ac:dyDescent="0.25">
      <c r="A14111" s="92">
        <v>8784</v>
      </c>
      <c r="B14111" s="92">
        <v>0</v>
      </c>
      <c r="C14111" s="92">
        <v>0</v>
      </c>
      <c r="R14111" s="9">
        <v>43507</v>
      </c>
      <c r="S14111">
        <v>21</v>
      </c>
      <c r="T14111">
        <v>1.3674819039999999</v>
      </c>
      <c r="U14111">
        <v>582268.32460000005</v>
      </c>
      <c r="V14111" t="s">
        <v>54</v>
      </c>
      <c r="W14111" t="s">
        <v>47</v>
      </c>
    </row>
    <row r="14112" spans="1:23" x14ac:dyDescent="0.25">
      <c r="A14112" s="92">
        <v>8784</v>
      </c>
      <c r="B14112" s="92">
        <v>0</v>
      </c>
      <c r="C14112" s="92">
        <v>0</v>
      </c>
      <c r="R14112" s="9">
        <v>43507</v>
      </c>
      <c r="S14112">
        <v>22</v>
      </c>
      <c r="T14112">
        <v>1.2744334509999999</v>
      </c>
      <c r="U14112">
        <v>542648.66579999996</v>
      </c>
      <c r="V14112" t="s">
        <v>54</v>
      </c>
      <c r="W14112" t="s">
        <v>47</v>
      </c>
    </row>
    <row r="14113" spans="1:23" x14ac:dyDescent="0.25">
      <c r="A14113" s="92">
        <v>8784</v>
      </c>
      <c r="B14113" s="92">
        <v>0</v>
      </c>
      <c r="C14113" s="92">
        <v>0</v>
      </c>
      <c r="R14113" s="9">
        <v>43507</v>
      </c>
      <c r="S14113">
        <v>23</v>
      </c>
      <c r="T14113">
        <v>1.089360232</v>
      </c>
      <c r="U14113">
        <v>463845.22930000001</v>
      </c>
      <c r="V14113" t="s">
        <v>54</v>
      </c>
      <c r="W14113" t="s">
        <v>47</v>
      </c>
    </row>
    <row r="14114" spans="1:23" x14ac:dyDescent="0.25">
      <c r="A14114" s="92">
        <v>8784</v>
      </c>
      <c r="B14114" s="92">
        <v>0</v>
      </c>
      <c r="C14114" s="92">
        <v>0</v>
      </c>
      <c r="R14114" s="9">
        <v>43507</v>
      </c>
      <c r="S14114">
        <v>24</v>
      </c>
      <c r="T14114">
        <v>0.91868650610000002</v>
      </c>
      <c r="U14114">
        <v>391173.03950000001</v>
      </c>
      <c r="V14114" t="s">
        <v>54</v>
      </c>
      <c r="W14114" t="s">
        <v>47</v>
      </c>
    </row>
    <row r="14115" spans="1:23" x14ac:dyDescent="0.25">
      <c r="A14115" s="92">
        <v>8784</v>
      </c>
      <c r="B14115" s="92">
        <v>0</v>
      </c>
      <c r="C14115" s="92">
        <v>0</v>
      </c>
      <c r="R14115" s="9">
        <v>43508</v>
      </c>
      <c r="S14115">
        <v>1</v>
      </c>
      <c r="T14115">
        <v>0.74599389230000002</v>
      </c>
      <c r="U14115">
        <v>317641.21539999999</v>
      </c>
      <c r="V14115" t="s">
        <v>54</v>
      </c>
      <c r="W14115" t="s">
        <v>47</v>
      </c>
    </row>
    <row r="14116" spans="1:23" x14ac:dyDescent="0.25">
      <c r="A14116" s="92">
        <v>8784</v>
      </c>
      <c r="B14116" s="92">
        <v>0</v>
      </c>
      <c r="C14116" s="92">
        <v>0</v>
      </c>
      <c r="R14116" s="9">
        <v>43508</v>
      </c>
      <c r="S14116">
        <v>2</v>
      </c>
      <c r="T14116">
        <v>0.64479390029999994</v>
      </c>
      <c r="U14116">
        <v>274550.66360000003</v>
      </c>
      <c r="V14116" t="s">
        <v>54</v>
      </c>
      <c r="W14116" t="s">
        <v>47</v>
      </c>
    </row>
    <row r="14117" spans="1:23" x14ac:dyDescent="0.25">
      <c r="A14117" s="92">
        <v>8784</v>
      </c>
      <c r="B14117" s="92">
        <v>0</v>
      </c>
      <c r="C14117" s="92">
        <v>0</v>
      </c>
      <c r="R14117" s="9">
        <v>43508</v>
      </c>
      <c r="S14117">
        <v>3</v>
      </c>
      <c r="T14117">
        <v>0.60836054669999995</v>
      </c>
      <c r="U14117">
        <v>259037.48730000001</v>
      </c>
      <c r="V14117" t="s">
        <v>54</v>
      </c>
      <c r="W14117" t="s">
        <v>47</v>
      </c>
    </row>
    <row r="14118" spans="1:23" x14ac:dyDescent="0.25">
      <c r="A14118" s="92">
        <v>8784</v>
      </c>
      <c r="B14118" s="92">
        <v>0</v>
      </c>
      <c r="C14118" s="92">
        <v>0</v>
      </c>
      <c r="R14118" s="9">
        <v>43508</v>
      </c>
      <c r="S14118">
        <v>4</v>
      </c>
      <c r="T14118">
        <v>0.60007830709999999</v>
      </c>
      <c r="U14118">
        <v>255510.94289999999</v>
      </c>
      <c r="V14118" t="s">
        <v>54</v>
      </c>
      <c r="W14118" t="s">
        <v>47</v>
      </c>
    </row>
    <row r="14119" spans="1:23" x14ac:dyDescent="0.25">
      <c r="A14119" s="92">
        <v>8784</v>
      </c>
      <c r="B14119" s="92">
        <v>0</v>
      </c>
      <c r="C14119" s="92">
        <v>0</v>
      </c>
      <c r="R14119" s="9">
        <v>43508</v>
      </c>
      <c r="S14119">
        <v>5</v>
      </c>
      <c r="T14119">
        <v>0.62106438470000003</v>
      </c>
      <c r="U14119">
        <v>264446.73080000002</v>
      </c>
      <c r="V14119" t="s">
        <v>54</v>
      </c>
      <c r="W14119" t="s">
        <v>47</v>
      </c>
    </row>
    <row r="14120" spans="1:23" x14ac:dyDescent="0.25">
      <c r="A14120" s="92">
        <v>8784</v>
      </c>
      <c r="B14120" s="92">
        <v>0</v>
      </c>
      <c r="C14120" s="92">
        <v>0</v>
      </c>
      <c r="R14120" s="9">
        <v>43508</v>
      </c>
      <c r="S14120">
        <v>6</v>
      </c>
      <c r="T14120">
        <v>0.75271379670000005</v>
      </c>
      <c r="U14120">
        <v>320502.52380000002</v>
      </c>
      <c r="V14120" t="s">
        <v>54</v>
      </c>
      <c r="W14120" t="s">
        <v>47</v>
      </c>
    </row>
    <row r="14121" spans="1:23" x14ac:dyDescent="0.25">
      <c r="A14121" s="92">
        <v>8784</v>
      </c>
      <c r="B14121" s="92">
        <v>0</v>
      </c>
      <c r="C14121" s="92">
        <v>0</v>
      </c>
      <c r="R14121" s="9">
        <v>43508</v>
      </c>
      <c r="S14121">
        <v>7</v>
      </c>
      <c r="T14121">
        <v>0.94539083440000005</v>
      </c>
      <c r="U14121">
        <v>402543.63569999998</v>
      </c>
      <c r="V14121" t="s">
        <v>54</v>
      </c>
      <c r="W14121" t="s">
        <v>47</v>
      </c>
    </row>
    <row r="14122" spans="1:23" x14ac:dyDescent="0.25">
      <c r="A14122" s="92">
        <v>8784</v>
      </c>
      <c r="B14122" s="92">
        <v>0</v>
      </c>
      <c r="C14122" s="92">
        <v>0</v>
      </c>
      <c r="R14122" s="9">
        <v>43508</v>
      </c>
      <c r="S14122">
        <v>8</v>
      </c>
      <c r="T14122">
        <v>0.97742889209999995</v>
      </c>
      <c r="U14122">
        <v>416185.3125</v>
      </c>
      <c r="V14122" t="s">
        <v>54</v>
      </c>
      <c r="W14122" t="s">
        <v>47</v>
      </c>
    </row>
    <row r="14123" spans="1:23" x14ac:dyDescent="0.25">
      <c r="A14123" s="92">
        <v>8784</v>
      </c>
      <c r="B14123" s="92">
        <v>0</v>
      </c>
      <c r="C14123" s="92">
        <v>0</v>
      </c>
      <c r="R14123" s="9">
        <v>43508</v>
      </c>
      <c r="S14123">
        <v>9</v>
      </c>
      <c r="T14123">
        <v>0.90567517980000001</v>
      </c>
      <c r="U14123">
        <v>385632.8689</v>
      </c>
      <c r="V14123" t="s">
        <v>54</v>
      </c>
      <c r="W14123" t="s">
        <v>47</v>
      </c>
    </row>
    <row r="14124" spans="1:23" x14ac:dyDescent="0.25">
      <c r="A14124" s="92">
        <v>8784</v>
      </c>
      <c r="B14124" s="92">
        <v>0</v>
      </c>
      <c r="C14124" s="92">
        <v>0</v>
      </c>
      <c r="R14124" s="9">
        <v>43508</v>
      </c>
      <c r="S14124">
        <v>10</v>
      </c>
      <c r="T14124">
        <v>0.89008384399999996</v>
      </c>
      <c r="U14124">
        <v>378994.14039999997</v>
      </c>
      <c r="V14124" t="s">
        <v>54</v>
      </c>
      <c r="W14124" t="s">
        <v>47</v>
      </c>
    </row>
    <row r="14125" spans="1:23" x14ac:dyDescent="0.25">
      <c r="A14125" s="92">
        <v>8784</v>
      </c>
      <c r="B14125" s="92">
        <v>0</v>
      </c>
      <c r="C14125" s="92">
        <v>0</v>
      </c>
      <c r="R14125" s="9">
        <v>43508</v>
      </c>
      <c r="S14125">
        <v>11</v>
      </c>
      <c r="T14125">
        <v>0.88477156239999999</v>
      </c>
      <c r="U14125">
        <v>376732.19219999999</v>
      </c>
      <c r="V14125" t="s">
        <v>54</v>
      </c>
      <c r="W14125" t="s">
        <v>47</v>
      </c>
    </row>
    <row r="14126" spans="1:23" x14ac:dyDescent="0.25">
      <c r="A14126" s="92">
        <v>8784</v>
      </c>
      <c r="B14126" s="92">
        <v>0</v>
      </c>
      <c r="C14126" s="92">
        <v>0</v>
      </c>
      <c r="R14126" s="9">
        <v>43508</v>
      </c>
      <c r="S14126">
        <v>12</v>
      </c>
      <c r="T14126">
        <v>0.89261769909999999</v>
      </c>
      <c r="U14126">
        <v>380073.04580000002</v>
      </c>
      <c r="V14126" t="s">
        <v>54</v>
      </c>
      <c r="W14126" t="s">
        <v>47</v>
      </c>
    </row>
    <row r="14127" spans="1:23" x14ac:dyDescent="0.25">
      <c r="A14127" s="92">
        <v>8784</v>
      </c>
      <c r="B14127" s="92">
        <v>0</v>
      </c>
      <c r="C14127" s="92">
        <v>0</v>
      </c>
      <c r="R14127" s="9">
        <v>43508</v>
      </c>
      <c r="S14127">
        <v>13</v>
      </c>
      <c r="T14127">
        <v>0.97853903040000001</v>
      </c>
      <c r="U14127">
        <v>416658.005</v>
      </c>
      <c r="V14127" t="s">
        <v>54</v>
      </c>
      <c r="W14127" t="s">
        <v>47</v>
      </c>
    </row>
    <row r="14128" spans="1:23" x14ac:dyDescent="0.25">
      <c r="A14128" s="92">
        <v>8784</v>
      </c>
      <c r="B14128" s="92">
        <v>0</v>
      </c>
      <c r="C14128" s="92">
        <v>0</v>
      </c>
      <c r="R14128" s="9">
        <v>43508</v>
      </c>
      <c r="S14128">
        <v>14</v>
      </c>
      <c r="T14128">
        <v>1.0302730929999999</v>
      </c>
      <c r="U14128">
        <v>438686.1617</v>
      </c>
      <c r="V14128" t="s">
        <v>54</v>
      </c>
      <c r="W14128" t="s">
        <v>47</v>
      </c>
    </row>
    <row r="14129" spans="1:23" x14ac:dyDescent="0.25">
      <c r="A14129" s="92">
        <v>8784</v>
      </c>
      <c r="B14129" s="92">
        <v>0</v>
      </c>
      <c r="C14129" s="92">
        <v>0</v>
      </c>
      <c r="R14129" s="9">
        <v>43508</v>
      </c>
      <c r="S14129">
        <v>15</v>
      </c>
      <c r="T14129">
        <v>1.0974763489999999</v>
      </c>
      <c r="U14129">
        <v>467301.03960000002</v>
      </c>
      <c r="V14129" t="s">
        <v>54</v>
      </c>
      <c r="W14129" t="s">
        <v>47</v>
      </c>
    </row>
    <row r="14130" spans="1:23" x14ac:dyDescent="0.25">
      <c r="A14130" s="92">
        <v>8784</v>
      </c>
      <c r="B14130" s="92">
        <v>0</v>
      </c>
      <c r="C14130" s="92">
        <v>0</v>
      </c>
      <c r="R14130" s="9">
        <v>43508</v>
      </c>
      <c r="S14130">
        <v>16</v>
      </c>
      <c r="T14130">
        <v>1.142029819</v>
      </c>
      <c r="U14130">
        <v>486271.72879999998</v>
      </c>
      <c r="V14130" t="s">
        <v>54</v>
      </c>
      <c r="W14130" t="s">
        <v>47</v>
      </c>
    </row>
    <row r="14131" spans="1:23" x14ac:dyDescent="0.25">
      <c r="A14131" s="92">
        <v>8784</v>
      </c>
      <c r="B14131" s="92">
        <v>0</v>
      </c>
      <c r="C14131" s="92">
        <v>0</v>
      </c>
      <c r="R14131" s="9">
        <v>43508</v>
      </c>
      <c r="S14131">
        <v>17</v>
      </c>
      <c r="T14131">
        <v>1.250264933</v>
      </c>
      <c r="U14131">
        <v>532357.80729999999</v>
      </c>
      <c r="V14131" t="s">
        <v>54</v>
      </c>
      <c r="W14131" t="s">
        <v>47</v>
      </c>
    </row>
    <row r="14132" spans="1:23" x14ac:dyDescent="0.25">
      <c r="A14132" s="92">
        <v>8784</v>
      </c>
      <c r="B14132" s="92">
        <v>0</v>
      </c>
      <c r="C14132" s="92">
        <v>0</v>
      </c>
      <c r="R14132" s="9">
        <v>43508</v>
      </c>
      <c r="S14132">
        <v>18</v>
      </c>
      <c r="T14132">
        <v>1.338720677</v>
      </c>
      <c r="U14132">
        <v>570021.90930000006</v>
      </c>
      <c r="V14132" t="s">
        <v>54</v>
      </c>
      <c r="W14132" t="s">
        <v>47</v>
      </c>
    </row>
    <row r="14133" spans="1:23" x14ac:dyDescent="0.25">
      <c r="A14133" s="92">
        <v>8784</v>
      </c>
      <c r="B14133" s="92">
        <v>0</v>
      </c>
      <c r="C14133" s="92">
        <v>0</v>
      </c>
      <c r="R14133" s="9">
        <v>43508</v>
      </c>
      <c r="S14133">
        <v>19</v>
      </c>
      <c r="T14133">
        <v>1.4592741389999999</v>
      </c>
      <c r="U14133">
        <v>621353.09129999997</v>
      </c>
      <c r="V14133" t="s">
        <v>54</v>
      </c>
      <c r="W14133" t="s">
        <v>47</v>
      </c>
    </row>
    <row r="14134" spans="1:23" x14ac:dyDescent="0.25">
      <c r="A14134" s="92">
        <v>8784</v>
      </c>
      <c r="B14134" s="92">
        <v>0</v>
      </c>
      <c r="C14134" s="92">
        <v>0</v>
      </c>
      <c r="R14134" s="9">
        <v>43508</v>
      </c>
      <c r="S14134">
        <v>20</v>
      </c>
      <c r="T14134">
        <v>1.5168318649999999</v>
      </c>
      <c r="U14134">
        <v>645860.94090000005</v>
      </c>
      <c r="V14134" t="s">
        <v>54</v>
      </c>
      <c r="W14134" t="s">
        <v>47</v>
      </c>
    </row>
    <row r="14135" spans="1:23" x14ac:dyDescent="0.25">
      <c r="A14135" s="92">
        <v>8784</v>
      </c>
      <c r="B14135" s="92">
        <v>0</v>
      </c>
      <c r="C14135" s="92">
        <v>0</v>
      </c>
      <c r="R14135" s="9">
        <v>43508</v>
      </c>
      <c r="S14135">
        <v>21</v>
      </c>
      <c r="T14135">
        <v>1.4766392829999999</v>
      </c>
      <c r="U14135">
        <v>628747.1004</v>
      </c>
      <c r="V14135" t="s">
        <v>54</v>
      </c>
      <c r="W14135" t="s">
        <v>47</v>
      </c>
    </row>
    <row r="14136" spans="1:23" x14ac:dyDescent="0.25">
      <c r="A14136" s="92">
        <v>8784</v>
      </c>
      <c r="B14136" s="92">
        <v>0</v>
      </c>
      <c r="C14136" s="92">
        <v>0</v>
      </c>
      <c r="R14136" s="9">
        <v>43508</v>
      </c>
      <c r="S14136">
        <v>22</v>
      </c>
      <c r="T14136">
        <v>1.2993944559999999</v>
      </c>
      <c r="U14136">
        <v>553276.96169999999</v>
      </c>
      <c r="V14136" t="s">
        <v>54</v>
      </c>
      <c r="W14136" t="s">
        <v>47</v>
      </c>
    </row>
    <row r="14137" spans="1:23" x14ac:dyDescent="0.25">
      <c r="A14137" s="92">
        <v>8784</v>
      </c>
      <c r="B14137" s="92">
        <v>0</v>
      </c>
      <c r="C14137" s="92">
        <v>0</v>
      </c>
      <c r="R14137" s="9">
        <v>43508</v>
      </c>
      <c r="S14137">
        <v>23</v>
      </c>
      <c r="T14137">
        <v>1.097130275</v>
      </c>
      <c r="U14137">
        <v>467153.6827</v>
      </c>
      <c r="V14137" t="s">
        <v>54</v>
      </c>
      <c r="W14137" t="s">
        <v>47</v>
      </c>
    </row>
    <row r="14138" spans="1:23" x14ac:dyDescent="0.25">
      <c r="A14138" s="92">
        <v>8784</v>
      </c>
      <c r="B14138" s="92">
        <v>0</v>
      </c>
      <c r="C14138" s="92">
        <v>0</v>
      </c>
      <c r="R14138" s="9">
        <v>43508</v>
      </c>
      <c r="S14138">
        <v>24</v>
      </c>
      <c r="T14138">
        <v>0.87601029580000001</v>
      </c>
      <c r="U14138">
        <v>373001.67989999999</v>
      </c>
      <c r="V14138" t="s">
        <v>54</v>
      </c>
      <c r="W14138" t="s">
        <v>47</v>
      </c>
    </row>
    <row r="14139" spans="1:23" x14ac:dyDescent="0.25">
      <c r="A14139" s="92">
        <v>8784</v>
      </c>
      <c r="B14139" s="92">
        <v>0</v>
      </c>
      <c r="C14139" s="92">
        <v>0</v>
      </c>
      <c r="R14139" s="9">
        <v>43509</v>
      </c>
      <c r="S14139">
        <v>1</v>
      </c>
      <c r="T14139">
        <v>0.73349668310000005</v>
      </c>
      <c r="U14139">
        <v>312319.95370000001</v>
      </c>
      <c r="V14139" t="s">
        <v>54</v>
      </c>
      <c r="W14139" t="s">
        <v>47</v>
      </c>
    </row>
    <row r="14140" spans="1:23" x14ac:dyDescent="0.25">
      <c r="A14140" s="92">
        <v>8784</v>
      </c>
      <c r="B14140" s="92">
        <v>0</v>
      </c>
      <c r="C14140" s="92">
        <v>0</v>
      </c>
      <c r="R14140" s="9">
        <v>43509</v>
      </c>
      <c r="S14140">
        <v>2</v>
      </c>
      <c r="T14140">
        <v>0.65560102099999995</v>
      </c>
      <c r="U14140">
        <v>279152.29229999997</v>
      </c>
      <c r="V14140" t="s">
        <v>54</v>
      </c>
      <c r="W14140" t="s">
        <v>47</v>
      </c>
    </row>
    <row r="14141" spans="1:23" x14ac:dyDescent="0.25">
      <c r="A14141" s="92">
        <v>8784</v>
      </c>
      <c r="B14141" s="92">
        <v>0</v>
      </c>
      <c r="C14141" s="92">
        <v>0</v>
      </c>
      <c r="R14141" s="9">
        <v>43509</v>
      </c>
      <c r="S14141">
        <v>3</v>
      </c>
      <c r="T14141">
        <v>0.60406352139999997</v>
      </c>
      <c r="U14141">
        <v>257207.83119999999</v>
      </c>
      <c r="V14141" t="s">
        <v>54</v>
      </c>
      <c r="W14141" t="s">
        <v>47</v>
      </c>
    </row>
    <row r="14142" spans="1:23" x14ac:dyDescent="0.25">
      <c r="A14142" s="92">
        <v>8784</v>
      </c>
      <c r="B14142" s="92">
        <v>0</v>
      </c>
      <c r="C14142" s="92">
        <v>0</v>
      </c>
      <c r="R14142" s="9">
        <v>43509</v>
      </c>
      <c r="S14142">
        <v>4</v>
      </c>
      <c r="T14142">
        <v>0.59314468909999996</v>
      </c>
      <c r="U14142">
        <v>252558.636</v>
      </c>
      <c r="V14142" t="s">
        <v>54</v>
      </c>
      <c r="W14142" t="s">
        <v>47</v>
      </c>
    </row>
    <row r="14143" spans="1:23" x14ac:dyDescent="0.25">
      <c r="A14143" s="92">
        <v>8784</v>
      </c>
      <c r="B14143" s="92">
        <v>0</v>
      </c>
      <c r="C14143" s="92">
        <v>0</v>
      </c>
      <c r="R14143" s="9">
        <v>43509</v>
      </c>
      <c r="S14143">
        <v>5</v>
      </c>
      <c r="T14143">
        <v>0.63133922720000002</v>
      </c>
      <c r="U14143">
        <v>268821.71759999997</v>
      </c>
      <c r="V14143" t="s">
        <v>54</v>
      </c>
      <c r="W14143" t="s">
        <v>47</v>
      </c>
    </row>
    <row r="14144" spans="1:23" x14ac:dyDescent="0.25">
      <c r="A14144" s="92">
        <v>8784</v>
      </c>
      <c r="B14144" s="92">
        <v>0</v>
      </c>
      <c r="C14144" s="92">
        <v>0</v>
      </c>
      <c r="R14144" s="9">
        <v>43509</v>
      </c>
      <c r="S14144">
        <v>6</v>
      </c>
      <c r="T14144">
        <v>0.78597160129999999</v>
      </c>
      <c r="U14144">
        <v>334663.56400000001</v>
      </c>
      <c r="V14144" t="s">
        <v>54</v>
      </c>
      <c r="W14144" t="s">
        <v>47</v>
      </c>
    </row>
    <row r="14145" spans="1:23" x14ac:dyDescent="0.25">
      <c r="A14145" s="92">
        <v>8784</v>
      </c>
      <c r="B14145" s="92">
        <v>0</v>
      </c>
      <c r="C14145" s="92">
        <v>0</v>
      </c>
      <c r="R14145" s="9">
        <v>43509</v>
      </c>
      <c r="S14145">
        <v>7</v>
      </c>
      <c r="T14145">
        <v>0.989340526</v>
      </c>
      <c r="U14145">
        <v>421257.23859999998</v>
      </c>
      <c r="V14145" t="s">
        <v>54</v>
      </c>
      <c r="W14145" t="s">
        <v>47</v>
      </c>
    </row>
    <row r="14146" spans="1:23" x14ac:dyDescent="0.25">
      <c r="A14146" s="92">
        <v>8784</v>
      </c>
      <c r="B14146" s="92">
        <v>0</v>
      </c>
      <c r="C14146" s="92">
        <v>0</v>
      </c>
      <c r="R14146" s="9">
        <v>43509</v>
      </c>
      <c r="S14146">
        <v>8</v>
      </c>
      <c r="T14146">
        <v>1.0571906760000001</v>
      </c>
      <c r="U14146">
        <v>450147.56089999998</v>
      </c>
      <c r="V14146" t="s">
        <v>54</v>
      </c>
      <c r="W14146" t="s">
        <v>47</v>
      </c>
    </row>
    <row r="14147" spans="1:23" x14ac:dyDescent="0.25">
      <c r="A14147" s="92">
        <v>8784</v>
      </c>
      <c r="B14147" s="92">
        <v>0</v>
      </c>
      <c r="C14147" s="92">
        <v>0</v>
      </c>
      <c r="R14147" s="9">
        <v>43509</v>
      </c>
      <c r="S14147">
        <v>9</v>
      </c>
      <c r="T14147">
        <v>1.003621552</v>
      </c>
      <c r="U14147">
        <v>427338.04229999997</v>
      </c>
      <c r="V14147" t="s">
        <v>54</v>
      </c>
      <c r="W14147" t="s">
        <v>47</v>
      </c>
    </row>
    <row r="14148" spans="1:23" x14ac:dyDescent="0.25">
      <c r="A14148" s="92">
        <v>8784</v>
      </c>
      <c r="B14148" s="92">
        <v>0</v>
      </c>
      <c r="C14148" s="92">
        <v>0</v>
      </c>
      <c r="R14148" s="9">
        <v>43509</v>
      </c>
      <c r="S14148">
        <v>10</v>
      </c>
      <c r="T14148">
        <v>1.0456789769999999</v>
      </c>
      <c r="U14148">
        <v>445245.92580000003</v>
      </c>
      <c r="V14148" t="s">
        <v>54</v>
      </c>
      <c r="W14148" t="s">
        <v>47</v>
      </c>
    </row>
    <row r="14149" spans="1:23" x14ac:dyDescent="0.25">
      <c r="A14149" s="92">
        <v>8784</v>
      </c>
      <c r="B14149" s="92">
        <v>0</v>
      </c>
      <c r="C14149" s="92">
        <v>0</v>
      </c>
      <c r="R14149" s="9">
        <v>43509</v>
      </c>
      <c r="S14149">
        <v>11</v>
      </c>
      <c r="T14149">
        <v>1.0531895849999999</v>
      </c>
      <c r="U14149">
        <v>448443.91239999997</v>
      </c>
      <c r="V14149" t="s">
        <v>54</v>
      </c>
      <c r="W14149" t="s">
        <v>47</v>
      </c>
    </row>
    <row r="14150" spans="1:23" x14ac:dyDescent="0.25">
      <c r="A14150" s="92">
        <v>8784</v>
      </c>
      <c r="B14150" s="92">
        <v>0</v>
      </c>
      <c r="C14150" s="92">
        <v>0</v>
      </c>
      <c r="R14150" s="9">
        <v>43509</v>
      </c>
      <c r="S14150">
        <v>12</v>
      </c>
      <c r="T14150">
        <v>1.0765498309999999</v>
      </c>
      <c r="U14150">
        <v>458390.61190000002</v>
      </c>
      <c r="V14150" t="s">
        <v>54</v>
      </c>
      <c r="W14150" t="s">
        <v>47</v>
      </c>
    </row>
    <row r="14151" spans="1:23" x14ac:dyDescent="0.25">
      <c r="A14151" s="92">
        <v>8784</v>
      </c>
      <c r="B14151" s="92">
        <v>0</v>
      </c>
      <c r="C14151" s="92">
        <v>0</v>
      </c>
      <c r="R14151" s="9">
        <v>43509</v>
      </c>
      <c r="S14151">
        <v>13</v>
      </c>
      <c r="T14151">
        <v>1.0625381190000001</v>
      </c>
      <c r="U14151">
        <v>452424.48080000002</v>
      </c>
      <c r="V14151" t="s">
        <v>54</v>
      </c>
      <c r="W14151" t="s">
        <v>47</v>
      </c>
    </row>
    <row r="14152" spans="1:23" x14ac:dyDescent="0.25">
      <c r="A14152" s="92">
        <v>8784</v>
      </c>
      <c r="B14152" s="92">
        <v>0</v>
      </c>
      <c r="C14152" s="92">
        <v>0</v>
      </c>
      <c r="R14152" s="9">
        <v>43509</v>
      </c>
      <c r="S14152">
        <v>14</v>
      </c>
      <c r="T14152">
        <v>1.051570758</v>
      </c>
      <c r="U14152">
        <v>447754.6226</v>
      </c>
      <c r="V14152" t="s">
        <v>54</v>
      </c>
      <c r="W14152" t="s">
        <v>47</v>
      </c>
    </row>
    <row r="14153" spans="1:23" x14ac:dyDescent="0.25">
      <c r="A14153" s="92">
        <v>8784</v>
      </c>
      <c r="B14153" s="92">
        <v>0</v>
      </c>
      <c r="C14153" s="92">
        <v>0</v>
      </c>
      <c r="R14153" s="9">
        <v>43509</v>
      </c>
      <c r="S14153">
        <v>15</v>
      </c>
      <c r="T14153">
        <v>1.0139433019999999</v>
      </c>
      <c r="U14153">
        <v>431733.00229999999</v>
      </c>
      <c r="V14153" t="s">
        <v>54</v>
      </c>
      <c r="W14153" t="s">
        <v>47</v>
      </c>
    </row>
    <row r="14154" spans="1:23" x14ac:dyDescent="0.25">
      <c r="A14154" s="92">
        <v>8784</v>
      </c>
      <c r="B14154" s="92">
        <v>0</v>
      </c>
      <c r="C14154" s="92">
        <v>0</v>
      </c>
      <c r="R14154" s="9">
        <v>43509</v>
      </c>
      <c r="S14154">
        <v>16</v>
      </c>
      <c r="T14154">
        <v>1.0542592559999999</v>
      </c>
      <c r="U14154">
        <v>448899.37400000001</v>
      </c>
      <c r="V14154" t="s">
        <v>54</v>
      </c>
      <c r="W14154" t="s">
        <v>47</v>
      </c>
    </row>
    <row r="14155" spans="1:23" x14ac:dyDescent="0.25">
      <c r="A14155" s="92">
        <v>8784</v>
      </c>
      <c r="B14155" s="92">
        <v>0</v>
      </c>
      <c r="C14155" s="92">
        <v>0</v>
      </c>
      <c r="R14155" s="9">
        <v>43509</v>
      </c>
      <c r="S14155">
        <v>17</v>
      </c>
      <c r="T14155">
        <v>1.1590869619999999</v>
      </c>
      <c r="U14155">
        <v>493534.59220000001</v>
      </c>
      <c r="V14155" t="s">
        <v>54</v>
      </c>
      <c r="W14155" t="s">
        <v>47</v>
      </c>
    </row>
    <row r="14156" spans="1:23" x14ac:dyDescent="0.25">
      <c r="A14156" s="92">
        <v>8784</v>
      </c>
      <c r="B14156" s="92">
        <v>0</v>
      </c>
      <c r="C14156" s="92">
        <v>0</v>
      </c>
      <c r="R14156" s="9">
        <v>43509</v>
      </c>
      <c r="S14156">
        <v>18</v>
      </c>
      <c r="T14156">
        <v>1.342260733</v>
      </c>
      <c r="U14156">
        <v>571529.25109999999</v>
      </c>
      <c r="V14156" t="s">
        <v>54</v>
      </c>
      <c r="W14156" t="s">
        <v>47</v>
      </c>
    </row>
    <row r="14157" spans="1:23" x14ac:dyDescent="0.25">
      <c r="A14157" s="92">
        <v>8784</v>
      </c>
      <c r="B14157" s="92">
        <v>0</v>
      </c>
      <c r="C14157" s="92">
        <v>0</v>
      </c>
      <c r="R14157" s="9">
        <v>43509</v>
      </c>
      <c r="S14157">
        <v>19</v>
      </c>
      <c r="T14157">
        <v>1.5885126970000001</v>
      </c>
      <c r="U14157">
        <v>676382.35230000003</v>
      </c>
      <c r="V14157" t="s">
        <v>54</v>
      </c>
      <c r="W14157" t="s">
        <v>47</v>
      </c>
    </row>
    <row r="14158" spans="1:23" x14ac:dyDescent="0.25">
      <c r="A14158" s="92">
        <v>8784</v>
      </c>
      <c r="B14158" s="92">
        <v>0</v>
      </c>
      <c r="C14158" s="92">
        <v>0</v>
      </c>
      <c r="R14158" s="9">
        <v>43509</v>
      </c>
      <c r="S14158">
        <v>20</v>
      </c>
      <c r="T14158">
        <v>1.7111303550000001</v>
      </c>
      <c r="U14158">
        <v>728592.4608</v>
      </c>
      <c r="V14158" t="s">
        <v>54</v>
      </c>
      <c r="W14158" t="s">
        <v>47</v>
      </c>
    </row>
    <row r="14159" spans="1:23" x14ac:dyDescent="0.25">
      <c r="A14159" s="92">
        <v>8784</v>
      </c>
      <c r="B14159" s="92">
        <v>0</v>
      </c>
      <c r="C14159" s="92">
        <v>0</v>
      </c>
      <c r="R14159" s="9">
        <v>43509</v>
      </c>
      <c r="S14159">
        <v>21</v>
      </c>
      <c r="T14159">
        <v>1.749316028</v>
      </c>
      <c r="U14159">
        <v>744851.76760000002</v>
      </c>
      <c r="V14159" t="s">
        <v>54</v>
      </c>
      <c r="W14159" t="s">
        <v>47</v>
      </c>
    </row>
    <row r="14160" spans="1:23" x14ac:dyDescent="0.25">
      <c r="A14160" s="92">
        <v>8784</v>
      </c>
      <c r="B14160" s="92">
        <v>0</v>
      </c>
      <c r="C14160" s="92">
        <v>0</v>
      </c>
      <c r="R14160" s="9">
        <v>43509</v>
      </c>
      <c r="S14160">
        <v>22</v>
      </c>
      <c r="T14160">
        <v>1.69147501</v>
      </c>
      <c r="U14160">
        <v>720223.29339999997</v>
      </c>
      <c r="V14160" t="s">
        <v>54</v>
      </c>
      <c r="W14160" t="s">
        <v>47</v>
      </c>
    </row>
    <row r="14161" spans="1:23" x14ac:dyDescent="0.25">
      <c r="A14161" s="92">
        <v>8784</v>
      </c>
      <c r="B14161" s="92">
        <v>0</v>
      </c>
      <c r="C14161" s="92">
        <v>0</v>
      </c>
      <c r="R14161" s="9">
        <v>43509</v>
      </c>
      <c r="S14161">
        <v>23</v>
      </c>
      <c r="T14161">
        <v>1.634793095</v>
      </c>
      <c r="U14161">
        <v>696088.36060000001</v>
      </c>
      <c r="V14161" t="s">
        <v>54</v>
      </c>
      <c r="W14161" t="s">
        <v>47</v>
      </c>
    </row>
    <row r="14162" spans="1:23" x14ac:dyDescent="0.25">
      <c r="A14162" s="92">
        <v>8784</v>
      </c>
      <c r="B14162" s="92">
        <v>0</v>
      </c>
      <c r="C14162" s="92">
        <v>0</v>
      </c>
      <c r="R14162" s="9">
        <v>43509</v>
      </c>
      <c r="S14162">
        <v>24</v>
      </c>
      <c r="T14162">
        <v>1.442287863</v>
      </c>
      <c r="U14162">
        <v>614120.40280000004</v>
      </c>
      <c r="V14162" t="s">
        <v>54</v>
      </c>
      <c r="W14162" t="s">
        <v>47</v>
      </c>
    </row>
    <row r="14163" spans="1:23" x14ac:dyDescent="0.25">
      <c r="A14163" s="92">
        <v>8784</v>
      </c>
      <c r="B14163" s="92">
        <v>0</v>
      </c>
      <c r="C14163" s="92">
        <v>0</v>
      </c>
      <c r="R14163" s="9">
        <v>43510</v>
      </c>
      <c r="S14163">
        <v>1</v>
      </c>
      <c r="T14163">
        <v>1.344637297</v>
      </c>
      <c r="U14163">
        <v>572541.18240000005</v>
      </c>
      <c r="V14163" t="s">
        <v>54</v>
      </c>
      <c r="W14163" t="s">
        <v>47</v>
      </c>
    </row>
    <row r="14164" spans="1:23" x14ac:dyDescent="0.25">
      <c r="A14164" s="92">
        <v>8784</v>
      </c>
      <c r="B14164" s="92">
        <v>0</v>
      </c>
      <c r="C14164" s="92">
        <v>0</v>
      </c>
      <c r="R14164" s="9">
        <v>43510</v>
      </c>
      <c r="S14164">
        <v>2</v>
      </c>
      <c r="T14164">
        <v>1.344980641</v>
      </c>
      <c r="U14164">
        <v>572687.37719999999</v>
      </c>
      <c r="V14164" t="s">
        <v>54</v>
      </c>
      <c r="W14164" t="s">
        <v>47</v>
      </c>
    </row>
    <row r="14165" spans="1:23" x14ac:dyDescent="0.25">
      <c r="A14165" s="92">
        <v>8784</v>
      </c>
      <c r="B14165" s="92">
        <v>0</v>
      </c>
      <c r="C14165" s="92">
        <v>0</v>
      </c>
      <c r="R14165" s="9">
        <v>43510</v>
      </c>
      <c r="S14165">
        <v>3</v>
      </c>
      <c r="T14165">
        <v>1.3821981139999999</v>
      </c>
      <c r="U14165">
        <v>588534.42830000003</v>
      </c>
      <c r="V14165" t="s">
        <v>54</v>
      </c>
      <c r="W14165" t="s">
        <v>47</v>
      </c>
    </row>
    <row r="14166" spans="1:23" x14ac:dyDescent="0.25">
      <c r="A14166" s="92">
        <v>8784</v>
      </c>
      <c r="B14166" s="92">
        <v>0</v>
      </c>
      <c r="C14166" s="92">
        <v>0</v>
      </c>
      <c r="R14166" s="9">
        <v>43510</v>
      </c>
      <c r="S14166">
        <v>4</v>
      </c>
      <c r="T14166">
        <v>1.4886158169999999</v>
      </c>
      <c r="U14166">
        <v>633846.66029999999</v>
      </c>
      <c r="V14166" t="s">
        <v>54</v>
      </c>
      <c r="W14166" t="s">
        <v>47</v>
      </c>
    </row>
    <row r="14167" spans="1:23" x14ac:dyDescent="0.25">
      <c r="A14167" s="92">
        <v>8784</v>
      </c>
      <c r="B14167" s="92">
        <v>0</v>
      </c>
      <c r="C14167" s="92">
        <v>0</v>
      </c>
      <c r="R14167" s="9">
        <v>43510</v>
      </c>
      <c r="S14167">
        <v>5</v>
      </c>
      <c r="T14167">
        <v>1.588556018</v>
      </c>
      <c r="U14167">
        <v>676400.79830000002</v>
      </c>
      <c r="V14167" t="s">
        <v>54</v>
      </c>
      <c r="W14167" t="s">
        <v>47</v>
      </c>
    </row>
    <row r="14168" spans="1:23" x14ac:dyDescent="0.25">
      <c r="A14168" s="92">
        <v>8784</v>
      </c>
      <c r="B14168" s="92">
        <v>0</v>
      </c>
      <c r="C14168" s="92">
        <v>0</v>
      </c>
      <c r="R14168" s="9">
        <v>43510</v>
      </c>
      <c r="S14168">
        <v>6</v>
      </c>
      <c r="T14168">
        <v>1.8808489829999999</v>
      </c>
      <c r="U14168">
        <v>800857.97369999997</v>
      </c>
      <c r="V14168" t="s">
        <v>54</v>
      </c>
      <c r="W14168" t="s">
        <v>47</v>
      </c>
    </row>
    <row r="14169" spans="1:23" x14ac:dyDescent="0.25">
      <c r="A14169" s="92">
        <v>8784</v>
      </c>
      <c r="B14169" s="92">
        <v>0</v>
      </c>
      <c r="C14169" s="92">
        <v>0</v>
      </c>
      <c r="R14169" s="9">
        <v>43510</v>
      </c>
      <c r="S14169">
        <v>7</v>
      </c>
      <c r="T14169">
        <v>2.2242836260000001</v>
      </c>
      <c r="U14169">
        <v>947091.07090000005</v>
      </c>
      <c r="V14169" t="s">
        <v>54</v>
      </c>
      <c r="W14169" t="s">
        <v>47</v>
      </c>
    </row>
    <row r="14170" spans="1:23" x14ac:dyDescent="0.25">
      <c r="A14170" s="92">
        <v>8784</v>
      </c>
      <c r="B14170" s="92">
        <v>0</v>
      </c>
      <c r="C14170" s="92">
        <v>0</v>
      </c>
      <c r="R14170" s="9">
        <v>43510</v>
      </c>
      <c r="S14170">
        <v>8</v>
      </c>
      <c r="T14170">
        <v>2.2863005510000001</v>
      </c>
      <c r="U14170">
        <v>973497.62959999999</v>
      </c>
      <c r="V14170" t="s">
        <v>54</v>
      </c>
      <c r="W14170" t="s">
        <v>47</v>
      </c>
    </row>
    <row r="14171" spans="1:23" x14ac:dyDescent="0.25">
      <c r="A14171" s="92">
        <v>8784</v>
      </c>
      <c r="B14171" s="92">
        <v>0</v>
      </c>
      <c r="C14171" s="92">
        <v>0</v>
      </c>
      <c r="R14171" s="9">
        <v>43510</v>
      </c>
      <c r="S14171">
        <v>9</v>
      </c>
      <c r="T14171">
        <v>2.0824382149999998</v>
      </c>
      <c r="U14171">
        <v>886693.86210000003</v>
      </c>
      <c r="V14171" t="s">
        <v>54</v>
      </c>
      <c r="W14171" t="s">
        <v>47</v>
      </c>
    </row>
    <row r="14172" spans="1:23" x14ac:dyDescent="0.25">
      <c r="A14172" s="92">
        <v>8784</v>
      </c>
      <c r="B14172" s="92">
        <v>0</v>
      </c>
      <c r="C14172" s="92">
        <v>0</v>
      </c>
      <c r="R14172" s="9">
        <v>43510</v>
      </c>
      <c r="S14172">
        <v>10</v>
      </c>
      <c r="T14172">
        <v>1.7144526579999999</v>
      </c>
      <c r="U14172">
        <v>730007.08389999997</v>
      </c>
      <c r="V14172" t="s">
        <v>54</v>
      </c>
      <c r="W14172" t="s">
        <v>47</v>
      </c>
    </row>
    <row r="14173" spans="1:23" x14ac:dyDescent="0.25">
      <c r="A14173" s="92">
        <v>8784</v>
      </c>
      <c r="B14173" s="92">
        <v>0</v>
      </c>
      <c r="C14173" s="92">
        <v>0</v>
      </c>
      <c r="R14173" s="9">
        <v>43510</v>
      </c>
      <c r="S14173">
        <v>11</v>
      </c>
      <c r="T14173">
        <v>1.361764695</v>
      </c>
      <c r="U14173">
        <v>579833.96010000003</v>
      </c>
      <c r="V14173" t="s">
        <v>54</v>
      </c>
      <c r="W14173" t="s">
        <v>47</v>
      </c>
    </row>
    <row r="14174" spans="1:23" x14ac:dyDescent="0.25">
      <c r="A14174" s="92">
        <v>8784</v>
      </c>
      <c r="B14174" s="92">
        <v>0</v>
      </c>
      <c r="C14174" s="92">
        <v>0</v>
      </c>
      <c r="R14174" s="9">
        <v>43510</v>
      </c>
      <c r="S14174">
        <v>12</v>
      </c>
      <c r="T14174">
        <v>1.144690542</v>
      </c>
      <c r="U14174">
        <v>487404.65399999998</v>
      </c>
      <c r="V14174" t="s">
        <v>54</v>
      </c>
      <c r="W14174" t="s">
        <v>47</v>
      </c>
    </row>
    <row r="14175" spans="1:23" x14ac:dyDescent="0.25">
      <c r="A14175" s="92">
        <v>8784</v>
      </c>
      <c r="B14175" s="92">
        <v>0</v>
      </c>
      <c r="C14175" s="92">
        <v>0</v>
      </c>
      <c r="R14175" s="9">
        <v>43510</v>
      </c>
      <c r="S14175">
        <v>13</v>
      </c>
      <c r="T14175">
        <v>1.020236812</v>
      </c>
      <c r="U14175">
        <v>434412.75349999999</v>
      </c>
      <c r="V14175" t="s">
        <v>54</v>
      </c>
      <c r="W14175" t="s">
        <v>47</v>
      </c>
    </row>
    <row r="14176" spans="1:23" x14ac:dyDescent="0.25">
      <c r="A14176" s="92">
        <v>8784</v>
      </c>
      <c r="B14176" s="92">
        <v>0</v>
      </c>
      <c r="C14176" s="92">
        <v>0</v>
      </c>
      <c r="R14176" s="9">
        <v>43510</v>
      </c>
      <c r="S14176">
        <v>14</v>
      </c>
      <c r="T14176">
        <v>0.90860482409999999</v>
      </c>
      <c r="U14176">
        <v>386880.29969999997</v>
      </c>
      <c r="V14176" t="s">
        <v>54</v>
      </c>
      <c r="W14176" t="s">
        <v>47</v>
      </c>
    </row>
    <row r="14177" spans="1:23" x14ac:dyDescent="0.25">
      <c r="A14177" s="92">
        <v>8784</v>
      </c>
      <c r="B14177" s="92">
        <v>0</v>
      </c>
      <c r="C14177" s="92">
        <v>0</v>
      </c>
      <c r="R14177" s="9">
        <v>43510</v>
      </c>
      <c r="S14177">
        <v>15</v>
      </c>
      <c r="T14177">
        <v>0.90554682369999995</v>
      </c>
      <c r="U14177">
        <v>385578.21529999998</v>
      </c>
      <c r="V14177" t="s">
        <v>54</v>
      </c>
      <c r="W14177" t="s">
        <v>47</v>
      </c>
    </row>
    <row r="14178" spans="1:23" x14ac:dyDescent="0.25">
      <c r="A14178" s="92">
        <v>8784</v>
      </c>
      <c r="B14178" s="92">
        <v>0</v>
      </c>
      <c r="C14178" s="92">
        <v>0</v>
      </c>
      <c r="R14178" s="9">
        <v>43510</v>
      </c>
      <c r="S14178">
        <v>16</v>
      </c>
      <c r="T14178">
        <v>0.91681221690000003</v>
      </c>
      <c r="U14178">
        <v>390374.97470000002</v>
      </c>
      <c r="V14178" t="s">
        <v>54</v>
      </c>
      <c r="W14178" t="s">
        <v>47</v>
      </c>
    </row>
    <row r="14179" spans="1:23" x14ac:dyDescent="0.25">
      <c r="A14179" s="92">
        <v>8784</v>
      </c>
      <c r="B14179" s="92">
        <v>0</v>
      </c>
      <c r="C14179" s="92">
        <v>0</v>
      </c>
      <c r="R14179" s="9">
        <v>43510</v>
      </c>
      <c r="S14179">
        <v>17</v>
      </c>
      <c r="T14179">
        <v>0.96487173039999996</v>
      </c>
      <c r="U14179">
        <v>410838.5233</v>
      </c>
      <c r="V14179" t="s">
        <v>54</v>
      </c>
      <c r="W14179" t="s">
        <v>47</v>
      </c>
    </row>
    <row r="14180" spans="1:23" x14ac:dyDescent="0.25">
      <c r="A14180" s="92">
        <v>8784</v>
      </c>
      <c r="B14180" s="92">
        <v>0</v>
      </c>
      <c r="C14180" s="92">
        <v>0</v>
      </c>
      <c r="R14180" s="9">
        <v>43510</v>
      </c>
      <c r="S14180">
        <v>18</v>
      </c>
      <c r="T14180">
        <v>1.095997753</v>
      </c>
      <c r="U14180">
        <v>466671.45939999999</v>
      </c>
      <c r="V14180" t="s">
        <v>54</v>
      </c>
      <c r="W14180" t="s">
        <v>47</v>
      </c>
    </row>
    <row r="14181" spans="1:23" x14ac:dyDescent="0.25">
      <c r="A14181" s="92">
        <v>8784</v>
      </c>
      <c r="B14181" s="92">
        <v>0</v>
      </c>
      <c r="C14181" s="92">
        <v>0</v>
      </c>
      <c r="R14181" s="9">
        <v>43510</v>
      </c>
      <c r="S14181">
        <v>19</v>
      </c>
      <c r="T14181">
        <v>1.286343982</v>
      </c>
      <c r="U14181">
        <v>547720.12199999997</v>
      </c>
      <c r="V14181" t="s">
        <v>54</v>
      </c>
      <c r="W14181" t="s">
        <v>47</v>
      </c>
    </row>
    <row r="14182" spans="1:23" x14ac:dyDescent="0.25">
      <c r="A14182" s="92">
        <v>8784</v>
      </c>
      <c r="B14182" s="92">
        <v>0</v>
      </c>
      <c r="C14182" s="92">
        <v>0</v>
      </c>
      <c r="R14182" s="9">
        <v>43510</v>
      </c>
      <c r="S14182">
        <v>20</v>
      </c>
      <c r="T14182">
        <v>1.366962714</v>
      </c>
      <c r="U14182">
        <v>582047.25580000004</v>
      </c>
      <c r="V14182" t="s">
        <v>54</v>
      </c>
      <c r="W14182" t="s">
        <v>47</v>
      </c>
    </row>
    <row r="14183" spans="1:23" x14ac:dyDescent="0.25">
      <c r="A14183" s="92">
        <v>8784</v>
      </c>
      <c r="B14183" s="92">
        <v>0</v>
      </c>
      <c r="C14183" s="92">
        <v>0</v>
      </c>
      <c r="R14183" s="9">
        <v>43510</v>
      </c>
      <c r="S14183">
        <v>21</v>
      </c>
      <c r="T14183">
        <v>1.2771202450000001</v>
      </c>
      <c r="U14183">
        <v>543792.69189999998</v>
      </c>
      <c r="V14183" t="s">
        <v>54</v>
      </c>
      <c r="W14183" t="s">
        <v>47</v>
      </c>
    </row>
    <row r="14184" spans="1:23" x14ac:dyDescent="0.25">
      <c r="A14184" s="92">
        <v>8784</v>
      </c>
      <c r="B14184" s="92">
        <v>0</v>
      </c>
      <c r="C14184" s="92">
        <v>0</v>
      </c>
      <c r="R14184" s="9">
        <v>43510</v>
      </c>
      <c r="S14184">
        <v>22</v>
      </c>
      <c r="T14184">
        <v>1.1962881569999999</v>
      </c>
      <c r="U14184">
        <v>509374.71230000001</v>
      </c>
      <c r="V14184" t="s">
        <v>54</v>
      </c>
      <c r="W14184" t="s">
        <v>47</v>
      </c>
    </row>
    <row r="14185" spans="1:23" x14ac:dyDescent="0.25">
      <c r="A14185" s="92">
        <v>8784</v>
      </c>
      <c r="B14185" s="92">
        <v>0</v>
      </c>
      <c r="C14185" s="92">
        <v>0</v>
      </c>
      <c r="R14185" s="9">
        <v>43510</v>
      </c>
      <c r="S14185">
        <v>23</v>
      </c>
      <c r="T14185">
        <v>1.111386201</v>
      </c>
      <c r="U14185">
        <v>473223.79879999999</v>
      </c>
      <c r="V14185" t="s">
        <v>54</v>
      </c>
      <c r="W14185" t="s">
        <v>47</v>
      </c>
    </row>
    <row r="14186" spans="1:23" x14ac:dyDescent="0.25">
      <c r="A14186" s="92">
        <v>8784</v>
      </c>
      <c r="B14186" s="92">
        <v>0</v>
      </c>
      <c r="C14186" s="92">
        <v>0</v>
      </c>
      <c r="R14186" s="9">
        <v>43510</v>
      </c>
      <c r="S14186">
        <v>24</v>
      </c>
      <c r="T14186">
        <v>0.97231854809999996</v>
      </c>
      <c r="U14186">
        <v>414009.34850000002</v>
      </c>
      <c r="V14186" t="s">
        <v>54</v>
      </c>
      <c r="W14186" t="s">
        <v>47</v>
      </c>
    </row>
    <row r="14187" spans="1:23" x14ac:dyDescent="0.25">
      <c r="A14187" s="92">
        <v>8784</v>
      </c>
      <c r="B14187" s="92">
        <v>0</v>
      </c>
      <c r="C14187" s="92">
        <v>0</v>
      </c>
      <c r="R14187" s="9">
        <v>43511</v>
      </c>
      <c r="S14187">
        <v>1</v>
      </c>
      <c r="T14187">
        <v>0.89603737849999998</v>
      </c>
      <c r="U14187">
        <v>381529.13160000002</v>
      </c>
      <c r="V14187" t="s">
        <v>54</v>
      </c>
      <c r="W14187" t="s">
        <v>47</v>
      </c>
    </row>
    <row r="14188" spans="1:23" x14ac:dyDescent="0.25">
      <c r="A14188" s="92">
        <v>8784</v>
      </c>
      <c r="B14188" s="92">
        <v>0</v>
      </c>
      <c r="C14188" s="92">
        <v>0</v>
      </c>
      <c r="R14188" s="9">
        <v>43511</v>
      </c>
      <c r="S14188">
        <v>2</v>
      </c>
      <c r="T14188">
        <v>0.81753468600000001</v>
      </c>
      <c r="U14188">
        <v>348102.99920000002</v>
      </c>
      <c r="V14188" t="s">
        <v>54</v>
      </c>
      <c r="W14188" t="s">
        <v>47</v>
      </c>
    </row>
    <row r="14189" spans="1:23" x14ac:dyDescent="0.25">
      <c r="A14189" s="92">
        <v>8784</v>
      </c>
      <c r="B14189" s="92">
        <v>0</v>
      </c>
      <c r="C14189" s="92">
        <v>0</v>
      </c>
      <c r="R14189" s="9">
        <v>43511</v>
      </c>
      <c r="S14189">
        <v>3</v>
      </c>
      <c r="T14189">
        <v>0.80267881299999999</v>
      </c>
      <c r="U14189">
        <v>341777.42790000001</v>
      </c>
      <c r="V14189" t="s">
        <v>54</v>
      </c>
      <c r="W14189" t="s">
        <v>47</v>
      </c>
    </row>
    <row r="14190" spans="1:23" x14ac:dyDescent="0.25">
      <c r="A14190" s="92">
        <v>8784</v>
      </c>
      <c r="B14190" s="92">
        <v>0</v>
      </c>
      <c r="C14190" s="92">
        <v>0</v>
      </c>
      <c r="R14190" s="9">
        <v>43511</v>
      </c>
      <c r="S14190">
        <v>4</v>
      </c>
      <c r="T14190">
        <v>0.8133544748</v>
      </c>
      <c r="U14190">
        <v>346323.08189999999</v>
      </c>
      <c r="V14190" t="s">
        <v>54</v>
      </c>
      <c r="W14190" t="s">
        <v>47</v>
      </c>
    </row>
    <row r="14191" spans="1:23" x14ac:dyDescent="0.25">
      <c r="A14191" s="92">
        <v>8784</v>
      </c>
      <c r="B14191" s="92">
        <v>0</v>
      </c>
      <c r="C14191" s="92">
        <v>0</v>
      </c>
      <c r="R14191" s="9">
        <v>43511</v>
      </c>
      <c r="S14191">
        <v>5</v>
      </c>
      <c r="T14191">
        <v>0.88079141360000002</v>
      </c>
      <c r="U14191">
        <v>375037.4607</v>
      </c>
      <c r="V14191" t="s">
        <v>54</v>
      </c>
      <c r="W14191" t="s">
        <v>47</v>
      </c>
    </row>
    <row r="14192" spans="1:23" x14ac:dyDescent="0.25">
      <c r="A14192" s="92">
        <v>8784</v>
      </c>
      <c r="B14192" s="92">
        <v>0</v>
      </c>
      <c r="C14192" s="92">
        <v>0</v>
      </c>
      <c r="R14192" s="9">
        <v>43511</v>
      </c>
      <c r="S14192">
        <v>6</v>
      </c>
      <c r="T14192">
        <v>1.074621139</v>
      </c>
      <c r="U14192">
        <v>457569.38250000001</v>
      </c>
      <c r="V14192" t="s">
        <v>54</v>
      </c>
      <c r="W14192" t="s">
        <v>47</v>
      </c>
    </row>
    <row r="14193" spans="1:23" x14ac:dyDescent="0.25">
      <c r="A14193" s="92">
        <v>8784</v>
      </c>
      <c r="B14193" s="92">
        <v>0</v>
      </c>
      <c r="C14193" s="92">
        <v>0</v>
      </c>
      <c r="R14193" s="9">
        <v>43511</v>
      </c>
      <c r="S14193">
        <v>7</v>
      </c>
      <c r="T14193">
        <v>1.304472071</v>
      </c>
      <c r="U14193">
        <v>555438.98990000004</v>
      </c>
      <c r="V14193" t="s">
        <v>54</v>
      </c>
      <c r="W14193" t="s">
        <v>47</v>
      </c>
    </row>
    <row r="14194" spans="1:23" x14ac:dyDescent="0.25">
      <c r="A14194" s="92">
        <v>8784</v>
      </c>
      <c r="B14194" s="92">
        <v>0</v>
      </c>
      <c r="C14194" s="92">
        <v>0</v>
      </c>
      <c r="R14194" s="9">
        <v>43511</v>
      </c>
      <c r="S14194">
        <v>8</v>
      </c>
      <c r="T14194">
        <v>1.4237140909999999</v>
      </c>
      <c r="U14194">
        <v>606211.76529999997</v>
      </c>
      <c r="V14194" t="s">
        <v>54</v>
      </c>
      <c r="W14194" t="s">
        <v>47</v>
      </c>
    </row>
    <row r="14195" spans="1:23" x14ac:dyDescent="0.25">
      <c r="A14195" s="92">
        <v>8784</v>
      </c>
      <c r="B14195" s="92">
        <v>0</v>
      </c>
      <c r="C14195" s="92">
        <v>0</v>
      </c>
      <c r="R14195" s="9">
        <v>43511</v>
      </c>
      <c r="S14195">
        <v>9</v>
      </c>
      <c r="T14195">
        <v>1.373131396</v>
      </c>
      <c r="U14195">
        <v>584673.85580000002</v>
      </c>
      <c r="V14195" t="s">
        <v>54</v>
      </c>
      <c r="W14195" t="s">
        <v>47</v>
      </c>
    </row>
    <row r="14196" spans="1:23" x14ac:dyDescent="0.25">
      <c r="A14196" s="92">
        <v>8784</v>
      </c>
      <c r="B14196" s="92">
        <v>0</v>
      </c>
      <c r="C14196" s="92">
        <v>0</v>
      </c>
      <c r="R14196" s="9">
        <v>43511</v>
      </c>
      <c r="S14196">
        <v>10</v>
      </c>
      <c r="T14196">
        <v>1.3267905710000001</v>
      </c>
      <c r="U14196">
        <v>564942.11789999995</v>
      </c>
      <c r="V14196" t="s">
        <v>54</v>
      </c>
      <c r="W14196" t="s">
        <v>47</v>
      </c>
    </row>
    <row r="14197" spans="1:23" x14ac:dyDescent="0.25">
      <c r="A14197" s="92">
        <v>8784</v>
      </c>
      <c r="B14197" s="92">
        <v>0</v>
      </c>
      <c r="C14197" s="92">
        <v>0</v>
      </c>
      <c r="R14197" s="9">
        <v>43511</v>
      </c>
      <c r="S14197">
        <v>11</v>
      </c>
      <c r="T14197">
        <v>1.250972</v>
      </c>
      <c r="U14197">
        <v>532658.87390000001</v>
      </c>
      <c r="V14197" t="s">
        <v>54</v>
      </c>
      <c r="W14197" t="s">
        <v>47</v>
      </c>
    </row>
    <row r="14198" spans="1:23" x14ac:dyDescent="0.25">
      <c r="A14198" s="92">
        <v>8784</v>
      </c>
      <c r="B14198" s="92">
        <v>0</v>
      </c>
      <c r="C14198" s="92">
        <v>0</v>
      </c>
      <c r="R14198" s="9">
        <v>43511</v>
      </c>
      <c r="S14198">
        <v>12</v>
      </c>
      <c r="T14198">
        <v>1.114223339</v>
      </c>
      <c r="U14198">
        <v>474431.84090000001</v>
      </c>
      <c r="V14198" t="s">
        <v>54</v>
      </c>
      <c r="W14198" t="s">
        <v>47</v>
      </c>
    </row>
    <row r="14199" spans="1:23" x14ac:dyDescent="0.25">
      <c r="A14199" s="92">
        <v>8784</v>
      </c>
      <c r="B14199" s="92">
        <v>0</v>
      </c>
      <c r="C14199" s="92">
        <v>0</v>
      </c>
      <c r="R14199" s="9">
        <v>43511</v>
      </c>
      <c r="S14199">
        <v>13</v>
      </c>
      <c r="T14199">
        <v>1.0580243279999999</v>
      </c>
      <c r="U14199">
        <v>450502.5269</v>
      </c>
      <c r="V14199" t="s">
        <v>54</v>
      </c>
      <c r="W14199" t="s">
        <v>47</v>
      </c>
    </row>
    <row r="14200" spans="1:23" x14ac:dyDescent="0.25">
      <c r="A14200" s="92">
        <v>8784</v>
      </c>
      <c r="B14200" s="92">
        <v>0</v>
      </c>
      <c r="C14200" s="92">
        <v>0</v>
      </c>
      <c r="R14200" s="9">
        <v>43511</v>
      </c>
      <c r="S14200">
        <v>14</v>
      </c>
      <c r="T14200">
        <v>0.98715508419999998</v>
      </c>
      <c r="U14200">
        <v>420326.6862</v>
      </c>
      <c r="V14200" t="s">
        <v>54</v>
      </c>
      <c r="W14200" t="s">
        <v>47</v>
      </c>
    </row>
    <row r="14201" spans="1:23" x14ac:dyDescent="0.25">
      <c r="A14201" s="92">
        <v>8784</v>
      </c>
      <c r="B14201" s="92">
        <v>0</v>
      </c>
      <c r="C14201" s="92">
        <v>0</v>
      </c>
      <c r="R14201" s="9">
        <v>43511</v>
      </c>
      <c r="S14201">
        <v>15</v>
      </c>
      <c r="T14201">
        <v>0.90046031260000003</v>
      </c>
      <c r="U14201">
        <v>383412.39919999999</v>
      </c>
      <c r="V14201" t="s">
        <v>54</v>
      </c>
      <c r="W14201" t="s">
        <v>47</v>
      </c>
    </row>
    <row r="14202" spans="1:23" x14ac:dyDescent="0.25">
      <c r="A14202" s="92">
        <v>8784</v>
      </c>
      <c r="B14202" s="92">
        <v>0</v>
      </c>
      <c r="C14202" s="92">
        <v>0</v>
      </c>
      <c r="R14202" s="9">
        <v>43511</v>
      </c>
      <c r="S14202">
        <v>16</v>
      </c>
      <c r="T14202">
        <v>0.93009414619999997</v>
      </c>
      <c r="U14202">
        <v>396030.36709999997</v>
      </c>
      <c r="V14202" t="s">
        <v>54</v>
      </c>
      <c r="W14202" t="s">
        <v>47</v>
      </c>
    </row>
    <row r="14203" spans="1:23" x14ac:dyDescent="0.25">
      <c r="A14203" s="92">
        <v>8784</v>
      </c>
      <c r="B14203" s="92">
        <v>0</v>
      </c>
      <c r="C14203" s="92">
        <v>0</v>
      </c>
      <c r="R14203" s="9">
        <v>43511</v>
      </c>
      <c r="S14203">
        <v>17</v>
      </c>
      <c r="T14203">
        <v>0.94257161460000005</v>
      </c>
      <c r="U14203">
        <v>401343.22320000001</v>
      </c>
      <c r="V14203" t="s">
        <v>54</v>
      </c>
      <c r="W14203" t="s">
        <v>47</v>
      </c>
    </row>
    <row r="14204" spans="1:23" x14ac:dyDescent="0.25">
      <c r="A14204" s="92">
        <v>8784</v>
      </c>
      <c r="B14204" s="92">
        <v>0</v>
      </c>
      <c r="C14204" s="92">
        <v>0</v>
      </c>
      <c r="R14204" s="9">
        <v>43511</v>
      </c>
      <c r="S14204">
        <v>18</v>
      </c>
      <c r="T14204">
        <v>1.038901018</v>
      </c>
      <c r="U14204">
        <v>442359.89789999998</v>
      </c>
      <c r="V14204" t="s">
        <v>54</v>
      </c>
      <c r="W14204" t="s">
        <v>47</v>
      </c>
    </row>
    <row r="14205" spans="1:23" x14ac:dyDescent="0.25">
      <c r="A14205" s="92">
        <v>8784</v>
      </c>
      <c r="B14205" s="92">
        <v>0</v>
      </c>
      <c r="C14205" s="92">
        <v>0</v>
      </c>
      <c r="R14205" s="9">
        <v>43511</v>
      </c>
      <c r="S14205">
        <v>19</v>
      </c>
      <c r="T14205">
        <v>1.175178286</v>
      </c>
      <c r="U14205">
        <v>500386.21350000001</v>
      </c>
      <c r="V14205" t="s">
        <v>54</v>
      </c>
      <c r="W14205" t="s">
        <v>47</v>
      </c>
    </row>
    <row r="14206" spans="1:23" x14ac:dyDescent="0.25">
      <c r="A14206" s="92">
        <v>8784</v>
      </c>
      <c r="B14206" s="92">
        <v>0</v>
      </c>
      <c r="C14206" s="92">
        <v>0</v>
      </c>
      <c r="R14206" s="9">
        <v>43511</v>
      </c>
      <c r="S14206">
        <v>20</v>
      </c>
      <c r="T14206">
        <v>1.2023110779999999</v>
      </c>
      <c r="U14206">
        <v>511939.24770000001</v>
      </c>
      <c r="V14206" t="s">
        <v>54</v>
      </c>
      <c r="W14206" t="s">
        <v>47</v>
      </c>
    </row>
    <row r="14207" spans="1:23" x14ac:dyDescent="0.25">
      <c r="A14207" s="92">
        <v>8784</v>
      </c>
      <c r="B14207" s="92">
        <v>0</v>
      </c>
      <c r="C14207" s="92">
        <v>0</v>
      </c>
      <c r="R14207" s="9">
        <v>43511</v>
      </c>
      <c r="S14207">
        <v>21</v>
      </c>
      <c r="T14207">
        <v>1.1732489290000001</v>
      </c>
      <c r="U14207">
        <v>499564.70110000001</v>
      </c>
      <c r="V14207" t="s">
        <v>54</v>
      </c>
      <c r="W14207" t="s">
        <v>47</v>
      </c>
    </row>
    <row r="14208" spans="1:23" x14ac:dyDescent="0.25">
      <c r="A14208" s="92">
        <v>8784</v>
      </c>
      <c r="B14208" s="92">
        <v>0</v>
      </c>
      <c r="C14208" s="92">
        <v>0</v>
      </c>
      <c r="R14208" s="9">
        <v>43511</v>
      </c>
      <c r="S14208">
        <v>22</v>
      </c>
      <c r="T14208">
        <v>1.137332266</v>
      </c>
      <c r="U14208">
        <v>484271.5294</v>
      </c>
      <c r="V14208" t="s">
        <v>54</v>
      </c>
      <c r="W14208" t="s">
        <v>47</v>
      </c>
    </row>
    <row r="14209" spans="1:23" x14ac:dyDescent="0.25">
      <c r="A14209" s="92">
        <v>8784</v>
      </c>
      <c r="B14209" s="92">
        <v>0</v>
      </c>
      <c r="C14209" s="92">
        <v>0</v>
      </c>
      <c r="R14209" s="9">
        <v>43511</v>
      </c>
      <c r="S14209">
        <v>23</v>
      </c>
      <c r="T14209">
        <v>1.068224995</v>
      </c>
      <c r="U14209">
        <v>454845.9301</v>
      </c>
      <c r="V14209" t="s">
        <v>54</v>
      </c>
      <c r="W14209" t="s">
        <v>47</v>
      </c>
    </row>
    <row r="14210" spans="1:23" x14ac:dyDescent="0.25">
      <c r="A14210" s="92">
        <v>8784</v>
      </c>
      <c r="B14210" s="92">
        <v>0</v>
      </c>
      <c r="C14210" s="92">
        <v>0</v>
      </c>
      <c r="R14210" s="9">
        <v>43511</v>
      </c>
      <c r="S14210">
        <v>24</v>
      </c>
      <c r="T14210">
        <v>0.98277305930000003</v>
      </c>
      <c r="U14210">
        <v>418460.83760000003</v>
      </c>
      <c r="V14210" t="s">
        <v>54</v>
      </c>
      <c r="W14210" t="s">
        <v>47</v>
      </c>
    </row>
    <row r="14211" spans="1:23" x14ac:dyDescent="0.25">
      <c r="A14211" s="92">
        <v>8784</v>
      </c>
      <c r="B14211" s="92">
        <v>0</v>
      </c>
      <c r="C14211" s="92">
        <v>0</v>
      </c>
      <c r="R14211" s="9">
        <v>43512</v>
      </c>
      <c r="S14211">
        <v>1</v>
      </c>
      <c r="T14211">
        <v>0.84334503250000004</v>
      </c>
      <c r="U14211">
        <v>359092.94150000002</v>
      </c>
      <c r="V14211" t="s">
        <v>54</v>
      </c>
      <c r="W14211" t="s">
        <v>47</v>
      </c>
    </row>
    <row r="14212" spans="1:23" x14ac:dyDescent="0.25">
      <c r="A14212" s="92">
        <v>8784</v>
      </c>
      <c r="B14212" s="92">
        <v>0</v>
      </c>
      <c r="C14212" s="92">
        <v>0</v>
      </c>
      <c r="R14212" s="9">
        <v>43512</v>
      </c>
      <c r="S14212">
        <v>2</v>
      </c>
      <c r="T14212">
        <v>0.79256265459999997</v>
      </c>
      <c r="U14212">
        <v>337470.00809999998</v>
      </c>
      <c r="V14212" t="s">
        <v>54</v>
      </c>
      <c r="W14212" t="s">
        <v>47</v>
      </c>
    </row>
    <row r="14213" spans="1:23" x14ac:dyDescent="0.25">
      <c r="A14213" s="92">
        <v>8784</v>
      </c>
      <c r="B14213" s="92">
        <v>0</v>
      </c>
      <c r="C14213" s="92">
        <v>0</v>
      </c>
      <c r="R14213" s="9">
        <v>43512</v>
      </c>
      <c r="S14213">
        <v>3</v>
      </c>
      <c r="T14213">
        <v>0.75511069379999995</v>
      </c>
      <c r="U14213">
        <v>321523.11300000001</v>
      </c>
      <c r="V14213" t="s">
        <v>54</v>
      </c>
      <c r="W14213" t="s">
        <v>47</v>
      </c>
    </row>
    <row r="14214" spans="1:23" x14ac:dyDescent="0.25">
      <c r="A14214" s="92">
        <v>8784</v>
      </c>
      <c r="B14214" s="92">
        <v>0</v>
      </c>
      <c r="C14214" s="92">
        <v>0</v>
      </c>
      <c r="R14214" s="9">
        <v>43512</v>
      </c>
      <c r="S14214">
        <v>4</v>
      </c>
      <c r="T14214">
        <v>0.72549351269999995</v>
      </c>
      <c r="U14214">
        <v>308912.23580000002</v>
      </c>
      <c r="V14214" t="s">
        <v>54</v>
      </c>
      <c r="W14214" t="s">
        <v>47</v>
      </c>
    </row>
    <row r="14215" spans="1:23" x14ac:dyDescent="0.25">
      <c r="A14215" s="92">
        <v>8784</v>
      </c>
      <c r="B14215" s="92">
        <v>0</v>
      </c>
      <c r="C14215" s="92">
        <v>0</v>
      </c>
      <c r="R14215" s="9">
        <v>43512</v>
      </c>
      <c r="S14215">
        <v>5</v>
      </c>
      <c r="T14215">
        <v>0.76474539050000001</v>
      </c>
      <c r="U14215">
        <v>325625.52830000001</v>
      </c>
      <c r="V14215" t="s">
        <v>54</v>
      </c>
      <c r="W14215" t="s">
        <v>47</v>
      </c>
    </row>
    <row r="14216" spans="1:23" x14ac:dyDescent="0.25">
      <c r="A14216" s="92">
        <v>8784</v>
      </c>
      <c r="B14216" s="92">
        <v>0</v>
      </c>
      <c r="C14216" s="92">
        <v>0</v>
      </c>
      <c r="R14216" s="9">
        <v>43512</v>
      </c>
      <c r="S14216">
        <v>6</v>
      </c>
      <c r="T14216">
        <v>0.83998572729999998</v>
      </c>
      <c r="U14216">
        <v>357662.56270000001</v>
      </c>
      <c r="V14216" t="s">
        <v>54</v>
      </c>
      <c r="W14216" t="s">
        <v>47</v>
      </c>
    </row>
    <row r="14217" spans="1:23" x14ac:dyDescent="0.25">
      <c r="A14217" s="92">
        <v>8784</v>
      </c>
      <c r="B14217" s="92">
        <v>0</v>
      </c>
      <c r="C14217" s="92">
        <v>0</v>
      </c>
      <c r="R14217" s="9">
        <v>43512</v>
      </c>
      <c r="S14217">
        <v>7</v>
      </c>
      <c r="T14217">
        <v>0.91844218280000001</v>
      </c>
      <c r="U14217">
        <v>391069.00770000002</v>
      </c>
      <c r="V14217" t="s">
        <v>54</v>
      </c>
      <c r="W14217" t="s">
        <v>47</v>
      </c>
    </row>
    <row r="14218" spans="1:23" x14ac:dyDescent="0.25">
      <c r="A14218" s="92">
        <v>8784</v>
      </c>
      <c r="B14218" s="92">
        <v>0</v>
      </c>
      <c r="C14218" s="92">
        <v>0</v>
      </c>
      <c r="R14218" s="9">
        <v>43512</v>
      </c>
      <c r="S14218">
        <v>8</v>
      </c>
      <c r="T14218">
        <v>1.0522761519999999</v>
      </c>
      <c r="U14218">
        <v>448054.97649999999</v>
      </c>
      <c r="V14218" t="s">
        <v>54</v>
      </c>
      <c r="W14218" t="s">
        <v>47</v>
      </c>
    </row>
    <row r="14219" spans="1:23" x14ac:dyDescent="0.25">
      <c r="A14219" s="92">
        <v>8784</v>
      </c>
      <c r="B14219" s="92">
        <v>0</v>
      </c>
      <c r="C14219" s="92">
        <v>0</v>
      </c>
      <c r="R14219" s="9">
        <v>43512</v>
      </c>
      <c r="S14219">
        <v>9</v>
      </c>
      <c r="T14219">
        <v>1.1933127219999999</v>
      </c>
      <c r="U14219">
        <v>508107.78399999999</v>
      </c>
      <c r="V14219" t="s">
        <v>54</v>
      </c>
      <c r="W14219" t="s">
        <v>47</v>
      </c>
    </row>
    <row r="14220" spans="1:23" x14ac:dyDescent="0.25">
      <c r="A14220" s="92">
        <v>8784</v>
      </c>
      <c r="B14220" s="92">
        <v>0</v>
      </c>
      <c r="C14220" s="92">
        <v>0</v>
      </c>
      <c r="R14220" s="9">
        <v>43512</v>
      </c>
      <c r="S14220">
        <v>10</v>
      </c>
      <c r="T14220">
        <v>1.215388938</v>
      </c>
      <c r="U14220">
        <v>517507.74839999998</v>
      </c>
      <c r="V14220" t="s">
        <v>54</v>
      </c>
      <c r="W14220" t="s">
        <v>47</v>
      </c>
    </row>
    <row r="14221" spans="1:23" x14ac:dyDescent="0.25">
      <c r="A14221" s="92">
        <v>8784</v>
      </c>
      <c r="B14221" s="92">
        <v>0</v>
      </c>
      <c r="C14221" s="92">
        <v>0</v>
      </c>
      <c r="R14221" s="9">
        <v>43512</v>
      </c>
      <c r="S14221">
        <v>11</v>
      </c>
      <c r="T14221">
        <v>1.1510653070000001</v>
      </c>
      <c r="U14221">
        <v>490119.0036</v>
      </c>
      <c r="V14221" t="s">
        <v>54</v>
      </c>
      <c r="W14221" t="s">
        <v>47</v>
      </c>
    </row>
    <row r="14222" spans="1:23" x14ac:dyDescent="0.25">
      <c r="A14222" s="92">
        <v>8784</v>
      </c>
      <c r="B14222" s="92">
        <v>0</v>
      </c>
      <c r="C14222" s="92">
        <v>0</v>
      </c>
      <c r="R14222" s="9">
        <v>43512</v>
      </c>
      <c r="S14222">
        <v>12</v>
      </c>
      <c r="T14222">
        <v>1.070176808</v>
      </c>
      <c r="U14222">
        <v>455677.00410000002</v>
      </c>
      <c r="V14222" t="s">
        <v>54</v>
      </c>
      <c r="W14222" t="s">
        <v>47</v>
      </c>
    </row>
    <row r="14223" spans="1:23" x14ac:dyDescent="0.25">
      <c r="A14223" s="92">
        <v>8784</v>
      </c>
      <c r="B14223" s="92">
        <v>0</v>
      </c>
      <c r="C14223" s="92">
        <v>0</v>
      </c>
      <c r="R14223" s="9">
        <v>43512</v>
      </c>
      <c r="S14223">
        <v>13</v>
      </c>
      <c r="T14223">
        <v>1.0757126509999999</v>
      </c>
      <c r="U14223">
        <v>458034.14399999997</v>
      </c>
      <c r="V14223" t="s">
        <v>54</v>
      </c>
      <c r="W14223" t="s">
        <v>47</v>
      </c>
    </row>
    <row r="14224" spans="1:23" x14ac:dyDescent="0.25">
      <c r="A14224" s="92">
        <v>8784</v>
      </c>
      <c r="B14224" s="92">
        <v>0</v>
      </c>
      <c r="C14224" s="92">
        <v>0</v>
      </c>
      <c r="R14224" s="9">
        <v>43512</v>
      </c>
      <c r="S14224">
        <v>14</v>
      </c>
      <c r="T14224">
        <v>1.070343965</v>
      </c>
      <c r="U14224">
        <v>455748.1789</v>
      </c>
      <c r="V14224" t="s">
        <v>54</v>
      </c>
      <c r="W14224" t="s">
        <v>47</v>
      </c>
    </row>
    <row r="14225" spans="1:23" x14ac:dyDescent="0.25">
      <c r="A14225" s="92">
        <v>8784</v>
      </c>
      <c r="B14225" s="92">
        <v>0</v>
      </c>
      <c r="C14225" s="92">
        <v>0</v>
      </c>
      <c r="R14225" s="9">
        <v>43512</v>
      </c>
      <c r="S14225">
        <v>15</v>
      </c>
      <c r="T14225">
        <v>1.0953409489999999</v>
      </c>
      <c r="U14225">
        <v>466391.79489999998</v>
      </c>
      <c r="V14225" t="s">
        <v>54</v>
      </c>
      <c r="W14225" t="s">
        <v>47</v>
      </c>
    </row>
    <row r="14226" spans="1:23" x14ac:dyDescent="0.25">
      <c r="A14226" s="92">
        <v>8784</v>
      </c>
      <c r="B14226" s="92">
        <v>0</v>
      </c>
      <c r="C14226" s="92">
        <v>0</v>
      </c>
      <c r="R14226" s="9">
        <v>43512</v>
      </c>
      <c r="S14226">
        <v>16</v>
      </c>
      <c r="T14226">
        <v>1.1349606839999999</v>
      </c>
      <c r="U14226">
        <v>483261.7193</v>
      </c>
      <c r="V14226" t="s">
        <v>54</v>
      </c>
      <c r="W14226" t="s">
        <v>47</v>
      </c>
    </row>
    <row r="14227" spans="1:23" x14ac:dyDescent="0.25">
      <c r="A14227" s="92">
        <v>8784</v>
      </c>
      <c r="B14227" s="92">
        <v>0</v>
      </c>
      <c r="C14227" s="92">
        <v>0</v>
      </c>
      <c r="R14227" s="9">
        <v>43512</v>
      </c>
      <c r="S14227">
        <v>17</v>
      </c>
      <c r="T14227">
        <v>1.151325167</v>
      </c>
      <c r="U14227">
        <v>490229.65059999999</v>
      </c>
      <c r="V14227" t="s">
        <v>54</v>
      </c>
      <c r="W14227" t="s">
        <v>47</v>
      </c>
    </row>
    <row r="14228" spans="1:23" x14ac:dyDescent="0.25">
      <c r="A14228" s="92">
        <v>8784</v>
      </c>
      <c r="B14228" s="92">
        <v>0</v>
      </c>
      <c r="C14228" s="92">
        <v>0</v>
      </c>
      <c r="R14228" s="9">
        <v>43512</v>
      </c>
      <c r="S14228">
        <v>18</v>
      </c>
      <c r="T14228">
        <v>1.156427313</v>
      </c>
      <c r="U14228">
        <v>492402.12400000001</v>
      </c>
      <c r="V14228" t="s">
        <v>54</v>
      </c>
      <c r="W14228" t="s">
        <v>47</v>
      </c>
    </row>
    <row r="14229" spans="1:23" x14ac:dyDescent="0.25">
      <c r="A14229" s="92">
        <v>8784</v>
      </c>
      <c r="B14229" s="92">
        <v>0</v>
      </c>
      <c r="C14229" s="92">
        <v>0</v>
      </c>
      <c r="R14229" s="9">
        <v>43512</v>
      </c>
      <c r="S14229">
        <v>19</v>
      </c>
      <c r="T14229">
        <v>1.2093689700000001</v>
      </c>
      <c r="U14229">
        <v>514944.47</v>
      </c>
      <c r="V14229" t="s">
        <v>54</v>
      </c>
      <c r="W14229" t="s">
        <v>47</v>
      </c>
    </row>
    <row r="14230" spans="1:23" x14ac:dyDescent="0.25">
      <c r="A14230" s="92">
        <v>8784</v>
      </c>
      <c r="B14230" s="92">
        <v>0</v>
      </c>
      <c r="C14230" s="92">
        <v>0</v>
      </c>
      <c r="R14230" s="9">
        <v>43512</v>
      </c>
      <c r="S14230">
        <v>20</v>
      </c>
      <c r="T14230">
        <v>1.244529394</v>
      </c>
      <c r="U14230">
        <v>529915.63780000003</v>
      </c>
      <c r="V14230" t="s">
        <v>54</v>
      </c>
      <c r="W14230" t="s">
        <v>47</v>
      </c>
    </row>
    <row r="14231" spans="1:23" x14ac:dyDescent="0.25">
      <c r="A14231" s="92">
        <v>8784</v>
      </c>
      <c r="B14231" s="92">
        <v>0</v>
      </c>
      <c r="C14231" s="92">
        <v>0</v>
      </c>
      <c r="R14231" s="9">
        <v>43512</v>
      </c>
      <c r="S14231">
        <v>21</v>
      </c>
      <c r="T14231">
        <v>1.1581660499999999</v>
      </c>
      <c r="U14231">
        <v>493142.47129999998</v>
      </c>
      <c r="V14231" t="s">
        <v>54</v>
      </c>
      <c r="W14231" t="s">
        <v>47</v>
      </c>
    </row>
    <row r="14232" spans="1:23" x14ac:dyDescent="0.25">
      <c r="A14232" s="92">
        <v>8784</v>
      </c>
      <c r="B14232" s="92">
        <v>0</v>
      </c>
      <c r="C14232" s="92">
        <v>0</v>
      </c>
      <c r="R14232" s="9">
        <v>43512</v>
      </c>
      <c r="S14232">
        <v>22</v>
      </c>
      <c r="T14232">
        <v>1.1033937389999999</v>
      </c>
      <c r="U14232">
        <v>469820.64030000003</v>
      </c>
      <c r="V14232" t="s">
        <v>54</v>
      </c>
      <c r="W14232" t="s">
        <v>47</v>
      </c>
    </row>
    <row r="14233" spans="1:23" x14ac:dyDescent="0.25">
      <c r="A14233" s="92">
        <v>8784</v>
      </c>
      <c r="B14233" s="92">
        <v>0</v>
      </c>
      <c r="C14233" s="92">
        <v>0</v>
      </c>
      <c r="R14233" s="9">
        <v>43512</v>
      </c>
      <c r="S14233">
        <v>23</v>
      </c>
      <c r="T14233">
        <v>1.020906595</v>
      </c>
      <c r="U14233">
        <v>434697.94449999998</v>
      </c>
      <c r="V14233" t="s">
        <v>54</v>
      </c>
      <c r="W14233" t="s">
        <v>47</v>
      </c>
    </row>
    <row r="14234" spans="1:23" x14ac:dyDescent="0.25">
      <c r="A14234" s="92">
        <v>8784</v>
      </c>
      <c r="B14234" s="92">
        <v>0</v>
      </c>
      <c r="C14234" s="92">
        <v>0</v>
      </c>
      <c r="R14234" s="9">
        <v>43512</v>
      </c>
      <c r="S14234">
        <v>24</v>
      </c>
      <c r="T14234">
        <v>0.88892320179999995</v>
      </c>
      <c r="U14234">
        <v>378499.9436</v>
      </c>
      <c r="V14234" t="s">
        <v>54</v>
      </c>
      <c r="W14234" t="s">
        <v>47</v>
      </c>
    </row>
    <row r="14235" spans="1:23" x14ac:dyDescent="0.25">
      <c r="A14235" s="92">
        <v>8784</v>
      </c>
      <c r="B14235" s="92">
        <v>0</v>
      </c>
      <c r="C14235" s="92">
        <v>0</v>
      </c>
      <c r="R14235" s="9">
        <v>43513</v>
      </c>
      <c r="S14235">
        <v>1</v>
      </c>
      <c r="T14235">
        <v>0.78517667859999996</v>
      </c>
      <c r="U14235">
        <v>334325.08899999998</v>
      </c>
      <c r="V14235" t="s">
        <v>54</v>
      </c>
      <c r="W14235" t="s">
        <v>47</v>
      </c>
    </row>
    <row r="14236" spans="1:23" x14ac:dyDescent="0.25">
      <c r="A14236" s="92">
        <v>8784</v>
      </c>
      <c r="B14236" s="92">
        <v>0</v>
      </c>
      <c r="C14236" s="92">
        <v>0</v>
      </c>
      <c r="R14236" s="9">
        <v>43513</v>
      </c>
      <c r="S14236">
        <v>2</v>
      </c>
      <c r="T14236">
        <v>0.66973206529999996</v>
      </c>
      <c r="U14236">
        <v>285169.23450000002</v>
      </c>
      <c r="V14236" t="s">
        <v>54</v>
      </c>
      <c r="W14236" t="s">
        <v>47</v>
      </c>
    </row>
    <row r="14237" spans="1:23" x14ac:dyDescent="0.25">
      <c r="A14237" s="92">
        <v>8784</v>
      </c>
      <c r="B14237" s="92">
        <v>0</v>
      </c>
      <c r="C14237" s="92">
        <v>0</v>
      </c>
      <c r="R14237" s="9">
        <v>43513</v>
      </c>
      <c r="S14237">
        <v>3</v>
      </c>
      <c r="T14237">
        <v>0.59985120359999999</v>
      </c>
      <c r="U14237">
        <v>255414.24309999999</v>
      </c>
      <c r="V14237" t="s">
        <v>54</v>
      </c>
      <c r="W14237" t="s">
        <v>47</v>
      </c>
    </row>
    <row r="14238" spans="1:23" x14ac:dyDescent="0.25">
      <c r="A14238" s="92">
        <v>8784</v>
      </c>
      <c r="B14238" s="92">
        <v>0</v>
      </c>
      <c r="C14238" s="92">
        <v>0</v>
      </c>
      <c r="R14238" s="9">
        <v>43513</v>
      </c>
      <c r="S14238">
        <v>4</v>
      </c>
      <c r="T14238">
        <v>0.58213971929999997</v>
      </c>
      <c r="U14238">
        <v>247872.76389999999</v>
      </c>
      <c r="V14238" t="s">
        <v>54</v>
      </c>
      <c r="W14238" t="s">
        <v>47</v>
      </c>
    </row>
    <row r="14239" spans="1:23" x14ac:dyDescent="0.25">
      <c r="A14239" s="92">
        <v>8784</v>
      </c>
      <c r="B14239" s="92">
        <v>0</v>
      </c>
      <c r="C14239" s="92">
        <v>0</v>
      </c>
      <c r="R14239" s="9">
        <v>43513</v>
      </c>
      <c r="S14239">
        <v>5</v>
      </c>
      <c r="T14239">
        <v>0.57238818810000003</v>
      </c>
      <c r="U14239">
        <v>243720.60089999999</v>
      </c>
      <c r="V14239" t="s">
        <v>54</v>
      </c>
      <c r="W14239" t="s">
        <v>47</v>
      </c>
    </row>
    <row r="14240" spans="1:23" x14ac:dyDescent="0.25">
      <c r="A14240" s="92">
        <v>8784</v>
      </c>
      <c r="B14240" s="92">
        <v>0</v>
      </c>
      <c r="C14240" s="92">
        <v>0</v>
      </c>
      <c r="R14240" s="9">
        <v>43513</v>
      </c>
      <c r="S14240">
        <v>6</v>
      </c>
      <c r="T14240">
        <v>0.58378030759999999</v>
      </c>
      <c r="U14240">
        <v>248571.3199</v>
      </c>
      <c r="V14240" t="s">
        <v>54</v>
      </c>
      <c r="W14240" t="s">
        <v>47</v>
      </c>
    </row>
    <row r="14241" spans="1:23" x14ac:dyDescent="0.25">
      <c r="A14241" s="92">
        <v>8784</v>
      </c>
      <c r="B14241" s="92">
        <v>0</v>
      </c>
      <c r="C14241" s="92">
        <v>0</v>
      </c>
      <c r="R14241" s="9">
        <v>43513</v>
      </c>
      <c r="S14241">
        <v>7</v>
      </c>
      <c r="T14241">
        <v>0.65499643649999995</v>
      </c>
      <c r="U14241">
        <v>278894.8627</v>
      </c>
      <c r="V14241" t="s">
        <v>54</v>
      </c>
      <c r="W14241" t="s">
        <v>47</v>
      </c>
    </row>
    <row r="14242" spans="1:23" x14ac:dyDescent="0.25">
      <c r="A14242" s="92">
        <v>8784</v>
      </c>
      <c r="B14242" s="92">
        <v>0</v>
      </c>
      <c r="C14242" s="92">
        <v>0</v>
      </c>
      <c r="R14242" s="9">
        <v>43513</v>
      </c>
      <c r="S14242">
        <v>8</v>
      </c>
      <c r="T14242">
        <v>0.78467111789999999</v>
      </c>
      <c r="U14242">
        <v>334109.82329999999</v>
      </c>
      <c r="V14242" t="s">
        <v>54</v>
      </c>
      <c r="W14242" t="s">
        <v>47</v>
      </c>
    </row>
    <row r="14243" spans="1:23" x14ac:dyDescent="0.25">
      <c r="A14243" s="92">
        <v>8784</v>
      </c>
      <c r="B14243" s="92">
        <v>0</v>
      </c>
      <c r="C14243" s="92">
        <v>0</v>
      </c>
      <c r="R14243" s="9">
        <v>43513</v>
      </c>
      <c r="S14243">
        <v>9</v>
      </c>
      <c r="T14243">
        <v>0.98267243869999998</v>
      </c>
      <c r="U14243">
        <v>418417.99369999999</v>
      </c>
      <c r="V14243" t="s">
        <v>54</v>
      </c>
      <c r="W14243" t="s">
        <v>47</v>
      </c>
    </row>
    <row r="14244" spans="1:23" x14ac:dyDescent="0.25">
      <c r="A14244" s="92">
        <v>8784</v>
      </c>
      <c r="B14244" s="92">
        <v>0</v>
      </c>
      <c r="C14244" s="92">
        <v>0</v>
      </c>
      <c r="R14244" s="9">
        <v>43513</v>
      </c>
      <c r="S14244">
        <v>10</v>
      </c>
      <c r="T14244">
        <v>1.0863409470000001</v>
      </c>
      <c r="U14244">
        <v>462559.6298</v>
      </c>
      <c r="V14244" t="s">
        <v>54</v>
      </c>
      <c r="W14244" t="s">
        <v>47</v>
      </c>
    </row>
    <row r="14245" spans="1:23" x14ac:dyDescent="0.25">
      <c r="A14245" s="92">
        <v>8784</v>
      </c>
      <c r="B14245" s="92">
        <v>0</v>
      </c>
      <c r="C14245" s="92">
        <v>0</v>
      </c>
      <c r="R14245" s="9">
        <v>43513</v>
      </c>
      <c r="S14245">
        <v>11</v>
      </c>
      <c r="T14245">
        <v>1.1203605649999999</v>
      </c>
      <c r="U14245">
        <v>477045.04729999998</v>
      </c>
      <c r="V14245" t="s">
        <v>54</v>
      </c>
      <c r="W14245" t="s">
        <v>47</v>
      </c>
    </row>
    <row r="14246" spans="1:23" x14ac:dyDescent="0.25">
      <c r="A14246" s="92">
        <v>8784</v>
      </c>
      <c r="B14246" s="92">
        <v>0</v>
      </c>
      <c r="C14246" s="92">
        <v>0</v>
      </c>
      <c r="R14246" s="9">
        <v>43513</v>
      </c>
      <c r="S14246">
        <v>12</v>
      </c>
      <c r="T14246">
        <v>1.1471770400000001</v>
      </c>
      <c r="U14246">
        <v>488463.39510000002</v>
      </c>
      <c r="V14246" t="s">
        <v>54</v>
      </c>
      <c r="W14246" t="s">
        <v>47</v>
      </c>
    </row>
    <row r="14247" spans="1:23" x14ac:dyDescent="0.25">
      <c r="A14247" s="92">
        <v>8784</v>
      </c>
      <c r="B14247" s="92">
        <v>0</v>
      </c>
      <c r="C14247" s="92">
        <v>0</v>
      </c>
      <c r="R14247" s="9">
        <v>43513</v>
      </c>
      <c r="S14247">
        <v>13</v>
      </c>
      <c r="T14247">
        <v>1.2179723769999999</v>
      </c>
      <c r="U14247">
        <v>518607.76620000001</v>
      </c>
      <c r="V14247" t="s">
        <v>54</v>
      </c>
      <c r="W14247" t="s">
        <v>47</v>
      </c>
    </row>
    <row r="14248" spans="1:23" x14ac:dyDescent="0.25">
      <c r="A14248" s="92">
        <v>8784</v>
      </c>
      <c r="B14248" s="92">
        <v>0</v>
      </c>
      <c r="C14248" s="92">
        <v>0</v>
      </c>
      <c r="R14248" s="9">
        <v>43513</v>
      </c>
      <c r="S14248">
        <v>14</v>
      </c>
      <c r="T14248">
        <v>1.220802575</v>
      </c>
      <c r="U14248">
        <v>519812.85320000001</v>
      </c>
      <c r="V14248" t="s">
        <v>54</v>
      </c>
      <c r="W14248" t="s">
        <v>47</v>
      </c>
    </row>
    <row r="14249" spans="1:23" x14ac:dyDescent="0.25">
      <c r="A14249" s="92">
        <v>8784</v>
      </c>
      <c r="B14249" s="92">
        <v>0</v>
      </c>
      <c r="C14249" s="92">
        <v>0</v>
      </c>
      <c r="R14249" s="9">
        <v>43513</v>
      </c>
      <c r="S14249">
        <v>15</v>
      </c>
      <c r="T14249">
        <v>1.2560286119999999</v>
      </c>
      <c r="U14249">
        <v>534811.95889999997</v>
      </c>
      <c r="V14249" t="s">
        <v>54</v>
      </c>
      <c r="W14249" t="s">
        <v>47</v>
      </c>
    </row>
    <row r="14250" spans="1:23" x14ac:dyDescent="0.25">
      <c r="A14250" s="92">
        <v>8784</v>
      </c>
      <c r="B14250" s="92">
        <v>0</v>
      </c>
      <c r="C14250" s="92">
        <v>0</v>
      </c>
      <c r="R14250" s="9">
        <v>43513</v>
      </c>
      <c r="S14250">
        <v>16</v>
      </c>
      <c r="T14250">
        <v>1.3013632939999999</v>
      </c>
      <c r="U14250">
        <v>554115.28500000003</v>
      </c>
      <c r="V14250" t="s">
        <v>54</v>
      </c>
      <c r="W14250" t="s">
        <v>47</v>
      </c>
    </row>
    <row r="14251" spans="1:23" x14ac:dyDescent="0.25">
      <c r="A14251" s="92">
        <v>8784</v>
      </c>
      <c r="B14251" s="92">
        <v>0</v>
      </c>
      <c r="C14251" s="92">
        <v>0</v>
      </c>
      <c r="R14251" s="9">
        <v>43513</v>
      </c>
      <c r="S14251">
        <v>17</v>
      </c>
      <c r="T14251">
        <v>1.3094580170000001</v>
      </c>
      <c r="U14251">
        <v>557561.98589999997</v>
      </c>
      <c r="V14251" t="s">
        <v>54</v>
      </c>
      <c r="W14251" t="s">
        <v>47</v>
      </c>
    </row>
    <row r="14252" spans="1:23" x14ac:dyDescent="0.25">
      <c r="A14252" s="92">
        <v>8784</v>
      </c>
      <c r="B14252" s="92">
        <v>0</v>
      </c>
      <c r="C14252" s="92">
        <v>0</v>
      </c>
      <c r="R14252" s="9">
        <v>43513</v>
      </c>
      <c r="S14252">
        <v>18</v>
      </c>
      <c r="T14252">
        <v>1.3479612569999999</v>
      </c>
      <c r="U14252">
        <v>573956.51139999996</v>
      </c>
      <c r="V14252" t="s">
        <v>54</v>
      </c>
      <c r="W14252" t="s">
        <v>47</v>
      </c>
    </row>
    <row r="14253" spans="1:23" x14ac:dyDescent="0.25">
      <c r="A14253" s="92">
        <v>8784</v>
      </c>
      <c r="B14253" s="92">
        <v>0</v>
      </c>
      <c r="C14253" s="92">
        <v>0</v>
      </c>
      <c r="R14253" s="9">
        <v>43513</v>
      </c>
      <c r="S14253">
        <v>19</v>
      </c>
      <c r="T14253">
        <v>1.377077017</v>
      </c>
      <c r="U14253">
        <v>586353.88549999997</v>
      </c>
      <c r="V14253" t="s">
        <v>54</v>
      </c>
      <c r="W14253" t="s">
        <v>47</v>
      </c>
    </row>
    <row r="14254" spans="1:23" x14ac:dyDescent="0.25">
      <c r="A14254" s="92">
        <v>8784</v>
      </c>
      <c r="B14254" s="92">
        <v>0</v>
      </c>
      <c r="C14254" s="92">
        <v>0</v>
      </c>
      <c r="R14254" s="9">
        <v>43513</v>
      </c>
      <c r="S14254">
        <v>20</v>
      </c>
      <c r="T14254">
        <v>1.4310482149999999</v>
      </c>
      <c r="U14254">
        <v>609334.60600000003</v>
      </c>
      <c r="V14254" t="s">
        <v>54</v>
      </c>
      <c r="W14254" t="s">
        <v>47</v>
      </c>
    </row>
    <row r="14255" spans="1:23" x14ac:dyDescent="0.25">
      <c r="A14255" s="92">
        <v>8784</v>
      </c>
      <c r="B14255" s="92">
        <v>0</v>
      </c>
      <c r="C14255" s="92">
        <v>0</v>
      </c>
      <c r="R14255" s="9">
        <v>43513</v>
      </c>
      <c r="S14255">
        <v>21</v>
      </c>
      <c r="T14255">
        <v>1.3745594409999999</v>
      </c>
      <c r="U14255">
        <v>585281.91159999999</v>
      </c>
      <c r="V14255" t="s">
        <v>54</v>
      </c>
      <c r="W14255" t="s">
        <v>47</v>
      </c>
    </row>
    <row r="14256" spans="1:23" x14ac:dyDescent="0.25">
      <c r="A14256" s="92">
        <v>8784</v>
      </c>
      <c r="B14256" s="92">
        <v>0</v>
      </c>
      <c r="C14256" s="92">
        <v>0</v>
      </c>
      <c r="R14256" s="9">
        <v>43513</v>
      </c>
      <c r="S14256">
        <v>22</v>
      </c>
      <c r="T14256">
        <v>1.2209628340000001</v>
      </c>
      <c r="U14256">
        <v>519881.09100000001</v>
      </c>
      <c r="V14256" t="s">
        <v>54</v>
      </c>
      <c r="W14256" t="s">
        <v>47</v>
      </c>
    </row>
    <row r="14257" spans="1:23" x14ac:dyDescent="0.25">
      <c r="A14257" s="92">
        <v>8784</v>
      </c>
      <c r="B14257" s="92">
        <v>0</v>
      </c>
      <c r="C14257" s="92">
        <v>0</v>
      </c>
      <c r="R14257" s="9">
        <v>43513</v>
      </c>
      <c r="S14257">
        <v>23</v>
      </c>
      <c r="T14257">
        <v>1.0638026490000001</v>
      </c>
      <c r="U14257">
        <v>452962.91279999999</v>
      </c>
      <c r="V14257" t="s">
        <v>54</v>
      </c>
      <c r="W14257" t="s">
        <v>47</v>
      </c>
    </row>
    <row r="14258" spans="1:23" x14ac:dyDescent="0.25">
      <c r="A14258" s="92">
        <v>8784</v>
      </c>
      <c r="B14258" s="92">
        <v>0</v>
      </c>
      <c r="C14258" s="92">
        <v>0</v>
      </c>
      <c r="R14258" s="9">
        <v>43513</v>
      </c>
      <c r="S14258">
        <v>24</v>
      </c>
      <c r="T14258">
        <v>0.92669228309999996</v>
      </c>
      <c r="U14258">
        <v>394581.86739999999</v>
      </c>
      <c r="V14258" t="s">
        <v>54</v>
      </c>
      <c r="W14258" t="s">
        <v>47</v>
      </c>
    </row>
    <row r="14259" spans="1:23" x14ac:dyDescent="0.25">
      <c r="A14259" s="92">
        <v>8784</v>
      </c>
      <c r="B14259" s="92">
        <v>0</v>
      </c>
      <c r="C14259" s="92">
        <v>0</v>
      </c>
      <c r="R14259" s="9">
        <v>43514</v>
      </c>
      <c r="S14259">
        <v>1</v>
      </c>
      <c r="T14259">
        <v>0.76168476019999998</v>
      </c>
      <c r="U14259">
        <v>324322.32419999997</v>
      </c>
      <c r="V14259" t="s">
        <v>54</v>
      </c>
      <c r="W14259" t="s">
        <v>47</v>
      </c>
    </row>
    <row r="14260" spans="1:23" x14ac:dyDescent="0.25">
      <c r="A14260" s="92">
        <v>8784</v>
      </c>
      <c r="B14260" s="92">
        <v>0</v>
      </c>
      <c r="C14260" s="92">
        <v>0</v>
      </c>
      <c r="R14260" s="9">
        <v>43514</v>
      </c>
      <c r="S14260">
        <v>2</v>
      </c>
      <c r="T14260">
        <v>0.67041484269999996</v>
      </c>
      <c r="U14260">
        <v>285459.9584</v>
      </c>
      <c r="V14260" t="s">
        <v>54</v>
      </c>
      <c r="W14260" t="s">
        <v>47</v>
      </c>
    </row>
    <row r="14261" spans="1:23" x14ac:dyDescent="0.25">
      <c r="A14261" s="92">
        <v>8784</v>
      </c>
      <c r="B14261" s="92">
        <v>0</v>
      </c>
      <c r="C14261" s="92">
        <v>0</v>
      </c>
      <c r="R14261" s="9">
        <v>43514</v>
      </c>
      <c r="S14261">
        <v>3</v>
      </c>
      <c r="T14261">
        <v>0.60357388410000001</v>
      </c>
      <c r="U14261">
        <v>256999.3456</v>
      </c>
      <c r="V14261" t="s">
        <v>54</v>
      </c>
      <c r="W14261" t="s">
        <v>47</v>
      </c>
    </row>
    <row r="14262" spans="1:23" x14ac:dyDescent="0.25">
      <c r="A14262" s="92">
        <v>8784</v>
      </c>
      <c r="B14262" s="92">
        <v>0</v>
      </c>
      <c r="C14262" s="92">
        <v>0</v>
      </c>
      <c r="R14262" s="9">
        <v>43514</v>
      </c>
      <c r="S14262">
        <v>4</v>
      </c>
      <c r="T14262">
        <v>0.57147643169999995</v>
      </c>
      <c r="U14262">
        <v>243332.3787</v>
      </c>
      <c r="V14262" t="s">
        <v>54</v>
      </c>
      <c r="W14262" t="s">
        <v>47</v>
      </c>
    </row>
    <row r="14263" spans="1:23" x14ac:dyDescent="0.25">
      <c r="A14263" s="92">
        <v>8784</v>
      </c>
      <c r="B14263" s="92">
        <v>0</v>
      </c>
      <c r="C14263" s="92">
        <v>0</v>
      </c>
      <c r="R14263" s="9">
        <v>43514</v>
      </c>
      <c r="S14263">
        <v>5</v>
      </c>
      <c r="T14263">
        <v>0.60821799649999997</v>
      </c>
      <c r="U14263">
        <v>258976.79</v>
      </c>
      <c r="V14263" t="s">
        <v>54</v>
      </c>
      <c r="W14263" t="s">
        <v>47</v>
      </c>
    </row>
    <row r="14264" spans="1:23" x14ac:dyDescent="0.25">
      <c r="A14264" s="92">
        <v>8784</v>
      </c>
      <c r="B14264" s="92">
        <v>0</v>
      </c>
      <c r="C14264" s="92">
        <v>0</v>
      </c>
      <c r="R14264" s="9">
        <v>43514</v>
      </c>
      <c r="S14264">
        <v>6</v>
      </c>
      <c r="T14264">
        <v>0.65685142299999999</v>
      </c>
      <c r="U14264">
        <v>279684.70850000001</v>
      </c>
      <c r="V14264" t="s">
        <v>54</v>
      </c>
      <c r="W14264" t="s">
        <v>47</v>
      </c>
    </row>
    <row r="14265" spans="1:23" x14ac:dyDescent="0.25">
      <c r="A14265" s="92">
        <v>8784</v>
      </c>
      <c r="B14265" s="92">
        <v>0</v>
      </c>
      <c r="C14265" s="92">
        <v>0</v>
      </c>
      <c r="R14265" s="9">
        <v>43514</v>
      </c>
      <c r="S14265">
        <v>7</v>
      </c>
      <c r="T14265">
        <v>0.78104070380000001</v>
      </c>
      <c r="U14265">
        <v>332564.00750000001</v>
      </c>
      <c r="V14265" t="s">
        <v>54</v>
      </c>
      <c r="W14265" t="s">
        <v>47</v>
      </c>
    </row>
    <row r="14266" spans="1:23" x14ac:dyDescent="0.25">
      <c r="A14266" s="92">
        <v>8784</v>
      </c>
      <c r="B14266" s="92">
        <v>0</v>
      </c>
      <c r="C14266" s="92">
        <v>0</v>
      </c>
      <c r="R14266" s="9">
        <v>43514</v>
      </c>
      <c r="S14266">
        <v>8</v>
      </c>
      <c r="T14266">
        <v>0.84813542730000002</v>
      </c>
      <c r="U14266">
        <v>361132.67239999998</v>
      </c>
      <c r="V14266" t="s">
        <v>54</v>
      </c>
      <c r="W14266" t="s">
        <v>47</v>
      </c>
    </row>
    <row r="14267" spans="1:23" x14ac:dyDescent="0.25">
      <c r="A14267" s="92">
        <v>8784</v>
      </c>
      <c r="B14267" s="92">
        <v>0</v>
      </c>
      <c r="C14267" s="92">
        <v>0</v>
      </c>
      <c r="R14267" s="9">
        <v>43514</v>
      </c>
      <c r="S14267">
        <v>9</v>
      </c>
      <c r="T14267">
        <v>0.93212496199999995</v>
      </c>
      <c r="U14267">
        <v>396895.08029999997</v>
      </c>
      <c r="V14267" t="s">
        <v>54</v>
      </c>
      <c r="W14267" t="s">
        <v>47</v>
      </c>
    </row>
    <row r="14268" spans="1:23" x14ac:dyDescent="0.25">
      <c r="A14268" s="92">
        <v>8784</v>
      </c>
      <c r="B14268" s="92">
        <v>0</v>
      </c>
      <c r="C14268" s="92">
        <v>0</v>
      </c>
      <c r="R14268" s="9">
        <v>43514</v>
      </c>
      <c r="S14268">
        <v>10</v>
      </c>
      <c r="T14268">
        <v>1.0116283109999999</v>
      </c>
      <c r="U14268">
        <v>430747.28810000001</v>
      </c>
      <c r="V14268" t="s">
        <v>54</v>
      </c>
      <c r="W14268" t="s">
        <v>47</v>
      </c>
    </row>
    <row r="14269" spans="1:23" x14ac:dyDescent="0.25">
      <c r="A14269" s="92">
        <v>8784</v>
      </c>
      <c r="B14269" s="92">
        <v>0</v>
      </c>
      <c r="C14269" s="92">
        <v>0</v>
      </c>
      <c r="R14269" s="9">
        <v>43514</v>
      </c>
      <c r="S14269">
        <v>11</v>
      </c>
      <c r="T14269">
        <v>1.1114059279999999</v>
      </c>
      <c r="U14269">
        <v>473232.19839999999</v>
      </c>
      <c r="V14269" t="s">
        <v>54</v>
      </c>
      <c r="W14269" t="s">
        <v>47</v>
      </c>
    </row>
    <row r="14270" spans="1:23" x14ac:dyDescent="0.25">
      <c r="A14270" s="92">
        <v>8784</v>
      </c>
      <c r="B14270" s="92">
        <v>0</v>
      </c>
      <c r="C14270" s="92">
        <v>0</v>
      </c>
      <c r="R14270" s="9">
        <v>43514</v>
      </c>
      <c r="S14270">
        <v>12</v>
      </c>
      <c r="T14270">
        <v>1.253639352</v>
      </c>
      <c r="U14270">
        <v>533794.62150000001</v>
      </c>
      <c r="V14270" t="s">
        <v>54</v>
      </c>
      <c r="W14270" t="s">
        <v>47</v>
      </c>
    </row>
    <row r="14271" spans="1:23" x14ac:dyDescent="0.25">
      <c r="A14271" s="92">
        <v>8784</v>
      </c>
      <c r="B14271" s="92">
        <v>0</v>
      </c>
      <c r="C14271" s="92">
        <v>0</v>
      </c>
      <c r="R14271" s="9">
        <v>43514</v>
      </c>
      <c r="S14271">
        <v>13</v>
      </c>
      <c r="T14271">
        <v>1.3920465849999999</v>
      </c>
      <c r="U14271">
        <v>592727.86789999995</v>
      </c>
      <c r="V14271" t="s">
        <v>54</v>
      </c>
      <c r="W14271" t="s">
        <v>47</v>
      </c>
    </row>
    <row r="14272" spans="1:23" x14ac:dyDescent="0.25">
      <c r="A14272" s="92">
        <v>8784</v>
      </c>
      <c r="B14272" s="92">
        <v>0</v>
      </c>
      <c r="C14272" s="92">
        <v>0</v>
      </c>
      <c r="R14272" s="9">
        <v>43514</v>
      </c>
      <c r="S14272">
        <v>14</v>
      </c>
      <c r="T14272">
        <v>1.477395942</v>
      </c>
      <c r="U14272">
        <v>629069.28260000004</v>
      </c>
      <c r="V14272" t="s">
        <v>54</v>
      </c>
      <c r="W14272" t="s">
        <v>47</v>
      </c>
    </row>
    <row r="14273" spans="1:23" x14ac:dyDescent="0.25">
      <c r="A14273" s="92">
        <v>8784</v>
      </c>
      <c r="B14273" s="92">
        <v>0</v>
      </c>
      <c r="C14273" s="92">
        <v>0</v>
      </c>
      <c r="R14273" s="9">
        <v>43514</v>
      </c>
      <c r="S14273">
        <v>15</v>
      </c>
      <c r="T14273">
        <v>1.473634055</v>
      </c>
      <c r="U14273">
        <v>627467.48609999998</v>
      </c>
      <c r="V14273" t="s">
        <v>54</v>
      </c>
      <c r="W14273" t="s">
        <v>47</v>
      </c>
    </row>
    <row r="14274" spans="1:23" x14ac:dyDescent="0.25">
      <c r="A14274" s="92">
        <v>8784</v>
      </c>
      <c r="B14274" s="92">
        <v>0</v>
      </c>
      <c r="C14274" s="92">
        <v>0</v>
      </c>
      <c r="R14274" s="9">
        <v>43514</v>
      </c>
      <c r="S14274">
        <v>16</v>
      </c>
      <c r="T14274">
        <v>1.4097662799999999</v>
      </c>
      <c r="U14274">
        <v>600272.84279999998</v>
      </c>
      <c r="V14274" t="s">
        <v>54</v>
      </c>
      <c r="W14274" t="s">
        <v>47</v>
      </c>
    </row>
    <row r="14275" spans="1:23" x14ac:dyDescent="0.25">
      <c r="A14275" s="92">
        <v>8784</v>
      </c>
      <c r="B14275" s="92">
        <v>0</v>
      </c>
      <c r="C14275" s="92">
        <v>0</v>
      </c>
      <c r="R14275" s="9">
        <v>43514</v>
      </c>
      <c r="S14275">
        <v>17</v>
      </c>
      <c r="T14275">
        <v>1.379232687</v>
      </c>
      <c r="U14275">
        <v>587271.76100000006</v>
      </c>
      <c r="V14275" t="s">
        <v>54</v>
      </c>
      <c r="W14275" t="s">
        <v>47</v>
      </c>
    </row>
    <row r="14276" spans="1:23" x14ac:dyDescent="0.25">
      <c r="A14276" s="92">
        <v>8784</v>
      </c>
      <c r="B14276" s="92">
        <v>0</v>
      </c>
      <c r="C14276" s="92">
        <v>0</v>
      </c>
      <c r="R14276" s="9">
        <v>43514</v>
      </c>
      <c r="S14276">
        <v>18</v>
      </c>
      <c r="T14276">
        <v>1.4583970719999999</v>
      </c>
      <c r="U14276">
        <v>620979.63970000006</v>
      </c>
      <c r="V14276" t="s">
        <v>54</v>
      </c>
      <c r="W14276" t="s">
        <v>47</v>
      </c>
    </row>
    <row r="14277" spans="1:23" x14ac:dyDescent="0.25">
      <c r="A14277" s="92">
        <v>8784</v>
      </c>
      <c r="B14277" s="92">
        <v>0</v>
      </c>
      <c r="C14277" s="92">
        <v>0</v>
      </c>
      <c r="R14277" s="9">
        <v>43514</v>
      </c>
      <c r="S14277">
        <v>19</v>
      </c>
      <c r="T14277">
        <v>1.546346223</v>
      </c>
      <c r="U14277">
        <v>658428.03639999998</v>
      </c>
      <c r="V14277" t="s">
        <v>54</v>
      </c>
      <c r="W14277" t="s">
        <v>47</v>
      </c>
    </row>
    <row r="14278" spans="1:23" x14ac:dyDescent="0.25">
      <c r="A14278" s="92">
        <v>8784</v>
      </c>
      <c r="B14278" s="92">
        <v>0</v>
      </c>
      <c r="C14278" s="92">
        <v>0</v>
      </c>
      <c r="R14278" s="9">
        <v>43514</v>
      </c>
      <c r="S14278">
        <v>20</v>
      </c>
      <c r="T14278">
        <v>1.542013278</v>
      </c>
      <c r="U14278">
        <v>656583.08570000005</v>
      </c>
      <c r="V14278" t="s">
        <v>54</v>
      </c>
      <c r="W14278" t="s">
        <v>47</v>
      </c>
    </row>
    <row r="14279" spans="1:23" x14ac:dyDescent="0.25">
      <c r="A14279" s="92">
        <v>8784</v>
      </c>
      <c r="B14279" s="92">
        <v>0</v>
      </c>
      <c r="C14279" s="92">
        <v>0</v>
      </c>
      <c r="R14279" s="9">
        <v>43514</v>
      </c>
      <c r="S14279">
        <v>21</v>
      </c>
      <c r="T14279">
        <v>1.413093076</v>
      </c>
      <c r="U14279">
        <v>601689.37919999997</v>
      </c>
      <c r="V14279" t="s">
        <v>54</v>
      </c>
      <c r="W14279" t="s">
        <v>47</v>
      </c>
    </row>
    <row r="14280" spans="1:23" x14ac:dyDescent="0.25">
      <c r="A14280" s="92">
        <v>8784</v>
      </c>
      <c r="B14280" s="92">
        <v>0</v>
      </c>
      <c r="C14280" s="92">
        <v>0</v>
      </c>
      <c r="R14280" s="9">
        <v>43514</v>
      </c>
      <c r="S14280">
        <v>22</v>
      </c>
      <c r="T14280">
        <v>1.2386564149999999</v>
      </c>
      <c r="U14280">
        <v>527414.94680000003</v>
      </c>
      <c r="V14280" t="s">
        <v>54</v>
      </c>
      <c r="W14280" t="s">
        <v>47</v>
      </c>
    </row>
    <row r="14281" spans="1:23" x14ac:dyDescent="0.25">
      <c r="A14281" s="92">
        <v>8784</v>
      </c>
      <c r="B14281" s="92">
        <v>0</v>
      </c>
      <c r="C14281" s="92">
        <v>0</v>
      </c>
      <c r="R14281" s="9">
        <v>43514</v>
      </c>
      <c r="S14281">
        <v>23</v>
      </c>
      <c r="T14281">
        <v>1.134025072</v>
      </c>
      <c r="U14281">
        <v>482863.3394</v>
      </c>
      <c r="V14281" t="s">
        <v>54</v>
      </c>
      <c r="W14281" t="s">
        <v>47</v>
      </c>
    </row>
    <row r="14282" spans="1:23" x14ac:dyDescent="0.25">
      <c r="A14282" s="92">
        <v>8784</v>
      </c>
      <c r="B14282" s="92">
        <v>0</v>
      </c>
      <c r="C14282" s="92">
        <v>0</v>
      </c>
      <c r="R14282" s="9">
        <v>43514</v>
      </c>
      <c r="S14282">
        <v>24</v>
      </c>
      <c r="T14282">
        <v>0.91691989839999999</v>
      </c>
      <c r="U14282">
        <v>390420.82510000002</v>
      </c>
      <c r="V14282" t="s">
        <v>54</v>
      </c>
      <c r="W14282" t="s">
        <v>47</v>
      </c>
    </row>
    <row r="14283" spans="1:23" x14ac:dyDescent="0.25">
      <c r="A14283" s="92">
        <v>8784</v>
      </c>
      <c r="B14283" s="92">
        <v>0</v>
      </c>
      <c r="C14283" s="92">
        <v>0</v>
      </c>
      <c r="R14283" s="9">
        <v>43515</v>
      </c>
      <c r="S14283">
        <v>1</v>
      </c>
      <c r="T14283">
        <v>0.75582533890000003</v>
      </c>
      <c r="U14283">
        <v>321827.40600000002</v>
      </c>
      <c r="V14283" t="s">
        <v>54</v>
      </c>
      <c r="W14283" t="s">
        <v>47</v>
      </c>
    </row>
    <row r="14284" spans="1:23" x14ac:dyDescent="0.25">
      <c r="A14284" s="92">
        <v>8784</v>
      </c>
      <c r="B14284" s="92">
        <v>0</v>
      </c>
      <c r="C14284" s="92">
        <v>0</v>
      </c>
      <c r="R14284" s="9">
        <v>43515</v>
      </c>
      <c r="S14284">
        <v>2</v>
      </c>
      <c r="T14284">
        <v>0.65230042239999997</v>
      </c>
      <c r="U14284">
        <v>277746.9106</v>
      </c>
      <c r="V14284" t="s">
        <v>54</v>
      </c>
      <c r="W14284" t="s">
        <v>47</v>
      </c>
    </row>
    <row r="14285" spans="1:23" x14ac:dyDescent="0.25">
      <c r="A14285" s="92">
        <v>8784</v>
      </c>
      <c r="B14285" s="92">
        <v>0</v>
      </c>
      <c r="C14285" s="92">
        <v>0</v>
      </c>
      <c r="R14285" s="9">
        <v>43515</v>
      </c>
      <c r="S14285">
        <v>3</v>
      </c>
      <c r="T14285">
        <v>0.59416999640000001</v>
      </c>
      <c r="U14285">
        <v>252995.2078</v>
      </c>
      <c r="V14285" t="s">
        <v>54</v>
      </c>
      <c r="W14285" t="s">
        <v>47</v>
      </c>
    </row>
    <row r="14286" spans="1:23" x14ac:dyDescent="0.25">
      <c r="A14286" s="92">
        <v>8784</v>
      </c>
      <c r="B14286" s="92">
        <v>0</v>
      </c>
      <c r="C14286" s="92">
        <v>0</v>
      </c>
      <c r="R14286" s="9">
        <v>43515</v>
      </c>
      <c r="S14286">
        <v>4</v>
      </c>
      <c r="T14286">
        <v>0.58171928689999997</v>
      </c>
      <c r="U14286">
        <v>247693.74549999999</v>
      </c>
      <c r="V14286" t="s">
        <v>54</v>
      </c>
      <c r="W14286" t="s">
        <v>47</v>
      </c>
    </row>
    <row r="14287" spans="1:23" x14ac:dyDescent="0.25">
      <c r="A14287" s="92">
        <v>8784</v>
      </c>
      <c r="B14287" s="92">
        <v>0</v>
      </c>
      <c r="C14287" s="92">
        <v>0</v>
      </c>
      <c r="R14287" s="9">
        <v>43515</v>
      </c>
      <c r="S14287">
        <v>5</v>
      </c>
      <c r="T14287">
        <v>0.59361004589999999</v>
      </c>
      <c r="U14287">
        <v>252756.7831</v>
      </c>
      <c r="V14287" t="s">
        <v>54</v>
      </c>
      <c r="W14287" t="s">
        <v>47</v>
      </c>
    </row>
    <row r="14288" spans="1:23" x14ac:dyDescent="0.25">
      <c r="A14288" s="92">
        <v>8784</v>
      </c>
      <c r="B14288" s="92">
        <v>0</v>
      </c>
      <c r="C14288" s="92">
        <v>0</v>
      </c>
      <c r="R14288" s="9">
        <v>43515</v>
      </c>
      <c r="S14288">
        <v>6</v>
      </c>
      <c r="T14288">
        <v>0.70837091350000003</v>
      </c>
      <c r="U14288">
        <v>301621.50150000001</v>
      </c>
      <c r="V14288" t="s">
        <v>54</v>
      </c>
      <c r="W14288" t="s">
        <v>47</v>
      </c>
    </row>
    <row r="14289" spans="1:23" x14ac:dyDescent="0.25">
      <c r="A14289" s="92">
        <v>8784</v>
      </c>
      <c r="B14289" s="92">
        <v>0</v>
      </c>
      <c r="C14289" s="92">
        <v>0</v>
      </c>
      <c r="R14289" s="9">
        <v>43515</v>
      </c>
      <c r="S14289">
        <v>7</v>
      </c>
      <c r="T14289">
        <v>0.94639085280000002</v>
      </c>
      <c r="U14289">
        <v>402969.43949999998</v>
      </c>
      <c r="V14289" t="s">
        <v>54</v>
      </c>
      <c r="W14289" t="s">
        <v>47</v>
      </c>
    </row>
    <row r="14290" spans="1:23" x14ac:dyDescent="0.25">
      <c r="A14290" s="92">
        <v>8784</v>
      </c>
      <c r="B14290" s="92">
        <v>0</v>
      </c>
      <c r="C14290" s="92">
        <v>0</v>
      </c>
      <c r="R14290" s="9">
        <v>43515</v>
      </c>
      <c r="S14290">
        <v>8</v>
      </c>
      <c r="T14290">
        <v>0.97901198170000003</v>
      </c>
      <c r="U14290">
        <v>416859.38569999998</v>
      </c>
      <c r="V14290" t="s">
        <v>54</v>
      </c>
      <c r="W14290" t="s">
        <v>47</v>
      </c>
    </row>
    <row r="14291" spans="1:23" x14ac:dyDescent="0.25">
      <c r="A14291" s="92">
        <v>8784</v>
      </c>
      <c r="B14291" s="92">
        <v>0</v>
      </c>
      <c r="C14291" s="92">
        <v>0</v>
      </c>
      <c r="R14291" s="9">
        <v>43515</v>
      </c>
      <c r="S14291">
        <v>9</v>
      </c>
      <c r="T14291">
        <v>0.91508342119999997</v>
      </c>
      <c r="U14291">
        <v>389638.86040000001</v>
      </c>
      <c r="V14291" t="s">
        <v>54</v>
      </c>
      <c r="W14291" t="s">
        <v>47</v>
      </c>
    </row>
    <row r="14292" spans="1:23" x14ac:dyDescent="0.25">
      <c r="A14292" s="92">
        <v>8784</v>
      </c>
      <c r="B14292" s="92">
        <v>0</v>
      </c>
      <c r="C14292" s="92">
        <v>0</v>
      </c>
      <c r="R14292" s="9">
        <v>43515</v>
      </c>
      <c r="S14292">
        <v>10</v>
      </c>
      <c r="T14292">
        <v>0.88173019789999996</v>
      </c>
      <c r="U14292">
        <v>375437.19130000001</v>
      </c>
      <c r="V14292" t="s">
        <v>54</v>
      </c>
      <c r="W14292" t="s">
        <v>47</v>
      </c>
    </row>
    <row r="14293" spans="1:23" x14ac:dyDescent="0.25">
      <c r="A14293" s="92">
        <v>8784</v>
      </c>
      <c r="B14293" s="92">
        <v>0</v>
      </c>
      <c r="C14293" s="92">
        <v>0</v>
      </c>
      <c r="R14293" s="9">
        <v>43515</v>
      </c>
      <c r="S14293">
        <v>11</v>
      </c>
      <c r="T14293">
        <v>0.86408849330000004</v>
      </c>
      <c r="U14293">
        <v>367925.4241</v>
      </c>
      <c r="V14293" t="s">
        <v>54</v>
      </c>
      <c r="W14293" t="s">
        <v>47</v>
      </c>
    </row>
    <row r="14294" spans="1:23" x14ac:dyDescent="0.25">
      <c r="A14294" s="92">
        <v>8784</v>
      </c>
      <c r="B14294" s="92">
        <v>0</v>
      </c>
      <c r="C14294" s="92">
        <v>0</v>
      </c>
      <c r="R14294" s="9">
        <v>43515</v>
      </c>
      <c r="S14294">
        <v>12</v>
      </c>
      <c r="T14294">
        <v>0.85557382800000004</v>
      </c>
      <c r="U14294">
        <v>364299.91369999998</v>
      </c>
      <c r="V14294" t="s">
        <v>54</v>
      </c>
      <c r="W14294" t="s">
        <v>47</v>
      </c>
    </row>
    <row r="14295" spans="1:23" x14ac:dyDescent="0.25">
      <c r="A14295" s="92">
        <v>8784</v>
      </c>
      <c r="B14295" s="92">
        <v>0</v>
      </c>
      <c r="C14295" s="92">
        <v>0</v>
      </c>
      <c r="R14295" s="9">
        <v>43515</v>
      </c>
      <c r="S14295">
        <v>13</v>
      </c>
      <c r="T14295">
        <v>0.8947387201</v>
      </c>
      <c r="U14295">
        <v>380976.16810000001</v>
      </c>
      <c r="V14295" t="s">
        <v>54</v>
      </c>
      <c r="W14295" t="s">
        <v>47</v>
      </c>
    </row>
    <row r="14296" spans="1:23" x14ac:dyDescent="0.25">
      <c r="A14296" s="92">
        <v>8784</v>
      </c>
      <c r="B14296" s="92">
        <v>0</v>
      </c>
      <c r="C14296" s="92">
        <v>0</v>
      </c>
      <c r="R14296" s="9">
        <v>43515</v>
      </c>
      <c r="S14296">
        <v>14</v>
      </c>
      <c r="T14296">
        <v>0.89304611219999996</v>
      </c>
      <c r="U14296">
        <v>380255.46240000002</v>
      </c>
      <c r="V14296" t="s">
        <v>54</v>
      </c>
      <c r="W14296" t="s">
        <v>47</v>
      </c>
    </row>
    <row r="14297" spans="1:23" x14ac:dyDescent="0.25">
      <c r="A14297" s="92">
        <v>8784</v>
      </c>
      <c r="B14297" s="92">
        <v>0</v>
      </c>
      <c r="C14297" s="92">
        <v>0</v>
      </c>
      <c r="R14297" s="9">
        <v>43515</v>
      </c>
      <c r="S14297">
        <v>15</v>
      </c>
      <c r="T14297">
        <v>0.88793798319999995</v>
      </c>
      <c r="U14297">
        <v>378080.44150000002</v>
      </c>
      <c r="V14297" t="s">
        <v>54</v>
      </c>
      <c r="W14297" t="s">
        <v>47</v>
      </c>
    </row>
    <row r="14298" spans="1:23" x14ac:dyDescent="0.25">
      <c r="A14298" s="92">
        <v>8784</v>
      </c>
      <c r="B14298" s="92">
        <v>0</v>
      </c>
      <c r="C14298" s="92">
        <v>0</v>
      </c>
      <c r="R14298" s="9">
        <v>43515</v>
      </c>
      <c r="S14298">
        <v>16</v>
      </c>
      <c r="T14298">
        <v>0.965928754</v>
      </c>
      <c r="U14298">
        <v>411288.59970000002</v>
      </c>
      <c r="V14298" t="s">
        <v>54</v>
      </c>
      <c r="W14298" t="s">
        <v>47</v>
      </c>
    </row>
    <row r="14299" spans="1:23" x14ac:dyDescent="0.25">
      <c r="A14299" s="92">
        <v>8784</v>
      </c>
      <c r="B14299" s="92">
        <v>0</v>
      </c>
      <c r="C14299" s="92">
        <v>0</v>
      </c>
      <c r="R14299" s="9">
        <v>43515</v>
      </c>
      <c r="S14299">
        <v>17</v>
      </c>
      <c r="T14299">
        <v>1.08251232</v>
      </c>
      <c r="U14299">
        <v>460929.41560000001</v>
      </c>
      <c r="V14299" t="s">
        <v>54</v>
      </c>
      <c r="W14299" t="s">
        <v>47</v>
      </c>
    </row>
    <row r="14300" spans="1:23" x14ac:dyDescent="0.25">
      <c r="A14300" s="92">
        <v>8784</v>
      </c>
      <c r="B14300" s="92">
        <v>0</v>
      </c>
      <c r="C14300" s="92">
        <v>0</v>
      </c>
      <c r="R14300" s="9">
        <v>43515</v>
      </c>
      <c r="S14300">
        <v>18</v>
      </c>
      <c r="T14300">
        <v>1.2243923290000001</v>
      </c>
      <c r="U14300">
        <v>521341.35629999998</v>
      </c>
      <c r="V14300" t="s">
        <v>54</v>
      </c>
      <c r="W14300" t="s">
        <v>47</v>
      </c>
    </row>
    <row r="14301" spans="1:23" x14ac:dyDescent="0.25">
      <c r="A14301" s="92">
        <v>8784</v>
      </c>
      <c r="B14301" s="92">
        <v>0</v>
      </c>
      <c r="C14301" s="92">
        <v>0</v>
      </c>
      <c r="R14301" s="9">
        <v>43515</v>
      </c>
      <c r="S14301">
        <v>19</v>
      </c>
      <c r="T14301">
        <v>1.404848533</v>
      </c>
      <c r="U14301">
        <v>598178.88600000006</v>
      </c>
      <c r="V14301" t="s">
        <v>54</v>
      </c>
      <c r="W14301" t="s">
        <v>47</v>
      </c>
    </row>
    <row r="14302" spans="1:23" x14ac:dyDescent="0.25">
      <c r="A14302" s="92">
        <v>8784</v>
      </c>
      <c r="B14302" s="92">
        <v>0</v>
      </c>
      <c r="C14302" s="92">
        <v>0</v>
      </c>
      <c r="R14302" s="9">
        <v>43515</v>
      </c>
      <c r="S14302">
        <v>20</v>
      </c>
      <c r="T14302">
        <v>1.475211914</v>
      </c>
      <c r="U14302">
        <v>628139.33230000001</v>
      </c>
      <c r="V14302" t="s">
        <v>54</v>
      </c>
      <c r="W14302" t="s">
        <v>47</v>
      </c>
    </row>
    <row r="14303" spans="1:23" x14ac:dyDescent="0.25">
      <c r="A14303" s="92">
        <v>8784</v>
      </c>
      <c r="B14303" s="92">
        <v>0</v>
      </c>
      <c r="C14303" s="92">
        <v>0</v>
      </c>
      <c r="R14303" s="9">
        <v>43515</v>
      </c>
      <c r="S14303">
        <v>21</v>
      </c>
      <c r="T14303">
        <v>1.389727135</v>
      </c>
      <c r="U14303">
        <v>591740.25529999996</v>
      </c>
      <c r="V14303" t="s">
        <v>54</v>
      </c>
      <c r="W14303" t="s">
        <v>47</v>
      </c>
    </row>
    <row r="14304" spans="1:23" x14ac:dyDescent="0.25">
      <c r="A14304" s="92">
        <v>8784</v>
      </c>
      <c r="B14304" s="92">
        <v>0</v>
      </c>
      <c r="C14304" s="92">
        <v>0</v>
      </c>
      <c r="R14304" s="9">
        <v>43515</v>
      </c>
      <c r="S14304">
        <v>22</v>
      </c>
      <c r="T14304">
        <v>1.251386152</v>
      </c>
      <c r="U14304">
        <v>532835.21790000005</v>
      </c>
      <c r="V14304" t="s">
        <v>54</v>
      </c>
      <c r="W14304" t="s">
        <v>47</v>
      </c>
    </row>
    <row r="14305" spans="1:23" x14ac:dyDescent="0.25">
      <c r="A14305" s="92">
        <v>8784</v>
      </c>
      <c r="B14305" s="92">
        <v>0</v>
      </c>
      <c r="C14305" s="92">
        <v>0</v>
      </c>
      <c r="R14305" s="9">
        <v>43515</v>
      </c>
      <c r="S14305">
        <v>23</v>
      </c>
      <c r="T14305">
        <v>1.169609948</v>
      </c>
      <c r="U14305">
        <v>498015.23729999998</v>
      </c>
      <c r="V14305" t="s">
        <v>54</v>
      </c>
      <c r="W14305" t="s">
        <v>47</v>
      </c>
    </row>
    <row r="14306" spans="1:23" x14ac:dyDescent="0.25">
      <c r="A14306" s="92">
        <v>8784</v>
      </c>
      <c r="B14306" s="92">
        <v>0</v>
      </c>
      <c r="C14306" s="92">
        <v>0</v>
      </c>
      <c r="R14306" s="9">
        <v>43515</v>
      </c>
      <c r="S14306">
        <v>24</v>
      </c>
      <c r="T14306">
        <v>0.97253342679999999</v>
      </c>
      <c r="U14306">
        <v>414100.84299999999</v>
      </c>
      <c r="V14306" t="s">
        <v>54</v>
      </c>
      <c r="W14306" t="s">
        <v>47</v>
      </c>
    </row>
    <row r="14307" spans="1:23" x14ac:dyDescent="0.25">
      <c r="A14307" s="92">
        <v>8784</v>
      </c>
      <c r="B14307" s="92">
        <v>0</v>
      </c>
      <c r="C14307" s="92">
        <v>0</v>
      </c>
      <c r="R14307" s="9">
        <v>43516</v>
      </c>
      <c r="S14307">
        <v>1</v>
      </c>
      <c r="T14307">
        <v>0.81356220840000004</v>
      </c>
      <c r="U14307">
        <v>346411.53409999999</v>
      </c>
      <c r="V14307" t="s">
        <v>54</v>
      </c>
      <c r="W14307" t="s">
        <v>47</v>
      </c>
    </row>
    <row r="14308" spans="1:23" x14ac:dyDescent="0.25">
      <c r="A14308" s="92">
        <v>8784</v>
      </c>
      <c r="B14308" s="92">
        <v>0</v>
      </c>
      <c r="C14308" s="92">
        <v>0</v>
      </c>
      <c r="R14308" s="9">
        <v>43516</v>
      </c>
      <c r="S14308">
        <v>2</v>
      </c>
      <c r="T14308">
        <v>0.76843765549999998</v>
      </c>
      <c r="U14308">
        <v>327197.68</v>
      </c>
      <c r="V14308" t="s">
        <v>54</v>
      </c>
      <c r="W14308" t="s">
        <v>47</v>
      </c>
    </row>
    <row r="14309" spans="1:23" x14ac:dyDescent="0.25">
      <c r="A14309" s="92">
        <v>8784</v>
      </c>
      <c r="B14309" s="92">
        <v>0</v>
      </c>
      <c r="C14309" s="92">
        <v>0</v>
      </c>
      <c r="R14309" s="9">
        <v>43516</v>
      </c>
      <c r="S14309">
        <v>3</v>
      </c>
      <c r="T14309">
        <v>0.71518996459999995</v>
      </c>
      <c r="U14309">
        <v>304525.02620000002</v>
      </c>
      <c r="V14309" t="s">
        <v>54</v>
      </c>
      <c r="W14309" t="s">
        <v>47</v>
      </c>
    </row>
    <row r="14310" spans="1:23" x14ac:dyDescent="0.25">
      <c r="A14310" s="92">
        <v>8784</v>
      </c>
      <c r="B14310" s="92">
        <v>0</v>
      </c>
      <c r="C14310" s="92">
        <v>0</v>
      </c>
      <c r="R14310" s="9">
        <v>43516</v>
      </c>
      <c r="S14310">
        <v>4</v>
      </c>
      <c r="T14310">
        <v>0.69587776690000003</v>
      </c>
      <c r="U14310">
        <v>296301.96960000001</v>
      </c>
      <c r="V14310" t="s">
        <v>54</v>
      </c>
      <c r="W14310" t="s">
        <v>47</v>
      </c>
    </row>
    <row r="14311" spans="1:23" x14ac:dyDescent="0.25">
      <c r="A14311" s="92">
        <v>8784</v>
      </c>
      <c r="B14311" s="92">
        <v>0</v>
      </c>
      <c r="C14311" s="92">
        <v>0</v>
      </c>
      <c r="R14311" s="9">
        <v>43516</v>
      </c>
      <c r="S14311">
        <v>5</v>
      </c>
      <c r="T14311">
        <v>0.7043143972</v>
      </c>
      <c r="U14311">
        <v>299894.25309999997</v>
      </c>
      <c r="V14311" t="s">
        <v>54</v>
      </c>
      <c r="W14311" t="s">
        <v>47</v>
      </c>
    </row>
    <row r="14312" spans="1:23" x14ac:dyDescent="0.25">
      <c r="A14312" s="92">
        <v>8784</v>
      </c>
      <c r="B14312" s="92">
        <v>0</v>
      </c>
      <c r="C14312" s="92">
        <v>0</v>
      </c>
      <c r="R14312" s="9">
        <v>43516</v>
      </c>
      <c r="S14312">
        <v>6</v>
      </c>
      <c r="T14312">
        <v>0.83241793929999996</v>
      </c>
      <c r="U14312">
        <v>354440.22889999999</v>
      </c>
      <c r="V14312" t="s">
        <v>54</v>
      </c>
      <c r="W14312" t="s">
        <v>47</v>
      </c>
    </row>
    <row r="14313" spans="1:23" x14ac:dyDescent="0.25">
      <c r="A14313" s="92">
        <v>8784</v>
      </c>
      <c r="B14313" s="92">
        <v>0</v>
      </c>
      <c r="C14313" s="92">
        <v>0</v>
      </c>
      <c r="R14313" s="9">
        <v>43516</v>
      </c>
      <c r="S14313">
        <v>7</v>
      </c>
      <c r="T14313">
        <v>1.0501099469999999</v>
      </c>
      <c r="U14313">
        <v>447132.6151</v>
      </c>
      <c r="V14313" t="s">
        <v>54</v>
      </c>
      <c r="W14313" t="s">
        <v>47</v>
      </c>
    </row>
    <row r="14314" spans="1:23" x14ac:dyDescent="0.25">
      <c r="A14314" s="92">
        <v>8784</v>
      </c>
      <c r="B14314" s="92">
        <v>0</v>
      </c>
      <c r="C14314" s="92">
        <v>0</v>
      </c>
      <c r="R14314" s="9">
        <v>43516</v>
      </c>
      <c r="S14314">
        <v>8</v>
      </c>
      <c r="T14314">
        <v>1.094024841</v>
      </c>
      <c r="U14314">
        <v>465831.40130000003</v>
      </c>
      <c r="V14314" t="s">
        <v>54</v>
      </c>
      <c r="W14314" t="s">
        <v>47</v>
      </c>
    </row>
    <row r="14315" spans="1:23" x14ac:dyDescent="0.25">
      <c r="A14315" s="92">
        <v>8784</v>
      </c>
      <c r="B14315" s="92">
        <v>0</v>
      </c>
      <c r="C14315" s="92">
        <v>0</v>
      </c>
      <c r="R14315" s="9">
        <v>43516</v>
      </c>
      <c r="S14315">
        <v>9</v>
      </c>
      <c r="T14315">
        <v>1.027769588</v>
      </c>
      <c r="U14315">
        <v>437620.17959999997</v>
      </c>
      <c r="V14315" t="s">
        <v>54</v>
      </c>
      <c r="W14315" t="s">
        <v>47</v>
      </c>
    </row>
    <row r="14316" spans="1:23" x14ac:dyDescent="0.25">
      <c r="A14316" s="92">
        <v>8784</v>
      </c>
      <c r="B14316" s="92">
        <v>0</v>
      </c>
      <c r="C14316" s="92">
        <v>0</v>
      </c>
      <c r="R14316" s="9">
        <v>43516</v>
      </c>
      <c r="S14316">
        <v>10</v>
      </c>
      <c r="T14316">
        <v>0.92458482639999995</v>
      </c>
      <c r="U14316">
        <v>393684.5208</v>
      </c>
      <c r="V14316" t="s">
        <v>54</v>
      </c>
      <c r="W14316" t="s">
        <v>47</v>
      </c>
    </row>
    <row r="14317" spans="1:23" x14ac:dyDescent="0.25">
      <c r="A14317" s="92">
        <v>8784</v>
      </c>
      <c r="B14317" s="92">
        <v>0</v>
      </c>
      <c r="C14317" s="92">
        <v>0</v>
      </c>
      <c r="R14317" s="9">
        <v>43516</v>
      </c>
      <c r="S14317">
        <v>11</v>
      </c>
      <c r="T14317">
        <v>0.90135250489999996</v>
      </c>
      <c r="U14317">
        <v>383792.29119999998</v>
      </c>
      <c r="V14317" t="s">
        <v>54</v>
      </c>
      <c r="W14317" t="s">
        <v>47</v>
      </c>
    </row>
    <row r="14318" spans="1:23" x14ac:dyDescent="0.25">
      <c r="A14318" s="92">
        <v>8784</v>
      </c>
      <c r="B14318" s="92">
        <v>0</v>
      </c>
      <c r="C14318" s="92">
        <v>0</v>
      </c>
      <c r="R14318" s="9">
        <v>43516</v>
      </c>
      <c r="S14318">
        <v>12</v>
      </c>
      <c r="T14318">
        <v>0.88160973200000003</v>
      </c>
      <c r="U14318">
        <v>375385.89750000002</v>
      </c>
      <c r="V14318" t="s">
        <v>54</v>
      </c>
      <c r="W14318" t="s">
        <v>47</v>
      </c>
    </row>
    <row r="14319" spans="1:23" x14ac:dyDescent="0.25">
      <c r="A14319" s="92">
        <v>8784</v>
      </c>
      <c r="B14319" s="92">
        <v>0</v>
      </c>
      <c r="C14319" s="92">
        <v>0</v>
      </c>
      <c r="R14319" s="9">
        <v>43516</v>
      </c>
      <c r="S14319">
        <v>13</v>
      </c>
      <c r="T14319">
        <v>0.89381714239999999</v>
      </c>
      <c r="U14319">
        <v>380583.76400000002</v>
      </c>
      <c r="V14319" t="s">
        <v>54</v>
      </c>
      <c r="W14319" t="s">
        <v>47</v>
      </c>
    </row>
    <row r="14320" spans="1:23" x14ac:dyDescent="0.25">
      <c r="A14320" s="92">
        <v>8784</v>
      </c>
      <c r="B14320" s="92">
        <v>0</v>
      </c>
      <c r="C14320" s="92">
        <v>0</v>
      </c>
      <c r="R14320" s="9">
        <v>43516</v>
      </c>
      <c r="S14320">
        <v>14</v>
      </c>
      <c r="T14320">
        <v>0.91111322230000003</v>
      </c>
      <c r="U14320">
        <v>387948.36560000002</v>
      </c>
      <c r="V14320" t="s">
        <v>54</v>
      </c>
      <c r="W14320" t="s">
        <v>47</v>
      </c>
    </row>
    <row r="14321" spans="1:23" x14ac:dyDescent="0.25">
      <c r="A14321" s="92">
        <v>8784</v>
      </c>
      <c r="B14321" s="92">
        <v>0</v>
      </c>
      <c r="C14321" s="92">
        <v>0</v>
      </c>
      <c r="R14321" s="9">
        <v>43516</v>
      </c>
      <c r="S14321">
        <v>15</v>
      </c>
      <c r="T14321">
        <v>1.0116737410000001</v>
      </c>
      <c r="U14321">
        <v>430766.6323</v>
      </c>
      <c r="V14321" t="s">
        <v>54</v>
      </c>
      <c r="W14321" t="s">
        <v>47</v>
      </c>
    </row>
    <row r="14322" spans="1:23" x14ac:dyDescent="0.25">
      <c r="A14322" s="92">
        <v>8784</v>
      </c>
      <c r="B14322" s="92">
        <v>0</v>
      </c>
      <c r="C14322" s="92">
        <v>0</v>
      </c>
      <c r="R14322" s="9">
        <v>43516</v>
      </c>
      <c r="S14322">
        <v>16</v>
      </c>
      <c r="T14322">
        <v>1.0772950059999999</v>
      </c>
      <c r="U14322">
        <v>458707.9044</v>
      </c>
      <c r="V14322" t="s">
        <v>54</v>
      </c>
      <c r="W14322" t="s">
        <v>47</v>
      </c>
    </row>
    <row r="14323" spans="1:23" x14ac:dyDescent="0.25">
      <c r="A14323" s="92">
        <v>8784</v>
      </c>
      <c r="B14323" s="92">
        <v>0</v>
      </c>
      <c r="C14323" s="92">
        <v>0</v>
      </c>
      <c r="R14323" s="9">
        <v>43516</v>
      </c>
      <c r="S14323">
        <v>17</v>
      </c>
      <c r="T14323">
        <v>1.2236297949999999</v>
      </c>
      <c r="U14323">
        <v>521016.67210000003</v>
      </c>
      <c r="V14323" t="s">
        <v>54</v>
      </c>
      <c r="W14323" t="s">
        <v>47</v>
      </c>
    </row>
    <row r="14324" spans="1:23" x14ac:dyDescent="0.25">
      <c r="A14324" s="92">
        <v>8784</v>
      </c>
      <c r="B14324" s="92">
        <v>0</v>
      </c>
      <c r="C14324" s="92">
        <v>0</v>
      </c>
      <c r="R14324" s="9">
        <v>43516</v>
      </c>
      <c r="S14324">
        <v>18</v>
      </c>
      <c r="T14324">
        <v>1.295994297</v>
      </c>
      <c r="U14324">
        <v>551829.1875</v>
      </c>
      <c r="V14324" t="s">
        <v>54</v>
      </c>
      <c r="W14324" t="s">
        <v>47</v>
      </c>
    </row>
    <row r="14325" spans="1:23" x14ac:dyDescent="0.25">
      <c r="A14325" s="92">
        <v>8784</v>
      </c>
      <c r="B14325" s="92">
        <v>0</v>
      </c>
      <c r="C14325" s="92">
        <v>0</v>
      </c>
      <c r="R14325" s="9">
        <v>43516</v>
      </c>
      <c r="S14325">
        <v>19</v>
      </c>
      <c r="T14325">
        <v>1.3663304700000001</v>
      </c>
      <c r="U14325">
        <v>581778.04870000004</v>
      </c>
      <c r="V14325" t="s">
        <v>54</v>
      </c>
      <c r="W14325" t="s">
        <v>47</v>
      </c>
    </row>
    <row r="14326" spans="1:23" x14ac:dyDescent="0.25">
      <c r="A14326" s="92">
        <v>8784</v>
      </c>
      <c r="B14326" s="92">
        <v>0</v>
      </c>
      <c r="C14326" s="92">
        <v>0</v>
      </c>
      <c r="R14326" s="9">
        <v>43516</v>
      </c>
      <c r="S14326">
        <v>20</v>
      </c>
      <c r="T14326">
        <v>1.4518851429999999</v>
      </c>
      <c r="U14326">
        <v>618206.88619999995</v>
      </c>
      <c r="V14326" t="s">
        <v>54</v>
      </c>
      <c r="W14326" t="s">
        <v>47</v>
      </c>
    </row>
    <row r="14327" spans="1:23" x14ac:dyDescent="0.25">
      <c r="A14327" s="92">
        <v>8784</v>
      </c>
      <c r="B14327" s="92">
        <v>0</v>
      </c>
      <c r="C14327" s="92">
        <v>0</v>
      </c>
      <c r="R14327" s="9">
        <v>43516</v>
      </c>
      <c r="S14327">
        <v>21</v>
      </c>
      <c r="T14327">
        <v>1.3974761069999999</v>
      </c>
      <c r="U14327">
        <v>595039.73670000001</v>
      </c>
      <c r="V14327" t="s">
        <v>54</v>
      </c>
      <c r="W14327" t="s">
        <v>47</v>
      </c>
    </row>
    <row r="14328" spans="1:23" x14ac:dyDescent="0.25">
      <c r="A14328" s="92">
        <v>8784</v>
      </c>
      <c r="B14328" s="92">
        <v>0</v>
      </c>
      <c r="C14328" s="92">
        <v>0</v>
      </c>
      <c r="R14328" s="9">
        <v>43516</v>
      </c>
      <c r="S14328">
        <v>22</v>
      </c>
      <c r="T14328">
        <v>1.3031827789999999</v>
      </c>
      <c r="U14328">
        <v>554890.01459999999</v>
      </c>
      <c r="V14328" t="s">
        <v>54</v>
      </c>
      <c r="W14328" t="s">
        <v>47</v>
      </c>
    </row>
    <row r="14329" spans="1:23" x14ac:dyDescent="0.25">
      <c r="A14329" s="92">
        <v>8784</v>
      </c>
      <c r="B14329" s="92">
        <v>0</v>
      </c>
      <c r="C14329" s="92">
        <v>0</v>
      </c>
      <c r="R14329" s="9">
        <v>43516</v>
      </c>
      <c r="S14329">
        <v>23</v>
      </c>
      <c r="T14329">
        <v>1.134801666</v>
      </c>
      <c r="U14329">
        <v>483194.01</v>
      </c>
      <c r="V14329" t="s">
        <v>54</v>
      </c>
      <c r="W14329" t="s">
        <v>47</v>
      </c>
    </row>
    <row r="14330" spans="1:23" x14ac:dyDescent="0.25">
      <c r="A14330" s="92">
        <v>8784</v>
      </c>
      <c r="B14330" s="92">
        <v>0</v>
      </c>
      <c r="C14330" s="92">
        <v>0</v>
      </c>
      <c r="R14330" s="9">
        <v>43516</v>
      </c>
      <c r="S14330">
        <v>24</v>
      </c>
      <c r="T14330">
        <v>0.97293570959999998</v>
      </c>
      <c r="U14330">
        <v>414272.13339999999</v>
      </c>
      <c r="V14330" t="s">
        <v>54</v>
      </c>
      <c r="W14330" t="s">
        <v>47</v>
      </c>
    </row>
    <row r="14331" spans="1:23" x14ac:dyDescent="0.25">
      <c r="A14331" s="92">
        <v>8784</v>
      </c>
      <c r="B14331" s="92">
        <v>0</v>
      </c>
      <c r="C14331" s="92">
        <v>0</v>
      </c>
      <c r="R14331" s="9">
        <v>43517</v>
      </c>
      <c r="S14331">
        <v>1</v>
      </c>
      <c r="T14331">
        <v>0.80735938559999998</v>
      </c>
      <c r="U14331">
        <v>343770.397</v>
      </c>
      <c r="V14331" t="s">
        <v>54</v>
      </c>
      <c r="W14331" t="s">
        <v>47</v>
      </c>
    </row>
    <row r="14332" spans="1:23" x14ac:dyDescent="0.25">
      <c r="A14332" s="92">
        <v>8784</v>
      </c>
      <c r="B14332" s="92">
        <v>0</v>
      </c>
      <c r="C14332" s="92">
        <v>0</v>
      </c>
      <c r="R14332" s="9">
        <v>43517</v>
      </c>
      <c r="S14332">
        <v>2</v>
      </c>
      <c r="T14332">
        <v>0.71621585560000001</v>
      </c>
      <c r="U14332">
        <v>304961.84649999999</v>
      </c>
      <c r="V14332" t="s">
        <v>54</v>
      </c>
      <c r="W14332" t="s">
        <v>47</v>
      </c>
    </row>
    <row r="14333" spans="1:23" x14ac:dyDescent="0.25">
      <c r="A14333" s="92">
        <v>8784</v>
      </c>
      <c r="B14333" s="92">
        <v>0</v>
      </c>
      <c r="C14333" s="92">
        <v>0</v>
      </c>
      <c r="R14333" s="9">
        <v>43517</v>
      </c>
      <c r="S14333">
        <v>3</v>
      </c>
      <c r="T14333">
        <v>0.63987994500000001</v>
      </c>
      <c r="U14333">
        <v>272458.3211</v>
      </c>
      <c r="V14333" t="s">
        <v>54</v>
      </c>
      <c r="W14333" t="s">
        <v>47</v>
      </c>
    </row>
    <row r="14334" spans="1:23" x14ac:dyDescent="0.25">
      <c r="A14334" s="92">
        <v>8784</v>
      </c>
      <c r="B14334" s="92">
        <v>0</v>
      </c>
      <c r="C14334" s="92">
        <v>0</v>
      </c>
      <c r="R14334" s="9">
        <v>43517</v>
      </c>
      <c r="S14334">
        <v>4</v>
      </c>
      <c r="T14334">
        <v>0.61546656799999999</v>
      </c>
      <c r="U14334">
        <v>262063.2028</v>
      </c>
      <c r="V14334" t="s">
        <v>54</v>
      </c>
      <c r="W14334" t="s">
        <v>47</v>
      </c>
    </row>
    <row r="14335" spans="1:23" x14ac:dyDescent="0.25">
      <c r="A14335" s="92">
        <v>8784</v>
      </c>
      <c r="B14335" s="92">
        <v>0</v>
      </c>
      <c r="C14335" s="92">
        <v>0</v>
      </c>
      <c r="R14335" s="9">
        <v>43517</v>
      </c>
      <c r="S14335">
        <v>5</v>
      </c>
      <c r="T14335">
        <v>0.6409175721</v>
      </c>
      <c r="U14335">
        <v>272900.1385</v>
      </c>
      <c r="V14335" t="s">
        <v>54</v>
      </c>
      <c r="W14335" t="s">
        <v>47</v>
      </c>
    </row>
    <row r="14336" spans="1:23" x14ac:dyDescent="0.25">
      <c r="A14336" s="92">
        <v>8784</v>
      </c>
      <c r="B14336" s="92">
        <v>0</v>
      </c>
      <c r="C14336" s="92">
        <v>0</v>
      </c>
      <c r="R14336" s="9">
        <v>43517</v>
      </c>
      <c r="S14336">
        <v>6</v>
      </c>
      <c r="T14336">
        <v>0.74915058000000001</v>
      </c>
      <c r="U14336">
        <v>318985.32040000003</v>
      </c>
      <c r="V14336" t="s">
        <v>54</v>
      </c>
      <c r="W14336" t="s">
        <v>47</v>
      </c>
    </row>
    <row r="14337" spans="1:23" x14ac:dyDescent="0.25">
      <c r="A14337" s="92">
        <v>8784</v>
      </c>
      <c r="B14337" s="92">
        <v>0</v>
      </c>
      <c r="C14337" s="92">
        <v>0</v>
      </c>
      <c r="R14337" s="9">
        <v>43517</v>
      </c>
      <c r="S14337">
        <v>7</v>
      </c>
      <c r="T14337">
        <v>0.93681381969999999</v>
      </c>
      <c r="U14337">
        <v>398891.5772</v>
      </c>
      <c r="V14337" t="s">
        <v>54</v>
      </c>
      <c r="W14337" t="s">
        <v>47</v>
      </c>
    </row>
    <row r="14338" spans="1:23" x14ac:dyDescent="0.25">
      <c r="A14338" s="92">
        <v>8784</v>
      </c>
      <c r="B14338" s="92">
        <v>0</v>
      </c>
      <c r="C14338" s="92">
        <v>0</v>
      </c>
      <c r="R14338" s="9">
        <v>43517</v>
      </c>
      <c r="S14338">
        <v>8</v>
      </c>
      <c r="T14338">
        <v>0.94286083620000005</v>
      </c>
      <c r="U14338">
        <v>401466.3726</v>
      </c>
      <c r="V14338" t="s">
        <v>54</v>
      </c>
      <c r="W14338" t="s">
        <v>47</v>
      </c>
    </row>
    <row r="14339" spans="1:23" x14ac:dyDescent="0.25">
      <c r="A14339" s="92">
        <v>8784</v>
      </c>
      <c r="B14339" s="92">
        <v>0</v>
      </c>
      <c r="C14339" s="92">
        <v>0</v>
      </c>
      <c r="R14339" s="9">
        <v>43517</v>
      </c>
      <c r="S14339">
        <v>9</v>
      </c>
      <c r="T14339">
        <v>0.89012733700000002</v>
      </c>
      <c r="U14339">
        <v>379012.65960000001</v>
      </c>
      <c r="V14339" t="s">
        <v>54</v>
      </c>
      <c r="W14339" t="s">
        <v>47</v>
      </c>
    </row>
    <row r="14340" spans="1:23" x14ac:dyDescent="0.25">
      <c r="A14340" s="92">
        <v>8784</v>
      </c>
      <c r="B14340" s="92">
        <v>0</v>
      </c>
      <c r="C14340" s="92">
        <v>0</v>
      </c>
      <c r="R14340" s="9">
        <v>43517</v>
      </c>
      <c r="S14340">
        <v>10</v>
      </c>
      <c r="T14340">
        <v>0.90784124690000001</v>
      </c>
      <c r="U14340">
        <v>386555.1716</v>
      </c>
      <c r="V14340" t="s">
        <v>54</v>
      </c>
      <c r="W14340" t="s">
        <v>47</v>
      </c>
    </row>
    <row r="14341" spans="1:23" x14ac:dyDescent="0.25">
      <c r="A14341" s="92">
        <v>8784</v>
      </c>
      <c r="B14341" s="92">
        <v>0</v>
      </c>
      <c r="C14341" s="92">
        <v>0</v>
      </c>
      <c r="R14341" s="9">
        <v>43517</v>
      </c>
      <c r="S14341">
        <v>11</v>
      </c>
      <c r="T14341">
        <v>0.97057567550000001</v>
      </c>
      <c r="U14341">
        <v>413267.2403</v>
      </c>
      <c r="V14341" t="s">
        <v>54</v>
      </c>
      <c r="W14341" t="s">
        <v>47</v>
      </c>
    </row>
    <row r="14342" spans="1:23" x14ac:dyDescent="0.25">
      <c r="A14342" s="92">
        <v>8784</v>
      </c>
      <c r="B14342" s="92">
        <v>0</v>
      </c>
      <c r="C14342" s="92">
        <v>0</v>
      </c>
      <c r="R14342" s="9">
        <v>43517</v>
      </c>
      <c r="S14342">
        <v>12</v>
      </c>
      <c r="T14342">
        <v>1.04886148</v>
      </c>
      <c r="U14342">
        <v>446601.02260000003</v>
      </c>
      <c r="V14342" t="s">
        <v>54</v>
      </c>
      <c r="W14342" t="s">
        <v>47</v>
      </c>
    </row>
    <row r="14343" spans="1:23" x14ac:dyDescent="0.25">
      <c r="A14343" s="92">
        <v>8784</v>
      </c>
      <c r="B14343" s="92">
        <v>0</v>
      </c>
      <c r="C14343" s="92">
        <v>0</v>
      </c>
      <c r="R14343" s="9">
        <v>43517</v>
      </c>
      <c r="S14343">
        <v>13</v>
      </c>
      <c r="T14343">
        <v>1.205976553</v>
      </c>
      <c r="U14343">
        <v>513499.99219999998</v>
      </c>
      <c r="V14343" t="s">
        <v>54</v>
      </c>
      <c r="W14343" t="s">
        <v>47</v>
      </c>
    </row>
    <row r="14344" spans="1:23" x14ac:dyDescent="0.25">
      <c r="A14344" s="92">
        <v>8784</v>
      </c>
      <c r="B14344" s="92">
        <v>0</v>
      </c>
      <c r="C14344" s="92">
        <v>0</v>
      </c>
      <c r="R14344" s="9">
        <v>43517</v>
      </c>
      <c r="S14344">
        <v>14</v>
      </c>
      <c r="T14344">
        <v>1.3453319749999999</v>
      </c>
      <c r="U14344">
        <v>572836.97349999996</v>
      </c>
      <c r="V14344" t="s">
        <v>54</v>
      </c>
      <c r="W14344" t="s">
        <v>47</v>
      </c>
    </row>
    <row r="14345" spans="1:23" x14ac:dyDescent="0.25">
      <c r="A14345" s="92">
        <v>8784</v>
      </c>
      <c r="B14345" s="92">
        <v>0</v>
      </c>
      <c r="C14345" s="92">
        <v>0</v>
      </c>
      <c r="R14345" s="9">
        <v>43517</v>
      </c>
      <c r="S14345">
        <v>15</v>
      </c>
      <c r="T14345">
        <v>1.4234968429999999</v>
      </c>
      <c r="U14345">
        <v>606119.26179999998</v>
      </c>
      <c r="V14345" t="s">
        <v>54</v>
      </c>
      <c r="W14345" t="s">
        <v>47</v>
      </c>
    </row>
    <row r="14346" spans="1:23" x14ac:dyDescent="0.25">
      <c r="A14346" s="92">
        <v>8784</v>
      </c>
      <c r="B14346" s="92">
        <v>0</v>
      </c>
      <c r="C14346" s="92">
        <v>0</v>
      </c>
      <c r="R14346" s="9">
        <v>43517</v>
      </c>
      <c r="S14346">
        <v>16</v>
      </c>
      <c r="T14346">
        <v>1.5110912889999999</v>
      </c>
      <c r="U14346">
        <v>643416.62670000002</v>
      </c>
      <c r="V14346" t="s">
        <v>54</v>
      </c>
      <c r="W14346" t="s">
        <v>47</v>
      </c>
    </row>
    <row r="14347" spans="1:23" x14ac:dyDescent="0.25">
      <c r="A14347" s="92">
        <v>8784</v>
      </c>
      <c r="B14347" s="92">
        <v>0</v>
      </c>
      <c r="C14347" s="92">
        <v>0</v>
      </c>
      <c r="R14347" s="9">
        <v>43517</v>
      </c>
      <c r="S14347">
        <v>17</v>
      </c>
      <c r="T14347">
        <v>1.5759586880000001</v>
      </c>
      <c r="U14347">
        <v>671036.90560000006</v>
      </c>
      <c r="V14347" t="s">
        <v>54</v>
      </c>
      <c r="W14347" t="s">
        <v>47</v>
      </c>
    </row>
    <row r="14348" spans="1:23" x14ac:dyDescent="0.25">
      <c r="A14348" s="92">
        <v>8784</v>
      </c>
      <c r="B14348" s="92">
        <v>0</v>
      </c>
      <c r="C14348" s="92">
        <v>0</v>
      </c>
      <c r="R14348" s="9">
        <v>43517</v>
      </c>
      <c r="S14348">
        <v>18</v>
      </c>
      <c r="T14348">
        <v>1.626936913</v>
      </c>
      <c r="U14348">
        <v>692743.22990000003</v>
      </c>
      <c r="V14348" t="s">
        <v>54</v>
      </c>
      <c r="W14348" t="s">
        <v>47</v>
      </c>
    </row>
    <row r="14349" spans="1:23" x14ac:dyDescent="0.25">
      <c r="A14349" s="92">
        <v>8784</v>
      </c>
      <c r="B14349" s="92">
        <v>0</v>
      </c>
      <c r="C14349" s="92">
        <v>0</v>
      </c>
      <c r="R14349" s="9">
        <v>43517</v>
      </c>
      <c r="S14349">
        <v>19</v>
      </c>
      <c r="T14349">
        <v>1.689682216</v>
      </c>
      <c r="U14349">
        <v>719459.92879999999</v>
      </c>
      <c r="V14349" t="s">
        <v>54</v>
      </c>
      <c r="W14349" t="s">
        <v>47</v>
      </c>
    </row>
    <row r="14350" spans="1:23" x14ac:dyDescent="0.25">
      <c r="A14350" s="92">
        <v>8784</v>
      </c>
      <c r="B14350" s="92">
        <v>0</v>
      </c>
      <c r="C14350" s="92">
        <v>0</v>
      </c>
      <c r="R14350" s="9">
        <v>43517</v>
      </c>
      <c r="S14350">
        <v>20</v>
      </c>
      <c r="T14350">
        <v>1.711842015</v>
      </c>
      <c r="U14350">
        <v>728895.48250000004</v>
      </c>
      <c r="V14350" t="s">
        <v>54</v>
      </c>
      <c r="W14350" t="s">
        <v>47</v>
      </c>
    </row>
    <row r="14351" spans="1:23" x14ac:dyDescent="0.25">
      <c r="A14351" s="92">
        <v>8784</v>
      </c>
      <c r="B14351" s="92">
        <v>0</v>
      </c>
      <c r="C14351" s="92">
        <v>0</v>
      </c>
      <c r="R14351" s="9">
        <v>43517</v>
      </c>
      <c r="S14351">
        <v>21</v>
      </c>
      <c r="T14351">
        <v>1.634173096</v>
      </c>
      <c r="U14351">
        <v>695824.36750000005</v>
      </c>
      <c r="V14351" t="s">
        <v>54</v>
      </c>
      <c r="W14351" t="s">
        <v>47</v>
      </c>
    </row>
    <row r="14352" spans="1:23" x14ac:dyDescent="0.25">
      <c r="A14352" s="92">
        <v>8784</v>
      </c>
      <c r="B14352" s="92">
        <v>0</v>
      </c>
      <c r="C14352" s="92">
        <v>0</v>
      </c>
      <c r="R14352" s="9">
        <v>43517</v>
      </c>
      <c r="S14352">
        <v>22</v>
      </c>
      <c r="T14352">
        <v>1.49417139</v>
      </c>
      <c r="U14352">
        <v>636212.20109999995</v>
      </c>
      <c r="V14352" t="s">
        <v>54</v>
      </c>
      <c r="W14352" t="s">
        <v>47</v>
      </c>
    </row>
    <row r="14353" spans="1:23" x14ac:dyDescent="0.25">
      <c r="A14353" s="92">
        <v>8784</v>
      </c>
      <c r="B14353" s="92">
        <v>0</v>
      </c>
      <c r="C14353" s="92">
        <v>0</v>
      </c>
      <c r="R14353" s="9">
        <v>43517</v>
      </c>
      <c r="S14353">
        <v>23</v>
      </c>
      <c r="T14353">
        <v>1.288673059</v>
      </c>
      <c r="U14353">
        <v>548711.83400000003</v>
      </c>
      <c r="V14353" t="s">
        <v>54</v>
      </c>
      <c r="W14353" t="s">
        <v>47</v>
      </c>
    </row>
    <row r="14354" spans="1:23" x14ac:dyDescent="0.25">
      <c r="A14354" s="92">
        <v>8784</v>
      </c>
      <c r="B14354" s="92">
        <v>0</v>
      </c>
      <c r="C14354" s="92">
        <v>0</v>
      </c>
      <c r="R14354" s="9">
        <v>43517</v>
      </c>
      <c r="S14354">
        <v>24</v>
      </c>
      <c r="T14354">
        <v>1.0516136380000001</v>
      </c>
      <c r="U14354">
        <v>447772.88069999998</v>
      </c>
      <c r="V14354" t="s">
        <v>54</v>
      </c>
      <c r="W14354" t="s">
        <v>47</v>
      </c>
    </row>
    <row r="14355" spans="1:23" x14ac:dyDescent="0.25">
      <c r="A14355" s="92">
        <v>8784</v>
      </c>
      <c r="B14355" s="92">
        <v>0</v>
      </c>
      <c r="C14355" s="92">
        <v>0</v>
      </c>
      <c r="R14355" s="9">
        <v>43518</v>
      </c>
      <c r="S14355">
        <v>1</v>
      </c>
      <c r="T14355">
        <v>0.87234914679999997</v>
      </c>
      <c r="U14355">
        <v>371442.77730000002</v>
      </c>
      <c r="V14355" t="s">
        <v>54</v>
      </c>
      <c r="W14355" t="s">
        <v>47</v>
      </c>
    </row>
    <row r="14356" spans="1:23" x14ac:dyDescent="0.25">
      <c r="A14356" s="92">
        <v>8784</v>
      </c>
      <c r="B14356" s="92">
        <v>0</v>
      </c>
      <c r="C14356" s="92">
        <v>0</v>
      </c>
      <c r="R14356" s="9">
        <v>43518</v>
      </c>
      <c r="S14356">
        <v>2</v>
      </c>
      <c r="T14356">
        <v>0.74683755249999995</v>
      </c>
      <c r="U14356">
        <v>318000.4425</v>
      </c>
      <c r="V14356" t="s">
        <v>54</v>
      </c>
      <c r="W14356" t="s">
        <v>47</v>
      </c>
    </row>
    <row r="14357" spans="1:23" x14ac:dyDescent="0.25">
      <c r="A14357" s="92">
        <v>8784</v>
      </c>
      <c r="B14357" s="92">
        <v>0</v>
      </c>
      <c r="C14357" s="92">
        <v>0</v>
      </c>
      <c r="R14357" s="9">
        <v>43518</v>
      </c>
      <c r="S14357">
        <v>3</v>
      </c>
      <c r="T14357">
        <v>0.6782543284</v>
      </c>
      <c r="U14357">
        <v>288797.98</v>
      </c>
      <c r="V14357" t="s">
        <v>54</v>
      </c>
      <c r="W14357" t="s">
        <v>47</v>
      </c>
    </row>
    <row r="14358" spans="1:23" x14ac:dyDescent="0.25">
      <c r="A14358" s="92">
        <v>8784</v>
      </c>
      <c r="B14358" s="92">
        <v>0</v>
      </c>
      <c r="C14358" s="92">
        <v>0</v>
      </c>
      <c r="R14358" s="9">
        <v>43518</v>
      </c>
      <c r="S14358">
        <v>4</v>
      </c>
      <c r="T14358">
        <v>0.612875799</v>
      </c>
      <c r="U14358">
        <v>260960.0637</v>
      </c>
      <c r="V14358" t="s">
        <v>54</v>
      </c>
      <c r="W14358" t="s">
        <v>47</v>
      </c>
    </row>
    <row r="14359" spans="1:23" x14ac:dyDescent="0.25">
      <c r="A14359" s="92">
        <v>8784</v>
      </c>
      <c r="B14359" s="92">
        <v>0</v>
      </c>
      <c r="C14359" s="92">
        <v>0</v>
      </c>
      <c r="R14359" s="9">
        <v>43518</v>
      </c>
      <c r="S14359">
        <v>5</v>
      </c>
      <c r="T14359">
        <v>0.61316123659999999</v>
      </c>
      <c r="U14359">
        <v>261081.60190000001</v>
      </c>
      <c r="V14359" t="s">
        <v>54</v>
      </c>
      <c r="W14359" t="s">
        <v>47</v>
      </c>
    </row>
    <row r="14360" spans="1:23" x14ac:dyDescent="0.25">
      <c r="A14360" s="92">
        <v>8784</v>
      </c>
      <c r="B14360" s="92">
        <v>0</v>
      </c>
      <c r="C14360" s="92">
        <v>0</v>
      </c>
      <c r="R14360" s="9">
        <v>43518</v>
      </c>
      <c r="S14360">
        <v>6</v>
      </c>
      <c r="T14360">
        <v>0.71253327160000002</v>
      </c>
      <c r="U14360">
        <v>303393.81689999998</v>
      </c>
      <c r="V14360" t="s">
        <v>54</v>
      </c>
      <c r="W14360" t="s">
        <v>47</v>
      </c>
    </row>
    <row r="14361" spans="1:23" x14ac:dyDescent="0.25">
      <c r="A14361" s="92">
        <v>8784</v>
      </c>
      <c r="B14361" s="92">
        <v>0</v>
      </c>
      <c r="C14361" s="92">
        <v>0</v>
      </c>
      <c r="R14361" s="9">
        <v>43518</v>
      </c>
      <c r="S14361">
        <v>7</v>
      </c>
      <c r="T14361">
        <v>0.90906833980000001</v>
      </c>
      <c r="U14361">
        <v>387077.66279999999</v>
      </c>
      <c r="V14361" t="s">
        <v>54</v>
      </c>
      <c r="W14361" t="s">
        <v>47</v>
      </c>
    </row>
    <row r="14362" spans="1:23" x14ac:dyDescent="0.25">
      <c r="A14362" s="92">
        <v>8784</v>
      </c>
      <c r="B14362" s="92">
        <v>0</v>
      </c>
      <c r="C14362" s="92">
        <v>0</v>
      </c>
      <c r="R14362" s="9">
        <v>43518</v>
      </c>
      <c r="S14362">
        <v>8</v>
      </c>
      <c r="T14362">
        <v>0.93463877890000002</v>
      </c>
      <c r="U14362">
        <v>397965.4535</v>
      </c>
      <c r="V14362" t="s">
        <v>54</v>
      </c>
      <c r="W14362" t="s">
        <v>47</v>
      </c>
    </row>
    <row r="14363" spans="1:23" x14ac:dyDescent="0.25">
      <c r="A14363" s="92">
        <v>8784</v>
      </c>
      <c r="B14363" s="92">
        <v>0</v>
      </c>
      <c r="C14363" s="92">
        <v>0</v>
      </c>
      <c r="R14363" s="9">
        <v>43518</v>
      </c>
      <c r="S14363">
        <v>9</v>
      </c>
      <c r="T14363">
        <v>0.89377569980000005</v>
      </c>
      <c r="U14363">
        <v>380566.11790000001</v>
      </c>
      <c r="V14363" t="s">
        <v>54</v>
      </c>
      <c r="W14363" t="s">
        <v>47</v>
      </c>
    </row>
    <row r="14364" spans="1:23" x14ac:dyDescent="0.25">
      <c r="A14364" s="92">
        <v>8784</v>
      </c>
      <c r="B14364" s="92">
        <v>0</v>
      </c>
      <c r="C14364" s="92">
        <v>0</v>
      </c>
      <c r="R14364" s="9">
        <v>43518</v>
      </c>
      <c r="S14364">
        <v>10</v>
      </c>
      <c r="T14364">
        <v>0.94204258419999998</v>
      </c>
      <c r="U14364">
        <v>401117.96419999999</v>
      </c>
      <c r="V14364" t="s">
        <v>54</v>
      </c>
      <c r="W14364" t="s">
        <v>47</v>
      </c>
    </row>
    <row r="14365" spans="1:23" x14ac:dyDescent="0.25">
      <c r="A14365" s="92">
        <v>8784</v>
      </c>
      <c r="B14365" s="92">
        <v>0</v>
      </c>
      <c r="C14365" s="92">
        <v>0</v>
      </c>
      <c r="R14365" s="9">
        <v>43518</v>
      </c>
      <c r="S14365">
        <v>11</v>
      </c>
      <c r="T14365">
        <v>0.99443460969999997</v>
      </c>
      <c r="U14365">
        <v>423426.27909999999</v>
      </c>
      <c r="V14365" t="s">
        <v>54</v>
      </c>
      <c r="W14365" t="s">
        <v>47</v>
      </c>
    </row>
    <row r="14366" spans="1:23" x14ac:dyDescent="0.25">
      <c r="A14366" s="92">
        <v>8784</v>
      </c>
      <c r="B14366" s="92">
        <v>0</v>
      </c>
      <c r="C14366" s="92">
        <v>0</v>
      </c>
      <c r="R14366" s="9">
        <v>43518</v>
      </c>
      <c r="S14366">
        <v>12</v>
      </c>
      <c r="T14366">
        <v>1.1503380860000001</v>
      </c>
      <c r="U14366">
        <v>489809.35560000001</v>
      </c>
      <c r="V14366" t="s">
        <v>54</v>
      </c>
      <c r="W14366" t="s">
        <v>47</v>
      </c>
    </row>
    <row r="14367" spans="1:23" x14ac:dyDescent="0.25">
      <c r="A14367" s="92">
        <v>8784</v>
      </c>
      <c r="B14367" s="92">
        <v>0</v>
      </c>
      <c r="C14367" s="92">
        <v>0</v>
      </c>
      <c r="R14367" s="9">
        <v>43518</v>
      </c>
      <c r="S14367">
        <v>13</v>
      </c>
      <c r="T14367">
        <v>1.3021136289999999</v>
      </c>
      <c r="U14367">
        <v>554434.77500000002</v>
      </c>
      <c r="V14367" t="s">
        <v>54</v>
      </c>
      <c r="W14367" t="s">
        <v>47</v>
      </c>
    </row>
    <row r="14368" spans="1:23" x14ac:dyDescent="0.25">
      <c r="A14368" s="92">
        <v>8784</v>
      </c>
      <c r="B14368" s="92">
        <v>0</v>
      </c>
      <c r="C14368" s="92">
        <v>0</v>
      </c>
      <c r="R14368" s="9">
        <v>43518</v>
      </c>
      <c r="S14368">
        <v>14</v>
      </c>
      <c r="T14368">
        <v>1.417828831</v>
      </c>
      <c r="U14368">
        <v>603705.84479999996</v>
      </c>
      <c r="V14368" t="s">
        <v>54</v>
      </c>
      <c r="W14368" t="s">
        <v>47</v>
      </c>
    </row>
    <row r="14369" spans="1:23" x14ac:dyDescent="0.25">
      <c r="A14369" s="92">
        <v>8784</v>
      </c>
      <c r="B14369" s="92">
        <v>0</v>
      </c>
      <c r="C14369" s="92">
        <v>0</v>
      </c>
      <c r="R14369" s="9">
        <v>43518</v>
      </c>
      <c r="S14369">
        <v>15</v>
      </c>
      <c r="T14369">
        <v>1.5160647469999999</v>
      </c>
      <c r="U14369">
        <v>645534.30519999994</v>
      </c>
      <c r="V14369" t="s">
        <v>54</v>
      </c>
      <c r="W14369" t="s">
        <v>47</v>
      </c>
    </row>
    <row r="14370" spans="1:23" x14ac:dyDescent="0.25">
      <c r="A14370" s="92">
        <v>8784</v>
      </c>
      <c r="B14370" s="92">
        <v>0</v>
      </c>
      <c r="C14370" s="92">
        <v>0</v>
      </c>
      <c r="R14370" s="9">
        <v>43518</v>
      </c>
      <c r="S14370">
        <v>16</v>
      </c>
      <c r="T14370">
        <v>1.571495348</v>
      </c>
      <c r="U14370">
        <v>669136.43330000003</v>
      </c>
      <c r="V14370" t="s">
        <v>54</v>
      </c>
      <c r="W14370" t="s">
        <v>47</v>
      </c>
    </row>
    <row r="14371" spans="1:23" x14ac:dyDescent="0.25">
      <c r="A14371" s="92">
        <v>8784</v>
      </c>
      <c r="B14371" s="92">
        <v>0</v>
      </c>
      <c r="C14371" s="92">
        <v>0</v>
      </c>
      <c r="R14371" s="9">
        <v>43518</v>
      </c>
      <c r="S14371">
        <v>17</v>
      </c>
      <c r="T14371">
        <v>1.5772970630000001</v>
      </c>
      <c r="U14371">
        <v>671606.78029999998</v>
      </c>
      <c r="V14371" t="s">
        <v>54</v>
      </c>
      <c r="W14371" t="s">
        <v>47</v>
      </c>
    </row>
    <row r="14372" spans="1:23" x14ac:dyDescent="0.25">
      <c r="A14372" s="92">
        <v>8784</v>
      </c>
      <c r="B14372" s="92">
        <v>0</v>
      </c>
      <c r="C14372" s="92">
        <v>0</v>
      </c>
      <c r="R14372" s="9">
        <v>43518</v>
      </c>
      <c r="S14372">
        <v>18</v>
      </c>
      <c r="T14372">
        <v>1.5536060970000001</v>
      </c>
      <c r="U14372">
        <v>661519.26159999997</v>
      </c>
      <c r="V14372" t="s">
        <v>54</v>
      </c>
      <c r="W14372" t="s">
        <v>47</v>
      </c>
    </row>
    <row r="14373" spans="1:23" x14ac:dyDescent="0.25">
      <c r="A14373" s="92">
        <v>8784</v>
      </c>
      <c r="B14373" s="92">
        <v>0</v>
      </c>
      <c r="C14373" s="92">
        <v>0</v>
      </c>
      <c r="R14373" s="9">
        <v>43518</v>
      </c>
      <c r="S14373">
        <v>19</v>
      </c>
      <c r="T14373">
        <v>1.592921858</v>
      </c>
      <c r="U14373">
        <v>678259.75529999996</v>
      </c>
      <c r="V14373" t="s">
        <v>54</v>
      </c>
      <c r="W14373" t="s">
        <v>47</v>
      </c>
    </row>
    <row r="14374" spans="1:23" x14ac:dyDescent="0.25">
      <c r="A14374" s="92">
        <v>8784</v>
      </c>
      <c r="B14374" s="92">
        <v>0</v>
      </c>
      <c r="C14374" s="92">
        <v>0</v>
      </c>
      <c r="R14374" s="9">
        <v>43518</v>
      </c>
      <c r="S14374">
        <v>20</v>
      </c>
      <c r="T14374">
        <v>1.5770634180000001</v>
      </c>
      <c r="U14374">
        <v>671507.29500000004</v>
      </c>
      <c r="V14374" t="s">
        <v>54</v>
      </c>
      <c r="W14374" t="s">
        <v>47</v>
      </c>
    </row>
    <row r="14375" spans="1:23" x14ac:dyDescent="0.25">
      <c r="A14375" s="92">
        <v>8784</v>
      </c>
      <c r="B14375" s="92">
        <v>0</v>
      </c>
      <c r="C14375" s="92">
        <v>0</v>
      </c>
      <c r="R14375" s="9">
        <v>43518</v>
      </c>
      <c r="S14375">
        <v>21</v>
      </c>
      <c r="T14375">
        <v>1.5023011770000001</v>
      </c>
      <c r="U14375">
        <v>639673.83180000004</v>
      </c>
      <c r="V14375" t="s">
        <v>54</v>
      </c>
      <c r="W14375" t="s">
        <v>47</v>
      </c>
    </row>
    <row r="14376" spans="1:23" x14ac:dyDescent="0.25">
      <c r="A14376" s="92">
        <v>8784</v>
      </c>
      <c r="B14376" s="92">
        <v>0</v>
      </c>
      <c r="C14376" s="92">
        <v>0</v>
      </c>
      <c r="R14376" s="9">
        <v>43518</v>
      </c>
      <c r="S14376">
        <v>22</v>
      </c>
      <c r="T14376">
        <v>1.366851853</v>
      </c>
      <c r="U14376">
        <v>582000.05160000001</v>
      </c>
      <c r="V14376" t="s">
        <v>54</v>
      </c>
      <c r="W14376" t="s">
        <v>47</v>
      </c>
    </row>
    <row r="14377" spans="1:23" x14ac:dyDescent="0.25">
      <c r="A14377" s="92">
        <v>8784</v>
      </c>
      <c r="B14377" s="92">
        <v>0</v>
      </c>
      <c r="C14377" s="92">
        <v>0</v>
      </c>
      <c r="R14377" s="9">
        <v>43518</v>
      </c>
      <c r="S14377">
        <v>23</v>
      </c>
      <c r="T14377">
        <v>1.2266950670000001</v>
      </c>
      <c r="U14377">
        <v>522321.8529</v>
      </c>
      <c r="V14377" t="s">
        <v>54</v>
      </c>
      <c r="W14377" t="s">
        <v>47</v>
      </c>
    </row>
    <row r="14378" spans="1:23" x14ac:dyDescent="0.25">
      <c r="A14378" s="92">
        <v>8784</v>
      </c>
      <c r="B14378" s="92">
        <v>0</v>
      </c>
      <c r="C14378" s="92">
        <v>0</v>
      </c>
      <c r="R14378" s="9">
        <v>43518</v>
      </c>
      <c r="S14378">
        <v>24</v>
      </c>
      <c r="T14378">
        <v>1.0496624050000001</v>
      </c>
      <c r="U14378">
        <v>446942.05330000003</v>
      </c>
      <c r="V14378" t="s">
        <v>54</v>
      </c>
      <c r="W14378" t="s">
        <v>47</v>
      </c>
    </row>
    <row r="14379" spans="1:23" x14ac:dyDescent="0.25">
      <c r="A14379" s="92">
        <v>8784</v>
      </c>
      <c r="B14379" s="92">
        <v>0</v>
      </c>
      <c r="C14379" s="92">
        <v>0</v>
      </c>
      <c r="R14379" s="9">
        <v>43519</v>
      </c>
      <c r="S14379">
        <v>1</v>
      </c>
      <c r="T14379">
        <v>0.91246026749999998</v>
      </c>
      <c r="U14379">
        <v>388521.93199999997</v>
      </c>
      <c r="V14379" t="s">
        <v>54</v>
      </c>
      <c r="W14379" t="s">
        <v>47</v>
      </c>
    </row>
    <row r="14380" spans="1:23" x14ac:dyDescent="0.25">
      <c r="A14380" s="92">
        <v>8784</v>
      </c>
      <c r="B14380" s="92">
        <v>0</v>
      </c>
      <c r="C14380" s="92">
        <v>0</v>
      </c>
      <c r="R14380" s="9">
        <v>43519</v>
      </c>
      <c r="S14380">
        <v>2</v>
      </c>
      <c r="T14380">
        <v>0.74427495379999997</v>
      </c>
      <c r="U14380">
        <v>316909.29820000002</v>
      </c>
      <c r="V14380" t="s">
        <v>54</v>
      </c>
      <c r="W14380" t="s">
        <v>47</v>
      </c>
    </row>
    <row r="14381" spans="1:23" x14ac:dyDescent="0.25">
      <c r="A14381" s="92">
        <v>8784</v>
      </c>
      <c r="B14381" s="92">
        <v>0</v>
      </c>
      <c r="C14381" s="92">
        <v>0</v>
      </c>
      <c r="R14381" s="9">
        <v>43519</v>
      </c>
      <c r="S14381">
        <v>3</v>
      </c>
      <c r="T14381">
        <v>0.67219472800000002</v>
      </c>
      <c r="U14381">
        <v>286217.82640000002</v>
      </c>
      <c r="V14381" t="s">
        <v>54</v>
      </c>
      <c r="W14381" t="s">
        <v>47</v>
      </c>
    </row>
    <row r="14382" spans="1:23" x14ac:dyDescent="0.25">
      <c r="A14382" s="92">
        <v>8784</v>
      </c>
      <c r="B14382" s="92">
        <v>0</v>
      </c>
      <c r="C14382" s="92">
        <v>0</v>
      </c>
      <c r="R14382" s="9">
        <v>43519</v>
      </c>
      <c r="S14382">
        <v>4</v>
      </c>
      <c r="T14382">
        <v>0.63859132780000005</v>
      </c>
      <c r="U14382">
        <v>271909.63299999997</v>
      </c>
      <c r="V14382" t="s">
        <v>54</v>
      </c>
      <c r="W14382" t="s">
        <v>47</v>
      </c>
    </row>
    <row r="14383" spans="1:23" x14ac:dyDescent="0.25">
      <c r="A14383" s="92">
        <v>8784</v>
      </c>
      <c r="B14383" s="92">
        <v>0</v>
      </c>
      <c r="C14383" s="92">
        <v>0</v>
      </c>
      <c r="R14383" s="9">
        <v>43519</v>
      </c>
      <c r="S14383">
        <v>5</v>
      </c>
      <c r="T14383">
        <v>0.64074086789999996</v>
      </c>
      <c r="U14383">
        <v>272824.89860000001</v>
      </c>
      <c r="V14383" t="s">
        <v>54</v>
      </c>
      <c r="W14383" t="s">
        <v>47</v>
      </c>
    </row>
    <row r="14384" spans="1:23" x14ac:dyDescent="0.25">
      <c r="A14384" s="92">
        <v>8784</v>
      </c>
      <c r="B14384" s="92">
        <v>0</v>
      </c>
      <c r="C14384" s="92">
        <v>0</v>
      </c>
      <c r="R14384" s="9">
        <v>43519</v>
      </c>
      <c r="S14384">
        <v>6</v>
      </c>
      <c r="T14384">
        <v>0.64019944500000003</v>
      </c>
      <c r="U14384">
        <v>272594.36290000001</v>
      </c>
      <c r="V14384" t="s">
        <v>54</v>
      </c>
      <c r="W14384" t="s">
        <v>47</v>
      </c>
    </row>
    <row r="14385" spans="1:23" x14ac:dyDescent="0.25">
      <c r="A14385" s="92">
        <v>8784</v>
      </c>
      <c r="B14385" s="92">
        <v>0</v>
      </c>
      <c r="C14385" s="92">
        <v>0</v>
      </c>
      <c r="R14385" s="9">
        <v>43519</v>
      </c>
      <c r="S14385">
        <v>7</v>
      </c>
      <c r="T14385">
        <v>0.71535210890000001</v>
      </c>
      <c r="U14385">
        <v>304594.06660000002</v>
      </c>
      <c r="V14385" t="s">
        <v>54</v>
      </c>
      <c r="W14385" t="s">
        <v>47</v>
      </c>
    </row>
    <row r="14386" spans="1:23" x14ac:dyDescent="0.25">
      <c r="A14386" s="92">
        <v>8784</v>
      </c>
      <c r="B14386" s="92">
        <v>0</v>
      </c>
      <c r="C14386" s="92">
        <v>0</v>
      </c>
      <c r="R14386" s="9">
        <v>43519</v>
      </c>
      <c r="S14386">
        <v>8</v>
      </c>
      <c r="T14386">
        <v>0.82397040489999995</v>
      </c>
      <c r="U14386">
        <v>350843.30249999999</v>
      </c>
      <c r="V14386" t="s">
        <v>54</v>
      </c>
      <c r="W14386" t="s">
        <v>47</v>
      </c>
    </row>
    <row r="14387" spans="1:23" x14ac:dyDescent="0.25">
      <c r="A14387" s="92">
        <v>8784</v>
      </c>
      <c r="B14387" s="92">
        <v>0</v>
      </c>
      <c r="C14387" s="92">
        <v>0</v>
      </c>
      <c r="R14387" s="9">
        <v>43519</v>
      </c>
      <c r="S14387">
        <v>9</v>
      </c>
      <c r="T14387">
        <v>0.98337259860000004</v>
      </c>
      <c r="U14387">
        <v>418716.11900000001</v>
      </c>
      <c r="V14387" t="s">
        <v>54</v>
      </c>
      <c r="W14387" t="s">
        <v>47</v>
      </c>
    </row>
    <row r="14388" spans="1:23" x14ac:dyDescent="0.25">
      <c r="A14388" s="92">
        <v>8784</v>
      </c>
      <c r="B14388" s="92">
        <v>0</v>
      </c>
      <c r="C14388" s="92">
        <v>0</v>
      </c>
      <c r="R14388" s="9">
        <v>43519</v>
      </c>
      <c r="S14388">
        <v>10</v>
      </c>
      <c r="T14388">
        <v>1.080011987</v>
      </c>
      <c r="U14388">
        <v>459864.78379999998</v>
      </c>
      <c r="V14388" t="s">
        <v>54</v>
      </c>
      <c r="W14388" t="s">
        <v>47</v>
      </c>
    </row>
    <row r="14389" spans="1:23" x14ac:dyDescent="0.25">
      <c r="A14389" s="92">
        <v>8784</v>
      </c>
      <c r="B14389" s="92">
        <v>0</v>
      </c>
      <c r="C14389" s="92">
        <v>0</v>
      </c>
      <c r="R14389" s="9">
        <v>43519</v>
      </c>
      <c r="S14389">
        <v>11</v>
      </c>
      <c r="T14389">
        <v>1.1660351799999999</v>
      </c>
      <c r="U14389">
        <v>496493.11540000001</v>
      </c>
      <c r="V14389" t="s">
        <v>54</v>
      </c>
      <c r="W14389" t="s">
        <v>47</v>
      </c>
    </row>
    <row r="14390" spans="1:23" x14ac:dyDescent="0.25">
      <c r="A14390" s="92">
        <v>8784</v>
      </c>
      <c r="B14390" s="92">
        <v>0</v>
      </c>
      <c r="C14390" s="92">
        <v>0</v>
      </c>
      <c r="R14390" s="9">
        <v>43519</v>
      </c>
      <c r="S14390">
        <v>12</v>
      </c>
      <c r="T14390">
        <v>1.268887066</v>
      </c>
      <c r="U14390">
        <v>540287.03729999997</v>
      </c>
      <c r="V14390" t="s">
        <v>54</v>
      </c>
      <c r="W14390" t="s">
        <v>47</v>
      </c>
    </row>
    <row r="14391" spans="1:23" x14ac:dyDescent="0.25">
      <c r="A14391" s="92">
        <v>8784</v>
      </c>
      <c r="B14391" s="92">
        <v>0</v>
      </c>
      <c r="C14391" s="92">
        <v>0</v>
      </c>
      <c r="R14391" s="9">
        <v>43519</v>
      </c>
      <c r="S14391">
        <v>13</v>
      </c>
      <c r="T14391">
        <v>1.3822756389999999</v>
      </c>
      <c r="U14391">
        <v>588567.43790000002</v>
      </c>
      <c r="V14391" t="s">
        <v>54</v>
      </c>
      <c r="W14391" t="s">
        <v>47</v>
      </c>
    </row>
    <row r="14392" spans="1:23" x14ac:dyDescent="0.25">
      <c r="A14392" s="92">
        <v>8784</v>
      </c>
      <c r="B14392" s="92">
        <v>0</v>
      </c>
      <c r="C14392" s="92">
        <v>0</v>
      </c>
      <c r="R14392" s="9">
        <v>43519</v>
      </c>
      <c r="S14392">
        <v>14</v>
      </c>
      <c r="T14392">
        <v>1.515385269</v>
      </c>
      <c r="U14392">
        <v>645244.98600000003</v>
      </c>
      <c r="V14392" t="s">
        <v>54</v>
      </c>
      <c r="W14392" t="s">
        <v>47</v>
      </c>
    </row>
    <row r="14393" spans="1:23" x14ac:dyDescent="0.25">
      <c r="A14393" s="92">
        <v>8784</v>
      </c>
      <c r="B14393" s="92">
        <v>0</v>
      </c>
      <c r="C14393" s="92">
        <v>0</v>
      </c>
      <c r="R14393" s="9">
        <v>43519</v>
      </c>
      <c r="S14393">
        <v>15</v>
      </c>
      <c r="T14393">
        <v>1.5817796099999999</v>
      </c>
      <c r="U14393">
        <v>673515.43070000003</v>
      </c>
      <c r="V14393" t="s">
        <v>54</v>
      </c>
      <c r="W14393" t="s">
        <v>47</v>
      </c>
    </row>
    <row r="14394" spans="1:23" x14ac:dyDescent="0.25">
      <c r="A14394" s="92">
        <v>8784</v>
      </c>
      <c r="B14394" s="92">
        <v>0</v>
      </c>
      <c r="C14394" s="92">
        <v>0</v>
      </c>
      <c r="R14394" s="9">
        <v>43519</v>
      </c>
      <c r="S14394">
        <v>16</v>
      </c>
      <c r="T14394">
        <v>1.5357591310000001</v>
      </c>
      <c r="U14394">
        <v>653920.09510000004</v>
      </c>
      <c r="V14394" t="s">
        <v>54</v>
      </c>
      <c r="W14394" t="s">
        <v>47</v>
      </c>
    </row>
    <row r="14395" spans="1:23" x14ac:dyDescent="0.25">
      <c r="A14395" s="92">
        <v>8784</v>
      </c>
      <c r="B14395" s="92">
        <v>0</v>
      </c>
      <c r="C14395" s="92">
        <v>0</v>
      </c>
      <c r="R14395" s="9">
        <v>43519</v>
      </c>
      <c r="S14395">
        <v>17</v>
      </c>
      <c r="T14395">
        <v>1.466610854</v>
      </c>
      <c r="U14395">
        <v>624477.03509999998</v>
      </c>
      <c r="V14395" t="s">
        <v>54</v>
      </c>
      <c r="W14395" t="s">
        <v>47</v>
      </c>
    </row>
    <row r="14396" spans="1:23" x14ac:dyDescent="0.25">
      <c r="A14396" s="92">
        <v>8784</v>
      </c>
      <c r="B14396" s="92">
        <v>0</v>
      </c>
      <c r="C14396" s="92">
        <v>0</v>
      </c>
      <c r="R14396" s="9">
        <v>43519</v>
      </c>
      <c r="S14396">
        <v>18</v>
      </c>
      <c r="T14396">
        <v>1.4333892640000001</v>
      </c>
      <c r="U14396">
        <v>610331.41500000004</v>
      </c>
      <c r="V14396" t="s">
        <v>54</v>
      </c>
      <c r="W14396" t="s">
        <v>47</v>
      </c>
    </row>
    <row r="14397" spans="1:23" x14ac:dyDescent="0.25">
      <c r="A14397" s="92">
        <v>8784</v>
      </c>
      <c r="B14397" s="92">
        <v>0</v>
      </c>
      <c r="C14397" s="92">
        <v>0</v>
      </c>
      <c r="R14397" s="9">
        <v>43519</v>
      </c>
      <c r="S14397">
        <v>19</v>
      </c>
      <c r="T14397">
        <v>1.4168679559999999</v>
      </c>
      <c r="U14397">
        <v>603296.70830000006</v>
      </c>
      <c r="V14397" t="s">
        <v>54</v>
      </c>
      <c r="W14397" t="s">
        <v>47</v>
      </c>
    </row>
    <row r="14398" spans="1:23" x14ac:dyDescent="0.25">
      <c r="A14398" s="92">
        <v>8784</v>
      </c>
      <c r="B14398" s="92">
        <v>0</v>
      </c>
      <c r="C14398" s="92">
        <v>0</v>
      </c>
      <c r="R14398" s="9">
        <v>43519</v>
      </c>
      <c r="S14398">
        <v>20</v>
      </c>
      <c r="T14398">
        <v>1.447364868</v>
      </c>
      <c r="U14398">
        <v>616282.17139999999</v>
      </c>
      <c r="V14398" t="s">
        <v>54</v>
      </c>
      <c r="W14398" t="s">
        <v>47</v>
      </c>
    </row>
    <row r="14399" spans="1:23" x14ac:dyDescent="0.25">
      <c r="A14399" s="92">
        <v>8784</v>
      </c>
      <c r="B14399" s="92">
        <v>0</v>
      </c>
      <c r="C14399" s="92">
        <v>0</v>
      </c>
      <c r="R14399" s="9">
        <v>43519</v>
      </c>
      <c r="S14399">
        <v>21</v>
      </c>
      <c r="T14399">
        <v>1.3768504530000001</v>
      </c>
      <c r="U14399">
        <v>586257.41570000001</v>
      </c>
      <c r="V14399" t="s">
        <v>54</v>
      </c>
      <c r="W14399" t="s">
        <v>47</v>
      </c>
    </row>
    <row r="14400" spans="1:23" x14ac:dyDescent="0.25">
      <c r="A14400" s="92">
        <v>8784</v>
      </c>
      <c r="B14400" s="92">
        <v>0</v>
      </c>
      <c r="C14400" s="92">
        <v>0</v>
      </c>
      <c r="R14400" s="9">
        <v>43519</v>
      </c>
      <c r="S14400">
        <v>22</v>
      </c>
      <c r="T14400">
        <v>1.2945079100000001</v>
      </c>
      <c r="U14400">
        <v>551196.29009999998</v>
      </c>
      <c r="V14400" t="s">
        <v>54</v>
      </c>
      <c r="W14400" t="s">
        <v>47</v>
      </c>
    </row>
    <row r="14401" spans="1:23" x14ac:dyDescent="0.25">
      <c r="A14401" s="92">
        <v>8784</v>
      </c>
      <c r="B14401" s="92">
        <v>0</v>
      </c>
      <c r="C14401" s="92">
        <v>0</v>
      </c>
      <c r="R14401" s="9">
        <v>43519</v>
      </c>
      <c r="S14401">
        <v>23</v>
      </c>
      <c r="T14401">
        <v>1.143965243</v>
      </c>
      <c r="U14401">
        <v>487095.82459999999</v>
      </c>
      <c r="V14401" t="s">
        <v>54</v>
      </c>
      <c r="W14401" t="s">
        <v>47</v>
      </c>
    </row>
    <row r="14402" spans="1:23" x14ac:dyDescent="0.25">
      <c r="A14402" s="92">
        <v>8784</v>
      </c>
      <c r="B14402" s="92">
        <v>0</v>
      </c>
      <c r="C14402" s="92">
        <v>0</v>
      </c>
      <c r="R14402" s="9">
        <v>43519</v>
      </c>
      <c r="S14402">
        <v>24</v>
      </c>
      <c r="T14402">
        <v>0.9875469616</v>
      </c>
      <c r="U14402">
        <v>420493.54609999998</v>
      </c>
      <c r="V14402" t="s">
        <v>54</v>
      </c>
      <c r="W14402" t="s">
        <v>47</v>
      </c>
    </row>
    <row r="14403" spans="1:23" x14ac:dyDescent="0.25">
      <c r="A14403" s="92">
        <v>8784</v>
      </c>
      <c r="B14403" s="92">
        <v>0</v>
      </c>
      <c r="C14403" s="92">
        <v>0</v>
      </c>
      <c r="R14403" s="9">
        <v>43520</v>
      </c>
      <c r="S14403">
        <v>1</v>
      </c>
      <c r="T14403">
        <v>0.87139945969999999</v>
      </c>
      <c r="U14403">
        <v>371038.40429999999</v>
      </c>
      <c r="V14403" t="s">
        <v>54</v>
      </c>
      <c r="W14403" t="s">
        <v>47</v>
      </c>
    </row>
    <row r="14404" spans="1:23" x14ac:dyDescent="0.25">
      <c r="A14404" s="92">
        <v>8784</v>
      </c>
      <c r="B14404" s="92">
        <v>0</v>
      </c>
      <c r="C14404" s="92">
        <v>0</v>
      </c>
      <c r="R14404" s="9">
        <v>43520</v>
      </c>
      <c r="S14404">
        <v>2</v>
      </c>
      <c r="T14404">
        <v>0.76769009109999997</v>
      </c>
      <c r="U14404">
        <v>326879.37</v>
      </c>
      <c r="V14404" t="s">
        <v>54</v>
      </c>
      <c r="W14404" t="s">
        <v>47</v>
      </c>
    </row>
    <row r="14405" spans="1:23" x14ac:dyDescent="0.25">
      <c r="A14405" s="92">
        <v>8784</v>
      </c>
      <c r="B14405" s="92">
        <v>0</v>
      </c>
      <c r="C14405" s="92">
        <v>0</v>
      </c>
      <c r="R14405" s="9">
        <v>43520</v>
      </c>
      <c r="S14405">
        <v>3</v>
      </c>
      <c r="T14405">
        <v>0.66499242329999997</v>
      </c>
      <c r="U14405">
        <v>283151.1139</v>
      </c>
      <c r="V14405" t="s">
        <v>54</v>
      </c>
      <c r="W14405" t="s">
        <v>47</v>
      </c>
    </row>
    <row r="14406" spans="1:23" x14ac:dyDescent="0.25">
      <c r="A14406" s="92">
        <v>8784</v>
      </c>
      <c r="B14406" s="92">
        <v>0</v>
      </c>
      <c r="C14406" s="92">
        <v>0</v>
      </c>
      <c r="R14406" s="9">
        <v>43520</v>
      </c>
      <c r="S14406">
        <v>4</v>
      </c>
      <c r="T14406">
        <v>0.62354020990000003</v>
      </c>
      <c r="U14406">
        <v>265500.92719999998</v>
      </c>
      <c r="V14406" t="s">
        <v>54</v>
      </c>
      <c r="W14406" t="s">
        <v>47</v>
      </c>
    </row>
    <row r="14407" spans="1:23" x14ac:dyDescent="0.25">
      <c r="A14407" s="92">
        <v>8784</v>
      </c>
      <c r="B14407" s="92">
        <v>0</v>
      </c>
      <c r="C14407" s="92">
        <v>0</v>
      </c>
      <c r="R14407" s="9">
        <v>43520</v>
      </c>
      <c r="S14407">
        <v>5</v>
      </c>
      <c r="T14407">
        <v>0.62465793629999999</v>
      </c>
      <c r="U14407">
        <v>265976.85070000001</v>
      </c>
      <c r="V14407" t="s">
        <v>54</v>
      </c>
      <c r="W14407" t="s">
        <v>47</v>
      </c>
    </row>
    <row r="14408" spans="1:23" x14ac:dyDescent="0.25">
      <c r="A14408" s="92">
        <v>8784</v>
      </c>
      <c r="B14408" s="92">
        <v>0</v>
      </c>
      <c r="C14408" s="92">
        <v>0</v>
      </c>
      <c r="R14408" s="9">
        <v>43520</v>
      </c>
      <c r="S14408">
        <v>6</v>
      </c>
      <c r="T14408">
        <v>0.64093361370000002</v>
      </c>
      <c r="U14408">
        <v>272906.96899999998</v>
      </c>
      <c r="V14408" t="s">
        <v>54</v>
      </c>
      <c r="W14408" t="s">
        <v>47</v>
      </c>
    </row>
    <row r="14409" spans="1:23" x14ac:dyDescent="0.25">
      <c r="A14409" s="92">
        <v>8784</v>
      </c>
      <c r="B14409" s="92">
        <v>0</v>
      </c>
      <c r="C14409" s="92">
        <v>0</v>
      </c>
      <c r="R14409" s="9">
        <v>43520</v>
      </c>
      <c r="S14409">
        <v>7</v>
      </c>
      <c r="T14409">
        <v>0.68581412429999999</v>
      </c>
      <c r="U14409">
        <v>292016.91090000002</v>
      </c>
      <c r="V14409" t="s">
        <v>54</v>
      </c>
      <c r="W14409" t="s">
        <v>47</v>
      </c>
    </row>
    <row r="14410" spans="1:23" x14ac:dyDescent="0.25">
      <c r="A14410" s="92">
        <v>8784</v>
      </c>
      <c r="B14410" s="92">
        <v>0</v>
      </c>
      <c r="C14410" s="92">
        <v>0</v>
      </c>
      <c r="R14410" s="9">
        <v>43520</v>
      </c>
      <c r="S14410">
        <v>8</v>
      </c>
      <c r="T14410">
        <v>0.84004283000000002</v>
      </c>
      <c r="U14410">
        <v>357686.87680000003</v>
      </c>
      <c r="V14410" t="s">
        <v>54</v>
      </c>
      <c r="W14410" t="s">
        <v>47</v>
      </c>
    </row>
    <row r="14411" spans="1:23" x14ac:dyDescent="0.25">
      <c r="A14411" s="92">
        <v>8784</v>
      </c>
      <c r="B14411" s="92">
        <v>0</v>
      </c>
      <c r="C14411" s="92">
        <v>0</v>
      </c>
      <c r="R14411" s="9">
        <v>43520</v>
      </c>
      <c r="S14411">
        <v>9</v>
      </c>
      <c r="T14411">
        <v>1.0617690399999999</v>
      </c>
      <c r="U14411">
        <v>452097.01</v>
      </c>
      <c r="V14411" t="s">
        <v>54</v>
      </c>
      <c r="W14411" t="s">
        <v>47</v>
      </c>
    </row>
    <row r="14412" spans="1:23" x14ac:dyDescent="0.25">
      <c r="A14412" s="92">
        <v>8784</v>
      </c>
      <c r="B14412" s="92">
        <v>0</v>
      </c>
      <c r="C14412" s="92">
        <v>0</v>
      </c>
      <c r="R14412" s="9">
        <v>43520</v>
      </c>
      <c r="S14412">
        <v>10</v>
      </c>
      <c r="T14412">
        <v>1.230506415</v>
      </c>
      <c r="U14412">
        <v>523944.7096</v>
      </c>
      <c r="V14412" t="s">
        <v>54</v>
      </c>
      <c r="W14412" t="s">
        <v>47</v>
      </c>
    </row>
    <row r="14413" spans="1:23" x14ac:dyDescent="0.25">
      <c r="A14413" s="92">
        <v>8784</v>
      </c>
      <c r="B14413" s="92">
        <v>0</v>
      </c>
      <c r="C14413" s="92">
        <v>0</v>
      </c>
      <c r="R14413" s="9">
        <v>43520</v>
      </c>
      <c r="S14413">
        <v>11</v>
      </c>
      <c r="T14413">
        <v>1.314262525</v>
      </c>
      <c r="U14413">
        <v>559607.72620000003</v>
      </c>
      <c r="V14413" t="s">
        <v>54</v>
      </c>
      <c r="W14413" t="s">
        <v>47</v>
      </c>
    </row>
    <row r="14414" spans="1:23" x14ac:dyDescent="0.25">
      <c r="A14414" s="92">
        <v>8784</v>
      </c>
      <c r="B14414" s="92">
        <v>0</v>
      </c>
      <c r="C14414" s="92">
        <v>0</v>
      </c>
      <c r="R14414" s="9">
        <v>43520</v>
      </c>
      <c r="S14414">
        <v>12</v>
      </c>
      <c r="T14414">
        <v>1.4215265720000001</v>
      </c>
      <c r="U14414">
        <v>605280.32810000004</v>
      </c>
      <c r="V14414" t="s">
        <v>54</v>
      </c>
      <c r="W14414" t="s">
        <v>47</v>
      </c>
    </row>
    <row r="14415" spans="1:23" x14ac:dyDescent="0.25">
      <c r="A14415" s="92">
        <v>8784</v>
      </c>
      <c r="B14415" s="92">
        <v>0</v>
      </c>
      <c r="C14415" s="92">
        <v>0</v>
      </c>
      <c r="R14415" s="9">
        <v>43520</v>
      </c>
      <c r="S14415">
        <v>13</v>
      </c>
      <c r="T14415">
        <v>1.533267248</v>
      </c>
      <c r="U14415">
        <v>652859.06099999999</v>
      </c>
      <c r="V14415" t="s">
        <v>54</v>
      </c>
      <c r="W14415" t="s">
        <v>47</v>
      </c>
    </row>
    <row r="14416" spans="1:23" x14ac:dyDescent="0.25">
      <c r="A14416" s="92">
        <v>8784</v>
      </c>
      <c r="B14416" s="92">
        <v>0</v>
      </c>
      <c r="C14416" s="92">
        <v>0</v>
      </c>
      <c r="R14416" s="9">
        <v>43520</v>
      </c>
      <c r="S14416">
        <v>14</v>
      </c>
      <c r="T14416">
        <v>1.6083032450000001</v>
      </c>
      <c r="U14416">
        <v>684809.08849999995</v>
      </c>
      <c r="V14416" t="s">
        <v>54</v>
      </c>
      <c r="W14416" t="s">
        <v>47</v>
      </c>
    </row>
    <row r="14417" spans="1:23" x14ac:dyDescent="0.25">
      <c r="A14417" s="92">
        <v>8784</v>
      </c>
      <c r="B14417" s="92">
        <v>0</v>
      </c>
      <c r="C14417" s="92">
        <v>0</v>
      </c>
      <c r="R14417" s="9">
        <v>43520</v>
      </c>
      <c r="S14417">
        <v>15</v>
      </c>
      <c r="T14417">
        <v>1.546129106</v>
      </c>
      <c r="U14417">
        <v>658335.58880000003</v>
      </c>
      <c r="V14417" t="s">
        <v>54</v>
      </c>
      <c r="W14417" t="s">
        <v>47</v>
      </c>
    </row>
    <row r="14418" spans="1:23" x14ac:dyDescent="0.25">
      <c r="A14418" s="92">
        <v>8784</v>
      </c>
      <c r="B14418" s="92">
        <v>0</v>
      </c>
      <c r="C14418" s="92">
        <v>0</v>
      </c>
      <c r="R14418" s="9">
        <v>43520</v>
      </c>
      <c r="S14418">
        <v>16</v>
      </c>
      <c r="T14418">
        <v>1.434550086</v>
      </c>
      <c r="U14418">
        <v>610825.68839999998</v>
      </c>
      <c r="V14418" t="s">
        <v>54</v>
      </c>
      <c r="W14418" t="s">
        <v>47</v>
      </c>
    </row>
    <row r="14419" spans="1:23" x14ac:dyDescent="0.25">
      <c r="A14419" s="92">
        <v>8784</v>
      </c>
      <c r="B14419" s="92">
        <v>0</v>
      </c>
      <c r="C14419" s="92">
        <v>0</v>
      </c>
      <c r="R14419" s="9">
        <v>43520</v>
      </c>
      <c r="S14419">
        <v>17</v>
      </c>
      <c r="T14419">
        <v>1.3992408970000001</v>
      </c>
      <c r="U14419">
        <v>595791.17709999997</v>
      </c>
      <c r="V14419" t="s">
        <v>54</v>
      </c>
      <c r="W14419" t="s">
        <v>47</v>
      </c>
    </row>
    <row r="14420" spans="1:23" x14ac:dyDescent="0.25">
      <c r="A14420" s="92">
        <v>8784</v>
      </c>
      <c r="B14420" s="92">
        <v>0</v>
      </c>
      <c r="C14420" s="92">
        <v>0</v>
      </c>
      <c r="R14420" s="9">
        <v>43520</v>
      </c>
      <c r="S14420">
        <v>18</v>
      </c>
      <c r="T14420">
        <v>1.357562698</v>
      </c>
      <c r="U14420">
        <v>578044.76650000003</v>
      </c>
      <c r="V14420" t="s">
        <v>54</v>
      </c>
      <c r="W14420" t="s">
        <v>47</v>
      </c>
    </row>
    <row r="14421" spans="1:23" x14ac:dyDescent="0.25">
      <c r="A14421" s="92">
        <v>8784</v>
      </c>
      <c r="B14421" s="92">
        <v>0</v>
      </c>
      <c r="C14421" s="92">
        <v>0</v>
      </c>
      <c r="R14421" s="9">
        <v>43520</v>
      </c>
      <c r="S14421">
        <v>19</v>
      </c>
      <c r="T14421">
        <v>1.41672211</v>
      </c>
      <c r="U14421">
        <v>603234.60739999998</v>
      </c>
      <c r="V14421" t="s">
        <v>54</v>
      </c>
      <c r="W14421" t="s">
        <v>47</v>
      </c>
    </row>
    <row r="14422" spans="1:23" x14ac:dyDescent="0.25">
      <c r="A14422" s="92">
        <v>8784</v>
      </c>
      <c r="B14422" s="92">
        <v>0</v>
      </c>
      <c r="C14422" s="92">
        <v>0</v>
      </c>
      <c r="R14422" s="9">
        <v>43520</v>
      </c>
      <c r="S14422">
        <v>20</v>
      </c>
      <c r="T14422">
        <v>1.464853577</v>
      </c>
      <c r="U14422">
        <v>623728.79350000003</v>
      </c>
      <c r="V14422" t="s">
        <v>54</v>
      </c>
      <c r="W14422" t="s">
        <v>47</v>
      </c>
    </row>
    <row r="14423" spans="1:23" x14ac:dyDescent="0.25">
      <c r="A14423" s="92">
        <v>8784</v>
      </c>
      <c r="B14423" s="92">
        <v>0</v>
      </c>
      <c r="C14423" s="92">
        <v>0</v>
      </c>
      <c r="R14423" s="9">
        <v>43520</v>
      </c>
      <c r="S14423">
        <v>21</v>
      </c>
      <c r="T14423">
        <v>1.376340084</v>
      </c>
      <c r="U14423">
        <v>586040.10250000004</v>
      </c>
      <c r="V14423" t="s">
        <v>54</v>
      </c>
      <c r="W14423" t="s">
        <v>47</v>
      </c>
    </row>
    <row r="14424" spans="1:23" x14ac:dyDescent="0.25">
      <c r="A14424" s="92">
        <v>8784</v>
      </c>
      <c r="B14424" s="92">
        <v>0</v>
      </c>
      <c r="C14424" s="92">
        <v>0</v>
      </c>
      <c r="R14424" s="9">
        <v>43520</v>
      </c>
      <c r="S14424">
        <v>22</v>
      </c>
      <c r="T14424">
        <v>1.203756751</v>
      </c>
      <c r="U14424">
        <v>512554.80940000003</v>
      </c>
      <c r="V14424" t="s">
        <v>54</v>
      </c>
      <c r="W14424" t="s">
        <v>47</v>
      </c>
    </row>
    <row r="14425" spans="1:23" x14ac:dyDescent="0.25">
      <c r="A14425" s="92">
        <v>8784</v>
      </c>
      <c r="B14425" s="92">
        <v>0</v>
      </c>
      <c r="C14425" s="92">
        <v>0</v>
      </c>
      <c r="R14425" s="9">
        <v>43520</v>
      </c>
      <c r="S14425">
        <v>23</v>
      </c>
      <c r="T14425">
        <v>1.0480622429999999</v>
      </c>
      <c r="U14425">
        <v>446260.7108</v>
      </c>
      <c r="V14425" t="s">
        <v>54</v>
      </c>
      <c r="W14425" t="s">
        <v>47</v>
      </c>
    </row>
    <row r="14426" spans="1:23" x14ac:dyDescent="0.25">
      <c r="A14426" s="92">
        <v>8784</v>
      </c>
      <c r="B14426" s="92">
        <v>0</v>
      </c>
      <c r="C14426" s="92">
        <v>0</v>
      </c>
      <c r="R14426" s="9">
        <v>43520</v>
      </c>
      <c r="S14426">
        <v>24</v>
      </c>
      <c r="T14426">
        <v>0.88055454349999995</v>
      </c>
      <c r="U14426">
        <v>374936.60239999997</v>
      </c>
      <c r="V14426" t="s">
        <v>54</v>
      </c>
      <c r="W14426" t="s">
        <v>47</v>
      </c>
    </row>
    <row r="14427" spans="1:23" x14ac:dyDescent="0.25">
      <c r="A14427" s="92">
        <v>8784</v>
      </c>
      <c r="B14427" s="92">
        <v>0</v>
      </c>
      <c r="C14427" s="92">
        <v>0</v>
      </c>
      <c r="R14427" s="9">
        <v>43521</v>
      </c>
      <c r="S14427">
        <v>1</v>
      </c>
      <c r="T14427">
        <v>0.7293273683</v>
      </c>
      <c r="U14427">
        <v>310544.67609999998</v>
      </c>
      <c r="V14427" t="s">
        <v>54</v>
      </c>
      <c r="W14427" t="s">
        <v>47</v>
      </c>
    </row>
    <row r="14428" spans="1:23" x14ac:dyDescent="0.25">
      <c r="A14428" s="92">
        <v>8784</v>
      </c>
      <c r="B14428" s="92">
        <v>0</v>
      </c>
      <c r="C14428" s="92">
        <v>0</v>
      </c>
      <c r="R14428" s="9">
        <v>43521</v>
      </c>
      <c r="S14428">
        <v>2</v>
      </c>
      <c r="T14428">
        <v>0.65072839530000004</v>
      </c>
      <c r="U14428">
        <v>277077.5478</v>
      </c>
      <c r="V14428" t="s">
        <v>54</v>
      </c>
      <c r="W14428" t="s">
        <v>47</v>
      </c>
    </row>
    <row r="14429" spans="1:23" x14ac:dyDescent="0.25">
      <c r="A14429" s="92">
        <v>8784</v>
      </c>
      <c r="B14429" s="92">
        <v>0</v>
      </c>
      <c r="C14429" s="92">
        <v>0</v>
      </c>
      <c r="R14429" s="9">
        <v>43521</v>
      </c>
      <c r="S14429">
        <v>3</v>
      </c>
      <c r="T14429">
        <v>0.58541834579999996</v>
      </c>
      <c r="U14429">
        <v>249268.79</v>
      </c>
      <c r="V14429" t="s">
        <v>54</v>
      </c>
      <c r="W14429" t="s">
        <v>47</v>
      </c>
    </row>
    <row r="14430" spans="1:23" x14ac:dyDescent="0.25">
      <c r="A14430" s="92">
        <v>8784</v>
      </c>
      <c r="B14430" s="92">
        <v>0</v>
      </c>
      <c r="C14430" s="92">
        <v>0</v>
      </c>
      <c r="R14430" s="9">
        <v>43521</v>
      </c>
      <c r="S14430">
        <v>4</v>
      </c>
      <c r="T14430">
        <v>0.58305312490000005</v>
      </c>
      <c r="U14430">
        <v>248261.68840000001</v>
      </c>
      <c r="V14430" t="s">
        <v>54</v>
      </c>
      <c r="W14430" t="s">
        <v>47</v>
      </c>
    </row>
    <row r="14431" spans="1:23" x14ac:dyDescent="0.25">
      <c r="A14431" s="92">
        <v>8784</v>
      </c>
      <c r="B14431" s="92">
        <v>0</v>
      </c>
      <c r="C14431" s="92">
        <v>0</v>
      </c>
      <c r="R14431" s="9">
        <v>43521</v>
      </c>
      <c r="S14431">
        <v>5</v>
      </c>
      <c r="T14431">
        <v>0.63528325870000002</v>
      </c>
      <c r="U14431">
        <v>270501.07040000003</v>
      </c>
      <c r="V14431" t="s">
        <v>54</v>
      </c>
      <c r="W14431" t="s">
        <v>47</v>
      </c>
    </row>
    <row r="14432" spans="1:23" x14ac:dyDescent="0.25">
      <c r="A14432" s="92">
        <v>8784</v>
      </c>
      <c r="B14432" s="92">
        <v>0</v>
      </c>
      <c r="C14432" s="92">
        <v>0</v>
      </c>
      <c r="R14432" s="9">
        <v>43521</v>
      </c>
      <c r="S14432">
        <v>6</v>
      </c>
      <c r="T14432">
        <v>0.8314061291</v>
      </c>
      <c r="U14432">
        <v>354009.40409999999</v>
      </c>
      <c r="V14432" t="s">
        <v>54</v>
      </c>
      <c r="W14432" t="s">
        <v>47</v>
      </c>
    </row>
    <row r="14433" spans="1:23" x14ac:dyDescent="0.25">
      <c r="A14433" s="92">
        <v>8784</v>
      </c>
      <c r="B14433" s="92">
        <v>0</v>
      </c>
      <c r="C14433" s="92">
        <v>0</v>
      </c>
      <c r="R14433" s="9">
        <v>43521</v>
      </c>
      <c r="S14433">
        <v>7</v>
      </c>
      <c r="T14433">
        <v>1.1538915409999999</v>
      </c>
      <c r="U14433">
        <v>491322.40250000003</v>
      </c>
      <c r="V14433" t="s">
        <v>54</v>
      </c>
      <c r="W14433" t="s">
        <v>47</v>
      </c>
    </row>
    <row r="14434" spans="1:23" x14ac:dyDescent="0.25">
      <c r="A14434" s="92">
        <v>8784</v>
      </c>
      <c r="B14434" s="92">
        <v>0</v>
      </c>
      <c r="C14434" s="92">
        <v>0</v>
      </c>
      <c r="R14434" s="9">
        <v>43521</v>
      </c>
      <c r="S14434">
        <v>8</v>
      </c>
      <c r="T14434">
        <v>1.2741579430000001</v>
      </c>
      <c r="U14434">
        <v>542531.35549999995</v>
      </c>
      <c r="V14434" t="s">
        <v>54</v>
      </c>
      <c r="W14434" t="s">
        <v>47</v>
      </c>
    </row>
    <row r="14435" spans="1:23" x14ac:dyDescent="0.25">
      <c r="A14435" s="92">
        <v>8784</v>
      </c>
      <c r="B14435" s="92">
        <v>0</v>
      </c>
      <c r="C14435" s="92">
        <v>0</v>
      </c>
      <c r="R14435" s="9">
        <v>43521</v>
      </c>
      <c r="S14435">
        <v>9</v>
      </c>
      <c r="T14435">
        <v>1.246638516</v>
      </c>
      <c r="U14435">
        <v>530813.6936</v>
      </c>
      <c r="V14435" t="s">
        <v>54</v>
      </c>
      <c r="W14435" t="s">
        <v>47</v>
      </c>
    </row>
    <row r="14436" spans="1:23" x14ac:dyDescent="0.25">
      <c r="A14436" s="92">
        <v>8784</v>
      </c>
      <c r="B14436" s="92">
        <v>0</v>
      </c>
      <c r="C14436" s="92">
        <v>0</v>
      </c>
      <c r="R14436" s="9">
        <v>43521</v>
      </c>
      <c r="S14436">
        <v>10</v>
      </c>
      <c r="T14436">
        <v>1.149012983</v>
      </c>
      <c r="U14436">
        <v>489245.13199999998</v>
      </c>
      <c r="V14436" t="s">
        <v>54</v>
      </c>
      <c r="W14436" t="s">
        <v>47</v>
      </c>
    </row>
    <row r="14437" spans="1:23" x14ac:dyDescent="0.25">
      <c r="A14437" s="92">
        <v>8784</v>
      </c>
      <c r="B14437" s="92">
        <v>0</v>
      </c>
      <c r="C14437" s="92">
        <v>0</v>
      </c>
      <c r="R14437" s="9">
        <v>43521</v>
      </c>
      <c r="S14437">
        <v>11</v>
      </c>
      <c r="T14437">
        <v>1.080699007</v>
      </c>
      <c r="U14437">
        <v>460157.31420000002</v>
      </c>
      <c r="V14437" t="s">
        <v>54</v>
      </c>
      <c r="W14437" t="s">
        <v>47</v>
      </c>
    </row>
    <row r="14438" spans="1:23" x14ac:dyDescent="0.25">
      <c r="A14438" s="92">
        <v>8784</v>
      </c>
      <c r="B14438" s="92">
        <v>0</v>
      </c>
      <c r="C14438" s="92">
        <v>0</v>
      </c>
      <c r="R14438" s="9">
        <v>43521</v>
      </c>
      <c r="S14438">
        <v>12</v>
      </c>
      <c r="T14438">
        <v>0.98685391239999998</v>
      </c>
      <c r="U14438">
        <v>420198.4485</v>
      </c>
      <c r="V14438" t="s">
        <v>54</v>
      </c>
      <c r="W14438" t="s">
        <v>47</v>
      </c>
    </row>
    <row r="14439" spans="1:23" x14ac:dyDescent="0.25">
      <c r="A14439" s="92">
        <v>8784</v>
      </c>
      <c r="B14439" s="92">
        <v>0</v>
      </c>
      <c r="C14439" s="92">
        <v>0</v>
      </c>
      <c r="R14439" s="9">
        <v>43521</v>
      </c>
      <c r="S14439">
        <v>13</v>
      </c>
      <c r="T14439">
        <v>0.93422602310000002</v>
      </c>
      <c r="U14439">
        <v>397789.70370000001</v>
      </c>
      <c r="V14439" t="s">
        <v>54</v>
      </c>
      <c r="W14439" t="s">
        <v>47</v>
      </c>
    </row>
    <row r="14440" spans="1:23" x14ac:dyDescent="0.25">
      <c r="A14440" s="92">
        <v>8784</v>
      </c>
      <c r="B14440" s="92">
        <v>0</v>
      </c>
      <c r="C14440" s="92">
        <v>0</v>
      </c>
      <c r="R14440" s="9">
        <v>43521</v>
      </c>
      <c r="S14440">
        <v>14</v>
      </c>
      <c r="T14440">
        <v>0.88330978149999995</v>
      </c>
      <c r="U14440">
        <v>376109.77169999998</v>
      </c>
      <c r="V14440" t="s">
        <v>54</v>
      </c>
      <c r="W14440" t="s">
        <v>47</v>
      </c>
    </row>
    <row r="14441" spans="1:23" x14ac:dyDescent="0.25">
      <c r="A14441" s="92">
        <v>8784</v>
      </c>
      <c r="B14441" s="92">
        <v>0</v>
      </c>
      <c r="C14441" s="92">
        <v>0</v>
      </c>
      <c r="R14441" s="9">
        <v>43521</v>
      </c>
      <c r="S14441">
        <v>15</v>
      </c>
      <c r="T14441">
        <v>0.87760927840000003</v>
      </c>
      <c r="U14441">
        <v>373682.52029999997</v>
      </c>
      <c r="V14441" t="s">
        <v>54</v>
      </c>
      <c r="W14441" t="s">
        <v>47</v>
      </c>
    </row>
    <row r="14442" spans="1:23" x14ac:dyDescent="0.25">
      <c r="A14442" s="92">
        <v>8784</v>
      </c>
      <c r="B14442" s="92">
        <v>0</v>
      </c>
      <c r="C14442" s="92">
        <v>0</v>
      </c>
      <c r="R14442" s="9">
        <v>43521</v>
      </c>
      <c r="S14442">
        <v>16</v>
      </c>
      <c r="T14442">
        <v>0.9105587651</v>
      </c>
      <c r="U14442">
        <v>387712.27990000002</v>
      </c>
      <c r="V14442" t="s">
        <v>54</v>
      </c>
      <c r="W14442" t="s">
        <v>47</v>
      </c>
    </row>
    <row r="14443" spans="1:23" x14ac:dyDescent="0.25">
      <c r="A14443" s="92">
        <v>8784</v>
      </c>
      <c r="B14443" s="92">
        <v>0</v>
      </c>
      <c r="C14443" s="92">
        <v>0</v>
      </c>
      <c r="R14443" s="9">
        <v>43521</v>
      </c>
      <c r="S14443">
        <v>17</v>
      </c>
      <c r="T14443">
        <v>0.97333506110000001</v>
      </c>
      <c r="U14443">
        <v>414442.17570000002</v>
      </c>
      <c r="V14443" t="s">
        <v>54</v>
      </c>
      <c r="W14443" t="s">
        <v>47</v>
      </c>
    </row>
    <row r="14444" spans="1:23" x14ac:dyDescent="0.25">
      <c r="A14444" s="92">
        <v>8784</v>
      </c>
      <c r="B14444" s="92">
        <v>0</v>
      </c>
      <c r="C14444" s="92">
        <v>0</v>
      </c>
      <c r="R14444" s="9">
        <v>43521</v>
      </c>
      <c r="S14444">
        <v>18</v>
      </c>
      <c r="T14444">
        <v>1.130059334</v>
      </c>
      <c r="U14444">
        <v>481174.74400000001</v>
      </c>
      <c r="V14444" t="s">
        <v>54</v>
      </c>
      <c r="W14444" t="s">
        <v>47</v>
      </c>
    </row>
    <row r="14445" spans="1:23" x14ac:dyDescent="0.25">
      <c r="A14445" s="92">
        <v>8784</v>
      </c>
      <c r="B14445" s="92">
        <v>0</v>
      </c>
      <c r="C14445" s="92">
        <v>0</v>
      </c>
      <c r="R14445" s="9">
        <v>43521</v>
      </c>
      <c r="S14445">
        <v>19</v>
      </c>
      <c r="T14445">
        <v>1.3236629449999999</v>
      </c>
      <c r="U14445">
        <v>563610.38729999994</v>
      </c>
      <c r="V14445" t="s">
        <v>54</v>
      </c>
      <c r="W14445" t="s">
        <v>47</v>
      </c>
    </row>
    <row r="14446" spans="1:23" x14ac:dyDescent="0.25">
      <c r="A14446" s="92">
        <v>8784</v>
      </c>
      <c r="B14446" s="92">
        <v>0</v>
      </c>
      <c r="C14446" s="92">
        <v>0</v>
      </c>
      <c r="R14446" s="9">
        <v>43521</v>
      </c>
      <c r="S14446">
        <v>20</v>
      </c>
      <c r="T14446">
        <v>1.4167156649999999</v>
      </c>
      <c r="U14446">
        <v>603231.86320000002</v>
      </c>
      <c r="V14446" t="s">
        <v>54</v>
      </c>
      <c r="W14446" t="s">
        <v>47</v>
      </c>
    </row>
    <row r="14447" spans="1:23" x14ac:dyDescent="0.25">
      <c r="A14447" s="92">
        <v>8784</v>
      </c>
      <c r="B14447" s="92">
        <v>0</v>
      </c>
      <c r="C14447" s="92">
        <v>0</v>
      </c>
      <c r="R14447" s="9">
        <v>43521</v>
      </c>
      <c r="S14447">
        <v>21</v>
      </c>
      <c r="T14447">
        <v>1.3994445740000001</v>
      </c>
      <c r="U14447">
        <v>595877.90179999999</v>
      </c>
      <c r="V14447" t="s">
        <v>54</v>
      </c>
      <c r="W14447" t="s">
        <v>47</v>
      </c>
    </row>
    <row r="14448" spans="1:23" x14ac:dyDescent="0.25">
      <c r="A14448" s="92">
        <v>8784</v>
      </c>
      <c r="B14448" s="92">
        <v>0</v>
      </c>
      <c r="C14448" s="92">
        <v>0</v>
      </c>
      <c r="R14448" s="9">
        <v>43521</v>
      </c>
      <c r="S14448">
        <v>22</v>
      </c>
      <c r="T14448">
        <v>1.3297864610000001</v>
      </c>
      <c r="U14448">
        <v>566217.75589999999</v>
      </c>
      <c r="V14448" t="s">
        <v>54</v>
      </c>
      <c r="W14448" t="s">
        <v>47</v>
      </c>
    </row>
    <row r="14449" spans="1:23" x14ac:dyDescent="0.25">
      <c r="A14449" s="92">
        <v>8784</v>
      </c>
      <c r="B14449" s="92">
        <v>0</v>
      </c>
      <c r="C14449" s="92">
        <v>0</v>
      </c>
      <c r="R14449" s="9">
        <v>43521</v>
      </c>
      <c r="S14449">
        <v>23</v>
      </c>
      <c r="T14449">
        <v>1.218475188</v>
      </c>
      <c r="U14449">
        <v>518821.86099999998</v>
      </c>
      <c r="V14449" t="s">
        <v>54</v>
      </c>
      <c r="W14449" t="s">
        <v>47</v>
      </c>
    </row>
    <row r="14450" spans="1:23" x14ac:dyDescent="0.25">
      <c r="A14450" s="92">
        <v>8784</v>
      </c>
      <c r="B14450" s="92">
        <v>0</v>
      </c>
      <c r="C14450" s="92">
        <v>0</v>
      </c>
      <c r="R14450" s="9">
        <v>43521</v>
      </c>
      <c r="S14450">
        <v>24</v>
      </c>
      <c r="T14450">
        <v>1.0438660200000001</v>
      </c>
      <c r="U14450">
        <v>444473.97570000001</v>
      </c>
      <c r="V14450" t="s">
        <v>54</v>
      </c>
      <c r="W14450" t="s">
        <v>47</v>
      </c>
    </row>
    <row r="14451" spans="1:23" x14ac:dyDescent="0.25">
      <c r="A14451" s="92">
        <v>8784</v>
      </c>
      <c r="B14451" s="92">
        <v>0</v>
      </c>
      <c r="C14451" s="92">
        <v>0</v>
      </c>
      <c r="R14451" s="9">
        <v>43522</v>
      </c>
      <c r="S14451">
        <v>1</v>
      </c>
      <c r="T14451">
        <v>0.90909018399999997</v>
      </c>
      <c r="U14451">
        <v>387086.96399999998</v>
      </c>
      <c r="V14451" t="s">
        <v>54</v>
      </c>
      <c r="W14451" t="s">
        <v>47</v>
      </c>
    </row>
    <row r="14452" spans="1:23" x14ac:dyDescent="0.25">
      <c r="A14452" s="92">
        <v>8784</v>
      </c>
      <c r="B14452" s="92">
        <v>0</v>
      </c>
      <c r="C14452" s="92">
        <v>0</v>
      </c>
      <c r="R14452" s="9">
        <v>43522</v>
      </c>
      <c r="S14452">
        <v>2</v>
      </c>
      <c r="T14452">
        <v>0.83144107369999998</v>
      </c>
      <c r="U14452">
        <v>354024.28340000001</v>
      </c>
      <c r="V14452" t="s">
        <v>54</v>
      </c>
      <c r="W14452" t="s">
        <v>47</v>
      </c>
    </row>
    <row r="14453" spans="1:23" x14ac:dyDescent="0.25">
      <c r="A14453" s="92">
        <v>8784</v>
      </c>
      <c r="B14453" s="92">
        <v>0</v>
      </c>
      <c r="C14453" s="92">
        <v>0</v>
      </c>
      <c r="R14453" s="9">
        <v>43522</v>
      </c>
      <c r="S14453">
        <v>3</v>
      </c>
      <c r="T14453">
        <v>0.80849745819999996</v>
      </c>
      <c r="U14453">
        <v>344254.98369999998</v>
      </c>
      <c r="V14453" t="s">
        <v>54</v>
      </c>
      <c r="W14453" t="s">
        <v>47</v>
      </c>
    </row>
    <row r="14454" spans="1:23" x14ac:dyDescent="0.25">
      <c r="A14454" s="92">
        <v>8784</v>
      </c>
      <c r="B14454" s="92">
        <v>0</v>
      </c>
      <c r="C14454" s="92">
        <v>0</v>
      </c>
      <c r="R14454" s="9">
        <v>43522</v>
      </c>
      <c r="S14454">
        <v>4</v>
      </c>
      <c r="T14454">
        <v>0.77602872720000005</v>
      </c>
      <c r="U14454">
        <v>330429.92790000001</v>
      </c>
      <c r="V14454" t="s">
        <v>54</v>
      </c>
      <c r="W14454" t="s">
        <v>47</v>
      </c>
    </row>
    <row r="14455" spans="1:23" x14ac:dyDescent="0.25">
      <c r="A14455" s="92">
        <v>8784</v>
      </c>
      <c r="B14455" s="92">
        <v>0</v>
      </c>
      <c r="C14455" s="92">
        <v>0</v>
      </c>
      <c r="R14455" s="9">
        <v>43522</v>
      </c>
      <c r="S14455">
        <v>5</v>
      </c>
      <c r="T14455">
        <v>0.8059839674</v>
      </c>
      <c r="U14455">
        <v>343184.74939999997</v>
      </c>
      <c r="V14455" t="s">
        <v>54</v>
      </c>
      <c r="W14455" t="s">
        <v>47</v>
      </c>
    </row>
    <row r="14456" spans="1:23" x14ac:dyDescent="0.25">
      <c r="A14456" s="92">
        <v>8784</v>
      </c>
      <c r="B14456" s="92">
        <v>0</v>
      </c>
      <c r="C14456" s="92">
        <v>0</v>
      </c>
      <c r="R14456" s="9">
        <v>43522</v>
      </c>
      <c r="S14456">
        <v>6</v>
      </c>
      <c r="T14456">
        <v>0.92206619369999998</v>
      </c>
      <c r="U14456">
        <v>392612.09700000001</v>
      </c>
      <c r="V14456" t="s">
        <v>54</v>
      </c>
      <c r="W14456" t="s">
        <v>47</v>
      </c>
    </row>
    <row r="14457" spans="1:23" x14ac:dyDescent="0.25">
      <c r="A14457" s="92">
        <v>8784</v>
      </c>
      <c r="B14457" s="92">
        <v>0</v>
      </c>
      <c r="C14457" s="92">
        <v>0</v>
      </c>
      <c r="R14457" s="9">
        <v>43522</v>
      </c>
      <c r="S14457">
        <v>7</v>
      </c>
      <c r="T14457">
        <v>1.1607192909999999</v>
      </c>
      <c r="U14457">
        <v>494229.6311</v>
      </c>
      <c r="V14457" t="s">
        <v>54</v>
      </c>
      <c r="W14457" t="s">
        <v>47</v>
      </c>
    </row>
    <row r="14458" spans="1:23" x14ac:dyDescent="0.25">
      <c r="A14458" s="92">
        <v>8784</v>
      </c>
      <c r="B14458" s="92">
        <v>0</v>
      </c>
      <c r="C14458" s="92">
        <v>0</v>
      </c>
      <c r="R14458" s="9">
        <v>43522</v>
      </c>
      <c r="S14458">
        <v>8</v>
      </c>
      <c r="T14458">
        <v>1.1675311799999999</v>
      </c>
      <c r="U14458">
        <v>497130.10639999999</v>
      </c>
      <c r="V14458" t="s">
        <v>54</v>
      </c>
      <c r="W14458" t="s">
        <v>47</v>
      </c>
    </row>
    <row r="14459" spans="1:23" x14ac:dyDescent="0.25">
      <c r="A14459" s="92">
        <v>8784</v>
      </c>
      <c r="B14459" s="92">
        <v>0</v>
      </c>
      <c r="C14459" s="92">
        <v>0</v>
      </c>
      <c r="R14459" s="9">
        <v>43522</v>
      </c>
      <c r="S14459">
        <v>9</v>
      </c>
      <c r="T14459">
        <v>1.0857258590000001</v>
      </c>
      <c r="U14459">
        <v>462297.7279</v>
      </c>
      <c r="V14459" t="s">
        <v>54</v>
      </c>
      <c r="W14459" t="s">
        <v>47</v>
      </c>
    </row>
    <row r="14460" spans="1:23" x14ac:dyDescent="0.25">
      <c r="A14460" s="92">
        <v>8784</v>
      </c>
      <c r="B14460" s="92">
        <v>0</v>
      </c>
      <c r="C14460" s="92">
        <v>0</v>
      </c>
      <c r="R14460" s="9">
        <v>43522</v>
      </c>
      <c r="S14460">
        <v>10</v>
      </c>
      <c r="T14460">
        <v>0.98192144619999999</v>
      </c>
      <c r="U14460">
        <v>418098.22409999999</v>
      </c>
      <c r="V14460" t="s">
        <v>54</v>
      </c>
      <c r="W14460" t="s">
        <v>47</v>
      </c>
    </row>
    <row r="14461" spans="1:23" x14ac:dyDescent="0.25">
      <c r="A14461" s="92">
        <v>8784</v>
      </c>
      <c r="B14461" s="92">
        <v>0</v>
      </c>
      <c r="C14461" s="92">
        <v>0</v>
      </c>
      <c r="R14461" s="9">
        <v>43522</v>
      </c>
      <c r="S14461">
        <v>11</v>
      </c>
      <c r="T14461">
        <v>0.92384655709999997</v>
      </c>
      <c r="U14461">
        <v>393370.16859999998</v>
      </c>
      <c r="V14461" t="s">
        <v>54</v>
      </c>
      <c r="W14461" t="s">
        <v>47</v>
      </c>
    </row>
    <row r="14462" spans="1:23" x14ac:dyDescent="0.25">
      <c r="A14462" s="92">
        <v>8784</v>
      </c>
      <c r="B14462" s="92">
        <v>0</v>
      </c>
      <c r="C14462" s="92">
        <v>0</v>
      </c>
      <c r="R14462" s="9">
        <v>43522</v>
      </c>
      <c r="S14462">
        <v>12</v>
      </c>
      <c r="T14462">
        <v>0.85275796869999998</v>
      </c>
      <c r="U14462">
        <v>363100.93199999997</v>
      </c>
      <c r="V14462" t="s">
        <v>54</v>
      </c>
      <c r="W14462" t="s">
        <v>47</v>
      </c>
    </row>
    <row r="14463" spans="1:23" x14ac:dyDescent="0.25">
      <c r="A14463" s="92">
        <v>8784</v>
      </c>
      <c r="B14463" s="92">
        <v>0</v>
      </c>
      <c r="C14463" s="92">
        <v>0</v>
      </c>
      <c r="R14463" s="9">
        <v>43522</v>
      </c>
      <c r="S14463">
        <v>13</v>
      </c>
      <c r="T14463">
        <v>0.8836676698</v>
      </c>
      <c r="U14463">
        <v>376262.15919999999</v>
      </c>
      <c r="V14463" t="s">
        <v>54</v>
      </c>
      <c r="W14463" t="s">
        <v>47</v>
      </c>
    </row>
    <row r="14464" spans="1:23" x14ac:dyDescent="0.25">
      <c r="A14464" s="92">
        <v>8784</v>
      </c>
      <c r="B14464" s="92">
        <v>0</v>
      </c>
      <c r="C14464" s="92">
        <v>0</v>
      </c>
      <c r="R14464" s="9">
        <v>43522</v>
      </c>
      <c r="S14464">
        <v>14</v>
      </c>
      <c r="T14464">
        <v>0.82983210129999996</v>
      </c>
      <c r="U14464">
        <v>353339.18939999997</v>
      </c>
      <c r="V14464" t="s">
        <v>54</v>
      </c>
      <c r="W14464" t="s">
        <v>47</v>
      </c>
    </row>
    <row r="14465" spans="1:23" x14ac:dyDescent="0.25">
      <c r="A14465" s="92">
        <v>8784</v>
      </c>
      <c r="B14465" s="92">
        <v>0</v>
      </c>
      <c r="C14465" s="92">
        <v>0</v>
      </c>
      <c r="R14465" s="9">
        <v>43522</v>
      </c>
      <c r="S14465">
        <v>15</v>
      </c>
      <c r="T14465">
        <v>0.84567046349999997</v>
      </c>
      <c r="U14465">
        <v>360083.10070000001</v>
      </c>
      <c r="V14465" t="s">
        <v>54</v>
      </c>
      <c r="W14465" t="s">
        <v>47</v>
      </c>
    </row>
    <row r="14466" spans="1:23" x14ac:dyDescent="0.25">
      <c r="A14466" s="92">
        <v>8784</v>
      </c>
      <c r="B14466" s="92">
        <v>0</v>
      </c>
      <c r="C14466" s="92">
        <v>0</v>
      </c>
      <c r="R14466" s="9">
        <v>43522</v>
      </c>
      <c r="S14466">
        <v>16</v>
      </c>
      <c r="T14466">
        <v>0.87380653639999994</v>
      </c>
      <c r="U14466">
        <v>372063.32799999998</v>
      </c>
      <c r="V14466" t="s">
        <v>54</v>
      </c>
      <c r="W14466" t="s">
        <v>47</v>
      </c>
    </row>
    <row r="14467" spans="1:23" x14ac:dyDescent="0.25">
      <c r="A14467" s="92">
        <v>8784</v>
      </c>
      <c r="B14467" s="92">
        <v>0</v>
      </c>
      <c r="C14467" s="92">
        <v>0</v>
      </c>
      <c r="R14467" s="9">
        <v>43522</v>
      </c>
      <c r="S14467">
        <v>17</v>
      </c>
      <c r="T14467">
        <v>0.97627113239999996</v>
      </c>
      <c r="U14467">
        <v>415692.3431</v>
      </c>
      <c r="V14467" t="s">
        <v>54</v>
      </c>
      <c r="W14467" t="s">
        <v>47</v>
      </c>
    </row>
    <row r="14468" spans="1:23" x14ac:dyDescent="0.25">
      <c r="A14468" s="92">
        <v>8784</v>
      </c>
      <c r="B14468" s="92">
        <v>0</v>
      </c>
      <c r="C14468" s="92">
        <v>0</v>
      </c>
      <c r="R14468" s="9">
        <v>43522</v>
      </c>
      <c r="S14468">
        <v>18</v>
      </c>
      <c r="T14468">
        <v>1.0885428829999999</v>
      </c>
      <c r="U14468">
        <v>463497.20529999997</v>
      </c>
      <c r="V14468" t="s">
        <v>54</v>
      </c>
      <c r="W14468" t="s">
        <v>47</v>
      </c>
    </row>
    <row r="14469" spans="1:23" x14ac:dyDescent="0.25">
      <c r="A14469" s="92">
        <v>8784</v>
      </c>
      <c r="B14469" s="92">
        <v>0</v>
      </c>
      <c r="C14469" s="92">
        <v>0</v>
      </c>
      <c r="R14469" s="9">
        <v>43522</v>
      </c>
      <c r="S14469">
        <v>19</v>
      </c>
      <c r="T14469">
        <v>1.225695966</v>
      </c>
      <c r="U14469">
        <v>521896.43930000003</v>
      </c>
      <c r="V14469" t="s">
        <v>54</v>
      </c>
      <c r="W14469" t="s">
        <v>47</v>
      </c>
    </row>
    <row r="14470" spans="1:23" x14ac:dyDescent="0.25">
      <c r="A14470" s="92">
        <v>8784</v>
      </c>
      <c r="B14470" s="92">
        <v>0</v>
      </c>
      <c r="C14470" s="92">
        <v>0</v>
      </c>
      <c r="R14470" s="9">
        <v>43522</v>
      </c>
      <c r="S14470">
        <v>20</v>
      </c>
      <c r="T14470">
        <v>1.3055791269999999</v>
      </c>
      <c r="U14470">
        <v>555910.37009999994</v>
      </c>
      <c r="V14470" t="s">
        <v>54</v>
      </c>
      <c r="W14470" t="s">
        <v>47</v>
      </c>
    </row>
    <row r="14471" spans="1:23" x14ac:dyDescent="0.25">
      <c r="A14471" s="92">
        <v>8784</v>
      </c>
      <c r="B14471" s="92">
        <v>0</v>
      </c>
      <c r="C14471" s="92">
        <v>0</v>
      </c>
      <c r="R14471" s="9">
        <v>43522</v>
      </c>
      <c r="S14471">
        <v>21</v>
      </c>
      <c r="T14471">
        <v>1.286194504</v>
      </c>
      <c r="U14471">
        <v>547656.47510000004</v>
      </c>
      <c r="V14471" t="s">
        <v>54</v>
      </c>
      <c r="W14471" t="s">
        <v>47</v>
      </c>
    </row>
    <row r="14472" spans="1:23" x14ac:dyDescent="0.25">
      <c r="A14472" s="92">
        <v>8784</v>
      </c>
      <c r="B14472" s="92">
        <v>0</v>
      </c>
      <c r="C14472" s="92">
        <v>0</v>
      </c>
      <c r="R14472" s="9">
        <v>43522</v>
      </c>
      <c r="S14472">
        <v>22</v>
      </c>
      <c r="T14472">
        <v>1.196131966</v>
      </c>
      <c r="U14472">
        <v>509308.20669999998</v>
      </c>
      <c r="V14472" t="s">
        <v>54</v>
      </c>
      <c r="W14472" t="s">
        <v>47</v>
      </c>
    </row>
    <row r="14473" spans="1:23" x14ac:dyDescent="0.25">
      <c r="A14473" s="92">
        <v>8784</v>
      </c>
      <c r="B14473" s="92">
        <v>0</v>
      </c>
      <c r="C14473" s="92">
        <v>0</v>
      </c>
      <c r="R14473" s="9">
        <v>43522</v>
      </c>
      <c r="S14473">
        <v>23</v>
      </c>
      <c r="T14473">
        <v>1.0449232660000001</v>
      </c>
      <c r="U14473">
        <v>444924.1471</v>
      </c>
      <c r="V14473" t="s">
        <v>54</v>
      </c>
      <c r="W14473" t="s">
        <v>47</v>
      </c>
    </row>
    <row r="14474" spans="1:23" x14ac:dyDescent="0.25">
      <c r="A14474" s="92">
        <v>8784</v>
      </c>
      <c r="B14474" s="92">
        <v>0</v>
      </c>
      <c r="C14474" s="92">
        <v>0</v>
      </c>
      <c r="R14474" s="9">
        <v>43522</v>
      </c>
      <c r="S14474">
        <v>24</v>
      </c>
      <c r="T14474">
        <v>0.85885479419999999</v>
      </c>
      <c r="U14474">
        <v>365696.93589999998</v>
      </c>
      <c r="V14474" t="s">
        <v>54</v>
      </c>
      <c r="W14474" t="s">
        <v>47</v>
      </c>
    </row>
    <row r="14475" spans="1:23" x14ac:dyDescent="0.25">
      <c r="A14475" s="92">
        <v>8784</v>
      </c>
      <c r="B14475" s="92">
        <v>0</v>
      </c>
      <c r="C14475" s="92">
        <v>0</v>
      </c>
      <c r="R14475" s="9">
        <v>43523</v>
      </c>
      <c r="S14475">
        <v>1</v>
      </c>
      <c r="T14475">
        <v>0.73342106330000001</v>
      </c>
      <c r="U14475">
        <v>312287.75510000001</v>
      </c>
      <c r="V14475" t="s">
        <v>54</v>
      </c>
      <c r="W14475" t="s">
        <v>47</v>
      </c>
    </row>
    <row r="14476" spans="1:23" x14ac:dyDescent="0.25">
      <c r="A14476" s="92">
        <v>8784</v>
      </c>
      <c r="B14476" s="92">
        <v>0</v>
      </c>
      <c r="C14476" s="92">
        <v>0</v>
      </c>
      <c r="R14476" s="9">
        <v>43523</v>
      </c>
      <c r="S14476">
        <v>2</v>
      </c>
      <c r="T14476">
        <v>0.6504204093</v>
      </c>
      <c r="U14476">
        <v>276946.40860000002</v>
      </c>
      <c r="V14476" t="s">
        <v>54</v>
      </c>
      <c r="W14476" t="s">
        <v>47</v>
      </c>
    </row>
    <row r="14477" spans="1:23" x14ac:dyDescent="0.25">
      <c r="A14477" s="92">
        <v>8784</v>
      </c>
      <c r="B14477" s="92">
        <v>0</v>
      </c>
      <c r="C14477" s="92">
        <v>0</v>
      </c>
      <c r="R14477" s="9">
        <v>43523</v>
      </c>
      <c r="S14477">
        <v>3</v>
      </c>
      <c r="T14477">
        <v>0.62832321089999998</v>
      </c>
      <c r="U14477">
        <v>267537.5099</v>
      </c>
      <c r="V14477" t="s">
        <v>54</v>
      </c>
      <c r="W14477" t="s">
        <v>47</v>
      </c>
    </row>
    <row r="14478" spans="1:23" x14ac:dyDescent="0.25">
      <c r="A14478" s="92">
        <v>8784</v>
      </c>
      <c r="B14478" s="92">
        <v>0</v>
      </c>
      <c r="C14478" s="92">
        <v>0</v>
      </c>
      <c r="R14478" s="9">
        <v>43523</v>
      </c>
      <c r="S14478">
        <v>4</v>
      </c>
      <c r="T14478">
        <v>0.60185497210000005</v>
      </c>
      <c r="U14478">
        <v>256267.43969999999</v>
      </c>
      <c r="V14478" t="s">
        <v>54</v>
      </c>
      <c r="W14478" t="s">
        <v>47</v>
      </c>
    </row>
    <row r="14479" spans="1:23" x14ac:dyDescent="0.25">
      <c r="A14479" s="92">
        <v>8784</v>
      </c>
      <c r="B14479" s="92">
        <v>0</v>
      </c>
      <c r="C14479" s="92">
        <v>0</v>
      </c>
      <c r="R14479" s="9">
        <v>43523</v>
      </c>
      <c r="S14479">
        <v>5</v>
      </c>
      <c r="T14479">
        <v>0.61099108950000003</v>
      </c>
      <c r="U14479">
        <v>260157.56200000001</v>
      </c>
      <c r="V14479" t="s">
        <v>54</v>
      </c>
      <c r="W14479" t="s">
        <v>47</v>
      </c>
    </row>
    <row r="14480" spans="1:23" x14ac:dyDescent="0.25">
      <c r="A14480" s="92">
        <v>8784</v>
      </c>
      <c r="B14480" s="92">
        <v>0</v>
      </c>
      <c r="C14480" s="92">
        <v>0</v>
      </c>
      <c r="R14480" s="9">
        <v>43523</v>
      </c>
      <c r="S14480">
        <v>6</v>
      </c>
      <c r="T14480">
        <v>0.75719857580000005</v>
      </c>
      <c r="U14480">
        <v>322412.12479999999</v>
      </c>
      <c r="V14480" t="s">
        <v>54</v>
      </c>
      <c r="W14480" t="s">
        <v>47</v>
      </c>
    </row>
    <row r="14481" spans="1:23" x14ac:dyDescent="0.25">
      <c r="A14481" s="92">
        <v>8784</v>
      </c>
      <c r="B14481" s="92">
        <v>0</v>
      </c>
      <c r="C14481" s="92">
        <v>0</v>
      </c>
      <c r="R14481" s="9">
        <v>43523</v>
      </c>
      <c r="S14481">
        <v>7</v>
      </c>
      <c r="T14481">
        <v>0.96153106830000001</v>
      </c>
      <c r="U14481">
        <v>409416.08279999997</v>
      </c>
      <c r="V14481" t="s">
        <v>54</v>
      </c>
      <c r="W14481" t="s">
        <v>47</v>
      </c>
    </row>
    <row r="14482" spans="1:23" x14ac:dyDescent="0.25">
      <c r="A14482" s="92">
        <v>8784</v>
      </c>
      <c r="B14482" s="92">
        <v>0</v>
      </c>
      <c r="C14482" s="92">
        <v>0</v>
      </c>
      <c r="R14482" s="9">
        <v>43523</v>
      </c>
      <c r="S14482">
        <v>8</v>
      </c>
      <c r="T14482">
        <v>0.98974960400000001</v>
      </c>
      <c r="U14482">
        <v>421431.42239999998</v>
      </c>
      <c r="V14482" t="s">
        <v>54</v>
      </c>
      <c r="W14482" t="s">
        <v>47</v>
      </c>
    </row>
    <row r="14483" spans="1:23" x14ac:dyDescent="0.25">
      <c r="A14483" s="92">
        <v>8784</v>
      </c>
      <c r="B14483" s="92">
        <v>0</v>
      </c>
      <c r="C14483" s="92">
        <v>0</v>
      </c>
      <c r="R14483" s="9">
        <v>43523</v>
      </c>
      <c r="S14483">
        <v>9</v>
      </c>
      <c r="T14483">
        <v>0.89193051840000004</v>
      </c>
      <c r="U14483">
        <v>379780.44699999999</v>
      </c>
      <c r="V14483" t="s">
        <v>54</v>
      </c>
      <c r="W14483" t="s">
        <v>47</v>
      </c>
    </row>
    <row r="14484" spans="1:23" x14ac:dyDescent="0.25">
      <c r="A14484" s="92">
        <v>8784</v>
      </c>
      <c r="B14484" s="92">
        <v>0</v>
      </c>
      <c r="C14484" s="92">
        <v>0</v>
      </c>
      <c r="R14484" s="9">
        <v>43523</v>
      </c>
      <c r="S14484">
        <v>10</v>
      </c>
      <c r="T14484">
        <v>0.85396947069999996</v>
      </c>
      <c r="U14484">
        <v>363616.78470000002</v>
      </c>
      <c r="V14484" t="s">
        <v>54</v>
      </c>
      <c r="W14484" t="s">
        <v>47</v>
      </c>
    </row>
    <row r="14485" spans="1:23" x14ac:dyDescent="0.25">
      <c r="A14485" s="92">
        <v>8784</v>
      </c>
      <c r="B14485" s="92">
        <v>0</v>
      </c>
      <c r="C14485" s="92">
        <v>0</v>
      </c>
      <c r="R14485" s="9">
        <v>43523</v>
      </c>
      <c r="S14485">
        <v>11</v>
      </c>
      <c r="T14485">
        <v>0.8515888882</v>
      </c>
      <c r="U14485">
        <v>362603.1422</v>
      </c>
      <c r="V14485" t="s">
        <v>54</v>
      </c>
      <c r="W14485" t="s">
        <v>47</v>
      </c>
    </row>
    <row r="14486" spans="1:23" x14ac:dyDescent="0.25">
      <c r="A14486" s="92">
        <v>8784</v>
      </c>
      <c r="B14486" s="92">
        <v>0</v>
      </c>
      <c r="C14486" s="92">
        <v>0</v>
      </c>
      <c r="R14486" s="9">
        <v>43523</v>
      </c>
      <c r="S14486">
        <v>12</v>
      </c>
      <c r="T14486">
        <v>0.86781838259999999</v>
      </c>
      <c r="U14486">
        <v>369513.59600000002</v>
      </c>
      <c r="V14486" t="s">
        <v>54</v>
      </c>
      <c r="W14486" t="s">
        <v>47</v>
      </c>
    </row>
    <row r="14487" spans="1:23" x14ac:dyDescent="0.25">
      <c r="A14487" s="92">
        <v>8784</v>
      </c>
      <c r="B14487" s="92">
        <v>0</v>
      </c>
      <c r="C14487" s="92">
        <v>0</v>
      </c>
      <c r="R14487" s="9">
        <v>43523</v>
      </c>
      <c r="S14487">
        <v>13</v>
      </c>
      <c r="T14487">
        <v>0.89551431169999995</v>
      </c>
      <c r="U14487">
        <v>381306.41190000001</v>
      </c>
      <c r="V14487" t="s">
        <v>54</v>
      </c>
      <c r="W14487" t="s">
        <v>47</v>
      </c>
    </row>
    <row r="14488" spans="1:23" x14ac:dyDescent="0.25">
      <c r="A14488" s="92">
        <v>8784</v>
      </c>
      <c r="B14488" s="92">
        <v>0</v>
      </c>
      <c r="C14488" s="92">
        <v>0</v>
      </c>
      <c r="R14488" s="9">
        <v>43523</v>
      </c>
      <c r="S14488">
        <v>14</v>
      </c>
      <c r="T14488">
        <v>0.92925848060000005</v>
      </c>
      <c r="U14488">
        <v>395674.54399999999</v>
      </c>
      <c r="V14488" t="s">
        <v>54</v>
      </c>
      <c r="W14488" t="s">
        <v>47</v>
      </c>
    </row>
    <row r="14489" spans="1:23" x14ac:dyDescent="0.25">
      <c r="A14489" s="92">
        <v>8784</v>
      </c>
      <c r="B14489" s="92">
        <v>0</v>
      </c>
      <c r="C14489" s="92">
        <v>0</v>
      </c>
      <c r="R14489" s="9">
        <v>43523</v>
      </c>
      <c r="S14489">
        <v>15</v>
      </c>
      <c r="T14489">
        <v>0.90619093979999998</v>
      </c>
      <c r="U14489">
        <v>385852.47739999997</v>
      </c>
      <c r="V14489" t="s">
        <v>54</v>
      </c>
      <c r="W14489" t="s">
        <v>47</v>
      </c>
    </row>
    <row r="14490" spans="1:23" x14ac:dyDescent="0.25">
      <c r="A14490" s="92">
        <v>8784</v>
      </c>
      <c r="B14490" s="92">
        <v>0</v>
      </c>
      <c r="C14490" s="92">
        <v>0</v>
      </c>
      <c r="R14490" s="9">
        <v>43523</v>
      </c>
      <c r="S14490">
        <v>16</v>
      </c>
      <c r="T14490">
        <v>0.9489822107</v>
      </c>
      <c r="U14490">
        <v>404072.82939999999</v>
      </c>
      <c r="V14490" t="s">
        <v>54</v>
      </c>
      <c r="W14490" t="s">
        <v>47</v>
      </c>
    </row>
    <row r="14491" spans="1:23" x14ac:dyDescent="0.25">
      <c r="A14491" s="92">
        <v>8784</v>
      </c>
      <c r="B14491" s="92">
        <v>0</v>
      </c>
      <c r="C14491" s="92">
        <v>0</v>
      </c>
      <c r="R14491" s="9">
        <v>43523</v>
      </c>
      <c r="S14491">
        <v>17</v>
      </c>
      <c r="T14491">
        <v>1.0375931359999999</v>
      </c>
      <c r="U14491">
        <v>441803.00699999998</v>
      </c>
      <c r="V14491" t="s">
        <v>54</v>
      </c>
      <c r="W14491" t="s">
        <v>47</v>
      </c>
    </row>
    <row r="14492" spans="1:23" x14ac:dyDescent="0.25">
      <c r="A14492" s="92">
        <v>8784</v>
      </c>
      <c r="B14492" s="92">
        <v>0</v>
      </c>
      <c r="C14492" s="92">
        <v>0</v>
      </c>
      <c r="R14492" s="9">
        <v>43523</v>
      </c>
      <c r="S14492">
        <v>18</v>
      </c>
      <c r="T14492">
        <v>1.128085708</v>
      </c>
      <c r="U14492">
        <v>480334.38189999998</v>
      </c>
      <c r="V14492" t="s">
        <v>54</v>
      </c>
      <c r="W14492" t="s">
        <v>47</v>
      </c>
    </row>
    <row r="14493" spans="1:23" x14ac:dyDescent="0.25">
      <c r="A14493" s="92">
        <v>8784</v>
      </c>
      <c r="B14493" s="92">
        <v>0</v>
      </c>
      <c r="C14493" s="92">
        <v>0</v>
      </c>
      <c r="R14493" s="9">
        <v>43523</v>
      </c>
      <c r="S14493">
        <v>19</v>
      </c>
      <c r="T14493">
        <v>1.260819369</v>
      </c>
      <c r="U14493">
        <v>536851.84400000004</v>
      </c>
      <c r="V14493" t="s">
        <v>54</v>
      </c>
      <c r="W14493" t="s">
        <v>47</v>
      </c>
    </row>
    <row r="14494" spans="1:23" x14ac:dyDescent="0.25">
      <c r="A14494" s="92">
        <v>8784</v>
      </c>
      <c r="B14494" s="92">
        <v>0</v>
      </c>
      <c r="C14494" s="92">
        <v>0</v>
      </c>
      <c r="R14494" s="9">
        <v>43523</v>
      </c>
      <c r="S14494">
        <v>20</v>
      </c>
      <c r="T14494">
        <v>1.3156260360000001</v>
      </c>
      <c r="U14494">
        <v>560188.30379999999</v>
      </c>
      <c r="V14494" t="s">
        <v>54</v>
      </c>
      <c r="W14494" t="s">
        <v>47</v>
      </c>
    </row>
    <row r="14495" spans="1:23" x14ac:dyDescent="0.25">
      <c r="A14495" s="92">
        <v>8784</v>
      </c>
      <c r="B14495" s="92">
        <v>0</v>
      </c>
      <c r="C14495" s="92">
        <v>0</v>
      </c>
      <c r="R14495" s="9">
        <v>43523</v>
      </c>
      <c r="S14495">
        <v>21</v>
      </c>
      <c r="T14495">
        <v>1.2853190990000001</v>
      </c>
      <c r="U14495">
        <v>547283.73100000003</v>
      </c>
      <c r="V14495" t="s">
        <v>54</v>
      </c>
      <c r="W14495" t="s">
        <v>47</v>
      </c>
    </row>
    <row r="14496" spans="1:23" x14ac:dyDescent="0.25">
      <c r="A14496" s="92">
        <v>8784</v>
      </c>
      <c r="B14496" s="92">
        <v>0</v>
      </c>
      <c r="C14496" s="92">
        <v>0</v>
      </c>
      <c r="R14496" s="9">
        <v>43523</v>
      </c>
      <c r="S14496">
        <v>22</v>
      </c>
      <c r="T14496">
        <v>1.191439149</v>
      </c>
      <c r="U14496">
        <v>507310.02409999998</v>
      </c>
      <c r="V14496" t="s">
        <v>54</v>
      </c>
      <c r="W14496" t="s">
        <v>47</v>
      </c>
    </row>
    <row r="14497" spans="1:23" x14ac:dyDescent="0.25">
      <c r="A14497" s="92">
        <v>8784</v>
      </c>
      <c r="B14497" s="92">
        <v>0</v>
      </c>
      <c r="C14497" s="92">
        <v>0</v>
      </c>
      <c r="R14497" s="9">
        <v>43523</v>
      </c>
      <c r="S14497">
        <v>23</v>
      </c>
      <c r="T14497">
        <v>1.1019439499999999</v>
      </c>
      <c r="U14497">
        <v>469203.32630000002</v>
      </c>
      <c r="V14497" t="s">
        <v>54</v>
      </c>
      <c r="W14497" t="s">
        <v>47</v>
      </c>
    </row>
    <row r="14498" spans="1:23" x14ac:dyDescent="0.25">
      <c r="A14498" s="92">
        <v>8784</v>
      </c>
      <c r="B14498" s="92">
        <v>0</v>
      </c>
      <c r="C14498" s="92">
        <v>0</v>
      </c>
      <c r="R14498" s="9">
        <v>43523</v>
      </c>
      <c r="S14498">
        <v>24</v>
      </c>
      <c r="T14498">
        <v>0.86256153879999997</v>
      </c>
      <c r="U14498">
        <v>367275.25300000003</v>
      </c>
      <c r="V14498" t="s">
        <v>54</v>
      </c>
      <c r="W14498" t="s">
        <v>47</v>
      </c>
    </row>
    <row r="14499" spans="1:23" x14ac:dyDescent="0.25">
      <c r="A14499" s="92">
        <v>8784</v>
      </c>
      <c r="B14499" s="92">
        <v>0</v>
      </c>
      <c r="C14499" s="92">
        <v>0</v>
      </c>
      <c r="R14499" s="9">
        <v>43524</v>
      </c>
      <c r="S14499">
        <v>1</v>
      </c>
      <c r="T14499">
        <v>0.72468826909999995</v>
      </c>
      <c r="U14499">
        <v>308569.36619999999</v>
      </c>
      <c r="V14499" t="s">
        <v>54</v>
      </c>
      <c r="W14499" t="s">
        <v>47</v>
      </c>
    </row>
    <row r="14500" spans="1:23" x14ac:dyDescent="0.25">
      <c r="A14500" s="92">
        <v>8784</v>
      </c>
      <c r="B14500" s="92">
        <v>0</v>
      </c>
      <c r="C14500" s="92">
        <v>0</v>
      </c>
      <c r="R14500" s="9">
        <v>43524</v>
      </c>
      <c r="S14500">
        <v>2</v>
      </c>
      <c r="T14500">
        <v>0.62664344699999996</v>
      </c>
      <c r="U14500">
        <v>266822.27309999999</v>
      </c>
      <c r="V14500" t="s">
        <v>54</v>
      </c>
      <c r="W14500" t="s">
        <v>47</v>
      </c>
    </row>
    <row r="14501" spans="1:23" x14ac:dyDescent="0.25">
      <c r="A14501" s="92">
        <v>8784</v>
      </c>
      <c r="B14501" s="92">
        <v>0</v>
      </c>
      <c r="C14501" s="92">
        <v>0</v>
      </c>
      <c r="R14501" s="9">
        <v>43524</v>
      </c>
      <c r="S14501">
        <v>3</v>
      </c>
      <c r="T14501">
        <v>0.59551397070000001</v>
      </c>
      <c r="U14501">
        <v>253567.46660000001</v>
      </c>
      <c r="V14501" t="s">
        <v>54</v>
      </c>
      <c r="W14501" t="s">
        <v>47</v>
      </c>
    </row>
    <row r="14502" spans="1:23" x14ac:dyDescent="0.25">
      <c r="A14502" s="92">
        <v>8784</v>
      </c>
      <c r="B14502" s="92">
        <v>0</v>
      </c>
      <c r="C14502" s="92">
        <v>0</v>
      </c>
      <c r="R14502" s="9">
        <v>43524</v>
      </c>
      <c r="S14502">
        <v>4</v>
      </c>
      <c r="T14502">
        <v>0.5727157907</v>
      </c>
      <c r="U14502">
        <v>243860.09280000001</v>
      </c>
      <c r="V14502" t="s">
        <v>54</v>
      </c>
      <c r="W14502" t="s">
        <v>47</v>
      </c>
    </row>
    <row r="14503" spans="1:23" x14ac:dyDescent="0.25">
      <c r="A14503" s="92">
        <v>8784</v>
      </c>
      <c r="B14503" s="92">
        <v>0</v>
      </c>
      <c r="C14503" s="92">
        <v>0</v>
      </c>
      <c r="R14503" s="9">
        <v>43524</v>
      </c>
      <c r="S14503">
        <v>5</v>
      </c>
      <c r="T14503">
        <v>0.59097607009999997</v>
      </c>
      <c r="U14503">
        <v>251635.24669999999</v>
      </c>
      <c r="V14503" t="s">
        <v>54</v>
      </c>
      <c r="W14503" t="s">
        <v>47</v>
      </c>
    </row>
    <row r="14504" spans="1:23" x14ac:dyDescent="0.25">
      <c r="A14504" s="92">
        <v>8784</v>
      </c>
      <c r="B14504" s="92">
        <v>0</v>
      </c>
      <c r="C14504" s="92">
        <v>0</v>
      </c>
      <c r="R14504" s="9">
        <v>43524</v>
      </c>
      <c r="S14504">
        <v>6</v>
      </c>
      <c r="T14504">
        <v>0.73423070160000004</v>
      </c>
      <c r="U14504">
        <v>312632.49579999998</v>
      </c>
      <c r="V14504" t="s">
        <v>54</v>
      </c>
      <c r="W14504" t="s">
        <v>47</v>
      </c>
    </row>
    <row r="14505" spans="1:23" x14ac:dyDescent="0.25">
      <c r="A14505" s="92">
        <v>8784</v>
      </c>
      <c r="B14505" s="92">
        <v>0</v>
      </c>
      <c r="C14505" s="92">
        <v>0</v>
      </c>
      <c r="R14505" s="9">
        <v>43524</v>
      </c>
      <c r="S14505">
        <v>7</v>
      </c>
      <c r="T14505">
        <v>0.99415102180000003</v>
      </c>
      <c r="U14505">
        <v>423305.52850000001</v>
      </c>
      <c r="V14505" t="s">
        <v>54</v>
      </c>
      <c r="W14505" t="s">
        <v>47</v>
      </c>
    </row>
    <row r="14506" spans="1:23" x14ac:dyDescent="0.25">
      <c r="A14506" s="92">
        <v>8784</v>
      </c>
      <c r="B14506" s="92">
        <v>0</v>
      </c>
      <c r="C14506" s="92">
        <v>0</v>
      </c>
      <c r="R14506" s="9">
        <v>43524</v>
      </c>
      <c r="S14506">
        <v>8</v>
      </c>
      <c r="T14506">
        <v>0.97660353749999995</v>
      </c>
      <c r="U14506">
        <v>415833.8798</v>
      </c>
      <c r="V14506" t="s">
        <v>54</v>
      </c>
      <c r="W14506" t="s">
        <v>47</v>
      </c>
    </row>
    <row r="14507" spans="1:23" x14ac:dyDescent="0.25">
      <c r="A14507" s="92">
        <v>8784</v>
      </c>
      <c r="B14507" s="92">
        <v>0</v>
      </c>
      <c r="C14507" s="92">
        <v>0</v>
      </c>
      <c r="R14507" s="9">
        <v>43524</v>
      </c>
      <c r="S14507">
        <v>9</v>
      </c>
      <c r="T14507">
        <v>0.91721756779999997</v>
      </c>
      <c r="U14507">
        <v>390547.57150000002</v>
      </c>
      <c r="V14507" t="s">
        <v>54</v>
      </c>
      <c r="W14507" t="s">
        <v>47</v>
      </c>
    </row>
    <row r="14508" spans="1:23" x14ac:dyDescent="0.25">
      <c r="A14508" s="92">
        <v>8784</v>
      </c>
      <c r="B14508" s="92">
        <v>0</v>
      </c>
      <c r="C14508" s="92">
        <v>0</v>
      </c>
      <c r="R14508" s="9">
        <v>43524</v>
      </c>
      <c r="S14508">
        <v>10</v>
      </c>
      <c r="T14508">
        <v>0.84696514369999998</v>
      </c>
      <c r="U14508">
        <v>360634.37030000001</v>
      </c>
      <c r="V14508" t="s">
        <v>54</v>
      </c>
      <c r="W14508" t="s">
        <v>47</v>
      </c>
    </row>
    <row r="14509" spans="1:23" x14ac:dyDescent="0.25">
      <c r="A14509" s="92">
        <v>8784</v>
      </c>
      <c r="B14509" s="92">
        <v>0</v>
      </c>
      <c r="C14509" s="92">
        <v>0</v>
      </c>
      <c r="R14509" s="9">
        <v>43524</v>
      </c>
      <c r="S14509">
        <v>11</v>
      </c>
      <c r="T14509">
        <v>0.87701342410000005</v>
      </c>
      <c r="U14509">
        <v>373428.80790000001</v>
      </c>
      <c r="V14509" t="s">
        <v>54</v>
      </c>
      <c r="W14509" t="s">
        <v>47</v>
      </c>
    </row>
    <row r="14510" spans="1:23" x14ac:dyDescent="0.25">
      <c r="A14510" s="92">
        <v>8784</v>
      </c>
      <c r="B14510" s="92">
        <v>0</v>
      </c>
      <c r="C14510" s="92">
        <v>0</v>
      </c>
      <c r="R14510" s="9">
        <v>43524</v>
      </c>
      <c r="S14510">
        <v>12</v>
      </c>
      <c r="T14510">
        <v>0.85531225720000004</v>
      </c>
      <c r="U14510">
        <v>364188.53779999999</v>
      </c>
      <c r="V14510" t="s">
        <v>54</v>
      </c>
      <c r="W14510" t="s">
        <v>47</v>
      </c>
    </row>
    <row r="14511" spans="1:23" x14ac:dyDescent="0.25">
      <c r="A14511" s="92">
        <v>8784</v>
      </c>
      <c r="B14511" s="92">
        <v>0</v>
      </c>
      <c r="C14511" s="92">
        <v>0</v>
      </c>
      <c r="R14511" s="9">
        <v>43524</v>
      </c>
      <c r="S14511">
        <v>13</v>
      </c>
      <c r="T14511">
        <v>0.89293041849999999</v>
      </c>
      <c r="U14511">
        <v>380206.20049999998</v>
      </c>
      <c r="V14511" t="s">
        <v>54</v>
      </c>
      <c r="W14511" t="s">
        <v>47</v>
      </c>
    </row>
    <row r="14512" spans="1:23" x14ac:dyDescent="0.25">
      <c r="A14512" s="92">
        <v>8784</v>
      </c>
      <c r="B14512" s="92">
        <v>0</v>
      </c>
      <c r="C14512" s="92">
        <v>0</v>
      </c>
      <c r="R14512" s="9">
        <v>43524</v>
      </c>
      <c r="S14512">
        <v>14</v>
      </c>
      <c r="T14512">
        <v>0.92478228439999999</v>
      </c>
      <c r="U14512">
        <v>393768.59759999998</v>
      </c>
      <c r="V14512" t="s">
        <v>54</v>
      </c>
      <c r="W14512" t="s">
        <v>47</v>
      </c>
    </row>
    <row r="14513" spans="1:23" x14ac:dyDescent="0.25">
      <c r="A14513" s="92">
        <v>8784</v>
      </c>
      <c r="B14513" s="92">
        <v>0</v>
      </c>
      <c r="C14513" s="92">
        <v>0</v>
      </c>
      <c r="R14513" s="9">
        <v>43524</v>
      </c>
      <c r="S14513">
        <v>15</v>
      </c>
      <c r="T14513">
        <v>0.94359068270000002</v>
      </c>
      <c r="U14513">
        <v>401777.13829999999</v>
      </c>
      <c r="V14513" t="s">
        <v>54</v>
      </c>
      <c r="W14513" t="s">
        <v>47</v>
      </c>
    </row>
    <row r="14514" spans="1:23" x14ac:dyDescent="0.25">
      <c r="A14514" s="92">
        <v>8784</v>
      </c>
      <c r="B14514" s="92">
        <v>0</v>
      </c>
      <c r="C14514" s="92">
        <v>0</v>
      </c>
      <c r="R14514" s="9">
        <v>43524</v>
      </c>
      <c r="S14514">
        <v>16</v>
      </c>
      <c r="T14514">
        <v>1.0179332050000001</v>
      </c>
      <c r="U14514">
        <v>433431.88709999999</v>
      </c>
      <c r="V14514" t="s">
        <v>54</v>
      </c>
      <c r="W14514" t="s">
        <v>47</v>
      </c>
    </row>
    <row r="14515" spans="1:23" x14ac:dyDescent="0.25">
      <c r="A14515" s="92">
        <v>8784</v>
      </c>
      <c r="B14515" s="92">
        <v>0</v>
      </c>
      <c r="C14515" s="92">
        <v>0</v>
      </c>
      <c r="R14515" s="9">
        <v>43524</v>
      </c>
      <c r="S14515">
        <v>17</v>
      </c>
      <c r="T14515">
        <v>1.0426195220000001</v>
      </c>
      <c r="U14515">
        <v>443943.22210000001</v>
      </c>
      <c r="V14515" t="s">
        <v>54</v>
      </c>
      <c r="W14515" t="s">
        <v>47</v>
      </c>
    </row>
    <row r="14516" spans="1:23" x14ac:dyDescent="0.25">
      <c r="A14516" s="92">
        <v>8784</v>
      </c>
      <c r="B14516" s="92">
        <v>0</v>
      </c>
      <c r="C14516" s="92">
        <v>0</v>
      </c>
      <c r="R14516" s="9">
        <v>43524</v>
      </c>
      <c r="S14516">
        <v>18</v>
      </c>
      <c r="T14516">
        <v>1.135962299</v>
      </c>
      <c r="U14516">
        <v>483688.20309999998</v>
      </c>
      <c r="V14516" t="s">
        <v>54</v>
      </c>
      <c r="W14516" t="s">
        <v>47</v>
      </c>
    </row>
    <row r="14517" spans="1:23" x14ac:dyDescent="0.25">
      <c r="A14517" s="92">
        <v>8784</v>
      </c>
      <c r="B14517" s="92">
        <v>0</v>
      </c>
      <c r="C14517" s="92">
        <v>0</v>
      </c>
      <c r="R14517" s="9">
        <v>43524</v>
      </c>
      <c r="S14517">
        <v>19</v>
      </c>
      <c r="T14517">
        <v>1.2096030849999999</v>
      </c>
      <c r="U14517">
        <v>515044.15529999998</v>
      </c>
      <c r="V14517" t="s">
        <v>54</v>
      </c>
      <c r="W14517" t="s">
        <v>47</v>
      </c>
    </row>
    <row r="14518" spans="1:23" x14ac:dyDescent="0.25">
      <c r="A14518" s="92">
        <v>8784</v>
      </c>
      <c r="B14518" s="92">
        <v>0</v>
      </c>
      <c r="C14518" s="92">
        <v>0</v>
      </c>
      <c r="R14518" s="9">
        <v>43524</v>
      </c>
      <c r="S14518">
        <v>20</v>
      </c>
      <c r="T14518">
        <v>1.339800675</v>
      </c>
      <c r="U14518">
        <v>570481.76820000005</v>
      </c>
      <c r="V14518" t="s">
        <v>54</v>
      </c>
      <c r="W14518" t="s">
        <v>47</v>
      </c>
    </row>
    <row r="14519" spans="1:23" x14ac:dyDescent="0.25">
      <c r="A14519" s="92">
        <v>8784</v>
      </c>
      <c r="B14519" s="92">
        <v>0</v>
      </c>
      <c r="C14519" s="92">
        <v>0</v>
      </c>
      <c r="R14519" s="9">
        <v>43524</v>
      </c>
      <c r="S14519">
        <v>21</v>
      </c>
      <c r="T14519">
        <v>1.268940642</v>
      </c>
      <c r="U14519">
        <v>540309.84979999997</v>
      </c>
      <c r="V14519" t="s">
        <v>54</v>
      </c>
      <c r="W14519" t="s">
        <v>47</v>
      </c>
    </row>
    <row r="14520" spans="1:23" x14ac:dyDescent="0.25">
      <c r="A14520" s="92">
        <v>8784</v>
      </c>
      <c r="B14520" s="92">
        <v>0</v>
      </c>
      <c r="C14520" s="92">
        <v>0</v>
      </c>
      <c r="R14520" s="9">
        <v>43524</v>
      </c>
      <c r="S14520">
        <v>22</v>
      </c>
      <c r="T14520">
        <v>1.1746093150000001</v>
      </c>
      <c r="U14520">
        <v>500143.94780000002</v>
      </c>
      <c r="V14520" t="s">
        <v>54</v>
      </c>
      <c r="W14520" t="s">
        <v>47</v>
      </c>
    </row>
    <row r="14521" spans="1:23" x14ac:dyDescent="0.25">
      <c r="A14521" s="92">
        <v>8784</v>
      </c>
      <c r="B14521" s="92">
        <v>0</v>
      </c>
      <c r="C14521" s="92">
        <v>0</v>
      </c>
      <c r="R14521" s="9">
        <v>43524</v>
      </c>
      <c r="S14521">
        <v>23</v>
      </c>
      <c r="T14521">
        <v>1.049824952</v>
      </c>
      <c r="U14521">
        <v>447011.26510000002</v>
      </c>
      <c r="V14521" t="s">
        <v>54</v>
      </c>
      <c r="W14521" t="s">
        <v>47</v>
      </c>
    </row>
    <row r="14522" spans="1:23" x14ac:dyDescent="0.25">
      <c r="A14522" s="92">
        <v>8784</v>
      </c>
      <c r="B14522" s="92">
        <v>0</v>
      </c>
      <c r="C14522" s="92">
        <v>0</v>
      </c>
      <c r="R14522" s="9">
        <v>43524</v>
      </c>
      <c r="S14522">
        <v>24</v>
      </c>
      <c r="T14522">
        <v>0.84604003719999998</v>
      </c>
      <c r="U14522">
        <v>360240.46370000002</v>
      </c>
      <c r="V14522" t="s">
        <v>54</v>
      </c>
      <c r="W14522" t="s">
        <v>47</v>
      </c>
    </row>
    <row r="14523" spans="1:23" x14ac:dyDescent="0.25">
      <c r="A14523" s="92">
        <v>8784</v>
      </c>
      <c r="B14523" s="92">
        <v>0</v>
      </c>
      <c r="C14523" s="92">
        <v>0</v>
      </c>
      <c r="R14523" s="9">
        <v>43525</v>
      </c>
      <c r="S14523">
        <v>1</v>
      </c>
      <c r="T14523">
        <v>0.71199158330000001</v>
      </c>
      <c r="U14523">
        <v>303163.16820000001</v>
      </c>
      <c r="V14523" t="s">
        <v>54</v>
      </c>
      <c r="W14523" t="s">
        <v>47</v>
      </c>
    </row>
    <row r="14524" spans="1:23" x14ac:dyDescent="0.25">
      <c r="A14524" s="92">
        <v>8784</v>
      </c>
      <c r="B14524" s="92">
        <v>0</v>
      </c>
      <c r="C14524" s="92">
        <v>0</v>
      </c>
      <c r="R14524" s="9">
        <v>43525</v>
      </c>
      <c r="S14524">
        <v>2</v>
      </c>
      <c r="T14524">
        <v>0.64904728990000005</v>
      </c>
      <c r="U14524">
        <v>276361.73989999999</v>
      </c>
      <c r="V14524" t="s">
        <v>54</v>
      </c>
      <c r="W14524" t="s">
        <v>47</v>
      </c>
    </row>
    <row r="14525" spans="1:23" x14ac:dyDescent="0.25">
      <c r="A14525" s="92">
        <v>8784</v>
      </c>
      <c r="B14525" s="92">
        <v>0</v>
      </c>
      <c r="C14525" s="92">
        <v>0</v>
      </c>
      <c r="R14525" s="9">
        <v>43525</v>
      </c>
      <c r="S14525">
        <v>3</v>
      </c>
      <c r="T14525">
        <v>0.58362514700000001</v>
      </c>
      <c r="U14525">
        <v>248505.2531</v>
      </c>
      <c r="V14525" t="s">
        <v>54</v>
      </c>
      <c r="W14525" t="s">
        <v>47</v>
      </c>
    </row>
    <row r="14526" spans="1:23" x14ac:dyDescent="0.25">
      <c r="A14526" s="92">
        <v>8784</v>
      </c>
      <c r="B14526" s="92">
        <v>0</v>
      </c>
      <c r="C14526" s="92">
        <v>0</v>
      </c>
      <c r="R14526" s="9">
        <v>43525</v>
      </c>
      <c r="S14526">
        <v>4</v>
      </c>
      <c r="T14526">
        <v>0.5711163212</v>
      </c>
      <c r="U14526">
        <v>243179.04509999999</v>
      </c>
      <c r="V14526" t="s">
        <v>54</v>
      </c>
      <c r="W14526" t="s">
        <v>47</v>
      </c>
    </row>
    <row r="14527" spans="1:23" x14ac:dyDescent="0.25">
      <c r="A14527" s="92">
        <v>8784</v>
      </c>
      <c r="B14527" s="92">
        <v>0</v>
      </c>
      <c r="C14527" s="92">
        <v>0</v>
      </c>
      <c r="R14527" s="9">
        <v>43525</v>
      </c>
      <c r="S14527">
        <v>5</v>
      </c>
      <c r="T14527">
        <v>0.58204323130000002</v>
      </c>
      <c r="U14527">
        <v>247831.67970000001</v>
      </c>
      <c r="V14527" t="s">
        <v>54</v>
      </c>
      <c r="W14527" t="s">
        <v>47</v>
      </c>
    </row>
    <row r="14528" spans="1:23" x14ac:dyDescent="0.25">
      <c r="A14528" s="92">
        <v>8784</v>
      </c>
      <c r="B14528" s="92">
        <v>0</v>
      </c>
      <c r="C14528" s="92">
        <v>0</v>
      </c>
      <c r="R14528" s="9">
        <v>43525</v>
      </c>
      <c r="S14528">
        <v>6</v>
      </c>
      <c r="T14528">
        <v>0.69114962930000001</v>
      </c>
      <c r="U14528">
        <v>294288.7476</v>
      </c>
      <c r="V14528" t="s">
        <v>54</v>
      </c>
      <c r="W14528" t="s">
        <v>47</v>
      </c>
    </row>
    <row r="14529" spans="1:23" x14ac:dyDescent="0.25">
      <c r="A14529" s="92">
        <v>8784</v>
      </c>
      <c r="B14529" s="92">
        <v>0</v>
      </c>
      <c r="C14529" s="92">
        <v>0</v>
      </c>
      <c r="R14529" s="9">
        <v>43525</v>
      </c>
      <c r="S14529">
        <v>7</v>
      </c>
      <c r="T14529">
        <v>0.9063108903</v>
      </c>
      <c r="U14529">
        <v>385903.55180000002</v>
      </c>
      <c r="V14529" t="s">
        <v>54</v>
      </c>
      <c r="W14529" t="s">
        <v>47</v>
      </c>
    </row>
    <row r="14530" spans="1:23" x14ac:dyDescent="0.25">
      <c r="A14530" s="92">
        <v>8784</v>
      </c>
      <c r="B14530" s="92">
        <v>0</v>
      </c>
      <c r="C14530" s="92">
        <v>0</v>
      </c>
      <c r="R14530" s="9">
        <v>43525</v>
      </c>
      <c r="S14530">
        <v>8</v>
      </c>
      <c r="T14530">
        <v>0.94446274880000003</v>
      </c>
      <c r="U14530">
        <v>402148.46059999999</v>
      </c>
      <c r="V14530" t="s">
        <v>54</v>
      </c>
      <c r="W14530" t="s">
        <v>47</v>
      </c>
    </row>
    <row r="14531" spans="1:23" x14ac:dyDescent="0.25">
      <c r="A14531" s="92">
        <v>8784</v>
      </c>
      <c r="B14531" s="92">
        <v>0</v>
      </c>
      <c r="C14531" s="92">
        <v>0</v>
      </c>
      <c r="R14531" s="9">
        <v>43525</v>
      </c>
      <c r="S14531">
        <v>9</v>
      </c>
      <c r="T14531">
        <v>0.89881893180000005</v>
      </c>
      <c r="U14531">
        <v>382713.50589999999</v>
      </c>
      <c r="V14531" t="s">
        <v>54</v>
      </c>
      <c r="W14531" t="s">
        <v>47</v>
      </c>
    </row>
    <row r="14532" spans="1:23" x14ac:dyDescent="0.25">
      <c r="A14532" s="92">
        <v>8784</v>
      </c>
      <c r="B14532" s="92">
        <v>0</v>
      </c>
      <c r="C14532" s="92">
        <v>0</v>
      </c>
      <c r="R14532" s="9">
        <v>43525</v>
      </c>
      <c r="S14532">
        <v>10</v>
      </c>
      <c r="T14532">
        <v>0.84406619640000002</v>
      </c>
      <c r="U14532">
        <v>359400.01020000002</v>
      </c>
      <c r="V14532" t="s">
        <v>54</v>
      </c>
      <c r="W14532" t="s">
        <v>47</v>
      </c>
    </row>
    <row r="14533" spans="1:23" x14ac:dyDescent="0.25">
      <c r="A14533" s="92">
        <v>8784</v>
      </c>
      <c r="B14533" s="92">
        <v>0</v>
      </c>
      <c r="C14533" s="92">
        <v>0</v>
      </c>
      <c r="R14533" s="9">
        <v>43525</v>
      </c>
      <c r="S14533">
        <v>11</v>
      </c>
      <c r="T14533">
        <v>0.84353272050000005</v>
      </c>
      <c r="U14533">
        <v>359172.85820000002</v>
      </c>
      <c r="V14533" t="s">
        <v>54</v>
      </c>
      <c r="W14533" t="s">
        <v>47</v>
      </c>
    </row>
    <row r="14534" spans="1:23" x14ac:dyDescent="0.25">
      <c r="A14534" s="92">
        <v>8784</v>
      </c>
      <c r="B14534" s="92">
        <v>0</v>
      </c>
      <c r="C14534" s="92">
        <v>0</v>
      </c>
      <c r="R14534" s="9">
        <v>43525</v>
      </c>
      <c r="S14534">
        <v>12</v>
      </c>
      <c r="T14534">
        <v>0.92815425900000004</v>
      </c>
      <c r="U14534">
        <v>395204.37089999998</v>
      </c>
      <c r="V14534" t="s">
        <v>54</v>
      </c>
      <c r="W14534" t="s">
        <v>47</v>
      </c>
    </row>
    <row r="14535" spans="1:23" x14ac:dyDescent="0.25">
      <c r="A14535" s="92">
        <v>8784</v>
      </c>
      <c r="B14535" s="92">
        <v>0</v>
      </c>
      <c r="C14535" s="92">
        <v>0</v>
      </c>
      <c r="R14535" s="9">
        <v>43525</v>
      </c>
      <c r="S14535">
        <v>13</v>
      </c>
      <c r="T14535">
        <v>1.0053241509999999</v>
      </c>
      <c r="U14535">
        <v>428063.00229999999</v>
      </c>
      <c r="V14535" t="s">
        <v>54</v>
      </c>
      <c r="W14535" t="s">
        <v>47</v>
      </c>
    </row>
    <row r="14536" spans="1:23" x14ac:dyDescent="0.25">
      <c r="A14536" s="92">
        <v>8784</v>
      </c>
      <c r="B14536" s="92">
        <v>0</v>
      </c>
      <c r="C14536" s="92">
        <v>0</v>
      </c>
      <c r="R14536" s="9">
        <v>43525</v>
      </c>
      <c r="S14536">
        <v>14</v>
      </c>
      <c r="T14536">
        <v>1.0970716279999999</v>
      </c>
      <c r="U14536">
        <v>467128.7108</v>
      </c>
      <c r="V14536" t="s">
        <v>54</v>
      </c>
      <c r="W14536" t="s">
        <v>47</v>
      </c>
    </row>
    <row r="14537" spans="1:23" x14ac:dyDescent="0.25">
      <c r="A14537" s="92">
        <v>8784</v>
      </c>
      <c r="B14537" s="92">
        <v>0</v>
      </c>
      <c r="C14537" s="92">
        <v>0</v>
      </c>
      <c r="R14537" s="9">
        <v>43525</v>
      </c>
      <c r="S14537">
        <v>15</v>
      </c>
      <c r="T14537">
        <v>1.09870884</v>
      </c>
      <c r="U14537">
        <v>467825.82939999999</v>
      </c>
      <c r="V14537" t="s">
        <v>54</v>
      </c>
      <c r="W14537" t="s">
        <v>47</v>
      </c>
    </row>
    <row r="14538" spans="1:23" x14ac:dyDescent="0.25">
      <c r="A14538" s="92">
        <v>8784</v>
      </c>
      <c r="B14538" s="92">
        <v>0</v>
      </c>
      <c r="C14538" s="92">
        <v>0</v>
      </c>
      <c r="R14538" s="9">
        <v>43525</v>
      </c>
      <c r="S14538">
        <v>16</v>
      </c>
      <c r="T14538">
        <v>1.0497236860000001</v>
      </c>
      <c r="U14538">
        <v>446968.14659999998</v>
      </c>
      <c r="V14538" t="s">
        <v>54</v>
      </c>
      <c r="W14538" t="s">
        <v>47</v>
      </c>
    </row>
    <row r="14539" spans="1:23" x14ac:dyDescent="0.25">
      <c r="A14539" s="92">
        <v>8784</v>
      </c>
      <c r="B14539" s="92">
        <v>0</v>
      </c>
      <c r="C14539" s="92">
        <v>0</v>
      </c>
      <c r="R14539" s="9">
        <v>43525</v>
      </c>
      <c r="S14539">
        <v>17</v>
      </c>
      <c r="T14539">
        <v>0.98704741929999995</v>
      </c>
      <c r="U14539">
        <v>420280.84299999999</v>
      </c>
      <c r="V14539" t="s">
        <v>54</v>
      </c>
      <c r="W14539" t="s">
        <v>47</v>
      </c>
    </row>
    <row r="14540" spans="1:23" x14ac:dyDescent="0.25">
      <c r="A14540" s="92">
        <v>8784</v>
      </c>
      <c r="B14540" s="92">
        <v>0</v>
      </c>
      <c r="C14540" s="92">
        <v>0</v>
      </c>
      <c r="R14540" s="9">
        <v>43525</v>
      </c>
      <c r="S14540">
        <v>18</v>
      </c>
      <c r="T14540">
        <v>1.0523072950000001</v>
      </c>
      <c r="U14540">
        <v>448068.23690000002</v>
      </c>
      <c r="V14540" t="s">
        <v>54</v>
      </c>
      <c r="W14540" t="s">
        <v>47</v>
      </c>
    </row>
    <row r="14541" spans="1:23" x14ac:dyDescent="0.25">
      <c r="A14541" s="92">
        <v>8784</v>
      </c>
      <c r="B14541" s="92">
        <v>0</v>
      </c>
      <c r="C14541" s="92">
        <v>0</v>
      </c>
      <c r="R14541" s="9">
        <v>43525</v>
      </c>
      <c r="S14541">
        <v>19</v>
      </c>
      <c r="T14541">
        <v>1.1282813869999999</v>
      </c>
      <c r="U14541">
        <v>480417.70140000002</v>
      </c>
      <c r="V14541" t="s">
        <v>54</v>
      </c>
      <c r="W14541" t="s">
        <v>47</v>
      </c>
    </row>
    <row r="14542" spans="1:23" x14ac:dyDescent="0.25">
      <c r="A14542" s="92">
        <v>8784</v>
      </c>
      <c r="B14542" s="92">
        <v>0</v>
      </c>
      <c r="C14542" s="92">
        <v>0</v>
      </c>
      <c r="R14542" s="9">
        <v>43525</v>
      </c>
      <c r="S14542">
        <v>20</v>
      </c>
      <c r="T14542">
        <v>1.2026340449999999</v>
      </c>
      <c r="U14542">
        <v>512076.7659</v>
      </c>
      <c r="V14542" t="s">
        <v>54</v>
      </c>
      <c r="W14542" t="s">
        <v>47</v>
      </c>
    </row>
    <row r="14543" spans="1:23" x14ac:dyDescent="0.25">
      <c r="A14543" s="92">
        <v>8784</v>
      </c>
      <c r="B14543" s="92">
        <v>0</v>
      </c>
      <c r="C14543" s="92">
        <v>0</v>
      </c>
      <c r="R14543" s="9">
        <v>43525</v>
      </c>
      <c r="S14543">
        <v>21</v>
      </c>
      <c r="T14543">
        <v>1.1448750270000001</v>
      </c>
      <c r="U14543">
        <v>487483.20679999999</v>
      </c>
      <c r="V14543" t="s">
        <v>54</v>
      </c>
      <c r="W14543" t="s">
        <v>47</v>
      </c>
    </row>
    <row r="14544" spans="1:23" x14ac:dyDescent="0.25">
      <c r="A14544" s="92">
        <v>8784</v>
      </c>
      <c r="B14544" s="92">
        <v>0</v>
      </c>
      <c r="C14544" s="92">
        <v>0</v>
      </c>
      <c r="R14544" s="9">
        <v>43525</v>
      </c>
      <c r="S14544">
        <v>22</v>
      </c>
      <c r="T14544">
        <v>1.114051905</v>
      </c>
      <c r="U14544">
        <v>474358.84490000003</v>
      </c>
      <c r="V14544" t="s">
        <v>54</v>
      </c>
      <c r="W14544" t="s">
        <v>47</v>
      </c>
    </row>
    <row r="14545" spans="1:23" x14ac:dyDescent="0.25">
      <c r="A14545" s="92">
        <v>8784</v>
      </c>
      <c r="B14545" s="92">
        <v>0</v>
      </c>
      <c r="C14545" s="92">
        <v>0</v>
      </c>
      <c r="R14545" s="9">
        <v>43525</v>
      </c>
      <c r="S14545">
        <v>23</v>
      </c>
      <c r="T14545">
        <v>1.0203441879999999</v>
      </c>
      <c r="U14545">
        <v>434458.47379999998</v>
      </c>
      <c r="V14545" t="s">
        <v>54</v>
      </c>
      <c r="W14545" t="s">
        <v>47</v>
      </c>
    </row>
    <row r="14546" spans="1:23" x14ac:dyDescent="0.25">
      <c r="A14546" s="92">
        <v>8784</v>
      </c>
      <c r="B14546" s="92">
        <v>0</v>
      </c>
      <c r="C14546" s="92">
        <v>0</v>
      </c>
      <c r="R14546" s="9">
        <v>43525</v>
      </c>
      <c r="S14546">
        <v>24</v>
      </c>
      <c r="T14546">
        <v>0.86597053869999996</v>
      </c>
      <c r="U14546">
        <v>368726.79149999999</v>
      </c>
      <c r="V14546" t="s">
        <v>54</v>
      </c>
      <c r="W14546" t="s">
        <v>47</v>
      </c>
    </row>
    <row r="14547" spans="1:23" x14ac:dyDescent="0.25">
      <c r="A14547" s="92">
        <v>8784</v>
      </c>
      <c r="B14547" s="92">
        <v>0</v>
      </c>
      <c r="C14547" s="92">
        <v>0</v>
      </c>
      <c r="R14547" s="9">
        <v>43526</v>
      </c>
      <c r="S14547">
        <v>1</v>
      </c>
      <c r="T14547">
        <v>0.77108243259999998</v>
      </c>
      <c r="U14547">
        <v>328323.81550000003</v>
      </c>
      <c r="V14547" t="s">
        <v>54</v>
      </c>
      <c r="W14547" t="s">
        <v>47</v>
      </c>
    </row>
    <row r="14548" spans="1:23" x14ac:dyDescent="0.25">
      <c r="A14548" s="92">
        <v>8784</v>
      </c>
      <c r="B14548" s="92">
        <v>0</v>
      </c>
      <c r="C14548" s="92">
        <v>0</v>
      </c>
      <c r="R14548" s="9">
        <v>43526</v>
      </c>
      <c r="S14548">
        <v>2</v>
      </c>
      <c r="T14548">
        <v>0.66175894150000003</v>
      </c>
      <c r="U14548">
        <v>281774.31020000001</v>
      </c>
      <c r="V14548" t="s">
        <v>54</v>
      </c>
      <c r="W14548" t="s">
        <v>47</v>
      </c>
    </row>
    <row r="14549" spans="1:23" x14ac:dyDescent="0.25">
      <c r="A14549" s="92">
        <v>8784</v>
      </c>
      <c r="B14549" s="92">
        <v>0</v>
      </c>
      <c r="C14549" s="92">
        <v>0</v>
      </c>
      <c r="R14549" s="9">
        <v>43526</v>
      </c>
      <c r="S14549">
        <v>3</v>
      </c>
      <c r="T14549">
        <v>0.61896159009999996</v>
      </c>
      <c r="U14549">
        <v>263551.36920000002</v>
      </c>
      <c r="V14549" t="s">
        <v>54</v>
      </c>
      <c r="W14549" t="s">
        <v>47</v>
      </c>
    </row>
    <row r="14550" spans="1:23" x14ac:dyDescent="0.25">
      <c r="A14550" s="92">
        <v>8784</v>
      </c>
      <c r="B14550" s="92">
        <v>0</v>
      </c>
      <c r="C14550" s="92">
        <v>0</v>
      </c>
      <c r="R14550" s="9">
        <v>43526</v>
      </c>
      <c r="S14550">
        <v>4</v>
      </c>
      <c r="T14550">
        <v>0.58730786209999997</v>
      </c>
      <c r="U14550">
        <v>250073.33840000001</v>
      </c>
      <c r="V14550" t="s">
        <v>54</v>
      </c>
      <c r="W14550" t="s">
        <v>47</v>
      </c>
    </row>
    <row r="14551" spans="1:23" x14ac:dyDescent="0.25">
      <c r="A14551" s="92">
        <v>8784</v>
      </c>
      <c r="B14551" s="92">
        <v>0</v>
      </c>
      <c r="C14551" s="92">
        <v>0</v>
      </c>
      <c r="R14551" s="9">
        <v>43526</v>
      </c>
      <c r="S14551">
        <v>5</v>
      </c>
      <c r="T14551">
        <v>0.57262128919999999</v>
      </c>
      <c r="U14551">
        <v>243819.85440000001</v>
      </c>
      <c r="V14551" t="s">
        <v>54</v>
      </c>
      <c r="W14551" t="s">
        <v>47</v>
      </c>
    </row>
    <row r="14552" spans="1:23" x14ac:dyDescent="0.25">
      <c r="A14552" s="92">
        <v>8784</v>
      </c>
      <c r="B14552" s="92">
        <v>0</v>
      </c>
      <c r="C14552" s="92">
        <v>0</v>
      </c>
      <c r="R14552" s="9">
        <v>43526</v>
      </c>
      <c r="S14552">
        <v>6</v>
      </c>
      <c r="T14552">
        <v>0.60089253899999995</v>
      </c>
      <c r="U14552">
        <v>255857.63949999999</v>
      </c>
      <c r="V14552" t="s">
        <v>54</v>
      </c>
      <c r="W14552" t="s">
        <v>47</v>
      </c>
    </row>
    <row r="14553" spans="1:23" x14ac:dyDescent="0.25">
      <c r="A14553" s="92">
        <v>8784</v>
      </c>
      <c r="B14553" s="92">
        <v>0</v>
      </c>
      <c r="C14553" s="92">
        <v>0</v>
      </c>
      <c r="R14553" s="9">
        <v>43526</v>
      </c>
      <c r="S14553">
        <v>7</v>
      </c>
      <c r="T14553">
        <v>0.66406527969999996</v>
      </c>
      <c r="U14553">
        <v>282756.33980000002</v>
      </c>
      <c r="V14553" t="s">
        <v>54</v>
      </c>
      <c r="W14553" t="s">
        <v>47</v>
      </c>
    </row>
    <row r="14554" spans="1:23" x14ac:dyDescent="0.25">
      <c r="A14554" s="92">
        <v>8784</v>
      </c>
      <c r="B14554" s="92">
        <v>0</v>
      </c>
      <c r="C14554" s="92">
        <v>0</v>
      </c>
      <c r="R14554" s="9">
        <v>43526</v>
      </c>
      <c r="S14554">
        <v>8</v>
      </c>
      <c r="T14554">
        <v>0.82514317619999999</v>
      </c>
      <c r="U14554">
        <v>351342.66379999998</v>
      </c>
      <c r="V14554" t="s">
        <v>54</v>
      </c>
      <c r="W14554" t="s">
        <v>47</v>
      </c>
    </row>
    <row r="14555" spans="1:23" x14ac:dyDescent="0.25">
      <c r="A14555" s="92">
        <v>8784</v>
      </c>
      <c r="B14555" s="92">
        <v>0</v>
      </c>
      <c r="C14555" s="92">
        <v>0</v>
      </c>
      <c r="R14555" s="9">
        <v>43526</v>
      </c>
      <c r="S14555">
        <v>9</v>
      </c>
      <c r="T14555">
        <v>0.95298212449999997</v>
      </c>
      <c r="U14555">
        <v>405775.9767</v>
      </c>
      <c r="V14555" t="s">
        <v>54</v>
      </c>
      <c r="W14555" t="s">
        <v>47</v>
      </c>
    </row>
    <row r="14556" spans="1:23" x14ac:dyDescent="0.25">
      <c r="A14556" s="92">
        <v>8784</v>
      </c>
      <c r="B14556" s="92">
        <v>0</v>
      </c>
      <c r="C14556" s="92">
        <v>0</v>
      </c>
      <c r="R14556" s="9">
        <v>43526</v>
      </c>
      <c r="S14556">
        <v>10</v>
      </c>
      <c r="T14556">
        <v>1.0331890100000001</v>
      </c>
      <c r="U14556">
        <v>439927.74790000002</v>
      </c>
      <c r="V14556" t="s">
        <v>54</v>
      </c>
      <c r="W14556" t="s">
        <v>47</v>
      </c>
    </row>
    <row r="14557" spans="1:23" x14ac:dyDescent="0.25">
      <c r="A14557" s="92">
        <v>8784</v>
      </c>
      <c r="B14557" s="92">
        <v>0</v>
      </c>
      <c r="C14557" s="92">
        <v>0</v>
      </c>
      <c r="R14557" s="9">
        <v>43526</v>
      </c>
      <c r="S14557">
        <v>11</v>
      </c>
      <c r="T14557">
        <v>1.092912581</v>
      </c>
      <c r="U14557">
        <v>465357.80550000002</v>
      </c>
      <c r="V14557" t="s">
        <v>54</v>
      </c>
      <c r="W14557" t="s">
        <v>47</v>
      </c>
    </row>
    <row r="14558" spans="1:23" x14ac:dyDescent="0.25">
      <c r="A14558" s="92">
        <v>8784</v>
      </c>
      <c r="B14558" s="92">
        <v>0</v>
      </c>
      <c r="C14558" s="92">
        <v>0</v>
      </c>
      <c r="R14558" s="9">
        <v>43526</v>
      </c>
      <c r="S14558">
        <v>12</v>
      </c>
      <c r="T14558">
        <v>1.0951990309999999</v>
      </c>
      <c r="U14558">
        <v>466331.36670000001</v>
      </c>
      <c r="V14558" t="s">
        <v>54</v>
      </c>
      <c r="W14558" t="s">
        <v>47</v>
      </c>
    </row>
    <row r="14559" spans="1:23" x14ac:dyDescent="0.25">
      <c r="A14559" s="92">
        <v>8784</v>
      </c>
      <c r="B14559" s="92">
        <v>0</v>
      </c>
      <c r="C14559" s="92">
        <v>0</v>
      </c>
      <c r="R14559" s="9">
        <v>43526</v>
      </c>
      <c r="S14559">
        <v>13</v>
      </c>
      <c r="T14559">
        <v>1.074596568</v>
      </c>
      <c r="U14559">
        <v>457558.92019999999</v>
      </c>
      <c r="V14559" t="s">
        <v>54</v>
      </c>
      <c r="W14559" t="s">
        <v>47</v>
      </c>
    </row>
    <row r="14560" spans="1:23" x14ac:dyDescent="0.25">
      <c r="A14560" s="92">
        <v>8784</v>
      </c>
      <c r="B14560" s="92">
        <v>0</v>
      </c>
      <c r="C14560" s="92">
        <v>0</v>
      </c>
      <c r="R14560" s="9">
        <v>43526</v>
      </c>
      <c r="S14560">
        <v>14</v>
      </c>
      <c r="T14560">
        <v>1.1210003710000001</v>
      </c>
      <c r="U14560">
        <v>477317.47399999999</v>
      </c>
      <c r="V14560" t="s">
        <v>54</v>
      </c>
      <c r="W14560" t="s">
        <v>47</v>
      </c>
    </row>
    <row r="14561" spans="1:23" x14ac:dyDescent="0.25">
      <c r="A14561" s="92">
        <v>8784</v>
      </c>
      <c r="B14561" s="92">
        <v>0</v>
      </c>
      <c r="C14561" s="92">
        <v>0</v>
      </c>
      <c r="R14561" s="9">
        <v>43526</v>
      </c>
      <c r="S14561">
        <v>15</v>
      </c>
      <c r="T14561">
        <v>1.120726374</v>
      </c>
      <c r="U14561">
        <v>477200.80699999997</v>
      </c>
      <c r="V14561" t="s">
        <v>54</v>
      </c>
      <c r="W14561" t="s">
        <v>47</v>
      </c>
    </row>
    <row r="14562" spans="1:23" x14ac:dyDescent="0.25">
      <c r="A14562" s="92">
        <v>8784</v>
      </c>
      <c r="B14562" s="92">
        <v>0</v>
      </c>
      <c r="C14562" s="92">
        <v>0</v>
      </c>
      <c r="R14562" s="9">
        <v>43526</v>
      </c>
      <c r="S14562">
        <v>16</v>
      </c>
      <c r="T14562">
        <v>1.1042263489999999</v>
      </c>
      <c r="U14562">
        <v>470175.16259999998</v>
      </c>
      <c r="V14562" t="s">
        <v>54</v>
      </c>
      <c r="W14562" t="s">
        <v>47</v>
      </c>
    </row>
    <row r="14563" spans="1:23" x14ac:dyDescent="0.25">
      <c r="A14563" s="92">
        <v>8784</v>
      </c>
      <c r="B14563" s="92">
        <v>0</v>
      </c>
      <c r="C14563" s="92">
        <v>0</v>
      </c>
      <c r="R14563" s="9">
        <v>43526</v>
      </c>
      <c r="S14563">
        <v>17</v>
      </c>
      <c r="T14563">
        <v>1.1249151799999999</v>
      </c>
      <c r="U14563">
        <v>478984.38390000002</v>
      </c>
      <c r="V14563" t="s">
        <v>54</v>
      </c>
      <c r="W14563" t="s">
        <v>47</v>
      </c>
    </row>
    <row r="14564" spans="1:23" x14ac:dyDescent="0.25">
      <c r="A14564" s="92">
        <v>8784</v>
      </c>
      <c r="B14564" s="92">
        <v>0</v>
      </c>
      <c r="C14564" s="92">
        <v>0</v>
      </c>
      <c r="R14564" s="9">
        <v>43526</v>
      </c>
      <c r="S14564">
        <v>18</v>
      </c>
      <c r="T14564">
        <v>1.108785082</v>
      </c>
      <c r="U14564">
        <v>472116.25270000001</v>
      </c>
      <c r="V14564" t="s">
        <v>54</v>
      </c>
      <c r="W14564" t="s">
        <v>47</v>
      </c>
    </row>
    <row r="14565" spans="1:23" x14ac:dyDescent="0.25">
      <c r="A14565" s="92">
        <v>8784</v>
      </c>
      <c r="B14565" s="92">
        <v>0</v>
      </c>
      <c r="C14565" s="92">
        <v>0</v>
      </c>
      <c r="R14565" s="9">
        <v>43526</v>
      </c>
      <c r="S14565">
        <v>19</v>
      </c>
      <c r="T14565">
        <v>1.162414404</v>
      </c>
      <c r="U14565">
        <v>494951.40360000002</v>
      </c>
      <c r="V14565" t="s">
        <v>54</v>
      </c>
      <c r="W14565" t="s">
        <v>47</v>
      </c>
    </row>
    <row r="14566" spans="1:23" x14ac:dyDescent="0.25">
      <c r="A14566" s="92">
        <v>8784</v>
      </c>
      <c r="B14566" s="92">
        <v>0</v>
      </c>
      <c r="C14566" s="92">
        <v>0</v>
      </c>
      <c r="R14566" s="9">
        <v>43526</v>
      </c>
      <c r="S14566">
        <v>20</v>
      </c>
      <c r="T14566">
        <v>1.163936648</v>
      </c>
      <c r="U14566">
        <v>495599.56900000002</v>
      </c>
      <c r="V14566" t="s">
        <v>54</v>
      </c>
      <c r="W14566" t="s">
        <v>47</v>
      </c>
    </row>
    <row r="14567" spans="1:23" x14ac:dyDescent="0.25">
      <c r="A14567" s="92">
        <v>8784</v>
      </c>
      <c r="B14567" s="92">
        <v>0</v>
      </c>
      <c r="C14567" s="92">
        <v>0</v>
      </c>
      <c r="R14567" s="9">
        <v>43526</v>
      </c>
      <c r="S14567">
        <v>21</v>
      </c>
      <c r="T14567">
        <v>1.1190146910000001</v>
      </c>
      <c r="U14567">
        <v>476471.97930000001</v>
      </c>
      <c r="V14567" t="s">
        <v>54</v>
      </c>
      <c r="W14567" t="s">
        <v>47</v>
      </c>
    </row>
    <row r="14568" spans="1:23" x14ac:dyDescent="0.25">
      <c r="A14568" s="92">
        <v>8784</v>
      </c>
      <c r="B14568" s="92">
        <v>0</v>
      </c>
      <c r="C14568" s="92">
        <v>0</v>
      </c>
      <c r="R14568" s="9">
        <v>43526</v>
      </c>
      <c r="S14568">
        <v>22</v>
      </c>
      <c r="T14568">
        <v>1.0482795229999999</v>
      </c>
      <c r="U14568">
        <v>446353.22779999999</v>
      </c>
      <c r="V14568" t="s">
        <v>54</v>
      </c>
      <c r="W14568" t="s">
        <v>47</v>
      </c>
    </row>
    <row r="14569" spans="1:23" x14ac:dyDescent="0.25">
      <c r="A14569" s="92">
        <v>8784</v>
      </c>
      <c r="B14569" s="92">
        <v>0</v>
      </c>
      <c r="C14569" s="92">
        <v>0</v>
      </c>
      <c r="R14569" s="9">
        <v>43526</v>
      </c>
      <c r="S14569">
        <v>23</v>
      </c>
      <c r="T14569">
        <v>0.9875586905</v>
      </c>
      <c r="U14569">
        <v>420498.54019999999</v>
      </c>
      <c r="V14569" t="s">
        <v>54</v>
      </c>
      <c r="W14569" t="s">
        <v>47</v>
      </c>
    </row>
    <row r="14570" spans="1:23" x14ac:dyDescent="0.25">
      <c r="A14570" s="92">
        <v>8784</v>
      </c>
      <c r="B14570" s="92">
        <v>0</v>
      </c>
      <c r="C14570" s="92">
        <v>0</v>
      </c>
      <c r="R14570" s="9">
        <v>43526</v>
      </c>
      <c r="S14570">
        <v>24</v>
      </c>
      <c r="T14570">
        <v>0.88439620740000002</v>
      </c>
      <c r="U14570">
        <v>376572.36749999999</v>
      </c>
      <c r="V14570" t="s">
        <v>54</v>
      </c>
      <c r="W14570" t="s">
        <v>47</v>
      </c>
    </row>
    <row r="14571" spans="1:23" x14ac:dyDescent="0.25">
      <c r="A14571" s="92">
        <v>8784</v>
      </c>
      <c r="B14571" s="92">
        <v>0</v>
      </c>
      <c r="C14571" s="92">
        <v>0</v>
      </c>
      <c r="R14571" s="9">
        <v>43527</v>
      </c>
      <c r="S14571">
        <v>1</v>
      </c>
      <c r="T14571">
        <v>0.78274037529999996</v>
      </c>
      <c r="U14571">
        <v>333287.72090000001</v>
      </c>
      <c r="V14571" t="s">
        <v>54</v>
      </c>
      <c r="W14571" t="s">
        <v>47</v>
      </c>
    </row>
    <row r="14572" spans="1:23" x14ac:dyDescent="0.25">
      <c r="A14572" s="92">
        <v>8784</v>
      </c>
      <c r="B14572" s="92">
        <v>0</v>
      </c>
      <c r="C14572" s="92">
        <v>0</v>
      </c>
      <c r="R14572" s="9">
        <v>43527</v>
      </c>
      <c r="S14572">
        <v>2</v>
      </c>
      <c r="T14572">
        <v>0.680341576</v>
      </c>
      <c r="U14572">
        <v>289686.72169999999</v>
      </c>
      <c r="V14572" t="s">
        <v>54</v>
      </c>
      <c r="W14572" t="s">
        <v>47</v>
      </c>
    </row>
    <row r="14573" spans="1:23" x14ac:dyDescent="0.25">
      <c r="A14573" s="92">
        <v>8784</v>
      </c>
      <c r="B14573" s="92">
        <v>0</v>
      </c>
      <c r="C14573" s="92">
        <v>0</v>
      </c>
      <c r="R14573" s="9">
        <v>43527</v>
      </c>
      <c r="S14573">
        <v>3</v>
      </c>
      <c r="T14573">
        <v>0.64133926590000001</v>
      </c>
      <c r="U14573">
        <v>273079.69410000002</v>
      </c>
      <c r="V14573" t="s">
        <v>54</v>
      </c>
      <c r="W14573" t="s">
        <v>47</v>
      </c>
    </row>
    <row r="14574" spans="1:23" x14ac:dyDescent="0.25">
      <c r="A14574" s="92">
        <v>8784</v>
      </c>
      <c r="B14574" s="92">
        <v>0</v>
      </c>
      <c r="C14574" s="92">
        <v>0</v>
      </c>
      <c r="R14574" s="9">
        <v>43527</v>
      </c>
      <c r="S14574">
        <v>4</v>
      </c>
      <c r="T14574">
        <v>0.59988671739999999</v>
      </c>
      <c r="U14574">
        <v>255429.36470000001</v>
      </c>
      <c r="V14574" t="s">
        <v>54</v>
      </c>
      <c r="W14574" t="s">
        <v>47</v>
      </c>
    </row>
    <row r="14575" spans="1:23" x14ac:dyDescent="0.25">
      <c r="A14575" s="92">
        <v>8784</v>
      </c>
      <c r="B14575" s="92">
        <v>0</v>
      </c>
      <c r="C14575" s="92">
        <v>0</v>
      </c>
      <c r="R14575" s="9">
        <v>43527</v>
      </c>
      <c r="S14575">
        <v>5</v>
      </c>
      <c r="T14575">
        <v>0.58995577840000002</v>
      </c>
      <c r="U14575">
        <v>251200.8106</v>
      </c>
      <c r="V14575" t="s">
        <v>54</v>
      </c>
      <c r="W14575" t="s">
        <v>47</v>
      </c>
    </row>
    <row r="14576" spans="1:23" x14ac:dyDescent="0.25">
      <c r="A14576" s="92">
        <v>8784</v>
      </c>
      <c r="B14576" s="92">
        <v>0</v>
      </c>
      <c r="C14576" s="92">
        <v>0</v>
      </c>
      <c r="R14576" s="9">
        <v>43527</v>
      </c>
      <c r="S14576">
        <v>6</v>
      </c>
      <c r="T14576">
        <v>0.60956413700000001</v>
      </c>
      <c r="U14576">
        <v>259549.9713</v>
      </c>
      <c r="V14576" t="s">
        <v>54</v>
      </c>
      <c r="W14576" t="s">
        <v>47</v>
      </c>
    </row>
    <row r="14577" spans="1:23" x14ac:dyDescent="0.25">
      <c r="A14577" s="92">
        <v>8784</v>
      </c>
      <c r="B14577" s="92">
        <v>0</v>
      </c>
      <c r="C14577" s="92">
        <v>0</v>
      </c>
      <c r="R14577" s="9">
        <v>43527</v>
      </c>
      <c r="S14577">
        <v>7</v>
      </c>
      <c r="T14577">
        <v>0.68038525009999995</v>
      </c>
      <c r="U14577">
        <v>289705.31790000002</v>
      </c>
      <c r="V14577" t="s">
        <v>54</v>
      </c>
      <c r="W14577" t="s">
        <v>47</v>
      </c>
    </row>
    <row r="14578" spans="1:23" x14ac:dyDescent="0.25">
      <c r="A14578" s="92">
        <v>8784</v>
      </c>
      <c r="B14578" s="92">
        <v>0</v>
      </c>
      <c r="C14578" s="92">
        <v>0</v>
      </c>
      <c r="R14578" s="9">
        <v>43527</v>
      </c>
      <c r="S14578">
        <v>8</v>
      </c>
      <c r="T14578">
        <v>0.83010951749999995</v>
      </c>
      <c r="U14578">
        <v>353457.31209999998</v>
      </c>
      <c r="V14578" t="s">
        <v>54</v>
      </c>
      <c r="W14578" t="s">
        <v>47</v>
      </c>
    </row>
    <row r="14579" spans="1:23" x14ac:dyDescent="0.25">
      <c r="A14579" s="92">
        <v>8784</v>
      </c>
      <c r="B14579" s="92">
        <v>0</v>
      </c>
      <c r="C14579" s="92">
        <v>0</v>
      </c>
      <c r="R14579" s="9">
        <v>43527</v>
      </c>
      <c r="S14579">
        <v>9</v>
      </c>
      <c r="T14579">
        <v>1.009545516</v>
      </c>
      <c r="U14579">
        <v>429860.4425</v>
      </c>
      <c r="V14579" t="s">
        <v>54</v>
      </c>
      <c r="W14579" t="s">
        <v>47</v>
      </c>
    </row>
    <row r="14580" spans="1:23" x14ac:dyDescent="0.25">
      <c r="A14580" s="92">
        <v>8784</v>
      </c>
      <c r="B14580" s="92">
        <v>0</v>
      </c>
      <c r="C14580" s="92">
        <v>0</v>
      </c>
      <c r="R14580" s="9">
        <v>43527</v>
      </c>
      <c r="S14580">
        <v>10</v>
      </c>
      <c r="T14580">
        <v>1.1033174649999999</v>
      </c>
      <c r="U14580">
        <v>469788.16340000002</v>
      </c>
      <c r="V14580" t="s">
        <v>54</v>
      </c>
      <c r="W14580" t="s">
        <v>47</v>
      </c>
    </row>
    <row r="14581" spans="1:23" x14ac:dyDescent="0.25">
      <c r="A14581" s="92">
        <v>8784</v>
      </c>
      <c r="B14581" s="92">
        <v>0</v>
      </c>
      <c r="C14581" s="92">
        <v>0</v>
      </c>
      <c r="R14581" s="9">
        <v>43527</v>
      </c>
      <c r="S14581">
        <v>11</v>
      </c>
      <c r="T14581">
        <v>1.1249866639999999</v>
      </c>
      <c r="U14581">
        <v>479014.82160000002</v>
      </c>
      <c r="V14581" t="s">
        <v>54</v>
      </c>
      <c r="W14581" t="s">
        <v>47</v>
      </c>
    </row>
    <row r="14582" spans="1:23" x14ac:dyDescent="0.25">
      <c r="A14582" s="92">
        <v>8784</v>
      </c>
      <c r="B14582" s="92">
        <v>0</v>
      </c>
      <c r="C14582" s="92">
        <v>0</v>
      </c>
      <c r="R14582" s="9">
        <v>43527</v>
      </c>
      <c r="S14582">
        <v>12</v>
      </c>
      <c r="T14582">
        <v>1.1624439520000001</v>
      </c>
      <c r="U14582">
        <v>494963.98479999998</v>
      </c>
      <c r="V14582" t="s">
        <v>54</v>
      </c>
      <c r="W14582" t="s">
        <v>47</v>
      </c>
    </row>
    <row r="14583" spans="1:23" x14ac:dyDescent="0.25">
      <c r="A14583" s="92">
        <v>8784</v>
      </c>
      <c r="B14583" s="92">
        <v>0</v>
      </c>
      <c r="C14583" s="92">
        <v>0</v>
      </c>
      <c r="R14583" s="9">
        <v>43527</v>
      </c>
      <c r="S14583">
        <v>13</v>
      </c>
      <c r="T14583">
        <v>1.138739645</v>
      </c>
      <c r="U14583">
        <v>484870.78590000002</v>
      </c>
      <c r="V14583" t="s">
        <v>54</v>
      </c>
      <c r="W14583" t="s">
        <v>47</v>
      </c>
    </row>
    <row r="14584" spans="1:23" x14ac:dyDescent="0.25">
      <c r="A14584" s="92">
        <v>8784</v>
      </c>
      <c r="B14584" s="92">
        <v>0</v>
      </c>
      <c r="C14584" s="92">
        <v>0</v>
      </c>
      <c r="R14584" s="9">
        <v>43527</v>
      </c>
      <c r="S14584">
        <v>14</v>
      </c>
      <c r="T14584">
        <v>1.202977685</v>
      </c>
      <c r="U14584">
        <v>512223.08620000002</v>
      </c>
      <c r="V14584" t="s">
        <v>54</v>
      </c>
      <c r="W14584" t="s">
        <v>47</v>
      </c>
    </row>
    <row r="14585" spans="1:23" x14ac:dyDescent="0.25">
      <c r="A14585" s="92">
        <v>8784</v>
      </c>
      <c r="B14585" s="92">
        <v>0</v>
      </c>
      <c r="C14585" s="92">
        <v>0</v>
      </c>
      <c r="R14585" s="9">
        <v>43527</v>
      </c>
      <c r="S14585">
        <v>15</v>
      </c>
      <c r="T14585">
        <v>1.275851871</v>
      </c>
      <c r="U14585">
        <v>543252.62320000003</v>
      </c>
      <c r="V14585" t="s">
        <v>54</v>
      </c>
      <c r="W14585" t="s">
        <v>47</v>
      </c>
    </row>
    <row r="14586" spans="1:23" x14ac:dyDescent="0.25">
      <c r="A14586" s="92">
        <v>8784</v>
      </c>
      <c r="B14586" s="92">
        <v>0</v>
      </c>
      <c r="C14586" s="92">
        <v>0</v>
      </c>
      <c r="R14586" s="9">
        <v>43527</v>
      </c>
      <c r="S14586">
        <v>16</v>
      </c>
      <c r="T14586">
        <v>1.401980875</v>
      </c>
      <c r="U14586">
        <v>596957.84880000004</v>
      </c>
      <c r="V14586" t="s">
        <v>54</v>
      </c>
      <c r="W14586" t="s">
        <v>47</v>
      </c>
    </row>
    <row r="14587" spans="1:23" x14ac:dyDescent="0.25">
      <c r="A14587" s="92">
        <v>8784</v>
      </c>
      <c r="B14587" s="92">
        <v>0</v>
      </c>
      <c r="C14587" s="92">
        <v>0</v>
      </c>
      <c r="R14587" s="9">
        <v>43527</v>
      </c>
      <c r="S14587">
        <v>17</v>
      </c>
      <c r="T14587">
        <v>1.485892167</v>
      </c>
      <c r="U14587">
        <v>632686.9412</v>
      </c>
      <c r="V14587" t="s">
        <v>54</v>
      </c>
      <c r="W14587" t="s">
        <v>47</v>
      </c>
    </row>
    <row r="14588" spans="1:23" x14ac:dyDescent="0.25">
      <c r="A14588" s="92">
        <v>8784</v>
      </c>
      <c r="B14588" s="92">
        <v>0</v>
      </c>
      <c r="C14588" s="92">
        <v>0</v>
      </c>
      <c r="R14588" s="9">
        <v>43527</v>
      </c>
      <c r="S14588">
        <v>18</v>
      </c>
      <c r="T14588">
        <v>1.5318949070000001</v>
      </c>
      <c r="U14588">
        <v>652274.72389999998</v>
      </c>
      <c r="V14588" t="s">
        <v>54</v>
      </c>
      <c r="W14588" t="s">
        <v>47</v>
      </c>
    </row>
    <row r="14589" spans="1:23" x14ac:dyDescent="0.25">
      <c r="A14589" s="92">
        <v>8784</v>
      </c>
      <c r="B14589" s="92">
        <v>0</v>
      </c>
      <c r="C14589" s="92">
        <v>0</v>
      </c>
      <c r="R14589" s="9">
        <v>43527</v>
      </c>
      <c r="S14589">
        <v>19</v>
      </c>
      <c r="T14589">
        <v>1.572370464</v>
      </c>
      <c r="U14589">
        <v>669509.05409999995</v>
      </c>
      <c r="V14589" t="s">
        <v>54</v>
      </c>
      <c r="W14589" t="s">
        <v>47</v>
      </c>
    </row>
    <row r="14590" spans="1:23" x14ac:dyDescent="0.25">
      <c r="A14590" s="92">
        <v>8784</v>
      </c>
      <c r="B14590" s="92">
        <v>0</v>
      </c>
      <c r="C14590" s="92">
        <v>0</v>
      </c>
      <c r="R14590" s="9">
        <v>43527</v>
      </c>
      <c r="S14590">
        <v>20</v>
      </c>
      <c r="T14590">
        <v>1.6363682829999999</v>
      </c>
      <c r="U14590">
        <v>696759.06949999998</v>
      </c>
      <c r="V14590" t="s">
        <v>54</v>
      </c>
      <c r="W14590" t="s">
        <v>47</v>
      </c>
    </row>
    <row r="14591" spans="1:23" x14ac:dyDescent="0.25">
      <c r="A14591" s="92">
        <v>8784</v>
      </c>
      <c r="B14591" s="92">
        <v>0</v>
      </c>
      <c r="C14591" s="92">
        <v>0</v>
      </c>
      <c r="R14591" s="9">
        <v>43527</v>
      </c>
      <c r="S14591">
        <v>21</v>
      </c>
      <c r="T14591">
        <v>1.5037961929999999</v>
      </c>
      <c r="U14591">
        <v>640310.40379999997</v>
      </c>
      <c r="V14591" t="s">
        <v>54</v>
      </c>
      <c r="W14591" t="s">
        <v>47</v>
      </c>
    </row>
    <row r="14592" spans="1:23" x14ac:dyDescent="0.25">
      <c r="A14592" s="92">
        <v>8784</v>
      </c>
      <c r="B14592" s="92">
        <v>0</v>
      </c>
      <c r="C14592" s="92">
        <v>0</v>
      </c>
      <c r="R14592" s="9">
        <v>43527</v>
      </c>
      <c r="S14592">
        <v>22</v>
      </c>
      <c r="T14592">
        <v>1.331659095</v>
      </c>
      <c r="U14592">
        <v>567015.11580000003</v>
      </c>
      <c r="V14592" t="s">
        <v>54</v>
      </c>
      <c r="W14592" t="s">
        <v>47</v>
      </c>
    </row>
    <row r="14593" spans="1:23" x14ac:dyDescent="0.25">
      <c r="A14593" s="92">
        <v>8784</v>
      </c>
      <c r="B14593" s="92">
        <v>0</v>
      </c>
      <c r="C14593" s="92">
        <v>0</v>
      </c>
      <c r="R14593" s="9">
        <v>43527</v>
      </c>
      <c r="S14593">
        <v>23</v>
      </c>
      <c r="T14593">
        <v>1.155369732</v>
      </c>
      <c r="U14593">
        <v>491951.81050000002</v>
      </c>
      <c r="V14593" t="s">
        <v>54</v>
      </c>
      <c r="W14593" t="s">
        <v>47</v>
      </c>
    </row>
    <row r="14594" spans="1:23" x14ac:dyDescent="0.25">
      <c r="A14594" s="92">
        <v>8784</v>
      </c>
      <c r="B14594" s="92">
        <v>0</v>
      </c>
      <c r="C14594" s="92">
        <v>0</v>
      </c>
      <c r="R14594" s="9">
        <v>43527</v>
      </c>
      <c r="S14594">
        <v>24</v>
      </c>
      <c r="T14594">
        <v>0.94458010690000005</v>
      </c>
      <c r="U14594">
        <v>402198.43119999999</v>
      </c>
      <c r="V14594" t="s">
        <v>54</v>
      </c>
      <c r="W14594" t="s">
        <v>47</v>
      </c>
    </row>
    <row r="14595" spans="1:23" x14ac:dyDescent="0.25">
      <c r="A14595" s="92">
        <v>8784</v>
      </c>
      <c r="B14595" s="92">
        <v>0</v>
      </c>
      <c r="C14595" s="92">
        <v>0</v>
      </c>
      <c r="R14595" s="9">
        <v>43528</v>
      </c>
      <c r="S14595">
        <v>1</v>
      </c>
      <c r="T14595">
        <v>0.79674566979999994</v>
      </c>
      <c r="U14595">
        <v>339251.11920000002</v>
      </c>
      <c r="V14595" t="s">
        <v>54</v>
      </c>
      <c r="W14595" t="s">
        <v>47</v>
      </c>
    </row>
    <row r="14596" spans="1:23" x14ac:dyDescent="0.25">
      <c r="A14596" s="92">
        <v>8784</v>
      </c>
      <c r="B14596" s="92">
        <v>0</v>
      </c>
      <c r="C14596" s="92">
        <v>0</v>
      </c>
      <c r="R14596" s="9">
        <v>43528</v>
      </c>
      <c r="S14596">
        <v>2</v>
      </c>
      <c r="T14596">
        <v>0.67286078410000005</v>
      </c>
      <c r="U14596">
        <v>286501.43040000001</v>
      </c>
      <c r="V14596" t="s">
        <v>54</v>
      </c>
      <c r="W14596" t="s">
        <v>47</v>
      </c>
    </row>
    <row r="14597" spans="1:23" x14ac:dyDescent="0.25">
      <c r="A14597" s="92">
        <v>8784</v>
      </c>
      <c r="B14597" s="92">
        <v>0</v>
      </c>
      <c r="C14597" s="92">
        <v>0</v>
      </c>
      <c r="R14597" s="9">
        <v>43528</v>
      </c>
      <c r="S14597">
        <v>3</v>
      </c>
      <c r="T14597">
        <v>0.60917331379999995</v>
      </c>
      <c r="U14597">
        <v>259383.56030000001</v>
      </c>
      <c r="V14597" t="s">
        <v>54</v>
      </c>
      <c r="W14597" t="s">
        <v>47</v>
      </c>
    </row>
    <row r="14598" spans="1:23" x14ac:dyDescent="0.25">
      <c r="A14598" s="92">
        <v>8784</v>
      </c>
      <c r="B14598" s="92">
        <v>0</v>
      </c>
      <c r="C14598" s="92">
        <v>0</v>
      </c>
      <c r="R14598" s="9">
        <v>43528</v>
      </c>
      <c r="S14598">
        <v>4</v>
      </c>
      <c r="T14598">
        <v>0.58244590870000001</v>
      </c>
      <c r="U14598">
        <v>248003.13810000001</v>
      </c>
      <c r="V14598" t="s">
        <v>54</v>
      </c>
      <c r="W14598" t="s">
        <v>47</v>
      </c>
    </row>
    <row r="14599" spans="1:23" x14ac:dyDescent="0.25">
      <c r="A14599" s="92">
        <v>8784</v>
      </c>
      <c r="B14599" s="92">
        <v>0</v>
      </c>
      <c r="C14599" s="92">
        <v>0</v>
      </c>
      <c r="R14599" s="9">
        <v>43528</v>
      </c>
      <c r="S14599">
        <v>5</v>
      </c>
      <c r="T14599">
        <v>0.59798745980000001</v>
      </c>
      <c r="U14599">
        <v>254620.6684</v>
      </c>
      <c r="V14599" t="s">
        <v>54</v>
      </c>
      <c r="W14599" t="s">
        <v>47</v>
      </c>
    </row>
    <row r="14600" spans="1:23" x14ac:dyDescent="0.25">
      <c r="A14600" s="92">
        <v>8784</v>
      </c>
      <c r="B14600" s="92">
        <v>0</v>
      </c>
      <c r="C14600" s="92">
        <v>0</v>
      </c>
      <c r="R14600" s="9">
        <v>43528</v>
      </c>
      <c r="S14600">
        <v>6</v>
      </c>
      <c r="T14600">
        <v>0.71123696879999998</v>
      </c>
      <c r="U14600">
        <v>302841.85629999998</v>
      </c>
      <c r="V14600" t="s">
        <v>54</v>
      </c>
      <c r="W14600" t="s">
        <v>47</v>
      </c>
    </row>
    <row r="14601" spans="1:23" x14ac:dyDescent="0.25">
      <c r="A14601" s="92">
        <v>8784</v>
      </c>
      <c r="B14601" s="92">
        <v>0</v>
      </c>
      <c r="C14601" s="92">
        <v>0</v>
      </c>
      <c r="R14601" s="9">
        <v>43528</v>
      </c>
      <c r="S14601">
        <v>7</v>
      </c>
      <c r="T14601">
        <v>0.91413186940000002</v>
      </c>
      <c r="U14601">
        <v>389233.69339999999</v>
      </c>
      <c r="V14601" t="s">
        <v>54</v>
      </c>
      <c r="W14601" t="s">
        <v>47</v>
      </c>
    </row>
    <row r="14602" spans="1:23" x14ac:dyDescent="0.25">
      <c r="A14602" s="92">
        <v>8784</v>
      </c>
      <c r="B14602" s="92">
        <v>0</v>
      </c>
      <c r="C14602" s="92">
        <v>0</v>
      </c>
      <c r="R14602" s="9">
        <v>43528</v>
      </c>
      <c r="S14602">
        <v>8</v>
      </c>
      <c r="T14602">
        <v>0.94687521320000001</v>
      </c>
      <c r="U14602">
        <v>403175.67830000003</v>
      </c>
      <c r="V14602" t="s">
        <v>54</v>
      </c>
      <c r="W14602" t="s">
        <v>47</v>
      </c>
    </row>
    <row r="14603" spans="1:23" x14ac:dyDescent="0.25">
      <c r="A14603" s="92">
        <v>8784</v>
      </c>
      <c r="B14603" s="92">
        <v>0</v>
      </c>
      <c r="C14603" s="92">
        <v>0</v>
      </c>
      <c r="R14603" s="9">
        <v>43528</v>
      </c>
      <c r="S14603">
        <v>9</v>
      </c>
      <c r="T14603">
        <v>0.89139462400000002</v>
      </c>
      <c r="U14603">
        <v>379552.26530000003</v>
      </c>
      <c r="V14603" t="s">
        <v>54</v>
      </c>
      <c r="W14603" t="s">
        <v>47</v>
      </c>
    </row>
    <row r="14604" spans="1:23" x14ac:dyDescent="0.25">
      <c r="A14604" s="92">
        <v>8784</v>
      </c>
      <c r="B14604" s="92">
        <v>0</v>
      </c>
      <c r="C14604" s="92">
        <v>0</v>
      </c>
      <c r="R14604" s="9">
        <v>43528</v>
      </c>
      <c r="S14604">
        <v>10</v>
      </c>
      <c r="T14604">
        <v>0.88651865289999998</v>
      </c>
      <c r="U14604">
        <v>377476.09629999998</v>
      </c>
      <c r="V14604" t="s">
        <v>54</v>
      </c>
      <c r="W14604" t="s">
        <v>47</v>
      </c>
    </row>
    <row r="14605" spans="1:23" x14ac:dyDescent="0.25">
      <c r="A14605" s="92">
        <v>8784</v>
      </c>
      <c r="B14605" s="92">
        <v>0</v>
      </c>
      <c r="C14605" s="92">
        <v>0</v>
      </c>
      <c r="R14605" s="9">
        <v>43528</v>
      </c>
      <c r="S14605">
        <v>11</v>
      </c>
      <c r="T14605">
        <v>0.87456990629999998</v>
      </c>
      <c r="U14605">
        <v>372388.36780000001</v>
      </c>
      <c r="V14605" t="s">
        <v>54</v>
      </c>
      <c r="W14605" t="s">
        <v>47</v>
      </c>
    </row>
    <row r="14606" spans="1:23" x14ac:dyDescent="0.25">
      <c r="A14606" s="92">
        <v>8784</v>
      </c>
      <c r="B14606" s="92">
        <v>0</v>
      </c>
      <c r="C14606" s="92">
        <v>0</v>
      </c>
      <c r="R14606" s="9">
        <v>43528</v>
      </c>
      <c r="S14606">
        <v>12</v>
      </c>
      <c r="T14606">
        <v>0.90334649109999998</v>
      </c>
      <c r="U14606">
        <v>384641.32250000001</v>
      </c>
      <c r="V14606" t="s">
        <v>54</v>
      </c>
      <c r="W14606" t="s">
        <v>47</v>
      </c>
    </row>
    <row r="14607" spans="1:23" x14ac:dyDescent="0.25">
      <c r="A14607" s="92">
        <v>8784</v>
      </c>
      <c r="B14607" s="92">
        <v>0</v>
      </c>
      <c r="C14607" s="92">
        <v>0</v>
      </c>
      <c r="R14607" s="9">
        <v>43528</v>
      </c>
      <c r="S14607">
        <v>13</v>
      </c>
      <c r="T14607">
        <v>0.8943466659</v>
      </c>
      <c r="U14607">
        <v>380809.23300000001</v>
      </c>
      <c r="V14607" t="s">
        <v>54</v>
      </c>
      <c r="W14607" t="s">
        <v>47</v>
      </c>
    </row>
    <row r="14608" spans="1:23" x14ac:dyDescent="0.25">
      <c r="A14608" s="92">
        <v>8784</v>
      </c>
      <c r="B14608" s="92">
        <v>0</v>
      </c>
      <c r="C14608" s="92">
        <v>0</v>
      </c>
      <c r="R14608" s="9">
        <v>43528</v>
      </c>
      <c r="S14608">
        <v>14</v>
      </c>
      <c r="T14608">
        <v>0.90038986499999996</v>
      </c>
      <c r="U14608">
        <v>383382.40299999999</v>
      </c>
      <c r="V14608" t="s">
        <v>54</v>
      </c>
      <c r="W14608" t="s">
        <v>47</v>
      </c>
    </row>
    <row r="14609" spans="1:23" x14ac:dyDescent="0.25">
      <c r="A14609" s="92">
        <v>8784</v>
      </c>
      <c r="B14609" s="92">
        <v>0</v>
      </c>
      <c r="C14609" s="92">
        <v>0</v>
      </c>
      <c r="R14609" s="9">
        <v>43528</v>
      </c>
      <c r="S14609">
        <v>15</v>
      </c>
      <c r="T14609">
        <v>0.89585568760000001</v>
      </c>
      <c r="U14609">
        <v>381451.7683</v>
      </c>
      <c r="V14609" t="s">
        <v>54</v>
      </c>
      <c r="W14609" t="s">
        <v>47</v>
      </c>
    </row>
    <row r="14610" spans="1:23" x14ac:dyDescent="0.25">
      <c r="A14610" s="92">
        <v>8784</v>
      </c>
      <c r="B14610" s="92">
        <v>0</v>
      </c>
      <c r="C14610" s="92">
        <v>0</v>
      </c>
      <c r="R14610" s="9">
        <v>43528</v>
      </c>
      <c r="S14610">
        <v>16</v>
      </c>
      <c r="T14610">
        <v>0.91877359920000001</v>
      </c>
      <c r="U14610">
        <v>391210.12339999998</v>
      </c>
      <c r="V14610" t="s">
        <v>54</v>
      </c>
      <c r="W14610" t="s">
        <v>47</v>
      </c>
    </row>
    <row r="14611" spans="1:23" x14ac:dyDescent="0.25">
      <c r="A14611" s="92">
        <v>8784</v>
      </c>
      <c r="B14611" s="92">
        <v>0</v>
      </c>
      <c r="C14611" s="92">
        <v>0</v>
      </c>
      <c r="R14611" s="9">
        <v>43528</v>
      </c>
      <c r="S14611">
        <v>17</v>
      </c>
      <c r="T14611">
        <v>1.004194346</v>
      </c>
      <c r="U14611">
        <v>427581.93569999997</v>
      </c>
      <c r="V14611" t="s">
        <v>54</v>
      </c>
      <c r="W14611" t="s">
        <v>47</v>
      </c>
    </row>
    <row r="14612" spans="1:23" x14ac:dyDescent="0.25">
      <c r="A14612" s="92">
        <v>8784</v>
      </c>
      <c r="B14612" s="92">
        <v>0</v>
      </c>
      <c r="C14612" s="92">
        <v>0</v>
      </c>
      <c r="R14612" s="9">
        <v>43528</v>
      </c>
      <c r="S14612">
        <v>18</v>
      </c>
      <c r="T14612">
        <v>1.1478410640000001</v>
      </c>
      <c r="U14612">
        <v>488746.1336</v>
      </c>
      <c r="V14612" t="s">
        <v>54</v>
      </c>
      <c r="W14612" t="s">
        <v>47</v>
      </c>
    </row>
    <row r="14613" spans="1:23" x14ac:dyDescent="0.25">
      <c r="A14613" s="92">
        <v>8784</v>
      </c>
      <c r="B14613" s="92">
        <v>0</v>
      </c>
      <c r="C14613" s="92">
        <v>0</v>
      </c>
      <c r="R14613" s="9">
        <v>43528</v>
      </c>
      <c r="S14613">
        <v>19</v>
      </c>
      <c r="T14613">
        <v>1.232650432</v>
      </c>
      <c r="U14613">
        <v>524857.62329999998</v>
      </c>
      <c r="V14613" t="s">
        <v>54</v>
      </c>
      <c r="W14613" t="s">
        <v>47</v>
      </c>
    </row>
    <row r="14614" spans="1:23" x14ac:dyDescent="0.25">
      <c r="A14614" s="92">
        <v>8784</v>
      </c>
      <c r="B14614" s="92">
        <v>0</v>
      </c>
      <c r="C14614" s="92">
        <v>0</v>
      </c>
      <c r="R14614" s="9">
        <v>43528</v>
      </c>
      <c r="S14614">
        <v>20</v>
      </c>
      <c r="T14614">
        <v>1.349882663</v>
      </c>
      <c r="U14614">
        <v>574774.63820000004</v>
      </c>
      <c r="V14614" t="s">
        <v>54</v>
      </c>
      <c r="W14614" t="s">
        <v>47</v>
      </c>
    </row>
    <row r="14615" spans="1:23" x14ac:dyDescent="0.25">
      <c r="A14615" s="92">
        <v>8784</v>
      </c>
      <c r="B14615" s="92">
        <v>0</v>
      </c>
      <c r="C14615" s="92">
        <v>0</v>
      </c>
      <c r="R14615" s="9">
        <v>43528</v>
      </c>
      <c r="S14615">
        <v>21</v>
      </c>
      <c r="T14615">
        <v>1.348963242</v>
      </c>
      <c r="U14615">
        <v>574383.15260000003</v>
      </c>
      <c r="V14615" t="s">
        <v>54</v>
      </c>
      <c r="W14615" t="s">
        <v>47</v>
      </c>
    </row>
    <row r="14616" spans="1:23" x14ac:dyDescent="0.25">
      <c r="A14616" s="92">
        <v>8784</v>
      </c>
      <c r="B14616" s="92">
        <v>0</v>
      </c>
      <c r="C14616" s="92">
        <v>0</v>
      </c>
      <c r="R14616" s="9">
        <v>43528</v>
      </c>
      <c r="S14616">
        <v>22</v>
      </c>
      <c r="T14616">
        <v>1.2218978549999999</v>
      </c>
      <c r="U14616">
        <v>520279.21909999999</v>
      </c>
      <c r="V14616" t="s">
        <v>54</v>
      </c>
      <c r="W14616" t="s">
        <v>47</v>
      </c>
    </row>
    <row r="14617" spans="1:23" x14ac:dyDescent="0.25">
      <c r="A14617" s="92">
        <v>8784</v>
      </c>
      <c r="B14617" s="92">
        <v>0</v>
      </c>
      <c r="C14617" s="92">
        <v>0</v>
      </c>
      <c r="R14617" s="9">
        <v>43528</v>
      </c>
      <c r="S14617">
        <v>23</v>
      </c>
      <c r="T14617">
        <v>1.1250493800000001</v>
      </c>
      <c r="U14617">
        <v>479041.5257</v>
      </c>
      <c r="V14617" t="s">
        <v>54</v>
      </c>
      <c r="W14617" t="s">
        <v>47</v>
      </c>
    </row>
    <row r="14618" spans="1:23" x14ac:dyDescent="0.25">
      <c r="A14618" s="92">
        <v>8784</v>
      </c>
      <c r="B14618" s="92">
        <v>0</v>
      </c>
      <c r="C14618" s="92">
        <v>0</v>
      </c>
      <c r="R14618" s="9">
        <v>43528</v>
      </c>
      <c r="S14618">
        <v>24</v>
      </c>
      <c r="T14618">
        <v>0.98211149149999999</v>
      </c>
      <c r="U14618">
        <v>418179.1446</v>
      </c>
      <c r="V14618" t="s">
        <v>54</v>
      </c>
      <c r="W14618" t="s">
        <v>47</v>
      </c>
    </row>
    <row r="14619" spans="1:23" x14ac:dyDescent="0.25">
      <c r="A14619" s="92">
        <v>8784</v>
      </c>
      <c r="B14619" s="92">
        <v>0</v>
      </c>
      <c r="C14619" s="92">
        <v>0</v>
      </c>
      <c r="R14619" s="9">
        <v>43529</v>
      </c>
      <c r="S14619">
        <v>1</v>
      </c>
      <c r="T14619">
        <v>0.87169150289999997</v>
      </c>
      <c r="U14619">
        <v>371162.75520000001</v>
      </c>
      <c r="V14619" t="s">
        <v>54</v>
      </c>
      <c r="W14619" t="s">
        <v>47</v>
      </c>
    </row>
    <row r="14620" spans="1:23" x14ac:dyDescent="0.25">
      <c r="A14620" s="92">
        <v>8784</v>
      </c>
      <c r="B14620" s="92">
        <v>0</v>
      </c>
      <c r="C14620" s="92">
        <v>0</v>
      </c>
      <c r="R14620" s="9">
        <v>43529</v>
      </c>
      <c r="S14620">
        <v>2</v>
      </c>
      <c r="T14620">
        <v>0.8466773662</v>
      </c>
      <c r="U14620">
        <v>360511.8358</v>
      </c>
      <c r="V14620" t="s">
        <v>54</v>
      </c>
      <c r="W14620" t="s">
        <v>47</v>
      </c>
    </row>
    <row r="14621" spans="1:23" x14ac:dyDescent="0.25">
      <c r="A14621" s="92">
        <v>8784</v>
      </c>
      <c r="B14621" s="92">
        <v>0</v>
      </c>
      <c r="C14621" s="92">
        <v>0</v>
      </c>
      <c r="R14621" s="9">
        <v>43529</v>
      </c>
      <c r="S14621">
        <v>3</v>
      </c>
      <c r="T14621">
        <v>0.84827254350000003</v>
      </c>
      <c r="U14621">
        <v>361191.05589999998</v>
      </c>
      <c r="V14621" t="s">
        <v>54</v>
      </c>
      <c r="W14621" t="s">
        <v>47</v>
      </c>
    </row>
    <row r="14622" spans="1:23" x14ac:dyDescent="0.25">
      <c r="A14622" s="92">
        <v>8784</v>
      </c>
      <c r="B14622" s="92">
        <v>0</v>
      </c>
      <c r="C14622" s="92">
        <v>0</v>
      </c>
      <c r="R14622" s="9">
        <v>43529</v>
      </c>
      <c r="S14622">
        <v>4</v>
      </c>
      <c r="T14622">
        <v>0.86851672099999999</v>
      </c>
      <c r="U14622">
        <v>369810.94569999998</v>
      </c>
      <c r="V14622" t="s">
        <v>54</v>
      </c>
      <c r="W14622" t="s">
        <v>47</v>
      </c>
    </row>
    <row r="14623" spans="1:23" x14ac:dyDescent="0.25">
      <c r="A14623" s="92">
        <v>8784</v>
      </c>
      <c r="B14623" s="92">
        <v>0</v>
      </c>
      <c r="C14623" s="92">
        <v>0</v>
      </c>
      <c r="R14623" s="9">
        <v>43529</v>
      </c>
      <c r="S14623">
        <v>5</v>
      </c>
      <c r="T14623">
        <v>0.92818495160000003</v>
      </c>
      <c r="U14623">
        <v>395217.43969999999</v>
      </c>
      <c r="V14623" t="s">
        <v>54</v>
      </c>
      <c r="W14623" t="s">
        <v>47</v>
      </c>
    </row>
    <row r="14624" spans="1:23" x14ac:dyDescent="0.25">
      <c r="A14624" s="92">
        <v>8784</v>
      </c>
      <c r="B14624" s="92">
        <v>0</v>
      </c>
      <c r="C14624" s="92">
        <v>0</v>
      </c>
      <c r="R14624" s="9">
        <v>43529</v>
      </c>
      <c r="S14624">
        <v>6</v>
      </c>
      <c r="T14624">
        <v>1.148803389</v>
      </c>
      <c r="U14624">
        <v>489155.88780000003</v>
      </c>
      <c r="V14624" t="s">
        <v>54</v>
      </c>
      <c r="W14624" t="s">
        <v>47</v>
      </c>
    </row>
    <row r="14625" spans="1:23" x14ac:dyDescent="0.25">
      <c r="A14625" s="92">
        <v>8784</v>
      </c>
      <c r="B14625" s="92">
        <v>0</v>
      </c>
      <c r="C14625" s="92">
        <v>0</v>
      </c>
      <c r="R14625" s="9">
        <v>43529</v>
      </c>
      <c r="S14625">
        <v>7</v>
      </c>
      <c r="T14625">
        <v>1.438435345</v>
      </c>
      <c r="U14625">
        <v>612480.01599999995</v>
      </c>
      <c r="V14625" t="s">
        <v>54</v>
      </c>
      <c r="W14625" t="s">
        <v>47</v>
      </c>
    </row>
    <row r="14626" spans="1:23" x14ac:dyDescent="0.25">
      <c r="A14626" s="92">
        <v>8784</v>
      </c>
      <c r="B14626" s="92">
        <v>0</v>
      </c>
      <c r="C14626" s="92">
        <v>0</v>
      </c>
      <c r="R14626" s="9">
        <v>43529</v>
      </c>
      <c r="S14626">
        <v>8</v>
      </c>
      <c r="T14626">
        <v>1.537723416</v>
      </c>
      <c r="U14626">
        <v>654756.47970000003</v>
      </c>
      <c r="V14626" t="s">
        <v>54</v>
      </c>
      <c r="W14626" t="s">
        <v>47</v>
      </c>
    </row>
    <row r="14627" spans="1:23" x14ac:dyDescent="0.25">
      <c r="A14627" s="92">
        <v>8784</v>
      </c>
      <c r="B14627" s="92">
        <v>0</v>
      </c>
      <c r="C14627" s="92">
        <v>0</v>
      </c>
      <c r="R14627" s="9">
        <v>43529</v>
      </c>
      <c r="S14627">
        <v>9</v>
      </c>
      <c r="T14627">
        <v>1.4895593309999999</v>
      </c>
      <c r="U14627">
        <v>634248.40500000003</v>
      </c>
      <c r="V14627" t="s">
        <v>54</v>
      </c>
      <c r="W14627" t="s">
        <v>47</v>
      </c>
    </row>
    <row r="14628" spans="1:23" x14ac:dyDescent="0.25">
      <c r="A14628" s="92">
        <v>8784</v>
      </c>
      <c r="B14628" s="92">
        <v>0</v>
      </c>
      <c r="C14628" s="92">
        <v>0</v>
      </c>
      <c r="R14628" s="9">
        <v>43529</v>
      </c>
      <c r="S14628">
        <v>10</v>
      </c>
      <c r="T14628">
        <v>1.5009827920000001</v>
      </c>
      <c r="U14628">
        <v>639112.46900000004</v>
      </c>
      <c r="V14628" t="s">
        <v>54</v>
      </c>
      <c r="W14628" t="s">
        <v>47</v>
      </c>
    </row>
    <row r="14629" spans="1:23" x14ac:dyDescent="0.25">
      <c r="A14629" s="92">
        <v>8784</v>
      </c>
      <c r="B14629" s="92">
        <v>0</v>
      </c>
      <c r="C14629" s="92">
        <v>0</v>
      </c>
      <c r="R14629" s="9">
        <v>43529</v>
      </c>
      <c r="S14629">
        <v>11</v>
      </c>
      <c r="T14629">
        <v>1.4648218850000001</v>
      </c>
      <c r="U14629">
        <v>623715.29940000002</v>
      </c>
      <c r="V14629" t="s">
        <v>54</v>
      </c>
      <c r="W14629" t="s">
        <v>47</v>
      </c>
    </row>
    <row r="14630" spans="1:23" x14ac:dyDescent="0.25">
      <c r="A14630" s="92">
        <v>8784</v>
      </c>
      <c r="B14630" s="92">
        <v>0</v>
      </c>
      <c r="C14630" s="92">
        <v>0</v>
      </c>
      <c r="R14630" s="9">
        <v>43529</v>
      </c>
      <c r="S14630">
        <v>12</v>
      </c>
      <c r="T14630">
        <v>1.4175075210000001</v>
      </c>
      <c r="U14630">
        <v>603569.03249999997</v>
      </c>
      <c r="V14630" t="s">
        <v>54</v>
      </c>
      <c r="W14630" t="s">
        <v>47</v>
      </c>
    </row>
    <row r="14631" spans="1:23" x14ac:dyDescent="0.25">
      <c r="A14631" s="92">
        <v>8784</v>
      </c>
      <c r="B14631" s="92">
        <v>0</v>
      </c>
      <c r="C14631" s="92">
        <v>0</v>
      </c>
      <c r="R14631" s="9">
        <v>43529</v>
      </c>
      <c r="S14631">
        <v>13</v>
      </c>
      <c r="T14631">
        <v>1.4108095949999999</v>
      </c>
      <c r="U14631">
        <v>600717.08219999995</v>
      </c>
      <c r="V14631" t="s">
        <v>54</v>
      </c>
      <c r="W14631" t="s">
        <v>47</v>
      </c>
    </row>
    <row r="14632" spans="1:23" x14ac:dyDescent="0.25">
      <c r="A14632" s="92">
        <v>8784</v>
      </c>
      <c r="B14632" s="92">
        <v>0</v>
      </c>
      <c r="C14632" s="92">
        <v>0</v>
      </c>
      <c r="R14632" s="9">
        <v>43529</v>
      </c>
      <c r="S14632">
        <v>14</v>
      </c>
      <c r="T14632">
        <v>1.4095196759999999</v>
      </c>
      <c r="U14632">
        <v>600167.84010000003</v>
      </c>
      <c r="V14632" t="s">
        <v>54</v>
      </c>
      <c r="W14632" t="s">
        <v>47</v>
      </c>
    </row>
    <row r="14633" spans="1:23" x14ac:dyDescent="0.25">
      <c r="A14633" s="92">
        <v>8784</v>
      </c>
      <c r="B14633" s="92">
        <v>0</v>
      </c>
      <c r="C14633" s="92">
        <v>0</v>
      </c>
      <c r="R14633" s="9">
        <v>43529</v>
      </c>
      <c r="S14633">
        <v>15</v>
      </c>
      <c r="T14633">
        <v>1.3586434030000001</v>
      </c>
      <c r="U14633">
        <v>578504.9264</v>
      </c>
      <c r="V14633" t="s">
        <v>54</v>
      </c>
      <c r="W14633" t="s">
        <v>47</v>
      </c>
    </row>
    <row r="14634" spans="1:23" x14ac:dyDescent="0.25">
      <c r="A14634" s="92">
        <v>8784</v>
      </c>
      <c r="B14634" s="92">
        <v>0</v>
      </c>
      <c r="C14634" s="92">
        <v>0</v>
      </c>
      <c r="R14634" s="9">
        <v>43529</v>
      </c>
      <c r="S14634">
        <v>16</v>
      </c>
      <c r="T14634">
        <v>1.265927413</v>
      </c>
      <c r="U14634">
        <v>539026.82889999996</v>
      </c>
      <c r="V14634" t="s">
        <v>54</v>
      </c>
      <c r="W14634" t="s">
        <v>47</v>
      </c>
    </row>
    <row r="14635" spans="1:23" x14ac:dyDescent="0.25">
      <c r="A14635" s="92">
        <v>8784</v>
      </c>
      <c r="B14635" s="92">
        <v>0</v>
      </c>
      <c r="C14635" s="92">
        <v>0</v>
      </c>
      <c r="R14635" s="9">
        <v>43529</v>
      </c>
      <c r="S14635">
        <v>17</v>
      </c>
      <c r="T14635">
        <v>1.2678444710000001</v>
      </c>
      <c r="U14635">
        <v>539843.10419999994</v>
      </c>
      <c r="V14635" t="s">
        <v>54</v>
      </c>
      <c r="W14635" t="s">
        <v>47</v>
      </c>
    </row>
    <row r="14636" spans="1:23" x14ac:dyDescent="0.25">
      <c r="A14636" s="92">
        <v>8784</v>
      </c>
      <c r="B14636" s="92">
        <v>0</v>
      </c>
      <c r="C14636" s="92">
        <v>0</v>
      </c>
      <c r="R14636" s="9">
        <v>43529</v>
      </c>
      <c r="S14636">
        <v>18</v>
      </c>
      <c r="T14636">
        <v>1.46735591</v>
      </c>
      <c r="U14636">
        <v>624794.27709999995</v>
      </c>
      <c r="V14636" t="s">
        <v>54</v>
      </c>
      <c r="W14636" t="s">
        <v>47</v>
      </c>
    </row>
    <row r="14637" spans="1:23" x14ac:dyDescent="0.25">
      <c r="A14637" s="92">
        <v>8784</v>
      </c>
      <c r="B14637" s="92">
        <v>0</v>
      </c>
      <c r="C14637" s="92">
        <v>0</v>
      </c>
      <c r="R14637" s="9">
        <v>43529</v>
      </c>
      <c r="S14637">
        <v>19</v>
      </c>
      <c r="T14637">
        <v>1.7132140250000001</v>
      </c>
      <c r="U14637">
        <v>729479.67890000006</v>
      </c>
      <c r="V14637" t="s">
        <v>54</v>
      </c>
      <c r="W14637" t="s">
        <v>47</v>
      </c>
    </row>
    <row r="14638" spans="1:23" x14ac:dyDescent="0.25">
      <c r="A14638" s="92">
        <v>8784</v>
      </c>
      <c r="B14638" s="92">
        <v>0</v>
      </c>
      <c r="C14638" s="92">
        <v>0</v>
      </c>
      <c r="R14638" s="9">
        <v>43529</v>
      </c>
      <c r="S14638">
        <v>20</v>
      </c>
      <c r="T14638">
        <v>1.9274678569999999</v>
      </c>
      <c r="U14638">
        <v>820708.10369999998</v>
      </c>
      <c r="V14638" t="s">
        <v>54</v>
      </c>
      <c r="W14638" t="s">
        <v>47</v>
      </c>
    </row>
    <row r="14639" spans="1:23" x14ac:dyDescent="0.25">
      <c r="A14639" s="92">
        <v>8784</v>
      </c>
      <c r="B14639" s="92">
        <v>0</v>
      </c>
      <c r="C14639" s="92">
        <v>0</v>
      </c>
      <c r="R14639" s="9">
        <v>43529</v>
      </c>
      <c r="S14639">
        <v>21</v>
      </c>
      <c r="T14639">
        <v>1.9984891039999999</v>
      </c>
      <c r="U14639">
        <v>850948.6666</v>
      </c>
      <c r="V14639" t="s">
        <v>54</v>
      </c>
      <c r="W14639" t="s">
        <v>47</v>
      </c>
    </row>
    <row r="14640" spans="1:23" x14ac:dyDescent="0.25">
      <c r="A14640" s="92">
        <v>8784</v>
      </c>
      <c r="B14640" s="92">
        <v>0</v>
      </c>
      <c r="C14640" s="92">
        <v>0</v>
      </c>
      <c r="R14640" s="9">
        <v>43529</v>
      </c>
      <c r="S14640">
        <v>22</v>
      </c>
      <c r="T14640">
        <v>1.9618880219999999</v>
      </c>
      <c r="U14640">
        <v>835364.07209999999</v>
      </c>
      <c r="V14640" t="s">
        <v>54</v>
      </c>
      <c r="W14640" t="s">
        <v>47</v>
      </c>
    </row>
    <row r="14641" spans="1:23" x14ac:dyDescent="0.25">
      <c r="A14641" s="92">
        <v>8784</v>
      </c>
      <c r="B14641" s="92">
        <v>0</v>
      </c>
      <c r="C14641" s="92">
        <v>0</v>
      </c>
      <c r="R14641" s="9">
        <v>43529</v>
      </c>
      <c r="S14641">
        <v>23</v>
      </c>
      <c r="T14641">
        <v>1.932689895</v>
      </c>
      <c r="U14641">
        <v>822931.62659999996</v>
      </c>
      <c r="V14641" t="s">
        <v>54</v>
      </c>
      <c r="W14641" t="s">
        <v>47</v>
      </c>
    </row>
    <row r="14642" spans="1:23" x14ac:dyDescent="0.25">
      <c r="A14642" s="92">
        <v>8784</v>
      </c>
      <c r="B14642" s="92">
        <v>0</v>
      </c>
      <c r="C14642" s="92">
        <v>0</v>
      </c>
      <c r="R14642" s="9">
        <v>43529</v>
      </c>
      <c r="S14642">
        <v>24</v>
      </c>
      <c r="T14642">
        <v>1.75670543</v>
      </c>
      <c r="U14642">
        <v>747998.14520000003</v>
      </c>
      <c r="V14642" t="s">
        <v>54</v>
      </c>
      <c r="W14642" t="s">
        <v>47</v>
      </c>
    </row>
    <row r="14643" spans="1:23" x14ac:dyDescent="0.25">
      <c r="A14643" s="92">
        <v>8784</v>
      </c>
      <c r="B14643" s="92">
        <v>0</v>
      </c>
      <c r="C14643" s="92">
        <v>0</v>
      </c>
      <c r="R14643" s="9">
        <v>43530</v>
      </c>
      <c r="S14643">
        <v>1</v>
      </c>
      <c r="T14643">
        <v>1.7272431370000001</v>
      </c>
      <c r="U14643">
        <v>735453.21860000002</v>
      </c>
      <c r="V14643" t="s">
        <v>54</v>
      </c>
      <c r="W14643" t="s">
        <v>47</v>
      </c>
    </row>
    <row r="14644" spans="1:23" x14ac:dyDescent="0.25">
      <c r="A14644" s="92">
        <v>8784</v>
      </c>
      <c r="B14644" s="92">
        <v>0</v>
      </c>
      <c r="C14644" s="92">
        <v>0</v>
      </c>
      <c r="R14644" s="9">
        <v>43530</v>
      </c>
      <c r="S14644">
        <v>2</v>
      </c>
      <c r="T14644">
        <v>1.7136255490000001</v>
      </c>
      <c r="U14644">
        <v>729654.90430000005</v>
      </c>
      <c r="V14644" t="s">
        <v>54</v>
      </c>
      <c r="W14644" t="s">
        <v>47</v>
      </c>
    </row>
    <row r="14645" spans="1:23" x14ac:dyDescent="0.25">
      <c r="A14645" s="92">
        <v>8784</v>
      </c>
      <c r="B14645" s="92">
        <v>0</v>
      </c>
      <c r="C14645" s="92">
        <v>0</v>
      </c>
      <c r="R14645" s="9">
        <v>43530</v>
      </c>
      <c r="S14645">
        <v>3</v>
      </c>
      <c r="T14645">
        <v>1.7713854609999999</v>
      </c>
      <c r="U14645">
        <v>754248.84369999997</v>
      </c>
      <c r="V14645" t="s">
        <v>54</v>
      </c>
      <c r="W14645" t="s">
        <v>47</v>
      </c>
    </row>
    <row r="14646" spans="1:23" x14ac:dyDescent="0.25">
      <c r="A14646" s="92">
        <v>8784</v>
      </c>
      <c r="B14646" s="92">
        <v>0</v>
      </c>
      <c r="C14646" s="92">
        <v>0</v>
      </c>
      <c r="R14646" s="9">
        <v>43530</v>
      </c>
      <c r="S14646">
        <v>4</v>
      </c>
      <c r="T14646">
        <v>1.859921908</v>
      </c>
      <c r="U14646">
        <v>791947.30870000005</v>
      </c>
      <c r="V14646" t="s">
        <v>54</v>
      </c>
      <c r="W14646" t="s">
        <v>47</v>
      </c>
    </row>
    <row r="14647" spans="1:23" x14ac:dyDescent="0.25">
      <c r="A14647" s="92">
        <v>8784</v>
      </c>
      <c r="B14647" s="92">
        <v>0</v>
      </c>
      <c r="C14647" s="92">
        <v>0</v>
      </c>
      <c r="R14647" s="9">
        <v>43530</v>
      </c>
      <c r="S14647">
        <v>5</v>
      </c>
      <c r="T14647">
        <v>1.9827032149999999</v>
      </c>
      <c r="U14647">
        <v>844227.098</v>
      </c>
      <c r="V14647" t="s">
        <v>54</v>
      </c>
      <c r="W14647" t="s">
        <v>47</v>
      </c>
    </row>
    <row r="14648" spans="1:23" x14ac:dyDescent="0.25">
      <c r="A14648" s="92">
        <v>8784</v>
      </c>
      <c r="B14648" s="92">
        <v>0</v>
      </c>
      <c r="C14648" s="92">
        <v>0</v>
      </c>
      <c r="R14648" s="9">
        <v>43530</v>
      </c>
      <c r="S14648">
        <v>6</v>
      </c>
      <c r="T14648">
        <v>2.2518899440000002</v>
      </c>
      <c r="U14648">
        <v>958845.73069999996</v>
      </c>
      <c r="V14648" t="s">
        <v>54</v>
      </c>
      <c r="W14648" t="s">
        <v>47</v>
      </c>
    </row>
    <row r="14649" spans="1:23" x14ac:dyDescent="0.25">
      <c r="A14649" s="92">
        <v>8784</v>
      </c>
      <c r="B14649" s="92">
        <v>0</v>
      </c>
      <c r="C14649" s="92">
        <v>0</v>
      </c>
      <c r="R14649" s="9">
        <v>43530</v>
      </c>
      <c r="S14649">
        <v>7</v>
      </c>
      <c r="T14649">
        <v>2.615181991</v>
      </c>
      <c r="U14649">
        <v>1113534.031</v>
      </c>
      <c r="V14649" t="s">
        <v>54</v>
      </c>
      <c r="W14649" t="s">
        <v>47</v>
      </c>
    </row>
    <row r="14650" spans="1:23" x14ac:dyDescent="0.25">
      <c r="A14650" s="92">
        <v>8784</v>
      </c>
      <c r="B14650" s="92">
        <v>0</v>
      </c>
      <c r="C14650" s="92">
        <v>0</v>
      </c>
      <c r="R14650" s="9">
        <v>43530</v>
      </c>
      <c r="S14650">
        <v>8</v>
      </c>
      <c r="T14650">
        <v>2.7110077100000001</v>
      </c>
      <c r="U14650">
        <v>1154336.2390000001</v>
      </c>
      <c r="V14650" t="s">
        <v>54</v>
      </c>
      <c r="W14650" t="s">
        <v>47</v>
      </c>
    </row>
    <row r="14651" spans="1:23" x14ac:dyDescent="0.25">
      <c r="A14651" s="92">
        <v>8784</v>
      </c>
      <c r="B14651" s="92">
        <v>0</v>
      </c>
      <c r="C14651" s="92">
        <v>0</v>
      </c>
      <c r="R14651" s="9">
        <v>43530</v>
      </c>
      <c r="S14651">
        <v>9</v>
      </c>
      <c r="T14651">
        <v>2.4709524749999998</v>
      </c>
      <c r="U14651">
        <v>1052121.68</v>
      </c>
      <c r="V14651" t="s">
        <v>54</v>
      </c>
      <c r="W14651" t="s">
        <v>47</v>
      </c>
    </row>
    <row r="14652" spans="1:23" x14ac:dyDescent="0.25">
      <c r="A14652" s="92">
        <v>8784</v>
      </c>
      <c r="B14652" s="92">
        <v>0</v>
      </c>
      <c r="C14652" s="92">
        <v>0</v>
      </c>
      <c r="R14652" s="9">
        <v>43530</v>
      </c>
      <c r="S14652">
        <v>10</v>
      </c>
      <c r="T14652">
        <v>2.1770984100000002</v>
      </c>
      <c r="U14652">
        <v>926999.79460000002</v>
      </c>
      <c r="V14652" t="s">
        <v>54</v>
      </c>
      <c r="W14652" t="s">
        <v>47</v>
      </c>
    </row>
    <row r="14653" spans="1:23" x14ac:dyDescent="0.25">
      <c r="A14653" s="92">
        <v>8784</v>
      </c>
      <c r="B14653" s="92">
        <v>0</v>
      </c>
      <c r="C14653" s="92">
        <v>0</v>
      </c>
      <c r="R14653" s="9">
        <v>43530</v>
      </c>
      <c r="S14653">
        <v>11</v>
      </c>
      <c r="T14653">
        <v>1.975263663</v>
      </c>
      <c r="U14653">
        <v>841059.36679999996</v>
      </c>
      <c r="V14653" t="s">
        <v>54</v>
      </c>
      <c r="W14653" t="s">
        <v>47</v>
      </c>
    </row>
    <row r="14654" spans="1:23" x14ac:dyDescent="0.25">
      <c r="A14654" s="92">
        <v>8784</v>
      </c>
      <c r="B14654" s="92">
        <v>0</v>
      </c>
      <c r="C14654" s="92">
        <v>0</v>
      </c>
      <c r="R14654" s="9">
        <v>43530</v>
      </c>
      <c r="S14654">
        <v>12</v>
      </c>
      <c r="T14654">
        <v>1.6857363249999999</v>
      </c>
      <c r="U14654">
        <v>717779.78410000005</v>
      </c>
      <c r="V14654" t="s">
        <v>54</v>
      </c>
      <c r="W14654" t="s">
        <v>47</v>
      </c>
    </row>
    <row r="14655" spans="1:23" x14ac:dyDescent="0.25">
      <c r="A14655" s="92">
        <v>8784</v>
      </c>
      <c r="B14655" s="92">
        <v>0</v>
      </c>
      <c r="C14655" s="92">
        <v>0</v>
      </c>
      <c r="R14655" s="9">
        <v>43530</v>
      </c>
      <c r="S14655">
        <v>13</v>
      </c>
      <c r="T14655">
        <v>1.496752002</v>
      </c>
      <c r="U14655">
        <v>637311.01560000004</v>
      </c>
      <c r="V14655" t="s">
        <v>54</v>
      </c>
      <c r="W14655" t="s">
        <v>47</v>
      </c>
    </row>
    <row r="14656" spans="1:23" x14ac:dyDescent="0.25">
      <c r="A14656" s="92">
        <v>8784</v>
      </c>
      <c r="B14656" s="92">
        <v>0</v>
      </c>
      <c r="C14656" s="92">
        <v>0</v>
      </c>
      <c r="R14656" s="9">
        <v>43530</v>
      </c>
      <c r="S14656">
        <v>14</v>
      </c>
      <c r="T14656">
        <v>1.322178764</v>
      </c>
      <c r="U14656">
        <v>562978.429</v>
      </c>
      <c r="V14656" t="s">
        <v>54</v>
      </c>
      <c r="W14656" t="s">
        <v>47</v>
      </c>
    </row>
    <row r="14657" spans="1:23" x14ac:dyDescent="0.25">
      <c r="A14657" s="92">
        <v>8784</v>
      </c>
      <c r="B14657" s="92">
        <v>0</v>
      </c>
      <c r="C14657" s="92">
        <v>0</v>
      </c>
      <c r="R14657" s="9">
        <v>43530</v>
      </c>
      <c r="S14657">
        <v>15</v>
      </c>
      <c r="T14657">
        <v>1.2203557229999999</v>
      </c>
      <c r="U14657">
        <v>519622.58529999998</v>
      </c>
      <c r="V14657" t="s">
        <v>54</v>
      </c>
      <c r="W14657" t="s">
        <v>47</v>
      </c>
    </row>
    <row r="14658" spans="1:23" x14ac:dyDescent="0.25">
      <c r="A14658" s="92">
        <v>8784</v>
      </c>
      <c r="B14658" s="92">
        <v>0</v>
      </c>
      <c r="C14658" s="92">
        <v>0</v>
      </c>
      <c r="R14658" s="9">
        <v>43530</v>
      </c>
      <c r="S14658">
        <v>16</v>
      </c>
      <c r="T14658">
        <v>1.1973160709999999</v>
      </c>
      <c r="U14658">
        <v>509812.39360000001</v>
      </c>
      <c r="V14658" t="s">
        <v>54</v>
      </c>
      <c r="W14658" t="s">
        <v>47</v>
      </c>
    </row>
    <row r="14659" spans="1:23" x14ac:dyDescent="0.25">
      <c r="A14659" s="92">
        <v>8784</v>
      </c>
      <c r="B14659" s="92">
        <v>0</v>
      </c>
      <c r="C14659" s="92">
        <v>0</v>
      </c>
      <c r="R14659" s="9">
        <v>43530</v>
      </c>
      <c r="S14659">
        <v>17</v>
      </c>
      <c r="T14659">
        <v>1.21987014</v>
      </c>
      <c r="U14659">
        <v>519415.826</v>
      </c>
      <c r="V14659" t="s">
        <v>54</v>
      </c>
      <c r="W14659" t="s">
        <v>47</v>
      </c>
    </row>
    <row r="14660" spans="1:23" x14ac:dyDescent="0.25">
      <c r="A14660" s="92">
        <v>8784</v>
      </c>
      <c r="B14660" s="92">
        <v>0</v>
      </c>
      <c r="C14660" s="92">
        <v>0</v>
      </c>
      <c r="R14660" s="9">
        <v>43530</v>
      </c>
      <c r="S14660">
        <v>18</v>
      </c>
      <c r="T14660">
        <v>1.362078984</v>
      </c>
      <c r="U14660">
        <v>579967.78319999995</v>
      </c>
      <c r="V14660" t="s">
        <v>54</v>
      </c>
      <c r="W14660" t="s">
        <v>47</v>
      </c>
    </row>
    <row r="14661" spans="1:23" x14ac:dyDescent="0.25">
      <c r="A14661" s="92">
        <v>8784</v>
      </c>
      <c r="B14661" s="92">
        <v>0</v>
      </c>
      <c r="C14661" s="92">
        <v>0</v>
      </c>
      <c r="R14661" s="9">
        <v>43530</v>
      </c>
      <c r="S14661">
        <v>19</v>
      </c>
      <c r="T14661">
        <v>1.651847198</v>
      </c>
      <c r="U14661">
        <v>703349.92960000003</v>
      </c>
      <c r="V14661" t="s">
        <v>54</v>
      </c>
      <c r="W14661" t="s">
        <v>47</v>
      </c>
    </row>
    <row r="14662" spans="1:23" x14ac:dyDescent="0.25">
      <c r="A14662" s="92">
        <v>8784</v>
      </c>
      <c r="B14662" s="92">
        <v>0</v>
      </c>
      <c r="C14662" s="92">
        <v>0</v>
      </c>
      <c r="R14662" s="9">
        <v>43530</v>
      </c>
      <c r="S14662">
        <v>20</v>
      </c>
      <c r="T14662">
        <v>1.8851081030000001</v>
      </c>
      <c r="U14662">
        <v>802671.48990000004</v>
      </c>
      <c r="V14662" t="s">
        <v>54</v>
      </c>
      <c r="W14662" t="s">
        <v>47</v>
      </c>
    </row>
    <row r="14663" spans="1:23" x14ac:dyDescent="0.25">
      <c r="A14663" s="92">
        <v>8784</v>
      </c>
      <c r="B14663" s="92">
        <v>0</v>
      </c>
      <c r="C14663" s="92">
        <v>0</v>
      </c>
      <c r="R14663" s="9">
        <v>43530</v>
      </c>
      <c r="S14663">
        <v>21</v>
      </c>
      <c r="T14663">
        <v>2.0366788800000002</v>
      </c>
      <c r="U14663">
        <v>867209.72050000005</v>
      </c>
      <c r="V14663" t="s">
        <v>54</v>
      </c>
      <c r="W14663" t="s">
        <v>47</v>
      </c>
    </row>
    <row r="14664" spans="1:23" x14ac:dyDescent="0.25">
      <c r="A14664" s="92">
        <v>8784</v>
      </c>
      <c r="B14664" s="92">
        <v>0</v>
      </c>
      <c r="C14664" s="92">
        <v>0</v>
      </c>
      <c r="R14664" s="9">
        <v>43530</v>
      </c>
      <c r="S14664">
        <v>22</v>
      </c>
      <c r="T14664">
        <v>2.0877945200000001</v>
      </c>
      <c r="U14664">
        <v>888974.55539999995</v>
      </c>
      <c r="V14664" t="s">
        <v>54</v>
      </c>
      <c r="W14664" t="s">
        <v>47</v>
      </c>
    </row>
    <row r="14665" spans="1:23" x14ac:dyDescent="0.25">
      <c r="A14665" s="92">
        <v>8784</v>
      </c>
      <c r="B14665" s="92">
        <v>0</v>
      </c>
      <c r="C14665" s="92">
        <v>0</v>
      </c>
      <c r="R14665" s="9">
        <v>43530</v>
      </c>
      <c r="S14665">
        <v>23</v>
      </c>
      <c r="T14665">
        <v>2.0382731380000001</v>
      </c>
      <c r="U14665">
        <v>867888.54929999996</v>
      </c>
      <c r="V14665" t="s">
        <v>54</v>
      </c>
      <c r="W14665" t="s">
        <v>47</v>
      </c>
    </row>
    <row r="14666" spans="1:23" x14ac:dyDescent="0.25">
      <c r="A14666" s="92">
        <v>8784</v>
      </c>
      <c r="B14666" s="92">
        <v>0</v>
      </c>
      <c r="C14666" s="92">
        <v>0</v>
      </c>
      <c r="R14666" s="9">
        <v>43530</v>
      </c>
      <c r="S14666">
        <v>24</v>
      </c>
      <c r="T14666">
        <v>1.889609079</v>
      </c>
      <c r="U14666">
        <v>804587.98739999998</v>
      </c>
      <c r="V14666" t="s">
        <v>54</v>
      </c>
      <c r="W14666" t="s">
        <v>47</v>
      </c>
    </row>
    <row r="14667" spans="1:23" x14ac:dyDescent="0.25">
      <c r="A14667" s="92">
        <v>8784</v>
      </c>
      <c r="B14667" s="92">
        <v>0</v>
      </c>
      <c r="C14667" s="92">
        <v>0</v>
      </c>
      <c r="R14667" s="9">
        <v>43531</v>
      </c>
      <c r="S14667">
        <v>1</v>
      </c>
      <c r="T14667">
        <v>1.9094036139999999</v>
      </c>
      <c r="U14667">
        <v>813016.42119999998</v>
      </c>
      <c r="V14667" t="s">
        <v>54</v>
      </c>
      <c r="W14667" t="s">
        <v>47</v>
      </c>
    </row>
    <row r="14668" spans="1:23" x14ac:dyDescent="0.25">
      <c r="A14668" s="92">
        <v>8784</v>
      </c>
      <c r="B14668" s="92">
        <v>0</v>
      </c>
      <c r="C14668" s="92">
        <v>0</v>
      </c>
      <c r="R14668" s="9">
        <v>43531</v>
      </c>
      <c r="S14668">
        <v>2</v>
      </c>
      <c r="T14668">
        <v>1.9245761130000001</v>
      </c>
      <c r="U14668">
        <v>819476.81059999997</v>
      </c>
      <c r="V14668" t="s">
        <v>54</v>
      </c>
      <c r="W14668" t="s">
        <v>47</v>
      </c>
    </row>
    <row r="14669" spans="1:23" x14ac:dyDescent="0.25">
      <c r="A14669" s="92">
        <v>8784</v>
      </c>
      <c r="B14669" s="92">
        <v>0</v>
      </c>
      <c r="C14669" s="92">
        <v>0</v>
      </c>
      <c r="R14669" s="9">
        <v>43531</v>
      </c>
      <c r="S14669">
        <v>3</v>
      </c>
      <c r="T14669">
        <v>2.0257220399999998</v>
      </c>
      <c r="U14669">
        <v>862544.34160000004</v>
      </c>
      <c r="V14669" t="s">
        <v>54</v>
      </c>
      <c r="W14669" t="s">
        <v>47</v>
      </c>
    </row>
    <row r="14670" spans="1:23" x14ac:dyDescent="0.25">
      <c r="A14670" s="92">
        <v>8784</v>
      </c>
      <c r="B14670" s="92">
        <v>0</v>
      </c>
      <c r="C14670" s="92">
        <v>0</v>
      </c>
      <c r="R14670" s="9">
        <v>43531</v>
      </c>
      <c r="S14670">
        <v>4</v>
      </c>
      <c r="T14670">
        <v>2.0986113139999998</v>
      </c>
      <c r="U14670">
        <v>893580.30310000002</v>
      </c>
      <c r="V14670" t="s">
        <v>54</v>
      </c>
      <c r="W14670" t="s">
        <v>47</v>
      </c>
    </row>
    <row r="14671" spans="1:23" x14ac:dyDescent="0.25">
      <c r="A14671" s="92">
        <v>8784</v>
      </c>
      <c r="B14671" s="92">
        <v>0</v>
      </c>
      <c r="C14671" s="92">
        <v>0</v>
      </c>
      <c r="R14671" s="9">
        <v>43531</v>
      </c>
      <c r="S14671">
        <v>5</v>
      </c>
      <c r="T14671">
        <v>2.1808713430000002</v>
      </c>
      <c r="U14671">
        <v>928606.2942</v>
      </c>
      <c r="V14671" t="s">
        <v>54</v>
      </c>
      <c r="W14671" t="s">
        <v>47</v>
      </c>
    </row>
    <row r="14672" spans="1:23" x14ac:dyDescent="0.25">
      <c r="A14672" s="92">
        <v>8784</v>
      </c>
      <c r="B14672" s="92">
        <v>0</v>
      </c>
      <c r="C14672" s="92">
        <v>0</v>
      </c>
      <c r="R14672" s="9">
        <v>43531</v>
      </c>
      <c r="S14672">
        <v>6</v>
      </c>
      <c r="T14672">
        <v>2.473043536</v>
      </c>
      <c r="U14672">
        <v>1053012.0449999999</v>
      </c>
      <c r="V14672" t="s">
        <v>54</v>
      </c>
      <c r="W14672" t="s">
        <v>47</v>
      </c>
    </row>
    <row r="14673" spans="1:23" x14ac:dyDescent="0.25">
      <c r="A14673" s="92">
        <v>8784</v>
      </c>
      <c r="B14673" s="92">
        <v>0</v>
      </c>
      <c r="C14673" s="92">
        <v>0</v>
      </c>
      <c r="R14673" s="9">
        <v>43531</v>
      </c>
      <c r="S14673">
        <v>7</v>
      </c>
      <c r="T14673">
        <v>2.6752852150000002</v>
      </c>
      <c r="U14673">
        <v>1139125.743</v>
      </c>
      <c r="V14673" t="s">
        <v>54</v>
      </c>
      <c r="W14673" t="s">
        <v>47</v>
      </c>
    </row>
    <row r="14674" spans="1:23" x14ac:dyDescent="0.25">
      <c r="A14674" s="92">
        <v>8784</v>
      </c>
      <c r="B14674" s="92">
        <v>0</v>
      </c>
      <c r="C14674" s="92">
        <v>0</v>
      </c>
      <c r="R14674" s="9">
        <v>43531</v>
      </c>
      <c r="S14674">
        <v>8</v>
      </c>
      <c r="T14674">
        <v>2.7080421729999999</v>
      </c>
      <c r="U14674">
        <v>1153073.5249999999</v>
      </c>
      <c r="V14674" t="s">
        <v>54</v>
      </c>
      <c r="W14674" t="s">
        <v>47</v>
      </c>
    </row>
    <row r="14675" spans="1:23" x14ac:dyDescent="0.25">
      <c r="A14675" s="92">
        <v>8784</v>
      </c>
      <c r="B14675" s="92">
        <v>0</v>
      </c>
      <c r="C14675" s="92">
        <v>0</v>
      </c>
      <c r="R14675" s="9">
        <v>43531</v>
      </c>
      <c r="S14675">
        <v>9</v>
      </c>
      <c r="T14675">
        <v>2.2637558360000001</v>
      </c>
      <c r="U14675">
        <v>963898.17969999998</v>
      </c>
      <c r="V14675" t="s">
        <v>54</v>
      </c>
      <c r="W14675" t="s">
        <v>47</v>
      </c>
    </row>
    <row r="14676" spans="1:23" x14ac:dyDescent="0.25">
      <c r="A14676" s="92">
        <v>8784</v>
      </c>
      <c r="B14676" s="92">
        <v>0</v>
      </c>
      <c r="C14676" s="92">
        <v>0</v>
      </c>
      <c r="R14676" s="9">
        <v>43531</v>
      </c>
      <c r="S14676">
        <v>10</v>
      </c>
      <c r="T14676">
        <v>1.799306128</v>
      </c>
      <c r="U14676">
        <v>766137.35219999996</v>
      </c>
      <c r="V14676" t="s">
        <v>54</v>
      </c>
      <c r="W14676" t="s">
        <v>47</v>
      </c>
    </row>
    <row r="14677" spans="1:23" x14ac:dyDescent="0.25">
      <c r="A14677" s="92">
        <v>8784</v>
      </c>
      <c r="B14677" s="92">
        <v>0</v>
      </c>
      <c r="C14677" s="92">
        <v>0</v>
      </c>
      <c r="R14677" s="9">
        <v>43531</v>
      </c>
      <c r="S14677">
        <v>11</v>
      </c>
      <c r="T14677">
        <v>1.504729161</v>
      </c>
      <c r="U14677">
        <v>640707.65769999998</v>
      </c>
      <c r="V14677" t="s">
        <v>54</v>
      </c>
      <c r="W14677" t="s">
        <v>47</v>
      </c>
    </row>
    <row r="14678" spans="1:23" x14ac:dyDescent="0.25">
      <c r="A14678" s="92">
        <v>8784</v>
      </c>
      <c r="B14678" s="92">
        <v>0</v>
      </c>
      <c r="C14678" s="92">
        <v>0</v>
      </c>
      <c r="R14678" s="9">
        <v>43531</v>
      </c>
      <c r="S14678">
        <v>12</v>
      </c>
      <c r="T14678">
        <v>1.2219909710000001</v>
      </c>
      <c r="U14678">
        <v>520318.86749999999</v>
      </c>
      <c r="V14678" t="s">
        <v>54</v>
      </c>
      <c r="W14678" t="s">
        <v>47</v>
      </c>
    </row>
    <row r="14679" spans="1:23" x14ac:dyDescent="0.25">
      <c r="A14679" s="92">
        <v>8784</v>
      </c>
      <c r="B14679" s="92">
        <v>0</v>
      </c>
      <c r="C14679" s="92">
        <v>0</v>
      </c>
      <c r="R14679" s="9">
        <v>43531</v>
      </c>
      <c r="S14679">
        <v>13</v>
      </c>
      <c r="T14679">
        <v>1.098706078</v>
      </c>
      <c r="U14679">
        <v>467824.65299999999</v>
      </c>
      <c r="V14679" t="s">
        <v>54</v>
      </c>
      <c r="W14679" t="s">
        <v>47</v>
      </c>
    </row>
    <row r="14680" spans="1:23" x14ac:dyDescent="0.25">
      <c r="A14680" s="92">
        <v>8784</v>
      </c>
      <c r="B14680" s="92">
        <v>0</v>
      </c>
      <c r="C14680" s="92">
        <v>0</v>
      </c>
      <c r="R14680" s="9">
        <v>43531</v>
      </c>
      <c r="S14680">
        <v>14</v>
      </c>
      <c r="T14680">
        <v>1.029065809</v>
      </c>
      <c r="U14680">
        <v>438172.10519999999</v>
      </c>
      <c r="V14680" t="s">
        <v>54</v>
      </c>
      <c r="W14680" t="s">
        <v>47</v>
      </c>
    </row>
    <row r="14681" spans="1:23" x14ac:dyDescent="0.25">
      <c r="A14681" s="92">
        <v>8784</v>
      </c>
      <c r="B14681" s="92">
        <v>0</v>
      </c>
      <c r="C14681" s="92">
        <v>0</v>
      </c>
      <c r="R14681" s="9">
        <v>43531</v>
      </c>
      <c r="S14681">
        <v>15</v>
      </c>
      <c r="T14681">
        <v>0.93956243949999996</v>
      </c>
      <c r="U14681">
        <v>400061.92849999998</v>
      </c>
      <c r="V14681" t="s">
        <v>54</v>
      </c>
      <c r="W14681" t="s">
        <v>47</v>
      </c>
    </row>
    <row r="14682" spans="1:23" x14ac:dyDescent="0.25">
      <c r="A14682" s="92">
        <v>8784</v>
      </c>
      <c r="B14682" s="92">
        <v>0</v>
      </c>
      <c r="C14682" s="92">
        <v>0</v>
      </c>
      <c r="R14682" s="9">
        <v>43531</v>
      </c>
      <c r="S14682">
        <v>16</v>
      </c>
      <c r="T14682">
        <v>0.95593213539999999</v>
      </c>
      <c r="U14682">
        <v>407032.07949999999</v>
      </c>
      <c r="V14682" t="s">
        <v>54</v>
      </c>
      <c r="W14682" t="s">
        <v>47</v>
      </c>
    </row>
    <row r="14683" spans="1:23" x14ac:dyDescent="0.25">
      <c r="A14683" s="92">
        <v>8784</v>
      </c>
      <c r="B14683" s="92">
        <v>0</v>
      </c>
      <c r="C14683" s="92">
        <v>0</v>
      </c>
      <c r="R14683" s="9">
        <v>43531</v>
      </c>
      <c r="S14683">
        <v>17</v>
      </c>
      <c r="T14683">
        <v>1.031276488</v>
      </c>
      <c r="U14683">
        <v>439113.40350000001</v>
      </c>
      <c r="V14683" t="s">
        <v>54</v>
      </c>
      <c r="W14683" t="s">
        <v>47</v>
      </c>
    </row>
    <row r="14684" spans="1:23" x14ac:dyDescent="0.25">
      <c r="A14684" s="92">
        <v>8784</v>
      </c>
      <c r="B14684" s="92">
        <v>0</v>
      </c>
      <c r="C14684" s="92">
        <v>0</v>
      </c>
      <c r="R14684" s="9">
        <v>43531</v>
      </c>
      <c r="S14684">
        <v>18</v>
      </c>
      <c r="T14684">
        <v>1.1828656870000001</v>
      </c>
      <c r="U14684">
        <v>503659.478</v>
      </c>
      <c r="V14684" t="s">
        <v>54</v>
      </c>
      <c r="W14684" t="s">
        <v>47</v>
      </c>
    </row>
    <row r="14685" spans="1:23" x14ac:dyDescent="0.25">
      <c r="A14685" s="92">
        <v>8784</v>
      </c>
      <c r="B14685" s="92">
        <v>0</v>
      </c>
      <c r="C14685" s="92">
        <v>0</v>
      </c>
      <c r="R14685" s="9">
        <v>43531</v>
      </c>
      <c r="S14685">
        <v>19</v>
      </c>
      <c r="T14685">
        <v>1.3196428039999999</v>
      </c>
      <c r="U14685">
        <v>561898.62749999994</v>
      </c>
      <c r="V14685" t="s">
        <v>54</v>
      </c>
      <c r="W14685" t="s">
        <v>47</v>
      </c>
    </row>
    <row r="14686" spans="1:23" x14ac:dyDescent="0.25">
      <c r="A14686" s="92">
        <v>8784</v>
      </c>
      <c r="B14686" s="92">
        <v>0</v>
      </c>
      <c r="C14686" s="92">
        <v>0</v>
      </c>
      <c r="R14686" s="9">
        <v>43531</v>
      </c>
      <c r="S14686">
        <v>20</v>
      </c>
      <c r="T14686">
        <v>1.533032135</v>
      </c>
      <c r="U14686">
        <v>652758.95090000005</v>
      </c>
      <c r="V14686" t="s">
        <v>54</v>
      </c>
      <c r="W14686" t="s">
        <v>47</v>
      </c>
    </row>
    <row r="14687" spans="1:23" x14ac:dyDescent="0.25">
      <c r="A14687" s="92">
        <v>8784</v>
      </c>
      <c r="B14687" s="92">
        <v>0</v>
      </c>
      <c r="C14687" s="92">
        <v>0</v>
      </c>
      <c r="R14687" s="9">
        <v>43531</v>
      </c>
      <c r="S14687">
        <v>21</v>
      </c>
      <c r="T14687">
        <v>1.4973971079999999</v>
      </c>
      <c r="U14687">
        <v>637585.69880000001</v>
      </c>
      <c r="V14687" t="s">
        <v>54</v>
      </c>
      <c r="W14687" t="s">
        <v>47</v>
      </c>
    </row>
    <row r="14688" spans="1:23" x14ac:dyDescent="0.25">
      <c r="A14688" s="92">
        <v>8784</v>
      </c>
      <c r="B14688" s="92">
        <v>0</v>
      </c>
      <c r="C14688" s="92">
        <v>0</v>
      </c>
      <c r="R14688" s="9">
        <v>43531</v>
      </c>
      <c r="S14688">
        <v>22</v>
      </c>
      <c r="T14688">
        <v>1.51253488</v>
      </c>
      <c r="U14688">
        <v>644031.30169999995</v>
      </c>
      <c r="V14688" t="s">
        <v>54</v>
      </c>
      <c r="W14688" t="s">
        <v>47</v>
      </c>
    </row>
    <row r="14689" spans="1:23" x14ac:dyDescent="0.25">
      <c r="A14689" s="92">
        <v>8784</v>
      </c>
      <c r="B14689" s="92">
        <v>0</v>
      </c>
      <c r="C14689" s="92">
        <v>0</v>
      </c>
      <c r="R14689" s="9">
        <v>43531</v>
      </c>
      <c r="S14689">
        <v>23</v>
      </c>
      <c r="T14689">
        <v>1.4646718480000001</v>
      </c>
      <c r="U14689">
        <v>623651.41399999999</v>
      </c>
      <c r="V14689" t="s">
        <v>54</v>
      </c>
      <c r="W14689" t="s">
        <v>47</v>
      </c>
    </row>
    <row r="14690" spans="1:23" x14ac:dyDescent="0.25">
      <c r="A14690" s="92">
        <v>8784</v>
      </c>
      <c r="B14690" s="92">
        <v>0</v>
      </c>
      <c r="C14690" s="92">
        <v>0</v>
      </c>
      <c r="R14690" s="9">
        <v>43531</v>
      </c>
      <c r="S14690">
        <v>24</v>
      </c>
      <c r="T14690">
        <v>1.295516533</v>
      </c>
      <c r="U14690">
        <v>551625.75769999996</v>
      </c>
      <c r="V14690" t="s">
        <v>54</v>
      </c>
      <c r="W14690" t="s">
        <v>47</v>
      </c>
    </row>
    <row r="14691" spans="1:23" x14ac:dyDescent="0.25">
      <c r="A14691" s="92">
        <v>8784</v>
      </c>
      <c r="B14691" s="92">
        <v>0</v>
      </c>
      <c r="C14691" s="92">
        <v>0</v>
      </c>
      <c r="R14691" s="9">
        <v>43532</v>
      </c>
      <c r="S14691">
        <v>1</v>
      </c>
      <c r="T14691">
        <v>1.2580796649999999</v>
      </c>
      <c r="U14691">
        <v>535685.28879999998</v>
      </c>
      <c r="V14691" t="s">
        <v>54</v>
      </c>
      <c r="W14691" t="s">
        <v>47</v>
      </c>
    </row>
    <row r="14692" spans="1:23" x14ac:dyDescent="0.25">
      <c r="A14692" s="92">
        <v>8784</v>
      </c>
      <c r="B14692" s="92">
        <v>0</v>
      </c>
      <c r="C14692" s="92">
        <v>0</v>
      </c>
      <c r="R14692" s="9">
        <v>43532</v>
      </c>
      <c r="S14692">
        <v>2</v>
      </c>
      <c r="T14692">
        <v>1.2382732620000001</v>
      </c>
      <c r="U14692">
        <v>527251.80180000002</v>
      </c>
      <c r="V14692" t="s">
        <v>54</v>
      </c>
      <c r="W14692" t="s">
        <v>47</v>
      </c>
    </row>
    <row r="14693" spans="1:23" x14ac:dyDescent="0.25">
      <c r="A14693" s="92">
        <v>8784</v>
      </c>
      <c r="B14693" s="92">
        <v>0</v>
      </c>
      <c r="C14693" s="92">
        <v>0</v>
      </c>
      <c r="R14693" s="9">
        <v>43532</v>
      </c>
      <c r="S14693">
        <v>3</v>
      </c>
      <c r="T14693">
        <v>1.257875455</v>
      </c>
      <c r="U14693">
        <v>535598.33739999996</v>
      </c>
      <c r="V14693" t="s">
        <v>54</v>
      </c>
      <c r="W14693" t="s">
        <v>47</v>
      </c>
    </row>
    <row r="14694" spans="1:23" x14ac:dyDescent="0.25">
      <c r="A14694" s="92">
        <v>8784</v>
      </c>
      <c r="B14694" s="92">
        <v>0</v>
      </c>
      <c r="C14694" s="92">
        <v>0</v>
      </c>
      <c r="R14694" s="9">
        <v>43532</v>
      </c>
      <c r="S14694">
        <v>4</v>
      </c>
      <c r="T14694">
        <v>1.295401282</v>
      </c>
      <c r="U14694">
        <v>551576.68440000003</v>
      </c>
      <c r="V14694" t="s">
        <v>54</v>
      </c>
      <c r="W14694" t="s">
        <v>47</v>
      </c>
    </row>
    <row r="14695" spans="1:23" x14ac:dyDescent="0.25">
      <c r="A14695" s="92">
        <v>8784</v>
      </c>
      <c r="B14695" s="92">
        <v>0</v>
      </c>
      <c r="C14695" s="92">
        <v>0</v>
      </c>
      <c r="R14695" s="9">
        <v>43532</v>
      </c>
      <c r="S14695">
        <v>5</v>
      </c>
      <c r="T14695">
        <v>1.3556581160000001</v>
      </c>
      <c r="U14695">
        <v>577233.80319999997</v>
      </c>
      <c r="V14695" t="s">
        <v>54</v>
      </c>
      <c r="W14695" t="s">
        <v>47</v>
      </c>
    </row>
    <row r="14696" spans="1:23" x14ac:dyDescent="0.25">
      <c r="A14696" s="92">
        <v>8784</v>
      </c>
      <c r="B14696" s="92">
        <v>0</v>
      </c>
      <c r="C14696" s="92">
        <v>0</v>
      </c>
      <c r="R14696" s="9">
        <v>43532</v>
      </c>
      <c r="S14696">
        <v>6</v>
      </c>
      <c r="T14696">
        <v>1.5473208519999999</v>
      </c>
      <c r="U14696">
        <v>658843.02960000001</v>
      </c>
      <c r="V14696" t="s">
        <v>54</v>
      </c>
      <c r="W14696" t="s">
        <v>47</v>
      </c>
    </row>
    <row r="14697" spans="1:23" x14ac:dyDescent="0.25">
      <c r="A14697" s="92">
        <v>8784</v>
      </c>
      <c r="B14697" s="92">
        <v>0</v>
      </c>
      <c r="C14697" s="92">
        <v>0</v>
      </c>
      <c r="R14697" s="9">
        <v>43532</v>
      </c>
      <c r="S14697">
        <v>7</v>
      </c>
      <c r="T14697">
        <v>1.836773547</v>
      </c>
      <c r="U14697">
        <v>782090.82920000004</v>
      </c>
      <c r="V14697" t="s">
        <v>54</v>
      </c>
      <c r="W14697" t="s">
        <v>47</v>
      </c>
    </row>
    <row r="14698" spans="1:23" x14ac:dyDescent="0.25">
      <c r="A14698" s="92">
        <v>8784</v>
      </c>
      <c r="B14698" s="92">
        <v>0</v>
      </c>
      <c r="C14698" s="92">
        <v>0</v>
      </c>
      <c r="R14698" s="9">
        <v>43532</v>
      </c>
      <c r="S14698">
        <v>8</v>
      </c>
      <c r="T14698">
        <v>1.796247296</v>
      </c>
      <c r="U14698">
        <v>764834.91379999998</v>
      </c>
      <c r="V14698" t="s">
        <v>54</v>
      </c>
      <c r="W14698" t="s">
        <v>47</v>
      </c>
    </row>
    <row r="14699" spans="1:23" x14ac:dyDescent="0.25">
      <c r="A14699" s="92">
        <v>8784</v>
      </c>
      <c r="B14699" s="92">
        <v>0</v>
      </c>
      <c r="C14699" s="92">
        <v>0</v>
      </c>
      <c r="R14699" s="9">
        <v>43532</v>
      </c>
      <c r="S14699">
        <v>9</v>
      </c>
      <c r="T14699">
        <v>1.490933842</v>
      </c>
      <c r="U14699">
        <v>634833.66630000004</v>
      </c>
      <c r="V14699" t="s">
        <v>54</v>
      </c>
      <c r="W14699" t="s">
        <v>47</v>
      </c>
    </row>
    <row r="14700" spans="1:23" x14ac:dyDescent="0.25">
      <c r="A14700" s="92">
        <v>8784</v>
      </c>
      <c r="B14700" s="92">
        <v>0</v>
      </c>
      <c r="C14700" s="92">
        <v>0</v>
      </c>
      <c r="R14700" s="9">
        <v>43532</v>
      </c>
      <c r="S14700">
        <v>10</v>
      </c>
      <c r="T14700">
        <v>1.223150172</v>
      </c>
      <c r="U14700">
        <v>520812.45079999999</v>
      </c>
      <c r="V14700" t="s">
        <v>54</v>
      </c>
      <c r="W14700" t="s">
        <v>47</v>
      </c>
    </row>
    <row r="14701" spans="1:23" x14ac:dyDescent="0.25">
      <c r="A14701" s="92">
        <v>8784</v>
      </c>
      <c r="B14701" s="92">
        <v>0</v>
      </c>
      <c r="C14701" s="92">
        <v>0</v>
      </c>
      <c r="R14701" s="9">
        <v>43532</v>
      </c>
      <c r="S14701">
        <v>11</v>
      </c>
      <c r="T14701">
        <v>1.0367287519999999</v>
      </c>
      <c r="U14701">
        <v>441434.95569999999</v>
      </c>
      <c r="V14701" t="s">
        <v>54</v>
      </c>
      <c r="W14701" t="s">
        <v>47</v>
      </c>
    </row>
    <row r="14702" spans="1:23" x14ac:dyDescent="0.25">
      <c r="A14702" s="92">
        <v>8784</v>
      </c>
      <c r="B14702" s="92">
        <v>0</v>
      </c>
      <c r="C14702" s="92">
        <v>0</v>
      </c>
      <c r="R14702" s="9">
        <v>43532</v>
      </c>
      <c r="S14702">
        <v>12</v>
      </c>
      <c r="T14702">
        <v>0.90625942150000005</v>
      </c>
      <c r="U14702">
        <v>385881.63669999997</v>
      </c>
      <c r="V14702" t="s">
        <v>54</v>
      </c>
      <c r="W14702" t="s">
        <v>47</v>
      </c>
    </row>
    <row r="14703" spans="1:23" x14ac:dyDescent="0.25">
      <c r="A14703" s="92">
        <v>8784</v>
      </c>
      <c r="B14703" s="92">
        <v>0</v>
      </c>
      <c r="C14703" s="92">
        <v>0</v>
      </c>
      <c r="R14703" s="9">
        <v>43532</v>
      </c>
      <c r="S14703">
        <v>13</v>
      </c>
      <c r="T14703">
        <v>0.84300694679999999</v>
      </c>
      <c r="U14703">
        <v>358948.98590000003</v>
      </c>
      <c r="V14703" t="s">
        <v>54</v>
      </c>
      <c r="W14703" t="s">
        <v>47</v>
      </c>
    </row>
    <row r="14704" spans="1:23" x14ac:dyDescent="0.25">
      <c r="A14704" s="92">
        <v>8784</v>
      </c>
      <c r="B14704" s="92">
        <v>0</v>
      </c>
      <c r="C14704" s="92">
        <v>0</v>
      </c>
      <c r="R14704" s="9">
        <v>43532</v>
      </c>
      <c r="S14704">
        <v>14</v>
      </c>
      <c r="T14704">
        <v>0.84563914610000002</v>
      </c>
      <c r="U14704">
        <v>360069.7659</v>
      </c>
      <c r="V14704" t="s">
        <v>54</v>
      </c>
      <c r="W14704" t="s">
        <v>47</v>
      </c>
    </row>
    <row r="14705" spans="1:23" x14ac:dyDescent="0.25">
      <c r="A14705" s="92">
        <v>8784</v>
      </c>
      <c r="B14705" s="92">
        <v>0</v>
      </c>
      <c r="C14705" s="92">
        <v>0</v>
      </c>
      <c r="R14705" s="9">
        <v>43532</v>
      </c>
      <c r="S14705">
        <v>15</v>
      </c>
      <c r="T14705">
        <v>0.87038867389999997</v>
      </c>
      <c r="U14705">
        <v>370608.01579999999</v>
      </c>
      <c r="V14705" t="s">
        <v>54</v>
      </c>
      <c r="W14705" t="s">
        <v>47</v>
      </c>
    </row>
    <row r="14706" spans="1:23" x14ac:dyDescent="0.25">
      <c r="A14706" s="92">
        <v>8784</v>
      </c>
      <c r="B14706" s="92">
        <v>0</v>
      </c>
      <c r="C14706" s="92">
        <v>0</v>
      </c>
      <c r="R14706" s="9">
        <v>43532</v>
      </c>
      <c r="S14706">
        <v>16</v>
      </c>
      <c r="T14706">
        <v>0.93928701989999996</v>
      </c>
      <c r="U14706">
        <v>399944.65590000001</v>
      </c>
      <c r="V14706" t="s">
        <v>54</v>
      </c>
      <c r="W14706" t="s">
        <v>47</v>
      </c>
    </row>
    <row r="14707" spans="1:23" x14ac:dyDescent="0.25">
      <c r="A14707" s="92">
        <v>8784</v>
      </c>
      <c r="B14707" s="92">
        <v>0</v>
      </c>
      <c r="C14707" s="92">
        <v>0</v>
      </c>
      <c r="R14707" s="9">
        <v>43532</v>
      </c>
      <c r="S14707">
        <v>17</v>
      </c>
      <c r="T14707">
        <v>1.052696018</v>
      </c>
      <c r="U14707">
        <v>448233.75380000001</v>
      </c>
      <c r="V14707" t="s">
        <v>54</v>
      </c>
      <c r="W14707" t="s">
        <v>47</v>
      </c>
    </row>
    <row r="14708" spans="1:23" x14ac:dyDescent="0.25">
      <c r="A14708" s="92">
        <v>8784</v>
      </c>
      <c r="B14708" s="92">
        <v>0</v>
      </c>
      <c r="C14708" s="92">
        <v>0</v>
      </c>
      <c r="R14708" s="9">
        <v>43532</v>
      </c>
      <c r="S14708">
        <v>18</v>
      </c>
      <c r="T14708">
        <v>1.09445478</v>
      </c>
      <c r="U14708">
        <v>466014.46759999997</v>
      </c>
      <c r="V14708" t="s">
        <v>54</v>
      </c>
      <c r="W14708" t="s">
        <v>47</v>
      </c>
    </row>
    <row r="14709" spans="1:23" x14ac:dyDescent="0.25">
      <c r="A14709" s="92">
        <v>8784</v>
      </c>
      <c r="B14709" s="92">
        <v>0</v>
      </c>
      <c r="C14709" s="92">
        <v>0</v>
      </c>
      <c r="R14709" s="9">
        <v>43532</v>
      </c>
      <c r="S14709">
        <v>19</v>
      </c>
      <c r="T14709">
        <v>1.194314981</v>
      </c>
      <c r="U14709">
        <v>508534.54149999999</v>
      </c>
      <c r="V14709" t="s">
        <v>54</v>
      </c>
      <c r="W14709" t="s">
        <v>47</v>
      </c>
    </row>
    <row r="14710" spans="1:23" x14ac:dyDescent="0.25">
      <c r="A14710" s="92">
        <v>8784</v>
      </c>
      <c r="B14710" s="92">
        <v>0</v>
      </c>
      <c r="C14710" s="92">
        <v>0</v>
      </c>
      <c r="R14710" s="9">
        <v>43532</v>
      </c>
      <c r="S14710">
        <v>20</v>
      </c>
      <c r="T14710">
        <v>1.263124404</v>
      </c>
      <c r="U14710">
        <v>537833.3186</v>
      </c>
      <c r="V14710" t="s">
        <v>54</v>
      </c>
      <c r="W14710" t="s">
        <v>47</v>
      </c>
    </row>
    <row r="14711" spans="1:23" x14ac:dyDescent="0.25">
      <c r="A14711" s="92">
        <v>8784</v>
      </c>
      <c r="B14711" s="92">
        <v>0</v>
      </c>
      <c r="C14711" s="92">
        <v>0</v>
      </c>
      <c r="R14711" s="9">
        <v>43532</v>
      </c>
      <c r="S14711">
        <v>21</v>
      </c>
      <c r="T14711">
        <v>1.181727293</v>
      </c>
      <c r="U14711">
        <v>503174.75439999998</v>
      </c>
      <c r="V14711" t="s">
        <v>54</v>
      </c>
      <c r="W14711" t="s">
        <v>47</v>
      </c>
    </row>
    <row r="14712" spans="1:23" x14ac:dyDescent="0.25">
      <c r="A14712" s="92">
        <v>8784</v>
      </c>
      <c r="B14712" s="92">
        <v>0</v>
      </c>
      <c r="C14712" s="92">
        <v>0</v>
      </c>
      <c r="R14712" s="9">
        <v>43532</v>
      </c>
      <c r="S14712">
        <v>22</v>
      </c>
      <c r="T14712">
        <v>1.089060098</v>
      </c>
      <c r="U14712">
        <v>463717.43359999999</v>
      </c>
      <c r="V14712" t="s">
        <v>54</v>
      </c>
      <c r="W14712" t="s">
        <v>47</v>
      </c>
    </row>
    <row r="14713" spans="1:23" x14ac:dyDescent="0.25">
      <c r="A14713" s="92">
        <v>8784</v>
      </c>
      <c r="B14713" s="92">
        <v>0</v>
      </c>
      <c r="C14713" s="92">
        <v>0</v>
      </c>
      <c r="R14713" s="9">
        <v>43532</v>
      </c>
      <c r="S14713">
        <v>23</v>
      </c>
      <c r="T14713">
        <v>1.0140373730000001</v>
      </c>
      <c r="U14713">
        <v>431773.05729999999</v>
      </c>
      <c r="V14713" t="s">
        <v>54</v>
      </c>
      <c r="W14713" t="s">
        <v>47</v>
      </c>
    </row>
    <row r="14714" spans="1:23" x14ac:dyDescent="0.25">
      <c r="A14714" s="92">
        <v>8784</v>
      </c>
      <c r="B14714" s="92">
        <v>0</v>
      </c>
      <c r="C14714" s="92">
        <v>0</v>
      </c>
      <c r="R14714" s="9">
        <v>43532</v>
      </c>
      <c r="S14714">
        <v>24</v>
      </c>
      <c r="T14714">
        <v>0.86478499399999997</v>
      </c>
      <c r="U14714">
        <v>368221.99129999999</v>
      </c>
      <c r="V14714" t="s">
        <v>54</v>
      </c>
      <c r="W14714" t="s">
        <v>47</v>
      </c>
    </row>
    <row r="14715" spans="1:23" x14ac:dyDescent="0.25">
      <c r="A14715" s="92">
        <v>8784</v>
      </c>
      <c r="B14715" s="92">
        <v>0</v>
      </c>
      <c r="C14715" s="92">
        <v>0</v>
      </c>
      <c r="R14715" s="9">
        <v>43533</v>
      </c>
      <c r="S14715">
        <v>1</v>
      </c>
      <c r="T14715">
        <v>0.79144379730000003</v>
      </c>
      <c r="U14715">
        <v>336993.60310000001</v>
      </c>
      <c r="V14715" t="s">
        <v>54</v>
      </c>
      <c r="W14715" t="s">
        <v>47</v>
      </c>
    </row>
    <row r="14716" spans="1:23" x14ac:dyDescent="0.25">
      <c r="A14716" s="92">
        <v>8784</v>
      </c>
      <c r="B14716" s="92">
        <v>0</v>
      </c>
      <c r="C14716" s="92">
        <v>0</v>
      </c>
      <c r="R14716" s="9">
        <v>43533</v>
      </c>
      <c r="S14716">
        <v>2</v>
      </c>
      <c r="T14716">
        <v>0.70060810169999999</v>
      </c>
      <c r="U14716">
        <v>298316.12729999999</v>
      </c>
      <c r="V14716" t="s">
        <v>54</v>
      </c>
      <c r="W14716" t="s">
        <v>47</v>
      </c>
    </row>
    <row r="14717" spans="1:23" x14ac:dyDescent="0.25">
      <c r="A14717" s="92">
        <v>8784</v>
      </c>
      <c r="B14717" s="92">
        <v>0</v>
      </c>
      <c r="C14717" s="92">
        <v>0</v>
      </c>
      <c r="R14717" s="9">
        <v>43533</v>
      </c>
      <c r="S14717">
        <v>3</v>
      </c>
      <c r="T14717">
        <v>0.66081011789999999</v>
      </c>
      <c r="U14717">
        <v>281370.30499999999</v>
      </c>
      <c r="V14717" t="s">
        <v>54</v>
      </c>
      <c r="W14717" t="s">
        <v>47</v>
      </c>
    </row>
    <row r="14718" spans="1:23" x14ac:dyDescent="0.25">
      <c r="A14718" s="92">
        <v>8784</v>
      </c>
      <c r="B14718" s="92">
        <v>0</v>
      </c>
      <c r="C14718" s="92">
        <v>0</v>
      </c>
      <c r="R14718" s="9">
        <v>43533</v>
      </c>
      <c r="S14718">
        <v>4</v>
      </c>
      <c r="T14718">
        <v>0.65821177450000001</v>
      </c>
      <c r="U14718">
        <v>280263.94069999998</v>
      </c>
      <c r="V14718" t="s">
        <v>54</v>
      </c>
      <c r="W14718" t="s">
        <v>47</v>
      </c>
    </row>
    <row r="14719" spans="1:23" x14ac:dyDescent="0.25">
      <c r="A14719" s="92">
        <v>8784</v>
      </c>
      <c r="B14719" s="92">
        <v>0</v>
      </c>
      <c r="C14719" s="92">
        <v>0</v>
      </c>
      <c r="R14719" s="9">
        <v>43533</v>
      </c>
      <c r="S14719">
        <v>5</v>
      </c>
      <c r="T14719">
        <v>0.67792893340000004</v>
      </c>
      <c r="U14719">
        <v>288659.42810000002</v>
      </c>
      <c r="V14719" t="s">
        <v>54</v>
      </c>
      <c r="W14719" t="s">
        <v>47</v>
      </c>
    </row>
    <row r="14720" spans="1:23" x14ac:dyDescent="0.25">
      <c r="A14720" s="92">
        <v>8784</v>
      </c>
      <c r="B14720" s="92">
        <v>0</v>
      </c>
      <c r="C14720" s="92">
        <v>0</v>
      </c>
      <c r="R14720" s="9">
        <v>43533</v>
      </c>
      <c r="S14720">
        <v>6</v>
      </c>
      <c r="T14720">
        <v>0.73966578039999997</v>
      </c>
      <c r="U14720">
        <v>314946.73060000001</v>
      </c>
      <c r="V14720" t="s">
        <v>54</v>
      </c>
      <c r="W14720" t="s">
        <v>47</v>
      </c>
    </row>
    <row r="14721" spans="1:23" x14ac:dyDescent="0.25">
      <c r="A14721" s="92">
        <v>8784</v>
      </c>
      <c r="B14721" s="92">
        <v>0</v>
      </c>
      <c r="C14721" s="92">
        <v>0</v>
      </c>
      <c r="R14721" s="9">
        <v>43533</v>
      </c>
      <c r="S14721">
        <v>7</v>
      </c>
      <c r="T14721">
        <v>0.88921752789999997</v>
      </c>
      <c r="U14721">
        <v>378625.26650000003</v>
      </c>
      <c r="V14721" t="s">
        <v>54</v>
      </c>
      <c r="W14721" t="s">
        <v>47</v>
      </c>
    </row>
    <row r="14722" spans="1:23" x14ac:dyDescent="0.25">
      <c r="A14722" s="92">
        <v>8784</v>
      </c>
      <c r="B14722" s="92">
        <v>0</v>
      </c>
      <c r="C14722" s="92">
        <v>0</v>
      </c>
      <c r="R14722" s="9">
        <v>43533</v>
      </c>
      <c r="S14722">
        <v>8</v>
      </c>
      <c r="T14722">
        <v>1.038507123</v>
      </c>
      <c r="U14722">
        <v>442192.1789</v>
      </c>
      <c r="V14722" t="s">
        <v>54</v>
      </c>
      <c r="W14722" t="s">
        <v>47</v>
      </c>
    </row>
    <row r="14723" spans="1:23" x14ac:dyDescent="0.25">
      <c r="A14723" s="92">
        <v>8784</v>
      </c>
      <c r="B14723" s="92">
        <v>0</v>
      </c>
      <c r="C14723" s="92">
        <v>0</v>
      </c>
      <c r="R14723" s="9">
        <v>43533</v>
      </c>
      <c r="S14723">
        <v>9</v>
      </c>
      <c r="T14723">
        <v>1.096140825</v>
      </c>
      <c r="U14723">
        <v>466732.37880000001</v>
      </c>
      <c r="V14723" t="s">
        <v>54</v>
      </c>
      <c r="W14723" t="s">
        <v>47</v>
      </c>
    </row>
    <row r="14724" spans="1:23" x14ac:dyDescent="0.25">
      <c r="A14724" s="92">
        <v>8784</v>
      </c>
      <c r="B14724" s="92">
        <v>0</v>
      </c>
      <c r="C14724" s="92">
        <v>0</v>
      </c>
      <c r="R14724" s="9">
        <v>43533</v>
      </c>
      <c r="S14724">
        <v>10</v>
      </c>
      <c r="T14724">
        <v>1.0778372249999999</v>
      </c>
      <c r="U14724">
        <v>458938.77889999998</v>
      </c>
      <c r="V14724" t="s">
        <v>54</v>
      </c>
      <c r="W14724" t="s">
        <v>47</v>
      </c>
    </row>
    <row r="14725" spans="1:23" x14ac:dyDescent="0.25">
      <c r="A14725" s="92">
        <v>8784</v>
      </c>
      <c r="B14725" s="92">
        <v>0</v>
      </c>
      <c r="C14725" s="92">
        <v>0</v>
      </c>
      <c r="R14725" s="9">
        <v>43533</v>
      </c>
      <c r="S14725">
        <v>11</v>
      </c>
      <c r="T14725">
        <v>1.0882073699999999</v>
      </c>
      <c r="U14725">
        <v>463354.34539999999</v>
      </c>
      <c r="V14725" t="s">
        <v>54</v>
      </c>
      <c r="W14725" t="s">
        <v>47</v>
      </c>
    </row>
    <row r="14726" spans="1:23" x14ac:dyDescent="0.25">
      <c r="A14726" s="92">
        <v>8784</v>
      </c>
      <c r="B14726" s="92">
        <v>0</v>
      </c>
      <c r="C14726" s="92">
        <v>0</v>
      </c>
      <c r="R14726" s="9">
        <v>43533</v>
      </c>
      <c r="S14726">
        <v>12</v>
      </c>
      <c r="T14726">
        <v>1.0986173509999999</v>
      </c>
      <c r="U14726">
        <v>467786.87359999999</v>
      </c>
      <c r="V14726" t="s">
        <v>54</v>
      </c>
      <c r="W14726" t="s">
        <v>47</v>
      </c>
    </row>
    <row r="14727" spans="1:23" x14ac:dyDescent="0.25">
      <c r="A14727" s="92">
        <v>8784</v>
      </c>
      <c r="B14727" s="92">
        <v>0</v>
      </c>
      <c r="C14727" s="92">
        <v>0</v>
      </c>
      <c r="R14727" s="9">
        <v>43533</v>
      </c>
      <c r="S14727">
        <v>13</v>
      </c>
      <c r="T14727">
        <v>1.113600747</v>
      </c>
      <c r="U14727">
        <v>474166.7438</v>
      </c>
      <c r="V14727" t="s">
        <v>54</v>
      </c>
      <c r="W14727" t="s">
        <v>47</v>
      </c>
    </row>
    <row r="14728" spans="1:23" x14ac:dyDescent="0.25">
      <c r="A14728" s="92">
        <v>8784</v>
      </c>
      <c r="B14728" s="92">
        <v>0</v>
      </c>
      <c r="C14728" s="92">
        <v>0</v>
      </c>
      <c r="R14728" s="9">
        <v>43533</v>
      </c>
      <c r="S14728">
        <v>14</v>
      </c>
      <c r="T14728">
        <v>1.1712676</v>
      </c>
      <c r="U14728">
        <v>498721.05900000001</v>
      </c>
      <c r="V14728" t="s">
        <v>54</v>
      </c>
      <c r="W14728" t="s">
        <v>47</v>
      </c>
    </row>
    <row r="14729" spans="1:23" x14ac:dyDescent="0.25">
      <c r="A14729" s="92">
        <v>8784</v>
      </c>
      <c r="B14729" s="92">
        <v>0</v>
      </c>
      <c r="C14729" s="92">
        <v>0</v>
      </c>
      <c r="R14729" s="9">
        <v>43533</v>
      </c>
      <c r="S14729">
        <v>15</v>
      </c>
      <c r="T14729">
        <v>1.241309193</v>
      </c>
      <c r="U14729">
        <v>528544.48899999994</v>
      </c>
      <c r="V14729" t="s">
        <v>54</v>
      </c>
      <c r="W14729" t="s">
        <v>47</v>
      </c>
    </row>
    <row r="14730" spans="1:23" x14ac:dyDescent="0.25">
      <c r="A14730" s="92">
        <v>8784</v>
      </c>
      <c r="B14730" s="92">
        <v>0</v>
      </c>
      <c r="C14730" s="92">
        <v>0</v>
      </c>
      <c r="R14730" s="9">
        <v>43533</v>
      </c>
      <c r="S14730">
        <v>16</v>
      </c>
      <c r="T14730">
        <v>1.2780598249999999</v>
      </c>
      <c r="U14730">
        <v>544192.76119999995</v>
      </c>
      <c r="V14730" t="s">
        <v>54</v>
      </c>
      <c r="W14730" t="s">
        <v>47</v>
      </c>
    </row>
    <row r="14731" spans="1:23" x14ac:dyDescent="0.25">
      <c r="A14731" s="92">
        <v>8784</v>
      </c>
      <c r="B14731" s="92">
        <v>0</v>
      </c>
      <c r="C14731" s="92">
        <v>0</v>
      </c>
      <c r="R14731" s="9">
        <v>43533</v>
      </c>
      <c r="S14731">
        <v>17</v>
      </c>
      <c r="T14731">
        <v>1.3131910069999999</v>
      </c>
      <c r="U14731">
        <v>559151.47820000001</v>
      </c>
      <c r="V14731" t="s">
        <v>54</v>
      </c>
      <c r="W14731" t="s">
        <v>47</v>
      </c>
    </row>
    <row r="14732" spans="1:23" x14ac:dyDescent="0.25">
      <c r="A14732" s="92">
        <v>8784</v>
      </c>
      <c r="B14732" s="92">
        <v>0</v>
      </c>
      <c r="C14732" s="92">
        <v>0</v>
      </c>
      <c r="R14732" s="9">
        <v>43533</v>
      </c>
      <c r="S14732">
        <v>18</v>
      </c>
      <c r="T14732">
        <v>1.3099222349999999</v>
      </c>
      <c r="U14732">
        <v>557759.64800000004</v>
      </c>
      <c r="V14732" t="s">
        <v>54</v>
      </c>
      <c r="W14732" t="s">
        <v>47</v>
      </c>
    </row>
    <row r="14733" spans="1:23" x14ac:dyDescent="0.25">
      <c r="A14733" s="92">
        <v>8784</v>
      </c>
      <c r="B14733" s="92">
        <v>0</v>
      </c>
      <c r="C14733" s="92">
        <v>0</v>
      </c>
      <c r="R14733" s="9">
        <v>43533</v>
      </c>
      <c r="S14733">
        <v>19</v>
      </c>
      <c r="T14733">
        <v>1.330444527</v>
      </c>
      <c r="U14733">
        <v>566497.95770000003</v>
      </c>
      <c r="V14733" t="s">
        <v>54</v>
      </c>
      <c r="W14733" t="s">
        <v>47</v>
      </c>
    </row>
    <row r="14734" spans="1:23" x14ac:dyDescent="0.25">
      <c r="A14734" s="92">
        <v>8784</v>
      </c>
      <c r="B14734" s="92">
        <v>0</v>
      </c>
      <c r="C14734" s="92">
        <v>0</v>
      </c>
      <c r="R14734" s="9">
        <v>43533</v>
      </c>
      <c r="S14734">
        <v>20</v>
      </c>
      <c r="T14734">
        <v>1.33533857</v>
      </c>
      <c r="U14734">
        <v>568581.82160000002</v>
      </c>
      <c r="V14734" t="s">
        <v>54</v>
      </c>
      <c r="W14734" t="s">
        <v>47</v>
      </c>
    </row>
    <row r="14735" spans="1:23" x14ac:dyDescent="0.25">
      <c r="A14735" s="92">
        <v>8784</v>
      </c>
      <c r="B14735" s="92">
        <v>0</v>
      </c>
      <c r="C14735" s="92">
        <v>0</v>
      </c>
      <c r="R14735" s="9">
        <v>43533</v>
      </c>
      <c r="S14735">
        <v>21</v>
      </c>
      <c r="T14735">
        <v>1.2761172670000001</v>
      </c>
      <c r="U14735">
        <v>543365.62769999995</v>
      </c>
      <c r="V14735" t="s">
        <v>54</v>
      </c>
      <c r="W14735" t="s">
        <v>47</v>
      </c>
    </row>
    <row r="14736" spans="1:23" x14ac:dyDescent="0.25">
      <c r="A14736" s="92">
        <v>8784</v>
      </c>
      <c r="B14736" s="92">
        <v>0</v>
      </c>
      <c r="C14736" s="92">
        <v>0</v>
      </c>
      <c r="R14736" s="9">
        <v>43533</v>
      </c>
      <c r="S14736">
        <v>22</v>
      </c>
      <c r="T14736">
        <v>1.1812182040000001</v>
      </c>
      <c r="U14736">
        <v>502957.9866</v>
      </c>
      <c r="V14736" t="s">
        <v>54</v>
      </c>
      <c r="W14736" t="s">
        <v>47</v>
      </c>
    </row>
    <row r="14737" spans="1:23" x14ac:dyDescent="0.25">
      <c r="A14737" s="92">
        <v>8784</v>
      </c>
      <c r="B14737" s="92">
        <v>0</v>
      </c>
      <c r="C14737" s="92">
        <v>0</v>
      </c>
      <c r="R14737" s="9">
        <v>43533</v>
      </c>
      <c r="S14737">
        <v>23</v>
      </c>
      <c r="T14737">
        <v>1.058675722</v>
      </c>
      <c r="U14737">
        <v>450779.88780000003</v>
      </c>
      <c r="V14737" t="s">
        <v>54</v>
      </c>
      <c r="W14737" t="s">
        <v>47</v>
      </c>
    </row>
    <row r="14738" spans="1:23" x14ac:dyDescent="0.25">
      <c r="A14738" s="92">
        <v>8784</v>
      </c>
      <c r="B14738" s="92">
        <v>0</v>
      </c>
      <c r="C14738" s="92">
        <v>0</v>
      </c>
      <c r="R14738" s="9">
        <v>43533</v>
      </c>
      <c r="S14738">
        <v>24</v>
      </c>
      <c r="T14738">
        <v>0.92194939300000001</v>
      </c>
      <c r="U14738">
        <v>392562.36379999999</v>
      </c>
      <c r="V14738" t="s">
        <v>54</v>
      </c>
      <c r="W14738" t="s">
        <v>47</v>
      </c>
    </row>
    <row r="14739" spans="1:23" x14ac:dyDescent="0.25">
      <c r="A14739" s="92">
        <v>8784</v>
      </c>
      <c r="B14739" s="92">
        <v>0</v>
      </c>
      <c r="C14739" s="92">
        <v>0</v>
      </c>
      <c r="R14739" s="9">
        <v>43534</v>
      </c>
      <c r="S14739">
        <v>1</v>
      </c>
      <c r="T14739">
        <v>0.79043807190000004</v>
      </c>
      <c r="U14739">
        <v>336565.36920000002</v>
      </c>
      <c r="V14739" t="s">
        <v>54</v>
      </c>
      <c r="W14739" t="s">
        <v>47</v>
      </c>
    </row>
    <row r="14740" spans="1:23" x14ac:dyDescent="0.25">
      <c r="A14740" s="92">
        <v>8784</v>
      </c>
      <c r="B14740" s="92">
        <v>0</v>
      </c>
      <c r="C14740" s="92">
        <v>0</v>
      </c>
      <c r="R14740" s="9">
        <v>43534</v>
      </c>
      <c r="S14740">
        <v>2</v>
      </c>
      <c r="T14740">
        <v>0.44822790159999998</v>
      </c>
      <c r="U14740">
        <v>190853.6476</v>
      </c>
      <c r="V14740" t="s">
        <v>54</v>
      </c>
      <c r="W14740" t="s">
        <v>47</v>
      </c>
    </row>
    <row r="14741" spans="1:23" x14ac:dyDescent="0.25">
      <c r="A14741" s="92">
        <v>8784</v>
      </c>
      <c r="B14741" s="92">
        <v>0</v>
      </c>
      <c r="C14741" s="92">
        <v>0</v>
      </c>
      <c r="R14741" s="9">
        <v>43534</v>
      </c>
      <c r="S14741">
        <v>3</v>
      </c>
      <c r="T14741">
        <v>0.1670295309</v>
      </c>
      <c r="U14741">
        <v>71120.506160000004</v>
      </c>
      <c r="V14741" t="s">
        <v>54</v>
      </c>
      <c r="W14741" t="s">
        <v>47</v>
      </c>
    </row>
    <row r="14742" spans="1:23" x14ac:dyDescent="0.25">
      <c r="A14742" s="92">
        <v>8784</v>
      </c>
      <c r="B14742" s="92">
        <v>0</v>
      </c>
      <c r="C14742" s="92">
        <v>0</v>
      </c>
      <c r="R14742" s="9">
        <v>43534</v>
      </c>
      <c r="S14742">
        <v>4</v>
      </c>
      <c r="T14742">
        <v>0.61711222590000003</v>
      </c>
      <c r="U14742">
        <v>262763.91729999997</v>
      </c>
      <c r="V14742" t="s">
        <v>54</v>
      </c>
      <c r="W14742" t="s">
        <v>47</v>
      </c>
    </row>
    <row r="14743" spans="1:23" x14ac:dyDescent="0.25">
      <c r="A14743" s="92">
        <v>8784</v>
      </c>
      <c r="B14743" s="92">
        <v>0</v>
      </c>
      <c r="C14743" s="92">
        <v>0</v>
      </c>
      <c r="R14743" s="9">
        <v>43534</v>
      </c>
      <c r="S14743">
        <v>5</v>
      </c>
      <c r="T14743">
        <v>0.59870416920000002</v>
      </c>
      <c r="U14743">
        <v>254925.84039999999</v>
      </c>
      <c r="V14743" t="s">
        <v>54</v>
      </c>
      <c r="W14743" t="s">
        <v>47</v>
      </c>
    </row>
    <row r="14744" spans="1:23" x14ac:dyDescent="0.25">
      <c r="A14744" s="92">
        <v>8784</v>
      </c>
      <c r="B14744" s="92">
        <v>0</v>
      </c>
      <c r="C14744" s="92">
        <v>0</v>
      </c>
      <c r="R14744" s="9">
        <v>43534</v>
      </c>
      <c r="S14744">
        <v>6</v>
      </c>
      <c r="T14744">
        <v>0.60076510930000004</v>
      </c>
      <c r="U14744">
        <v>255803.3805</v>
      </c>
      <c r="V14744" t="s">
        <v>54</v>
      </c>
      <c r="W14744" t="s">
        <v>47</v>
      </c>
    </row>
    <row r="14745" spans="1:23" x14ac:dyDescent="0.25">
      <c r="A14745" s="92">
        <v>8784</v>
      </c>
      <c r="B14745" s="92">
        <v>0</v>
      </c>
      <c r="C14745" s="92">
        <v>0</v>
      </c>
      <c r="R14745" s="9">
        <v>43534</v>
      </c>
      <c r="S14745">
        <v>7</v>
      </c>
      <c r="T14745">
        <v>0.62752376679999999</v>
      </c>
      <c r="U14745">
        <v>267197.10979999998</v>
      </c>
      <c r="V14745" t="s">
        <v>54</v>
      </c>
      <c r="W14745" t="s">
        <v>47</v>
      </c>
    </row>
    <row r="14746" spans="1:23" x14ac:dyDescent="0.25">
      <c r="A14746" s="92">
        <v>8784</v>
      </c>
      <c r="B14746" s="92">
        <v>0</v>
      </c>
      <c r="C14746" s="92">
        <v>0</v>
      </c>
      <c r="R14746" s="9">
        <v>43534</v>
      </c>
      <c r="S14746">
        <v>8</v>
      </c>
      <c r="T14746">
        <v>0.70796315949999999</v>
      </c>
      <c r="U14746">
        <v>301447.88150000002</v>
      </c>
      <c r="V14746" t="s">
        <v>54</v>
      </c>
      <c r="W14746" t="s">
        <v>47</v>
      </c>
    </row>
    <row r="14747" spans="1:23" x14ac:dyDescent="0.25">
      <c r="A14747" s="92">
        <v>8784</v>
      </c>
      <c r="B14747" s="92">
        <v>0</v>
      </c>
      <c r="C14747" s="92">
        <v>0</v>
      </c>
      <c r="R14747" s="9">
        <v>43534</v>
      </c>
      <c r="S14747">
        <v>9</v>
      </c>
      <c r="T14747">
        <v>0.88327590229999997</v>
      </c>
      <c r="U14747">
        <v>376095.34610000002</v>
      </c>
      <c r="V14747" t="s">
        <v>54</v>
      </c>
      <c r="W14747" t="s">
        <v>47</v>
      </c>
    </row>
    <row r="14748" spans="1:23" x14ac:dyDescent="0.25">
      <c r="A14748" s="92">
        <v>8784</v>
      </c>
      <c r="B14748" s="92">
        <v>0</v>
      </c>
      <c r="C14748" s="92">
        <v>0</v>
      </c>
      <c r="R14748" s="9">
        <v>43534</v>
      </c>
      <c r="S14748">
        <v>10</v>
      </c>
      <c r="T14748">
        <v>1.037317555</v>
      </c>
      <c r="U14748">
        <v>441685.6654</v>
      </c>
      <c r="V14748" t="s">
        <v>54</v>
      </c>
      <c r="W14748" t="s">
        <v>47</v>
      </c>
    </row>
    <row r="14749" spans="1:23" x14ac:dyDescent="0.25">
      <c r="A14749" s="92">
        <v>8784</v>
      </c>
      <c r="B14749" s="92">
        <v>0</v>
      </c>
      <c r="C14749" s="92">
        <v>0</v>
      </c>
      <c r="R14749" s="9">
        <v>43534</v>
      </c>
      <c r="S14749">
        <v>11</v>
      </c>
      <c r="T14749">
        <v>1.132815004</v>
      </c>
      <c r="U14749">
        <v>482348.09730000002</v>
      </c>
      <c r="V14749" t="s">
        <v>54</v>
      </c>
      <c r="W14749" t="s">
        <v>47</v>
      </c>
    </row>
    <row r="14750" spans="1:23" x14ac:dyDescent="0.25">
      <c r="A14750" s="92">
        <v>8784</v>
      </c>
      <c r="B14750" s="92">
        <v>0</v>
      </c>
      <c r="C14750" s="92">
        <v>0</v>
      </c>
      <c r="R14750" s="9">
        <v>43534</v>
      </c>
      <c r="S14750">
        <v>12</v>
      </c>
      <c r="T14750">
        <v>1.243760837</v>
      </c>
      <c r="U14750">
        <v>529588.38950000005</v>
      </c>
      <c r="V14750" t="s">
        <v>54</v>
      </c>
      <c r="W14750" t="s">
        <v>47</v>
      </c>
    </row>
    <row r="14751" spans="1:23" x14ac:dyDescent="0.25">
      <c r="A14751" s="92">
        <v>8784</v>
      </c>
      <c r="B14751" s="92">
        <v>0</v>
      </c>
      <c r="C14751" s="92">
        <v>0</v>
      </c>
      <c r="R14751" s="9">
        <v>43534</v>
      </c>
      <c r="S14751">
        <v>13</v>
      </c>
      <c r="T14751">
        <v>1.34627272</v>
      </c>
      <c r="U14751">
        <v>573237.5392</v>
      </c>
      <c r="V14751" t="s">
        <v>54</v>
      </c>
      <c r="W14751" t="s">
        <v>47</v>
      </c>
    </row>
    <row r="14752" spans="1:23" x14ac:dyDescent="0.25">
      <c r="A14752" s="92">
        <v>8784</v>
      </c>
      <c r="B14752" s="92">
        <v>0</v>
      </c>
      <c r="C14752" s="92">
        <v>0</v>
      </c>
      <c r="R14752" s="9">
        <v>43534</v>
      </c>
      <c r="S14752">
        <v>14</v>
      </c>
      <c r="T14752">
        <v>1.5068492099999999</v>
      </c>
      <c r="U14752">
        <v>641610.36629999999</v>
      </c>
      <c r="V14752" t="s">
        <v>54</v>
      </c>
      <c r="W14752" t="s">
        <v>47</v>
      </c>
    </row>
    <row r="14753" spans="1:23" x14ac:dyDescent="0.25">
      <c r="A14753" s="92">
        <v>8784</v>
      </c>
      <c r="B14753" s="92">
        <v>0</v>
      </c>
      <c r="C14753" s="92">
        <v>0</v>
      </c>
      <c r="R14753" s="9">
        <v>43534</v>
      </c>
      <c r="S14753">
        <v>15</v>
      </c>
      <c r="T14753">
        <v>1.666399148</v>
      </c>
      <c r="U14753">
        <v>709546.09180000005</v>
      </c>
      <c r="V14753" t="s">
        <v>54</v>
      </c>
      <c r="W14753" t="s">
        <v>47</v>
      </c>
    </row>
    <row r="14754" spans="1:23" x14ac:dyDescent="0.25">
      <c r="A14754" s="92">
        <v>8784</v>
      </c>
      <c r="B14754" s="92">
        <v>0</v>
      </c>
      <c r="C14754" s="92">
        <v>0</v>
      </c>
      <c r="R14754" s="9">
        <v>43534</v>
      </c>
      <c r="S14754">
        <v>16</v>
      </c>
      <c r="T14754">
        <v>1.7259126060000001</v>
      </c>
      <c r="U14754">
        <v>734886.68409999995</v>
      </c>
      <c r="V14754" t="s">
        <v>54</v>
      </c>
      <c r="W14754" t="s">
        <v>47</v>
      </c>
    </row>
    <row r="14755" spans="1:23" x14ac:dyDescent="0.25">
      <c r="A14755" s="92">
        <v>8784</v>
      </c>
      <c r="B14755" s="92">
        <v>0</v>
      </c>
      <c r="C14755" s="92">
        <v>0</v>
      </c>
      <c r="R14755" s="9">
        <v>43534</v>
      </c>
      <c r="S14755">
        <v>17</v>
      </c>
      <c r="T14755">
        <v>1.759403625</v>
      </c>
      <c r="U14755">
        <v>749147.02599999995</v>
      </c>
      <c r="V14755" t="s">
        <v>54</v>
      </c>
      <c r="W14755" t="s">
        <v>47</v>
      </c>
    </row>
    <row r="14756" spans="1:23" x14ac:dyDescent="0.25">
      <c r="A14756" s="92">
        <v>8784</v>
      </c>
      <c r="B14756" s="92">
        <v>0</v>
      </c>
      <c r="C14756" s="92">
        <v>0</v>
      </c>
      <c r="R14756" s="9">
        <v>43534</v>
      </c>
      <c r="S14756">
        <v>18</v>
      </c>
      <c r="T14756">
        <v>1.82820655</v>
      </c>
      <c r="U14756">
        <v>778443.03619999997</v>
      </c>
      <c r="V14756" t="s">
        <v>54</v>
      </c>
      <c r="W14756" t="s">
        <v>47</v>
      </c>
    </row>
    <row r="14757" spans="1:23" x14ac:dyDescent="0.25">
      <c r="A14757" s="92">
        <v>8784</v>
      </c>
      <c r="B14757" s="92">
        <v>0</v>
      </c>
      <c r="C14757" s="92">
        <v>0</v>
      </c>
      <c r="R14757" s="9">
        <v>43534</v>
      </c>
      <c r="S14757">
        <v>19</v>
      </c>
      <c r="T14757">
        <v>1.8179656500000001</v>
      </c>
      <c r="U14757">
        <v>774082.50179999997</v>
      </c>
      <c r="V14757" t="s">
        <v>54</v>
      </c>
      <c r="W14757" t="s">
        <v>47</v>
      </c>
    </row>
    <row r="14758" spans="1:23" x14ac:dyDescent="0.25">
      <c r="A14758" s="92">
        <v>8784</v>
      </c>
      <c r="B14758" s="92">
        <v>0</v>
      </c>
      <c r="C14758" s="92">
        <v>0</v>
      </c>
      <c r="R14758" s="9">
        <v>43534</v>
      </c>
      <c r="S14758">
        <v>20</v>
      </c>
      <c r="T14758">
        <v>1.803952531</v>
      </c>
      <c r="U14758">
        <v>768115.77170000004</v>
      </c>
      <c r="V14758" t="s">
        <v>54</v>
      </c>
      <c r="W14758" t="s">
        <v>47</v>
      </c>
    </row>
    <row r="14759" spans="1:23" x14ac:dyDescent="0.25">
      <c r="A14759" s="92">
        <v>8784</v>
      </c>
      <c r="B14759" s="92">
        <v>0</v>
      </c>
      <c r="C14759" s="92">
        <v>0</v>
      </c>
      <c r="R14759" s="9">
        <v>43534</v>
      </c>
      <c r="S14759">
        <v>21</v>
      </c>
      <c r="T14759">
        <v>1.7797237969999999</v>
      </c>
      <c r="U14759">
        <v>757799.27390000003</v>
      </c>
      <c r="V14759" t="s">
        <v>54</v>
      </c>
      <c r="W14759" t="s">
        <v>47</v>
      </c>
    </row>
    <row r="14760" spans="1:23" x14ac:dyDescent="0.25">
      <c r="A14760" s="92">
        <v>8784</v>
      </c>
      <c r="B14760" s="92">
        <v>0</v>
      </c>
      <c r="C14760" s="92">
        <v>0</v>
      </c>
      <c r="R14760" s="9">
        <v>43534</v>
      </c>
      <c r="S14760">
        <v>22</v>
      </c>
      <c r="T14760">
        <v>1.6296208720000001</v>
      </c>
      <c r="U14760">
        <v>693886.04879999999</v>
      </c>
      <c r="V14760" t="s">
        <v>54</v>
      </c>
      <c r="W14760" t="s">
        <v>47</v>
      </c>
    </row>
    <row r="14761" spans="1:23" x14ac:dyDescent="0.25">
      <c r="A14761" s="92">
        <v>8784</v>
      </c>
      <c r="B14761" s="92">
        <v>0</v>
      </c>
      <c r="C14761" s="92">
        <v>0</v>
      </c>
      <c r="R14761" s="9">
        <v>43534</v>
      </c>
      <c r="S14761">
        <v>23</v>
      </c>
      <c r="T14761">
        <v>1.423368999</v>
      </c>
      <c r="U14761">
        <v>606064.82640000002</v>
      </c>
      <c r="V14761" t="s">
        <v>54</v>
      </c>
      <c r="W14761" t="s">
        <v>47</v>
      </c>
    </row>
    <row r="14762" spans="1:23" x14ac:dyDescent="0.25">
      <c r="A14762" s="92">
        <v>8784</v>
      </c>
      <c r="B14762" s="92">
        <v>0</v>
      </c>
      <c r="C14762" s="92">
        <v>0</v>
      </c>
      <c r="R14762" s="9">
        <v>43534</v>
      </c>
      <c r="S14762">
        <v>24</v>
      </c>
      <c r="T14762">
        <v>1.182235648</v>
      </c>
      <c r="U14762">
        <v>503391.20980000001</v>
      </c>
      <c r="V14762" t="s">
        <v>54</v>
      </c>
      <c r="W14762" t="s">
        <v>47</v>
      </c>
    </row>
    <row r="14763" spans="1:23" x14ac:dyDescent="0.25">
      <c r="A14763" s="92">
        <v>8784</v>
      </c>
      <c r="B14763" s="92">
        <v>0</v>
      </c>
      <c r="C14763" s="92">
        <v>0</v>
      </c>
      <c r="R14763" s="9">
        <v>43535</v>
      </c>
      <c r="S14763">
        <v>1</v>
      </c>
      <c r="T14763">
        <v>0.99140806240000001</v>
      </c>
      <c r="U14763">
        <v>422137.58730000001</v>
      </c>
      <c r="V14763" t="s">
        <v>54</v>
      </c>
      <c r="W14763" t="s">
        <v>47</v>
      </c>
    </row>
    <row r="14764" spans="1:23" x14ac:dyDescent="0.25">
      <c r="A14764" s="92">
        <v>8784</v>
      </c>
      <c r="B14764" s="92">
        <v>0</v>
      </c>
      <c r="C14764" s="92">
        <v>0</v>
      </c>
      <c r="R14764" s="9">
        <v>43535</v>
      </c>
      <c r="S14764">
        <v>2</v>
      </c>
      <c r="T14764">
        <v>0.81582954379999995</v>
      </c>
      <c r="U14764">
        <v>347376.95640000002</v>
      </c>
      <c r="V14764" t="s">
        <v>54</v>
      </c>
      <c r="W14764" t="s">
        <v>47</v>
      </c>
    </row>
    <row r="14765" spans="1:23" x14ac:dyDescent="0.25">
      <c r="A14765" s="92">
        <v>8784</v>
      </c>
      <c r="B14765" s="92">
        <v>0</v>
      </c>
      <c r="C14765" s="92">
        <v>0</v>
      </c>
      <c r="R14765" s="9">
        <v>43535</v>
      </c>
      <c r="S14765">
        <v>3</v>
      </c>
      <c r="T14765">
        <v>0.70536007239999998</v>
      </c>
      <c r="U14765">
        <v>300339.49739999999</v>
      </c>
      <c r="V14765" t="s">
        <v>54</v>
      </c>
      <c r="W14765" t="s">
        <v>47</v>
      </c>
    </row>
    <row r="14766" spans="1:23" x14ac:dyDescent="0.25">
      <c r="A14766" s="92">
        <v>8784</v>
      </c>
      <c r="B14766" s="92">
        <v>0</v>
      </c>
      <c r="C14766" s="92">
        <v>0</v>
      </c>
      <c r="R14766" s="9">
        <v>43535</v>
      </c>
      <c r="S14766">
        <v>4</v>
      </c>
      <c r="T14766">
        <v>0.64979609660000004</v>
      </c>
      <c r="U14766">
        <v>276680.57870000001</v>
      </c>
      <c r="V14766" t="s">
        <v>54</v>
      </c>
      <c r="W14766" t="s">
        <v>47</v>
      </c>
    </row>
    <row r="14767" spans="1:23" x14ac:dyDescent="0.25">
      <c r="A14767" s="92">
        <v>8784</v>
      </c>
      <c r="B14767" s="92">
        <v>0</v>
      </c>
      <c r="C14767" s="92">
        <v>0</v>
      </c>
      <c r="R14767" s="9">
        <v>43535</v>
      </c>
      <c r="S14767">
        <v>5</v>
      </c>
      <c r="T14767">
        <v>0.61669936280000004</v>
      </c>
      <c r="U14767">
        <v>262588.12190000003</v>
      </c>
      <c r="V14767" t="s">
        <v>54</v>
      </c>
      <c r="W14767" t="s">
        <v>47</v>
      </c>
    </row>
    <row r="14768" spans="1:23" x14ac:dyDescent="0.25">
      <c r="A14768" s="92">
        <v>8784</v>
      </c>
      <c r="B14768" s="92">
        <v>0</v>
      </c>
      <c r="C14768" s="92">
        <v>0</v>
      </c>
      <c r="R14768" s="9">
        <v>43535</v>
      </c>
      <c r="S14768">
        <v>6</v>
      </c>
      <c r="T14768">
        <v>0.67522461980000004</v>
      </c>
      <c r="U14768">
        <v>287507.94219999999</v>
      </c>
      <c r="V14768" t="s">
        <v>54</v>
      </c>
      <c r="W14768" t="s">
        <v>47</v>
      </c>
    </row>
    <row r="14769" spans="1:23" x14ac:dyDescent="0.25">
      <c r="A14769" s="92">
        <v>8784</v>
      </c>
      <c r="B14769" s="92">
        <v>0</v>
      </c>
      <c r="C14769" s="92">
        <v>0</v>
      </c>
      <c r="R14769" s="9">
        <v>43535</v>
      </c>
      <c r="S14769">
        <v>7</v>
      </c>
      <c r="T14769">
        <v>0.82482307129999999</v>
      </c>
      <c r="U14769">
        <v>351206.36450000003</v>
      </c>
      <c r="V14769" t="s">
        <v>54</v>
      </c>
      <c r="W14769" t="s">
        <v>47</v>
      </c>
    </row>
    <row r="14770" spans="1:23" x14ac:dyDescent="0.25">
      <c r="A14770" s="92">
        <v>8784</v>
      </c>
      <c r="B14770" s="92">
        <v>0</v>
      </c>
      <c r="C14770" s="92">
        <v>0</v>
      </c>
      <c r="R14770" s="9">
        <v>43535</v>
      </c>
      <c r="S14770">
        <v>8</v>
      </c>
      <c r="T14770">
        <v>0.84797641599999996</v>
      </c>
      <c r="U14770">
        <v>361064.96600000001</v>
      </c>
      <c r="V14770" t="s">
        <v>54</v>
      </c>
      <c r="W14770" t="s">
        <v>47</v>
      </c>
    </row>
    <row r="14771" spans="1:23" x14ac:dyDescent="0.25">
      <c r="A14771" s="92">
        <v>8784</v>
      </c>
      <c r="B14771" s="92">
        <v>0</v>
      </c>
      <c r="C14771" s="92">
        <v>0</v>
      </c>
      <c r="R14771" s="9">
        <v>43535</v>
      </c>
      <c r="S14771">
        <v>9</v>
      </c>
      <c r="T14771">
        <v>0.852572353</v>
      </c>
      <c r="U14771">
        <v>363021.89760000003</v>
      </c>
      <c r="V14771" t="s">
        <v>54</v>
      </c>
      <c r="W14771" t="s">
        <v>47</v>
      </c>
    </row>
    <row r="14772" spans="1:23" x14ac:dyDescent="0.25">
      <c r="A14772" s="92">
        <v>8784</v>
      </c>
      <c r="B14772" s="92">
        <v>0</v>
      </c>
      <c r="C14772" s="92">
        <v>0</v>
      </c>
      <c r="R14772" s="9">
        <v>43535</v>
      </c>
      <c r="S14772">
        <v>10</v>
      </c>
      <c r="T14772">
        <v>0.87995839099999995</v>
      </c>
      <c r="U14772">
        <v>374682.76299999998</v>
      </c>
      <c r="V14772" t="s">
        <v>54</v>
      </c>
      <c r="W14772" t="s">
        <v>47</v>
      </c>
    </row>
    <row r="14773" spans="1:23" x14ac:dyDescent="0.25">
      <c r="A14773" s="92">
        <v>8784</v>
      </c>
      <c r="B14773" s="92">
        <v>0</v>
      </c>
      <c r="C14773" s="92">
        <v>0</v>
      </c>
      <c r="R14773" s="9">
        <v>43535</v>
      </c>
      <c r="S14773">
        <v>11</v>
      </c>
      <c r="T14773">
        <v>0.91892182410000001</v>
      </c>
      <c r="U14773">
        <v>391273.23700000002</v>
      </c>
      <c r="V14773" t="s">
        <v>54</v>
      </c>
      <c r="W14773" t="s">
        <v>47</v>
      </c>
    </row>
    <row r="14774" spans="1:23" x14ac:dyDescent="0.25">
      <c r="A14774" s="92">
        <v>8784</v>
      </c>
      <c r="B14774" s="92">
        <v>0</v>
      </c>
      <c r="C14774" s="92">
        <v>0</v>
      </c>
      <c r="R14774" s="9">
        <v>43535</v>
      </c>
      <c r="S14774">
        <v>12</v>
      </c>
      <c r="T14774">
        <v>1.0171224400000001</v>
      </c>
      <c r="U14774">
        <v>433086.6666</v>
      </c>
      <c r="V14774" t="s">
        <v>54</v>
      </c>
      <c r="W14774" t="s">
        <v>47</v>
      </c>
    </row>
    <row r="14775" spans="1:23" x14ac:dyDescent="0.25">
      <c r="A14775" s="92">
        <v>8784</v>
      </c>
      <c r="B14775" s="92">
        <v>0</v>
      </c>
      <c r="C14775" s="92">
        <v>0</v>
      </c>
      <c r="R14775" s="9">
        <v>43535</v>
      </c>
      <c r="S14775">
        <v>13</v>
      </c>
      <c r="T14775">
        <v>1.126724134</v>
      </c>
      <c r="U14775">
        <v>479754.62929999997</v>
      </c>
      <c r="V14775" t="s">
        <v>54</v>
      </c>
      <c r="W14775" t="s">
        <v>47</v>
      </c>
    </row>
    <row r="14776" spans="1:23" x14ac:dyDescent="0.25">
      <c r="A14776" s="92">
        <v>8784</v>
      </c>
      <c r="B14776" s="92">
        <v>0</v>
      </c>
      <c r="C14776" s="92">
        <v>0</v>
      </c>
      <c r="R14776" s="9">
        <v>43535</v>
      </c>
      <c r="S14776">
        <v>14</v>
      </c>
      <c r="T14776">
        <v>1.2985315660000001</v>
      </c>
      <c r="U14776">
        <v>552909.5466</v>
      </c>
      <c r="V14776" t="s">
        <v>54</v>
      </c>
      <c r="W14776" t="s">
        <v>47</v>
      </c>
    </row>
    <row r="14777" spans="1:23" x14ac:dyDescent="0.25">
      <c r="A14777" s="92">
        <v>8784</v>
      </c>
      <c r="B14777" s="92">
        <v>0</v>
      </c>
      <c r="C14777" s="92">
        <v>0</v>
      </c>
      <c r="R14777" s="9">
        <v>43535</v>
      </c>
      <c r="S14777">
        <v>15</v>
      </c>
      <c r="T14777">
        <v>1.4562212670000001</v>
      </c>
      <c r="U14777">
        <v>620053.19070000004</v>
      </c>
      <c r="V14777" t="s">
        <v>54</v>
      </c>
      <c r="W14777" t="s">
        <v>47</v>
      </c>
    </row>
    <row r="14778" spans="1:23" x14ac:dyDescent="0.25">
      <c r="A14778" s="92">
        <v>8784</v>
      </c>
      <c r="B14778" s="92">
        <v>0</v>
      </c>
      <c r="C14778" s="92">
        <v>0</v>
      </c>
      <c r="R14778" s="9">
        <v>43535</v>
      </c>
      <c r="S14778">
        <v>16</v>
      </c>
      <c r="T14778">
        <v>1.5777887820000001</v>
      </c>
      <c r="U14778">
        <v>671816.15240000002</v>
      </c>
      <c r="V14778" t="s">
        <v>54</v>
      </c>
      <c r="W14778" t="s">
        <v>47</v>
      </c>
    </row>
    <row r="14779" spans="1:23" x14ac:dyDescent="0.25">
      <c r="A14779" s="92">
        <v>8784</v>
      </c>
      <c r="B14779" s="92">
        <v>0</v>
      </c>
      <c r="C14779" s="92">
        <v>0</v>
      </c>
      <c r="R14779" s="9">
        <v>43535</v>
      </c>
      <c r="S14779">
        <v>17</v>
      </c>
      <c r="T14779">
        <v>1.7478943769999999</v>
      </c>
      <c r="U14779">
        <v>744246.43400000001</v>
      </c>
      <c r="V14779" t="s">
        <v>54</v>
      </c>
      <c r="W14779" t="s">
        <v>47</v>
      </c>
    </row>
    <row r="14780" spans="1:23" x14ac:dyDescent="0.25">
      <c r="A14780" s="92">
        <v>8784</v>
      </c>
      <c r="B14780" s="92">
        <v>0</v>
      </c>
      <c r="C14780" s="92">
        <v>0</v>
      </c>
      <c r="R14780" s="9">
        <v>43535</v>
      </c>
      <c r="S14780">
        <v>18</v>
      </c>
      <c r="T14780">
        <v>1.851045729</v>
      </c>
      <c r="U14780">
        <v>788167.86719999998</v>
      </c>
      <c r="V14780" t="s">
        <v>54</v>
      </c>
      <c r="W14780" t="s">
        <v>47</v>
      </c>
    </row>
    <row r="14781" spans="1:23" x14ac:dyDescent="0.25">
      <c r="A14781" s="92">
        <v>8784</v>
      </c>
      <c r="B14781" s="92">
        <v>0</v>
      </c>
      <c r="C14781" s="92">
        <v>0</v>
      </c>
      <c r="R14781" s="9">
        <v>43535</v>
      </c>
      <c r="S14781">
        <v>19</v>
      </c>
      <c r="T14781">
        <v>1.8664214859999999</v>
      </c>
      <c r="U14781">
        <v>794714.80299999996</v>
      </c>
      <c r="V14781" t="s">
        <v>54</v>
      </c>
      <c r="W14781" t="s">
        <v>47</v>
      </c>
    </row>
    <row r="14782" spans="1:23" x14ac:dyDescent="0.25">
      <c r="A14782" s="92">
        <v>8784</v>
      </c>
      <c r="B14782" s="92">
        <v>0</v>
      </c>
      <c r="C14782" s="92">
        <v>0</v>
      </c>
      <c r="R14782" s="9">
        <v>43535</v>
      </c>
      <c r="S14782">
        <v>20</v>
      </c>
      <c r="T14782">
        <v>1.81788656</v>
      </c>
      <c r="U14782">
        <v>774048.82579999999</v>
      </c>
      <c r="V14782" t="s">
        <v>54</v>
      </c>
      <c r="W14782" t="s">
        <v>47</v>
      </c>
    </row>
    <row r="14783" spans="1:23" x14ac:dyDescent="0.25">
      <c r="A14783" s="92">
        <v>8784</v>
      </c>
      <c r="B14783" s="92">
        <v>0</v>
      </c>
      <c r="C14783" s="92">
        <v>0</v>
      </c>
      <c r="R14783" s="9">
        <v>43535</v>
      </c>
      <c r="S14783">
        <v>21</v>
      </c>
      <c r="T14783">
        <v>1.8118923899999999</v>
      </c>
      <c r="U14783">
        <v>771496.53209999995</v>
      </c>
      <c r="V14783" t="s">
        <v>54</v>
      </c>
      <c r="W14783" t="s">
        <v>47</v>
      </c>
    </row>
    <row r="14784" spans="1:23" x14ac:dyDescent="0.25">
      <c r="A14784" s="92">
        <v>8784</v>
      </c>
      <c r="B14784" s="92">
        <v>0</v>
      </c>
      <c r="C14784" s="92">
        <v>0</v>
      </c>
      <c r="R14784" s="9">
        <v>43535</v>
      </c>
      <c r="S14784">
        <v>22</v>
      </c>
      <c r="T14784">
        <v>1.611067392</v>
      </c>
      <c r="U14784">
        <v>685986.05149999994</v>
      </c>
      <c r="V14784" t="s">
        <v>54</v>
      </c>
      <c r="W14784" t="s">
        <v>47</v>
      </c>
    </row>
    <row r="14785" spans="1:23" x14ac:dyDescent="0.25">
      <c r="A14785" s="92">
        <v>8784</v>
      </c>
      <c r="B14785" s="92">
        <v>0</v>
      </c>
      <c r="C14785" s="92">
        <v>0</v>
      </c>
      <c r="R14785" s="9">
        <v>43535</v>
      </c>
      <c r="S14785">
        <v>23</v>
      </c>
      <c r="T14785">
        <v>1.365802967</v>
      </c>
      <c r="U14785">
        <v>581553.44030000002</v>
      </c>
      <c r="V14785" t="s">
        <v>54</v>
      </c>
      <c r="W14785" t="s">
        <v>47</v>
      </c>
    </row>
    <row r="14786" spans="1:23" x14ac:dyDescent="0.25">
      <c r="A14786" s="92">
        <v>8784</v>
      </c>
      <c r="B14786" s="92">
        <v>0</v>
      </c>
      <c r="C14786" s="92">
        <v>0</v>
      </c>
      <c r="R14786" s="9">
        <v>43535</v>
      </c>
      <c r="S14786">
        <v>24</v>
      </c>
      <c r="T14786">
        <v>1.1303074129999999</v>
      </c>
      <c r="U14786">
        <v>481280.37520000001</v>
      </c>
      <c r="V14786" t="s">
        <v>54</v>
      </c>
      <c r="W14786" t="s">
        <v>47</v>
      </c>
    </row>
    <row r="14787" spans="1:23" x14ac:dyDescent="0.25">
      <c r="A14787" s="92">
        <v>8784</v>
      </c>
      <c r="B14787" s="92">
        <v>0</v>
      </c>
      <c r="C14787" s="92">
        <v>0</v>
      </c>
      <c r="R14787" s="9">
        <v>43536</v>
      </c>
      <c r="S14787">
        <v>1</v>
      </c>
      <c r="T14787">
        <v>0.92593317040000001</v>
      </c>
      <c r="U14787">
        <v>394258.64020000002</v>
      </c>
      <c r="V14787" t="s">
        <v>54</v>
      </c>
      <c r="W14787" t="s">
        <v>47</v>
      </c>
    </row>
    <row r="14788" spans="1:23" x14ac:dyDescent="0.25">
      <c r="A14788" s="92">
        <v>8784</v>
      </c>
      <c r="B14788" s="92">
        <v>0</v>
      </c>
      <c r="C14788" s="92">
        <v>0</v>
      </c>
      <c r="R14788" s="9">
        <v>43536</v>
      </c>
      <c r="S14788">
        <v>2</v>
      </c>
      <c r="T14788">
        <v>0.79461627950000002</v>
      </c>
      <c r="U14788">
        <v>338344.43329999998</v>
      </c>
      <c r="V14788" t="s">
        <v>54</v>
      </c>
      <c r="W14788" t="s">
        <v>47</v>
      </c>
    </row>
    <row r="14789" spans="1:23" x14ac:dyDescent="0.25">
      <c r="A14789" s="92">
        <v>8784</v>
      </c>
      <c r="B14789" s="92">
        <v>0</v>
      </c>
      <c r="C14789" s="92">
        <v>0</v>
      </c>
      <c r="R14789" s="9">
        <v>43536</v>
      </c>
      <c r="S14789">
        <v>3</v>
      </c>
      <c r="T14789">
        <v>0.69043499350000004</v>
      </c>
      <c r="U14789">
        <v>293984.45850000001</v>
      </c>
      <c r="V14789" t="s">
        <v>54</v>
      </c>
      <c r="W14789" t="s">
        <v>47</v>
      </c>
    </row>
    <row r="14790" spans="1:23" x14ac:dyDescent="0.25">
      <c r="A14790" s="92">
        <v>8784</v>
      </c>
      <c r="B14790" s="92">
        <v>0</v>
      </c>
      <c r="C14790" s="92">
        <v>0</v>
      </c>
      <c r="R14790" s="9">
        <v>43536</v>
      </c>
      <c r="S14790">
        <v>4</v>
      </c>
      <c r="T14790">
        <v>0.64120775929999996</v>
      </c>
      <c r="U14790">
        <v>273023.69910000003</v>
      </c>
      <c r="V14790" t="s">
        <v>54</v>
      </c>
      <c r="W14790" t="s">
        <v>47</v>
      </c>
    </row>
    <row r="14791" spans="1:23" x14ac:dyDescent="0.25">
      <c r="A14791" s="92">
        <v>8784</v>
      </c>
      <c r="B14791" s="92">
        <v>0</v>
      </c>
      <c r="C14791" s="92">
        <v>0</v>
      </c>
      <c r="R14791" s="9">
        <v>43536</v>
      </c>
      <c r="S14791">
        <v>5</v>
      </c>
      <c r="T14791">
        <v>0.6188308186</v>
      </c>
      <c r="U14791">
        <v>263495.68719999999</v>
      </c>
      <c r="V14791" t="s">
        <v>54</v>
      </c>
      <c r="W14791" t="s">
        <v>47</v>
      </c>
    </row>
    <row r="14792" spans="1:23" x14ac:dyDescent="0.25">
      <c r="A14792" s="92">
        <v>8784</v>
      </c>
      <c r="B14792" s="92">
        <v>0</v>
      </c>
      <c r="C14792" s="92">
        <v>0</v>
      </c>
      <c r="R14792" s="9">
        <v>43536</v>
      </c>
      <c r="S14792">
        <v>6</v>
      </c>
      <c r="T14792">
        <v>0.70826177930000001</v>
      </c>
      <c r="U14792">
        <v>301575.03259999998</v>
      </c>
      <c r="V14792" t="s">
        <v>54</v>
      </c>
      <c r="W14792" t="s">
        <v>47</v>
      </c>
    </row>
    <row r="14793" spans="1:23" x14ac:dyDescent="0.25">
      <c r="A14793" s="92">
        <v>8784</v>
      </c>
      <c r="B14793" s="92">
        <v>0</v>
      </c>
      <c r="C14793" s="92">
        <v>0</v>
      </c>
      <c r="R14793" s="9">
        <v>43536</v>
      </c>
      <c r="S14793">
        <v>7</v>
      </c>
      <c r="T14793">
        <v>0.80880449359999995</v>
      </c>
      <c r="U14793">
        <v>344385.7181</v>
      </c>
      <c r="V14793" t="s">
        <v>54</v>
      </c>
      <c r="W14793" t="s">
        <v>47</v>
      </c>
    </row>
    <row r="14794" spans="1:23" x14ac:dyDescent="0.25">
      <c r="A14794" s="92">
        <v>8784</v>
      </c>
      <c r="B14794" s="92">
        <v>0</v>
      </c>
      <c r="C14794" s="92">
        <v>0</v>
      </c>
      <c r="R14794" s="9">
        <v>43536</v>
      </c>
      <c r="S14794">
        <v>8</v>
      </c>
      <c r="T14794">
        <v>0.86142280410000005</v>
      </c>
      <c r="U14794">
        <v>366790.38429999998</v>
      </c>
      <c r="V14794" t="s">
        <v>54</v>
      </c>
      <c r="W14794" t="s">
        <v>47</v>
      </c>
    </row>
    <row r="14795" spans="1:23" x14ac:dyDescent="0.25">
      <c r="A14795" s="92">
        <v>8784</v>
      </c>
      <c r="B14795" s="92">
        <v>0</v>
      </c>
      <c r="C14795" s="92">
        <v>0</v>
      </c>
      <c r="R14795" s="9">
        <v>43536</v>
      </c>
      <c r="S14795">
        <v>9</v>
      </c>
      <c r="T14795">
        <v>0.86079743080000004</v>
      </c>
      <c r="U14795">
        <v>366524.1029</v>
      </c>
      <c r="V14795" t="s">
        <v>54</v>
      </c>
      <c r="W14795" t="s">
        <v>47</v>
      </c>
    </row>
    <row r="14796" spans="1:23" x14ac:dyDescent="0.25">
      <c r="A14796" s="92">
        <v>8784</v>
      </c>
      <c r="B14796" s="92">
        <v>0</v>
      </c>
      <c r="C14796" s="92">
        <v>0</v>
      </c>
      <c r="R14796" s="9">
        <v>43536</v>
      </c>
      <c r="S14796">
        <v>10</v>
      </c>
      <c r="T14796">
        <v>0.86440656049999998</v>
      </c>
      <c r="U14796">
        <v>368060.85580000002</v>
      </c>
      <c r="V14796" t="s">
        <v>54</v>
      </c>
      <c r="W14796" t="s">
        <v>47</v>
      </c>
    </row>
    <row r="14797" spans="1:23" x14ac:dyDescent="0.25">
      <c r="A14797" s="92">
        <v>8784</v>
      </c>
      <c r="B14797" s="92">
        <v>0</v>
      </c>
      <c r="C14797" s="92">
        <v>0</v>
      </c>
      <c r="R14797" s="9">
        <v>43536</v>
      </c>
      <c r="S14797">
        <v>11</v>
      </c>
      <c r="T14797">
        <v>0.86508857360000002</v>
      </c>
      <c r="U14797">
        <v>368351.25429999997</v>
      </c>
      <c r="V14797" t="s">
        <v>54</v>
      </c>
      <c r="W14797" t="s">
        <v>47</v>
      </c>
    </row>
    <row r="14798" spans="1:23" x14ac:dyDescent="0.25">
      <c r="A14798" s="92">
        <v>8784</v>
      </c>
      <c r="B14798" s="92">
        <v>0</v>
      </c>
      <c r="C14798" s="92">
        <v>0</v>
      </c>
      <c r="R14798" s="9">
        <v>43536</v>
      </c>
      <c r="S14798">
        <v>12</v>
      </c>
      <c r="T14798">
        <v>0.91201357800000005</v>
      </c>
      <c r="U14798">
        <v>388331.73349999997</v>
      </c>
      <c r="V14798" t="s">
        <v>54</v>
      </c>
      <c r="W14798" t="s">
        <v>47</v>
      </c>
    </row>
    <row r="14799" spans="1:23" x14ac:dyDescent="0.25">
      <c r="A14799" s="92">
        <v>8784</v>
      </c>
      <c r="B14799" s="92">
        <v>0</v>
      </c>
      <c r="C14799" s="92">
        <v>0</v>
      </c>
      <c r="R14799" s="9">
        <v>43536</v>
      </c>
      <c r="S14799">
        <v>13</v>
      </c>
      <c r="T14799">
        <v>0.95738348309999999</v>
      </c>
      <c r="U14799">
        <v>407650.0576</v>
      </c>
      <c r="V14799" t="s">
        <v>54</v>
      </c>
      <c r="W14799" t="s">
        <v>47</v>
      </c>
    </row>
    <row r="14800" spans="1:23" x14ac:dyDescent="0.25">
      <c r="A14800" s="92">
        <v>8784</v>
      </c>
      <c r="B14800" s="92">
        <v>0</v>
      </c>
      <c r="C14800" s="92">
        <v>0</v>
      </c>
      <c r="R14800" s="9">
        <v>43536</v>
      </c>
      <c r="S14800">
        <v>14</v>
      </c>
      <c r="T14800">
        <v>1.014644093</v>
      </c>
      <c r="U14800">
        <v>432031.39640000003</v>
      </c>
      <c r="V14800" t="s">
        <v>54</v>
      </c>
      <c r="W14800" t="s">
        <v>47</v>
      </c>
    </row>
    <row r="14801" spans="1:23" x14ac:dyDescent="0.25">
      <c r="A14801" s="92">
        <v>8784</v>
      </c>
      <c r="B14801" s="92">
        <v>0</v>
      </c>
      <c r="C14801" s="92">
        <v>0</v>
      </c>
      <c r="R14801" s="9">
        <v>43536</v>
      </c>
      <c r="S14801">
        <v>15</v>
      </c>
      <c r="T14801">
        <v>1.0753414640000001</v>
      </c>
      <c r="U14801">
        <v>457876.09409999999</v>
      </c>
      <c r="V14801" t="s">
        <v>54</v>
      </c>
      <c r="W14801" t="s">
        <v>47</v>
      </c>
    </row>
    <row r="14802" spans="1:23" x14ac:dyDescent="0.25">
      <c r="A14802" s="92">
        <v>8784</v>
      </c>
      <c r="B14802" s="92">
        <v>0</v>
      </c>
      <c r="C14802" s="92">
        <v>0</v>
      </c>
      <c r="R14802" s="9">
        <v>43536</v>
      </c>
      <c r="S14802">
        <v>16</v>
      </c>
      <c r="T14802">
        <v>1.1525755390000001</v>
      </c>
      <c r="U14802">
        <v>490762.05420000001</v>
      </c>
      <c r="V14802" t="s">
        <v>54</v>
      </c>
      <c r="W14802" t="s">
        <v>47</v>
      </c>
    </row>
    <row r="14803" spans="1:23" x14ac:dyDescent="0.25">
      <c r="A14803" s="92">
        <v>8784</v>
      </c>
      <c r="B14803" s="92">
        <v>0</v>
      </c>
      <c r="C14803" s="92">
        <v>0</v>
      </c>
      <c r="R14803" s="9">
        <v>43536</v>
      </c>
      <c r="S14803">
        <v>17</v>
      </c>
      <c r="T14803">
        <v>1.2286240260000001</v>
      </c>
      <c r="U14803">
        <v>523143.19579999999</v>
      </c>
      <c r="V14803" t="s">
        <v>54</v>
      </c>
      <c r="W14803" t="s">
        <v>47</v>
      </c>
    </row>
    <row r="14804" spans="1:23" x14ac:dyDescent="0.25">
      <c r="A14804" s="92">
        <v>8784</v>
      </c>
      <c r="B14804" s="92">
        <v>0</v>
      </c>
      <c r="C14804" s="92">
        <v>0</v>
      </c>
      <c r="R14804" s="9">
        <v>43536</v>
      </c>
      <c r="S14804">
        <v>18</v>
      </c>
      <c r="T14804">
        <v>1.3173195040000001</v>
      </c>
      <c r="U14804">
        <v>560909.37569999998</v>
      </c>
      <c r="V14804" t="s">
        <v>54</v>
      </c>
      <c r="W14804" t="s">
        <v>47</v>
      </c>
    </row>
    <row r="14805" spans="1:23" x14ac:dyDescent="0.25">
      <c r="A14805" s="92">
        <v>8784</v>
      </c>
      <c r="B14805" s="92">
        <v>0</v>
      </c>
      <c r="C14805" s="92">
        <v>0</v>
      </c>
      <c r="R14805" s="9">
        <v>43536</v>
      </c>
      <c r="S14805">
        <v>19</v>
      </c>
      <c r="T14805">
        <v>1.374258006</v>
      </c>
      <c r="U14805">
        <v>585153.56189999997</v>
      </c>
      <c r="V14805" t="s">
        <v>54</v>
      </c>
      <c r="W14805" t="s">
        <v>47</v>
      </c>
    </row>
    <row r="14806" spans="1:23" x14ac:dyDescent="0.25">
      <c r="A14806" s="92">
        <v>8784</v>
      </c>
      <c r="B14806" s="92">
        <v>0</v>
      </c>
      <c r="C14806" s="92">
        <v>0</v>
      </c>
      <c r="R14806" s="9">
        <v>43536</v>
      </c>
      <c r="S14806">
        <v>20</v>
      </c>
      <c r="T14806">
        <v>1.3597572959999999</v>
      </c>
      <c r="U14806">
        <v>578979.21750000003</v>
      </c>
      <c r="V14806" t="s">
        <v>54</v>
      </c>
      <c r="W14806" t="s">
        <v>47</v>
      </c>
    </row>
    <row r="14807" spans="1:23" x14ac:dyDescent="0.25">
      <c r="A14807" s="92">
        <v>8784</v>
      </c>
      <c r="B14807" s="92">
        <v>0</v>
      </c>
      <c r="C14807" s="92">
        <v>0</v>
      </c>
      <c r="R14807" s="9">
        <v>43536</v>
      </c>
      <c r="S14807">
        <v>21</v>
      </c>
      <c r="T14807">
        <v>1.35173937</v>
      </c>
      <c r="U14807">
        <v>575565.21660000004</v>
      </c>
      <c r="V14807" t="s">
        <v>54</v>
      </c>
      <c r="W14807" t="s">
        <v>47</v>
      </c>
    </row>
    <row r="14808" spans="1:23" x14ac:dyDescent="0.25">
      <c r="A14808" s="92">
        <v>8784</v>
      </c>
      <c r="B14808" s="92">
        <v>0</v>
      </c>
      <c r="C14808" s="92">
        <v>0</v>
      </c>
      <c r="R14808" s="9">
        <v>43536</v>
      </c>
      <c r="S14808">
        <v>22</v>
      </c>
      <c r="T14808">
        <v>1.255620067</v>
      </c>
      <c r="U14808">
        <v>534638.00210000004</v>
      </c>
      <c r="V14808" t="s">
        <v>54</v>
      </c>
      <c r="W14808" t="s">
        <v>47</v>
      </c>
    </row>
    <row r="14809" spans="1:23" x14ac:dyDescent="0.25">
      <c r="A14809" s="92">
        <v>8784</v>
      </c>
      <c r="B14809" s="92">
        <v>0</v>
      </c>
      <c r="C14809" s="92">
        <v>0</v>
      </c>
      <c r="R14809" s="9">
        <v>43536</v>
      </c>
      <c r="S14809">
        <v>23</v>
      </c>
      <c r="T14809">
        <v>1.103676221</v>
      </c>
      <c r="U14809">
        <v>469940.9203</v>
      </c>
      <c r="V14809" t="s">
        <v>54</v>
      </c>
      <c r="W14809" t="s">
        <v>47</v>
      </c>
    </row>
    <row r="14810" spans="1:23" x14ac:dyDescent="0.25">
      <c r="A14810" s="92">
        <v>8784</v>
      </c>
      <c r="B14810" s="92">
        <v>0</v>
      </c>
      <c r="C14810" s="92">
        <v>0</v>
      </c>
      <c r="R14810" s="9">
        <v>43536</v>
      </c>
      <c r="S14810">
        <v>24</v>
      </c>
      <c r="T14810">
        <v>0.91357940689999995</v>
      </c>
      <c r="U14810">
        <v>388998.4571</v>
      </c>
      <c r="V14810" t="s">
        <v>54</v>
      </c>
      <c r="W14810" t="s">
        <v>47</v>
      </c>
    </row>
    <row r="14811" spans="1:23" x14ac:dyDescent="0.25">
      <c r="A14811" s="92">
        <v>8784</v>
      </c>
      <c r="B14811" s="92">
        <v>0</v>
      </c>
      <c r="C14811" s="92">
        <v>0</v>
      </c>
      <c r="R14811" s="9">
        <v>43537</v>
      </c>
      <c r="S14811">
        <v>1</v>
      </c>
      <c r="T14811">
        <v>0.76602355929999999</v>
      </c>
      <c r="U14811">
        <v>326169.76750000002</v>
      </c>
      <c r="V14811" t="s">
        <v>54</v>
      </c>
      <c r="W14811" t="s">
        <v>47</v>
      </c>
    </row>
    <row r="14812" spans="1:23" x14ac:dyDescent="0.25">
      <c r="A14812" s="92">
        <v>8784</v>
      </c>
      <c r="B14812" s="92">
        <v>0</v>
      </c>
      <c r="C14812" s="92">
        <v>0</v>
      </c>
      <c r="R14812" s="9">
        <v>43537</v>
      </c>
      <c r="S14812">
        <v>2</v>
      </c>
      <c r="T14812">
        <v>0.67298308370000004</v>
      </c>
      <c r="U14812">
        <v>286553.50510000001</v>
      </c>
      <c r="V14812" t="s">
        <v>54</v>
      </c>
      <c r="W14812" t="s">
        <v>47</v>
      </c>
    </row>
    <row r="14813" spans="1:23" x14ac:dyDescent="0.25">
      <c r="A14813" s="92">
        <v>8784</v>
      </c>
      <c r="B14813" s="92">
        <v>0</v>
      </c>
      <c r="C14813" s="92">
        <v>0</v>
      </c>
      <c r="R14813" s="9">
        <v>43537</v>
      </c>
      <c r="S14813">
        <v>3</v>
      </c>
      <c r="T14813">
        <v>0.60635072649999999</v>
      </c>
      <c r="U14813">
        <v>258181.7139</v>
      </c>
      <c r="V14813" t="s">
        <v>54</v>
      </c>
      <c r="W14813" t="s">
        <v>47</v>
      </c>
    </row>
    <row r="14814" spans="1:23" x14ac:dyDescent="0.25">
      <c r="A14814" s="92">
        <v>8784</v>
      </c>
      <c r="B14814" s="92">
        <v>0</v>
      </c>
      <c r="C14814" s="92">
        <v>0</v>
      </c>
      <c r="R14814" s="9">
        <v>43537</v>
      </c>
      <c r="S14814">
        <v>4</v>
      </c>
      <c r="T14814">
        <v>0.60300547579999997</v>
      </c>
      <c r="U14814">
        <v>256757.31959999999</v>
      </c>
      <c r="V14814" t="s">
        <v>54</v>
      </c>
      <c r="W14814" t="s">
        <v>47</v>
      </c>
    </row>
    <row r="14815" spans="1:23" x14ac:dyDescent="0.25">
      <c r="A14815" s="92">
        <v>8784</v>
      </c>
      <c r="B14815" s="92">
        <v>0</v>
      </c>
      <c r="C14815" s="92">
        <v>0</v>
      </c>
      <c r="R14815" s="9">
        <v>43537</v>
      </c>
      <c r="S14815">
        <v>5</v>
      </c>
      <c r="T14815">
        <v>0.60189547089999995</v>
      </c>
      <c r="U14815">
        <v>256284.6839</v>
      </c>
      <c r="V14815" t="s">
        <v>54</v>
      </c>
      <c r="W14815" t="s">
        <v>47</v>
      </c>
    </row>
    <row r="14816" spans="1:23" x14ac:dyDescent="0.25">
      <c r="A14816" s="92">
        <v>8784</v>
      </c>
      <c r="B14816" s="92">
        <v>0</v>
      </c>
      <c r="C14816" s="92">
        <v>0</v>
      </c>
      <c r="R14816" s="9">
        <v>43537</v>
      </c>
      <c r="S14816">
        <v>6</v>
      </c>
      <c r="T14816">
        <v>0.69207701420000001</v>
      </c>
      <c r="U14816">
        <v>294683.62430000002</v>
      </c>
      <c r="V14816" t="s">
        <v>54</v>
      </c>
      <c r="W14816" t="s">
        <v>47</v>
      </c>
    </row>
    <row r="14817" spans="1:23" x14ac:dyDescent="0.25">
      <c r="A14817" s="92">
        <v>8784</v>
      </c>
      <c r="B14817" s="92">
        <v>0</v>
      </c>
      <c r="C14817" s="92">
        <v>0</v>
      </c>
      <c r="R14817" s="9">
        <v>43537</v>
      </c>
      <c r="S14817">
        <v>7</v>
      </c>
      <c r="T14817">
        <v>0.85196468380000001</v>
      </c>
      <c r="U14817">
        <v>362763.1545</v>
      </c>
      <c r="V14817" t="s">
        <v>54</v>
      </c>
      <c r="W14817" t="s">
        <v>47</v>
      </c>
    </row>
    <row r="14818" spans="1:23" x14ac:dyDescent="0.25">
      <c r="A14818" s="92">
        <v>8784</v>
      </c>
      <c r="B14818" s="92">
        <v>0</v>
      </c>
      <c r="C14818" s="92">
        <v>0</v>
      </c>
      <c r="R14818" s="9">
        <v>43537</v>
      </c>
      <c r="S14818">
        <v>8</v>
      </c>
      <c r="T14818">
        <v>0.89126768050000005</v>
      </c>
      <c r="U14818">
        <v>379498.2133</v>
      </c>
      <c r="V14818" t="s">
        <v>54</v>
      </c>
      <c r="W14818" t="s">
        <v>47</v>
      </c>
    </row>
    <row r="14819" spans="1:23" x14ac:dyDescent="0.25">
      <c r="A14819" s="92">
        <v>8784</v>
      </c>
      <c r="B14819" s="92">
        <v>0</v>
      </c>
      <c r="C14819" s="92">
        <v>0</v>
      </c>
      <c r="R14819" s="9">
        <v>43537</v>
      </c>
      <c r="S14819">
        <v>9</v>
      </c>
      <c r="T14819">
        <v>0.90227082550000004</v>
      </c>
      <c r="U14819">
        <v>384183.30839999998</v>
      </c>
      <c r="V14819" t="s">
        <v>54</v>
      </c>
      <c r="W14819" t="s">
        <v>47</v>
      </c>
    </row>
    <row r="14820" spans="1:23" x14ac:dyDescent="0.25">
      <c r="A14820" s="92">
        <v>8784</v>
      </c>
      <c r="B14820" s="92">
        <v>0</v>
      </c>
      <c r="C14820" s="92">
        <v>0</v>
      </c>
      <c r="R14820" s="9">
        <v>43537</v>
      </c>
      <c r="S14820">
        <v>10</v>
      </c>
      <c r="T14820">
        <v>0.8755855266</v>
      </c>
      <c r="U14820">
        <v>372820.8149</v>
      </c>
      <c r="V14820" t="s">
        <v>54</v>
      </c>
      <c r="W14820" t="s">
        <v>47</v>
      </c>
    </row>
    <row r="14821" spans="1:23" x14ac:dyDescent="0.25">
      <c r="A14821" s="92">
        <v>8784</v>
      </c>
      <c r="B14821" s="92">
        <v>0</v>
      </c>
      <c r="C14821" s="92">
        <v>0</v>
      </c>
      <c r="R14821" s="9">
        <v>43537</v>
      </c>
      <c r="S14821">
        <v>11</v>
      </c>
      <c r="T14821">
        <v>0.86290712540000003</v>
      </c>
      <c r="U14821">
        <v>367422.40240000002</v>
      </c>
      <c r="V14821" t="s">
        <v>54</v>
      </c>
      <c r="W14821" t="s">
        <v>47</v>
      </c>
    </row>
    <row r="14822" spans="1:23" x14ac:dyDescent="0.25">
      <c r="A14822" s="92">
        <v>8784</v>
      </c>
      <c r="B14822" s="92">
        <v>0</v>
      </c>
      <c r="C14822" s="92">
        <v>0</v>
      </c>
      <c r="R14822" s="9">
        <v>43537</v>
      </c>
      <c r="S14822">
        <v>12</v>
      </c>
      <c r="T14822">
        <v>0.87996463020000004</v>
      </c>
      <c r="U14822">
        <v>374685.41970000003</v>
      </c>
      <c r="V14822" t="s">
        <v>54</v>
      </c>
      <c r="W14822" t="s">
        <v>47</v>
      </c>
    </row>
    <row r="14823" spans="1:23" x14ac:dyDescent="0.25">
      <c r="A14823" s="92">
        <v>8784</v>
      </c>
      <c r="B14823" s="92">
        <v>0</v>
      </c>
      <c r="C14823" s="92">
        <v>0</v>
      </c>
      <c r="R14823" s="9">
        <v>43537</v>
      </c>
      <c r="S14823">
        <v>13</v>
      </c>
      <c r="T14823">
        <v>0.90202486000000004</v>
      </c>
      <c r="U14823">
        <v>384078.5773</v>
      </c>
      <c r="V14823" t="s">
        <v>54</v>
      </c>
      <c r="W14823" t="s">
        <v>47</v>
      </c>
    </row>
    <row r="14824" spans="1:23" x14ac:dyDescent="0.25">
      <c r="A14824" s="92">
        <v>8784</v>
      </c>
      <c r="B14824" s="92">
        <v>0</v>
      </c>
      <c r="C14824" s="92">
        <v>0</v>
      </c>
      <c r="R14824" s="9">
        <v>43537</v>
      </c>
      <c r="S14824">
        <v>14</v>
      </c>
      <c r="T14824">
        <v>0.95460390500000003</v>
      </c>
      <c r="U14824">
        <v>406466.52429999999</v>
      </c>
      <c r="V14824" t="s">
        <v>54</v>
      </c>
      <c r="W14824" t="s">
        <v>47</v>
      </c>
    </row>
    <row r="14825" spans="1:23" x14ac:dyDescent="0.25">
      <c r="A14825" s="92">
        <v>8784</v>
      </c>
      <c r="B14825" s="92">
        <v>0</v>
      </c>
      <c r="C14825" s="92">
        <v>0</v>
      </c>
      <c r="R14825" s="9">
        <v>43537</v>
      </c>
      <c r="S14825">
        <v>15</v>
      </c>
      <c r="T14825">
        <v>0.98339867110000001</v>
      </c>
      <c r="U14825">
        <v>418727.2205</v>
      </c>
      <c r="V14825" t="s">
        <v>54</v>
      </c>
      <c r="W14825" t="s">
        <v>47</v>
      </c>
    </row>
    <row r="14826" spans="1:23" x14ac:dyDescent="0.25">
      <c r="A14826" s="92">
        <v>8784</v>
      </c>
      <c r="B14826" s="92">
        <v>0</v>
      </c>
      <c r="C14826" s="92">
        <v>0</v>
      </c>
      <c r="R14826" s="9">
        <v>43537</v>
      </c>
      <c r="S14826">
        <v>16</v>
      </c>
      <c r="T14826">
        <v>1.078621426</v>
      </c>
      <c r="U14826">
        <v>459272.6888</v>
      </c>
      <c r="V14826" t="s">
        <v>54</v>
      </c>
      <c r="W14826" t="s">
        <v>47</v>
      </c>
    </row>
    <row r="14827" spans="1:23" x14ac:dyDescent="0.25">
      <c r="A14827" s="92">
        <v>8784</v>
      </c>
      <c r="B14827" s="92">
        <v>0</v>
      </c>
      <c r="C14827" s="92">
        <v>0</v>
      </c>
      <c r="R14827" s="9">
        <v>43537</v>
      </c>
      <c r="S14827">
        <v>17</v>
      </c>
      <c r="T14827">
        <v>1.140896366</v>
      </c>
      <c r="U14827">
        <v>485789.10889999999</v>
      </c>
      <c r="V14827" t="s">
        <v>54</v>
      </c>
      <c r="W14827" t="s">
        <v>47</v>
      </c>
    </row>
    <row r="14828" spans="1:23" x14ac:dyDescent="0.25">
      <c r="A14828" s="92">
        <v>8784</v>
      </c>
      <c r="B14828" s="92">
        <v>0</v>
      </c>
      <c r="C14828" s="92">
        <v>0</v>
      </c>
      <c r="R14828" s="9">
        <v>43537</v>
      </c>
      <c r="S14828">
        <v>18</v>
      </c>
      <c r="T14828">
        <v>1.2590156079999999</v>
      </c>
      <c r="U14828">
        <v>536083.80980000005</v>
      </c>
      <c r="V14828" t="s">
        <v>54</v>
      </c>
      <c r="W14828" t="s">
        <v>47</v>
      </c>
    </row>
    <row r="14829" spans="1:23" x14ac:dyDescent="0.25">
      <c r="A14829" s="92">
        <v>8784</v>
      </c>
      <c r="B14829" s="92">
        <v>0</v>
      </c>
      <c r="C14829" s="92">
        <v>0</v>
      </c>
      <c r="R14829" s="9">
        <v>43537</v>
      </c>
      <c r="S14829">
        <v>19</v>
      </c>
      <c r="T14829">
        <v>1.337342255</v>
      </c>
      <c r="U14829">
        <v>569434.98289999994</v>
      </c>
      <c r="V14829" t="s">
        <v>54</v>
      </c>
      <c r="W14829" t="s">
        <v>47</v>
      </c>
    </row>
    <row r="14830" spans="1:23" x14ac:dyDescent="0.25">
      <c r="A14830" s="92">
        <v>8784</v>
      </c>
      <c r="B14830" s="92">
        <v>0</v>
      </c>
      <c r="C14830" s="92">
        <v>0</v>
      </c>
      <c r="R14830" s="9">
        <v>43537</v>
      </c>
      <c r="S14830">
        <v>20</v>
      </c>
      <c r="T14830">
        <v>1.3306604879999999</v>
      </c>
      <c r="U14830">
        <v>566589.91330000001</v>
      </c>
      <c r="V14830" t="s">
        <v>54</v>
      </c>
      <c r="W14830" t="s">
        <v>47</v>
      </c>
    </row>
    <row r="14831" spans="1:23" x14ac:dyDescent="0.25">
      <c r="A14831" s="92">
        <v>8784</v>
      </c>
      <c r="B14831" s="92">
        <v>0</v>
      </c>
      <c r="C14831" s="92">
        <v>0</v>
      </c>
      <c r="R14831" s="9">
        <v>43537</v>
      </c>
      <c r="S14831">
        <v>21</v>
      </c>
      <c r="T14831">
        <v>1.37909646</v>
      </c>
      <c r="U14831">
        <v>587213.7561</v>
      </c>
      <c r="V14831" t="s">
        <v>54</v>
      </c>
      <c r="W14831" t="s">
        <v>47</v>
      </c>
    </row>
    <row r="14832" spans="1:23" x14ac:dyDescent="0.25">
      <c r="A14832" s="92">
        <v>8784</v>
      </c>
      <c r="B14832" s="92">
        <v>0</v>
      </c>
      <c r="C14832" s="92">
        <v>0</v>
      </c>
      <c r="R14832" s="9">
        <v>43537</v>
      </c>
      <c r="S14832">
        <v>22</v>
      </c>
      <c r="T14832">
        <v>1.2840611159999999</v>
      </c>
      <c r="U14832">
        <v>546748.0871</v>
      </c>
      <c r="V14832" t="s">
        <v>54</v>
      </c>
      <c r="W14832" t="s">
        <v>47</v>
      </c>
    </row>
    <row r="14833" spans="1:23" x14ac:dyDescent="0.25">
      <c r="A14833" s="92">
        <v>8784</v>
      </c>
      <c r="B14833" s="92">
        <v>0</v>
      </c>
      <c r="C14833" s="92">
        <v>0</v>
      </c>
      <c r="R14833" s="9">
        <v>43537</v>
      </c>
      <c r="S14833">
        <v>23</v>
      </c>
      <c r="T14833">
        <v>1.171891698</v>
      </c>
      <c r="U14833">
        <v>498986.79729999998</v>
      </c>
      <c r="V14833" t="s">
        <v>54</v>
      </c>
      <c r="W14833" t="s">
        <v>47</v>
      </c>
    </row>
    <row r="14834" spans="1:23" x14ac:dyDescent="0.25">
      <c r="A14834" s="92">
        <v>8784</v>
      </c>
      <c r="B14834" s="92">
        <v>0</v>
      </c>
      <c r="C14834" s="92">
        <v>0</v>
      </c>
      <c r="R14834" s="9">
        <v>43537</v>
      </c>
      <c r="S14834">
        <v>24</v>
      </c>
      <c r="T14834">
        <v>0.94196517390000001</v>
      </c>
      <c r="U14834">
        <v>401085.00319999998</v>
      </c>
      <c r="V14834" t="s">
        <v>54</v>
      </c>
      <c r="W14834" t="s">
        <v>47</v>
      </c>
    </row>
    <row r="14835" spans="1:23" x14ac:dyDescent="0.25">
      <c r="A14835" s="92">
        <v>8784</v>
      </c>
      <c r="B14835" s="92">
        <v>0</v>
      </c>
      <c r="C14835" s="92">
        <v>0</v>
      </c>
      <c r="R14835" s="9">
        <v>43538</v>
      </c>
      <c r="S14835">
        <v>1</v>
      </c>
      <c r="T14835">
        <v>0.75413182030000003</v>
      </c>
      <c r="U14835">
        <v>321106.3126</v>
      </c>
      <c r="V14835" t="s">
        <v>54</v>
      </c>
      <c r="W14835" t="s">
        <v>47</v>
      </c>
    </row>
    <row r="14836" spans="1:23" x14ac:dyDescent="0.25">
      <c r="A14836" s="92">
        <v>8784</v>
      </c>
      <c r="B14836" s="92">
        <v>0</v>
      </c>
      <c r="C14836" s="92">
        <v>0</v>
      </c>
      <c r="R14836" s="9">
        <v>43538</v>
      </c>
      <c r="S14836">
        <v>2</v>
      </c>
      <c r="T14836">
        <v>0.65442926999999995</v>
      </c>
      <c r="U14836">
        <v>278653.36540000001</v>
      </c>
      <c r="V14836" t="s">
        <v>54</v>
      </c>
      <c r="W14836" t="s">
        <v>47</v>
      </c>
    </row>
    <row r="14837" spans="1:23" x14ac:dyDescent="0.25">
      <c r="A14837" s="92">
        <v>8784</v>
      </c>
      <c r="B14837" s="92">
        <v>0</v>
      </c>
      <c r="C14837" s="92">
        <v>0</v>
      </c>
      <c r="R14837" s="9">
        <v>43538</v>
      </c>
      <c r="S14837">
        <v>3</v>
      </c>
      <c r="T14837">
        <v>0.60523319090000005</v>
      </c>
      <c r="U14837">
        <v>257705.87179999999</v>
      </c>
      <c r="V14837" t="s">
        <v>54</v>
      </c>
      <c r="W14837" t="s">
        <v>47</v>
      </c>
    </row>
    <row r="14838" spans="1:23" x14ac:dyDescent="0.25">
      <c r="A14838" s="92">
        <v>8784</v>
      </c>
      <c r="B14838" s="92">
        <v>0</v>
      </c>
      <c r="C14838" s="92">
        <v>0</v>
      </c>
      <c r="R14838" s="9">
        <v>43538</v>
      </c>
      <c r="S14838">
        <v>4</v>
      </c>
      <c r="T14838">
        <v>0.57236428429999997</v>
      </c>
      <c r="U14838">
        <v>243710.4228</v>
      </c>
      <c r="V14838" t="s">
        <v>54</v>
      </c>
      <c r="W14838" t="s">
        <v>47</v>
      </c>
    </row>
    <row r="14839" spans="1:23" x14ac:dyDescent="0.25">
      <c r="A14839" s="92">
        <v>8784</v>
      </c>
      <c r="B14839" s="92">
        <v>0</v>
      </c>
      <c r="C14839" s="92">
        <v>0</v>
      </c>
      <c r="R14839" s="9">
        <v>43538</v>
      </c>
      <c r="S14839">
        <v>5</v>
      </c>
      <c r="T14839">
        <v>0.59761281499999996</v>
      </c>
      <c r="U14839">
        <v>254461.14619999999</v>
      </c>
      <c r="V14839" t="s">
        <v>54</v>
      </c>
      <c r="W14839" t="s">
        <v>47</v>
      </c>
    </row>
    <row r="14840" spans="1:23" x14ac:dyDescent="0.25">
      <c r="A14840" s="92">
        <v>8784</v>
      </c>
      <c r="B14840" s="92">
        <v>0</v>
      </c>
      <c r="C14840" s="92">
        <v>0</v>
      </c>
      <c r="R14840" s="9">
        <v>43538</v>
      </c>
      <c r="S14840">
        <v>6</v>
      </c>
      <c r="T14840">
        <v>0.66657012090000001</v>
      </c>
      <c r="U14840">
        <v>283822.89120000001</v>
      </c>
      <c r="V14840" t="s">
        <v>54</v>
      </c>
      <c r="W14840" t="s">
        <v>47</v>
      </c>
    </row>
    <row r="14841" spans="1:23" x14ac:dyDescent="0.25">
      <c r="A14841" s="92">
        <v>8784</v>
      </c>
      <c r="B14841" s="92">
        <v>0</v>
      </c>
      <c r="C14841" s="92">
        <v>0</v>
      </c>
      <c r="R14841" s="9">
        <v>43538</v>
      </c>
      <c r="S14841">
        <v>7</v>
      </c>
      <c r="T14841">
        <v>0.81942670179999999</v>
      </c>
      <c r="U14841">
        <v>348908.61190000002</v>
      </c>
      <c r="V14841" t="s">
        <v>54</v>
      </c>
      <c r="W14841" t="s">
        <v>47</v>
      </c>
    </row>
    <row r="14842" spans="1:23" x14ac:dyDescent="0.25">
      <c r="A14842" s="92">
        <v>8784</v>
      </c>
      <c r="B14842" s="92">
        <v>0</v>
      </c>
      <c r="C14842" s="92">
        <v>0</v>
      </c>
      <c r="R14842" s="9">
        <v>43538</v>
      </c>
      <c r="S14842">
        <v>8</v>
      </c>
      <c r="T14842">
        <v>0.85564600550000003</v>
      </c>
      <c r="U14842">
        <v>364330.64649999997</v>
      </c>
      <c r="V14842" t="s">
        <v>54</v>
      </c>
      <c r="W14842" t="s">
        <v>47</v>
      </c>
    </row>
    <row r="14843" spans="1:23" x14ac:dyDescent="0.25">
      <c r="A14843" s="92">
        <v>8784</v>
      </c>
      <c r="B14843" s="92">
        <v>0</v>
      </c>
      <c r="C14843" s="92">
        <v>0</v>
      </c>
      <c r="R14843" s="9">
        <v>43538</v>
      </c>
      <c r="S14843">
        <v>9</v>
      </c>
      <c r="T14843">
        <v>0.85613628429999999</v>
      </c>
      <c r="U14843">
        <v>364539.40529999998</v>
      </c>
      <c r="V14843" t="s">
        <v>54</v>
      </c>
      <c r="W14843" t="s">
        <v>47</v>
      </c>
    </row>
    <row r="14844" spans="1:23" x14ac:dyDescent="0.25">
      <c r="A14844" s="92">
        <v>8784</v>
      </c>
      <c r="B14844" s="92">
        <v>0</v>
      </c>
      <c r="C14844" s="92">
        <v>0</v>
      </c>
      <c r="R14844" s="9">
        <v>43538</v>
      </c>
      <c r="S14844">
        <v>10</v>
      </c>
      <c r="T14844">
        <v>0.8489218677</v>
      </c>
      <c r="U14844">
        <v>361467.5356</v>
      </c>
      <c r="V14844" t="s">
        <v>54</v>
      </c>
      <c r="W14844" t="s">
        <v>47</v>
      </c>
    </row>
    <row r="14845" spans="1:23" x14ac:dyDescent="0.25">
      <c r="A14845" s="92">
        <v>8784</v>
      </c>
      <c r="B14845" s="92">
        <v>0</v>
      </c>
      <c r="C14845" s="92">
        <v>0</v>
      </c>
      <c r="R14845" s="9">
        <v>43538</v>
      </c>
      <c r="S14845">
        <v>11</v>
      </c>
      <c r="T14845">
        <v>0.90642871800000002</v>
      </c>
      <c r="U14845">
        <v>385953.72240000003</v>
      </c>
      <c r="V14845" t="s">
        <v>54</v>
      </c>
      <c r="W14845" t="s">
        <v>47</v>
      </c>
    </row>
    <row r="14846" spans="1:23" x14ac:dyDescent="0.25">
      <c r="A14846" s="92">
        <v>8784</v>
      </c>
      <c r="B14846" s="92">
        <v>0</v>
      </c>
      <c r="C14846" s="92">
        <v>0</v>
      </c>
      <c r="R14846" s="9">
        <v>43538</v>
      </c>
      <c r="S14846">
        <v>12</v>
      </c>
      <c r="T14846">
        <v>0.94266797270000002</v>
      </c>
      <c r="U14846">
        <v>401384.25209999998</v>
      </c>
      <c r="V14846" t="s">
        <v>54</v>
      </c>
      <c r="W14846" t="s">
        <v>47</v>
      </c>
    </row>
    <row r="14847" spans="1:23" x14ac:dyDescent="0.25">
      <c r="A14847" s="92">
        <v>8784</v>
      </c>
      <c r="B14847" s="92">
        <v>0</v>
      </c>
      <c r="C14847" s="92">
        <v>0</v>
      </c>
      <c r="R14847" s="9">
        <v>43538</v>
      </c>
      <c r="S14847">
        <v>13</v>
      </c>
      <c r="T14847">
        <v>0.99144248800000001</v>
      </c>
      <c r="U14847">
        <v>422152.24560000002</v>
      </c>
      <c r="V14847" t="s">
        <v>54</v>
      </c>
      <c r="W14847" t="s">
        <v>47</v>
      </c>
    </row>
    <row r="14848" spans="1:23" x14ac:dyDescent="0.25">
      <c r="A14848" s="92">
        <v>8784</v>
      </c>
      <c r="B14848" s="92">
        <v>0</v>
      </c>
      <c r="C14848" s="92">
        <v>0</v>
      </c>
      <c r="R14848" s="9">
        <v>43538</v>
      </c>
      <c r="S14848">
        <v>14</v>
      </c>
      <c r="T14848">
        <v>1.0765181619999999</v>
      </c>
      <c r="U14848">
        <v>458377.1274</v>
      </c>
      <c r="V14848" t="s">
        <v>54</v>
      </c>
      <c r="W14848" t="s">
        <v>47</v>
      </c>
    </row>
    <row r="14849" spans="1:23" x14ac:dyDescent="0.25">
      <c r="A14849" s="92">
        <v>8784</v>
      </c>
      <c r="B14849" s="92">
        <v>0</v>
      </c>
      <c r="C14849" s="92">
        <v>0</v>
      </c>
      <c r="R14849" s="9">
        <v>43538</v>
      </c>
      <c r="S14849">
        <v>15</v>
      </c>
      <c r="T14849">
        <v>1.1941170759999999</v>
      </c>
      <c r="U14849">
        <v>508450.2746</v>
      </c>
      <c r="V14849" t="s">
        <v>54</v>
      </c>
      <c r="W14849" t="s">
        <v>47</v>
      </c>
    </row>
    <row r="14850" spans="1:23" x14ac:dyDescent="0.25">
      <c r="A14850" s="92">
        <v>8784</v>
      </c>
      <c r="B14850" s="92">
        <v>0</v>
      </c>
      <c r="C14850" s="92">
        <v>0</v>
      </c>
      <c r="R14850" s="9">
        <v>43538</v>
      </c>
      <c r="S14850">
        <v>16</v>
      </c>
      <c r="T14850">
        <v>1.3192884499999999</v>
      </c>
      <c r="U14850">
        <v>561747.74470000004</v>
      </c>
      <c r="V14850" t="s">
        <v>54</v>
      </c>
      <c r="W14850" t="s">
        <v>47</v>
      </c>
    </row>
    <row r="14851" spans="1:23" x14ac:dyDescent="0.25">
      <c r="A14851" s="92">
        <v>8784</v>
      </c>
      <c r="B14851" s="92">
        <v>0</v>
      </c>
      <c r="C14851" s="92">
        <v>0</v>
      </c>
      <c r="R14851" s="9">
        <v>43538</v>
      </c>
      <c r="S14851">
        <v>17</v>
      </c>
      <c r="T14851">
        <v>1.4398475040000001</v>
      </c>
      <c r="U14851">
        <v>613081.3077</v>
      </c>
      <c r="V14851" t="s">
        <v>54</v>
      </c>
      <c r="W14851" t="s">
        <v>47</v>
      </c>
    </row>
    <row r="14852" spans="1:23" x14ac:dyDescent="0.25">
      <c r="A14852" s="92">
        <v>8784</v>
      </c>
      <c r="B14852" s="92">
        <v>0</v>
      </c>
      <c r="C14852" s="92">
        <v>0</v>
      </c>
      <c r="R14852" s="9">
        <v>43538</v>
      </c>
      <c r="S14852">
        <v>18</v>
      </c>
      <c r="T14852">
        <v>1.5300456280000001</v>
      </c>
      <c r="U14852">
        <v>651487.30799999996</v>
      </c>
      <c r="V14852" t="s">
        <v>54</v>
      </c>
      <c r="W14852" t="s">
        <v>47</v>
      </c>
    </row>
    <row r="14853" spans="1:23" x14ac:dyDescent="0.25">
      <c r="A14853" s="92">
        <v>8784</v>
      </c>
      <c r="B14853" s="92">
        <v>0</v>
      </c>
      <c r="C14853" s="92">
        <v>0</v>
      </c>
      <c r="R14853" s="9">
        <v>43538</v>
      </c>
      <c r="S14853">
        <v>19</v>
      </c>
      <c r="T14853">
        <v>1.5163623230000001</v>
      </c>
      <c r="U14853">
        <v>645661.01150000002</v>
      </c>
      <c r="V14853" t="s">
        <v>54</v>
      </c>
      <c r="W14853" t="s">
        <v>47</v>
      </c>
    </row>
    <row r="14854" spans="1:23" x14ac:dyDescent="0.25">
      <c r="A14854" s="92">
        <v>8784</v>
      </c>
      <c r="B14854" s="92">
        <v>0</v>
      </c>
      <c r="C14854" s="92">
        <v>0</v>
      </c>
      <c r="R14854" s="9">
        <v>43538</v>
      </c>
      <c r="S14854">
        <v>20</v>
      </c>
      <c r="T14854">
        <v>1.475487352</v>
      </c>
      <c r="U14854">
        <v>628256.61259999999</v>
      </c>
      <c r="V14854" t="s">
        <v>54</v>
      </c>
      <c r="W14854" t="s">
        <v>47</v>
      </c>
    </row>
    <row r="14855" spans="1:23" x14ac:dyDescent="0.25">
      <c r="A14855" s="92">
        <v>8784</v>
      </c>
      <c r="B14855" s="92">
        <v>0</v>
      </c>
      <c r="C14855" s="92">
        <v>0</v>
      </c>
      <c r="R14855" s="9">
        <v>43538</v>
      </c>
      <c r="S14855">
        <v>21</v>
      </c>
      <c r="T14855">
        <v>1.4776777320000001</v>
      </c>
      <c r="U14855">
        <v>629189.26769999997</v>
      </c>
      <c r="V14855" t="s">
        <v>54</v>
      </c>
      <c r="W14855" t="s">
        <v>47</v>
      </c>
    </row>
    <row r="14856" spans="1:23" x14ac:dyDescent="0.25">
      <c r="A14856" s="92">
        <v>8784</v>
      </c>
      <c r="B14856" s="92">
        <v>0</v>
      </c>
      <c r="C14856" s="92">
        <v>0</v>
      </c>
      <c r="R14856" s="9">
        <v>43538</v>
      </c>
      <c r="S14856">
        <v>22</v>
      </c>
      <c r="T14856">
        <v>1.371548811</v>
      </c>
      <c r="U14856">
        <v>583999.99739999999</v>
      </c>
      <c r="V14856" t="s">
        <v>54</v>
      </c>
      <c r="W14856" t="s">
        <v>47</v>
      </c>
    </row>
    <row r="14857" spans="1:23" x14ac:dyDescent="0.25">
      <c r="A14857" s="92">
        <v>8784</v>
      </c>
      <c r="B14857" s="92">
        <v>0</v>
      </c>
      <c r="C14857" s="92">
        <v>0</v>
      </c>
      <c r="R14857" s="9">
        <v>43538</v>
      </c>
      <c r="S14857">
        <v>23</v>
      </c>
      <c r="T14857">
        <v>1.221128335</v>
      </c>
      <c r="U14857">
        <v>519951.56060000003</v>
      </c>
      <c r="V14857" t="s">
        <v>54</v>
      </c>
      <c r="W14857" t="s">
        <v>47</v>
      </c>
    </row>
    <row r="14858" spans="1:23" x14ac:dyDescent="0.25">
      <c r="A14858" s="92">
        <v>8784</v>
      </c>
      <c r="B14858" s="92">
        <v>0</v>
      </c>
      <c r="C14858" s="92">
        <v>0</v>
      </c>
      <c r="R14858" s="9">
        <v>43538</v>
      </c>
      <c r="S14858">
        <v>24</v>
      </c>
      <c r="T14858">
        <v>0.98882202720000001</v>
      </c>
      <c r="U14858">
        <v>421036.46389999997</v>
      </c>
      <c r="V14858" t="s">
        <v>54</v>
      </c>
      <c r="W14858" t="s">
        <v>47</v>
      </c>
    </row>
    <row r="14859" spans="1:23" x14ac:dyDescent="0.25">
      <c r="A14859" s="92">
        <v>8784</v>
      </c>
      <c r="B14859" s="92">
        <v>0</v>
      </c>
      <c r="C14859" s="92">
        <v>0</v>
      </c>
      <c r="R14859" s="9">
        <v>43539</v>
      </c>
      <c r="S14859">
        <v>1</v>
      </c>
      <c r="T14859">
        <v>0.83240286249999995</v>
      </c>
      <c r="U14859">
        <v>354433.80930000002</v>
      </c>
      <c r="V14859" t="s">
        <v>54</v>
      </c>
      <c r="W14859" t="s">
        <v>47</v>
      </c>
    </row>
    <row r="14860" spans="1:23" x14ac:dyDescent="0.25">
      <c r="A14860" s="92">
        <v>8784</v>
      </c>
      <c r="B14860" s="92">
        <v>0</v>
      </c>
      <c r="C14860" s="92">
        <v>0</v>
      </c>
      <c r="R14860" s="9">
        <v>43539</v>
      </c>
      <c r="S14860">
        <v>2</v>
      </c>
      <c r="T14860">
        <v>0.69730765930000005</v>
      </c>
      <c r="U14860">
        <v>296910.81209999998</v>
      </c>
      <c r="V14860" t="s">
        <v>54</v>
      </c>
      <c r="W14860" t="s">
        <v>47</v>
      </c>
    </row>
    <row r="14861" spans="1:23" x14ac:dyDescent="0.25">
      <c r="A14861" s="92">
        <v>8784</v>
      </c>
      <c r="B14861" s="92">
        <v>0</v>
      </c>
      <c r="C14861" s="92">
        <v>0</v>
      </c>
      <c r="R14861" s="9">
        <v>43539</v>
      </c>
      <c r="S14861">
        <v>3</v>
      </c>
      <c r="T14861">
        <v>0.62948426469999996</v>
      </c>
      <c r="U14861">
        <v>268031.88199999998</v>
      </c>
      <c r="V14861" t="s">
        <v>54</v>
      </c>
      <c r="W14861" t="s">
        <v>47</v>
      </c>
    </row>
    <row r="14862" spans="1:23" x14ac:dyDescent="0.25">
      <c r="A14862" s="92">
        <v>8784</v>
      </c>
      <c r="B14862" s="92">
        <v>0</v>
      </c>
      <c r="C14862" s="92">
        <v>0</v>
      </c>
      <c r="R14862" s="9">
        <v>43539</v>
      </c>
      <c r="S14862">
        <v>4</v>
      </c>
      <c r="T14862">
        <v>0.60008165489999998</v>
      </c>
      <c r="U14862">
        <v>255512.3683</v>
      </c>
      <c r="V14862" t="s">
        <v>54</v>
      </c>
      <c r="W14862" t="s">
        <v>47</v>
      </c>
    </row>
    <row r="14863" spans="1:23" x14ac:dyDescent="0.25">
      <c r="A14863" s="92">
        <v>8784</v>
      </c>
      <c r="B14863" s="92">
        <v>0</v>
      </c>
      <c r="C14863" s="92">
        <v>0</v>
      </c>
      <c r="R14863" s="9">
        <v>43539</v>
      </c>
      <c r="S14863">
        <v>5</v>
      </c>
      <c r="T14863">
        <v>0.59588272499999995</v>
      </c>
      <c r="U14863">
        <v>253724.48079999999</v>
      </c>
      <c r="V14863" t="s">
        <v>54</v>
      </c>
      <c r="W14863" t="s">
        <v>47</v>
      </c>
    </row>
    <row r="14864" spans="1:23" x14ac:dyDescent="0.25">
      <c r="A14864" s="92">
        <v>8784</v>
      </c>
      <c r="B14864" s="92">
        <v>0</v>
      </c>
      <c r="C14864" s="92">
        <v>0</v>
      </c>
      <c r="R14864" s="9">
        <v>43539</v>
      </c>
      <c r="S14864">
        <v>6</v>
      </c>
      <c r="T14864">
        <v>0.67532831569999996</v>
      </c>
      <c r="U14864">
        <v>287552.0955</v>
      </c>
      <c r="V14864" t="s">
        <v>54</v>
      </c>
      <c r="W14864" t="s">
        <v>47</v>
      </c>
    </row>
    <row r="14865" spans="1:23" x14ac:dyDescent="0.25">
      <c r="A14865" s="92">
        <v>8784</v>
      </c>
      <c r="B14865" s="92">
        <v>0</v>
      </c>
      <c r="C14865" s="92">
        <v>0</v>
      </c>
      <c r="R14865" s="9">
        <v>43539</v>
      </c>
      <c r="S14865">
        <v>7</v>
      </c>
      <c r="T14865">
        <v>0.79765789129999998</v>
      </c>
      <c r="U14865">
        <v>339639.53950000001</v>
      </c>
      <c r="V14865" t="s">
        <v>54</v>
      </c>
      <c r="W14865" t="s">
        <v>47</v>
      </c>
    </row>
    <row r="14866" spans="1:23" x14ac:dyDescent="0.25">
      <c r="A14866" s="92">
        <v>8784</v>
      </c>
      <c r="B14866" s="92">
        <v>0</v>
      </c>
      <c r="C14866" s="92">
        <v>0</v>
      </c>
      <c r="R14866" s="9">
        <v>43539</v>
      </c>
      <c r="S14866">
        <v>8</v>
      </c>
      <c r="T14866">
        <v>0.84309786909999995</v>
      </c>
      <c r="U14866">
        <v>358987.70030000003</v>
      </c>
      <c r="V14866" t="s">
        <v>54</v>
      </c>
      <c r="W14866" t="s">
        <v>47</v>
      </c>
    </row>
    <row r="14867" spans="1:23" x14ac:dyDescent="0.25">
      <c r="A14867" s="92">
        <v>8784</v>
      </c>
      <c r="B14867" s="92">
        <v>0</v>
      </c>
      <c r="C14867" s="92">
        <v>0</v>
      </c>
      <c r="R14867" s="9">
        <v>43539</v>
      </c>
      <c r="S14867">
        <v>9</v>
      </c>
      <c r="T14867">
        <v>0.85680734290000005</v>
      </c>
      <c r="U14867">
        <v>364825.13939999999</v>
      </c>
      <c r="V14867" t="s">
        <v>54</v>
      </c>
      <c r="W14867" t="s">
        <v>47</v>
      </c>
    </row>
    <row r="14868" spans="1:23" x14ac:dyDescent="0.25">
      <c r="A14868" s="92">
        <v>8784</v>
      </c>
      <c r="B14868" s="92">
        <v>0</v>
      </c>
      <c r="C14868" s="92">
        <v>0</v>
      </c>
      <c r="R14868" s="9">
        <v>43539</v>
      </c>
      <c r="S14868">
        <v>10</v>
      </c>
      <c r="T14868">
        <v>0.86799016200000001</v>
      </c>
      <c r="U14868">
        <v>369586.739</v>
      </c>
      <c r="V14868" t="s">
        <v>54</v>
      </c>
      <c r="W14868" t="s">
        <v>47</v>
      </c>
    </row>
    <row r="14869" spans="1:23" x14ac:dyDescent="0.25">
      <c r="A14869" s="92">
        <v>8784</v>
      </c>
      <c r="B14869" s="92">
        <v>0</v>
      </c>
      <c r="C14869" s="92">
        <v>0</v>
      </c>
      <c r="R14869" s="9">
        <v>43539</v>
      </c>
      <c r="S14869">
        <v>11</v>
      </c>
      <c r="T14869">
        <v>0.92930182100000003</v>
      </c>
      <c r="U14869">
        <v>395692.99819999997</v>
      </c>
      <c r="V14869" t="s">
        <v>54</v>
      </c>
      <c r="W14869" t="s">
        <v>47</v>
      </c>
    </row>
    <row r="14870" spans="1:23" x14ac:dyDescent="0.25">
      <c r="A14870" s="92">
        <v>8784</v>
      </c>
      <c r="B14870" s="92">
        <v>0</v>
      </c>
      <c r="C14870" s="92">
        <v>0</v>
      </c>
      <c r="R14870" s="9">
        <v>43539</v>
      </c>
      <c r="S14870">
        <v>12</v>
      </c>
      <c r="T14870">
        <v>1.02496371</v>
      </c>
      <c r="U14870">
        <v>436425.44799999997</v>
      </c>
      <c r="V14870" t="s">
        <v>54</v>
      </c>
      <c r="W14870" t="s">
        <v>47</v>
      </c>
    </row>
    <row r="14871" spans="1:23" x14ac:dyDescent="0.25">
      <c r="A14871" s="92">
        <v>8784</v>
      </c>
      <c r="B14871" s="92">
        <v>0</v>
      </c>
      <c r="C14871" s="92">
        <v>0</v>
      </c>
      <c r="R14871" s="9">
        <v>43539</v>
      </c>
      <c r="S14871">
        <v>13</v>
      </c>
      <c r="T14871">
        <v>1.1145912579999999</v>
      </c>
      <c r="U14871">
        <v>474588.49930000002</v>
      </c>
      <c r="V14871" t="s">
        <v>54</v>
      </c>
      <c r="W14871" t="s">
        <v>47</v>
      </c>
    </row>
    <row r="14872" spans="1:23" x14ac:dyDescent="0.25">
      <c r="A14872" s="92">
        <v>8784</v>
      </c>
      <c r="B14872" s="92">
        <v>0</v>
      </c>
      <c r="C14872" s="92">
        <v>0</v>
      </c>
      <c r="R14872" s="9">
        <v>43539</v>
      </c>
      <c r="S14872">
        <v>14</v>
      </c>
      <c r="T14872">
        <v>1.255653439</v>
      </c>
      <c r="U14872">
        <v>534652.21160000004</v>
      </c>
      <c r="V14872" t="s">
        <v>54</v>
      </c>
      <c r="W14872" t="s">
        <v>47</v>
      </c>
    </row>
    <row r="14873" spans="1:23" x14ac:dyDescent="0.25">
      <c r="A14873" s="92">
        <v>8784</v>
      </c>
      <c r="B14873" s="92">
        <v>0</v>
      </c>
      <c r="C14873" s="92">
        <v>0</v>
      </c>
      <c r="R14873" s="9">
        <v>43539</v>
      </c>
      <c r="S14873">
        <v>15</v>
      </c>
      <c r="T14873">
        <v>1.442060259</v>
      </c>
      <c r="U14873">
        <v>614023.48990000004</v>
      </c>
      <c r="V14873" t="s">
        <v>54</v>
      </c>
      <c r="W14873" t="s">
        <v>47</v>
      </c>
    </row>
    <row r="14874" spans="1:23" x14ac:dyDescent="0.25">
      <c r="A14874" s="92">
        <v>8784</v>
      </c>
      <c r="B14874" s="92">
        <v>0</v>
      </c>
      <c r="C14874" s="92">
        <v>0</v>
      </c>
      <c r="R14874" s="9">
        <v>43539</v>
      </c>
      <c r="S14874">
        <v>16</v>
      </c>
      <c r="T14874">
        <v>1.6014160070000001</v>
      </c>
      <c r="U14874">
        <v>681876.53</v>
      </c>
      <c r="V14874" t="s">
        <v>54</v>
      </c>
      <c r="W14874" t="s">
        <v>47</v>
      </c>
    </row>
    <row r="14875" spans="1:23" x14ac:dyDescent="0.25">
      <c r="A14875" s="92">
        <v>8784</v>
      </c>
      <c r="B14875" s="92">
        <v>0</v>
      </c>
      <c r="C14875" s="92">
        <v>0</v>
      </c>
      <c r="R14875" s="9">
        <v>43539</v>
      </c>
      <c r="S14875">
        <v>17</v>
      </c>
      <c r="T14875">
        <v>1.778813381</v>
      </c>
      <c r="U14875">
        <v>757411.62250000006</v>
      </c>
      <c r="V14875" t="s">
        <v>54</v>
      </c>
      <c r="W14875" t="s">
        <v>47</v>
      </c>
    </row>
    <row r="14876" spans="1:23" x14ac:dyDescent="0.25">
      <c r="A14876" s="92">
        <v>8784</v>
      </c>
      <c r="B14876" s="92">
        <v>0</v>
      </c>
      <c r="C14876" s="92">
        <v>0</v>
      </c>
      <c r="R14876" s="9">
        <v>43539</v>
      </c>
      <c r="S14876">
        <v>18</v>
      </c>
      <c r="T14876">
        <v>1.8472786969999999</v>
      </c>
      <c r="U14876">
        <v>786563.88</v>
      </c>
      <c r="V14876" t="s">
        <v>54</v>
      </c>
      <c r="W14876" t="s">
        <v>47</v>
      </c>
    </row>
    <row r="14877" spans="1:23" x14ac:dyDescent="0.25">
      <c r="A14877" s="92">
        <v>8784</v>
      </c>
      <c r="B14877" s="92">
        <v>0</v>
      </c>
      <c r="C14877" s="92">
        <v>0</v>
      </c>
      <c r="R14877" s="9">
        <v>43539</v>
      </c>
      <c r="S14877">
        <v>19</v>
      </c>
      <c r="T14877">
        <v>1.7729603979999999</v>
      </c>
      <c r="U14877">
        <v>754919.44550000003</v>
      </c>
      <c r="V14877" t="s">
        <v>54</v>
      </c>
      <c r="W14877" t="s">
        <v>47</v>
      </c>
    </row>
    <row r="14878" spans="1:23" x14ac:dyDescent="0.25">
      <c r="A14878" s="92">
        <v>8784</v>
      </c>
      <c r="B14878" s="92">
        <v>0</v>
      </c>
      <c r="C14878" s="92">
        <v>0</v>
      </c>
      <c r="R14878" s="9">
        <v>43539</v>
      </c>
      <c r="S14878">
        <v>20</v>
      </c>
      <c r="T14878">
        <v>1.711829319</v>
      </c>
      <c r="U14878">
        <v>728890.07680000004</v>
      </c>
      <c r="V14878" t="s">
        <v>54</v>
      </c>
      <c r="W14878" t="s">
        <v>47</v>
      </c>
    </row>
    <row r="14879" spans="1:23" x14ac:dyDescent="0.25">
      <c r="A14879" s="92">
        <v>8784</v>
      </c>
      <c r="B14879" s="92">
        <v>0</v>
      </c>
      <c r="C14879" s="92">
        <v>0</v>
      </c>
      <c r="R14879" s="9">
        <v>43539</v>
      </c>
      <c r="S14879">
        <v>21</v>
      </c>
      <c r="T14879">
        <v>1.6370366810000001</v>
      </c>
      <c r="U14879">
        <v>697043.67070000002</v>
      </c>
      <c r="V14879" t="s">
        <v>54</v>
      </c>
      <c r="W14879" t="s">
        <v>47</v>
      </c>
    </row>
    <row r="14880" spans="1:23" x14ac:dyDescent="0.25">
      <c r="A14880" s="92">
        <v>8784</v>
      </c>
      <c r="B14880" s="92">
        <v>0</v>
      </c>
      <c r="C14880" s="92">
        <v>0</v>
      </c>
      <c r="R14880" s="9">
        <v>43539</v>
      </c>
      <c r="S14880">
        <v>22</v>
      </c>
      <c r="T14880">
        <v>1.4986383809999999</v>
      </c>
      <c r="U14880">
        <v>638114.22809999995</v>
      </c>
      <c r="V14880" t="s">
        <v>54</v>
      </c>
      <c r="W14880" t="s">
        <v>47</v>
      </c>
    </row>
    <row r="14881" spans="1:23" x14ac:dyDescent="0.25">
      <c r="A14881" s="92">
        <v>8784</v>
      </c>
      <c r="B14881" s="92">
        <v>0</v>
      </c>
      <c r="C14881" s="92">
        <v>0</v>
      </c>
      <c r="R14881" s="9">
        <v>43539</v>
      </c>
      <c r="S14881">
        <v>23</v>
      </c>
      <c r="T14881">
        <v>1.3365666380000001</v>
      </c>
      <c r="U14881">
        <v>569104.728</v>
      </c>
      <c r="V14881" t="s">
        <v>54</v>
      </c>
      <c r="W14881" t="s">
        <v>47</v>
      </c>
    </row>
    <row r="14882" spans="1:23" x14ac:dyDescent="0.25">
      <c r="A14882" s="92">
        <v>8784</v>
      </c>
      <c r="B14882" s="92">
        <v>0</v>
      </c>
      <c r="C14882" s="92">
        <v>0</v>
      </c>
      <c r="R14882" s="9">
        <v>43539</v>
      </c>
      <c r="S14882">
        <v>24</v>
      </c>
      <c r="T14882">
        <v>1.164479204</v>
      </c>
      <c r="U14882">
        <v>495830.58740000002</v>
      </c>
      <c r="V14882" t="s">
        <v>54</v>
      </c>
      <c r="W14882" t="s">
        <v>47</v>
      </c>
    </row>
    <row r="14883" spans="1:23" x14ac:dyDescent="0.25">
      <c r="A14883" s="92">
        <v>8784</v>
      </c>
      <c r="B14883" s="92">
        <v>0</v>
      </c>
      <c r="C14883" s="92">
        <v>0</v>
      </c>
      <c r="R14883" s="9">
        <v>43540</v>
      </c>
      <c r="S14883">
        <v>1</v>
      </c>
      <c r="T14883">
        <v>0.97417795510000005</v>
      </c>
      <c r="U14883">
        <v>414801.07659999997</v>
      </c>
      <c r="V14883" t="s">
        <v>54</v>
      </c>
      <c r="W14883" t="s">
        <v>47</v>
      </c>
    </row>
    <row r="14884" spans="1:23" x14ac:dyDescent="0.25">
      <c r="A14884" s="92">
        <v>8784</v>
      </c>
      <c r="B14884" s="92">
        <v>0</v>
      </c>
      <c r="C14884" s="92">
        <v>0</v>
      </c>
      <c r="R14884" s="9">
        <v>43540</v>
      </c>
      <c r="S14884">
        <v>2</v>
      </c>
      <c r="T14884">
        <v>0.83091389770000001</v>
      </c>
      <c r="U14884">
        <v>353799.81400000001</v>
      </c>
      <c r="V14884" t="s">
        <v>54</v>
      </c>
      <c r="W14884" t="s">
        <v>47</v>
      </c>
    </row>
    <row r="14885" spans="1:23" x14ac:dyDescent="0.25">
      <c r="A14885" s="92">
        <v>8784</v>
      </c>
      <c r="B14885" s="92">
        <v>0</v>
      </c>
      <c r="C14885" s="92">
        <v>0</v>
      </c>
      <c r="R14885" s="9">
        <v>43540</v>
      </c>
      <c r="S14885">
        <v>3</v>
      </c>
      <c r="T14885">
        <v>0.72951198989999999</v>
      </c>
      <c r="U14885">
        <v>310623.28730000003</v>
      </c>
      <c r="V14885" t="s">
        <v>54</v>
      </c>
      <c r="W14885" t="s">
        <v>47</v>
      </c>
    </row>
    <row r="14886" spans="1:23" x14ac:dyDescent="0.25">
      <c r="A14886" s="92">
        <v>8784</v>
      </c>
      <c r="B14886" s="92">
        <v>0</v>
      </c>
      <c r="C14886" s="92">
        <v>0</v>
      </c>
      <c r="R14886" s="9">
        <v>43540</v>
      </c>
      <c r="S14886">
        <v>4</v>
      </c>
      <c r="T14886">
        <v>0.66455214090000003</v>
      </c>
      <c r="U14886">
        <v>282963.6434</v>
      </c>
      <c r="V14886" t="s">
        <v>54</v>
      </c>
      <c r="W14886" t="s">
        <v>47</v>
      </c>
    </row>
    <row r="14887" spans="1:23" x14ac:dyDescent="0.25">
      <c r="A14887" s="92">
        <v>8784</v>
      </c>
      <c r="B14887" s="92">
        <v>0</v>
      </c>
      <c r="C14887" s="92">
        <v>0</v>
      </c>
      <c r="R14887" s="9">
        <v>43540</v>
      </c>
      <c r="S14887">
        <v>5</v>
      </c>
      <c r="T14887">
        <v>0.63783446860000004</v>
      </c>
      <c r="U14887">
        <v>271587.36540000001</v>
      </c>
      <c r="V14887" t="s">
        <v>54</v>
      </c>
      <c r="W14887" t="s">
        <v>47</v>
      </c>
    </row>
    <row r="14888" spans="1:23" x14ac:dyDescent="0.25">
      <c r="A14888" s="92">
        <v>8784</v>
      </c>
      <c r="B14888" s="92">
        <v>0</v>
      </c>
      <c r="C14888" s="92">
        <v>0</v>
      </c>
      <c r="R14888" s="9">
        <v>43540</v>
      </c>
      <c r="S14888">
        <v>6</v>
      </c>
      <c r="T14888">
        <v>0.64734010809999998</v>
      </c>
      <c r="U14888">
        <v>275634.82870000001</v>
      </c>
      <c r="V14888" t="s">
        <v>54</v>
      </c>
      <c r="W14888" t="s">
        <v>47</v>
      </c>
    </row>
    <row r="14889" spans="1:23" x14ac:dyDescent="0.25">
      <c r="A14889" s="92">
        <v>8784</v>
      </c>
      <c r="B14889" s="92">
        <v>0</v>
      </c>
      <c r="C14889" s="92">
        <v>0</v>
      </c>
      <c r="R14889" s="9">
        <v>43540</v>
      </c>
      <c r="S14889">
        <v>7</v>
      </c>
      <c r="T14889">
        <v>0.66866773769999999</v>
      </c>
      <c r="U14889">
        <v>284716.04800000001</v>
      </c>
      <c r="V14889" t="s">
        <v>54</v>
      </c>
      <c r="W14889" t="s">
        <v>47</v>
      </c>
    </row>
    <row r="14890" spans="1:23" x14ac:dyDescent="0.25">
      <c r="A14890" s="92">
        <v>8784</v>
      </c>
      <c r="B14890" s="92">
        <v>0</v>
      </c>
      <c r="C14890" s="92">
        <v>0</v>
      </c>
      <c r="R14890" s="9">
        <v>43540</v>
      </c>
      <c r="S14890">
        <v>8</v>
      </c>
      <c r="T14890">
        <v>0.73667878499999995</v>
      </c>
      <c r="U14890">
        <v>313674.8799</v>
      </c>
      <c r="V14890" t="s">
        <v>54</v>
      </c>
      <c r="W14890" t="s">
        <v>47</v>
      </c>
    </row>
    <row r="14891" spans="1:23" x14ac:dyDescent="0.25">
      <c r="A14891" s="92">
        <v>8784</v>
      </c>
      <c r="B14891" s="92">
        <v>0</v>
      </c>
      <c r="C14891" s="92">
        <v>0</v>
      </c>
      <c r="R14891" s="9">
        <v>43540</v>
      </c>
      <c r="S14891">
        <v>9</v>
      </c>
      <c r="T14891">
        <v>0.91072334320000004</v>
      </c>
      <c r="U14891">
        <v>387782.3566</v>
      </c>
      <c r="V14891" t="s">
        <v>54</v>
      </c>
      <c r="W14891" t="s">
        <v>47</v>
      </c>
    </row>
    <row r="14892" spans="1:23" x14ac:dyDescent="0.25">
      <c r="A14892" s="92">
        <v>8784</v>
      </c>
      <c r="B14892" s="92">
        <v>0</v>
      </c>
      <c r="C14892" s="92">
        <v>0</v>
      </c>
      <c r="R14892" s="9">
        <v>43540</v>
      </c>
      <c r="S14892">
        <v>10</v>
      </c>
      <c r="T14892">
        <v>1.0019798120000001</v>
      </c>
      <c r="U14892">
        <v>426638.99609999999</v>
      </c>
      <c r="V14892" t="s">
        <v>54</v>
      </c>
      <c r="W14892" t="s">
        <v>47</v>
      </c>
    </row>
    <row r="14893" spans="1:23" x14ac:dyDescent="0.25">
      <c r="A14893" s="92">
        <v>8784</v>
      </c>
      <c r="B14893" s="92">
        <v>0</v>
      </c>
      <c r="C14893" s="92">
        <v>0</v>
      </c>
      <c r="R14893" s="9">
        <v>43540</v>
      </c>
      <c r="S14893">
        <v>11</v>
      </c>
      <c r="T14893">
        <v>1.058757406</v>
      </c>
      <c r="U14893">
        <v>450814.66840000002</v>
      </c>
      <c r="V14893" t="s">
        <v>54</v>
      </c>
      <c r="W14893" t="s">
        <v>47</v>
      </c>
    </row>
    <row r="14894" spans="1:23" x14ac:dyDescent="0.25">
      <c r="A14894" s="92">
        <v>8784</v>
      </c>
      <c r="B14894" s="92">
        <v>0</v>
      </c>
      <c r="C14894" s="92">
        <v>0</v>
      </c>
      <c r="R14894" s="9">
        <v>43540</v>
      </c>
      <c r="S14894">
        <v>12</v>
      </c>
      <c r="T14894">
        <v>1.110763081</v>
      </c>
      <c r="U14894">
        <v>472958.47690000001</v>
      </c>
      <c r="V14894" t="s">
        <v>54</v>
      </c>
      <c r="W14894" t="s">
        <v>47</v>
      </c>
    </row>
    <row r="14895" spans="1:23" x14ac:dyDescent="0.25">
      <c r="A14895" s="92">
        <v>8784</v>
      </c>
      <c r="B14895" s="92">
        <v>0</v>
      </c>
      <c r="C14895" s="92">
        <v>0</v>
      </c>
      <c r="R14895" s="9">
        <v>43540</v>
      </c>
      <c r="S14895">
        <v>13</v>
      </c>
      <c r="T14895">
        <v>1.1129620419999999</v>
      </c>
      <c r="U14895">
        <v>473894.78580000001</v>
      </c>
      <c r="V14895" t="s">
        <v>54</v>
      </c>
      <c r="W14895" t="s">
        <v>47</v>
      </c>
    </row>
    <row r="14896" spans="1:23" x14ac:dyDescent="0.25">
      <c r="A14896" s="92">
        <v>8784</v>
      </c>
      <c r="B14896" s="92">
        <v>0</v>
      </c>
      <c r="C14896" s="92">
        <v>0</v>
      </c>
      <c r="R14896" s="9">
        <v>43540</v>
      </c>
      <c r="S14896">
        <v>14</v>
      </c>
      <c r="T14896">
        <v>1.1234846080000001</v>
      </c>
      <c r="U14896">
        <v>478375.25209999998</v>
      </c>
      <c r="V14896" t="s">
        <v>54</v>
      </c>
      <c r="W14896" t="s">
        <v>47</v>
      </c>
    </row>
    <row r="14897" spans="1:23" x14ac:dyDescent="0.25">
      <c r="A14897" s="92">
        <v>8784</v>
      </c>
      <c r="B14897" s="92">
        <v>0</v>
      </c>
      <c r="C14897" s="92">
        <v>0</v>
      </c>
      <c r="R14897" s="9">
        <v>43540</v>
      </c>
      <c r="S14897">
        <v>15</v>
      </c>
      <c r="T14897">
        <v>1.1116075969999999</v>
      </c>
      <c r="U14897">
        <v>473318.06839999999</v>
      </c>
      <c r="V14897" t="s">
        <v>54</v>
      </c>
      <c r="W14897" t="s">
        <v>47</v>
      </c>
    </row>
    <row r="14898" spans="1:23" x14ac:dyDescent="0.25">
      <c r="A14898" s="92">
        <v>8784</v>
      </c>
      <c r="B14898" s="92">
        <v>0</v>
      </c>
      <c r="C14898" s="92">
        <v>0</v>
      </c>
      <c r="R14898" s="9">
        <v>43540</v>
      </c>
      <c r="S14898">
        <v>16</v>
      </c>
      <c r="T14898">
        <v>1.0463373730000001</v>
      </c>
      <c r="U14898">
        <v>445526.26819999999</v>
      </c>
      <c r="V14898" t="s">
        <v>54</v>
      </c>
      <c r="W14898" t="s">
        <v>47</v>
      </c>
    </row>
    <row r="14899" spans="1:23" x14ac:dyDescent="0.25">
      <c r="A14899" s="92">
        <v>8784</v>
      </c>
      <c r="B14899" s="92">
        <v>0</v>
      </c>
      <c r="C14899" s="92">
        <v>0</v>
      </c>
      <c r="R14899" s="9">
        <v>43540</v>
      </c>
      <c r="S14899">
        <v>17</v>
      </c>
      <c r="T14899">
        <v>1.080779932</v>
      </c>
      <c r="U14899">
        <v>460191.77189999999</v>
      </c>
      <c r="V14899" t="s">
        <v>54</v>
      </c>
      <c r="W14899" t="s">
        <v>47</v>
      </c>
    </row>
    <row r="14900" spans="1:23" x14ac:dyDescent="0.25">
      <c r="A14900" s="92">
        <v>8784</v>
      </c>
      <c r="B14900" s="92">
        <v>0</v>
      </c>
      <c r="C14900" s="92">
        <v>0</v>
      </c>
      <c r="R14900" s="9">
        <v>43540</v>
      </c>
      <c r="S14900">
        <v>18</v>
      </c>
      <c r="T14900">
        <v>1.0817010140000001</v>
      </c>
      <c r="U14900">
        <v>460583.96500000003</v>
      </c>
      <c r="V14900" t="s">
        <v>54</v>
      </c>
      <c r="W14900" t="s">
        <v>47</v>
      </c>
    </row>
    <row r="14901" spans="1:23" x14ac:dyDescent="0.25">
      <c r="A14901" s="92">
        <v>8784</v>
      </c>
      <c r="B14901" s="92">
        <v>0</v>
      </c>
      <c r="C14901" s="92">
        <v>0</v>
      </c>
      <c r="R14901" s="9">
        <v>43540</v>
      </c>
      <c r="S14901">
        <v>19</v>
      </c>
      <c r="T14901">
        <v>1.072193199</v>
      </c>
      <c r="U14901">
        <v>456535.57530000003</v>
      </c>
      <c r="V14901" t="s">
        <v>54</v>
      </c>
      <c r="W14901" t="s">
        <v>47</v>
      </c>
    </row>
    <row r="14902" spans="1:23" x14ac:dyDescent="0.25">
      <c r="A14902" s="92">
        <v>8784</v>
      </c>
      <c r="B14902" s="92">
        <v>0</v>
      </c>
      <c r="C14902" s="92">
        <v>0</v>
      </c>
      <c r="R14902" s="9">
        <v>43540</v>
      </c>
      <c r="S14902">
        <v>20</v>
      </c>
      <c r="T14902">
        <v>1.1065064680000001</v>
      </c>
      <c r="U14902">
        <v>471146.0281</v>
      </c>
      <c r="V14902" t="s">
        <v>54</v>
      </c>
      <c r="W14902" t="s">
        <v>47</v>
      </c>
    </row>
    <row r="14903" spans="1:23" x14ac:dyDescent="0.25">
      <c r="A14903" s="92">
        <v>8784</v>
      </c>
      <c r="B14903" s="92">
        <v>0</v>
      </c>
      <c r="C14903" s="92">
        <v>0</v>
      </c>
      <c r="R14903" s="9">
        <v>43540</v>
      </c>
      <c r="S14903">
        <v>21</v>
      </c>
      <c r="T14903">
        <v>1.125540524</v>
      </c>
      <c r="U14903">
        <v>479250.65289999999</v>
      </c>
      <c r="V14903" t="s">
        <v>54</v>
      </c>
      <c r="W14903" t="s">
        <v>47</v>
      </c>
    </row>
    <row r="14904" spans="1:23" x14ac:dyDescent="0.25">
      <c r="A14904" s="92">
        <v>8784</v>
      </c>
      <c r="B14904" s="92">
        <v>0</v>
      </c>
      <c r="C14904" s="92">
        <v>0</v>
      </c>
      <c r="R14904" s="9">
        <v>43540</v>
      </c>
      <c r="S14904">
        <v>22</v>
      </c>
      <c r="T14904">
        <v>1.084489343</v>
      </c>
      <c r="U14904">
        <v>461771.2243</v>
      </c>
      <c r="V14904" t="s">
        <v>54</v>
      </c>
      <c r="W14904" t="s">
        <v>47</v>
      </c>
    </row>
    <row r="14905" spans="1:23" x14ac:dyDescent="0.25">
      <c r="A14905" s="92">
        <v>8784</v>
      </c>
      <c r="B14905" s="92">
        <v>0</v>
      </c>
      <c r="C14905" s="92">
        <v>0</v>
      </c>
      <c r="R14905" s="9">
        <v>43540</v>
      </c>
      <c r="S14905">
        <v>23</v>
      </c>
      <c r="T14905">
        <v>1.021283674</v>
      </c>
      <c r="U14905">
        <v>434858.50329999998</v>
      </c>
      <c r="V14905" t="s">
        <v>54</v>
      </c>
      <c r="W14905" t="s">
        <v>47</v>
      </c>
    </row>
    <row r="14906" spans="1:23" x14ac:dyDescent="0.25">
      <c r="A14906" s="92">
        <v>8784</v>
      </c>
      <c r="B14906" s="92">
        <v>0</v>
      </c>
      <c r="C14906" s="92">
        <v>0</v>
      </c>
      <c r="R14906" s="9">
        <v>43540</v>
      </c>
      <c r="S14906">
        <v>24</v>
      </c>
      <c r="T14906">
        <v>0.87983846880000005</v>
      </c>
      <c r="U14906">
        <v>374631.70069999999</v>
      </c>
      <c r="V14906" t="s">
        <v>54</v>
      </c>
      <c r="W14906" t="s">
        <v>47</v>
      </c>
    </row>
    <row r="14907" spans="1:23" x14ac:dyDescent="0.25">
      <c r="A14907" s="92">
        <v>8784</v>
      </c>
      <c r="B14907" s="92">
        <v>0</v>
      </c>
      <c r="C14907" s="92">
        <v>0</v>
      </c>
      <c r="R14907" s="9">
        <v>43541</v>
      </c>
      <c r="S14907">
        <v>1</v>
      </c>
      <c r="T14907">
        <v>0.77090776299999997</v>
      </c>
      <c r="U14907">
        <v>328249.44179999997</v>
      </c>
      <c r="V14907" t="s">
        <v>54</v>
      </c>
      <c r="W14907" t="s">
        <v>47</v>
      </c>
    </row>
    <row r="14908" spans="1:23" x14ac:dyDescent="0.25">
      <c r="A14908" s="92">
        <v>8784</v>
      </c>
      <c r="B14908" s="92">
        <v>0</v>
      </c>
      <c r="C14908" s="92">
        <v>0</v>
      </c>
      <c r="R14908" s="9">
        <v>43541</v>
      </c>
      <c r="S14908">
        <v>2</v>
      </c>
      <c r="T14908">
        <v>0.70738608540000003</v>
      </c>
      <c r="U14908">
        <v>301202.16560000001</v>
      </c>
      <c r="V14908" t="s">
        <v>54</v>
      </c>
      <c r="W14908" t="s">
        <v>47</v>
      </c>
    </row>
    <row r="14909" spans="1:23" x14ac:dyDescent="0.25">
      <c r="A14909" s="92">
        <v>8784</v>
      </c>
      <c r="B14909" s="92">
        <v>0</v>
      </c>
      <c r="C14909" s="92">
        <v>0</v>
      </c>
      <c r="R14909" s="9">
        <v>43541</v>
      </c>
      <c r="S14909">
        <v>3</v>
      </c>
      <c r="T14909">
        <v>0.65334067220000003</v>
      </c>
      <c r="U14909">
        <v>278189.84490000003</v>
      </c>
      <c r="V14909" t="s">
        <v>54</v>
      </c>
      <c r="W14909" t="s">
        <v>47</v>
      </c>
    </row>
    <row r="14910" spans="1:23" x14ac:dyDescent="0.25">
      <c r="A14910" s="92">
        <v>8784</v>
      </c>
      <c r="B14910" s="92">
        <v>0</v>
      </c>
      <c r="C14910" s="92">
        <v>0</v>
      </c>
      <c r="R14910" s="9">
        <v>43541</v>
      </c>
      <c r="S14910">
        <v>4</v>
      </c>
      <c r="T14910">
        <v>0.64960269839999996</v>
      </c>
      <c r="U14910">
        <v>276598.23060000001</v>
      </c>
      <c r="V14910" t="s">
        <v>54</v>
      </c>
      <c r="W14910" t="s">
        <v>47</v>
      </c>
    </row>
    <row r="14911" spans="1:23" x14ac:dyDescent="0.25">
      <c r="A14911" s="92">
        <v>8784</v>
      </c>
      <c r="B14911" s="92">
        <v>0</v>
      </c>
      <c r="C14911" s="92">
        <v>0</v>
      </c>
      <c r="R14911" s="9">
        <v>43541</v>
      </c>
      <c r="S14911">
        <v>5</v>
      </c>
      <c r="T14911">
        <v>0.63419731339999996</v>
      </c>
      <c r="U14911">
        <v>270038.67930000002</v>
      </c>
      <c r="V14911" t="s">
        <v>54</v>
      </c>
      <c r="W14911" t="s">
        <v>47</v>
      </c>
    </row>
    <row r="14912" spans="1:23" x14ac:dyDescent="0.25">
      <c r="A14912" s="92">
        <v>8784</v>
      </c>
      <c r="B14912" s="92">
        <v>0</v>
      </c>
      <c r="C14912" s="92">
        <v>0</v>
      </c>
      <c r="R14912" s="9">
        <v>43541</v>
      </c>
      <c r="S14912">
        <v>6</v>
      </c>
      <c r="T14912">
        <v>0.66357950229999996</v>
      </c>
      <c r="U14912">
        <v>282549.49770000001</v>
      </c>
      <c r="V14912" t="s">
        <v>54</v>
      </c>
      <c r="W14912" t="s">
        <v>47</v>
      </c>
    </row>
    <row r="14913" spans="1:23" x14ac:dyDescent="0.25">
      <c r="A14913" s="92">
        <v>8784</v>
      </c>
      <c r="B14913" s="92">
        <v>0</v>
      </c>
      <c r="C14913" s="92">
        <v>0</v>
      </c>
      <c r="R14913" s="9">
        <v>43541</v>
      </c>
      <c r="S14913">
        <v>7</v>
      </c>
      <c r="T14913">
        <v>0.71636065810000005</v>
      </c>
      <c r="U14913">
        <v>305023.50280000002</v>
      </c>
      <c r="V14913" t="s">
        <v>54</v>
      </c>
      <c r="W14913" t="s">
        <v>47</v>
      </c>
    </row>
    <row r="14914" spans="1:23" x14ac:dyDescent="0.25">
      <c r="A14914" s="92">
        <v>8784</v>
      </c>
      <c r="B14914" s="92">
        <v>0</v>
      </c>
      <c r="C14914" s="92">
        <v>0</v>
      </c>
      <c r="R14914" s="9">
        <v>43541</v>
      </c>
      <c r="S14914">
        <v>8</v>
      </c>
      <c r="T14914">
        <v>0.82016614119999998</v>
      </c>
      <c r="U14914">
        <v>349223.46230000001</v>
      </c>
      <c r="V14914" t="s">
        <v>54</v>
      </c>
      <c r="W14914" t="s">
        <v>47</v>
      </c>
    </row>
    <row r="14915" spans="1:23" x14ac:dyDescent="0.25">
      <c r="A14915" s="92">
        <v>8784</v>
      </c>
      <c r="B14915" s="92">
        <v>0</v>
      </c>
      <c r="C14915" s="92">
        <v>0</v>
      </c>
      <c r="R14915" s="9">
        <v>43541</v>
      </c>
      <c r="S14915">
        <v>9</v>
      </c>
      <c r="T14915">
        <v>1.0651779189999999</v>
      </c>
      <c r="U14915">
        <v>453548.49729999999</v>
      </c>
      <c r="V14915" t="s">
        <v>54</v>
      </c>
      <c r="W14915" t="s">
        <v>47</v>
      </c>
    </row>
    <row r="14916" spans="1:23" x14ac:dyDescent="0.25">
      <c r="A14916" s="92">
        <v>8784</v>
      </c>
      <c r="B14916" s="92">
        <v>0</v>
      </c>
      <c r="C14916" s="92">
        <v>0</v>
      </c>
      <c r="R14916" s="9">
        <v>43541</v>
      </c>
      <c r="S14916">
        <v>10</v>
      </c>
      <c r="T14916">
        <v>1.176518414</v>
      </c>
      <c r="U14916">
        <v>500956.83480000001</v>
      </c>
      <c r="V14916" t="s">
        <v>54</v>
      </c>
      <c r="W14916" t="s">
        <v>47</v>
      </c>
    </row>
    <row r="14917" spans="1:23" x14ac:dyDescent="0.25">
      <c r="A14917" s="92">
        <v>8784</v>
      </c>
      <c r="B14917" s="92">
        <v>0</v>
      </c>
      <c r="C14917" s="92">
        <v>0</v>
      </c>
      <c r="R14917" s="9">
        <v>43541</v>
      </c>
      <c r="S14917">
        <v>11</v>
      </c>
      <c r="T14917">
        <v>1.266319924</v>
      </c>
      <c r="U14917">
        <v>539193.9584</v>
      </c>
      <c r="V14917" t="s">
        <v>54</v>
      </c>
      <c r="W14917" t="s">
        <v>47</v>
      </c>
    </row>
    <row r="14918" spans="1:23" x14ac:dyDescent="0.25">
      <c r="A14918" s="92">
        <v>8784</v>
      </c>
      <c r="B14918" s="92">
        <v>0</v>
      </c>
      <c r="C14918" s="92">
        <v>0</v>
      </c>
      <c r="R14918" s="9">
        <v>43541</v>
      </c>
      <c r="S14918">
        <v>12</v>
      </c>
      <c r="T14918">
        <v>1.266479014</v>
      </c>
      <c r="U14918">
        <v>539261.69819999998</v>
      </c>
      <c r="V14918" t="s">
        <v>54</v>
      </c>
      <c r="W14918" t="s">
        <v>47</v>
      </c>
    </row>
    <row r="14919" spans="1:23" x14ac:dyDescent="0.25">
      <c r="A14919" s="92">
        <v>8784</v>
      </c>
      <c r="B14919" s="92">
        <v>0</v>
      </c>
      <c r="C14919" s="92">
        <v>0</v>
      </c>
      <c r="R14919" s="9">
        <v>43541</v>
      </c>
      <c r="S14919">
        <v>13</v>
      </c>
      <c r="T14919">
        <v>1.313449877</v>
      </c>
      <c r="U14919">
        <v>559261.70389999996</v>
      </c>
      <c r="V14919" t="s">
        <v>54</v>
      </c>
      <c r="W14919" t="s">
        <v>47</v>
      </c>
    </row>
    <row r="14920" spans="1:23" x14ac:dyDescent="0.25">
      <c r="A14920" s="92">
        <v>8784</v>
      </c>
      <c r="B14920" s="92">
        <v>0</v>
      </c>
      <c r="C14920" s="92">
        <v>0</v>
      </c>
      <c r="R14920" s="9">
        <v>43541</v>
      </c>
      <c r="S14920">
        <v>14</v>
      </c>
      <c r="T14920">
        <v>1.3190669150000001</v>
      </c>
      <c r="U14920">
        <v>561653.41599999997</v>
      </c>
      <c r="V14920" t="s">
        <v>54</v>
      </c>
      <c r="W14920" t="s">
        <v>47</v>
      </c>
    </row>
    <row r="14921" spans="1:23" x14ac:dyDescent="0.25">
      <c r="A14921" s="92">
        <v>8784</v>
      </c>
      <c r="B14921" s="92">
        <v>0</v>
      </c>
      <c r="C14921" s="92">
        <v>0</v>
      </c>
      <c r="R14921" s="9">
        <v>43541</v>
      </c>
      <c r="S14921">
        <v>15</v>
      </c>
      <c r="T14921">
        <v>1.359554014</v>
      </c>
      <c r="U14921">
        <v>578892.66090000002</v>
      </c>
      <c r="V14921" t="s">
        <v>54</v>
      </c>
      <c r="W14921" t="s">
        <v>47</v>
      </c>
    </row>
    <row r="14922" spans="1:23" x14ac:dyDescent="0.25">
      <c r="A14922" s="92">
        <v>8784</v>
      </c>
      <c r="B14922" s="92">
        <v>0</v>
      </c>
      <c r="C14922" s="92">
        <v>0</v>
      </c>
      <c r="R14922" s="9">
        <v>43541</v>
      </c>
      <c r="S14922">
        <v>16</v>
      </c>
      <c r="T14922">
        <v>1.2832030910000001</v>
      </c>
      <c r="U14922">
        <v>546382.74329999997</v>
      </c>
      <c r="V14922" t="s">
        <v>54</v>
      </c>
      <c r="W14922" t="s">
        <v>47</v>
      </c>
    </row>
    <row r="14923" spans="1:23" x14ac:dyDescent="0.25">
      <c r="A14923" s="92">
        <v>8784</v>
      </c>
      <c r="B14923" s="92">
        <v>0</v>
      </c>
      <c r="C14923" s="92">
        <v>0</v>
      </c>
      <c r="R14923" s="9">
        <v>43541</v>
      </c>
      <c r="S14923">
        <v>17</v>
      </c>
      <c r="T14923">
        <v>1.2724845490000001</v>
      </c>
      <c r="U14923">
        <v>541818.83120000002</v>
      </c>
      <c r="V14923" t="s">
        <v>54</v>
      </c>
      <c r="W14923" t="s">
        <v>47</v>
      </c>
    </row>
    <row r="14924" spans="1:23" x14ac:dyDescent="0.25">
      <c r="A14924" s="92">
        <v>8784</v>
      </c>
      <c r="B14924" s="92">
        <v>0</v>
      </c>
      <c r="C14924" s="92">
        <v>0</v>
      </c>
      <c r="R14924" s="9">
        <v>43541</v>
      </c>
      <c r="S14924">
        <v>18</v>
      </c>
      <c r="T14924">
        <v>1.3437554860000001</v>
      </c>
      <c r="U14924">
        <v>572165.71100000001</v>
      </c>
      <c r="V14924" t="s">
        <v>54</v>
      </c>
      <c r="W14924" t="s">
        <v>47</v>
      </c>
    </row>
    <row r="14925" spans="1:23" x14ac:dyDescent="0.25">
      <c r="A14925" s="92">
        <v>8784</v>
      </c>
      <c r="B14925" s="92">
        <v>0</v>
      </c>
      <c r="C14925" s="92">
        <v>0</v>
      </c>
      <c r="R14925" s="9">
        <v>43541</v>
      </c>
      <c r="S14925">
        <v>19</v>
      </c>
      <c r="T14925">
        <v>1.4453795629999999</v>
      </c>
      <c r="U14925">
        <v>615436.83649999998</v>
      </c>
      <c r="V14925" t="s">
        <v>54</v>
      </c>
      <c r="W14925" t="s">
        <v>47</v>
      </c>
    </row>
    <row r="14926" spans="1:23" x14ac:dyDescent="0.25">
      <c r="A14926" s="92">
        <v>8784</v>
      </c>
      <c r="B14926" s="92">
        <v>0</v>
      </c>
      <c r="C14926" s="92">
        <v>0</v>
      </c>
      <c r="R14926" s="9">
        <v>43541</v>
      </c>
      <c r="S14926">
        <v>20</v>
      </c>
      <c r="T14926">
        <v>1.4888267049999999</v>
      </c>
      <c r="U14926">
        <v>633936.45559999999</v>
      </c>
      <c r="V14926" t="s">
        <v>54</v>
      </c>
      <c r="W14926" t="s">
        <v>47</v>
      </c>
    </row>
    <row r="14927" spans="1:23" x14ac:dyDescent="0.25">
      <c r="A14927" s="92">
        <v>8784</v>
      </c>
      <c r="B14927" s="92">
        <v>0</v>
      </c>
      <c r="C14927" s="92">
        <v>0</v>
      </c>
      <c r="R14927" s="9">
        <v>43541</v>
      </c>
      <c r="S14927">
        <v>21</v>
      </c>
      <c r="T14927">
        <v>1.547896725</v>
      </c>
      <c r="U14927">
        <v>659088.23389999999</v>
      </c>
      <c r="V14927" t="s">
        <v>54</v>
      </c>
      <c r="W14927" t="s">
        <v>47</v>
      </c>
    </row>
    <row r="14928" spans="1:23" x14ac:dyDescent="0.25">
      <c r="A14928" s="92">
        <v>8784</v>
      </c>
      <c r="B14928" s="92">
        <v>0</v>
      </c>
      <c r="C14928" s="92">
        <v>0</v>
      </c>
      <c r="R14928" s="9">
        <v>43541</v>
      </c>
      <c r="S14928">
        <v>22</v>
      </c>
      <c r="T14928">
        <v>1.459521751</v>
      </c>
      <c r="U14928">
        <v>621458.52350000001</v>
      </c>
      <c r="V14928" t="s">
        <v>54</v>
      </c>
      <c r="W14928" t="s">
        <v>47</v>
      </c>
    </row>
    <row r="14929" spans="1:23" x14ac:dyDescent="0.25">
      <c r="A14929" s="92">
        <v>8784</v>
      </c>
      <c r="B14929" s="92">
        <v>0</v>
      </c>
      <c r="C14929" s="92">
        <v>0</v>
      </c>
      <c r="R14929" s="9">
        <v>43541</v>
      </c>
      <c r="S14929">
        <v>23</v>
      </c>
      <c r="T14929">
        <v>1.2972275929999999</v>
      </c>
      <c r="U14929">
        <v>552354.32030000002</v>
      </c>
      <c r="V14929" t="s">
        <v>54</v>
      </c>
      <c r="W14929" t="s">
        <v>47</v>
      </c>
    </row>
    <row r="14930" spans="1:23" x14ac:dyDescent="0.25">
      <c r="A14930" s="92">
        <v>8784</v>
      </c>
      <c r="B14930" s="92">
        <v>0</v>
      </c>
      <c r="C14930" s="92">
        <v>0</v>
      </c>
      <c r="R14930" s="9">
        <v>43541</v>
      </c>
      <c r="S14930">
        <v>24</v>
      </c>
      <c r="T14930">
        <v>1.1229968109999999</v>
      </c>
      <c r="U14930">
        <v>478167.55</v>
      </c>
      <c r="V14930" t="s">
        <v>54</v>
      </c>
      <c r="W14930" t="s">
        <v>47</v>
      </c>
    </row>
    <row r="14931" spans="1:23" x14ac:dyDescent="0.25">
      <c r="A14931" s="92">
        <v>8784</v>
      </c>
      <c r="B14931" s="92">
        <v>0</v>
      </c>
      <c r="C14931" s="92">
        <v>0</v>
      </c>
      <c r="R14931" s="9">
        <v>43542</v>
      </c>
      <c r="S14931">
        <v>1</v>
      </c>
      <c r="T14931">
        <v>0.97985295380000004</v>
      </c>
      <c r="U14931">
        <v>417217.46830000001</v>
      </c>
      <c r="V14931" t="s">
        <v>54</v>
      </c>
      <c r="W14931" t="s">
        <v>47</v>
      </c>
    </row>
    <row r="14932" spans="1:23" x14ac:dyDescent="0.25">
      <c r="A14932" s="92">
        <v>8784</v>
      </c>
      <c r="B14932" s="92">
        <v>0</v>
      </c>
      <c r="C14932" s="92">
        <v>0</v>
      </c>
      <c r="R14932" s="9">
        <v>43542</v>
      </c>
      <c r="S14932">
        <v>2</v>
      </c>
      <c r="T14932">
        <v>0.88773045500000003</v>
      </c>
      <c r="U14932">
        <v>377992.07679999998</v>
      </c>
      <c r="V14932" t="s">
        <v>54</v>
      </c>
      <c r="W14932" t="s">
        <v>47</v>
      </c>
    </row>
    <row r="14933" spans="1:23" x14ac:dyDescent="0.25">
      <c r="A14933" s="92">
        <v>8784</v>
      </c>
      <c r="B14933" s="92">
        <v>0</v>
      </c>
      <c r="C14933" s="92">
        <v>0</v>
      </c>
      <c r="R14933" s="9">
        <v>43542</v>
      </c>
      <c r="S14933">
        <v>3</v>
      </c>
      <c r="T14933">
        <v>0.86868148199999995</v>
      </c>
      <c r="U14933">
        <v>369881.10029999999</v>
      </c>
      <c r="V14933" t="s">
        <v>54</v>
      </c>
      <c r="W14933" t="s">
        <v>47</v>
      </c>
    </row>
    <row r="14934" spans="1:23" x14ac:dyDescent="0.25">
      <c r="A14934" s="92">
        <v>8784</v>
      </c>
      <c r="B14934" s="92">
        <v>0</v>
      </c>
      <c r="C14934" s="92">
        <v>0</v>
      </c>
      <c r="R14934" s="9">
        <v>43542</v>
      </c>
      <c r="S14934">
        <v>4</v>
      </c>
      <c r="T14934">
        <v>0.85454335059999997</v>
      </c>
      <c r="U14934">
        <v>363861.14049999998</v>
      </c>
      <c r="V14934" t="s">
        <v>54</v>
      </c>
      <c r="W14934" t="s">
        <v>47</v>
      </c>
    </row>
    <row r="14935" spans="1:23" x14ac:dyDescent="0.25">
      <c r="A14935" s="92">
        <v>8784</v>
      </c>
      <c r="B14935" s="92">
        <v>0</v>
      </c>
      <c r="C14935" s="92">
        <v>0</v>
      </c>
      <c r="R14935" s="9">
        <v>43542</v>
      </c>
      <c r="S14935">
        <v>5</v>
      </c>
      <c r="T14935">
        <v>0.91824544389999996</v>
      </c>
      <c r="U14935">
        <v>390985.23700000002</v>
      </c>
      <c r="V14935" t="s">
        <v>54</v>
      </c>
      <c r="W14935" t="s">
        <v>47</v>
      </c>
    </row>
    <row r="14936" spans="1:23" x14ac:dyDescent="0.25">
      <c r="A14936" s="92">
        <v>8784</v>
      </c>
      <c r="B14936" s="92">
        <v>0</v>
      </c>
      <c r="C14936" s="92">
        <v>0</v>
      </c>
      <c r="R14936" s="9">
        <v>43542</v>
      </c>
      <c r="S14936">
        <v>6</v>
      </c>
      <c r="T14936">
        <v>1.0592451380000001</v>
      </c>
      <c r="U14936">
        <v>451022.34269999998</v>
      </c>
      <c r="V14936" t="s">
        <v>54</v>
      </c>
      <c r="W14936" t="s">
        <v>47</v>
      </c>
    </row>
    <row r="14937" spans="1:23" x14ac:dyDescent="0.25">
      <c r="A14937" s="92">
        <v>8784</v>
      </c>
      <c r="B14937" s="92">
        <v>0</v>
      </c>
      <c r="C14937" s="92">
        <v>0</v>
      </c>
      <c r="R14937" s="9">
        <v>43542</v>
      </c>
      <c r="S14937">
        <v>7</v>
      </c>
      <c r="T14937">
        <v>1.3006346870000001</v>
      </c>
      <c r="U14937">
        <v>553805.04709999997</v>
      </c>
      <c r="V14937" t="s">
        <v>54</v>
      </c>
      <c r="W14937" t="s">
        <v>47</v>
      </c>
    </row>
    <row r="14938" spans="1:23" x14ac:dyDescent="0.25">
      <c r="A14938" s="92">
        <v>8784</v>
      </c>
      <c r="B14938" s="92">
        <v>0</v>
      </c>
      <c r="C14938" s="92">
        <v>0</v>
      </c>
      <c r="R14938" s="9">
        <v>43542</v>
      </c>
      <c r="S14938">
        <v>8</v>
      </c>
      <c r="T14938">
        <v>1.376299543</v>
      </c>
      <c r="U14938">
        <v>586022.84010000003</v>
      </c>
      <c r="V14938" t="s">
        <v>54</v>
      </c>
      <c r="W14938" t="s">
        <v>47</v>
      </c>
    </row>
    <row r="14939" spans="1:23" x14ac:dyDescent="0.25">
      <c r="A14939" s="92">
        <v>8784</v>
      </c>
      <c r="B14939" s="92">
        <v>0</v>
      </c>
      <c r="C14939" s="92">
        <v>0</v>
      </c>
      <c r="R14939" s="9">
        <v>43542</v>
      </c>
      <c r="S14939">
        <v>9</v>
      </c>
      <c r="T14939">
        <v>1.3618361839999999</v>
      </c>
      <c r="U14939">
        <v>579864.39989999996</v>
      </c>
      <c r="V14939" t="s">
        <v>54</v>
      </c>
      <c r="W14939" t="s">
        <v>47</v>
      </c>
    </row>
    <row r="14940" spans="1:23" x14ac:dyDescent="0.25">
      <c r="A14940" s="92">
        <v>8784</v>
      </c>
      <c r="B14940" s="92">
        <v>0</v>
      </c>
      <c r="C14940" s="92">
        <v>0</v>
      </c>
      <c r="R14940" s="9">
        <v>43542</v>
      </c>
      <c r="S14940">
        <v>10</v>
      </c>
      <c r="T14940">
        <v>1.2289915389999999</v>
      </c>
      <c r="U14940">
        <v>523299.6813</v>
      </c>
      <c r="V14940" t="s">
        <v>54</v>
      </c>
      <c r="W14940" t="s">
        <v>47</v>
      </c>
    </row>
    <row r="14941" spans="1:23" x14ac:dyDescent="0.25">
      <c r="A14941" s="92">
        <v>8784</v>
      </c>
      <c r="B14941" s="92">
        <v>0</v>
      </c>
      <c r="C14941" s="92">
        <v>0</v>
      </c>
      <c r="R14941" s="9">
        <v>43542</v>
      </c>
      <c r="S14941">
        <v>11</v>
      </c>
      <c r="T14941">
        <v>1.138209813</v>
      </c>
      <c r="U14941">
        <v>484645.18540000002</v>
      </c>
      <c r="V14941" t="s">
        <v>54</v>
      </c>
      <c r="W14941" t="s">
        <v>47</v>
      </c>
    </row>
    <row r="14942" spans="1:23" x14ac:dyDescent="0.25">
      <c r="A14942" s="92">
        <v>8784</v>
      </c>
      <c r="B14942" s="92">
        <v>0</v>
      </c>
      <c r="C14942" s="92">
        <v>0</v>
      </c>
      <c r="R14942" s="9">
        <v>43542</v>
      </c>
      <c r="S14942">
        <v>12</v>
      </c>
      <c r="T14942">
        <v>1.056514009</v>
      </c>
      <c r="U14942">
        <v>449859.43890000001</v>
      </c>
      <c r="V14942" t="s">
        <v>54</v>
      </c>
      <c r="W14942" t="s">
        <v>47</v>
      </c>
    </row>
    <row r="14943" spans="1:23" x14ac:dyDescent="0.25">
      <c r="A14943" s="92">
        <v>8784</v>
      </c>
      <c r="B14943" s="92">
        <v>0</v>
      </c>
      <c r="C14943" s="92">
        <v>0</v>
      </c>
      <c r="R14943" s="9">
        <v>43542</v>
      </c>
      <c r="S14943">
        <v>13</v>
      </c>
      <c r="T14943">
        <v>1.01291468</v>
      </c>
      <c r="U14943">
        <v>431295.01899999997</v>
      </c>
      <c r="V14943" t="s">
        <v>54</v>
      </c>
      <c r="W14943" t="s">
        <v>47</v>
      </c>
    </row>
    <row r="14944" spans="1:23" x14ac:dyDescent="0.25">
      <c r="A14944" s="92">
        <v>8784</v>
      </c>
      <c r="B14944" s="92">
        <v>0</v>
      </c>
      <c r="C14944" s="92">
        <v>0</v>
      </c>
      <c r="R14944" s="9">
        <v>43542</v>
      </c>
      <c r="S14944">
        <v>14</v>
      </c>
      <c r="T14944">
        <v>0.9265328182</v>
      </c>
      <c r="U14944">
        <v>394513.96789999999</v>
      </c>
      <c r="V14944" t="s">
        <v>54</v>
      </c>
      <c r="W14944" t="s">
        <v>47</v>
      </c>
    </row>
    <row r="14945" spans="1:23" x14ac:dyDescent="0.25">
      <c r="A14945" s="92">
        <v>8784</v>
      </c>
      <c r="B14945" s="92">
        <v>0</v>
      </c>
      <c r="C14945" s="92">
        <v>0</v>
      </c>
      <c r="R14945" s="9">
        <v>43542</v>
      </c>
      <c r="S14945">
        <v>15</v>
      </c>
      <c r="T14945">
        <v>0.90889919210000003</v>
      </c>
      <c r="U14945">
        <v>387005.64039999997</v>
      </c>
      <c r="V14945" t="s">
        <v>54</v>
      </c>
      <c r="W14945" t="s">
        <v>47</v>
      </c>
    </row>
    <row r="14946" spans="1:23" x14ac:dyDescent="0.25">
      <c r="A14946" s="92">
        <v>8784</v>
      </c>
      <c r="B14946" s="92">
        <v>0</v>
      </c>
      <c r="C14946" s="92">
        <v>0</v>
      </c>
      <c r="R14946" s="9">
        <v>43542</v>
      </c>
      <c r="S14946">
        <v>16</v>
      </c>
      <c r="T14946">
        <v>0.94129468309999997</v>
      </c>
      <c r="U14946">
        <v>400799.51089999999</v>
      </c>
      <c r="V14946" t="s">
        <v>54</v>
      </c>
      <c r="W14946" t="s">
        <v>47</v>
      </c>
    </row>
    <row r="14947" spans="1:23" x14ac:dyDescent="0.25">
      <c r="A14947" s="92">
        <v>8784</v>
      </c>
      <c r="B14947" s="92">
        <v>0</v>
      </c>
      <c r="C14947" s="92">
        <v>0</v>
      </c>
      <c r="R14947" s="9">
        <v>43542</v>
      </c>
      <c r="S14947">
        <v>17</v>
      </c>
      <c r="T14947">
        <v>0.99604329400000002</v>
      </c>
      <c r="U14947">
        <v>424111.25040000002</v>
      </c>
      <c r="V14947" t="s">
        <v>54</v>
      </c>
      <c r="W14947" t="s">
        <v>47</v>
      </c>
    </row>
    <row r="14948" spans="1:23" x14ac:dyDescent="0.25">
      <c r="A14948" s="92">
        <v>8784</v>
      </c>
      <c r="B14948" s="92">
        <v>0</v>
      </c>
      <c r="C14948" s="92">
        <v>0</v>
      </c>
      <c r="R14948" s="9">
        <v>43542</v>
      </c>
      <c r="S14948">
        <v>18</v>
      </c>
      <c r="T14948">
        <v>1.0894496520000001</v>
      </c>
      <c r="U14948">
        <v>463883.304</v>
      </c>
      <c r="V14948" t="s">
        <v>54</v>
      </c>
      <c r="W14948" t="s">
        <v>47</v>
      </c>
    </row>
    <row r="14949" spans="1:23" x14ac:dyDescent="0.25">
      <c r="A14949" s="92">
        <v>8784</v>
      </c>
      <c r="B14949" s="92">
        <v>0</v>
      </c>
      <c r="C14949" s="92">
        <v>0</v>
      </c>
      <c r="R14949" s="9">
        <v>43542</v>
      </c>
      <c r="S14949">
        <v>19</v>
      </c>
      <c r="T14949">
        <v>1.2332866979999999</v>
      </c>
      <c r="U14949">
        <v>525128.54280000005</v>
      </c>
      <c r="V14949" t="s">
        <v>54</v>
      </c>
      <c r="W14949" t="s">
        <v>47</v>
      </c>
    </row>
    <row r="14950" spans="1:23" x14ac:dyDescent="0.25">
      <c r="A14950" s="92">
        <v>8784</v>
      </c>
      <c r="B14950" s="92">
        <v>0</v>
      </c>
      <c r="C14950" s="92">
        <v>0</v>
      </c>
      <c r="R14950" s="9">
        <v>43542</v>
      </c>
      <c r="S14950">
        <v>20</v>
      </c>
      <c r="T14950">
        <v>1.3546107789999999</v>
      </c>
      <c r="U14950">
        <v>576787.85140000004</v>
      </c>
      <c r="V14950" t="s">
        <v>54</v>
      </c>
      <c r="W14950" t="s">
        <v>47</v>
      </c>
    </row>
    <row r="14951" spans="1:23" x14ac:dyDescent="0.25">
      <c r="A14951" s="92">
        <v>8784</v>
      </c>
      <c r="B14951" s="92">
        <v>0</v>
      </c>
      <c r="C14951" s="92">
        <v>0</v>
      </c>
      <c r="R14951" s="9">
        <v>43542</v>
      </c>
      <c r="S14951">
        <v>21</v>
      </c>
      <c r="T14951">
        <v>1.4047990050000001</v>
      </c>
      <c r="U14951">
        <v>598157.79709999997</v>
      </c>
      <c r="V14951" t="s">
        <v>54</v>
      </c>
      <c r="W14951" t="s">
        <v>47</v>
      </c>
    </row>
    <row r="14952" spans="1:23" x14ac:dyDescent="0.25">
      <c r="A14952" s="92">
        <v>8784</v>
      </c>
      <c r="B14952" s="92">
        <v>0</v>
      </c>
      <c r="C14952" s="92">
        <v>0</v>
      </c>
      <c r="R14952" s="9">
        <v>43542</v>
      </c>
      <c r="S14952">
        <v>22</v>
      </c>
      <c r="T14952">
        <v>1.3126457410000001</v>
      </c>
      <c r="U14952">
        <v>558919.30579999997</v>
      </c>
      <c r="V14952" t="s">
        <v>54</v>
      </c>
      <c r="W14952" t="s">
        <v>47</v>
      </c>
    </row>
    <row r="14953" spans="1:23" x14ac:dyDescent="0.25">
      <c r="A14953" s="92">
        <v>8784</v>
      </c>
      <c r="B14953" s="92">
        <v>0</v>
      </c>
      <c r="C14953" s="92">
        <v>0</v>
      </c>
      <c r="R14953" s="9">
        <v>43542</v>
      </c>
      <c r="S14953">
        <v>23</v>
      </c>
      <c r="T14953">
        <v>1.1847439980000001</v>
      </c>
      <c r="U14953">
        <v>504459.25540000002</v>
      </c>
      <c r="V14953" t="s">
        <v>54</v>
      </c>
      <c r="W14953" t="s">
        <v>47</v>
      </c>
    </row>
    <row r="14954" spans="1:23" x14ac:dyDescent="0.25">
      <c r="A14954" s="92">
        <v>8784</v>
      </c>
      <c r="B14954" s="92">
        <v>0</v>
      </c>
      <c r="C14954" s="92">
        <v>0</v>
      </c>
      <c r="R14954" s="9">
        <v>43542</v>
      </c>
      <c r="S14954">
        <v>24</v>
      </c>
      <c r="T14954">
        <v>0.99289989020000002</v>
      </c>
      <c r="U14954">
        <v>422772.80160000001</v>
      </c>
      <c r="V14954" t="s">
        <v>54</v>
      </c>
      <c r="W14954" t="s">
        <v>47</v>
      </c>
    </row>
    <row r="14955" spans="1:23" x14ac:dyDescent="0.25">
      <c r="A14955" s="92">
        <v>8784</v>
      </c>
      <c r="B14955" s="92">
        <v>0</v>
      </c>
      <c r="C14955" s="92">
        <v>0</v>
      </c>
      <c r="R14955" s="9">
        <v>43543</v>
      </c>
      <c r="S14955">
        <v>1</v>
      </c>
      <c r="T14955">
        <v>0.88944735949999998</v>
      </c>
      <c r="U14955">
        <v>378723.12790000002</v>
      </c>
      <c r="V14955" t="s">
        <v>54</v>
      </c>
      <c r="W14955" t="s">
        <v>47</v>
      </c>
    </row>
    <row r="14956" spans="1:23" x14ac:dyDescent="0.25">
      <c r="A14956" s="92">
        <v>8784</v>
      </c>
      <c r="B14956" s="92">
        <v>0</v>
      </c>
      <c r="C14956" s="92">
        <v>0</v>
      </c>
      <c r="R14956" s="9">
        <v>43543</v>
      </c>
      <c r="S14956">
        <v>2</v>
      </c>
      <c r="T14956">
        <v>0.79961681289999997</v>
      </c>
      <c r="U14956">
        <v>340473.64039999997</v>
      </c>
      <c r="V14956" t="s">
        <v>54</v>
      </c>
      <c r="W14956" t="s">
        <v>47</v>
      </c>
    </row>
    <row r="14957" spans="1:23" x14ac:dyDescent="0.25">
      <c r="A14957" s="92">
        <v>8784</v>
      </c>
      <c r="B14957" s="92">
        <v>0</v>
      </c>
      <c r="C14957" s="92">
        <v>0</v>
      </c>
      <c r="R14957" s="9">
        <v>43543</v>
      </c>
      <c r="S14957">
        <v>3</v>
      </c>
      <c r="T14957">
        <v>0.7922181103</v>
      </c>
      <c r="U14957">
        <v>337323.30249999999</v>
      </c>
      <c r="V14957" t="s">
        <v>54</v>
      </c>
      <c r="W14957" t="s">
        <v>47</v>
      </c>
    </row>
    <row r="14958" spans="1:23" x14ac:dyDescent="0.25">
      <c r="A14958" s="92">
        <v>8784</v>
      </c>
      <c r="B14958" s="92">
        <v>0</v>
      </c>
      <c r="C14958" s="92">
        <v>0</v>
      </c>
      <c r="R14958" s="9">
        <v>43543</v>
      </c>
      <c r="S14958">
        <v>4</v>
      </c>
      <c r="T14958">
        <v>0.81131132760000002</v>
      </c>
      <c r="U14958">
        <v>345453.11800000002</v>
      </c>
      <c r="V14958" t="s">
        <v>54</v>
      </c>
      <c r="W14958" t="s">
        <v>47</v>
      </c>
    </row>
    <row r="14959" spans="1:23" x14ac:dyDescent="0.25">
      <c r="A14959" s="92">
        <v>8784</v>
      </c>
      <c r="B14959" s="92">
        <v>0</v>
      </c>
      <c r="C14959" s="92">
        <v>0</v>
      </c>
      <c r="R14959" s="9">
        <v>43543</v>
      </c>
      <c r="S14959">
        <v>5</v>
      </c>
      <c r="T14959">
        <v>0.8539591071</v>
      </c>
      <c r="U14959">
        <v>363612.37199999997</v>
      </c>
      <c r="V14959" t="s">
        <v>54</v>
      </c>
      <c r="W14959" t="s">
        <v>47</v>
      </c>
    </row>
    <row r="14960" spans="1:23" x14ac:dyDescent="0.25">
      <c r="A14960" s="92">
        <v>8784</v>
      </c>
      <c r="B14960" s="92">
        <v>0</v>
      </c>
      <c r="C14960" s="92">
        <v>0</v>
      </c>
      <c r="R14960" s="9">
        <v>43543</v>
      </c>
      <c r="S14960">
        <v>6</v>
      </c>
      <c r="T14960">
        <v>1.0101361980000001</v>
      </c>
      <c r="U14960">
        <v>430111.95240000001</v>
      </c>
      <c r="V14960" t="s">
        <v>54</v>
      </c>
      <c r="W14960" t="s">
        <v>47</v>
      </c>
    </row>
    <row r="14961" spans="1:23" x14ac:dyDescent="0.25">
      <c r="A14961" s="92">
        <v>8784</v>
      </c>
      <c r="B14961" s="92">
        <v>0</v>
      </c>
      <c r="C14961" s="92">
        <v>0</v>
      </c>
      <c r="R14961" s="9">
        <v>43543</v>
      </c>
      <c r="S14961">
        <v>7</v>
      </c>
      <c r="T14961">
        <v>1.240105974</v>
      </c>
      <c r="U14961">
        <v>528032.16350000002</v>
      </c>
      <c r="V14961" t="s">
        <v>54</v>
      </c>
      <c r="W14961" t="s">
        <v>47</v>
      </c>
    </row>
    <row r="14962" spans="1:23" x14ac:dyDescent="0.25">
      <c r="A14962" s="92">
        <v>8784</v>
      </c>
      <c r="B14962" s="92">
        <v>0</v>
      </c>
      <c r="C14962" s="92">
        <v>0</v>
      </c>
      <c r="R14962" s="9">
        <v>43543</v>
      </c>
      <c r="S14962">
        <v>8</v>
      </c>
      <c r="T14962">
        <v>1.264466184</v>
      </c>
      <c r="U14962">
        <v>538404.6433</v>
      </c>
      <c r="V14962" t="s">
        <v>54</v>
      </c>
      <c r="W14962" t="s">
        <v>47</v>
      </c>
    </row>
    <row r="14963" spans="1:23" x14ac:dyDescent="0.25">
      <c r="A14963" s="92">
        <v>8784</v>
      </c>
      <c r="B14963" s="92">
        <v>0</v>
      </c>
      <c r="C14963" s="92">
        <v>0</v>
      </c>
      <c r="R14963" s="9">
        <v>43543</v>
      </c>
      <c r="S14963">
        <v>9</v>
      </c>
      <c r="T14963">
        <v>1.203401299</v>
      </c>
      <c r="U14963">
        <v>512403.4596</v>
      </c>
      <c r="V14963" t="s">
        <v>54</v>
      </c>
      <c r="W14963" t="s">
        <v>47</v>
      </c>
    </row>
    <row r="14964" spans="1:23" x14ac:dyDescent="0.25">
      <c r="A14964" s="92">
        <v>8784</v>
      </c>
      <c r="B14964" s="92">
        <v>0</v>
      </c>
      <c r="C14964" s="92">
        <v>0</v>
      </c>
      <c r="R14964" s="9">
        <v>43543</v>
      </c>
      <c r="S14964">
        <v>10</v>
      </c>
      <c r="T14964">
        <v>1.1513356960000001</v>
      </c>
      <c r="U14964">
        <v>490234.13419999997</v>
      </c>
      <c r="V14964" t="s">
        <v>54</v>
      </c>
      <c r="W14964" t="s">
        <v>47</v>
      </c>
    </row>
    <row r="14965" spans="1:23" x14ac:dyDescent="0.25">
      <c r="A14965" s="92">
        <v>8784</v>
      </c>
      <c r="B14965" s="92">
        <v>0</v>
      </c>
      <c r="C14965" s="92">
        <v>0</v>
      </c>
      <c r="R14965" s="9">
        <v>43543</v>
      </c>
      <c r="S14965">
        <v>11</v>
      </c>
      <c r="T14965">
        <v>1.166543401</v>
      </c>
      <c r="U14965">
        <v>496709.51380000002</v>
      </c>
      <c r="V14965" t="s">
        <v>54</v>
      </c>
      <c r="W14965" t="s">
        <v>47</v>
      </c>
    </row>
    <row r="14966" spans="1:23" x14ac:dyDescent="0.25">
      <c r="A14966" s="92">
        <v>8784</v>
      </c>
      <c r="B14966" s="92">
        <v>0</v>
      </c>
      <c r="C14966" s="92">
        <v>0</v>
      </c>
      <c r="R14966" s="9">
        <v>43543</v>
      </c>
      <c r="S14966">
        <v>12</v>
      </c>
      <c r="T14966">
        <v>1.1008959039999999</v>
      </c>
      <c r="U14966">
        <v>468757.0722</v>
      </c>
      <c r="V14966" t="s">
        <v>54</v>
      </c>
      <c r="W14966" t="s">
        <v>47</v>
      </c>
    </row>
    <row r="14967" spans="1:23" x14ac:dyDescent="0.25">
      <c r="A14967" s="92">
        <v>8784</v>
      </c>
      <c r="B14967" s="92">
        <v>0</v>
      </c>
      <c r="C14967" s="92">
        <v>0</v>
      </c>
      <c r="R14967" s="9">
        <v>43543</v>
      </c>
      <c r="S14967">
        <v>13</v>
      </c>
      <c r="T14967">
        <v>1.0515295600000001</v>
      </c>
      <c r="U14967">
        <v>447737.08039999998</v>
      </c>
      <c r="V14967" t="s">
        <v>54</v>
      </c>
      <c r="W14967" t="s">
        <v>47</v>
      </c>
    </row>
    <row r="14968" spans="1:23" x14ac:dyDescent="0.25">
      <c r="A14968" s="92">
        <v>8784</v>
      </c>
      <c r="B14968" s="92">
        <v>0</v>
      </c>
      <c r="C14968" s="92">
        <v>0</v>
      </c>
      <c r="R14968" s="9">
        <v>43543</v>
      </c>
      <c r="S14968">
        <v>14</v>
      </c>
      <c r="T14968">
        <v>1.004092226</v>
      </c>
      <c r="U14968">
        <v>427538.45329999999</v>
      </c>
      <c r="V14968" t="s">
        <v>54</v>
      </c>
      <c r="W14968" t="s">
        <v>47</v>
      </c>
    </row>
    <row r="14969" spans="1:23" x14ac:dyDescent="0.25">
      <c r="A14969" s="92">
        <v>8784</v>
      </c>
      <c r="B14969" s="92">
        <v>0</v>
      </c>
      <c r="C14969" s="92">
        <v>0</v>
      </c>
      <c r="R14969" s="9">
        <v>43543</v>
      </c>
      <c r="S14969">
        <v>15</v>
      </c>
      <c r="T14969">
        <v>0.95862949389999996</v>
      </c>
      <c r="U14969">
        <v>408180.60399999999</v>
      </c>
      <c r="V14969" t="s">
        <v>54</v>
      </c>
      <c r="W14969" t="s">
        <v>47</v>
      </c>
    </row>
    <row r="14970" spans="1:23" x14ac:dyDescent="0.25">
      <c r="A14970" s="92">
        <v>8784</v>
      </c>
      <c r="B14970" s="92">
        <v>0</v>
      </c>
      <c r="C14970" s="92">
        <v>0</v>
      </c>
      <c r="R14970" s="9">
        <v>43543</v>
      </c>
      <c r="S14970">
        <v>16</v>
      </c>
      <c r="T14970">
        <v>0.96986708970000002</v>
      </c>
      <c r="U14970">
        <v>412965.52730000002</v>
      </c>
      <c r="V14970" t="s">
        <v>54</v>
      </c>
      <c r="W14970" t="s">
        <v>47</v>
      </c>
    </row>
    <row r="14971" spans="1:23" x14ac:dyDescent="0.25">
      <c r="A14971" s="92">
        <v>8784</v>
      </c>
      <c r="B14971" s="92">
        <v>0</v>
      </c>
      <c r="C14971" s="92">
        <v>0</v>
      </c>
      <c r="R14971" s="9">
        <v>43543</v>
      </c>
      <c r="S14971">
        <v>17</v>
      </c>
      <c r="T14971">
        <v>1.0761632430000001</v>
      </c>
      <c r="U14971">
        <v>458226.00439999998</v>
      </c>
      <c r="V14971" t="s">
        <v>54</v>
      </c>
      <c r="W14971" t="s">
        <v>47</v>
      </c>
    </row>
    <row r="14972" spans="1:23" x14ac:dyDescent="0.25">
      <c r="A14972" s="92">
        <v>8784</v>
      </c>
      <c r="B14972" s="92">
        <v>0</v>
      </c>
      <c r="C14972" s="92">
        <v>0</v>
      </c>
      <c r="R14972" s="9">
        <v>43543</v>
      </c>
      <c r="S14972">
        <v>18</v>
      </c>
      <c r="T14972">
        <v>1.2141264620000001</v>
      </c>
      <c r="U14972">
        <v>516970.1911</v>
      </c>
      <c r="V14972" t="s">
        <v>54</v>
      </c>
      <c r="W14972" t="s">
        <v>47</v>
      </c>
    </row>
    <row r="14973" spans="1:23" x14ac:dyDescent="0.25">
      <c r="A14973" s="92">
        <v>8784</v>
      </c>
      <c r="B14973" s="92">
        <v>0</v>
      </c>
      <c r="C14973" s="92">
        <v>0</v>
      </c>
      <c r="R14973" s="9">
        <v>43543</v>
      </c>
      <c r="S14973">
        <v>19</v>
      </c>
      <c r="T14973">
        <v>1.389933718</v>
      </c>
      <c r="U14973">
        <v>591828.21730000002</v>
      </c>
      <c r="V14973" t="s">
        <v>54</v>
      </c>
      <c r="W14973" t="s">
        <v>47</v>
      </c>
    </row>
    <row r="14974" spans="1:23" x14ac:dyDescent="0.25">
      <c r="A14974" s="92">
        <v>8784</v>
      </c>
      <c r="B14974" s="92">
        <v>0</v>
      </c>
      <c r="C14974" s="92">
        <v>0</v>
      </c>
      <c r="R14974" s="9">
        <v>43543</v>
      </c>
      <c r="S14974">
        <v>20</v>
      </c>
      <c r="T14974">
        <v>1.4734124630000001</v>
      </c>
      <c r="U14974">
        <v>627373.13289999997</v>
      </c>
      <c r="V14974" t="s">
        <v>54</v>
      </c>
      <c r="W14974" t="s">
        <v>47</v>
      </c>
    </row>
    <row r="14975" spans="1:23" x14ac:dyDescent="0.25">
      <c r="A14975" s="92">
        <v>8784</v>
      </c>
      <c r="B14975" s="92">
        <v>0</v>
      </c>
      <c r="C14975" s="92">
        <v>0</v>
      </c>
      <c r="R14975" s="9">
        <v>43543</v>
      </c>
      <c r="S14975">
        <v>21</v>
      </c>
      <c r="T14975">
        <v>1.5707407330000001</v>
      </c>
      <c r="U14975">
        <v>668815.12109999999</v>
      </c>
      <c r="V14975" t="s">
        <v>54</v>
      </c>
      <c r="W14975" t="s">
        <v>47</v>
      </c>
    </row>
    <row r="14976" spans="1:23" x14ac:dyDescent="0.25">
      <c r="A14976" s="92">
        <v>8784</v>
      </c>
      <c r="B14976" s="92">
        <v>0</v>
      </c>
      <c r="C14976" s="92">
        <v>0</v>
      </c>
      <c r="R14976" s="9">
        <v>43543</v>
      </c>
      <c r="S14976">
        <v>22</v>
      </c>
      <c r="T14976">
        <v>1.472078856</v>
      </c>
      <c r="U14976">
        <v>626805.28839999996</v>
      </c>
      <c r="V14976" t="s">
        <v>54</v>
      </c>
      <c r="W14976" t="s">
        <v>47</v>
      </c>
    </row>
    <row r="14977" spans="1:23" x14ac:dyDescent="0.25">
      <c r="A14977" s="92">
        <v>8784</v>
      </c>
      <c r="B14977" s="92">
        <v>0</v>
      </c>
      <c r="C14977" s="92">
        <v>0</v>
      </c>
      <c r="R14977" s="9">
        <v>43543</v>
      </c>
      <c r="S14977">
        <v>23</v>
      </c>
      <c r="T14977">
        <v>1.3023094660000001</v>
      </c>
      <c r="U14977">
        <v>554518.16119999997</v>
      </c>
      <c r="V14977" t="s">
        <v>54</v>
      </c>
      <c r="W14977" t="s">
        <v>47</v>
      </c>
    </row>
    <row r="14978" spans="1:23" x14ac:dyDescent="0.25">
      <c r="A14978" s="92">
        <v>8784</v>
      </c>
      <c r="B14978" s="92">
        <v>0</v>
      </c>
      <c r="C14978" s="92">
        <v>0</v>
      </c>
      <c r="R14978" s="9">
        <v>43543</v>
      </c>
      <c r="S14978">
        <v>24</v>
      </c>
      <c r="T14978">
        <v>1.138165936</v>
      </c>
      <c r="U14978">
        <v>484626.50300000003</v>
      </c>
      <c r="V14978" t="s">
        <v>54</v>
      </c>
      <c r="W14978" t="s">
        <v>47</v>
      </c>
    </row>
    <row r="14979" spans="1:23" x14ac:dyDescent="0.25">
      <c r="A14979" s="92">
        <v>8784</v>
      </c>
      <c r="B14979" s="92">
        <v>0</v>
      </c>
      <c r="C14979" s="92">
        <v>0</v>
      </c>
      <c r="R14979" s="9">
        <v>43544</v>
      </c>
      <c r="S14979">
        <v>1</v>
      </c>
      <c r="T14979">
        <v>0.99705346920000004</v>
      </c>
      <c r="U14979">
        <v>424541.37900000002</v>
      </c>
      <c r="V14979" t="s">
        <v>54</v>
      </c>
      <c r="W14979" t="s">
        <v>47</v>
      </c>
    </row>
    <row r="14980" spans="1:23" x14ac:dyDescent="0.25">
      <c r="A14980" s="92">
        <v>8784</v>
      </c>
      <c r="B14980" s="92">
        <v>0</v>
      </c>
      <c r="C14980" s="92">
        <v>0</v>
      </c>
      <c r="R14980" s="9">
        <v>43544</v>
      </c>
      <c r="S14980">
        <v>2</v>
      </c>
      <c r="T14980">
        <v>0.93165039670000005</v>
      </c>
      <c r="U14980">
        <v>396693.0123</v>
      </c>
      <c r="V14980" t="s">
        <v>54</v>
      </c>
      <c r="W14980" t="s">
        <v>47</v>
      </c>
    </row>
    <row r="14981" spans="1:23" x14ac:dyDescent="0.25">
      <c r="A14981" s="92">
        <v>8784</v>
      </c>
      <c r="B14981" s="92">
        <v>0</v>
      </c>
      <c r="C14981" s="92">
        <v>0</v>
      </c>
      <c r="R14981" s="9">
        <v>43544</v>
      </c>
      <c r="S14981">
        <v>3</v>
      </c>
      <c r="T14981">
        <v>0.87968541730000005</v>
      </c>
      <c r="U14981">
        <v>374566.5319</v>
      </c>
      <c r="V14981" t="s">
        <v>54</v>
      </c>
      <c r="W14981" t="s">
        <v>47</v>
      </c>
    </row>
    <row r="14982" spans="1:23" x14ac:dyDescent="0.25">
      <c r="A14982" s="92">
        <v>8784</v>
      </c>
      <c r="B14982" s="92">
        <v>0</v>
      </c>
      <c r="C14982" s="92">
        <v>0</v>
      </c>
      <c r="R14982" s="9">
        <v>43544</v>
      </c>
      <c r="S14982">
        <v>4</v>
      </c>
      <c r="T14982">
        <v>0.86297787140000004</v>
      </c>
      <c r="U14982">
        <v>367452.5257</v>
      </c>
      <c r="V14982" t="s">
        <v>54</v>
      </c>
      <c r="W14982" t="s">
        <v>47</v>
      </c>
    </row>
    <row r="14983" spans="1:23" x14ac:dyDescent="0.25">
      <c r="A14983" s="92">
        <v>8784</v>
      </c>
      <c r="B14983" s="92">
        <v>0</v>
      </c>
      <c r="C14983" s="92">
        <v>0</v>
      </c>
      <c r="R14983" s="9">
        <v>43544</v>
      </c>
      <c r="S14983">
        <v>5</v>
      </c>
      <c r="T14983">
        <v>0.89775653300000002</v>
      </c>
      <c r="U14983">
        <v>382261.14069999999</v>
      </c>
      <c r="V14983" t="s">
        <v>54</v>
      </c>
      <c r="W14983" t="s">
        <v>47</v>
      </c>
    </row>
    <row r="14984" spans="1:23" x14ac:dyDescent="0.25">
      <c r="A14984" s="92">
        <v>8784</v>
      </c>
      <c r="B14984" s="92">
        <v>0</v>
      </c>
      <c r="C14984" s="92">
        <v>0</v>
      </c>
      <c r="R14984" s="9">
        <v>43544</v>
      </c>
      <c r="S14984">
        <v>6</v>
      </c>
      <c r="T14984">
        <v>1.051596502</v>
      </c>
      <c r="U14984">
        <v>447765.58419999998</v>
      </c>
      <c r="V14984" t="s">
        <v>54</v>
      </c>
      <c r="W14984" t="s">
        <v>47</v>
      </c>
    </row>
    <row r="14985" spans="1:23" x14ac:dyDescent="0.25">
      <c r="A14985" s="92">
        <v>8784</v>
      </c>
      <c r="B14985" s="92">
        <v>0</v>
      </c>
      <c r="C14985" s="92">
        <v>0</v>
      </c>
      <c r="R14985" s="9">
        <v>43544</v>
      </c>
      <c r="S14985">
        <v>7</v>
      </c>
      <c r="T14985">
        <v>1.2609178940000001</v>
      </c>
      <c r="U14985">
        <v>536893.79559999995</v>
      </c>
      <c r="V14985" t="s">
        <v>54</v>
      </c>
      <c r="W14985" t="s">
        <v>47</v>
      </c>
    </row>
    <row r="14986" spans="1:23" x14ac:dyDescent="0.25">
      <c r="A14986" s="92">
        <v>8784</v>
      </c>
      <c r="B14986" s="92">
        <v>0</v>
      </c>
      <c r="C14986" s="92">
        <v>0</v>
      </c>
      <c r="R14986" s="9">
        <v>43544</v>
      </c>
      <c r="S14986">
        <v>8</v>
      </c>
      <c r="T14986">
        <v>1.2890633549999999</v>
      </c>
      <c r="U14986">
        <v>548878.02029999997</v>
      </c>
      <c r="V14986" t="s">
        <v>54</v>
      </c>
      <c r="W14986" t="s">
        <v>47</v>
      </c>
    </row>
    <row r="14987" spans="1:23" x14ac:dyDescent="0.25">
      <c r="A14987" s="92">
        <v>8784</v>
      </c>
      <c r="B14987" s="92">
        <v>0</v>
      </c>
      <c r="C14987" s="92">
        <v>0</v>
      </c>
      <c r="R14987" s="9">
        <v>43544</v>
      </c>
      <c r="S14987">
        <v>9</v>
      </c>
      <c r="T14987">
        <v>1.234773369</v>
      </c>
      <c r="U14987">
        <v>525761.56129999994</v>
      </c>
      <c r="V14987" t="s">
        <v>54</v>
      </c>
      <c r="W14987" t="s">
        <v>47</v>
      </c>
    </row>
    <row r="14988" spans="1:23" x14ac:dyDescent="0.25">
      <c r="A14988" s="92">
        <v>8784</v>
      </c>
      <c r="B14988" s="92">
        <v>0</v>
      </c>
      <c r="C14988" s="92">
        <v>0</v>
      </c>
      <c r="R14988" s="9">
        <v>43544</v>
      </c>
      <c r="S14988">
        <v>10</v>
      </c>
      <c r="T14988">
        <v>1.184742025</v>
      </c>
      <c r="U14988">
        <v>504458.4154</v>
      </c>
      <c r="V14988" t="s">
        <v>54</v>
      </c>
      <c r="W14988" t="s">
        <v>47</v>
      </c>
    </row>
    <row r="14989" spans="1:23" x14ac:dyDescent="0.25">
      <c r="A14989" s="92">
        <v>8784</v>
      </c>
      <c r="B14989" s="92">
        <v>0</v>
      </c>
      <c r="C14989" s="92">
        <v>0</v>
      </c>
      <c r="R14989" s="9">
        <v>43544</v>
      </c>
      <c r="S14989">
        <v>11</v>
      </c>
      <c r="T14989">
        <v>1.062475061</v>
      </c>
      <c r="U14989">
        <v>452397.63089999999</v>
      </c>
      <c r="V14989" t="s">
        <v>54</v>
      </c>
      <c r="W14989" t="s">
        <v>47</v>
      </c>
    </row>
    <row r="14990" spans="1:23" x14ac:dyDescent="0.25">
      <c r="A14990" s="92">
        <v>8784</v>
      </c>
      <c r="B14990" s="92">
        <v>0</v>
      </c>
      <c r="C14990" s="92">
        <v>0</v>
      </c>
      <c r="R14990" s="9">
        <v>43544</v>
      </c>
      <c r="S14990">
        <v>12</v>
      </c>
      <c r="T14990">
        <v>0.9741517005</v>
      </c>
      <c r="U14990">
        <v>414789.89750000002</v>
      </c>
      <c r="V14990" t="s">
        <v>54</v>
      </c>
      <c r="W14990" t="s">
        <v>47</v>
      </c>
    </row>
    <row r="14991" spans="1:23" x14ac:dyDescent="0.25">
      <c r="A14991" s="92">
        <v>8784</v>
      </c>
      <c r="B14991" s="92">
        <v>0</v>
      </c>
      <c r="C14991" s="92">
        <v>0</v>
      </c>
      <c r="R14991" s="9">
        <v>43544</v>
      </c>
      <c r="S14991">
        <v>13</v>
      </c>
      <c r="T14991">
        <v>0.91747788330000002</v>
      </c>
      <c r="U14991">
        <v>390658.41279999999</v>
      </c>
      <c r="V14991" t="s">
        <v>54</v>
      </c>
      <c r="W14991" t="s">
        <v>47</v>
      </c>
    </row>
    <row r="14992" spans="1:23" x14ac:dyDescent="0.25">
      <c r="A14992" s="92">
        <v>8784</v>
      </c>
      <c r="B14992" s="92">
        <v>0</v>
      </c>
      <c r="C14992" s="92">
        <v>0</v>
      </c>
      <c r="R14992" s="9">
        <v>43544</v>
      </c>
      <c r="S14992">
        <v>14</v>
      </c>
      <c r="T14992">
        <v>0.90489166740000004</v>
      </c>
      <c r="U14992">
        <v>385299.2524</v>
      </c>
      <c r="V14992" t="s">
        <v>54</v>
      </c>
      <c r="W14992" t="s">
        <v>47</v>
      </c>
    </row>
    <row r="14993" spans="1:23" x14ac:dyDescent="0.25">
      <c r="A14993" s="92">
        <v>8784</v>
      </c>
      <c r="B14993" s="92">
        <v>0</v>
      </c>
      <c r="C14993" s="92">
        <v>0</v>
      </c>
      <c r="R14993" s="9">
        <v>43544</v>
      </c>
      <c r="S14993">
        <v>15</v>
      </c>
      <c r="T14993">
        <v>0.89738580629999998</v>
      </c>
      <c r="U14993">
        <v>382103.2868</v>
      </c>
      <c r="V14993" t="s">
        <v>54</v>
      </c>
      <c r="W14993" t="s">
        <v>47</v>
      </c>
    </row>
    <row r="14994" spans="1:23" x14ac:dyDescent="0.25">
      <c r="A14994" s="92">
        <v>8784</v>
      </c>
      <c r="B14994" s="92">
        <v>0</v>
      </c>
      <c r="C14994" s="92">
        <v>0</v>
      </c>
      <c r="R14994" s="9">
        <v>43544</v>
      </c>
      <c r="S14994">
        <v>16</v>
      </c>
      <c r="T14994">
        <v>0.92253829659999997</v>
      </c>
      <c r="U14994">
        <v>392813.1165</v>
      </c>
      <c r="V14994" t="s">
        <v>54</v>
      </c>
      <c r="W14994" t="s">
        <v>47</v>
      </c>
    </row>
    <row r="14995" spans="1:23" x14ac:dyDescent="0.25">
      <c r="A14995" s="92">
        <v>8784</v>
      </c>
      <c r="B14995" s="92">
        <v>0</v>
      </c>
      <c r="C14995" s="92">
        <v>0</v>
      </c>
      <c r="R14995" s="9">
        <v>43544</v>
      </c>
      <c r="S14995">
        <v>17</v>
      </c>
      <c r="T14995">
        <v>0.97050638199999995</v>
      </c>
      <c r="U14995">
        <v>413237.73540000001</v>
      </c>
      <c r="V14995" t="s">
        <v>54</v>
      </c>
      <c r="W14995" t="s">
        <v>47</v>
      </c>
    </row>
    <row r="14996" spans="1:23" x14ac:dyDescent="0.25">
      <c r="A14996" s="92">
        <v>8784</v>
      </c>
      <c r="B14996" s="92">
        <v>0</v>
      </c>
      <c r="C14996" s="92">
        <v>0</v>
      </c>
      <c r="R14996" s="9">
        <v>43544</v>
      </c>
      <c r="S14996">
        <v>18</v>
      </c>
      <c r="T14996">
        <v>1.086727928</v>
      </c>
      <c r="U14996">
        <v>462724.40490000002</v>
      </c>
      <c r="V14996" t="s">
        <v>54</v>
      </c>
      <c r="W14996" t="s">
        <v>47</v>
      </c>
    </row>
    <row r="14997" spans="1:23" x14ac:dyDescent="0.25">
      <c r="A14997" s="92">
        <v>8784</v>
      </c>
      <c r="B14997" s="92">
        <v>0</v>
      </c>
      <c r="C14997" s="92">
        <v>0</v>
      </c>
      <c r="R14997" s="9">
        <v>43544</v>
      </c>
      <c r="S14997">
        <v>19</v>
      </c>
      <c r="T14997">
        <v>1.1813079900000001</v>
      </c>
      <c r="U14997">
        <v>502996.21669999999</v>
      </c>
      <c r="V14997" t="s">
        <v>54</v>
      </c>
      <c r="W14997" t="s">
        <v>47</v>
      </c>
    </row>
    <row r="14998" spans="1:23" x14ac:dyDescent="0.25">
      <c r="A14998" s="92">
        <v>8784</v>
      </c>
      <c r="B14998" s="92">
        <v>0</v>
      </c>
      <c r="C14998" s="92">
        <v>0</v>
      </c>
      <c r="R14998" s="9">
        <v>43544</v>
      </c>
      <c r="S14998">
        <v>20</v>
      </c>
      <c r="T14998">
        <v>1.228421856</v>
      </c>
      <c r="U14998">
        <v>523057.11249999999</v>
      </c>
      <c r="V14998" t="s">
        <v>54</v>
      </c>
      <c r="W14998" t="s">
        <v>47</v>
      </c>
    </row>
    <row r="14999" spans="1:23" x14ac:dyDescent="0.25">
      <c r="A14999" s="92">
        <v>8784</v>
      </c>
      <c r="B14999" s="92">
        <v>0</v>
      </c>
      <c r="C14999" s="92">
        <v>0</v>
      </c>
      <c r="R14999" s="9">
        <v>43544</v>
      </c>
      <c r="S14999">
        <v>21</v>
      </c>
      <c r="T14999">
        <v>1.330959588</v>
      </c>
      <c r="U14999">
        <v>566717.26890000002</v>
      </c>
      <c r="V14999" t="s">
        <v>54</v>
      </c>
      <c r="W14999" t="s">
        <v>47</v>
      </c>
    </row>
    <row r="15000" spans="1:23" x14ac:dyDescent="0.25">
      <c r="A15000" s="92">
        <v>8784</v>
      </c>
      <c r="B15000" s="92">
        <v>0</v>
      </c>
      <c r="C15000" s="92">
        <v>0</v>
      </c>
      <c r="R15000" s="9">
        <v>43544</v>
      </c>
      <c r="S15000">
        <v>22</v>
      </c>
      <c r="T15000">
        <v>1.2495272900000001</v>
      </c>
      <c r="U15000">
        <v>532043.7219</v>
      </c>
      <c r="V15000" t="s">
        <v>54</v>
      </c>
      <c r="W15000" t="s">
        <v>47</v>
      </c>
    </row>
    <row r="15001" spans="1:23" x14ac:dyDescent="0.25">
      <c r="A15001" s="92">
        <v>8784</v>
      </c>
      <c r="B15001" s="92">
        <v>0</v>
      </c>
      <c r="C15001" s="92">
        <v>0</v>
      </c>
      <c r="R15001" s="9">
        <v>43544</v>
      </c>
      <c r="S15001">
        <v>23</v>
      </c>
      <c r="T15001">
        <v>1.1131490740000001</v>
      </c>
      <c r="U15001">
        <v>473974.42320000002</v>
      </c>
      <c r="V15001" t="s">
        <v>54</v>
      </c>
      <c r="W15001" t="s">
        <v>47</v>
      </c>
    </row>
    <row r="15002" spans="1:23" x14ac:dyDescent="0.25">
      <c r="A15002" s="92">
        <v>8784</v>
      </c>
      <c r="B15002" s="92">
        <v>0</v>
      </c>
      <c r="C15002" s="92">
        <v>0</v>
      </c>
      <c r="R15002" s="9">
        <v>43544</v>
      </c>
      <c r="S15002">
        <v>24</v>
      </c>
      <c r="T15002">
        <v>0.97091377440000004</v>
      </c>
      <c r="U15002">
        <v>413411.20150000002</v>
      </c>
      <c r="V15002" t="s">
        <v>54</v>
      </c>
      <c r="W15002" t="s">
        <v>47</v>
      </c>
    </row>
    <row r="15003" spans="1:23" x14ac:dyDescent="0.25">
      <c r="A15003" s="92">
        <v>8784</v>
      </c>
      <c r="B15003" s="92">
        <v>0</v>
      </c>
      <c r="C15003" s="92">
        <v>0</v>
      </c>
      <c r="R15003" s="9">
        <v>43545</v>
      </c>
      <c r="S15003">
        <v>1</v>
      </c>
      <c r="T15003">
        <v>0.85945642690000001</v>
      </c>
      <c r="U15003">
        <v>365953.10869999998</v>
      </c>
      <c r="V15003" t="s">
        <v>54</v>
      </c>
      <c r="W15003" t="s">
        <v>47</v>
      </c>
    </row>
    <row r="15004" spans="1:23" x14ac:dyDescent="0.25">
      <c r="A15004" s="92">
        <v>8784</v>
      </c>
      <c r="B15004" s="92">
        <v>0</v>
      </c>
      <c r="C15004" s="92">
        <v>0</v>
      </c>
      <c r="R15004" s="9">
        <v>43545</v>
      </c>
      <c r="S15004">
        <v>2</v>
      </c>
      <c r="T15004">
        <v>0.81967965929999997</v>
      </c>
      <c r="U15004">
        <v>349016.32020000002</v>
      </c>
      <c r="V15004" t="s">
        <v>54</v>
      </c>
      <c r="W15004" t="s">
        <v>47</v>
      </c>
    </row>
    <row r="15005" spans="1:23" x14ac:dyDescent="0.25">
      <c r="A15005" s="92">
        <v>8784</v>
      </c>
      <c r="B15005" s="92">
        <v>0</v>
      </c>
      <c r="C15005" s="92">
        <v>0</v>
      </c>
      <c r="R15005" s="9">
        <v>43545</v>
      </c>
      <c r="S15005">
        <v>3</v>
      </c>
      <c r="T15005">
        <v>0.82352692289999996</v>
      </c>
      <c r="U15005">
        <v>350654.46960000001</v>
      </c>
      <c r="V15005" t="s">
        <v>54</v>
      </c>
      <c r="W15005" t="s">
        <v>47</v>
      </c>
    </row>
    <row r="15006" spans="1:23" x14ac:dyDescent="0.25">
      <c r="A15006" s="92">
        <v>8784</v>
      </c>
      <c r="B15006" s="92">
        <v>0</v>
      </c>
      <c r="C15006" s="92">
        <v>0</v>
      </c>
      <c r="R15006" s="9">
        <v>43545</v>
      </c>
      <c r="S15006">
        <v>4</v>
      </c>
      <c r="T15006">
        <v>0.86259693299999995</v>
      </c>
      <c r="U15006">
        <v>367290.32370000001</v>
      </c>
      <c r="V15006" t="s">
        <v>54</v>
      </c>
      <c r="W15006" t="s">
        <v>47</v>
      </c>
    </row>
    <row r="15007" spans="1:23" x14ac:dyDescent="0.25">
      <c r="A15007" s="92">
        <v>8784</v>
      </c>
      <c r="B15007" s="92">
        <v>0</v>
      </c>
      <c r="C15007" s="92">
        <v>0</v>
      </c>
      <c r="R15007" s="9">
        <v>43545</v>
      </c>
      <c r="S15007">
        <v>5</v>
      </c>
      <c r="T15007">
        <v>0.91693415359999997</v>
      </c>
      <c r="U15007">
        <v>390426.89480000001</v>
      </c>
      <c r="V15007" t="s">
        <v>54</v>
      </c>
      <c r="W15007" t="s">
        <v>47</v>
      </c>
    </row>
    <row r="15008" spans="1:23" x14ac:dyDescent="0.25">
      <c r="A15008" s="92">
        <v>8784</v>
      </c>
      <c r="B15008" s="92">
        <v>0</v>
      </c>
      <c r="C15008" s="92">
        <v>0</v>
      </c>
      <c r="R15008" s="9">
        <v>43545</v>
      </c>
      <c r="S15008">
        <v>6</v>
      </c>
      <c r="T15008">
        <v>1.102613142</v>
      </c>
      <c r="U15008">
        <v>469488.26559999998</v>
      </c>
      <c r="V15008" t="s">
        <v>54</v>
      </c>
      <c r="W15008" t="s">
        <v>47</v>
      </c>
    </row>
    <row r="15009" spans="1:23" x14ac:dyDescent="0.25">
      <c r="A15009" s="92">
        <v>8784</v>
      </c>
      <c r="B15009" s="92">
        <v>0</v>
      </c>
      <c r="C15009" s="92">
        <v>0</v>
      </c>
      <c r="R15009" s="9">
        <v>43545</v>
      </c>
      <c r="S15009">
        <v>7</v>
      </c>
      <c r="T15009">
        <v>1.354865505</v>
      </c>
      <c r="U15009">
        <v>576896.31270000001</v>
      </c>
      <c r="V15009" t="s">
        <v>54</v>
      </c>
      <c r="W15009" t="s">
        <v>47</v>
      </c>
    </row>
    <row r="15010" spans="1:23" x14ac:dyDescent="0.25">
      <c r="A15010" s="92">
        <v>8784</v>
      </c>
      <c r="B15010" s="92">
        <v>0</v>
      </c>
      <c r="C15010" s="92">
        <v>0</v>
      </c>
      <c r="R15010" s="9">
        <v>43545</v>
      </c>
      <c r="S15010">
        <v>8</v>
      </c>
      <c r="T15010">
        <v>1.455207696</v>
      </c>
      <c r="U15010">
        <v>619621.61609999998</v>
      </c>
      <c r="V15010" t="s">
        <v>54</v>
      </c>
      <c r="W15010" t="s">
        <v>47</v>
      </c>
    </row>
    <row r="15011" spans="1:23" x14ac:dyDescent="0.25">
      <c r="A15011" s="92">
        <v>8784</v>
      </c>
      <c r="B15011" s="92">
        <v>0</v>
      </c>
      <c r="C15011" s="92">
        <v>0</v>
      </c>
      <c r="R15011" s="9">
        <v>43545</v>
      </c>
      <c r="S15011">
        <v>9</v>
      </c>
      <c r="T15011">
        <v>1.391693676</v>
      </c>
      <c r="U15011">
        <v>592577.60060000001</v>
      </c>
      <c r="V15011" t="s">
        <v>54</v>
      </c>
      <c r="W15011" t="s">
        <v>47</v>
      </c>
    </row>
    <row r="15012" spans="1:23" x14ac:dyDescent="0.25">
      <c r="A15012" s="92">
        <v>8784</v>
      </c>
      <c r="B15012" s="92">
        <v>0</v>
      </c>
      <c r="C15012" s="92">
        <v>0</v>
      </c>
      <c r="R15012" s="9">
        <v>43545</v>
      </c>
      <c r="S15012">
        <v>10</v>
      </c>
      <c r="T15012">
        <v>1.260867596</v>
      </c>
      <c r="U15012">
        <v>536872.3787</v>
      </c>
      <c r="V15012" t="s">
        <v>54</v>
      </c>
      <c r="W15012" t="s">
        <v>47</v>
      </c>
    </row>
    <row r="15013" spans="1:23" x14ac:dyDescent="0.25">
      <c r="A15013" s="92">
        <v>8784</v>
      </c>
      <c r="B15013" s="92">
        <v>0</v>
      </c>
      <c r="C15013" s="92">
        <v>0</v>
      </c>
      <c r="R15013" s="9">
        <v>43545</v>
      </c>
      <c r="S15013">
        <v>11</v>
      </c>
      <c r="T15013">
        <v>1.146741877</v>
      </c>
      <c r="U15013">
        <v>488278.1042</v>
      </c>
      <c r="V15013" t="s">
        <v>54</v>
      </c>
      <c r="W15013" t="s">
        <v>47</v>
      </c>
    </row>
    <row r="15014" spans="1:23" x14ac:dyDescent="0.25">
      <c r="A15014" s="92">
        <v>8784</v>
      </c>
      <c r="B15014" s="92">
        <v>0</v>
      </c>
      <c r="C15014" s="92">
        <v>0</v>
      </c>
      <c r="R15014" s="9">
        <v>43545</v>
      </c>
      <c r="S15014">
        <v>12</v>
      </c>
      <c r="T15014">
        <v>1.0243217</v>
      </c>
      <c r="U15014">
        <v>436152.08260000002</v>
      </c>
      <c r="V15014" t="s">
        <v>54</v>
      </c>
      <c r="W15014" t="s">
        <v>47</v>
      </c>
    </row>
    <row r="15015" spans="1:23" x14ac:dyDescent="0.25">
      <c r="A15015" s="92">
        <v>8784</v>
      </c>
      <c r="B15015" s="92">
        <v>0</v>
      </c>
      <c r="C15015" s="92">
        <v>0</v>
      </c>
      <c r="R15015" s="9">
        <v>43545</v>
      </c>
      <c r="S15015">
        <v>13</v>
      </c>
      <c r="T15015">
        <v>0.91249429820000005</v>
      </c>
      <c r="U15015">
        <v>388536.42219999997</v>
      </c>
      <c r="V15015" t="s">
        <v>54</v>
      </c>
      <c r="W15015" t="s">
        <v>47</v>
      </c>
    </row>
    <row r="15016" spans="1:23" x14ac:dyDescent="0.25">
      <c r="A15016" s="92">
        <v>8784</v>
      </c>
      <c r="B15016" s="92">
        <v>0</v>
      </c>
      <c r="C15016" s="92">
        <v>0</v>
      </c>
      <c r="R15016" s="9">
        <v>43545</v>
      </c>
      <c r="S15016">
        <v>14</v>
      </c>
      <c r="T15016">
        <v>0.86360252319999997</v>
      </c>
      <c r="U15016">
        <v>367718.5</v>
      </c>
      <c r="V15016" t="s">
        <v>54</v>
      </c>
      <c r="W15016" t="s">
        <v>47</v>
      </c>
    </row>
    <row r="15017" spans="1:23" x14ac:dyDescent="0.25">
      <c r="A15017" s="92">
        <v>8784</v>
      </c>
      <c r="B15017" s="92">
        <v>0</v>
      </c>
      <c r="C15017" s="92">
        <v>0</v>
      </c>
      <c r="R15017" s="9">
        <v>43545</v>
      </c>
      <c r="S15017">
        <v>15</v>
      </c>
      <c r="T15017">
        <v>0.86145689579999996</v>
      </c>
      <c r="U15017">
        <v>366804.90039999998</v>
      </c>
      <c r="V15017" t="s">
        <v>54</v>
      </c>
      <c r="W15017" t="s">
        <v>47</v>
      </c>
    </row>
    <row r="15018" spans="1:23" x14ac:dyDescent="0.25">
      <c r="A15018" s="92">
        <v>8784</v>
      </c>
      <c r="B15018" s="92">
        <v>0</v>
      </c>
      <c r="C15018" s="92">
        <v>0</v>
      </c>
      <c r="R15018" s="9">
        <v>43545</v>
      </c>
      <c r="S15018">
        <v>16</v>
      </c>
      <c r="T15018">
        <v>0.91029776650000005</v>
      </c>
      <c r="U15018">
        <v>387601.14779999998</v>
      </c>
      <c r="V15018" t="s">
        <v>54</v>
      </c>
      <c r="W15018" t="s">
        <v>47</v>
      </c>
    </row>
    <row r="15019" spans="1:23" x14ac:dyDescent="0.25">
      <c r="A15019" s="92">
        <v>8784</v>
      </c>
      <c r="B15019" s="92">
        <v>0</v>
      </c>
      <c r="C15019" s="92">
        <v>0</v>
      </c>
      <c r="R15019" s="9">
        <v>43545</v>
      </c>
      <c r="S15019">
        <v>17</v>
      </c>
      <c r="T15019">
        <v>1.0018173029999999</v>
      </c>
      <c r="U15019">
        <v>426569.8003</v>
      </c>
      <c r="V15019" t="s">
        <v>54</v>
      </c>
      <c r="W15019" t="s">
        <v>47</v>
      </c>
    </row>
    <row r="15020" spans="1:23" x14ac:dyDescent="0.25">
      <c r="A15020" s="92">
        <v>8784</v>
      </c>
      <c r="B15020" s="92">
        <v>0</v>
      </c>
      <c r="C15020" s="92">
        <v>0</v>
      </c>
      <c r="R15020" s="9">
        <v>43545</v>
      </c>
      <c r="S15020">
        <v>18</v>
      </c>
      <c r="T15020">
        <v>1.087773707</v>
      </c>
      <c r="U15020">
        <v>463169.69339999999</v>
      </c>
      <c r="V15020" t="s">
        <v>54</v>
      </c>
      <c r="W15020" t="s">
        <v>47</v>
      </c>
    </row>
    <row r="15021" spans="1:23" x14ac:dyDescent="0.25">
      <c r="A15021" s="92">
        <v>8784</v>
      </c>
      <c r="B15021" s="92">
        <v>0</v>
      </c>
      <c r="C15021" s="92">
        <v>0</v>
      </c>
      <c r="R15021" s="9">
        <v>43545</v>
      </c>
      <c r="S15021">
        <v>19</v>
      </c>
      <c r="T15021">
        <v>1.138727737</v>
      </c>
      <c r="U15021">
        <v>484865.71529999998</v>
      </c>
      <c r="V15021" t="s">
        <v>54</v>
      </c>
      <c r="W15021" t="s">
        <v>47</v>
      </c>
    </row>
    <row r="15022" spans="1:23" x14ac:dyDescent="0.25">
      <c r="A15022" s="92">
        <v>8784</v>
      </c>
      <c r="B15022" s="92">
        <v>0</v>
      </c>
      <c r="C15022" s="92">
        <v>0</v>
      </c>
      <c r="R15022" s="9">
        <v>43545</v>
      </c>
      <c r="S15022">
        <v>20</v>
      </c>
      <c r="T15022">
        <v>1.18886764</v>
      </c>
      <c r="U15022">
        <v>506215.0857</v>
      </c>
      <c r="V15022" t="s">
        <v>54</v>
      </c>
      <c r="W15022" t="s">
        <v>47</v>
      </c>
    </row>
    <row r="15023" spans="1:23" x14ac:dyDescent="0.25">
      <c r="A15023" s="92">
        <v>8784</v>
      </c>
      <c r="B15023" s="92">
        <v>0</v>
      </c>
      <c r="C15023" s="92">
        <v>0</v>
      </c>
      <c r="R15023" s="9">
        <v>43545</v>
      </c>
      <c r="S15023">
        <v>21</v>
      </c>
      <c r="T15023">
        <v>1.255171636</v>
      </c>
      <c r="U15023">
        <v>534447.06180000002</v>
      </c>
      <c r="V15023" t="s">
        <v>54</v>
      </c>
      <c r="W15023" t="s">
        <v>47</v>
      </c>
    </row>
    <row r="15024" spans="1:23" x14ac:dyDescent="0.25">
      <c r="A15024" s="92">
        <v>8784</v>
      </c>
      <c r="B15024" s="92">
        <v>0</v>
      </c>
      <c r="C15024" s="92">
        <v>0</v>
      </c>
      <c r="R15024" s="9">
        <v>43545</v>
      </c>
      <c r="S15024">
        <v>22</v>
      </c>
      <c r="T15024">
        <v>1.1890931090000001</v>
      </c>
      <c r="U15024">
        <v>506311.0895</v>
      </c>
      <c r="V15024" t="s">
        <v>54</v>
      </c>
      <c r="W15024" t="s">
        <v>47</v>
      </c>
    </row>
    <row r="15025" spans="1:23" x14ac:dyDescent="0.25">
      <c r="A15025" s="92">
        <v>8784</v>
      </c>
      <c r="B15025" s="92">
        <v>0</v>
      </c>
      <c r="C15025" s="92">
        <v>0</v>
      </c>
      <c r="R15025" s="9">
        <v>43545</v>
      </c>
      <c r="S15025">
        <v>23</v>
      </c>
      <c r="T15025">
        <v>1.0939804550000001</v>
      </c>
      <c r="U15025">
        <v>465812.50180000003</v>
      </c>
      <c r="V15025" t="s">
        <v>54</v>
      </c>
      <c r="W15025" t="s">
        <v>47</v>
      </c>
    </row>
    <row r="15026" spans="1:23" x14ac:dyDescent="0.25">
      <c r="A15026" s="92">
        <v>8784</v>
      </c>
      <c r="B15026" s="92">
        <v>0</v>
      </c>
      <c r="C15026" s="92">
        <v>0</v>
      </c>
      <c r="R15026" s="9">
        <v>43545</v>
      </c>
      <c r="S15026">
        <v>24</v>
      </c>
      <c r="T15026">
        <v>0.92765322569999997</v>
      </c>
      <c r="U15026">
        <v>394991.03289999999</v>
      </c>
      <c r="V15026" t="s">
        <v>54</v>
      </c>
      <c r="W15026" t="s">
        <v>47</v>
      </c>
    </row>
    <row r="15027" spans="1:23" x14ac:dyDescent="0.25">
      <c r="A15027" s="92">
        <v>8784</v>
      </c>
      <c r="B15027" s="92">
        <v>0</v>
      </c>
      <c r="C15027" s="92">
        <v>0</v>
      </c>
      <c r="R15027" s="9">
        <v>43546</v>
      </c>
      <c r="S15027">
        <v>1</v>
      </c>
      <c r="T15027">
        <v>0.80186417769999996</v>
      </c>
      <c r="U15027">
        <v>341430.55940000003</v>
      </c>
      <c r="V15027" t="s">
        <v>54</v>
      </c>
      <c r="W15027" t="s">
        <v>47</v>
      </c>
    </row>
    <row r="15028" spans="1:23" x14ac:dyDescent="0.25">
      <c r="A15028" s="92">
        <v>8784</v>
      </c>
      <c r="B15028" s="92">
        <v>0</v>
      </c>
      <c r="C15028" s="92">
        <v>0</v>
      </c>
      <c r="R15028" s="9">
        <v>43546</v>
      </c>
      <c r="S15028">
        <v>2</v>
      </c>
      <c r="T15028">
        <v>0.73571866929999996</v>
      </c>
      <c r="U15028">
        <v>313266.06650000002</v>
      </c>
      <c r="V15028" t="s">
        <v>54</v>
      </c>
      <c r="W15028" t="s">
        <v>47</v>
      </c>
    </row>
    <row r="15029" spans="1:23" x14ac:dyDescent="0.25">
      <c r="A15029" s="92">
        <v>8784</v>
      </c>
      <c r="B15029" s="92">
        <v>0</v>
      </c>
      <c r="C15029" s="92">
        <v>0</v>
      </c>
      <c r="R15029" s="9">
        <v>43546</v>
      </c>
      <c r="S15029">
        <v>3</v>
      </c>
      <c r="T15029">
        <v>0.70122045919999998</v>
      </c>
      <c r="U15029">
        <v>298576.86660000001</v>
      </c>
      <c r="V15029" t="s">
        <v>54</v>
      </c>
      <c r="W15029" t="s">
        <v>47</v>
      </c>
    </row>
    <row r="15030" spans="1:23" x14ac:dyDescent="0.25">
      <c r="A15030" s="92">
        <v>8784</v>
      </c>
      <c r="B15030" s="92">
        <v>0</v>
      </c>
      <c r="C15030" s="92">
        <v>0</v>
      </c>
      <c r="R15030" s="9">
        <v>43546</v>
      </c>
      <c r="S15030">
        <v>4</v>
      </c>
      <c r="T15030">
        <v>0.74265427790000005</v>
      </c>
      <c r="U15030">
        <v>316219.22090000001</v>
      </c>
      <c r="V15030" t="s">
        <v>54</v>
      </c>
      <c r="W15030" t="s">
        <v>47</v>
      </c>
    </row>
    <row r="15031" spans="1:23" x14ac:dyDescent="0.25">
      <c r="A15031" s="92">
        <v>8784</v>
      </c>
      <c r="B15031" s="92">
        <v>0</v>
      </c>
      <c r="C15031" s="92">
        <v>0</v>
      </c>
      <c r="R15031" s="9">
        <v>43546</v>
      </c>
      <c r="S15031">
        <v>5</v>
      </c>
      <c r="T15031">
        <v>0.79342102479999999</v>
      </c>
      <c r="U15031">
        <v>337835.4987</v>
      </c>
      <c r="V15031" t="s">
        <v>54</v>
      </c>
      <c r="W15031" t="s">
        <v>47</v>
      </c>
    </row>
    <row r="15032" spans="1:23" x14ac:dyDescent="0.25">
      <c r="A15032" s="92">
        <v>8784</v>
      </c>
      <c r="B15032" s="92">
        <v>0</v>
      </c>
      <c r="C15032" s="92">
        <v>0</v>
      </c>
      <c r="R15032" s="9">
        <v>43546</v>
      </c>
      <c r="S15032">
        <v>6</v>
      </c>
      <c r="T15032">
        <v>0.98748897270000002</v>
      </c>
      <c r="U15032">
        <v>420468.85460000002</v>
      </c>
      <c r="V15032" t="s">
        <v>54</v>
      </c>
      <c r="W15032" t="s">
        <v>47</v>
      </c>
    </row>
    <row r="15033" spans="1:23" x14ac:dyDescent="0.25">
      <c r="A15033" s="92">
        <v>8784</v>
      </c>
      <c r="B15033" s="92">
        <v>0</v>
      </c>
      <c r="C15033" s="92">
        <v>0</v>
      </c>
      <c r="R15033" s="9">
        <v>43546</v>
      </c>
      <c r="S15033">
        <v>7</v>
      </c>
      <c r="T15033">
        <v>1.171901562</v>
      </c>
      <c r="U15033">
        <v>498990.99770000001</v>
      </c>
      <c r="V15033" t="s">
        <v>54</v>
      </c>
      <c r="W15033" t="s">
        <v>47</v>
      </c>
    </row>
    <row r="15034" spans="1:23" x14ac:dyDescent="0.25">
      <c r="A15034" s="92">
        <v>8784</v>
      </c>
      <c r="B15034" s="92">
        <v>0</v>
      </c>
      <c r="C15034" s="92">
        <v>0</v>
      </c>
      <c r="R15034" s="9">
        <v>43546</v>
      </c>
      <c r="S15034">
        <v>8</v>
      </c>
      <c r="T15034">
        <v>1.2889114260000001</v>
      </c>
      <c r="U15034">
        <v>548813.3297</v>
      </c>
      <c r="V15034" t="s">
        <v>54</v>
      </c>
      <c r="W15034" t="s">
        <v>47</v>
      </c>
    </row>
    <row r="15035" spans="1:23" x14ac:dyDescent="0.25">
      <c r="A15035" s="92">
        <v>8784</v>
      </c>
      <c r="B15035" s="92">
        <v>0</v>
      </c>
      <c r="C15035" s="92">
        <v>0</v>
      </c>
      <c r="R15035" s="9">
        <v>43546</v>
      </c>
      <c r="S15035">
        <v>9</v>
      </c>
      <c r="T15035">
        <v>1.3237176749999999</v>
      </c>
      <c r="U15035">
        <v>563633.69129999995</v>
      </c>
      <c r="V15035" t="s">
        <v>54</v>
      </c>
      <c r="W15035" t="s">
        <v>47</v>
      </c>
    </row>
    <row r="15036" spans="1:23" x14ac:dyDescent="0.25">
      <c r="A15036" s="92">
        <v>8784</v>
      </c>
      <c r="B15036" s="92">
        <v>0</v>
      </c>
      <c r="C15036" s="92">
        <v>0</v>
      </c>
      <c r="R15036" s="9">
        <v>43546</v>
      </c>
      <c r="S15036">
        <v>10</v>
      </c>
      <c r="T15036">
        <v>1.27166318</v>
      </c>
      <c r="U15036">
        <v>541469.09550000005</v>
      </c>
      <c r="V15036" t="s">
        <v>54</v>
      </c>
      <c r="W15036" t="s">
        <v>47</v>
      </c>
    </row>
    <row r="15037" spans="1:23" x14ac:dyDescent="0.25">
      <c r="A15037" s="92">
        <v>8784</v>
      </c>
      <c r="B15037" s="92">
        <v>0</v>
      </c>
      <c r="C15037" s="92">
        <v>0</v>
      </c>
      <c r="R15037" s="9">
        <v>43546</v>
      </c>
      <c r="S15037">
        <v>11</v>
      </c>
      <c r="T15037">
        <v>1.0959395409999999</v>
      </c>
      <c r="U15037">
        <v>466646.67290000001</v>
      </c>
      <c r="V15037" t="s">
        <v>54</v>
      </c>
      <c r="W15037" t="s">
        <v>47</v>
      </c>
    </row>
    <row r="15038" spans="1:23" x14ac:dyDescent="0.25">
      <c r="A15038" s="92">
        <v>8784</v>
      </c>
      <c r="B15038" s="92">
        <v>0</v>
      </c>
      <c r="C15038" s="92">
        <v>0</v>
      </c>
      <c r="R15038" s="9">
        <v>43546</v>
      </c>
      <c r="S15038">
        <v>12</v>
      </c>
      <c r="T15038">
        <v>1.0639542230000001</v>
      </c>
      <c r="U15038">
        <v>453027.45209999999</v>
      </c>
      <c r="V15038" t="s">
        <v>54</v>
      </c>
      <c r="W15038" t="s">
        <v>47</v>
      </c>
    </row>
    <row r="15039" spans="1:23" x14ac:dyDescent="0.25">
      <c r="A15039" s="92">
        <v>8784</v>
      </c>
      <c r="B15039" s="92">
        <v>0</v>
      </c>
      <c r="C15039" s="92">
        <v>0</v>
      </c>
      <c r="R15039" s="9">
        <v>43546</v>
      </c>
      <c r="S15039">
        <v>13</v>
      </c>
      <c r="T15039">
        <v>0.99384634930000004</v>
      </c>
      <c r="U15039">
        <v>423175.8002</v>
      </c>
      <c r="V15039" t="s">
        <v>54</v>
      </c>
      <c r="W15039" t="s">
        <v>47</v>
      </c>
    </row>
    <row r="15040" spans="1:23" x14ac:dyDescent="0.25">
      <c r="A15040" s="92">
        <v>8784</v>
      </c>
      <c r="B15040" s="92">
        <v>0</v>
      </c>
      <c r="C15040" s="92">
        <v>0</v>
      </c>
      <c r="R15040" s="9">
        <v>43546</v>
      </c>
      <c r="S15040">
        <v>14</v>
      </c>
      <c r="T15040">
        <v>0.95535935989999998</v>
      </c>
      <c r="U15040">
        <v>406788.19400000002</v>
      </c>
      <c r="V15040" t="s">
        <v>54</v>
      </c>
      <c r="W15040" t="s">
        <v>47</v>
      </c>
    </row>
    <row r="15041" spans="1:23" x14ac:dyDescent="0.25">
      <c r="A15041" s="92">
        <v>8784</v>
      </c>
      <c r="B15041" s="92">
        <v>0</v>
      </c>
      <c r="C15041" s="92">
        <v>0</v>
      </c>
      <c r="R15041" s="9">
        <v>43546</v>
      </c>
      <c r="S15041">
        <v>15</v>
      </c>
      <c r="T15041">
        <v>0.92891713799999998</v>
      </c>
      <c r="U15041">
        <v>395529.20169999998</v>
      </c>
      <c r="V15041" t="s">
        <v>54</v>
      </c>
      <c r="W15041" t="s">
        <v>47</v>
      </c>
    </row>
    <row r="15042" spans="1:23" x14ac:dyDescent="0.25">
      <c r="A15042" s="92">
        <v>8784</v>
      </c>
      <c r="B15042" s="92">
        <v>0</v>
      </c>
      <c r="C15042" s="92">
        <v>0</v>
      </c>
      <c r="R15042" s="9">
        <v>43546</v>
      </c>
      <c r="S15042">
        <v>16</v>
      </c>
      <c r="T15042">
        <v>0.96849522990000003</v>
      </c>
      <c r="U15042">
        <v>412381.39490000001</v>
      </c>
      <c r="V15042" t="s">
        <v>54</v>
      </c>
      <c r="W15042" t="s">
        <v>47</v>
      </c>
    </row>
    <row r="15043" spans="1:23" x14ac:dyDescent="0.25">
      <c r="A15043" s="92">
        <v>8784</v>
      </c>
      <c r="B15043" s="92">
        <v>0</v>
      </c>
      <c r="C15043" s="92">
        <v>0</v>
      </c>
      <c r="R15043" s="9">
        <v>43546</v>
      </c>
      <c r="S15043">
        <v>17</v>
      </c>
      <c r="T15043">
        <v>1.0351104739999999</v>
      </c>
      <c r="U15043">
        <v>440745.89919999999</v>
      </c>
      <c r="V15043" t="s">
        <v>54</v>
      </c>
      <c r="W15043" t="s">
        <v>47</v>
      </c>
    </row>
    <row r="15044" spans="1:23" x14ac:dyDescent="0.25">
      <c r="A15044" s="92">
        <v>8784</v>
      </c>
      <c r="B15044" s="92">
        <v>0</v>
      </c>
      <c r="C15044" s="92">
        <v>0</v>
      </c>
      <c r="R15044" s="9">
        <v>43546</v>
      </c>
      <c r="S15044">
        <v>18</v>
      </c>
      <c r="T15044">
        <v>1.085239753</v>
      </c>
      <c r="U15044">
        <v>462090.74570000003</v>
      </c>
      <c r="V15044" t="s">
        <v>54</v>
      </c>
      <c r="W15044" t="s">
        <v>47</v>
      </c>
    </row>
    <row r="15045" spans="1:23" x14ac:dyDescent="0.25">
      <c r="A15045" s="92">
        <v>8784</v>
      </c>
      <c r="B15045" s="92">
        <v>0</v>
      </c>
      <c r="C15045" s="92">
        <v>0</v>
      </c>
      <c r="R15045" s="9">
        <v>43546</v>
      </c>
      <c r="S15045">
        <v>19</v>
      </c>
      <c r="T15045">
        <v>1.1541946249999999</v>
      </c>
      <c r="U15045">
        <v>491451.4547</v>
      </c>
      <c r="V15045" t="s">
        <v>54</v>
      </c>
      <c r="W15045" t="s">
        <v>47</v>
      </c>
    </row>
    <row r="15046" spans="1:23" x14ac:dyDescent="0.25">
      <c r="A15046" s="92">
        <v>8784</v>
      </c>
      <c r="B15046" s="92">
        <v>0</v>
      </c>
      <c r="C15046" s="92">
        <v>0</v>
      </c>
      <c r="R15046" s="9">
        <v>43546</v>
      </c>
      <c r="S15046">
        <v>20</v>
      </c>
      <c r="T15046">
        <v>1.14886485</v>
      </c>
      <c r="U15046">
        <v>489182.0576</v>
      </c>
      <c r="V15046" t="s">
        <v>54</v>
      </c>
      <c r="W15046" t="s">
        <v>47</v>
      </c>
    </row>
    <row r="15047" spans="1:23" x14ac:dyDescent="0.25">
      <c r="A15047" s="92">
        <v>8784</v>
      </c>
      <c r="B15047" s="92">
        <v>0</v>
      </c>
      <c r="C15047" s="92">
        <v>0</v>
      </c>
      <c r="R15047" s="9">
        <v>43546</v>
      </c>
      <c r="S15047">
        <v>21</v>
      </c>
      <c r="T15047">
        <v>1.196441909</v>
      </c>
      <c r="U15047">
        <v>509440.17920000001</v>
      </c>
      <c r="V15047" t="s">
        <v>54</v>
      </c>
      <c r="W15047" t="s">
        <v>47</v>
      </c>
    </row>
    <row r="15048" spans="1:23" x14ac:dyDescent="0.25">
      <c r="A15048" s="92">
        <v>8784</v>
      </c>
      <c r="B15048" s="92">
        <v>0</v>
      </c>
      <c r="C15048" s="92">
        <v>0</v>
      </c>
      <c r="R15048" s="9">
        <v>43546</v>
      </c>
      <c r="S15048">
        <v>22</v>
      </c>
      <c r="T15048">
        <v>1.12998764</v>
      </c>
      <c r="U15048">
        <v>481144.21730000002</v>
      </c>
      <c r="V15048" t="s">
        <v>54</v>
      </c>
      <c r="W15048" t="s">
        <v>47</v>
      </c>
    </row>
    <row r="15049" spans="1:23" x14ac:dyDescent="0.25">
      <c r="A15049" s="92">
        <v>8784</v>
      </c>
      <c r="B15049" s="92">
        <v>0</v>
      </c>
      <c r="C15049" s="92">
        <v>0</v>
      </c>
      <c r="R15049" s="9">
        <v>43546</v>
      </c>
      <c r="S15049">
        <v>23</v>
      </c>
      <c r="T15049">
        <v>1.063826151</v>
      </c>
      <c r="U15049">
        <v>452972.91979999997</v>
      </c>
      <c r="V15049" t="s">
        <v>54</v>
      </c>
      <c r="W15049" t="s">
        <v>47</v>
      </c>
    </row>
    <row r="15050" spans="1:23" x14ac:dyDescent="0.25">
      <c r="A15050" s="92">
        <v>8784</v>
      </c>
      <c r="B15050" s="92">
        <v>0</v>
      </c>
      <c r="C15050" s="92">
        <v>0</v>
      </c>
      <c r="R15050" s="9">
        <v>43546</v>
      </c>
      <c r="S15050">
        <v>24</v>
      </c>
      <c r="T15050">
        <v>0.94569301989999999</v>
      </c>
      <c r="U15050">
        <v>402672.3051</v>
      </c>
      <c r="V15050" t="s">
        <v>54</v>
      </c>
      <c r="W15050" t="s">
        <v>47</v>
      </c>
    </row>
    <row r="15051" spans="1:23" x14ac:dyDescent="0.25">
      <c r="A15051" s="92">
        <v>8784</v>
      </c>
      <c r="B15051" s="92">
        <v>0</v>
      </c>
      <c r="C15051" s="92">
        <v>0</v>
      </c>
      <c r="R15051" s="9">
        <v>43547</v>
      </c>
      <c r="S15051">
        <v>1</v>
      </c>
      <c r="T15051">
        <v>0.83544551430000003</v>
      </c>
      <c r="U15051">
        <v>355729.35820000002</v>
      </c>
      <c r="V15051" t="s">
        <v>54</v>
      </c>
      <c r="W15051" t="s">
        <v>47</v>
      </c>
    </row>
    <row r="15052" spans="1:23" x14ac:dyDescent="0.25">
      <c r="A15052" s="92">
        <v>8784</v>
      </c>
      <c r="B15052" s="92">
        <v>0</v>
      </c>
      <c r="C15052" s="92">
        <v>0</v>
      </c>
      <c r="R15052" s="9">
        <v>43547</v>
      </c>
      <c r="S15052">
        <v>2</v>
      </c>
      <c r="T15052">
        <v>0.77323614210000002</v>
      </c>
      <c r="U15052">
        <v>329240.85639999999</v>
      </c>
      <c r="V15052" t="s">
        <v>54</v>
      </c>
      <c r="W15052" t="s">
        <v>47</v>
      </c>
    </row>
    <row r="15053" spans="1:23" x14ac:dyDescent="0.25">
      <c r="A15053" s="92">
        <v>8784</v>
      </c>
      <c r="B15053" s="92">
        <v>0</v>
      </c>
      <c r="C15053" s="92">
        <v>0</v>
      </c>
      <c r="R15053" s="9">
        <v>43547</v>
      </c>
      <c r="S15053">
        <v>3</v>
      </c>
      <c r="T15053">
        <v>0.74459735250000003</v>
      </c>
      <c r="U15053">
        <v>317046.57429999998</v>
      </c>
      <c r="V15053" t="s">
        <v>54</v>
      </c>
      <c r="W15053" t="s">
        <v>47</v>
      </c>
    </row>
    <row r="15054" spans="1:23" x14ac:dyDescent="0.25">
      <c r="A15054" s="92">
        <v>8784</v>
      </c>
      <c r="B15054" s="92">
        <v>0</v>
      </c>
      <c r="C15054" s="92">
        <v>0</v>
      </c>
      <c r="R15054" s="9">
        <v>43547</v>
      </c>
      <c r="S15054">
        <v>4</v>
      </c>
      <c r="T15054">
        <v>0.78201058069999996</v>
      </c>
      <c r="U15054">
        <v>332976.97720000002</v>
      </c>
      <c r="V15054" t="s">
        <v>54</v>
      </c>
      <c r="W15054" t="s">
        <v>47</v>
      </c>
    </row>
    <row r="15055" spans="1:23" x14ac:dyDescent="0.25">
      <c r="A15055" s="92">
        <v>8784</v>
      </c>
      <c r="B15055" s="92">
        <v>0</v>
      </c>
      <c r="C15055" s="92">
        <v>0</v>
      </c>
      <c r="R15055" s="9">
        <v>43547</v>
      </c>
      <c r="S15055">
        <v>5</v>
      </c>
      <c r="T15055">
        <v>0.82235891579999998</v>
      </c>
      <c r="U15055">
        <v>350157.13689999998</v>
      </c>
      <c r="V15055" t="s">
        <v>54</v>
      </c>
      <c r="W15055" t="s">
        <v>47</v>
      </c>
    </row>
    <row r="15056" spans="1:23" x14ac:dyDescent="0.25">
      <c r="A15056" s="92">
        <v>8784</v>
      </c>
      <c r="B15056" s="92">
        <v>0</v>
      </c>
      <c r="C15056" s="92">
        <v>0</v>
      </c>
      <c r="R15056" s="9">
        <v>43547</v>
      </c>
      <c r="S15056">
        <v>6</v>
      </c>
      <c r="T15056">
        <v>0.90597353920000001</v>
      </c>
      <c r="U15056">
        <v>385759.90909999999</v>
      </c>
      <c r="V15056" t="s">
        <v>54</v>
      </c>
      <c r="W15056" t="s">
        <v>47</v>
      </c>
    </row>
    <row r="15057" spans="1:23" x14ac:dyDescent="0.25">
      <c r="A15057" s="92">
        <v>8784</v>
      </c>
      <c r="B15057" s="92">
        <v>0</v>
      </c>
      <c r="C15057" s="92">
        <v>0</v>
      </c>
      <c r="R15057" s="9">
        <v>43547</v>
      </c>
      <c r="S15057">
        <v>7</v>
      </c>
      <c r="T15057">
        <v>1.034470792</v>
      </c>
      <c r="U15057">
        <v>440473.52529999998</v>
      </c>
      <c r="V15057" t="s">
        <v>54</v>
      </c>
      <c r="W15057" t="s">
        <v>47</v>
      </c>
    </row>
    <row r="15058" spans="1:23" x14ac:dyDescent="0.25">
      <c r="A15058" s="92">
        <v>8784</v>
      </c>
      <c r="B15058" s="92">
        <v>0</v>
      </c>
      <c r="C15058" s="92">
        <v>0</v>
      </c>
      <c r="R15058" s="9">
        <v>43547</v>
      </c>
      <c r="S15058">
        <v>8</v>
      </c>
      <c r="T15058">
        <v>1.2315621590000001</v>
      </c>
      <c r="U15058">
        <v>524394.24089999998</v>
      </c>
      <c r="V15058" t="s">
        <v>54</v>
      </c>
      <c r="W15058" t="s">
        <v>47</v>
      </c>
    </row>
    <row r="15059" spans="1:23" x14ac:dyDescent="0.25">
      <c r="A15059" s="92">
        <v>8784</v>
      </c>
      <c r="B15059" s="92">
        <v>0</v>
      </c>
      <c r="C15059" s="92">
        <v>0</v>
      </c>
      <c r="R15059" s="9">
        <v>43547</v>
      </c>
      <c r="S15059">
        <v>9</v>
      </c>
      <c r="T15059">
        <v>1.4432527500000001</v>
      </c>
      <c r="U15059">
        <v>614531.24789999996</v>
      </c>
      <c r="V15059" t="s">
        <v>54</v>
      </c>
      <c r="W15059" t="s">
        <v>47</v>
      </c>
    </row>
    <row r="15060" spans="1:23" x14ac:dyDescent="0.25">
      <c r="A15060" s="92">
        <v>8784</v>
      </c>
      <c r="B15060" s="92">
        <v>0</v>
      </c>
      <c r="C15060" s="92">
        <v>0</v>
      </c>
      <c r="R15060" s="9">
        <v>43547</v>
      </c>
      <c r="S15060">
        <v>10</v>
      </c>
      <c r="T15060">
        <v>1.388762225</v>
      </c>
      <c r="U15060">
        <v>591329.40040000004</v>
      </c>
      <c r="V15060" t="s">
        <v>54</v>
      </c>
      <c r="W15060" t="s">
        <v>47</v>
      </c>
    </row>
    <row r="15061" spans="1:23" x14ac:dyDescent="0.25">
      <c r="A15061" s="92">
        <v>8784</v>
      </c>
      <c r="B15061" s="92">
        <v>0</v>
      </c>
      <c r="C15061" s="92">
        <v>0</v>
      </c>
      <c r="R15061" s="9">
        <v>43547</v>
      </c>
      <c r="S15061">
        <v>11</v>
      </c>
      <c r="T15061">
        <v>1.2971478590000001</v>
      </c>
      <c r="U15061">
        <v>552320.36990000005</v>
      </c>
      <c r="V15061" t="s">
        <v>54</v>
      </c>
      <c r="W15061" t="s">
        <v>47</v>
      </c>
    </row>
    <row r="15062" spans="1:23" x14ac:dyDescent="0.25">
      <c r="A15062" s="92">
        <v>8784</v>
      </c>
      <c r="B15062" s="92">
        <v>0</v>
      </c>
      <c r="C15062" s="92">
        <v>0</v>
      </c>
      <c r="R15062" s="9">
        <v>43547</v>
      </c>
      <c r="S15062">
        <v>12</v>
      </c>
      <c r="T15062">
        <v>1.1351014049999999</v>
      </c>
      <c r="U15062">
        <v>483321.63770000002</v>
      </c>
      <c r="V15062" t="s">
        <v>54</v>
      </c>
      <c r="W15062" t="s">
        <v>47</v>
      </c>
    </row>
    <row r="15063" spans="1:23" x14ac:dyDescent="0.25">
      <c r="A15063" s="92">
        <v>8784</v>
      </c>
      <c r="B15063" s="92">
        <v>0</v>
      </c>
      <c r="C15063" s="92">
        <v>0</v>
      </c>
      <c r="R15063" s="9">
        <v>43547</v>
      </c>
      <c r="S15063">
        <v>13</v>
      </c>
      <c r="T15063">
        <v>1.065358705</v>
      </c>
      <c r="U15063">
        <v>453625.47519999999</v>
      </c>
      <c r="V15063" t="s">
        <v>54</v>
      </c>
      <c r="W15063" t="s">
        <v>47</v>
      </c>
    </row>
    <row r="15064" spans="1:23" x14ac:dyDescent="0.25">
      <c r="A15064" s="92">
        <v>8784</v>
      </c>
      <c r="B15064" s="92">
        <v>0</v>
      </c>
      <c r="C15064" s="92">
        <v>0</v>
      </c>
      <c r="R15064" s="9">
        <v>43547</v>
      </c>
      <c r="S15064">
        <v>14</v>
      </c>
      <c r="T15064">
        <v>1.030848174</v>
      </c>
      <c r="U15064">
        <v>438931.02909999999</v>
      </c>
      <c r="V15064" t="s">
        <v>54</v>
      </c>
      <c r="W15064" t="s">
        <v>47</v>
      </c>
    </row>
    <row r="15065" spans="1:23" x14ac:dyDescent="0.25">
      <c r="A15065" s="92">
        <v>8784</v>
      </c>
      <c r="B15065" s="92">
        <v>0</v>
      </c>
      <c r="C15065" s="92">
        <v>0</v>
      </c>
      <c r="R15065" s="9">
        <v>43547</v>
      </c>
      <c r="S15065">
        <v>15</v>
      </c>
      <c r="T15065">
        <v>1.0441181939999999</v>
      </c>
      <c r="U15065">
        <v>444581.35060000001</v>
      </c>
      <c r="V15065" t="s">
        <v>54</v>
      </c>
      <c r="W15065" t="s">
        <v>47</v>
      </c>
    </row>
    <row r="15066" spans="1:23" x14ac:dyDescent="0.25">
      <c r="A15066" s="92">
        <v>8784</v>
      </c>
      <c r="B15066" s="92">
        <v>0</v>
      </c>
      <c r="C15066" s="92">
        <v>0</v>
      </c>
      <c r="R15066" s="9">
        <v>43547</v>
      </c>
      <c r="S15066">
        <v>16</v>
      </c>
      <c r="T15066">
        <v>1.080735625</v>
      </c>
      <c r="U15066">
        <v>460172.90610000002</v>
      </c>
      <c r="V15066" t="s">
        <v>54</v>
      </c>
      <c r="W15066" t="s">
        <v>47</v>
      </c>
    </row>
    <row r="15067" spans="1:23" x14ac:dyDescent="0.25">
      <c r="A15067" s="92">
        <v>8784</v>
      </c>
      <c r="B15067" s="92">
        <v>0</v>
      </c>
      <c r="C15067" s="92">
        <v>0</v>
      </c>
      <c r="R15067" s="9">
        <v>43547</v>
      </c>
      <c r="S15067">
        <v>17</v>
      </c>
      <c r="T15067">
        <v>1.1375358250000001</v>
      </c>
      <c r="U15067">
        <v>484358.20409999997</v>
      </c>
      <c r="V15067" t="s">
        <v>54</v>
      </c>
      <c r="W15067" t="s">
        <v>47</v>
      </c>
    </row>
    <row r="15068" spans="1:23" x14ac:dyDescent="0.25">
      <c r="A15068" s="92">
        <v>8784</v>
      </c>
      <c r="B15068" s="92">
        <v>0</v>
      </c>
      <c r="C15068" s="92">
        <v>0</v>
      </c>
      <c r="R15068" s="9">
        <v>43547</v>
      </c>
      <c r="S15068">
        <v>18</v>
      </c>
      <c r="T15068">
        <v>1.228340883</v>
      </c>
      <c r="U15068">
        <v>523022.63459999999</v>
      </c>
      <c r="V15068" t="s">
        <v>54</v>
      </c>
      <c r="W15068" t="s">
        <v>47</v>
      </c>
    </row>
    <row r="15069" spans="1:23" x14ac:dyDescent="0.25">
      <c r="A15069" s="92">
        <v>8784</v>
      </c>
      <c r="B15069" s="92">
        <v>0</v>
      </c>
      <c r="C15069" s="92">
        <v>0</v>
      </c>
      <c r="R15069" s="9">
        <v>43547</v>
      </c>
      <c r="S15069">
        <v>19</v>
      </c>
      <c r="T15069">
        <v>1.209529595</v>
      </c>
      <c r="U15069">
        <v>515012.86320000002</v>
      </c>
      <c r="V15069" t="s">
        <v>54</v>
      </c>
      <c r="W15069" t="s">
        <v>47</v>
      </c>
    </row>
    <row r="15070" spans="1:23" x14ac:dyDescent="0.25">
      <c r="A15070" s="92">
        <v>8784</v>
      </c>
      <c r="B15070" s="92">
        <v>0</v>
      </c>
      <c r="C15070" s="92">
        <v>0</v>
      </c>
      <c r="R15070" s="9">
        <v>43547</v>
      </c>
      <c r="S15070">
        <v>20</v>
      </c>
      <c r="T15070">
        <v>1.1838971060000001</v>
      </c>
      <c r="U15070">
        <v>504098.65210000001</v>
      </c>
      <c r="V15070" t="s">
        <v>54</v>
      </c>
      <c r="W15070" t="s">
        <v>47</v>
      </c>
    </row>
    <row r="15071" spans="1:23" x14ac:dyDescent="0.25">
      <c r="A15071" s="92">
        <v>8784</v>
      </c>
      <c r="B15071" s="92">
        <v>0</v>
      </c>
      <c r="C15071" s="92">
        <v>0</v>
      </c>
      <c r="R15071" s="9">
        <v>43547</v>
      </c>
      <c r="S15071">
        <v>21</v>
      </c>
      <c r="T15071">
        <v>1.1872259489999999</v>
      </c>
      <c r="U15071">
        <v>505516.06030000001</v>
      </c>
      <c r="V15071" t="s">
        <v>54</v>
      </c>
      <c r="W15071" t="s">
        <v>47</v>
      </c>
    </row>
    <row r="15072" spans="1:23" x14ac:dyDescent="0.25">
      <c r="A15072" s="92">
        <v>8784</v>
      </c>
      <c r="B15072" s="92">
        <v>0</v>
      </c>
      <c r="C15072" s="92">
        <v>0</v>
      </c>
      <c r="R15072" s="9">
        <v>43547</v>
      </c>
      <c r="S15072">
        <v>22</v>
      </c>
      <c r="T15072">
        <v>1.14992571</v>
      </c>
      <c r="U15072">
        <v>489633.76750000002</v>
      </c>
      <c r="V15072" t="s">
        <v>54</v>
      </c>
      <c r="W15072" t="s">
        <v>47</v>
      </c>
    </row>
    <row r="15073" spans="1:23" x14ac:dyDescent="0.25">
      <c r="A15073" s="92">
        <v>8784</v>
      </c>
      <c r="B15073" s="92">
        <v>0</v>
      </c>
      <c r="C15073" s="92">
        <v>0</v>
      </c>
      <c r="R15073" s="9">
        <v>43547</v>
      </c>
      <c r="S15073">
        <v>23</v>
      </c>
      <c r="T15073">
        <v>1.0662240300000001</v>
      </c>
      <c r="U15073">
        <v>453993.92700000003</v>
      </c>
      <c r="V15073" t="s">
        <v>54</v>
      </c>
      <c r="W15073" t="s">
        <v>47</v>
      </c>
    </row>
    <row r="15074" spans="1:23" x14ac:dyDescent="0.25">
      <c r="A15074" s="92">
        <v>8784</v>
      </c>
      <c r="B15074" s="92">
        <v>0</v>
      </c>
      <c r="C15074" s="92">
        <v>0</v>
      </c>
      <c r="R15074" s="9">
        <v>43547</v>
      </c>
      <c r="S15074">
        <v>24</v>
      </c>
      <c r="T15074">
        <v>0.97223409559999996</v>
      </c>
      <c r="U15074">
        <v>413973.38900000002</v>
      </c>
      <c r="V15074" t="s">
        <v>54</v>
      </c>
      <c r="W15074" t="s">
        <v>47</v>
      </c>
    </row>
    <row r="15075" spans="1:23" x14ac:dyDescent="0.25">
      <c r="A15075" s="92">
        <v>8784</v>
      </c>
      <c r="B15075" s="92">
        <v>0</v>
      </c>
      <c r="C15075" s="92">
        <v>0</v>
      </c>
      <c r="R15075" s="9">
        <v>43548</v>
      </c>
      <c r="S15075">
        <v>1</v>
      </c>
      <c r="T15075">
        <v>0.84563015699999999</v>
      </c>
      <c r="U15075">
        <v>360065.93829999998</v>
      </c>
      <c r="V15075" t="s">
        <v>54</v>
      </c>
      <c r="W15075" t="s">
        <v>47</v>
      </c>
    </row>
    <row r="15076" spans="1:23" x14ac:dyDescent="0.25">
      <c r="A15076" s="92">
        <v>8784</v>
      </c>
      <c r="B15076" s="92">
        <v>0</v>
      </c>
      <c r="C15076" s="92">
        <v>0</v>
      </c>
      <c r="R15076" s="9">
        <v>43548</v>
      </c>
      <c r="S15076">
        <v>2</v>
      </c>
      <c r="T15076">
        <v>0.75890926489999999</v>
      </c>
      <c r="U15076">
        <v>323140.5294</v>
      </c>
      <c r="V15076" t="s">
        <v>54</v>
      </c>
      <c r="W15076" t="s">
        <v>47</v>
      </c>
    </row>
    <row r="15077" spans="1:23" x14ac:dyDescent="0.25">
      <c r="A15077" s="92">
        <v>8784</v>
      </c>
      <c r="B15077" s="92">
        <v>0</v>
      </c>
      <c r="C15077" s="92">
        <v>0</v>
      </c>
      <c r="R15077" s="9">
        <v>43548</v>
      </c>
      <c r="S15077">
        <v>3</v>
      </c>
      <c r="T15077">
        <v>0.72269742780000001</v>
      </c>
      <c r="U15077">
        <v>307721.674</v>
      </c>
      <c r="V15077" t="s">
        <v>54</v>
      </c>
      <c r="W15077" t="s">
        <v>47</v>
      </c>
    </row>
    <row r="15078" spans="1:23" x14ac:dyDescent="0.25">
      <c r="A15078" s="92">
        <v>8784</v>
      </c>
      <c r="B15078" s="92">
        <v>0</v>
      </c>
      <c r="C15078" s="92">
        <v>0</v>
      </c>
      <c r="R15078" s="9">
        <v>43548</v>
      </c>
      <c r="S15078">
        <v>4</v>
      </c>
      <c r="T15078">
        <v>0.70722802730000001</v>
      </c>
      <c r="U15078">
        <v>301134.8651</v>
      </c>
      <c r="V15078" t="s">
        <v>54</v>
      </c>
      <c r="W15078" t="s">
        <v>47</v>
      </c>
    </row>
    <row r="15079" spans="1:23" x14ac:dyDescent="0.25">
      <c r="A15079" s="92">
        <v>8784</v>
      </c>
      <c r="B15079" s="92">
        <v>0</v>
      </c>
      <c r="C15079" s="92">
        <v>0</v>
      </c>
      <c r="R15079" s="9">
        <v>43548</v>
      </c>
      <c r="S15079">
        <v>5</v>
      </c>
      <c r="T15079">
        <v>0.74772327810000005</v>
      </c>
      <c r="U15079">
        <v>318377.5809</v>
      </c>
      <c r="V15079" t="s">
        <v>54</v>
      </c>
      <c r="W15079" t="s">
        <v>47</v>
      </c>
    </row>
    <row r="15080" spans="1:23" x14ac:dyDescent="0.25">
      <c r="A15080" s="92">
        <v>8784</v>
      </c>
      <c r="B15080" s="92">
        <v>0</v>
      </c>
      <c r="C15080" s="92">
        <v>0</v>
      </c>
      <c r="R15080" s="9">
        <v>43548</v>
      </c>
      <c r="S15080">
        <v>6</v>
      </c>
      <c r="T15080">
        <v>0.81040298040000003</v>
      </c>
      <c r="U15080">
        <v>345066.34740000003</v>
      </c>
      <c r="V15080" t="s">
        <v>54</v>
      </c>
      <c r="W15080" t="s">
        <v>47</v>
      </c>
    </row>
    <row r="15081" spans="1:23" x14ac:dyDescent="0.25">
      <c r="A15081" s="92">
        <v>8784</v>
      </c>
      <c r="B15081" s="92">
        <v>0</v>
      </c>
      <c r="C15081" s="92">
        <v>0</v>
      </c>
      <c r="R15081" s="9">
        <v>43548</v>
      </c>
      <c r="S15081">
        <v>7</v>
      </c>
      <c r="T15081">
        <v>0.91514456730000004</v>
      </c>
      <c r="U15081">
        <v>389664.89620000002</v>
      </c>
      <c r="V15081" t="s">
        <v>54</v>
      </c>
      <c r="W15081" t="s">
        <v>47</v>
      </c>
    </row>
    <row r="15082" spans="1:23" x14ac:dyDescent="0.25">
      <c r="A15082" s="92">
        <v>8784</v>
      </c>
      <c r="B15082" s="92">
        <v>0</v>
      </c>
      <c r="C15082" s="92">
        <v>0</v>
      </c>
      <c r="R15082" s="9">
        <v>43548</v>
      </c>
      <c r="S15082">
        <v>8</v>
      </c>
      <c r="T15082">
        <v>1.133242638</v>
      </c>
      <c r="U15082">
        <v>482530.1825</v>
      </c>
      <c r="V15082" t="s">
        <v>54</v>
      </c>
      <c r="W15082" t="s">
        <v>47</v>
      </c>
    </row>
    <row r="15083" spans="1:23" x14ac:dyDescent="0.25">
      <c r="A15083" s="92">
        <v>8784</v>
      </c>
      <c r="B15083" s="92">
        <v>0</v>
      </c>
      <c r="C15083" s="92">
        <v>0</v>
      </c>
      <c r="R15083" s="9">
        <v>43548</v>
      </c>
      <c r="S15083">
        <v>9</v>
      </c>
      <c r="T15083">
        <v>1.3560268360000001</v>
      </c>
      <c r="U15083">
        <v>577390.80260000005</v>
      </c>
      <c r="V15083" t="s">
        <v>54</v>
      </c>
      <c r="W15083" t="s">
        <v>47</v>
      </c>
    </row>
    <row r="15084" spans="1:23" x14ac:dyDescent="0.25">
      <c r="A15084" s="92">
        <v>8784</v>
      </c>
      <c r="B15084" s="92">
        <v>0</v>
      </c>
      <c r="C15084" s="92">
        <v>0</v>
      </c>
      <c r="R15084" s="9">
        <v>43548</v>
      </c>
      <c r="S15084">
        <v>10</v>
      </c>
      <c r="T15084">
        <v>1.3381657600000001</v>
      </c>
      <c r="U15084">
        <v>569785.62809999997</v>
      </c>
      <c r="V15084" t="s">
        <v>54</v>
      </c>
      <c r="W15084" t="s">
        <v>47</v>
      </c>
    </row>
    <row r="15085" spans="1:23" x14ac:dyDescent="0.25">
      <c r="A15085" s="92">
        <v>8784</v>
      </c>
      <c r="B15085" s="92">
        <v>0</v>
      </c>
      <c r="C15085" s="92">
        <v>0</v>
      </c>
      <c r="R15085" s="9">
        <v>43548</v>
      </c>
      <c r="S15085">
        <v>11</v>
      </c>
      <c r="T15085">
        <v>1.2196409720000001</v>
      </c>
      <c r="U15085">
        <v>519318.24719999998</v>
      </c>
      <c r="V15085" t="s">
        <v>54</v>
      </c>
      <c r="W15085" t="s">
        <v>47</v>
      </c>
    </row>
    <row r="15086" spans="1:23" x14ac:dyDescent="0.25">
      <c r="A15086" s="92">
        <v>8784</v>
      </c>
      <c r="B15086" s="92">
        <v>0</v>
      </c>
      <c r="C15086" s="92">
        <v>0</v>
      </c>
      <c r="R15086" s="9">
        <v>43548</v>
      </c>
      <c r="S15086">
        <v>12</v>
      </c>
      <c r="T15086">
        <v>1.132863205</v>
      </c>
      <c r="U15086">
        <v>482368.62109999999</v>
      </c>
      <c r="V15086" t="s">
        <v>54</v>
      </c>
      <c r="W15086" t="s">
        <v>47</v>
      </c>
    </row>
    <row r="15087" spans="1:23" x14ac:dyDescent="0.25">
      <c r="A15087" s="92">
        <v>8784</v>
      </c>
      <c r="B15087" s="92">
        <v>0</v>
      </c>
      <c r="C15087" s="92">
        <v>0</v>
      </c>
      <c r="R15087" s="9">
        <v>43548</v>
      </c>
      <c r="S15087">
        <v>13</v>
      </c>
      <c r="T15087">
        <v>1.0946987340000001</v>
      </c>
      <c r="U15087">
        <v>466118.34230000002</v>
      </c>
      <c r="V15087" t="s">
        <v>54</v>
      </c>
      <c r="W15087" t="s">
        <v>47</v>
      </c>
    </row>
    <row r="15088" spans="1:23" x14ac:dyDescent="0.25">
      <c r="A15088" s="92">
        <v>8784</v>
      </c>
      <c r="B15088" s="92">
        <v>0</v>
      </c>
      <c r="C15088" s="92">
        <v>0</v>
      </c>
      <c r="R15088" s="9">
        <v>43548</v>
      </c>
      <c r="S15088">
        <v>14</v>
      </c>
      <c r="T15088">
        <v>1.121378301</v>
      </c>
      <c r="U15088">
        <v>477478.39520000003</v>
      </c>
      <c r="V15088" t="s">
        <v>54</v>
      </c>
      <c r="W15088" t="s">
        <v>47</v>
      </c>
    </row>
    <row r="15089" spans="1:23" x14ac:dyDescent="0.25">
      <c r="A15089" s="92">
        <v>8784</v>
      </c>
      <c r="B15089" s="92">
        <v>0</v>
      </c>
      <c r="C15089" s="92">
        <v>0</v>
      </c>
      <c r="R15089" s="9">
        <v>43548</v>
      </c>
      <c r="S15089">
        <v>15</v>
      </c>
      <c r="T15089">
        <v>1.182281868</v>
      </c>
      <c r="U15089">
        <v>503410.89020000002</v>
      </c>
      <c r="V15089" t="s">
        <v>54</v>
      </c>
      <c r="W15089" t="s">
        <v>47</v>
      </c>
    </row>
    <row r="15090" spans="1:23" x14ac:dyDescent="0.25">
      <c r="A15090" s="92">
        <v>8784</v>
      </c>
      <c r="B15090" s="92">
        <v>0</v>
      </c>
      <c r="C15090" s="92">
        <v>0</v>
      </c>
      <c r="R15090" s="9">
        <v>43548</v>
      </c>
      <c r="S15090">
        <v>16</v>
      </c>
      <c r="T15090">
        <v>1.309212855</v>
      </c>
      <c r="U15090">
        <v>557457.5969</v>
      </c>
      <c r="V15090" t="s">
        <v>54</v>
      </c>
      <c r="W15090" t="s">
        <v>47</v>
      </c>
    </row>
    <row r="15091" spans="1:23" x14ac:dyDescent="0.25">
      <c r="A15091" s="92">
        <v>8784</v>
      </c>
      <c r="B15091" s="92">
        <v>0</v>
      </c>
      <c r="C15091" s="92">
        <v>0</v>
      </c>
      <c r="R15091" s="9">
        <v>43548</v>
      </c>
      <c r="S15091">
        <v>17</v>
      </c>
      <c r="T15091">
        <v>1.3766291930000001</v>
      </c>
      <c r="U15091">
        <v>586163.20400000003</v>
      </c>
      <c r="V15091" t="s">
        <v>54</v>
      </c>
      <c r="W15091" t="s">
        <v>47</v>
      </c>
    </row>
    <row r="15092" spans="1:23" x14ac:dyDescent="0.25">
      <c r="A15092" s="92">
        <v>8784</v>
      </c>
      <c r="B15092" s="92">
        <v>0</v>
      </c>
      <c r="C15092" s="92">
        <v>0</v>
      </c>
      <c r="R15092" s="9">
        <v>43548</v>
      </c>
      <c r="S15092">
        <v>18</v>
      </c>
      <c r="T15092">
        <v>1.4686613879999999</v>
      </c>
      <c r="U15092">
        <v>625350.14450000005</v>
      </c>
      <c r="V15092" t="s">
        <v>54</v>
      </c>
      <c r="W15092" t="s">
        <v>47</v>
      </c>
    </row>
    <row r="15093" spans="1:23" x14ac:dyDescent="0.25">
      <c r="A15093" s="92">
        <v>8784</v>
      </c>
      <c r="B15093" s="92">
        <v>0</v>
      </c>
      <c r="C15093" s="92">
        <v>0</v>
      </c>
      <c r="R15093" s="9">
        <v>43548</v>
      </c>
      <c r="S15093">
        <v>19</v>
      </c>
      <c r="T15093">
        <v>1.4757608289999999</v>
      </c>
      <c r="U15093">
        <v>628373.05799999996</v>
      </c>
      <c r="V15093" t="s">
        <v>54</v>
      </c>
      <c r="W15093" t="s">
        <v>47</v>
      </c>
    </row>
    <row r="15094" spans="1:23" x14ac:dyDescent="0.25">
      <c r="A15094" s="92">
        <v>8784</v>
      </c>
      <c r="B15094" s="92">
        <v>0</v>
      </c>
      <c r="C15094" s="92">
        <v>0</v>
      </c>
      <c r="R15094" s="9">
        <v>43548</v>
      </c>
      <c r="S15094">
        <v>20</v>
      </c>
      <c r="T15094">
        <v>1.428272505</v>
      </c>
      <c r="U15094">
        <v>608152.71939999994</v>
      </c>
      <c r="V15094" t="s">
        <v>54</v>
      </c>
      <c r="W15094" t="s">
        <v>47</v>
      </c>
    </row>
    <row r="15095" spans="1:23" x14ac:dyDescent="0.25">
      <c r="A15095" s="92">
        <v>8784</v>
      </c>
      <c r="B15095" s="92">
        <v>0</v>
      </c>
      <c r="C15095" s="92">
        <v>0</v>
      </c>
      <c r="R15095" s="9">
        <v>43548</v>
      </c>
      <c r="S15095">
        <v>21</v>
      </c>
      <c r="T15095">
        <v>1.491499382</v>
      </c>
      <c r="U15095">
        <v>635074.47069999995</v>
      </c>
      <c r="V15095" t="s">
        <v>54</v>
      </c>
      <c r="W15095" t="s">
        <v>47</v>
      </c>
    </row>
    <row r="15096" spans="1:23" x14ac:dyDescent="0.25">
      <c r="A15096" s="92">
        <v>8784</v>
      </c>
      <c r="B15096" s="92">
        <v>0</v>
      </c>
      <c r="C15096" s="92">
        <v>0</v>
      </c>
      <c r="R15096" s="9">
        <v>43548</v>
      </c>
      <c r="S15096">
        <v>22</v>
      </c>
      <c r="T15096">
        <v>1.39631449</v>
      </c>
      <c r="U15096">
        <v>594545.12470000004</v>
      </c>
      <c r="V15096" t="s">
        <v>54</v>
      </c>
      <c r="W15096" t="s">
        <v>47</v>
      </c>
    </row>
    <row r="15097" spans="1:23" x14ac:dyDescent="0.25">
      <c r="A15097" s="92">
        <v>8784</v>
      </c>
      <c r="B15097" s="92">
        <v>0</v>
      </c>
      <c r="C15097" s="92">
        <v>0</v>
      </c>
      <c r="R15097" s="9">
        <v>43548</v>
      </c>
      <c r="S15097">
        <v>23</v>
      </c>
      <c r="T15097">
        <v>1.1769136149999999</v>
      </c>
      <c r="U15097">
        <v>501125.10979999998</v>
      </c>
      <c r="V15097" t="s">
        <v>54</v>
      </c>
      <c r="W15097" t="s">
        <v>47</v>
      </c>
    </row>
    <row r="15098" spans="1:23" x14ac:dyDescent="0.25">
      <c r="A15098" s="92">
        <v>8784</v>
      </c>
      <c r="B15098" s="92">
        <v>0</v>
      </c>
      <c r="C15098" s="92">
        <v>0</v>
      </c>
      <c r="R15098" s="9">
        <v>43548</v>
      </c>
      <c r="S15098">
        <v>24</v>
      </c>
      <c r="T15098">
        <v>0.95808001210000004</v>
      </c>
      <c r="U15098">
        <v>407946.63679999998</v>
      </c>
      <c r="V15098" t="s">
        <v>54</v>
      </c>
      <c r="W15098" t="s">
        <v>47</v>
      </c>
    </row>
    <row r="15099" spans="1:23" x14ac:dyDescent="0.25">
      <c r="A15099" s="92">
        <v>8784</v>
      </c>
      <c r="B15099" s="92">
        <v>0</v>
      </c>
      <c r="C15099" s="92">
        <v>0</v>
      </c>
      <c r="R15099" s="9">
        <v>43549</v>
      </c>
      <c r="S15099">
        <v>1</v>
      </c>
      <c r="T15099">
        <v>0.75685458179999998</v>
      </c>
      <c r="U15099">
        <v>322265.65350000001</v>
      </c>
      <c r="V15099" t="s">
        <v>54</v>
      </c>
      <c r="W15099" t="s">
        <v>47</v>
      </c>
    </row>
    <row r="15100" spans="1:23" x14ac:dyDescent="0.25">
      <c r="A15100" s="92">
        <v>8784</v>
      </c>
      <c r="B15100" s="92">
        <v>0</v>
      </c>
      <c r="C15100" s="92">
        <v>0</v>
      </c>
      <c r="R15100" s="9">
        <v>43549</v>
      </c>
      <c r="S15100">
        <v>2</v>
      </c>
      <c r="T15100">
        <v>0.64616907329999995</v>
      </c>
      <c r="U15100">
        <v>275136.20669999998</v>
      </c>
      <c r="V15100" t="s">
        <v>54</v>
      </c>
      <c r="W15100" t="s">
        <v>47</v>
      </c>
    </row>
    <row r="15101" spans="1:23" x14ac:dyDescent="0.25">
      <c r="A15101" s="92">
        <v>8784</v>
      </c>
      <c r="B15101" s="92">
        <v>0</v>
      </c>
      <c r="C15101" s="92">
        <v>0</v>
      </c>
      <c r="R15101" s="9">
        <v>43549</v>
      </c>
      <c r="S15101">
        <v>3</v>
      </c>
      <c r="T15101">
        <v>0.58641201229999995</v>
      </c>
      <c r="U15101">
        <v>249691.88920000001</v>
      </c>
      <c r="V15101" t="s">
        <v>54</v>
      </c>
      <c r="W15101" t="s">
        <v>47</v>
      </c>
    </row>
    <row r="15102" spans="1:23" x14ac:dyDescent="0.25">
      <c r="A15102" s="92">
        <v>8784</v>
      </c>
      <c r="B15102" s="92">
        <v>0</v>
      </c>
      <c r="C15102" s="92">
        <v>0</v>
      </c>
      <c r="R15102" s="9">
        <v>43549</v>
      </c>
      <c r="S15102">
        <v>4</v>
      </c>
      <c r="T15102">
        <v>0.57353401250000002</v>
      </c>
      <c r="U15102">
        <v>244208.4884</v>
      </c>
      <c r="V15102" t="s">
        <v>54</v>
      </c>
      <c r="W15102" t="s">
        <v>47</v>
      </c>
    </row>
    <row r="15103" spans="1:23" x14ac:dyDescent="0.25">
      <c r="A15103" s="92">
        <v>8784</v>
      </c>
      <c r="B15103" s="92">
        <v>0</v>
      </c>
      <c r="C15103" s="92">
        <v>0</v>
      </c>
      <c r="R15103" s="9">
        <v>43549</v>
      </c>
      <c r="S15103">
        <v>5</v>
      </c>
      <c r="T15103">
        <v>0.5889008711</v>
      </c>
      <c r="U15103">
        <v>250751.63529999999</v>
      </c>
      <c r="V15103" t="s">
        <v>54</v>
      </c>
      <c r="W15103" t="s">
        <v>47</v>
      </c>
    </row>
    <row r="15104" spans="1:23" x14ac:dyDescent="0.25">
      <c r="A15104" s="92">
        <v>8784</v>
      </c>
      <c r="B15104" s="92">
        <v>0</v>
      </c>
      <c r="C15104" s="92">
        <v>0</v>
      </c>
      <c r="R15104" s="9">
        <v>43549</v>
      </c>
      <c r="S15104">
        <v>6</v>
      </c>
      <c r="T15104">
        <v>0.72732783999999995</v>
      </c>
      <c r="U15104">
        <v>309693.28499999997</v>
      </c>
      <c r="V15104" t="s">
        <v>54</v>
      </c>
      <c r="W15104" t="s">
        <v>47</v>
      </c>
    </row>
    <row r="15105" spans="1:23" x14ac:dyDescent="0.25">
      <c r="A15105" s="92">
        <v>8784</v>
      </c>
      <c r="B15105" s="92">
        <v>0</v>
      </c>
      <c r="C15105" s="92">
        <v>0</v>
      </c>
      <c r="R15105" s="9">
        <v>43549</v>
      </c>
      <c r="S15105">
        <v>7</v>
      </c>
      <c r="T15105">
        <v>0.93354138109999996</v>
      </c>
      <c r="U15105">
        <v>397498.18589999998</v>
      </c>
      <c r="V15105" t="s">
        <v>54</v>
      </c>
      <c r="W15105" t="s">
        <v>47</v>
      </c>
    </row>
    <row r="15106" spans="1:23" x14ac:dyDescent="0.25">
      <c r="A15106" s="92">
        <v>8784</v>
      </c>
      <c r="B15106" s="92">
        <v>0</v>
      </c>
      <c r="C15106" s="92">
        <v>0</v>
      </c>
      <c r="R15106" s="9">
        <v>43549</v>
      </c>
      <c r="S15106">
        <v>8</v>
      </c>
      <c r="T15106">
        <v>0.98785860140000004</v>
      </c>
      <c r="U15106">
        <v>420626.24109999998</v>
      </c>
      <c r="V15106" t="s">
        <v>54</v>
      </c>
      <c r="W15106" t="s">
        <v>47</v>
      </c>
    </row>
    <row r="15107" spans="1:23" x14ac:dyDescent="0.25">
      <c r="A15107" s="92">
        <v>8784</v>
      </c>
      <c r="B15107" s="92">
        <v>0</v>
      </c>
      <c r="C15107" s="92">
        <v>0</v>
      </c>
      <c r="R15107" s="9">
        <v>43549</v>
      </c>
      <c r="S15107">
        <v>9</v>
      </c>
      <c r="T15107">
        <v>0.91202414070000004</v>
      </c>
      <c r="U15107">
        <v>388336.23100000003</v>
      </c>
      <c r="V15107" t="s">
        <v>54</v>
      </c>
      <c r="W15107" t="s">
        <v>47</v>
      </c>
    </row>
    <row r="15108" spans="1:23" x14ac:dyDescent="0.25">
      <c r="A15108" s="92">
        <v>8784</v>
      </c>
      <c r="B15108" s="92">
        <v>0</v>
      </c>
      <c r="C15108" s="92">
        <v>0</v>
      </c>
      <c r="R15108" s="9">
        <v>43549</v>
      </c>
      <c r="S15108">
        <v>10</v>
      </c>
      <c r="T15108">
        <v>0.86246593989999998</v>
      </c>
      <c r="U15108">
        <v>367234.54739999998</v>
      </c>
      <c r="V15108" t="s">
        <v>54</v>
      </c>
      <c r="W15108" t="s">
        <v>47</v>
      </c>
    </row>
    <row r="15109" spans="1:23" x14ac:dyDescent="0.25">
      <c r="A15109" s="92">
        <v>8784</v>
      </c>
      <c r="B15109" s="92">
        <v>0</v>
      </c>
      <c r="C15109" s="92">
        <v>0</v>
      </c>
      <c r="R15109" s="9">
        <v>43549</v>
      </c>
      <c r="S15109">
        <v>11</v>
      </c>
      <c r="T15109">
        <v>0.86292855420000003</v>
      </c>
      <c r="U15109">
        <v>367431.52669999999</v>
      </c>
      <c r="V15109" t="s">
        <v>54</v>
      </c>
      <c r="W15109" t="s">
        <v>47</v>
      </c>
    </row>
    <row r="15110" spans="1:23" x14ac:dyDescent="0.25">
      <c r="A15110" s="92">
        <v>8784</v>
      </c>
      <c r="B15110" s="92">
        <v>0</v>
      </c>
      <c r="C15110" s="92">
        <v>0</v>
      </c>
      <c r="R15110" s="9">
        <v>43549</v>
      </c>
      <c r="S15110">
        <v>12</v>
      </c>
      <c r="T15110">
        <v>0.85761111769999998</v>
      </c>
      <c r="U15110">
        <v>365167.3835</v>
      </c>
      <c r="V15110" t="s">
        <v>54</v>
      </c>
      <c r="W15110" t="s">
        <v>47</v>
      </c>
    </row>
    <row r="15111" spans="1:23" x14ac:dyDescent="0.25">
      <c r="A15111" s="92">
        <v>8784</v>
      </c>
      <c r="B15111" s="92">
        <v>0</v>
      </c>
      <c r="C15111" s="92">
        <v>0</v>
      </c>
      <c r="R15111" s="9">
        <v>43549</v>
      </c>
      <c r="S15111">
        <v>13</v>
      </c>
      <c r="T15111">
        <v>0.9299062575</v>
      </c>
      <c r="U15111">
        <v>395950.36479999998</v>
      </c>
      <c r="V15111" t="s">
        <v>54</v>
      </c>
      <c r="W15111" t="s">
        <v>47</v>
      </c>
    </row>
    <row r="15112" spans="1:23" x14ac:dyDescent="0.25">
      <c r="A15112" s="92">
        <v>8784</v>
      </c>
      <c r="B15112" s="92">
        <v>0</v>
      </c>
      <c r="C15112" s="92">
        <v>0</v>
      </c>
      <c r="R15112" s="9">
        <v>43549</v>
      </c>
      <c r="S15112">
        <v>14</v>
      </c>
      <c r="T15112">
        <v>1.0280626820000001</v>
      </c>
      <c r="U15112">
        <v>437744.9779</v>
      </c>
      <c r="V15112" t="s">
        <v>54</v>
      </c>
      <c r="W15112" t="s">
        <v>47</v>
      </c>
    </row>
    <row r="15113" spans="1:23" x14ac:dyDescent="0.25">
      <c r="A15113" s="92">
        <v>8784</v>
      </c>
      <c r="B15113" s="92">
        <v>0</v>
      </c>
      <c r="C15113" s="92">
        <v>0</v>
      </c>
      <c r="R15113" s="9">
        <v>43549</v>
      </c>
      <c r="S15113">
        <v>15</v>
      </c>
      <c r="T15113">
        <v>1.1097176870000001</v>
      </c>
      <c r="U15113">
        <v>472513.35210000002</v>
      </c>
      <c r="V15113" t="s">
        <v>54</v>
      </c>
      <c r="W15113" t="s">
        <v>47</v>
      </c>
    </row>
    <row r="15114" spans="1:23" x14ac:dyDescent="0.25">
      <c r="A15114" s="92">
        <v>8784</v>
      </c>
      <c r="B15114" s="92">
        <v>0</v>
      </c>
      <c r="C15114" s="92">
        <v>0</v>
      </c>
      <c r="R15114" s="9">
        <v>43549</v>
      </c>
      <c r="S15114">
        <v>16</v>
      </c>
      <c r="T15114">
        <v>1.2390629660000001</v>
      </c>
      <c r="U15114">
        <v>527588.05469999998</v>
      </c>
      <c r="V15114" t="s">
        <v>54</v>
      </c>
      <c r="W15114" t="s">
        <v>47</v>
      </c>
    </row>
    <row r="15115" spans="1:23" x14ac:dyDescent="0.25">
      <c r="A15115" s="92">
        <v>8784</v>
      </c>
      <c r="B15115" s="92">
        <v>0</v>
      </c>
      <c r="C15115" s="92">
        <v>0</v>
      </c>
      <c r="R15115" s="9">
        <v>43549</v>
      </c>
      <c r="S15115">
        <v>17</v>
      </c>
      <c r="T15115">
        <v>1.4264831120000001</v>
      </c>
      <c r="U15115">
        <v>607390.80330000003</v>
      </c>
      <c r="V15115" t="s">
        <v>54</v>
      </c>
      <c r="W15115" t="s">
        <v>47</v>
      </c>
    </row>
    <row r="15116" spans="1:23" x14ac:dyDescent="0.25">
      <c r="A15116" s="92">
        <v>8784</v>
      </c>
      <c r="B15116" s="92">
        <v>0</v>
      </c>
      <c r="C15116" s="92">
        <v>0</v>
      </c>
      <c r="R15116" s="9">
        <v>43549</v>
      </c>
      <c r="S15116">
        <v>18</v>
      </c>
      <c r="T15116">
        <v>1.5910644629999999</v>
      </c>
      <c r="U15116">
        <v>677468.88410000002</v>
      </c>
      <c r="V15116" t="s">
        <v>54</v>
      </c>
      <c r="W15116" t="s">
        <v>47</v>
      </c>
    </row>
    <row r="15117" spans="1:23" x14ac:dyDescent="0.25">
      <c r="A15117" s="92">
        <v>8784</v>
      </c>
      <c r="B15117" s="92">
        <v>0</v>
      </c>
      <c r="C15117" s="92">
        <v>0</v>
      </c>
      <c r="R15117" s="9">
        <v>43549</v>
      </c>
      <c r="S15117">
        <v>19</v>
      </c>
      <c r="T15117">
        <v>1.642403667</v>
      </c>
      <c r="U15117">
        <v>699328.9118</v>
      </c>
      <c r="V15117" t="s">
        <v>54</v>
      </c>
      <c r="W15117" t="s">
        <v>47</v>
      </c>
    </row>
    <row r="15118" spans="1:23" x14ac:dyDescent="0.25">
      <c r="A15118" s="92">
        <v>8784</v>
      </c>
      <c r="B15118" s="92">
        <v>0</v>
      </c>
      <c r="C15118" s="92">
        <v>0</v>
      </c>
      <c r="R15118" s="9">
        <v>43549</v>
      </c>
      <c r="S15118">
        <v>20</v>
      </c>
      <c r="T15118">
        <v>1.6197805190000001</v>
      </c>
      <c r="U15118">
        <v>689696.06599999999</v>
      </c>
      <c r="V15118" t="s">
        <v>54</v>
      </c>
      <c r="W15118" t="s">
        <v>47</v>
      </c>
    </row>
    <row r="15119" spans="1:23" x14ac:dyDescent="0.25">
      <c r="A15119" s="92">
        <v>8784</v>
      </c>
      <c r="B15119" s="92">
        <v>0</v>
      </c>
      <c r="C15119" s="92">
        <v>0</v>
      </c>
      <c r="R15119" s="9">
        <v>43549</v>
      </c>
      <c r="S15119">
        <v>21</v>
      </c>
      <c r="T15119">
        <v>1.6129435539999999</v>
      </c>
      <c r="U15119">
        <v>686784.91330000001</v>
      </c>
      <c r="V15119" t="s">
        <v>54</v>
      </c>
      <c r="W15119" t="s">
        <v>47</v>
      </c>
    </row>
    <row r="15120" spans="1:23" x14ac:dyDescent="0.25">
      <c r="A15120" s="92">
        <v>8784</v>
      </c>
      <c r="B15120" s="92">
        <v>0</v>
      </c>
      <c r="C15120" s="92">
        <v>0</v>
      </c>
      <c r="R15120" s="9">
        <v>43549</v>
      </c>
      <c r="S15120">
        <v>22</v>
      </c>
      <c r="T15120">
        <v>1.439768395</v>
      </c>
      <c r="U15120">
        <v>613047.62340000004</v>
      </c>
      <c r="V15120" t="s">
        <v>54</v>
      </c>
      <c r="W15120" t="s">
        <v>47</v>
      </c>
    </row>
    <row r="15121" spans="1:23" x14ac:dyDescent="0.25">
      <c r="A15121" s="92">
        <v>8784</v>
      </c>
      <c r="B15121" s="92">
        <v>0</v>
      </c>
      <c r="C15121" s="92">
        <v>0</v>
      </c>
      <c r="R15121" s="9">
        <v>43549</v>
      </c>
      <c r="S15121">
        <v>23</v>
      </c>
      <c r="T15121">
        <v>1.2609371970000001</v>
      </c>
      <c r="U15121">
        <v>536902.01459999999</v>
      </c>
      <c r="V15121" t="s">
        <v>54</v>
      </c>
      <c r="W15121" t="s">
        <v>47</v>
      </c>
    </row>
    <row r="15122" spans="1:23" x14ac:dyDescent="0.25">
      <c r="A15122" s="92">
        <v>8784</v>
      </c>
      <c r="B15122" s="92">
        <v>0</v>
      </c>
      <c r="C15122" s="92">
        <v>0</v>
      </c>
      <c r="R15122" s="9">
        <v>43549</v>
      </c>
      <c r="S15122">
        <v>24</v>
      </c>
      <c r="T15122">
        <v>1.004706117</v>
      </c>
      <c r="U15122">
        <v>427799.84580000001</v>
      </c>
      <c r="V15122" t="s">
        <v>54</v>
      </c>
      <c r="W15122" t="s">
        <v>47</v>
      </c>
    </row>
    <row r="15123" spans="1:23" x14ac:dyDescent="0.25">
      <c r="A15123" s="92">
        <v>8784</v>
      </c>
      <c r="B15123" s="92">
        <v>0</v>
      </c>
      <c r="C15123" s="92">
        <v>0</v>
      </c>
      <c r="R15123" s="9">
        <v>43550</v>
      </c>
      <c r="S15123">
        <v>1</v>
      </c>
      <c r="T15123">
        <v>0.80601616119999997</v>
      </c>
      <c r="U15123">
        <v>343198.45740000001</v>
      </c>
      <c r="V15123" t="s">
        <v>54</v>
      </c>
      <c r="W15123" t="s">
        <v>47</v>
      </c>
    </row>
    <row r="15124" spans="1:23" x14ac:dyDescent="0.25">
      <c r="A15124" s="92">
        <v>8784</v>
      </c>
      <c r="B15124" s="92">
        <v>0</v>
      </c>
      <c r="C15124" s="92">
        <v>0</v>
      </c>
      <c r="R15124" s="9">
        <v>43550</v>
      </c>
      <c r="S15124">
        <v>2</v>
      </c>
      <c r="T15124">
        <v>0.67385340630000001</v>
      </c>
      <c r="U15124">
        <v>286924.08500000002</v>
      </c>
      <c r="V15124" t="s">
        <v>54</v>
      </c>
      <c r="W15124" t="s">
        <v>47</v>
      </c>
    </row>
    <row r="15125" spans="1:23" x14ac:dyDescent="0.25">
      <c r="A15125" s="92">
        <v>8784</v>
      </c>
      <c r="B15125" s="92">
        <v>0</v>
      </c>
      <c r="C15125" s="92">
        <v>0</v>
      </c>
      <c r="R15125" s="9">
        <v>43550</v>
      </c>
      <c r="S15125">
        <v>3</v>
      </c>
      <c r="T15125">
        <v>0.6217888707</v>
      </c>
      <c r="U15125">
        <v>264755.21399999998</v>
      </c>
      <c r="V15125" t="s">
        <v>54</v>
      </c>
      <c r="W15125" t="s">
        <v>47</v>
      </c>
    </row>
    <row r="15126" spans="1:23" x14ac:dyDescent="0.25">
      <c r="A15126" s="92">
        <v>8784</v>
      </c>
      <c r="B15126" s="92">
        <v>0</v>
      </c>
      <c r="C15126" s="92">
        <v>0</v>
      </c>
      <c r="R15126" s="9">
        <v>43550</v>
      </c>
      <c r="S15126">
        <v>4</v>
      </c>
      <c r="T15126">
        <v>0.59505440359999995</v>
      </c>
      <c r="U15126">
        <v>253371.78479999999</v>
      </c>
      <c r="V15126" t="s">
        <v>54</v>
      </c>
      <c r="W15126" t="s">
        <v>47</v>
      </c>
    </row>
    <row r="15127" spans="1:23" x14ac:dyDescent="0.25">
      <c r="A15127" s="92">
        <v>8784</v>
      </c>
      <c r="B15127" s="92">
        <v>0</v>
      </c>
      <c r="C15127" s="92">
        <v>0</v>
      </c>
      <c r="R15127" s="9">
        <v>43550</v>
      </c>
      <c r="S15127">
        <v>5</v>
      </c>
      <c r="T15127">
        <v>0.58459089139999998</v>
      </c>
      <c r="U15127">
        <v>248916.4632</v>
      </c>
      <c r="V15127" t="s">
        <v>54</v>
      </c>
      <c r="W15127" t="s">
        <v>47</v>
      </c>
    </row>
    <row r="15128" spans="1:23" x14ac:dyDescent="0.25">
      <c r="A15128" s="92">
        <v>8784</v>
      </c>
      <c r="B15128" s="92">
        <v>0</v>
      </c>
      <c r="C15128" s="92">
        <v>0</v>
      </c>
      <c r="R15128" s="9">
        <v>43550</v>
      </c>
      <c r="S15128">
        <v>6</v>
      </c>
      <c r="T15128">
        <v>0.70436544069999996</v>
      </c>
      <c r="U15128">
        <v>299915.98719999997</v>
      </c>
      <c r="V15128" t="s">
        <v>54</v>
      </c>
      <c r="W15128" t="s">
        <v>47</v>
      </c>
    </row>
    <row r="15129" spans="1:23" x14ac:dyDescent="0.25">
      <c r="A15129" s="92">
        <v>8784</v>
      </c>
      <c r="B15129" s="92">
        <v>0</v>
      </c>
      <c r="C15129" s="92">
        <v>0</v>
      </c>
      <c r="R15129" s="9">
        <v>43550</v>
      </c>
      <c r="S15129">
        <v>7</v>
      </c>
      <c r="T15129">
        <v>0.87855371179999997</v>
      </c>
      <c r="U15129">
        <v>374084.65629999997</v>
      </c>
      <c r="V15129" t="s">
        <v>54</v>
      </c>
      <c r="W15129" t="s">
        <v>47</v>
      </c>
    </row>
    <row r="15130" spans="1:23" x14ac:dyDescent="0.25">
      <c r="A15130" s="92">
        <v>8784</v>
      </c>
      <c r="B15130" s="92">
        <v>0</v>
      </c>
      <c r="C15130" s="92">
        <v>0</v>
      </c>
      <c r="R15130" s="9">
        <v>43550</v>
      </c>
      <c r="S15130">
        <v>8</v>
      </c>
      <c r="T15130">
        <v>0.93598335479999994</v>
      </c>
      <c r="U15130">
        <v>398537.96860000002</v>
      </c>
      <c r="V15130" t="s">
        <v>54</v>
      </c>
      <c r="W15130" t="s">
        <v>47</v>
      </c>
    </row>
    <row r="15131" spans="1:23" x14ac:dyDescent="0.25">
      <c r="A15131" s="92">
        <v>8784</v>
      </c>
      <c r="B15131" s="92">
        <v>0</v>
      </c>
      <c r="C15131" s="92">
        <v>0</v>
      </c>
      <c r="R15131" s="9">
        <v>43550</v>
      </c>
      <c r="S15131">
        <v>9</v>
      </c>
      <c r="T15131">
        <v>0.84752281289999998</v>
      </c>
      <c r="U15131">
        <v>360871.8236</v>
      </c>
      <c r="V15131" t="s">
        <v>54</v>
      </c>
      <c r="W15131" t="s">
        <v>47</v>
      </c>
    </row>
    <row r="15132" spans="1:23" x14ac:dyDescent="0.25">
      <c r="A15132" s="92">
        <v>8784</v>
      </c>
      <c r="B15132" s="92">
        <v>0</v>
      </c>
      <c r="C15132" s="92">
        <v>0</v>
      </c>
      <c r="R15132" s="9">
        <v>43550</v>
      </c>
      <c r="S15132">
        <v>10</v>
      </c>
      <c r="T15132">
        <v>0.81733512429999999</v>
      </c>
      <c r="U15132">
        <v>348018.02659999998</v>
      </c>
      <c r="V15132" t="s">
        <v>54</v>
      </c>
      <c r="W15132" t="s">
        <v>47</v>
      </c>
    </row>
    <row r="15133" spans="1:23" x14ac:dyDescent="0.25">
      <c r="A15133" s="92">
        <v>8784</v>
      </c>
      <c r="B15133" s="92">
        <v>0</v>
      </c>
      <c r="C15133" s="92">
        <v>0</v>
      </c>
      <c r="R15133" s="9">
        <v>43550</v>
      </c>
      <c r="S15133">
        <v>11</v>
      </c>
      <c r="T15133">
        <v>0.85769569690000003</v>
      </c>
      <c r="U15133">
        <v>365203.39689999999</v>
      </c>
      <c r="V15133" t="s">
        <v>54</v>
      </c>
      <c r="W15133" t="s">
        <v>47</v>
      </c>
    </row>
    <row r="15134" spans="1:23" x14ac:dyDescent="0.25">
      <c r="A15134" s="92">
        <v>8784</v>
      </c>
      <c r="B15134" s="92">
        <v>0</v>
      </c>
      <c r="C15134" s="92">
        <v>0</v>
      </c>
      <c r="R15134" s="9">
        <v>43550</v>
      </c>
      <c r="S15134">
        <v>12</v>
      </c>
      <c r="T15134">
        <v>0.88715909250000002</v>
      </c>
      <c r="U15134">
        <v>377748.79300000001</v>
      </c>
      <c r="V15134" t="s">
        <v>54</v>
      </c>
      <c r="W15134" t="s">
        <v>47</v>
      </c>
    </row>
    <row r="15135" spans="1:23" x14ac:dyDescent="0.25">
      <c r="A15135" s="92">
        <v>8784</v>
      </c>
      <c r="B15135" s="92">
        <v>0</v>
      </c>
      <c r="C15135" s="92">
        <v>0</v>
      </c>
      <c r="R15135" s="9">
        <v>43550</v>
      </c>
      <c r="S15135">
        <v>13</v>
      </c>
      <c r="T15135">
        <v>0.94286980629999995</v>
      </c>
      <c r="U15135">
        <v>401470.19199999998</v>
      </c>
      <c r="V15135" t="s">
        <v>54</v>
      </c>
      <c r="W15135" t="s">
        <v>47</v>
      </c>
    </row>
    <row r="15136" spans="1:23" x14ac:dyDescent="0.25">
      <c r="A15136" s="92">
        <v>8784</v>
      </c>
      <c r="B15136" s="92">
        <v>0</v>
      </c>
      <c r="C15136" s="92">
        <v>0</v>
      </c>
      <c r="R15136" s="9">
        <v>43550</v>
      </c>
      <c r="S15136">
        <v>14</v>
      </c>
      <c r="T15136">
        <v>1.005968449</v>
      </c>
      <c r="U15136">
        <v>428337.34159999999</v>
      </c>
      <c r="V15136" t="s">
        <v>54</v>
      </c>
      <c r="W15136" t="s">
        <v>47</v>
      </c>
    </row>
    <row r="15137" spans="1:23" x14ac:dyDescent="0.25">
      <c r="A15137" s="92">
        <v>8784</v>
      </c>
      <c r="B15137" s="92">
        <v>0</v>
      </c>
      <c r="C15137" s="92">
        <v>0</v>
      </c>
      <c r="R15137" s="9">
        <v>43550</v>
      </c>
      <c r="S15137">
        <v>15</v>
      </c>
      <c r="T15137">
        <v>1.0674126289999999</v>
      </c>
      <c r="U15137">
        <v>454500.02759999997</v>
      </c>
      <c r="V15137" t="s">
        <v>54</v>
      </c>
      <c r="W15137" t="s">
        <v>47</v>
      </c>
    </row>
    <row r="15138" spans="1:23" x14ac:dyDescent="0.25">
      <c r="A15138" s="92">
        <v>8784</v>
      </c>
      <c r="B15138" s="92">
        <v>0</v>
      </c>
      <c r="C15138" s="92">
        <v>0</v>
      </c>
      <c r="R15138" s="9">
        <v>43550</v>
      </c>
      <c r="S15138">
        <v>16</v>
      </c>
      <c r="T15138">
        <v>1.1136860390000001</v>
      </c>
      <c r="U15138">
        <v>474203.06050000002</v>
      </c>
      <c r="V15138" t="s">
        <v>54</v>
      </c>
      <c r="W15138" t="s">
        <v>47</v>
      </c>
    </row>
    <row r="15139" spans="1:23" x14ac:dyDescent="0.25">
      <c r="A15139" s="92">
        <v>8784</v>
      </c>
      <c r="B15139" s="92">
        <v>0</v>
      </c>
      <c r="C15139" s="92">
        <v>0</v>
      </c>
      <c r="R15139" s="9">
        <v>43550</v>
      </c>
      <c r="S15139">
        <v>17</v>
      </c>
      <c r="T15139">
        <v>1.202063039</v>
      </c>
      <c r="U15139">
        <v>511833.6336</v>
      </c>
      <c r="V15139" t="s">
        <v>54</v>
      </c>
      <c r="W15139" t="s">
        <v>47</v>
      </c>
    </row>
    <row r="15140" spans="1:23" x14ac:dyDescent="0.25">
      <c r="A15140" s="92">
        <v>8784</v>
      </c>
      <c r="B15140" s="92">
        <v>0</v>
      </c>
      <c r="C15140" s="92">
        <v>0</v>
      </c>
      <c r="R15140" s="9">
        <v>43550</v>
      </c>
      <c r="S15140">
        <v>18</v>
      </c>
      <c r="T15140">
        <v>1.3020057270000001</v>
      </c>
      <c r="U15140">
        <v>554388.83059999999</v>
      </c>
      <c r="V15140" t="s">
        <v>54</v>
      </c>
      <c r="W15140" t="s">
        <v>47</v>
      </c>
    </row>
    <row r="15141" spans="1:23" x14ac:dyDescent="0.25">
      <c r="A15141" s="92">
        <v>8784</v>
      </c>
      <c r="B15141" s="92">
        <v>0</v>
      </c>
      <c r="C15141" s="92">
        <v>0</v>
      </c>
      <c r="R15141" s="9">
        <v>43550</v>
      </c>
      <c r="S15141">
        <v>19</v>
      </c>
      <c r="T15141">
        <v>1.315869172</v>
      </c>
      <c r="U15141">
        <v>560291.83010000002</v>
      </c>
      <c r="V15141" t="s">
        <v>54</v>
      </c>
      <c r="W15141" t="s">
        <v>47</v>
      </c>
    </row>
    <row r="15142" spans="1:23" x14ac:dyDescent="0.25">
      <c r="A15142" s="92">
        <v>8784</v>
      </c>
      <c r="B15142" s="92">
        <v>0</v>
      </c>
      <c r="C15142" s="92">
        <v>0</v>
      </c>
      <c r="R15142" s="9">
        <v>43550</v>
      </c>
      <c r="S15142">
        <v>20</v>
      </c>
      <c r="T15142">
        <v>1.332081334</v>
      </c>
      <c r="U15142">
        <v>567194.90359999996</v>
      </c>
      <c r="V15142" t="s">
        <v>54</v>
      </c>
      <c r="W15142" t="s">
        <v>47</v>
      </c>
    </row>
    <row r="15143" spans="1:23" x14ac:dyDescent="0.25">
      <c r="A15143" s="92">
        <v>8784</v>
      </c>
      <c r="B15143" s="92">
        <v>0</v>
      </c>
      <c r="C15143" s="92">
        <v>0</v>
      </c>
      <c r="R15143" s="9">
        <v>43550</v>
      </c>
      <c r="S15143">
        <v>21</v>
      </c>
      <c r="T15143">
        <v>1.375294531</v>
      </c>
      <c r="U15143">
        <v>585594.91020000004</v>
      </c>
      <c r="V15143" t="s">
        <v>54</v>
      </c>
      <c r="W15143" t="s">
        <v>47</v>
      </c>
    </row>
    <row r="15144" spans="1:23" x14ac:dyDescent="0.25">
      <c r="A15144" s="92">
        <v>8784</v>
      </c>
      <c r="B15144" s="92">
        <v>0</v>
      </c>
      <c r="C15144" s="92">
        <v>0</v>
      </c>
      <c r="R15144" s="9">
        <v>43550</v>
      </c>
      <c r="S15144">
        <v>22</v>
      </c>
      <c r="T15144">
        <v>1.271309408</v>
      </c>
      <c r="U15144">
        <v>541318.46059999999</v>
      </c>
      <c r="V15144" t="s">
        <v>54</v>
      </c>
      <c r="W15144" t="s">
        <v>47</v>
      </c>
    </row>
    <row r="15145" spans="1:23" x14ac:dyDescent="0.25">
      <c r="A15145" s="92">
        <v>8784</v>
      </c>
      <c r="B15145" s="92">
        <v>0</v>
      </c>
      <c r="C15145" s="92">
        <v>0</v>
      </c>
      <c r="R15145" s="9">
        <v>43550</v>
      </c>
      <c r="S15145">
        <v>23</v>
      </c>
      <c r="T15145">
        <v>1.0840552290000001</v>
      </c>
      <c r="U15145">
        <v>461586.38030000002</v>
      </c>
      <c r="V15145" t="s">
        <v>54</v>
      </c>
      <c r="W15145" t="s">
        <v>47</v>
      </c>
    </row>
    <row r="15146" spans="1:23" x14ac:dyDescent="0.25">
      <c r="A15146" s="92">
        <v>8784</v>
      </c>
      <c r="B15146" s="92">
        <v>0</v>
      </c>
      <c r="C15146" s="92">
        <v>0</v>
      </c>
      <c r="R15146" s="9">
        <v>43550</v>
      </c>
      <c r="S15146">
        <v>24</v>
      </c>
      <c r="T15146">
        <v>0.93434767060000001</v>
      </c>
      <c r="U15146">
        <v>397841.50079999998</v>
      </c>
      <c r="V15146" t="s">
        <v>54</v>
      </c>
      <c r="W15146" t="s">
        <v>47</v>
      </c>
    </row>
    <row r="15147" spans="1:23" x14ac:dyDescent="0.25">
      <c r="A15147" s="92">
        <v>8784</v>
      </c>
      <c r="B15147" s="92">
        <v>0</v>
      </c>
      <c r="C15147" s="92">
        <v>0</v>
      </c>
      <c r="R15147" s="9">
        <v>43551</v>
      </c>
      <c r="S15147">
        <v>1</v>
      </c>
      <c r="T15147">
        <v>0.77700554960000001</v>
      </c>
      <c r="U15147">
        <v>330845.85499999998</v>
      </c>
      <c r="V15147" t="s">
        <v>54</v>
      </c>
      <c r="W15147" t="s">
        <v>47</v>
      </c>
    </row>
    <row r="15148" spans="1:23" x14ac:dyDescent="0.25">
      <c r="A15148" s="92">
        <v>8784</v>
      </c>
      <c r="B15148" s="92">
        <v>0</v>
      </c>
      <c r="C15148" s="92">
        <v>0</v>
      </c>
      <c r="R15148" s="9">
        <v>43551</v>
      </c>
      <c r="S15148">
        <v>2</v>
      </c>
      <c r="T15148">
        <v>0.66047523689999998</v>
      </c>
      <c r="U15148">
        <v>281227.71399999998</v>
      </c>
      <c r="V15148" t="s">
        <v>54</v>
      </c>
      <c r="W15148" t="s">
        <v>47</v>
      </c>
    </row>
    <row r="15149" spans="1:23" x14ac:dyDescent="0.25">
      <c r="A15149" s="92">
        <v>8784</v>
      </c>
      <c r="B15149" s="92">
        <v>0</v>
      </c>
      <c r="C15149" s="92">
        <v>0</v>
      </c>
      <c r="R15149" s="9">
        <v>43551</v>
      </c>
      <c r="S15149">
        <v>3</v>
      </c>
      <c r="T15149">
        <v>0.59876087720000004</v>
      </c>
      <c r="U15149">
        <v>254949.9865</v>
      </c>
      <c r="V15149" t="s">
        <v>54</v>
      </c>
      <c r="W15149" t="s">
        <v>47</v>
      </c>
    </row>
    <row r="15150" spans="1:23" x14ac:dyDescent="0.25">
      <c r="A15150" s="92">
        <v>8784</v>
      </c>
      <c r="B15150" s="92">
        <v>0</v>
      </c>
      <c r="C15150" s="92">
        <v>0</v>
      </c>
      <c r="R15150" s="9">
        <v>43551</v>
      </c>
      <c r="S15150">
        <v>4</v>
      </c>
      <c r="T15150">
        <v>0.58615306440000003</v>
      </c>
      <c r="U15150">
        <v>249581.63020000001</v>
      </c>
      <c r="V15150" t="s">
        <v>54</v>
      </c>
      <c r="W15150" t="s">
        <v>47</v>
      </c>
    </row>
    <row r="15151" spans="1:23" x14ac:dyDescent="0.25">
      <c r="A15151" s="92">
        <v>8784</v>
      </c>
      <c r="B15151" s="92">
        <v>0</v>
      </c>
      <c r="C15151" s="92">
        <v>0</v>
      </c>
      <c r="R15151" s="9">
        <v>43551</v>
      </c>
      <c r="S15151">
        <v>5</v>
      </c>
      <c r="T15151">
        <v>0.61421483239999997</v>
      </c>
      <c r="U15151">
        <v>261530.2188</v>
      </c>
      <c r="V15151" t="s">
        <v>54</v>
      </c>
      <c r="W15151" t="s">
        <v>47</v>
      </c>
    </row>
    <row r="15152" spans="1:23" x14ac:dyDescent="0.25">
      <c r="A15152" s="92">
        <v>8784</v>
      </c>
      <c r="B15152" s="92">
        <v>0</v>
      </c>
      <c r="C15152" s="92">
        <v>0</v>
      </c>
      <c r="R15152" s="9">
        <v>43551</v>
      </c>
      <c r="S15152">
        <v>6</v>
      </c>
      <c r="T15152">
        <v>0.7474087304</v>
      </c>
      <c r="U15152">
        <v>318243.64779999998</v>
      </c>
      <c r="V15152" t="s">
        <v>54</v>
      </c>
      <c r="W15152" t="s">
        <v>47</v>
      </c>
    </row>
    <row r="15153" spans="1:23" x14ac:dyDescent="0.25">
      <c r="A15153" s="92">
        <v>8784</v>
      </c>
      <c r="B15153" s="92">
        <v>0</v>
      </c>
      <c r="C15153" s="92">
        <v>0</v>
      </c>
      <c r="R15153" s="9">
        <v>43551</v>
      </c>
      <c r="S15153">
        <v>7</v>
      </c>
      <c r="T15153">
        <v>0.96253374479999998</v>
      </c>
      <c r="U15153">
        <v>409843.0184</v>
      </c>
      <c r="V15153" t="s">
        <v>54</v>
      </c>
      <c r="W15153" t="s">
        <v>47</v>
      </c>
    </row>
    <row r="15154" spans="1:23" x14ac:dyDescent="0.25">
      <c r="A15154" s="92">
        <v>8784</v>
      </c>
      <c r="B15154" s="92">
        <v>0</v>
      </c>
      <c r="C15154" s="92">
        <v>0</v>
      </c>
      <c r="R15154" s="9">
        <v>43551</v>
      </c>
      <c r="S15154">
        <v>8</v>
      </c>
      <c r="T15154">
        <v>1.0040202060000001</v>
      </c>
      <c r="U15154">
        <v>427507.78759999998</v>
      </c>
      <c r="V15154" t="s">
        <v>54</v>
      </c>
      <c r="W15154" t="s">
        <v>47</v>
      </c>
    </row>
    <row r="15155" spans="1:23" x14ac:dyDescent="0.25">
      <c r="A15155" s="92">
        <v>8784</v>
      </c>
      <c r="B15155" s="92">
        <v>0</v>
      </c>
      <c r="C15155" s="92">
        <v>0</v>
      </c>
      <c r="R15155" s="9">
        <v>43551</v>
      </c>
      <c r="S15155">
        <v>9</v>
      </c>
      <c r="T15155">
        <v>0.95941740649999996</v>
      </c>
      <c r="U15155">
        <v>408516.09399999998</v>
      </c>
      <c r="V15155" t="s">
        <v>54</v>
      </c>
      <c r="W15155" t="s">
        <v>47</v>
      </c>
    </row>
    <row r="15156" spans="1:23" x14ac:dyDescent="0.25">
      <c r="A15156" s="92">
        <v>8784</v>
      </c>
      <c r="B15156" s="92">
        <v>0</v>
      </c>
      <c r="C15156" s="92">
        <v>0</v>
      </c>
      <c r="R15156" s="9">
        <v>43551</v>
      </c>
      <c r="S15156">
        <v>10</v>
      </c>
      <c r="T15156">
        <v>0.93759558860000003</v>
      </c>
      <c r="U15156">
        <v>399224.45120000001</v>
      </c>
      <c r="V15156" t="s">
        <v>54</v>
      </c>
      <c r="W15156" t="s">
        <v>47</v>
      </c>
    </row>
    <row r="15157" spans="1:23" x14ac:dyDescent="0.25">
      <c r="A15157" s="92">
        <v>8784</v>
      </c>
      <c r="B15157" s="92">
        <v>0</v>
      </c>
      <c r="C15157" s="92">
        <v>0</v>
      </c>
      <c r="R15157" s="9">
        <v>43551</v>
      </c>
      <c r="S15157">
        <v>11</v>
      </c>
      <c r="T15157">
        <v>0.91559368720000001</v>
      </c>
      <c r="U15157">
        <v>389856.12959999999</v>
      </c>
      <c r="V15157" t="s">
        <v>54</v>
      </c>
      <c r="W15157" t="s">
        <v>47</v>
      </c>
    </row>
    <row r="15158" spans="1:23" x14ac:dyDescent="0.25">
      <c r="A15158" s="92">
        <v>8784</v>
      </c>
      <c r="B15158" s="92">
        <v>0</v>
      </c>
      <c r="C15158" s="92">
        <v>0</v>
      </c>
      <c r="R15158" s="9">
        <v>43551</v>
      </c>
      <c r="S15158">
        <v>12</v>
      </c>
      <c r="T15158">
        <v>0.91716587640000002</v>
      </c>
      <c r="U15158">
        <v>390525.56150000001</v>
      </c>
      <c r="V15158" t="s">
        <v>54</v>
      </c>
      <c r="W15158" t="s">
        <v>47</v>
      </c>
    </row>
    <row r="15159" spans="1:23" x14ac:dyDescent="0.25">
      <c r="A15159" s="92">
        <v>8784</v>
      </c>
      <c r="B15159" s="92">
        <v>0</v>
      </c>
      <c r="C15159" s="92">
        <v>0</v>
      </c>
      <c r="R15159" s="9">
        <v>43551</v>
      </c>
      <c r="S15159">
        <v>13</v>
      </c>
      <c r="T15159">
        <v>0.92085686970000002</v>
      </c>
      <c r="U15159">
        <v>392097.17170000001</v>
      </c>
      <c r="V15159" t="s">
        <v>54</v>
      </c>
      <c r="W15159" t="s">
        <v>47</v>
      </c>
    </row>
    <row r="15160" spans="1:23" x14ac:dyDescent="0.25">
      <c r="A15160" s="92">
        <v>8784</v>
      </c>
      <c r="B15160" s="92">
        <v>0</v>
      </c>
      <c r="C15160" s="92">
        <v>0</v>
      </c>
      <c r="R15160" s="9">
        <v>43551</v>
      </c>
      <c r="S15160">
        <v>14</v>
      </c>
      <c r="T15160">
        <v>0.92489851639999998</v>
      </c>
      <c r="U15160">
        <v>393818.08870000002</v>
      </c>
      <c r="V15160" t="s">
        <v>54</v>
      </c>
      <c r="W15160" t="s">
        <v>47</v>
      </c>
    </row>
    <row r="15161" spans="1:23" x14ac:dyDescent="0.25">
      <c r="A15161" s="92">
        <v>8784</v>
      </c>
      <c r="B15161" s="92">
        <v>0</v>
      </c>
      <c r="C15161" s="92">
        <v>0</v>
      </c>
      <c r="R15161" s="9">
        <v>43551</v>
      </c>
      <c r="S15161">
        <v>15</v>
      </c>
      <c r="T15161">
        <v>0.92298542439999998</v>
      </c>
      <c r="U15161">
        <v>393003.50180000003</v>
      </c>
      <c r="V15161" t="s">
        <v>54</v>
      </c>
      <c r="W15161" t="s">
        <v>47</v>
      </c>
    </row>
    <row r="15162" spans="1:23" x14ac:dyDescent="0.25">
      <c r="A15162" s="92">
        <v>8784</v>
      </c>
      <c r="B15162" s="92">
        <v>0</v>
      </c>
      <c r="C15162" s="92">
        <v>0</v>
      </c>
      <c r="R15162" s="9">
        <v>43551</v>
      </c>
      <c r="S15162">
        <v>16</v>
      </c>
      <c r="T15162">
        <v>0.92531405609999995</v>
      </c>
      <c r="U15162">
        <v>393995.02389999997</v>
      </c>
      <c r="V15162" t="s">
        <v>54</v>
      </c>
      <c r="W15162" t="s">
        <v>47</v>
      </c>
    </row>
    <row r="15163" spans="1:23" x14ac:dyDescent="0.25">
      <c r="A15163" s="92">
        <v>8784</v>
      </c>
      <c r="B15163" s="92">
        <v>0</v>
      </c>
      <c r="C15163" s="92">
        <v>0</v>
      </c>
      <c r="R15163" s="9">
        <v>43551</v>
      </c>
      <c r="S15163">
        <v>17</v>
      </c>
      <c r="T15163">
        <v>0.99317498510000002</v>
      </c>
      <c r="U15163">
        <v>422889.93599999999</v>
      </c>
      <c r="V15163" t="s">
        <v>54</v>
      </c>
      <c r="W15163" t="s">
        <v>47</v>
      </c>
    </row>
    <row r="15164" spans="1:23" x14ac:dyDescent="0.25">
      <c r="A15164" s="92">
        <v>8784</v>
      </c>
      <c r="B15164" s="92">
        <v>0</v>
      </c>
      <c r="C15164" s="92">
        <v>0</v>
      </c>
      <c r="R15164" s="9">
        <v>43551</v>
      </c>
      <c r="S15164">
        <v>18</v>
      </c>
      <c r="T15164">
        <v>1.0943328699999999</v>
      </c>
      <c r="U15164">
        <v>465962.55869999999</v>
      </c>
      <c r="V15164" t="s">
        <v>54</v>
      </c>
      <c r="W15164" t="s">
        <v>47</v>
      </c>
    </row>
    <row r="15165" spans="1:23" x14ac:dyDescent="0.25">
      <c r="A15165" s="92">
        <v>8784</v>
      </c>
      <c r="B15165" s="92">
        <v>0</v>
      </c>
      <c r="C15165" s="92">
        <v>0</v>
      </c>
      <c r="R15165" s="9">
        <v>43551</v>
      </c>
      <c r="S15165">
        <v>19</v>
      </c>
      <c r="T15165">
        <v>1.161528471</v>
      </c>
      <c r="U15165">
        <v>494574.17700000003</v>
      </c>
      <c r="V15165" t="s">
        <v>54</v>
      </c>
      <c r="W15165" t="s">
        <v>47</v>
      </c>
    </row>
    <row r="15166" spans="1:23" x14ac:dyDescent="0.25">
      <c r="A15166" s="92">
        <v>8784</v>
      </c>
      <c r="B15166" s="92">
        <v>0</v>
      </c>
      <c r="C15166" s="92">
        <v>0</v>
      </c>
      <c r="R15166" s="9">
        <v>43551</v>
      </c>
      <c r="S15166">
        <v>20</v>
      </c>
      <c r="T15166">
        <v>1.2656562119999999</v>
      </c>
      <c r="U15166">
        <v>538911.35230000003</v>
      </c>
      <c r="V15166" t="s">
        <v>54</v>
      </c>
      <c r="W15166" t="s">
        <v>47</v>
      </c>
    </row>
    <row r="15167" spans="1:23" x14ac:dyDescent="0.25">
      <c r="A15167" s="92">
        <v>8784</v>
      </c>
      <c r="B15167" s="92">
        <v>0</v>
      </c>
      <c r="C15167" s="92">
        <v>0</v>
      </c>
      <c r="R15167" s="9">
        <v>43551</v>
      </c>
      <c r="S15167">
        <v>21</v>
      </c>
      <c r="T15167">
        <v>1.394825636</v>
      </c>
      <c r="U15167">
        <v>593911.1764</v>
      </c>
      <c r="V15167" t="s">
        <v>54</v>
      </c>
      <c r="W15167" t="s">
        <v>47</v>
      </c>
    </row>
    <row r="15168" spans="1:23" x14ac:dyDescent="0.25">
      <c r="A15168" s="92">
        <v>8784</v>
      </c>
      <c r="B15168" s="92">
        <v>0</v>
      </c>
      <c r="C15168" s="92">
        <v>0</v>
      </c>
      <c r="R15168" s="9">
        <v>43551</v>
      </c>
      <c r="S15168">
        <v>22</v>
      </c>
      <c r="T15168">
        <v>1.321184318</v>
      </c>
      <c r="U15168">
        <v>562554.99789999996</v>
      </c>
      <c r="V15168" t="s">
        <v>54</v>
      </c>
      <c r="W15168" t="s">
        <v>47</v>
      </c>
    </row>
    <row r="15169" spans="1:23" x14ac:dyDescent="0.25">
      <c r="A15169" s="92">
        <v>8784</v>
      </c>
      <c r="B15169" s="92">
        <v>0</v>
      </c>
      <c r="C15169" s="92">
        <v>0</v>
      </c>
      <c r="R15169" s="9">
        <v>43551</v>
      </c>
      <c r="S15169">
        <v>23</v>
      </c>
      <c r="T15169">
        <v>1.196514815</v>
      </c>
      <c r="U15169">
        <v>509471.22220000002</v>
      </c>
      <c r="V15169" t="s">
        <v>54</v>
      </c>
      <c r="W15169" t="s">
        <v>47</v>
      </c>
    </row>
    <row r="15170" spans="1:23" x14ac:dyDescent="0.25">
      <c r="A15170" s="92">
        <v>8784</v>
      </c>
      <c r="B15170" s="92">
        <v>0</v>
      </c>
      <c r="C15170" s="92">
        <v>0</v>
      </c>
      <c r="R15170" s="9">
        <v>43551</v>
      </c>
      <c r="S15170">
        <v>24</v>
      </c>
      <c r="T15170">
        <v>1.0102738570000001</v>
      </c>
      <c r="U15170">
        <v>430170.56719999999</v>
      </c>
      <c r="V15170" t="s">
        <v>54</v>
      </c>
      <c r="W15170" t="s">
        <v>47</v>
      </c>
    </row>
    <row r="15171" spans="1:23" x14ac:dyDescent="0.25">
      <c r="A15171" s="92">
        <v>8784</v>
      </c>
      <c r="B15171" s="92">
        <v>0</v>
      </c>
      <c r="C15171" s="92">
        <v>0</v>
      </c>
      <c r="R15171" s="9">
        <v>43552</v>
      </c>
      <c r="S15171">
        <v>1</v>
      </c>
      <c r="T15171">
        <v>0.87071911089999998</v>
      </c>
      <c r="U15171">
        <v>370748.7145</v>
      </c>
      <c r="V15171" t="s">
        <v>54</v>
      </c>
      <c r="W15171" t="s">
        <v>47</v>
      </c>
    </row>
    <row r="15172" spans="1:23" x14ac:dyDescent="0.25">
      <c r="A15172" s="92">
        <v>8784</v>
      </c>
      <c r="B15172" s="92">
        <v>0</v>
      </c>
      <c r="C15172" s="92">
        <v>0</v>
      </c>
      <c r="R15172" s="9">
        <v>43552</v>
      </c>
      <c r="S15172">
        <v>2</v>
      </c>
      <c r="T15172">
        <v>0.76362648619999995</v>
      </c>
      <c r="U15172">
        <v>325149.10330000002</v>
      </c>
      <c r="V15172" t="s">
        <v>54</v>
      </c>
      <c r="W15172" t="s">
        <v>47</v>
      </c>
    </row>
    <row r="15173" spans="1:23" x14ac:dyDescent="0.25">
      <c r="A15173" s="92">
        <v>8784</v>
      </c>
      <c r="B15173" s="92">
        <v>0</v>
      </c>
      <c r="C15173" s="92">
        <v>0</v>
      </c>
      <c r="R15173" s="9">
        <v>43552</v>
      </c>
      <c r="S15173">
        <v>3</v>
      </c>
      <c r="T15173">
        <v>0.71426673330000001</v>
      </c>
      <c r="U15173">
        <v>304131.91800000001</v>
      </c>
      <c r="V15173" t="s">
        <v>54</v>
      </c>
      <c r="W15173" t="s">
        <v>47</v>
      </c>
    </row>
    <row r="15174" spans="1:23" x14ac:dyDescent="0.25">
      <c r="A15174" s="92">
        <v>8784</v>
      </c>
      <c r="B15174" s="92">
        <v>0</v>
      </c>
      <c r="C15174" s="92">
        <v>0</v>
      </c>
      <c r="R15174" s="9">
        <v>43552</v>
      </c>
      <c r="S15174">
        <v>4</v>
      </c>
      <c r="T15174">
        <v>0.69086855179999995</v>
      </c>
      <c r="U15174">
        <v>294169.06589999999</v>
      </c>
      <c r="V15174" t="s">
        <v>54</v>
      </c>
      <c r="W15174" t="s">
        <v>47</v>
      </c>
    </row>
    <row r="15175" spans="1:23" x14ac:dyDescent="0.25">
      <c r="A15175" s="92">
        <v>8784</v>
      </c>
      <c r="B15175" s="92">
        <v>0</v>
      </c>
      <c r="C15175" s="92">
        <v>0</v>
      </c>
      <c r="R15175" s="9">
        <v>43552</v>
      </c>
      <c r="S15175">
        <v>5</v>
      </c>
      <c r="T15175">
        <v>0.70508244620000005</v>
      </c>
      <c r="U15175">
        <v>300221.28519999998</v>
      </c>
      <c r="V15175" t="s">
        <v>54</v>
      </c>
      <c r="W15175" t="s">
        <v>47</v>
      </c>
    </row>
    <row r="15176" spans="1:23" x14ac:dyDescent="0.25">
      <c r="A15176" s="92">
        <v>8784</v>
      </c>
      <c r="B15176" s="92">
        <v>0</v>
      </c>
      <c r="C15176" s="92">
        <v>0</v>
      </c>
      <c r="R15176" s="9">
        <v>43552</v>
      </c>
      <c r="S15176">
        <v>6</v>
      </c>
      <c r="T15176">
        <v>0.83014483240000003</v>
      </c>
      <c r="U15176">
        <v>353472.34909999999</v>
      </c>
      <c r="V15176" t="s">
        <v>54</v>
      </c>
      <c r="W15176" t="s">
        <v>47</v>
      </c>
    </row>
    <row r="15177" spans="1:23" x14ac:dyDescent="0.25">
      <c r="A15177" s="92">
        <v>8784</v>
      </c>
      <c r="B15177" s="92">
        <v>0</v>
      </c>
      <c r="C15177" s="92">
        <v>0</v>
      </c>
      <c r="R15177" s="9">
        <v>43552</v>
      </c>
      <c r="S15177">
        <v>7</v>
      </c>
      <c r="T15177">
        <v>1.0507806559999999</v>
      </c>
      <c r="U15177">
        <v>447418.20020000002</v>
      </c>
      <c r="V15177" t="s">
        <v>54</v>
      </c>
      <c r="W15177" t="s">
        <v>47</v>
      </c>
    </row>
    <row r="15178" spans="1:23" x14ac:dyDescent="0.25">
      <c r="A15178" s="92">
        <v>8784</v>
      </c>
      <c r="B15178" s="92">
        <v>0</v>
      </c>
      <c r="C15178" s="92">
        <v>0</v>
      </c>
      <c r="R15178" s="9">
        <v>43552</v>
      </c>
      <c r="S15178">
        <v>8</v>
      </c>
      <c r="T15178">
        <v>1.092112878</v>
      </c>
      <c r="U15178">
        <v>465017.29519999999</v>
      </c>
      <c r="V15178" t="s">
        <v>54</v>
      </c>
      <c r="W15178" t="s">
        <v>47</v>
      </c>
    </row>
    <row r="15179" spans="1:23" x14ac:dyDescent="0.25">
      <c r="A15179" s="92">
        <v>8784</v>
      </c>
      <c r="B15179" s="92">
        <v>0</v>
      </c>
      <c r="C15179" s="92">
        <v>0</v>
      </c>
      <c r="R15179" s="9">
        <v>43552</v>
      </c>
      <c r="S15179">
        <v>9</v>
      </c>
      <c r="T15179">
        <v>0.99146760320000005</v>
      </c>
      <c r="U15179">
        <v>422162.93959999998</v>
      </c>
      <c r="V15179" t="s">
        <v>54</v>
      </c>
      <c r="W15179" t="s">
        <v>47</v>
      </c>
    </row>
    <row r="15180" spans="1:23" x14ac:dyDescent="0.25">
      <c r="A15180" s="92">
        <v>8784</v>
      </c>
      <c r="B15180" s="92">
        <v>0</v>
      </c>
      <c r="C15180" s="92">
        <v>0</v>
      </c>
      <c r="R15180" s="9">
        <v>43552</v>
      </c>
      <c r="S15180">
        <v>10</v>
      </c>
      <c r="T15180">
        <v>0.95218790490000005</v>
      </c>
      <c r="U15180">
        <v>405437.80109999998</v>
      </c>
      <c r="V15180" t="s">
        <v>54</v>
      </c>
      <c r="W15180" t="s">
        <v>47</v>
      </c>
    </row>
    <row r="15181" spans="1:23" x14ac:dyDescent="0.25">
      <c r="A15181" s="92">
        <v>8784</v>
      </c>
      <c r="B15181" s="92">
        <v>0</v>
      </c>
      <c r="C15181" s="92">
        <v>0</v>
      </c>
      <c r="R15181" s="9">
        <v>43552</v>
      </c>
      <c r="S15181">
        <v>11</v>
      </c>
      <c r="T15181">
        <v>0.91409233320000005</v>
      </c>
      <c r="U15181">
        <v>389216.8591</v>
      </c>
      <c r="V15181" t="s">
        <v>54</v>
      </c>
      <c r="W15181" t="s">
        <v>47</v>
      </c>
    </row>
    <row r="15182" spans="1:23" x14ac:dyDescent="0.25">
      <c r="A15182" s="92">
        <v>8784</v>
      </c>
      <c r="B15182" s="92">
        <v>0</v>
      </c>
      <c r="C15182" s="92">
        <v>0</v>
      </c>
      <c r="R15182" s="9">
        <v>43552</v>
      </c>
      <c r="S15182">
        <v>12</v>
      </c>
      <c r="T15182">
        <v>0.90196776219999997</v>
      </c>
      <c r="U15182">
        <v>384054.26530000003</v>
      </c>
      <c r="V15182" t="s">
        <v>54</v>
      </c>
      <c r="W15182" t="s">
        <v>47</v>
      </c>
    </row>
    <row r="15183" spans="1:23" x14ac:dyDescent="0.25">
      <c r="A15183" s="92">
        <v>8784</v>
      </c>
      <c r="B15183" s="92">
        <v>0</v>
      </c>
      <c r="C15183" s="92">
        <v>0</v>
      </c>
      <c r="R15183" s="9">
        <v>43552</v>
      </c>
      <c r="S15183">
        <v>13</v>
      </c>
      <c r="T15183">
        <v>0.88934842319999996</v>
      </c>
      <c r="U15183">
        <v>378681.0012</v>
      </c>
      <c r="V15183" t="s">
        <v>54</v>
      </c>
      <c r="W15183" t="s">
        <v>47</v>
      </c>
    </row>
    <row r="15184" spans="1:23" x14ac:dyDescent="0.25">
      <c r="A15184" s="92">
        <v>8784</v>
      </c>
      <c r="B15184" s="92">
        <v>0</v>
      </c>
      <c r="C15184" s="92">
        <v>0</v>
      </c>
      <c r="R15184" s="9">
        <v>43552</v>
      </c>
      <c r="S15184">
        <v>14</v>
      </c>
      <c r="T15184">
        <v>0.84293208470000003</v>
      </c>
      <c r="U15184">
        <v>358917.10989999998</v>
      </c>
      <c r="V15184" t="s">
        <v>54</v>
      </c>
      <c r="W15184" t="s">
        <v>47</v>
      </c>
    </row>
    <row r="15185" spans="1:23" x14ac:dyDescent="0.25">
      <c r="A15185" s="92">
        <v>8784</v>
      </c>
      <c r="B15185" s="92">
        <v>0</v>
      </c>
      <c r="C15185" s="92">
        <v>0</v>
      </c>
      <c r="R15185" s="9">
        <v>43552</v>
      </c>
      <c r="S15185">
        <v>15</v>
      </c>
      <c r="T15185">
        <v>0.84041733380000005</v>
      </c>
      <c r="U15185">
        <v>357846.33909999998</v>
      </c>
      <c r="V15185" t="s">
        <v>54</v>
      </c>
      <c r="W15185" t="s">
        <v>47</v>
      </c>
    </row>
    <row r="15186" spans="1:23" x14ac:dyDescent="0.25">
      <c r="A15186" s="92">
        <v>8784</v>
      </c>
      <c r="B15186" s="92">
        <v>0</v>
      </c>
      <c r="C15186" s="92">
        <v>0</v>
      </c>
      <c r="R15186" s="9">
        <v>43552</v>
      </c>
      <c r="S15186">
        <v>16</v>
      </c>
      <c r="T15186">
        <v>0.9187975786</v>
      </c>
      <c r="U15186">
        <v>391220.33380000002</v>
      </c>
      <c r="V15186" t="s">
        <v>54</v>
      </c>
      <c r="W15186" t="s">
        <v>47</v>
      </c>
    </row>
    <row r="15187" spans="1:23" x14ac:dyDescent="0.25">
      <c r="A15187" s="92">
        <v>8784</v>
      </c>
      <c r="B15187" s="92">
        <v>0</v>
      </c>
      <c r="C15187" s="92">
        <v>0</v>
      </c>
      <c r="R15187" s="9">
        <v>43552</v>
      </c>
      <c r="S15187">
        <v>17</v>
      </c>
      <c r="T15187">
        <v>1.020204219</v>
      </c>
      <c r="U15187">
        <v>434398.87579999998</v>
      </c>
      <c r="V15187" t="s">
        <v>54</v>
      </c>
      <c r="W15187" t="s">
        <v>47</v>
      </c>
    </row>
    <row r="15188" spans="1:23" x14ac:dyDescent="0.25">
      <c r="A15188" s="92">
        <v>8784</v>
      </c>
      <c r="B15188" s="92">
        <v>0</v>
      </c>
      <c r="C15188" s="92">
        <v>0</v>
      </c>
      <c r="R15188" s="9">
        <v>43552</v>
      </c>
      <c r="S15188">
        <v>18</v>
      </c>
      <c r="T15188">
        <v>1.126491535</v>
      </c>
      <c r="U15188">
        <v>479655.58980000002</v>
      </c>
      <c r="V15188" t="s">
        <v>54</v>
      </c>
      <c r="W15188" t="s">
        <v>47</v>
      </c>
    </row>
    <row r="15189" spans="1:23" x14ac:dyDescent="0.25">
      <c r="A15189" s="92">
        <v>8784</v>
      </c>
      <c r="B15189" s="92">
        <v>0</v>
      </c>
      <c r="C15189" s="92">
        <v>0</v>
      </c>
      <c r="R15189" s="9">
        <v>43552</v>
      </c>
      <c r="S15189">
        <v>19</v>
      </c>
      <c r="T15189">
        <v>1.1953788279999999</v>
      </c>
      <c r="U15189">
        <v>508987.52350000001</v>
      </c>
      <c r="V15189" t="s">
        <v>54</v>
      </c>
      <c r="W15189" t="s">
        <v>47</v>
      </c>
    </row>
    <row r="15190" spans="1:23" x14ac:dyDescent="0.25">
      <c r="A15190" s="92">
        <v>8784</v>
      </c>
      <c r="B15190" s="92">
        <v>0</v>
      </c>
      <c r="C15190" s="92">
        <v>0</v>
      </c>
      <c r="R15190" s="9">
        <v>43552</v>
      </c>
      <c r="S15190">
        <v>20</v>
      </c>
      <c r="T15190">
        <v>1.234352315</v>
      </c>
      <c r="U15190">
        <v>525582.27819999994</v>
      </c>
      <c r="V15190" t="s">
        <v>54</v>
      </c>
      <c r="W15190" t="s">
        <v>47</v>
      </c>
    </row>
    <row r="15191" spans="1:23" x14ac:dyDescent="0.25">
      <c r="A15191" s="92">
        <v>8784</v>
      </c>
      <c r="B15191" s="92">
        <v>0</v>
      </c>
      <c r="C15191" s="92">
        <v>0</v>
      </c>
      <c r="R15191" s="9">
        <v>43552</v>
      </c>
      <c r="S15191">
        <v>21</v>
      </c>
      <c r="T15191">
        <v>1.298410141</v>
      </c>
      <c r="U15191">
        <v>552857.84420000005</v>
      </c>
      <c r="V15191" t="s">
        <v>54</v>
      </c>
      <c r="W15191" t="s">
        <v>47</v>
      </c>
    </row>
    <row r="15192" spans="1:23" x14ac:dyDescent="0.25">
      <c r="A15192" s="92">
        <v>8784</v>
      </c>
      <c r="B15192" s="92">
        <v>0</v>
      </c>
      <c r="C15192" s="92">
        <v>0</v>
      </c>
      <c r="R15192" s="9">
        <v>43552</v>
      </c>
      <c r="S15192">
        <v>22</v>
      </c>
      <c r="T15192">
        <v>1.2884806820000001</v>
      </c>
      <c r="U15192">
        <v>548629.92039999994</v>
      </c>
      <c r="V15192" t="s">
        <v>54</v>
      </c>
      <c r="W15192" t="s">
        <v>47</v>
      </c>
    </row>
    <row r="15193" spans="1:23" x14ac:dyDescent="0.25">
      <c r="A15193" s="92">
        <v>8784</v>
      </c>
      <c r="B15193" s="92">
        <v>0</v>
      </c>
      <c r="C15193" s="92">
        <v>0</v>
      </c>
      <c r="R15193" s="9">
        <v>43552</v>
      </c>
      <c r="S15193">
        <v>23</v>
      </c>
      <c r="T15193">
        <v>1.109865726</v>
      </c>
      <c r="U15193">
        <v>472576.38669999997</v>
      </c>
      <c r="V15193" t="s">
        <v>54</v>
      </c>
      <c r="W15193" t="s">
        <v>47</v>
      </c>
    </row>
    <row r="15194" spans="1:23" x14ac:dyDescent="0.25">
      <c r="A15194" s="92">
        <v>8784</v>
      </c>
      <c r="B15194" s="92">
        <v>0</v>
      </c>
      <c r="C15194" s="92">
        <v>0</v>
      </c>
      <c r="R15194" s="9">
        <v>43552</v>
      </c>
      <c r="S15194">
        <v>24</v>
      </c>
      <c r="T15194">
        <v>0.90799271280000005</v>
      </c>
      <c r="U15194">
        <v>386619.66519999999</v>
      </c>
      <c r="V15194" t="s">
        <v>54</v>
      </c>
      <c r="W15194" t="s">
        <v>47</v>
      </c>
    </row>
    <row r="15195" spans="1:23" x14ac:dyDescent="0.25">
      <c r="A15195" s="92">
        <v>8784</v>
      </c>
      <c r="B15195" s="92">
        <v>0</v>
      </c>
      <c r="C15195" s="92">
        <v>0</v>
      </c>
      <c r="R15195" s="9">
        <v>43553</v>
      </c>
      <c r="S15195">
        <v>1</v>
      </c>
      <c r="T15195">
        <v>0.77337586150000004</v>
      </c>
      <c r="U15195">
        <v>329300.34830000001</v>
      </c>
      <c r="V15195" t="s">
        <v>54</v>
      </c>
      <c r="W15195" t="s">
        <v>47</v>
      </c>
    </row>
    <row r="15196" spans="1:23" x14ac:dyDescent="0.25">
      <c r="A15196" s="92">
        <v>8784</v>
      </c>
      <c r="B15196" s="92">
        <v>0</v>
      </c>
      <c r="C15196" s="92">
        <v>0</v>
      </c>
      <c r="R15196" s="9">
        <v>43553</v>
      </c>
      <c r="S15196">
        <v>2</v>
      </c>
      <c r="T15196">
        <v>0.67580087720000004</v>
      </c>
      <c r="U15196">
        <v>287753.31030000001</v>
      </c>
      <c r="V15196" t="s">
        <v>54</v>
      </c>
      <c r="W15196" t="s">
        <v>47</v>
      </c>
    </row>
    <row r="15197" spans="1:23" x14ac:dyDescent="0.25">
      <c r="A15197" s="92">
        <v>8784</v>
      </c>
      <c r="B15197" s="92">
        <v>0</v>
      </c>
      <c r="C15197" s="92">
        <v>0</v>
      </c>
      <c r="R15197" s="9">
        <v>43553</v>
      </c>
      <c r="S15197">
        <v>3</v>
      </c>
      <c r="T15197">
        <v>0.63470054379999996</v>
      </c>
      <c r="U15197">
        <v>270252.95270000002</v>
      </c>
      <c r="V15197" t="s">
        <v>54</v>
      </c>
      <c r="W15197" t="s">
        <v>47</v>
      </c>
    </row>
    <row r="15198" spans="1:23" x14ac:dyDescent="0.25">
      <c r="A15198" s="92">
        <v>8784</v>
      </c>
      <c r="B15198" s="92">
        <v>0</v>
      </c>
      <c r="C15198" s="92">
        <v>0</v>
      </c>
      <c r="R15198" s="9">
        <v>43553</v>
      </c>
      <c r="S15198">
        <v>4</v>
      </c>
      <c r="T15198">
        <v>0.65497417339999997</v>
      </c>
      <c r="U15198">
        <v>278885.38309999998</v>
      </c>
      <c r="V15198" t="s">
        <v>54</v>
      </c>
      <c r="W15198" t="s">
        <v>47</v>
      </c>
    </row>
    <row r="15199" spans="1:23" x14ac:dyDescent="0.25">
      <c r="A15199" s="92">
        <v>8784</v>
      </c>
      <c r="B15199" s="92">
        <v>0</v>
      </c>
      <c r="C15199" s="92">
        <v>0</v>
      </c>
      <c r="R15199" s="9">
        <v>43553</v>
      </c>
      <c r="S15199">
        <v>5</v>
      </c>
      <c r="T15199">
        <v>0.67085332789999996</v>
      </c>
      <c r="U15199">
        <v>285646.66360000003</v>
      </c>
      <c r="V15199" t="s">
        <v>54</v>
      </c>
      <c r="W15199" t="s">
        <v>47</v>
      </c>
    </row>
    <row r="15200" spans="1:23" x14ac:dyDescent="0.25">
      <c r="A15200" s="92">
        <v>8784</v>
      </c>
      <c r="B15200" s="92">
        <v>0</v>
      </c>
      <c r="C15200" s="92">
        <v>0</v>
      </c>
      <c r="R15200" s="9">
        <v>43553</v>
      </c>
      <c r="S15200">
        <v>6</v>
      </c>
      <c r="T15200">
        <v>0.78911469990000005</v>
      </c>
      <c r="U15200">
        <v>336001.88270000002</v>
      </c>
      <c r="V15200" t="s">
        <v>54</v>
      </c>
      <c r="W15200" t="s">
        <v>47</v>
      </c>
    </row>
    <row r="15201" spans="1:23" x14ac:dyDescent="0.25">
      <c r="A15201" s="92">
        <v>8784</v>
      </c>
      <c r="B15201" s="92">
        <v>0</v>
      </c>
      <c r="C15201" s="92">
        <v>0</v>
      </c>
      <c r="R15201" s="9">
        <v>43553</v>
      </c>
      <c r="S15201">
        <v>7</v>
      </c>
      <c r="T15201">
        <v>1.0075683959999999</v>
      </c>
      <c r="U15201">
        <v>429018.59259999997</v>
      </c>
      <c r="V15201" t="s">
        <v>54</v>
      </c>
      <c r="W15201" t="s">
        <v>47</v>
      </c>
    </row>
    <row r="15202" spans="1:23" x14ac:dyDescent="0.25">
      <c r="A15202" s="92">
        <v>8784</v>
      </c>
      <c r="B15202" s="92">
        <v>0</v>
      </c>
      <c r="C15202" s="92">
        <v>0</v>
      </c>
      <c r="R15202" s="9">
        <v>43553</v>
      </c>
      <c r="S15202">
        <v>8</v>
      </c>
      <c r="T15202">
        <v>1.0978849559999999</v>
      </c>
      <c r="U15202">
        <v>467475.02279999998</v>
      </c>
      <c r="V15202" t="s">
        <v>54</v>
      </c>
      <c r="W15202" t="s">
        <v>47</v>
      </c>
    </row>
    <row r="15203" spans="1:23" x14ac:dyDescent="0.25">
      <c r="A15203" s="92">
        <v>8784</v>
      </c>
      <c r="B15203" s="92">
        <v>0</v>
      </c>
      <c r="C15203" s="92">
        <v>0</v>
      </c>
      <c r="R15203" s="9">
        <v>43553</v>
      </c>
      <c r="S15203">
        <v>9</v>
      </c>
      <c r="T15203">
        <v>1.0302576029999999</v>
      </c>
      <c r="U15203">
        <v>438679.56630000001</v>
      </c>
      <c r="V15203" t="s">
        <v>54</v>
      </c>
      <c r="W15203" t="s">
        <v>47</v>
      </c>
    </row>
    <row r="15204" spans="1:23" x14ac:dyDescent="0.25">
      <c r="A15204" s="92">
        <v>8784</v>
      </c>
      <c r="B15204" s="92">
        <v>0</v>
      </c>
      <c r="C15204" s="92">
        <v>0</v>
      </c>
      <c r="R15204" s="9">
        <v>43553</v>
      </c>
      <c r="S15204">
        <v>10</v>
      </c>
      <c r="T15204">
        <v>0.91837618060000004</v>
      </c>
      <c r="U15204">
        <v>391040.90419999999</v>
      </c>
      <c r="V15204" t="s">
        <v>54</v>
      </c>
      <c r="W15204" t="s">
        <v>47</v>
      </c>
    </row>
    <row r="15205" spans="1:23" x14ac:dyDescent="0.25">
      <c r="A15205" s="92">
        <v>8784</v>
      </c>
      <c r="B15205" s="92">
        <v>0</v>
      </c>
      <c r="C15205" s="92">
        <v>0</v>
      </c>
      <c r="R15205" s="9">
        <v>43553</v>
      </c>
      <c r="S15205">
        <v>11</v>
      </c>
      <c r="T15205">
        <v>0.88171206079999997</v>
      </c>
      <c r="U15205">
        <v>375429.46860000002</v>
      </c>
      <c r="V15205" t="s">
        <v>54</v>
      </c>
      <c r="W15205" t="s">
        <v>47</v>
      </c>
    </row>
    <row r="15206" spans="1:23" x14ac:dyDescent="0.25">
      <c r="A15206" s="92">
        <v>8784</v>
      </c>
      <c r="B15206" s="92">
        <v>0</v>
      </c>
      <c r="C15206" s="92">
        <v>0</v>
      </c>
      <c r="R15206" s="9">
        <v>43553</v>
      </c>
      <c r="S15206">
        <v>12</v>
      </c>
      <c r="T15206">
        <v>0.85335490400000003</v>
      </c>
      <c r="U15206">
        <v>363355.10470000003</v>
      </c>
      <c r="V15206" t="s">
        <v>54</v>
      </c>
      <c r="W15206" t="s">
        <v>47</v>
      </c>
    </row>
    <row r="15207" spans="1:23" x14ac:dyDescent="0.25">
      <c r="A15207" s="92">
        <v>8784</v>
      </c>
      <c r="B15207" s="92">
        <v>0</v>
      </c>
      <c r="C15207" s="92">
        <v>0</v>
      </c>
      <c r="R15207" s="9">
        <v>43553</v>
      </c>
      <c r="S15207">
        <v>13</v>
      </c>
      <c r="T15207">
        <v>0.86637326120000002</v>
      </c>
      <c r="U15207">
        <v>368898.26909999998</v>
      </c>
      <c r="V15207" t="s">
        <v>54</v>
      </c>
      <c r="W15207" t="s">
        <v>47</v>
      </c>
    </row>
    <row r="15208" spans="1:23" x14ac:dyDescent="0.25">
      <c r="A15208" s="92">
        <v>8784</v>
      </c>
      <c r="B15208" s="92">
        <v>0</v>
      </c>
      <c r="C15208" s="92">
        <v>0</v>
      </c>
      <c r="R15208" s="9">
        <v>43553</v>
      </c>
      <c r="S15208">
        <v>14</v>
      </c>
      <c r="T15208">
        <v>0.92475855110000005</v>
      </c>
      <c r="U15208">
        <v>393758.49200000003</v>
      </c>
      <c r="V15208" t="s">
        <v>54</v>
      </c>
      <c r="W15208" t="s">
        <v>47</v>
      </c>
    </row>
    <row r="15209" spans="1:23" x14ac:dyDescent="0.25">
      <c r="A15209" s="92">
        <v>8784</v>
      </c>
      <c r="B15209" s="92">
        <v>0</v>
      </c>
      <c r="C15209" s="92">
        <v>0</v>
      </c>
      <c r="R15209" s="9">
        <v>43553</v>
      </c>
      <c r="S15209">
        <v>15</v>
      </c>
      <c r="T15209">
        <v>0.96832743779999997</v>
      </c>
      <c r="U15209">
        <v>412309.9497</v>
      </c>
      <c r="V15209" t="s">
        <v>54</v>
      </c>
      <c r="W15209" t="s">
        <v>47</v>
      </c>
    </row>
    <row r="15210" spans="1:23" x14ac:dyDescent="0.25">
      <c r="A15210" s="92">
        <v>8784</v>
      </c>
      <c r="B15210" s="92">
        <v>0</v>
      </c>
      <c r="C15210" s="92">
        <v>0</v>
      </c>
      <c r="R15210" s="9">
        <v>43553</v>
      </c>
      <c r="S15210">
        <v>16</v>
      </c>
      <c r="T15210">
        <v>1.0528342129999999</v>
      </c>
      <c r="U15210">
        <v>448292.59639999998</v>
      </c>
      <c r="V15210" t="s">
        <v>54</v>
      </c>
      <c r="W15210" t="s">
        <v>47</v>
      </c>
    </row>
    <row r="15211" spans="1:23" x14ac:dyDescent="0.25">
      <c r="A15211" s="92">
        <v>8784</v>
      </c>
      <c r="B15211" s="92">
        <v>0</v>
      </c>
      <c r="C15211" s="92">
        <v>0</v>
      </c>
      <c r="R15211" s="9">
        <v>43553</v>
      </c>
      <c r="S15211">
        <v>17</v>
      </c>
      <c r="T15211">
        <v>1.19342963</v>
      </c>
      <c r="U15211">
        <v>508157.5626</v>
      </c>
      <c r="V15211" t="s">
        <v>54</v>
      </c>
      <c r="W15211" t="s">
        <v>47</v>
      </c>
    </row>
    <row r="15212" spans="1:23" x14ac:dyDescent="0.25">
      <c r="A15212" s="92">
        <v>8784</v>
      </c>
      <c r="B15212" s="92">
        <v>0</v>
      </c>
      <c r="C15212" s="92">
        <v>0</v>
      </c>
      <c r="R15212" s="9">
        <v>43553</v>
      </c>
      <c r="S15212">
        <v>18</v>
      </c>
      <c r="T15212">
        <v>1.2612870620000001</v>
      </c>
      <c r="U15212">
        <v>537050.98600000003</v>
      </c>
      <c r="V15212" t="s">
        <v>54</v>
      </c>
      <c r="W15212" t="s">
        <v>47</v>
      </c>
    </row>
    <row r="15213" spans="1:23" x14ac:dyDescent="0.25">
      <c r="A15213" s="92">
        <v>8784</v>
      </c>
      <c r="B15213" s="92">
        <v>0</v>
      </c>
      <c r="C15213" s="92">
        <v>0</v>
      </c>
      <c r="R15213" s="9">
        <v>43553</v>
      </c>
      <c r="S15213">
        <v>19</v>
      </c>
      <c r="T15213">
        <v>1.215049772</v>
      </c>
      <c r="U15213">
        <v>517363.33279999997</v>
      </c>
      <c r="V15213" t="s">
        <v>54</v>
      </c>
      <c r="W15213" t="s">
        <v>47</v>
      </c>
    </row>
    <row r="15214" spans="1:23" x14ac:dyDescent="0.25">
      <c r="A15214" s="92">
        <v>8784</v>
      </c>
      <c r="B15214" s="92">
        <v>0</v>
      </c>
      <c r="C15214" s="92">
        <v>0</v>
      </c>
      <c r="R15214" s="9">
        <v>43553</v>
      </c>
      <c r="S15214">
        <v>20</v>
      </c>
      <c r="T15214">
        <v>1.20524974</v>
      </c>
      <c r="U15214">
        <v>513190.5184</v>
      </c>
      <c r="V15214" t="s">
        <v>54</v>
      </c>
      <c r="W15214" t="s">
        <v>47</v>
      </c>
    </row>
    <row r="15215" spans="1:23" x14ac:dyDescent="0.25">
      <c r="A15215" s="92">
        <v>8784</v>
      </c>
      <c r="B15215" s="92">
        <v>0</v>
      </c>
      <c r="C15215" s="92">
        <v>0</v>
      </c>
      <c r="R15215" s="9">
        <v>43553</v>
      </c>
      <c r="S15215">
        <v>21</v>
      </c>
      <c r="T15215">
        <v>1.21594745</v>
      </c>
      <c r="U15215">
        <v>517745.56060000003</v>
      </c>
      <c r="V15215" t="s">
        <v>54</v>
      </c>
      <c r="W15215" t="s">
        <v>47</v>
      </c>
    </row>
    <row r="15216" spans="1:23" x14ac:dyDescent="0.25">
      <c r="A15216" s="92">
        <v>8784</v>
      </c>
      <c r="B15216" s="92">
        <v>0</v>
      </c>
      <c r="C15216" s="92">
        <v>0</v>
      </c>
      <c r="R15216" s="9">
        <v>43553</v>
      </c>
      <c r="S15216">
        <v>22</v>
      </c>
      <c r="T15216">
        <v>1.178914223</v>
      </c>
      <c r="U15216">
        <v>501976.96049999999</v>
      </c>
      <c r="V15216" t="s">
        <v>54</v>
      </c>
      <c r="W15216" t="s">
        <v>47</v>
      </c>
    </row>
    <row r="15217" spans="1:23" x14ac:dyDescent="0.25">
      <c r="A15217" s="92">
        <v>8784</v>
      </c>
      <c r="B15217" s="92">
        <v>0</v>
      </c>
      <c r="C15217" s="92">
        <v>0</v>
      </c>
      <c r="R15217" s="9">
        <v>43553</v>
      </c>
      <c r="S15217">
        <v>23</v>
      </c>
      <c r="T15217">
        <v>1.0797229049999999</v>
      </c>
      <c r="U15217">
        <v>459741.69420000003</v>
      </c>
      <c r="V15217" t="s">
        <v>54</v>
      </c>
      <c r="W15217" t="s">
        <v>47</v>
      </c>
    </row>
    <row r="15218" spans="1:23" x14ac:dyDescent="0.25">
      <c r="A15218" s="92">
        <v>8784</v>
      </c>
      <c r="B15218" s="92">
        <v>0</v>
      </c>
      <c r="C15218" s="92">
        <v>0</v>
      </c>
      <c r="R15218" s="9">
        <v>43553</v>
      </c>
      <c r="S15218">
        <v>24</v>
      </c>
      <c r="T15218">
        <v>0.92891195280000005</v>
      </c>
      <c r="U15218">
        <v>395526.9939</v>
      </c>
      <c r="V15218" t="s">
        <v>54</v>
      </c>
      <c r="W15218" t="s">
        <v>47</v>
      </c>
    </row>
    <row r="15219" spans="1:23" x14ac:dyDescent="0.25">
      <c r="A15219" s="92">
        <v>8784</v>
      </c>
      <c r="B15219" s="92">
        <v>0</v>
      </c>
      <c r="C15219" s="92">
        <v>0</v>
      </c>
      <c r="R15219" s="9">
        <v>43554</v>
      </c>
      <c r="S15219">
        <v>1</v>
      </c>
      <c r="T15219">
        <v>0.76813846760000004</v>
      </c>
      <c r="U15219">
        <v>327070.28700000001</v>
      </c>
      <c r="V15219" t="s">
        <v>54</v>
      </c>
      <c r="W15219" t="s">
        <v>47</v>
      </c>
    </row>
    <row r="15220" spans="1:23" x14ac:dyDescent="0.25">
      <c r="A15220" s="92">
        <v>8784</v>
      </c>
      <c r="B15220" s="92">
        <v>0</v>
      </c>
      <c r="C15220" s="92">
        <v>0</v>
      </c>
      <c r="R15220" s="9">
        <v>43554</v>
      </c>
      <c r="S15220">
        <v>2</v>
      </c>
      <c r="T15220">
        <v>0.66803984149999995</v>
      </c>
      <c r="U15220">
        <v>284448.6923</v>
      </c>
      <c r="V15220" t="s">
        <v>54</v>
      </c>
      <c r="W15220" t="s">
        <v>47</v>
      </c>
    </row>
    <row r="15221" spans="1:23" x14ac:dyDescent="0.25">
      <c r="A15221" s="92">
        <v>8784</v>
      </c>
      <c r="B15221" s="92">
        <v>0</v>
      </c>
      <c r="C15221" s="92">
        <v>0</v>
      </c>
      <c r="R15221" s="9">
        <v>43554</v>
      </c>
      <c r="S15221">
        <v>3</v>
      </c>
      <c r="T15221">
        <v>0.62474721129999999</v>
      </c>
      <c r="U15221">
        <v>266014.86359999998</v>
      </c>
      <c r="V15221" t="s">
        <v>54</v>
      </c>
      <c r="W15221" t="s">
        <v>47</v>
      </c>
    </row>
    <row r="15222" spans="1:23" x14ac:dyDescent="0.25">
      <c r="A15222" s="92">
        <v>8784</v>
      </c>
      <c r="B15222" s="92">
        <v>0</v>
      </c>
      <c r="C15222" s="92">
        <v>0</v>
      </c>
      <c r="R15222" s="9">
        <v>43554</v>
      </c>
      <c r="S15222">
        <v>4</v>
      </c>
      <c r="T15222">
        <v>0.59408736179999999</v>
      </c>
      <c r="U15222">
        <v>252960.02230000001</v>
      </c>
      <c r="V15222" t="s">
        <v>54</v>
      </c>
      <c r="W15222" t="s">
        <v>47</v>
      </c>
    </row>
    <row r="15223" spans="1:23" x14ac:dyDescent="0.25">
      <c r="A15223" s="92">
        <v>8784</v>
      </c>
      <c r="B15223" s="92">
        <v>0</v>
      </c>
      <c r="C15223" s="92">
        <v>0</v>
      </c>
      <c r="R15223" s="9">
        <v>43554</v>
      </c>
      <c r="S15223">
        <v>5</v>
      </c>
      <c r="T15223">
        <v>0.59105828770000002</v>
      </c>
      <c r="U15223">
        <v>251670.25469999999</v>
      </c>
      <c r="V15223" t="s">
        <v>54</v>
      </c>
      <c r="W15223" t="s">
        <v>47</v>
      </c>
    </row>
    <row r="15224" spans="1:23" x14ac:dyDescent="0.25">
      <c r="A15224" s="92">
        <v>8784</v>
      </c>
      <c r="B15224" s="92">
        <v>0</v>
      </c>
      <c r="C15224" s="92">
        <v>0</v>
      </c>
      <c r="R15224" s="9">
        <v>43554</v>
      </c>
      <c r="S15224">
        <v>6</v>
      </c>
      <c r="T15224">
        <v>0.63782156000000001</v>
      </c>
      <c r="U15224">
        <v>271581.86900000001</v>
      </c>
      <c r="V15224" t="s">
        <v>54</v>
      </c>
      <c r="W15224" t="s">
        <v>47</v>
      </c>
    </row>
    <row r="15225" spans="1:23" x14ac:dyDescent="0.25">
      <c r="A15225" s="92">
        <v>8784</v>
      </c>
      <c r="B15225" s="92">
        <v>0</v>
      </c>
      <c r="C15225" s="92">
        <v>0</v>
      </c>
      <c r="R15225" s="9">
        <v>43554</v>
      </c>
      <c r="S15225">
        <v>7</v>
      </c>
      <c r="T15225">
        <v>0.70487974019999999</v>
      </c>
      <c r="U15225">
        <v>300134.97389999998</v>
      </c>
      <c r="V15225" t="s">
        <v>54</v>
      </c>
      <c r="W15225" t="s">
        <v>47</v>
      </c>
    </row>
    <row r="15226" spans="1:23" x14ac:dyDescent="0.25">
      <c r="A15226" s="92">
        <v>8784</v>
      </c>
      <c r="B15226" s="92">
        <v>0</v>
      </c>
      <c r="C15226" s="92">
        <v>0</v>
      </c>
      <c r="R15226" s="9">
        <v>43554</v>
      </c>
      <c r="S15226">
        <v>8</v>
      </c>
      <c r="T15226">
        <v>0.84334652580000002</v>
      </c>
      <c r="U15226">
        <v>359093.5773</v>
      </c>
      <c r="V15226" t="s">
        <v>54</v>
      </c>
      <c r="W15226" t="s">
        <v>47</v>
      </c>
    </row>
    <row r="15227" spans="1:23" x14ac:dyDescent="0.25">
      <c r="A15227" s="92">
        <v>8784</v>
      </c>
      <c r="B15227" s="92">
        <v>0</v>
      </c>
      <c r="C15227" s="92">
        <v>0</v>
      </c>
      <c r="R15227" s="9">
        <v>43554</v>
      </c>
      <c r="S15227">
        <v>9</v>
      </c>
      <c r="T15227">
        <v>1.020887965</v>
      </c>
      <c r="U15227">
        <v>434690.01179999998</v>
      </c>
      <c r="V15227" t="s">
        <v>54</v>
      </c>
      <c r="W15227" t="s">
        <v>47</v>
      </c>
    </row>
    <row r="15228" spans="1:23" x14ac:dyDescent="0.25">
      <c r="A15228" s="92">
        <v>8784</v>
      </c>
      <c r="B15228" s="92">
        <v>0</v>
      </c>
      <c r="C15228" s="92">
        <v>0</v>
      </c>
      <c r="R15228" s="9">
        <v>43554</v>
      </c>
      <c r="S15228">
        <v>10</v>
      </c>
      <c r="T15228">
        <v>1.0467830789999999</v>
      </c>
      <c r="U15228">
        <v>445716.0478</v>
      </c>
      <c r="V15228" t="s">
        <v>54</v>
      </c>
      <c r="W15228" t="s">
        <v>47</v>
      </c>
    </row>
    <row r="15229" spans="1:23" x14ac:dyDescent="0.25">
      <c r="A15229" s="92">
        <v>8784</v>
      </c>
      <c r="B15229" s="92">
        <v>0</v>
      </c>
      <c r="C15229" s="92">
        <v>0</v>
      </c>
      <c r="R15229" s="9">
        <v>43554</v>
      </c>
      <c r="S15229">
        <v>11</v>
      </c>
      <c r="T15229">
        <v>1.0560188850000001</v>
      </c>
      <c r="U15229">
        <v>449648.61709999997</v>
      </c>
      <c r="V15229" t="s">
        <v>54</v>
      </c>
      <c r="W15229" t="s">
        <v>47</v>
      </c>
    </row>
    <row r="15230" spans="1:23" x14ac:dyDescent="0.25">
      <c r="A15230" s="92">
        <v>8784</v>
      </c>
      <c r="B15230" s="92">
        <v>0</v>
      </c>
      <c r="C15230" s="92">
        <v>0</v>
      </c>
      <c r="R15230" s="9">
        <v>43554</v>
      </c>
      <c r="S15230">
        <v>12</v>
      </c>
      <c r="T15230">
        <v>1.011512991</v>
      </c>
      <c r="U15230">
        <v>430698.18540000002</v>
      </c>
      <c r="V15230" t="s">
        <v>54</v>
      </c>
      <c r="W15230" t="s">
        <v>47</v>
      </c>
    </row>
    <row r="15231" spans="1:23" x14ac:dyDescent="0.25">
      <c r="A15231" s="92">
        <v>8784</v>
      </c>
      <c r="B15231" s="92">
        <v>0</v>
      </c>
      <c r="C15231" s="92">
        <v>0</v>
      </c>
      <c r="R15231" s="9">
        <v>43554</v>
      </c>
      <c r="S15231">
        <v>13</v>
      </c>
      <c r="T15231">
        <v>1.0327003290000001</v>
      </c>
      <c r="U15231">
        <v>439719.6692</v>
      </c>
      <c r="V15231" t="s">
        <v>54</v>
      </c>
      <c r="W15231" t="s">
        <v>47</v>
      </c>
    </row>
    <row r="15232" spans="1:23" x14ac:dyDescent="0.25">
      <c r="A15232" s="92">
        <v>8784</v>
      </c>
      <c r="B15232" s="92">
        <v>0</v>
      </c>
      <c r="C15232" s="92">
        <v>0</v>
      </c>
      <c r="R15232" s="9">
        <v>43554</v>
      </c>
      <c r="S15232">
        <v>14</v>
      </c>
      <c r="T15232">
        <v>1.0879976659999999</v>
      </c>
      <c r="U15232">
        <v>463265.05420000001</v>
      </c>
      <c r="V15232" t="s">
        <v>54</v>
      </c>
      <c r="W15232" t="s">
        <v>47</v>
      </c>
    </row>
    <row r="15233" spans="1:23" x14ac:dyDescent="0.25">
      <c r="A15233" s="92">
        <v>8784</v>
      </c>
      <c r="B15233" s="92">
        <v>0</v>
      </c>
      <c r="C15233" s="92">
        <v>0</v>
      </c>
      <c r="R15233" s="9">
        <v>43554</v>
      </c>
      <c r="S15233">
        <v>15</v>
      </c>
      <c r="T15233">
        <v>1.157067149</v>
      </c>
      <c r="U15233">
        <v>492674.56390000001</v>
      </c>
      <c r="V15233" t="s">
        <v>54</v>
      </c>
      <c r="W15233" t="s">
        <v>47</v>
      </c>
    </row>
    <row r="15234" spans="1:23" x14ac:dyDescent="0.25">
      <c r="A15234" s="92">
        <v>8784</v>
      </c>
      <c r="B15234" s="92">
        <v>0</v>
      </c>
      <c r="C15234" s="92">
        <v>0</v>
      </c>
      <c r="R15234" s="9">
        <v>43554</v>
      </c>
      <c r="S15234">
        <v>16</v>
      </c>
      <c r="T15234">
        <v>1.2717110890000001</v>
      </c>
      <c r="U15234">
        <v>541489.49470000004</v>
      </c>
      <c r="V15234" t="s">
        <v>54</v>
      </c>
      <c r="W15234" t="s">
        <v>47</v>
      </c>
    </row>
    <row r="15235" spans="1:23" x14ac:dyDescent="0.25">
      <c r="A15235" s="92">
        <v>8784</v>
      </c>
      <c r="B15235" s="92">
        <v>0</v>
      </c>
      <c r="C15235" s="92">
        <v>0</v>
      </c>
      <c r="R15235" s="9">
        <v>43554</v>
      </c>
      <c r="S15235">
        <v>17</v>
      </c>
      <c r="T15235">
        <v>1.4068696620000001</v>
      </c>
      <c r="U15235">
        <v>599039.47470000002</v>
      </c>
      <c r="V15235" t="s">
        <v>54</v>
      </c>
      <c r="W15235" t="s">
        <v>47</v>
      </c>
    </row>
    <row r="15236" spans="1:23" x14ac:dyDescent="0.25">
      <c r="A15236" s="92">
        <v>8784</v>
      </c>
      <c r="B15236" s="92">
        <v>0</v>
      </c>
      <c r="C15236" s="92">
        <v>0</v>
      </c>
      <c r="R15236" s="9">
        <v>43554</v>
      </c>
      <c r="S15236">
        <v>18</v>
      </c>
      <c r="T15236">
        <v>1.4846976650000001</v>
      </c>
      <c r="U15236">
        <v>632178.32700000005</v>
      </c>
      <c r="V15236" t="s">
        <v>54</v>
      </c>
      <c r="W15236" t="s">
        <v>47</v>
      </c>
    </row>
    <row r="15237" spans="1:23" x14ac:dyDescent="0.25">
      <c r="A15237" s="92">
        <v>8784</v>
      </c>
      <c r="B15237" s="92">
        <v>0</v>
      </c>
      <c r="C15237" s="92">
        <v>0</v>
      </c>
      <c r="R15237" s="9">
        <v>43554</v>
      </c>
      <c r="S15237">
        <v>19</v>
      </c>
      <c r="T15237">
        <v>1.3949606990000001</v>
      </c>
      <c r="U15237">
        <v>593968.68579999998</v>
      </c>
      <c r="V15237" t="s">
        <v>54</v>
      </c>
      <c r="W15237" t="s">
        <v>47</v>
      </c>
    </row>
    <row r="15238" spans="1:23" x14ac:dyDescent="0.25">
      <c r="A15238" s="92">
        <v>8784</v>
      </c>
      <c r="B15238" s="92">
        <v>0</v>
      </c>
      <c r="C15238" s="92">
        <v>0</v>
      </c>
      <c r="R15238" s="9">
        <v>43554</v>
      </c>
      <c r="S15238">
        <v>20</v>
      </c>
      <c r="T15238">
        <v>1.3426897520000001</v>
      </c>
      <c r="U15238">
        <v>571711.92559999996</v>
      </c>
      <c r="V15238" t="s">
        <v>54</v>
      </c>
      <c r="W15238" t="s">
        <v>47</v>
      </c>
    </row>
    <row r="15239" spans="1:23" x14ac:dyDescent="0.25">
      <c r="A15239" s="92">
        <v>8784</v>
      </c>
      <c r="B15239" s="92">
        <v>0</v>
      </c>
      <c r="C15239" s="92">
        <v>0</v>
      </c>
      <c r="R15239" s="9">
        <v>43554</v>
      </c>
      <c r="S15239">
        <v>21</v>
      </c>
      <c r="T15239">
        <v>1.324801318</v>
      </c>
      <c r="U15239">
        <v>564095.10210000002</v>
      </c>
      <c r="V15239" t="s">
        <v>54</v>
      </c>
      <c r="W15239" t="s">
        <v>47</v>
      </c>
    </row>
    <row r="15240" spans="1:23" x14ac:dyDescent="0.25">
      <c r="A15240" s="92">
        <v>8784</v>
      </c>
      <c r="B15240" s="92">
        <v>0</v>
      </c>
      <c r="C15240" s="92">
        <v>0</v>
      </c>
      <c r="R15240" s="9">
        <v>43554</v>
      </c>
      <c r="S15240">
        <v>22</v>
      </c>
      <c r="T15240">
        <v>1.232475526</v>
      </c>
      <c r="U15240">
        <v>524783.14890000003</v>
      </c>
      <c r="V15240" t="s">
        <v>54</v>
      </c>
      <c r="W15240" t="s">
        <v>47</v>
      </c>
    </row>
    <row r="15241" spans="1:23" x14ac:dyDescent="0.25">
      <c r="A15241" s="92">
        <v>8784</v>
      </c>
      <c r="B15241" s="92">
        <v>0</v>
      </c>
      <c r="C15241" s="92">
        <v>0</v>
      </c>
      <c r="R15241" s="9">
        <v>43554</v>
      </c>
      <c r="S15241">
        <v>23</v>
      </c>
      <c r="T15241">
        <v>1.1543437990000001</v>
      </c>
      <c r="U15241">
        <v>491514.97200000001</v>
      </c>
      <c r="V15241" t="s">
        <v>54</v>
      </c>
      <c r="W15241" t="s">
        <v>47</v>
      </c>
    </row>
    <row r="15242" spans="1:23" x14ac:dyDescent="0.25">
      <c r="A15242" s="92">
        <v>8784</v>
      </c>
      <c r="B15242" s="92">
        <v>0</v>
      </c>
      <c r="C15242" s="92">
        <v>0</v>
      </c>
      <c r="R15242" s="9">
        <v>43554</v>
      </c>
      <c r="S15242">
        <v>24</v>
      </c>
      <c r="T15242">
        <v>0.97297173260000003</v>
      </c>
      <c r="U15242">
        <v>414287.4719</v>
      </c>
      <c r="V15242" t="s">
        <v>54</v>
      </c>
      <c r="W15242" t="s">
        <v>47</v>
      </c>
    </row>
    <row r="15243" spans="1:23" x14ac:dyDescent="0.25">
      <c r="A15243" s="92">
        <v>8784</v>
      </c>
      <c r="B15243" s="92">
        <v>0</v>
      </c>
      <c r="C15243" s="92">
        <v>0</v>
      </c>
      <c r="R15243" s="9">
        <v>43555</v>
      </c>
      <c r="S15243">
        <v>1</v>
      </c>
      <c r="T15243">
        <v>0.80729219299999999</v>
      </c>
      <c r="U15243">
        <v>343741.78659999999</v>
      </c>
      <c r="V15243" t="s">
        <v>54</v>
      </c>
      <c r="W15243" t="s">
        <v>47</v>
      </c>
    </row>
    <row r="15244" spans="1:23" x14ac:dyDescent="0.25">
      <c r="A15244" s="92">
        <v>8784</v>
      </c>
      <c r="B15244" s="92">
        <v>0</v>
      </c>
      <c r="C15244" s="92">
        <v>0</v>
      </c>
      <c r="R15244" s="9">
        <v>43555</v>
      </c>
      <c r="S15244">
        <v>2</v>
      </c>
      <c r="T15244">
        <v>0.69460038830000004</v>
      </c>
      <c r="U15244">
        <v>295758.06689999998</v>
      </c>
      <c r="V15244" t="s">
        <v>54</v>
      </c>
      <c r="W15244" t="s">
        <v>47</v>
      </c>
    </row>
    <row r="15245" spans="1:23" x14ac:dyDescent="0.25">
      <c r="A15245" s="92">
        <v>8784</v>
      </c>
      <c r="B15245" s="92">
        <v>0</v>
      </c>
      <c r="C15245" s="92">
        <v>0</v>
      </c>
      <c r="R15245" s="9">
        <v>43555</v>
      </c>
      <c r="S15245">
        <v>3</v>
      </c>
      <c r="T15245">
        <v>0.61285443740000001</v>
      </c>
      <c r="U15245">
        <v>260950.96799999999</v>
      </c>
      <c r="V15245" t="s">
        <v>54</v>
      </c>
      <c r="W15245" t="s">
        <v>47</v>
      </c>
    </row>
    <row r="15246" spans="1:23" x14ac:dyDescent="0.25">
      <c r="A15246" s="92">
        <v>8784</v>
      </c>
      <c r="B15246" s="92">
        <v>0</v>
      </c>
      <c r="C15246" s="92">
        <v>0</v>
      </c>
      <c r="R15246" s="9">
        <v>43555</v>
      </c>
      <c r="S15246">
        <v>4</v>
      </c>
      <c r="T15246">
        <v>0.56963848149999996</v>
      </c>
      <c r="U15246">
        <v>242549.7868</v>
      </c>
      <c r="V15246" t="s">
        <v>54</v>
      </c>
      <c r="W15246" t="s">
        <v>47</v>
      </c>
    </row>
    <row r="15247" spans="1:23" x14ac:dyDescent="0.25">
      <c r="A15247" s="92">
        <v>8784</v>
      </c>
      <c r="B15247" s="92">
        <v>0</v>
      </c>
      <c r="C15247" s="92">
        <v>0</v>
      </c>
      <c r="R15247" s="9">
        <v>43555</v>
      </c>
      <c r="S15247">
        <v>5</v>
      </c>
      <c r="T15247">
        <v>0.56129359440000004</v>
      </c>
      <c r="U15247">
        <v>238996.5673</v>
      </c>
      <c r="V15247" t="s">
        <v>54</v>
      </c>
      <c r="W15247" t="s">
        <v>47</v>
      </c>
    </row>
    <row r="15248" spans="1:23" x14ac:dyDescent="0.25">
      <c r="A15248" s="92">
        <v>8784</v>
      </c>
      <c r="B15248" s="92">
        <v>0</v>
      </c>
      <c r="C15248" s="92">
        <v>0</v>
      </c>
      <c r="R15248" s="9">
        <v>43555</v>
      </c>
      <c r="S15248">
        <v>6</v>
      </c>
      <c r="T15248">
        <v>0.58562617890000002</v>
      </c>
      <c r="U15248">
        <v>249357.28450000001</v>
      </c>
      <c r="V15248" t="s">
        <v>54</v>
      </c>
      <c r="W15248" t="s">
        <v>47</v>
      </c>
    </row>
    <row r="15249" spans="1:23" x14ac:dyDescent="0.25">
      <c r="A15249" s="92">
        <v>8784</v>
      </c>
      <c r="B15249" s="92">
        <v>0</v>
      </c>
      <c r="C15249" s="92">
        <v>0</v>
      </c>
      <c r="R15249" s="9">
        <v>43555</v>
      </c>
      <c r="S15249">
        <v>7</v>
      </c>
      <c r="T15249">
        <v>0.61332017139999995</v>
      </c>
      <c r="U15249">
        <v>261149.2757</v>
      </c>
      <c r="V15249" t="s">
        <v>54</v>
      </c>
      <c r="W15249" t="s">
        <v>47</v>
      </c>
    </row>
    <row r="15250" spans="1:23" x14ac:dyDescent="0.25">
      <c r="A15250" s="92">
        <v>8784</v>
      </c>
      <c r="B15250" s="92">
        <v>0</v>
      </c>
      <c r="C15250" s="92">
        <v>0</v>
      </c>
      <c r="R15250" s="9">
        <v>43555</v>
      </c>
      <c r="S15250">
        <v>8</v>
      </c>
      <c r="T15250">
        <v>0.72817232040000002</v>
      </c>
      <c r="U15250">
        <v>310052.86129999999</v>
      </c>
      <c r="V15250" t="s">
        <v>54</v>
      </c>
      <c r="W15250" t="s">
        <v>47</v>
      </c>
    </row>
    <row r="15251" spans="1:23" x14ac:dyDescent="0.25">
      <c r="A15251" s="92">
        <v>8784</v>
      </c>
      <c r="B15251" s="92">
        <v>0</v>
      </c>
      <c r="C15251" s="92">
        <v>0</v>
      </c>
      <c r="R15251" s="9">
        <v>43555</v>
      </c>
      <c r="S15251">
        <v>9</v>
      </c>
      <c r="T15251">
        <v>0.92303652749999998</v>
      </c>
      <c r="U15251">
        <v>393025.26130000001</v>
      </c>
      <c r="V15251" t="s">
        <v>54</v>
      </c>
      <c r="W15251" t="s">
        <v>47</v>
      </c>
    </row>
    <row r="15252" spans="1:23" x14ac:dyDescent="0.25">
      <c r="A15252" s="92">
        <v>8784</v>
      </c>
      <c r="B15252" s="92">
        <v>0</v>
      </c>
      <c r="C15252" s="92">
        <v>0</v>
      </c>
      <c r="R15252" s="9">
        <v>43555</v>
      </c>
      <c r="S15252">
        <v>10</v>
      </c>
      <c r="T15252">
        <v>1.0443147319999999</v>
      </c>
      <c r="U15252">
        <v>444665.0356</v>
      </c>
      <c r="V15252" t="s">
        <v>54</v>
      </c>
      <c r="W15252" t="s">
        <v>47</v>
      </c>
    </row>
    <row r="15253" spans="1:23" x14ac:dyDescent="0.25">
      <c r="A15253" s="92">
        <v>8784</v>
      </c>
      <c r="B15253" s="92">
        <v>0</v>
      </c>
      <c r="C15253" s="92">
        <v>0</v>
      </c>
      <c r="R15253" s="9">
        <v>43555</v>
      </c>
      <c r="S15253">
        <v>11</v>
      </c>
      <c r="T15253">
        <v>1.098647269</v>
      </c>
      <c r="U15253">
        <v>467799.61239999998</v>
      </c>
      <c r="V15253" t="s">
        <v>54</v>
      </c>
      <c r="W15253" t="s">
        <v>47</v>
      </c>
    </row>
    <row r="15254" spans="1:23" x14ac:dyDescent="0.25">
      <c r="A15254" s="92">
        <v>8784</v>
      </c>
      <c r="B15254" s="92">
        <v>0</v>
      </c>
      <c r="C15254" s="92">
        <v>0</v>
      </c>
      <c r="R15254" s="9">
        <v>43555</v>
      </c>
      <c r="S15254">
        <v>12</v>
      </c>
      <c r="T15254">
        <v>1.1564427049999999</v>
      </c>
      <c r="U15254">
        <v>492408.67820000002</v>
      </c>
      <c r="V15254" t="s">
        <v>54</v>
      </c>
      <c r="W15254" t="s">
        <v>47</v>
      </c>
    </row>
    <row r="15255" spans="1:23" x14ac:dyDescent="0.25">
      <c r="A15255" s="92">
        <v>8784</v>
      </c>
      <c r="B15255" s="92">
        <v>0</v>
      </c>
      <c r="C15255" s="92">
        <v>0</v>
      </c>
      <c r="R15255" s="9">
        <v>43555</v>
      </c>
      <c r="S15255">
        <v>13</v>
      </c>
      <c r="T15255">
        <v>1.2686325110000001</v>
      </c>
      <c r="U15255">
        <v>540178.64879999997</v>
      </c>
      <c r="V15255" t="s">
        <v>54</v>
      </c>
      <c r="W15255" t="s">
        <v>47</v>
      </c>
    </row>
    <row r="15256" spans="1:23" x14ac:dyDescent="0.25">
      <c r="A15256" s="92">
        <v>8784</v>
      </c>
      <c r="B15256" s="92">
        <v>0</v>
      </c>
      <c r="C15256" s="92">
        <v>0</v>
      </c>
      <c r="R15256" s="9">
        <v>43555</v>
      </c>
      <c r="S15256">
        <v>14</v>
      </c>
      <c r="T15256">
        <v>1.3440341069999999</v>
      </c>
      <c r="U15256">
        <v>572284.34640000004</v>
      </c>
      <c r="V15256" t="s">
        <v>54</v>
      </c>
      <c r="W15256" t="s">
        <v>47</v>
      </c>
    </row>
    <row r="15257" spans="1:23" x14ac:dyDescent="0.25">
      <c r="A15257" s="92">
        <v>8784</v>
      </c>
      <c r="B15257" s="92">
        <v>0</v>
      </c>
      <c r="C15257" s="92">
        <v>0</v>
      </c>
      <c r="R15257" s="9">
        <v>43555</v>
      </c>
      <c r="S15257">
        <v>15</v>
      </c>
      <c r="T15257">
        <v>1.460457645</v>
      </c>
      <c r="U15257">
        <v>621857.02350000001</v>
      </c>
      <c r="V15257" t="s">
        <v>54</v>
      </c>
      <c r="W15257" t="s">
        <v>47</v>
      </c>
    </row>
    <row r="15258" spans="1:23" x14ac:dyDescent="0.25">
      <c r="A15258" s="92">
        <v>8784</v>
      </c>
      <c r="B15258" s="92">
        <v>0</v>
      </c>
      <c r="C15258" s="92">
        <v>0</v>
      </c>
      <c r="R15258" s="9">
        <v>43555</v>
      </c>
      <c r="S15258">
        <v>16</v>
      </c>
      <c r="T15258">
        <v>1.6180079430000001</v>
      </c>
      <c r="U15258">
        <v>688941.31</v>
      </c>
      <c r="V15258" t="s">
        <v>54</v>
      </c>
      <c r="W15258" t="s">
        <v>47</v>
      </c>
    </row>
    <row r="15259" spans="1:23" x14ac:dyDescent="0.25">
      <c r="A15259" s="92">
        <v>8784</v>
      </c>
      <c r="B15259" s="92">
        <v>0</v>
      </c>
      <c r="C15259" s="92">
        <v>0</v>
      </c>
      <c r="R15259" s="9">
        <v>43555</v>
      </c>
      <c r="S15259">
        <v>17</v>
      </c>
      <c r="T15259">
        <v>1.713836065</v>
      </c>
      <c r="U15259">
        <v>729744.54130000004</v>
      </c>
      <c r="V15259" t="s">
        <v>54</v>
      </c>
      <c r="W15259" t="s">
        <v>47</v>
      </c>
    </row>
    <row r="15260" spans="1:23" x14ac:dyDescent="0.25">
      <c r="A15260" s="92">
        <v>8784</v>
      </c>
      <c r="B15260" s="92">
        <v>0</v>
      </c>
      <c r="C15260" s="92">
        <v>0</v>
      </c>
      <c r="R15260" s="9">
        <v>43555</v>
      </c>
      <c r="S15260">
        <v>18</v>
      </c>
      <c r="T15260">
        <v>1.737011493</v>
      </c>
      <c r="U15260">
        <v>739612.54559999995</v>
      </c>
      <c r="V15260" t="s">
        <v>54</v>
      </c>
      <c r="W15260" t="s">
        <v>47</v>
      </c>
    </row>
    <row r="15261" spans="1:23" x14ac:dyDescent="0.25">
      <c r="A15261" s="92">
        <v>8784</v>
      </c>
      <c r="B15261" s="92">
        <v>0</v>
      </c>
      <c r="C15261" s="92">
        <v>0</v>
      </c>
      <c r="R15261" s="9">
        <v>43555</v>
      </c>
      <c r="S15261">
        <v>19</v>
      </c>
      <c r="T15261">
        <v>1.708364129</v>
      </c>
      <c r="U15261">
        <v>727414.61259999999</v>
      </c>
      <c r="V15261" t="s">
        <v>54</v>
      </c>
      <c r="W15261" t="s">
        <v>47</v>
      </c>
    </row>
    <row r="15262" spans="1:23" x14ac:dyDescent="0.25">
      <c r="A15262" s="92">
        <v>8784</v>
      </c>
      <c r="B15262" s="92">
        <v>0</v>
      </c>
      <c r="C15262" s="92">
        <v>0</v>
      </c>
      <c r="R15262" s="9">
        <v>43555</v>
      </c>
      <c r="S15262">
        <v>20</v>
      </c>
      <c r="T15262">
        <v>1.624099841</v>
      </c>
      <c r="U15262">
        <v>691535.21609999996</v>
      </c>
      <c r="V15262" t="s">
        <v>54</v>
      </c>
      <c r="W15262" t="s">
        <v>47</v>
      </c>
    </row>
    <row r="15263" spans="1:23" x14ac:dyDescent="0.25">
      <c r="A15263" s="92">
        <v>8784</v>
      </c>
      <c r="B15263" s="92">
        <v>0</v>
      </c>
      <c r="C15263" s="92">
        <v>0</v>
      </c>
      <c r="R15263" s="9">
        <v>43555</v>
      </c>
      <c r="S15263">
        <v>21</v>
      </c>
      <c r="T15263">
        <v>1.570943749</v>
      </c>
      <c r="U15263">
        <v>668901.56429999997</v>
      </c>
      <c r="V15263" t="s">
        <v>54</v>
      </c>
      <c r="W15263" t="s">
        <v>47</v>
      </c>
    </row>
    <row r="15264" spans="1:23" x14ac:dyDescent="0.25">
      <c r="A15264" s="92">
        <v>8784</v>
      </c>
      <c r="B15264" s="92">
        <v>0</v>
      </c>
      <c r="C15264" s="92">
        <v>0</v>
      </c>
      <c r="R15264" s="9">
        <v>43555</v>
      </c>
      <c r="S15264">
        <v>22</v>
      </c>
      <c r="T15264">
        <v>1.4152822</v>
      </c>
      <c r="U15264">
        <v>602621.49959999998</v>
      </c>
      <c r="V15264" t="s">
        <v>54</v>
      </c>
      <c r="W15264" t="s">
        <v>47</v>
      </c>
    </row>
    <row r="15265" spans="1:23" x14ac:dyDescent="0.25">
      <c r="A15265" s="92">
        <v>8784</v>
      </c>
      <c r="B15265" s="92">
        <v>0</v>
      </c>
      <c r="C15265" s="92">
        <v>0</v>
      </c>
      <c r="R15265" s="9">
        <v>43555</v>
      </c>
      <c r="S15265">
        <v>23</v>
      </c>
      <c r="T15265">
        <v>1.2269416829999999</v>
      </c>
      <c r="U15265">
        <v>522426.86070000002</v>
      </c>
      <c r="V15265" t="s">
        <v>54</v>
      </c>
      <c r="W15265" t="s">
        <v>47</v>
      </c>
    </row>
    <row r="15266" spans="1:23" x14ac:dyDescent="0.25">
      <c r="A15266" s="92">
        <v>8784</v>
      </c>
      <c r="B15266" s="92">
        <v>0</v>
      </c>
      <c r="C15266" s="92">
        <v>0</v>
      </c>
      <c r="R15266" s="9">
        <v>43555</v>
      </c>
      <c r="S15266">
        <v>24</v>
      </c>
      <c r="T15266">
        <v>0.97292425859999998</v>
      </c>
      <c r="U15266">
        <v>414267.25760000001</v>
      </c>
      <c r="V15266" t="s">
        <v>54</v>
      </c>
      <c r="W15266" t="s">
        <v>47</v>
      </c>
    </row>
    <row r="15267" spans="1:23" x14ac:dyDescent="0.25">
      <c r="A15267" s="92">
        <v>8784</v>
      </c>
      <c r="B15267" s="92">
        <v>0</v>
      </c>
      <c r="C15267" s="92">
        <v>0</v>
      </c>
      <c r="R15267" s="9">
        <v>43556</v>
      </c>
      <c r="S15267">
        <v>1</v>
      </c>
      <c r="T15267">
        <v>0.79037299419999996</v>
      </c>
      <c r="U15267">
        <v>336537.6594</v>
      </c>
      <c r="V15267" t="s">
        <v>54</v>
      </c>
      <c r="W15267" t="s">
        <v>47</v>
      </c>
    </row>
    <row r="15268" spans="1:23" x14ac:dyDescent="0.25">
      <c r="A15268" s="92">
        <v>8784</v>
      </c>
      <c r="B15268" s="92">
        <v>0</v>
      </c>
      <c r="C15268" s="92">
        <v>0</v>
      </c>
      <c r="R15268" s="9">
        <v>43556</v>
      </c>
      <c r="S15268">
        <v>2</v>
      </c>
      <c r="T15268">
        <v>0.65018822109999996</v>
      </c>
      <c r="U15268">
        <v>276847.54379999998</v>
      </c>
      <c r="V15268" t="s">
        <v>54</v>
      </c>
      <c r="W15268" t="s">
        <v>47</v>
      </c>
    </row>
    <row r="15269" spans="1:23" x14ac:dyDescent="0.25">
      <c r="A15269" s="92">
        <v>8784</v>
      </c>
      <c r="B15269" s="92">
        <v>0</v>
      </c>
      <c r="C15269" s="92">
        <v>0</v>
      </c>
      <c r="R15269" s="9">
        <v>43556</v>
      </c>
      <c r="S15269">
        <v>3</v>
      </c>
      <c r="T15269">
        <v>0.58293676969999997</v>
      </c>
      <c r="U15269">
        <v>248212.14480000001</v>
      </c>
      <c r="V15269" t="s">
        <v>54</v>
      </c>
      <c r="W15269" t="s">
        <v>47</v>
      </c>
    </row>
    <row r="15270" spans="1:23" x14ac:dyDescent="0.25">
      <c r="A15270" s="92">
        <v>8784</v>
      </c>
      <c r="B15270" s="92">
        <v>0</v>
      </c>
      <c r="C15270" s="92">
        <v>0</v>
      </c>
      <c r="R15270" s="9">
        <v>43556</v>
      </c>
      <c r="S15270">
        <v>4</v>
      </c>
      <c r="T15270">
        <v>0.56467513540000003</v>
      </c>
      <c r="U15270">
        <v>240436.41399999999</v>
      </c>
      <c r="V15270" t="s">
        <v>54</v>
      </c>
      <c r="W15270" t="s">
        <v>47</v>
      </c>
    </row>
    <row r="15271" spans="1:23" x14ac:dyDescent="0.25">
      <c r="A15271" s="92">
        <v>8784</v>
      </c>
      <c r="B15271" s="92">
        <v>0</v>
      </c>
      <c r="C15271" s="92">
        <v>0</v>
      </c>
      <c r="R15271" s="9">
        <v>43556</v>
      </c>
      <c r="S15271">
        <v>5</v>
      </c>
      <c r="T15271">
        <v>0.59266033870000001</v>
      </c>
      <c r="U15271">
        <v>252352.40160000001</v>
      </c>
      <c r="V15271" t="s">
        <v>54</v>
      </c>
      <c r="W15271" t="s">
        <v>47</v>
      </c>
    </row>
    <row r="15272" spans="1:23" x14ac:dyDescent="0.25">
      <c r="A15272" s="92">
        <v>8784</v>
      </c>
      <c r="B15272" s="92">
        <v>0</v>
      </c>
      <c r="C15272" s="92">
        <v>0</v>
      </c>
      <c r="R15272" s="9">
        <v>43556</v>
      </c>
      <c r="S15272">
        <v>6</v>
      </c>
      <c r="T15272">
        <v>0.69280181460000001</v>
      </c>
      <c r="U15272">
        <v>294992.2415</v>
      </c>
      <c r="V15272" t="s">
        <v>54</v>
      </c>
      <c r="W15272" t="s">
        <v>47</v>
      </c>
    </row>
    <row r="15273" spans="1:23" x14ac:dyDescent="0.25">
      <c r="A15273" s="92">
        <v>8784</v>
      </c>
      <c r="B15273" s="92">
        <v>0</v>
      </c>
      <c r="C15273" s="92">
        <v>0</v>
      </c>
      <c r="R15273" s="9">
        <v>43556</v>
      </c>
      <c r="S15273">
        <v>7</v>
      </c>
      <c r="T15273">
        <v>0.90672262349999999</v>
      </c>
      <c r="U15273">
        <v>386078.86619999999</v>
      </c>
      <c r="V15273" t="s">
        <v>54</v>
      </c>
      <c r="W15273" t="s">
        <v>47</v>
      </c>
    </row>
    <row r="15274" spans="1:23" x14ac:dyDescent="0.25">
      <c r="A15274" s="92">
        <v>8784</v>
      </c>
      <c r="B15274" s="92">
        <v>0</v>
      </c>
      <c r="C15274" s="92">
        <v>0</v>
      </c>
      <c r="R15274" s="9">
        <v>43556</v>
      </c>
      <c r="S15274">
        <v>8</v>
      </c>
      <c r="T15274">
        <v>0.96126996649999996</v>
      </c>
      <c r="U15274">
        <v>409304.90669999999</v>
      </c>
      <c r="V15274" t="s">
        <v>54</v>
      </c>
      <c r="W15274" t="s">
        <v>47</v>
      </c>
    </row>
    <row r="15275" spans="1:23" x14ac:dyDescent="0.25">
      <c r="A15275" s="92">
        <v>8784</v>
      </c>
      <c r="B15275" s="92">
        <v>0</v>
      </c>
      <c r="C15275" s="92">
        <v>0</v>
      </c>
      <c r="R15275" s="9">
        <v>43556</v>
      </c>
      <c r="S15275">
        <v>9</v>
      </c>
      <c r="T15275">
        <v>0.96373707099999995</v>
      </c>
      <c r="U15275">
        <v>410355.38990000001</v>
      </c>
      <c r="V15275" t="s">
        <v>54</v>
      </c>
      <c r="W15275" t="s">
        <v>47</v>
      </c>
    </row>
    <row r="15276" spans="1:23" x14ac:dyDescent="0.25">
      <c r="A15276" s="92">
        <v>8784</v>
      </c>
      <c r="B15276" s="92">
        <v>0</v>
      </c>
      <c r="C15276" s="92">
        <v>0</v>
      </c>
      <c r="R15276" s="9">
        <v>43556</v>
      </c>
      <c r="S15276">
        <v>10</v>
      </c>
      <c r="T15276">
        <v>0.97691231489999997</v>
      </c>
      <c r="U15276">
        <v>415965.35609999998</v>
      </c>
      <c r="V15276" t="s">
        <v>54</v>
      </c>
      <c r="W15276" t="s">
        <v>47</v>
      </c>
    </row>
    <row r="15277" spans="1:23" x14ac:dyDescent="0.25">
      <c r="A15277" s="92">
        <v>8784</v>
      </c>
      <c r="B15277" s="92">
        <v>0</v>
      </c>
      <c r="C15277" s="92">
        <v>0</v>
      </c>
      <c r="R15277" s="9">
        <v>43556</v>
      </c>
      <c r="S15277">
        <v>11</v>
      </c>
      <c r="T15277">
        <v>1.0289580149999999</v>
      </c>
      <c r="U15277">
        <v>438126.20689999999</v>
      </c>
      <c r="V15277" t="s">
        <v>54</v>
      </c>
      <c r="W15277" t="s">
        <v>47</v>
      </c>
    </row>
    <row r="15278" spans="1:23" x14ac:dyDescent="0.25">
      <c r="A15278" s="92">
        <v>8784</v>
      </c>
      <c r="B15278" s="92">
        <v>0</v>
      </c>
      <c r="C15278" s="92">
        <v>0</v>
      </c>
      <c r="R15278" s="9">
        <v>43556</v>
      </c>
      <c r="S15278">
        <v>12</v>
      </c>
      <c r="T15278">
        <v>1.0496660440000001</v>
      </c>
      <c r="U15278">
        <v>446943.603</v>
      </c>
      <c r="V15278" t="s">
        <v>54</v>
      </c>
      <c r="W15278" t="s">
        <v>47</v>
      </c>
    </row>
    <row r="15279" spans="1:23" x14ac:dyDescent="0.25">
      <c r="A15279" s="92">
        <v>8784</v>
      </c>
      <c r="B15279" s="92">
        <v>0</v>
      </c>
      <c r="C15279" s="92">
        <v>0</v>
      </c>
      <c r="R15279" s="9">
        <v>43556</v>
      </c>
      <c r="S15279">
        <v>13</v>
      </c>
      <c r="T15279">
        <v>1.029440702</v>
      </c>
      <c r="U15279">
        <v>438331.73310000001</v>
      </c>
      <c r="V15279" t="s">
        <v>54</v>
      </c>
      <c r="W15279" t="s">
        <v>47</v>
      </c>
    </row>
    <row r="15280" spans="1:23" x14ac:dyDescent="0.25">
      <c r="A15280" s="92">
        <v>8784</v>
      </c>
      <c r="B15280" s="92">
        <v>0</v>
      </c>
      <c r="C15280" s="92">
        <v>0</v>
      </c>
      <c r="R15280" s="9">
        <v>43556</v>
      </c>
      <c r="S15280">
        <v>14</v>
      </c>
      <c r="T15280">
        <v>1.0528580590000001</v>
      </c>
      <c r="U15280">
        <v>448302.75</v>
      </c>
      <c r="V15280" t="s">
        <v>54</v>
      </c>
      <c r="W15280" t="s">
        <v>47</v>
      </c>
    </row>
    <row r="15281" spans="1:23" x14ac:dyDescent="0.25">
      <c r="A15281" s="92">
        <v>8784</v>
      </c>
      <c r="B15281" s="92">
        <v>0</v>
      </c>
      <c r="C15281" s="92">
        <v>0</v>
      </c>
      <c r="R15281" s="9">
        <v>43556</v>
      </c>
      <c r="S15281">
        <v>15</v>
      </c>
      <c r="T15281">
        <v>1.094062203</v>
      </c>
      <c r="U15281">
        <v>465847.31</v>
      </c>
      <c r="V15281" t="s">
        <v>54</v>
      </c>
      <c r="W15281" t="s">
        <v>47</v>
      </c>
    </row>
    <row r="15282" spans="1:23" x14ac:dyDescent="0.25">
      <c r="A15282" s="92">
        <v>8784</v>
      </c>
      <c r="B15282" s="92">
        <v>0</v>
      </c>
      <c r="C15282" s="92">
        <v>0</v>
      </c>
      <c r="R15282" s="9">
        <v>43556</v>
      </c>
      <c r="S15282">
        <v>16</v>
      </c>
      <c r="T15282">
        <v>1.0858762980000001</v>
      </c>
      <c r="U15282">
        <v>462361.78419999999</v>
      </c>
      <c r="V15282" t="s">
        <v>54</v>
      </c>
      <c r="W15282" t="s">
        <v>47</v>
      </c>
    </row>
    <row r="15283" spans="1:23" x14ac:dyDescent="0.25">
      <c r="A15283" s="92">
        <v>8784</v>
      </c>
      <c r="B15283" s="92">
        <v>0</v>
      </c>
      <c r="C15283" s="92">
        <v>0</v>
      </c>
      <c r="R15283" s="9">
        <v>43556</v>
      </c>
      <c r="S15283">
        <v>17</v>
      </c>
      <c r="T15283">
        <v>1.2456941770000001</v>
      </c>
      <c r="U15283">
        <v>530411.59779999999</v>
      </c>
      <c r="V15283" t="s">
        <v>54</v>
      </c>
      <c r="W15283" t="s">
        <v>47</v>
      </c>
    </row>
    <row r="15284" spans="1:23" x14ac:dyDescent="0.25">
      <c r="A15284" s="92">
        <v>8784</v>
      </c>
      <c r="B15284" s="92">
        <v>0</v>
      </c>
      <c r="C15284" s="92">
        <v>0</v>
      </c>
      <c r="R15284" s="9">
        <v>43556</v>
      </c>
      <c r="S15284">
        <v>18</v>
      </c>
      <c r="T15284">
        <v>1.3910061659999999</v>
      </c>
      <c r="U15284">
        <v>592284.86129999999</v>
      </c>
      <c r="V15284" t="s">
        <v>54</v>
      </c>
      <c r="W15284" t="s">
        <v>47</v>
      </c>
    </row>
    <row r="15285" spans="1:23" x14ac:dyDescent="0.25">
      <c r="A15285" s="92">
        <v>8784</v>
      </c>
      <c r="B15285" s="92">
        <v>0</v>
      </c>
      <c r="C15285" s="92">
        <v>0</v>
      </c>
      <c r="R15285" s="9">
        <v>43556</v>
      </c>
      <c r="S15285">
        <v>19</v>
      </c>
      <c r="T15285">
        <v>1.510827811</v>
      </c>
      <c r="U15285">
        <v>643304.43870000006</v>
      </c>
      <c r="V15285" t="s">
        <v>54</v>
      </c>
      <c r="W15285" t="s">
        <v>47</v>
      </c>
    </row>
    <row r="15286" spans="1:23" x14ac:dyDescent="0.25">
      <c r="A15286" s="92">
        <v>8784</v>
      </c>
      <c r="B15286" s="92">
        <v>0</v>
      </c>
      <c r="C15286" s="92">
        <v>0</v>
      </c>
      <c r="R15286" s="9">
        <v>43556</v>
      </c>
      <c r="S15286">
        <v>20</v>
      </c>
      <c r="T15286">
        <v>1.5487004360000001</v>
      </c>
      <c r="U15286">
        <v>659430.45079999999</v>
      </c>
      <c r="V15286" t="s">
        <v>54</v>
      </c>
      <c r="W15286" t="s">
        <v>47</v>
      </c>
    </row>
    <row r="15287" spans="1:23" x14ac:dyDescent="0.25">
      <c r="A15287" s="92">
        <v>8784</v>
      </c>
      <c r="B15287" s="92">
        <v>0</v>
      </c>
      <c r="C15287" s="92">
        <v>0</v>
      </c>
      <c r="R15287" s="9">
        <v>43556</v>
      </c>
      <c r="S15287">
        <v>21</v>
      </c>
      <c r="T15287">
        <v>1.5755662530000001</v>
      </c>
      <c r="U15287">
        <v>670869.80810000002</v>
      </c>
      <c r="V15287" t="s">
        <v>54</v>
      </c>
      <c r="W15287" t="s">
        <v>47</v>
      </c>
    </row>
    <row r="15288" spans="1:23" x14ac:dyDescent="0.25">
      <c r="A15288" s="92">
        <v>8784</v>
      </c>
      <c r="B15288" s="92">
        <v>0</v>
      </c>
      <c r="C15288" s="92">
        <v>0</v>
      </c>
      <c r="R15288" s="9">
        <v>43556</v>
      </c>
      <c r="S15288">
        <v>22</v>
      </c>
      <c r="T15288">
        <v>1.4401100410000001</v>
      </c>
      <c r="U15288">
        <v>613193.09490000003</v>
      </c>
      <c r="V15288" t="s">
        <v>54</v>
      </c>
      <c r="W15288" t="s">
        <v>47</v>
      </c>
    </row>
    <row r="15289" spans="1:23" x14ac:dyDescent="0.25">
      <c r="A15289" s="92">
        <v>8784</v>
      </c>
      <c r="B15289" s="92">
        <v>0</v>
      </c>
      <c r="C15289" s="92">
        <v>0</v>
      </c>
      <c r="R15289" s="9">
        <v>43556</v>
      </c>
      <c r="S15289">
        <v>23</v>
      </c>
      <c r="T15289">
        <v>1.298452937</v>
      </c>
      <c r="U15289">
        <v>552876.06680000003</v>
      </c>
      <c r="V15289" t="s">
        <v>54</v>
      </c>
      <c r="W15289" t="s">
        <v>47</v>
      </c>
    </row>
    <row r="15290" spans="1:23" x14ac:dyDescent="0.25">
      <c r="A15290" s="92">
        <v>8784</v>
      </c>
      <c r="B15290" s="92">
        <v>0</v>
      </c>
      <c r="C15290" s="92">
        <v>0</v>
      </c>
      <c r="R15290" s="9">
        <v>43556</v>
      </c>
      <c r="S15290">
        <v>24</v>
      </c>
      <c r="T15290">
        <v>1.085372244</v>
      </c>
      <c r="U15290">
        <v>462147.16</v>
      </c>
      <c r="V15290" t="s">
        <v>54</v>
      </c>
      <c r="W15290" t="s">
        <v>47</v>
      </c>
    </row>
    <row r="15291" spans="1:23" x14ac:dyDescent="0.25">
      <c r="A15291" s="92">
        <v>8784</v>
      </c>
      <c r="B15291" s="92">
        <v>0</v>
      </c>
      <c r="C15291" s="92">
        <v>0</v>
      </c>
      <c r="R15291" s="9">
        <v>43557</v>
      </c>
      <c r="S15291">
        <v>1</v>
      </c>
      <c r="T15291">
        <v>0.91300444449999996</v>
      </c>
      <c r="U15291">
        <v>388753.64039999997</v>
      </c>
      <c r="V15291" t="s">
        <v>54</v>
      </c>
      <c r="W15291" t="s">
        <v>47</v>
      </c>
    </row>
    <row r="15292" spans="1:23" x14ac:dyDescent="0.25">
      <c r="A15292" s="92">
        <v>8784</v>
      </c>
      <c r="B15292" s="92">
        <v>0</v>
      </c>
      <c r="C15292" s="92">
        <v>0</v>
      </c>
      <c r="R15292" s="9">
        <v>43557</v>
      </c>
      <c r="S15292">
        <v>2</v>
      </c>
      <c r="T15292">
        <v>0.84070552190000003</v>
      </c>
      <c r="U15292">
        <v>357969.04840000003</v>
      </c>
      <c r="V15292" t="s">
        <v>54</v>
      </c>
      <c r="W15292" t="s">
        <v>47</v>
      </c>
    </row>
    <row r="15293" spans="1:23" x14ac:dyDescent="0.25">
      <c r="A15293" s="92">
        <v>8784</v>
      </c>
      <c r="B15293" s="92">
        <v>0</v>
      </c>
      <c r="C15293" s="92">
        <v>0</v>
      </c>
      <c r="R15293" s="9">
        <v>43557</v>
      </c>
      <c r="S15293">
        <v>3</v>
      </c>
      <c r="T15293">
        <v>0.78745356919999998</v>
      </c>
      <c r="U15293">
        <v>335294.58</v>
      </c>
      <c r="V15293" t="s">
        <v>54</v>
      </c>
      <c r="W15293" t="s">
        <v>47</v>
      </c>
    </row>
    <row r="15294" spans="1:23" x14ac:dyDescent="0.25">
      <c r="A15294" s="92">
        <v>8784</v>
      </c>
      <c r="B15294" s="92">
        <v>0</v>
      </c>
      <c r="C15294" s="92">
        <v>0</v>
      </c>
      <c r="R15294" s="9">
        <v>43557</v>
      </c>
      <c r="S15294">
        <v>4</v>
      </c>
      <c r="T15294">
        <v>0.75470989349999995</v>
      </c>
      <c r="U15294">
        <v>321352.45380000002</v>
      </c>
      <c r="V15294" t="s">
        <v>54</v>
      </c>
      <c r="W15294" t="s">
        <v>47</v>
      </c>
    </row>
    <row r="15295" spans="1:23" x14ac:dyDescent="0.25">
      <c r="A15295" s="92">
        <v>8784</v>
      </c>
      <c r="B15295" s="92">
        <v>0</v>
      </c>
      <c r="C15295" s="92">
        <v>0</v>
      </c>
      <c r="R15295" s="9">
        <v>43557</v>
      </c>
      <c r="S15295">
        <v>5</v>
      </c>
      <c r="T15295">
        <v>0.76804434529999999</v>
      </c>
      <c r="U15295">
        <v>327030.21000000002</v>
      </c>
      <c r="V15295" t="s">
        <v>54</v>
      </c>
      <c r="W15295" t="s">
        <v>47</v>
      </c>
    </row>
    <row r="15296" spans="1:23" x14ac:dyDescent="0.25">
      <c r="A15296" s="92">
        <v>8784</v>
      </c>
      <c r="B15296" s="92">
        <v>0</v>
      </c>
      <c r="C15296" s="92">
        <v>0</v>
      </c>
      <c r="R15296" s="9">
        <v>43557</v>
      </c>
      <c r="S15296">
        <v>6</v>
      </c>
      <c r="T15296">
        <v>0.8932353448</v>
      </c>
      <c r="U15296">
        <v>380336.03690000001</v>
      </c>
      <c r="V15296" t="s">
        <v>54</v>
      </c>
      <c r="W15296" t="s">
        <v>47</v>
      </c>
    </row>
    <row r="15297" spans="1:23" x14ac:dyDescent="0.25">
      <c r="A15297" s="92">
        <v>8784</v>
      </c>
      <c r="B15297" s="92">
        <v>0</v>
      </c>
      <c r="C15297" s="92">
        <v>0</v>
      </c>
      <c r="R15297" s="9">
        <v>43557</v>
      </c>
      <c r="S15297">
        <v>7</v>
      </c>
      <c r="T15297">
        <v>1.106317548</v>
      </c>
      <c r="U15297">
        <v>471065.58669999999</v>
      </c>
      <c r="V15297" t="s">
        <v>54</v>
      </c>
      <c r="W15297" t="s">
        <v>47</v>
      </c>
    </row>
    <row r="15298" spans="1:23" x14ac:dyDescent="0.25">
      <c r="A15298" s="92">
        <v>8784</v>
      </c>
      <c r="B15298" s="92">
        <v>0</v>
      </c>
      <c r="C15298" s="92">
        <v>0</v>
      </c>
      <c r="R15298" s="9">
        <v>43557</v>
      </c>
      <c r="S15298">
        <v>8</v>
      </c>
      <c r="T15298">
        <v>1.168467908</v>
      </c>
      <c r="U15298">
        <v>497528.96159999998</v>
      </c>
      <c r="V15298" t="s">
        <v>54</v>
      </c>
      <c r="W15298" t="s">
        <v>47</v>
      </c>
    </row>
    <row r="15299" spans="1:23" x14ac:dyDescent="0.25">
      <c r="A15299" s="92">
        <v>8784</v>
      </c>
      <c r="B15299" s="92">
        <v>0</v>
      </c>
      <c r="C15299" s="92">
        <v>0</v>
      </c>
      <c r="R15299" s="9">
        <v>43557</v>
      </c>
      <c r="S15299">
        <v>9</v>
      </c>
      <c r="T15299">
        <v>1.1588824120000001</v>
      </c>
      <c r="U15299">
        <v>493447.49550000002</v>
      </c>
      <c r="V15299" t="s">
        <v>54</v>
      </c>
      <c r="W15299" t="s">
        <v>47</v>
      </c>
    </row>
    <row r="15300" spans="1:23" x14ac:dyDescent="0.25">
      <c r="A15300" s="92">
        <v>8784</v>
      </c>
      <c r="B15300" s="92">
        <v>0</v>
      </c>
      <c r="C15300" s="92">
        <v>0</v>
      </c>
      <c r="R15300" s="9">
        <v>43557</v>
      </c>
      <c r="S15300">
        <v>10</v>
      </c>
      <c r="T15300">
        <v>1.1105259629999999</v>
      </c>
      <c r="U15300">
        <v>472857.51309999998</v>
      </c>
      <c r="V15300" t="s">
        <v>54</v>
      </c>
      <c r="W15300" t="s">
        <v>47</v>
      </c>
    </row>
    <row r="15301" spans="1:23" x14ac:dyDescent="0.25">
      <c r="A15301" s="92">
        <v>8784</v>
      </c>
      <c r="B15301" s="92">
        <v>0</v>
      </c>
      <c r="C15301" s="92">
        <v>0</v>
      </c>
      <c r="R15301" s="9">
        <v>43557</v>
      </c>
      <c r="S15301">
        <v>11</v>
      </c>
      <c r="T15301">
        <v>1.1157185860000001</v>
      </c>
      <c r="U15301">
        <v>475068.511</v>
      </c>
      <c r="V15301" t="s">
        <v>54</v>
      </c>
      <c r="W15301" t="s">
        <v>47</v>
      </c>
    </row>
    <row r="15302" spans="1:23" x14ac:dyDescent="0.25">
      <c r="A15302" s="92">
        <v>8784</v>
      </c>
      <c r="B15302" s="92">
        <v>0</v>
      </c>
      <c r="C15302" s="92">
        <v>0</v>
      </c>
      <c r="R15302" s="9">
        <v>43557</v>
      </c>
      <c r="S15302">
        <v>12</v>
      </c>
      <c r="T15302">
        <v>1.0773592400000001</v>
      </c>
      <c r="U15302">
        <v>458735.2548</v>
      </c>
      <c r="V15302" t="s">
        <v>54</v>
      </c>
      <c r="W15302" t="s">
        <v>47</v>
      </c>
    </row>
    <row r="15303" spans="1:23" x14ac:dyDescent="0.25">
      <c r="A15303" s="92">
        <v>8784</v>
      </c>
      <c r="B15303" s="92">
        <v>0</v>
      </c>
      <c r="C15303" s="92">
        <v>0</v>
      </c>
      <c r="R15303" s="9">
        <v>43557</v>
      </c>
      <c r="S15303">
        <v>13</v>
      </c>
      <c r="T15303">
        <v>1.0816871749999999</v>
      </c>
      <c r="U15303">
        <v>460578.07250000001</v>
      </c>
      <c r="V15303" t="s">
        <v>54</v>
      </c>
      <c r="W15303" t="s">
        <v>47</v>
      </c>
    </row>
    <row r="15304" spans="1:23" x14ac:dyDescent="0.25">
      <c r="A15304" s="92">
        <v>8784</v>
      </c>
      <c r="B15304" s="92">
        <v>0</v>
      </c>
      <c r="C15304" s="92">
        <v>0</v>
      </c>
      <c r="R15304" s="9">
        <v>43557</v>
      </c>
      <c r="S15304">
        <v>14</v>
      </c>
      <c r="T15304">
        <v>1.020333221</v>
      </c>
      <c r="U15304">
        <v>434453.804</v>
      </c>
      <c r="V15304" t="s">
        <v>54</v>
      </c>
      <c r="W15304" t="s">
        <v>47</v>
      </c>
    </row>
    <row r="15305" spans="1:23" x14ac:dyDescent="0.25">
      <c r="A15305" s="92">
        <v>8784</v>
      </c>
      <c r="B15305" s="92">
        <v>0</v>
      </c>
      <c r="C15305" s="92">
        <v>0</v>
      </c>
      <c r="R15305" s="9">
        <v>43557</v>
      </c>
      <c r="S15305">
        <v>15</v>
      </c>
      <c r="T15305">
        <v>0.90920276440000003</v>
      </c>
      <c r="U15305">
        <v>387134.90029999998</v>
      </c>
      <c r="V15305" t="s">
        <v>54</v>
      </c>
      <c r="W15305" t="s">
        <v>47</v>
      </c>
    </row>
    <row r="15306" spans="1:23" x14ac:dyDescent="0.25">
      <c r="A15306" s="92">
        <v>8784</v>
      </c>
      <c r="B15306" s="92">
        <v>0</v>
      </c>
      <c r="C15306" s="92">
        <v>0</v>
      </c>
      <c r="R15306" s="9">
        <v>43557</v>
      </c>
      <c r="S15306">
        <v>16</v>
      </c>
      <c r="T15306">
        <v>0.88266798329999996</v>
      </c>
      <c r="U15306">
        <v>375836.49660000001</v>
      </c>
      <c r="V15306" t="s">
        <v>54</v>
      </c>
      <c r="W15306" t="s">
        <v>47</v>
      </c>
    </row>
    <row r="15307" spans="1:23" x14ac:dyDescent="0.25">
      <c r="A15307" s="92">
        <v>8784</v>
      </c>
      <c r="B15307" s="92">
        <v>0</v>
      </c>
      <c r="C15307" s="92">
        <v>0</v>
      </c>
      <c r="R15307" s="9">
        <v>43557</v>
      </c>
      <c r="S15307">
        <v>17</v>
      </c>
      <c r="T15307">
        <v>0.95900856300000004</v>
      </c>
      <c r="U15307">
        <v>408342.01010000001</v>
      </c>
      <c r="V15307" t="s">
        <v>54</v>
      </c>
      <c r="W15307" t="s">
        <v>47</v>
      </c>
    </row>
    <row r="15308" spans="1:23" x14ac:dyDescent="0.25">
      <c r="A15308" s="92">
        <v>8784</v>
      </c>
      <c r="B15308" s="92">
        <v>0</v>
      </c>
      <c r="C15308" s="92">
        <v>0</v>
      </c>
      <c r="R15308" s="9">
        <v>43557</v>
      </c>
      <c r="S15308">
        <v>18</v>
      </c>
      <c r="T15308">
        <v>1.0792635230000001</v>
      </c>
      <c r="U15308">
        <v>459546.09120000002</v>
      </c>
      <c r="V15308" t="s">
        <v>54</v>
      </c>
      <c r="W15308" t="s">
        <v>47</v>
      </c>
    </row>
    <row r="15309" spans="1:23" x14ac:dyDescent="0.25">
      <c r="A15309" s="92">
        <v>8784</v>
      </c>
      <c r="B15309" s="92">
        <v>0</v>
      </c>
      <c r="C15309" s="92">
        <v>0</v>
      </c>
      <c r="R15309" s="9">
        <v>43557</v>
      </c>
      <c r="S15309">
        <v>19</v>
      </c>
      <c r="T15309">
        <v>1.1642847059999999</v>
      </c>
      <c r="U15309">
        <v>495747.7708</v>
      </c>
      <c r="V15309" t="s">
        <v>54</v>
      </c>
      <c r="W15309" t="s">
        <v>47</v>
      </c>
    </row>
    <row r="15310" spans="1:23" x14ac:dyDescent="0.25">
      <c r="A15310" s="92">
        <v>8784</v>
      </c>
      <c r="B15310" s="92">
        <v>0</v>
      </c>
      <c r="C15310" s="92">
        <v>0</v>
      </c>
      <c r="R15310" s="9">
        <v>43557</v>
      </c>
      <c r="S15310">
        <v>20</v>
      </c>
      <c r="T15310">
        <v>1.2948499440000001</v>
      </c>
      <c r="U15310">
        <v>551341.92700000003</v>
      </c>
      <c r="V15310" t="s">
        <v>54</v>
      </c>
      <c r="W15310" t="s">
        <v>47</v>
      </c>
    </row>
    <row r="15311" spans="1:23" x14ac:dyDescent="0.25">
      <c r="A15311" s="92">
        <v>8784</v>
      </c>
      <c r="B15311" s="92">
        <v>0</v>
      </c>
      <c r="C15311" s="92">
        <v>0</v>
      </c>
      <c r="R15311" s="9">
        <v>43557</v>
      </c>
      <c r="S15311">
        <v>21</v>
      </c>
      <c r="T15311">
        <v>1.3859153230000001</v>
      </c>
      <c r="U15311">
        <v>590117.20070000004</v>
      </c>
      <c r="V15311" t="s">
        <v>54</v>
      </c>
      <c r="W15311" t="s">
        <v>47</v>
      </c>
    </row>
    <row r="15312" spans="1:23" x14ac:dyDescent="0.25">
      <c r="A15312" s="92">
        <v>8784</v>
      </c>
      <c r="B15312" s="92">
        <v>0</v>
      </c>
      <c r="C15312" s="92">
        <v>0</v>
      </c>
      <c r="R15312" s="9">
        <v>43557</v>
      </c>
      <c r="S15312">
        <v>22</v>
      </c>
      <c r="T15312">
        <v>1.2821567460000001</v>
      </c>
      <c r="U15312">
        <v>545937.21400000004</v>
      </c>
      <c r="V15312" t="s">
        <v>54</v>
      </c>
      <c r="W15312" t="s">
        <v>47</v>
      </c>
    </row>
    <row r="15313" spans="1:23" x14ac:dyDescent="0.25">
      <c r="A15313" s="92">
        <v>8784</v>
      </c>
      <c r="B15313" s="92">
        <v>0</v>
      </c>
      <c r="C15313" s="92">
        <v>0</v>
      </c>
      <c r="R15313" s="9">
        <v>43557</v>
      </c>
      <c r="S15313">
        <v>23</v>
      </c>
      <c r="T15313">
        <v>1.209296358</v>
      </c>
      <c r="U15313">
        <v>514913.55190000002</v>
      </c>
      <c r="V15313" t="s">
        <v>54</v>
      </c>
      <c r="W15313" t="s">
        <v>47</v>
      </c>
    </row>
    <row r="15314" spans="1:23" x14ac:dyDescent="0.25">
      <c r="A15314" s="92">
        <v>8784</v>
      </c>
      <c r="B15314" s="92">
        <v>0</v>
      </c>
      <c r="C15314" s="92">
        <v>0</v>
      </c>
      <c r="R15314" s="9">
        <v>43557</v>
      </c>
      <c r="S15314">
        <v>24</v>
      </c>
      <c r="T15314">
        <v>1.015987274</v>
      </c>
      <c r="U15314">
        <v>432603.31709999999</v>
      </c>
      <c r="V15314" t="s">
        <v>54</v>
      </c>
      <c r="W15314" t="s">
        <v>47</v>
      </c>
    </row>
    <row r="15315" spans="1:23" x14ac:dyDescent="0.25">
      <c r="A15315" s="92">
        <v>8784</v>
      </c>
      <c r="B15315" s="92">
        <v>0</v>
      </c>
      <c r="C15315" s="92">
        <v>0</v>
      </c>
      <c r="R15315" s="9">
        <v>43558</v>
      </c>
      <c r="S15315">
        <v>1</v>
      </c>
      <c r="T15315">
        <v>0.89119178710000002</v>
      </c>
      <c r="U15315">
        <v>379465.8982</v>
      </c>
      <c r="V15315" t="s">
        <v>54</v>
      </c>
      <c r="W15315" t="s">
        <v>47</v>
      </c>
    </row>
    <row r="15316" spans="1:23" x14ac:dyDescent="0.25">
      <c r="A15316" s="92">
        <v>8784</v>
      </c>
      <c r="B15316" s="92">
        <v>0</v>
      </c>
      <c r="C15316" s="92">
        <v>0</v>
      </c>
      <c r="R15316" s="9">
        <v>43558</v>
      </c>
      <c r="S15316">
        <v>2</v>
      </c>
      <c r="T15316">
        <v>0.85082987460000004</v>
      </c>
      <c r="U15316">
        <v>362279.95730000001</v>
      </c>
      <c r="V15316" t="s">
        <v>54</v>
      </c>
      <c r="W15316" t="s">
        <v>47</v>
      </c>
    </row>
    <row r="15317" spans="1:23" x14ac:dyDescent="0.25">
      <c r="A15317" s="92">
        <v>8784</v>
      </c>
      <c r="B15317" s="92">
        <v>0</v>
      </c>
      <c r="C15317" s="92">
        <v>0</v>
      </c>
      <c r="R15317" s="9">
        <v>43558</v>
      </c>
      <c r="S15317">
        <v>3</v>
      </c>
      <c r="T15317">
        <v>0.84028157910000001</v>
      </c>
      <c r="U15317">
        <v>357788.53529999999</v>
      </c>
      <c r="V15317" t="s">
        <v>54</v>
      </c>
      <c r="W15317" t="s">
        <v>47</v>
      </c>
    </row>
    <row r="15318" spans="1:23" x14ac:dyDescent="0.25">
      <c r="A15318" s="92">
        <v>8784</v>
      </c>
      <c r="B15318" s="92">
        <v>0</v>
      </c>
      <c r="C15318" s="92">
        <v>0</v>
      </c>
      <c r="R15318" s="9">
        <v>43558</v>
      </c>
      <c r="S15318">
        <v>4</v>
      </c>
      <c r="T15318">
        <v>0.89809525420000003</v>
      </c>
      <c r="U15318">
        <v>382405.36690000002</v>
      </c>
      <c r="V15318" t="s">
        <v>54</v>
      </c>
      <c r="W15318" t="s">
        <v>47</v>
      </c>
    </row>
    <row r="15319" spans="1:23" x14ac:dyDescent="0.25">
      <c r="A15319" s="92">
        <v>8784</v>
      </c>
      <c r="B15319" s="92">
        <v>0</v>
      </c>
      <c r="C15319" s="92">
        <v>0</v>
      </c>
      <c r="R15319" s="9">
        <v>43558</v>
      </c>
      <c r="S15319">
        <v>5</v>
      </c>
      <c r="T15319">
        <v>0.96104980250000005</v>
      </c>
      <c r="U15319">
        <v>409211.1617</v>
      </c>
      <c r="V15319" t="s">
        <v>54</v>
      </c>
      <c r="W15319" t="s">
        <v>47</v>
      </c>
    </row>
    <row r="15320" spans="1:23" x14ac:dyDescent="0.25">
      <c r="A15320" s="92">
        <v>8784</v>
      </c>
      <c r="B15320" s="92">
        <v>0</v>
      </c>
      <c r="C15320" s="92">
        <v>0</v>
      </c>
      <c r="R15320" s="9">
        <v>43558</v>
      </c>
      <c r="S15320">
        <v>6</v>
      </c>
      <c r="T15320">
        <v>1.172392385</v>
      </c>
      <c r="U15320">
        <v>499199.9878</v>
      </c>
      <c r="V15320" t="s">
        <v>54</v>
      </c>
      <c r="W15320" t="s">
        <v>47</v>
      </c>
    </row>
    <row r="15321" spans="1:23" x14ac:dyDescent="0.25">
      <c r="A15321" s="92">
        <v>8784</v>
      </c>
      <c r="B15321" s="92">
        <v>0</v>
      </c>
      <c r="C15321" s="92">
        <v>0</v>
      </c>
      <c r="R15321" s="9">
        <v>43558</v>
      </c>
      <c r="S15321">
        <v>7</v>
      </c>
      <c r="T15321">
        <v>1.4489383170000001</v>
      </c>
      <c r="U15321">
        <v>616952.13950000005</v>
      </c>
      <c r="V15321" t="s">
        <v>54</v>
      </c>
      <c r="W15321" t="s">
        <v>47</v>
      </c>
    </row>
    <row r="15322" spans="1:23" x14ac:dyDescent="0.25">
      <c r="A15322" s="92">
        <v>8784</v>
      </c>
      <c r="B15322" s="92">
        <v>0</v>
      </c>
      <c r="C15322" s="92">
        <v>0</v>
      </c>
      <c r="R15322" s="9">
        <v>43558</v>
      </c>
      <c r="S15322">
        <v>8</v>
      </c>
      <c r="T15322">
        <v>1.5558482039999999</v>
      </c>
      <c r="U15322">
        <v>662473.94180000003</v>
      </c>
      <c r="V15322" t="s">
        <v>54</v>
      </c>
      <c r="W15322" t="s">
        <v>47</v>
      </c>
    </row>
    <row r="15323" spans="1:23" x14ac:dyDescent="0.25">
      <c r="A15323" s="92">
        <v>8784</v>
      </c>
      <c r="B15323" s="92">
        <v>0</v>
      </c>
      <c r="C15323" s="92">
        <v>0</v>
      </c>
      <c r="R15323" s="9">
        <v>43558</v>
      </c>
      <c r="S15323">
        <v>9</v>
      </c>
      <c r="T15323">
        <v>1.3870881450000001</v>
      </c>
      <c r="U15323">
        <v>590616.58380000002</v>
      </c>
      <c r="V15323" t="s">
        <v>54</v>
      </c>
      <c r="W15323" t="s">
        <v>47</v>
      </c>
    </row>
    <row r="15324" spans="1:23" x14ac:dyDescent="0.25">
      <c r="A15324" s="92">
        <v>8784</v>
      </c>
      <c r="B15324" s="92">
        <v>0</v>
      </c>
      <c r="C15324" s="92">
        <v>0</v>
      </c>
      <c r="R15324" s="9">
        <v>43558</v>
      </c>
      <c r="S15324">
        <v>10</v>
      </c>
      <c r="T15324">
        <v>1.189796871</v>
      </c>
      <c r="U15324">
        <v>506610.74839999998</v>
      </c>
      <c r="V15324" t="s">
        <v>54</v>
      </c>
      <c r="W15324" t="s">
        <v>47</v>
      </c>
    </row>
    <row r="15325" spans="1:23" x14ac:dyDescent="0.25">
      <c r="A15325" s="92">
        <v>8784</v>
      </c>
      <c r="B15325" s="92">
        <v>0</v>
      </c>
      <c r="C15325" s="92">
        <v>0</v>
      </c>
      <c r="R15325" s="9">
        <v>43558</v>
      </c>
      <c r="S15325">
        <v>11</v>
      </c>
      <c r="T15325">
        <v>1.028813244</v>
      </c>
      <c r="U15325">
        <v>438064.56410000002</v>
      </c>
      <c r="V15325" t="s">
        <v>54</v>
      </c>
      <c r="W15325" t="s">
        <v>47</v>
      </c>
    </row>
    <row r="15326" spans="1:23" x14ac:dyDescent="0.25">
      <c r="A15326" s="92">
        <v>8784</v>
      </c>
      <c r="B15326" s="92">
        <v>0</v>
      </c>
      <c r="C15326" s="92">
        <v>0</v>
      </c>
      <c r="R15326" s="9">
        <v>43558</v>
      </c>
      <c r="S15326">
        <v>12</v>
      </c>
      <c r="T15326">
        <v>0.97222701320000005</v>
      </c>
      <c r="U15326">
        <v>413970.37329999998</v>
      </c>
      <c r="V15326" t="s">
        <v>54</v>
      </c>
      <c r="W15326" t="s">
        <v>47</v>
      </c>
    </row>
    <row r="15327" spans="1:23" x14ac:dyDescent="0.25">
      <c r="A15327" s="92">
        <v>8784</v>
      </c>
      <c r="B15327" s="92">
        <v>0</v>
      </c>
      <c r="C15327" s="92">
        <v>0</v>
      </c>
      <c r="R15327" s="9">
        <v>43558</v>
      </c>
      <c r="S15327">
        <v>13</v>
      </c>
      <c r="T15327">
        <v>0.88426650289999997</v>
      </c>
      <c r="U15327">
        <v>376517.13990000001</v>
      </c>
      <c r="V15327" t="s">
        <v>54</v>
      </c>
      <c r="W15327" t="s">
        <v>47</v>
      </c>
    </row>
    <row r="15328" spans="1:23" x14ac:dyDescent="0.25">
      <c r="A15328" s="92">
        <v>8784</v>
      </c>
      <c r="B15328" s="92">
        <v>0</v>
      </c>
      <c r="C15328" s="92">
        <v>0</v>
      </c>
      <c r="R15328" s="9">
        <v>43558</v>
      </c>
      <c r="S15328">
        <v>14</v>
      </c>
      <c r="T15328">
        <v>0.83951071109999997</v>
      </c>
      <c r="U15328">
        <v>357460.3028</v>
      </c>
      <c r="V15328" t="s">
        <v>54</v>
      </c>
      <c r="W15328" t="s">
        <v>47</v>
      </c>
    </row>
    <row r="15329" spans="1:23" x14ac:dyDescent="0.25">
      <c r="A15329" s="92">
        <v>8784</v>
      </c>
      <c r="B15329" s="92">
        <v>0</v>
      </c>
      <c r="C15329" s="92">
        <v>0</v>
      </c>
      <c r="R15329" s="9">
        <v>43558</v>
      </c>
      <c r="S15329">
        <v>15</v>
      </c>
      <c r="T15329">
        <v>0.83847298579999996</v>
      </c>
      <c r="U15329">
        <v>357018.44349999999</v>
      </c>
      <c r="V15329" t="s">
        <v>54</v>
      </c>
      <c r="W15329" t="s">
        <v>47</v>
      </c>
    </row>
    <row r="15330" spans="1:23" x14ac:dyDescent="0.25">
      <c r="A15330" s="92">
        <v>8784</v>
      </c>
      <c r="B15330" s="92">
        <v>0</v>
      </c>
      <c r="C15330" s="92">
        <v>0</v>
      </c>
      <c r="R15330" s="9">
        <v>43558</v>
      </c>
      <c r="S15330">
        <v>16</v>
      </c>
      <c r="T15330">
        <v>0.8803701639</v>
      </c>
      <c r="U15330">
        <v>374858.0943</v>
      </c>
      <c r="V15330" t="s">
        <v>54</v>
      </c>
      <c r="W15330" t="s">
        <v>47</v>
      </c>
    </row>
    <row r="15331" spans="1:23" x14ac:dyDescent="0.25">
      <c r="A15331" s="92">
        <v>8784</v>
      </c>
      <c r="B15331" s="92">
        <v>0</v>
      </c>
      <c r="C15331" s="92">
        <v>0</v>
      </c>
      <c r="R15331" s="9">
        <v>43558</v>
      </c>
      <c r="S15331">
        <v>17</v>
      </c>
      <c r="T15331">
        <v>0.95350040120000001</v>
      </c>
      <c r="U15331">
        <v>405996.6568</v>
      </c>
      <c r="V15331" t="s">
        <v>54</v>
      </c>
      <c r="W15331" t="s">
        <v>47</v>
      </c>
    </row>
    <row r="15332" spans="1:23" x14ac:dyDescent="0.25">
      <c r="A15332" s="92">
        <v>8784</v>
      </c>
      <c r="B15332" s="92">
        <v>0</v>
      </c>
      <c r="C15332" s="92">
        <v>0</v>
      </c>
      <c r="R15332" s="9">
        <v>43558</v>
      </c>
      <c r="S15332">
        <v>18</v>
      </c>
      <c r="T15332">
        <v>1.064713289</v>
      </c>
      <c r="U15332">
        <v>453350.65980000002</v>
      </c>
      <c r="V15332" t="s">
        <v>54</v>
      </c>
      <c r="W15332" t="s">
        <v>47</v>
      </c>
    </row>
    <row r="15333" spans="1:23" x14ac:dyDescent="0.25">
      <c r="A15333" s="92">
        <v>8784</v>
      </c>
      <c r="B15333" s="92">
        <v>0</v>
      </c>
      <c r="C15333" s="92">
        <v>0</v>
      </c>
      <c r="R15333" s="9">
        <v>43558</v>
      </c>
      <c r="S15333">
        <v>19</v>
      </c>
      <c r="T15333">
        <v>1.1296692159999999</v>
      </c>
      <c r="U15333">
        <v>481008.63339999999</v>
      </c>
      <c r="V15333" t="s">
        <v>54</v>
      </c>
      <c r="W15333" t="s">
        <v>47</v>
      </c>
    </row>
    <row r="15334" spans="1:23" x14ac:dyDescent="0.25">
      <c r="A15334" s="92">
        <v>8784</v>
      </c>
      <c r="B15334" s="92">
        <v>0</v>
      </c>
      <c r="C15334" s="92">
        <v>0</v>
      </c>
      <c r="R15334" s="9">
        <v>43558</v>
      </c>
      <c r="S15334">
        <v>20</v>
      </c>
      <c r="T15334">
        <v>1.2040154439999999</v>
      </c>
      <c r="U15334">
        <v>512664.96010000003</v>
      </c>
      <c r="V15334" t="s">
        <v>54</v>
      </c>
      <c r="W15334" t="s">
        <v>47</v>
      </c>
    </row>
    <row r="15335" spans="1:23" x14ac:dyDescent="0.25">
      <c r="A15335" s="92">
        <v>8784</v>
      </c>
      <c r="B15335" s="92">
        <v>0</v>
      </c>
      <c r="C15335" s="92">
        <v>0</v>
      </c>
      <c r="R15335" s="9">
        <v>43558</v>
      </c>
      <c r="S15335">
        <v>21</v>
      </c>
      <c r="T15335">
        <v>1.2574736289999999</v>
      </c>
      <c r="U15335">
        <v>535427.24129999999</v>
      </c>
      <c r="V15335" t="s">
        <v>54</v>
      </c>
      <c r="W15335" t="s">
        <v>47</v>
      </c>
    </row>
    <row r="15336" spans="1:23" x14ac:dyDescent="0.25">
      <c r="A15336" s="92">
        <v>8784</v>
      </c>
      <c r="B15336" s="92">
        <v>0</v>
      </c>
      <c r="C15336" s="92">
        <v>0</v>
      </c>
      <c r="R15336" s="9">
        <v>43558</v>
      </c>
      <c r="S15336">
        <v>22</v>
      </c>
      <c r="T15336">
        <v>1.237153398</v>
      </c>
      <c r="U15336">
        <v>526774.96810000006</v>
      </c>
      <c r="V15336" t="s">
        <v>54</v>
      </c>
      <c r="W15336" t="s">
        <v>47</v>
      </c>
    </row>
    <row r="15337" spans="1:23" x14ac:dyDescent="0.25">
      <c r="A15337" s="92">
        <v>8784</v>
      </c>
      <c r="B15337" s="92">
        <v>0</v>
      </c>
      <c r="C15337" s="92">
        <v>0</v>
      </c>
      <c r="R15337" s="9">
        <v>43558</v>
      </c>
      <c r="S15337">
        <v>23</v>
      </c>
      <c r="T15337">
        <v>1.1094844189999999</v>
      </c>
      <c r="U15337">
        <v>472414.02779999998</v>
      </c>
      <c r="V15337" t="s">
        <v>54</v>
      </c>
      <c r="W15337" t="s">
        <v>47</v>
      </c>
    </row>
    <row r="15338" spans="1:23" x14ac:dyDescent="0.25">
      <c r="A15338" s="92">
        <v>8784</v>
      </c>
      <c r="B15338" s="92">
        <v>0</v>
      </c>
      <c r="C15338" s="92">
        <v>0</v>
      </c>
      <c r="R15338" s="9">
        <v>43558</v>
      </c>
      <c r="S15338">
        <v>24</v>
      </c>
      <c r="T15338">
        <v>0.92366503060000005</v>
      </c>
      <c r="U15338">
        <v>393292.87540000002</v>
      </c>
      <c r="V15338" t="s">
        <v>54</v>
      </c>
      <c r="W15338" t="s">
        <v>47</v>
      </c>
    </row>
    <row r="15339" spans="1:23" x14ac:dyDescent="0.25">
      <c r="A15339" s="92">
        <v>8784</v>
      </c>
      <c r="B15339" s="92">
        <v>0</v>
      </c>
      <c r="C15339" s="92">
        <v>0</v>
      </c>
      <c r="R15339" s="9">
        <v>43559</v>
      </c>
      <c r="S15339">
        <v>1</v>
      </c>
      <c r="T15339">
        <v>0.78349097290000003</v>
      </c>
      <c r="U15339">
        <v>333607.3223</v>
      </c>
      <c r="V15339" t="s">
        <v>54</v>
      </c>
      <c r="W15339" t="s">
        <v>47</v>
      </c>
    </row>
    <row r="15340" spans="1:23" x14ac:dyDescent="0.25">
      <c r="A15340" s="92">
        <v>8784</v>
      </c>
      <c r="B15340" s="92">
        <v>0</v>
      </c>
      <c r="C15340" s="92">
        <v>0</v>
      </c>
      <c r="R15340" s="9">
        <v>43559</v>
      </c>
      <c r="S15340">
        <v>2</v>
      </c>
      <c r="T15340">
        <v>0.72486430089999998</v>
      </c>
      <c r="U15340">
        <v>308644.3199</v>
      </c>
      <c r="V15340" t="s">
        <v>54</v>
      </c>
      <c r="W15340" t="s">
        <v>47</v>
      </c>
    </row>
    <row r="15341" spans="1:23" x14ac:dyDescent="0.25">
      <c r="A15341" s="92">
        <v>8784</v>
      </c>
      <c r="B15341" s="92">
        <v>0</v>
      </c>
      <c r="C15341" s="92">
        <v>0</v>
      </c>
      <c r="R15341" s="9">
        <v>43559</v>
      </c>
      <c r="S15341">
        <v>3</v>
      </c>
      <c r="T15341">
        <v>0.70187772510000002</v>
      </c>
      <c r="U15341">
        <v>298856.72779999999</v>
      </c>
      <c r="V15341" t="s">
        <v>54</v>
      </c>
      <c r="W15341" t="s">
        <v>47</v>
      </c>
    </row>
    <row r="15342" spans="1:23" x14ac:dyDescent="0.25">
      <c r="A15342" s="92">
        <v>8784</v>
      </c>
      <c r="B15342" s="92">
        <v>0</v>
      </c>
      <c r="C15342" s="92">
        <v>0</v>
      </c>
      <c r="R15342" s="9">
        <v>43559</v>
      </c>
      <c r="S15342">
        <v>4</v>
      </c>
      <c r="T15342">
        <v>0.71566372889999996</v>
      </c>
      <c r="U15342">
        <v>304726.75309999997</v>
      </c>
      <c r="V15342" t="s">
        <v>54</v>
      </c>
      <c r="W15342" t="s">
        <v>47</v>
      </c>
    </row>
    <row r="15343" spans="1:23" x14ac:dyDescent="0.25">
      <c r="A15343" s="92">
        <v>8784</v>
      </c>
      <c r="B15343" s="92">
        <v>0</v>
      </c>
      <c r="C15343" s="92">
        <v>0</v>
      </c>
      <c r="R15343" s="9">
        <v>43559</v>
      </c>
      <c r="S15343">
        <v>5</v>
      </c>
      <c r="T15343">
        <v>0.74902010379999995</v>
      </c>
      <c r="U15343">
        <v>318929.76409999997</v>
      </c>
      <c r="V15343" t="s">
        <v>54</v>
      </c>
      <c r="W15343" t="s">
        <v>47</v>
      </c>
    </row>
    <row r="15344" spans="1:23" x14ac:dyDescent="0.25">
      <c r="A15344" s="92">
        <v>8784</v>
      </c>
      <c r="B15344" s="92">
        <v>0</v>
      </c>
      <c r="C15344" s="92">
        <v>0</v>
      </c>
      <c r="R15344" s="9">
        <v>43559</v>
      </c>
      <c r="S15344">
        <v>6</v>
      </c>
      <c r="T15344">
        <v>0.89622612690000003</v>
      </c>
      <c r="U15344">
        <v>381609.4999</v>
      </c>
      <c r="V15344" t="s">
        <v>54</v>
      </c>
      <c r="W15344" t="s">
        <v>47</v>
      </c>
    </row>
    <row r="15345" spans="1:23" x14ac:dyDescent="0.25">
      <c r="A15345" s="92">
        <v>8784</v>
      </c>
      <c r="B15345" s="92">
        <v>0</v>
      </c>
      <c r="C15345" s="92">
        <v>0</v>
      </c>
      <c r="R15345" s="9">
        <v>43559</v>
      </c>
      <c r="S15345">
        <v>7</v>
      </c>
      <c r="T15345">
        <v>1.1509331119999999</v>
      </c>
      <c r="U15345">
        <v>490062.71549999999</v>
      </c>
      <c r="V15345" t="s">
        <v>54</v>
      </c>
      <c r="W15345" t="s">
        <v>47</v>
      </c>
    </row>
    <row r="15346" spans="1:23" x14ac:dyDescent="0.25">
      <c r="A15346" s="92">
        <v>8784</v>
      </c>
      <c r="B15346" s="92">
        <v>0</v>
      </c>
      <c r="C15346" s="92">
        <v>0</v>
      </c>
      <c r="R15346" s="9">
        <v>43559</v>
      </c>
      <c r="S15346">
        <v>8</v>
      </c>
      <c r="T15346">
        <v>1.1958452479999999</v>
      </c>
      <c r="U15346">
        <v>509186.12329999998</v>
      </c>
      <c r="V15346" t="s">
        <v>54</v>
      </c>
      <c r="W15346" t="s">
        <v>47</v>
      </c>
    </row>
    <row r="15347" spans="1:23" x14ac:dyDescent="0.25">
      <c r="A15347" s="92">
        <v>8784</v>
      </c>
      <c r="B15347" s="92">
        <v>0</v>
      </c>
      <c r="C15347" s="92">
        <v>0</v>
      </c>
      <c r="R15347" s="9">
        <v>43559</v>
      </c>
      <c r="S15347">
        <v>9</v>
      </c>
      <c r="T15347">
        <v>1.054445291</v>
      </c>
      <c r="U15347">
        <v>448978.587</v>
      </c>
      <c r="V15347" t="s">
        <v>54</v>
      </c>
      <c r="W15347" t="s">
        <v>47</v>
      </c>
    </row>
    <row r="15348" spans="1:23" x14ac:dyDescent="0.25">
      <c r="A15348" s="92">
        <v>8784</v>
      </c>
      <c r="B15348" s="92">
        <v>0</v>
      </c>
      <c r="C15348" s="92">
        <v>0</v>
      </c>
      <c r="R15348" s="9">
        <v>43559</v>
      </c>
      <c r="S15348">
        <v>10</v>
      </c>
      <c r="T15348">
        <v>0.9353406433</v>
      </c>
      <c r="U15348">
        <v>398264.30459999997</v>
      </c>
      <c r="V15348" t="s">
        <v>54</v>
      </c>
      <c r="W15348" t="s">
        <v>47</v>
      </c>
    </row>
    <row r="15349" spans="1:23" x14ac:dyDescent="0.25">
      <c r="A15349" s="92">
        <v>8784</v>
      </c>
      <c r="B15349" s="92">
        <v>0</v>
      </c>
      <c r="C15349" s="92">
        <v>0</v>
      </c>
      <c r="R15349" s="9">
        <v>43559</v>
      </c>
      <c r="S15349">
        <v>11</v>
      </c>
      <c r="T15349">
        <v>0.90407780469999999</v>
      </c>
      <c r="U15349">
        <v>384952.71289999998</v>
      </c>
      <c r="V15349" t="s">
        <v>54</v>
      </c>
      <c r="W15349" t="s">
        <v>47</v>
      </c>
    </row>
    <row r="15350" spans="1:23" x14ac:dyDescent="0.25">
      <c r="A15350" s="92">
        <v>8784</v>
      </c>
      <c r="B15350" s="92">
        <v>0</v>
      </c>
      <c r="C15350" s="92">
        <v>0</v>
      </c>
      <c r="R15350" s="9">
        <v>43559</v>
      </c>
      <c r="S15350">
        <v>12</v>
      </c>
      <c r="T15350">
        <v>0.81705064490000001</v>
      </c>
      <c r="U15350">
        <v>347896.89640000003</v>
      </c>
      <c r="V15350" t="s">
        <v>54</v>
      </c>
      <c r="W15350" t="s">
        <v>47</v>
      </c>
    </row>
    <row r="15351" spans="1:23" x14ac:dyDescent="0.25">
      <c r="A15351" s="92">
        <v>8784</v>
      </c>
      <c r="B15351" s="92">
        <v>0</v>
      </c>
      <c r="C15351" s="92">
        <v>0</v>
      </c>
      <c r="R15351" s="9">
        <v>43559</v>
      </c>
      <c r="S15351">
        <v>13</v>
      </c>
      <c r="T15351">
        <v>0.81835909579999999</v>
      </c>
      <c r="U15351">
        <v>348454.0295</v>
      </c>
      <c r="V15351" t="s">
        <v>54</v>
      </c>
      <c r="W15351" t="s">
        <v>47</v>
      </c>
    </row>
    <row r="15352" spans="1:23" x14ac:dyDescent="0.25">
      <c r="A15352" s="92">
        <v>8784</v>
      </c>
      <c r="B15352" s="92">
        <v>0</v>
      </c>
      <c r="C15352" s="92">
        <v>0</v>
      </c>
      <c r="R15352" s="9">
        <v>43559</v>
      </c>
      <c r="S15352">
        <v>14</v>
      </c>
      <c r="T15352">
        <v>0.85443391430000004</v>
      </c>
      <c r="U15352">
        <v>363814.54300000001</v>
      </c>
      <c r="V15352" t="s">
        <v>54</v>
      </c>
      <c r="W15352" t="s">
        <v>47</v>
      </c>
    </row>
    <row r="15353" spans="1:23" x14ac:dyDescent="0.25">
      <c r="A15353" s="92">
        <v>8784</v>
      </c>
      <c r="B15353" s="92">
        <v>0</v>
      </c>
      <c r="C15353" s="92">
        <v>0</v>
      </c>
      <c r="R15353" s="9">
        <v>43559</v>
      </c>
      <c r="S15353">
        <v>15</v>
      </c>
      <c r="T15353">
        <v>0.89005886710000004</v>
      </c>
      <c r="U15353">
        <v>378983.50540000002</v>
      </c>
      <c r="V15353" t="s">
        <v>54</v>
      </c>
      <c r="W15353" t="s">
        <v>47</v>
      </c>
    </row>
    <row r="15354" spans="1:23" x14ac:dyDescent="0.25">
      <c r="A15354" s="92">
        <v>8784</v>
      </c>
      <c r="B15354" s="92">
        <v>0</v>
      </c>
      <c r="C15354" s="92">
        <v>0</v>
      </c>
      <c r="R15354" s="9">
        <v>43559</v>
      </c>
      <c r="S15354">
        <v>16</v>
      </c>
      <c r="T15354">
        <v>0.98904785559999997</v>
      </c>
      <c r="U15354">
        <v>421132.62070000003</v>
      </c>
      <c r="V15354" t="s">
        <v>54</v>
      </c>
      <c r="W15354" t="s">
        <v>47</v>
      </c>
    </row>
    <row r="15355" spans="1:23" x14ac:dyDescent="0.25">
      <c r="A15355" s="92">
        <v>8784</v>
      </c>
      <c r="B15355" s="92">
        <v>0</v>
      </c>
      <c r="C15355" s="92">
        <v>0</v>
      </c>
      <c r="R15355" s="9">
        <v>43559</v>
      </c>
      <c r="S15355">
        <v>17</v>
      </c>
      <c r="T15355">
        <v>1.0897044789999999</v>
      </c>
      <c r="U15355">
        <v>463991.80849999998</v>
      </c>
      <c r="V15355" t="s">
        <v>54</v>
      </c>
      <c r="W15355" t="s">
        <v>47</v>
      </c>
    </row>
    <row r="15356" spans="1:23" x14ac:dyDescent="0.25">
      <c r="A15356" s="92">
        <v>8784</v>
      </c>
      <c r="B15356" s="92">
        <v>0</v>
      </c>
      <c r="C15356" s="92">
        <v>0</v>
      </c>
      <c r="R15356" s="9">
        <v>43559</v>
      </c>
      <c r="S15356">
        <v>18</v>
      </c>
      <c r="T15356">
        <v>1.250084607</v>
      </c>
      <c r="U15356">
        <v>532281.02529999998</v>
      </c>
      <c r="V15356" t="s">
        <v>54</v>
      </c>
      <c r="W15356" t="s">
        <v>47</v>
      </c>
    </row>
    <row r="15357" spans="1:23" x14ac:dyDescent="0.25">
      <c r="A15357" s="92">
        <v>8784</v>
      </c>
      <c r="B15357" s="92">
        <v>0</v>
      </c>
      <c r="C15357" s="92">
        <v>0</v>
      </c>
      <c r="R15357" s="9">
        <v>43559</v>
      </c>
      <c r="S15357">
        <v>19</v>
      </c>
      <c r="T15357">
        <v>1.2937361439999999</v>
      </c>
      <c r="U15357">
        <v>550867.67539999995</v>
      </c>
      <c r="V15357" t="s">
        <v>54</v>
      </c>
      <c r="W15357" t="s">
        <v>47</v>
      </c>
    </row>
    <row r="15358" spans="1:23" x14ac:dyDescent="0.25">
      <c r="A15358" s="92">
        <v>8784</v>
      </c>
      <c r="B15358" s="92">
        <v>0</v>
      </c>
      <c r="C15358" s="92">
        <v>0</v>
      </c>
      <c r="R15358" s="9">
        <v>43559</v>
      </c>
      <c r="S15358">
        <v>20</v>
      </c>
      <c r="T15358">
        <v>1.2905607720000001</v>
      </c>
      <c r="U15358">
        <v>549515.61459999997</v>
      </c>
      <c r="V15358" t="s">
        <v>54</v>
      </c>
      <c r="W15358" t="s">
        <v>47</v>
      </c>
    </row>
    <row r="15359" spans="1:23" x14ac:dyDescent="0.25">
      <c r="A15359" s="92">
        <v>8784</v>
      </c>
      <c r="B15359" s="92">
        <v>0</v>
      </c>
      <c r="C15359" s="92">
        <v>0</v>
      </c>
      <c r="R15359" s="9">
        <v>43559</v>
      </c>
      <c r="S15359">
        <v>21</v>
      </c>
      <c r="T15359">
        <v>1.3815087720000001</v>
      </c>
      <c r="U15359">
        <v>588240.90919999999</v>
      </c>
      <c r="V15359" t="s">
        <v>54</v>
      </c>
      <c r="W15359" t="s">
        <v>47</v>
      </c>
    </row>
    <row r="15360" spans="1:23" x14ac:dyDescent="0.25">
      <c r="A15360" s="92">
        <v>8784</v>
      </c>
      <c r="B15360" s="92">
        <v>0</v>
      </c>
      <c r="C15360" s="92">
        <v>0</v>
      </c>
      <c r="R15360" s="9">
        <v>43559</v>
      </c>
      <c r="S15360">
        <v>22</v>
      </c>
      <c r="T15360">
        <v>1.282054724</v>
      </c>
      <c r="U15360">
        <v>545893.77339999995</v>
      </c>
      <c r="V15360" t="s">
        <v>54</v>
      </c>
      <c r="W15360" t="s">
        <v>47</v>
      </c>
    </row>
    <row r="15361" spans="1:23" x14ac:dyDescent="0.25">
      <c r="A15361" s="92">
        <v>8784</v>
      </c>
      <c r="B15361" s="92">
        <v>0</v>
      </c>
      <c r="C15361" s="92">
        <v>0</v>
      </c>
      <c r="R15361" s="9">
        <v>43559</v>
      </c>
      <c r="S15361">
        <v>23</v>
      </c>
      <c r="T15361">
        <v>1.123150495</v>
      </c>
      <c r="U15361">
        <v>478232.98830000003</v>
      </c>
      <c r="V15361" t="s">
        <v>54</v>
      </c>
      <c r="W15361" t="s">
        <v>47</v>
      </c>
    </row>
    <row r="15362" spans="1:23" x14ac:dyDescent="0.25">
      <c r="A15362" s="92">
        <v>8784</v>
      </c>
      <c r="B15362" s="92">
        <v>0</v>
      </c>
      <c r="C15362" s="92">
        <v>0</v>
      </c>
      <c r="R15362" s="9">
        <v>43559</v>
      </c>
      <c r="S15362">
        <v>24</v>
      </c>
      <c r="T15362">
        <v>0.94032309130000002</v>
      </c>
      <c r="U15362">
        <v>400385.81099999999</v>
      </c>
      <c r="V15362" t="s">
        <v>54</v>
      </c>
      <c r="W15362" t="s">
        <v>47</v>
      </c>
    </row>
    <row r="15363" spans="1:23" x14ac:dyDescent="0.25">
      <c r="A15363" s="92">
        <v>8784</v>
      </c>
      <c r="B15363" s="92">
        <v>0</v>
      </c>
      <c r="C15363" s="92">
        <v>0</v>
      </c>
      <c r="R15363" s="9">
        <v>43560</v>
      </c>
      <c r="S15363">
        <v>1</v>
      </c>
      <c r="T15363">
        <v>0.75647562889999997</v>
      </c>
      <c r="U15363">
        <v>322104.29690000002</v>
      </c>
      <c r="V15363" t="s">
        <v>54</v>
      </c>
      <c r="W15363" t="s">
        <v>47</v>
      </c>
    </row>
    <row r="15364" spans="1:23" x14ac:dyDescent="0.25">
      <c r="A15364" s="92">
        <v>8784</v>
      </c>
      <c r="B15364" s="92">
        <v>0</v>
      </c>
      <c r="C15364" s="92">
        <v>0</v>
      </c>
      <c r="R15364" s="9">
        <v>43560</v>
      </c>
      <c r="S15364">
        <v>2</v>
      </c>
      <c r="T15364">
        <v>0.65400259299999997</v>
      </c>
      <c r="U15364">
        <v>278471.68810000003</v>
      </c>
      <c r="V15364" t="s">
        <v>54</v>
      </c>
      <c r="W15364" t="s">
        <v>47</v>
      </c>
    </row>
    <row r="15365" spans="1:23" x14ac:dyDescent="0.25">
      <c r="A15365" s="92">
        <v>8784</v>
      </c>
      <c r="B15365" s="92">
        <v>0</v>
      </c>
      <c r="C15365" s="92">
        <v>0</v>
      </c>
      <c r="R15365" s="9">
        <v>43560</v>
      </c>
      <c r="S15365">
        <v>3</v>
      </c>
      <c r="T15365">
        <v>0.60808667220000001</v>
      </c>
      <c r="U15365">
        <v>258920.87270000001</v>
      </c>
      <c r="V15365" t="s">
        <v>54</v>
      </c>
      <c r="W15365" t="s">
        <v>47</v>
      </c>
    </row>
    <row r="15366" spans="1:23" x14ac:dyDescent="0.25">
      <c r="A15366" s="92">
        <v>8784</v>
      </c>
      <c r="B15366" s="92">
        <v>0</v>
      </c>
      <c r="C15366" s="92">
        <v>0</v>
      </c>
      <c r="R15366" s="9">
        <v>43560</v>
      </c>
      <c r="S15366">
        <v>4</v>
      </c>
      <c r="T15366">
        <v>0.58644149540000001</v>
      </c>
      <c r="U15366">
        <v>249704.443</v>
      </c>
      <c r="V15366" t="s">
        <v>54</v>
      </c>
      <c r="W15366" t="s">
        <v>47</v>
      </c>
    </row>
    <row r="15367" spans="1:23" x14ac:dyDescent="0.25">
      <c r="A15367" s="92">
        <v>8784</v>
      </c>
      <c r="B15367" s="92">
        <v>0</v>
      </c>
      <c r="C15367" s="92">
        <v>0</v>
      </c>
      <c r="R15367" s="9">
        <v>43560</v>
      </c>
      <c r="S15367">
        <v>5</v>
      </c>
      <c r="T15367">
        <v>0.59553456010000005</v>
      </c>
      <c r="U15367">
        <v>253576.2335</v>
      </c>
      <c r="V15367" t="s">
        <v>54</v>
      </c>
      <c r="W15367" t="s">
        <v>47</v>
      </c>
    </row>
    <row r="15368" spans="1:23" x14ac:dyDescent="0.25">
      <c r="A15368" s="92">
        <v>8784</v>
      </c>
      <c r="B15368" s="92">
        <v>0</v>
      </c>
      <c r="C15368" s="92">
        <v>0</v>
      </c>
      <c r="R15368" s="9">
        <v>43560</v>
      </c>
      <c r="S15368">
        <v>6</v>
      </c>
      <c r="T15368">
        <v>0.70149116119999999</v>
      </c>
      <c r="U15368">
        <v>298692.13050000003</v>
      </c>
      <c r="V15368" t="s">
        <v>54</v>
      </c>
      <c r="W15368" t="s">
        <v>47</v>
      </c>
    </row>
    <row r="15369" spans="1:23" x14ac:dyDescent="0.25">
      <c r="A15369" s="92">
        <v>8784</v>
      </c>
      <c r="B15369" s="92">
        <v>0</v>
      </c>
      <c r="C15369" s="92">
        <v>0</v>
      </c>
      <c r="R15369" s="9">
        <v>43560</v>
      </c>
      <c r="S15369">
        <v>7</v>
      </c>
      <c r="T15369">
        <v>0.87920369840000001</v>
      </c>
      <c r="U15369">
        <v>374361.41800000001</v>
      </c>
      <c r="V15369" t="s">
        <v>54</v>
      </c>
      <c r="W15369" t="s">
        <v>47</v>
      </c>
    </row>
    <row r="15370" spans="1:23" x14ac:dyDescent="0.25">
      <c r="A15370" s="92">
        <v>8784</v>
      </c>
      <c r="B15370" s="92">
        <v>0</v>
      </c>
      <c r="C15370" s="92">
        <v>0</v>
      </c>
      <c r="R15370" s="9">
        <v>43560</v>
      </c>
      <c r="S15370">
        <v>8</v>
      </c>
      <c r="T15370">
        <v>0.92076736010000004</v>
      </c>
      <c r="U15370">
        <v>392059.0589</v>
      </c>
      <c r="V15370" t="s">
        <v>54</v>
      </c>
      <c r="W15370" t="s">
        <v>47</v>
      </c>
    </row>
    <row r="15371" spans="1:23" x14ac:dyDescent="0.25">
      <c r="A15371" s="92">
        <v>8784</v>
      </c>
      <c r="B15371" s="92">
        <v>0</v>
      </c>
      <c r="C15371" s="92">
        <v>0</v>
      </c>
      <c r="R15371" s="9">
        <v>43560</v>
      </c>
      <c r="S15371">
        <v>9</v>
      </c>
      <c r="T15371">
        <v>0.89234068010000001</v>
      </c>
      <c r="U15371">
        <v>379955.09220000001</v>
      </c>
      <c r="V15371" t="s">
        <v>54</v>
      </c>
      <c r="W15371" t="s">
        <v>47</v>
      </c>
    </row>
    <row r="15372" spans="1:23" x14ac:dyDescent="0.25">
      <c r="A15372" s="92">
        <v>8784</v>
      </c>
      <c r="B15372" s="92">
        <v>0</v>
      </c>
      <c r="C15372" s="92">
        <v>0</v>
      </c>
      <c r="R15372" s="9">
        <v>43560</v>
      </c>
      <c r="S15372">
        <v>10</v>
      </c>
      <c r="T15372">
        <v>0.84298595089999995</v>
      </c>
      <c r="U15372">
        <v>358940.04590000003</v>
      </c>
      <c r="V15372" t="s">
        <v>54</v>
      </c>
      <c r="W15372" t="s">
        <v>47</v>
      </c>
    </row>
    <row r="15373" spans="1:23" x14ac:dyDescent="0.25">
      <c r="A15373" s="92">
        <v>8784</v>
      </c>
      <c r="B15373" s="92">
        <v>0</v>
      </c>
      <c r="C15373" s="92">
        <v>0</v>
      </c>
      <c r="R15373" s="9">
        <v>43560</v>
      </c>
      <c r="S15373">
        <v>11</v>
      </c>
      <c r="T15373">
        <v>0.8565783173</v>
      </c>
      <c r="U15373">
        <v>364727.62119999999</v>
      </c>
      <c r="V15373" t="s">
        <v>54</v>
      </c>
      <c r="W15373" t="s">
        <v>47</v>
      </c>
    </row>
    <row r="15374" spans="1:23" x14ac:dyDescent="0.25">
      <c r="A15374" s="92">
        <v>8784</v>
      </c>
      <c r="B15374" s="92">
        <v>0</v>
      </c>
      <c r="C15374" s="92">
        <v>0</v>
      </c>
      <c r="R15374" s="9">
        <v>43560</v>
      </c>
      <c r="S15374">
        <v>12</v>
      </c>
      <c r="T15374">
        <v>0.86179006989999996</v>
      </c>
      <c r="U15374">
        <v>366946.76459999999</v>
      </c>
      <c r="V15374" t="s">
        <v>54</v>
      </c>
      <c r="W15374" t="s">
        <v>47</v>
      </c>
    </row>
    <row r="15375" spans="1:23" x14ac:dyDescent="0.25">
      <c r="A15375" s="92">
        <v>8784</v>
      </c>
      <c r="B15375" s="92">
        <v>0</v>
      </c>
      <c r="C15375" s="92">
        <v>0</v>
      </c>
      <c r="R15375" s="9">
        <v>43560</v>
      </c>
      <c r="S15375">
        <v>13</v>
      </c>
      <c r="T15375">
        <v>0.91316001729999996</v>
      </c>
      <c r="U15375">
        <v>388819.88270000002</v>
      </c>
      <c r="V15375" t="s">
        <v>54</v>
      </c>
      <c r="W15375" t="s">
        <v>47</v>
      </c>
    </row>
    <row r="15376" spans="1:23" x14ac:dyDescent="0.25">
      <c r="A15376" s="92">
        <v>8784</v>
      </c>
      <c r="B15376" s="92">
        <v>0</v>
      </c>
      <c r="C15376" s="92">
        <v>0</v>
      </c>
      <c r="R15376" s="9">
        <v>43560</v>
      </c>
      <c r="S15376">
        <v>14</v>
      </c>
      <c r="T15376">
        <v>1.0139559380000001</v>
      </c>
      <c r="U15376">
        <v>431738.38260000001</v>
      </c>
      <c r="V15376" t="s">
        <v>54</v>
      </c>
      <c r="W15376" t="s">
        <v>47</v>
      </c>
    </row>
    <row r="15377" spans="1:23" x14ac:dyDescent="0.25">
      <c r="A15377" s="92">
        <v>8784</v>
      </c>
      <c r="B15377" s="92">
        <v>0</v>
      </c>
      <c r="C15377" s="92">
        <v>0</v>
      </c>
      <c r="R15377" s="9">
        <v>43560</v>
      </c>
      <c r="S15377">
        <v>15</v>
      </c>
      <c r="T15377">
        <v>1.119474378</v>
      </c>
      <c r="U15377">
        <v>476667.71220000001</v>
      </c>
      <c r="V15377" t="s">
        <v>54</v>
      </c>
      <c r="W15377" t="s">
        <v>47</v>
      </c>
    </row>
    <row r="15378" spans="1:23" x14ac:dyDescent="0.25">
      <c r="A15378" s="92">
        <v>8784</v>
      </c>
      <c r="B15378" s="92">
        <v>0</v>
      </c>
      <c r="C15378" s="92">
        <v>0</v>
      </c>
      <c r="R15378" s="9">
        <v>43560</v>
      </c>
      <c r="S15378">
        <v>16</v>
      </c>
      <c r="T15378">
        <v>1.238843981</v>
      </c>
      <c r="U15378">
        <v>527494.81180000002</v>
      </c>
      <c r="V15378" t="s">
        <v>54</v>
      </c>
      <c r="W15378" t="s">
        <v>47</v>
      </c>
    </row>
    <row r="15379" spans="1:23" x14ac:dyDescent="0.25">
      <c r="A15379" s="92">
        <v>8784</v>
      </c>
      <c r="B15379" s="92">
        <v>0</v>
      </c>
      <c r="C15379" s="92">
        <v>0</v>
      </c>
      <c r="R15379" s="9">
        <v>43560</v>
      </c>
      <c r="S15379">
        <v>17</v>
      </c>
      <c r="T15379">
        <v>1.3609996019999999</v>
      </c>
      <c r="U15379">
        <v>579508.18660000002</v>
      </c>
      <c r="V15379" t="s">
        <v>54</v>
      </c>
      <c r="W15379" t="s">
        <v>47</v>
      </c>
    </row>
    <row r="15380" spans="1:23" x14ac:dyDescent="0.25">
      <c r="A15380" s="92">
        <v>8784</v>
      </c>
      <c r="B15380" s="92">
        <v>0</v>
      </c>
      <c r="C15380" s="92">
        <v>0</v>
      </c>
      <c r="R15380" s="9">
        <v>43560</v>
      </c>
      <c r="S15380">
        <v>18</v>
      </c>
      <c r="T15380">
        <v>1.4002064839999999</v>
      </c>
      <c r="U15380">
        <v>596202.32019999996</v>
      </c>
      <c r="V15380" t="s">
        <v>54</v>
      </c>
      <c r="W15380" t="s">
        <v>47</v>
      </c>
    </row>
    <row r="15381" spans="1:23" x14ac:dyDescent="0.25">
      <c r="A15381" s="92">
        <v>8784</v>
      </c>
      <c r="B15381" s="92">
        <v>0</v>
      </c>
      <c r="C15381" s="92">
        <v>0</v>
      </c>
      <c r="R15381" s="9">
        <v>43560</v>
      </c>
      <c r="S15381">
        <v>19</v>
      </c>
      <c r="T15381">
        <v>1.398089876</v>
      </c>
      <c r="U15381">
        <v>595301.07689999999</v>
      </c>
      <c r="V15381" t="s">
        <v>54</v>
      </c>
      <c r="W15381" t="s">
        <v>47</v>
      </c>
    </row>
    <row r="15382" spans="1:23" x14ac:dyDescent="0.25">
      <c r="A15382" s="92">
        <v>8784</v>
      </c>
      <c r="B15382" s="92">
        <v>0</v>
      </c>
      <c r="C15382" s="92">
        <v>0</v>
      </c>
      <c r="R15382" s="9">
        <v>43560</v>
      </c>
      <c r="S15382">
        <v>20</v>
      </c>
      <c r="T15382">
        <v>1.40616611</v>
      </c>
      <c r="U15382">
        <v>598739.90520000004</v>
      </c>
      <c r="V15382" t="s">
        <v>54</v>
      </c>
      <c r="W15382" t="s">
        <v>47</v>
      </c>
    </row>
    <row r="15383" spans="1:23" x14ac:dyDescent="0.25">
      <c r="A15383" s="92">
        <v>8784</v>
      </c>
      <c r="B15383" s="92">
        <v>0</v>
      </c>
      <c r="C15383" s="92">
        <v>0</v>
      </c>
      <c r="R15383" s="9">
        <v>43560</v>
      </c>
      <c r="S15383">
        <v>21</v>
      </c>
      <c r="T15383">
        <v>1.349225932</v>
      </c>
      <c r="U15383">
        <v>574495.00470000005</v>
      </c>
      <c r="V15383" t="s">
        <v>54</v>
      </c>
      <c r="W15383" t="s">
        <v>47</v>
      </c>
    </row>
    <row r="15384" spans="1:23" x14ac:dyDescent="0.25">
      <c r="A15384" s="92">
        <v>8784</v>
      </c>
      <c r="B15384" s="92">
        <v>0</v>
      </c>
      <c r="C15384" s="92">
        <v>0</v>
      </c>
      <c r="R15384" s="9">
        <v>43560</v>
      </c>
      <c r="S15384">
        <v>22</v>
      </c>
      <c r="T15384">
        <v>1.276444578</v>
      </c>
      <c r="U15384">
        <v>543504.99569999997</v>
      </c>
      <c r="V15384" t="s">
        <v>54</v>
      </c>
      <c r="W15384" t="s">
        <v>47</v>
      </c>
    </row>
    <row r="15385" spans="1:23" x14ac:dyDescent="0.25">
      <c r="A15385" s="92">
        <v>8784</v>
      </c>
      <c r="B15385" s="92">
        <v>0</v>
      </c>
      <c r="C15385" s="92">
        <v>0</v>
      </c>
      <c r="R15385" s="9">
        <v>43560</v>
      </c>
      <c r="S15385">
        <v>23</v>
      </c>
      <c r="T15385">
        <v>1.228014572</v>
      </c>
      <c r="U15385">
        <v>522883.69270000001</v>
      </c>
      <c r="V15385" t="s">
        <v>54</v>
      </c>
      <c r="W15385" t="s">
        <v>47</v>
      </c>
    </row>
    <row r="15386" spans="1:23" x14ac:dyDescent="0.25">
      <c r="A15386" s="92">
        <v>8784</v>
      </c>
      <c r="B15386" s="92">
        <v>0</v>
      </c>
      <c r="C15386" s="92">
        <v>0</v>
      </c>
      <c r="R15386" s="9">
        <v>43560</v>
      </c>
      <c r="S15386">
        <v>24</v>
      </c>
      <c r="T15386">
        <v>1.087353706</v>
      </c>
      <c r="U15386">
        <v>462990.85879999999</v>
      </c>
      <c r="V15386" t="s">
        <v>54</v>
      </c>
      <c r="W15386" t="s">
        <v>47</v>
      </c>
    </row>
    <row r="15387" spans="1:23" x14ac:dyDescent="0.25">
      <c r="A15387" s="92">
        <v>8784</v>
      </c>
      <c r="B15387" s="92">
        <v>0</v>
      </c>
      <c r="C15387" s="92">
        <v>0</v>
      </c>
      <c r="R15387" s="9">
        <v>43561</v>
      </c>
      <c r="S15387">
        <v>1</v>
      </c>
      <c r="T15387">
        <v>0.89505589539999997</v>
      </c>
      <c r="U15387">
        <v>381111.22</v>
      </c>
      <c r="V15387" t="s">
        <v>54</v>
      </c>
      <c r="W15387" t="s">
        <v>47</v>
      </c>
    </row>
    <row r="15388" spans="1:23" x14ac:dyDescent="0.25">
      <c r="A15388" s="92">
        <v>8784</v>
      </c>
      <c r="B15388" s="92">
        <v>0</v>
      </c>
      <c r="C15388" s="92">
        <v>0</v>
      </c>
      <c r="R15388" s="9">
        <v>43561</v>
      </c>
      <c r="S15388">
        <v>2</v>
      </c>
      <c r="T15388">
        <v>0.77870254299999997</v>
      </c>
      <c r="U15388">
        <v>331568.42800000001</v>
      </c>
      <c r="V15388" t="s">
        <v>54</v>
      </c>
      <c r="W15388" t="s">
        <v>47</v>
      </c>
    </row>
    <row r="15389" spans="1:23" x14ac:dyDescent="0.25">
      <c r="A15389" s="92">
        <v>8784</v>
      </c>
      <c r="B15389" s="92">
        <v>0</v>
      </c>
      <c r="C15389" s="92">
        <v>0</v>
      </c>
      <c r="R15389" s="9">
        <v>43561</v>
      </c>
      <c r="S15389">
        <v>3</v>
      </c>
      <c r="T15389">
        <v>0.69023883900000005</v>
      </c>
      <c r="U15389">
        <v>293900.93670000002</v>
      </c>
      <c r="V15389" t="s">
        <v>54</v>
      </c>
      <c r="W15389" t="s">
        <v>47</v>
      </c>
    </row>
    <row r="15390" spans="1:23" x14ac:dyDescent="0.25">
      <c r="A15390" s="92">
        <v>8784</v>
      </c>
      <c r="B15390" s="92">
        <v>0</v>
      </c>
      <c r="C15390" s="92">
        <v>0</v>
      </c>
      <c r="R15390" s="9">
        <v>43561</v>
      </c>
      <c r="S15390">
        <v>4</v>
      </c>
      <c r="T15390">
        <v>0.64199579019999997</v>
      </c>
      <c r="U15390">
        <v>273359.23950000003</v>
      </c>
      <c r="V15390" t="s">
        <v>54</v>
      </c>
      <c r="W15390" t="s">
        <v>47</v>
      </c>
    </row>
    <row r="15391" spans="1:23" x14ac:dyDescent="0.25">
      <c r="A15391" s="92">
        <v>8784</v>
      </c>
      <c r="B15391" s="92">
        <v>0</v>
      </c>
      <c r="C15391" s="92">
        <v>0</v>
      </c>
      <c r="R15391" s="9">
        <v>43561</v>
      </c>
      <c r="S15391">
        <v>5</v>
      </c>
      <c r="T15391">
        <v>0.62345440959999998</v>
      </c>
      <c r="U15391">
        <v>265464.39380000002</v>
      </c>
      <c r="V15391" t="s">
        <v>54</v>
      </c>
      <c r="W15391" t="s">
        <v>47</v>
      </c>
    </row>
    <row r="15392" spans="1:23" x14ac:dyDescent="0.25">
      <c r="A15392" s="92">
        <v>8784</v>
      </c>
      <c r="B15392" s="92">
        <v>0</v>
      </c>
      <c r="C15392" s="92">
        <v>0</v>
      </c>
      <c r="R15392" s="9">
        <v>43561</v>
      </c>
      <c r="S15392">
        <v>6</v>
      </c>
      <c r="T15392">
        <v>0.62247871359999996</v>
      </c>
      <c r="U15392">
        <v>265048.94630000001</v>
      </c>
      <c r="V15392" t="s">
        <v>54</v>
      </c>
      <c r="W15392" t="s">
        <v>47</v>
      </c>
    </row>
    <row r="15393" spans="1:23" x14ac:dyDescent="0.25">
      <c r="A15393" s="92">
        <v>8784</v>
      </c>
      <c r="B15393" s="92">
        <v>0</v>
      </c>
      <c r="C15393" s="92">
        <v>0</v>
      </c>
      <c r="R15393" s="9">
        <v>43561</v>
      </c>
      <c r="S15393">
        <v>7</v>
      </c>
      <c r="T15393">
        <v>0.67666341350000003</v>
      </c>
      <c r="U15393">
        <v>288120.5748</v>
      </c>
      <c r="V15393" t="s">
        <v>54</v>
      </c>
      <c r="W15393" t="s">
        <v>47</v>
      </c>
    </row>
    <row r="15394" spans="1:23" x14ac:dyDescent="0.25">
      <c r="A15394" s="92">
        <v>8784</v>
      </c>
      <c r="B15394" s="92">
        <v>0</v>
      </c>
      <c r="C15394" s="92">
        <v>0</v>
      </c>
      <c r="R15394" s="9">
        <v>43561</v>
      </c>
      <c r="S15394">
        <v>8</v>
      </c>
      <c r="T15394">
        <v>0.7824476252</v>
      </c>
      <c r="U15394">
        <v>333163.06900000002</v>
      </c>
      <c r="V15394" t="s">
        <v>54</v>
      </c>
      <c r="W15394" t="s">
        <v>47</v>
      </c>
    </row>
    <row r="15395" spans="1:23" x14ac:dyDescent="0.25">
      <c r="A15395" s="92">
        <v>8784</v>
      </c>
      <c r="B15395" s="92">
        <v>0</v>
      </c>
      <c r="C15395" s="92">
        <v>0</v>
      </c>
      <c r="R15395" s="9">
        <v>43561</v>
      </c>
      <c r="S15395">
        <v>9</v>
      </c>
      <c r="T15395">
        <v>0.95519007150000002</v>
      </c>
      <c r="U15395">
        <v>406716.11170000001</v>
      </c>
      <c r="V15395" t="s">
        <v>54</v>
      </c>
      <c r="W15395" t="s">
        <v>47</v>
      </c>
    </row>
    <row r="15396" spans="1:23" x14ac:dyDescent="0.25">
      <c r="A15396" s="92">
        <v>8784</v>
      </c>
      <c r="B15396" s="92">
        <v>0</v>
      </c>
      <c r="C15396" s="92">
        <v>0</v>
      </c>
      <c r="R15396" s="9">
        <v>43561</v>
      </c>
      <c r="S15396">
        <v>10</v>
      </c>
      <c r="T15396">
        <v>1.083202003</v>
      </c>
      <c r="U15396">
        <v>461223.07990000001</v>
      </c>
      <c r="V15396" t="s">
        <v>54</v>
      </c>
      <c r="W15396" t="s">
        <v>47</v>
      </c>
    </row>
    <row r="15397" spans="1:23" x14ac:dyDescent="0.25">
      <c r="A15397" s="92">
        <v>8784</v>
      </c>
      <c r="B15397" s="92">
        <v>0</v>
      </c>
      <c r="C15397" s="92">
        <v>0</v>
      </c>
      <c r="R15397" s="9">
        <v>43561</v>
      </c>
      <c r="S15397">
        <v>11</v>
      </c>
      <c r="T15397">
        <v>1.1140837429999999</v>
      </c>
      <c r="U15397">
        <v>474372.40130000003</v>
      </c>
      <c r="V15397" t="s">
        <v>54</v>
      </c>
      <c r="W15397" t="s">
        <v>47</v>
      </c>
    </row>
    <row r="15398" spans="1:23" x14ac:dyDescent="0.25">
      <c r="A15398" s="92">
        <v>8784</v>
      </c>
      <c r="B15398" s="92">
        <v>0</v>
      </c>
      <c r="C15398" s="92">
        <v>0</v>
      </c>
      <c r="R15398" s="9">
        <v>43561</v>
      </c>
      <c r="S15398">
        <v>12</v>
      </c>
      <c r="T15398">
        <v>1.1804832670000001</v>
      </c>
      <c r="U15398">
        <v>502645.05330000003</v>
      </c>
      <c r="V15398" t="s">
        <v>54</v>
      </c>
      <c r="W15398" t="s">
        <v>47</v>
      </c>
    </row>
    <row r="15399" spans="1:23" x14ac:dyDescent="0.25">
      <c r="A15399" s="92">
        <v>8784</v>
      </c>
      <c r="B15399" s="92">
        <v>0</v>
      </c>
      <c r="C15399" s="92">
        <v>0</v>
      </c>
      <c r="R15399" s="9">
        <v>43561</v>
      </c>
      <c r="S15399">
        <v>13</v>
      </c>
      <c r="T15399">
        <v>1.3370532770000001</v>
      </c>
      <c r="U15399">
        <v>569311.93720000004</v>
      </c>
      <c r="V15399" t="s">
        <v>54</v>
      </c>
      <c r="W15399" t="s">
        <v>47</v>
      </c>
    </row>
    <row r="15400" spans="1:23" x14ac:dyDescent="0.25">
      <c r="A15400" s="92">
        <v>8784</v>
      </c>
      <c r="B15400" s="92">
        <v>0</v>
      </c>
      <c r="C15400" s="92">
        <v>0</v>
      </c>
      <c r="R15400" s="9">
        <v>43561</v>
      </c>
      <c r="S15400">
        <v>14</v>
      </c>
      <c r="T15400">
        <v>1.54704964</v>
      </c>
      <c r="U15400">
        <v>658727.54850000003</v>
      </c>
      <c r="V15400" t="s">
        <v>54</v>
      </c>
      <c r="W15400" t="s">
        <v>47</v>
      </c>
    </row>
    <row r="15401" spans="1:23" x14ac:dyDescent="0.25">
      <c r="A15401" s="92">
        <v>8784</v>
      </c>
      <c r="B15401" s="92">
        <v>0</v>
      </c>
      <c r="C15401" s="92">
        <v>0</v>
      </c>
      <c r="R15401" s="9">
        <v>43561</v>
      </c>
      <c r="S15401">
        <v>15</v>
      </c>
      <c r="T15401">
        <v>1.700984005</v>
      </c>
      <c r="U15401">
        <v>724272.18530000001</v>
      </c>
      <c r="V15401" t="s">
        <v>54</v>
      </c>
      <c r="W15401" t="s">
        <v>47</v>
      </c>
    </row>
    <row r="15402" spans="1:23" x14ac:dyDescent="0.25">
      <c r="A15402" s="92">
        <v>8784</v>
      </c>
      <c r="B15402" s="92">
        <v>0</v>
      </c>
      <c r="C15402" s="92">
        <v>0</v>
      </c>
      <c r="R15402" s="9">
        <v>43561</v>
      </c>
      <c r="S15402">
        <v>16</v>
      </c>
      <c r="T15402">
        <v>1.7946397940000001</v>
      </c>
      <c r="U15402">
        <v>764150.44550000003</v>
      </c>
      <c r="V15402" t="s">
        <v>54</v>
      </c>
      <c r="W15402" t="s">
        <v>47</v>
      </c>
    </row>
    <row r="15403" spans="1:23" x14ac:dyDescent="0.25">
      <c r="A15403" s="92">
        <v>8784</v>
      </c>
      <c r="B15403" s="92">
        <v>0</v>
      </c>
      <c r="C15403" s="92">
        <v>0</v>
      </c>
      <c r="R15403" s="9">
        <v>43561</v>
      </c>
      <c r="S15403">
        <v>17</v>
      </c>
      <c r="T15403">
        <v>1.87792943</v>
      </c>
      <c r="U15403">
        <v>799614.83940000006</v>
      </c>
      <c r="V15403" t="s">
        <v>54</v>
      </c>
      <c r="W15403" t="s">
        <v>47</v>
      </c>
    </row>
    <row r="15404" spans="1:23" x14ac:dyDescent="0.25">
      <c r="A15404" s="92">
        <v>8784</v>
      </c>
      <c r="B15404" s="92">
        <v>0</v>
      </c>
      <c r="C15404" s="92">
        <v>0</v>
      </c>
      <c r="R15404" s="9">
        <v>43561</v>
      </c>
      <c r="S15404">
        <v>18</v>
      </c>
      <c r="T15404">
        <v>1.9029651889999999</v>
      </c>
      <c r="U15404">
        <v>810274.96569999994</v>
      </c>
      <c r="V15404" t="s">
        <v>54</v>
      </c>
      <c r="W15404" t="s">
        <v>47</v>
      </c>
    </row>
    <row r="15405" spans="1:23" x14ac:dyDescent="0.25">
      <c r="A15405" s="92">
        <v>8784</v>
      </c>
      <c r="B15405" s="92">
        <v>0</v>
      </c>
      <c r="C15405" s="92">
        <v>0</v>
      </c>
      <c r="R15405" s="9">
        <v>43561</v>
      </c>
      <c r="S15405">
        <v>19</v>
      </c>
      <c r="T15405">
        <v>1.7952781470000001</v>
      </c>
      <c r="U15405">
        <v>764422.25399999996</v>
      </c>
      <c r="V15405" t="s">
        <v>54</v>
      </c>
      <c r="W15405" t="s">
        <v>47</v>
      </c>
    </row>
    <row r="15406" spans="1:23" x14ac:dyDescent="0.25">
      <c r="A15406" s="92">
        <v>8784</v>
      </c>
      <c r="B15406" s="92">
        <v>0</v>
      </c>
      <c r="C15406" s="92">
        <v>0</v>
      </c>
      <c r="R15406" s="9">
        <v>43561</v>
      </c>
      <c r="S15406">
        <v>20</v>
      </c>
      <c r="T15406">
        <v>1.7012152739999999</v>
      </c>
      <c r="U15406">
        <v>724370.65879999998</v>
      </c>
      <c r="V15406" t="s">
        <v>54</v>
      </c>
      <c r="W15406" t="s">
        <v>47</v>
      </c>
    </row>
    <row r="15407" spans="1:23" x14ac:dyDescent="0.25">
      <c r="A15407" s="92">
        <v>8784</v>
      </c>
      <c r="B15407" s="92">
        <v>0</v>
      </c>
      <c r="C15407" s="92">
        <v>0</v>
      </c>
      <c r="R15407" s="9">
        <v>43561</v>
      </c>
      <c r="S15407">
        <v>21</v>
      </c>
      <c r="T15407">
        <v>1.5850100810000001</v>
      </c>
      <c r="U15407">
        <v>674890.9523</v>
      </c>
      <c r="V15407" t="s">
        <v>54</v>
      </c>
      <c r="W15407" t="s">
        <v>47</v>
      </c>
    </row>
    <row r="15408" spans="1:23" x14ac:dyDescent="0.25">
      <c r="A15408" s="92">
        <v>8784</v>
      </c>
      <c r="B15408" s="92">
        <v>0</v>
      </c>
      <c r="C15408" s="92">
        <v>0</v>
      </c>
      <c r="R15408" s="9">
        <v>43561</v>
      </c>
      <c r="S15408">
        <v>22</v>
      </c>
      <c r="T15408">
        <v>1.465651035</v>
      </c>
      <c r="U15408">
        <v>624068.34790000005</v>
      </c>
      <c r="V15408" t="s">
        <v>54</v>
      </c>
      <c r="W15408" t="s">
        <v>47</v>
      </c>
    </row>
    <row r="15409" spans="1:23" x14ac:dyDescent="0.25">
      <c r="A15409" s="92">
        <v>8784</v>
      </c>
      <c r="B15409" s="92">
        <v>0</v>
      </c>
      <c r="C15409" s="92">
        <v>0</v>
      </c>
      <c r="R15409" s="9">
        <v>43561</v>
      </c>
      <c r="S15409">
        <v>23</v>
      </c>
      <c r="T15409">
        <v>1.308475396</v>
      </c>
      <c r="U15409">
        <v>557143.58990000002</v>
      </c>
      <c r="V15409" t="s">
        <v>54</v>
      </c>
      <c r="W15409" t="s">
        <v>47</v>
      </c>
    </row>
    <row r="15410" spans="1:23" x14ac:dyDescent="0.25">
      <c r="A15410" s="92">
        <v>8784</v>
      </c>
      <c r="B15410" s="92">
        <v>0</v>
      </c>
      <c r="C15410" s="92">
        <v>0</v>
      </c>
      <c r="R15410" s="9">
        <v>43561</v>
      </c>
      <c r="S15410">
        <v>24</v>
      </c>
      <c r="T15410">
        <v>1.1294806100000001</v>
      </c>
      <c r="U15410">
        <v>480928.3259</v>
      </c>
      <c r="V15410" t="s">
        <v>54</v>
      </c>
      <c r="W15410" t="s">
        <v>47</v>
      </c>
    </row>
    <row r="15411" spans="1:23" x14ac:dyDescent="0.25">
      <c r="A15411" s="92">
        <v>8784</v>
      </c>
      <c r="B15411" s="92">
        <v>0</v>
      </c>
      <c r="C15411" s="92">
        <v>0</v>
      </c>
      <c r="R15411" s="9">
        <v>43562</v>
      </c>
      <c r="S15411">
        <v>1</v>
      </c>
      <c r="T15411">
        <v>0.97729222510000002</v>
      </c>
      <c r="U15411">
        <v>416127.12030000001</v>
      </c>
      <c r="V15411" t="s">
        <v>54</v>
      </c>
      <c r="W15411" t="s">
        <v>47</v>
      </c>
    </row>
    <row r="15412" spans="1:23" x14ac:dyDescent="0.25">
      <c r="A15412" s="92">
        <v>8784</v>
      </c>
      <c r="B15412" s="92">
        <v>0</v>
      </c>
      <c r="C15412" s="92">
        <v>0</v>
      </c>
      <c r="R15412" s="9">
        <v>43562</v>
      </c>
      <c r="S15412">
        <v>2</v>
      </c>
      <c r="T15412">
        <v>0.80576313560000001</v>
      </c>
      <c r="U15412">
        <v>343090.72009999998</v>
      </c>
      <c r="V15412" t="s">
        <v>54</v>
      </c>
      <c r="W15412" t="s">
        <v>47</v>
      </c>
    </row>
    <row r="15413" spans="1:23" x14ac:dyDescent="0.25">
      <c r="A15413" s="92">
        <v>8784</v>
      </c>
      <c r="B15413" s="92">
        <v>0</v>
      </c>
      <c r="C15413" s="92">
        <v>0</v>
      </c>
      <c r="R15413" s="9">
        <v>43562</v>
      </c>
      <c r="S15413">
        <v>3</v>
      </c>
      <c r="T15413">
        <v>0.71509951900000002</v>
      </c>
      <c r="U15413">
        <v>304486.5148</v>
      </c>
      <c r="V15413" t="s">
        <v>54</v>
      </c>
      <c r="W15413" t="s">
        <v>47</v>
      </c>
    </row>
    <row r="15414" spans="1:23" x14ac:dyDescent="0.25">
      <c r="A15414" s="92">
        <v>8784</v>
      </c>
      <c r="B15414" s="92">
        <v>0</v>
      </c>
      <c r="C15414" s="92">
        <v>0</v>
      </c>
      <c r="R15414" s="9">
        <v>43562</v>
      </c>
      <c r="S15414">
        <v>4</v>
      </c>
      <c r="T15414">
        <v>0.65531470960000004</v>
      </c>
      <c r="U15414">
        <v>279030.38209999999</v>
      </c>
      <c r="V15414" t="s">
        <v>54</v>
      </c>
      <c r="W15414" t="s">
        <v>47</v>
      </c>
    </row>
    <row r="15415" spans="1:23" x14ac:dyDescent="0.25">
      <c r="A15415" s="92">
        <v>8784</v>
      </c>
      <c r="B15415" s="92">
        <v>0</v>
      </c>
      <c r="C15415" s="92">
        <v>0</v>
      </c>
      <c r="R15415" s="9">
        <v>43562</v>
      </c>
      <c r="S15415">
        <v>5</v>
      </c>
      <c r="T15415">
        <v>0.62424542630000002</v>
      </c>
      <c r="U15415">
        <v>265801.20549999998</v>
      </c>
      <c r="V15415" t="s">
        <v>54</v>
      </c>
      <c r="W15415" t="s">
        <v>47</v>
      </c>
    </row>
    <row r="15416" spans="1:23" x14ac:dyDescent="0.25">
      <c r="A15416" s="92">
        <v>8784</v>
      </c>
      <c r="B15416" s="92">
        <v>0</v>
      </c>
      <c r="C15416" s="92">
        <v>0</v>
      </c>
      <c r="R15416" s="9">
        <v>43562</v>
      </c>
      <c r="S15416">
        <v>6</v>
      </c>
      <c r="T15416">
        <v>0.61523023740000005</v>
      </c>
      <c r="U15416">
        <v>261962.5742</v>
      </c>
      <c r="V15416" t="s">
        <v>54</v>
      </c>
      <c r="W15416" t="s">
        <v>47</v>
      </c>
    </row>
    <row r="15417" spans="1:23" x14ac:dyDescent="0.25">
      <c r="A15417" s="92">
        <v>8784</v>
      </c>
      <c r="B15417" s="92">
        <v>0</v>
      </c>
      <c r="C15417" s="92">
        <v>0</v>
      </c>
      <c r="R15417" s="9">
        <v>43562</v>
      </c>
      <c r="S15417">
        <v>7</v>
      </c>
      <c r="T15417">
        <v>0.63359015019999998</v>
      </c>
      <c r="U15417">
        <v>269780.15159999998</v>
      </c>
      <c r="V15417" t="s">
        <v>54</v>
      </c>
      <c r="W15417" t="s">
        <v>47</v>
      </c>
    </row>
    <row r="15418" spans="1:23" x14ac:dyDescent="0.25">
      <c r="A15418" s="92">
        <v>8784</v>
      </c>
      <c r="B15418" s="92">
        <v>0</v>
      </c>
      <c r="C15418" s="92">
        <v>0</v>
      </c>
      <c r="R15418" s="9">
        <v>43562</v>
      </c>
      <c r="S15418">
        <v>8</v>
      </c>
      <c r="T15418">
        <v>0.76696567709999997</v>
      </c>
      <c r="U15418">
        <v>326570.91739999998</v>
      </c>
      <c r="V15418" t="s">
        <v>54</v>
      </c>
      <c r="W15418" t="s">
        <v>47</v>
      </c>
    </row>
    <row r="15419" spans="1:23" x14ac:dyDescent="0.25">
      <c r="A15419" s="92">
        <v>8784</v>
      </c>
      <c r="B15419" s="92">
        <v>0</v>
      </c>
      <c r="C15419" s="92">
        <v>0</v>
      </c>
      <c r="R15419" s="9">
        <v>43562</v>
      </c>
      <c r="S15419">
        <v>9</v>
      </c>
      <c r="T15419">
        <v>0.97964946490000004</v>
      </c>
      <c r="U15419">
        <v>417130.8235</v>
      </c>
      <c r="V15419" t="s">
        <v>54</v>
      </c>
      <c r="W15419" t="s">
        <v>47</v>
      </c>
    </row>
    <row r="15420" spans="1:23" x14ac:dyDescent="0.25">
      <c r="A15420" s="92">
        <v>8784</v>
      </c>
      <c r="B15420" s="92">
        <v>0</v>
      </c>
      <c r="C15420" s="92">
        <v>0</v>
      </c>
      <c r="R15420" s="9">
        <v>43562</v>
      </c>
      <c r="S15420">
        <v>10</v>
      </c>
      <c r="T15420">
        <v>1.1449492509999999</v>
      </c>
      <c r="U15420">
        <v>487514.81150000001</v>
      </c>
      <c r="V15420" t="s">
        <v>54</v>
      </c>
      <c r="W15420" t="s">
        <v>47</v>
      </c>
    </row>
    <row r="15421" spans="1:23" x14ac:dyDescent="0.25">
      <c r="A15421" s="92">
        <v>8784</v>
      </c>
      <c r="B15421" s="92">
        <v>0</v>
      </c>
      <c r="C15421" s="92">
        <v>0</v>
      </c>
      <c r="R15421" s="9">
        <v>43562</v>
      </c>
      <c r="S15421">
        <v>11</v>
      </c>
      <c r="T15421">
        <v>1.2753472130000001</v>
      </c>
      <c r="U15421">
        <v>543037.74179999996</v>
      </c>
      <c r="V15421" t="s">
        <v>54</v>
      </c>
      <c r="W15421" t="s">
        <v>47</v>
      </c>
    </row>
    <row r="15422" spans="1:23" x14ac:dyDescent="0.25">
      <c r="A15422" s="92">
        <v>8784</v>
      </c>
      <c r="B15422" s="92">
        <v>0</v>
      </c>
      <c r="C15422" s="92">
        <v>0</v>
      </c>
      <c r="R15422" s="9">
        <v>43562</v>
      </c>
      <c r="S15422">
        <v>12</v>
      </c>
      <c r="T15422">
        <v>1.4722908859999999</v>
      </c>
      <c r="U15422">
        <v>626895.57010000001</v>
      </c>
      <c r="V15422" t="s">
        <v>54</v>
      </c>
      <c r="W15422" t="s">
        <v>47</v>
      </c>
    </row>
    <row r="15423" spans="1:23" x14ac:dyDescent="0.25">
      <c r="A15423" s="92">
        <v>8784</v>
      </c>
      <c r="B15423" s="92">
        <v>0</v>
      </c>
      <c r="C15423" s="92">
        <v>0</v>
      </c>
      <c r="R15423" s="9">
        <v>43562</v>
      </c>
      <c r="S15423">
        <v>13</v>
      </c>
      <c r="T15423">
        <v>1.6669167890000001</v>
      </c>
      <c r="U15423">
        <v>709766.50089999998</v>
      </c>
      <c r="V15423" t="s">
        <v>54</v>
      </c>
      <c r="W15423" t="s">
        <v>47</v>
      </c>
    </row>
    <row r="15424" spans="1:23" x14ac:dyDescent="0.25">
      <c r="A15424" s="92">
        <v>8784</v>
      </c>
      <c r="B15424" s="92">
        <v>0</v>
      </c>
      <c r="C15424" s="92">
        <v>0</v>
      </c>
      <c r="R15424" s="9">
        <v>43562</v>
      </c>
      <c r="S15424">
        <v>14</v>
      </c>
      <c r="T15424">
        <v>1.8449150949999999</v>
      </c>
      <c r="U15424">
        <v>785557.46799999999</v>
      </c>
      <c r="V15424" t="s">
        <v>54</v>
      </c>
      <c r="W15424" t="s">
        <v>47</v>
      </c>
    </row>
    <row r="15425" spans="1:23" x14ac:dyDescent="0.25">
      <c r="A15425" s="92">
        <v>8784</v>
      </c>
      <c r="B15425" s="92">
        <v>0</v>
      </c>
      <c r="C15425" s="92">
        <v>0</v>
      </c>
      <c r="R15425" s="9">
        <v>43562</v>
      </c>
      <c r="S15425">
        <v>15</v>
      </c>
      <c r="T15425">
        <v>1.9858900310000001</v>
      </c>
      <c r="U15425">
        <v>845584.03170000005</v>
      </c>
      <c r="V15425" t="s">
        <v>54</v>
      </c>
      <c r="W15425" t="s">
        <v>47</v>
      </c>
    </row>
    <row r="15426" spans="1:23" x14ac:dyDescent="0.25">
      <c r="A15426" s="92">
        <v>8784</v>
      </c>
      <c r="B15426" s="92">
        <v>0</v>
      </c>
      <c r="C15426" s="92">
        <v>0</v>
      </c>
      <c r="R15426" s="9">
        <v>43562</v>
      </c>
      <c r="S15426">
        <v>16</v>
      </c>
      <c r="T15426">
        <v>2.0606679630000002</v>
      </c>
      <c r="U15426">
        <v>877424.17579999997</v>
      </c>
      <c r="V15426" t="s">
        <v>54</v>
      </c>
      <c r="W15426" t="s">
        <v>47</v>
      </c>
    </row>
    <row r="15427" spans="1:23" x14ac:dyDescent="0.25">
      <c r="A15427" s="92">
        <v>8784</v>
      </c>
      <c r="B15427" s="92">
        <v>0</v>
      </c>
      <c r="C15427" s="92">
        <v>0</v>
      </c>
      <c r="R15427" s="9">
        <v>43562</v>
      </c>
      <c r="S15427">
        <v>17</v>
      </c>
      <c r="T15427">
        <v>2.0200871340000002</v>
      </c>
      <c r="U15427">
        <v>860145.02110000001</v>
      </c>
      <c r="V15427" t="s">
        <v>54</v>
      </c>
      <c r="W15427" t="s">
        <v>47</v>
      </c>
    </row>
    <row r="15428" spans="1:23" x14ac:dyDescent="0.25">
      <c r="A15428" s="92">
        <v>8784</v>
      </c>
      <c r="B15428" s="92">
        <v>0</v>
      </c>
      <c r="C15428" s="92">
        <v>0</v>
      </c>
      <c r="R15428" s="9">
        <v>43562</v>
      </c>
      <c r="S15428">
        <v>18</v>
      </c>
      <c r="T15428">
        <v>1.999258215</v>
      </c>
      <c r="U15428">
        <v>851276.15090000001</v>
      </c>
      <c r="V15428" t="s">
        <v>54</v>
      </c>
      <c r="W15428" t="s">
        <v>47</v>
      </c>
    </row>
    <row r="15429" spans="1:23" x14ac:dyDescent="0.25">
      <c r="A15429" s="92">
        <v>8784</v>
      </c>
      <c r="B15429" s="92">
        <v>0</v>
      </c>
      <c r="C15429" s="92">
        <v>0</v>
      </c>
      <c r="R15429" s="9">
        <v>43562</v>
      </c>
      <c r="S15429">
        <v>19</v>
      </c>
      <c r="T15429">
        <v>1.975248924</v>
      </c>
      <c r="U15429">
        <v>841053.09069999994</v>
      </c>
      <c r="V15429" t="s">
        <v>54</v>
      </c>
      <c r="W15429" t="s">
        <v>47</v>
      </c>
    </row>
    <row r="15430" spans="1:23" x14ac:dyDescent="0.25">
      <c r="A15430" s="92">
        <v>8784</v>
      </c>
      <c r="B15430" s="92">
        <v>0</v>
      </c>
      <c r="C15430" s="92">
        <v>0</v>
      </c>
      <c r="R15430" s="9">
        <v>43562</v>
      </c>
      <c r="S15430">
        <v>20</v>
      </c>
      <c r="T15430">
        <v>1.862603816</v>
      </c>
      <c r="U15430">
        <v>793089.25430000003</v>
      </c>
      <c r="V15430" t="s">
        <v>54</v>
      </c>
      <c r="W15430" t="s">
        <v>47</v>
      </c>
    </row>
    <row r="15431" spans="1:23" x14ac:dyDescent="0.25">
      <c r="A15431" s="92">
        <v>8784</v>
      </c>
      <c r="B15431" s="92">
        <v>0</v>
      </c>
      <c r="C15431" s="92">
        <v>0</v>
      </c>
      <c r="R15431" s="9">
        <v>43562</v>
      </c>
      <c r="S15431">
        <v>21</v>
      </c>
      <c r="T15431">
        <v>1.8617040739999999</v>
      </c>
      <c r="U15431">
        <v>792706.14780000004</v>
      </c>
      <c r="V15431" t="s">
        <v>54</v>
      </c>
      <c r="W15431" t="s">
        <v>47</v>
      </c>
    </row>
    <row r="15432" spans="1:23" x14ac:dyDescent="0.25">
      <c r="A15432" s="92">
        <v>8784</v>
      </c>
      <c r="B15432" s="92">
        <v>0</v>
      </c>
      <c r="C15432" s="92">
        <v>0</v>
      </c>
      <c r="R15432" s="9">
        <v>43562</v>
      </c>
      <c r="S15432">
        <v>22</v>
      </c>
      <c r="T15432">
        <v>1.7302265720000001</v>
      </c>
      <c r="U15432">
        <v>736723.55330000003</v>
      </c>
      <c r="V15432" t="s">
        <v>54</v>
      </c>
      <c r="W15432" t="s">
        <v>47</v>
      </c>
    </row>
    <row r="15433" spans="1:23" x14ac:dyDescent="0.25">
      <c r="A15433" s="92">
        <v>8784</v>
      </c>
      <c r="B15433" s="92">
        <v>0</v>
      </c>
      <c r="C15433" s="92">
        <v>0</v>
      </c>
      <c r="R15433" s="9">
        <v>43562</v>
      </c>
      <c r="S15433">
        <v>23</v>
      </c>
      <c r="T15433">
        <v>1.530645883</v>
      </c>
      <c r="U15433">
        <v>651742.89450000005</v>
      </c>
      <c r="V15433" t="s">
        <v>54</v>
      </c>
      <c r="W15433" t="s">
        <v>47</v>
      </c>
    </row>
    <row r="15434" spans="1:23" x14ac:dyDescent="0.25">
      <c r="A15434" s="92">
        <v>8784</v>
      </c>
      <c r="B15434" s="92">
        <v>0</v>
      </c>
      <c r="C15434" s="92">
        <v>0</v>
      </c>
      <c r="R15434" s="9">
        <v>43562</v>
      </c>
      <c r="S15434">
        <v>24</v>
      </c>
      <c r="T15434">
        <v>1.2398319520000001</v>
      </c>
      <c r="U15434">
        <v>527915.48580000002</v>
      </c>
      <c r="V15434" t="s">
        <v>54</v>
      </c>
      <c r="W15434" t="s">
        <v>47</v>
      </c>
    </row>
    <row r="15435" spans="1:23" x14ac:dyDescent="0.25">
      <c r="A15435" s="92">
        <v>8784</v>
      </c>
      <c r="B15435" s="92">
        <v>0</v>
      </c>
      <c r="C15435" s="92">
        <v>0</v>
      </c>
      <c r="R15435" s="9">
        <v>43563</v>
      </c>
      <c r="S15435">
        <v>1</v>
      </c>
      <c r="T15435">
        <v>1.037669476</v>
      </c>
      <c r="U15435">
        <v>441835.51199999999</v>
      </c>
      <c r="V15435" t="s">
        <v>54</v>
      </c>
      <c r="W15435" t="s">
        <v>47</v>
      </c>
    </row>
    <row r="15436" spans="1:23" x14ac:dyDescent="0.25">
      <c r="A15436" s="92">
        <v>8784</v>
      </c>
      <c r="B15436" s="92">
        <v>0</v>
      </c>
      <c r="C15436" s="92">
        <v>0</v>
      </c>
      <c r="R15436" s="9">
        <v>43563</v>
      </c>
      <c r="S15436">
        <v>2</v>
      </c>
      <c r="T15436">
        <v>0.86536629409999999</v>
      </c>
      <c r="U15436">
        <v>368469.50660000002</v>
      </c>
      <c r="V15436" t="s">
        <v>54</v>
      </c>
      <c r="W15436" t="s">
        <v>47</v>
      </c>
    </row>
    <row r="15437" spans="1:23" x14ac:dyDescent="0.25">
      <c r="A15437" s="92">
        <v>8784</v>
      </c>
      <c r="B15437" s="92">
        <v>0</v>
      </c>
      <c r="C15437" s="92">
        <v>0</v>
      </c>
      <c r="R15437" s="9">
        <v>43563</v>
      </c>
      <c r="S15437">
        <v>3</v>
      </c>
      <c r="T15437">
        <v>0.78513466369999996</v>
      </c>
      <c r="U15437">
        <v>334307.19929999998</v>
      </c>
      <c r="V15437" t="s">
        <v>54</v>
      </c>
      <c r="W15437" t="s">
        <v>47</v>
      </c>
    </row>
    <row r="15438" spans="1:23" x14ac:dyDescent="0.25">
      <c r="A15438" s="92">
        <v>8784</v>
      </c>
      <c r="B15438" s="92">
        <v>0</v>
      </c>
      <c r="C15438" s="92">
        <v>0</v>
      </c>
      <c r="R15438" s="9">
        <v>43563</v>
      </c>
      <c r="S15438">
        <v>4</v>
      </c>
      <c r="T15438">
        <v>0.72648314589999996</v>
      </c>
      <c r="U15438">
        <v>309333.6176</v>
      </c>
      <c r="V15438" t="s">
        <v>54</v>
      </c>
      <c r="W15438" t="s">
        <v>47</v>
      </c>
    </row>
    <row r="15439" spans="1:23" x14ac:dyDescent="0.25">
      <c r="A15439" s="92">
        <v>8784</v>
      </c>
      <c r="B15439" s="92">
        <v>0</v>
      </c>
      <c r="C15439" s="92">
        <v>0</v>
      </c>
      <c r="R15439" s="9">
        <v>43563</v>
      </c>
      <c r="S15439">
        <v>5</v>
      </c>
      <c r="T15439">
        <v>0.69145383800000004</v>
      </c>
      <c r="U15439">
        <v>294418.27840000001</v>
      </c>
      <c r="V15439" t="s">
        <v>54</v>
      </c>
      <c r="W15439" t="s">
        <v>47</v>
      </c>
    </row>
    <row r="15440" spans="1:23" x14ac:dyDescent="0.25">
      <c r="A15440" s="92">
        <v>8784</v>
      </c>
      <c r="B15440" s="92">
        <v>0</v>
      </c>
      <c r="C15440" s="92">
        <v>0</v>
      </c>
      <c r="R15440" s="9">
        <v>43563</v>
      </c>
      <c r="S15440">
        <v>6</v>
      </c>
      <c r="T15440">
        <v>0.74425511229999997</v>
      </c>
      <c r="U15440">
        <v>316900.84980000003</v>
      </c>
      <c r="V15440" t="s">
        <v>54</v>
      </c>
      <c r="W15440" t="s">
        <v>47</v>
      </c>
    </row>
    <row r="15441" spans="1:23" x14ac:dyDescent="0.25">
      <c r="A15441" s="92">
        <v>8784</v>
      </c>
      <c r="B15441" s="92">
        <v>0</v>
      </c>
      <c r="C15441" s="92">
        <v>0</v>
      </c>
      <c r="R15441" s="9">
        <v>43563</v>
      </c>
      <c r="S15441">
        <v>7</v>
      </c>
      <c r="T15441">
        <v>0.92092231700000005</v>
      </c>
      <c r="U15441">
        <v>392125.03889999999</v>
      </c>
      <c r="V15441" t="s">
        <v>54</v>
      </c>
      <c r="W15441" t="s">
        <v>47</v>
      </c>
    </row>
    <row r="15442" spans="1:23" x14ac:dyDescent="0.25">
      <c r="A15442" s="92">
        <v>8784</v>
      </c>
      <c r="B15442" s="92">
        <v>0</v>
      </c>
      <c r="C15442" s="92">
        <v>0</v>
      </c>
      <c r="R15442" s="9">
        <v>43563</v>
      </c>
      <c r="S15442">
        <v>8</v>
      </c>
      <c r="T15442">
        <v>0.99387772500000005</v>
      </c>
      <c r="U15442">
        <v>423189.15980000002</v>
      </c>
      <c r="V15442" t="s">
        <v>54</v>
      </c>
      <c r="W15442" t="s">
        <v>47</v>
      </c>
    </row>
    <row r="15443" spans="1:23" x14ac:dyDescent="0.25">
      <c r="A15443" s="92">
        <v>8784</v>
      </c>
      <c r="B15443" s="92">
        <v>0</v>
      </c>
      <c r="C15443" s="92">
        <v>0</v>
      </c>
      <c r="R15443" s="9">
        <v>43563</v>
      </c>
      <c r="S15443">
        <v>9</v>
      </c>
      <c r="T15443">
        <v>0.94416273390000005</v>
      </c>
      <c r="U15443">
        <v>402020.71539999999</v>
      </c>
      <c r="V15443" t="s">
        <v>54</v>
      </c>
      <c r="W15443" t="s">
        <v>47</v>
      </c>
    </row>
    <row r="15444" spans="1:23" x14ac:dyDescent="0.25">
      <c r="A15444" s="92">
        <v>8784</v>
      </c>
      <c r="B15444" s="92">
        <v>0</v>
      </c>
      <c r="C15444" s="92">
        <v>0</v>
      </c>
      <c r="R15444" s="9">
        <v>43563</v>
      </c>
      <c r="S15444">
        <v>10</v>
      </c>
      <c r="T15444">
        <v>0.96657951639999995</v>
      </c>
      <c r="U15444">
        <v>411565.69179999997</v>
      </c>
      <c r="V15444" t="s">
        <v>54</v>
      </c>
      <c r="W15444" t="s">
        <v>47</v>
      </c>
    </row>
    <row r="15445" spans="1:23" x14ac:dyDescent="0.25">
      <c r="A15445" s="92">
        <v>8784</v>
      </c>
      <c r="B15445" s="92">
        <v>0</v>
      </c>
      <c r="C15445" s="92">
        <v>0</v>
      </c>
      <c r="R15445" s="9">
        <v>43563</v>
      </c>
      <c r="S15445">
        <v>11</v>
      </c>
      <c r="T15445">
        <v>1.0256025989999999</v>
      </c>
      <c r="U15445">
        <v>436697.4841</v>
      </c>
      <c r="V15445" t="s">
        <v>54</v>
      </c>
      <c r="W15445" t="s">
        <v>47</v>
      </c>
    </row>
    <row r="15446" spans="1:23" x14ac:dyDescent="0.25">
      <c r="A15446" s="92">
        <v>8784</v>
      </c>
      <c r="B15446" s="92">
        <v>0</v>
      </c>
      <c r="C15446" s="92">
        <v>0</v>
      </c>
      <c r="R15446" s="9">
        <v>43563</v>
      </c>
      <c r="S15446">
        <v>12</v>
      </c>
      <c r="T15446">
        <v>1.1832842429999999</v>
      </c>
      <c r="U15446">
        <v>503837.6974</v>
      </c>
      <c r="V15446" t="s">
        <v>54</v>
      </c>
      <c r="W15446" t="s">
        <v>47</v>
      </c>
    </row>
    <row r="15447" spans="1:23" x14ac:dyDescent="0.25">
      <c r="A15447" s="92">
        <v>8784</v>
      </c>
      <c r="B15447" s="92">
        <v>0</v>
      </c>
      <c r="C15447" s="92">
        <v>0</v>
      </c>
      <c r="R15447" s="9">
        <v>43563</v>
      </c>
      <c r="S15447">
        <v>13</v>
      </c>
      <c r="T15447">
        <v>1.3921776560000001</v>
      </c>
      <c r="U15447">
        <v>592783.67740000004</v>
      </c>
      <c r="V15447" t="s">
        <v>54</v>
      </c>
      <c r="W15447" t="s">
        <v>47</v>
      </c>
    </row>
    <row r="15448" spans="1:23" x14ac:dyDescent="0.25">
      <c r="A15448" s="92">
        <v>8784</v>
      </c>
      <c r="B15448" s="92">
        <v>0</v>
      </c>
      <c r="C15448" s="92">
        <v>0</v>
      </c>
      <c r="R15448" s="9">
        <v>43563</v>
      </c>
      <c r="S15448">
        <v>14</v>
      </c>
      <c r="T15448">
        <v>1.5757906340000001</v>
      </c>
      <c r="U15448">
        <v>670965.34869999997</v>
      </c>
      <c r="V15448" t="s">
        <v>54</v>
      </c>
      <c r="W15448" t="s">
        <v>47</v>
      </c>
    </row>
    <row r="15449" spans="1:23" x14ac:dyDescent="0.25">
      <c r="A15449" s="92">
        <v>8784</v>
      </c>
      <c r="B15449" s="92">
        <v>0</v>
      </c>
      <c r="C15449" s="92">
        <v>0</v>
      </c>
      <c r="R15449" s="9">
        <v>43563</v>
      </c>
      <c r="S15449">
        <v>15</v>
      </c>
      <c r="T15449">
        <v>1.7047841429999999</v>
      </c>
      <c r="U15449">
        <v>725890.26899999997</v>
      </c>
      <c r="V15449" t="s">
        <v>54</v>
      </c>
      <c r="W15449" t="s">
        <v>47</v>
      </c>
    </row>
    <row r="15450" spans="1:23" x14ac:dyDescent="0.25">
      <c r="A15450" s="92">
        <v>8784</v>
      </c>
      <c r="B15450" s="92">
        <v>0</v>
      </c>
      <c r="C15450" s="92">
        <v>0</v>
      </c>
      <c r="R15450" s="9">
        <v>43563</v>
      </c>
      <c r="S15450">
        <v>16</v>
      </c>
      <c r="T15450">
        <v>1.7828819819999999</v>
      </c>
      <c r="U15450">
        <v>759144.01650000003</v>
      </c>
      <c r="V15450" t="s">
        <v>54</v>
      </c>
      <c r="W15450" t="s">
        <v>47</v>
      </c>
    </row>
    <row r="15451" spans="1:23" x14ac:dyDescent="0.25">
      <c r="A15451" s="92">
        <v>8784</v>
      </c>
      <c r="B15451" s="92">
        <v>0</v>
      </c>
      <c r="C15451" s="92">
        <v>0</v>
      </c>
      <c r="R15451" s="9">
        <v>43563</v>
      </c>
      <c r="S15451">
        <v>17</v>
      </c>
      <c r="T15451">
        <v>1.840611803</v>
      </c>
      <c r="U15451">
        <v>783725.14309999999</v>
      </c>
      <c r="V15451" t="s">
        <v>54</v>
      </c>
      <c r="W15451" t="s">
        <v>47</v>
      </c>
    </row>
    <row r="15452" spans="1:23" x14ac:dyDescent="0.25">
      <c r="A15452" s="92">
        <v>8784</v>
      </c>
      <c r="B15452" s="92">
        <v>0</v>
      </c>
      <c r="C15452" s="92">
        <v>0</v>
      </c>
      <c r="R15452" s="9">
        <v>43563</v>
      </c>
      <c r="S15452">
        <v>18</v>
      </c>
      <c r="T15452">
        <v>1.7757725200000001</v>
      </c>
      <c r="U15452">
        <v>756116.83609999996</v>
      </c>
      <c r="V15452" t="s">
        <v>54</v>
      </c>
      <c r="W15452" t="s">
        <v>47</v>
      </c>
    </row>
    <row r="15453" spans="1:23" x14ac:dyDescent="0.25">
      <c r="A15453" s="92">
        <v>8784</v>
      </c>
      <c r="B15453" s="92">
        <v>0</v>
      </c>
      <c r="C15453" s="92">
        <v>0</v>
      </c>
      <c r="R15453" s="9">
        <v>43563</v>
      </c>
      <c r="S15453">
        <v>19</v>
      </c>
      <c r="T15453">
        <v>1.7701897950000001</v>
      </c>
      <c r="U15453">
        <v>753739.73400000005</v>
      </c>
      <c r="V15453" t="s">
        <v>54</v>
      </c>
      <c r="W15453" t="s">
        <v>47</v>
      </c>
    </row>
    <row r="15454" spans="1:23" x14ac:dyDescent="0.25">
      <c r="A15454" s="92">
        <v>8784</v>
      </c>
      <c r="B15454" s="92">
        <v>0</v>
      </c>
      <c r="C15454" s="92">
        <v>0</v>
      </c>
      <c r="R15454" s="9">
        <v>43563</v>
      </c>
      <c r="S15454">
        <v>20</v>
      </c>
      <c r="T15454">
        <v>1.772407345</v>
      </c>
      <c r="U15454">
        <v>754683.95779999997</v>
      </c>
      <c r="V15454" t="s">
        <v>54</v>
      </c>
      <c r="W15454" t="s">
        <v>47</v>
      </c>
    </row>
    <row r="15455" spans="1:23" x14ac:dyDescent="0.25">
      <c r="A15455" s="92">
        <v>8784</v>
      </c>
      <c r="B15455" s="92">
        <v>0</v>
      </c>
      <c r="C15455" s="92">
        <v>0</v>
      </c>
      <c r="R15455" s="9">
        <v>43563</v>
      </c>
      <c r="S15455">
        <v>21</v>
      </c>
      <c r="T15455">
        <v>1.7486436030000001</v>
      </c>
      <c r="U15455">
        <v>744565.45169999998</v>
      </c>
      <c r="V15455" t="s">
        <v>54</v>
      </c>
      <c r="W15455" t="s">
        <v>47</v>
      </c>
    </row>
    <row r="15456" spans="1:23" x14ac:dyDescent="0.25">
      <c r="A15456" s="92">
        <v>8784</v>
      </c>
      <c r="B15456" s="92">
        <v>0</v>
      </c>
      <c r="C15456" s="92">
        <v>0</v>
      </c>
      <c r="R15456" s="9">
        <v>43563</v>
      </c>
      <c r="S15456">
        <v>22</v>
      </c>
      <c r="T15456">
        <v>1.639897237</v>
      </c>
      <c r="U15456">
        <v>698261.68400000001</v>
      </c>
      <c r="V15456" t="s">
        <v>54</v>
      </c>
      <c r="W15456" t="s">
        <v>47</v>
      </c>
    </row>
    <row r="15457" spans="1:23" x14ac:dyDescent="0.25">
      <c r="A15457" s="92">
        <v>8784</v>
      </c>
      <c r="B15457" s="92">
        <v>0</v>
      </c>
      <c r="C15457" s="92">
        <v>0</v>
      </c>
      <c r="R15457" s="9">
        <v>43563</v>
      </c>
      <c r="S15457">
        <v>23</v>
      </c>
      <c r="T15457">
        <v>1.4135454080000001</v>
      </c>
      <c r="U15457">
        <v>601881.9804</v>
      </c>
      <c r="V15457" t="s">
        <v>54</v>
      </c>
      <c r="W15457" t="s">
        <v>47</v>
      </c>
    </row>
    <row r="15458" spans="1:23" x14ac:dyDescent="0.25">
      <c r="A15458" s="92">
        <v>8784</v>
      </c>
      <c r="B15458" s="92">
        <v>0</v>
      </c>
      <c r="C15458" s="92">
        <v>0</v>
      </c>
      <c r="R15458" s="9">
        <v>43563</v>
      </c>
      <c r="S15458">
        <v>24</v>
      </c>
      <c r="T15458">
        <v>1.1510346410000001</v>
      </c>
      <c r="U15458">
        <v>490105.94589999999</v>
      </c>
      <c r="V15458" t="s">
        <v>54</v>
      </c>
      <c r="W15458" t="s">
        <v>47</v>
      </c>
    </row>
    <row r="15459" spans="1:23" x14ac:dyDescent="0.25">
      <c r="A15459" s="92">
        <v>8784</v>
      </c>
      <c r="B15459" s="92">
        <v>0</v>
      </c>
      <c r="C15459" s="92">
        <v>0</v>
      </c>
      <c r="R15459" s="9">
        <v>43564</v>
      </c>
      <c r="S15459">
        <v>1</v>
      </c>
      <c r="T15459">
        <v>0.96811248670000005</v>
      </c>
      <c r="U15459">
        <v>412218.42440000002</v>
      </c>
      <c r="V15459" t="s">
        <v>54</v>
      </c>
      <c r="W15459" t="s">
        <v>47</v>
      </c>
    </row>
    <row r="15460" spans="1:23" x14ac:dyDescent="0.25">
      <c r="A15460" s="92">
        <v>8784</v>
      </c>
      <c r="B15460" s="92">
        <v>0</v>
      </c>
      <c r="C15460" s="92">
        <v>0</v>
      </c>
      <c r="R15460" s="9">
        <v>43564</v>
      </c>
      <c r="S15460">
        <v>2</v>
      </c>
      <c r="T15460">
        <v>0.83498644200000005</v>
      </c>
      <c r="U15460">
        <v>355533.88709999999</v>
      </c>
      <c r="V15460" t="s">
        <v>54</v>
      </c>
      <c r="W15460" t="s">
        <v>47</v>
      </c>
    </row>
    <row r="15461" spans="1:23" x14ac:dyDescent="0.25">
      <c r="A15461" s="92">
        <v>8784</v>
      </c>
      <c r="B15461" s="92">
        <v>0</v>
      </c>
      <c r="C15461" s="92">
        <v>0</v>
      </c>
      <c r="R15461" s="9">
        <v>43564</v>
      </c>
      <c r="S15461">
        <v>3</v>
      </c>
      <c r="T15461">
        <v>0.75294577399999996</v>
      </c>
      <c r="U15461">
        <v>320601.29879999999</v>
      </c>
      <c r="V15461" t="s">
        <v>54</v>
      </c>
      <c r="W15461" t="s">
        <v>47</v>
      </c>
    </row>
    <row r="15462" spans="1:23" x14ac:dyDescent="0.25">
      <c r="A15462" s="92">
        <v>8784</v>
      </c>
      <c r="B15462" s="92">
        <v>0</v>
      </c>
      <c r="C15462" s="92">
        <v>0</v>
      </c>
      <c r="R15462" s="9">
        <v>43564</v>
      </c>
      <c r="S15462">
        <v>4</v>
      </c>
      <c r="T15462">
        <v>0.69898409709999998</v>
      </c>
      <c r="U15462">
        <v>297624.63260000001</v>
      </c>
      <c r="V15462" t="s">
        <v>54</v>
      </c>
      <c r="W15462" t="s">
        <v>47</v>
      </c>
    </row>
    <row r="15463" spans="1:23" x14ac:dyDescent="0.25">
      <c r="A15463" s="92">
        <v>8784</v>
      </c>
      <c r="B15463" s="92">
        <v>0</v>
      </c>
      <c r="C15463" s="92">
        <v>0</v>
      </c>
      <c r="R15463" s="9">
        <v>43564</v>
      </c>
      <c r="S15463">
        <v>5</v>
      </c>
      <c r="T15463">
        <v>0.69112243429999998</v>
      </c>
      <c r="U15463">
        <v>294277.16800000001</v>
      </c>
      <c r="V15463" t="s">
        <v>54</v>
      </c>
      <c r="W15463" t="s">
        <v>47</v>
      </c>
    </row>
    <row r="15464" spans="1:23" x14ac:dyDescent="0.25">
      <c r="A15464" s="92">
        <v>8784</v>
      </c>
      <c r="B15464" s="92">
        <v>0</v>
      </c>
      <c r="C15464" s="92">
        <v>0</v>
      </c>
      <c r="R15464" s="9">
        <v>43564</v>
      </c>
      <c r="S15464">
        <v>6</v>
      </c>
      <c r="T15464">
        <v>0.78506293920000003</v>
      </c>
      <c r="U15464">
        <v>334276.6593</v>
      </c>
      <c r="V15464" t="s">
        <v>54</v>
      </c>
      <c r="W15464" t="s">
        <v>47</v>
      </c>
    </row>
    <row r="15465" spans="1:23" x14ac:dyDescent="0.25">
      <c r="A15465" s="92">
        <v>8784</v>
      </c>
      <c r="B15465" s="92">
        <v>0</v>
      </c>
      <c r="C15465" s="92">
        <v>0</v>
      </c>
      <c r="R15465" s="9">
        <v>43564</v>
      </c>
      <c r="S15465">
        <v>7</v>
      </c>
      <c r="T15465">
        <v>1.004098709</v>
      </c>
      <c r="U15465">
        <v>427541.21389999997</v>
      </c>
      <c r="V15465" t="s">
        <v>54</v>
      </c>
      <c r="W15465" t="s">
        <v>47</v>
      </c>
    </row>
    <row r="15466" spans="1:23" x14ac:dyDescent="0.25">
      <c r="A15466" s="92">
        <v>8784</v>
      </c>
      <c r="B15466" s="92">
        <v>0</v>
      </c>
      <c r="C15466" s="92">
        <v>0</v>
      </c>
      <c r="R15466" s="9">
        <v>43564</v>
      </c>
      <c r="S15466">
        <v>8</v>
      </c>
      <c r="T15466">
        <v>0.98341716099999998</v>
      </c>
      <c r="U15466">
        <v>418735.09350000002</v>
      </c>
      <c r="V15466" t="s">
        <v>54</v>
      </c>
      <c r="W15466" t="s">
        <v>47</v>
      </c>
    </row>
    <row r="15467" spans="1:23" x14ac:dyDescent="0.25">
      <c r="A15467" s="92">
        <v>8784</v>
      </c>
      <c r="B15467" s="92">
        <v>0</v>
      </c>
      <c r="C15467" s="92">
        <v>0</v>
      </c>
      <c r="R15467" s="9">
        <v>43564</v>
      </c>
      <c r="S15467">
        <v>9</v>
      </c>
      <c r="T15467">
        <v>0.91360154000000005</v>
      </c>
      <c r="U15467">
        <v>389007.88130000001</v>
      </c>
      <c r="V15467" t="s">
        <v>54</v>
      </c>
      <c r="W15467" t="s">
        <v>47</v>
      </c>
    </row>
    <row r="15468" spans="1:23" x14ac:dyDescent="0.25">
      <c r="A15468" s="92">
        <v>8784</v>
      </c>
      <c r="B15468" s="92">
        <v>0</v>
      </c>
      <c r="C15468" s="92">
        <v>0</v>
      </c>
      <c r="R15468" s="9">
        <v>43564</v>
      </c>
      <c r="S15468">
        <v>10</v>
      </c>
      <c r="T15468">
        <v>0.90516183849999998</v>
      </c>
      <c r="U15468">
        <v>385414.29019999999</v>
      </c>
      <c r="V15468" t="s">
        <v>54</v>
      </c>
      <c r="W15468" t="s">
        <v>47</v>
      </c>
    </row>
    <row r="15469" spans="1:23" x14ac:dyDescent="0.25">
      <c r="A15469" s="92">
        <v>8784</v>
      </c>
      <c r="B15469" s="92">
        <v>0</v>
      </c>
      <c r="C15469" s="92">
        <v>0</v>
      </c>
      <c r="R15469" s="9">
        <v>43564</v>
      </c>
      <c r="S15469">
        <v>11</v>
      </c>
      <c r="T15469">
        <v>1.014404775</v>
      </c>
      <c r="U15469">
        <v>431929.49570000003</v>
      </c>
      <c r="V15469" t="s">
        <v>54</v>
      </c>
      <c r="W15469" t="s">
        <v>47</v>
      </c>
    </row>
    <row r="15470" spans="1:23" x14ac:dyDescent="0.25">
      <c r="A15470" s="92">
        <v>8784</v>
      </c>
      <c r="B15470" s="92">
        <v>0</v>
      </c>
      <c r="C15470" s="92">
        <v>0</v>
      </c>
      <c r="R15470" s="9">
        <v>43564</v>
      </c>
      <c r="S15470">
        <v>12</v>
      </c>
      <c r="T15470">
        <v>1.0980321850000001</v>
      </c>
      <c r="U15470">
        <v>467537.71230000001</v>
      </c>
      <c r="V15470" t="s">
        <v>54</v>
      </c>
      <c r="W15470" t="s">
        <v>47</v>
      </c>
    </row>
    <row r="15471" spans="1:23" x14ac:dyDescent="0.25">
      <c r="A15471" s="92">
        <v>8784</v>
      </c>
      <c r="B15471" s="92">
        <v>0</v>
      </c>
      <c r="C15471" s="92">
        <v>0</v>
      </c>
      <c r="R15471" s="9">
        <v>43564</v>
      </c>
      <c r="S15471">
        <v>13</v>
      </c>
      <c r="T15471">
        <v>1.251339395</v>
      </c>
      <c r="U15471">
        <v>532815.30909999995</v>
      </c>
      <c r="V15471" t="s">
        <v>54</v>
      </c>
      <c r="W15471" t="s">
        <v>47</v>
      </c>
    </row>
    <row r="15472" spans="1:23" x14ac:dyDescent="0.25">
      <c r="A15472" s="92">
        <v>8784</v>
      </c>
      <c r="B15472" s="92">
        <v>0</v>
      </c>
      <c r="C15472" s="92">
        <v>0</v>
      </c>
      <c r="R15472" s="9">
        <v>43564</v>
      </c>
      <c r="S15472">
        <v>14</v>
      </c>
      <c r="T15472">
        <v>1.3963229109999999</v>
      </c>
      <c r="U15472">
        <v>594548.71030000004</v>
      </c>
      <c r="V15472" t="s">
        <v>54</v>
      </c>
      <c r="W15472" t="s">
        <v>47</v>
      </c>
    </row>
    <row r="15473" spans="1:23" x14ac:dyDescent="0.25">
      <c r="A15473" s="92">
        <v>8784</v>
      </c>
      <c r="B15473" s="92">
        <v>0</v>
      </c>
      <c r="C15473" s="92">
        <v>0</v>
      </c>
      <c r="R15473" s="9">
        <v>43564</v>
      </c>
      <c r="S15473">
        <v>15</v>
      </c>
      <c r="T15473">
        <v>1.4953629639999999</v>
      </c>
      <c r="U15473">
        <v>636719.56869999995</v>
      </c>
      <c r="V15473" t="s">
        <v>54</v>
      </c>
      <c r="W15473" t="s">
        <v>47</v>
      </c>
    </row>
    <row r="15474" spans="1:23" x14ac:dyDescent="0.25">
      <c r="A15474" s="92">
        <v>8784</v>
      </c>
      <c r="B15474" s="92">
        <v>0</v>
      </c>
      <c r="C15474" s="92">
        <v>0</v>
      </c>
      <c r="R15474" s="9">
        <v>43564</v>
      </c>
      <c r="S15474">
        <v>16</v>
      </c>
      <c r="T15474">
        <v>1.553182498</v>
      </c>
      <c r="U15474">
        <v>661338.89469999995</v>
      </c>
      <c r="V15474" t="s">
        <v>54</v>
      </c>
      <c r="W15474" t="s">
        <v>47</v>
      </c>
    </row>
    <row r="15475" spans="1:23" x14ac:dyDescent="0.25">
      <c r="A15475" s="92">
        <v>8784</v>
      </c>
      <c r="B15475" s="92">
        <v>0</v>
      </c>
      <c r="C15475" s="92">
        <v>0</v>
      </c>
      <c r="R15475" s="9">
        <v>43564</v>
      </c>
      <c r="S15475">
        <v>17</v>
      </c>
      <c r="T15475">
        <v>1.6265668090000001</v>
      </c>
      <c r="U15475">
        <v>692585.64099999995</v>
      </c>
      <c r="V15475" t="s">
        <v>54</v>
      </c>
      <c r="W15475" t="s">
        <v>47</v>
      </c>
    </row>
    <row r="15476" spans="1:23" x14ac:dyDescent="0.25">
      <c r="A15476" s="92">
        <v>8784</v>
      </c>
      <c r="B15476" s="92">
        <v>0</v>
      </c>
      <c r="C15476" s="92">
        <v>0</v>
      </c>
      <c r="R15476" s="9">
        <v>43564</v>
      </c>
      <c r="S15476">
        <v>18</v>
      </c>
      <c r="T15476">
        <v>1.671478904</v>
      </c>
      <c r="U15476">
        <v>711709.03119999997</v>
      </c>
      <c r="V15476" t="s">
        <v>54</v>
      </c>
      <c r="W15476" t="s">
        <v>47</v>
      </c>
    </row>
    <row r="15477" spans="1:23" x14ac:dyDescent="0.25">
      <c r="A15477" s="92">
        <v>8784</v>
      </c>
      <c r="B15477" s="92">
        <v>0</v>
      </c>
      <c r="C15477" s="92">
        <v>0</v>
      </c>
      <c r="R15477" s="9">
        <v>43564</v>
      </c>
      <c r="S15477">
        <v>19</v>
      </c>
      <c r="T15477">
        <v>1.7057744340000001</v>
      </c>
      <c r="U15477">
        <v>726311.93070000003</v>
      </c>
      <c r="V15477" t="s">
        <v>54</v>
      </c>
      <c r="W15477" t="s">
        <v>47</v>
      </c>
    </row>
    <row r="15478" spans="1:23" x14ac:dyDescent="0.25">
      <c r="A15478" s="92">
        <v>8784</v>
      </c>
      <c r="B15478" s="92">
        <v>0</v>
      </c>
      <c r="C15478" s="92">
        <v>0</v>
      </c>
      <c r="R15478" s="9">
        <v>43564</v>
      </c>
      <c r="S15478">
        <v>20</v>
      </c>
      <c r="T15478">
        <v>1.6830593780000001</v>
      </c>
      <c r="U15478">
        <v>716639.951</v>
      </c>
      <c r="V15478" t="s">
        <v>54</v>
      </c>
      <c r="W15478" t="s">
        <v>47</v>
      </c>
    </row>
    <row r="15479" spans="1:23" x14ac:dyDescent="0.25">
      <c r="A15479" s="92">
        <v>8784</v>
      </c>
      <c r="B15479" s="92">
        <v>0</v>
      </c>
      <c r="C15479" s="92">
        <v>0</v>
      </c>
      <c r="R15479" s="9">
        <v>43564</v>
      </c>
      <c r="S15479">
        <v>21</v>
      </c>
      <c r="T15479">
        <v>1.686185053</v>
      </c>
      <c r="U15479">
        <v>717970.85089999996</v>
      </c>
      <c r="V15479" t="s">
        <v>54</v>
      </c>
      <c r="W15479" t="s">
        <v>47</v>
      </c>
    </row>
    <row r="15480" spans="1:23" x14ac:dyDescent="0.25">
      <c r="A15480" s="92">
        <v>8784</v>
      </c>
      <c r="B15480" s="92">
        <v>0</v>
      </c>
      <c r="C15480" s="92">
        <v>0</v>
      </c>
      <c r="R15480" s="9">
        <v>43564</v>
      </c>
      <c r="S15480">
        <v>22</v>
      </c>
      <c r="T15480">
        <v>1.5984498140000001</v>
      </c>
      <c r="U15480">
        <v>680613.53689999995</v>
      </c>
      <c r="V15480" t="s">
        <v>54</v>
      </c>
      <c r="W15480" t="s">
        <v>47</v>
      </c>
    </row>
    <row r="15481" spans="1:23" x14ac:dyDescent="0.25">
      <c r="A15481" s="92">
        <v>8784</v>
      </c>
      <c r="B15481" s="92">
        <v>0</v>
      </c>
      <c r="C15481" s="92">
        <v>0</v>
      </c>
      <c r="R15481" s="9">
        <v>43564</v>
      </c>
      <c r="S15481">
        <v>23</v>
      </c>
      <c r="T15481">
        <v>1.370259559</v>
      </c>
      <c r="U15481">
        <v>583451.03940000001</v>
      </c>
      <c r="V15481" t="s">
        <v>54</v>
      </c>
      <c r="W15481" t="s">
        <v>47</v>
      </c>
    </row>
    <row r="15482" spans="1:23" x14ac:dyDescent="0.25">
      <c r="A15482" s="92">
        <v>8784</v>
      </c>
      <c r="B15482" s="92">
        <v>0</v>
      </c>
      <c r="C15482" s="92">
        <v>0</v>
      </c>
      <c r="R15482" s="9">
        <v>43564</v>
      </c>
      <c r="S15482">
        <v>24</v>
      </c>
      <c r="T15482">
        <v>1.1071695989999999</v>
      </c>
      <c r="U15482">
        <v>471428.38650000002</v>
      </c>
      <c r="V15482" t="s">
        <v>54</v>
      </c>
      <c r="W15482" t="s">
        <v>47</v>
      </c>
    </row>
    <row r="15483" spans="1:23" x14ac:dyDescent="0.25">
      <c r="A15483" s="92">
        <v>8784</v>
      </c>
      <c r="B15483" s="92">
        <v>0</v>
      </c>
      <c r="C15483" s="92">
        <v>0</v>
      </c>
      <c r="R15483" s="9">
        <v>43565</v>
      </c>
      <c r="S15483">
        <v>1</v>
      </c>
      <c r="T15483">
        <v>0.90747650179999995</v>
      </c>
      <c r="U15483">
        <v>386399.86459999997</v>
      </c>
      <c r="V15483" t="s">
        <v>54</v>
      </c>
      <c r="W15483" t="s">
        <v>47</v>
      </c>
    </row>
    <row r="15484" spans="1:23" x14ac:dyDescent="0.25">
      <c r="A15484" s="92">
        <v>8784</v>
      </c>
      <c r="B15484" s="92">
        <v>0</v>
      </c>
      <c r="C15484" s="92">
        <v>0</v>
      </c>
      <c r="R15484" s="9">
        <v>43565</v>
      </c>
      <c r="S15484">
        <v>2</v>
      </c>
      <c r="T15484">
        <v>0.78737372449999998</v>
      </c>
      <c r="U15484">
        <v>335260.58240000001</v>
      </c>
      <c r="V15484" t="s">
        <v>54</v>
      </c>
      <c r="W15484" t="s">
        <v>47</v>
      </c>
    </row>
    <row r="15485" spans="1:23" x14ac:dyDescent="0.25">
      <c r="A15485" s="92">
        <v>8784</v>
      </c>
      <c r="B15485" s="92">
        <v>0</v>
      </c>
      <c r="C15485" s="92">
        <v>0</v>
      </c>
      <c r="R15485" s="9">
        <v>43565</v>
      </c>
      <c r="S15485">
        <v>3</v>
      </c>
      <c r="T15485">
        <v>0.69818701650000004</v>
      </c>
      <c r="U15485">
        <v>297285.2389</v>
      </c>
      <c r="V15485" t="s">
        <v>54</v>
      </c>
      <c r="W15485" t="s">
        <v>47</v>
      </c>
    </row>
    <row r="15486" spans="1:23" x14ac:dyDescent="0.25">
      <c r="A15486" s="92">
        <v>8784</v>
      </c>
      <c r="B15486" s="92">
        <v>0</v>
      </c>
      <c r="C15486" s="92">
        <v>0</v>
      </c>
      <c r="R15486" s="9">
        <v>43565</v>
      </c>
      <c r="S15486">
        <v>4</v>
      </c>
      <c r="T15486">
        <v>0.64636954390000001</v>
      </c>
      <c r="U15486">
        <v>275221.56630000001</v>
      </c>
      <c r="V15486" t="s">
        <v>54</v>
      </c>
      <c r="W15486" t="s">
        <v>47</v>
      </c>
    </row>
    <row r="15487" spans="1:23" x14ac:dyDescent="0.25">
      <c r="A15487" s="92">
        <v>8784</v>
      </c>
      <c r="B15487" s="92">
        <v>0</v>
      </c>
      <c r="C15487" s="92">
        <v>0</v>
      </c>
      <c r="R15487" s="9">
        <v>43565</v>
      </c>
      <c r="S15487">
        <v>5</v>
      </c>
      <c r="T15487">
        <v>0.64689479849999998</v>
      </c>
      <c r="U15487">
        <v>275445.21759999997</v>
      </c>
      <c r="V15487" t="s">
        <v>54</v>
      </c>
      <c r="W15487" t="s">
        <v>47</v>
      </c>
    </row>
    <row r="15488" spans="1:23" x14ac:dyDescent="0.25">
      <c r="A15488" s="92">
        <v>8784</v>
      </c>
      <c r="B15488" s="92">
        <v>0</v>
      </c>
      <c r="C15488" s="92">
        <v>0</v>
      </c>
      <c r="R15488" s="9">
        <v>43565</v>
      </c>
      <c r="S15488">
        <v>6</v>
      </c>
      <c r="T15488">
        <v>0.73057181630000001</v>
      </c>
      <c r="U15488">
        <v>311074.55709999998</v>
      </c>
      <c r="V15488" t="s">
        <v>54</v>
      </c>
      <c r="W15488" t="s">
        <v>47</v>
      </c>
    </row>
    <row r="15489" spans="1:23" x14ac:dyDescent="0.25">
      <c r="A15489" s="92">
        <v>8784</v>
      </c>
      <c r="B15489" s="92">
        <v>0</v>
      </c>
      <c r="C15489" s="92">
        <v>0</v>
      </c>
      <c r="R15489" s="9">
        <v>43565</v>
      </c>
      <c r="S15489">
        <v>7</v>
      </c>
      <c r="T15489">
        <v>0.90298126349999996</v>
      </c>
      <c r="U15489">
        <v>384485.8101</v>
      </c>
      <c r="V15489" t="s">
        <v>54</v>
      </c>
      <c r="W15489" t="s">
        <v>47</v>
      </c>
    </row>
    <row r="15490" spans="1:23" x14ac:dyDescent="0.25">
      <c r="A15490" s="92">
        <v>8784</v>
      </c>
      <c r="B15490" s="92">
        <v>0</v>
      </c>
      <c r="C15490" s="92">
        <v>0</v>
      </c>
      <c r="R15490" s="9">
        <v>43565</v>
      </c>
      <c r="S15490">
        <v>8</v>
      </c>
      <c r="T15490">
        <v>0.91784377819999996</v>
      </c>
      <c r="U15490">
        <v>390814.20939999999</v>
      </c>
      <c r="V15490" t="s">
        <v>54</v>
      </c>
      <c r="W15490" t="s">
        <v>47</v>
      </c>
    </row>
    <row r="15491" spans="1:23" x14ac:dyDescent="0.25">
      <c r="A15491" s="92">
        <v>8784</v>
      </c>
      <c r="B15491" s="92">
        <v>0</v>
      </c>
      <c r="C15491" s="92">
        <v>0</v>
      </c>
      <c r="R15491" s="9">
        <v>43565</v>
      </c>
      <c r="S15491">
        <v>9</v>
      </c>
      <c r="T15491">
        <v>0.85933174160000003</v>
      </c>
      <c r="U15491">
        <v>365900.0183</v>
      </c>
      <c r="V15491" t="s">
        <v>54</v>
      </c>
      <c r="W15491" t="s">
        <v>47</v>
      </c>
    </row>
    <row r="15492" spans="1:23" x14ac:dyDescent="0.25">
      <c r="A15492" s="92">
        <v>8784</v>
      </c>
      <c r="B15492" s="92">
        <v>0</v>
      </c>
      <c r="C15492" s="92">
        <v>0</v>
      </c>
      <c r="R15492" s="9">
        <v>43565</v>
      </c>
      <c r="S15492">
        <v>10</v>
      </c>
      <c r="T15492">
        <v>0.86051182179999997</v>
      </c>
      <c r="U15492">
        <v>366402.49170000001</v>
      </c>
      <c r="V15492" t="s">
        <v>54</v>
      </c>
      <c r="W15492" t="s">
        <v>47</v>
      </c>
    </row>
    <row r="15493" spans="1:23" x14ac:dyDescent="0.25">
      <c r="A15493" s="92">
        <v>8784</v>
      </c>
      <c r="B15493" s="92">
        <v>0</v>
      </c>
      <c r="C15493" s="92">
        <v>0</v>
      </c>
      <c r="R15493" s="9">
        <v>43565</v>
      </c>
      <c r="S15493">
        <v>11</v>
      </c>
      <c r="T15493">
        <v>0.87871324500000003</v>
      </c>
      <c r="U15493">
        <v>374152.58490000002</v>
      </c>
      <c r="V15493" t="s">
        <v>54</v>
      </c>
      <c r="W15493" t="s">
        <v>47</v>
      </c>
    </row>
    <row r="15494" spans="1:23" x14ac:dyDescent="0.25">
      <c r="A15494" s="92">
        <v>8784</v>
      </c>
      <c r="B15494" s="92">
        <v>0</v>
      </c>
      <c r="C15494" s="92">
        <v>0</v>
      </c>
      <c r="R15494" s="9">
        <v>43565</v>
      </c>
      <c r="S15494">
        <v>12</v>
      </c>
      <c r="T15494">
        <v>0.94118154369999996</v>
      </c>
      <c r="U15494">
        <v>400751.33659999998</v>
      </c>
      <c r="V15494" t="s">
        <v>54</v>
      </c>
      <c r="W15494" t="s">
        <v>47</v>
      </c>
    </row>
    <row r="15495" spans="1:23" x14ac:dyDescent="0.25">
      <c r="A15495" s="92">
        <v>8784</v>
      </c>
      <c r="B15495" s="92">
        <v>0</v>
      </c>
      <c r="C15495" s="92">
        <v>0</v>
      </c>
      <c r="R15495" s="9">
        <v>43565</v>
      </c>
      <c r="S15495">
        <v>13</v>
      </c>
      <c r="T15495">
        <v>1.011106115</v>
      </c>
      <c r="U15495">
        <v>430524.93939999997</v>
      </c>
      <c r="V15495" t="s">
        <v>54</v>
      </c>
      <c r="W15495" t="s">
        <v>47</v>
      </c>
    </row>
    <row r="15496" spans="1:23" x14ac:dyDescent="0.25">
      <c r="A15496" s="92">
        <v>8784</v>
      </c>
      <c r="B15496" s="92">
        <v>0</v>
      </c>
      <c r="C15496" s="92">
        <v>0</v>
      </c>
      <c r="R15496" s="9">
        <v>43565</v>
      </c>
      <c r="S15496">
        <v>14</v>
      </c>
      <c r="T15496">
        <v>1.1272748370000001</v>
      </c>
      <c r="U15496">
        <v>479989.11660000001</v>
      </c>
      <c r="V15496" t="s">
        <v>54</v>
      </c>
      <c r="W15496" t="s">
        <v>47</v>
      </c>
    </row>
    <row r="15497" spans="1:23" x14ac:dyDescent="0.25">
      <c r="A15497" s="92">
        <v>8784</v>
      </c>
      <c r="B15497" s="92">
        <v>0</v>
      </c>
      <c r="C15497" s="92">
        <v>0</v>
      </c>
      <c r="R15497" s="9">
        <v>43565</v>
      </c>
      <c r="S15497">
        <v>15</v>
      </c>
      <c r="T15497">
        <v>1.221880536</v>
      </c>
      <c r="U15497">
        <v>520271.84460000001</v>
      </c>
      <c r="V15497" t="s">
        <v>54</v>
      </c>
      <c r="W15497" t="s">
        <v>47</v>
      </c>
    </row>
    <row r="15498" spans="1:23" x14ac:dyDescent="0.25">
      <c r="A15498" s="92">
        <v>8784</v>
      </c>
      <c r="B15498" s="92">
        <v>0</v>
      </c>
      <c r="C15498" s="92">
        <v>0</v>
      </c>
      <c r="R15498" s="9">
        <v>43565</v>
      </c>
      <c r="S15498">
        <v>16</v>
      </c>
      <c r="T15498">
        <v>1.4068142239999999</v>
      </c>
      <c r="U15498">
        <v>599015.86919999996</v>
      </c>
      <c r="V15498" t="s">
        <v>54</v>
      </c>
      <c r="W15498" t="s">
        <v>47</v>
      </c>
    </row>
    <row r="15499" spans="1:23" x14ac:dyDescent="0.25">
      <c r="A15499" s="92">
        <v>8784</v>
      </c>
      <c r="B15499" s="92">
        <v>0</v>
      </c>
      <c r="C15499" s="92">
        <v>0</v>
      </c>
      <c r="R15499" s="9">
        <v>43565</v>
      </c>
      <c r="S15499">
        <v>17</v>
      </c>
      <c r="T15499">
        <v>1.569046436</v>
      </c>
      <c r="U15499">
        <v>668093.69609999994</v>
      </c>
      <c r="V15499" t="s">
        <v>54</v>
      </c>
      <c r="W15499" t="s">
        <v>47</v>
      </c>
    </row>
    <row r="15500" spans="1:23" x14ac:dyDescent="0.25">
      <c r="A15500" s="92">
        <v>8784</v>
      </c>
      <c r="B15500" s="92">
        <v>0</v>
      </c>
      <c r="C15500" s="92">
        <v>0</v>
      </c>
      <c r="R15500" s="9">
        <v>43565</v>
      </c>
      <c r="S15500">
        <v>18</v>
      </c>
      <c r="T15500">
        <v>1.705501084</v>
      </c>
      <c r="U15500">
        <v>726195.53949999996</v>
      </c>
      <c r="V15500" t="s">
        <v>54</v>
      </c>
      <c r="W15500" t="s">
        <v>47</v>
      </c>
    </row>
    <row r="15501" spans="1:23" x14ac:dyDescent="0.25">
      <c r="A15501" s="92">
        <v>8784</v>
      </c>
      <c r="B15501" s="92">
        <v>0</v>
      </c>
      <c r="C15501" s="92">
        <v>0</v>
      </c>
      <c r="R15501" s="9">
        <v>43565</v>
      </c>
      <c r="S15501">
        <v>19</v>
      </c>
      <c r="T15501">
        <v>1.7443410930000001</v>
      </c>
      <c r="U15501">
        <v>742733.45990000002</v>
      </c>
      <c r="V15501" t="s">
        <v>54</v>
      </c>
      <c r="W15501" t="s">
        <v>47</v>
      </c>
    </row>
    <row r="15502" spans="1:23" x14ac:dyDescent="0.25">
      <c r="A15502" s="92">
        <v>8784</v>
      </c>
      <c r="B15502" s="92">
        <v>0</v>
      </c>
      <c r="C15502" s="92">
        <v>0</v>
      </c>
      <c r="R15502" s="9">
        <v>43565</v>
      </c>
      <c r="S15502">
        <v>20</v>
      </c>
      <c r="T15502">
        <v>1.635969048</v>
      </c>
      <c r="U15502">
        <v>696589.07669999998</v>
      </c>
      <c r="V15502" t="s">
        <v>54</v>
      </c>
      <c r="W15502" t="s">
        <v>47</v>
      </c>
    </row>
    <row r="15503" spans="1:23" x14ac:dyDescent="0.25">
      <c r="A15503" s="92">
        <v>8784</v>
      </c>
      <c r="B15503" s="92">
        <v>0</v>
      </c>
      <c r="C15503" s="92">
        <v>0</v>
      </c>
      <c r="R15503" s="9">
        <v>43565</v>
      </c>
      <c r="S15503">
        <v>21</v>
      </c>
      <c r="T15503">
        <v>1.5708276480000001</v>
      </c>
      <c r="U15503">
        <v>668852.12899999996</v>
      </c>
      <c r="V15503" t="s">
        <v>54</v>
      </c>
      <c r="W15503" t="s">
        <v>47</v>
      </c>
    </row>
    <row r="15504" spans="1:23" x14ac:dyDescent="0.25">
      <c r="A15504" s="92">
        <v>8784</v>
      </c>
      <c r="B15504" s="92">
        <v>0</v>
      </c>
      <c r="C15504" s="92">
        <v>0</v>
      </c>
      <c r="R15504" s="9">
        <v>43565</v>
      </c>
      <c r="S15504">
        <v>22</v>
      </c>
      <c r="T15504">
        <v>1.51521711</v>
      </c>
      <c r="U15504">
        <v>645173.38470000005</v>
      </c>
      <c r="V15504" t="s">
        <v>54</v>
      </c>
      <c r="W15504" t="s">
        <v>47</v>
      </c>
    </row>
    <row r="15505" spans="1:23" x14ac:dyDescent="0.25">
      <c r="A15505" s="92">
        <v>8784</v>
      </c>
      <c r="B15505" s="92">
        <v>0</v>
      </c>
      <c r="C15505" s="92">
        <v>0</v>
      </c>
      <c r="R15505" s="9">
        <v>43565</v>
      </c>
      <c r="S15505">
        <v>23</v>
      </c>
      <c r="T15505">
        <v>1.293878809</v>
      </c>
      <c r="U15505">
        <v>550928.4216</v>
      </c>
      <c r="V15505" t="s">
        <v>54</v>
      </c>
      <c r="W15505" t="s">
        <v>47</v>
      </c>
    </row>
    <row r="15506" spans="1:23" x14ac:dyDescent="0.25">
      <c r="A15506" s="92">
        <v>8784</v>
      </c>
      <c r="B15506" s="92">
        <v>0</v>
      </c>
      <c r="C15506" s="92">
        <v>0</v>
      </c>
      <c r="R15506" s="9">
        <v>43565</v>
      </c>
      <c r="S15506">
        <v>24</v>
      </c>
      <c r="T15506">
        <v>1.0316196550000001</v>
      </c>
      <c r="U15506">
        <v>439259.52269999997</v>
      </c>
      <c r="V15506" t="s">
        <v>54</v>
      </c>
      <c r="W15506" t="s">
        <v>47</v>
      </c>
    </row>
    <row r="15507" spans="1:23" x14ac:dyDescent="0.25">
      <c r="A15507" s="92">
        <v>8784</v>
      </c>
      <c r="B15507" s="92">
        <v>0</v>
      </c>
      <c r="C15507" s="92">
        <v>0</v>
      </c>
      <c r="R15507" s="9">
        <v>43566</v>
      </c>
      <c r="S15507">
        <v>1</v>
      </c>
      <c r="T15507">
        <v>0.83168255440000005</v>
      </c>
      <c r="U15507">
        <v>354127.10489999998</v>
      </c>
      <c r="V15507" t="s">
        <v>54</v>
      </c>
      <c r="W15507" t="s">
        <v>47</v>
      </c>
    </row>
    <row r="15508" spans="1:23" x14ac:dyDescent="0.25">
      <c r="A15508" s="92">
        <v>8784</v>
      </c>
      <c r="B15508" s="92">
        <v>0</v>
      </c>
      <c r="C15508" s="92">
        <v>0</v>
      </c>
      <c r="R15508" s="9">
        <v>43566</v>
      </c>
      <c r="S15508">
        <v>2</v>
      </c>
      <c r="T15508">
        <v>0.71126151130000004</v>
      </c>
      <c r="U15508">
        <v>302852.30650000001</v>
      </c>
      <c r="V15508" t="s">
        <v>54</v>
      </c>
      <c r="W15508" t="s">
        <v>47</v>
      </c>
    </row>
    <row r="15509" spans="1:23" x14ac:dyDescent="0.25">
      <c r="A15509" s="92">
        <v>8784</v>
      </c>
      <c r="B15509" s="92">
        <v>0</v>
      </c>
      <c r="C15509" s="92">
        <v>0</v>
      </c>
      <c r="R15509" s="9">
        <v>43566</v>
      </c>
      <c r="S15509">
        <v>3</v>
      </c>
      <c r="T15509">
        <v>0.62037075829999999</v>
      </c>
      <c r="U15509">
        <v>264151.38740000001</v>
      </c>
      <c r="V15509" t="s">
        <v>54</v>
      </c>
      <c r="W15509" t="s">
        <v>47</v>
      </c>
    </row>
    <row r="15510" spans="1:23" x14ac:dyDescent="0.25">
      <c r="A15510" s="92">
        <v>8784</v>
      </c>
      <c r="B15510" s="92">
        <v>0</v>
      </c>
      <c r="C15510" s="92">
        <v>0</v>
      </c>
      <c r="R15510" s="9">
        <v>43566</v>
      </c>
      <c r="S15510">
        <v>4</v>
      </c>
      <c r="T15510">
        <v>0.60717332899999998</v>
      </c>
      <c r="U15510">
        <v>258531.9748</v>
      </c>
      <c r="V15510" t="s">
        <v>54</v>
      </c>
      <c r="W15510" t="s">
        <v>47</v>
      </c>
    </row>
    <row r="15511" spans="1:23" x14ac:dyDescent="0.25">
      <c r="A15511" s="92">
        <v>8784</v>
      </c>
      <c r="B15511" s="92">
        <v>0</v>
      </c>
      <c r="C15511" s="92">
        <v>0</v>
      </c>
      <c r="R15511" s="9">
        <v>43566</v>
      </c>
      <c r="S15511">
        <v>5</v>
      </c>
      <c r="T15511">
        <v>0.60814664289999998</v>
      </c>
      <c r="U15511">
        <v>258946.408</v>
      </c>
      <c r="V15511" t="s">
        <v>54</v>
      </c>
      <c r="W15511" t="s">
        <v>47</v>
      </c>
    </row>
    <row r="15512" spans="1:23" x14ac:dyDescent="0.25">
      <c r="A15512" s="92">
        <v>8784</v>
      </c>
      <c r="B15512" s="92">
        <v>0</v>
      </c>
      <c r="C15512" s="92">
        <v>0</v>
      </c>
      <c r="R15512" s="9">
        <v>43566</v>
      </c>
      <c r="S15512">
        <v>6</v>
      </c>
      <c r="T15512">
        <v>0.69090786569999996</v>
      </c>
      <c r="U15512">
        <v>294185.80560000002</v>
      </c>
      <c r="V15512" t="s">
        <v>54</v>
      </c>
      <c r="W15512" t="s">
        <v>47</v>
      </c>
    </row>
    <row r="15513" spans="1:23" x14ac:dyDescent="0.25">
      <c r="A15513" s="92">
        <v>8784</v>
      </c>
      <c r="B15513" s="92">
        <v>0</v>
      </c>
      <c r="C15513" s="92">
        <v>0</v>
      </c>
      <c r="R15513" s="9">
        <v>43566</v>
      </c>
      <c r="S15513">
        <v>7</v>
      </c>
      <c r="T15513">
        <v>0.89375819619999997</v>
      </c>
      <c r="U15513">
        <v>380558.66489999997</v>
      </c>
      <c r="V15513" t="s">
        <v>54</v>
      </c>
      <c r="W15513" t="s">
        <v>47</v>
      </c>
    </row>
    <row r="15514" spans="1:23" x14ac:dyDescent="0.25">
      <c r="A15514" s="92">
        <v>8784</v>
      </c>
      <c r="B15514" s="92">
        <v>0</v>
      </c>
      <c r="C15514" s="92">
        <v>0</v>
      </c>
      <c r="R15514" s="9">
        <v>43566</v>
      </c>
      <c r="S15514">
        <v>8</v>
      </c>
      <c r="T15514">
        <v>0.91658785620000005</v>
      </c>
      <c r="U15514">
        <v>390279.44280000002</v>
      </c>
      <c r="V15514" t="s">
        <v>54</v>
      </c>
      <c r="W15514" t="s">
        <v>47</v>
      </c>
    </row>
    <row r="15515" spans="1:23" x14ac:dyDescent="0.25">
      <c r="A15515" s="92">
        <v>8784</v>
      </c>
      <c r="B15515" s="92">
        <v>0</v>
      </c>
      <c r="C15515" s="92">
        <v>0</v>
      </c>
      <c r="R15515" s="9">
        <v>43566</v>
      </c>
      <c r="S15515">
        <v>9</v>
      </c>
      <c r="T15515">
        <v>0.84119920120000002</v>
      </c>
      <c r="U15515">
        <v>358179.25510000001</v>
      </c>
      <c r="V15515" t="s">
        <v>54</v>
      </c>
      <c r="W15515" t="s">
        <v>47</v>
      </c>
    </row>
    <row r="15516" spans="1:23" x14ac:dyDescent="0.25">
      <c r="A15516" s="92">
        <v>8784</v>
      </c>
      <c r="B15516" s="92">
        <v>0</v>
      </c>
      <c r="C15516" s="92">
        <v>0</v>
      </c>
      <c r="R15516" s="9">
        <v>43566</v>
      </c>
      <c r="S15516">
        <v>10</v>
      </c>
      <c r="T15516">
        <v>0.90294897490000003</v>
      </c>
      <c r="U15516">
        <v>384472.06170000002</v>
      </c>
      <c r="V15516" t="s">
        <v>54</v>
      </c>
      <c r="W15516" t="s">
        <v>47</v>
      </c>
    </row>
    <row r="15517" spans="1:23" x14ac:dyDescent="0.25">
      <c r="A15517" s="92">
        <v>8784</v>
      </c>
      <c r="B15517" s="92">
        <v>0</v>
      </c>
      <c r="C15517" s="92">
        <v>0</v>
      </c>
      <c r="R15517" s="9">
        <v>43566</v>
      </c>
      <c r="S15517">
        <v>11</v>
      </c>
      <c r="T15517">
        <v>1.020248474</v>
      </c>
      <c r="U15517">
        <v>434417.7194</v>
      </c>
      <c r="V15517" t="s">
        <v>54</v>
      </c>
      <c r="W15517" t="s">
        <v>47</v>
      </c>
    </row>
    <row r="15518" spans="1:23" x14ac:dyDescent="0.25">
      <c r="A15518" s="92">
        <v>8784</v>
      </c>
      <c r="B15518" s="92">
        <v>0</v>
      </c>
      <c r="C15518" s="92">
        <v>0</v>
      </c>
      <c r="R15518" s="9">
        <v>43566</v>
      </c>
      <c r="S15518">
        <v>12</v>
      </c>
      <c r="T15518">
        <v>1.117473663</v>
      </c>
      <c r="U15518">
        <v>475815.81579999998</v>
      </c>
      <c r="V15518" t="s">
        <v>54</v>
      </c>
      <c r="W15518" t="s">
        <v>47</v>
      </c>
    </row>
    <row r="15519" spans="1:23" x14ac:dyDescent="0.25">
      <c r="A15519" s="92">
        <v>8784</v>
      </c>
      <c r="B15519" s="92">
        <v>0</v>
      </c>
      <c r="C15519" s="92">
        <v>0</v>
      </c>
      <c r="R15519" s="9">
        <v>43566</v>
      </c>
      <c r="S15519">
        <v>13</v>
      </c>
      <c r="T15519">
        <v>1.25852283</v>
      </c>
      <c r="U15519">
        <v>535873.98679999996</v>
      </c>
      <c r="V15519" t="s">
        <v>54</v>
      </c>
      <c r="W15519" t="s">
        <v>47</v>
      </c>
    </row>
    <row r="15520" spans="1:23" x14ac:dyDescent="0.25">
      <c r="A15520" s="92">
        <v>8784</v>
      </c>
      <c r="B15520" s="92">
        <v>0</v>
      </c>
      <c r="C15520" s="92">
        <v>0</v>
      </c>
      <c r="R15520" s="9">
        <v>43566</v>
      </c>
      <c r="S15520">
        <v>14</v>
      </c>
      <c r="T15520">
        <v>1.4155279380000001</v>
      </c>
      <c r="U15520">
        <v>602726.13390000002</v>
      </c>
      <c r="V15520" t="s">
        <v>54</v>
      </c>
      <c r="W15520" t="s">
        <v>47</v>
      </c>
    </row>
    <row r="15521" spans="1:23" x14ac:dyDescent="0.25">
      <c r="A15521" s="92">
        <v>8784</v>
      </c>
      <c r="B15521" s="92">
        <v>0</v>
      </c>
      <c r="C15521" s="92">
        <v>0</v>
      </c>
      <c r="R15521" s="9">
        <v>43566</v>
      </c>
      <c r="S15521">
        <v>15</v>
      </c>
      <c r="T15521">
        <v>1.5451738639999999</v>
      </c>
      <c r="U15521">
        <v>657928.85060000001</v>
      </c>
      <c r="V15521" t="s">
        <v>54</v>
      </c>
      <c r="W15521" t="s">
        <v>47</v>
      </c>
    </row>
    <row r="15522" spans="1:23" x14ac:dyDescent="0.25">
      <c r="A15522" s="92">
        <v>8784</v>
      </c>
      <c r="B15522" s="92">
        <v>0</v>
      </c>
      <c r="C15522" s="92">
        <v>0</v>
      </c>
      <c r="R15522" s="9">
        <v>43566</v>
      </c>
      <c r="S15522">
        <v>16</v>
      </c>
      <c r="T15522">
        <v>1.706779262</v>
      </c>
      <c r="U15522">
        <v>726739.78249999997</v>
      </c>
      <c r="V15522" t="s">
        <v>54</v>
      </c>
      <c r="W15522" t="s">
        <v>47</v>
      </c>
    </row>
    <row r="15523" spans="1:23" x14ac:dyDescent="0.25">
      <c r="A15523" s="92">
        <v>8784</v>
      </c>
      <c r="B15523" s="92">
        <v>0</v>
      </c>
      <c r="C15523" s="92">
        <v>0</v>
      </c>
      <c r="R15523" s="9">
        <v>43566</v>
      </c>
      <c r="S15523">
        <v>17</v>
      </c>
      <c r="T15523">
        <v>1.8573137399999999</v>
      </c>
      <c r="U15523">
        <v>790836.76130000001</v>
      </c>
      <c r="V15523" t="s">
        <v>54</v>
      </c>
      <c r="W15523" t="s">
        <v>47</v>
      </c>
    </row>
    <row r="15524" spans="1:23" x14ac:dyDescent="0.25">
      <c r="A15524" s="92">
        <v>8784</v>
      </c>
      <c r="B15524" s="92">
        <v>0</v>
      </c>
      <c r="C15524" s="92">
        <v>0</v>
      </c>
      <c r="R15524" s="9">
        <v>43566</v>
      </c>
      <c r="S15524">
        <v>18</v>
      </c>
      <c r="T15524">
        <v>1.9776276820000001</v>
      </c>
      <c r="U15524">
        <v>842065.95649999997</v>
      </c>
      <c r="V15524" t="s">
        <v>54</v>
      </c>
      <c r="W15524" t="s">
        <v>47</v>
      </c>
    </row>
    <row r="15525" spans="1:23" x14ac:dyDescent="0.25">
      <c r="A15525" s="92">
        <v>8784</v>
      </c>
      <c r="B15525" s="92">
        <v>0</v>
      </c>
      <c r="C15525" s="92">
        <v>0</v>
      </c>
      <c r="R15525" s="9">
        <v>43566</v>
      </c>
      <c r="S15525">
        <v>19</v>
      </c>
      <c r="T15525">
        <v>2.0022232180000001</v>
      </c>
      <c r="U15525">
        <v>852538.63729999994</v>
      </c>
      <c r="V15525" t="s">
        <v>54</v>
      </c>
      <c r="W15525" t="s">
        <v>47</v>
      </c>
    </row>
    <row r="15526" spans="1:23" x14ac:dyDescent="0.25">
      <c r="A15526" s="92">
        <v>8784</v>
      </c>
      <c r="B15526" s="92">
        <v>0</v>
      </c>
      <c r="C15526" s="92">
        <v>0</v>
      </c>
      <c r="R15526" s="9">
        <v>43566</v>
      </c>
      <c r="S15526">
        <v>20</v>
      </c>
      <c r="T15526">
        <v>1.8577952049999999</v>
      </c>
      <c r="U15526">
        <v>791041.76710000006</v>
      </c>
      <c r="V15526" t="s">
        <v>54</v>
      </c>
      <c r="W15526" t="s">
        <v>47</v>
      </c>
    </row>
    <row r="15527" spans="1:23" x14ac:dyDescent="0.25">
      <c r="A15527" s="92">
        <v>8784</v>
      </c>
      <c r="B15527" s="92">
        <v>0</v>
      </c>
      <c r="C15527" s="92">
        <v>0</v>
      </c>
      <c r="R15527" s="9">
        <v>43566</v>
      </c>
      <c r="S15527">
        <v>21</v>
      </c>
      <c r="T15527">
        <v>1.823051832</v>
      </c>
      <c r="U15527">
        <v>776248.17790000001</v>
      </c>
      <c r="V15527" t="s">
        <v>54</v>
      </c>
      <c r="W15527" t="s">
        <v>47</v>
      </c>
    </row>
    <row r="15528" spans="1:23" x14ac:dyDescent="0.25">
      <c r="A15528" s="92">
        <v>8784</v>
      </c>
      <c r="B15528" s="92">
        <v>0</v>
      </c>
      <c r="C15528" s="92">
        <v>0</v>
      </c>
      <c r="R15528" s="9">
        <v>43566</v>
      </c>
      <c r="S15528">
        <v>22</v>
      </c>
      <c r="T15528">
        <v>1.730180007</v>
      </c>
      <c r="U15528">
        <v>736703.72640000004</v>
      </c>
      <c r="V15528" t="s">
        <v>54</v>
      </c>
      <c r="W15528" t="s">
        <v>47</v>
      </c>
    </row>
    <row r="15529" spans="1:23" x14ac:dyDescent="0.25">
      <c r="A15529" s="92">
        <v>8784</v>
      </c>
      <c r="B15529" s="92">
        <v>0</v>
      </c>
      <c r="C15529" s="92">
        <v>0</v>
      </c>
      <c r="R15529" s="9">
        <v>43566</v>
      </c>
      <c r="S15529">
        <v>23</v>
      </c>
      <c r="T15529">
        <v>1.470286642</v>
      </c>
      <c r="U15529">
        <v>626042.17099999997</v>
      </c>
      <c r="V15529" t="s">
        <v>54</v>
      </c>
      <c r="W15529" t="s">
        <v>47</v>
      </c>
    </row>
    <row r="15530" spans="1:23" x14ac:dyDescent="0.25">
      <c r="A15530" s="92">
        <v>8784</v>
      </c>
      <c r="B15530" s="92">
        <v>0</v>
      </c>
      <c r="C15530" s="92">
        <v>0</v>
      </c>
      <c r="R15530" s="9">
        <v>43566</v>
      </c>
      <c r="S15530">
        <v>24</v>
      </c>
      <c r="T15530">
        <v>1.1890102950000001</v>
      </c>
      <c r="U15530">
        <v>506275.82780000003</v>
      </c>
      <c r="V15530" t="s">
        <v>54</v>
      </c>
      <c r="W15530" t="s">
        <v>47</v>
      </c>
    </row>
    <row r="15531" spans="1:23" x14ac:dyDescent="0.25">
      <c r="A15531" s="92">
        <v>8784</v>
      </c>
      <c r="B15531" s="92">
        <v>0</v>
      </c>
      <c r="C15531" s="92">
        <v>0</v>
      </c>
      <c r="R15531" s="9">
        <v>43567</v>
      </c>
      <c r="S15531">
        <v>1</v>
      </c>
      <c r="T15531">
        <v>0.98522258610000002</v>
      </c>
      <c r="U15531">
        <v>419503.83630000002</v>
      </c>
      <c r="V15531" t="s">
        <v>54</v>
      </c>
      <c r="W15531" t="s">
        <v>47</v>
      </c>
    </row>
    <row r="15532" spans="1:23" x14ac:dyDescent="0.25">
      <c r="A15532" s="92">
        <v>8784</v>
      </c>
      <c r="B15532" s="92">
        <v>0</v>
      </c>
      <c r="C15532" s="92">
        <v>0</v>
      </c>
      <c r="R15532" s="9">
        <v>43567</v>
      </c>
      <c r="S15532">
        <v>2</v>
      </c>
      <c r="T15532">
        <v>0.81388803840000001</v>
      </c>
      <c r="U15532">
        <v>346550.27120000002</v>
      </c>
      <c r="V15532" t="s">
        <v>54</v>
      </c>
      <c r="W15532" t="s">
        <v>47</v>
      </c>
    </row>
    <row r="15533" spans="1:23" x14ac:dyDescent="0.25">
      <c r="A15533" s="92">
        <v>8784</v>
      </c>
      <c r="B15533" s="92">
        <v>0</v>
      </c>
      <c r="C15533" s="92">
        <v>0</v>
      </c>
      <c r="R15533" s="9">
        <v>43567</v>
      </c>
      <c r="S15533">
        <v>3</v>
      </c>
      <c r="T15533">
        <v>0.73812569729999999</v>
      </c>
      <c r="U15533">
        <v>314290.9694</v>
      </c>
      <c r="V15533" t="s">
        <v>54</v>
      </c>
      <c r="W15533" t="s">
        <v>47</v>
      </c>
    </row>
    <row r="15534" spans="1:23" x14ac:dyDescent="0.25">
      <c r="A15534" s="92">
        <v>8784</v>
      </c>
      <c r="B15534" s="92">
        <v>0</v>
      </c>
      <c r="C15534" s="92">
        <v>0</v>
      </c>
      <c r="R15534" s="9">
        <v>43567</v>
      </c>
      <c r="S15534">
        <v>4</v>
      </c>
      <c r="T15534">
        <v>0.67828118820000005</v>
      </c>
      <c r="U15534">
        <v>288809.41680000001</v>
      </c>
      <c r="V15534" t="s">
        <v>54</v>
      </c>
      <c r="W15534" t="s">
        <v>47</v>
      </c>
    </row>
    <row r="15535" spans="1:23" x14ac:dyDescent="0.25">
      <c r="A15535" s="92">
        <v>8784</v>
      </c>
      <c r="B15535" s="92">
        <v>0</v>
      </c>
      <c r="C15535" s="92">
        <v>0</v>
      </c>
      <c r="R15535" s="9">
        <v>43567</v>
      </c>
      <c r="S15535">
        <v>5</v>
      </c>
      <c r="T15535">
        <v>0.66165158449999995</v>
      </c>
      <c r="U15535">
        <v>281728.5981</v>
      </c>
      <c r="V15535" t="s">
        <v>54</v>
      </c>
      <c r="W15535" t="s">
        <v>47</v>
      </c>
    </row>
    <row r="15536" spans="1:23" x14ac:dyDescent="0.25">
      <c r="A15536" s="92">
        <v>8784</v>
      </c>
      <c r="B15536" s="92">
        <v>0</v>
      </c>
      <c r="C15536" s="92">
        <v>0</v>
      </c>
      <c r="R15536" s="9">
        <v>43567</v>
      </c>
      <c r="S15536">
        <v>6</v>
      </c>
      <c r="T15536">
        <v>0.75076088169999999</v>
      </c>
      <c r="U15536">
        <v>319670.9804</v>
      </c>
      <c r="V15536" t="s">
        <v>54</v>
      </c>
      <c r="W15536" t="s">
        <v>47</v>
      </c>
    </row>
    <row r="15537" spans="1:23" x14ac:dyDescent="0.25">
      <c r="A15537" s="92">
        <v>8784</v>
      </c>
      <c r="B15537" s="92">
        <v>0</v>
      </c>
      <c r="C15537" s="92">
        <v>0</v>
      </c>
      <c r="R15537" s="9">
        <v>43567</v>
      </c>
      <c r="S15537">
        <v>7</v>
      </c>
      <c r="T15537">
        <v>0.91807649599999996</v>
      </c>
      <c r="U15537">
        <v>390913.29969999997</v>
      </c>
      <c r="V15537" t="s">
        <v>54</v>
      </c>
      <c r="W15537" t="s">
        <v>47</v>
      </c>
    </row>
    <row r="15538" spans="1:23" x14ac:dyDescent="0.25">
      <c r="A15538" s="92">
        <v>8784</v>
      </c>
      <c r="B15538" s="92">
        <v>0</v>
      </c>
      <c r="C15538" s="92">
        <v>0</v>
      </c>
      <c r="R15538" s="9">
        <v>43567</v>
      </c>
      <c r="S15538">
        <v>8</v>
      </c>
      <c r="T15538">
        <v>0.96146649319999999</v>
      </c>
      <c r="U15538">
        <v>409388.58689999999</v>
      </c>
      <c r="V15538" t="s">
        <v>54</v>
      </c>
      <c r="W15538" t="s">
        <v>47</v>
      </c>
    </row>
    <row r="15539" spans="1:23" x14ac:dyDescent="0.25">
      <c r="A15539" s="92">
        <v>8784</v>
      </c>
      <c r="B15539" s="92">
        <v>0</v>
      </c>
      <c r="C15539" s="92">
        <v>0</v>
      </c>
      <c r="R15539" s="9">
        <v>43567</v>
      </c>
      <c r="S15539">
        <v>9</v>
      </c>
      <c r="T15539">
        <v>0.94294705889999997</v>
      </c>
      <c r="U15539">
        <v>401503.08590000001</v>
      </c>
      <c r="V15539" t="s">
        <v>54</v>
      </c>
      <c r="W15539" t="s">
        <v>47</v>
      </c>
    </row>
    <row r="15540" spans="1:23" x14ac:dyDescent="0.25">
      <c r="A15540" s="92">
        <v>8784</v>
      </c>
      <c r="B15540" s="92">
        <v>0</v>
      </c>
      <c r="C15540" s="92">
        <v>0</v>
      </c>
      <c r="R15540" s="9">
        <v>43567</v>
      </c>
      <c r="S15540">
        <v>10</v>
      </c>
      <c r="T15540">
        <v>1.01218732</v>
      </c>
      <c r="U15540">
        <v>430985.31229999999</v>
      </c>
      <c r="V15540" t="s">
        <v>54</v>
      </c>
      <c r="W15540" t="s">
        <v>47</v>
      </c>
    </row>
    <row r="15541" spans="1:23" x14ac:dyDescent="0.25">
      <c r="A15541" s="92">
        <v>8784</v>
      </c>
      <c r="B15541" s="92">
        <v>0</v>
      </c>
      <c r="C15541" s="92">
        <v>0</v>
      </c>
      <c r="R15541" s="9">
        <v>43567</v>
      </c>
      <c r="S15541">
        <v>11</v>
      </c>
      <c r="T15541">
        <v>1.1765977540000001</v>
      </c>
      <c r="U15541">
        <v>500990.61739999999</v>
      </c>
      <c r="V15541" t="s">
        <v>54</v>
      </c>
      <c r="W15541" t="s">
        <v>47</v>
      </c>
    </row>
    <row r="15542" spans="1:23" x14ac:dyDescent="0.25">
      <c r="A15542" s="92">
        <v>8784</v>
      </c>
      <c r="B15542" s="92">
        <v>0</v>
      </c>
      <c r="C15542" s="92">
        <v>0</v>
      </c>
      <c r="R15542" s="9">
        <v>43567</v>
      </c>
      <c r="S15542">
        <v>12</v>
      </c>
      <c r="T15542">
        <v>1.322003507</v>
      </c>
      <c r="U15542">
        <v>562903.80519999994</v>
      </c>
      <c r="V15542" t="s">
        <v>54</v>
      </c>
      <c r="W15542" t="s">
        <v>47</v>
      </c>
    </row>
    <row r="15543" spans="1:23" x14ac:dyDescent="0.25">
      <c r="A15543" s="92">
        <v>8784</v>
      </c>
      <c r="B15543" s="92">
        <v>0</v>
      </c>
      <c r="C15543" s="92">
        <v>0</v>
      </c>
      <c r="R15543" s="9">
        <v>43567</v>
      </c>
      <c r="S15543">
        <v>13</v>
      </c>
      <c r="T15543">
        <v>1.5248467830000001</v>
      </c>
      <c r="U15543">
        <v>649273.66059999994</v>
      </c>
      <c r="V15543" t="s">
        <v>54</v>
      </c>
      <c r="W15543" t="s">
        <v>47</v>
      </c>
    </row>
    <row r="15544" spans="1:23" x14ac:dyDescent="0.25">
      <c r="A15544" s="92">
        <v>8784</v>
      </c>
      <c r="B15544" s="92">
        <v>0</v>
      </c>
      <c r="C15544" s="92">
        <v>0</v>
      </c>
      <c r="R15544" s="9">
        <v>43567</v>
      </c>
      <c r="S15544">
        <v>14</v>
      </c>
      <c r="T15544">
        <v>1.684072362</v>
      </c>
      <c r="U15544">
        <v>717071.27549999999</v>
      </c>
      <c r="V15544" t="s">
        <v>54</v>
      </c>
      <c r="W15544" t="s">
        <v>47</v>
      </c>
    </row>
    <row r="15545" spans="1:23" x14ac:dyDescent="0.25">
      <c r="A15545" s="92">
        <v>8784</v>
      </c>
      <c r="B15545" s="92">
        <v>0</v>
      </c>
      <c r="C15545" s="92">
        <v>0</v>
      </c>
      <c r="R15545" s="9">
        <v>43567</v>
      </c>
      <c r="S15545">
        <v>15</v>
      </c>
      <c r="T15545">
        <v>1.8458794140000001</v>
      </c>
      <c r="U15545">
        <v>785968.07090000005</v>
      </c>
      <c r="V15545" t="s">
        <v>54</v>
      </c>
      <c r="W15545" t="s">
        <v>47</v>
      </c>
    </row>
    <row r="15546" spans="1:23" x14ac:dyDescent="0.25">
      <c r="A15546" s="92">
        <v>8784</v>
      </c>
      <c r="B15546" s="92">
        <v>0</v>
      </c>
      <c r="C15546" s="92">
        <v>0</v>
      </c>
      <c r="R15546" s="9">
        <v>43567</v>
      </c>
      <c r="S15546">
        <v>16</v>
      </c>
      <c r="T15546">
        <v>1.9662124320000001</v>
      </c>
      <c r="U15546">
        <v>837205.38870000001</v>
      </c>
      <c r="V15546" t="s">
        <v>54</v>
      </c>
      <c r="W15546" t="s">
        <v>47</v>
      </c>
    </row>
    <row r="15547" spans="1:23" x14ac:dyDescent="0.25">
      <c r="A15547" s="92">
        <v>8784</v>
      </c>
      <c r="B15547" s="92">
        <v>0</v>
      </c>
      <c r="C15547" s="92">
        <v>0</v>
      </c>
      <c r="R15547" s="9">
        <v>43567</v>
      </c>
      <c r="S15547">
        <v>17</v>
      </c>
      <c r="T15547">
        <v>2.0050625100000001</v>
      </c>
      <c r="U15547">
        <v>853747.59660000005</v>
      </c>
      <c r="V15547" t="s">
        <v>54</v>
      </c>
      <c r="W15547" t="s">
        <v>47</v>
      </c>
    </row>
    <row r="15548" spans="1:23" x14ac:dyDescent="0.25">
      <c r="A15548" s="92">
        <v>8784</v>
      </c>
      <c r="B15548" s="92">
        <v>0</v>
      </c>
      <c r="C15548" s="92">
        <v>0</v>
      </c>
      <c r="R15548" s="9">
        <v>43567</v>
      </c>
      <c r="S15548">
        <v>18</v>
      </c>
      <c r="T15548">
        <v>2.0623556189999999</v>
      </c>
      <c r="U15548">
        <v>878142.77309999999</v>
      </c>
      <c r="V15548" t="s">
        <v>54</v>
      </c>
      <c r="W15548" t="s">
        <v>47</v>
      </c>
    </row>
    <row r="15549" spans="1:23" x14ac:dyDescent="0.25">
      <c r="A15549" s="92">
        <v>8784</v>
      </c>
      <c r="B15549" s="92">
        <v>0</v>
      </c>
      <c r="C15549" s="92">
        <v>0</v>
      </c>
      <c r="R15549" s="9">
        <v>43567</v>
      </c>
      <c r="S15549">
        <v>19</v>
      </c>
      <c r="T15549">
        <v>2.0122416730000001</v>
      </c>
      <c r="U15549">
        <v>856804.45550000004</v>
      </c>
      <c r="V15549" t="s">
        <v>54</v>
      </c>
      <c r="W15549" t="s">
        <v>47</v>
      </c>
    </row>
    <row r="15550" spans="1:23" x14ac:dyDescent="0.25">
      <c r="A15550" s="92">
        <v>8784</v>
      </c>
      <c r="B15550" s="92">
        <v>0</v>
      </c>
      <c r="C15550" s="92">
        <v>0</v>
      </c>
      <c r="R15550" s="9">
        <v>43567</v>
      </c>
      <c r="S15550">
        <v>20</v>
      </c>
      <c r="T15550">
        <v>1.9219635260000001</v>
      </c>
      <c r="U15550">
        <v>818364.38150000002</v>
      </c>
      <c r="V15550" t="s">
        <v>54</v>
      </c>
      <c r="W15550" t="s">
        <v>47</v>
      </c>
    </row>
    <row r="15551" spans="1:23" x14ac:dyDescent="0.25">
      <c r="A15551" s="92">
        <v>8784</v>
      </c>
      <c r="B15551" s="92">
        <v>0</v>
      </c>
      <c r="C15551" s="92">
        <v>0</v>
      </c>
      <c r="R15551" s="9">
        <v>43567</v>
      </c>
      <c r="S15551">
        <v>21</v>
      </c>
      <c r="T15551">
        <v>1.793773174</v>
      </c>
      <c r="U15551">
        <v>763781.44259999995</v>
      </c>
      <c r="V15551" t="s">
        <v>54</v>
      </c>
      <c r="W15551" t="s">
        <v>47</v>
      </c>
    </row>
    <row r="15552" spans="1:23" x14ac:dyDescent="0.25">
      <c r="A15552" s="92">
        <v>8784</v>
      </c>
      <c r="B15552" s="92">
        <v>0</v>
      </c>
      <c r="C15552" s="92">
        <v>0</v>
      </c>
      <c r="R15552" s="9">
        <v>43567</v>
      </c>
      <c r="S15552">
        <v>22</v>
      </c>
      <c r="T15552">
        <v>1.698453953</v>
      </c>
      <c r="U15552">
        <v>723194.89939999999</v>
      </c>
      <c r="V15552" t="s">
        <v>54</v>
      </c>
      <c r="W15552" t="s">
        <v>47</v>
      </c>
    </row>
    <row r="15553" spans="1:23" x14ac:dyDescent="0.25">
      <c r="A15553" s="92">
        <v>8784</v>
      </c>
      <c r="B15553" s="92">
        <v>0</v>
      </c>
      <c r="C15553" s="92">
        <v>0</v>
      </c>
      <c r="R15553" s="9">
        <v>43567</v>
      </c>
      <c r="S15553">
        <v>23</v>
      </c>
      <c r="T15553">
        <v>1.538567467</v>
      </c>
      <c r="U15553">
        <v>655115.87320000003</v>
      </c>
      <c r="V15553" t="s">
        <v>54</v>
      </c>
      <c r="W15553" t="s">
        <v>47</v>
      </c>
    </row>
    <row r="15554" spans="1:23" x14ac:dyDescent="0.25">
      <c r="A15554" s="92">
        <v>8784</v>
      </c>
      <c r="B15554" s="92">
        <v>0</v>
      </c>
      <c r="C15554" s="92">
        <v>0</v>
      </c>
      <c r="R15554" s="9">
        <v>43567</v>
      </c>
      <c r="S15554">
        <v>24</v>
      </c>
      <c r="T15554">
        <v>1.36216385</v>
      </c>
      <c r="U15554">
        <v>580003.91870000004</v>
      </c>
      <c r="V15554" t="s">
        <v>54</v>
      </c>
      <c r="W15554" t="s">
        <v>47</v>
      </c>
    </row>
    <row r="15555" spans="1:23" x14ac:dyDescent="0.25">
      <c r="A15555" s="92">
        <v>8784</v>
      </c>
      <c r="B15555" s="92">
        <v>0</v>
      </c>
      <c r="C15555" s="92">
        <v>0</v>
      </c>
      <c r="R15555" s="9">
        <v>43568</v>
      </c>
      <c r="S15555">
        <v>1</v>
      </c>
      <c r="T15555">
        <v>1.1843313390000001</v>
      </c>
      <c r="U15555">
        <v>504283.54690000002</v>
      </c>
      <c r="V15555" t="s">
        <v>54</v>
      </c>
      <c r="W15555" t="s">
        <v>47</v>
      </c>
    </row>
    <row r="15556" spans="1:23" x14ac:dyDescent="0.25">
      <c r="A15556" s="92">
        <v>8784</v>
      </c>
      <c r="B15556" s="92">
        <v>0</v>
      </c>
      <c r="C15556" s="92">
        <v>0</v>
      </c>
      <c r="R15556" s="9">
        <v>43568</v>
      </c>
      <c r="S15556">
        <v>2</v>
      </c>
      <c r="T15556">
        <v>1.0104854780000001</v>
      </c>
      <c r="U15556">
        <v>430260.67450000002</v>
      </c>
      <c r="V15556" t="s">
        <v>54</v>
      </c>
      <c r="W15556" t="s">
        <v>47</v>
      </c>
    </row>
    <row r="15557" spans="1:23" x14ac:dyDescent="0.25">
      <c r="A15557" s="92">
        <v>8784</v>
      </c>
      <c r="B15557" s="92">
        <v>0</v>
      </c>
      <c r="C15557" s="92">
        <v>0</v>
      </c>
      <c r="R15557" s="9">
        <v>43568</v>
      </c>
      <c r="S15557">
        <v>3</v>
      </c>
      <c r="T15557">
        <v>0.90690258950000002</v>
      </c>
      <c r="U15557">
        <v>386155.495</v>
      </c>
      <c r="V15557" t="s">
        <v>54</v>
      </c>
      <c r="W15557" t="s">
        <v>47</v>
      </c>
    </row>
    <row r="15558" spans="1:23" x14ac:dyDescent="0.25">
      <c r="A15558" s="92">
        <v>8784</v>
      </c>
      <c r="B15558" s="92">
        <v>0</v>
      </c>
      <c r="C15558" s="92">
        <v>0</v>
      </c>
      <c r="R15558" s="9">
        <v>43568</v>
      </c>
      <c r="S15558">
        <v>4</v>
      </c>
      <c r="T15558">
        <v>0.85355550970000005</v>
      </c>
      <c r="U15558">
        <v>363440.52179999999</v>
      </c>
      <c r="V15558" t="s">
        <v>54</v>
      </c>
      <c r="W15558" t="s">
        <v>47</v>
      </c>
    </row>
    <row r="15559" spans="1:23" x14ac:dyDescent="0.25">
      <c r="A15559" s="92">
        <v>8784</v>
      </c>
      <c r="B15559" s="92">
        <v>0</v>
      </c>
      <c r="C15559" s="92">
        <v>0</v>
      </c>
      <c r="R15559" s="9">
        <v>43568</v>
      </c>
      <c r="S15559">
        <v>5</v>
      </c>
      <c r="T15559">
        <v>0.80940129459999999</v>
      </c>
      <c r="U15559">
        <v>344639.83360000001</v>
      </c>
      <c r="V15559" t="s">
        <v>54</v>
      </c>
      <c r="W15559" t="s">
        <v>47</v>
      </c>
    </row>
    <row r="15560" spans="1:23" x14ac:dyDescent="0.25">
      <c r="A15560" s="92">
        <v>8784</v>
      </c>
      <c r="B15560" s="92">
        <v>0</v>
      </c>
      <c r="C15560" s="92">
        <v>0</v>
      </c>
      <c r="R15560" s="9">
        <v>43568</v>
      </c>
      <c r="S15560">
        <v>6</v>
      </c>
      <c r="T15560">
        <v>0.79488162399999995</v>
      </c>
      <c r="U15560">
        <v>338457.41600000003</v>
      </c>
      <c r="V15560" t="s">
        <v>54</v>
      </c>
      <c r="W15560" t="s">
        <v>47</v>
      </c>
    </row>
    <row r="15561" spans="1:23" x14ac:dyDescent="0.25">
      <c r="A15561" s="92">
        <v>8784</v>
      </c>
      <c r="B15561" s="92">
        <v>0</v>
      </c>
      <c r="C15561" s="92">
        <v>0</v>
      </c>
      <c r="R15561" s="9">
        <v>43568</v>
      </c>
      <c r="S15561">
        <v>7</v>
      </c>
      <c r="T15561">
        <v>0.83061576999999998</v>
      </c>
      <c r="U15561">
        <v>353672.87239999999</v>
      </c>
      <c r="V15561" t="s">
        <v>54</v>
      </c>
      <c r="W15561" t="s">
        <v>47</v>
      </c>
    </row>
    <row r="15562" spans="1:23" x14ac:dyDescent="0.25">
      <c r="A15562" s="92">
        <v>8784</v>
      </c>
      <c r="B15562" s="92">
        <v>0</v>
      </c>
      <c r="C15562" s="92">
        <v>0</v>
      </c>
      <c r="R15562" s="9">
        <v>43568</v>
      </c>
      <c r="S15562">
        <v>8</v>
      </c>
      <c r="T15562">
        <v>0.92462325300000003</v>
      </c>
      <c r="U15562">
        <v>393700.88270000002</v>
      </c>
      <c r="V15562" t="s">
        <v>54</v>
      </c>
      <c r="W15562" t="s">
        <v>47</v>
      </c>
    </row>
    <row r="15563" spans="1:23" x14ac:dyDescent="0.25">
      <c r="A15563" s="92">
        <v>8784</v>
      </c>
      <c r="B15563" s="92">
        <v>0</v>
      </c>
      <c r="C15563" s="92">
        <v>0</v>
      </c>
      <c r="R15563" s="9">
        <v>43568</v>
      </c>
      <c r="S15563">
        <v>9</v>
      </c>
      <c r="T15563">
        <v>1.0879127879999999</v>
      </c>
      <c r="U15563">
        <v>463228.91340000002</v>
      </c>
      <c r="V15563" t="s">
        <v>54</v>
      </c>
      <c r="W15563" t="s">
        <v>47</v>
      </c>
    </row>
    <row r="15564" spans="1:23" x14ac:dyDescent="0.25">
      <c r="A15564" s="92">
        <v>8784</v>
      </c>
      <c r="B15564" s="92">
        <v>0</v>
      </c>
      <c r="C15564" s="92">
        <v>0</v>
      </c>
      <c r="R15564" s="9">
        <v>43568</v>
      </c>
      <c r="S15564">
        <v>10</v>
      </c>
      <c r="T15564">
        <v>1.285006439</v>
      </c>
      <c r="U15564">
        <v>547150.60160000005</v>
      </c>
      <c r="V15564" t="s">
        <v>54</v>
      </c>
      <c r="W15564" t="s">
        <v>47</v>
      </c>
    </row>
    <row r="15565" spans="1:23" x14ac:dyDescent="0.25">
      <c r="A15565" s="92">
        <v>8784</v>
      </c>
      <c r="B15565" s="92">
        <v>0</v>
      </c>
      <c r="C15565" s="92">
        <v>0</v>
      </c>
      <c r="R15565" s="9">
        <v>43568</v>
      </c>
      <c r="S15565">
        <v>11</v>
      </c>
      <c r="T15565">
        <v>1.4713248759999999</v>
      </c>
      <c r="U15565">
        <v>626484.24710000004</v>
      </c>
      <c r="V15565" t="s">
        <v>54</v>
      </c>
      <c r="W15565" t="s">
        <v>47</v>
      </c>
    </row>
    <row r="15566" spans="1:23" x14ac:dyDescent="0.25">
      <c r="A15566" s="92">
        <v>8784</v>
      </c>
      <c r="B15566" s="92">
        <v>0</v>
      </c>
      <c r="C15566" s="92">
        <v>0</v>
      </c>
      <c r="R15566" s="9">
        <v>43568</v>
      </c>
      <c r="S15566">
        <v>12</v>
      </c>
      <c r="T15566">
        <v>1.6334985909999999</v>
      </c>
      <c r="U15566">
        <v>695537.16610000003</v>
      </c>
      <c r="V15566" t="s">
        <v>54</v>
      </c>
      <c r="W15566" t="s">
        <v>47</v>
      </c>
    </row>
    <row r="15567" spans="1:23" x14ac:dyDescent="0.25">
      <c r="A15567" s="92">
        <v>8784</v>
      </c>
      <c r="B15567" s="92">
        <v>0</v>
      </c>
      <c r="C15567" s="92">
        <v>0</v>
      </c>
      <c r="R15567" s="9">
        <v>43568</v>
      </c>
      <c r="S15567">
        <v>13</v>
      </c>
      <c r="T15567">
        <v>1.806219646</v>
      </c>
      <c r="U15567">
        <v>769081.1004</v>
      </c>
      <c r="V15567" t="s">
        <v>54</v>
      </c>
      <c r="W15567" t="s">
        <v>47</v>
      </c>
    </row>
    <row r="15568" spans="1:23" x14ac:dyDescent="0.25">
      <c r="A15568" s="92">
        <v>8784</v>
      </c>
      <c r="B15568" s="92">
        <v>0</v>
      </c>
      <c r="C15568" s="92">
        <v>0</v>
      </c>
      <c r="R15568" s="9">
        <v>43568</v>
      </c>
      <c r="S15568">
        <v>14</v>
      </c>
      <c r="T15568">
        <v>1.9765369749999999</v>
      </c>
      <c r="U15568">
        <v>841601.53760000004</v>
      </c>
      <c r="V15568" t="s">
        <v>54</v>
      </c>
      <c r="W15568" t="s">
        <v>47</v>
      </c>
    </row>
    <row r="15569" spans="1:23" x14ac:dyDescent="0.25">
      <c r="A15569" s="92">
        <v>8784</v>
      </c>
      <c r="B15569" s="92">
        <v>0</v>
      </c>
      <c r="C15569" s="92">
        <v>0</v>
      </c>
      <c r="R15569" s="9">
        <v>43568</v>
      </c>
      <c r="S15569">
        <v>15</v>
      </c>
      <c r="T15569">
        <v>2.1412780539999998</v>
      </c>
      <c r="U15569">
        <v>911747.63009999995</v>
      </c>
      <c r="V15569" t="s">
        <v>54</v>
      </c>
      <c r="W15569" t="s">
        <v>47</v>
      </c>
    </row>
    <row r="15570" spans="1:23" x14ac:dyDescent="0.25">
      <c r="A15570" s="92">
        <v>8784</v>
      </c>
      <c r="B15570" s="92">
        <v>0</v>
      </c>
      <c r="C15570" s="92">
        <v>0</v>
      </c>
      <c r="R15570" s="9">
        <v>43568</v>
      </c>
      <c r="S15570">
        <v>16</v>
      </c>
      <c r="T15570">
        <v>2.206978173</v>
      </c>
      <c r="U15570">
        <v>939722.47809999995</v>
      </c>
      <c r="V15570" t="s">
        <v>54</v>
      </c>
      <c r="W15570" t="s">
        <v>47</v>
      </c>
    </row>
    <row r="15571" spans="1:23" x14ac:dyDescent="0.25">
      <c r="A15571" s="92">
        <v>8784</v>
      </c>
      <c r="B15571" s="92">
        <v>0</v>
      </c>
      <c r="C15571" s="92">
        <v>0</v>
      </c>
      <c r="R15571" s="9">
        <v>43568</v>
      </c>
      <c r="S15571">
        <v>17</v>
      </c>
      <c r="T15571">
        <v>2.2597433429999998</v>
      </c>
      <c r="U15571">
        <v>962189.67630000005</v>
      </c>
      <c r="V15571" t="s">
        <v>54</v>
      </c>
      <c r="W15571" t="s">
        <v>47</v>
      </c>
    </row>
    <row r="15572" spans="1:23" x14ac:dyDescent="0.25">
      <c r="A15572" s="92">
        <v>8784</v>
      </c>
      <c r="B15572" s="92">
        <v>0</v>
      </c>
      <c r="C15572" s="92">
        <v>0</v>
      </c>
      <c r="R15572" s="9">
        <v>43568</v>
      </c>
      <c r="S15572">
        <v>18</v>
      </c>
      <c r="T15572">
        <v>2.2642446879999998</v>
      </c>
      <c r="U15572">
        <v>964106.33109999995</v>
      </c>
      <c r="V15572" t="s">
        <v>54</v>
      </c>
      <c r="W15572" t="s">
        <v>47</v>
      </c>
    </row>
    <row r="15573" spans="1:23" x14ac:dyDescent="0.25">
      <c r="A15573" s="92">
        <v>8784</v>
      </c>
      <c r="B15573" s="92">
        <v>0</v>
      </c>
      <c r="C15573" s="92">
        <v>0</v>
      </c>
      <c r="R15573" s="9">
        <v>43568</v>
      </c>
      <c r="S15573">
        <v>19</v>
      </c>
      <c r="T15573">
        <v>2.1181578540000001</v>
      </c>
      <c r="U15573">
        <v>901903.14179999998</v>
      </c>
      <c r="V15573" t="s">
        <v>54</v>
      </c>
      <c r="W15573" t="s">
        <v>47</v>
      </c>
    </row>
    <row r="15574" spans="1:23" x14ac:dyDescent="0.25">
      <c r="A15574" s="92">
        <v>8784</v>
      </c>
      <c r="B15574" s="92">
        <v>0</v>
      </c>
      <c r="C15574" s="92">
        <v>0</v>
      </c>
      <c r="R15574" s="9">
        <v>43568</v>
      </c>
      <c r="S15574">
        <v>20</v>
      </c>
      <c r="T15574">
        <v>1.974897889</v>
      </c>
      <c r="U15574">
        <v>840903.62150000001</v>
      </c>
      <c r="V15574" t="s">
        <v>54</v>
      </c>
      <c r="W15574" t="s">
        <v>47</v>
      </c>
    </row>
    <row r="15575" spans="1:23" x14ac:dyDescent="0.25">
      <c r="A15575" s="92">
        <v>8784</v>
      </c>
      <c r="B15575" s="92">
        <v>0</v>
      </c>
      <c r="C15575" s="92">
        <v>0</v>
      </c>
      <c r="R15575" s="9">
        <v>43568</v>
      </c>
      <c r="S15575">
        <v>21</v>
      </c>
      <c r="T15575">
        <v>1.8570572750000001</v>
      </c>
      <c r="U15575">
        <v>790727.55940000003</v>
      </c>
      <c r="V15575" t="s">
        <v>54</v>
      </c>
      <c r="W15575" t="s">
        <v>47</v>
      </c>
    </row>
    <row r="15576" spans="1:23" x14ac:dyDescent="0.25">
      <c r="A15576" s="92">
        <v>8784</v>
      </c>
      <c r="B15576" s="92">
        <v>0</v>
      </c>
      <c r="C15576" s="92">
        <v>0</v>
      </c>
      <c r="R15576" s="9">
        <v>43568</v>
      </c>
      <c r="S15576">
        <v>22</v>
      </c>
      <c r="T15576">
        <v>1.7011584529999999</v>
      </c>
      <c r="U15576">
        <v>724346.46459999995</v>
      </c>
      <c r="V15576" t="s">
        <v>54</v>
      </c>
      <c r="W15576" t="s">
        <v>47</v>
      </c>
    </row>
    <row r="15577" spans="1:23" x14ac:dyDescent="0.25">
      <c r="A15577" s="92">
        <v>8784</v>
      </c>
      <c r="B15577" s="92">
        <v>0</v>
      </c>
      <c r="C15577" s="92">
        <v>0</v>
      </c>
      <c r="R15577" s="9">
        <v>43568</v>
      </c>
      <c r="S15577">
        <v>23</v>
      </c>
      <c r="T15577">
        <v>1.587397975</v>
      </c>
      <c r="U15577">
        <v>675907.70830000006</v>
      </c>
      <c r="V15577" t="s">
        <v>54</v>
      </c>
      <c r="W15577" t="s">
        <v>47</v>
      </c>
    </row>
    <row r="15578" spans="1:23" x14ac:dyDescent="0.25">
      <c r="A15578" s="92">
        <v>8784</v>
      </c>
      <c r="B15578" s="92">
        <v>0</v>
      </c>
      <c r="C15578" s="92">
        <v>0</v>
      </c>
      <c r="R15578" s="9">
        <v>43568</v>
      </c>
      <c r="S15578">
        <v>24</v>
      </c>
      <c r="T15578">
        <v>1.398185035</v>
      </c>
      <c r="U15578">
        <v>595341.59499999997</v>
      </c>
      <c r="V15578" t="s">
        <v>54</v>
      </c>
      <c r="W15578" t="s">
        <v>47</v>
      </c>
    </row>
    <row r="15579" spans="1:23" x14ac:dyDescent="0.25">
      <c r="A15579" s="92">
        <v>8784</v>
      </c>
      <c r="B15579" s="92">
        <v>0</v>
      </c>
      <c r="C15579" s="92">
        <v>0</v>
      </c>
      <c r="R15579" s="9">
        <v>43569</v>
      </c>
      <c r="S15579">
        <v>1</v>
      </c>
      <c r="T15579">
        <v>1.212132894</v>
      </c>
      <c r="U15579">
        <v>516121.33769999997</v>
      </c>
      <c r="V15579" t="s">
        <v>54</v>
      </c>
      <c r="W15579" t="s">
        <v>47</v>
      </c>
    </row>
    <row r="15580" spans="1:23" x14ac:dyDescent="0.25">
      <c r="A15580" s="92">
        <v>8784</v>
      </c>
      <c r="B15580" s="92">
        <v>0</v>
      </c>
      <c r="C15580" s="92">
        <v>0</v>
      </c>
      <c r="R15580" s="9">
        <v>43569</v>
      </c>
      <c r="S15580">
        <v>2</v>
      </c>
      <c r="T15580">
        <v>1.0689874109999999</v>
      </c>
      <c r="U15580">
        <v>455170.56349999999</v>
      </c>
      <c r="V15580" t="s">
        <v>54</v>
      </c>
      <c r="W15580" t="s">
        <v>47</v>
      </c>
    </row>
    <row r="15581" spans="1:23" x14ac:dyDescent="0.25">
      <c r="A15581" s="92">
        <v>8784</v>
      </c>
      <c r="B15581" s="92">
        <v>0</v>
      </c>
      <c r="C15581" s="92">
        <v>0</v>
      </c>
      <c r="R15581" s="9">
        <v>43569</v>
      </c>
      <c r="S15581">
        <v>3</v>
      </c>
      <c r="T15581">
        <v>0.95959256749999999</v>
      </c>
      <c r="U15581">
        <v>408590.67690000002</v>
      </c>
      <c r="V15581" t="s">
        <v>54</v>
      </c>
      <c r="W15581" t="s">
        <v>47</v>
      </c>
    </row>
    <row r="15582" spans="1:23" x14ac:dyDescent="0.25">
      <c r="A15582" s="92">
        <v>8784</v>
      </c>
      <c r="B15582" s="92">
        <v>0</v>
      </c>
      <c r="C15582" s="92">
        <v>0</v>
      </c>
      <c r="R15582" s="9">
        <v>43569</v>
      </c>
      <c r="S15582">
        <v>4</v>
      </c>
      <c r="T15582">
        <v>0.89762004029999998</v>
      </c>
      <c r="U15582">
        <v>382203.02269999997</v>
      </c>
      <c r="V15582" t="s">
        <v>54</v>
      </c>
      <c r="W15582" t="s">
        <v>47</v>
      </c>
    </row>
    <row r="15583" spans="1:23" x14ac:dyDescent="0.25">
      <c r="A15583" s="92">
        <v>8784</v>
      </c>
      <c r="B15583" s="92">
        <v>0</v>
      </c>
      <c r="C15583" s="92">
        <v>0</v>
      </c>
      <c r="R15583" s="9">
        <v>43569</v>
      </c>
      <c r="S15583">
        <v>5</v>
      </c>
      <c r="T15583">
        <v>0.84968419419999996</v>
      </c>
      <c r="U15583">
        <v>361792.1312</v>
      </c>
      <c r="V15583" t="s">
        <v>54</v>
      </c>
      <c r="W15583" t="s">
        <v>47</v>
      </c>
    </row>
    <row r="15584" spans="1:23" x14ac:dyDescent="0.25">
      <c r="A15584" s="92">
        <v>8784</v>
      </c>
      <c r="B15584" s="92">
        <v>0</v>
      </c>
      <c r="C15584" s="92">
        <v>0</v>
      </c>
      <c r="R15584" s="9">
        <v>43569</v>
      </c>
      <c r="S15584">
        <v>6</v>
      </c>
      <c r="T15584">
        <v>0.85161741319999995</v>
      </c>
      <c r="U15584">
        <v>362615.28810000001</v>
      </c>
      <c r="V15584" t="s">
        <v>54</v>
      </c>
      <c r="W15584" t="s">
        <v>47</v>
      </c>
    </row>
    <row r="15585" spans="1:23" x14ac:dyDescent="0.25">
      <c r="A15585" s="92">
        <v>8784</v>
      </c>
      <c r="B15585" s="92">
        <v>0</v>
      </c>
      <c r="C15585" s="92">
        <v>0</v>
      </c>
      <c r="R15585" s="9">
        <v>43569</v>
      </c>
      <c r="S15585">
        <v>7</v>
      </c>
      <c r="T15585">
        <v>0.8729517524</v>
      </c>
      <c r="U15585">
        <v>371699.36440000002</v>
      </c>
      <c r="V15585" t="s">
        <v>54</v>
      </c>
      <c r="W15585" t="s">
        <v>47</v>
      </c>
    </row>
    <row r="15586" spans="1:23" x14ac:dyDescent="0.25">
      <c r="A15586" s="92">
        <v>8784</v>
      </c>
      <c r="B15586" s="92">
        <v>0</v>
      </c>
      <c r="C15586" s="92">
        <v>0</v>
      </c>
      <c r="R15586" s="9">
        <v>43569</v>
      </c>
      <c r="S15586">
        <v>8</v>
      </c>
      <c r="T15586">
        <v>0.9682124245</v>
      </c>
      <c r="U15586">
        <v>412260.97749999998</v>
      </c>
      <c r="V15586" t="s">
        <v>54</v>
      </c>
      <c r="W15586" t="s">
        <v>47</v>
      </c>
    </row>
    <row r="15587" spans="1:23" x14ac:dyDescent="0.25">
      <c r="A15587" s="92">
        <v>8784</v>
      </c>
      <c r="B15587" s="92">
        <v>0</v>
      </c>
      <c r="C15587" s="92">
        <v>0</v>
      </c>
      <c r="R15587" s="9">
        <v>43569</v>
      </c>
      <c r="S15587">
        <v>9</v>
      </c>
      <c r="T15587">
        <v>1.187396935</v>
      </c>
      <c r="U15587">
        <v>505588.86550000001</v>
      </c>
      <c r="V15587" t="s">
        <v>54</v>
      </c>
      <c r="W15587" t="s">
        <v>47</v>
      </c>
    </row>
    <row r="15588" spans="1:23" x14ac:dyDescent="0.25">
      <c r="A15588" s="92">
        <v>8784</v>
      </c>
      <c r="B15588" s="92">
        <v>0</v>
      </c>
      <c r="C15588" s="92">
        <v>0</v>
      </c>
      <c r="R15588" s="9">
        <v>43569</v>
      </c>
      <c r="S15588">
        <v>10</v>
      </c>
      <c r="T15588">
        <v>1.3991601440000001</v>
      </c>
      <c r="U15588">
        <v>595756.79260000004</v>
      </c>
      <c r="V15588" t="s">
        <v>54</v>
      </c>
      <c r="W15588" t="s">
        <v>47</v>
      </c>
    </row>
    <row r="15589" spans="1:23" x14ac:dyDescent="0.25">
      <c r="A15589" s="92">
        <v>8784</v>
      </c>
      <c r="B15589" s="92">
        <v>0</v>
      </c>
      <c r="C15589" s="92">
        <v>0</v>
      </c>
      <c r="R15589" s="9">
        <v>43569</v>
      </c>
      <c r="S15589">
        <v>11</v>
      </c>
      <c r="T15589">
        <v>1.568260188</v>
      </c>
      <c r="U15589">
        <v>667758.91509999998</v>
      </c>
      <c r="V15589" t="s">
        <v>54</v>
      </c>
      <c r="W15589" t="s">
        <v>47</v>
      </c>
    </row>
    <row r="15590" spans="1:23" x14ac:dyDescent="0.25">
      <c r="A15590" s="92">
        <v>8784</v>
      </c>
      <c r="B15590" s="92">
        <v>0</v>
      </c>
      <c r="C15590" s="92">
        <v>0</v>
      </c>
      <c r="R15590" s="9">
        <v>43569</v>
      </c>
      <c r="S15590">
        <v>12</v>
      </c>
      <c r="T15590">
        <v>1.7086418969999999</v>
      </c>
      <c r="U15590">
        <v>727532.88520000002</v>
      </c>
      <c r="V15590" t="s">
        <v>54</v>
      </c>
      <c r="W15590" t="s">
        <v>47</v>
      </c>
    </row>
    <row r="15591" spans="1:23" x14ac:dyDescent="0.25">
      <c r="A15591" s="92">
        <v>8784</v>
      </c>
      <c r="B15591" s="92">
        <v>0</v>
      </c>
      <c r="C15591" s="92">
        <v>0</v>
      </c>
      <c r="R15591" s="9">
        <v>43569</v>
      </c>
      <c r="S15591">
        <v>13</v>
      </c>
      <c r="T15591">
        <v>1.880723089</v>
      </c>
      <c r="U15591">
        <v>800804.36829999997</v>
      </c>
      <c r="V15591" t="s">
        <v>54</v>
      </c>
      <c r="W15591" t="s">
        <v>47</v>
      </c>
    </row>
    <row r="15592" spans="1:23" x14ac:dyDescent="0.25">
      <c r="A15592" s="92">
        <v>8784</v>
      </c>
      <c r="B15592" s="92">
        <v>0</v>
      </c>
      <c r="C15592" s="92">
        <v>0</v>
      </c>
      <c r="R15592" s="9">
        <v>43569</v>
      </c>
      <c r="S15592">
        <v>14</v>
      </c>
      <c r="T15592">
        <v>2.0688610920000001</v>
      </c>
      <c r="U15592">
        <v>880912.77760000003</v>
      </c>
      <c r="V15592" t="s">
        <v>54</v>
      </c>
      <c r="W15592" t="s">
        <v>47</v>
      </c>
    </row>
    <row r="15593" spans="1:23" x14ac:dyDescent="0.25">
      <c r="A15593" s="92">
        <v>8784</v>
      </c>
      <c r="B15593" s="92">
        <v>0</v>
      </c>
      <c r="C15593" s="92">
        <v>0</v>
      </c>
      <c r="R15593" s="9">
        <v>43569</v>
      </c>
      <c r="S15593">
        <v>15</v>
      </c>
      <c r="T15593">
        <v>2.1704158370000002</v>
      </c>
      <c r="U15593">
        <v>924154.38159999996</v>
      </c>
      <c r="V15593" t="s">
        <v>54</v>
      </c>
      <c r="W15593" t="s">
        <v>47</v>
      </c>
    </row>
    <row r="15594" spans="1:23" x14ac:dyDescent="0.25">
      <c r="A15594" s="92">
        <v>8784</v>
      </c>
      <c r="B15594" s="92">
        <v>0</v>
      </c>
      <c r="C15594" s="92">
        <v>0</v>
      </c>
      <c r="R15594" s="9">
        <v>43569</v>
      </c>
      <c r="S15594">
        <v>16</v>
      </c>
      <c r="T15594">
        <v>2.2448798920000002</v>
      </c>
      <c r="U15594">
        <v>955860.87860000005</v>
      </c>
      <c r="V15594" t="s">
        <v>54</v>
      </c>
      <c r="W15594" t="s">
        <v>47</v>
      </c>
    </row>
    <row r="15595" spans="1:23" x14ac:dyDescent="0.25">
      <c r="A15595" s="92">
        <v>8784</v>
      </c>
      <c r="B15595" s="92">
        <v>0</v>
      </c>
      <c r="C15595" s="92">
        <v>0</v>
      </c>
      <c r="R15595" s="9">
        <v>43569</v>
      </c>
      <c r="S15595">
        <v>17</v>
      </c>
      <c r="T15595">
        <v>2.2615298020000001</v>
      </c>
      <c r="U15595">
        <v>962950.34369999997</v>
      </c>
      <c r="V15595" t="s">
        <v>54</v>
      </c>
      <c r="W15595" t="s">
        <v>47</v>
      </c>
    </row>
    <row r="15596" spans="1:23" x14ac:dyDescent="0.25">
      <c r="A15596" s="92">
        <v>8784</v>
      </c>
      <c r="B15596" s="92">
        <v>0</v>
      </c>
      <c r="C15596" s="92">
        <v>0</v>
      </c>
      <c r="R15596" s="9">
        <v>43569</v>
      </c>
      <c r="S15596">
        <v>18</v>
      </c>
      <c r="T15596">
        <v>2.2030701320000001</v>
      </c>
      <c r="U15596">
        <v>938058.44979999994</v>
      </c>
      <c r="V15596" t="s">
        <v>54</v>
      </c>
      <c r="W15596" t="s">
        <v>47</v>
      </c>
    </row>
    <row r="15597" spans="1:23" x14ac:dyDescent="0.25">
      <c r="A15597" s="92">
        <v>8784</v>
      </c>
      <c r="B15597" s="92">
        <v>0</v>
      </c>
      <c r="C15597" s="92">
        <v>0</v>
      </c>
      <c r="R15597" s="9">
        <v>43569</v>
      </c>
      <c r="S15597">
        <v>19</v>
      </c>
      <c r="T15597">
        <v>2.1424507309999998</v>
      </c>
      <c r="U15597">
        <v>912246.95149999997</v>
      </c>
      <c r="V15597" t="s">
        <v>54</v>
      </c>
      <c r="W15597" t="s">
        <v>47</v>
      </c>
    </row>
    <row r="15598" spans="1:23" x14ac:dyDescent="0.25">
      <c r="A15598" s="92">
        <v>8784</v>
      </c>
      <c r="B15598" s="92">
        <v>0</v>
      </c>
      <c r="C15598" s="92">
        <v>0</v>
      </c>
      <c r="R15598" s="9">
        <v>43569</v>
      </c>
      <c r="S15598">
        <v>20</v>
      </c>
      <c r="T15598">
        <v>2.0929617569999999</v>
      </c>
      <c r="U15598">
        <v>891174.74419999996</v>
      </c>
      <c r="V15598" t="s">
        <v>54</v>
      </c>
      <c r="W15598" t="s">
        <v>47</v>
      </c>
    </row>
    <row r="15599" spans="1:23" x14ac:dyDescent="0.25">
      <c r="A15599" s="92">
        <v>8784</v>
      </c>
      <c r="B15599" s="92">
        <v>0</v>
      </c>
      <c r="C15599" s="92">
        <v>0</v>
      </c>
      <c r="R15599" s="9">
        <v>43569</v>
      </c>
      <c r="S15599">
        <v>21</v>
      </c>
      <c r="T15599">
        <v>1.9752009210000001</v>
      </c>
      <c r="U15599">
        <v>841032.65130000003</v>
      </c>
      <c r="V15599" t="s">
        <v>54</v>
      </c>
      <c r="W15599" t="s">
        <v>47</v>
      </c>
    </row>
    <row r="15600" spans="1:23" x14ac:dyDescent="0.25">
      <c r="A15600" s="92">
        <v>8784</v>
      </c>
      <c r="B15600" s="92">
        <v>0</v>
      </c>
      <c r="C15600" s="92">
        <v>0</v>
      </c>
      <c r="R15600" s="9">
        <v>43569</v>
      </c>
      <c r="S15600">
        <v>22</v>
      </c>
      <c r="T15600">
        <v>1.792766512</v>
      </c>
      <c r="U15600">
        <v>763352.80989999999</v>
      </c>
      <c r="V15600" t="s">
        <v>54</v>
      </c>
      <c r="W15600" t="s">
        <v>47</v>
      </c>
    </row>
    <row r="15601" spans="1:23" x14ac:dyDescent="0.25">
      <c r="A15601" s="92">
        <v>8784</v>
      </c>
      <c r="B15601" s="92">
        <v>0</v>
      </c>
      <c r="C15601" s="92">
        <v>0</v>
      </c>
      <c r="R15601" s="9">
        <v>43569</v>
      </c>
      <c r="S15601">
        <v>23</v>
      </c>
      <c r="T15601">
        <v>1.5440959160000001</v>
      </c>
      <c r="U15601">
        <v>657469.86479999998</v>
      </c>
      <c r="V15601" t="s">
        <v>54</v>
      </c>
      <c r="W15601" t="s">
        <v>47</v>
      </c>
    </row>
    <row r="15602" spans="1:23" x14ac:dyDescent="0.25">
      <c r="A15602" s="92">
        <v>8784</v>
      </c>
      <c r="B15602" s="92">
        <v>0</v>
      </c>
      <c r="C15602" s="92">
        <v>0</v>
      </c>
      <c r="R15602" s="9">
        <v>43569</v>
      </c>
      <c r="S15602">
        <v>24</v>
      </c>
      <c r="T15602">
        <v>1.2792751630000001</v>
      </c>
      <c r="U15602">
        <v>544710.24710000004</v>
      </c>
      <c r="V15602" t="s">
        <v>54</v>
      </c>
      <c r="W15602" t="s">
        <v>47</v>
      </c>
    </row>
    <row r="15603" spans="1:23" x14ac:dyDescent="0.25">
      <c r="A15603" s="92">
        <v>8784</v>
      </c>
      <c r="B15603" s="92">
        <v>0</v>
      </c>
      <c r="C15603" s="92">
        <v>0</v>
      </c>
      <c r="R15603" s="9">
        <v>43570</v>
      </c>
      <c r="S15603">
        <v>1</v>
      </c>
      <c r="T15603">
        <v>1.088145388</v>
      </c>
      <c r="U15603">
        <v>463327.95370000001</v>
      </c>
      <c r="V15603" t="s">
        <v>54</v>
      </c>
      <c r="W15603" t="s">
        <v>47</v>
      </c>
    </row>
    <row r="15604" spans="1:23" x14ac:dyDescent="0.25">
      <c r="A15604" s="92">
        <v>8784</v>
      </c>
      <c r="B15604" s="92">
        <v>0</v>
      </c>
      <c r="C15604" s="92">
        <v>0</v>
      </c>
      <c r="R15604" s="9">
        <v>43570</v>
      </c>
      <c r="S15604">
        <v>2</v>
      </c>
      <c r="T15604">
        <v>0.8920189409</v>
      </c>
      <c r="U15604">
        <v>379818.09700000001</v>
      </c>
      <c r="V15604" t="s">
        <v>54</v>
      </c>
      <c r="W15604" t="s">
        <v>47</v>
      </c>
    </row>
    <row r="15605" spans="1:23" x14ac:dyDescent="0.25">
      <c r="A15605" s="92">
        <v>8784</v>
      </c>
      <c r="B15605" s="92">
        <v>0</v>
      </c>
      <c r="C15605" s="92">
        <v>0</v>
      </c>
      <c r="R15605" s="9">
        <v>43570</v>
      </c>
      <c r="S15605">
        <v>3</v>
      </c>
      <c r="T15605">
        <v>0.809503792</v>
      </c>
      <c r="U15605">
        <v>344683.47659999999</v>
      </c>
      <c r="V15605" t="s">
        <v>54</v>
      </c>
      <c r="W15605" t="s">
        <v>47</v>
      </c>
    </row>
    <row r="15606" spans="1:23" x14ac:dyDescent="0.25">
      <c r="A15606" s="92">
        <v>8784</v>
      </c>
      <c r="B15606" s="92">
        <v>0</v>
      </c>
      <c r="C15606" s="92">
        <v>0</v>
      </c>
      <c r="R15606" s="9">
        <v>43570</v>
      </c>
      <c r="S15606">
        <v>4</v>
      </c>
      <c r="T15606">
        <v>0.74088233069999998</v>
      </c>
      <c r="U15606">
        <v>315464.7329</v>
      </c>
      <c r="V15606" t="s">
        <v>54</v>
      </c>
      <c r="W15606" t="s">
        <v>47</v>
      </c>
    </row>
    <row r="15607" spans="1:23" x14ac:dyDescent="0.25">
      <c r="A15607" s="92">
        <v>8784</v>
      </c>
      <c r="B15607" s="92">
        <v>0</v>
      </c>
      <c r="C15607" s="92">
        <v>0</v>
      </c>
      <c r="R15607" s="9">
        <v>43570</v>
      </c>
      <c r="S15607">
        <v>5</v>
      </c>
      <c r="T15607">
        <v>0.67531216920000003</v>
      </c>
      <c r="U15607">
        <v>287545.22039999999</v>
      </c>
      <c r="V15607" t="s">
        <v>54</v>
      </c>
      <c r="W15607" t="s">
        <v>47</v>
      </c>
    </row>
    <row r="15608" spans="1:23" x14ac:dyDescent="0.25">
      <c r="A15608" s="92">
        <v>8784</v>
      </c>
      <c r="B15608" s="92">
        <v>0</v>
      </c>
      <c r="C15608" s="92">
        <v>0</v>
      </c>
      <c r="R15608" s="9">
        <v>43570</v>
      </c>
      <c r="S15608">
        <v>6</v>
      </c>
      <c r="T15608">
        <v>0.72425748219999997</v>
      </c>
      <c r="U15608">
        <v>308385.93890000001</v>
      </c>
      <c r="V15608" t="s">
        <v>54</v>
      </c>
      <c r="W15608" t="s">
        <v>47</v>
      </c>
    </row>
    <row r="15609" spans="1:23" x14ac:dyDescent="0.25">
      <c r="A15609" s="92">
        <v>8784</v>
      </c>
      <c r="B15609" s="92">
        <v>0</v>
      </c>
      <c r="C15609" s="92">
        <v>0</v>
      </c>
      <c r="R15609" s="9">
        <v>43570</v>
      </c>
      <c r="S15609">
        <v>7</v>
      </c>
      <c r="T15609">
        <v>0.88766677979999997</v>
      </c>
      <c r="U15609">
        <v>377964.96419999999</v>
      </c>
      <c r="V15609" t="s">
        <v>54</v>
      </c>
      <c r="W15609" t="s">
        <v>47</v>
      </c>
    </row>
    <row r="15610" spans="1:23" x14ac:dyDescent="0.25">
      <c r="A15610" s="92">
        <v>8784</v>
      </c>
      <c r="B15610" s="92">
        <v>0</v>
      </c>
      <c r="C15610" s="92">
        <v>0</v>
      </c>
      <c r="R15610" s="9">
        <v>43570</v>
      </c>
      <c r="S15610">
        <v>8</v>
      </c>
      <c r="T15610">
        <v>0.91056430399999999</v>
      </c>
      <c r="U15610">
        <v>387714.6384</v>
      </c>
      <c r="V15610" t="s">
        <v>54</v>
      </c>
      <c r="W15610" t="s">
        <v>47</v>
      </c>
    </row>
    <row r="15611" spans="1:23" x14ac:dyDescent="0.25">
      <c r="A15611" s="92">
        <v>8784</v>
      </c>
      <c r="B15611" s="92">
        <v>0</v>
      </c>
      <c r="C15611" s="92">
        <v>0</v>
      </c>
      <c r="R15611" s="9">
        <v>43570</v>
      </c>
      <c r="S15611">
        <v>9</v>
      </c>
      <c r="T15611">
        <v>0.82823449199999999</v>
      </c>
      <c r="U15611">
        <v>352658.93369999999</v>
      </c>
      <c r="V15611" t="s">
        <v>54</v>
      </c>
      <c r="W15611" t="s">
        <v>47</v>
      </c>
    </row>
    <row r="15612" spans="1:23" x14ac:dyDescent="0.25">
      <c r="A15612" s="92">
        <v>8784</v>
      </c>
      <c r="B15612" s="92">
        <v>0</v>
      </c>
      <c r="C15612" s="92">
        <v>0</v>
      </c>
      <c r="R15612" s="9">
        <v>43570</v>
      </c>
      <c r="S15612">
        <v>10</v>
      </c>
      <c r="T15612">
        <v>0.82850239660000002</v>
      </c>
      <c r="U15612">
        <v>352773.00650000002</v>
      </c>
      <c r="V15612" t="s">
        <v>54</v>
      </c>
      <c r="W15612" t="s">
        <v>47</v>
      </c>
    </row>
    <row r="15613" spans="1:23" x14ac:dyDescent="0.25">
      <c r="A15613" s="92">
        <v>8784</v>
      </c>
      <c r="B15613" s="92">
        <v>0</v>
      </c>
      <c r="C15613" s="92">
        <v>0</v>
      </c>
      <c r="R15613" s="9">
        <v>43570</v>
      </c>
      <c r="S15613">
        <v>11</v>
      </c>
      <c r="T15613">
        <v>0.90081022290000001</v>
      </c>
      <c r="U15613">
        <v>383561.3897</v>
      </c>
      <c r="V15613" t="s">
        <v>54</v>
      </c>
      <c r="W15613" t="s">
        <v>47</v>
      </c>
    </row>
    <row r="15614" spans="1:23" x14ac:dyDescent="0.25">
      <c r="A15614" s="92">
        <v>8784</v>
      </c>
      <c r="B15614" s="92">
        <v>0</v>
      </c>
      <c r="C15614" s="92">
        <v>0</v>
      </c>
      <c r="R15614" s="9">
        <v>43570</v>
      </c>
      <c r="S15614">
        <v>12</v>
      </c>
      <c r="T15614">
        <v>0.93862880010000005</v>
      </c>
      <c r="U15614">
        <v>399664.38860000001</v>
      </c>
      <c r="V15614" t="s">
        <v>54</v>
      </c>
      <c r="W15614" t="s">
        <v>47</v>
      </c>
    </row>
    <row r="15615" spans="1:23" x14ac:dyDescent="0.25">
      <c r="A15615" s="92">
        <v>8784</v>
      </c>
      <c r="B15615" s="92">
        <v>0</v>
      </c>
      <c r="C15615" s="92">
        <v>0</v>
      </c>
      <c r="R15615" s="9">
        <v>43570</v>
      </c>
      <c r="S15615">
        <v>13</v>
      </c>
      <c r="T15615">
        <v>0.96642634890000001</v>
      </c>
      <c r="U15615">
        <v>411500.47369999997</v>
      </c>
      <c r="V15615" t="s">
        <v>54</v>
      </c>
      <c r="W15615" t="s">
        <v>47</v>
      </c>
    </row>
    <row r="15616" spans="1:23" x14ac:dyDescent="0.25">
      <c r="A15616" s="92">
        <v>8784</v>
      </c>
      <c r="B15616" s="92">
        <v>0</v>
      </c>
      <c r="C15616" s="92">
        <v>0</v>
      </c>
      <c r="R15616" s="9">
        <v>43570</v>
      </c>
      <c r="S15616">
        <v>14</v>
      </c>
      <c r="T15616">
        <v>1.034184312</v>
      </c>
      <c r="U15616">
        <v>440351.54340000002</v>
      </c>
      <c r="V15616" t="s">
        <v>54</v>
      </c>
      <c r="W15616" t="s">
        <v>47</v>
      </c>
    </row>
    <row r="15617" spans="1:23" x14ac:dyDescent="0.25">
      <c r="A15617" s="92">
        <v>8784</v>
      </c>
      <c r="B15617" s="92">
        <v>0</v>
      </c>
      <c r="C15617" s="92">
        <v>0</v>
      </c>
      <c r="R15617" s="9">
        <v>43570</v>
      </c>
      <c r="S15617">
        <v>15</v>
      </c>
      <c r="T15617">
        <v>1.1442334970000001</v>
      </c>
      <c r="U15617">
        <v>487210.04609999998</v>
      </c>
      <c r="V15617" t="s">
        <v>54</v>
      </c>
      <c r="W15617" t="s">
        <v>47</v>
      </c>
    </row>
    <row r="15618" spans="1:23" x14ac:dyDescent="0.25">
      <c r="A15618" s="92">
        <v>8784</v>
      </c>
      <c r="B15618" s="92">
        <v>0</v>
      </c>
      <c r="C15618" s="92">
        <v>0</v>
      </c>
      <c r="R15618" s="9">
        <v>43570</v>
      </c>
      <c r="S15618">
        <v>16</v>
      </c>
      <c r="T15618">
        <v>1.273917747</v>
      </c>
      <c r="U15618">
        <v>542429.08120000002</v>
      </c>
      <c r="V15618" t="s">
        <v>54</v>
      </c>
      <c r="W15618" t="s">
        <v>47</v>
      </c>
    </row>
    <row r="15619" spans="1:23" x14ac:dyDescent="0.25">
      <c r="A15619" s="92">
        <v>8784</v>
      </c>
      <c r="B15619" s="92">
        <v>0</v>
      </c>
      <c r="C15619" s="92">
        <v>0</v>
      </c>
      <c r="R15619" s="9">
        <v>43570</v>
      </c>
      <c r="S15619">
        <v>17</v>
      </c>
      <c r="T15619">
        <v>1.4071017480000001</v>
      </c>
      <c r="U15619">
        <v>599138.29590000003</v>
      </c>
      <c r="V15619" t="s">
        <v>54</v>
      </c>
      <c r="W15619" t="s">
        <v>47</v>
      </c>
    </row>
    <row r="15620" spans="1:23" x14ac:dyDescent="0.25">
      <c r="A15620" s="92">
        <v>8784</v>
      </c>
      <c r="B15620" s="92">
        <v>0</v>
      </c>
      <c r="C15620" s="92">
        <v>0</v>
      </c>
      <c r="R15620" s="9">
        <v>43570</v>
      </c>
      <c r="S15620">
        <v>18</v>
      </c>
      <c r="T15620">
        <v>1.54188149</v>
      </c>
      <c r="U15620">
        <v>656526.97109999997</v>
      </c>
      <c r="V15620" t="s">
        <v>54</v>
      </c>
      <c r="W15620" t="s">
        <v>47</v>
      </c>
    </row>
    <row r="15621" spans="1:23" x14ac:dyDescent="0.25">
      <c r="A15621" s="92">
        <v>8784</v>
      </c>
      <c r="B15621" s="92">
        <v>0</v>
      </c>
      <c r="C15621" s="92">
        <v>0</v>
      </c>
      <c r="R15621" s="9">
        <v>43570</v>
      </c>
      <c r="S15621">
        <v>19</v>
      </c>
      <c r="T15621">
        <v>1.5902066880000001</v>
      </c>
      <c r="U15621">
        <v>677103.64679999999</v>
      </c>
      <c r="V15621" t="s">
        <v>54</v>
      </c>
      <c r="W15621" t="s">
        <v>47</v>
      </c>
    </row>
    <row r="15622" spans="1:23" x14ac:dyDescent="0.25">
      <c r="A15622" s="92">
        <v>8784</v>
      </c>
      <c r="B15622" s="92">
        <v>0</v>
      </c>
      <c r="C15622" s="92">
        <v>0</v>
      </c>
      <c r="R15622" s="9">
        <v>43570</v>
      </c>
      <c r="S15622">
        <v>20</v>
      </c>
      <c r="T15622">
        <v>1.519229497</v>
      </c>
      <c r="U15622">
        <v>646881.84279999998</v>
      </c>
      <c r="V15622" t="s">
        <v>54</v>
      </c>
      <c r="W15622" t="s">
        <v>47</v>
      </c>
    </row>
    <row r="15623" spans="1:23" x14ac:dyDescent="0.25">
      <c r="A15623" s="92">
        <v>8784</v>
      </c>
      <c r="B15623" s="92">
        <v>0</v>
      </c>
      <c r="C15623" s="92">
        <v>0</v>
      </c>
      <c r="R15623" s="9">
        <v>43570</v>
      </c>
      <c r="S15623">
        <v>21</v>
      </c>
      <c r="T15623">
        <v>1.500053815</v>
      </c>
      <c r="U15623">
        <v>638716.91399999999</v>
      </c>
      <c r="V15623" t="s">
        <v>54</v>
      </c>
      <c r="W15623" t="s">
        <v>47</v>
      </c>
    </row>
    <row r="15624" spans="1:23" x14ac:dyDescent="0.25">
      <c r="A15624" s="92">
        <v>8784</v>
      </c>
      <c r="B15624" s="92">
        <v>0</v>
      </c>
      <c r="C15624" s="92">
        <v>0</v>
      </c>
      <c r="R15624" s="9">
        <v>43570</v>
      </c>
      <c r="S15624">
        <v>22</v>
      </c>
      <c r="T15624">
        <v>1.3937577649999999</v>
      </c>
      <c r="U15624">
        <v>593456.48120000004</v>
      </c>
      <c r="V15624" t="s">
        <v>54</v>
      </c>
      <c r="W15624" t="s">
        <v>47</v>
      </c>
    </row>
    <row r="15625" spans="1:23" x14ac:dyDescent="0.25">
      <c r="A15625" s="92">
        <v>8784</v>
      </c>
      <c r="B15625" s="92">
        <v>0</v>
      </c>
      <c r="C15625" s="92">
        <v>0</v>
      </c>
      <c r="R15625" s="9">
        <v>43570</v>
      </c>
      <c r="S15625">
        <v>23</v>
      </c>
      <c r="T15625">
        <v>1.156933212</v>
      </c>
      <c r="U15625">
        <v>492617.53379999998</v>
      </c>
      <c r="V15625" t="s">
        <v>54</v>
      </c>
      <c r="W15625" t="s">
        <v>47</v>
      </c>
    </row>
    <row r="15626" spans="1:23" x14ac:dyDescent="0.25">
      <c r="A15626" s="92">
        <v>8784</v>
      </c>
      <c r="B15626" s="92">
        <v>0</v>
      </c>
      <c r="C15626" s="92">
        <v>0</v>
      </c>
      <c r="R15626" s="9">
        <v>43570</v>
      </c>
      <c r="S15626">
        <v>24</v>
      </c>
      <c r="T15626">
        <v>0.90645443319999996</v>
      </c>
      <c r="U15626">
        <v>385964.67190000002</v>
      </c>
      <c r="V15626" t="s">
        <v>54</v>
      </c>
      <c r="W15626" t="s">
        <v>47</v>
      </c>
    </row>
    <row r="15627" spans="1:23" x14ac:dyDescent="0.25">
      <c r="A15627" s="92">
        <v>8784</v>
      </c>
      <c r="B15627" s="92">
        <v>0</v>
      </c>
      <c r="C15627" s="92">
        <v>0</v>
      </c>
      <c r="R15627" s="9">
        <v>43571</v>
      </c>
      <c r="S15627">
        <v>1</v>
      </c>
      <c r="T15627">
        <v>0.7316793949</v>
      </c>
      <c r="U15627">
        <v>311546.15960000001</v>
      </c>
      <c r="V15627" t="s">
        <v>54</v>
      </c>
      <c r="W15627" t="s">
        <v>47</v>
      </c>
    </row>
    <row r="15628" spans="1:23" x14ac:dyDescent="0.25">
      <c r="A15628" s="92">
        <v>8784</v>
      </c>
      <c r="B15628" s="92">
        <v>0</v>
      </c>
      <c r="C15628" s="92">
        <v>0</v>
      </c>
      <c r="R15628" s="9">
        <v>43571</v>
      </c>
      <c r="S15628">
        <v>2</v>
      </c>
      <c r="T15628">
        <v>0.59848628579999996</v>
      </c>
      <c r="U15628">
        <v>254833.06659999999</v>
      </c>
      <c r="V15628" t="s">
        <v>54</v>
      </c>
      <c r="W15628" t="s">
        <v>47</v>
      </c>
    </row>
    <row r="15629" spans="1:23" x14ac:dyDescent="0.25">
      <c r="A15629" s="92">
        <v>8784</v>
      </c>
      <c r="B15629" s="92">
        <v>0</v>
      </c>
      <c r="C15629" s="92">
        <v>0</v>
      </c>
      <c r="R15629" s="9">
        <v>43571</v>
      </c>
      <c r="S15629">
        <v>3</v>
      </c>
      <c r="T15629">
        <v>0.55315347680000004</v>
      </c>
      <c r="U15629">
        <v>235530.53779999999</v>
      </c>
      <c r="V15629" t="s">
        <v>54</v>
      </c>
      <c r="W15629" t="s">
        <v>47</v>
      </c>
    </row>
    <row r="15630" spans="1:23" x14ac:dyDescent="0.25">
      <c r="A15630" s="92">
        <v>8784</v>
      </c>
      <c r="B15630" s="92">
        <v>0</v>
      </c>
      <c r="C15630" s="92">
        <v>0</v>
      </c>
      <c r="R15630" s="9">
        <v>43571</v>
      </c>
      <c r="S15630">
        <v>4</v>
      </c>
      <c r="T15630">
        <v>0.53215957219999999</v>
      </c>
      <c r="U15630">
        <v>226591.4172</v>
      </c>
      <c r="V15630" t="s">
        <v>54</v>
      </c>
      <c r="W15630" t="s">
        <v>47</v>
      </c>
    </row>
    <row r="15631" spans="1:23" x14ac:dyDescent="0.25">
      <c r="A15631" s="92">
        <v>8784</v>
      </c>
      <c r="B15631" s="92">
        <v>0</v>
      </c>
      <c r="C15631" s="92">
        <v>0</v>
      </c>
      <c r="R15631" s="9">
        <v>43571</v>
      </c>
      <c r="S15631">
        <v>5</v>
      </c>
      <c r="T15631">
        <v>0.56389734579999995</v>
      </c>
      <c r="U15631">
        <v>240105.23420000001</v>
      </c>
      <c r="V15631" t="s">
        <v>54</v>
      </c>
      <c r="W15631" t="s">
        <v>47</v>
      </c>
    </row>
    <row r="15632" spans="1:23" x14ac:dyDescent="0.25">
      <c r="A15632" s="92">
        <v>8784</v>
      </c>
      <c r="B15632" s="92">
        <v>0</v>
      </c>
      <c r="C15632" s="92">
        <v>0</v>
      </c>
      <c r="R15632" s="9">
        <v>43571</v>
      </c>
      <c r="S15632">
        <v>6</v>
      </c>
      <c r="T15632">
        <v>0.67949030340000005</v>
      </c>
      <c r="U15632">
        <v>289324.25319999998</v>
      </c>
      <c r="V15632" t="s">
        <v>54</v>
      </c>
      <c r="W15632" t="s">
        <v>47</v>
      </c>
    </row>
    <row r="15633" spans="1:23" x14ac:dyDescent="0.25">
      <c r="A15633" s="92">
        <v>8784</v>
      </c>
      <c r="B15633" s="92">
        <v>0</v>
      </c>
      <c r="C15633" s="92">
        <v>0</v>
      </c>
      <c r="R15633" s="9">
        <v>43571</v>
      </c>
      <c r="S15633">
        <v>7</v>
      </c>
      <c r="T15633">
        <v>0.90251042569999995</v>
      </c>
      <c r="U15633">
        <v>384285.32919999998</v>
      </c>
      <c r="V15633" t="s">
        <v>54</v>
      </c>
      <c r="W15633" t="s">
        <v>47</v>
      </c>
    </row>
    <row r="15634" spans="1:23" x14ac:dyDescent="0.25">
      <c r="A15634" s="92">
        <v>8784</v>
      </c>
      <c r="B15634" s="92">
        <v>0</v>
      </c>
      <c r="C15634" s="92">
        <v>0</v>
      </c>
      <c r="R15634" s="9">
        <v>43571</v>
      </c>
      <c r="S15634">
        <v>8</v>
      </c>
      <c r="T15634">
        <v>0.98101000090000001</v>
      </c>
      <c r="U15634">
        <v>417710.13429999998</v>
      </c>
      <c r="V15634" t="s">
        <v>54</v>
      </c>
      <c r="W15634" t="s">
        <v>47</v>
      </c>
    </row>
    <row r="15635" spans="1:23" x14ac:dyDescent="0.25">
      <c r="A15635" s="92">
        <v>8784</v>
      </c>
      <c r="B15635" s="92">
        <v>0</v>
      </c>
      <c r="C15635" s="92">
        <v>0</v>
      </c>
      <c r="R15635" s="9">
        <v>43571</v>
      </c>
      <c r="S15635">
        <v>9</v>
      </c>
      <c r="T15635">
        <v>0.91114631589999995</v>
      </c>
      <c r="U15635">
        <v>387962.45669999998</v>
      </c>
      <c r="V15635" t="s">
        <v>54</v>
      </c>
      <c r="W15635" t="s">
        <v>47</v>
      </c>
    </row>
    <row r="15636" spans="1:23" x14ac:dyDescent="0.25">
      <c r="A15636" s="92">
        <v>8784</v>
      </c>
      <c r="B15636" s="92">
        <v>0</v>
      </c>
      <c r="C15636" s="92">
        <v>0</v>
      </c>
      <c r="R15636" s="9">
        <v>43571</v>
      </c>
      <c r="S15636">
        <v>10</v>
      </c>
      <c r="T15636">
        <v>0.85658654479999996</v>
      </c>
      <c r="U15636">
        <v>364731.12439999997</v>
      </c>
      <c r="V15636" t="s">
        <v>54</v>
      </c>
      <c r="W15636" t="s">
        <v>47</v>
      </c>
    </row>
    <row r="15637" spans="1:23" x14ac:dyDescent="0.25">
      <c r="A15637" s="92">
        <v>8784</v>
      </c>
      <c r="B15637" s="92">
        <v>0</v>
      </c>
      <c r="C15637" s="92">
        <v>0</v>
      </c>
      <c r="R15637" s="9">
        <v>43571</v>
      </c>
      <c r="S15637">
        <v>11</v>
      </c>
      <c r="T15637">
        <v>0.82597305340000005</v>
      </c>
      <c r="U15637">
        <v>351696.02220000001</v>
      </c>
      <c r="V15637" t="s">
        <v>54</v>
      </c>
      <c r="W15637" t="s">
        <v>47</v>
      </c>
    </row>
    <row r="15638" spans="1:23" x14ac:dyDescent="0.25">
      <c r="A15638" s="92">
        <v>8784</v>
      </c>
      <c r="B15638" s="92">
        <v>0</v>
      </c>
      <c r="C15638" s="92">
        <v>0</v>
      </c>
      <c r="R15638" s="9">
        <v>43571</v>
      </c>
      <c r="S15638">
        <v>12</v>
      </c>
      <c r="T15638">
        <v>0.81640511400000004</v>
      </c>
      <c r="U15638">
        <v>347622.0319</v>
      </c>
      <c r="V15638" t="s">
        <v>54</v>
      </c>
      <c r="W15638" t="s">
        <v>47</v>
      </c>
    </row>
    <row r="15639" spans="1:23" x14ac:dyDescent="0.25">
      <c r="A15639" s="92">
        <v>8784</v>
      </c>
      <c r="B15639" s="92">
        <v>0</v>
      </c>
      <c r="C15639" s="92">
        <v>0</v>
      </c>
      <c r="R15639" s="9">
        <v>43571</v>
      </c>
      <c r="S15639">
        <v>13</v>
      </c>
      <c r="T15639">
        <v>0.86214957879999998</v>
      </c>
      <c r="U15639">
        <v>367099.84210000001</v>
      </c>
      <c r="V15639" t="s">
        <v>54</v>
      </c>
      <c r="W15639" t="s">
        <v>47</v>
      </c>
    </row>
    <row r="15640" spans="1:23" x14ac:dyDescent="0.25">
      <c r="A15640" s="92">
        <v>8784</v>
      </c>
      <c r="B15640" s="92">
        <v>0</v>
      </c>
      <c r="C15640" s="92">
        <v>0</v>
      </c>
      <c r="R15640" s="9">
        <v>43571</v>
      </c>
      <c r="S15640">
        <v>14</v>
      </c>
      <c r="T15640">
        <v>0.93789853629999997</v>
      </c>
      <c r="U15640">
        <v>399353.44520000002</v>
      </c>
      <c r="V15640" t="s">
        <v>54</v>
      </c>
      <c r="W15640" t="s">
        <v>47</v>
      </c>
    </row>
    <row r="15641" spans="1:23" x14ac:dyDescent="0.25">
      <c r="A15641" s="92">
        <v>8784</v>
      </c>
      <c r="B15641" s="92">
        <v>0</v>
      </c>
      <c r="C15641" s="92">
        <v>0</v>
      </c>
      <c r="R15641" s="9">
        <v>43571</v>
      </c>
      <c r="S15641">
        <v>15</v>
      </c>
      <c r="T15641">
        <v>1.011243828</v>
      </c>
      <c r="U15641">
        <v>430583.57689999999</v>
      </c>
      <c r="V15641" t="s">
        <v>54</v>
      </c>
      <c r="W15641" t="s">
        <v>47</v>
      </c>
    </row>
    <row r="15642" spans="1:23" x14ac:dyDescent="0.25">
      <c r="A15642" s="92">
        <v>8784</v>
      </c>
      <c r="B15642" s="92">
        <v>0</v>
      </c>
      <c r="C15642" s="92">
        <v>0</v>
      </c>
      <c r="R15642" s="9">
        <v>43571</v>
      </c>
      <c r="S15642">
        <v>16</v>
      </c>
      <c r="T15642">
        <v>1.1804893320000001</v>
      </c>
      <c r="U15642">
        <v>502647.63579999999</v>
      </c>
      <c r="V15642" t="s">
        <v>54</v>
      </c>
      <c r="W15642" t="s">
        <v>47</v>
      </c>
    </row>
    <row r="15643" spans="1:23" x14ac:dyDescent="0.25">
      <c r="A15643" s="92">
        <v>8784</v>
      </c>
      <c r="B15643" s="92">
        <v>0</v>
      </c>
      <c r="C15643" s="92">
        <v>0</v>
      </c>
      <c r="R15643" s="9">
        <v>43571</v>
      </c>
      <c r="S15643">
        <v>17</v>
      </c>
      <c r="T15643">
        <v>1.3589486260000001</v>
      </c>
      <c r="U15643">
        <v>578634.88930000004</v>
      </c>
      <c r="V15643" t="s">
        <v>54</v>
      </c>
      <c r="W15643" t="s">
        <v>47</v>
      </c>
    </row>
    <row r="15644" spans="1:23" x14ac:dyDescent="0.25">
      <c r="A15644" s="92">
        <v>8784</v>
      </c>
      <c r="B15644" s="92">
        <v>0</v>
      </c>
      <c r="C15644" s="92">
        <v>0</v>
      </c>
      <c r="R15644" s="9">
        <v>43571</v>
      </c>
      <c r="S15644">
        <v>18</v>
      </c>
      <c r="T15644">
        <v>1.5463964079999999</v>
      </c>
      <c r="U15644">
        <v>658449.40500000003</v>
      </c>
      <c r="V15644" t="s">
        <v>54</v>
      </c>
      <c r="W15644" t="s">
        <v>47</v>
      </c>
    </row>
    <row r="15645" spans="1:23" x14ac:dyDescent="0.25">
      <c r="A15645" s="92">
        <v>8784</v>
      </c>
      <c r="B15645" s="92">
        <v>0</v>
      </c>
      <c r="C15645" s="92">
        <v>0</v>
      </c>
      <c r="R15645" s="9">
        <v>43571</v>
      </c>
      <c r="S15645">
        <v>19</v>
      </c>
      <c r="T15645">
        <v>1.6031610540000001</v>
      </c>
      <c r="U15645">
        <v>682619.56409999996</v>
      </c>
      <c r="V15645" t="s">
        <v>54</v>
      </c>
      <c r="W15645" t="s">
        <v>47</v>
      </c>
    </row>
    <row r="15646" spans="1:23" x14ac:dyDescent="0.25">
      <c r="A15646" s="92">
        <v>8784</v>
      </c>
      <c r="B15646" s="92">
        <v>0</v>
      </c>
      <c r="C15646" s="92">
        <v>0</v>
      </c>
      <c r="R15646" s="9">
        <v>43571</v>
      </c>
      <c r="S15646">
        <v>20</v>
      </c>
      <c r="T15646">
        <v>1.5167128590000001</v>
      </c>
      <c r="U15646">
        <v>645810.26859999995</v>
      </c>
      <c r="V15646" t="s">
        <v>54</v>
      </c>
      <c r="W15646" t="s">
        <v>47</v>
      </c>
    </row>
    <row r="15647" spans="1:23" x14ac:dyDescent="0.25">
      <c r="A15647" s="92">
        <v>8784</v>
      </c>
      <c r="B15647" s="92">
        <v>0</v>
      </c>
      <c r="C15647" s="92">
        <v>0</v>
      </c>
      <c r="R15647" s="9">
        <v>43571</v>
      </c>
      <c r="S15647">
        <v>21</v>
      </c>
      <c r="T15647">
        <v>1.530974007</v>
      </c>
      <c r="U15647">
        <v>651882.60849999997</v>
      </c>
      <c r="V15647" t="s">
        <v>54</v>
      </c>
      <c r="W15647" t="s">
        <v>47</v>
      </c>
    </row>
    <row r="15648" spans="1:23" x14ac:dyDescent="0.25">
      <c r="A15648" s="92">
        <v>8784</v>
      </c>
      <c r="B15648" s="92">
        <v>0</v>
      </c>
      <c r="C15648" s="92">
        <v>0</v>
      </c>
      <c r="R15648" s="9">
        <v>43571</v>
      </c>
      <c r="S15648">
        <v>22</v>
      </c>
      <c r="T15648">
        <v>1.4295324140000001</v>
      </c>
      <c r="U15648">
        <v>608689.1838</v>
      </c>
      <c r="V15648" t="s">
        <v>54</v>
      </c>
      <c r="W15648" t="s">
        <v>47</v>
      </c>
    </row>
    <row r="15649" spans="1:23" x14ac:dyDescent="0.25">
      <c r="A15649" s="92">
        <v>8784</v>
      </c>
      <c r="B15649" s="92">
        <v>0</v>
      </c>
      <c r="C15649" s="92">
        <v>0</v>
      </c>
      <c r="R15649" s="9">
        <v>43571</v>
      </c>
      <c r="S15649">
        <v>23</v>
      </c>
      <c r="T15649">
        <v>1.194021182</v>
      </c>
      <c r="U15649">
        <v>508409.44329999998</v>
      </c>
      <c r="V15649" t="s">
        <v>54</v>
      </c>
      <c r="W15649" t="s">
        <v>47</v>
      </c>
    </row>
    <row r="15650" spans="1:23" x14ac:dyDescent="0.25">
      <c r="A15650" s="92">
        <v>8784</v>
      </c>
      <c r="B15650" s="92">
        <v>0</v>
      </c>
      <c r="C15650" s="92">
        <v>0</v>
      </c>
      <c r="R15650" s="9">
        <v>43571</v>
      </c>
      <c r="S15650">
        <v>24</v>
      </c>
      <c r="T15650">
        <v>0.94519062070000004</v>
      </c>
      <c r="U15650">
        <v>402458.38549999997</v>
      </c>
      <c r="V15650" t="s">
        <v>54</v>
      </c>
      <c r="W15650" t="s">
        <v>47</v>
      </c>
    </row>
    <row r="15651" spans="1:23" x14ac:dyDescent="0.25">
      <c r="A15651" s="92">
        <v>8784</v>
      </c>
      <c r="B15651" s="92">
        <v>0</v>
      </c>
      <c r="C15651" s="92">
        <v>0</v>
      </c>
      <c r="R15651" s="9">
        <v>43572</v>
      </c>
      <c r="S15651">
        <v>1</v>
      </c>
      <c r="T15651">
        <v>0.75180945889999995</v>
      </c>
      <c r="U15651">
        <v>320117.46039999998</v>
      </c>
      <c r="V15651" t="s">
        <v>54</v>
      </c>
      <c r="W15651" t="s">
        <v>47</v>
      </c>
    </row>
    <row r="15652" spans="1:23" x14ac:dyDescent="0.25">
      <c r="A15652" s="92">
        <v>8784</v>
      </c>
      <c r="B15652" s="92">
        <v>0</v>
      </c>
      <c r="C15652" s="92">
        <v>0</v>
      </c>
      <c r="R15652" s="9">
        <v>43572</v>
      </c>
      <c r="S15652">
        <v>2</v>
      </c>
      <c r="T15652">
        <v>0.63785187229999996</v>
      </c>
      <c r="U15652">
        <v>271594.7758</v>
      </c>
      <c r="V15652" t="s">
        <v>54</v>
      </c>
      <c r="W15652" t="s">
        <v>47</v>
      </c>
    </row>
    <row r="15653" spans="1:23" x14ac:dyDescent="0.25">
      <c r="A15653" s="92">
        <v>8784</v>
      </c>
      <c r="B15653" s="92">
        <v>0</v>
      </c>
      <c r="C15653" s="92">
        <v>0</v>
      </c>
      <c r="R15653" s="9">
        <v>43572</v>
      </c>
      <c r="S15653">
        <v>3</v>
      </c>
      <c r="T15653">
        <v>0.58021660519999996</v>
      </c>
      <c r="U15653">
        <v>247053.90960000001</v>
      </c>
      <c r="V15653" t="s">
        <v>54</v>
      </c>
      <c r="W15653" t="s">
        <v>47</v>
      </c>
    </row>
    <row r="15654" spans="1:23" x14ac:dyDescent="0.25">
      <c r="A15654" s="92">
        <v>8784</v>
      </c>
      <c r="B15654" s="92">
        <v>0</v>
      </c>
      <c r="C15654" s="92">
        <v>0</v>
      </c>
      <c r="R15654" s="9">
        <v>43572</v>
      </c>
      <c r="S15654">
        <v>4</v>
      </c>
      <c r="T15654">
        <v>0.56410147850000003</v>
      </c>
      <c r="U15654">
        <v>240192.1531</v>
      </c>
      <c r="V15654" t="s">
        <v>54</v>
      </c>
      <c r="W15654" t="s">
        <v>47</v>
      </c>
    </row>
    <row r="15655" spans="1:23" x14ac:dyDescent="0.25">
      <c r="A15655" s="92">
        <v>8784</v>
      </c>
      <c r="B15655" s="92">
        <v>0</v>
      </c>
      <c r="C15655" s="92">
        <v>0</v>
      </c>
      <c r="R15655" s="9">
        <v>43572</v>
      </c>
      <c r="S15655">
        <v>5</v>
      </c>
      <c r="T15655">
        <v>0.55788203560000005</v>
      </c>
      <c r="U15655">
        <v>237543.93919999999</v>
      </c>
      <c r="V15655" t="s">
        <v>54</v>
      </c>
      <c r="W15655" t="s">
        <v>47</v>
      </c>
    </row>
    <row r="15656" spans="1:23" x14ac:dyDescent="0.25">
      <c r="A15656" s="92">
        <v>8784</v>
      </c>
      <c r="B15656" s="92">
        <v>0</v>
      </c>
      <c r="C15656" s="92">
        <v>0</v>
      </c>
      <c r="R15656" s="9">
        <v>43572</v>
      </c>
      <c r="S15656">
        <v>6</v>
      </c>
      <c r="T15656">
        <v>0.66892950809999996</v>
      </c>
      <c r="U15656">
        <v>284827.50880000001</v>
      </c>
      <c r="V15656" t="s">
        <v>54</v>
      </c>
      <c r="W15656" t="s">
        <v>47</v>
      </c>
    </row>
    <row r="15657" spans="1:23" x14ac:dyDescent="0.25">
      <c r="A15657" s="92">
        <v>8784</v>
      </c>
      <c r="B15657" s="92">
        <v>0</v>
      </c>
      <c r="C15657" s="92">
        <v>0</v>
      </c>
      <c r="R15657" s="9">
        <v>43572</v>
      </c>
      <c r="S15657">
        <v>7</v>
      </c>
      <c r="T15657">
        <v>0.85446012559999995</v>
      </c>
      <c r="U15657">
        <v>363825.70360000001</v>
      </c>
      <c r="V15657" t="s">
        <v>54</v>
      </c>
      <c r="W15657" t="s">
        <v>47</v>
      </c>
    </row>
    <row r="15658" spans="1:23" x14ac:dyDescent="0.25">
      <c r="A15658" s="92">
        <v>8784</v>
      </c>
      <c r="B15658" s="92">
        <v>0</v>
      </c>
      <c r="C15658" s="92">
        <v>0</v>
      </c>
      <c r="R15658" s="9">
        <v>43572</v>
      </c>
      <c r="S15658">
        <v>8</v>
      </c>
      <c r="T15658">
        <v>0.87484884839999999</v>
      </c>
      <c r="U15658">
        <v>372507.14020000002</v>
      </c>
      <c r="V15658" t="s">
        <v>54</v>
      </c>
      <c r="W15658" t="s">
        <v>47</v>
      </c>
    </row>
    <row r="15659" spans="1:23" x14ac:dyDescent="0.25">
      <c r="A15659" s="92">
        <v>8784</v>
      </c>
      <c r="B15659" s="92">
        <v>0</v>
      </c>
      <c r="C15659" s="92">
        <v>0</v>
      </c>
      <c r="R15659" s="9">
        <v>43572</v>
      </c>
      <c r="S15659">
        <v>9</v>
      </c>
      <c r="T15659">
        <v>0.815937837</v>
      </c>
      <c r="U15659">
        <v>347423.06719999999</v>
      </c>
      <c r="V15659" t="s">
        <v>54</v>
      </c>
      <c r="W15659" t="s">
        <v>47</v>
      </c>
    </row>
    <row r="15660" spans="1:23" x14ac:dyDescent="0.25">
      <c r="A15660" s="92">
        <v>8784</v>
      </c>
      <c r="B15660" s="92">
        <v>0</v>
      </c>
      <c r="C15660" s="92">
        <v>0</v>
      </c>
      <c r="R15660" s="9">
        <v>43572</v>
      </c>
      <c r="S15660">
        <v>10</v>
      </c>
      <c r="T15660">
        <v>0.79849153890000002</v>
      </c>
      <c r="U15660">
        <v>339994.50329999998</v>
      </c>
      <c r="V15660" t="s">
        <v>54</v>
      </c>
      <c r="W15660" t="s">
        <v>47</v>
      </c>
    </row>
    <row r="15661" spans="1:23" x14ac:dyDescent="0.25">
      <c r="A15661" s="92">
        <v>8784</v>
      </c>
      <c r="B15661" s="92">
        <v>0</v>
      </c>
      <c r="C15661" s="92">
        <v>0</v>
      </c>
      <c r="R15661" s="9">
        <v>43572</v>
      </c>
      <c r="S15661">
        <v>11</v>
      </c>
      <c r="T15661">
        <v>0.8132750769</v>
      </c>
      <c r="U15661">
        <v>346289.27470000001</v>
      </c>
      <c r="V15661" t="s">
        <v>54</v>
      </c>
      <c r="W15661" t="s">
        <v>47</v>
      </c>
    </row>
    <row r="15662" spans="1:23" x14ac:dyDescent="0.25">
      <c r="A15662" s="92">
        <v>8784</v>
      </c>
      <c r="B15662" s="92">
        <v>0</v>
      </c>
      <c r="C15662" s="92">
        <v>0</v>
      </c>
      <c r="R15662" s="9">
        <v>43572</v>
      </c>
      <c r="S15662">
        <v>12</v>
      </c>
      <c r="T15662">
        <v>0.85999751310000005</v>
      </c>
      <c r="U15662">
        <v>366183.50109999999</v>
      </c>
      <c r="V15662" t="s">
        <v>54</v>
      </c>
      <c r="W15662" t="s">
        <v>47</v>
      </c>
    </row>
    <row r="15663" spans="1:23" x14ac:dyDescent="0.25">
      <c r="A15663" s="92">
        <v>8784</v>
      </c>
      <c r="B15663" s="92">
        <v>0</v>
      </c>
      <c r="C15663" s="92">
        <v>0</v>
      </c>
      <c r="R15663" s="9">
        <v>43572</v>
      </c>
      <c r="S15663">
        <v>13</v>
      </c>
      <c r="T15663">
        <v>0.9655416335</v>
      </c>
      <c r="U15663">
        <v>411123.76539999997</v>
      </c>
      <c r="V15663" t="s">
        <v>54</v>
      </c>
      <c r="W15663" t="s">
        <v>47</v>
      </c>
    </row>
    <row r="15664" spans="1:23" x14ac:dyDescent="0.25">
      <c r="A15664" s="92">
        <v>8784</v>
      </c>
      <c r="B15664" s="92">
        <v>0</v>
      </c>
      <c r="C15664" s="92">
        <v>0</v>
      </c>
      <c r="R15664" s="9">
        <v>43572</v>
      </c>
      <c r="S15664">
        <v>14</v>
      </c>
      <c r="T15664">
        <v>1.1084451550000001</v>
      </c>
      <c r="U15664">
        <v>471971.51309999998</v>
      </c>
      <c r="V15664" t="s">
        <v>54</v>
      </c>
      <c r="W15664" t="s">
        <v>47</v>
      </c>
    </row>
    <row r="15665" spans="1:23" x14ac:dyDescent="0.25">
      <c r="A15665" s="92">
        <v>8784</v>
      </c>
      <c r="B15665" s="92">
        <v>0</v>
      </c>
      <c r="C15665" s="92">
        <v>0</v>
      </c>
      <c r="R15665" s="9">
        <v>43572</v>
      </c>
      <c r="S15665">
        <v>15</v>
      </c>
      <c r="T15665">
        <v>1.274175949</v>
      </c>
      <c r="U15665">
        <v>542539.02260000003</v>
      </c>
      <c r="V15665" t="s">
        <v>54</v>
      </c>
      <c r="W15665" t="s">
        <v>47</v>
      </c>
    </row>
    <row r="15666" spans="1:23" x14ac:dyDescent="0.25">
      <c r="A15666" s="92">
        <v>8784</v>
      </c>
      <c r="B15666" s="92">
        <v>0</v>
      </c>
      <c r="C15666" s="92">
        <v>0</v>
      </c>
      <c r="R15666" s="9">
        <v>43572</v>
      </c>
      <c r="S15666">
        <v>16</v>
      </c>
      <c r="T15666">
        <v>1.477357459</v>
      </c>
      <c r="U15666">
        <v>629052.89679999999</v>
      </c>
      <c r="V15666" t="s">
        <v>54</v>
      </c>
      <c r="W15666" t="s">
        <v>47</v>
      </c>
    </row>
    <row r="15667" spans="1:23" x14ac:dyDescent="0.25">
      <c r="A15667" s="92">
        <v>8784</v>
      </c>
      <c r="B15667" s="92">
        <v>0</v>
      </c>
      <c r="C15667" s="92">
        <v>0</v>
      </c>
      <c r="R15667" s="9">
        <v>43572</v>
      </c>
      <c r="S15667">
        <v>17</v>
      </c>
      <c r="T15667">
        <v>1.615488037</v>
      </c>
      <c r="U15667">
        <v>687868.34439999994</v>
      </c>
      <c r="V15667" t="s">
        <v>54</v>
      </c>
      <c r="W15667" t="s">
        <v>47</v>
      </c>
    </row>
    <row r="15668" spans="1:23" x14ac:dyDescent="0.25">
      <c r="A15668" s="92">
        <v>8784</v>
      </c>
      <c r="B15668" s="92">
        <v>0</v>
      </c>
      <c r="C15668" s="92">
        <v>0</v>
      </c>
      <c r="R15668" s="9">
        <v>43572</v>
      </c>
      <c r="S15668">
        <v>18</v>
      </c>
      <c r="T15668">
        <v>1.7436419759999999</v>
      </c>
      <c r="U15668">
        <v>742435.77879999997</v>
      </c>
      <c r="V15668" t="s">
        <v>54</v>
      </c>
      <c r="W15668" t="s">
        <v>47</v>
      </c>
    </row>
    <row r="15669" spans="1:23" x14ac:dyDescent="0.25">
      <c r="A15669" s="92">
        <v>8784</v>
      </c>
      <c r="B15669" s="92">
        <v>0</v>
      </c>
      <c r="C15669" s="92">
        <v>0</v>
      </c>
      <c r="R15669" s="9">
        <v>43572</v>
      </c>
      <c r="S15669">
        <v>19</v>
      </c>
      <c r="T15669">
        <v>1.7917724429999999</v>
      </c>
      <c r="U15669">
        <v>762929.53929999995</v>
      </c>
      <c r="V15669" t="s">
        <v>54</v>
      </c>
      <c r="W15669" t="s">
        <v>47</v>
      </c>
    </row>
    <row r="15670" spans="1:23" x14ac:dyDescent="0.25">
      <c r="A15670" s="92">
        <v>8784</v>
      </c>
      <c r="B15670" s="92">
        <v>0</v>
      </c>
      <c r="C15670" s="92">
        <v>0</v>
      </c>
      <c r="R15670" s="9">
        <v>43572</v>
      </c>
      <c r="S15670">
        <v>20</v>
      </c>
      <c r="T15670">
        <v>1.671190569</v>
      </c>
      <c r="U15670">
        <v>711586.25959999999</v>
      </c>
      <c r="V15670" t="s">
        <v>54</v>
      </c>
      <c r="W15670" t="s">
        <v>47</v>
      </c>
    </row>
    <row r="15671" spans="1:23" x14ac:dyDescent="0.25">
      <c r="A15671" s="92">
        <v>8784</v>
      </c>
      <c r="B15671" s="92">
        <v>0</v>
      </c>
      <c r="C15671" s="92">
        <v>0</v>
      </c>
      <c r="R15671" s="9">
        <v>43572</v>
      </c>
      <c r="S15671">
        <v>21</v>
      </c>
      <c r="T15671">
        <v>1.7012400519999999</v>
      </c>
      <c r="U15671">
        <v>724381.20900000003</v>
      </c>
      <c r="V15671" t="s">
        <v>54</v>
      </c>
      <c r="W15671" t="s">
        <v>47</v>
      </c>
    </row>
    <row r="15672" spans="1:23" x14ac:dyDescent="0.25">
      <c r="A15672" s="92">
        <v>8784</v>
      </c>
      <c r="B15672" s="92">
        <v>0</v>
      </c>
      <c r="C15672" s="92">
        <v>0</v>
      </c>
      <c r="R15672" s="9">
        <v>43572</v>
      </c>
      <c r="S15672">
        <v>22</v>
      </c>
      <c r="T15672">
        <v>1.5340175469999999</v>
      </c>
      <c r="U15672">
        <v>653178.53559999994</v>
      </c>
      <c r="V15672" t="s">
        <v>54</v>
      </c>
      <c r="W15672" t="s">
        <v>47</v>
      </c>
    </row>
    <row r="15673" spans="1:23" x14ac:dyDescent="0.25">
      <c r="A15673" s="92">
        <v>8784</v>
      </c>
      <c r="B15673" s="92">
        <v>0</v>
      </c>
      <c r="C15673" s="92">
        <v>0</v>
      </c>
      <c r="R15673" s="9">
        <v>43572</v>
      </c>
      <c r="S15673">
        <v>23</v>
      </c>
      <c r="T15673">
        <v>1.326646166</v>
      </c>
      <c r="U15673">
        <v>564880.63089999999</v>
      </c>
      <c r="V15673" t="s">
        <v>54</v>
      </c>
      <c r="W15673" t="s">
        <v>47</v>
      </c>
    </row>
    <row r="15674" spans="1:23" x14ac:dyDescent="0.25">
      <c r="A15674" s="92">
        <v>8784</v>
      </c>
      <c r="B15674" s="92">
        <v>0</v>
      </c>
      <c r="C15674" s="92">
        <v>0</v>
      </c>
      <c r="R15674" s="9">
        <v>43572</v>
      </c>
      <c r="S15674">
        <v>24</v>
      </c>
      <c r="T15674">
        <v>1.068291801</v>
      </c>
      <c r="U15674">
        <v>454874.37569999998</v>
      </c>
      <c r="V15674" t="s">
        <v>54</v>
      </c>
      <c r="W15674" t="s">
        <v>47</v>
      </c>
    </row>
    <row r="15675" spans="1:23" x14ac:dyDescent="0.25">
      <c r="A15675" s="92">
        <v>8784</v>
      </c>
      <c r="B15675" s="92">
        <v>0</v>
      </c>
      <c r="C15675" s="92">
        <v>0</v>
      </c>
      <c r="R15675" s="9">
        <v>43573</v>
      </c>
      <c r="S15675">
        <v>1</v>
      </c>
      <c r="T15675">
        <v>0.88140828540000005</v>
      </c>
      <c r="U15675">
        <v>375300.12229999999</v>
      </c>
      <c r="V15675" t="s">
        <v>54</v>
      </c>
      <c r="W15675" t="s">
        <v>47</v>
      </c>
    </row>
    <row r="15676" spans="1:23" x14ac:dyDescent="0.25">
      <c r="A15676" s="92">
        <v>8784</v>
      </c>
      <c r="B15676" s="92">
        <v>0</v>
      </c>
      <c r="C15676" s="92">
        <v>0</v>
      </c>
      <c r="R15676" s="9">
        <v>43573</v>
      </c>
      <c r="S15676">
        <v>2</v>
      </c>
      <c r="T15676">
        <v>0.77214634650000002</v>
      </c>
      <c r="U15676">
        <v>328776.82569999999</v>
      </c>
      <c r="V15676" t="s">
        <v>54</v>
      </c>
      <c r="W15676" t="s">
        <v>47</v>
      </c>
    </row>
    <row r="15677" spans="1:23" x14ac:dyDescent="0.25">
      <c r="A15677" s="92">
        <v>8784</v>
      </c>
      <c r="B15677" s="92">
        <v>0</v>
      </c>
      <c r="C15677" s="92">
        <v>0</v>
      </c>
      <c r="R15677" s="9">
        <v>43573</v>
      </c>
      <c r="S15677">
        <v>3</v>
      </c>
      <c r="T15677">
        <v>0.66746600889999996</v>
      </c>
      <c r="U15677">
        <v>284204.3567</v>
      </c>
      <c r="V15677" t="s">
        <v>54</v>
      </c>
      <c r="W15677" t="s">
        <v>47</v>
      </c>
    </row>
    <row r="15678" spans="1:23" x14ac:dyDescent="0.25">
      <c r="A15678" s="92">
        <v>8784</v>
      </c>
      <c r="B15678" s="92">
        <v>0</v>
      </c>
      <c r="C15678" s="92">
        <v>0</v>
      </c>
      <c r="R15678" s="9">
        <v>43573</v>
      </c>
      <c r="S15678">
        <v>4</v>
      </c>
      <c r="T15678">
        <v>0.62029265160000002</v>
      </c>
      <c r="U15678">
        <v>264118.1299</v>
      </c>
      <c r="V15678" t="s">
        <v>54</v>
      </c>
      <c r="W15678" t="s">
        <v>47</v>
      </c>
    </row>
    <row r="15679" spans="1:23" x14ac:dyDescent="0.25">
      <c r="A15679" s="92">
        <v>8784</v>
      </c>
      <c r="B15679" s="92">
        <v>0</v>
      </c>
      <c r="C15679" s="92">
        <v>0</v>
      </c>
      <c r="R15679" s="9">
        <v>43573</v>
      </c>
      <c r="S15679">
        <v>5</v>
      </c>
      <c r="T15679">
        <v>0.60705934579999998</v>
      </c>
      <c r="U15679">
        <v>258483.4412</v>
      </c>
      <c r="V15679" t="s">
        <v>54</v>
      </c>
      <c r="W15679" t="s">
        <v>47</v>
      </c>
    </row>
    <row r="15680" spans="1:23" x14ac:dyDescent="0.25">
      <c r="A15680" s="92">
        <v>8784</v>
      </c>
      <c r="B15680" s="92">
        <v>0</v>
      </c>
      <c r="C15680" s="92">
        <v>0</v>
      </c>
      <c r="R15680" s="9">
        <v>43573</v>
      </c>
      <c r="S15680">
        <v>6</v>
      </c>
      <c r="T15680">
        <v>0.71064228620000003</v>
      </c>
      <c r="U15680">
        <v>302588.64289999998</v>
      </c>
      <c r="V15680" t="s">
        <v>54</v>
      </c>
      <c r="W15680" t="s">
        <v>47</v>
      </c>
    </row>
    <row r="15681" spans="1:23" x14ac:dyDescent="0.25">
      <c r="A15681" s="92">
        <v>8784</v>
      </c>
      <c r="B15681" s="92">
        <v>0</v>
      </c>
      <c r="C15681" s="92">
        <v>0</v>
      </c>
      <c r="R15681" s="9">
        <v>43573</v>
      </c>
      <c r="S15681">
        <v>7</v>
      </c>
      <c r="T15681">
        <v>0.87809724140000001</v>
      </c>
      <c r="U15681">
        <v>373890.29300000001</v>
      </c>
      <c r="V15681" t="s">
        <v>54</v>
      </c>
      <c r="W15681" t="s">
        <v>47</v>
      </c>
    </row>
    <row r="15682" spans="1:23" x14ac:dyDescent="0.25">
      <c r="A15682" s="92">
        <v>8784</v>
      </c>
      <c r="B15682" s="92">
        <v>0</v>
      </c>
      <c r="C15682" s="92">
        <v>0</v>
      </c>
      <c r="R15682" s="9">
        <v>43573</v>
      </c>
      <c r="S15682">
        <v>8</v>
      </c>
      <c r="T15682">
        <v>0.89198535499999998</v>
      </c>
      <c r="U15682">
        <v>379803.79619999998</v>
      </c>
      <c r="V15682" t="s">
        <v>54</v>
      </c>
      <c r="W15682" t="s">
        <v>47</v>
      </c>
    </row>
    <row r="15683" spans="1:23" x14ac:dyDescent="0.25">
      <c r="A15683" s="92">
        <v>8784</v>
      </c>
      <c r="B15683" s="92">
        <v>0</v>
      </c>
      <c r="C15683" s="92">
        <v>0</v>
      </c>
      <c r="R15683" s="9">
        <v>43573</v>
      </c>
      <c r="S15683">
        <v>9</v>
      </c>
      <c r="T15683">
        <v>0.84141311770000005</v>
      </c>
      <c r="U15683">
        <v>358270.33990000002</v>
      </c>
      <c r="V15683" t="s">
        <v>54</v>
      </c>
      <c r="W15683" t="s">
        <v>47</v>
      </c>
    </row>
    <row r="15684" spans="1:23" x14ac:dyDescent="0.25">
      <c r="A15684" s="92">
        <v>8784</v>
      </c>
      <c r="B15684" s="92">
        <v>0</v>
      </c>
      <c r="C15684" s="92">
        <v>0</v>
      </c>
      <c r="R15684" s="9">
        <v>43573</v>
      </c>
      <c r="S15684">
        <v>10</v>
      </c>
      <c r="T15684">
        <v>0.86103794460000005</v>
      </c>
      <c r="U15684">
        <v>366626.51270000002</v>
      </c>
      <c r="V15684" t="s">
        <v>54</v>
      </c>
      <c r="W15684" t="s">
        <v>47</v>
      </c>
    </row>
    <row r="15685" spans="1:23" x14ac:dyDescent="0.25">
      <c r="A15685" s="92">
        <v>8784</v>
      </c>
      <c r="B15685" s="92">
        <v>0</v>
      </c>
      <c r="C15685" s="92">
        <v>0</v>
      </c>
      <c r="R15685" s="9">
        <v>43573</v>
      </c>
      <c r="S15685">
        <v>11</v>
      </c>
      <c r="T15685">
        <v>0.99001662989999994</v>
      </c>
      <c r="U15685">
        <v>421545.12099999998</v>
      </c>
      <c r="V15685" t="s">
        <v>54</v>
      </c>
      <c r="W15685" t="s">
        <v>47</v>
      </c>
    </row>
    <row r="15686" spans="1:23" x14ac:dyDescent="0.25">
      <c r="A15686" s="92">
        <v>8784</v>
      </c>
      <c r="B15686" s="92">
        <v>0</v>
      </c>
      <c r="C15686" s="92">
        <v>0</v>
      </c>
      <c r="R15686" s="9">
        <v>43573</v>
      </c>
      <c r="S15686">
        <v>12</v>
      </c>
      <c r="T15686">
        <v>1.1086596580000001</v>
      </c>
      <c r="U15686">
        <v>472062.84759999998</v>
      </c>
      <c r="V15686" t="s">
        <v>54</v>
      </c>
      <c r="W15686" t="s">
        <v>47</v>
      </c>
    </row>
    <row r="15687" spans="1:23" x14ac:dyDescent="0.25">
      <c r="A15687" s="92">
        <v>8784</v>
      </c>
      <c r="B15687" s="92">
        <v>0</v>
      </c>
      <c r="C15687" s="92">
        <v>0</v>
      </c>
      <c r="R15687" s="9">
        <v>43573</v>
      </c>
      <c r="S15687">
        <v>13</v>
      </c>
      <c r="T15687">
        <v>1.21941799</v>
      </c>
      <c r="U15687">
        <v>519223.30249999999</v>
      </c>
      <c r="V15687" t="s">
        <v>54</v>
      </c>
      <c r="W15687" t="s">
        <v>47</v>
      </c>
    </row>
    <row r="15688" spans="1:23" x14ac:dyDescent="0.25">
      <c r="A15688" s="92">
        <v>8784</v>
      </c>
      <c r="B15688" s="92">
        <v>0</v>
      </c>
      <c r="C15688" s="92">
        <v>0</v>
      </c>
      <c r="R15688" s="9">
        <v>43573</v>
      </c>
      <c r="S15688">
        <v>14</v>
      </c>
      <c r="T15688">
        <v>1.389862704</v>
      </c>
      <c r="U15688">
        <v>591797.98</v>
      </c>
      <c r="V15688" t="s">
        <v>54</v>
      </c>
      <c r="W15688" t="s">
        <v>47</v>
      </c>
    </row>
    <row r="15689" spans="1:23" x14ac:dyDescent="0.25">
      <c r="A15689" s="92">
        <v>8784</v>
      </c>
      <c r="B15689" s="92">
        <v>0</v>
      </c>
      <c r="C15689" s="92">
        <v>0</v>
      </c>
      <c r="R15689" s="9">
        <v>43573</v>
      </c>
      <c r="S15689">
        <v>15</v>
      </c>
      <c r="T15689">
        <v>1.573099555</v>
      </c>
      <c r="U15689">
        <v>669819.49820000003</v>
      </c>
      <c r="V15689" t="s">
        <v>54</v>
      </c>
      <c r="W15689" t="s">
        <v>47</v>
      </c>
    </row>
    <row r="15690" spans="1:23" x14ac:dyDescent="0.25">
      <c r="A15690" s="92">
        <v>8784</v>
      </c>
      <c r="B15690" s="92">
        <v>0</v>
      </c>
      <c r="C15690" s="92">
        <v>0</v>
      </c>
      <c r="R15690" s="9">
        <v>43573</v>
      </c>
      <c r="S15690">
        <v>16</v>
      </c>
      <c r="T15690">
        <v>1.7501530670000001</v>
      </c>
      <c r="U15690">
        <v>745208.1753</v>
      </c>
      <c r="V15690" t="s">
        <v>54</v>
      </c>
      <c r="W15690" t="s">
        <v>47</v>
      </c>
    </row>
    <row r="15691" spans="1:23" x14ac:dyDescent="0.25">
      <c r="A15691" s="92">
        <v>8784</v>
      </c>
      <c r="B15691" s="92">
        <v>0</v>
      </c>
      <c r="C15691" s="92">
        <v>0</v>
      </c>
      <c r="R15691" s="9">
        <v>43573</v>
      </c>
      <c r="S15691">
        <v>17</v>
      </c>
      <c r="T15691">
        <v>1.939735357</v>
      </c>
      <c r="U15691">
        <v>825931.55610000005</v>
      </c>
      <c r="V15691" t="s">
        <v>54</v>
      </c>
      <c r="W15691" t="s">
        <v>47</v>
      </c>
    </row>
    <row r="15692" spans="1:23" x14ac:dyDescent="0.25">
      <c r="A15692" s="92">
        <v>8784</v>
      </c>
      <c r="B15692" s="92">
        <v>0</v>
      </c>
      <c r="C15692" s="92">
        <v>0</v>
      </c>
      <c r="R15692" s="9">
        <v>43573</v>
      </c>
      <c r="S15692">
        <v>18</v>
      </c>
      <c r="T15692">
        <v>2.0834586079999999</v>
      </c>
      <c r="U15692">
        <v>887128.34160000004</v>
      </c>
      <c r="V15692" t="s">
        <v>54</v>
      </c>
      <c r="W15692" t="s">
        <v>47</v>
      </c>
    </row>
    <row r="15693" spans="1:23" x14ac:dyDescent="0.25">
      <c r="A15693" s="92">
        <v>8784</v>
      </c>
      <c r="B15693" s="92">
        <v>0</v>
      </c>
      <c r="C15693" s="92">
        <v>0</v>
      </c>
      <c r="R15693" s="9">
        <v>43573</v>
      </c>
      <c r="S15693">
        <v>19</v>
      </c>
      <c r="T15693">
        <v>2.0759765460000001</v>
      </c>
      <c r="U15693">
        <v>883942.50950000004</v>
      </c>
      <c r="V15693" t="s">
        <v>54</v>
      </c>
      <c r="W15693" t="s">
        <v>47</v>
      </c>
    </row>
    <row r="15694" spans="1:23" x14ac:dyDescent="0.25">
      <c r="A15694" s="92">
        <v>8784</v>
      </c>
      <c r="B15694" s="92">
        <v>0</v>
      </c>
      <c r="C15694" s="92">
        <v>0</v>
      </c>
      <c r="R15694" s="9">
        <v>43573</v>
      </c>
      <c r="S15694">
        <v>20</v>
      </c>
      <c r="T15694">
        <v>1.963346085</v>
      </c>
      <c r="U15694">
        <v>835984.90969999996</v>
      </c>
      <c r="V15694" t="s">
        <v>54</v>
      </c>
      <c r="W15694" t="s">
        <v>47</v>
      </c>
    </row>
    <row r="15695" spans="1:23" x14ac:dyDescent="0.25">
      <c r="A15695" s="92">
        <v>8784</v>
      </c>
      <c r="B15695" s="92">
        <v>0</v>
      </c>
      <c r="C15695" s="92">
        <v>0</v>
      </c>
      <c r="R15695" s="9">
        <v>43573</v>
      </c>
      <c r="S15695">
        <v>21</v>
      </c>
      <c r="T15695">
        <v>1.9146615360000001</v>
      </c>
      <c r="U15695">
        <v>815255.22349999996</v>
      </c>
      <c r="V15695" t="s">
        <v>54</v>
      </c>
      <c r="W15695" t="s">
        <v>47</v>
      </c>
    </row>
    <row r="15696" spans="1:23" x14ac:dyDescent="0.25">
      <c r="A15696" s="92">
        <v>8784</v>
      </c>
      <c r="B15696" s="92">
        <v>0</v>
      </c>
      <c r="C15696" s="92">
        <v>0</v>
      </c>
      <c r="R15696" s="9">
        <v>43573</v>
      </c>
      <c r="S15696">
        <v>22</v>
      </c>
      <c r="T15696">
        <v>1.785052445</v>
      </c>
      <c r="U15696">
        <v>760068.19099999999</v>
      </c>
      <c r="V15696" t="s">
        <v>54</v>
      </c>
      <c r="W15696" t="s">
        <v>47</v>
      </c>
    </row>
    <row r="15697" spans="1:23" x14ac:dyDescent="0.25">
      <c r="A15697" s="92">
        <v>8784</v>
      </c>
      <c r="B15697" s="92">
        <v>0</v>
      </c>
      <c r="C15697" s="92">
        <v>0</v>
      </c>
      <c r="R15697" s="9">
        <v>43573</v>
      </c>
      <c r="S15697">
        <v>23</v>
      </c>
      <c r="T15697">
        <v>1.646234816</v>
      </c>
      <c r="U15697">
        <v>700960.1997</v>
      </c>
      <c r="V15697" t="s">
        <v>54</v>
      </c>
      <c r="W15697" t="s">
        <v>47</v>
      </c>
    </row>
    <row r="15698" spans="1:23" x14ac:dyDescent="0.25">
      <c r="A15698" s="92">
        <v>8784</v>
      </c>
      <c r="B15698" s="92">
        <v>0</v>
      </c>
      <c r="C15698" s="92">
        <v>0</v>
      </c>
      <c r="R15698" s="9">
        <v>43573</v>
      </c>
      <c r="S15698">
        <v>24</v>
      </c>
      <c r="T15698">
        <v>1.4124386120000001</v>
      </c>
      <c r="U15698">
        <v>601410.71129999997</v>
      </c>
      <c r="V15698" t="s">
        <v>54</v>
      </c>
      <c r="W15698" t="s">
        <v>47</v>
      </c>
    </row>
    <row r="15699" spans="1:23" x14ac:dyDescent="0.25">
      <c r="A15699" s="92">
        <v>8784</v>
      </c>
      <c r="B15699" s="92">
        <v>0</v>
      </c>
      <c r="C15699" s="92">
        <v>0</v>
      </c>
      <c r="R15699" s="9">
        <v>43574</v>
      </c>
      <c r="S15699">
        <v>1</v>
      </c>
      <c r="T15699">
        <v>1.203378922</v>
      </c>
      <c r="U15699">
        <v>512393.93170000002</v>
      </c>
      <c r="V15699" t="s">
        <v>54</v>
      </c>
      <c r="W15699" t="s">
        <v>47</v>
      </c>
    </row>
    <row r="15700" spans="1:23" x14ac:dyDescent="0.25">
      <c r="A15700" s="92">
        <v>8784</v>
      </c>
      <c r="B15700" s="92">
        <v>0</v>
      </c>
      <c r="C15700" s="92">
        <v>0</v>
      </c>
      <c r="R15700" s="9">
        <v>43574</v>
      </c>
      <c r="S15700">
        <v>2</v>
      </c>
      <c r="T15700">
        <v>0.99944965389999996</v>
      </c>
      <c r="U15700">
        <v>425561.66480000003</v>
      </c>
      <c r="V15700" t="s">
        <v>54</v>
      </c>
      <c r="W15700" t="s">
        <v>47</v>
      </c>
    </row>
    <row r="15701" spans="1:23" x14ac:dyDescent="0.25">
      <c r="A15701" s="92">
        <v>8784</v>
      </c>
      <c r="B15701" s="92">
        <v>0</v>
      </c>
      <c r="C15701" s="92">
        <v>0</v>
      </c>
      <c r="R15701" s="9">
        <v>43574</v>
      </c>
      <c r="S15701">
        <v>3</v>
      </c>
      <c r="T15701">
        <v>0.9026899974</v>
      </c>
      <c r="U15701">
        <v>384361.79009999998</v>
      </c>
      <c r="V15701" t="s">
        <v>54</v>
      </c>
      <c r="W15701" t="s">
        <v>47</v>
      </c>
    </row>
    <row r="15702" spans="1:23" x14ac:dyDescent="0.25">
      <c r="A15702" s="92">
        <v>8784</v>
      </c>
      <c r="B15702" s="92">
        <v>0</v>
      </c>
      <c r="C15702" s="92">
        <v>0</v>
      </c>
      <c r="R15702" s="9">
        <v>43574</v>
      </c>
      <c r="S15702">
        <v>4</v>
      </c>
      <c r="T15702">
        <v>0.82725226910000005</v>
      </c>
      <c r="U15702">
        <v>352240.7072</v>
      </c>
      <c r="V15702" t="s">
        <v>54</v>
      </c>
      <c r="W15702" t="s">
        <v>47</v>
      </c>
    </row>
    <row r="15703" spans="1:23" x14ac:dyDescent="0.25">
      <c r="A15703" s="92">
        <v>8784</v>
      </c>
      <c r="B15703" s="92">
        <v>0</v>
      </c>
      <c r="C15703" s="92">
        <v>0</v>
      </c>
      <c r="R15703" s="9">
        <v>43574</v>
      </c>
      <c r="S15703">
        <v>5</v>
      </c>
      <c r="T15703">
        <v>0.7964129982</v>
      </c>
      <c r="U15703">
        <v>339109.46899999998</v>
      </c>
      <c r="V15703" t="s">
        <v>54</v>
      </c>
      <c r="W15703" t="s">
        <v>47</v>
      </c>
    </row>
    <row r="15704" spans="1:23" x14ac:dyDescent="0.25">
      <c r="A15704" s="92">
        <v>8784</v>
      </c>
      <c r="B15704" s="92">
        <v>0</v>
      </c>
      <c r="C15704" s="92">
        <v>0</v>
      </c>
      <c r="R15704" s="9">
        <v>43574</v>
      </c>
      <c r="S15704">
        <v>6</v>
      </c>
      <c r="T15704">
        <v>0.83492593349999999</v>
      </c>
      <c r="U15704">
        <v>355508.12280000001</v>
      </c>
      <c r="V15704" t="s">
        <v>54</v>
      </c>
      <c r="W15704" t="s">
        <v>47</v>
      </c>
    </row>
    <row r="15705" spans="1:23" x14ac:dyDescent="0.25">
      <c r="A15705" s="92">
        <v>8784</v>
      </c>
      <c r="B15705" s="92">
        <v>0</v>
      </c>
      <c r="C15705" s="92">
        <v>0</v>
      </c>
      <c r="R15705" s="9">
        <v>43574</v>
      </c>
      <c r="S15705">
        <v>7</v>
      </c>
      <c r="T15705">
        <v>0.93195871689999998</v>
      </c>
      <c r="U15705">
        <v>396824.29379999998</v>
      </c>
      <c r="V15705" t="s">
        <v>54</v>
      </c>
      <c r="W15705" t="s">
        <v>47</v>
      </c>
    </row>
    <row r="15706" spans="1:23" x14ac:dyDescent="0.25">
      <c r="A15706" s="92">
        <v>8784</v>
      </c>
      <c r="B15706" s="92">
        <v>0</v>
      </c>
      <c r="C15706" s="92">
        <v>0</v>
      </c>
      <c r="R15706" s="9">
        <v>43574</v>
      </c>
      <c r="S15706">
        <v>8</v>
      </c>
      <c r="T15706">
        <v>1.0136733309999999</v>
      </c>
      <c r="U15706">
        <v>431618.04940000002</v>
      </c>
      <c r="V15706" t="s">
        <v>54</v>
      </c>
      <c r="W15706" t="s">
        <v>47</v>
      </c>
    </row>
    <row r="15707" spans="1:23" x14ac:dyDescent="0.25">
      <c r="A15707" s="92">
        <v>8784</v>
      </c>
      <c r="B15707" s="92">
        <v>0</v>
      </c>
      <c r="C15707" s="92">
        <v>0</v>
      </c>
      <c r="R15707" s="9">
        <v>43574</v>
      </c>
      <c r="S15707">
        <v>9</v>
      </c>
      <c r="T15707">
        <v>1.0924062059999999</v>
      </c>
      <c r="U15707">
        <v>465142.19290000002</v>
      </c>
      <c r="V15707" t="s">
        <v>54</v>
      </c>
      <c r="W15707" t="s">
        <v>47</v>
      </c>
    </row>
    <row r="15708" spans="1:23" x14ac:dyDescent="0.25">
      <c r="A15708" s="92">
        <v>8784</v>
      </c>
      <c r="B15708" s="92">
        <v>0</v>
      </c>
      <c r="C15708" s="92">
        <v>0</v>
      </c>
      <c r="R15708" s="9">
        <v>43574</v>
      </c>
      <c r="S15708">
        <v>10</v>
      </c>
      <c r="T15708">
        <v>1.1302496900000001</v>
      </c>
      <c r="U15708">
        <v>481255.79700000002</v>
      </c>
      <c r="V15708" t="s">
        <v>54</v>
      </c>
      <c r="W15708" t="s">
        <v>47</v>
      </c>
    </row>
    <row r="15709" spans="1:23" x14ac:dyDescent="0.25">
      <c r="A15709" s="92">
        <v>8784</v>
      </c>
      <c r="B15709" s="92">
        <v>0</v>
      </c>
      <c r="C15709" s="92">
        <v>0</v>
      </c>
      <c r="R15709" s="9">
        <v>43574</v>
      </c>
      <c r="S15709">
        <v>11</v>
      </c>
      <c r="T15709">
        <v>1.2776166099999999</v>
      </c>
      <c r="U15709">
        <v>544004.04189999995</v>
      </c>
      <c r="V15709" t="s">
        <v>54</v>
      </c>
      <c r="W15709" t="s">
        <v>47</v>
      </c>
    </row>
    <row r="15710" spans="1:23" x14ac:dyDescent="0.25">
      <c r="A15710" s="92">
        <v>8784</v>
      </c>
      <c r="B15710" s="92">
        <v>0</v>
      </c>
      <c r="C15710" s="92">
        <v>0</v>
      </c>
      <c r="R15710" s="9">
        <v>43574</v>
      </c>
      <c r="S15710">
        <v>12</v>
      </c>
      <c r="T15710">
        <v>1.4095600669999999</v>
      </c>
      <c r="U15710">
        <v>600185.03830000001</v>
      </c>
      <c r="V15710" t="s">
        <v>54</v>
      </c>
      <c r="W15710" t="s">
        <v>47</v>
      </c>
    </row>
    <row r="15711" spans="1:23" x14ac:dyDescent="0.25">
      <c r="A15711" s="92">
        <v>8784</v>
      </c>
      <c r="B15711" s="92">
        <v>0</v>
      </c>
      <c r="C15711" s="92">
        <v>0</v>
      </c>
      <c r="R15711" s="9">
        <v>43574</v>
      </c>
      <c r="S15711">
        <v>13</v>
      </c>
      <c r="T15711">
        <v>1.413804182</v>
      </c>
      <c r="U15711">
        <v>601992.16540000006</v>
      </c>
      <c r="V15711" t="s">
        <v>54</v>
      </c>
      <c r="W15711" t="s">
        <v>47</v>
      </c>
    </row>
    <row r="15712" spans="1:23" x14ac:dyDescent="0.25">
      <c r="A15712" s="92">
        <v>8784</v>
      </c>
      <c r="B15712" s="92">
        <v>0</v>
      </c>
      <c r="C15712" s="92">
        <v>0</v>
      </c>
      <c r="R15712" s="9">
        <v>43574</v>
      </c>
      <c r="S15712">
        <v>14</v>
      </c>
      <c r="T15712">
        <v>1.2100267689999999</v>
      </c>
      <c r="U15712">
        <v>515224.55810000002</v>
      </c>
      <c r="V15712" t="s">
        <v>54</v>
      </c>
      <c r="W15712" t="s">
        <v>47</v>
      </c>
    </row>
    <row r="15713" spans="1:23" x14ac:dyDescent="0.25">
      <c r="A15713" s="92">
        <v>8784</v>
      </c>
      <c r="B15713" s="92">
        <v>0</v>
      </c>
      <c r="C15713" s="92">
        <v>0</v>
      </c>
      <c r="R15713" s="9">
        <v>43574</v>
      </c>
      <c r="S15713">
        <v>15</v>
      </c>
      <c r="T15713">
        <v>1.1616138709999999</v>
      </c>
      <c r="U15713">
        <v>494610.54</v>
      </c>
      <c r="V15713" t="s">
        <v>54</v>
      </c>
      <c r="W15713" t="s">
        <v>47</v>
      </c>
    </row>
    <row r="15714" spans="1:23" x14ac:dyDescent="0.25">
      <c r="A15714" s="92">
        <v>8784</v>
      </c>
      <c r="B15714" s="92">
        <v>0</v>
      </c>
      <c r="C15714" s="92">
        <v>0</v>
      </c>
      <c r="R15714" s="9">
        <v>43574</v>
      </c>
      <c r="S15714">
        <v>16</v>
      </c>
      <c r="T15714">
        <v>1.143981489</v>
      </c>
      <c r="U15714">
        <v>487102.74209999997</v>
      </c>
      <c r="V15714" t="s">
        <v>54</v>
      </c>
      <c r="W15714" t="s">
        <v>47</v>
      </c>
    </row>
    <row r="15715" spans="1:23" x14ac:dyDescent="0.25">
      <c r="A15715" s="92">
        <v>8784</v>
      </c>
      <c r="B15715" s="92">
        <v>0</v>
      </c>
      <c r="C15715" s="92">
        <v>0</v>
      </c>
      <c r="R15715" s="9">
        <v>43574</v>
      </c>
      <c r="S15715">
        <v>17</v>
      </c>
      <c r="T15715">
        <v>1.2132790579999999</v>
      </c>
      <c r="U15715">
        <v>516609.37</v>
      </c>
      <c r="V15715" t="s">
        <v>54</v>
      </c>
      <c r="W15715" t="s">
        <v>47</v>
      </c>
    </row>
    <row r="15716" spans="1:23" x14ac:dyDescent="0.25">
      <c r="A15716" s="92">
        <v>8784</v>
      </c>
      <c r="B15716" s="92">
        <v>0</v>
      </c>
      <c r="C15716" s="92">
        <v>0</v>
      </c>
      <c r="R15716" s="9">
        <v>43574</v>
      </c>
      <c r="S15716">
        <v>18</v>
      </c>
      <c r="T15716">
        <v>1.293955264</v>
      </c>
      <c r="U15716">
        <v>550960.97569999995</v>
      </c>
      <c r="V15716" t="s">
        <v>54</v>
      </c>
      <c r="W15716" t="s">
        <v>47</v>
      </c>
    </row>
    <row r="15717" spans="1:23" x14ac:dyDescent="0.25">
      <c r="A15717" s="92">
        <v>8784</v>
      </c>
      <c r="B15717" s="92">
        <v>0</v>
      </c>
      <c r="C15717" s="92">
        <v>0</v>
      </c>
      <c r="R15717" s="9">
        <v>43574</v>
      </c>
      <c r="S15717">
        <v>19</v>
      </c>
      <c r="T15717">
        <v>1.2984636300000001</v>
      </c>
      <c r="U15717">
        <v>552880.61959999998</v>
      </c>
      <c r="V15717" t="s">
        <v>54</v>
      </c>
      <c r="W15717" t="s">
        <v>47</v>
      </c>
    </row>
    <row r="15718" spans="1:23" x14ac:dyDescent="0.25">
      <c r="A15718" s="92">
        <v>8784</v>
      </c>
      <c r="B15718" s="92">
        <v>0</v>
      </c>
      <c r="C15718" s="92">
        <v>0</v>
      </c>
      <c r="R15718" s="9">
        <v>43574</v>
      </c>
      <c r="S15718">
        <v>20</v>
      </c>
      <c r="T15718">
        <v>1.185273735</v>
      </c>
      <c r="U15718">
        <v>504684.81540000002</v>
      </c>
      <c r="V15718" t="s">
        <v>54</v>
      </c>
      <c r="W15718" t="s">
        <v>47</v>
      </c>
    </row>
    <row r="15719" spans="1:23" x14ac:dyDescent="0.25">
      <c r="A15719" s="92">
        <v>8784</v>
      </c>
      <c r="B15719" s="92">
        <v>0</v>
      </c>
      <c r="C15719" s="92">
        <v>0</v>
      </c>
      <c r="R15719" s="9">
        <v>43574</v>
      </c>
      <c r="S15719">
        <v>21</v>
      </c>
      <c r="T15719">
        <v>1.2037128539999999</v>
      </c>
      <c r="U15719">
        <v>512536.11859999999</v>
      </c>
      <c r="V15719" t="s">
        <v>54</v>
      </c>
      <c r="W15719" t="s">
        <v>47</v>
      </c>
    </row>
    <row r="15720" spans="1:23" x14ac:dyDescent="0.25">
      <c r="A15720" s="92">
        <v>8784</v>
      </c>
      <c r="B15720" s="92">
        <v>0</v>
      </c>
      <c r="C15720" s="92">
        <v>0</v>
      </c>
      <c r="R15720" s="9">
        <v>43574</v>
      </c>
      <c r="S15720">
        <v>22</v>
      </c>
      <c r="T15720">
        <v>1.1317749580000001</v>
      </c>
      <c r="U15720">
        <v>481905.2501</v>
      </c>
      <c r="V15720" t="s">
        <v>54</v>
      </c>
      <c r="W15720" t="s">
        <v>47</v>
      </c>
    </row>
    <row r="15721" spans="1:23" x14ac:dyDescent="0.25">
      <c r="A15721" s="92">
        <v>8784</v>
      </c>
      <c r="B15721" s="92">
        <v>0</v>
      </c>
      <c r="C15721" s="92">
        <v>0</v>
      </c>
      <c r="R15721" s="9">
        <v>43574</v>
      </c>
      <c r="S15721">
        <v>23</v>
      </c>
      <c r="T15721">
        <v>1.085065988</v>
      </c>
      <c r="U15721">
        <v>462016.7573</v>
      </c>
      <c r="V15721" t="s">
        <v>54</v>
      </c>
      <c r="W15721" t="s">
        <v>47</v>
      </c>
    </row>
    <row r="15722" spans="1:23" x14ac:dyDescent="0.25">
      <c r="A15722" s="92">
        <v>8784</v>
      </c>
      <c r="B15722" s="92">
        <v>0</v>
      </c>
      <c r="C15722" s="92">
        <v>0</v>
      </c>
      <c r="R15722" s="9">
        <v>43574</v>
      </c>
      <c r="S15722">
        <v>24</v>
      </c>
      <c r="T15722">
        <v>0.9153947523</v>
      </c>
      <c r="U15722">
        <v>389771.424</v>
      </c>
      <c r="V15722" t="s">
        <v>54</v>
      </c>
      <c r="W15722" t="s">
        <v>47</v>
      </c>
    </row>
    <row r="15723" spans="1:23" x14ac:dyDescent="0.25">
      <c r="A15723" s="92">
        <v>8784</v>
      </c>
      <c r="B15723" s="92">
        <v>0</v>
      </c>
      <c r="C15723" s="92">
        <v>0</v>
      </c>
      <c r="R15723" s="9">
        <v>43575</v>
      </c>
      <c r="S15723">
        <v>1</v>
      </c>
      <c r="T15723">
        <v>0.76855988360000005</v>
      </c>
      <c r="U15723">
        <v>327249.7242</v>
      </c>
      <c r="V15723" t="s">
        <v>54</v>
      </c>
      <c r="W15723" t="s">
        <v>47</v>
      </c>
    </row>
    <row r="15724" spans="1:23" x14ac:dyDescent="0.25">
      <c r="A15724" s="92">
        <v>8784</v>
      </c>
      <c r="B15724" s="92">
        <v>0</v>
      </c>
      <c r="C15724" s="92">
        <v>0</v>
      </c>
      <c r="R15724" s="9">
        <v>43575</v>
      </c>
      <c r="S15724">
        <v>2</v>
      </c>
      <c r="T15724">
        <v>0.66850778600000005</v>
      </c>
      <c r="U15724">
        <v>284647.9412</v>
      </c>
      <c r="V15724" t="s">
        <v>54</v>
      </c>
      <c r="W15724" t="s">
        <v>47</v>
      </c>
    </row>
    <row r="15725" spans="1:23" x14ac:dyDescent="0.25">
      <c r="A15725" s="92">
        <v>8784</v>
      </c>
      <c r="B15725" s="92">
        <v>0</v>
      </c>
      <c r="C15725" s="92">
        <v>0</v>
      </c>
      <c r="R15725" s="9">
        <v>43575</v>
      </c>
      <c r="S15725">
        <v>3</v>
      </c>
      <c r="T15725">
        <v>0.59704302740000004</v>
      </c>
      <c r="U15725">
        <v>254218.53289999999</v>
      </c>
      <c r="V15725" t="s">
        <v>54</v>
      </c>
      <c r="W15725" t="s">
        <v>47</v>
      </c>
    </row>
    <row r="15726" spans="1:23" x14ac:dyDescent="0.25">
      <c r="A15726" s="92">
        <v>8784</v>
      </c>
      <c r="B15726" s="92">
        <v>0</v>
      </c>
      <c r="C15726" s="92">
        <v>0</v>
      </c>
      <c r="R15726" s="9">
        <v>43575</v>
      </c>
      <c r="S15726">
        <v>4</v>
      </c>
      <c r="T15726">
        <v>0.56412077329999999</v>
      </c>
      <c r="U15726">
        <v>240200.3688</v>
      </c>
      <c r="V15726" t="s">
        <v>54</v>
      </c>
      <c r="W15726" t="s">
        <v>47</v>
      </c>
    </row>
    <row r="15727" spans="1:23" x14ac:dyDescent="0.25">
      <c r="A15727" s="92">
        <v>8784</v>
      </c>
      <c r="B15727" s="92">
        <v>0</v>
      </c>
      <c r="C15727" s="92">
        <v>0</v>
      </c>
      <c r="R15727" s="9">
        <v>43575</v>
      </c>
      <c r="S15727">
        <v>5</v>
      </c>
      <c r="T15727">
        <v>0.55210391660000002</v>
      </c>
      <c r="U15727">
        <v>235083.63930000001</v>
      </c>
      <c r="V15727" t="s">
        <v>54</v>
      </c>
      <c r="W15727" t="s">
        <v>47</v>
      </c>
    </row>
    <row r="15728" spans="1:23" x14ac:dyDescent="0.25">
      <c r="A15728" s="92">
        <v>8784</v>
      </c>
      <c r="B15728" s="92">
        <v>0</v>
      </c>
      <c r="C15728" s="92">
        <v>0</v>
      </c>
      <c r="R15728" s="9">
        <v>43575</v>
      </c>
      <c r="S15728">
        <v>6</v>
      </c>
      <c r="T15728">
        <v>0.57508145320000004</v>
      </c>
      <c r="U15728">
        <v>244867.3824</v>
      </c>
      <c r="V15728" t="s">
        <v>54</v>
      </c>
      <c r="W15728" t="s">
        <v>47</v>
      </c>
    </row>
    <row r="15729" spans="1:23" x14ac:dyDescent="0.25">
      <c r="A15729" s="92">
        <v>8784</v>
      </c>
      <c r="B15729" s="92">
        <v>0</v>
      </c>
      <c r="C15729" s="92">
        <v>0</v>
      </c>
      <c r="R15729" s="9">
        <v>43575</v>
      </c>
      <c r="S15729">
        <v>7</v>
      </c>
      <c r="T15729">
        <v>0.6412231424</v>
      </c>
      <c r="U15729">
        <v>273030.24910000002</v>
      </c>
      <c r="V15729" t="s">
        <v>54</v>
      </c>
      <c r="W15729" t="s">
        <v>47</v>
      </c>
    </row>
    <row r="15730" spans="1:23" x14ac:dyDescent="0.25">
      <c r="A15730" s="92">
        <v>8784</v>
      </c>
      <c r="B15730" s="92">
        <v>0</v>
      </c>
      <c r="C15730" s="92">
        <v>0</v>
      </c>
      <c r="R15730" s="9">
        <v>43575</v>
      </c>
      <c r="S15730">
        <v>8</v>
      </c>
      <c r="T15730">
        <v>0.81276946429999997</v>
      </c>
      <c r="U15730">
        <v>346073.98680000001</v>
      </c>
      <c r="V15730" t="s">
        <v>54</v>
      </c>
      <c r="W15730" t="s">
        <v>47</v>
      </c>
    </row>
    <row r="15731" spans="1:23" x14ac:dyDescent="0.25">
      <c r="A15731" s="92">
        <v>8784</v>
      </c>
      <c r="B15731" s="92">
        <v>0</v>
      </c>
      <c r="C15731" s="92">
        <v>0</v>
      </c>
      <c r="R15731" s="9">
        <v>43575</v>
      </c>
      <c r="S15731">
        <v>9</v>
      </c>
      <c r="T15731">
        <v>0.98499452929999998</v>
      </c>
      <c r="U15731">
        <v>419406.73060000001</v>
      </c>
      <c r="V15731" t="s">
        <v>54</v>
      </c>
      <c r="W15731" t="s">
        <v>47</v>
      </c>
    </row>
    <row r="15732" spans="1:23" x14ac:dyDescent="0.25">
      <c r="A15732" s="92">
        <v>8784</v>
      </c>
      <c r="B15732" s="92">
        <v>0</v>
      </c>
      <c r="C15732" s="92">
        <v>0</v>
      </c>
      <c r="R15732" s="9">
        <v>43575</v>
      </c>
      <c r="S15732">
        <v>10</v>
      </c>
      <c r="T15732">
        <v>1.06989983</v>
      </c>
      <c r="U15732">
        <v>455559.06800000003</v>
      </c>
      <c r="V15732" t="s">
        <v>54</v>
      </c>
      <c r="W15732" t="s">
        <v>47</v>
      </c>
    </row>
    <row r="15733" spans="1:23" x14ac:dyDescent="0.25">
      <c r="A15733" s="92">
        <v>8784</v>
      </c>
      <c r="B15733" s="92">
        <v>0</v>
      </c>
      <c r="C15733" s="92">
        <v>0</v>
      </c>
      <c r="R15733" s="9">
        <v>43575</v>
      </c>
      <c r="S15733">
        <v>11</v>
      </c>
      <c r="T15733">
        <v>1.090038651</v>
      </c>
      <c r="U15733">
        <v>464134.09749999997</v>
      </c>
      <c r="V15733" t="s">
        <v>54</v>
      </c>
      <c r="W15733" t="s">
        <v>47</v>
      </c>
    </row>
    <row r="15734" spans="1:23" x14ac:dyDescent="0.25">
      <c r="A15734" s="92">
        <v>8784</v>
      </c>
      <c r="B15734" s="92">
        <v>0</v>
      </c>
      <c r="C15734" s="92">
        <v>0</v>
      </c>
      <c r="R15734" s="9">
        <v>43575</v>
      </c>
      <c r="S15734">
        <v>12</v>
      </c>
      <c r="T15734">
        <v>1.090170383</v>
      </c>
      <c r="U15734">
        <v>464190.18819999998</v>
      </c>
      <c r="V15734" t="s">
        <v>54</v>
      </c>
      <c r="W15734" t="s">
        <v>47</v>
      </c>
    </row>
    <row r="15735" spans="1:23" x14ac:dyDescent="0.25">
      <c r="A15735" s="92">
        <v>8784</v>
      </c>
      <c r="B15735" s="92">
        <v>0</v>
      </c>
      <c r="C15735" s="92">
        <v>0</v>
      </c>
      <c r="R15735" s="9">
        <v>43575</v>
      </c>
      <c r="S15735">
        <v>13</v>
      </c>
      <c r="T15735">
        <v>1.0699769770000001</v>
      </c>
      <c r="U15735">
        <v>455591.91690000001</v>
      </c>
      <c r="V15735" t="s">
        <v>54</v>
      </c>
      <c r="W15735" t="s">
        <v>47</v>
      </c>
    </row>
    <row r="15736" spans="1:23" x14ac:dyDescent="0.25">
      <c r="A15736" s="92">
        <v>8784</v>
      </c>
      <c r="B15736" s="92">
        <v>0</v>
      </c>
      <c r="C15736" s="92">
        <v>0</v>
      </c>
      <c r="R15736" s="9">
        <v>43575</v>
      </c>
      <c r="S15736">
        <v>14</v>
      </c>
      <c r="T15736">
        <v>1.0492806750000001</v>
      </c>
      <c r="U15736">
        <v>446779.51449999999</v>
      </c>
      <c r="V15736" t="s">
        <v>54</v>
      </c>
      <c r="W15736" t="s">
        <v>47</v>
      </c>
    </row>
    <row r="15737" spans="1:23" x14ac:dyDescent="0.25">
      <c r="A15737" s="92">
        <v>8784</v>
      </c>
      <c r="B15737" s="92">
        <v>0</v>
      </c>
      <c r="C15737" s="92">
        <v>0</v>
      </c>
      <c r="R15737" s="9">
        <v>43575</v>
      </c>
      <c r="S15737">
        <v>15</v>
      </c>
      <c r="T15737">
        <v>1.0706615450000001</v>
      </c>
      <c r="U15737">
        <v>455883.40330000001</v>
      </c>
      <c r="V15737" t="s">
        <v>54</v>
      </c>
      <c r="W15737" t="s">
        <v>47</v>
      </c>
    </row>
    <row r="15738" spans="1:23" x14ac:dyDescent="0.25">
      <c r="A15738" s="92">
        <v>8784</v>
      </c>
      <c r="B15738" s="92">
        <v>0</v>
      </c>
      <c r="C15738" s="92">
        <v>0</v>
      </c>
      <c r="R15738" s="9">
        <v>43575</v>
      </c>
      <c r="S15738">
        <v>16</v>
      </c>
      <c r="T15738">
        <v>1.0819837290000001</v>
      </c>
      <c r="U15738">
        <v>460704.34399999998</v>
      </c>
      <c r="V15738" t="s">
        <v>54</v>
      </c>
      <c r="W15738" t="s">
        <v>47</v>
      </c>
    </row>
    <row r="15739" spans="1:23" x14ac:dyDescent="0.25">
      <c r="A15739" s="92">
        <v>8784</v>
      </c>
      <c r="B15739" s="92">
        <v>0</v>
      </c>
      <c r="C15739" s="92">
        <v>0</v>
      </c>
      <c r="R15739" s="9">
        <v>43575</v>
      </c>
      <c r="S15739">
        <v>17</v>
      </c>
      <c r="T15739">
        <v>1.1235877540000001</v>
      </c>
      <c r="U15739">
        <v>478419.17129999999</v>
      </c>
      <c r="V15739" t="s">
        <v>54</v>
      </c>
      <c r="W15739" t="s">
        <v>47</v>
      </c>
    </row>
    <row r="15740" spans="1:23" x14ac:dyDescent="0.25">
      <c r="A15740" s="92">
        <v>8784</v>
      </c>
      <c r="B15740" s="92">
        <v>0</v>
      </c>
      <c r="C15740" s="92">
        <v>0</v>
      </c>
      <c r="R15740" s="9">
        <v>43575</v>
      </c>
      <c r="S15740">
        <v>18</v>
      </c>
      <c r="T15740">
        <v>1.158397688</v>
      </c>
      <c r="U15740">
        <v>493241.10190000001</v>
      </c>
      <c r="V15740" t="s">
        <v>54</v>
      </c>
      <c r="W15740" t="s">
        <v>47</v>
      </c>
    </row>
    <row r="15741" spans="1:23" x14ac:dyDescent="0.25">
      <c r="A15741" s="92">
        <v>8784</v>
      </c>
      <c r="B15741" s="92">
        <v>0</v>
      </c>
      <c r="C15741" s="92">
        <v>0</v>
      </c>
      <c r="R15741" s="9">
        <v>43575</v>
      </c>
      <c r="S15741">
        <v>19</v>
      </c>
      <c r="T15741">
        <v>1.164556342</v>
      </c>
      <c r="U15741">
        <v>495863.43199999997</v>
      </c>
      <c r="V15741" t="s">
        <v>54</v>
      </c>
      <c r="W15741" t="s">
        <v>47</v>
      </c>
    </row>
    <row r="15742" spans="1:23" x14ac:dyDescent="0.25">
      <c r="A15742" s="92">
        <v>8784</v>
      </c>
      <c r="B15742" s="92">
        <v>0</v>
      </c>
      <c r="C15742" s="92">
        <v>0</v>
      </c>
      <c r="R15742" s="9">
        <v>43575</v>
      </c>
      <c r="S15742">
        <v>20</v>
      </c>
      <c r="T15742">
        <v>1.1712958309999999</v>
      </c>
      <c r="U15742">
        <v>498733.0796</v>
      </c>
      <c r="V15742" t="s">
        <v>54</v>
      </c>
      <c r="W15742" t="s">
        <v>47</v>
      </c>
    </row>
    <row r="15743" spans="1:23" x14ac:dyDescent="0.25">
      <c r="A15743" s="92">
        <v>8784</v>
      </c>
      <c r="B15743" s="92">
        <v>0</v>
      </c>
      <c r="C15743" s="92">
        <v>0</v>
      </c>
      <c r="R15743" s="9">
        <v>43575</v>
      </c>
      <c r="S15743">
        <v>21</v>
      </c>
      <c r="T15743">
        <v>1.2181780259999999</v>
      </c>
      <c r="U15743">
        <v>518695.33069999999</v>
      </c>
      <c r="V15743" t="s">
        <v>54</v>
      </c>
      <c r="W15743" t="s">
        <v>47</v>
      </c>
    </row>
    <row r="15744" spans="1:23" x14ac:dyDescent="0.25">
      <c r="A15744" s="92">
        <v>8784</v>
      </c>
      <c r="B15744" s="92">
        <v>0</v>
      </c>
      <c r="C15744" s="92">
        <v>0</v>
      </c>
      <c r="R15744" s="9">
        <v>43575</v>
      </c>
      <c r="S15744">
        <v>22</v>
      </c>
      <c r="T15744">
        <v>1.118611284</v>
      </c>
      <c r="U15744">
        <v>476300.21019999997</v>
      </c>
      <c r="V15744" t="s">
        <v>54</v>
      </c>
      <c r="W15744" t="s">
        <v>47</v>
      </c>
    </row>
    <row r="15745" spans="1:23" x14ac:dyDescent="0.25">
      <c r="A15745" s="92">
        <v>8784</v>
      </c>
      <c r="B15745" s="92">
        <v>0</v>
      </c>
      <c r="C15745" s="92">
        <v>0</v>
      </c>
      <c r="R15745" s="9">
        <v>43575</v>
      </c>
      <c r="S15745">
        <v>23</v>
      </c>
      <c r="T15745">
        <v>1.061270763</v>
      </c>
      <c r="U15745">
        <v>451884.84600000002</v>
      </c>
      <c r="V15745" t="s">
        <v>54</v>
      </c>
      <c r="W15745" t="s">
        <v>47</v>
      </c>
    </row>
    <row r="15746" spans="1:23" x14ac:dyDescent="0.25">
      <c r="A15746" s="92">
        <v>8784</v>
      </c>
      <c r="B15746" s="92">
        <v>0</v>
      </c>
      <c r="C15746" s="92">
        <v>0</v>
      </c>
      <c r="R15746" s="9">
        <v>43575</v>
      </c>
      <c r="S15746">
        <v>24</v>
      </c>
      <c r="T15746">
        <v>0.91489650680000001</v>
      </c>
      <c r="U15746">
        <v>389559.27299999999</v>
      </c>
      <c r="V15746" t="s">
        <v>54</v>
      </c>
      <c r="W15746" t="s">
        <v>47</v>
      </c>
    </row>
    <row r="15747" spans="1:23" x14ac:dyDescent="0.25">
      <c r="A15747" s="92">
        <v>8784</v>
      </c>
      <c r="B15747" s="92">
        <v>0</v>
      </c>
      <c r="C15747" s="92">
        <v>0</v>
      </c>
      <c r="R15747" s="9">
        <v>43576</v>
      </c>
      <c r="S15747">
        <v>1</v>
      </c>
      <c r="T15747">
        <v>0.78337248709999996</v>
      </c>
      <c r="U15747">
        <v>333556.87150000001</v>
      </c>
      <c r="V15747" t="s">
        <v>54</v>
      </c>
      <c r="W15747" t="s">
        <v>47</v>
      </c>
    </row>
    <row r="15748" spans="1:23" x14ac:dyDescent="0.25">
      <c r="A15748" s="92">
        <v>8784</v>
      </c>
      <c r="B15748" s="92">
        <v>0</v>
      </c>
      <c r="C15748" s="92">
        <v>0</v>
      </c>
      <c r="R15748" s="9">
        <v>43576</v>
      </c>
      <c r="S15748">
        <v>2</v>
      </c>
      <c r="T15748">
        <v>0.68662406080000005</v>
      </c>
      <c r="U15748">
        <v>292361.77860000002</v>
      </c>
      <c r="V15748" t="s">
        <v>54</v>
      </c>
      <c r="W15748" t="s">
        <v>47</v>
      </c>
    </row>
    <row r="15749" spans="1:23" x14ac:dyDescent="0.25">
      <c r="A15749" s="92">
        <v>8784</v>
      </c>
      <c r="B15749" s="92">
        <v>0</v>
      </c>
      <c r="C15749" s="92">
        <v>0</v>
      </c>
      <c r="R15749" s="9">
        <v>43576</v>
      </c>
      <c r="S15749">
        <v>3</v>
      </c>
      <c r="T15749">
        <v>0.63698414390000002</v>
      </c>
      <c r="U15749">
        <v>271225.30060000002</v>
      </c>
      <c r="V15749" t="s">
        <v>54</v>
      </c>
      <c r="W15749" t="s">
        <v>47</v>
      </c>
    </row>
    <row r="15750" spans="1:23" x14ac:dyDescent="0.25">
      <c r="A15750" s="92">
        <v>8784</v>
      </c>
      <c r="B15750" s="92">
        <v>0</v>
      </c>
      <c r="C15750" s="92">
        <v>0</v>
      </c>
      <c r="R15750" s="9">
        <v>43576</v>
      </c>
      <c r="S15750">
        <v>4</v>
      </c>
      <c r="T15750">
        <v>0.61261526850000003</v>
      </c>
      <c r="U15750">
        <v>260849.13089999999</v>
      </c>
      <c r="V15750" t="s">
        <v>54</v>
      </c>
      <c r="W15750" t="s">
        <v>47</v>
      </c>
    </row>
    <row r="15751" spans="1:23" x14ac:dyDescent="0.25">
      <c r="A15751" s="92">
        <v>8784</v>
      </c>
      <c r="B15751" s="92">
        <v>0</v>
      </c>
      <c r="C15751" s="92">
        <v>0</v>
      </c>
      <c r="R15751" s="9">
        <v>43576</v>
      </c>
      <c r="S15751">
        <v>5</v>
      </c>
      <c r="T15751">
        <v>0.61353386470000004</v>
      </c>
      <c r="U15751">
        <v>261240.2654</v>
      </c>
      <c r="V15751" t="s">
        <v>54</v>
      </c>
      <c r="W15751" t="s">
        <v>47</v>
      </c>
    </row>
    <row r="15752" spans="1:23" x14ac:dyDescent="0.25">
      <c r="A15752" s="92">
        <v>8784</v>
      </c>
      <c r="B15752" s="92">
        <v>0</v>
      </c>
      <c r="C15752" s="92">
        <v>0</v>
      </c>
      <c r="R15752" s="9">
        <v>43576</v>
      </c>
      <c r="S15752">
        <v>6</v>
      </c>
      <c r="T15752">
        <v>0.65999731760000002</v>
      </c>
      <c r="U15752">
        <v>281024.21779999998</v>
      </c>
      <c r="V15752" t="s">
        <v>54</v>
      </c>
      <c r="W15752" t="s">
        <v>47</v>
      </c>
    </row>
    <row r="15753" spans="1:23" x14ac:dyDescent="0.25">
      <c r="A15753" s="92">
        <v>8784</v>
      </c>
      <c r="B15753" s="92">
        <v>0</v>
      </c>
      <c r="C15753" s="92">
        <v>0</v>
      </c>
      <c r="R15753" s="9">
        <v>43576</v>
      </c>
      <c r="S15753">
        <v>7</v>
      </c>
      <c r="T15753">
        <v>0.72090655800000003</v>
      </c>
      <c r="U15753">
        <v>306959.12880000001</v>
      </c>
      <c r="V15753" t="s">
        <v>54</v>
      </c>
      <c r="W15753" t="s">
        <v>47</v>
      </c>
    </row>
    <row r="15754" spans="1:23" x14ac:dyDescent="0.25">
      <c r="A15754" s="92">
        <v>8784</v>
      </c>
      <c r="B15754" s="92">
        <v>0</v>
      </c>
      <c r="C15754" s="92">
        <v>0</v>
      </c>
      <c r="R15754" s="9">
        <v>43576</v>
      </c>
      <c r="S15754">
        <v>8</v>
      </c>
      <c r="T15754">
        <v>0.9108254013</v>
      </c>
      <c r="U15754">
        <v>387825.8126</v>
      </c>
      <c r="V15754" t="s">
        <v>54</v>
      </c>
      <c r="W15754" t="s">
        <v>47</v>
      </c>
    </row>
    <row r="15755" spans="1:23" x14ac:dyDescent="0.25">
      <c r="A15755" s="92">
        <v>8784</v>
      </c>
      <c r="B15755" s="92">
        <v>0</v>
      </c>
      <c r="C15755" s="92">
        <v>0</v>
      </c>
      <c r="R15755" s="9">
        <v>43576</v>
      </c>
      <c r="S15755">
        <v>9</v>
      </c>
      <c r="T15755">
        <v>1.1360589459999999</v>
      </c>
      <c r="U15755">
        <v>483729.35499999998</v>
      </c>
      <c r="V15755" t="s">
        <v>54</v>
      </c>
      <c r="W15755" t="s">
        <v>47</v>
      </c>
    </row>
    <row r="15756" spans="1:23" x14ac:dyDescent="0.25">
      <c r="A15756" s="92">
        <v>8784</v>
      </c>
      <c r="B15756" s="92">
        <v>0</v>
      </c>
      <c r="C15756" s="92">
        <v>0</v>
      </c>
      <c r="R15756" s="9">
        <v>43576</v>
      </c>
      <c r="S15756">
        <v>10</v>
      </c>
      <c r="T15756">
        <v>1.1960031090000001</v>
      </c>
      <c r="U15756">
        <v>509253.33990000002</v>
      </c>
      <c r="V15756" t="s">
        <v>54</v>
      </c>
      <c r="W15756" t="s">
        <v>47</v>
      </c>
    </row>
    <row r="15757" spans="1:23" x14ac:dyDescent="0.25">
      <c r="A15757" s="92">
        <v>8784</v>
      </c>
      <c r="B15757" s="92">
        <v>0</v>
      </c>
      <c r="C15757" s="92">
        <v>0</v>
      </c>
      <c r="R15757" s="9">
        <v>43576</v>
      </c>
      <c r="S15757">
        <v>11</v>
      </c>
      <c r="T15757">
        <v>1.191657594</v>
      </c>
      <c r="U15757">
        <v>507403.03710000002</v>
      </c>
      <c r="V15757" t="s">
        <v>54</v>
      </c>
      <c r="W15757" t="s">
        <v>47</v>
      </c>
    </row>
    <row r="15758" spans="1:23" x14ac:dyDescent="0.25">
      <c r="A15758" s="92">
        <v>8784</v>
      </c>
      <c r="B15758" s="92">
        <v>0</v>
      </c>
      <c r="C15758" s="92">
        <v>0</v>
      </c>
      <c r="R15758" s="9">
        <v>43576</v>
      </c>
      <c r="S15758">
        <v>12</v>
      </c>
      <c r="T15758">
        <v>1.1721062659999999</v>
      </c>
      <c r="U15758">
        <v>499078.15960000001</v>
      </c>
      <c r="V15758" t="s">
        <v>54</v>
      </c>
      <c r="W15758" t="s">
        <v>47</v>
      </c>
    </row>
    <row r="15759" spans="1:23" x14ac:dyDescent="0.25">
      <c r="A15759" s="92">
        <v>8784</v>
      </c>
      <c r="B15759" s="92">
        <v>0</v>
      </c>
      <c r="C15759" s="92">
        <v>0</v>
      </c>
      <c r="R15759" s="9">
        <v>43576</v>
      </c>
      <c r="S15759">
        <v>13</v>
      </c>
      <c r="T15759">
        <v>1.1910813520000001</v>
      </c>
      <c r="U15759">
        <v>507157.6753</v>
      </c>
      <c r="V15759" t="s">
        <v>54</v>
      </c>
      <c r="W15759" t="s">
        <v>47</v>
      </c>
    </row>
    <row r="15760" spans="1:23" x14ac:dyDescent="0.25">
      <c r="A15760" s="92">
        <v>8784</v>
      </c>
      <c r="B15760" s="92">
        <v>0</v>
      </c>
      <c r="C15760" s="92">
        <v>0</v>
      </c>
      <c r="R15760" s="9">
        <v>43576</v>
      </c>
      <c r="S15760">
        <v>14</v>
      </c>
      <c r="T15760">
        <v>1.226443336</v>
      </c>
      <c r="U15760">
        <v>522214.6667</v>
      </c>
      <c r="V15760" t="s">
        <v>54</v>
      </c>
      <c r="W15760" t="s">
        <v>47</v>
      </c>
    </row>
    <row r="15761" spans="1:23" x14ac:dyDescent="0.25">
      <c r="A15761" s="92">
        <v>8784</v>
      </c>
      <c r="B15761" s="92">
        <v>0</v>
      </c>
      <c r="C15761" s="92">
        <v>0</v>
      </c>
      <c r="R15761" s="9">
        <v>43576</v>
      </c>
      <c r="S15761">
        <v>15</v>
      </c>
      <c r="T15761">
        <v>1.2903035460000001</v>
      </c>
      <c r="U15761">
        <v>549406.08880000003</v>
      </c>
      <c r="V15761" t="s">
        <v>54</v>
      </c>
      <c r="W15761" t="s">
        <v>47</v>
      </c>
    </row>
    <row r="15762" spans="1:23" x14ac:dyDescent="0.25">
      <c r="A15762" s="92">
        <v>8784</v>
      </c>
      <c r="B15762" s="92">
        <v>0</v>
      </c>
      <c r="C15762" s="92">
        <v>0</v>
      </c>
      <c r="R15762" s="9">
        <v>43576</v>
      </c>
      <c r="S15762">
        <v>16</v>
      </c>
      <c r="T15762">
        <v>1.3855706780000001</v>
      </c>
      <c r="U15762">
        <v>589970.45239999995</v>
      </c>
      <c r="V15762" t="s">
        <v>54</v>
      </c>
      <c r="W15762" t="s">
        <v>47</v>
      </c>
    </row>
    <row r="15763" spans="1:23" x14ac:dyDescent="0.25">
      <c r="A15763" s="92">
        <v>8784</v>
      </c>
      <c r="B15763" s="92">
        <v>0</v>
      </c>
      <c r="C15763" s="92">
        <v>0</v>
      </c>
      <c r="R15763" s="9">
        <v>43576</v>
      </c>
      <c r="S15763">
        <v>17</v>
      </c>
      <c r="T15763">
        <v>1.478432857</v>
      </c>
      <c r="U15763">
        <v>629510.7966</v>
      </c>
      <c r="V15763" t="s">
        <v>54</v>
      </c>
      <c r="W15763" t="s">
        <v>47</v>
      </c>
    </row>
    <row r="15764" spans="1:23" x14ac:dyDescent="0.25">
      <c r="A15764" s="92">
        <v>8784</v>
      </c>
      <c r="B15764" s="92">
        <v>0</v>
      </c>
      <c r="C15764" s="92">
        <v>0</v>
      </c>
      <c r="R15764" s="9">
        <v>43576</v>
      </c>
      <c r="S15764">
        <v>18</v>
      </c>
      <c r="T15764">
        <v>1.520631251</v>
      </c>
      <c r="U15764">
        <v>647478.70429999998</v>
      </c>
      <c r="V15764" t="s">
        <v>54</v>
      </c>
      <c r="W15764" t="s">
        <v>47</v>
      </c>
    </row>
    <row r="15765" spans="1:23" x14ac:dyDescent="0.25">
      <c r="A15765" s="92">
        <v>8784</v>
      </c>
      <c r="B15765" s="92">
        <v>0</v>
      </c>
      <c r="C15765" s="92">
        <v>0</v>
      </c>
      <c r="R15765" s="9">
        <v>43576</v>
      </c>
      <c r="S15765">
        <v>19</v>
      </c>
      <c r="T15765">
        <v>1.4883103929999999</v>
      </c>
      <c r="U15765">
        <v>633716.61190000002</v>
      </c>
      <c r="V15765" t="s">
        <v>54</v>
      </c>
      <c r="W15765" t="s">
        <v>47</v>
      </c>
    </row>
    <row r="15766" spans="1:23" x14ac:dyDescent="0.25">
      <c r="A15766" s="92">
        <v>8784</v>
      </c>
      <c r="B15766" s="92">
        <v>0</v>
      </c>
      <c r="C15766" s="92">
        <v>0</v>
      </c>
      <c r="R15766" s="9">
        <v>43576</v>
      </c>
      <c r="S15766">
        <v>20</v>
      </c>
      <c r="T15766">
        <v>1.4450933509999999</v>
      </c>
      <c r="U15766">
        <v>615314.96860000002</v>
      </c>
      <c r="V15766" t="s">
        <v>54</v>
      </c>
      <c r="W15766" t="s">
        <v>47</v>
      </c>
    </row>
    <row r="15767" spans="1:23" x14ac:dyDescent="0.25">
      <c r="A15767" s="92">
        <v>8784</v>
      </c>
      <c r="B15767" s="92">
        <v>0</v>
      </c>
      <c r="C15767" s="92">
        <v>0</v>
      </c>
      <c r="R15767" s="9">
        <v>43576</v>
      </c>
      <c r="S15767">
        <v>21</v>
      </c>
      <c r="T15767">
        <v>1.457261787</v>
      </c>
      <c r="U15767">
        <v>620496.24</v>
      </c>
      <c r="V15767" t="s">
        <v>54</v>
      </c>
      <c r="W15767" t="s">
        <v>47</v>
      </c>
    </row>
    <row r="15768" spans="1:23" x14ac:dyDescent="0.25">
      <c r="A15768" s="92">
        <v>8784</v>
      </c>
      <c r="B15768" s="92">
        <v>0</v>
      </c>
      <c r="C15768" s="92">
        <v>0</v>
      </c>
      <c r="R15768" s="9">
        <v>43576</v>
      </c>
      <c r="S15768">
        <v>22</v>
      </c>
      <c r="T15768">
        <v>1.2782203750000001</v>
      </c>
      <c r="U15768">
        <v>544261.1226</v>
      </c>
      <c r="V15768" t="s">
        <v>54</v>
      </c>
      <c r="W15768" t="s">
        <v>47</v>
      </c>
    </row>
    <row r="15769" spans="1:23" x14ac:dyDescent="0.25">
      <c r="A15769" s="92">
        <v>8784</v>
      </c>
      <c r="B15769" s="92">
        <v>0</v>
      </c>
      <c r="C15769" s="92">
        <v>0</v>
      </c>
      <c r="R15769" s="9">
        <v>43576</v>
      </c>
      <c r="S15769">
        <v>23</v>
      </c>
      <c r="T15769">
        <v>1.111787206</v>
      </c>
      <c r="U15769">
        <v>473394.5453</v>
      </c>
      <c r="V15769" t="s">
        <v>54</v>
      </c>
      <c r="W15769" t="s">
        <v>47</v>
      </c>
    </row>
    <row r="15770" spans="1:23" x14ac:dyDescent="0.25">
      <c r="A15770" s="92">
        <v>8784</v>
      </c>
      <c r="B15770" s="92">
        <v>0</v>
      </c>
      <c r="C15770" s="92">
        <v>0</v>
      </c>
      <c r="R15770" s="9">
        <v>43576</v>
      </c>
      <c r="S15770">
        <v>24</v>
      </c>
      <c r="T15770">
        <v>0.90070419329999996</v>
      </c>
      <c r="U15770">
        <v>383516.2427</v>
      </c>
      <c r="V15770" t="s">
        <v>54</v>
      </c>
      <c r="W15770" t="s">
        <v>47</v>
      </c>
    </row>
    <row r="15771" spans="1:23" x14ac:dyDescent="0.25">
      <c r="A15771" s="92">
        <v>8784</v>
      </c>
      <c r="B15771" s="92">
        <v>0</v>
      </c>
      <c r="C15771" s="92">
        <v>0</v>
      </c>
      <c r="R15771" s="9">
        <v>43577</v>
      </c>
      <c r="S15771">
        <v>1</v>
      </c>
      <c r="T15771">
        <v>0.73281664909999999</v>
      </c>
      <c r="U15771">
        <v>312030.39789999998</v>
      </c>
      <c r="V15771" t="s">
        <v>54</v>
      </c>
      <c r="W15771" t="s">
        <v>47</v>
      </c>
    </row>
    <row r="15772" spans="1:23" x14ac:dyDescent="0.25">
      <c r="A15772" s="92">
        <v>8784</v>
      </c>
      <c r="B15772" s="92">
        <v>0</v>
      </c>
      <c r="C15772" s="92">
        <v>0</v>
      </c>
      <c r="R15772" s="9">
        <v>43577</v>
      </c>
      <c r="S15772">
        <v>2</v>
      </c>
      <c r="T15772">
        <v>0.63604598570000004</v>
      </c>
      <c r="U15772">
        <v>270825.83649999998</v>
      </c>
      <c r="V15772" t="s">
        <v>54</v>
      </c>
      <c r="W15772" t="s">
        <v>47</v>
      </c>
    </row>
    <row r="15773" spans="1:23" x14ac:dyDescent="0.25">
      <c r="A15773" s="92">
        <v>8784</v>
      </c>
      <c r="B15773" s="92">
        <v>0</v>
      </c>
      <c r="C15773" s="92">
        <v>0</v>
      </c>
      <c r="R15773" s="9">
        <v>43577</v>
      </c>
      <c r="S15773">
        <v>3</v>
      </c>
      <c r="T15773">
        <v>0.57525344690000002</v>
      </c>
      <c r="U15773">
        <v>244940.61670000001</v>
      </c>
      <c r="V15773" t="s">
        <v>54</v>
      </c>
      <c r="W15773" t="s">
        <v>47</v>
      </c>
    </row>
    <row r="15774" spans="1:23" x14ac:dyDescent="0.25">
      <c r="A15774" s="92">
        <v>8784</v>
      </c>
      <c r="B15774" s="92">
        <v>0</v>
      </c>
      <c r="C15774" s="92">
        <v>0</v>
      </c>
      <c r="R15774" s="9">
        <v>43577</v>
      </c>
      <c r="S15774">
        <v>4</v>
      </c>
      <c r="T15774">
        <v>0.54902865030000003</v>
      </c>
      <c r="U15774">
        <v>233774.20319999999</v>
      </c>
      <c r="V15774" t="s">
        <v>54</v>
      </c>
      <c r="W15774" t="s">
        <v>47</v>
      </c>
    </row>
    <row r="15775" spans="1:23" x14ac:dyDescent="0.25">
      <c r="A15775" s="92">
        <v>8784</v>
      </c>
      <c r="B15775" s="92">
        <v>0</v>
      </c>
      <c r="C15775" s="92">
        <v>0</v>
      </c>
      <c r="R15775" s="9">
        <v>43577</v>
      </c>
      <c r="S15775">
        <v>5</v>
      </c>
      <c r="T15775">
        <v>0.59639621549999999</v>
      </c>
      <c r="U15775">
        <v>253943.12299999999</v>
      </c>
      <c r="V15775" t="s">
        <v>54</v>
      </c>
      <c r="W15775" t="s">
        <v>47</v>
      </c>
    </row>
    <row r="15776" spans="1:23" x14ac:dyDescent="0.25">
      <c r="A15776" s="92">
        <v>8784</v>
      </c>
      <c r="B15776" s="92">
        <v>0</v>
      </c>
      <c r="C15776" s="92">
        <v>0</v>
      </c>
      <c r="R15776" s="9">
        <v>43577</v>
      </c>
      <c r="S15776">
        <v>6</v>
      </c>
      <c r="T15776">
        <v>0.71269239600000001</v>
      </c>
      <c r="U15776">
        <v>303461.57140000002</v>
      </c>
      <c r="V15776" t="s">
        <v>54</v>
      </c>
      <c r="W15776" t="s">
        <v>47</v>
      </c>
    </row>
    <row r="15777" spans="1:23" x14ac:dyDescent="0.25">
      <c r="A15777" s="92">
        <v>8784</v>
      </c>
      <c r="B15777" s="92">
        <v>0</v>
      </c>
      <c r="C15777" s="92">
        <v>0</v>
      </c>
      <c r="R15777" s="9">
        <v>43577</v>
      </c>
      <c r="S15777">
        <v>7</v>
      </c>
      <c r="T15777">
        <v>0.88667887560000003</v>
      </c>
      <c r="U15777">
        <v>377544.31849999999</v>
      </c>
      <c r="V15777" t="s">
        <v>54</v>
      </c>
      <c r="W15777" t="s">
        <v>47</v>
      </c>
    </row>
    <row r="15778" spans="1:23" x14ac:dyDescent="0.25">
      <c r="A15778" s="92">
        <v>8784</v>
      </c>
      <c r="B15778" s="92">
        <v>0</v>
      </c>
      <c r="C15778" s="92">
        <v>0</v>
      </c>
      <c r="R15778" s="9">
        <v>43577</v>
      </c>
      <c r="S15778">
        <v>8</v>
      </c>
      <c r="T15778">
        <v>0.93827385159999999</v>
      </c>
      <c r="U15778">
        <v>399513.25290000002</v>
      </c>
      <c r="V15778" t="s">
        <v>54</v>
      </c>
      <c r="W15778" t="s">
        <v>47</v>
      </c>
    </row>
    <row r="15779" spans="1:23" x14ac:dyDescent="0.25">
      <c r="A15779" s="92">
        <v>8784</v>
      </c>
      <c r="B15779" s="92">
        <v>0</v>
      </c>
      <c r="C15779" s="92">
        <v>0</v>
      </c>
      <c r="R15779" s="9">
        <v>43577</v>
      </c>
      <c r="S15779">
        <v>9</v>
      </c>
      <c r="T15779">
        <v>0.9460634845</v>
      </c>
      <c r="U15779">
        <v>402830.04739999998</v>
      </c>
      <c r="V15779" t="s">
        <v>54</v>
      </c>
      <c r="W15779" t="s">
        <v>47</v>
      </c>
    </row>
    <row r="15780" spans="1:23" x14ac:dyDescent="0.25">
      <c r="A15780" s="92">
        <v>8784</v>
      </c>
      <c r="B15780" s="92">
        <v>0</v>
      </c>
      <c r="C15780" s="92">
        <v>0</v>
      </c>
      <c r="R15780" s="9">
        <v>43577</v>
      </c>
      <c r="S15780">
        <v>10</v>
      </c>
      <c r="T15780">
        <v>0.89953738719999998</v>
      </c>
      <c r="U15780">
        <v>383019.42129999999</v>
      </c>
      <c r="V15780" t="s">
        <v>54</v>
      </c>
      <c r="W15780" t="s">
        <v>47</v>
      </c>
    </row>
    <row r="15781" spans="1:23" x14ac:dyDescent="0.25">
      <c r="A15781" s="92">
        <v>8784</v>
      </c>
      <c r="B15781" s="92">
        <v>0</v>
      </c>
      <c r="C15781" s="92">
        <v>0</v>
      </c>
      <c r="R15781" s="9">
        <v>43577</v>
      </c>
      <c r="S15781">
        <v>11</v>
      </c>
      <c r="T15781">
        <v>0.89381626039999995</v>
      </c>
      <c r="U15781">
        <v>380583.3884</v>
      </c>
      <c r="V15781" t="s">
        <v>54</v>
      </c>
      <c r="W15781" t="s">
        <v>47</v>
      </c>
    </row>
    <row r="15782" spans="1:23" x14ac:dyDescent="0.25">
      <c r="A15782" s="92">
        <v>8784</v>
      </c>
      <c r="B15782" s="92">
        <v>0</v>
      </c>
      <c r="C15782" s="92">
        <v>0</v>
      </c>
      <c r="R15782" s="9">
        <v>43577</v>
      </c>
      <c r="S15782">
        <v>12</v>
      </c>
      <c r="T15782">
        <v>0.946621245</v>
      </c>
      <c r="U15782">
        <v>403067.53960000002</v>
      </c>
      <c r="V15782" t="s">
        <v>54</v>
      </c>
      <c r="W15782" t="s">
        <v>47</v>
      </c>
    </row>
    <row r="15783" spans="1:23" x14ac:dyDescent="0.25">
      <c r="A15783" s="92">
        <v>8784</v>
      </c>
      <c r="B15783" s="92">
        <v>0</v>
      </c>
      <c r="C15783" s="92">
        <v>0</v>
      </c>
      <c r="R15783" s="9">
        <v>43577</v>
      </c>
      <c r="S15783">
        <v>13</v>
      </c>
      <c r="T15783">
        <v>1.016222972</v>
      </c>
      <c r="U15783">
        <v>432703.6765</v>
      </c>
      <c r="V15783" t="s">
        <v>54</v>
      </c>
      <c r="W15783" t="s">
        <v>47</v>
      </c>
    </row>
    <row r="15784" spans="1:23" x14ac:dyDescent="0.25">
      <c r="A15784" s="92">
        <v>8784</v>
      </c>
      <c r="B15784" s="92">
        <v>0</v>
      </c>
      <c r="C15784" s="92">
        <v>0</v>
      </c>
      <c r="R15784" s="9">
        <v>43577</v>
      </c>
      <c r="S15784">
        <v>14</v>
      </c>
      <c r="T15784">
        <v>1.0759126990000001</v>
      </c>
      <c r="U15784">
        <v>458119.32380000001</v>
      </c>
      <c r="V15784" t="s">
        <v>54</v>
      </c>
      <c r="W15784" t="s">
        <v>47</v>
      </c>
    </row>
    <row r="15785" spans="1:23" x14ac:dyDescent="0.25">
      <c r="A15785" s="92">
        <v>8784</v>
      </c>
      <c r="B15785" s="92">
        <v>0</v>
      </c>
      <c r="C15785" s="92">
        <v>0</v>
      </c>
      <c r="R15785" s="9">
        <v>43577</v>
      </c>
      <c r="S15785">
        <v>15</v>
      </c>
      <c r="T15785">
        <v>1.1818370380000001</v>
      </c>
      <c r="U15785">
        <v>503221.48330000002</v>
      </c>
      <c r="V15785" t="s">
        <v>54</v>
      </c>
      <c r="W15785" t="s">
        <v>47</v>
      </c>
    </row>
    <row r="15786" spans="1:23" x14ac:dyDescent="0.25">
      <c r="A15786" s="92">
        <v>8784</v>
      </c>
      <c r="B15786" s="92">
        <v>0</v>
      </c>
      <c r="C15786" s="92">
        <v>0</v>
      </c>
      <c r="R15786" s="9">
        <v>43577</v>
      </c>
      <c r="S15786">
        <v>16</v>
      </c>
      <c r="T15786">
        <v>1.3417802400000001</v>
      </c>
      <c r="U15786">
        <v>571324.65919999999</v>
      </c>
      <c r="V15786" t="s">
        <v>54</v>
      </c>
      <c r="W15786" t="s">
        <v>47</v>
      </c>
    </row>
    <row r="15787" spans="1:23" x14ac:dyDescent="0.25">
      <c r="A15787" s="92">
        <v>8784</v>
      </c>
      <c r="B15787" s="92">
        <v>0</v>
      </c>
      <c r="C15787" s="92">
        <v>0</v>
      </c>
      <c r="R15787" s="9">
        <v>43577</v>
      </c>
      <c r="S15787">
        <v>17</v>
      </c>
      <c r="T15787">
        <v>1.4615434439999999</v>
      </c>
      <c r="U15787">
        <v>622319.35250000004</v>
      </c>
      <c r="V15787" t="s">
        <v>54</v>
      </c>
      <c r="W15787" t="s">
        <v>47</v>
      </c>
    </row>
    <row r="15788" spans="1:23" x14ac:dyDescent="0.25">
      <c r="A15788" s="92">
        <v>8784</v>
      </c>
      <c r="B15788" s="92">
        <v>0</v>
      </c>
      <c r="C15788" s="92">
        <v>0</v>
      </c>
      <c r="R15788" s="9">
        <v>43577</v>
      </c>
      <c r="S15788">
        <v>18</v>
      </c>
      <c r="T15788">
        <v>1.6853164039999999</v>
      </c>
      <c r="U15788">
        <v>717600.98360000004</v>
      </c>
      <c r="V15788" t="s">
        <v>54</v>
      </c>
      <c r="W15788" t="s">
        <v>47</v>
      </c>
    </row>
    <row r="15789" spans="1:23" x14ac:dyDescent="0.25">
      <c r="A15789" s="92">
        <v>8784</v>
      </c>
      <c r="B15789" s="92">
        <v>0</v>
      </c>
      <c r="C15789" s="92">
        <v>0</v>
      </c>
      <c r="R15789" s="9">
        <v>43577</v>
      </c>
      <c r="S15789">
        <v>19</v>
      </c>
      <c r="T15789">
        <v>1.682959825</v>
      </c>
      <c r="U15789">
        <v>716597.56160000002</v>
      </c>
      <c r="V15789" t="s">
        <v>54</v>
      </c>
      <c r="W15789" t="s">
        <v>47</v>
      </c>
    </row>
    <row r="15790" spans="1:23" x14ac:dyDescent="0.25">
      <c r="A15790" s="92">
        <v>8784</v>
      </c>
      <c r="B15790" s="92">
        <v>0</v>
      </c>
      <c r="C15790" s="92">
        <v>0</v>
      </c>
      <c r="R15790" s="9">
        <v>43577</v>
      </c>
      <c r="S15790">
        <v>20</v>
      </c>
      <c r="T15790">
        <v>1.611920158</v>
      </c>
      <c r="U15790">
        <v>686349.15560000006</v>
      </c>
      <c r="V15790" t="s">
        <v>54</v>
      </c>
      <c r="W15790" t="s">
        <v>47</v>
      </c>
    </row>
    <row r="15791" spans="1:23" x14ac:dyDescent="0.25">
      <c r="A15791" s="92">
        <v>8784</v>
      </c>
      <c r="B15791" s="92">
        <v>0</v>
      </c>
      <c r="C15791" s="92">
        <v>0</v>
      </c>
      <c r="R15791" s="9">
        <v>43577</v>
      </c>
      <c r="S15791">
        <v>21</v>
      </c>
      <c r="T15791">
        <v>1.566764099</v>
      </c>
      <c r="U15791">
        <v>667121.88619999995</v>
      </c>
      <c r="V15791" t="s">
        <v>54</v>
      </c>
      <c r="W15791" t="s">
        <v>47</v>
      </c>
    </row>
    <row r="15792" spans="1:23" x14ac:dyDescent="0.25">
      <c r="A15792" s="92">
        <v>8784</v>
      </c>
      <c r="B15792" s="92">
        <v>0</v>
      </c>
      <c r="C15792" s="92">
        <v>0</v>
      </c>
      <c r="R15792" s="9">
        <v>43577</v>
      </c>
      <c r="S15792">
        <v>22</v>
      </c>
      <c r="T15792">
        <v>1.406527399</v>
      </c>
      <c r="U15792">
        <v>598893.74060000002</v>
      </c>
      <c r="V15792" t="s">
        <v>54</v>
      </c>
      <c r="W15792" t="s">
        <v>47</v>
      </c>
    </row>
    <row r="15793" spans="1:23" x14ac:dyDescent="0.25">
      <c r="A15793" s="92">
        <v>8784</v>
      </c>
      <c r="B15793" s="92">
        <v>0</v>
      </c>
      <c r="C15793" s="92">
        <v>0</v>
      </c>
      <c r="R15793" s="9">
        <v>43577</v>
      </c>
      <c r="S15793">
        <v>23</v>
      </c>
      <c r="T15793">
        <v>1.2018483120000001</v>
      </c>
      <c r="U15793">
        <v>511742.20370000001</v>
      </c>
      <c r="V15793" t="s">
        <v>54</v>
      </c>
      <c r="W15793" t="s">
        <v>47</v>
      </c>
    </row>
    <row r="15794" spans="1:23" x14ac:dyDescent="0.25">
      <c r="A15794" s="92">
        <v>8784</v>
      </c>
      <c r="B15794" s="92">
        <v>0</v>
      </c>
      <c r="C15794" s="92">
        <v>0</v>
      </c>
      <c r="R15794" s="9">
        <v>43577</v>
      </c>
      <c r="S15794">
        <v>24</v>
      </c>
      <c r="T15794">
        <v>0.9144906974</v>
      </c>
      <c r="U15794">
        <v>389386.48100000003</v>
      </c>
      <c r="V15794" t="s">
        <v>54</v>
      </c>
      <c r="W15794" t="s">
        <v>47</v>
      </c>
    </row>
    <row r="15795" spans="1:23" x14ac:dyDescent="0.25">
      <c r="A15795" s="92">
        <v>8784</v>
      </c>
      <c r="B15795" s="92">
        <v>0</v>
      </c>
      <c r="C15795" s="92">
        <v>0</v>
      </c>
      <c r="R15795" s="9">
        <v>43578</v>
      </c>
      <c r="S15795">
        <v>1</v>
      </c>
      <c r="T15795">
        <v>0.73815076339999997</v>
      </c>
      <c r="U15795">
        <v>314301.64250000002</v>
      </c>
      <c r="V15795" t="s">
        <v>54</v>
      </c>
      <c r="W15795" t="s">
        <v>47</v>
      </c>
    </row>
    <row r="15796" spans="1:23" x14ac:dyDescent="0.25">
      <c r="A15796" s="92">
        <v>8784</v>
      </c>
      <c r="B15796" s="92">
        <v>0</v>
      </c>
      <c r="C15796" s="92">
        <v>0</v>
      </c>
      <c r="R15796" s="9">
        <v>43578</v>
      </c>
      <c r="S15796">
        <v>2</v>
      </c>
      <c r="T15796">
        <v>0.62431922370000004</v>
      </c>
      <c r="U15796">
        <v>265832.62819999998</v>
      </c>
      <c r="V15796" t="s">
        <v>54</v>
      </c>
      <c r="W15796" t="s">
        <v>47</v>
      </c>
    </row>
    <row r="15797" spans="1:23" x14ac:dyDescent="0.25">
      <c r="A15797" s="92">
        <v>8784</v>
      </c>
      <c r="B15797" s="92">
        <v>0</v>
      </c>
      <c r="C15797" s="92">
        <v>0</v>
      </c>
      <c r="R15797" s="9">
        <v>43578</v>
      </c>
      <c r="S15797">
        <v>3</v>
      </c>
      <c r="T15797">
        <v>0.58308279839999999</v>
      </c>
      <c r="U15797">
        <v>248274.32320000001</v>
      </c>
      <c r="V15797" t="s">
        <v>54</v>
      </c>
      <c r="W15797" t="s">
        <v>47</v>
      </c>
    </row>
    <row r="15798" spans="1:23" x14ac:dyDescent="0.25">
      <c r="A15798" s="92">
        <v>8784</v>
      </c>
      <c r="B15798" s="92">
        <v>0</v>
      </c>
      <c r="C15798" s="92">
        <v>0</v>
      </c>
      <c r="R15798" s="9">
        <v>43578</v>
      </c>
      <c r="S15798">
        <v>4</v>
      </c>
      <c r="T15798">
        <v>0.56090036139999999</v>
      </c>
      <c r="U15798">
        <v>238829.13029999999</v>
      </c>
      <c r="V15798" t="s">
        <v>54</v>
      </c>
      <c r="W15798" t="s">
        <v>47</v>
      </c>
    </row>
    <row r="15799" spans="1:23" x14ac:dyDescent="0.25">
      <c r="A15799" s="92">
        <v>8784</v>
      </c>
      <c r="B15799" s="92">
        <v>0</v>
      </c>
      <c r="C15799" s="92">
        <v>0</v>
      </c>
      <c r="R15799" s="9">
        <v>43578</v>
      </c>
      <c r="S15799">
        <v>5</v>
      </c>
      <c r="T15799">
        <v>0.56586444130000002</v>
      </c>
      <c r="U15799">
        <v>240942.8156</v>
      </c>
      <c r="V15799" t="s">
        <v>54</v>
      </c>
      <c r="W15799" t="s">
        <v>47</v>
      </c>
    </row>
    <row r="15800" spans="1:23" x14ac:dyDescent="0.25">
      <c r="A15800" s="92">
        <v>8784</v>
      </c>
      <c r="B15800" s="92">
        <v>0</v>
      </c>
      <c r="C15800" s="92">
        <v>0</v>
      </c>
      <c r="R15800" s="9">
        <v>43578</v>
      </c>
      <c r="S15800">
        <v>6</v>
      </c>
      <c r="T15800">
        <v>0.6937985123</v>
      </c>
      <c r="U15800">
        <v>295416.63130000001</v>
      </c>
      <c r="V15800" t="s">
        <v>54</v>
      </c>
      <c r="W15800" t="s">
        <v>47</v>
      </c>
    </row>
    <row r="15801" spans="1:23" x14ac:dyDescent="0.25">
      <c r="A15801" s="92">
        <v>8784</v>
      </c>
      <c r="B15801" s="92">
        <v>0</v>
      </c>
      <c r="C15801" s="92">
        <v>0</v>
      </c>
      <c r="R15801" s="9">
        <v>43578</v>
      </c>
      <c r="S15801">
        <v>7</v>
      </c>
      <c r="T15801">
        <v>0.87448033800000002</v>
      </c>
      <c r="U15801">
        <v>372350.23</v>
      </c>
      <c r="V15801" t="s">
        <v>54</v>
      </c>
      <c r="W15801" t="s">
        <v>47</v>
      </c>
    </row>
    <row r="15802" spans="1:23" x14ac:dyDescent="0.25">
      <c r="A15802" s="92">
        <v>8784</v>
      </c>
      <c r="B15802" s="92">
        <v>0</v>
      </c>
      <c r="C15802" s="92">
        <v>0</v>
      </c>
      <c r="R15802" s="9">
        <v>43578</v>
      </c>
      <c r="S15802">
        <v>8</v>
      </c>
      <c r="T15802">
        <v>0.92887272190000003</v>
      </c>
      <c r="U15802">
        <v>395510.28950000001</v>
      </c>
      <c r="V15802" t="s">
        <v>54</v>
      </c>
      <c r="W15802" t="s">
        <v>47</v>
      </c>
    </row>
    <row r="15803" spans="1:23" x14ac:dyDescent="0.25">
      <c r="A15803" s="92">
        <v>8784</v>
      </c>
      <c r="B15803" s="92">
        <v>0</v>
      </c>
      <c r="C15803" s="92">
        <v>0</v>
      </c>
      <c r="R15803" s="9">
        <v>43578</v>
      </c>
      <c r="S15803">
        <v>9</v>
      </c>
      <c r="T15803">
        <v>0.85447761909999997</v>
      </c>
      <c r="U15803">
        <v>363833.15230000002</v>
      </c>
      <c r="V15803" t="s">
        <v>54</v>
      </c>
      <c r="W15803" t="s">
        <v>47</v>
      </c>
    </row>
    <row r="15804" spans="1:23" x14ac:dyDescent="0.25">
      <c r="A15804" s="92">
        <v>8784</v>
      </c>
      <c r="B15804" s="92">
        <v>0</v>
      </c>
      <c r="C15804" s="92">
        <v>0</v>
      </c>
      <c r="R15804" s="9">
        <v>43578</v>
      </c>
      <c r="S15804">
        <v>10</v>
      </c>
      <c r="T15804">
        <v>0.81722897059999999</v>
      </c>
      <c r="U15804">
        <v>347972.82679999998</v>
      </c>
      <c r="V15804" t="s">
        <v>54</v>
      </c>
      <c r="W15804" t="s">
        <v>47</v>
      </c>
    </row>
    <row r="15805" spans="1:23" x14ac:dyDescent="0.25">
      <c r="A15805" s="92">
        <v>8784</v>
      </c>
      <c r="B15805" s="92">
        <v>0</v>
      </c>
      <c r="C15805" s="92">
        <v>0</v>
      </c>
      <c r="R15805" s="9">
        <v>43578</v>
      </c>
      <c r="S15805">
        <v>11</v>
      </c>
      <c r="T15805">
        <v>0.83738014530000004</v>
      </c>
      <c r="U15805">
        <v>356553.11629999999</v>
      </c>
      <c r="V15805" t="s">
        <v>54</v>
      </c>
      <c r="W15805" t="s">
        <v>47</v>
      </c>
    </row>
    <row r="15806" spans="1:23" x14ac:dyDescent="0.25">
      <c r="A15806" s="92">
        <v>8784</v>
      </c>
      <c r="B15806" s="92">
        <v>0</v>
      </c>
      <c r="C15806" s="92">
        <v>0</v>
      </c>
      <c r="R15806" s="9">
        <v>43578</v>
      </c>
      <c r="S15806">
        <v>12</v>
      </c>
      <c r="T15806">
        <v>0.90981943769999996</v>
      </c>
      <c r="U15806">
        <v>387397.47730000003</v>
      </c>
      <c r="V15806" t="s">
        <v>54</v>
      </c>
      <c r="W15806" t="s">
        <v>47</v>
      </c>
    </row>
    <row r="15807" spans="1:23" x14ac:dyDescent="0.25">
      <c r="A15807" s="92">
        <v>8784</v>
      </c>
      <c r="B15807" s="92">
        <v>0</v>
      </c>
      <c r="C15807" s="92">
        <v>0</v>
      </c>
      <c r="R15807" s="9">
        <v>43578</v>
      </c>
      <c r="S15807">
        <v>13</v>
      </c>
      <c r="T15807">
        <v>0.99479141959999995</v>
      </c>
      <c r="U15807">
        <v>423578.20730000001</v>
      </c>
      <c r="V15807" t="s">
        <v>54</v>
      </c>
      <c r="W15807" t="s">
        <v>47</v>
      </c>
    </row>
    <row r="15808" spans="1:23" x14ac:dyDescent="0.25">
      <c r="A15808" s="92">
        <v>8784</v>
      </c>
      <c r="B15808" s="92">
        <v>0</v>
      </c>
      <c r="C15808" s="92">
        <v>0</v>
      </c>
      <c r="R15808" s="9">
        <v>43578</v>
      </c>
      <c r="S15808">
        <v>14</v>
      </c>
      <c r="T15808">
        <v>1.1293435510000001</v>
      </c>
      <c r="U15808">
        <v>480869.96679999999</v>
      </c>
      <c r="V15808" t="s">
        <v>54</v>
      </c>
      <c r="W15808" t="s">
        <v>47</v>
      </c>
    </row>
    <row r="15809" spans="1:23" x14ac:dyDescent="0.25">
      <c r="A15809" s="92">
        <v>8784</v>
      </c>
      <c r="B15809" s="92">
        <v>0</v>
      </c>
      <c r="C15809" s="92">
        <v>0</v>
      </c>
      <c r="R15809" s="9">
        <v>43578</v>
      </c>
      <c r="S15809">
        <v>15</v>
      </c>
      <c r="T15809">
        <v>1.3279303520000001</v>
      </c>
      <c r="U15809">
        <v>565427.43209999998</v>
      </c>
      <c r="V15809" t="s">
        <v>54</v>
      </c>
      <c r="W15809" t="s">
        <v>47</v>
      </c>
    </row>
    <row r="15810" spans="1:23" x14ac:dyDescent="0.25">
      <c r="A15810" s="92">
        <v>8784</v>
      </c>
      <c r="B15810" s="92">
        <v>0</v>
      </c>
      <c r="C15810" s="92">
        <v>0</v>
      </c>
      <c r="R15810" s="9">
        <v>43578</v>
      </c>
      <c r="S15810">
        <v>16</v>
      </c>
      <c r="T15810">
        <v>1.547995563</v>
      </c>
      <c r="U15810">
        <v>659130.3186</v>
      </c>
      <c r="V15810" t="s">
        <v>54</v>
      </c>
      <c r="W15810" t="s">
        <v>47</v>
      </c>
    </row>
    <row r="15811" spans="1:23" x14ac:dyDescent="0.25">
      <c r="A15811" s="92">
        <v>8784</v>
      </c>
      <c r="B15811" s="92">
        <v>0</v>
      </c>
      <c r="C15811" s="92">
        <v>0</v>
      </c>
      <c r="R15811" s="9">
        <v>43578</v>
      </c>
      <c r="S15811">
        <v>17</v>
      </c>
      <c r="T15811">
        <v>1.736590203</v>
      </c>
      <c r="U15811">
        <v>739433.16189999995</v>
      </c>
      <c r="V15811" t="s">
        <v>54</v>
      </c>
      <c r="W15811" t="s">
        <v>47</v>
      </c>
    </row>
    <row r="15812" spans="1:23" x14ac:dyDescent="0.25">
      <c r="A15812" s="92">
        <v>8784</v>
      </c>
      <c r="B15812" s="92">
        <v>0</v>
      </c>
      <c r="C15812" s="92">
        <v>0</v>
      </c>
      <c r="R15812" s="9">
        <v>43578</v>
      </c>
      <c r="S15812">
        <v>18</v>
      </c>
      <c r="T15812">
        <v>1.9133246159999999</v>
      </c>
      <c r="U15812">
        <v>814685.96810000006</v>
      </c>
      <c r="V15812" t="s">
        <v>54</v>
      </c>
      <c r="W15812" t="s">
        <v>47</v>
      </c>
    </row>
    <row r="15813" spans="1:23" x14ac:dyDescent="0.25">
      <c r="A15813" s="92">
        <v>8784</v>
      </c>
      <c r="B15813" s="92">
        <v>0</v>
      </c>
      <c r="C15813" s="92">
        <v>0</v>
      </c>
      <c r="R15813" s="9">
        <v>43578</v>
      </c>
      <c r="S15813">
        <v>19</v>
      </c>
      <c r="T15813">
        <v>1.8755665260000001</v>
      </c>
      <c r="U15813">
        <v>798608.7243</v>
      </c>
      <c r="V15813" t="s">
        <v>54</v>
      </c>
      <c r="W15813" t="s">
        <v>47</v>
      </c>
    </row>
    <row r="15814" spans="1:23" x14ac:dyDescent="0.25">
      <c r="A15814" s="92">
        <v>8784</v>
      </c>
      <c r="B15814" s="92">
        <v>0</v>
      </c>
      <c r="C15814" s="92">
        <v>0</v>
      </c>
      <c r="R15814" s="9">
        <v>43578</v>
      </c>
      <c r="S15814">
        <v>20</v>
      </c>
      <c r="T15814">
        <v>1.7784548170000001</v>
      </c>
      <c r="U15814">
        <v>757258.94709999999</v>
      </c>
      <c r="V15814" t="s">
        <v>54</v>
      </c>
      <c r="W15814" t="s">
        <v>47</v>
      </c>
    </row>
    <row r="15815" spans="1:23" x14ac:dyDescent="0.25">
      <c r="A15815" s="92">
        <v>8784</v>
      </c>
      <c r="B15815" s="92">
        <v>0</v>
      </c>
      <c r="C15815" s="92">
        <v>0</v>
      </c>
      <c r="R15815" s="9">
        <v>43578</v>
      </c>
      <c r="S15815">
        <v>21</v>
      </c>
      <c r="T15815">
        <v>1.7009567210000001</v>
      </c>
      <c r="U15815">
        <v>724260.56779999996</v>
      </c>
      <c r="V15815" t="s">
        <v>54</v>
      </c>
      <c r="W15815" t="s">
        <v>47</v>
      </c>
    </row>
    <row r="15816" spans="1:23" x14ac:dyDescent="0.25">
      <c r="A15816" s="92">
        <v>8784</v>
      </c>
      <c r="B15816" s="92">
        <v>0</v>
      </c>
      <c r="C15816" s="92">
        <v>0</v>
      </c>
      <c r="R15816" s="9">
        <v>43578</v>
      </c>
      <c r="S15816">
        <v>22</v>
      </c>
      <c r="T15816">
        <v>1.569941722</v>
      </c>
      <c r="U15816">
        <v>668474.90540000005</v>
      </c>
      <c r="V15816" t="s">
        <v>54</v>
      </c>
      <c r="W15816" t="s">
        <v>47</v>
      </c>
    </row>
    <row r="15817" spans="1:23" x14ac:dyDescent="0.25">
      <c r="A15817" s="92">
        <v>8784</v>
      </c>
      <c r="B15817" s="92">
        <v>0</v>
      </c>
      <c r="C15817" s="92">
        <v>0</v>
      </c>
      <c r="R15817" s="9">
        <v>43578</v>
      </c>
      <c r="S15817">
        <v>23</v>
      </c>
      <c r="T15817">
        <v>1.3058719379999999</v>
      </c>
      <c r="U15817">
        <v>556035.04790000001</v>
      </c>
      <c r="V15817" t="s">
        <v>54</v>
      </c>
      <c r="W15817" t="s">
        <v>47</v>
      </c>
    </row>
    <row r="15818" spans="1:23" x14ac:dyDescent="0.25">
      <c r="A15818" s="92">
        <v>8784</v>
      </c>
      <c r="B15818" s="92">
        <v>0</v>
      </c>
      <c r="C15818" s="92">
        <v>0</v>
      </c>
      <c r="R15818" s="9">
        <v>43578</v>
      </c>
      <c r="S15818">
        <v>24</v>
      </c>
      <c r="T15818">
        <v>1.0331221690000001</v>
      </c>
      <c r="U15818">
        <v>439899.28710000002</v>
      </c>
      <c r="V15818" t="s">
        <v>54</v>
      </c>
      <c r="W15818" t="s">
        <v>47</v>
      </c>
    </row>
    <row r="15819" spans="1:23" x14ac:dyDescent="0.25">
      <c r="A15819" s="92">
        <v>8784</v>
      </c>
      <c r="B15819" s="92">
        <v>0</v>
      </c>
      <c r="C15819" s="92">
        <v>0</v>
      </c>
      <c r="R15819" s="9">
        <v>43579</v>
      </c>
      <c r="S15819">
        <v>1</v>
      </c>
      <c r="T15819">
        <v>0.81014812690000004</v>
      </c>
      <c r="U15819">
        <v>344957.83179999999</v>
      </c>
      <c r="V15819" t="s">
        <v>54</v>
      </c>
      <c r="W15819" t="s">
        <v>47</v>
      </c>
    </row>
    <row r="15820" spans="1:23" x14ac:dyDescent="0.25">
      <c r="A15820" s="92">
        <v>8784</v>
      </c>
      <c r="B15820" s="92">
        <v>0</v>
      </c>
      <c r="C15820" s="92">
        <v>0</v>
      </c>
      <c r="R15820" s="9">
        <v>43579</v>
      </c>
      <c r="S15820">
        <v>2</v>
      </c>
      <c r="T15820">
        <v>0.67889840229999998</v>
      </c>
      <c r="U15820">
        <v>289072.22409999999</v>
      </c>
      <c r="V15820" t="s">
        <v>54</v>
      </c>
      <c r="W15820" t="s">
        <v>47</v>
      </c>
    </row>
    <row r="15821" spans="1:23" x14ac:dyDescent="0.25">
      <c r="A15821" s="92">
        <v>8784</v>
      </c>
      <c r="B15821" s="92">
        <v>0</v>
      </c>
      <c r="C15821" s="92">
        <v>0</v>
      </c>
      <c r="R15821" s="9">
        <v>43579</v>
      </c>
      <c r="S15821">
        <v>3</v>
      </c>
      <c r="T15821">
        <v>0.63158963150000003</v>
      </c>
      <c r="U15821">
        <v>268928.33880000003</v>
      </c>
      <c r="V15821" t="s">
        <v>54</v>
      </c>
      <c r="W15821" t="s">
        <v>47</v>
      </c>
    </row>
    <row r="15822" spans="1:23" x14ac:dyDescent="0.25">
      <c r="A15822" s="92">
        <v>8784</v>
      </c>
      <c r="B15822" s="92">
        <v>0</v>
      </c>
      <c r="C15822" s="92">
        <v>0</v>
      </c>
      <c r="R15822" s="9">
        <v>43579</v>
      </c>
      <c r="S15822">
        <v>4</v>
      </c>
      <c r="T15822">
        <v>0.57378886500000004</v>
      </c>
      <c r="U15822">
        <v>244317.0036</v>
      </c>
      <c r="V15822" t="s">
        <v>54</v>
      </c>
      <c r="W15822" t="s">
        <v>47</v>
      </c>
    </row>
    <row r="15823" spans="1:23" x14ac:dyDescent="0.25">
      <c r="A15823" s="92">
        <v>8784</v>
      </c>
      <c r="B15823" s="92">
        <v>0</v>
      </c>
      <c r="C15823" s="92">
        <v>0</v>
      </c>
      <c r="R15823" s="9">
        <v>43579</v>
      </c>
      <c r="S15823">
        <v>5</v>
      </c>
      <c r="T15823">
        <v>0.570499274</v>
      </c>
      <c r="U15823">
        <v>242916.3089</v>
      </c>
      <c r="V15823" t="s">
        <v>54</v>
      </c>
      <c r="W15823" t="s">
        <v>47</v>
      </c>
    </row>
    <row r="15824" spans="1:23" x14ac:dyDescent="0.25">
      <c r="A15824" s="92">
        <v>8784</v>
      </c>
      <c r="B15824" s="92">
        <v>0</v>
      </c>
      <c r="C15824" s="92">
        <v>0</v>
      </c>
      <c r="R15824" s="9">
        <v>43579</v>
      </c>
      <c r="S15824">
        <v>6</v>
      </c>
      <c r="T15824">
        <v>0.69904170040000002</v>
      </c>
      <c r="U15824">
        <v>297649.15990000003</v>
      </c>
      <c r="V15824" t="s">
        <v>54</v>
      </c>
      <c r="W15824" t="s">
        <v>47</v>
      </c>
    </row>
    <row r="15825" spans="1:23" x14ac:dyDescent="0.25">
      <c r="A15825" s="92">
        <v>8784</v>
      </c>
      <c r="B15825" s="92">
        <v>0</v>
      </c>
      <c r="C15825" s="92">
        <v>0</v>
      </c>
      <c r="R15825" s="9">
        <v>43579</v>
      </c>
      <c r="S15825">
        <v>7</v>
      </c>
      <c r="T15825">
        <v>0.85025085109999998</v>
      </c>
      <c r="U15825">
        <v>362033.41139999998</v>
      </c>
      <c r="V15825" t="s">
        <v>54</v>
      </c>
      <c r="W15825" t="s">
        <v>47</v>
      </c>
    </row>
    <row r="15826" spans="1:23" x14ac:dyDescent="0.25">
      <c r="A15826" s="92">
        <v>8784</v>
      </c>
      <c r="B15826" s="92">
        <v>0</v>
      </c>
      <c r="C15826" s="92">
        <v>0</v>
      </c>
      <c r="R15826" s="9">
        <v>43579</v>
      </c>
      <c r="S15826">
        <v>8</v>
      </c>
      <c r="T15826">
        <v>0.90188870460000004</v>
      </c>
      <c r="U15826">
        <v>384020.6029</v>
      </c>
      <c r="V15826" t="s">
        <v>54</v>
      </c>
      <c r="W15826" t="s">
        <v>47</v>
      </c>
    </row>
    <row r="15827" spans="1:23" x14ac:dyDescent="0.25">
      <c r="A15827" s="92">
        <v>8784</v>
      </c>
      <c r="B15827" s="92">
        <v>0</v>
      </c>
      <c r="C15827" s="92">
        <v>0</v>
      </c>
      <c r="R15827" s="9">
        <v>43579</v>
      </c>
      <c r="S15827">
        <v>9</v>
      </c>
      <c r="T15827">
        <v>0.8379167568</v>
      </c>
      <c r="U15827">
        <v>356781.60340000002</v>
      </c>
      <c r="V15827" t="s">
        <v>54</v>
      </c>
      <c r="W15827" t="s">
        <v>47</v>
      </c>
    </row>
    <row r="15828" spans="1:23" x14ac:dyDescent="0.25">
      <c r="A15828" s="92">
        <v>8784</v>
      </c>
      <c r="B15828" s="92">
        <v>0</v>
      </c>
      <c r="C15828" s="92">
        <v>0</v>
      </c>
      <c r="R15828" s="9">
        <v>43579</v>
      </c>
      <c r="S15828">
        <v>10</v>
      </c>
      <c r="T15828">
        <v>0.830460686</v>
      </c>
      <c r="U15828">
        <v>353606.8382</v>
      </c>
      <c r="V15828" t="s">
        <v>54</v>
      </c>
      <c r="W15828" t="s">
        <v>47</v>
      </c>
    </row>
    <row r="15829" spans="1:23" x14ac:dyDescent="0.25">
      <c r="A15829" s="92">
        <v>8784</v>
      </c>
      <c r="B15829" s="92">
        <v>0</v>
      </c>
      <c r="C15829" s="92">
        <v>0</v>
      </c>
      <c r="R15829" s="9">
        <v>43579</v>
      </c>
      <c r="S15829">
        <v>11</v>
      </c>
      <c r="T15829">
        <v>0.90300128059999996</v>
      </c>
      <c r="U15829">
        <v>384494.3333</v>
      </c>
      <c r="V15829" t="s">
        <v>54</v>
      </c>
      <c r="W15829" t="s">
        <v>47</v>
      </c>
    </row>
    <row r="15830" spans="1:23" x14ac:dyDescent="0.25">
      <c r="A15830" s="92">
        <v>8784</v>
      </c>
      <c r="B15830" s="92">
        <v>0</v>
      </c>
      <c r="C15830" s="92">
        <v>0</v>
      </c>
      <c r="R15830" s="9">
        <v>43579</v>
      </c>
      <c r="S15830">
        <v>12</v>
      </c>
      <c r="T15830">
        <v>1.0254587420000001</v>
      </c>
      <c r="U15830">
        <v>436636.23070000001</v>
      </c>
      <c r="V15830" t="s">
        <v>54</v>
      </c>
      <c r="W15830" t="s">
        <v>47</v>
      </c>
    </row>
    <row r="15831" spans="1:23" x14ac:dyDescent="0.25">
      <c r="A15831" s="92">
        <v>8784</v>
      </c>
      <c r="B15831" s="92">
        <v>0</v>
      </c>
      <c r="C15831" s="92">
        <v>0</v>
      </c>
      <c r="R15831" s="9">
        <v>43579</v>
      </c>
      <c r="S15831">
        <v>13</v>
      </c>
      <c r="T15831">
        <v>1.187671049</v>
      </c>
      <c r="U15831">
        <v>505705.58199999999</v>
      </c>
      <c r="V15831" t="s">
        <v>54</v>
      </c>
      <c r="W15831" t="s">
        <v>47</v>
      </c>
    </row>
    <row r="15832" spans="1:23" x14ac:dyDescent="0.25">
      <c r="A15832" s="92">
        <v>8784</v>
      </c>
      <c r="B15832" s="92">
        <v>0</v>
      </c>
      <c r="C15832" s="92">
        <v>0</v>
      </c>
      <c r="R15832" s="9">
        <v>43579</v>
      </c>
      <c r="S15832">
        <v>14</v>
      </c>
      <c r="T15832">
        <v>1.369947756</v>
      </c>
      <c r="U15832">
        <v>583318.27469999995</v>
      </c>
      <c r="V15832" t="s">
        <v>54</v>
      </c>
      <c r="W15832" t="s">
        <v>47</v>
      </c>
    </row>
    <row r="15833" spans="1:23" x14ac:dyDescent="0.25">
      <c r="A15833" s="92">
        <v>8784</v>
      </c>
      <c r="B15833" s="92">
        <v>0</v>
      </c>
      <c r="C15833" s="92">
        <v>0</v>
      </c>
      <c r="R15833" s="9">
        <v>43579</v>
      </c>
      <c r="S15833">
        <v>15</v>
      </c>
      <c r="T15833">
        <v>1.63806271</v>
      </c>
      <c r="U15833">
        <v>697480.54949999996</v>
      </c>
      <c r="V15833" t="s">
        <v>54</v>
      </c>
      <c r="W15833" t="s">
        <v>47</v>
      </c>
    </row>
    <row r="15834" spans="1:23" x14ac:dyDescent="0.25">
      <c r="A15834" s="92">
        <v>8784</v>
      </c>
      <c r="B15834" s="92">
        <v>0</v>
      </c>
      <c r="C15834" s="92">
        <v>0</v>
      </c>
      <c r="R15834" s="9">
        <v>43579</v>
      </c>
      <c r="S15834">
        <v>16</v>
      </c>
      <c r="T15834">
        <v>1.873877397</v>
      </c>
      <c r="U15834">
        <v>797889.5</v>
      </c>
      <c r="V15834" t="s">
        <v>54</v>
      </c>
      <c r="W15834" t="s">
        <v>47</v>
      </c>
    </row>
    <row r="15835" spans="1:23" x14ac:dyDescent="0.25">
      <c r="A15835" s="92">
        <v>8784</v>
      </c>
      <c r="B15835" s="92">
        <v>0</v>
      </c>
      <c r="C15835" s="92">
        <v>0</v>
      </c>
      <c r="R15835" s="9">
        <v>43579</v>
      </c>
      <c r="S15835">
        <v>17</v>
      </c>
      <c r="T15835">
        <v>2.0282989090000001</v>
      </c>
      <c r="U15835">
        <v>863641.56240000005</v>
      </c>
      <c r="V15835" t="s">
        <v>54</v>
      </c>
      <c r="W15835" t="s">
        <v>47</v>
      </c>
    </row>
    <row r="15836" spans="1:23" x14ac:dyDescent="0.25">
      <c r="A15836" s="92">
        <v>8784</v>
      </c>
      <c r="B15836" s="92">
        <v>0</v>
      </c>
      <c r="C15836" s="92">
        <v>0</v>
      </c>
      <c r="R15836" s="9">
        <v>43579</v>
      </c>
      <c r="S15836">
        <v>18</v>
      </c>
      <c r="T15836">
        <v>2.1211318050000001</v>
      </c>
      <c r="U15836">
        <v>903169.43810000003</v>
      </c>
      <c r="V15836" t="s">
        <v>54</v>
      </c>
      <c r="W15836" t="s">
        <v>47</v>
      </c>
    </row>
    <row r="15837" spans="1:23" x14ac:dyDescent="0.25">
      <c r="A15837" s="92">
        <v>8784</v>
      </c>
      <c r="B15837" s="92">
        <v>0</v>
      </c>
      <c r="C15837" s="92">
        <v>0</v>
      </c>
      <c r="R15837" s="9">
        <v>43579</v>
      </c>
      <c r="S15837">
        <v>19</v>
      </c>
      <c r="T15837">
        <v>2.1884997249999998</v>
      </c>
      <c r="U15837">
        <v>931854.429</v>
      </c>
      <c r="V15837" t="s">
        <v>54</v>
      </c>
      <c r="W15837" t="s">
        <v>47</v>
      </c>
    </row>
    <row r="15838" spans="1:23" x14ac:dyDescent="0.25">
      <c r="A15838" s="92">
        <v>8784</v>
      </c>
      <c r="B15838" s="92">
        <v>0</v>
      </c>
      <c r="C15838" s="92">
        <v>0</v>
      </c>
      <c r="R15838" s="9">
        <v>43579</v>
      </c>
      <c r="S15838">
        <v>20</v>
      </c>
      <c r="T15838">
        <v>2.1057855710000002</v>
      </c>
      <c r="U15838">
        <v>896635.07299999997</v>
      </c>
      <c r="V15838" t="s">
        <v>54</v>
      </c>
      <c r="W15838" t="s">
        <v>47</v>
      </c>
    </row>
    <row r="15839" spans="1:23" x14ac:dyDescent="0.25">
      <c r="A15839" s="92">
        <v>8784</v>
      </c>
      <c r="B15839" s="92">
        <v>0</v>
      </c>
      <c r="C15839" s="92">
        <v>0</v>
      </c>
      <c r="R15839" s="9">
        <v>43579</v>
      </c>
      <c r="S15839">
        <v>21</v>
      </c>
      <c r="T15839">
        <v>2.004756537</v>
      </c>
      <c r="U15839">
        <v>853617.31449999998</v>
      </c>
      <c r="V15839" t="s">
        <v>54</v>
      </c>
      <c r="W15839" t="s">
        <v>47</v>
      </c>
    </row>
    <row r="15840" spans="1:23" x14ac:dyDescent="0.25">
      <c r="A15840" s="92">
        <v>8784</v>
      </c>
      <c r="B15840" s="92">
        <v>0</v>
      </c>
      <c r="C15840" s="92">
        <v>0</v>
      </c>
      <c r="R15840" s="9">
        <v>43579</v>
      </c>
      <c r="S15840">
        <v>22</v>
      </c>
      <c r="T15840">
        <v>1.8145904749999999</v>
      </c>
      <c r="U15840">
        <v>772645.36600000004</v>
      </c>
      <c r="V15840" t="s">
        <v>54</v>
      </c>
      <c r="W15840" t="s">
        <v>47</v>
      </c>
    </row>
    <row r="15841" spans="1:23" x14ac:dyDescent="0.25">
      <c r="A15841" s="92">
        <v>8784</v>
      </c>
      <c r="B15841" s="92">
        <v>0</v>
      </c>
      <c r="C15841" s="92">
        <v>0</v>
      </c>
      <c r="R15841" s="9">
        <v>43579</v>
      </c>
      <c r="S15841">
        <v>23</v>
      </c>
      <c r="T15841">
        <v>1.5505669099999999</v>
      </c>
      <c r="U15841">
        <v>660225.18779999996</v>
      </c>
      <c r="V15841" t="s">
        <v>54</v>
      </c>
      <c r="W15841" t="s">
        <v>47</v>
      </c>
    </row>
    <row r="15842" spans="1:23" x14ac:dyDescent="0.25">
      <c r="A15842" s="92">
        <v>8784</v>
      </c>
      <c r="B15842" s="92">
        <v>0</v>
      </c>
      <c r="C15842" s="92">
        <v>0</v>
      </c>
      <c r="R15842" s="9">
        <v>43579</v>
      </c>
      <c r="S15842">
        <v>24</v>
      </c>
      <c r="T15842">
        <v>1.266300757</v>
      </c>
      <c r="U15842">
        <v>539185.79720000003</v>
      </c>
      <c r="V15842" t="s">
        <v>54</v>
      </c>
      <c r="W15842" t="s">
        <v>47</v>
      </c>
    </row>
    <row r="15843" spans="1:23" x14ac:dyDescent="0.25">
      <c r="A15843" s="92">
        <v>8784</v>
      </c>
      <c r="B15843" s="92">
        <v>0</v>
      </c>
      <c r="C15843" s="92">
        <v>0</v>
      </c>
      <c r="R15843" s="9">
        <v>43580</v>
      </c>
      <c r="S15843">
        <v>1</v>
      </c>
      <c r="T15843">
        <v>1.003609585</v>
      </c>
      <c r="U15843">
        <v>427332.94709999999</v>
      </c>
      <c r="V15843" t="s">
        <v>54</v>
      </c>
      <c r="W15843" t="s">
        <v>47</v>
      </c>
    </row>
    <row r="15844" spans="1:23" x14ac:dyDescent="0.25">
      <c r="A15844" s="92">
        <v>8784</v>
      </c>
      <c r="B15844" s="92">
        <v>0</v>
      </c>
      <c r="C15844" s="92">
        <v>0</v>
      </c>
      <c r="R15844" s="9">
        <v>43580</v>
      </c>
      <c r="S15844">
        <v>2</v>
      </c>
      <c r="T15844">
        <v>0.83737245670000005</v>
      </c>
      <c r="U15844">
        <v>356549.84259999997</v>
      </c>
      <c r="V15844" t="s">
        <v>54</v>
      </c>
      <c r="W15844" t="s">
        <v>47</v>
      </c>
    </row>
    <row r="15845" spans="1:23" x14ac:dyDescent="0.25">
      <c r="A15845" s="92">
        <v>8784</v>
      </c>
      <c r="B15845" s="92">
        <v>0</v>
      </c>
      <c r="C15845" s="92">
        <v>0</v>
      </c>
      <c r="R15845" s="9">
        <v>43580</v>
      </c>
      <c r="S15845">
        <v>3</v>
      </c>
      <c r="T15845">
        <v>0.71988523429999995</v>
      </c>
      <c r="U15845">
        <v>306524.25319999998</v>
      </c>
      <c r="V15845" t="s">
        <v>54</v>
      </c>
      <c r="W15845" t="s">
        <v>47</v>
      </c>
    </row>
    <row r="15846" spans="1:23" x14ac:dyDescent="0.25">
      <c r="A15846" s="92">
        <v>8784</v>
      </c>
      <c r="B15846" s="92">
        <v>0</v>
      </c>
      <c r="C15846" s="92">
        <v>0</v>
      </c>
      <c r="R15846" s="9">
        <v>43580</v>
      </c>
      <c r="S15846">
        <v>4</v>
      </c>
      <c r="T15846">
        <v>0.66618198839999998</v>
      </c>
      <c r="U15846">
        <v>283657.62589999998</v>
      </c>
      <c r="V15846" t="s">
        <v>54</v>
      </c>
      <c r="W15846" t="s">
        <v>47</v>
      </c>
    </row>
    <row r="15847" spans="1:23" x14ac:dyDescent="0.25">
      <c r="A15847" s="92">
        <v>8784</v>
      </c>
      <c r="B15847" s="92">
        <v>0</v>
      </c>
      <c r="C15847" s="92">
        <v>0</v>
      </c>
      <c r="R15847" s="9">
        <v>43580</v>
      </c>
      <c r="S15847">
        <v>5</v>
      </c>
      <c r="T15847">
        <v>0.64822786570000002</v>
      </c>
      <c r="U15847">
        <v>276012.83230000001</v>
      </c>
      <c r="V15847" t="s">
        <v>54</v>
      </c>
      <c r="W15847" t="s">
        <v>47</v>
      </c>
    </row>
    <row r="15848" spans="1:23" x14ac:dyDescent="0.25">
      <c r="A15848" s="92">
        <v>8784</v>
      </c>
      <c r="B15848" s="92">
        <v>0</v>
      </c>
      <c r="C15848" s="92">
        <v>0</v>
      </c>
      <c r="R15848" s="9">
        <v>43580</v>
      </c>
      <c r="S15848">
        <v>6</v>
      </c>
      <c r="T15848">
        <v>0.70786728769999996</v>
      </c>
      <c r="U15848">
        <v>301407.05959999998</v>
      </c>
      <c r="V15848" t="s">
        <v>54</v>
      </c>
      <c r="W15848" t="s">
        <v>47</v>
      </c>
    </row>
    <row r="15849" spans="1:23" x14ac:dyDescent="0.25">
      <c r="A15849" s="92">
        <v>8784</v>
      </c>
      <c r="B15849" s="92">
        <v>0</v>
      </c>
      <c r="C15849" s="92">
        <v>0</v>
      </c>
      <c r="R15849" s="9">
        <v>43580</v>
      </c>
      <c r="S15849">
        <v>7</v>
      </c>
      <c r="T15849">
        <v>0.90634365780000004</v>
      </c>
      <c r="U15849">
        <v>385917.50410000002</v>
      </c>
      <c r="V15849" t="s">
        <v>54</v>
      </c>
      <c r="W15849" t="s">
        <v>47</v>
      </c>
    </row>
    <row r="15850" spans="1:23" x14ac:dyDescent="0.25">
      <c r="A15850" s="92">
        <v>8784</v>
      </c>
      <c r="B15850" s="92">
        <v>0</v>
      </c>
      <c r="C15850" s="92">
        <v>0</v>
      </c>
      <c r="R15850" s="9">
        <v>43580</v>
      </c>
      <c r="S15850">
        <v>8</v>
      </c>
      <c r="T15850">
        <v>0.90985702999999996</v>
      </c>
      <c r="U15850">
        <v>387413.484</v>
      </c>
      <c r="V15850" t="s">
        <v>54</v>
      </c>
      <c r="W15850" t="s">
        <v>47</v>
      </c>
    </row>
    <row r="15851" spans="1:23" x14ac:dyDescent="0.25">
      <c r="A15851" s="92">
        <v>8784</v>
      </c>
      <c r="B15851" s="92">
        <v>0</v>
      </c>
      <c r="C15851" s="92">
        <v>0</v>
      </c>
      <c r="R15851" s="9">
        <v>43580</v>
      </c>
      <c r="S15851">
        <v>9</v>
      </c>
      <c r="T15851">
        <v>0.85431982100000003</v>
      </c>
      <c r="U15851">
        <v>363765.96250000002</v>
      </c>
      <c r="V15851" t="s">
        <v>54</v>
      </c>
      <c r="W15851" t="s">
        <v>47</v>
      </c>
    </row>
    <row r="15852" spans="1:23" x14ac:dyDescent="0.25">
      <c r="A15852" s="92">
        <v>8784</v>
      </c>
      <c r="B15852" s="92">
        <v>0</v>
      </c>
      <c r="C15852" s="92">
        <v>0</v>
      </c>
      <c r="R15852" s="9">
        <v>43580</v>
      </c>
      <c r="S15852">
        <v>10</v>
      </c>
      <c r="T15852">
        <v>0.85340687569999996</v>
      </c>
      <c r="U15852">
        <v>363377.234</v>
      </c>
      <c r="V15852" t="s">
        <v>54</v>
      </c>
      <c r="W15852" t="s">
        <v>47</v>
      </c>
    </row>
    <row r="15853" spans="1:23" x14ac:dyDescent="0.25">
      <c r="A15853" s="92">
        <v>8784</v>
      </c>
      <c r="B15853" s="92">
        <v>0</v>
      </c>
      <c r="C15853" s="92">
        <v>0</v>
      </c>
      <c r="R15853" s="9">
        <v>43580</v>
      </c>
      <c r="S15853">
        <v>11</v>
      </c>
      <c r="T15853">
        <v>0.90810511689999995</v>
      </c>
      <c r="U15853">
        <v>386667.52639999997</v>
      </c>
      <c r="V15853" t="s">
        <v>54</v>
      </c>
      <c r="W15853" t="s">
        <v>47</v>
      </c>
    </row>
    <row r="15854" spans="1:23" x14ac:dyDescent="0.25">
      <c r="A15854" s="92">
        <v>8784</v>
      </c>
      <c r="B15854" s="92">
        <v>0</v>
      </c>
      <c r="C15854" s="92">
        <v>0</v>
      </c>
      <c r="R15854" s="9">
        <v>43580</v>
      </c>
      <c r="S15854">
        <v>12</v>
      </c>
      <c r="T15854">
        <v>1.0397217240000001</v>
      </c>
      <c r="U15854">
        <v>442709.35100000002</v>
      </c>
      <c r="V15854" t="s">
        <v>54</v>
      </c>
      <c r="W15854" t="s">
        <v>47</v>
      </c>
    </row>
    <row r="15855" spans="1:23" x14ac:dyDescent="0.25">
      <c r="A15855" s="92">
        <v>8784</v>
      </c>
      <c r="B15855" s="92">
        <v>0</v>
      </c>
      <c r="C15855" s="92">
        <v>0</v>
      </c>
      <c r="R15855" s="9">
        <v>43580</v>
      </c>
      <c r="S15855">
        <v>13</v>
      </c>
      <c r="T15855">
        <v>1.194074718</v>
      </c>
      <c r="U15855">
        <v>508432.23879999999</v>
      </c>
      <c r="V15855" t="s">
        <v>54</v>
      </c>
      <c r="W15855" t="s">
        <v>47</v>
      </c>
    </row>
    <row r="15856" spans="1:23" x14ac:dyDescent="0.25">
      <c r="A15856" s="92">
        <v>8784</v>
      </c>
      <c r="B15856" s="92">
        <v>0</v>
      </c>
      <c r="C15856" s="92">
        <v>0</v>
      </c>
      <c r="R15856" s="9">
        <v>43580</v>
      </c>
      <c r="S15856">
        <v>14</v>
      </c>
      <c r="T15856">
        <v>1.4255607109999999</v>
      </c>
      <c r="U15856">
        <v>606998.04850000003</v>
      </c>
      <c r="V15856" t="s">
        <v>54</v>
      </c>
      <c r="W15856" t="s">
        <v>47</v>
      </c>
    </row>
    <row r="15857" spans="1:23" x14ac:dyDescent="0.25">
      <c r="A15857" s="92">
        <v>8784</v>
      </c>
      <c r="B15857" s="92">
        <v>0</v>
      </c>
      <c r="C15857" s="92">
        <v>0</v>
      </c>
      <c r="R15857" s="9">
        <v>43580</v>
      </c>
      <c r="S15857">
        <v>15</v>
      </c>
      <c r="T15857">
        <v>1.6734502099999999</v>
      </c>
      <c r="U15857">
        <v>712548.40560000006</v>
      </c>
      <c r="V15857" t="s">
        <v>54</v>
      </c>
      <c r="W15857" t="s">
        <v>47</v>
      </c>
    </row>
    <row r="15858" spans="1:23" x14ac:dyDescent="0.25">
      <c r="A15858" s="92">
        <v>8784</v>
      </c>
      <c r="B15858" s="92">
        <v>0</v>
      </c>
      <c r="C15858" s="92">
        <v>0</v>
      </c>
      <c r="R15858" s="9">
        <v>43580</v>
      </c>
      <c r="S15858">
        <v>16</v>
      </c>
      <c r="T15858">
        <v>1.8821327430000001</v>
      </c>
      <c r="U15858">
        <v>801404.59360000002</v>
      </c>
      <c r="V15858" t="s">
        <v>54</v>
      </c>
      <c r="W15858" t="s">
        <v>47</v>
      </c>
    </row>
    <row r="15859" spans="1:23" x14ac:dyDescent="0.25">
      <c r="A15859" s="92">
        <v>8784</v>
      </c>
      <c r="B15859" s="92">
        <v>0</v>
      </c>
      <c r="C15859" s="92">
        <v>0</v>
      </c>
      <c r="R15859" s="9">
        <v>43580</v>
      </c>
      <c r="S15859">
        <v>17</v>
      </c>
      <c r="T15859">
        <v>2.0695116790000001</v>
      </c>
      <c r="U15859">
        <v>881189.79489999998</v>
      </c>
      <c r="V15859" t="s">
        <v>54</v>
      </c>
      <c r="W15859" t="s">
        <v>47</v>
      </c>
    </row>
    <row r="15860" spans="1:23" x14ac:dyDescent="0.25">
      <c r="A15860" s="92">
        <v>8784</v>
      </c>
      <c r="B15860" s="92">
        <v>0</v>
      </c>
      <c r="C15860" s="92">
        <v>0</v>
      </c>
      <c r="R15860" s="9">
        <v>43580</v>
      </c>
      <c r="S15860">
        <v>18</v>
      </c>
      <c r="T15860">
        <v>2.1187425630000001</v>
      </c>
      <c r="U15860">
        <v>902152.10820000002</v>
      </c>
      <c r="V15860" t="s">
        <v>54</v>
      </c>
      <c r="W15860" t="s">
        <v>47</v>
      </c>
    </row>
    <row r="15861" spans="1:23" x14ac:dyDescent="0.25">
      <c r="A15861" s="92">
        <v>8784</v>
      </c>
      <c r="B15861" s="92">
        <v>0</v>
      </c>
      <c r="C15861" s="92">
        <v>0</v>
      </c>
      <c r="R15861" s="9">
        <v>43580</v>
      </c>
      <c r="S15861">
        <v>19</v>
      </c>
      <c r="T15861">
        <v>2.0648202530000002</v>
      </c>
      <c r="U15861">
        <v>879192.20449999999</v>
      </c>
      <c r="V15861" t="s">
        <v>54</v>
      </c>
      <c r="W15861" t="s">
        <v>47</v>
      </c>
    </row>
    <row r="15862" spans="1:23" x14ac:dyDescent="0.25">
      <c r="A15862" s="92">
        <v>8784</v>
      </c>
      <c r="B15862" s="92">
        <v>0</v>
      </c>
      <c r="C15862" s="92">
        <v>0</v>
      </c>
      <c r="R15862" s="9">
        <v>43580</v>
      </c>
      <c r="S15862">
        <v>20</v>
      </c>
      <c r="T15862">
        <v>1.9744108309999999</v>
      </c>
      <c r="U15862">
        <v>840696.2341</v>
      </c>
      <c r="V15862" t="s">
        <v>54</v>
      </c>
      <c r="W15862" t="s">
        <v>47</v>
      </c>
    </row>
    <row r="15863" spans="1:23" x14ac:dyDescent="0.25">
      <c r="A15863" s="92">
        <v>8784</v>
      </c>
      <c r="B15863" s="92">
        <v>0</v>
      </c>
      <c r="C15863" s="92">
        <v>0</v>
      </c>
      <c r="R15863" s="9">
        <v>43580</v>
      </c>
      <c r="S15863">
        <v>21</v>
      </c>
      <c r="T15863">
        <v>1.91135115</v>
      </c>
      <c r="U15863">
        <v>813845.67440000002</v>
      </c>
      <c r="V15863" t="s">
        <v>54</v>
      </c>
      <c r="W15863" t="s">
        <v>47</v>
      </c>
    </row>
    <row r="15864" spans="1:23" x14ac:dyDescent="0.25">
      <c r="A15864" s="92">
        <v>8784</v>
      </c>
      <c r="B15864" s="92">
        <v>0</v>
      </c>
      <c r="C15864" s="92">
        <v>0</v>
      </c>
      <c r="R15864" s="9">
        <v>43580</v>
      </c>
      <c r="S15864">
        <v>22</v>
      </c>
      <c r="T15864">
        <v>1.758543502</v>
      </c>
      <c r="U15864">
        <v>748780.78899999999</v>
      </c>
      <c r="V15864" t="s">
        <v>54</v>
      </c>
      <c r="W15864" t="s">
        <v>47</v>
      </c>
    </row>
    <row r="15865" spans="1:23" x14ac:dyDescent="0.25">
      <c r="A15865" s="92">
        <v>8784</v>
      </c>
      <c r="B15865" s="92">
        <v>0</v>
      </c>
      <c r="C15865" s="92">
        <v>0</v>
      </c>
      <c r="R15865" s="9">
        <v>43580</v>
      </c>
      <c r="S15865">
        <v>23</v>
      </c>
      <c r="T15865">
        <v>1.524817707</v>
      </c>
      <c r="U15865">
        <v>649261.28040000005</v>
      </c>
      <c r="V15865" t="s">
        <v>54</v>
      </c>
      <c r="W15865" t="s">
        <v>47</v>
      </c>
    </row>
    <row r="15866" spans="1:23" x14ac:dyDescent="0.25">
      <c r="A15866" s="92">
        <v>8784</v>
      </c>
      <c r="B15866" s="92">
        <v>0</v>
      </c>
      <c r="C15866" s="92">
        <v>0</v>
      </c>
      <c r="R15866" s="9">
        <v>43580</v>
      </c>
      <c r="S15866">
        <v>24</v>
      </c>
      <c r="T15866">
        <v>1.280977748</v>
      </c>
      <c r="U15866">
        <v>545435.20140000002</v>
      </c>
      <c r="V15866" t="s">
        <v>54</v>
      </c>
      <c r="W15866" t="s">
        <v>47</v>
      </c>
    </row>
    <row r="15867" spans="1:23" x14ac:dyDescent="0.25">
      <c r="A15867" s="92">
        <v>8784</v>
      </c>
      <c r="B15867" s="92">
        <v>0</v>
      </c>
      <c r="C15867" s="92">
        <v>0</v>
      </c>
      <c r="R15867" s="9">
        <v>43581</v>
      </c>
      <c r="S15867">
        <v>1</v>
      </c>
      <c r="T15867">
        <v>1.0608542350000001</v>
      </c>
      <c r="U15867">
        <v>451707.48959999997</v>
      </c>
      <c r="V15867" t="s">
        <v>54</v>
      </c>
      <c r="W15867" t="s">
        <v>47</v>
      </c>
    </row>
    <row r="15868" spans="1:23" x14ac:dyDescent="0.25">
      <c r="A15868" s="92">
        <v>8784</v>
      </c>
      <c r="B15868" s="92">
        <v>0</v>
      </c>
      <c r="C15868" s="92">
        <v>0</v>
      </c>
      <c r="R15868" s="9">
        <v>43581</v>
      </c>
      <c r="S15868">
        <v>2</v>
      </c>
      <c r="T15868">
        <v>0.89634706090000005</v>
      </c>
      <c r="U15868">
        <v>381660.99310000002</v>
      </c>
      <c r="V15868" t="s">
        <v>54</v>
      </c>
      <c r="W15868" t="s">
        <v>47</v>
      </c>
    </row>
    <row r="15869" spans="1:23" x14ac:dyDescent="0.25">
      <c r="A15869" s="92">
        <v>8784</v>
      </c>
      <c r="B15869" s="92">
        <v>0</v>
      </c>
      <c r="C15869" s="92">
        <v>0</v>
      </c>
      <c r="R15869" s="9">
        <v>43581</v>
      </c>
      <c r="S15869">
        <v>3</v>
      </c>
      <c r="T15869">
        <v>0.78042372969999996</v>
      </c>
      <c r="U15869">
        <v>332301.30239999999</v>
      </c>
      <c r="V15869" t="s">
        <v>54</v>
      </c>
      <c r="W15869" t="s">
        <v>47</v>
      </c>
    </row>
    <row r="15870" spans="1:23" x14ac:dyDescent="0.25">
      <c r="A15870" s="92">
        <v>8784</v>
      </c>
      <c r="B15870" s="92">
        <v>0</v>
      </c>
      <c r="C15870" s="92">
        <v>0</v>
      </c>
      <c r="R15870" s="9">
        <v>43581</v>
      </c>
      <c r="S15870">
        <v>4</v>
      </c>
      <c r="T15870">
        <v>0.73573396059999996</v>
      </c>
      <c r="U15870">
        <v>313272.57750000001</v>
      </c>
      <c r="V15870" t="s">
        <v>54</v>
      </c>
      <c r="W15870" t="s">
        <v>47</v>
      </c>
    </row>
    <row r="15871" spans="1:23" x14ac:dyDescent="0.25">
      <c r="A15871" s="92">
        <v>8784</v>
      </c>
      <c r="B15871" s="92">
        <v>0</v>
      </c>
      <c r="C15871" s="92">
        <v>0</v>
      </c>
      <c r="R15871" s="9">
        <v>43581</v>
      </c>
      <c r="S15871">
        <v>5</v>
      </c>
      <c r="T15871">
        <v>0.7095674461</v>
      </c>
      <c r="U15871">
        <v>302130.9803</v>
      </c>
      <c r="V15871" t="s">
        <v>54</v>
      </c>
      <c r="W15871" t="s">
        <v>47</v>
      </c>
    </row>
    <row r="15872" spans="1:23" x14ac:dyDescent="0.25">
      <c r="A15872" s="92">
        <v>8784</v>
      </c>
      <c r="B15872" s="92">
        <v>0</v>
      </c>
      <c r="C15872" s="92">
        <v>0</v>
      </c>
      <c r="R15872" s="9">
        <v>43581</v>
      </c>
      <c r="S15872">
        <v>6</v>
      </c>
      <c r="T15872">
        <v>0.79588441990000003</v>
      </c>
      <c r="U15872">
        <v>338884.40240000002</v>
      </c>
      <c r="V15872" t="s">
        <v>54</v>
      </c>
      <c r="W15872" t="s">
        <v>47</v>
      </c>
    </row>
    <row r="15873" spans="1:23" x14ac:dyDescent="0.25">
      <c r="A15873" s="92">
        <v>8784</v>
      </c>
      <c r="B15873" s="92">
        <v>0</v>
      </c>
      <c r="C15873" s="92">
        <v>0</v>
      </c>
      <c r="R15873" s="9">
        <v>43581</v>
      </c>
      <c r="S15873">
        <v>7</v>
      </c>
      <c r="T15873">
        <v>0.98185893430000004</v>
      </c>
      <c r="U15873">
        <v>418071.60680000001</v>
      </c>
      <c r="V15873" t="s">
        <v>54</v>
      </c>
      <c r="W15873" t="s">
        <v>47</v>
      </c>
    </row>
    <row r="15874" spans="1:23" x14ac:dyDescent="0.25">
      <c r="A15874" s="92">
        <v>8784</v>
      </c>
      <c r="B15874" s="92">
        <v>0</v>
      </c>
      <c r="C15874" s="92">
        <v>0</v>
      </c>
      <c r="R15874" s="9">
        <v>43581</v>
      </c>
      <c r="S15874">
        <v>8</v>
      </c>
      <c r="T15874">
        <v>1.0111132780000001</v>
      </c>
      <c r="U15874">
        <v>430527.98920000001</v>
      </c>
      <c r="V15874" t="s">
        <v>54</v>
      </c>
      <c r="W15874" t="s">
        <v>47</v>
      </c>
    </row>
    <row r="15875" spans="1:23" x14ac:dyDescent="0.25">
      <c r="A15875" s="92">
        <v>8784</v>
      </c>
      <c r="B15875" s="92">
        <v>0</v>
      </c>
      <c r="C15875" s="92">
        <v>0</v>
      </c>
      <c r="R15875" s="9">
        <v>43581</v>
      </c>
      <c r="S15875">
        <v>9</v>
      </c>
      <c r="T15875">
        <v>0.95610235690000001</v>
      </c>
      <c r="U15875">
        <v>407104.55920000002</v>
      </c>
      <c r="V15875" t="s">
        <v>54</v>
      </c>
      <c r="W15875" t="s">
        <v>47</v>
      </c>
    </row>
    <row r="15876" spans="1:23" x14ac:dyDescent="0.25">
      <c r="A15876" s="92">
        <v>8784</v>
      </c>
      <c r="B15876" s="92">
        <v>0</v>
      </c>
      <c r="C15876" s="92">
        <v>0</v>
      </c>
      <c r="R15876" s="9">
        <v>43581</v>
      </c>
      <c r="S15876">
        <v>10</v>
      </c>
      <c r="T15876">
        <v>0.93102974589999998</v>
      </c>
      <c r="U15876">
        <v>396428.74170000001</v>
      </c>
      <c r="V15876" t="s">
        <v>54</v>
      </c>
      <c r="W15876" t="s">
        <v>47</v>
      </c>
    </row>
    <row r="15877" spans="1:23" x14ac:dyDescent="0.25">
      <c r="A15877" s="92">
        <v>8784</v>
      </c>
      <c r="B15877" s="92">
        <v>0</v>
      </c>
      <c r="C15877" s="92">
        <v>0</v>
      </c>
      <c r="R15877" s="9">
        <v>43581</v>
      </c>
      <c r="S15877">
        <v>11</v>
      </c>
      <c r="T15877">
        <v>0.95118950140000003</v>
      </c>
      <c r="U15877">
        <v>405012.68489999999</v>
      </c>
      <c r="V15877" t="s">
        <v>54</v>
      </c>
      <c r="W15877" t="s">
        <v>47</v>
      </c>
    </row>
    <row r="15878" spans="1:23" x14ac:dyDescent="0.25">
      <c r="A15878" s="92">
        <v>8784</v>
      </c>
      <c r="B15878" s="92">
        <v>0</v>
      </c>
      <c r="C15878" s="92">
        <v>0</v>
      </c>
      <c r="R15878" s="9">
        <v>43581</v>
      </c>
      <c r="S15878">
        <v>12</v>
      </c>
      <c r="T15878">
        <v>1.006511986</v>
      </c>
      <c r="U15878">
        <v>428568.77779999998</v>
      </c>
      <c r="V15878" t="s">
        <v>54</v>
      </c>
      <c r="W15878" t="s">
        <v>47</v>
      </c>
    </row>
    <row r="15879" spans="1:23" x14ac:dyDescent="0.25">
      <c r="A15879" s="92">
        <v>8784</v>
      </c>
      <c r="B15879" s="92">
        <v>0</v>
      </c>
      <c r="C15879" s="92">
        <v>0</v>
      </c>
      <c r="R15879" s="9">
        <v>43581</v>
      </c>
      <c r="S15879">
        <v>13</v>
      </c>
      <c r="T15879">
        <v>1.0939188399999999</v>
      </c>
      <c r="U15879">
        <v>465786.26620000001</v>
      </c>
      <c r="V15879" t="s">
        <v>54</v>
      </c>
      <c r="W15879" t="s">
        <v>47</v>
      </c>
    </row>
    <row r="15880" spans="1:23" x14ac:dyDescent="0.25">
      <c r="A15880" s="92">
        <v>8784</v>
      </c>
      <c r="B15880" s="92">
        <v>0</v>
      </c>
      <c r="C15880" s="92">
        <v>0</v>
      </c>
      <c r="R15880" s="9">
        <v>43581</v>
      </c>
      <c r="S15880">
        <v>14</v>
      </c>
      <c r="T15880">
        <v>1.2470404209999999</v>
      </c>
      <c r="U15880">
        <v>530984.82330000005</v>
      </c>
      <c r="V15880" t="s">
        <v>54</v>
      </c>
      <c r="W15880" t="s">
        <v>47</v>
      </c>
    </row>
    <row r="15881" spans="1:23" x14ac:dyDescent="0.25">
      <c r="A15881" s="92">
        <v>8784</v>
      </c>
      <c r="B15881" s="92">
        <v>0</v>
      </c>
      <c r="C15881" s="92">
        <v>0</v>
      </c>
      <c r="R15881" s="9">
        <v>43581</v>
      </c>
      <c r="S15881">
        <v>15</v>
      </c>
      <c r="T15881">
        <v>1.4125529050000001</v>
      </c>
      <c r="U15881">
        <v>601459.37659999996</v>
      </c>
      <c r="V15881" t="s">
        <v>54</v>
      </c>
      <c r="W15881" t="s">
        <v>47</v>
      </c>
    </row>
    <row r="15882" spans="1:23" x14ac:dyDescent="0.25">
      <c r="A15882" s="92">
        <v>8784</v>
      </c>
      <c r="B15882" s="92">
        <v>0</v>
      </c>
      <c r="C15882" s="92">
        <v>0</v>
      </c>
      <c r="R15882" s="9">
        <v>43581</v>
      </c>
      <c r="S15882">
        <v>16</v>
      </c>
      <c r="T15882">
        <v>1.678063844</v>
      </c>
      <c r="U15882">
        <v>714512.87250000006</v>
      </c>
      <c r="V15882" t="s">
        <v>54</v>
      </c>
      <c r="W15882" t="s">
        <v>47</v>
      </c>
    </row>
    <row r="15883" spans="1:23" x14ac:dyDescent="0.25">
      <c r="A15883" s="92">
        <v>8784</v>
      </c>
      <c r="B15883" s="92">
        <v>0</v>
      </c>
      <c r="C15883" s="92">
        <v>0</v>
      </c>
      <c r="R15883" s="9">
        <v>43581</v>
      </c>
      <c r="S15883">
        <v>17</v>
      </c>
      <c r="T15883">
        <v>1.839071356</v>
      </c>
      <c r="U15883">
        <v>783069.22730000003</v>
      </c>
      <c r="V15883" t="s">
        <v>54</v>
      </c>
      <c r="W15883" t="s">
        <v>47</v>
      </c>
    </row>
    <row r="15884" spans="1:23" x14ac:dyDescent="0.25">
      <c r="A15884" s="92">
        <v>8784</v>
      </c>
      <c r="B15884" s="92">
        <v>0</v>
      </c>
      <c r="C15884" s="92">
        <v>0</v>
      </c>
      <c r="R15884" s="9">
        <v>43581</v>
      </c>
      <c r="S15884">
        <v>18</v>
      </c>
      <c r="T15884">
        <v>1.9577406100000001</v>
      </c>
      <c r="U15884">
        <v>833598.12080000003</v>
      </c>
      <c r="V15884" t="s">
        <v>54</v>
      </c>
      <c r="W15884" t="s">
        <v>47</v>
      </c>
    </row>
    <row r="15885" spans="1:23" x14ac:dyDescent="0.25">
      <c r="A15885" s="92">
        <v>8784</v>
      </c>
      <c r="B15885" s="92">
        <v>0</v>
      </c>
      <c r="C15885" s="92">
        <v>0</v>
      </c>
      <c r="R15885" s="9">
        <v>43581</v>
      </c>
      <c r="S15885">
        <v>19</v>
      </c>
      <c r="T15885">
        <v>1.969794397</v>
      </c>
      <c r="U15885">
        <v>838730.57510000002</v>
      </c>
      <c r="V15885" t="s">
        <v>54</v>
      </c>
      <c r="W15885" t="s">
        <v>47</v>
      </c>
    </row>
    <row r="15886" spans="1:23" x14ac:dyDescent="0.25">
      <c r="A15886" s="92">
        <v>8784</v>
      </c>
      <c r="B15886" s="92">
        <v>0</v>
      </c>
      <c r="C15886" s="92">
        <v>0</v>
      </c>
      <c r="R15886" s="9">
        <v>43581</v>
      </c>
      <c r="S15886">
        <v>20</v>
      </c>
      <c r="T15886">
        <v>1.8045337509999999</v>
      </c>
      <c r="U15886">
        <v>768363.25289999996</v>
      </c>
      <c r="V15886" t="s">
        <v>54</v>
      </c>
      <c r="W15886" t="s">
        <v>47</v>
      </c>
    </row>
    <row r="15887" spans="1:23" x14ac:dyDescent="0.25">
      <c r="A15887" s="92">
        <v>8784</v>
      </c>
      <c r="B15887" s="92">
        <v>0</v>
      </c>
      <c r="C15887" s="92">
        <v>0</v>
      </c>
      <c r="R15887" s="9">
        <v>43581</v>
      </c>
      <c r="S15887">
        <v>21</v>
      </c>
      <c r="T15887">
        <v>1.6798817130000001</v>
      </c>
      <c r="U15887">
        <v>715286.91379999998</v>
      </c>
      <c r="V15887" t="s">
        <v>54</v>
      </c>
      <c r="W15887" t="s">
        <v>47</v>
      </c>
    </row>
    <row r="15888" spans="1:23" x14ac:dyDescent="0.25">
      <c r="A15888" s="92">
        <v>8784</v>
      </c>
      <c r="B15888" s="92">
        <v>0</v>
      </c>
      <c r="C15888" s="92">
        <v>0</v>
      </c>
      <c r="R15888" s="9">
        <v>43581</v>
      </c>
      <c r="S15888">
        <v>22</v>
      </c>
      <c r="T15888">
        <v>1.5548980960000001</v>
      </c>
      <c r="U15888">
        <v>662069.3898</v>
      </c>
      <c r="V15888" t="s">
        <v>54</v>
      </c>
      <c r="W15888" t="s">
        <v>47</v>
      </c>
    </row>
    <row r="15889" spans="1:23" x14ac:dyDescent="0.25">
      <c r="A15889" s="92">
        <v>8784</v>
      </c>
      <c r="B15889" s="92">
        <v>0</v>
      </c>
      <c r="C15889" s="92">
        <v>0</v>
      </c>
      <c r="R15889" s="9">
        <v>43581</v>
      </c>
      <c r="S15889">
        <v>23</v>
      </c>
      <c r="T15889">
        <v>1.3432207920000001</v>
      </c>
      <c r="U15889">
        <v>571938.04020000005</v>
      </c>
      <c r="V15889" t="s">
        <v>54</v>
      </c>
      <c r="W15889" t="s">
        <v>47</v>
      </c>
    </row>
    <row r="15890" spans="1:23" x14ac:dyDescent="0.25">
      <c r="A15890" s="92">
        <v>8784</v>
      </c>
      <c r="B15890" s="92">
        <v>0</v>
      </c>
      <c r="C15890" s="92">
        <v>0</v>
      </c>
      <c r="R15890" s="9">
        <v>43581</v>
      </c>
      <c r="S15890">
        <v>24</v>
      </c>
      <c r="T15890">
        <v>1.1294268730000001</v>
      </c>
      <c r="U15890">
        <v>480905.44469999999</v>
      </c>
      <c r="V15890" t="s">
        <v>54</v>
      </c>
      <c r="W15890" t="s">
        <v>47</v>
      </c>
    </row>
    <row r="15891" spans="1:23" x14ac:dyDescent="0.25">
      <c r="A15891" s="92">
        <v>8784</v>
      </c>
      <c r="B15891" s="92">
        <v>0</v>
      </c>
      <c r="C15891" s="92">
        <v>0</v>
      </c>
      <c r="R15891" s="9">
        <v>43582</v>
      </c>
      <c r="S15891">
        <v>1</v>
      </c>
      <c r="T15891">
        <v>0.95881476960000001</v>
      </c>
      <c r="U15891">
        <v>408259.49359999999</v>
      </c>
      <c r="V15891" t="s">
        <v>54</v>
      </c>
      <c r="W15891" t="s">
        <v>47</v>
      </c>
    </row>
    <row r="15892" spans="1:23" x14ac:dyDescent="0.25">
      <c r="A15892" s="92">
        <v>8784</v>
      </c>
      <c r="B15892" s="92">
        <v>0</v>
      </c>
      <c r="C15892" s="92">
        <v>0</v>
      </c>
      <c r="R15892" s="9">
        <v>43582</v>
      </c>
      <c r="S15892">
        <v>2</v>
      </c>
      <c r="T15892">
        <v>0.79893886079999998</v>
      </c>
      <c r="U15892">
        <v>340184.97120000003</v>
      </c>
      <c r="V15892" t="s">
        <v>54</v>
      </c>
      <c r="W15892" t="s">
        <v>47</v>
      </c>
    </row>
    <row r="15893" spans="1:23" x14ac:dyDescent="0.25">
      <c r="A15893" s="92">
        <v>8784</v>
      </c>
      <c r="B15893" s="92">
        <v>0</v>
      </c>
      <c r="C15893" s="92">
        <v>0</v>
      </c>
      <c r="R15893" s="9">
        <v>43582</v>
      </c>
      <c r="S15893">
        <v>3</v>
      </c>
      <c r="T15893">
        <v>0.67914317889999998</v>
      </c>
      <c r="U15893">
        <v>289176.44900000002</v>
      </c>
      <c r="V15893" t="s">
        <v>54</v>
      </c>
      <c r="W15893" t="s">
        <v>47</v>
      </c>
    </row>
    <row r="15894" spans="1:23" x14ac:dyDescent="0.25">
      <c r="A15894" s="92">
        <v>8784</v>
      </c>
      <c r="B15894" s="92">
        <v>0</v>
      </c>
      <c r="C15894" s="92">
        <v>0</v>
      </c>
      <c r="R15894" s="9">
        <v>43582</v>
      </c>
      <c r="S15894">
        <v>4</v>
      </c>
      <c r="T15894">
        <v>0.61932025989999995</v>
      </c>
      <c r="U15894">
        <v>263704.0894</v>
      </c>
      <c r="V15894" t="s">
        <v>54</v>
      </c>
      <c r="W15894" t="s">
        <v>47</v>
      </c>
    </row>
    <row r="15895" spans="1:23" x14ac:dyDescent="0.25">
      <c r="A15895" s="92">
        <v>8784</v>
      </c>
      <c r="B15895" s="92">
        <v>0</v>
      </c>
      <c r="C15895" s="92">
        <v>0</v>
      </c>
      <c r="R15895" s="9">
        <v>43582</v>
      </c>
      <c r="S15895">
        <v>5</v>
      </c>
      <c r="T15895">
        <v>0.59761136469999998</v>
      </c>
      <c r="U15895">
        <v>254460.52859999999</v>
      </c>
      <c r="V15895" t="s">
        <v>54</v>
      </c>
      <c r="W15895" t="s">
        <v>47</v>
      </c>
    </row>
    <row r="15896" spans="1:23" x14ac:dyDescent="0.25">
      <c r="A15896" s="92">
        <v>8784</v>
      </c>
      <c r="B15896" s="92">
        <v>0</v>
      </c>
      <c r="C15896" s="92">
        <v>0</v>
      </c>
      <c r="R15896" s="9">
        <v>43582</v>
      </c>
      <c r="S15896">
        <v>6</v>
      </c>
      <c r="T15896">
        <v>0.6117877357</v>
      </c>
      <c r="U15896">
        <v>260496.77069999999</v>
      </c>
      <c r="V15896" t="s">
        <v>54</v>
      </c>
      <c r="W15896" t="s">
        <v>47</v>
      </c>
    </row>
    <row r="15897" spans="1:23" x14ac:dyDescent="0.25">
      <c r="A15897" s="92">
        <v>8784</v>
      </c>
      <c r="B15897" s="92">
        <v>0</v>
      </c>
      <c r="C15897" s="92">
        <v>0</v>
      </c>
      <c r="R15897" s="9">
        <v>43582</v>
      </c>
      <c r="S15897">
        <v>7</v>
      </c>
      <c r="T15897">
        <v>0.63658069139999995</v>
      </c>
      <c r="U15897">
        <v>271053.51209999999</v>
      </c>
      <c r="V15897" t="s">
        <v>54</v>
      </c>
      <c r="W15897" t="s">
        <v>47</v>
      </c>
    </row>
    <row r="15898" spans="1:23" x14ac:dyDescent="0.25">
      <c r="A15898" s="92">
        <v>8784</v>
      </c>
      <c r="B15898" s="92">
        <v>0</v>
      </c>
      <c r="C15898" s="92">
        <v>0</v>
      </c>
      <c r="R15898" s="9">
        <v>43582</v>
      </c>
      <c r="S15898">
        <v>8</v>
      </c>
      <c r="T15898">
        <v>0.75388941200000004</v>
      </c>
      <c r="U15898">
        <v>321003.09610000002</v>
      </c>
      <c r="V15898" t="s">
        <v>54</v>
      </c>
      <c r="W15898" t="s">
        <v>47</v>
      </c>
    </row>
    <row r="15899" spans="1:23" x14ac:dyDescent="0.25">
      <c r="A15899" s="92">
        <v>8784</v>
      </c>
      <c r="B15899" s="92">
        <v>0</v>
      </c>
      <c r="C15899" s="92">
        <v>0</v>
      </c>
      <c r="R15899" s="9">
        <v>43582</v>
      </c>
      <c r="S15899">
        <v>9</v>
      </c>
      <c r="T15899">
        <v>0.91395321220000003</v>
      </c>
      <c r="U15899">
        <v>389157.62199999997</v>
      </c>
      <c r="V15899" t="s">
        <v>54</v>
      </c>
      <c r="W15899" t="s">
        <v>47</v>
      </c>
    </row>
    <row r="15900" spans="1:23" x14ac:dyDescent="0.25">
      <c r="A15900" s="92">
        <v>8784</v>
      </c>
      <c r="B15900" s="92">
        <v>0</v>
      </c>
      <c r="C15900" s="92">
        <v>0</v>
      </c>
      <c r="R15900" s="9">
        <v>43582</v>
      </c>
      <c r="S15900">
        <v>10</v>
      </c>
      <c r="T15900">
        <v>1.0167225099999999</v>
      </c>
      <c r="U15900">
        <v>432916.37780000002</v>
      </c>
      <c r="V15900" t="s">
        <v>54</v>
      </c>
      <c r="W15900" t="s">
        <v>47</v>
      </c>
    </row>
    <row r="15901" spans="1:23" x14ac:dyDescent="0.25">
      <c r="A15901" s="92">
        <v>8784</v>
      </c>
      <c r="B15901" s="92">
        <v>0</v>
      </c>
      <c r="C15901" s="92">
        <v>0</v>
      </c>
      <c r="R15901" s="9">
        <v>43582</v>
      </c>
      <c r="S15901">
        <v>11</v>
      </c>
      <c r="T15901">
        <v>1.094652417</v>
      </c>
      <c r="U15901">
        <v>466098.62070000003</v>
      </c>
      <c r="V15901" t="s">
        <v>54</v>
      </c>
      <c r="W15901" t="s">
        <v>47</v>
      </c>
    </row>
    <row r="15902" spans="1:23" x14ac:dyDescent="0.25">
      <c r="A15902" s="92">
        <v>8784</v>
      </c>
      <c r="B15902" s="92">
        <v>0</v>
      </c>
      <c r="C15902" s="92">
        <v>0</v>
      </c>
      <c r="R15902" s="9">
        <v>43582</v>
      </c>
      <c r="S15902">
        <v>12</v>
      </c>
      <c r="T15902">
        <v>1.130999831</v>
      </c>
      <c r="U15902">
        <v>481575.20419999998</v>
      </c>
      <c r="V15902" t="s">
        <v>54</v>
      </c>
      <c r="W15902" t="s">
        <v>47</v>
      </c>
    </row>
    <row r="15903" spans="1:23" x14ac:dyDescent="0.25">
      <c r="A15903" s="92">
        <v>8784</v>
      </c>
      <c r="B15903" s="92">
        <v>0</v>
      </c>
      <c r="C15903" s="92">
        <v>0</v>
      </c>
      <c r="R15903" s="9">
        <v>43582</v>
      </c>
      <c r="S15903">
        <v>13</v>
      </c>
      <c r="T15903">
        <v>1.2210827639999999</v>
      </c>
      <c r="U15903">
        <v>519932.15639999998</v>
      </c>
      <c r="V15903" t="s">
        <v>54</v>
      </c>
      <c r="W15903" t="s">
        <v>47</v>
      </c>
    </row>
    <row r="15904" spans="1:23" x14ac:dyDescent="0.25">
      <c r="A15904" s="92">
        <v>8784</v>
      </c>
      <c r="B15904" s="92">
        <v>0</v>
      </c>
      <c r="C15904" s="92">
        <v>0</v>
      </c>
      <c r="R15904" s="9">
        <v>43582</v>
      </c>
      <c r="S15904">
        <v>14</v>
      </c>
      <c r="T15904">
        <v>1.3551807520000001</v>
      </c>
      <c r="U15904">
        <v>577030.54330000002</v>
      </c>
      <c r="V15904" t="s">
        <v>54</v>
      </c>
      <c r="W15904" t="s">
        <v>47</v>
      </c>
    </row>
    <row r="15905" spans="1:23" x14ac:dyDescent="0.25">
      <c r="A15905" s="92">
        <v>8784</v>
      </c>
      <c r="B15905" s="92">
        <v>0</v>
      </c>
      <c r="C15905" s="92">
        <v>0</v>
      </c>
      <c r="R15905" s="9">
        <v>43582</v>
      </c>
      <c r="S15905">
        <v>15</v>
      </c>
      <c r="T15905">
        <v>1.561806553</v>
      </c>
      <c r="U15905">
        <v>665010.98300000001</v>
      </c>
      <c r="V15905" t="s">
        <v>54</v>
      </c>
      <c r="W15905" t="s">
        <v>47</v>
      </c>
    </row>
    <row r="15906" spans="1:23" x14ac:dyDescent="0.25">
      <c r="A15906" s="92">
        <v>8784</v>
      </c>
      <c r="B15906" s="92">
        <v>0</v>
      </c>
      <c r="C15906" s="92">
        <v>0</v>
      </c>
      <c r="R15906" s="9">
        <v>43582</v>
      </c>
      <c r="S15906">
        <v>16</v>
      </c>
      <c r="T15906">
        <v>1.699584287</v>
      </c>
      <c r="U15906">
        <v>723676.19110000005</v>
      </c>
      <c r="V15906" t="s">
        <v>54</v>
      </c>
      <c r="W15906" t="s">
        <v>47</v>
      </c>
    </row>
    <row r="15907" spans="1:23" x14ac:dyDescent="0.25">
      <c r="A15907" s="92">
        <v>8784</v>
      </c>
      <c r="B15907" s="92">
        <v>0</v>
      </c>
      <c r="C15907" s="92">
        <v>0</v>
      </c>
      <c r="R15907" s="9">
        <v>43582</v>
      </c>
      <c r="S15907">
        <v>17</v>
      </c>
      <c r="T15907">
        <v>1.8518181389999999</v>
      </c>
      <c r="U15907">
        <v>788496.75639999995</v>
      </c>
      <c r="V15907" t="s">
        <v>54</v>
      </c>
      <c r="W15907" t="s">
        <v>47</v>
      </c>
    </row>
    <row r="15908" spans="1:23" x14ac:dyDescent="0.25">
      <c r="A15908" s="92">
        <v>8784</v>
      </c>
      <c r="B15908" s="92">
        <v>0</v>
      </c>
      <c r="C15908" s="92">
        <v>0</v>
      </c>
      <c r="R15908" s="9">
        <v>43582</v>
      </c>
      <c r="S15908">
        <v>18</v>
      </c>
      <c r="T15908">
        <v>1.874046527</v>
      </c>
      <c r="U15908">
        <v>797961.5148</v>
      </c>
      <c r="V15908" t="s">
        <v>54</v>
      </c>
      <c r="W15908" t="s">
        <v>47</v>
      </c>
    </row>
    <row r="15909" spans="1:23" x14ac:dyDescent="0.25">
      <c r="A15909" s="92">
        <v>8784</v>
      </c>
      <c r="B15909" s="92">
        <v>0</v>
      </c>
      <c r="C15909" s="92">
        <v>0</v>
      </c>
      <c r="R15909" s="9">
        <v>43582</v>
      </c>
      <c r="S15909">
        <v>19</v>
      </c>
      <c r="T15909">
        <v>1.8168632309999999</v>
      </c>
      <c r="U15909">
        <v>773613.09620000003</v>
      </c>
      <c r="V15909" t="s">
        <v>54</v>
      </c>
      <c r="W15909" t="s">
        <v>47</v>
      </c>
    </row>
    <row r="15910" spans="1:23" x14ac:dyDescent="0.25">
      <c r="A15910" s="92">
        <v>8784</v>
      </c>
      <c r="B15910" s="92">
        <v>0</v>
      </c>
      <c r="C15910" s="92">
        <v>0</v>
      </c>
      <c r="R15910" s="9">
        <v>43582</v>
      </c>
      <c r="S15910">
        <v>20</v>
      </c>
      <c r="T15910">
        <v>1.654128225</v>
      </c>
      <c r="U15910">
        <v>704321.18169999996</v>
      </c>
      <c r="V15910" t="s">
        <v>54</v>
      </c>
      <c r="W15910" t="s">
        <v>47</v>
      </c>
    </row>
    <row r="15911" spans="1:23" x14ac:dyDescent="0.25">
      <c r="A15911" s="92">
        <v>8784</v>
      </c>
      <c r="B15911" s="92">
        <v>0</v>
      </c>
      <c r="C15911" s="92">
        <v>0</v>
      </c>
      <c r="R15911" s="9">
        <v>43582</v>
      </c>
      <c r="S15911">
        <v>21</v>
      </c>
      <c r="T15911">
        <v>1.4881882200000001</v>
      </c>
      <c r="U15911">
        <v>633664.59140000003</v>
      </c>
      <c r="V15911" t="s">
        <v>54</v>
      </c>
      <c r="W15911" t="s">
        <v>47</v>
      </c>
    </row>
    <row r="15912" spans="1:23" x14ac:dyDescent="0.25">
      <c r="A15912" s="92">
        <v>8784</v>
      </c>
      <c r="B15912" s="92">
        <v>0</v>
      </c>
      <c r="C15912" s="92">
        <v>0</v>
      </c>
      <c r="R15912" s="9">
        <v>43582</v>
      </c>
      <c r="S15912">
        <v>22</v>
      </c>
      <c r="T15912">
        <v>1.3965118299999999</v>
      </c>
      <c r="U15912">
        <v>594629.15139999997</v>
      </c>
      <c r="V15912" t="s">
        <v>54</v>
      </c>
      <c r="W15912" t="s">
        <v>47</v>
      </c>
    </row>
    <row r="15913" spans="1:23" x14ac:dyDescent="0.25">
      <c r="A15913" s="92">
        <v>8784</v>
      </c>
      <c r="B15913" s="92">
        <v>0</v>
      </c>
      <c r="C15913" s="92">
        <v>0</v>
      </c>
      <c r="R15913" s="9">
        <v>43582</v>
      </c>
      <c r="S15913">
        <v>23</v>
      </c>
      <c r="T15913">
        <v>1.2092034679999999</v>
      </c>
      <c r="U15913">
        <v>514873.9999</v>
      </c>
      <c r="V15913" t="s">
        <v>54</v>
      </c>
      <c r="W15913" t="s">
        <v>47</v>
      </c>
    </row>
    <row r="15914" spans="1:23" x14ac:dyDescent="0.25">
      <c r="A15914" s="92">
        <v>8784</v>
      </c>
      <c r="B15914" s="92">
        <v>0</v>
      </c>
      <c r="C15914" s="92">
        <v>0</v>
      </c>
      <c r="R15914" s="9">
        <v>43582</v>
      </c>
      <c r="S15914">
        <v>24</v>
      </c>
      <c r="T15914">
        <v>1.031017179</v>
      </c>
      <c r="U15914">
        <v>439002.99089999998</v>
      </c>
      <c r="V15914" t="s">
        <v>54</v>
      </c>
      <c r="W15914" t="s">
        <v>47</v>
      </c>
    </row>
    <row r="15915" spans="1:23" x14ac:dyDescent="0.25">
      <c r="A15915" s="92">
        <v>8784</v>
      </c>
      <c r="B15915" s="92">
        <v>0</v>
      </c>
      <c r="C15915" s="92">
        <v>0</v>
      </c>
      <c r="R15915" s="9">
        <v>43583</v>
      </c>
      <c r="S15915">
        <v>1</v>
      </c>
      <c r="T15915">
        <v>0.85785810399999995</v>
      </c>
      <c r="U15915">
        <v>365272.54920000001</v>
      </c>
      <c r="V15915" t="s">
        <v>54</v>
      </c>
      <c r="W15915" t="s">
        <v>47</v>
      </c>
    </row>
    <row r="15916" spans="1:23" x14ac:dyDescent="0.25">
      <c r="A15916" s="92">
        <v>8784</v>
      </c>
      <c r="B15916" s="92">
        <v>0</v>
      </c>
      <c r="C15916" s="92">
        <v>0</v>
      </c>
      <c r="R15916" s="9">
        <v>43583</v>
      </c>
      <c r="S15916">
        <v>2</v>
      </c>
      <c r="T15916">
        <v>0.7083364056</v>
      </c>
      <c r="U15916">
        <v>301606.80820000003</v>
      </c>
      <c r="V15916" t="s">
        <v>54</v>
      </c>
      <c r="W15916" t="s">
        <v>47</v>
      </c>
    </row>
    <row r="15917" spans="1:23" x14ac:dyDescent="0.25">
      <c r="A15917" s="92">
        <v>8784</v>
      </c>
      <c r="B15917" s="92">
        <v>0</v>
      </c>
      <c r="C15917" s="92">
        <v>0</v>
      </c>
      <c r="R15917" s="9">
        <v>43583</v>
      </c>
      <c r="S15917">
        <v>3</v>
      </c>
      <c r="T15917">
        <v>0.62417751210000005</v>
      </c>
      <c r="U15917">
        <v>265772.2879</v>
      </c>
      <c r="V15917" t="s">
        <v>54</v>
      </c>
      <c r="W15917" t="s">
        <v>47</v>
      </c>
    </row>
    <row r="15918" spans="1:23" x14ac:dyDescent="0.25">
      <c r="A15918" s="92">
        <v>8784</v>
      </c>
      <c r="B15918" s="92">
        <v>0</v>
      </c>
      <c r="C15918" s="92">
        <v>0</v>
      </c>
      <c r="R15918" s="9">
        <v>43583</v>
      </c>
      <c r="S15918">
        <v>4</v>
      </c>
      <c r="T15918">
        <v>0.5820008203</v>
      </c>
      <c r="U15918">
        <v>247813.6213</v>
      </c>
      <c r="V15918" t="s">
        <v>54</v>
      </c>
      <c r="W15918" t="s">
        <v>47</v>
      </c>
    </row>
    <row r="15919" spans="1:23" x14ac:dyDescent="0.25">
      <c r="A15919" s="92">
        <v>8784</v>
      </c>
      <c r="B15919" s="92">
        <v>0</v>
      </c>
      <c r="C15919" s="92">
        <v>0</v>
      </c>
      <c r="R15919" s="9">
        <v>43583</v>
      </c>
      <c r="S15919">
        <v>5</v>
      </c>
      <c r="T15919">
        <v>0.54381112629999995</v>
      </c>
      <c r="U15919">
        <v>231552.6024</v>
      </c>
      <c r="V15919" t="s">
        <v>54</v>
      </c>
      <c r="W15919" t="s">
        <v>47</v>
      </c>
    </row>
    <row r="15920" spans="1:23" x14ac:dyDescent="0.25">
      <c r="A15920" s="92">
        <v>8784</v>
      </c>
      <c r="B15920" s="92">
        <v>0</v>
      </c>
      <c r="C15920" s="92">
        <v>0</v>
      </c>
      <c r="R15920" s="9">
        <v>43583</v>
      </c>
      <c r="S15920">
        <v>6</v>
      </c>
      <c r="T15920">
        <v>0.56476287039999995</v>
      </c>
      <c r="U15920">
        <v>240473.77119999999</v>
      </c>
      <c r="V15920" t="s">
        <v>54</v>
      </c>
      <c r="W15920" t="s">
        <v>47</v>
      </c>
    </row>
    <row r="15921" spans="1:23" x14ac:dyDescent="0.25">
      <c r="A15921" s="92">
        <v>8784</v>
      </c>
      <c r="B15921" s="92">
        <v>0</v>
      </c>
      <c r="C15921" s="92">
        <v>0</v>
      </c>
      <c r="R15921" s="9">
        <v>43583</v>
      </c>
      <c r="S15921">
        <v>7</v>
      </c>
      <c r="T15921">
        <v>0.61640800269999996</v>
      </c>
      <c r="U15921">
        <v>262464.06189999997</v>
      </c>
      <c r="V15921" t="s">
        <v>54</v>
      </c>
      <c r="W15921" t="s">
        <v>47</v>
      </c>
    </row>
    <row r="15922" spans="1:23" x14ac:dyDescent="0.25">
      <c r="A15922" s="92">
        <v>8784</v>
      </c>
      <c r="B15922" s="92">
        <v>0</v>
      </c>
      <c r="C15922" s="92">
        <v>0</v>
      </c>
      <c r="R15922" s="9">
        <v>43583</v>
      </c>
      <c r="S15922">
        <v>8</v>
      </c>
      <c r="T15922">
        <v>0.73621089210000001</v>
      </c>
      <c r="U15922">
        <v>313475.65299999999</v>
      </c>
      <c r="V15922" t="s">
        <v>54</v>
      </c>
      <c r="W15922" t="s">
        <v>47</v>
      </c>
    </row>
    <row r="15923" spans="1:23" x14ac:dyDescent="0.25">
      <c r="A15923" s="92">
        <v>8784</v>
      </c>
      <c r="B15923" s="92">
        <v>0</v>
      </c>
      <c r="C15923" s="92">
        <v>0</v>
      </c>
      <c r="R15923" s="9">
        <v>43583</v>
      </c>
      <c r="S15923">
        <v>9</v>
      </c>
      <c r="T15923">
        <v>0.92821158950000004</v>
      </c>
      <c r="U15923">
        <v>395228.7819</v>
      </c>
      <c r="V15923" t="s">
        <v>54</v>
      </c>
      <c r="W15923" t="s">
        <v>47</v>
      </c>
    </row>
    <row r="15924" spans="1:23" x14ac:dyDescent="0.25">
      <c r="A15924" s="92">
        <v>8784</v>
      </c>
      <c r="B15924" s="92">
        <v>0</v>
      </c>
      <c r="C15924" s="92">
        <v>0</v>
      </c>
      <c r="R15924" s="9">
        <v>43583</v>
      </c>
      <c r="S15924">
        <v>10</v>
      </c>
      <c r="T15924">
        <v>1.0301972049999999</v>
      </c>
      <c r="U15924">
        <v>438653.8492</v>
      </c>
      <c r="V15924" t="s">
        <v>54</v>
      </c>
      <c r="W15924" t="s">
        <v>47</v>
      </c>
    </row>
    <row r="15925" spans="1:23" x14ac:dyDescent="0.25">
      <c r="A15925" s="92">
        <v>8784</v>
      </c>
      <c r="B15925" s="92">
        <v>0</v>
      </c>
      <c r="C15925" s="92">
        <v>0</v>
      </c>
      <c r="R15925" s="9">
        <v>43583</v>
      </c>
      <c r="S15925">
        <v>11</v>
      </c>
      <c r="T15925">
        <v>1.1495405590000001</v>
      </c>
      <c r="U15925">
        <v>489469.77169999998</v>
      </c>
      <c r="V15925" t="s">
        <v>54</v>
      </c>
      <c r="W15925" t="s">
        <v>47</v>
      </c>
    </row>
    <row r="15926" spans="1:23" x14ac:dyDescent="0.25">
      <c r="A15926" s="92">
        <v>8784</v>
      </c>
      <c r="B15926" s="92">
        <v>0</v>
      </c>
      <c r="C15926" s="92">
        <v>0</v>
      </c>
      <c r="R15926" s="9">
        <v>43583</v>
      </c>
      <c r="S15926">
        <v>12</v>
      </c>
      <c r="T15926">
        <v>1.3243024299999999</v>
      </c>
      <c r="U15926">
        <v>563882.67749999999</v>
      </c>
      <c r="V15926" t="s">
        <v>54</v>
      </c>
      <c r="W15926" t="s">
        <v>47</v>
      </c>
    </row>
    <row r="15927" spans="1:23" x14ac:dyDescent="0.25">
      <c r="A15927" s="92">
        <v>8784</v>
      </c>
      <c r="B15927" s="92">
        <v>0</v>
      </c>
      <c r="C15927" s="92">
        <v>0</v>
      </c>
      <c r="R15927" s="9">
        <v>43583</v>
      </c>
      <c r="S15927">
        <v>13</v>
      </c>
      <c r="T15927">
        <v>1.5067870830000001</v>
      </c>
      <c r="U15927">
        <v>641583.91269999999</v>
      </c>
      <c r="V15927" t="s">
        <v>54</v>
      </c>
      <c r="W15927" t="s">
        <v>47</v>
      </c>
    </row>
    <row r="15928" spans="1:23" x14ac:dyDescent="0.25">
      <c r="A15928" s="92">
        <v>8784</v>
      </c>
      <c r="B15928" s="92">
        <v>0</v>
      </c>
      <c r="C15928" s="92">
        <v>0</v>
      </c>
      <c r="R15928" s="9">
        <v>43583</v>
      </c>
      <c r="S15928">
        <v>14</v>
      </c>
      <c r="T15928">
        <v>1.7094085969999999</v>
      </c>
      <c r="U15928">
        <v>727859.34279999998</v>
      </c>
      <c r="V15928" t="s">
        <v>54</v>
      </c>
      <c r="W15928" t="s">
        <v>47</v>
      </c>
    </row>
    <row r="15929" spans="1:23" x14ac:dyDescent="0.25">
      <c r="A15929" s="92">
        <v>8784</v>
      </c>
      <c r="B15929" s="92">
        <v>0</v>
      </c>
      <c r="C15929" s="92">
        <v>0</v>
      </c>
      <c r="R15929" s="9">
        <v>43583</v>
      </c>
      <c r="S15929">
        <v>15</v>
      </c>
      <c r="T15929">
        <v>1.951493334</v>
      </c>
      <c r="U15929">
        <v>830938.05559999996</v>
      </c>
      <c r="V15929" t="s">
        <v>54</v>
      </c>
      <c r="W15929" t="s">
        <v>47</v>
      </c>
    </row>
    <row r="15930" spans="1:23" x14ac:dyDescent="0.25">
      <c r="A15930" s="92">
        <v>8784</v>
      </c>
      <c r="B15930" s="92">
        <v>0</v>
      </c>
      <c r="C15930" s="92">
        <v>0</v>
      </c>
      <c r="R15930" s="9">
        <v>43583</v>
      </c>
      <c r="S15930">
        <v>16</v>
      </c>
      <c r="T15930">
        <v>2.0979758749999999</v>
      </c>
      <c r="U15930">
        <v>893309.73580000002</v>
      </c>
      <c r="V15930" t="s">
        <v>54</v>
      </c>
      <c r="W15930" t="s">
        <v>47</v>
      </c>
    </row>
    <row r="15931" spans="1:23" x14ac:dyDescent="0.25">
      <c r="A15931" s="92">
        <v>8784</v>
      </c>
      <c r="B15931" s="92">
        <v>0</v>
      </c>
      <c r="C15931" s="92">
        <v>0</v>
      </c>
      <c r="R15931" s="9">
        <v>43583</v>
      </c>
      <c r="S15931">
        <v>17</v>
      </c>
      <c r="T15931">
        <v>2.1979501689999998</v>
      </c>
      <c r="U15931">
        <v>935878.39029999997</v>
      </c>
      <c r="V15931" t="s">
        <v>54</v>
      </c>
      <c r="W15931" t="s">
        <v>47</v>
      </c>
    </row>
    <row r="15932" spans="1:23" x14ac:dyDescent="0.25">
      <c r="A15932" s="92">
        <v>8784</v>
      </c>
      <c r="B15932" s="92">
        <v>0</v>
      </c>
      <c r="C15932" s="92">
        <v>0</v>
      </c>
      <c r="R15932" s="9">
        <v>43583</v>
      </c>
      <c r="S15932">
        <v>18</v>
      </c>
      <c r="T15932">
        <v>2.2476586250000001</v>
      </c>
      <c r="U15932">
        <v>957044.05200000003</v>
      </c>
      <c r="V15932" t="s">
        <v>54</v>
      </c>
      <c r="W15932" t="s">
        <v>47</v>
      </c>
    </row>
    <row r="15933" spans="1:23" x14ac:dyDescent="0.25">
      <c r="A15933" s="92">
        <v>8784</v>
      </c>
      <c r="B15933" s="92">
        <v>0</v>
      </c>
      <c r="C15933" s="92">
        <v>0</v>
      </c>
      <c r="R15933" s="9">
        <v>43583</v>
      </c>
      <c r="S15933">
        <v>19</v>
      </c>
      <c r="T15933">
        <v>2.1807886519999999</v>
      </c>
      <c r="U15933">
        <v>928571.08470000001</v>
      </c>
      <c r="V15933" t="s">
        <v>54</v>
      </c>
      <c r="W15933" t="s">
        <v>47</v>
      </c>
    </row>
    <row r="15934" spans="1:23" x14ac:dyDescent="0.25">
      <c r="A15934" s="92">
        <v>8784</v>
      </c>
      <c r="B15934" s="92">
        <v>0</v>
      </c>
      <c r="C15934" s="92">
        <v>0</v>
      </c>
      <c r="R15934" s="9">
        <v>43583</v>
      </c>
      <c r="S15934">
        <v>20</v>
      </c>
      <c r="T15934">
        <v>2.0445658949999999</v>
      </c>
      <c r="U15934">
        <v>870567.97990000003</v>
      </c>
      <c r="V15934" t="s">
        <v>54</v>
      </c>
      <c r="W15934" t="s">
        <v>47</v>
      </c>
    </row>
    <row r="15935" spans="1:23" x14ac:dyDescent="0.25">
      <c r="A15935" s="92">
        <v>8784</v>
      </c>
      <c r="B15935" s="92">
        <v>0</v>
      </c>
      <c r="C15935" s="92">
        <v>0</v>
      </c>
      <c r="R15935" s="9">
        <v>43583</v>
      </c>
      <c r="S15935">
        <v>21</v>
      </c>
      <c r="T15935">
        <v>1.929149118</v>
      </c>
      <c r="U15935">
        <v>821423.978</v>
      </c>
      <c r="V15935" t="s">
        <v>54</v>
      </c>
      <c r="W15935" t="s">
        <v>47</v>
      </c>
    </row>
    <row r="15936" spans="1:23" x14ac:dyDescent="0.25">
      <c r="A15936" s="92">
        <v>8784</v>
      </c>
      <c r="B15936" s="92">
        <v>0</v>
      </c>
      <c r="C15936" s="92">
        <v>0</v>
      </c>
      <c r="R15936" s="9">
        <v>43583</v>
      </c>
      <c r="S15936">
        <v>22</v>
      </c>
      <c r="T15936">
        <v>1.7724989819999999</v>
      </c>
      <c r="U15936">
        <v>754722.97660000005</v>
      </c>
      <c r="V15936" t="s">
        <v>54</v>
      </c>
      <c r="W15936" t="s">
        <v>47</v>
      </c>
    </row>
    <row r="15937" spans="1:23" x14ac:dyDescent="0.25">
      <c r="A15937" s="92">
        <v>8784</v>
      </c>
      <c r="B15937" s="92">
        <v>0</v>
      </c>
      <c r="C15937" s="92">
        <v>0</v>
      </c>
      <c r="R15937" s="9">
        <v>43583</v>
      </c>
      <c r="S15937">
        <v>23</v>
      </c>
      <c r="T15937">
        <v>1.5056149249999999</v>
      </c>
      <c r="U15937">
        <v>641084.81259999995</v>
      </c>
      <c r="V15937" t="s">
        <v>54</v>
      </c>
      <c r="W15937" t="s">
        <v>47</v>
      </c>
    </row>
    <row r="15938" spans="1:23" x14ac:dyDescent="0.25">
      <c r="A15938" s="92">
        <v>8784</v>
      </c>
      <c r="B15938" s="92">
        <v>0</v>
      </c>
      <c r="C15938" s="92">
        <v>0</v>
      </c>
      <c r="R15938" s="9">
        <v>43583</v>
      </c>
      <c r="S15938">
        <v>24</v>
      </c>
      <c r="T15938">
        <v>1.27377395</v>
      </c>
      <c r="U15938">
        <v>542367.853</v>
      </c>
      <c r="V15938" t="s">
        <v>54</v>
      </c>
      <c r="W15938" t="s">
        <v>47</v>
      </c>
    </row>
    <row r="15939" spans="1:23" x14ac:dyDescent="0.25">
      <c r="A15939" s="92">
        <v>8784</v>
      </c>
      <c r="B15939" s="92">
        <v>0</v>
      </c>
      <c r="C15939" s="92">
        <v>0</v>
      </c>
      <c r="R15939" s="9">
        <v>43584</v>
      </c>
      <c r="S15939">
        <v>1</v>
      </c>
      <c r="T15939">
        <v>1.0304573960000001</v>
      </c>
      <c r="U15939">
        <v>438764.6373</v>
      </c>
      <c r="V15939" t="s">
        <v>54</v>
      </c>
      <c r="W15939" t="s">
        <v>47</v>
      </c>
    </row>
    <row r="15940" spans="1:23" x14ac:dyDescent="0.25">
      <c r="A15940" s="92">
        <v>8784</v>
      </c>
      <c r="B15940" s="92">
        <v>0</v>
      </c>
      <c r="C15940" s="92">
        <v>0</v>
      </c>
      <c r="R15940" s="9">
        <v>43584</v>
      </c>
      <c r="S15940">
        <v>2</v>
      </c>
      <c r="T15940">
        <v>0.83975110019999999</v>
      </c>
      <c r="U15940">
        <v>357562.6594</v>
      </c>
      <c r="V15940" t="s">
        <v>54</v>
      </c>
      <c r="W15940" t="s">
        <v>47</v>
      </c>
    </row>
    <row r="15941" spans="1:23" x14ac:dyDescent="0.25">
      <c r="A15941" s="92">
        <v>8784</v>
      </c>
      <c r="B15941" s="92">
        <v>0</v>
      </c>
      <c r="C15941" s="92">
        <v>0</v>
      </c>
      <c r="R15941" s="9">
        <v>43584</v>
      </c>
      <c r="S15941">
        <v>3</v>
      </c>
      <c r="T15941">
        <v>0.71927182670000001</v>
      </c>
      <c r="U15941">
        <v>306263.06670000002</v>
      </c>
      <c r="V15941" t="s">
        <v>54</v>
      </c>
      <c r="W15941" t="s">
        <v>47</v>
      </c>
    </row>
    <row r="15942" spans="1:23" x14ac:dyDescent="0.25">
      <c r="A15942" s="92">
        <v>8784</v>
      </c>
      <c r="B15942" s="92">
        <v>0</v>
      </c>
      <c r="C15942" s="92">
        <v>0</v>
      </c>
      <c r="R15942" s="9">
        <v>43584</v>
      </c>
      <c r="S15942">
        <v>4</v>
      </c>
      <c r="T15942">
        <v>0.66006815919999995</v>
      </c>
      <c r="U15942">
        <v>281054.38189999998</v>
      </c>
      <c r="V15942" t="s">
        <v>54</v>
      </c>
      <c r="W15942" t="s">
        <v>47</v>
      </c>
    </row>
    <row r="15943" spans="1:23" x14ac:dyDescent="0.25">
      <c r="A15943" s="92">
        <v>8784</v>
      </c>
      <c r="B15943" s="92">
        <v>0</v>
      </c>
      <c r="C15943" s="92">
        <v>0</v>
      </c>
      <c r="R15943" s="9">
        <v>43584</v>
      </c>
      <c r="S15943">
        <v>5</v>
      </c>
      <c r="T15943">
        <v>0.65554489689999995</v>
      </c>
      <c r="U15943">
        <v>279128.39490000001</v>
      </c>
      <c r="V15943" t="s">
        <v>54</v>
      </c>
      <c r="W15943" t="s">
        <v>47</v>
      </c>
    </row>
    <row r="15944" spans="1:23" x14ac:dyDescent="0.25">
      <c r="A15944" s="92">
        <v>8784</v>
      </c>
      <c r="B15944" s="92">
        <v>0</v>
      </c>
      <c r="C15944" s="92">
        <v>0</v>
      </c>
      <c r="R15944" s="9">
        <v>43584</v>
      </c>
      <c r="S15944">
        <v>6</v>
      </c>
      <c r="T15944">
        <v>0.72779211379999997</v>
      </c>
      <c r="U15944">
        <v>309890.97090000001</v>
      </c>
      <c r="V15944" t="s">
        <v>54</v>
      </c>
      <c r="W15944" t="s">
        <v>47</v>
      </c>
    </row>
    <row r="15945" spans="1:23" x14ac:dyDescent="0.25">
      <c r="A15945" s="92">
        <v>8784</v>
      </c>
      <c r="B15945" s="92">
        <v>0</v>
      </c>
      <c r="C15945" s="92">
        <v>0</v>
      </c>
      <c r="R15945" s="9">
        <v>43584</v>
      </c>
      <c r="S15945">
        <v>7</v>
      </c>
      <c r="T15945">
        <v>0.88272369090000002</v>
      </c>
      <c r="U15945">
        <v>375860.21669999999</v>
      </c>
      <c r="V15945" t="s">
        <v>54</v>
      </c>
      <c r="W15945" t="s">
        <v>47</v>
      </c>
    </row>
    <row r="15946" spans="1:23" x14ac:dyDescent="0.25">
      <c r="A15946" s="92">
        <v>8784</v>
      </c>
      <c r="B15946" s="92">
        <v>0</v>
      </c>
      <c r="C15946" s="92">
        <v>0</v>
      </c>
      <c r="R15946" s="9">
        <v>43584</v>
      </c>
      <c r="S15946">
        <v>8</v>
      </c>
      <c r="T15946">
        <v>0.90277840310000002</v>
      </c>
      <c r="U15946">
        <v>384399.43290000001</v>
      </c>
      <c r="V15946" t="s">
        <v>54</v>
      </c>
      <c r="W15946" t="s">
        <v>47</v>
      </c>
    </row>
    <row r="15947" spans="1:23" x14ac:dyDescent="0.25">
      <c r="A15947" s="92">
        <v>8784</v>
      </c>
      <c r="B15947" s="92">
        <v>0</v>
      </c>
      <c r="C15947" s="92">
        <v>0</v>
      </c>
      <c r="R15947" s="9">
        <v>43584</v>
      </c>
      <c r="S15947">
        <v>9</v>
      </c>
      <c r="T15947">
        <v>0.86307352500000001</v>
      </c>
      <c r="U15947">
        <v>367493.25469999999</v>
      </c>
      <c r="V15947" t="s">
        <v>54</v>
      </c>
      <c r="W15947" t="s">
        <v>47</v>
      </c>
    </row>
    <row r="15948" spans="1:23" x14ac:dyDescent="0.25">
      <c r="A15948" s="92">
        <v>8784</v>
      </c>
      <c r="B15948" s="92">
        <v>0</v>
      </c>
      <c r="C15948" s="92">
        <v>0</v>
      </c>
      <c r="R15948" s="9">
        <v>43584</v>
      </c>
      <c r="S15948">
        <v>10</v>
      </c>
      <c r="T15948">
        <v>0.92454331749999996</v>
      </c>
      <c r="U15948">
        <v>393666.84639999998</v>
      </c>
      <c r="V15948" t="s">
        <v>54</v>
      </c>
      <c r="W15948" t="s">
        <v>47</v>
      </c>
    </row>
    <row r="15949" spans="1:23" x14ac:dyDescent="0.25">
      <c r="A15949" s="92">
        <v>8784</v>
      </c>
      <c r="B15949" s="92">
        <v>0</v>
      </c>
      <c r="C15949" s="92">
        <v>0</v>
      </c>
      <c r="R15949" s="9">
        <v>43584</v>
      </c>
      <c r="S15949">
        <v>11</v>
      </c>
      <c r="T15949">
        <v>1.0483289250000001</v>
      </c>
      <c r="U15949">
        <v>446374.26309999998</v>
      </c>
      <c r="V15949" t="s">
        <v>54</v>
      </c>
      <c r="W15949" t="s">
        <v>47</v>
      </c>
    </row>
    <row r="15950" spans="1:23" x14ac:dyDescent="0.25">
      <c r="A15950" s="92">
        <v>8784</v>
      </c>
      <c r="B15950" s="92">
        <v>0</v>
      </c>
      <c r="C15950" s="92">
        <v>0</v>
      </c>
      <c r="R15950" s="9">
        <v>43584</v>
      </c>
      <c r="S15950">
        <v>12</v>
      </c>
      <c r="T15950">
        <v>1.201483638</v>
      </c>
      <c r="U15950">
        <v>511586.92700000003</v>
      </c>
      <c r="V15950" t="s">
        <v>54</v>
      </c>
      <c r="W15950" t="s">
        <v>47</v>
      </c>
    </row>
    <row r="15951" spans="1:23" x14ac:dyDescent="0.25">
      <c r="A15951" s="92">
        <v>8784</v>
      </c>
      <c r="B15951" s="92">
        <v>0</v>
      </c>
      <c r="C15951" s="92">
        <v>0</v>
      </c>
      <c r="R15951" s="9">
        <v>43584</v>
      </c>
      <c r="S15951">
        <v>13</v>
      </c>
      <c r="T15951">
        <v>1.379339297</v>
      </c>
      <c r="U15951">
        <v>587317.15509999997</v>
      </c>
      <c r="V15951" t="s">
        <v>54</v>
      </c>
      <c r="W15951" t="s">
        <v>47</v>
      </c>
    </row>
    <row r="15952" spans="1:23" x14ac:dyDescent="0.25">
      <c r="A15952" s="92">
        <v>8784</v>
      </c>
      <c r="B15952" s="92">
        <v>0</v>
      </c>
      <c r="C15952" s="92">
        <v>0</v>
      </c>
      <c r="R15952" s="9">
        <v>43584</v>
      </c>
      <c r="S15952">
        <v>14</v>
      </c>
      <c r="T15952">
        <v>1.6107011040000001</v>
      </c>
      <c r="U15952">
        <v>685830.0871</v>
      </c>
      <c r="V15952" t="s">
        <v>54</v>
      </c>
      <c r="W15952" t="s">
        <v>47</v>
      </c>
    </row>
    <row r="15953" spans="1:23" x14ac:dyDescent="0.25">
      <c r="A15953" s="92">
        <v>8784</v>
      </c>
      <c r="B15953" s="92">
        <v>0</v>
      </c>
      <c r="C15953" s="92">
        <v>0</v>
      </c>
      <c r="R15953" s="9">
        <v>43584</v>
      </c>
      <c r="S15953">
        <v>15</v>
      </c>
      <c r="T15953">
        <v>1.7888174509999999</v>
      </c>
      <c r="U15953">
        <v>761671.31550000003</v>
      </c>
      <c r="V15953" t="s">
        <v>54</v>
      </c>
      <c r="W15953" t="s">
        <v>47</v>
      </c>
    </row>
    <row r="15954" spans="1:23" x14ac:dyDescent="0.25">
      <c r="A15954" s="92">
        <v>8784</v>
      </c>
      <c r="B15954" s="92">
        <v>0</v>
      </c>
      <c r="C15954" s="92">
        <v>0</v>
      </c>
      <c r="R15954" s="9">
        <v>43584</v>
      </c>
      <c r="S15954">
        <v>16</v>
      </c>
      <c r="T15954">
        <v>1.9408104909999999</v>
      </c>
      <c r="U15954">
        <v>826389.34389999998</v>
      </c>
      <c r="V15954" t="s">
        <v>54</v>
      </c>
      <c r="W15954" t="s">
        <v>47</v>
      </c>
    </row>
    <row r="15955" spans="1:23" x14ac:dyDescent="0.25">
      <c r="A15955" s="92">
        <v>8784</v>
      </c>
      <c r="B15955" s="92">
        <v>0</v>
      </c>
      <c r="C15955" s="92">
        <v>0</v>
      </c>
      <c r="R15955" s="9">
        <v>43584</v>
      </c>
      <c r="S15955">
        <v>17</v>
      </c>
      <c r="T15955">
        <v>2.0675547330000001</v>
      </c>
      <c r="U15955">
        <v>880356.53500000003</v>
      </c>
      <c r="V15955" t="s">
        <v>54</v>
      </c>
      <c r="W15955" t="s">
        <v>47</v>
      </c>
    </row>
    <row r="15956" spans="1:23" x14ac:dyDescent="0.25">
      <c r="A15956" s="92">
        <v>8784</v>
      </c>
      <c r="B15956" s="92">
        <v>0</v>
      </c>
      <c r="C15956" s="92">
        <v>0</v>
      </c>
      <c r="R15956" s="9">
        <v>43584</v>
      </c>
      <c r="S15956">
        <v>18</v>
      </c>
      <c r="T15956">
        <v>2.1869797009999998</v>
      </c>
      <c r="U15956">
        <v>931207.20880000002</v>
      </c>
      <c r="V15956" t="s">
        <v>54</v>
      </c>
      <c r="W15956" t="s">
        <v>47</v>
      </c>
    </row>
    <row r="15957" spans="1:23" x14ac:dyDescent="0.25">
      <c r="A15957" s="92">
        <v>8784</v>
      </c>
      <c r="B15957" s="92">
        <v>0</v>
      </c>
      <c r="C15957" s="92">
        <v>0</v>
      </c>
      <c r="R15957" s="9">
        <v>43584</v>
      </c>
      <c r="S15957">
        <v>19</v>
      </c>
      <c r="T15957">
        <v>2.20340341</v>
      </c>
      <c r="U15957">
        <v>938200.35840000003</v>
      </c>
      <c r="V15957" t="s">
        <v>54</v>
      </c>
      <c r="W15957" t="s">
        <v>47</v>
      </c>
    </row>
    <row r="15958" spans="1:23" x14ac:dyDescent="0.25">
      <c r="A15958" s="92">
        <v>8784</v>
      </c>
      <c r="B15958" s="92">
        <v>0</v>
      </c>
      <c r="C15958" s="92">
        <v>0</v>
      </c>
      <c r="R15958" s="9">
        <v>43584</v>
      </c>
      <c r="S15958">
        <v>20</v>
      </c>
      <c r="T15958">
        <v>2.058218654</v>
      </c>
      <c r="U15958">
        <v>876381.27009999997</v>
      </c>
      <c r="V15958" t="s">
        <v>54</v>
      </c>
      <c r="W15958" t="s">
        <v>47</v>
      </c>
    </row>
    <row r="15959" spans="1:23" x14ac:dyDescent="0.25">
      <c r="A15959" s="92">
        <v>8784</v>
      </c>
      <c r="B15959" s="92">
        <v>0</v>
      </c>
      <c r="C15959" s="92">
        <v>0</v>
      </c>
      <c r="R15959" s="9">
        <v>43584</v>
      </c>
      <c r="S15959">
        <v>21</v>
      </c>
      <c r="T15959">
        <v>1.928633912</v>
      </c>
      <c r="U15959">
        <v>821204.60530000005</v>
      </c>
      <c r="V15959" t="s">
        <v>54</v>
      </c>
      <c r="W15959" t="s">
        <v>47</v>
      </c>
    </row>
    <row r="15960" spans="1:23" x14ac:dyDescent="0.25">
      <c r="A15960" s="92">
        <v>8784</v>
      </c>
      <c r="B15960" s="92">
        <v>0</v>
      </c>
      <c r="C15960" s="92">
        <v>0</v>
      </c>
      <c r="R15960" s="9">
        <v>43584</v>
      </c>
      <c r="S15960">
        <v>22</v>
      </c>
      <c r="T15960">
        <v>1.7493333870000001</v>
      </c>
      <c r="U15960">
        <v>744859.15890000004</v>
      </c>
      <c r="V15960" t="s">
        <v>54</v>
      </c>
      <c r="W15960" t="s">
        <v>47</v>
      </c>
    </row>
    <row r="15961" spans="1:23" x14ac:dyDescent="0.25">
      <c r="A15961" s="92">
        <v>8784</v>
      </c>
      <c r="B15961" s="92">
        <v>0</v>
      </c>
      <c r="C15961" s="92">
        <v>0</v>
      </c>
      <c r="R15961" s="9">
        <v>43584</v>
      </c>
      <c r="S15961">
        <v>23</v>
      </c>
      <c r="T15961">
        <v>1.4671927119999999</v>
      </c>
      <c r="U15961">
        <v>624724.7879</v>
      </c>
      <c r="V15961" t="s">
        <v>54</v>
      </c>
      <c r="W15961" t="s">
        <v>47</v>
      </c>
    </row>
    <row r="15962" spans="1:23" x14ac:dyDescent="0.25">
      <c r="A15962" s="92">
        <v>8784</v>
      </c>
      <c r="B15962" s="92">
        <v>0</v>
      </c>
      <c r="C15962" s="92">
        <v>0</v>
      </c>
      <c r="R15962" s="9">
        <v>43584</v>
      </c>
      <c r="S15962">
        <v>24</v>
      </c>
      <c r="T15962">
        <v>1.170665107</v>
      </c>
      <c r="U15962">
        <v>498464.5197</v>
      </c>
      <c r="V15962" t="s">
        <v>54</v>
      </c>
      <c r="W15962" t="s">
        <v>47</v>
      </c>
    </row>
    <row r="15963" spans="1:23" x14ac:dyDescent="0.25">
      <c r="A15963" s="92">
        <v>8784</v>
      </c>
      <c r="B15963" s="92">
        <v>0</v>
      </c>
      <c r="C15963" s="92">
        <v>0</v>
      </c>
      <c r="R15963" s="9">
        <v>43585</v>
      </c>
      <c r="S15963">
        <v>1</v>
      </c>
      <c r="T15963">
        <v>0.93256457979999996</v>
      </c>
      <c r="U15963">
        <v>397082.26779999997</v>
      </c>
      <c r="V15963" t="s">
        <v>54</v>
      </c>
      <c r="W15963" t="s">
        <v>47</v>
      </c>
    </row>
    <row r="15964" spans="1:23" x14ac:dyDescent="0.25">
      <c r="A15964" s="92">
        <v>8784</v>
      </c>
      <c r="B15964" s="92">
        <v>0</v>
      </c>
      <c r="C15964" s="92">
        <v>0</v>
      </c>
      <c r="R15964" s="9">
        <v>43585</v>
      </c>
      <c r="S15964">
        <v>2</v>
      </c>
      <c r="T15964">
        <v>0.79349797830000002</v>
      </c>
      <c r="U15964">
        <v>337868.26520000002</v>
      </c>
      <c r="V15964" t="s">
        <v>54</v>
      </c>
      <c r="W15964" t="s">
        <v>47</v>
      </c>
    </row>
    <row r="15965" spans="1:23" x14ac:dyDescent="0.25">
      <c r="A15965" s="92">
        <v>8784</v>
      </c>
      <c r="B15965" s="92">
        <v>0</v>
      </c>
      <c r="C15965" s="92">
        <v>0</v>
      </c>
      <c r="R15965" s="9">
        <v>43585</v>
      </c>
      <c r="S15965">
        <v>3</v>
      </c>
      <c r="T15965">
        <v>0.70471525319999995</v>
      </c>
      <c r="U15965">
        <v>300064.93599999999</v>
      </c>
      <c r="V15965" t="s">
        <v>54</v>
      </c>
      <c r="W15965" t="s">
        <v>47</v>
      </c>
    </row>
    <row r="15966" spans="1:23" x14ac:dyDescent="0.25">
      <c r="A15966" s="92">
        <v>8784</v>
      </c>
      <c r="B15966" s="92">
        <v>0</v>
      </c>
      <c r="C15966" s="92">
        <v>0</v>
      </c>
      <c r="R15966" s="9">
        <v>43585</v>
      </c>
      <c r="S15966">
        <v>4</v>
      </c>
      <c r="T15966">
        <v>0.69142151770000004</v>
      </c>
      <c r="U15966">
        <v>294404.51650000003</v>
      </c>
      <c r="V15966" t="s">
        <v>54</v>
      </c>
      <c r="W15966" t="s">
        <v>47</v>
      </c>
    </row>
    <row r="15967" spans="1:23" x14ac:dyDescent="0.25">
      <c r="A15967" s="92">
        <v>8784</v>
      </c>
      <c r="B15967" s="92">
        <v>0</v>
      </c>
      <c r="C15967" s="92">
        <v>0</v>
      </c>
      <c r="R15967" s="9">
        <v>43585</v>
      </c>
      <c r="S15967">
        <v>5</v>
      </c>
      <c r="T15967">
        <v>0.65876448480000005</v>
      </c>
      <c r="U15967">
        <v>280499.28259999998</v>
      </c>
      <c r="V15967" t="s">
        <v>54</v>
      </c>
      <c r="W15967" t="s">
        <v>47</v>
      </c>
    </row>
    <row r="15968" spans="1:23" x14ac:dyDescent="0.25">
      <c r="A15968" s="92">
        <v>8784</v>
      </c>
      <c r="B15968" s="92">
        <v>0</v>
      </c>
      <c r="C15968" s="92">
        <v>0</v>
      </c>
      <c r="R15968" s="9">
        <v>43585</v>
      </c>
      <c r="S15968">
        <v>6</v>
      </c>
      <c r="T15968">
        <v>0.73726057850000004</v>
      </c>
      <c r="U15968">
        <v>313922.6053</v>
      </c>
      <c r="V15968" t="s">
        <v>54</v>
      </c>
      <c r="W15968" t="s">
        <v>47</v>
      </c>
    </row>
    <row r="15969" spans="1:23" x14ac:dyDescent="0.25">
      <c r="A15969" s="92">
        <v>8784</v>
      </c>
      <c r="B15969" s="92">
        <v>0</v>
      </c>
      <c r="C15969" s="92">
        <v>0</v>
      </c>
      <c r="R15969" s="9">
        <v>43585</v>
      </c>
      <c r="S15969">
        <v>7</v>
      </c>
      <c r="T15969">
        <v>0.93427760540000004</v>
      </c>
      <c r="U15969">
        <v>397811.66729999997</v>
      </c>
      <c r="V15969" t="s">
        <v>54</v>
      </c>
      <c r="W15969" t="s">
        <v>47</v>
      </c>
    </row>
    <row r="15970" spans="1:23" x14ac:dyDescent="0.25">
      <c r="A15970" s="92">
        <v>8784</v>
      </c>
      <c r="B15970" s="92">
        <v>0</v>
      </c>
      <c r="C15970" s="92">
        <v>0</v>
      </c>
      <c r="R15970" s="9">
        <v>43585</v>
      </c>
      <c r="S15970">
        <v>8</v>
      </c>
      <c r="T15970">
        <v>0.94789226319999997</v>
      </c>
      <c r="U15970">
        <v>403608.7341</v>
      </c>
      <c r="V15970" t="s">
        <v>54</v>
      </c>
      <c r="W15970" t="s">
        <v>47</v>
      </c>
    </row>
    <row r="15971" spans="1:23" x14ac:dyDescent="0.25">
      <c r="A15971" s="92">
        <v>8784</v>
      </c>
      <c r="B15971" s="92">
        <v>0</v>
      </c>
      <c r="C15971" s="92">
        <v>0</v>
      </c>
      <c r="R15971" s="9">
        <v>43585</v>
      </c>
      <c r="S15971">
        <v>9</v>
      </c>
      <c r="T15971">
        <v>0.89734319630000003</v>
      </c>
      <c r="U15971">
        <v>382085.14360000001</v>
      </c>
      <c r="V15971" t="s">
        <v>54</v>
      </c>
      <c r="W15971" t="s">
        <v>47</v>
      </c>
    </row>
    <row r="15972" spans="1:23" x14ac:dyDescent="0.25">
      <c r="A15972" s="92">
        <v>8784</v>
      </c>
      <c r="B15972" s="92">
        <v>0</v>
      </c>
      <c r="C15972" s="92">
        <v>0</v>
      </c>
      <c r="R15972" s="9">
        <v>43585</v>
      </c>
      <c r="S15972">
        <v>10</v>
      </c>
      <c r="T15972">
        <v>0.97491587059999996</v>
      </c>
      <c r="U15972">
        <v>415115.27799999999</v>
      </c>
      <c r="V15972" t="s">
        <v>54</v>
      </c>
      <c r="W15972" t="s">
        <v>47</v>
      </c>
    </row>
    <row r="15973" spans="1:23" x14ac:dyDescent="0.25">
      <c r="A15973" s="92">
        <v>8784</v>
      </c>
      <c r="B15973" s="92">
        <v>0</v>
      </c>
      <c r="C15973" s="92">
        <v>0</v>
      </c>
      <c r="R15973" s="9">
        <v>43585</v>
      </c>
      <c r="S15973">
        <v>11</v>
      </c>
      <c r="T15973">
        <v>1.1183645719999999</v>
      </c>
      <c r="U15973">
        <v>476195.16129999998</v>
      </c>
      <c r="V15973" t="s">
        <v>54</v>
      </c>
      <c r="W15973" t="s">
        <v>47</v>
      </c>
    </row>
    <row r="15974" spans="1:23" x14ac:dyDescent="0.25">
      <c r="A15974" s="92">
        <v>8784</v>
      </c>
      <c r="B15974" s="92">
        <v>0</v>
      </c>
      <c r="C15974" s="92">
        <v>0</v>
      </c>
      <c r="R15974" s="9">
        <v>43585</v>
      </c>
      <c r="S15974">
        <v>12</v>
      </c>
      <c r="T15974">
        <v>1.315962445</v>
      </c>
      <c r="U15974">
        <v>560331.5453</v>
      </c>
      <c r="V15974" t="s">
        <v>54</v>
      </c>
      <c r="W15974" t="s">
        <v>47</v>
      </c>
    </row>
    <row r="15975" spans="1:23" x14ac:dyDescent="0.25">
      <c r="A15975" s="92">
        <v>8784</v>
      </c>
      <c r="B15975" s="92">
        <v>0</v>
      </c>
      <c r="C15975" s="92">
        <v>0</v>
      </c>
      <c r="R15975" s="9">
        <v>43585</v>
      </c>
      <c r="S15975">
        <v>13</v>
      </c>
      <c r="T15975">
        <v>1.503306324</v>
      </c>
      <c r="U15975">
        <v>640101.81949999998</v>
      </c>
      <c r="V15975" t="s">
        <v>54</v>
      </c>
      <c r="W15975" t="s">
        <v>47</v>
      </c>
    </row>
    <row r="15976" spans="1:23" x14ac:dyDescent="0.25">
      <c r="A15976" s="92">
        <v>8784</v>
      </c>
      <c r="B15976" s="92">
        <v>0</v>
      </c>
      <c r="C15976" s="92">
        <v>0</v>
      </c>
      <c r="R15976" s="9">
        <v>43585</v>
      </c>
      <c r="S15976">
        <v>14</v>
      </c>
      <c r="T15976">
        <v>1.687551292</v>
      </c>
      <c r="U15976">
        <v>718552.58979999996</v>
      </c>
      <c r="V15976" t="s">
        <v>54</v>
      </c>
      <c r="W15976" t="s">
        <v>47</v>
      </c>
    </row>
    <row r="15977" spans="1:23" x14ac:dyDescent="0.25">
      <c r="A15977" s="92">
        <v>8784</v>
      </c>
      <c r="B15977" s="92">
        <v>0</v>
      </c>
      <c r="C15977" s="92">
        <v>0</v>
      </c>
      <c r="R15977" s="9">
        <v>43585</v>
      </c>
      <c r="S15977">
        <v>15</v>
      </c>
      <c r="T15977">
        <v>1.8448256089999999</v>
      </c>
      <c r="U15977">
        <v>785519.36490000004</v>
      </c>
      <c r="V15977" t="s">
        <v>54</v>
      </c>
      <c r="W15977" t="s">
        <v>47</v>
      </c>
    </row>
    <row r="15978" spans="1:23" x14ac:dyDescent="0.25">
      <c r="A15978" s="92">
        <v>8784</v>
      </c>
      <c r="B15978" s="92">
        <v>0</v>
      </c>
      <c r="C15978" s="92">
        <v>0</v>
      </c>
      <c r="R15978" s="9">
        <v>43585</v>
      </c>
      <c r="S15978">
        <v>16</v>
      </c>
      <c r="T15978">
        <v>2.0331603220000001</v>
      </c>
      <c r="U15978">
        <v>865711.53240000003</v>
      </c>
      <c r="V15978" t="s">
        <v>54</v>
      </c>
      <c r="W15978" t="s">
        <v>47</v>
      </c>
    </row>
    <row r="15979" spans="1:23" x14ac:dyDescent="0.25">
      <c r="A15979" s="92">
        <v>8784</v>
      </c>
      <c r="B15979" s="92">
        <v>0</v>
      </c>
      <c r="C15979" s="92">
        <v>0</v>
      </c>
      <c r="R15979" s="9">
        <v>43585</v>
      </c>
      <c r="S15979">
        <v>17</v>
      </c>
      <c r="T15979">
        <v>2.164733322</v>
      </c>
      <c r="U15979">
        <v>921734.78940000001</v>
      </c>
      <c r="V15979" t="s">
        <v>54</v>
      </c>
      <c r="W15979" t="s">
        <v>47</v>
      </c>
    </row>
    <row r="15980" spans="1:23" x14ac:dyDescent="0.25">
      <c r="A15980" s="92">
        <v>8784</v>
      </c>
      <c r="B15980" s="92">
        <v>0</v>
      </c>
      <c r="C15980" s="92">
        <v>0</v>
      </c>
      <c r="R15980" s="9">
        <v>43585</v>
      </c>
      <c r="S15980">
        <v>18</v>
      </c>
      <c r="T15980">
        <v>2.2319579410000001</v>
      </c>
      <c r="U15980">
        <v>950358.76359999995</v>
      </c>
      <c r="V15980" t="s">
        <v>54</v>
      </c>
      <c r="W15980" t="s">
        <v>47</v>
      </c>
    </row>
    <row r="15981" spans="1:23" x14ac:dyDescent="0.25">
      <c r="A15981" s="92">
        <v>8784</v>
      </c>
      <c r="B15981" s="92">
        <v>0</v>
      </c>
      <c r="C15981" s="92">
        <v>0</v>
      </c>
      <c r="R15981" s="9">
        <v>43585</v>
      </c>
      <c r="S15981">
        <v>19</v>
      </c>
      <c r="T15981">
        <v>2.257998712</v>
      </c>
      <c r="U15981">
        <v>961446.81949999998</v>
      </c>
      <c r="V15981" t="s">
        <v>54</v>
      </c>
      <c r="W15981" t="s">
        <v>47</v>
      </c>
    </row>
    <row r="15982" spans="1:23" x14ac:dyDescent="0.25">
      <c r="A15982" s="92">
        <v>8784</v>
      </c>
      <c r="B15982" s="92">
        <v>0</v>
      </c>
      <c r="C15982" s="92">
        <v>0</v>
      </c>
      <c r="R15982" s="9">
        <v>43585</v>
      </c>
      <c r="S15982">
        <v>20</v>
      </c>
      <c r="T15982">
        <v>2.1422576470000001</v>
      </c>
      <c r="U15982">
        <v>912164.73699999996</v>
      </c>
      <c r="V15982" t="s">
        <v>54</v>
      </c>
      <c r="W15982" t="s">
        <v>47</v>
      </c>
    </row>
    <row r="15983" spans="1:23" x14ac:dyDescent="0.25">
      <c r="A15983" s="92">
        <v>8784</v>
      </c>
      <c r="B15983" s="92">
        <v>0</v>
      </c>
      <c r="C15983" s="92">
        <v>0</v>
      </c>
      <c r="R15983" s="9">
        <v>43585</v>
      </c>
      <c r="S15983">
        <v>21</v>
      </c>
      <c r="T15983">
        <v>2.0101753750000002</v>
      </c>
      <c r="U15983">
        <v>855924.63410000002</v>
      </c>
      <c r="V15983" t="s">
        <v>54</v>
      </c>
      <c r="W15983" t="s">
        <v>47</v>
      </c>
    </row>
    <row r="15984" spans="1:23" x14ac:dyDescent="0.25">
      <c r="A15984" s="92">
        <v>8784</v>
      </c>
      <c r="B15984" s="92">
        <v>0</v>
      </c>
      <c r="C15984" s="92">
        <v>0</v>
      </c>
      <c r="R15984" s="9">
        <v>43585</v>
      </c>
      <c r="S15984">
        <v>22</v>
      </c>
      <c r="T15984">
        <v>1.908553189</v>
      </c>
      <c r="U15984">
        <v>812654.31359999999</v>
      </c>
      <c r="V15984" t="s">
        <v>54</v>
      </c>
      <c r="W15984" t="s">
        <v>47</v>
      </c>
    </row>
    <row r="15985" spans="1:23" x14ac:dyDescent="0.25">
      <c r="A15985" s="92">
        <v>8784</v>
      </c>
      <c r="B15985" s="92">
        <v>0</v>
      </c>
      <c r="C15985" s="92">
        <v>0</v>
      </c>
      <c r="R15985" s="9">
        <v>43585</v>
      </c>
      <c r="S15985">
        <v>23</v>
      </c>
      <c r="T15985">
        <v>1.655655608</v>
      </c>
      <c r="U15985">
        <v>704971.53509999998</v>
      </c>
      <c r="V15985" t="s">
        <v>54</v>
      </c>
      <c r="W15985" t="s">
        <v>47</v>
      </c>
    </row>
    <row r="15986" spans="1:23" x14ac:dyDescent="0.25">
      <c r="A15986" s="92">
        <v>8784</v>
      </c>
      <c r="B15986" s="92">
        <v>0</v>
      </c>
      <c r="C15986" s="92">
        <v>0</v>
      </c>
      <c r="R15986" s="9">
        <v>43585</v>
      </c>
      <c r="S15986">
        <v>24</v>
      </c>
      <c r="T15986">
        <v>1.3553741420000001</v>
      </c>
      <c r="U15986">
        <v>577112.88809999998</v>
      </c>
      <c r="V15986" t="s">
        <v>54</v>
      </c>
      <c r="W15986" t="s">
        <v>47</v>
      </c>
    </row>
    <row r="15987" spans="1:23" x14ac:dyDescent="0.25">
      <c r="A15987" s="92">
        <v>8784</v>
      </c>
      <c r="B15987" s="92">
        <v>0</v>
      </c>
      <c r="C15987" s="92">
        <v>0</v>
      </c>
      <c r="R15987" s="9">
        <v>43586</v>
      </c>
      <c r="S15987">
        <v>1</v>
      </c>
      <c r="T15987">
        <v>1.1053873400000001</v>
      </c>
      <c r="U15987">
        <v>470669.50799999997</v>
      </c>
      <c r="V15987" t="s">
        <v>54</v>
      </c>
      <c r="W15987" t="s">
        <v>47</v>
      </c>
    </row>
    <row r="15988" spans="1:23" x14ac:dyDescent="0.25">
      <c r="A15988" s="92">
        <v>8784</v>
      </c>
      <c r="B15988" s="92">
        <v>0</v>
      </c>
      <c r="C15988" s="92">
        <v>0</v>
      </c>
      <c r="R15988" s="9">
        <v>43586</v>
      </c>
      <c r="S15988">
        <v>2</v>
      </c>
      <c r="T15988">
        <v>0.94580096150000004</v>
      </c>
      <c r="U15988">
        <v>402718.26620000001</v>
      </c>
      <c r="V15988" t="s">
        <v>54</v>
      </c>
      <c r="W15988" t="s">
        <v>47</v>
      </c>
    </row>
    <row r="15989" spans="1:23" x14ac:dyDescent="0.25">
      <c r="A15989" s="92">
        <v>8784</v>
      </c>
      <c r="B15989" s="92">
        <v>0</v>
      </c>
      <c r="C15989" s="92">
        <v>0</v>
      </c>
      <c r="R15989" s="9">
        <v>43586</v>
      </c>
      <c r="S15989">
        <v>3</v>
      </c>
      <c r="T15989">
        <v>0.87148854009999999</v>
      </c>
      <c r="U15989">
        <v>371076.33439999999</v>
      </c>
      <c r="V15989" t="s">
        <v>54</v>
      </c>
      <c r="W15989" t="s">
        <v>47</v>
      </c>
    </row>
    <row r="15990" spans="1:23" x14ac:dyDescent="0.25">
      <c r="A15990" s="92">
        <v>8784</v>
      </c>
      <c r="B15990" s="92">
        <v>0</v>
      </c>
      <c r="C15990" s="92">
        <v>0</v>
      </c>
      <c r="R15990" s="9">
        <v>43586</v>
      </c>
      <c r="S15990">
        <v>4</v>
      </c>
      <c r="T15990">
        <v>0.79667731750000004</v>
      </c>
      <c r="U15990">
        <v>339222.01510000002</v>
      </c>
      <c r="V15990" t="s">
        <v>54</v>
      </c>
      <c r="W15990" t="s">
        <v>47</v>
      </c>
    </row>
    <row r="15991" spans="1:23" x14ac:dyDescent="0.25">
      <c r="A15991" s="92">
        <v>8784</v>
      </c>
      <c r="B15991" s="92">
        <v>0</v>
      </c>
      <c r="C15991" s="92">
        <v>0</v>
      </c>
      <c r="R15991" s="9">
        <v>43586</v>
      </c>
      <c r="S15991">
        <v>5</v>
      </c>
      <c r="T15991">
        <v>0.76083444030000003</v>
      </c>
      <c r="U15991">
        <v>323960.26140000002</v>
      </c>
      <c r="V15991" t="s">
        <v>54</v>
      </c>
      <c r="W15991" t="s">
        <v>47</v>
      </c>
    </row>
    <row r="15992" spans="1:23" x14ac:dyDescent="0.25">
      <c r="A15992" s="92">
        <v>8784</v>
      </c>
      <c r="B15992" s="92">
        <v>0</v>
      </c>
      <c r="C15992" s="92">
        <v>0</v>
      </c>
      <c r="R15992" s="9">
        <v>43586</v>
      </c>
      <c r="S15992">
        <v>6</v>
      </c>
      <c r="T15992">
        <v>0.82666971690000002</v>
      </c>
      <c r="U15992">
        <v>351992.65879999998</v>
      </c>
      <c r="V15992" t="s">
        <v>54</v>
      </c>
      <c r="W15992" t="s">
        <v>47</v>
      </c>
    </row>
    <row r="15993" spans="1:23" x14ac:dyDescent="0.25">
      <c r="A15993" s="92">
        <v>8784</v>
      </c>
      <c r="B15993" s="92">
        <v>0</v>
      </c>
      <c r="C15993" s="92">
        <v>0</v>
      </c>
      <c r="R15993" s="9">
        <v>43586</v>
      </c>
      <c r="S15993">
        <v>7</v>
      </c>
      <c r="T15993">
        <v>0.95394901880000005</v>
      </c>
      <c r="U15993">
        <v>406187.6764</v>
      </c>
      <c r="V15993" t="s">
        <v>54</v>
      </c>
      <c r="W15993" t="s">
        <v>47</v>
      </c>
    </row>
    <row r="15994" spans="1:23" x14ac:dyDescent="0.25">
      <c r="A15994" s="92">
        <v>8784</v>
      </c>
      <c r="B15994" s="92">
        <v>0</v>
      </c>
      <c r="C15994" s="92">
        <v>0</v>
      </c>
      <c r="R15994" s="9">
        <v>43586</v>
      </c>
      <c r="S15994">
        <v>8</v>
      </c>
      <c r="T15994">
        <v>0.97912627240000005</v>
      </c>
      <c r="U15994">
        <v>416908.0503</v>
      </c>
      <c r="V15994" t="s">
        <v>54</v>
      </c>
      <c r="W15994" t="s">
        <v>47</v>
      </c>
    </row>
    <row r="15995" spans="1:23" x14ac:dyDescent="0.25">
      <c r="A15995" s="92">
        <v>8784</v>
      </c>
      <c r="B15995" s="92">
        <v>0</v>
      </c>
      <c r="C15995" s="92">
        <v>0</v>
      </c>
      <c r="R15995" s="9">
        <v>43586</v>
      </c>
      <c r="S15995">
        <v>9</v>
      </c>
      <c r="T15995">
        <v>0.95954322749999998</v>
      </c>
      <c r="U15995">
        <v>408569.66810000001</v>
      </c>
      <c r="V15995" t="s">
        <v>54</v>
      </c>
      <c r="W15995" t="s">
        <v>47</v>
      </c>
    </row>
    <row r="15996" spans="1:23" x14ac:dyDescent="0.25">
      <c r="A15996" s="92">
        <v>8784</v>
      </c>
      <c r="B15996" s="92">
        <v>0</v>
      </c>
      <c r="C15996" s="92">
        <v>0</v>
      </c>
      <c r="R15996" s="9">
        <v>43586</v>
      </c>
      <c r="S15996">
        <v>10</v>
      </c>
      <c r="T15996">
        <v>1.0020193390000001</v>
      </c>
      <c r="U15996">
        <v>426655.82659999997</v>
      </c>
      <c r="V15996" t="s">
        <v>54</v>
      </c>
      <c r="W15996" t="s">
        <v>47</v>
      </c>
    </row>
    <row r="15997" spans="1:23" x14ac:dyDescent="0.25">
      <c r="A15997" s="92">
        <v>8784</v>
      </c>
      <c r="B15997" s="92">
        <v>0</v>
      </c>
      <c r="C15997" s="92">
        <v>0</v>
      </c>
      <c r="R15997" s="9">
        <v>43586</v>
      </c>
      <c r="S15997">
        <v>11</v>
      </c>
      <c r="T15997">
        <v>1.0937229930000001</v>
      </c>
      <c r="U15997">
        <v>465702.87560000003</v>
      </c>
      <c r="V15997" t="s">
        <v>54</v>
      </c>
      <c r="W15997" t="s">
        <v>47</v>
      </c>
    </row>
    <row r="15998" spans="1:23" x14ac:dyDescent="0.25">
      <c r="A15998" s="92">
        <v>8784</v>
      </c>
      <c r="B15998" s="92">
        <v>0</v>
      </c>
      <c r="C15998" s="92">
        <v>0</v>
      </c>
      <c r="R15998" s="9">
        <v>43586</v>
      </c>
      <c r="S15998">
        <v>12</v>
      </c>
      <c r="T15998">
        <v>1.2732572579999999</v>
      </c>
      <c r="U15998">
        <v>542147.84719999996</v>
      </c>
      <c r="V15998" t="s">
        <v>54</v>
      </c>
      <c r="W15998" t="s">
        <v>47</v>
      </c>
    </row>
    <row r="15999" spans="1:23" x14ac:dyDescent="0.25">
      <c r="A15999" s="92">
        <v>8784</v>
      </c>
      <c r="B15999" s="92">
        <v>0</v>
      </c>
      <c r="C15999" s="92">
        <v>0</v>
      </c>
      <c r="R15999" s="9">
        <v>43586</v>
      </c>
      <c r="S15999">
        <v>13</v>
      </c>
      <c r="T15999">
        <v>1.5241988900000001</v>
      </c>
      <c r="U15999">
        <v>648997.7905</v>
      </c>
      <c r="V15999" t="s">
        <v>54</v>
      </c>
      <c r="W15999" t="s">
        <v>47</v>
      </c>
    </row>
    <row r="16000" spans="1:23" x14ac:dyDescent="0.25">
      <c r="A16000" s="92">
        <v>8784</v>
      </c>
      <c r="B16000" s="92">
        <v>0</v>
      </c>
      <c r="C16000" s="92">
        <v>0</v>
      </c>
      <c r="R16000" s="9">
        <v>43586</v>
      </c>
      <c r="S16000">
        <v>14</v>
      </c>
      <c r="T16000">
        <v>1.71070144</v>
      </c>
      <c r="U16000">
        <v>728409.83050000004</v>
      </c>
      <c r="V16000" t="s">
        <v>54</v>
      </c>
      <c r="W16000" t="s">
        <v>47</v>
      </c>
    </row>
    <row r="16001" spans="1:23" x14ac:dyDescent="0.25">
      <c r="A16001" s="92">
        <v>8784</v>
      </c>
      <c r="B16001" s="92">
        <v>0</v>
      </c>
      <c r="C16001" s="92">
        <v>0</v>
      </c>
      <c r="R16001" s="9">
        <v>43586</v>
      </c>
      <c r="S16001">
        <v>15</v>
      </c>
      <c r="T16001">
        <v>1.8631451290000001</v>
      </c>
      <c r="U16001">
        <v>793319.74349999998</v>
      </c>
      <c r="V16001" t="s">
        <v>54</v>
      </c>
      <c r="W16001" t="s">
        <v>47</v>
      </c>
    </row>
    <row r="16002" spans="1:23" x14ac:dyDescent="0.25">
      <c r="A16002" s="92">
        <v>8784</v>
      </c>
      <c r="B16002" s="92">
        <v>0</v>
      </c>
      <c r="C16002" s="92">
        <v>0</v>
      </c>
      <c r="R16002" s="9">
        <v>43586</v>
      </c>
      <c r="S16002">
        <v>16</v>
      </c>
      <c r="T16002">
        <v>2.0119335409999999</v>
      </c>
      <c r="U16002">
        <v>856673.25390000001</v>
      </c>
      <c r="V16002" t="s">
        <v>54</v>
      </c>
      <c r="W16002" t="s">
        <v>47</v>
      </c>
    </row>
    <row r="16003" spans="1:23" x14ac:dyDescent="0.25">
      <c r="A16003" s="92">
        <v>8784</v>
      </c>
      <c r="B16003" s="92">
        <v>0</v>
      </c>
      <c r="C16003" s="92">
        <v>0</v>
      </c>
      <c r="R16003" s="9">
        <v>43586</v>
      </c>
      <c r="S16003">
        <v>17</v>
      </c>
      <c r="T16003">
        <v>2.135976179</v>
      </c>
      <c r="U16003">
        <v>909490.11329999997</v>
      </c>
      <c r="V16003" t="s">
        <v>54</v>
      </c>
      <c r="W16003" t="s">
        <v>47</v>
      </c>
    </row>
    <row r="16004" spans="1:23" x14ac:dyDescent="0.25">
      <c r="A16004" s="92">
        <v>8784</v>
      </c>
      <c r="B16004" s="92">
        <v>0</v>
      </c>
      <c r="C16004" s="92">
        <v>0</v>
      </c>
      <c r="R16004" s="9">
        <v>43586</v>
      </c>
      <c r="S16004">
        <v>18</v>
      </c>
      <c r="T16004">
        <v>2.2147073829999999</v>
      </c>
      <c r="U16004">
        <v>943013.54480000003</v>
      </c>
      <c r="V16004" t="s">
        <v>54</v>
      </c>
      <c r="W16004" t="s">
        <v>47</v>
      </c>
    </row>
    <row r="16005" spans="1:23" x14ac:dyDescent="0.25">
      <c r="A16005" s="92">
        <v>8784</v>
      </c>
      <c r="B16005" s="92">
        <v>0</v>
      </c>
      <c r="C16005" s="92">
        <v>0</v>
      </c>
      <c r="R16005" s="9">
        <v>43586</v>
      </c>
      <c r="S16005">
        <v>19</v>
      </c>
      <c r="T16005">
        <v>2.2064978719999999</v>
      </c>
      <c r="U16005">
        <v>939517.96770000004</v>
      </c>
      <c r="V16005" t="s">
        <v>54</v>
      </c>
      <c r="W16005" t="s">
        <v>47</v>
      </c>
    </row>
    <row r="16006" spans="1:23" x14ac:dyDescent="0.25">
      <c r="A16006" s="92">
        <v>8784</v>
      </c>
      <c r="B16006" s="92">
        <v>0</v>
      </c>
      <c r="C16006" s="92">
        <v>0</v>
      </c>
      <c r="R16006" s="9">
        <v>43586</v>
      </c>
      <c r="S16006">
        <v>20</v>
      </c>
      <c r="T16006">
        <v>2.0630784659999999</v>
      </c>
      <c r="U16006">
        <v>878450.55859999999</v>
      </c>
      <c r="V16006" t="s">
        <v>54</v>
      </c>
      <c r="W16006" t="s">
        <v>47</v>
      </c>
    </row>
    <row r="16007" spans="1:23" x14ac:dyDescent="0.25">
      <c r="A16007" s="92">
        <v>8784</v>
      </c>
      <c r="B16007" s="92">
        <v>0</v>
      </c>
      <c r="C16007" s="92">
        <v>0</v>
      </c>
      <c r="R16007" s="9">
        <v>43586</v>
      </c>
      <c r="S16007">
        <v>21</v>
      </c>
      <c r="T16007">
        <v>1.9214267759999999</v>
      </c>
      <c r="U16007">
        <v>818135.83539999998</v>
      </c>
      <c r="V16007" t="s">
        <v>54</v>
      </c>
      <c r="W16007" t="s">
        <v>47</v>
      </c>
    </row>
    <row r="16008" spans="1:23" x14ac:dyDescent="0.25">
      <c r="A16008" s="92">
        <v>8784</v>
      </c>
      <c r="B16008" s="92">
        <v>0</v>
      </c>
      <c r="C16008" s="92">
        <v>0</v>
      </c>
      <c r="R16008" s="9">
        <v>43586</v>
      </c>
      <c r="S16008">
        <v>22</v>
      </c>
      <c r="T16008">
        <v>1.783657099</v>
      </c>
      <c r="U16008">
        <v>759474.05799999996</v>
      </c>
      <c r="V16008" t="s">
        <v>54</v>
      </c>
      <c r="W16008" t="s">
        <v>47</v>
      </c>
    </row>
    <row r="16009" spans="1:23" x14ac:dyDescent="0.25">
      <c r="A16009" s="92">
        <v>8784</v>
      </c>
      <c r="B16009" s="92">
        <v>0</v>
      </c>
      <c r="C16009" s="92">
        <v>0</v>
      </c>
      <c r="R16009" s="9">
        <v>43586</v>
      </c>
      <c r="S16009">
        <v>23</v>
      </c>
      <c r="T16009">
        <v>1.5571256490000001</v>
      </c>
      <c r="U16009">
        <v>663017.87300000002</v>
      </c>
      <c r="V16009" t="s">
        <v>54</v>
      </c>
      <c r="W16009" t="s">
        <v>47</v>
      </c>
    </row>
    <row r="16010" spans="1:23" x14ac:dyDescent="0.25">
      <c r="A16010" s="92">
        <v>8784</v>
      </c>
      <c r="B16010" s="92">
        <v>0</v>
      </c>
      <c r="C16010" s="92">
        <v>0</v>
      </c>
      <c r="R16010" s="9">
        <v>43586</v>
      </c>
      <c r="S16010">
        <v>24</v>
      </c>
      <c r="T16010">
        <v>1.2833627219999999</v>
      </c>
      <c r="U16010">
        <v>546450.71349999995</v>
      </c>
      <c r="V16010" t="s">
        <v>54</v>
      </c>
      <c r="W16010" t="s">
        <v>47</v>
      </c>
    </row>
    <row r="16011" spans="1:23" x14ac:dyDescent="0.25">
      <c r="A16011" s="92">
        <v>8784</v>
      </c>
      <c r="B16011" s="92">
        <v>0</v>
      </c>
      <c r="C16011" s="92">
        <v>0</v>
      </c>
      <c r="R16011" s="9">
        <v>43587</v>
      </c>
      <c r="S16011">
        <v>1</v>
      </c>
      <c r="T16011">
        <v>1.0781655349999999</v>
      </c>
      <c r="U16011">
        <v>459078.57199999999</v>
      </c>
      <c r="V16011" t="s">
        <v>54</v>
      </c>
      <c r="W16011" t="s">
        <v>47</v>
      </c>
    </row>
    <row r="16012" spans="1:23" x14ac:dyDescent="0.25">
      <c r="A16012" s="92">
        <v>8784</v>
      </c>
      <c r="B16012" s="92">
        <v>0</v>
      </c>
      <c r="C16012" s="92">
        <v>0</v>
      </c>
      <c r="R16012" s="9">
        <v>43587</v>
      </c>
      <c r="S16012">
        <v>2</v>
      </c>
      <c r="T16012">
        <v>0.93151948330000001</v>
      </c>
      <c r="U16012">
        <v>396637.26990000001</v>
      </c>
      <c r="V16012" t="s">
        <v>54</v>
      </c>
      <c r="W16012" t="s">
        <v>47</v>
      </c>
    </row>
    <row r="16013" spans="1:23" x14ac:dyDescent="0.25">
      <c r="A16013" s="92">
        <v>8784</v>
      </c>
      <c r="B16013" s="92">
        <v>0</v>
      </c>
      <c r="C16013" s="92">
        <v>0</v>
      </c>
      <c r="R16013" s="9">
        <v>43587</v>
      </c>
      <c r="S16013">
        <v>3</v>
      </c>
      <c r="T16013">
        <v>0.848400987</v>
      </c>
      <c r="U16013">
        <v>361245.74660000001</v>
      </c>
      <c r="V16013" t="s">
        <v>54</v>
      </c>
      <c r="W16013" t="s">
        <v>47</v>
      </c>
    </row>
    <row r="16014" spans="1:23" x14ac:dyDescent="0.25">
      <c r="A16014" s="92">
        <v>8784</v>
      </c>
      <c r="B16014" s="92">
        <v>0</v>
      </c>
      <c r="C16014" s="92">
        <v>0</v>
      </c>
      <c r="R16014" s="9">
        <v>43587</v>
      </c>
      <c r="S16014">
        <v>4</v>
      </c>
      <c r="T16014">
        <v>0.80016965699999998</v>
      </c>
      <c r="U16014">
        <v>340709.0393</v>
      </c>
      <c r="V16014" t="s">
        <v>54</v>
      </c>
      <c r="W16014" t="s">
        <v>47</v>
      </c>
    </row>
    <row r="16015" spans="1:23" x14ac:dyDescent="0.25">
      <c r="A16015" s="92">
        <v>8784</v>
      </c>
      <c r="B16015" s="92">
        <v>0</v>
      </c>
      <c r="C16015" s="92">
        <v>0</v>
      </c>
      <c r="R16015" s="9">
        <v>43587</v>
      </c>
      <c r="S16015">
        <v>5</v>
      </c>
      <c r="T16015">
        <v>0.78388256190000005</v>
      </c>
      <c r="U16015">
        <v>333774.05930000002</v>
      </c>
      <c r="V16015" t="s">
        <v>54</v>
      </c>
      <c r="W16015" t="s">
        <v>47</v>
      </c>
    </row>
    <row r="16016" spans="1:23" x14ac:dyDescent="0.25">
      <c r="A16016" s="92">
        <v>8784</v>
      </c>
      <c r="B16016" s="92">
        <v>0</v>
      </c>
      <c r="C16016" s="92">
        <v>0</v>
      </c>
      <c r="R16016" s="9">
        <v>43587</v>
      </c>
      <c r="S16016">
        <v>6</v>
      </c>
      <c r="T16016">
        <v>0.84670543109999996</v>
      </c>
      <c r="U16016">
        <v>360523.78570000001</v>
      </c>
      <c r="V16016" t="s">
        <v>54</v>
      </c>
      <c r="W16016" t="s">
        <v>47</v>
      </c>
    </row>
    <row r="16017" spans="1:23" x14ac:dyDescent="0.25">
      <c r="A16017" s="92">
        <v>8784</v>
      </c>
      <c r="B16017" s="92">
        <v>0</v>
      </c>
      <c r="C16017" s="92">
        <v>0</v>
      </c>
      <c r="R16017" s="9">
        <v>43587</v>
      </c>
      <c r="S16017">
        <v>7</v>
      </c>
      <c r="T16017">
        <v>1.02653544</v>
      </c>
      <c r="U16017">
        <v>437094.68420000002</v>
      </c>
      <c r="V16017" t="s">
        <v>54</v>
      </c>
      <c r="W16017" t="s">
        <v>47</v>
      </c>
    </row>
    <row r="16018" spans="1:23" x14ac:dyDescent="0.25">
      <c r="A16018" s="92">
        <v>8784</v>
      </c>
      <c r="B16018" s="92">
        <v>0</v>
      </c>
      <c r="C16018" s="92">
        <v>0</v>
      </c>
      <c r="R16018" s="9">
        <v>43587</v>
      </c>
      <c r="S16018">
        <v>8</v>
      </c>
      <c r="T16018">
        <v>1.067273999</v>
      </c>
      <c r="U16018">
        <v>454440.99949999998</v>
      </c>
      <c r="V16018" t="s">
        <v>54</v>
      </c>
      <c r="W16018" t="s">
        <v>47</v>
      </c>
    </row>
    <row r="16019" spans="1:23" x14ac:dyDescent="0.25">
      <c r="A16019" s="92">
        <v>8784</v>
      </c>
      <c r="B16019" s="92">
        <v>0</v>
      </c>
      <c r="C16019" s="92">
        <v>0</v>
      </c>
      <c r="R16019" s="9">
        <v>43587</v>
      </c>
      <c r="S16019">
        <v>9</v>
      </c>
      <c r="T16019">
        <v>1.0169444050000001</v>
      </c>
      <c r="U16019">
        <v>433010.86</v>
      </c>
      <c r="V16019" t="s">
        <v>54</v>
      </c>
      <c r="W16019" t="s">
        <v>47</v>
      </c>
    </row>
    <row r="16020" spans="1:23" x14ac:dyDescent="0.25">
      <c r="A16020" s="92">
        <v>8784</v>
      </c>
      <c r="B16020" s="92">
        <v>0</v>
      </c>
      <c r="C16020" s="92">
        <v>0</v>
      </c>
      <c r="R16020" s="9">
        <v>43587</v>
      </c>
      <c r="S16020">
        <v>10</v>
      </c>
      <c r="T16020">
        <v>1.043839121</v>
      </c>
      <c r="U16020">
        <v>444462.52230000001</v>
      </c>
      <c r="V16020" t="s">
        <v>54</v>
      </c>
      <c r="W16020" t="s">
        <v>47</v>
      </c>
    </row>
    <row r="16021" spans="1:23" x14ac:dyDescent="0.25">
      <c r="A16021" s="92">
        <v>8784</v>
      </c>
      <c r="B16021" s="92">
        <v>0</v>
      </c>
      <c r="C16021" s="92">
        <v>0</v>
      </c>
      <c r="R16021" s="9">
        <v>43587</v>
      </c>
      <c r="S16021">
        <v>11</v>
      </c>
      <c r="T16021">
        <v>1.151434635</v>
      </c>
      <c r="U16021">
        <v>490276.26179999998</v>
      </c>
      <c r="V16021" t="s">
        <v>54</v>
      </c>
      <c r="W16021" t="s">
        <v>47</v>
      </c>
    </row>
    <row r="16022" spans="1:23" x14ac:dyDescent="0.25">
      <c r="A16022" s="92">
        <v>8784</v>
      </c>
      <c r="B16022" s="92">
        <v>0</v>
      </c>
      <c r="C16022" s="92">
        <v>0</v>
      </c>
      <c r="R16022" s="9">
        <v>43587</v>
      </c>
      <c r="S16022">
        <v>12</v>
      </c>
      <c r="T16022">
        <v>1.288638</v>
      </c>
      <c r="U16022">
        <v>548696.90579999995</v>
      </c>
      <c r="V16022" t="s">
        <v>54</v>
      </c>
      <c r="W16022" t="s">
        <v>47</v>
      </c>
    </row>
    <row r="16023" spans="1:23" x14ac:dyDescent="0.25">
      <c r="A16023" s="92">
        <v>8784</v>
      </c>
      <c r="B16023" s="92">
        <v>0</v>
      </c>
      <c r="C16023" s="92">
        <v>0</v>
      </c>
      <c r="R16023" s="9">
        <v>43587</v>
      </c>
      <c r="S16023">
        <v>13</v>
      </c>
      <c r="T16023">
        <v>1.4860561240000001</v>
      </c>
      <c r="U16023">
        <v>632756.75349999999</v>
      </c>
      <c r="V16023" t="s">
        <v>54</v>
      </c>
      <c r="W16023" t="s">
        <v>47</v>
      </c>
    </row>
    <row r="16024" spans="1:23" x14ac:dyDescent="0.25">
      <c r="A16024" s="92">
        <v>8784</v>
      </c>
      <c r="B16024" s="92">
        <v>0</v>
      </c>
      <c r="C16024" s="92">
        <v>0</v>
      </c>
      <c r="R16024" s="9">
        <v>43587</v>
      </c>
      <c r="S16024">
        <v>14</v>
      </c>
      <c r="T16024">
        <v>1.640085952</v>
      </c>
      <c r="U16024">
        <v>698342.03819999995</v>
      </c>
      <c r="V16024" t="s">
        <v>54</v>
      </c>
      <c r="W16024" t="s">
        <v>47</v>
      </c>
    </row>
    <row r="16025" spans="1:23" x14ac:dyDescent="0.25">
      <c r="A16025" s="92">
        <v>8784</v>
      </c>
      <c r="B16025" s="92">
        <v>0</v>
      </c>
      <c r="C16025" s="92">
        <v>0</v>
      </c>
      <c r="R16025" s="9">
        <v>43587</v>
      </c>
      <c r="S16025">
        <v>15</v>
      </c>
      <c r="T16025">
        <v>1.7235801799999999</v>
      </c>
      <c r="U16025">
        <v>733893.54650000005</v>
      </c>
      <c r="V16025" t="s">
        <v>54</v>
      </c>
      <c r="W16025" t="s">
        <v>47</v>
      </c>
    </row>
    <row r="16026" spans="1:23" x14ac:dyDescent="0.25">
      <c r="A16026" s="92">
        <v>8784</v>
      </c>
      <c r="B16026" s="92">
        <v>0</v>
      </c>
      <c r="C16026" s="92">
        <v>0</v>
      </c>
      <c r="R16026" s="9">
        <v>43587</v>
      </c>
      <c r="S16026">
        <v>16</v>
      </c>
      <c r="T16026">
        <v>1.8431501370000001</v>
      </c>
      <c r="U16026">
        <v>784805.95559999999</v>
      </c>
      <c r="V16026" t="s">
        <v>54</v>
      </c>
      <c r="W16026" t="s">
        <v>47</v>
      </c>
    </row>
    <row r="16027" spans="1:23" x14ac:dyDescent="0.25">
      <c r="A16027" s="92">
        <v>8784</v>
      </c>
      <c r="B16027" s="92">
        <v>0</v>
      </c>
      <c r="C16027" s="92">
        <v>0</v>
      </c>
      <c r="R16027" s="9">
        <v>43587</v>
      </c>
      <c r="S16027">
        <v>17</v>
      </c>
      <c r="T16027">
        <v>1.949284604</v>
      </c>
      <c r="U16027">
        <v>829997.58739999996</v>
      </c>
      <c r="V16027" t="s">
        <v>54</v>
      </c>
      <c r="W16027" t="s">
        <v>47</v>
      </c>
    </row>
    <row r="16028" spans="1:23" x14ac:dyDescent="0.25">
      <c r="A16028" s="92">
        <v>8784</v>
      </c>
      <c r="B16028" s="92">
        <v>0</v>
      </c>
      <c r="C16028" s="92">
        <v>0</v>
      </c>
      <c r="R16028" s="9">
        <v>43587</v>
      </c>
      <c r="S16028">
        <v>18</v>
      </c>
      <c r="T16028">
        <v>1.9409163760000001</v>
      </c>
      <c r="U16028">
        <v>826434.42940000002</v>
      </c>
      <c r="V16028" t="s">
        <v>54</v>
      </c>
      <c r="W16028" t="s">
        <v>47</v>
      </c>
    </row>
    <row r="16029" spans="1:23" x14ac:dyDescent="0.25">
      <c r="A16029" s="92">
        <v>8784</v>
      </c>
      <c r="B16029" s="92">
        <v>0</v>
      </c>
      <c r="C16029" s="92">
        <v>0</v>
      </c>
      <c r="R16029" s="9">
        <v>43587</v>
      </c>
      <c r="S16029">
        <v>19</v>
      </c>
      <c r="T16029">
        <v>1.919059066</v>
      </c>
      <c r="U16029">
        <v>817127.67409999995</v>
      </c>
      <c r="V16029" t="s">
        <v>54</v>
      </c>
      <c r="W16029" t="s">
        <v>47</v>
      </c>
    </row>
    <row r="16030" spans="1:23" x14ac:dyDescent="0.25">
      <c r="A16030" s="92">
        <v>8784</v>
      </c>
      <c r="B16030" s="92">
        <v>0</v>
      </c>
      <c r="C16030" s="92">
        <v>0</v>
      </c>
      <c r="R16030" s="9">
        <v>43587</v>
      </c>
      <c r="S16030">
        <v>20</v>
      </c>
      <c r="T16030">
        <v>1.7982610269999999</v>
      </c>
      <c r="U16030">
        <v>765692.35230000003</v>
      </c>
      <c r="V16030" t="s">
        <v>54</v>
      </c>
      <c r="W16030" t="s">
        <v>47</v>
      </c>
    </row>
    <row r="16031" spans="1:23" x14ac:dyDescent="0.25">
      <c r="A16031" s="92">
        <v>8784</v>
      </c>
      <c r="B16031" s="92">
        <v>0</v>
      </c>
      <c r="C16031" s="92">
        <v>0</v>
      </c>
      <c r="R16031" s="9">
        <v>43587</v>
      </c>
      <c r="S16031">
        <v>21</v>
      </c>
      <c r="T16031">
        <v>1.778353528</v>
      </c>
      <c r="U16031">
        <v>757215.81869999995</v>
      </c>
      <c r="V16031" t="s">
        <v>54</v>
      </c>
      <c r="W16031" t="s">
        <v>47</v>
      </c>
    </row>
    <row r="16032" spans="1:23" x14ac:dyDescent="0.25">
      <c r="A16032" s="92">
        <v>8784</v>
      </c>
      <c r="B16032" s="92">
        <v>0</v>
      </c>
      <c r="C16032" s="92">
        <v>0</v>
      </c>
      <c r="R16032" s="9">
        <v>43587</v>
      </c>
      <c r="S16032">
        <v>22</v>
      </c>
      <c r="T16032">
        <v>1.69994446</v>
      </c>
      <c r="U16032">
        <v>723829.5514</v>
      </c>
      <c r="V16032" t="s">
        <v>54</v>
      </c>
      <c r="W16032" t="s">
        <v>47</v>
      </c>
    </row>
    <row r="16033" spans="1:23" x14ac:dyDescent="0.25">
      <c r="A16033" s="92">
        <v>8784</v>
      </c>
      <c r="B16033" s="92">
        <v>0</v>
      </c>
      <c r="C16033" s="92">
        <v>0</v>
      </c>
      <c r="R16033" s="9">
        <v>43587</v>
      </c>
      <c r="S16033">
        <v>23</v>
      </c>
      <c r="T16033">
        <v>1.511210961</v>
      </c>
      <c r="U16033">
        <v>643467.58219999995</v>
      </c>
      <c r="V16033" t="s">
        <v>54</v>
      </c>
      <c r="W16033" t="s">
        <v>47</v>
      </c>
    </row>
    <row r="16034" spans="1:23" x14ac:dyDescent="0.25">
      <c r="A16034" s="92">
        <v>8784</v>
      </c>
      <c r="B16034" s="92">
        <v>0</v>
      </c>
      <c r="C16034" s="92">
        <v>0</v>
      </c>
      <c r="R16034" s="9">
        <v>43587</v>
      </c>
      <c r="S16034">
        <v>24</v>
      </c>
      <c r="T16034">
        <v>1.2467730189999999</v>
      </c>
      <c r="U16034">
        <v>530870.96429999999</v>
      </c>
      <c r="V16034" t="s">
        <v>54</v>
      </c>
      <c r="W16034" t="s">
        <v>47</v>
      </c>
    </row>
    <row r="16035" spans="1:23" x14ac:dyDescent="0.25">
      <c r="A16035" s="92">
        <v>8784</v>
      </c>
      <c r="B16035" s="92">
        <v>0</v>
      </c>
      <c r="C16035" s="92">
        <v>0</v>
      </c>
      <c r="R16035" s="9">
        <v>43588</v>
      </c>
      <c r="S16035">
        <v>1</v>
      </c>
      <c r="T16035">
        <v>1.077123367</v>
      </c>
      <c r="U16035">
        <v>458634.82140000002</v>
      </c>
      <c r="V16035" t="s">
        <v>54</v>
      </c>
      <c r="W16035" t="s">
        <v>47</v>
      </c>
    </row>
    <row r="16036" spans="1:23" x14ac:dyDescent="0.25">
      <c r="A16036" s="92">
        <v>8784</v>
      </c>
      <c r="B16036" s="92">
        <v>0</v>
      </c>
      <c r="C16036" s="92">
        <v>0</v>
      </c>
      <c r="R16036" s="9">
        <v>43588</v>
      </c>
      <c r="S16036">
        <v>2</v>
      </c>
      <c r="T16036">
        <v>0.94727582249999998</v>
      </c>
      <c r="U16036">
        <v>403346.2561</v>
      </c>
      <c r="V16036" t="s">
        <v>54</v>
      </c>
      <c r="W16036" t="s">
        <v>47</v>
      </c>
    </row>
    <row r="16037" spans="1:23" x14ac:dyDescent="0.25">
      <c r="A16037" s="92">
        <v>8784</v>
      </c>
      <c r="B16037" s="92">
        <v>0</v>
      </c>
      <c r="C16037" s="92">
        <v>0</v>
      </c>
      <c r="R16037" s="9">
        <v>43588</v>
      </c>
      <c r="S16037">
        <v>3</v>
      </c>
      <c r="T16037">
        <v>0.90088706470000002</v>
      </c>
      <c r="U16037">
        <v>383594.10859999998</v>
      </c>
      <c r="V16037" t="s">
        <v>54</v>
      </c>
      <c r="W16037" t="s">
        <v>47</v>
      </c>
    </row>
    <row r="16038" spans="1:23" x14ac:dyDescent="0.25">
      <c r="A16038" s="92">
        <v>8784</v>
      </c>
      <c r="B16038" s="92">
        <v>0</v>
      </c>
      <c r="C16038" s="92">
        <v>0</v>
      </c>
      <c r="R16038" s="9">
        <v>43588</v>
      </c>
      <c r="S16038">
        <v>4</v>
      </c>
      <c r="T16038">
        <v>0.83409222630000002</v>
      </c>
      <c r="U16038">
        <v>355153.1336</v>
      </c>
      <c r="V16038" t="s">
        <v>54</v>
      </c>
      <c r="W16038" t="s">
        <v>47</v>
      </c>
    </row>
    <row r="16039" spans="1:23" x14ac:dyDescent="0.25">
      <c r="A16039" s="92">
        <v>8784</v>
      </c>
      <c r="B16039" s="92">
        <v>0</v>
      </c>
      <c r="C16039" s="92">
        <v>0</v>
      </c>
      <c r="R16039" s="9">
        <v>43588</v>
      </c>
      <c r="S16039">
        <v>5</v>
      </c>
      <c r="T16039">
        <v>0.81852130089999997</v>
      </c>
      <c r="U16039">
        <v>348523.09590000001</v>
      </c>
      <c r="V16039" t="s">
        <v>54</v>
      </c>
      <c r="W16039" t="s">
        <v>47</v>
      </c>
    </row>
    <row r="16040" spans="1:23" x14ac:dyDescent="0.25">
      <c r="A16040" s="92">
        <v>8784</v>
      </c>
      <c r="B16040" s="92">
        <v>0</v>
      </c>
      <c r="C16040" s="92">
        <v>0</v>
      </c>
      <c r="R16040" s="9">
        <v>43588</v>
      </c>
      <c r="S16040">
        <v>6</v>
      </c>
      <c r="T16040">
        <v>0.8837939051</v>
      </c>
      <c r="U16040">
        <v>376315.90960000001</v>
      </c>
      <c r="V16040" t="s">
        <v>54</v>
      </c>
      <c r="W16040" t="s">
        <v>47</v>
      </c>
    </row>
    <row r="16041" spans="1:23" x14ac:dyDescent="0.25">
      <c r="A16041" s="92">
        <v>8784</v>
      </c>
      <c r="B16041" s="92">
        <v>0</v>
      </c>
      <c r="C16041" s="92">
        <v>0</v>
      </c>
      <c r="R16041" s="9">
        <v>43588</v>
      </c>
      <c r="S16041">
        <v>7</v>
      </c>
      <c r="T16041">
        <v>1.0329184899999999</v>
      </c>
      <c r="U16041">
        <v>439812.56150000001</v>
      </c>
      <c r="V16041" t="s">
        <v>54</v>
      </c>
      <c r="W16041" t="s">
        <v>47</v>
      </c>
    </row>
    <row r="16042" spans="1:23" x14ac:dyDescent="0.25">
      <c r="A16042" s="92">
        <v>8784</v>
      </c>
      <c r="B16042" s="92">
        <v>0</v>
      </c>
      <c r="C16042" s="92">
        <v>0</v>
      </c>
      <c r="R16042" s="9">
        <v>43588</v>
      </c>
      <c r="S16042">
        <v>8</v>
      </c>
      <c r="T16042">
        <v>1.058062292</v>
      </c>
      <c r="U16042">
        <v>450518.69179999997</v>
      </c>
      <c r="V16042" t="s">
        <v>54</v>
      </c>
      <c r="W16042" t="s">
        <v>47</v>
      </c>
    </row>
    <row r="16043" spans="1:23" x14ac:dyDescent="0.25">
      <c r="A16043" s="92">
        <v>8784</v>
      </c>
      <c r="B16043" s="92">
        <v>0</v>
      </c>
      <c r="C16043" s="92">
        <v>0</v>
      </c>
      <c r="R16043" s="9">
        <v>43588</v>
      </c>
      <c r="S16043">
        <v>9</v>
      </c>
      <c r="T16043">
        <v>1.0282190849999999</v>
      </c>
      <c r="U16043">
        <v>437811.5736</v>
      </c>
      <c r="V16043" t="s">
        <v>54</v>
      </c>
      <c r="W16043" t="s">
        <v>47</v>
      </c>
    </row>
    <row r="16044" spans="1:23" x14ac:dyDescent="0.25">
      <c r="A16044" s="92">
        <v>8784</v>
      </c>
      <c r="B16044" s="92">
        <v>0</v>
      </c>
      <c r="C16044" s="92">
        <v>0</v>
      </c>
      <c r="R16044" s="9">
        <v>43588</v>
      </c>
      <c r="S16044">
        <v>10</v>
      </c>
      <c r="T16044">
        <v>1.0827464689999999</v>
      </c>
      <c r="U16044">
        <v>461029.11560000002</v>
      </c>
      <c r="V16044" t="s">
        <v>54</v>
      </c>
      <c r="W16044" t="s">
        <v>47</v>
      </c>
    </row>
    <row r="16045" spans="1:23" x14ac:dyDescent="0.25">
      <c r="A16045" s="92">
        <v>8784</v>
      </c>
      <c r="B16045" s="92">
        <v>0</v>
      </c>
      <c r="C16045" s="92">
        <v>0</v>
      </c>
      <c r="R16045" s="9">
        <v>43588</v>
      </c>
      <c r="S16045">
        <v>11</v>
      </c>
      <c r="T16045">
        <v>1.161827768</v>
      </c>
      <c r="U16045">
        <v>494701.61609999998</v>
      </c>
      <c r="V16045" t="s">
        <v>54</v>
      </c>
      <c r="W16045" t="s">
        <v>47</v>
      </c>
    </row>
    <row r="16046" spans="1:23" x14ac:dyDescent="0.25">
      <c r="A16046" s="92">
        <v>8784</v>
      </c>
      <c r="B16046" s="92">
        <v>0</v>
      </c>
      <c r="C16046" s="92">
        <v>0</v>
      </c>
      <c r="R16046" s="9">
        <v>43588</v>
      </c>
      <c r="S16046">
        <v>12</v>
      </c>
      <c r="T16046">
        <v>1.2936562949999999</v>
      </c>
      <c r="U16046">
        <v>550833.67599999998</v>
      </c>
      <c r="V16046" t="s">
        <v>54</v>
      </c>
      <c r="W16046" t="s">
        <v>47</v>
      </c>
    </row>
    <row r="16047" spans="1:23" x14ac:dyDescent="0.25">
      <c r="A16047" s="92">
        <v>8784</v>
      </c>
      <c r="B16047" s="92">
        <v>0</v>
      </c>
      <c r="C16047" s="92">
        <v>0</v>
      </c>
      <c r="R16047" s="9">
        <v>43588</v>
      </c>
      <c r="S16047">
        <v>13</v>
      </c>
      <c r="T16047">
        <v>1.44447086</v>
      </c>
      <c r="U16047">
        <v>615049.91429999995</v>
      </c>
      <c r="V16047" t="s">
        <v>54</v>
      </c>
      <c r="W16047" t="s">
        <v>47</v>
      </c>
    </row>
    <row r="16048" spans="1:23" x14ac:dyDescent="0.25">
      <c r="A16048" s="92">
        <v>8784</v>
      </c>
      <c r="B16048" s="92">
        <v>0</v>
      </c>
      <c r="C16048" s="92">
        <v>0</v>
      </c>
      <c r="R16048" s="9">
        <v>43588</v>
      </c>
      <c r="S16048">
        <v>14</v>
      </c>
      <c r="T16048">
        <v>1.6172591590000001</v>
      </c>
      <c r="U16048">
        <v>688622.48080000002</v>
      </c>
      <c r="V16048" t="s">
        <v>54</v>
      </c>
      <c r="W16048" t="s">
        <v>47</v>
      </c>
    </row>
    <row r="16049" spans="1:23" x14ac:dyDescent="0.25">
      <c r="A16049" s="92">
        <v>8784</v>
      </c>
      <c r="B16049" s="92">
        <v>0</v>
      </c>
      <c r="C16049" s="92">
        <v>0</v>
      </c>
      <c r="R16049" s="9">
        <v>43588</v>
      </c>
      <c r="S16049">
        <v>15</v>
      </c>
      <c r="T16049">
        <v>1.679416499</v>
      </c>
      <c r="U16049">
        <v>715088.82750000001</v>
      </c>
      <c r="V16049" t="s">
        <v>54</v>
      </c>
      <c r="W16049" t="s">
        <v>47</v>
      </c>
    </row>
    <row r="16050" spans="1:23" x14ac:dyDescent="0.25">
      <c r="A16050" s="92">
        <v>8784</v>
      </c>
      <c r="B16050" s="92">
        <v>0</v>
      </c>
      <c r="C16050" s="92">
        <v>0</v>
      </c>
      <c r="R16050" s="9">
        <v>43588</v>
      </c>
      <c r="S16050">
        <v>16</v>
      </c>
      <c r="T16050">
        <v>1.599284986</v>
      </c>
      <c r="U16050">
        <v>680969.14989999996</v>
      </c>
      <c r="V16050" t="s">
        <v>54</v>
      </c>
      <c r="W16050" t="s">
        <v>47</v>
      </c>
    </row>
    <row r="16051" spans="1:23" x14ac:dyDescent="0.25">
      <c r="A16051" s="92">
        <v>8784</v>
      </c>
      <c r="B16051" s="92">
        <v>0</v>
      </c>
      <c r="C16051" s="92">
        <v>0</v>
      </c>
      <c r="R16051" s="9">
        <v>43588</v>
      </c>
      <c r="S16051">
        <v>17</v>
      </c>
      <c r="T16051">
        <v>1.676349233</v>
      </c>
      <c r="U16051">
        <v>713782.79790000001</v>
      </c>
      <c r="V16051" t="s">
        <v>54</v>
      </c>
      <c r="W16051" t="s">
        <v>47</v>
      </c>
    </row>
    <row r="16052" spans="1:23" x14ac:dyDescent="0.25">
      <c r="A16052" s="92">
        <v>8784</v>
      </c>
      <c r="B16052" s="92">
        <v>0</v>
      </c>
      <c r="C16052" s="92">
        <v>0</v>
      </c>
      <c r="R16052" s="9">
        <v>43588</v>
      </c>
      <c r="S16052">
        <v>18</v>
      </c>
      <c r="T16052">
        <v>1.77198498</v>
      </c>
      <c r="U16052">
        <v>754504.11670000001</v>
      </c>
      <c r="V16052" t="s">
        <v>54</v>
      </c>
      <c r="W16052" t="s">
        <v>47</v>
      </c>
    </row>
    <row r="16053" spans="1:23" x14ac:dyDescent="0.25">
      <c r="A16053" s="92">
        <v>8784</v>
      </c>
      <c r="B16053" s="92">
        <v>0</v>
      </c>
      <c r="C16053" s="92">
        <v>0</v>
      </c>
      <c r="R16053" s="9">
        <v>43588</v>
      </c>
      <c r="S16053">
        <v>19</v>
      </c>
      <c r="T16053">
        <v>1.757310183</v>
      </c>
      <c r="U16053">
        <v>748255.64670000004</v>
      </c>
      <c r="V16053" t="s">
        <v>54</v>
      </c>
      <c r="W16053" t="s">
        <v>47</v>
      </c>
    </row>
    <row r="16054" spans="1:23" x14ac:dyDescent="0.25">
      <c r="A16054" s="92">
        <v>8784</v>
      </c>
      <c r="B16054" s="92">
        <v>0</v>
      </c>
      <c r="C16054" s="92">
        <v>0</v>
      </c>
      <c r="R16054" s="9">
        <v>43588</v>
      </c>
      <c r="S16054">
        <v>20</v>
      </c>
      <c r="T16054">
        <v>1.6583339669999999</v>
      </c>
      <c r="U16054">
        <v>706111.96970000002</v>
      </c>
      <c r="V16054" t="s">
        <v>54</v>
      </c>
      <c r="W16054" t="s">
        <v>47</v>
      </c>
    </row>
    <row r="16055" spans="1:23" x14ac:dyDescent="0.25">
      <c r="A16055" s="92">
        <v>8784</v>
      </c>
      <c r="B16055" s="92">
        <v>0</v>
      </c>
      <c r="C16055" s="92">
        <v>0</v>
      </c>
      <c r="R16055" s="9">
        <v>43588</v>
      </c>
      <c r="S16055">
        <v>21</v>
      </c>
      <c r="T16055">
        <v>1.6434067240000001</v>
      </c>
      <c r="U16055">
        <v>699756.00939999998</v>
      </c>
      <c r="V16055" t="s">
        <v>54</v>
      </c>
      <c r="W16055" t="s">
        <v>47</v>
      </c>
    </row>
    <row r="16056" spans="1:23" x14ac:dyDescent="0.25">
      <c r="A16056" s="92">
        <v>8784</v>
      </c>
      <c r="B16056" s="92">
        <v>0</v>
      </c>
      <c r="C16056" s="92">
        <v>0</v>
      </c>
      <c r="R16056" s="9">
        <v>43588</v>
      </c>
      <c r="S16056">
        <v>22</v>
      </c>
      <c r="T16056">
        <v>1.5859055070000001</v>
      </c>
      <c r="U16056">
        <v>675272.22120000003</v>
      </c>
      <c r="V16056" t="s">
        <v>54</v>
      </c>
      <c r="W16056" t="s">
        <v>47</v>
      </c>
    </row>
    <row r="16057" spans="1:23" x14ac:dyDescent="0.25">
      <c r="A16057" s="92">
        <v>8784</v>
      </c>
      <c r="B16057" s="92">
        <v>0</v>
      </c>
      <c r="C16057" s="92">
        <v>0</v>
      </c>
      <c r="R16057" s="9">
        <v>43588</v>
      </c>
      <c r="S16057">
        <v>23</v>
      </c>
      <c r="T16057">
        <v>1.4720106079999999</v>
      </c>
      <c r="U16057">
        <v>626776.22889999999</v>
      </c>
      <c r="V16057" t="s">
        <v>54</v>
      </c>
      <c r="W16057" t="s">
        <v>47</v>
      </c>
    </row>
    <row r="16058" spans="1:23" x14ac:dyDescent="0.25">
      <c r="A16058" s="92">
        <v>8784</v>
      </c>
      <c r="B16058" s="92">
        <v>0</v>
      </c>
      <c r="C16058" s="92">
        <v>0</v>
      </c>
      <c r="R16058" s="9">
        <v>43588</v>
      </c>
      <c r="S16058">
        <v>24</v>
      </c>
      <c r="T16058">
        <v>1.295552794</v>
      </c>
      <c r="U16058">
        <v>551641.19750000001</v>
      </c>
      <c r="V16058" t="s">
        <v>54</v>
      </c>
      <c r="W16058" t="s">
        <v>47</v>
      </c>
    </row>
    <row r="16059" spans="1:23" x14ac:dyDescent="0.25">
      <c r="A16059" s="92">
        <v>8784</v>
      </c>
      <c r="B16059" s="92">
        <v>0</v>
      </c>
      <c r="C16059" s="92">
        <v>0</v>
      </c>
      <c r="R16059" s="9">
        <v>43589</v>
      </c>
      <c r="S16059">
        <v>1</v>
      </c>
      <c r="T16059">
        <v>1.1533507940000001</v>
      </c>
      <c r="U16059">
        <v>491092.15490000002</v>
      </c>
      <c r="V16059" t="s">
        <v>54</v>
      </c>
      <c r="W16059" t="s">
        <v>47</v>
      </c>
    </row>
    <row r="16060" spans="1:23" x14ac:dyDescent="0.25">
      <c r="A16060" s="92">
        <v>8784</v>
      </c>
      <c r="B16060" s="92">
        <v>0</v>
      </c>
      <c r="C16060" s="92">
        <v>0</v>
      </c>
      <c r="R16060" s="9">
        <v>43589</v>
      </c>
      <c r="S16060">
        <v>2</v>
      </c>
      <c r="T16060">
        <v>1.001429559</v>
      </c>
      <c r="U16060">
        <v>426404.70049999998</v>
      </c>
      <c r="V16060" t="s">
        <v>54</v>
      </c>
      <c r="W16060" t="s">
        <v>47</v>
      </c>
    </row>
    <row r="16061" spans="1:23" x14ac:dyDescent="0.25">
      <c r="A16061" s="92">
        <v>8784</v>
      </c>
      <c r="B16061" s="92">
        <v>0</v>
      </c>
      <c r="C16061" s="92">
        <v>0</v>
      </c>
      <c r="R16061" s="9">
        <v>43589</v>
      </c>
      <c r="S16061">
        <v>3</v>
      </c>
      <c r="T16061">
        <v>0.88798730110000001</v>
      </c>
      <c r="U16061">
        <v>378101.44089999999</v>
      </c>
      <c r="V16061" t="s">
        <v>54</v>
      </c>
      <c r="W16061" t="s">
        <v>47</v>
      </c>
    </row>
    <row r="16062" spans="1:23" x14ac:dyDescent="0.25">
      <c r="A16062" s="92">
        <v>8784</v>
      </c>
      <c r="B16062" s="92">
        <v>0</v>
      </c>
      <c r="C16062" s="92">
        <v>0</v>
      </c>
      <c r="R16062" s="9">
        <v>43589</v>
      </c>
      <c r="S16062">
        <v>4</v>
      </c>
      <c r="T16062">
        <v>0.81399268280000003</v>
      </c>
      <c r="U16062">
        <v>346594.8284</v>
      </c>
      <c r="V16062" t="s">
        <v>54</v>
      </c>
      <c r="W16062" t="s">
        <v>47</v>
      </c>
    </row>
    <row r="16063" spans="1:23" x14ac:dyDescent="0.25">
      <c r="A16063" s="92">
        <v>8784</v>
      </c>
      <c r="B16063" s="92">
        <v>0</v>
      </c>
      <c r="C16063" s="92">
        <v>0</v>
      </c>
      <c r="R16063" s="9">
        <v>43589</v>
      </c>
      <c r="S16063">
        <v>5</v>
      </c>
      <c r="T16063">
        <v>0.78410568759999999</v>
      </c>
      <c r="U16063">
        <v>333869.06530000002</v>
      </c>
      <c r="V16063" t="s">
        <v>54</v>
      </c>
      <c r="W16063" t="s">
        <v>47</v>
      </c>
    </row>
    <row r="16064" spans="1:23" x14ac:dyDescent="0.25">
      <c r="A16064" s="92">
        <v>8784</v>
      </c>
      <c r="B16064" s="92">
        <v>0</v>
      </c>
      <c r="C16064" s="92">
        <v>0</v>
      </c>
      <c r="R16064" s="9">
        <v>43589</v>
      </c>
      <c r="S16064">
        <v>6</v>
      </c>
      <c r="T16064">
        <v>0.77575614500000001</v>
      </c>
      <c r="U16064">
        <v>330313.86349999998</v>
      </c>
      <c r="V16064" t="s">
        <v>54</v>
      </c>
      <c r="W16064" t="s">
        <v>47</v>
      </c>
    </row>
    <row r="16065" spans="1:23" x14ac:dyDescent="0.25">
      <c r="A16065" s="92">
        <v>8784</v>
      </c>
      <c r="B16065" s="92">
        <v>0</v>
      </c>
      <c r="C16065" s="92">
        <v>0</v>
      </c>
      <c r="R16065" s="9">
        <v>43589</v>
      </c>
      <c r="S16065">
        <v>7</v>
      </c>
      <c r="T16065">
        <v>0.82329132439999997</v>
      </c>
      <c r="U16065">
        <v>350554.15279999998</v>
      </c>
      <c r="V16065" t="s">
        <v>54</v>
      </c>
      <c r="W16065" t="s">
        <v>47</v>
      </c>
    </row>
    <row r="16066" spans="1:23" x14ac:dyDescent="0.25">
      <c r="A16066" s="92">
        <v>8784</v>
      </c>
      <c r="B16066" s="92">
        <v>0</v>
      </c>
      <c r="C16066" s="92">
        <v>0</v>
      </c>
      <c r="R16066" s="9">
        <v>43589</v>
      </c>
      <c r="S16066">
        <v>8</v>
      </c>
      <c r="T16066">
        <v>0.91500561540000003</v>
      </c>
      <c r="U16066">
        <v>389605.73100000003</v>
      </c>
      <c r="V16066" t="s">
        <v>54</v>
      </c>
      <c r="W16066" t="s">
        <v>47</v>
      </c>
    </row>
    <row r="16067" spans="1:23" x14ac:dyDescent="0.25">
      <c r="A16067" s="92">
        <v>8784</v>
      </c>
      <c r="B16067" s="92">
        <v>0</v>
      </c>
      <c r="C16067" s="92">
        <v>0</v>
      </c>
      <c r="R16067" s="9">
        <v>43589</v>
      </c>
      <c r="S16067">
        <v>9</v>
      </c>
      <c r="T16067">
        <v>1.129258788</v>
      </c>
      <c r="U16067">
        <v>480833.8749</v>
      </c>
      <c r="V16067" t="s">
        <v>54</v>
      </c>
      <c r="W16067" t="s">
        <v>47</v>
      </c>
    </row>
    <row r="16068" spans="1:23" x14ac:dyDescent="0.25">
      <c r="A16068" s="92">
        <v>8784</v>
      </c>
      <c r="B16068" s="92">
        <v>0</v>
      </c>
      <c r="C16068" s="92">
        <v>0</v>
      </c>
      <c r="R16068" s="9">
        <v>43589</v>
      </c>
      <c r="S16068">
        <v>10</v>
      </c>
      <c r="T16068">
        <v>1.3792552469999999</v>
      </c>
      <c r="U16068">
        <v>587281.36710000003</v>
      </c>
      <c r="V16068" t="s">
        <v>54</v>
      </c>
      <c r="W16068" t="s">
        <v>47</v>
      </c>
    </row>
    <row r="16069" spans="1:23" x14ac:dyDescent="0.25">
      <c r="A16069" s="92">
        <v>8784</v>
      </c>
      <c r="B16069" s="92">
        <v>0</v>
      </c>
      <c r="C16069" s="92">
        <v>0</v>
      </c>
      <c r="R16069" s="9">
        <v>43589</v>
      </c>
      <c r="S16069">
        <v>11</v>
      </c>
      <c r="T16069">
        <v>1.557728429</v>
      </c>
      <c r="U16069">
        <v>663274.53430000006</v>
      </c>
      <c r="V16069" t="s">
        <v>54</v>
      </c>
      <c r="W16069" t="s">
        <v>47</v>
      </c>
    </row>
    <row r="16070" spans="1:23" x14ac:dyDescent="0.25">
      <c r="A16070" s="92">
        <v>8784</v>
      </c>
      <c r="B16070" s="92">
        <v>0</v>
      </c>
      <c r="C16070" s="92">
        <v>0</v>
      </c>
      <c r="R16070" s="9">
        <v>43589</v>
      </c>
      <c r="S16070">
        <v>12</v>
      </c>
      <c r="T16070">
        <v>1.7509057640000001</v>
      </c>
      <c r="U16070">
        <v>745528.67070000002</v>
      </c>
      <c r="V16070" t="s">
        <v>54</v>
      </c>
      <c r="W16070" t="s">
        <v>47</v>
      </c>
    </row>
    <row r="16071" spans="1:23" x14ac:dyDescent="0.25">
      <c r="A16071" s="92">
        <v>8784</v>
      </c>
      <c r="B16071" s="92">
        <v>0</v>
      </c>
      <c r="C16071" s="92">
        <v>0</v>
      </c>
      <c r="R16071" s="9">
        <v>43589</v>
      </c>
      <c r="S16071">
        <v>13</v>
      </c>
      <c r="T16071">
        <v>2.0075082119999998</v>
      </c>
      <c r="U16071">
        <v>854788.96680000005</v>
      </c>
      <c r="V16071" t="s">
        <v>54</v>
      </c>
      <c r="W16071" t="s">
        <v>47</v>
      </c>
    </row>
    <row r="16072" spans="1:23" x14ac:dyDescent="0.25">
      <c r="A16072" s="92">
        <v>8784</v>
      </c>
      <c r="B16072" s="92">
        <v>0</v>
      </c>
      <c r="C16072" s="92">
        <v>0</v>
      </c>
      <c r="R16072" s="9">
        <v>43589</v>
      </c>
      <c r="S16072">
        <v>14</v>
      </c>
      <c r="T16072">
        <v>2.1787212029999998</v>
      </c>
      <c r="U16072">
        <v>927690.7733</v>
      </c>
      <c r="V16072" t="s">
        <v>54</v>
      </c>
      <c r="W16072" t="s">
        <v>47</v>
      </c>
    </row>
    <row r="16073" spans="1:23" x14ac:dyDescent="0.25">
      <c r="A16073" s="92">
        <v>8784</v>
      </c>
      <c r="B16073" s="92">
        <v>0</v>
      </c>
      <c r="C16073" s="92">
        <v>0</v>
      </c>
      <c r="R16073" s="9">
        <v>43589</v>
      </c>
      <c r="S16073">
        <v>15</v>
      </c>
      <c r="T16073">
        <v>2.383789529</v>
      </c>
      <c r="U16073">
        <v>1015008.046</v>
      </c>
      <c r="V16073" t="s">
        <v>54</v>
      </c>
      <c r="W16073" t="s">
        <v>47</v>
      </c>
    </row>
    <row r="16074" spans="1:23" x14ac:dyDescent="0.25">
      <c r="A16074" s="92">
        <v>8784</v>
      </c>
      <c r="B16074" s="92">
        <v>0</v>
      </c>
      <c r="C16074" s="92">
        <v>0</v>
      </c>
      <c r="R16074" s="9">
        <v>43589</v>
      </c>
      <c r="S16074">
        <v>16</v>
      </c>
      <c r="T16074">
        <v>2.5075775550000001</v>
      </c>
      <c r="U16074">
        <v>1067716.493</v>
      </c>
      <c r="V16074" t="s">
        <v>54</v>
      </c>
      <c r="W16074" t="s">
        <v>47</v>
      </c>
    </row>
    <row r="16075" spans="1:23" x14ac:dyDescent="0.25">
      <c r="A16075" s="92">
        <v>8784</v>
      </c>
      <c r="B16075" s="92">
        <v>0</v>
      </c>
      <c r="C16075" s="92">
        <v>0</v>
      </c>
      <c r="R16075" s="9">
        <v>43589</v>
      </c>
      <c r="S16075">
        <v>17</v>
      </c>
      <c r="T16075">
        <v>2.6173582340000001</v>
      </c>
      <c r="U16075">
        <v>1114460.6669999999</v>
      </c>
      <c r="V16075" t="s">
        <v>54</v>
      </c>
      <c r="W16075" t="s">
        <v>47</v>
      </c>
    </row>
    <row r="16076" spans="1:23" x14ac:dyDescent="0.25">
      <c r="A16076" s="92">
        <v>8784</v>
      </c>
      <c r="B16076" s="92">
        <v>0</v>
      </c>
      <c r="C16076" s="92">
        <v>0</v>
      </c>
      <c r="R16076" s="9">
        <v>43589</v>
      </c>
      <c r="S16076">
        <v>18</v>
      </c>
      <c r="T16076">
        <v>2.6110241709999999</v>
      </c>
      <c r="U16076">
        <v>1111763.648</v>
      </c>
      <c r="V16076" t="s">
        <v>54</v>
      </c>
      <c r="W16076" t="s">
        <v>47</v>
      </c>
    </row>
    <row r="16077" spans="1:23" x14ac:dyDescent="0.25">
      <c r="A16077" s="92">
        <v>8784</v>
      </c>
      <c r="B16077" s="92">
        <v>0</v>
      </c>
      <c r="C16077" s="92">
        <v>0</v>
      </c>
      <c r="R16077" s="9">
        <v>43589</v>
      </c>
      <c r="S16077">
        <v>19</v>
      </c>
      <c r="T16077">
        <v>2.4818796559999998</v>
      </c>
      <c r="U16077">
        <v>1056774.43</v>
      </c>
      <c r="V16077" t="s">
        <v>54</v>
      </c>
      <c r="W16077" t="s">
        <v>47</v>
      </c>
    </row>
    <row r="16078" spans="1:23" x14ac:dyDescent="0.25">
      <c r="A16078" s="92">
        <v>8784</v>
      </c>
      <c r="B16078" s="92">
        <v>0</v>
      </c>
      <c r="C16078" s="92">
        <v>0</v>
      </c>
      <c r="R16078" s="9">
        <v>43589</v>
      </c>
      <c r="S16078">
        <v>20</v>
      </c>
      <c r="T16078">
        <v>2.348255784</v>
      </c>
      <c r="U16078">
        <v>999877.91980000003</v>
      </c>
      <c r="V16078" t="s">
        <v>54</v>
      </c>
      <c r="W16078" t="s">
        <v>47</v>
      </c>
    </row>
    <row r="16079" spans="1:23" x14ac:dyDescent="0.25">
      <c r="A16079" s="92">
        <v>8784</v>
      </c>
      <c r="B16079" s="92">
        <v>0</v>
      </c>
      <c r="C16079" s="92">
        <v>0</v>
      </c>
      <c r="R16079" s="9">
        <v>43589</v>
      </c>
      <c r="S16079">
        <v>21</v>
      </c>
      <c r="T16079">
        <v>2.1834057420000001</v>
      </c>
      <c r="U16079">
        <v>929685.43119999999</v>
      </c>
      <c r="V16079" t="s">
        <v>54</v>
      </c>
      <c r="W16079" t="s">
        <v>47</v>
      </c>
    </row>
    <row r="16080" spans="1:23" x14ac:dyDescent="0.25">
      <c r="A16080" s="92">
        <v>8784</v>
      </c>
      <c r="B16080" s="92">
        <v>0</v>
      </c>
      <c r="C16080" s="92">
        <v>0</v>
      </c>
      <c r="R16080" s="9">
        <v>43589</v>
      </c>
      <c r="S16080">
        <v>22</v>
      </c>
      <c r="T16080">
        <v>2.0023901830000002</v>
      </c>
      <c r="U16080">
        <v>852609.73049999995</v>
      </c>
      <c r="V16080" t="s">
        <v>54</v>
      </c>
      <c r="W16080" t="s">
        <v>47</v>
      </c>
    </row>
    <row r="16081" spans="1:23" x14ac:dyDescent="0.25">
      <c r="A16081" s="92">
        <v>8784</v>
      </c>
      <c r="B16081" s="92">
        <v>0</v>
      </c>
      <c r="C16081" s="92">
        <v>0</v>
      </c>
      <c r="R16081" s="9">
        <v>43589</v>
      </c>
      <c r="S16081">
        <v>23</v>
      </c>
      <c r="T16081">
        <v>1.8284315330000001</v>
      </c>
      <c r="U16081">
        <v>778538.83299999998</v>
      </c>
      <c r="V16081" t="s">
        <v>54</v>
      </c>
      <c r="W16081" t="s">
        <v>47</v>
      </c>
    </row>
    <row r="16082" spans="1:23" x14ac:dyDescent="0.25">
      <c r="A16082" s="92">
        <v>8784</v>
      </c>
      <c r="B16082" s="92">
        <v>0</v>
      </c>
      <c r="C16082" s="92">
        <v>0</v>
      </c>
      <c r="R16082" s="9">
        <v>43589</v>
      </c>
      <c r="S16082">
        <v>24</v>
      </c>
      <c r="T16082">
        <v>1.607375862</v>
      </c>
      <c r="U16082">
        <v>684414.21239999996</v>
      </c>
      <c r="V16082" t="s">
        <v>54</v>
      </c>
      <c r="W16082" t="s">
        <v>47</v>
      </c>
    </row>
    <row r="16083" spans="1:23" x14ac:dyDescent="0.25">
      <c r="A16083" s="92">
        <v>8784</v>
      </c>
      <c r="B16083" s="92">
        <v>0</v>
      </c>
      <c r="C16083" s="92">
        <v>0</v>
      </c>
      <c r="R16083" s="9">
        <v>43590</v>
      </c>
      <c r="S16083">
        <v>1</v>
      </c>
      <c r="T16083">
        <v>1.394817145</v>
      </c>
      <c r="U16083">
        <v>593907.56129999994</v>
      </c>
      <c r="V16083" t="s">
        <v>54</v>
      </c>
      <c r="W16083" t="s">
        <v>47</v>
      </c>
    </row>
    <row r="16084" spans="1:23" x14ac:dyDescent="0.25">
      <c r="A16084" s="92">
        <v>8784</v>
      </c>
      <c r="B16084" s="92">
        <v>0</v>
      </c>
      <c r="C16084" s="92">
        <v>0</v>
      </c>
      <c r="R16084" s="9">
        <v>43590</v>
      </c>
      <c r="S16084">
        <v>2</v>
      </c>
      <c r="T16084">
        <v>1.218742282</v>
      </c>
      <c r="U16084">
        <v>518935.58860000002</v>
      </c>
      <c r="V16084" t="s">
        <v>54</v>
      </c>
      <c r="W16084" t="s">
        <v>47</v>
      </c>
    </row>
    <row r="16085" spans="1:23" x14ac:dyDescent="0.25">
      <c r="A16085" s="92">
        <v>8784</v>
      </c>
      <c r="B16085" s="92">
        <v>0</v>
      </c>
      <c r="C16085" s="92">
        <v>0</v>
      </c>
      <c r="R16085" s="9">
        <v>43590</v>
      </c>
      <c r="S16085">
        <v>3</v>
      </c>
      <c r="T16085">
        <v>1.0712563669999999</v>
      </c>
      <c r="U16085">
        <v>456136.67619999999</v>
      </c>
      <c r="V16085" t="s">
        <v>54</v>
      </c>
      <c r="W16085" t="s">
        <v>47</v>
      </c>
    </row>
    <row r="16086" spans="1:23" x14ac:dyDescent="0.25">
      <c r="A16086" s="92">
        <v>8784</v>
      </c>
      <c r="B16086" s="92">
        <v>0</v>
      </c>
      <c r="C16086" s="92">
        <v>0</v>
      </c>
      <c r="R16086" s="9">
        <v>43590</v>
      </c>
      <c r="S16086">
        <v>4</v>
      </c>
      <c r="T16086">
        <v>0.99742850400000005</v>
      </c>
      <c r="U16086">
        <v>424701.0673</v>
      </c>
      <c r="V16086" t="s">
        <v>54</v>
      </c>
      <c r="W16086" t="s">
        <v>47</v>
      </c>
    </row>
    <row r="16087" spans="1:23" x14ac:dyDescent="0.25">
      <c r="A16087" s="92">
        <v>8784</v>
      </c>
      <c r="B16087" s="92">
        <v>0</v>
      </c>
      <c r="C16087" s="92">
        <v>0</v>
      </c>
      <c r="R16087" s="9">
        <v>43590</v>
      </c>
      <c r="S16087">
        <v>5</v>
      </c>
      <c r="T16087">
        <v>0.9515354104</v>
      </c>
      <c r="U16087">
        <v>405159.97159999999</v>
      </c>
      <c r="V16087" t="s">
        <v>54</v>
      </c>
      <c r="W16087" t="s">
        <v>47</v>
      </c>
    </row>
    <row r="16088" spans="1:23" x14ac:dyDescent="0.25">
      <c r="A16088" s="92">
        <v>8784</v>
      </c>
      <c r="B16088" s="92">
        <v>0</v>
      </c>
      <c r="C16088" s="92">
        <v>0</v>
      </c>
      <c r="R16088" s="9">
        <v>43590</v>
      </c>
      <c r="S16088">
        <v>6</v>
      </c>
      <c r="T16088">
        <v>0.90730111749999998</v>
      </c>
      <c r="U16088">
        <v>386325.18660000002</v>
      </c>
      <c r="V16088" t="s">
        <v>54</v>
      </c>
      <c r="W16088" t="s">
        <v>47</v>
      </c>
    </row>
    <row r="16089" spans="1:23" x14ac:dyDescent="0.25">
      <c r="A16089" s="92">
        <v>8784</v>
      </c>
      <c r="B16089" s="92">
        <v>0</v>
      </c>
      <c r="C16089" s="92">
        <v>0</v>
      </c>
      <c r="R16089" s="9">
        <v>43590</v>
      </c>
      <c r="S16089">
        <v>7</v>
      </c>
      <c r="T16089">
        <v>0.91804908039999999</v>
      </c>
      <c r="U16089">
        <v>390901.6262</v>
      </c>
      <c r="V16089" t="s">
        <v>54</v>
      </c>
      <c r="W16089" t="s">
        <v>47</v>
      </c>
    </row>
    <row r="16090" spans="1:23" x14ac:dyDescent="0.25">
      <c r="A16090" s="92">
        <v>8784</v>
      </c>
      <c r="B16090" s="92">
        <v>0</v>
      </c>
      <c r="C16090" s="92">
        <v>0</v>
      </c>
      <c r="R16090" s="9">
        <v>43590</v>
      </c>
      <c r="S16090">
        <v>8</v>
      </c>
      <c r="T16090">
        <v>1.028608983</v>
      </c>
      <c r="U16090">
        <v>437977.5907</v>
      </c>
      <c r="V16090" t="s">
        <v>54</v>
      </c>
      <c r="W16090" t="s">
        <v>47</v>
      </c>
    </row>
    <row r="16091" spans="1:23" x14ac:dyDescent="0.25">
      <c r="A16091" s="92">
        <v>8784</v>
      </c>
      <c r="B16091" s="92">
        <v>0</v>
      </c>
      <c r="C16091" s="92">
        <v>0</v>
      </c>
      <c r="R16091" s="9">
        <v>43590</v>
      </c>
      <c r="S16091">
        <v>9</v>
      </c>
      <c r="T16091">
        <v>1.2373248530000001</v>
      </c>
      <c r="U16091">
        <v>526847.973</v>
      </c>
      <c r="V16091" t="s">
        <v>54</v>
      </c>
      <c r="W16091" t="s">
        <v>47</v>
      </c>
    </row>
    <row r="16092" spans="1:23" x14ac:dyDescent="0.25">
      <c r="A16092" s="92">
        <v>8784</v>
      </c>
      <c r="B16092" s="92">
        <v>0</v>
      </c>
      <c r="C16092" s="92">
        <v>0</v>
      </c>
      <c r="R16092" s="9">
        <v>43590</v>
      </c>
      <c r="S16092">
        <v>10</v>
      </c>
      <c r="T16092">
        <v>1.467117636</v>
      </c>
      <c r="U16092">
        <v>624692.821</v>
      </c>
      <c r="V16092" t="s">
        <v>54</v>
      </c>
      <c r="W16092" t="s">
        <v>47</v>
      </c>
    </row>
    <row r="16093" spans="1:23" x14ac:dyDescent="0.25">
      <c r="A16093" s="92">
        <v>8784</v>
      </c>
      <c r="B16093" s="92">
        <v>0</v>
      </c>
      <c r="C16093" s="92">
        <v>0</v>
      </c>
      <c r="R16093" s="9">
        <v>43590</v>
      </c>
      <c r="S16093">
        <v>11</v>
      </c>
      <c r="T16093">
        <v>1.633928013</v>
      </c>
      <c r="U16093">
        <v>695720.01229999994</v>
      </c>
      <c r="V16093" t="s">
        <v>54</v>
      </c>
      <c r="W16093" t="s">
        <v>47</v>
      </c>
    </row>
    <row r="16094" spans="1:23" x14ac:dyDescent="0.25">
      <c r="A16094" s="92">
        <v>8784</v>
      </c>
      <c r="B16094" s="92">
        <v>0</v>
      </c>
      <c r="C16094" s="92">
        <v>0</v>
      </c>
      <c r="R16094" s="9">
        <v>43590</v>
      </c>
      <c r="S16094">
        <v>12</v>
      </c>
      <c r="T16094">
        <v>1.69405933</v>
      </c>
      <c r="U16094">
        <v>721323.68660000002</v>
      </c>
      <c r="V16094" t="s">
        <v>54</v>
      </c>
      <c r="W16094" t="s">
        <v>47</v>
      </c>
    </row>
    <row r="16095" spans="1:23" x14ac:dyDescent="0.25">
      <c r="A16095" s="92">
        <v>8784</v>
      </c>
      <c r="B16095" s="92">
        <v>0</v>
      </c>
      <c r="C16095" s="92">
        <v>0</v>
      </c>
      <c r="R16095" s="9">
        <v>43590</v>
      </c>
      <c r="S16095">
        <v>13</v>
      </c>
      <c r="T16095">
        <v>1.5394198299999999</v>
      </c>
      <c r="U16095">
        <v>655478.80590000004</v>
      </c>
      <c r="V16095" t="s">
        <v>54</v>
      </c>
      <c r="W16095" t="s">
        <v>47</v>
      </c>
    </row>
    <row r="16096" spans="1:23" x14ac:dyDescent="0.25">
      <c r="A16096" s="92">
        <v>8784</v>
      </c>
      <c r="B16096" s="92">
        <v>0</v>
      </c>
      <c r="C16096" s="92">
        <v>0</v>
      </c>
      <c r="R16096" s="9">
        <v>43590</v>
      </c>
      <c r="S16096">
        <v>14</v>
      </c>
      <c r="T16096">
        <v>1.498998192</v>
      </c>
      <c r="U16096">
        <v>638267.43429999996</v>
      </c>
      <c r="V16096" t="s">
        <v>54</v>
      </c>
      <c r="W16096" t="s">
        <v>47</v>
      </c>
    </row>
    <row r="16097" spans="1:23" x14ac:dyDescent="0.25">
      <c r="A16097" s="92">
        <v>8784</v>
      </c>
      <c r="B16097" s="92">
        <v>0</v>
      </c>
      <c r="C16097" s="92">
        <v>0</v>
      </c>
      <c r="R16097" s="9">
        <v>43590</v>
      </c>
      <c r="S16097">
        <v>15</v>
      </c>
      <c r="T16097">
        <v>1.435995554</v>
      </c>
      <c r="U16097">
        <v>611441.16299999994</v>
      </c>
      <c r="V16097" t="s">
        <v>54</v>
      </c>
      <c r="W16097" t="s">
        <v>47</v>
      </c>
    </row>
    <row r="16098" spans="1:23" x14ac:dyDescent="0.25">
      <c r="A16098" s="92">
        <v>8784</v>
      </c>
      <c r="B16098" s="92">
        <v>0</v>
      </c>
      <c r="C16098" s="92">
        <v>0</v>
      </c>
      <c r="R16098" s="9">
        <v>43590</v>
      </c>
      <c r="S16098">
        <v>16</v>
      </c>
      <c r="T16098">
        <v>1.4005020260000001</v>
      </c>
      <c r="U16098">
        <v>596328.16059999994</v>
      </c>
      <c r="V16098" t="s">
        <v>54</v>
      </c>
      <c r="W16098" t="s">
        <v>47</v>
      </c>
    </row>
    <row r="16099" spans="1:23" x14ac:dyDescent="0.25">
      <c r="A16099" s="92">
        <v>8784</v>
      </c>
      <c r="B16099" s="92">
        <v>0</v>
      </c>
      <c r="C16099" s="92">
        <v>0</v>
      </c>
      <c r="R16099" s="9">
        <v>43590</v>
      </c>
      <c r="S16099">
        <v>17</v>
      </c>
      <c r="T16099">
        <v>1.4385170009999999</v>
      </c>
      <c r="U16099">
        <v>612514.78509999998</v>
      </c>
      <c r="V16099" t="s">
        <v>54</v>
      </c>
      <c r="W16099" t="s">
        <v>47</v>
      </c>
    </row>
    <row r="16100" spans="1:23" x14ac:dyDescent="0.25">
      <c r="A16100" s="92">
        <v>8784</v>
      </c>
      <c r="B16100" s="92">
        <v>0</v>
      </c>
      <c r="C16100" s="92">
        <v>0</v>
      </c>
      <c r="R16100" s="9">
        <v>43590</v>
      </c>
      <c r="S16100">
        <v>18</v>
      </c>
      <c r="T16100">
        <v>1.5204136429999999</v>
      </c>
      <c r="U16100">
        <v>647386.04740000004</v>
      </c>
      <c r="V16100" t="s">
        <v>54</v>
      </c>
      <c r="W16100" t="s">
        <v>47</v>
      </c>
    </row>
    <row r="16101" spans="1:23" x14ac:dyDescent="0.25">
      <c r="A16101" s="92">
        <v>8784</v>
      </c>
      <c r="B16101" s="92">
        <v>0</v>
      </c>
      <c r="C16101" s="92">
        <v>0</v>
      </c>
      <c r="R16101" s="9">
        <v>43590</v>
      </c>
      <c r="S16101">
        <v>19</v>
      </c>
      <c r="T16101">
        <v>1.594408692</v>
      </c>
      <c r="U16101">
        <v>678892.84360000002</v>
      </c>
      <c r="V16101" t="s">
        <v>54</v>
      </c>
      <c r="W16101" t="s">
        <v>47</v>
      </c>
    </row>
    <row r="16102" spans="1:23" x14ac:dyDescent="0.25">
      <c r="A16102" s="92">
        <v>8784</v>
      </c>
      <c r="B16102" s="92">
        <v>0</v>
      </c>
      <c r="C16102" s="92">
        <v>0</v>
      </c>
      <c r="R16102" s="9">
        <v>43590</v>
      </c>
      <c r="S16102">
        <v>20</v>
      </c>
      <c r="T16102">
        <v>1.615458179</v>
      </c>
      <c r="U16102">
        <v>687855.63080000004</v>
      </c>
      <c r="V16102" t="s">
        <v>54</v>
      </c>
      <c r="W16102" t="s">
        <v>47</v>
      </c>
    </row>
    <row r="16103" spans="1:23" x14ac:dyDescent="0.25">
      <c r="A16103" s="92">
        <v>8784</v>
      </c>
      <c r="B16103" s="92">
        <v>0</v>
      </c>
      <c r="C16103" s="92">
        <v>0</v>
      </c>
      <c r="R16103" s="9">
        <v>43590</v>
      </c>
      <c r="S16103">
        <v>21</v>
      </c>
      <c r="T16103">
        <v>1.638594227</v>
      </c>
      <c r="U16103">
        <v>697706.86739999999</v>
      </c>
      <c r="V16103" t="s">
        <v>54</v>
      </c>
      <c r="W16103" t="s">
        <v>47</v>
      </c>
    </row>
    <row r="16104" spans="1:23" x14ac:dyDescent="0.25">
      <c r="A16104" s="92">
        <v>8784</v>
      </c>
      <c r="B16104" s="92">
        <v>0</v>
      </c>
      <c r="C16104" s="92">
        <v>0</v>
      </c>
      <c r="R16104" s="9">
        <v>43590</v>
      </c>
      <c r="S16104">
        <v>22</v>
      </c>
      <c r="T16104">
        <v>1.5477426240000001</v>
      </c>
      <c r="U16104">
        <v>659022.61840000004</v>
      </c>
      <c r="V16104" t="s">
        <v>54</v>
      </c>
      <c r="W16104" t="s">
        <v>47</v>
      </c>
    </row>
    <row r="16105" spans="1:23" x14ac:dyDescent="0.25">
      <c r="A16105" s="92">
        <v>8784</v>
      </c>
      <c r="B16105" s="92">
        <v>0</v>
      </c>
      <c r="C16105" s="92">
        <v>0</v>
      </c>
      <c r="R16105" s="9">
        <v>43590</v>
      </c>
      <c r="S16105">
        <v>23</v>
      </c>
      <c r="T16105">
        <v>1.3533618380000001</v>
      </c>
      <c r="U16105">
        <v>576256.05709999998</v>
      </c>
      <c r="V16105" t="s">
        <v>54</v>
      </c>
      <c r="W16105" t="s">
        <v>47</v>
      </c>
    </row>
    <row r="16106" spans="1:23" x14ac:dyDescent="0.25">
      <c r="A16106" s="92">
        <v>8784</v>
      </c>
      <c r="B16106" s="92">
        <v>0</v>
      </c>
      <c r="C16106" s="92">
        <v>0</v>
      </c>
      <c r="R16106" s="9">
        <v>43590</v>
      </c>
      <c r="S16106">
        <v>24</v>
      </c>
      <c r="T16106">
        <v>1.1477949709999999</v>
      </c>
      <c r="U16106">
        <v>488726.5074</v>
      </c>
      <c r="V16106" t="s">
        <v>54</v>
      </c>
      <c r="W16106" t="s">
        <v>47</v>
      </c>
    </row>
    <row r="16107" spans="1:23" x14ac:dyDescent="0.25">
      <c r="A16107" s="92">
        <v>8784</v>
      </c>
      <c r="B16107" s="92">
        <v>0</v>
      </c>
      <c r="C16107" s="92">
        <v>0</v>
      </c>
      <c r="R16107" s="9">
        <v>43591</v>
      </c>
      <c r="S16107">
        <v>1</v>
      </c>
      <c r="T16107">
        <v>0.98219919749999995</v>
      </c>
      <c r="U16107">
        <v>418216.48950000003</v>
      </c>
      <c r="V16107" t="s">
        <v>54</v>
      </c>
      <c r="W16107" t="s">
        <v>47</v>
      </c>
    </row>
    <row r="16108" spans="1:23" x14ac:dyDescent="0.25">
      <c r="A16108" s="92">
        <v>8784</v>
      </c>
      <c r="B16108" s="92">
        <v>0</v>
      </c>
      <c r="C16108" s="92">
        <v>0</v>
      </c>
      <c r="R16108" s="9">
        <v>43591</v>
      </c>
      <c r="S16108">
        <v>2</v>
      </c>
      <c r="T16108">
        <v>0.84554749169999999</v>
      </c>
      <c r="U16108">
        <v>360030.73979999998</v>
      </c>
      <c r="V16108" t="s">
        <v>54</v>
      </c>
      <c r="W16108" t="s">
        <v>47</v>
      </c>
    </row>
    <row r="16109" spans="1:23" x14ac:dyDescent="0.25">
      <c r="A16109" s="92">
        <v>8784</v>
      </c>
      <c r="B16109" s="92">
        <v>0</v>
      </c>
      <c r="C16109" s="92">
        <v>0</v>
      </c>
      <c r="R16109" s="9">
        <v>43591</v>
      </c>
      <c r="S16109">
        <v>3</v>
      </c>
      <c r="T16109">
        <v>0.78722801649999996</v>
      </c>
      <c r="U16109">
        <v>335198.5405</v>
      </c>
      <c r="V16109" t="s">
        <v>54</v>
      </c>
      <c r="W16109" t="s">
        <v>47</v>
      </c>
    </row>
    <row r="16110" spans="1:23" x14ac:dyDescent="0.25">
      <c r="A16110" s="92">
        <v>8784</v>
      </c>
      <c r="B16110" s="92">
        <v>0</v>
      </c>
      <c r="C16110" s="92">
        <v>0</v>
      </c>
      <c r="R16110" s="9">
        <v>43591</v>
      </c>
      <c r="S16110">
        <v>4</v>
      </c>
      <c r="T16110">
        <v>0.73579357889999997</v>
      </c>
      <c r="U16110">
        <v>313297.96269999997</v>
      </c>
      <c r="V16110" t="s">
        <v>54</v>
      </c>
      <c r="W16110" t="s">
        <v>47</v>
      </c>
    </row>
    <row r="16111" spans="1:23" x14ac:dyDescent="0.25">
      <c r="A16111" s="92">
        <v>8784</v>
      </c>
      <c r="B16111" s="92">
        <v>0</v>
      </c>
      <c r="C16111" s="92">
        <v>0</v>
      </c>
      <c r="R16111" s="9">
        <v>43591</v>
      </c>
      <c r="S16111">
        <v>5</v>
      </c>
      <c r="T16111">
        <v>0.74311085710000002</v>
      </c>
      <c r="U16111">
        <v>316413.63050000003</v>
      </c>
      <c r="V16111" t="s">
        <v>54</v>
      </c>
      <c r="W16111" t="s">
        <v>47</v>
      </c>
    </row>
    <row r="16112" spans="1:23" x14ac:dyDescent="0.25">
      <c r="A16112" s="92">
        <v>8784</v>
      </c>
      <c r="B16112" s="92">
        <v>0</v>
      </c>
      <c r="C16112" s="92">
        <v>0</v>
      </c>
      <c r="R16112" s="9">
        <v>43591</v>
      </c>
      <c r="S16112">
        <v>6</v>
      </c>
      <c r="T16112">
        <v>0.82608965270000001</v>
      </c>
      <c r="U16112">
        <v>351745.66979999997</v>
      </c>
      <c r="V16112" t="s">
        <v>54</v>
      </c>
      <c r="W16112" t="s">
        <v>47</v>
      </c>
    </row>
    <row r="16113" spans="1:23" x14ac:dyDescent="0.25">
      <c r="A16113" s="92">
        <v>8784</v>
      </c>
      <c r="B16113" s="92">
        <v>0</v>
      </c>
      <c r="C16113" s="92">
        <v>0</v>
      </c>
      <c r="R16113" s="9">
        <v>43591</v>
      </c>
      <c r="S16113">
        <v>7</v>
      </c>
      <c r="T16113">
        <v>0.98644259729999995</v>
      </c>
      <c r="U16113">
        <v>420023.31209999998</v>
      </c>
      <c r="V16113" t="s">
        <v>54</v>
      </c>
      <c r="W16113" t="s">
        <v>47</v>
      </c>
    </row>
    <row r="16114" spans="1:23" x14ac:dyDescent="0.25">
      <c r="A16114" s="92">
        <v>8784</v>
      </c>
      <c r="B16114" s="92">
        <v>0</v>
      </c>
      <c r="C16114" s="92">
        <v>0</v>
      </c>
      <c r="R16114" s="9">
        <v>43591</v>
      </c>
      <c r="S16114">
        <v>8</v>
      </c>
      <c r="T16114">
        <v>0.99660123010000001</v>
      </c>
      <c r="U16114">
        <v>424348.8174</v>
      </c>
      <c r="V16114" t="s">
        <v>54</v>
      </c>
      <c r="W16114" t="s">
        <v>47</v>
      </c>
    </row>
    <row r="16115" spans="1:23" x14ac:dyDescent="0.25">
      <c r="A16115" s="92">
        <v>8784</v>
      </c>
      <c r="B16115" s="92">
        <v>0</v>
      </c>
      <c r="C16115" s="92">
        <v>0</v>
      </c>
      <c r="R16115" s="9">
        <v>43591</v>
      </c>
      <c r="S16115">
        <v>9</v>
      </c>
      <c r="T16115">
        <v>0.97248704379999995</v>
      </c>
      <c r="U16115">
        <v>414081.09330000001</v>
      </c>
      <c r="V16115" t="s">
        <v>54</v>
      </c>
      <c r="W16115" t="s">
        <v>47</v>
      </c>
    </row>
    <row r="16116" spans="1:23" x14ac:dyDescent="0.25">
      <c r="A16116" s="92">
        <v>8784</v>
      </c>
      <c r="B16116" s="92">
        <v>0</v>
      </c>
      <c r="C16116" s="92">
        <v>0</v>
      </c>
      <c r="R16116" s="9">
        <v>43591</v>
      </c>
      <c r="S16116">
        <v>10</v>
      </c>
      <c r="T16116">
        <v>1.0237198089999999</v>
      </c>
      <c r="U16116">
        <v>435895.79969999997</v>
      </c>
      <c r="V16116" t="s">
        <v>54</v>
      </c>
      <c r="W16116" t="s">
        <v>47</v>
      </c>
    </row>
    <row r="16117" spans="1:23" x14ac:dyDescent="0.25">
      <c r="A16117" s="92">
        <v>8784</v>
      </c>
      <c r="B16117" s="92">
        <v>0</v>
      </c>
      <c r="C16117" s="92">
        <v>0</v>
      </c>
      <c r="R16117" s="9">
        <v>43591</v>
      </c>
      <c r="S16117">
        <v>11</v>
      </c>
      <c r="T16117">
        <v>1.17366087</v>
      </c>
      <c r="U16117">
        <v>499740.10399999999</v>
      </c>
      <c r="V16117" t="s">
        <v>54</v>
      </c>
      <c r="W16117" t="s">
        <v>47</v>
      </c>
    </row>
    <row r="16118" spans="1:23" x14ac:dyDescent="0.25">
      <c r="A16118" s="92">
        <v>8784</v>
      </c>
      <c r="B16118" s="92">
        <v>0</v>
      </c>
      <c r="C16118" s="92">
        <v>0</v>
      </c>
      <c r="R16118" s="9">
        <v>43591</v>
      </c>
      <c r="S16118">
        <v>12</v>
      </c>
      <c r="T16118">
        <v>1.342020204</v>
      </c>
      <c r="U16118">
        <v>571426.83470000001</v>
      </c>
      <c r="V16118" t="s">
        <v>54</v>
      </c>
      <c r="W16118" t="s">
        <v>47</v>
      </c>
    </row>
    <row r="16119" spans="1:23" x14ac:dyDescent="0.25">
      <c r="A16119" s="92">
        <v>8784</v>
      </c>
      <c r="B16119" s="92">
        <v>0</v>
      </c>
      <c r="C16119" s="92">
        <v>0</v>
      </c>
      <c r="R16119" s="9">
        <v>43591</v>
      </c>
      <c r="S16119">
        <v>13</v>
      </c>
      <c r="T16119">
        <v>1.5493434930000001</v>
      </c>
      <c r="U16119">
        <v>659704.26190000004</v>
      </c>
      <c r="V16119" t="s">
        <v>54</v>
      </c>
      <c r="W16119" t="s">
        <v>47</v>
      </c>
    </row>
    <row r="16120" spans="1:23" x14ac:dyDescent="0.25">
      <c r="A16120" s="92">
        <v>8784</v>
      </c>
      <c r="B16120" s="92">
        <v>0</v>
      </c>
      <c r="C16120" s="92">
        <v>0</v>
      </c>
      <c r="R16120" s="9">
        <v>43591</v>
      </c>
      <c r="S16120">
        <v>14</v>
      </c>
      <c r="T16120">
        <v>1.776183021</v>
      </c>
      <c r="U16120">
        <v>756291.62569999998</v>
      </c>
      <c r="V16120" t="s">
        <v>54</v>
      </c>
      <c r="W16120" t="s">
        <v>47</v>
      </c>
    </row>
    <row r="16121" spans="1:23" x14ac:dyDescent="0.25">
      <c r="A16121" s="92">
        <v>8784</v>
      </c>
      <c r="B16121" s="92">
        <v>0</v>
      </c>
      <c r="C16121" s="92">
        <v>0</v>
      </c>
      <c r="R16121" s="9">
        <v>43591</v>
      </c>
      <c r="S16121">
        <v>15</v>
      </c>
      <c r="T16121">
        <v>1.9622199380000001</v>
      </c>
      <c r="U16121">
        <v>835505.40079999994</v>
      </c>
      <c r="V16121" t="s">
        <v>54</v>
      </c>
      <c r="W16121" t="s">
        <v>47</v>
      </c>
    </row>
    <row r="16122" spans="1:23" x14ac:dyDescent="0.25">
      <c r="A16122" s="92">
        <v>8784</v>
      </c>
      <c r="B16122" s="92">
        <v>0</v>
      </c>
      <c r="C16122" s="92">
        <v>0</v>
      </c>
      <c r="R16122" s="9">
        <v>43591</v>
      </c>
      <c r="S16122">
        <v>16</v>
      </c>
      <c r="T16122">
        <v>2.1498459159999999</v>
      </c>
      <c r="U16122">
        <v>915395.7916</v>
      </c>
      <c r="V16122" t="s">
        <v>54</v>
      </c>
      <c r="W16122" t="s">
        <v>47</v>
      </c>
    </row>
    <row r="16123" spans="1:23" x14ac:dyDescent="0.25">
      <c r="A16123" s="92">
        <v>8784</v>
      </c>
      <c r="B16123" s="92">
        <v>0</v>
      </c>
      <c r="C16123" s="92">
        <v>0</v>
      </c>
      <c r="R16123" s="9">
        <v>43591</v>
      </c>
      <c r="S16123">
        <v>17</v>
      </c>
      <c r="T16123">
        <v>2.2910450280000001</v>
      </c>
      <c r="U16123">
        <v>975517.8088</v>
      </c>
      <c r="V16123" t="s">
        <v>54</v>
      </c>
      <c r="W16123" t="s">
        <v>47</v>
      </c>
    </row>
    <row r="16124" spans="1:23" x14ac:dyDescent="0.25">
      <c r="A16124" s="92">
        <v>8784</v>
      </c>
      <c r="B16124" s="92">
        <v>0</v>
      </c>
      <c r="C16124" s="92">
        <v>0</v>
      </c>
      <c r="R16124" s="9">
        <v>43591</v>
      </c>
      <c r="S16124">
        <v>18</v>
      </c>
      <c r="T16124">
        <v>2.4177985319999999</v>
      </c>
      <c r="U16124">
        <v>1029488.944</v>
      </c>
      <c r="V16124" t="s">
        <v>54</v>
      </c>
      <c r="W16124" t="s">
        <v>47</v>
      </c>
    </row>
    <row r="16125" spans="1:23" x14ac:dyDescent="0.25">
      <c r="A16125" s="92">
        <v>8784</v>
      </c>
      <c r="B16125" s="92">
        <v>0</v>
      </c>
      <c r="C16125" s="92">
        <v>0</v>
      </c>
      <c r="R16125" s="9">
        <v>43591</v>
      </c>
      <c r="S16125">
        <v>19</v>
      </c>
      <c r="T16125">
        <v>2.4311674449999998</v>
      </c>
      <c r="U16125">
        <v>1035181.373</v>
      </c>
      <c r="V16125" t="s">
        <v>54</v>
      </c>
      <c r="W16125" t="s">
        <v>47</v>
      </c>
    </row>
    <row r="16126" spans="1:23" x14ac:dyDescent="0.25">
      <c r="A16126" s="92">
        <v>8784</v>
      </c>
      <c r="B16126" s="92">
        <v>0</v>
      </c>
      <c r="C16126" s="92">
        <v>0</v>
      </c>
      <c r="R16126" s="9">
        <v>43591</v>
      </c>
      <c r="S16126">
        <v>20</v>
      </c>
      <c r="T16126">
        <v>2.3029756950000002</v>
      </c>
      <c r="U16126">
        <v>980597.83889999997</v>
      </c>
      <c r="V16126" t="s">
        <v>54</v>
      </c>
      <c r="W16126" t="s">
        <v>47</v>
      </c>
    </row>
    <row r="16127" spans="1:23" x14ac:dyDescent="0.25">
      <c r="A16127" s="92">
        <v>8784</v>
      </c>
      <c r="B16127" s="92">
        <v>0</v>
      </c>
      <c r="C16127" s="92">
        <v>0</v>
      </c>
      <c r="R16127" s="9">
        <v>43591</v>
      </c>
      <c r="S16127">
        <v>21</v>
      </c>
      <c r="T16127">
        <v>2.1379634300000001</v>
      </c>
      <c r="U16127">
        <v>910336.27639999997</v>
      </c>
      <c r="V16127" t="s">
        <v>54</v>
      </c>
      <c r="W16127" t="s">
        <v>47</v>
      </c>
    </row>
    <row r="16128" spans="1:23" x14ac:dyDescent="0.25">
      <c r="A16128" s="92">
        <v>8784</v>
      </c>
      <c r="B16128" s="92">
        <v>0</v>
      </c>
      <c r="C16128" s="92">
        <v>0</v>
      </c>
      <c r="R16128" s="9">
        <v>43591</v>
      </c>
      <c r="S16128">
        <v>22</v>
      </c>
      <c r="T16128">
        <v>1.9385717600000001</v>
      </c>
      <c r="U16128">
        <v>825436.10120000003</v>
      </c>
      <c r="V16128" t="s">
        <v>54</v>
      </c>
      <c r="W16128" t="s">
        <v>47</v>
      </c>
    </row>
    <row r="16129" spans="1:23" x14ac:dyDescent="0.25">
      <c r="A16129" s="92">
        <v>8784</v>
      </c>
      <c r="B16129" s="92">
        <v>0</v>
      </c>
      <c r="C16129" s="92">
        <v>0</v>
      </c>
      <c r="R16129" s="9">
        <v>43591</v>
      </c>
      <c r="S16129">
        <v>23</v>
      </c>
      <c r="T16129">
        <v>1.6884445210000001</v>
      </c>
      <c r="U16129">
        <v>718932.92339999997</v>
      </c>
      <c r="V16129" t="s">
        <v>54</v>
      </c>
      <c r="W16129" t="s">
        <v>47</v>
      </c>
    </row>
    <row r="16130" spans="1:23" x14ac:dyDescent="0.25">
      <c r="A16130" s="92">
        <v>8784</v>
      </c>
      <c r="B16130" s="92">
        <v>0</v>
      </c>
      <c r="C16130" s="92">
        <v>0</v>
      </c>
      <c r="R16130" s="9">
        <v>43591</v>
      </c>
      <c r="S16130">
        <v>24</v>
      </c>
      <c r="T16130">
        <v>1.38643816</v>
      </c>
      <c r="U16130">
        <v>590339.82259999996</v>
      </c>
      <c r="V16130" t="s">
        <v>54</v>
      </c>
      <c r="W16130" t="s">
        <v>47</v>
      </c>
    </row>
    <row r="16131" spans="1:23" x14ac:dyDescent="0.25">
      <c r="A16131" s="92">
        <v>8784</v>
      </c>
      <c r="B16131" s="92">
        <v>0</v>
      </c>
      <c r="C16131" s="92">
        <v>0</v>
      </c>
      <c r="R16131" s="9">
        <v>43592</v>
      </c>
      <c r="S16131">
        <v>1</v>
      </c>
      <c r="T16131">
        <v>1.129737341</v>
      </c>
      <c r="U16131">
        <v>481037.64079999999</v>
      </c>
      <c r="V16131" t="s">
        <v>54</v>
      </c>
      <c r="W16131" t="s">
        <v>47</v>
      </c>
    </row>
    <row r="16132" spans="1:23" x14ac:dyDescent="0.25">
      <c r="A16132" s="92">
        <v>8784</v>
      </c>
      <c r="B16132" s="92">
        <v>0</v>
      </c>
      <c r="C16132" s="92">
        <v>0</v>
      </c>
      <c r="R16132" s="9">
        <v>43592</v>
      </c>
      <c r="S16132">
        <v>2</v>
      </c>
      <c r="T16132">
        <v>0.94305956310000005</v>
      </c>
      <c r="U16132">
        <v>401550.98969999998</v>
      </c>
      <c r="V16132" t="s">
        <v>54</v>
      </c>
      <c r="W16132" t="s">
        <v>47</v>
      </c>
    </row>
    <row r="16133" spans="1:23" x14ac:dyDescent="0.25">
      <c r="A16133" s="92">
        <v>8784</v>
      </c>
      <c r="B16133" s="92">
        <v>0</v>
      </c>
      <c r="C16133" s="92">
        <v>0</v>
      </c>
      <c r="R16133" s="9">
        <v>43592</v>
      </c>
      <c r="S16133">
        <v>3</v>
      </c>
      <c r="T16133">
        <v>0.84151998640000003</v>
      </c>
      <c r="U16133">
        <v>358315.84409999999</v>
      </c>
      <c r="V16133" t="s">
        <v>54</v>
      </c>
      <c r="W16133" t="s">
        <v>47</v>
      </c>
    </row>
    <row r="16134" spans="1:23" x14ac:dyDescent="0.25">
      <c r="A16134" s="92">
        <v>8784</v>
      </c>
      <c r="B16134" s="92">
        <v>0</v>
      </c>
      <c r="C16134" s="92">
        <v>0</v>
      </c>
      <c r="R16134" s="9">
        <v>43592</v>
      </c>
      <c r="S16134">
        <v>4</v>
      </c>
      <c r="T16134">
        <v>0.76862974129999995</v>
      </c>
      <c r="U16134">
        <v>327279.4693</v>
      </c>
      <c r="V16134" t="s">
        <v>54</v>
      </c>
      <c r="W16134" t="s">
        <v>47</v>
      </c>
    </row>
    <row r="16135" spans="1:23" x14ac:dyDescent="0.25">
      <c r="A16135" s="92">
        <v>8784</v>
      </c>
      <c r="B16135" s="92">
        <v>0</v>
      </c>
      <c r="C16135" s="92">
        <v>0</v>
      </c>
      <c r="R16135" s="9">
        <v>43592</v>
      </c>
      <c r="S16135">
        <v>5</v>
      </c>
      <c r="T16135">
        <v>0.73958250950000004</v>
      </c>
      <c r="U16135">
        <v>314911.27419999999</v>
      </c>
      <c r="V16135" t="s">
        <v>54</v>
      </c>
      <c r="W16135" t="s">
        <v>47</v>
      </c>
    </row>
    <row r="16136" spans="1:23" x14ac:dyDescent="0.25">
      <c r="A16136" s="92">
        <v>8784</v>
      </c>
      <c r="B16136" s="92">
        <v>0</v>
      </c>
      <c r="C16136" s="92">
        <v>0</v>
      </c>
      <c r="R16136" s="9">
        <v>43592</v>
      </c>
      <c r="S16136">
        <v>6</v>
      </c>
      <c r="T16136">
        <v>0.80473781769999997</v>
      </c>
      <c r="U16136">
        <v>342654.14380000002</v>
      </c>
      <c r="V16136" t="s">
        <v>54</v>
      </c>
      <c r="W16136" t="s">
        <v>47</v>
      </c>
    </row>
    <row r="16137" spans="1:23" x14ac:dyDescent="0.25">
      <c r="A16137" s="92">
        <v>8784</v>
      </c>
      <c r="B16137" s="92">
        <v>0</v>
      </c>
      <c r="C16137" s="92">
        <v>0</v>
      </c>
      <c r="R16137" s="9">
        <v>43592</v>
      </c>
      <c r="S16137">
        <v>7</v>
      </c>
      <c r="T16137">
        <v>0.96773588190000004</v>
      </c>
      <c r="U16137">
        <v>412058.06760000001</v>
      </c>
      <c r="V16137" t="s">
        <v>54</v>
      </c>
      <c r="W16137" t="s">
        <v>47</v>
      </c>
    </row>
    <row r="16138" spans="1:23" x14ac:dyDescent="0.25">
      <c r="A16138" s="92">
        <v>8784</v>
      </c>
      <c r="B16138" s="92">
        <v>0</v>
      </c>
      <c r="C16138" s="92">
        <v>0</v>
      </c>
      <c r="R16138" s="9">
        <v>43592</v>
      </c>
      <c r="S16138">
        <v>8</v>
      </c>
      <c r="T16138">
        <v>1.0011038759999999</v>
      </c>
      <c r="U16138">
        <v>426266.0258</v>
      </c>
      <c r="V16138" t="s">
        <v>54</v>
      </c>
      <c r="W16138" t="s">
        <v>47</v>
      </c>
    </row>
    <row r="16139" spans="1:23" x14ac:dyDescent="0.25">
      <c r="A16139" s="92">
        <v>8784</v>
      </c>
      <c r="B16139" s="92">
        <v>0</v>
      </c>
      <c r="C16139" s="92">
        <v>0</v>
      </c>
      <c r="R16139" s="9">
        <v>43592</v>
      </c>
      <c r="S16139">
        <v>9</v>
      </c>
      <c r="T16139">
        <v>1.0004026260000001</v>
      </c>
      <c r="U16139">
        <v>425967.43640000001</v>
      </c>
      <c r="V16139" t="s">
        <v>54</v>
      </c>
      <c r="W16139" t="s">
        <v>47</v>
      </c>
    </row>
    <row r="16140" spans="1:23" x14ac:dyDescent="0.25">
      <c r="A16140" s="92">
        <v>8784</v>
      </c>
      <c r="B16140" s="92">
        <v>0</v>
      </c>
      <c r="C16140" s="92">
        <v>0</v>
      </c>
      <c r="R16140" s="9">
        <v>43592</v>
      </c>
      <c r="S16140">
        <v>10</v>
      </c>
      <c r="T16140">
        <v>1.091904722</v>
      </c>
      <c r="U16140">
        <v>464928.66310000001</v>
      </c>
      <c r="V16140" t="s">
        <v>54</v>
      </c>
      <c r="W16140" t="s">
        <v>47</v>
      </c>
    </row>
    <row r="16141" spans="1:23" x14ac:dyDescent="0.25">
      <c r="A16141" s="92">
        <v>8784</v>
      </c>
      <c r="B16141" s="92">
        <v>0</v>
      </c>
      <c r="C16141" s="92">
        <v>0</v>
      </c>
      <c r="R16141" s="9">
        <v>43592</v>
      </c>
      <c r="S16141">
        <v>11</v>
      </c>
      <c r="T16141">
        <v>1.3014227860000001</v>
      </c>
      <c r="U16141">
        <v>554140.61659999995</v>
      </c>
      <c r="V16141" t="s">
        <v>54</v>
      </c>
      <c r="W16141" t="s">
        <v>47</v>
      </c>
    </row>
    <row r="16142" spans="1:23" x14ac:dyDescent="0.25">
      <c r="A16142" s="92">
        <v>8784</v>
      </c>
      <c r="B16142" s="92">
        <v>0</v>
      </c>
      <c r="C16142" s="92">
        <v>0</v>
      </c>
      <c r="R16142" s="9">
        <v>43592</v>
      </c>
      <c r="S16142">
        <v>12</v>
      </c>
      <c r="T16142">
        <v>1.5208087340000001</v>
      </c>
      <c r="U16142">
        <v>647554.2757</v>
      </c>
      <c r="V16142" t="s">
        <v>54</v>
      </c>
      <c r="W16142" t="s">
        <v>47</v>
      </c>
    </row>
    <row r="16143" spans="1:23" x14ac:dyDescent="0.25">
      <c r="A16143" s="92">
        <v>8784</v>
      </c>
      <c r="B16143" s="92">
        <v>0</v>
      </c>
      <c r="C16143" s="92">
        <v>0</v>
      </c>
      <c r="R16143" s="9">
        <v>43592</v>
      </c>
      <c r="S16143">
        <v>13</v>
      </c>
      <c r="T16143">
        <v>1.71524097</v>
      </c>
      <c r="U16143">
        <v>730342.74410000001</v>
      </c>
      <c r="V16143" t="s">
        <v>54</v>
      </c>
      <c r="W16143" t="s">
        <v>47</v>
      </c>
    </row>
    <row r="16144" spans="1:23" x14ac:dyDescent="0.25">
      <c r="A16144" s="92">
        <v>8784</v>
      </c>
      <c r="B16144" s="92">
        <v>0</v>
      </c>
      <c r="C16144" s="92">
        <v>0</v>
      </c>
      <c r="R16144" s="9">
        <v>43592</v>
      </c>
      <c r="S16144">
        <v>14</v>
      </c>
      <c r="T16144">
        <v>1.9154012410000001</v>
      </c>
      <c r="U16144">
        <v>815570.18680000002</v>
      </c>
      <c r="V16144" t="s">
        <v>54</v>
      </c>
      <c r="W16144" t="s">
        <v>47</v>
      </c>
    </row>
    <row r="16145" spans="1:23" x14ac:dyDescent="0.25">
      <c r="A16145" s="92">
        <v>8784</v>
      </c>
      <c r="B16145" s="92">
        <v>0</v>
      </c>
      <c r="C16145" s="92">
        <v>0</v>
      </c>
      <c r="R16145" s="9">
        <v>43592</v>
      </c>
      <c r="S16145">
        <v>15</v>
      </c>
      <c r="T16145">
        <v>2.0212303610000002</v>
      </c>
      <c r="U16145">
        <v>860631.80290000001</v>
      </c>
      <c r="V16145" t="s">
        <v>54</v>
      </c>
      <c r="W16145" t="s">
        <v>47</v>
      </c>
    </row>
    <row r="16146" spans="1:23" x14ac:dyDescent="0.25">
      <c r="A16146" s="92">
        <v>8784</v>
      </c>
      <c r="B16146" s="92">
        <v>0</v>
      </c>
      <c r="C16146" s="92">
        <v>0</v>
      </c>
      <c r="R16146" s="9">
        <v>43592</v>
      </c>
      <c r="S16146">
        <v>16</v>
      </c>
      <c r="T16146">
        <v>2.148295982</v>
      </c>
      <c r="U16146">
        <v>914735.83600000001</v>
      </c>
      <c r="V16146" t="s">
        <v>54</v>
      </c>
      <c r="W16146" t="s">
        <v>47</v>
      </c>
    </row>
    <row r="16147" spans="1:23" x14ac:dyDescent="0.25">
      <c r="A16147" s="92">
        <v>8784</v>
      </c>
      <c r="B16147" s="92">
        <v>0</v>
      </c>
      <c r="C16147" s="92">
        <v>0</v>
      </c>
      <c r="R16147" s="9">
        <v>43592</v>
      </c>
      <c r="S16147">
        <v>17</v>
      </c>
      <c r="T16147">
        <v>2.3115957009999999</v>
      </c>
      <c r="U16147">
        <v>984268.20290000003</v>
      </c>
      <c r="V16147" t="s">
        <v>54</v>
      </c>
      <c r="W16147" t="s">
        <v>47</v>
      </c>
    </row>
    <row r="16148" spans="1:23" x14ac:dyDescent="0.25">
      <c r="A16148" s="92">
        <v>8784</v>
      </c>
      <c r="B16148" s="92">
        <v>0</v>
      </c>
      <c r="C16148" s="92">
        <v>0</v>
      </c>
      <c r="R16148" s="9">
        <v>43592</v>
      </c>
      <c r="S16148">
        <v>18</v>
      </c>
      <c r="T16148">
        <v>2.3936645919999999</v>
      </c>
      <c r="U16148">
        <v>1019212.809</v>
      </c>
      <c r="V16148" t="s">
        <v>54</v>
      </c>
      <c r="W16148" t="s">
        <v>47</v>
      </c>
    </row>
    <row r="16149" spans="1:23" x14ac:dyDescent="0.25">
      <c r="A16149" s="92">
        <v>8784</v>
      </c>
      <c r="B16149" s="92">
        <v>0</v>
      </c>
      <c r="C16149" s="92">
        <v>0</v>
      </c>
      <c r="R16149" s="9">
        <v>43592</v>
      </c>
      <c r="S16149">
        <v>19</v>
      </c>
      <c r="T16149">
        <v>2.3706258130000002</v>
      </c>
      <c r="U16149">
        <v>1009402.9889999999</v>
      </c>
      <c r="V16149" t="s">
        <v>54</v>
      </c>
      <c r="W16149" t="s">
        <v>47</v>
      </c>
    </row>
    <row r="16150" spans="1:23" x14ac:dyDescent="0.25">
      <c r="A16150" s="92">
        <v>8784</v>
      </c>
      <c r="B16150" s="92">
        <v>0</v>
      </c>
      <c r="C16150" s="92">
        <v>0</v>
      </c>
      <c r="R16150" s="9">
        <v>43592</v>
      </c>
      <c r="S16150">
        <v>20</v>
      </c>
      <c r="T16150">
        <v>2.2527090319999998</v>
      </c>
      <c r="U16150">
        <v>959194.49509999994</v>
      </c>
      <c r="V16150" t="s">
        <v>54</v>
      </c>
      <c r="W16150" t="s">
        <v>47</v>
      </c>
    </row>
    <row r="16151" spans="1:23" x14ac:dyDescent="0.25">
      <c r="A16151" s="92">
        <v>8784</v>
      </c>
      <c r="B16151" s="92">
        <v>0</v>
      </c>
      <c r="C16151" s="92">
        <v>0</v>
      </c>
      <c r="R16151" s="9">
        <v>43592</v>
      </c>
      <c r="S16151">
        <v>21</v>
      </c>
      <c r="T16151">
        <v>2.0833021880000002</v>
      </c>
      <c r="U16151">
        <v>887061.73860000004</v>
      </c>
      <c r="V16151" t="s">
        <v>54</v>
      </c>
      <c r="W16151" t="s">
        <v>47</v>
      </c>
    </row>
    <row r="16152" spans="1:23" x14ac:dyDescent="0.25">
      <c r="A16152" s="92">
        <v>8784</v>
      </c>
      <c r="B16152" s="92">
        <v>0</v>
      </c>
      <c r="C16152" s="92">
        <v>0</v>
      </c>
      <c r="R16152" s="9">
        <v>43592</v>
      </c>
      <c r="S16152">
        <v>22</v>
      </c>
      <c r="T16152">
        <v>1.898634046</v>
      </c>
      <c r="U16152">
        <v>808430.78209999995</v>
      </c>
      <c r="V16152" t="s">
        <v>54</v>
      </c>
      <c r="W16152" t="s">
        <v>47</v>
      </c>
    </row>
    <row r="16153" spans="1:23" x14ac:dyDescent="0.25">
      <c r="A16153" s="92">
        <v>8784</v>
      </c>
      <c r="B16153" s="92">
        <v>0</v>
      </c>
      <c r="C16153" s="92">
        <v>0</v>
      </c>
      <c r="R16153" s="9">
        <v>43592</v>
      </c>
      <c r="S16153">
        <v>23</v>
      </c>
      <c r="T16153">
        <v>1.6692374400000001</v>
      </c>
      <c r="U16153">
        <v>710754.62520000001</v>
      </c>
      <c r="V16153" t="s">
        <v>54</v>
      </c>
      <c r="W16153" t="s">
        <v>47</v>
      </c>
    </row>
    <row r="16154" spans="1:23" x14ac:dyDescent="0.25">
      <c r="A16154" s="92">
        <v>8784</v>
      </c>
      <c r="B16154" s="92">
        <v>0</v>
      </c>
      <c r="C16154" s="92">
        <v>0</v>
      </c>
      <c r="R16154" s="9">
        <v>43592</v>
      </c>
      <c r="S16154">
        <v>24</v>
      </c>
      <c r="T16154">
        <v>1.3818373719999999</v>
      </c>
      <c r="U16154">
        <v>588380.82559999998</v>
      </c>
      <c r="V16154" t="s">
        <v>54</v>
      </c>
      <c r="W16154" t="s">
        <v>47</v>
      </c>
    </row>
    <row r="16155" spans="1:23" x14ac:dyDescent="0.25">
      <c r="A16155" s="92">
        <v>8784</v>
      </c>
      <c r="B16155" s="92">
        <v>0</v>
      </c>
      <c r="C16155" s="92">
        <v>0</v>
      </c>
      <c r="R16155" s="9">
        <v>43593</v>
      </c>
      <c r="S16155">
        <v>1</v>
      </c>
      <c r="T16155">
        <v>1.127750069</v>
      </c>
      <c r="U16155">
        <v>480191.46830000001</v>
      </c>
      <c r="V16155" t="s">
        <v>54</v>
      </c>
      <c r="W16155" t="s">
        <v>47</v>
      </c>
    </row>
    <row r="16156" spans="1:23" x14ac:dyDescent="0.25">
      <c r="A16156" s="92">
        <v>8784</v>
      </c>
      <c r="B16156" s="92">
        <v>0</v>
      </c>
      <c r="C16156" s="92">
        <v>0</v>
      </c>
      <c r="R16156" s="9">
        <v>43593</v>
      </c>
      <c r="S16156">
        <v>2</v>
      </c>
      <c r="T16156">
        <v>0.94892673049999998</v>
      </c>
      <c r="U16156">
        <v>404049.20620000002</v>
      </c>
      <c r="V16156" t="s">
        <v>54</v>
      </c>
      <c r="W16156" t="s">
        <v>47</v>
      </c>
    </row>
    <row r="16157" spans="1:23" x14ac:dyDescent="0.25">
      <c r="A16157" s="92">
        <v>8784</v>
      </c>
      <c r="B16157" s="92">
        <v>0</v>
      </c>
      <c r="C16157" s="92">
        <v>0</v>
      </c>
      <c r="R16157" s="9">
        <v>43593</v>
      </c>
      <c r="S16157">
        <v>3</v>
      </c>
      <c r="T16157">
        <v>0.86663353099999996</v>
      </c>
      <c r="U16157">
        <v>369009.09100000001</v>
      </c>
      <c r="V16157" t="s">
        <v>54</v>
      </c>
      <c r="W16157" t="s">
        <v>47</v>
      </c>
    </row>
    <row r="16158" spans="1:23" x14ac:dyDescent="0.25">
      <c r="A16158" s="92">
        <v>8784</v>
      </c>
      <c r="B16158" s="92">
        <v>0</v>
      </c>
      <c r="C16158" s="92">
        <v>0</v>
      </c>
      <c r="R16158" s="9">
        <v>43593</v>
      </c>
      <c r="S16158">
        <v>4</v>
      </c>
      <c r="T16158">
        <v>0.79784485520000004</v>
      </c>
      <c r="U16158">
        <v>339719.14799999999</v>
      </c>
      <c r="V16158" t="s">
        <v>54</v>
      </c>
      <c r="W16158" t="s">
        <v>47</v>
      </c>
    </row>
    <row r="16159" spans="1:23" x14ac:dyDescent="0.25">
      <c r="A16159" s="92">
        <v>8784</v>
      </c>
      <c r="B16159" s="92">
        <v>0</v>
      </c>
      <c r="C16159" s="92">
        <v>0</v>
      </c>
      <c r="R16159" s="9">
        <v>43593</v>
      </c>
      <c r="S16159">
        <v>5</v>
      </c>
      <c r="T16159">
        <v>0.77354547679999996</v>
      </c>
      <c r="U16159">
        <v>329372.5699</v>
      </c>
      <c r="V16159" t="s">
        <v>54</v>
      </c>
      <c r="W16159" t="s">
        <v>47</v>
      </c>
    </row>
    <row r="16160" spans="1:23" x14ac:dyDescent="0.25">
      <c r="A16160" s="92">
        <v>8784</v>
      </c>
      <c r="B16160" s="92">
        <v>0</v>
      </c>
      <c r="C16160" s="92">
        <v>0</v>
      </c>
      <c r="R16160" s="9">
        <v>43593</v>
      </c>
      <c r="S16160">
        <v>6</v>
      </c>
      <c r="T16160">
        <v>0.82698348960000001</v>
      </c>
      <c r="U16160">
        <v>352126.26189999998</v>
      </c>
      <c r="V16160" t="s">
        <v>54</v>
      </c>
      <c r="W16160" t="s">
        <v>47</v>
      </c>
    </row>
    <row r="16161" spans="1:23" x14ac:dyDescent="0.25">
      <c r="A16161" s="92">
        <v>8784</v>
      </c>
      <c r="B16161" s="92">
        <v>0</v>
      </c>
      <c r="C16161" s="92">
        <v>0</v>
      </c>
      <c r="R16161" s="9">
        <v>43593</v>
      </c>
      <c r="S16161">
        <v>7</v>
      </c>
      <c r="T16161">
        <v>0.95912079949999995</v>
      </c>
      <c r="U16161">
        <v>408389.79989999998</v>
      </c>
      <c r="V16161" t="s">
        <v>54</v>
      </c>
      <c r="W16161" t="s">
        <v>47</v>
      </c>
    </row>
    <row r="16162" spans="1:23" x14ac:dyDescent="0.25">
      <c r="A16162" s="92">
        <v>8784</v>
      </c>
      <c r="B16162" s="92">
        <v>0</v>
      </c>
      <c r="C16162" s="92">
        <v>0</v>
      </c>
      <c r="R16162" s="9">
        <v>43593</v>
      </c>
      <c r="S16162">
        <v>8</v>
      </c>
      <c r="T16162">
        <v>0.99874536690000004</v>
      </c>
      <c r="U16162">
        <v>425261.78220000002</v>
      </c>
      <c r="V16162" t="s">
        <v>54</v>
      </c>
      <c r="W16162" t="s">
        <v>47</v>
      </c>
    </row>
    <row r="16163" spans="1:23" x14ac:dyDescent="0.25">
      <c r="A16163" s="92">
        <v>8784</v>
      </c>
      <c r="B16163" s="92">
        <v>0</v>
      </c>
      <c r="C16163" s="92">
        <v>0</v>
      </c>
      <c r="R16163" s="9">
        <v>43593</v>
      </c>
      <c r="S16163">
        <v>9</v>
      </c>
      <c r="T16163">
        <v>0.99877746599999995</v>
      </c>
      <c r="U16163">
        <v>425275.44990000001</v>
      </c>
      <c r="V16163" t="s">
        <v>54</v>
      </c>
      <c r="W16163" t="s">
        <v>47</v>
      </c>
    </row>
    <row r="16164" spans="1:23" x14ac:dyDescent="0.25">
      <c r="A16164" s="92">
        <v>8784</v>
      </c>
      <c r="B16164" s="92">
        <v>0</v>
      </c>
      <c r="C16164" s="92">
        <v>0</v>
      </c>
      <c r="R16164" s="9">
        <v>43593</v>
      </c>
      <c r="S16164">
        <v>10</v>
      </c>
      <c r="T16164">
        <v>1.102530703</v>
      </c>
      <c r="U16164">
        <v>469453.16330000001</v>
      </c>
      <c r="V16164" t="s">
        <v>54</v>
      </c>
      <c r="W16164" t="s">
        <v>47</v>
      </c>
    </row>
    <row r="16165" spans="1:23" x14ac:dyDescent="0.25">
      <c r="A16165" s="92">
        <v>8784</v>
      </c>
      <c r="B16165" s="92">
        <v>0</v>
      </c>
      <c r="C16165" s="92">
        <v>0</v>
      </c>
      <c r="R16165" s="9">
        <v>43593</v>
      </c>
      <c r="S16165">
        <v>11</v>
      </c>
      <c r="T16165">
        <v>1.252631225</v>
      </c>
      <c r="U16165">
        <v>533365.36499999999</v>
      </c>
      <c r="V16165" t="s">
        <v>54</v>
      </c>
      <c r="W16165" t="s">
        <v>47</v>
      </c>
    </row>
    <row r="16166" spans="1:23" x14ac:dyDescent="0.25">
      <c r="A16166" s="92">
        <v>8784</v>
      </c>
      <c r="B16166" s="92">
        <v>0</v>
      </c>
      <c r="C16166" s="92">
        <v>0</v>
      </c>
      <c r="R16166" s="9">
        <v>43593</v>
      </c>
      <c r="S16166">
        <v>12</v>
      </c>
      <c r="T16166">
        <v>1.4610797849999999</v>
      </c>
      <c r="U16166">
        <v>622121.92819999997</v>
      </c>
      <c r="V16166" t="s">
        <v>54</v>
      </c>
      <c r="W16166" t="s">
        <v>47</v>
      </c>
    </row>
    <row r="16167" spans="1:23" x14ac:dyDescent="0.25">
      <c r="A16167" s="92">
        <v>8784</v>
      </c>
      <c r="B16167" s="92">
        <v>0</v>
      </c>
      <c r="C16167" s="92">
        <v>0</v>
      </c>
      <c r="R16167" s="9">
        <v>43593</v>
      </c>
      <c r="S16167">
        <v>13</v>
      </c>
      <c r="T16167">
        <v>1.6513795579999999</v>
      </c>
      <c r="U16167">
        <v>703150.8101</v>
      </c>
      <c r="V16167" t="s">
        <v>54</v>
      </c>
      <c r="W16167" t="s">
        <v>47</v>
      </c>
    </row>
    <row r="16168" spans="1:23" x14ac:dyDescent="0.25">
      <c r="A16168" s="92">
        <v>8784</v>
      </c>
      <c r="B16168" s="92">
        <v>0</v>
      </c>
      <c r="C16168" s="92">
        <v>0</v>
      </c>
      <c r="R16168" s="9">
        <v>43593</v>
      </c>
      <c r="S16168">
        <v>14</v>
      </c>
      <c r="T16168">
        <v>1.838459941</v>
      </c>
      <c r="U16168">
        <v>782808.88890000002</v>
      </c>
      <c r="V16168" t="s">
        <v>54</v>
      </c>
      <c r="W16168" t="s">
        <v>47</v>
      </c>
    </row>
    <row r="16169" spans="1:23" x14ac:dyDescent="0.25">
      <c r="A16169" s="92">
        <v>8784</v>
      </c>
      <c r="B16169" s="92">
        <v>0</v>
      </c>
      <c r="C16169" s="92">
        <v>0</v>
      </c>
      <c r="R16169" s="9">
        <v>43593</v>
      </c>
      <c r="S16169">
        <v>15</v>
      </c>
      <c r="T16169">
        <v>1.984330548</v>
      </c>
      <c r="U16169">
        <v>844920.01</v>
      </c>
      <c r="V16169" t="s">
        <v>54</v>
      </c>
      <c r="W16169" t="s">
        <v>47</v>
      </c>
    </row>
    <row r="16170" spans="1:23" x14ac:dyDescent="0.25">
      <c r="A16170" s="92">
        <v>8784</v>
      </c>
      <c r="B16170" s="92">
        <v>0</v>
      </c>
      <c r="C16170" s="92">
        <v>0</v>
      </c>
      <c r="R16170" s="9">
        <v>43593</v>
      </c>
      <c r="S16170">
        <v>16</v>
      </c>
      <c r="T16170">
        <v>2.146293703</v>
      </c>
      <c r="U16170">
        <v>913883.27379999997</v>
      </c>
      <c r="V16170" t="s">
        <v>54</v>
      </c>
      <c r="W16170" t="s">
        <v>47</v>
      </c>
    </row>
    <row r="16171" spans="1:23" x14ac:dyDescent="0.25">
      <c r="A16171" s="92">
        <v>8784</v>
      </c>
      <c r="B16171" s="92">
        <v>0</v>
      </c>
      <c r="C16171" s="92">
        <v>0</v>
      </c>
      <c r="R16171" s="9">
        <v>43593</v>
      </c>
      <c r="S16171">
        <v>17</v>
      </c>
      <c r="T16171">
        <v>2.2155618279999998</v>
      </c>
      <c r="U16171">
        <v>943377.36399999994</v>
      </c>
      <c r="V16171" t="s">
        <v>54</v>
      </c>
      <c r="W16171" t="s">
        <v>47</v>
      </c>
    </row>
    <row r="16172" spans="1:23" x14ac:dyDescent="0.25">
      <c r="A16172" s="92">
        <v>8784</v>
      </c>
      <c r="B16172" s="92">
        <v>0</v>
      </c>
      <c r="C16172" s="92">
        <v>0</v>
      </c>
      <c r="R16172" s="9">
        <v>43593</v>
      </c>
      <c r="S16172">
        <v>18</v>
      </c>
      <c r="T16172">
        <v>2.2971487150000001</v>
      </c>
      <c r="U16172">
        <v>978116.7341</v>
      </c>
      <c r="V16172" t="s">
        <v>54</v>
      </c>
      <c r="W16172" t="s">
        <v>47</v>
      </c>
    </row>
    <row r="16173" spans="1:23" x14ac:dyDescent="0.25">
      <c r="A16173" s="92">
        <v>8784</v>
      </c>
      <c r="B16173" s="92">
        <v>0</v>
      </c>
      <c r="C16173" s="92">
        <v>0</v>
      </c>
      <c r="R16173" s="9">
        <v>43593</v>
      </c>
      <c r="S16173">
        <v>19</v>
      </c>
      <c r="T16173">
        <v>2.2557729160000002</v>
      </c>
      <c r="U16173">
        <v>960499.08470000001</v>
      </c>
      <c r="V16173" t="s">
        <v>54</v>
      </c>
      <c r="W16173" t="s">
        <v>47</v>
      </c>
    </row>
    <row r="16174" spans="1:23" x14ac:dyDescent="0.25">
      <c r="A16174" s="92">
        <v>8784</v>
      </c>
      <c r="B16174" s="92">
        <v>0</v>
      </c>
      <c r="C16174" s="92">
        <v>0</v>
      </c>
      <c r="R16174" s="9">
        <v>43593</v>
      </c>
      <c r="S16174">
        <v>20</v>
      </c>
      <c r="T16174">
        <v>2.147493882</v>
      </c>
      <c r="U16174">
        <v>914394.30480000004</v>
      </c>
      <c r="V16174" t="s">
        <v>54</v>
      </c>
      <c r="W16174" t="s">
        <v>47</v>
      </c>
    </row>
    <row r="16175" spans="1:23" x14ac:dyDescent="0.25">
      <c r="A16175" s="92">
        <v>8784</v>
      </c>
      <c r="B16175" s="92">
        <v>0</v>
      </c>
      <c r="C16175" s="92">
        <v>0</v>
      </c>
      <c r="R16175" s="9">
        <v>43593</v>
      </c>
      <c r="S16175">
        <v>21</v>
      </c>
      <c r="T16175">
        <v>2.053639134</v>
      </c>
      <c r="U16175">
        <v>874431.32880000002</v>
      </c>
      <c r="V16175" t="s">
        <v>54</v>
      </c>
      <c r="W16175" t="s">
        <v>47</v>
      </c>
    </row>
    <row r="16176" spans="1:23" x14ac:dyDescent="0.25">
      <c r="A16176" s="92">
        <v>8784</v>
      </c>
      <c r="B16176" s="92">
        <v>0</v>
      </c>
      <c r="C16176" s="92">
        <v>0</v>
      </c>
      <c r="R16176" s="9">
        <v>43593</v>
      </c>
      <c r="S16176">
        <v>22</v>
      </c>
      <c r="T16176">
        <v>1.89791406</v>
      </c>
      <c r="U16176">
        <v>808124.21510000003</v>
      </c>
      <c r="V16176" t="s">
        <v>54</v>
      </c>
      <c r="W16176" t="s">
        <v>47</v>
      </c>
    </row>
    <row r="16177" spans="1:23" x14ac:dyDescent="0.25">
      <c r="A16177" s="92">
        <v>8784</v>
      </c>
      <c r="B16177" s="92">
        <v>0</v>
      </c>
      <c r="C16177" s="92">
        <v>0</v>
      </c>
      <c r="R16177" s="9">
        <v>43593</v>
      </c>
      <c r="S16177">
        <v>23</v>
      </c>
      <c r="T16177">
        <v>1.642915895</v>
      </c>
      <c r="U16177">
        <v>699547.01650000003</v>
      </c>
      <c r="V16177" t="s">
        <v>54</v>
      </c>
      <c r="W16177" t="s">
        <v>47</v>
      </c>
    </row>
    <row r="16178" spans="1:23" x14ac:dyDescent="0.25">
      <c r="A16178" s="92">
        <v>8784</v>
      </c>
      <c r="B16178" s="92">
        <v>0</v>
      </c>
      <c r="C16178" s="92">
        <v>0</v>
      </c>
      <c r="R16178" s="9">
        <v>43593</v>
      </c>
      <c r="S16178">
        <v>24</v>
      </c>
      <c r="T16178">
        <v>1.3221568720000001</v>
      </c>
      <c r="U16178">
        <v>562969.10750000004</v>
      </c>
      <c r="V16178" t="s">
        <v>54</v>
      </c>
      <c r="W16178" t="s">
        <v>47</v>
      </c>
    </row>
    <row r="16179" spans="1:23" x14ac:dyDescent="0.25">
      <c r="A16179" s="92">
        <v>8784</v>
      </c>
      <c r="B16179" s="92">
        <v>0</v>
      </c>
      <c r="C16179" s="92">
        <v>0</v>
      </c>
      <c r="R16179" s="9">
        <v>43594</v>
      </c>
      <c r="S16179">
        <v>1</v>
      </c>
      <c r="T16179">
        <v>1.0797326030000001</v>
      </c>
      <c r="U16179">
        <v>459745.8235</v>
      </c>
      <c r="V16179" t="s">
        <v>54</v>
      </c>
      <c r="W16179" t="s">
        <v>47</v>
      </c>
    </row>
    <row r="16180" spans="1:23" x14ac:dyDescent="0.25">
      <c r="A16180" s="92">
        <v>8784</v>
      </c>
      <c r="B16180" s="92">
        <v>0</v>
      </c>
      <c r="C16180" s="92">
        <v>0</v>
      </c>
      <c r="R16180" s="9">
        <v>43594</v>
      </c>
      <c r="S16180">
        <v>2</v>
      </c>
      <c r="T16180">
        <v>0.91996809670000002</v>
      </c>
      <c r="U16180">
        <v>391718.73570000002</v>
      </c>
      <c r="V16180" t="s">
        <v>54</v>
      </c>
      <c r="W16180" t="s">
        <v>47</v>
      </c>
    </row>
    <row r="16181" spans="1:23" x14ac:dyDescent="0.25">
      <c r="A16181" s="92">
        <v>8784</v>
      </c>
      <c r="B16181" s="92">
        <v>0</v>
      </c>
      <c r="C16181" s="92">
        <v>0</v>
      </c>
      <c r="R16181" s="9">
        <v>43594</v>
      </c>
      <c r="S16181">
        <v>3</v>
      </c>
      <c r="T16181">
        <v>0.83982236570000002</v>
      </c>
      <c r="U16181">
        <v>357593.00400000002</v>
      </c>
      <c r="V16181" t="s">
        <v>54</v>
      </c>
      <c r="W16181" t="s">
        <v>47</v>
      </c>
    </row>
    <row r="16182" spans="1:23" x14ac:dyDescent="0.25">
      <c r="A16182" s="92">
        <v>8784</v>
      </c>
      <c r="B16182" s="92">
        <v>0</v>
      </c>
      <c r="C16182" s="92">
        <v>0</v>
      </c>
      <c r="R16182" s="9">
        <v>43594</v>
      </c>
      <c r="S16182">
        <v>4</v>
      </c>
      <c r="T16182">
        <v>0.74756459890000004</v>
      </c>
      <c r="U16182">
        <v>318310.016</v>
      </c>
      <c r="V16182" t="s">
        <v>54</v>
      </c>
      <c r="W16182" t="s">
        <v>47</v>
      </c>
    </row>
    <row r="16183" spans="1:23" x14ac:dyDescent="0.25">
      <c r="A16183" s="92">
        <v>8784</v>
      </c>
      <c r="B16183" s="92">
        <v>0</v>
      </c>
      <c r="C16183" s="92">
        <v>0</v>
      </c>
      <c r="R16183" s="9">
        <v>43594</v>
      </c>
      <c r="S16183">
        <v>5</v>
      </c>
      <c r="T16183">
        <v>0.72156396119999999</v>
      </c>
      <c r="U16183">
        <v>307239.04840000003</v>
      </c>
      <c r="V16183" t="s">
        <v>54</v>
      </c>
      <c r="W16183" t="s">
        <v>47</v>
      </c>
    </row>
    <row r="16184" spans="1:23" x14ac:dyDescent="0.25">
      <c r="A16184" s="92">
        <v>8784</v>
      </c>
      <c r="B16184" s="92">
        <v>0</v>
      </c>
      <c r="C16184" s="92">
        <v>0</v>
      </c>
      <c r="R16184" s="9">
        <v>43594</v>
      </c>
      <c r="S16184">
        <v>6</v>
      </c>
      <c r="T16184">
        <v>0.80022362069999997</v>
      </c>
      <c r="U16184">
        <v>340732.01679999998</v>
      </c>
      <c r="V16184" t="s">
        <v>54</v>
      </c>
      <c r="W16184" t="s">
        <v>47</v>
      </c>
    </row>
    <row r="16185" spans="1:23" x14ac:dyDescent="0.25">
      <c r="A16185" s="92">
        <v>8784</v>
      </c>
      <c r="B16185" s="92">
        <v>0</v>
      </c>
      <c r="C16185" s="92">
        <v>0</v>
      </c>
      <c r="R16185" s="9">
        <v>43594</v>
      </c>
      <c r="S16185">
        <v>7</v>
      </c>
      <c r="T16185">
        <v>0.9416112445</v>
      </c>
      <c r="U16185">
        <v>400934.3015</v>
      </c>
      <c r="V16185" t="s">
        <v>54</v>
      </c>
      <c r="W16185" t="s">
        <v>47</v>
      </c>
    </row>
    <row r="16186" spans="1:23" x14ac:dyDescent="0.25">
      <c r="A16186" s="92">
        <v>8784</v>
      </c>
      <c r="B16186" s="92">
        <v>0</v>
      </c>
      <c r="C16186" s="92">
        <v>0</v>
      </c>
      <c r="R16186" s="9">
        <v>43594</v>
      </c>
      <c r="S16186">
        <v>8</v>
      </c>
      <c r="T16186">
        <v>0.94383887519999998</v>
      </c>
      <c r="U16186">
        <v>401882.81770000001</v>
      </c>
      <c r="V16186" t="s">
        <v>54</v>
      </c>
      <c r="W16186" t="s">
        <v>47</v>
      </c>
    </row>
    <row r="16187" spans="1:23" x14ac:dyDescent="0.25">
      <c r="A16187" s="92">
        <v>8784</v>
      </c>
      <c r="B16187" s="92">
        <v>0</v>
      </c>
      <c r="C16187" s="92">
        <v>0</v>
      </c>
      <c r="R16187" s="9">
        <v>43594</v>
      </c>
      <c r="S16187">
        <v>9</v>
      </c>
      <c r="T16187">
        <v>0.97868763339999998</v>
      </c>
      <c r="U16187">
        <v>416721.27960000001</v>
      </c>
      <c r="V16187" t="s">
        <v>54</v>
      </c>
      <c r="W16187" t="s">
        <v>47</v>
      </c>
    </row>
    <row r="16188" spans="1:23" x14ac:dyDescent="0.25">
      <c r="A16188" s="92">
        <v>8784</v>
      </c>
      <c r="B16188" s="92">
        <v>0</v>
      </c>
      <c r="C16188" s="92">
        <v>0</v>
      </c>
      <c r="R16188" s="9">
        <v>43594</v>
      </c>
      <c r="S16188">
        <v>10</v>
      </c>
      <c r="T16188">
        <v>1.0680506219999999</v>
      </c>
      <c r="U16188">
        <v>454771.6827</v>
      </c>
      <c r="V16188" t="s">
        <v>54</v>
      </c>
      <c r="W16188" t="s">
        <v>47</v>
      </c>
    </row>
    <row r="16189" spans="1:23" x14ac:dyDescent="0.25">
      <c r="A16189" s="92">
        <v>8784</v>
      </c>
      <c r="B16189" s="92">
        <v>0</v>
      </c>
      <c r="C16189" s="92">
        <v>0</v>
      </c>
      <c r="R16189" s="9">
        <v>43594</v>
      </c>
      <c r="S16189">
        <v>11</v>
      </c>
      <c r="T16189">
        <v>1.202693394</v>
      </c>
      <c r="U16189">
        <v>512102.03649999999</v>
      </c>
      <c r="V16189" t="s">
        <v>54</v>
      </c>
      <c r="W16189" t="s">
        <v>47</v>
      </c>
    </row>
    <row r="16190" spans="1:23" x14ac:dyDescent="0.25">
      <c r="A16190" s="92">
        <v>8784</v>
      </c>
      <c r="B16190" s="92">
        <v>0</v>
      </c>
      <c r="C16190" s="92">
        <v>0</v>
      </c>
      <c r="R16190" s="9">
        <v>43594</v>
      </c>
      <c r="S16190">
        <v>12</v>
      </c>
      <c r="T16190">
        <v>1.4283702039999999</v>
      </c>
      <c r="U16190">
        <v>608194.31949999998</v>
      </c>
      <c r="V16190" t="s">
        <v>54</v>
      </c>
      <c r="W16190" t="s">
        <v>47</v>
      </c>
    </row>
    <row r="16191" spans="1:23" x14ac:dyDescent="0.25">
      <c r="A16191" s="92">
        <v>8784</v>
      </c>
      <c r="B16191" s="92">
        <v>0</v>
      </c>
      <c r="C16191" s="92">
        <v>0</v>
      </c>
      <c r="R16191" s="9">
        <v>43594</v>
      </c>
      <c r="S16191">
        <v>13</v>
      </c>
      <c r="T16191">
        <v>1.64008442</v>
      </c>
      <c r="U16191">
        <v>698341.38549999997</v>
      </c>
      <c r="V16191" t="s">
        <v>54</v>
      </c>
      <c r="W16191" t="s">
        <v>47</v>
      </c>
    </row>
    <row r="16192" spans="1:23" x14ac:dyDescent="0.25">
      <c r="A16192" s="92">
        <v>8784</v>
      </c>
      <c r="B16192" s="92">
        <v>0</v>
      </c>
      <c r="C16192" s="92">
        <v>0</v>
      </c>
      <c r="R16192" s="9">
        <v>43594</v>
      </c>
      <c r="S16192">
        <v>14</v>
      </c>
      <c r="T16192">
        <v>1.8315120979999999</v>
      </c>
      <c r="U16192">
        <v>779850.52529999998</v>
      </c>
      <c r="V16192" t="s">
        <v>54</v>
      </c>
      <c r="W16192" t="s">
        <v>47</v>
      </c>
    </row>
    <row r="16193" spans="1:23" x14ac:dyDescent="0.25">
      <c r="A16193" s="92">
        <v>8784</v>
      </c>
      <c r="B16193" s="92">
        <v>0</v>
      </c>
      <c r="C16193" s="92">
        <v>0</v>
      </c>
      <c r="R16193" s="9">
        <v>43594</v>
      </c>
      <c r="S16193">
        <v>15</v>
      </c>
      <c r="T16193">
        <v>2.012658134</v>
      </c>
      <c r="U16193">
        <v>856981.78260000004</v>
      </c>
      <c r="V16193" t="s">
        <v>54</v>
      </c>
      <c r="W16193" t="s">
        <v>47</v>
      </c>
    </row>
    <row r="16194" spans="1:23" x14ac:dyDescent="0.25">
      <c r="A16194" s="92">
        <v>8784</v>
      </c>
      <c r="B16194" s="92">
        <v>0</v>
      </c>
      <c r="C16194" s="92">
        <v>0</v>
      </c>
      <c r="R16194" s="9">
        <v>43594</v>
      </c>
      <c r="S16194">
        <v>16</v>
      </c>
      <c r="T16194">
        <v>2.1794330290000001</v>
      </c>
      <c r="U16194">
        <v>927993.86620000005</v>
      </c>
      <c r="V16194" t="s">
        <v>54</v>
      </c>
      <c r="W16194" t="s">
        <v>47</v>
      </c>
    </row>
    <row r="16195" spans="1:23" x14ac:dyDescent="0.25">
      <c r="A16195" s="92">
        <v>8784</v>
      </c>
      <c r="B16195" s="92">
        <v>0</v>
      </c>
      <c r="C16195" s="92">
        <v>0</v>
      </c>
      <c r="R16195" s="9">
        <v>43594</v>
      </c>
      <c r="S16195">
        <v>17</v>
      </c>
      <c r="T16195">
        <v>2.3166628440000001</v>
      </c>
      <c r="U16195">
        <v>986425.77240000002</v>
      </c>
      <c r="V16195" t="s">
        <v>54</v>
      </c>
      <c r="W16195" t="s">
        <v>47</v>
      </c>
    </row>
    <row r="16196" spans="1:23" x14ac:dyDescent="0.25">
      <c r="A16196" s="92">
        <v>8784</v>
      </c>
      <c r="B16196" s="92">
        <v>0</v>
      </c>
      <c r="C16196" s="92">
        <v>0</v>
      </c>
      <c r="R16196" s="9">
        <v>43594</v>
      </c>
      <c r="S16196">
        <v>18</v>
      </c>
      <c r="T16196">
        <v>2.3687975020000001</v>
      </c>
      <c r="U16196">
        <v>1008624.501</v>
      </c>
      <c r="V16196" t="s">
        <v>54</v>
      </c>
      <c r="W16196" t="s">
        <v>47</v>
      </c>
    </row>
    <row r="16197" spans="1:23" x14ac:dyDescent="0.25">
      <c r="A16197" s="92">
        <v>8784</v>
      </c>
      <c r="B16197" s="92">
        <v>0</v>
      </c>
      <c r="C16197" s="92">
        <v>0</v>
      </c>
      <c r="R16197" s="9">
        <v>43594</v>
      </c>
      <c r="S16197">
        <v>19</v>
      </c>
      <c r="T16197">
        <v>2.360073173</v>
      </c>
      <c r="U16197">
        <v>1004909.7169999999</v>
      </c>
      <c r="V16197" t="s">
        <v>54</v>
      </c>
      <c r="W16197" t="s">
        <v>47</v>
      </c>
    </row>
    <row r="16198" spans="1:23" x14ac:dyDescent="0.25">
      <c r="A16198" s="92">
        <v>8784</v>
      </c>
      <c r="B16198" s="92">
        <v>0</v>
      </c>
      <c r="C16198" s="92">
        <v>0</v>
      </c>
      <c r="R16198" s="9">
        <v>43594</v>
      </c>
      <c r="S16198">
        <v>20</v>
      </c>
      <c r="T16198">
        <v>2.1931597370000002</v>
      </c>
      <c r="U16198">
        <v>933838.64320000005</v>
      </c>
      <c r="V16198" t="s">
        <v>54</v>
      </c>
      <c r="W16198" t="s">
        <v>47</v>
      </c>
    </row>
    <row r="16199" spans="1:23" x14ac:dyDescent="0.25">
      <c r="A16199" s="92">
        <v>8784</v>
      </c>
      <c r="B16199" s="92">
        <v>0</v>
      </c>
      <c r="C16199" s="92">
        <v>0</v>
      </c>
      <c r="R16199" s="9">
        <v>43594</v>
      </c>
      <c r="S16199">
        <v>21</v>
      </c>
      <c r="T16199">
        <v>2.120243431</v>
      </c>
      <c r="U16199">
        <v>902791.17200000002</v>
      </c>
      <c r="V16199" t="s">
        <v>54</v>
      </c>
      <c r="W16199" t="s">
        <v>47</v>
      </c>
    </row>
    <row r="16200" spans="1:23" x14ac:dyDescent="0.25">
      <c r="A16200" s="92">
        <v>8784</v>
      </c>
      <c r="B16200" s="92">
        <v>0</v>
      </c>
      <c r="C16200" s="92">
        <v>0</v>
      </c>
      <c r="R16200" s="9">
        <v>43594</v>
      </c>
      <c r="S16200">
        <v>22</v>
      </c>
      <c r="T16200">
        <v>1.9812114110000001</v>
      </c>
      <c r="U16200">
        <v>843591.89399999997</v>
      </c>
      <c r="V16200" t="s">
        <v>54</v>
      </c>
      <c r="W16200" t="s">
        <v>47</v>
      </c>
    </row>
    <row r="16201" spans="1:23" x14ac:dyDescent="0.25">
      <c r="A16201" s="92">
        <v>8784</v>
      </c>
      <c r="B16201" s="92">
        <v>0</v>
      </c>
      <c r="C16201" s="92">
        <v>0</v>
      </c>
      <c r="R16201" s="9">
        <v>43594</v>
      </c>
      <c r="S16201">
        <v>23</v>
      </c>
      <c r="T16201">
        <v>1.749088481</v>
      </c>
      <c r="U16201">
        <v>744754.87899999996</v>
      </c>
      <c r="V16201" t="s">
        <v>54</v>
      </c>
      <c r="W16201" t="s">
        <v>47</v>
      </c>
    </row>
    <row r="16202" spans="1:23" x14ac:dyDescent="0.25">
      <c r="A16202" s="92">
        <v>8784</v>
      </c>
      <c r="B16202" s="92">
        <v>0</v>
      </c>
      <c r="C16202" s="92">
        <v>0</v>
      </c>
      <c r="R16202" s="9">
        <v>43594</v>
      </c>
      <c r="S16202">
        <v>24</v>
      </c>
      <c r="T16202">
        <v>1.4990329099999999</v>
      </c>
      <c r="U16202">
        <v>638282.21699999995</v>
      </c>
      <c r="V16202" t="s">
        <v>54</v>
      </c>
      <c r="W16202" t="s">
        <v>47</v>
      </c>
    </row>
    <row r="16203" spans="1:23" x14ac:dyDescent="0.25">
      <c r="A16203" s="92">
        <v>8784</v>
      </c>
      <c r="B16203" s="92">
        <v>0</v>
      </c>
      <c r="C16203" s="92">
        <v>0</v>
      </c>
      <c r="R16203" s="9">
        <v>43595</v>
      </c>
      <c r="S16203">
        <v>1</v>
      </c>
      <c r="T16203">
        <v>1.268784184</v>
      </c>
      <c r="U16203">
        <v>540243.23019999999</v>
      </c>
      <c r="V16203" t="s">
        <v>54</v>
      </c>
      <c r="W16203" t="s">
        <v>47</v>
      </c>
    </row>
    <row r="16204" spans="1:23" x14ac:dyDescent="0.25">
      <c r="A16204" s="92">
        <v>8784</v>
      </c>
      <c r="B16204" s="92">
        <v>0</v>
      </c>
      <c r="C16204" s="92">
        <v>0</v>
      </c>
      <c r="R16204" s="9">
        <v>43595</v>
      </c>
      <c r="S16204">
        <v>2</v>
      </c>
      <c r="T16204">
        <v>1.0726536769999999</v>
      </c>
      <c r="U16204">
        <v>456731.64510000002</v>
      </c>
      <c r="V16204" t="s">
        <v>54</v>
      </c>
      <c r="W16204" t="s">
        <v>47</v>
      </c>
    </row>
    <row r="16205" spans="1:23" x14ac:dyDescent="0.25">
      <c r="A16205" s="92">
        <v>8784</v>
      </c>
      <c r="B16205" s="92">
        <v>0</v>
      </c>
      <c r="C16205" s="92">
        <v>0</v>
      </c>
      <c r="R16205" s="9">
        <v>43595</v>
      </c>
      <c r="S16205">
        <v>3</v>
      </c>
      <c r="T16205">
        <v>0.96892932340000004</v>
      </c>
      <c r="U16205">
        <v>412566.23019999999</v>
      </c>
      <c r="V16205" t="s">
        <v>54</v>
      </c>
      <c r="W16205" t="s">
        <v>47</v>
      </c>
    </row>
    <row r="16206" spans="1:23" x14ac:dyDescent="0.25">
      <c r="A16206" s="92">
        <v>8784</v>
      </c>
      <c r="B16206" s="92">
        <v>0</v>
      </c>
      <c r="C16206" s="92">
        <v>0</v>
      </c>
      <c r="R16206" s="9">
        <v>43595</v>
      </c>
      <c r="S16206">
        <v>4</v>
      </c>
      <c r="T16206">
        <v>0.88366979310000004</v>
      </c>
      <c r="U16206">
        <v>376263.06319999998</v>
      </c>
      <c r="V16206" t="s">
        <v>54</v>
      </c>
      <c r="W16206" t="s">
        <v>47</v>
      </c>
    </row>
    <row r="16207" spans="1:23" x14ac:dyDescent="0.25">
      <c r="A16207" s="92">
        <v>8784</v>
      </c>
      <c r="B16207" s="92">
        <v>0</v>
      </c>
      <c r="C16207" s="92">
        <v>0</v>
      </c>
      <c r="R16207" s="9">
        <v>43595</v>
      </c>
      <c r="S16207">
        <v>5</v>
      </c>
      <c r="T16207">
        <v>0.84740665749999999</v>
      </c>
      <c r="U16207">
        <v>360822.3651</v>
      </c>
      <c r="V16207" t="s">
        <v>54</v>
      </c>
      <c r="W16207" t="s">
        <v>47</v>
      </c>
    </row>
    <row r="16208" spans="1:23" x14ac:dyDescent="0.25">
      <c r="A16208" s="92">
        <v>8784</v>
      </c>
      <c r="B16208" s="92">
        <v>0</v>
      </c>
      <c r="C16208" s="92">
        <v>0</v>
      </c>
      <c r="R16208" s="9">
        <v>43595</v>
      </c>
      <c r="S16208">
        <v>6</v>
      </c>
      <c r="T16208">
        <v>0.90963651050000005</v>
      </c>
      <c r="U16208">
        <v>387319.58760000003</v>
      </c>
      <c r="V16208" t="s">
        <v>54</v>
      </c>
      <c r="W16208" t="s">
        <v>47</v>
      </c>
    </row>
    <row r="16209" spans="1:23" x14ac:dyDescent="0.25">
      <c r="A16209" s="92">
        <v>8784</v>
      </c>
      <c r="B16209" s="92">
        <v>0</v>
      </c>
      <c r="C16209" s="92">
        <v>0</v>
      </c>
      <c r="R16209" s="9">
        <v>43595</v>
      </c>
      <c r="S16209">
        <v>7</v>
      </c>
      <c r="T16209">
        <v>1.084564581</v>
      </c>
      <c r="U16209">
        <v>461803.26040000003</v>
      </c>
      <c r="V16209" t="s">
        <v>54</v>
      </c>
      <c r="W16209" t="s">
        <v>47</v>
      </c>
    </row>
    <row r="16210" spans="1:23" x14ac:dyDescent="0.25">
      <c r="A16210" s="92">
        <v>8784</v>
      </c>
      <c r="B16210" s="92">
        <v>0</v>
      </c>
      <c r="C16210" s="92">
        <v>0</v>
      </c>
      <c r="R16210" s="9">
        <v>43595</v>
      </c>
      <c r="S16210">
        <v>8</v>
      </c>
      <c r="T16210">
        <v>1.1082598589999999</v>
      </c>
      <c r="U16210">
        <v>471892.61489999999</v>
      </c>
      <c r="V16210" t="s">
        <v>54</v>
      </c>
      <c r="W16210" t="s">
        <v>47</v>
      </c>
    </row>
    <row r="16211" spans="1:23" x14ac:dyDescent="0.25">
      <c r="A16211" s="92">
        <v>8784</v>
      </c>
      <c r="B16211" s="92">
        <v>0</v>
      </c>
      <c r="C16211" s="92">
        <v>0</v>
      </c>
      <c r="R16211" s="9">
        <v>43595</v>
      </c>
      <c r="S16211">
        <v>9</v>
      </c>
      <c r="T16211">
        <v>1.114219684</v>
      </c>
      <c r="U16211">
        <v>474430.28460000001</v>
      </c>
      <c r="V16211" t="s">
        <v>54</v>
      </c>
      <c r="W16211" t="s">
        <v>47</v>
      </c>
    </row>
    <row r="16212" spans="1:23" x14ac:dyDescent="0.25">
      <c r="A16212" s="92">
        <v>8784</v>
      </c>
      <c r="B16212" s="92">
        <v>0</v>
      </c>
      <c r="C16212" s="92">
        <v>0</v>
      </c>
      <c r="R16212" s="9">
        <v>43595</v>
      </c>
      <c r="S16212">
        <v>10</v>
      </c>
      <c r="T16212">
        <v>1.19256512</v>
      </c>
      <c r="U16212">
        <v>507789.45779999997</v>
      </c>
      <c r="V16212" t="s">
        <v>54</v>
      </c>
      <c r="W16212" t="s">
        <v>47</v>
      </c>
    </row>
    <row r="16213" spans="1:23" x14ac:dyDescent="0.25">
      <c r="A16213" s="92">
        <v>8784</v>
      </c>
      <c r="B16213" s="92">
        <v>0</v>
      </c>
      <c r="C16213" s="92">
        <v>0</v>
      </c>
      <c r="R16213" s="9">
        <v>43595</v>
      </c>
      <c r="S16213">
        <v>11</v>
      </c>
      <c r="T16213">
        <v>1.376397165</v>
      </c>
      <c r="U16213">
        <v>586064.40720000002</v>
      </c>
      <c r="V16213" t="s">
        <v>54</v>
      </c>
      <c r="W16213" t="s">
        <v>47</v>
      </c>
    </row>
    <row r="16214" spans="1:23" x14ac:dyDescent="0.25">
      <c r="A16214" s="92">
        <v>8784</v>
      </c>
      <c r="B16214" s="92">
        <v>0</v>
      </c>
      <c r="C16214" s="92">
        <v>0</v>
      </c>
      <c r="R16214" s="9">
        <v>43595</v>
      </c>
      <c r="S16214">
        <v>12</v>
      </c>
      <c r="T16214">
        <v>1.544245665</v>
      </c>
      <c r="U16214">
        <v>657533.62719999999</v>
      </c>
      <c r="V16214" t="s">
        <v>54</v>
      </c>
      <c r="W16214" t="s">
        <v>47</v>
      </c>
    </row>
    <row r="16215" spans="1:23" x14ac:dyDescent="0.25">
      <c r="A16215" s="92">
        <v>8784</v>
      </c>
      <c r="B16215" s="92">
        <v>0</v>
      </c>
      <c r="C16215" s="92">
        <v>0</v>
      </c>
      <c r="R16215" s="9">
        <v>43595</v>
      </c>
      <c r="S16215">
        <v>13</v>
      </c>
      <c r="T16215">
        <v>1.795897394</v>
      </c>
      <c r="U16215">
        <v>764685.92669999995</v>
      </c>
      <c r="V16215" t="s">
        <v>54</v>
      </c>
      <c r="W16215" t="s">
        <v>47</v>
      </c>
    </row>
    <row r="16216" spans="1:23" x14ac:dyDescent="0.25">
      <c r="A16216" s="92">
        <v>8784</v>
      </c>
      <c r="B16216" s="92">
        <v>0</v>
      </c>
      <c r="C16216" s="92">
        <v>0</v>
      </c>
      <c r="R16216" s="9">
        <v>43595</v>
      </c>
      <c r="S16216">
        <v>14</v>
      </c>
      <c r="T16216">
        <v>1.9848432659999999</v>
      </c>
      <c r="U16216">
        <v>845138.32319999998</v>
      </c>
      <c r="V16216" t="s">
        <v>54</v>
      </c>
      <c r="W16216" t="s">
        <v>47</v>
      </c>
    </row>
    <row r="16217" spans="1:23" x14ac:dyDescent="0.25">
      <c r="A16217" s="92">
        <v>8784</v>
      </c>
      <c r="B16217" s="92">
        <v>0</v>
      </c>
      <c r="C16217" s="92">
        <v>0</v>
      </c>
      <c r="R16217" s="9">
        <v>43595</v>
      </c>
      <c r="S16217">
        <v>15</v>
      </c>
      <c r="T16217">
        <v>2.159642769</v>
      </c>
      <c r="U16217">
        <v>919567.25260000001</v>
      </c>
      <c r="V16217" t="s">
        <v>54</v>
      </c>
      <c r="W16217" t="s">
        <v>47</v>
      </c>
    </row>
    <row r="16218" spans="1:23" x14ac:dyDescent="0.25">
      <c r="A16218" s="92">
        <v>8784</v>
      </c>
      <c r="B16218" s="92">
        <v>0</v>
      </c>
      <c r="C16218" s="92">
        <v>0</v>
      </c>
      <c r="R16218" s="9">
        <v>43595</v>
      </c>
      <c r="S16218">
        <v>16</v>
      </c>
      <c r="T16218">
        <v>2.3285796479999998</v>
      </c>
      <c r="U16218">
        <v>991499.9</v>
      </c>
      <c r="V16218" t="s">
        <v>54</v>
      </c>
      <c r="W16218" t="s">
        <v>47</v>
      </c>
    </row>
    <row r="16219" spans="1:23" x14ac:dyDescent="0.25">
      <c r="A16219" s="92">
        <v>8784</v>
      </c>
      <c r="B16219" s="92">
        <v>0</v>
      </c>
      <c r="C16219" s="92">
        <v>0</v>
      </c>
      <c r="R16219" s="9">
        <v>43595</v>
      </c>
      <c r="S16219">
        <v>17</v>
      </c>
      <c r="T16219">
        <v>2.467607187</v>
      </c>
      <c r="U16219">
        <v>1050697.27</v>
      </c>
      <c r="V16219" t="s">
        <v>54</v>
      </c>
      <c r="W16219" t="s">
        <v>47</v>
      </c>
    </row>
    <row r="16220" spans="1:23" x14ac:dyDescent="0.25">
      <c r="A16220" s="92">
        <v>8784</v>
      </c>
      <c r="B16220" s="92">
        <v>0</v>
      </c>
      <c r="C16220" s="92">
        <v>0</v>
      </c>
      <c r="R16220" s="9">
        <v>43595</v>
      </c>
      <c r="S16220">
        <v>18</v>
      </c>
      <c r="T16220">
        <v>2.472767545</v>
      </c>
      <c r="U16220">
        <v>1052894.53</v>
      </c>
      <c r="V16220" t="s">
        <v>54</v>
      </c>
      <c r="W16220" t="s">
        <v>47</v>
      </c>
    </row>
    <row r="16221" spans="1:23" x14ac:dyDescent="0.25">
      <c r="A16221" s="92">
        <v>8784</v>
      </c>
      <c r="B16221" s="92">
        <v>0</v>
      </c>
      <c r="C16221" s="92">
        <v>0</v>
      </c>
      <c r="R16221" s="9">
        <v>43595</v>
      </c>
      <c r="S16221">
        <v>19</v>
      </c>
      <c r="T16221">
        <v>2.3754283549999999</v>
      </c>
      <c r="U16221">
        <v>1011447.892</v>
      </c>
      <c r="V16221" t="s">
        <v>54</v>
      </c>
      <c r="W16221" t="s">
        <v>47</v>
      </c>
    </row>
    <row r="16222" spans="1:23" x14ac:dyDescent="0.25">
      <c r="A16222" s="92">
        <v>8784</v>
      </c>
      <c r="B16222" s="92">
        <v>0</v>
      </c>
      <c r="C16222" s="92">
        <v>0</v>
      </c>
      <c r="R16222" s="9">
        <v>43595</v>
      </c>
      <c r="S16222">
        <v>20</v>
      </c>
      <c r="T16222">
        <v>2.1639875380000002</v>
      </c>
      <c r="U16222">
        <v>921417.23770000006</v>
      </c>
      <c r="V16222" t="s">
        <v>54</v>
      </c>
      <c r="W16222" t="s">
        <v>47</v>
      </c>
    </row>
    <row r="16223" spans="1:23" x14ac:dyDescent="0.25">
      <c r="A16223" s="92">
        <v>8784</v>
      </c>
      <c r="B16223" s="92">
        <v>0</v>
      </c>
      <c r="C16223" s="92">
        <v>0</v>
      </c>
      <c r="R16223" s="9">
        <v>43595</v>
      </c>
      <c r="S16223">
        <v>21</v>
      </c>
      <c r="T16223">
        <v>2.0236342999999999</v>
      </c>
      <c r="U16223">
        <v>861655.39049999998</v>
      </c>
      <c r="V16223" t="s">
        <v>54</v>
      </c>
      <c r="W16223" t="s">
        <v>47</v>
      </c>
    </row>
    <row r="16224" spans="1:23" x14ac:dyDescent="0.25">
      <c r="A16224" s="92">
        <v>8784</v>
      </c>
      <c r="B16224" s="92">
        <v>0</v>
      </c>
      <c r="C16224" s="92">
        <v>0</v>
      </c>
      <c r="R16224" s="9">
        <v>43595</v>
      </c>
      <c r="S16224">
        <v>22</v>
      </c>
      <c r="T16224">
        <v>1.8819836489999999</v>
      </c>
      <c r="U16224">
        <v>801341.10979999998</v>
      </c>
      <c r="V16224" t="s">
        <v>54</v>
      </c>
      <c r="W16224" t="s">
        <v>47</v>
      </c>
    </row>
    <row r="16225" spans="1:23" x14ac:dyDescent="0.25">
      <c r="A16225" s="92">
        <v>8784</v>
      </c>
      <c r="B16225" s="92">
        <v>0</v>
      </c>
      <c r="C16225" s="92">
        <v>0</v>
      </c>
      <c r="R16225" s="9">
        <v>43595</v>
      </c>
      <c r="S16225">
        <v>23</v>
      </c>
      <c r="T16225">
        <v>1.655190272</v>
      </c>
      <c r="U16225">
        <v>704773.39709999994</v>
      </c>
      <c r="V16225" t="s">
        <v>54</v>
      </c>
      <c r="W16225" t="s">
        <v>47</v>
      </c>
    </row>
    <row r="16226" spans="1:23" x14ac:dyDescent="0.25">
      <c r="A16226" s="92">
        <v>8784</v>
      </c>
      <c r="B16226" s="92">
        <v>0</v>
      </c>
      <c r="C16226" s="92">
        <v>0</v>
      </c>
      <c r="R16226" s="9">
        <v>43595</v>
      </c>
      <c r="S16226">
        <v>24</v>
      </c>
      <c r="T16226">
        <v>1.4603706590000001</v>
      </c>
      <c r="U16226">
        <v>621819.98499999999</v>
      </c>
      <c r="V16226" t="s">
        <v>54</v>
      </c>
      <c r="W16226" t="s">
        <v>47</v>
      </c>
    </row>
    <row r="16227" spans="1:23" x14ac:dyDescent="0.25">
      <c r="A16227" s="92">
        <v>8784</v>
      </c>
      <c r="B16227" s="92">
        <v>0</v>
      </c>
      <c r="C16227" s="92">
        <v>0</v>
      </c>
      <c r="R16227" s="9">
        <v>43596</v>
      </c>
      <c r="S16227">
        <v>1</v>
      </c>
      <c r="T16227">
        <v>1.212452828</v>
      </c>
      <c r="U16227">
        <v>516257.56449999998</v>
      </c>
      <c r="V16227" t="s">
        <v>54</v>
      </c>
      <c r="W16227" t="s">
        <v>47</v>
      </c>
    </row>
    <row r="16228" spans="1:23" x14ac:dyDescent="0.25">
      <c r="A16228" s="92">
        <v>8784</v>
      </c>
      <c r="B16228" s="92">
        <v>0</v>
      </c>
      <c r="C16228" s="92">
        <v>0</v>
      </c>
      <c r="R16228" s="9">
        <v>43596</v>
      </c>
      <c r="S16228">
        <v>2</v>
      </c>
      <c r="T16228">
        <v>1.035918187</v>
      </c>
      <c r="U16228">
        <v>441089.82030000002</v>
      </c>
      <c r="V16228" t="s">
        <v>54</v>
      </c>
      <c r="W16228" t="s">
        <v>47</v>
      </c>
    </row>
    <row r="16229" spans="1:23" x14ac:dyDescent="0.25">
      <c r="A16229" s="92">
        <v>8784</v>
      </c>
      <c r="B16229" s="92">
        <v>0</v>
      </c>
      <c r="C16229" s="92">
        <v>0</v>
      </c>
      <c r="R16229" s="9">
        <v>43596</v>
      </c>
      <c r="S16229">
        <v>3</v>
      </c>
      <c r="T16229">
        <v>0.94745619390000002</v>
      </c>
      <c r="U16229">
        <v>403423.0576</v>
      </c>
      <c r="V16229" t="s">
        <v>54</v>
      </c>
      <c r="W16229" t="s">
        <v>47</v>
      </c>
    </row>
    <row r="16230" spans="1:23" x14ac:dyDescent="0.25">
      <c r="A16230" s="92">
        <v>8784</v>
      </c>
      <c r="B16230" s="92">
        <v>0</v>
      </c>
      <c r="C16230" s="92">
        <v>0</v>
      </c>
      <c r="R16230" s="9">
        <v>43596</v>
      </c>
      <c r="S16230">
        <v>4</v>
      </c>
      <c r="T16230">
        <v>0.86609826040000004</v>
      </c>
      <c r="U16230">
        <v>368781.17489999998</v>
      </c>
      <c r="V16230" t="s">
        <v>54</v>
      </c>
      <c r="W16230" t="s">
        <v>47</v>
      </c>
    </row>
    <row r="16231" spans="1:23" x14ac:dyDescent="0.25">
      <c r="A16231" s="92">
        <v>8784</v>
      </c>
      <c r="B16231" s="92">
        <v>0</v>
      </c>
      <c r="C16231" s="92">
        <v>0</v>
      </c>
      <c r="R16231" s="9">
        <v>43596</v>
      </c>
      <c r="S16231">
        <v>5</v>
      </c>
      <c r="T16231">
        <v>0.81124030260000002</v>
      </c>
      <c r="U16231">
        <v>345422.87589999998</v>
      </c>
      <c r="V16231" t="s">
        <v>54</v>
      </c>
      <c r="W16231" t="s">
        <v>47</v>
      </c>
    </row>
    <row r="16232" spans="1:23" x14ac:dyDescent="0.25">
      <c r="A16232" s="92">
        <v>8784</v>
      </c>
      <c r="B16232" s="92">
        <v>0</v>
      </c>
      <c r="C16232" s="92">
        <v>0</v>
      </c>
      <c r="R16232" s="9">
        <v>43596</v>
      </c>
      <c r="S16232">
        <v>6</v>
      </c>
      <c r="T16232">
        <v>0.80593490759999997</v>
      </c>
      <c r="U16232">
        <v>343163.85989999998</v>
      </c>
      <c r="V16232" t="s">
        <v>54</v>
      </c>
      <c r="W16232" t="s">
        <v>47</v>
      </c>
    </row>
    <row r="16233" spans="1:23" x14ac:dyDescent="0.25">
      <c r="A16233" s="92">
        <v>8784</v>
      </c>
      <c r="B16233" s="92">
        <v>0</v>
      </c>
      <c r="C16233" s="92">
        <v>0</v>
      </c>
      <c r="R16233" s="9">
        <v>43596</v>
      </c>
      <c r="S16233">
        <v>7</v>
      </c>
      <c r="T16233">
        <v>0.81194752309999996</v>
      </c>
      <c r="U16233">
        <v>345724.00750000001</v>
      </c>
      <c r="V16233" t="s">
        <v>54</v>
      </c>
      <c r="W16233" t="s">
        <v>47</v>
      </c>
    </row>
    <row r="16234" spans="1:23" x14ac:dyDescent="0.25">
      <c r="A16234" s="92">
        <v>8784</v>
      </c>
      <c r="B16234" s="92">
        <v>0</v>
      </c>
      <c r="C16234" s="92">
        <v>0</v>
      </c>
      <c r="R16234" s="9">
        <v>43596</v>
      </c>
      <c r="S16234">
        <v>8</v>
      </c>
      <c r="T16234">
        <v>0.9336264594</v>
      </c>
      <c r="U16234">
        <v>397534.41190000001</v>
      </c>
      <c r="V16234" t="s">
        <v>54</v>
      </c>
      <c r="W16234" t="s">
        <v>47</v>
      </c>
    </row>
    <row r="16235" spans="1:23" x14ac:dyDescent="0.25">
      <c r="A16235" s="92">
        <v>8784</v>
      </c>
      <c r="B16235" s="92">
        <v>0</v>
      </c>
      <c r="C16235" s="92">
        <v>0</v>
      </c>
      <c r="R16235" s="9">
        <v>43596</v>
      </c>
      <c r="S16235">
        <v>9</v>
      </c>
      <c r="T16235">
        <v>1.1509490959999999</v>
      </c>
      <c r="U16235">
        <v>490069.52110000001</v>
      </c>
      <c r="V16235" t="s">
        <v>54</v>
      </c>
      <c r="W16235" t="s">
        <v>47</v>
      </c>
    </row>
    <row r="16236" spans="1:23" x14ac:dyDescent="0.25">
      <c r="A16236" s="92">
        <v>8784</v>
      </c>
      <c r="B16236" s="92">
        <v>0</v>
      </c>
      <c r="C16236" s="92">
        <v>0</v>
      </c>
      <c r="R16236" s="9">
        <v>43596</v>
      </c>
      <c r="S16236">
        <v>10</v>
      </c>
      <c r="T16236">
        <v>1.351430691</v>
      </c>
      <c r="U16236">
        <v>575433.78269999998</v>
      </c>
      <c r="V16236" t="s">
        <v>54</v>
      </c>
      <c r="W16236" t="s">
        <v>47</v>
      </c>
    </row>
    <row r="16237" spans="1:23" x14ac:dyDescent="0.25">
      <c r="A16237" s="92">
        <v>8784</v>
      </c>
      <c r="B16237" s="92">
        <v>0</v>
      </c>
      <c r="C16237" s="92">
        <v>0</v>
      </c>
      <c r="R16237" s="9">
        <v>43596</v>
      </c>
      <c r="S16237">
        <v>11</v>
      </c>
      <c r="T16237">
        <v>1.5808876759999999</v>
      </c>
      <c r="U16237">
        <v>673135.64910000004</v>
      </c>
      <c r="V16237" t="s">
        <v>54</v>
      </c>
      <c r="W16237" t="s">
        <v>47</v>
      </c>
    </row>
    <row r="16238" spans="1:23" x14ac:dyDescent="0.25">
      <c r="A16238" s="92">
        <v>8784</v>
      </c>
      <c r="B16238" s="92">
        <v>0</v>
      </c>
      <c r="C16238" s="92">
        <v>0</v>
      </c>
      <c r="R16238" s="9">
        <v>43596</v>
      </c>
      <c r="S16238">
        <v>12</v>
      </c>
      <c r="T16238">
        <v>1.8609684419999999</v>
      </c>
      <c r="U16238">
        <v>792392.91870000004</v>
      </c>
      <c r="V16238" t="s">
        <v>54</v>
      </c>
      <c r="W16238" t="s">
        <v>47</v>
      </c>
    </row>
    <row r="16239" spans="1:23" x14ac:dyDescent="0.25">
      <c r="A16239" s="92">
        <v>8784</v>
      </c>
      <c r="B16239" s="92">
        <v>0</v>
      </c>
      <c r="C16239" s="92">
        <v>0</v>
      </c>
      <c r="R16239" s="9">
        <v>43596</v>
      </c>
      <c r="S16239">
        <v>13</v>
      </c>
      <c r="T16239">
        <v>2.058731367</v>
      </c>
      <c r="U16239">
        <v>876599.58109999995</v>
      </c>
      <c r="V16239" t="s">
        <v>54</v>
      </c>
      <c r="W16239" t="s">
        <v>47</v>
      </c>
    </row>
    <row r="16240" spans="1:23" x14ac:dyDescent="0.25">
      <c r="A16240" s="92">
        <v>8784</v>
      </c>
      <c r="B16240" s="92">
        <v>0</v>
      </c>
      <c r="C16240" s="92">
        <v>0</v>
      </c>
      <c r="R16240" s="9">
        <v>43596</v>
      </c>
      <c r="S16240">
        <v>14</v>
      </c>
      <c r="T16240">
        <v>2.2461174480000001</v>
      </c>
      <c r="U16240">
        <v>956387.82490000001</v>
      </c>
      <c r="V16240" t="s">
        <v>54</v>
      </c>
      <c r="W16240" t="s">
        <v>47</v>
      </c>
    </row>
    <row r="16241" spans="1:23" x14ac:dyDescent="0.25">
      <c r="A16241" s="92">
        <v>8784</v>
      </c>
      <c r="B16241" s="92">
        <v>0</v>
      </c>
      <c r="C16241" s="92">
        <v>0</v>
      </c>
      <c r="R16241" s="9">
        <v>43596</v>
      </c>
      <c r="S16241">
        <v>15</v>
      </c>
      <c r="T16241">
        <v>2.4303167409999999</v>
      </c>
      <c r="U16241">
        <v>1034819.147</v>
      </c>
      <c r="V16241" t="s">
        <v>54</v>
      </c>
      <c r="W16241" t="s">
        <v>47</v>
      </c>
    </row>
    <row r="16242" spans="1:23" x14ac:dyDescent="0.25">
      <c r="A16242" s="92">
        <v>8784</v>
      </c>
      <c r="B16242" s="92">
        <v>0</v>
      </c>
      <c r="C16242" s="92">
        <v>0</v>
      </c>
      <c r="R16242" s="9">
        <v>43596</v>
      </c>
      <c r="S16242">
        <v>16</v>
      </c>
      <c r="T16242">
        <v>2.561833064</v>
      </c>
      <c r="U16242">
        <v>1090818.2709999999</v>
      </c>
      <c r="V16242" t="s">
        <v>54</v>
      </c>
      <c r="W16242" t="s">
        <v>47</v>
      </c>
    </row>
    <row r="16243" spans="1:23" x14ac:dyDescent="0.25">
      <c r="A16243" s="92">
        <v>8784</v>
      </c>
      <c r="B16243" s="92">
        <v>0</v>
      </c>
      <c r="C16243" s="92">
        <v>0</v>
      </c>
      <c r="R16243" s="9">
        <v>43596</v>
      </c>
      <c r="S16243">
        <v>17</v>
      </c>
      <c r="T16243">
        <v>2.6191134549999999</v>
      </c>
      <c r="U16243">
        <v>1115208.0330000001</v>
      </c>
      <c r="V16243" t="s">
        <v>54</v>
      </c>
      <c r="W16243" t="s">
        <v>47</v>
      </c>
    </row>
    <row r="16244" spans="1:23" x14ac:dyDescent="0.25">
      <c r="A16244" s="92">
        <v>8784</v>
      </c>
      <c r="B16244" s="92">
        <v>0</v>
      </c>
      <c r="C16244" s="92">
        <v>0</v>
      </c>
      <c r="R16244" s="9">
        <v>43596</v>
      </c>
      <c r="S16244">
        <v>18</v>
      </c>
      <c r="T16244">
        <v>2.6428638539999998</v>
      </c>
      <c r="U16244">
        <v>1125320.858</v>
      </c>
      <c r="V16244" t="s">
        <v>54</v>
      </c>
      <c r="W16244" t="s">
        <v>47</v>
      </c>
    </row>
    <row r="16245" spans="1:23" x14ac:dyDescent="0.25">
      <c r="A16245" s="92">
        <v>8784</v>
      </c>
      <c r="B16245" s="92">
        <v>0</v>
      </c>
      <c r="C16245" s="92">
        <v>0</v>
      </c>
      <c r="R16245" s="9">
        <v>43596</v>
      </c>
      <c r="S16245">
        <v>19</v>
      </c>
      <c r="T16245">
        <v>2.58979085</v>
      </c>
      <c r="U16245">
        <v>1102722.585</v>
      </c>
      <c r="V16245" t="s">
        <v>54</v>
      </c>
      <c r="W16245" t="s">
        <v>47</v>
      </c>
    </row>
    <row r="16246" spans="1:23" x14ac:dyDescent="0.25">
      <c r="A16246" s="92">
        <v>8784</v>
      </c>
      <c r="B16246" s="92">
        <v>0</v>
      </c>
      <c r="C16246" s="92">
        <v>0</v>
      </c>
      <c r="R16246" s="9">
        <v>43596</v>
      </c>
      <c r="S16246">
        <v>20</v>
      </c>
      <c r="T16246">
        <v>2.4448471220000001</v>
      </c>
      <c r="U16246">
        <v>1041006.125</v>
      </c>
      <c r="V16246" t="s">
        <v>54</v>
      </c>
      <c r="W16246" t="s">
        <v>47</v>
      </c>
    </row>
    <row r="16247" spans="1:23" x14ac:dyDescent="0.25">
      <c r="A16247" s="92">
        <v>8784</v>
      </c>
      <c r="B16247" s="92">
        <v>0</v>
      </c>
      <c r="C16247" s="92">
        <v>0</v>
      </c>
      <c r="R16247" s="9">
        <v>43596</v>
      </c>
      <c r="S16247">
        <v>21</v>
      </c>
      <c r="T16247">
        <v>2.2623699510000002</v>
      </c>
      <c r="U16247">
        <v>963308.07570000004</v>
      </c>
      <c r="V16247" t="s">
        <v>54</v>
      </c>
      <c r="W16247" t="s">
        <v>47</v>
      </c>
    </row>
    <row r="16248" spans="1:23" x14ac:dyDescent="0.25">
      <c r="A16248" s="92">
        <v>8784</v>
      </c>
      <c r="B16248" s="92">
        <v>0</v>
      </c>
      <c r="C16248" s="92">
        <v>0</v>
      </c>
      <c r="R16248" s="9">
        <v>43596</v>
      </c>
      <c r="S16248">
        <v>22</v>
      </c>
      <c r="T16248">
        <v>2.0916359789999999</v>
      </c>
      <c r="U16248">
        <v>890610.23329999996</v>
      </c>
      <c r="V16248" t="s">
        <v>54</v>
      </c>
      <c r="W16248" t="s">
        <v>47</v>
      </c>
    </row>
    <row r="16249" spans="1:23" x14ac:dyDescent="0.25">
      <c r="A16249" s="92">
        <v>8784</v>
      </c>
      <c r="B16249" s="92">
        <v>0</v>
      </c>
      <c r="C16249" s="92">
        <v>0</v>
      </c>
      <c r="R16249" s="9">
        <v>43596</v>
      </c>
      <c r="S16249">
        <v>23</v>
      </c>
      <c r="T16249">
        <v>1.9314091259999999</v>
      </c>
      <c r="U16249">
        <v>822386.28040000005</v>
      </c>
      <c r="V16249" t="s">
        <v>54</v>
      </c>
      <c r="W16249" t="s">
        <v>47</v>
      </c>
    </row>
    <row r="16250" spans="1:23" x14ac:dyDescent="0.25">
      <c r="A16250" s="92">
        <v>8784</v>
      </c>
      <c r="B16250" s="92">
        <v>0</v>
      </c>
      <c r="C16250" s="92">
        <v>0</v>
      </c>
      <c r="R16250" s="9">
        <v>43596</v>
      </c>
      <c r="S16250">
        <v>24</v>
      </c>
      <c r="T16250">
        <v>1.6655274879999999</v>
      </c>
      <c r="U16250">
        <v>709174.9423</v>
      </c>
      <c r="V16250" t="s">
        <v>54</v>
      </c>
      <c r="W16250" t="s">
        <v>47</v>
      </c>
    </row>
    <row r="16251" spans="1:23" x14ac:dyDescent="0.25">
      <c r="A16251" s="92">
        <v>8784</v>
      </c>
      <c r="B16251" s="92">
        <v>0</v>
      </c>
      <c r="C16251" s="92">
        <v>0</v>
      </c>
      <c r="R16251" s="9">
        <v>43597</v>
      </c>
      <c r="S16251">
        <v>1</v>
      </c>
      <c r="T16251">
        <v>1.432710516</v>
      </c>
      <c r="U16251">
        <v>610042.4068</v>
      </c>
      <c r="V16251" t="s">
        <v>54</v>
      </c>
      <c r="W16251" t="s">
        <v>47</v>
      </c>
    </row>
    <row r="16252" spans="1:23" x14ac:dyDescent="0.25">
      <c r="A16252" s="92">
        <v>8784</v>
      </c>
      <c r="B16252" s="92">
        <v>0</v>
      </c>
      <c r="C16252" s="92">
        <v>0</v>
      </c>
      <c r="R16252" s="9">
        <v>43597</v>
      </c>
      <c r="S16252">
        <v>2</v>
      </c>
      <c r="T16252">
        <v>1.2503572220000001</v>
      </c>
      <c r="U16252">
        <v>532397.10380000004</v>
      </c>
      <c r="V16252" t="s">
        <v>54</v>
      </c>
      <c r="W16252" t="s">
        <v>47</v>
      </c>
    </row>
    <row r="16253" spans="1:23" x14ac:dyDescent="0.25">
      <c r="A16253" s="92">
        <v>8784</v>
      </c>
      <c r="B16253" s="92">
        <v>0</v>
      </c>
      <c r="C16253" s="92">
        <v>0</v>
      </c>
      <c r="R16253" s="9">
        <v>43597</v>
      </c>
      <c r="S16253">
        <v>3</v>
      </c>
      <c r="T16253">
        <v>1.106691761</v>
      </c>
      <c r="U16253">
        <v>471224.9253</v>
      </c>
      <c r="V16253" t="s">
        <v>54</v>
      </c>
      <c r="W16253" t="s">
        <v>47</v>
      </c>
    </row>
    <row r="16254" spans="1:23" x14ac:dyDescent="0.25">
      <c r="A16254" s="92">
        <v>8784</v>
      </c>
      <c r="B16254" s="92">
        <v>0</v>
      </c>
      <c r="C16254" s="92">
        <v>0</v>
      </c>
      <c r="R16254" s="9">
        <v>43597</v>
      </c>
      <c r="S16254">
        <v>4</v>
      </c>
      <c r="T16254">
        <v>1.021585905</v>
      </c>
      <c r="U16254">
        <v>434987.19219999999</v>
      </c>
      <c r="V16254" t="s">
        <v>54</v>
      </c>
      <c r="W16254" t="s">
        <v>47</v>
      </c>
    </row>
    <row r="16255" spans="1:23" x14ac:dyDescent="0.25">
      <c r="A16255" s="92">
        <v>8784</v>
      </c>
      <c r="B16255" s="92">
        <v>0</v>
      </c>
      <c r="C16255" s="92">
        <v>0</v>
      </c>
      <c r="R16255" s="9">
        <v>43597</v>
      </c>
      <c r="S16255">
        <v>5</v>
      </c>
      <c r="T16255">
        <v>0.9441901573</v>
      </c>
      <c r="U16255">
        <v>402032.3922</v>
      </c>
      <c r="V16255" t="s">
        <v>54</v>
      </c>
      <c r="W16255" t="s">
        <v>47</v>
      </c>
    </row>
    <row r="16256" spans="1:23" x14ac:dyDescent="0.25">
      <c r="A16256" s="92">
        <v>8784</v>
      </c>
      <c r="B16256" s="92">
        <v>0</v>
      </c>
      <c r="C16256" s="92">
        <v>0</v>
      </c>
      <c r="R16256" s="9">
        <v>43597</v>
      </c>
      <c r="S16256">
        <v>6</v>
      </c>
      <c r="T16256">
        <v>0.93076737099999995</v>
      </c>
      <c r="U16256">
        <v>396317.02350000001</v>
      </c>
      <c r="V16256" t="s">
        <v>54</v>
      </c>
      <c r="W16256" t="s">
        <v>47</v>
      </c>
    </row>
    <row r="16257" spans="1:23" x14ac:dyDescent="0.25">
      <c r="A16257" s="92">
        <v>8784</v>
      </c>
      <c r="B16257" s="92">
        <v>0</v>
      </c>
      <c r="C16257" s="92">
        <v>0</v>
      </c>
      <c r="R16257" s="9">
        <v>43597</v>
      </c>
      <c r="S16257">
        <v>7</v>
      </c>
      <c r="T16257">
        <v>0.90554554249999997</v>
      </c>
      <c r="U16257">
        <v>385577.66979999997</v>
      </c>
      <c r="V16257" t="s">
        <v>54</v>
      </c>
      <c r="W16257" t="s">
        <v>47</v>
      </c>
    </row>
    <row r="16258" spans="1:23" x14ac:dyDescent="0.25">
      <c r="A16258" s="92">
        <v>8784</v>
      </c>
      <c r="B16258" s="92">
        <v>0</v>
      </c>
      <c r="C16258" s="92">
        <v>0</v>
      </c>
      <c r="R16258" s="9">
        <v>43597</v>
      </c>
      <c r="S16258">
        <v>8</v>
      </c>
      <c r="T16258">
        <v>1.0610513180000001</v>
      </c>
      <c r="U16258">
        <v>451791.40700000001</v>
      </c>
      <c r="V16258" t="s">
        <v>54</v>
      </c>
      <c r="W16258" t="s">
        <v>47</v>
      </c>
    </row>
    <row r="16259" spans="1:23" x14ac:dyDescent="0.25">
      <c r="A16259" s="92">
        <v>8784</v>
      </c>
      <c r="B16259" s="92">
        <v>0</v>
      </c>
      <c r="C16259" s="92">
        <v>0</v>
      </c>
      <c r="R16259" s="9">
        <v>43597</v>
      </c>
      <c r="S16259">
        <v>9</v>
      </c>
      <c r="T16259">
        <v>1.307103753</v>
      </c>
      <c r="U16259">
        <v>556559.54960000003</v>
      </c>
      <c r="V16259" t="s">
        <v>54</v>
      </c>
      <c r="W16259" t="s">
        <v>47</v>
      </c>
    </row>
    <row r="16260" spans="1:23" x14ac:dyDescent="0.25">
      <c r="A16260" s="92">
        <v>8784</v>
      </c>
      <c r="B16260" s="92">
        <v>0</v>
      </c>
      <c r="C16260" s="92">
        <v>0</v>
      </c>
      <c r="R16260" s="9">
        <v>43597</v>
      </c>
      <c r="S16260">
        <v>10</v>
      </c>
      <c r="T16260">
        <v>1.5208839080000001</v>
      </c>
      <c r="U16260">
        <v>647586.2844</v>
      </c>
      <c r="V16260" t="s">
        <v>54</v>
      </c>
      <c r="W16260" t="s">
        <v>47</v>
      </c>
    </row>
    <row r="16261" spans="1:23" x14ac:dyDescent="0.25">
      <c r="A16261" s="92">
        <v>8784</v>
      </c>
      <c r="B16261" s="92">
        <v>0</v>
      </c>
      <c r="C16261" s="92">
        <v>0</v>
      </c>
      <c r="R16261" s="9">
        <v>43597</v>
      </c>
      <c r="S16261">
        <v>11</v>
      </c>
      <c r="T16261">
        <v>1.744904947</v>
      </c>
      <c r="U16261">
        <v>742973.54700000002</v>
      </c>
      <c r="V16261" t="s">
        <v>54</v>
      </c>
      <c r="W16261" t="s">
        <v>47</v>
      </c>
    </row>
    <row r="16262" spans="1:23" x14ac:dyDescent="0.25">
      <c r="A16262" s="92">
        <v>8784</v>
      </c>
      <c r="B16262" s="92">
        <v>0</v>
      </c>
      <c r="C16262" s="92">
        <v>0</v>
      </c>
      <c r="R16262" s="9">
        <v>43597</v>
      </c>
      <c r="S16262">
        <v>12</v>
      </c>
      <c r="T16262">
        <v>1.975963006</v>
      </c>
      <c r="U16262">
        <v>841357.14390000002</v>
      </c>
      <c r="V16262" t="s">
        <v>54</v>
      </c>
      <c r="W16262" t="s">
        <v>47</v>
      </c>
    </row>
    <row r="16263" spans="1:23" x14ac:dyDescent="0.25">
      <c r="A16263" s="92">
        <v>8784</v>
      </c>
      <c r="B16263" s="92">
        <v>0</v>
      </c>
      <c r="C16263" s="92">
        <v>0</v>
      </c>
      <c r="R16263" s="9">
        <v>43597</v>
      </c>
      <c r="S16263">
        <v>13</v>
      </c>
      <c r="T16263">
        <v>2.1813286700000001</v>
      </c>
      <c r="U16263">
        <v>928801.02249999996</v>
      </c>
      <c r="V16263" t="s">
        <v>54</v>
      </c>
      <c r="W16263" t="s">
        <v>47</v>
      </c>
    </row>
    <row r="16264" spans="1:23" x14ac:dyDescent="0.25">
      <c r="A16264" s="92">
        <v>8784</v>
      </c>
      <c r="B16264" s="92">
        <v>0</v>
      </c>
      <c r="C16264" s="92">
        <v>0</v>
      </c>
      <c r="R16264" s="9">
        <v>43597</v>
      </c>
      <c r="S16264">
        <v>14</v>
      </c>
      <c r="T16264">
        <v>2.417417376</v>
      </c>
      <c r="U16264">
        <v>1029326.649</v>
      </c>
      <c r="V16264" t="s">
        <v>54</v>
      </c>
      <c r="W16264" t="s">
        <v>47</v>
      </c>
    </row>
    <row r="16265" spans="1:23" x14ac:dyDescent="0.25">
      <c r="A16265" s="92">
        <v>8784</v>
      </c>
      <c r="B16265" s="92">
        <v>0</v>
      </c>
      <c r="C16265" s="92">
        <v>0</v>
      </c>
      <c r="R16265" s="9">
        <v>43597</v>
      </c>
      <c r="S16265">
        <v>15</v>
      </c>
      <c r="T16265">
        <v>2.4563728399999998</v>
      </c>
      <c r="U16265">
        <v>1045913.73</v>
      </c>
      <c r="V16265" t="s">
        <v>54</v>
      </c>
      <c r="W16265" t="s">
        <v>47</v>
      </c>
    </row>
    <row r="16266" spans="1:23" x14ac:dyDescent="0.25">
      <c r="A16266" s="92">
        <v>8784</v>
      </c>
      <c r="B16266" s="92">
        <v>0</v>
      </c>
      <c r="C16266" s="92">
        <v>0</v>
      </c>
      <c r="R16266" s="9">
        <v>43597</v>
      </c>
      <c r="S16266">
        <v>16</v>
      </c>
      <c r="T16266">
        <v>2.5307486340000001</v>
      </c>
      <c r="U16266">
        <v>1077582.645</v>
      </c>
      <c r="V16266" t="s">
        <v>54</v>
      </c>
      <c r="W16266" t="s">
        <v>47</v>
      </c>
    </row>
    <row r="16267" spans="1:23" x14ac:dyDescent="0.25">
      <c r="A16267" s="92">
        <v>8784</v>
      </c>
      <c r="B16267" s="92">
        <v>0</v>
      </c>
      <c r="C16267" s="92">
        <v>0</v>
      </c>
      <c r="R16267" s="9">
        <v>43597</v>
      </c>
      <c r="S16267">
        <v>17</v>
      </c>
      <c r="T16267">
        <v>2.622544768</v>
      </c>
      <c r="U16267">
        <v>1116669.0719999999</v>
      </c>
      <c r="V16267" t="s">
        <v>54</v>
      </c>
      <c r="W16267" t="s">
        <v>47</v>
      </c>
    </row>
    <row r="16268" spans="1:23" x14ac:dyDescent="0.25">
      <c r="A16268" s="92">
        <v>8784</v>
      </c>
      <c r="B16268" s="92">
        <v>0</v>
      </c>
      <c r="C16268" s="92">
        <v>0</v>
      </c>
      <c r="R16268" s="9">
        <v>43597</v>
      </c>
      <c r="S16268">
        <v>18</v>
      </c>
      <c r="T16268">
        <v>2.5788667840000001</v>
      </c>
      <c r="U16268">
        <v>1098071.1610000001</v>
      </c>
      <c r="V16268" t="s">
        <v>54</v>
      </c>
      <c r="W16268" t="s">
        <v>47</v>
      </c>
    </row>
    <row r="16269" spans="1:23" x14ac:dyDescent="0.25">
      <c r="A16269" s="92">
        <v>8784</v>
      </c>
      <c r="B16269" s="92">
        <v>0</v>
      </c>
      <c r="C16269" s="92">
        <v>0</v>
      </c>
      <c r="R16269" s="9">
        <v>43597</v>
      </c>
      <c r="S16269">
        <v>19</v>
      </c>
      <c r="T16269">
        <v>2.3597826710000001</v>
      </c>
      <c r="U16269">
        <v>1004786.022</v>
      </c>
      <c r="V16269" t="s">
        <v>54</v>
      </c>
      <c r="W16269" t="s">
        <v>47</v>
      </c>
    </row>
    <row r="16270" spans="1:23" x14ac:dyDescent="0.25">
      <c r="A16270" s="92">
        <v>8784</v>
      </c>
      <c r="B16270" s="92">
        <v>0</v>
      </c>
      <c r="C16270" s="92">
        <v>0</v>
      </c>
      <c r="R16270" s="9">
        <v>43597</v>
      </c>
      <c r="S16270">
        <v>20</v>
      </c>
      <c r="T16270">
        <v>2.1630307530000001</v>
      </c>
      <c r="U16270">
        <v>921009.84250000003</v>
      </c>
      <c r="V16270" t="s">
        <v>54</v>
      </c>
      <c r="W16270" t="s">
        <v>47</v>
      </c>
    </row>
    <row r="16271" spans="1:23" x14ac:dyDescent="0.25">
      <c r="A16271" s="92">
        <v>8784</v>
      </c>
      <c r="B16271" s="92">
        <v>0</v>
      </c>
      <c r="C16271" s="92">
        <v>0</v>
      </c>
      <c r="R16271" s="9">
        <v>43597</v>
      </c>
      <c r="S16271">
        <v>21</v>
      </c>
      <c r="T16271">
        <v>2.0391798990000001</v>
      </c>
      <c r="U16271">
        <v>868274.64410000003</v>
      </c>
      <c r="V16271" t="s">
        <v>54</v>
      </c>
      <c r="W16271" t="s">
        <v>47</v>
      </c>
    </row>
    <row r="16272" spans="1:23" x14ac:dyDescent="0.25">
      <c r="A16272" s="92">
        <v>8784</v>
      </c>
      <c r="B16272" s="92">
        <v>0</v>
      </c>
      <c r="C16272" s="92">
        <v>0</v>
      </c>
      <c r="R16272" s="9">
        <v>43597</v>
      </c>
      <c r="S16272">
        <v>22</v>
      </c>
      <c r="T16272">
        <v>1.888773502</v>
      </c>
      <c r="U16272">
        <v>804232.20220000006</v>
      </c>
      <c r="V16272" t="s">
        <v>54</v>
      </c>
      <c r="W16272" t="s">
        <v>47</v>
      </c>
    </row>
    <row r="16273" spans="1:23" x14ac:dyDescent="0.25">
      <c r="A16273" s="92">
        <v>8784</v>
      </c>
      <c r="B16273" s="92">
        <v>0</v>
      </c>
      <c r="C16273" s="92">
        <v>0</v>
      </c>
      <c r="R16273" s="9">
        <v>43597</v>
      </c>
      <c r="S16273">
        <v>23</v>
      </c>
      <c r="T16273">
        <v>1.660952942</v>
      </c>
      <c r="U16273">
        <v>707227.11880000005</v>
      </c>
      <c r="V16273" t="s">
        <v>54</v>
      </c>
      <c r="W16273" t="s">
        <v>47</v>
      </c>
    </row>
    <row r="16274" spans="1:23" x14ac:dyDescent="0.25">
      <c r="A16274" s="92">
        <v>8784</v>
      </c>
      <c r="B16274" s="92">
        <v>0</v>
      </c>
      <c r="C16274" s="92">
        <v>0</v>
      </c>
      <c r="R16274" s="9">
        <v>43597</v>
      </c>
      <c r="S16274">
        <v>24</v>
      </c>
      <c r="T16274">
        <v>1.4368548210000001</v>
      </c>
      <c r="U16274">
        <v>611807.03529999999</v>
      </c>
      <c r="V16274" t="s">
        <v>54</v>
      </c>
      <c r="W16274" t="s">
        <v>47</v>
      </c>
    </row>
    <row r="16275" spans="1:23" x14ac:dyDescent="0.25">
      <c r="A16275" s="92">
        <v>8784</v>
      </c>
      <c r="B16275" s="92">
        <v>0</v>
      </c>
      <c r="C16275" s="92">
        <v>0</v>
      </c>
      <c r="R16275" s="9">
        <v>43598</v>
      </c>
      <c r="S16275">
        <v>1</v>
      </c>
      <c r="T16275">
        <v>1.1894106630000001</v>
      </c>
      <c r="U16275">
        <v>506446.3027</v>
      </c>
      <c r="V16275" t="s">
        <v>54</v>
      </c>
      <c r="W16275" t="s">
        <v>47</v>
      </c>
    </row>
    <row r="16276" spans="1:23" x14ac:dyDescent="0.25">
      <c r="A16276" s="92">
        <v>8784</v>
      </c>
      <c r="B16276" s="92">
        <v>0</v>
      </c>
      <c r="C16276" s="92">
        <v>0</v>
      </c>
      <c r="R16276" s="9">
        <v>43598</v>
      </c>
      <c r="S16276">
        <v>2</v>
      </c>
      <c r="T16276">
        <v>1.0367299640000001</v>
      </c>
      <c r="U16276">
        <v>441435.4718</v>
      </c>
      <c r="V16276" t="s">
        <v>54</v>
      </c>
      <c r="W16276" t="s">
        <v>47</v>
      </c>
    </row>
    <row r="16277" spans="1:23" x14ac:dyDescent="0.25">
      <c r="A16277" s="92">
        <v>8784</v>
      </c>
      <c r="B16277" s="92">
        <v>0</v>
      </c>
      <c r="C16277" s="92">
        <v>0</v>
      </c>
      <c r="R16277" s="9">
        <v>43598</v>
      </c>
      <c r="S16277">
        <v>3</v>
      </c>
      <c r="T16277">
        <v>0.9311973965</v>
      </c>
      <c r="U16277">
        <v>396500.12660000002</v>
      </c>
      <c r="V16277" t="s">
        <v>54</v>
      </c>
      <c r="W16277" t="s">
        <v>47</v>
      </c>
    </row>
    <row r="16278" spans="1:23" x14ac:dyDescent="0.25">
      <c r="A16278" s="92">
        <v>8784</v>
      </c>
      <c r="B16278" s="92">
        <v>0</v>
      </c>
      <c r="C16278" s="92">
        <v>0</v>
      </c>
      <c r="R16278" s="9">
        <v>43598</v>
      </c>
      <c r="S16278">
        <v>4</v>
      </c>
      <c r="T16278">
        <v>0.8775809229</v>
      </c>
      <c r="U16278">
        <v>373670.44660000002</v>
      </c>
      <c r="V16278" t="s">
        <v>54</v>
      </c>
      <c r="W16278" t="s">
        <v>47</v>
      </c>
    </row>
    <row r="16279" spans="1:23" x14ac:dyDescent="0.25">
      <c r="A16279" s="92">
        <v>8784</v>
      </c>
      <c r="B16279" s="92">
        <v>0</v>
      </c>
      <c r="C16279" s="92">
        <v>0</v>
      </c>
      <c r="R16279" s="9">
        <v>43598</v>
      </c>
      <c r="S16279">
        <v>5</v>
      </c>
      <c r="T16279">
        <v>0.85124965900000005</v>
      </c>
      <c r="U16279">
        <v>362458.6998</v>
      </c>
      <c r="V16279" t="s">
        <v>54</v>
      </c>
      <c r="W16279" t="s">
        <v>47</v>
      </c>
    </row>
    <row r="16280" spans="1:23" x14ac:dyDescent="0.25">
      <c r="A16280" s="92">
        <v>8784</v>
      </c>
      <c r="B16280" s="92">
        <v>0</v>
      </c>
      <c r="C16280" s="92">
        <v>0</v>
      </c>
      <c r="R16280" s="9">
        <v>43598</v>
      </c>
      <c r="S16280">
        <v>6</v>
      </c>
      <c r="T16280">
        <v>0.90372523709999997</v>
      </c>
      <c r="U16280">
        <v>384802.59110000002</v>
      </c>
      <c r="V16280" t="s">
        <v>54</v>
      </c>
      <c r="W16280" t="s">
        <v>47</v>
      </c>
    </row>
    <row r="16281" spans="1:23" x14ac:dyDescent="0.25">
      <c r="A16281" s="92">
        <v>8784</v>
      </c>
      <c r="B16281" s="92">
        <v>0</v>
      </c>
      <c r="C16281" s="92">
        <v>0</v>
      </c>
      <c r="R16281" s="9">
        <v>43598</v>
      </c>
      <c r="S16281">
        <v>7</v>
      </c>
      <c r="T16281">
        <v>1.0455689379999999</v>
      </c>
      <c r="U16281">
        <v>445199.07169999997</v>
      </c>
      <c r="V16281" t="s">
        <v>54</v>
      </c>
      <c r="W16281" t="s">
        <v>47</v>
      </c>
    </row>
    <row r="16282" spans="1:23" x14ac:dyDescent="0.25">
      <c r="A16282" s="92">
        <v>8784</v>
      </c>
      <c r="B16282" s="92">
        <v>0</v>
      </c>
      <c r="C16282" s="92">
        <v>0</v>
      </c>
      <c r="R16282" s="9">
        <v>43598</v>
      </c>
      <c r="S16282">
        <v>8</v>
      </c>
      <c r="T16282">
        <v>1.0851797480000001</v>
      </c>
      <c r="U16282">
        <v>462065.19589999999</v>
      </c>
      <c r="V16282" t="s">
        <v>54</v>
      </c>
      <c r="W16282" t="s">
        <v>47</v>
      </c>
    </row>
    <row r="16283" spans="1:23" x14ac:dyDescent="0.25">
      <c r="A16283" s="92">
        <v>8784</v>
      </c>
      <c r="B16283" s="92">
        <v>0</v>
      </c>
      <c r="C16283" s="92">
        <v>0</v>
      </c>
      <c r="R16283" s="9">
        <v>43598</v>
      </c>
      <c r="S16283">
        <v>9</v>
      </c>
      <c r="T16283">
        <v>1.0213554140000001</v>
      </c>
      <c r="U16283">
        <v>434889.05</v>
      </c>
      <c r="V16283" t="s">
        <v>54</v>
      </c>
      <c r="W16283" t="s">
        <v>47</v>
      </c>
    </row>
    <row r="16284" spans="1:23" x14ac:dyDescent="0.25">
      <c r="A16284" s="92">
        <v>8784</v>
      </c>
      <c r="B16284" s="92">
        <v>0</v>
      </c>
      <c r="C16284" s="92">
        <v>0</v>
      </c>
      <c r="R16284" s="9">
        <v>43598</v>
      </c>
      <c r="S16284">
        <v>10</v>
      </c>
      <c r="T16284">
        <v>1.0800265</v>
      </c>
      <c r="U16284">
        <v>459870.96380000003</v>
      </c>
      <c r="V16284" t="s">
        <v>54</v>
      </c>
      <c r="W16284" t="s">
        <v>47</v>
      </c>
    </row>
    <row r="16285" spans="1:23" x14ac:dyDescent="0.25">
      <c r="A16285" s="92">
        <v>8784</v>
      </c>
      <c r="B16285" s="92">
        <v>0</v>
      </c>
      <c r="C16285" s="92">
        <v>0</v>
      </c>
      <c r="R16285" s="9">
        <v>43598</v>
      </c>
      <c r="S16285">
        <v>11</v>
      </c>
      <c r="T16285">
        <v>1.245417684</v>
      </c>
      <c r="U16285">
        <v>530293.86820000003</v>
      </c>
      <c r="V16285" t="s">
        <v>54</v>
      </c>
      <c r="W16285" t="s">
        <v>47</v>
      </c>
    </row>
    <row r="16286" spans="1:23" x14ac:dyDescent="0.25">
      <c r="A16286" s="92">
        <v>8784</v>
      </c>
      <c r="B16286" s="92">
        <v>0</v>
      </c>
      <c r="C16286" s="92">
        <v>0</v>
      </c>
      <c r="R16286" s="9">
        <v>43598</v>
      </c>
      <c r="S16286">
        <v>12</v>
      </c>
      <c r="T16286">
        <v>1.5019785939999999</v>
      </c>
      <c r="U16286">
        <v>639536.47750000004</v>
      </c>
      <c r="V16286" t="s">
        <v>54</v>
      </c>
      <c r="W16286" t="s">
        <v>47</v>
      </c>
    </row>
    <row r="16287" spans="1:23" x14ac:dyDescent="0.25">
      <c r="A16287" s="92">
        <v>8784</v>
      </c>
      <c r="B16287" s="92">
        <v>0</v>
      </c>
      <c r="C16287" s="92">
        <v>0</v>
      </c>
      <c r="R16287" s="9">
        <v>43598</v>
      </c>
      <c r="S16287">
        <v>13</v>
      </c>
      <c r="T16287">
        <v>1.704558086</v>
      </c>
      <c r="U16287">
        <v>725794.01470000006</v>
      </c>
      <c r="V16287" t="s">
        <v>54</v>
      </c>
      <c r="W16287" t="s">
        <v>47</v>
      </c>
    </row>
    <row r="16288" spans="1:23" x14ac:dyDescent="0.25">
      <c r="A16288" s="92">
        <v>8784</v>
      </c>
      <c r="B16288" s="92">
        <v>0</v>
      </c>
      <c r="C16288" s="92">
        <v>0</v>
      </c>
      <c r="R16288" s="9">
        <v>43598</v>
      </c>
      <c r="S16288">
        <v>14</v>
      </c>
      <c r="T16288">
        <v>1.7922076149999999</v>
      </c>
      <c r="U16288">
        <v>763114.83360000001</v>
      </c>
      <c r="V16288" t="s">
        <v>54</v>
      </c>
      <c r="W16288" t="s">
        <v>47</v>
      </c>
    </row>
    <row r="16289" spans="1:23" x14ac:dyDescent="0.25">
      <c r="A16289" s="92">
        <v>8784</v>
      </c>
      <c r="B16289" s="92">
        <v>0</v>
      </c>
      <c r="C16289" s="92">
        <v>0</v>
      </c>
      <c r="R16289" s="9">
        <v>43598</v>
      </c>
      <c r="S16289">
        <v>15</v>
      </c>
      <c r="T16289">
        <v>1.694127843</v>
      </c>
      <c r="U16289">
        <v>721352.85900000005</v>
      </c>
      <c r="V16289" t="s">
        <v>54</v>
      </c>
      <c r="W16289" t="s">
        <v>47</v>
      </c>
    </row>
    <row r="16290" spans="1:23" x14ac:dyDescent="0.25">
      <c r="A16290" s="92">
        <v>8784</v>
      </c>
      <c r="B16290" s="92">
        <v>0</v>
      </c>
      <c r="C16290" s="92">
        <v>0</v>
      </c>
      <c r="R16290" s="9">
        <v>43598</v>
      </c>
      <c r="S16290">
        <v>16</v>
      </c>
      <c r="T16290">
        <v>1.7126267120000001</v>
      </c>
      <c r="U16290">
        <v>729229.60360000003</v>
      </c>
      <c r="V16290" t="s">
        <v>54</v>
      </c>
      <c r="W16290" t="s">
        <v>47</v>
      </c>
    </row>
    <row r="16291" spans="1:23" x14ac:dyDescent="0.25">
      <c r="A16291" s="92">
        <v>8784</v>
      </c>
      <c r="B16291" s="92">
        <v>0</v>
      </c>
      <c r="C16291" s="92">
        <v>0</v>
      </c>
      <c r="R16291" s="9">
        <v>43598</v>
      </c>
      <c r="S16291">
        <v>17</v>
      </c>
      <c r="T16291">
        <v>1.8509458640000001</v>
      </c>
      <c r="U16291">
        <v>788125.34530000004</v>
      </c>
      <c r="V16291" t="s">
        <v>54</v>
      </c>
      <c r="W16291" t="s">
        <v>47</v>
      </c>
    </row>
    <row r="16292" spans="1:23" x14ac:dyDescent="0.25">
      <c r="A16292" s="92">
        <v>8784</v>
      </c>
      <c r="B16292" s="92">
        <v>0</v>
      </c>
      <c r="C16292" s="92">
        <v>0</v>
      </c>
      <c r="R16292" s="9">
        <v>43598</v>
      </c>
      <c r="S16292">
        <v>18</v>
      </c>
      <c r="T16292">
        <v>2.1413959930000002</v>
      </c>
      <c r="U16292">
        <v>911797.84809999994</v>
      </c>
      <c r="V16292" t="s">
        <v>54</v>
      </c>
      <c r="W16292" t="s">
        <v>47</v>
      </c>
    </row>
    <row r="16293" spans="1:23" x14ac:dyDescent="0.25">
      <c r="A16293" s="92">
        <v>8784</v>
      </c>
      <c r="B16293" s="92">
        <v>0</v>
      </c>
      <c r="C16293" s="92">
        <v>0</v>
      </c>
      <c r="R16293" s="9">
        <v>43598</v>
      </c>
      <c r="S16293">
        <v>19</v>
      </c>
      <c r="T16293">
        <v>2.2230814969999999</v>
      </c>
      <c r="U16293">
        <v>946579.20920000004</v>
      </c>
      <c r="V16293" t="s">
        <v>54</v>
      </c>
      <c r="W16293" t="s">
        <v>47</v>
      </c>
    </row>
    <row r="16294" spans="1:23" x14ac:dyDescent="0.25">
      <c r="A16294" s="92">
        <v>8784</v>
      </c>
      <c r="B16294" s="92">
        <v>0</v>
      </c>
      <c r="C16294" s="92">
        <v>0</v>
      </c>
      <c r="R16294" s="9">
        <v>43598</v>
      </c>
      <c r="S16294">
        <v>20</v>
      </c>
      <c r="T16294">
        <v>2.2057355109999999</v>
      </c>
      <c r="U16294">
        <v>939193.3578</v>
      </c>
      <c r="V16294" t="s">
        <v>54</v>
      </c>
      <c r="W16294" t="s">
        <v>47</v>
      </c>
    </row>
    <row r="16295" spans="1:23" x14ac:dyDescent="0.25">
      <c r="A16295" s="92">
        <v>8784</v>
      </c>
      <c r="B16295" s="92">
        <v>0</v>
      </c>
      <c r="C16295" s="92">
        <v>0</v>
      </c>
      <c r="R16295" s="9">
        <v>43598</v>
      </c>
      <c r="S16295">
        <v>21</v>
      </c>
      <c r="T16295">
        <v>2.146391714</v>
      </c>
      <c r="U16295">
        <v>913925.00639999995</v>
      </c>
      <c r="V16295" t="s">
        <v>54</v>
      </c>
      <c r="W16295" t="s">
        <v>47</v>
      </c>
    </row>
    <row r="16296" spans="1:23" x14ac:dyDescent="0.25">
      <c r="A16296" s="92">
        <v>8784</v>
      </c>
      <c r="B16296" s="92">
        <v>0</v>
      </c>
      <c r="C16296" s="92">
        <v>0</v>
      </c>
      <c r="R16296" s="9">
        <v>43598</v>
      </c>
      <c r="S16296">
        <v>22</v>
      </c>
      <c r="T16296">
        <v>1.9988648950000001</v>
      </c>
      <c r="U16296">
        <v>851108.67700000003</v>
      </c>
      <c r="V16296" t="s">
        <v>54</v>
      </c>
      <c r="W16296" t="s">
        <v>47</v>
      </c>
    </row>
    <row r="16297" spans="1:23" x14ac:dyDescent="0.25">
      <c r="A16297" s="92">
        <v>8784</v>
      </c>
      <c r="B16297" s="92">
        <v>0</v>
      </c>
      <c r="C16297" s="92">
        <v>0</v>
      </c>
      <c r="R16297" s="9">
        <v>43598</v>
      </c>
      <c r="S16297">
        <v>23</v>
      </c>
      <c r="T16297">
        <v>1.7475706980000001</v>
      </c>
      <c r="U16297">
        <v>744108.61289999995</v>
      </c>
      <c r="V16297" t="s">
        <v>54</v>
      </c>
      <c r="W16297" t="s">
        <v>47</v>
      </c>
    </row>
    <row r="16298" spans="1:23" x14ac:dyDescent="0.25">
      <c r="A16298" s="92">
        <v>8784</v>
      </c>
      <c r="B16298" s="92">
        <v>0</v>
      </c>
      <c r="C16298" s="92">
        <v>0</v>
      </c>
      <c r="R16298" s="9">
        <v>43598</v>
      </c>
      <c r="S16298">
        <v>24</v>
      </c>
      <c r="T16298">
        <v>1.4284589830000001</v>
      </c>
      <c r="U16298">
        <v>608232.12109999999</v>
      </c>
      <c r="V16298" t="s">
        <v>54</v>
      </c>
      <c r="W16298" t="s">
        <v>47</v>
      </c>
    </row>
    <row r="16299" spans="1:23" x14ac:dyDescent="0.25">
      <c r="A16299" s="92">
        <v>8784</v>
      </c>
      <c r="B16299" s="92">
        <v>0</v>
      </c>
      <c r="C16299" s="92">
        <v>0</v>
      </c>
      <c r="R16299" s="9">
        <v>43599</v>
      </c>
      <c r="S16299">
        <v>1</v>
      </c>
      <c r="T16299">
        <v>1.173076762</v>
      </c>
      <c r="U16299">
        <v>499491.39279999997</v>
      </c>
      <c r="V16299" t="s">
        <v>54</v>
      </c>
      <c r="W16299" t="s">
        <v>47</v>
      </c>
    </row>
    <row r="16300" spans="1:23" x14ac:dyDescent="0.25">
      <c r="A16300" s="92">
        <v>8784</v>
      </c>
      <c r="B16300" s="92">
        <v>0</v>
      </c>
      <c r="C16300" s="92">
        <v>0</v>
      </c>
      <c r="R16300" s="9">
        <v>43599</v>
      </c>
      <c r="S16300">
        <v>2</v>
      </c>
      <c r="T16300">
        <v>1.003983259</v>
      </c>
      <c r="U16300">
        <v>427492.05589999998</v>
      </c>
      <c r="V16300" t="s">
        <v>54</v>
      </c>
      <c r="W16300" t="s">
        <v>47</v>
      </c>
    </row>
    <row r="16301" spans="1:23" x14ac:dyDescent="0.25">
      <c r="A16301" s="92">
        <v>8784</v>
      </c>
      <c r="B16301" s="92">
        <v>0</v>
      </c>
      <c r="C16301" s="92">
        <v>0</v>
      </c>
      <c r="R16301" s="9">
        <v>43599</v>
      </c>
      <c r="S16301">
        <v>3</v>
      </c>
      <c r="T16301">
        <v>0.89148379060000005</v>
      </c>
      <c r="U16301">
        <v>379590.23210000002</v>
      </c>
      <c r="V16301" t="s">
        <v>54</v>
      </c>
      <c r="W16301" t="s">
        <v>47</v>
      </c>
    </row>
    <row r="16302" spans="1:23" x14ac:dyDescent="0.25">
      <c r="A16302" s="92">
        <v>8784</v>
      </c>
      <c r="B16302" s="92">
        <v>0</v>
      </c>
      <c r="C16302" s="92">
        <v>0</v>
      </c>
      <c r="R16302" s="9">
        <v>43599</v>
      </c>
      <c r="S16302">
        <v>4</v>
      </c>
      <c r="T16302">
        <v>0.80562176169999999</v>
      </c>
      <c r="U16302">
        <v>343030.52370000002</v>
      </c>
      <c r="V16302" t="s">
        <v>54</v>
      </c>
      <c r="W16302" t="s">
        <v>47</v>
      </c>
    </row>
    <row r="16303" spans="1:23" x14ac:dyDescent="0.25">
      <c r="A16303" s="92">
        <v>8784</v>
      </c>
      <c r="B16303" s="92">
        <v>0</v>
      </c>
      <c r="C16303" s="92">
        <v>0</v>
      </c>
      <c r="R16303" s="9">
        <v>43599</v>
      </c>
      <c r="S16303">
        <v>5</v>
      </c>
      <c r="T16303">
        <v>0.80077329750000004</v>
      </c>
      <c r="U16303">
        <v>340966.06699999998</v>
      </c>
      <c r="V16303" t="s">
        <v>54</v>
      </c>
      <c r="W16303" t="s">
        <v>47</v>
      </c>
    </row>
    <row r="16304" spans="1:23" x14ac:dyDescent="0.25">
      <c r="A16304" s="92">
        <v>8784</v>
      </c>
      <c r="B16304" s="92">
        <v>0</v>
      </c>
      <c r="C16304" s="92">
        <v>0</v>
      </c>
      <c r="R16304" s="9">
        <v>43599</v>
      </c>
      <c r="S16304">
        <v>6</v>
      </c>
      <c r="T16304">
        <v>0.83601678700000004</v>
      </c>
      <c r="U16304">
        <v>355972.60379999998</v>
      </c>
      <c r="V16304" t="s">
        <v>54</v>
      </c>
      <c r="W16304" t="s">
        <v>47</v>
      </c>
    </row>
    <row r="16305" spans="1:23" x14ac:dyDescent="0.25">
      <c r="A16305" s="92">
        <v>8784</v>
      </c>
      <c r="B16305" s="92">
        <v>0</v>
      </c>
      <c r="C16305" s="92">
        <v>0</v>
      </c>
      <c r="R16305" s="9">
        <v>43599</v>
      </c>
      <c r="S16305">
        <v>7</v>
      </c>
      <c r="T16305">
        <v>0.97887442660000001</v>
      </c>
      <c r="U16305">
        <v>416800.81530000002</v>
      </c>
      <c r="V16305" t="s">
        <v>54</v>
      </c>
      <c r="W16305" t="s">
        <v>47</v>
      </c>
    </row>
    <row r="16306" spans="1:23" x14ac:dyDescent="0.25">
      <c r="A16306" s="92">
        <v>8784</v>
      </c>
      <c r="B16306" s="92">
        <v>0</v>
      </c>
      <c r="C16306" s="92">
        <v>0</v>
      </c>
      <c r="R16306" s="9">
        <v>43599</v>
      </c>
      <c r="S16306">
        <v>8</v>
      </c>
      <c r="T16306">
        <v>0.95696883710000002</v>
      </c>
      <c r="U16306">
        <v>407473.50300000003</v>
      </c>
      <c r="V16306" t="s">
        <v>54</v>
      </c>
      <c r="W16306" t="s">
        <v>47</v>
      </c>
    </row>
    <row r="16307" spans="1:23" x14ac:dyDescent="0.25">
      <c r="A16307" s="92">
        <v>8784</v>
      </c>
      <c r="B16307" s="92">
        <v>0</v>
      </c>
      <c r="C16307" s="92">
        <v>0</v>
      </c>
      <c r="R16307" s="9">
        <v>43599</v>
      </c>
      <c r="S16307">
        <v>9</v>
      </c>
      <c r="T16307">
        <v>0.913283285</v>
      </c>
      <c r="U16307">
        <v>388872.36959999998</v>
      </c>
      <c r="V16307" t="s">
        <v>54</v>
      </c>
      <c r="W16307" t="s">
        <v>47</v>
      </c>
    </row>
    <row r="16308" spans="1:23" x14ac:dyDescent="0.25">
      <c r="A16308" s="92">
        <v>8784</v>
      </c>
      <c r="B16308" s="92">
        <v>0</v>
      </c>
      <c r="C16308" s="92">
        <v>0</v>
      </c>
      <c r="R16308" s="9">
        <v>43599</v>
      </c>
      <c r="S16308">
        <v>10</v>
      </c>
      <c r="T16308">
        <v>0.94608986250000005</v>
      </c>
      <c r="U16308">
        <v>402841.27909999999</v>
      </c>
      <c r="V16308" t="s">
        <v>54</v>
      </c>
      <c r="W16308" t="s">
        <v>47</v>
      </c>
    </row>
    <row r="16309" spans="1:23" x14ac:dyDescent="0.25">
      <c r="A16309" s="92">
        <v>8784</v>
      </c>
      <c r="B16309" s="92">
        <v>0</v>
      </c>
      <c r="C16309" s="92">
        <v>0</v>
      </c>
      <c r="R16309" s="9">
        <v>43599</v>
      </c>
      <c r="S16309">
        <v>11</v>
      </c>
      <c r="T16309">
        <v>1.071173004</v>
      </c>
      <c r="U16309">
        <v>456101.18040000001</v>
      </c>
      <c r="V16309" t="s">
        <v>54</v>
      </c>
      <c r="W16309" t="s">
        <v>47</v>
      </c>
    </row>
    <row r="16310" spans="1:23" x14ac:dyDescent="0.25">
      <c r="A16310" s="92">
        <v>8784</v>
      </c>
      <c r="B16310" s="92">
        <v>0</v>
      </c>
      <c r="C16310" s="92">
        <v>0</v>
      </c>
      <c r="R16310" s="9">
        <v>43599</v>
      </c>
      <c r="S16310">
        <v>12</v>
      </c>
      <c r="T16310">
        <v>1.187195022</v>
      </c>
      <c r="U16310">
        <v>505502.89159999997</v>
      </c>
      <c r="V16310" t="s">
        <v>54</v>
      </c>
      <c r="W16310" t="s">
        <v>47</v>
      </c>
    </row>
    <row r="16311" spans="1:23" x14ac:dyDescent="0.25">
      <c r="A16311" s="92">
        <v>8784</v>
      </c>
      <c r="B16311" s="92">
        <v>0</v>
      </c>
      <c r="C16311" s="92">
        <v>0</v>
      </c>
      <c r="R16311" s="9">
        <v>43599</v>
      </c>
      <c r="S16311">
        <v>13</v>
      </c>
      <c r="T16311">
        <v>1.333584678</v>
      </c>
      <c r="U16311">
        <v>567835.02139999997</v>
      </c>
      <c r="V16311" t="s">
        <v>54</v>
      </c>
      <c r="W16311" t="s">
        <v>47</v>
      </c>
    </row>
    <row r="16312" spans="1:23" x14ac:dyDescent="0.25">
      <c r="A16312" s="92">
        <v>8784</v>
      </c>
      <c r="B16312" s="92">
        <v>0</v>
      </c>
      <c r="C16312" s="92">
        <v>0</v>
      </c>
      <c r="R16312" s="9">
        <v>43599</v>
      </c>
      <c r="S16312">
        <v>14</v>
      </c>
      <c r="T16312">
        <v>1.5550165410000001</v>
      </c>
      <c r="U16312">
        <v>662119.82310000004</v>
      </c>
      <c r="V16312" t="s">
        <v>54</v>
      </c>
      <c r="W16312" t="s">
        <v>47</v>
      </c>
    </row>
    <row r="16313" spans="1:23" x14ac:dyDescent="0.25">
      <c r="A16313" s="92">
        <v>8784</v>
      </c>
      <c r="B16313" s="92">
        <v>0</v>
      </c>
      <c r="C16313" s="92">
        <v>0</v>
      </c>
      <c r="R16313" s="9">
        <v>43599</v>
      </c>
      <c r="S16313">
        <v>15</v>
      </c>
      <c r="T16313">
        <v>1.7225550860000001</v>
      </c>
      <c r="U16313">
        <v>733457.06530000002</v>
      </c>
      <c r="V16313" t="s">
        <v>54</v>
      </c>
      <c r="W16313" t="s">
        <v>47</v>
      </c>
    </row>
    <row r="16314" spans="1:23" x14ac:dyDescent="0.25">
      <c r="A16314" s="92">
        <v>8784</v>
      </c>
      <c r="B16314" s="92">
        <v>0</v>
      </c>
      <c r="C16314" s="92">
        <v>0</v>
      </c>
      <c r="R16314" s="9">
        <v>43599</v>
      </c>
      <c r="S16314">
        <v>16</v>
      </c>
      <c r="T16314">
        <v>1.9442161650000001</v>
      </c>
      <c r="U16314">
        <v>827839.46609999996</v>
      </c>
      <c r="V16314" t="s">
        <v>54</v>
      </c>
      <c r="W16314" t="s">
        <v>47</v>
      </c>
    </row>
    <row r="16315" spans="1:23" x14ac:dyDescent="0.25">
      <c r="A16315" s="92">
        <v>8784</v>
      </c>
      <c r="B16315" s="92">
        <v>0</v>
      </c>
      <c r="C16315" s="92">
        <v>0</v>
      </c>
      <c r="R16315" s="9">
        <v>43599</v>
      </c>
      <c r="S16315">
        <v>17</v>
      </c>
      <c r="T16315">
        <v>2.0897066139999998</v>
      </c>
      <c r="U16315">
        <v>889788.71750000003</v>
      </c>
      <c r="V16315" t="s">
        <v>54</v>
      </c>
      <c r="W16315" t="s">
        <v>47</v>
      </c>
    </row>
    <row r="16316" spans="1:23" x14ac:dyDescent="0.25">
      <c r="A16316" s="92">
        <v>8784</v>
      </c>
      <c r="B16316" s="92">
        <v>0</v>
      </c>
      <c r="C16316" s="92">
        <v>0</v>
      </c>
      <c r="R16316" s="9">
        <v>43599</v>
      </c>
      <c r="S16316">
        <v>18</v>
      </c>
      <c r="T16316">
        <v>2.2122470449999998</v>
      </c>
      <c r="U16316">
        <v>941965.94290000002</v>
      </c>
      <c r="V16316" t="s">
        <v>54</v>
      </c>
      <c r="W16316" t="s">
        <v>47</v>
      </c>
    </row>
    <row r="16317" spans="1:23" x14ac:dyDescent="0.25">
      <c r="A16317" s="92">
        <v>8784</v>
      </c>
      <c r="B16317" s="92">
        <v>0</v>
      </c>
      <c r="C16317" s="92">
        <v>0</v>
      </c>
      <c r="R16317" s="9">
        <v>43599</v>
      </c>
      <c r="S16317">
        <v>19</v>
      </c>
      <c r="T16317">
        <v>2.1717738199999999</v>
      </c>
      <c r="U16317">
        <v>924732.60530000005</v>
      </c>
      <c r="V16317" t="s">
        <v>54</v>
      </c>
      <c r="W16317" t="s">
        <v>47</v>
      </c>
    </row>
    <row r="16318" spans="1:23" x14ac:dyDescent="0.25">
      <c r="A16318" s="92">
        <v>8784</v>
      </c>
      <c r="B16318" s="92">
        <v>0</v>
      </c>
      <c r="C16318" s="92">
        <v>0</v>
      </c>
      <c r="R16318" s="9">
        <v>43599</v>
      </c>
      <c r="S16318">
        <v>20</v>
      </c>
      <c r="T16318">
        <v>2.0048381750000002</v>
      </c>
      <c r="U16318">
        <v>853652.07559999998</v>
      </c>
      <c r="V16318" t="s">
        <v>54</v>
      </c>
      <c r="W16318" t="s">
        <v>47</v>
      </c>
    </row>
    <row r="16319" spans="1:23" x14ac:dyDescent="0.25">
      <c r="A16319" s="92">
        <v>8784</v>
      </c>
      <c r="B16319" s="92">
        <v>0</v>
      </c>
      <c r="C16319" s="92">
        <v>0</v>
      </c>
      <c r="R16319" s="9">
        <v>43599</v>
      </c>
      <c r="S16319">
        <v>21</v>
      </c>
      <c r="T16319">
        <v>1.8890808109999999</v>
      </c>
      <c r="U16319">
        <v>804363.05319999997</v>
      </c>
      <c r="V16319" t="s">
        <v>54</v>
      </c>
      <c r="W16319" t="s">
        <v>47</v>
      </c>
    </row>
    <row r="16320" spans="1:23" x14ac:dyDescent="0.25">
      <c r="A16320" s="92">
        <v>8784</v>
      </c>
      <c r="B16320" s="92">
        <v>0</v>
      </c>
      <c r="C16320" s="92">
        <v>0</v>
      </c>
      <c r="R16320" s="9">
        <v>43599</v>
      </c>
      <c r="S16320">
        <v>22</v>
      </c>
      <c r="T16320">
        <v>1.801174016</v>
      </c>
      <c r="U16320">
        <v>766932.69129999995</v>
      </c>
      <c r="V16320" t="s">
        <v>54</v>
      </c>
      <c r="W16320" t="s">
        <v>47</v>
      </c>
    </row>
    <row r="16321" spans="1:23" x14ac:dyDescent="0.25">
      <c r="A16321" s="92">
        <v>8784</v>
      </c>
      <c r="B16321" s="92">
        <v>0</v>
      </c>
      <c r="C16321" s="92">
        <v>0</v>
      </c>
      <c r="R16321" s="9">
        <v>43599</v>
      </c>
      <c r="S16321">
        <v>23</v>
      </c>
      <c r="T16321">
        <v>1.52632547</v>
      </c>
      <c r="U16321">
        <v>649903.28</v>
      </c>
      <c r="V16321" t="s">
        <v>54</v>
      </c>
      <c r="W16321" t="s">
        <v>47</v>
      </c>
    </row>
    <row r="16322" spans="1:23" x14ac:dyDescent="0.25">
      <c r="A16322" s="92">
        <v>8784</v>
      </c>
      <c r="B16322" s="92">
        <v>0</v>
      </c>
      <c r="C16322" s="92">
        <v>0</v>
      </c>
      <c r="R16322" s="9">
        <v>43599</v>
      </c>
      <c r="S16322">
        <v>24</v>
      </c>
      <c r="T16322">
        <v>1.2214500180000001</v>
      </c>
      <c r="U16322">
        <v>520088.5319</v>
      </c>
      <c r="V16322" t="s">
        <v>54</v>
      </c>
      <c r="W16322" t="s">
        <v>47</v>
      </c>
    </row>
    <row r="16323" spans="1:23" x14ac:dyDescent="0.25">
      <c r="A16323" s="92">
        <v>8784</v>
      </c>
      <c r="B16323" s="92">
        <v>0</v>
      </c>
      <c r="C16323" s="92">
        <v>0</v>
      </c>
      <c r="R16323" s="9">
        <v>43600</v>
      </c>
      <c r="S16323">
        <v>1</v>
      </c>
      <c r="T16323">
        <v>0.99263048080000005</v>
      </c>
      <c r="U16323">
        <v>422658.0882</v>
      </c>
      <c r="V16323" t="s">
        <v>54</v>
      </c>
      <c r="W16323" t="s">
        <v>47</v>
      </c>
    </row>
    <row r="16324" spans="1:23" x14ac:dyDescent="0.25">
      <c r="A16324" s="92">
        <v>8784</v>
      </c>
      <c r="B16324" s="92">
        <v>0</v>
      </c>
      <c r="C16324" s="92">
        <v>0</v>
      </c>
      <c r="R16324" s="9">
        <v>43600</v>
      </c>
      <c r="S16324">
        <v>2</v>
      </c>
      <c r="T16324">
        <v>0.80370302270000005</v>
      </c>
      <c r="U16324">
        <v>342213.53230000002</v>
      </c>
      <c r="V16324" t="s">
        <v>54</v>
      </c>
      <c r="W16324" t="s">
        <v>47</v>
      </c>
    </row>
    <row r="16325" spans="1:23" x14ac:dyDescent="0.25">
      <c r="A16325" s="92">
        <v>8784</v>
      </c>
      <c r="B16325" s="92">
        <v>0</v>
      </c>
      <c r="C16325" s="92">
        <v>0</v>
      </c>
      <c r="R16325" s="9">
        <v>43600</v>
      </c>
      <c r="S16325">
        <v>3</v>
      </c>
      <c r="T16325">
        <v>0.70944647780000003</v>
      </c>
      <c r="U16325">
        <v>302079.47249999997</v>
      </c>
      <c r="V16325" t="s">
        <v>54</v>
      </c>
      <c r="W16325" t="s">
        <v>47</v>
      </c>
    </row>
    <row r="16326" spans="1:23" x14ac:dyDescent="0.25">
      <c r="A16326" s="92">
        <v>8784</v>
      </c>
      <c r="B16326" s="92">
        <v>0</v>
      </c>
      <c r="C16326" s="92">
        <v>0</v>
      </c>
      <c r="R16326" s="9">
        <v>43600</v>
      </c>
      <c r="S16326">
        <v>4</v>
      </c>
      <c r="T16326">
        <v>0.66081017190000002</v>
      </c>
      <c r="U16326">
        <v>281370.32799999998</v>
      </c>
      <c r="V16326" t="s">
        <v>54</v>
      </c>
      <c r="W16326" t="s">
        <v>47</v>
      </c>
    </row>
    <row r="16327" spans="1:23" x14ac:dyDescent="0.25">
      <c r="A16327" s="92">
        <v>8784</v>
      </c>
      <c r="B16327" s="92">
        <v>0</v>
      </c>
      <c r="C16327" s="92">
        <v>0</v>
      </c>
      <c r="R16327" s="9">
        <v>43600</v>
      </c>
      <c r="S16327">
        <v>5</v>
      </c>
      <c r="T16327">
        <v>0.64695592840000005</v>
      </c>
      <c r="U16327">
        <v>275471.24650000001</v>
      </c>
      <c r="V16327" t="s">
        <v>54</v>
      </c>
      <c r="W16327" t="s">
        <v>47</v>
      </c>
    </row>
    <row r="16328" spans="1:23" x14ac:dyDescent="0.25">
      <c r="A16328" s="92">
        <v>8784</v>
      </c>
      <c r="B16328" s="92">
        <v>0</v>
      </c>
      <c r="C16328" s="92">
        <v>0</v>
      </c>
      <c r="R16328" s="9">
        <v>43600</v>
      </c>
      <c r="S16328">
        <v>6</v>
      </c>
      <c r="T16328">
        <v>0.730321989</v>
      </c>
      <c r="U16328">
        <v>310968.18160000001</v>
      </c>
      <c r="V16328" t="s">
        <v>54</v>
      </c>
      <c r="W16328" t="s">
        <v>47</v>
      </c>
    </row>
    <row r="16329" spans="1:23" x14ac:dyDescent="0.25">
      <c r="A16329" s="92">
        <v>8784</v>
      </c>
      <c r="B16329" s="92">
        <v>0</v>
      </c>
      <c r="C16329" s="92">
        <v>0</v>
      </c>
      <c r="R16329" s="9">
        <v>43600</v>
      </c>
      <c r="S16329">
        <v>7</v>
      </c>
      <c r="T16329">
        <v>0.89073939729999996</v>
      </c>
      <c r="U16329">
        <v>379273.27240000002</v>
      </c>
      <c r="V16329" t="s">
        <v>54</v>
      </c>
      <c r="W16329" t="s">
        <v>47</v>
      </c>
    </row>
    <row r="16330" spans="1:23" x14ac:dyDescent="0.25">
      <c r="A16330" s="92">
        <v>8784</v>
      </c>
      <c r="B16330" s="92">
        <v>0</v>
      </c>
      <c r="C16330" s="92">
        <v>0</v>
      </c>
      <c r="R16330" s="9">
        <v>43600</v>
      </c>
      <c r="S16330">
        <v>8</v>
      </c>
      <c r="T16330">
        <v>0.88794672929999996</v>
      </c>
      <c r="U16330">
        <v>378084.16560000001</v>
      </c>
      <c r="V16330" t="s">
        <v>54</v>
      </c>
      <c r="W16330" t="s">
        <v>47</v>
      </c>
    </row>
    <row r="16331" spans="1:23" x14ac:dyDescent="0.25">
      <c r="A16331" s="92">
        <v>8784</v>
      </c>
      <c r="B16331" s="92">
        <v>0</v>
      </c>
      <c r="C16331" s="92">
        <v>0</v>
      </c>
      <c r="R16331" s="9">
        <v>43600</v>
      </c>
      <c r="S16331">
        <v>9</v>
      </c>
      <c r="T16331">
        <v>0.86539471459999995</v>
      </c>
      <c r="U16331">
        <v>368481.6079</v>
      </c>
      <c r="V16331" t="s">
        <v>54</v>
      </c>
      <c r="W16331" t="s">
        <v>47</v>
      </c>
    </row>
    <row r="16332" spans="1:23" x14ac:dyDescent="0.25">
      <c r="A16332" s="92">
        <v>8784</v>
      </c>
      <c r="B16332" s="92">
        <v>0</v>
      </c>
      <c r="C16332" s="92">
        <v>0</v>
      </c>
      <c r="R16332" s="9">
        <v>43600</v>
      </c>
      <c r="S16332">
        <v>10</v>
      </c>
      <c r="T16332">
        <v>0.93849953779999995</v>
      </c>
      <c r="U16332">
        <v>399609.3492</v>
      </c>
      <c r="V16332" t="s">
        <v>54</v>
      </c>
      <c r="W16332" t="s">
        <v>47</v>
      </c>
    </row>
    <row r="16333" spans="1:23" x14ac:dyDescent="0.25">
      <c r="A16333" s="92">
        <v>8784</v>
      </c>
      <c r="B16333" s="92">
        <v>0</v>
      </c>
      <c r="C16333" s="92">
        <v>0</v>
      </c>
      <c r="R16333" s="9">
        <v>43600</v>
      </c>
      <c r="S16333">
        <v>11</v>
      </c>
      <c r="T16333">
        <v>1.0268881059999999</v>
      </c>
      <c r="U16333">
        <v>437244.84820000001</v>
      </c>
      <c r="V16333" t="s">
        <v>54</v>
      </c>
      <c r="W16333" t="s">
        <v>47</v>
      </c>
    </row>
    <row r="16334" spans="1:23" x14ac:dyDescent="0.25">
      <c r="A16334" s="92">
        <v>8784</v>
      </c>
      <c r="B16334" s="92">
        <v>0</v>
      </c>
      <c r="C16334" s="92">
        <v>0</v>
      </c>
      <c r="R16334" s="9">
        <v>43600</v>
      </c>
      <c r="S16334">
        <v>12</v>
      </c>
      <c r="T16334">
        <v>1.196791078</v>
      </c>
      <c r="U16334">
        <v>509588.85389999999</v>
      </c>
      <c r="V16334" t="s">
        <v>54</v>
      </c>
      <c r="W16334" t="s">
        <v>47</v>
      </c>
    </row>
    <row r="16335" spans="1:23" x14ac:dyDescent="0.25">
      <c r="A16335" s="92">
        <v>8784</v>
      </c>
      <c r="B16335" s="92">
        <v>0</v>
      </c>
      <c r="C16335" s="92">
        <v>0</v>
      </c>
      <c r="R16335" s="9">
        <v>43600</v>
      </c>
      <c r="S16335">
        <v>13</v>
      </c>
      <c r="T16335">
        <v>1.3396152349999999</v>
      </c>
      <c r="U16335">
        <v>570402.80859999999</v>
      </c>
      <c r="V16335" t="s">
        <v>54</v>
      </c>
      <c r="W16335" t="s">
        <v>47</v>
      </c>
    </row>
    <row r="16336" spans="1:23" x14ac:dyDescent="0.25">
      <c r="A16336" s="92">
        <v>8784</v>
      </c>
      <c r="B16336" s="92">
        <v>0</v>
      </c>
      <c r="C16336" s="92">
        <v>0</v>
      </c>
      <c r="R16336" s="9">
        <v>43600</v>
      </c>
      <c r="S16336">
        <v>14</v>
      </c>
      <c r="T16336">
        <v>1.4816808420000001</v>
      </c>
      <c r="U16336">
        <v>630893.77579999994</v>
      </c>
      <c r="V16336" t="s">
        <v>54</v>
      </c>
      <c r="W16336" t="s">
        <v>47</v>
      </c>
    </row>
    <row r="16337" spans="1:23" x14ac:dyDescent="0.25">
      <c r="A16337" s="92">
        <v>8784</v>
      </c>
      <c r="B16337" s="92">
        <v>0</v>
      </c>
      <c r="C16337" s="92">
        <v>0</v>
      </c>
      <c r="R16337" s="9">
        <v>43600</v>
      </c>
      <c r="S16337">
        <v>15</v>
      </c>
      <c r="T16337">
        <v>1.6385047859999999</v>
      </c>
      <c r="U16337">
        <v>697668.78410000005</v>
      </c>
      <c r="V16337" t="s">
        <v>54</v>
      </c>
      <c r="W16337" t="s">
        <v>47</v>
      </c>
    </row>
    <row r="16338" spans="1:23" x14ac:dyDescent="0.25">
      <c r="A16338" s="92">
        <v>8784</v>
      </c>
      <c r="B16338" s="92">
        <v>0</v>
      </c>
      <c r="C16338" s="92">
        <v>0</v>
      </c>
      <c r="R16338" s="9">
        <v>43600</v>
      </c>
      <c r="S16338">
        <v>16</v>
      </c>
      <c r="T16338">
        <v>1.7984293309999999</v>
      </c>
      <c r="U16338">
        <v>765764.01549999998</v>
      </c>
      <c r="V16338" t="s">
        <v>54</v>
      </c>
      <c r="W16338" t="s">
        <v>47</v>
      </c>
    </row>
    <row r="16339" spans="1:23" x14ac:dyDescent="0.25">
      <c r="A16339" s="92">
        <v>8784</v>
      </c>
      <c r="B16339" s="92">
        <v>0</v>
      </c>
      <c r="C16339" s="92">
        <v>0</v>
      </c>
      <c r="R16339" s="9">
        <v>43600</v>
      </c>
      <c r="S16339">
        <v>17</v>
      </c>
      <c r="T16339">
        <v>1.969562601</v>
      </c>
      <c r="U16339">
        <v>838631.87719999999</v>
      </c>
      <c r="V16339" t="s">
        <v>54</v>
      </c>
      <c r="W16339" t="s">
        <v>47</v>
      </c>
    </row>
    <row r="16340" spans="1:23" x14ac:dyDescent="0.25">
      <c r="A16340" s="92">
        <v>8784</v>
      </c>
      <c r="B16340" s="92">
        <v>0</v>
      </c>
      <c r="C16340" s="92">
        <v>0</v>
      </c>
      <c r="R16340" s="9">
        <v>43600</v>
      </c>
      <c r="S16340">
        <v>18</v>
      </c>
      <c r="T16340">
        <v>2.0287221820000001</v>
      </c>
      <c r="U16340">
        <v>863821.79029999999</v>
      </c>
      <c r="V16340" t="s">
        <v>54</v>
      </c>
      <c r="W16340" t="s">
        <v>47</v>
      </c>
    </row>
    <row r="16341" spans="1:23" x14ac:dyDescent="0.25">
      <c r="A16341" s="92">
        <v>8784</v>
      </c>
      <c r="B16341" s="92">
        <v>0</v>
      </c>
      <c r="C16341" s="92">
        <v>0</v>
      </c>
      <c r="R16341" s="9">
        <v>43600</v>
      </c>
      <c r="S16341">
        <v>19</v>
      </c>
      <c r="T16341">
        <v>2.030655147</v>
      </c>
      <c r="U16341">
        <v>864644.83889999997</v>
      </c>
      <c r="V16341" t="s">
        <v>54</v>
      </c>
      <c r="W16341" t="s">
        <v>47</v>
      </c>
    </row>
    <row r="16342" spans="1:23" x14ac:dyDescent="0.25">
      <c r="A16342" s="92">
        <v>8784</v>
      </c>
      <c r="B16342" s="92">
        <v>0</v>
      </c>
      <c r="C16342" s="92">
        <v>0</v>
      </c>
      <c r="R16342" s="9">
        <v>43600</v>
      </c>
      <c r="S16342">
        <v>20</v>
      </c>
      <c r="T16342">
        <v>1.9214689170000001</v>
      </c>
      <c r="U16342">
        <v>818153.77910000004</v>
      </c>
      <c r="V16342" t="s">
        <v>54</v>
      </c>
      <c r="W16342" t="s">
        <v>47</v>
      </c>
    </row>
    <row r="16343" spans="1:23" x14ac:dyDescent="0.25">
      <c r="A16343" s="92">
        <v>8784</v>
      </c>
      <c r="B16343" s="92">
        <v>0</v>
      </c>
      <c r="C16343" s="92">
        <v>0</v>
      </c>
      <c r="R16343" s="9">
        <v>43600</v>
      </c>
      <c r="S16343">
        <v>21</v>
      </c>
      <c r="T16343">
        <v>1.817496754</v>
      </c>
      <c r="U16343">
        <v>773882.84790000005</v>
      </c>
      <c r="V16343" t="s">
        <v>54</v>
      </c>
      <c r="W16343" t="s">
        <v>47</v>
      </c>
    </row>
    <row r="16344" spans="1:23" x14ac:dyDescent="0.25">
      <c r="A16344" s="92">
        <v>8784</v>
      </c>
      <c r="B16344" s="92">
        <v>0</v>
      </c>
      <c r="C16344" s="92">
        <v>0</v>
      </c>
      <c r="R16344" s="9">
        <v>43600</v>
      </c>
      <c r="S16344">
        <v>22</v>
      </c>
      <c r="T16344">
        <v>1.7137285090000001</v>
      </c>
      <c r="U16344">
        <v>729698.74430000002</v>
      </c>
      <c r="V16344" t="s">
        <v>54</v>
      </c>
      <c r="W16344" t="s">
        <v>47</v>
      </c>
    </row>
    <row r="16345" spans="1:23" x14ac:dyDescent="0.25">
      <c r="A16345" s="92">
        <v>8784</v>
      </c>
      <c r="B16345" s="92">
        <v>0</v>
      </c>
      <c r="C16345" s="92">
        <v>0</v>
      </c>
      <c r="R16345" s="9">
        <v>43600</v>
      </c>
      <c r="S16345">
        <v>23</v>
      </c>
      <c r="T16345">
        <v>1.477588686</v>
      </c>
      <c r="U16345">
        <v>629151.35219999996</v>
      </c>
      <c r="V16345" t="s">
        <v>54</v>
      </c>
      <c r="W16345" t="s">
        <v>47</v>
      </c>
    </row>
    <row r="16346" spans="1:23" x14ac:dyDescent="0.25">
      <c r="A16346" s="92">
        <v>8784</v>
      </c>
      <c r="B16346" s="92">
        <v>0</v>
      </c>
      <c r="C16346" s="92">
        <v>0</v>
      </c>
      <c r="R16346" s="9">
        <v>43600</v>
      </c>
      <c r="S16346">
        <v>24</v>
      </c>
      <c r="T16346">
        <v>1.1930631110000001</v>
      </c>
      <c r="U16346">
        <v>508001.50030000001</v>
      </c>
      <c r="V16346" t="s">
        <v>54</v>
      </c>
      <c r="W16346" t="s">
        <v>47</v>
      </c>
    </row>
    <row r="16347" spans="1:23" x14ac:dyDescent="0.25">
      <c r="A16347" s="92">
        <v>8784</v>
      </c>
      <c r="B16347" s="92">
        <v>0</v>
      </c>
      <c r="C16347" s="92">
        <v>0</v>
      </c>
      <c r="R16347" s="9">
        <v>43601</v>
      </c>
      <c r="S16347">
        <v>1</v>
      </c>
      <c r="T16347">
        <v>0.96140697509999995</v>
      </c>
      <c r="U16347">
        <v>409363.24440000003</v>
      </c>
      <c r="V16347" t="s">
        <v>54</v>
      </c>
      <c r="W16347" t="s">
        <v>47</v>
      </c>
    </row>
    <row r="16348" spans="1:23" x14ac:dyDescent="0.25">
      <c r="A16348" s="92">
        <v>8784</v>
      </c>
      <c r="B16348" s="92">
        <v>0</v>
      </c>
      <c r="C16348" s="92">
        <v>0</v>
      </c>
      <c r="R16348" s="9">
        <v>43601</v>
      </c>
      <c r="S16348">
        <v>2</v>
      </c>
      <c r="T16348">
        <v>0.81072339599999999</v>
      </c>
      <c r="U16348">
        <v>345202.77909999999</v>
      </c>
      <c r="V16348" t="s">
        <v>54</v>
      </c>
      <c r="W16348" t="s">
        <v>47</v>
      </c>
    </row>
    <row r="16349" spans="1:23" x14ac:dyDescent="0.25">
      <c r="A16349" s="92">
        <v>8784</v>
      </c>
      <c r="B16349" s="92">
        <v>0</v>
      </c>
      <c r="C16349" s="92">
        <v>0</v>
      </c>
      <c r="R16349" s="9">
        <v>43601</v>
      </c>
      <c r="S16349">
        <v>3</v>
      </c>
      <c r="T16349">
        <v>0.71725791809999995</v>
      </c>
      <c r="U16349">
        <v>305405.55249999999</v>
      </c>
      <c r="V16349" t="s">
        <v>54</v>
      </c>
      <c r="W16349" t="s">
        <v>47</v>
      </c>
    </row>
    <row r="16350" spans="1:23" x14ac:dyDescent="0.25">
      <c r="A16350" s="92">
        <v>8784</v>
      </c>
      <c r="B16350" s="92">
        <v>0</v>
      </c>
      <c r="C16350" s="92">
        <v>0</v>
      </c>
      <c r="R16350" s="9">
        <v>43601</v>
      </c>
      <c r="S16350">
        <v>4</v>
      </c>
      <c r="T16350">
        <v>0.6594070272</v>
      </c>
      <c r="U16350">
        <v>280772.87459999998</v>
      </c>
      <c r="V16350" t="s">
        <v>54</v>
      </c>
      <c r="W16350" t="s">
        <v>47</v>
      </c>
    </row>
    <row r="16351" spans="1:23" x14ac:dyDescent="0.25">
      <c r="A16351" s="92">
        <v>8784</v>
      </c>
      <c r="B16351" s="92">
        <v>0</v>
      </c>
      <c r="C16351" s="92">
        <v>0</v>
      </c>
      <c r="R16351" s="9">
        <v>43601</v>
      </c>
      <c r="S16351">
        <v>5</v>
      </c>
      <c r="T16351">
        <v>0.65321335970000005</v>
      </c>
      <c r="U16351">
        <v>278135.63569999998</v>
      </c>
      <c r="V16351" t="s">
        <v>54</v>
      </c>
      <c r="W16351" t="s">
        <v>47</v>
      </c>
    </row>
    <row r="16352" spans="1:23" x14ac:dyDescent="0.25">
      <c r="A16352" s="92">
        <v>8784</v>
      </c>
      <c r="B16352" s="92">
        <v>0</v>
      </c>
      <c r="C16352" s="92">
        <v>0</v>
      </c>
      <c r="R16352" s="9">
        <v>43601</v>
      </c>
      <c r="S16352">
        <v>6</v>
      </c>
      <c r="T16352">
        <v>0.70653674259999999</v>
      </c>
      <c r="U16352">
        <v>300840.51890000002</v>
      </c>
      <c r="V16352" t="s">
        <v>54</v>
      </c>
      <c r="W16352" t="s">
        <v>47</v>
      </c>
    </row>
    <row r="16353" spans="1:23" x14ac:dyDescent="0.25">
      <c r="A16353" s="92">
        <v>8784</v>
      </c>
      <c r="B16353" s="92">
        <v>0</v>
      </c>
      <c r="C16353" s="92">
        <v>0</v>
      </c>
      <c r="R16353" s="9">
        <v>43601</v>
      </c>
      <c r="S16353">
        <v>7</v>
      </c>
      <c r="T16353">
        <v>0.90675836779999996</v>
      </c>
      <c r="U16353">
        <v>386094.08600000001</v>
      </c>
      <c r="V16353" t="s">
        <v>54</v>
      </c>
      <c r="W16353" t="s">
        <v>47</v>
      </c>
    </row>
    <row r="16354" spans="1:23" x14ac:dyDescent="0.25">
      <c r="A16354" s="92">
        <v>8784</v>
      </c>
      <c r="B16354" s="92">
        <v>0</v>
      </c>
      <c r="C16354" s="92">
        <v>0</v>
      </c>
      <c r="R16354" s="9">
        <v>43601</v>
      </c>
      <c r="S16354">
        <v>8</v>
      </c>
      <c r="T16354">
        <v>0.9134010374</v>
      </c>
      <c r="U16354">
        <v>388922.50809999998</v>
      </c>
      <c r="V16354" t="s">
        <v>54</v>
      </c>
      <c r="W16354" t="s">
        <v>47</v>
      </c>
    </row>
    <row r="16355" spans="1:23" x14ac:dyDescent="0.25">
      <c r="A16355" s="92">
        <v>8784</v>
      </c>
      <c r="B16355" s="92">
        <v>0</v>
      </c>
      <c r="C16355" s="92">
        <v>0</v>
      </c>
      <c r="R16355" s="9">
        <v>43601</v>
      </c>
      <c r="S16355">
        <v>9</v>
      </c>
      <c r="T16355">
        <v>0.898163606</v>
      </c>
      <c r="U16355">
        <v>382434.47080000001</v>
      </c>
      <c r="V16355" t="s">
        <v>54</v>
      </c>
      <c r="W16355" t="s">
        <v>47</v>
      </c>
    </row>
    <row r="16356" spans="1:23" x14ac:dyDescent="0.25">
      <c r="A16356" s="92">
        <v>8784</v>
      </c>
      <c r="B16356" s="92">
        <v>0</v>
      </c>
      <c r="C16356" s="92">
        <v>0</v>
      </c>
      <c r="R16356" s="9">
        <v>43601</v>
      </c>
      <c r="S16356">
        <v>10</v>
      </c>
      <c r="T16356">
        <v>0.95851149710000005</v>
      </c>
      <c r="U16356">
        <v>408130.36139999999</v>
      </c>
      <c r="V16356" t="s">
        <v>54</v>
      </c>
      <c r="W16356" t="s">
        <v>47</v>
      </c>
    </row>
    <row r="16357" spans="1:23" x14ac:dyDescent="0.25">
      <c r="A16357" s="92">
        <v>8784</v>
      </c>
      <c r="B16357" s="92">
        <v>0</v>
      </c>
      <c r="C16357" s="92">
        <v>0</v>
      </c>
      <c r="R16357" s="9">
        <v>43601</v>
      </c>
      <c r="S16357">
        <v>11</v>
      </c>
      <c r="T16357">
        <v>1.09738957</v>
      </c>
      <c r="U16357">
        <v>467264.08929999999</v>
      </c>
      <c r="V16357" t="s">
        <v>54</v>
      </c>
      <c r="W16357" t="s">
        <v>47</v>
      </c>
    </row>
    <row r="16358" spans="1:23" x14ac:dyDescent="0.25">
      <c r="A16358" s="92">
        <v>8784</v>
      </c>
      <c r="B16358" s="92">
        <v>0</v>
      </c>
      <c r="C16358" s="92">
        <v>0</v>
      </c>
      <c r="R16358" s="9">
        <v>43601</v>
      </c>
      <c r="S16358">
        <v>12</v>
      </c>
      <c r="T16358">
        <v>1.2701642339999999</v>
      </c>
      <c r="U16358">
        <v>540830.85019999999</v>
      </c>
      <c r="V16358" t="s">
        <v>54</v>
      </c>
      <c r="W16358" t="s">
        <v>47</v>
      </c>
    </row>
    <row r="16359" spans="1:23" x14ac:dyDescent="0.25">
      <c r="A16359" s="92">
        <v>8784</v>
      </c>
      <c r="B16359" s="92">
        <v>0</v>
      </c>
      <c r="C16359" s="92">
        <v>0</v>
      </c>
      <c r="R16359" s="9">
        <v>43601</v>
      </c>
      <c r="S16359">
        <v>13</v>
      </c>
      <c r="T16359">
        <v>1.4549795599999999</v>
      </c>
      <c r="U16359">
        <v>619524.47679999995</v>
      </c>
      <c r="V16359" t="s">
        <v>54</v>
      </c>
      <c r="W16359" t="s">
        <v>47</v>
      </c>
    </row>
    <row r="16360" spans="1:23" x14ac:dyDescent="0.25">
      <c r="A16360" s="92">
        <v>8784</v>
      </c>
      <c r="B16360" s="92">
        <v>0</v>
      </c>
      <c r="C16360" s="92">
        <v>0</v>
      </c>
      <c r="R16360" s="9">
        <v>43601</v>
      </c>
      <c r="S16360">
        <v>14</v>
      </c>
      <c r="T16360">
        <v>1.654064215</v>
      </c>
      <c r="U16360">
        <v>704293.92630000005</v>
      </c>
      <c r="V16360" t="s">
        <v>54</v>
      </c>
      <c r="W16360" t="s">
        <v>47</v>
      </c>
    </row>
    <row r="16361" spans="1:23" x14ac:dyDescent="0.25">
      <c r="A16361" s="92">
        <v>8784</v>
      </c>
      <c r="B16361" s="92">
        <v>0</v>
      </c>
      <c r="C16361" s="92">
        <v>0</v>
      </c>
      <c r="R16361" s="9">
        <v>43601</v>
      </c>
      <c r="S16361">
        <v>15</v>
      </c>
      <c r="T16361">
        <v>1.773088821</v>
      </c>
      <c r="U16361">
        <v>754974.12749999994</v>
      </c>
      <c r="V16361" t="s">
        <v>54</v>
      </c>
      <c r="W16361" t="s">
        <v>47</v>
      </c>
    </row>
    <row r="16362" spans="1:23" x14ac:dyDescent="0.25">
      <c r="A16362" s="92">
        <v>8784</v>
      </c>
      <c r="B16362" s="92">
        <v>0</v>
      </c>
      <c r="C16362" s="92">
        <v>0</v>
      </c>
      <c r="R16362" s="9">
        <v>43601</v>
      </c>
      <c r="S16362">
        <v>16</v>
      </c>
      <c r="T16362">
        <v>1.9639492439999999</v>
      </c>
      <c r="U16362">
        <v>836241.73219999997</v>
      </c>
      <c r="V16362" t="s">
        <v>54</v>
      </c>
      <c r="W16362" t="s">
        <v>47</v>
      </c>
    </row>
    <row r="16363" spans="1:23" x14ac:dyDescent="0.25">
      <c r="A16363" s="92">
        <v>8784</v>
      </c>
      <c r="B16363" s="92">
        <v>0</v>
      </c>
      <c r="C16363" s="92">
        <v>0</v>
      </c>
      <c r="R16363" s="9">
        <v>43601</v>
      </c>
      <c r="S16363">
        <v>17</v>
      </c>
      <c r="T16363">
        <v>2.0975981749999999</v>
      </c>
      <c r="U16363">
        <v>893148.91240000003</v>
      </c>
      <c r="V16363" t="s">
        <v>54</v>
      </c>
      <c r="W16363" t="s">
        <v>47</v>
      </c>
    </row>
    <row r="16364" spans="1:23" x14ac:dyDescent="0.25">
      <c r="A16364" s="92">
        <v>8784</v>
      </c>
      <c r="B16364" s="92">
        <v>0</v>
      </c>
      <c r="C16364" s="92">
        <v>0</v>
      </c>
      <c r="R16364" s="9">
        <v>43601</v>
      </c>
      <c r="S16364">
        <v>18</v>
      </c>
      <c r="T16364">
        <v>2.1939959180000002</v>
      </c>
      <c r="U16364">
        <v>934194.68599999999</v>
      </c>
      <c r="V16364" t="s">
        <v>54</v>
      </c>
      <c r="W16364" t="s">
        <v>47</v>
      </c>
    </row>
    <row r="16365" spans="1:23" x14ac:dyDescent="0.25">
      <c r="A16365" s="92">
        <v>8784</v>
      </c>
      <c r="B16365" s="92">
        <v>0</v>
      </c>
      <c r="C16365" s="92">
        <v>0</v>
      </c>
      <c r="R16365" s="9">
        <v>43601</v>
      </c>
      <c r="S16365">
        <v>19</v>
      </c>
      <c r="T16365">
        <v>2.231876272</v>
      </c>
      <c r="U16365">
        <v>950323.98930000002</v>
      </c>
      <c r="V16365" t="s">
        <v>54</v>
      </c>
      <c r="W16365" t="s">
        <v>47</v>
      </c>
    </row>
    <row r="16366" spans="1:23" x14ac:dyDescent="0.25">
      <c r="A16366" s="92">
        <v>8784</v>
      </c>
      <c r="B16366" s="92">
        <v>0</v>
      </c>
      <c r="C16366" s="92">
        <v>0</v>
      </c>
      <c r="R16366" s="9">
        <v>43601</v>
      </c>
      <c r="S16366">
        <v>20</v>
      </c>
      <c r="T16366">
        <v>2.1169806379999998</v>
      </c>
      <c r="U16366">
        <v>901401.88789999997</v>
      </c>
      <c r="V16366" t="s">
        <v>54</v>
      </c>
      <c r="W16366" t="s">
        <v>47</v>
      </c>
    </row>
    <row r="16367" spans="1:23" x14ac:dyDescent="0.25">
      <c r="A16367" s="92">
        <v>8784</v>
      </c>
      <c r="B16367" s="92">
        <v>0</v>
      </c>
      <c r="C16367" s="92">
        <v>0</v>
      </c>
      <c r="R16367" s="9">
        <v>43601</v>
      </c>
      <c r="S16367">
        <v>21</v>
      </c>
      <c r="T16367">
        <v>2.0004810740000001</v>
      </c>
      <c r="U16367">
        <v>851796.8395</v>
      </c>
      <c r="V16367" t="s">
        <v>54</v>
      </c>
      <c r="W16367" t="s">
        <v>47</v>
      </c>
    </row>
    <row r="16368" spans="1:23" x14ac:dyDescent="0.25">
      <c r="A16368" s="92">
        <v>8784</v>
      </c>
      <c r="B16368" s="92">
        <v>0</v>
      </c>
      <c r="C16368" s="92">
        <v>0</v>
      </c>
      <c r="R16368" s="9">
        <v>43601</v>
      </c>
      <c r="S16368">
        <v>22</v>
      </c>
      <c r="T16368">
        <v>1.82190059</v>
      </c>
      <c r="U16368">
        <v>775757.98380000005</v>
      </c>
      <c r="V16368" t="s">
        <v>54</v>
      </c>
      <c r="W16368" t="s">
        <v>47</v>
      </c>
    </row>
    <row r="16369" spans="1:23" x14ac:dyDescent="0.25">
      <c r="A16369" s="92">
        <v>8784</v>
      </c>
      <c r="B16369" s="92">
        <v>0</v>
      </c>
      <c r="C16369" s="92">
        <v>0</v>
      </c>
      <c r="R16369" s="9">
        <v>43601</v>
      </c>
      <c r="S16369">
        <v>23</v>
      </c>
      <c r="T16369">
        <v>1.614711403</v>
      </c>
      <c r="U16369">
        <v>687537.65650000004</v>
      </c>
      <c r="V16369" t="s">
        <v>54</v>
      </c>
      <c r="W16369" t="s">
        <v>47</v>
      </c>
    </row>
    <row r="16370" spans="1:23" x14ac:dyDescent="0.25">
      <c r="A16370" s="92">
        <v>8784</v>
      </c>
      <c r="B16370" s="92">
        <v>0</v>
      </c>
      <c r="C16370" s="92">
        <v>0</v>
      </c>
      <c r="R16370" s="9">
        <v>43601</v>
      </c>
      <c r="S16370">
        <v>24</v>
      </c>
      <c r="T16370">
        <v>1.334269038</v>
      </c>
      <c r="U16370">
        <v>568126.4192</v>
      </c>
      <c r="V16370" t="s">
        <v>54</v>
      </c>
      <c r="W16370" t="s">
        <v>47</v>
      </c>
    </row>
    <row r="16371" spans="1:23" x14ac:dyDescent="0.25">
      <c r="A16371" s="92">
        <v>8784</v>
      </c>
      <c r="B16371" s="92">
        <v>0</v>
      </c>
      <c r="C16371" s="92">
        <v>0</v>
      </c>
      <c r="R16371" s="9">
        <v>43602</v>
      </c>
      <c r="S16371">
        <v>1</v>
      </c>
      <c r="T16371">
        <v>1.1020391389999999</v>
      </c>
      <c r="U16371">
        <v>469243.85739999998</v>
      </c>
      <c r="V16371" t="s">
        <v>54</v>
      </c>
      <c r="W16371" t="s">
        <v>47</v>
      </c>
    </row>
    <row r="16372" spans="1:23" x14ac:dyDescent="0.25">
      <c r="A16372" s="92">
        <v>8784</v>
      </c>
      <c r="B16372" s="92">
        <v>0</v>
      </c>
      <c r="C16372" s="92">
        <v>0</v>
      </c>
      <c r="R16372" s="9">
        <v>43602</v>
      </c>
      <c r="S16372">
        <v>2</v>
      </c>
      <c r="T16372">
        <v>0.91501037789999995</v>
      </c>
      <c r="U16372">
        <v>389607.75890000002</v>
      </c>
      <c r="V16372" t="s">
        <v>54</v>
      </c>
      <c r="W16372" t="s">
        <v>47</v>
      </c>
    </row>
    <row r="16373" spans="1:23" x14ac:dyDescent="0.25">
      <c r="A16373" s="92">
        <v>8784</v>
      </c>
      <c r="B16373" s="92">
        <v>0</v>
      </c>
      <c r="C16373" s="92">
        <v>0</v>
      </c>
      <c r="R16373" s="9">
        <v>43602</v>
      </c>
      <c r="S16373">
        <v>3</v>
      </c>
      <c r="T16373">
        <v>0.79968880669999998</v>
      </c>
      <c r="U16373">
        <v>340504.29509999999</v>
      </c>
      <c r="V16373" t="s">
        <v>54</v>
      </c>
      <c r="W16373" t="s">
        <v>47</v>
      </c>
    </row>
    <row r="16374" spans="1:23" x14ac:dyDescent="0.25">
      <c r="A16374" s="92">
        <v>8784</v>
      </c>
      <c r="B16374" s="92">
        <v>0</v>
      </c>
      <c r="C16374" s="92">
        <v>0</v>
      </c>
      <c r="R16374" s="9">
        <v>43602</v>
      </c>
      <c r="S16374">
        <v>4</v>
      </c>
      <c r="T16374">
        <v>0.73064651189999996</v>
      </c>
      <c r="U16374">
        <v>311106.36219999997</v>
      </c>
      <c r="V16374" t="s">
        <v>54</v>
      </c>
      <c r="W16374" t="s">
        <v>47</v>
      </c>
    </row>
    <row r="16375" spans="1:23" x14ac:dyDescent="0.25">
      <c r="A16375" s="92">
        <v>8784</v>
      </c>
      <c r="B16375" s="92">
        <v>0</v>
      </c>
      <c r="C16375" s="92">
        <v>0</v>
      </c>
      <c r="R16375" s="9">
        <v>43602</v>
      </c>
      <c r="S16375">
        <v>5</v>
      </c>
      <c r="T16375">
        <v>0.69151558130000002</v>
      </c>
      <c r="U16375">
        <v>294444.56849999999</v>
      </c>
      <c r="V16375" t="s">
        <v>54</v>
      </c>
      <c r="W16375" t="s">
        <v>47</v>
      </c>
    </row>
    <row r="16376" spans="1:23" x14ac:dyDescent="0.25">
      <c r="A16376" s="92">
        <v>8784</v>
      </c>
      <c r="B16376" s="92">
        <v>0</v>
      </c>
      <c r="C16376" s="92">
        <v>0</v>
      </c>
      <c r="R16376" s="9">
        <v>43602</v>
      </c>
      <c r="S16376">
        <v>6</v>
      </c>
      <c r="T16376">
        <v>0.77658578030000003</v>
      </c>
      <c r="U16376">
        <v>330667.1189</v>
      </c>
      <c r="V16376" t="s">
        <v>54</v>
      </c>
      <c r="W16376" t="s">
        <v>47</v>
      </c>
    </row>
    <row r="16377" spans="1:23" x14ac:dyDescent="0.25">
      <c r="A16377" s="92">
        <v>8784</v>
      </c>
      <c r="B16377" s="92">
        <v>0</v>
      </c>
      <c r="C16377" s="92">
        <v>0</v>
      </c>
      <c r="R16377" s="9">
        <v>43602</v>
      </c>
      <c r="S16377">
        <v>7</v>
      </c>
      <c r="T16377">
        <v>0.91120123090000005</v>
      </c>
      <c r="U16377">
        <v>387985.83929999999</v>
      </c>
      <c r="V16377" t="s">
        <v>54</v>
      </c>
      <c r="W16377" t="s">
        <v>47</v>
      </c>
    </row>
    <row r="16378" spans="1:23" x14ac:dyDescent="0.25">
      <c r="A16378" s="92">
        <v>8784</v>
      </c>
      <c r="B16378" s="92">
        <v>0</v>
      </c>
      <c r="C16378" s="92">
        <v>0</v>
      </c>
      <c r="R16378" s="9">
        <v>43602</v>
      </c>
      <c r="S16378">
        <v>8</v>
      </c>
      <c r="T16378">
        <v>0.93389320649999996</v>
      </c>
      <c r="U16378">
        <v>397647.99180000002</v>
      </c>
      <c r="V16378" t="s">
        <v>54</v>
      </c>
      <c r="W16378" t="s">
        <v>47</v>
      </c>
    </row>
    <row r="16379" spans="1:23" x14ac:dyDescent="0.25">
      <c r="A16379" s="92">
        <v>8784</v>
      </c>
      <c r="B16379" s="92">
        <v>0</v>
      </c>
      <c r="C16379" s="92">
        <v>0</v>
      </c>
      <c r="R16379" s="9">
        <v>43602</v>
      </c>
      <c r="S16379">
        <v>9</v>
      </c>
      <c r="T16379">
        <v>0.93574010019999998</v>
      </c>
      <c r="U16379">
        <v>398434.39169999998</v>
      </c>
      <c r="V16379" t="s">
        <v>54</v>
      </c>
      <c r="W16379" t="s">
        <v>47</v>
      </c>
    </row>
    <row r="16380" spans="1:23" x14ac:dyDescent="0.25">
      <c r="A16380" s="92">
        <v>8784</v>
      </c>
      <c r="B16380" s="92">
        <v>0</v>
      </c>
      <c r="C16380" s="92">
        <v>0</v>
      </c>
      <c r="R16380" s="9">
        <v>43602</v>
      </c>
      <c r="S16380">
        <v>10</v>
      </c>
      <c r="T16380">
        <v>1.0548019070000001</v>
      </c>
      <c r="U16380">
        <v>449130.43300000002</v>
      </c>
      <c r="V16380" t="s">
        <v>54</v>
      </c>
      <c r="W16380" t="s">
        <v>47</v>
      </c>
    </row>
    <row r="16381" spans="1:23" x14ac:dyDescent="0.25">
      <c r="A16381" s="92">
        <v>8784</v>
      </c>
      <c r="B16381" s="92">
        <v>0</v>
      </c>
      <c r="C16381" s="92">
        <v>0</v>
      </c>
      <c r="R16381" s="9">
        <v>43602</v>
      </c>
      <c r="S16381">
        <v>11</v>
      </c>
      <c r="T16381">
        <v>1.239865529</v>
      </c>
      <c r="U16381">
        <v>527929.78280000004</v>
      </c>
      <c r="V16381" t="s">
        <v>54</v>
      </c>
      <c r="W16381" t="s">
        <v>47</v>
      </c>
    </row>
    <row r="16382" spans="1:23" x14ac:dyDescent="0.25">
      <c r="A16382" s="92">
        <v>8784</v>
      </c>
      <c r="B16382" s="92">
        <v>0</v>
      </c>
      <c r="C16382" s="92">
        <v>0</v>
      </c>
      <c r="R16382" s="9">
        <v>43602</v>
      </c>
      <c r="S16382">
        <v>12</v>
      </c>
      <c r="T16382">
        <v>1.4485917159999999</v>
      </c>
      <c r="U16382">
        <v>616804.55839999998</v>
      </c>
      <c r="V16382" t="s">
        <v>54</v>
      </c>
      <c r="W16382" t="s">
        <v>47</v>
      </c>
    </row>
    <row r="16383" spans="1:23" x14ac:dyDescent="0.25">
      <c r="A16383" s="92">
        <v>8784</v>
      </c>
      <c r="B16383" s="92">
        <v>0</v>
      </c>
      <c r="C16383" s="92">
        <v>0</v>
      </c>
      <c r="R16383" s="9">
        <v>43602</v>
      </c>
      <c r="S16383">
        <v>13</v>
      </c>
      <c r="T16383">
        <v>1.7065874729999999</v>
      </c>
      <c r="U16383">
        <v>726658.11959999998</v>
      </c>
      <c r="V16383" t="s">
        <v>54</v>
      </c>
      <c r="W16383" t="s">
        <v>47</v>
      </c>
    </row>
    <row r="16384" spans="1:23" x14ac:dyDescent="0.25">
      <c r="A16384" s="92">
        <v>8784</v>
      </c>
      <c r="B16384" s="92">
        <v>0</v>
      </c>
      <c r="C16384" s="92">
        <v>0</v>
      </c>
      <c r="R16384" s="9">
        <v>43602</v>
      </c>
      <c r="S16384">
        <v>14</v>
      </c>
      <c r="T16384">
        <v>1.9431067339999999</v>
      </c>
      <c r="U16384">
        <v>827367.07479999994</v>
      </c>
      <c r="V16384" t="s">
        <v>54</v>
      </c>
      <c r="W16384" t="s">
        <v>47</v>
      </c>
    </row>
    <row r="16385" spans="1:23" x14ac:dyDescent="0.25">
      <c r="A16385" s="92">
        <v>8784</v>
      </c>
      <c r="B16385" s="92">
        <v>0</v>
      </c>
      <c r="C16385" s="92">
        <v>0</v>
      </c>
      <c r="R16385" s="9">
        <v>43602</v>
      </c>
      <c r="S16385">
        <v>15</v>
      </c>
      <c r="T16385">
        <v>2.1782140129999998</v>
      </c>
      <c r="U16385">
        <v>927474.81370000006</v>
      </c>
      <c r="V16385" t="s">
        <v>54</v>
      </c>
      <c r="W16385" t="s">
        <v>47</v>
      </c>
    </row>
    <row r="16386" spans="1:23" x14ac:dyDescent="0.25">
      <c r="A16386" s="92">
        <v>8784</v>
      </c>
      <c r="B16386" s="92">
        <v>0</v>
      </c>
      <c r="C16386" s="92">
        <v>0</v>
      </c>
      <c r="R16386" s="9">
        <v>43602</v>
      </c>
      <c r="S16386">
        <v>16</v>
      </c>
      <c r="T16386">
        <v>2.3216704840000002</v>
      </c>
      <c r="U16386">
        <v>988558.00540000002</v>
      </c>
      <c r="V16386" t="s">
        <v>54</v>
      </c>
      <c r="W16386" t="s">
        <v>47</v>
      </c>
    </row>
    <row r="16387" spans="1:23" x14ac:dyDescent="0.25">
      <c r="A16387" s="92">
        <v>8784</v>
      </c>
      <c r="B16387" s="92">
        <v>0</v>
      </c>
      <c r="C16387" s="92">
        <v>0</v>
      </c>
      <c r="R16387" s="9">
        <v>43602</v>
      </c>
      <c r="S16387">
        <v>17</v>
      </c>
      <c r="T16387">
        <v>2.466432497</v>
      </c>
      <c r="U16387">
        <v>1050197.0919999999</v>
      </c>
      <c r="V16387" t="s">
        <v>54</v>
      </c>
      <c r="W16387" t="s">
        <v>47</v>
      </c>
    </row>
    <row r="16388" spans="1:23" x14ac:dyDescent="0.25">
      <c r="A16388" s="92">
        <v>8784</v>
      </c>
      <c r="B16388" s="92">
        <v>0</v>
      </c>
      <c r="C16388" s="92">
        <v>0</v>
      </c>
      <c r="R16388" s="9">
        <v>43602</v>
      </c>
      <c r="S16388">
        <v>18</v>
      </c>
      <c r="T16388">
        <v>2.5064881969999999</v>
      </c>
      <c r="U16388">
        <v>1067252.648</v>
      </c>
      <c r="V16388" t="s">
        <v>54</v>
      </c>
      <c r="W16388" t="s">
        <v>47</v>
      </c>
    </row>
    <row r="16389" spans="1:23" x14ac:dyDescent="0.25">
      <c r="A16389" s="92">
        <v>8784</v>
      </c>
      <c r="B16389" s="92">
        <v>0</v>
      </c>
      <c r="C16389" s="92">
        <v>0</v>
      </c>
      <c r="R16389" s="9">
        <v>43602</v>
      </c>
      <c r="S16389">
        <v>19</v>
      </c>
      <c r="T16389">
        <v>2.4616536760000001</v>
      </c>
      <c r="U16389">
        <v>1048162.289</v>
      </c>
      <c r="V16389" t="s">
        <v>54</v>
      </c>
      <c r="W16389" t="s">
        <v>47</v>
      </c>
    </row>
    <row r="16390" spans="1:23" x14ac:dyDescent="0.25">
      <c r="A16390" s="92">
        <v>8784</v>
      </c>
      <c r="B16390" s="92">
        <v>0</v>
      </c>
      <c r="C16390" s="92">
        <v>0</v>
      </c>
      <c r="R16390" s="9">
        <v>43602</v>
      </c>
      <c r="S16390">
        <v>20</v>
      </c>
      <c r="T16390">
        <v>2.2093769719999998</v>
      </c>
      <c r="U16390">
        <v>940743.87710000004</v>
      </c>
      <c r="V16390" t="s">
        <v>54</v>
      </c>
      <c r="W16390" t="s">
        <v>47</v>
      </c>
    </row>
    <row r="16391" spans="1:23" x14ac:dyDescent="0.25">
      <c r="A16391" s="92">
        <v>8784</v>
      </c>
      <c r="B16391" s="92">
        <v>0</v>
      </c>
      <c r="C16391" s="92">
        <v>0</v>
      </c>
      <c r="R16391" s="9">
        <v>43602</v>
      </c>
      <c r="S16391">
        <v>21</v>
      </c>
      <c r="T16391">
        <v>2.0394859400000001</v>
      </c>
      <c r="U16391">
        <v>868404.95519999997</v>
      </c>
      <c r="V16391" t="s">
        <v>54</v>
      </c>
      <c r="W16391" t="s">
        <v>47</v>
      </c>
    </row>
    <row r="16392" spans="1:23" x14ac:dyDescent="0.25">
      <c r="A16392" s="92">
        <v>8784</v>
      </c>
      <c r="B16392" s="92">
        <v>0</v>
      </c>
      <c r="C16392" s="92">
        <v>0</v>
      </c>
      <c r="R16392" s="9">
        <v>43602</v>
      </c>
      <c r="S16392">
        <v>22</v>
      </c>
      <c r="T16392">
        <v>1.8671105020000001</v>
      </c>
      <c r="U16392">
        <v>795008.18330000003</v>
      </c>
      <c r="V16392" t="s">
        <v>54</v>
      </c>
      <c r="W16392" t="s">
        <v>47</v>
      </c>
    </row>
    <row r="16393" spans="1:23" x14ac:dyDescent="0.25">
      <c r="A16393" s="92">
        <v>8784</v>
      </c>
      <c r="B16393" s="92">
        <v>0</v>
      </c>
      <c r="C16393" s="92">
        <v>0</v>
      </c>
      <c r="R16393" s="9">
        <v>43602</v>
      </c>
      <c r="S16393">
        <v>23</v>
      </c>
      <c r="T16393">
        <v>1.6802106779999999</v>
      </c>
      <c r="U16393">
        <v>715426.98580000002</v>
      </c>
      <c r="V16393" t="s">
        <v>54</v>
      </c>
      <c r="W16393" t="s">
        <v>47</v>
      </c>
    </row>
    <row r="16394" spans="1:23" x14ac:dyDescent="0.25">
      <c r="A16394" s="92">
        <v>8784</v>
      </c>
      <c r="B16394" s="92">
        <v>0</v>
      </c>
      <c r="C16394" s="92">
        <v>0</v>
      </c>
      <c r="R16394" s="9">
        <v>43602</v>
      </c>
      <c r="S16394">
        <v>24</v>
      </c>
      <c r="T16394">
        <v>1.4348496989999999</v>
      </c>
      <c r="U16394">
        <v>610953.26240000001</v>
      </c>
      <c r="V16394" t="s">
        <v>54</v>
      </c>
      <c r="W16394" t="s">
        <v>47</v>
      </c>
    </row>
    <row r="16395" spans="1:23" x14ac:dyDescent="0.25">
      <c r="A16395" s="92">
        <v>8784</v>
      </c>
      <c r="B16395" s="92">
        <v>0</v>
      </c>
      <c r="C16395" s="92">
        <v>0</v>
      </c>
      <c r="R16395" s="9">
        <v>43603</v>
      </c>
      <c r="S16395">
        <v>1</v>
      </c>
      <c r="T16395">
        <v>1.223437721</v>
      </c>
      <c r="U16395">
        <v>520934.88799999998</v>
      </c>
      <c r="V16395" t="s">
        <v>54</v>
      </c>
      <c r="W16395" t="s">
        <v>47</v>
      </c>
    </row>
    <row r="16396" spans="1:23" x14ac:dyDescent="0.25">
      <c r="A16396" s="92">
        <v>8784</v>
      </c>
      <c r="B16396" s="92">
        <v>0</v>
      </c>
      <c r="C16396" s="92">
        <v>0</v>
      </c>
      <c r="R16396" s="9">
        <v>43603</v>
      </c>
      <c r="S16396">
        <v>2</v>
      </c>
      <c r="T16396">
        <v>1.0367185000000001</v>
      </c>
      <c r="U16396">
        <v>441430.59039999999</v>
      </c>
      <c r="V16396" t="s">
        <v>54</v>
      </c>
      <c r="W16396" t="s">
        <v>47</v>
      </c>
    </row>
    <row r="16397" spans="1:23" x14ac:dyDescent="0.25">
      <c r="A16397" s="92">
        <v>8784</v>
      </c>
      <c r="B16397" s="92">
        <v>0</v>
      </c>
      <c r="C16397" s="92">
        <v>0</v>
      </c>
      <c r="R16397" s="9">
        <v>43603</v>
      </c>
      <c r="S16397">
        <v>3</v>
      </c>
      <c r="T16397">
        <v>0.89301928539999997</v>
      </c>
      <c r="U16397">
        <v>380244.03960000002</v>
      </c>
      <c r="V16397" t="s">
        <v>54</v>
      </c>
      <c r="W16397" t="s">
        <v>47</v>
      </c>
    </row>
    <row r="16398" spans="1:23" x14ac:dyDescent="0.25">
      <c r="A16398" s="92">
        <v>8784</v>
      </c>
      <c r="B16398" s="92">
        <v>0</v>
      </c>
      <c r="C16398" s="92">
        <v>0</v>
      </c>
      <c r="R16398" s="9">
        <v>43603</v>
      </c>
      <c r="S16398">
        <v>4</v>
      </c>
      <c r="T16398">
        <v>0.78643032479999997</v>
      </c>
      <c r="U16398">
        <v>334858.88660000003</v>
      </c>
      <c r="V16398" t="s">
        <v>54</v>
      </c>
      <c r="W16398" t="s">
        <v>47</v>
      </c>
    </row>
    <row r="16399" spans="1:23" x14ac:dyDescent="0.25">
      <c r="A16399" s="92">
        <v>8784</v>
      </c>
      <c r="B16399" s="92">
        <v>0</v>
      </c>
      <c r="C16399" s="92">
        <v>0</v>
      </c>
      <c r="R16399" s="9">
        <v>43603</v>
      </c>
      <c r="S16399">
        <v>5</v>
      </c>
      <c r="T16399">
        <v>0.75164452479999999</v>
      </c>
      <c r="U16399">
        <v>320047.23210000002</v>
      </c>
      <c r="V16399" t="s">
        <v>54</v>
      </c>
      <c r="W16399" t="s">
        <v>47</v>
      </c>
    </row>
    <row r="16400" spans="1:23" x14ac:dyDescent="0.25">
      <c r="A16400" s="92">
        <v>8784</v>
      </c>
      <c r="B16400" s="92">
        <v>0</v>
      </c>
      <c r="C16400" s="92">
        <v>0</v>
      </c>
      <c r="R16400" s="9">
        <v>43603</v>
      </c>
      <c r="S16400">
        <v>6</v>
      </c>
      <c r="T16400">
        <v>0.73522207260000005</v>
      </c>
      <c r="U16400">
        <v>313054.6176</v>
      </c>
      <c r="V16400" t="s">
        <v>54</v>
      </c>
      <c r="W16400" t="s">
        <v>47</v>
      </c>
    </row>
    <row r="16401" spans="1:23" x14ac:dyDescent="0.25">
      <c r="A16401" s="92">
        <v>8784</v>
      </c>
      <c r="B16401" s="92">
        <v>0</v>
      </c>
      <c r="C16401" s="92">
        <v>0</v>
      </c>
      <c r="R16401" s="9">
        <v>43603</v>
      </c>
      <c r="S16401">
        <v>7</v>
      </c>
      <c r="T16401">
        <v>0.75784616159999996</v>
      </c>
      <c r="U16401">
        <v>322687.86420000001</v>
      </c>
      <c r="V16401" t="s">
        <v>54</v>
      </c>
      <c r="W16401" t="s">
        <v>47</v>
      </c>
    </row>
    <row r="16402" spans="1:23" x14ac:dyDescent="0.25">
      <c r="A16402" s="92">
        <v>8784</v>
      </c>
      <c r="B16402" s="92">
        <v>0</v>
      </c>
      <c r="C16402" s="92">
        <v>0</v>
      </c>
      <c r="R16402" s="9">
        <v>43603</v>
      </c>
      <c r="S16402">
        <v>8</v>
      </c>
      <c r="T16402">
        <v>0.83886186699999998</v>
      </c>
      <c r="U16402">
        <v>357184.02750000003</v>
      </c>
      <c r="V16402" t="s">
        <v>54</v>
      </c>
      <c r="W16402" t="s">
        <v>47</v>
      </c>
    </row>
    <row r="16403" spans="1:23" x14ac:dyDescent="0.25">
      <c r="A16403" s="92">
        <v>8784</v>
      </c>
      <c r="B16403" s="92">
        <v>0</v>
      </c>
      <c r="C16403" s="92">
        <v>0</v>
      </c>
      <c r="R16403" s="9">
        <v>43603</v>
      </c>
      <c r="S16403">
        <v>9</v>
      </c>
      <c r="T16403">
        <v>1.0336246149999999</v>
      </c>
      <c r="U16403">
        <v>440113.2268</v>
      </c>
      <c r="V16403" t="s">
        <v>54</v>
      </c>
      <c r="W16403" t="s">
        <v>47</v>
      </c>
    </row>
    <row r="16404" spans="1:23" x14ac:dyDescent="0.25">
      <c r="A16404" s="92">
        <v>8784</v>
      </c>
      <c r="B16404" s="92">
        <v>0</v>
      </c>
      <c r="C16404" s="92">
        <v>0</v>
      </c>
      <c r="R16404" s="9">
        <v>43603</v>
      </c>
      <c r="S16404">
        <v>10</v>
      </c>
      <c r="T16404">
        <v>1.2406317819999999</v>
      </c>
      <c r="U16404">
        <v>528256.05039999995</v>
      </c>
      <c r="V16404" t="s">
        <v>54</v>
      </c>
      <c r="W16404" t="s">
        <v>47</v>
      </c>
    </row>
    <row r="16405" spans="1:23" x14ac:dyDescent="0.25">
      <c r="A16405" s="92">
        <v>8784</v>
      </c>
      <c r="B16405" s="92">
        <v>0</v>
      </c>
      <c r="C16405" s="92">
        <v>0</v>
      </c>
      <c r="R16405" s="9">
        <v>43603</v>
      </c>
      <c r="S16405">
        <v>11</v>
      </c>
      <c r="T16405">
        <v>1.4476817870000001</v>
      </c>
      <c r="U16405">
        <v>616417.11430000002</v>
      </c>
      <c r="V16405" t="s">
        <v>54</v>
      </c>
      <c r="W16405" t="s">
        <v>47</v>
      </c>
    </row>
    <row r="16406" spans="1:23" x14ac:dyDescent="0.25">
      <c r="A16406" s="92">
        <v>8784</v>
      </c>
      <c r="B16406" s="92">
        <v>0</v>
      </c>
      <c r="C16406" s="92">
        <v>0</v>
      </c>
      <c r="R16406" s="9">
        <v>43603</v>
      </c>
      <c r="S16406">
        <v>12</v>
      </c>
      <c r="T16406">
        <v>1.7130199189999999</v>
      </c>
      <c r="U16406">
        <v>729397.02960000001</v>
      </c>
      <c r="V16406" t="s">
        <v>54</v>
      </c>
      <c r="W16406" t="s">
        <v>47</v>
      </c>
    </row>
    <row r="16407" spans="1:23" x14ac:dyDescent="0.25">
      <c r="A16407" s="92">
        <v>8784</v>
      </c>
      <c r="B16407" s="92">
        <v>0</v>
      </c>
      <c r="C16407" s="92">
        <v>0</v>
      </c>
      <c r="R16407" s="9">
        <v>43603</v>
      </c>
      <c r="S16407">
        <v>13</v>
      </c>
      <c r="T16407">
        <v>1.9990361720000001</v>
      </c>
      <c r="U16407">
        <v>851181.60600000003</v>
      </c>
      <c r="V16407" t="s">
        <v>54</v>
      </c>
      <c r="W16407" t="s">
        <v>47</v>
      </c>
    </row>
    <row r="16408" spans="1:23" x14ac:dyDescent="0.25">
      <c r="A16408" s="92">
        <v>8784</v>
      </c>
      <c r="B16408" s="92">
        <v>0</v>
      </c>
      <c r="C16408" s="92">
        <v>0</v>
      </c>
      <c r="R16408" s="9">
        <v>43603</v>
      </c>
      <c r="S16408">
        <v>14</v>
      </c>
      <c r="T16408">
        <v>2.272743025</v>
      </c>
      <c r="U16408">
        <v>967724.88910000003</v>
      </c>
      <c r="V16408" t="s">
        <v>54</v>
      </c>
      <c r="W16408" t="s">
        <v>47</v>
      </c>
    </row>
    <row r="16409" spans="1:23" x14ac:dyDescent="0.25">
      <c r="A16409" s="92">
        <v>8784</v>
      </c>
      <c r="B16409" s="92">
        <v>0</v>
      </c>
      <c r="C16409" s="92">
        <v>0</v>
      </c>
      <c r="R16409" s="9">
        <v>43603</v>
      </c>
      <c r="S16409">
        <v>15</v>
      </c>
      <c r="T16409">
        <v>2.4653516550000001</v>
      </c>
      <c r="U16409">
        <v>1049736.8729999999</v>
      </c>
      <c r="V16409" t="s">
        <v>54</v>
      </c>
      <c r="W16409" t="s">
        <v>47</v>
      </c>
    </row>
    <row r="16410" spans="1:23" x14ac:dyDescent="0.25">
      <c r="A16410" s="92">
        <v>8784</v>
      </c>
      <c r="B16410" s="92">
        <v>0</v>
      </c>
      <c r="C16410" s="92">
        <v>0</v>
      </c>
      <c r="R16410" s="9">
        <v>43603</v>
      </c>
      <c r="S16410">
        <v>16</v>
      </c>
      <c r="T16410">
        <v>2.6078095229999998</v>
      </c>
      <c r="U16410">
        <v>1110394.8640000001</v>
      </c>
      <c r="V16410" t="s">
        <v>54</v>
      </c>
      <c r="W16410" t="s">
        <v>47</v>
      </c>
    </row>
    <row r="16411" spans="1:23" x14ac:dyDescent="0.25">
      <c r="A16411" s="92">
        <v>8784</v>
      </c>
      <c r="B16411" s="92">
        <v>0</v>
      </c>
      <c r="C16411" s="92">
        <v>0</v>
      </c>
      <c r="R16411" s="9">
        <v>43603</v>
      </c>
      <c r="S16411">
        <v>17</v>
      </c>
      <c r="T16411">
        <v>2.690073618</v>
      </c>
      <c r="U16411">
        <v>1145422.5859999999</v>
      </c>
      <c r="V16411" t="s">
        <v>54</v>
      </c>
      <c r="W16411" t="s">
        <v>47</v>
      </c>
    </row>
    <row r="16412" spans="1:23" x14ac:dyDescent="0.25">
      <c r="A16412" s="92">
        <v>8784</v>
      </c>
      <c r="B16412" s="92">
        <v>0</v>
      </c>
      <c r="C16412" s="92">
        <v>0</v>
      </c>
      <c r="R16412" s="9">
        <v>43603</v>
      </c>
      <c r="S16412">
        <v>18</v>
      </c>
      <c r="T16412">
        <v>2.6890048169999998</v>
      </c>
      <c r="U16412">
        <v>1144967.4950000001</v>
      </c>
      <c r="V16412" t="s">
        <v>54</v>
      </c>
      <c r="W16412" t="s">
        <v>47</v>
      </c>
    </row>
    <row r="16413" spans="1:23" x14ac:dyDescent="0.25">
      <c r="A16413" s="92">
        <v>8784</v>
      </c>
      <c r="B16413" s="92">
        <v>0</v>
      </c>
      <c r="C16413" s="92">
        <v>0</v>
      </c>
      <c r="R16413" s="9">
        <v>43603</v>
      </c>
      <c r="S16413">
        <v>19</v>
      </c>
      <c r="T16413">
        <v>2.5174175249999999</v>
      </c>
      <c r="U16413">
        <v>1071906.3119999999</v>
      </c>
      <c r="V16413" t="s">
        <v>54</v>
      </c>
      <c r="W16413" t="s">
        <v>47</v>
      </c>
    </row>
    <row r="16414" spans="1:23" x14ac:dyDescent="0.25">
      <c r="A16414" s="92">
        <v>8784</v>
      </c>
      <c r="B16414" s="92">
        <v>0</v>
      </c>
      <c r="C16414" s="92">
        <v>0</v>
      </c>
      <c r="R16414" s="9">
        <v>43603</v>
      </c>
      <c r="S16414">
        <v>20</v>
      </c>
      <c r="T16414">
        <v>2.3044961470000001</v>
      </c>
      <c r="U16414">
        <v>981245.2415</v>
      </c>
      <c r="V16414" t="s">
        <v>54</v>
      </c>
      <c r="W16414" t="s">
        <v>47</v>
      </c>
    </row>
    <row r="16415" spans="1:23" x14ac:dyDescent="0.25">
      <c r="A16415" s="92">
        <v>8784</v>
      </c>
      <c r="B16415" s="92">
        <v>0</v>
      </c>
      <c r="C16415" s="92">
        <v>0</v>
      </c>
      <c r="R16415" s="9">
        <v>43603</v>
      </c>
      <c r="S16415">
        <v>21</v>
      </c>
      <c r="T16415">
        <v>2.0952079860000001</v>
      </c>
      <c r="U16415">
        <v>892131.17960000003</v>
      </c>
      <c r="V16415" t="s">
        <v>54</v>
      </c>
      <c r="W16415" t="s">
        <v>47</v>
      </c>
    </row>
    <row r="16416" spans="1:23" x14ac:dyDescent="0.25">
      <c r="A16416" s="92">
        <v>8784</v>
      </c>
      <c r="B16416" s="92">
        <v>0</v>
      </c>
      <c r="C16416" s="92">
        <v>0</v>
      </c>
      <c r="R16416" s="9">
        <v>43603</v>
      </c>
      <c r="S16416">
        <v>22</v>
      </c>
      <c r="T16416">
        <v>1.915775241</v>
      </c>
      <c r="U16416">
        <v>815729.43460000004</v>
      </c>
      <c r="V16416" t="s">
        <v>54</v>
      </c>
      <c r="W16416" t="s">
        <v>47</v>
      </c>
    </row>
    <row r="16417" spans="1:23" x14ac:dyDescent="0.25">
      <c r="A16417" s="92">
        <v>8784</v>
      </c>
      <c r="B16417" s="92">
        <v>0</v>
      </c>
      <c r="C16417" s="92">
        <v>0</v>
      </c>
      <c r="R16417" s="9">
        <v>43603</v>
      </c>
      <c r="S16417">
        <v>23</v>
      </c>
      <c r="T16417">
        <v>1.656660453</v>
      </c>
      <c r="U16417">
        <v>705399.39430000004</v>
      </c>
      <c r="V16417" t="s">
        <v>54</v>
      </c>
      <c r="W16417" t="s">
        <v>47</v>
      </c>
    </row>
    <row r="16418" spans="1:23" x14ac:dyDescent="0.25">
      <c r="A16418" s="92">
        <v>8784</v>
      </c>
      <c r="B16418" s="92">
        <v>0</v>
      </c>
      <c r="C16418" s="92">
        <v>0</v>
      </c>
      <c r="R16418" s="9">
        <v>43603</v>
      </c>
      <c r="S16418">
        <v>24</v>
      </c>
      <c r="T16418">
        <v>1.4426201999999999</v>
      </c>
      <c r="U16418">
        <v>614261.91059999994</v>
      </c>
      <c r="V16418" t="s">
        <v>54</v>
      </c>
      <c r="W16418" t="s">
        <v>47</v>
      </c>
    </row>
    <row r="16419" spans="1:23" x14ac:dyDescent="0.25">
      <c r="A16419" s="92">
        <v>8784</v>
      </c>
      <c r="B16419" s="92">
        <v>0</v>
      </c>
      <c r="C16419" s="92">
        <v>0</v>
      </c>
      <c r="R16419" s="9">
        <v>43604</v>
      </c>
      <c r="S16419">
        <v>1</v>
      </c>
      <c r="T16419">
        <v>1.1861347019999999</v>
      </c>
      <c r="U16419">
        <v>505051.41159999999</v>
      </c>
      <c r="V16419" t="s">
        <v>54</v>
      </c>
      <c r="W16419" t="s">
        <v>47</v>
      </c>
    </row>
    <row r="16420" spans="1:23" x14ac:dyDescent="0.25">
      <c r="A16420" s="92">
        <v>8784</v>
      </c>
      <c r="B16420" s="92">
        <v>0</v>
      </c>
      <c r="C16420" s="92">
        <v>0</v>
      </c>
      <c r="R16420" s="9">
        <v>43604</v>
      </c>
      <c r="S16420">
        <v>2</v>
      </c>
      <c r="T16420">
        <v>1.003939881</v>
      </c>
      <c r="U16420">
        <v>427473.58559999999</v>
      </c>
      <c r="V16420" t="s">
        <v>54</v>
      </c>
      <c r="W16420" t="s">
        <v>47</v>
      </c>
    </row>
    <row r="16421" spans="1:23" x14ac:dyDescent="0.25">
      <c r="A16421" s="92">
        <v>8784</v>
      </c>
      <c r="B16421" s="92">
        <v>0</v>
      </c>
      <c r="C16421" s="92">
        <v>0</v>
      </c>
      <c r="R16421" s="9">
        <v>43604</v>
      </c>
      <c r="S16421">
        <v>3</v>
      </c>
      <c r="T16421">
        <v>0.85511944500000003</v>
      </c>
      <c r="U16421">
        <v>364106.43920000002</v>
      </c>
      <c r="V16421" t="s">
        <v>54</v>
      </c>
      <c r="W16421" t="s">
        <v>47</v>
      </c>
    </row>
    <row r="16422" spans="1:23" x14ac:dyDescent="0.25">
      <c r="A16422" s="92">
        <v>8784</v>
      </c>
      <c r="B16422" s="92">
        <v>0</v>
      </c>
      <c r="C16422" s="92">
        <v>0</v>
      </c>
      <c r="R16422" s="9">
        <v>43604</v>
      </c>
      <c r="S16422">
        <v>4</v>
      </c>
      <c r="T16422">
        <v>0.75674113300000001</v>
      </c>
      <c r="U16422">
        <v>322217.34749999997</v>
      </c>
      <c r="V16422" t="s">
        <v>54</v>
      </c>
      <c r="W16422" t="s">
        <v>47</v>
      </c>
    </row>
    <row r="16423" spans="1:23" x14ac:dyDescent="0.25">
      <c r="A16423" s="92">
        <v>8784</v>
      </c>
      <c r="B16423" s="92">
        <v>0</v>
      </c>
      <c r="C16423" s="92">
        <v>0</v>
      </c>
      <c r="R16423" s="9">
        <v>43604</v>
      </c>
      <c r="S16423">
        <v>5</v>
      </c>
      <c r="T16423">
        <v>0.725784702</v>
      </c>
      <c r="U16423">
        <v>309036.223</v>
      </c>
      <c r="V16423" t="s">
        <v>54</v>
      </c>
      <c r="W16423" t="s">
        <v>47</v>
      </c>
    </row>
    <row r="16424" spans="1:23" x14ac:dyDescent="0.25">
      <c r="A16424" s="92">
        <v>8784</v>
      </c>
      <c r="B16424" s="92">
        <v>0</v>
      </c>
      <c r="C16424" s="92">
        <v>0</v>
      </c>
      <c r="R16424" s="9">
        <v>43604</v>
      </c>
      <c r="S16424">
        <v>6</v>
      </c>
      <c r="T16424">
        <v>0.70494557469999997</v>
      </c>
      <c r="U16424">
        <v>300163.00589999999</v>
      </c>
      <c r="V16424" t="s">
        <v>54</v>
      </c>
      <c r="W16424" t="s">
        <v>47</v>
      </c>
    </row>
    <row r="16425" spans="1:23" x14ac:dyDescent="0.25">
      <c r="A16425" s="92">
        <v>8784</v>
      </c>
      <c r="B16425" s="92">
        <v>0</v>
      </c>
      <c r="C16425" s="92">
        <v>0</v>
      </c>
      <c r="R16425" s="9">
        <v>43604</v>
      </c>
      <c r="S16425">
        <v>7</v>
      </c>
      <c r="T16425">
        <v>0.71881692180000001</v>
      </c>
      <c r="U16425">
        <v>306069.37</v>
      </c>
      <c r="V16425" t="s">
        <v>54</v>
      </c>
      <c r="W16425" t="s">
        <v>47</v>
      </c>
    </row>
    <row r="16426" spans="1:23" x14ac:dyDescent="0.25">
      <c r="A16426" s="92">
        <v>8784</v>
      </c>
      <c r="B16426" s="92">
        <v>0</v>
      </c>
      <c r="C16426" s="92">
        <v>0</v>
      </c>
      <c r="R16426" s="9">
        <v>43604</v>
      </c>
      <c r="S16426">
        <v>8</v>
      </c>
      <c r="T16426">
        <v>0.83537491770000005</v>
      </c>
      <c r="U16426">
        <v>355699.29840000003</v>
      </c>
      <c r="V16426" t="s">
        <v>54</v>
      </c>
      <c r="W16426" t="s">
        <v>47</v>
      </c>
    </row>
    <row r="16427" spans="1:23" x14ac:dyDescent="0.25">
      <c r="A16427" s="92">
        <v>8784</v>
      </c>
      <c r="B16427" s="92">
        <v>0</v>
      </c>
      <c r="C16427" s="92">
        <v>0</v>
      </c>
      <c r="R16427" s="9">
        <v>43604</v>
      </c>
      <c r="S16427">
        <v>9</v>
      </c>
      <c r="T16427">
        <v>1.0823386450000001</v>
      </c>
      <c r="U16427">
        <v>460855.46549999999</v>
      </c>
      <c r="V16427" t="s">
        <v>54</v>
      </c>
      <c r="W16427" t="s">
        <v>47</v>
      </c>
    </row>
    <row r="16428" spans="1:23" x14ac:dyDescent="0.25">
      <c r="A16428" s="92">
        <v>8784</v>
      </c>
      <c r="B16428" s="92">
        <v>0</v>
      </c>
      <c r="C16428" s="92">
        <v>0</v>
      </c>
      <c r="R16428" s="9">
        <v>43604</v>
      </c>
      <c r="S16428">
        <v>10</v>
      </c>
      <c r="T16428">
        <v>1.3017040630000001</v>
      </c>
      <c r="U16428">
        <v>554260.38309999998</v>
      </c>
      <c r="V16428" t="s">
        <v>54</v>
      </c>
      <c r="W16428" t="s">
        <v>47</v>
      </c>
    </row>
    <row r="16429" spans="1:23" x14ac:dyDescent="0.25">
      <c r="A16429" s="92">
        <v>8784</v>
      </c>
      <c r="B16429" s="92">
        <v>0</v>
      </c>
      <c r="C16429" s="92">
        <v>0</v>
      </c>
      <c r="R16429" s="9">
        <v>43604</v>
      </c>
      <c r="S16429">
        <v>11</v>
      </c>
      <c r="T16429">
        <v>1.516817117</v>
      </c>
      <c r="U16429">
        <v>645854.66119999997</v>
      </c>
      <c r="V16429" t="s">
        <v>54</v>
      </c>
      <c r="W16429" t="s">
        <v>47</v>
      </c>
    </row>
    <row r="16430" spans="1:23" x14ac:dyDescent="0.25">
      <c r="A16430" s="92">
        <v>8784</v>
      </c>
      <c r="B16430" s="92">
        <v>0</v>
      </c>
      <c r="C16430" s="92">
        <v>0</v>
      </c>
      <c r="R16430" s="9">
        <v>43604</v>
      </c>
      <c r="S16430">
        <v>12</v>
      </c>
      <c r="T16430">
        <v>1.727375305</v>
      </c>
      <c r="U16430">
        <v>735509.4952</v>
      </c>
      <c r="V16430" t="s">
        <v>54</v>
      </c>
      <c r="W16430" t="s">
        <v>47</v>
      </c>
    </row>
    <row r="16431" spans="1:23" x14ac:dyDescent="0.25">
      <c r="A16431" s="92">
        <v>8784</v>
      </c>
      <c r="B16431" s="92">
        <v>0</v>
      </c>
      <c r="C16431" s="92">
        <v>0</v>
      </c>
      <c r="R16431" s="9">
        <v>43604</v>
      </c>
      <c r="S16431">
        <v>13</v>
      </c>
      <c r="T16431">
        <v>1.9762375210000001</v>
      </c>
      <c r="U16431">
        <v>841474.03130000003</v>
      </c>
      <c r="V16431" t="s">
        <v>54</v>
      </c>
      <c r="W16431" t="s">
        <v>47</v>
      </c>
    </row>
    <row r="16432" spans="1:23" x14ac:dyDescent="0.25">
      <c r="A16432" s="92">
        <v>8784</v>
      </c>
      <c r="B16432" s="92">
        <v>0</v>
      </c>
      <c r="C16432" s="92">
        <v>0</v>
      </c>
      <c r="R16432" s="9">
        <v>43604</v>
      </c>
      <c r="S16432">
        <v>14</v>
      </c>
      <c r="T16432">
        <v>2.2250145539999999</v>
      </c>
      <c r="U16432">
        <v>947402.29689999996</v>
      </c>
      <c r="V16432" t="s">
        <v>54</v>
      </c>
      <c r="W16432" t="s">
        <v>47</v>
      </c>
    </row>
    <row r="16433" spans="1:23" x14ac:dyDescent="0.25">
      <c r="A16433" s="92">
        <v>8784</v>
      </c>
      <c r="B16433" s="92">
        <v>0</v>
      </c>
      <c r="C16433" s="92">
        <v>0</v>
      </c>
      <c r="R16433" s="9">
        <v>43604</v>
      </c>
      <c r="S16433">
        <v>15</v>
      </c>
      <c r="T16433">
        <v>2.3567557450000001</v>
      </c>
      <c r="U16433">
        <v>1003497.169</v>
      </c>
      <c r="V16433" t="s">
        <v>54</v>
      </c>
      <c r="W16433" t="s">
        <v>47</v>
      </c>
    </row>
    <row r="16434" spans="1:23" x14ac:dyDescent="0.25">
      <c r="A16434" s="92">
        <v>8784</v>
      </c>
      <c r="B16434" s="92">
        <v>0</v>
      </c>
      <c r="C16434" s="92">
        <v>0</v>
      </c>
      <c r="R16434" s="9">
        <v>43604</v>
      </c>
      <c r="S16434">
        <v>16</v>
      </c>
      <c r="T16434">
        <v>2.480073596</v>
      </c>
      <c r="U16434">
        <v>1056005.4169999999</v>
      </c>
      <c r="V16434" t="s">
        <v>54</v>
      </c>
      <c r="W16434" t="s">
        <v>47</v>
      </c>
    </row>
    <row r="16435" spans="1:23" x14ac:dyDescent="0.25">
      <c r="A16435" s="92">
        <v>8784</v>
      </c>
      <c r="B16435" s="92">
        <v>0</v>
      </c>
      <c r="C16435" s="92">
        <v>0</v>
      </c>
      <c r="R16435" s="9">
        <v>43604</v>
      </c>
      <c r="S16435">
        <v>17</v>
      </c>
      <c r="T16435">
        <v>2.595664932</v>
      </c>
      <c r="U16435">
        <v>1105223.746</v>
      </c>
      <c r="V16435" t="s">
        <v>54</v>
      </c>
      <c r="W16435" t="s">
        <v>47</v>
      </c>
    </row>
    <row r="16436" spans="1:23" x14ac:dyDescent="0.25">
      <c r="A16436" s="92">
        <v>8784</v>
      </c>
      <c r="B16436" s="92">
        <v>0</v>
      </c>
      <c r="C16436" s="92">
        <v>0</v>
      </c>
      <c r="R16436" s="9">
        <v>43604</v>
      </c>
      <c r="S16436">
        <v>18</v>
      </c>
      <c r="T16436">
        <v>2.640172583</v>
      </c>
      <c r="U16436">
        <v>1124174.925</v>
      </c>
      <c r="V16436" t="s">
        <v>54</v>
      </c>
      <c r="W16436" t="s">
        <v>47</v>
      </c>
    </row>
    <row r="16437" spans="1:23" x14ac:dyDescent="0.25">
      <c r="A16437" s="92">
        <v>8784</v>
      </c>
      <c r="B16437" s="92">
        <v>0</v>
      </c>
      <c r="C16437" s="92">
        <v>0</v>
      </c>
      <c r="R16437" s="9">
        <v>43604</v>
      </c>
      <c r="S16437">
        <v>19</v>
      </c>
      <c r="T16437">
        <v>2.6174192939999998</v>
      </c>
      <c r="U16437">
        <v>1114486.666</v>
      </c>
      <c r="V16437" t="s">
        <v>54</v>
      </c>
      <c r="W16437" t="s">
        <v>47</v>
      </c>
    </row>
    <row r="16438" spans="1:23" x14ac:dyDescent="0.25">
      <c r="A16438" s="92">
        <v>8784</v>
      </c>
      <c r="B16438" s="92">
        <v>0</v>
      </c>
      <c r="C16438" s="92">
        <v>0</v>
      </c>
      <c r="R16438" s="9">
        <v>43604</v>
      </c>
      <c r="S16438">
        <v>20</v>
      </c>
      <c r="T16438">
        <v>2.452059276</v>
      </c>
      <c r="U16438">
        <v>1044077.032</v>
      </c>
      <c r="V16438" t="s">
        <v>54</v>
      </c>
      <c r="W16438" t="s">
        <v>47</v>
      </c>
    </row>
    <row r="16439" spans="1:23" x14ac:dyDescent="0.25">
      <c r="A16439" s="92">
        <v>8784</v>
      </c>
      <c r="B16439" s="92">
        <v>0</v>
      </c>
      <c r="C16439" s="92">
        <v>0</v>
      </c>
      <c r="R16439" s="9">
        <v>43604</v>
      </c>
      <c r="S16439">
        <v>21</v>
      </c>
      <c r="T16439">
        <v>2.3555968389999999</v>
      </c>
      <c r="U16439">
        <v>1003003.7120000001</v>
      </c>
      <c r="V16439" t="s">
        <v>54</v>
      </c>
      <c r="W16439" t="s">
        <v>47</v>
      </c>
    </row>
    <row r="16440" spans="1:23" x14ac:dyDescent="0.25">
      <c r="A16440" s="92">
        <v>8784</v>
      </c>
      <c r="B16440" s="92">
        <v>0</v>
      </c>
      <c r="C16440" s="92">
        <v>0</v>
      </c>
      <c r="R16440" s="9">
        <v>43604</v>
      </c>
      <c r="S16440">
        <v>22</v>
      </c>
      <c r="T16440">
        <v>2.1406657010000001</v>
      </c>
      <c r="U16440">
        <v>911486.89300000004</v>
      </c>
      <c r="V16440" t="s">
        <v>54</v>
      </c>
      <c r="W16440" t="s">
        <v>47</v>
      </c>
    </row>
    <row r="16441" spans="1:23" x14ac:dyDescent="0.25">
      <c r="A16441" s="92">
        <v>8784</v>
      </c>
      <c r="B16441" s="92">
        <v>0</v>
      </c>
      <c r="C16441" s="92">
        <v>0</v>
      </c>
      <c r="R16441" s="9">
        <v>43604</v>
      </c>
      <c r="S16441">
        <v>23</v>
      </c>
      <c r="T16441">
        <v>1.901105609</v>
      </c>
      <c r="U16441">
        <v>809483.16379999998</v>
      </c>
      <c r="V16441" t="s">
        <v>54</v>
      </c>
      <c r="W16441" t="s">
        <v>47</v>
      </c>
    </row>
    <row r="16442" spans="1:23" x14ac:dyDescent="0.25">
      <c r="A16442" s="92">
        <v>8784</v>
      </c>
      <c r="B16442" s="92">
        <v>0</v>
      </c>
      <c r="C16442" s="92">
        <v>0</v>
      </c>
      <c r="R16442" s="9">
        <v>43604</v>
      </c>
      <c r="S16442">
        <v>24</v>
      </c>
      <c r="T16442">
        <v>1.601014333</v>
      </c>
      <c r="U16442">
        <v>681705.49890000001</v>
      </c>
      <c r="V16442" t="s">
        <v>54</v>
      </c>
      <c r="W16442" t="s">
        <v>47</v>
      </c>
    </row>
    <row r="16443" spans="1:23" x14ac:dyDescent="0.25">
      <c r="A16443" s="92">
        <v>8784</v>
      </c>
      <c r="B16443" s="92">
        <v>0</v>
      </c>
      <c r="C16443" s="92">
        <v>0</v>
      </c>
      <c r="R16443" s="9">
        <v>43605</v>
      </c>
      <c r="S16443">
        <v>1</v>
      </c>
      <c r="T16443">
        <v>1.3127183330000001</v>
      </c>
      <c r="U16443">
        <v>558950.21530000004</v>
      </c>
      <c r="V16443" t="s">
        <v>54</v>
      </c>
      <c r="W16443" t="s">
        <v>47</v>
      </c>
    </row>
    <row r="16444" spans="1:23" x14ac:dyDescent="0.25">
      <c r="A16444" s="92">
        <v>8784</v>
      </c>
      <c r="B16444" s="92">
        <v>0</v>
      </c>
      <c r="C16444" s="92">
        <v>0</v>
      </c>
      <c r="R16444" s="9">
        <v>43605</v>
      </c>
      <c r="S16444">
        <v>2</v>
      </c>
      <c r="T16444">
        <v>1.1158656600000001</v>
      </c>
      <c r="U16444">
        <v>475131.1347</v>
      </c>
      <c r="V16444" t="s">
        <v>54</v>
      </c>
      <c r="W16444" t="s">
        <v>47</v>
      </c>
    </row>
    <row r="16445" spans="1:23" x14ac:dyDescent="0.25">
      <c r="A16445" s="92">
        <v>8784</v>
      </c>
      <c r="B16445" s="92">
        <v>0</v>
      </c>
      <c r="C16445" s="92">
        <v>0</v>
      </c>
      <c r="R16445" s="9">
        <v>43605</v>
      </c>
      <c r="S16445">
        <v>3</v>
      </c>
      <c r="T16445">
        <v>0.97412036440000005</v>
      </c>
      <c r="U16445">
        <v>414776.55469999998</v>
      </c>
      <c r="V16445" t="s">
        <v>54</v>
      </c>
      <c r="W16445" t="s">
        <v>47</v>
      </c>
    </row>
    <row r="16446" spans="1:23" x14ac:dyDescent="0.25">
      <c r="A16446" s="92">
        <v>8784</v>
      </c>
      <c r="B16446" s="92">
        <v>0</v>
      </c>
      <c r="C16446" s="92">
        <v>0</v>
      </c>
      <c r="R16446" s="9">
        <v>43605</v>
      </c>
      <c r="S16446">
        <v>4</v>
      </c>
      <c r="T16446">
        <v>0.88186481650000004</v>
      </c>
      <c r="U16446">
        <v>375494.51140000002</v>
      </c>
      <c r="V16446" t="s">
        <v>54</v>
      </c>
      <c r="W16446" t="s">
        <v>47</v>
      </c>
    </row>
    <row r="16447" spans="1:23" x14ac:dyDescent="0.25">
      <c r="A16447" s="92">
        <v>8784</v>
      </c>
      <c r="B16447" s="92">
        <v>0</v>
      </c>
      <c r="C16447" s="92">
        <v>0</v>
      </c>
      <c r="R16447" s="9">
        <v>43605</v>
      </c>
      <c r="S16447">
        <v>5</v>
      </c>
      <c r="T16447">
        <v>0.85712760450000003</v>
      </c>
      <c r="U16447">
        <v>364961.50550000003</v>
      </c>
      <c r="V16447" t="s">
        <v>54</v>
      </c>
      <c r="W16447" t="s">
        <v>47</v>
      </c>
    </row>
    <row r="16448" spans="1:23" x14ac:dyDescent="0.25">
      <c r="A16448" s="92">
        <v>8784</v>
      </c>
      <c r="B16448" s="92">
        <v>0</v>
      </c>
      <c r="C16448" s="92">
        <v>0</v>
      </c>
      <c r="R16448" s="9">
        <v>43605</v>
      </c>
      <c r="S16448">
        <v>6</v>
      </c>
      <c r="T16448">
        <v>0.89735299219999998</v>
      </c>
      <c r="U16448">
        <v>382089.31459999998</v>
      </c>
      <c r="V16448" t="s">
        <v>54</v>
      </c>
      <c r="W16448" t="s">
        <v>47</v>
      </c>
    </row>
    <row r="16449" spans="1:23" x14ac:dyDescent="0.25">
      <c r="A16449" s="92">
        <v>8784</v>
      </c>
      <c r="B16449" s="92">
        <v>0</v>
      </c>
      <c r="C16449" s="92">
        <v>0</v>
      </c>
      <c r="R16449" s="9">
        <v>43605</v>
      </c>
      <c r="S16449">
        <v>7</v>
      </c>
      <c r="T16449">
        <v>1.0658758559999999</v>
      </c>
      <c r="U16449">
        <v>453845.67589999997</v>
      </c>
      <c r="V16449" t="s">
        <v>54</v>
      </c>
      <c r="W16449" t="s">
        <v>47</v>
      </c>
    </row>
    <row r="16450" spans="1:23" x14ac:dyDescent="0.25">
      <c r="A16450" s="92">
        <v>8784</v>
      </c>
      <c r="B16450" s="92">
        <v>0</v>
      </c>
      <c r="C16450" s="92">
        <v>0</v>
      </c>
      <c r="R16450" s="9">
        <v>43605</v>
      </c>
      <c r="S16450">
        <v>8</v>
      </c>
      <c r="T16450">
        <v>1.0869078400000001</v>
      </c>
      <c r="U16450">
        <v>462801.01089999999</v>
      </c>
      <c r="V16450" t="s">
        <v>54</v>
      </c>
      <c r="W16450" t="s">
        <v>47</v>
      </c>
    </row>
    <row r="16451" spans="1:23" x14ac:dyDescent="0.25">
      <c r="A16451" s="92">
        <v>8784</v>
      </c>
      <c r="B16451" s="92">
        <v>0</v>
      </c>
      <c r="C16451" s="92">
        <v>0</v>
      </c>
      <c r="R16451" s="9">
        <v>43605</v>
      </c>
      <c r="S16451">
        <v>9</v>
      </c>
      <c r="T16451">
        <v>1.10881641</v>
      </c>
      <c r="U16451">
        <v>472129.59220000001</v>
      </c>
      <c r="V16451" t="s">
        <v>54</v>
      </c>
      <c r="W16451" t="s">
        <v>47</v>
      </c>
    </row>
    <row r="16452" spans="1:23" x14ac:dyDescent="0.25">
      <c r="A16452" s="92">
        <v>8784</v>
      </c>
      <c r="B16452" s="92">
        <v>0</v>
      </c>
      <c r="C16452" s="92">
        <v>0</v>
      </c>
      <c r="R16452" s="9">
        <v>43605</v>
      </c>
      <c r="S16452">
        <v>10</v>
      </c>
      <c r="T16452">
        <v>1.250453203</v>
      </c>
      <c r="U16452">
        <v>532437.97199999995</v>
      </c>
      <c r="V16452" t="s">
        <v>54</v>
      </c>
      <c r="W16452" t="s">
        <v>47</v>
      </c>
    </row>
    <row r="16453" spans="1:23" x14ac:dyDescent="0.25">
      <c r="A16453" s="92">
        <v>8784</v>
      </c>
      <c r="B16453" s="92">
        <v>0</v>
      </c>
      <c r="C16453" s="92">
        <v>0</v>
      </c>
      <c r="R16453" s="9">
        <v>43605</v>
      </c>
      <c r="S16453">
        <v>11</v>
      </c>
      <c r="T16453">
        <v>1.4543821290000001</v>
      </c>
      <c r="U16453">
        <v>619270.09310000006</v>
      </c>
      <c r="V16453" t="s">
        <v>54</v>
      </c>
      <c r="W16453" t="s">
        <v>47</v>
      </c>
    </row>
    <row r="16454" spans="1:23" x14ac:dyDescent="0.25">
      <c r="A16454" s="92">
        <v>8784</v>
      </c>
      <c r="B16454" s="92">
        <v>0</v>
      </c>
      <c r="C16454" s="92">
        <v>0</v>
      </c>
      <c r="R16454" s="9">
        <v>43605</v>
      </c>
      <c r="S16454">
        <v>12</v>
      </c>
      <c r="T16454">
        <v>1.7247688489999999</v>
      </c>
      <c r="U16454">
        <v>734399.67669999995</v>
      </c>
      <c r="V16454" t="s">
        <v>54</v>
      </c>
      <c r="W16454" t="s">
        <v>47</v>
      </c>
    </row>
    <row r="16455" spans="1:23" x14ac:dyDescent="0.25">
      <c r="A16455" s="92">
        <v>8784</v>
      </c>
      <c r="B16455" s="92">
        <v>0</v>
      </c>
      <c r="C16455" s="92">
        <v>0</v>
      </c>
      <c r="R16455" s="9">
        <v>43605</v>
      </c>
      <c r="S16455">
        <v>13</v>
      </c>
      <c r="T16455">
        <v>1.971369248</v>
      </c>
      <c r="U16455">
        <v>839401.14040000003</v>
      </c>
      <c r="V16455" t="s">
        <v>54</v>
      </c>
      <c r="W16455" t="s">
        <v>47</v>
      </c>
    </row>
    <row r="16456" spans="1:23" x14ac:dyDescent="0.25">
      <c r="A16456" s="92">
        <v>8784</v>
      </c>
      <c r="B16456" s="92">
        <v>0</v>
      </c>
      <c r="C16456" s="92">
        <v>0</v>
      </c>
      <c r="R16456" s="9">
        <v>43605</v>
      </c>
      <c r="S16456">
        <v>14</v>
      </c>
      <c r="T16456">
        <v>2.2122336379999998</v>
      </c>
      <c r="U16456">
        <v>941960.23419999995</v>
      </c>
      <c r="V16456" t="s">
        <v>54</v>
      </c>
      <c r="W16456" t="s">
        <v>47</v>
      </c>
    </row>
    <row r="16457" spans="1:23" x14ac:dyDescent="0.25">
      <c r="A16457" s="92">
        <v>8784</v>
      </c>
      <c r="B16457" s="92">
        <v>0</v>
      </c>
      <c r="C16457" s="92">
        <v>0</v>
      </c>
      <c r="R16457" s="9">
        <v>43605</v>
      </c>
      <c r="S16457">
        <v>15</v>
      </c>
      <c r="T16457">
        <v>2.3912971029999999</v>
      </c>
      <c r="U16457">
        <v>1018204.741</v>
      </c>
      <c r="V16457" t="s">
        <v>54</v>
      </c>
      <c r="W16457" t="s">
        <v>47</v>
      </c>
    </row>
    <row r="16458" spans="1:23" x14ac:dyDescent="0.25">
      <c r="A16458" s="92">
        <v>8784</v>
      </c>
      <c r="B16458" s="92">
        <v>0</v>
      </c>
      <c r="C16458" s="92">
        <v>0</v>
      </c>
      <c r="R16458" s="9">
        <v>43605</v>
      </c>
      <c r="S16458">
        <v>16</v>
      </c>
      <c r="T16458">
        <v>2.4344107070000001</v>
      </c>
      <c r="U16458">
        <v>1036562.341</v>
      </c>
      <c r="V16458" t="s">
        <v>54</v>
      </c>
      <c r="W16458" t="s">
        <v>47</v>
      </c>
    </row>
    <row r="16459" spans="1:23" x14ac:dyDescent="0.25">
      <c r="A16459" s="92">
        <v>8784</v>
      </c>
      <c r="B16459" s="92">
        <v>0</v>
      </c>
      <c r="C16459" s="92">
        <v>0</v>
      </c>
      <c r="R16459" s="9">
        <v>43605</v>
      </c>
      <c r="S16459">
        <v>17</v>
      </c>
      <c r="T16459">
        <v>2.4863873019999998</v>
      </c>
      <c r="U16459">
        <v>1058693.7679999999</v>
      </c>
      <c r="V16459" t="s">
        <v>54</v>
      </c>
      <c r="W16459" t="s">
        <v>47</v>
      </c>
    </row>
    <row r="16460" spans="1:23" x14ac:dyDescent="0.25">
      <c r="A16460" s="92">
        <v>8784</v>
      </c>
      <c r="B16460" s="92">
        <v>0</v>
      </c>
      <c r="C16460" s="92">
        <v>0</v>
      </c>
      <c r="R16460" s="9">
        <v>43605</v>
      </c>
      <c r="S16460">
        <v>18</v>
      </c>
      <c r="T16460">
        <v>2.5560435209999999</v>
      </c>
      <c r="U16460">
        <v>1088353.1070000001</v>
      </c>
      <c r="V16460" t="s">
        <v>54</v>
      </c>
      <c r="W16460" t="s">
        <v>47</v>
      </c>
    </row>
    <row r="16461" spans="1:23" x14ac:dyDescent="0.25">
      <c r="A16461" s="92">
        <v>8784</v>
      </c>
      <c r="B16461" s="92">
        <v>0</v>
      </c>
      <c r="C16461" s="92">
        <v>0</v>
      </c>
      <c r="R16461" s="9">
        <v>43605</v>
      </c>
      <c r="S16461">
        <v>19</v>
      </c>
      <c r="T16461">
        <v>2.5780164829999999</v>
      </c>
      <c r="U16461">
        <v>1097709.1070000001</v>
      </c>
      <c r="V16461" t="s">
        <v>54</v>
      </c>
      <c r="W16461" t="s">
        <v>47</v>
      </c>
    </row>
    <row r="16462" spans="1:23" x14ac:dyDescent="0.25">
      <c r="A16462" s="92">
        <v>8784</v>
      </c>
      <c r="B16462" s="92">
        <v>0</v>
      </c>
      <c r="C16462" s="92">
        <v>0</v>
      </c>
      <c r="R16462" s="9">
        <v>43605</v>
      </c>
      <c r="S16462">
        <v>20</v>
      </c>
      <c r="T16462">
        <v>2.4358563439999998</v>
      </c>
      <c r="U16462">
        <v>1037177.888</v>
      </c>
      <c r="V16462" t="s">
        <v>54</v>
      </c>
      <c r="W16462" t="s">
        <v>47</v>
      </c>
    </row>
    <row r="16463" spans="1:23" x14ac:dyDescent="0.25">
      <c r="A16463" s="92">
        <v>8784</v>
      </c>
      <c r="B16463" s="92">
        <v>0</v>
      </c>
      <c r="C16463" s="92">
        <v>0</v>
      </c>
      <c r="R16463" s="9">
        <v>43605</v>
      </c>
      <c r="S16463">
        <v>21</v>
      </c>
      <c r="T16463">
        <v>2.302319829</v>
      </c>
      <c r="U16463">
        <v>980318.57409999997</v>
      </c>
      <c r="V16463" t="s">
        <v>54</v>
      </c>
      <c r="W16463" t="s">
        <v>47</v>
      </c>
    </row>
    <row r="16464" spans="1:23" x14ac:dyDescent="0.25">
      <c r="A16464" s="92">
        <v>8784</v>
      </c>
      <c r="B16464" s="92">
        <v>0</v>
      </c>
      <c r="C16464" s="92">
        <v>0</v>
      </c>
      <c r="R16464" s="9">
        <v>43605</v>
      </c>
      <c r="S16464">
        <v>22</v>
      </c>
      <c r="T16464">
        <v>2.1755461110000001</v>
      </c>
      <c r="U16464">
        <v>926338.83169999998</v>
      </c>
      <c r="V16464" t="s">
        <v>54</v>
      </c>
      <c r="W16464" t="s">
        <v>47</v>
      </c>
    </row>
    <row r="16465" spans="1:23" x14ac:dyDescent="0.25">
      <c r="A16465" s="92">
        <v>8784</v>
      </c>
      <c r="B16465" s="92">
        <v>0</v>
      </c>
      <c r="C16465" s="92">
        <v>0</v>
      </c>
      <c r="R16465" s="9">
        <v>43605</v>
      </c>
      <c r="S16465">
        <v>23</v>
      </c>
      <c r="T16465">
        <v>1.84675912</v>
      </c>
      <c r="U16465">
        <v>786342.64630000002</v>
      </c>
      <c r="V16465" t="s">
        <v>54</v>
      </c>
      <c r="W16465" t="s">
        <v>47</v>
      </c>
    </row>
    <row r="16466" spans="1:23" x14ac:dyDescent="0.25">
      <c r="A16466" s="92">
        <v>8784</v>
      </c>
      <c r="B16466" s="92">
        <v>0</v>
      </c>
      <c r="C16466" s="92">
        <v>0</v>
      </c>
      <c r="R16466" s="9">
        <v>43605</v>
      </c>
      <c r="S16466">
        <v>24</v>
      </c>
      <c r="T16466">
        <v>1.583368997</v>
      </c>
      <c r="U16466">
        <v>674192.18530000001</v>
      </c>
      <c r="V16466" t="s">
        <v>54</v>
      </c>
      <c r="W16466" t="s">
        <v>47</v>
      </c>
    </row>
    <row r="16467" spans="1:23" x14ac:dyDescent="0.25">
      <c r="A16467" s="92">
        <v>8784</v>
      </c>
      <c r="B16467" s="92">
        <v>0</v>
      </c>
      <c r="C16467" s="92">
        <v>0</v>
      </c>
      <c r="R16467" s="9">
        <v>43606</v>
      </c>
      <c r="S16467">
        <v>1</v>
      </c>
      <c r="T16467">
        <v>1.317235994</v>
      </c>
      <c r="U16467">
        <v>560873.81740000006</v>
      </c>
      <c r="V16467" t="s">
        <v>54</v>
      </c>
      <c r="W16467" t="s">
        <v>47</v>
      </c>
    </row>
    <row r="16468" spans="1:23" x14ac:dyDescent="0.25">
      <c r="A16468" s="92">
        <v>8784</v>
      </c>
      <c r="B16468" s="92">
        <v>0</v>
      </c>
      <c r="C16468" s="92">
        <v>0</v>
      </c>
      <c r="R16468" s="9">
        <v>43606</v>
      </c>
      <c r="S16468">
        <v>2</v>
      </c>
      <c r="T16468">
        <v>1.1523000059999999</v>
      </c>
      <c r="U16468">
        <v>490644.73340000003</v>
      </c>
      <c r="V16468" t="s">
        <v>54</v>
      </c>
      <c r="W16468" t="s">
        <v>47</v>
      </c>
    </row>
    <row r="16469" spans="1:23" x14ac:dyDescent="0.25">
      <c r="A16469" s="92">
        <v>8784</v>
      </c>
      <c r="B16469" s="92">
        <v>0</v>
      </c>
      <c r="C16469" s="92">
        <v>0</v>
      </c>
      <c r="R16469" s="9">
        <v>43606</v>
      </c>
      <c r="S16469">
        <v>3</v>
      </c>
      <c r="T16469">
        <v>1.0225237110000001</v>
      </c>
      <c r="U16469">
        <v>435386.50599999999</v>
      </c>
      <c r="V16469" t="s">
        <v>54</v>
      </c>
      <c r="W16469" t="s">
        <v>47</v>
      </c>
    </row>
    <row r="16470" spans="1:23" x14ac:dyDescent="0.25">
      <c r="A16470" s="92">
        <v>8784</v>
      </c>
      <c r="B16470" s="92">
        <v>0</v>
      </c>
      <c r="C16470" s="92">
        <v>0</v>
      </c>
      <c r="R16470" s="9">
        <v>43606</v>
      </c>
      <c r="S16470">
        <v>4</v>
      </c>
      <c r="T16470">
        <v>0.94908819229999997</v>
      </c>
      <c r="U16470">
        <v>404117.9559</v>
      </c>
      <c r="V16470" t="s">
        <v>54</v>
      </c>
      <c r="W16470" t="s">
        <v>47</v>
      </c>
    </row>
    <row r="16471" spans="1:23" x14ac:dyDescent="0.25">
      <c r="A16471" s="92">
        <v>8784</v>
      </c>
      <c r="B16471" s="92">
        <v>0</v>
      </c>
      <c r="C16471" s="92">
        <v>0</v>
      </c>
      <c r="R16471" s="9">
        <v>43606</v>
      </c>
      <c r="S16471">
        <v>5</v>
      </c>
      <c r="T16471">
        <v>0.92979148950000001</v>
      </c>
      <c r="U16471">
        <v>395901.49699999997</v>
      </c>
      <c r="V16471" t="s">
        <v>54</v>
      </c>
      <c r="W16471" t="s">
        <v>47</v>
      </c>
    </row>
    <row r="16472" spans="1:23" x14ac:dyDescent="0.25">
      <c r="A16472" s="92">
        <v>8784</v>
      </c>
      <c r="B16472" s="92">
        <v>0</v>
      </c>
      <c r="C16472" s="92">
        <v>0</v>
      </c>
      <c r="R16472" s="9">
        <v>43606</v>
      </c>
      <c r="S16472">
        <v>6</v>
      </c>
      <c r="T16472">
        <v>0.95382218949999997</v>
      </c>
      <c r="U16472">
        <v>406133.67300000001</v>
      </c>
      <c r="V16472" t="s">
        <v>54</v>
      </c>
      <c r="W16472" t="s">
        <v>47</v>
      </c>
    </row>
    <row r="16473" spans="1:23" x14ac:dyDescent="0.25">
      <c r="A16473" s="92">
        <v>8784</v>
      </c>
      <c r="B16473" s="92">
        <v>0</v>
      </c>
      <c r="C16473" s="92">
        <v>0</v>
      </c>
      <c r="R16473" s="9">
        <v>43606</v>
      </c>
      <c r="S16473">
        <v>7</v>
      </c>
      <c r="T16473">
        <v>1.1309429689999999</v>
      </c>
      <c r="U16473">
        <v>481550.99239999999</v>
      </c>
      <c r="V16473" t="s">
        <v>54</v>
      </c>
      <c r="W16473" t="s">
        <v>47</v>
      </c>
    </row>
    <row r="16474" spans="1:23" x14ac:dyDescent="0.25">
      <c r="A16474" s="92">
        <v>8784</v>
      </c>
      <c r="B16474" s="92">
        <v>0</v>
      </c>
      <c r="C16474" s="92">
        <v>0</v>
      </c>
      <c r="R16474" s="9">
        <v>43606</v>
      </c>
      <c r="S16474">
        <v>8</v>
      </c>
      <c r="T16474">
        <v>1.1347706230000001</v>
      </c>
      <c r="U16474">
        <v>483180.79210000002</v>
      </c>
      <c r="V16474" t="s">
        <v>54</v>
      </c>
      <c r="W16474" t="s">
        <v>47</v>
      </c>
    </row>
    <row r="16475" spans="1:23" x14ac:dyDescent="0.25">
      <c r="A16475" s="92">
        <v>8784</v>
      </c>
      <c r="B16475" s="92">
        <v>0</v>
      </c>
      <c r="C16475" s="92">
        <v>0</v>
      </c>
      <c r="R16475" s="9">
        <v>43606</v>
      </c>
      <c r="S16475">
        <v>9</v>
      </c>
      <c r="T16475">
        <v>1.17785246</v>
      </c>
      <c r="U16475">
        <v>501524.86609999998</v>
      </c>
      <c r="V16475" t="s">
        <v>54</v>
      </c>
      <c r="W16475" t="s">
        <v>47</v>
      </c>
    </row>
    <row r="16476" spans="1:23" x14ac:dyDescent="0.25">
      <c r="A16476" s="92">
        <v>8784</v>
      </c>
      <c r="B16476" s="92">
        <v>0</v>
      </c>
      <c r="C16476" s="92">
        <v>0</v>
      </c>
      <c r="R16476" s="9">
        <v>43606</v>
      </c>
      <c r="S16476">
        <v>10</v>
      </c>
      <c r="T16476">
        <v>1.2946512910000001</v>
      </c>
      <c r="U16476">
        <v>551257.34120000002</v>
      </c>
      <c r="V16476" t="s">
        <v>54</v>
      </c>
      <c r="W16476" t="s">
        <v>47</v>
      </c>
    </row>
    <row r="16477" spans="1:23" x14ac:dyDescent="0.25">
      <c r="A16477" s="92">
        <v>8784</v>
      </c>
      <c r="B16477" s="92">
        <v>0</v>
      </c>
      <c r="C16477" s="92">
        <v>0</v>
      </c>
      <c r="R16477" s="9">
        <v>43606</v>
      </c>
      <c r="S16477">
        <v>11</v>
      </c>
      <c r="T16477">
        <v>1.532189064</v>
      </c>
      <c r="U16477">
        <v>652399.97450000001</v>
      </c>
      <c r="V16477" t="s">
        <v>54</v>
      </c>
      <c r="W16477" t="s">
        <v>47</v>
      </c>
    </row>
    <row r="16478" spans="1:23" x14ac:dyDescent="0.25">
      <c r="A16478" s="92">
        <v>8784</v>
      </c>
      <c r="B16478" s="92">
        <v>0</v>
      </c>
      <c r="C16478" s="92">
        <v>0</v>
      </c>
      <c r="R16478" s="9">
        <v>43606</v>
      </c>
      <c r="S16478">
        <v>12</v>
      </c>
      <c r="T16478">
        <v>1.832397839</v>
      </c>
      <c r="U16478">
        <v>780227.67039999994</v>
      </c>
      <c r="V16478" t="s">
        <v>54</v>
      </c>
      <c r="W16478" t="s">
        <v>47</v>
      </c>
    </row>
    <row r="16479" spans="1:23" x14ac:dyDescent="0.25">
      <c r="A16479" s="92">
        <v>8784</v>
      </c>
      <c r="B16479" s="92">
        <v>0</v>
      </c>
      <c r="C16479" s="92">
        <v>0</v>
      </c>
      <c r="R16479" s="9">
        <v>43606</v>
      </c>
      <c r="S16479">
        <v>13</v>
      </c>
      <c r="T16479">
        <v>2.122668499</v>
      </c>
      <c r="U16479">
        <v>903823.75630000001</v>
      </c>
      <c r="V16479" t="s">
        <v>54</v>
      </c>
      <c r="W16479" t="s">
        <v>47</v>
      </c>
    </row>
    <row r="16480" spans="1:23" x14ac:dyDescent="0.25">
      <c r="A16480" s="92">
        <v>8784</v>
      </c>
      <c r="B16480" s="92">
        <v>0</v>
      </c>
      <c r="C16480" s="92">
        <v>0</v>
      </c>
      <c r="R16480" s="9">
        <v>43606</v>
      </c>
      <c r="S16480">
        <v>14</v>
      </c>
      <c r="T16480">
        <v>2.328456353</v>
      </c>
      <c r="U16480">
        <v>991447.40110000002</v>
      </c>
      <c r="V16480" t="s">
        <v>54</v>
      </c>
      <c r="W16480" t="s">
        <v>47</v>
      </c>
    </row>
    <row r="16481" spans="1:23" x14ac:dyDescent="0.25">
      <c r="A16481" s="92">
        <v>8784</v>
      </c>
      <c r="B16481" s="92">
        <v>0</v>
      </c>
      <c r="C16481" s="92">
        <v>0</v>
      </c>
      <c r="R16481" s="9">
        <v>43606</v>
      </c>
      <c r="S16481">
        <v>15</v>
      </c>
      <c r="T16481">
        <v>2.484003521</v>
      </c>
      <c r="U16481">
        <v>1057678.763</v>
      </c>
      <c r="V16481" t="s">
        <v>54</v>
      </c>
      <c r="W16481" t="s">
        <v>47</v>
      </c>
    </row>
    <row r="16482" spans="1:23" x14ac:dyDescent="0.25">
      <c r="A16482" s="92">
        <v>8784</v>
      </c>
      <c r="B16482" s="92">
        <v>0</v>
      </c>
      <c r="C16482" s="92">
        <v>0</v>
      </c>
      <c r="R16482" s="9">
        <v>43606</v>
      </c>
      <c r="S16482">
        <v>16</v>
      </c>
      <c r="T16482">
        <v>2.5650452810000002</v>
      </c>
      <c r="U16482">
        <v>1092186.02</v>
      </c>
      <c r="V16482" t="s">
        <v>54</v>
      </c>
      <c r="W16482" t="s">
        <v>47</v>
      </c>
    </row>
    <row r="16483" spans="1:23" x14ac:dyDescent="0.25">
      <c r="A16483" s="92">
        <v>8784</v>
      </c>
      <c r="B16483" s="92">
        <v>0</v>
      </c>
      <c r="C16483" s="92">
        <v>0</v>
      </c>
      <c r="R16483" s="9">
        <v>43606</v>
      </c>
      <c r="S16483">
        <v>17</v>
      </c>
      <c r="T16483">
        <v>2.6792042149999999</v>
      </c>
      <c r="U16483">
        <v>1140794.4380000001</v>
      </c>
      <c r="V16483" t="s">
        <v>54</v>
      </c>
      <c r="W16483" t="s">
        <v>47</v>
      </c>
    </row>
    <row r="16484" spans="1:23" x14ac:dyDescent="0.25">
      <c r="A16484" s="92">
        <v>8784</v>
      </c>
      <c r="B16484" s="92">
        <v>0</v>
      </c>
      <c r="C16484" s="92">
        <v>0</v>
      </c>
      <c r="R16484" s="9">
        <v>43606</v>
      </c>
      <c r="S16484">
        <v>18</v>
      </c>
      <c r="T16484">
        <v>2.768846065</v>
      </c>
      <c r="U16484">
        <v>1178963.5789999999</v>
      </c>
      <c r="V16484" t="s">
        <v>54</v>
      </c>
      <c r="W16484" t="s">
        <v>47</v>
      </c>
    </row>
    <row r="16485" spans="1:23" x14ac:dyDescent="0.25">
      <c r="A16485" s="92">
        <v>8784</v>
      </c>
      <c r="B16485" s="92">
        <v>0</v>
      </c>
      <c r="C16485" s="92">
        <v>0</v>
      </c>
      <c r="R16485" s="9">
        <v>43606</v>
      </c>
      <c r="S16485">
        <v>19</v>
      </c>
      <c r="T16485">
        <v>2.7956425939999998</v>
      </c>
      <c r="U16485">
        <v>1190373.4339999999</v>
      </c>
      <c r="V16485" t="s">
        <v>54</v>
      </c>
      <c r="W16485" t="s">
        <v>47</v>
      </c>
    </row>
    <row r="16486" spans="1:23" x14ac:dyDescent="0.25">
      <c r="A16486" s="92">
        <v>8784</v>
      </c>
      <c r="B16486" s="92">
        <v>0</v>
      </c>
      <c r="C16486" s="92">
        <v>0</v>
      </c>
      <c r="R16486" s="9">
        <v>43606</v>
      </c>
      <c r="S16486">
        <v>20</v>
      </c>
      <c r="T16486">
        <v>2.640484979</v>
      </c>
      <c r="U16486">
        <v>1124307.942</v>
      </c>
      <c r="V16486" t="s">
        <v>54</v>
      </c>
      <c r="W16486" t="s">
        <v>47</v>
      </c>
    </row>
    <row r="16487" spans="1:23" x14ac:dyDescent="0.25">
      <c r="A16487" s="92">
        <v>8784</v>
      </c>
      <c r="B16487" s="92">
        <v>0</v>
      </c>
      <c r="C16487" s="92">
        <v>0</v>
      </c>
      <c r="R16487" s="9">
        <v>43606</v>
      </c>
      <c r="S16487">
        <v>21</v>
      </c>
      <c r="T16487">
        <v>2.5061938929999998</v>
      </c>
      <c r="U16487">
        <v>1067127.335</v>
      </c>
      <c r="V16487" t="s">
        <v>54</v>
      </c>
      <c r="W16487" t="s">
        <v>47</v>
      </c>
    </row>
    <row r="16488" spans="1:23" x14ac:dyDescent="0.25">
      <c r="A16488" s="92">
        <v>8784</v>
      </c>
      <c r="B16488" s="92">
        <v>0</v>
      </c>
      <c r="C16488" s="92">
        <v>0</v>
      </c>
      <c r="R16488" s="9">
        <v>43606</v>
      </c>
      <c r="S16488">
        <v>22</v>
      </c>
      <c r="T16488">
        <v>2.3111437490000002</v>
      </c>
      <c r="U16488">
        <v>984075.76379999996</v>
      </c>
      <c r="V16488" t="s">
        <v>54</v>
      </c>
      <c r="W16488" t="s">
        <v>47</v>
      </c>
    </row>
    <row r="16489" spans="1:23" x14ac:dyDescent="0.25">
      <c r="A16489" s="92">
        <v>8784</v>
      </c>
      <c r="B16489" s="92">
        <v>0</v>
      </c>
      <c r="C16489" s="92">
        <v>0</v>
      </c>
      <c r="R16489" s="9">
        <v>43606</v>
      </c>
      <c r="S16489">
        <v>23</v>
      </c>
      <c r="T16489">
        <v>2.0173166610000002</v>
      </c>
      <c r="U16489">
        <v>858965.36510000005</v>
      </c>
      <c r="V16489" t="s">
        <v>54</v>
      </c>
      <c r="W16489" t="s">
        <v>47</v>
      </c>
    </row>
    <row r="16490" spans="1:23" x14ac:dyDescent="0.25">
      <c r="A16490" s="92">
        <v>8784</v>
      </c>
      <c r="B16490" s="92">
        <v>0</v>
      </c>
      <c r="C16490" s="92">
        <v>0</v>
      </c>
      <c r="R16490" s="9">
        <v>43606</v>
      </c>
      <c r="S16490">
        <v>24</v>
      </c>
      <c r="T16490">
        <v>1.70281901</v>
      </c>
      <c r="U16490">
        <v>725053.52309999999</v>
      </c>
      <c r="V16490" t="s">
        <v>54</v>
      </c>
      <c r="W16490" t="s">
        <v>47</v>
      </c>
    </row>
    <row r="16491" spans="1:23" x14ac:dyDescent="0.25">
      <c r="A16491" s="92">
        <v>8784</v>
      </c>
      <c r="B16491" s="92">
        <v>0</v>
      </c>
      <c r="C16491" s="92">
        <v>0</v>
      </c>
      <c r="R16491" s="9">
        <v>43607</v>
      </c>
      <c r="S16491">
        <v>1</v>
      </c>
      <c r="T16491">
        <v>1.4441091230000001</v>
      </c>
      <c r="U16491">
        <v>614895.88820000004</v>
      </c>
      <c r="V16491" t="s">
        <v>54</v>
      </c>
      <c r="W16491" t="s">
        <v>47</v>
      </c>
    </row>
    <row r="16492" spans="1:23" x14ac:dyDescent="0.25">
      <c r="A16492" s="92">
        <v>8784</v>
      </c>
      <c r="B16492" s="92">
        <v>0</v>
      </c>
      <c r="C16492" s="92">
        <v>0</v>
      </c>
      <c r="R16492" s="9">
        <v>43607</v>
      </c>
      <c r="S16492">
        <v>2</v>
      </c>
      <c r="T16492">
        <v>1.244520557</v>
      </c>
      <c r="U16492">
        <v>529911.87520000001</v>
      </c>
      <c r="V16492" t="s">
        <v>54</v>
      </c>
      <c r="W16492" t="s">
        <v>47</v>
      </c>
    </row>
    <row r="16493" spans="1:23" x14ac:dyDescent="0.25">
      <c r="A16493" s="92">
        <v>8784</v>
      </c>
      <c r="B16493" s="92">
        <v>0</v>
      </c>
      <c r="C16493" s="92">
        <v>0</v>
      </c>
      <c r="R16493" s="9">
        <v>43607</v>
      </c>
      <c r="S16493">
        <v>3</v>
      </c>
      <c r="T16493">
        <v>1.114263904</v>
      </c>
      <c r="U16493">
        <v>474449.11330000003</v>
      </c>
      <c r="V16493" t="s">
        <v>54</v>
      </c>
      <c r="W16493" t="s">
        <v>47</v>
      </c>
    </row>
    <row r="16494" spans="1:23" x14ac:dyDescent="0.25">
      <c r="A16494" s="92">
        <v>8784</v>
      </c>
      <c r="B16494" s="92">
        <v>0</v>
      </c>
      <c r="C16494" s="92">
        <v>0</v>
      </c>
      <c r="R16494" s="9">
        <v>43607</v>
      </c>
      <c r="S16494">
        <v>4</v>
      </c>
      <c r="T16494">
        <v>1.035391561</v>
      </c>
      <c r="U16494">
        <v>440865.58490000002</v>
      </c>
      <c r="V16494" t="s">
        <v>54</v>
      </c>
      <c r="W16494" t="s">
        <v>47</v>
      </c>
    </row>
    <row r="16495" spans="1:23" x14ac:dyDescent="0.25">
      <c r="A16495" s="92">
        <v>8784</v>
      </c>
      <c r="B16495" s="92">
        <v>0</v>
      </c>
      <c r="C16495" s="92">
        <v>0</v>
      </c>
      <c r="R16495" s="9">
        <v>43607</v>
      </c>
      <c r="S16495">
        <v>5</v>
      </c>
      <c r="T16495">
        <v>1.0082046979999999</v>
      </c>
      <c r="U16495">
        <v>429289.52779999998</v>
      </c>
      <c r="V16495" t="s">
        <v>54</v>
      </c>
      <c r="W16495" t="s">
        <v>47</v>
      </c>
    </row>
    <row r="16496" spans="1:23" x14ac:dyDescent="0.25">
      <c r="A16496" s="92">
        <v>8784</v>
      </c>
      <c r="B16496" s="92">
        <v>0</v>
      </c>
      <c r="C16496" s="92">
        <v>0</v>
      </c>
      <c r="R16496" s="9">
        <v>43607</v>
      </c>
      <c r="S16496">
        <v>6</v>
      </c>
      <c r="T16496">
        <v>1.039909864</v>
      </c>
      <c r="U16496">
        <v>442789.46029999998</v>
      </c>
      <c r="V16496" t="s">
        <v>54</v>
      </c>
      <c r="W16496" t="s">
        <v>47</v>
      </c>
    </row>
    <row r="16497" spans="1:23" x14ac:dyDescent="0.25">
      <c r="A16497" s="92">
        <v>8784</v>
      </c>
      <c r="B16497" s="92">
        <v>0</v>
      </c>
      <c r="C16497" s="92">
        <v>0</v>
      </c>
      <c r="R16497" s="9">
        <v>43607</v>
      </c>
      <c r="S16497">
        <v>7</v>
      </c>
      <c r="T16497">
        <v>1.162262779</v>
      </c>
      <c r="U16497">
        <v>494886.84240000002</v>
      </c>
      <c r="V16497" t="s">
        <v>54</v>
      </c>
      <c r="W16497" t="s">
        <v>47</v>
      </c>
    </row>
    <row r="16498" spans="1:23" x14ac:dyDescent="0.25">
      <c r="A16498" s="92">
        <v>8784</v>
      </c>
      <c r="B16498" s="92">
        <v>0</v>
      </c>
      <c r="C16498" s="92">
        <v>0</v>
      </c>
      <c r="R16498" s="9">
        <v>43607</v>
      </c>
      <c r="S16498">
        <v>8</v>
      </c>
      <c r="T16498">
        <v>1.17335795</v>
      </c>
      <c r="U16498">
        <v>499611.12180000002</v>
      </c>
      <c r="V16498" t="s">
        <v>54</v>
      </c>
      <c r="W16498" t="s">
        <v>47</v>
      </c>
    </row>
    <row r="16499" spans="1:23" x14ac:dyDescent="0.25">
      <c r="A16499" s="92">
        <v>8784</v>
      </c>
      <c r="B16499" s="92">
        <v>0</v>
      </c>
      <c r="C16499" s="92">
        <v>0</v>
      </c>
      <c r="R16499" s="9">
        <v>43607</v>
      </c>
      <c r="S16499">
        <v>9</v>
      </c>
      <c r="T16499">
        <v>1.1637617790000001</v>
      </c>
      <c r="U16499">
        <v>495525.11050000001</v>
      </c>
      <c r="V16499" t="s">
        <v>54</v>
      </c>
      <c r="W16499" t="s">
        <v>47</v>
      </c>
    </row>
    <row r="16500" spans="1:23" x14ac:dyDescent="0.25">
      <c r="A16500" s="92">
        <v>8784</v>
      </c>
      <c r="B16500" s="92">
        <v>0</v>
      </c>
      <c r="C16500" s="92">
        <v>0</v>
      </c>
      <c r="R16500" s="9">
        <v>43607</v>
      </c>
      <c r="S16500">
        <v>10</v>
      </c>
      <c r="T16500">
        <v>1.309155195</v>
      </c>
      <c r="U16500">
        <v>557433.04520000005</v>
      </c>
      <c r="V16500" t="s">
        <v>54</v>
      </c>
      <c r="W16500" t="s">
        <v>47</v>
      </c>
    </row>
    <row r="16501" spans="1:23" x14ac:dyDescent="0.25">
      <c r="A16501" s="92">
        <v>8784</v>
      </c>
      <c r="B16501" s="92">
        <v>0</v>
      </c>
      <c r="C16501" s="92">
        <v>0</v>
      </c>
      <c r="R16501" s="9">
        <v>43607</v>
      </c>
      <c r="S16501">
        <v>11</v>
      </c>
      <c r="T16501">
        <v>1.5436830070000001</v>
      </c>
      <c r="U16501">
        <v>657294.04980000004</v>
      </c>
      <c r="V16501" t="s">
        <v>54</v>
      </c>
      <c r="W16501" t="s">
        <v>47</v>
      </c>
    </row>
    <row r="16502" spans="1:23" x14ac:dyDescent="0.25">
      <c r="A16502" s="92">
        <v>8784</v>
      </c>
      <c r="B16502" s="92">
        <v>0</v>
      </c>
      <c r="C16502" s="92">
        <v>0</v>
      </c>
      <c r="R16502" s="9">
        <v>43607</v>
      </c>
      <c r="S16502">
        <v>12</v>
      </c>
      <c r="T16502">
        <v>1.8123353659999999</v>
      </c>
      <c r="U16502">
        <v>771685.14930000005</v>
      </c>
      <c r="V16502" t="s">
        <v>54</v>
      </c>
      <c r="W16502" t="s">
        <v>47</v>
      </c>
    </row>
    <row r="16503" spans="1:23" x14ac:dyDescent="0.25">
      <c r="A16503" s="92">
        <v>8784</v>
      </c>
      <c r="B16503" s="92">
        <v>0</v>
      </c>
      <c r="C16503" s="92">
        <v>0</v>
      </c>
      <c r="R16503" s="9">
        <v>43607</v>
      </c>
      <c r="S16503">
        <v>13</v>
      </c>
      <c r="T16503">
        <v>2.110294713</v>
      </c>
      <c r="U16503">
        <v>898555.04749999999</v>
      </c>
      <c r="V16503" t="s">
        <v>54</v>
      </c>
      <c r="W16503" t="s">
        <v>47</v>
      </c>
    </row>
    <row r="16504" spans="1:23" x14ac:dyDescent="0.25">
      <c r="A16504" s="92">
        <v>8784</v>
      </c>
      <c r="B16504" s="92">
        <v>0</v>
      </c>
      <c r="C16504" s="92">
        <v>0</v>
      </c>
      <c r="R16504" s="9">
        <v>43607</v>
      </c>
      <c r="S16504">
        <v>14</v>
      </c>
      <c r="T16504">
        <v>2.3460443139999998</v>
      </c>
      <c r="U16504">
        <v>998936.28449999995</v>
      </c>
      <c r="V16504" t="s">
        <v>54</v>
      </c>
      <c r="W16504" t="s">
        <v>47</v>
      </c>
    </row>
    <row r="16505" spans="1:23" x14ac:dyDescent="0.25">
      <c r="A16505" s="92">
        <v>8784</v>
      </c>
      <c r="B16505" s="92">
        <v>0</v>
      </c>
      <c r="C16505" s="92">
        <v>0</v>
      </c>
      <c r="R16505" s="9">
        <v>43607</v>
      </c>
      <c r="S16505">
        <v>15</v>
      </c>
      <c r="T16505">
        <v>2.4944537879999999</v>
      </c>
      <c r="U16505">
        <v>1062128.4450000001</v>
      </c>
      <c r="V16505" t="s">
        <v>54</v>
      </c>
      <c r="W16505" t="s">
        <v>47</v>
      </c>
    </row>
    <row r="16506" spans="1:23" x14ac:dyDescent="0.25">
      <c r="A16506" s="92">
        <v>8784</v>
      </c>
      <c r="B16506" s="92">
        <v>0</v>
      </c>
      <c r="C16506" s="92">
        <v>0</v>
      </c>
      <c r="R16506" s="9">
        <v>43607</v>
      </c>
      <c r="S16506">
        <v>16</v>
      </c>
      <c r="T16506">
        <v>2.6083496629999998</v>
      </c>
      <c r="U16506">
        <v>1110624.8529999999</v>
      </c>
      <c r="V16506" t="s">
        <v>54</v>
      </c>
      <c r="W16506" t="s">
        <v>47</v>
      </c>
    </row>
    <row r="16507" spans="1:23" x14ac:dyDescent="0.25">
      <c r="A16507" s="92">
        <v>8784</v>
      </c>
      <c r="B16507" s="92">
        <v>0</v>
      </c>
      <c r="C16507" s="92">
        <v>0</v>
      </c>
      <c r="R16507" s="9">
        <v>43607</v>
      </c>
      <c r="S16507">
        <v>17</v>
      </c>
      <c r="T16507">
        <v>2.7036362060000001</v>
      </c>
      <c r="U16507">
        <v>1151197.4820000001</v>
      </c>
      <c r="V16507" t="s">
        <v>54</v>
      </c>
      <c r="W16507" t="s">
        <v>47</v>
      </c>
    </row>
    <row r="16508" spans="1:23" x14ac:dyDescent="0.25">
      <c r="A16508" s="92">
        <v>8784</v>
      </c>
      <c r="B16508" s="92">
        <v>0</v>
      </c>
      <c r="C16508" s="92">
        <v>0</v>
      </c>
      <c r="R16508" s="9">
        <v>43607</v>
      </c>
      <c r="S16508">
        <v>18</v>
      </c>
      <c r="T16508">
        <v>2.7098080090000001</v>
      </c>
      <c r="U16508">
        <v>1153825.4110000001</v>
      </c>
      <c r="V16508" t="s">
        <v>54</v>
      </c>
      <c r="W16508" t="s">
        <v>47</v>
      </c>
    </row>
    <row r="16509" spans="1:23" x14ac:dyDescent="0.25">
      <c r="A16509" s="92">
        <v>8784</v>
      </c>
      <c r="B16509" s="92">
        <v>0</v>
      </c>
      <c r="C16509" s="92">
        <v>0</v>
      </c>
      <c r="R16509" s="9">
        <v>43607</v>
      </c>
      <c r="S16509">
        <v>19</v>
      </c>
      <c r="T16509">
        <v>2.650804323</v>
      </c>
      <c r="U16509">
        <v>1128701.878</v>
      </c>
      <c r="V16509" t="s">
        <v>54</v>
      </c>
      <c r="W16509" t="s">
        <v>47</v>
      </c>
    </row>
    <row r="16510" spans="1:23" x14ac:dyDescent="0.25">
      <c r="A16510" s="92">
        <v>8784</v>
      </c>
      <c r="B16510" s="92">
        <v>0</v>
      </c>
      <c r="C16510" s="92">
        <v>0</v>
      </c>
      <c r="R16510" s="9">
        <v>43607</v>
      </c>
      <c r="S16510">
        <v>20</v>
      </c>
      <c r="T16510">
        <v>2.530953673</v>
      </c>
      <c r="U16510">
        <v>1077669.95</v>
      </c>
      <c r="V16510" t="s">
        <v>54</v>
      </c>
      <c r="W16510" t="s">
        <v>47</v>
      </c>
    </row>
    <row r="16511" spans="1:23" x14ac:dyDescent="0.25">
      <c r="A16511" s="92">
        <v>8784</v>
      </c>
      <c r="B16511" s="92">
        <v>0</v>
      </c>
      <c r="C16511" s="92">
        <v>0</v>
      </c>
      <c r="R16511" s="9">
        <v>43607</v>
      </c>
      <c r="S16511">
        <v>21</v>
      </c>
      <c r="T16511">
        <v>2.3906804429999999</v>
      </c>
      <c r="U16511">
        <v>1017942.17</v>
      </c>
      <c r="V16511" t="s">
        <v>54</v>
      </c>
      <c r="W16511" t="s">
        <v>47</v>
      </c>
    </row>
    <row r="16512" spans="1:23" x14ac:dyDescent="0.25">
      <c r="A16512" s="92">
        <v>8784</v>
      </c>
      <c r="B16512" s="92">
        <v>0</v>
      </c>
      <c r="C16512" s="92">
        <v>0</v>
      </c>
      <c r="R16512" s="9">
        <v>43607</v>
      </c>
      <c r="S16512">
        <v>22</v>
      </c>
      <c r="T16512">
        <v>2.25954823</v>
      </c>
      <c r="U16512">
        <v>962106.598</v>
      </c>
      <c r="V16512" t="s">
        <v>54</v>
      </c>
      <c r="W16512" t="s">
        <v>47</v>
      </c>
    </row>
    <row r="16513" spans="1:23" x14ac:dyDescent="0.25">
      <c r="A16513" s="92">
        <v>8784</v>
      </c>
      <c r="B16513" s="92">
        <v>0</v>
      </c>
      <c r="C16513" s="92">
        <v>0</v>
      </c>
      <c r="R16513" s="9">
        <v>43607</v>
      </c>
      <c r="S16513">
        <v>23</v>
      </c>
      <c r="T16513">
        <v>1.9903916699999999</v>
      </c>
      <c r="U16513">
        <v>847500.81129999994</v>
      </c>
      <c r="V16513" t="s">
        <v>54</v>
      </c>
      <c r="W16513" t="s">
        <v>47</v>
      </c>
    </row>
    <row r="16514" spans="1:23" x14ac:dyDescent="0.25">
      <c r="A16514" s="92">
        <v>8784</v>
      </c>
      <c r="B16514" s="92">
        <v>0</v>
      </c>
      <c r="C16514" s="92">
        <v>0</v>
      </c>
      <c r="R16514" s="9">
        <v>43607</v>
      </c>
      <c r="S16514">
        <v>24</v>
      </c>
      <c r="T16514">
        <v>1.673638379</v>
      </c>
      <c r="U16514">
        <v>712628.52709999995</v>
      </c>
      <c r="V16514" t="s">
        <v>54</v>
      </c>
      <c r="W16514" t="s">
        <v>47</v>
      </c>
    </row>
    <row r="16515" spans="1:23" x14ac:dyDescent="0.25">
      <c r="A16515" s="92">
        <v>8784</v>
      </c>
      <c r="B16515" s="92">
        <v>0</v>
      </c>
      <c r="C16515" s="92">
        <v>0</v>
      </c>
      <c r="R16515" s="9">
        <v>43608</v>
      </c>
      <c r="S16515">
        <v>1</v>
      </c>
      <c r="T16515">
        <v>1.438983804</v>
      </c>
      <c r="U16515">
        <v>612713.54779999994</v>
      </c>
      <c r="V16515" t="s">
        <v>54</v>
      </c>
      <c r="W16515" t="s">
        <v>47</v>
      </c>
    </row>
    <row r="16516" spans="1:23" x14ac:dyDescent="0.25">
      <c r="A16516" s="92">
        <v>8784</v>
      </c>
      <c r="B16516" s="92">
        <v>0</v>
      </c>
      <c r="C16516" s="92">
        <v>0</v>
      </c>
      <c r="R16516" s="9">
        <v>43608</v>
      </c>
      <c r="S16516">
        <v>2</v>
      </c>
      <c r="T16516">
        <v>1.2502124139999999</v>
      </c>
      <c r="U16516">
        <v>532335.4449</v>
      </c>
      <c r="V16516" t="s">
        <v>54</v>
      </c>
      <c r="W16516" t="s">
        <v>47</v>
      </c>
    </row>
    <row r="16517" spans="1:23" x14ac:dyDescent="0.25">
      <c r="A16517" s="92">
        <v>8784</v>
      </c>
      <c r="B16517" s="92">
        <v>0</v>
      </c>
      <c r="C16517" s="92">
        <v>0</v>
      </c>
      <c r="R16517" s="9">
        <v>43608</v>
      </c>
      <c r="S16517">
        <v>3</v>
      </c>
      <c r="T16517">
        <v>1.120925535</v>
      </c>
      <c r="U16517">
        <v>477285.60920000001</v>
      </c>
      <c r="V16517" t="s">
        <v>54</v>
      </c>
      <c r="W16517" t="s">
        <v>47</v>
      </c>
    </row>
    <row r="16518" spans="1:23" x14ac:dyDescent="0.25">
      <c r="A16518" s="92">
        <v>8784</v>
      </c>
      <c r="B16518" s="92">
        <v>0</v>
      </c>
      <c r="C16518" s="92">
        <v>0</v>
      </c>
      <c r="R16518" s="9">
        <v>43608</v>
      </c>
      <c r="S16518">
        <v>4</v>
      </c>
      <c r="T16518">
        <v>1.047364094</v>
      </c>
      <c r="U16518">
        <v>445963.44179999997</v>
      </c>
      <c r="V16518" t="s">
        <v>54</v>
      </c>
      <c r="W16518" t="s">
        <v>47</v>
      </c>
    </row>
    <row r="16519" spans="1:23" x14ac:dyDescent="0.25">
      <c r="A16519" s="92">
        <v>8784</v>
      </c>
      <c r="B16519" s="92">
        <v>0</v>
      </c>
      <c r="C16519" s="92">
        <v>0</v>
      </c>
      <c r="R16519" s="9">
        <v>43608</v>
      </c>
      <c r="S16519">
        <v>5</v>
      </c>
      <c r="T16519">
        <v>0.99824393700000003</v>
      </c>
      <c r="U16519">
        <v>425048.27539999998</v>
      </c>
      <c r="V16519" t="s">
        <v>54</v>
      </c>
      <c r="W16519" t="s">
        <v>47</v>
      </c>
    </row>
    <row r="16520" spans="1:23" x14ac:dyDescent="0.25">
      <c r="A16520" s="92">
        <v>8784</v>
      </c>
      <c r="B16520" s="92">
        <v>0</v>
      </c>
      <c r="C16520" s="92">
        <v>0</v>
      </c>
      <c r="R16520" s="9">
        <v>43608</v>
      </c>
      <c r="S16520">
        <v>6</v>
      </c>
      <c r="T16520">
        <v>1.028408939</v>
      </c>
      <c r="U16520">
        <v>437892.41269999999</v>
      </c>
      <c r="V16520" t="s">
        <v>54</v>
      </c>
      <c r="W16520" t="s">
        <v>47</v>
      </c>
    </row>
    <row r="16521" spans="1:23" x14ac:dyDescent="0.25">
      <c r="A16521" s="92">
        <v>8784</v>
      </c>
      <c r="B16521" s="92">
        <v>0</v>
      </c>
      <c r="C16521" s="92">
        <v>0</v>
      </c>
      <c r="R16521" s="9">
        <v>43608</v>
      </c>
      <c r="S16521">
        <v>7</v>
      </c>
      <c r="T16521">
        <v>1.1263347610000001</v>
      </c>
      <c r="U16521">
        <v>479588.83600000001</v>
      </c>
      <c r="V16521" t="s">
        <v>54</v>
      </c>
      <c r="W16521" t="s">
        <v>47</v>
      </c>
    </row>
    <row r="16522" spans="1:23" x14ac:dyDescent="0.25">
      <c r="A16522" s="92">
        <v>8784</v>
      </c>
      <c r="B16522" s="92">
        <v>0</v>
      </c>
      <c r="C16522" s="92">
        <v>0</v>
      </c>
      <c r="R16522" s="9">
        <v>43608</v>
      </c>
      <c r="S16522">
        <v>8</v>
      </c>
      <c r="T16522">
        <v>1.18335126</v>
      </c>
      <c r="U16522">
        <v>503866.2329</v>
      </c>
      <c r="V16522" t="s">
        <v>54</v>
      </c>
      <c r="W16522" t="s">
        <v>47</v>
      </c>
    </row>
    <row r="16523" spans="1:23" x14ac:dyDescent="0.25">
      <c r="A16523" s="92">
        <v>8784</v>
      </c>
      <c r="B16523" s="92">
        <v>0</v>
      </c>
      <c r="C16523" s="92">
        <v>0</v>
      </c>
      <c r="R16523" s="9">
        <v>43608</v>
      </c>
      <c r="S16523">
        <v>9</v>
      </c>
      <c r="T16523">
        <v>1.2143361619999999</v>
      </c>
      <c r="U16523">
        <v>517059.48060000001</v>
      </c>
      <c r="V16523" t="s">
        <v>54</v>
      </c>
      <c r="W16523" t="s">
        <v>47</v>
      </c>
    </row>
    <row r="16524" spans="1:23" x14ac:dyDescent="0.25">
      <c r="A16524" s="92">
        <v>8784</v>
      </c>
      <c r="B16524" s="92">
        <v>0</v>
      </c>
      <c r="C16524" s="92">
        <v>0</v>
      </c>
      <c r="R16524" s="9">
        <v>43608</v>
      </c>
      <c r="S16524">
        <v>10</v>
      </c>
      <c r="T16524">
        <v>1.289235736</v>
      </c>
      <c r="U16524">
        <v>548951.41949999996</v>
      </c>
      <c r="V16524" t="s">
        <v>54</v>
      </c>
      <c r="W16524" t="s">
        <v>47</v>
      </c>
    </row>
    <row r="16525" spans="1:23" x14ac:dyDescent="0.25">
      <c r="A16525" s="92">
        <v>8784</v>
      </c>
      <c r="B16525" s="92">
        <v>0</v>
      </c>
      <c r="C16525" s="92">
        <v>0</v>
      </c>
      <c r="R16525" s="9">
        <v>43608</v>
      </c>
      <c r="S16525">
        <v>11</v>
      </c>
      <c r="T16525">
        <v>1.4873586670000001</v>
      </c>
      <c r="U16525">
        <v>633311.37100000004</v>
      </c>
      <c r="V16525" t="s">
        <v>54</v>
      </c>
      <c r="W16525" t="s">
        <v>47</v>
      </c>
    </row>
    <row r="16526" spans="1:23" x14ac:dyDescent="0.25">
      <c r="A16526" s="92">
        <v>8784</v>
      </c>
      <c r="B16526" s="92">
        <v>0</v>
      </c>
      <c r="C16526" s="92">
        <v>0</v>
      </c>
      <c r="R16526" s="9">
        <v>43608</v>
      </c>
      <c r="S16526">
        <v>12</v>
      </c>
      <c r="T16526">
        <v>1.7334047880000001</v>
      </c>
      <c r="U16526">
        <v>738076.82499999995</v>
      </c>
      <c r="V16526" t="s">
        <v>54</v>
      </c>
      <c r="W16526" t="s">
        <v>47</v>
      </c>
    </row>
    <row r="16527" spans="1:23" x14ac:dyDescent="0.25">
      <c r="A16527" s="92">
        <v>8784</v>
      </c>
      <c r="B16527" s="92">
        <v>0</v>
      </c>
      <c r="C16527" s="92">
        <v>0</v>
      </c>
      <c r="R16527" s="9">
        <v>43608</v>
      </c>
      <c r="S16527">
        <v>13</v>
      </c>
      <c r="T16527">
        <v>1.9316611400000001</v>
      </c>
      <c r="U16527">
        <v>822493.58680000005</v>
      </c>
      <c r="V16527" t="s">
        <v>54</v>
      </c>
      <c r="W16527" t="s">
        <v>47</v>
      </c>
    </row>
    <row r="16528" spans="1:23" x14ac:dyDescent="0.25">
      <c r="A16528" s="92">
        <v>8784</v>
      </c>
      <c r="B16528" s="92">
        <v>0</v>
      </c>
      <c r="C16528" s="92">
        <v>0</v>
      </c>
      <c r="R16528" s="9">
        <v>43608</v>
      </c>
      <c r="S16528">
        <v>14</v>
      </c>
      <c r="T16528">
        <v>2.1446445199999999</v>
      </c>
      <c r="U16528">
        <v>913181.05779999995</v>
      </c>
      <c r="V16528" t="s">
        <v>54</v>
      </c>
      <c r="W16528" t="s">
        <v>47</v>
      </c>
    </row>
    <row r="16529" spans="1:23" x14ac:dyDescent="0.25">
      <c r="A16529" s="92">
        <v>8784</v>
      </c>
      <c r="B16529" s="92">
        <v>0</v>
      </c>
      <c r="C16529" s="92">
        <v>0</v>
      </c>
      <c r="R16529" s="9">
        <v>43608</v>
      </c>
      <c r="S16529">
        <v>15</v>
      </c>
      <c r="T16529">
        <v>2.253614947</v>
      </c>
      <c r="U16529">
        <v>959580.23</v>
      </c>
      <c r="V16529" t="s">
        <v>54</v>
      </c>
      <c r="W16529" t="s">
        <v>47</v>
      </c>
    </row>
    <row r="16530" spans="1:23" x14ac:dyDescent="0.25">
      <c r="A16530" s="92">
        <v>8784</v>
      </c>
      <c r="B16530" s="92">
        <v>0</v>
      </c>
      <c r="C16530" s="92">
        <v>0</v>
      </c>
      <c r="R16530" s="9">
        <v>43608</v>
      </c>
      <c r="S16530">
        <v>16</v>
      </c>
      <c r="T16530">
        <v>2.357493367</v>
      </c>
      <c r="U16530">
        <v>1003811.246</v>
      </c>
      <c r="V16530" t="s">
        <v>54</v>
      </c>
      <c r="W16530" t="s">
        <v>47</v>
      </c>
    </row>
    <row r="16531" spans="1:23" x14ac:dyDescent="0.25">
      <c r="A16531" s="92">
        <v>8784</v>
      </c>
      <c r="B16531" s="92">
        <v>0</v>
      </c>
      <c r="C16531" s="92">
        <v>0</v>
      </c>
      <c r="R16531" s="9">
        <v>43608</v>
      </c>
      <c r="S16531">
        <v>17</v>
      </c>
      <c r="T16531">
        <v>2.4322453249999998</v>
      </c>
      <c r="U16531">
        <v>1035640.33</v>
      </c>
      <c r="V16531" t="s">
        <v>54</v>
      </c>
      <c r="W16531" t="s">
        <v>47</v>
      </c>
    </row>
    <row r="16532" spans="1:23" x14ac:dyDescent="0.25">
      <c r="A16532" s="92">
        <v>8784</v>
      </c>
      <c r="B16532" s="92">
        <v>0</v>
      </c>
      <c r="C16532" s="92">
        <v>0</v>
      </c>
      <c r="R16532" s="9">
        <v>43608</v>
      </c>
      <c r="S16532">
        <v>18</v>
      </c>
      <c r="T16532">
        <v>2.5071604750000001</v>
      </c>
      <c r="U16532">
        <v>1067538.902</v>
      </c>
      <c r="V16532" t="s">
        <v>54</v>
      </c>
      <c r="W16532" t="s">
        <v>47</v>
      </c>
    </row>
    <row r="16533" spans="1:23" x14ac:dyDescent="0.25">
      <c r="A16533" s="92">
        <v>8784</v>
      </c>
      <c r="B16533" s="92">
        <v>0</v>
      </c>
      <c r="C16533" s="92">
        <v>0</v>
      </c>
      <c r="R16533" s="9">
        <v>43608</v>
      </c>
      <c r="S16533">
        <v>19</v>
      </c>
      <c r="T16533">
        <v>2.4901653459999999</v>
      </c>
      <c r="U16533">
        <v>1060302.4439999999</v>
      </c>
      <c r="V16533" t="s">
        <v>54</v>
      </c>
      <c r="W16533" t="s">
        <v>47</v>
      </c>
    </row>
    <row r="16534" spans="1:23" x14ac:dyDescent="0.25">
      <c r="A16534" s="92">
        <v>8784</v>
      </c>
      <c r="B16534" s="92">
        <v>0</v>
      </c>
      <c r="C16534" s="92">
        <v>0</v>
      </c>
      <c r="R16534" s="9">
        <v>43608</v>
      </c>
      <c r="S16534">
        <v>20</v>
      </c>
      <c r="T16534">
        <v>2.3469443330000002</v>
      </c>
      <c r="U16534">
        <v>999319.50939999998</v>
      </c>
      <c r="V16534" t="s">
        <v>54</v>
      </c>
      <c r="W16534" t="s">
        <v>47</v>
      </c>
    </row>
    <row r="16535" spans="1:23" x14ac:dyDescent="0.25">
      <c r="A16535" s="92">
        <v>8784</v>
      </c>
      <c r="B16535" s="92">
        <v>0</v>
      </c>
      <c r="C16535" s="92">
        <v>0</v>
      </c>
      <c r="R16535" s="9">
        <v>43608</v>
      </c>
      <c r="S16535">
        <v>21</v>
      </c>
      <c r="T16535">
        <v>2.1807057489999999</v>
      </c>
      <c r="U16535">
        <v>928535.78520000004</v>
      </c>
      <c r="V16535" t="s">
        <v>54</v>
      </c>
      <c r="W16535" t="s">
        <v>47</v>
      </c>
    </row>
    <row r="16536" spans="1:23" x14ac:dyDescent="0.25">
      <c r="A16536" s="92">
        <v>8784</v>
      </c>
      <c r="B16536" s="92">
        <v>0</v>
      </c>
      <c r="C16536" s="92">
        <v>0</v>
      </c>
      <c r="R16536" s="9">
        <v>43608</v>
      </c>
      <c r="S16536">
        <v>22</v>
      </c>
      <c r="T16536">
        <v>2.0662284290000001</v>
      </c>
      <c r="U16536">
        <v>879791.8</v>
      </c>
      <c r="V16536" t="s">
        <v>54</v>
      </c>
      <c r="W16536" t="s">
        <v>47</v>
      </c>
    </row>
    <row r="16537" spans="1:23" x14ac:dyDescent="0.25">
      <c r="A16537" s="92">
        <v>8784</v>
      </c>
      <c r="B16537" s="92">
        <v>0</v>
      </c>
      <c r="C16537" s="92">
        <v>0</v>
      </c>
      <c r="R16537" s="9">
        <v>43608</v>
      </c>
      <c r="S16537">
        <v>23</v>
      </c>
      <c r="T16537">
        <v>1.8156647079999999</v>
      </c>
      <c r="U16537">
        <v>773102.76989999996</v>
      </c>
      <c r="V16537" t="s">
        <v>54</v>
      </c>
      <c r="W16537" t="s">
        <v>47</v>
      </c>
    </row>
    <row r="16538" spans="1:23" x14ac:dyDescent="0.25">
      <c r="A16538" s="92">
        <v>8784</v>
      </c>
      <c r="B16538" s="92">
        <v>0</v>
      </c>
      <c r="C16538" s="92">
        <v>0</v>
      </c>
      <c r="R16538" s="9">
        <v>43608</v>
      </c>
      <c r="S16538">
        <v>24</v>
      </c>
      <c r="T16538">
        <v>1.5091014469999999</v>
      </c>
      <c r="U16538">
        <v>642569.35950000002</v>
      </c>
      <c r="V16538" t="s">
        <v>54</v>
      </c>
      <c r="W16538" t="s">
        <v>47</v>
      </c>
    </row>
    <row r="16539" spans="1:23" x14ac:dyDescent="0.25">
      <c r="A16539" s="92">
        <v>8784</v>
      </c>
      <c r="B16539" s="92">
        <v>0</v>
      </c>
      <c r="C16539" s="92">
        <v>0</v>
      </c>
      <c r="R16539" s="9">
        <v>43609</v>
      </c>
      <c r="S16539">
        <v>1</v>
      </c>
      <c r="T16539">
        <v>1.2591816579999999</v>
      </c>
      <c r="U16539">
        <v>536154.51329999999</v>
      </c>
      <c r="V16539" t="s">
        <v>54</v>
      </c>
      <c r="W16539" t="s">
        <v>47</v>
      </c>
    </row>
    <row r="16540" spans="1:23" x14ac:dyDescent="0.25">
      <c r="A16540" s="92">
        <v>8784</v>
      </c>
      <c r="B16540" s="92">
        <v>0</v>
      </c>
      <c r="C16540" s="92">
        <v>0</v>
      </c>
      <c r="R16540" s="9">
        <v>43609</v>
      </c>
      <c r="S16540">
        <v>2</v>
      </c>
      <c r="T16540">
        <v>1.0443288500000001</v>
      </c>
      <c r="U16540">
        <v>444671.04710000003</v>
      </c>
      <c r="V16540" t="s">
        <v>54</v>
      </c>
      <c r="W16540" t="s">
        <v>47</v>
      </c>
    </row>
    <row r="16541" spans="1:23" x14ac:dyDescent="0.25">
      <c r="A16541" s="92">
        <v>8784</v>
      </c>
      <c r="B16541" s="92">
        <v>0</v>
      </c>
      <c r="C16541" s="92">
        <v>0</v>
      </c>
      <c r="R16541" s="9">
        <v>43609</v>
      </c>
      <c r="S16541">
        <v>3</v>
      </c>
      <c r="T16541">
        <v>0.92393255249999995</v>
      </c>
      <c r="U16541">
        <v>393406.78509999998</v>
      </c>
      <c r="V16541" t="s">
        <v>54</v>
      </c>
      <c r="W16541" t="s">
        <v>47</v>
      </c>
    </row>
    <row r="16542" spans="1:23" x14ac:dyDescent="0.25">
      <c r="A16542" s="92">
        <v>8784</v>
      </c>
      <c r="B16542" s="92">
        <v>0</v>
      </c>
      <c r="C16542" s="92">
        <v>0</v>
      </c>
      <c r="R16542" s="9">
        <v>43609</v>
      </c>
      <c r="S16542">
        <v>4</v>
      </c>
      <c r="T16542">
        <v>0.83264000630000001</v>
      </c>
      <c r="U16542">
        <v>354534.78409999999</v>
      </c>
      <c r="V16542" t="s">
        <v>54</v>
      </c>
      <c r="W16542" t="s">
        <v>47</v>
      </c>
    </row>
    <row r="16543" spans="1:23" x14ac:dyDescent="0.25">
      <c r="A16543" s="92">
        <v>8784</v>
      </c>
      <c r="B16543" s="92">
        <v>0</v>
      </c>
      <c r="C16543" s="92">
        <v>0</v>
      </c>
      <c r="R16543" s="9">
        <v>43609</v>
      </c>
      <c r="S16543">
        <v>5</v>
      </c>
      <c r="T16543">
        <v>0.77592422780000003</v>
      </c>
      <c r="U16543">
        <v>330385.4325</v>
      </c>
      <c r="V16543" t="s">
        <v>54</v>
      </c>
      <c r="W16543" t="s">
        <v>47</v>
      </c>
    </row>
    <row r="16544" spans="1:23" x14ac:dyDescent="0.25">
      <c r="A16544" s="92">
        <v>8784</v>
      </c>
      <c r="B16544" s="92">
        <v>0</v>
      </c>
      <c r="C16544" s="92">
        <v>0</v>
      </c>
      <c r="R16544" s="9">
        <v>43609</v>
      </c>
      <c r="S16544">
        <v>6</v>
      </c>
      <c r="T16544">
        <v>0.81995937080000003</v>
      </c>
      <c r="U16544">
        <v>349135.42019999999</v>
      </c>
      <c r="V16544" t="s">
        <v>54</v>
      </c>
      <c r="W16544" t="s">
        <v>47</v>
      </c>
    </row>
    <row r="16545" spans="1:23" x14ac:dyDescent="0.25">
      <c r="A16545" s="92">
        <v>8784</v>
      </c>
      <c r="B16545" s="92">
        <v>0</v>
      </c>
      <c r="C16545" s="92">
        <v>0</v>
      </c>
      <c r="R16545" s="9">
        <v>43609</v>
      </c>
      <c r="S16545">
        <v>7</v>
      </c>
      <c r="T16545">
        <v>0.92994107810000004</v>
      </c>
      <c r="U16545">
        <v>395965.19130000001</v>
      </c>
      <c r="V16545" t="s">
        <v>54</v>
      </c>
      <c r="W16545" t="s">
        <v>47</v>
      </c>
    </row>
    <row r="16546" spans="1:23" x14ac:dyDescent="0.25">
      <c r="A16546" s="92">
        <v>8784</v>
      </c>
      <c r="B16546" s="92">
        <v>0</v>
      </c>
      <c r="C16546" s="92">
        <v>0</v>
      </c>
      <c r="R16546" s="9">
        <v>43609</v>
      </c>
      <c r="S16546">
        <v>8</v>
      </c>
      <c r="T16546">
        <v>0.98892427930000004</v>
      </c>
      <c r="U16546">
        <v>421080.0024</v>
      </c>
      <c r="V16546" t="s">
        <v>54</v>
      </c>
      <c r="W16546" t="s">
        <v>47</v>
      </c>
    </row>
    <row r="16547" spans="1:23" x14ac:dyDescent="0.25">
      <c r="A16547" s="92">
        <v>8784</v>
      </c>
      <c r="B16547" s="92">
        <v>0</v>
      </c>
      <c r="C16547" s="92">
        <v>0</v>
      </c>
      <c r="R16547" s="9">
        <v>43609</v>
      </c>
      <c r="S16547">
        <v>9</v>
      </c>
      <c r="T16547">
        <v>1.028752442</v>
      </c>
      <c r="U16547">
        <v>438038.67479999998</v>
      </c>
      <c r="V16547" t="s">
        <v>54</v>
      </c>
      <c r="W16547" t="s">
        <v>47</v>
      </c>
    </row>
    <row r="16548" spans="1:23" x14ac:dyDescent="0.25">
      <c r="A16548" s="92">
        <v>8784</v>
      </c>
      <c r="B16548" s="92">
        <v>0</v>
      </c>
      <c r="C16548" s="92">
        <v>0</v>
      </c>
      <c r="R16548" s="9">
        <v>43609</v>
      </c>
      <c r="S16548">
        <v>10</v>
      </c>
      <c r="T16548">
        <v>1.1659144880000001</v>
      </c>
      <c r="U16548">
        <v>496441.72529999999</v>
      </c>
      <c r="V16548" t="s">
        <v>54</v>
      </c>
      <c r="W16548" t="s">
        <v>47</v>
      </c>
    </row>
    <row r="16549" spans="1:23" x14ac:dyDescent="0.25">
      <c r="A16549" s="92">
        <v>8784</v>
      </c>
      <c r="B16549" s="92">
        <v>0</v>
      </c>
      <c r="C16549" s="92">
        <v>0</v>
      </c>
      <c r="R16549" s="9">
        <v>43609</v>
      </c>
      <c r="S16549">
        <v>11</v>
      </c>
      <c r="T16549">
        <v>1.342719767</v>
      </c>
      <c r="U16549">
        <v>571724.70589999994</v>
      </c>
      <c r="V16549" t="s">
        <v>54</v>
      </c>
      <c r="W16549" t="s">
        <v>47</v>
      </c>
    </row>
    <row r="16550" spans="1:23" x14ac:dyDescent="0.25">
      <c r="A16550" s="92">
        <v>8784</v>
      </c>
      <c r="B16550" s="92">
        <v>0</v>
      </c>
      <c r="C16550" s="92">
        <v>0</v>
      </c>
      <c r="R16550" s="9">
        <v>43609</v>
      </c>
      <c r="S16550">
        <v>12</v>
      </c>
      <c r="T16550">
        <v>1.6073341489999999</v>
      </c>
      <c r="U16550">
        <v>684396.45140000002</v>
      </c>
      <c r="V16550" t="s">
        <v>54</v>
      </c>
      <c r="W16550" t="s">
        <v>47</v>
      </c>
    </row>
    <row r="16551" spans="1:23" x14ac:dyDescent="0.25">
      <c r="A16551" s="92">
        <v>8784</v>
      </c>
      <c r="B16551" s="92">
        <v>0</v>
      </c>
      <c r="C16551" s="92">
        <v>0</v>
      </c>
      <c r="R16551" s="9">
        <v>43609</v>
      </c>
      <c r="S16551">
        <v>13</v>
      </c>
      <c r="T16551">
        <v>1.8828146480000001</v>
      </c>
      <c r="U16551">
        <v>801694.94590000005</v>
      </c>
      <c r="V16551" t="s">
        <v>54</v>
      </c>
      <c r="W16551" t="s">
        <v>47</v>
      </c>
    </row>
    <row r="16552" spans="1:23" x14ac:dyDescent="0.25">
      <c r="A16552" s="92">
        <v>8784</v>
      </c>
      <c r="B16552" s="92">
        <v>0</v>
      </c>
      <c r="C16552" s="92">
        <v>0</v>
      </c>
      <c r="R16552" s="9">
        <v>43609</v>
      </c>
      <c r="S16552">
        <v>14</v>
      </c>
      <c r="T16552">
        <v>2.14963551</v>
      </c>
      <c r="U16552">
        <v>915306.20160000003</v>
      </c>
      <c r="V16552" t="s">
        <v>54</v>
      </c>
      <c r="W16552" t="s">
        <v>47</v>
      </c>
    </row>
    <row r="16553" spans="1:23" x14ac:dyDescent="0.25">
      <c r="A16553" s="92">
        <v>8784</v>
      </c>
      <c r="B16553" s="92">
        <v>0</v>
      </c>
      <c r="C16553" s="92">
        <v>0</v>
      </c>
      <c r="R16553" s="9">
        <v>43609</v>
      </c>
      <c r="S16553">
        <v>15</v>
      </c>
      <c r="T16553">
        <v>2.3484023590000001</v>
      </c>
      <c r="U16553">
        <v>999940.33089999994</v>
      </c>
      <c r="V16553" t="s">
        <v>54</v>
      </c>
      <c r="W16553" t="s">
        <v>47</v>
      </c>
    </row>
    <row r="16554" spans="1:23" x14ac:dyDescent="0.25">
      <c r="A16554" s="92">
        <v>8784</v>
      </c>
      <c r="B16554" s="92">
        <v>0</v>
      </c>
      <c r="C16554" s="92">
        <v>0</v>
      </c>
      <c r="R16554" s="9">
        <v>43609</v>
      </c>
      <c r="S16554">
        <v>16</v>
      </c>
      <c r="T16554">
        <v>2.6021796660000001</v>
      </c>
      <c r="U16554">
        <v>1107997.693</v>
      </c>
      <c r="V16554" t="s">
        <v>54</v>
      </c>
      <c r="W16554" t="s">
        <v>47</v>
      </c>
    </row>
    <row r="16555" spans="1:23" x14ac:dyDescent="0.25">
      <c r="A16555" s="92">
        <v>8784</v>
      </c>
      <c r="B16555" s="92">
        <v>0</v>
      </c>
      <c r="C16555" s="92">
        <v>0</v>
      </c>
      <c r="R16555" s="9">
        <v>43609</v>
      </c>
      <c r="S16555">
        <v>17</v>
      </c>
      <c r="T16555">
        <v>2.706844668</v>
      </c>
      <c r="U16555">
        <v>1152563.632</v>
      </c>
      <c r="V16555" t="s">
        <v>54</v>
      </c>
      <c r="W16555" t="s">
        <v>47</v>
      </c>
    </row>
    <row r="16556" spans="1:23" x14ac:dyDescent="0.25">
      <c r="A16556" s="92">
        <v>8784</v>
      </c>
      <c r="B16556" s="92">
        <v>0</v>
      </c>
      <c r="C16556" s="92">
        <v>0</v>
      </c>
      <c r="R16556" s="9">
        <v>43609</v>
      </c>
      <c r="S16556">
        <v>18</v>
      </c>
      <c r="T16556">
        <v>2.774510174</v>
      </c>
      <c r="U16556">
        <v>1181375.334</v>
      </c>
      <c r="V16556" t="s">
        <v>54</v>
      </c>
      <c r="W16556" t="s">
        <v>47</v>
      </c>
    </row>
    <row r="16557" spans="1:23" x14ac:dyDescent="0.25">
      <c r="A16557" s="92">
        <v>8784</v>
      </c>
      <c r="B16557" s="92">
        <v>0</v>
      </c>
      <c r="C16557" s="92">
        <v>0</v>
      </c>
      <c r="R16557" s="9">
        <v>43609</v>
      </c>
      <c r="S16557">
        <v>19</v>
      </c>
      <c r="T16557">
        <v>2.712991744</v>
      </c>
      <c r="U16557">
        <v>1155181.0330000001</v>
      </c>
      <c r="V16557" t="s">
        <v>54</v>
      </c>
      <c r="W16557" t="s">
        <v>47</v>
      </c>
    </row>
    <row r="16558" spans="1:23" x14ac:dyDescent="0.25">
      <c r="A16558" s="92">
        <v>8784</v>
      </c>
      <c r="B16558" s="92">
        <v>0</v>
      </c>
      <c r="C16558" s="92">
        <v>0</v>
      </c>
      <c r="R16558" s="9">
        <v>43609</v>
      </c>
      <c r="S16558">
        <v>20</v>
      </c>
      <c r="T16558">
        <v>2.5046552179999999</v>
      </c>
      <c r="U16558">
        <v>1066472.173</v>
      </c>
      <c r="V16558" t="s">
        <v>54</v>
      </c>
      <c r="W16558" t="s">
        <v>47</v>
      </c>
    </row>
    <row r="16559" spans="1:23" x14ac:dyDescent="0.25">
      <c r="A16559" s="92">
        <v>8784</v>
      </c>
      <c r="B16559" s="92">
        <v>0</v>
      </c>
      <c r="C16559" s="92">
        <v>0</v>
      </c>
      <c r="R16559" s="9">
        <v>43609</v>
      </c>
      <c r="S16559">
        <v>21</v>
      </c>
      <c r="T16559">
        <v>2.2771198899999998</v>
      </c>
      <c r="U16559">
        <v>969588.54079999996</v>
      </c>
      <c r="V16559" t="s">
        <v>54</v>
      </c>
      <c r="W16559" t="s">
        <v>47</v>
      </c>
    </row>
    <row r="16560" spans="1:23" x14ac:dyDescent="0.25">
      <c r="A16560" s="92">
        <v>8784</v>
      </c>
      <c r="B16560" s="92">
        <v>0</v>
      </c>
      <c r="C16560" s="92">
        <v>0</v>
      </c>
      <c r="R16560" s="9">
        <v>43609</v>
      </c>
      <c r="S16560">
        <v>22</v>
      </c>
      <c r="T16560">
        <v>2.1413058010000001</v>
      </c>
      <c r="U16560">
        <v>911759.44469999999</v>
      </c>
      <c r="V16560" t="s">
        <v>54</v>
      </c>
      <c r="W16560" t="s">
        <v>47</v>
      </c>
    </row>
    <row r="16561" spans="1:23" x14ac:dyDescent="0.25">
      <c r="A16561" s="92">
        <v>8784</v>
      </c>
      <c r="B16561" s="92">
        <v>0</v>
      </c>
      <c r="C16561" s="92">
        <v>0</v>
      </c>
      <c r="R16561" s="9">
        <v>43609</v>
      </c>
      <c r="S16561">
        <v>23</v>
      </c>
      <c r="T16561">
        <v>1.9287360440000001</v>
      </c>
      <c r="U16561">
        <v>821248.09270000004</v>
      </c>
      <c r="V16561" t="s">
        <v>54</v>
      </c>
      <c r="W16561" t="s">
        <v>47</v>
      </c>
    </row>
    <row r="16562" spans="1:23" x14ac:dyDescent="0.25">
      <c r="A16562" s="92">
        <v>8784</v>
      </c>
      <c r="B16562" s="92">
        <v>0</v>
      </c>
      <c r="C16562" s="92">
        <v>0</v>
      </c>
      <c r="R16562" s="9">
        <v>43609</v>
      </c>
      <c r="S16562">
        <v>24</v>
      </c>
      <c r="T16562">
        <v>1.636758317</v>
      </c>
      <c r="U16562">
        <v>696925.14430000004</v>
      </c>
      <c r="V16562" t="s">
        <v>54</v>
      </c>
      <c r="W16562" t="s">
        <v>47</v>
      </c>
    </row>
    <row r="16563" spans="1:23" x14ac:dyDescent="0.25">
      <c r="A16563" s="92">
        <v>8784</v>
      </c>
      <c r="B16563" s="92">
        <v>0</v>
      </c>
      <c r="C16563" s="92">
        <v>0</v>
      </c>
      <c r="R16563" s="9">
        <v>43610</v>
      </c>
      <c r="S16563">
        <v>1</v>
      </c>
      <c r="T16563">
        <v>1.379787522</v>
      </c>
      <c r="U16563">
        <v>587508.00789999997</v>
      </c>
      <c r="V16563" t="s">
        <v>54</v>
      </c>
      <c r="W16563" t="s">
        <v>47</v>
      </c>
    </row>
    <row r="16564" spans="1:23" x14ac:dyDescent="0.25">
      <c r="A16564" s="92">
        <v>8784</v>
      </c>
      <c r="B16564" s="92">
        <v>0</v>
      </c>
      <c r="C16564" s="92">
        <v>0</v>
      </c>
      <c r="R16564" s="9">
        <v>43610</v>
      </c>
      <c r="S16564">
        <v>2</v>
      </c>
      <c r="T16564">
        <v>1.174869795</v>
      </c>
      <c r="U16564">
        <v>500254.85930000001</v>
      </c>
      <c r="V16564" t="s">
        <v>54</v>
      </c>
      <c r="W16564" t="s">
        <v>47</v>
      </c>
    </row>
    <row r="16565" spans="1:23" x14ac:dyDescent="0.25">
      <c r="A16565" s="92">
        <v>8784</v>
      </c>
      <c r="B16565" s="92">
        <v>0</v>
      </c>
      <c r="C16565" s="92">
        <v>0</v>
      </c>
      <c r="R16565" s="9">
        <v>43610</v>
      </c>
      <c r="S16565">
        <v>3</v>
      </c>
      <c r="T16565">
        <v>1.071104627</v>
      </c>
      <c r="U16565">
        <v>456072.06589999999</v>
      </c>
      <c r="V16565" t="s">
        <v>54</v>
      </c>
      <c r="W16565" t="s">
        <v>47</v>
      </c>
    </row>
    <row r="16566" spans="1:23" x14ac:dyDescent="0.25">
      <c r="A16566" s="92">
        <v>8784</v>
      </c>
      <c r="B16566" s="92">
        <v>0</v>
      </c>
      <c r="C16566" s="92">
        <v>0</v>
      </c>
      <c r="R16566" s="9">
        <v>43610</v>
      </c>
      <c r="S16566">
        <v>4</v>
      </c>
      <c r="T16566">
        <v>0.97225204529999998</v>
      </c>
      <c r="U16566">
        <v>413981.0319</v>
      </c>
      <c r="V16566" t="s">
        <v>54</v>
      </c>
      <c r="W16566" t="s">
        <v>47</v>
      </c>
    </row>
    <row r="16567" spans="1:23" x14ac:dyDescent="0.25">
      <c r="A16567" s="92">
        <v>8784</v>
      </c>
      <c r="B16567" s="92">
        <v>0</v>
      </c>
      <c r="C16567" s="92">
        <v>0</v>
      </c>
      <c r="R16567" s="9">
        <v>43610</v>
      </c>
      <c r="S16567">
        <v>5</v>
      </c>
      <c r="T16567">
        <v>0.91410478080000002</v>
      </c>
      <c r="U16567">
        <v>389222.15919999999</v>
      </c>
      <c r="V16567" t="s">
        <v>54</v>
      </c>
      <c r="W16567" t="s">
        <v>47</v>
      </c>
    </row>
    <row r="16568" spans="1:23" x14ac:dyDescent="0.25">
      <c r="A16568" s="92">
        <v>8784</v>
      </c>
      <c r="B16568" s="92">
        <v>0</v>
      </c>
      <c r="C16568" s="92">
        <v>0</v>
      </c>
      <c r="R16568" s="9">
        <v>43610</v>
      </c>
      <c r="S16568">
        <v>6</v>
      </c>
      <c r="T16568">
        <v>0.8688933391</v>
      </c>
      <c r="U16568">
        <v>369971.30820000003</v>
      </c>
      <c r="V16568" t="s">
        <v>54</v>
      </c>
      <c r="W16568" t="s">
        <v>47</v>
      </c>
    </row>
    <row r="16569" spans="1:23" x14ac:dyDescent="0.25">
      <c r="A16569" s="92">
        <v>8784</v>
      </c>
      <c r="B16569" s="92">
        <v>0</v>
      </c>
      <c r="C16569" s="92">
        <v>0</v>
      </c>
      <c r="R16569" s="9">
        <v>43610</v>
      </c>
      <c r="S16569">
        <v>7</v>
      </c>
      <c r="T16569">
        <v>0.89093931270000004</v>
      </c>
      <c r="U16569">
        <v>379358.39559999999</v>
      </c>
      <c r="V16569" t="s">
        <v>54</v>
      </c>
      <c r="W16569" t="s">
        <v>47</v>
      </c>
    </row>
    <row r="16570" spans="1:23" x14ac:dyDescent="0.25">
      <c r="A16570" s="92">
        <v>8784</v>
      </c>
      <c r="B16570" s="92">
        <v>0</v>
      </c>
      <c r="C16570" s="92">
        <v>0</v>
      </c>
      <c r="R16570" s="9">
        <v>43610</v>
      </c>
      <c r="S16570">
        <v>8</v>
      </c>
      <c r="T16570">
        <v>0.97926615159999997</v>
      </c>
      <c r="U16570">
        <v>416967.6103</v>
      </c>
      <c r="V16570" t="s">
        <v>54</v>
      </c>
      <c r="W16570" t="s">
        <v>47</v>
      </c>
    </row>
    <row r="16571" spans="1:23" x14ac:dyDescent="0.25">
      <c r="A16571" s="92">
        <v>8784</v>
      </c>
      <c r="B16571" s="92">
        <v>0</v>
      </c>
      <c r="C16571" s="92">
        <v>0</v>
      </c>
      <c r="R16571" s="9">
        <v>43610</v>
      </c>
      <c r="S16571">
        <v>9</v>
      </c>
      <c r="T16571">
        <v>1.2064400049999999</v>
      </c>
      <c r="U16571">
        <v>513697.3285</v>
      </c>
      <c r="V16571" t="s">
        <v>54</v>
      </c>
      <c r="W16571" t="s">
        <v>47</v>
      </c>
    </row>
    <row r="16572" spans="1:23" x14ac:dyDescent="0.25">
      <c r="A16572" s="92">
        <v>8784</v>
      </c>
      <c r="B16572" s="92">
        <v>0</v>
      </c>
      <c r="C16572" s="92">
        <v>0</v>
      </c>
      <c r="R16572" s="9">
        <v>43610</v>
      </c>
      <c r="S16572">
        <v>10</v>
      </c>
      <c r="T16572">
        <v>1.44214161</v>
      </c>
      <c r="U16572">
        <v>614058.12910000002</v>
      </c>
      <c r="V16572" t="s">
        <v>54</v>
      </c>
      <c r="W16572" t="s">
        <v>47</v>
      </c>
    </row>
    <row r="16573" spans="1:23" x14ac:dyDescent="0.25">
      <c r="A16573" s="92">
        <v>8784</v>
      </c>
      <c r="B16573" s="92">
        <v>0</v>
      </c>
      <c r="C16573" s="92">
        <v>0</v>
      </c>
      <c r="R16573" s="9">
        <v>43610</v>
      </c>
      <c r="S16573">
        <v>11</v>
      </c>
      <c r="T16573">
        <v>1.75355784</v>
      </c>
      <c r="U16573">
        <v>746657.91390000004</v>
      </c>
      <c r="V16573" t="s">
        <v>54</v>
      </c>
      <c r="W16573" t="s">
        <v>47</v>
      </c>
    </row>
    <row r="16574" spans="1:23" x14ac:dyDescent="0.25">
      <c r="A16574" s="92">
        <v>8784</v>
      </c>
      <c r="B16574" s="92">
        <v>0</v>
      </c>
      <c r="C16574" s="92">
        <v>0</v>
      </c>
      <c r="R16574" s="9">
        <v>43610</v>
      </c>
      <c r="S16574">
        <v>12</v>
      </c>
      <c r="T16574">
        <v>2.0521040199999998</v>
      </c>
      <c r="U16574">
        <v>873777.68350000004</v>
      </c>
      <c r="V16574" t="s">
        <v>54</v>
      </c>
      <c r="W16574" t="s">
        <v>47</v>
      </c>
    </row>
    <row r="16575" spans="1:23" x14ac:dyDescent="0.25">
      <c r="A16575" s="92">
        <v>8784</v>
      </c>
      <c r="B16575" s="92">
        <v>0</v>
      </c>
      <c r="C16575" s="92">
        <v>0</v>
      </c>
      <c r="R16575" s="9">
        <v>43610</v>
      </c>
      <c r="S16575">
        <v>13</v>
      </c>
      <c r="T16575">
        <v>2.377035293</v>
      </c>
      <c r="U16575">
        <v>1012132.1189999999</v>
      </c>
      <c r="V16575" t="s">
        <v>54</v>
      </c>
      <c r="W16575" t="s">
        <v>47</v>
      </c>
    </row>
    <row r="16576" spans="1:23" x14ac:dyDescent="0.25">
      <c r="A16576" s="92">
        <v>8784</v>
      </c>
      <c r="B16576" s="92">
        <v>0</v>
      </c>
      <c r="C16576" s="92">
        <v>0</v>
      </c>
      <c r="R16576" s="9">
        <v>43610</v>
      </c>
      <c r="S16576">
        <v>14</v>
      </c>
      <c r="T16576">
        <v>2.672359192</v>
      </c>
      <c r="U16576">
        <v>1137879.855</v>
      </c>
      <c r="V16576" t="s">
        <v>54</v>
      </c>
      <c r="W16576" t="s">
        <v>47</v>
      </c>
    </row>
    <row r="16577" spans="1:23" x14ac:dyDescent="0.25">
      <c r="A16577" s="92">
        <v>8784</v>
      </c>
      <c r="B16577" s="92">
        <v>0</v>
      </c>
      <c r="C16577" s="92">
        <v>0</v>
      </c>
      <c r="R16577" s="9">
        <v>43610</v>
      </c>
      <c r="S16577">
        <v>15</v>
      </c>
      <c r="T16577">
        <v>2.8799584779999998</v>
      </c>
      <c r="U16577">
        <v>1226274.8</v>
      </c>
      <c r="V16577" t="s">
        <v>54</v>
      </c>
      <c r="W16577" t="s">
        <v>47</v>
      </c>
    </row>
    <row r="16578" spans="1:23" x14ac:dyDescent="0.25">
      <c r="A16578" s="92">
        <v>8784</v>
      </c>
      <c r="B16578" s="92">
        <v>0</v>
      </c>
      <c r="C16578" s="92">
        <v>0</v>
      </c>
      <c r="R16578" s="9">
        <v>43610</v>
      </c>
      <c r="S16578">
        <v>16</v>
      </c>
      <c r="T16578">
        <v>3.0058145679999999</v>
      </c>
      <c r="U16578">
        <v>1279863.82</v>
      </c>
      <c r="V16578" t="s">
        <v>54</v>
      </c>
      <c r="W16578" t="s">
        <v>47</v>
      </c>
    </row>
    <row r="16579" spans="1:23" x14ac:dyDescent="0.25">
      <c r="A16579" s="92">
        <v>8784</v>
      </c>
      <c r="B16579" s="92">
        <v>0</v>
      </c>
      <c r="C16579" s="92">
        <v>0</v>
      </c>
      <c r="R16579" s="9">
        <v>43610</v>
      </c>
      <c r="S16579">
        <v>17</v>
      </c>
      <c r="T16579">
        <v>3.0680995210000002</v>
      </c>
      <c r="U16579">
        <v>1306384.503</v>
      </c>
      <c r="V16579" t="s">
        <v>54</v>
      </c>
      <c r="W16579" t="s">
        <v>47</v>
      </c>
    </row>
    <row r="16580" spans="1:23" x14ac:dyDescent="0.25">
      <c r="A16580" s="92">
        <v>8784</v>
      </c>
      <c r="B16580" s="92">
        <v>0</v>
      </c>
      <c r="C16580" s="92">
        <v>0</v>
      </c>
      <c r="R16580" s="9">
        <v>43610</v>
      </c>
      <c r="S16580">
        <v>18</v>
      </c>
      <c r="T16580">
        <v>3.0727288499999998</v>
      </c>
      <c r="U16580">
        <v>1308355.6540000001</v>
      </c>
      <c r="V16580" t="s">
        <v>54</v>
      </c>
      <c r="W16580" t="s">
        <v>47</v>
      </c>
    </row>
    <row r="16581" spans="1:23" x14ac:dyDescent="0.25">
      <c r="A16581" s="92">
        <v>8784</v>
      </c>
      <c r="B16581" s="92">
        <v>0</v>
      </c>
      <c r="C16581" s="92">
        <v>0</v>
      </c>
      <c r="R16581" s="9">
        <v>43610</v>
      </c>
      <c r="S16581">
        <v>19</v>
      </c>
      <c r="T16581">
        <v>2.9321395240000001</v>
      </c>
      <c r="U16581">
        <v>1248493.281</v>
      </c>
      <c r="V16581" t="s">
        <v>54</v>
      </c>
      <c r="W16581" t="s">
        <v>47</v>
      </c>
    </row>
    <row r="16582" spans="1:23" x14ac:dyDescent="0.25">
      <c r="A16582" s="92">
        <v>8784</v>
      </c>
      <c r="B16582" s="92">
        <v>0</v>
      </c>
      <c r="C16582" s="92">
        <v>0</v>
      </c>
      <c r="R16582" s="9">
        <v>43610</v>
      </c>
      <c r="S16582">
        <v>20</v>
      </c>
      <c r="T16582">
        <v>2.7411755499999999</v>
      </c>
      <c r="U16582">
        <v>1167181.584</v>
      </c>
      <c r="V16582" t="s">
        <v>54</v>
      </c>
      <c r="W16582" t="s">
        <v>47</v>
      </c>
    </row>
    <row r="16583" spans="1:23" x14ac:dyDescent="0.25">
      <c r="A16583" s="92">
        <v>8784</v>
      </c>
      <c r="B16583" s="92">
        <v>0</v>
      </c>
      <c r="C16583" s="92">
        <v>0</v>
      </c>
      <c r="R16583" s="9">
        <v>43610</v>
      </c>
      <c r="S16583">
        <v>21</v>
      </c>
      <c r="T16583">
        <v>2.507271426</v>
      </c>
      <c r="U16583">
        <v>1067586.1440000001</v>
      </c>
      <c r="V16583" t="s">
        <v>54</v>
      </c>
      <c r="W16583" t="s">
        <v>47</v>
      </c>
    </row>
    <row r="16584" spans="1:23" x14ac:dyDescent="0.25">
      <c r="A16584" s="92">
        <v>8784</v>
      </c>
      <c r="B16584" s="92">
        <v>0</v>
      </c>
      <c r="C16584" s="92">
        <v>0</v>
      </c>
      <c r="R16584" s="9">
        <v>43610</v>
      </c>
      <c r="S16584">
        <v>22</v>
      </c>
      <c r="T16584">
        <v>2.3560476690000001</v>
      </c>
      <c r="U16584">
        <v>1003195.673</v>
      </c>
      <c r="V16584" t="s">
        <v>54</v>
      </c>
      <c r="W16584" t="s">
        <v>47</v>
      </c>
    </row>
    <row r="16585" spans="1:23" x14ac:dyDescent="0.25">
      <c r="A16585" s="92">
        <v>8784</v>
      </c>
      <c r="B16585" s="92">
        <v>0</v>
      </c>
      <c r="C16585" s="92">
        <v>0</v>
      </c>
      <c r="R16585" s="9">
        <v>43610</v>
      </c>
      <c r="S16585">
        <v>23</v>
      </c>
      <c r="T16585">
        <v>2.1014072829999999</v>
      </c>
      <c r="U16585">
        <v>894770.81559999997</v>
      </c>
      <c r="V16585" t="s">
        <v>54</v>
      </c>
      <c r="W16585" t="s">
        <v>47</v>
      </c>
    </row>
    <row r="16586" spans="1:23" x14ac:dyDescent="0.25">
      <c r="A16586" s="92">
        <v>8784</v>
      </c>
      <c r="B16586" s="92">
        <v>0</v>
      </c>
      <c r="C16586" s="92">
        <v>0</v>
      </c>
      <c r="R16586" s="9">
        <v>43610</v>
      </c>
      <c r="S16586">
        <v>24</v>
      </c>
      <c r="T16586">
        <v>1.8371962580000001</v>
      </c>
      <c r="U16586">
        <v>782270.81790000002</v>
      </c>
      <c r="V16586" t="s">
        <v>54</v>
      </c>
      <c r="W16586" t="s">
        <v>47</v>
      </c>
    </row>
    <row r="16587" spans="1:23" x14ac:dyDescent="0.25">
      <c r="A16587" s="92">
        <v>8784</v>
      </c>
      <c r="B16587" s="92">
        <v>0</v>
      </c>
      <c r="C16587" s="92">
        <v>0</v>
      </c>
      <c r="R16587" s="9">
        <v>43611</v>
      </c>
      <c r="S16587">
        <v>1</v>
      </c>
      <c r="T16587">
        <v>1.58716521</v>
      </c>
      <c r="U16587">
        <v>675808.59770000004</v>
      </c>
      <c r="V16587" t="s">
        <v>54</v>
      </c>
      <c r="W16587" t="s">
        <v>47</v>
      </c>
    </row>
    <row r="16588" spans="1:23" x14ac:dyDescent="0.25">
      <c r="A16588" s="92">
        <v>8784</v>
      </c>
      <c r="B16588" s="92">
        <v>0</v>
      </c>
      <c r="C16588" s="92">
        <v>0</v>
      </c>
      <c r="R16588" s="9">
        <v>43611</v>
      </c>
      <c r="S16588">
        <v>2</v>
      </c>
      <c r="T16588">
        <v>1.3767844549999999</v>
      </c>
      <c r="U16588">
        <v>586229.3138</v>
      </c>
      <c r="V16588" t="s">
        <v>54</v>
      </c>
      <c r="W16588" t="s">
        <v>47</v>
      </c>
    </row>
    <row r="16589" spans="1:23" x14ac:dyDescent="0.25">
      <c r="A16589" s="92">
        <v>8784</v>
      </c>
      <c r="B16589" s="92">
        <v>0</v>
      </c>
      <c r="C16589" s="92">
        <v>0</v>
      </c>
      <c r="R16589" s="9">
        <v>43611</v>
      </c>
      <c r="S16589">
        <v>3</v>
      </c>
      <c r="T16589">
        <v>1.21277721</v>
      </c>
      <c r="U16589">
        <v>516395.68479999999</v>
      </c>
      <c r="V16589" t="s">
        <v>54</v>
      </c>
      <c r="W16589" t="s">
        <v>47</v>
      </c>
    </row>
    <row r="16590" spans="1:23" x14ac:dyDescent="0.25">
      <c r="A16590" s="92">
        <v>8784</v>
      </c>
      <c r="B16590" s="92">
        <v>0</v>
      </c>
      <c r="C16590" s="92">
        <v>0</v>
      </c>
      <c r="R16590" s="9">
        <v>43611</v>
      </c>
      <c r="S16590">
        <v>4</v>
      </c>
      <c r="T16590">
        <v>1.0900989109999999</v>
      </c>
      <c r="U16590">
        <v>464159.75599999999</v>
      </c>
      <c r="V16590" t="s">
        <v>54</v>
      </c>
      <c r="W16590" t="s">
        <v>47</v>
      </c>
    </row>
    <row r="16591" spans="1:23" x14ac:dyDescent="0.25">
      <c r="A16591" s="92">
        <v>8784</v>
      </c>
      <c r="B16591" s="92">
        <v>0</v>
      </c>
      <c r="C16591" s="92">
        <v>0</v>
      </c>
      <c r="R16591" s="9">
        <v>43611</v>
      </c>
      <c r="S16591">
        <v>5</v>
      </c>
      <c r="T16591">
        <v>1.0232948630000001</v>
      </c>
      <c r="U16591">
        <v>435714.85950000002</v>
      </c>
      <c r="V16591" t="s">
        <v>54</v>
      </c>
      <c r="W16591" t="s">
        <v>47</v>
      </c>
    </row>
    <row r="16592" spans="1:23" x14ac:dyDescent="0.25">
      <c r="A16592" s="92">
        <v>8784</v>
      </c>
      <c r="B16592" s="92">
        <v>0</v>
      </c>
      <c r="C16592" s="92">
        <v>0</v>
      </c>
      <c r="R16592" s="9">
        <v>43611</v>
      </c>
      <c r="S16592">
        <v>6</v>
      </c>
      <c r="T16592">
        <v>0.98074998400000002</v>
      </c>
      <c r="U16592">
        <v>417599.42019999999</v>
      </c>
      <c r="V16592" t="s">
        <v>54</v>
      </c>
      <c r="W16592" t="s">
        <v>47</v>
      </c>
    </row>
    <row r="16593" spans="1:23" x14ac:dyDescent="0.25">
      <c r="A16593" s="92">
        <v>8784</v>
      </c>
      <c r="B16593" s="92">
        <v>0</v>
      </c>
      <c r="C16593" s="92">
        <v>0</v>
      </c>
      <c r="R16593" s="9">
        <v>43611</v>
      </c>
      <c r="S16593">
        <v>7</v>
      </c>
      <c r="T16593">
        <v>0.96689014029999998</v>
      </c>
      <c r="U16593">
        <v>411697.95419999998</v>
      </c>
      <c r="V16593" t="s">
        <v>54</v>
      </c>
      <c r="W16593" t="s">
        <v>47</v>
      </c>
    </row>
    <row r="16594" spans="1:23" x14ac:dyDescent="0.25">
      <c r="A16594" s="92">
        <v>8784</v>
      </c>
      <c r="B16594" s="92">
        <v>0</v>
      </c>
      <c r="C16594" s="92">
        <v>0</v>
      </c>
      <c r="R16594" s="9">
        <v>43611</v>
      </c>
      <c r="S16594">
        <v>8</v>
      </c>
      <c r="T16594">
        <v>1.081213025</v>
      </c>
      <c r="U16594">
        <v>460376.1813</v>
      </c>
      <c r="V16594" t="s">
        <v>54</v>
      </c>
      <c r="W16594" t="s">
        <v>47</v>
      </c>
    </row>
    <row r="16595" spans="1:23" x14ac:dyDescent="0.25">
      <c r="A16595" s="92">
        <v>8784</v>
      </c>
      <c r="B16595" s="92">
        <v>0</v>
      </c>
      <c r="C16595" s="92">
        <v>0</v>
      </c>
      <c r="R16595" s="9">
        <v>43611</v>
      </c>
      <c r="S16595">
        <v>9</v>
      </c>
      <c r="T16595">
        <v>1.3138059010000001</v>
      </c>
      <c r="U16595">
        <v>559413.29749999999</v>
      </c>
      <c r="V16595" t="s">
        <v>54</v>
      </c>
      <c r="W16595" t="s">
        <v>47</v>
      </c>
    </row>
    <row r="16596" spans="1:23" x14ac:dyDescent="0.25">
      <c r="A16596" s="92">
        <v>8784</v>
      </c>
      <c r="B16596" s="92">
        <v>0</v>
      </c>
      <c r="C16596" s="92">
        <v>0</v>
      </c>
      <c r="R16596" s="9">
        <v>43611</v>
      </c>
      <c r="S16596">
        <v>10</v>
      </c>
      <c r="T16596">
        <v>1.566109609</v>
      </c>
      <c r="U16596">
        <v>666843.20689999999</v>
      </c>
      <c r="V16596" t="s">
        <v>54</v>
      </c>
      <c r="W16596" t="s">
        <v>47</v>
      </c>
    </row>
    <row r="16597" spans="1:23" x14ac:dyDescent="0.25">
      <c r="A16597" s="92">
        <v>8784</v>
      </c>
      <c r="B16597" s="92">
        <v>0</v>
      </c>
      <c r="C16597" s="92">
        <v>0</v>
      </c>
      <c r="R16597" s="9">
        <v>43611</v>
      </c>
      <c r="S16597">
        <v>11</v>
      </c>
      <c r="T16597">
        <v>1.8599763119999999</v>
      </c>
      <c r="U16597">
        <v>791970.47389999998</v>
      </c>
      <c r="V16597" t="s">
        <v>54</v>
      </c>
      <c r="W16597" t="s">
        <v>47</v>
      </c>
    </row>
    <row r="16598" spans="1:23" x14ac:dyDescent="0.25">
      <c r="A16598" s="92">
        <v>8784</v>
      </c>
      <c r="B16598" s="92">
        <v>0</v>
      </c>
      <c r="C16598" s="92">
        <v>0</v>
      </c>
      <c r="R16598" s="9">
        <v>43611</v>
      </c>
      <c r="S16598">
        <v>12</v>
      </c>
      <c r="T16598">
        <v>2.1533556040000001</v>
      </c>
      <c r="U16598">
        <v>916890.20290000003</v>
      </c>
      <c r="V16598" t="s">
        <v>54</v>
      </c>
      <c r="W16598" t="s">
        <v>47</v>
      </c>
    </row>
    <row r="16599" spans="1:23" x14ac:dyDescent="0.25">
      <c r="A16599" s="92">
        <v>8784</v>
      </c>
      <c r="B16599" s="92">
        <v>0</v>
      </c>
      <c r="C16599" s="92">
        <v>0</v>
      </c>
      <c r="R16599" s="9">
        <v>43611</v>
      </c>
      <c r="S16599">
        <v>13</v>
      </c>
      <c r="T16599">
        <v>2.4365055400000002</v>
      </c>
      <c r="U16599">
        <v>1037454.313</v>
      </c>
      <c r="V16599" t="s">
        <v>54</v>
      </c>
      <c r="W16599" t="s">
        <v>47</v>
      </c>
    </row>
    <row r="16600" spans="1:23" x14ac:dyDescent="0.25">
      <c r="A16600" s="92">
        <v>8784</v>
      </c>
      <c r="B16600" s="92">
        <v>0</v>
      </c>
      <c r="C16600" s="92">
        <v>0</v>
      </c>
      <c r="R16600" s="9">
        <v>43611</v>
      </c>
      <c r="S16600">
        <v>14</v>
      </c>
      <c r="T16600">
        <v>2.7362202949999999</v>
      </c>
      <c r="U16600">
        <v>1165071.6569999999</v>
      </c>
      <c r="V16600" t="s">
        <v>54</v>
      </c>
      <c r="W16600" t="s">
        <v>47</v>
      </c>
    </row>
    <row r="16601" spans="1:23" x14ac:dyDescent="0.25">
      <c r="A16601" s="92">
        <v>8784</v>
      </c>
      <c r="B16601" s="92">
        <v>0</v>
      </c>
      <c r="C16601" s="92">
        <v>0</v>
      </c>
      <c r="R16601" s="9">
        <v>43611</v>
      </c>
      <c r="S16601">
        <v>15</v>
      </c>
      <c r="T16601">
        <v>2.9582270089999998</v>
      </c>
      <c r="U16601">
        <v>1259601.2279999999</v>
      </c>
      <c r="V16601" t="s">
        <v>54</v>
      </c>
      <c r="W16601" t="s">
        <v>47</v>
      </c>
    </row>
    <row r="16602" spans="1:23" x14ac:dyDescent="0.25">
      <c r="A16602" s="92">
        <v>8784</v>
      </c>
      <c r="B16602" s="92">
        <v>0</v>
      </c>
      <c r="C16602" s="92">
        <v>0</v>
      </c>
      <c r="R16602" s="9">
        <v>43611</v>
      </c>
      <c r="S16602">
        <v>16</v>
      </c>
      <c r="T16602">
        <v>3.1024056230000001</v>
      </c>
      <c r="U16602">
        <v>1320991.9040000001</v>
      </c>
      <c r="V16602" t="s">
        <v>54</v>
      </c>
      <c r="W16602" t="s">
        <v>47</v>
      </c>
    </row>
    <row r="16603" spans="1:23" x14ac:dyDescent="0.25">
      <c r="A16603" s="92">
        <v>8784</v>
      </c>
      <c r="B16603" s="92">
        <v>0</v>
      </c>
      <c r="C16603" s="92">
        <v>0</v>
      </c>
      <c r="R16603" s="9">
        <v>43611</v>
      </c>
      <c r="S16603">
        <v>17</v>
      </c>
      <c r="T16603">
        <v>3.1740138039999999</v>
      </c>
      <c r="U16603">
        <v>1351482.382</v>
      </c>
      <c r="V16603" t="s">
        <v>54</v>
      </c>
      <c r="W16603" t="s">
        <v>47</v>
      </c>
    </row>
    <row r="16604" spans="1:23" x14ac:dyDescent="0.25">
      <c r="A16604" s="92">
        <v>8784</v>
      </c>
      <c r="B16604" s="92">
        <v>0</v>
      </c>
      <c r="C16604" s="92">
        <v>0</v>
      </c>
      <c r="R16604" s="9">
        <v>43611</v>
      </c>
      <c r="S16604">
        <v>18</v>
      </c>
      <c r="T16604">
        <v>3.1363099179999998</v>
      </c>
      <c r="U16604">
        <v>1335428.2180000001</v>
      </c>
      <c r="V16604" t="s">
        <v>54</v>
      </c>
      <c r="W16604" t="s">
        <v>47</v>
      </c>
    </row>
    <row r="16605" spans="1:23" x14ac:dyDescent="0.25">
      <c r="A16605" s="92">
        <v>8784</v>
      </c>
      <c r="B16605" s="92">
        <v>0</v>
      </c>
      <c r="C16605" s="92">
        <v>0</v>
      </c>
      <c r="R16605" s="9">
        <v>43611</v>
      </c>
      <c r="S16605">
        <v>19</v>
      </c>
      <c r="T16605">
        <v>3.0651378870000001</v>
      </c>
      <c r="U16605">
        <v>1305123.452</v>
      </c>
      <c r="V16605" t="s">
        <v>54</v>
      </c>
      <c r="W16605" t="s">
        <v>47</v>
      </c>
    </row>
    <row r="16606" spans="1:23" x14ac:dyDescent="0.25">
      <c r="A16606" s="92">
        <v>8784</v>
      </c>
      <c r="B16606" s="92">
        <v>0</v>
      </c>
      <c r="C16606" s="92">
        <v>0</v>
      </c>
      <c r="R16606" s="9">
        <v>43611</v>
      </c>
      <c r="S16606">
        <v>20</v>
      </c>
      <c r="T16606">
        <v>2.92723259</v>
      </c>
      <c r="U16606">
        <v>1246403.9280000001</v>
      </c>
      <c r="V16606" t="s">
        <v>54</v>
      </c>
      <c r="W16606" t="s">
        <v>47</v>
      </c>
    </row>
    <row r="16607" spans="1:23" x14ac:dyDescent="0.25">
      <c r="A16607" s="92">
        <v>8784</v>
      </c>
      <c r="B16607" s="92">
        <v>0</v>
      </c>
      <c r="C16607" s="92">
        <v>0</v>
      </c>
      <c r="R16607" s="9">
        <v>43611</v>
      </c>
      <c r="S16607">
        <v>21</v>
      </c>
      <c r="T16607">
        <v>2.7370336709999998</v>
      </c>
      <c r="U16607">
        <v>1165417.9890000001</v>
      </c>
      <c r="V16607" t="s">
        <v>54</v>
      </c>
      <c r="W16607" t="s">
        <v>47</v>
      </c>
    </row>
    <row r="16608" spans="1:23" x14ac:dyDescent="0.25">
      <c r="A16608" s="92">
        <v>8784</v>
      </c>
      <c r="B16608" s="92">
        <v>0</v>
      </c>
      <c r="C16608" s="92">
        <v>0</v>
      </c>
      <c r="R16608" s="9">
        <v>43611</v>
      </c>
      <c r="S16608">
        <v>22</v>
      </c>
      <c r="T16608">
        <v>2.5386954639999999</v>
      </c>
      <c r="U16608">
        <v>1080966.3740000001</v>
      </c>
      <c r="V16608" t="s">
        <v>54</v>
      </c>
      <c r="W16608" t="s">
        <v>47</v>
      </c>
    </row>
    <row r="16609" spans="1:23" x14ac:dyDescent="0.25">
      <c r="A16609" s="92">
        <v>8784</v>
      </c>
      <c r="B16609" s="92">
        <v>0</v>
      </c>
      <c r="C16609" s="92">
        <v>0</v>
      </c>
      <c r="R16609" s="9">
        <v>43611</v>
      </c>
      <c r="S16609">
        <v>23</v>
      </c>
      <c r="T16609">
        <v>2.29675911</v>
      </c>
      <c r="U16609">
        <v>977950.84199999995</v>
      </c>
      <c r="V16609" t="s">
        <v>54</v>
      </c>
      <c r="W16609" t="s">
        <v>47</v>
      </c>
    </row>
    <row r="16610" spans="1:23" x14ac:dyDescent="0.25">
      <c r="A16610" s="92">
        <v>8784</v>
      </c>
      <c r="B16610" s="92">
        <v>0</v>
      </c>
      <c r="C16610" s="92">
        <v>0</v>
      </c>
      <c r="R16610" s="9">
        <v>43611</v>
      </c>
      <c r="S16610">
        <v>24</v>
      </c>
      <c r="T16610">
        <v>1.9940262470000001</v>
      </c>
      <c r="U16610">
        <v>849048.4</v>
      </c>
      <c r="V16610" t="s">
        <v>54</v>
      </c>
      <c r="W16610" t="s">
        <v>47</v>
      </c>
    </row>
    <row r="16611" spans="1:23" x14ac:dyDescent="0.25">
      <c r="A16611" s="92">
        <v>8784</v>
      </c>
      <c r="B16611" s="92">
        <v>0</v>
      </c>
      <c r="C16611" s="92">
        <v>0</v>
      </c>
      <c r="R16611" s="9">
        <v>43612</v>
      </c>
      <c r="S16611">
        <v>1</v>
      </c>
      <c r="T16611">
        <v>1.759976223</v>
      </c>
      <c r="U16611">
        <v>749390.83559999999</v>
      </c>
      <c r="V16611" t="s">
        <v>54</v>
      </c>
      <c r="W16611" t="s">
        <v>47</v>
      </c>
    </row>
    <row r="16612" spans="1:23" x14ac:dyDescent="0.25">
      <c r="A16612" s="92">
        <v>8784</v>
      </c>
      <c r="B16612" s="92">
        <v>0</v>
      </c>
      <c r="C16612" s="92">
        <v>0</v>
      </c>
      <c r="R16612" s="9">
        <v>43612</v>
      </c>
      <c r="S16612">
        <v>2</v>
      </c>
      <c r="T16612">
        <v>1.543166391</v>
      </c>
      <c r="U16612">
        <v>657074.07649999997</v>
      </c>
      <c r="V16612" t="s">
        <v>54</v>
      </c>
      <c r="W16612" t="s">
        <v>47</v>
      </c>
    </row>
    <row r="16613" spans="1:23" x14ac:dyDescent="0.25">
      <c r="A16613" s="92">
        <v>8784</v>
      </c>
      <c r="B16613" s="92">
        <v>0</v>
      </c>
      <c r="C16613" s="92">
        <v>0</v>
      </c>
      <c r="R16613" s="9">
        <v>43612</v>
      </c>
      <c r="S16613">
        <v>3</v>
      </c>
      <c r="T16613">
        <v>1.4187298340000001</v>
      </c>
      <c r="U16613">
        <v>604089.48849999998</v>
      </c>
      <c r="V16613" t="s">
        <v>54</v>
      </c>
      <c r="W16613" t="s">
        <v>47</v>
      </c>
    </row>
    <row r="16614" spans="1:23" x14ac:dyDescent="0.25">
      <c r="A16614" s="92">
        <v>8784</v>
      </c>
      <c r="B16614" s="92">
        <v>0</v>
      </c>
      <c r="C16614" s="92">
        <v>0</v>
      </c>
      <c r="R16614" s="9">
        <v>43612</v>
      </c>
      <c r="S16614">
        <v>4</v>
      </c>
      <c r="T16614">
        <v>1.3020323789999999</v>
      </c>
      <c r="U16614">
        <v>554400.179</v>
      </c>
      <c r="V16614" t="s">
        <v>54</v>
      </c>
      <c r="W16614" t="s">
        <v>47</v>
      </c>
    </row>
    <row r="16615" spans="1:23" x14ac:dyDescent="0.25">
      <c r="A16615" s="92">
        <v>8784</v>
      </c>
      <c r="B16615" s="92">
        <v>0</v>
      </c>
      <c r="C16615" s="92">
        <v>0</v>
      </c>
      <c r="R16615" s="9">
        <v>43612</v>
      </c>
      <c r="S16615">
        <v>5</v>
      </c>
      <c r="T16615">
        <v>1.2226959850000001</v>
      </c>
      <c r="U16615">
        <v>520619.05969999998</v>
      </c>
      <c r="V16615" t="s">
        <v>54</v>
      </c>
      <c r="W16615" t="s">
        <v>47</v>
      </c>
    </row>
    <row r="16616" spans="1:23" x14ac:dyDescent="0.25">
      <c r="A16616" s="92">
        <v>8784</v>
      </c>
      <c r="B16616" s="92">
        <v>0</v>
      </c>
      <c r="C16616" s="92">
        <v>0</v>
      </c>
      <c r="R16616" s="9">
        <v>43612</v>
      </c>
      <c r="S16616">
        <v>6</v>
      </c>
      <c r="T16616">
        <v>1.170933062</v>
      </c>
      <c r="U16616">
        <v>498578.614</v>
      </c>
      <c r="V16616" t="s">
        <v>54</v>
      </c>
      <c r="W16616" t="s">
        <v>47</v>
      </c>
    </row>
    <row r="16617" spans="1:23" x14ac:dyDescent="0.25">
      <c r="A16617" s="92">
        <v>8784</v>
      </c>
      <c r="B16617" s="92">
        <v>0</v>
      </c>
      <c r="C16617" s="92">
        <v>0</v>
      </c>
      <c r="R16617" s="9">
        <v>43612</v>
      </c>
      <c r="S16617">
        <v>7</v>
      </c>
      <c r="T16617">
        <v>1.1595744530000001</v>
      </c>
      <c r="U16617">
        <v>493742.16389999999</v>
      </c>
      <c r="V16617" t="s">
        <v>54</v>
      </c>
      <c r="W16617" t="s">
        <v>47</v>
      </c>
    </row>
    <row r="16618" spans="1:23" x14ac:dyDescent="0.25">
      <c r="A16618" s="92">
        <v>8784</v>
      </c>
      <c r="B16618" s="92">
        <v>0</v>
      </c>
      <c r="C16618" s="92">
        <v>0</v>
      </c>
      <c r="R16618" s="9">
        <v>43612</v>
      </c>
      <c r="S16618">
        <v>8</v>
      </c>
      <c r="T16618">
        <v>1.224913846</v>
      </c>
      <c r="U16618">
        <v>521563.41580000002</v>
      </c>
      <c r="V16618" t="s">
        <v>54</v>
      </c>
      <c r="W16618" t="s">
        <v>47</v>
      </c>
    </row>
    <row r="16619" spans="1:23" x14ac:dyDescent="0.25">
      <c r="A16619" s="92">
        <v>8784</v>
      </c>
      <c r="B16619" s="92">
        <v>0</v>
      </c>
      <c r="C16619" s="92">
        <v>0</v>
      </c>
      <c r="R16619" s="9">
        <v>43612</v>
      </c>
      <c r="S16619">
        <v>9</v>
      </c>
      <c r="T16619">
        <v>1.443080986</v>
      </c>
      <c r="U16619">
        <v>614458.11129999999</v>
      </c>
      <c r="V16619" t="s">
        <v>54</v>
      </c>
      <c r="W16619" t="s">
        <v>47</v>
      </c>
    </row>
    <row r="16620" spans="1:23" x14ac:dyDescent="0.25">
      <c r="A16620" s="92">
        <v>8784</v>
      </c>
      <c r="B16620" s="92">
        <v>0</v>
      </c>
      <c r="C16620" s="92">
        <v>0</v>
      </c>
      <c r="R16620" s="9">
        <v>43612</v>
      </c>
      <c r="S16620">
        <v>10</v>
      </c>
      <c r="T16620">
        <v>1.772669504</v>
      </c>
      <c r="U16620">
        <v>754795.58389999997</v>
      </c>
      <c r="V16620" t="s">
        <v>54</v>
      </c>
      <c r="W16620" t="s">
        <v>47</v>
      </c>
    </row>
    <row r="16621" spans="1:23" x14ac:dyDescent="0.25">
      <c r="A16621" s="92">
        <v>8784</v>
      </c>
      <c r="B16621" s="92">
        <v>0</v>
      </c>
      <c r="C16621" s="92">
        <v>0</v>
      </c>
      <c r="R16621" s="9">
        <v>43612</v>
      </c>
      <c r="S16621">
        <v>11</v>
      </c>
      <c r="T16621">
        <v>2.1523062030000002</v>
      </c>
      <c r="U16621">
        <v>916443.37199999997</v>
      </c>
      <c r="V16621" t="s">
        <v>54</v>
      </c>
      <c r="W16621" t="s">
        <v>47</v>
      </c>
    </row>
    <row r="16622" spans="1:23" x14ac:dyDescent="0.25">
      <c r="A16622" s="92">
        <v>8784</v>
      </c>
      <c r="B16622" s="92">
        <v>0</v>
      </c>
      <c r="C16622" s="92">
        <v>0</v>
      </c>
      <c r="R16622" s="9">
        <v>43612</v>
      </c>
      <c r="S16622">
        <v>12</v>
      </c>
      <c r="T16622">
        <v>2.5163137560000002</v>
      </c>
      <c r="U16622">
        <v>1071436.3319999999</v>
      </c>
      <c r="V16622" t="s">
        <v>54</v>
      </c>
      <c r="W16622" t="s">
        <v>47</v>
      </c>
    </row>
    <row r="16623" spans="1:23" x14ac:dyDescent="0.25">
      <c r="A16623" s="92">
        <v>8784</v>
      </c>
      <c r="B16623" s="92">
        <v>0</v>
      </c>
      <c r="C16623" s="92">
        <v>0</v>
      </c>
      <c r="R16623" s="9">
        <v>43612</v>
      </c>
      <c r="S16623">
        <v>13</v>
      </c>
      <c r="T16623">
        <v>2.7896417769999999</v>
      </c>
      <c r="U16623">
        <v>1187818.31</v>
      </c>
      <c r="V16623" t="s">
        <v>54</v>
      </c>
      <c r="W16623" t="s">
        <v>47</v>
      </c>
    </row>
    <row r="16624" spans="1:23" x14ac:dyDescent="0.25">
      <c r="A16624" s="92">
        <v>8784</v>
      </c>
      <c r="B16624" s="92">
        <v>0</v>
      </c>
      <c r="C16624" s="92">
        <v>0</v>
      </c>
      <c r="R16624" s="9">
        <v>43612</v>
      </c>
      <c r="S16624">
        <v>14</v>
      </c>
      <c r="T16624">
        <v>3.0823393019999998</v>
      </c>
      <c r="U16624">
        <v>1312447.7450000001</v>
      </c>
      <c r="V16624" t="s">
        <v>54</v>
      </c>
      <c r="W16624" t="s">
        <v>47</v>
      </c>
    </row>
    <row r="16625" spans="1:23" x14ac:dyDescent="0.25">
      <c r="A16625" s="92">
        <v>8784</v>
      </c>
      <c r="B16625" s="92">
        <v>0</v>
      </c>
      <c r="C16625" s="92">
        <v>0</v>
      </c>
      <c r="R16625" s="9">
        <v>43612</v>
      </c>
      <c r="S16625">
        <v>15</v>
      </c>
      <c r="T16625">
        <v>3.2562965070000001</v>
      </c>
      <c r="U16625">
        <v>1386518.0279999999</v>
      </c>
      <c r="V16625" t="s">
        <v>54</v>
      </c>
      <c r="W16625" t="s">
        <v>47</v>
      </c>
    </row>
    <row r="16626" spans="1:23" x14ac:dyDescent="0.25">
      <c r="A16626" s="92">
        <v>8784</v>
      </c>
      <c r="B16626" s="92">
        <v>0</v>
      </c>
      <c r="C16626" s="92">
        <v>0</v>
      </c>
      <c r="R16626" s="9">
        <v>43612</v>
      </c>
      <c r="S16626">
        <v>16</v>
      </c>
      <c r="T16626">
        <v>3.3536688180000001</v>
      </c>
      <c r="U16626">
        <v>1427978.7679999999</v>
      </c>
      <c r="V16626" t="s">
        <v>54</v>
      </c>
      <c r="W16626" t="s">
        <v>47</v>
      </c>
    </row>
    <row r="16627" spans="1:23" x14ac:dyDescent="0.25">
      <c r="A16627" s="92">
        <v>8784</v>
      </c>
      <c r="B16627" s="92">
        <v>0</v>
      </c>
      <c r="C16627" s="92">
        <v>0</v>
      </c>
      <c r="R16627" s="9">
        <v>43612</v>
      </c>
      <c r="S16627">
        <v>17</v>
      </c>
      <c r="T16627">
        <v>3.4166922080000002</v>
      </c>
      <c r="U16627">
        <v>1454813.8759999999</v>
      </c>
      <c r="V16627" t="s">
        <v>54</v>
      </c>
      <c r="W16627" t="s">
        <v>47</v>
      </c>
    </row>
    <row r="16628" spans="1:23" x14ac:dyDescent="0.25">
      <c r="A16628" s="92">
        <v>8784</v>
      </c>
      <c r="B16628" s="92">
        <v>0</v>
      </c>
      <c r="C16628" s="92">
        <v>0</v>
      </c>
      <c r="R16628" s="9">
        <v>43612</v>
      </c>
      <c r="S16628">
        <v>18</v>
      </c>
      <c r="T16628">
        <v>3.4098840589999999</v>
      </c>
      <c r="U16628">
        <v>1451914.993</v>
      </c>
      <c r="V16628" t="s">
        <v>54</v>
      </c>
      <c r="W16628" t="s">
        <v>47</v>
      </c>
    </row>
    <row r="16629" spans="1:23" x14ac:dyDescent="0.25">
      <c r="A16629" s="92">
        <v>8784</v>
      </c>
      <c r="B16629" s="92">
        <v>0</v>
      </c>
      <c r="C16629" s="92">
        <v>0</v>
      </c>
      <c r="R16629" s="9">
        <v>43612</v>
      </c>
      <c r="S16629">
        <v>19</v>
      </c>
      <c r="T16629">
        <v>3.3229413289999998</v>
      </c>
      <c r="U16629">
        <v>1414895.1259999999</v>
      </c>
      <c r="V16629" t="s">
        <v>54</v>
      </c>
      <c r="W16629" t="s">
        <v>47</v>
      </c>
    </row>
    <row r="16630" spans="1:23" x14ac:dyDescent="0.25">
      <c r="A16630" s="92">
        <v>8784</v>
      </c>
      <c r="B16630" s="92">
        <v>0</v>
      </c>
      <c r="C16630" s="92">
        <v>0</v>
      </c>
      <c r="R16630" s="9">
        <v>43612</v>
      </c>
      <c r="S16630">
        <v>20</v>
      </c>
      <c r="T16630">
        <v>3.1341594389999998</v>
      </c>
      <c r="U16630">
        <v>1334512.5530000001</v>
      </c>
      <c r="V16630" t="s">
        <v>54</v>
      </c>
      <c r="W16630" t="s">
        <v>47</v>
      </c>
    </row>
    <row r="16631" spans="1:23" x14ac:dyDescent="0.25">
      <c r="A16631" s="92">
        <v>8784</v>
      </c>
      <c r="B16631" s="92">
        <v>0</v>
      </c>
      <c r="C16631" s="92">
        <v>0</v>
      </c>
      <c r="R16631" s="9">
        <v>43612</v>
      </c>
      <c r="S16631">
        <v>21</v>
      </c>
      <c r="T16631">
        <v>2.977861061</v>
      </c>
      <c r="U16631">
        <v>1267961.328</v>
      </c>
      <c r="V16631" t="s">
        <v>54</v>
      </c>
      <c r="W16631" t="s">
        <v>47</v>
      </c>
    </row>
    <row r="16632" spans="1:23" x14ac:dyDescent="0.25">
      <c r="A16632" s="92">
        <v>8784</v>
      </c>
      <c r="B16632" s="92">
        <v>0</v>
      </c>
      <c r="C16632" s="92">
        <v>0</v>
      </c>
      <c r="R16632" s="9">
        <v>43612</v>
      </c>
      <c r="S16632">
        <v>22</v>
      </c>
      <c r="T16632">
        <v>2.8346476159999998</v>
      </c>
      <c r="U16632">
        <v>1206981.6159999999</v>
      </c>
      <c r="V16632" t="s">
        <v>54</v>
      </c>
      <c r="W16632" t="s">
        <v>47</v>
      </c>
    </row>
    <row r="16633" spans="1:23" x14ac:dyDescent="0.25">
      <c r="A16633" s="92">
        <v>8784</v>
      </c>
      <c r="B16633" s="92">
        <v>0</v>
      </c>
      <c r="C16633" s="92">
        <v>0</v>
      </c>
      <c r="R16633" s="9">
        <v>43612</v>
      </c>
      <c r="S16633">
        <v>23</v>
      </c>
      <c r="T16633">
        <v>2.518717439</v>
      </c>
      <c r="U16633">
        <v>1072459.811</v>
      </c>
      <c r="V16633" t="s">
        <v>54</v>
      </c>
      <c r="W16633" t="s">
        <v>47</v>
      </c>
    </row>
    <row r="16634" spans="1:23" x14ac:dyDescent="0.25">
      <c r="A16634" s="92">
        <v>8784</v>
      </c>
      <c r="B16634" s="92">
        <v>0</v>
      </c>
      <c r="C16634" s="92">
        <v>0</v>
      </c>
      <c r="R16634" s="9">
        <v>43612</v>
      </c>
      <c r="S16634">
        <v>24</v>
      </c>
      <c r="T16634">
        <v>2.1701748520000002</v>
      </c>
      <c r="U16634">
        <v>924051.77139999997</v>
      </c>
      <c r="V16634" t="s">
        <v>54</v>
      </c>
      <c r="W16634" t="s">
        <v>47</v>
      </c>
    </row>
    <row r="16635" spans="1:23" x14ac:dyDescent="0.25">
      <c r="A16635" s="92">
        <v>8784</v>
      </c>
      <c r="B16635" s="92">
        <v>0</v>
      </c>
      <c r="C16635" s="92">
        <v>0</v>
      </c>
      <c r="R16635" s="9">
        <v>43613</v>
      </c>
      <c r="S16635">
        <v>1</v>
      </c>
      <c r="T16635">
        <v>1.898094427</v>
      </c>
      <c r="U16635">
        <v>808201.01450000005</v>
      </c>
      <c r="V16635" t="s">
        <v>54</v>
      </c>
      <c r="W16635" t="s">
        <v>47</v>
      </c>
    </row>
    <row r="16636" spans="1:23" x14ac:dyDescent="0.25">
      <c r="A16636" s="92">
        <v>8784</v>
      </c>
      <c r="B16636" s="92">
        <v>0</v>
      </c>
      <c r="C16636" s="92">
        <v>0</v>
      </c>
      <c r="R16636" s="9">
        <v>43613</v>
      </c>
      <c r="S16636">
        <v>2</v>
      </c>
      <c r="T16636">
        <v>1.701698884</v>
      </c>
      <c r="U16636">
        <v>724576.57810000004</v>
      </c>
      <c r="V16636" t="s">
        <v>54</v>
      </c>
      <c r="W16636" t="s">
        <v>47</v>
      </c>
    </row>
    <row r="16637" spans="1:23" x14ac:dyDescent="0.25">
      <c r="A16637" s="92">
        <v>8784</v>
      </c>
      <c r="B16637" s="92">
        <v>0</v>
      </c>
      <c r="C16637" s="92">
        <v>0</v>
      </c>
      <c r="R16637" s="9">
        <v>43613</v>
      </c>
      <c r="S16637">
        <v>3</v>
      </c>
      <c r="T16637">
        <v>1.5534696530000001</v>
      </c>
      <c r="U16637">
        <v>661461.16440000001</v>
      </c>
      <c r="V16637" t="s">
        <v>54</v>
      </c>
      <c r="W16637" t="s">
        <v>47</v>
      </c>
    </row>
    <row r="16638" spans="1:23" x14ac:dyDescent="0.25">
      <c r="A16638" s="92">
        <v>8784</v>
      </c>
      <c r="B16638" s="92">
        <v>0</v>
      </c>
      <c r="C16638" s="92">
        <v>0</v>
      </c>
      <c r="R16638" s="9">
        <v>43613</v>
      </c>
      <c r="S16638">
        <v>4</v>
      </c>
      <c r="T16638">
        <v>1.438448752</v>
      </c>
      <c r="U16638">
        <v>612485.72499999998</v>
      </c>
      <c r="V16638" t="s">
        <v>54</v>
      </c>
      <c r="W16638" t="s">
        <v>47</v>
      </c>
    </row>
    <row r="16639" spans="1:23" x14ac:dyDescent="0.25">
      <c r="A16639" s="92">
        <v>8784</v>
      </c>
      <c r="B16639" s="92">
        <v>0</v>
      </c>
      <c r="C16639" s="92">
        <v>0</v>
      </c>
      <c r="R16639" s="9">
        <v>43613</v>
      </c>
      <c r="S16639">
        <v>5</v>
      </c>
      <c r="T16639">
        <v>1.393524658</v>
      </c>
      <c r="U16639">
        <v>593357.22519999999</v>
      </c>
      <c r="V16639" t="s">
        <v>54</v>
      </c>
      <c r="W16639" t="s">
        <v>47</v>
      </c>
    </row>
    <row r="16640" spans="1:23" x14ac:dyDescent="0.25">
      <c r="A16640" s="92">
        <v>8784</v>
      </c>
      <c r="B16640" s="92">
        <v>0</v>
      </c>
      <c r="C16640" s="92">
        <v>0</v>
      </c>
      <c r="R16640" s="9">
        <v>43613</v>
      </c>
      <c r="S16640">
        <v>6</v>
      </c>
      <c r="T16640">
        <v>1.3831830030000001</v>
      </c>
      <c r="U16640">
        <v>588953.79</v>
      </c>
      <c r="V16640" t="s">
        <v>54</v>
      </c>
      <c r="W16640" t="s">
        <v>47</v>
      </c>
    </row>
    <row r="16641" spans="1:23" x14ac:dyDescent="0.25">
      <c r="A16641" s="92">
        <v>8784</v>
      </c>
      <c r="B16641" s="92">
        <v>0</v>
      </c>
      <c r="C16641" s="92">
        <v>0</v>
      </c>
      <c r="R16641" s="9">
        <v>43613</v>
      </c>
      <c r="S16641">
        <v>7</v>
      </c>
      <c r="T16641">
        <v>1.457850471</v>
      </c>
      <c r="U16641">
        <v>620746.89930000005</v>
      </c>
      <c r="V16641" t="s">
        <v>54</v>
      </c>
      <c r="W16641" t="s">
        <v>47</v>
      </c>
    </row>
    <row r="16642" spans="1:23" x14ac:dyDescent="0.25">
      <c r="A16642" s="92">
        <v>8784</v>
      </c>
      <c r="B16642" s="92">
        <v>0</v>
      </c>
      <c r="C16642" s="92">
        <v>0</v>
      </c>
      <c r="R16642" s="9">
        <v>43613</v>
      </c>
      <c r="S16642">
        <v>8</v>
      </c>
      <c r="T16642">
        <v>1.481982551</v>
      </c>
      <c r="U16642">
        <v>631022.24210000003</v>
      </c>
      <c r="V16642" t="s">
        <v>54</v>
      </c>
      <c r="W16642" t="s">
        <v>47</v>
      </c>
    </row>
    <row r="16643" spans="1:23" x14ac:dyDescent="0.25">
      <c r="A16643" s="92">
        <v>8784</v>
      </c>
      <c r="B16643" s="92">
        <v>0</v>
      </c>
      <c r="C16643" s="92">
        <v>0</v>
      </c>
      <c r="R16643" s="9">
        <v>43613</v>
      </c>
      <c r="S16643">
        <v>9</v>
      </c>
      <c r="T16643">
        <v>1.4938295850000001</v>
      </c>
      <c r="U16643">
        <v>636066.6618</v>
      </c>
      <c r="V16643" t="s">
        <v>54</v>
      </c>
      <c r="W16643" t="s">
        <v>47</v>
      </c>
    </row>
    <row r="16644" spans="1:23" x14ac:dyDescent="0.25">
      <c r="A16644" s="92">
        <v>8784</v>
      </c>
      <c r="B16644" s="92">
        <v>0</v>
      </c>
      <c r="C16644" s="92">
        <v>0</v>
      </c>
      <c r="R16644" s="9">
        <v>43613</v>
      </c>
      <c r="S16644">
        <v>10</v>
      </c>
      <c r="T16644">
        <v>1.6533593339999999</v>
      </c>
      <c r="U16644">
        <v>703993.79099999997</v>
      </c>
      <c r="V16644" t="s">
        <v>54</v>
      </c>
      <c r="W16644" t="s">
        <v>47</v>
      </c>
    </row>
    <row r="16645" spans="1:23" x14ac:dyDescent="0.25">
      <c r="A16645" s="92">
        <v>8784</v>
      </c>
      <c r="B16645" s="92">
        <v>0</v>
      </c>
      <c r="C16645" s="92">
        <v>0</v>
      </c>
      <c r="R16645" s="9">
        <v>43613</v>
      </c>
      <c r="S16645">
        <v>11</v>
      </c>
      <c r="T16645">
        <v>1.9262041599999999</v>
      </c>
      <c r="U16645">
        <v>820170.02670000005</v>
      </c>
      <c r="V16645" t="s">
        <v>54</v>
      </c>
      <c r="W16645" t="s">
        <v>47</v>
      </c>
    </row>
    <row r="16646" spans="1:23" x14ac:dyDescent="0.25">
      <c r="A16646" s="92">
        <v>8784</v>
      </c>
      <c r="B16646" s="92">
        <v>0</v>
      </c>
      <c r="C16646" s="92">
        <v>0</v>
      </c>
      <c r="R16646" s="9">
        <v>43613</v>
      </c>
      <c r="S16646">
        <v>12</v>
      </c>
      <c r="T16646">
        <v>2.24682761</v>
      </c>
      <c r="U16646">
        <v>956690.20900000003</v>
      </c>
      <c r="V16646" t="s">
        <v>54</v>
      </c>
      <c r="W16646" t="s">
        <v>47</v>
      </c>
    </row>
    <row r="16647" spans="1:23" x14ac:dyDescent="0.25">
      <c r="A16647" s="92">
        <v>8784</v>
      </c>
      <c r="B16647" s="92">
        <v>0</v>
      </c>
      <c r="C16647" s="92">
        <v>0</v>
      </c>
      <c r="R16647" s="9">
        <v>43613</v>
      </c>
      <c r="S16647">
        <v>13</v>
      </c>
      <c r="T16647">
        <v>2.5727819379999999</v>
      </c>
      <c r="U16647">
        <v>1095480.2579999999</v>
      </c>
      <c r="V16647" t="s">
        <v>54</v>
      </c>
      <c r="W16647" t="s">
        <v>47</v>
      </c>
    </row>
    <row r="16648" spans="1:23" x14ac:dyDescent="0.25">
      <c r="A16648" s="92">
        <v>8784</v>
      </c>
      <c r="B16648" s="92">
        <v>0</v>
      </c>
      <c r="C16648" s="92">
        <v>0</v>
      </c>
      <c r="R16648" s="9">
        <v>43613</v>
      </c>
      <c r="S16648">
        <v>14</v>
      </c>
      <c r="T16648">
        <v>2.7696293330000001</v>
      </c>
      <c r="U16648">
        <v>1179297.0919999999</v>
      </c>
      <c r="V16648" t="s">
        <v>54</v>
      </c>
      <c r="W16648" t="s">
        <v>47</v>
      </c>
    </row>
    <row r="16649" spans="1:23" x14ac:dyDescent="0.25">
      <c r="A16649" s="92">
        <v>8784</v>
      </c>
      <c r="B16649" s="92">
        <v>0</v>
      </c>
      <c r="C16649" s="92">
        <v>0</v>
      </c>
      <c r="R16649" s="9">
        <v>43613</v>
      </c>
      <c r="S16649">
        <v>15</v>
      </c>
      <c r="T16649">
        <v>2.9171759430000002</v>
      </c>
      <c r="U16649">
        <v>1242121.848</v>
      </c>
      <c r="V16649" t="s">
        <v>54</v>
      </c>
      <c r="W16649" t="s">
        <v>47</v>
      </c>
    </row>
    <row r="16650" spans="1:23" x14ac:dyDescent="0.25">
      <c r="A16650" s="92">
        <v>8784</v>
      </c>
      <c r="B16650" s="92">
        <v>0</v>
      </c>
      <c r="C16650" s="92">
        <v>0</v>
      </c>
      <c r="R16650" s="9">
        <v>43613</v>
      </c>
      <c r="S16650">
        <v>16</v>
      </c>
      <c r="T16650">
        <v>2.8737662519999998</v>
      </c>
      <c r="U16650">
        <v>1223638.175</v>
      </c>
      <c r="V16650" t="s">
        <v>54</v>
      </c>
      <c r="W16650" t="s">
        <v>47</v>
      </c>
    </row>
    <row r="16651" spans="1:23" x14ac:dyDescent="0.25">
      <c r="A16651" s="92">
        <v>8784</v>
      </c>
      <c r="B16651" s="92">
        <v>0</v>
      </c>
      <c r="C16651" s="92">
        <v>0</v>
      </c>
      <c r="R16651" s="9">
        <v>43613</v>
      </c>
      <c r="S16651">
        <v>17</v>
      </c>
      <c r="T16651">
        <v>2.5513913050000001</v>
      </c>
      <c r="U16651">
        <v>1086372.2120000001</v>
      </c>
      <c r="V16651" t="s">
        <v>54</v>
      </c>
      <c r="W16651" t="s">
        <v>47</v>
      </c>
    </row>
    <row r="16652" spans="1:23" x14ac:dyDescent="0.25">
      <c r="A16652" s="92">
        <v>8784</v>
      </c>
      <c r="B16652" s="92">
        <v>0</v>
      </c>
      <c r="C16652" s="92">
        <v>0</v>
      </c>
      <c r="R16652" s="9">
        <v>43613</v>
      </c>
      <c r="S16652">
        <v>18</v>
      </c>
      <c r="T16652">
        <v>2.3948807489999999</v>
      </c>
      <c r="U16652">
        <v>1019730.643</v>
      </c>
      <c r="V16652" t="s">
        <v>54</v>
      </c>
      <c r="W16652" t="s">
        <v>47</v>
      </c>
    </row>
    <row r="16653" spans="1:23" x14ac:dyDescent="0.25">
      <c r="A16653" s="92">
        <v>8784</v>
      </c>
      <c r="B16653" s="92">
        <v>0</v>
      </c>
      <c r="C16653" s="92">
        <v>0</v>
      </c>
      <c r="R16653" s="9">
        <v>43613</v>
      </c>
      <c r="S16653">
        <v>19</v>
      </c>
      <c r="T16653">
        <v>2.335120361</v>
      </c>
      <c r="U16653">
        <v>994284.90910000005</v>
      </c>
      <c r="V16653" t="s">
        <v>54</v>
      </c>
      <c r="W16653" t="s">
        <v>47</v>
      </c>
    </row>
    <row r="16654" spans="1:23" x14ac:dyDescent="0.25">
      <c r="A16654" s="92">
        <v>8784</v>
      </c>
      <c r="B16654" s="92">
        <v>0</v>
      </c>
      <c r="C16654" s="92">
        <v>0</v>
      </c>
      <c r="R16654" s="9">
        <v>43613</v>
      </c>
      <c r="S16654">
        <v>20</v>
      </c>
      <c r="T16654">
        <v>2.3402918719999999</v>
      </c>
      <c r="U16654">
        <v>996486.91780000005</v>
      </c>
      <c r="V16654" t="s">
        <v>54</v>
      </c>
      <c r="W16654" t="s">
        <v>47</v>
      </c>
    </row>
    <row r="16655" spans="1:23" x14ac:dyDescent="0.25">
      <c r="A16655" s="92">
        <v>8784</v>
      </c>
      <c r="B16655" s="92">
        <v>0</v>
      </c>
      <c r="C16655" s="92">
        <v>0</v>
      </c>
      <c r="R16655" s="9">
        <v>43613</v>
      </c>
      <c r="S16655">
        <v>21</v>
      </c>
      <c r="T16655">
        <v>2.260892685</v>
      </c>
      <c r="U16655">
        <v>962679.06180000002</v>
      </c>
      <c r="V16655" t="s">
        <v>54</v>
      </c>
      <c r="W16655" t="s">
        <v>47</v>
      </c>
    </row>
    <row r="16656" spans="1:23" x14ac:dyDescent="0.25">
      <c r="A16656" s="92">
        <v>8784</v>
      </c>
      <c r="B16656" s="92">
        <v>0</v>
      </c>
      <c r="C16656" s="92">
        <v>0</v>
      </c>
      <c r="R16656" s="9">
        <v>43613</v>
      </c>
      <c r="S16656">
        <v>22</v>
      </c>
      <c r="T16656">
        <v>2.1307089399999999</v>
      </c>
      <c r="U16656">
        <v>907247.34389999998</v>
      </c>
      <c r="V16656" t="s">
        <v>54</v>
      </c>
      <c r="W16656" t="s">
        <v>47</v>
      </c>
    </row>
    <row r="16657" spans="1:23" x14ac:dyDescent="0.25">
      <c r="A16657" s="92">
        <v>8784</v>
      </c>
      <c r="B16657" s="92">
        <v>0</v>
      </c>
      <c r="C16657" s="92">
        <v>0</v>
      </c>
      <c r="R16657" s="9">
        <v>43613</v>
      </c>
      <c r="S16657">
        <v>23</v>
      </c>
      <c r="T16657">
        <v>1.930177941</v>
      </c>
      <c r="U16657">
        <v>821862.04669999995</v>
      </c>
      <c r="V16657" t="s">
        <v>54</v>
      </c>
      <c r="W16657" t="s">
        <v>47</v>
      </c>
    </row>
    <row r="16658" spans="1:23" x14ac:dyDescent="0.25">
      <c r="A16658" s="92">
        <v>8784</v>
      </c>
      <c r="B16658" s="92">
        <v>0</v>
      </c>
      <c r="C16658" s="92">
        <v>0</v>
      </c>
      <c r="R16658" s="9">
        <v>43613</v>
      </c>
      <c r="S16658">
        <v>24</v>
      </c>
      <c r="T16658">
        <v>1.647943972</v>
      </c>
      <c r="U16658">
        <v>701687.95149999997</v>
      </c>
      <c r="V16658" t="s">
        <v>54</v>
      </c>
      <c r="W16658" t="s">
        <v>47</v>
      </c>
    </row>
    <row r="16659" spans="1:23" x14ac:dyDescent="0.25">
      <c r="A16659" s="92">
        <v>8784</v>
      </c>
      <c r="B16659" s="92">
        <v>0</v>
      </c>
      <c r="C16659" s="92">
        <v>0</v>
      </c>
      <c r="R16659" s="9">
        <v>43614</v>
      </c>
      <c r="S16659">
        <v>1</v>
      </c>
      <c r="T16659">
        <v>1.378105318</v>
      </c>
      <c r="U16659">
        <v>586791.73199999996</v>
      </c>
      <c r="V16659" t="s">
        <v>54</v>
      </c>
      <c r="W16659" t="s">
        <v>47</v>
      </c>
    </row>
    <row r="16660" spans="1:23" x14ac:dyDescent="0.25">
      <c r="A16660" s="92">
        <v>8784</v>
      </c>
      <c r="B16660" s="92">
        <v>0</v>
      </c>
      <c r="C16660" s="92">
        <v>0</v>
      </c>
      <c r="R16660" s="9">
        <v>43614</v>
      </c>
      <c r="S16660">
        <v>2</v>
      </c>
      <c r="T16660">
        <v>1.20235348</v>
      </c>
      <c r="U16660">
        <v>511957.30229999998</v>
      </c>
      <c r="V16660" t="s">
        <v>54</v>
      </c>
      <c r="W16660" t="s">
        <v>47</v>
      </c>
    </row>
    <row r="16661" spans="1:23" x14ac:dyDescent="0.25">
      <c r="A16661" s="92">
        <v>8784</v>
      </c>
      <c r="B16661" s="92">
        <v>0</v>
      </c>
      <c r="C16661" s="92">
        <v>0</v>
      </c>
      <c r="R16661" s="9">
        <v>43614</v>
      </c>
      <c r="S16661">
        <v>3</v>
      </c>
      <c r="T16661">
        <v>1.087181741</v>
      </c>
      <c r="U16661">
        <v>462917.63650000002</v>
      </c>
      <c r="V16661" t="s">
        <v>54</v>
      </c>
      <c r="W16661" t="s">
        <v>47</v>
      </c>
    </row>
    <row r="16662" spans="1:23" x14ac:dyDescent="0.25">
      <c r="A16662" s="92">
        <v>8784</v>
      </c>
      <c r="B16662" s="92">
        <v>0</v>
      </c>
      <c r="C16662" s="92">
        <v>0</v>
      </c>
      <c r="R16662" s="9">
        <v>43614</v>
      </c>
      <c r="S16662">
        <v>4</v>
      </c>
      <c r="T16662">
        <v>1.0171154339999999</v>
      </c>
      <c r="U16662">
        <v>433083.68320000003</v>
      </c>
      <c r="V16662" t="s">
        <v>54</v>
      </c>
      <c r="W16662" t="s">
        <v>47</v>
      </c>
    </row>
    <row r="16663" spans="1:23" x14ac:dyDescent="0.25">
      <c r="A16663" s="92">
        <v>8784</v>
      </c>
      <c r="B16663" s="92">
        <v>0</v>
      </c>
      <c r="C16663" s="92">
        <v>0</v>
      </c>
      <c r="R16663" s="9">
        <v>43614</v>
      </c>
      <c r="S16663">
        <v>5</v>
      </c>
      <c r="T16663">
        <v>0.97858254030000003</v>
      </c>
      <c r="U16663">
        <v>416676.53129999997</v>
      </c>
      <c r="V16663" t="s">
        <v>54</v>
      </c>
      <c r="W16663" t="s">
        <v>47</v>
      </c>
    </row>
    <row r="16664" spans="1:23" x14ac:dyDescent="0.25">
      <c r="A16664" s="92">
        <v>8784</v>
      </c>
      <c r="B16664" s="92">
        <v>0</v>
      </c>
      <c r="C16664" s="92">
        <v>0</v>
      </c>
      <c r="R16664" s="9">
        <v>43614</v>
      </c>
      <c r="S16664">
        <v>6</v>
      </c>
      <c r="T16664">
        <v>1.024086324</v>
      </c>
      <c r="U16664">
        <v>436051.8602</v>
      </c>
      <c r="V16664" t="s">
        <v>54</v>
      </c>
      <c r="W16664" t="s">
        <v>47</v>
      </c>
    </row>
    <row r="16665" spans="1:23" x14ac:dyDescent="0.25">
      <c r="A16665" s="92">
        <v>8784</v>
      </c>
      <c r="B16665" s="92">
        <v>0</v>
      </c>
      <c r="C16665" s="92">
        <v>0</v>
      </c>
      <c r="R16665" s="9">
        <v>43614</v>
      </c>
      <c r="S16665">
        <v>7</v>
      </c>
      <c r="T16665">
        <v>1.151565145</v>
      </c>
      <c r="U16665">
        <v>490331.83250000002</v>
      </c>
      <c r="V16665" t="s">
        <v>54</v>
      </c>
      <c r="W16665" t="s">
        <v>47</v>
      </c>
    </row>
    <row r="16666" spans="1:23" x14ac:dyDescent="0.25">
      <c r="A16666" s="92">
        <v>8784</v>
      </c>
      <c r="B16666" s="92">
        <v>0</v>
      </c>
      <c r="C16666" s="92">
        <v>0</v>
      </c>
      <c r="R16666" s="9">
        <v>43614</v>
      </c>
      <c r="S16666">
        <v>8</v>
      </c>
      <c r="T16666">
        <v>1.16348414</v>
      </c>
      <c r="U16666">
        <v>495406.89289999998</v>
      </c>
      <c r="V16666" t="s">
        <v>54</v>
      </c>
      <c r="W16666" t="s">
        <v>47</v>
      </c>
    </row>
    <row r="16667" spans="1:23" x14ac:dyDescent="0.25">
      <c r="A16667" s="92">
        <v>8784</v>
      </c>
      <c r="B16667" s="92">
        <v>0</v>
      </c>
      <c r="C16667" s="92">
        <v>0</v>
      </c>
      <c r="R16667" s="9">
        <v>43614</v>
      </c>
      <c r="S16667">
        <v>9</v>
      </c>
      <c r="T16667">
        <v>1.2026157770000001</v>
      </c>
      <c r="U16667">
        <v>512068.98719999997</v>
      </c>
      <c r="V16667" t="s">
        <v>54</v>
      </c>
      <c r="W16667" t="s">
        <v>47</v>
      </c>
    </row>
    <row r="16668" spans="1:23" x14ac:dyDescent="0.25">
      <c r="A16668" s="92">
        <v>8784</v>
      </c>
      <c r="B16668" s="92">
        <v>0</v>
      </c>
      <c r="C16668" s="92">
        <v>0</v>
      </c>
      <c r="R16668" s="9">
        <v>43614</v>
      </c>
      <c r="S16668">
        <v>10</v>
      </c>
      <c r="T16668">
        <v>1.376407972</v>
      </c>
      <c r="U16668">
        <v>586069.00870000001</v>
      </c>
      <c r="V16668" t="s">
        <v>54</v>
      </c>
      <c r="W16668" t="s">
        <v>47</v>
      </c>
    </row>
    <row r="16669" spans="1:23" x14ac:dyDescent="0.25">
      <c r="A16669" s="92">
        <v>8784</v>
      </c>
      <c r="B16669" s="92">
        <v>0</v>
      </c>
      <c r="C16669" s="92">
        <v>0</v>
      </c>
      <c r="R16669" s="9">
        <v>43614</v>
      </c>
      <c r="S16669">
        <v>11</v>
      </c>
      <c r="T16669">
        <v>1.666761594</v>
      </c>
      <c r="U16669">
        <v>709700.41969999997</v>
      </c>
      <c r="V16669" t="s">
        <v>54</v>
      </c>
      <c r="W16669" t="s">
        <v>47</v>
      </c>
    </row>
    <row r="16670" spans="1:23" x14ac:dyDescent="0.25">
      <c r="A16670" s="92">
        <v>8784</v>
      </c>
      <c r="B16670" s="92">
        <v>0</v>
      </c>
      <c r="C16670" s="92">
        <v>0</v>
      </c>
      <c r="R16670" s="9">
        <v>43614</v>
      </c>
      <c r="S16670">
        <v>12</v>
      </c>
      <c r="T16670">
        <v>1.940703928</v>
      </c>
      <c r="U16670">
        <v>826343.96979999996</v>
      </c>
      <c r="V16670" t="s">
        <v>54</v>
      </c>
      <c r="W16670" t="s">
        <v>47</v>
      </c>
    </row>
    <row r="16671" spans="1:23" x14ac:dyDescent="0.25">
      <c r="A16671" s="92">
        <v>8784</v>
      </c>
      <c r="B16671" s="92">
        <v>0</v>
      </c>
      <c r="C16671" s="92">
        <v>0</v>
      </c>
      <c r="R16671" s="9">
        <v>43614</v>
      </c>
      <c r="S16671">
        <v>13</v>
      </c>
      <c r="T16671">
        <v>2.2739080299999999</v>
      </c>
      <c r="U16671">
        <v>968220.9436</v>
      </c>
      <c r="V16671" t="s">
        <v>54</v>
      </c>
      <c r="W16671" t="s">
        <v>47</v>
      </c>
    </row>
    <row r="16672" spans="1:23" x14ac:dyDescent="0.25">
      <c r="A16672" s="92">
        <v>8784</v>
      </c>
      <c r="B16672" s="92">
        <v>0</v>
      </c>
      <c r="C16672" s="92">
        <v>0</v>
      </c>
      <c r="R16672" s="9">
        <v>43614</v>
      </c>
      <c r="S16672">
        <v>14</v>
      </c>
      <c r="T16672">
        <v>2.5297822010000002</v>
      </c>
      <c r="U16672">
        <v>1077171.142</v>
      </c>
      <c r="V16672" t="s">
        <v>54</v>
      </c>
      <c r="W16672" t="s">
        <v>47</v>
      </c>
    </row>
    <row r="16673" spans="1:23" x14ac:dyDescent="0.25">
      <c r="A16673" s="92">
        <v>8784</v>
      </c>
      <c r="B16673" s="92">
        <v>0</v>
      </c>
      <c r="C16673" s="92">
        <v>0</v>
      </c>
      <c r="R16673" s="9">
        <v>43614</v>
      </c>
      <c r="S16673">
        <v>15</v>
      </c>
      <c r="T16673">
        <v>2.7390394439999999</v>
      </c>
      <c r="U16673">
        <v>1166272.0390000001</v>
      </c>
      <c r="V16673" t="s">
        <v>54</v>
      </c>
      <c r="W16673" t="s">
        <v>47</v>
      </c>
    </row>
    <row r="16674" spans="1:23" x14ac:dyDescent="0.25">
      <c r="A16674" s="92">
        <v>8784</v>
      </c>
      <c r="B16674" s="92">
        <v>0</v>
      </c>
      <c r="C16674" s="92">
        <v>0</v>
      </c>
      <c r="R16674" s="9">
        <v>43614</v>
      </c>
      <c r="S16674">
        <v>16</v>
      </c>
      <c r="T16674">
        <v>2.9068467230000001</v>
      </c>
      <c r="U16674">
        <v>1237723.7069999999</v>
      </c>
      <c r="V16674" t="s">
        <v>54</v>
      </c>
      <c r="W16674" t="s">
        <v>47</v>
      </c>
    </row>
    <row r="16675" spans="1:23" x14ac:dyDescent="0.25">
      <c r="A16675" s="92">
        <v>8784</v>
      </c>
      <c r="B16675" s="92">
        <v>0</v>
      </c>
      <c r="C16675" s="92">
        <v>0</v>
      </c>
      <c r="R16675" s="9">
        <v>43614</v>
      </c>
      <c r="S16675">
        <v>17</v>
      </c>
      <c r="T16675">
        <v>3.0377174650000001</v>
      </c>
      <c r="U16675">
        <v>1293447.946</v>
      </c>
      <c r="V16675" t="s">
        <v>54</v>
      </c>
      <c r="W16675" t="s">
        <v>47</v>
      </c>
    </row>
    <row r="16676" spans="1:23" x14ac:dyDescent="0.25">
      <c r="A16676" s="92">
        <v>8784</v>
      </c>
      <c r="B16676" s="92">
        <v>0</v>
      </c>
      <c r="C16676" s="92">
        <v>0</v>
      </c>
      <c r="R16676" s="9">
        <v>43614</v>
      </c>
      <c r="S16676">
        <v>18</v>
      </c>
      <c r="T16676">
        <v>3.088984752</v>
      </c>
      <c r="U16676">
        <v>1315277.352</v>
      </c>
      <c r="V16676" t="s">
        <v>54</v>
      </c>
      <c r="W16676" t="s">
        <v>47</v>
      </c>
    </row>
    <row r="16677" spans="1:23" x14ac:dyDescent="0.25">
      <c r="A16677" s="92">
        <v>8784</v>
      </c>
      <c r="B16677" s="92">
        <v>0</v>
      </c>
      <c r="C16677" s="92">
        <v>0</v>
      </c>
      <c r="R16677" s="9">
        <v>43614</v>
      </c>
      <c r="S16677">
        <v>19</v>
      </c>
      <c r="T16677">
        <v>3.078614333</v>
      </c>
      <c r="U16677">
        <v>1310861.669</v>
      </c>
      <c r="V16677" t="s">
        <v>54</v>
      </c>
      <c r="W16677" t="s">
        <v>47</v>
      </c>
    </row>
    <row r="16678" spans="1:23" x14ac:dyDescent="0.25">
      <c r="A16678" s="92">
        <v>8784</v>
      </c>
      <c r="B16678" s="92">
        <v>0</v>
      </c>
      <c r="C16678" s="92">
        <v>0</v>
      </c>
      <c r="R16678" s="9">
        <v>43614</v>
      </c>
      <c r="S16678">
        <v>20</v>
      </c>
      <c r="T16678">
        <v>2.8777418269999999</v>
      </c>
      <c r="U16678">
        <v>1225330.959</v>
      </c>
      <c r="V16678" t="s">
        <v>54</v>
      </c>
      <c r="W16678" t="s">
        <v>47</v>
      </c>
    </row>
    <row r="16679" spans="1:23" x14ac:dyDescent="0.25">
      <c r="A16679" s="92">
        <v>8784</v>
      </c>
      <c r="B16679" s="92">
        <v>0</v>
      </c>
      <c r="C16679" s="92">
        <v>0</v>
      </c>
      <c r="R16679" s="9">
        <v>43614</v>
      </c>
      <c r="S16679">
        <v>21</v>
      </c>
      <c r="T16679">
        <v>2.6809581850000002</v>
      </c>
      <c r="U16679">
        <v>1141541.2709999999</v>
      </c>
      <c r="V16679" t="s">
        <v>54</v>
      </c>
      <c r="W16679" t="s">
        <v>47</v>
      </c>
    </row>
    <row r="16680" spans="1:23" x14ac:dyDescent="0.25">
      <c r="A16680" s="92">
        <v>8784</v>
      </c>
      <c r="B16680" s="92">
        <v>0</v>
      </c>
      <c r="C16680" s="92">
        <v>0</v>
      </c>
      <c r="R16680" s="9">
        <v>43614</v>
      </c>
      <c r="S16680">
        <v>22</v>
      </c>
      <c r="T16680">
        <v>2.5028649440000001</v>
      </c>
      <c r="U16680">
        <v>1065709.882</v>
      </c>
      <c r="V16680" t="s">
        <v>54</v>
      </c>
      <c r="W16680" t="s">
        <v>47</v>
      </c>
    </row>
    <row r="16681" spans="1:23" x14ac:dyDescent="0.25">
      <c r="A16681" s="92">
        <v>8784</v>
      </c>
      <c r="B16681" s="92">
        <v>0</v>
      </c>
      <c r="C16681" s="92">
        <v>0</v>
      </c>
      <c r="R16681" s="9">
        <v>43614</v>
      </c>
      <c r="S16681">
        <v>23</v>
      </c>
      <c r="T16681">
        <v>2.1992162</v>
      </c>
      <c r="U16681">
        <v>936417.46109999996</v>
      </c>
      <c r="V16681" t="s">
        <v>54</v>
      </c>
      <c r="W16681" t="s">
        <v>47</v>
      </c>
    </row>
    <row r="16682" spans="1:23" x14ac:dyDescent="0.25">
      <c r="A16682" s="92">
        <v>8784</v>
      </c>
      <c r="B16682" s="92">
        <v>0</v>
      </c>
      <c r="C16682" s="92">
        <v>0</v>
      </c>
      <c r="R16682" s="9">
        <v>43614</v>
      </c>
      <c r="S16682">
        <v>24</v>
      </c>
      <c r="T16682">
        <v>1.8394561949999999</v>
      </c>
      <c r="U16682">
        <v>783233.09</v>
      </c>
      <c r="V16682" t="s">
        <v>54</v>
      </c>
      <c r="W16682" t="s">
        <v>47</v>
      </c>
    </row>
    <row r="16683" spans="1:23" x14ac:dyDescent="0.25">
      <c r="A16683" s="92">
        <v>8784</v>
      </c>
      <c r="B16683" s="92">
        <v>0</v>
      </c>
      <c r="C16683" s="92">
        <v>0</v>
      </c>
      <c r="R16683" s="9">
        <v>43615</v>
      </c>
      <c r="S16683">
        <v>1</v>
      </c>
      <c r="T16683">
        <v>1.5539254920000001</v>
      </c>
      <c r="U16683">
        <v>661655.25879999995</v>
      </c>
      <c r="V16683" t="s">
        <v>54</v>
      </c>
      <c r="W16683" t="s">
        <v>47</v>
      </c>
    </row>
    <row r="16684" spans="1:23" x14ac:dyDescent="0.25">
      <c r="A16684" s="92">
        <v>8784</v>
      </c>
      <c r="B16684" s="92">
        <v>0</v>
      </c>
      <c r="C16684" s="92">
        <v>0</v>
      </c>
      <c r="R16684" s="9">
        <v>43615</v>
      </c>
      <c r="S16684">
        <v>2</v>
      </c>
      <c r="T16684">
        <v>1.34820736</v>
      </c>
      <c r="U16684">
        <v>574061.30099999998</v>
      </c>
      <c r="V16684" t="s">
        <v>54</v>
      </c>
      <c r="W16684" t="s">
        <v>47</v>
      </c>
    </row>
    <row r="16685" spans="1:23" x14ac:dyDescent="0.25">
      <c r="A16685" s="92">
        <v>8784</v>
      </c>
      <c r="B16685" s="92">
        <v>0</v>
      </c>
      <c r="C16685" s="92">
        <v>0</v>
      </c>
      <c r="R16685" s="9">
        <v>43615</v>
      </c>
      <c r="S16685">
        <v>3</v>
      </c>
      <c r="T16685">
        <v>1.212522205</v>
      </c>
      <c r="U16685">
        <v>516287.10489999998</v>
      </c>
      <c r="V16685" t="s">
        <v>54</v>
      </c>
      <c r="W16685" t="s">
        <v>47</v>
      </c>
    </row>
    <row r="16686" spans="1:23" x14ac:dyDescent="0.25">
      <c r="A16686" s="92">
        <v>8784</v>
      </c>
      <c r="B16686" s="92">
        <v>0</v>
      </c>
      <c r="C16686" s="92">
        <v>0</v>
      </c>
      <c r="R16686" s="9">
        <v>43615</v>
      </c>
      <c r="S16686">
        <v>4</v>
      </c>
      <c r="T16686">
        <v>1.0891043810000001</v>
      </c>
      <c r="U16686">
        <v>463736.28879999998</v>
      </c>
      <c r="V16686" t="s">
        <v>54</v>
      </c>
      <c r="W16686" t="s">
        <v>47</v>
      </c>
    </row>
    <row r="16687" spans="1:23" x14ac:dyDescent="0.25">
      <c r="A16687" s="92">
        <v>8784</v>
      </c>
      <c r="B16687" s="92">
        <v>0</v>
      </c>
      <c r="C16687" s="92">
        <v>0</v>
      </c>
      <c r="R16687" s="9">
        <v>43615</v>
      </c>
      <c r="S16687">
        <v>5</v>
      </c>
      <c r="T16687">
        <v>1.0651121269999999</v>
      </c>
      <c r="U16687">
        <v>453520.48310000001</v>
      </c>
      <c r="V16687" t="s">
        <v>54</v>
      </c>
      <c r="W16687" t="s">
        <v>47</v>
      </c>
    </row>
    <row r="16688" spans="1:23" x14ac:dyDescent="0.25">
      <c r="A16688" s="92">
        <v>8784</v>
      </c>
      <c r="B16688" s="92">
        <v>0</v>
      </c>
      <c r="C16688" s="92">
        <v>0</v>
      </c>
      <c r="R16688" s="9">
        <v>43615</v>
      </c>
      <c r="S16688">
        <v>6</v>
      </c>
      <c r="T16688">
        <v>1.0541531099999999</v>
      </c>
      <c r="U16688">
        <v>448854.1776</v>
      </c>
      <c r="V16688" t="s">
        <v>54</v>
      </c>
      <c r="W16688" t="s">
        <v>47</v>
      </c>
    </row>
    <row r="16689" spans="1:23" x14ac:dyDescent="0.25">
      <c r="A16689" s="92">
        <v>8784</v>
      </c>
      <c r="B16689" s="92">
        <v>0</v>
      </c>
      <c r="C16689" s="92">
        <v>0</v>
      </c>
      <c r="R16689" s="9">
        <v>43615</v>
      </c>
      <c r="S16689">
        <v>7</v>
      </c>
      <c r="T16689">
        <v>1.1482225370000001</v>
      </c>
      <c r="U16689">
        <v>488908.56339999998</v>
      </c>
      <c r="V16689" t="s">
        <v>54</v>
      </c>
      <c r="W16689" t="s">
        <v>47</v>
      </c>
    </row>
    <row r="16690" spans="1:23" x14ac:dyDescent="0.25">
      <c r="A16690" s="92">
        <v>8784</v>
      </c>
      <c r="B16690" s="92">
        <v>0</v>
      </c>
      <c r="C16690" s="92">
        <v>0</v>
      </c>
      <c r="R16690" s="9">
        <v>43615</v>
      </c>
      <c r="S16690">
        <v>8</v>
      </c>
      <c r="T16690">
        <v>1.154618243</v>
      </c>
      <c r="U16690">
        <v>491631.82929999998</v>
      </c>
      <c r="V16690" t="s">
        <v>54</v>
      </c>
      <c r="W16690" t="s">
        <v>47</v>
      </c>
    </row>
    <row r="16691" spans="1:23" x14ac:dyDescent="0.25">
      <c r="A16691" s="92">
        <v>8784</v>
      </c>
      <c r="B16691" s="92">
        <v>0</v>
      </c>
      <c r="C16691" s="92">
        <v>0</v>
      </c>
      <c r="R16691" s="9">
        <v>43615</v>
      </c>
      <c r="S16691">
        <v>9</v>
      </c>
      <c r="T16691">
        <v>1.1901814129999999</v>
      </c>
      <c r="U16691">
        <v>506774.48489999998</v>
      </c>
      <c r="V16691" t="s">
        <v>54</v>
      </c>
      <c r="W16691" t="s">
        <v>47</v>
      </c>
    </row>
    <row r="16692" spans="1:23" x14ac:dyDescent="0.25">
      <c r="A16692" s="92">
        <v>8784</v>
      </c>
      <c r="B16692" s="92">
        <v>0</v>
      </c>
      <c r="C16692" s="92">
        <v>0</v>
      </c>
      <c r="R16692" s="9">
        <v>43615</v>
      </c>
      <c r="S16692">
        <v>10</v>
      </c>
      <c r="T16692">
        <v>1.3695621229999999</v>
      </c>
      <c r="U16692">
        <v>583154.0736</v>
      </c>
      <c r="V16692" t="s">
        <v>54</v>
      </c>
      <c r="W16692" t="s">
        <v>47</v>
      </c>
    </row>
    <row r="16693" spans="1:23" x14ac:dyDescent="0.25">
      <c r="A16693" s="92">
        <v>8784</v>
      </c>
      <c r="B16693" s="92">
        <v>0</v>
      </c>
      <c r="C16693" s="92">
        <v>0</v>
      </c>
      <c r="R16693" s="9">
        <v>43615</v>
      </c>
      <c r="S16693">
        <v>11</v>
      </c>
      <c r="T16693">
        <v>1.6376368530000001</v>
      </c>
      <c r="U16693">
        <v>697299.22149999999</v>
      </c>
      <c r="V16693" t="s">
        <v>54</v>
      </c>
      <c r="W16693" t="s">
        <v>47</v>
      </c>
    </row>
    <row r="16694" spans="1:23" x14ac:dyDescent="0.25">
      <c r="A16694" s="92">
        <v>8784</v>
      </c>
      <c r="B16694" s="92">
        <v>0</v>
      </c>
      <c r="C16694" s="92">
        <v>0</v>
      </c>
      <c r="R16694" s="9">
        <v>43615</v>
      </c>
      <c r="S16694">
        <v>12</v>
      </c>
      <c r="T16694">
        <v>1.962991049</v>
      </c>
      <c r="U16694">
        <v>835833.7365</v>
      </c>
      <c r="V16694" t="s">
        <v>54</v>
      </c>
      <c r="W16694" t="s">
        <v>47</v>
      </c>
    </row>
    <row r="16695" spans="1:23" x14ac:dyDescent="0.25">
      <c r="A16695" s="92">
        <v>8784</v>
      </c>
      <c r="B16695" s="92">
        <v>0</v>
      </c>
      <c r="C16695" s="92">
        <v>0</v>
      </c>
      <c r="R16695" s="9">
        <v>43615</v>
      </c>
      <c r="S16695">
        <v>13</v>
      </c>
      <c r="T16695">
        <v>2.2669015809999999</v>
      </c>
      <c r="U16695">
        <v>965237.62569999998</v>
      </c>
      <c r="V16695" t="s">
        <v>54</v>
      </c>
      <c r="W16695" t="s">
        <v>47</v>
      </c>
    </row>
    <row r="16696" spans="1:23" x14ac:dyDescent="0.25">
      <c r="A16696" s="92">
        <v>8784</v>
      </c>
      <c r="B16696" s="92">
        <v>0</v>
      </c>
      <c r="C16696" s="92">
        <v>0</v>
      </c>
      <c r="R16696" s="9">
        <v>43615</v>
      </c>
      <c r="S16696">
        <v>14</v>
      </c>
      <c r="T16696">
        <v>2.5182071480000001</v>
      </c>
      <c r="U16696">
        <v>1072242.531</v>
      </c>
      <c r="V16696" t="s">
        <v>54</v>
      </c>
      <c r="W16696" t="s">
        <v>47</v>
      </c>
    </row>
    <row r="16697" spans="1:23" x14ac:dyDescent="0.25">
      <c r="A16697" s="92">
        <v>8784</v>
      </c>
      <c r="B16697" s="92">
        <v>0</v>
      </c>
      <c r="C16697" s="92">
        <v>0</v>
      </c>
      <c r="R16697" s="9">
        <v>43615</v>
      </c>
      <c r="S16697">
        <v>15</v>
      </c>
      <c r="T16697">
        <v>2.7397664910000001</v>
      </c>
      <c r="U16697">
        <v>1166581.6129999999</v>
      </c>
      <c r="V16697" t="s">
        <v>54</v>
      </c>
      <c r="W16697" t="s">
        <v>47</v>
      </c>
    </row>
    <row r="16698" spans="1:23" x14ac:dyDescent="0.25">
      <c r="A16698" s="92">
        <v>8784</v>
      </c>
      <c r="B16698" s="92">
        <v>0</v>
      </c>
      <c r="C16698" s="92">
        <v>0</v>
      </c>
      <c r="R16698" s="9">
        <v>43615</v>
      </c>
      <c r="S16698">
        <v>16</v>
      </c>
      <c r="T16698">
        <v>2.9140324290000001</v>
      </c>
      <c r="U16698">
        <v>1240783.352</v>
      </c>
      <c r="V16698" t="s">
        <v>54</v>
      </c>
      <c r="W16698" t="s">
        <v>47</v>
      </c>
    </row>
    <row r="16699" spans="1:23" x14ac:dyDescent="0.25">
      <c r="A16699" s="92">
        <v>8784</v>
      </c>
      <c r="B16699" s="92">
        <v>0</v>
      </c>
      <c r="C16699" s="92">
        <v>0</v>
      </c>
      <c r="R16699" s="9">
        <v>43615</v>
      </c>
      <c r="S16699">
        <v>17</v>
      </c>
      <c r="T16699">
        <v>3.0053473589999999</v>
      </c>
      <c r="U16699">
        <v>1279664.8840000001</v>
      </c>
      <c r="V16699" t="s">
        <v>54</v>
      </c>
      <c r="W16699" t="s">
        <v>47</v>
      </c>
    </row>
    <row r="16700" spans="1:23" x14ac:dyDescent="0.25">
      <c r="A16700" s="92">
        <v>8784</v>
      </c>
      <c r="B16700" s="92">
        <v>0</v>
      </c>
      <c r="C16700" s="92">
        <v>0</v>
      </c>
      <c r="R16700" s="9">
        <v>43615</v>
      </c>
      <c r="S16700">
        <v>18</v>
      </c>
      <c r="T16700">
        <v>3.0912638600000002</v>
      </c>
      <c r="U16700">
        <v>1316247.7860000001</v>
      </c>
      <c r="V16700" t="s">
        <v>54</v>
      </c>
      <c r="W16700" t="s">
        <v>47</v>
      </c>
    </row>
    <row r="16701" spans="1:23" x14ac:dyDescent="0.25">
      <c r="A16701" s="92">
        <v>8784</v>
      </c>
      <c r="B16701" s="92">
        <v>0</v>
      </c>
      <c r="C16701" s="92">
        <v>0</v>
      </c>
      <c r="R16701" s="9">
        <v>43615</v>
      </c>
      <c r="S16701">
        <v>19</v>
      </c>
      <c r="T16701">
        <v>3.062683351</v>
      </c>
      <c r="U16701">
        <v>1304078.32</v>
      </c>
      <c r="V16701" t="s">
        <v>54</v>
      </c>
      <c r="W16701" t="s">
        <v>47</v>
      </c>
    </row>
    <row r="16702" spans="1:23" x14ac:dyDescent="0.25">
      <c r="A16702" s="92">
        <v>8784</v>
      </c>
      <c r="B16702" s="92">
        <v>0</v>
      </c>
      <c r="C16702" s="92">
        <v>0</v>
      </c>
      <c r="R16702" s="9">
        <v>43615</v>
      </c>
      <c r="S16702">
        <v>20</v>
      </c>
      <c r="T16702">
        <v>2.903160481</v>
      </c>
      <c r="U16702">
        <v>1236154.1200000001</v>
      </c>
      <c r="V16702" t="s">
        <v>54</v>
      </c>
      <c r="W16702" t="s">
        <v>47</v>
      </c>
    </row>
    <row r="16703" spans="1:23" x14ac:dyDescent="0.25">
      <c r="A16703" s="92">
        <v>8784</v>
      </c>
      <c r="B16703" s="92">
        <v>0</v>
      </c>
      <c r="C16703" s="92">
        <v>0</v>
      </c>
      <c r="R16703" s="9">
        <v>43615</v>
      </c>
      <c r="S16703">
        <v>21</v>
      </c>
      <c r="T16703">
        <v>2.7566097589999998</v>
      </c>
      <c r="U16703">
        <v>1173753.409</v>
      </c>
      <c r="V16703" t="s">
        <v>54</v>
      </c>
      <c r="W16703" t="s">
        <v>47</v>
      </c>
    </row>
    <row r="16704" spans="1:23" x14ac:dyDescent="0.25">
      <c r="A16704" s="92">
        <v>8784</v>
      </c>
      <c r="B16704" s="92">
        <v>0</v>
      </c>
      <c r="C16704" s="92">
        <v>0</v>
      </c>
      <c r="R16704" s="9">
        <v>43615</v>
      </c>
      <c r="S16704">
        <v>22</v>
      </c>
      <c r="T16704">
        <v>2.5951069840000001</v>
      </c>
      <c r="U16704">
        <v>1104986.173</v>
      </c>
      <c r="V16704" t="s">
        <v>54</v>
      </c>
      <c r="W16704" t="s">
        <v>47</v>
      </c>
    </row>
    <row r="16705" spans="1:23" x14ac:dyDescent="0.25">
      <c r="A16705" s="92">
        <v>8784</v>
      </c>
      <c r="B16705" s="92">
        <v>0</v>
      </c>
      <c r="C16705" s="92">
        <v>0</v>
      </c>
      <c r="R16705" s="9">
        <v>43615</v>
      </c>
      <c r="S16705">
        <v>23</v>
      </c>
      <c r="T16705">
        <v>2.2848064579999998</v>
      </c>
      <c r="U16705">
        <v>972861.45050000004</v>
      </c>
      <c r="V16705" t="s">
        <v>54</v>
      </c>
      <c r="W16705" t="s">
        <v>47</v>
      </c>
    </row>
    <row r="16706" spans="1:23" x14ac:dyDescent="0.25">
      <c r="A16706" s="92">
        <v>8784</v>
      </c>
      <c r="B16706" s="92">
        <v>0</v>
      </c>
      <c r="C16706" s="92">
        <v>0</v>
      </c>
      <c r="R16706" s="9">
        <v>43615</v>
      </c>
      <c r="S16706">
        <v>24</v>
      </c>
      <c r="T16706">
        <v>1.990819202</v>
      </c>
      <c r="U16706">
        <v>847682.85279999999</v>
      </c>
      <c r="V16706" t="s">
        <v>54</v>
      </c>
      <c r="W16706" t="s">
        <v>47</v>
      </c>
    </row>
    <row r="16707" spans="1:23" x14ac:dyDescent="0.25">
      <c r="A16707" s="92">
        <v>8784</v>
      </c>
      <c r="B16707" s="92">
        <v>0</v>
      </c>
      <c r="C16707" s="92">
        <v>0</v>
      </c>
      <c r="R16707" s="9">
        <v>43616</v>
      </c>
      <c r="S16707">
        <v>1</v>
      </c>
      <c r="T16707">
        <v>1.695877335</v>
      </c>
      <c r="U16707">
        <v>722097.78570000001</v>
      </c>
      <c r="V16707" t="s">
        <v>54</v>
      </c>
      <c r="W16707" t="s">
        <v>47</v>
      </c>
    </row>
    <row r="16708" spans="1:23" x14ac:dyDescent="0.25">
      <c r="A16708" s="92">
        <v>8784</v>
      </c>
      <c r="B16708" s="92">
        <v>0</v>
      </c>
      <c r="C16708" s="92">
        <v>0</v>
      </c>
      <c r="R16708" s="9">
        <v>43616</v>
      </c>
      <c r="S16708">
        <v>2</v>
      </c>
      <c r="T16708">
        <v>1.467473853</v>
      </c>
      <c r="U16708">
        <v>624844.49679999996</v>
      </c>
      <c r="V16708" t="s">
        <v>54</v>
      </c>
      <c r="W16708" t="s">
        <v>47</v>
      </c>
    </row>
    <row r="16709" spans="1:23" x14ac:dyDescent="0.25">
      <c r="A16709" s="92">
        <v>8784</v>
      </c>
      <c r="B16709" s="92">
        <v>0</v>
      </c>
      <c r="C16709" s="92">
        <v>0</v>
      </c>
      <c r="R16709" s="9">
        <v>43616</v>
      </c>
      <c r="S16709">
        <v>3</v>
      </c>
      <c r="T16709">
        <v>1.3006483449999999</v>
      </c>
      <c r="U16709">
        <v>553810.86270000006</v>
      </c>
      <c r="V16709" t="s">
        <v>54</v>
      </c>
      <c r="W16709" t="s">
        <v>47</v>
      </c>
    </row>
    <row r="16710" spans="1:23" x14ac:dyDescent="0.25">
      <c r="A16710" s="92">
        <v>8784</v>
      </c>
      <c r="B16710" s="92">
        <v>0</v>
      </c>
      <c r="C16710" s="92">
        <v>0</v>
      </c>
      <c r="R16710" s="9">
        <v>43616</v>
      </c>
      <c r="S16710">
        <v>4</v>
      </c>
      <c r="T16710">
        <v>1.141001363</v>
      </c>
      <c r="U16710">
        <v>485833.81640000001</v>
      </c>
      <c r="V16710" t="s">
        <v>54</v>
      </c>
      <c r="W16710" t="s">
        <v>47</v>
      </c>
    </row>
    <row r="16711" spans="1:23" x14ac:dyDescent="0.25">
      <c r="A16711" s="92">
        <v>8784</v>
      </c>
      <c r="B16711" s="92">
        <v>0</v>
      </c>
      <c r="C16711" s="92">
        <v>0</v>
      </c>
      <c r="R16711" s="9">
        <v>43616</v>
      </c>
      <c r="S16711">
        <v>5</v>
      </c>
      <c r="T16711">
        <v>1.0904795819999999</v>
      </c>
      <c r="U16711">
        <v>464321.84399999998</v>
      </c>
      <c r="V16711" t="s">
        <v>54</v>
      </c>
      <c r="W16711" t="s">
        <v>47</v>
      </c>
    </row>
    <row r="16712" spans="1:23" x14ac:dyDescent="0.25">
      <c r="A16712" s="92">
        <v>8784</v>
      </c>
      <c r="B16712" s="92">
        <v>0</v>
      </c>
      <c r="C16712" s="92">
        <v>0</v>
      </c>
      <c r="R16712" s="9">
        <v>43616</v>
      </c>
      <c r="S16712">
        <v>6</v>
      </c>
      <c r="T16712">
        <v>1.088622942</v>
      </c>
      <c r="U16712">
        <v>463531.2942</v>
      </c>
      <c r="V16712" t="s">
        <v>54</v>
      </c>
      <c r="W16712" t="s">
        <v>47</v>
      </c>
    </row>
    <row r="16713" spans="1:23" x14ac:dyDescent="0.25">
      <c r="A16713" s="92">
        <v>8784</v>
      </c>
      <c r="B16713" s="92">
        <v>0</v>
      </c>
      <c r="C16713" s="92">
        <v>0</v>
      </c>
      <c r="R16713" s="9">
        <v>43616</v>
      </c>
      <c r="S16713">
        <v>7</v>
      </c>
      <c r="T16713">
        <v>1.1646020880000001</v>
      </c>
      <c r="U16713">
        <v>495882.91070000001</v>
      </c>
      <c r="V16713" t="s">
        <v>54</v>
      </c>
      <c r="W16713" t="s">
        <v>47</v>
      </c>
    </row>
    <row r="16714" spans="1:23" x14ac:dyDescent="0.25">
      <c r="A16714" s="92">
        <v>8784</v>
      </c>
      <c r="B16714" s="92">
        <v>0</v>
      </c>
      <c r="C16714" s="92">
        <v>0</v>
      </c>
      <c r="R16714" s="9">
        <v>43616</v>
      </c>
      <c r="S16714">
        <v>8</v>
      </c>
      <c r="T16714">
        <v>1.2203246759999999</v>
      </c>
      <c r="U16714">
        <v>519609.36570000002</v>
      </c>
      <c r="V16714" t="s">
        <v>54</v>
      </c>
      <c r="W16714" t="s">
        <v>47</v>
      </c>
    </row>
    <row r="16715" spans="1:23" x14ac:dyDescent="0.25">
      <c r="A16715" s="92">
        <v>8784</v>
      </c>
      <c r="B16715" s="92">
        <v>0</v>
      </c>
      <c r="C16715" s="92">
        <v>0</v>
      </c>
      <c r="R16715" s="9">
        <v>43616</v>
      </c>
      <c r="S16715">
        <v>9</v>
      </c>
      <c r="T16715">
        <v>1.3138514619999999</v>
      </c>
      <c r="U16715">
        <v>559432.69709999999</v>
      </c>
      <c r="V16715" t="s">
        <v>54</v>
      </c>
      <c r="W16715" t="s">
        <v>47</v>
      </c>
    </row>
    <row r="16716" spans="1:23" x14ac:dyDescent="0.25">
      <c r="A16716" s="92">
        <v>8784</v>
      </c>
      <c r="B16716" s="92">
        <v>0</v>
      </c>
      <c r="C16716" s="92">
        <v>0</v>
      </c>
      <c r="R16716" s="9">
        <v>43616</v>
      </c>
      <c r="S16716">
        <v>10</v>
      </c>
      <c r="T16716">
        <v>1.4926558539999999</v>
      </c>
      <c r="U16716">
        <v>635566.89199999999</v>
      </c>
      <c r="V16716" t="s">
        <v>54</v>
      </c>
      <c r="W16716" t="s">
        <v>47</v>
      </c>
    </row>
    <row r="16717" spans="1:23" x14ac:dyDescent="0.25">
      <c r="A16717" s="92">
        <v>8784</v>
      </c>
      <c r="B16717" s="92">
        <v>0</v>
      </c>
      <c r="C16717" s="92">
        <v>0</v>
      </c>
      <c r="R16717" s="9">
        <v>43616</v>
      </c>
      <c r="S16717">
        <v>11</v>
      </c>
      <c r="T16717">
        <v>1.766702446</v>
      </c>
      <c r="U16717">
        <v>752254.83479999995</v>
      </c>
      <c r="V16717" t="s">
        <v>54</v>
      </c>
      <c r="W16717" t="s">
        <v>47</v>
      </c>
    </row>
    <row r="16718" spans="1:23" x14ac:dyDescent="0.25">
      <c r="A16718" s="92">
        <v>8784</v>
      </c>
      <c r="B16718" s="92">
        <v>0</v>
      </c>
      <c r="C16718" s="92">
        <v>0</v>
      </c>
      <c r="R16718" s="9">
        <v>43616</v>
      </c>
      <c r="S16718">
        <v>12</v>
      </c>
      <c r="T16718">
        <v>1.9906249199999999</v>
      </c>
      <c r="U16718">
        <v>847600.12840000005</v>
      </c>
      <c r="V16718" t="s">
        <v>54</v>
      </c>
      <c r="W16718" t="s">
        <v>47</v>
      </c>
    </row>
    <row r="16719" spans="1:23" x14ac:dyDescent="0.25">
      <c r="A16719" s="92">
        <v>8784</v>
      </c>
      <c r="B16719" s="92">
        <v>0</v>
      </c>
      <c r="C16719" s="92">
        <v>0</v>
      </c>
      <c r="R16719" s="9">
        <v>43616</v>
      </c>
      <c r="S16719">
        <v>13</v>
      </c>
      <c r="T16719">
        <v>2.2481010289999999</v>
      </c>
      <c r="U16719">
        <v>957232.42570000002</v>
      </c>
      <c r="V16719" t="s">
        <v>54</v>
      </c>
      <c r="W16719" t="s">
        <v>47</v>
      </c>
    </row>
    <row r="16720" spans="1:23" x14ac:dyDescent="0.25">
      <c r="A16720" s="92">
        <v>8784</v>
      </c>
      <c r="B16720" s="92">
        <v>0</v>
      </c>
      <c r="C16720" s="92">
        <v>0</v>
      </c>
      <c r="R16720" s="9">
        <v>43616</v>
      </c>
      <c r="S16720">
        <v>14</v>
      </c>
      <c r="T16720">
        <v>2.4657912469999999</v>
      </c>
      <c r="U16720">
        <v>1049924.05</v>
      </c>
      <c r="V16720" t="s">
        <v>54</v>
      </c>
      <c r="W16720" t="s">
        <v>47</v>
      </c>
    </row>
    <row r="16721" spans="1:23" x14ac:dyDescent="0.25">
      <c r="A16721" s="92">
        <v>8784</v>
      </c>
      <c r="B16721" s="92">
        <v>0</v>
      </c>
      <c r="C16721" s="92">
        <v>0</v>
      </c>
      <c r="R16721" s="9">
        <v>43616</v>
      </c>
      <c r="S16721">
        <v>15</v>
      </c>
      <c r="T16721">
        <v>2.6248091379999998</v>
      </c>
      <c r="U16721">
        <v>1117633.2320000001</v>
      </c>
      <c r="V16721" t="s">
        <v>54</v>
      </c>
      <c r="W16721" t="s">
        <v>47</v>
      </c>
    </row>
    <row r="16722" spans="1:23" x14ac:dyDescent="0.25">
      <c r="A16722" s="92">
        <v>8784</v>
      </c>
      <c r="B16722" s="92">
        <v>0</v>
      </c>
      <c r="C16722" s="92">
        <v>0</v>
      </c>
      <c r="R16722" s="9">
        <v>43616</v>
      </c>
      <c r="S16722">
        <v>16</v>
      </c>
      <c r="T16722">
        <v>2.7616395900000001</v>
      </c>
      <c r="U16722">
        <v>1175895.091</v>
      </c>
      <c r="V16722" t="s">
        <v>54</v>
      </c>
      <c r="W16722" t="s">
        <v>47</v>
      </c>
    </row>
    <row r="16723" spans="1:23" x14ac:dyDescent="0.25">
      <c r="A16723" s="92">
        <v>8784</v>
      </c>
      <c r="B16723" s="92">
        <v>0</v>
      </c>
      <c r="C16723" s="92">
        <v>0</v>
      </c>
      <c r="R16723" s="9">
        <v>43616</v>
      </c>
      <c r="S16723">
        <v>17</v>
      </c>
      <c r="T16723">
        <v>2.7759090450000001</v>
      </c>
      <c r="U16723">
        <v>1181970.9680000001</v>
      </c>
      <c r="V16723" t="s">
        <v>54</v>
      </c>
      <c r="W16723" t="s">
        <v>47</v>
      </c>
    </row>
    <row r="16724" spans="1:23" x14ac:dyDescent="0.25">
      <c r="A16724" s="92">
        <v>8784</v>
      </c>
      <c r="B16724" s="92">
        <v>0</v>
      </c>
      <c r="C16724" s="92">
        <v>0</v>
      </c>
      <c r="R16724" s="9">
        <v>43616</v>
      </c>
      <c r="S16724">
        <v>18</v>
      </c>
      <c r="T16724">
        <v>2.7160897720000001</v>
      </c>
      <c r="U16724">
        <v>1156500.1610000001</v>
      </c>
      <c r="V16724" t="s">
        <v>54</v>
      </c>
      <c r="W16724" t="s">
        <v>47</v>
      </c>
    </row>
    <row r="16725" spans="1:23" x14ac:dyDescent="0.25">
      <c r="A16725" s="92">
        <v>8784</v>
      </c>
      <c r="B16725" s="92">
        <v>0</v>
      </c>
      <c r="C16725" s="92">
        <v>0</v>
      </c>
      <c r="R16725" s="9">
        <v>43616</v>
      </c>
      <c r="S16725">
        <v>19</v>
      </c>
      <c r="T16725">
        <v>2.7643132509999999</v>
      </c>
      <c r="U16725">
        <v>1177033.5249999999</v>
      </c>
      <c r="V16725" t="s">
        <v>54</v>
      </c>
      <c r="W16725" t="s">
        <v>47</v>
      </c>
    </row>
    <row r="16726" spans="1:23" x14ac:dyDescent="0.25">
      <c r="A16726" s="92">
        <v>8784</v>
      </c>
      <c r="B16726" s="92">
        <v>0</v>
      </c>
      <c r="C16726" s="92">
        <v>0</v>
      </c>
      <c r="R16726" s="9">
        <v>43616</v>
      </c>
      <c r="S16726">
        <v>20</v>
      </c>
      <c r="T16726">
        <v>2.6751928810000001</v>
      </c>
      <c r="U16726">
        <v>1139086.4280000001</v>
      </c>
      <c r="V16726" t="s">
        <v>54</v>
      </c>
      <c r="W16726" t="s">
        <v>47</v>
      </c>
    </row>
    <row r="16727" spans="1:23" x14ac:dyDescent="0.25">
      <c r="A16727" s="92">
        <v>8784</v>
      </c>
      <c r="B16727" s="92">
        <v>0</v>
      </c>
      <c r="C16727" s="92">
        <v>0</v>
      </c>
      <c r="R16727" s="9">
        <v>43616</v>
      </c>
      <c r="S16727">
        <v>21</v>
      </c>
      <c r="T16727">
        <v>2.4622425159999999</v>
      </c>
      <c r="U16727">
        <v>1048413.014</v>
      </c>
      <c r="V16727" t="s">
        <v>54</v>
      </c>
      <c r="W16727" t="s">
        <v>47</v>
      </c>
    </row>
    <row r="16728" spans="1:23" x14ac:dyDescent="0.25">
      <c r="A16728" s="92">
        <v>8784</v>
      </c>
      <c r="B16728" s="92">
        <v>0</v>
      </c>
      <c r="C16728" s="92">
        <v>0</v>
      </c>
      <c r="R16728" s="9">
        <v>43616</v>
      </c>
      <c r="S16728">
        <v>22</v>
      </c>
      <c r="T16728">
        <v>2.3415795030000002</v>
      </c>
      <c r="U16728">
        <v>997035.1862</v>
      </c>
      <c r="V16728" t="s">
        <v>54</v>
      </c>
      <c r="W16728" t="s">
        <v>47</v>
      </c>
    </row>
    <row r="16729" spans="1:23" x14ac:dyDescent="0.25">
      <c r="A16729" s="92">
        <v>8784</v>
      </c>
      <c r="B16729" s="92">
        <v>0</v>
      </c>
      <c r="C16729" s="92">
        <v>0</v>
      </c>
      <c r="R16729" s="9">
        <v>43616</v>
      </c>
      <c r="S16729">
        <v>23</v>
      </c>
      <c r="T16729">
        <v>2.1400675439999999</v>
      </c>
      <c r="U16729">
        <v>911232.19990000001</v>
      </c>
      <c r="V16729" t="s">
        <v>54</v>
      </c>
      <c r="W16729" t="s">
        <v>47</v>
      </c>
    </row>
    <row r="16730" spans="1:23" x14ac:dyDescent="0.25">
      <c r="A16730" s="92">
        <v>8784</v>
      </c>
      <c r="B16730" s="92">
        <v>0</v>
      </c>
      <c r="C16730" s="92">
        <v>0</v>
      </c>
      <c r="R16730" s="9">
        <v>43616</v>
      </c>
      <c r="S16730">
        <v>24</v>
      </c>
      <c r="T16730">
        <v>1.919320189</v>
      </c>
      <c r="U16730">
        <v>817238.85919999995</v>
      </c>
      <c r="V16730" t="s">
        <v>54</v>
      </c>
      <c r="W16730" t="s">
        <v>47</v>
      </c>
    </row>
    <row r="16731" spans="1:23" x14ac:dyDescent="0.25">
      <c r="A16731" s="92">
        <v>8784</v>
      </c>
      <c r="B16731" s="92">
        <v>0</v>
      </c>
      <c r="C16731" s="92">
        <v>0</v>
      </c>
      <c r="R16731" s="9">
        <v>43617</v>
      </c>
      <c r="S16731">
        <v>1</v>
      </c>
      <c r="T16731">
        <v>1.7018141879999999</v>
      </c>
      <c r="U16731">
        <v>724625.674</v>
      </c>
      <c r="V16731" t="s">
        <v>54</v>
      </c>
      <c r="W16731" t="s">
        <v>47</v>
      </c>
    </row>
    <row r="16732" spans="1:23" x14ac:dyDescent="0.25">
      <c r="A16732" s="92">
        <v>8784</v>
      </c>
      <c r="B16732" s="92">
        <v>0</v>
      </c>
      <c r="C16732" s="92">
        <v>0</v>
      </c>
      <c r="R16732" s="9">
        <v>43617</v>
      </c>
      <c r="S16732">
        <v>2</v>
      </c>
      <c r="T16732">
        <v>1.527263517</v>
      </c>
      <c r="U16732">
        <v>650302.69660000002</v>
      </c>
      <c r="V16732" t="s">
        <v>54</v>
      </c>
      <c r="W16732" t="s">
        <v>47</v>
      </c>
    </row>
    <row r="16733" spans="1:23" x14ac:dyDescent="0.25">
      <c r="A16733" s="92">
        <v>8784</v>
      </c>
      <c r="B16733" s="92">
        <v>0</v>
      </c>
      <c r="C16733" s="92">
        <v>0</v>
      </c>
      <c r="R16733" s="9">
        <v>43617</v>
      </c>
      <c r="S16733">
        <v>3</v>
      </c>
      <c r="T16733">
        <v>1.3835569670000001</v>
      </c>
      <c r="U16733">
        <v>589113.02229999995</v>
      </c>
      <c r="V16733" t="s">
        <v>54</v>
      </c>
      <c r="W16733" t="s">
        <v>47</v>
      </c>
    </row>
    <row r="16734" spans="1:23" x14ac:dyDescent="0.25">
      <c r="A16734" s="92">
        <v>8784</v>
      </c>
      <c r="B16734" s="92">
        <v>0</v>
      </c>
      <c r="C16734" s="92">
        <v>0</v>
      </c>
      <c r="R16734" s="9">
        <v>43617</v>
      </c>
      <c r="S16734">
        <v>4</v>
      </c>
      <c r="T16734">
        <v>1.276808755</v>
      </c>
      <c r="U16734">
        <v>543660.06050000002</v>
      </c>
      <c r="V16734" t="s">
        <v>54</v>
      </c>
      <c r="W16734" t="s">
        <v>47</v>
      </c>
    </row>
    <row r="16735" spans="1:23" x14ac:dyDescent="0.25">
      <c r="A16735" s="92">
        <v>8784</v>
      </c>
      <c r="B16735" s="92">
        <v>0</v>
      </c>
      <c r="C16735" s="92">
        <v>0</v>
      </c>
      <c r="R16735" s="9">
        <v>43617</v>
      </c>
      <c r="S16735">
        <v>5</v>
      </c>
      <c r="T16735">
        <v>1.2275553939999999</v>
      </c>
      <c r="U16735">
        <v>522688.17660000001</v>
      </c>
      <c r="V16735" t="s">
        <v>54</v>
      </c>
      <c r="W16735" t="s">
        <v>47</v>
      </c>
    </row>
    <row r="16736" spans="1:23" x14ac:dyDescent="0.25">
      <c r="A16736" s="92">
        <v>8784</v>
      </c>
      <c r="B16736" s="92">
        <v>0</v>
      </c>
      <c r="C16736" s="92">
        <v>0</v>
      </c>
      <c r="R16736" s="9">
        <v>43617</v>
      </c>
      <c r="S16736">
        <v>6</v>
      </c>
      <c r="T16736">
        <v>1.205011769</v>
      </c>
      <c r="U16736">
        <v>513089.1912</v>
      </c>
      <c r="V16736" t="s">
        <v>54</v>
      </c>
      <c r="W16736" t="s">
        <v>47</v>
      </c>
    </row>
    <row r="16737" spans="1:23" x14ac:dyDescent="0.25">
      <c r="A16737" s="92">
        <v>8784</v>
      </c>
      <c r="B16737" s="92">
        <v>0</v>
      </c>
      <c r="C16737" s="92">
        <v>0</v>
      </c>
      <c r="R16737" s="9">
        <v>43617</v>
      </c>
      <c r="S16737">
        <v>7</v>
      </c>
      <c r="T16737">
        <v>1.197129063</v>
      </c>
      <c r="U16737">
        <v>509732.76669999998</v>
      </c>
      <c r="V16737" t="s">
        <v>54</v>
      </c>
      <c r="W16737" t="s">
        <v>47</v>
      </c>
    </row>
    <row r="16738" spans="1:23" x14ac:dyDescent="0.25">
      <c r="A16738" s="92">
        <v>8784</v>
      </c>
      <c r="B16738" s="92">
        <v>0</v>
      </c>
      <c r="C16738" s="92">
        <v>0</v>
      </c>
      <c r="R16738" s="9">
        <v>43617</v>
      </c>
      <c r="S16738">
        <v>8</v>
      </c>
      <c r="T16738">
        <v>1.2943458919999999</v>
      </c>
      <c r="U16738">
        <v>551127.30359999998</v>
      </c>
      <c r="V16738" t="s">
        <v>54</v>
      </c>
      <c r="W16738" t="s">
        <v>47</v>
      </c>
    </row>
    <row r="16739" spans="1:23" x14ac:dyDescent="0.25">
      <c r="A16739" s="92">
        <v>8784</v>
      </c>
      <c r="B16739" s="92">
        <v>0</v>
      </c>
      <c r="C16739" s="92">
        <v>0</v>
      </c>
      <c r="R16739" s="9">
        <v>43617</v>
      </c>
      <c r="S16739">
        <v>9</v>
      </c>
      <c r="T16739">
        <v>1.5097730519999999</v>
      </c>
      <c r="U16739">
        <v>642855.32649999997</v>
      </c>
      <c r="V16739" t="s">
        <v>54</v>
      </c>
      <c r="W16739" t="s">
        <v>47</v>
      </c>
    </row>
    <row r="16740" spans="1:23" x14ac:dyDescent="0.25">
      <c r="A16740" s="92">
        <v>8784</v>
      </c>
      <c r="B16740" s="92">
        <v>0</v>
      </c>
      <c r="C16740" s="92">
        <v>0</v>
      </c>
      <c r="R16740" s="9">
        <v>43617</v>
      </c>
      <c r="S16740">
        <v>10</v>
      </c>
      <c r="T16740">
        <v>1.760555374</v>
      </c>
      <c r="U16740">
        <v>749637.43599999999</v>
      </c>
      <c r="V16740" t="s">
        <v>54</v>
      </c>
      <c r="W16740" t="s">
        <v>47</v>
      </c>
    </row>
    <row r="16741" spans="1:23" x14ac:dyDescent="0.25">
      <c r="A16741" s="92">
        <v>8784</v>
      </c>
      <c r="B16741" s="92">
        <v>0</v>
      </c>
      <c r="C16741" s="92">
        <v>0</v>
      </c>
      <c r="R16741" s="9">
        <v>43617</v>
      </c>
      <c r="S16741">
        <v>11</v>
      </c>
      <c r="T16741">
        <v>2.0242727810000001</v>
      </c>
      <c r="U16741">
        <v>861927.25320000004</v>
      </c>
      <c r="V16741" t="s">
        <v>54</v>
      </c>
      <c r="W16741" t="s">
        <v>47</v>
      </c>
    </row>
    <row r="16742" spans="1:23" x14ac:dyDescent="0.25">
      <c r="A16742" s="92">
        <v>8784</v>
      </c>
      <c r="B16742" s="92">
        <v>0</v>
      </c>
      <c r="C16742" s="92">
        <v>0</v>
      </c>
      <c r="R16742" s="9">
        <v>43617</v>
      </c>
      <c r="S16742">
        <v>12</v>
      </c>
      <c r="T16742">
        <v>2.3878567419999999</v>
      </c>
      <c r="U16742">
        <v>1016739.849</v>
      </c>
      <c r="V16742" t="s">
        <v>54</v>
      </c>
      <c r="W16742" t="s">
        <v>47</v>
      </c>
    </row>
    <row r="16743" spans="1:23" x14ac:dyDescent="0.25">
      <c r="A16743" s="92">
        <v>8784</v>
      </c>
      <c r="B16743" s="92">
        <v>0</v>
      </c>
      <c r="C16743" s="92">
        <v>0</v>
      </c>
      <c r="R16743" s="9">
        <v>43617</v>
      </c>
      <c r="S16743">
        <v>13</v>
      </c>
      <c r="T16743">
        <v>2.6134818279999998</v>
      </c>
      <c r="U16743">
        <v>1112810.108</v>
      </c>
      <c r="V16743" t="s">
        <v>54</v>
      </c>
      <c r="W16743" t="s">
        <v>47</v>
      </c>
    </row>
    <row r="16744" spans="1:23" x14ac:dyDescent="0.25">
      <c r="A16744" s="92">
        <v>8784</v>
      </c>
      <c r="B16744" s="92">
        <v>0</v>
      </c>
      <c r="C16744" s="92">
        <v>0</v>
      </c>
      <c r="R16744" s="9">
        <v>43617</v>
      </c>
      <c r="S16744">
        <v>14</v>
      </c>
      <c r="T16744">
        <v>2.7388330330000001</v>
      </c>
      <c r="U16744">
        <v>1166184.1499999999</v>
      </c>
      <c r="V16744" t="s">
        <v>54</v>
      </c>
      <c r="W16744" t="s">
        <v>47</v>
      </c>
    </row>
    <row r="16745" spans="1:23" x14ac:dyDescent="0.25">
      <c r="A16745" s="92">
        <v>8784</v>
      </c>
      <c r="B16745" s="92">
        <v>0</v>
      </c>
      <c r="C16745" s="92">
        <v>0</v>
      </c>
      <c r="R16745" s="9">
        <v>43617</v>
      </c>
      <c r="S16745">
        <v>15</v>
      </c>
      <c r="T16745">
        <v>2.9096087829999999</v>
      </c>
      <c r="U16745">
        <v>1238899.7819999999</v>
      </c>
      <c r="V16745" t="s">
        <v>54</v>
      </c>
      <c r="W16745" t="s">
        <v>47</v>
      </c>
    </row>
    <row r="16746" spans="1:23" x14ac:dyDescent="0.25">
      <c r="A16746" s="92">
        <v>8784</v>
      </c>
      <c r="B16746" s="92">
        <v>0</v>
      </c>
      <c r="C16746" s="92">
        <v>0</v>
      </c>
      <c r="R16746" s="9">
        <v>43617</v>
      </c>
      <c r="S16746">
        <v>16</v>
      </c>
      <c r="T16746">
        <v>3.010147387</v>
      </c>
      <c r="U16746">
        <v>1281708.7169999999</v>
      </c>
      <c r="V16746" t="s">
        <v>54</v>
      </c>
      <c r="W16746" t="s">
        <v>47</v>
      </c>
    </row>
    <row r="16747" spans="1:23" x14ac:dyDescent="0.25">
      <c r="A16747" s="92">
        <v>8784</v>
      </c>
      <c r="B16747" s="92">
        <v>0</v>
      </c>
      <c r="C16747" s="92">
        <v>0</v>
      </c>
      <c r="R16747" s="9">
        <v>43617</v>
      </c>
      <c r="S16747">
        <v>17</v>
      </c>
      <c r="T16747">
        <v>3.0316444699999998</v>
      </c>
      <c r="U16747">
        <v>1290862.0889999999</v>
      </c>
      <c r="V16747" t="s">
        <v>54</v>
      </c>
      <c r="W16747" t="s">
        <v>47</v>
      </c>
    </row>
    <row r="16748" spans="1:23" x14ac:dyDescent="0.25">
      <c r="A16748" s="92">
        <v>8784</v>
      </c>
      <c r="B16748" s="92">
        <v>0</v>
      </c>
      <c r="C16748" s="92">
        <v>0</v>
      </c>
      <c r="R16748" s="9">
        <v>43617</v>
      </c>
      <c r="S16748">
        <v>18</v>
      </c>
      <c r="T16748">
        <v>3.0961819240000001</v>
      </c>
      <c r="U16748">
        <v>1318341.879</v>
      </c>
      <c r="V16748" t="s">
        <v>54</v>
      </c>
      <c r="W16748" t="s">
        <v>47</v>
      </c>
    </row>
    <row r="16749" spans="1:23" x14ac:dyDescent="0.25">
      <c r="A16749" s="92">
        <v>8784</v>
      </c>
      <c r="B16749" s="92">
        <v>0</v>
      </c>
      <c r="C16749" s="92">
        <v>0</v>
      </c>
      <c r="R16749" s="9">
        <v>43617</v>
      </c>
      <c r="S16749">
        <v>19</v>
      </c>
      <c r="T16749">
        <v>2.9567170109999998</v>
      </c>
      <c r="U16749">
        <v>1258958.277</v>
      </c>
      <c r="V16749" t="s">
        <v>54</v>
      </c>
      <c r="W16749" t="s">
        <v>47</v>
      </c>
    </row>
    <row r="16750" spans="1:23" x14ac:dyDescent="0.25">
      <c r="A16750" s="92">
        <v>8784</v>
      </c>
      <c r="B16750" s="92">
        <v>0</v>
      </c>
      <c r="C16750" s="92">
        <v>0</v>
      </c>
      <c r="R16750" s="9">
        <v>43617</v>
      </c>
      <c r="S16750">
        <v>20</v>
      </c>
      <c r="T16750">
        <v>2.804801892</v>
      </c>
      <c r="U16750">
        <v>1194273.426</v>
      </c>
      <c r="V16750" t="s">
        <v>54</v>
      </c>
      <c r="W16750" t="s">
        <v>47</v>
      </c>
    </row>
    <row r="16751" spans="1:23" x14ac:dyDescent="0.25">
      <c r="A16751" s="92">
        <v>8784</v>
      </c>
      <c r="B16751" s="92">
        <v>0</v>
      </c>
      <c r="C16751" s="92">
        <v>0</v>
      </c>
      <c r="R16751" s="9">
        <v>43617</v>
      </c>
      <c r="S16751">
        <v>21</v>
      </c>
      <c r="T16751">
        <v>2.703638931</v>
      </c>
      <c r="U16751">
        <v>1151198.642</v>
      </c>
      <c r="V16751" t="s">
        <v>54</v>
      </c>
      <c r="W16751" t="s">
        <v>47</v>
      </c>
    </row>
    <row r="16752" spans="1:23" x14ac:dyDescent="0.25">
      <c r="A16752" s="92">
        <v>8784</v>
      </c>
      <c r="B16752" s="92">
        <v>0</v>
      </c>
      <c r="C16752" s="92">
        <v>0</v>
      </c>
      <c r="R16752" s="9">
        <v>43617</v>
      </c>
      <c r="S16752">
        <v>22</v>
      </c>
      <c r="T16752">
        <v>2.5329719740000001</v>
      </c>
      <c r="U16752">
        <v>1078529.335</v>
      </c>
      <c r="V16752" t="s">
        <v>54</v>
      </c>
      <c r="W16752" t="s">
        <v>47</v>
      </c>
    </row>
    <row r="16753" spans="1:23" x14ac:dyDescent="0.25">
      <c r="A16753" s="92">
        <v>8784</v>
      </c>
      <c r="B16753" s="92">
        <v>0</v>
      </c>
      <c r="C16753" s="92">
        <v>0</v>
      </c>
      <c r="R16753" s="9">
        <v>43617</v>
      </c>
      <c r="S16753">
        <v>23</v>
      </c>
      <c r="T16753">
        <v>2.3252129099999999</v>
      </c>
      <c r="U16753">
        <v>990066.35609999998</v>
      </c>
      <c r="V16753" t="s">
        <v>54</v>
      </c>
      <c r="W16753" t="s">
        <v>47</v>
      </c>
    </row>
    <row r="16754" spans="1:23" x14ac:dyDescent="0.25">
      <c r="A16754" s="92">
        <v>8784</v>
      </c>
      <c r="B16754" s="92">
        <v>0</v>
      </c>
      <c r="C16754" s="92">
        <v>0</v>
      </c>
      <c r="R16754" s="9">
        <v>43617</v>
      </c>
      <c r="S16754">
        <v>24</v>
      </c>
      <c r="T16754">
        <v>2.0889358840000001</v>
      </c>
      <c r="U16754">
        <v>889460.54350000003</v>
      </c>
      <c r="V16754" t="s">
        <v>54</v>
      </c>
      <c r="W16754" t="s">
        <v>47</v>
      </c>
    </row>
    <row r="16755" spans="1:23" x14ac:dyDescent="0.25">
      <c r="A16755" s="92">
        <v>8784</v>
      </c>
      <c r="B16755" s="92">
        <v>0</v>
      </c>
      <c r="C16755" s="92">
        <v>0</v>
      </c>
      <c r="R16755" s="9">
        <v>43618</v>
      </c>
      <c r="S16755">
        <v>1</v>
      </c>
      <c r="T16755">
        <v>1.8821618419999999</v>
      </c>
      <c r="U16755">
        <v>801416.98360000004</v>
      </c>
      <c r="V16755" t="s">
        <v>54</v>
      </c>
      <c r="W16755" t="s">
        <v>47</v>
      </c>
    </row>
    <row r="16756" spans="1:23" x14ac:dyDescent="0.25">
      <c r="A16756" s="92">
        <v>8784</v>
      </c>
      <c r="B16756" s="92">
        <v>0</v>
      </c>
      <c r="C16756" s="92">
        <v>0</v>
      </c>
      <c r="R16756" s="9">
        <v>43618</v>
      </c>
      <c r="S16756">
        <v>2</v>
      </c>
      <c r="T16756">
        <v>1.6630017909999999</v>
      </c>
      <c r="U16756">
        <v>708099.51049999997</v>
      </c>
      <c r="V16756" t="s">
        <v>54</v>
      </c>
      <c r="W16756" t="s">
        <v>47</v>
      </c>
    </row>
    <row r="16757" spans="1:23" x14ac:dyDescent="0.25">
      <c r="A16757" s="92">
        <v>8784</v>
      </c>
      <c r="B16757" s="92">
        <v>0</v>
      </c>
      <c r="C16757" s="92">
        <v>0</v>
      </c>
      <c r="R16757" s="9">
        <v>43618</v>
      </c>
      <c r="S16757">
        <v>3</v>
      </c>
      <c r="T16757">
        <v>1.534499152</v>
      </c>
      <c r="U16757">
        <v>653383.60089999996</v>
      </c>
      <c r="V16757" t="s">
        <v>54</v>
      </c>
      <c r="W16757" t="s">
        <v>47</v>
      </c>
    </row>
    <row r="16758" spans="1:23" x14ac:dyDescent="0.25">
      <c r="A16758" s="92">
        <v>8784</v>
      </c>
      <c r="B16758" s="92">
        <v>0</v>
      </c>
      <c r="C16758" s="92">
        <v>0</v>
      </c>
      <c r="R16758" s="9">
        <v>43618</v>
      </c>
      <c r="S16758">
        <v>4</v>
      </c>
      <c r="T16758">
        <v>1.4181519119999999</v>
      </c>
      <c r="U16758">
        <v>603843.41170000006</v>
      </c>
      <c r="V16758" t="s">
        <v>54</v>
      </c>
      <c r="W16758" t="s">
        <v>47</v>
      </c>
    </row>
    <row r="16759" spans="1:23" x14ac:dyDescent="0.25">
      <c r="A16759" s="92">
        <v>8784</v>
      </c>
      <c r="B16759" s="92">
        <v>0</v>
      </c>
      <c r="C16759" s="92">
        <v>0</v>
      </c>
      <c r="R16759" s="9">
        <v>43618</v>
      </c>
      <c r="S16759">
        <v>5</v>
      </c>
      <c r="T16759">
        <v>1.3445605089999999</v>
      </c>
      <c r="U16759">
        <v>572508.48659999995</v>
      </c>
      <c r="V16759" t="s">
        <v>54</v>
      </c>
      <c r="W16759" t="s">
        <v>47</v>
      </c>
    </row>
    <row r="16760" spans="1:23" x14ac:dyDescent="0.25">
      <c r="A16760" s="92">
        <v>8784</v>
      </c>
      <c r="B16760" s="92">
        <v>0</v>
      </c>
      <c r="C16760" s="92">
        <v>0</v>
      </c>
      <c r="R16760" s="9">
        <v>43618</v>
      </c>
      <c r="S16760">
        <v>6</v>
      </c>
      <c r="T16760">
        <v>1.2927441959999999</v>
      </c>
      <c r="U16760">
        <v>550445.3075</v>
      </c>
      <c r="V16760" t="s">
        <v>54</v>
      </c>
      <c r="W16760" t="s">
        <v>47</v>
      </c>
    </row>
    <row r="16761" spans="1:23" x14ac:dyDescent="0.25">
      <c r="A16761" s="92">
        <v>8784</v>
      </c>
      <c r="B16761" s="92">
        <v>0</v>
      </c>
      <c r="C16761" s="92">
        <v>0</v>
      </c>
      <c r="R16761" s="9">
        <v>43618</v>
      </c>
      <c r="S16761">
        <v>7</v>
      </c>
      <c r="T16761">
        <v>1.258830895</v>
      </c>
      <c r="U16761">
        <v>536005.15960000001</v>
      </c>
      <c r="V16761" t="s">
        <v>54</v>
      </c>
      <c r="W16761" t="s">
        <v>47</v>
      </c>
    </row>
    <row r="16762" spans="1:23" x14ac:dyDescent="0.25">
      <c r="A16762" s="92">
        <v>8784</v>
      </c>
      <c r="B16762" s="92">
        <v>0</v>
      </c>
      <c r="C16762" s="92">
        <v>0</v>
      </c>
      <c r="R16762" s="9">
        <v>43618</v>
      </c>
      <c r="S16762">
        <v>8</v>
      </c>
      <c r="T16762">
        <v>1.338793052</v>
      </c>
      <c r="U16762">
        <v>570052.72629999998</v>
      </c>
      <c r="V16762" t="s">
        <v>54</v>
      </c>
      <c r="W16762" t="s">
        <v>47</v>
      </c>
    </row>
    <row r="16763" spans="1:23" x14ac:dyDescent="0.25">
      <c r="A16763" s="92">
        <v>8784</v>
      </c>
      <c r="B16763" s="92">
        <v>0</v>
      </c>
      <c r="C16763" s="92">
        <v>0</v>
      </c>
      <c r="R16763" s="9">
        <v>43618</v>
      </c>
      <c r="S16763">
        <v>9</v>
      </c>
      <c r="T16763">
        <v>1.5550276789999999</v>
      </c>
      <c r="U16763">
        <v>662124.56539999996</v>
      </c>
      <c r="V16763" t="s">
        <v>54</v>
      </c>
      <c r="W16763" t="s">
        <v>47</v>
      </c>
    </row>
    <row r="16764" spans="1:23" x14ac:dyDescent="0.25">
      <c r="A16764" s="92">
        <v>8784</v>
      </c>
      <c r="B16764" s="92">
        <v>0</v>
      </c>
      <c r="C16764" s="92">
        <v>0</v>
      </c>
      <c r="R16764" s="9">
        <v>43618</v>
      </c>
      <c r="S16764">
        <v>10</v>
      </c>
      <c r="T16764">
        <v>1.8762128769999999</v>
      </c>
      <c r="U16764">
        <v>798883.93819999998</v>
      </c>
      <c r="V16764" t="s">
        <v>54</v>
      </c>
      <c r="W16764" t="s">
        <v>47</v>
      </c>
    </row>
    <row r="16765" spans="1:23" x14ac:dyDescent="0.25">
      <c r="A16765" s="92">
        <v>8784</v>
      </c>
      <c r="B16765" s="92">
        <v>0</v>
      </c>
      <c r="C16765" s="92">
        <v>0</v>
      </c>
      <c r="R16765" s="9">
        <v>43618</v>
      </c>
      <c r="S16765">
        <v>11</v>
      </c>
      <c r="T16765">
        <v>2.1719555150000001</v>
      </c>
      <c r="U16765">
        <v>924809.97030000004</v>
      </c>
      <c r="V16765" t="s">
        <v>54</v>
      </c>
      <c r="W16765" t="s">
        <v>47</v>
      </c>
    </row>
    <row r="16766" spans="1:23" x14ac:dyDescent="0.25">
      <c r="A16766" s="92">
        <v>8784</v>
      </c>
      <c r="B16766" s="92">
        <v>0</v>
      </c>
      <c r="C16766" s="92">
        <v>0</v>
      </c>
      <c r="R16766" s="9">
        <v>43618</v>
      </c>
      <c r="S16766">
        <v>12</v>
      </c>
      <c r="T16766">
        <v>2.4504983440000001</v>
      </c>
      <c r="U16766">
        <v>1043412.393</v>
      </c>
      <c r="V16766" t="s">
        <v>54</v>
      </c>
      <c r="W16766" t="s">
        <v>47</v>
      </c>
    </row>
    <row r="16767" spans="1:23" x14ac:dyDescent="0.25">
      <c r="A16767" s="92">
        <v>8784</v>
      </c>
      <c r="B16767" s="92">
        <v>0</v>
      </c>
      <c r="C16767" s="92">
        <v>0</v>
      </c>
      <c r="R16767" s="9">
        <v>43618</v>
      </c>
      <c r="S16767">
        <v>13</v>
      </c>
      <c r="T16767">
        <v>2.746396566</v>
      </c>
      <c r="U16767">
        <v>1169404.672</v>
      </c>
      <c r="V16767" t="s">
        <v>54</v>
      </c>
      <c r="W16767" t="s">
        <v>47</v>
      </c>
    </row>
    <row r="16768" spans="1:23" x14ac:dyDescent="0.25">
      <c r="A16768" s="92">
        <v>8784</v>
      </c>
      <c r="B16768" s="92">
        <v>0</v>
      </c>
      <c r="C16768" s="92">
        <v>0</v>
      </c>
      <c r="R16768" s="9">
        <v>43618</v>
      </c>
      <c r="S16768">
        <v>14</v>
      </c>
      <c r="T16768">
        <v>2.914903829</v>
      </c>
      <c r="U16768">
        <v>1241154.3910000001</v>
      </c>
      <c r="V16768" t="s">
        <v>54</v>
      </c>
      <c r="W16768" t="s">
        <v>47</v>
      </c>
    </row>
    <row r="16769" spans="1:23" x14ac:dyDescent="0.25">
      <c r="A16769" s="92">
        <v>8784</v>
      </c>
      <c r="B16769" s="92">
        <v>0</v>
      </c>
      <c r="C16769" s="92">
        <v>0</v>
      </c>
      <c r="R16769" s="9">
        <v>43618</v>
      </c>
      <c r="S16769">
        <v>15</v>
      </c>
      <c r="T16769">
        <v>3.092158306</v>
      </c>
      <c r="U16769">
        <v>1316628.638</v>
      </c>
      <c r="V16769" t="s">
        <v>54</v>
      </c>
      <c r="W16769" t="s">
        <v>47</v>
      </c>
    </row>
    <row r="16770" spans="1:23" x14ac:dyDescent="0.25">
      <c r="A16770" s="92">
        <v>8784</v>
      </c>
      <c r="B16770" s="92">
        <v>0</v>
      </c>
      <c r="C16770" s="92">
        <v>0</v>
      </c>
      <c r="R16770" s="9">
        <v>43618</v>
      </c>
      <c r="S16770">
        <v>16</v>
      </c>
      <c r="T16770">
        <v>3.1330027920000001</v>
      </c>
      <c r="U16770">
        <v>1334020.057</v>
      </c>
      <c r="V16770" t="s">
        <v>54</v>
      </c>
      <c r="W16770" t="s">
        <v>47</v>
      </c>
    </row>
    <row r="16771" spans="1:23" x14ac:dyDescent="0.25">
      <c r="A16771" s="92">
        <v>8784</v>
      </c>
      <c r="B16771" s="92">
        <v>0</v>
      </c>
      <c r="C16771" s="92">
        <v>0</v>
      </c>
      <c r="R16771" s="9">
        <v>43618</v>
      </c>
      <c r="S16771">
        <v>17</v>
      </c>
      <c r="T16771">
        <v>3.1694399199999999</v>
      </c>
      <c r="U16771">
        <v>1349534.84</v>
      </c>
      <c r="V16771" t="s">
        <v>54</v>
      </c>
      <c r="W16771" t="s">
        <v>47</v>
      </c>
    </row>
    <row r="16772" spans="1:23" x14ac:dyDescent="0.25">
      <c r="A16772" s="92">
        <v>8784</v>
      </c>
      <c r="B16772" s="92">
        <v>0</v>
      </c>
      <c r="C16772" s="92">
        <v>0</v>
      </c>
      <c r="R16772" s="9">
        <v>43618</v>
      </c>
      <c r="S16772">
        <v>18</v>
      </c>
      <c r="T16772">
        <v>3.1047478069999999</v>
      </c>
      <c r="U16772">
        <v>1321989.1969999999</v>
      </c>
      <c r="V16772" t="s">
        <v>54</v>
      </c>
      <c r="W16772" t="s">
        <v>47</v>
      </c>
    </row>
    <row r="16773" spans="1:23" x14ac:dyDescent="0.25">
      <c r="A16773" s="92">
        <v>8784</v>
      </c>
      <c r="B16773" s="92">
        <v>0</v>
      </c>
      <c r="C16773" s="92">
        <v>0</v>
      </c>
      <c r="R16773" s="9">
        <v>43618</v>
      </c>
      <c r="S16773">
        <v>19</v>
      </c>
      <c r="T16773">
        <v>2.9766443439999999</v>
      </c>
      <c r="U16773">
        <v>1267443.2549999999</v>
      </c>
      <c r="V16773" t="s">
        <v>54</v>
      </c>
      <c r="W16773" t="s">
        <v>47</v>
      </c>
    </row>
    <row r="16774" spans="1:23" x14ac:dyDescent="0.25">
      <c r="A16774" s="92">
        <v>8784</v>
      </c>
      <c r="B16774" s="92">
        <v>0</v>
      </c>
      <c r="C16774" s="92">
        <v>0</v>
      </c>
      <c r="R16774" s="9">
        <v>43618</v>
      </c>
      <c r="S16774">
        <v>20</v>
      </c>
      <c r="T16774">
        <v>2.7176563420000002</v>
      </c>
      <c r="U16774">
        <v>1157167.2</v>
      </c>
      <c r="V16774" t="s">
        <v>54</v>
      </c>
      <c r="W16774" t="s">
        <v>47</v>
      </c>
    </row>
    <row r="16775" spans="1:23" x14ac:dyDescent="0.25">
      <c r="A16775" s="92">
        <v>8784</v>
      </c>
      <c r="B16775" s="92">
        <v>0</v>
      </c>
      <c r="C16775" s="92">
        <v>0</v>
      </c>
      <c r="R16775" s="9">
        <v>43618</v>
      </c>
      <c r="S16775">
        <v>21</v>
      </c>
      <c r="T16775">
        <v>2.5784996819999999</v>
      </c>
      <c r="U16775">
        <v>1097914.8500000001</v>
      </c>
      <c r="V16775" t="s">
        <v>54</v>
      </c>
      <c r="W16775" t="s">
        <v>47</v>
      </c>
    </row>
    <row r="16776" spans="1:23" x14ac:dyDescent="0.25">
      <c r="A16776" s="92">
        <v>8784</v>
      </c>
      <c r="B16776" s="92">
        <v>0</v>
      </c>
      <c r="C16776" s="92">
        <v>0</v>
      </c>
      <c r="R16776" s="9">
        <v>43618</v>
      </c>
      <c r="S16776">
        <v>22</v>
      </c>
      <c r="T16776">
        <v>2.4367496470000001</v>
      </c>
      <c r="U16776">
        <v>1037558.253</v>
      </c>
      <c r="V16776" t="s">
        <v>54</v>
      </c>
      <c r="W16776" t="s">
        <v>47</v>
      </c>
    </row>
    <row r="16777" spans="1:23" x14ac:dyDescent="0.25">
      <c r="A16777" s="92">
        <v>8784</v>
      </c>
      <c r="B16777" s="92">
        <v>0</v>
      </c>
      <c r="C16777" s="92">
        <v>0</v>
      </c>
      <c r="R16777" s="9">
        <v>43618</v>
      </c>
      <c r="S16777">
        <v>23</v>
      </c>
      <c r="T16777">
        <v>2.1719479009999998</v>
      </c>
      <c r="U16777">
        <v>924806.72840000002</v>
      </c>
      <c r="V16777" t="s">
        <v>54</v>
      </c>
      <c r="W16777" t="s">
        <v>47</v>
      </c>
    </row>
    <row r="16778" spans="1:23" x14ac:dyDescent="0.25">
      <c r="A16778" s="92">
        <v>8784</v>
      </c>
      <c r="B16778" s="92">
        <v>0</v>
      </c>
      <c r="C16778" s="92">
        <v>0</v>
      </c>
      <c r="R16778" s="9">
        <v>43618</v>
      </c>
      <c r="S16778">
        <v>24</v>
      </c>
      <c r="T16778">
        <v>1.8761801330000001</v>
      </c>
      <c r="U16778">
        <v>798869.99589999998</v>
      </c>
      <c r="V16778" t="s">
        <v>54</v>
      </c>
      <c r="W16778" t="s">
        <v>47</v>
      </c>
    </row>
    <row r="16779" spans="1:23" x14ac:dyDescent="0.25">
      <c r="A16779" s="92">
        <v>8784</v>
      </c>
      <c r="B16779" s="92">
        <v>0</v>
      </c>
      <c r="C16779" s="92">
        <v>0</v>
      </c>
      <c r="R16779" s="9">
        <v>43619</v>
      </c>
      <c r="S16779">
        <v>1</v>
      </c>
      <c r="T16779">
        <v>1.603935611</v>
      </c>
      <c r="U16779">
        <v>682949.3676</v>
      </c>
      <c r="V16779" t="s">
        <v>54</v>
      </c>
      <c r="W16779" t="s">
        <v>47</v>
      </c>
    </row>
    <row r="16780" spans="1:23" x14ac:dyDescent="0.25">
      <c r="A16780" s="92">
        <v>8784</v>
      </c>
      <c r="B16780" s="92">
        <v>0</v>
      </c>
      <c r="C16780" s="92">
        <v>0</v>
      </c>
      <c r="R16780" s="9">
        <v>43619</v>
      </c>
      <c r="S16780">
        <v>2</v>
      </c>
      <c r="T16780">
        <v>1.420649235</v>
      </c>
      <c r="U16780">
        <v>604906.76159999997</v>
      </c>
      <c r="V16780" t="s">
        <v>54</v>
      </c>
      <c r="W16780" t="s">
        <v>47</v>
      </c>
    </row>
    <row r="16781" spans="1:23" x14ac:dyDescent="0.25">
      <c r="A16781" s="92">
        <v>8784</v>
      </c>
      <c r="B16781" s="92">
        <v>0</v>
      </c>
      <c r="C16781" s="92">
        <v>0</v>
      </c>
      <c r="R16781" s="9">
        <v>43619</v>
      </c>
      <c r="S16781">
        <v>3</v>
      </c>
      <c r="T16781">
        <v>1.2738480219999999</v>
      </c>
      <c r="U16781">
        <v>542399.3922</v>
      </c>
      <c r="V16781" t="s">
        <v>54</v>
      </c>
      <c r="W16781" t="s">
        <v>47</v>
      </c>
    </row>
    <row r="16782" spans="1:23" x14ac:dyDescent="0.25">
      <c r="A16782" s="92">
        <v>8784</v>
      </c>
      <c r="B16782" s="92">
        <v>0</v>
      </c>
      <c r="C16782" s="92">
        <v>0</v>
      </c>
      <c r="R16782" s="9">
        <v>43619</v>
      </c>
      <c r="S16782">
        <v>4</v>
      </c>
      <c r="T16782">
        <v>1.180445771</v>
      </c>
      <c r="U16782">
        <v>502629.08740000002</v>
      </c>
      <c r="V16782" t="s">
        <v>54</v>
      </c>
      <c r="W16782" t="s">
        <v>47</v>
      </c>
    </row>
    <row r="16783" spans="1:23" x14ac:dyDescent="0.25">
      <c r="A16783" s="92">
        <v>8784</v>
      </c>
      <c r="B16783" s="92">
        <v>0</v>
      </c>
      <c r="C16783" s="92">
        <v>0</v>
      </c>
      <c r="R16783" s="9">
        <v>43619</v>
      </c>
      <c r="S16783">
        <v>5</v>
      </c>
      <c r="T16783">
        <v>1.11108535</v>
      </c>
      <c r="U16783">
        <v>473095.69760000001</v>
      </c>
      <c r="V16783" t="s">
        <v>54</v>
      </c>
      <c r="W16783" t="s">
        <v>47</v>
      </c>
    </row>
    <row r="16784" spans="1:23" x14ac:dyDescent="0.25">
      <c r="A16784" s="92">
        <v>8784</v>
      </c>
      <c r="B16784" s="92">
        <v>0</v>
      </c>
      <c r="C16784" s="92">
        <v>0</v>
      </c>
      <c r="R16784" s="9">
        <v>43619</v>
      </c>
      <c r="S16784">
        <v>6</v>
      </c>
      <c r="T16784">
        <v>1.163564306</v>
      </c>
      <c r="U16784">
        <v>495441.02710000001</v>
      </c>
      <c r="V16784" t="s">
        <v>54</v>
      </c>
      <c r="W16784" t="s">
        <v>47</v>
      </c>
    </row>
    <row r="16785" spans="1:23" x14ac:dyDescent="0.25">
      <c r="A16785" s="92">
        <v>8784</v>
      </c>
      <c r="B16785" s="92">
        <v>0</v>
      </c>
      <c r="C16785" s="92">
        <v>0</v>
      </c>
      <c r="R16785" s="9">
        <v>43619</v>
      </c>
      <c r="S16785">
        <v>7</v>
      </c>
      <c r="T16785">
        <v>1.221624998</v>
      </c>
      <c r="U16785">
        <v>520163.03749999998</v>
      </c>
      <c r="V16785" t="s">
        <v>54</v>
      </c>
      <c r="W16785" t="s">
        <v>47</v>
      </c>
    </row>
    <row r="16786" spans="1:23" x14ac:dyDescent="0.25">
      <c r="A16786" s="92">
        <v>8784</v>
      </c>
      <c r="B16786" s="92">
        <v>0</v>
      </c>
      <c r="C16786" s="92">
        <v>0</v>
      </c>
      <c r="R16786" s="9">
        <v>43619</v>
      </c>
      <c r="S16786">
        <v>8</v>
      </c>
      <c r="T16786">
        <v>1.2299394800000001</v>
      </c>
      <c r="U16786">
        <v>523703.31079999998</v>
      </c>
      <c r="V16786" t="s">
        <v>54</v>
      </c>
      <c r="W16786" t="s">
        <v>47</v>
      </c>
    </row>
    <row r="16787" spans="1:23" x14ac:dyDescent="0.25">
      <c r="A16787" s="92">
        <v>8784</v>
      </c>
      <c r="B16787" s="92">
        <v>0</v>
      </c>
      <c r="C16787" s="92">
        <v>0</v>
      </c>
      <c r="R16787" s="9">
        <v>43619</v>
      </c>
      <c r="S16787">
        <v>9</v>
      </c>
      <c r="T16787">
        <v>1.313613835</v>
      </c>
      <c r="U16787">
        <v>559331.51639999996</v>
      </c>
      <c r="V16787" t="s">
        <v>54</v>
      </c>
      <c r="W16787" t="s">
        <v>47</v>
      </c>
    </row>
    <row r="16788" spans="1:23" x14ac:dyDescent="0.25">
      <c r="A16788" s="92">
        <v>8784</v>
      </c>
      <c r="B16788" s="92">
        <v>0</v>
      </c>
      <c r="C16788" s="92">
        <v>0</v>
      </c>
      <c r="R16788" s="9">
        <v>43619</v>
      </c>
      <c r="S16788">
        <v>10</v>
      </c>
      <c r="T16788">
        <v>1.4702206630000001</v>
      </c>
      <c r="U16788">
        <v>626014.07720000006</v>
      </c>
      <c r="V16788" t="s">
        <v>54</v>
      </c>
      <c r="W16788" t="s">
        <v>47</v>
      </c>
    </row>
    <row r="16789" spans="1:23" x14ac:dyDescent="0.25">
      <c r="A16789" s="92">
        <v>8784</v>
      </c>
      <c r="B16789" s="92">
        <v>0</v>
      </c>
      <c r="C16789" s="92">
        <v>0</v>
      </c>
      <c r="R16789" s="9">
        <v>43619</v>
      </c>
      <c r="S16789">
        <v>11</v>
      </c>
      <c r="T16789">
        <v>1.7647219620000001</v>
      </c>
      <c r="U16789">
        <v>751411.55260000005</v>
      </c>
      <c r="V16789" t="s">
        <v>54</v>
      </c>
      <c r="W16789" t="s">
        <v>47</v>
      </c>
    </row>
    <row r="16790" spans="1:23" x14ac:dyDescent="0.25">
      <c r="A16790" s="92">
        <v>8784</v>
      </c>
      <c r="B16790" s="92">
        <v>0</v>
      </c>
      <c r="C16790" s="92">
        <v>0</v>
      </c>
      <c r="R16790" s="9">
        <v>43619</v>
      </c>
      <c r="S16790">
        <v>12</v>
      </c>
      <c r="T16790">
        <v>2.124471394</v>
      </c>
      <c r="U16790">
        <v>904591.42180000001</v>
      </c>
      <c r="V16790" t="s">
        <v>54</v>
      </c>
      <c r="W16790" t="s">
        <v>47</v>
      </c>
    </row>
    <row r="16791" spans="1:23" x14ac:dyDescent="0.25">
      <c r="A16791" s="92">
        <v>8784</v>
      </c>
      <c r="B16791" s="92">
        <v>0</v>
      </c>
      <c r="C16791" s="92">
        <v>0</v>
      </c>
      <c r="R16791" s="9">
        <v>43619</v>
      </c>
      <c r="S16791">
        <v>13</v>
      </c>
      <c r="T16791">
        <v>2.403479286</v>
      </c>
      <c r="U16791">
        <v>1023391.866</v>
      </c>
      <c r="V16791" t="s">
        <v>54</v>
      </c>
      <c r="W16791" t="s">
        <v>47</v>
      </c>
    </row>
    <row r="16792" spans="1:23" x14ac:dyDescent="0.25">
      <c r="A16792" s="92">
        <v>8784</v>
      </c>
      <c r="B16792" s="92">
        <v>0</v>
      </c>
      <c r="C16792" s="92">
        <v>0</v>
      </c>
      <c r="R16792" s="9">
        <v>43619</v>
      </c>
      <c r="S16792">
        <v>14</v>
      </c>
      <c r="T16792">
        <v>2.659509114</v>
      </c>
      <c r="U16792">
        <v>1132408.3430000001</v>
      </c>
      <c r="V16792" t="s">
        <v>54</v>
      </c>
      <c r="W16792" t="s">
        <v>47</v>
      </c>
    </row>
    <row r="16793" spans="1:23" x14ac:dyDescent="0.25">
      <c r="A16793" s="92">
        <v>8784</v>
      </c>
      <c r="B16793" s="92">
        <v>0</v>
      </c>
      <c r="C16793" s="92">
        <v>0</v>
      </c>
      <c r="R16793" s="9">
        <v>43619</v>
      </c>
      <c r="S16793">
        <v>15</v>
      </c>
      <c r="T16793">
        <v>2.8061255599999999</v>
      </c>
      <c r="U16793">
        <v>1194837.0390000001</v>
      </c>
      <c r="V16793" t="s">
        <v>54</v>
      </c>
      <c r="W16793" t="s">
        <v>47</v>
      </c>
    </row>
    <row r="16794" spans="1:23" x14ac:dyDescent="0.25">
      <c r="A16794" s="92">
        <v>8784</v>
      </c>
      <c r="B16794" s="92">
        <v>0</v>
      </c>
      <c r="C16794" s="92">
        <v>0</v>
      </c>
      <c r="R16794" s="9">
        <v>43619</v>
      </c>
      <c r="S16794">
        <v>16</v>
      </c>
      <c r="T16794">
        <v>2.9212764519999999</v>
      </c>
      <c r="U16794">
        <v>1243867.828</v>
      </c>
      <c r="V16794" t="s">
        <v>54</v>
      </c>
      <c r="W16794" t="s">
        <v>47</v>
      </c>
    </row>
    <row r="16795" spans="1:23" x14ac:dyDescent="0.25">
      <c r="A16795" s="92">
        <v>8784</v>
      </c>
      <c r="B16795" s="92">
        <v>0</v>
      </c>
      <c r="C16795" s="92">
        <v>0</v>
      </c>
      <c r="R16795" s="9">
        <v>43619</v>
      </c>
      <c r="S16795">
        <v>17</v>
      </c>
      <c r="T16795">
        <v>3.0178503820000002</v>
      </c>
      <c r="U16795">
        <v>1284988.621</v>
      </c>
      <c r="V16795" t="s">
        <v>54</v>
      </c>
      <c r="W16795" t="s">
        <v>47</v>
      </c>
    </row>
    <row r="16796" spans="1:23" x14ac:dyDescent="0.25">
      <c r="A16796" s="92">
        <v>8784</v>
      </c>
      <c r="B16796" s="92">
        <v>0</v>
      </c>
      <c r="C16796" s="92">
        <v>0</v>
      </c>
      <c r="R16796" s="9">
        <v>43619</v>
      </c>
      <c r="S16796">
        <v>18</v>
      </c>
      <c r="T16796">
        <v>3.0471345859999999</v>
      </c>
      <c r="U16796">
        <v>1297457.7180000001</v>
      </c>
      <c r="V16796" t="s">
        <v>54</v>
      </c>
      <c r="W16796" t="s">
        <v>47</v>
      </c>
    </row>
    <row r="16797" spans="1:23" x14ac:dyDescent="0.25">
      <c r="A16797" s="92">
        <v>8784</v>
      </c>
      <c r="B16797" s="92">
        <v>0</v>
      </c>
      <c r="C16797" s="92">
        <v>0</v>
      </c>
      <c r="R16797" s="9">
        <v>43619</v>
      </c>
      <c r="S16797">
        <v>19</v>
      </c>
      <c r="T16797">
        <v>3.0336104970000002</v>
      </c>
      <c r="U16797">
        <v>1291699.2150000001</v>
      </c>
      <c r="V16797" t="s">
        <v>54</v>
      </c>
      <c r="W16797" t="s">
        <v>47</v>
      </c>
    </row>
    <row r="16798" spans="1:23" x14ac:dyDescent="0.25">
      <c r="A16798" s="92">
        <v>8784</v>
      </c>
      <c r="B16798" s="92">
        <v>0</v>
      </c>
      <c r="C16798" s="92">
        <v>0</v>
      </c>
      <c r="R16798" s="9">
        <v>43619</v>
      </c>
      <c r="S16798">
        <v>20</v>
      </c>
      <c r="T16798">
        <v>2.8790062569999999</v>
      </c>
      <c r="U16798">
        <v>1225869.348</v>
      </c>
      <c r="V16798" t="s">
        <v>54</v>
      </c>
      <c r="W16798" t="s">
        <v>47</v>
      </c>
    </row>
    <row r="16799" spans="1:23" x14ac:dyDescent="0.25">
      <c r="A16799" s="92">
        <v>8784</v>
      </c>
      <c r="B16799" s="92">
        <v>0</v>
      </c>
      <c r="C16799" s="92">
        <v>0</v>
      </c>
      <c r="R16799" s="9">
        <v>43619</v>
      </c>
      <c r="S16799">
        <v>21</v>
      </c>
      <c r="T16799">
        <v>2.6946841969999999</v>
      </c>
      <c r="U16799">
        <v>1147385.753</v>
      </c>
      <c r="V16799" t="s">
        <v>54</v>
      </c>
      <c r="W16799" t="s">
        <v>47</v>
      </c>
    </row>
    <row r="16800" spans="1:23" x14ac:dyDescent="0.25">
      <c r="A16800" s="92">
        <v>8784</v>
      </c>
      <c r="B16800" s="92">
        <v>0</v>
      </c>
      <c r="C16800" s="92">
        <v>0</v>
      </c>
      <c r="R16800" s="9">
        <v>43619</v>
      </c>
      <c r="S16800">
        <v>22</v>
      </c>
      <c r="T16800">
        <v>2.5128077270000002</v>
      </c>
      <c r="U16800">
        <v>1069943.4790000001</v>
      </c>
      <c r="V16800" t="s">
        <v>54</v>
      </c>
      <c r="W16800" t="s">
        <v>47</v>
      </c>
    </row>
    <row r="16801" spans="1:23" x14ac:dyDescent="0.25">
      <c r="A16801" s="92">
        <v>8784</v>
      </c>
      <c r="B16801" s="92">
        <v>0</v>
      </c>
      <c r="C16801" s="92">
        <v>0</v>
      </c>
      <c r="R16801" s="9">
        <v>43619</v>
      </c>
      <c r="S16801">
        <v>23</v>
      </c>
      <c r="T16801">
        <v>2.2336956799999999</v>
      </c>
      <c r="U16801">
        <v>951098.68579999998</v>
      </c>
      <c r="V16801" t="s">
        <v>54</v>
      </c>
      <c r="W16801" t="s">
        <v>47</v>
      </c>
    </row>
    <row r="16802" spans="1:23" x14ac:dyDescent="0.25">
      <c r="A16802" s="92">
        <v>8784</v>
      </c>
      <c r="B16802" s="92">
        <v>0</v>
      </c>
      <c r="C16802" s="92">
        <v>0</v>
      </c>
      <c r="R16802" s="9">
        <v>43619</v>
      </c>
      <c r="S16802">
        <v>24</v>
      </c>
      <c r="T16802">
        <v>1.926804704</v>
      </c>
      <c r="U16802">
        <v>820425.73589999997</v>
      </c>
      <c r="V16802" t="s">
        <v>54</v>
      </c>
      <c r="W16802" t="s">
        <v>47</v>
      </c>
    </row>
    <row r="16803" spans="1:23" x14ac:dyDescent="0.25">
      <c r="A16803" s="92">
        <v>8784</v>
      </c>
      <c r="B16803" s="92">
        <v>0</v>
      </c>
      <c r="C16803" s="92">
        <v>0</v>
      </c>
      <c r="R16803" s="9">
        <v>43620</v>
      </c>
      <c r="S16803">
        <v>1</v>
      </c>
      <c r="T16803">
        <v>1.664705927</v>
      </c>
      <c r="U16803">
        <v>708825.12479999999</v>
      </c>
      <c r="V16803" t="s">
        <v>54</v>
      </c>
      <c r="W16803" t="s">
        <v>47</v>
      </c>
    </row>
    <row r="16804" spans="1:23" x14ac:dyDescent="0.25">
      <c r="A16804" s="92">
        <v>8784</v>
      </c>
      <c r="B16804" s="92">
        <v>0</v>
      </c>
      <c r="C16804" s="92">
        <v>0</v>
      </c>
      <c r="R16804" s="9">
        <v>43620</v>
      </c>
      <c r="S16804">
        <v>2</v>
      </c>
      <c r="T16804">
        <v>1.4676562040000001</v>
      </c>
      <c r="U16804">
        <v>624922.14110000001</v>
      </c>
      <c r="V16804" t="s">
        <v>54</v>
      </c>
      <c r="W16804" t="s">
        <v>47</v>
      </c>
    </row>
    <row r="16805" spans="1:23" x14ac:dyDescent="0.25">
      <c r="A16805" s="92">
        <v>8784</v>
      </c>
      <c r="B16805" s="92">
        <v>0</v>
      </c>
      <c r="C16805" s="92">
        <v>0</v>
      </c>
      <c r="R16805" s="9">
        <v>43620</v>
      </c>
      <c r="S16805">
        <v>3</v>
      </c>
      <c r="T16805">
        <v>1.3634497699999999</v>
      </c>
      <c r="U16805">
        <v>580551.4584</v>
      </c>
      <c r="V16805" t="s">
        <v>54</v>
      </c>
      <c r="W16805" t="s">
        <v>47</v>
      </c>
    </row>
    <row r="16806" spans="1:23" x14ac:dyDescent="0.25">
      <c r="A16806" s="92">
        <v>8784</v>
      </c>
      <c r="B16806" s="92">
        <v>0</v>
      </c>
      <c r="C16806" s="92">
        <v>0</v>
      </c>
      <c r="R16806" s="9">
        <v>43620</v>
      </c>
      <c r="S16806">
        <v>4</v>
      </c>
      <c r="T16806">
        <v>1.27753297</v>
      </c>
      <c r="U16806">
        <v>543968.42839999998</v>
      </c>
      <c r="V16806" t="s">
        <v>54</v>
      </c>
      <c r="W16806" t="s">
        <v>47</v>
      </c>
    </row>
    <row r="16807" spans="1:23" x14ac:dyDescent="0.25">
      <c r="A16807" s="92">
        <v>8784</v>
      </c>
      <c r="B16807" s="92">
        <v>0</v>
      </c>
      <c r="C16807" s="92">
        <v>0</v>
      </c>
      <c r="R16807" s="9">
        <v>43620</v>
      </c>
      <c r="S16807">
        <v>5</v>
      </c>
      <c r="T16807">
        <v>1.237811896</v>
      </c>
      <c r="U16807">
        <v>527055.35400000005</v>
      </c>
      <c r="V16807" t="s">
        <v>54</v>
      </c>
      <c r="W16807" t="s">
        <v>47</v>
      </c>
    </row>
    <row r="16808" spans="1:23" x14ac:dyDescent="0.25">
      <c r="A16808" s="92">
        <v>8784</v>
      </c>
      <c r="B16808" s="92">
        <v>0</v>
      </c>
      <c r="C16808" s="92">
        <v>0</v>
      </c>
      <c r="R16808" s="9">
        <v>43620</v>
      </c>
      <c r="S16808">
        <v>6</v>
      </c>
      <c r="T16808">
        <v>1.229682119</v>
      </c>
      <c r="U16808">
        <v>523593.72739999997</v>
      </c>
      <c r="V16808" t="s">
        <v>54</v>
      </c>
      <c r="W16808" t="s">
        <v>47</v>
      </c>
    </row>
    <row r="16809" spans="1:23" x14ac:dyDescent="0.25">
      <c r="A16809" s="92">
        <v>8784</v>
      </c>
      <c r="B16809" s="92">
        <v>0</v>
      </c>
      <c r="C16809" s="92">
        <v>0</v>
      </c>
      <c r="R16809" s="9">
        <v>43620</v>
      </c>
      <c r="S16809">
        <v>7</v>
      </c>
      <c r="T16809">
        <v>1.343716183</v>
      </c>
      <c r="U16809">
        <v>572148.97589999996</v>
      </c>
      <c r="V16809" t="s">
        <v>54</v>
      </c>
      <c r="W16809" t="s">
        <v>47</v>
      </c>
    </row>
    <row r="16810" spans="1:23" x14ac:dyDescent="0.25">
      <c r="A16810" s="92">
        <v>8784</v>
      </c>
      <c r="B16810" s="92">
        <v>0</v>
      </c>
      <c r="C16810" s="92">
        <v>0</v>
      </c>
      <c r="R16810" s="9">
        <v>43620</v>
      </c>
      <c r="S16810">
        <v>8</v>
      </c>
      <c r="T16810">
        <v>1.3582446859999999</v>
      </c>
      <c r="U16810">
        <v>578335.15419999999</v>
      </c>
      <c r="V16810" t="s">
        <v>54</v>
      </c>
      <c r="W16810" t="s">
        <v>47</v>
      </c>
    </row>
    <row r="16811" spans="1:23" x14ac:dyDescent="0.25">
      <c r="A16811" s="92">
        <v>8784</v>
      </c>
      <c r="B16811" s="92">
        <v>0</v>
      </c>
      <c r="C16811" s="92">
        <v>0</v>
      </c>
      <c r="R16811" s="9">
        <v>43620</v>
      </c>
      <c r="S16811">
        <v>9</v>
      </c>
      <c r="T16811">
        <v>1.4455857169999999</v>
      </c>
      <c r="U16811">
        <v>615524.61589999998</v>
      </c>
      <c r="V16811" t="s">
        <v>54</v>
      </c>
      <c r="W16811" t="s">
        <v>47</v>
      </c>
    </row>
    <row r="16812" spans="1:23" x14ac:dyDescent="0.25">
      <c r="A16812" s="92">
        <v>8784</v>
      </c>
      <c r="B16812" s="92">
        <v>0</v>
      </c>
      <c r="C16812" s="92">
        <v>0</v>
      </c>
      <c r="R16812" s="9">
        <v>43620</v>
      </c>
      <c r="S16812">
        <v>10</v>
      </c>
      <c r="T16812">
        <v>1.6118966269999999</v>
      </c>
      <c r="U16812">
        <v>686339.13619999995</v>
      </c>
      <c r="V16812" t="s">
        <v>54</v>
      </c>
      <c r="W16812" t="s">
        <v>47</v>
      </c>
    </row>
    <row r="16813" spans="1:23" x14ac:dyDescent="0.25">
      <c r="A16813" s="92">
        <v>8784</v>
      </c>
      <c r="B16813" s="92">
        <v>0</v>
      </c>
      <c r="C16813" s="92">
        <v>0</v>
      </c>
      <c r="R16813" s="9">
        <v>43620</v>
      </c>
      <c r="S16813">
        <v>11</v>
      </c>
      <c r="T16813">
        <v>1.955379523</v>
      </c>
      <c r="U16813">
        <v>832592.7794</v>
      </c>
      <c r="V16813" t="s">
        <v>54</v>
      </c>
      <c r="W16813" t="s">
        <v>47</v>
      </c>
    </row>
    <row r="16814" spans="1:23" x14ac:dyDescent="0.25">
      <c r="A16814" s="92">
        <v>8784</v>
      </c>
      <c r="B16814" s="92">
        <v>0</v>
      </c>
      <c r="C16814" s="92">
        <v>0</v>
      </c>
      <c r="R16814" s="9">
        <v>43620</v>
      </c>
      <c r="S16814">
        <v>12</v>
      </c>
      <c r="T16814">
        <v>2.326229637</v>
      </c>
      <c r="U16814">
        <v>990499.27439999999</v>
      </c>
      <c r="V16814" t="s">
        <v>54</v>
      </c>
      <c r="W16814" t="s">
        <v>47</v>
      </c>
    </row>
    <row r="16815" spans="1:23" x14ac:dyDescent="0.25">
      <c r="A16815" s="92">
        <v>8784</v>
      </c>
      <c r="B16815" s="92">
        <v>0</v>
      </c>
      <c r="C16815" s="92">
        <v>0</v>
      </c>
      <c r="R16815" s="9">
        <v>43620</v>
      </c>
      <c r="S16815">
        <v>13</v>
      </c>
      <c r="T16815">
        <v>2.5446530979999999</v>
      </c>
      <c r="U16815">
        <v>1083503.1100000001</v>
      </c>
      <c r="V16815" t="s">
        <v>54</v>
      </c>
      <c r="W16815" t="s">
        <v>47</v>
      </c>
    </row>
    <row r="16816" spans="1:23" x14ac:dyDescent="0.25">
      <c r="A16816" s="92">
        <v>8784</v>
      </c>
      <c r="B16816" s="92">
        <v>0</v>
      </c>
      <c r="C16816" s="92">
        <v>0</v>
      </c>
      <c r="R16816" s="9">
        <v>43620</v>
      </c>
      <c r="S16816">
        <v>14</v>
      </c>
      <c r="T16816">
        <v>2.6568267919999999</v>
      </c>
      <c r="U16816">
        <v>1131266.2209999999</v>
      </c>
      <c r="V16816" t="s">
        <v>54</v>
      </c>
      <c r="W16816" t="s">
        <v>47</v>
      </c>
    </row>
    <row r="16817" spans="1:23" x14ac:dyDescent="0.25">
      <c r="A16817" s="92">
        <v>8784</v>
      </c>
      <c r="B16817" s="92">
        <v>0</v>
      </c>
      <c r="C16817" s="92">
        <v>0</v>
      </c>
      <c r="R16817" s="9">
        <v>43620</v>
      </c>
      <c r="S16817">
        <v>15</v>
      </c>
      <c r="T16817">
        <v>2.5752431489999998</v>
      </c>
      <c r="U16817">
        <v>1096528.2320000001</v>
      </c>
      <c r="V16817" t="s">
        <v>54</v>
      </c>
      <c r="W16817" t="s">
        <v>47</v>
      </c>
    </row>
    <row r="16818" spans="1:23" x14ac:dyDescent="0.25">
      <c r="A16818" s="92">
        <v>8784</v>
      </c>
      <c r="B16818" s="92">
        <v>0</v>
      </c>
      <c r="C16818" s="92">
        <v>0</v>
      </c>
      <c r="R16818" s="9">
        <v>43620</v>
      </c>
      <c r="S16818">
        <v>16</v>
      </c>
      <c r="T16818">
        <v>2.299455665</v>
      </c>
      <c r="U16818">
        <v>979099.02419999999</v>
      </c>
      <c r="V16818" t="s">
        <v>54</v>
      </c>
      <c r="W16818" t="s">
        <v>47</v>
      </c>
    </row>
    <row r="16819" spans="1:23" x14ac:dyDescent="0.25">
      <c r="A16819" s="92">
        <v>8784</v>
      </c>
      <c r="B16819" s="92">
        <v>0</v>
      </c>
      <c r="C16819" s="92">
        <v>0</v>
      </c>
      <c r="R16819" s="9">
        <v>43620</v>
      </c>
      <c r="S16819">
        <v>17</v>
      </c>
      <c r="T16819">
        <v>2.293750873</v>
      </c>
      <c r="U16819">
        <v>976669.94660000002</v>
      </c>
      <c r="V16819" t="s">
        <v>54</v>
      </c>
      <c r="W16819" t="s">
        <v>47</v>
      </c>
    </row>
    <row r="16820" spans="1:23" x14ac:dyDescent="0.25">
      <c r="A16820" s="92">
        <v>8784</v>
      </c>
      <c r="B16820" s="92">
        <v>0</v>
      </c>
      <c r="C16820" s="92">
        <v>0</v>
      </c>
      <c r="R16820" s="9">
        <v>43620</v>
      </c>
      <c r="S16820">
        <v>18</v>
      </c>
      <c r="T16820">
        <v>2.4363212540000001</v>
      </c>
      <c r="U16820">
        <v>1037375.844</v>
      </c>
      <c r="V16820" t="s">
        <v>54</v>
      </c>
      <c r="W16820" t="s">
        <v>47</v>
      </c>
    </row>
    <row r="16821" spans="1:23" x14ac:dyDescent="0.25">
      <c r="A16821" s="92">
        <v>8784</v>
      </c>
      <c r="B16821" s="92">
        <v>0</v>
      </c>
      <c r="C16821" s="92">
        <v>0</v>
      </c>
      <c r="R16821" s="9">
        <v>43620</v>
      </c>
      <c r="S16821">
        <v>19</v>
      </c>
      <c r="T16821">
        <v>2.4524611529999998</v>
      </c>
      <c r="U16821">
        <v>1044248.149</v>
      </c>
      <c r="V16821" t="s">
        <v>54</v>
      </c>
      <c r="W16821" t="s">
        <v>47</v>
      </c>
    </row>
    <row r="16822" spans="1:23" x14ac:dyDescent="0.25">
      <c r="A16822" s="92">
        <v>8784</v>
      </c>
      <c r="B16822" s="92">
        <v>0</v>
      </c>
      <c r="C16822" s="92">
        <v>0</v>
      </c>
      <c r="R16822" s="9">
        <v>43620</v>
      </c>
      <c r="S16822">
        <v>20</v>
      </c>
      <c r="T16822">
        <v>2.4068679400000002</v>
      </c>
      <c r="U16822">
        <v>1024834.742</v>
      </c>
      <c r="V16822" t="s">
        <v>54</v>
      </c>
      <c r="W16822" t="s">
        <v>47</v>
      </c>
    </row>
    <row r="16823" spans="1:23" x14ac:dyDescent="0.25">
      <c r="A16823" s="92">
        <v>8784</v>
      </c>
      <c r="B16823" s="92">
        <v>0</v>
      </c>
      <c r="C16823" s="92">
        <v>0</v>
      </c>
      <c r="R16823" s="9">
        <v>43620</v>
      </c>
      <c r="S16823">
        <v>21</v>
      </c>
      <c r="T16823">
        <v>2.3854139939999999</v>
      </c>
      <c r="U16823">
        <v>1015699.737</v>
      </c>
      <c r="V16823" t="s">
        <v>54</v>
      </c>
      <c r="W16823" t="s">
        <v>47</v>
      </c>
    </row>
    <row r="16824" spans="1:23" x14ac:dyDescent="0.25">
      <c r="A16824" s="92">
        <v>8784</v>
      </c>
      <c r="B16824" s="92">
        <v>0</v>
      </c>
      <c r="C16824" s="92">
        <v>0</v>
      </c>
      <c r="R16824" s="9">
        <v>43620</v>
      </c>
      <c r="S16824">
        <v>22</v>
      </c>
      <c r="T16824">
        <v>2.2774077209999999</v>
      </c>
      <c r="U16824">
        <v>969711.09809999994</v>
      </c>
      <c r="V16824" t="s">
        <v>54</v>
      </c>
      <c r="W16824" t="s">
        <v>47</v>
      </c>
    </row>
    <row r="16825" spans="1:23" x14ac:dyDescent="0.25">
      <c r="A16825" s="92">
        <v>8784</v>
      </c>
      <c r="B16825" s="92">
        <v>0</v>
      </c>
      <c r="C16825" s="92">
        <v>0</v>
      </c>
      <c r="R16825" s="9">
        <v>43620</v>
      </c>
      <c r="S16825">
        <v>23</v>
      </c>
      <c r="T16825">
        <v>2.0764118260000002</v>
      </c>
      <c r="U16825">
        <v>884127.85</v>
      </c>
      <c r="V16825" t="s">
        <v>54</v>
      </c>
      <c r="W16825" t="s">
        <v>47</v>
      </c>
    </row>
    <row r="16826" spans="1:23" x14ac:dyDescent="0.25">
      <c r="A16826" s="92">
        <v>8784</v>
      </c>
      <c r="B16826" s="92">
        <v>0</v>
      </c>
      <c r="C16826" s="92">
        <v>0</v>
      </c>
      <c r="R16826" s="9">
        <v>43620</v>
      </c>
      <c r="S16826">
        <v>24</v>
      </c>
      <c r="T16826">
        <v>1.8442264370000001</v>
      </c>
      <c r="U16826">
        <v>785264.23979999998</v>
      </c>
      <c r="V16826" t="s">
        <v>54</v>
      </c>
      <c r="W16826" t="s">
        <v>47</v>
      </c>
    </row>
    <row r="16827" spans="1:23" x14ac:dyDescent="0.25">
      <c r="A16827" s="92">
        <v>8784</v>
      </c>
      <c r="B16827" s="92">
        <v>0</v>
      </c>
      <c r="C16827" s="92">
        <v>0</v>
      </c>
      <c r="R16827" s="9">
        <v>43621</v>
      </c>
      <c r="S16827">
        <v>1</v>
      </c>
      <c r="T16827">
        <v>1.6219009230000001</v>
      </c>
      <c r="U16827">
        <v>690598.92559999996</v>
      </c>
      <c r="V16827" t="s">
        <v>54</v>
      </c>
      <c r="W16827" t="s">
        <v>47</v>
      </c>
    </row>
    <row r="16828" spans="1:23" x14ac:dyDescent="0.25">
      <c r="A16828" s="92">
        <v>8784</v>
      </c>
      <c r="B16828" s="92">
        <v>0</v>
      </c>
      <c r="C16828" s="92">
        <v>0</v>
      </c>
      <c r="R16828" s="9">
        <v>43621</v>
      </c>
      <c r="S16828">
        <v>2</v>
      </c>
      <c r="T16828">
        <v>1.457262206</v>
      </c>
      <c r="U16828">
        <v>620496.41839999997</v>
      </c>
      <c r="V16828" t="s">
        <v>54</v>
      </c>
      <c r="W16828" t="s">
        <v>47</v>
      </c>
    </row>
    <row r="16829" spans="1:23" x14ac:dyDescent="0.25">
      <c r="A16829" s="92">
        <v>8784</v>
      </c>
      <c r="B16829" s="92">
        <v>0</v>
      </c>
      <c r="C16829" s="92">
        <v>0</v>
      </c>
      <c r="R16829" s="9">
        <v>43621</v>
      </c>
      <c r="S16829">
        <v>3</v>
      </c>
      <c r="T16829">
        <v>1.3447612259999999</v>
      </c>
      <c r="U16829">
        <v>572593.95090000005</v>
      </c>
      <c r="V16829" t="s">
        <v>54</v>
      </c>
      <c r="W16829" t="s">
        <v>47</v>
      </c>
    </row>
    <row r="16830" spans="1:23" x14ac:dyDescent="0.25">
      <c r="A16830" s="92">
        <v>8784</v>
      </c>
      <c r="B16830" s="92">
        <v>0</v>
      </c>
      <c r="C16830" s="92">
        <v>0</v>
      </c>
      <c r="R16830" s="9">
        <v>43621</v>
      </c>
      <c r="S16830">
        <v>4</v>
      </c>
      <c r="T16830">
        <v>1.2519698610000001</v>
      </c>
      <c r="U16830">
        <v>533083.75910000002</v>
      </c>
      <c r="V16830" t="s">
        <v>54</v>
      </c>
      <c r="W16830" t="s">
        <v>47</v>
      </c>
    </row>
    <row r="16831" spans="1:23" x14ac:dyDescent="0.25">
      <c r="A16831" s="92">
        <v>8784</v>
      </c>
      <c r="B16831" s="92">
        <v>0</v>
      </c>
      <c r="C16831" s="92">
        <v>0</v>
      </c>
      <c r="R16831" s="9">
        <v>43621</v>
      </c>
      <c r="S16831">
        <v>5</v>
      </c>
      <c r="T16831">
        <v>1.2003254619999999</v>
      </c>
      <c r="U16831">
        <v>511093.78039999999</v>
      </c>
      <c r="V16831" t="s">
        <v>54</v>
      </c>
      <c r="W16831" t="s">
        <v>47</v>
      </c>
    </row>
    <row r="16832" spans="1:23" x14ac:dyDescent="0.25">
      <c r="A16832" s="92">
        <v>8784</v>
      </c>
      <c r="B16832" s="92">
        <v>0</v>
      </c>
      <c r="C16832" s="92">
        <v>0</v>
      </c>
      <c r="R16832" s="9">
        <v>43621</v>
      </c>
      <c r="S16832">
        <v>6</v>
      </c>
      <c r="T16832">
        <v>1.1914932540000001</v>
      </c>
      <c r="U16832">
        <v>507333.06140000001</v>
      </c>
      <c r="V16832" t="s">
        <v>54</v>
      </c>
      <c r="W16832" t="s">
        <v>47</v>
      </c>
    </row>
    <row r="16833" spans="1:23" x14ac:dyDescent="0.25">
      <c r="A16833" s="92">
        <v>8784</v>
      </c>
      <c r="B16833" s="92">
        <v>0</v>
      </c>
      <c r="C16833" s="92">
        <v>0</v>
      </c>
      <c r="R16833" s="9">
        <v>43621</v>
      </c>
      <c r="S16833">
        <v>7</v>
      </c>
      <c r="T16833">
        <v>1.2719882229999999</v>
      </c>
      <c r="U16833">
        <v>541607.49730000005</v>
      </c>
      <c r="V16833" t="s">
        <v>54</v>
      </c>
      <c r="W16833" t="s">
        <v>47</v>
      </c>
    </row>
    <row r="16834" spans="1:23" x14ac:dyDescent="0.25">
      <c r="A16834" s="92">
        <v>8784</v>
      </c>
      <c r="B16834" s="92">
        <v>0</v>
      </c>
      <c r="C16834" s="92">
        <v>0</v>
      </c>
      <c r="R16834" s="9">
        <v>43621</v>
      </c>
      <c r="S16834">
        <v>8</v>
      </c>
      <c r="T16834">
        <v>1.281798421</v>
      </c>
      <c r="U16834">
        <v>545784.64040000003</v>
      </c>
      <c r="V16834" t="s">
        <v>54</v>
      </c>
      <c r="W16834" t="s">
        <v>47</v>
      </c>
    </row>
    <row r="16835" spans="1:23" x14ac:dyDescent="0.25">
      <c r="A16835" s="92">
        <v>8784</v>
      </c>
      <c r="B16835" s="92">
        <v>0</v>
      </c>
      <c r="C16835" s="92">
        <v>0</v>
      </c>
      <c r="R16835" s="9">
        <v>43621</v>
      </c>
      <c r="S16835">
        <v>9</v>
      </c>
      <c r="T16835">
        <v>1.3584757679999999</v>
      </c>
      <c r="U16835">
        <v>578433.54810000001</v>
      </c>
      <c r="V16835" t="s">
        <v>54</v>
      </c>
      <c r="W16835" t="s">
        <v>47</v>
      </c>
    </row>
    <row r="16836" spans="1:23" x14ac:dyDescent="0.25">
      <c r="A16836" s="92">
        <v>8784</v>
      </c>
      <c r="B16836" s="92">
        <v>0</v>
      </c>
      <c r="C16836" s="92">
        <v>0</v>
      </c>
      <c r="R16836" s="9">
        <v>43621</v>
      </c>
      <c r="S16836">
        <v>10</v>
      </c>
      <c r="T16836">
        <v>1.5244380049999999</v>
      </c>
      <c r="U16836">
        <v>649099.60470000003</v>
      </c>
      <c r="V16836" t="s">
        <v>54</v>
      </c>
      <c r="W16836" t="s">
        <v>47</v>
      </c>
    </row>
    <row r="16837" spans="1:23" x14ac:dyDescent="0.25">
      <c r="A16837" s="92">
        <v>8784</v>
      </c>
      <c r="B16837" s="92">
        <v>0</v>
      </c>
      <c r="C16837" s="92">
        <v>0</v>
      </c>
      <c r="R16837" s="9">
        <v>43621</v>
      </c>
      <c r="S16837">
        <v>11</v>
      </c>
      <c r="T16837">
        <v>1.788687173</v>
      </c>
      <c r="U16837">
        <v>761615.84360000002</v>
      </c>
      <c r="V16837" t="s">
        <v>54</v>
      </c>
      <c r="W16837" t="s">
        <v>47</v>
      </c>
    </row>
    <row r="16838" spans="1:23" x14ac:dyDescent="0.25">
      <c r="A16838" s="92">
        <v>8784</v>
      </c>
      <c r="B16838" s="92">
        <v>0</v>
      </c>
      <c r="C16838" s="92">
        <v>0</v>
      </c>
      <c r="R16838" s="9">
        <v>43621</v>
      </c>
      <c r="S16838">
        <v>12</v>
      </c>
      <c r="T16838">
        <v>2.1047115980000002</v>
      </c>
      <c r="U16838">
        <v>896177.77949999995</v>
      </c>
      <c r="V16838" t="s">
        <v>54</v>
      </c>
      <c r="W16838" t="s">
        <v>47</v>
      </c>
    </row>
    <row r="16839" spans="1:23" x14ac:dyDescent="0.25">
      <c r="A16839" s="92">
        <v>8784</v>
      </c>
      <c r="B16839" s="92">
        <v>0</v>
      </c>
      <c r="C16839" s="92">
        <v>0</v>
      </c>
      <c r="R16839" s="9">
        <v>43621</v>
      </c>
      <c r="S16839">
        <v>13</v>
      </c>
      <c r="T16839">
        <v>2.3593982429999998</v>
      </c>
      <c r="U16839">
        <v>1004622.334</v>
      </c>
      <c r="V16839" t="s">
        <v>54</v>
      </c>
      <c r="W16839" t="s">
        <v>47</v>
      </c>
    </row>
    <row r="16840" spans="1:23" x14ac:dyDescent="0.25">
      <c r="A16840" s="92">
        <v>8784</v>
      </c>
      <c r="B16840" s="92">
        <v>0</v>
      </c>
      <c r="C16840" s="92">
        <v>0</v>
      </c>
      <c r="R16840" s="9">
        <v>43621</v>
      </c>
      <c r="S16840">
        <v>14</v>
      </c>
      <c r="T16840">
        <v>2.5816295679999999</v>
      </c>
      <c r="U16840">
        <v>1099247.544</v>
      </c>
      <c r="V16840" t="s">
        <v>54</v>
      </c>
      <c r="W16840" t="s">
        <v>47</v>
      </c>
    </row>
    <row r="16841" spans="1:23" x14ac:dyDescent="0.25">
      <c r="A16841" s="92">
        <v>8784</v>
      </c>
      <c r="B16841" s="92">
        <v>0</v>
      </c>
      <c r="C16841" s="92">
        <v>0</v>
      </c>
      <c r="R16841" s="9">
        <v>43621</v>
      </c>
      <c r="S16841">
        <v>15</v>
      </c>
      <c r="T16841">
        <v>2.6853806429999998</v>
      </c>
      <c r="U16841">
        <v>1143424.3359999999</v>
      </c>
      <c r="V16841" t="s">
        <v>54</v>
      </c>
      <c r="W16841" t="s">
        <v>47</v>
      </c>
    </row>
    <row r="16842" spans="1:23" x14ac:dyDescent="0.25">
      <c r="A16842" s="92">
        <v>8784</v>
      </c>
      <c r="B16842" s="92">
        <v>0</v>
      </c>
      <c r="C16842" s="92">
        <v>0</v>
      </c>
      <c r="R16842" s="9">
        <v>43621</v>
      </c>
      <c r="S16842">
        <v>16</v>
      </c>
      <c r="T16842">
        <v>2.7707310139999999</v>
      </c>
      <c r="U16842">
        <v>1179766.183</v>
      </c>
      <c r="V16842" t="s">
        <v>54</v>
      </c>
      <c r="W16842" t="s">
        <v>47</v>
      </c>
    </row>
    <row r="16843" spans="1:23" x14ac:dyDescent="0.25">
      <c r="A16843" s="92">
        <v>8784</v>
      </c>
      <c r="B16843" s="92">
        <v>0</v>
      </c>
      <c r="C16843" s="92">
        <v>0</v>
      </c>
      <c r="R16843" s="9">
        <v>43621</v>
      </c>
      <c r="S16843">
        <v>17</v>
      </c>
      <c r="T16843">
        <v>2.858241467</v>
      </c>
      <c r="U16843">
        <v>1217027.784</v>
      </c>
      <c r="V16843" t="s">
        <v>54</v>
      </c>
      <c r="W16843" t="s">
        <v>47</v>
      </c>
    </row>
    <row r="16844" spans="1:23" x14ac:dyDescent="0.25">
      <c r="A16844" s="92">
        <v>8784</v>
      </c>
      <c r="B16844" s="92">
        <v>0</v>
      </c>
      <c r="C16844" s="92">
        <v>0</v>
      </c>
      <c r="R16844" s="9">
        <v>43621</v>
      </c>
      <c r="S16844">
        <v>18</v>
      </c>
      <c r="T16844">
        <v>2.800864866</v>
      </c>
      <c r="U16844">
        <v>1192597.057</v>
      </c>
      <c r="V16844" t="s">
        <v>54</v>
      </c>
      <c r="W16844" t="s">
        <v>47</v>
      </c>
    </row>
    <row r="16845" spans="1:23" x14ac:dyDescent="0.25">
      <c r="A16845" s="92">
        <v>8784</v>
      </c>
      <c r="B16845" s="92">
        <v>0</v>
      </c>
      <c r="C16845" s="92">
        <v>0</v>
      </c>
      <c r="R16845" s="9">
        <v>43621</v>
      </c>
      <c r="S16845">
        <v>19</v>
      </c>
      <c r="T16845">
        <v>2.7444183529999999</v>
      </c>
      <c r="U16845">
        <v>1168562.3570000001</v>
      </c>
      <c r="V16845" t="s">
        <v>54</v>
      </c>
      <c r="W16845" t="s">
        <v>47</v>
      </c>
    </row>
    <row r="16846" spans="1:23" x14ac:dyDescent="0.25">
      <c r="A16846" s="92">
        <v>8784</v>
      </c>
      <c r="B16846" s="92">
        <v>0</v>
      </c>
      <c r="C16846" s="92">
        <v>0</v>
      </c>
      <c r="R16846" s="9">
        <v>43621</v>
      </c>
      <c r="S16846">
        <v>20</v>
      </c>
      <c r="T16846">
        <v>2.591178771</v>
      </c>
      <c r="U16846">
        <v>1103313.5560000001</v>
      </c>
      <c r="V16846" t="s">
        <v>54</v>
      </c>
      <c r="W16846" t="s">
        <v>47</v>
      </c>
    </row>
    <row r="16847" spans="1:23" x14ac:dyDescent="0.25">
      <c r="A16847" s="92">
        <v>8784</v>
      </c>
      <c r="B16847" s="92">
        <v>0</v>
      </c>
      <c r="C16847" s="92">
        <v>0</v>
      </c>
      <c r="R16847" s="9">
        <v>43621</v>
      </c>
      <c r="S16847">
        <v>21</v>
      </c>
      <c r="T16847">
        <v>2.427004019</v>
      </c>
      <c r="U16847">
        <v>1033408.603</v>
      </c>
      <c r="V16847" t="s">
        <v>54</v>
      </c>
      <c r="W16847" t="s">
        <v>47</v>
      </c>
    </row>
    <row r="16848" spans="1:23" x14ac:dyDescent="0.25">
      <c r="A16848" s="92">
        <v>8784</v>
      </c>
      <c r="B16848" s="92">
        <v>0</v>
      </c>
      <c r="C16848" s="92">
        <v>0</v>
      </c>
      <c r="R16848" s="9">
        <v>43621</v>
      </c>
      <c r="S16848">
        <v>22</v>
      </c>
      <c r="T16848">
        <v>2.2946183580000001</v>
      </c>
      <c r="U16848">
        <v>977039.31850000005</v>
      </c>
      <c r="V16848" t="s">
        <v>54</v>
      </c>
      <c r="W16848" t="s">
        <v>47</v>
      </c>
    </row>
    <row r="16849" spans="1:23" x14ac:dyDescent="0.25">
      <c r="A16849" s="92">
        <v>8784</v>
      </c>
      <c r="B16849" s="92">
        <v>0</v>
      </c>
      <c r="C16849" s="92">
        <v>0</v>
      </c>
      <c r="R16849" s="9">
        <v>43621</v>
      </c>
      <c r="S16849">
        <v>23</v>
      </c>
      <c r="T16849">
        <v>2.0762321799999999</v>
      </c>
      <c r="U16849">
        <v>884051.35730000003</v>
      </c>
      <c r="V16849" t="s">
        <v>54</v>
      </c>
      <c r="W16849" t="s">
        <v>47</v>
      </c>
    </row>
    <row r="16850" spans="1:23" x14ac:dyDescent="0.25">
      <c r="A16850" s="92">
        <v>8784</v>
      </c>
      <c r="B16850" s="92">
        <v>0</v>
      </c>
      <c r="C16850" s="92">
        <v>0</v>
      </c>
      <c r="R16850" s="9">
        <v>43621</v>
      </c>
      <c r="S16850">
        <v>24</v>
      </c>
      <c r="T16850">
        <v>1.8512584089999999</v>
      </c>
      <c r="U16850">
        <v>788258.42539999995</v>
      </c>
      <c r="V16850" t="s">
        <v>54</v>
      </c>
      <c r="W16850" t="s">
        <v>47</v>
      </c>
    </row>
    <row r="16851" spans="1:23" x14ac:dyDescent="0.25">
      <c r="A16851" s="92">
        <v>8784</v>
      </c>
      <c r="B16851" s="92">
        <v>0</v>
      </c>
      <c r="C16851" s="92">
        <v>0</v>
      </c>
      <c r="R16851" s="9">
        <v>43622</v>
      </c>
      <c r="S16851">
        <v>1</v>
      </c>
      <c r="T16851">
        <v>1.6287237160000001</v>
      </c>
      <c r="U16851">
        <v>693504.04339999997</v>
      </c>
      <c r="V16851" t="s">
        <v>54</v>
      </c>
      <c r="W16851" t="s">
        <v>47</v>
      </c>
    </row>
    <row r="16852" spans="1:23" x14ac:dyDescent="0.25">
      <c r="A16852" s="92">
        <v>8784</v>
      </c>
      <c r="B16852" s="92">
        <v>0</v>
      </c>
      <c r="C16852" s="92">
        <v>0</v>
      </c>
      <c r="R16852" s="9">
        <v>43622</v>
      </c>
      <c r="S16852">
        <v>2</v>
      </c>
      <c r="T16852">
        <v>1.4647555480000001</v>
      </c>
      <c r="U16852">
        <v>623687.05339999998</v>
      </c>
      <c r="V16852" t="s">
        <v>54</v>
      </c>
      <c r="W16852" t="s">
        <v>47</v>
      </c>
    </row>
    <row r="16853" spans="1:23" x14ac:dyDescent="0.25">
      <c r="A16853" s="92">
        <v>8784</v>
      </c>
      <c r="B16853" s="92">
        <v>0</v>
      </c>
      <c r="C16853" s="92">
        <v>0</v>
      </c>
      <c r="R16853" s="9">
        <v>43622</v>
      </c>
      <c r="S16853">
        <v>3</v>
      </c>
      <c r="T16853">
        <v>1.3639712079999999</v>
      </c>
      <c r="U16853">
        <v>580773.48430000001</v>
      </c>
      <c r="V16853" t="s">
        <v>54</v>
      </c>
      <c r="W16853" t="s">
        <v>47</v>
      </c>
    </row>
    <row r="16854" spans="1:23" x14ac:dyDescent="0.25">
      <c r="A16854" s="92">
        <v>8784</v>
      </c>
      <c r="B16854" s="92">
        <v>0</v>
      </c>
      <c r="C16854" s="92">
        <v>0</v>
      </c>
      <c r="R16854" s="9">
        <v>43622</v>
      </c>
      <c r="S16854">
        <v>4</v>
      </c>
      <c r="T16854">
        <v>1.266293595</v>
      </c>
      <c r="U16854">
        <v>539182.74750000006</v>
      </c>
      <c r="V16854" t="s">
        <v>54</v>
      </c>
      <c r="W16854" t="s">
        <v>47</v>
      </c>
    </row>
    <row r="16855" spans="1:23" x14ac:dyDescent="0.25">
      <c r="A16855" s="92">
        <v>8784</v>
      </c>
      <c r="B16855" s="92">
        <v>0</v>
      </c>
      <c r="C16855" s="92">
        <v>0</v>
      </c>
      <c r="R16855" s="9">
        <v>43622</v>
      </c>
      <c r="S16855">
        <v>5</v>
      </c>
      <c r="T16855">
        <v>1.2237160380000001</v>
      </c>
      <c r="U16855">
        <v>521053.39429999999</v>
      </c>
      <c r="V16855" t="s">
        <v>54</v>
      </c>
      <c r="W16855" t="s">
        <v>47</v>
      </c>
    </row>
    <row r="16856" spans="1:23" x14ac:dyDescent="0.25">
      <c r="A16856" s="92">
        <v>8784</v>
      </c>
      <c r="B16856" s="92">
        <v>0</v>
      </c>
      <c r="C16856" s="92">
        <v>0</v>
      </c>
      <c r="R16856" s="9">
        <v>43622</v>
      </c>
      <c r="S16856">
        <v>6</v>
      </c>
      <c r="T16856">
        <v>1.223341121</v>
      </c>
      <c r="U16856">
        <v>520893.75599999999</v>
      </c>
      <c r="V16856" t="s">
        <v>54</v>
      </c>
      <c r="W16856" t="s">
        <v>47</v>
      </c>
    </row>
    <row r="16857" spans="1:23" x14ac:dyDescent="0.25">
      <c r="A16857" s="92">
        <v>8784</v>
      </c>
      <c r="B16857" s="92">
        <v>0</v>
      </c>
      <c r="C16857" s="92">
        <v>0</v>
      </c>
      <c r="R16857" s="9">
        <v>43622</v>
      </c>
      <c r="S16857">
        <v>7</v>
      </c>
      <c r="T16857">
        <v>1.2812019320000001</v>
      </c>
      <c r="U16857">
        <v>545530.65780000004</v>
      </c>
      <c r="V16857" t="s">
        <v>54</v>
      </c>
      <c r="W16857" t="s">
        <v>47</v>
      </c>
    </row>
    <row r="16858" spans="1:23" x14ac:dyDescent="0.25">
      <c r="A16858" s="92">
        <v>8784</v>
      </c>
      <c r="B16858" s="92">
        <v>0</v>
      </c>
      <c r="C16858" s="92">
        <v>0</v>
      </c>
      <c r="R16858" s="9">
        <v>43622</v>
      </c>
      <c r="S16858">
        <v>8</v>
      </c>
      <c r="T16858">
        <v>1.29774612</v>
      </c>
      <c r="U16858">
        <v>552575.10690000001</v>
      </c>
      <c r="V16858" t="s">
        <v>54</v>
      </c>
      <c r="W16858" t="s">
        <v>47</v>
      </c>
    </row>
    <row r="16859" spans="1:23" x14ac:dyDescent="0.25">
      <c r="A16859" s="92">
        <v>8784</v>
      </c>
      <c r="B16859" s="92">
        <v>0</v>
      </c>
      <c r="C16859" s="92">
        <v>0</v>
      </c>
      <c r="R16859" s="9">
        <v>43622</v>
      </c>
      <c r="S16859">
        <v>9</v>
      </c>
      <c r="T16859">
        <v>1.3539106460000001</v>
      </c>
      <c r="U16859">
        <v>576489.73730000004</v>
      </c>
      <c r="V16859" t="s">
        <v>54</v>
      </c>
      <c r="W16859" t="s">
        <v>47</v>
      </c>
    </row>
    <row r="16860" spans="1:23" x14ac:dyDescent="0.25">
      <c r="A16860" s="92">
        <v>8784</v>
      </c>
      <c r="B16860" s="92">
        <v>0</v>
      </c>
      <c r="C16860" s="92">
        <v>0</v>
      </c>
      <c r="R16860" s="9">
        <v>43622</v>
      </c>
      <c r="S16860">
        <v>10</v>
      </c>
      <c r="T16860">
        <v>1.494780397</v>
      </c>
      <c r="U16860">
        <v>636471.51379999996</v>
      </c>
      <c r="V16860" t="s">
        <v>54</v>
      </c>
      <c r="W16860" t="s">
        <v>47</v>
      </c>
    </row>
    <row r="16861" spans="1:23" x14ac:dyDescent="0.25">
      <c r="A16861" s="92">
        <v>8784</v>
      </c>
      <c r="B16861" s="92">
        <v>0</v>
      </c>
      <c r="C16861" s="92">
        <v>0</v>
      </c>
      <c r="R16861" s="9">
        <v>43622</v>
      </c>
      <c r="S16861">
        <v>11</v>
      </c>
      <c r="T16861">
        <v>1.689703078</v>
      </c>
      <c r="U16861">
        <v>719468.81160000002</v>
      </c>
      <c r="V16861" t="s">
        <v>54</v>
      </c>
      <c r="W16861" t="s">
        <v>47</v>
      </c>
    </row>
    <row r="16862" spans="1:23" x14ac:dyDescent="0.25">
      <c r="A16862" s="92">
        <v>8784</v>
      </c>
      <c r="B16862" s="92">
        <v>0</v>
      </c>
      <c r="C16862" s="92">
        <v>0</v>
      </c>
      <c r="R16862" s="9">
        <v>43622</v>
      </c>
      <c r="S16862">
        <v>12</v>
      </c>
      <c r="T16862">
        <v>1.9768487100000001</v>
      </c>
      <c r="U16862">
        <v>841734.27320000005</v>
      </c>
      <c r="V16862" t="s">
        <v>54</v>
      </c>
      <c r="W16862" t="s">
        <v>47</v>
      </c>
    </row>
    <row r="16863" spans="1:23" x14ac:dyDescent="0.25">
      <c r="A16863" s="92">
        <v>8784</v>
      </c>
      <c r="B16863" s="92">
        <v>0</v>
      </c>
      <c r="C16863" s="92">
        <v>0</v>
      </c>
      <c r="R16863" s="9">
        <v>43622</v>
      </c>
      <c r="S16863">
        <v>13</v>
      </c>
      <c r="T16863">
        <v>2.233413036</v>
      </c>
      <c r="U16863">
        <v>950978.33700000006</v>
      </c>
      <c r="V16863" t="s">
        <v>54</v>
      </c>
      <c r="W16863" t="s">
        <v>47</v>
      </c>
    </row>
    <row r="16864" spans="1:23" x14ac:dyDescent="0.25">
      <c r="A16864" s="92">
        <v>8784</v>
      </c>
      <c r="B16864" s="92">
        <v>0</v>
      </c>
      <c r="C16864" s="92">
        <v>0</v>
      </c>
      <c r="R16864" s="9">
        <v>43622</v>
      </c>
      <c r="S16864">
        <v>14</v>
      </c>
      <c r="T16864">
        <v>2.4751204790000001</v>
      </c>
      <c r="U16864">
        <v>1053896.399</v>
      </c>
      <c r="V16864" t="s">
        <v>54</v>
      </c>
      <c r="W16864" t="s">
        <v>47</v>
      </c>
    </row>
    <row r="16865" spans="1:23" x14ac:dyDescent="0.25">
      <c r="A16865" s="92">
        <v>8784</v>
      </c>
      <c r="B16865" s="92">
        <v>0</v>
      </c>
      <c r="C16865" s="92">
        <v>0</v>
      </c>
      <c r="R16865" s="9">
        <v>43622</v>
      </c>
      <c r="S16865">
        <v>15</v>
      </c>
      <c r="T16865">
        <v>2.5068842039999999</v>
      </c>
      <c r="U16865">
        <v>1067421.267</v>
      </c>
      <c r="V16865" t="s">
        <v>54</v>
      </c>
      <c r="W16865" t="s">
        <v>47</v>
      </c>
    </row>
    <row r="16866" spans="1:23" x14ac:dyDescent="0.25">
      <c r="A16866" s="92">
        <v>8784</v>
      </c>
      <c r="B16866" s="92">
        <v>0</v>
      </c>
      <c r="C16866" s="92">
        <v>0</v>
      </c>
      <c r="R16866" s="9">
        <v>43622</v>
      </c>
      <c r="S16866">
        <v>16</v>
      </c>
      <c r="T16866">
        <v>2.5363714150000001</v>
      </c>
      <c r="U16866">
        <v>1079976.8030000001</v>
      </c>
      <c r="V16866" t="s">
        <v>54</v>
      </c>
      <c r="W16866" t="s">
        <v>47</v>
      </c>
    </row>
    <row r="16867" spans="1:23" x14ac:dyDescent="0.25">
      <c r="A16867" s="92">
        <v>8784</v>
      </c>
      <c r="B16867" s="92">
        <v>0</v>
      </c>
      <c r="C16867" s="92">
        <v>0</v>
      </c>
      <c r="R16867" s="9">
        <v>43622</v>
      </c>
      <c r="S16867">
        <v>17</v>
      </c>
      <c r="T16867">
        <v>2.5694219949999999</v>
      </c>
      <c r="U16867">
        <v>1094049.608</v>
      </c>
      <c r="V16867" t="s">
        <v>54</v>
      </c>
      <c r="W16867" t="s">
        <v>47</v>
      </c>
    </row>
    <row r="16868" spans="1:23" x14ac:dyDescent="0.25">
      <c r="A16868" s="92">
        <v>8784</v>
      </c>
      <c r="B16868" s="92">
        <v>0</v>
      </c>
      <c r="C16868" s="92">
        <v>0</v>
      </c>
      <c r="R16868" s="9">
        <v>43622</v>
      </c>
      <c r="S16868">
        <v>18</v>
      </c>
      <c r="T16868">
        <v>2.5609319620000002</v>
      </c>
      <c r="U16868">
        <v>1090434.5859999999</v>
      </c>
      <c r="V16868" t="s">
        <v>54</v>
      </c>
      <c r="W16868" t="s">
        <v>47</v>
      </c>
    </row>
    <row r="16869" spans="1:23" x14ac:dyDescent="0.25">
      <c r="A16869" s="92">
        <v>8784</v>
      </c>
      <c r="B16869" s="92">
        <v>0</v>
      </c>
      <c r="C16869" s="92">
        <v>0</v>
      </c>
      <c r="R16869" s="9">
        <v>43622</v>
      </c>
      <c r="S16869">
        <v>19</v>
      </c>
      <c r="T16869">
        <v>2.47906921</v>
      </c>
      <c r="U16869">
        <v>1055577.753</v>
      </c>
      <c r="V16869" t="s">
        <v>54</v>
      </c>
      <c r="W16869" t="s">
        <v>47</v>
      </c>
    </row>
    <row r="16870" spans="1:23" x14ac:dyDescent="0.25">
      <c r="A16870" s="92">
        <v>8784</v>
      </c>
      <c r="B16870" s="92">
        <v>0</v>
      </c>
      <c r="C16870" s="92">
        <v>0</v>
      </c>
      <c r="R16870" s="9">
        <v>43622</v>
      </c>
      <c r="S16870">
        <v>20</v>
      </c>
      <c r="T16870">
        <v>2.3789595710000002</v>
      </c>
      <c r="U16870">
        <v>1012951.469</v>
      </c>
      <c r="V16870" t="s">
        <v>54</v>
      </c>
      <c r="W16870" t="s">
        <v>47</v>
      </c>
    </row>
    <row r="16871" spans="1:23" x14ac:dyDescent="0.25">
      <c r="A16871" s="92">
        <v>8784</v>
      </c>
      <c r="B16871" s="92">
        <v>0</v>
      </c>
      <c r="C16871" s="92">
        <v>0</v>
      </c>
      <c r="R16871" s="9">
        <v>43622</v>
      </c>
      <c r="S16871">
        <v>21</v>
      </c>
      <c r="T16871">
        <v>2.2886984460000002</v>
      </c>
      <c r="U16871">
        <v>974518.64359999995</v>
      </c>
      <c r="V16871" t="s">
        <v>54</v>
      </c>
      <c r="W16871" t="s">
        <v>47</v>
      </c>
    </row>
    <row r="16872" spans="1:23" x14ac:dyDescent="0.25">
      <c r="A16872" s="92">
        <v>8784</v>
      </c>
      <c r="B16872" s="92">
        <v>0</v>
      </c>
      <c r="C16872" s="92">
        <v>0</v>
      </c>
      <c r="R16872" s="9">
        <v>43622</v>
      </c>
      <c r="S16872">
        <v>22</v>
      </c>
      <c r="T16872">
        <v>2.2364487749999999</v>
      </c>
      <c r="U16872">
        <v>952270.94270000001</v>
      </c>
      <c r="V16872" t="s">
        <v>54</v>
      </c>
      <c r="W16872" t="s">
        <v>47</v>
      </c>
    </row>
    <row r="16873" spans="1:23" x14ac:dyDescent="0.25">
      <c r="A16873" s="92">
        <v>8784</v>
      </c>
      <c r="B16873" s="92">
        <v>0</v>
      </c>
      <c r="C16873" s="92">
        <v>0</v>
      </c>
      <c r="R16873" s="9">
        <v>43622</v>
      </c>
      <c r="S16873">
        <v>23</v>
      </c>
      <c r="T16873">
        <v>1.9965896400000001</v>
      </c>
      <c r="U16873">
        <v>850139.88219999999</v>
      </c>
      <c r="V16873" t="s">
        <v>54</v>
      </c>
      <c r="W16873" t="s">
        <v>47</v>
      </c>
    </row>
    <row r="16874" spans="1:23" x14ac:dyDescent="0.25">
      <c r="A16874" s="92">
        <v>8784</v>
      </c>
      <c r="B16874" s="92">
        <v>0</v>
      </c>
      <c r="C16874" s="92">
        <v>0</v>
      </c>
      <c r="R16874" s="9">
        <v>43622</v>
      </c>
      <c r="S16874">
        <v>24</v>
      </c>
      <c r="T16874">
        <v>1.761645457</v>
      </c>
      <c r="U16874">
        <v>750101.58920000005</v>
      </c>
      <c r="V16874" t="s">
        <v>54</v>
      </c>
      <c r="W16874" t="s">
        <v>47</v>
      </c>
    </row>
    <row r="16875" spans="1:23" x14ac:dyDescent="0.25">
      <c r="A16875" s="92">
        <v>8784</v>
      </c>
      <c r="B16875" s="92">
        <v>0</v>
      </c>
      <c r="C16875" s="92">
        <v>0</v>
      </c>
      <c r="R16875" s="9">
        <v>43623</v>
      </c>
      <c r="S16875">
        <v>1</v>
      </c>
      <c r="T16875">
        <v>1.550183305</v>
      </c>
      <c r="U16875">
        <v>660061.85049999994</v>
      </c>
      <c r="V16875" t="s">
        <v>54</v>
      </c>
      <c r="W16875" t="s">
        <v>47</v>
      </c>
    </row>
    <row r="16876" spans="1:23" x14ac:dyDescent="0.25">
      <c r="A16876" s="92">
        <v>8784</v>
      </c>
      <c r="B16876" s="92">
        <v>0</v>
      </c>
      <c r="C16876" s="92">
        <v>0</v>
      </c>
      <c r="R16876" s="9">
        <v>43623</v>
      </c>
      <c r="S16876">
        <v>2</v>
      </c>
      <c r="T16876">
        <v>1.4009000519999999</v>
      </c>
      <c r="U16876">
        <v>596497.63859999995</v>
      </c>
      <c r="V16876" t="s">
        <v>54</v>
      </c>
      <c r="W16876" t="s">
        <v>47</v>
      </c>
    </row>
    <row r="16877" spans="1:23" x14ac:dyDescent="0.25">
      <c r="A16877" s="92">
        <v>8784</v>
      </c>
      <c r="B16877" s="92">
        <v>0</v>
      </c>
      <c r="C16877" s="92">
        <v>0</v>
      </c>
      <c r="R16877" s="9">
        <v>43623</v>
      </c>
      <c r="S16877">
        <v>3</v>
      </c>
      <c r="T16877">
        <v>1.279552974</v>
      </c>
      <c r="U16877">
        <v>544828.53830000001</v>
      </c>
      <c r="V16877" t="s">
        <v>54</v>
      </c>
      <c r="W16877" t="s">
        <v>47</v>
      </c>
    </row>
    <row r="16878" spans="1:23" x14ac:dyDescent="0.25">
      <c r="A16878" s="92">
        <v>8784</v>
      </c>
      <c r="B16878" s="92">
        <v>0</v>
      </c>
      <c r="C16878" s="92">
        <v>0</v>
      </c>
      <c r="R16878" s="9">
        <v>43623</v>
      </c>
      <c r="S16878">
        <v>4</v>
      </c>
      <c r="T16878">
        <v>1.2137377620000001</v>
      </c>
      <c r="U16878">
        <v>516804.68410000001</v>
      </c>
      <c r="V16878" t="s">
        <v>54</v>
      </c>
      <c r="W16878" t="s">
        <v>47</v>
      </c>
    </row>
    <row r="16879" spans="1:23" x14ac:dyDescent="0.25">
      <c r="A16879" s="92">
        <v>8784</v>
      </c>
      <c r="B16879" s="92">
        <v>0</v>
      </c>
      <c r="C16879" s="92">
        <v>0</v>
      </c>
      <c r="R16879" s="9">
        <v>43623</v>
      </c>
      <c r="S16879">
        <v>5</v>
      </c>
      <c r="T16879">
        <v>1.159552001</v>
      </c>
      <c r="U16879">
        <v>493732.60399999999</v>
      </c>
      <c r="V16879" t="s">
        <v>54</v>
      </c>
      <c r="W16879" t="s">
        <v>47</v>
      </c>
    </row>
    <row r="16880" spans="1:23" x14ac:dyDescent="0.25">
      <c r="A16880" s="92">
        <v>8784</v>
      </c>
      <c r="B16880" s="92">
        <v>0</v>
      </c>
      <c r="C16880" s="92">
        <v>0</v>
      </c>
      <c r="R16880" s="9">
        <v>43623</v>
      </c>
      <c r="S16880">
        <v>6</v>
      </c>
      <c r="T16880">
        <v>1.199021809</v>
      </c>
      <c r="U16880">
        <v>510538.69010000001</v>
      </c>
      <c r="V16880" t="s">
        <v>54</v>
      </c>
      <c r="W16880" t="s">
        <v>47</v>
      </c>
    </row>
    <row r="16881" spans="1:23" x14ac:dyDescent="0.25">
      <c r="A16881" s="92">
        <v>8784</v>
      </c>
      <c r="B16881" s="92">
        <v>0</v>
      </c>
      <c r="C16881" s="92">
        <v>0</v>
      </c>
      <c r="R16881" s="9">
        <v>43623</v>
      </c>
      <c r="S16881">
        <v>7</v>
      </c>
      <c r="T16881">
        <v>1.2665332629999999</v>
      </c>
      <c r="U16881">
        <v>539284.79740000004</v>
      </c>
      <c r="V16881" t="s">
        <v>54</v>
      </c>
      <c r="W16881" t="s">
        <v>47</v>
      </c>
    </row>
    <row r="16882" spans="1:23" x14ac:dyDescent="0.25">
      <c r="A16882" s="92">
        <v>8784</v>
      </c>
      <c r="B16882" s="92">
        <v>0</v>
      </c>
      <c r="C16882" s="92">
        <v>0</v>
      </c>
      <c r="R16882" s="9">
        <v>43623</v>
      </c>
      <c r="S16882">
        <v>8</v>
      </c>
      <c r="T16882">
        <v>1.2738882920000001</v>
      </c>
      <c r="U16882">
        <v>542416.53899999999</v>
      </c>
      <c r="V16882" t="s">
        <v>54</v>
      </c>
      <c r="W16882" t="s">
        <v>47</v>
      </c>
    </row>
    <row r="16883" spans="1:23" x14ac:dyDescent="0.25">
      <c r="A16883" s="92">
        <v>8784</v>
      </c>
      <c r="B16883" s="92">
        <v>0</v>
      </c>
      <c r="C16883" s="92">
        <v>0</v>
      </c>
      <c r="R16883" s="9">
        <v>43623</v>
      </c>
      <c r="S16883">
        <v>9</v>
      </c>
      <c r="T16883">
        <v>1.3218008539999999</v>
      </c>
      <c r="U16883">
        <v>562817.51650000003</v>
      </c>
      <c r="V16883" t="s">
        <v>54</v>
      </c>
      <c r="W16883" t="s">
        <v>47</v>
      </c>
    </row>
    <row r="16884" spans="1:23" x14ac:dyDescent="0.25">
      <c r="A16884" s="92">
        <v>8784</v>
      </c>
      <c r="B16884" s="92">
        <v>0</v>
      </c>
      <c r="C16884" s="92">
        <v>0</v>
      </c>
      <c r="R16884" s="9">
        <v>43623</v>
      </c>
      <c r="S16884">
        <v>10</v>
      </c>
      <c r="T16884">
        <v>1.4196567</v>
      </c>
      <c r="U16884">
        <v>604484.14410000003</v>
      </c>
      <c r="V16884" t="s">
        <v>54</v>
      </c>
      <c r="W16884" t="s">
        <v>47</v>
      </c>
    </row>
    <row r="16885" spans="1:23" x14ac:dyDescent="0.25">
      <c r="A16885" s="92">
        <v>8784</v>
      </c>
      <c r="B16885" s="92">
        <v>0</v>
      </c>
      <c r="C16885" s="92">
        <v>0</v>
      </c>
      <c r="R16885" s="9">
        <v>43623</v>
      </c>
      <c r="S16885">
        <v>11</v>
      </c>
      <c r="T16885">
        <v>1.5709351199999999</v>
      </c>
      <c r="U16885">
        <v>668897.89020000002</v>
      </c>
      <c r="V16885" t="s">
        <v>54</v>
      </c>
      <c r="W16885" t="s">
        <v>47</v>
      </c>
    </row>
    <row r="16886" spans="1:23" x14ac:dyDescent="0.25">
      <c r="A16886" s="92">
        <v>8784</v>
      </c>
      <c r="B16886" s="92">
        <v>0</v>
      </c>
      <c r="C16886" s="92">
        <v>0</v>
      </c>
      <c r="R16886" s="9">
        <v>43623</v>
      </c>
      <c r="S16886">
        <v>12</v>
      </c>
      <c r="T16886">
        <v>1.787495037</v>
      </c>
      <c r="U16886">
        <v>761108.23679999996</v>
      </c>
      <c r="V16886" t="s">
        <v>54</v>
      </c>
      <c r="W16886" t="s">
        <v>47</v>
      </c>
    </row>
    <row r="16887" spans="1:23" x14ac:dyDescent="0.25">
      <c r="A16887" s="92">
        <v>8784</v>
      </c>
      <c r="B16887" s="92">
        <v>0</v>
      </c>
      <c r="C16887" s="92">
        <v>0</v>
      </c>
      <c r="R16887" s="9">
        <v>43623</v>
      </c>
      <c r="S16887">
        <v>13</v>
      </c>
      <c r="T16887">
        <v>2.076942077</v>
      </c>
      <c r="U16887">
        <v>884353.62849999999</v>
      </c>
      <c r="V16887" t="s">
        <v>54</v>
      </c>
      <c r="W16887" t="s">
        <v>47</v>
      </c>
    </row>
    <row r="16888" spans="1:23" x14ac:dyDescent="0.25">
      <c r="A16888" s="92">
        <v>8784</v>
      </c>
      <c r="B16888" s="92">
        <v>0</v>
      </c>
      <c r="C16888" s="92">
        <v>0</v>
      </c>
      <c r="R16888" s="9">
        <v>43623</v>
      </c>
      <c r="S16888">
        <v>14</v>
      </c>
      <c r="T16888">
        <v>2.3000626089999998</v>
      </c>
      <c r="U16888">
        <v>979357.45849999995</v>
      </c>
      <c r="V16888" t="s">
        <v>54</v>
      </c>
      <c r="W16888" t="s">
        <v>47</v>
      </c>
    </row>
    <row r="16889" spans="1:23" x14ac:dyDescent="0.25">
      <c r="A16889" s="92">
        <v>8784</v>
      </c>
      <c r="B16889" s="92">
        <v>0</v>
      </c>
      <c r="C16889" s="92">
        <v>0</v>
      </c>
      <c r="R16889" s="9">
        <v>43623</v>
      </c>
      <c r="S16889">
        <v>15</v>
      </c>
      <c r="T16889">
        <v>2.3423799160000001</v>
      </c>
      <c r="U16889">
        <v>997375.9987</v>
      </c>
      <c r="V16889" t="s">
        <v>54</v>
      </c>
      <c r="W16889" t="s">
        <v>47</v>
      </c>
    </row>
    <row r="16890" spans="1:23" x14ac:dyDescent="0.25">
      <c r="A16890" s="92">
        <v>8784</v>
      </c>
      <c r="B16890" s="92">
        <v>0</v>
      </c>
      <c r="C16890" s="92">
        <v>0</v>
      </c>
      <c r="R16890" s="9">
        <v>43623</v>
      </c>
      <c r="S16890">
        <v>16</v>
      </c>
      <c r="T16890">
        <v>2.0981370410000002</v>
      </c>
      <c r="U16890">
        <v>893378.35959999997</v>
      </c>
      <c r="V16890" t="s">
        <v>54</v>
      </c>
      <c r="W16890" t="s">
        <v>47</v>
      </c>
    </row>
    <row r="16891" spans="1:23" x14ac:dyDescent="0.25">
      <c r="A16891" s="92">
        <v>8784</v>
      </c>
      <c r="B16891" s="92">
        <v>0</v>
      </c>
      <c r="C16891" s="92">
        <v>0</v>
      </c>
      <c r="R16891" s="9">
        <v>43623</v>
      </c>
      <c r="S16891">
        <v>17</v>
      </c>
      <c r="T16891">
        <v>2.1150272120000002</v>
      </c>
      <c r="U16891">
        <v>900570.12679999997</v>
      </c>
      <c r="V16891" t="s">
        <v>54</v>
      </c>
      <c r="W16891" t="s">
        <v>47</v>
      </c>
    </row>
    <row r="16892" spans="1:23" x14ac:dyDescent="0.25">
      <c r="A16892" s="92">
        <v>8784</v>
      </c>
      <c r="B16892" s="92">
        <v>0</v>
      </c>
      <c r="C16892" s="92">
        <v>0</v>
      </c>
      <c r="R16892" s="9">
        <v>43623</v>
      </c>
      <c r="S16892">
        <v>18</v>
      </c>
      <c r="T16892">
        <v>2.1635375699999999</v>
      </c>
      <c r="U16892">
        <v>921225.64289999998</v>
      </c>
      <c r="V16892" t="s">
        <v>54</v>
      </c>
      <c r="W16892" t="s">
        <v>47</v>
      </c>
    </row>
    <row r="16893" spans="1:23" x14ac:dyDescent="0.25">
      <c r="A16893" s="92">
        <v>8784</v>
      </c>
      <c r="B16893" s="92">
        <v>0</v>
      </c>
      <c r="C16893" s="92">
        <v>0</v>
      </c>
      <c r="R16893" s="9">
        <v>43623</v>
      </c>
      <c r="S16893">
        <v>19</v>
      </c>
      <c r="T16893">
        <v>2.1586976130000002</v>
      </c>
      <c r="U16893">
        <v>919164.80900000001</v>
      </c>
      <c r="V16893" t="s">
        <v>54</v>
      </c>
      <c r="W16893" t="s">
        <v>47</v>
      </c>
    </row>
    <row r="16894" spans="1:23" x14ac:dyDescent="0.25">
      <c r="A16894" s="92">
        <v>8784</v>
      </c>
      <c r="B16894" s="92">
        <v>0</v>
      </c>
      <c r="C16894" s="92">
        <v>0</v>
      </c>
      <c r="R16894" s="9">
        <v>43623</v>
      </c>
      <c r="S16894">
        <v>20</v>
      </c>
      <c r="T16894">
        <v>2.048518734</v>
      </c>
      <c r="U16894">
        <v>872251.08279999997</v>
      </c>
      <c r="V16894" t="s">
        <v>54</v>
      </c>
      <c r="W16894" t="s">
        <v>47</v>
      </c>
    </row>
    <row r="16895" spans="1:23" x14ac:dyDescent="0.25">
      <c r="A16895" s="92">
        <v>8784</v>
      </c>
      <c r="B16895" s="92">
        <v>0</v>
      </c>
      <c r="C16895" s="92">
        <v>0</v>
      </c>
      <c r="R16895" s="9">
        <v>43623</v>
      </c>
      <c r="S16895">
        <v>21</v>
      </c>
      <c r="T16895">
        <v>1.9783300779999999</v>
      </c>
      <c r="U16895">
        <v>842365.03390000004</v>
      </c>
      <c r="V16895" t="s">
        <v>54</v>
      </c>
      <c r="W16895" t="s">
        <v>47</v>
      </c>
    </row>
    <row r="16896" spans="1:23" x14ac:dyDescent="0.25">
      <c r="A16896" s="92">
        <v>8784</v>
      </c>
      <c r="B16896" s="92">
        <v>0</v>
      </c>
      <c r="C16896" s="92">
        <v>0</v>
      </c>
      <c r="R16896" s="9">
        <v>43623</v>
      </c>
      <c r="S16896">
        <v>22</v>
      </c>
      <c r="T16896">
        <v>1.888341426</v>
      </c>
      <c r="U16896">
        <v>804048.22589999996</v>
      </c>
      <c r="V16896" t="s">
        <v>54</v>
      </c>
      <c r="W16896" t="s">
        <v>47</v>
      </c>
    </row>
    <row r="16897" spans="1:23" x14ac:dyDescent="0.25">
      <c r="A16897" s="92">
        <v>8784</v>
      </c>
      <c r="B16897" s="92">
        <v>0</v>
      </c>
      <c r="C16897" s="92">
        <v>0</v>
      </c>
      <c r="R16897" s="9">
        <v>43623</v>
      </c>
      <c r="S16897">
        <v>23</v>
      </c>
      <c r="T16897">
        <v>1.800262147</v>
      </c>
      <c r="U16897">
        <v>766544.42110000004</v>
      </c>
      <c r="V16897" t="s">
        <v>54</v>
      </c>
      <c r="W16897" t="s">
        <v>47</v>
      </c>
    </row>
    <row r="16898" spans="1:23" x14ac:dyDescent="0.25">
      <c r="A16898" s="92">
        <v>8784</v>
      </c>
      <c r="B16898" s="92">
        <v>0</v>
      </c>
      <c r="C16898" s="92">
        <v>0</v>
      </c>
      <c r="R16898" s="9">
        <v>43623</v>
      </c>
      <c r="S16898">
        <v>24</v>
      </c>
      <c r="T16898">
        <v>1.5819247750000001</v>
      </c>
      <c r="U16898">
        <v>673577.24159999995</v>
      </c>
      <c r="V16898" t="s">
        <v>54</v>
      </c>
      <c r="W16898" t="s">
        <v>47</v>
      </c>
    </row>
    <row r="16899" spans="1:23" x14ac:dyDescent="0.25">
      <c r="A16899" s="92">
        <v>8784</v>
      </c>
      <c r="B16899" s="92">
        <v>0</v>
      </c>
      <c r="C16899" s="92">
        <v>0</v>
      </c>
      <c r="R16899" s="9">
        <v>43624</v>
      </c>
      <c r="S16899">
        <v>1</v>
      </c>
      <c r="T16899">
        <v>1.436144265</v>
      </c>
      <c r="U16899">
        <v>611504.48360000004</v>
      </c>
      <c r="V16899" t="s">
        <v>54</v>
      </c>
      <c r="W16899" t="s">
        <v>47</v>
      </c>
    </row>
    <row r="16900" spans="1:23" x14ac:dyDescent="0.25">
      <c r="A16900" s="92">
        <v>8784</v>
      </c>
      <c r="B16900" s="92">
        <v>0</v>
      </c>
      <c r="C16900" s="92">
        <v>0</v>
      </c>
      <c r="R16900" s="9">
        <v>43624</v>
      </c>
      <c r="S16900">
        <v>2</v>
      </c>
      <c r="T16900">
        <v>1.258476763</v>
      </c>
      <c r="U16900">
        <v>535854.37170000002</v>
      </c>
      <c r="V16900" t="s">
        <v>54</v>
      </c>
      <c r="W16900" t="s">
        <v>47</v>
      </c>
    </row>
    <row r="16901" spans="1:23" x14ac:dyDescent="0.25">
      <c r="A16901" s="92">
        <v>8784</v>
      </c>
      <c r="B16901" s="92">
        <v>0</v>
      </c>
      <c r="C16901" s="92">
        <v>0</v>
      </c>
      <c r="R16901" s="9">
        <v>43624</v>
      </c>
      <c r="S16901">
        <v>3</v>
      </c>
      <c r="T16901">
        <v>1.1505676540000001</v>
      </c>
      <c r="U16901">
        <v>489907.10460000002</v>
      </c>
      <c r="V16901" t="s">
        <v>54</v>
      </c>
      <c r="W16901" t="s">
        <v>47</v>
      </c>
    </row>
    <row r="16902" spans="1:23" x14ac:dyDescent="0.25">
      <c r="A16902" s="92">
        <v>8784</v>
      </c>
      <c r="B16902" s="92">
        <v>0</v>
      </c>
      <c r="C16902" s="92">
        <v>0</v>
      </c>
      <c r="R16902" s="9">
        <v>43624</v>
      </c>
      <c r="S16902">
        <v>4</v>
      </c>
      <c r="T16902">
        <v>1.067812008</v>
      </c>
      <c r="U16902">
        <v>454670.08159999998</v>
      </c>
      <c r="V16902" t="s">
        <v>54</v>
      </c>
      <c r="W16902" t="s">
        <v>47</v>
      </c>
    </row>
    <row r="16903" spans="1:23" x14ac:dyDescent="0.25">
      <c r="A16903" s="92">
        <v>8784</v>
      </c>
      <c r="B16903" s="92">
        <v>0</v>
      </c>
      <c r="C16903" s="92">
        <v>0</v>
      </c>
      <c r="R16903" s="9">
        <v>43624</v>
      </c>
      <c r="S16903">
        <v>5</v>
      </c>
      <c r="T16903">
        <v>1.029087044</v>
      </c>
      <c r="U16903">
        <v>438181.14689999999</v>
      </c>
      <c r="V16903" t="s">
        <v>54</v>
      </c>
      <c r="W16903" t="s">
        <v>47</v>
      </c>
    </row>
    <row r="16904" spans="1:23" x14ac:dyDescent="0.25">
      <c r="A16904" s="92">
        <v>8784</v>
      </c>
      <c r="B16904" s="92">
        <v>0</v>
      </c>
      <c r="C16904" s="92">
        <v>0</v>
      </c>
      <c r="R16904" s="9">
        <v>43624</v>
      </c>
      <c r="S16904">
        <v>6</v>
      </c>
      <c r="T16904">
        <v>1.018262239</v>
      </c>
      <c r="U16904">
        <v>433571.98849999998</v>
      </c>
      <c r="V16904" t="s">
        <v>54</v>
      </c>
      <c r="W16904" t="s">
        <v>47</v>
      </c>
    </row>
    <row r="16905" spans="1:23" x14ac:dyDescent="0.25">
      <c r="A16905" s="92">
        <v>8784</v>
      </c>
      <c r="B16905" s="92">
        <v>0</v>
      </c>
      <c r="C16905" s="92">
        <v>0</v>
      </c>
      <c r="R16905" s="9">
        <v>43624</v>
      </c>
      <c r="S16905">
        <v>7</v>
      </c>
      <c r="T16905">
        <v>1.0817925930000001</v>
      </c>
      <c r="U16905">
        <v>460622.95890000003</v>
      </c>
      <c r="V16905" t="s">
        <v>54</v>
      </c>
      <c r="W16905" t="s">
        <v>47</v>
      </c>
    </row>
    <row r="16906" spans="1:23" x14ac:dyDescent="0.25">
      <c r="A16906" s="92">
        <v>8784</v>
      </c>
      <c r="B16906" s="92">
        <v>0</v>
      </c>
      <c r="C16906" s="92">
        <v>0</v>
      </c>
      <c r="R16906" s="9">
        <v>43624</v>
      </c>
      <c r="S16906">
        <v>8</v>
      </c>
      <c r="T16906">
        <v>1.1306632489999999</v>
      </c>
      <c r="U16906">
        <v>481431.88870000001</v>
      </c>
      <c r="V16906" t="s">
        <v>54</v>
      </c>
      <c r="W16906" t="s">
        <v>47</v>
      </c>
    </row>
    <row r="16907" spans="1:23" x14ac:dyDescent="0.25">
      <c r="A16907" s="92">
        <v>8784</v>
      </c>
      <c r="B16907" s="92">
        <v>0</v>
      </c>
      <c r="C16907" s="92">
        <v>0</v>
      </c>
      <c r="R16907" s="9">
        <v>43624</v>
      </c>
      <c r="S16907">
        <v>9</v>
      </c>
      <c r="T16907">
        <v>1.3027898520000001</v>
      </c>
      <c r="U16907">
        <v>554722.70770000003</v>
      </c>
      <c r="V16907" t="s">
        <v>54</v>
      </c>
      <c r="W16907" t="s">
        <v>47</v>
      </c>
    </row>
    <row r="16908" spans="1:23" x14ac:dyDescent="0.25">
      <c r="A16908" s="92">
        <v>8784</v>
      </c>
      <c r="B16908" s="92">
        <v>0</v>
      </c>
      <c r="C16908" s="92">
        <v>0</v>
      </c>
      <c r="R16908" s="9">
        <v>43624</v>
      </c>
      <c r="S16908">
        <v>10</v>
      </c>
      <c r="T16908">
        <v>1.461642106</v>
      </c>
      <c r="U16908">
        <v>622361.36219999997</v>
      </c>
      <c r="V16908" t="s">
        <v>54</v>
      </c>
      <c r="W16908" t="s">
        <v>47</v>
      </c>
    </row>
    <row r="16909" spans="1:23" x14ac:dyDescent="0.25">
      <c r="A16909" s="92">
        <v>8784</v>
      </c>
      <c r="B16909" s="92">
        <v>0</v>
      </c>
      <c r="C16909" s="92">
        <v>0</v>
      </c>
      <c r="R16909" s="9">
        <v>43624</v>
      </c>
      <c r="S16909">
        <v>11</v>
      </c>
      <c r="T16909">
        <v>1.618480371</v>
      </c>
      <c r="U16909">
        <v>689142.46799999999</v>
      </c>
      <c r="V16909" t="s">
        <v>54</v>
      </c>
      <c r="W16909" t="s">
        <v>47</v>
      </c>
    </row>
    <row r="16910" spans="1:23" x14ac:dyDescent="0.25">
      <c r="A16910" s="92">
        <v>8784</v>
      </c>
      <c r="B16910" s="92">
        <v>0</v>
      </c>
      <c r="C16910" s="92">
        <v>0</v>
      </c>
      <c r="R16910" s="9">
        <v>43624</v>
      </c>
      <c r="S16910">
        <v>12</v>
      </c>
      <c r="T16910">
        <v>1.826929963</v>
      </c>
      <c r="U16910">
        <v>777899.4706</v>
      </c>
      <c r="V16910" t="s">
        <v>54</v>
      </c>
      <c r="W16910" t="s">
        <v>47</v>
      </c>
    </row>
    <row r="16911" spans="1:23" x14ac:dyDescent="0.25">
      <c r="A16911" s="92">
        <v>8784</v>
      </c>
      <c r="B16911" s="92">
        <v>0</v>
      </c>
      <c r="C16911" s="92">
        <v>0</v>
      </c>
      <c r="R16911" s="9">
        <v>43624</v>
      </c>
      <c r="S16911">
        <v>13</v>
      </c>
      <c r="T16911">
        <v>1.9497636309999999</v>
      </c>
      <c r="U16911">
        <v>830201.55500000005</v>
      </c>
      <c r="V16911" t="s">
        <v>54</v>
      </c>
      <c r="W16911" t="s">
        <v>47</v>
      </c>
    </row>
    <row r="16912" spans="1:23" x14ac:dyDescent="0.25">
      <c r="A16912" s="92">
        <v>8784</v>
      </c>
      <c r="B16912" s="92">
        <v>0</v>
      </c>
      <c r="C16912" s="92">
        <v>0</v>
      </c>
      <c r="R16912" s="9">
        <v>43624</v>
      </c>
      <c r="S16912">
        <v>14</v>
      </c>
      <c r="T16912">
        <v>2.038160027</v>
      </c>
      <c r="U16912">
        <v>867840.38670000003</v>
      </c>
      <c r="V16912" t="s">
        <v>54</v>
      </c>
      <c r="W16912" t="s">
        <v>47</v>
      </c>
    </row>
    <row r="16913" spans="1:23" x14ac:dyDescent="0.25">
      <c r="A16913" s="92">
        <v>8784</v>
      </c>
      <c r="B16913" s="92">
        <v>0</v>
      </c>
      <c r="C16913" s="92">
        <v>0</v>
      </c>
      <c r="R16913" s="9">
        <v>43624</v>
      </c>
      <c r="S16913">
        <v>15</v>
      </c>
      <c r="T16913">
        <v>2.2491829129999998</v>
      </c>
      <c r="U16913">
        <v>957693.08750000002</v>
      </c>
      <c r="V16913" t="s">
        <v>54</v>
      </c>
      <c r="W16913" t="s">
        <v>47</v>
      </c>
    </row>
    <row r="16914" spans="1:23" x14ac:dyDescent="0.25">
      <c r="A16914" s="92">
        <v>8784</v>
      </c>
      <c r="B16914" s="92">
        <v>0</v>
      </c>
      <c r="C16914" s="92">
        <v>0</v>
      </c>
      <c r="R16914" s="9">
        <v>43624</v>
      </c>
      <c r="S16914">
        <v>16</v>
      </c>
      <c r="T16914">
        <v>2.4334972640000001</v>
      </c>
      <c r="U16914">
        <v>1036173.401</v>
      </c>
      <c r="V16914" t="s">
        <v>54</v>
      </c>
      <c r="W16914" t="s">
        <v>47</v>
      </c>
    </row>
    <row r="16915" spans="1:23" x14ac:dyDescent="0.25">
      <c r="A16915" s="92">
        <v>8784</v>
      </c>
      <c r="B16915" s="92">
        <v>0</v>
      </c>
      <c r="C16915" s="92">
        <v>0</v>
      </c>
      <c r="R16915" s="9">
        <v>43624</v>
      </c>
      <c r="S16915">
        <v>17</v>
      </c>
      <c r="T16915">
        <v>2.5824335760000001</v>
      </c>
      <c r="U16915">
        <v>1099589.8870000001</v>
      </c>
      <c r="V16915" t="s">
        <v>54</v>
      </c>
      <c r="W16915" t="s">
        <v>47</v>
      </c>
    </row>
    <row r="16916" spans="1:23" x14ac:dyDescent="0.25">
      <c r="A16916" s="92">
        <v>8784</v>
      </c>
      <c r="B16916" s="92">
        <v>0</v>
      </c>
      <c r="C16916" s="92">
        <v>0</v>
      </c>
      <c r="R16916" s="9">
        <v>43624</v>
      </c>
      <c r="S16916">
        <v>18</v>
      </c>
      <c r="T16916">
        <v>2.5303887839999999</v>
      </c>
      <c r="U16916">
        <v>1077429.423</v>
      </c>
      <c r="V16916" t="s">
        <v>54</v>
      </c>
      <c r="W16916" t="s">
        <v>47</v>
      </c>
    </row>
    <row r="16917" spans="1:23" x14ac:dyDescent="0.25">
      <c r="A16917" s="92">
        <v>8784</v>
      </c>
      <c r="B16917" s="92">
        <v>0</v>
      </c>
      <c r="C16917" s="92">
        <v>0</v>
      </c>
      <c r="R16917" s="9">
        <v>43624</v>
      </c>
      <c r="S16917">
        <v>19</v>
      </c>
      <c r="T16917">
        <v>2.4618865470000002</v>
      </c>
      <c r="U16917">
        <v>1048261.444</v>
      </c>
      <c r="V16917" t="s">
        <v>54</v>
      </c>
      <c r="W16917" t="s">
        <v>47</v>
      </c>
    </row>
    <row r="16918" spans="1:23" x14ac:dyDescent="0.25">
      <c r="A16918" s="92">
        <v>8784</v>
      </c>
      <c r="B16918" s="92">
        <v>0</v>
      </c>
      <c r="C16918" s="92">
        <v>0</v>
      </c>
      <c r="R16918" s="9">
        <v>43624</v>
      </c>
      <c r="S16918">
        <v>20</v>
      </c>
      <c r="T16918">
        <v>2.3085876409999999</v>
      </c>
      <c r="U16918">
        <v>982987.38300000003</v>
      </c>
      <c r="V16918" t="s">
        <v>54</v>
      </c>
      <c r="W16918" t="s">
        <v>47</v>
      </c>
    </row>
    <row r="16919" spans="1:23" x14ac:dyDescent="0.25">
      <c r="A16919" s="92">
        <v>8784</v>
      </c>
      <c r="B16919" s="92">
        <v>0</v>
      </c>
      <c r="C16919" s="92">
        <v>0</v>
      </c>
      <c r="R16919" s="9">
        <v>43624</v>
      </c>
      <c r="S16919">
        <v>21</v>
      </c>
      <c r="T16919">
        <v>2.068102976</v>
      </c>
      <c r="U16919">
        <v>880589.97490000003</v>
      </c>
      <c r="V16919" t="s">
        <v>54</v>
      </c>
      <c r="W16919" t="s">
        <v>47</v>
      </c>
    </row>
    <row r="16920" spans="1:23" x14ac:dyDescent="0.25">
      <c r="A16920" s="92">
        <v>8784</v>
      </c>
      <c r="B16920" s="92">
        <v>0</v>
      </c>
      <c r="C16920" s="92">
        <v>0</v>
      </c>
      <c r="R16920" s="9">
        <v>43624</v>
      </c>
      <c r="S16920">
        <v>22</v>
      </c>
      <c r="T16920">
        <v>1.906419793</v>
      </c>
      <c r="U16920">
        <v>811745.92240000004</v>
      </c>
      <c r="V16920" t="s">
        <v>54</v>
      </c>
      <c r="W16920" t="s">
        <v>47</v>
      </c>
    </row>
    <row r="16921" spans="1:23" x14ac:dyDescent="0.25">
      <c r="A16921" s="92">
        <v>8784</v>
      </c>
      <c r="B16921" s="92">
        <v>0</v>
      </c>
      <c r="C16921" s="92">
        <v>0</v>
      </c>
      <c r="R16921" s="9">
        <v>43624</v>
      </c>
      <c r="S16921">
        <v>23</v>
      </c>
      <c r="T16921">
        <v>1.7177884459999999</v>
      </c>
      <c r="U16921">
        <v>731427.44900000002</v>
      </c>
      <c r="V16921" t="s">
        <v>54</v>
      </c>
      <c r="W16921" t="s">
        <v>47</v>
      </c>
    </row>
    <row r="16922" spans="1:23" x14ac:dyDescent="0.25">
      <c r="A16922" s="92">
        <v>8784</v>
      </c>
      <c r="B16922" s="92">
        <v>0</v>
      </c>
      <c r="C16922" s="92">
        <v>0</v>
      </c>
      <c r="R16922" s="9">
        <v>43624</v>
      </c>
      <c r="S16922">
        <v>24</v>
      </c>
      <c r="T16922">
        <v>1.5742285300000001</v>
      </c>
      <c r="U16922">
        <v>670300.21109999996</v>
      </c>
      <c r="V16922" t="s">
        <v>54</v>
      </c>
      <c r="W16922" t="s">
        <v>47</v>
      </c>
    </row>
    <row r="16923" spans="1:23" x14ac:dyDescent="0.25">
      <c r="A16923" s="92">
        <v>8784</v>
      </c>
      <c r="B16923" s="92">
        <v>0</v>
      </c>
      <c r="C16923" s="92">
        <v>0</v>
      </c>
      <c r="R16923" s="9">
        <v>43625</v>
      </c>
      <c r="S16923">
        <v>1</v>
      </c>
      <c r="T16923">
        <v>1.3793420590000001</v>
      </c>
      <c r="U16923">
        <v>587318.33140000002</v>
      </c>
      <c r="V16923" t="s">
        <v>54</v>
      </c>
      <c r="W16923" t="s">
        <v>47</v>
      </c>
    </row>
    <row r="16924" spans="1:23" x14ac:dyDescent="0.25">
      <c r="A16924" s="92">
        <v>8784</v>
      </c>
      <c r="B16924" s="92">
        <v>0</v>
      </c>
      <c r="C16924" s="92">
        <v>0</v>
      </c>
      <c r="R16924" s="9">
        <v>43625</v>
      </c>
      <c r="S16924">
        <v>2</v>
      </c>
      <c r="T16924">
        <v>1.2331842669999999</v>
      </c>
      <c r="U16924">
        <v>525084.92819999997</v>
      </c>
      <c r="V16924" t="s">
        <v>54</v>
      </c>
      <c r="W16924" t="s">
        <v>47</v>
      </c>
    </row>
    <row r="16925" spans="1:23" x14ac:dyDescent="0.25">
      <c r="A16925" s="92">
        <v>8784</v>
      </c>
      <c r="B16925" s="92">
        <v>0</v>
      </c>
      <c r="C16925" s="92">
        <v>0</v>
      </c>
      <c r="R16925" s="9">
        <v>43625</v>
      </c>
      <c r="S16925">
        <v>3</v>
      </c>
      <c r="T16925">
        <v>1.114817137</v>
      </c>
      <c r="U16925">
        <v>474684.6777</v>
      </c>
      <c r="V16925" t="s">
        <v>54</v>
      </c>
      <c r="W16925" t="s">
        <v>47</v>
      </c>
    </row>
    <row r="16926" spans="1:23" x14ac:dyDescent="0.25">
      <c r="A16926" s="92">
        <v>8784</v>
      </c>
      <c r="B16926" s="92">
        <v>0</v>
      </c>
      <c r="C16926" s="92">
        <v>0</v>
      </c>
      <c r="R16926" s="9">
        <v>43625</v>
      </c>
      <c r="S16926">
        <v>4</v>
      </c>
      <c r="T16926">
        <v>1.0362370219999999</v>
      </c>
      <c r="U16926">
        <v>441225.57909999997</v>
      </c>
      <c r="V16926" t="s">
        <v>54</v>
      </c>
      <c r="W16926" t="s">
        <v>47</v>
      </c>
    </row>
    <row r="16927" spans="1:23" x14ac:dyDescent="0.25">
      <c r="A16927" s="92">
        <v>8784</v>
      </c>
      <c r="B16927" s="92">
        <v>0</v>
      </c>
      <c r="C16927" s="92">
        <v>0</v>
      </c>
      <c r="R16927" s="9">
        <v>43625</v>
      </c>
      <c r="S16927">
        <v>5</v>
      </c>
      <c r="T16927">
        <v>0.97484258069999996</v>
      </c>
      <c r="U16927">
        <v>415084.07150000002</v>
      </c>
      <c r="V16927" t="s">
        <v>54</v>
      </c>
      <c r="W16927" t="s">
        <v>47</v>
      </c>
    </row>
    <row r="16928" spans="1:23" x14ac:dyDescent="0.25">
      <c r="A16928" s="92">
        <v>8784</v>
      </c>
      <c r="B16928" s="92">
        <v>0</v>
      </c>
      <c r="C16928" s="92">
        <v>0</v>
      </c>
      <c r="R16928" s="9">
        <v>43625</v>
      </c>
      <c r="S16928">
        <v>6</v>
      </c>
      <c r="T16928">
        <v>0.97350368629999995</v>
      </c>
      <c r="U16928">
        <v>414513.97560000001</v>
      </c>
      <c r="V16928" t="s">
        <v>54</v>
      </c>
      <c r="W16928" t="s">
        <v>47</v>
      </c>
    </row>
    <row r="16929" spans="1:23" x14ac:dyDescent="0.25">
      <c r="A16929" s="92">
        <v>8784</v>
      </c>
      <c r="B16929" s="92">
        <v>0</v>
      </c>
      <c r="C16929" s="92">
        <v>0</v>
      </c>
      <c r="R16929" s="9">
        <v>43625</v>
      </c>
      <c r="S16929">
        <v>7</v>
      </c>
      <c r="T16929">
        <v>0.99118586139999998</v>
      </c>
      <c r="U16929">
        <v>422042.97509999998</v>
      </c>
      <c r="V16929" t="s">
        <v>54</v>
      </c>
      <c r="W16929" t="s">
        <v>47</v>
      </c>
    </row>
    <row r="16930" spans="1:23" x14ac:dyDescent="0.25">
      <c r="A16930" s="92">
        <v>8784</v>
      </c>
      <c r="B16930" s="92">
        <v>0</v>
      </c>
      <c r="C16930" s="92">
        <v>0</v>
      </c>
      <c r="R16930" s="9">
        <v>43625</v>
      </c>
      <c r="S16930">
        <v>8</v>
      </c>
      <c r="T16930">
        <v>1.1013027820000001</v>
      </c>
      <c r="U16930">
        <v>468930.31939999998</v>
      </c>
      <c r="V16930" t="s">
        <v>54</v>
      </c>
      <c r="W16930" t="s">
        <v>47</v>
      </c>
    </row>
    <row r="16931" spans="1:23" x14ac:dyDescent="0.25">
      <c r="A16931" s="92">
        <v>8784</v>
      </c>
      <c r="B16931" s="92">
        <v>0</v>
      </c>
      <c r="C16931" s="92">
        <v>0</v>
      </c>
      <c r="R16931" s="9">
        <v>43625</v>
      </c>
      <c r="S16931">
        <v>9</v>
      </c>
      <c r="T16931">
        <v>1.2944614759999999</v>
      </c>
      <c r="U16931">
        <v>551176.51870000002</v>
      </c>
      <c r="V16931" t="s">
        <v>54</v>
      </c>
      <c r="W16931" t="s">
        <v>47</v>
      </c>
    </row>
    <row r="16932" spans="1:23" x14ac:dyDescent="0.25">
      <c r="A16932" s="92">
        <v>8784</v>
      </c>
      <c r="B16932" s="92">
        <v>0</v>
      </c>
      <c r="C16932" s="92">
        <v>0</v>
      </c>
      <c r="R16932" s="9">
        <v>43625</v>
      </c>
      <c r="S16932">
        <v>10</v>
      </c>
      <c r="T16932">
        <v>1.516134227</v>
      </c>
      <c r="U16932">
        <v>645563.88930000004</v>
      </c>
      <c r="V16932" t="s">
        <v>54</v>
      </c>
      <c r="W16932" t="s">
        <v>47</v>
      </c>
    </row>
    <row r="16933" spans="1:23" x14ac:dyDescent="0.25">
      <c r="A16933" s="92">
        <v>8784</v>
      </c>
      <c r="B16933" s="92">
        <v>0</v>
      </c>
      <c r="C16933" s="92">
        <v>0</v>
      </c>
      <c r="R16933" s="9">
        <v>43625</v>
      </c>
      <c r="S16933">
        <v>11</v>
      </c>
      <c r="T16933">
        <v>1.754230798</v>
      </c>
      <c r="U16933">
        <v>746944.45669999998</v>
      </c>
      <c r="V16933" t="s">
        <v>54</v>
      </c>
      <c r="W16933" t="s">
        <v>47</v>
      </c>
    </row>
    <row r="16934" spans="1:23" x14ac:dyDescent="0.25">
      <c r="A16934" s="92">
        <v>8784</v>
      </c>
      <c r="B16934" s="92">
        <v>0</v>
      </c>
      <c r="C16934" s="92">
        <v>0</v>
      </c>
      <c r="R16934" s="9">
        <v>43625</v>
      </c>
      <c r="S16934">
        <v>12</v>
      </c>
      <c r="T16934">
        <v>2.021977696</v>
      </c>
      <c r="U16934">
        <v>860950.01509999996</v>
      </c>
      <c r="V16934" t="s">
        <v>54</v>
      </c>
      <c r="W16934" t="s">
        <v>47</v>
      </c>
    </row>
    <row r="16935" spans="1:23" x14ac:dyDescent="0.25">
      <c r="A16935" s="92">
        <v>8784</v>
      </c>
      <c r="B16935" s="92">
        <v>0</v>
      </c>
      <c r="C16935" s="92">
        <v>0</v>
      </c>
      <c r="R16935" s="9">
        <v>43625</v>
      </c>
      <c r="S16935">
        <v>13</v>
      </c>
      <c r="T16935">
        <v>2.184196928</v>
      </c>
      <c r="U16935">
        <v>930022.31530000002</v>
      </c>
      <c r="V16935" t="s">
        <v>54</v>
      </c>
      <c r="W16935" t="s">
        <v>47</v>
      </c>
    </row>
    <row r="16936" spans="1:23" x14ac:dyDescent="0.25">
      <c r="A16936" s="92">
        <v>8784</v>
      </c>
      <c r="B16936" s="92">
        <v>0</v>
      </c>
      <c r="C16936" s="92">
        <v>0</v>
      </c>
      <c r="R16936" s="9">
        <v>43625</v>
      </c>
      <c r="S16936">
        <v>14</v>
      </c>
      <c r="T16936">
        <v>2.12945742</v>
      </c>
      <c r="U16936">
        <v>906714.45149999997</v>
      </c>
      <c r="V16936" t="s">
        <v>54</v>
      </c>
      <c r="W16936" t="s">
        <v>47</v>
      </c>
    </row>
    <row r="16937" spans="1:23" x14ac:dyDescent="0.25">
      <c r="A16937" s="92">
        <v>8784</v>
      </c>
      <c r="B16937" s="92">
        <v>0</v>
      </c>
      <c r="C16937" s="92">
        <v>0</v>
      </c>
      <c r="R16937" s="9">
        <v>43625</v>
      </c>
      <c r="S16937">
        <v>15</v>
      </c>
      <c r="T16937">
        <v>2.2031731369999998</v>
      </c>
      <c r="U16937">
        <v>938102.30900000001</v>
      </c>
      <c r="V16937" t="s">
        <v>54</v>
      </c>
      <c r="W16937" t="s">
        <v>47</v>
      </c>
    </row>
    <row r="16938" spans="1:23" x14ac:dyDescent="0.25">
      <c r="A16938" s="92">
        <v>8784</v>
      </c>
      <c r="B16938" s="92">
        <v>0</v>
      </c>
      <c r="C16938" s="92">
        <v>0</v>
      </c>
      <c r="R16938" s="9">
        <v>43625</v>
      </c>
      <c r="S16938">
        <v>16</v>
      </c>
      <c r="T16938">
        <v>2.2989135840000001</v>
      </c>
      <c r="U16938">
        <v>978868.20830000006</v>
      </c>
      <c r="V16938" t="s">
        <v>54</v>
      </c>
      <c r="W16938" t="s">
        <v>47</v>
      </c>
    </row>
    <row r="16939" spans="1:23" x14ac:dyDescent="0.25">
      <c r="A16939" s="92">
        <v>8784</v>
      </c>
      <c r="B16939" s="92">
        <v>0</v>
      </c>
      <c r="C16939" s="92">
        <v>0</v>
      </c>
      <c r="R16939" s="9">
        <v>43625</v>
      </c>
      <c r="S16939">
        <v>17</v>
      </c>
      <c r="T16939">
        <v>2.369442442</v>
      </c>
      <c r="U16939">
        <v>1008899.1139999999</v>
      </c>
      <c r="V16939" t="s">
        <v>54</v>
      </c>
      <c r="W16939" t="s">
        <v>47</v>
      </c>
    </row>
    <row r="16940" spans="1:23" x14ac:dyDescent="0.25">
      <c r="A16940" s="92">
        <v>8784</v>
      </c>
      <c r="B16940" s="92">
        <v>0</v>
      </c>
      <c r="C16940" s="92">
        <v>0</v>
      </c>
      <c r="R16940" s="9">
        <v>43625</v>
      </c>
      <c r="S16940">
        <v>18</v>
      </c>
      <c r="T16940">
        <v>2.3342860179999998</v>
      </c>
      <c r="U16940">
        <v>993929.64939999999</v>
      </c>
      <c r="V16940" t="s">
        <v>54</v>
      </c>
      <c r="W16940" t="s">
        <v>47</v>
      </c>
    </row>
    <row r="16941" spans="1:23" x14ac:dyDescent="0.25">
      <c r="A16941" s="92">
        <v>8784</v>
      </c>
      <c r="B16941" s="92">
        <v>0</v>
      </c>
      <c r="C16941" s="92">
        <v>0</v>
      </c>
      <c r="R16941" s="9">
        <v>43625</v>
      </c>
      <c r="S16941">
        <v>19</v>
      </c>
      <c r="T16941">
        <v>2.1208644219999999</v>
      </c>
      <c r="U16941">
        <v>903055.58759999997</v>
      </c>
      <c r="V16941" t="s">
        <v>54</v>
      </c>
      <c r="W16941" t="s">
        <v>47</v>
      </c>
    </row>
    <row r="16942" spans="1:23" x14ac:dyDescent="0.25">
      <c r="A16942" s="92">
        <v>8784</v>
      </c>
      <c r="B16942" s="92">
        <v>0</v>
      </c>
      <c r="C16942" s="92">
        <v>0</v>
      </c>
      <c r="R16942" s="9">
        <v>43625</v>
      </c>
      <c r="S16942">
        <v>20</v>
      </c>
      <c r="T16942">
        <v>2.00536688</v>
      </c>
      <c r="U16942">
        <v>853877.19609999994</v>
      </c>
      <c r="V16942" t="s">
        <v>54</v>
      </c>
      <c r="W16942" t="s">
        <v>47</v>
      </c>
    </row>
    <row r="16943" spans="1:23" x14ac:dyDescent="0.25">
      <c r="A16943" s="92">
        <v>8784</v>
      </c>
      <c r="B16943" s="92">
        <v>0</v>
      </c>
      <c r="C16943" s="92">
        <v>0</v>
      </c>
      <c r="R16943" s="9">
        <v>43625</v>
      </c>
      <c r="S16943">
        <v>21</v>
      </c>
      <c r="T16943">
        <v>1.953458833</v>
      </c>
      <c r="U16943">
        <v>831774.95739999996</v>
      </c>
      <c r="V16943" t="s">
        <v>54</v>
      </c>
      <c r="W16943" t="s">
        <v>47</v>
      </c>
    </row>
    <row r="16944" spans="1:23" x14ac:dyDescent="0.25">
      <c r="A16944" s="92">
        <v>8784</v>
      </c>
      <c r="B16944" s="92">
        <v>0</v>
      </c>
      <c r="C16944" s="92">
        <v>0</v>
      </c>
      <c r="R16944" s="9">
        <v>43625</v>
      </c>
      <c r="S16944">
        <v>22</v>
      </c>
      <c r="T16944">
        <v>1.845935756</v>
      </c>
      <c r="U16944">
        <v>785992.06099999999</v>
      </c>
      <c r="V16944" t="s">
        <v>54</v>
      </c>
      <c r="W16944" t="s">
        <v>47</v>
      </c>
    </row>
    <row r="16945" spans="1:23" x14ac:dyDescent="0.25">
      <c r="A16945" s="92">
        <v>8784</v>
      </c>
      <c r="B16945" s="92">
        <v>0</v>
      </c>
      <c r="C16945" s="92">
        <v>0</v>
      </c>
      <c r="R16945" s="9">
        <v>43625</v>
      </c>
      <c r="S16945">
        <v>23</v>
      </c>
      <c r="T16945">
        <v>1.6688052250000001</v>
      </c>
      <c r="U16945">
        <v>710570.58940000006</v>
      </c>
      <c r="V16945" t="s">
        <v>54</v>
      </c>
      <c r="W16945" t="s">
        <v>47</v>
      </c>
    </row>
    <row r="16946" spans="1:23" x14ac:dyDescent="0.25">
      <c r="A16946" s="92">
        <v>8784</v>
      </c>
      <c r="B16946" s="92">
        <v>0</v>
      </c>
      <c r="C16946" s="92">
        <v>0</v>
      </c>
      <c r="R16946" s="9">
        <v>43625</v>
      </c>
      <c r="S16946">
        <v>24</v>
      </c>
      <c r="T16946">
        <v>1.4225170490000001</v>
      </c>
      <c r="U16946">
        <v>605702.06949999998</v>
      </c>
      <c r="V16946" t="s">
        <v>54</v>
      </c>
      <c r="W16946" t="s">
        <v>47</v>
      </c>
    </row>
    <row r="16947" spans="1:23" x14ac:dyDescent="0.25">
      <c r="A16947" s="92">
        <v>8784</v>
      </c>
      <c r="B16947" s="92">
        <v>0</v>
      </c>
      <c r="C16947" s="92">
        <v>0</v>
      </c>
      <c r="R16947" s="9">
        <v>43626</v>
      </c>
      <c r="S16947">
        <v>1</v>
      </c>
      <c r="T16947">
        <v>1.1977941780000001</v>
      </c>
      <c r="U16947">
        <v>510015.96970000002</v>
      </c>
      <c r="V16947" t="s">
        <v>54</v>
      </c>
      <c r="W16947" t="s">
        <v>47</v>
      </c>
    </row>
    <row r="16948" spans="1:23" x14ac:dyDescent="0.25">
      <c r="A16948" s="92">
        <v>8784</v>
      </c>
      <c r="B16948" s="92">
        <v>0</v>
      </c>
      <c r="C16948" s="92">
        <v>0</v>
      </c>
      <c r="R16948" s="9">
        <v>43626</v>
      </c>
      <c r="S16948">
        <v>2</v>
      </c>
      <c r="T16948">
        <v>1.0522638609999999</v>
      </c>
      <c r="U16948">
        <v>448049.74290000001</v>
      </c>
      <c r="V16948" t="s">
        <v>54</v>
      </c>
      <c r="W16948" t="s">
        <v>47</v>
      </c>
    </row>
    <row r="16949" spans="1:23" x14ac:dyDescent="0.25">
      <c r="A16949" s="92">
        <v>8784</v>
      </c>
      <c r="B16949" s="92">
        <v>0</v>
      </c>
      <c r="C16949" s="92">
        <v>0</v>
      </c>
      <c r="R16949" s="9">
        <v>43626</v>
      </c>
      <c r="S16949">
        <v>3</v>
      </c>
      <c r="T16949">
        <v>0.95008633279999999</v>
      </c>
      <c r="U16949">
        <v>404542.96019999997</v>
      </c>
      <c r="V16949" t="s">
        <v>54</v>
      </c>
      <c r="W16949" t="s">
        <v>47</v>
      </c>
    </row>
    <row r="16950" spans="1:23" x14ac:dyDescent="0.25">
      <c r="A16950" s="92">
        <v>8784</v>
      </c>
      <c r="B16950" s="92">
        <v>0</v>
      </c>
      <c r="C16950" s="92">
        <v>0</v>
      </c>
      <c r="R16950" s="9">
        <v>43626</v>
      </c>
      <c r="S16950">
        <v>4</v>
      </c>
      <c r="T16950">
        <v>0.90071081379999995</v>
      </c>
      <c r="U16950">
        <v>383519.06170000002</v>
      </c>
      <c r="V16950" t="s">
        <v>54</v>
      </c>
      <c r="W16950" t="s">
        <v>47</v>
      </c>
    </row>
    <row r="16951" spans="1:23" x14ac:dyDescent="0.25">
      <c r="A16951" s="92">
        <v>8784</v>
      </c>
      <c r="B16951" s="92">
        <v>0</v>
      </c>
      <c r="C16951" s="92">
        <v>0</v>
      </c>
      <c r="R16951" s="9">
        <v>43626</v>
      </c>
      <c r="S16951">
        <v>5</v>
      </c>
      <c r="T16951">
        <v>0.89542914699999998</v>
      </c>
      <c r="U16951">
        <v>381270.14909999998</v>
      </c>
      <c r="V16951" t="s">
        <v>54</v>
      </c>
      <c r="W16951" t="s">
        <v>47</v>
      </c>
    </row>
    <row r="16952" spans="1:23" x14ac:dyDescent="0.25">
      <c r="A16952" s="92">
        <v>8784</v>
      </c>
      <c r="B16952" s="92">
        <v>0</v>
      </c>
      <c r="C16952" s="92">
        <v>0</v>
      </c>
      <c r="R16952" s="9">
        <v>43626</v>
      </c>
      <c r="S16952">
        <v>6</v>
      </c>
      <c r="T16952">
        <v>0.93023688999999998</v>
      </c>
      <c r="U16952">
        <v>396091.14679999999</v>
      </c>
      <c r="V16952" t="s">
        <v>54</v>
      </c>
      <c r="W16952" t="s">
        <v>47</v>
      </c>
    </row>
    <row r="16953" spans="1:23" x14ac:dyDescent="0.25">
      <c r="A16953" s="92">
        <v>8784</v>
      </c>
      <c r="B16953" s="92">
        <v>0</v>
      </c>
      <c r="C16953" s="92">
        <v>0</v>
      </c>
      <c r="R16953" s="9">
        <v>43626</v>
      </c>
      <c r="S16953">
        <v>7</v>
      </c>
      <c r="T16953">
        <v>1.0309368290000001</v>
      </c>
      <c r="U16953">
        <v>438968.77789999999</v>
      </c>
      <c r="V16953" t="s">
        <v>54</v>
      </c>
      <c r="W16953" t="s">
        <v>47</v>
      </c>
    </row>
    <row r="16954" spans="1:23" x14ac:dyDescent="0.25">
      <c r="A16954" s="92">
        <v>8784</v>
      </c>
      <c r="B16954" s="92">
        <v>0</v>
      </c>
      <c r="C16954" s="92">
        <v>0</v>
      </c>
      <c r="R16954" s="9">
        <v>43626</v>
      </c>
      <c r="S16954">
        <v>8</v>
      </c>
      <c r="T16954">
        <v>1.0913769719999999</v>
      </c>
      <c r="U16954">
        <v>464703.94900000002</v>
      </c>
      <c r="V16954" t="s">
        <v>54</v>
      </c>
      <c r="W16954" t="s">
        <v>47</v>
      </c>
    </row>
    <row r="16955" spans="1:23" x14ac:dyDescent="0.25">
      <c r="A16955" s="92">
        <v>8784</v>
      </c>
      <c r="B16955" s="92">
        <v>0</v>
      </c>
      <c r="C16955" s="92">
        <v>0</v>
      </c>
      <c r="R16955" s="9">
        <v>43626</v>
      </c>
      <c r="S16955">
        <v>9</v>
      </c>
      <c r="T16955">
        <v>1.140259299</v>
      </c>
      <c r="U16955">
        <v>485517.84869999997</v>
      </c>
      <c r="V16955" t="s">
        <v>54</v>
      </c>
      <c r="W16955" t="s">
        <v>47</v>
      </c>
    </row>
    <row r="16956" spans="1:23" x14ac:dyDescent="0.25">
      <c r="A16956" s="92">
        <v>8784</v>
      </c>
      <c r="B16956" s="92">
        <v>0</v>
      </c>
      <c r="C16956" s="92">
        <v>0</v>
      </c>
      <c r="R16956" s="9">
        <v>43626</v>
      </c>
      <c r="S16956">
        <v>10</v>
      </c>
      <c r="T16956">
        <v>1.309450239</v>
      </c>
      <c r="U16956">
        <v>557558.67390000005</v>
      </c>
      <c r="V16956" t="s">
        <v>54</v>
      </c>
      <c r="W16956" t="s">
        <v>47</v>
      </c>
    </row>
    <row r="16957" spans="1:23" x14ac:dyDescent="0.25">
      <c r="A16957" s="92">
        <v>8784</v>
      </c>
      <c r="B16957" s="92">
        <v>0</v>
      </c>
      <c r="C16957" s="92">
        <v>0</v>
      </c>
      <c r="R16957" s="9">
        <v>43626</v>
      </c>
      <c r="S16957">
        <v>11</v>
      </c>
      <c r="T16957">
        <v>1.5644641429999999</v>
      </c>
      <c r="U16957">
        <v>666142.57420000003</v>
      </c>
      <c r="V16957" t="s">
        <v>54</v>
      </c>
      <c r="W16957" t="s">
        <v>47</v>
      </c>
    </row>
    <row r="16958" spans="1:23" x14ac:dyDescent="0.25">
      <c r="A16958" s="92">
        <v>8784</v>
      </c>
      <c r="B16958" s="92">
        <v>0</v>
      </c>
      <c r="C16958" s="92">
        <v>0</v>
      </c>
      <c r="R16958" s="9">
        <v>43626</v>
      </c>
      <c r="S16958">
        <v>12</v>
      </c>
      <c r="T16958">
        <v>1.865095728</v>
      </c>
      <c r="U16958">
        <v>794150.30079999997</v>
      </c>
      <c r="V16958" t="s">
        <v>54</v>
      </c>
      <c r="W16958" t="s">
        <v>47</v>
      </c>
    </row>
    <row r="16959" spans="1:23" x14ac:dyDescent="0.25">
      <c r="A16959" s="92">
        <v>8784</v>
      </c>
      <c r="B16959" s="92">
        <v>0</v>
      </c>
      <c r="C16959" s="92">
        <v>0</v>
      </c>
      <c r="R16959" s="9">
        <v>43626</v>
      </c>
      <c r="S16959">
        <v>13</v>
      </c>
      <c r="T16959">
        <v>2.1299159360000002</v>
      </c>
      <c r="U16959">
        <v>906909.68570000003</v>
      </c>
      <c r="V16959" t="s">
        <v>54</v>
      </c>
      <c r="W16959" t="s">
        <v>47</v>
      </c>
    </row>
    <row r="16960" spans="1:23" x14ac:dyDescent="0.25">
      <c r="A16960" s="92">
        <v>8784</v>
      </c>
      <c r="B16960" s="92">
        <v>0</v>
      </c>
      <c r="C16960" s="92">
        <v>0</v>
      </c>
      <c r="R16960" s="9">
        <v>43626</v>
      </c>
      <c r="S16960">
        <v>14</v>
      </c>
      <c r="T16960">
        <v>2.3699810509999999</v>
      </c>
      <c r="U16960">
        <v>1009128.452</v>
      </c>
      <c r="V16960" t="s">
        <v>54</v>
      </c>
      <c r="W16960" t="s">
        <v>47</v>
      </c>
    </row>
    <row r="16961" spans="1:23" x14ac:dyDescent="0.25">
      <c r="A16961" s="92">
        <v>8784</v>
      </c>
      <c r="B16961" s="92">
        <v>0</v>
      </c>
      <c r="C16961" s="92">
        <v>0</v>
      </c>
      <c r="R16961" s="9">
        <v>43626</v>
      </c>
      <c r="S16961">
        <v>15</v>
      </c>
      <c r="T16961">
        <v>2.3601879189999999</v>
      </c>
      <c r="U16961">
        <v>1004958.575</v>
      </c>
      <c r="V16961" t="s">
        <v>54</v>
      </c>
      <c r="W16961" t="s">
        <v>47</v>
      </c>
    </row>
    <row r="16962" spans="1:23" x14ac:dyDescent="0.25">
      <c r="A16962" s="92">
        <v>8784</v>
      </c>
      <c r="B16962" s="92">
        <v>0</v>
      </c>
      <c r="C16962" s="92">
        <v>0</v>
      </c>
      <c r="R16962" s="9">
        <v>43626</v>
      </c>
      <c r="S16962">
        <v>16</v>
      </c>
      <c r="T16962">
        <v>2.1368379389999999</v>
      </c>
      <c r="U16962">
        <v>909857.04689999996</v>
      </c>
      <c r="V16962" t="s">
        <v>54</v>
      </c>
      <c r="W16962" t="s">
        <v>47</v>
      </c>
    </row>
    <row r="16963" spans="1:23" x14ac:dyDescent="0.25">
      <c r="A16963" s="92">
        <v>8784</v>
      </c>
      <c r="B16963" s="92">
        <v>0</v>
      </c>
      <c r="C16963" s="92">
        <v>0</v>
      </c>
      <c r="R16963" s="9">
        <v>43626</v>
      </c>
      <c r="S16963">
        <v>17</v>
      </c>
      <c r="T16963">
        <v>2.2307986120000001</v>
      </c>
      <c r="U16963">
        <v>949865.12560000003</v>
      </c>
      <c r="V16963" t="s">
        <v>54</v>
      </c>
      <c r="W16963" t="s">
        <v>47</v>
      </c>
    </row>
    <row r="16964" spans="1:23" x14ac:dyDescent="0.25">
      <c r="A16964" s="92">
        <v>8784</v>
      </c>
      <c r="B16964" s="92">
        <v>0</v>
      </c>
      <c r="C16964" s="92">
        <v>0</v>
      </c>
      <c r="R16964" s="9">
        <v>43626</v>
      </c>
      <c r="S16964">
        <v>18</v>
      </c>
      <c r="T16964">
        <v>2.380328241</v>
      </c>
      <c r="U16964">
        <v>1013534.2439999999</v>
      </c>
      <c r="V16964" t="s">
        <v>54</v>
      </c>
      <c r="W16964" t="s">
        <v>47</v>
      </c>
    </row>
    <row r="16965" spans="1:23" x14ac:dyDescent="0.25">
      <c r="A16965" s="92">
        <v>8784</v>
      </c>
      <c r="B16965" s="92">
        <v>0</v>
      </c>
      <c r="C16965" s="92">
        <v>0</v>
      </c>
      <c r="R16965" s="9">
        <v>43626</v>
      </c>
      <c r="S16965">
        <v>19</v>
      </c>
      <c r="T16965">
        <v>2.4063744439999999</v>
      </c>
      <c r="U16965">
        <v>1024624.613</v>
      </c>
      <c r="V16965" t="s">
        <v>54</v>
      </c>
      <c r="W16965" t="s">
        <v>47</v>
      </c>
    </row>
    <row r="16966" spans="1:23" x14ac:dyDescent="0.25">
      <c r="A16966" s="92">
        <v>8784</v>
      </c>
      <c r="B16966" s="92">
        <v>0</v>
      </c>
      <c r="C16966" s="92">
        <v>0</v>
      </c>
      <c r="R16966" s="9">
        <v>43626</v>
      </c>
      <c r="S16966">
        <v>20</v>
      </c>
      <c r="T16966">
        <v>2.3194161329999998</v>
      </c>
      <c r="U16966">
        <v>987598.11190000002</v>
      </c>
      <c r="V16966" t="s">
        <v>54</v>
      </c>
      <c r="W16966" t="s">
        <v>47</v>
      </c>
    </row>
    <row r="16967" spans="1:23" x14ac:dyDescent="0.25">
      <c r="A16967" s="92">
        <v>8784</v>
      </c>
      <c r="B16967" s="92">
        <v>0</v>
      </c>
      <c r="C16967" s="92">
        <v>0</v>
      </c>
      <c r="R16967" s="9">
        <v>43626</v>
      </c>
      <c r="S16967">
        <v>21</v>
      </c>
      <c r="T16967">
        <v>2.2174701610000001</v>
      </c>
      <c r="U16967">
        <v>944189.92480000004</v>
      </c>
      <c r="V16967" t="s">
        <v>54</v>
      </c>
      <c r="W16967" t="s">
        <v>47</v>
      </c>
    </row>
    <row r="16968" spans="1:23" x14ac:dyDescent="0.25">
      <c r="A16968" s="92">
        <v>8784</v>
      </c>
      <c r="B16968" s="92">
        <v>0</v>
      </c>
      <c r="C16968" s="92">
        <v>0</v>
      </c>
      <c r="R16968" s="9">
        <v>43626</v>
      </c>
      <c r="S16968">
        <v>22</v>
      </c>
      <c r="T16968">
        <v>2.1259905140000002</v>
      </c>
      <c r="U16968">
        <v>905238.25690000004</v>
      </c>
      <c r="V16968" t="s">
        <v>54</v>
      </c>
      <c r="W16968" t="s">
        <v>47</v>
      </c>
    </row>
    <row r="16969" spans="1:23" x14ac:dyDescent="0.25">
      <c r="A16969" s="92">
        <v>8784</v>
      </c>
      <c r="B16969" s="92">
        <v>0</v>
      </c>
      <c r="C16969" s="92">
        <v>0</v>
      </c>
      <c r="R16969" s="9">
        <v>43626</v>
      </c>
      <c r="S16969">
        <v>23</v>
      </c>
      <c r="T16969">
        <v>1.9171922889999999</v>
      </c>
      <c r="U16969">
        <v>816332.80799999996</v>
      </c>
      <c r="V16969" t="s">
        <v>54</v>
      </c>
      <c r="W16969" t="s">
        <v>47</v>
      </c>
    </row>
    <row r="16970" spans="1:23" x14ac:dyDescent="0.25">
      <c r="A16970" s="92">
        <v>8784</v>
      </c>
      <c r="B16970" s="92">
        <v>0</v>
      </c>
      <c r="C16970" s="92">
        <v>0</v>
      </c>
      <c r="R16970" s="9">
        <v>43626</v>
      </c>
      <c r="S16970">
        <v>24</v>
      </c>
      <c r="T16970">
        <v>1.619486328</v>
      </c>
      <c r="U16970">
        <v>689570.8003</v>
      </c>
      <c r="V16970" t="s">
        <v>54</v>
      </c>
      <c r="W16970" t="s">
        <v>47</v>
      </c>
    </row>
    <row r="16971" spans="1:23" x14ac:dyDescent="0.25">
      <c r="A16971" s="92">
        <v>8784</v>
      </c>
      <c r="B16971" s="92">
        <v>0</v>
      </c>
      <c r="C16971" s="92">
        <v>0</v>
      </c>
      <c r="R16971" s="9">
        <v>43627</v>
      </c>
      <c r="S16971">
        <v>1</v>
      </c>
      <c r="T16971">
        <v>1.428820338</v>
      </c>
      <c r="U16971">
        <v>608385.98459999997</v>
      </c>
      <c r="V16971" t="s">
        <v>54</v>
      </c>
      <c r="W16971" t="s">
        <v>47</v>
      </c>
    </row>
    <row r="16972" spans="1:23" x14ac:dyDescent="0.25">
      <c r="A16972" s="92">
        <v>8784</v>
      </c>
      <c r="B16972" s="92">
        <v>0</v>
      </c>
      <c r="C16972" s="92">
        <v>0</v>
      </c>
      <c r="R16972" s="9">
        <v>43627</v>
      </c>
      <c r="S16972">
        <v>2</v>
      </c>
      <c r="T16972">
        <v>1.244496163</v>
      </c>
      <c r="U16972">
        <v>529901.48829999997</v>
      </c>
      <c r="V16972" t="s">
        <v>54</v>
      </c>
      <c r="W16972" t="s">
        <v>47</v>
      </c>
    </row>
    <row r="16973" spans="1:23" x14ac:dyDescent="0.25">
      <c r="A16973" s="92">
        <v>8784</v>
      </c>
      <c r="B16973" s="92">
        <v>0</v>
      </c>
      <c r="C16973" s="92">
        <v>0</v>
      </c>
      <c r="R16973" s="9">
        <v>43627</v>
      </c>
      <c r="S16973">
        <v>3</v>
      </c>
      <c r="T16973">
        <v>1.121506143</v>
      </c>
      <c r="U16973">
        <v>477532.8296</v>
      </c>
      <c r="V16973" t="s">
        <v>54</v>
      </c>
      <c r="W16973" t="s">
        <v>47</v>
      </c>
    </row>
    <row r="16974" spans="1:23" x14ac:dyDescent="0.25">
      <c r="A16974" s="92">
        <v>8784</v>
      </c>
      <c r="B16974" s="92">
        <v>0</v>
      </c>
      <c r="C16974" s="92">
        <v>0</v>
      </c>
      <c r="R16974" s="9">
        <v>43627</v>
      </c>
      <c r="S16974">
        <v>4</v>
      </c>
      <c r="T16974">
        <v>1.049135427</v>
      </c>
      <c r="U16974">
        <v>446717.66810000001</v>
      </c>
      <c r="V16974" t="s">
        <v>54</v>
      </c>
      <c r="W16974" t="s">
        <v>47</v>
      </c>
    </row>
    <row r="16975" spans="1:23" x14ac:dyDescent="0.25">
      <c r="A16975" s="92">
        <v>8784</v>
      </c>
      <c r="B16975" s="92">
        <v>0</v>
      </c>
      <c r="C16975" s="92">
        <v>0</v>
      </c>
      <c r="R16975" s="9">
        <v>43627</v>
      </c>
      <c r="S16975">
        <v>5</v>
      </c>
      <c r="T16975">
        <v>1.004438446</v>
      </c>
      <c r="U16975">
        <v>427685.87239999999</v>
      </c>
      <c r="V16975" t="s">
        <v>54</v>
      </c>
      <c r="W16975" t="s">
        <v>47</v>
      </c>
    </row>
    <row r="16976" spans="1:23" x14ac:dyDescent="0.25">
      <c r="A16976" s="92">
        <v>8784</v>
      </c>
      <c r="B16976" s="92">
        <v>0</v>
      </c>
      <c r="C16976" s="92">
        <v>0</v>
      </c>
      <c r="R16976" s="9">
        <v>43627</v>
      </c>
      <c r="S16976">
        <v>6</v>
      </c>
      <c r="T16976">
        <v>1.009424533</v>
      </c>
      <c r="U16976">
        <v>429808.92859999998</v>
      </c>
      <c r="V16976" t="s">
        <v>54</v>
      </c>
      <c r="W16976" t="s">
        <v>47</v>
      </c>
    </row>
    <row r="16977" spans="1:23" x14ac:dyDescent="0.25">
      <c r="A16977" s="92">
        <v>8784</v>
      </c>
      <c r="B16977" s="92">
        <v>0</v>
      </c>
      <c r="C16977" s="92">
        <v>0</v>
      </c>
      <c r="R16977" s="9">
        <v>43627</v>
      </c>
      <c r="S16977">
        <v>7</v>
      </c>
      <c r="T16977">
        <v>1.114529994</v>
      </c>
      <c r="U16977">
        <v>474562.41340000002</v>
      </c>
      <c r="V16977" t="s">
        <v>54</v>
      </c>
      <c r="W16977" t="s">
        <v>47</v>
      </c>
    </row>
    <row r="16978" spans="1:23" x14ac:dyDescent="0.25">
      <c r="A16978" s="92">
        <v>8784</v>
      </c>
      <c r="B16978" s="92">
        <v>0</v>
      </c>
      <c r="C16978" s="92">
        <v>0</v>
      </c>
      <c r="R16978" s="9">
        <v>43627</v>
      </c>
      <c r="S16978">
        <v>8</v>
      </c>
      <c r="T16978">
        <v>1.136155689</v>
      </c>
      <c r="U16978">
        <v>483770.54790000001</v>
      </c>
      <c r="V16978" t="s">
        <v>54</v>
      </c>
      <c r="W16978" t="s">
        <v>47</v>
      </c>
    </row>
    <row r="16979" spans="1:23" x14ac:dyDescent="0.25">
      <c r="A16979" s="92">
        <v>8784</v>
      </c>
      <c r="B16979" s="92">
        <v>0</v>
      </c>
      <c r="C16979" s="92">
        <v>0</v>
      </c>
      <c r="R16979" s="9">
        <v>43627</v>
      </c>
      <c r="S16979">
        <v>9</v>
      </c>
      <c r="T16979">
        <v>1.2107999439999999</v>
      </c>
      <c r="U16979">
        <v>515553.77309999999</v>
      </c>
      <c r="V16979" t="s">
        <v>54</v>
      </c>
      <c r="W16979" t="s">
        <v>47</v>
      </c>
    </row>
    <row r="16980" spans="1:23" x14ac:dyDescent="0.25">
      <c r="A16980" s="92">
        <v>8784</v>
      </c>
      <c r="B16980" s="92">
        <v>0</v>
      </c>
      <c r="C16980" s="92">
        <v>0</v>
      </c>
      <c r="R16980" s="9">
        <v>43627</v>
      </c>
      <c r="S16980">
        <v>10</v>
      </c>
      <c r="T16980">
        <v>1.350348675</v>
      </c>
      <c r="U16980">
        <v>574973.06440000003</v>
      </c>
      <c r="V16980" t="s">
        <v>54</v>
      </c>
      <c r="W16980" t="s">
        <v>47</v>
      </c>
    </row>
    <row r="16981" spans="1:23" x14ac:dyDescent="0.25">
      <c r="A16981" s="92">
        <v>8784</v>
      </c>
      <c r="B16981" s="92">
        <v>0</v>
      </c>
      <c r="C16981" s="92">
        <v>0</v>
      </c>
      <c r="R16981" s="9">
        <v>43627</v>
      </c>
      <c r="S16981">
        <v>11</v>
      </c>
      <c r="T16981">
        <v>1.568656968</v>
      </c>
      <c r="U16981">
        <v>667927.86239999998</v>
      </c>
      <c r="V16981" t="s">
        <v>54</v>
      </c>
      <c r="W16981" t="s">
        <v>47</v>
      </c>
    </row>
    <row r="16982" spans="1:23" x14ac:dyDescent="0.25">
      <c r="A16982" s="92">
        <v>8784</v>
      </c>
      <c r="B16982" s="92">
        <v>0</v>
      </c>
      <c r="C16982" s="92">
        <v>0</v>
      </c>
      <c r="R16982" s="9">
        <v>43627</v>
      </c>
      <c r="S16982">
        <v>12</v>
      </c>
      <c r="T16982">
        <v>1.836013406</v>
      </c>
      <c r="U16982">
        <v>781767.16429999995</v>
      </c>
      <c r="V16982" t="s">
        <v>54</v>
      </c>
      <c r="W16982" t="s">
        <v>47</v>
      </c>
    </row>
    <row r="16983" spans="1:23" x14ac:dyDescent="0.25">
      <c r="A16983" s="92">
        <v>8784</v>
      </c>
      <c r="B16983" s="92">
        <v>0</v>
      </c>
      <c r="C16983" s="92">
        <v>0</v>
      </c>
      <c r="R16983" s="9">
        <v>43627</v>
      </c>
      <c r="S16983">
        <v>13</v>
      </c>
      <c r="T16983">
        <v>2.0755295199999999</v>
      </c>
      <c r="U16983">
        <v>883752.16760000004</v>
      </c>
      <c r="V16983" t="s">
        <v>54</v>
      </c>
      <c r="W16983" t="s">
        <v>47</v>
      </c>
    </row>
    <row r="16984" spans="1:23" x14ac:dyDescent="0.25">
      <c r="A16984" s="92">
        <v>8784</v>
      </c>
      <c r="B16984" s="92">
        <v>0</v>
      </c>
      <c r="C16984" s="92">
        <v>0</v>
      </c>
      <c r="R16984" s="9">
        <v>43627</v>
      </c>
      <c r="S16984">
        <v>14</v>
      </c>
      <c r="T16984">
        <v>2.2982983629999998</v>
      </c>
      <c r="U16984">
        <v>978606.24959999998</v>
      </c>
      <c r="V16984" t="s">
        <v>54</v>
      </c>
      <c r="W16984" t="s">
        <v>47</v>
      </c>
    </row>
    <row r="16985" spans="1:23" x14ac:dyDescent="0.25">
      <c r="A16985" s="92">
        <v>8784</v>
      </c>
      <c r="B16985" s="92">
        <v>0</v>
      </c>
      <c r="C16985" s="92">
        <v>0</v>
      </c>
      <c r="R16985" s="9">
        <v>43627</v>
      </c>
      <c r="S16985">
        <v>15</v>
      </c>
      <c r="T16985">
        <v>2.4721469620000001</v>
      </c>
      <c r="U16985">
        <v>1052630.2879999999</v>
      </c>
      <c r="V16985" t="s">
        <v>54</v>
      </c>
      <c r="W16985" t="s">
        <v>47</v>
      </c>
    </row>
    <row r="16986" spans="1:23" x14ac:dyDescent="0.25">
      <c r="A16986" s="92">
        <v>8784</v>
      </c>
      <c r="B16986" s="92">
        <v>0</v>
      </c>
      <c r="C16986" s="92">
        <v>0</v>
      </c>
      <c r="R16986" s="9">
        <v>43627</v>
      </c>
      <c r="S16986">
        <v>16</v>
      </c>
      <c r="T16986">
        <v>2.467866436</v>
      </c>
      <c r="U16986">
        <v>1050807.6569999999</v>
      </c>
      <c r="V16986" t="s">
        <v>54</v>
      </c>
      <c r="W16986" t="s">
        <v>47</v>
      </c>
    </row>
    <row r="16987" spans="1:23" x14ac:dyDescent="0.25">
      <c r="A16987" s="92">
        <v>8784</v>
      </c>
      <c r="B16987" s="92">
        <v>0</v>
      </c>
      <c r="C16987" s="92">
        <v>0</v>
      </c>
      <c r="R16987" s="9">
        <v>43627</v>
      </c>
      <c r="S16987">
        <v>17</v>
      </c>
      <c r="T16987">
        <v>2.3282114809999999</v>
      </c>
      <c r="U16987">
        <v>991343.13600000006</v>
      </c>
      <c r="V16987" t="s">
        <v>54</v>
      </c>
      <c r="W16987" t="s">
        <v>47</v>
      </c>
    </row>
    <row r="16988" spans="1:23" x14ac:dyDescent="0.25">
      <c r="A16988" s="92">
        <v>8784</v>
      </c>
      <c r="B16988" s="92">
        <v>0</v>
      </c>
      <c r="C16988" s="92">
        <v>0</v>
      </c>
      <c r="R16988" s="9">
        <v>43627</v>
      </c>
      <c r="S16988">
        <v>18</v>
      </c>
      <c r="T16988">
        <v>2.2927555929999999</v>
      </c>
      <c r="U16988">
        <v>976246.16040000005</v>
      </c>
      <c r="V16988" t="s">
        <v>54</v>
      </c>
      <c r="W16988" t="s">
        <v>47</v>
      </c>
    </row>
    <row r="16989" spans="1:23" x14ac:dyDescent="0.25">
      <c r="A16989" s="92">
        <v>8784</v>
      </c>
      <c r="B16989" s="92">
        <v>0</v>
      </c>
      <c r="C16989" s="92">
        <v>0</v>
      </c>
      <c r="R16989" s="9">
        <v>43627</v>
      </c>
      <c r="S16989">
        <v>19</v>
      </c>
      <c r="T16989">
        <v>2.2119290010000001</v>
      </c>
      <c r="U16989">
        <v>941830.5209</v>
      </c>
      <c r="V16989" t="s">
        <v>54</v>
      </c>
      <c r="W16989" t="s">
        <v>47</v>
      </c>
    </row>
    <row r="16990" spans="1:23" x14ac:dyDescent="0.25">
      <c r="A16990" s="92">
        <v>8784</v>
      </c>
      <c r="B16990" s="92">
        <v>0</v>
      </c>
      <c r="C16990" s="92">
        <v>0</v>
      </c>
      <c r="R16990" s="9">
        <v>43627</v>
      </c>
      <c r="S16990">
        <v>20</v>
      </c>
      <c r="T16990">
        <v>2.1276115199999999</v>
      </c>
      <c r="U16990">
        <v>905928.47490000003</v>
      </c>
      <c r="V16990" t="s">
        <v>54</v>
      </c>
      <c r="W16990" t="s">
        <v>47</v>
      </c>
    </row>
    <row r="16991" spans="1:23" x14ac:dyDescent="0.25">
      <c r="A16991" s="92">
        <v>8784</v>
      </c>
      <c r="B16991" s="92">
        <v>0</v>
      </c>
      <c r="C16991" s="92">
        <v>0</v>
      </c>
      <c r="R16991" s="9">
        <v>43627</v>
      </c>
      <c r="S16991">
        <v>21</v>
      </c>
      <c r="T16991">
        <v>2.0019691630000001</v>
      </c>
      <c r="U16991">
        <v>852430.46180000005</v>
      </c>
      <c r="V16991" t="s">
        <v>54</v>
      </c>
      <c r="W16991" t="s">
        <v>47</v>
      </c>
    </row>
    <row r="16992" spans="1:23" x14ac:dyDescent="0.25">
      <c r="A16992" s="92">
        <v>8784</v>
      </c>
      <c r="B16992" s="92">
        <v>0</v>
      </c>
      <c r="C16992" s="92">
        <v>0</v>
      </c>
      <c r="R16992" s="9">
        <v>43627</v>
      </c>
      <c r="S16992">
        <v>22</v>
      </c>
      <c r="T16992">
        <v>1.9088502439999999</v>
      </c>
      <c r="U16992">
        <v>812780.79839999997</v>
      </c>
      <c r="V16992" t="s">
        <v>54</v>
      </c>
      <c r="W16992" t="s">
        <v>47</v>
      </c>
    </row>
    <row r="16993" spans="1:23" x14ac:dyDescent="0.25">
      <c r="A16993" s="92">
        <v>8784</v>
      </c>
      <c r="B16993" s="92">
        <v>0</v>
      </c>
      <c r="C16993" s="92">
        <v>0</v>
      </c>
      <c r="R16993" s="9">
        <v>43627</v>
      </c>
      <c r="S16993">
        <v>23</v>
      </c>
      <c r="T16993">
        <v>1.763378092</v>
      </c>
      <c r="U16993">
        <v>750839.33799999999</v>
      </c>
      <c r="V16993" t="s">
        <v>54</v>
      </c>
      <c r="W16993" t="s">
        <v>47</v>
      </c>
    </row>
    <row r="16994" spans="1:23" x14ac:dyDescent="0.25">
      <c r="A16994" s="92">
        <v>8784</v>
      </c>
      <c r="B16994" s="92">
        <v>0</v>
      </c>
      <c r="C16994" s="92">
        <v>0</v>
      </c>
      <c r="R16994" s="9">
        <v>43627</v>
      </c>
      <c r="S16994">
        <v>24</v>
      </c>
      <c r="T16994">
        <v>1.5069733320000001</v>
      </c>
      <c r="U16994">
        <v>641663.2169</v>
      </c>
      <c r="V16994" t="s">
        <v>54</v>
      </c>
      <c r="W16994" t="s">
        <v>47</v>
      </c>
    </row>
    <row r="16995" spans="1:23" x14ac:dyDescent="0.25">
      <c r="A16995" s="92">
        <v>8784</v>
      </c>
      <c r="B16995" s="92">
        <v>0</v>
      </c>
      <c r="C16995" s="92">
        <v>0</v>
      </c>
      <c r="R16995" s="9">
        <v>43628</v>
      </c>
      <c r="S16995">
        <v>1</v>
      </c>
      <c r="T16995">
        <v>1.3027686110000001</v>
      </c>
      <c r="U16995">
        <v>554713.66339999996</v>
      </c>
      <c r="V16995" t="s">
        <v>54</v>
      </c>
      <c r="W16995" t="s">
        <v>47</v>
      </c>
    </row>
    <row r="16996" spans="1:23" x14ac:dyDescent="0.25">
      <c r="A16996" s="92">
        <v>8784</v>
      </c>
      <c r="B16996" s="92">
        <v>0</v>
      </c>
      <c r="C16996" s="92">
        <v>0</v>
      </c>
      <c r="R16996" s="9">
        <v>43628</v>
      </c>
      <c r="S16996">
        <v>2</v>
      </c>
      <c r="T16996">
        <v>1.166705713</v>
      </c>
      <c r="U16996">
        <v>496778.62569999998</v>
      </c>
      <c r="V16996" t="s">
        <v>54</v>
      </c>
      <c r="W16996" t="s">
        <v>47</v>
      </c>
    </row>
    <row r="16997" spans="1:23" x14ac:dyDescent="0.25">
      <c r="A16997" s="92">
        <v>8784</v>
      </c>
      <c r="B16997" s="92">
        <v>0</v>
      </c>
      <c r="C16997" s="92">
        <v>0</v>
      </c>
      <c r="R16997" s="9">
        <v>43628</v>
      </c>
      <c r="S16997">
        <v>3</v>
      </c>
      <c r="T16997">
        <v>1.0573507040000001</v>
      </c>
      <c r="U16997">
        <v>450215.70039999997</v>
      </c>
      <c r="V16997" t="s">
        <v>54</v>
      </c>
      <c r="W16997" t="s">
        <v>47</v>
      </c>
    </row>
    <row r="16998" spans="1:23" x14ac:dyDescent="0.25">
      <c r="A16998" s="92">
        <v>8784</v>
      </c>
      <c r="B16998" s="92">
        <v>0</v>
      </c>
      <c r="C16998" s="92">
        <v>0</v>
      </c>
      <c r="R16998" s="9">
        <v>43628</v>
      </c>
      <c r="S16998">
        <v>4</v>
      </c>
      <c r="T16998">
        <v>1.0084732949999999</v>
      </c>
      <c r="U16998">
        <v>429403.89500000002</v>
      </c>
      <c r="V16998" t="s">
        <v>54</v>
      </c>
      <c r="W16998" t="s">
        <v>47</v>
      </c>
    </row>
    <row r="16999" spans="1:23" x14ac:dyDescent="0.25">
      <c r="A16999" s="92">
        <v>8784</v>
      </c>
      <c r="B16999" s="92">
        <v>0</v>
      </c>
      <c r="C16999" s="92">
        <v>0</v>
      </c>
      <c r="R16999" s="9">
        <v>43628</v>
      </c>
      <c r="S16999">
        <v>5</v>
      </c>
      <c r="T16999">
        <v>0.99094649670000001</v>
      </c>
      <c r="U16999">
        <v>421941.05450000003</v>
      </c>
      <c r="V16999" t="s">
        <v>54</v>
      </c>
      <c r="W16999" t="s">
        <v>47</v>
      </c>
    </row>
    <row r="17000" spans="1:23" x14ac:dyDescent="0.25">
      <c r="A17000" s="92">
        <v>8784</v>
      </c>
      <c r="B17000" s="92">
        <v>0</v>
      </c>
      <c r="C17000" s="92">
        <v>0</v>
      </c>
      <c r="R17000" s="9">
        <v>43628</v>
      </c>
      <c r="S17000">
        <v>6</v>
      </c>
      <c r="T17000">
        <v>1.0297964079999999</v>
      </c>
      <c r="U17000">
        <v>438483.1911</v>
      </c>
      <c r="V17000" t="s">
        <v>54</v>
      </c>
      <c r="W17000" t="s">
        <v>47</v>
      </c>
    </row>
    <row r="17001" spans="1:23" x14ac:dyDescent="0.25">
      <c r="A17001" s="92">
        <v>8784</v>
      </c>
      <c r="B17001" s="92">
        <v>0</v>
      </c>
      <c r="C17001" s="92">
        <v>0</v>
      </c>
      <c r="R17001" s="9">
        <v>43628</v>
      </c>
      <c r="S17001">
        <v>7</v>
      </c>
      <c r="T17001">
        <v>1.1022980760000001</v>
      </c>
      <c r="U17001">
        <v>469354.11139999999</v>
      </c>
      <c r="V17001" t="s">
        <v>54</v>
      </c>
      <c r="W17001" t="s">
        <v>47</v>
      </c>
    </row>
    <row r="17002" spans="1:23" x14ac:dyDescent="0.25">
      <c r="A17002" s="92">
        <v>8784</v>
      </c>
      <c r="B17002" s="92">
        <v>0</v>
      </c>
      <c r="C17002" s="92">
        <v>0</v>
      </c>
      <c r="R17002" s="9">
        <v>43628</v>
      </c>
      <c r="S17002">
        <v>8</v>
      </c>
      <c r="T17002">
        <v>1.152411007</v>
      </c>
      <c r="U17002">
        <v>490691.99729999999</v>
      </c>
      <c r="V17002" t="s">
        <v>54</v>
      </c>
      <c r="W17002" t="s">
        <v>47</v>
      </c>
    </row>
    <row r="17003" spans="1:23" x14ac:dyDescent="0.25">
      <c r="A17003" s="92">
        <v>8784</v>
      </c>
      <c r="B17003" s="92">
        <v>0</v>
      </c>
      <c r="C17003" s="92">
        <v>0</v>
      </c>
      <c r="R17003" s="9">
        <v>43628</v>
      </c>
      <c r="S17003">
        <v>9</v>
      </c>
      <c r="T17003">
        <v>1.2232632569999999</v>
      </c>
      <c r="U17003">
        <v>520860.6017</v>
      </c>
      <c r="V17003" t="s">
        <v>54</v>
      </c>
      <c r="W17003" t="s">
        <v>47</v>
      </c>
    </row>
    <row r="17004" spans="1:23" x14ac:dyDescent="0.25">
      <c r="A17004" s="92">
        <v>8784</v>
      </c>
      <c r="B17004" s="92">
        <v>0</v>
      </c>
      <c r="C17004" s="92">
        <v>0</v>
      </c>
      <c r="R17004" s="9">
        <v>43628</v>
      </c>
      <c r="S17004">
        <v>10</v>
      </c>
      <c r="T17004">
        <v>1.397040595</v>
      </c>
      <c r="U17004">
        <v>594854.29709999997</v>
      </c>
      <c r="V17004" t="s">
        <v>54</v>
      </c>
      <c r="W17004" t="s">
        <v>47</v>
      </c>
    </row>
    <row r="17005" spans="1:23" x14ac:dyDescent="0.25">
      <c r="A17005" s="92">
        <v>8784</v>
      </c>
      <c r="B17005" s="92">
        <v>0</v>
      </c>
      <c r="C17005" s="92">
        <v>0</v>
      </c>
      <c r="R17005" s="9">
        <v>43628</v>
      </c>
      <c r="S17005">
        <v>11</v>
      </c>
      <c r="T17005">
        <v>1.6213874770000001</v>
      </c>
      <c r="U17005">
        <v>690380.30200000003</v>
      </c>
      <c r="V17005" t="s">
        <v>54</v>
      </c>
      <c r="W17005" t="s">
        <v>47</v>
      </c>
    </row>
    <row r="17006" spans="1:23" x14ac:dyDescent="0.25">
      <c r="A17006" s="92">
        <v>8784</v>
      </c>
      <c r="B17006" s="92">
        <v>0</v>
      </c>
      <c r="C17006" s="92">
        <v>0</v>
      </c>
      <c r="R17006" s="9">
        <v>43628</v>
      </c>
      <c r="S17006">
        <v>12</v>
      </c>
      <c r="T17006">
        <v>1.6203324969999999</v>
      </c>
      <c r="U17006">
        <v>689931.09569999995</v>
      </c>
      <c r="V17006" t="s">
        <v>54</v>
      </c>
      <c r="W17006" t="s">
        <v>47</v>
      </c>
    </row>
    <row r="17007" spans="1:23" x14ac:dyDescent="0.25">
      <c r="A17007" s="92">
        <v>8784</v>
      </c>
      <c r="B17007" s="92">
        <v>0</v>
      </c>
      <c r="C17007" s="92">
        <v>0</v>
      </c>
      <c r="R17007" s="9">
        <v>43628</v>
      </c>
      <c r="S17007">
        <v>13</v>
      </c>
      <c r="T17007">
        <v>1.4476925410000001</v>
      </c>
      <c r="U17007">
        <v>616421.69299999997</v>
      </c>
      <c r="V17007" t="s">
        <v>54</v>
      </c>
      <c r="W17007" t="s">
        <v>47</v>
      </c>
    </row>
    <row r="17008" spans="1:23" x14ac:dyDescent="0.25">
      <c r="A17008" s="92">
        <v>8784</v>
      </c>
      <c r="B17008" s="92">
        <v>0</v>
      </c>
      <c r="C17008" s="92">
        <v>0</v>
      </c>
      <c r="R17008" s="9">
        <v>43628</v>
      </c>
      <c r="S17008">
        <v>14</v>
      </c>
      <c r="T17008">
        <v>1.4457378000000001</v>
      </c>
      <c r="U17008">
        <v>615589.37250000006</v>
      </c>
      <c r="V17008" t="s">
        <v>54</v>
      </c>
      <c r="W17008" t="s">
        <v>47</v>
      </c>
    </row>
    <row r="17009" spans="1:23" x14ac:dyDescent="0.25">
      <c r="A17009" s="92">
        <v>8784</v>
      </c>
      <c r="B17009" s="92">
        <v>0</v>
      </c>
      <c r="C17009" s="92">
        <v>0</v>
      </c>
      <c r="R17009" s="9">
        <v>43628</v>
      </c>
      <c r="S17009">
        <v>15</v>
      </c>
      <c r="T17009">
        <v>1.568341835</v>
      </c>
      <c r="U17009">
        <v>667793.67980000004</v>
      </c>
      <c r="V17009" t="s">
        <v>54</v>
      </c>
      <c r="W17009" t="s">
        <v>47</v>
      </c>
    </row>
    <row r="17010" spans="1:23" x14ac:dyDescent="0.25">
      <c r="A17010" s="92">
        <v>8784</v>
      </c>
      <c r="B17010" s="92">
        <v>0</v>
      </c>
      <c r="C17010" s="92">
        <v>0</v>
      </c>
      <c r="R17010" s="9">
        <v>43628</v>
      </c>
      <c r="S17010">
        <v>16</v>
      </c>
      <c r="T17010">
        <v>1.7924991539999999</v>
      </c>
      <c r="U17010">
        <v>763238.96990000003</v>
      </c>
      <c r="V17010" t="s">
        <v>54</v>
      </c>
      <c r="W17010" t="s">
        <v>47</v>
      </c>
    </row>
    <row r="17011" spans="1:23" x14ac:dyDescent="0.25">
      <c r="A17011" s="92">
        <v>8784</v>
      </c>
      <c r="B17011" s="92">
        <v>0</v>
      </c>
      <c r="C17011" s="92">
        <v>0</v>
      </c>
      <c r="R17011" s="9">
        <v>43628</v>
      </c>
      <c r="S17011">
        <v>17</v>
      </c>
      <c r="T17011">
        <v>1.9436245400000001</v>
      </c>
      <c r="U17011">
        <v>827587.55449999997</v>
      </c>
      <c r="V17011" t="s">
        <v>54</v>
      </c>
      <c r="W17011" t="s">
        <v>47</v>
      </c>
    </row>
    <row r="17012" spans="1:23" x14ac:dyDescent="0.25">
      <c r="A17012" s="92">
        <v>8784</v>
      </c>
      <c r="B17012" s="92">
        <v>0</v>
      </c>
      <c r="C17012" s="92">
        <v>0</v>
      </c>
      <c r="R17012" s="9">
        <v>43628</v>
      </c>
      <c r="S17012">
        <v>18</v>
      </c>
      <c r="T17012">
        <v>1.9429646700000001</v>
      </c>
      <c r="U17012">
        <v>827306.58440000005</v>
      </c>
      <c r="V17012" t="s">
        <v>54</v>
      </c>
      <c r="W17012" t="s">
        <v>47</v>
      </c>
    </row>
    <row r="17013" spans="1:23" x14ac:dyDescent="0.25">
      <c r="A17013" s="92">
        <v>8784</v>
      </c>
      <c r="B17013" s="92">
        <v>0</v>
      </c>
      <c r="C17013" s="92">
        <v>0</v>
      </c>
      <c r="R17013" s="9">
        <v>43628</v>
      </c>
      <c r="S17013">
        <v>19</v>
      </c>
      <c r="T17013">
        <v>1.832124359</v>
      </c>
      <c r="U17013">
        <v>780111.22380000004</v>
      </c>
      <c r="V17013" t="s">
        <v>54</v>
      </c>
      <c r="W17013" t="s">
        <v>47</v>
      </c>
    </row>
    <row r="17014" spans="1:23" x14ac:dyDescent="0.25">
      <c r="A17014" s="92">
        <v>8784</v>
      </c>
      <c r="B17014" s="92">
        <v>0</v>
      </c>
      <c r="C17014" s="92">
        <v>0</v>
      </c>
      <c r="R17014" s="9">
        <v>43628</v>
      </c>
      <c r="S17014">
        <v>20</v>
      </c>
      <c r="T17014">
        <v>1.730260709</v>
      </c>
      <c r="U17014">
        <v>736738.08900000004</v>
      </c>
      <c r="V17014" t="s">
        <v>54</v>
      </c>
      <c r="W17014" t="s">
        <v>47</v>
      </c>
    </row>
    <row r="17015" spans="1:23" x14ac:dyDescent="0.25">
      <c r="A17015" s="92">
        <v>8784</v>
      </c>
      <c r="B17015" s="92">
        <v>0</v>
      </c>
      <c r="C17015" s="92">
        <v>0</v>
      </c>
      <c r="R17015" s="9">
        <v>43628</v>
      </c>
      <c r="S17015">
        <v>21</v>
      </c>
      <c r="T17015">
        <v>1.734302837</v>
      </c>
      <c r="U17015">
        <v>738459.21059999999</v>
      </c>
      <c r="V17015" t="s">
        <v>54</v>
      </c>
      <c r="W17015" t="s">
        <v>47</v>
      </c>
    </row>
    <row r="17016" spans="1:23" x14ac:dyDescent="0.25">
      <c r="A17016" s="92">
        <v>8784</v>
      </c>
      <c r="B17016" s="92">
        <v>0</v>
      </c>
      <c r="C17016" s="92">
        <v>0</v>
      </c>
      <c r="R17016" s="9">
        <v>43628</v>
      </c>
      <c r="S17016">
        <v>22</v>
      </c>
      <c r="T17016">
        <v>1.6541940530000001</v>
      </c>
      <c r="U17016">
        <v>704349.21100000001</v>
      </c>
      <c r="V17016" t="s">
        <v>54</v>
      </c>
      <c r="W17016" t="s">
        <v>47</v>
      </c>
    </row>
    <row r="17017" spans="1:23" x14ac:dyDescent="0.25">
      <c r="A17017" s="92">
        <v>8784</v>
      </c>
      <c r="B17017" s="92">
        <v>0</v>
      </c>
      <c r="C17017" s="92">
        <v>0</v>
      </c>
      <c r="R17017" s="9">
        <v>43628</v>
      </c>
      <c r="S17017">
        <v>23</v>
      </c>
      <c r="T17017">
        <v>1.55335753</v>
      </c>
      <c r="U17017">
        <v>661413.42279999994</v>
      </c>
      <c r="V17017" t="s">
        <v>54</v>
      </c>
      <c r="W17017" t="s">
        <v>47</v>
      </c>
    </row>
    <row r="17018" spans="1:23" x14ac:dyDescent="0.25">
      <c r="A17018" s="92">
        <v>8784</v>
      </c>
      <c r="B17018" s="92">
        <v>0</v>
      </c>
      <c r="C17018" s="92">
        <v>0</v>
      </c>
      <c r="R17018" s="9">
        <v>43628</v>
      </c>
      <c r="S17018">
        <v>24</v>
      </c>
      <c r="T17018">
        <v>1.277120209</v>
      </c>
      <c r="U17018">
        <v>543792.67649999994</v>
      </c>
      <c r="V17018" t="s">
        <v>54</v>
      </c>
      <c r="W17018" t="s">
        <v>47</v>
      </c>
    </row>
    <row r="17019" spans="1:23" x14ac:dyDescent="0.25">
      <c r="A17019" s="92">
        <v>8784</v>
      </c>
      <c r="B17019" s="92">
        <v>0</v>
      </c>
      <c r="C17019" s="92">
        <v>0</v>
      </c>
      <c r="R17019" s="9">
        <v>43629</v>
      </c>
      <c r="S17019">
        <v>1</v>
      </c>
      <c r="T17019">
        <v>1.0878043580000001</v>
      </c>
      <c r="U17019">
        <v>463182.74430000002</v>
      </c>
      <c r="V17019" t="s">
        <v>54</v>
      </c>
      <c r="W17019" t="s">
        <v>47</v>
      </c>
    </row>
    <row r="17020" spans="1:23" x14ac:dyDescent="0.25">
      <c r="A17020" s="92">
        <v>8784</v>
      </c>
      <c r="B17020" s="92">
        <v>0</v>
      </c>
      <c r="C17020" s="92">
        <v>0</v>
      </c>
      <c r="R17020" s="9">
        <v>43629</v>
      </c>
      <c r="S17020">
        <v>2</v>
      </c>
      <c r="T17020">
        <v>0.97218202229999995</v>
      </c>
      <c r="U17020">
        <v>413951.21629999997</v>
      </c>
      <c r="V17020" t="s">
        <v>54</v>
      </c>
      <c r="W17020" t="s">
        <v>47</v>
      </c>
    </row>
    <row r="17021" spans="1:23" x14ac:dyDescent="0.25">
      <c r="A17021" s="92">
        <v>8784</v>
      </c>
      <c r="B17021" s="92">
        <v>0</v>
      </c>
      <c r="C17021" s="92">
        <v>0</v>
      </c>
      <c r="R17021" s="9">
        <v>43629</v>
      </c>
      <c r="S17021">
        <v>3</v>
      </c>
      <c r="T17021">
        <v>0.89584404289999997</v>
      </c>
      <c r="U17021">
        <v>381446.8101</v>
      </c>
      <c r="V17021" t="s">
        <v>54</v>
      </c>
      <c r="W17021" t="s">
        <v>47</v>
      </c>
    </row>
    <row r="17022" spans="1:23" x14ac:dyDescent="0.25">
      <c r="A17022" s="92">
        <v>8784</v>
      </c>
      <c r="B17022" s="92">
        <v>0</v>
      </c>
      <c r="C17022" s="92">
        <v>0</v>
      </c>
      <c r="R17022" s="9">
        <v>43629</v>
      </c>
      <c r="S17022">
        <v>4</v>
      </c>
      <c r="T17022">
        <v>0.87026178080000005</v>
      </c>
      <c r="U17022">
        <v>370553.9852</v>
      </c>
      <c r="V17022" t="s">
        <v>54</v>
      </c>
      <c r="W17022" t="s">
        <v>47</v>
      </c>
    </row>
    <row r="17023" spans="1:23" x14ac:dyDescent="0.25">
      <c r="A17023" s="92">
        <v>8784</v>
      </c>
      <c r="B17023" s="92">
        <v>0</v>
      </c>
      <c r="C17023" s="92">
        <v>0</v>
      </c>
      <c r="R17023" s="9">
        <v>43629</v>
      </c>
      <c r="S17023">
        <v>5</v>
      </c>
      <c r="T17023">
        <v>0.89274389190000003</v>
      </c>
      <c r="U17023">
        <v>380126.7782</v>
      </c>
      <c r="V17023" t="s">
        <v>54</v>
      </c>
      <c r="W17023" t="s">
        <v>47</v>
      </c>
    </row>
    <row r="17024" spans="1:23" x14ac:dyDescent="0.25">
      <c r="A17024" s="92">
        <v>8784</v>
      </c>
      <c r="B17024" s="92">
        <v>0</v>
      </c>
      <c r="C17024" s="92">
        <v>0</v>
      </c>
      <c r="R17024" s="9">
        <v>43629</v>
      </c>
      <c r="S17024">
        <v>6</v>
      </c>
      <c r="T17024">
        <v>0.94381946139999995</v>
      </c>
      <c r="U17024">
        <v>401874.5514</v>
      </c>
      <c r="V17024" t="s">
        <v>54</v>
      </c>
      <c r="W17024" t="s">
        <v>47</v>
      </c>
    </row>
    <row r="17025" spans="1:23" x14ac:dyDescent="0.25">
      <c r="A17025" s="92">
        <v>8784</v>
      </c>
      <c r="B17025" s="92">
        <v>0</v>
      </c>
      <c r="C17025" s="92">
        <v>0</v>
      </c>
      <c r="R17025" s="9">
        <v>43629</v>
      </c>
      <c r="S17025">
        <v>7</v>
      </c>
      <c r="T17025">
        <v>1.080674634</v>
      </c>
      <c r="U17025">
        <v>460146.93650000001</v>
      </c>
      <c r="V17025" t="s">
        <v>54</v>
      </c>
      <c r="W17025" t="s">
        <v>47</v>
      </c>
    </row>
    <row r="17026" spans="1:23" x14ac:dyDescent="0.25">
      <c r="A17026" s="92">
        <v>8784</v>
      </c>
      <c r="B17026" s="92">
        <v>0</v>
      </c>
      <c r="C17026" s="92">
        <v>0</v>
      </c>
      <c r="R17026" s="9">
        <v>43629</v>
      </c>
      <c r="S17026">
        <v>8</v>
      </c>
      <c r="T17026">
        <v>1.1114179129999999</v>
      </c>
      <c r="U17026">
        <v>473237.30170000001</v>
      </c>
      <c r="V17026" t="s">
        <v>54</v>
      </c>
      <c r="W17026" t="s">
        <v>47</v>
      </c>
    </row>
    <row r="17027" spans="1:23" x14ac:dyDescent="0.25">
      <c r="A17027" s="92">
        <v>8784</v>
      </c>
      <c r="B17027" s="92">
        <v>0</v>
      </c>
      <c r="C17027" s="92">
        <v>0</v>
      </c>
      <c r="R17027" s="9">
        <v>43629</v>
      </c>
      <c r="S17027">
        <v>9</v>
      </c>
      <c r="T17027">
        <v>1.103463879</v>
      </c>
      <c r="U17027">
        <v>469850.50569999998</v>
      </c>
      <c r="V17027" t="s">
        <v>54</v>
      </c>
      <c r="W17027" t="s">
        <v>47</v>
      </c>
    </row>
    <row r="17028" spans="1:23" x14ac:dyDescent="0.25">
      <c r="A17028" s="92">
        <v>8784</v>
      </c>
      <c r="B17028" s="92">
        <v>0</v>
      </c>
      <c r="C17028" s="92">
        <v>0</v>
      </c>
      <c r="R17028" s="9">
        <v>43629</v>
      </c>
      <c r="S17028">
        <v>10</v>
      </c>
      <c r="T17028">
        <v>1.0964948370000001</v>
      </c>
      <c r="U17028">
        <v>466883.11560000002</v>
      </c>
      <c r="V17028" t="s">
        <v>54</v>
      </c>
      <c r="W17028" t="s">
        <v>47</v>
      </c>
    </row>
    <row r="17029" spans="1:23" x14ac:dyDescent="0.25">
      <c r="A17029" s="92">
        <v>8784</v>
      </c>
      <c r="B17029" s="92">
        <v>0</v>
      </c>
      <c r="C17029" s="92">
        <v>0</v>
      </c>
      <c r="R17029" s="9">
        <v>43629</v>
      </c>
      <c r="S17029">
        <v>11</v>
      </c>
      <c r="T17029">
        <v>1.178127181</v>
      </c>
      <c r="U17029">
        <v>501641.84129999997</v>
      </c>
      <c r="V17029" t="s">
        <v>54</v>
      </c>
      <c r="W17029" t="s">
        <v>47</v>
      </c>
    </row>
    <row r="17030" spans="1:23" x14ac:dyDescent="0.25">
      <c r="A17030" s="92">
        <v>8784</v>
      </c>
      <c r="B17030" s="92">
        <v>0</v>
      </c>
      <c r="C17030" s="92">
        <v>0</v>
      </c>
      <c r="R17030" s="9">
        <v>43629</v>
      </c>
      <c r="S17030">
        <v>12</v>
      </c>
      <c r="T17030">
        <v>1.3207524049999999</v>
      </c>
      <c r="U17030">
        <v>562371.09100000001</v>
      </c>
      <c r="V17030" t="s">
        <v>54</v>
      </c>
      <c r="W17030" t="s">
        <v>47</v>
      </c>
    </row>
    <row r="17031" spans="1:23" x14ac:dyDescent="0.25">
      <c r="A17031" s="92">
        <v>8784</v>
      </c>
      <c r="B17031" s="92">
        <v>0</v>
      </c>
      <c r="C17031" s="92">
        <v>0</v>
      </c>
      <c r="R17031" s="9">
        <v>43629</v>
      </c>
      <c r="S17031">
        <v>13</v>
      </c>
      <c r="T17031">
        <v>1.547537299</v>
      </c>
      <c r="U17031">
        <v>658935.19169999997</v>
      </c>
      <c r="V17031" t="s">
        <v>54</v>
      </c>
      <c r="W17031" t="s">
        <v>47</v>
      </c>
    </row>
    <row r="17032" spans="1:23" x14ac:dyDescent="0.25">
      <c r="A17032" s="92">
        <v>8784</v>
      </c>
      <c r="B17032" s="92">
        <v>0</v>
      </c>
      <c r="C17032" s="92">
        <v>0</v>
      </c>
      <c r="R17032" s="9">
        <v>43629</v>
      </c>
      <c r="S17032">
        <v>14</v>
      </c>
      <c r="T17032">
        <v>1.7996775300000001</v>
      </c>
      <c r="U17032">
        <v>766295.49369999999</v>
      </c>
      <c r="V17032" t="s">
        <v>54</v>
      </c>
      <c r="W17032" t="s">
        <v>47</v>
      </c>
    </row>
    <row r="17033" spans="1:23" x14ac:dyDescent="0.25">
      <c r="A17033" s="92">
        <v>8784</v>
      </c>
      <c r="B17033" s="92">
        <v>0</v>
      </c>
      <c r="C17033" s="92">
        <v>0</v>
      </c>
      <c r="R17033" s="9">
        <v>43629</v>
      </c>
      <c r="S17033">
        <v>15</v>
      </c>
      <c r="T17033">
        <v>1.929052067</v>
      </c>
      <c r="U17033">
        <v>821382.65410000004</v>
      </c>
      <c r="V17033" t="s">
        <v>54</v>
      </c>
      <c r="W17033" t="s">
        <v>47</v>
      </c>
    </row>
    <row r="17034" spans="1:23" x14ac:dyDescent="0.25">
      <c r="A17034" s="92">
        <v>8784</v>
      </c>
      <c r="B17034" s="92">
        <v>0</v>
      </c>
      <c r="C17034" s="92">
        <v>0</v>
      </c>
      <c r="R17034" s="9">
        <v>43629</v>
      </c>
      <c r="S17034">
        <v>16</v>
      </c>
      <c r="T17034">
        <v>2.059423824</v>
      </c>
      <c r="U17034">
        <v>876894.4264</v>
      </c>
      <c r="V17034" t="s">
        <v>54</v>
      </c>
      <c r="W17034" t="s">
        <v>47</v>
      </c>
    </row>
    <row r="17035" spans="1:23" x14ac:dyDescent="0.25">
      <c r="A17035" s="92">
        <v>8784</v>
      </c>
      <c r="B17035" s="92">
        <v>0</v>
      </c>
      <c r="C17035" s="92">
        <v>0</v>
      </c>
      <c r="R17035" s="9">
        <v>43629</v>
      </c>
      <c r="S17035">
        <v>17</v>
      </c>
      <c r="T17035">
        <v>2.1574735930000002</v>
      </c>
      <c r="U17035">
        <v>918643.62580000004</v>
      </c>
      <c r="V17035" t="s">
        <v>54</v>
      </c>
      <c r="W17035" t="s">
        <v>47</v>
      </c>
    </row>
    <row r="17036" spans="1:23" x14ac:dyDescent="0.25">
      <c r="A17036" s="92">
        <v>8784</v>
      </c>
      <c r="B17036" s="92">
        <v>0</v>
      </c>
      <c r="C17036" s="92">
        <v>0</v>
      </c>
      <c r="R17036" s="9">
        <v>43629</v>
      </c>
      <c r="S17036">
        <v>18</v>
      </c>
      <c r="T17036">
        <v>2.1508030009999999</v>
      </c>
      <c r="U17036">
        <v>915803.31480000005</v>
      </c>
      <c r="V17036" t="s">
        <v>54</v>
      </c>
      <c r="W17036" t="s">
        <v>47</v>
      </c>
    </row>
    <row r="17037" spans="1:23" x14ac:dyDescent="0.25">
      <c r="A17037" s="92">
        <v>8784</v>
      </c>
      <c r="B17037" s="92">
        <v>0</v>
      </c>
      <c r="C17037" s="92">
        <v>0</v>
      </c>
      <c r="R17037" s="9">
        <v>43629</v>
      </c>
      <c r="S17037">
        <v>19</v>
      </c>
      <c r="T17037">
        <v>2.0813656620000001</v>
      </c>
      <c r="U17037">
        <v>886237.17350000003</v>
      </c>
      <c r="V17037" t="s">
        <v>54</v>
      </c>
      <c r="W17037" t="s">
        <v>47</v>
      </c>
    </row>
    <row r="17038" spans="1:23" x14ac:dyDescent="0.25">
      <c r="A17038" s="92">
        <v>8784</v>
      </c>
      <c r="B17038" s="92">
        <v>0</v>
      </c>
      <c r="C17038" s="92">
        <v>0</v>
      </c>
      <c r="R17038" s="9">
        <v>43629</v>
      </c>
      <c r="S17038">
        <v>20</v>
      </c>
      <c r="T17038">
        <v>1.975760162</v>
      </c>
      <c r="U17038">
        <v>841270.77399999998</v>
      </c>
      <c r="V17038" t="s">
        <v>54</v>
      </c>
      <c r="W17038" t="s">
        <v>47</v>
      </c>
    </row>
    <row r="17039" spans="1:23" x14ac:dyDescent="0.25">
      <c r="A17039" s="92">
        <v>8784</v>
      </c>
      <c r="B17039" s="92">
        <v>0</v>
      </c>
      <c r="C17039" s="92">
        <v>0</v>
      </c>
      <c r="R17039" s="9">
        <v>43629</v>
      </c>
      <c r="S17039">
        <v>21</v>
      </c>
      <c r="T17039">
        <v>1.895810513</v>
      </c>
      <c r="U17039">
        <v>807228.53319999995</v>
      </c>
      <c r="V17039" t="s">
        <v>54</v>
      </c>
      <c r="W17039" t="s">
        <v>47</v>
      </c>
    </row>
    <row r="17040" spans="1:23" x14ac:dyDescent="0.25">
      <c r="A17040" s="92">
        <v>8784</v>
      </c>
      <c r="B17040" s="92">
        <v>0</v>
      </c>
      <c r="C17040" s="92">
        <v>0</v>
      </c>
      <c r="R17040" s="9">
        <v>43629</v>
      </c>
      <c r="S17040">
        <v>22</v>
      </c>
      <c r="T17040">
        <v>1.8344719599999999</v>
      </c>
      <c r="U17040">
        <v>781110.82259999996</v>
      </c>
      <c r="V17040" t="s">
        <v>54</v>
      </c>
      <c r="W17040" t="s">
        <v>47</v>
      </c>
    </row>
    <row r="17041" spans="1:23" x14ac:dyDescent="0.25">
      <c r="A17041" s="92">
        <v>8784</v>
      </c>
      <c r="B17041" s="92">
        <v>0</v>
      </c>
      <c r="C17041" s="92">
        <v>0</v>
      </c>
      <c r="R17041" s="9">
        <v>43629</v>
      </c>
      <c r="S17041">
        <v>23</v>
      </c>
      <c r="T17041">
        <v>1.7021647360000001</v>
      </c>
      <c r="U17041">
        <v>724774.93590000004</v>
      </c>
      <c r="V17041" t="s">
        <v>54</v>
      </c>
      <c r="W17041" t="s">
        <v>47</v>
      </c>
    </row>
    <row r="17042" spans="1:23" x14ac:dyDescent="0.25">
      <c r="A17042" s="92">
        <v>8784</v>
      </c>
      <c r="B17042" s="92">
        <v>0</v>
      </c>
      <c r="C17042" s="92">
        <v>0</v>
      </c>
      <c r="R17042" s="9">
        <v>43629</v>
      </c>
      <c r="S17042">
        <v>24</v>
      </c>
      <c r="T17042">
        <v>1.448507231</v>
      </c>
      <c r="U17042">
        <v>616768.58490000002</v>
      </c>
      <c r="V17042" t="s">
        <v>54</v>
      </c>
      <c r="W17042" t="s">
        <v>47</v>
      </c>
    </row>
    <row r="17043" spans="1:23" x14ac:dyDescent="0.25">
      <c r="A17043" s="92">
        <v>8784</v>
      </c>
      <c r="B17043" s="92">
        <v>0</v>
      </c>
      <c r="C17043" s="92">
        <v>0</v>
      </c>
      <c r="R17043" s="9">
        <v>43630</v>
      </c>
      <c r="S17043">
        <v>1</v>
      </c>
      <c r="T17043">
        <v>1.252170832</v>
      </c>
      <c r="U17043">
        <v>533169.33169999998</v>
      </c>
      <c r="V17043" t="s">
        <v>54</v>
      </c>
      <c r="W17043" t="s">
        <v>47</v>
      </c>
    </row>
    <row r="17044" spans="1:23" x14ac:dyDescent="0.25">
      <c r="A17044" s="92">
        <v>8784</v>
      </c>
      <c r="B17044" s="92">
        <v>0</v>
      </c>
      <c r="C17044" s="92">
        <v>0</v>
      </c>
      <c r="R17044" s="9">
        <v>43630</v>
      </c>
      <c r="S17044">
        <v>2</v>
      </c>
      <c r="T17044">
        <v>1.0916878029999999</v>
      </c>
      <c r="U17044">
        <v>464836.29989999998</v>
      </c>
      <c r="V17044" t="s">
        <v>54</v>
      </c>
      <c r="W17044" t="s">
        <v>47</v>
      </c>
    </row>
    <row r="17045" spans="1:23" x14ac:dyDescent="0.25">
      <c r="A17045" s="92">
        <v>8784</v>
      </c>
      <c r="B17045" s="92">
        <v>0</v>
      </c>
      <c r="C17045" s="92">
        <v>0</v>
      </c>
      <c r="R17045" s="9">
        <v>43630</v>
      </c>
      <c r="S17045">
        <v>3</v>
      </c>
      <c r="T17045">
        <v>0.96523606480000002</v>
      </c>
      <c r="U17045">
        <v>410993.65549999999</v>
      </c>
      <c r="V17045" t="s">
        <v>54</v>
      </c>
      <c r="W17045" t="s">
        <v>47</v>
      </c>
    </row>
    <row r="17046" spans="1:23" x14ac:dyDescent="0.25">
      <c r="A17046" s="92">
        <v>8784</v>
      </c>
      <c r="B17046" s="92">
        <v>0</v>
      </c>
      <c r="C17046" s="92">
        <v>0</v>
      </c>
      <c r="R17046" s="9">
        <v>43630</v>
      </c>
      <c r="S17046">
        <v>4</v>
      </c>
      <c r="T17046">
        <v>0.90036152270000003</v>
      </c>
      <c r="U17046">
        <v>383370.33490000002</v>
      </c>
      <c r="V17046" t="s">
        <v>54</v>
      </c>
      <c r="W17046" t="s">
        <v>47</v>
      </c>
    </row>
    <row r="17047" spans="1:23" x14ac:dyDescent="0.25">
      <c r="A17047" s="92">
        <v>8784</v>
      </c>
      <c r="B17047" s="92">
        <v>0</v>
      </c>
      <c r="C17047" s="92">
        <v>0</v>
      </c>
      <c r="R17047" s="9">
        <v>43630</v>
      </c>
      <c r="S17047">
        <v>5</v>
      </c>
      <c r="T17047">
        <v>0.85740680960000004</v>
      </c>
      <c r="U17047">
        <v>365080.38990000001</v>
      </c>
      <c r="V17047" t="s">
        <v>54</v>
      </c>
      <c r="W17047" t="s">
        <v>47</v>
      </c>
    </row>
    <row r="17048" spans="1:23" x14ac:dyDescent="0.25">
      <c r="A17048" s="92">
        <v>8784</v>
      </c>
      <c r="B17048" s="92">
        <v>0</v>
      </c>
      <c r="C17048" s="92">
        <v>0</v>
      </c>
      <c r="R17048" s="9">
        <v>43630</v>
      </c>
      <c r="S17048">
        <v>6</v>
      </c>
      <c r="T17048">
        <v>0.90536418119999995</v>
      </c>
      <c r="U17048">
        <v>385500.44689999998</v>
      </c>
      <c r="V17048" t="s">
        <v>54</v>
      </c>
      <c r="W17048" t="s">
        <v>47</v>
      </c>
    </row>
    <row r="17049" spans="1:23" x14ac:dyDescent="0.25">
      <c r="A17049" s="92">
        <v>8784</v>
      </c>
      <c r="B17049" s="92">
        <v>0</v>
      </c>
      <c r="C17049" s="92">
        <v>0</v>
      </c>
      <c r="R17049" s="9">
        <v>43630</v>
      </c>
      <c r="S17049">
        <v>7</v>
      </c>
      <c r="T17049">
        <v>0.99357017839999995</v>
      </c>
      <c r="U17049">
        <v>423058.20770000003</v>
      </c>
      <c r="V17049" t="s">
        <v>54</v>
      </c>
      <c r="W17049" t="s">
        <v>47</v>
      </c>
    </row>
    <row r="17050" spans="1:23" x14ac:dyDescent="0.25">
      <c r="A17050" s="92">
        <v>8784</v>
      </c>
      <c r="B17050" s="92">
        <v>0</v>
      </c>
      <c r="C17050" s="92">
        <v>0</v>
      </c>
      <c r="R17050" s="9">
        <v>43630</v>
      </c>
      <c r="S17050">
        <v>8</v>
      </c>
      <c r="T17050">
        <v>1.027960201</v>
      </c>
      <c r="U17050">
        <v>437701.3419</v>
      </c>
      <c r="V17050" t="s">
        <v>54</v>
      </c>
      <c r="W17050" t="s">
        <v>47</v>
      </c>
    </row>
    <row r="17051" spans="1:23" x14ac:dyDescent="0.25">
      <c r="A17051" s="92">
        <v>8784</v>
      </c>
      <c r="B17051" s="92">
        <v>0</v>
      </c>
      <c r="C17051" s="92">
        <v>0</v>
      </c>
      <c r="R17051" s="9">
        <v>43630</v>
      </c>
      <c r="S17051">
        <v>9</v>
      </c>
      <c r="T17051">
        <v>1.0630579849999999</v>
      </c>
      <c r="U17051">
        <v>452645.83799999999</v>
      </c>
      <c r="V17051" t="s">
        <v>54</v>
      </c>
      <c r="W17051" t="s">
        <v>47</v>
      </c>
    </row>
    <row r="17052" spans="1:23" x14ac:dyDescent="0.25">
      <c r="A17052" s="92">
        <v>8784</v>
      </c>
      <c r="B17052" s="92">
        <v>0</v>
      </c>
      <c r="C17052" s="92">
        <v>0</v>
      </c>
      <c r="R17052" s="9">
        <v>43630</v>
      </c>
      <c r="S17052">
        <v>10</v>
      </c>
      <c r="T17052">
        <v>1.187641543</v>
      </c>
      <c r="U17052">
        <v>505693.01870000002</v>
      </c>
      <c r="V17052" t="s">
        <v>54</v>
      </c>
      <c r="W17052" t="s">
        <v>47</v>
      </c>
    </row>
    <row r="17053" spans="1:23" x14ac:dyDescent="0.25">
      <c r="A17053" s="92">
        <v>8784</v>
      </c>
      <c r="B17053" s="92">
        <v>0</v>
      </c>
      <c r="C17053" s="92">
        <v>0</v>
      </c>
      <c r="R17053" s="9">
        <v>43630</v>
      </c>
      <c r="S17053">
        <v>11</v>
      </c>
      <c r="T17053">
        <v>1.4028752630000001</v>
      </c>
      <c r="U17053">
        <v>597338.67570000002</v>
      </c>
      <c r="V17053" t="s">
        <v>54</v>
      </c>
      <c r="W17053" t="s">
        <v>47</v>
      </c>
    </row>
    <row r="17054" spans="1:23" x14ac:dyDescent="0.25">
      <c r="A17054" s="92">
        <v>8784</v>
      </c>
      <c r="B17054" s="92">
        <v>0</v>
      </c>
      <c r="C17054" s="92">
        <v>0</v>
      </c>
      <c r="R17054" s="9">
        <v>43630</v>
      </c>
      <c r="S17054">
        <v>12</v>
      </c>
      <c r="T17054">
        <v>1.609628058</v>
      </c>
      <c r="U17054">
        <v>685373.18850000005</v>
      </c>
      <c r="V17054" t="s">
        <v>54</v>
      </c>
      <c r="W17054" t="s">
        <v>47</v>
      </c>
    </row>
    <row r="17055" spans="1:23" x14ac:dyDescent="0.25">
      <c r="A17055" s="92">
        <v>8784</v>
      </c>
      <c r="B17055" s="92">
        <v>0</v>
      </c>
      <c r="C17055" s="92">
        <v>0</v>
      </c>
      <c r="R17055" s="9">
        <v>43630</v>
      </c>
      <c r="S17055">
        <v>13</v>
      </c>
      <c r="T17055">
        <v>1.7617085910000001</v>
      </c>
      <c r="U17055">
        <v>750128.47100000002</v>
      </c>
      <c r="V17055" t="s">
        <v>54</v>
      </c>
      <c r="W17055" t="s">
        <v>47</v>
      </c>
    </row>
    <row r="17056" spans="1:23" x14ac:dyDescent="0.25">
      <c r="A17056" s="92">
        <v>8784</v>
      </c>
      <c r="B17056" s="92">
        <v>0</v>
      </c>
      <c r="C17056" s="92">
        <v>0</v>
      </c>
      <c r="R17056" s="9">
        <v>43630</v>
      </c>
      <c r="S17056">
        <v>14</v>
      </c>
      <c r="T17056">
        <v>1.9772453780000001</v>
      </c>
      <c r="U17056">
        <v>841903.17290000001</v>
      </c>
      <c r="V17056" t="s">
        <v>54</v>
      </c>
      <c r="W17056" t="s">
        <v>47</v>
      </c>
    </row>
    <row r="17057" spans="1:23" x14ac:dyDescent="0.25">
      <c r="A17057" s="92">
        <v>8784</v>
      </c>
      <c r="B17057" s="92">
        <v>0</v>
      </c>
      <c r="C17057" s="92">
        <v>0</v>
      </c>
      <c r="R17057" s="9">
        <v>43630</v>
      </c>
      <c r="S17057">
        <v>15</v>
      </c>
      <c r="T17057">
        <v>2.1103147770000001</v>
      </c>
      <c r="U17057">
        <v>898563.59069999994</v>
      </c>
      <c r="V17057" t="s">
        <v>54</v>
      </c>
      <c r="W17057" t="s">
        <v>47</v>
      </c>
    </row>
    <row r="17058" spans="1:23" x14ac:dyDescent="0.25">
      <c r="A17058" s="92">
        <v>8784</v>
      </c>
      <c r="B17058" s="92">
        <v>0</v>
      </c>
      <c r="C17058" s="92">
        <v>0</v>
      </c>
      <c r="R17058" s="9">
        <v>43630</v>
      </c>
      <c r="S17058">
        <v>16</v>
      </c>
      <c r="T17058">
        <v>2.2700140219999998</v>
      </c>
      <c r="U17058">
        <v>966562.89069999999</v>
      </c>
      <c r="V17058" t="s">
        <v>54</v>
      </c>
      <c r="W17058" t="s">
        <v>47</v>
      </c>
    </row>
    <row r="17059" spans="1:23" x14ac:dyDescent="0.25">
      <c r="A17059" s="92">
        <v>8784</v>
      </c>
      <c r="B17059" s="92">
        <v>0</v>
      </c>
      <c r="C17059" s="92">
        <v>0</v>
      </c>
      <c r="R17059" s="9">
        <v>43630</v>
      </c>
      <c r="S17059">
        <v>17</v>
      </c>
      <c r="T17059">
        <v>2.3522878559999998</v>
      </c>
      <c r="U17059">
        <v>1001594.76</v>
      </c>
      <c r="V17059" t="s">
        <v>54</v>
      </c>
      <c r="W17059" t="s">
        <v>47</v>
      </c>
    </row>
    <row r="17060" spans="1:23" x14ac:dyDescent="0.25">
      <c r="A17060" s="92">
        <v>8784</v>
      </c>
      <c r="B17060" s="92">
        <v>0</v>
      </c>
      <c r="C17060" s="92">
        <v>0</v>
      </c>
      <c r="R17060" s="9">
        <v>43630</v>
      </c>
      <c r="S17060">
        <v>18</v>
      </c>
      <c r="T17060">
        <v>2.4020469630000001</v>
      </c>
      <c r="U17060">
        <v>1022781.9889999999</v>
      </c>
      <c r="V17060" t="s">
        <v>54</v>
      </c>
      <c r="W17060" t="s">
        <v>47</v>
      </c>
    </row>
    <row r="17061" spans="1:23" x14ac:dyDescent="0.25">
      <c r="A17061" s="92">
        <v>8784</v>
      </c>
      <c r="B17061" s="92">
        <v>0</v>
      </c>
      <c r="C17061" s="92">
        <v>0</v>
      </c>
      <c r="R17061" s="9">
        <v>43630</v>
      </c>
      <c r="S17061">
        <v>19</v>
      </c>
      <c r="T17061">
        <v>2.3598526099999999</v>
      </c>
      <c r="U17061">
        <v>1004815.802</v>
      </c>
      <c r="V17061" t="s">
        <v>54</v>
      </c>
      <c r="W17061" t="s">
        <v>47</v>
      </c>
    </row>
    <row r="17062" spans="1:23" x14ac:dyDescent="0.25">
      <c r="A17062" s="92">
        <v>8784</v>
      </c>
      <c r="B17062" s="92">
        <v>0</v>
      </c>
      <c r="C17062" s="92">
        <v>0</v>
      </c>
      <c r="R17062" s="9">
        <v>43630</v>
      </c>
      <c r="S17062">
        <v>20</v>
      </c>
      <c r="T17062">
        <v>2.2376790629999999</v>
      </c>
      <c r="U17062">
        <v>952794.79429999995</v>
      </c>
      <c r="V17062" t="s">
        <v>54</v>
      </c>
      <c r="W17062" t="s">
        <v>47</v>
      </c>
    </row>
    <row r="17063" spans="1:23" x14ac:dyDescent="0.25">
      <c r="A17063" s="92">
        <v>8784</v>
      </c>
      <c r="B17063" s="92">
        <v>0</v>
      </c>
      <c r="C17063" s="92">
        <v>0</v>
      </c>
      <c r="R17063" s="9">
        <v>43630</v>
      </c>
      <c r="S17063">
        <v>21</v>
      </c>
      <c r="T17063">
        <v>2.0553707659999998</v>
      </c>
      <c r="U17063">
        <v>875168.65060000005</v>
      </c>
      <c r="V17063" t="s">
        <v>54</v>
      </c>
      <c r="W17063" t="s">
        <v>47</v>
      </c>
    </row>
    <row r="17064" spans="1:23" x14ac:dyDescent="0.25">
      <c r="A17064" s="92">
        <v>8784</v>
      </c>
      <c r="B17064" s="92">
        <v>0</v>
      </c>
      <c r="C17064" s="92">
        <v>0</v>
      </c>
      <c r="R17064" s="9">
        <v>43630</v>
      </c>
      <c r="S17064">
        <v>22</v>
      </c>
      <c r="T17064">
        <v>1.905193149</v>
      </c>
      <c r="U17064">
        <v>811223.62210000004</v>
      </c>
      <c r="V17064" t="s">
        <v>54</v>
      </c>
      <c r="W17064" t="s">
        <v>47</v>
      </c>
    </row>
    <row r="17065" spans="1:23" x14ac:dyDescent="0.25">
      <c r="A17065" s="92">
        <v>8784</v>
      </c>
      <c r="B17065" s="92">
        <v>0</v>
      </c>
      <c r="C17065" s="92">
        <v>0</v>
      </c>
      <c r="R17065" s="9">
        <v>43630</v>
      </c>
      <c r="S17065">
        <v>23</v>
      </c>
      <c r="T17065">
        <v>1.729024661</v>
      </c>
      <c r="U17065">
        <v>736211.78469999996</v>
      </c>
      <c r="V17065" t="s">
        <v>54</v>
      </c>
      <c r="W17065" t="s">
        <v>47</v>
      </c>
    </row>
    <row r="17066" spans="1:23" x14ac:dyDescent="0.25">
      <c r="A17066" s="92">
        <v>8784</v>
      </c>
      <c r="B17066" s="92">
        <v>0</v>
      </c>
      <c r="C17066" s="92">
        <v>0</v>
      </c>
      <c r="R17066" s="9">
        <v>43630</v>
      </c>
      <c r="S17066">
        <v>24</v>
      </c>
      <c r="T17066">
        <v>1.5047459809999999</v>
      </c>
      <c r="U17066">
        <v>640714.8199</v>
      </c>
      <c r="V17066" t="s">
        <v>54</v>
      </c>
      <c r="W17066" t="s">
        <v>47</v>
      </c>
    </row>
    <row r="17067" spans="1:23" x14ac:dyDescent="0.25">
      <c r="A17067" s="92">
        <v>8784</v>
      </c>
      <c r="B17067" s="92">
        <v>0</v>
      </c>
      <c r="C17067" s="92">
        <v>0</v>
      </c>
      <c r="R17067" s="9">
        <v>43631</v>
      </c>
      <c r="S17067">
        <v>1</v>
      </c>
      <c r="T17067">
        <v>1.2889404799999999</v>
      </c>
      <c r="U17067">
        <v>548825.70079999999</v>
      </c>
      <c r="V17067" t="s">
        <v>54</v>
      </c>
      <c r="W17067" t="s">
        <v>47</v>
      </c>
    </row>
    <row r="17068" spans="1:23" x14ac:dyDescent="0.25">
      <c r="A17068" s="92">
        <v>8784</v>
      </c>
      <c r="B17068" s="92">
        <v>0</v>
      </c>
      <c r="C17068" s="92">
        <v>0</v>
      </c>
      <c r="R17068" s="9">
        <v>43631</v>
      </c>
      <c r="S17068">
        <v>2</v>
      </c>
      <c r="T17068">
        <v>1.0768929599999999</v>
      </c>
      <c r="U17068">
        <v>458536.71490000002</v>
      </c>
      <c r="V17068" t="s">
        <v>54</v>
      </c>
      <c r="W17068" t="s">
        <v>47</v>
      </c>
    </row>
    <row r="17069" spans="1:23" x14ac:dyDescent="0.25">
      <c r="A17069" s="92">
        <v>8784</v>
      </c>
      <c r="B17069" s="92">
        <v>0</v>
      </c>
      <c r="C17069" s="92">
        <v>0</v>
      </c>
      <c r="R17069" s="9">
        <v>43631</v>
      </c>
      <c r="S17069">
        <v>3</v>
      </c>
      <c r="T17069">
        <v>0.94150432620000002</v>
      </c>
      <c r="U17069">
        <v>400888.77610000002</v>
      </c>
      <c r="V17069" t="s">
        <v>54</v>
      </c>
      <c r="W17069" t="s">
        <v>47</v>
      </c>
    </row>
    <row r="17070" spans="1:23" x14ac:dyDescent="0.25">
      <c r="A17070" s="92">
        <v>8784</v>
      </c>
      <c r="B17070" s="92">
        <v>0</v>
      </c>
      <c r="C17070" s="92">
        <v>0</v>
      </c>
      <c r="R17070" s="9">
        <v>43631</v>
      </c>
      <c r="S17070">
        <v>4</v>
      </c>
      <c r="T17070">
        <v>0.86667131139999998</v>
      </c>
      <c r="U17070">
        <v>369025.1777</v>
      </c>
      <c r="V17070" t="s">
        <v>54</v>
      </c>
      <c r="W17070" t="s">
        <v>47</v>
      </c>
    </row>
    <row r="17071" spans="1:23" x14ac:dyDescent="0.25">
      <c r="A17071" s="92">
        <v>8784</v>
      </c>
      <c r="B17071" s="92">
        <v>0</v>
      </c>
      <c r="C17071" s="92">
        <v>0</v>
      </c>
      <c r="R17071" s="9">
        <v>43631</v>
      </c>
      <c r="S17071">
        <v>5</v>
      </c>
      <c r="T17071">
        <v>0.83570866399999999</v>
      </c>
      <c r="U17071">
        <v>355841.40629999997</v>
      </c>
      <c r="V17071" t="s">
        <v>54</v>
      </c>
      <c r="W17071" t="s">
        <v>47</v>
      </c>
    </row>
    <row r="17072" spans="1:23" x14ac:dyDescent="0.25">
      <c r="A17072" s="92">
        <v>8784</v>
      </c>
      <c r="B17072" s="92">
        <v>0</v>
      </c>
      <c r="C17072" s="92">
        <v>0</v>
      </c>
      <c r="R17072" s="9">
        <v>43631</v>
      </c>
      <c r="S17072">
        <v>6</v>
      </c>
      <c r="T17072">
        <v>0.82928901460000004</v>
      </c>
      <c r="U17072">
        <v>353107.94530000002</v>
      </c>
      <c r="V17072" t="s">
        <v>54</v>
      </c>
      <c r="W17072" t="s">
        <v>47</v>
      </c>
    </row>
    <row r="17073" spans="1:23" x14ac:dyDescent="0.25">
      <c r="A17073" s="92">
        <v>8784</v>
      </c>
      <c r="B17073" s="92">
        <v>0</v>
      </c>
      <c r="C17073" s="92">
        <v>0</v>
      </c>
      <c r="R17073" s="9">
        <v>43631</v>
      </c>
      <c r="S17073">
        <v>7</v>
      </c>
      <c r="T17073">
        <v>0.84339070130000005</v>
      </c>
      <c r="U17073">
        <v>359112.38709999999</v>
      </c>
      <c r="V17073" t="s">
        <v>54</v>
      </c>
      <c r="W17073" t="s">
        <v>47</v>
      </c>
    </row>
    <row r="17074" spans="1:23" x14ac:dyDescent="0.25">
      <c r="A17074" s="92">
        <v>8784</v>
      </c>
      <c r="B17074" s="92">
        <v>0</v>
      </c>
      <c r="C17074" s="92">
        <v>0</v>
      </c>
      <c r="R17074" s="9">
        <v>43631</v>
      </c>
      <c r="S17074">
        <v>8</v>
      </c>
      <c r="T17074">
        <v>0.96759492550000004</v>
      </c>
      <c r="U17074">
        <v>411998.04889999999</v>
      </c>
      <c r="V17074" t="s">
        <v>54</v>
      </c>
      <c r="W17074" t="s">
        <v>47</v>
      </c>
    </row>
    <row r="17075" spans="1:23" x14ac:dyDescent="0.25">
      <c r="A17075" s="92">
        <v>8784</v>
      </c>
      <c r="B17075" s="92">
        <v>0</v>
      </c>
      <c r="C17075" s="92">
        <v>0</v>
      </c>
      <c r="R17075" s="9">
        <v>43631</v>
      </c>
      <c r="S17075">
        <v>9</v>
      </c>
      <c r="T17075">
        <v>1.1845605880000001</v>
      </c>
      <c r="U17075">
        <v>504381.16019999998</v>
      </c>
      <c r="V17075" t="s">
        <v>54</v>
      </c>
      <c r="W17075" t="s">
        <v>47</v>
      </c>
    </row>
    <row r="17076" spans="1:23" x14ac:dyDescent="0.25">
      <c r="A17076" s="92">
        <v>8784</v>
      </c>
      <c r="B17076" s="92">
        <v>0</v>
      </c>
      <c r="C17076" s="92">
        <v>0</v>
      </c>
      <c r="R17076" s="9">
        <v>43631</v>
      </c>
      <c r="S17076">
        <v>10</v>
      </c>
      <c r="T17076">
        <v>1.4377192919999999</v>
      </c>
      <c r="U17076">
        <v>612175.12360000005</v>
      </c>
      <c r="V17076" t="s">
        <v>54</v>
      </c>
      <c r="W17076" t="s">
        <v>47</v>
      </c>
    </row>
    <row r="17077" spans="1:23" x14ac:dyDescent="0.25">
      <c r="A17077" s="92">
        <v>8784</v>
      </c>
      <c r="B17077" s="92">
        <v>0</v>
      </c>
      <c r="C17077" s="92">
        <v>0</v>
      </c>
      <c r="R17077" s="9">
        <v>43631</v>
      </c>
      <c r="S17077">
        <v>11</v>
      </c>
      <c r="T17077">
        <v>1.660715173</v>
      </c>
      <c r="U17077">
        <v>707125.87800000003</v>
      </c>
      <c r="V17077" t="s">
        <v>54</v>
      </c>
      <c r="W17077" t="s">
        <v>47</v>
      </c>
    </row>
    <row r="17078" spans="1:23" x14ac:dyDescent="0.25">
      <c r="A17078" s="92">
        <v>8784</v>
      </c>
      <c r="B17078" s="92">
        <v>0</v>
      </c>
      <c r="C17078" s="92">
        <v>0</v>
      </c>
      <c r="R17078" s="9">
        <v>43631</v>
      </c>
      <c r="S17078">
        <v>12</v>
      </c>
      <c r="T17078">
        <v>1.8381414</v>
      </c>
      <c r="U17078">
        <v>782673.25569999998</v>
      </c>
      <c r="V17078" t="s">
        <v>54</v>
      </c>
      <c r="W17078" t="s">
        <v>47</v>
      </c>
    </row>
    <row r="17079" spans="1:23" x14ac:dyDescent="0.25">
      <c r="A17079" s="92">
        <v>8784</v>
      </c>
      <c r="B17079" s="92">
        <v>0</v>
      </c>
      <c r="C17079" s="92">
        <v>0</v>
      </c>
      <c r="R17079" s="9">
        <v>43631</v>
      </c>
      <c r="S17079">
        <v>13</v>
      </c>
      <c r="T17079">
        <v>1.999997509</v>
      </c>
      <c r="U17079">
        <v>851590.93920000002</v>
      </c>
      <c r="V17079" t="s">
        <v>54</v>
      </c>
      <c r="W17079" t="s">
        <v>47</v>
      </c>
    </row>
    <row r="17080" spans="1:23" x14ac:dyDescent="0.25">
      <c r="A17080" s="92">
        <v>8784</v>
      </c>
      <c r="B17080" s="92">
        <v>0</v>
      </c>
      <c r="C17080" s="92">
        <v>0</v>
      </c>
      <c r="R17080" s="9">
        <v>43631</v>
      </c>
      <c r="S17080">
        <v>14</v>
      </c>
      <c r="T17080">
        <v>2.1454888059999999</v>
      </c>
      <c r="U17080">
        <v>913540.55180000002</v>
      </c>
      <c r="V17080" t="s">
        <v>54</v>
      </c>
      <c r="W17080" t="s">
        <v>47</v>
      </c>
    </row>
    <row r="17081" spans="1:23" x14ac:dyDescent="0.25">
      <c r="A17081" s="92">
        <v>8784</v>
      </c>
      <c r="B17081" s="92">
        <v>0</v>
      </c>
      <c r="C17081" s="92">
        <v>0</v>
      </c>
      <c r="R17081" s="9">
        <v>43631</v>
      </c>
      <c r="S17081">
        <v>15</v>
      </c>
      <c r="T17081">
        <v>2.357080845</v>
      </c>
      <c r="U17081">
        <v>1003635.595</v>
      </c>
      <c r="V17081" t="s">
        <v>54</v>
      </c>
      <c r="W17081" t="s">
        <v>47</v>
      </c>
    </row>
    <row r="17082" spans="1:23" x14ac:dyDescent="0.25">
      <c r="A17082" s="92">
        <v>8784</v>
      </c>
      <c r="B17082" s="92">
        <v>0</v>
      </c>
      <c r="C17082" s="92">
        <v>0</v>
      </c>
      <c r="R17082" s="9">
        <v>43631</v>
      </c>
      <c r="S17082">
        <v>16</v>
      </c>
      <c r="T17082">
        <v>2.4691294199999998</v>
      </c>
      <c r="U17082">
        <v>1051345.4310000001</v>
      </c>
      <c r="V17082" t="s">
        <v>54</v>
      </c>
      <c r="W17082" t="s">
        <v>47</v>
      </c>
    </row>
    <row r="17083" spans="1:23" x14ac:dyDescent="0.25">
      <c r="A17083" s="92">
        <v>8784</v>
      </c>
      <c r="B17083" s="92">
        <v>0</v>
      </c>
      <c r="C17083" s="92">
        <v>0</v>
      </c>
      <c r="R17083" s="9">
        <v>43631</v>
      </c>
      <c r="S17083">
        <v>17</v>
      </c>
      <c r="T17083">
        <v>2.5747684820000001</v>
      </c>
      <c r="U17083">
        <v>1096326.121</v>
      </c>
      <c r="V17083" t="s">
        <v>54</v>
      </c>
      <c r="W17083" t="s">
        <v>47</v>
      </c>
    </row>
    <row r="17084" spans="1:23" x14ac:dyDescent="0.25">
      <c r="A17084" s="92">
        <v>8784</v>
      </c>
      <c r="B17084" s="92">
        <v>0</v>
      </c>
      <c r="C17084" s="92">
        <v>0</v>
      </c>
      <c r="R17084" s="9">
        <v>43631</v>
      </c>
      <c r="S17084">
        <v>18</v>
      </c>
      <c r="T17084">
        <v>2.6035692670000001</v>
      </c>
      <c r="U17084">
        <v>1108589.379</v>
      </c>
      <c r="V17084" t="s">
        <v>54</v>
      </c>
      <c r="W17084" t="s">
        <v>47</v>
      </c>
    </row>
    <row r="17085" spans="1:23" x14ac:dyDescent="0.25">
      <c r="A17085" s="92">
        <v>8784</v>
      </c>
      <c r="B17085" s="92">
        <v>0</v>
      </c>
      <c r="C17085" s="92">
        <v>0</v>
      </c>
      <c r="R17085" s="9">
        <v>43631</v>
      </c>
      <c r="S17085">
        <v>19</v>
      </c>
      <c r="T17085">
        <v>2.5286174199999998</v>
      </c>
      <c r="U17085">
        <v>1076675.183</v>
      </c>
      <c r="V17085" t="s">
        <v>54</v>
      </c>
      <c r="W17085" t="s">
        <v>47</v>
      </c>
    </row>
    <row r="17086" spans="1:23" x14ac:dyDescent="0.25">
      <c r="A17086" s="92">
        <v>8784</v>
      </c>
      <c r="B17086" s="92">
        <v>0</v>
      </c>
      <c r="C17086" s="92">
        <v>0</v>
      </c>
      <c r="R17086" s="9">
        <v>43631</v>
      </c>
      <c r="S17086">
        <v>20</v>
      </c>
      <c r="T17086">
        <v>2.4123873520000001</v>
      </c>
      <c r="U17086">
        <v>1027184.885</v>
      </c>
      <c r="V17086" t="s">
        <v>54</v>
      </c>
      <c r="W17086" t="s">
        <v>47</v>
      </c>
    </row>
    <row r="17087" spans="1:23" x14ac:dyDescent="0.25">
      <c r="A17087" s="92">
        <v>8784</v>
      </c>
      <c r="B17087" s="92">
        <v>0</v>
      </c>
      <c r="C17087" s="92">
        <v>0</v>
      </c>
      <c r="R17087" s="9">
        <v>43631</v>
      </c>
      <c r="S17087">
        <v>21</v>
      </c>
      <c r="T17087">
        <v>2.2449222619999998</v>
      </c>
      <c r="U17087">
        <v>955878.91949999996</v>
      </c>
      <c r="V17087" t="s">
        <v>54</v>
      </c>
      <c r="W17087" t="s">
        <v>47</v>
      </c>
    </row>
    <row r="17088" spans="1:23" x14ac:dyDescent="0.25">
      <c r="A17088" s="92">
        <v>8784</v>
      </c>
      <c r="B17088" s="92">
        <v>0</v>
      </c>
      <c r="C17088" s="92">
        <v>0</v>
      </c>
      <c r="R17088" s="9">
        <v>43631</v>
      </c>
      <c r="S17088">
        <v>22</v>
      </c>
      <c r="T17088">
        <v>2.097339104</v>
      </c>
      <c r="U17088">
        <v>893038.60120000003</v>
      </c>
      <c r="V17088" t="s">
        <v>54</v>
      </c>
      <c r="W17088" t="s">
        <v>47</v>
      </c>
    </row>
    <row r="17089" spans="1:23" x14ac:dyDescent="0.25">
      <c r="A17089" s="92">
        <v>8784</v>
      </c>
      <c r="B17089" s="92">
        <v>0</v>
      </c>
      <c r="C17089" s="92">
        <v>0</v>
      </c>
      <c r="R17089" s="9">
        <v>43631</v>
      </c>
      <c r="S17089">
        <v>23</v>
      </c>
      <c r="T17089">
        <v>1.9148047779999999</v>
      </c>
      <c r="U17089">
        <v>815316.21499999997</v>
      </c>
      <c r="V17089" t="s">
        <v>54</v>
      </c>
      <c r="W17089" t="s">
        <v>47</v>
      </c>
    </row>
    <row r="17090" spans="1:23" x14ac:dyDescent="0.25">
      <c r="A17090" s="92">
        <v>8784</v>
      </c>
      <c r="B17090" s="92">
        <v>0</v>
      </c>
      <c r="C17090" s="92">
        <v>0</v>
      </c>
      <c r="R17090" s="9">
        <v>43631</v>
      </c>
      <c r="S17090">
        <v>24</v>
      </c>
      <c r="T17090">
        <v>1.665380584</v>
      </c>
      <c r="U17090">
        <v>709112.39110000001</v>
      </c>
      <c r="V17090" t="s">
        <v>54</v>
      </c>
      <c r="W17090" t="s">
        <v>47</v>
      </c>
    </row>
    <row r="17091" spans="1:23" x14ac:dyDescent="0.25">
      <c r="A17091" s="92">
        <v>8784</v>
      </c>
      <c r="B17091" s="92">
        <v>0</v>
      </c>
      <c r="C17091" s="92">
        <v>0</v>
      </c>
      <c r="R17091" s="9">
        <v>43632</v>
      </c>
      <c r="S17091">
        <v>1</v>
      </c>
      <c r="T17091">
        <v>1.477957623</v>
      </c>
      <c r="U17091">
        <v>629308.44389999995</v>
      </c>
      <c r="V17091" t="s">
        <v>54</v>
      </c>
      <c r="W17091" t="s">
        <v>47</v>
      </c>
    </row>
    <row r="17092" spans="1:23" x14ac:dyDescent="0.25">
      <c r="A17092" s="92">
        <v>8784</v>
      </c>
      <c r="B17092" s="92">
        <v>0</v>
      </c>
      <c r="C17092" s="92">
        <v>0</v>
      </c>
      <c r="R17092" s="9">
        <v>43632</v>
      </c>
      <c r="S17092">
        <v>2</v>
      </c>
      <c r="T17092">
        <v>1.273527294</v>
      </c>
      <c r="U17092">
        <v>542262.82790000003</v>
      </c>
      <c r="V17092" t="s">
        <v>54</v>
      </c>
      <c r="W17092" t="s">
        <v>47</v>
      </c>
    </row>
    <row r="17093" spans="1:23" x14ac:dyDescent="0.25">
      <c r="A17093" s="92">
        <v>8784</v>
      </c>
      <c r="B17093" s="92">
        <v>0</v>
      </c>
      <c r="C17093" s="92">
        <v>0</v>
      </c>
      <c r="R17093" s="9">
        <v>43632</v>
      </c>
      <c r="S17093">
        <v>3</v>
      </c>
      <c r="T17093">
        <v>1.149436065</v>
      </c>
      <c r="U17093">
        <v>489425.27870000002</v>
      </c>
      <c r="V17093" t="s">
        <v>54</v>
      </c>
      <c r="W17093" t="s">
        <v>47</v>
      </c>
    </row>
    <row r="17094" spans="1:23" x14ac:dyDescent="0.25">
      <c r="A17094" s="92">
        <v>8784</v>
      </c>
      <c r="B17094" s="92">
        <v>0</v>
      </c>
      <c r="C17094" s="92">
        <v>0</v>
      </c>
      <c r="R17094" s="9">
        <v>43632</v>
      </c>
      <c r="S17094">
        <v>4</v>
      </c>
      <c r="T17094">
        <v>1.0383008039999999</v>
      </c>
      <c r="U17094">
        <v>442104.32929999998</v>
      </c>
      <c r="V17094" t="s">
        <v>54</v>
      </c>
      <c r="W17094" t="s">
        <v>47</v>
      </c>
    </row>
    <row r="17095" spans="1:23" x14ac:dyDescent="0.25">
      <c r="A17095" s="92">
        <v>8784</v>
      </c>
      <c r="B17095" s="92">
        <v>0</v>
      </c>
      <c r="C17095" s="92">
        <v>0</v>
      </c>
      <c r="R17095" s="9">
        <v>43632</v>
      </c>
      <c r="S17095">
        <v>5</v>
      </c>
      <c r="T17095">
        <v>0.98645810219999996</v>
      </c>
      <c r="U17095">
        <v>420029.91409999999</v>
      </c>
      <c r="V17095" t="s">
        <v>54</v>
      </c>
      <c r="W17095" t="s">
        <v>47</v>
      </c>
    </row>
    <row r="17096" spans="1:23" x14ac:dyDescent="0.25">
      <c r="A17096" s="92">
        <v>8784</v>
      </c>
      <c r="B17096" s="92">
        <v>0</v>
      </c>
      <c r="C17096" s="92">
        <v>0</v>
      </c>
      <c r="R17096" s="9">
        <v>43632</v>
      </c>
      <c r="S17096">
        <v>6</v>
      </c>
      <c r="T17096">
        <v>0.94897417930000005</v>
      </c>
      <c r="U17096">
        <v>404069.40970000002</v>
      </c>
      <c r="V17096" t="s">
        <v>54</v>
      </c>
      <c r="W17096" t="s">
        <v>47</v>
      </c>
    </row>
    <row r="17097" spans="1:23" x14ac:dyDescent="0.25">
      <c r="A17097" s="92">
        <v>8784</v>
      </c>
      <c r="B17097" s="92">
        <v>0</v>
      </c>
      <c r="C17097" s="92">
        <v>0</v>
      </c>
      <c r="R17097" s="9">
        <v>43632</v>
      </c>
      <c r="S17097">
        <v>7</v>
      </c>
      <c r="T17097">
        <v>0.95593282950000003</v>
      </c>
      <c r="U17097">
        <v>407032.3751</v>
      </c>
      <c r="V17097" t="s">
        <v>54</v>
      </c>
      <c r="W17097" t="s">
        <v>47</v>
      </c>
    </row>
    <row r="17098" spans="1:23" x14ac:dyDescent="0.25">
      <c r="A17098" s="92">
        <v>8784</v>
      </c>
      <c r="B17098" s="92">
        <v>0</v>
      </c>
      <c r="C17098" s="92">
        <v>0</v>
      </c>
      <c r="R17098" s="9">
        <v>43632</v>
      </c>
      <c r="S17098">
        <v>8</v>
      </c>
      <c r="T17098">
        <v>1.096061363</v>
      </c>
      <c r="U17098">
        <v>466698.5442</v>
      </c>
      <c r="V17098" t="s">
        <v>54</v>
      </c>
      <c r="W17098" t="s">
        <v>47</v>
      </c>
    </row>
    <row r="17099" spans="1:23" x14ac:dyDescent="0.25">
      <c r="A17099" s="92">
        <v>8784</v>
      </c>
      <c r="B17099" s="92">
        <v>0</v>
      </c>
      <c r="C17099" s="92">
        <v>0</v>
      </c>
      <c r="R17099" s="9">
        <v>43632</v>
      </c>
      <c r="S17099">
        <v>9</v>
      </c>
      <c r="T17099">
        <v>1.372959786</v>
      </c>
      <c r="U17099">
        <v>584600.78489999997</v>
      </c>
      <c r="V17099" t="s">
        <v>54</v>
      </c>
      <c r="W17099" t="s">
        <v>47</v>
      </c>
    </row>
    <row r="17100" spans="1:23" x14ac:dyDescent="0.25">
      <c r="A17100" s="92">
        <v>8784</v>
      </c>
      <c r="B17100" s="92">
        <v>0</v>
      </c>
      <c r="C17100" s="92">
        <v>0</v>
      </c>
      <c r="R17100" s="9">
        <v>43632</v>
      </c>
      <c r="S17100">
        <v>10</v>
      </c>
      <c r="T17100">
        <v>1.6534652059999999</v>
      </c>
      <c r="U17100">
        <v>704038.87100000004</v>
      </c>
      <c r="V17100" t="s">
        <v>54</v>
      </c>
      <c r="W17100" t="s">
        <v>47</v>
      </c>
    </row>
    <row r="17101" spans="1:23" x14ac:dyDescent="0.25">
      <c r="A17101" s="92">
        <v>8784</v>
      </c>
      <c r="B17101" s="92">
        <v>0</v>
      </c>
      <c r="C17101" s="92">
        <v>0</v>
      </c>
      <c r="R17101" s="9">
        <v>43632</v>
      </c>
      <c r="S17101">
        <v>11</v>
      </c>
      <c r="T17101">
        <v>1.911855498</v>
      </c>
      <c r="U17101">
        <v>814060.42379999999</v>
      </c>
      <c r="V17101" t="s">
        <v>54</v>
      </c>
      <c r="W17101" t="s">
        <v>47</v>
      </c>
    </row>
    <row r="17102" spans="1:23" x14ac:dyDescent="0.25">
      <c r="A17102" s="92">
        <v>8784</v>
      </c>
      <c r="B17102" s="92">
        <v>0</v>
      </c>
      <c r="C17102" s="92">
        <v>0</v>
      </c>
      <c r="R17102" s="9">
        <v>43632</v>
      </c>
      <c r="S17102">
        <v>12</v>
      </c>
      <c r="T17102">
        <v>2.1817765539999998</v>
      </c>
      <c r="U17102">
        <v>928991.72970000003</v>
      </c>
      <c r="V17102" t="s">
        <v>54</v>
      </c>
      <c r="W17102" t="s">
        <v>47</v>
      </c>
    </row>
    <row r="17103" spans="1:23" x14ac:dyDescent="0.25">
      <c r="A17103" s="92">
        <v>8784</v>
      </c>
      <c r="B17103" s="92">
        <v>0</v>
      </c>
      <c r="C17103" s="92">
        <v>0</v>
      </c>
      <c r="R17103" s="9">
        <v>43632</v>
      </c>
      <c r="S17103">
        <v>13</v>
      </c>
      <c r="T17103">
        <v>2.2485673290000001</v>
      </c>
      <c r="U17103">
        <v>957430.97439999995</v>
      </c>
      <c r="V17103" t="s">
        <v>54</v>
      </c>
      <c r="W17103" t="s">
        <v>47</v>
      </c>
    </row>
    <row r="17104" spans="1:23" x14ac:dyDescent="0.25">
      <c r="A17104" s="92">
        <v>8784</v>
      </c>
      <c r="B17104" s="92">
        <v>0</v>
      </c>
      <c r="C17104" s="92">
        <v>0</v>
      </c>
      <c r="R17104" s="9">
        <v>43632</v>
      </c>
      <c r="S17104">
        <v>14</v>
      </c>
      <c r="T17104">
        <v>2.2982366779999999</v>
      </c>
      <c r="U17104">
        <v>978579.98470000003</v>
      </c>
      <c r="V17104" t="s">
        <v>54</v>
      </c>
      <c r="W17104" t="s">
        <v>47</v>
      </c>
    </row>
    <row r="17105" spans="1:23" x14ac:dyDescent="0.25">
      <c r="A17105" s="92">
        <v>8784</v>
      </c>
      <c r="B17105" s="92">
        <v>0</v>
      </c>
      <c r="C17105" s="92">
        <v>0</v>
      </c>
      <c r="R17105" s="9">
        <v>43632</v>
      </c>
      <c r="S17105">
        <v>15</v>
      </c>
      <c r="T17105">
        <v>2.340302141</v>
      </c>
      <c r="U17105">
        <v>996491.29040000006</v>
      </c>
      <c r="V17105" t="s">
        <v>54</v>
      </c>
      <c r="W17105" t="s">
        <v>47</v>
      </c>
    </row>
    <row r="17106" spans="1:23" x14ac:dyDescent="0.25">
      <c r="A17106" s="92">
        <v>8784</v>
      </c>
      <c r="B17106" s="92">
        <v>0</v>
      </c>
      <c r="C17106" s="92">
        <v>0</v>
      </c>
      <c r="R17106" s="9">
        <v>43632</v>
      </c>
      <c r="S17106">
        <v>16</v>
      </c>
      <c r="T17106">
        <v>2.3712363609999998</v>
      </c>
      <c r="U17106">
        <v>1009662.958</v>
      </c>
      <c r="V17106" t="s">
        <v>54</v>
      </c>
      <c r="W17106" t="s">
        <v>47</v>
      </c>
    </row>
    <row r="17107" spans="1:23" x14ac:dyDescent="0.25">
      <c r="A17107" s="92">
        <v>8784</v>
      </c>
      <c r="B17107" s="92">
        <v>0</v>
      </c>
      <c r="C17107" s="92">
        <v>0</v>
      </c>
      <c r="R17107" s="9">
        <v>43632</v>
      </c>
      <c r="S17107">
        <v>17</v>
      </c>
      <c r="T17107">
        <v>2.5699988149999999</v>
      </c>
      <c r="U17107">
        <v>1094295.2150000001</v>
      </c>
      <c r="V17107" t="s">
        <v>54</v>
      </c>
      <c r="W17107" t="s">
        <v>47</v>
      </c>
    </row>
    <row r="17108" spans="1:23" x14ac:dyDescent="0.25">
      <c r="A17108" s="92">
        <v>8784</v>
      </c>
      <c r="B17108" s="92">
        <v>0</v>
      </c>
      <c r="C17108" s="92">
        <v>0</v>
      </c>
      <c r="R17108" s="9">
        <v>43632</v>
      </c>
      <c r="S17108">
        <v>18</v>
      </c>
      <c r="T17108">
        <v>2.6394645749999999</v>
      </c>
      <c r="U17108">
        <v>1123873.4580000001</v>
      </c>
      <c r="V17108" t="s">
        <v>54</v>
      </c>
      <c r="W17108" t="s">
        <v>47</v>
      </c>
    </row>
    <row r="17109" spans="1:23" x14ac:dyDescent="0.25">
      <c r="A17109" s="92">
        <v>8784</v>
      </c>
      <c r="B17109" s="92">
        <v>0</v>
      </c>
      <c r="C17109" s="92">
        <v>0</v>
      </c>
      <c r="R17109" s="9">
        <v>43632</v>
      </c>
      <c r="S17109">
        <v>19</v>
      </c>
      <c r="T17109">
        <v>2.6140987770000002</v>
      </c>
      <c r="U17109">
        <v>1113072.8030000001</v>
      </c>
      <c r="V17109" t="s">
        <v>54</v>
      </c>
      <c r="W17109" t="s">
        <v>47</v>
      </c>
    </row>
    <row r="17110" spans="1:23" x14ac:dyDescent="0.25">
      <c r="A17110" s="92">
        <v>8784</v>
      </c>
      <c r="B17110" s="92">
        <v>0</v>
      </c>
      <c r="C17110" s="92">
        <v>0</v>
      </c>
      <c r="R17110" s="9">
        <v>43632</v>
      </c>
      <c r="S17110">
        <v>20</v>
      </c>
      <c r="T17110">
        <v>2.4805400710000001</v>
      </c>
      <c r="U17110">
        <v>1056204.04</v>
      </c>
      <c r="V17110" t="s">
        <v>54</v>
      </c>
      <c r="W17110" t="s">
        <v>47</v>
      </c>
    </row>
    <row r="17111" spans="1:23" x14ac:dyDescent="0.25">
      <c r="A17111" s="92">
        <v>8784</v>
      </c>
      <c r="B17111" s="92">
        <v>0</v>
      </c>
      <c r="C17111" s="92">
        <v>0</v>
      </c>
      <c r="R17111" s="9">
        <v>43632</v>
      </c>
      <c r="S17111">
        <v>21</v>
      </c>
      <c r="T17111">
        <v>2.3608337370000001</v>
      </c>
      <c r="U17111">
        <v>1005233.562</v>
      </c>
      <c r="V17111" t="s">
        <v>54</v>
      </c>
      <c r="W17111" t="s">
        <v>47</v>
      </c>
    </row>
    <row r="17112" spans="1:23" x14ac:dyDescent="0.25">
      <c r="A17112" s="92">
        <v>8784</v>
      </c>
      <c r="B17112" s="92">
        <v>0</v>
      </c>
      <c r="C17112" s="92">
        <v>0</v>
      </c>
      <c r="R17112" s="9">
        <v>43632</v>
      </c>
      <c r="S17112">
        <v>22</v>
      </c>
      <c r="T17112">
        <v>2.2535908290000002</v>
      </c>
      <c r="U17112">
        <v>959569.96059999999</v>
      </c>
      <c r="V17112" t="s">
        <v>54</v>
      </c>
      <c r="W17112" t="s">
        <v>47</v>
      </c>
    </row>
    <row r="17113" spans="1:23" x14ac:dyDescent="0.25">
      <c r="A17113" s="92">
        <v>8784</v>
      </c>
      <c r="B17113" s="92">
        <v>0</v>
      </c>
      <c r="C17113" s="92">
        <v>0</v>
      </c>
      <c r="R17113" s="9">
        <v>43632</v>
      </c>
      <c r="S17113">
        <v>23</v>
      </c>
      <c r="T17113">
        <v>2.0423985930000002</v>
      </c>
      <c r="U17113">
        <v>869645.15139999997</v>
      </c>
      <c r="V17113" t="s">
        <v>54</v>
      </c>
      <c r="W17113" t="s">
        <v>47</v>
      </c>
    </row>
    <row r="17114" spans="1:23" x14ac:dyDescent="0.25">
      <c r="A17114" s="92">
        <v>8784</v>
      </c>
      <c r="B17114" s="92">
        <v>0</v>
      </c>
      <c r="C17114" s="92">
        <v>0</v>
      </c>
      <c r="R17114" s="9">
        <v>43632</v>
      </c>
      <c r="S17114">
        <v>24</v>
      </c>
      <c r="T17114">
        <v>1.7509976300000001</v>
      </c>
      <c r="U17114">
        <v>745567.78689999995</v>
      </c>
      <c r="V17114" t="s">
        <v>54</v>
      </c>
      <c r="W17114" t="s">
        <v>47</v>
      </c>
    </row>
    <row r="17115" spans="1:23" x14ac:dyDescent="0.25">
      <c r="A17115" s="92">
        <v>8784</v>
      </c>
      <c r="B17115" s="92">
        <v>0</v>
      </c>
      <c r="C17115" s="92">
        <v>0</v>
      </c>
      <c r="R17115" s="9">
        <v>43633</v>
      </c>
      <c r="S17115">
        <v>1</v>
      </c>
      <c r="T17115">
        <v>1.4898307019999999</v>
      </c>
      <c r="U17115">
        <v>634363.95369999995</v>
      </c>
      <c r="V17115" t="s">
        <v>54</v>
      </c>
      <c r="W17115" t="s">
        <v>47</v>
      </c>
    </row>
    <row r="17116" spans="1:23" x14ac:dyDescent="0.25">
      <c r="A17116" s="92">
        <v>8784</v>
      </c>
      <c r="B17116" s="92">
        <v>0</v>
      </c>
      <c r="C17116" s="92">
        <v>0</v>
      </c>
      <c r="R17116" s="9">
        <v>43633</v>
      </c>
      <c r="S17116">
        <v>2</v>
      </c>
      <c r="T17116">
        <v>1.3061064</v>
      </c>
      <c r="U17116">
        <v>556134.88080000004</v>
      </c>
      <c r="V17116" t="s">
        <v>54</v>
      </c>
      <c r="W17116" t="s">
        <v>47</v>
      </c>
    </row>
    <row r="17117" spans="1:23" x14ac:dyDescent="0.25">
      <c r="A17117" s="92">
        <v>8784</v>
      </c>
      <c r="B17117" s="92">
        <v>0</v>
      </c>
      <c r="C17117" s="92">
        <v>0</v>
      </c>
      <c r="R17117" s="9">
        <v>43633</v>
      </c>
      <c r="S17117">
        <v>3</v>
      </c>
      <c r="T17117">
        <v>1.1428932700000001</v>
      </c>
      <c r="U17117">
        <v>486639.38290000003</v>
      </c>
      <c r="V17117" t="s">
        <v>54</v>
      </c>
      <c r="W17117" t="s">
        <v>47</v>
      </c>
    </row>
    <row r="17118" spans="1:23" x14ac:dyDescent="0.25">
      <c r="A17118" s="92">
        <v>8784</v>
      </c>
      <c r="B17118" s="92">
        <v>0</v>
      </c>
      <c r="C17118" s="92">
        <v>0</v>
      </c>
      <c r="R17118" s="9">
        <v>43633</v>
      </c>
      <c r="S17118">
        <v>4</v>
      </c>
      <c r="T17118">
        <v>1.043096346</v>
      </c>
      <c r="U17118">
        <v>444146.25180000003</v>
      </c>
      <c r="V17118" t="s">
        <v>54</v>
      </c>
      <c r="W17118" t="s">
        <v>47</v>
      </c>
    </row>
    <row r="17119" spans="1:23" x14ac:dyDescent="0.25">
      <c r="A17119" s="92">
        <v>8784</v>
      </c>
      <c r="B17119" s="92">
        <v>0</v>
      </c>
      <c r="C17119" s="92">
        <v>0</v>
      </c>
      <c r="R17119" s="9">
        <v>43633</v>
      </c>
      <c r="S17119">
        <v>5</v>
      </c>
      <c r="T17119">
        <v>1.0149831419999999</v>
      </c>
      <c r="U17119">
        <v>432175.76209999999</v>
      </c>
      <c r="V17119" t="s">
        <v>54</v>
      </c>
      <c r="W17119" t="s">
        <v>47</v>
      </c>
    </row>
    <row r="17120" spans="1:23" x14ac:dyDescent="0.25">
      <c r="A17120" s="92">
        <v>8784</v>
      </c>
      <c r="B17120" s="92">
        <v>0</v>
      </c>
      <c r="C17120" s="92">
        <v>0</v>
      </c>
      <c r="R17120" s="9">
        <v>43633</v>
      </c>
      <c r="S17120">
        <v>6</v>
      </c>
      <c r="T17120">
        <v>1.0270489140000001</v>
      </c>
      <c r="U17120">
        <v>437313.31920000003</v>
      </c>
      <c r="V17120" t="s">
        <v>54</v>
      </c>
      <c r="W17120" t="s">
        <v>47</v>
      </c>
    </row>
    <row r="17121" spans="1:23" x14ac:dyDescent="0.25">
      <c r="A17121" s="92">
        <v>8784</v>
      </c>
      <c r="B17121" s="92">
        <v>0</v>
      </c>
      <c r="C17121" s="92">
        <v>0</v>
      </c>
      <c r="R17121" s="9">
        <v>43633</v>
      </c>
      <c r="S17121">
        <v>7</v>
      </c>
      <c r="T17121">
        <v>1.1110086749999999</v>
      </c>
      <c r="U17121">
        <v>473063.05</v>
      </c>
      <c r="V17121" t="s">
        <v>54</v>
      </c>
      <c r="W17121" t="s">
        <v>47</v>
      </c>
    </row>
    <row r="17122" spans="1:23" x14ac:dyDescent="0.25">
      <c r="A17122" s="92">
        <v>8784</v>
      </c>
      <c r="B17122" s="92">
        <v>0</v>
      </c>
      <c r="C17122" s="92">
        <v>0</v>
      </c>
      <c r="R17122" s="9">
        <v>43633</v>
      </c>
      <c r="S17122">
        <v>8</v>
      </c>
      <c r="T17122">
        <v>1.1484417950000001</v>
      </c>
      <c r="U17122">
        <v>489001.9227</v>
      </c>
      <c r="V17122" t="s">
        <v>54</v>
      </c>
      <c r="W17122" t="s">
        <v>47</v>
      </c>
    </row>
    <row r="17123" spans="1:23" x14ac:dyDescent="0.25">
      <c r="A17123" s="92">
        <v>8784</v>
      </c>
      <c r="B17123" s="92">
        <v>0</v>
      </c>
      <c r="C17123" s="92">
        <v>0</v>
      </c>
      <c r="R17123" s="9">
        <v>43633</v>
      </c>
      <c r="S17123">
        <v>9</v>
      </c>
      <c r="T17123">
        <v>1.2425598040000001</v>
      </c>
      <c r="U17123">
        <v>529076.99430000002</v>
      </c>
      <c r="V17123" t="s">
        <v>54</v>
      </c>
      <c r="W17123" t="s">
        <v>47</v>
      </c>
    </row>
    <row r="17124" spans="1:23" x14ac:dyDescent="0.25">
      <c r="A17124" s="92">
        <v>8784</v>
      </c>
      <c r="B17124" s="92">
        <v>0</v>
      </c>
      <c r="C17124" s="92">
        <v>0</v>
      </c>
      <c r="R17124" s="9">
        <v>43633</v>
      </c>
      <c r="S17124">
        <v>10</v>
      </c>
      <c r="T17124">
        <v>1.4336227260000001</v>
      </c>
      <c r="U17124">
        <v>610430.82200000004</v>
      </c>
      <c r="V17124" t="s">
        <v>54</v>
      </c>
      <c r="W17124" t="s">
        <v>47</v>
      </c>
    </row>
    <row r="17125" spans="1:23" x14ac:dyDescent="0.25">
      <c r="A17125" s="92">
        <v>8784</v>
      </c>
      <c r="B17125" s="92">
        <v>0</v>
      </c>
      <c r="C17125" s="92">
        <v>0</v>
      </c>
      <c r="R17125" s="9">
        <v>43633</v>
      </c>
      <c r="S17125">
        <v>11</v>
      </c>
      <c r="T17125">
        <v>1.6954029799999999</v>
      </c>
      <c r="U17125">
        <v>721895.80709999998</v>
      </c>
      <c r="V17125" t="s">
        <v>54</v>
      </c>
      <c r="W17125" t="s">
        <v>47</v>
      </c>
    </row>
    <row r="17126" spans="1:23" x14ac:dyDescent="0.25">
      <c r="A17126" s="92">
        <v>8784</v>
      </c>
      <c r="B17126" s="92">
        <v>0</v>
      </c>
      <c r="C17126" s="92">
        <v>0</v>
      </c>
      <c r="R17126" s="9">
        <v>43633</v>
      </c>
      <c r="S17126">
        <v>12</v>
      </c>
      <c r="T17126">
        <v>1.927528658</v>
      </c>
      <c r="U17126">
        <v>820733.99230000004</v>
      </c>
      <c r="V17126" t="s">
        <v>54</v>
      </c>
      <c r="W17126" t="s">
        <v>47</v>
      </c>
    </row>
    <row r="17127" spans="1:23" x14ac:dyDescent="0.25">
      <c r="A17127" s="92">
        <v>8784</v>
      </c>
      <c r="B17127" s="92">
        <v>0</v>
      </c>
      <c r="C17127" s="92">
        <v>0</v>
      </c>
      <c r="R17127" s="9">
        <v>43633</v>
      </c>
      <c r="S17127">
        <v>13</v>
      </c>
      <c r="T17127">
        <v>2.0398081380000002</v>
      </c>
      <c r="U17127">
        <v>868542.14610000001</v>
      </c>
      <c r="V17127" t="s">
        <v>54</v>
      </c>
      <c r="W17127" t="s">
        <v>47</v>
      </c>
    </row>
    <row r="17128" spans="1:23" x14ac:dyDescent="0.25">
      <c r="A17128" s="92">
        <v>8784</v>
      </c>
      <c r="B17128" s="92">
        <v>0</v>
      </c>
      <c r="C17128" s="92">
        <v>0</v>
      </c>
      <c r="R17128" s="9">
        <v>43633</v>
      </c>
      <c r="S17128">
        <v>14</v>
      </c>
      <c r="T17128">
        <v>1.9015836610000001</v>
      </c>
      <c r="U17128">
        <v>809686.71640000003</v>
      </c>
      <c r="V17128" t="s">
        <v>54</v>
      </c>
      <c r="W17128" t="s">
        <v>47</v>
      </c>
    </row>
    <row r="17129" spans="1:23" x14ac:dyDescent="0.25">
      <c r="A17129" s="92">
        <v>8784</v>
      </c>
      <c r="B17129" s="92">
        <v>0</v>
      </c>
      <c r="C17129" s="92">
        <v>0</v>
      </c>
      <c r="R17129" s="9">
        <v>43633</v>
      </c>
      <c r="S17129">
        <v>15</v>
      </c>
      <c r="T17129">
        <v>1.9184034590000001</v>
      </c>
      <c r="U17129">
        <v>816848.51910000003</v>
      </c>
      <c r="V17129" t="s">
        <v>54</v>
      </c>
      <c r="W17129" t="s">
        <v>47</v>
      </c>
    </row>
    <row r="17130" spans="1:23" x14ac:dyDescent="0.25">
      <c r="A17130" s="92">
        <v>8784</v>
      </c>
      <c r="B17130" s="92">
        <v>0</v>
      </c>
      <c r="C17130" s="92">
        <v>0</v>
      </c>
      <c r="R17130" s="9">
        <v>43633</v>
      </c>
      <c r="S17130">
        <v>16</v>
      </c>
      <c r="T17130">
        <v>2.0874123340000001</v>
      </c>
      <c r="U17130">
        <v>888811.82200000004</v>
      </c>
      <c r="V17130" t="s">
        <v>54</v>
      </c>
      <c r="W17130" t="s">
        <v>47</v>
      </c>
    </row>
    <row r="17131" spans="1:23" x14ac:dyDescent="0.25">
      <c r="A17131" s="92">
        <v>8784</v>
      </c>
      <c r="B17131" s="92">
        <v>0</v>
      </c>
      <c r="C17131" s="92">
        <v>0</v>
      </c>
      <c r="R17131" s="9">
        <v>43633</v>
      </c>
      <c r="S17131">
        <v>17</v>
      </c>
      <c r="T17131">
        <v>2.1652505519999998</v>
      </c>
      <c r="U17131">
        <v>921955.02390000003</v>
      </c>
      <c r="V17131" t="s">
        <v>54</v>
      </c>
      <c r="W17131" t="s">
        <v>47</v>
      </c>
    </row>
    <row r="17132" spans="1:23" x14ac:dyDescent="0.25">
      <c r="A17132" s="92">
        <v>8784</v>
      </c>
      <c r="B17132" s="92">
        <v>0</v>
      </c>
      <c r="C17132" s="92">
        <v>0</v>
      </c>
      <c r="R17132" s="9">
        <v>43633</v>
      </c>
      <c r="S17132">
        <v>18</v>
      </c>
      <c r="T17132">
        <v>2.1901519390000002</v>
      </c>
      <c r="U17132">
        <v>932557.93480000005</v>
      </c>
      <c r="V17132" t="s">
        <v>54</v>
      </c>
      <c r="W17132" t="s">
        <v>47</v>
      </c>
    </row>
    <row r="17133" spans="1:23" x14ac:dyDescent="0.25">
      <c r="A17133" s="92">
        <v>8784</v>
      </c>
      <c r="B17133" s="92">
        <v>0</v>
      </c>
      <c r="C17133" s="92">
        <v>0</v>
      </c>
      <c r="R17133" s="9">
        <v>43633</v>
      </c>
      <c r="S17133">
        <v>19</v>
      </c>
      <c r="T17133">
        <v>2.24194761</v>
      </c>
      <c r="U17133">
        <v>954612.32440000004</v>
      </c>
      <c r="V17133" t="s">
        <v>54</v>
      </c>
      <c r="W17133" t="s">
        <v>47</v>
      </c>
    </row>
    <row r="17134" spans="1:23" x14ac:dyDescent="0.25">
      <c r="A17134" s="92">
        <v>8784</v>
      </c>
      <c r="B17134" s="92">
        <v>0</v>
      </c>
      <c r="C17134" s="92">
        <v>0</v>
      </c>
      <c r="R17134" s="9">
        <v>43633</v>
      </c>
      <c r="S17134">
        <v>20</v>
      </c>
      <c r="T17134">
        <v>2.2021456760000002</v>
      </c>
      <c r="U17134">
        <v>937664.82050000003</v>
      </c>
      <c r="V17134" t="s">
        <v>54</v>
      </c>
      <c r="W17134" t="s">
        <v>47</v>
      </c>
    </row>
    <row r="17135" spans="1:23" x14ac:dyDescent="0.25">
      <c r="A17135" s="92">
        <v>8784</v>
      </c>
      <c r="B17135" s="92">
        <v>0</v>
      </c>
      <c r="C17135" s="92">
        <v>0</v>
      </c>
      <c r="R17135" s="9">
        <v>43633</v>
      </c>
      <c r="S17135">
        <v>21</v>
      </c>
      <c r="T17135">
        <v>2.1155886210000001</v>
      </c>
      <c r="U17135">
        <v>900809.17249999999</v>
      </c>
      <c r="V17135" t="s">
        <v>54</v>
      </c>
      <c r="W17135" t="s">
        <v>47</v>
      </c>
    </row>
    <row r="17136" spans="1:23" x14ac:dyDescent="0.25">
      <c r="A17136" s="92">
        <v>8784</v>
      </c>
      <c r="B17136" s="92">
        <v>0</v>
      </c>
      <c r="C17136" s="92">
        <v>0</v>
      </c>
      <c r="R17136" s="9">
        <v>43633</v>
      </c>
      <c r="S17136">
        <v>22</v>
      </c>
      <c r="T17136">
        <v>2.0138640310000002</v>
      </c>
      <c r="U17136">
        <v>857495.2487</v>
      </c>
      <c r="V17136" t="s">
        <v>54</v>
      </c>
      <c r="W17136" t="s">
        <v>47</v>
      </c>
    </row>
    <row r="17137" spans="1:23" x14ac:dyDescent="0.25">
      <c r="A17137" s="92">
        <v>8784</v>
      </c>
      <c r="B17137" s="92">
        <v>0</v>
      </c>
      <c r="C17137" s="92">
        <v>0</v>
      </c>
      <c r="R17137" s="9">
        <v>43633</v>
      </c>
      <c r="S17137">
        <v>23</v>
      </c>
      <c r="T17137">
        <v>1.8336598099999999</v>
      </c>
      <c r="U17137">
        <v>780765.01249999995</v>
      </c>
      <c r="V17137" t="s">
        <v>54</v>
      </c>
      <c r="W17137" t="s">
        <v>47</v>
      </c>
    </row>
    <row r="17138" spans="1:23" x14ac:dyDescent="0.25">
      <c r="A17138" s="92">
        <v>8784</v>
      </c>
      <c r="B17138" s="92">
        <v>0</v>
      </c>
      <c r="C17138" s="92">
        <v>0</v>
      </c>
      <c r="R17138" s="9">
        <v>43633</v>
      </c>
      <c r="S17138">
        <v>24</v>
      </c>
      <c r="T17138">
        <v>1.5771597509999999</v>
      </c>
      <c r="U17138">
        <v>671548.31339999998</v>
      </c>
      <c r="V17138" t="s">
        <v>54</v>
      </c>
      <c r="W17138" t="s">
        <v>47</v>
      </c>
    </row>
    <row r="17139" spans="1:23" x14ac:dyDescent="0.25">
      <c r="A17139" s="92">
        <v>8784</v>
      </c>
      <c r="B17139" s="92">
        <v>0</v>
      </c>
      <c r="C17139" s="92">
        <v>0</v>
      </c>
      <c r="R17139" s="9">
        <v>43634</v>
      </c>
      <c r="S17139">
        <v>1</v>
      </c>
      <c r="T17139">
        <v>1.3454394270000001</v>
      </c>
      <c r="U17139">
        <v>572882.72629999998</v>
      </c>
      <c r="V17139" t="s">
        <v>54</v>
      </c>
      <c r="W17139" t="s">
        <v>47</v>
      </c>
    </row>
    <row r="17140" spans="1:23" x14ac:dyDescent="0.25">
      <c r="A17140" s="92">
        <v>8784</v>
      </c>
      <c r="B17140" s="92">
        <v>0</v>
      </c>
      <c r="C17140" s="92">
        <v>0</v>
      </c>
      <c r="R17140" s="9">
        <v>43634</v>
      </c>
      <c r="S17140">
        <v>2</v>
      </c>
      <c r="T17140">
        <v>1.1877914270000001</v>
      </c>
      <c r="U17140">
        <v>505756.83860000002</v>
      </c>
      <c r="V17140" t="s">
        <v>54</v>
      </c>
      <c r="W17140" t="s">
        <v>47</v>
      </c>
    </row>
    <row r="17141" spans="1:23" x14ac:dyDescent="0.25">
      <c r="A17141" s="92">
        <v>8784</v>
      </c>
      <c r="B17141" s="92">
        <v>0</v>
      </c>
      <c r="C17141" s="92">
        <v>0</v>
      </c>
      <c r="R17141" s="9">
        <v>43634</v>
      </c>
      <c r="S17141">
        <v>3</v>
      </c>
      <c r="T17141">
        <v>1.067275314</v>
      </c>
      <c r="U17141">
        <v>454441.55959999998</v>
      </c>
      <c r="V17141" t="s">
        <v>54</v>
      </c>
      <c r="W17141" t="s">
        <v>47</v>
      </c>
    </row>
    <row r="17142" spans="1:23" x14ac:dyDescent="0.25">
      <c r="A17142" s="92">
        <v>8784</v>
      </c>
      <c r="B17142" s="92">
        <v>0</v>
      </c>
      <c r="C17142" s="92">
        <v>0</v>
      </c>
      <c r="R17142" s="9">
        <v>43634</v>
      </c>
      <c r="S17142">
        <v>4</v>
      </c>
      <c r="T17142">
        <v>0.98160066050000006</v>
      </c>
      <c r="U17142">
        <v>417961.6348</v>
      </c>
      <c r="V17142" t="s">
        <v>54</v>
      </c>
      <c r="W17142" t="s">
        <v>47</v>
      </c>
    </row>
    <row r="17143" spans="1:23" x14ac:dyDescent="0.25">
      <c r="A17143" s="92">
        <v>8784</v>
      </c>
      <c r="B17143" s="92">
        <v>0</v>
      </c>
      <c r="C17143" s="92">
        <v>0</v>
      </c>
      <c r="R17143" s="9">
        <v>43634</v>
      </c>
      <c r="S17143">
        <v>5</v>
      </c>
      <c r="T17143">
        <v>0.95671317359999997</v>
      </c>
      <c r="U17143">
        <v>407364.64250000002</v>
      </c>
      <c r="V17143" t="s">
        <v>54</v>
      </c>
      <c r="W17143" t="s">
        <v>47</v>
      </c>
    </row>
    <row r="17144" spans="1:23" x14ac:dyDescent="0.25">
      <c r="A17144" s="92">
        <v>8784</v>
      </c>
      <c r="B17144" s="92">
        <v>0</v>
      </c>
      <c r="C17144" s="92">
        <v>0</v>
      </c>
      <c r="R17144" s="9">
        <v>43634</v>
      </c>
      <c r="S17144">
        <v>6</v>
      </c>
      <c r="T17144">
        <v>0.97267444839999995</v>
      </c>
      <c r="U17144">
        <v>414160.88939999999</v>
      </c>
      <c r="V17144" t="s">
        <v>54</v>
      </c>
      <c r="W17144" t="s">
        <v>47</v>
      </c>
    </row>
    <row r="17145" spans="1:23" x14ac:dyDescent="0.25">
      <c r="A17145" s="92">
        <v>8784</v>
      </c>
      <c r="B17145" s="92">
        <v>0</v>
      </c>
      <c r="C17145" s="92">
        <v>0</v>
      </c>
      <c r="R17145" s="9">
        <v>43634</v>
      </c>
      <c r="S17145">
        <v>7</v>
      </c>
      <c r="T17145">
        <v>1.1031742739999999</v>
      </c>
      <c r="U17145">
        <v>469727.19329999998</v>
      </c>
      <c r="V17145" t="s">
        <v>54</v>
      </c>
      <c r="W17145" t="s">
        <v>47</v>
      </c>
    </row>
    <row r="17146" spans="1:23" x14ac:dyDescent="0.25">
      <c r="A17146" s="92">
        <v>8784</v>
      </c>
      <c r="B17146" s="92">
        <v>0</v>
      </c>
      <c r="C17146" s="92">
        <v>0</v>
      </c>
      <c r="R17146" s="9">
        <v>43634</v>
      </c>
      <c r="S17146">
        <v>8</v>
      </c>
      <c r="T17146">
        <v>1.128040444</v>
      </c>
      <c r="U17146">
        <v>480315.10889999999</v>
      </c>
      <c r="V17146" t="s">
        <v>54</v>
      </c>
      <c r="W17146" t="s">
        <v>47</v>
      </c>
    </row>
    <row r="17147" spans="1:23" x14ac:dyDescent="0.25">
      <c r="A17147" s="92">
        <v>8784</v>
      </c>
      <c r="B17147" s="92">
        <v>0</v>
      </c>
      <c r="C17147" s="92">
        <v>0</v>
      </c>
      <c r="R17147" s="9">
        <v>43634</v>
      </c>
      <c r="S17147">
        <v>9</v>
      </c>
      <c r="T17147">
        <v>1.148120767</v>
      </c>
      <c r="U17147">
        <v>488865.23</v>
      </c>
      <c r="V17147" t="s">
        <v>54</v>
      </c>
      <c r="W17147" t="s">
        <v>47</v>
      </c>
    </row>
    <row r="17148" spans="1:23" x14ac:dyDescent="0.25">
      <c r="A17148" s="92">
        <v>8784</v>
      </c>
      <c r="B17148" s="92">
        <v>0</v>
      </c>
      <c r="C17148" s="92">
        <v>0</v>
      </c>
      <c r="R17148" s="9">
        <v>43634</v>
      </c>
      <c r="S17148">
        <v>10</v>
      </c>
      <c r="T17148">
        <v>1.238236232</v>
      </c>
      <c r="U17148">
        <v>527236.03480000002</v>
      </c>
      <c r="V17148" t="s">
        <v>54</v>
      </c>
      <c r="W17148" t="s">
        <v>47</v>
      </c>
    </row>
    <row r="17149" spans="1:23" x14ac:dyDescent="0.25">
      <c r="A17149" s="92">
        <v>8784</v>
      </c>
      <c r="B17149" s="92">
        <v>0</v>
      </c>
      <c r="C17149" s="92">
        <v>0</v>
      </c>
      <c r="R17149" s="9">
        <v>43634</v>
      </c>
      <c r="S17149">
        <v>11</v>
      </c>
      <c r="T17149">
        <v>1.4524746230000001</v>
      </c>
      <c r="U17149">
        <v>618457.88439999998</v>
      </c>
      <c r="V17149" t="s">
        <v>54</v>
      </c>
      <c r="W17149" t="s">
        <v>47</v>
      </c>
    </row>
    <row r="17150" spans="1:23" x14ac:dyDescent="0.25">
      <c r="A17150" s="92">
        <v>8784</v>
      </c>
      <c r="B17150" s="92">
        <v>0</v>
      </c>
      <c r="C17150" s="92">
        <v>0</v>
      </c>
      <c r="R17150" s="9">
        <v>43634</v>
      </c>
      <c r="S17150">
        <v>12</v>
      </c>
      <c r="T17150">
        <v>1.704843071</v>
      </c>
      <c r="U17150">
        <v>725915.36010000005</v>
      </c>
      <c r="V17150" t="s">
        <v>54</v>
      </c>
      <c r="W17150" t="s">
        <v>47</v>
      </c>
    </row>
    <row r="17151" spans="1:23" x14ac:dyDescent="0.25">
      <c r="A17151" s="92">
        <v>8784</v>
      </c>
      <c r="B17151" s="92">
        <v>0</v>
      </c>
      <c r="C17151" s="92">
        <v>0</v>
      </c>
      <c r="R17151" s="9">
        <v>43634</v>
      </c>
      <c r="S17151">
        <v>13</v>
      </c>
      <c r="T17151">
        <v>1.9730423989999999</v>
      </c>
      <c r="U17151">
        <v>840113.56129999994</v>
      </c>
      <c r="V17151" t="s">
        <v>54</v>
      </c>
      <c r="W17151" t="s">
        <v>47</v>
      </c>
    </row>
    <row r="17152" spans="1:23" x14ac:dyDescent="0.25">
      <c r="A17152" s="92">
        <v>8784</v>
      </c>
      <c r="B17152" s="92">
        <v>0</v>
      </c>
      <c r="C17152" s="92">
        <v>0</v>
      </c>
      <c r="R17152" s="9">
        <v>43634</v>
      </c>
      <c r="S17152">
        <v>14</v>
      </c>
      <c r="T17152">
        <v>2.1937213180000001</v>
      </c>
      <c r="U17152">
        <v>934077.76229999994</v>
      </c>
      <c r="V17152" t="s">
        <v>54</v>
      </c>
      <c r="W17152" t="s">
        <v>47</v>
      </c>
    </row>
    <row r="17153" spans="1:23" x14ac:dyDescent="0.25">
      <c r="A17153" s="92">
        <v>8784</v>
      </c>
      <c r="B17153" s="92">
        <v>0</v>
      </c>
      <c r="C17153" s="92">
        <v>0</v>
      </c>
      <c r="R17153" s="9">
        <v>43634</v>
      </c>
      <c r="S17153">
        <v>15</v>
      </c>
      <c r="T17153">
        <v>2.3186825029999998</v>
      </c>
      <c r="U17153">
        <v>987285.73490000004</v>
      </c>
      <c r="V17153" t="s">
        <v>54</v>
      </c>
      <c r="W17153" t="s">
        <v>47</v>
      </c>
    </row>
    <row r="17154" spans="1:23" x14ac:dyDescent="0.25">
      <c r="A17154" s="92">
        <v>8784</v>
      </c>
      <c r="B17154" s="92">
        <v>0</v>
      </c>
      <c r="C17154" s="92">
        <v>0</v>
      </c>
      <c r="R17154" s="9">
        <v>43634</v>
      </c>
      <c r="S17154">
        <v>16</v>
      </c>
      <c r="T17154">
        <v>2.3706336210000001</v>
      </c>
      <c r="U17154">
        <v>1009406.313</v>
      </c>
      <c r="V17154" t="s">
        <v>54</v>
      </c>
      <c r="W17154" t="s">
        <v>47</v>
      </c>
    </row>
    <row r="17155" spans="1:23" x14ac:dyDescent="0.25">
      <c r="A17155" s="92">
        <v>8784</v>
      </c>
      <c r="B17155" s="92">
        <v>0</v>
      </c>
      <c r="C17155" s="92">
        <v>0</v>
      </c>
      <c r="R17155" s="9">
        <v>43634</v>
      </c>
      <c r="S17155">
        <v>17</v>
      </c>
      <c r="T17155">
        <v>2.2518324679999999</v>
      </c>
      <c r="U17155">
        <v>958821.25769999996</v>
      </c>
      <c r="V17155" t="s">
        <v>54</v>
      </c>
      <c r="W17155" t="s">
        <v>47</v>
      </c>
    </row>
    <row r="17156" spans="1:23" x14ac:dyDescent="0.25">
      <c r="A17156" s="92">
        <v>8784</v>
      </c>
      <c r="B17156" s="92">
        <v>0</v>
      </c>
      <c r="C17156" s="92">
        <v>0</v>
      </c>
      <c r="R17156" s="9">
        <v>43634</v>
      </c>
      <c r="S17156">
        <v>18</v>
      </c>
      <c r="T17156">
        <v>2.207383144</v>
      </c>
      <c r="U17156">
        <v>939894.91299999994</v>
      </c>
      <c r="V17156" t="s">
        <v>54</v>
      </c>
      <c r="W17156" t="s">
        <v>47</v>
      </c>
    </row>
    <row r="17157" spans="1:23" x14ac:dyDescent="0.25">
      <c r="A17157" s="92">
        <v>8784</v>
      </c>
      <c r="B17157" s="92">
        <v>0</v>
      </c>
      <c r="C17157" s="92">
        <v>0</v>
      </c>
      <c r="R17157" s="9">
        <v>43634</v>
      </c>
      <c r="S17157">
        <v>19</v>
      </c>
      <c r="T17157">
        <v>2.209606312</v>
      </c>
      <c r="U17157">
        <v>940841.5294</v>
      </c>
      <c r="V17157" t="s">
        <v>54</v>
      </c>
      <c r="W17157" t="s">
        <v>47</v>
      </c>
    </row>
    <row r="17158" spans="1:23" x14ac:dyDescent="0.25">
      <c r="A17158" s="92">
        <v>8784</v>
      </c>
      <c r="B17158" s="92">
        <v>0</v>
      </c>
      <c r="C17158" s="92">
        <v>0</v>
      </c>
      <c r="R17158" s="9">
        <v>43634</v>
      </c>
      <c r="S17158">
        <v>20</v>
      </c>
      <c r="T17158">
        <v>2.14526174</v>
      </c>
      <c r="U17158">
        <v>913443.86789999995</v>
      </c>
      <c r="V17158" t="s">
        <v>54</v>
      </c>
      <c r="W17158" t="s">
        <v>47</v>
      </c>
    </row>
    <row r="17159" spans="1:23" x14ac:dyDescent="0.25">
      <c r="A17159" s="92">
        <v>8784</v>
      </c>
      <c r="B17159" s="92">
        <v>0</v>
      </c>
      <c r="C17159" s="92">
        <v>0</v>
      </c>
      <c r="R17159" s="9">
        <v>43634</v>
      </c>
      <c r="S17159">
        <v>21</v>
      </c>
      <c r="T17159">
        <v>2.1005515410000002</v>
      </c>
      <c r="U17159">
        <v>894406.44400000002</v>
      </c>
      <c r="V17159" t="s">
        <v>54</v>
      </c>
      <c r="W17159" t="s">
        <v>47</v>
      </c>
    </row>
    <row r="17160" spans="1:23" x14ac:dyDescent="0.25">
      <c r="A17160" s="92">
        <v>8784</v>
      </c>
      <c r="B17160" s="92">
        <v>0</v>
      </c>
      <c r="C17160" s="92">
        <v>0</v>
      </c>
      <c r="R17160" s="9">
        <v>43634</v>
      </c>
      <c r="S17160">
        <v>22</v>
      </c>
      <c r="T17160">
        <v>2.003343841</v>
      </c>
      <c r="U17160">
        <v>853015.79410000006</v>
      </c>
      <c r="V17160" t="s">
        <v>54</v>
      </c>
      <c r="W17160" t="s">
        <v>47</v>
      </c>
    </row>
    <row r="17161" spans="1:23" x14ac:dyDescent="0.25">
      <c r="A17161" s="92">
        <v>8784</v>
      </c>
      <c r="B17161" s="92">
        <v>0</v>
      </c>
      <c r="C17161" s="92">
        <v>0</v>
      </c>
      <c r="R17161" s="9">
        <v>43634</v>
      </c>
      <c r="S17161">
        <v>23</v>
      </c>
      <c r="T17161">
        <v>1.837803326</v>
      </c>
      <c r="U17161">
        <v>782529.3051</v>
      </c>
      <c r="V17161" t="s">
        <v>54</v>
      </c>
      <c r="W17161" t="s">
        <v>47</v>
      </c>
    </row>
    <row r="17162" spans="1:23" x14ac:dyDescent="0.25">
      <c r="A17162" s="92">
        <v>8784</v>
      </c>
      <c r="B17162" s="92">
        <v>0</v>
      </c>
      <c r="C17162" s="92">
        <v>0</v>
      </c>
      <c r="R17162" s="9">
        <v>43634</v>
      </c>
      <c r="S17162">
        <v>24</v>
      </c>
      <c r="T17162">
        <v>1.6249198600000001</v>
      </c>
      <c r="U17162">
        <v>691884.37679999997</v>
      </c>
      <c r="V17162" t="s">
        <v>54</v>
      </c>
      <c r="W17162" t="s">
        <v>47</v>
      </c>
    </row>
    <row r="17163" spans="1:23" x14ac:dyDescent="0.25">
      <c r="A17163" s="92">
        <v>8784</v>
      </c>
      <c r="B17163" s="92">
        <v>0</v>
      </c>
      <c r="C17163" s="92">
        <v>0</v>
      </c>
      <c r="R17163" s="9">
        <v>43635</v>
      </c>
      <c r="S17163">
        <v>1</v>
      </c>
      <c r="T17163">
        <v>1.410637452</v>
      </c>
      <c r="U17163">
        <v>600643.7844</v>
      </c>
      <c r="V17163" t="s">
        <v>54</v>
      </c>
      <c r="W17163" t="s">
        <v>47</v>
      </c>
    </row>
    <row r="17164" spans="1:23" x14ac:dyDescent="0.25">
      <c r="A17164" s="92">
        <v>8784</v>
      </c>
      <c r="B17164" s="92">
        <v>0</v>
      </c>
      <c r="C17164" s="92">
        <v>0</v>
      </c>
      <c r="R17164" s="9">
        <v>43635</v>
      </c>
      <c r="S17164">
        <v>2</v>
      </c>
      <c r="T17164">
        <v>1.2427544370000001</v>
      </c>
      <c r="U17164">
        <v>529159.86809999996</v>
      </c>
      <c r="V17164" t="s">
        <v>54</v>
      </c>
      <c r="W17164" t="s">
        <v>47</v>
      </c>
    </row>
    <row r="17165" spans="1:23" x14ac:dyDescent="0.25">
      <c r="A17165" s="92">
        <v>8784</v>
      </c>
      <c r="B17165" s="92">
        <v>0</v>
      </c>
      <c r="C17165" s="92">
        <v>0</v>
      </c>
      <c r="R17165" s="9">
        <v>43635</v>
      </c>
      <c r="S17165">
        <v>3</v>
      </c>
      <c r="T17165">
        <v>1.1551602409999999</v>
      </c>
      <c r="U17165">
        <v>491862.60989999998</v>
      </c>
      <c r="V17165" t="s">
        <v>54</v>
      </c>
      <c r="W17165" t="s">
        <v>47</v>
      </c>
    </row>
    <row r="17166" spans="1:23" x14ac:dyDescent="0.25">
      <c r="A17166" s="92">
        <v>8784</v>
      </c>
      <c r="B17166" s="92">
        <v>0</v>
      </c>
      <c r="C17166" s="92">
        <v>0</v>
      </c>
      <c r="R17166" s="9">
        <v>43635</v>
      </c>
      <c r="S17166">
        <v>4</v>
      </c>
      <c r="T17166">
        <v>1.0693859059999999</v>
      </c>
      <c r="U17166">
        <v>455340.2414</v>
      </c>
      <c r="V17166" t="s">
        <v>54</v>
      </c>
      <c r="W17166" t="s">
        <v>47</v>
      </c>
    </row>
    <row r="17167" spans="1:23" x14ac:dyDescent="0.25">
      <c r="A17167" s="92">
        <v>8784</v>
      </c>
      <c r="B17167" s="92">
        <v>0</v>
      </c>
      <c r="C17167" s="92">
        <v>0</v>
      </c>
      <c r="R17167" s="9">
        <v>43635</v>
      </c>
      <c r="S17167">
        <v>5</v>
      </c>
      <c r="T17167">
        <v>1.042108899</v>
      </c>
      <c r="U17167">
        <v>443725.80080000003</v>
      </c>
      <c r="V17167" t="s">
        <v>54</v>
      </c>
      <c r="W17167" t="s">
        <v>47</v>
      </c>
    </row>
    <row r="17168" spans="1:23" x14ac:dyDescent="0.25">
      <c r="A17168" s="92">
        <v>8784</v>
      </c>
      <c r="B17168" s="92">
        <v>0</v>
      </c>
      <c r="C17168" s="92">
        <v>0</v>
      </c>
      <c r="R17168" s="9">
        <v>43635</v>
      </c>
      <c r="S17168">
        <v>6</v>
      </c>
      <c r="T17168">
        <v>1.0961319839999999</v>
      </c>
      <c r="U17168">
        <v>466728.61430000002</v>
      </c>
      <c r="V17168" t="s">
        <v>54</v>
      </c>
      <c r="W17168" t="s">
        <v>47</v>
      </c>
    </row>
    <row r="17169" spans="1:23" x14ac:dyDescent="0.25">
      <c r="A17169" s="92">
        <v>8784</v>
      </c>
      <c r="B17169" s="92">
        <v>0</v>
      </c>
      <c r="C17169" s="92">
        <v>0</v>
      </c>
      <c r="R17169" s="9">
        <v>43635</v>
      </c>
      <c r="S17169">
        <v>7</v>
      </c>
      <c r="T17169">
        <v>1.1993218029999999</v>
      </c>
      <c r="U17169">
        <v>510666.4264</v>
      </c>
      <c r="V17169" t="s">
        <v>54</v>
      </c>
      <c r="W17169" t="s">
        <v>47</v>
      </c>
    </row>
    <row r="17170" spans="1:23" x14ac:dyDescent="0.25">
      <c r="A17170" s="92">
        <v>8784</v>
      </c>
      <c r="B17170" s="92">
        <v>0</v>
      </c>
      <c r="C17170" s="92">
        <v>0</v>
      </c>
      <c r="R17170" s="9">
        <v>43635</v>
      </c>
      <c r="S17170">
        <v>8</v>
      </c>
      <c r="T17170">
        <v>1.2463870340000001</v>
      </c>
      <c r="U17170">
        <v>530706.61340000003</v>
      </c>
      <c r="V17170" t="s">
        <v>54</v>
      </c>
      <c r="W17170" t="s">
        <v>47</v>
      </c>
    </row>
    <row r="17171" spans="1:23" x14ac:dyDescent="0.25">
      <c r="A17171" s="92">
        <v>8784</v>
      </c>
      <c r="B17171" s="92">
        <v>0</v>
      </c>
      <c r="C17171" s="92">
        <v>0</v>
      </c>
      <c r="R17171" s="9">
        <v>43635</v>
      </c>
      <c r="S17171">
        <v>9</v>
      </c>
      <c r="T17171">
        <v>1.2097421310000001</v>
      </c>
      <c r="U17171">
        <v>515103.3602</v>
      </c>
      <c r="V17171" t="s">
        <v>54</v>
      </c>
      <c r="W17171" t="s">
        <v>47</v>
      </c>
    </row>
    <row r="17172" spans="1:23" x14ac:dyDescent="0.25">
      <c r="A17172" s="92">
        <v>8784</v>
      </c>
      <c r="B17172" s="92">
        <v>0</v>
      </c>
      <c r="C17172" s="92">
        <v>0</v>
      </c>
      <c r="R17172" s="9">
        <v>43635</v>
      </c>
      <c r="S17172">
        <v>10</v>
      </c>
      <c r="T17172">
        <v>1.242261498</v>
      </c>
      <c r="U17172">
        <v>528949.9767</v>
      </c>
      <c r="V17172" t="s">
        <v>54</v>
      </c>
      <c r="W17172" t="s">
        <v>47</v>
      </c>
    </row>
    <row r="17173" spans="1:23" x14ac:dyDescent="0.25">
      <c r="A17173" s="92">
        <v>8784</v>
      </c>
      <c r="B17173" s="92">
        <v>0</v>
      </c>
      <c r="C17173" s="92">
        <v>0</v>
      </c>
      <c r="R17173" s="9">
        <v>43635</v>
      </c>
      <c r="S17173">
        <v>11</v>
      </c>
      <c r="T17173">
        <v>1.410194559</v>
      </c>
      <c r="U17173">
        <v>600455.20250000001</v>
      </c>
      <c r="V17173" t="s">
        <v>54</v>
      </c>
      <c r="W17173" t="s">
        <v>47</v>
      </c>
    </row>
    <row r="17174" spans="1:23" x14ac:dyDescent="0.25">
      <c r="A17174" s="92">
        <v>8784</v>
      </c>
      <c r="B17174" s="92">
        <v>0</v>
      </c>
      <c r="C17174" s="92">
        <v>0</v>
      </c>
      <c r="R17174" s="9">
        <v>43635</v>
      </c>
      <c r="S17174">
        <v>12</v>
      </c>
      <c r="T17174">
        <v>1.720807156</v>
      </c>
      <c r="U17174">
        <v>732712.80390000006</v>
      </c>
      <c r="V17174" t="s">
        <v>54</v>
      </c>
      <c r="W17174" t="s">
        <v>47</v>
      </c>
    </row>
    <row r="17175" spans="1:23" x14ac:dyDescent="0.25">
      <c r="A17175" s="92">
        <v>8784</v>
      </c>
      <c r="B17175" s="92">
        <v>0</v>
      </c>
      <c r="C17175" s="92">
        <v>0</v>
      </c>
      <c r="R17175" s="9">
        <v>43635</v>
      </c>
      <c r="S17175">
        <v>13</v>
      </c>
      <c r="T17175">
        <v>1.8770893580000001</v>
      </c>
      <c r="U17175">
        <v>799257.14020000002</v>
      </c>
      <c r="V17175" t="s">
        <v>54</v>
      </c>
      <c r="W17175" t="s">
        <v>47</v>
      </c>
    </row>
    <row r="17176" spans="1:23" x14ac:dyDescent="0.25">
      <c r="A17176" s="92">
        <v>8784</v>
      </c>
      <c r="B17176" s="92">
        <v>0</v>
      </c>
      <c r="C17176" s="92">
        <v>0</v>
      </c>
      <c r="R17176" s="9">
        <v>43635</v>
      </c>
      <c r="S17176">
        <v>14</v>
      </c>
      <c r="T17176">
        <v>1.693456818</v>
      </c>
      <c r="U17176">
        <v>721067.13939999999</v>
      </c>
      <c r="V17176" t="s">
        <v>54</v>
      </c>
      <c r="W17176" t="s">
        <v>47</v>
      </c>
    </row>
    <row r="17177" spans="1:23" x14ac:dyDescent="0.25">
      <c r="A17177" s="92">
        <v>8784</v>
      </c>
      <c r="B17177" s="92">
        <v>0</v>
      </c>
      <c r="C17177" s="92">
        <v>0</v>
      </c>
      <c r="R17177" s="9">
        <v>43635</v>
      </c>
      <c r="S17177">
        <v>15</v>
      </c>
      <c r="T17177">
        <v>1.5205855530000001</v>
      </c>
      <c r="U17177">
        <v>647459.2463</v>
      </c>
      <c r="V17177" t="s">
        <v>54</v>
      </c>
      <c r="W17177" t="s">
        <v>47</v>
      </c>
    </row>
    <row r="17178" spans="1:23" x14ac:dyDescent="0.25">
      <c r="A17178" s="92">
        <v>8784</v>
      </c>
      <c r="B17178" s="92">
        <v>0</v>
      </c>
      <c r="C17178" s="92">
        <v>0</v>
      </c>
      <c r="R17178" s="9">
        <v>43635</v>
      </c>
      <c r="S17178">
        <v>16</v>
      </c>
      <c r="T17178">
        <v>1.4603158940000001</v>
      </c>
      <c r="U17178">
        <v>621796.66619999998</v>
      </c>
      <c r="V17178" t="s">
        <v>54</v>
      </c>
      <c r="W17178" t="s">
        <v>47</v>
      </c>
    </row>
    <row r="17179" spans="1:23" x14ac:dyDescent="0.25">
      <c r="A17179" s="92">
        <v>8784</v>
      </c>
      <c r="B17179" s="92">
        <v>0</v>
      </c>
      <c r="C17179" s="92">
        <v>0</v>
      </c>
      <c r="R17179" s="9">
        <v>43635</v>
      </c>
      <c r="S17179">
        <v>17</v>
      </c>
      <c r="T17179">
        <v>1.4830044840000001</v>
      </c>
      <c r="U17179">
        <v>631457.37730000005</v>
      </c>
      <c r="V17179" t="s">
        <v>54</v>
      </c>
      <c r="W17179" t="s">
        <v>47</v>
      </c>
    </row>
    <row r="17180" spans="1:23" x14ac:dyDescent="0.25">
      <c r="A17180" s="92">
        <v>8784</v>
      </c>
      <c r="B17180" s="92">
        <v>0</v>
      </c>
      <c r="C17180" s="92">
        <v>0</v>
      </c>
      <c r="R17180" s="9">
        <v>43635</v>
      </c>
      <c r="S17180">
        <v>18</v>
      </c>
      <c r="T17180">
        <v>1.689793581</v>
      </c>
      <c r="U17180">
        <v>719507.34739999997</v>
      </c>
      <c r="V17180" t="s">
        <v>54</v>
      </c>
      <c r="W17180" t="s">
        <v>47</v>
      </c>
    </row>
    <row r="17181" spans="1:23" x14ac:dyDescent="0.25">
      <c r="A17181" s="92">
        <v>8784</v>
      </c>
      <c r="B17181" s="92">
        <v>0</v>
      </c>
      <c r="C17181" s="92">
        <v>0</v>
      </c>
      <c r="R17181" s="9">
        <v>43635</v>
      </c>
      <c r="S17181">
        <v>19</v>
      </c>
      <c r="T17181">
        <v>1.777916928</v>
      </c>
      <c r="U17181">
        <v>757029.91619999998</v>
      </c>
      <c r="V17181" t="s">
        <v>54</v>
      </c>
      <c r="W17181" t="s">
        <v>47</v>
      </c>
    </row>
    <row r="17182" spans="1:23" x14ac:dyDescent="0.25">
      <c r="A17182" s="92">
        <v>8784</v>
      </c>
      <c r="B17182" s="92">
        <v>0</v>
      </c>
      <c r="C17182" s="92">
        <v>0</v>
      </c>
      <c r="R17182" s="9">
        <v>43635</v>
      </c>
      <c r="S17182">
        <v>20</v>
      </c>
      <c r="T17182">
        <v>1.795023687</v>
      </c>
      <c r="U17182">
        <v>764313.90590000001</v>
      </c>
      <c r="V17182" t="s">
        <v>54</v>
      </c>
      <c r="W17182" t="s">
        <v>47</v>
      </c>
    </row>
    <row r="17183" spans="1:23" x14ac:dyDescent="0.25">
      <c r="A17183" s="92">
        <v>8784</v>
      </c>
      <c r="B17183" s="92">
        <v>0</v>
      </c>
      <c r="C17183" s="92">
        <v>0</v>
      </c>
      <c r="R17183" s="9">
        <v>43635</v>
      </c>
      <c r="S17183">
        <v>21</v>
      </c>
      <c r="T17183">
        <v>1.8168228630000001</v>
      </c>
      <c r="U17183">
        <v>773595.90789999999</v>
      </c>
      <c r="V17183" t="s">
        <v>54</v>
      </c>
      <c r="W17183" t="s">
        <v>47</v>
      </c>
    </row>
    <row r="17184" spans="1:23" x14ac:dyDescent="0.25">
      <c r="A17184" s="92">
        <v>8784</v>
      </c>
      <c r="B17184" s="92">
        <v>0</v>
      </c>
      <c r="C17184" s="92">
        <v>0</v>
      </c>
      <c r="R17184" s="9">
        <v>43635</v>
      </c>
      <c r="S17184">
        <v>22</v>
      </c>
      <c r="T17184">
        <v>1.775441222</v>
      </c>
      <c r="U17184">
        <v>755975.77049999998</v>
      </c>
      <c r="V17184" t="s">
        <v>54</v>
      </c>
      <c r="W17184" t="s">
        <v>47</v>
      </c>
    </row>
    <row r="17185" spans="1:23" x14ac:dyDescent="0.25">
      <c r="A17185" s="92">
        <v>8784</v>
      </c>
      <c r="B17185" s="92">
        <v>0</v>
      </c>
      <c r="C17185" s="92">
        <v>0</v>
      </c>
      <c r="R17185" s="9">
        <v>43635</v>
      </c>
      <c r="S17185">
        <v>23</v>
      </c>
      <c r="T17185">
        <v>1.593775422</v>
      </c>
      <c r="U17185">
        <v>678623.19960000005</v>
      </c>
      <c r="V17185" t="s">
        <v>54</v>
      </c>
      <c r="W17185" t="s">
        <v>47</v>
      </c>
    </row>
    <row r="17186" spans="1:23" x14ac:dyDescent="0.25">
      <c r="A17186" s="92">
        <v>8784</v>
      </c>
      <c r="B17186" s="92">
        <v>0</v>
      </c>
      <c r="C17186" s="92">
        <v>0</v>
      </c>
      <c r="R17186" s="9">
        <v>43635</v>
      </c>
      <c r="S17186">
        <v>24</v>
      </c>
      <c r="T17186">
        <v>1.3693105400000001</v>
      </c>
      <c r="U17186">
        <v>583046.95059999998</v>
      </c>
      <c r="V17186" t="s">
        <v>54</v>
      </c>
      <c r="W17186" t="s">
        <v>47</v>
      </c>
    </row>
    <row r="17187" spans="1:23" x14ac:dyDescent="0.25">
      <c r="A17187" s="92">
        <v>8784</v>
      </c>
      <c r="B17187" s="92">
        <v>0</v>
      </c>
      <c r="C17187" s="92">
        <v>0</v>
      </c>
      <c r="R17187" s="9">
        <v>43636</v>
      </c>
      <c r="S17187">
        <v>1</v>
      </c>
      <c r="T17187">
        <v>1.1993441899999999</v>
      </c>
      <c r="U17187">
        <v>510675.95870000002</v>
      </c>
      <c r="V17187" t="s">
        <v>54</v>
      </c>
      <c r="W17187" t="s">
        <v>47</v>
      </c>
    </row>
    <row r="17188" spans="1:23" x14ac:dyDescent="0.25">
      <c r="A17188" s="92">
        <v>8784</v>
      </c>
      <c r="B17188" s="92">
        <v>0</v>
      </c>
      <c r="C17188" s="92">
        <v>0</v>
      </c>
      <c r="R17188" s="9">
        <v>43636</v>
      </c>
      <c r="S17188">
        <v>2</v>
      </c>
      <c r="T17188">
        <v>1.093453515</v>
      </c>
      <c r="U17188">
        <v>465588.13270000002</v>
      </c>
      <c r="V17188" t="s">
        <v>54</v>
      </c>
      <c r="W17188" t="s">
        <v>47</v>
      </c>
    </row>
    <row r="17189" spans="1:23" x14ac:dyDescent="0.25">
      <c r="A17189" s="92">
        <v>8784</v>
      </c>
      <c r="B17189" s="92">
        <v>0</v>
      </c>
      <c r="C17189" s="92">
        <v>0</v>
      </c>
      <c r="R17189" s="9">
        <v>43636</v>
      </c>
      <c r="S17189">
        <v>3</v>
      </c>
      <c r="T17189">
        <v>1.031022662</v>
      </c>
      <c r="U17189">
        <v>439005.32520000002</v>
      </c>
      <c r="V17189" t="s">
        <v>54</v>
      </c>
      <c r="W17189" t="s">
        <v>47</v>
      </c>
    </row>
    <row r="17190" spans="1:23" x14ac:dyDescent="0.25">
      <c r="A17190" s="92">
        <v>8784</v>
      </c>
      <c r="B17190" s="92">
        <v>0</v>
      </c>
      <c r="C17190" s="92">
        <v>0</v>
      </c>
      <c r="R17190" s="9">
        <v>43636</v>
      </c>
      <c r="S17190">
        <v>4</v>
      </c>
      <c r="T17190">
        <v>1.005458135</v>
      </c>
      <c r="U17190">
        <v>428120.05219999998</v>
      </c>
      <c r="V17190" t="s">
        <v>54</v>
      </c>
      <c r="W17190" t="s">
        <v>47</v>
      </c>
    </row>
    <row r="17191" spans="1:23" x14ac:dyDescent="0.25">
      <c r="A17191" s="92">
        <v>8784</v>
      </c>
      <c r="B17191" s="92">
        <v>0</v>
      </c>
      <c r="C17191" s="92">
        <v>0</v>
      </c>
      <c r="R17191" s="9">
        <v>43636</v>
      </c>
      <c r="S17191">
        <v>5</v>
      </c>
      <c r="T17191">
        <v>1.0211251969999999</v>
      </c>
      <c r="U17191">
        <v>434791.0245</v>
      </c>
      <c r="V17191" t="s">
        <v>54</v>
      </c>
      <c r="W17191" t="s">
        <v>47</v>
      </c>
    </row>
    <row r="17192" spans="1:23" x14ac:dyDescent="0.25">
      <c r="A17192" s="92">
        <v>8784</v>
      </c>
      <c r="B17192" s="92">
        <v>0</v>
      </c>
      <c r="C17192" s="92">
        <v>0</v>
      </c>
      <c r="R17192" s="9">
        <v>43636</v>
      </c>
      <c r="S17192">
        <v>6</v>
      </c>
      <c r="T17192">
        <v>1.08624955</v>
      </c>
      <c r="U17192">
        <v>462520.7133</v>
      </c>
      <c r="V17192" t="s">
        <v>54</v>
      </c>
      <c r="W17192" t="s">
        <v>47</v>
      </c>
    </row>
    <row r="17193" spans="1:23" x14ac:dyDescent="0.25">
      <c r="A17193" s="92">
        <v>8784</v>
      </c>
      <c r="B17193" s="92">
        <v>0</v>
      </c>
      <c r="C17193" s="92">
        <v>0</v>
      </c>
      <c r="R17193" s="9">
        <v>43636</v>
      </c>
      <c r="S17193">
        <v>7</v>
      </c>
      <c r="T17193">
        <v>1.227915036</v>
      </c>
      <c r="U17193">
        <v>522841.31050000002</v>
      </c>
      <c r="V17193" t="s">
        <v>54</v>
      </c>
      <c r="W17193" t="s">
        <v>47</v>
      </c>
    </row>
    <row r="17194" spans="1:23" x14ac:dyDescent="0.25">
      <c r="A17194" s="92">
        <v>8784</v>
      </c>
      <c r="B17194" s="92">
        <v>0</v>
      </c>
      <c r="C17194" s="92">
        <v>0</v>
      </c>
      <c r="R17194" s="9">
        <v>43636</v>
      </c>
      <c r="S17194">
        <v>8</v>
      </c>
      <c r="T17194">
        <v>1.303995378</v>
      </c>
      <c r="U17194">
        <v>555236.01610000001</v>
      </c>
      <c r="V17194" t="s">
        <v>54</v>
      </c>
      <c r="W17194" t="s">
        <v>47</v>
      </c>
    </row>
    <row r="17195" spans="1:23" x14ac:dyDescent="0.25">
      <c r="A17195" s="92">
        <v>8784</v>
      </c>
      <c r="B17195" s="92">
        <v>0</v>
      </c>
      <c r="C17195" s="92">
        <v>0</v>
      </c>
      <c r="R17195" s="9">
        <v>43636</v>
      </c>
      <c r="S17195">
        <v>9</v>
      </c>
      <c r="T17195">
        <v>1.3575648629999999</v>
      </c>
      <c r="U17195">
        <v>578045.68850000005</v>
      </c>
      <c r="V17195" t="s">
        <v>54</v>
      </c>
      <c r="W17195" t="s">
        <v>47</v>
      </c>
    </row>
    <row r="17196" spans="1:23" x14ac:dyDescent="0.25">
      <c r="A17196" s="92">
        <v>8784</v>
      </c>
      <c r="B17196" s="92">
        <v>0</v>
      </c>
      <c r="C17196" s="92">
        <v>0</v>
      </c>
      <c r="R17196" s="9">
        <v>43636</v>
      </c>
      <c r="S17196">
        <v>10</v>
      </c>
      <c r="T17196">
        <v>1.494579412</v>
      </c>
      <c r="U17196">
        <v>636385.93539999996</v>
      </c>
      <c r="V17196" t="s">
        <v>54</v>
      </c>
      <c r="W17196" t="s">
        <v>47</v>
      </c>
    </row>
    <row r="17197" spans="1:23" x14ac:dyDescent="0.25">
      <c r="A17197" s="92">
        <v>8784</v>
      </c>
      <c r="B17197" s="92">
        <v>0</v>
      </c>
      <c r="C17197" s="92">
        <v>0</v>
      </c>
      <c r="R17197" s="9">
        <v>43636</v>
      </c>
      <c r="S17197">
        <v>11</v>
      </c>
      <c r="T17197">
        <v>1.607855335</v>
      </c>
      <c r="U17197">
        <v>684618.37009999994</v>
      </c>
      <c r="V17197" t="s">
        <v>54</v>
      </c>
      <c r="W17197" t="s">
        <v>47</v>
      </c>
    </row>
    <row r="17198" spans="1:23" x14ac:dyDescent="0.25">
      <c r="A17198" s="92">
        <v>8784</v>
      </c>
      <c r="B17198" s="92">
        <v>0</v>
      </c>
      <c r="C17198" s="92">
        <v>0</v>
      </c>
      <c r="R17198" s="9">
        <v>43636</v>
      </c>
      <c r="S17198">
        <v>12</v>
      </c>
      <c r="T17198">
        <v>1.486122296</v>
      </c>
      <c r="U17198">
        <v>632784.929</v>
      </c>
      <c r="V17198" t="s">
        <v>54</v>
      </c>
      <c r="W17198" t="s">
        <v>47</v>
      </c>
    </row>
    <row r="17199" spans="1:23" x14ac:dyDescent="0.25">
      <c r="A17199" s="92">
        <v>8784</v>
      </c>
      <c r="B17199" s="92">
        <v>0</v>
      </c>
      <c r="C17199" s="92">
        <v>0</v>
      </c>
      <c r="R17199" s="9">
        <v>43636</v>
      </c>
      <c r="S17199">
        <v>13</v>
      </c>
      <c r="T17199">
        <v>1.4842955680000001</v>
      </c>
      <c r="U17199">
        <v>632007.11549999996</v>
      </c>
      <c r="V17199" t="s">
        <v>54</v>
      </c>
      <c r="W17199" t="s">
        <v>47</v>
      </c>
    </row>
    <row r="17200" spans="1:23" x14ac:dyDescent="0.25">
      <c r="A17200" s="92">
        <v>8784</v>
      </c>
      <c r="B17200" s="92">
        <v>0</v>
      </c>
      <c r="C17200" s="92">
        <v>0</v>
      </c>
      <c r="R17200" s="9">
        <v>43636</v>
      </c>
      <c r="S17200">
        <v>14</v>
      </c>
      <c r="T17200">
        <v>1.662215284</v>
      </c>
      <c r="U17200">
        <v>707764.61910000001</v>
      </c>
      <c r="V17200" t="s">
        <v>54</v>
      </c>
      <c r="W17200" t="s">
        <v>47</v>
      </c>
    </row>
    <row r="17201" spans="1:23" x14ac:dyDescent="0.25">
      <c r="A17201" s="92">
        <v>8784</v>
      </c>
      <c r="B17201" s="92">
        <v>0</v>
      </c>
      <c r="C17201" s="92">
        <v>0</v>
      </c>
      <c r="R17201" s="9">
        <v>43636</v>
      </c>
      <c r="S17201">
        <v>15</v>
      </c>
      <c r="T17201">
        <v>1.6468043269999999</v>
      </c>
      <c r="U17201">
        <v>701202.69510000001</v>
      </c>
      <c r="V17201" t="s">
        <v>54</v>
      </c>
      <c r="W17201" t="s">
        <v>47</v>
      </c>
    </row>
    <row r="17202" spans="1:23" x14ac:dyDescent="0.25">
      <c r="A17202" s="92">
        <v>8784</v>
      </c>
      <c r="B17202" s="92">
        <v>0</v>
      </c>
      <c r="C17202" s="92">
        <v>0</v>
      </c>
      <c r="R17202" s="9">
        <v>43636</v>
      </c>
      <c r="S17202">
        <v>16</v>
      </c>
      <c r="T17202">
        <v>1.6815754570000001</v>
      </c>
      <c r="U17202">
        <v>716008.10329999996</v>
      </c>
      <c r="V17202" t="s">
        <v>54</v>
      </c>
      <c r="W17202" t="s">
        <v>47</v>
      </c>
    </row>
    <row r="17203" spans="1:23" x14ac:dyDescent="0.25">
      <c r="A17203" s="92">
        <v>8784</v>
      </c>
      <c r="B17203" s="92">
        <v>0</v>
      </c>
      <c r="C17203" s="92">
        <v>0</v>
      </c>
      <c r="R17203" s="9">
        <v>43636</v>
      </c>
      <c r="S17203">
        <v>17</v>
      </c>
      <c r="T17203">
        <v>1.891472169</v>
      </c>
      <c r="U17203">
        <v>805381.28370000003</v>
      </c>
      <c r="V17203" t="s">
        <v>54</v>
      </c>
      <c r="W17203" t="s">
        <v>47</v>
      </c>
    </row>
    <row r="17204" spans="1:23" x14ac:dyDescent="0.25">
      <c r="A17204" s="92">
        <v>8784</v>
      </c>
      <c r="B17204" s="92">
        <v>0</v>
      </c>
      <c r="C17204" s="92">
        <v>0</v>
      </c>
      <c r="R17204" s="9">
        <v>43636</v>
      </c>
      <c r="S17204">
        <v>18</v>
      </c>
      <c r="T17204">
        <v>2.2536256730000002</v>
      </c>
      <c r="U17204">
        <v>959584.79700000002</v>
      </c>
      <c r="V17204" t="s">
        <v>54</v>
      </c>
      <c r="W17204" t="s">
        <v>47</v>
      </c>
    </row>
    <row r="17205" spans="1:23" x14ac:dyDescent="0.25">
      <c r="A17205" s="92">
        <v>8784</v>
      </c>
      <c r="B17205" s="92">
        <v>0</v>
      </c>
      <c r="C17205" s="92">
        <v>0</v>
      </c>
      <c r="R17205" s="9">
        <v>43636</v>
      </c>
      <c r="S17205">
        <v>19</v>
      </c>
      <c r="T17205">
        <v>2.4042364360000001</v>
      </c>
      <c r="U17205">
        <v>1023714.257</v>
      </c>
      <c r="V17205" t="s">
        <v>54</v>
      </c>
      <c r="W17205" t="s">
        <v>47</v>
      </c>
    </row>
    <row r="17206" spans="1:23" x14ac:dyDescent="0.25">
      <c r="A17206" s="92">
        <v>8784</v>
      </c>
      <c r="B17206" s="92">
        <v>0</v>
      </c>
      <c r="C17206" s="92">
        <v>0</v>
      </c>
      <c r="R17206" s="9">
        <v>43636</v>
      </c>
      <c r="S17206">
        <v>20</v>
      </c>
      <c r="T17206">
        <v>2.4238498719999999</v>
      </c>
      <c r="U17206">
        <v>1032065.58</v>
      </c>
      <c r="V17206" t="s">
        <v>54</v>
      </c>
      <c r="W17206" t="s">
        <v>47</v>
      </c>
    </row>
    <row r="17207" spans="1:23" x14ac:dyDescent="0.25">
      <c r="A17207" s="92">
        <v>8784</v>
      </c>
      <c r="B17207" s="92">
        <v>0</v>
      </c>
      <c r="C17207" s="92">
        <v>0</v>
      </c>
      <c r="R17207" s="9">
        <v>43636</v>
      </c>
      <c r="S17207">
        <v>21</v>
      </c>
      <c r="T17207">
        <v>2.3738772859999999</v>
      </c>
      <c r="U17207">
        <v>1010787.453</v>
      </c>
      <c r="V17207" t="s">
        <v>54</v>
      </c>
      <c r="W17207" t="s">
        <v>47</v>
      </c>
    </row>
    <row r="17208" spans="1:23" x14ac:dyDescent="0.25">
      <c r="A17208" s="92">
        <v>8784</v>
      </c>
      <c r="B17208" s="92">
        <v>0</v>
      </c>
      <c r="C17208" s="92">
        <v>0</v>
      </c>
      <c r="R17208" s="9">
        <v>43636</v>
      </c>
      <c r="S17208">
        <v>22</v>
      </c>
      <c r="T17208">
        <v>2.2679017379999999</v>
      </c>
      <c r="U17208">
        <v>965663.48840000003</v>
      </c>
      <c r="V17208" t="s">
        <v>54</v>
      </c>
      <c r="W17208" t="s">
        <v>47</v>
      </c>
    </row>
    <row r="17209" spans="1:23" x14ac:dyDescent="0.25">
      <c r="A17209" s="92">
        <v>8784</v>
      </c>
      <c r="B17209" s="92">
        <v>0</v>
      </c>
      <c r="C17209" s="92">
        <v>0</v>
      </c>
      <c r="R17209" s="9">
        <v>43636</v>
      </c>
      <c r="S17209">
        <v>23</v>
      </c>
      <c r="T17209">
        <v>2.1194572869999999</v>
      </c>
      <c r="U17209">
        <v>902456.43500000006</v>
      </c>
      <c r="V17209" t="s">
        <v>54</v>
      </c>
      <c r="W17209" t="s">
        <v>47</v>
      </c>
    </row>
    <row r="17210" spans="1:23" x14ac:dyDescent="0.25">
      <c r="A17210" s="92">
        <v>8784</v>
      </c>
      <c r="B17210" s="92">
        <v>0</v>
      </c>
      <c r="C17210" s="92">
        <v>0</v>
      </c>
      <c r="R17210" s="9">
        <v>43636</v>
      </c>
      <c r="S17210">
        <v>24</v>
      </c>
      <c r="T17210">
        <v>1.725181896</v>
      </c>
      <c r="U17210">
        <v>734575.55039999995</v>
      </c>
      <c r="V17210" t="s">
        <v>54</v>
      </c>
      <c r="W17210" t="s">
        <v>47</v>
      </c>
    </row>
    <row r="17211" spans="1:23" x14ac:dyDescent="0.25">
      <c r="A17211" s="92">
        <v>8784</v>
      </c>
      <c r="B17211" s="92">
        <v>0</v>
      </c>
      <c r="C17211" s="92">
        <v>0</v>
      </c>
      <c r="R17211" s="9">
        <v>43637</v>
      </c>
      <c r="S17211">
        <v>1</v>
      </c>
      <c r="T17211">
        <v>1.4176333290000001</v>
      </c>
      <c r="U17211">
        <v>603622.60080000001</v>
      </c>
      <c r="V17211" t="s">
        <v>54</v>
      </c>
      <c r="W17211" t="s">
        <v>47</v>
      </c>
    </row>
    <row r="17212" spans="1:23" x14ac:dyDescent="0.25">
      <c r="A17212" s="92">
        <v>8784</v>
      </c>
      <c r="B17212" s="92">
        <v>0</v>
      </c>
      <c r="C17212" s="92">
        <v>0</v>
      </c>
      <c r="R17212" s="9">
        <v>43637</v>
      </c>
      <c r="S17212">
        <v>2</v>
      </c>
      <c r="T17212">
        <v>1.2357378919999999</v>
      </c>
      <c r="U17212">
        <v>526172.25159999996</v>
      </c>
      <c r="V17212" t="s">
        <v>54</v>
      </c>
      <c r="W17212" t="s">
        <v>47</v>
      </c>
    </row>
    <row r="17213" spans="1:23" x14ac:dyDescent="0.25">
      <c r="A17213" s="92">
        <v>8784</v>
      </c>
      <c r="B17213" s="92">
        <v>0</v>
      </c>
      <c r="C17213" s="92">
        <v>0</v>
      </c>
      <c r="R17213" s="9">
        <v>43637</v>
      </c>
      <c r="S17213">
        <v>3</v>
      </c>
      <c r="T17213">
        <v>1.0948736910000001</v>
      </c>
      <c r="U17213">
        <v>466192.83799999999</v>
      </c>
      <c r="V17213" t="s">
        <v>54</v>
      </c>
      <c r="W17213" t="s">
        <v>47</v>
      </c>
    </row>
    <row r="17214" spans="1:23" x14ac:dyDescent="0.25">
      <c r="A17214" s="92">
        <v>8784</v>
      </c>
      <c r="B17214" s="92">
        <v>0</v>
      </c>
      <c r="C17214" s="92">
        <v>0</v>
      </c>
      <c r="R17214" s="9">
        <v>43637</v>
      </c>
      <c r="S17214">
        <v>4</v>
      </c>
      <c r="T17214">
        <v>1.047196018</v>
      </c>
      <c r="U17214">
        <v>445891.87569999998</v>
      </c>
      <c r="V17214" t="s">
        <v>54</v>
      </c>
      <c r="W17214" t="s">
        <v>47</v>
      </c>
    </row>
    <row r="17215" spans="1:23" x14ac:dyDescent="0.25">
      <c r="A17215" s="92">
        <v>8784</v>
      </c>
      <c r="B17215" s="92">
        <v>0</v>
      </c>
      <c r="C17215" s="92">
        <v>0</v>
      </c>
      <c r="R17215" s="9">
        <v>43637</v>
      </c>
      <c r="S17215">
        <v>5</v>
      </c>
      <c r="T17215">
        <v>1.070309935</v>
      </c>
      <c r="U17215">
        <v>455733.68890000001</v>
      </c>
      <c r="V17215" t="s">
        <v>54</v>
      </c>
      <c r="W17215" t="s">
        <v>47</v>
      </c>
    </row>
    <row r="17216" spans="1:23" x14ac:dyDescent="0.25">
      <c r="A17216" s="92">
        <v>8784</v>
      </c>
      <c r="B17216" s="92">
        <v>0</v>
      </c>
      <c r="C17216" s="92">
        <v>0</v>
      </c>
      <c r="R17216" s="9">
        <v>43637</v>
      </c>
      <c r="S17216">
        <v>6</v>
      </c>
      <c r="T17216">
        <v>1.146959429</v>
      </c>
      <c r="U17216">
        <v>488370.73690000002</v>
      </c>
      <c r="V17216" t="s">
        <v>54</v>
      </c>
      <c r="W17216" t="s">
        <v>47</v>
      </c>
    </row>
    <row r="17217" spans="1:23" x14ac:dyDescent="0.25">
      <c r="A17217" s="92">
        <v>8784</v>
      </c>
      <c r="B17217" s="92">
        <v>0</v>
      </c>
      <c r="C17217" s="92">
        <v>0</v>
      </c>
      <c r="R17217" s="9">
        <v>43637</v>
      </c>
      <c r="S17217">
        <v>7</v>
      </c>
      <c r="T17217">
        <v>1.228382286</v>
      </c>
      <c r="U17217">
        <v>523040.26390000002</v>
      </c>
      <c r="V17217" t="s">
        <v>54</v>
      </c>
      <c r="W17217" t="s">
        <v>47</v>
      </c>
    </row>
    <row r="17218" spans="1:23" x14ac:dyDescent="0.25">
      <c r="A17218" s="92">
        <v>8784</v>
      </c>
      <c r="B17218" s="92">
        <v>0</v>
      </c>
      <c r="C17218" s="92">
        <v>0</v>
      </c>
      <c r="R17218" s="9">
        <v>43637</v>
      </c>
      <c r="S17218">
        <v>8</v>
      </c>
      <c r="T17218">
        <v>1.3185864650000001</v>
      </c>
      <c r="U17218">
        <v>561448.84259999997</v>
      </c>
      <c r="V17218" t="s">
        <v>54</v>
      </c>
      <c r="W17218" t="s">
        <v>47</v>
      </c>
    </row>
    <row r="17219" spans="1:23" x14ac:dyDescent="0.25">
      <c r="A17219" s="92">
        <v>8784</v>
      </c>
      <c r="B17219" s="92">
        <v>0</v>
      </c>
      <c r="C17219" s="92">
        <v>0</v>
      </c>
      <c r="R17219" s="9">
        <v>43637</v>
      </c>
      <c r="S17219">
        <v>9</v>
      </c>
      <c r="T17219">
        <v>1.4217245119999999</v>
      </c>
      <c r="U17219">
        <v>605364.61049999995</v>
      </c>
      <c r="V17219" t="s">
        <v>54</v>
      </c>
      <c r="W17219" t="s">
        <v>47</v>
      </c>
    </row>
    <row r="17220" spans="1:23" x14ac:dyDescent="0.25">
      <c r="A17220" s="92">
        <v>8784</v>
      </c>
      <c r="B17220" s="92">
        <v>0</v>
      </c>
      <c r="C17220" s="92">
        <v>0</v>
      </c>
      <c r="R17220" s="9">
        <v>43637</v>
      </c>
      <c r="S17220">
        <v>10</v>
      </c>
      <c r="T17220">
        <v>1.6112186209999999</v>
      </c>
      <c r="U17220">
        <v>686050.44389999995</v>
      </c>
      <c r="V17220" t="s">
        <v>54</v>
      </c>
      <c r="W17220" t="s">
        <v>47</v>
      </c>
    </row>
    <row r="17221" spans="1:23" x14ac:dyDescent="0.25">
      <c r="A17221" s="92">
        <v>8784</v>
      </c>
      <c r="B17221" s="92">
        <v>0</v>
      </c>
      <c r="C17221" s="92">
        <v>0</v>
      </c>
      <c r="R17221" s="9">
        <v>43637</v>
      </c>
      <c r="S17221">
        <v>11</v>
      </c>
      <c r="T17221">
        <v>1.848720302</v>
      </c>
      <c r="U17221">
        <v>787177.70990000002</v>
      </c>
      <c r="V17221" t="s">
        <v>54</v>
      </c>
      <c r="W17221" t="s">
        <v>47</v>
      </c>
    </row>
    <row r="17222" spans="1:23" x14ac:dyDescent="0.25">
      <c r="A17222" s="92">
        <v>8784</v>
      </c>
      <c r="B17222" s="92">
        <v>0</v>
      </c>
      <c r="C17222" s="92">
        <v>0</v>
      </c>
      <c r="R17222" s="9">
        <v>43637</v>
      </c>
      <c r="S17222">
        <v>12</v>
      </c>
      <c r="T17222">
        <v>2.0900395010000001</v>
      </c>
      <c r="U17222">
        <v>889930.45920000004</v>
      </c>
      <c r="V17222" t="s">
        <v>54</v>
      </c>
      <c r="W17222" t="s">
        <v>47</v>
      </c>
    </row>
    <row r="17223" spans="1:23" x14ac:dyDescent="0.25">
      <c r="A17223" s="92">
        <v>8784</v>
      </c>
      <c r="B17223" s="92">
        <v>0</v>
      </c>
      <c r="C17223" s="92">
        <v>0</v>
      </c>
      <c r="R17223" s="9">
        <v>43637</v>
      </c>
      <c r="S17223">
        <v>13</v>
      </c>
      <c r="T17223">
        <v>2.3692740969999999</v>
      </c>
      <c r="U17223">
        <v>1008827.433</v>
      </c>
      <c r="V17223" t="s">
        <v>54</v>
      </c>
      <c r="W17223" t="s">
        <v>47</v>
      </c>
    </row>
    <row r="17224" spans="1:23" x14ac:dyDescent="0.25">
      <c r="A17224" s="92">
        <v>8784</v>
      </c>
      <c r="B17224" s="92">
        <v>0</v>
      </c>
      <c r="C17224" s="92">
        <v>0</v>
      </c>
      <c r="R17224" s="9">
        <v>43637</v>
      </c>
      <c r="S17224">
        <v>14</v>
      </c>
      <c r="T17224">
        <v>2.6186674540000001</v>
      </c>
      <c r="U17224">
        <v>1115018.1270000001</v>
      </c>
      <c r="V17224" t="s">
        <v>54</v>
      </c>
      <c r="W17224" t="s">
        <v>47</v>
      </c>
    </row>
    <row r="17225" spans="1:23" x14ac:dyDescent="0.25">
      <c r="A17225" s="92">
        <v>8784</v>
      </c>
      <c r="B17225" s="92">
        <v>0</v>
      </c>
      <c r="C17225" s="92">
        <v>0</v>
      </c>
      <c r="R17225" s="9">
        <v>43637</v>
      </c>
      <c r="S17225">
        <v>15</v>
      </c>
      <c r="T17225">
        <v>2.7860560510000001</v>
      </c>
      <c r="U17225">
        <v>1186291.5220000001</v>
      </c>
      <c r="V17225" t="s">
        <v>54</v>
      </c>
      <c r="W17225" t="s">
        <v>47</v>
      </c>
    </row>
    <row r="17226" spans="1:23" x14ac:dyDescent="0.25">
      <c r="A17226" s="92">
        <v>8784</v>
      </c>
      <c r="B17226" s="92">
        <v>0</v>
      </c>
      <c r="C17226" s="92">
        <v>0</v>
      </c>
      <c r="R17226" s="9">
        <v>43637</v>
      </c>
      <c r="S17226">
        <v>16</v>
      </c>
      <c r="T17226">
        <v>2.9576087499999999</v>
      </c>
      <c r="U17226">
        <v>1259337.9750000001</v>
      </c>
      <c r="V17226" t="s">
        <v>54</v>
      </c>
      <c r="W17226" t="s">
        <v>47</v>
      </c>
    </row>
    <row r="17227" spans="1:23" x14ac:dyDescent="0.25">
      <c r="A17227" s="92">
        <v>8784</v>
      </c>
      <c r="B17227" s="92">
        <v>0</v>
      </c>
      <c r="C17227" s="92">
        <v>0</v>
      </c>
      <c r="R17227" s="9">
        <v>43637</v>
      </c>
      <c r="S17227">
        <v>17</v>
      </c>
      <c r="T17227">
        <v>3.0851987009999999</v>
      </c>
      <c r="U17227">
        <v>1313665.2660000001</v>
      </c>
      <c r="V17227" t="s">
        <v>54</v>
      </c>
      <c r="W17227" t="s">
        <v>47</v>
      </c>
    </row>
    <row r="17228" spans="1:23" x14ac:dyDescent="0.25">
      <c r="A17228" s="92">
        <v>8784</v>
      </c>
      <c r="B17228" s="92">
        <v>0</v>
      </c>
      <c r="C17228" s="92">
        <v>0</v>
      </c>
      <c r="R17228" s="9">
        <v>43637</v>
      </c>
      <c r="S17228">
        <v>18</v>
      </c>
      <c r="T17228">
        <v>3.156879032</v>
      </c>
      <c r="U17228">
        <v>1344186.4639999999</v>
      </c>
      <c r="V17228" t="s">
        <v>54</v>
      </c>
      <c r="W17228" t="s">
        <v>47</v>
      </c>
    </row>
    <row r="17229" spans="1:23" x14ac:dyDescent="0.25">
      <c r="A17229" s="92">
        <v>8784</v>
      </c>
      <c r="B17229" s="92">
        <v>0</v>
      </c>
      <c r="C17229" s="92">
        <v>0</v>
      </c>
      <c r="R17229" s="9">
        <v>43637</v>
      </c>
      <c r="S17229">
        <v>19</v>
      </c>
      <c r="T17229">
        <v>3.1405823160000002</v>
      </c>
      <c r="U17229">
        <v>1337247.388</v>
      </c>
      <c r="V17229" t="s">
        <v>54</v>
      </c>
      <c r="W17229" t="s">
        <v>47</v>
      </c>
    </row>
    <row r="17230" spans="1:23" x14ac:dyDescent="0.25">
      <c r="A17230" s="92">
        <v>8784</v>
      </c>
      <c r="B17230" s="92">
        <v>0</v>
      </c>
      <c r="C17230" s="92">
        <v>0</v>
      </c>
      <c r="R17230" s="9">
        <v>43637</v>
      </c>
      <c r="S17230">
        <v>20</v>
      </c>
      <c r="T17230">
        <v>2.9903258429999999</v>
      </c>
      <c r="U17230">
        <v>1273268.7830000001</v>
      </c>
      <c r="V17230" t="s">
        <v>54</v>
      </c>
      <c r="W17230" t="s">
        <v>47</v>
      </c>
    </row>
    <row r="17231" spans="1:23" x14ac:dyDescent="0.25">
      <c r="A17231" s="92">
        <v>8784</v>
      </c>
      <c r="B17231" s="92">
        <v>0</v>
      </c>
      <c r="C17231" s="92">
        <v>0</v>
      </c>
      <c r="R17231" s="9">
        <v>43637</v>
      </c>
      <c r="S17231">
        <v>21</v>
      </c>
      <c r="T17231">
        <v>2.8191865479999998</v>
      </c>
      <c r="U17231">
        <v>1200398.3559999999</v>
      </c>
      <c r="V17231" t="s">
        <v>54</v>
      </c>
      <c r="W17231" t="s">
        <v>47</v>
      </c>
    </row>
    <row r="17232" spans="1:23" x14ac:dyDescent="0.25">
      <c r="A17232" s="92">
        <v>8784</v>
      </c>
      <c r="B17232" s="92">
        <v>0</v>
      </c>
      <c r="C17232" s="92">
        <v>0</v>
      </c>
      <c r="R17232" s="9">
        <v>43637</v>
      </c>
      <c r="S17232">
        <v>22</v>
      </c>
      <c r="T17232">
        <v>2.7024567799999999</v>
      </c>
      <c r="U17232">
        <v>1150695.287</v>
      </c>
      <c r="V17232" t="s">
        <v>54</v>
      </c>
      <c r="W17232" t="s">
        <v>47</v>
      </c>
    </row>
    <row r="17233" spans="1:23" x14ac:dyDescent="0.25">
      <c r="A17233" s="92">
        <v>8784</v>
      </c>
      <c r="B17233" s="92">
        <v>0</v>
      </c>
      <c r="C17233" s="92">
        <v>0</v>
      </c>
      <c r="R17233" s="9">
        <v>43637</v>
      </c>
      <c r="S17233">
        <v>23</v>
      </c>
      <c r="T17233">
        <v>2.4943665689999999</v>
      </c>
      <c r="U17233">
        <v>1062091.308</v>
      </c>
      <c r="V17233" t="s">
        <v>54</v>
      </c>
      <c r="W17233" t="s">
        <v>47</v>
      </c>
    </row>
    <row r="17234" spans="1:23" x14ac:dyDescent="0.25">
      <c r="A17234" s="92">
        <v>8784</v>
      </c>
      <c r="B17234" s="92">
        <v>0</v>
      </c>
      <c r="C17234" s="92">
        <v>0</v>
      </c>
      <c r="R17234" s="9">
        <v>43637</v>
      </c>
      <c r="S17234">
        <v>24</v>
      </c>
      <c r="T17234">
        <v>2.2445011460000002</v>
      </c>
      <c r="U17234">
        <v>955699.60990000004</v>
      </c>
      <c r="V17234" t="s">
        <v>54</v>
      </c>
      <c r="W17234" t="s">
        <v>47</v>
      </c>
    </row>
    <row r="17235" spans="1:23" x14ac:dyDescent="0.25">
      <c r="A17235" s="92">
        <v>8784</v>
      </c>
      <c r="B17235" s="92">
        <v>0</v>
      </c>
      <c r="C17235" s="92">
        <v>0</v>
      </c>
      <c r="R17235" s="9">
        <v>43638</v>
      </c>
      <c r="S17235">
        <v>1</v>
      </c>
      <c r="T17235">
        <v>1.8948658309999999</v>
      </c>
      <c r="U17235">
        <v>806826.29130000004</v>
      </c>
      <c r="V17235" t="s">
        <v>54</v>
      </c>
      <c r="W17235" t="s">
        <v>47</v>
      </c>
    </row>
    <row r="17236" spans="1:23" x14ac:dyDescent="0.25">
      <c r="A17236" s="92">
        <v>8784</v>
      </c>
      <c r="B17236" s="92">
        <v>0</v>
      </c>
      <c r="C17236" s="92">
        <v>0</v>
      </c>
      <c r="R17236" s="9">
        <v>43638</v>
      </c>
      <c r="S17236">
        <v>2</v>
      </c>
      <c r="T17236">
        <v>1.6589405770000001</v>
      </c>
      <c r="U17236">
        <v>706370.26210000005</v>
      </c>
      <c r="V17236" t="s">
        <v>54</v>
      </c>
      <c r="W17236" t="s">
        <v>47</v>
      </c>
    </row>
    <row r="17237" spans="1:23" x14ac:dyDescent="0.25">
      <c r="A17237" s="92">
        <v>8784</v>
      </c>
      <c r="B17237" s="92">
        <v>0</v>
      </c>
      <c r="C17237" s="92">
        <v>0</v>
      </c>
      <c r="R17237" s="9">
        <v>43638</v>
      </c>
      <c r="S17237">
        <v>3</v>
      </c>
      <c r="T17237">
        <v>1.4958438869999999</v>
      </c>
      <c r="U17237">
        <v>636924.34349999996</v>
      </c>
      <c r="V17237" t="s">
        <v>54</v>
      </c>
      <c r="W17237" t="s">
        <v>47</v>
      </c>
    </row>
    <row r="17238" spans="1:23" x14ac:dyDescent="0.25">
      <c r="A17238" s="92">
        <v>8784</v>
      </c>
      <c r="B17238" s="92">
        <v>0</v>
      </c>
      <c r="C17238" s="92">
        <v>0</v>
      </c>
      <c r="R17238" s="9">
        <v>43638</v>
      </c>
      <c r="S17238">
        <v>4</v>
      </c>
      <c r="T17238">
        <v>1.3639047660000001</v>
      </c>
      <c r="U17238">
        <v>580745.19380000001</v>
      </c>
      <c r="V17238" t="s">
        <v>54</v>
      </c>
      <c r="W17238" t="s">
        <v>47</v>
      </c>
    </row>
    <row r="17239" spans="1:23" x14ac:dyDescent="0.25">
      <c r="A17239" s="92">
        <v>8784</v>
      </c>
      <c r="B17239" s="92">
        <v>0</v>
      </c>
      <c r="C17239" s="92">
        <v>0</v>
      </c>
      <c r="R17239" s="9">
        <v>43638</v>
      </c>
      <c r="S17239">
        <v>5</v>
      </c>
      <c r="T17239">
        <v>1.278778207</v>
      </c>
      <c r="U17239">
        <v>544498.64520000003</v>
      </c>
      <c r="V17239" t="s">
        <v>54</v>
      </c>
      <c r="W17239" t="s">
        <v>47</v>
      </c>
    </row>
    <row r="17240" spans="1:23" x14ac:dyDescent="0.25">
      <c r="A17240" s="92">
        <v>8784</v>
      </c>
      <c r="B17240" s="92">
        <v>0</v>
      </c>
      <c r="C17240" s="92">
        <v>0</v>
      </c>
      <c r="R17240" s="9">
        <v>43638</v>
      </c>
      <c r="S17240">
        <v>6</v>
      </c>
      <c r="T17240">
        <v>1.250366496</v>
      </c>
      <c r="U17240">
        <v>532401.05229999998</v>
      </c>
      <c r="V17240" t="s">
        <v>54</v>
      </c>
      <c r="W17240" t="s">
        <v>47</v>
      </c>
    </row>
    <row r="17241" spans="1:23" x14ac:dyDescent="0.25">
      <c r="A17241" s="92">
        <v>8784</v>
      </c>
      <c r="B17241" s="92">
        <v>0</v>
      </c>
      <c r="C17241" s="92">
        <v>0</v>
      </c>
      <c r="R17241" s="9">
        <v>43638</v>
      </c>
      <c r="S17241">
        <v>7</v>
      </c>
      <c r="T17241">
        <v>1.2579204939999999</v>
      </c>
      <c r="U17241">
        <v>535617.51489999995</v>
      </c>
      <c r="V17241" t="s">
        <v>54</v>
      </c>
      <c r="W17241" t="s">
        <v>47</v>
      </c>
    </row>
    <row r="17242" spans="1:23" x14ac:dyDescent="0.25">
      <c r="A17242" s="92">
        <v>8784</v>
      </c>
      <c r="B17242" s="92">
        <v>0</v>
      </c>
      <c r="C17242" s="92">
        <v>0</v>
      </c>
      <c r="R17242" s="9">
        <v>43638</v>
      </c>
      <c r="S17242">
        <v>8</v>
      </c>
      <c r="T17242">
        <v>1.2969476680000001</v>
      </c>
      <c r="U17242">
        <v>552235.12910000002</v>
      </c>
      <c r="V17242" t="s">
        <v>54</v>
      </c>
      <c r="W17242" t="s">
        <v>47</v>
      </c>
    </row>
    <row r="17243" spans="1:23" x14ac:dyDescent="0.25">
      <c r="A17243" s="92">
        <v>8784</v>
      </c>
      <c r="B17243" s="92">
        <v>0</v>
      </c>
      <c r="C17243" s="92">
        <v>0</v>
      </c>
      <c r="R17243" s="9">
        <v>43638</v>
      </c>
      <c r="S17243">
        <v>9</v>
      </c>
      <c r="T17243">
        <v>1.428184533</v>
      </c>
      <c r="U17243">
        <v>608115.26139999996</v>
      </c>
      <c r="V17243" t="s">
        <v>54</v>
      </c>
      <c r="W17243" t="s">
        <v>47</v>
      </c>
    </row>
    <row r="17244" spans="1:23" x14ac:dyDescent="0.25">
      <c r="A17244" s="92">
        <v>8784</v>
      </c>
      <c r="B17244" s="92">
        <v>0</v>
      </c>
      <c r="C17244" s="92">
        <v>0</v>
      </c>
      <c r="R17244" s="9">
        <v>43638</v>
      </c>
      <c r="S17244">
        <v>10</v>
      </c>
      <c r="T17244">
        <v>1.6227798250000001</v>
      </c>
      <c r="U17244">
        <v>690973.15850000002</v>
      </c>
      <c r="V17244" t="s">
        <v>54</v>
      </c>
      <c r="W17244" t="s">
        <v>47</v>
      </c>
    </row>
    <row r="17245" spans="1:23" x14ac:dyDescent="0.25">
      <c r="A17245" s="92">
        <v>8784</v>
      </c>
      <c r="B17245" s="92">
        <v>0</v>
      </c>
      <c r="C17245" s="92">
        <v>0</v>
      </c>
      <c r="R17245" s="9">
        <v>43638</v>
      </c>
      <c r="S17245">
        <v>11</v>
      </c>
      <c r="T17245">
        <v>1.8537430509999999</v>
      </c>
      <c r="U17245">
        <v>789316.37609999999</v>
      </c>
      <c r="V17245" t="s">
        <v>54</v>
      </c>
      <c r="W17245" t="s">
        <v>47</v>
      </c>
    </row>
    <row r="17246" spans="1:23" x14ac:dyDescent="0.25">
      <c r="A17246" s="92">
        <v>8784</v>
      </c>
      <c r="B17246" s="92">
        <v>0</v>
      </c>
      <c r="C17246" s="92">
        <v>0</v>
      </c>
      <c r="R17246" s="9">
        <v>43638</v>
      </c>
      <c r="S17246">
        <v>12</v>
      </c>
      <c r="T17246">
        <v>2.1564314100000002</v>
      </c>
      <c r="U17246">
        <v>918199.86860000005</v>
      </c>
      <c r="V17246" t="s">
        <v>54</v>
      </c>
      <c r="W17246" t="s">
        <v>47</v>
      </c>
    </row>
    <row r="17247" spans="1:23" x14ac:dyDescent="0.25">
      <c r="A17247" s="92">
        <v>8784</v>
      </c>
      <c r="B17247" s="92">
        <v>0</v>
      </c>
      <c r="C17247" s="92">
        <v>0</v>
      </c>
      <c r="R17247" s="9">
        <v>43638</v>
      </c>
      <c r="S17247">
        <v>13</v>
      </c>
      <c r="T17247">
        <v>2.403852852</v>
      </c>
      <c r="U17247">
        <v>1023550.929</v>
      </c>
      <c r="V17247" t="s">
        <v>54</v>
      </c>
      <c r="W17247" t="s">
        <v>47</v>
      </c>
    </row>
    <row r="17248" spans="1:23" x14ac:dyDescent="0.25">
      <c r="A17248" s="92">
        <v>8784</v>
      </c>
      <c r="B17248" s="92">
        <v>0</v>
      </c>
      <c r="C17248" s="92">
        <v>0</v>
      </c>
      <c r="R17248" s="9">
        <v>43638</v>
      </c>
      <c r="S17248">
        <v>14</v>
      </c>
      <c r="T17248">
        <v>2.6346529219999999</v>
      </c>
      <c r="U17248">
        <v>1121824.676</v>
      </c>
      <c r="V17248" t="s">
        <v>54</v>
      </c>
      <c r="W17248" t="s">
        <v>47</v>
      </c>
    </row>
    <row r="17249" spans="1:23" x14ac:dyDescent="0.25">
      <c r="A17249" s="92">
        <v>8784</v>
      </c>
      <c r="B17249" s="92">
        <v>0</v>
      </c>
      <c r="C17249" s="92">
        <v>0</v>
      </c>
      <c r="R17249" s="9">
        <v>43638</v>
      </c>
      <c r="S17249">
        <v>15</v>
      </c>
      <c r="T17249">
        <v>2.876088712</v>
      </c>
      <c r="U17249">
        <v>1224627.0689999999</v>
      </c>
      <c r="V17249" t="s">
        <v>54</v>
      </c>
      <c r="W17249" t="s">
        <v>47</v>
      </c>
    </row>
    <row r="17250" spans="1:23" x14ac:dyDescent="0.25">
      <c r="A17250" s="92">
        <v>8784</v>
      </c>
      <c r="B17250" s="92">
        <v>0</v>
      </c>
      <c r="C17250" s="92">
        <v>0</v>
      </c>
      <c r="R17250" s="9">
        <v>43638</v>
      </c>
      <c r="S17250">
        <v>16</v>
      </c>
      <c r="T17250">
        <v>2.9968903980000001</v>
      </c>
      <c r="U17250">
        <v>1276063.9439999999</v>
      </c>
      <c r="V17250" t="s">
        <v>54</v>
      </c>
      <c r="W17250" t="s">
        <v>47</v>
      </c>
    </row>
    <row r="17251" spans="1:23" x14ac:dyDescent="0.25">
      <c r="A17251" s="92">
        <v>8784</v>
      </c>
      <c r="B17251" s="92">
        <v>0</v>
      </c>
      <c r="C17251" s="92">
        <v>0</v>
      </c>
      <c r="R17251" s="9">
        <v>43638</v>
      </c>
      <c r="S17251">
        <v>17</v>
      </c>
      <c r="T17251">
        <v>3.0639971039999998</v>
      </c>
      <c r="U17251">
        <v>1304637.7109999999</v>
      </c>
      <c r="V17251" t="s">
        <v>54</v>
      </c>
      <c r="W17251" t="s">
        <v>47</v>
      </c>
    </row>
    <row r="17252" spans="1:23" x14ac:dyDescent="0.25">
      <c r="A17252" s="92">
        <v>8784</v>
      </c>
      <c r="B17252" s="92">
        <v>0</v>
      </c>
      <c r="C17252" s="92">
        <v>0</v>
      </c>
      <c r="R17252" s="9">
        <v>43638</v>
      </c>
      <c r="S17252">
        <v>18</v>
      </c>
      <c r="T17252">
        <v>3.1496438260000001</v>
      </c>
      <c r="U17252">
        <v>1341105.743</v>
      </c>
      <c r="V17252" t="s">
        <v>54</v>
      </c>
      <c r="W17252" t="s">
        <v>47</v>
      </c>
    </row>
    <row r="17253" spans="1:23" x14ac:dyDescent="0.25">
      <c r="A17253" s="92">
        <v>8784</v>
      </c>
      <c r="B17253" s="92">
        <v>0</v>
      </c>
      <c r="C17253" s="92">
        <v>0</v>
      </c>
      <c r="R17253" s="9">
        <v>43638</v>
      </c>
      <c r="S17253">
        <v>19</v>
      </c>
      <c r="T17253">
        <v>3.1515885030000002</v>
      </c>
      <c r="U17253">
        <v>1341933.7779999999</v>
      </c>
      <c r="V17253" t="s">
        <v>54</v>
      </c>
      <c r="W17253" t="s">
        <v>47</v>
      </c>
    </row>
    <row r="17254" spans="1:23" x14ac:dyDescent="0.25">
      <c r="A17254" s="92">
        <v>8784</v>
      </c>
      <c r="B17254" s="92">
        <v>0</v>
      </c>
      <c r="C17254" s="92">
        <v>0</v>
      </c>
      <c r="R17254" s="9">
        <v>43638</v>
      </c>
      <c r="S17254">
        <v>20</v>
      </c>
      <c r="T17254">
        <v>3.056678293</v>
      </c>
      <c r="U17254">
        <v>1301521.3910000001</v>
      </c>
      <c r="V17254" t="s">
        <v>54</v>
      </c>
      <c r="W17254" t="s">
        <v>47</v>
      </c>
    </row>
    <row r="17255" spans="1:23" x14ac:dyDescent="0.25">
      <c r="A17255" s="92">
        <v>8784</v>
      </c>
      <c r="B17255" s="92">
        <v>0</v>
      </c>
      <c r="C17255" s="92">
        <v>0</v>
      </c>
      <c r="R17255" s="9">
        <v>43638</v>
      </c>
      <c r="S17255">
        <v>21</v>
      </c>
      <c r="T17255">
        <v>2.8030579869999999</v>
      </c>
      <c r="U17255">
        <v>1193530.879</v>
      </c>
      <c r="V17255" t="s">
        <v>54</v>
      </c>
      <c r="W17255" t="s">
        <v>47</v>
      </c>
    </row>
    <row r="17256" spans="1:23" x14ac:dyDescent="0.25">
      <c r="A17256" s="92">
        <v>8784</v>
      </c>
      <c r="B17256" s="92">
        <v>0</v>
      </c>
      <c r="C17256" s="92">
        <v>0</v>
      </c>
      <c r="R17256" s="9">
        <v>43638</v>
      </c>
      <c r="S17256">
        <v>22</v>
      </c>
      <c r="T17256">
        <v>2.6475438320000002</v>
      </c>
      <c r="U17256">
        <v>1127313.5730000001</v>
      </c>
      <c r="V17256" t="s">
        <v>54</v>
      </c>
      <c r="W17256" t="s">
        <v>47</v>
      </c>
    </row>
    <row r="17257" spans="1:23" x14ac:dyDescent="0.25">
      <c r="A17257" s="92">
        <v>8784</v>
      </c>
      <c r="B17257" s="92">
        <v>0</v>
      </c>
      <c r="C17257" s="92">
        <v>0</v>
      </c>
      <c r="R17257" s="9">
        <v>43638</v>
      </c>
      <c r="S17257">
        <v>23</v>
      </c>
      <c r="T17257">
        <v>2.1191679350000001</v>
      </c>
      <c r="U17257">
        <v>902333.23019999999</v>
      </c>
      <c r="V17257" t="s">
        <v>54</v>
      </c>
      <c r="W17257" t="s">
        <v>47</v>
      </c>
    </row>
    <row r="17258" spans="1:23" x14ac:dyDescent="0.25">
      <c r="A17258" s="92">
        <v>8784</v>
      </c>
      <c r="B17258" s="92">
        <v>0</v>
      </c>
      <c r="C17258" s="92">
        <v>0</v>
      </c>
      <c r="R17258" s="9">
        <v>43638</v>
      </c>
      <c r="S17258">
        <v>24</v>
      </c>
      <c r="T17258">
        <v>1.7314234559999999</v>
      </c>
      <c r="U17258">
        <v>737233.18180000002</v>
      </c>
      <c r="V17258" t="s">
        <v>54</v>
      </c>
      <c r="W17258" t="s">
        <v>47</v>
      </c>
    </row>
    <row r="17259" spans="1:23" x14ac:dyDescent="0.25">
      <c r="A17259" s="92">
        <v>8784</v>
      </c>
      <c r="B17259" s="92">
        <v>0</v>
      </c>
      <c r="C17259" s="92">
        <v>0</v>
      </c>
      <c r="R17259" s="9">
        <v>43639</v>
      </c>
      <c r="S17259">
        <v>1</v>
      </c>
      <c r="T17259">
        <v>1.5790169409999999</v>
      </c>
      <c r="U17259">
        <v>672339.09759999998</v>
      </c>
      <c r="V17259" t="s">
        <v>54</v>
      </c>
      <c r="W17259" t="s">
        <v>47</v>
      </c>
    </row>
    <row r="17260" spans="1:23" x14ac:dyDescent="0.25">
      <c r="A17260" s="92">
        <v>8784</v>
      </c>
      <c r="B17260" s="92">
        <v>0</v>
      </c>
      <c r="C17260" s="92">
        <v>0</v>
      </c>
      <c r="R17260" s="9">
        <v>43639</v>
      </c>
      <c r="S17260">
        <v>2</v>
      </c>
      <c r="T17260">
        <v>1.382253446</v>
      </c>
      <c r="U17260">
        <v>588557.98840000003</v>
      </c>
      <c r="V17260" t="s">
        <v>54</v>
      </c>
      <c r="W17260" t="s">
        <v>47</v>
      </c>
    </row>
    <row r="17261" spans="1:23" x14ac:dyDescent="0.25">
      <c r="A17261" s="92">
        <v>8784</v>
      </c>
      <c r="B17261" s="92">
        <v>0</v>
      </c>
      <c r="C17261" s="92">
        <v>0</v>
      </c>
      <c r="R17261" s="9">
        <v>43639</v>
      </c>
      <c r="S17261">
        <v>3</v>
      </c>
      <c r="T17261">
        <v>1.216588625</v>
      </c>
      <c r="U17261">
        <v>518018.57010000001</v>
      </c>
      <c r="V17261" t="s">
        <v>54</v>
      </c>
      <c r="W17261" t="s">
        <v>47</v>
      </c>
    </row>
    <row r="17262" spans="1:23" x14ac:dyDescent="0.25">
      <c r="A17262" s="92">
        <v>8784</v>
      </c>
      <c r="B17262" s="92">
        <v>0</v>
      </c>
      <c r="C17262" s="92">
        <v>0</v>
      </c>
      <c r="R17262" s="9">
        <v>43639</v>
      </c>
      <c r="S17262">
        <v>4</v>
      </c>
      <c r="T17262">
        <v>1.1232503549999999</v>
      </c>
      <c r="U17262">
        <v>478275.50839999999</v>
      </c>
      <c r="V17262" t="s">
        <v>54</v>
      </c>
      <c r="W17262" t="s">
        <v>47</v>
      </c>
    </row>
    <row r="17263" spans="1:23" x14ac:dyDescent="0.25">
      <c r="A17263" s="92">
        <v>8784</v>
      </c>
      <c r="B17263" s="92">
        <v>0</v>
      </c>
      <c r="C17263" s="92">
        <v>0</v>
      </c>
      <c r="R17263" s="9">
        <v>43639</v>
      </c>
      <c r="S17263">
        <v>5</v>
      </c>
      <c r="T17263">
        <v>1.051014251</v>
      </c>
      <c r="U17263">
        <v>447517.66389999999</v>
      </c>
      <c r="V17263" t="s">
        <v>54</v>
      </c>
      <c r="W17263" t="s">
        <v>47</v>
      </c>
    </row>
    <row r="17264" spans="1:23" x14ac:dyDescent="0.25">
      <c r="A17264" s="92">
        <v>8784</v>
      </c>
      <c r="B17264" s="92">
        <v>0</v>
      </c>
      <c r="C17264" s="92">
        <v>0</v>
      </c>
      <c r="R17264" s="9">
        <v>43639</v>
      </c>
      <c r="S17264">
        <v>6</v>
      </c>
      <c r="T17264">
        <v>1.028638497</v>
      </c>
      <c r="U17264">
        <v>437990.15730000002</v>
      </c>
      <c r="V17264" t="s">
        <v>54</v>
      </c>
      <c r="W17264" t="s">
        <v>47</v>
      </c>
    </row>
    <row r="17265" spans="1:23" x14ac:dyDescent="0.25">
      <c r="A17265" s="92">
        <v>8784</v>
      </c>
      <c r="B17265" s="92">
        <v>0</v>
      </c>
      <c r="C17265" s="92">
        <v>0</v>
      </c>
      <c r="R17265" s="9">
        <v>43639</v>
      </c>
      <c r="S17265">
        <v>7</v>
      </c>
      <c r="T17265">
        <v>1.0140999369999999</v>
      </c>
      <c r="U17265">
        <v>431799.69669999997</v>
      </c>
      <c r="V17265" t="s">
        <v>54</v>
      </c>
      <c r="W17265" t="s">
        <v>47</v>
      </c>
    </row>
    <row r="17266" spans="1:23" x14ac:dyDescent="0.25">
      <c r="A17266" s="92">
        <v>8784</v>
      </c>
      <c r="B17266" s="92">
        <v>0</v>
      </c>
      <c r="C17266" s="92">
        <v>0</v>
      </c>
      <c r="R17266" s="9">
        <v>43639</v>
      </c>
      <c r="S17266">
        <v>8</v>
      </c>
      <c r="T17266">
        <v>1.085643774</v>
      </c>
      <c r="U17266">
        <v>462262.77659999998</v>
      </c>
      <c r="V17266" t="s">
        <v>54</v>
      </c>
      <c r="W17266" t="s">
        <v>47</v>
      </c>
    </row>
    <row r="17267" spans="1:23" x14ac:dyDescent="0.25">
      <c r="A17267" s="92">
        <v>8784</v>
      </c>
      <c r="B17267" s="92">
        <v>0</v>
      </c>
      <c r="C17267" s="92">
        <v>0</v>
      </c>
      <c r="R17267" s="9">
        <v>43639</v>
      </c>
      <c r="S17267">
        <v>9</v>
      </c>
      <c r="T17267">
        <v>1.3035981169999999</v>
      </c>
      <c r="U17267">
        <v>555066.86380000005</v>
      </c>
      <c r="V17267" t="s">
        <v>54</v>
      </c>
      <c r="W17267" t="s">
        <v>47</v>
      </c>
    </row>
    <row r="17268" spans="1:23" x14ac:dyDescent="0.25">
      <c r="A17268" s="92">
        <v>8784</v>
      </c>
      <c r="B17268" s="92">
        <v>0</v>
      </c>
      <c r="C17268" s="92">
        <v>0</v>
      </c>
      <c r="R17268" s="9">
        <v>43639</v>
      </c>
      <c r="S17268">
        <v>10</v>
      </c>
      <c r="T17268">
        <v>1.621059456</v>
      </c>
      <c r="U17268">
        <v>690240.63219999999</v>
      </c>
      <c r="V17268" t="s">
        <v>54</v>
      </c>
      <c r="W17268" t="s">
        <v>47</v>
      </c>
    </row>
    <row r="17269" spans="1:23" x14ac:dyDescent="0.25">
      <c r="A17269" s="92">
        <v>8784</v>
      </c>
      <c r="B17269" s="92">
        <v>0</v>
      </c>
      <c r="C17269" s="92">
        <v>0</v>
      </c>
      <c r="R17269" s="9">
        <v>43639</v>
      </c>
      <c r="S17269">
        <v>11</v>
      </c>
      <c r="T17269">
        <v>1.8948112589999999</v>
      </c>
      <c r="U17269">
        <v>806803.05489999999</v>
      </c>
      <c r="V17269" t="s">
        <v>54</v>
      </c>
      <c r="W17269" t="s">
        <v>47</v>
      </c>
    </row>
    <row r="17270" spans="1:23" x14ac:dyDescent="0.25">
      <c r="A17270" s="92">
        <v>8784</v>
      </c>
      <c r="B17270" s="92">
        <v>0</v>
      </c>
      <c r="C17270" s="92">
        <v>0</v>
      </c>
      <c r="R17270" s="9">
        <v>43639</v>
      </c>
      <c r="S17270">
        <v>12</v>
      </c>
      <c r="T17270">
        <v>2.2000062300000001</v>
      </c>
      <c r="U17270">
        <v>936753.85250000004</v>
      </c>
      <c r="V17270" t="s">
        <v>54</v>
      </c>
      <c r="W17270" t="s">
        <v>47</v>
      </c>
    </row>
    <row r="17271" spans="1:23" x14ac:dyDescent="0.25">
      <c r="A17271" s="92">
        <v>8784</v>
      </c>
      <c r="B17271" s="92">
        <v>0</v>
      </c>
      <c r="C17271" s="92">
        <v>0</v>
      </c>
      <c r="R17271" s="9">
        <v>43639</v>
      </c>
      <c r="S17271">
        <v>13</v>
      </c>
      <c r="T17271">
        <v>2.4730018010000001</v>
      </c>
      <c r="U17271">
        <v>1052994.2749999999</v>
      </c>
      <c r="V17271" t="s">
        <v>54</v>
      </c>
      <c r="W17271" t="s">
        <v>47</v>
      </c>
    </row>
    <row r="17272" spans="1:23" x14ac:dyDescent="0.25">
      <c r="A17272" s="92">
        <v>8784</v>
      </c>
      <c r="B17272" s="92">
        <v>0</v>
      </c>
      <c r="C17272" s="92">
        <v>0</v>
      </c>
      <c r="R17272" s="9">
        <v>43639</v>
      </c>
      <c r="S17272">
        <v>14</v>
      </c>
      <c r="T17272">
        <v>2.6708603229999999</v>
      </c>
      <c r="U17272">
        <v>1137241.642</v>
      </c>
      <c r="V17272" t="s">
        <v>54</v>
      </c>
      <c r="W17272" t="s">
        <v>47</v>
      </c>
    </row>
    <row r="17273" spans="1:23" x14ac:dyDescent="0.25">
      <c r="A17273" s="92">
        <v>8784</v>
      </c>
      <c r="B17273" s="92">
        <v>0</v>
      </c>
      <c r="C17273" s="92">
        <v>0</v>
      </c>
      <c r="R17273" s="9">
        <v>43639</v>
      </c>
      <c r="S17273">
        <v>15</v>
      </c>
      <c r="T17273">
        <v>2.8475647350000002</v>
      </c>
      <c r="U17273">
        <v>1212481.6740000001</v>
      </c>
      <c r="V17273" t="s">
        <v>54</v>
      </c>
      <c r="W17273" t="s">
        <v>47</v>
      </c>
    </row>
    <row r="17274" spans="1:23" x14ac:dyDescent="0.25">
      <c r="A17274" s="92">
        <v>8784</v>
      </c>
      <c r="B17274" s="92">
        <v>0</v>
      </c>
      <c r="C17274" s="92">
        <v>0</v>
      </c>
      <c r="R17274" s="9">
        <v>43639</v>
      </c>
      <c r="S17274">
        <v>16</v>
      </c>
      <c r="T17274">
        <v>2.9533521469999999</v>
      </c>
      <c r="U17274">
        <v>1257525.531</v>
      </c>
      <c r="V17274" t="s">
        <v>54</v>
      </c>
      <c r="W17274" t="s">
        <v>47</v>
      </c>
    </row>
    <row r="17275" spans="1:23" x14ac:dyDescent="0.25">
      <c r="A17275" s="92">
        <v>8784</v>
      </c>
      <c r="B17275" s="92">
        <v>0</v>
      </c>
      <c r="C17275" s="92">
        <v>0</v>
      </c>
      <c r="R17275" s="9">
        <v>43639</v>
      </c>
      <c r="S17275">
        <v>17</v>
      </c>
      <c r="T17275">
        <v>3.0954951679999998</v>
      </c>
      <c r="U17275">
        <v>1318049.46</v>
      </c>
      <c r="V17275" t="s">
        <v>54</v>
      </c>
      <c r="W17275" t="s">
        <v>47</v>
      </c>
    </row>
    <row r="17276" spans="1:23" x14ac:dyDescent="0.25">
      <c r="A17276" s="92">
        <v>8784</v>
      </c>
      <c r="B17276" s="92">
        <v>0</v>
      </c>
      <c r="C17276" s="92">
        <v>0</v>
      </c>
      <c r="R17276" s="9">
        <v>43639</v>
      </c>
      <c r="S17276">
        <v>18</v>
      </c>
      <c r="T17276">
        <v>3.0714300109999999</v>
      </c>
      <c r="U17276">
        <v>1307802.6129999999</v>
      </c>
      <c r="V17276" t="s">
        <v>54</v>
      </c>
      <c r="W17276" t="s">
        <v>47</v>
      </c>
    </row>
    <row r="17277" spans="1:23" x14ac:dyDescent="0.25">
      <c r="A17277" s="92">
        <v>8784</v>
      </c>
      <c r="B17277" s="92">
        <v>0</v>
      </c>
      <c r="C17277" s="92">
        <v>0</v>
      </c>
      <c r="R17277" s="9">
        <v>43639</v>
      </c>
      <c r="S17277">
        <v>19</v>
      </c>
      <c r="T17277">
        <v>2.837735887</v>
      </c>
      <c r="U17277">
        <v>1208296.5900000001</v>
      </c>
      <c r="V17277" t="s">
        <v>54</v>
      </c>
      <c r="W17277" t="s">
        <v>47</v>
      </c>
    </row>
    <row r="17278" spans="1:23" x14ac:dyDescent="0.25">
      <c r="A17278" s="92">
        <v>8784</v>
      </c>
      <c r="B17278" s="92">
        <v>0</v>
      </c>
      <c r="C17278" s="92">
        <v>0</v>
      </c>
      <c r="R17278" s="9">
        <v>43639</v>
      </c>
      <c r="S17278">
        <v>20</v>
      </c>
      <c r="T17278">
        <v>2.4515215499999998</v>
      </c>
      <c r="U17278">
        <v>1043848.07</v>
      </c>
      <c r="V17278" t="s">
        <v>54</v>
      </c>
      <c r="W17278" t="s">
        <v>47</v>
      </c>
    </row>
    <row r="17279" spans="1:23" x14ac:dyDescent="0.25">
      <c r="A17279" s="92">
        <v>8784</v>
      </c>
      <c r="B17279" s="92">
        <v>0</v>
      </c>
      <c r="C17279" s="92">
        <v>0</v>
      </c>
      <c r="R17279" s="9">
        <v>43639</v>
      </c>
      <c r="S17279">
        <v>21</v>
      </c>
      <c r="T17279">
        <v>2.276455377</v>
      </c>
      <c r="U17279">
        <v>969305.59349999996</v>
      </c>
      <c r="V17279" t="s">
        <v>54</v>
      </c>
      <c r="W17279" t="s">
        <v>47</v>
      </c>
    </row>
    <row r="17280" spans="1:23" x14ac:dyDescent="0.25">
      <c r="A17280" s="92">
        <v>8784</v>
      </c>
      <c r="B17280" s="92">
        <v>0</v>
      </c>
      <c r="C17280" s="92">
        <v>0</v>
      </c>
      <c r="R17280" s="9">
        <v>43639</v>
      </c>
      <c r="S17280">
        <v>22</v>
      </c>
      <c r="T17280">
        <v>2.1739711119999998</v>
      </c>
      <c r="U17280">
        <v>925668.20360000001</v>
      </c>
      <c r="V17280" t="s">
        <v>54</v>
      </c>
      <c r="W17280" t="s">
        <v>47</v>
      </c>
    </row>
    <row r="17281" spans="1:23" x14ac:dyDescent="0.25">
      <c r="A17281" s="92">
        <v>8784</v>
      </c>
      <c r="B17281" s="92">
        <v>0</v>
      </c>
      <c r="C17281" s="92">
        <v>0</v>
      </c>
      <c r="R17281" s="9">
        <v>43639</v>
      </c>
      <c r="S17281">
        <v>23</v>
      </c>
      <c r="T17281">
        <v>1.951389179</v>
      </c>
      <c r="U17281">
        <v>830893.70680000004</v>
      </c>
      <c r="V17281" t="s">
        <v>54</v>
      </c>
      <c r="W17281" t="s">
        <v>47</v>
      </c>
    </row>
    <row r="17282" spans="1:23" x14ac:dyDescent="0.25">
      <c r="A17282" s="92">
        <v>8784</v>
      </c>
      <c r="B17282" s="92">
        <v>0</v>
      </c>
      <c r="C17282" s="92">
        <v>0</v>
      </c>
      <c r="R17282" s="9">
        <v>43639</v>
      </c>
      <c r="S17282">
        <v>24</v>
      </c>
      <c r="T17282">
        <v>1.6946767220000001</v>
      </c>
      <c r="U17282">
        <v>721586.56940000004</v>
      </c>
      <c r="V17282" t="s">
        <v>54</v>
      </c>
      <c r="W17282" t="s">
        <v>47</v>
      </c>
    </row>
    <row r="17283" spans="1:23" x14ac:dyDescent="0.25">
      <c r="A17283" s="92">
        <v>8784</v>
      </c>
      <c r="B17283" s="92">
        <v>0</v>
      </c>
      <c r="C17283" s="92">
        <v>0</v>
      </c>
      <c r="R17283" s="9">
        <v>43640</v>
      </c>
      <c r="S17283">
        <v>1</v>
      </c>
      <c r="T17283">
        <v>1.666669331</v>
      </c>
      <c r="U17283">
        <v>709661.13430000003</v>
      </c>
      <c r="V17283" t="s">
        <v>54</v>
      </c>
      <c r="W17283" t="s">
        <v>47</v>
      </c>
    </row>
    <row r="17284" spans="1:23" x14ac:dyDescent="0.25">
      <c r="A17284" s="92">
        <v>8784</v>
      </c>
      <c r="B17284" s="92">
        <v>0</v>
      </c>
      <c r="C17284" s="92">
        <v>0</v>
      </c>
      <c r="R17284" s="9">
        <v>43640</v>
      </c>
      <c r="S17284">
        <v>2</v>
      </c>
      <c r="T17284">
        <v>1.4660738630000001</v>
      </c>
      <c r="U17284">
        <v>624248.38679999998</v>
      </c>
      <c r="V17284" t="s">
        <v>54</v>
      </c>
      <c r="W17284" t="s">
        <v>47</v>
      </c>
    </row>
    <row r="17285" spans="1:23" x14ac:dyDescent="0.25">
      <c r="A17285" s="92">
        <v>8784</v>
      </c>
      <c r="B17285" s="92">
        <v>0</v>
      </c>
      <c r="C17285" s="92">
        <v>0</v>
      </c>
      <c r="R17285" s="9">
        <v>43640</v>
      </c>
      <c r="S17285">
        <v>3</v>
      </c>
      <c r="T17285">
        <v>1.3147445449999999</v>
      </c>
      <c r="U17285">
        <v>559812.96829999995</v>
      </c>
      <c r="V17285" t="s">
        <v>54</v>
      </c>
      <c r="W17285" t="s">
        <v>47</v>
      </c>
    </row>
    <row r="17286" spans="1:23" x14ac:dyDescent="0.25">
      <c r="A17286" s="92">
        <v>8784</v>
      </c>
      <c r="B17286" s="92">
        <v>0</v>
      </c>
      <c r="C17286" s="92">
        <v>0</v>
      </c>
      <c r="R17286" s="9">
        <v>43640</v>
      </c>
      <c r="S17286">
        <v>4</v>
      </c>
      <c r="T17286">
        <v>1.1894910860000001</v>
      </c>
      <c r="U17286">
        <v>506480.5466</v>
      </c>
      <c r="V17286" t="s">
        <v>54</v>
      </c>
      <c r="W17286" t="s">
        <v>47</v>
      </c>
    </row>
    <row r="17287" spans="1:23" x14ac:dyDescent="0.25">
      <c r="A17287" s="92">
        <v>8784</v>
      </c>
      <c r="B17287" s="92">
        <v>0</v>
      </c>
      <c r="C17287" s="92">
        <v>0</v>
      </c>
      <c r="R17287" s="9">
        <v>43640</v>
      </c>
      <c r="S17287">
        <v>5</v>
      </c>
      <c r="T17287">
        <v>1.101853387</v>
      </c>
      <c r="U17287">
        <v>469164.76500000001</v>
      </c>
      <c r="V17287" t="s">
        <v>54</v>
      </c>
      <c r="W17287" t="s">
        <v>47</v>
      </c>
    </row>
    <row r="17288" spans="1:23" x14ac:dyDescent="0.25">
      <c r="A17288" s="92">
        <v>8784</v>
      </c>
      <c r="B17288" s="92">
        <v>0</v>
      </c>
      <c r="C17288" s="92">
        <v>0</v>
      </c>
      <c r="R17288" s="9">
        <v>43640</v>
      </c>
      <c r="S17288">
        <v>6</v>
      </c>
      <c r="T17288">
        <v>1.107101602</v>
      </c>
      <c r="U17288">
        <v>471399.43359999999</v>
      </c>
      <c r="V17288" t="s">
        <v>54</v>
      </c>
      <c r="W17288" t="s">
        <v>47</v>
      </c>
    </row>
    <row r="17289" spans="1:23" x14ac:dyDescent="0.25">
      <c r="A17289" s="92">
        <v>8784</v>
      </c>
      <c r="B17289" s="92">
        <v>0</v>
      </c>
      <c r="C17289" s="92">
        <v>0</v>
      </c>
      <c r="R17289" s="9">
        <v>43640</v>
      </c>
      <c r="S17289">
        <v>7</v>
      </c>
      <c r="T17289">
        <v>1.175590132</v>
      </c>
      <c r="U17289">
        <v>500561.57579999999</v>
      </c>
      <c r="V17289" t="s">
        <v>54</v>
      </c>
      <c r="W17289" t="s">
        <v>47</v>
      </c>
    </row>
    <row r="17290" spans="1:23" x14ac:dyDescent="0.25">
      <c r="A17290" s="92">
        <v>8784</v>
      </c>
      <c r="B17290" s="92">
        <v>0</v>
      </c>
      <c r="C17290" s="92">
        <v>0</v>
      </c>
      <c r="R17290" s="9">
        <v>43640</v>
      </c>
      <c r="S17290">
        <v>8</v>
      </c>
      <c r="T17290">
        <v>1.204902913</v>
      </c>
      <c r="U17290">
        <v>513042.84080000001</v>
      </c>
      <c r="V17290" t="s">
        <v>54</v>
      </c>
      <c r="W17290" t="s">
        <v>47</v>
      </c>
    </row>
    <row r="17291" spans="1:23" x14ac:dyDescent="0.25">
      <c r="A17291" s="92">
        <v>8784</v>
      </c>
      <c r="B17291" s="92">
        <v>0</v>
      </c>
      <c r="C17291" s="92">
        <v>0</v>
      </c>
      <c r="R17291" s="9">
        <v>43640</v>
      </c>
      <c r="S17291">
        <v>9</v>
      </c>
      <c r="T17291">
        <v>1.31016808</v>
      </c>
      <c r="U17291">
        <v>557864.32770000002</v>
      </c>
      <c r="V17291" t="s">
        <v>54</v>
      </c>
      <c r="W17291" t="s">
        <v>47</v>
      </c>
    </row>
    <row r="17292" spans="1:23" x14ac:dyDescent="0.25">
      <c r="A17292" s="92">
        <v>8784</v>
      </c>
      <c r="B17292" s="92">
        <v>0</v>
      </c>
      <c r="C17292" s="92">
        <v>0</v>
      </c>
      <c r="R17292" s="9">
        <v>43640</v>
      </c>
      <c r="S17292">
        <v>10</v>
      </c>
      <c r="T17292">
        <v>1.5365454110000001</v>
      </c>
      <c r="U17292">
        <v>654254.88989999995</v>
      </c>
      <c r="V17292" t="s">
        <v>54</v>
      </c>
      <c r="W17292" t="s">
        <v>47</v>
      </c>
    </row>
    <row r="17293" spans="1:23" x14ac:dyDescent="0.25">
      <c r="A17293" s="92">
        <v>8784</v>
      </c>
      <c r="B17293" s="92">
        <v>0</v>
      </c>
      <c r="C17293" s="92">
        <v>0</v>
      </c>
      <c r="R17293" s="9">
        <v>43640</v>
      </c>
      <c r="S17293">
        <v>11</v>
      </c>
      <c r="T17293">
        <v>1.831552812</v>
      </c>
      <c r="U17293">
        <v>779867.86129999999</v>
      </c>
      <c r="V17293" t="s">
        <v>54</v>
      </c>
      <c r="W17293" t="s">
        <v>47</v>
      </c>
    </row>
    <row r="17294" spans="1:23" x14ac:dyDescent="0.25">
      <c r="A17294" s="92">
        <v>8784</v>
      </c>
      <c r="B17294" s="92">
        <v>0</v>
      </c>
      <c r="C17294" s="92">
        <v>0</v>
      </c>
      <c r="R17294" s="9">
        <v>43640</v>
      </c>
      <c r="S17294">
        <v>12</v>
      </c>
      <c r="T17294">
        <v>2.1377700719999999</v>
      </c>
      <c r="U17294">
        <v>910253.94559999998</v>
      </c>
      <c r="V17294" t="s">
        <v>54</v>
      </c>
      <c r="W17294" t="s">
        <v>47</v>
      </c>
    </row>
    <row r="17295" spans="1:23" x14ac:dyDescent="0.25">
      <c r="A17295" s="92">
        <v>8784</v>
      </c>
      <c r="B17295" s="92">
        <v>0</v>
      </c>
      <c r="C17295" s="92">
        <v>0</v>
      </c>
      <c r="R17295" s="9">
        <v>43640</v>
      </c>
      <c r="S17295">
        <v>13</v>
      </c>
      <c r="T17295">
        <v>2.4629336689999999</v>
      </c>
      <c r="U17295">
        <v>1048707.3049999999</v>
      </c>
      <c r="V17295" t="s">
        <v>54</v>
      </c>
      <c r="W17295" t="s">
        <v>47</v>
      </c>
    </row>
    <row r="17296" spans="1:23" x14ac:dyDescent="0.25">
      <c r="A17296" s="92">
        <v>8784</v>
      </c>
      <c r="B17296" s="92">
        <v>0</v>
      </c>
      <c r="C17296" s="92">
        <v>0</v>
      </c>
      <c r="R17296" s="9">
        <v>43640</v>
      </c>
      <c r="S17296">
        <v>14</v>
      </c>
      <c r="T17296">
        <v>2.728546395</v>
      </c>
      <c r="U17296">
        <v>1161804.1410000001</v>
      </c>
      <c r="V17296" t="s">
        <v>54</v>
      </c>
      <c r="W17296" t="s">
        <v>47</v>
      </c>
    </row>
    <row r="17297" spans="1:23" x14ac:dyDescent="0.25">
      <c r="A17297" s="92">
        <v>8784</v>
      </c>
      <c r="B17297" s="92">
        <v>0</v>
      </c>
      <c r="C17297" s="92">
        <v>0</v>
      </c>
      <c r="R17297" s="9">
        <v>43640</v>
      </c>
      <c r="S17297">
        <v>15</v>
      </c>
      <c r="T17297">
        <v>2.931970964</v>
      </c>
      <c r="U17297">
        <v>1248421.5079999999</v>
      </c>
      <c r="V17297" t="s">
        <v>54</v>
      </c>
      <c r="W17297" t="s">
        <v>47</v>
      </c>
    </row>
    <row r="17298" spans="1:23" x14ac:dyDescent="0.25">
      <c r="A17298" s="92">
        <v>8784</v>
      </c>
      <c r="B17298" s="92">
        <v>0</v>
      </c>
      <c r="C17298" s="92">
        <v>0</v>
      </c>
      <c r="R17298" s="9">
        <v>43640</v>
      </c>
      <c r="S17298">
        <v>16</v>
      </c>
      <c r="T17298">
        <v>3.0679376280000001</v>
      </c>
      <c r="U17298">
        <v>1306315.57</v>
      </c>
      <c r="V17298" t="s">
        <v>54</v>
      </c>
      <c r="W17298" t="s">
        <v>47</v>
      </c>
    </row>
    <row r="17299" spans="1:23" x14ac:dyDescent="0.25">
      <c r="A17299" s="92">
        <v>8784</v>
      </c>
      <c r="B17299" s="92">
        <v>0</v>
      </c>
      <c r="C17299" s="92">
        <v>0</v>
      </c>
      <c r="R17299" s="9">
        <v>43640</v>
      </c>
      <c r="S17299">
        <v>17</v>
      </c>
      <c r="T17299">
        <v>3.1877150219999999</v>
      </c>
      <c r="U17299">
        <v>1357316.3060000001</v>
      </c>
      <c r="V17299" t="s">
        <v>54</v>
      </c>
      <c r="W17299" t="s">
        <v>47</v>
      </c>
    </row>
    <row r="17300" spans="1:23" x14ac:dyDescent="0.25">
      <c r="A17300" s="92">
        <v>8784</v>
      </c>
      <c r="B17300" s="92">
        <v>0</v>
      </c>
      <c r="C17300" s="92">
        <v>0</v>
      </c>
      <c r="R17300" s="9">
        <v>43640</v>
      </c>
      <c r="S17300">
        <v>18</v>
      </c>
      <c r="T17300">
        <v>3.2536591439999998</v>
      </c>
      <c r="U17300">
        <v>1385395.0490000001</v>
      </c>
      <c r="V17300" t="s">
        <v>54</v>
      </c>
      <c r="W17300" t="s">
        <v>47</v>
      </c>
    </row>
    <row r="17301" spans="1:23" x14ac:dyDescent="0.25">
      <c r="A17301" s="92">
        <v>8784</v>
      </c>
      <c r="B17301" s="92">
        <v>0</v>
      </c>
      <c r="C17301" s="92">
        <v>0</v>
      </c>
      <c r="R17301" s="9">
        <v>43640</v>
      </c>
      <c r="S17301">
        <v>19</v>
      </c>
      <c r="T17301">
        <v>3.2888610429999998</v>
      </c>
      <c r="U17301">
        <v>1400383.8770000001</v>
      </c>
      <c r="V17301" t="s">
        <v>54</v>
      </c>
      <c r="W17301" t="s">
        <v>47</v>
      </c>
    </row>
    <row r="17302" spans="1:23" x14ac:dyDescent="0.25">
      <c r="A17302" s="92">
        <v>8784</v>
      </c>
      <c r="B17302" s="92">
        <v>0</v>
      </c>
      <c r="C17302" s="92">
        <v>0</v>
      </c>
      <c r="R17302" s="9">
        <v>43640</v>
      </c>
      <c r="S17302">
        <v>20</v>
      </c>
      <c r="T17302">
        <v>3.1798436730000001</v>
      </c>
      <c r="U17302">
        <v>1353964.7169999999</v>
      </c>
      <c r="V17302" t="s">
        <v>54</v>
      </c>
      <c r="W17302" t="s">
        <v>47</v>
      </c>
    </row>
    <row r="17303" spans="1:23" x14ac:dyDescent="0.25">
      <c r="A17303" s="92">
        <v>8784</v>
      </c>
      <c r="B17303" s="92">
        <v>0</v>
      </c>
      <c r="C17303" s="92">
        <v>0</v>
      </c>
      <c r="R17303" s="9">
        <v>43640</v>
      </c>
      <c r="S17303">
        <v>21</v>
      </c>
      <c r="T17303">
        <v>3.0618239749999998</v>
      </c>
      <c r="U17303">
        <v>1303712.4010000001</v>
      </c>
      <c r="V17303" t="s">
        <v>54</v>
      </c>
      <c r="W17303" t="s">
        <v>47</v>
      </c>
    </row>
    <row r="17304" spans="1:23" x14ac:dyDescent="0.25">
      <c r="A17304" s="92">
        <v>8784</v>
      </c>
      <c r="B17304" s="92">
        <v>0</v>
      </c>
      <c r="C17304" s="92">
        <v>0</v>
      </c>
      <c r="R17304" s="9">
        <v>43640</v>
      </c>
      <c r="S17304">
        <v>22</v>
      </c>
      <c r="T17304">
        <v>2.9236638149999998</v>
      </c>
      <c r="U17304">
        <v>1244884.358</v>
      </c>
      <c r="V17304" t="s">
        <v>54</v>
      </c>
      <c r="W17304" t="s">
        <v>47</v>
      </c>
    </row>
    <row r="17305" spans="1:23" x14ac:dyDescent="0.25">
      <c r="A17305" s="92">
        <v>8784</v>
      </c>
      <c r="B17305" s="92">
        <v>0</v>
      </c>
      <c r="C17305" s="92">
        <v>0</v>
      </c>
      <c r="R17305" s="9">
        <v>43640</v>
      </c>
      <c r="S17305">
        <v>23</v>
      </c>
      <c r="T17305">
        <v>2.6340491099999999</v>
      </c>
      <c r="U17305">
        <v>1121567.575</v>
      </c>
      <c r="V17305" t="s">
        <v>54</v>
      </c>
      <c r="W17305" t="s">
        <v>47</v>
      </c>
    </row>
    <row r="17306" spans="1:23" x14ac:dyDescent="0.25">
      <c r="A17306" s="92">
        <v>8784</v>
      </c>
      <c r="B17306" s="92">
        <v>0</v>
      </c>
      <c r="C17306" s="92">
        <v>0</v>
      </c>
      <c r="R17306" s="9">
        <v>43640</v>
      </c>
      <c r="S17306">
        <v>24</v>
      </c>
      <c r="T17306">
        <v>2.2790780370000001</v>
      </c>
      <c r="U17306">
        <v>970422.31169999996</v>
      </c>
      <c r="V17306" t="s">
        <v>54</v>
      </c>
      <c r="W17306" t="s">
        <v>47</v>
      </c>
    </row>
    <row r="17307" spans="1:23" x14ac:dyDescent="0.25">
      <c r="A17307" s="92">
        <v>8784</v>
      </c>
      <c r="B17307" s="92">
        <v>0</v>
      </c>
      <c r="C17307" s="92">
        <v>0</v>
      </c>
      <c r="R17307" s="9">
        <v>43641</v>
      </c>
      <c r="S17307">
        <v>1</v>
      </c>
      <c r="T17307">
        <v>1.9068609400000001</v>
      </c>
      <c r="U17307">
        <v>811933.76089999999</v>
      </c>
      <c r="V17307" t="s">
        <v>54</v>
      </c>
      <c r="W17307" t="s">
        <v>47</v>
      </c>
    </row>
    <row r="17308" spans="1:23" x14ac:dyDescent="0.25">
      <c r="A17308" s="92">
        <v>8784</v>
      </c>
      <c r="B17308" s="92">
        <v>0</v>
      </c>
      <c r="C17308" s="92">
        <v>0</v>
      </c>
      <c r="R17308" s="9">
        <v>43641</v>
      </c>
      <c r="S17308">
        <v>2</v>
      </c>
      <c r="T17308">
        <v>1.6522729629999999</v>
      </c>
      <c r="U17308">
        <v>703531.21880000003</v>
      </c>
      <c r="V17308" t="s">
        <v>54</v>
      </c>
      <c r="W17308" t="s">
        <v>47</v>
      </c>
    </row>
    <row r="17309" spans="1:23" x14ac:dyDescent="0.25">
      <c r="A17309" s="92">
        <v>8784</v>
      </c>
      <c r="B17309" s="92">
        <v>0</v>
      </c>
      <c r="C17309" s="92">
        <v>0</v>
      </c>
      <c r="R17309" s="9">
        <v>43641</v>
      </c>
      <c r="S17309">
        <v>3</v>
      </c>
      <c r="T17309">
        <v>1.4746269759999999</v>
      </c>
      <c r="U17309">
        <v>627890.26769999997</v>
      </c>
      <c r="V17309" t="s">
        <v>54</v>
      </c>
      <c r="W17309" t="s">
        <v>47</v>
      </c>
    </row>
    <row r="17310" spans="1:23" x14ac:dyDescent="0.25">
      <c r="A17310" s="92">
        <v>8784</v>
      </c>
      <c r="B17310" s="92">
        <v>0</v>
      </c>
      <c r="C17310" s="92">
        <v>0</v>
      </c>
      <c r="R17310" s="9">
        <v>43641</v>
      </c>
      <c r="S17310">
        <v>4</v>
      </c>
      <c r="T17310">
        <v>1.3581339450000001</v>
      </c>
      <c r="U17310">
        <v>578288.00120000006</v>
      </c>
      <c r="V17310" t="s">
        <v>54</v>
      </c>
      <c r="W17310" t="s">
        <v>47</v>
      </c>
    </row>
    <row r="17311" spans="1:23" x14ac:dyDescent="0.25">
      <c r="A17311" s="92">
        <v>8784</v>
      </c>
      <c r="B17311" s="92">
        <v>0</v>
      </c>
      <c r="C17311" s="92">
        <v>0</v>
      </c>
      <c r="R17311" s="9">
        <v>43641</v>
      </c>
      <c r="S17311">
        <v>5</v>
      </c>
      <c r="T17311">
        <v>1.3126060310000001</v>
      </c>
      <c r="U17311">
        <v>558902.39749999996</v>
      </c>
      <c r="V17311" t="s">
        <v>54</v>
      </c>
      <c r="W17311" t="s">
        <v>47</v>
      </c>
    </row>
    <row r="17312" spans="1:23" x14ac:dyDescent="0.25">
      <c r="A17312" s="92">
        <v>8784</v>
      </c>
      <c r="B17312" s="92">
        <v>0</v>
      </c>
      <c r="C17312" s="92">
        <v>0</v>
      </c>
      <c r="R17312" s="9">
        <v>43641</v>
      </c>
      <c r="S17312">
        <v>6</v>
      </c>
      <c r="T17312">
        <v>1.333967747</v>
      </c>
      <c r="U17312">
        <v>567998.13060000003</v>
      </c>
      <c r="V17312" t="s">
        <v>54</v>
      </c>
      <c r="W17312" t="s">
        <v>47</v>
      </c>
    </row>
    <row r="17313" spans="1:23" x14ac:dyDescent="0.25">
      <c r="A17313" s="92">
        <v>8784</v>
      </c>
      <c r="B17313" s="92">
        <v>0</v>
      </c>
      <c r="C17313" s="92">
        <v>0</v>
      </c>
      <c r="R17313" s="9">
        <v>43641</v>
      </c>
      <c r="S17313">
        <v>7</v>
      </c>
      <c r="T17313">
        <v>1.3929502090000001</v>
      </c>
      <c r="U17313">
        <v>593112.62730000005</v>
      </c>
      <c r="V17313" t="s">
        <v>54</v>
      </c>
      <c r="W17313" t="s">
        <v>47</v>
      </c>
    </row>
    <row r="17314" spans="1:23" x14ac:dyDescent="0.25">
      <c r="A17314" s="92">
        <v>8784</v>
      </c>
      <c r="B17314" s="92">
        <v>0</v>
      </c>
      <c r="C17314" s="92">
        <v>0</v>
      </c>
      <c r="R17314" s="9">
        <v>43641</v>
      </c>
      <c r="S17314">
        <v>8</v>
      </c>
      <c r="T17314">
        <v>1.451302104</v>
      </c>
      <c r="U17314">
        <v>617958.63060000003</v>
      </c>
      <c r="V17314" t="s">
        <v>54</v>
      </c>
      <c r="W17314" t="s">
        <v>47</v>
      </c>
    </row>
    <row r="17315" spans="1:23" x14ac:dyDescent="0.25">
      <c r="A17315" s="92">
        <v>8784</v>
      </c>
      <c r="B17315" s="92">
        <v>0</v>
      </c>
      <c r="C17315" s="92">
        <v>0</v>
      </c>
      <c r="R17315" s="9">
        <v>43641</v>
      </c>
      <c r="S17315">
        <v>9</v>
      </c>
      <c r="T17315">
        <v>1.4928795539999999</v>
      </c>
      <c r="U17315">
        <v>635662.14260000002</v>
      </c>
      <c r="V17315" t="s">
        <v>54</v>
      </c>
      <c r="W17315" t="s">
        <v>47</v>
      </c>
    </row>
    <row r="17316" spans="1:23" x14ac:dyDescent="0.25">
      <c r="A17316" s="92">
        <v>8784</v>
      </c>
      <c r="B17316" s="92">
        <v>0</v>
      </c>
      <c r="C17316" s="92">
        <v>0</v>
      </c>
      <c r="R17316" s="9">
        <v>43641</v>
      </c>
      <c r="S17316">
        <v>10</v>
      </c>
      <c r="T17316">
        <v>1.667941009</v>
      </c>
      <c r="U17316">
        <v>710202.61</v>
      </c>
      <c r="V17316" t="s">
        <v>54</v>
      </c>
      <c r="W17316" t="s">
        <v>47</v>
      </c>
    </row>
    <row r="17317" spans="1:23" x14ac:dyDescent="0.25">
      <c r="A17317" s="92">
        <v>8784</v>
      </c>
      <c r="B17317" s="92">
        <v>0</v>
      </c>
      <c r="C17317" s="92">
        <v>0</v>
      </c>
      <c r="R17317" s="9">
        <v>43641</v>
      </c>
      <c r="S17317">
        <v>11</v>
      </c>
      <c r="T17317">
        <v>1.923129836</v>
      </c>
      <c r="U17317">
        <v>818860.99170000001</v>
      </c>
      <c r="V17317" t="s">
        <v>54</v>
      </c>
      <c r="W17317" t="s">
        <v>47</v>
      </c>
    </row>
    <row r="17318" spans="1:23" x14ac:dyDescent="0.25">
      <c r="A17318" s="92">
        <v>8784</v>
      </c>
      <c r="B17318" s="92">
        <v>0</v>
      </c>
      <c r="C17318" s="92">
        <v>0</v>
      </c>
      <c r="R17318" s="9">
        <v>43641</v>
      </c>
      <c r="S17318">
        <v>12</v>
      </c>
      <c r="T17318">
        <v>2.2174135590000001</v>
      </c>
      <c r="U17318">
        <v>944165.82400000002</v>
      </c>
      <c r="V17318" t="s">
        <v>54</v>
      </c>
      <c r="W17318" t="s">
        <v>47</v>
      </c>
    </row>
    <row r="17319" spans="1:23" x14ac:dyDescent="0.25">
      <c r="A17319" s="92">
        <v>8784</v>
      </c>
      <c r="B17319" s="92">
        <v>0</v>
      </c>
      <c r="C17319" s="92">
        <v>0</v>
      </c>
      <c r="R17319" s="9">
        <v>43641</v>
      </c>
      <c r="S17319">
        <v>13</v>
      </c>
      <c r="T17319">
        <v>2.5100653359999998</v>
      </c>
      <c r="U17319">
        <v>1068775.78</v>
      </c>
      <c r="V17319" t="s">
        <v>54</v>
      </c>
      <c r="W17319" t="s">
        <v>47</v>
      </c>
    </row>
    <row r="17320" spans="1:23" x14ac:dyDescent="0.25">
      <c r="A17320" s="92">
        <v>8784</v>
      </c>
      <c r="B17320" s="92">
        <v>0</v>
      </c>
      <c r="C17320" s="92">
        <v>0</v>
      </c>
      <c r="R17320" s="9">
        <v>43641</v>
      </c>
      <c r="S17320">
        <v>14</v>
      </c>
      <c r="T17320">
        <v>2.7374921840000002</v>
      </c>
      <c r="U17320">
        <v>1165613.2220000001</v>
      </c>
      <c r="V17320" t="s">
        <v>54</v>
      </c>
      <c r="W17320" t="s">
        <v>47</v>
      </c>
    </row>
    <row r="17321" spans="1:23" x14ac:dyDescent="0.25">
      <c r="A17321" s="92">
        <v>8784</v>
      </c>
      <c r="B17321" s="92">
        <v>0</v>
      </c>
      <c r="C17321" s="92">
        <v>0</v>
      </c>
      <c r="R17321" s="9">
        <v>43641</v>
      </c>
      <c r="S17321">
        <v>15</v>
      </c>
      <c r="T17321">
        <v>2.9285607730000001</v>
      </c>
      <c r="U17321">
        <v>1246969.463</v>
      </c>
      <c r="V17321" t="s">
        <v>54</v>
      </c>
      <c r="W17321" t="s">
        <v>47</v>
      </c>
    </row>
    <row r="17322" spans="1:23" x14ac:dyDescent="0.25">
      <c r="A17322" s="92">
        <v>8784</v>
      </c>
      <c r="B17322" s="92">
        <v>0</v>
      </c>
      <c r="C17322" s="92">
        <v>0</v>
      </c>
      <c r="R17322" s="9">
        <v>43641</v>
      </c>
      <c r="S17322">
        <v>16</v>
      </c>
      <c r="T17322">
        <v>3.0526837429999998</v>
      </c>
      <c r="U17322">
        <v>1299820.527</v>
      </c>
      <c r="V17322" t="s">
        <v>54</v>
      </c>
      <c r="W17322" t="s">
        <v>47</v>
      </c>
    </row>
    <row r="17323" spans="1:23" x14ac:dyDescent="0.25">
      <c r="A17323" s="92">
        <v>8784</v>
      </c>
      <c r="B17323" s="92">
        <v>0</v>
      </c>
      <c r="C17323" s="92">
        <v>0</v>
      </c>
      <c r="R17323" s="9">
        <v>43641</v>
      </c>
      <c r="S17323">
        <v>17</v>
      </c>
      <c r="T17323">
        <v>3.1519620380000002</v>
      </c>
      <c r="U17323">
        <v>1342092.828</v>
      </c>
      <c r="V17323" t="s">
        <v>54</v>
      </c>
      <c r="W17323" t="s">
        <v>47</v>
      </c>
    </row>
    <row r="17324" spans="1:23" x14ac:dyDescent="0.25">
      <c r="A17324" s="92">
        <v>8784</v>
      </c>
      <c r="B17324" s="92">
        <v>0</v>
      </c>
      <c r="C17324" s="92">
        <v>0</v>
      </c>
      <c r="R17324" s="9">
        <v>43641</v>
      </c>
      <c r="S17324">
        <v>18</v>
      </c>
      <c r="T17324">
        <v>3.2571862980000001</v>
      </c>
      <c r="U17324">
        <v>1386896.8970000001</v>
      </c>
      <c r="V17324" t="s">
        <v>54</v>
      </c>
      <c r="W17324" t="s">
        <v>47</v>
      </c>
    </row>
    <row r="17325" spans="1:23" x14ac:dyDescent="0.25">
      <c r="A17325" s="92">
        <v>8784</v>
      </c>
      <c r="B17325" s="92">
        <v>0</v>
      </c>
      <c r="C17325" s="92">
        <v>0</v>
      </c>
      <c r="R17325" s="9">
        <v>43641</v>
      </c>
      <c r="S17325">
        <v>19</v>
      </c>
      <c r="T17325">
        <v>3.2528258160000001</v>
      </c>
      <c r="U17325">
        <v>1385040.2209999999</v>
      </c>
      <c r="V17325" t="s">
        <v>54</v>
      </c>
      <c r="W17325" t="s">
        <v>47</v>
      </c>
    </row>
    <row r="17326" spans="1:23" x14ac:dyDescent="0.25">
      <c r="A17326" s="92">
        <v>8784</v>
      </c>
      <c r="B17326" s="92">
        <v>0</v>
      </c>
      <c r="C17326" s="92">
        <v>0</v>
      </c>
      <c r="R17326" s="9">
        <v>43641</v>
      </c>
      <c r="S17326">
        <v>20</v>
      </c>
      <c r="T17326">
        <v>3.0844543209999999</v>
      </c>
      <c r="U17326">
        <v>1313348.3119999999</v>
      </c>
      <c r="V17326" t="s">
        <v>54</v>
      </c>
      <c r="W17326" t="s">
        <v>47</v>
      </c>
    </row>
    <row r="17327" spans="1:23" x14ac:dyDescent="0.25">
      <c r="A17327" s="92">
        <v>8784</v>
      </c>
      <c r="B17327" s="92">
        <v>0</v>
      </c>
      <c r="C17327" s="92">
        <v>0</v>
      </c>
      <c r="R17327" s="9">
        <v>43641</v>
      </c>
      <c r="S17327">
        <v>21</v>
      </c>
      <c r="T17327">
        <v>2.9601754790000001</v>
      </c>
      <c r="U17327">
        <v>1260430.878</v>
      </c>
      <c r="V17327" t="s">
        <v>54</v>
      </c>
      <c r="W17327" t="s">
        <v>47</v>
      </c>
    </row>
    <row r="17328" spans="1:23" x14ac:dyDescent="0.25">
      <c r="A17328" s="92">
        <v>8784</v>
      </c>
      <c r="B17328" s="92">
        <v>0</v>
      </c>
      <c r="C17328" s="92">
        <v>0</v>
      </c>
      <c r="R17328" s="9">
        <v>43641</v>
      </c>
      <c r="S17328">
        <v>22</v>
      </c>
      <c r="T17328">
        <v>2.7619012729999999</v>
      </c>
      <c r="U17328">
        <v>1176006.514</v>
      </c>
      <c r="V17328" t="s">
        <v>54</v>
      </c>
      <c r="W17328" t="s">
        <v>47</v>
      </c>
    </row>
    <row r="17329" spans="1:23" x14ac:dyDescent="0.25">
      <c r="A17329" s="92">
        <v>8784</v>
      </c>
      <c r="B17329" s="92">
        <v>0</v>
      </c>
      <c r="C17329" s="92">
        <v>0</v>
      </c>
      <c r="R17329" s="9">
        <v>43641</v>
      </c>
      <c r="S17329">
        <v>23</v>
      </c>
      <c r="T17329">
        <v>2.467589233</v>
      </c>
      <c r="U17329">
        <v>1050689.625</v>
      </c>
      <c r="V17329" t="s">
        <v>54</v>
      </c>
      <c r="W17329" t="s">
        <v>47</v>
      </c>
    </row>
    <row r="17330" spans="1:23" x14ac:dyDescent="0.25">
      <c r="A17330" s="92">
        <v>8784</v>
      </c>
      <c r="B17330" s="92">
        <v>0</v>
      </c>
      <c r="C17330" s="92">
        <v>0</v>
      </c>
      <c r="R17330" s="9">
        <v>43641</v>
      </c>
      <c r="S17330">
        <v>24</v>
      </c>
      <c r="T17330">
        <v>2.172010496</v>
      </c>
      <c r="U17330">
        <v>924833.38130000001</v>
      </c>
      <c r="V17330" t="s">
        <v>54</v>
      </c>
      <c r="W17330" t="s">
        <v>47</v>
      </c>
    </row>
    <row r="17331" spans="1:23" x14ac:dyDescent="0.25">
      <c r="A17331" s="92">
        <v>8784</v>
      </c>
      <c r="B17331" s="92">
        <v>0</v>
      </c>
      <c r="C17331" s="92">
        <v>0</v>
      </c>
      <c r="R17331" s="9">
        <v>43642</v>
      </c>
      <c r="S17331">
        <v>1</v>
      </c>
      <c r="T17331">
        <v>1.859042919</v>
      </c>
      <c r="U17331">
        <v>791573.03870000003</v>
      </c>
      <c r="V17331" t="s">
        <v>54</v>
      </c>
      <c r="W17331" t="s">
        <v>47</v>
      </c>
    </row>
    <row r="17332" spans="1:23" x14ac:dyDescent="0.25">
      <c r="A17332" s="92">
        <v>8784</v>
      </c>
      <c r="B17332" s="92">
        <v>0</v>
      </c>
      <c r="C17332" s="92">
        <v>0</v>
      </c>
      <c r="R17332" s="9">
        <v>43642</v>
      </c>
      <c r="S17332">
        <v>2</v>
      </c>
      <c r="T17332">
        <v>1.6741624930000001</v>
      </c>
      <c r="U17332">
        <v>712851.69299999997</v>
      </c>
      <c r="V17332" t="s">
        <v>54</v>
      </c>
      <c r="W17332" t="s">
        <v>47</v>
      </c>
    </row>
    <row r="17333" spans="1:23" x14ac:dyDescent="0.25">
      <c r="A17333" s="92">
        <v>8784</v>
      </c>
      <c r="B17333" s="92">
        <v>0</v>
      </c>
      <c r="C17333" s="92">
        <v>0</v>
      </c>
      <c r="R17333" s="9">
        <v>43642</v>
      </c>
      <c r="S17333">
        <v>3</v>
      </c>
      <c r="T17333">
        <v>1.4916639899999999</v>
      </c>
      <c r="U17333">
        <v>635144.5601</v>
      </c>
      <c r="V17333" t="s">
        <v>54</v>
      </c>
      <c r="W17333" t="s">
        <v>47</v>
      </c>
    </row>
    <row r="17334" spans="1:23" x14ac:dyDescent="0.25">
      <c r="A17334" s="92">
        <v>8784</v>
      </c>
      <c r="B17334" s="92">
        <v>0</v>
      </c>
      <c r="C17334" s="92">
        <v>0</v>
      </c>
      <c r="R17334" s="9">
        <v>43642</v>
      </c>
      <c r="S17334">
        <v>4</v>
      </c>
      <c r="T17334">
        <v>1.350922317</v>
      </c>
      <c r="U17334">
        <v>575217.31909999996</v>
      </c>
      <c r="V17334" t="s">
        <v>54</v>
      </c>
      <c r="W17334" t="s">
        <v>47</v>
      </c>
    </row>
    <row r="17335" spans="1:23" x14ac:dyDescent="0.25">
      <c r="A17335" s="92">
        <v>8784</v>
      </c>
      <c r="B17335" s="92">
        <v>0</v>
      </c>
      <c r="C17335" s="92">
        <v>0</v>
      </c>
      <c r="R17335" s="9">
        <v>43642</v>
      </c>
      <c r="S17335">
        <v>5</v>
      </c>
      <c r="T17335">
        <v>1.2605368720000001</v>
      </c>
      <c r="U17335">
        <v>536731.55779999995</v>
      </c>
      <c r="V17335" t="s">
        <v>54</v>
      </c>
      <c r="W17335" t="s">
        <v>47</v>
      </c>
    </row>
    <row r="17336" spans="1:23" x14ac:dyDescent="0.25">
      <c r="A17336" s="92">
        <v>8784</v>
      </c>
      <c r="B17336" s="92">
        <v>0</v>
      </c>
      <c r="C17336" s="92">
        <v>0</v>
      </c>
      <c r="R17336" s="9">
        <v>43642</v>
      </c>
      <c r="S17336">
        <v>6</v>
      </c>
      <c r="T17336">
        <v>1.256497046</v>
      </c>
      <c r="U17336">
        <v>535011.41630000004</v>
      </c>
      <c r="V17336" t="s">
        <v>54</v>
      </c>
      <c r="W17336" t="s">
        <v>47</v>
      </c>
    </row>
    <row r="17337" spans="1:23" x14ac:dyDescent="0.25">
      <c r="A17337" s="92">
        <v>8784</v>
      </c>
      <c r="B17337" s="92">
        <v>0</v>
      </c>
      <c r="C17337" s="92">
        <v>0</v>
      </c>
      <c r="R17337" s="9">
        <v>43642</v>
      </c>
      <c r="S17337">
        <v>7</v>
      </c>
      <c r="T17337">
        <v>1.312122349</v>
      </c>
      <c r="U17337">
        <v>558696.44790000003</v>
      </c>
      <c r="V17337" t="s">
        <v>54</v>
      </c>
      <c r="W17337" t="s">
        <v>47</v>
      </c>
    </row>
    <row r="17338" spans="1:23" x14ac:dyDescent="0.25">
      <c r="A17338" s="92">
        <v>8784</v>
      </c>
      <c r="B17338" s="92">
        <v>0</v>
      </c>
      <c r="C17338" s="92">
        <v>0</v>
      </c>
      <c r="R17338" s="9">
        <v>43642</v>
      </c>
      <c r="S17338">
        <v>8</v>
      </c>
      <c r="T17338">
        <v>1.3540707569999999</v>
      </c>
      <c r="U17338">
        <v>576557.91220000002</v>
      </c>
      <c r="V17338" t="s">
        <v>54</v>
      </c>
      <c r="W17338" t="s">
        <v>47</v>
      </c>
    </row>
    <row r="17339" spans="1:23" x14ac:dyDescent="0.25">
      <c r="A17339" s="92">
        <v>8784</v>
      </c>
      <c r="B17339" s="92">
        <v>0</v>
      </c>
      <c r="C17339" s="92">
        <v>0</v>
      </c>
      <c r="R17339" s="9">
        <v>43642</v>
      </c>
      <c r="S17339">
        <v>9</v>
      </c>
      <c r="T17339">
        <v>1.418432092</v>
      </c>
      <c r="U17339">
        <v>603962.71089999995</v>
      </c>
      <c r="V17339" t="s">
        <v>54</v>
      </c>
      <c r="W17339" t="s">
        <v>47</v>
      </c>
    </row>
    <row r="17340" spans="1:23" x14ac:dyDescent="0.25">
      <c r="A17340" s="92">
        <v>8784</v>
      </c>
      <c r="B17340" s="92">
        <v>0</v>
      </c>
      <c r="C17340" s="92">
        <v>0</v>
      </c>
      <c r="R17340" s="9">
        <v>43642</v>
      </c>
      <c r="S17340">
        <v>10</v>
      </c>
      <c r="T17340">
        <v>1.672330106</v>
      </c>
      <c r="U17340">
        <v>712071.47</v>
      </c>
      <c r="V17340" t="s">
        <v>54</v>
      </c>
      <c r="W17340" t="s">
        <v>47</v>
      </c>
    </row>
    <row r="17341" spans="1:23" x14ac:dyDescent="0.25">
      <c r="A17341" s="92">
        <v>8784</v>
      </c>
      <c r="B17341" s="92">
        <v>0</v>
      </c>
      <c r="C17341" s="92">
        <v>0</v>
      </c>
      <c r="R17341" s="9">
        <v>43642</v>
      </c>
      <c r="S17341">
        <v>11</v>
      </c>
      <c r="T17341">
        <v>1.932747856</v>
      </c>
      <c r="U17341">
        <v>822956.30619999999</v>
      </c>
      <c r="V17341" t="s">
        <v>54</v>
      </c>
      <c r="W17341" t="s">
        <v>47</v>
      </c>
    </row>
    <row r="17342" spans="1:23" x14ac:dyDescent="0.25">
      <c r="A17342" s="92">
        <v>8784</v>
      </c>
      <c r="B17342" s="92">
        <v>0</v>
      </c>
      <c r="C17342" s="92">
        <v>0</v>
      </c>
      <c r="R17342" s="9">
        <v>43642</v>
      </c>
      <c r="S17342">
        <v>12</v>
      </c>
      <c r="T17342">
        <v>2.2277718819999999</v>
      </c>
      <c r="U17342">
        <v>948576.35609999998</v>
      </c>
      <c r="V17342" t="s">
        <v>54</v>
      </c>
      <c r="W17342" t="s">
        <v>47</v>
      </c>
    </row>
    <row r="17343" spans="1:23" x14ac:dyDescent="0.25">
      <c r="A17343" s="92">
        <v>8784</v>
      </c>
      <c r="B17343" s="92">
        <v>0</v>
      </c>
      <c r="C17343" s="92">
        <v>0</v>
      </c>
      <c r="R17343" s="9">
        <v>43642</v>
      </c>
      <c r="S17343">
        <v>13</v>
      </c>
      <c r="T17343">
        <v>2.4377296949999998</v>
      </c>
      <c r="U17343">
        <v>1037975.553</v>
      </c>
      <c r="V17343" t="s">
        <v>54</v>
      </c>
      <c r="W17343" t="s">
        <v>47</v>
      </c>
    </row>
    <row r="17344" spans="1:23" x14ac:dyDescent="0.25">
      <c r="A17344" s="92">
        <v>8784</v>
      </c>
      <c r="B17344" s="92">
        <v>0</v>
      </c>
      <c r="C17344" s="92">
        <v>0</v>
      </c>
      <c r="R17344" s="9">
        <v>43642</v>
      </c>
      <c r="S17344">
        <v>14</v>
      </c>
      <c r="T17344">
        <v>2.6282703459999999</v>
      </c>
      <c r="U17344">
        <v>1119107</v>
      </c>
      <c r="V17344" t="s">
        <v>54</v>
      </c>
      <c r="W17344" t="s">
        <v>47</v>
      </c>
    </row>
    <row r="17345" spans="1:23" x14ac:dyDescent="0.25">
      <c r="A17345" s="92">
        <v>8784</v>
      </c>
      <c r="B17345" s="92">
        <v>0</v>
      </c>
      <c r="C17345" s="92">
        <v>0</v>
      </c>
      <c r="R17345" s="9">
        <v>43642</v>
      </c>
      <c r="S17345">
        <v>15</v>
      </c>
      <c r="T17345">
        <v>2.7825429380000002</v>
      </c>
      <c r="U17345">
        <v>1184795.6529999999</v>
      </c>
      <c r="V17345" t="s">
        <v>54</v>
      </c>
      <c r="W17345" t="s">
        <v>47</v>
      </c>
    </row>
    <row r="17346" spans="1:23" x14ac:dyDescent="0.25">
      <c r="A17346" s="92">
        <v>8784</v>
      </c>
      <c r="B17346" s="92">
        <v>0</v>
      </c>
      <c r="C17346" s="92">
        <v>0</v>
      </c>
      <c r="R17346" s="9">
        <v>43642</v>
      </c>
      <c r="S17346">
        <v>16</v>
      </c>
      <c r="T17346">
        <v>2.9185168789999998</v>
      </c>
      <c r="U17346">
        <v>1242692.8130000001</v>
      </c>
      <c r="V17346" t="s">
        <v>54</v>
      </c>
      <c r="W17346" t="s">
        <v>47</v>
      </c>
    </row>
    <row r="17347" spans="1:23" x14ac:dyDescent="0.25">
      <c r="A17347" s="92">
        <v>8784</v>
      </c>
      <c r="B17347" s="92">
        <v>0</v>
      </c>
      <c r="C17347" s="92">
        <v>0</v>
      </c>
      <c r="R17347" s="9">
        <v>43642</v>
      </c>
      <c r="S17347">
        <v>17</v>
      </c>
      <c r="T17347">
        <v>3.0391543169999999</v>
      </c>
      <c r="U17347">
        <v>1294059.7509999999</v>
      </c>
      <c r="V17347" t="s">
        <v>54</v>
      </c>
      <c r="W17347" t="s">
        <v>47</v>
      </c>
    </row>
    <row r="17348" spans="1:23" x14ac:dyDescent="0.25">
      <c r="A17348" s="92">
        <v>8784</v>
      </c>
      <c r="B17348" s="92">
        <v>0</v>
      </c>
      <c r="C17348" s="92">
        <v>0</v>
      </c>
      <c r="R17348" s="9">
        <v>43642</v>
      </c>
      <c r="S17348">
        <v>18</v>
      </c>
      <c r="T17348">
        <v>3.088072323</v>
      </c>
      <c r="U17348">
        <v>1314888.8430000001</v>
      </c>
      <c r="V17348" t="s">
        <v>54</v>
      </c>
      <c r="W17348" t="s">
        <v>47</v>
      </c>
    </row>
    <row r="17349" spans="1:23" x14ac:dyDescent="0.25">
      <c r="A17349" s="92">
        <v>8784</v>
      </c>
      <c r="B17349" s="92">
        <v>0</v>
      </c>
      <c r="C17349" s="92">
        <v>0</v>
      </c>
      <c r="R17349" s="9">
        <v>43642</v>
      </c>
      <c r="S17349">
        <v>19</v>
      </c>
      <c r="T17349">
        <v>3.0182193380000002</v>
      </c>
      <c r="U17349">
        <v>1285145.7209999999</v>
      </c>
      <c r="V17349" t="s">
        <v>54</v>
      </c>
      <c r="W17349" t="s">
        <v>47</v>
      </c>
    </row>
    <row r="17350" spans="1:23" x14ac:dyDescent="0.25">
      <c r="A17350" s="92">
        <v>8784</v>
      </c>
      <c r="B17350" s="92">
        <v>0</v>
      </c>
      <c r="C17350" s="92">
        <v>0</v>
      </c>
      <c r="R17350" s="9">
        <v>43642</v>
      </c>
      <c r="S17350">
        <v>20</v>
      </c>
      <c r="T17350">
        <v>2.8723724609999999</v>
      </c>
      <c r="U17350">
        <v>1223044.7039999999</v>
      </c>
      <c r="V17350" t="s">
        <v>54</v>
      </c>
      <c r="W17350" t="s">
        <v>47</v>
      </c>
    </row>
    <row r="17351" spans="1:23" x14ac:dyDescent="0.25">
      <c r="A17351" s="92">
        <v>8784</v>
      </c>
      <c r="B17351" s="92">
        <v>0</v>
      </c>
      <c r="C17351" s="92">
        <v>0</v>
      </c>
      <c r="R17351" s="9">
        <v>43642</v>
      </c>
      <c r="S17351">
        <v>21</v>
      </c>
      <c r="T17351">
        <v>2.7285963629999999</v>
      </c>
      <c r="U17351">
        <v>1161825.4169999999</v>
      </c>
      <c r="V17351" t="s">
        <v>54</v>
      </c>
      <c r="W17351" t="s">
        <v>47</v>
      </c>
    </row>
    <row r="17352" spans="1:23" x14ac:dyDescent="0.25">
      <c r="A17352" s="92">
        <v>8784</v>
      </c>
      <c r="B17352" s="92">
        <v>0</v>
      </c>
      <c r="C17352" s="92">
        <v>0</v>
      </c>
      <c r="R17352" s="9">
        <v>43642</v>
      </c>
      <c r="S17352">
        <v>22</v>
      </c>
      <c r="T17352">
        <v>2.5012155649999999</v>
      </c>
      <c r="U17352">
        <v>1065007.5830000001</v>
      </c>
      <c r="V17352" t="s">
        <v>54</v>
      </c>
      <c r="W17352" t="s">
        <v>47</v>
      </c>
    </row>
    <row r="17353" spans="1:23" x14ac:dyDescent="0.25">
      <c r="A17353" s="92">
        <v>8784</v>
      </c>
      <c r="B17353" s="92">
        <v>0</v>
      </c>
      <c r="C17353" s="92">
        <v>0</v>
      </c>
      <c r="R17353" s="9">
        <v>43642</v>
      </c>
      <c r="S17353">
        <v>23</v>
      </c>
      <c r="T17353">
        <v>2.211252547</v>
      </c>
      <c r="U17353">
        <v>941542.48970000003</v>
      </c>
      <c r="V17353" t="s">
        <v>54</v>
      </c>
      <c r="W17353" t="s">
        <v>47</v>
      </c>
    </row>
    <row r="17354" spans="1:23" x14ac:dyDescent="0.25">
      <c r="A17354" s="92">
        <v>8784</v>
      </c>
      <c r="B17354" s="92">
        <v>0</v>
      </c>
      <c r="C17354" s="92">
        <v>0</v>
      </c>
      <c r="R17354" s="9">
        <v>43642</v>
      </c>
      <c r="S17354">
        <v>24</v>
      </c>
      <c r="T17354">
        <v>1.8692539939999999</v>
      </c>
      <c r="U17354">
        <v>795920.87360000005</v>
      </c>
      <c r="V17354" t="s">
        <v>54</v>
      </c>
      <c r="W17354" t="s">
        <v>47</v>
      </c>
    </row>
    <row r="17355" spans="1:23" x14ac:dyDescent="0.25">
      <c r="A17355" s="92">
        <v>8784</v>
      </c>
      <c r="B17355" s="92">
        <v>0</v>
      </c>
      <c r="C17355" s="92">
        <v>0</v>
      </c>
      <c r="R17355" s="9">
        <v>43643</v>
      </c>
      <c r="S17355">
        <v>1</v>
      </c>
      <c r="T17355">
        <v>1.5947628620000001</v>
      </c>
      <c r="U17355">
        <v>679043.64740000002</v>
      </c>
      <c r="V17355" t="s">
        <v>54</v>
      </c>
      <c r="W17355" t="s">
        <v>47</v>
      </c>
    </row>
    <row r="17356" spans="1:23" x14ac:dyDescent="0.25">
      <c r="A17356" s="92">
        <v>8784</v>
      </c>
      <c r="B17356" s="92">
        <v>0</v>
      </c>
      <c r="C17356" s="92">
        <v>0</v>
      </c>
      <c r="R17356" s="9">
        <v>43643</v>
      </c>
      <c r="S17356">
        <v>2</v>
      </c>
      <c r="T17356">
        <v>1.3720088640000001</v>
      </c>
      <c r="U17356">
        <v>584195.88600000006</v>
      </c>
      <c r="V17356" t="s">
        <v>54</v>
      </c>
      <c r="W17356" t="s">
        <v>47</v>
      </c>
    </row>
    <row r="17357" spans="1:23" x14ac:dyDescent="0.25">
      <c r="A17357" s="92">
        <v>8784</v>
      </c>
      <c r="B17357" s="92">
        <v>0</v>
      </c>
      <c r="C17357" s="92">
        <v>0</v>
      </c>
      <c r="R17357" s="9">
        <v>43643</v>
      </c>
      <c r="S17357">
        <v>3</v>
      </c>
      <c r="T17357">
        <v>1.237923015</v>
      </c>
      <c r="U17357">
        <v>527102.66830000002</v>
      </c>
      <c r="V17357" t="s">
        <v>54</v>
      </c>
      <c r="W17357" t="s">
        <v>47</v>
      </c>
    </row>
    <row r="17358" spans="1:23" x14ac:dyDescent="0.25">
      <c r="A17358" s="92">
        <v>8784</v>
      </c>
      <c r="B17358" s="92">
        <v>0</v>
      </c>
      <c r="C17358" s="92">
        <v>0</v>
      </c>
      <c r="R17358" s="9">
        <v>43643</v>
      </c>
      <c r="S17358">
        <v>4</v>
      </c>
      <c r="T17358">
        <v>1.12414905</v>
      </c>
      <c r="U17358">
        <v>478658.16889999999</v>
      </c>
      <c r="V17358" t="s">
        <v>54</v>
      </c>
      <c r="W17358" t="s">
        <v>47</v>
      </c>
    </row>
    <row r="17359" spans="1:23" x14ac:dyDescent="0.25">
      <c r="A17359" s="92">
        <v>8784</v>
      </c>
      <c r="B17359" s="92">
        <v>0</v>
      </c>
      <c r="C17359" s="92">
        <v>0</v>
      </c>
      <c r="R17359" s="9">
        <v>43643</v>
      </c>
      <c r="S17359">
        <v>5</v>
      </c>
      <c r="T17359">
        <v>1.0626542699999999</v>
      </c>
      <c r="U17359">
        <v>452473.93770000001</v>
      </c>
      <c r="V17359" t="s">
        <v>54</v>
      </c>
      <c r="W17359" t="s">
        <v>47</v>
      </c>
    </row>
    <row r="17360" spans="1:23" x14ac:dyDescent="0.25">
      <c r="A17360" s="92">
        <v>8784</v>
      </c>
      <c r="B17360" s="92">
        <v>0</v>
      </c>
      <c r="C17360" s="92">
        <v>0</v>
      </c>
      <c r="R17360" s="9">
        <v>43643</v>
      </c>
      <c r="S17360">
        <v>6</v>
      </c>
      <c r="T17360">
        <v>1.048409084</v>
      </c>
      <c r="U17360">
        <v>446408.39429999999</v>
      </c>
      <c r="V17360" t="s">
        <v>54</v>
      </c>
      <c r="W17360" t="s">
        <v>47</v>
      </c>
    </row>
    <row r="17361" spans="1:23" x14ac:dyDescent="0.25">
      <c r="A17361" s="92">
        <v>8784</v>
      </c>
      <c r="B17361" s="92">
        <v>0</v>
      </c>
      <c r="C17361" s="92">
        <v>0</v>
      </c>
      <c r="R17361" s="9">
        <v>43643</v>
      </c>
      <c r="S17361">
        <v>7</v>
      </c>
      <c r="T17361">
        <v>1.174708002</v>
      </c>
      <c r="U17361">
        <v>500185.96850000002</v>
      </c>
      <c r="V17361" t="s">
        <v>54</v>
      </c>
      <c r="W17361" t="s">
        <v>47</v>
      </c>
    </row>
    <row r="17362" spans="1:23" x14ac:dyDescent="0.25">
      <c r="A17362" s="92">
        <v>8784</v>
      </c>
      <c r="B17362" s="92">
        <v>0</v>
      </c>
      <c r="C17362" s="92">
        <v>0</v>
      </c>
      <c r="R17362" s="9">
        <v>43643</v>
      </c>
      <c r="S17362">
        <v>8</v>
      </c>
      <c r="T17362">
        <v>1.1599961130000001</v>
      </c>
      <c r="U17362">
        <v>493921.70480000001</v>
      </c>
      <c r="V17362" t="s">
        <v>54</v>
      </c>
      <c r="W17362" t="s">
        <v>47</v>
      </c>
    </row>
    <row r="17363" spans="1:23" x14ac:dyDescent="0.25">
      <c r="A17363" s="92">
        <v>8784</v>
      </c>
      <c r="B17363" s="92">
        <v>0</v>
      </c>
      <c r="C17363" s="92">
        <v>0</v>
      </c>
      <c r="R17363" s="9">
        <v>43643</v>
      </c>
      <c r="S17363">
        <v>9</v>
      </c>
      <c r="T17363">
        <v>1.249043353</v>
      </c>
      <c r="U17363">
        <v>531837.66350000002</v>
      </c>
      <c r="V17363" t="s">
        <v>54</v>
      </c>
      <c r="W17363" t="s">
        <v>47</v>
      </c>
    </row>
    <row r="17364" spans="1:23" x14ac:dyDescent="0.25">
      <c r="A17364" s="92">
        <v>8784</v>
      </c>
      <c r="B17364" s="92">
        <v>0</v>
      </c>
      <c r="C17364" s="92">
        <v>0</v>
      </c>
      <c r="R17364" s="9">
        <v>43643</v>
      </c>
      <c r="S17364">
        <v>10</v>
      </c>
      <c r="T17364">
        <v>1.452667674</v>
      </c>
      <c r="U17364">
        <v>618540.08479999995</v>
      </c>
      <c r="V17364" t="s">
        <v>54</v>
      </c>
      <c r="W17364" t="s">
        <v>47</v>
      </c>
    </row>
    <row r="17365" spans="1:23" x14ac:dyDescent="0.25">
      <c r="A17365" s="92">
        <v>8784</v>
      </c>
      <c r="B17365" s="92">
        <v>0</v>
      </c>
      <c r="C17365" s="92">
        <v>0</v>
      </c>
      <c r="R17365" s="9">
        <v>43643</v>
      </c>
      <c r="S17365">
        <v>11</v>
      </c>
      <c r="T17365">
        <v>1.750315133</v>
      </c>
      <c r="U17365">
        <v>745277.18220000004</v>
      </c>
      <c r="V17365" t="s">
        <v>54</v>
      </c>
      <c r="W17365" t="s">
        <v>47</v>
      </c>
    </row>
    <row r="17366" spans="1:23" x14ac:dyDescent="0.25">
      <c r="A17366" s="92">
        <v>8784</v>
      </c>
      <c r="B17366" s="92">
        <v>0</v>
      </c>
      <c r="C17366" s="92">
        <v>0</v>
      </c>
      <c r="R17366" s="9">
        <v>43643</v>
      </c>
      <c r="S17366">
        <v>12</v>
      </c>
      <c r="T17366">
        <v>2.02635064</v>
      </c>
      <c r="U17366">
        <v>862811.99730000005</v>
      </c>
      <c r="V17366" t="s">
        <v>54</v>
      </c>
      <c r="W17366" t="s">
        <v>47</v>
      </c>
    </row>
    <row r="17367" spans="1:23" x14ac:dyDescent="0.25">
      <c r="A17367" s="92">
        <v>8784</v>
      </c>
      <c r="B17367" s="92">
        <v>0</v>
      </c>
      <c r="C17367" s="92">
        <v>0</v>
      </c>
      <c r="R17367" s="9">
        <v>43643</v>
      </c>
      <c r="S17367">
        <v>13</v>
      </c>
      <c r="T17367">
        <v>2.2701989999999999</v>
      </c>
      <c r="U17367">
        <v>966641.65319999994</v>
      </c>
      <c r="V17367" t="s">
        <v>54</v>
      </c>
      <c r="W17367" t="s">
        <v>47</v>
      </c>
    </row>
    <row r="17368" spans="1:23" x14ac:dyDescent="0.25">
      <c r="A17368" s="92">
        <v>8784</v>
      </c>
      <c r="B17368" s="92">
        <v>0</v>
      </c>
      <c r="C17368" s="92">
        <v>0</v>
      </c>
      <c r="R17368" s="9">
        <v>43643</v>
      </c>
      <c r="S17368">
        <v>14</v>
      </c>
      <c r="T17368">
        <v>2.4440407280000001</v>
      </c>
      <c r="U17368">
        <v>1040662.7659999999</v>
      </c>
      <c r="V17368" t="s">
        <v>54</v>
      </c>
      <c r="W17368" t="s">
        <v>47</v>
      </c>
    </row>
    <row r="17369" spans="1:23" x14ac:dyDescent="0.25">
      <c r="A17369" s="92">
        <v>8784</v>
      </c>
      <c r="B17369" s="92">
        <v>0</v>
      </c>
      <c r="C17369" s="92">
        <v>0</v>
      </c>
      <c r="R17369" s="9">
        <v>43643</v>
      </c>
      <c r="S17369">
        <v>15</v>
      </c>
      <c r="T17369">
        <v>2.595556207</v>
      </c>
      <c r="U17369">
        <v>1105177.4509999999</v>
      </c>
      <c r="V17369" t="s">
        <v>54</v>
      </c>
      <c r="W17369" t="s">
        <v>47</v>
      </c>
    </row>
    <row r="17370" spans="1:23" x14ac:dyDescent="0.25">
      <c r="A17370" s="92">
        <v>8784</v>
      </c>
      <c r="B17370" s="92">
        <v>0</v>
      </c>
      <c r="C17370" s="92">
        <v>0</v>
      </c>
      <c r="R17370" s="9">
        <v>43643</v>
      </c>
      <c r="S17370">
        <v>16</v>
      </c>
      <c r="T17370">
        <v>2.7095359480000001</v>
      </c>
      <c r="U17370">
        <v>1153709.5689999999</v>
      </c>
      <c r="V17370" t="s">
        <v>54</v>
      </c>
      <c r="W17370" t="s">
        <v>47</v>
      </c>
    </row>
    <row r="17371" spans="1:23" x14ac:dyDescent="0.25">
      <c r="A17371" s="92">
        <v>8784</v>
      </c>
      <c r="B17371" s="92">
        <v>0</v>
      </c>
      <c r="C17371" s="92">
        <v>0</v>
      </c>
      <c r="R17371" s="9">
        <v>43643</v>
      </c>
      <c r="S17371">
        <v>17</v>
      </c>
      <c r="T17371">
        <v>2.8172883670000002</v>
      </c>
      <c r="U17371">
        <v>1199590.118</v>
      </c>
      <c r="V17371" t="s">
        <v>54</v>
      </c>
      <c r="W17371" t="s">
        <v>47</v>
      </c>
    </row>
    <row r="17372" spans="1:23" x14ac:dyDescent="0.25">
      <c r="A17372" s="92">
        <v>8784</v>
      </c>
      <c r="B17372" s="92">
        <v>0</v>
      </c>
      <c r="C17372" s="92">
        <v>0</v>
      </c>
      <c r="R17372" s="9">
        <v>43643</v>
      </c>
      <c r="S17372">
        <v>18</v>
      </c>
      <c r="T17372">
        <v>2.8770131650000001</v>
      </c>
      <c r="U17372">
        <v>1225020.6980000001</v>
      </c>
      <c r="V17372" t="s">
        <v>54</v>
      </c>
      <c r="W17372" t="s">
        <v>47</v>
      </c>
    </row>
    <row r="17373" spans="1:23" x14ac:dyDescent="0.25">
      <c r="A17373" s="92">
        <v>8784</v>
      </c>
      <c r="B17373" s="92">
        <v>0</v>
      </c>
      <c r="C17373" s="92">
        <v>0</v>
      </c>
      <c r="R17373" s="9">
        <v>43643</v>
      </c>
      <c r="S17373">
        <v>19</v>
      </c>
      <c r="T17373">
        <v>2.8882997210000001</v>
      </c>
      <c r="U17373">
        <v>1229826.4680000001</v>
      </c>
      <c r="V17373" t="s">
        <v>54</v>
      </c>
      <c r="W17373" t="s">
        <v>47</v>
      </c>
    </row>
    <row r="17374" spans="1:23" x14ac:dyDescent="0.25">
      <c r="A17374" s="92">
        <v>8784</v>
      </c>
      <c r="B17374" s="92">
        <v>0</v>
      </c>
      <c r="C17374" s="92">
        <v>0</v>
      </c>
      <c r="R17374" s="9">
        <v>43643</v>
      </c>
      <c r="S17374">
        <v>20</v>
      </c>
      <c r="T17374">
        <v>2.7381860630000001</v>
      </c>
      <c r="U17374">
        <v>1165908.673</v>
      </c>
      <c r="V17374" t="s">
        <v>54</v>
      </c>
      <c r="W17374" t="s">
        <v>47</v>
      </c>
    </row>
    <row r="17375" spans="1:23" x14ac:dyDescent="0.25">
      <c r="A17375" s="92">
        <v>8784</v>
      </c>
      <c r="B17375" s="92">
        <v>0</v>
      </c>
      <c r="C17375" s="92">
        <v>0</v>
      </c>
      <c r="R17375" s="9">
        <v>43643</v>
      </c>
      <c r="S17375">
        <v>21</v>
      </c>
      <c r="T17375">
        <v>2.5877828260000002</v>
      </c>
      <c r="U17375">
        <v>1101867.5759999999</v>
      </c>
      <c r="V17375" t="s">
        <v>54</v>
      </c>
      <c r="W17375" t="s">
        <v>47</v>
      </c>
    </row>
    <row r="17376" spans="1:23" x14ac:dyDescent="0.25">
      <c r="A17376" s="92">
        <v>8784</v>
      </c>
      <c r="B17376" s="92">
        <v>0</v>
      </c>
      <c r="C17376" s="92">
        <v>0</v>
      </c>
      <c r="R17376" s="9">
        <v>43643</v>
      </c>
      <c r="S17376">
        <v>22</v>
      </c>
      <c r="T17376">
        <v>2.4509810160000001</v>
      </c>
      <c r="U17376">
        <v>1043617.9129999999</v>
      </c>
      <c r="V17376" t="s">
        <v>54</v>
      </c>
      <c r="W17376" t="s">
        <v>47</v>
      </c>
    </row>
    <row r="17377" spans="1:23" x14ac:dyDescent="0.25">
      <c r="A17377" s="92">
        <v>8784</v>
      </c>
      <c r="B17377" s="92">
        <v>0</v>
      </c>
      <c r="C17377" s="92">
        <v>0</v>
      </c>
      <c r="R17377" s="9">
        <v>43643</v>
      </c>
      <c r="S17377">
        <v>23</v>
      </c>
      <c r="T17377">
        <v>2.1863877970000001</v>
      </c>
      <c r="U17377">
        <v>930955.17839999998</v>
      </c>
      <c r="V17377" t="s">
        <v>54</v>
      </c>
      <c r="W17377" t="s">
        <v>47</v>
      </c>
    </row>
    <row r="17378" spans="1:23" x14ac:dyDescent="0.25">
      <c r="A17378" s="92">
        <v>8784</v>
      </c>
      <c r="B17378" s="92">
        <v>0</v>
      </c>
      <c r="C17378" s="92">
        <v>0</v>
      </c>
      <c r="R17378" s="9">
        <v>43643</v>
      </c>
      <c r="S17378">
        <v>24</v>
      </c>
      <c r="T17378">
        <v>1.9402226499999999</v>
      </c>
      <c r="U17378">
        <v>826139.04339999997</v>
      </c>
      <c r="V17378" t="s">
        <v>54</v>
      </c>
      <c r="W17378" t="s">
        <v>47</v>
      </c>
    </row>
    <row r="17379" spans="1:23" x14ac:dyDescent="0.25">
      <c r="A17379" s="92">
        <v>8784</v>
      </c>
      <c r="B17379" s="92">
        <v>0</v>
      </c>
      <c r="C17379" s="92">
        <v>0</v>
      </c>
      <c r="R17379" s="9">
        <v>43644</v>
      </c>
      <c r="S17379">
        <v>1</v>
      </c>
      <c r="T17379">
        <v>1.67345823</v>
      </c>
      <c r="U17379">
        <v>712551.82039999997</v>
      </c>
      <c r="V17379" t="s">
        <v>54</v>
      </c>
      <c r="W17379" t="s">
        <v>47</v>
      </c>
    </row>
    <row r="17380" spans="1:23" x14ac:dyDescent="0.25">
      <c r="A17380" s="92">
        <v>8784</v>
      </c>
      <c r="B17380" s="92">
        <v>0</v>
      </c>
      <c r="C17380" s="92">
        <v>0</v>
      </c>
      <c r="R17380" s="9">
        <v>43644</v>
      </c>
      <c r="S17380">
        <v>2</v>
      </c>
      <c r="T17380">
        <v>1.49301727</v>
      </c>
      <c r="U17380">
        <v>635720.78139999998</v>
      </c>
      <c r="V17380" t="s">
        <v>54</v>
      </c>
      <c r="W17380" t="s">
        <v>47</v>
      </c>
    </row>
    <row r="17381" spans="1:23" x14ac:dyDescent="0.25">
      <c r="A17381" s="92">
        <v>8784</v>
      </c>
      <c r="B17381" s="92">
        <v>0</v>
      </c>
      <c r="C17381" s="92">
        <v>0</v>
      </c>
      <c r="R17381" s="9">
        <v>43644</v>
      </c>
      <c r="S17381">
        <v>3</v>
      </c>
      <c r="T17381">
        <v>1.3227264590000001</v>
      </c>
      <c r="U17381">
        <v>563211.63540000003</v>
      </c>
      <c r="V17381" t="s">
        <v>54</v>
      </c>
      <c r="W17381" t="s">
        <v>47</v>
      </c>
    </row>
    <row r="17382" spans="1:23" x14ac:dyDescent="0.25">
      <c r="A17382" s="92">
        <v>8784</v>
      </c>
      <c r="B17382" s="92">
        <v>0</v>
      </c>
      <c r="C17382" s="92">
        <v>0</v>
      </c>
      <c r="R17382" s="9">
        <v>43644</v>
      </c>
      <c r="S17382">
        <v>4</v>
      </c>
      <c r="T17382">
        <v>1.215424807</v>
      </c>
      <c r="U17382">
        <v>517523.02100000001</v>
      </c>
      <c r="V17382" t="s">
        <v>54</v>
      </c>
      <c r="W17382" t="s">
        <v>47</v>
      </c>
    </row>
    <row r="17383" spans="1:23" x14ac:dyDescent="0.25">
      <c r="A17383" s="92">
        <v>8784</v>
      </c>
      <c r="B17383" s="92">
        <v>0</v>
      </c>
      <c r="C17383" s="92">
        <v>0</v>
      </c>
      <c r="R17383" s="9">
        <v>43644</v>
      </c>
      <c r="S17383">
        <v>5</v>
      </c>
      <c r="T17383">
        <v>1.1593971089999999</v>
      </c>
      <c r="U17383">
        <v>493666.65159999998</v>
      </c>
      <c r="V17383" t="s">
        <v>54</v>
      </c>
      <c r="W17383" t="s">
        <v>47</v>
      </c>
    </row>
    <row r="17384" spans="1:23" x14ac:dyDescent="0.25">
      <c r="A17384" s="92">
        <v>8784</v>
      </c>
      <c r="B17384" s="92">
        <v>0</v>
      </c>
      <c r="C17384" s="92">
        <v>0</v>
      </c>
      <c r="R17384" s="9">
        <v>43644</v>
      </c>
      <c r="S17384">
        <v>6</v>
      </c>
      <c r="T17384">
        <v>1.1761878910000001</v>
      </c>
      <c r="U17384">
        <v>500816.0992</v>
      </c>
      <c r="V17384" t="s">
        <v>54</v>
      </c>
      <c r="W17384" t="s">
        <v>47</v>
      </c>
    </row>
    <row r="17385" spans="1:23" x14ac:dyDescent="0.25">
      <c r="A17385" s="92">
        <v>8784</v>
      </c>
      <c r="B17385" s="92">
        <v>0</v>
      </c>
      <c r="C17385" s="92">
        <v>0</v>
      </c>
      <c r="R17385" s="9">
        <v>43644</v>
      </c>
      <c r="S17385">
        <v>7</v>
      </c>
      <c r="T17385">
        <v>1.198319951</v>
      </c>
      <c r="U17385">
        <v>510239.84159999999</v>
      </c>
      <c r="V17385" t="s">
        <v>54</v>
      </c>
      <c r="W17385" t="s">
        <v>47</v>
      </c>
    </row>
    <row r="17386" spans="1:23" x14ac:dyDescent="0.25">
      <c r="A17386" s="92">
        <v>8784</v>
      </c>
      <c r="B17386" s="92">
        <v>0</v>
      </c>
      <c r="C17386" s="92">
        <v>0</v>
      </c>
      <c r="R17386" s="9">
        <v>43644</v>
      </c>
      <c r="S17386">
        <v>8</v>
      </c>
      <c r="T17386">
        <v>1.282710585</v>
      </c>
      <c r="U17386">
        <v>546173.03599999996</v>
      </c>
      <c r="V17386" t="s">
        <v>54</v>
      </c>
      <c r="W17386" t="s">
        <v>47</v>
      </c>
    </row>
    <row r="17387" spans="1:23" x14ac:dyDescent="0.25">
      <c r="A17387" s="92">
        <v>8784</v>
      </c>
      <c r="B17387" s="92">
        <v>0</v>
      </c>
      <c r="C17387" s="92">
        <v>0</v>
      </c>
      <c r="R17387" s="9">
        <v>43644</v>
      </c>
      <c r="S17387">
        <v>9</v>
      </c>
      <c r="T17387">
        <v>1.374725341</v>
      </c>
      <c r="U17387">
        <v>585352.5514</v>
      </c>
      <c r="V17387" t="s">
        <v>54</v>
      </c>
      <c r="W17387" t="s">
        <v>47</v>
      </c>
    </row>
    <row r="17388" spans="1:23" x14ac:dyDescent="0.25">
      <c r="A17388" s="92">
        <v>8784</v>
      </c>
      <c r="B17388" s="92">
        <v>0</v>
      </c>
      <c r="C17388" s="92">
        <v>0</v>
      </c>
      <c r="R17388" s="9">
        <v>43644</v>
      </c>
      <c r="S17388">
        <v>10</v>
      </c>
      <c r="T17388">
        <v>1.5470316580000001</v>
      </c>
      <c r="U17388">
        <v>658719.89170000004</v>
      </c>
      <c r="V17388" t="s">
        <v>54</v>
      </c>
      <c r="W17388" t="s">
        <v>47</v>
      </c>
    </row>
    <row r="17389" spans="1:23" x14ac:dyDescent="0.25">
      <c r="A17389" s="92">
        <v>8784</v>
      </c>
      <c r="B17389" s="92">
        <v>0</v>
      </c>
      <c r="C17389" s="92">
        <v>0</v>
      </c>
      <c r="R17389" s="9">
        <v>43644</v>
      </c>
      <c r="S17389">
        <v>11</v>
      </c>
      <c r="T17389">
        <v>1.790194896</v>
      </c>
      <c r="U17389">
        <v>762257.826</v>
      </c>
      <c r="V17389" t="s">
        <v>54</v>
      </c>
      <c r="W17389" t="s">
        <v>47</v>
      </c>
    </row>
    <row r="17390" spans="1:23" x14ac:dyDescent="0.25">
      <c r="A17390" s="92">
        <v>8784</v>
      </c>
      <c r="B17390" s="92">
        <v>0</v>
      </c>
      <c r="C17390" s="92">
        <v>0</v>
      </c>
      <c r="R17390" s="9">
        <v>43644</v>
      </c>
      <c r="S17390">
        <v>12</v>
      </c>
      <c r="T17390">
        <v>2.066576108</v>
      </c>
      <c r="U17390">
        <v>879939.84050000005</v>
      </c>
      <c r="V17390" t="s">
        <v>54</v>
      </c>
      <c r="W17390" t="s">
        <v>47</v>
      </c>
    </row>
    <row r="17391" spans="1:23" x14ac:dyDescent="0.25">
      <c r="A17391" s="92">
        <v>8784</v>
      </c>
      <c r="B17391" s="92">
        <v>0</v>
      </c>
      <c r="C17391" s="92">
        <v>0</v>
      </c>
      <c r="R17391" s="9">
        <v>43644</v>
      </c>
      <c r="S17391">
        <v>13</v>
      </c>
      <c r="T17391">
        <v>2.2819954500000001</v>
      </c>
      <c r="U17391">
        <v>971664.53449999995</v>
      </c>
      <c r="V17391" t="s">
        <v>54</v>
      </c>
      <c r="W17391" t="s">
        <v>47</v>
      </c>
    </row>
    <row r="17392" spans="1:23" x14ac:dyDescent="0.25">
      <c r="A17392" s="92">
        <v>8784</v>
      </c>
      <c r="B17392" s="92">
        <v>0</v>
      </c>
      <c r="C17392" s="92">
        <v>0</v>
      </c>
      <c r="R17392" s="9">
        <v>43644</v>
      </c>
      <c r="S17392">
        <v>14</v>
      </c>
      <c r="T17392">
        <v>2.4328333390000001</v>
      </c>
      <c r="U17392">
        <v>1035890.704</v>
      </c>
      <c r="V17392" t="s">
        <v>54</v>
      </c>
      <c r="W17392" t="s">
        <v>47</v>
      </c>
    </row>
    <row r="17393" spans="1:23" x14ac:dyDescent="0.25">
      <c r="A17393" s="92">
        <v>8784</v>
      </c>
      <c r="B17393" s="92">
        <v>0</v>
      </c>
      <c r="C17393" s="92">
        <v>0</v>
      </c>
      <c r="R17393" s="9">
        <v>43644</v>
      </c>
      <c r="S17393">
        <v>15</v>
      </c>
      <c r="T17393">
        <v>2.4475955439999999</v>
      </c>
      <c r="U17393">
        <v>1042176.392</v>
      </c>
      <c r="V17393" t="s">
        <v>54</v>
      </c>
      <c r="W17393" t="s">
        <v>47</v>
      </c>
    </row>
    <row r="17394" spans="1:23" x14ac:dyDescent="0.25">
      <c r="A17394" s="92">
        <v>8784</v>
      </c>
      <c r="B17394" s="92">
        <v>0</v>
      </c>
      <c r="C17394" s="92">
        <v>0</v>
      </c>
      <c r="R17394" s="9">
        <v>43644</v>
      </c>
      <c r="S17394">
        <v>16</v>
      </c>
      <c r="T17394">
        <v>2.3800459030000001</v>
      </c>
      <c r="U17394">
        <v>1013414.025</v>
      </c>
      <c r="V17394" t="s">
        <v>54</v>
      </c>
      <c r="W17394" t="s">
        <v>47</v>
      </c>
    </row>
    <row r="17395" spans="1:23" x14ac:dyDescent="0.25">
      <c r="A17395" s="92">
        <v>8784</v>
      </c>
      <c r="B17395" s="92">
        <v>0</v>
      </c>
      <c r="C17395" s="92">
        <v>0</v>
      </c>
      <c r="R17395" s="9">
        <v>43644</v>
      </c>
      <c r="S17395">
        <v>17</v>
      </c>
      <c r="T17395">
        <v>2.4646857139999998</v>
      </c>
      <c r="U17395">
        <v>1049453.318</v>
      </c>
      <c r="V17395" t="s">
        <v>54</v>
      </c>
      <c r="W17395" t="s">
        <v>47</v>
      </c>
    </row>
    <row r="17396" spans="1:23" x14ac:dyDescent="0.25">
      <c r="A17396" s="92">
        <v>8784</v>
      </c>
      <c r="B17396" s="92">
        <v>0</v>
      </c>
      <c r="C17396" s="92">
        <v>0</v>
      </c>
      <c r="R17396" s="9">
        <v>43644</v>
      </c>
      <c r="S17396">
        <v>18</v>
      </c>
      <c r="T17396">
        <v>2.6119039079999999</v>
      </c>
      <c r="U17396">
        <v>1112138.236</v>
      </c>
      <c r="V17396" t="s">
        <v>54</v>
      </c>
      <c r="W17396" t="s">
        <v>47</v>
      </c>
    </row>
    <row r="17397" spans="1:23" x14ac:dyDescent="0.25">
      <c r="A17397" s="92">
        <v>8784</v>
      </c>
      <c r="B17397" s="92">
        <v>0</v>
      </c>
      <c r="C17397" s="92">
        <v>0</v>
      </c>
      <c r="R17397" s="9">
        <v>43644</v>
      </c>
      <c r="S17397">
        <v>19</v>
      </c>
      <c r="T17397">
        <v>2.655570145</v>
      </c>
      <c r="U17397">
        <v>1130731.1459999999</v>
      </c>
      <c r="V17397" t="s">
        <v>54</v>
      </c>
      <c r="W17397" t="s">
        <v>47</v>
      </c>
    </row>
    <row r="17398" spans="1:23" x14ac:dyDescent="0.25">
      <c r="A17398" s="92">
        <v>8784</v>
      </c>
      <c r="B17398" s="92">
        <v>0</v>
      </c>
      <c r="C17398" s="92">
        <v>0</v>
      </c>
      <c r="R17398" s="9">
        <v>43644</v>
      </c>
      <c r="S17398">
        <v>20</v>
      </c>
      <c r="T17398">
        <v>2.533875476</v>
      </c>
      <c r="U17398">
        <v>1078914.0419999999</v>
      </c>
      <c r="V17398" t="s">
        <v>54</v>
      </c>
      <c r="W17398" t="s">
        <v>47</v>
      </c>
    </row>
    <row r="17399" spans="1:23" x14ac:dyDescent="0.25">
      <c r="A17399" s="92">
        <v>8784</v>
      </c>
      <c r="B17399" s="92">
        <v>0</v>
      </c>
      <c r="C17399" s="92">
        <v>0</v>
      </c>
      <c r="R17399" s="9">
        <v>43644</v>
      </c>
      <c r="S17399">
        <v>21</v>
      </c>
      <c r="T17399">
        <v>2.4397027160000002</v>
      </c>
      <c r="U17399">
        <v>1038815.6580000001</v>
      </c>
      <c r="V17399" t="s">
        <v>54</v>
      </c>
      <c r="W17399" t="s">
        <v>47</v>
      </c>
    </row>
    <row r="17400" spans="1:23" x14ac:dyDescent="0.25">
      <c r="A17400" s="92">
        <v>8784</v>
      </c>
      <c r="B17400" s="92">
        <v>0</v>
      </c>
      <c r="C17400" s="92">
        <v>0</v>
      </c>
      <c r="R17400" s="9">
        <v>43644</v>
      </c>
      <c r="S17400">
        <v>22</v>
      </c>
      <c r="T17400">
        <v>2.290915627</v>
      </c>
      <c r="U17400">
        <v>975462.71030000004</v>
      </c>
      <c r="V17400" t="s">
        <v>54</v>
      </c>
      <c r="W17400" t="s">
        <v>47</v>
      </c>
    </row>
    <row r="17401" spans="1:23" x14ac:dyDescent="0.25">
      <c r="A17401" s="92">
        <v>8784</v>
      </c>
      <c r="B17401" s="92">
        <v>0</v>
      </c>
      <c r="C17401" s="92">
        <v>0</v>
      </c>
      <c r="R17401" s="9">
        <v>43644</v>
      </c>
      <c r="S17401">
        <v>23</v>
      </c>
      <c r="T17401">
        <v>2.1413027109999998</v>
      </c>
      <c r="U17401">
        <v>911758.12919999997</v>
      </c>
      <c r="V17401" t="s">
        <v>54</v>
      </c>
      <c r="W17401" t="s">
        <v>47</v>
      </c>
    </row>
    <row r="17402" spans="1:23" x14ac:dyDescent="0.25">
      <c r="A17402" s="92">
        <v>8784</v>
      </c>
      <c r="B17402" s="92">
        <v>0</v>
      </c>
      <c r="C17402" s="92">
        <v>0</v>
      </c>
      <c r="R17402" s="9">
        <v>43644</v>
      </c>
      <c r="S17402">
        <v>24</v>
      </c>
      <c r="T17402">
        <v>1.8570247609999999</v>
      </c>
      <c r="U17402">
        <v>790713.71510000003</v>
      </c>
      <c r="V17402" t="s">
        <v>54</v>
      </c>
      <c r="W17402" t="s">
        <v>47</v>
      </c>
    </row>
    <row r="17403" spans="1:23" x14ac:dyDescent="0.25">
      <c r="A17403" s="92">
        <v>8784</v>
      </c>
      <c r="B17403" s="92">
        <v>0</v>
      </c>
      <c r="C17403" s="92">
        <v>0</v>
      </c>
      <c r="R17403" s="9">
        <v>43645</v>
      </c>
      <c r="S17403">
        <v>1</v>
      </c>
      <c r="T17403">
        <v>1.6055275879999999</v>
      </c>
      <c r="U17403">
        <v>683627.22479999997</v>
      </c>
      <c r="V17403" t="s">
        <v>54</v>
      </c>
      <c r="W17403" t="s">
        <v>47</v>
      </c>
    </row>
    <row r="17404" spans="1:23" x14ac:dyDescent="0.25">
      <c r="A17404" s="92">
        <v>8784</v>
      </c>
      <c r="B17404" s="92">
        <v>0</v>
      </c>
      <c r="C17404" s="92">
        <v>0</v>
      </c>
      <c r="R17404" s="9">
        <v>43645</v>
      </c>
      <c r="S17404">
        <v>2</v>
      </c>
      <c r="T17404">
        <v>1.424768751</v>
      </c>
      <c r="U17404">
        <v>606660.83499999996</v>
      </c>
      <c r="V17404" t="s">
        <v>54</v>
      </c>
      <c r="W17404" t="s">
        <v>47</v>
      </c>
    </row>
    <row r="17405" spans="1:23" x14ac:dyDescent="0.25">
      <c r="A17405" s="92">
        <v>8784</v>
      </c>
      <c r="B17405" s="92">
        <v>0</v>
      </c>
      <c r="C17405" s="92">
        <v>0</v>
      </c>
      <c r="R17405" s="9">
        <v>43645</v>
      </c>
      <c r="S17405">
        <v>3</v>
      </c>
      <c r="T17405">
        <v>1.279904441</v>
      </c>
      <c r="U17405">
        <v>544978.19129999995</v>
      </c>
      <c r="V17405" t="s">
        <v>54</v>
      </c>
      <c r="W17405" t="s">
        <v>47</v>
      </c>
    </row>
    <row r="17406" spans="1:23" x14ac:dyDescent="0.25">
      <c r="A17406" s="92">
        <v>8784</v>
      </c>
      <c r="B17406" s="92">
        <v>0</v>
      </c>
      <c r="C17406" s="92">
        <v>0</v>
      </c>
      <c r="R17406" s="9">
        <v>43645</v>
      </c>
      <c r="S17406">
        <v>4</v>
      </c>
      <c r="T17406">
        <v>1.1825488280000001</v>
      </c>
      <c r="U17406">
        <v>503524.56079999998</v>
      </c>
      <c r="V17406" t="s">
        <v>54</v>
      </c>
      <c r="W17406" t="s">
        <v>47</v>
      </c>
    </row>
    <row r="17407" spans="1:23" x14ac:dyDescent="0.25">
      <c r="A17407" s="92">
        <v>8784</v>
      </c>
      <c r="B17407" s="92">
        <v>0</v>
      </c>
      <c r="C17407" s="92">
        <v>0</v>
      </c>
      <c r="R17407" s="9">
        <v>43645</v>
      </c>
      <c r="S17407">
        <v>5</v>
      </c>
      <c r="T17407">
        <v>1.128482719</v>
      </c>
      <c r="U17407">
        <v>480503.4277</v>
      </c>
      <c r="V17407" t="s">
        <v>54</v>
      </c>
      <c r="W17407" t="s">
        <v>47</v>
      </c>
    </row>
    <row r="17408" spans="1:23" x14ac:dyDescent="0.25">
      <c r="A17408" s="92">
        <v>8784</v>
      </c>
      <c r="B17408" s="92">
        <v>0</v>
      </c>
      <c r="C17408" s="92">
        <v>0</v>
      </c>
      <c r="R17408" s="9">
        <v>43645</v>
      </c>
      <c r="S17408">
        <v>6</v>
      </c>
      <c r="T17408">
        <v>1.123757742</v>
      </c>
      <c r="U17408">
        <v>478491.55170000001</v>
      </c>
      <c r="V17408" t="s">
        <v>54</v>
      </c>
      <c r="W17408" t="s">
        <v>47</v>
      </c>
    </row>
    <row r="17409" spans="1:23" x14ac:dyDescent="0.25">
      <c r="A17409" s="92">
        <v>8784</v>
      </c>
      <c r="B17409" s="92">
        <v>0</v>
      </c>
      <c r="C17409" s="92">
        <v>0</v>
      </c>
      <c r="R17409" s="9">
        <v>43645</v>
      </c>
      <c r="S17409">
        <v>7</v>
      </c>
      <c r="T17409">
        <v>1.1402758340000001</v>
      </c>
      <c r="U17409">
        <v>485524.88890000002</v>
      </c>
      <c r="V17409" t="s">
        <v>54</v>
      </c>
      <c r="W17409" t="s">
        <v>47</v>
      </c>
    </row>
    <row r="17410" spans="1:23" x14ac:dyDescent="0.25">
      <c r="A17410" s="92">
        <v>8784</v>
      </c>
      <c r="B17410" s="92">
        <v>0</v>
      </c>
      <c r="C17410" s="92">
        <v>0</v>
      </c>
      <c r="R17410" s="9">
        <v>43645</v>
      </c>
      <c r="S17410">
        <v>8</v>
      </c>
      <c r="T17410">
        <v>1.216142286</v>
      </c>
      <c r="U17410">
        <v>517828.5208</v>
      </c>
      <c r="V17410" t="s">
        <v>54</v>
      </c>
      <c r="W17410" t="s">
        <v>47</v>
      </c>
    </row>
    <row r="17411" spans="1:23" x14ac:dyDescent="0.25">
      <c r="A17411" s="92">
        <v>8784</v>
      </c>
      <c r="B17411" s="92">
        <v>0</v>
      </c>
      <c r="C17411" s="92">
        <v>0</v>
      </c>
      <c r="R17411" s="9">
        <v>43645</v>
      </c>
      <c r="S17411">
        <v>9</v>
      </c>
      <c r="T17411">
        <v>1.4348675040000001</v>
      </c>
      <c r="U17411">
        <v>610960.84380000003</v>
      </c>
      <c r="V17411" t="s">
        <v>54</v>
      </c>
      <c r="W17411" t="s">
        <v>47</v>
      </c>
    </row>
    <row r="17412" spans="1:23" x14ac:dyDescent="0.25">
      <c r="A17412" s="92">
        <v>8784</v>
      </c>
      <c r="B17412" s="92">
        <v>0</v>
      </c>
      <c r="C17412" s="92">
        <v>0</v>
      </c>
      <c r="R17412" s="9">
        <v>43645</v>
      </c>
      <c r="S17412">
        <v>10</v>
      </c>
      <c r="T17412">
        <v>1.687286292</v>
      </c>
      <c r="U17412">
        <v>718439.75390000001</v>
      </c>
      <c r="V17412" t="s">
        <v>54</v>
      </c>
      <c r="W17412" t="s">
        <v>47</v>
      </c>
    </row>
    <row r="17413" spans="1:23" x14ac:dyDescent="0.25">
      <c r="A17413" s="92">
        <v>8784</v>
      </c>
      <c r="B17413" s="92">
        <v>0</v>
      </c>
      <c r="C17413" s="92">
        <v>0</v>
      </c>
      <c r="R17413" s="9">
        <v>43645</v>
      </c>
      <c r="S17413">
        <v>11</v>
      </c>
      <c r="T17413">
        <v>1.9320660810000001</v>
      </c>
      <c r="U17413">
        <v>822666.00919999997</v>
      </c>
      <c r="V17413" t="s">
        <v>54</v>
      </c>
      <c r="W17413" t="s">
        <v>47</v>
      </c>
    </row>
    <row r="17414" spans="1:23" x14ac:dyDescent="0.25">
      <c r="A17414" s="92">
        <v>8784</v>
      </c>
      <c r="B17414" s="92">
        <v>0</v>
      </c>
      <c r="C17414" s="92">
        <v>0</v>
      </c>
      <c r="R17414" s="9">
        <v>43645</v>
      </c>
      <c r="S17414">
        <v>12</v>
      </c>
      <c r="T17414">
        <v>2.146238533</v>
      </c>
      <c r="U17414">
        <v>913859.78229999996</v>
      </c>
      <c r="V17414" t="s">
        <v>54</v>
      </c>
      <c r="W17414" t="s">
        <v>47</v>
      </c>
    </row>
    <row r="17415" spans="1:23" x14ac:dyDescent="0.25">
      <c r="A17415" s="92">
        <v>8784</v>
      </c>
      <c r="B17415" s="92">
        <v>0</v>
      </c>
      <c r="C17415" s="92">
        <v>0</v>
      </c>
      <c r="R17415" s="9">
        <v>43645</v>
      </c>
      <c r="S17415">
        <v>13</v>
      </c>
      <c r="T17415">
        <v>2.4232521930000002</v>
      </c>
      <c r="U17415">
        <v>1031811.091</v>
      </c>
      <c r="V17415" t="s">
        <v>54</v>
      </c>
      <c r="W17415" t="s">
        <v>47</v>
      </c>
    </row>
    <row r="17416" spans="1:23" x14ac:dyDescent="0.25">
      <c r="A17416" s="92">
        <v>8784</v>
      </c>
      <c r="B17416" s="92">
        <v>0</v>
      </c>
      <c r="C17416" s="92">
        <v>0</v>
      </c>
      <c r="R17416" s="9">
        <v>43645</v>
      </c>
      <c r="S17416">
        <v>14</v>
      </c>
      <c r="T17416">
        <v>2.5351113280000002</v>
      </c>
      <c r="U17416">
        <v>1079440.263</v>
      </c>
      <c r="V17416" t="s">
        <v>54</v>
      </c>
      <c r="W17416" t="s">
        <v>47</v>
      </c>
    </row>
    <row r="17417" spans="1:23" x14ac:dyDescent="0.25">
      <c r="A17417" s="92">
        <v>8784</v>
      </c>
      <c r="B17417" s="92">
        <v>0</v>
      </c>
      <c r="C17417" s="92">
        <v>0</v>
      </c>
      <c r="R17417" s="9">
        <v>43645</v>
      </c>
      <c r="S17417">
        <v>15</v>
      </c>
      <c r="T17417">
        <v>2.4058356500000002</v>
      </c>
      <c r="U17417">
        <v>1024395.197</v>
      </c>
      <c r="V17417" t="s">
        <v>54</v>
      </c>
      <c r="W17417" t="s">
        <v>47</v>
      </c>
    </row>
    <row r="17418" spans="1:23" x14ac:dyDescent="0.25">
      <c r="A17418" s="92">
        <v>8784</v>
      </c>
      <c r="B17418" s="92">
        <v>0</v>
      </c>
      <c r="C17418" s="92">
        <v>0</v>
      </c>
      <c r="R17418" s="9">
        <v>43645</v>
      </c>
      <c r="S17418">
        <v>16</v>
      </c>
      <c r="T17418">
        <v>2.3772018579999998</v>
      </c>
      <c r="U17418">
        <v>1012203.042</v>
      </c>
      <c r="V17418" t="s">
        <v>54</v>
      </c>
      <c r="W17418" t="s">
        <v>47</v>
      </c>
    </row>
    <row r="17419" spans="1:23" x14ac:dyDescent="0.25">
      <c r="A17419" s="92">
        <v>8784</v>
      </c>
      <c r="B17419" s="92">
        <v>0</v>
      </c>
      <c r="C17419" s="92">
        <v>0</v>
      </c>
      <c r="R17419" s="9">
        <v>43645</v>
      </c>
      <c r="S17419">
        <v>17</v>
      </c>
      <c r="T17419">
        <v>2.2946569299999999</v>
      </c>
      <c r="U17419">
        <v>977055.74199999997</v>
      </c>
      <c r="V17419" t="s">
        <v>54</v>
      </c>
      <c r="W17419" t="s">
        <v>47</v>
      </c>
    </row>
    <row r="17420" spans="1:23" x14ac:dyDescent="0.25">
      <c r="A17420" s="92">
        <v>8784</v>
      </c>
      <c r="B17420" s="92">
        <v>0</v>
      </c>
      <c r="C17420" s="92">
        <v>0</v>
      </c>
      <c r="R17420" s="9">
        <v>43645</v>
      </c>
      <c r="S17420">
        <v>18</v>
      </c>
      <c r="T17420">
        <v>2.2974387969999999</v>
      </c>
      <c r="U17420">
        <v>978240.25009999995</v>
      </c>
      <c r="V17420" t="s">
        <v>54</v>
      </c>
      <c r="W17420" t="s">
        <v>47</v>
      </c>
    </row>
    <row r="17421" spans="1:23" x14ac:dyDescent="0.25">
      <c r="A17421" s="92">
        <v>8784</v>
      </c>
      <c r="B17421" s="92">
        <v>0</v>
      </c>
      <c r="C17421" s="92">
        <v>0</v>
      </c>
      <c r="R17421" s="9">
        <v>43645</v>
      </c>
      <c r="S17421">
        <v>19</v>
      </c>
      <c r="T17421">
        <v>2.2253054489999999</v>
      </c>
      <c r="U17421">
        <v>947526.15890000004</v>
      </c>
      <c r="V17421" t="s">
        <v>54</v>
      </c>
      <c r="W17421" t="s">
        <v>47</v>
      </c>
    </row>
    <row r="17422" spans="1:23" x14ac:dyDescent="0.25">
      <c r="A17422" s="92">
        <v>8784</v>
      </c>
      <c r="B17422" s="92">
        <v>0</v>
      </c>
      <c r="C17422" s="92">
        <v>0</v>
      </c>
      <c r="R17422" s="9">
        <v>43645</v>
      </c>
      <c r="S17422">
        <v>20</v>
      </c>
      <c r="T17422">
        <v>2.1308580899999998</v>
      </c>
      <c r="U17422">
        <v>907310.85129999998</v>
      </c>
      <c r="V17422" t="s">
        <v>54</v>
      </c>
      <c r="W17422" t="s">
        <v>47</v>
      </c>
    </row>
    <row r="17423" spans="1:23" x14ac:dyDescent="0.25">
      <c r="A17423" s="92">
        <v>8784</v>
      </c>
      <c r="B17423" s="92">
        <v>0</v>
      </c>
      <c r="C17423" s="92">
        <v>0</v>
      </c>
      <c r="R17423" s="9">
        <v>43645</v>
      </c>
      <c r="S17423">
        <v>21</v>
      </c>
      <c r="T17423">
        <v>2.0309302960000002</v>
      </c>
      <c r="U17423">
        <v>864761.99650000001</v>
      </c>
      <c r="V17423" t="s">
        <v>54</v>
      </c>
      <c r="W17423" t="s">
        <v>47</v>
      </c>
    </row>
    <row r="17424" spans="1:23" x14ac:dyDescent="0.25">
      <c r="A17424" s="92">
        <v>8784</v>
      </c>
      <c r="B17424" s="92">
        <v>0</v>
      </c>
      <c r="C17424" s="92">
        <v>0</v>
      </c>
      <c r="R17424" s="9">
        <v>43645</v>
      </c>
      <c r="S17424">
        <v>22</v>
      </c>
      <c r="T17424">
        <v>1.9187675200000001</v>
      </c>
      <c r="U17424">
        <v>817003.53500000003</v>
      </c>
      <c r="V17424" t="s">
        <v>54</v>
      </c>
      <c r="W17424" t="s">
        <v>47</v>
      </c>
    </row>
    <row r="17425" spans="1:23" x14ac:dyDescent="0.25">
      <c r="A17425" s="92">
        <v>8784</v>
      </c>
      <c r="B17425" s="92">
        <v>0</v>
      </c>
      <c r="C17425" s="92">
        <v>0</v>
      </c>
      <c r="R17425" s="9">
        <v>43645</v>
      </c>
      <c r="S17425">
        <v>23</v>
      </c>
      <c r="T17425">
        <v>1.7524349480000001</v>
      </c>
      <c r="U17425">
        <v>746179.79110000003</v>
      </c>
      <c r="V17425" t="s">
        <v>54</v>
      </c>
      <c r="W17425" t="s">
        <v>47</v>
      </c>
    </row>
    <row r="17426" spans="1:23" x14ac:dyDescent="0.25">
      <c r="A17426" s="92">
        <v>8784</v>
      </c>
      <c r="B17426" s="92">
        <v>0</v>
      </c>
      <c r="C17426" s="92">
        <v>0</v>
      </c>
      <c r="R17426" s="9">
        <v>43645</v>
      </c>
      <c r="S17426">
        <v>24</v>
      </c>
      <c r="T17426">
        <v>1.5962641440000001</v>
      </c>
      <c r="U17426">
        <v>679682.88760000002</v>
      </c>
      <c r="V17426" t="s">
        <v>54</v>
      </c>
      <c r="W17426" t="s">
        <v>47</v>
      </c>
    </row>
    <row r="17427" spans="1:23" x14ac:dyDescent="0.25">
      <c r="A17427" s="92">
        <v>8784</v>
      </c>
      <c r="B17427" s="92">
        <v>0</v>
      </c>
      <c r="C17427" s="92">
        <v>0</v>
      </c>
      <c r="R17427" s="9">
        <v>43646</v>
      </c>
      <c r="S17427">
        <v>1</v>
      </c>
      <c r="T17427">
        <v>1.35203965</v>
      </c>
      <c r="U17427">
        <v>575693.07460000005</v>
      </c>
      <c r="V17427" t="s">
        <v>54</v>
      </c>
      <c r="W17427" t="s">
        <v>47</v>
      </c>
    </row>
    <row r="17428" spans="1:23" x14ac:dyDescent="0.25">
      <c r="A17428" s="92">
        <v>8784</v>
      </c>
      <c r="B17428" s="92">
        <v>0</v>
      </c>
      <c r="C17428" s="92">
        <v>0</v>
      </c>
      <c r="R17428" s="9">
        <v>43646</v>
      </c>
      <c r="S17428">
        <v>2</v>
      </c>
      <c r="T17428">
        <v>1.1794327579999999</v>
      </c>
      <c r="U17428">
        <v>502197.75060000003</v>
      </c>
      <c r="V17428" t="s">
        <v>54</v>
      </c>
      <c r="W17428" t="s">
        <v>47</v>
      </c>
    </row>
    <row r="17429" spans="1:23" x14ac:dyDescent="0.25">
      <c r="A17429" s="92">
        <v>8784</v>
      </c>
      <c r="B17429" s="92">
        <v>0</v>
      </c>
      <c r="C17429" s="92">
        <v>0</v>
      </c>
      <c r="R17429" s="9">
        <v>43646</v>
      </c>
      <c r="S17429">
        <v>3</v>
      </c>
      <c r="T17429">
        <v>1.0730164230000001</v>
      </c>
      <c r="U17429">
        <v>456886.10100000002</v>
      </c>
      <c r="V17429" t="s">
        <v>54</v>
      </c>
      <c r="W17429" t="s">
        <v>47</v>
      </c>
    </row>
    <row r="17430" spans="1:23" x14ac:dyDescent="0.25">
      <c r="A17430" s="92">
        <v>8784</v>
      </c>
      <c r="B17430" s="92">
        <v>0</v>
      </c>
      <c r="C17430" s="92">
        <v>0</v>
      </c>
      <c r="R17430" s="9">
        <v>43646</v>
      </c>
      <c r="S17430">
        <v>4</v>
      </c>
      <c r="T17430">
        <v>0.97818780390000004</v>
      </c>
      <c r="U17430">
        <v>416508.45419999998</v>
      </c>
      <c r="V17430" t="s">
        <v>54</v>
      </c>
      <c r="W17430" t="s">
        <v>47</v>
      </c>
    </row>
    <row r="17431" spans="1:23" x14ac:dyDescent="0.25">
      <c r="A17431" s="92">
        <v>8784</v>
      </c>
      <c r="B17431" s="92">
        <v>0</v>
      </c>
      <c r="C17431" s="92">
        <v>0</v>
      </c>
      <c r="R17431" s="9">
        <v>43646</v>
      </c>
      <c r="S17431">
        <v>5</v>
      </c>
      <c r="T17431">
        <v>0.93359575090000002</v>
      </c>
      <c r="U17431">
        <v>397521.33639999997</v>
      </c>
      <c r="V17431" t="s">
        <v>54</v>
      </c>
      <c r="W17431" t="s">
        <v>47</v>
      </c>
    </row>
    <row r="17432" spans="1:23" x14ac:dyDescent="0.25">
      <c r="A17432" s="92">
        <v>8784</v>
      </c>
      <c r="B17432" s="92">
        <v>0</v>
      </c>
      <c r="C17432" s="92">
        <v>0</v>
      </c>
      <c r="R17432" s="9">
        <v>43646</v>
      </c>
      <c r="S17432">
        <v>6</v>
      </c>
      <c r="T17432">
        <v>0.89029189379999996</v>
      </c>
      <c r="U17432">
        <v>379082.72720000002</v>
      </c>
      <c r="V17432" t="s">
        <v>54</v>
      </c>
      <c r="W17432" t="s">
        <v>47</v>
      </c>
    </row>
    <row r="17433" spans="1:23" x14ac:dyDescent="0.25">
      <c r="A17433" s="92">
        <v>8784</v>
      </c>
      <c r="B17433" s="92">
        <v>0</v>
      </c>
      <c r="C17433" s="92">
        <v>0</v>
      </c>
      <c r="R17433" s="9">
        <v>43646</v>
      </c>
      <c r="S17433">
        <v>7</v>
      </c>
      <c r="T17433">
        <v>0.90941325370000003</v>
      </c>
      <c r="U17433">
        <v>387224.5258</v>
      </c>
      <c r="V17433" t="s">
        <v>54</v>
      </c>
      <c r="W17433" t="s">
        <v>47</v>
      </c>
    </row>
    <row r="17434" spans="1:23" x14ac:dyDescent="0.25">
      <c r="A17434" s="92">
        <v>8784</v>
      </c>
      <c r="B17434" s="92">
        <v>0</v>
      </c>
      <c r="C17434" s="92">
        <v>0</v>
      </c>
      <c r="R17434" s="9">
        <v>43646</v>
      </c>
      <c r="S17434">
        <v>8</v>
      </c>
      <c r="T17434">
        <v>1.0390452349999999</v>
      </c>
      <c r="U17434">
        <v>442421.30469999998</v>
      </c>
      <c r="V17434" t="s">
        <v>54</v>
      </c>
      <c r="W17434" t="s">
        <v>47</v>
      </c>
    </row>
    <row r="17435" spans="1:23" x14ac:dyDescent="0.25">
      <c r="A17435" s="92">
        <v>8784</v>
      </c>
      <c r="B17435" s="92">
        <v>0</v>
      </c>
      <c r="C17435" s="92">
        <v>0</v>
      </c>
      <c r="R17435" s="9">
        <v>43646</v>
      </c>
      <c r="S17435">
        <v>9</v>
      </c>
      <c r="T17435">
        <v>1.2448705609999999</v>
      </c>
      <c r="U17435">
        <v>530060.90540000005</v>
      </c>
      <c r="V17435" t="s">
        <v>54</v>
      </c>
      <c r="W17435" t="s">
        <v>47</v>
      </c>
    </row>
    <row r="17436" spans="1:23" x14ac:dyDescent="0.25">
      <c r="A17436" s="92">
        <v>8784</v>
      </c>
      <c r="B17436" s="92">
        <v>0</v>
      </c>
      <c r="C17436" s="92">
        <v>0</v>
      </c>
      <c r="R17436" s="9">
        <v>43646</v>
      </c>
      <c r="S17436">
        <v>10</v>
      </c>
      <c r="T17436">
        <v>1.47806529</v>
      </c>
      <c r="U17436">
        <v>629354.28810000001</v>
      </c>
      <c r="V17436" t="s">
        <v>54</v>
      </c>
      <c r="W17436" t="s">
        <v>47</v>
      </c>
    </row>
    <row r="17437" spans="1:23" x14ac:dyDescent="0.25">
      <c r="A17437" s="92">
        <v>8784</v>
      </c>
      <c r="B17437" s="92">
        <v>0</v>
      </c>
      <c r="C17437" s="92">
        <v>0</v>
      </c>
      <c r="R17437" s="9">
        <v>43646</v>
      </c>
      <c r="S17437">
        <v>11</v>
      </c>
      <c r="T17437">
        <v>1.7836968600000001</v>
      </c>
      <c r="U17437">
        <v>759490.98800000001</v>
      </c>
      <c r="V17437" t="s">
        <v>54</v>
      </c>
      <c r="W17437" t="s">
        <v>47</v>
      </c>
    </row>
    <row r="17438" spans="1:23" x14ac:dyDescent="0.25">
      <c r="A17438" s="92">
        <v>8784</v>
      </c>
      <c r="B17438" s="92">
        <v>0</v>
      </c>
      <c r="C17438" s="92">
        <v>0</v>
      </c>
      <c r="R17438" s="9">
        <v>43646</v>
      </c>
      <c r="S17438">
        <v>12</v>
      </c>
      <c r="T17438">
        <v>2.09228864</v>
      </c>
      <c r="U17438">
        <v>890888.13359999994</v>
      </c>
      <c r="V17438" t="s">
        <v>54</v>
      </c>
      <c r="W17438" t="s">
        <v>47</v>
      </c>
    </row>
    <row r="17439" spans="1:23" x14ac:dyDescent="0.25">
      <c r="A17439" s="92">
        <v>8784</v>
      </c>
      <c r="B17439" s="92">
        <v>0</v>
      </c>
      <c r="C17439" s="92">
        <v>0</v>
      </c>
      <c r="R17439" s="9">
        <v>43646</v>
      </c>
      <c r="S17439">
        <v>13</v>
      </c>
      <c r="T17439">
        <v>2.3475726240000001</v>
      </c>
      <c r="U17439">
        <v>999587.03300000005</v>
      </c>
      <c r="V17439" t="s">
        <v>54</v>
      </c>
      <c r="W17439" t="s">
        <v>47</v>
      </c>
    </row>
    <row r="17440" spans="1:23" x14ac:dyDescent="0.25">
      <c r="A17440" s="92">
        <v>8784</v>
      </c>
      <c r="B17440" s="92">
        <v>0</v>
      </c>
      <c r="C17440" s="92">
        <v>0</v>
      </c>
      <c r="R17440" s="9">
        <v>43646</v>
      </c>
      <c r="S17440">
        <v>14</v>
      </c>
      <c r="T17440">
        <v>2.5956508839999999</v>
      </c>
      <c r="U17440">
        <v>1105217.764</v>
      </c>
      <c r="V17440" t="s">
        <v>54</v>
      </c>
      <c r="W17440" t="s">
        <v>47</v>
      </c>
    </row>
    <row r="17441" spans="1:23" x14ac:dyDescent="0.25">
      <c r="A17441" s="92">
        <v>8784</v>
      </c>
      <c r="B17441" s="92">
        <v>0</v>
      </c>
      <c r="C17441" s="92">
        <v>0</v>
      </c>
      <c r="R17441" s="9">
        <v>43646</v>
      </c>
      <c r="S17441">
        <v>15</v>
      </c>
      <c r="T17441">
        <v>2.8063250370000001</v>
      </c>
      <c r="U17441">
        <v>1194921.9750000001</v>
      </c>
      <c r="V17441" t="s">
        <v>54</v>
      </c>
      <c r="W17441" t="s">
        <v>47</v>
      </c>
    </row>
    <row r="17442" spans="1:23" x14ac:dyDescent="0.25">
      <c r="A17442" s="92">
        <v>8784</v>
      </c>
      <c r="B17442" s="92">
        <v>0</v>
      </c>
      <c r="C17442" s="92">
        <v>0</v>
      </c>
      <c r="R17442" s="9">
        <v>43646</v>
      </c>
      <c r="S17442">
        <v>16</v>
      </c>
      <c r="T17442">
        <v>2.9073339370000002</v>
      </c>
      <c r="U17442">
        <v>1237931.1610000001</v>
      </c>
      <c r="V17442" t="s">
        <v>54</v>
      </c>
      <c r="W17442" t="s">
        <v>47</v>
      </c>
    </row>
    <row r="17443" spans="1:23" x14ac:dyDescent="0.25">
      <c r="A17443" s="92">
        <v>8784</v>
      </c>
      <c r="B17443" s="92">
        <v>0</v>
      </c>
      <c r="C17443" s="92">
        <v>0</v>
      </c>
      <c r="R17443" s="9">
        <v>43646</v>
      </c>
      <c r="S17443">
        <v>17</v>
      </c>
      <c r="T17443">
        <v>2.919025886</v>
      </c>
      <c r="U17443">
        <v>1242909.5460000001</v>
      </c>
      <c r="V17443" t="s">
        <v>54</v>
      </c>
      <c r="W17443" t="s">
        <v>47</v>
      </c>
    </row>
    <row r="17444" spans="1:23" x14ac:dyDescent="0.25">
      <c r="A17444" s="92">
        <v>8784</v>
      </c>
      <c r="B17444" s="92">
        <v>0</v>
      </c>
      <c r="C17444" s="92">
        <v>0</v>
      </c>
      <c r="R17444" s="9">
        <v>43646</v>
      </c>
      <c r="S17444">
        <v>18</v>
      </c>
      <c r="T17444">
        <v>2.7625367019999998</v>
      </c>
      <c r="U17444">
        <v>1176277.077</v>
      </c>
      <c r="V17444" t="s">
        <v>54</v>
      </c>
      <c r="W17444" t="s">
        <v>47</v>
      </c>
    </row>
    <row r="17445" spans="1:23" x14ac:dyDescent="0.25">
      <c r="A17445" s="92">
        <v>8784</v>
      </c>
      <c r="B17445" s="92">
        <v>0</v>
      </c>
      <c r="C17445" s="92">
        <v>0</v>
      </c>
      <c r="R17445" s="9">
        <v>43646</v>
      </c>
      <c r="S17445">
        <v>19</v>
      </c>
      <c r="T17445">
        <v>2.582594582</v>
      </c>
      <c r="U17445">
        <v>1099658.443</v>
      </c>
      <c r="V17445" t="s">
        <v>54</v>
      </c>
      <c r="W17445" t="s">
        <v>47</v>
      </c>
    </row>
    <row r="17446" spans="1:23" x14ac:dyDescent="0.25">
      <c r="A17446" s="92">
        <v>8784</v>
      </c>
      <c r="B17446" s="92">
        <v>0</v>
      </c>
      <c r="C17446" s="92">
        <v>0</v>
      </c>
      <c r="R17446" s="9">
        <v>43646</v>
      </c>
      <c r="S17446">
        <v>20</v>
      </c>
      <c r="T17446">
        <v>2.4972902769999998</v>
      </c>
      <c r="U17446">
        <v>1063336.2109999999</v>
      </c>
      <c r="V17446" t="s">
        <v>54</v>
      </c>
      <c r="W17446" t="s">
        <v>47</v>
      </c>
    </row>
    <row r="17447" spans="1:23" x14ac:dyDescent="0.25">
      <c r="A17447" s="92">
        <v>8784</v>
      </c>
      <c r="B17447" s="92">
        <v>0</v>
      </c>
      <c r="C17447" s="92">
        <v>0</v>
      </c>
      <c r="R17447" s="9">
        <v>43646</v>
      </c>
      <c r="S17447">
        <v>21</v>
      </c>
      <c r="T17447">
        <v>2.3212430130000001</v>
      </c>
      <c r="U17447">
        <v>988375.99</v>
      </c>
      <c r="V17447" t="s">
        <v>54</v>
      </c>
      <c r="W17447" t="s">
        <v>47</v>
      </c>
    </row>
    <row r="17448" spans="1:23" x14ac:dyDescent="0.25">
      <c r="A17448" s="92">
        <v>8784</v>
      </c>
      <c r="B17448" s="92">
        <v>0</v>
      </c>
      <c r="C17448" s="92">
        <v>0</v>
      </c>
      <c r="R17448" s="9">
        <v>43646</v>
      </c>
      <c r="S17448">
        <v>22</v>
      </c>
      <c r="T17448">
        <v>2.2342073189999998</v>
      </c>
      <c r="U17448">
        <v>951316.53980000003</v>
      </c>
      <c r="V17448" t="s">
        <v>54</v>
      </c>
      <c r="W17448" t="s">
        <v>47</v>
      </c>
    </row>
    <row r="17449" spans="1:23" x14ac:dyDescent="0.25">
      <c r="A17449" s="92">
        <v>8784</v>
      </c>
      <c r="B17449" s="92">
        <v>0</v>
      </c>
      <c r="C17449" s="92">
        <v>0</v>
      </c>
      <c r="R17449" s="9">
        <v>43646</v>
      </c>
      <c r="S17449">
        <v>23</v>
      </c>
      <c r="T17449">
        <v>2.014333057</v>
      </c>
      <c r="U17449">
        <v>857694.95830000006</v>
      </c>
      <c r="V17449" t="s">
        <v>54</v>
      </c>
      <c r="W17449" t="s">
        <v>47</v>
      </c>
    </row>
    <row r="17450" spans="1:23" x14ac:dyDescent="0.25">
      <c r="A17450" s="92">
        <v>8784</v>
      </c>
      <c r="B17450" s="92">
        <v>0</v>
      </c>
      <c r="C17450" s="92">
        <v>0</v>
      </c>
      <c r="R17450" s="9">
        <v>43646</v>
      </c>
      <c r="S17450">
        <v>24</v>
      </c>
      <c r="T17450">
        <v>1.743528905</v>
      </c>
      <c r="U17450">
        <v>742387.6335</v>
      </c>
      <c r="V17450" t="s">
        <v>54</v>
      </c>
      <c r="W17450" t="s">
        <v>47</v>
      </c>
    </row>
    <row r="17451" spans="1:23" x14ac:dyDescent="0.25">
      <c r="A17451" s="92">
        <v>8784</v>
      </c>
      <c r="B17451" s="92">
        <v>0</v>
      </c>
      <c r="C17451" s="92">
        <v>0</v>
      </c>
      <c r="R17451" s="9">
        <v>43647</v>
      </c>
      <c r="S17451">
        <v>1</v>
      </c>
      <c r="T17451">
        <v>1.4894653099999999</v>
      </c>
      <c r="U17451">
        <v>634208.37100000004</v>
      </c>
      <c r="V17451" t="s">
        <v>54</v>
      </c>
      <c r="W17451" t="s">
        <v>47</v>
      </c>
    </row>
    <row r="17452" spans="1:23" x14ac:dyDescent="0.25">
      <c r="A17452" s="92">
        <v>8784</v>
      </c>
      <c r="B17452" s="92">
        <v>0</v>
      </c>
      <c r="C17452" s="92">
        <v>0</v>
      </c>
      <c r="R17452" s="9">
        <v>43647</v>
      </c>
      <c r="S17452">
        <v>2</v>
      </c>
      <c r="T17452">
        <v>1.319668461</v>
      </c>
      <c r="U17452">
        <v>561909.55209999997</v>
      </c>
      <c r="V17452" t="s">
        <v>54</v>
      </c>
      <c r="W17452" t="s">
        <v>47</v>
      </c>
    </row>
    <row r="17453" spans="1:23" x14ac:dyDescent="0.25">
      <c r="A17453" s="92">
        <v>8784</v>
      </c>
      <c r="B17453" s="92">
        <v>0</v>
      </c>
      <c r="C17453" s="92">
        <v>0</v>
      </c>
      <c r="R17453" s="9">
        <v>43647</v>
      </c>
      <c r="S17453">
        <v>3</v>
      </c>
      <c r="T17453">
        <v>1.182826776</v>
      </c>
      <c r="U17453">
        <v>503642.90980000002</v>
      </c>
      <c r="V17453" t="s">
        <v>54</v>
      </c>
      <c r="W17453" t="s">
        <v>47</v>
      </c>
    </row>
    <row r="17454" spans="1:23" x14ac:dyDescent="0.25">
      <c r="A17454" s="92">
        <v>8784</v>
      </c>
      <c r="B17454" s="92">
        <v>0</v>
      </c>
      <c r="C17454" s="92">
        <v>0</v>
      </c>
      <c r="R17454" s="9">
        <v>43647</v>
      </c>
      <c r="S17454">
        <v>4</v>
      </c>
      <c r="T17454">
        <v>1.090885345</v>
      </c>
      <c r="U17454">
        <v>464494.61619999999</v>
      </c>
      <c r="V17454" t="s">
        <v>54</v>
      </c>
      <c r="W17454" t="s">
        <v>47</v>
      </c>
    </row>
    <row r="17455" spans="1:23" x14ac:dyDescent="0.25">
      <c r="A17455" s="92">
        <v>8784</v>
      </c>
      <c r="B17455" s="92">
        <v>0</v>
      </c>
      <c r="C17455" s="92">
        <v>0</v>
      </c>
      <c r="R17455" s="9">
        <v>43647</v>
      </c>
      <c r="S17455">
        <v>5</v>
      </c>
      <c r="T17455">
        <v>1.061327758</v>
      </c>
      <c r="U17455">
        <v>451909.11410000001</v>
      </c>
      <c r="V17455" t="s">
        <v>54</v>
      </c>
      <c r="W17455" t="s">
        <v>47</v>
      </c>
    </row>
    <row r="17456" spans="1:23" x14ac:dyDescent="0.25">
      <c r="A17456" s="92">
        <v>8784</v>
      </c>
      <c r="B17456" s="92">
        <v>0</v>
      </c>
      <c r="C17456" s="92">
        <v>0</v>
      </c>
      <c r="R17456" s="9">
        <v>43647</v>
      </c>
      <c r="S17456">
        <v>6</v>
      </c>
      <c r="T17456">
        <v>1.0774011569999999</v>
      </c>
      <c r="U17456">
        <v>458753.1029</v>
      </c>
      <c r="V17456" t="s">
        <v>54</v>
      </c>
      <c r="W17456" t="s">
        <v>47</v>
      </c>
    </row>
    <row r="17457" spans="1:23" x14ac:dyDescent="0.25">
      <c r="A17457" s="92">
        <v>8784</v>
      </c>
      <c r="B17457" s="92">
        <v>0</v>
      </c>
      <c r="C17457" s="92">
        <v>0</v>
      </c>
      <c r="R17457" s="9">
        <v>43647</v>
      </c>
      <c r="S17457">
        <v>7</v>
      </c>
      <c r="T17457">
        <v>1.206640551</v>
      </c>
      <c r="U17457">
        <v>513782.71990000003</v>
      </c>
      <c r="V17457" t="s">
        <v>54</v>
      </c>
      <c r="W17457" t="s">
        <v>47</v>
      </c>
    </row>
    <row r="17458" spans="1:23" x14ac:dyDescent="0.25">
      <c r="A17458" s="92">
        <v>8784</v>
      </c>
      <c r="B17458" s="92">
        <v>0</v>
      </c>
      <c r="C17458" s="92">
        <v>0</v>
      </c>
      <c r="R17458" s="9">
        <v>43647</v>
      </c>
      <c r="S17458">
        <v>8</v>
      </c>
      <c r="T17458">
        <v>1.234688225</v>
      </c>
      <c r="U17458">
        <v>525725.30759999994</v>
      </c>
      <c r="V17458" t="s">
        <v>54</v>
      </c>
      <c r="W17458" t="s">
        <v>47</v>
      </c>
    </row>
    <row r="17459" spans="1:23" x14ac:dyDescent="0.25">
      <c r="A17459" s="92">
        <v>8784</v>
      </c>
      <c r="B17459" s="92">
        <v>0</v>
      </c>
      <c r="C17459" s="92">
        <v>0</v>
      </c>
      <c r="R17459" s="9">
        <v>43647</v>
      </c>
      <c r="S17459">
        <v>9</v>
      </c>
      <c r="T17459">
        <v>1.330025513</v>
      </c>
      <c r="U17459">
        <v>566319.54339999997</v>
      </c>
      <c r="V17459" t="s">
        <v>54</v>
      </c>
      <c r="W17459" t="s">
        <v>47</v>
      </c>
    </row>
    <row r="17460" spans="1:23" x14ac:dyDescent="0.25">
      <c r="A17460" s="92">
        <v>8784</v>
      </c>
      <c r="B17460" s="92">
        <v>0</v>
      </c>
      <c r="C17460" s="92">
        <v>0</v>
      </c>
      <c r="R17460" s="9">
        <v>43647</v>
      </c>
      <c r="S17460">
        <v>10</v>
      </c>
      <c r="T17460">
        <v>1.5079105049999999</v>
      </c>
      <c r="U17460">
        <v>642062.26130000001</v>
      </c>
      <c r="V17460" t="s">
        <v>54</v>
      </c>
      <c r="W17460" t="s">
        <v>47</v>
      </c>
    </row>
    <row r="17461" spans="1:23" x14ac:dyDescent="0.25">
      <c r="A17461" s="92">
        <v>8784</v>
      </c>
      <c r="B17461" s="92">
        <v>0</v>
      </c>
      <c r="C17461" s="92">
        <v>0</v>
      </c>
      <c r="R17461" s="9">
        <v>43647</v>
      </c>
      <c r="S17461">
        <v>11</v>
      </c>
      <c r="T17461">
        <v>1.739664063</v>
      </c>
      <c r="U17461">
        <v>740741.99939999997</v>
      </c>
      <c r="V17461" t="s">
        <v>54</v>
      </c>
      <c r="W17461" t="s">
        <v>47</v>
      </c>
    </row>
    <row r="17462" spans="1:23" x14ac:dyDescent="0.25">
      <c r="A17462" s="92">
        <v>8784</v>
      </c>
      <c r="B17462" s="92">
        <v>0</v>
      </c>
      <c r="C17462" s="92">
        <v>0</v>
      </c>
      <c r="R17462" s="9">
        <v>43647</v>
      </c>
      <c r="S17462">
        <v>12</v>
      </c>
      <c r="T17462">
        <v>2.0660618099999999</v>
      </c>
      <c r="U17462">
        <v>879720.85439999995</v>
      </c>
      <c r="V17462" t="s">
        <v>54</v>
      </c>
      <c r="W17462" t="s">
        <v>47</v>
      </c>
    </row>
    <row r="17463" spans="1:23" x14ac:dyDescent="0.25">
      <c r="A17463" s="92">
        <v>8784</v>
      </c>
      <c r="B17463" s="92">
        <v>0</v>
      </c>
      <c r="C17463" s="92">
        <v>0</v>
      </c>
      <c r="R17463" s="9">
        <v>43647</v>
      </c>
      <c r="S17463">
        <v>13</v>
      </c>
      <c r="T17463">
        <v>2.4007414740000002</v>
      </c>
      <c r="U17463">
        <v>1022226.117</v>
      </c>
      <c r="V17463" t="s">
        <v>54</v>
      </c>
      <c r="W17463" t="s">
        <v>47</v>
      </c>
    </row>
    <row r="17464" spans="1:23" x14ac:dyDescent="0.25">
      <c r="A17464" s="92">
        <v>8784</v>
      </c>
      <c r="B17464" s="92">
        <v>0</v>
      </c>
      <c r="C17464" s="92">
        <v>0</v>
      </c>
      <c r="R17464" s="9">
        <v>43647</v>
      </c>
      <c r="S17464">
        <v>14</v>
      </c>
      <c r="T17464">
        <v>2.636612736</v>
      </c>
      <c r="U17464">
        <v>1122659.1569999999</v>
      </c>
      <c r="V17464" t="s">
        <v>54</v>
      </c>
      <c r="W17464" t="s">
        <v>47</v>
      </c>
    </row>
    <row r="17465" spans="1:23" x14ac:dyDescent="0.25">
      <c r="A17465" s="92">
        <v>8784</v>
      </c>
      <c r="B17465" s="92">
        <v>0</v>
      </c>
      <c r="C17465" s="92">
        <v>0</v>
      </c>
      <c r="R17465" s="9">
        <v>43647</v>
      </c>
      <c r="S17465">
        <v>15</v>
      </c>
      <c r="T17465">
        <v>2.8254000709999998</v>
      </c>
      <c r="U17465">
        <v>1203044.0490000001</v>
      </c>
      <c r="V17465" t="s">
        <v>54</v>
      </c>
      <c r="W17465" t="s">
        <v>47</v>
      </c>
    </row>
    <row r="17466" spans="1:23" x14ac:dyDescent="0.25">
      <c r="A17466" s="92">
        <v>8784</v>
      </c>
      <c r="B17466" s="92">
        <v>0</v>
      </c>
      <c r="C17466" s="92">
        <v>0</v>
      </c>
      <c r="R17466" s="9">
        <v>43647</v>
      </c>
      <c r="S17466">
        <v>16</v>
      </c>
      <c r="T17466">
        <v>2.9343168359999998</v>
      </c>
      <c r="U17466">
        <v>1249420.371</v>
      </c>
      <c r="V17466" t="s">
        <v>54</v>
      </c>
      <c r="W17466" t="s">
        <v>47</v>
      </c>
    </row>
    <row r="17467" spans="1:23" x14ac:dyDescent="0.25">
      <c r="A17467" s="92">
        <v>8784</v>
      </c>
      <c r="B17467" s="92">
        <v>0</v>
      </c>
      <c r="C17467" s="92">
        <v>0</v>
      </c>
      <c r="R17467" s="9">
        <v>43647</v>
      </c>
      <c r="S17467">
        <v>17</v>
      </c>
      <c r="T17467">
        <v>3.0787500290000001</v>
      </c>
      <c r="U17467">
        <v>1310919.4469999999</v>
      </c>
      <c r="V17467" t="s">
        <v>54</v>
      </c>
      <c r="W17467" t="s">
        <v>47</v>
      </c>
    </row>
    <row r="17468" spans="1:23" x14ac:dyDescent="0.25">
      <c r="A17468" s="92">
        <v>8784</v>
      </c>
      <c r="B17468" s="92">
        <v>0</v>
      </c>
      <c r="C17468" s="92">
        <v>0</v>
      </c>
      <c r="R17468" s="9">
        <v>43647</v>
      </c>
      <c r="S17468">
        <v>18</v>
      </c>
      <c r="T17468">
        <v>3.2119313599999999</v>
      </c>
      <c r="U17468">
        <v>1367627.5249999999</v>
      </c>
      <c r="V17468" t="s">
        <v>54</v>
      </c>
      <c r="W17468" t="s">
        <v>47</v>
      </c>
    </row>
    <row r="17469" spans="1:23" x14ac:dyDescent="0.25">
      <c r="A17469" s="92">
        <v>8784</v>
      </c>
      <c r="B17469" s="92">
        <v>0</v>
      </c>
      <c r="C17469" s="92">
        <v>0</v>
      </c>
      <c r="R17469" s="9">
        <v>43647</v>
      </c>
      <c r="S17469">
        <v>19</v>
      </c>
      <c r="T17469">
        <v>3.1992670520000002</v>
      </c>
      <c r="U17469">
        <v>1362235.1140000001</v>
      </c>
      <c r="V17469" t="s">
        <v>54</v>
      </c>
      <c r="W17469" t="s">
        <v>47</v>
      </c>
    </row>
    <row r="17470" spans="1:23" x14ac:dyDescent="0.25">
      <c r="A17470" s="92">
        <v>8784</v>
      </c>
      <c r="B17470" s="92">
        <v>0</v>
      </c>
      <c r="C17470" s="92">
        <v>0</v>
      </c>
      <c r="R17470" s="9">
        <v>43647</v>
      </c>
      <c r="S17470">
        <v>20</v>
      </c>
      <c r="T17470">
        <v>3.0669258859999999</v>
      </c>
      <c r="U17470">
        <v>1305884.7749999999</v>
      </c>
      <c r="V17470" t="s">
        <v>54</v>
      </c>
      <c r="W17470" t="s">
        <v>47</v>
      </c>
    </row>
    <row r="17471" spans="1:23" x14ac:dyDescent="0.25">
      <c r="A17471" s="92">
        <v>8784</v>
      </c>
      <c r="B17471" s="92">
        <v>0</v>
      </c>
      <c r="C17471" s="92">
        <v>0</v>
      </c>
      <c r="R17471" s="9">
        <v>43647</v>
      </c>
      <c r="S17471">
        <v>21</v>
      </c>
      <c r="T17471">
        <v>2.9158769609999999</v>
      </c>
      <c r="U17471">
        <v>1241568.746</v>
      </c>
      <c r="V17471" t="s">
        <v>54</v>
      </c>
      <c r="W17471" t="s">
        <v>47</v>
      </c>
    </row>
    <row r="17472" spans="1:23" x14ac:dyDescent="0.25">
      <c r="A17472" s="92">
        <v>8784</v>
      </c>
      <c r="B17472" s="92">
        <v>0</v>
      </c>
      <c r="C17472" s="92">
        <v>0</v>
      </c>
      <c r="R17472" s="9">
        <v>43647</v>
      </c>
      <c r="S17472">
        <v>22</v>
      </c>
      <c r="T17472">
        <v>2.7494518349999999</v>
      </c>
      <c r="U17472">
        <v>1170705.594</v>
      </c>
      <c r="V17472" t="s">
        <v>54</v>
      </c>
      <c r="W17472" t="s">
        <v>47</v>
      </c>
    </row>
    <row r="17473" spans="1:23" x14ac:dyDescent="0.25">
      <c r="A17473" s="92">
        <v>8784</v>
      </c>
      <c r="B17473" s="92">
        <v>0</v>
      </c>
      <c r="C17473" s="92">
        <v>0</v>
      </c>
      <c r="R17473" s="9">
        <v>43647</v>
      </c>
      <c r="S17473">
        <v>23</v>
      </c>
      <c r="T17473">
        <v>2.5222064849999999</v>
      </c>
      <c r="U17473">
        <v>1073945.433</v>
      </c>
      <c r="V17473" t="s">
        <v>54</v>
      </c>
      <c r="W17473" t="s">
        <v>47</v>
      </c>
    </row>
    <row r="17474" spans="1:23" x14ac:dyDescent="0.25">
      <c r="A17474" s="92">
        <v>8784</v>
      </c>
      <c r="B17474" s="92">
        <v>0</v>
      </c>
      <c r="C17474" s="92">
        <v>0</v>
      </c>
      <c r="R17474" s="9">
        <v>43647</v>
      </c>
      <c r="S17474">
        <v>24</v>
      </c>
      <c r="T17474">
        <v>2.2135603690000001</v>
      </c>
      <c r="U17474">
        <v>942525.15099999995</v>
      </c>
      <c r="V17474" t="s">
        <v>54</v>
      </c>
      <c r="W17474" t="s">
        <v>47</v>
      </c>
    </row>
    <row r="17475" spans="1:23" x14ac:dyDescent="0.25">
      <c r="A17475" s="92">
        <v>8784</v>
      </c>
      <c r="B17475" s="92">
        <v>0</v>
      </c>
      <c r="C17475" s="92">
        <v>0</v>
      </c>
      <c r="R17475" s="9">
        <v>43648</v>
      </c>
      <c r="S17475">
        <v>1</v>
      </c>
      <c r="T17475">
        <v>1.9550242099999999</v>
      </c>
      <c r="U17475">
        <v>832441.48840000003</v>
      </c>
      <c r="V17475" t="s">
        <v>54</v>
      </c>
      <c r="W17475" t="s">
        <v>47</v>
      </c>
    </row>
    <row r="17476" spans="1:23" x14ac:dyDescent="0.25">
      <c r="A17476" s="92">
        <v>8784</v>
      </c>
      <c r="B17476" s="92">
        <v>0</v>
      </c>
      <c r="C17476" s="92">
        <v>0</v>
      </c>
      <c r="R17476" s="9">
        <v>43648</v>
      </c>
      <c r="S17476">
        <v>2</v>
      </c>
      <c r="T17476">
        <v>1.767759098</v>
      </c>
      <c r="U17476">
        <v>752704.75309999997</v>
      </c>
      <c r="V17476" t="s">
        <v>54</v>
      </c>
      <c r="W17476" t="s">
        <v>47</v>
      </c>
    </row>
    <row r="17477" spans="1:23" x14ac:dyDescent="0.25">
      <c r="A17477" s="92">
        <v>8784</v>
      </c>
      <c r="B17477" s="92">
        <v>0</v>
      </c>
      <c r="C17477" s="92">
        <v>0</v>
      </c>
      <c r="R17477" s="9">
        <v>43648</v>
      </c>
      <c r="S17477">
        <v>3</v>
      </c>
      <c r="T17477">
        <v>1.599487503</v>
      </c>
      <c r="U17477">
        <v>681055.38100000005</v>
      </c>
      <c r="V17477" t="s">
        <v>54</v>
      </c>
      <c r="W17477" t="s">
        <v>47</v>
      </c>
    </row>
    <row r="17478" spans="1:23" x14ac:dyDescent="0.25">
      <c r="A17478" s="92">
        <v>8784</v>
      </c>
      <c r="B17478" s="92">
        <v>0</v>
      </c>
      <c r="C17478" s="92">
        <v>0</v>
      </c>
      <c r="R17478" s="9">
        <v>43648</v>
      </c>
      <c r="S17478">
        <v>4</v>
      </c>
      <c r="T17478">
        <v>1.4997871709999999</v>
      </c>
      <c r="U17478">
        <v>638603.37820000004</v>
      </c>
      <c r="V17478" t="s">
        <v>54</v>
      </c>
      <c r="W17478" t="s">
        <v>47</v>
      </c>
    </row>
    <row r="17479" spans="1:23" x14ac:dyDescent="0.25">
      <c r="A17479" s="92">
        <v>8784</v>
      </c>
      <c r="B17479" s="92">
        <v>0</v>
      </c>
      <c r="C17479" s="92">
        <v>0</v>
      </c>
      <c r="R17479" s="9">
        <v>43648</v>
      </c>
      <c r="S17479">
        <v>5</v>
      </c>
      <c r="T17479">
        <v>1.4214086379999999</v>
      </c>
      <c r="U17479">
        <v>605230.11250000005</v>
      </c>
      <c r="V17479" t="s">
        <v>54</v>
      </c>
      <c r="W17479" t="s">
        <v>47</v>
      </c>
    </row>
    <row r="17480" spans="1:23" x14ac:dyDescent="0.25">
      <c r="A17480" s="92">
        <v>8784</v>
      </c>
      <c r="B17480" s="92">
        <v>0</v>
      </c>
      <c r="C17480" s="92">
        <v>0</v>
      </c>
      <c r="R17480" s="9">
        <v>43648</v>
      </c>
      <c r="S17480">
        <v>6</v>
      </c>
      <c r="T17480">
        <v>1.407422628</v>
      </c>
      <c r="U17480">
        <v>599274.92550000001</v>
      </c>
      <c r="V17480" t="s">
        <v>54</v>
      </c>
      <c r="W17480" t="s">
        <v>47</v>
      </c>
    </row>
    <row r="17481" spans="1:23" x14ac:dyDescent="0.25">
      <c r="A17481" s="92">
        <v>8784</v>
      </c>
      <c r="B17481" s="92">
        <v>0</v>
      </c>
      <c r="C17481" s="92">
        <v>0</v>
      </c>
      <c r="R17481" s="9">
        <v>43648</v>
      </c>
      <c r="S17481">
        <v>7</v>
      </c>
      <c r="T17481">
        <v>1.467090475</v>
      </c>
      <c r="U17481">
        <v>624681.25589999999</v>
      </c>
      <c r="V17481" t="s">
        <v>54</v>
      </c>
      <c r="W17481" t="s">
        <v>47</v>
      </c>
    </row>
    <row r="17482" spans="1:23" x14ac:dyDescent="0.25">
      <c r="A17482" s="92">
        <v>8784</v>
      </c>
      <c r="B17482" s="92">
        <v>0</v>
      </c>
      <c r="C17482" s="92">
        <v>0</v>
      </c>
      <c r="R17482" s="9">
        <v>43648</v>
      </c>
      <c r="S17482">
        <v>8</v>
      </c>
      <c r="T17482">
        <v>1.4859536310000001</v>
      </c>
      <c r="U17482">
        <v>632713.11219999997</v>
      </c>
      <c r="V17482" t="s">
        <v>54</v>
      </c>
      <c r="W17482" t="s">
        <v>47</v>
      </c>
    </row>
    <row r="17483" spans="1:23" x14ac:dyDescent="0.25">
      <c r="A17483" s="92">
        <v>8784</v>
      </c>
      <c r="B17483" s="92">
        <v>0</v>
      </c>
      <c r="C17483" s="92">
        <v>0</v>
      </c>
      <c r="R17483" s="9">
        <v>43648</v>
      </c>
      <c r="S17483">
        <v>9</v>
      </c>
      <c r="T17483">
        <v>1.580610302</v>
      </c>
      <c r="U17483">
        <v>673017.54390000005</v>
      </c>
      <c r="V17483" t="s">
        <v>54</v>
      </c>
      <c r="W17483" t="s">
        <v>47</v>
      </c>
    </row>
    <row r="17484" spans="1:23" x14ac:dyDescent="0.25">
      <c r="A17484" s="92">
        <v>8784</v>
      </c>
      <c r="B17484" s="92">
        <v>0</v>
      </c>
      <c r="C17484" s="92">
        <v>0</v>
      </c>
      <c r="R17484" s="9">
        <v>43648</v>
      </c>
      <c r="S17484">
        <v>10</v>
      </c>
      <c r="T17484">
        <v>1.7576597869999999</v>
      </c>
      <c r="U17484">
        <v>748404.50690000004</v>
      </c>
      <c r="V17484" t="s">
        <v>54</v>
      </c>
      <c r="W17484" t="s">
        <v>47</v>
      </c>
    </row>
    <row r="17485" spans="1:23" x14ac:dyDescent="0.25">
      <c r="A17485" s="92">
        <v>8784</v>
      </c>
      <c r="B17485" s="92">
        <v>0</v>
      </c>
      <c r="C17485" s="92">
        <v>0</v>
      </c>
      <c r="R17485" s="9">
        <v>43648</v>
      </c>
      <c r="S17485">
        <v>11</v>
      </c>
      <c r="T17485">
        <v>2.0507142300000001</v>
      </c>
      <c r="U17485">
        <v>873185.91630000004</v>
      </c>
      <c r="V17485" t="s">
        <v>54</v>
      </c>
      <c r="W17485" t="s">
        <v>47</v>
      </c>
    </row>
    <row r="17486" spans="1:23" x14ac:dyDescent="0.25">
      <c r="A17486" s="92">
        <v>8784</v>
      </c>
      <c r="B17486" s="92">
        <v>0</v>
      </c>
      <c r="C17486" s="92">
        <v>0</v>
      </c>
      <c r="R17486" s="9">
        <v>43648</v>
      </c>
      <c r="S17486">
        <v>12</v>
      </c>
      <c r="T17486">
        <v>2.3675741320000001</v>
      </c>
      <c r="U17486">
        <v>1008103.595</v>
      </c>
      <c r="V17486" t="s">
        <v>54</v>
      </c>
      <c r="W17486" t="s">
        <v>47</v>
      </c>
    </row>
    <row r="17487" spans="1:23" x14ac:dyDescent="0.25">
      <c r="A17487" s="92">
        <v>8784</v>
      </c>
      <c r="B17487" s="92">
        <v>0</v>
      </c>
      <c r="C17487" s="92">
        <v>0</v>
      </c>
      <c r="R17487" s="9">
        <v>43648</v>
      </c>
      <c r="S17487">
        <v>13</v>
      </c>
      <c r="T17487">
        <v>2.6620375119999999</v>
      </c>
      <c r="U17487">
        <v>1133484.9240000001</v>
      </c>
      <c r="V17487" t="s">
        <v>54</v>
      </c>
      <c r="W17487" t="s">
        <v>47</v>
      </c>
    </row>
    <row r="17488" spans="1:23" x14ac:dyDescent="0.25">
      <c r="A17488" s="92">
        <v>8784</v>
      </c>
      <c r="B17488" s="92">
        <v>0</v>
      </c>
      <c r="C17488" s="92">
        <v>0</v>
      </c>
      <c r="R17488" s="9">
        <v>43648</v>
      </c>
      <c r="S17488">
        <v>14</v>
      </c>
      <c r="T17488">
        <v>2.8598851239999998</v>
      </c>
      <c r="U17488">
        <v>1217727.6459999999</v>
      </c>
      <c r="V17488" t="s">
        <v>54</v>
      </c>
      <c r="W17488" t="s">
        <v>47</v>
      </c>
    </row>
    <row r="17489" spans="1:23" x14ac:dyDescent="0.25">
      <c r="A17489" s="92">
        <v>8784</v>
      </c>
      <c r="B17489" s="92">
        <v>0</v>
      </c>
      <c r="C17489" s="92">
        <v>0</v>
      </c>
      <c r="R17489" s="9">
        <v>43648</v>
      </c>
      <c r="S17489">
        <v>15</v>
      </c>
      <c r="T17489">
        <v>2.9642132349999999</v>
      </c>
      <c r="U17489">
        <v>1262150.139</v>
      </c>
      <c r="V17489" t="s">
        <v>54</v>
      </c>
      <c r="W17489" t="s">
        <v>47</v>
      </c>
    </row>
    <row r="17490" spans="1:23" x14ac:dyDescent="0.25">
      <c r="A17490" s="92">
        <v>8784</v>
      </c>
      <c r="B17490" s="92">
        <v>0</v>
      </c>
      <c r="C17490" s="92">
        <v>0</v>
      </c>
      <c r="R17490" s="9">
        <v>43648</v>
      </c>
      <c r="S17490">
        <v>16</v>
      </c>
      <c r="T17490">
        <v>3.0403658629999999</v>
      </c>
      <c r="U17490">
        <v>1294575.6229999999</v>
      </c>
      <c r="V17490" t="s">
        <v>54</v>
      </c>
      <c r="W17490" t="s">
        <v>47</v>
      </c>
    </row>
    <row r="17491" spans="1:23" x14ac:dyDescent="0.25">
      <c r="A17491" s="92">
        <v>8784</v>
      </c>
      <c r="B17491" s="92">
        <v>0</v>
      </c>
      <c r="C17491" s="92">
        <v>0</v>
      </c>
      <c r="R17491" s="9">
        <v>43648</v>
      </c>
      <c r="S17491">
        <v>17</v>
      </c>
      <c r="T17491">
        <v>3.0694352139999999</v>
      </c>
      <c r="U17491">
        <v>1306953.236</v>
      </c>
      <c r="V17491" t="s">
        <v>54</v>
      </c>
      <c r="W17491" t="s">
        <v>47</v>
      </c>
    </row>
    <row r="17492" spans="1:23" x14ac:dyDescent="0.25">
      <c r="A17492" s="92">
        <v>8784</v>
      </c>
      <c r="B17492" s="92">
        <v>0</v>
      </c>
      <c r="C17492" s="92">
        <v>0</v>
      </c>
      <c r="R17492" s="9">
        <v>43648</v>
      </c>
      <c r="S17492">
        <v>18</v>
      </c>
      <c r="T17492">
        <v>2.9214787009999998</v>
      </c>
      <c r="U17492">
        <v>1243953.9450000001</v>
      </c>
      <c r="V17492" t="s">
        <v>54</v>
      </c>
      <c r="W17492" t="s">
        <v>47</v>
      </c>
    </row>
    <row r="17493" spans="1:23" x14ac:dyDescent="0.25">
      <c r="A17493" s="92">
        <v>8784</v>
      </c>
      <c r="B17493" s="92">
        <v>0</v>
      </c>
      <c r="C17493" s="92">
        <v>0</v>
      </c>
      <c r="R17493" s="9">
        <v>43648</v>
      </c>
      <c r="S17493">
        <v>19</v>
      </c>
      <c r="T17493">
        <v>2.7634736050000002</v>
      </c>
      <c r="U17493">
        <v>1176676.007</v>
      </c>
      <c r="V17493" t="s">
        <v>54</v>
      </c>
      <c r="W17493" t="s">
        <v>47</v>
      </c>
    </row>
    <row r="17494" spans="1:23" x14ac:dyDescent="0.25">
      <c r="A17494" s="92">
        <v>8784</v>
      </c>
      <c r="B17494" s="92">
        <v>0</v>
      </c>
      <c r="C17494" s="92">
        <v>0</v>
      </c>
      <c r="R17494" s="9">
        <v>43648</v>
      </c>
      <c r="S17494">
        <v>20</v>
      </c>
      <c r="T17494">
        <v>2.679572142</v>
      </c>
      <c r="U17494">
        <v>1140951.1000000001</v>
      </c>
      <c r="V17494" t="s">
        <v>54</v>
      </c>
      <c r="W17494" t="s">
        <v>47</v>
      </c>
    </row>
    <row r="17495" spans="1:23" x14ac:dyDescent="0.25">
      <c r="A17495" s="92">
        <v>8784</v>
      </c>
      <c r="B17495" s="92">
        <v>0</v>
      </c>
      <c r="C17495" s="92">
        <v>0</v>
      </c>
      <c r="R17495" s="9">
        <v>43648</v>
      </c>
      <c r="S17495">
        <v>21</v>
      </c>
      <c r="T17495">
        <v>2.5735787999999999</v>
      </c>
      <c r="U17495">
        <v>1095819.5589999999</v>
      </c>
      <c r="V17495" t="s">
        <v>54</v>
      </c>
      <c r="W17495" t="s">
        <v>47</v>
      </c>
    </row>
    <row r="17496" spans="1:23" x14ac:dyDescent="0.25">
      <c r="A17496" s="92">
        <v>8784</v>
      </c>
      <c r="B17496" s="92">
        <v>0</v>
      </c>
      <c r="C17496" s="92">
        <v>0</v>
      </c>
      <c r="R17496" s="9">
        <v>43648</v>
      </c>
      <c r="S17496">
        <v>22</v>
      </c>
      <c r="T17496">
        <v>2.4754888149999998</v>
      </c>
      <c r="U17496">
        <v>1054053.2350000001</v>
      </c>
      <c r="V17496" t="s">
        <v>54</v>
      </c>
      <c r="W17496" t="s">
        <v>47</v>
      </c>
    </row>
    <row r="17497" spans="1:23" x14ac:dyDescent="0.25">
      <c r="A17497" s="92">
        <v>8784</v>
      </c>
      <c r="B17497" s="92">
        <v>0</v>
      </c>
      <c r="C17497" s="92">
        <v>0</v>
      </c>
      <c r="R17497" s="9">
        <v>43648</v>
      </c>
      <c r="S17497">
        <v>23</v>
      </c>
      <c r="T17497">
        <v>2.2222617219999998</v>
      </c>
      <c r="U17497">
        <v>946230.15220000001</v>
      </c>
      <c r="V17497" t="s">
        <v>54</v>
      </c>
      <c r="W17497" t="s">
        <v>47</v>
      </c>
    </row>
    <row r="17498" spans="1:23" x14ac:dyDescent="0.25">
      <c r="A17498" s="92">
        <v>8784</v>
      </c>
      <c r="B17498" s="92">
        <v>0</v>
      </c>
      <c r="C17498" s="92">
        <v>0</v>
      </c>
      <c r="R17498" s="9">
        <v>43648</v>
      </c>
      <c r="S17498">
        <v>24</v>
      </c>
      <c r="T17498">
        <v>1.9463434369999999</v>
      </c>
      <c r="U17498">
        <v>828745.25020000001</v>
      </c>
      <c r="V17498" t="s">
        <v>54</v>
      </c>
      <c r="W17498" t="s">
        <v>47</v>
      </c>
    </row>
    <row r="17499" spans="1:23" x14ac:dyDescent="0.25">
      <c r="A17499" s="92">
        <v>8784</v>
      </c>
      <c r="B17499" s="92">
        <v>0</v>
      </c>
      <c r="C17499" s="92">
        <v>0</v>
      </c>
      <c r="R17499" s="9">
        <v>43649</v>
      </c>
      <c r="S17499">
        <v>1</v>
      </c>
      <c r="T17499">
        <v>1.672137929</v>
      </c>
      <c r="U17499">
        <v>711989.64150000003</v>
      </c>
      <c r="V17499" t="s">
        <v>54</v>
      </c>
      <c r="W17499" t="s">
        <v>47</v>
      </c>
    </row>
    <row r="17500" spans="1:23" x14ac:dyDescent="0.25">
      <c r="A17500" s="92">
        <v>8784</v>
      </c>
      <c r="B17500" s="92">
        <v>0</v>
      </c>
      <c r="C17500" s="92">
        <v>0</v>
      </c>
      <c r="R17500" s="9">
        <v>43649</v>
      </c>
      <c r="S17500">
        <v>2</v>
      </c>
      <c r="T17500">
        <v>1.455300821</v>
      </c>
      <c r="U17500">
        <v>619661.2683</v>
      </c>
      <c r="V17500" t="s">
        <v>54</v>
      </c>
      <c r="W17500" t="s">
        <v>47</v>
      </c>
    </row>
    <row r="17501" spans="1:23" x14ac:dyDescent="0.25">
      <c r="A17501" s="92">
        <v>8784</v>
      </c>
      <c r="B17501" s="92">
        <v>0</v>
      </c>
      <c r="C17501" s="92">
        <v>0</v>
      </c>
      <c r="R17501" s="9">
        <v>43649</v>
      </c>
      <c r="S17501">
        <v>3</v>
      </c>
      <c r="T17501">
        <v>1.357090691</v>
      </c>
      <c r="U17501">
        <v>577843.7879</v>
      </c>
      <c r="V17501" t="s">
        <v>54</v>
      </c>
      <c r="W17501" t="s">
        <v>47</v>
      </c>
    </row>
    <row r="17502" spans="1:23" x14ac:dyDescent="0.25">
      <c r="A17502" s="92">
        <v>8784</v>
      </c>
      <c r="B17502" s="92">
        <v>0</v>
      </c>
      <c r="C17502" s="92">
        <v>0</v>
      </c>
      <c r="R17502" s="9">
        <v>43649</v>
      </c>
      <c r="S17502">
        <v>4</v>
      </c>
      <c r="T17502">
        <v>1.2617558849999999</v>
      </c>
      <c r="U17502">
        <v>537250.60869999998</v>
      </c>
      <c r="V17502" t="s">
        <v>54</v>
      </c>
      <c r="W17502" t="s">
        <v>47</v>
      </c>
    </row>
    <row r="17503" spans="1:23" x14ac:dyDescent="0.25">
      <c r="A17503" s="92">
        <v>8784</v>
      </c>
      <c r="B17503" s="92">
        <v>0</v>
      </c>
      <c r="C17503" s="92">
        <v>0</v>
      </c>
      <c r="R17503" s="9">
        <v>43649</v>
      </c>
      <c r="S17503">
        <v>5</v>
      </c>
      <c r="T17503">
        <v>1.2112845050000001</v>
      </c>
      <c r="U17503">
        <v>515760.09720000002</v>
      </c>
      <c r="V17503" t="s">
        <v>54</v>
      </c>
      <c r="W17503" t="s">
        <v>47</v>
      </c>
    </row>
    <row r="17504" spans="1:23" x14ac:dyDescent="0.25">
      <c r="A17504" s="92">
        <v>8784</v>
      </c>
      <c r="B17504" s="92">
        <v>0</v>
      </c>
      <c r="C17504" s="92">
        <v>0</v>
      </c>
      <c r="R17504" s="9">
        <v>43649</v>
      </c>
      <c r="S17504">
        <v>6</v>
      </c>
      <c r="T17504">
        <v>1.1959233330000001</v>
      </c>
      <c r="U17504">
        <v>509219.37150000001</v>
      </c>
      <c r="V17504" t="s">
        <v>54</v>
      </c>
      <c r="W17504" t="s">
        <v>47</v>
      </c>
    </row>
    <row r="17505" spans="1:23" x14ac:dyDescent="0.25">
      <c r="A17505" s="92">
        <v>8784</v>
      </c>
      <c r="B17505" s="92">
        <v>0</v>
      </c>
      <c r="C17505" s="92">
        <v>0</v>
      </c>
      <c r="R17505" s="9">
        <v>43649</v>
      </c>
      <c r="S17505">
        <v>7</v>
      </c>
      <c r="T17505">
        <v>1.2837846989999999</v>
      </c>
      <c r="U17505">
        <v>546630.38989999995</v>
      </c>
      <c r="V17505" t="s">
        <v>54</v>
      </c>
      <c r="W17505" t="s">
        <v>47</v>
      </c>
    </row>
    <row r="17506" spans="1:23" x14ac:dyDescent="0.25">
      <c r="A17506" s="92">
        <v>8784</v>
      </c>
      <c r="B17506" s="92">
        <v>0</v>
      </c>
      <c r="C17506" s="92">
        <v>0</v>
      </c>
      <c r="R17506" s="9">
        <v>43649</v>
      </c>
      <c r="S17506">
        <v>8</v>
      </c>
      <c r="T17506">
        <v>1.301070942</v>
      </c>
      <c r="U17506">
        <v>553990.8027</v>
      </c>
      <c r="V17506" t="s">
        <v>54</v>
      </c>
      <c r="W17506" t="s">
        <v>47</v>
      </c>
    </row>
    <row r="17507" spans="1:23" x14ac:dyDescent="0.25">
      <c r="A17507" s="92">
        <v>8784</v>
      </c>
      <c r="B17507" s="92">
        <v>0</v>
      </c>
      <c r="C17507" s="92">
        <v>0</v>
      </c>
      <c r="R17507" s="9">
        <v>43649</v>
      </c>
      <c r="S17507">
        <v>9</v>
      </c>
      <c r="T17507">
        <v>1.354089052</v>
      </c>
      <c r="U17507">
        <v>576565.70200000005</v>
      </c>
      <c r="V17507" t="s">
        <v>54</v>
      </c>
      <c r="W17507" t="s">
        <v>47</v>
      </c>
    </row>
    <row r="17508" spans="1:23" x14ac:dyDescent="0.25">
      <c r="A17508" s="92">
        <v>8784</v>
      </c>
      <c r="B17508" s="92">
        <v>0</v>
      </c>
      <c r="C17508" s="92">
        <v>0</v>
      </c>
      <c r="R17508" s="9">
        <v>43649</v>
      </c>
      <c r="S17508">
        <v>10</v>
      </c>
      <c r="T17508">
        <v>1.527671043</v>
      </c>
      <c r="U17508">
        <v>650476.21950000001</v>
      </c>
      <c r="V17508" t="s">
        <v>54</v>
      </c>
      <c r="W17508" t="s">
        <v>47</v>
      </c>
    </row>
    <row r="17509" spans="1:23" x14ac:dyDescent="0.25">
      <c r="A17509" s="92">
        <v>8784</v>
      </c>
      <c r="B17509" s="92">
        <v>0</v>
      </c>
      <c r="C17509" s="92">
        <v>0</v>
      </c>
      <c r="R17509" s="9">
        <v>43649</v>
      </c>
      <c r="S17509">
        <v>11</v>
      </c>
      <c r="T17509">
        <v>1.8446416240000001</v>
      </c>
      <c r="U17509">
        <v>785441.02489999996</v>
      </c>
      <c r="V17509" t="s">
        <v>54</v>
      </c>
      <c r="W17509" t="s">
        <v>47</v>
      </c>
    </row>
    <row r="17510" spans="1:23" x14ac:dyDescent="0.25">
      <c r="A17510" s="92">
        <v>8784</v>
      </c>
      <c r="B17510" s="92">
        <v>0</v>
      </c>
      <c r="C17510" s="92">
        <v>0</v>
      </c>
      <c r="R17510" s="9">
        <v>43649</v>
      </c>
      <c r="S17510">
        <v>12</v>
      </c>
      <c r="T17510">
        <v>2.2440393200000002</v>
      </c>
      <c r="U17510">
        <v>955502.96609999996</v>
      </c>
      <c r="V17510" t="s">
        <v>54</v>
      </c>
      <c r="W17510" t="s">
        <v>47</v>
      </c>
    </row>
    <row r="17511" spans="1:23" x14ac:dyDescent="0.25">
      <c r="A17511" s="92">
        <v>8784</v>
      </c>
      <c r="B17511" s="92">
        <v>0</v>
      </c>
      <c r="C17511" s="92">
        <v>0</v>
      </c>
      <c r="R17511" s="9">
        <v>43649</v>
      </c>
      <c r="S17511">
        <v>13</v>
      </c>
      <c r="T17511">
        <v>2.606370842</v>
      </c>
      <c r="U17511">
        <v>1109782.2790000001</v>
      </c>
      <c r="V17511" t="s">
        <v>54</v>
      </c>
      <c r="W17511" t="s">
        <v>47</v>
      </c>
    </row>
    <row r="17512" spans="1:23" x14ac:dyDescent="0.25">
      <c r="A17512" s="92">
        <v>8784</v>
      </c>
      <c r="B17512" s="92">
        <v>0</v>
      </c>
      <c r="C17512" s="92">
        <v>0</v>
      </c>
      <c r="R17512" s="9">
        <v>43649</v>
      </c>
      <c r="S17512">
        <v>14</v>
      </c>
      <c r="T17512">
        <v>2.8707232</v>
      </c>
      <c r="U17512">
        <v>1222342.456</v>
      </c>
      <c r="V17512" t="s">
        <v>54</v>
      </c>
      <c r="W17512" t="s">
        <v>47</v>
      </c>
    </row>
    <row r="17513" spans="1:23" x14ac:dyDescent="0.25">
      <c r="A17513" s="92">
        <v>8784</v>
      </c>
      <c r="B17513" s="92">
        <v>0</v>
      </c>
      <c r="C17513" s="92">
        <v>0</v>
      </c>
      <c r="R17513" s="9">
        <v>43649</v>
      </c>
      <c r="S17513">
        <v>15</v>
      </c>
      <c r="T17513">
        <v>3.0132282020000001</v>
      </c>
      <c r="U17513">
        <v>1283020.5160000001</v>
      </c>
      <c r="V17513" t="s">
        <v>54</v>
      </c>
      <c r="W17513" t="s">
        <v>47</v>
      </c>
    </row>
    <row r="17514" spans="1:23" x14ac:dyDescent="0.25">
      <c r="A17514" s="92">
        <v>8784</v>
      </c>
      <c r="B17514" s="92">
        <v>0</v>
      </c>
      <c r="C17514" s="92">
        <v>0</v>
      </c>
      <c r="R17514" s="9">
        <v>43649</v>
      </c>
      <c r="S17514">
        <v>16</v>
      </c>
      <c r="T17514">
        <v>2.9328045490000001</v>
      </c>
      <c r="U17514">
        <v>1248776.446</v>
      </c>
      <c r="V17514" t="s">
        <v>54</v>
      </c>
      <c r="W17514" t="s">
        <v>47</v>
      </c>
    </row>
    <row r="17515" spans="1:23" x14ac:dyDescent="0.25">
      <c r="A17515" s="92">
        <v>8784</v>
      </c>
      <c r="B17515" s="92">
        <v>0</v>
      </c>
      <c r="C17515" s="92">
        <v>0</v>
      </c>
      <c r="R17515" s="9">
        <v>43649</v>
      </c>
      <c r="S17515">
        <v>17</v>
      </c>
      <c r="T17515">
        <v>2.5730526569999999</v>
      </c>
      <c r="U17515">
        <v>1095595.5290000001</v>
      </c>
      <c r="V17515" t="s">
        <v>54</v>
      </c>
      <c r="W17515" t="s">
        <v>47</v>
      </c>
    </row>
    <row r="17516" spans="1:23" x14ac:dyDescent="0.25">
      <c r="A17516" s="92">
        <v>8784</v>
      </c>
      <c r="B17516" s="92">
        <v>0</v>
      </c>
      <c r="C17516" s="92">
        <v>0</v>
      </c>
      <c r="R17516" s="9">
        <v>43649</v>
      </c>
      <c r="S17516">
        <v>18</v>
      </c>
      <c r="T17516">
        <v>2.3858784470000001</v>
      </c>
      <c r="U17516">
        <v>1015897.499</v>
      </c>
      <c r="V17516" t="s">
        <v>54</v>
      </c>
      <c r="W17516" t="s">
        <v>47</v>
      </c>
    </row>
    <row r="17517" spans="1:23" x14ac:dyDescent="0.25">
      <c r="A17517" s="92">
        <v>8784</v>
      </c>
      <c r="B17517" s="92">
        <v>0</v>
      </c>
      <c r="C17517" s="92">
        <v>0</v>
      </c>
      <c r="R17517" s="9">
        <v>43649</v>
      </c>
      <c r="S17517">
        <v>19</v>
      </c>
      <c r="T17517">
        <v>2.2911703449999998</v>
      </c>
      <c r="U17517">
        <v>975571.16799999995</v>
      </c>
      <c r="V17517" t="s">
        <v>54</v>
      </c>
      <c r="W17517" t="s">
        <v>47</v>
      </c>
    </row>
    <row r="17518" spans="1:23" x14ac:dyDescent="0.25">
      <c r="A17518" s="92">
        <v>8784</v>
      </c>
      <c r="B17518" s="92">
        <v>0</v>
      </c>
      <c r="C17518" s="92">
        <v>0</v>
      </c>
      <c r="R17518" s="9">
        <v>43649</v>
      </c>
      <c r="S17518">
        <v>20</v>
      </c>
      <c r="T17518">
        <v>2.162916193</v>
      </c>
      <c r="U17518">
        <v>920961.06330000004</v>
      </c>
      <c r="V17518" t="s">
        <v>54</v>
      </c>
      <c r="W17518" t="s">
        <v>47</v>
      </c>
    </row>
    <row r="17519" spans="1:23" x14ac:dyDescent="0.25">
      <c r="A17519" s="92">
        <v>8784</v>
      </c>
      <c r="B17519" s="92">
        <v>0</v>
      </c>
      <c r="C17519" s="92">
        <v>0</v>
      </c>
      <c r="R17519" s="9">
        <v>43649</v>
      </c>
      <c r="S17519">
        <v>21</v>
      </c>
      <c r="T17519">
        <v>2.084468158</v>
      </c>
      <c r="U17519">
        <v>887558.20389999996</v>
      </c>
      <c r="V17519" t="s">
        <v>54</v>
      </c>
      <c r="W17519" t="s">
        <v>47</v>
      </c>
    </row>
    <row r="17520" spans="1:23" x14ac:dyDescent="0.25">
      <c r="A17520" s="92">
        <v>8784</v>
      </c>
      <c r="B17520" s="92">
        <v>0</v>
      </c>
      <c r="C17520" s="92">
        <v>0</v>
      </c>
      <c r="R17520" s="9">
        <v>43649</v>
      </c>
      <c r="S17520">
        <v>22</v>
      </c>
      <c r="T17520">
        <v>1.98949244</v>
      </c>
      <c r="U17520">
        <v>847117.92290000001</v>
      </c>
      <c r="V17520" t="s">
        <v>54</v>
      </c>
      <c r="W17520" t="s">
        <v>47</v>
      </c>
    </row>
    <row r="17521" spans="1:23" x14ac:dyDescent="0.25">
      <c r="A17521" s="92">
        <v>8784</v>
      </c>
      <c r="B17521" s="92">
        <v>0</v>
      </c>
      <c r="C17521" s="92">
        <v>0</v>
      </c>
      <c r="R17521" s="9">
        <v>43649</v>
      </c>
      <c r="S17521">
        <v>23</v>
      </c>
      <c r="T17521">
        <v>1.842281177</v>
      </c>
      <c r="U17521">
        <v>784435.95589999994</v>
      </c>
      <c r="V17521" t="s">
        <v>54</v>
      </c>
      <c r="W17521" t="s">
        <v>47</v>
      </c>
    </row>
    <row r="17522" spans="1:23" x14ac:dyDescent="0.25">
      <c r="A17522" s="92">
        <v>8784</v>
      </c>
      <c r="B17522" s="92">
        <v>0</v>
      </c>
      <c r="C17522" s="92">
        <v>0</v>
      </c>
      <c r="R17522" s="9">
        <v>43649</v>
      </c>
      <c r="S17522">
        <v>24</v>
      </c>
      <c r="T17522">
        <v>1.6655518570000001</v>
      </c>
      <c r="U17522">
        <v>709185.3186</v>
      </c>
      <c r="V17522" t="s">
        <v>54</v>
      </c>
      <c r="W17522" t="s">
        <v>47</v>
      </c>
    </row>
    <row r="17523" spans="1:23" x14ac:dyDescent="0.25">
      <c r="A17523" s="92">
        <v>8784</v>
      </c>
      <c r="B17523" s="92">
        <v>0</v>
      </c>
      <c r="C17523" s="92">
        <v>0</v>
      </c>
      <c r="R17523" s="9">
        <v>43650</v>
      </c>
      <c r="S17523">
        <v>1</v>
      </c>
      <c r="T17523">
        <v>1.4390105440000001</v>
      </c>
      <c r="U17523">
        <v>612724.93370000005</v>
      </c>
      <c r="V17523" t="s">
        <v>54</v>
      </c>
      <c r="W17523" t="s">
        <v>47</v>
      </c>
    </row>
    <row r="17524" spans="1:23" x14ac:dyDescent="0.25">
      <c r="A17524" s="92">
        <v>8784</v>
      </c>
      <c r="B17524" s="92">
        <v>0</v>
      </c>
      <c r="C17524" s="92">
        <v>0</v>
      </c>
      <c r="R17524" s="9">
        <v>43650</v>
      </c>
      <c r="S17524">
        <v>2</v>
      </c>
      <c r="T17524">
        <v>1.3038746560000001</v>
      </c>
      <c r="U17524">
        <v>555184.61300000001</v>
      </c>
      <c r="V17524" t="s">
        <v>54</v>
      </c>
      <c r="W17524" t="s">
        <v>47</v>
      </c>
    </row>
    <row r="17525" spans="1:23" x14ac:dyDescent="0.25">
      <c r="A17525" s="92">
        <v>8784</v>
      </c>
      <c r="B17525" s="92">
        <v>0</v>
      </c>
      <c r="C17525" s="92">
        <v>0</v>
      </c>
      <c r="R17525" s="9">
        <v>43650</v>
      </c>
      <c r="S17525">
        <v>3</v>
      </c>
      <c r="T17525">
        <v>1.2073843360000001</v>
      </c>
      <c r="U17525">
        <v>514099.42070000002</v>
      </c>
      <c r="V17525" t="s">
        <v>54</v>
      </c>
      <c r="W17525" t="s">
        <v>47</v>
      </c>
    </row>
    <row r="17526" spans="1:23" x14ac:dyDescent="0.25">
      <c r="A17526" s="92">
        <v>8784</v>
      </c>
      <c r="B17526" s="92">
        <v>0</v>
      </c>
      <c r="C17526" s="92">
        <v>0</v>
      </c>
      <c r="R17526" s="9">
        <v>43650</v>
      </c>
      <c r="S17526">
        <v>4</v>
      </c>
      <c r="T17526">
        <v>1.1099623919999999</v>
      </c>
      <c r="U17526">
        <v>472617.54670000001</v>
      </c>
      <c r="V17526" t="s">
        <v>54</v>
      </c>
      <c r="W17526" t="s">
        <v>47</v>
      </c>
    </row>
    <row r="17527" spans="1:23" x14ac:dyDescent="0.25">
      <c r="A17527" s="92">
        <v>8784</v>
      </c>
      <c r="B17527" s="92">
        <v>0</v>
      </c>
      <c r="C17527" s="92">
        <v>0</v>
      </c>
      <c r="R17527" s="9">
        <v>43650</v>
      </c>
      <c r="S17527">
        <v>5</v>
      </c>
      <c r="T17527">
        <v>1.0419095899999999</v>
      </c>
      <c r="U17527">
        <v>443640.93569999997</v>
      </c>
      <c r="V17527" t="s">
        <v>54</v>
      </c>
      <c r="W17527" t="s">
        <v>47</v>
      </c>
    </row>
    <row r="17528" spans="1:23" x14ac:dyDescent="0.25">
      <c r="A17528" s="92">
        <v>8784</v>
      </c>
      <c r="B17528" s="92">
        <v>0</v>
      </c>
      <c r="C17528" s="92">
        <v>0</v>
      </c>
      <c r="R17528" s="9">
        <v>43650</v>
      </c>
      <c r="S17528">
        <v>6</v>
      </c>
      <c r="T17528">
        <v>1.0183745289999999</v>
      </c>
      <c r="U17528">
        <v>433619.80080000003</v>
      </c>
      <c r="V17528" t="s">
        <v>54</v>
      </c>
      <c r="W17528" t="s">
        <v>47</v>
      </c>
    </row>
    <row r="17529" spans="1:23" x14ac:dyDescent="0.25">
      <c r="A17529" s="92">
        <v>8784</v>
      </c>
      <c r="B17529" s="92">
        <v>0</v>
      </c>
      <c r="C17529" s="92">
        <v>0</v>
      </c>
      <c r="R17529" s="9">
        <v>43650</v>
      </c>
      <c r="S17529">
        <v>7</v>
      </c>
      <c r="T17529">
        <v>1.020823257</v>
      </c>
      <c r="U17529">
        <v>434662.4595</v>
      </c>
      <c r="V17529" t="s">
        <v>54</v>
      </c>
      <c r="W17529" t="s">
        <v>47</v>
      </c>
    </row>
    <row r="17530" spans="1:23" x14ac:dyDescent="0.25">
      <c r="A17530" s="92">
        <v>8784</v>
      </c>
      <c r="B17530" s="92">
        <v>0</v>
      </c>
      <c r="C17530" s="92">
        <v>0</v>
      </c>
      <c r="R17530" s="9">
        <v>43650</v>
      </c>
      <c r="S17530">
        <v>8</v>
      </c>
      <c r="T17530">
        <v>1.129663539</v>
      </c>
      <c r="U17530">
        <v>481006.21639999998</v>
      </c>
      <c r="V17530" t="s">
        <v>54</v>
      </c>
      <c r="W17530" t="s">
        <v>47</v>
      </c>
    </row>
    <row r="17531" spans="1:23" x14ac:dyDescent="0.25">
      <c r="A17531" s="92">
        <v>8784</v>
      </c>
      <c r="B17531" s="92">
        <v>0</v>
      </c>
      <c r="C17531" s="92">
        <v>0</v>
      </c>
      <c r="R17531" s="9">
        <v>43650</v>
      </c>
      <c r="S17531">
        <v>9</v>
      </c>
      <c r="T17531">
        <v>1.3085873560000001</v>
      </c>
      <c r="U17531">
        <v>557191.26190000004</v>
      </c>
      <c r="V17531" t="s">
        <v>54</v>
      </c>
      <c r="W17531" t="s">
        <v>47</v>
      </c>
    </row>
    <row r="17532" spans="1:23" x14ac:dyDescent="0.25">
      <c r="A17532" s="92">
        <v>8784</v>
      </c>
      <c r="B17532" s="92">
        <v>0</v>
      </c>
      <c r="C17532" s="92">
        <v>0</v>
      </c>
      <c r="R17532" s="9">
        <v>43650</v>
      </c>
      <c r="S17532">
        <v>10</v>
      </c>
      <c r="T17532">
        <v>1.627070711</v>
      </c>
      <c r="U17532">
        <v>692800.20059999998</v>
      </c>
      <c r="V17532" t="s">
        <v>54</v>
      </c>
      <c r="W17532" t="s">
        <v>47</v>
      </c>
    </row>
    <row r="17533" spans="1:23" x14ac:dyDescent="0.25">
      <c r="A17533" s="92">
        <v>8784</v>
      </c>
      <c r="B17533" s="92">
        <v>0</v>
      </c>
      <c r="C17533" s="92">
        <v>0</v>
      </c>
      <c r="R17533" s="9">
        <v>43650</v>
      </c>
      <c r="S17533">
        <v>11</v>
      </c>
      <c r="T17533">
        <v>1.9695288520000001</v>
      </c>
      <c r="U17533">
        <v>838617.50699999998</v>
      </c>
      <c r="V17533" t="s">
        <v>54</v>
      </c>
      <c r="W17533" t="s">
        <v>47</v>
      </c>
    </row>
    <row r="17534" spans="1:23" x14ac:dyDescent="0.25">
      <c r="A17534" s="92">
        <v>8784</v>
      </c>
      <c r="B17534" s="92">
        <v>0</v>
      </c>
      <c r="C17534" s="92">
        <v>0</v>
      </c>
      <c r="R17534" s="9">
        <v>43650</v>
      </c>
      <c r="S17534">
        <v>12</v>
      </c>
      <c r="T17534">
        <v>2.3601832109999998</v>
      </c>
      <c r="U17534">
        <v>1004956.571</v>
      </c>
      <c r="V17534" t="s">
        <v>54</v>
      </c>
      <c r="W17534" t="s">
        <v>47</v>
      </c>
    </row>
    <row r="17535" spans="1:23" x14ac:dyDescent="0.25">
      <c r="A17535" s="92">
        <v>8784</v>
      </c>
      <c r="B17535" s="92">
        <v>0</v>
      </c>
      <c r="C17535" s="92">
        <v>0</v>
      </c>
      <c r="R17535" s="9">
        <v>43650</v>
      </c>
      <c r="S17535">
        <v>13</v>
      </c>
      <c r="T17535">
        <v>2.6517868729999998</v>
      </c>
      <c r="U17535">
        <v>1129120.243</v>
      </c>
      <c r="V17535" t="s">
        <v>54</v>
      </c>
      <c r="W17535" t="s">
        <v>47</v>
      </c>
    </row>
    <row r="17536" spans="1:23" x14ac:dyDescent="0.25">
      <c r="A17536" s="92">
        <v>8784</v>
      </c>
      <c r="B17536" s="92">
        <v>0</v>
      </c>
      <c r="C17536" s="92">
        <v>0</v>
      </c>
      <c r="R17536" s="9">
        <v>43650</v>
      </c>
      <c r="S17536">
        <v>14</v>
      </c>
      <c r="T17536">
        <v>2.8462545299999999</v>
      </c>
      <c r="U17536">
        <v>1211923.794</v>
      </c>
      <c r="V17536" t="s">
        <v>54</v>
      </c>
      <c r="W17536" t="s">
        <v>47</v>
      </c>
    </row>
    <row r="17537" spans="1:23" x14ac:dyDescent="0.25">
      <c r="A17537" s="92">
        <v>8784</v>
      </c>
      <c r="B17537" s="92">
        <v>0</v>
      </c>
      <c r="C17537" s="92">
        <v>0</v>
      </c>
      <c r="R17537" s="9">
        <v>43650</v>
      </c>
      <c r="S17537">
        <v>15</v>
      </c>
      <c r="T17537">
        <v>3.021566075</v>
      </c>
      <c r="U17537">
        <v>1286570.7490000001</v>
      </c>
      <c r="V17537" t="s">
        <v>54</v>
      </c>
      <c r="W17537" t="s">
        <v>47</v>
      </c>
    </row>
    <row r="17538" spans="1:23" x14ac:dyDescent="0.25">
      <c r="A17538" s="92">
        <v>8784</v>
      </c>
      <c r="B17538" s="92">
        <v>0</v>
      </c>
      <c r="C17538" s="92">
        <v>0</v>
      </c>
      <c r="R17538" s="9">
        <v>43650</v>
      </c>
      <c r="S17538">
        <v>16</v>
      </c>
      <c r="T17538">
        <v>3.0173744870000001</v>
      </c>
      <c r="U17538">
        <v>1284785.987</v>
      </c>
      <c r="V17538" t="s">
        <v>54</v>
      </c>
      <c r="W17538" t="s">
        <v>47</v>
      </c>
    </row>
    <row r="17539" spans="1:23" x14ac:dyDescent="0.25">
      <c r="A17539" s="92">
        <v>8784</v>
      </c>
      <c r="B17539" s="92">
        <v>0</v>
      </c>
      <c r="C17539" s="92">
        <v>0</v>
      </c>
      <c r="R17539" s="9">
        <v>43650</v>
      </c>
      <c r="S17539">
        <v>17</v>
      </c>
      <c r="T17539">
        <v>2.736822536</v>
      </c>
      <c r="U17539">
        <v>1165328.0889999999</v>
      </c>
      <c r="V17539" t="s">
        <v>54</v>
      </c>
      <c r="W17539" t="s">
        <v>47</v>
      </c>
    </row>
    <row r="17540" spans="1:23" x14ac:dyDescent="0.25">
      <c r="A17540" s="92">
        <v>8784</v>
      </c>
      <c r="B17540" s="92">
        <v>0</v>
      </c>
      <c r="C17540" s="92">
        <v>0</v>
      </c>
      <c r="R17540" s="9">
        <v>43650</v>
      </c>
      <c r="S17540">
        <v>18</v>
      </c>
      <c r="T17540">
        <v>2.533823629</v>
      </c>
      <c r="U17540">
        <v>1078891.966</v>
      </c>
      <c r="V17540" t="s">
        <v>54</v>
      </c>
      <c r="W17540" t="s">
        <v>47</v>
      </c>
    </row>
    <row r="17541" spans="1:23" x14ac:dyDescent="0.25">
      <c r="A17541" s="92">
        <v>8784</v>
      </c>
      <c r="B17541" s="92">
        <v>0</v>
      </c>
      <c r="C17541" s="92">
        <v>0</v>
      </c>
      <c r="R17541" s="9">
        <v>43650</v>
      </c>
      <c r="S17541">
        <v>19</v>
      </c>
      <c r="T17541">
        <v>2.3315434279999998</v>
      </c>
      <c r="U17541">
        <v>992761.86560000002</v>
      </c>
      <c r="V17541" t="s">
        <v>54</v>
      </c>
      <c r="W17541" t="s">
        <v>47</v>
      </c>
    </row>
    <row r="17542" spans="1:23" x14ac:dyDescent="0.25">
      <c r="A17542" s="92">
        <v>8784</v>
      </c>
      <c r="B17542" s="92">
        <v>0</v>
      </c>
      <c r="C17542" s="92">
        <v>0</v>
      </c>
      <c r="R17542" s="9">
        <v>43650</v>
      </c>
      <c r="S17542">
        <v>20</v>
      </c>
      <c r="T17542">
        <v>2.131753958</v>
      </c>
      <c r="U17542">
        <v>907692.30850000004</v>
      </c>
      <c r="V17542" t="s">
        <v>54</v>
      </c>
      <c r="W17542" t="s">
        <v>47</v>
      </c>
    </row>
    <row r="17543" spans="1:23" x14ac:dyDescent="0.25">
      <c r="A17543" s="92">
        <v>8784</v>
      </c>
      <c r="B17543" s="92">
        <v>0</v>
      </c>
      <c r="C17543" s="92">
        <v>0</v>
      </c>
      <c r="R17543" s="9">
        <v>43650</v>
      </c>
      <c r="S17543">
        <v>21</v>
      </c>
      <c r="T17543">
        <v>2.0076271889999999</v>
      </c>
      <c r="U17543">
        <v>854839.62659999996</v>
      </c>
      <c r="V17543" t="s">
        <v>54</v>
      </c>
      <c r="W17543" t="s">
        <v>47</v>
      </c>
    </row>
    <row r="17544" spans="1:23" x14ac:dyDescent="0.25">
      <c r="A17544" s="92">
        <v>8784</v>
      </c>
      <c r="B17544" s="92">
        <v>0</v>
      </c>
      <c r="C17544" s="92">
        <v>0</v>
      </c>
      <c r="R17544" s="9">
        <v>43650</v>
      </c>
      <c r="S17544">
        <v>22</v>
      </c>
      <c r="T17544">
        <v>1.8526779099999999</v>
      </c>
      <c r="U17544">
        <v>788862.84340000001</v>
      </c>
      <c r="V17544" t="s">
        <v>54</v>
      </c>
      <c r="W17544" t="s">
        <v>47</v>
      </c>
    </row>
    <row r="17545" spans="1:23" x14ac:dyDescent="0.25">
      <c r="A17545" s="92">
        <v>8784</v>
      </c>
      <c r="B17545" s="92">
        <v>0</v>
      </c>
      <c r="C17545" s="92">
        <v>0</v>
      </c>
      <c r="R17545" s="9">
        <v>43650</v>
      </c>
      <c r="S17545">
        <v>23</v>
      </c>
      <c r="T17545">
        <v>1.785857875</v>
      </c>
      <c r="U17545">
        <v>760411.13959999999</v>
      </c>
      <c r="V17545" t="s">
        <v>54</v>
      </c>
      <c r="W17545" t="s">
        <v>47</v>
      </c>
    </row>
    <row r="17546" spans="1:23" x14ac:dyDescent="0.25">
      <c r="A17546" s="92">
        <v>8784</v>
      </c>
      <c r="B17546" s="92">
        <v>0</v>
      </c>
      <c r="C17546" s="92">
        <v>0</v>
      </c>
      <c r="R17546" s="9">
        <v>43650</v>
      </c>
      <c r="S17546">
        <v>24</v>
      </c>
      <c r="T17546">
        <v>1.638400981</v>
      </c>
      <c r="U17546">
        <v>697624.58420000004</v>
      </c>
      <c r="V17546" t="s">
        <v>54</v>
      </c>
      <c r="W17546" t="s">
        <v>47</v>
      </c>
    </row>
    <row r="17547" spans="1:23" x14ac:dyDescent="0.25">
      <c r="A17547" s="92">
        <v>8784</v>
      </c>
      <c r="B17547" s="92">
        <v>0</v>
      </c>
      <c r="C17547" s="92">
        <v>0</v>
      </c>
      <c r="R17547" s="9">
        <v>43651</v>
      </c>
      <c r="S17547">
        <v>1</v>
      </c>
      <c r="T17547">
        <v>1.4549531</v>
      </c>
      <c r="U17547">
        <v>619513.21019999997</v>
      </c>
      <c r="V17547" t="s">
        <v>54</v>
      </c>
      <c r="W17547" t="s">
        <v>47</v>
      </c>
    </row>
    <row r="17548" spans="1:23" x14ac:dyDescent="0.25">
      <c r="A17548" s="92">
        <v>8784</v>
      </c>
      <c r="B17548" s="92">
        <v>0</v>
      </c>
      <c r="C17548" s="92">
        <v>0</v>
      </c>
      <c r="R17548" s="9">
        <v>43651</v>
      </c>
      <c r="S17548">
        <v>2</v>
      </c>
      <c r="T17548">
        <v>1.2823702130000001</v>
      </c>
      <c r="U17548">
        <v>546028.10719999997</v>
      </c>
      <c r="V17548" t="s">
        <v>54</v>
      </c>
      <c r="W17548" t="s">
        <v>47</v>
      </c>
    </row>
    <row r="17549" spans="1:23" x14ac:dyDescent="0.25">
      <c r="A17549" s="92">
        <v>8784</v>
      </c>
      <c r="B17549" s="92">
        <v>0</v>
      </c>
      <c r="C17549" s="92">
        <v>0</v>
      </c>
      <c r="R17549" s="9">
        <v>43651</v>
      </c>
      <c r="S17549">
        <v>3</v>
      </c>
      <c r="T17549">
        <v>1.142550148</v>
      </c>
      <c r="U17549">
        <v>486493.28279999999</v>
      </c>
      <c r="V17549" t="s">
        <v>54</v>
      </c>
      <c r="W17549" t="s">
        <v>47</v>
      </c>
    </row>
    <row r="17550" spans="1:23" x14ac:dyDescent="0.25">
      <c r="A17550" s="92">
        <v>8784</v>
      </c>
      <c r="B17550" s="92">
        <v>0</v>
      </c>
      <c r="C17550" s="92">
        <v>0</v>
      </c>
      <c r="R17550" s="9">
        <v>43651</v>
      </c>
      <c r="S17550">
        <v>4</v>
      </c>
      <c r="T17550">
        <v>1.0863005699999999</v>
      </c>
      <c r="U17550">
        <v>462542.43729999999</v>
      </c>
      <c r="V17550" t="s">
        <v>54</v>
      </c>
      <c r="W17550" t="s">
        <v>47</v>
      </c>
    </row>
    <row r="17551" spans="1:23" x14ac:dyDescent="0.25">
      <c r="A17551" s="92">
        <v>8784</v>
      </c>
      <c r="B17551" s="92">
        <v>0</v>
      </c>
      <c r="C17551" s="92">
        <v>0</v>
      </c>
      <c r="R17551" s="9">
        <v>43651</v>
      </c>
      <c r="S17551">
        <v>5</v>
      </c>
      <c r="T17551">
        <v>1.0419961499999999</v>
      </c>
      <c r="U17551">
        <v>443677.7929</v>
      </c>
      <c r="V17551" t="s">
        <v>54</v>
      </c>
      <c r="W17551" t="s">
        <v>47</v>
      </c>
    </row>
    <row r="17552" spans="1:23" x14ac:dyDescent="0.25">
      <c r="A17552" s="92">
        <v>8784</v>
      </c>
      <c r="B17552" s="92">
        <v>0</v>
      </c>
      <c r="C17552" s="92">
        <v>0</v>
      </c>
      <c r="R17552" s="9">
        <v>43651</v>
      </c>
      <c r="S17552">
        <v>6</v>
      </c>
      <c r="T17552">
        <v>1.0370530979999999</v>
      </c>
      <c r="U17552">
        <v>441573.06069999997</v>
      </c>
      <c r="V17552" t="s">
        <v>54</v>
      </c>
      <c r="W17552" t="s">
        <v>47</v>
      </c>
    </row>
    <row r="17553" spans="1:23" x14ac:dyDescent="0.25">
      <c r="A17553" s="92">
        <v>8784</v>
      </c>
      <c r="B17553" s="92">
        <v>0</v>
      </c>
      <c r="C17553" s="92">
        <v>0</v>
      </c>
      <c r="R17553" s="9">
        <v>43651</v>
      </c>
      <c r="S17553">
        <v>7</v>
      </c>
      <c r="T17553">
        <v>1.0938005580000001</v>
      </c>
      <c r="U17553">
        <v>465735.90230000002</v>
      </c>
      <c r="V17553" t="s">
        <v>54</v>
      </c>
      <c r="W17553" t="s">
        <v>47</v>
      </c>
    </row>
    <row r="17554" spans="1:23" x14ac:dyDescent="0.25">
      <c r="A17554" s="92">
        <v>8784</v>
      </c>
      <c r="B17554" s="92">
        <v>0</v>
      </c>
      <c r="C17554" s="92">
        <v>0</v>
      </c>
      <c r="R17554" s="9">
        <v>43651</v>
      </c>
      <c r="S17554">
        <v>8</v>
      </c>
      <c r="T17554">
        <v>1.1423725929999999</v>
      </c>
      <c r="U17554">
        <v>486417.68060000002</v>
      </c>
      <c r="V17554" t="s">
        <v>54</v>
      </c>
      <c r="W17554" t="s">
        <v>47</v>
      </c>
    </row>
    <row r="17555" spans="1:23" x14ac:dyDescent="0.25">
      <c r="A17555" s="92">
        <v>8784</v>
      </c>
      <c r="B17555" s="92">
        <v>0</v>
      </c>
      <c r="C17555" s="92">
        <v>0</v>
      </c>
      <c r="R17555" s="9">
        <v>43651</v>
      </c>
      <c r="S17555">
        <v>9</v>
      </c>
      <c r="T17555">
        <v>1.2446682259999999</v>
      </c>
      <c r="U17555">
        <v>529974.75190000003</v>
      </c>
      <c r="V17555" t="s">
        <v>54</v>
      </c>
      <c r="W17555" t="s">
        <v>47</v>
      </c>
    </row>
    <row r="17556" spans="1:23" x14ac:dyDescent="0.25">
      <c r="A17556" s="92">
        <v>8784</v>
      </c>
      <c r="B17556" s="92">
        <v>0</v>
      </c>
      <c r="C17556" s="92">
        <v>0</v>
      </c>
      <c r="R17556" s="9">
        <v>43651</v>
      </c>
      <c r="S17556">
        <v>10</v>
      </c>
      <c r="T17556">
        <v>1.3296999439999999</v>
      </c>
      <c r="U17556">
        <v>566180.91749999998</v>
      </c>
      <c r="V17556" t="s">
        <v>54</v>
      </c>
      <c r="W17556" t="s">
        <v>47</v>
      </c>
    </row>
    <row r="17557" spans="1:23" x14ac:dyDescent="0.25">
      <c r="A17557" s="92">
        <v>8784</v>
      </c>
      <c r="B17557" s="92">
        <v>0</v>
      </c>
      <c r="C17557" s="92">
        <v>0</v>
      </c>
      <c r="R17557" s="9">
        <v>43651</v>
      </c>
      <c r="S17557">
        <v>11</v>
      </c>
      <c r="T17557">
        <v>1.5030471919999999</v>
      </c>
      <c r="U17557">
        <v>639991.48230000003</v>
      </c>
      <c r="V17557" t="s">
        <v>54</v>
      </c>
      <c r="W17557" t="s">
        <v>47</v>
      </c>
    </row>
    <row r="17558" spans="1:23" x14ac:dyDescent="0.25">
      <c r="A17558" s="92">
        <v>8784</v>
      </c>
      <c r="B17558" s="92">
        <v>0</v>
      </c>
      <c r="C17558" s="92">
        <v>0</v>
      </c>
      <c r="R17558" s="9">
        <v>43651</v>
      </c>
      <c r="S17558">
        <v>12</v>
      </c>
      <c r="T17558">
        <v>1.6638788579999999</v>
      </c>
      <c r="U17558">
        <v>708472.9621</v>
      </c>
      <c r="V17558" t="s">
        <v>54</v>
      </c>
      <c r="W17558" t="s">
        <v>47</v>
      </c>
    </row>
    <row r="17559" spans="1:23" x14ac:dyDescent="0.25">
      <c r="A17559" s="92">
        <v>8784</v>
      </c>
      <c r="B17559" s="92">
        <v>0</v>
      </c>
      <c r="C17559" s="92">
        <v>0</v>
      </c>
      <c r="R17559" s="9">
        <v>43651</v>
      </c>
      <c r="S17559">
        <v>13</v>
      </c>
      <c r="T17559">
        <v>1.8636609689999999</v>
      </c>
      <c r="U17559">
        <v>793539.38600000006</v>
      </c>
      <c r="V17559" t="s">
        <v>54</v>
      </c>
      <c r="W17559" t="s">
        <v>47</v>
      </c>
    </row>
    <row r="17560" spans="1:23" x14ac:dyDescent="0.25">
      <c r="A17560" s="92">
        <v>8784</v>
      </c>
      <c r="B17560" s="92">
        <v>0</v>
      </c>
      <c r="C17560" s="92">
        <v>0</v>
      </c>
      <c r="R17560" s="9">
        <v>43651</v>
      </c>
      <c r="S17560">
        <v>14</v>
      </c>
      <c r="T17560">
        <v>1.987047359</v>
      </c>
      <c r="U17560">
        <v>846076.81720000005</v>
      </c>
      <c r="V17560" t="s">
        <v>54</v>
      </c>
      <c r="W17560" t="s">
        <v>47</v>
      </c>
    </row>
    <row r="17561" spans="1:23" x14ac:dyDescent="0.25">
      <c r="A17561" s="92">
        <v>8784</v>
      </c>
      <c r="B17561" s="92">
        <v>0</v>
      </c>
      <c r="C17561" s="92">
        <v>0</v>
      </c>
      <c r="R17561" s="9">
        <v>43651</v>
      </c>
      <c r="S17561">
        <v>15</v>
      </c>
      <c r="T17561">
        <v>2.0168970960000001</v>
      </c>
      <c r="U17561">
        <v>858786.71600000001</v>
      </c>
      <c r="V17561" t="s">
        <v>54</v>
      </c>
      <c r="W17561" t="s">
        <v>47</v>
      </c>
    </row>
    <row r="17562" spans="1:23" x14ac:dyDescent="0.25">
      <c r="A17562" s="92">
        <v>8784</v>
      </c>
      <c r="B17562" s="92">
        <v>0</v>
      </c>
      <c r="C17562" s="92">
        <v>0</v>
      </c>
      <c r="R17562" s="9">
        <v>43651</v>
      </c>
      <c r="S17562">
        <v>16</v>
      </c>
      <c r="T17562">
        <v>1.9676644000000001</v>
      </c>
      <c r="U17562">
        <v>837823.63100000005</v>
      </c>
      <c r="V17562" t="s">
        <v>54</v>
      </c>
      <c r="W17562" t="s">
        <v>47</v>
      </c>
    </row>
    <row r="17563" spans="1:23" x14ac:dyDescent="0.25">
      <c r="A17563" s="92">
        <v>8784</v>
      </c>
      <c r="B17563" s="92">
        <v>0</v>
      </c>
      <c r="C17563" s="92">
        <v>0</v>
      </c>
      <c r="R17563" s="9">
        <v>43651</v>
      </c>
      <c r="S17563">
        <v>17</v>
      </c>
      <c r="T17563">
        <v>1.927612015</v>
      </c>
      <c r="U17563">
        <v>820769.48569999996</v>
      </c>
      <c r="V17563" t="s">
        <v>54</v>
      </c>
      <c r="W17563" t="s">
        <v>47</v>
      </c>
    </row>
    <row r="17564" spans="1:23" x14ac:dyDescent="0.25">
      <c r="A17564" s="92">
        <v>8784</v>
      </c>
      <c r="B17564" s="92">
        <v>0</v>
      </c>
      <c r="C17564" s="92">
        <v>0</v>
      </c>
      <c r="R17564" s="9">
        <v>43651</v>
      </c>
      <c r="S17564">
        <v>18</v>
      </c>
      <c r="T17564">
        <v>1.8817949009999999</v>
      </c>
      <c r="U17564">
        <v>801260.74159999995</v>
      </c>
      <c r="V17564" t="s">
        <v>54</v>
      </c>
      <c r="W17564" t="s">
        <v>47</v>
      </c>
    </row>
    <row r="17565" spans="1:23" x14ac:dyDescent="0.25">
      <c r="A17565" s="92">
        <v>8784</v>
      </c>
      <c r="B17565" s="92">
        <v>0</v>
      </c>
      <c r="C17565" s="92">
        <v>0</v>
      </c>
      <c r="R17565" s="9">
        <v>43651</v>
      </c>
      <c r="S17565">
        <v>19</v>
      </c>
      <c r="T17565">
        <v>1.8373872280000001</v>
      </c>
      <c r="U17565">
        <v>782352.13219999999</v>
      </c>
      <c r="V17565" t="s">
        <v>54</v>
      </c>
      <c r="W17565" t="s">
        <v>47</v>
      </c>
    </row>
    <row r="17566" spans="1:23" x14ac:dyDescent="0.25">
      <c r="A17566" s="92">
        <v>8784</v>
      </c>
      <c r="B17566" s="92">
        <v>0</v>
      </c>
      <c r="C17566" s="92">
        <v>0</v>
      </c>
      <c r="R17566" s="9">
        <v>43651</v>
      </c>
      <c r="S17566">
        <v>20</v>
      </c>
      <c r="T17566">
        <v>1.766940709</v>
      </c>
      <c r="U17566">
        <v>752356.28619999997</v>
      </c>
      <c r="V17566" t="s">
        <v>54</v>
      </c>
      <c r="W17566" t="s">
        <v>47</v>
      </c>
    </row>
    <row r="17567" spans="1:23" x14ac:dyDescent="0.25">
      <c r="A17567" s="92">
        <v>8784</v>
      </c>
      <c r="B17567" s="92">
        <v>0</v>
      </c>
      <c r="C17567" s="92">
        <v>0</v>
      </c>
      <c r="R17567" s="9">
        <v>43651</v>
      </c>
      <c r="S17567">
        <v>21</v>
      </c>
      <c r="T17567">
        <v>1.6775591940000001</v>
      </c>
      <c r="U17567">
        <v>714297.99450000003</v>
      </c>
      <c r="V17567" t="s">
        <v>54</v>
      </c>
      <c r="W17567" t="s">
        <v>47</v>
      </c>
    </row>
    <row r="17568" spans="1:23" x14ac:dyDescent="0.25">
      <c r="A17568" s="92">
        <v>8784</v>
      </c>
      <c r="B17568" s="92">
        <v>0</v>
      </c>
      <c r="C17568" s="92">
        <v>0</v>
      </c>
      <c r="R17568" s="9">
        <v>43651</v>
      </c>
      <c r="S17568">
        <v>22</v>
      </c>
      <c r="T17568">
        <v>1.6253618439999999</v>
      </c>
      <c r="U17568">
        <v>692072.57169999997</v>
      </c>
      <c r="V17568" t="s">
        <v>54</v>
      </c>
      <c r="W17568" t="s">
        <v>47</v>
      </c>
    </row>
    <row r="17569" spans="1:23" x14ac:dyDescent="0.25">
      <c r="A17569" s="92">
        <v>8784</v>
      </c>
      <c r="B17569" s="92">
        <v>0</v>
      </c>
      <c r="C17569" s="92">
        <v>0</v>
      </c>
      <c r="R17569" s="9">
        <v>43651</v>
      </c>
      <c r="S17569">
        <v>23</v>
      </c>
      <c r="T17569">
        <v>1.538202767</v>
      </c>
      <c r="U17569">
        <v>654960.58530000004</v>
      </c>
      <c r="V17569" t="s">
        <v>54</v>
      </c>
      <c r="W17569" t="s">
        <v>47</v>
      </c>
    </row>
    <row r="17570" spans="1:23" x14ac:dyDescent="0.25">
      <c r="A17570" s="92">
        <v>8784</v>
      </c>
      <c r="B17570" s="92">
        <v>0</v>
      </c>
      <c r="C17570" s="92">
        <v>0</v>
      </c>
      <c r="R17570" s="9">
        <v>43651</v>
      </c>
      <c r="S17570">
        <v>24</v>
      </c>
      <c r="T17570">
        <v>1.379336358</v>
      </c>
      <c r="U17570">
        <v>587315.90399999998</v>
      </c>
      <c r="V17570" t="s">
        <v>54</v>
      </c>
      <c r="W17570" t="s">
        <v>47</v>
      </c>
    </row>
    <row r="17571" spans="1:23" x14ac:dyDescent="0.25">
      <c r="A17571" s="92">
        <v>8784</v>
      </c>
      <c r="B17571" s="92">
        <v>0</v>
      </c>
      <c r="C17571" s="92">
        <v>0</v>
      </c>
      <c r="R17571" s="9">
        <v>43652</v>
      </c>
      <c r="S17571">
        <v>1</v>
      </c>
      <c r="T17571">
        <v>1.2107184929999999</v>
      </c>
      <c r="U17571">
        <v>515519.09149999998</v>
      </c>
      <c r="V17571" t="s">
        <v>54</v>
      </c>
      <c r="W17571" t="s">
        <v>47</v>
      </c>
    </row>
    <row r="17572" spans="1:23" x14ac:dyDescent="0.25">
      <c r="A17572" s="92">
        <v>8784</v>
      </c>
      <c r="B17572" s="92">
        <v>0</v>
      </c>
      <c r="C17572" s="92">
        <v>0</v>
      </c>
      <c r="R17572" s="9">
        <v>43652</v>
      </c>
      <c r="S17572">
        <v>2</v>
      </c>
      <c r="T17572">
        <v>1.0807629560000001</v>
      </c>
      <c r="U17572">
        <v>460184.54350000003</v>
      </c>
      <c r="V17572" t="s">
        <v>54</v>
      </c>
      <c r="W17572" t="s">
        <v>47</v>
      </c>
    </row>
    <row r="17573" spans="1:23" x14ac:dyDescent="0.25">
      <c r="A17573" s="92">
        <v>8784</v>
      </c>
      <c r="B17573" s="92">
        <v>0</v>
      </c>
      <c r="C17573" s="92">
        <v>0</v>
      </c>
      <c r="R17573" s="9">
        <v>43652</v>
      </c>
      <c r="S17573">
        <v>3</v>
      </c>
      <c r="T17573">
        <v>0.98516046980000005</v>
      </c>
      <c r="U17573">
        <v>419477.38740000001</v>
      </c>
      <c r="V17573" t="s">
        <v>54</v>
      </c>
      <c r="W17573" t="s">
        <v>47</v>
      </c>
    </row>
    <row r="17574" spans="1:23" x14ac:dyDescent="0.25">
      <c r="A17574" s="92">
        <v>8784</v>
      </c>
      <c r="B17574" s="92">
        <v>0</v>
      </c>
      <c r="C17574" s="92">
        <v>0</v>
      </c>
      <c r="R17574" s="9">
        <v>43652</v>
      </c>
      <c r="S17574">
        <v>4</v>
      </c>
      <c r="T17574">
        <v>0.91706718990000002</v>
      </c>
      <c r="U17574">
        <v>390483.54119999998</v>
      </c>
      <c r="V17574" t="s">
        <v>54</v>
      </c>
      <c r="W17574" t="s">
        <v>47</v>
      </c>
    </row>
    <row r="17575" spans="1:23" x14ac:dyDescent="0.25">
      <c r="A17575" s="92">
        <v>8784</v>
      </c>
      <c r="B17575" s="92">
        <v>0</v>
      </c>
      <c r="C17575" s="92">
        <v>0</v>
      </c>
      <c r="R17575" s="9">
        <v>43652</v>
      </c>
      <c r="S17575">
        <v>5</v>
      </c>
      <c r="T17575">
        <v>0.86565250220000001</v>
      </c>
      <c r="U17575">
        <v>368591.37280000001</v>
      </c>
      <c r="V17575" t="s">
        <v>54</v>
      </c>
      <c r="W17575" t="s">
        <v>47</v>
      </c>
    </row>
    <row r="17576" spans="1:23" x14ac:dyDescent="0.25">
      <c r="A17576" s="92">
        <v>8784</v>
      </c>
      <c r="B17576" s="92">
        <v>0</v>
      </c>
      <c r="C17576" s="92">
        <v>0</v>
      </c>
      <c r="R17576" s="9">
        <v>43652</v>
      </c>
      <c r="S17576">
        <v>6</v>
      </c>
      <c r="T17576">
        <v>0.86571783930000001</v>
      </c>
      <c r="U17576">
        <v>368619.19309999997</v>
      </c>
      <c r="V17576" t="s">
        <v>54</v>
      </c>
      <c r="W17576" t="s">
        <v>47</v>
      </c>
    </row>
    <row r="17577" spans="1:23" x14ac:dyDescent="0.25">
      <c r="A17577" s="92">
        <v>8784</v>
      </c>
      <c r="B17577" s="92">
        <v>0</v>
      </c>
      <c r="C17577" s="92">
        <v>0</v>
      </c>
      <c r="R17577" s="9">
        <v>43652</v>
      </c>
      <c r="S17577">
        <v>7</v>
      </c>
      <c r="T17577">
        <v>0.89567717790000001</v>
      </c>
      <c r="U17577">
        <v>381375.7597</v>
      </c>
      <c r="V17577" t="s">
        <v>54</v>
      </c>
      <c r="W17577" t="s">
        <v>47</v>
      </c>
    </row>
    <row r="17578" spans="1:23" x14ac:dyDescent="0.25">
      <c r="A17578" s="92">
        <v>8784</v>
      </c>
      <c r="B17578" s="92">
        <v>0</v>
      </c>
      <c r="C17578" s="92">
        <v>0</v>
      </c>
      <c r="R17578" s="9">
        <v>43652</v>
      </c>
      <c r="S17578">
        <v>8</v>
      </c>
      <c r="T17578">
        <v>0.99593501760000003</v>
      </c>
      <c r="U17578">
        <v>424065.14679999999</v>
      </c>
      <c r="V17578" t="s">
        <v>54</v>
      </c>
      <c r="W17578" t="s">
        <v>47</v>
      </c>
    </row>
    <row r="17579" spans="1:23" x14ac:dyDescent="0.25">
      <c r="A17579" s="92">
        <v>8784</v>
      </c>
      <c r="B17579" s="92">
        <v>0</v>
      </c>
      <c r="C17579" s="92">
        <v>0</v>
      </c>
      <c r="R17579" s="9">
        <v>43652</v>
      </c>
      <c r="S17579">
        <v>9</v>
      </c>
      <c r="T17579">
        <v>1.2025711050000001</v>
      </c>
      <c r="U17579">
        <v>512049.96639999998</v>
      </c>
      <c r="V17579" t="s">
        <v>54</v>
      </c>
      <c r="W17579" t="s">
        <v>47</v>
      </c>
    </row>
    <row r="17580" spans="1:23" x14ac:dyDescent="0.25">
      <c r="A17580" s="92">
        <v>8784</v>
      </c>
      <c r="B17580" s="92">
        <v>0</v>
      </c>
      <c r="C17580" s="92">
        <v>0</v>
      </c>
      <c r="R17580" s="9">
        <v>43652</v>
      </c>
      <c r="S17580">
        <v>10</v>
      </c>
      <c r="T17580">
        <v>1.4260957379999999</v>
      </c>
      <c r="U17580">
        <v>607225.86109999998</v>
      </c>
      <c r="V17580" t="s">
        <v>54</v>
      </c>
      <c r="W17580" t="s">
        <v>47</v>
      </c>
    </row>
    <row r="17581" spans="1:23" x14ac:dyDescent="0.25">
      <c r="A17581" s="92">
        <v>8784</v>
      </c>
      <c r="B17581" s="92">
        <v>0</v>
      </c>
      <c r="C17581" s="92">
        <v>0</v>
      </c>
      <c r="R17581" s="9">
        <v>43652</v>
      </c>
      <c r="S17581">
        <v>11</v>
      </c>
      <c r="T17581">
        <v>1.563926784</v>
      </c>
      <c r="U17581">
        <v>665913.76899999997</v>
      </c>
      <c r="V17581" t="s">
        <v>54</v>
      </c>
      <c r="W17581" t="s">
        <v>47</v>
      </c>
    </row>
    <row r="17582" spans="1:23" x14ac:dyDescent="0.25">
      <c r="A17582" s="92">
        <v>8784</v>
      </c>
      <c r="B17582" s="92">
        <v>0</v>
      </c>
      <c r="C17582" s="92">
        <v>0</v>
      </c>
      <c r="R17582" s="9">
        <v>43652</v>
      </c>
      <c r="S17582">
        <v>12</v>
      </c>
      <c r="T17582">
        <v>1.76186357</v>
      </c>
      <c r="U17582">
        <v>750194.46059999999</v>
      </c>
      <c r="V17582" t="s">
        <v>54</v>
      </c>
      <c r="W17582" t="s">
        <v>47</v>
      </c>
    </row>
    <row r="17583" spans="1:23" x14ac:dyDescent="0.25">
      <c r="A17583" s="92">
        <v>8784</v>
      </c>
      <c r="B17583" s="92">
        <v>0</v>
      </c>
      <c r="C17583" s="92">
        <v>0</v>
      </c>
      <c r="R17583" s="9">
        <v>43652</v>
      </c>
      <c r="S17583">
        <v>13</v>
      </c>
      <c r="T17583">
        <v>1.8883163650000001</v>
      </c>
      <c r="U17583">
        <v>804037.55489999999</v>
      </c>
      <c r="V17583" t="s">
        <v>54</v>
      </c>
      <c r="W17583" t="s">
        <v>47</v>
      </c>
    </row>
    <row r="17584" spans="1:23" x14ac:dyDescent="0.25">
      <c r="A17584" s="92">
        <v>8784</v>
      </c>
      <c r="B17584" s="92">
        <v>0</v>
      </c>
      <c r="C17584" s="92">
        <v>0</v>
      </c>
      <c r="R17584" s="9">
        <v>43652</v>
      </c>
      <c r="S17584">
        <v>14</v>
      </c>
      <c r="T17584">
        <v>2.0679944560000001</v>
      </c>
      <c r="U17584">
        <v>880543.76760000002</v>
      </c>
      <c r="V17584" t="s">
        <v>54</v>
      </c>
      <c r="W17584" t="s">
        <v>47</v>
      </c>
    </row>
    <row r="17585" spans="1:23" x14ac:dyDescent="0.25">
      <c r="A17585" s="92">
        <v>8784</v>
      </c>
      <c r="B17585" s="92">
        <v>0</v>
      </c>
      <c r="C17585" s="92">
        <v>0</v>
      </c>
      <c r="R17585" s="9">
        <v>43652</v>
      </c>
      <c r="S17585">
        <v>15</v>
      </c>
      <c r="T17585">
        <v>2.3560410530000002</v>
      </c>
      <c r="U17585">
        <v>1003192.856</v>
      </c>
      <c r="V17585" t="s">
        <v>54</v>
      </c>
      <c r="W17585" t="s">
        <v>47</v>
      </c>
    </row>
    <row r="17586" spans="1:23" x14ac:dyDescent="0.25">
      <c r="A17586" s="92">
        <v>8784</v>
      </c>
      <c r="B17586" s="92">
        <v>0</v>
      </c>
      <c r="C17586" s="92">
        <v>0</v>
      </c>
      <c r="R17586" s="9">
        <v>43652</v>
      </c>
      <c r="S17586">
        <v>16</v>
      </c>
      <c r="T17586">
        <v>2.4568078839999998</v>
      </c>
      <c r="U17586">
        <v>1046098.97</v>
      </c>
      <c r="V17586" t="s">
        <v>54</v>
      </c>
      <c r="W17586" t="s">
        <v>47</v>
      </c>
    </row>
    <row r="17587" spans="1:23" x14ac:dyDescent="0.25">
      <c r="A17587" s="92">
        <v>8784</v>
      </c>
      <c r="B17587" s="92">
        <v>0</v>
      </c>
      <c r="C17587" s="92">
        <v>0</v>
      </c>
      <c r="R17587" s="9">
        <v>43652</v>
      </c>
      <c r="S17587">
        <v>17</v>
      </c>
      <c r="T17587">
        <v>2.2757136459999998</v>
      </c>
      <c r="U17587">
        <v>968989.76769999997</v>
      </c>
      <c r="V17587" t="s">
        <v>54</v>
      </c>
      <c r="W17587" t="s">
        <v>47</v>
      </c>
    </row>
    <row r="17588" spans="1:23" x14ac:dyDescent="0.25">
      <c r="A17588" s="92">
        <v>8784</v>
      </c>
      <c r="B17588" s="92">
        <v>0</v>
      </c>
      <c r="C17588" s="92">
        <v>0</v>
      </c>
      <c r="R17588" s="9">
        <v>43652</v>
      </c>
      <c r="S17588">
        <v>18</v>
      </c>
      <c r="T17588">
        <v>1.9995106069999999</v>
      </c>
      <c r="U17588">
        <v>851383.61829999997</v>
      </c>
      <c r="V17588" t="s">
        <v>54</v>
      </c>
      <c r="W17588" t="s">
        <v>47</v>
      </c>
    </row>
    <row r="17589" spans="1:23" x14ac:dyDescent="0.25">
      <c r="A17589" s="92">
        <v>8784</v>
      </c>
      <c r="B17589" s="92">
        <v>0</v>
      </c>
      <c r="C17589" s="92">
        <v>0</v>
      </c>
      <c r="R17589" s="9">
        <v>43652</v>
      </c>
      <c r="S17589">
        <v>19</v>
      </c>
      <c r="T17589">
        <v>1.8306877399999999</v>
      </c>
      <c r="U17589">
        <v>779499.51710000006</v>
      </c>
      <c r="V17589" t="s">
        <v>54</v>
      </c>
      <c r="W17589" t="s">
        <v>47</v>
      </c>
    </row>
    <row r="17590" spans="1:23" x14ac:dyDescent="0.25">
      <c r="A17590" s="92">
        <v>8784</v>
      </c>
      <c r="B17590" s="92">
        <v>0</v>
      </c>
      <c r="C17590" s="92">
        <v>0</v>
      </c>
      <c r="R17590" s="9">
        <v>43652</v>
      </c>
      <c r="S17590">
        <v>20</v>
      </c>
      <c r="T17590">
        <v>1.7697423720000001</v>
      </c>
      <c r="U17590">
        <v>753549.22320000001</v>
      </c>
      <c r="V17590" t="s">
        <v>54</v>
      </c>
      <c r="W17590" t="s">
        <v>47</v>
      </c>
    </row>
    <row r="17591" spans="1:23" x14ac:dyDescent="0.25">
      <c r="A17591" s="92">
        <v>8784</v>
      </c>
      <c r="B17591" s="92">
        <v>0</v>
      </c>
      <c r="C17591" s="92">
        <v>0</v>
      </c>
      <c r="R17591" s="9">
        <v>43652</v>
      </c>
      <c r="S17591">
        <v>21</v>
      </c>
      <c r="T17591">
        <v>1.711177553</v>
      </c>
      <c r="U17591">
        <v>728612.55740000005</v>
      </c>
      <c r="V17591" t="s">
        <v>54</v>
      </c>
      <c r="W17591" t="s">
        <v>47</v>
      </c>
    </row>
    <row r="17592" spans="1:23" x14ac:dyDescent="0.25">
      <c r="A17592" s="92">
        <v>8784</v>
      </c>
      <c r="B17592" s="92">
        <v>0</v>
      </c>
      <c r="C17592" s="92">
        <v>0</v>
      </c>
      <c r="R17592" s="9">
        <v>43652</v>
      </c>
      <c r="S17592">
        <v>22</v>
      </c>
      <c r="T17592">
        <v>1.639704737</v>
      </c>
      <c r="U17592">
        <v>698179.7182</v>
      </c>
      <c r="V17592" t="s">
        <v>54</v>
      </c>
      <c r="W17592" t="s">
        <v>47</v>
      </c>
    </row>
    <row r="17593" spans="1:23" x14ac:dyDescent="0.25">
      <c r="A17593" s="92">
        <v>8784</v>
      </c>
      <c r="B17593" s="92">
        <v>0</v>
      </c>
      <c r="C17593" s="92">
        <v>0</v>
      </c>
      <c r="R17593" s="9">
        <v>43652</v>
      </c>
      <c r="S17593">
        <v>23</v>
      </c>
      <c r="T17593">
        <v>1.543609719</v>
      </c>
      <c r="U17593">
        <v>657262.84389999998</v>
      </c>
      <c r="V17593" t="s">
        <v>54</v>
      </c>
      <c r="W17593" t="s">
        <v>47</v>
      </c>
    </row>
    <row r="17594" spans="1:23" x14ac:dyDescent="0.25">
      <c r="A17594" s="92">
        <v>8784</v>
      </c>
      <c r="B17594" s="92">
        <v>0</v>
      </c>
      <c r="C17594" s="92">
        <v>0</v>
      </c>
      <c r="R17594" s="9">
        <v>43652</v>
      </c>
      <c r="S17594">
        <v>24</v>
      </c>
      <c r="T17594">
        <v>1.4237789329999999</v>
      </c>
      <c r="U17594">
        <v>606239.37439999997</v>
      </c>
      <c r="V17594" t="s">
        <v>54</v>
      </c>
      <c r="W17594" t="s">
        <v>47</v>
      </c>
    </row>
    <row r="17595" spans="1:23" x14ac:dyDescent="0.25">
      <c r="A17595" s="92">
        <v>8784</v>
      </c>
      <c r="B17595" s="92">
        <v>0</v>
      </c>
      <c r="C17595" s="92">
        <v>0</v>
      </c>
      <c r="R17595" s="9">
        <v>43653</v>
      </c>
      <c r="S17595">
        <v>1</v>
      </c>
      <c r="T17595">
        <v>1.2728896519999999</v>
      </c>
      <c r="U17595">
        <v>541991.3223</v>
      </c>
      <c r="V17595" t="s">
        <v>54</v>
      </c>
      <c r="W17595" t="s">
        <v>47</v>
      </c>
    </row>
    <row r="17596" spans="1:23" x14ac:dyDescent="0.25">
      <c r="A17596" s="92">
        <v>8784</v>
      </c>
      <c r="B17596" s="92">
        <v>0</v>
      </c>
      <c r="C17596" s="92">
        <v>0</v>
      </c>
      <c r="R17596" s="9">
        <v>43653</v>
      </c>
      <c r="S17596">
        <v>2</v>
      </c>
      <c r="T17596">
        <v>1.1231580329999999</v>
      </c>
      <c r="U17596">
        <v>478236.19790000003</v>
      </c>
      <c r="V17596" t="s">
        <v>54</v>
      </c>
      <c r="W17596" t="s">
        <v>47</v>
      </c>
    </row>
    <row r="17597" spans="1:23" x14ac:dyDescent="0.25">
      <c r="A17597" s="92">
        <v>8784</v>
      </c>
      <c r="B17597" s="92">
        <v>0</v>
      </c>
      <c r="C17597" s="92">
        <v>0</v>
      </c>
      <c r="R17597" s="9">
        <v>43653</v>
      </c>
      <c r="S17597">
        <v>3</v>
      </c>
      <c r="T17597">
        <v>1.0442793020000001</v>
      </c>
      <c r="U17597">
        <v>444649.94990000001</v>
      </c>
      <c r="V17597" t="s">
        <v>54</v>
      </c>
      <c r="W17597" t="s">
        <v>47</v>
      </c>
    </row>
    <row r="17598" spans="1:23" x14ac:dyDescent="0.25">
      <c r="A17598" s="92">
        <v>8784</v>
      </c>
      <c r="B17598" s="92">
        <v>0</v>
      </c>
      <c r="C17598" s="92">
        <v>0</v>
      </c>
      <c r="R17598" s="9">
        <v>43653</v>
      </c>
      <c r="S17598">
        <v>4</v>
      </c>
      <c r="T17598">
        <v>0.97911748220000006</v>
      </c>
      <c r="U17598">
        <v>416904.30739999999</v>
      </c>
      <c r="V17598" t="s">
        <v>54</v>
      </c>
      <c r="W17598" t="s">
        <v>47</v>
      </c>
    </row>
    <row r="17599" spans="1:23" x14ac:dyDescent="0.25">
      <c r="A17599" s="92">
        <v>8784</v>
      </c>
      <c r="B17599" s="92">
        <v>0</v>
      </c>
      <c r="C17599" s="92">
        <v>0</v>
      </c>
      <c r="R17599" s="9">
        <v>43653</v>
      </c>
      <c r="S17599">
        <v>5</v>
      </c>
      <c r="T17599">
        <v>0.94442601849999996</v>
      </c>
      <c r="U17599">
        <v>402132.821</v>
      </c>
      <c r="V17599" t="s">
        <v>54</v>
      </c>
      <c r="W17599" t="s">
        <v>47</v>
      </c>
    </row>
    <row r="17600" spans="1:23" x14ac:dyDescent="0.25">
      <c r="A17600" s="92">
        <v>8784</v>
      </c>
      <c r="B17600" s="92">
        <v>0</v>
      </c>
      <c r="C17600" s="92">
        <v>0</v>
      </c>
      <c r="R17600" s="9">
        <v>43653</v>
      </c>
      <c r="S17600">
        <v>6</v>
      </c>
      <c r="T17600">
        <v>0.93706424830000001</v>
      </c>
      <c r="U17600">
        <v>398998.20860000001</v>
      </c>
      <c r="V17600" t="s">
        <v>54</v>
      </c>
      <c r="W17600" t="s">
        <v>47</v>
      </c>
    </row>
    <row r="17601" spans="1:23" x14ac:dyDescent="0.25">
      <c r="A17601" s="92">
        <v>8784</v>
      </c>
      <c r="B17601" s="92">
        <v>0</v>
      </c>
      <c r="C17601" s="92">
        <v>0</v>
      </c>
      <c r="R17601" s="9">
        <v>43653</v>
      </c>
      <c r="S17601">
        <v>7</v>
      </c>
      <c r="T17601">
        <v>0.94051854489999998</v>
      </c>
      <c r="U17601">
        <v>400469.0344</v>
      </c>
      <c r="V17601" t="s">
        <v>54</v>
      </c>
      <c r="W17601" t="s">
        <v>47</v>
      </c>
    </row>
    <row r="17602" spans="1:23" x14ac:dyDescent="0.25">
      <c r="A17602" s="92">
        <v>8784</v>
      </c>
      <c r="B17602" s="92">
        <v>0</v>
      </c>
      <c r="C17602" s="92">
        <v>0</v>
      </c>
      <c r="R17602" s="9">
        <v>43653</v>
      </c>
      <c r="S17602">
        <v>8</v>
      </c>
      <c r="T17602">
        <v>1.0355267889999999</v>
      </c>
      <c r="U17602">
        <v>440923.16480000003</v>
      </c>
      <c r="V17602" t="s">
        <v>54</v>
      </c>
      <c r="W17602" t="s">
        <v>47</v>
      </c>
    </row>
    <row r="17603" spans="1:23" x14ac:dyDescent="0.25">
      <c r="A17603" s="92">
        <v>8784</v>
      </c>
      <c r="B17603" s="92">
        <v>0</v>
      </c>
      <c r="C17603" s="92">
        <v>0</v>
      </c>
      <c r="R17603" s="9">
        <v>43653</v>
      </c>
      <c r="S17603">
        <v>9</v>
      </c>
      <c r="T17603">
        <v>1.205809353</v>
      </c>
      <c r="U17603">
        <v>513428.79940000002</v>
      </c>
      <c r="V17603" t="s">
        <v>54</v>
      </c>
      <c r="W17603" t="s">
        <v>47</v>
      </c>
    </row>
    <row r="17604" spans="1:23" x14ac:dyDescent="0.25">
      <c r="A17604" s="92">
        <v>8784</v>
      </c>
      <c r="B17604" s="92">
        <v>0</v>
      </c>
      <c r="C17604" s="92">
        <v>0</v>
      </c>
      <c r="R17604" s="9">
        <v>43653</v>
      </c>
      <c r="S17604">
        <v>10</v>
      </c>
      <c r="T17604">
        <v>1.411528849</v>
      </c>
      <c r="U17604">
        <v>601023.33790000004</v>
      </c>
      <c r="V17604" t="s">
        <v>54</v>
      </c>
      <c r="W17604" t="s">
        <v>47</v>
      </c>
    </row>
    <row r="17605" spans="1:23" x14ac:dyDescent="0.25">
      <c r="A17605" s="92">
        <v>8784</v>
      </c>
      <c r="B17605" s="92">
        <v>0</v>
      </c>
      <c r="C17605" s="92">
        <v>0</v>
      </c>
      <c r="R17605" s="9">
        <v>43653</v>
      </c>
      <c r="S17605">
        <v>11</v>
      </c>
      <c r="T17605">
        <v>1.633238373</v>
      </c>
      <c r="U17605">
        <v>695426.3665</v>
      </c>
      <c r="V17605" t="s">
        <v>54</v>
      </c>
      <c r="W17605" t="s">
        <v>47</v>
      </c>
    </row>
    <row r="17606" spans="1:23" x14ac:dyDescent="0.25">
      <c r="A17606" s="92">
        <v>8784</v>
      </c>
      <c r="B17606" s="92">
        <v>0</v>
      </c>
      <c r="C17606" s="92">
        <v>0</v>
      </c>
      <c r="R17606" s="9">
        <v>43653</v>
      </c>
      <c r="S17606">
        <v>12</v>
      </c>
      <c r="T17606">
        <v>1.7440066409999999</v>
      </c>
      <c r="U17606">
        <v>742591.05180000002</v>
      </c>
      <c r="V17606" t="s">
        <v>54</v>
      </c>
      <c r="W17606" t="s">
        <v>47</v>
      </c>
    </row>
    <row r="17607" spans="1:23" x14ac:dyDescent="0.25">
      <c r="A17607" s="92">
        <v>8784</v>
      </c>
      <c r="B17607" s="92">
        <v>0</v>
      </c>
      <c r="C17607" s="92">
        <v>0</v>
      </c>
      <c r="R17607" s="9">
        <v>43653</v>
      </c>
      <c r="S17607">
        <v>13</v>
      </c>
      <c r="T17607">
        <v>1.909461004</v>
      </c>
      <c r="U17607">
        <v>813040.85759999999</v>
      </c>
      <c r="V17607" t="s">
        <v>54</v>
      </c>
      <c r="W17607" t="s">
        <v>47</v>
      </c>
    </row>
    <row r="17608" spans="1:23" x14ac:dyDescent="0.25">
      <c r="A17608" s="92">
        <v>8784</v>
      </c>
      <c r="B17608" s="92">
        <v>0</v>
      </c>
      <c r="C17608" s="92">
        <v>0</v>
      </c>
      <c r="R17608" s="9">
        <v>43653</v>
      </c>
      <c r="S17608">
        <v>14</v>
      </c>
      <c r="T17608">
        <v>1.9946439579999999</v>
      </c>
      <c r="U17608">
        <v>849311.41859999998</v>
      </c>
      <c r="V17608" t="s">
        <v>54</v>
      </c>
      <c r="W17608" t="s">
        <v>47</v>
      </c>
    </row>
    <row r="17609" spans="1:23" x14ac:dyDescent="0.25">
      <c r="A17609" s="92">
        <v>8784</v>
      </c>
      <c r="B17609" s="92">
        <v>0</v>
      </c>
      <c r="C17609" s="92">
        <v>0</v>
      </c>
      <c r="R17609" s="9">
        <v>43653</v>
      </c>
      <c r="S17609">
        <v>15</v>
      </c>
      <c r="T17609">
        <v>2.125864757</v>
      </c>
      <c r="U17609">
        <v>905184.71</v>
      </c>
      <c r="V17609" t="s">
        <v>54</v>
      </c>
      <c r="W17609" t="s">
        <v>47</v>
      </c>
    </row>
    <row r="17610" spans="1:23" x14ac:dyDescent="0.25">
      <c r="A17610" s="92">
        <v>8784</v>
      </c>
      <c r="B17610" s="92">
        <v>0</v>
      </c>
      <c r="C17610" s="92">
        <v>0</v>
      </c>
      <c r="R17610" s="9">
        <v>43653</v>
      </c>
      <c r="S17610">
        <v>16</v>
      </c>
      <c r="T17610">
        <v>2.3579657630000002</v>
      </c>
      <c r="U17610">
        <v>1004012.39</v>
      </c>
      <c r="V17610" t="s">
        <v>54</v>
      </c>
      <c r="W17610" t="s">
        <v>47</v>
      </c>
    </row>
    <row r="17611" spans="1:23" x14ac:dyDescent="0.25">
      <c r="A17611" s="92">
        <v>8784</v>
      </c>
      <c r="B17611" s="92">
        <v>0</v>
      </c>
      <c r="C17611" s="92">
        <v>0</v>
      </c>
      <c r="R17611" s="9">
        <v>43653</v>
      </c>
      <c r="S17611">
        <v>17</v>
      </c>
      <c r="T17611">
        <v>2.6351549699999999</v>
      </c>
      <c r="U17611">
        <v>1122038.446</v>
      </c>
      <c r="V17611" t="s">
        <v>54</v>
      </c>
      <c r="W17611" t="s">
        <v>47</v>
      </c>
    </row>
    <row r="17612" spans="1:23" x14ac:dyDescent="0.25">
      <c r="A17612" s="92">
        <v>8784</v>
      </c>
      <c r="B17612" s="92">
        <v>0</v>
      </c>
      <c r="C17612" s="92">
        <v>0</v>
      </c>
      <c r="R17612" s="9">
        <v>43653</v>
      </c>
      <c r="S17612">
        <v>18</v>
      </c>
      <c r="T17612">
        <v>2.806314285</v>
      </c>
      <c r="U17612">
        <v>1194917.3970000001</v>
      </c>
      <c r="V17612" t="s">
        <v>54</v>
      </c>
      <c r="W17612" t="s">
        <v>47</v>
      </c>
    </row>
    <row r="17613" spans="1:23" x14ac:dyDescent="0.25">
      <c r="A17613" s="92">
        <v>8784</v>
      </c>
      <c r="B17613" s="92">
        <v>0</v>
      </c>
      <c r="C17613" s="92">
        <v>0</v>
      </c>
      <c r="R17613" s="9">
        <v>43653</v>
      </c>
      <c r="S17613">
        <v>19</v>
      </c>
      <c r="T17613">
        <v>2.763721485</v>
      </c>
      <c r="U17613">
        <v>1176781.5530000001</v>
      </c>
      <c r="V17613" t="s">
        <v>54</v>
      </c>
      <c r="W17613" t="s">
        <v>47</v>
      </c>
    </row>
    <row r="17614" spans="1:23" x14ac:dyDescent="0.25">
      <c r="A17614" s="92">
        <v>8784</v>
      </c>
      <c r="B17614" s="92">
        <v>0</v>
      </c>
      <c r="C17614" s="92">
        <v>0</v>
      </c>
      <c r="R17614" s="9">
        <v>43653</v>
      </c>
      <c r="S17614">
        <v>20</v>
      </c>
      <c r="T17614">
        <v>2.6271368079999999</v>
      </c>
      <c r="U17614">
        <v>1118624.344</v>
      </c>
      <c r="V17614" t="s">
        <v>54</v>
      </c>
      <c r="W17614" t="s">
        <v>47</v>
      </c>
    </row>
    <row r="17615" spans="1:23" x14ac:dyDescent="0.25">
      <c r="A17615" s="92">
        <v>8784</v>
      </c>
      <c r="B17615" s="92">
        <v>0</v>
      </c>
      <c r="C17615" s="92">
        <v>0</v>
      </c>
      <c r="R17615" s="9">
        <v>43653</v>
      </c>
      <c r="S17615">
        <v>21</v>
      </c>
      <c r="T17615">
        <v>2.4290626799999999</v>
      </c>
      <c r="U17615">
        <v>1034285.173</v>
      </c>
      <c r="V17615" t="s">
        <v>54</v>
      </c>
      <c r="W17615" t="s">
        <v>47</v>
      </c>
    </row>
    <row r="17616" spans="1:23" x14ac:dyDescent="0.25">
      <c r="A17616" s="92">
        <v>8784</v>
      </c>
      <c r="B17616" s="92">
        <v>0</v>
      </c>
      <c r="C17616" s="92">
        <v>0</v>
      </c>
      <c r="R17616" s="9">
        <v>43653</v>
      </c>
      <c r="S17616">
        <v>22</v>
      </c>
      <c r="T17616">
        <v>2.23819401</v>
      </c>
      <c r="U17616">
        <v>953014.05660000001</v>
      </c>
      <c r="V17616" t="s">
        <v>54</v>
      </c>
      <c r="W17616" t="s">
        <v>47</v>
      </c>
    </row>
    <row r="17617" spans="1:23" x14ac:dyDescent="0.25">
      <c r="A17617" s="92">
        <v>8784</v>
      </c>
      <c r="B17617" s="92">
        <v>0</v>
      </c>
      <c r="C17617" s="92">
        <v>0</v>
      </c>
      <c r="R17617" s="9">
        <v>43653</v>
      </c>
      <c r="S17617">
        <v>23</v>
      </c>
      <c r="T17617">
        <v>1.9770289940000001</v>
      </c>
      <c r="U17617">
        <v>841811.03760000004</v>
      </c>
      <c r="V17617" t="s">
        <v>54</v>
      </c>
      <c r="W17617" t="s">
        <v>47</v>
      </c>
    </row>
    <row r="17618" spans="1:23" x14ac:dyDescent="0.25">
      <c r="A17618" s="92">
        <v>8784</v>
      </c>
      <c r="B17618" s="92">
        <v>0</v>
      </c>
      <c r="C17618" s="92">
        <v>0</v>
      </c>
      <c r="R17618" s="9">
        <v>43653</v>
      </c>
      <c r="S17618">
        <v>24</v>
      </c>
      <c r="T17618">
        <v>1.724156706</v>
      </c>
      <c r="U17618">
        <v>734139.02870000002</v>
      </c>
      <c r="V17618" t="s">
        <v>54</v>
      </c>
      <c r="W17618" t="s">
        <v>47</v>
      </c>
    </row>
    <row r="17619" spans="1:23" x14ac:dyDescent="0.25">
      <c r="A17619" s="92">
        <v>8784</v>
      </c>
      <c r="B17619" s="92">
        <v>0</v>
      </c>
      <c r="C17619" s="92">
        <v>0</v>
      </c>
      <c r="R17619" s="9">
        <v>43654</v>
      </c>
      <c r="S17619">
        <v>1</v>
      </c>
      <c r="T17619">
        <v>1.4866941570000001</v>
      </c>
      <c r="U17619">
        <v>633028.42520000006</v>
      </c>
      <c r="V17619" t="s">
        <v>54</v>
      </c>
      <c r="W17619" t="s">
        <v>47</v>
      </c>
    </row>
    <row r="17620" spans="1:23" x14ac:dyDescent="0.25">
      <c r="A17620" s="92">
        <v>8784</v>
      </c>
      <c r="B17620" s="92">
        <v>0</v>
      </c>
      <c r="C17620" s="92">
        <v>0</v>
      </c>
      <c r="R17620" s="9">
        <v>43654</v>
      </c>
      <c r="S17620">
        <v>2</v>
      </c>
      <c r="T17620">
        <v>1.3210539569999999</v>
      </c>
      <c r="U17620">
        <v>562499.49080000003</v>
      </c>
      <c r="V17620" t="s">
        <v>54</v>
      </c>
      <c r="W17620" t="s">
        <v>47</v>
      </c>
    </row>
    <row r="17621" spans="1:23" x14ac:dyDescent="0.25">
      <c r="A17621" s="92">
        <v>8784</v>
      </c>
      <c r="B17621" s="92">
        <v>0</v>
      </c>
      <c r="C17621" s="92">
        <v>0</v>
      </c>
      <c r="R17621" s="9">
        <v>43654</v>
      </c>
      <c r="S17621">
        <v>3</v>
      </c>
      <c r="T17621">
        <v>1.1761626869999999</v>
      </c>
      <c r="U17621">
        <v>500805.36749999999</v>
      </c>
      <c r="V17621" t="s">
        <v>54</v>
      </c>
      <c r="W17621" t="s">
        <v>47</v>
      </c>
    </row>
    <row r="17622" spans="1:23" x14ac:dyDescent="0.25">
      <c r="A17622" s="92">
        <v>8784</v>
      </c>
      <c r="B17622" s="92">
        <v>0</v>
      </c>
      <c r="C17622" s="92">
        <v>0</v>
      </c>
      <c r="R17622" s="9">
        <v>43654</v>
      </c>
      <c r="S17622">
        <v>4</v>
      </c>
      <c r="T17622">
        <v>1.0843885200000001</v>
      </c>
      <c r="U17622">
        <v>461728.29430000001</v>
      </c>
      <c r="V17622" t="s">
        <v>54</v>
      </c>
      <c r="W17622" t="s">
        <v>47</v>
      </c>
    </row>
    <row r="17623" spans="1:23" x14ac:dyDescent="0.25">
      <c r="A17623" s="92">
        <v>8784</v>
      </c>
      <c r="B17623" s="92">
        <v>0</v>
      </c>
      <c r="C17623" s="92">
        <v>0</v>
      </c>
      <c r="R17623" s="9">
        <v>43654</v>
      </c>
      <c r="S17623">
        <v>5</v>
      </c>
      <c r="T17623">
        <v>1.0253122020000001</v>
      </c>
      <c r="U17623">
        <v>436573.83439999999</v>
      </c>
      <c r="V17623" t="s">
        <v>54</v>
      </c>
      <c r="W17623" t="s">
        <v>47</v>
      </c>
    </row>
    <row r="17624" spans="1:23" x14ac:dyDescent="0.25">
      <c r="A17624" s="92">
        <v>8784</v>
      </c>
      <c r="B17624" s="92">
        <v>0</v>
      </c>
      <c r="C17624" s="92">
        <v>0</v>
      </c>
      <c r="R17624" s="9">
        <v>43654</v>
      </c>
      <c r="S17624">
        <v>6</v>
      </c>
      <c r="T17624">
        <v>1.0868264430000001</v>
      </c>
      <c r="U17624">
        <v>462766.35210000002</v>
      </c>
      <c r="V17624" t="s">
        <v>54</v>
      </c>
      <c r="W17624" t="s">
        <v>47</v>
      </c>
    </row>
    <row r="17625" spans="1:23" x14ac:dyDescent="0.25">
      <c r="A17625" s="92">
        <v>8784</v>
      </c>
      <c r="B17625" s="92">
        <v>0</v>
      </c>
      <c r="C17625" s="92">
        <v>0</v>
      </c>
      <c r="R17625" s="9">
        <v>43654</v>
      </c>
      <c r="S17625">
        <v>7</v>
      </c>
      <c r="T17625">
        <v>1.1718016250000001</v>
      </c>
      <c r="U17625">
        <v>498948.44469999999</v>
      </c>
      <c r="V17625" t="s">
        <v>54</v>
      </c>
      <c r="W17625" t="s">
        <v>47</v>
      </c>
    </row>
    <row r="17626" spans="1:23" x14ac:dyDescent="0.25">
      <c r="A17626" s="92">
        <v>8784</v>
      </c>
      <c r="B17626" s="92">
        <v>0</v>
      </c>
      <c r="C17626" s="92">
        <v>0</v>
      </c>
      <c r="R17626" s="9">
        <v>43654</v>
      </c>
      <c r="S17626">
        <v>8</v>
      </c>
      <c r="T17626">
        <v>1.2136720620000001</v>
      </c>
      <c r="U17626">
        <v>516776.70919999998</v>
      </c>
      <c r="V17626" t="s">
        <v>54</v>
      </c>
      <c r="W17626" t="s">
        <v>47</v>
      </c>
    </row>
    <row r="17627" spans="1:23" x14ac:dyDescent="0.25">
      <c r="A17627" s="92">
        <v>8784</v>
      </c>
      <c r="B17627" s="92">
        <v>0</v>
      </c>
      <c r="C17627" s="92">
        <v>0</v>
      </c>
      <c r="R17627" s="9">
        <v>43654</v>
      </c>
      <c r="S17627">
        <v>9</v>
      </c>
      <c r="T17627">
        <v>1.268090787</v>
      </c>
      <c r="U17627">
        <v>539947.98479999998</v>
      </c>
      <c r="V17627" t="s">
        <v>54</v>
      </c>
      <c r="W17627" t="s">
        <v>47</v>
      </c>
    </row>
    <row r="17628" spans="1:23" x14ac:dyDescent="0.25">
      <c r="A17628" s="92">
        <v>8784</v>
      </c>
      <c r="B17628" s="92">
        <v>0</v>
      </c>
      <c r="C17628" s="92">
        <v>0</v>
      </c>
      <c r="R17628" s="9">
        <v>43654</v>
      </c>
      <c r="S17628">
        <v>10</v>
      </c>
      <c r="T17628">
        <v>1.416253502</v>
      </c>
      <c r="U17628">
        <v>603035.07609999995</v>
      </c>
      <c r="V17628" t="s">
        <v>54</v>
      </c>
      <c r="W17628" t="s">
        <v>47</v>
      </c>
    </row>
    <row r="17629" spans="1:23" x14ac:dyDescent="0.25">
      <c r="A17629" s="92">
        <v>8784</v>
      </c>
      <c r="B17629" s="92">
        <v>0</v>
      </c>
      <c r="C17629" s="92">
        <v>0</v>
      </c>
      <c r="R17629" s="9">
        <v>43654</v>
      </c>
      <c r="S17629">
        <v>11</v>
      </c>
      <c r="T17629">
        <v>1.7146740330000001</v>
      </c>
      <c r="U17629">
        <v>730101.34459999995</v>
      </c>
      <c r="V17629" t="s">
        <v>54</v>
      </c>
      <c r="W17629" t="s">
        <v>47</v>
      </c>
    </row>
    <row r="17630" spans="1:23" x14ac:dyDescent="0.25">
      <c r="A17630" s="92">
        <v>8784</v>
      </c>
      <c r="B17630" s="92">
        <v>0</v>
      </c>
      <c r="C17630" s="92">
        <v>0</v>
      </c>
      <c r="R17630" s="9">
        <v>43654</v>
      </c>
      <c r="S17630">
        <v>12</v>
      </c>
      <c r="T17630">
        <v>2.0177843110000002</v>
      </c>
      <c r="U17630">
        <v>859164.48840000003</v>
      </c>
      <c r="V17630" t="s">
        <v>54</v>
      </c>
      <c r="W17630" t="s">
        <v>47</v>
      </c>
    </row>
    <row r="17631" spans="1:23" x14ac:dyDescent="0.25">
      <c r="A17631" s="92">
        <v>8784</v>
      </c>
      <c r="B17631" s="92">
        <v>0</v>
      </c>
      <c r="C17631" s="92">
        <v>0</v>
      </c>
      <c r="R17631" s="9">
        <v>43654</v>
      </c>
      <c r="S17631">
        <v>13</v>
      </c>
      <c r="T17631">
        <v>2.323283166</v>
      </c>
      <c r="U17631">
        <v>989244.679</v>
      </c>
      <c r="V17631" t="s">
        <v>54</v>
      </c>
      <c r="W17631" t="s">
        <v>47</v>
      </c>
    </row>
    <row r="17632" spans="1:23" x14ac:dyDescent="0.25">
      <c r="A17632" s="92">
        <v>8784</v>
      </c>
      <c r="B17632" s="92">
        <v>0</v>
      </c>
      <c r="C17632" s="92">
        <v>0</v>
      </c>
      <c r="R17632" s="9">
        <v>43654</v>
      </c>
      <c r="S17632">
        <v>14</v>
      </c>
      <c r="T17632">
        <v>2.5593097710000001</v>
      </c>
      <c r="U17632">
        <v>1089743.8629999999</v>
      </c>
      <c r="V17632" t="s">
        <v>54</v>
      </c>
      <c r="W17632" t="s">
        <v>47</v>
      </c>
    </row>
    <row r="17633" spans="1:23" x14ac:dyDescent="0.25">
      <c r="A17633" s="92">
        <v>8784</v>
      </c>
      <c r="B17633" s="92">
        <v>0</v>
      </c>
      <c r="C17633" s="92">
        <v>0</v>
      </c>
      <c r="R17633" s="9">
        <v>43654</v>
      </c>
      <c r="S17633">
        <v>15</v>
      </c>
      <c r="T17633">
        <v>2.7583523809999999</v>
      </c>
      <c r="U17633">
        <v>1174495.4099999999</v>
      </c>
      <c r="V17633" t="s">
        <v>54</v>
      </c>
      <c r="W17633" t="s">
        <v>47</v>
      </c>
    </row>
    <row r="17634" spans="1:23" x14ac:dyDescent="0.25">
      <c r="A17634" s="92">
        <v>8784</v>
      </c>
      <c r="B17634" s="92">
        <v>0</v>
      </c>
      <c r="C17634" s="92">
        <v>0</v>
      </c>
      <c r="R17634" s="9">
        <v>43654</v>
      </c>
      <c r="S17634">
        <v>16</v>
      </c>
      <c r="T17634">
        <v>2.8909419930000002</v>
      </c>
      <c r="U17634">
        <v>1230951.537</v>
      </c>
      <c r="V17634" t="s">
        <v>54</v>
      </c>
      <c r="W17634" t="s">
        <v>47</v>
      </c>
    </row>
    <row r="17635" spans="1:23" x14ac:dyDescent="0.25">
      <c r="A17635" s="92">
        <v>8784</v>
      </c>
      <c r="B17635" s="92">
        <v>0</v>
      </c>
      <c r="C17635" s="92">
        <v>0</v>
      </c>
      <c r="R17635" s="9">
        <v>43654</v>
      </c>
      <c r="S17635">
        <v>17</v>
      </c>
      <c r="T17635">
        <v>2.975510914</v>
      </c>
      <c r="U17635">
        <v>1266960.645</v>
      </c>
      <c r="V17635" t="s">
        <v>54</v>
      </c>
      <c r="W17635" t="s">
        <v>47</v>
      </c>
    </row>
    <row r="17636" spans="1:23" x14ac:dyDescent="0.25">
      <c r="A17636" s="92">
        <v>8784</v>
      </c>
      <c r="B17636" s="92">
        <v>0</v>
      </c>
      <c r="C17636" s="92">
        <v>0</v>
      </c>
      <c r="R17636" s="9">
        <v>43654</v>
      </c>
      <c r="S17636">
        <v>18</v>
      </c>
      <c r="T17636">
        <v>3.0669335200000001</v>
      </c>
      <c r="U17636">
        <v>1305888.0249999999</v>
      </c>
      <c r="V17636" t="s">
        <v>54</v>
      </c>
      <c r="W17636" t="s">
        <v>47</v>
      </c>
    </row>
    <row r="17637" spans="1:23" x14ac:dyDescent="0.25">
      <c r="A17637" s="92">
        <v>8784</v>
      </c>
      <c r="B17637" s="92">
        <v>0</v>
      </c>
      <c r="C17637" s="92">
        <v>0</v>
      </c>
      <c r="R17637" s="9">
        <v>43654</v>
      </c>
      <c r="S17637">
        <v>19</v>
      </c>
      <c r="T17637">
        <v>2.9376793129999998</v>
      </c>
      <c r="U17637">
        <v>1250852.101</v>
      </c>
      <c r="V17637" t="s">
        <v>54</v>
      </c>
      <c r="W17637" t="s">
        <v>47</v>
      </c>
    </row>
    <row r="17638" spans="1:23" x14ac:dyDescent="0.25">
      <c r="A17638" s="92">
        <v>8784</v>
      </c>
      <c r="B17638" s="92">
        <v>0</v>
      </c>
      <c r="C17638" s="92">
        <v>0</v>
      </c>
      <c r="R17638" s="9">
        <v>43654</v>
      </c>
      <c r="S17638">
        <v>20</v>
      </c>
      <c r="T17638">
        <v>2.715497853</v>
      </c>
      <c r="U17638">
        <v>1156248.1240000001</v>
      </c>
      <c r="V17638" t="s">
        <v>54</v>
      </c>
      <c r="W17638" t="s">
        <v>47</v>
      </c>
    </row>
    <row r="17639" spans="1:23" x14ac:dyDescent="0.25">
      <c r="A17639" s="92">
        <v>8784</v>
      </c>
      <c r="B17639" s="92">
        <v>0</v>
      </c>
      <c r="C17639" s="92">
        <v>0</v>
      </c>
      <c r="R17639" s="9">
        <v>43654</v>
      </c>
      <c r="S17639">
        <v>21</v>
      </c>
      <c r="T17639">
        <v>2.5472248940000002</v>
      </c>
      <c r="U17639">
        <v>1084598.1710000001</v>
      </c>
      <c r="V17639" t="s">
        <v>54</v>
      </c>
      <c r="W17639" t="s">
        <v>47</v>
      </c>
    </row>
    <row r="17640" spans="1:23" x14ac:dyDescent="0.25">
      <c r="A17640" s="92">
        <v>8784</v>
      </c>
      <c r="B17640" s="92">
        <v>0</v>
      </c>
      <c r="C17640" s="92">
        <v>0</v>
      </c>
      <c r="R17640" s="9">
        <v>43654</v>
      </c>
      <c r="S17640">
        <v>22</v>
      </c>
      <c r="T17640">
        <v>2.351420676</v>
      </c>
      <c r="U17640">
        <v>1001225.518</v>
      </c>
      <c r="V17640" t="s">
        <v>54</v>
      </c>
      <c r="W17640" t="s">
        <v>47</v>
      </c>
    </row>
    <row r="17641" spans="1:23" x14ac:dyDescent="0.25">
      <c r="A17641" s="92">
        <v>8784</v>
      </c>
      <c r="B17641" s="92">
        <v>0</v>
      </c>
      <c r="C17641" s="92">
        <v>0</v>
      </c>
      <c r="R17641" s="9">
        <v>43654</v>
      </c>
      <c r="S17641">
        <v>23</v>
      </c>
      <c r="T17641">
        <v>2.1281530769999999</v>
      </c>
      <c r="U17641">
        <v>906159.06770000001</v>
      </c>
      <c r="V17641" t="s">
        <v>54</v>
      </c>
      <c r="W17641" t="s">
        <v>47</v>
      </c>
    </row>
    <row r="17642" spans="1:23" x14ac:dyDescent="0.25">
      <c r="A17642" s="92">
        <v>8784</v>
      </c>
      <c r="B17642" s="92">
        <v>0</v>
      </c>
      <c r="C17642" s="92">
        <v>0</v>
      </c>
      <c r="R17642" s="9">
        <v>43654</v>
      </c>
      <c r="S17642">
        <v>24</v>
      </c>
      <c r="T17642">
        <v>1.8636432700000001</v>
      </c>
      <c r="U17642">
        <v>793531.84970000002</v>
      </c>
      <c r="V17642" t="s">
        <v>54</v>
      </c>
      <c r="W17642" t="s">
        <v>47</v>
      </c>
    </row>
    <row r="17643" spans="1:23" x14ac:dyDescent="0.25">
      <c r="A17643" s="92">
        <v>8784</v>
      </c>
      <c r="B17643" s="92">
        <v>0</v>
      </c>
      <c r="C17643" s="92">
        <v>0</v>
      </c>
      <c r="R17643" s="9">
        <v>43655</v>
      </c>
      <c r="S17643">
        <v>1</v>
      </c>
      <c r="T17643">
        <v>1.6225056019999999</v>
      </c>
      <c r="U17643">
        <v>690856.39529999997</v>
      </c>
      <c r="V17643" t="s">
        <v>54</v>
      </c>
      <c r="W17643" t="s">
        <v>47</v>
      </c>
    </row>
    <row r="17644" spans="1:23" x14ac:dyDescent="0.25">
      <c r="A17644" s="92">
        <v>8784</v>
      </c>
      <c r="B17644" s="92">
        <v>0</v>
      </c>
      <c r="C17644" s="92">
        <v>0</v>
      </c>
      <c r="R17644" s="9">
        <v>43655</v>
      </c>
      <c r="S17644">
        <v>2</v>
      </c>
      <c r="T17644">
        <v>1.4509834100000001</v>
      </c>
      <c r="U17644">
        <v>617822.93189999997</v>
      </c>
      <c r="V17644" t="s">
        <v>54</v>
      </c>
      <c r="W17644" t="s">
        <v>47</v>
      </c>
    </row>
    <row r="17645" spans="1:23" x14ac:dyDescent="0.25">
      <c r="A17645" s="92">
        <v>8784</v>
      </c>
      <c r="B17645" s="92">
        <v>0</v>
      </c>
      <c r="C17645" s="92">
        <v>0</v>
      </c>
      <c r="R17645" s="9">
        <v>43655</v>
      </c>
      <c r="S17645">
        <v>3</v>
      </c>
      <c r="T17645">
        <v>1.2996990509999999</v>
      </c>
      <c r="U17645">
        <v>553406.65729999996</v>
      </c>
      <c r="V17645" t="s">
        <v>54</v>
      </c>
      <c r="W17645" t="s">
        <v>47</v>
      </c>
    </row>
    <row r="17646" spans="1:23" x14ac:dyDescent="0.25">
      <c r="A17646" s="92">
        <v>8784</v>
      </c>
      <c r="B17646" s="92">
        <v>0</v>
      </c>
      <c r="C17646" s="92">
        <v>0</v>
      </c>
      <c r="R17646" s="9">
        <v>43655</v>
      </c>
      <c r="S17646">
        <v>4</v>
      </c>
      <c r="T17646">
        <v>1.1973425550000001</v>
      </c>
      <c r="U17646">
        <v>509823.67060000001</v>
      </c>
      <c r="V17646" t="s">
        <v>54</v>
      </c>
      <c r="W17646" t="s">
        <v>47</v>
      </c>
    </row>
    <row r="17647" spans="1:23" x14ac:dyDescent="0.25">
      <c r="A17647" s="92">
        <v>8784</v>
      </c>
      <c r="B17647" s="92">
        <v>0</v>
      </c>
      <c r="C17647" s="92">
        <v>0</v>
      </c>
      <c r="R17647" s="9">
        <v>43655</v>
      </c>
      <c r="S17647">
        <v>5</v>
      </c>
      <c r="T17647">
        <v>1.140034413</v>
      </c>
      <c r="U17647">
        <v>485422.09279999998</v>
      </c>
      <c r="V17647" t="s">
        <v>54</v>
      </c>
      <c r="W17647" t="s">
        <v>47</v>
      </c>
    </row>
    <row r="17648" spans="1:23" x14ac:dyDescent="0.25">
      <c r="A17648" s="92">
        <v>8784</v>
      </c>
      <c r="B17648" s="92">
        <v>0</v>
      </c>
      <c r="C17648" s="92">
        <v>0</v>
      </c>
      <c r="R17648" s="9">
        <v>43655</v>
      </c>
      <c r="S17648">
        <v>6</v>
      </c>
      <c r="T17648">
        <v>1.1594104139999999</v>
      </c>
      <c r="U17648">
        <v>493672.31679999997</v>
      </c>
      <c r="V17648" t="s">
        <v>54</v>
      </c>
      <c r="W17648" t="s">
        <v>47</v>
      </c>
    </row>
    <row r="17649" spans="1:23" x14ac:dyDescent="0.25">
      <c r="A17649" s="92">
        <v>8784</v>
      </c>
      <c r="B17649" s="92">
        <v>0</v>
      </c>
      <c r="C17649" s="92">
        <v>0</v>
      </c>
      <c r="R17649" s="9">
        <v>43655</v>
      </c>
      <c r="S17649">
        <v>7</v>
      </c>
      <c r="T17649">
        <v>1.25667481</v>
      </c>
      <c r="U17649">
        <v>535087.10739999998</v>
      </c>
      <c r="V17649" t="s">
        <v>54</v>
      </c>
      <c r="W17649" t="s">
        <v>47</v>
      </c>
    </row>
    <row r="17650" spans="1:23" x14ac:dyDescent="0.25">
      <c r="A17650" s="92">
        <v>8784</v>
      </c>
      <c r="B17650" s="92">
        <v>0</v>
      </c>
      <c r="C17650" s="92">
        <v>0</v>
      </c>
      <c r="R17650" s="9">
        <v>43655</v>
      </c>
      <c r="S17650">
        <v>8</v>
      </c>
      <c r="T17650">
        <v>1.2915887770000001</v>
      </c>
      <c r="U17650">
        <v>549953.33479999995</v>
      </c>
      <c r="V17650" t="s">
        <v>54</v>
      </c>
      <c r="W17650" t="s">
        <v>47</v>
      </c>
    </row>
    <row r="17651" spans="1:23" x14ac:dyDescent="0.25">
      <c r="A17651" s="92">
        <v>8784</v>
      </c>
      <c r="B17651" s="92">
        <v>0</v>
      </c>
      <c r="C17651" s="92">
        <v>0</v>
      </c>
      <c r="R17651" s="9">
        <v>43655</v>
      </c>
      <c r="S17651">
        <v>9</v>
      </c>
      <c r="T17651">
        <v>1.354898325</v>
      </c>
      <c r="U17651">
        <v>576910.28709999996</v>
      </c>
      <c r="V17651" t="s">
        <v>54</v>
      </c>
      <c r="W17651" t="s">
        <v>47</v>
      </c>
    </row>
    <row r="17652" spans="1:23" x14ac:dyDescent="0.25">
      <c r="A17652" s="92">
        <v>8784</v>
      </c>
      <c r="B17652" s="92">
        <v>0</v>
      </c>
      <c r="C17652" s="92">
        <v>0</v>
      </c>
      <c r="R17652" s="9">
        <v>43655</v>
      </c>
      <c r="S17652">
        <v>10</v>
      </c>
      <c r="T17652">
        <v>1.5247241600000001</v>
      </c>
      <c r="U17652">
        <v>649221.44830000005</v>
      </c>
      <c r="V17652" t="s">
        <v>54</v>
      </c>
      <c r="W17652" t="s">
        <v>47</v>
      </c>
    </row>
    <row r="17653" spans="1:23" x14ac:dyDescent="0.25">
      <c r="A17653" s="92">
        <v>8784</v>
      </c>
      <c r="B17653" s="92">
        <v>0</v>
      </c>
      <c r="C17653" s="92">
        <v>0</v>
      </c>
      <c r="R17653" s="9">
        <v>43655</v>
      </c>
      <c r="S17653">
        <v>11</v>
      </c>
      <c r="T17653">
        <v>1.819984126</v>
      </c>
      <c r="U17653">
        <v>774941.96109999996</v>
      </c>
      <c r="V17653" t="s">
        <v>54</v>
      </c>
      <c r="W17653" t="s">
        <v>47</v>
      </c>
    </row>
    <row r="17654" spans="1:23" x14ac:dyDescent="0.25">
      <c r="A17654" s="92">
        <v>8784</v>
      </c>
      <c r="B17654" s="92">
        <v>0</v>
      </c>
      <c r="C17654" s="92">
        <v>0</v>
      </c>
      <c r="R17654" s="9">
        <v>43655</v>
      </c>
      <c r="S17654">
        <v>12</v>
      </c>
      <c r="T17654">
        <v>2.1455075680000002</v>
      </c>
      <c r="U17654">
        <v>913548.54040000006</v>
      </c>
      <c r="V17654" t="s">
        <v>54</v>
      </c>
      <c r="W17654" t="s">
        <v>47</v>
      </c>
    </row>
    <row r="17655" spans="1:23" x14ac:dyDescent="0.25">
      <c r="A17655" s="92">
        <v>8784</v>
      </c>
      <c r="B17655" s="92">
        <v>0</v>
      </c>
      <c r="C17655" s="92">
        <v>0</v>
      </c>
      <c r="R17655" s="9">
        <v>43655</v>
      </c>
      <c r="S17655">
        <v>13</v>
      </c>
      <c r="T17655">
        <v>2.4500513019999999</v>
      </c>
      <c r="U17655">
        <v>1043222.044</v>
      </c>
      <c r="V17655" t="s">
        <v>54</v>
      </c>
      <c r="W17655" t="s">
        <v>47</v>
      </c>
    </row>
    <row r="17656" spans="1:23" x14ac:dyDescent="0.25">
      <c r="A17656" s="92">
        <v>8784</v>
      </c>
      <c r="B17656" s="92">
        <v>0</v>
      </c>
      <c r="C17656" s="92">
        <v>0</v>
      </c>
      <c r="R17656" s="9">
        <v>43655</v>
      </c>
      <c r="S17656">
        <v>14</v>
      </c>
      <c r="T17656">
        <v>2.602157509</v>
      </c>
      <c r="U17656">
        <v>1107988.2590000001</v>
      </c>
      <c r="V17656" t="s">
        <v>54</v>
      </c>
      <c r="W17656" t="s">
        <v>47</v>
      </c>
    </row>
    <row r="17657" spans="1:23" x14ac:dyDescent="0.25">
      <c r="A17657" s="92">
        <v>8784</v>
      </c>
      <c r="B17657" s="92">
        <v>0</v>
      </c>
      <c r="C17657" s="92">
        <v>0</v>
      </c>
      <c r="R17657" s="9">
        <v>43655</v>
      </c>
      <c r="S17657">
        <v>15</v>
      </c>
      <c r="T17657">
        <v>2.7166556239999999</v>
      </c>
      <c r="U17657">
        <v>1156741.098</v>
      </c>
      <c r="V17657" t="s">
        <v>54</v>
      </c>
      <c r="W17657" t="s">
        <v>47</v>
      </c>
    </row>
    <row r="17658" spans="1:23" x14ac:dyDescent="0.25">
      <c r="A17658" s="92">
        <v>8784</v>
      </c>
      <c r="B17658" s="92">
        <v>0</v>
      </c>
      <c r="C17658" s="92">
        <v>0</v>
      </c>
      <c r="R17658" s="9">
        <v>43655</v>
      </c>
      <c r="S17658">
        <v>16</v>
      </c>
      <c r="T17658">
        <v>2.778320667</v>
      </c>
      <c r="U17658">
        <v>1182997.827</v>
      </c>
      <c r="V17658" t="s">
        <v>54</v>
      </c>
      <c r="W17658" t="s">
        <v>47</v>
      </c>
    </row>
    <row r="17659" spans="1:23" x14ac:dyDescent="0.25">
      <c r="A17659" s="92">
        <v>8784</v>
      </c>
      <c r="B17659" s="92">
        <v>0</v>
      </c>
      <c r="C17659" s="92">
        <v>0</v>
      </c>
      <c r="R17659" s="9">
        <v>43655</v>
      </c>
      <c r="S17659">
        <v>17</v>
      </c>
      <c r="T17659">
        <v>2.7558183139999999</v>
      </c>
      <c r="U17659">
        <v>1173416.415</v>
      </c>
      <c r="V17659" t="s">
        <v>54</v>
      </c>
      <c r="W17659" t="s">
        <v>47</v>
      </c>
    </row>
    <row r="17660" spans="1:23" x14ac:dyDescent="0.25">
      <c r="A17660" s="92">
        <v>8784</v>
      </c>
      <c r="B17660" s="92">
        <v>0</v>
      </c>
      <c r="C17660" s="92">
        <v>0</v>
      </c>
      <c r="R17660" s="9">
        <v>43655</v>
      </c>
      <c r="S17660">
        <v>18</v>
      </c>
      <c r="T17660">
        <v>2.7214503539999999</v>
      </c>
      <c r="U17660">
        <v>1158782.675</v>
      </c>
      <c r="V17660" t="s">
        <v>54</v>
      </c>
      <c r="W17660" t="s">
        <v>47</v>
      </c>
    </row>
    <row r="17661" spans="1:23" x14ac:dyDescent="0.25">
      <c r="A17661" s="92">
        <v>8784</v>
      </c>
      <c r="B17661" s="92">
        <v>0</v>
      </c>
      <c r="C17661" s="92">
        <v>0</v>
      </c>
      <c r="R17661" s="9">
        <v>43655</v>
      </c>
      <c r="S17661">
        <v>19</v>
      </c>
      <c r="T17661">
        <v>2.743377985</v>
      </c>
      <c r="U17661">
        <v>1168119.3729999999</v>
      </c>
      <c r="V17661" t="s">
        <v>54</v>
      </c>
      <c r="W17661" t="s">
        <v>47</v>
      </c>
    </row>
    <row r="17662" spans="1:23" x14ac:dyDescent="0.25">
      <c r="A17662" s="92">
        <v>8784</v>
      </c>
      <c r="B17662" s="92">
        <v>0</v>
      </c>
      <c r="C17662" s="92">
        <v>0</v>
      </c>
      <c r="R17662" s="9">
        <v>43655</v>
      </c>
      <c r="S17662">
        <v>20</v>
      </c>
      <c r="T17662">
        <v>2.579824683</v>
      </c>
      <c r="U17662">
        <v>1098479.031</v>
      </c>
      <c r="V17662" t="s">
        <v>54</v>
      </c>
      <c r="W17662" t="s">
        <v>47</v>
      </c>
    </row>
    <row r="17663" spans="1:23" x14ac:dyDescent="0.25">
      <c r="A17663" s="92">
        <v>8784</v>
      </c>
      <c r="B17663" s="92">
        <v>0</v>
      </c>
      <c r="C17663" s="92">
        <v>0</v>
      </c>
      <c r="R17663" s="9">
        <v>43655</v>
      </c>
      <c r="S17663">
        <v>21</v>
      </c>
      <c r="T17663">
        <v>2.4516783169999998</v>
      </c>
      <c r="U17663">
        <v>1043914.82</v>
      </c>
      <c r="V17663" t="s">
        <v>54</v>
      </c>
      <c r="W17663" t="s">
        <v>47</v>
      </c>
    </row>
    <row r="17664" spans="1:23" x14ac:dyDescent="0.25">
      <c r="A17664" s="92">
        <v>8784</v>
      </c>
      <c r="B17664" s="92">
        <v>0</v>
      </c>
      <c r="C17664" s="92">
        <v>0</v>
      </c>
      <c r="R17664" s="9">
        <v>43655</v>
      </c>
      <c r="S17664">
        <v>22</v>
      </c>
      <c r="T17664">
        <v>2.2815758920000002</v>
      </c>
      <c r="U17664">
        <v>971485.88840000005</v>
      </c>
      <c r="V17664" t="s">
        <v>54</v>
      </c>
      <c r="W17664" t="s">
        <v>47</v>
      </c>
    </row>
    <row r="17665" spans="1:23" x14ac:dyDescent="0.25">
      <c r="A17665" s="92">
        <v>8784</v>
      </c>
      <c r="B17665" s="92">
        <v>0</v>
      </c>
      <c r="C17665" s="92">
        <v>0</v>
      </c>
      <c r="R17665" s="9">
        <v>43655</v>
      </c>
      <c r="S17665">
        <v>23</v>
      </c>
      <c r="T17665">
        <v>2.0166427159999998</v>
      </c>
      <c r="U17665">
        <v>858678.402</v>
      </c>
      <c r="V17665" t="s">
        <v>54</v>
      </c>
      <c r="W17665" t="s">
        <v>47</v>
      </c>
    </row>
    <row r="17666" spans="1:23" x14ac:dyDescent="0.25">
      <c r="A17666" s="92">
        <v>8784</v>
      </c>
      <c r="B17666" s="92">
        <v>0</v>
      </c>
      <c r="C17666" s="92">
        <v>0</v>
      </c>
      <c r="R17666" s="9">
        <v>43655</v>
      </c>
      <c r="S17666">
        <v>24</v>
      </c>
      <c r="T17666">
        <v>1.7726856200000001</v>
      </c>
      <c r="U17666">
        <v>754802.44629999995</v>
      </c>
      <c r="V17666" t="s">
        <v>54</v>
      </c>
      <c r="W17666" t="s">
        <v>47</v>
      </c>
    </row>
    <row r="17667" spans="1:23" x14ac:dyDescent="0.25">
      <c r="A17667" s="92">
        <v>8784</v>
      </c>
      <c r="B17667" s="92">
        <v>0</v>
      </c>
      <c r="C17667" s="92">
        <v>0</v>
      </c>
      <c r="R17667" s="9">
        <v>43656</v>
      </c>
      <c r="S17667">
        <v>1</v>
      </c>
      <c r="T17667">
        <v>1.545326701</v>
      </c>
      <c r="U17667">
        <v>657993.92819999997</v>
      </c>
      <c r="V17667" t="s">
        <v>54</v>
      </c>
      <c r="W17667" t="s">
        <v>47</v>
      </c>
    </row>
    <row r="17668" spans="1:23" x14ac:dyDescent="0.25">
      <c r="A17668" s="92">
        <v>8784</v>
      </c>
      <c r="B17668" s="92">
        <v>0</v>
      </c>
      <c r="C17668" s="92">
        <v>0</v>
      </c>
      <c r="R17668" s="9">
        <v>43656</v>
      </c>
      <c r="S17668">
        <v>2</v>
      </c>
      <c r="T17668">
        <v>1.3939216640000001</v>
      </c>
      <c r="U17668">
        <v>593526.26890000002</v>
      </c>
      <c r="V17668" t="s">
        <v>54</v>
      </c>
      <c r="W17668" t="s">
        <v>47</v>
      </c>
    </row>
    <row r="17669" spans="1:23" x14ac:dyDescent="0.25">
      <c r="A17669" s="92">
        <v>8784</v>
      </c>
      <c r="B17669" s="92">
        <v>0</v>
      </c>
      <c r="C17669" s="92">
        <v>0</v>
      </c>
      <c r="R17669" s="9">
        <v>43656</v>
      </c>
      <c r="S17669">
        <v>3</v>
      </c>
      <c r="T17669">
        <v>1.2638065489999999</v>
      </c>
      <c r="U17669">
        <v>538123.7733</v>
      </c>
      <c r="V17669" t="s">
        <v>54</v>
      </c>
      <c r="W17669" t="s">
        <v>47</v>
      </c>
    </row>
    <row r="17670" spans="1:23" x14ac:dyDescent="0.25">
      <c r="A17670" s="92">
        <v>8784</v>
      </c>
      <c r="B17670" s="92">
        <v>0</v>
      </c>
      <c r="C17670" s="92">
        <v>0</v>
      </c>
      <c r="R17670" s="9">
        <v>43656</v>
      </c>
      <c r="S17670">
        <v>4</v>
      </c>
      <c r="T17670">
        <v>1.1923352549999999</v>
      </c>
      <c r="U17670">
        <v>507691.58240000001</v>
      </c>
      <c r="V17670" t="s">
        <v>54</v>
      </c>
      <c r="W17670" t="s">
        <v>47</v>
      </c>
    </row>
    <row r="17671" spans="1:23" x14ac:dyDescent="0.25">
      <c r="A17671" s="92">
        <v>8784</v>
      </c>
      <c r="B17671" s="92">
        <v>0</v>
      </c>
      <c r="C17671" s="92">
        <v>0</v>
      </c>
      <c r="R17671" s="9">
        <v>43656</v>
      </c>
      <c r="S17671">
        <v>5</v>
      </c>
      <c r="T17671">
        <v>1.13221152</v>
      </c>
      <c r="U17671">
        <v>482091.13650000002</v>
      </c>
      <c r="V17671" t="s">
        <v>54</v>
      </c>
      <c r="W17671" t="s">
        <v>47</v>
      </c>
    </row>
    <row r="17672" spans="1:23" x14ac:dyDescent="0.25">
      <c r="A17672" s="92">
        <v>8784</v>
      </c>
      <c r="B17672" s="92">
        <v>0</v>
      </c>
      <c r="C17672" s="92">
        <v>0</v>
      </c>
      <c r="R17672" s="9">
        <v>43656</v>
      </c>
      <c r="S17672">
        <v>6</v>
      </c>
      <c r="T17672">
        <v>1.1517926409999999</v>
      </c>
      <c r="U17672">
        <v>490428.69949999999</v>
      </c>
      <c r="V17672" t="s">
        <v>54</v>
      </c>
      <c r="W17672" t="s">
        <v>47</v>
      </c>
    </row>
    <row r="17673" spans="1:23" x14ac:dyDescent="0.25">
      <c r="A17673" s="92">
        <v>8784</v>
      </c>
      <c r="B17673" s="92">
        <v>0</v>
      </c>
      <c r="C17673" s="92">
        <v>0</v>
      </c>
      <c r="R17673" s="9">
        <v>43656</v>
      </c>
      <c r="S17673">
        <v>7</v>
      </c>
      <c r="T17673">
        <v>1.2607331770000001</v>
      </c>
      <c r="U17673">
        <v>536815.14359999995</v>
      </c>
      <c r="V17673" t="s">
        <v>54</v>
      </c>
      <c r="W17673" t="s">
        <v>47</v>
      </c>
    </row>
    <row r="17674" spans="1:23" x14ac:dyDescent="0.25">
      <c r="A17674" s="92">
        <v>8784</v>
      </c>
      <c r="B17674" s="92">
        <v>0</v>
      </c>
      <c r="C17674" s="92">
        <v>0</v>
      </c>
      <c r="R17674" s="9">
        <v>43656</v>
      </c>
      <c r="S17674">
        <v>8</v>
      </c>
      <c r="T17674">
        <v>1.251521289</v>
      </c>
      <c r="U17674">
        <v>532892.75870000001</v>
      </c>
      <c r="V17674" t="s">
        <v>54</v>
      </c>
      <c r="W17674" t="s">
        <v>47</v>
      </c>
    </row>
    <row r="17675" spans="1:23" x14ac:dyDescent="0.25">
      <c r="A17675" s="92">
        <v>8784</v>
      </c>
      <c r="B17675" s="92">
        <v>0</v>
      </c>
      <c r="C17675" s="92">
        <v>0</v>
      </c>
      <c r="R17675" s="9">
        <v>43656</v>
      </c>
      <c r="S17675">
        <v>9</v>
      </c>
      <c r="T17675">
        <v>1.313126848</v>
      </c>
      <c r="U17675">
        <v>559124.1594</v>
      </c>
      <c r="V17675" t="s">
        <v>54</v>
      </c>
      <c r="W17675" t="s">
        <v>47</v>
      </c>
    </row>
    <row r="17676" spans="1:23" x14ac:dyDescent="0.25">
      <c r="A17676" s="92">
        <v>8784</v>
      </c>
      <c r="B17676" s="92">
        <v>0</v>
      </c>
      <c r="C17676" s="92">
        <v>0</v>
      </c>
      <c r="R17676" s="9">
        <v>43656</v>
      </c>
      <c r="S17676">
        <v>10</v>
      </c>
      <c r="T17676">
        <v>1.4417112299999999</v>
      </c>
      <c r="U17676">
        <v>613874.87509999995</v>
      </c>
      <c r="V17676" t="s">
        <v>54</v>
      </c>
      <c r="W17676" t="s">
        <v>47</v>
      </c>
    </row>
    <row r="17677" spans="1:23" x14ac:dyDescent="0.25">
      <c r="A17677" s="92">
        <v>8784</v>
      </c>
      <c r="B17677" s="92">
        <v>0</v>
      </c>
      <c r="C17677" s="92">
        <v>0</v>
      </c>
      <c r="R17677" s="9">
        <v>43656</v>
      </c>
      <c r="S17677">
        <v>11</v>
      </c>
      <c r="T17677">
        <v>1.6465418700000001</v>
      </c>
      <c r="U17677">
        <v>701090.94189999998</v>
      </c>
      <c r="V17677" t="s">
        <v>54</v>
      </c>
      <c r="W17677" t="s">
        <v>47</v>
      </c>
    </row>
    <row r="17678" spans="1:23" x14ac:dyDescent="0.25">
      <c r="A17678" s="92">
        <v>8784</v>
      </c>
      <c r="B17678" s="92">
        <v>0</v>
      </c>
      <c r="C17678" s="92">
        <v>0</v>
      </c>
      <c r="R17678" s="9">
        <v>43656</v>
      </c>
      <c r="S17678">
        <v>12</v>
      </c>
      <c r="T17678">
        <v>1.9160209589999999</v>
      </c>
      <c r="U17678">
        <v>815834.0601</v>
      </c>
      <c r="V17678" t="s">
        <v>54</v>
      </c>
      <c r="W17678" t="s">
        <v>47</v>
      </c>
    </row>
    <row r="17679" spans="1:23" x14ac:dyDescent="0.25">
      <c r="A17679" s="92">
        <v>8784</v>
      </c>
      <c r="B17679" s="92">
        <v>0</v>
      </c>
      <c r="C17679" s="92">
        <v>0</v>
      </c>
      <c r="R17679" s="9">
        <v>43656</v>
      </c>
      <c r="S17679">
        <v>13</v>
      </c>
      <c r="T17679">
        <v>2.1747082679999998</v>
      </c>
      <c r="U17679">
        <v>925982.08169999998</v>
      </c>
      <c r="V17679" t="s">
        <v>54</v>
      </c>
      <c r="W17679" t="s">
        <v>47</v>
      </c>
    </row>
    <row r="17680" spans="1:23" x14ac:dyDescent="0.25">
      <c r="A17680" s="92">
        <v>8784</v>
      </c>
      <c r="B17680" s="92">
        <v>0</v>
      </c>
      <c r="C17680" s="92">
        <v>0</v>
      </c>
      <c r="R17680" s="9">
        <v>43656</v>
      </c>
      <c r="S17680">
        <v>14</v>
      </c>
      <c r="T17680">
        <v>2.4284017019999999</v>
      </c>
      <c r="U17680">
        <v>1034003.731</v>
      </c>
      <c r="V17680" t="s">
        <v>54</v>
      </c>
      <c r="W17680" t="s">
        <v>47</v>
      </c>
    </row>
    <row r="17681" spans="1:23" x14ac:dyDescent="0.25">
      <c r="A17681" s="92">
        <v>8784</v>
      </c>
      <c r="B17681" s="92">
        <v>0</v>
      </c>
      <c r="C17681" s="92">
        <v>0</v>
      </c>
      <c r="R17681" s="9">
        <v>43656</v>
      </c>
      <c r="S17681">
        <v>15</v>
      </c>
      <c r="T17681">
        <v>2.5815967099999999</v>
      </c>
      <c r="U17681">
        <v>1099233.5530000001</v>
      </c>
      <c r="V17681" t="s">
        <v>54</v>
      </c>
      <c r="W17681" t="s">
        <v>47</v>
      </c>
    </row>
    <row r="17682" spans="1:23" x14ac:dyDescent="0.25">
      <c r="A17682" s="92">
        <v>8784</v>
      </c>
      <c r="B17682" s="92">
        <v>0</v>
      </c>
      <c r="C17682" s="92">
        <v>0</v>
      </c>
      <c r="R17682" s="9">
        <v>43656</v>
      </c>
      <c r="S17682">
        <v>16</v>
      </c>
      <c r="T17682">
        <v>2.6836746250000001</v>
      </c>
      <c r="U17682">
        <v>1142697.9210000001</v>
      </c>
      <c r="V17682" t="s">
        <v>54</v>
      </c>
      <c r="W17682" t="s">
        <v>47</v>
      </c>
    </row>
    <row r="17683" spans="1:23" x14ac:dyDescent="0.25">
      <c r="A17683" s="92">
        <v>8784</v>
      </c>
      <c r="B17683" s="92">
        <v>0</v>
      </c>
      <c r="C17683" s="92">
        <v>0</v>
      </c>
      <c r="R17683" s="9">
        <v>43656</v>
      </c>
      <c r="S17683">
        <v>17</v>
      </c>
      <c r="T17683">
        <v>2.6379026109999999</v>
      </c>
      <c r="U17683">
        <v>1123208.3799999999</v>
      </c>
      <c r="V17683" t="s">
        <v>54</v>
      </c>
      <c r="W17683" t="s">
        <v>47</v>
      </c>
    </row>
    <row r="17684" spans="1:23" x14ac:dyDescent="0.25">
      <c r="A17684" s="92">
        <v>8784</v>
      </c>
      <c r="B17684" s="92">
        <v>0</v>
      </c>
      <c r="C17684" s="92">
        <v>0</v>
      </c>
      <c r="R17684" s="9">
        <v>43656</v>
      </c>
      <c r="S17684">
        <v>18</v>
      </c>
      <c r="T17684">
        <v>2.5091927690000002</v>
      </c>
      <c r="U17684">
        <v>1068404.2439999999</v>
      </c>
      <c r="V17684" t="s">
        <v>54</v>
      </c>
      <c r="W17684" t="s">
        <v>47</v>
      </c>
    </row>
    <row r="17685" spans="1:23" x14ac:dyDescent="0.25">
      <c r="A17685" s="92">
        <v>8784</v>
      </c>
      <c r="B17685" s="92">
        <v>0</v>
      </c>
      <c r="C17685" s="92">
        <v>0</v>
      </c>
      <c r="R17685" s="9">
        <v>43656</v>
      </c>
      <c r="S17685">
        <v>19</v>
      </c>
      <c r="T17685">
        <v>2.3325339719999998</v>
      </c>
      <c r="U17685">
        <v>993183.63509999996</v>
      </c>
      <c r="V17685" t="s">
        <v>54</v>
      </c>
      <c r="W17685" t="s">
        <v>47</v>
      </c>
    </row>
    <row r="17686" spans="1:23" x14ac:dyDescent="0.25">
      <c r="A17686" s="92">
        <v>8784</v>
      </c>
      <c r="B17686" s="92">
        <v>0</v>
      </c>
      <c r="C17686" s="92">
        <v>0</v>
      </c>
      <c r="R17686" s="9">
        <v>43656</v>
      </c>
      <c r="S17686">
        <v>20</v>
      </c>
      <c r="T17686">
        <v>2.2090712730000002</v>
      </c>
      <c r="U17686">
        <v>940613.71200000006</v>
      </c>
      <c r="V17686" t="s">
        <v>54</v>
      </c>
      <c r="W17686" t="s">
        <v>47</v>
      </c>
    </row>
    <row r="17687" spans="1:23" x14ac:dyDescent="0.25">
      <c r="A17687" s="92">
        <v>8784</v>
      </c>
      <c r="B17687" s="92">
        <v>0</v>
      </c>
      <c r="C17687" s="92">
        <v>0</v>
      </c>
      <c r="R17687" s="9">
        <v>43656</v>
      </c>
      <c r="S17687">
        <v>21</v>
      </c>
      <c r="T17687">
        <v>2.10480752</v>
      </c>
      <c r="U17687">
        <v>896218.62289999996</v>
      </c>
      <c r="V17687" t="s">
        <v>54</v>
      </c>
      <c r="W17687" t="s">
        <v>47</v>
      </c>
    </row>
    <row r="17688" spans="1:23" x14ac:dyDescent="0.25">
      <c r="A17688" s="92">
        <v>8784</v>
      </c>
      <c r="B17688" s="92">
        <v>0</v>
      </c>
      <c r="C17688" s="92">
        <v>0</v>
      </c>
      <c r="R17688" s="9">
        <v>43656</v>
      </c>
      <c r="S17688">
        <v>22</v>
      </c>
      <c r="T17688">
        <v>2.0144105259999998</v>
      </c>
      <c r="U17688">
        <v>857727.94420000003</v>
      </c>
      <c r="V17688" t="s">
        <v>54</v>
      </c>
      <c r="W17688" t="s">
        <v>47</v>
      </c>
    </row>
    <row r="17689" spans="1:23" x14ac:dyDescent="0.25">
      <c r="A17689" s="92">
        <v>8784</v>
      </c>
      <c r="B17689" s="92">
        <v>0</v>
      </c>
      <c r="C17689" s="92">
        <v>0</v>
      </c>
      <c r="R17689" s="9">
        <v>43656</v>
      </c>
      <c r="S17689">
        <v>23</v>
      </c>
      <c r="T17689">
        <v>1.84857206</v>
      </c>
      <c r="U17689">
        <v>787114.58869999996</v>
      </c>
      <c r="V17689" t="s">
        <v>54</v>
      </c>
      <c r="W17689" t="s">
        <v>47</v>
      </c>
    </row>
    <row r="17690" spans="1:23" x14ac:dyDescent="0.25">
      <c r="A17690" s="92">
        <v>8784</v>
      </c>
      <c r="B17690" s="92">
        <v>0</v>
      </c>
      <c r="C17690" s="92">
        <v>0</v>
      </c>
      <c r="R17690" s="9">
        <v>43656</v>
      </c>
      <c r="S17690">
        <v>24</v>
      </c>
      <c r="T17690">
        <v>1.6039941470000001</v>
      </c>
      <c r="U17690">
        <v>682974.29169999994</v>
      </c>
      <c r="V17690" t="s">
        <v>54</v>
      </c>
      <c r="W17690" t="s">
        <v>47</v>
      </c>
    </row>
    <row r="17691" spans="1:23" x14ac:dyDescent="0.25">
      <c r="A17691" s="92">
        <v>8784</v>
      </c>
      <c r="B17691" s="92">
        <v>0</v>
      </c>
      <c r="C17691" s="92">
        <v>0</v>
      </c>
      <c r="R17691" s="9">
        <v>43657</v>
      </c>
      <c r="S17691">
        <v>1</v>
      </c>
      <c r="T17691">
        <v>1.435699769</v>
      </c>
      <c r="U17691">
        <v>611315.21880000003</v>
      </c>
      <c r="V17691" t="s">
        <v>54</v>
      </c>
      <c r="W17691" t="s">
        <v>47</v>
      </c>
    </row>
    <row r="17692" spans="1:23" x14ac:dyDescent="0.25">
      <c r="A17692" s="92">
        <v>8784</v>
      </c>
      <c r="B17692" s="92">
        <v>0</v>
      </c>
      <c r="C17692" s="92">
        <v>0</v>
      </c>
      <c r="R17692" s="9">
        <v>43657</v>
      </c>
      <c r="S17692">
        <v>2</v>
      </c>
      <c r="T17692">
        <v>1.2809663790000001</v>
      </c>
      <c r="U17692">
        <v>545430.36010000005</v>
      </c>
      <c r="V17692" t="s">
        <v>54</v>
      </c>
      <c r="W17692" t="s">
        <v>47</v>
      </c>
    </row>
    <row r="17693" spans="1:23" x14ac:dyDescent="0.25">
      <c r="A17693" s="92">
        <v>8784</v>
      </c>
      <c r="B17693" s="92">
        <v>0</v>
      </c>
      <c r="C17693" s="92">
        <v>0</v>
      </c>
      <c r="R17693" s="9">
        <v>43657</v>
      </c>
      <c r="S17693">
        <v>3</v>
      </c>
      <c r="T17693">
        <v>1.1688723029999999</v>
      </c>
      <c r="U17693">
        <v>497701.15120000002</v>
      </c>
      <c r="V17693" t="s">
        <v>54</v>
      </c>
      <c r="W17693" t="s">
        <v>47</v>
      </c>
    </row>
    <row r="17694" spans="1:23" x14ac:dyDescent="0.25">
      <c r="A17694" s="92">
        <v>8784</v>
      </c>
      <c r="B17694" s="92">
        <v>0</v>
      </c>
      <c r="C17694" s="92">
        <v>0</v>
      </c>
      <c r="R17694" s="9">
        <v>43657</v>
      </c>
      <c r="S17694">
        <v>4</v>
      </c>
      <c r="T17694">
        <v>1.1029995880000001</v>
      </c>
      <c r="U17694">
        <v>469652.8126</v>
      </c>
      <c r="V17694" t="s">
        <v>54</v>
      </c>
      <c r="W17694" t="s">
        <v>47</v>
      </c>
    </row>
    <row r="17695" spans="1:23" x14ac:dyDescent="0.25">
      <c r="A17695" s="92">
        <v>8784</v>
      </c>
      <c r="B17695" s="92">
        <v>0</v>
      </c>
      <c r="C17695" s="92">
        <v>0</v>
      </c>
      <c r="R17695" s="9">
        <v>43657</v>
      </c>
      <c r="S17695">
        <v>5</v>
      </c>
      <c r="T17695">
        <v>1.0658015359999999</v>
      </c>
      <c r="U17695">
        <v>453814.03080000001</v>
      </c>
      <c r="V17695" t="s">
        <v>54</v>
      </c>
      <c r="W17695" t="s">
        <v>47</v>
      </c>
    </row>
    <row r="17696" spans="1:23" x14ac:dyDescent="0.25">
      <c r="A17696" s="92">
        <v>8784</v>
      </c>
      <c r="B17696" s="92">
        <v>0</v>
      </c>
      <c r="C17696" s="92">
        <v>0</v>
      </c>
      <c r="R17696" s="9">
        <v>43657</v>
      </c>
      <c r="S17696">
        <v>6</v>
      </c>
      <c r="T17696">
        <v>1.0871812729999999</v>
      </c>
      <c r="U17696">
        <v>462917.43719999999</v>
      </c>
      <c r="V17696" t="s">
        <v>54</v>
      </c>
      <c r="W17696" t="s">
        <v>47</v>
      </c>
    </row>
    <row r="17697" spans="1:23" x14ac:dyDescent="0.25">
      <c r="A17697" s="92">
        <v>8784</v>
      </c>
      <c r="B17697" s="92">
        <v>0</v>
      </c>
      <c r="C17697" s="92">
        <v>0</v>
      </c>
      <c r="R17697" s="9">
        <v>43657</v>
      </c>
      <c r="S17697">
        <v>7</v>
      </c>
      <c r="T17697">
        <v>1.1724687600000001</v>
      </c>
      <c r="U17697">
        <v>499232.50819999998</v>
      </c>
      <c r="V17697" t="s">
        <v>54</v>
      </c>
      <c r="W17697" t="s">
        <v>47</v>
      </c>
    </row>
    <row r="17698" spans="1:23" x14ac:dyDescent="0.25">
      <c r="A17698" s="92">
        <v>8784</v>
      </c>
      <c r="B17698" s="92">
        <v>0</v>
      </c>
      <c r="C17698" s="92">
        <v>0</v>
      </c>
      <c r="R17698" s="9">
        <v>43657</v>
      </c>
      <c r="S17698">
        <v>8</v>
      </c>
      <c r="T17698">
        <v>1.19672522</v>
      </c>
      <c r="U17698">
        <v>509560.81189999997</v>
      </c>
      <c r="V17698" t="s">
        <v>54</v>
      </c>
      <c r="W17698" t="s">
        <v>47</v>
      </c>
    </row>
    <row r="17699" spans="1:23" x14ac:dyDescent="0.25">
      <c r="A17699" s="92">
        <v>8784</v>
      </c>
      <c r="B17699" s="92">
        <v>0</v>
      </c>
      <c r="C17699" s="92">
        <v>0</v>
      </c>
      <c r="R17699" s="9">
        <v>43657</v>
      </c>
      <c r="S17699">
        <v>9</v>
      </c>
      <c r="T17699">
        <v>1.28138083</v>
      </c>
      <c r="U17699">
        <v>545606.83189999999</v>
      </c>
      <c r="V17699" t="s">
        <v>54</v>
      </c>
      <c r="W17699" t="s">
        <v>47</v>
      </c>
    </row>
    <row r="17700" spans="1:23" x14ac:dyDescent="0.25">
      <c r="A17700" s="92">
        <v>8784</v>
      </c>
      <c r="B17700" s="92">
        <v>0</v>
      </c>
      <c r="C17700" s="92">
        <v>0</v>
      </c>
      <c r="R17700" s="9">
        <v>43657</v>
      </c>
      <c r="S17700">
        <v>10</v>
      </c>
      <c r="T17700">
        <v>1.475110248</v>
      </c>
      <c r="U17700">
        <v>628096.04299999995</v>
      </c>
      <c r="V17700" t="s">
        <v>54</v>
      </c>
      <c r="W17700" t="s">
        <v>47</v>
      </c>
    </row>
    <row r="17701" spans="1:23" x14ac:dyDescent="0.25">
      <c r="A17701" s="92">
        <v>8784</v>
      </c>
      <c r="B17701" s="92">
        <v>0</v>
      </c>
      <c r="C17701" s="92">
        <v>0</v>
      </c>
      <c r="R17701" s="9">
        <v>43657</v>
      </c>
      <c r="S17701">
        <v>11</v>
      </c>
      <c r="T17701">
        <v>1.7159263010000001</v>
      </c>
      <c r="U17701">
        <v>730634.55550000002</v>
      </c>
      <c r="V17701" t="s">
        <v>54</v>
      </c>
      <c r="W17701" t="s">
        <v>47</v>
      </c>
    </row>
    <row r="17702" spans="1:23" x14ac:dyDescent="0.25">
      <c r="A17702" s="92">
        <v>8784</v>
      </c>
      <c r="B17702" s="92">
        <v>0</v>
      </c>
      <c r="C17702" s="92">
        <v>0</v>
      </c>
      <c r="R17702" s="9">
        <v>43657</v>
      </c>
      <c r="S17702">
        <v>12</v>
      </c>
      <c r="T17702">
        <v>1.972010842</v>
      </c>
      <c r="U17702">
        <v>839674.3284</v>
      </c>
      <c r="V17702" t="s">
        <v>54</v>
      </c>
      <c r="W17702" t="s">
        <v>47</v>
      </c>
    </row>
    <row r="17703" spans="1:23" x14ac:dyDescent="0.25">
      <c r="A17703" s="92">
        <v>8784</v>
      </c>
      <c r="B17703" s="92">
        <v>0</v>
      </c>
      <c r="C17703" s="92">
        <v>0</v>
      </c>
      <c r="R17703" s="9">
        <v>43657</v>
      </c>
      <c r="S17703">
        <v>13</v>
      </c>
      <c r="T17703">
        <v>2.2590865529999999</v>
      </c>
      <c r="U17703">
        <v>961910.01789999998</v>
      </c>
      <c r="V17703" t="s">
        <v>54</v>
      </c>
      <c r="W17703" t="s">
        <v>47</v>
      </c>
    </row>
    <row r="17704" spans="1:23" x14ac:dyDescent="0.25">
      <c r="A17704" s="92">
        <v>8784</v>
      </c>
      <c r="B17704" s="92">
        <v>0</v>
      </c>
      <c r="C17704" s="92">
        <v>0</v>
      </c>
      <c r="R17704" s="9">
        <v>43657</v>
      </c>
      <c r="S17704">
        <v>14</v>
      </c>
      <c r="T17704">
        <v>2.487398642</v>
      </c>
      <c r="U17704">
        <v>1059124.392</v>
      </c>
      <c r="V17704" t="s">
        <v>54</v>
      </c>
      <c r="W17704" t="s">
        <v>47</v>
      </c>
    </row>
    <row r="17705" spans="1:23" x14ac:dyDescent="0.25">
      <c r="A17705" s="92">
        <v>8784</v>
      </c>
      <c r="B17705" s="92">
        <v>0</v>
      </c>
      <c r="C17705" s="92">
        <v>0</v>
      </c>
      <c r="R17705" s="9">
        <v>43657</v>
      </c>
      <c r="S17705">
        <v>15</v>
      </c>
      <c r="T17705">
        <v>2.6510453319999998</v>
      </c>
      <c r="U17705">
        <v>1128804.4979999999</v>
      </c>
      <c r="V17705" t="s">
        <v>54</v>
      </c>
      <c r="W17705" t="s">
        <v>47</v>
      </c>
    </row>
    <row r="17706" spans="1:23" x14ac:dyDescent="0.25">
      <c r="A17706" s="92">
        <v>8784</v>
      </c>
      <c r="B17706" s="92">
        <v>0</v>
      </c>
      <c r="C17706" s="92">
        <v>0</v>
      </c>
      <c r="R17706" s="9">
        <v>43657</v>
      </c>
      <c r="S17706">
        <v>16</v>
      </c>
      <c r="T17706">
        <v>2.7484911799999998</v>
      </c>
      <c r="U17706">
        <v>1170296.55</v>
      </c>
      <c r="V17706" t="s">
        <v>54</v>
      </c>
      <c r="W17706" t="s">
        <v>47</v>
      </c>
    </row>
    <row r="17707" spans="1:23" x14ac:dyDescent="0.25">
      <c r="A17707" s="92">
        <v>8784</v>
      </c>
      <c r="B17707" s="92">
        <v>0</v>
      </c>
      <c r="C17707" s="92">
        <v>0</v>
      </c>
      <c r="R17707" s="9">
        <v>43657</v>
      </c>
      <c r="S17707">
        <v>17</v>
      </c>
      <c r="T17707">
        <v>2.8677934230000002</v>
      </c>
      <c r="U17707">
        <v>1221094.9680000001</v>
      </c>
      <c r="V17707" t="s">
        <v>54</v>
      </c>
      <c r="W17707" t="s">
        <v>47</v>
      </c>
    </row>
    <row r="17708" spans="1:23" x14ac:dyDescent="0.25">
      <c r="A17708" s="92">
        <v>8784</v>
      </c>
      <c r="B17708" s="92">
        <v>0</v>
      </c>
      <c r="C17708" s="92">
        <v>0</v>
      </c>
      <c r="R17708" s="9">
        <v>43657</v>
      </c>
      <c r="S17708">
        <v>18</v>
      </c>
      <c r="T17708">
        <v>2.930868877</v>
      </c>
      <c r="U17708">
        <v>1247952.2439999999</v>
      </c>
      <c r="V17708" t="s">
        <v>54</v>
      </c>
      <c r="W17708" t="s">
        <v>47</v>
      </c>
    </row>
    <row r="17709" spans="1:23" x14ac:dyDescent="0.25">
      <c r="A17709" s="92">
        <v>8784</v>
      </c>
      <c r="B17709" s="92">
        <v>0</v>
      </c>
      <c r="C17709" s="92">
        <v>0</v>
      </c>
      <c r="R17709" s="9">
        <v>43657</v>
      </c>
      <c r="S17709">
        <v>19</v>
      </c>
      <c r="T17709">
        <v>2.5629691870000002</v>
      </c>
      <c r="U17709">
        <v>1091302.0279999999</v>
      </c>
      <c r="V17709" t="s">
        <v>54</v>
      </c>
      <c r="W17709" t="s">
        <v>47</v>
      </c>
    </row>
    <row r="17710" spans="1:23" x14ac:dyDescent="0.25">
      <c r="A17710" s="92">
        <v>8784</v>
      </c>
      <c r="B17710" s="92">
        <v>0</v>
      </c>
      <c r="C17710" s="92">
        <v>0</v>
      </c>
      <c r="R17710" s="9">
        <v>43657</v>
      </c>
      <c r="S17710">
        <v>20</v>
      </c>
      <c r="T17710">
        <v>2.389156523</v>
      </c>
      <c r="U17710">
        <v>1017293.291</v>
      </c>
      <c r="V17710" t="s">
        <v>54</v>
      </c>
      <c r="W17710" t="s">
        <v>47</v>
      </c>
    </row>
    <row r="17711" spans="1:23" x14ac:dyDescent="0.25">
      <c r="A17711" s="92">
        <v>8784</v>
      </c>
      <c r="B17711" s="92">
        <v>0</v>
      </c>
      <c r="C17711" s="92">
        <v>0</v>
      </c>
      <c r="R17711" s="9">
        <v>43657</v>
      </c>
      <c r="S17711">
        <v>21</v>
      </c>
      <c r="T17711">
        <v>2.2192379610000001</v>
      </c>
      <c r="U17711">
        <v>944942.64659999998</v>
      </c>
      <c r="V17711" t="s">
        <v>54</v>
      </c>
      <c r="W17711" t="s">
        <v>47</v>
      </c>
    </row>
    <row r="17712" spans="1:23" x14ac:dyDescent="0.25">
      <c r="A17712" s="92">
        <v>8784</v>
      </c>
      <c r="B17712" s="92">
        <v>0</v>
      </c>
      <c r="C17712" s="92">
        <v>0</v>
      </c>
      <c r="R17712" s="9">
        <v>43657</v>
      </c>
      <c r="S17712">
        <v>22</v>
      </c>
      <c r="T17712">
        <v>2.1027925500000002</v>
      </c>
      <c r="U17712">
        <v>895360.65670000005</v>
      </c>
      <c r="V17712" t="s">
        <v>54</v>
      </c>
      <c r="W17712" t="s">
        <v>47</v>
      </c>
    </row>
    <row r="17713" spans="1:23" x14ac:dyDescent="0.25">
      <c r="A17713" s="92">
        <v>8784</v>
      </c>
      <c r="B17713" s="92">
        <v>0</v>
      </c>
      <c r="C17713" s="92">
        <v>0</v>
      </c>
      <c r="R17713" s="9">
        <v>43657</v>
      </c>
      <c r="S17713">
        <v>23</v>
      </c>
      <c r="T17713">
        <v>1.940540792</v>
      </c>
      <c r="U17713">
        <v>826274.50710000005</v>
      </c>
      <c r="V17713" t="s">
        <v>54</v>
      </c>
      <c r="W17713" t="s">
        <v>47</v>
      </c>
    </row>
    <row r="17714" spans="1:23" x14ac:dyDescent="0.25">
      <c r="A17714" s="92">
        <v>8784</v>
      </c>
      <c r="B17714" s="92">
        <v>0</v>
      </c>
      <c r="C17714" s="92">
        <v>0</v>
      </c>
      <c r="R17714" s="9">
        <v>43657</v>
      </c>
      <c r="S17714">
        <v>24</v>
      </c>
      <c r="T17714">
        <v>1.672611869</v>
      </c>
      <c r="U17714">
        <v>712191.44339999999</v>
      </c>
      <c r="V17714" t="s">
        <v>54</v>
      </c>
      <c r="W17714" t="s">
        <v>47</v>
      </c>
    </row>
    <row r="17715" spans="1:23" x14ac:dyDescent="0.25">
      <c r="A17715" s="92">
        <v>8784</v>
      </c>
      <c r="B17715" s="92">
        <v>0</v>
      </c>
      <c r="C17715" s="92">
        <v>0</v>
      </c>
      <c r="R17715" s="9">
        <v>43658</v>
      </c>
      <c r="S17715">
        <v>1</v>
      </c>
      <c r="T17715">
        <v>1.456126751</v>
      </c>
      <c r="U17715">
        <v>620012.94590000005</v>
      </c>
      <c r="V17715" t="s">
        <v>54</v>
      </c>
      <c r="W17715" t="s">
        <v>47</v>
      </c>
    </row>
    <row r="17716" spans="1:23" x14ac:dyDescent="0.25">
      <c r="A17716" s="92">
        <v>8784</v>
      </c>
      <c r="B17716" s="92">
        <v>0</v>
      </c>
      <c r="C17716" s="92">
        <v>0</v>
      </c>
      <c r="R17716" s="9">
        <v>43658</v>
      </c>
      <c r="S17716">
        <v>2</v>
      </c>
      <c r="T17716">
        <v>1.3303989789999999</v>
      </c>
      <c r="U17716">
        <v>566478.56350000005</v>
      </c>
      <c r="V17716" t="s">
        <v>54</v>
      </c>
      <c r="W17716" t="s">
        <v>47</v>
      </c>
    </row>
    <row r="17717" spans="1:23" x14ac:dyDescent="0.25">
      <c r="A17717" s="92">
        <v>8784</v>
      </c>
      <c r="B17717" s="92">
        <v>0</v>
      </c>
      <c r="C17717" s="92">
        <v>0</v>
      </c>
      <c r="R17717" s="9">
        <v>43658</v>
      </c>
      <c r="S17717">
        <v>3</v>
      </c>
      <c r="T17717">
        <v>1.1756876080000001</v>
      </c>
      <c r="U17717">
        <v>500603.08069999999</v>
      </c>
      <c r="V17717" t="s">
        <v>54</v>
      </c>
      <c r="W17717" t="s">
        <v>47</v>
      </c>
    </row>
    <row r="17718" spans="1:23" x14ac:dyDescent="0.25">
      <c r="A17718" s="92">
        <v>8784</v>
      </c>
      <c r="B17718" s="92">
        <v>0</v>
      </c>
      <c r="C17718" s="92">
        <v>0</v>
      </c>
      <c r="R17718" s="9">
        <v>43658</v>
      </c>
      <c r="S17718">
        <v>4</v>
      </c>
      <c r="T17718">
        <v>1.083264971</v>
      </c>
      <c r="U17718">
        <v>461249.89150000003</v>
      </c>
      <c r="V17718" t="s">
        <v>54</v>
      </c>
      <c r="W17718" t="s">
        <v>47</v>
      </c>
    </row>
    <row r="17719" spans="1:23" x14ac:dyDescent="0.25">
      <c r="A17719" s="92">
        <v>8784</v>
      </c>
      <c r="B17719" s="92">
        <v>0</v>
      </c>
      <c r="C17719" s="92">
        <v>0</v>
      </c>
      <c r="R17719" s="9">
        <v>43658</v>
      </c>
      <c r="S17719">
        <v>5</v>
      </c>
      <c r="T17719">
        <v>1.0532704879999999</v>
      </c>
      <c r="U17719">
        <v>448478.36060000001</v>
      </c>
      <c r="V17719" t="s">
        <v>54</v>
      </c>
      <c r="W17719" t="s">
        <v>47</v>
      </c>
    </row>
    <row r="17720" spans="1:23" x14ac:dyDescent="0.25">
      <c r="A17720" s="92">
        <v>8784</v>
      </c>
      <c r="B17720" s="92">
        <v>0</v>
      </c>
      <c r="C17720" s="92">
        <v>0</v>
      </c>
      <c r="R17720" s="9">
        <v>43658</v>
      </c>
      <c r="S17720">
        <v>6</v>
      </c>
      <c r="T17720">
        <v>1.0711381170000001</v>
      </c>
      <c r="U17720">
        <v>456086.32549999998</v>
      </c>
      <c r="V17720" t="s">
        <v>54</v>
      </c>
      <c r="W17720" t="s">
        <v>47</v>
      </c>
    </row>
    <row r="17721" spans="1:23" x14ac:dyDescent="0.25">
      <c r="A17721" s="92">
        <v>8784</v>
      </c>
      <c r="B17721" s="92">
        <v>0</v>
      </c>
      <c r="C17721" s="92">
        <v>0</v>
      </c>
      <c r="R17721" s="9">
        <v>43658</v>
      </c>
      <c r="S17721">
        <v>7</v>
      </c>
      <c r="T17721">
        <v>1.1564216919999999</v>
      </c>
      <c r="U17721">
        <v>492399.73090000002</v>
      </c>
      <c r="V17721" t="s">
        <v>54</v>
      </c>
      <c r="W17721" t="s">
        <v>47</v>
      </c>
    </row>
    <row r="17722" spans="1:23" x14ac:dyDescent="0.25">
      <c r="A17722" s="92">
        <v>8784</v>
      </c>
      <c r="B17722" s="92">
        <v>0</v>
      </c>
      <c r="C17722" s="92">
        <v>0</v>
      </c>
      <c r="R17722" s="9">
        <v>43658</v>
      </c>
      <c r="S17722">
        <v>8</v>
      </c>
      <c r="T17722">
        <v>1.197940228</v>
      </c>
      <c r="U17722">
        <v>510078.15720000002</v>
      </c>
      <c r="V17722" t="s">
        <v>54</v>
      </c>
      <c r="W17722" t="s">
        <v>47</v>
      </c>
    </row>
    <row r="17723" spans="1:23" x14ac:dyDescent="0.25">
      <c r="A17723" s="92">
        <v>8784</v>
      </c>
      <c r="B17723" s="92">
        <v>0</v>
      </c>
      <c r="C17723" s="92">
        <v>0</v>
      </c>
      <c r="R17723" s="9">
        <v>43658</v>
      </c>
      <c r="S17723">
        <v>9</v>
      </c>
      <c r="T17723">
        <v>1.2870365210000001</v>
      </c>
      <c r="U17723">
        <v>548015.00230000005</v>
      </c>
      <c r="V17723" t="s">
        <v>54</v>
      </c>
      <c r="W17723" t="s">
        <v>47</v>
      </c>
    </row>
    <row r="17724" spans="1:23" x14ac:dyDescent="0.25">
      <c r="A17724" s="92">
        <v>8784</v>
      </c>
      <c r="B17724" s="92">
        <v>0</v>
      </c>
      <c r="C17724" s="92">
        <v>0</v>
      </c>
      <c r="R17724" s="9">
        <v>43658</v>
      </c>
      <c r="S17724">
        <v>10</v>
      </c>
      <c r="T17724">
        <v>1.4636456120000001</v>
      </c>
      <c r="U17724">
        <v>623214.44689999998</v>
      </c>
      <c r="V17724" t="s">
        <v>54</v>
      </c>
      <c r="W17724" t="s">
        <v>47</v>
      </c>
    </row>
    <row r="17725" spans="1:23" x14ac:dyDescent="0.25">
      <c r="A17725" s="92">
        <v>8784</v>
      </c>
      <c r="B17725" s="92">
        <v>0</v>
      </c>
      <c r="C17725" s="92">
        <v>0</v>
      </c>
      <c r="R17725" s="9">
        <v>43658</v>
      </c>
      <c r="S17725">
        <v>11</v>
      </c>
      <c r="T17725">
        <v>1.720992149</v>
      </c>
      <c r="U17725">
        <v>732791.57310000004</v>
      </c>
      <c r="V17725" t="s">
        <v>54</v>
      </c>
      <c r="W17725" t="s">
        <v>47</v>
      </c>
    </row>
    <row r="17726" spans="1:23" x14ac:dyDescent="0.25">
      <c r="A17726" s="92">
        <v>8784</v>
      </c>
      <c r="B17726" s="92">
        <v>0</v>
      </c>
      <c r="C17726" s="92">
        <v>0</v>
      </c>
      <c r="R17726" s="9">
        <v>43658</v>
      </c>
      <c r="S17726">
        <v>12</v>
      </c>
      <c r="T17726">
        <v>2.033770305</v>
      </c>
      <c r="U17726">
        <v>865971.26080000005</v>
      </c>
      <c r="V17726" t="s">
        <v>54</v>
      </c>
      <c r="W17726" t="s">
        <v>47</v>
      </c>
    </row>
    <row r="17727" spans="1:23" x14ac:dyDescent="0.25">
      <c r="A17727" s="92">
        <v>8784</v>
      </c>
      <c r="B17727" s="92">
        <v>0</v>
      </c>
      <c r="C17727" s="92">
        <v>0</v>
      </c>
      <c r="R17727" s="9">
        <v>43658</v>
      </c>
      <c r="S17727">
        <v>13</v>
      </c>
      <c r="T17727">
        <v>2.2822858589999999</v>
      </c>
      <c r="U17727">
        <v>971788.18969999999</v>
      </c>
      <c r="V17727" t="s">
        <v>54</v>
      </c>
      <c r="W17727" t="s">
        <v>47</v>
      </c>
    </row>
    <row r="17728" spans="1:23" x14ac:dyDescent="0.25">
      <c r="A17728" s="92">
        <v>8784</v>
      </c>
      <c r="B17728" s="92">
        <v>0</v>
      </c>
      <c r="C17728" s="92">
        <v>0</v>
      </c>
      <c r="R17728" s="9">
        <v>43658</v>
      </c>
      <c r="S17728">
        <v>14</v>
      </c>
      <c r="T17728">
        <v>2.4560393469999999</v>
      </c>
      <c r="U17728">
        <v>1045771.73</v>
      </c>
      <c r="V17728" t="s">
        <v>54</v>
      </c>
      <c r="W17728" t="s">
        <v>47</v>
      </c>
    </row>
    <row r="17729" spans="1:23" x14ac:dyDescent="0.25">
      <c r="A17729" s="92">
        <v>8784</v>
      </c>
      <c r="B17729" s="92">
        <v>0</v>
      </c>
      <c r="C17729" s="92">
        <v>0</v>
      </c>
      <c r="R17729" s="9">
        <v>43658</v>
      </c>
      <c r="S17729">
        <v>15</v>
      </c>
      <c r="T17729">
        <v>2.5791987349999999</v>
      </c>
      <c r="U17729">
        <v>1098212.504</v>
      </c>
      <c r="V17729" t="s">
        <v>54</v>
      </c>
      <c r="W17729" t="s">
        <v>47</v>
      </c>
    </row>
    <row r="17730" spans="1:23" x14ac:dyDescent="0.25">
      <c r="A17730" s="92">
        <v>8784</v>
      </c>
      <c r="B17730" s="92">
        <v>0</v>
      </c>
      <c r="C17730" s="92">
        <v>0</v>
      </c>
      <c r="R17730" s="9">
        <v>43658</v>
      </c>
      <c r="S17730">
        <v>16</v>
      </c>
      <c r="T17730">
        <v>2.609182975</v>
      </c>
      <c r="U17730">
        <v>1110979.6740000001</v>
      </c>
      <c r="V17730" t="s">
        <v>54</v>
      </c>
      <c r="W17730" t="s">
        <v>47</v>
      </c>
    </row>
    <row r="17731" spans="1:23" x14ac:dyDescent="0.25">
      <c r="A17731" s="92">
        <v>8784</v>
      </c>
      <c r="B17731" s="92">
        <v>0</v>
      </c>
      <c r="C17731" s="92">
        <v>0</v>
      </c>
      <c r="R17731" s="9">
        <v>43658</v>
      </c>
      <c r="S17731">
        <v>17</v>
      </c>
      <c r="T17731">
        <v>2.5463237790000002</v>
      </c>
      <c r="U17731">
        <v>1084214.48</v>
      </c>
      <c r="V17731" t="s">
        <v>54</v>
      </c>
      <c r="W17731" t="s">
        <v>47</v>
      </c>
    </row>
    <row r="17732" spans="1:23" x14ac:dyDescent="0.25">
      <c r="A17732" s="92">
        <v>8784</v>
      </c>
      <c r="B17732" s="92">
        <v>0</v>
      </c>
      <c r="C17732" s="92">
        <v>0</v>
      </c>
      <c r="R17732" s="9">
        <v>43658</v>
      </c>
      <c r="S17732">
        <v>18</v>
      </c>
      <c r="T17732">
        <v>2.4528143930000001</v>
      </c>
      <c r="U17732">
        <v>1044398.557</v>
      </c>
      <c r="V17732" t="s">
        <v>54</v>
      </c>
      <c r="W17732" t="s">
        <v>47</v>
      </c>
    </row>
    <row r="17733" spans="1:23" x14ac:dyDescent="0.25">
      <c r="A17733" s="92">
        <v>8784</v>
      </c>
      <c r="B17733" s="92">
        <v>0</v>
      </c>
      <c r="C17733" s="92">
        <v>0</v>
      </c>
      <c r="R17733" s="9">
        <v>43658</v>
      </c>
      <c r="S17733">
        <v>19</v>
      </c>
      <c r="T17733">
        <v>2.2337863160000002</v>
      </c>
      <c r="U17733">
        <v>951137.27839999995</v>
      </c>
      <c r="V17733" t="s">
        <v>54</v>
      </c>
      <c r="W17733" t="s">
        <v>47</v>
      </c>
    </row>
    <row r="17734" spans="1:23" x14ac:dyDescent="0.25">
      <c r="A17734" s="92">
        <v>8784</v>
      </c>
      <c r="B17734" s="92">
        <v>0</v>
      </c>
      <c r="C17734" s="92">
        <v>0</v>
      </c>
      <c r="R17734" s="9">
        <v>43658</v>
      </c>
      <c r="S17734">
        <v>20</v>
      </c>
      <c r="T17734">
        <v>2.0374775079999998</v>
      </c>
      <c r="U17734">
        <v>867549.77300000004</v>
      </c>
      <c r="V17734" t="s">
        <v>54</v>
      </c>
      <c r="W17734" t="s">
        <v>47</v>
      </c>
    </row>
    <row r="17735" spans="1:23" x14ac:dyDescent="0.25">
      <c r="A17735" s="92">
        <v>8784</v>
      </c>
      <c r="B17735" s="92">
        <v>0</v>
      </c>
      <c r="C17735" s="92">
        <v>0</v>
      </c>
      <c r="R17735" s="9">
        <v>43658</v>
      </c>
      <c r="S17735">
        <v>21</v>
      </c>
      <c r="T17735">
        <v>1.9215104220000001</v>
      </c>
      <c r="U17735">
        <v>818171.45149999997</v>
      </c>
      <c r="V17735" t="s">
        <v>54</v>
      </c>
      <c r="W17735" t="s">
        <v>47</v>
      </c>
    </row>
    <row r="17736" spans="1:23" x14ac:dyDescent="0.25">
      <c r="A17736" s="92">
        <v>8784</v>
      </c>
      <c r="B17736" s="92">
        <v>0</v>
      </c>
      <c r="C17736" s="92">
        <v>0</v>
      </c>
      <c r="R17736" s="9">
        <v>43658</v>
      </c>
      <c r="S17736">
        <v>22</v>
      </c>
      <c r="T17736">
        <v>1.8121858319999999</v>
      </c>
      <c r="U17736">
        <v>771621.47849999997</v>
      </c>
      <c r="V17736" t="s">
        <v>54</v>
      </c>
      <c r="W17736" t="s">
        <v>47</v>
      </c>
    </row>
    <row r="17737" spans="1:23" x14ac:dyDescent="0.25">
      <c r="A17737" s="92">
        <v>8784</v>
      </c>
      <c r="B17737" s="92">
        <v>0</v>
      </c>
      <c r="C17737" s="92">
        <v>0</v>
      </c>
      <c r="R17737" s="9">
        <v>43658</v>
      </c>
      <c r="S17737">
        <v>23</v>
      </c>
      <c r="T17737">
        <v>1.6591447589999999</v>
      </c>
      <c r="U17737">
        <v>706457.20189999999</v>
      </c>
      <c r="V17737" t="s">
        <v>54</v>
      </c>
      <c r="W17737" t="s">
        <v>47</v>
      </c>
    </row>
    <row r="17738" spans="1:23" x14ac:dyDescent="0.25">
      <c r="A17738" s="92">
        <v>8784</v>
      </c>
      <c r="B17738" s="92">
        <v>0</v>
      </c>
      <c r="C17738" s="92">
        <v>0</v>
      </c>
      <c r="R17738" s="9">
        <v>43658</v>
      </c>
      <c r="S17738">
        <v>24</v>
      </c>
      <c r="T17738">
        <v>1.466127519</v>
      </c>
      <c r="U17738">
        <v>624271.23320000002</v>
      </c>
      <c r="V17738" t="s">
        <v>54</v>
      </c>
      <c r="W17738" t="s">
        <v>47</v>
      </c>
    </row>
    <row r="17739" spans="1:23" x14ac:dyDescent="0.25">
      <c r="A17739" s="92">
        <v>8784</v>
      </c>
      <c r="B17739" s="92">
        <v>0</v>
      </c>
      <c r="C17739" s="92">
        <v>0</v>
      </c>
      <c r="R17739" s="9">
        <v>43659</v>
      </c>
      <c r="S17739">
        <v>1</v>
      </c>
      <c r="T17739">
        <v>1.335242026</v>
      </c>
      <c r="U17739">
        <v>568540.71349999995</v>
      </c>
      <c r="V17739" t="s">
        <v>54</v>
      </c>
      <c r="W17739" t="s">
        <v>47</v>
      </c>
    </row>
    <row r="17740" spans="1:23" x14ac:dyDescent="0.25">
      <c r="A17740" s="92">
        <v>8784</v>
      </c>
      <c r="B17740" s="92">
        <v>0</v>
      </c>
      <c r="C17740" s="92">
        <v>0</v>
      </c>
      <c r="R17740" s="9">
        <v>43659</v>
      </c>
      <c r="S17740">
        <v>2</v>
      </c>
      <c r="T17740">
        <v>1.1936001780000001</v>
      </c>
      <c r="U17740">
        <v>508230.1813</v>
      </c>
      <c r="V17740" t="s">
        <v>54</v>
      </c>
      <c r="W17740" t="s">
        <v>47</v>
      </c>
    </row>
    <row r="17741" spans="1:23" x14ac:dyDescent="0.25">
      <c r="A17741" s="92">
        <v>8784</v>
      </c>
      <c r="B17741" s="92">
        <v>0</v>
      </c>
      <c r="C17741" s="92">
        <v>0</v>
      </c>
      <c r="R17741" s="9">
        <v>43659</v>
      </c>
      <c r="S17741">
        <v>3</v>
      </c>
      <c r="T17741">
        <v>1.088636895</v>
      </c>
      <c r="U17741">
        <v>463537.2352</v>
      </c>
      <c r="V17741" t="s">
        <v>54</v>
      </c>
      <c r="W17741" t="s">
        <v>47</v>
      </c>
    </row>
    <row r="17742" spans="1:23" x14ac:dyDescent="0.25">
      <c r="A17742" s="92">
        <v>8784</v>
      </c>
      <c r="B17742" s="92">
        <v>0</v>
      </c>
      <c r="C17742" s="92">
        <v>0</v>
      </c>
      <c r="R17742" s="9">
        <v>43659</v>
      </c>
      <c r="S17742">
        <v>4</v>
      </c>
      <c r="T17742">
        <v>0.99078499890000005</v>
      </c>
      <c r="U17742">
        <v>421872.28940000001</v>
      </c>
      <c r="V17742" t="s">
        <v>54</v>
      </c>
      <c r="W17742" t="s">
        <v>47</v>
      </c>
    </row>
    <row r="17743" spans="1:23" x14ac:dyDescent="0.25">
      <c r="A17743" s="92">
        <v>8784</v>
      </c>
      <c r="B17743" s="92">
        <v>0</v>
      </c>
      <c r="C17743" s="92">
        <v>0</v>
      </c>
      <c r="R17743" s="9">
        <v>43659</v>
      </c>
      <c r="S17743">
        <v>5</v>
      </c>
      <c r="T17743">
        <v>0.96199853349999997</v>
      </c>
      <c r="U17743">
        <v>409615.12760000001</v>
      </c>
      <c r="V17743" t="s">
        <v>54</v>
      </c>
      <c r="W17743" t="s">
        <v>47</v>
      </c>
    </row>
    <row r="17744" spans="1:23" x14ac:dyDescent="0.25">
      <c r="A17744" s="92">
        <v>8784</v>
      </c>
      <c r="B17744" s="92">
        <v>0</v>
      </c>
      <c r="C17744" s="92">
        <v>0</v>
      </c>
      <c r="R17744" s="9">
        <v>43659</v>
      </c>
      <c r="S17744">
        <v>6</v>
      </c>
      <c r="T17744">
        <v>0.93787585259999995</v>
      </c>
      <c r="U17744">
        <v>399343.78649999999</v>
      </c>
      <c r="V17744" t="s">
        <v>54</v>
      </c>
      <c r="W17744" t="s">
        <v>47</v>
      </c>
    </row>
    <row r="17745" spans="1:23" x14ac:dyDescent="0.25">
      <c r="A17745" s="92">
        <v>8784</v>
      </c>
      <c r="B17745" s="92">
        <v>0</v>
      </c>
      <c r="C17745" s="92">
        <v>0</v>
      </c>
      <c r="R17745" s="9">
        <v>43659</v>
      </c>
      <c r="S17745">
        <v>7</v>
      </c>
      <c r="T17745">
        <v>0.95406073479999998</v>
      </c>
      <c r="U17745">
        <v>406235.24459999998</v>
      </c>
      <c r="V17745" t="s">
        <v>54</v>
      </c>
      <c r="W17745" t="s">
        <v>47</v>
      </c>
    </row>
    <row r="17746" spans="1:23" x14ac:dyDescent="0.25">
      <c r="A17746" s="92">
        <v>8784</v>
      </c>
      <c r="B17746" s="92">
        <v>0</v>
      </c>
      <c r="C17746" s="92">
        <v>0</v>
      </c>
      <c r="R17746" s="9">
        <v>43659</v>
      </c>
      <c r="S17746">
        <v>8</v>
      </c>
      <c r="T17746">
        <v>1.028773717</v>
      </c>
      <c r="U17746">
        <v>438047.73369999998</v>
      </c>
      <c r="V17746" t="s">
        <v>54</v>
      </c>
      <c r="W17746" t="s">
        <v>47</v>
      </c>
    </row>
    <row r="17747" spans="1:23" x14ac:dyDescent="0.25">
      <c r="A17747" s="92">
        <v>8784</v>
      </c>
      <c r="B17747" s="92">
        <v>0</v>
      </c>
      <c r="C17747" s="92">
        <v>0</v>
      </c>
      <c r="R17747" s="9">
        <v>43659</v>
      </c>
      <c r="S17747">
        <v>9</v>
      </c>
      <c r="T17747">
        <v>1.149861754</v>
      </c>
      <c r="U17747">
        <v>489606.53539999999</v>
      </c>
      <c r="V17747" t="s">
        <v>54</v>
      </c>
      <c r="W17747" t="s">
        <v>47</v>
      </c>
    </row>
    <row r="17748" spans="1:23" x14ac:dyDescent="0.25">
      <c r="A17748" s="92">
        <v>8784</v>
      </c>
      <c r="B17748" s="92">
        <v>0</v>
      </c>
      <c r="C17748" s="92">
        <v>0</v>
      </c>
      <c r="R17748" s="9">
        <v>43659</v>
      </c>
      <c r="S17748">
        <v>10</v>
      </c>
      <c r="T17748">
        <v>1.2826097700000001</v>
      </c>
      <c r="U17748">
        <v>546130.10979999998</v>
      </c>
      <c r="V17748" t="s">
        <v>54</v>
      </c>
      <c r="W17748" t="s">
        <v>47</v>
      </c>
    </row>
    <row r="17749" spans="1:23" x14ac:dyDescent="0.25">
      <c r="A17749" s="92">
        <v>8784</v>
      </c>
      <c r="B17749" s="92">
        <v>0</v>
      </c>
      <c r="C17749" s="92">
        <v>0</v>
      </c>
      <c r="R17749" s="9">
        <v>43659</v>
      </c>
      <c r="S17749">
        <v>11</v>
      </c>
      <c r="T17749">
        <v>1.520436522</v>
      </c>
      <c r="U17749">
        <v>647395.78940000001</v>
      </c>
      <c r="V17749" t="s">
        <v>54</v>
      </c>
      <c r="W17749" t="s">
        <v>47</v>
      </c>
    </row>
    <row r="17750" spans="1:23" x14ac:dyDescent="0.25">
      <c r="A17750" s="92">
        <v>8784</v>
      </c>
      <c r="B17750" s="92">
        <v>0</v>
      </c>
      <c r="C17750" s="92">
        <v>0</v>
      </c>
      <c r="R17750" s="9">
        <v>43659</v>
      </c>
      <c r="S17750">
        <v>12</v>
      </c>
      <c r="T17750">
        <v>1.7803865670000001</v>
      </c>
      <c r="U17750">
        <v>758081.47869999998</v>
      </c>
      <c r="V17750" t="s">
        <v>54</v>
      </c>
      <c r="W17750" t="s">
        <v>47</v>
      </c>
    </row>
    <row r="17751" spans="1:23" x14ac:dyDescent="0.25">
      <c r="A17751" s="92">
        <v>8784</v>
      </c>
      <c r="B17751" s="92">
        <v>0</v>
      </c>
      <c r="C17751" s="92">
        <v>0</v>
      </c>
      <c r="R17751" s="9">
        <v>43659</v>
      </c>
      <c r="S17751">
        <v>13</v>
      </c>
      <c r="T17751">
        <v>2.1097260530000002</v>
      </c>
      <c r="U17751">
        <v>898312.91460000002</v>
      </c>
      <c r="V17751" t="s">
        <v>54</v>
      </c>
      <c r="W17751" t="s">
        <v>47</v>
      </c>
    </row>
    <row r="17752" spans="1:23" x14ac:dyDescent="0.25">
      <c r="A17752" s="92">
        <v>8784</v>
      </c>
      <c r="B17752" s="92">
        <v>0</v>
      </c>
      <c r="C17752" s="92">
        <v>0</v>
      </c>
      <c r="R17752" s="9">
        <v>43659</v>
      </c>
      <c r="S17752">
        <v>14</v>
      </c>
      <c r="T17752">
        <v>2.3522948100000001</v>
      </c>
      <c r="U17752">
        <v>1001597.721</v>
      </c>
      <c r="V17752" t="s">
        <v>54</v>
      </c>
      <c r="W17752" t="s">
        <v>47</v>
      </c>
    </row>
    <row r="17753" spans="1:23" x14ac:dyDescent="0.25">
      <c r="A17753" s="92">
        <v>8784</v>
      </c>
      <c r="B17753" s="92">
        <v>0</v>
      </c>
      <c r="C17753" s="92">
        <v>0</v>
      </c>
      <c r="R17753" s="9">
        <v>43659</v>
      </c>
      <c r="S17753">
        <v>15</v>
      </c>
      <c r="T17753">
        <v>2.523650204</v>
      </c>
      <c r="U17753">
        <v>1074560.162</v>
      </c>
      <c r="V17753" t="s">
        <v>54</v>
      </c>
      <c r="W17753" t="s">
        <v>47</v>
      </c>
    </row>
    <row r="17754" spans="1:23" x14ac:dyDescent="0.25">
      <c r="A17754" s="92">
        <v>8784</v>
      </c>
      <c r="B17754" s="92">
        <v>0</v>
      </c>
      <c r="C17754" s="92">
        <v>0</v>
      </c>
      <c r="R17754" s="9">
        <v>43659</v>
      </c>
      <c r="S17754">
        <v>16</v>
      </c>
      <c r="T17754">
        <v>2.7196775739999999</v>
      </c>
      <c r="U17754">
        <v>1158027.8319999999</v>
      </c>
      <c r="V17754" t="s">
        <v>54</v>
      </c>
      <c r="W17754" t="s">
        <v>47</v>
      </c>
    </row>
    <row r="17755" spans="1:23" x14ac:dyDescent="0.25">
      <c r="A17755" s="92">
        <v>8784</v>
      </c>
      <c r="B17755" s="92">
        <v>0</v>
      </c>
      <c r="C17755" s="92">
        <v>0</v>
      </c>
      <c r="R17755" s="9">
        <v>43659</v>
      </c>
      <c r="S17755">
        <v>17</v>
      </c>
      <c r="T17755">
        <v>2.784993944</v>
      </c>
      <c r="U17755">
        <v>1185839.281</v>
      </c>
      <c r="V17755" t="s">
        <v>54</v>
      </c>
      <c r="W17755" t="s">
        <v>47</v>
      </c>
    </row>
    <row r="17756" spans="1:23" x14ac:dyDescent="0.25">
      <c r="A17756" s="92">
        <v>8784</v>
      </c>
      <c r="B17756" s="92">
        <v>0</v>
      </c>
      <c r="C17756" s="92">
        <v>0</v>
      </c>
      <c r="R17756" s="9">
        <v>43659</v>
      </c>
      <c r="S17756">
        <v>18</v>
      </c>
      <c r="T17756">
        <v>2.6826180860000002</v>
      </c>
      <c r="U17756">
        <v>1142248.05</v>
      </c>
      <c r="V17756" t="s">
        <v>54</v>
      </c>
      <c r="W17756" t="s">
        <v>47</v>
      </c>
    </row>
    <row r="17757" spans="1:23" x14ac:dyDescent="0.25">
      <c r="A17757" s="92">
        <v>8784</v>
      </c>
      <c r="B17757" s="92">
        <v>0</v>
      </c>
      <c r="C17757" s="92">
        <v>0</v>
      </c>
      <c r="R17757" s="9">
        <v>43659</v>
      </c>
      <c r="S17757">
        <v>19</v>
      </c>
      <c r="T17757">
        <v>2.5656708699999999</v>
      </c>
      <c r="U17757">
        <v>1092452.3940000001</v>
      </c>
      <c r="V17757" t="s">
        <v>54</v>
      </c>
      <c r="W17757" t="s">
        <v>47</v>
      </c>
    </row>
    <row r="17758" spans="1:23" x14ac:dyDescent="0.25">
      <c r="A17758" s="92">
        <v>8784</v>
      </c>
      <c r="B17758" s="92">
        <v>0</v>
      </c>
      <c r="C17758" s="92">
        <v>0</v>
      </c>
      <c r="R17758" s="9">
        <v>43659</v>
      </c>
      <c r="S17758">
        <v>20</v>
      </c>
      <c r="T17758">
        <v>2.420900896</v>
      </c>
      <c r="U17758">
        <v>1030809.9179999999</v>
      </c>
      <c r="V17758" t="s">
        <v>54</v>
      </c>
      <c r="W17758" t="s">
        <v>47</v>
      </c>
    </row>
    <row r="17759" spans="1:23" x14ac:dyDescent="0.25">
      <c r="A17759" s="92">
        <v>8784</v>
      </c>
      <c r="B17759" s="92">
        <v>0</v>
      </c>
      <c r="C17759" s="92">
        <v>0</v>
      </c>
      <c r="R17759" s="9">
        <v>43659</v>
      </c>
      <c r="S17759">
        <v>21</v>
      </c>
      <c r="T17759">
        <v>2.252894897</v>
      </c>
      <c r="U17759">
        <v>959273.63549999997</v>
      </c>
      <c r="V17759" t="s">
        <v>54</v>
      </c>
      <c r="W17759" t="s">
        <v>47</v>
      </c>
    </row>
    <row r="17760" spans="1:23" x14ac:dyDescent="0.25">
      <c r="A17760" s="92">
        <v>8784</v>
      </c>
      <c r="B17760" s="92">
        <v>0</v>
      </c>
      <c r="C17760" s="92">
        <v>0</v>
      </c>
      <c r="R17760" s="9">
        <v>43659</v>
      </c>
      <c r="S17760">
        <v>22</v>
      </c>
      <c r="T17760">
        <v>2.1587003469999999</v>
      </c>
      <c r="U17760">
        <v>919165.97290000005</v>
      </c>
      <c r="V17760" t="s">
        <v>54</v>
      </c>
      <c r="W17760" t="s">
        <v>47</v>
      </c>
    </row>
    <row r="17761" spans="1:23" x14ac:dyDescent="0.25">
      <c r="A17761" s="92">
        <v>8784</v>
      </c>
      <c r="B17761" s="92">
        <v>0</v>
      </c>
      <c r="C17761" s="92">
        <v>0</v>
      </c>
      <c r="R17761" s="9">
        <v>43659</v>
      </c>
      <c r="S17761">
        <v>23</v>
      </c>
      <c r="T17761">
        <v>1.984100006</v>
      </c>
      <c r="U17761">
        <v>844821.84620000003</v>
      </c>
      <c r="V17761" t="s">
        <v>54</v>
      </c>
      <c r="W17761" t="s">
        <v>47</v>
      </c>
    </row>
    <row r="17762" spans="1:23" x14ac:dyDescent="0.25">
      <c r="A17762" s="92">
        <v>8784</v>
      </c>
      <c r="B17762" s="92">
        <v>0</v>
      </c>
      <c r="C17762" s="92">
        <v>0</v>
      </c>
      <c r="R17762" s="9">
        <v>43659</v>
      </c>
      <c r="S17762">
        <v>24</v>
      </c>
      <c r="T17762">
        <v>1.78817669</v>
      </c>
      <c r="U17762">
        <v>761398.48199999996</v>
      </c>
      <c r="V17762" t="s">
        <v>54</v>
      </c>
      <c r="W17762" t="s">
        <v>47</v>
      </c>
    </row>
    <row r="17763" spans="1:23" x14ac:dyDescent="0.25">
      <c r="A17763" s="92">
        <v>8784</v>
      </c>
      <c r="B17763" s="92">
        <v>0</v>
      </c>
      <c r="C17763" s="92">
        <v>0</v>
      </c>
      <c r="R17763" s="9">
        <v>43660</v>
      </c>
      <c r="S17763">
        <v>1</v>
      </c>
      <c r="T17763">
        <v>1.5286890689999999</v>
      </c>
      <c r="U17763">
        <v>650909.69099999999</v>
      </c>
      <c r="V17763" t="s">
        <v>54</v>
      </c>
      <c r="W17763" t="s">
        <v>47</v>
      </c>
    </row>
    <row r="17764" spans="1:23" x14ac:dyDescent="0.25">
      <c r="A17764" s="92">
        <v>8784</v>
      </c>
      <c r="B17764" s="92">
        <v>0</v>
      </c>
      <c r="C17764" s="92">
        <v>0</v>
      </c>
      <c r="R17764" s="9">
        <v>43660</v>
      </c>
      <c r="S17764">
        <v>2</v>
      </c>
      <c r="T17764">
        <v>1.3476856800000001</v>
      </c>
      <c r="U17764">
        <v>573839.17189999996</v>
      </c>
      <c r="V17764" t="s">
        <v>54</v>
      </c>
      <c r="W17764" t="s">
        <v>47</v>
      </c>
    </row>
    <row r="17765" spans="1:23" x14ac:dyDescent="0.25">
      <c r="A17765" s="92">
        <v>8784</v>
      </c>
      <c r="B17765" s="92">
        <v>0</v>
      </c>
      <c r="C17765" s="92">
        <v>0</v>
      </c>
      <c r="R17765" s="9">
        <v>43660</v>
      </c>
      <c r="S17765">
        <v>3</v>
      </c>
      <c r="T17765">
        <v>1.2416093050000001</v>
      </c>
      <c r="U17765">
        <v>528672.27549999999</v>
      </c>
      <c r="V17765" t="s">
        <v>54</v>
      </c>
      <c r="W17765" t="s">
        <v>47</v>
      </c>
    </row>
    <row r="17766" spans="1:23" x14ac:dyDescent="0.25">
      <c r="A17766" s="92">
        <v>8784</v>
      </c>
      <c r="B17766" s="92">
        <v>0</v>
      </c>
      <c r="C17766" s="92">
        <v>0</v>
      </c>
      <c r="R17766" s="9">
        <v>43660</v>
      </c>
      <c r="S17766">
        <v>4</v>
      </c>
      <c r="T17766">
        <v>1.1675300049999999</v>
      </c>
      <c r="U17766">
        <v>497129.60619999998</v>
      </c>
      <c r="V17766" t="s">
        <v>54</v>
      </c>
      <c r="W17766" t="s">
        <v>47</v>
      </c>
    </row>
    <row r="17767" spans="1:23" x14ac:dyDescent="0.25">
      <c r="A17767" s="92">
        <v>8784</v>
      </c>
      <c r="B17767" s="92">
        <v>0</v>
      </c>
      <c r="C17767" s="92">
        <v>0</v>
      </c>
      <c r="R17767" s="9">
        <v>43660</v>
      </c>
      <c r="S17767">
        <v>5</v>
      </c>
      <c r="T17767">
        <v>1.0906693700000001</v>
      </c>
      <c r="U17767">
        <v>464402.65519999998</v>
      </c>
      <c r="V17767" t="s">
        <v>54</v>
      </c>
      <c r="W17767" t="s">
        <v>47</v>
      </c>
    </row>
    <row r="17768" spans="1:23" x14ac:dyDescent="0.25">
      <c r="A17768" s="92">
        <v>8784</v>
      </c>
      <c r="B17768" s="92">
        <v>0</v>
      </c>
      <c r="C17768" s="92">
        <v>0</v>
      </c>
      <c r="R17768" s="9">
        <v>43660</v>
      </c>
      <c r="S17768">
        <v>6</v>
      </c>
      <c r="T17768">
        <v>1.0672819760000001</v>
      </c>
      <c r="U17768">
        <v>454444.39620000002</v>
      </c>
      <c r="V17768" t="s">
        <v>54</v>
      </c>
      <c r="W17768" t="s">
        <v>47</v>
      </c>
    </row>
    <row r="17769" spans="1:23" x14ac:dyDescent="0.25">
      <c r="A17769" s="92">
        <v>8784</v>
      </c>
      <c r="B17769" s="92">
        <v>0</v>
      </c>
      <c r="C17769" s="92">
        <v>0</v>
      </c>
      <c r="R17769" s="9">
        <v>43660</v>
      </c>
      <c r="S17769">
        <v>7</v>
      </c>
      <c r="T17769">
        <v>1.0484155639999999</v>
      </c>
      <c r="U17769">
        <v>446411.15330000001</v>
      </c>
      <c r="V17769" t="s">
        <v>54</v>
      </c>
      <c r="W17769" t="s">
        <v>47</v>
      </c>
    </row>
    <row r="17770" spans="1:23" x14ac:dyDescent="0.25">
      <c r="A17770" s="92">
        <v>8784</v>
      </c>
      <c r="B17770" s="92">
        <v>0</v>
      </c>
      <c r="C17770" s="92">
        <v>0</v>
      </c>
      <c r="R17770" s="9">
        <v>43660</v>
      </c>
      <c r="S17770">
        <v>8</v>
      </c>
      <c r="T17770">
        <v>1.1754521499999999</v>
      </c>
      <c r="U17770">
        <v>500502.82380000001</v>
      </c>
      <c r="V17770" t="s">
        <v>54</v>
      </c>
      <c r="W17770" t="s">
        <v>47</v>
      </c>
    </row>
    <row r="17771" spans="1:23" x14ac:dyDescent="0.25">
      <c r="A17771" s="92">
        <v>8784</v>
      </c>
      <c r="B17771" s="92">
        <v>0</v>
      </c>
      <c r="C17771" s="92">
        <v>0</v>
      </c>
      <c r="R17771" s="9">
        <v>43660</v>
      </c>
      <c r="S17771">
        <v>9</v>
      </c>
      <c r="T17771">
        <v>1.409777748</v>
      </c>
      <c r="U17771">
        <v>600277.72600000002</v>
      </c>
      <c r="V17771" t="s">
        <v>54</v>
      </c>
      <c r="W17771" t="s">
        <v>47</v>
      </c>
    </row>
    <row r="17772" spans="1:23" x14ac:dyDescent="0.25">
      <c r="A17772" s="92">
        <v>8784</v>
      </c>
      <c r="B17772" s="92">
        <v>0</v>
      </c>
      <c r="C17772" s="92">
        <v>0</v>
      </c>
      <c r="R17772" s="9">
        <v>43660</v>
      </c>
      <c r="S17772">
        <v>10</v>
      </c>
      <c r="T17772">
        <v>1.7407219300000001</v>
      </c>
      <c r="U17772">
        <v>741192.43489999999</v>
      </c>
      <c r="V17772" t="s">
        <v>54</v>
      </c>
      <c r="W17772" t="s">
        <v>47</v>
      </c>
    </row>
    <row r="17773" spans="1:23" x14ac:dyDescent="0.25">
      <c r="A17773" s="92">
        <v>8784</v>
      </c>
      <c r="B17773" s="92">
        <v>0</v>
      </c>
      <c r="C17773" s="92">
        <v>0</v>
      </c>
      <c r="R17773" s="9">
        <v>43660</v>
      </c>
      <c r="S17773">
        <v>11</v>
      </c>
      <c r="T17773">
        <v>2.0982234150000001</v>
      </c>
      <c r="U17773">
        <v>893415.13740000001</v>
      </c>
      <c r="V17773" t="s">
        <v>54</v>
      </c>
      <c r="W17773" t="s">
        <v>47</v>
      </c>
    </row>
    <row r="17774" spans="1:23" x14ac:dyDescent="0.25">
      <c r="A17774" s="92">
        <v>8784</v>
      </c>
      <c r="B17774" s="92">
        <v>0</v>
      </c>
      <c r="C17774" s="92">
        <v>0</v>
      </c>
      <c r="R17774" s="9">
        <v>43660</v>
      </c>
      <c r="S17774">
        <v>12</v>
      </c>
      <c r="T17774">
        <v>2.407319948</v>
      </c>
      <c r="U17774">
        <v>1025027.205</v>
      </c>
      <c r="V17774" t="s">
        <v>54</v>
      </c>
      <c r="W17774" t="s">
        <v>47</v>
      </c>
    </row>
    <row r="17775" spans="1:23" x14ac:dyDescent="0.25">
      <c r="A17775" s="92">
        <v>8784</v>
      </c>
      <c r="B17775" s="92">
        <v>0</v>
      </c>
      <c r="C17775" s="92">
        <v>0</v>
      </c>
      <c r="R17775" s="9">
        <v>43660</v>
      </c>
      <c r="S17775">
        <v>13</v>
      </c>
      <c r="T17775">
        <v>2.6055871709999998</v>
      </c>
      <c r="U17775">
        <v>1109448.595</v>
      </c>
      <c r="V17775" t="s">
        <v>54</v>
      </c>
      <c r="W17775" t="s">
        <v>47</v>
      </c>
    </row>
    <row r="17776" spans="1:23" x14ac:dyDescent="0.25">
      <c r="A17776" s="92">
        <v>8784</v>
      </c>
      <c r="B17776" s="92">
        <v>0</v>
      </c>
      <c r="C17776" s="92">
        <v>0</v>
      </c>
      <c r="R17776" s="9">
        <v>43660</v>
      </c>
      <c r="S17776">
        <v>14</v>
      </c>
      <c r="T17776">
        <v>2.8461545570000002</v>
      </c>
      <c r="U17776">
        <v>1211881.226</v>
      </c>
      <c r="V17776" t="s">
        <v>54</v>
      </c>
      <c r="W17776" t="s">
        <v>47</v>
      </c>
    </row>
    <row r="17777" spans="1:23" x14ac:dyDescent="0.25">
      <c r="A17777" s="92">
        <v>8784</v>
      </c>
      <c r="B17777" s="92">
        <v>0</v>
      </c>
      <c r="C17777" s="92">
        <v>0</v>
      </c>
      <c r="R17777" s="9">
        <v>43660</v>
      </c>
      <c r="S17777">
        <v>15</v>
      </c>
      <c r="T17777">
        <v>2.9809226639999999</v>
      </c>
      <c r="U17777">
        <v>1269264.9469999999</v>
      </c>
      <c r="V17777" t="s">
        <v>54</v>
      </c>
      <c r="W17777" t="s">
        <v>47</v>
      </c>
    </row>
    <row r="17778" spans="1:23" x14ac:dyDescent="0.25">
      <c r="A17778" s="92">
        <v>8784</v>
      </c>
      <c r="B17778" s="92">
        <v>0</v>
      </c>
      <c r="C17778" s="92">
        <v>0</v>
      </c>
      <c r="R17778" s="9">
        <v>43660</v>
      </c>
      <c r="S17778">
        <v>16</v>
      </c>
      <c r="T17778">
        <v>3.0444378649999999</v>
      </c>
      <c r="U17778">
        <v>1296309.4650000001</v>
      </c>
      <c r="V17778" t="s">
        <v>54</v>
      </c>
      <c r="W17778" t="s">
        <v>47</v>
      </c>
    </row>
    <row r="17779" spans="1:23" x14ac:dyDescent="0.25">
      <c r="A17779" s="92">
        <v>8784</v>
      </c>
      <c r="B17779" s="92">
        <v>0</v>
      </c>
      <c r="C17779" s="92">
        <v>0</v>
      </c>
      <c r="R17779" s="9">
        <v>43660</v>
      </c>
      <c r="S17779">
        <v>17</v>
      </c>
      <c r="T17779">
        <v>3.0815206179999999</v>
      </c>
      <c r="U17779">
        <v>1312099.1529999999</v>
      </c>
      <c r="V17779" t="s">
        <v>54</v>
      </c>
      <c r="W17779" t="s">
        <v>47</v>
      </c>
    </row>
    <row r="17780" spans="1:23" x14ac:dyDescent="0.25">
      <c r="A17780" s="92">
        <v>8784</v>
      </c>
      <c r="B17780" s="92">
        <v>0</v>
      </c>
      <c r="C17780" s="92">
        <v>0</v>
      </c>
      <c r="R17780" s="9">
        <v>43660</v>
      </c>
      <c r="S17780">
        <v>18</v>
      </c>
      <c r="T17780">
        <v>3.1476263499999999</v>
      </c>
      <c r="U17780">
        <v>1340246.709</v>
      </c>
      <c r="V17780" t="s">
        <v>54</v>
      </c>
      <c r="W17780" t="s">
        <v>47</v>
      </c>
    </row>
    <row r="17781" spans="1:23" x14ac:dyDescent="0.25">
      <c r="A17781" s="92">
        <v>8784</v>
      </c>
      <c r="B17781" s="92">
        <v>0</v>
      </c>
      <c r="C17781" s="92">
        <v>0</v>
      </c>
      <c r="R17781" s="9">
        <v>43660</v>
      </c>
      <c r="S17781">
        <v>19</v>
      </c>
      <c r="T17781">
        <v>3.115618719</v>
      </c>
      <c r="U17781">
        <v>1326617.9879999999</v>
      </c>
      <c r="V17781" t="s">
        <v>54</v>
      </c>
      <c r="W17781" t="s">
        <v>47</v>
      </c>
    </row>
    <row r="17782" spans="1:23" x14ac:dyDescent="0.25">
      <c r="A17782" s="92">
        <v>8784</v>
      </c>
      <c r="B17782" s="92">
        <v>0</v>
      </c>
      <c r="C17782" s="92">
        <v>0</v>
      </c>
      <c r="R17782" s="9">
        <v>43660</v>
      </c>
      <c r="S17782">
        <v>20</v>
      </c>
      <c r="T17782">
        <v>2.9692221330000002</v>
      </c>
      <c r="U17782">
        <v>1264282.9080000001</v>
      </c>
      <c r="V17782" t="s">
        <v>54</v>
      </c>
      <c r="W17782" t="s">
        <v>47</v>
      </c>
    </row>
    <row r="17783" spans="1:23" x14ac:dyDescent="0.25">
      <c r="A17783" s="92">
        <v>8784</v>
      </c>
      <c r="B17783" s="92">
        <v>0</v>
      </c>
      <c r="C17783" s="92">
        <v>0</v>
      </c>
      <c r="R17783" s="9">
        <v>43660</v>
      </c>
      <c r="S17783">
        <v>21</v>
      </c>
      <c r="T17783">
        <v>2.8231574209999999</v>
      </c>
      <c r="U17783">
        <v>1202089.1370000001</v>
      </c>
      <c r="V17783" t="s">
        <v>54</v>
      </c>
      <c r="W17783" t="s">
        <v>47</v>
      </c>
    </row>
    <row r="17784" spans="1:23" x14ac:dyDescent="0.25">
      <c r="A17784" s="92">
        <v>8784</v>
      </c>
      <c r="B17784" s="92">
        <v>0</v>
      </c>
      <c r="C17784" s="92">
        <v>0</v>
      </c>
      <c r="R17784" s="9">
        <v>43660</v>
      </c>
      <c r="S17784">
        <v>22</v>
      </c>
      <c r="T17784">
        <v>2.635549922</v>
      </c>
      <c r="U17784">
        <v>1122206.615</v>
      </c>
      <c r="V17784" t="s">
        <v>54</v>
      </c>
      <c r="W17784" t="s">
        <v>47</v>
      </c>
    </row>
    <row r="17785" spans="1:23" x14ac:dyDescent="0.25">
      <c r="A17785" s="92">
        <v>8784</v>
      </c>
      <c r="B17785" s="92">
        <v>0</v>
      </c>
      <c r="C17785" s="92">
        <v>0</v>
      </c>
      <c r="R17785" s="9">
        <v>43660</v>
      </c>
      <c r="S17785">
        <v>23</v>
      </c>
      <c r="T17785">
        <v>2.3567120830000001</v>
      </c>
      <c r="U17785">
        <v>1003478.578</v>
      </c>
      <c r="V17785" t="s">
        <v>54</v>
      </c>
      <c r="W17785" t="s">
        <v>47</v>
      </c>
    </row>
    <row r="17786" spans="1:23" x14ac:dyDescent="0.25">
      <c r="A17786" s="92">
        <v>8784</v>
      </c>
      <c r="B17786" s="92">
        <v>0</v>
      </c>
      <c r="C17786" s="92">
        <v>0</v>
      </c>
      <c r="R17786" s="9">
        <v>43660</v>
      </c>
      <c r="S17786">
        <v>24</v>
      </c>
      <c r="T17786">
        <v>2.0536388259999998</v>
      </c>
      <c r="U17786">
        <v>874431.19739999995</v>
      </c>
      <c r="V17786" t="s">
        <v>54</v>
      </c>
      <c r="W17786" t="s">
        <v>47</v>
      </c>
    </row>
    <row r="17787" spans="1:23" x14ac:dyDescent="0.25">
      <c r="A17787" s="92">
        <v>8784</v>
      </c>
      <c r="B17787" s="92">
        <v>0</v>
      </c>
      <c r="C17787" s="92">
        <v>0</v>
      </c>
      <c r="R17787" s="9">
        <v>43661</v>
      </c>
      <c r="S17787">
        <v>1</v>
      </c>
      <c r="T17787">
        <v>1.7798231069999999</v>
      </c>
      <c r="U17787">
        <v>757841.55960000004</v>
      </c>
      <c r="V17787" t="s">
        <v>54</v>
      </c>
      <c r="W17787" t="s">
        <v>47</v>
      </c>
    </row>
    <row r="17788" spans="1:23" x14ac:dyDescent="0.25">
      <c r="A17788" s="92">
        <v>8784</v>
      </c>
      <c r="B17788" s="92">
        <v>0</v>
      </c>
      <c r="C17788" s="92">
        <v>0</v>
      </c>
      <c r="R17788" s="9">
        <v>43661</v>
      </c>
      <c r="S17788">
        <v>2</v>
      </c>
      <c r="T17788">
        <v>1.5602499599999999</v>
      </c>
      <c r="U17788">
        <v>664348.19209999999</v>
      </c>
      <c r="V17788" t="s">
        <v>54</v>
      </c>
      <c r="W17788" t="s">
        <v>47</v>
      </c>
    </row>
    <row r="17789" spans="1:23" x14ac:dyDescent="0.25">
      <c r="A17789" s="92">
        <v>8784</v>
      </c>
      <c r="B17789" s="92">
        <v>0</v>
      </c>
      <c r="C17789" s="92">
        <v>0</v>
      </c>
      <c r="R17789" s="9">
        <v>43661</v>
      </c>
      <c r="S17789">
        <v>3</v>
      </c>
      <c r="T17789">
        <v>1.4118701549999999</v>
      </c>
      <c r="U17789">
        <v>601168.66460000002</v>
      </c>
      <c r="V17789" t="s">
        <v>54</v>
      </c>
      <c r="W17789" t="s">
        <v>47</v>
      </c>
    </row>
    <row r="17790" spans="1:23" x14ac:dyDescent="0.25">
      <c r="A17790" s="92">
        <v>8784</v>
      </c>
      <c r="B17790" s="92">
        <v>0</v>
      </c>
      <c r="C17790" s="92">
        <v>0</v>
      </c>
      <c r="R17790" s="9">
        <v>43661</v>
      </c>
      <c r="S17790">
        <v>4</v>
      </c>
      <c r="T17790">
        <v>1.3038018739999999</v>
      </c>
      <c r="U17790">
        <v>555153.62269999995</v>
      </c>
      <c r="V17790" t="s">
        <v>54</v>
      </c>
      <c r="W17790" t="s">
        <v>47</v>
      </c>
    </row>
    <row r="17791" spans="1:23" x14ac:dyDescent="0.25">
      <c r="A17791" s="92">
        <v>8784</v>
      </c>
      <c r="B17791" s="92">
        <v>0</v>
      </c>
      <c r="C17791" s="92">
        <v>0</v>
      </c>
      <c r="R17791" s="9">
        <v>43661</v>
      </c>
      <c r="S17791">
        <v>5</v>
      </c>
      <c r="T17791">
        <v>1.2500753250000001</v>
      </c>
      <c r="U17791">
        <v>532277.07330000005</v>
      </c>
      <c r="V17791" t="s">
        <v>54</v>
      </c>
      <c r="W17791" t="s">
        <v>47</v>
      </c>
    </row>
    <row r="17792" spans="1:23" x14ac:dyDescent="0.25">
      <c r="A17792" s="92">
        <v>8784</v>
      </c>
      <c r="B17792" s="92">
        <v>0</v>
      </c>
      <c r="C17792" s="92">
        <v>0</v>
      </c>
      <c r="R17792" s="9">
        <v>43661</v>
      </c>
      <c r="S17792">
        <v>6</v>
      </c>
      <c r="T17792">
        <v>1.256070698</v>
      </c>
      <c r="U17792">
        <v>534829.87890000001</v>
      </c>
      <c r="V17792" t="s">
        <v>54</v>
      </c>
      <c r="W17792" t="s">
        <v>47</v>
      </c>
    </row>
    <row r="17793" spans="1:23" x14ac:dyDescent="0.25">
      <c r="A17793" s="92">
        <v>8784</v>
      </c>
      <c r="B17793" s="92">
        <v>0</v>
      </c>
      <c r="C17793" s="92">
        <v>0</v>
      </c>
      <c r="R17793" s="9">
        <v>43661</v>
      </c>
      <c r="S17793">
        <v>7</v>
      </c>
      <c r="T17793">
        <v>1.3036006899999999</v>
      </c>
      <c r="U17793">
        <v>555067.95929999999</v>
      </c>
      <c r="V17793" t="s">
        <v>54</v>
      </c>
      <c r="W17793" t="s">
        <v>47</v>
      </c>
    </row>
    <row r="17794" spans="1:23" x14ac:dyDescent="0.25">
      <c r="A17794" s="92">
        <v>8784</v>
      </c>
      <c r="B17794" s="92">
        <v>0</v>
      </c>
      <c r="C17794" s="92">
        <v>0</v>
      </c>
      <c r="R17794" s="9">
        <v>43661</v>
      </c>
      <c r="S17794">
        <v>8</v>
      </c>
      <c r="T17794">
        <v>1.3117910820000001</v>
      </c>
      <c r="U17794">
        <v>558555.39540000004</v>
      </c>
      <c r="V17794" t="s">
        <v>54</v>
      </c>
      <c r="W17794" t="s">
        <v>47</v>
      </c>
    </row>
    <row r="17795" spans="1:23" x14ac:dyDescent="0.25">
      <c r="A17795" s="92">
        <v>8784</v>
      </c>
      <c r="B17795" s="92">
        <v>0</v>
      </c>
      <c r="C17795" s="92">
        <v>0</v>
      </c>
      <c r="R17795" s="9">
        <v>43661</v>
      </c>
      <c r="S17795">
        <v>9</v>
      </c>
      <c r="T17795">
        <v>1.39568899</v>
      </c>
      <c r="U17795">
        <v>594278.78910000005</v>
      </c>
      <c r="V17795" t="s">
        <v>54</v>
      </c>
      <c r="W17795" t="s">
        <v>47</v>
      </c>
    </row>
    <row r="17796" spans="1:23" x14ac:dyDescent="0.25">
      <c r="A17796" s="92">
        <v>8784</v>
      </c>
      <c r="B17796" s="92">
        <v>0</v>
      </c>
      <c r="C17796" s="92">
        <v>0</v>
      </c>
      <c r="R17796" s="9">
        <v>43661</v>
      </c>
      <c r="S17796">
        <v>10</v>
      </c>
      <c r="T17796">
        <v>1.6054157360000001</v>
      </c>
      <c r="U17796">
        <v>683579.59880000004</v>
      </c>
      <c r="V17796" t="s">
        <v>54</v>
      </c>
      <c r="W17796" t="s">
        <v>47</v>
      </c>
    </row>
    <row r="17797" spans="1:23" x14ac:dyDescent="0.25">
      <c r="A17797" s="92">
        <v>8784</v>
      </c>
      <c r="B17797" s="92">
        <v>0</v>
      </c>
      <c r="C17797" s="92">
        <v>0</v>
      </c>
      <c r="R17797" s="9">
        <v>43661</v>
      </c>
      <c r="S17797">
        <v>11</v>
      </c>
      <c r="T17797">
        <v>1.924084938</v>
      </c>
      <c r="U17797">
        <v>819267.67009999999</v>
      </c>
      <c r="V17797" t="s">
        <v>54</v>
      </c>
      <c r="W17797" t="s">
        <v>47</v>
      </c>
    </row>
    <row r="17798" spans="1:23" x14ac:dyDescent="0.25">
      <c r="A17798" s="92">
        <v>8784</v>
      </c>
      <c r="B17798" s="92">
        <v>0</v>
      </c>
      <c r="C17798" s="92">
        <v>0</v>
      </c>
      <c r="R17798" s="9">
        <v>43661</v>
      </c>
      <c r="S17798">
        <v>12</v>
      </c>
      <c r="T17798">
        <v>2.2706606699999998</v>
      </c>
      <c r="U17798">
        <v>966838.23060000001</v>
      </c>
      <c r="V17798" t="s">
        <v>54</v>
      </c>
      <c r="W17798" t="s">
        <v>47</v>
      </c>
    </row>
    <row r="17799" spans="1:23" x14ac:dyDescent="0.25">
      <c r="A17799" s="92">
        <v>8784</v>
      </c>
      <c r="B17799" s="92">
        <v>0</v>
      </c>
      <c r="C17799" s="92">
        <v>0</v>
      </c>
      <c r="R17799" s="9">
        <v>43661</v>
      </c>
      <c r="S17799">
        <v>13</v>
      </c>
      <c r="T17799">
        <v>2.5611797200000002</v>
      </c>
      <c r="U17799">
        <v>1090540.08</v>
      </c>
      <c r="V17799" t="s">
        <v>54</v>
      </c>
      <c r="W17799" t="s">
        <v>47</v>
      </c>
    </row>
    <row r="17800" spans="1:23" x14ac:dyDescent="0.25">
      <c r="A17800" s="92">
        <v>8784</v>
      </c>
      <c r="B17800" s="92">
        <v>0</v>
      </c>
      <c r="C17800" s="92">
        <v>0</v>
      </c>
      <c r="R17800" s="9">
        <v>43661</v>
      </c>
      <c r="S17800">
        <v>14</v>
      </c>
      <c r="T17800">
        <v>2.7715406069999999</v>
      </c>
      <c r="U17800">
        <v>1180110.9040000001</v>
      </c>
      <c r="V17800" t="s">
        <v>54</v>
      </c>
      <c r="W17800" t="s">
        <v>47</v>
      </c>
    </row>
    <row r="17801" spans="1:23" x14ac:dyDescent="0.25">
      <c r="A17801" s="92">
        <v>8784</v>
      </c>
      <c r="B17801" s="92">
        <v>0</v>
      </c>
      <c r="C17801" s="92">
        <v>0</v>
      </c>
      <c r="R17801" s="9">
        <v>43661</v>
      </c>
      <c r="S17801">
        <v>15</v>
      </c>
      <c r="T17801">
        <v>2.9343804320000002</v>
      </c>
      <c r="U17801">
        <v>1249447.45</v>
      </c>
      <c r="V17801" t="s">
        <v>54</v>
      </c>
      <c r="W17801" t="s">
        <v>47</v>
      </c>
    </row>
    <row r="17802" spans="1:23" x14ac:dyDescent="0.25">
      <c r="A17802" s="92">
        <v>8784</v>
      </c>
      <c r="B17802" s="92">
        <v>0</v>
      </c>
      <c r="C17802" s="92">
        <v>0</v>
      </c>
      <c r="R17802" s="9">
        <v>43661</v>
      </c>
      <c r="S17802">
        <v>16</v>
      </c>
      <c r="T17802">
        <v>3.0489328809999998</v>
      </c>
      <c r="U17802">
        <v>1298223.425</v>
      </c>
      <c r="V17802" t="s">
        <v>54</v>
      </c>
      <c r="W17802" t="s">
        <v>47</v>
      </c>
    </row>
    <row r="17803" spans="1:23" x14ac:dyDescent="0.25">
      <c r="A17803" s="92">
        <v>8784</v>
      </c>
      <c r="B17803" s="92">
        <v>0</v>
      </c>
      <c r="C17803" s="92">
        <v>0</v>
      </c>
      <c r="R17803" s="9">
        <v>43661</v>
      </c>
      <c r="S17803">
        <v>17</v>
      </c>
      <c r="T17803">
        <v>3.0756694680000001</v>
      </c>
      <c r="U17803">
        <v>1309607.757</v>
      </c>
      <c r="V17803" t="s">
        <v>54</v>
      </c>
      <c r="W17803" t="s">
        <v>47</v>
      </c>
    </row>
    <row r="17804" spans="1:23" x14ac:dyDescent="0.25">
      <c r="A17804" s="92">
        <v>8784</v>
      </c>
      <c r="B17804" s="92">
        <v>0</v>
      </c>
      <c r="C17804" s="92">
        <v>0</v>
      </c>
      <c r="R17804" s="9">
        <v>43661</v>
      </c>
      <c r="S17804">
        <v>18</v>
      </c>
      <c r="T17804">
        <v>3.1760643220000002</v>
      </c>
      <c r="U17804">
        <v>1352355.4839999999</v>
      </c>
      <c r="V17804" t="s">
        <v>54</v>
      </c>
      <c r="W17804" t="s">
        <v>47</v>
      </c>
    </row>
    <row r="17805" spans="1:23" x14ac:dyDescent="0.25">
      <c r="A17805" s="92">
        <v>8784</v>
      </c>
      <c r="B17805" s="92">
        <v>0</v>
      </c>
      <c r="C17805" s="92">
        <v>0</v>
      </c>
      <c r="R17805" s="9">
        <v>43661</v>
      </c>
      <c r="S17805">
        <v>19</v>
      </c>
      <c r="T17805">
        <v>3.132976679</v>
      </c>
      <c r="U17805">
        <v>1334008.9380000001</v>
      </c>
      <c r="V17805" t="s">
        <v>54</v>
      </c>
      <c r="W17805" t="s">
        <v>47</v>
      </c>
    </row>
    <row r="17806" spans="1:23" x14ac:dyDescent="0.25">
      <c r="A17806" s="92">
        <v>8784</v>
      </c>
      <c r="B17806" s="92">
        <v>0</v>
      </c>
      <c r="C17806" s="92">
        <v>0</v>
      </c>
      <c r="R17806" s="9">
        <v>43661</v>
      </c>
      <c r="S17806">
        <v>20</v>
      </c>
      <c r="T17806">
        <v>3.0152215020000002</v>
      </c>
      <c r="U17806">
        <v>1283869.2549999999</v>
      </c>
      <c r="V17806" t="s">
        <v>54</v>
      </c>
      <c r="W17806" t="s">
        <v>47</v>
      </c>
    </row>
    <row r="17807" spans="1:23" x14ac:dyDescent="0.25">
      <c r="A17807" s="92">
        <v>8784</v>
      </c>
      <c r="B17807" s="92">
        <v>0</v>
      </c>
      <c r="C17807" s="92">
        <v>0</v>
      </c>
      <c r="R17807" s="9">
        <v>43661</v>
      </c>
      <c r="S17807">
        <v>21</v>
      </c>
      <c r="T17807">
        <v>2.835808192</v>
      </c>
      <c r="U17807">
        <v>1207475.7849999999</v>
      </c>
      <c r="V17807" t="s">
        <v>54</v>
      </c>
      <c r="W17807" t="s">
        <v>47</v>
      </c>
    </row>
    <row r="17808" spans="1:23" x14ac:dyDescent="0.25">
      <c r="A17808" s="92">
        <v>8784</v>
      </c>
      <c r="B17808" s="92">
        <v>0</v>
      </c>
      <c r="C17808" s="92">
        <v>0</v>
      </c>
      <c r="R17808" s="9">
        <v>43661</v>
      </c>
      <c r="S17808">
        <v>22</v>
      </c>
      <c r="T17808">
        <v>2.6850149480000001</v>
      </c>
      <c r="U17808">
        <v>1143268.625</v>
      </c>
      <c r="V17808" t="s">
        <v>54</v>
      </c>
      <c r="W17808" t="s">
        <v>47</v>
      </c>
    </row>
    <row r="17809" spans="1:23" x14ac:dyDescent="0.25">
      <c r="A17809" s="92">
        <v>8784</v>
      </c>
      <c r="B17809" s="92">
        <v>0</v>
      </c>
      <c r="C17809" s="92">
        <v>0</v>
      </c>
      <c r="R17809" s="9">
        <v>43661</v>
      </c>
      <c r="S17809">
        <v>23</v>
      </c>
      <c r="T17809">
        <v>2.413195773</v>
      </c>
      <c r="U17809">
        <v>1027529.107</v>
      </c>
      <c r="V17809" t="s">
        <v>54</v>
      </c>
      <c r="W17809" t="s">
        <v>47</v>
      </c>
    </row>
    <row r="17810" spans="1:23" x14ac:dyDescent="0.25">
      <c r="A17810" s="92">
        <v>8784</v>
      </c>
      <c r="B17810" s="92">
        <v>0</v>
      </c>
      <c r="C17810" s="92">
        <v>0</v>
      </c>
      <c r="R17810" s="9">
        <v>43661</v>
      </c>
      <c r="S17810">
        <v>24</v>
      </c>
      <c r="T17810">
        <v>2.0957581630000002</v>
      </c>
      <c r="U17810">
        <v>892365.44299999997</v>
      </c>
      <c r="V17810" t="s">
        <v>54</v>
      </c>
      <c r="W17810" t="s">
        <v>47</v>
      </c>
    </row>
    <row r="17811" spans="1:23" x14ac:dyDescent="0.25">
      <c r="A17811" s="92">
        <v>8784</v>
      </c>
      <c r="B17811" s="92">
        <v>0</v>
      </c>
      <c r="C17811" s="92">
        <v>0</v>
      </c>
      <c r="R17811" s="9">
        <v>43662</v>
      </c>
      <c r="S17811">
        <v>1</v>
      </c>
      <c r="T17811">
        <v>1.82501654</v>
      </c>
      <c r="U17811">
        <v>777084.7426</v>
      </c>
      <c r="V17811" t="s">
        <v>54</v>
      </c>
      <c r="W17811" t="s">
        <v>47</v>
      </c>
    </row>
    <row r="17812" spans="1:23" x14ac:dyDescent="0.25">
      <c r="A17812" s="92">
        <v>8784</v>
      </c>
      <c r="B17812" s="92">
        <v>0</v>
      </c>
      <c r="C17812" s="92">
        <v>0</v>
      </c>
      <c r="R17812" s="9">
        <v>43662</v>
      </c>
      <c r="S17812">
        <v>2</v>
      </c>
      <c r="T17812">
        <v>1.6163699439999999</v>
      </c>
      <c r="U17812">
        <v>688243.85690000001</v>
      </c>
      <c r="V17812" t="s">
        <v>54</v>
      </c>
      <c r="W17812" t="s">
        <v>47</v>
      </c>
    </row>
    <row r="17813" spans="1:23" x14ac:dyDescent="0.25">
      <c r="A17813" s="92">
        <v>8784</v>
      </c>
      <c r="B17813" s="92">
        <v>0</v>
      </c>
      <c r="C17813" s="92">
        <v>0</v>
      </c>
      <c r="R17813" s="9">
        <v>43662</v>
      </c>
      <c r="S17813">
        <v>3</v>
      </c>
      <c r="T17813">
        <v>1.4522987629999999</v>
      </c>
      <c r="U17813">
        <v>618383.00410000002</v>
      </c>
      <c r="V17813" t="s">
        <v>54</v>
      </c>
      <c r="W17813" t="s">
        <v>47</v>
      </c>
    </row>
    <row r="17814" spans="1:23" x14ac:dyDescent="0.25">
      <c r="A17814" s="92">
        <v>8784</v>
      </c>
      <c r="B17814" s="92">
        <v>0</v>
      </c>
      <c r="C17814" s="92">
        <v>0</v>
      </c>
      <c r="R17814" s="9">
        <v>43662</v>
      </c>
      <c r="S17814">
        <v>4</v>
      </c>
      <c r="T17814">
        <v>1.3322012130000001</v>
      </c>
      <c r="U17814">
        <v>567245.94750000001</v>
      </c>
      <c r="V17814" t="s">
        <v>54</v>
      </c>
      <c r="W17814" t="s">
        <v>47</v>
      </c>
    </row>
    <row r="17815" spans="1:23" x14ac:dyDescent="0.25">
      <c r="A17815" s="92">
        <v>8784</v>
      </c>
      <c r="B17815" s="92">
        <v>0</v>
      </c>
      <c r="C17815" s="92">
        <v>0</v>
      </c>
      <c r="R17815" s="9">
        <v>43662</v>
      </c>
      <c r="S17815">
        <v>5</v>
      </c>
      <c r="T17815">
        <v>1.272077943</v>
      </c>
      <c r="U17815">
        <v>541645.69979999994</v>
      </c>
      <c r="V17815" t="s">
        <v>54</v>
      </c>
      <c r="W17815" t="s">
        <v>47</v>
      </c>
    </row>
    <row r="17816" spans="1:23" x14ac:dyDescent="0.25">
      <c r="A17816" s="92">
        <v>8784</v>
      </c>
      <c r="B17816" s="92">
        <v>0</v>
      </c>
      <c r="C17816" s="92">
        <v>0</v>
      </c>
      <c r="R17816" s="9">
        <v>43662</v>
      </c>
      <c r="S17816">
        <v>6</v>
      </c>
      <c r="T17816">
        <v>1.2581699420000001</v>
      </c>
      <c r="U17816">
        <v>535723.72860000003</v>
      </c>
      <c r="V17816" t="s">
        <v>54</v>
      </c>
      <c r="W17816" t="s">
        <v>47</v>
      </c>
    </row>
    <row r="17817" spans="1:23" x14ac:dyDescent="0.25">
      <c r="A17817" s="92">
        <v>8784</v>
      </c>
      <c r="B17817" s="92">
        <v>0</v>
      </c>
      <c r="C17817" s="92">
        <v>0</v>
      </c>
      <c r="R17817" s="9">
        <v>43662</v>
      </c>
      <c r="S17817">
        <v>7</v>
      </c>
      <c r="T17817">
        <v>1.318095601</v>
      </c>
      <c r="U17817">
        <v>561239.83459999994</v>
      </c>
      <c r="V17817" t="s">
        <v>54</v>
      </c>
      <c r="W17817" t="s">
        <v>47</v>
      </c>
    </row>
    <row r="17818" spans="1:23" x14ac:dyDescent="0.25">
      <c r="A17818" s="92">
        <v>8784</v>
      </c>
      <c r="B17818" s="92">
        <v>0</v>
      </c>
      <c r="C17818" s="92">
        <v>0</v>
      </c>
      <c r="R17818" s="9">
        <v>43662</v>
      </c>
      <c r="S17818">
        <v>8</v>
      </c>
      <c r="T17818">
        <v>1.3308660960000001</v>
      </c>
      <c r="U17818">
        <v>566677.46039999998</v>
      </c>
      <c r="V17818" t="s">
        <v>54</v>
      </c>
      <c r="W17818" t="s">
        <v>47</v>
      </c>
    </row>
    <row r="17819" spans="1:23" x14ac:dyDescent="0.25">
      <c r="A17819" s="92">
        <v>8784</v>
      </c>
      <c r="B17819" s="92">
        <v>0</v>
      </c>
      <c r="C17819" s="92">
        <v>0</v>
      </c>
      <c r="R17819" s="9">
        <v>43662</v>
      </c>
      <c r="S17819">
        <v>9</v>
      </c>
      <c r="T17819">
        <v>1.388497957</v>
      </c>
      <c r="U17819">
        <v>591216.87600000005</v>
      </c>
      <c r="V17819" t="s">
        <v>54</v>
      </c>
      <c r="W17819" t="s">
        <v>47</v>
      </c>
    </row>
    <row r="17820" spans="1:23" x14ac:dyDescent="0.25">
      <c r="A17820" s="92">
        <v>8784</v>
      </c>
      <c r="B17820" s="92">
        <v>0</v>
      </c>
      <c r="C17820" s="92">
        <v>0</v>
      </c>
      <c r="R17820" s="9">
        <v>43662</v>
      </c>
      <c r="S17820">
        <v>10</v>
      </c>
      <c r="T17820">
        <v>1.5120067340000001</v>
      </c>
      <c r="U17820">
        <v>643806.4192</v>
      </c>
      <c r="V17820" t="s">
        <v>54</v>
      </c>
      <c r="W17820" t="s">
        <v>47</v>
      </c>
    </row>
    <row r="17821" spans="1:23" x14ac:dyDescent="0.25">
      <c r="A17821" s="92">
        <v>8784</v>
      </c>
      <c r="B17821" s="92">
        <v>0</v>
      </c>
      <c r="C17821" s="92">
        <v>0</v>
      </c>
      <c r="R17821" s="9">
        <v>43662</v>
      </c>
      <c r="S17821">
        <v>11</v>
      </c>
      <c r="T17821">
        <v>1.814927073</v>
      </c>
      <c r="U17821">
        <v>772788.68799999997</v>
      </c>
      <c r="V17821" t="s">
        <v>54</v>
      </c>
      <c r="W17821" t="s">
        <v>47</v>
      </c>
    </row>
    <row r="17822" spans="1:23" x14ac:dyDescent="0.25">
      <c r="A17822" s="92">
        <v>8784</v>
      </c>
      <c r="B17822" s="92">
        <v>0</v>
      </c>
      <c r="C17822" s="92">
        <v>0</v>
      </c>
      <c r="R17822" s="9">
        <v>43662</v>
      </c>
      <c r="S17822">
        <v>12</v>
      </c>
      <c r="T17822">
        <v>2.0985162210000001</v>
      </c>
      <c r="U17822">
        <v>893539.81290000002</v>
      </c>
      <c r="V17822" t="s">
        <v>54</v>
      </c>
      <c r="W17822" t="s">
        <v>47</v>
      </c>
    </row>
    <row r="17823" spans="1:23" x14ac:dyDescent="0.25">
      <c r="A17823" s="92">
        <v>8784</v>
      </c>
      <c r="B17823" s="92">
        <v>0</v>
      </c>
      <c r="C17823" s="92">
        <v>0</v>
      </c>
      <c r="R17823" s="9">
        <v>43662</v>
      </c>
      <c r="S17823">
        <v>13</v>
      </c>
      <c r="T17823">
        <v>2.4125699780000001</v>
      </c>
      <c r="U17823">
        <v>1027262.6459999999</v>
      </c>
      <c r="V17823" t="s">
        <v>54</v>
      </c>
      <c r="W17823" t="s">
        <v>47</v>
      </c>
    </row>
    <row r="17824" spans="1:23" x14ac:dyDescent="0.25">
      <c r="A17824" s="92">
        <v>8784</v>
      </c>
      <c r="B17824" s="92">
        <v>0</v>
      </c>
      <c r="C17824" s="92">
        <v>0</v>
      </c>
      <c r="R17824" s="9">
        <v>43662</v>
      </c>
      <c r="S17824">
        <v>14</v>
      </c>
      <c r="T17824">
        <v>2.7520010880000001</v>
      </c>
      <c r="U17824">
        <v>1171791.0549999999</v>
      </c>
      <c r="V17824" t="s">
        <v>54</v>
      </c>
      <c r="W17824" t="s">
        <v>47</v>
      </c>
    </row>
    <row r="17825" spans="1:23" x14ac:dyDescent="0.25">
      <c r="A17825" s="92">
        <v>8784</v>
      </c>
      <c r="B17825" s="92">
        <v>0</v>
      </c>
      <c r="C17825" s="92">
        <v>0</v>
      </c>
      <c r="R17825" s="9">
        <v>43662</v>
      </c>
      <c r="S17825">
        <v>15</v>
      </c>
      <c r="T17825">
        <v>2.958838004</v>
      </c>
      <c r="U17825">
        <v>1259861.3870000001</v>
      </c>
      <c r="V17825" t="s">
        <v>54</v>
      </c>
      <c r="W17825" t="s">
        <v>47</v>
      </c>
    </row>
    <row r="17826" spans="1:23" x14ac:dyDescent="0.25">
      <c r="A17826" s="92">
        <v>8784</v>
      </c>
      <c r="B17826" s="92">
        <v>0</v>
      </c>
      <c r="C17826" s="92">
        <v>0</v>
      </c>
      <c r="R17826" s="9">
        <v>43662</v>
      </c>
      <c r="S17826">
        <v>16</v>
      </c>
      <c r="T17826">
        <v>2.917153715</v>
      </c>
      <c r="U17826">
        <v>1242112.3829999999</v>
      </c>
      <c r="V17826" t="s">
        <v>54</v>
      </c>
      <c r="W17826" t="s">
        <v>47</v>
      </c>
    </row>
    <row r="17827" spans="1:23" x14ac:dyDescent="0.25">
      <c r="A17827" s="92">
        <v>8784</v>
      </c>
      <c r="B17827" s="92">
        <v>0</v>
      </c>
      <c r="C17827" s="92">
        <v>0</v>
      </c>
      <c r="R17827" s="9">
        <v>43662</v>
      </c>
      <c r="S17827">
        <v>17</v>
      </c>
      <c r="T17827">
        <v>2.7737568650000002</v>
      </c>
      <c r="U17827">
        <v>1181054.578</v>
      </c>
      <c r="V17827" t="s">
        <v>54</v>
      </c>
      <c r="W17827" t="s">
        <v>47</v>
      </c>
    </row>
    <row r="17828" spans="1:23" x14ac:dyDescent="0.25">
      <c r="A17828" s="92">
        <v>8784</v>
      </c>
      <c r="B17828" s="92">
        <v>0</v>
      </c>
      <c r="C17828" s="92">
        <v>0</v>
      </c>
      <c r="R17828" s="9">
        <v>43662</v>
      </c>
      <c r="S17828">
        <v>18</v>
      </c>
      <c r="T17828">
        <v>2.80136663</v>
      </c>
      <c r="U17828">
        <v>1192810.706</v>
      </c>
      <c r="V17828" t="s">
        <v>54</v>
      </c>
      <c r="W17828" t="s">
        <v>47</v>
      </c>
    </row>
    <row r="17829" spans="1:23" x14ac:dyDescent="0.25">
      <c r="A17829" s="92">
        <v>8784</v>
      </c>
      <c r="B17829" s="92">
        <v>0</v>
      </c>
      <c r="C17829" s="92">
        <v>0</v>
      </c>
      <c r="R17829" s="9">
        <v>43662</v>
      </c>
      <c r="S17829">
        <v>19</v>
      </c>
      <c r="T17829">
        <v>2.8461864960000001</v>
      </c>
      <c r="U17829">
        <v>1211894.825</v>
      </c>
      <c r="V17829" t="s">
        <v>54</v>
      </c>
      <c r="W17829" t="s">
        <v>47</v>
      </c>
    </row>
    <row r="17830" spans="1:23" x14ac:dyDescent="0.25">
      <c r="A17830" s="92">
        <v>8784</v>
      </c>
      <c r="B17830" s="92">
        <v>0</v>
      </c>
      <c r="C17830" s="92">
        <v>0</v>
      </c>
      <c r="R17830" s="9">
        <v>43662</v>
      </c>
      <c r="S17830">
        <v>20</v>
      </c>
      <c r="T17830">
        <v>2.7505940880000002</v>
      </c>
      <c r="U17830">
        <v>1171191.96</v>
      </c>
      <c r="V17830" t="s">
        <v>54</v>
      </c>
      <c r="W17830" t="s">
        <v>47</v>
      </c>
    </row>
    <row r="17831" spans="1:23" x14ac:dyDescent="0.25">
      <c r="A17831" s="92">
        <v>8784</v>
      </c>
      <c r="B17831" s="92">
        <v>0</v>
      </c>
      <c r="C17831" s="92">
        <v>0</v>
      </c>
      <c r="R17831" s="9">
        <v>43662</v>
      </c>
      <c r="S17831">
        <v>21</v>
      </c>
      <c r="T17831">
        <v>2.6082495200000002</v>
      </c>
      <c r="U17831">
        <v>1110582.213</v>
      </c>
      <c r="V17831" t="s">
        <v>54</v>
      </c>
      <c r="W17831" t="s">
        <v>47</v>
      </c>
    </row>
    <row r="17832" spans="1:23" x14ac:dyDescent="0.25">
      <c r="A17832" s="92">
        <v>8784</v>
      </c>
      <c r="B17832" s="92">
        <v>0</v>
      </c>
      <c r="C17832" s="92">
        <v>0</v>
      </c>
      <c r="R17832" s="9">
        <v>43662</v>
      </c>
      <c r="S17832">
        <v>22</v>
      </c>
      <c r="T17832">
        <v>2.4472394080000002</v>
      </c>
      <c r="U17832">
        <v>1042024.751</v>
      </c>
      <c r="V17832" t="s">
        <v>54</v>
      </c>
      <c r="W17832" t="s">
        <v>47</v>
      </c>
    </row>
    <row r="17833" spans="1:23" x14ac:dyDescent="0.25">
      <c r="A17833" s="92">
        <v>8784</v>
      </c>
      <c r="B17833" s="92">
        <v>0</v>
      </c>
      <c r="C17833" s="92">
        <v>0</v>
      </c>
      <c r="R17833" s="9">
        <v>43662</v>
      </c>
      <c r="S17833">
        <v>23</v>
      </c>
      <c r="T17833">
        <v>2.219252301</v>
      </c>
      <c r="U17833">
        <v>944948.75260000001</v>
      </c>
      <c r="V17833" t="s">
        <v>54</v>
      </c>
      <c r="W17833" t="s">
        <v>47</v>
      </c>
    </row>
    <row r="17834" spans="1:23" x14ac:dyDescent="0.25">
      <c r="A17834" s="92">
        <v>8784</v>
      </c>
      <c r="B17834" s="92">
        <v>0</v>
      </c>
      <c r="C17834" s="92">
        <v>0</v>
      </c>
      <c r="R17834" s="9">
        <v>43662</v>
      </c>
      <c r="S17834">
        <v>24</v>
      </c>
      <c r="T17834">
        <v>1.9595899480000001</v>
      </c>
      <c r="U17834">
        <v>834385.56169999996</v>
      </c>
      <c r="V17834" t="s">
        <v>54</v>
      </c>
      <c r="W17834" t="s">
        <v>47</v>
      </c>
    </row>
    <row r="17835" spans="1:23" x14ac:dyDescent="0.25">
      <c r="A17835" s="92">
        <v>8784</v>
      </c>
      <c r="B17835" s="92">
        <v>0</v>
      </c>
      <c r="C17835" s="92">
        <v>0</v>
      </c>
      <c r="R17835" s="9">
        <v>43663</v>
      </c>
      <c r="S17835">
        <v>1</v>
      </c>
      <c r="T17835">
        <v>1.705107508</v>
      </c>
      <c r="U17835">
        <v>726027.95660000003</v>
      </c>
      <c r="V17835" t="s">
        <v>54</v>
      </c>
      <c r="W17835" t="s">
        <v>47</v>
      </c>
    </row>
    <row r="17836" spans="1:23" x14ac:dyDescent="0.25">
      <c r="A17836" s="92">
        <v>8784</v>
      </c>
      <c r="B17836" s="92">
        <v>0</v>
      </c>
      <c r="C17836" s="92">
        <v>0</v>
      </c>
      <c r="R17836" s="9">
        <v>43663</v>
      </c>
      <c r="S17836">
        <v>2</v>
      </c>
      <c r="T17836">
        <v>1.512881272</v>
      </c>
      <c r="U17836">
        <v>644178.7942</v>
      </c>
      <c r="V17836" t="s">
        <v>54</v>
      </c>
      <c r="W17836" t="s">
        <v>47</v>
      </c>
    </row>
    <row r="17837" spans="1:23" x14ac:dyDescent="0.25">
      <c r="A17837" s="92">
        <v>8784</v>
      </c>
      <c r="B17837" s="92">
        <v>0</v>
      </c>
      <c r="C17837" s="92">
        <v>0</v>
      </c>
      <c r="R17837" s="9">
        <v>43663</v>
      </c>
      <c r="S17837">
        <v>3</v>
      </c>
      <c r="T17837">
        <v>1.370395445</v>
      </c>
      <c r="U17837">
        <v>583508.89890000003</v>
      </c>
      <c r="V17837" t="s">
        <v>54</v>
      </c>
      <c r="W17837" t="s">
        <v>47</v>
      </c>
    </row>
    <row r="17838" spans="1:23" x14ac:dyDescent="0.25">
      <c r="A17838" s="92">
        <v>8784</v>
      </c>
      <c r="B17838" s="92">
        <v>0</v>
      </c>
      <c r="C17838" s="92">
        <v>0</v>
      </c>
      <c r="R17838" s="9">
        <v>43663</v>
      </c>
      <c r="S17838">
        <v>4</v>
      </c>
      <c r="T17838">
        <v>1.2756603099999999</v>
      </c>
      <c r="U17838">
        <v>543171.05729999999</v>
      </c>
      <c r="V17838" t="s">
        <v>54</v>
      </c>
      <c r="W17838" t="s">
        <v>47</v>
      </c>
    </row>
    <row r="17839" spans="1:23" x14ac:dyDescent="0.25">
      <c r="A17839" s="92">
        <v>8784</v>
      </c>
      <c r="B17839" s="92">
        <v>0</v>
      </c>
      <c r="C17839" s="92">
        <v>0</v>
      </c>
      <c r="R17839" s="9">
        <v>43663</v>
      </c>
      <c r="S17839">
        <v>5</v>
      </c>
      <c r="T17839">
        <v>1.2343174889999999</v>
      </c>
      <c r="U17839">
        <v>525567.4497</v>
      </c>
      <c r="V17839" t="s">
        <v>54</v>
      </c>
      <c r="W17839" t="s">
        <v>47</v>
      </c>
    </row>
    <row r="17840" spans="1:23" x14ac:dyDescent="0.25">
      <c r="A17840" s="92">
        <v>8784</v>
      </c>
      <c r="B17840" s="92">
        <v>0</v>
      </c>
      <c r="C17840" s="92">
        <v>0</v>
      </c>
      <c r="R17840" s="9">
        <v>43663</v>
      </c>
      <c r="S17840">
        <v>6</v>
      </c>
      <c r="T17840">
        <v>1.24865545</v>
      </c>
      <c r="U17840">
        <v>531672.49600000004</v>
      </c>
      <c r="V17840" t="s">
        <v>54</v>
      </c>
      <c r="W17840" t="s">
        <v>47</v>
      </c>
    </row>
    <row r="17841" spans="1:23" x14ac:dyDescent="0.25">
      <c r="A17841" s="92">
        <v>8784</v>
      </c>
      <c r="B17841" s="92">
        <v>0</v>
      </c>
      <c r="C17841" s="92">
        <v>0</v>
      </c>
      <c r="R17841" s="9">
        <v>43663</v>
      </c>
      <c r="S17841">
        <v>7</v>
      </c>
      <c r="T17841">
        <v>1.308249808</v>
      </c>
      <c r="U17841">
        <v>557047.53529999999</v>
      </c>
      <c r="V17841" t="s">
        <v>54</v>
      </c>
      <c r="W17841" t="s">
        <v>47</v>
      </c>
    </row>
    <row r="17842" spans="1:23" x14ac:dyDescent="0.25">
      <c r="A17842" s="92">
        <v>8784</v>
      </c>
      <c r="B17842" s="92">
        <v>0</v>
      </c>
      <c r="C17842" s="92">
        <v>0</v>
      </c>
      <c r="R17842" s="9">
        <v>43663</v>
      </c>
      <c r="S17842">
        <v>8</v>
      </c>
      <c r="T17842">
        <v>1.346057643</v>
      </c>
      <c r="U17842">
        <v>573145.96019999997</v>
      </c>
      <c r="V17842" t="s">
        <v>54</v>
      </c>
      <c r="W17842" t="s">
        <v>47</v>
      </c>
    </row>
    <row r="17843" spans="1:23" x14ac:dyDescent="0.25">
      <c r="A17843" s="92">
        <v>8784</v>
      </c>
      <c r="B17843" s="92">
        <v>0</v>
      </c>
      <c r="C17843" s="92">
        <v>0</v>
      </c>
      <c r="R17843" s="9">
        <v>43663</v>
      </c>
      <c r="S17843">
        <v>9</v>
      </c>
      <c r="T17843">
        <v>1.411368986</v>
      </c>
      <c r="U17843">
        <v>600955.26859999995</v>
      </c>
      <c r="V17843" t="s">
        <v>54</v>
      </c>
      <c r="W17843" t="s">
        <v>47</v>
      </c>
    </row>
    <row r="17844" spans="1:23" x14ac:dyDescent="0.25">
      <c r="A17844" s="92">
        <v>8784</v>
      </c>
      <c r="B17844" s="92">
        <v>0</v>
      </c>
      <c r="C17844" s="92">
        <v>0</v>
      </c>
      <c r="R17844" s="9">
        <v>43663</v>
      </c>
      <c r="S17844">
        <v>10</v>
      </c>
      <c r="T17844">
        <v>1.663638543</v>
      </c>
      <c r="U17844">
        <v>708370.63699999999</v>
      </c>
      <c r="V17844" t="s">
        <v>54</v>
      </c>
      <c r="W17844" t="s">
        <v>47</v>
      </c>
    </row>
    <row r="17845" spans="1:23" x14ac:dyDescent="0.25">
      <c r="A17845" s="92">
        <v>8784</v>
      </c>
      <c r="B17845" s="92">
        <v>0</v>
      </c>
      <c r="C17845" s="92">
        <v>0</v>
      </c>
      <c r="R17845" s="9">
        <v>43663</v>
      </c>
      <c r="S17845">
        <v>11</v>
      </c>
      <c r="T17845">
        <v>1.972450756</v>
      </c>
      <c r="U17845">
        <v>839861.64229999995</v>
      </c>
      <c r="V17845" t="s">
        <v>54</v>
      </c>
      <c r="W17845" t="s">
        <v>47</v>
      </c>
    </row>
    <row r="17846" spans="1:23" x14ac:dyDescent="0.25">
      <c r="A17846" s="92">
        <v>8784</v>
      </c>
      <c r="B17846" s="92">
        <v>0</v>
      </c>
      <c r="C17846" s="92">
        <v>0</v>
      </c>
      <c r="R17846" s="9">
        <v>43663</v>
      </c>
      <c r="S17846">
        <v>12</v>
      </c>
      <c r="T17846">
        <v>2.2854247660000002</v>
      </c>
      <c r="U17846">
        <v>973124.72360000003</v>
      </c>
      <c r="V17846" t="s">
        <v>54</v>
      </c>
      <c r="W17846" t="s">
        <v>47</v>
      </c>
    </row>
    <row r="17847" spans="1:23" x14ac:dyDescent="0.25">
      <c r="A17847" s="92">
        <v>8784</v>
      </c>
      <c r="B17847" s="92">
        <v>0</v>
      </c>
      <c r="C17847" s="92">
        <v>0</v>
      </c>
      <c r="R17847" s="9">
        <v>43663</v>
      </c>
      <c r="S17847">
        <v>13</v>
      </c>
      <c r="T17847">
        <v>2.5812030699999999</v>
      </c>
      <c r="U17847">
        <v>1099065.942</v>
      </c>
      <c r="V17847" t="s">
        <v>54</v>
      </c>
      <c r="W17847" t="s">
        <v>47</v>
      </c>
    </row>
    <row r="17848" spans="1:23" x14ac:dyDescent="0.25">
      <c r="A17848" s="92">
        <v>8784</v>
      </c>
      <c r="B17848" s="92">
        <v>0</v>
      </c>
      <c r="C17848" s="92">
        <v>0</v>
      </c>
      <c r="R17848" s="9">
        <v>43663</v>
      </c>
      <c r="S17848">
        <v>14</v>
      </c>
      <c r="T17848">
        <v>2.6124852540000001</v>
      </c>
      <c r="U17848">
        <v>1112385.7709999999</v>
      </c>
      <c r="V17848" t="s">
        <v>54</v>
      </c>
      <c r="W17848" t="s">
        <v>47</v>
      </c>
    </row>
    <row r="17849" spans="1:23" x14ac:dyDescent="0.25">
      <c r="A17849" s="92">
        <v>8784</v>
      </c>
      <c r="B17849" s="92">
        <v>0</v>
      </c>
      <c r="C17849" s="92">
        <v>0</v>
      </c>
      <c r="R17849" s="9">
        <v>43663</v>
      </c>
      <c r="S17849">
        <v>15</v>
      </c>
      <c r="T17849">
        <v>2.4277641870000002</v>
      </c>
      <c r="U17849">
        <v>1033732.28</v>
      </c>
      <c r="V17849" t="s">
        <v>54</v>
      </c>
      <c r="W17849" t="s">
        <v>47</v>
      </c>
    </row>
    <row r="17850" spans="1:23" x14ac:dyDescent="0.25">
      <c r="A17850" s="92">
        <v>8784</v>
      </c>
      <c r="B17850" s="92">
        <v>0</v>
      </c>
      <c r="C17850" s="92">
        <v>0</v>
      </c>
      <c r="R17850" s="9">
        <v>43663</v>
      </c>
      <c r="S17850">
        <v>16</v>
      </c>
      <c r="T17850">
        <v>2.3515118460000002</v>
      </c>
      <c r="U17850">
        <v>1001264.338</v>
      </c>
      <c r="V17850" t="s">
        <v>54</v>
      </c>
      <c r="W17850" t="s">
        <v>47</v>
      </c>
    </row>
    <row r="17851" spans="1:23" x14ac:dyDescent="0.25">
      <c r="A17851" s="92">
        <v>8784</v>
      </c>
      <c r="B17851" s="92">
        <v>0</v>
      </c>
      <c r="C17851" s="92">
        <v>0</v>
      </c>
      <c r="R17851" s="9">
        <v>43663</v>
      </c>
      <c r="S17851">
        <v>17</v>
      </c>
      <c r="T17851">
        <v>2.3599172519999998</v>
      </c>
      <c r="U17851">
        <v>1004843.326</v>
      </c>
      <c r="V17851" t="s">
        <v>54</v>
      </c>
      <c r="W17851" t="s">
        <v>47</v>
      </c>
    </row>
    <row r="17852" spans="1:23" x14ac:dyDescent="0.25">
      <c r="A17852" s="92">
        <v>8784</v>
      </c>
      <c r="B17852" s="92">
        <v>0</v>
      </c>
      <c r="C17852" s="92">
        <v>0</v>
      </c>
      <c r="R17852" s="9">
        <v>43663</v>
      </c>
      <c r="S17852">
        <v>18</v>
      </c>
      <c r="T17852">
        <v>2.351594806</v>
      </c>
      <c r="U17852">
        <v>1001299.662</v>
      </c>
      <c r="V17852" t="s">
        <v>54</v>
      </c>
      <c r="W17852" t="s">
        <v>47</v>
      </c>
    </row>
    <row r="17853" spans="1:23" x14ac:dyDescent="0.25">
      <c r="A17853" s="92">
        <v>8784</v>
      </c>
      <c r="B17853" s="92">
        <v>0</v>
      </c>
      <c r="C17853" s="92">
        <v>0</v>
      </c>
      <c r="R17853" s="9">
        <v>43663</v>
      </c>
      <c r="S17853">
        <v>19</v>
      </c>
      <c r="T17853">
        <v>2.296391297</v>
      </c>
      <c r="U17853">
        <v>977794.22860000003</v>
      </c>
      <c r="V17853" t="s">
        <v>54</v>
      </c>
      <c r="W17853" t="s">
        <v>47</v>
      </c>
    </row>
    <row r="17854" spans="1:23" x14ac:dyDescent="0.25">
      <c r="A17854" s="92">
        <v>8784</v>
      </c>
      <c r="B17854" s="92">
        <v>0</v>
      </c>
      <c r="C17854" s="92">
        <v>0</v>
      </c>
      <c r="R17854" s="9">
        <v>43663</v>
      </c>
      <c r="S17854">
        <v>20</v>
      </c>
      <c r="T17854">
        <v>2.2102829380000002</v>
      </c>
      <c r="U17854">
        <v>941129.63399999996</v>
      </c>
      <c r="V17854" t="s">
        <v>54</v>
      </c>
      <c r="W17854" t="s">
        <v>47</v>
      </c>
    </row>
    <row r="17855" spans="1:23" x14ac:dyDescent="0.25">
      <c r="A17855" s="92">
        <v>8784</v>
      </c>
      <c r="B17855" s="92">
        <v>0</v>
      </c>
      <c r="C17855" s="92">
        <v>0</v>
      </c>
      <c r="R17855" s="9">
        <v>43663</v>
      </c>
      <c r="S17855">
        <v>21</v>
      </c>
      <c r="T17855">
        <v>2.1096959489999998</v>
      </c>
      <c r="U17855">
        <v>898300.09629999998</v>
      </c>
      <c r="V17855" t="s">
        <v>54</v>
      </c>
      <c r="W17855" t="s">
        <v>47</v>
      </c>
    </row>
    <row r="17856" spans="1:23" x14ac:dyDescent="0.25">
      <c r="A17856" s="92">
        <v>8784</v>
      </c>
      <c r="B17856" s="92">
        <v>0</v>
      </c>
      <c r="C17856" s="92">
        <v>0</v>
      </c>
      <c r="R17856" s="9">
        <v>43663</v>
      </c>
      <c r="S17856">
        <v>22</v>
      </c>
      <c r="T17856">
        <v>2.0454482299999999</v>
      </c>
      <c r="U17856">
        <v>870943.67449999996</v>
      </c>
      <c r="V17856" t="s">
        <v>54</v>
      </c>
      <c r="W17856" t="s">
        <v>47</v>
      </c>
    </row>
    <row r="17857" spans="1:23" x14ac:dyDescent="0.25">
      <c r="A17857" s="92">
        <v>8784</v>
      </c>
      <c r="B17857" s="92">
        <v>0</v>
      </c>
      <c r="C17857" s="92">
        <v>0</v>
      </c>
      <c r="R17857" s="9">
        <v>43663</v>
      </c>
      <c r="S17857">
        <v>23</v>
      </c>
      <c r="T17857">
        <v>1.816940558</v>
      </c>
      <c r="U17857">
        <v>773646.022</v>
      </c>
      <c r="V17857" t="s">
        <v>54</v>
      </c>
      <c r="W17857" t="s">
        <v>47</v>
      </c>
    </row>
    <row r="17858" spans="1:23" x14ac:dyDescent="0.25">
      <c r="A17858" s="92">
        <v>8784</v>
      </c>
      <c r="B17858" s="92">
        <v>0</v>
      </c>
      <c r="C17858" s="92">
        <v>0</v>
      </c>
      <c r="R17858" s="9">
        <v>43663</v>
      </c>
      <c r="S17858">
        <v>24</v>
      </c>
      <c r="T17858">
        <v>1.5779697370000001</v>
      </c>
      <c r="U17858">
        <v>671893.20200000005</v>
      </c>
      <c r="V17858" t="s">
        <v>54</v>
      </c>
      <c r="W17858" t="s">
        <v>47</v>
      </c>
    </row>
    <row r="17859" spans="1:23" x14ac:dyDescent="0.25">
      <c r="A17859" s="92">
        <v>8784</v>
      </c>
      <c r="B17859" s="92">
        <v>0</v>
      </c>
      <c r="C17859" s="92">
        <v>0</v>
      </c>
      <c r="R17859" s="9">
        <v>43664</v>
      </c>
      <c r="S17859">
        <v>1</v>
      </c>
      <c r="T17859">
        <v>1.366766529</v>
      </c>
      <c r="U17859">
        <v>581963.72080000001</v>
      </c>
      <c r="V17859" t="s">
        <v>54</v>
      </c>
      <c r="W17859" t="s">
        <v>47</v>
      </c>
    </row>
    <row r="17860" spans="1:23" x14ac:dyDescent="0.25">
      <c r="A17860" s="92">
        <v>8784</v>
      </c>
      <c r="B17860" s="92">
        <v>0</v>
      </c>
      <c r="C17860" s="92">
        <v>0</v>
      </c>
      <c r="R17860" s="9">
        <v>43664</v>
      </c>
      <c r="S17860">
        <v>2</v>
      </c>
      <c r="T17860">
        <v>1.2078028730000001</v>
      </c>
      <c r="U17860">
        <v>514277.63219999999</v>
      </c>
      <c r="V17860" t="s">
        <v>54</v>
      </c>
      <c r="W17860" t="s">
        <v>47</v>
      </c>
    </row>
    <row r="17861" spans="1:23" x14ac:dyDescent="0.25">
      <c r="A17861" s="92">
        <v>8784</v>
      </c>
      <c r="B17861" s="92">
        <v>0</v>
      </c>
      <c r="C17861" s="92">
        <v>0</v>
      </c>
      <c r="R17861" s="9">
        <v>43664</v>
      </c>
      <c r="S17861">
        <v>3</v>
      </c>
      <c r="T17861">
        <v>1.096028556</v>
      </c>
      <c r="U17861">
        <v>466684.57500000001</v>
      </c>
      <c r="V17861" t="s">
        <v>54</v>
      </c>
      <c r="W17861" t="s">
        <v>47</v>
      </c>
    </row>
    <row r="17862" spans="1:23" x14ac:dyDescent="0.25">
      <c r="A17862" s="92">
        <v>8784</v>
      </c>
      <c r="B17862" s="92">
        <v>0</v>
      </c>
      <c r="C17862" s="92">
        <v>0</v>
      </c>
      <c r="R17862" s="9">
        <v>43664</v>
      </c>
      <c r="S17862">
        <v>4</v>
      </c>
      <c r="T17862">
        <v>1.0243660539999999</v>
      </c>
      <c r="U17862">
        <v>436170.96840000001</v>
      </c>
      <c r="V17862" t="s">
        <v>54</v>
      </c>
      <c r="W17862" t="s">
        <v>47</v>
      </c>
    </row>
    <row r="17863" spans="1:23" x14ac:dyDescent="0.25">
      <c r="A17863" s="92">
        <v>8784</v>
      </c>
      <c r="B17863" s="92">
        <v>0</v>
      </c>
      <c r="C17863" s="92">
        <v>0</v>
      </c>
      <c r="R17863" s="9">
        <v>43664</v>
      </c>
      <c r="S17863">
        <v>5</v>
      </c>
      <c r="T17863">
        <v>0.98794902250000005</v>
      </c>
      <c r="U17863">
        <v>420664.74200000003</v>
      </c>
      <c r="V17863" t="s">
        <v>54</v>
      </c>
      <c r="W17863" t="s">
        <v>47</v>
      </c>
    </row>
    <row r="17864" spans="1:23" x14ac:dyDescent="0.25">
      <c r="A17864" s="92">
        <v>8784</v>
      </c>
      <c r="B17864" s="92">
        <v>0</v>
      </c>
      <c r="C17864" s="92">
        <v>0</v>
      </c>
      <c r="R17864" s="9">
        <v>43664</v>
      </c>
      <c r="S17864">
        <v>6</v>
      </c>
      <c r="T17864">
        <v>1.027301671</v>
      </c>
      <c r="U17864">
        <v>437420.9424</v>
      </c>
      <c r="V17864" t="s">
        <v>54</v>
      </c>
      <c r="W17864" t="s">
        <v>47</v>
      </c>
    </row>
    <row r="17865" spans="1:23" x14ac:dyDescent="0.25">
      <c r="A17865" s="92">
        <v>8784</v>
      </c>
      <c r="B17865" s="92">
        <v>0</v>
      </c>
      <c r="C17865" s="92">
        <v>0</v>
      </c>
      <c r="R17865" s="9">
        <v>43664</v>
      </c>
      <c r="S17865">
        <v>7</v>
      </c>
      <c r="T17865">
        <v>1.09660264</v>
      </c>
      <c r="U17865">
        <v>466929.01779999997</v>
      </c>
      <c r="V17865" t="s">
        <v>54</v>
      </c>
      <c r="W17865" t="s">
        <v>47</v>
      </c>
    </row>
    <row r="17866" spans="1:23" x14ac:dyDescent="0.25">
      <c r="A17866" s="92">
        <v>8784</v>
      </c>
      <c r="B17866" s="92">
        <v>0</v>
      </c>
      <c r="C17866" s="92">
        <v>0</v>
      </c>
      <c r="R17866" s="9">
        <v>43664</v>
      </c>
      <c r="S17866">
        <v>8</v>
      </c>
      <c r="T17866">
        <v>1.1195908059999999</v>
      </c>
      <c r="U17866">
        <v>476717.28700000001</v>
      </c>
      <c r="V17866" t="s">
        <v>54</v>
      </c>
      <c r="W17866" t="s">
        <v>47</v>
      </c>
    </row>
    <row r="17867" spans="1:23" x14ac:dyDescent="0.25">
      <c r="A17867" s="92">
        <v>8784</v>
      </c>
      <c r="B17867" s="92">
        <v>0</v>
      </c>
      <c r="C17867" s="92">
        <v>0</v>
      </c>
      <c r="R17867" s="9">
        <v>43664</v>
      </c>
      <c r="S17867">
        <v>9</v>
      </c>
      <c r="T17867">
        <v>1.1561729489999999</v>
      </c>
      <c r="U17867">
        <v>492293.81679999997</v>
      </c>
      <c r="V17867" t="s">
        <v>54</v>
      </c>
      <c r="W17867" t="s">
        <v>47</v>
      </c>
    </row>
    <row r="17868" spans="1:23" x14ac:dyDescent="0.25">
      <c r="A17868" s="92">
        <v>8784</v>
      </c>
      <c r="B17868" s="92">
        <v>0</v>
      </c>
      <c r="C17868" s="92">
        <v>0</v>
      </c>
      <c r="R17868" s="9">
        <v>43664</v>
      </c>
      <c r="S17868">
        <v>10</v>
      </c>
      <c r="T17868">
        <v>1.3345452330000001</v>
      </c>
      <c r="U17868">
        <v>568244.02209999994</v>
      </c>
      <c r="V17868" t="s">
        <v>54</v>
      </c>
      <c r="W17868" t="s">
        <v>47</v>
      </c>
    </row>
    <row r="17869" spans="1:23" x14ac:dyDescent="0.25">
      <c r="A17869" s="92">
        <v>8784</v>
      </c>
      <c r="B17869" s="92">
        <v>0</v>
      </c>
      <c r="C17869" s="92">
        <v>0</v>
      </c>
      <c r="R17869" s="9">
        <v>43664</v>
      </c>
      <c r="S17869">
        <v>11</v>
      </c>
      <c r="T17869">
        <v>1.537212005</v>
      </c>
      <c r="U17869">
        <v>654538.72290000005</v>
      </c>
      <c r="V17869" t="s">
        <v>54</v>
      </c>
      <c r="W17869" t="s">
        <v>47</v>
      </c>
    </row>
    <row r="17870" spans="1:23" x14ac:dyDescent="0.25">
      <c r="A17870" s="92">
        <v>8784</v>
      </c>
      <c r="B17870" s="92">
        <v>0</v>
      </c>
      <c r="C17870" s="92">
        <v>0</v>
      </c>
      <c r="R17870" s="9">
        <v>43664</v>
      </c>
      <c r="S17870">
        <v>12</v>
      </c>
      <c r="T17870">
        <v>1.838145146</v>
      </c>
      <c r="U17870">
        <v>782674.85069999995</v>
      </c>
      <c r="V17870" t="s">
        <v>54</v>
      </c>
      <c r="W17870" t="s">
        <v>47</v>
      </c>
    </row>
    <row r="17871" spans="1:23" x14ac:dyDescent="0.25">
      <c r="A17871" s="92">
        <v>8784</v>
      </c>
      <c r="B17871" s="92">
        <v>0</v>
      </c>
      <c r="C17871" s="92">
        <v>0</v>
      </c>
      <c r="R17871" s="9">
        <v>43664</v>
      </c>
      <c r="S17871">
        <v>13</v>
      </c>
      <c r="T17871">
        <v>2.1642449560000001</v>
      </c>
      <c r="U17871">
        <v>921526.84519999998</v>
      </c>
      <c r="V17871" t="s">
        <v>54</v>
      </c>
      <c r="W17871" t="s">
        <v>47</v>
      </c>
    </row>
    <row r="17872" spans="1:23" x14ac:dyDescent="0.25">
      <c r="A17872" s="92">
        <v>8784</v>
      </c>
      <c r="B17872" s="92">
        <v>0</v>
      </c>
      <c r="C17872" s="92">
        <v>0</v>
      </c>
      <c r="R17872" s="9">
        <v>43664</v>
      </c>
      <c r="S17872">
        <v>14</v>
      </c>
      <c r="T17872">
        <v>2.4746951799999999</v>
      </c>
      <c r="U17872">
        <v>1053715.3089999999</v>
      </c>
      <c r="V17872" t="s">
        <v>54</v>
      </c>
      <c r="W17872" t="s">
        <v>47</v>
      </c>
    </row>
    <row r="17873" spans="1:23" x14ac:dyDescent="0.25">
      <c r="A17873" s="92">
        <v>8784</v>
      </c>
      <c r="B17873" s="92">
        <v>0</v>
      </c>
      <c r="C17873" s="92">
        <v>0</v>
      </c>
      <c r="R17873" s="9">
        <v>43664</v>
      </c>
      <c r="S17873">
        <v>15</v>
      </c>
      <c r="T17873">
        <v>2.6600584899999999</v>
      </c>
      <c r="U17873">
        <v>1132642.2649999999</v>
      </c>
      <c r="V17873" t="s">
        <v>54</v>
      </c>
      <c r="W17873" t="s">
        <v>47</v>
      </c>
    </row>
    <row r="17874" spans="1:23" x14ac:dyDescent="0.25">
      <c r="A17874" s="92">
        <v>8784</v>
      </c>
      <c r="B17874" s="92">
        <v>0</v>
      </c>
      <c r="C17874" s="92">
        <v>0</v>
      </c>
      <c r="R17874" s="9">
        <v>43664</v>
      </c>
      <c r="S17874">
        <v>16</v>
      </c>
      <c r="T17874">
        <v>2.7746654300000002</v>
      </c>
      <c r="U17874">
        <v>1181441.442</v>
      </c>
      <c r="V17874" t="s">
        <v>54</v>
      </c>
      <c r="W17874" t="s">
        <v>47</v>
      </c>
    </row>
    <row r="17875" spans="1:23" x14ac:dyDescent="0.25">
      <c r="A17875" s="92">
        <v>8784</v>
      </c>
      <c r="B17875" s="92">
        <v>0</v>
      </c>
      <c r="C17875" s="92">
        <v>0</v>
      </c>
      <c r="R17875" s="9">
        <v>43664</v>
      </c>
      <c r="S17875">
        <v>17</v>
      </c>
      <c r="T17875">
        <v>2.8759971819999999</v>
      </c>
      <c r="U17875">
        <v>1224588.0959999999</v>
      </c>
      <c r="V17875" t="s">
        <v>54</v>
      </c>
      <c r="W17875" t="s">
        <v>47</v>
      </c>
    </row>
    <row r="17876" spans="1:23" x14ac:dyDescent="0.25">
      <c r="A17876" s="92">
        <v>8784</v>
      </c>
      <c r="B17876" s="92">
        <v>0</v>
      </c>
      <c r="C17876" s="92">
        <v>0</v>
      </c>
      <c r="R17876" s="9">
        <v>43664</v>
      </c>
      <c r="S17876">
        <v>18</v>
      </c>
      <c r="T17876">
        <v>2.9744088319999999</v>
      </c>
      <c r="U17876">
        <v>1266491.3829999999</v>
      </c>
      <c r="V17876" t="s">
        <v>54</v>
      </c>
      <c r="W17876" t="s">
        <v>47</v>
      </c>
    </row>
    <row r="17877" spans="1:23" x14ac:dyDescent="0.25">
      <c r="A17877" s="92">
        <v>8784</v>
      </c>
      <c r="B17877" s="92">
        <v>0</v>
      </c>
      <c r="C17877" s="92">
        <v>0</v>
      </c>
      <c r="R17877" s="9">
        <v>43664</v>
      </c>
      <c r="S17877">
        <v>19</v>
      </c>
      <c r="T17877">
        <v>2.9854823399999999</v>
      </c>
      <c r="U17877">
        <v>1271206.439</v>
      </c>
      <c r="V17877" t="s">
        <v>54</v>
      </c>
      <c r="W17877" t="s">
        <v>47</v>
      </c>
    </row>
    <row r="17878" spans="1:23" x14ac:dyDescent="0.25">
      <c r="A17878" s="92">
        <v>8784</v>
      </c>
      <c r="B17878" s="92">
        <v>0</v>
      </c>
      <c r="C17878" s="92">
        <v>0</v>
      </c>
      <c r="R17878" s="9">
        <v>43664</v>
      </c>
      <c r="S17878">
        <v>20</v>
      </c>
      <c r="T17878">
        <v>2.8209047599999999</v>
      </c>
      <c r="U17878">
        <v>1201129.963</v>
      </c>
      <c r="V17878" t="s">
        <v>54</v>
      </c>
      <c r="W17878" t="s">
        <v>47</v>
      </c>
    </row>
    <row r="17879" spans="1:23" x14ac:dyDescent="0.25">
      <c r="A17879" s="92">
        <v>8784</v>
      </c>
      <c r="B17879" s="92">
        <v>0</v>
      </c>
      <c r="C17879" s="92">
        <v>0</v>
      </c>
      <c r="R17879" s="9">
        <v>43664</v>
      </c>
      <c r="S17879">
        <v>21</v>
      </c>
      <c r="T17879">
        <v>2.6663835439999999</v>
      </c>
      <c r="U17879">
        <v>1135335.4469999999</v>
      </c>
      <c r="V17879" t="s">
        <v>54</v>
      </c>
      <c r="W17879" t="s">
        <v>47</v>
      </c>
    </row>
    <row r="17880" spans="1:23" x14ac:dyDescent="0.25">
      <c r="A17880" s="92">
        <v>8784</v>
      </c>
      <c r="B17880" s="92">
        <v>0</v>
      </c>
      <c r="C17880" s="92">
        <v>0</v>
      </c>
      <c r="R17880" s="9">
        <v>43664</v>
      </c>
      <c r="S17880">
        <v>22</v>
      </c>
      <c r="T17880">
        <v>2.5144701409999999</v>
      </c>
      <c r="U17880">
        <v>1070651.328</v>
      </c>
      <c r="V17880" t="s">
        <v>54</v>
      </c>
      <c r="W17880" t="s">
        <v>47</v>
      </c>
    </row>
    <row r="17881" spans="1:23" x14ac:dyDescent="0.25">
      <c r="A17881" s="92">
        <v>8784</v>
      </c>
      <c r="B17881" s="92">
        <v>0</v>
      </c>
      <c r="C17881" s="92">
        <v>0</v>
      </c>
      <c r="R17881" s="9">
        <v>43664</v>
      </c>
      <c r="S17881">
        <v>23</v>
      </c>
      <c r="T17881">
        <v>2.2941184969999999</v>
      </c>
      <c r="U17881">
        <v>976826.47939999995</v>
      </c>
      <c r="V17881" t="s">
        <v>54</v>
      </c>
      <c r="W17881" t="s">
        <v>47</v>
      </c>
    </row>
    <row r="17882" spans="1:23" x14ac:dyDescent="0.25">
      <c r="A17882" s="92">
        <v>8784</v>
      </c>
      <c r="B17882" s="92">
        <v>0</v>
      </c>
      <c r="C17882" s="92">
        <v>0</v>
      </c>
      <c r="R17882" s="9">
        <v>43664</v>
      </c>
      <c r="S17882">
        <v>24</v>
      </c>
      <c r="T17882">
        <v>2.0052282250000002</v>
      </c>
      <c r="U17882">
        <v>853818.15720000002</v>
      </c>
      <c r="V17882" t="s">
        <v>54</v>
      </c>
      <c r="W17882" t="s">
        <v>47</v>
      </c>
    </row>
    <row r="17883" spans="1:23" x14ac:dyDescent="0.25">
      <c r="A17883" s="92">
        <v>8784</v>
      </c>
      <c r="B17883" s="92">
        <v>0</v>
      </c>
      <c r="C17883" s="92">
        <v>0</v>
      </c>
      <c r="R17883" s="9">
        <v>43665</v>
      </c>
      <c r="S17883">
        <v>1</v>
      </c>
      <c r="T17883">
        <v>1.7135855289999999</v>
      </c>
      <c r="U17883">
        <v>729637.86380000005</v>
      </c>
      <c r="V17883" t="s">
        <v>54</v>
      </c>
      <c r="W17883" t="s">
        <v>47</v>
      </c>
    </row>
    <row r="17884" spans="1:23" x14ac:dyDescent="0.25">
      <c r="A17884" s="92">
        <v>8784</v>
      </c>
      <c r="B17884" s="92">
        <v>0</v>
      </c>
      <c r="C17884" s="92">
        <v>0</v>
      </c>
      <c r="R17884" s="9">
        <v>43665</v>
      </c>
      <c r="S17884">
        <v>2</v>
      </c>
      <c r="T17884">
        <v>1.5458620919999999</v>
      </c>
      <c r="U17884">
        <v>658221.89520000003</v>
      </c>
      <c r="V17884" t="s">
        <v>54</v>
      </c>
      <c r="W17884" t="s">
        <v>47</v>
      </c>
    </row>
    <row r="17885" spans="1:23" x14ac:dyDescent="0.25">
      <c r="A17885" s="92">
        <v>8784</v>
      </c>
      <c r="B17885" s="92">
        <v>0</v>
      </c>
      <c r="C17885" s="92">
        <v>0</v>
      </c>
      <c r="R17885" s="9">
        <v>43665</v>
      </c>
      <c r="S17885">
        <v>3</v>
      </c>
      <c r="T17885">
        <v>1.3954047389999999</v>
      </c>
      <c r="U17885">
        <v>594157.75630000001</v>
      </c>
      <c r="V17885" t="s">
        <v>54</v>
      </c>
      <c r="W17885" t="s">
        <v>47</v>
      </c>
    </row>
    <row r="17886" spans="1:23" x14ac:dyDescent="0.25">
      <c r="A17886" s="92">
        <v>8784</v>
      </c>
      <c r="B17886" s="92">
        <v>0</v>
      </c>
      <c r="C17886" s="92">
        <v>0</v>
      </c>
      <c r="R17886" s="9">
        <v>43665</v>
      </c>
      <c r="S17886">
        <v>4</v>
      </c>
      <c r="T17886">
        <v>1.30366165</v>
      </c>
      <c r="U17886">
        <v>555093.91610000003</v>
      </c>
      <c r="V17886" t="s">
        <v>54</v>
      </c>
      <c r="W17886" t="s">
        <v>47</v>
      </c>
    </row>
    <row r="17887" spans="1:23" x14ac:dyDescent="0.25">
      <c r="A17887" s="92">
        <v>8784</v>
      </c>
      <c r="B17887" s="92">
        <v>0</v>
      </c>
      <c r="C17887" s="92">
        <v>0</v>
      </c>
      <c r="R17887" s="9">
        <v>43665</v>
      </c>
      <c r="S17887">
        <v>5</v>
      </c>
      <c r="T17887">
        <v>1.253150851</v>
      </c>
      <c r="U17887">
        <v>533586.61990000005</v>
      </c>
      <c r="V17887" t="s">
        <v>54</v>
      </c>
      <c r="W17887" t="s">
        <v>47</v>
      </c>
    </row>
    <row r="17888" spans="1:23" x14ac:dyDescent="0.25">
      <c r="A17888" s="92">
        <v>8784</v>
      </c>
      <c r="B17888" s="92">
        <v>0</v>
      </c>
      <c r="C17888" s="92">
        <v>0</v>
      </c>
      <c r="R17888" s="9">
        <v>43665</v>
      </c>
      <c r="S17888">
        <v>6</v>
      </c>
      <c r="T17888">
        <v>1.246760903</v>
      </c>
      <c r="U17888">
        <v>530865.80559999996</v>
      </c>
      <c r="V17888" t="s">
        <v>54</v>
      </c>
      <c r="W17888" t="s">
        <v>47</v>
      </c>
    </row>
    <row r="17889" spans="1:23" x14ac:dyDescent="0.25">
      <c r="A17889" s="92">
        <v>8784</v>
      </c>
      <c r="B17889" s="92">
        <v>0</v>
      </c>
      <c r="C17889" s="92">
        <v>0</v>
      </c>
      <c r="R17889" s="9">
        <v>43665</v>
      </c>
      <c r="S17889">
        <v>7</v>
      </c>
      <c r="T17889">
        <v>1.2824168330000001</v>
      </c>
      <c r="U17889">
        <v>546047.95790000004</v>
      </c>
      <c r="V17889" t="s">
        <v>54</v>
      </c>
      <c r="W17889" t="s">
        <v>47</v>
      </c>
    </row>
    <row r="17890" spans="1:23" x14ac:dyDescent="0.25">
      <c r="A17890" s="92">
        <v>8784</v>
      </c>
      <c r="B17890" s="92">
        <v>0</v>
      </c>
      <c r="C17890" s="92">
        <v>0</v>
      </c>
      <c r="R17890" s="9">
        <v>43665</v>
      </c>
      <c r="S17890">
        <v>8</v>
      </c>
      <c r="T17890">
        <v>1.2964571460000001</v>
      </c>
      <c r="U17890">
        <v>552026.26679999998</v>
      </c>
      <c r="V17890" t="s">
        <v>54</v>
      </c>
      <c r="W17890" t="s">
        <v>47</v>
      </c>
    </row>
    <row r="17891" spans="1:23" x14ac:dyDescent="0.25">
      <c r="A17891" s="92">
        <v>8784</v>
      </c>
      <c r="B17891" s="92">
        <v>0</v>
      </c>
      <c r="C17891" s="92">
        <v>0</v>
      </c>
      <c r="R17891" s="9">
        <v>43665</v>
      </c>
      <c r="S17891">
        <v>9</v>
      </c>
      <c r="T17891">
        <v>1.4112543580000001</v>
      </c>
      <c r="U17891">
        <v>600906.46059999999</v>
      </c>
      <c r="V17891" t="s">
        <v>54</v>
      </c>
      <c r="W17891" t="s">
        <v>47</v>
      </c>
    </row>
    <row r="17892" spans="1:23" x14ac:dyDescent="0.25">
      <c r="A17892" s="92">
        <v>8784</v>
      </c>
      <c r="B17892" s="92">
        <v>0</v>
      </c>
      <c r="C17892" s="92">
        <v>0</v>
      </c>
      <c r="R17892" s="9">
        <v>43665</v>
      </c>
      <c r="S17892">
        <v>10</v>
      </c>
      <c r="T17892">
        <v>1.6281598669999999</v>
      </c>
      <c r="U17892">
        <v>693263.95889999997</v>
      </c>
      <c r="V17892" t="s">
        <v>54</v>
      </c>
      <c r="W17892" t="s">
        <v>47</v>
      </c>
    </row>
    <row r="17893" spans="1:23" x14ac:dyDescent="0.25">
      <c r="A17893" s="92">
        <v>8784</v>
      </c>
      <c r="B17893" s="92">
        <v>0</v>
      </c>
      <c r="C17893" s="92">
        <v>0</v>
      </c>
      <c r="R17893" s="9">
        <v>43665</v>
      </c>
      <c r="S17893">
        <v>11</v>
      </c>
      <c r="T17893">
        <v>1.921225395</v>
      </c>
      <c r="U17893">
        <v>818050.0882</v>
      </c>
      <c r="V17893" t="s">
        <v>54</v>
      </c>
      <c r="W17893" t="s">
        <v>47</v>
      </c>
    </row>
    <row r="17894" spans="1:23" x14ac:dyDescent="0.25">
      <c r="A17894" s="92">
        <v>8784</v>
      </c>
      <c r="B17894" s="92">
        <v>0</v>
      </c>
      <c r="C17894" s="92">
        <v>0</v>
      </c>
      <c r="R17894" s="9">
        <v>43665</v>
      </c>
      <c r="S17894">
        <v>12</v>
      </c>
      <c r="T17894">
        <v>2.2374135590000002</v>
      </c>
      <c r="U17894">
        <v>952681.74399999995</v>
      </c>
      <c r="V17894" t="s">
        <v>54</v>
      </c>
      <c r="W17894" t="s">
        <v>47</v>
      </c>
    </row>
    <row r="17895" spans="1:23" x14ac:dyDescent="0.25">
      <c r="A17895" s="92">
        <v>8784</v>
      </c>
      <c r="B17895" s="92">
        <v>0</v>
      </c>
      <c r="C17895" s="92">
        <v>0</v>
      </c>
      <c r="R17895" s="9">
        <v>43665</v>
      </c>
      <c r="S17895">
        <v>13</v>
      </c>
      <c r="T17895">
        <v>2.4583924439999998</v>
      </c>
      <c r="U17895">
        <v>1046773.669</v>
      </c>
      <c r="V17895" t="s">
        <v>54</v>
      </c>
      <c r="W17895" t="s">
        <v>47</v>
      </c>
    </row>
    <row r="17896" spans="1:23" x14ac:dyDescent="0.25">
      <c r="A17896" s="92">
        <v>8784</v>
      </c>
      <c r="B17896" s="92">
        <v>0</v>
      </c>
      <c r="C17896" s="92">
        <v>0</v>
      </c>
      <c r="R17896" s="9">
        <v>43665</v>
      </c>
      <c r="S17896">
        <v>14</v>
      </c>
      <c r="T17896">
        <v>2.3433436410000001</v>
      </c>
      <c r="U17896">
        <v>997786.34909999999</v>
      </c>
      <c r="V17896" t="s">
        <v>54</v>
      </c>
      <c r="W17896" t="s">
        <v>47</v>
      </c>
    </row>
    <row r="17897" spans="1:23" x14ac:dyDescent="0.25">
      <c r="A17897" s="92">
        <v>8784</v>
      </c>
      <c r="B17897" s="92">
        <v>0</v>
      </c>
      <c r="C17897" s="92">
        <v>0</v>
      </c>
      <c r="R17897" s="9">
        <v>43665</v>
      </c>
      <c r="S17897">
        <v>15</v>
      </c>
      <c r="T17897">
        <v>2.1042441080000001</v>
      </c>
      <c r="U17897">
        <v>895978.72420000006</v>
      </c>
      <c r="V17897" t="s">
        <v>54</v>
      </c>
      <c r="W17897" t="s">
        <v>47</v>
      </c>
    </row>
    <row r="17898" spans="1:23" x14ac:dyDescent="0.25">
      <c r="A17898" s="92">
        <v>8784</v>
      </c>
      <c r="B17898" s="92">
        <v>0</v>
      </c>
      <c r="C17898" s="92">
        <v>0</v>
      </c>
      <c r="R17898" s="9">
        <v>43665</v>
      </c>
      <c r="S17898">
        <v>16</v>
      </c>
      <c r="T17898">
        <v>1.9291961909999999</v>
      </c>
      <c r="U17898">
        <v>821444.02150000003</v>
      </c>
      <c r="V17898" t="s">
        <v>54</v>
      </c>
      <c r="W17898" t="s">
        <v>47</v>
      </c>
    </row>
    <row r="17899" spans="1:23" x14ac:dyDescent="0.25">
      <c r="A17899" s="92">
        <v>8784</v>
      </c>
      <c r="B17899" s="92">
        <v>0</v>
      </c>
      <c r="C17899" s="92">
        <v>0</v>
      </c>
      <c r="R17899" s="9">
        <v>43665</v>
      </c>
      <c r="S17899">
        <v>17</v>
      </c>
      <c r="T17899">
        <v>1.9098414340000001</v>
      </c>
      <c r="U17899">
        <v>813202.84310000006</v>
      </c>
      <c r="V17899" t="s">
        <v>54</v>
      </c>
      <c r="W17899" t="s">
        <v>47</v>
      </c>
    </row>
    <row r="17900" spans="1:23" x14ac:dyDescent="0.25">
      <c r="A17900" s="92">
        <v>8784</v>
      </c>
      <c r="B17900" s="92">
        <v>0</v>
      </c>
      <c r="C17900" s="92">
        <v>0</v>
      </c>
      <c r="R17900" s="9">
        <v>43665</v>
      </c>
      <c r="S17900">
        <v>18</v>
      </c>
      <c r="T17900">
        <v>1.89670714</v>
      </c>
      <c r="U17900">
        <v>807610.31319999998</v>
      </c>
      <c r="V17900" t="s">
        <v>54</v>
      </c>
      <c r="W17900" t="s">
        <v>47</v>
      </c>
    </row>
    <row r="17901" spans="1:23" x14ac:dyDescent="0.25">
      <c r="A17901" s="92">
        <v>8784</v>
      </c>
      <c r="B17901" s="92">
        <v>0</v>
      </c>
      <c r="C17901" s="92">
        <v>0</v>
      </c>
      <c r="R17901" s="9">
        <v>43665</v>
      </c>
      <c r="S17901">
        <v>19</v>
      </c>
      <c r="T17901">
        <v>1.9071750009999999</v>
      </c>
      <c r="U17901">
        <v>812067.48679999996</v>
      </c>
      <c r="V17901" t="s">
        <v>54</v>
      </c>
      <c r="W17901" t="s">
        <v>47</v>
      </c>
    </row>
    <row r="17902" spans="1:23" x14ac:dyDescent="0.25">
      <c r="A17902" s="92">
        <v>8784</v>
      </c>
      <c r="B17902" s="92">
        <v>0</v>
      </c>
      <c r="C17902" s="92">
        <v>0</v>
      </c>
      <c r="R17902" s="9">
        <v>43665</v>
      </c>
      <c r="S17902">
        <v>20</v>
      </c>
      <c r="T17902">
        <v>1.8360453670000001</v>
      </c>
      <c r="U17902">
        <v>781780.77320000005</v>
      </c>
      <c r="V17902" t="s">
        <v>54</v>
      </c>
      <c r="W17902" t="s">
        <v>47</v>
      </c>
    </row>
    <row r="17903" spans="1:23" x14ac:dyDescent="0.25">
      <c r="A17903" s="92">
        <v>8784</v>
      </c>
      <c r="B17903" s="92">
        <v>0</v>
      </c>
      <c r="C17903" s="92">
        <v>0</v>
      </c>
      <c r="R17903" s="9">
        <v>43665</v>
      </c>
      <c r="S17903">
        <v>21</v>
      </c>
      <c r="T17903">
        <v>1.7855895820000001</v>
      </c>
      <c r="U17903">
        <v>760296.90190000006</v>
      </c>
      <c r="V17903" t="s">
        <v>54</v>
      </c>
      <c r="W17903" t="s">
        <v>47</v>
      </c>
    </row>
    <row r="17904" spans="1:23" x14ac:dyDescent="0.25">
      <c r="A17904" s="92">
        <v>8784</v>
      </c>
      <c r="B17904" s="92">
        <v>0</v>
      </c>
      <c r="C17904" s="92">
        <v>0</v>
      </c>
      <c r="R17904" s="9">
        <v>43665</v>
      </c>
      <c r="S17904">
        <v>22</v>
      </c>
      <c r="T17904">
        <v>1.7108482860000001</v>
      </c>
      <c r="U17904">
        <v>728472.35679999995</v>
      </c>
      <c r="V17904" t="s">
        <v>54</v>
      </c>
      <c r="W17904" t="s">
        <v>47</v>
      </c>
    </row>
    <row r="17905" spans="1:23" x14ac:dyDescent="0.25">
      <c r="A17905" s="92">
        <v>8784</v>
      </c>
      <c r="B17905" s="92">
        <v>0</v>
      </c>
      <c r="C17905" s="92">
        <v>0</v>
      </c>
      <c r="R17905" s="9">
        <v>43665</v>
      </c>
      <c r="S17905">
        <v>23</v>
      </c>
      <c r="T17905">
        <v>1.5850072230000001</v>
      </c>
      <c r="U17905">
        <v>674889.73549999995</v>
      </c>
      <c r="V17905" t="s">
        <v>54</v>
      </c>
      <c r="W17905" t="s">
        <v>47</v>
      </c>
    </row>
    <row r="17906" spans="1:23" x14ac:dyDescent="0.25">
      <c r="A17906" s="92">
        <v>8784</v>
      </c>
      <c r="B17906" s="92">
        <v>0</v>
      </c>
      <c r="C17906" s="92">
        <v>0</v>
      </c>
      <c r="R17906" s="9">
        <v>43665</v>
      </c>
      <c r="S17906">
        <v>24</v>
      </c>
      <c r="T17906">
        <v>1.4035615029999999</v>
      </c>
      <c r="U17906">
        <v>597630.87390000001</v>
      </c>
      <c r="V17906" t="s">
        <v>54</v>
      </c>
      <c r="W17906" t="s">
        <v>47</v>
      </c>
    </row>
    <row r="17907" spans="1:23" x14ac:dyDescent="0.25">
      <c r="A17907" s="92">
        <v>8784</v>
      </c>
      <c r="B17907" s="92">
        <v>0</v>
      </c>
      <c r="C17907" s="92">
        <v>0</v>
      </c>
      <c r="R17907" s="9">
        <v>43666</v>
      </c>
      <c r="S17907">
        <v>1</v>
      </c>
      <c r="T17907">
        <v>1.2348206079999999</v>
      </c>
      <c r="U17907">
        <v>525781.67559999996</v>
      </c>
      <c r="V17907" t="s">
        <v>54</v>
      </c>
      <c r="W17907" t="s">
        <v>47</v>
      </c>
    </row>
    <row r="17908" spans="1:23" x14ac:dyDescent="0.25">
      <c r="A17908" s="92">
        <v>8784</v>
      </c>
      <c r="B17908" s="92">
        <v>0</v>
      </c>
      <c r="C17908" s="92">
        <v>0</v>
      </c>
      <c r="R17908" s="9">
        <v>43666</v>
      </c>
      <c r="S17908">
        <v>2</v>
      </c>
      <c r="T17908">
        <v>1.1094253780000001</v>
      </c>
      <c r="U17908">
        <v>472388.8884</v>
      </c>
      <c r="V17908" t="s">
        <v>54</v>
      </c>
      <c r="W17908" t="s">
        <v>47</v>
      </c>
    </row>
    <row r="17909" spans="1:23" x14ac:dyDescent="0.25">
      <c r="A17909" s="92">
        <v>8784</v>
      </c>
      <c r="B17909" s="92">
        <v>0</v>
      </c>
      <c r="C17909" s="92">
        <v>0</v>
      </c>
      <c r="R17909" s="9">
        <v>43666</v>
      </c>
      <c r="S17909">
        <v>3</v>
      </c>
      <c r="T17909">
        <v>1.012278126</v>
      </c>
      <c r="U17909">
        <v>431023.97700000001</v>
      </c>
      <c r="V17909" t="s">
        <v>54</v>
      </c>
      <c r="W17909" t="s">
        <v>47</v>
      </c>
    </row>
    <row r="17910" spans="1:23" x14ac:dyDescent="0.25">
      <c r="A17910" s="92">
        <v>8784</v>
      </c>
      <c r="B17910" s="92">
        <v>0</v>
      </c>
      <c r="C17910" s="92">
        <v>0</v>
      </c>
      <c r="R17910" s="9">
        <v>43666</v>
      </c>
      <c r="S17910">
        <v>4</v>
      </c>
      <c r="T17910">
        <v>0.93579570209999996</v>
      </c>
      <c r="U17910">
        <v>398458.06679999997</v>
      </c>
      <c r="V17910" t="s">
        <v>54</v>
      </c>
      <c r="W17910" t="s">
        <v>47</v>
      </c>
    </row>
    <row r="17911" spans="1:23" x14ac:dyDescent="0.25">
      <c r="A17911" s="92">
        <v>8784</v>
      </c>
      <c r="B17911" s="92">
        <v>0</v>
      </c>
      <c r="C17911" s="92">
        <v>0</v>
      </c>
      <c r="R17911" s="9">
        <v>43666</v>
      </c>
      <c r="S17911">
        <v>5</v>
      </c>
      <c r="T17911">
        <v>0.8744101621</v>
      </c>
      <c r="U17911">
        <v>372320.34940000001</v>
      </c>
      <c r="V17911" t="s">
        <v>54</v>
      </c>
      <c r="W17911" t="s">
        <v>47</v>
      </c>
    </row>
    <row r="17912" spans="1:23" x14ac:dyDescent="0.25">
      <c r="A17912" s="92">
        <v>8784</v>
      </c>
      <c r="B17912" s="92">
        <v>0</v>
      </c>
      <c r="C17912" s="92">
        <v>0</v>
      </c>
      <c r="R17912" s="9">
        <v>43666</v>
      </c>
      <c r="S17912">
        <v>6</v>
      </c>
      <c r="T17912">
        <v>0.87033654530000004</v>
      </c>
      <c r="U17912">
        <v>370585.81959999999</v>
      </c>
      <c r="V17912" t="s">
        <v>54</v>
      </c>
      <c r="W17912" t="s">
        <v>47</v>
      </c>
    </row>
    <row r="17913" spans="1:23" x14ac:dyDescent="0.25">
      <c r="A17913" s="92">
        <v>8784</v>
      </c>
      <c r="B17913" s="92">
        <v>0</v>
      </c>
      <c r="C17913" s="92">
        <v>0</v>
      </c>
      <c r="R17913" s="9">
        <v>43666</v>
      </c>
      <c r="S17913">
        <v>7</v>
      </c>
      <c r="T17913">
        <v>0.88945746569999995</v>
      </c>
      <c r="U17913">
        <v>378727.43109999999</v>
      </c>
      <c r="V17913" t="s">
        <v>54</v>
      </c>
      <c r="W17913" t="s">
        <v>47</v>
      </c>
    </row>
    <row r="17914" spans="1:23" x14ac:dyDescent="0.25">
      <c r="A17914" s="92">
        <v>8784</v>
      </c>
      <c r="B17914" s="92">
        <v>0</v>
      </c>
      <c r="C17914" s="92">
        <v>0</v>
      </c>
      <c r="R17914" s="9">
        <v>43666</v>
      </c>
      <c r="S17914">
        <v>8</v>
      </c>
      <c r="T17914">
        <v>1.0058598480000001</v>
      </c>
      <c r="U17914">
        <v>428291.1</v>
      </c>
      <c r="V17914" t="s">
        <v>54</v>
      </c>
      <c r="W17914" t="s">
        <v>47</v>
      </c>
    </row>
    <row r="17915" spans="1:23" x14ac:dyDescent="0.25">
      <c r="A17915" s="92">
        <v>8784</v>
      </c>
      <c r="B17915" s="92">
        <v>0</v>
      </c>
      <c r="C17915" s="92">
        <v>0</v>
      </c>
      <c r="R17915" s="9">
        <v>43666</v>
      </c>
      <c r="S17915">
        <v>9</v>
      </c>
      <c r="T17915">
        <v>1.2476457249999999</v>
      </c>
      <c r="U17915">
        <v>531242.55929999996</v>
      </c>
      <c r="V17915" t="s">
        <v>54</v>
      </c>
      <c r="W17915" t="s">
        <v>47</v>
      </c>
    </row>
    <row r="17916" spans="1:23" x14ac:dyDescent="0.25">
      <c r="A17916" s="92">
        <v>8784</v>
      </c>
      <c r="B17916" s="92">
        <v>0</v>
      </c>
      <c r="C17916" s="92">
        <v>0</v>
      </c>
      <c r="R17916" s="9">
        <v>43666</v>
      </c>
      <c r="S17916">
        <v>10</v>
      </c>
      <c r="T17916">
        <v>1.5232874789999999</v>
      </c>
      <c r="U17916">
        <v>648609.71550000005</v>
      </c>
      <c r="V17916" t="s">
        <v>54</v>
      </c>
      <c r="W17916" t="s">
        <v>47</v>
      </c>
    </row>
    <row r="17917" spans="1:23" x14ac:dyDescent="0.25">
      <c r="A17917" s="92">
        <v>8784</v>
      </c>
      <c r="B17917" s="92">
        <v>0</v>
      </c>
      <c r="C17917" s="92">
        <v>0</v>
      </c>
      <c r="R17917" s="9">
        <v>43666</v>
      </c>
      <c r="S17917">
        <v>11</v>
      </c>
      <c r="T17917">
        <v>1.822179497</v>
      </c>
      <c r="U17917">
        <v>775876.74089999998</v>
      </c>
      <c r="V17917" t="s">
        <v>54</v>
      </c>
      <c r="W17917" t="s">
        <v>47</v>
      </c>
    </row>
    <row r="17918" spans="1:23" x14ac:dyDescent="0.25">
      <c r="A17918" s="92">
        <v>8784</v>
      </c>
      <c r="B17918" s="92">
        <v>0</v>
      </c>
      <c r="C17918" s="92">
        <v>0</v>
      </c>
      <c r="R17918" s="9">
        <v>43666</v>
      </c>
      <c r="S17918">
        <v>12</v>
      </c>
      <c r="T17918">
        <v>2.1438233050000002</v>
      </c>
      <c r="U17918">
        <v>912831.38809999998</v>
      </c>
      <c r="V17918" t="s">
        <v>54</v>
      </c>
      <c r="W17918" t="s">
        <v>47</v>
      </c>
    </row>
    <row r="17919" spans="1:23" x14ac:dyDescent="0.25">
      <c r="A17919" s="92">
        <v>8784</v>
      </c>
      <c r="B17919" s="92">
        <v>0</v>
      </c>
      <c r="C17919" s="92">
        <v>0</v>
      </c>
      <c r="R17919" s="9">
        <v>43666</v>
      </c>
      <c r="S17919">
        <v>13</v>
      </c>
      <c r="T17919">
        <v>2.4466848890000001</v>
      </c>
      <c r="U17919">
        <v>1041788.639</v>
      </c>
      <c r="V17919" t="s">
        <v>54</v>
      </c>
      <c r="W17919" t="s">
        <v>47</v>
      </c>
    </row>
    <row r="17920" spans="1:23" x14ac:dyDescent="0.25">
      <c r="A17920" s="92">
        <v>8784</v>
      </c>
      <c r="B17920" s="92">
        <v>0</v>
      </c>
      <c r="C17920" s="92">
        <v>0</v>
      </c>
      <c r="R17920" s="9">
        <v>43666</v>
      </c>
      <c r="S17920">
        <v>14</v>
      </c>
      <c r="T17920">
        <v>2.6823134610000001</v>
      </c>
      <c r="U17920">
        <v>1142118.3419999999</v>
      </c>
      <c r="V17920" t="s">
        <v>54</v>
      </c>
      <c r="W17920" t="s">
        <v>47</v>
      </c>
    </row>
    <row r="17921" spans="1:23" x14ac:dyDescent="0.25">
      <c r="A17921" s="92">
        <v>8784</v>
      </c>
      <c r="B17921" s="92">
        <v>0</v>
      </c>
      <c r="C17921" s="92">
        <v>0</v>
      </c>
      <c r="R17921" s="9">
        <v>43666</v>
      </c>
      <c r="S17921">
        <v>15</v>
      </c>
      <c r="T17921">
        <v>2.8427212540000002</v>
      </c>
      <c r="U17921">
        <v>1210419.3389999999</v>
      </c>
      <c r="V17921" t="s">
        <v>54</v>
      </c>
      <c r="W17921" t="s">
        <v>47</v>
      </c>
    </row>
    <row r="17922" spans="1:23" x14ac:dyDescent="0.25">
      <c r="A17922" s="92">
        <v>8784</v>
      </c>
      <c r="B17922" s="92">
        <v>0</v>
      </c>
      <c r="C17922" s="92">
        <v>0</v>
      </c>
      <c r="R17922" s="9">
        <v>43666</v>
      </c>
      <c r="S17922">
        <v>16</v>
      </c>
      <c r="T17922">
        <v>2.959354061</v>
      </c>
      <c r="U17922">
        <v>1260081.122</v>
      </c>
      <c r="V17922" t="s">
        <v>54</v>
      </c>
      <c r="W17922" t="s">
        <v>47</v>
      </c>
    </row>
    <row r="17923" spans="1:23" x14ac:dyDescent="0.25">
      <c r="A17923" s="92">
        <v>8784</v>
      </c>
      <c r="B17923" s="92">
        <v>0</v>
      </c>
      <c r="C17923" s="92">
        <v>0</v>
      </c>
      <c r="R17923" s="9">
        <v>43666</v>
      </c>
      <c r="S17923">
        <v>17</v>
      </c>
      <c r="T17923">
        <v>3.0070784330000002</v>
      </c>
      <c r="U17923">
        <v>1280401.9680000001</v>
      </c>
      <c r="V17923" t="s">
        <v>54</v>
      </c>
      <c r="W17923" t="s">
        <v>47</v>
      </c>
    </row>
    <row r="17924" spans="1:23" x14ac:dyDescent="0.25">
      <c r="A17924" s="92">
        <v>8784</v>
      </c>
      <c r="B17924" s="92">
        <v>0</v>
      </c>
      <c r="C17924" s="92">
        <v>0</v>
      </c>
      <c r="R17924" s="9">
        <v>43666</v>
      </c>
      <c r="S17924">
        <v>18</v>
      </c>
      <c r="T17924">
        <v>3.0054022890000001</v>
      </c>
      <c r="U17924">
        <v>1279688.273</v>
      </c>
      <c r="V17924" t="s">
        <v>54</v>
      </c>
      <c r="W17924" t="s">
        <v>47</v>
      </c>
    </row>
    <row r="17925" spans="1:23" x14ac:dyDescent="0.25">
      <c r="A17925" s="92">
        <v>8784</v>
      </c>
      <c r="B17925" s="92">
        <v>0</v>
      </c>
      <c r="C17925" s="92">
        <v>0</v>
      </c>
      <c r="R17925" s="9">
        <v>43666</v>
      </c>
      <c r="S17925">
        <v>19</v>
      </c>
      <c r="T17925">
        <v>2.7917100779999999</v>
      </c>
      <c r="U17925">
        <v>1188698.9839999999</v>
      </c>
      <c r="V17925" t="s">
        <v>54</v>
      </c>
      <c r="W17925" t="s">
        <v>47</v>
      </c>
    </row>
    <row r="17926" spans="1:23" x14ac:dyDescent="0.25">
      <c r="A17926" s="92">
        <v>8784</v>
      </c>
      <c r="B17926" s="92">
        <v>0</v>
      </c>
      <c r="C17926" s="92">
        <v>0</v>
      </c>
      <c r="R17926" s="9">
        <v>43666</v>
      </c>
      <c r="S17926">
        <v>20</v>
      </c>
      <c r="T17926">
        <v>2.5792548900000001</v>
      </c>
      <c r="U17926">
        <v>1098236.415</v>
      </c>
      <c r="V17926" t="s">
        <v>54</v>
      </c>
      <c r="W17926" t="s">
        <v>47</v>
      </c>
    </row>
    <row r="17927" spans="1:23" x14ac:dyDescent="0.25">
      <c r="A17927" s="92">
        <v>8784</v>
      </c>
      <c r="B17927" s="92">
        <v>0</v>
      </c>
      <c r="C17927" s="92">
        <v>0</v>
      </c>
      <c r="R17927" s="9">
        <v>43666</v>
      </c>
      <c r="S17927">
        <v>21</v>
      </c>
      <c r="T17927">
        <v>2.335137408</v>
      </c>
      <c r="U17927">
        <v>994292.16780000005</v>
      </c>
      <c r="V17927" t="s">
        <v>54</v>
      </c>
      <c r="W17927" t="s">
        <v>47</v>
      </c>
    </row>
    <row r="17928" spans="1:23" x14ac:dyDescent="0.25">
      <c r="A17928" s="92">
        <v>8784</v>
      </c>
      <c r="B17928" s="92">
        <v>0</v>
      </c>
      <c r="C17928" s="92">
        <v>0</v>
      </c>
      <c r="R17928" s="9">
        <v>43666</v>
      </c>
      <c r="S17928">
        <v>22</v>
      </c>
      <c r="T17928">
        <v>2.1153230700000001</v>
      </c>
      <c r="U17928">
        <v>900696.1017</v>
      </c>
      <c r="V17928" t="s">
        <v>54</v>
      </c>
      <c r="W17928" t="s">
        <v>47</v>
      </c>
    </row>
    <row r="17929" spans="1:23" x14ac:dyDescent="0.25">
      <c r="A17929" s="92">
        <v>8784</v>
      </c>
      <c r="B17929" s="92">
        <v>0</v>
      </c>
      <c r="C17929" s="92">
        <v>0</v>
      </c>
      <c r="R17929" s="9">
        <v>43666</v>
      </c>
      <c r="S17929">
        <v>23</v>
      </c>
      <c r="T17929">
        <v>1.913367993</v>
      </c>
      <c r="U17929">
        <v>814704.43790000002</v>
      </c>
      <c r="V17929" t="s">
        <v>54</v>
      </c>
      <c r="W17929" t="s">
        <v>47</v>
      </c>
    </row>
    <row r="17930" spans="1:23" x14ac:dyDescent="0.25">
      <c r="A17930" s="92">
        <v>8784</v>
      </c>
      <c r="B17930" s="92">
        <v>0</v>
      </c>
      <c r="C17930" s="92">
        <v>0</v>
      </c>
      <c r="R17930" s="9">
        <v>43666</v>
      </c>
      <c r="S17930">
        <v>24</v>
      </c>
      <c r="T17930">
        <v>1.720273913</v>
      </c>
      <c r="U17930">
        <v>732485.75089999998</v>
      </c>
      <c r="V17930" t="s">
        <v>54</v>
      </c>
      <c r="W17930" t="s">
        <v>47</v>
      </c>
    </row>
    <row r="17931" spans="1:23" x14ac:dyDescent="0.25">
      <c r="A17931" s="92">
        <v>8784</v>
      </c>
      <c r="B17931" s="92">
        <v>0</v>
      </c>
      <c r="C17931" s="92">
        <v>0</v>
      </c>
      <c r="R17931" s="9">
        <v>43667</v>
      </c>
      <c r="S17931">
        <v>1</v>
      </c>
      <c r="T17931">
        <v>1.4666889759999999</v>
      </c>
      <c r="U17931">
        <v>624510.29929999996</v>
      </c>
      <c r="V17931" t="s">
        <v>54</v>
      </c>
      <c r="W17931" t="s">
        <v>47</v>
      </c>
    </row>
    <row r="17932" spans="1:23" x14ac:dyDescent="0.25">
      <c r="A17932" s="92">
        <v>8784</v>
      </c>
      <c r="B17932" s="92">
        <v>0</v>
      </c>
      <c r="C17932" s="92">
        <v>0</v>
      </c>
      <c r="R17932" s="9">
        <v>43667</v>
      </c>
      <c r="S17932">
        <v>2</v>
      </c>
      <c r="T17932">
        <v>1.3051668649999999</v>
      </c>
      <c r="U17932">
        <v>555734.83050000004</v>
      </c>
      <c r="V17932" t="s">
        <v>54</v>
      </c>
      <c r="W17932" t="s">
        <v>47</v>
      </c>
    </row>
    <row r="17933" spans="1:23" x14ac:dyDescent="0.25">
      <c r="A17933" s="92">
        <v>8784</v>
      </c>
      <c r="B17933" s="92">
        <v>0</v>
      </c>
      <c r="C17933" s="92">
        <v>0</v>
      </c>
      <c r="R17933" s="9">
        <v>43667</v>
      </c>
      <c r="S17933">
        <v>3</v>
      </c>
      <c r="T17933">
        <v>1.1735559289999999</v>
      </c>
      <c r="U17933">
        <v>499695.4203</v>
      </c>
      <c r="V17933" t="s">
        <v>54</v>
      </c>
      <c r="W17933" t="s">
        <v>47</v>
      </c>
    </row>
    <row r="17934" spans="1:23" x14ac:dyDescent="0.25">
      <c r="A17934" s="92">
        <v>8784</v>
      </c>
      <c r="B17934" s="92">
        <v>0</v>
      </c>
      <c r="C17934" s="92">
        <v>0</v>
      </c>
      <c r="R17934" s="9">
        <v>43667</v>
      </c>
      <c r="S17934">
        <v>4</v>
      </c>
      <c r="T17934">
        <v>1.074241582</v>
      </c>
      <c r="U17934">
        <v>457407.76870000002</v>
      </c>
      <c r="V17934" t="s">
        <v>54</v>
      </c>
      <c r="W17934" t="s">
        <v>47</v>
      </c>
    </row>
    <row r="17935" spans="1:23" x14ac:dyDescent="0.25">
      <c r="A17935" s="92">
        <v>8784</v>
      </c>
      <c r="B17935" s="92">
        <v>0</v>
      </c>
      <c r="C17935" s="92">
        <v>0</v>
      </c>
      <c r="R17935" s="9">
        <v>43667</v>
      </c>
      <c r="S17935">
        <v>5</v>
      </c>
      <c r="T17935">
        <v>1.0078774779999999</v>
      </c>
      <c r="U17935">
        <v>429150.19870000001</v>
      </c>
      <c r="V17935" t="s">
        <v>54</v>
      </c>
      <c r="W17935" t="s">
        <v>47</v>
      </c>
    </row>
    <row r="17936" spans="1:23" x14ac:dyDescent="0.25">
      <c r="A17936" s="92">
        <v>8784</v>
      </c>
      <c r="B17936" s="92">
        <v>0</v>
      </c>
      <c r="C17936" s="92">
        <v>0</v>
      </c>
      <c r="R17936" s="9">
        <v>43667</v>
      </c>
      <c r="S17936">
        <v>6</v>
      </c>
      <c r="T17936">
        <v>0.9815850223</v>
      </c>
      <c r="U17936">
        <v>417954.97619999998</v>
      </c>
      <c r="V17936" t="s">
        <v>54</v>
      </c>
      <c r="W17936" t="s">
        <v>47</v>
      </c>
    </row>
    <row r="17937" spans="1:23" x14ac:dyDescent="0.25">
      <c r="A17937" s="92">
        <v>8784</v>
      </c>
      <c r="B17937" s="92">
        <v>0</v>
      </c>
      <c r="C17937" s="92">
        <v>0</v>
      </c>
      <c r="R17937" s="9">
        <v>43667</v>
      </c>
      <c r="S17937">
        <v>7</v>
      </c>
      <c r="T17937">
        <v>0.9888117998</v>
      </c>
      <c r="U17937">
        <v>421032.1091</v>
      </c>
      <c r="V17937" t="s">
        <v>54</v>
      </c>
      <c r="W17937" t="s">
        <v>47</v>
      </c>
    </row>
    <row r="17938" spans="1:23" x14ac:dyDescent="0.25">
      <c r="A17938" s="92">
        <v>8784</v>
      </c>
      <c r="B17938" s="92">
        <v>0</v>
      </c>
      <c r="C17938" s="92">
        <v>0</v>
      </c>
      <c r="R17938" s="9">
        <v>43667</v>
      </c>
      <c r="S17938">
        <v>8</v>
      </c>
      <c r="T17938">
        <v>1.0897135360000001</v>
      </c>
      <c r="U17938">
        <v>463995.66480000003</v>
      </c>
      <c r="V17938" t="s">
        <v>54</v>
      </c>
      <c r="W17938" t="s">
        <v>47</v>
      </c>
    </row>
    <row r="17939" spans="1:23" x14ac:dyDescent="0.25">
      <c r="A17939" s="92">
        <v>8784</v>
      </c>
      <c r="B17939" s="92">
        <v>0</v>
      </c>
      <c r="C17939" s="92">
        <v>0</v>
      </c>
      <c r="R17939" s="9">
        <v>43667</v>
      </c>
      <c r="S17939">
        <v>9</v>
      </c>
      <c r="T17939">
        <v>1.312733039</v>
      </c>
      <c r="U17939">
        <v>558956.47710000002</v>
      </c>
      <c r="V17939" t="s">
        <v>54</v>
      </c>
      <c r="W17939" t="s">
        <v>47</v>
      </c>
    </row>
    <row r="17940" spans="1:23" x14ac:dyDescent="0.25">
      <c r="A17940" s="92">
        <v>8784</v>
      </c>
      <c r="B17940" s="92">
        <v>0</v>
      </c>
      <c r="C17940" s="92">
        <v>0</v>
      </c>
      <c r="R17940" s="9">
        <v>43667</v>
      </c>
      <c r="S17940">
        <v>10</v>
      </c>
      <c r="T17940">
        <v>1.625756312</v>
      </c>
      <c r="U17940">
        <v>692240.53449999995</v>
      </c>
      <c r="V17940" t="s">
        <v>54</v>
      </c>
      <c r="W17940" t="s">
        <v>47</v>
      </c>
    </row>
    <row r="17941" spans="1:23" x14ac:dyDescent="0.25">
      <c r="A17941" s="92">
        <v>8784</v>
      </c>
      <c r="B17941" s="92">
        <v>0</v>
      </c>
      <c r="C17941" s="92">
        <v>0</v>
      </c>
      <c r="R17941" s="9">
        <v>43667</v>
      </c>
      <c r="S17941">
        <v>11</v>
      </c>
      <c r="T17941">
        <v>1.9177990250000001</v>
      </c>
      <c r="U17941">
        <v>816591.15339999995</v>
      </c>
      <c r="V17941" t="s">
        <v>54</v>
      </c>
      <c r="W17941" t="s">
        <v>47</v>
      </c>
    </row>
    <row r="17942" spans="1:23" x14ac:dyDescent="0.25">
      <c r="A17942" s="92">
        <v>8784</v>
      </c>
      <c r="B17942" s="92">
        <v>0</v>
      </c>
      <c r="C17942" s="92">
        <v>0</v>
      </c>
      <c r="R17942" s="9">
        <v>43667</v>
      </c>
      <c r="S17942">
        <v>12</v>
      </c>
      <c r="T17942">
        <v>2.2096270520000001</v>
      </c>
      <c r="U17942">
        <v>940850.36040000001</v>
      </c>
      <c r="V17942" t="s">
        <v>54</v>
      </c>
      <c r="W17942" t="s">
        <v>47</v>
      </c>
    </row>
    <row r="17943" spans="1:23" x14ac:dyDescent="0.25">
      <c r="A17943" s="92">
        <v>8784</v>
      </c>
      <c r="B17943" s="92">
        <v>0</v>
      </c>
      <c r="C17943" s="92">
        <v>0</v>
      </c>
      <c r="R17943" s="9">
        <v>43667</v>
      </c>
      <c r="S17943">
        <v>13</v>
      </c>
      <c r="T17943">
        <v>2.5003559879999999</v>
      </c>
      <c r="U17943">
        <v>1064641.578</v>
      </c>
      <c r="V17943" t="s">
        <v>54</v>
      </c>
      <c r="W17943" t="s">
        <v>47</v>
      </c>
    </row>
    <row r="17944" spans="1:23" x14ac:dyDescent="0.25">
      <c r="A17944" s="92">
        <v>8784</v>
      </c>
      <c r="B17944" s="92">
        <v>0</v>
      </c>
      <c r="C17944" s="92">
        <v>0</v>
      </c>
      <c r="R17944" s="9">
        <v>43667</v>
      </c>
      <c r="S17944">
        <v>14</v>
      </c>
      <c r="T17944">
        <v>2.7603000010000001</v>
      </c>
      <c r="U17944">
        <v>1175324.699</v>
      </c>
      <c r="V17944" t="s">
        <v>54</v>
      </c>
      <c r="W17944" t="s">
        <v>47</v>
      </c>
    </row>
    <row r="17945" spans="1:23" x14ac:dyDescent="0.25">
      <c r="A17945" s="92">
        <v>8784</v>
      </c>
      <c r="B17945" s="92">
        <v>0</v>
      </c>
      <c r="C17945" s="92">
        <v>0</v>
      </c>
      <c r="R17945" s="9">
        <v>43667</v>
      </c>
      <c r="S17945">
        <v>15</v>
      </c>
      <c r="T17945">
        <v>2.9444221690000001</v>
      </c>
      <c r="U17945">
        <v>1253723.182</v>
      </c>
      <c r="V17945" t="s">
        <v>54</v>
      </c>
      <c r="W17945" t="s">
        <v>47</v>
      </c>
    </row>
    <row r="17946" spans="1:23" x14ac:dyDescent="0.25">
      <c r="A17946" s="92">
        <v>8784</v>
      </c>
      <c r="B17946" s="92">
        <v>0</v>
      </c>
      <c r="C17946" s="92">
        <v>0</v>
      </c>
      <c r="R17946" s="9">
        <v>43667</v>
      </c>
      <c r="S17946">
        <v>16</v>
      </c>
      <c r="T17946">
        <v>2.9871717160000002</v>
      </c>
      <c r="U17946">
        <v>1271925.7679999999</v>
      </c>
      <c r="V17946" t="s">
        <v>54</v>
      </c>
      <c r="W17946" t="s">
        <v>47</v>
      </c>
    </row>
    <row r="17947" spans="1:23" x14ac:dyDescent="0.25">
      <c r="A17947" s="92">
        <v>8784</v>
      </c>
      <c r="B17947" s="92">
        <v>0</v>
      </c>
      <c r="C17947" s="92">
        <v>0</v>
      </c>
      <c r="R17947" s="9">
        <v>43667</v>
      </c>
      <c r="S17947">
        <v>17</v>
      </c>
      <c r="T17947">
        <v>2.9528707569999999</v>
      </c>
      <c r="U17947">
        <v>1257320.557</v>
      </c>
      <c r="V17947" t="s">
        <v>54</v>
      </c>
      <c r="W17947" t="s">
        <v>47</v>
      </c>
    </row>
    <row r="17948" spans="1:23" x14ac:dyDescent="0.25">
      <c r="A17948" s="92">
        <v>8784</v>
      </c>
      <c r="B17948" s="92">
        <v>0</v>
      </c>
      <c r="C17948" s="92">
        <v>0</v>
      </c>
      <c r="R17948" s="9">
        <v>43667</v>
      </c>
      <c r="S17948">
        <v>18</v>
      </c>
      <c r="T17948">
        <v>2.825538103</v>
      </c>
      <c r="U17948">
        <v>1203102.8219999999</v>
      </c>
      <c r="V17948" t="s">
        <v>54</v>
      </c>
      <c r="W17948" t="s">
        <v>47</v>
      </c>
    </row>
    <row r="17949" spans="1:23" x14ac:dyDescent="0.25">
      <c r="A17949" s="92">
        <v>8784</v>
      </c>
      <c r="B17949" s="92">
        <v>0</v>
      </c>
      <c r="C17949" s="92">
        <v>0</v>
      </c>
      <c r="R17949" s="9">
        <v>43667</v>
      </c>
      <c r="S17949">
        <v>19</v>
      </c>
      <c r="T17949">
        <v>2.6033778490000001</v>
      </c>
      <c r="U17949">
        <v>1108507.8740000001</v>
      </c>
      <c r="V17949" t="s">
        <v>54</v>
      </c>
      <c r="W17949" t="s">
        <v>47</v>
      </c>
    </row>
    <row r="17950" spans="1:23" x14ac:dyDescent="0.25">
      <c r="A17950" s="92">
        <v>8784</v>
      </c>
      <c r="B17950" s="92">
        <v>0</v>
      </c>
      <c r="C17950" s="92">
        <v>0</v>
      </c>
      <c r="R17950" s="9">
        <v>43667</v>
      </c>
      <c r="S17950">
        <v>20</v>
      </c>
      <c r="T17950">
        <v>2.424639317</v>
      </c>
      <c r="U17950">
        <v>1032401.723</v>
      </c>
      <c r="V17950" t="s">
        <v>54</v>
      </c>
      <c r="W17950" t="s">
        <v>47</v>
      </c>
    </row>
    <row r="17951" spans="1:23" x14ac:dyDescent="0.25">
      <c r="A17951" s="92">
        <v>8784</v>
      </c>
      <c r="B17951" s="92">
        <v>0</v>
      </c>
      <c r="C17951" s="92">
        <v>0</v>
      </c>
      <c r="R17951" s="9">
        <v>43667</v>
      </c>
      <c r="S17951">
        <v>21</v>
      </c>
      <c r="T17951">
        <v>2.2742783389999999</v>
      </c>
      <c r="U17951">
        <v>968378.61950000003</v>
      </c>
      <c r="V17951" t="s">
        <v>54</v>
      </c>
      <c r="W17951" t="s">
        <v>47</v>
      </c>
    </row>
    <row r="17952" spans="1:23" x14ac:dyDescent="0.25">
      <c r="A17952" s="92">
        <v>8784</v>
      </c>
      <c r="B17952" s="92">
        <v>0</v>
      </c>
      <c r="C17952" s="92">
        <v>0</v>
      </c>
      <c r="R17952" s="9">
        <v>43667</v>
      </c>
      <c r="S17952">
        <v>22</v>
      </c>
      <c r="T17952">
        <v>2.090263668</v>
      </c>
      <c r="U17952">
        <v>890025.90890000004</v>
      </c>
      <c r="V17952" t="s">
        <v>54</v>
      </c>
      <c r="W17952" t="s">
        <v>47</v>
      </c>
    </row>
    <row r="17953" spans="1:23" x14ac:dyDescent="0.25">
      <c r="A17953" s="92">
        <v>8784</v>
      </c>
      <c r="B17953" s="92">
        <v>0</v>
      </c>
      <c r="C17953" s="92">
        <v>0</v>
      </c>
      <c r="R17953" s="9">
        <v>43667</v>
      </c>
      <c r="S17953">
        <v>23</v>
      </c>
      <c r="T17953">
        <v>1.885113552</v>
      </c>
      <c r="U17953">
        <v>802673.81</v>
      </c>
      <c r="V17953" t="s">
        <v>54</v>
      </c>
      <c r="W17953" t="s">
        <v>47</v>
      </c>
    </row>
    <row r="17954" spans="1:23" x14ac:dyDescent="0.25">
      <c r="A17954" s="92">
        <v>8784</v>
      </c>
      <c r="B17954" s="92">
        <v>0</v>
      </c>
      <c r="C17954" s="92">
        <v>0</v>
      </c>
      <c r="R17954" s="9">
        <v>43667</v>
      </c>
      <c r="S17954">
        <v>24</v>
      </c>
      <c r="T17954">
        <v>1.6152812860000001</v>
      </c>
      <c r="U17954">
        <v>687780.31059999997</v>
      </c>
      <c r="V17954" t="s">
        <v>54</v>
      </c>
      <c r="W17954" t="s">
        <v>47</v>
      </c>
    </row>
    <row r="17955" spans="1:23" x14ac:dyDescent="0.25">
      <c r="A17955" s="92">
        <v>8784</v>
      </c>
      <c r="B17955" s="92">
        <v>0</v>
      </c>
      <c r="C17955" s="92">
        <v>0</v>
      </c>
      <c r="R17955" s="9">
        <v>43668</v>
      </c>
      <c r="S17955">
        <v>1</v>
      </c>
      <c r="T17955">
        <v>1.3801864049999999</v>
      </c>
      <c r="U17955">
        <v>587677.85049999994</v>
      </c>
      <c r="V17955" t="s">
        <v>54</v>
      </c>
      <c r="W17955" t="s">
        <v>47</v>
      </c>
    </row>
    <row r="17956" spans="1:23" x14ac:dyDescent="0.25">
      <c r="A17956" s="92">
        <v>8784</v>
      </c>
      <c r="B17956" s="92">
        <v>0</v>
      </c>
      <c r="C17956" s="92">
        <v>0</v>
      </c>
      <c r="R17956" s="9">
        <v>43668</v>
      </c>
      <c r="S17956">
        <v>2</v>
      </c>
      <c r="T17956">
        <v>1.222012793</v>
      </c>
      <c r="U17956">
        <v>520328.15899999999</v>
      </c>
      <c r="V17956" t="s">
        <v>54</v>
      </c>
      <c r="W17956" t="s">
        <v>47</v>
      </c>
    </row>
    <row r="17957" spans="1:23" x14ac:dyDescent="0.25">
      <c r="A17957" s="92">
        <v>8784</v>
      </c>
      <c r="B17957" s="92">
        <v>0</v>
      </c>
      <c r="C17957" s="92">
        <v>0</v>
      </c>
      <c r="R17957" s="9">
        <v>43668</v>
      </c>
      <c r="S17957">
        <v>3</v>
      </c>
      <c r="T17957">
        <v>1.0786730929999999</v>
      </c>
      <c r="U17957">
        <v>459294.68829999998</v>
      </c>
      <c r="V17957" t="s">
        <v>54</v>
      </c>
      <c r="W17957" t="s">
        <v>47</v>
      </c>
    </row>
    <row r="17958" spans="1:23" x14ac:dyDescent="0.25">
      <c r="A17958" s="92">
        <v>8784</v>
      </c>
      <c r="B17958" s="92">
        <v>0</v>
      </c>
      <c r="C17958" s="92">
        <v>0</v>
      </c>
      <c r="R17958" s="9">
        <v>43668</v>
      </c>
      <c r="S17958">
        <v>4</v>
      </c>
      <c r="T17958">
        <v>0.99121356910000002</v>
      </c>
      <c r="U17958">
        <v>422054.77289999998</v>
      </c>
      <c r="V17958" t="s">
        <v>54</v>
      </c>
      <c r="W17958" t="s">
        <v>47</v>
      </c>
    </row>
    <row r="17959" spans="1:23" x14ac:dyDescent="0.25">
      <c r="A17959" s="92">
        <v>8784</v>
      </c>
      <c r="B17959" s="92">
        <v>0</v>
      </c>
      <c r="C17959" s="92">
        <v>0</v>
      </c>
      <c r="R17959" s="9">
        <v>43668</v>
      </c>
      <c r="S17959">
        <v>5</v>
      </c>
      <c r="T17959">
        <v>0.95349179299999998</v>
      </c>
      <c r="U17959">
        <v>405992.9915</v>
      </c>
      <c r="V17959" t="s">
        <v>54</v>
      </c>
      <c r="W17959" t="s">
        <v>47</v>
      </c>
    </row>
    <row r="17960" spans="1:23" x14ac:dyDescent="0.25">
      <c r="A17960" s="92">
        <v>8784</v>
      </c>
      <c r="B17960" s="92">
        <v>0</v>
      </c>
      <c r="C17960" s="92">
        <v>0</v>
      </c>
      <c r="R17960" s="9">
        <v>43668</v>
      </c>
      <c r="S17960">
        <v>6</v>
      </c>
      <c r="T17960">
        <v>0.98108625100000002</v>
      </c>
      <c r="U17960">
        <v>417742.60129999998</v>
      </c>
      <c r="V17960" t="s">
        <v>54</v>
      </c>
      <c r="W17960" t="s">
        <v>47</v>
      </c>
    </row>
    <row r="17961" spans="1:23" x14ac:dyDescent="0.25">
      <c r="A17961" s="92">
        <v>8784</v>
      </c>
      <c r="B17961" s="92">
        <v>0</v>
      </c>
      <c r="C17961" s="92">
        <v>0</v>
      </c>
      <c r="R17961" s="9">
        <v>43668</v>
      </c>
      <c r="S17961">
        <v>7</v>
      </c>
      <c r="T17961">
        <v>1.0617855759999999</v>
      </c>
      <c r="U17961">
        <v>452104.05129999999</v>
      </c>
      <c r="V17961" t="s">
        <v>54</v>
      </c>
      <c r="W17961" t="s">
        <v>47</v>
      </c>
    </row>
    <row r="17962" spans="1:23" x14ac:dyDescent="0.25">
      <c r="A17962" s="92">
        <v>8784</v>
      </c>
      <c r="B17962" s="92">
        <v>0</v>
      </c>
      <c r="C17962" s="92">
        <v>0</v>
      </c>
      <c r="R17962" s="9">
        <v>43668</v>
      </c>
      <c r="S17962">
        <v>8</v>
      </c>
      <c r="T17962">
        <v>1.112867321</v>
      </c>
      <c r="U17962">
        <v>473854.45380000002</v>
      </c>
      <c r="V17962" t="s">
        <v>54</v>
      </c>
      <c r="W17962" t="s">
        <v>47</v>
      </c>
    </row>
    <row r="17963" spans="1:23" x14ac:dyDescent="0.25">
      <c r="A17963" s="92">
        <v>8784</v>
      </c>
      <c r="B17963" s="92">
        <v>0</v>
      </c>
      <c r="C17963" s="92">
        <v>0</v>
      </c>
      <c r="R17963" s="9">
        <v>43668</v>
      </c>
      <c r="S17963">
        <v>9</v>
      </c>
      <c r="T17963">
        <v>1.170372126</v>
      </c>
      <c r="U17963">
        <v>498339.76990000001</v>
      </c>
      <c r="V17963" t="s">
        <v>54</v>
      </c>
      <c r="W17963" t="s">
        <v>47</v>
      </c>
    </row>
    <row r="17964" spans="1:23" x14ac:dyDescent="0.25">
      <c r="A17964" s="92">
        <v>8784</v>
      </c>
      <c r="B17964" s="92">
        <v>0</v>
      </c>
      <c r="C17964" s="92">
        <v>0</v>
      </c>
      <c r="R17964" s="9">
        <v>43668</v>
      </c>
      <c r="S17964">
        <v>10</v>
      </c>
      <c r="T17964">
        <v>1.3636714109999999</v>
      </c>
      <c r="U17964">
        <v>580645.83189999999</v>
      </c>
      <c r="V17964" t="s">
        <v>54</v>
      </c>
      <c r="W17964" t="s">
        <v>47</v>
      </c>
    </row>
    <row r="17965" spans="1:23" x14ac:dyDescent="0.25">
      <c r="A17965" s="92">
        <v>8784</v>
      </c>
      <c r="B17965" s="92">
        <v>0</v>
      </c>
      <c r="C17965" s="92">
        <v>0</v>
      </c>
      <c r="R17965" s="9">
        <v>43668</v>
      </c>
      <c r="S17965">
        <v>11</v>
      </c>
      <c r="T17965">
        <v>1.6062873200000001</v>
      </c>
      <c r="U17965">
        <v>683950.7156</v>
      </c>
      <c r="V17965" t="s">
        <v>54</v>
      </c>
      <c r="W17965" t="s">
        <v>47</v>
      </c>
    </row>
    <row r="17966" spans="1:23" x14ac:dyDescent="0.25">
      <c r="A17966" s="92">
        <v>8784</v>
      </c>
      <c r="B17966" s="92">
        <v>0</v>
      </c>
      <c r="C17966" s="92">
        <v>0</v>
      </c>
      <c r="R17966" s="9">
        <v>43668</v>
      </c>
      <c r="S17966">
        <v>12</v>
      </c>
      <c r="T17966">
        <v>1.8762096340000001</v>
      </c>
      <c r="U17966">
        <v>798882.55740000005</v>
      </c>
      <c r="V17966" t="s">
        <v>54</v>
      </c>
      <c r="W17966" t="s">
        <v>47</v>
      </c>
    </row>
    <row r="17967" spans="1:23" x14ac:dyDescent="0.25">
      <c r="A17967" s="92">
        <v>8784</v>
      </c>
      <c r="B17967" s="92">
        <v>0</v>
      </c>
      <c r="C17967" s="92">
        <v>0</v>
      </c>
      <c r="R17967" s="9">
        <v>43668</v>
      </c>
      <c r="S17967">
        <v>13</v>
      </c>
      <c r="T17967">
        <v>2.183325038</v>
      </c>
      <c r="U17967">
        <v>929651.06790000002</v>
      </c>
      <c r="V17967" t="s">
        <v>54</v>
      </c>
      <c r="W17967" t="s">
        <v>47</v>
      </c>
    </row>
    <row r="17968" spans="1:23" x14ac:dyDescent="0.25">
      <c r="A17968" s="92">
        <v>8784</v>
      </c>
      <c r="B17968" s="92">
        <v>0</v>
      </c>
      <c r="C17968" s="92">
        <v>0</v>
      </c>
      <c r="R17968" s="9">
        <v>43668</v>
      </c>
      <c r="S17968">
        <v>14</v>
      </c>
      <c r="T17968">
        <v>2.4338239069999998</v>
      </c>
      <c r="U17968">
        <v>1036312.4840000001</v>
      </c>
      <c r="V17968" t="s">
        <v>54</v>
      </c>
      <c r="W17968" t="s">
        <v>47</v>
      </c>
    </row>
    <row r="17969" spans="1:23" x14ac:dyDescent="0.25">
      <c r="A17969" s="92">
        <v>8784</v>
      </c>
      <c r="B17969" s="92">
        <v>0</v>
      </c>
      <c r="C17969" s="92">
        <v>0</v>
      </c>
      <c r="R17969" s="9">
        <v>43668</v>
      </c>
      <c r="S17969">
        <v>15</v>
      </c>
      <c r="T17969">
        <v>2.4975008010000002</v>
      </c>
      <c r="U17969">
        <v>1063425.851</v>
      </c>
      <c r="V17969" t="s">
        <v>54</v>
      </c>
      <c r="W17969" t="s">
        <v>47</v>
      </c>
    </row>
    <row r="17970" spans="1:23" x14ac:dyDescent="0.25">
      <c r="A17970" s="92">
        <v>8784</v>
      </c>
      <c r="B17970" s="92">
        <v>0</v>
      </c>
      <c r="C17970" s="92">
        <v>0</v>
      </c>
      <c r="R17970" s="9">
        <v>43668</v>
      </c>
      <c r="S17970">
        <v>16</v>
      </c>
      <c r="T17970">
        <v>2.6061745159999998</v>
      </c>
      <c r="U17970">
        <v>1109698.6839999999</v>
      </c>
      <c r="V17970" t="s">
        <v>54</v>
      </c>
      <c r="W17970" t="s">
        <v>47</v>
      </c>
    </row>
    <row r="17971" spans="1:23" x14ac:dyDescent="0.25">
      <c r="A17971" s="92">
        <v>8784</v>
      </c>
      <c r="B17971" s="92">
        <v>0</v>
      </c>
      <c r="C17971" s="92">
        <v>0</v>
      </c>
      <c r="R17971" s="9">
        <v>43668</v>
      </c>
      <c r="S17971">
        <v>17</v>
      </c>
      <c r="T17971">
        <v>2.6284039400000001</v>
      </c>
      <c r="U17971">
        <v>1119163.8840000001</v>
      </c>
      <c r="V17971" t="s">
        <v>54</v>
      </c>
      <c r="W17971" t="s">
        <v>47</v>
      </c>
    </row>
    <row r="17972" spans="1:23" x14ac:dyDescent="0.25">
      <c r="A17972" s="92">
        <v>8784</v>
      </c>
      <c r="B17972" s="92">
        <v>0</v>
      </c>
      <c r="C17972" s="92">
        <v>0</v>
      </c>
      <c r="R17972" s="9">
        <v>43668</v>
      </c>
      <c r="S17972">
        <v>18</v>
      </c>
      <c r="T17972">
        <v>2.6635002970000001</v>
      </c>
      <c r="U17972">
        <v>1134107.7720000001</v>
      </c>
      <c r="V17972" t="s">
        <v>54</v>
      </c>
      <c r="W17972" t="s">
        <v>47</v>
      </c>
    </row>
    <row r="17973" spans="1:23" x14ac:dyDescent="0.25">
      <c r="A17973" s="92">
        <v>8784</v>
      </c>
      <c r="B17973" s="92">
        <v>0</v>
      </c>
      <c r="C17973" s="92">
        <v>0</v>
      </c>
      <c r="R17973" s="9">
        <v>43668</v>
      </c>
      <c r="S17973">
        <v>19</v>
      </c>
      <c r="T17973">
        <v>2.7091098769999999</v>
      </c>
      <c r="U17973">
        <v>1153528.149</v>
      </c>
      <c r="V17973" t="s">
        <v>54</v>
      </c>
      <c r="W17973" t="s">
        <v>47</v>
      </c>
    </row>
    <row r="17974" spans="1:23" x14ac:dyDescent="0.25">
      <c r="A17974" s="92">
        <v>8784</v>
      </c>
      <c r="B17974" s="92">
        <v>0</v>
      </c>
      <c r="C17974" s="92">
        <v>0</v>
      </c>
      <c r="R17974" s="9">
        <v>43668</v>
      </c>
      <c r="S17974">
        <v>20</v>
      </c>
      <c r="T17974">
        <v>2.6036455630000002</v>
      </c>
      <c r="U17974">
        <v>1108621.8659999999</v>
      </c>
      <c r="V17974" t="s">
        <v>54</v>
      </c>
      <c r="W17974" t="s">
        <v>47</v>
      </c>
    </row>
    <row r="17975" spans="1:23" x14ac:dyDescent="0.25">
      <c r="A17975" s="92">
        <v>8784</v>
      </c>
      <c r="B17975" s="92">
        <v>0</v>
      </c>
      <c r="C17975" s="92">
        <v>0</v>
      </c>
      <c r="R17975" s="9">
        <v>43668</v>
      </c>
      <c r="S17975">
        <v>21</v>
      </c>
      <c r="T17975">
        <v>2.4743391699999999</v>
      </c>
      <c r="U17975">
        <v>1053563.7209999999</v>
      </c>
      <c r="V17975" t="s">
        <v>54</v>
      </c>
      <c r="W17975" t="s">
        <v>47</v>
      </c>
    </row>
    <row r="17976" spans="1:23" x14ac:dyDescent="0.25">
      <c r="A17976" s="92">
        <v>8784</v>
      </c>
      <c r="B17976" s="92">
        <v>0</v>
      </c>
      <c r="C17976" s="92">
        <v>0</v>
      </c>
      <c r="R17976" s="9">
        <v>43668</v>
      </c>
      <c r="S17976">
        <v>22</v>
      </c>
      <c r="T17976">
        <v>2.3575780719999999</v>
      </c>
      <c r="U17976">
        <v>1003847.313</v>
      </c>
      <c r="V17976" t="s">
        <v>54</v>
      </c>
      <c r="W17976" t="s">
        <v>47</v>
      </c>
    </row>
    <row r="17977" spans="1:23" x14ac:dyDescent="0.25">
      <c r="A17977" s="92">
        <v>8784</v>
      </c>
      <c r="B17977" s="92">
        <v>0</v>
      </c>
      <c r="C17977" s="92">
        <v>0</v>
      </c>
      <c r="R17977" s="9">
        <v>43668</v>
      </c>
      <c r="S17977">
        <v>23</v>
      </c>
      <c r="T17977">
        <v>2.111574402</v>
      </c>
      <c r="U17977">
        <v>899099.93389999995</v>
      </c>
      <c r="V17977" t="s">
        <v>54</v>
      </c>
      <c r="W17977" t="s">
        <v>47</v>
      </c>
    </row>
    <row r="17978" spans="1:23" x14ac:dyDescent="0.25">
      <c r="A17978" s="92">
        <v>8784</v>
      </c>
      <c r="B17978" s="92">
        <v>0</v>
      </c>
      <c r="C17978" s="92">
        <v>0</v>
      </c>
      <c r="R17978" s="9">
        <v>43668</v>
      </c>
      <c r="S17978">
        <v>24</v>
      </c>
      <c r="T17978">
        <v>1.834214937</v>
      </c>
      <c r="U17978">
        <v>781001.38329999999</v>
      </c>
      <c r="V17978" t="s">
        <v>54</v>
      </c>
      <c r="W17978" t="s">
        <v>47</v>
      </c>
    </row>
    <row r="17979" spans="1:23" x14ac:dyDescent="0.25">
      <c r="A17979" s="92">
        <v>8784</v>
      </c>
      <c r="B17979" s="92">
        <v>0</v>
      </c>
      <c r="C17979" s="92">
        <v>0</v>
      </c>
      <c r="R17979" s="9">
        <v>43669</v>
      </c>
      <c r="S17979">
        <v>1</v>
      </c>
      <c r="T17979">
        <v>1.5906162660000001</v>
      </c>
      <c r="U17979">
        <v>677278.04350000003</v>
      </c>
      <c r="V17979" t="s">
        <v>54</v>
      </c>
      <c r="W17979" t="s">
        <v>47</v>
      </c>
    </row>
    <row r="17980" spans="1:23" x14ac:dyDescent="0.25">
      <c r="A17980" s="92">
        <v>8784</v>
      </c>
      <c r="B17980" s="92">
        <v>0</v>
      </c>
      <c r="C17980" s="92">
        <v>0</v>
      </c>
      <c r="R17980" s="9">
        <v>43669</v>
      </c>
      <c r="S17980">
        <v>2</v>
      </c>
      <c r="T17980">
        <v>1.3903775359999999</v>
      </c>
      <c r="U17980">
        <v>592017.19319999998</v>
      </c>
      <c r="V17980" t="s">
        <v>54</v>
      </c>
      <c r="W17980" t="s">
        <v>47</v>
      </c>
    </row>
    <row r="17981" spans="1:23" x14ac:dyDescent="0.25">
      <c r="A17981" s="92">
        <v>8784</v>
      </c>
      <c r="B17981" s="92">
        <v>0</v>
      </c>
      <c r="C17981" s="92">
        <v>0</v>
      </c>
      <c r="R17981" s="9">
        <v>43669</v>
      </c>
      <c r="S17981">
        <v>3</v>
      </c>
      <c r="T17981">
        <v>1.2292916039999999</v>
      </c>
      <c r="U17981">
        <v>523427.44799999997</v>
      </c>
      <c r="V17981" t="s">
        <v>54</v>
      </c>
      <c r="W17981" t="s">
        <v>47</v>
      </c>
    </row>
    <row r="17982" spans="1:23" x14ac:dyDescent="0.25">
      <c r="A17982" s="92">
        <v>8784</v>
      </c>
      <c r="B17982" s="92">
        <v>0</v>
      </c>
      <c r="C17982" s="92">
        <v>0</v>
      </c>
      <c r="R17982" s="9">
        <v>43669</v>
      </c>
      <c r="S17982">
        <v>4</v>
      </c>
      <c r="T17982">
        <v>1.129776884</v>
      </c>
      <c r="U17982">
        <v>481054.47830000002</v>
      </c>
      <c r="V17982" t="s">
        <v>54</v>
      </c>
      <c r="W17982" t="s">
        <v>47</v>
      </c>
    </row>
    <row r="17983" spans="1:23" x14ac:dyDescent="0.25">
      <c r="A17983" s="92">
        <v>8784</v>
      </c>
      <c r="B17983" s="92">
        <v>0</v>
      </c>
      <c r="C17983" s="92">
        <v>0</v>
      </c>
      <c r="R17983" s="9">
        <v>43669</v>
      </c>
      <c r="S17983">
        <v>5</v>
      </c>
      <c r="T17983">
        <v>1.07823304</v>
      </c>
      <c r="U17983">
        <v>459107.31559999997</v>
      </c>
      <c r="V17983" t="s">
        <v>54</v>
      </c>
      <c r="W17983" t="s">
        <v>47</v>
      </c>
    </row>
    <row r="17984" spans="1:23" x14ac:dyDescent="0.25">
      <c r="A17984" s="92">
        <v>8784</v>
      </c>
      <c r="B17984" s="92">
        <v>0</v>
      </c>
      <c r="C17984" s="92">
        <v>0</v>
      </c>
      <c r="R17984" s="9">
        <v>43669</v>
      </c>
      <c r="S17984">
        <v>6</v>
      </c>
      <c r="T17984">
        <v>1.0738120449999999</v>
      </c>
      <c r="U17984">
        <v>457224.87339999998</v>
      </c>
      <c r="V17984" t="s">
        <v>54</v>
      </c>
      <c r="W17984" t="s">
        <v>47</v>
      </c>
    </row>
    <row r="17985" spans="1:23" x14ac:dyDescent="0.25">
      <c r="A17985" s="92">
        <v>8784</v>
      </c>
      <c r="B17985" s="92">
        <v>0</v>
      </c>
      <c r="C17985" s="92">
        <v>0</v>
      </c>
      <c r="R17985" s="9">
        <v>43669</v>
      </c>
      <c r="S17985">
        <v>7</v>
      </c>
      <c r="T17985">
        <v>1.1712612739999999</v>
      </c>
      <c r="U17985">
        <v>498718.3653</v>
      </c>
      <c r="V17985" t="s">
        <v>54</v>
      </c>
      <c r="W17985" t="s">
        <v>47</v>
      </c>
    </row>
    <row r="17986" spans="1:23" x14ac:dyDescent="0.25">
      <c r="A17986" s="92">
        <v>8784</v>
      </c>
      <c r="B17986" s="92">
        <v>0</v>
      </c>
      <c r="C17986" s="92">
        <v>0</v>
      </c>
      <c r="R17986" s="9">
        <v>43669</v>
      </c>
      <c r="S17986">
        <v>8</v>
      </c>
      <c r="T17986">
        <v>1.1765922870000001</v>
      </c>
      <c r="U17986">
        <v>500988.2893</v>
      </c>
      <c r="V17986" t="s">
        <v>54</v>
      </c>
      <c r="W17986" t="s">
        <v>47</v>
      </c>
    </row>
    <row r="17987" spans="1:23" x14ac:dyDescent="0.25">
      <c r="A17987" s="92">
        <v>8784</v>
      </c>
      <c r="B17987" s="92">
        <v>0</v>
      </c>
      <c r="C17987" s="92">
        <v>0</v>
      </c>
      <c r="R17987" s="9">
        <v>43669</v>
      </c>
      <c r="S17987">
        <v>9</v>
      </c>
      <c r="T17987">
        <v>1.273053548</v>
      </c>
      <c r="U17987">
        <v>542061.10869999998</v>
      </c>
      <c r="V17987" t="s">
        <v>54</v>
      </c>
      <c r="W17987" t="s">
        <v>47</v>
      </c>
    </row>
    <row r="17988" spans="1:23" x14ac:dyDescent="0.25">
      <c r="A17988" s="92">
        <v>8784</v>
      </c>
      <c r="B17988" s="92">
        <v>0</v>
      </c>
      <c r="C17988" s="92">
        <v>0</v>
      </c>
      <c r="R17988" s="9">
        <v>43669</v>
      </c>
      <c r="S17988">
        <v>10</v>
      </c>
      <c r="T17988">
        <v>1.428890532</v>
      </c>
      <c r="U17988">
        <v>608415.87300000002</v>
      </c>
      <c r="V17988" t="s">
        <v>54</v>
      </c>
      <c r="W17988" t="s">
        <v>47</v>
      </c>
    </row>
    <row r="17989" spans="1:23" x14ac:dyDescent="0.25">
      <c r="A17989" s="92">
        <v>8784</v>
      </c>
      <c r="B17989" s="92">
        <v>0</v>
      </c>
      <c r="C17989" s="92">
        <v>0</v>
      </c>
      <c r="R17989" s="9">
        <v>43669</v>
      </c>
      <c r="S17989">
        <v>11</v>
      </c>
      <c r="T17989">
        <v>1.713173813</v>
      </c>
      <c r="U17989">
        <v>729462.55669999996</v>
      </c>
      <c r="V17989" t="s">
        <v>54</v>
      </c>
      <c r="W17989" t="s">
        <v>47</v>
      </c>
    </row>
    <row r="17990" spans="1:23" x14ac:dyDescent="0.25">
      <c r="A17990" s="92">
        <v>8784</v>
      </c>
      <c r="B17990" s="92">
        <v>0</v>
      </c>
      <c r="C17990" s="92">
        <v>0</v>
      </c>
      <c r="R17990" s="9">
        <v>43669</v>
      </c>
      <c r="S17990">
        <v>12</v>
      </c>
      <c r="T17990">
        <v>2.0122393019999998</v>
      </c>
      <c r="U17990">
        <v>856803.44570000004</v>
      </c>
      <c r="V17990" t="s">
        <v>54</v>
      </c>
      <c r="W17990" t="s">
        <v>47</v>
      </c>
    </row>
    <row r="17991" spans="1:23" x14ac:dyDescent="0.25">
      <c r="A17991" s="92">
        <v>8784</v>
      </c>
      <c r="B17991" s="92">
        <v>0</v>
      </c>
      <c r="C17991" s="92">
        <v>0</v>
      </c>
      <c r="R17991" s="9">
        <v>43669</v>
      </c>
      <c r="S17991">
        <v>13</v>
      </c>
      <c r="T17991">
        <v>2.280367129</v>
      </c>
      <c r="U17991">
        <v>970971.2023</v>
      </c>
      <c r="V17991" t="s">
        <v>54</v>
      </c>
      <c r="W17991" t="s">
        <v>47</v>
      </c>
    </row>
    <row r="17992" spans="1:23" x14ac:dyDescent="0.25">
      <c r="A17992" s="92">
        <v>8784</v>
      </c>
      <c r="B17992" s="92">
        <v>0</v>
      </c>
      <c r="C17992" s="92">
        <v>0</v>
      </c>
      <c r="R17992" s="9">
        <v>43669</v>
      </c>
      <c r="S17992">
        <v>14</v>
      </c>
      <c r="T17992">
        <v>2.3918418950000002</v>
      </c>
      <c r="U17992">
        <v>1018436.7120000001</v>
      </c>
      <c r="V17992" t="s">
        <v>54</v>
      </c>
      <c r="W17992" t="s">
        <v>47</v>
      </c>
    </row>
    <row r="17993" spans="1:23" x14ac:dyDescent="0.25">
      <c r="A17993" s="92">
        <v>8784</v>
      </c>
      <c r="B17993" s="92">
        <v>0</v>
      </c>
      <c r="C17993" s="92">
        <v>0</v>
      </c>
      <c r="R17993" s="9">
        <v>43669</v>
      </c>
      <c r="S17993">
        <v>15</v>
      </c>
      <c r="T17993">
        <v>2.2515259620000001</v>
      </c>
      <c r="U17993">
        <v>958690.74840000004</v>
      </c>
      <c r="V17993" t="s">
        <v>54</v>
      </c>
      <c r="W17993" t="s">
        <v>47</v>
      </c>
    </row>
    <row r="17994" spans="1:23" x14ac:dyDescent="0.25">
      <c r="A17994" s="92">
        <v>8784</v>
      </c>
      <c r="B17994" s="92">
        <v>0</v>
      </c>
      <c r="C17994" s="92">
        <v>0</v>
      </c>
      <c r="R17994" s="9">
        <v>43669</v>
      </c>
      <c r="S17994">
        <v>16</v>
      </c>
      <c r="T17994">
        <v>2.1845057460000001</v>
      </c>
      <c r="U17994">
        <v>930153.80870000005</v>
      </c>
      <c r="V17994" t="s">
        <v>54</v>
      </c>
      <c r="W17994" t="s">
        <v>47</v>
      </c>
    </row>
    <row r="17995" spans="1:23" x14ac:dyDescent="0.25">
      <c r="A17995" s="92">
        <v>8784</v>
      </c>
      <c r="B17995" s="92">
        <v>0</v>
      </c>
      <c r="C17995" s="92">
        <v>0</v>
      </c>
      <c r="R17995" s="9">
        <v>43669</v>
      </c>
      <c r="S17995">
        <v>17</v>
      </c>
      <c r="T17995">
        <v>2.2548332059999998</v>
      </c>
      <c r="U17995">
        <v>960098.95959999994</v>
      </c>
      <c r="V17995" t="s">
        <v>54</v>
      </c>
      <c r="W17995" t="s">
        <v>47</v>
      </c>
    </row>
    <row r="17996" spans="1:23" x14ac:dyDescent="0.25">
      <c r="A17996" s="92">
        <v>8784</v>
      </c>
      <c r="B17996" s="92">
        <v>0</v>
      </c>
      <c r="C17996" s="92">
        <v>0</v>
      </c>
      <c r="R17996" s="9">
        <v>43669</v>
      </c>
      <c r="S17996">
        <v>18</v>
      </c>
      <c r="T17996">
        <v>2.486670954</v>
      </c>
      <c r="U17996">
        <v>1058814.5460000001</v>
      </c>
      <c r="V17996" t="s">
        <v>54</v>
      </c>
      <c r="W17996" t="s">
        <v>47</v>
      </c>
    </row>
    <row r="17997" spans="1:23" x14ac:dyDescent="0.25">
      <c r="A17997" s="92">
        <v>8784</v>
      </c>
      <c r="B17997" s="92">
        <v>0</v>
      </c>
      <c r="C17997" s="92">
        <v>0</v>
      </c>
      <c r="R17997" s="9">
        <v>43669</v>
      </c>
      <c r="S17997">
        <v>19</v>
      </c>
      <c r="T17997">
        <v>2.6257560049999999</v>
      </c>
      <c r="U17997">
        <v>1118036.4040000001</v>
      </c>
      <c r="V17997" t="s">
        <v>54</v>
      </c>
      <c r="W17997" t="s">
        <v>47</v>
      </c>
    </row>
    <row r="17998" spans="1:23" x14ac:dyDescent="0.25">
      <c r="A17998" s="92">
        <v>8784</v>
      </c>
      <c r="B17998" s="92">
        <v>0</v>
      </c>
      <c r="C17998" s="92">
        <v>0</v>
      </c>
      <c r="R17998" s="9">
        <v>43669</v>
      </c>
      <c r="S17998">
        <v>20</v>
      </c>
      <c r="T17998">
        <v>2.590653562</v>
      </c>
      <c r="U17998">
        <v>1103089.9240000001</v>
      </c>
      <c r="V17998" t="s">
        <v>54</v>
      </c>
      <c r="W17998" t="s">
        <v>47</v>
      </c>
    </row>
    <row r="17999" spans="1:23" x14ac:dyDescent="0.25">
      <c r="A17999" s="92">
        <v>8784</v>
      </c>
      <c r="B17999" s="92">
        <v>0</v>
      </c>
      <c r="C17999" s="92">
        <v>0</v>
      </c>
      <c r="R17999" s="9">
        <v>43669</v>
      </c>
      <c r="S17999">
        <v>21</v>
      </c>
      <c r="T17999">
        <v>2.470219035</v>
      </c>
      <c r="U17999">
        <v>1051809.3840000001</v>
      </c>
      <c r="V17999" t="s">
        <v>54</v>
      </c>
      <c r="W17999" t="s">
        <v>47</v>
      </c>
    </row>
    <row r="18000" spans="1:23" x14ac:dyDescent="0.25">
      <c r="A18000" s="92">
        <v>8784</v>
      </c>
      <c r="B18000" s="92">
        <v>0</v>
      </c>
      <c r="C18000" s="92">
        <v>0</v>
      </c>
      <c r="R18000" s="9">
        <v>43669</v>
      </c>
      <c r="S18000">
        <v>22</v>
      </c>
      <c r="T18000">
        <v>2.2741732400000001</v>
      </c>
      <c r="U18000">
        <v>968333.86899999995</v>
      </c>
      <c r="V18000" t="s">
        <v>54</v>
      </c>
      <c r="W18000" t="s">
        <v>47</v>
      </c>
    </row>
    <row r="18001" spans="1:23" x14ac:dyDescent="0.25">
      <c r="A18001" s="92">
        <v>8784</v>
      </c>
      <c r="B18001" s="92">
        <v>0</v>
      </c>
      <c r="C18001" s="92">
        <v>0</v>
      </c>
      <c r="R18001" s="9">
        <v>43669</v>
      </c>
      <c r="S18001">
        <v>23</v>
      </c>
      <c r="T18001">
        <v>1.9641519620000001</v>
      </c>
      <c r="U18001">
        <v>836328.04879999999</v>
      </c>
      <c r="V18001" t="s">
        <v>54</v>
      </c>
      <c r="W18001" t="s">
        <v>47</v>
      </c>
    </row>
    <row r="18002" spans="1:23" x14ac:dyDescent="0.25">
      <c r="A18002" s="92">
        <v>8784</v>
      </c>
      <c r="B18002" s="92">
        <v>0</v>
      </c>
      <c r="C18002" s="92">
        <v>0</v>
      </c>
      <c r="R18002" s="9">
        <v>43669</v>
      </c>
      <c r="S18002">
        <v>24</v>
      </c>
      <c r="T18002">
        <v>1.704445304</v>
      </c>
      <c r="U18002">
        <v>725745.9926</v>
      </c>
      <c r="V18002" t="s">
        <v>54</v>
      </c>
      <c r="W18002" t="s">
        <v>47</v>
      </c>
    </row>
    <row r="18003" spans="1:23" x14ac:dyDescent="0.25">
      <c r="A18003" s="92">
        <v>8784</v>
      </c>
      <c r="B18003" s="92">
        <v>0</v>
      </c>
      <c r="C18003" s="92">
        <v>0</v>
      </c>
      <c r="R18003" s="9">
        <v>43670</v>
      </c>
      <c r="S18003">
        <v>1</v>
      </c>
      <c r="T18003">
        <v>1.4816858049999999</v>
      </c>
      <c r="U18003">
        <v>630895.88919999998</v>
      </c>
      <c r="V18003" t="s">
        <v>54</v>
      </c>
      <c r="W18003" t="s">
        <v>47</v>
      </c>
    </row>
    <row r="18004" spans="1:23" x14ac:dyDescent="0.25">
      <c r="A18004" s="92">
        <v>8784</v>
      </c>
      <c r="B18004" s="92">
        <v>0</v>
      </c>
      <c r="C18004" s="92">
        <v>0</v>
      </c>
      <c r="R18004" s="9">
        <v>43670</v>
      </c>
      <c r="S18004">
        <v>2</v>
      </c>
      <c r="T18004">
        <v>1.3187441049999999</v>
      </c>
      <c r="U18004">
        <v>561515.96479999996</v>
      </c>
      <c r="V18004" t="s">
        <v>54</v>
      </c>
      <c r="W18004" t="s">
        <v>47</v>
      </c>
    </row>
    <row r="18005" spans="1:23" x14ac:dyDescent="0.25">
      <c r="A18005" s="92">
        <v>8784</v>
      </c>
      <c r="B18005" s="92">
        <v>0</v>
      </c>
      <c r="C18005" s="92">
        <v>0</v>
      </c>
      <c r="R18005" s="9">
        <v>43670</v>
      </c>
      <c r="S18005">
        <v>3</v>
      </c>
      <c r="T18005">
        <v>1.2106807559999999</v>
      </c>
      <c r="U18005">
        <v>515503.02299999999</v>
      </c>
      <c r="V18005" t="s">
        <v>54</v>
      </c>
      <c r="W18005" t="s">
        <v>47</v>
      </c>
    </row>
    <row r="18006" spans="1:23" x14ac:dyDescent="0.25">
      <c r="A18006" s="92">
        <v>8784</v>
      </c>
      <c r="B18006" s="92">
        <v>0</v>
      </c>
      <c r="C18006" s="92">
        <v>0</v>
      </c>
      <c r="R18006" s="9">
        <v>43670</v>
      </c>
      <c r="S18006">
        <v>4</v>
      </c>
      <c r="T18006">
        <v>1.1247312460000001</v>
      </c>
      <c r="U18006">
        <v>478906.06550000003</v>
      </c>
      <c r="V18006" t="s">
        <v>54</v>
      </c>
      <c r="W18006" t="s">
        <v>47</v>
      </c>
    </row>
    <row r="18007" spans="1:23" x14ac:dyDescent="0.25">
      <c r="A18007" s="92">
        <v>8784</v>
      </c>
      <c r="B18007" s="92">
        <v>0</v>
      </c>
      <c r="C18007" s="92">
        <v>0</v>
      </c>
      <c r="R18007" s="9">
        <v>43670</v>
      </c>
      <c r="S18007">
        <v>5</v>
      </c>
      <c r="T18007">
        <v>1.074343155</v>
      </c>
      <c r="U18007">
        <v>457451.01799999998</v>
      </c>
      <c r="V18007" t="s">
        <v>54</v>
      </c>
      <c r="W18007" t="s">
        <v>47</v>
      </c>
    </row>
    <row r="18008" spans="1:23" x14ac:dyDescent="0.25">
      <c r="A18008" s="92">
        <v>8784</v>
      </c>
      <c r="B18008" s="92">
        <v>0</v>
      </c>
      <c r="C18008" s="92">
        <v>0</v>
      </c>
      <c r="R18008" s="9">
        <v>43670</v>
      </c>
      <c r="S18008">
        <v>6</v>
      </c>
      <c r="T18008">
        <v>1.106506561</v>
      </c>
      <c r="U18008">
        <v>471146.06760000001</v>
      </c>
      <c r="V18008" t="s">
        <v>54</v>
      </c>
      <c r="W18008" t="s">
        <v>47</v>
      </c>
    </row>
    <row r="18009" spans="1:23" x14ac:dyDescent="0.25">
      <c r="A18009" s="92">
        <v>8784</v>
      </c>
      <c r="B18009" s="92">
        <v>0</v>
      </c>
      <c r="C18009" s="92">
        <v>0</v>
      </c>
      <c r="R18009" s="9">
        <v>43670</v>
      </c>
      <c r="S18009">
        <v>7</v>
      </c>
      <c r="T18009">
        <v>1.1783028120000001</v>
      </c>
      <c r="U18009">
        <v>501716.62410000002</v>
      </c>
      <c r="V18009" t="s">
        <v>54</v>
      </c>
      <c r="W18009" t="s">
        <v>47</v>
      </c>
    </row>
    <row r="18010" spans="1:23" x14ac:dyDescent="0.25">
      <c r="A18010" s="92">
        <v>8784</v>
      </c>
      <c r="B18010" s="92">
        <v>0</v>
      </c>
      <c r="C18010" s="92">
        <v>0</v>
      </c>
      <c r="R18010" s="9">
        <v>43670</v>
      </c>
      <c r="S18010">
        <v>8</v>
      </c>
      <c r="T18010">
        <v>1.2103436400000001</v>
      </c>
      <c r="U18010">
        <v>515359.4804</v>
      </c>
      <c r="V18010" t="s">
        <v>54</v>
      </c>
      <c r="W18010" t="s">
        <v>47</v>
      </c>
    </row>
    <row r="18011" spans="1:23" x14ac:dyDescent="0.25">
      <c r="A18011" s="92">
        <v>8784</v>
      </c>
      <c r="B18011" s="92">
        <v>0</v>
      </c>
      <c r="C18011" s="92">
        <v>0</v>
      </c>
      <c r="R18011" s="9">
        <v>43670</v>
      </c>
      <c r="S18011">
        <v>9</v>
      </c>
      <c r="T18011">
        <v>1.1619204759999999</v>
      </c>
      <c r="U18011">
        <v>494741.09110000002</v>
      </c>
      <c r="V18011" t="s">
        <v>54</v>
      </c>
      <c r="W18011" t="s">
        <v>47</v>
      </c>
    </row>
    <row r="18012" spans="1:23" x14ac:dyDescent="0.25">
      <c r="A18012" s="92">
        <v>8784</v>
      </c>
      <c r="B18012" s="92">
        <v>0</v>
      </c>
      <c r="C18012" s="92">
        <v>0</v>
      </c>
      <c r="R18012" s="9">
        <v>43670</v>
      </c>
      <c r="S18012">
        <v>10</v>
      </c>
      <c r="T18012">
        <v>1.241646413</v>
      </c>
      <c r="U18012">
        <v>528688.07620000001</v>
      </c>
      <c r="V18012" t="s">
        <v>54</v>
      </c>
      <c r="W18012" t="s">
        <v>47</v>
      </c>
    </row>
    <row r="18013" spans="1:23" x14ac:dyDescent="0.25">
      <c r="A18013" s="92">
        <v>8784</v>
      </c>
      <c r="B18013" s="92">
        <v>0</v>
      </c>
      <c r="C18013" s="92">
        <v>0</v>
      </c>
      <c r="R18013" s="9">
        <v>43670</v>
      </c>
      <c r="S18013">
        <v>11</v>
      </c>
      <c r="T18013">
        <v>1.3930090150000001</v>
      </c>
      <c r="U18013">
        <v>593137.66650000005</v>
      </c>
      <c r="V18013" t="s">
        <v>54</v>
      </c>
      <c r="W18013" t="s">
        <v>47</v>
      </c>
    </row>
    <row r="18014" spans="1:23" x14ac:dyDescent="0.25">
      <c r="A18014" s="92">
        <v>8784</v>
      </c>
      <c r="B18014" s="92">
        <v>0</v>
      </c>
      <c r="C18014" s="92">
        <v>0</v>
      </c>
      <c r="R18014" s="9">
        <v>43670</v>
      </c>
      <c r="S18014">
        <v>12</v>
      </c>
      <c r="T18014">
        <v>1.537238935</v>
      </c>
      <c r="U18014">
        <v>654550.18949999998</v>
      </c>
      <c r="V18014" t="s">
        <v>54</v>
      </c>
      <c r="W18014" t="s">
        <v>47</v>
      </c>
    </row>
    <row r="18015" spans="1:23" x14ac:dyDescent="0.25">
      <c r="A18015" s="92">
        <v>8784</v>
      </c>
      <c r="B18015" s="92">
        <v>0</v>
      </c>
      <c r="C18015" s="92">
        <v>0</v>
      </c>
      <c r="R18015" s="9">
        <v>43670</v>
      </c>
      <c r="S18015">
        <v>13</v>
      </c>
      <c r="T18015">
        <v>1.576913853</v>
      </c>
      <c r="U18015">
        <v>671443.61100000003</v>
      </c>
      <c r="V18015" t="s">
        <v>54</v>
      </c>
      <c r="W18015" t="s">
        <v>47</v>
      </c>
    </row>
    <row r="18016" spans="1:23" x14ac:dyDescent="0.25">
      <c r="A18016" s="92">
        <v>8784</v>
      </c>
      <c r="B18016" s="92">
        <v>0</v>
      </c>
      <c r="C18016" s="92">
        <v>0</v>
      </c>
      <c r="R18016" s="9">
        <v>43670</v>
      </c>
      <c r="S18016">
        <v>14</v>
      </c>
      <c r="T18016">
        <v>1.520843234</v>
      </c>
      <c r="U18016">
        <v>647568.96569999994</v>
      </c>
      <c r="V18016" t="s">
        <v>54</v>
      </c>
      <c r="W18016" t="s">
        <v>47</v>
      </c>
    </row>
    <row r="18017" spans="1:23" x14ac:dyDescent="0.25">
      <c r="A18017" s="92">
        <v>8784</v>
      </c>
      <c r="B18017" s="92">
        <v>0</v>
      </c>
      <c r="C18017" s="92">
        <v>0</v>
      </c>
      <c r="R18017" s="9">
        <v>43670</v>
      </c>
      <c r="S18017">
        <v>15</v>
      </c>
      <c r="T18017">
        <v>1.482321453</v>
      </c>
      <c r="U18017">
        <v>631166.54559999995</v>
      </c>
      <c r="V18017" t="s">
        <v>54</v>
      </c>
      <c r="W18017" t="s">
        <v>47</v>
      </c>
    </row>
    <row r="18018" spans="1:23" x14ac:dyDescent="0.25">
      <c r="A18018" s="92">
        <v>8784</v>
      </c>
      <c r="B18018" s="92">
        <v>0</v>
      </c>
      <c r="C18018" s="92">
        <v>0</v>
      </c>
      <c r="R18018" s="9">
        <v>43670</v>
      </c>
      <c r="S18018">
        <v>16</v>
      </c>
      <c r="T18018">
        <v>1.449204621</v>
      </c>
      <c r="U18018">
        <v>617065.53099999996</v>
      </c>
      <c r="V18018" t="s">
        <v>54</v>
      </c>
      <c r="W18018" t="s">
        <v>47</v>
      </c>
    </row>
    <row r="18019" spans="1:23" x14ac:dyDescent="0.25">
      <c r="A18019" s="92">
        <v>8784</v>
      </c>
      <c r="B18019" s="92">
        <v>0</v>
      </c>
      <c r="C18019" s="92">
        <v>0</v>
      </c>
      <c r="R18019" s="9">
        <v>43670</v>
      </c>
      <c r="S18019">
        <v>17</v>
      </c>
      <c r="T18019">
        <v>1.4578867179999999</v>
      </c>
      <c r="U18019">
        <v>620762.33310000005</v>
      </c>
      <c r="V18019" t="s">
        <v>54</v>
      </c>
      <c r="W18019" t="s">
        <v>47</v>
      </c>
    </row>
    <row r="18020" spans="1:23" x14ac:dyDescent="0.25">
      <c r="A18020" s="92">
        <v>8784</v>
      </c>
      <c r="B18020" s="92">
        <v>0</v>
      </c>
      <c r="C18020" s="92">
        <v>0</v>
      </c>
      <c r="R18020" s="9">
        <v>43670</v>
      </c>
      <c r="S18020">
        <v>18</v>
      </c>
      <c r="T18020">
        <v>1.5513491150000001</v>
      </c>
      <c r="U18020">
        <v>660558.2476</v>
      </c>
      <c r="V18020" t="s">
        <v>54</v>
      </c>
      <c r="W18020" t="s">
        <v>47</v>
      </c>
    </row>
    <row r="18021" spans="1:23" x14ac:dyDescent="0.25">
      <c r="A18021" s="92">
        <v>8784</v>
      </c>
      <c r="B18021" s="92">
        <v>0</v>
      </c>
      <c r="C18021" s="92">
        <v>0</v>
      </c>
      <c r="R18021" s="9">
        <v>43670</v>
      </c>
      <c r="S18021">
        <v>19</v>
      </c>
      <c r="T18021">
        <v>1.5881082929999999</v>
      </c>
      <c r="U18021">
        <v>676210.15859999997</v>
      </c>
      <c r="V18021" t="s">
        <v>54</v>
      </c>
      <c r="W18021" t="s">
        <v>47</v>
      </c>
    </row>
    <row r="18022" spans="1:23" x14ac:dyDescent="0.25">
      <c r="A18022" s="92">
        <v>8784</v>
      </c>
      <c r="B18022" s="92">
        <v>0</v>
      </c>
      <c r="C18022" s="92">
        <v>0</v>
      </c>
      <c r="R18022" s="9">
        <v>43670</v>
      </c>
      <c r="S18022">
        <v>20</v>
      </c>
      <c r="T18022">
        <v>1.5533295570000001</v>
      </c>
      <c r="U18022">
        <v>661401.51199999999</v>
      </c>
      <c r="V18022" t="s">
        <v>54</v>
      </c>
      <c r="W18022" t="s">
        <v>47</v>
      </c>
    </row>
    <row r="18023" spans="1:23" x14ac:dyDescent="0.25">
      <c r="A18023" s="92">
        <v>8784</v>
      </c>
      <c r="B18023" s="92">
        <v>0</v>
      </c>
      <c r="C18023" s="92">
        <v>0</v>
      </c>
      <c r="R18023" s="9">
        <v>43670</v>
      </c>
      <c r="S18023">
        <v>21</v>
      </c>
      <c r="T18023">
        <v>1.605521999</v>
      </c>
      <c r="U18023">
        <v>683624.84499999997</v>
      </c>
      <c r="V18023" t="s">
        <v>54</v>
      </c>
      <c r="W18023" t="s">
        <v>47</v>
      </c>
    </row>
    <row r="18024" spans="1:23" x14ac:dyDescent="0.25">
      <c r="A18024" s="92">
        <v>8784</v>
      </c>
      <c r="B18024" s="92">
        <v>0</v>
      </c>
      <c r="C18024" s="92">
        <v>0</v>
      </c>
      <c r="R18024" s="9">
        <v>43670</v>
      </c>
      <c r="S18024">
        <v>22</v>
      </c>
      <c r="T18024">
        <v>1.554368776</v>
      </c>
      <c r="U18024">
        <v>661844.00730000006</v>
      </c>
      <c r="V18024" t="s">
        <v>54</v>
      </c>
      <c r="W18024" t="s">
        <v>47</v>
      </c>
    </row>
    <row r="18025" spans="1:23" x14ac:dyDescent="0.25">
      <c r="A18025" s="92">
        <v>8784</v>
      </c>
      <c r="B18025" s="92">
        <v>0</v>
      </c>
      <c r="C18025" s="92">
        <v>0</v>
      </c>
      <c r="R18025" s="9">
        <v>43670</v>
      </c>
      <c r="S18025">
        <v>23</v>
      </c>
      <c r="T18025">
        <v>1.4765759060000001</v>
      </c>
      <c r="U18025">
        <v>628720.11439999996</v>
      </c>
      <c r="V18025" t="s">
        <v>54</v>
      </c>
      <c r="W18025" t="s">
        <v>47</v>
      </c>
    </row>
    <row r="18026" spans="1:23" x14ac:dyDescent="0.25">
      <c r="A18026" s="92">
        <v>8784</v>
      </c>
      <c r="B18026" s="92">
        <v>0</v>
      </c>
      <c r="C18026" s="92">
        <v>0</v>
      </c>
      <c r="R18026" s="9">
        <v>43670</v>
      </c>
      <c r="S18026">
        <v>24</v>
      </c>
      <c r="T18026">
        <v>1.2851657759999999</v>
      </c>
      <c r="U18026">
        <v>547218.44680000003</v>
      </c>
      <c r="V18026" t="s">
        <v>54</v>
      </c>
      <c r="W18026" t="s">
        <v>47</v>
      </c>
    </row>
    <row r="18027" spans="1:23" x14ac:dyDescent="0.25">
      <c r="A18027" s="92">
        <v>8784</v>
      </c>
      <c r="B18027" s="92">
        <v>0</v>
      </c>
      <c r="C18027" s="92">
        <v>0</v>
      </c>
      <c r="R18027" s="9">
        <v>43671</v>
      </c>
      <c r="S18027">
        <v>1</v>
      </c>
      <c r="T18027">
        <v>1.115374283</v>
      </c>
      <c r="U18027">
        <v>474921.90830000001</v>
      </c>
      <c r="V18027" t="s">
        <v>54</v>
      </c>
      <c r="W18027" t="s">
        <v>47</v>
      </c>
    </row>
    <row r="18028" spans="1:23" x14ac:dyDescent="0.25">
      <c r="A18028" s="92">
        <v>8784</v>
      </c>
      <c r="B18028" s="92">
        <v>0</v>
      </c>
      <c r="C18028" s="92">
        <v>0</v>
      </c>
      <c r="R18028" s="9">
        <v>43671</v>
      </c>
      <c r="S18028">
        <v>2</v>
      </c>
      <c r="T18028">
        <v>1.001253094</v>
      </c>
      <c r="U18028">
        <v>426329.5624</v>
      </c>
      <c r="V18028" t="s">
        <v>54</v>
      </c>
      <c r="W18028" t="s">
        <v>47</v>
      </c>
    </row>
    <row r="18029" spans="1:23" x14ac:dyDescent="0.25">
      <c r="A18029" s="92">
        <v>8784</v>
      </c>
      <c r="B18029" s="92">
        <v>0</v>
      </c>
      <c r="C18029" s="92">
        <v>0</v>
      </c>
      <c r="R18029" s="9">
        <v>43671</v>
      </c>
      <c r="S18029">
        <v>3</v>
      </c>
      <c r="T18029">
        <v>0.93469659049999998</v>
      </c>
      <c r="U18029">
        <v>397990.06939999998</v>
      </c>
      <c r="V18029" t="s">
        <v>54</v>
      </c>
      <c r="W18029" t="s">
        <v>47</v>
      </c>
    </row>
    <row r="18030" spans="1:23" x14ac:dyDescent="0.25">
      <c r="A18030" s="92">
        <v>8784</v>
      </c>
      <c r="B18030" s="92">
        <v>0</v>
      </c>
      <c r="C18030" s="92">
        <v>0</v>
      </c>
      <c r="R18030" s="9">
        <v>43671</v>
      </c>
      <c r="S18030">
        <v>4</v>
      </c>
      <c r="T18030">
        <v>0.86971460109999998</v>
      </c>
      <c r="U18030">
        <v>370320.99829999998</v>
      </c>
      <c r="V18030" t="s">
        <v>54</v>
      </c>
      <c r="W18030" t="s">
        <v>47</v>
      </c>
    </row>
    <row r="18031" spans="1:23" x14ac:dyDescent="0.25">
      <c r="A18031" s="92">
        <v>8784</v>
      </c>
      <c r="B18031" s="92">
        <v>0</v>
      </c>
      <c r="C18031" s="92">
        <v>0</v>
      </c>
      <c r="R18031" s="9">
        <v>43671</v>
      </c>
      <c r="S18031">
        <v>5</v>
      </c>
      <c r="T18031">
        <v>0.86260296599999997</v>
      </c>
      <c r="U18031">
        <v>367292.89250000002</v>
      </c>
      <c r="V18031" t="s">
        <v>54</v>
      </c>
      <c r="W18031" t="s">
        <v>47</v>
      </c>
    </row>
    <row r="18032" spans="1:23" x14ac:dyDescent="0.25">
      <c r="A18032" s="92">
        <v>8784</v>
      </c>
      <c r="B18032" s="92">
        <v>0</v>
      </c>
      <c r="C18032" s="92">
        <v>0</v>
      </c>
      <c r="R18032" s="9">
        <v>43671</v>
      </c>
      <c r="S18032">
        <v>6</v>
      </c>
      <c r="T18032">
        <v>0.877185514</v>
      </c>
      <c r="U18032">
        <v>373502.08309999999</v>
      </c>
      <c r="V18032" t="s">
        <v>54</v>
      </c>
      <c r="W18032" t="s">
        <v>47</v>
      </c>
    </row>
    <row r="18033" spans="1:23" x14ac:dyDescent="0.25">
      <c r="A18033" s="92">
        <v>8784</v>
      </c>
      <c r="B18033" s="92">
        <v>0</v>
      </c>
      <c r="C18033" s="92">
        <v>0</v>
      </c>
      <c r="R18033" s="9">
        <v>43671</v>
      </c>
      <c r="S18033">
        <v>7</v>
      </c>
      <c r="T18033">
        <v>0.96013076369999995</v>
      </c>
      <c r="U18033">
        <v>408819.83860000002</v>
      </c>
      <c r="V18033" t="s">
        <v>54</v>
      </c>
      <c r="W18033" t="s">
        <v>47</v>
      </c>
    </row>
    <row r="18034" spans="1:23" x14ac:dyDescent="0.25">
      <c r="A18034" s="92">
        <v>8784</v>
      </c>
      <c r="B18034" s="92">
        <v>0</v>
      </c>
      <c r="C18034" s="92">
        <v>0</v>
      </c>
      <c r="R18034" s="9">
        <v>43671</v>
      </c>
      <c r="S18034">
        <v>8</v>
      </c>
      <c r="T18034">
        <v>1.0017232979999999</v>
      </c>
      <c r="U18034">
        <v>426529.77350000001</v>
      </c>
      <c r="V18034" t="s">
        <v>54</v>
      </c>
      <c r="W18034" t="s">
        <v>47</v>
      </c>
    </row>
    <row r="18035" spans="1:23" x14ac:dyDescent="0.25">
      <c r="A18035" s="92">
        <v>8784</v>
      </c>
      <c r="B18035" s="92">
        <v>0</v>
      </c>
      <c r="C18035" s="92">
        <v>0</v>
      </c>
      <c r="R18035" s="9">
        <v>43671</v>
      </c>
      <c r="S18035">
        <v>9</v>
      </c>
      <c r="T18035">
        <v>1.084271505</v>
      </c>
      <c r="U18035">
        <v>461678.46960000001</v>
      </c>
      <c r="V18035" t="s">
        <v>54</v>
      </c>
      <c r="W18035" t="s">
        <v>47</v>
      </c>
    </row>
    <row r="18036" spans="1:23" x14ac:dyDescent="0.25">
      <c r="A18036" s="92">
        <v>8784</v>
      </c>
      <c r="B18036" s="92">
        <v>0</v>
      </c>
      <c r="C18036" s="92">
        <v>0</v>
      </c>
      <c r="R18036" s="9">
        <v>43671</v>
      </c>
      <c r="S18036">
        <v>10</v>
      </c>
      <c r="T18036">
        <v>1.2216675610000001</v>
      </c>
      <c r="U18036">
        <v>520181.16080000001</v>
      </c>
      <c r="V18036" t="s">
        <v>54</v>
      </c>
      <c r="W18036" t="s">
        <v>47</v>
      </c>
    </row>
    <row r="18037" spans="1:23" x14ac:dyDescent="0.25">
      <c r="A18037" s="92">
        <v>8784</v>
      </c>
      <c r="B18037" s="92">
        <v>0</v>
      </c>
      <c r="C18037" s="92">
        <v>0</v>
      </c>
      <c r="R18037" s="9">
        <v>43671</v>
      </c>
      <c r="S18037">
        <v>11</v>
      </c>
      <c r="T18037">
        <v>1.4272913890000001</v>
      </c>
      <c r="U18037">
        <v>607734.96409999998</v>
      </c>
      <c r="V18037" t="s">
        <v>54</v>
      </c>
      <c r="W18037" t="s">
        <v>47</v>
      </c>
    </row>
    <row r="18038" spans="1:23" x14ac:dyDescent="0.25">
      <c r="A18038" s="92">
        <v>8784</v>
      </c>
      <c r="B18038" s="92">
        <v>0</v>
      </c>
      <c r="C18038" s="92">
        <v>0</v>
      </c>
      <c r="R18038" s="9">
        <v>43671</v>
      </c>
      <c r="S18038">
        <v>12</v>
      </c>
      <c r="T18038">
        <v>1.6260436739999999</v>
      </c>
      <c r="U18038">
        <v>692362.8922</v>
      </c>
      <c r="V18038" t="s">
        <v>54</v>
      </c>
      <c r="W18038" t="s">
        <v>47</v>
      </c>
    </row>
    <row r="18039" spans="1:23" x14ac:dyDescent="0.25">
      <c r="A18039" s="92">
        <v>8784</v>
      </c>
      <c r="B18039" s="92">
        <v>0</v>
      </c>
      <c r="C18039" s="92">
        <v>0</v>
      </c>
      <c r="R18039" s="9">
        <v>43671</v>
      </c>
      <c r="S18039">
        <v>13</v>
      </c>
      <c r="T18039">
        <v>1.816914012</v>
      </c>
      <c r="U18039">
        <v>773634.71880000003</v>
      </c>
      <c r="V18039" t="s">
        <v>54</v>
      </c>
      <c r="W18039" t="s">
        <v>47</v>
      </c>
    </row>
    <row r="18040" spans="1:23" x14ac:dyDescent="0.25">
      <c r="A18040" s="92">
        <v>8784</v>
      </c>
      <c r="B18040" s="92">
        <v>0</v>
      </c>
      <c r="C18040" s="92">
        <v>0</v>
      </c>
      <c r="R18040" s="9">
        <v>43671</v>
      </c>
      <c r="S18040">
        <v>14</v>
      </c>
      <c r="T18040">
        <v>1.9225407940000001</v>
      </c>
      <c r="U18040">
        <v>818610.17989999999</v>
      </c>
      <c r="V18040" t="s">
        <v>54</v>
      </c>
      <c r="W18040" t="s">
        <v>47</v>
      </c>
    </row>
    <row r="18041" spans="1:23" x14ac:dyDescent="0.25">
      <c r="A18041" s="92">
        <v>8784</v>
      </c>
      <c r="B18041" s="92">
        <v>0</v>
      </c>
      <c r="C18041" s="92">
        <v>0</v>
      </c>
      <c r="R18041" s="9">
        <v>43671</v>
      </c>
      <c r="S18041">
        <v>15</v>
      </c>
      <c r="T18041">
        <v>1.965870929</v>
      </c>
      <c r="U18041">
        <v>837059.97820000001</v>
      </c>
      <c r="V18041" t="s">
        <v>54</v>
      </c>
      <c r="W18041" t="s">
        <v>47</v>
      </c>
    </row>
    <row r="18042" spans="1:23" x14ac:dyDescent="0.25">
      <c r="A18042" s="92">
        <v>8784</v>
      </c>
      <c r="B18042" s="92">
        <v>0</v>
      </c>
      <c r="C18042" s="92">
        <v>0</v>
      </c>
      <c r="R18042" s="9">
        <v>43671</v>
      </c>
      <c r="S18042">
        <v>16</v>
      </c>
      <c r="T18042">
        <v>1.9797175279999999</v>
      </c>
      <c r="U18042">
        <v>842955.80469999998</v>
      </c>
      <c r="V18042" t="s">
        <v>54</v>
      </c>
      <c r="W18042" t="s">
        <v>47</v>
      </c>
    </row>
    <row r="18043" spans="1:23" x14ac:dyDescent="0.25">
      <c r="A18043" s="92">
        <v>8784</v>
      </c>
      <c r="B18043" s="92">
        <v>0</v>
      </c>
      <c r="C18043" s="92">
        <v>0</v>
      </c>
      <c r="R18043" s="9">
        <v>43671</v>
      </c>
      <c r="S18043">
        <v>17</v>
      </c>
      <c r="T18043">
        <v>1.947778563</v>
      </c>
      <c r="U18043">
        <v>829356.32090000005</v>
      </c>
      <c r="V18043" t="s">
        <v>54</v>
      </c>
      <c r="W18043" t="s">
        <v>47</v>
      </c>
    </row>
    <row r="18044" spans="1:23" x14ac:dyDescent="0.25">
      <c r="A18044" s="92">
        <v>8784</v>
      </c>
      <c r="B18044" s="92">
        <v>0</v>
      </c>
      <c r="C18044" s="92">
        <v>0</v>
      </c>
      <c r="R18044" s="9">
        <v>43671</v>
      </c>
      <c r="S18044">
        <v>18</v>
      </c>
      <c r="T18044">
        <v>1.9950182869999999</v>
      </c>
      <c r="U18044">
        <v>849470.80649999995</v>
      </c>
      <c r="V18044" t="s">
        <v>54</v>
      </c>
      <c r="W18044" t="s">
        <v>47</v>
      </c>
    </row>
    <row r="18045" spans="1:23" x14ac:dyDescent="0.25">
      <c r="A18045" s="92">
        <v>8784</v>
      </c>
      <c r="B18045" s="92">
        <v>0</v>
      </c>
      <c r="C18045" s="92">
        <v>0</v>
      </c>
      <c r="R18045" s="9">
        <v>43671</v>
      </c>
      <c r="S18045">
        <v>19</v>
      </c>
      <c r="T18045">
        <v>2.0000879650000001</v>
      </c>
      <c r="U18045">
        <v>851629.45499999996</v>
      </c>
      <c r="V18045" t="s">
        <v>54</v>
      </c>
      <c r="W18045" t="s">
        <v>47</v>
      </c>
    </row>
    <row r="18046" spans="1:23" x14ac:dyDescent="0.25">
      <c r="A18046" s="92">
        <v>8784</v>
      </c>
      <c r="B18046" s="92">
        <v>0</v>
      </c>
      <c r="C18046" s="92">
        <v>0</v>
      </c>
      <c r="R18046" s="9">
        <v>43671</v>
      </c>
      <c r="S18046">
        <v>20</v>
      </c>
      <c r="T18046">
        <v>1.9669565470000001</v>
      </c>
      <c r="U18046">
        <v>837522.22970000003</v>
      </c>
      <c r="V18046" t="s">
        <v>54</v>
      </c>
      <c r="W18046" t="s">
        <v>47</v>
      </c>
    </row>
    <row r="18047" spans="1:23" x14ac:dyDescent="0.25">
      <c r="A18047" s="92">
        <v>8784</v>
      </c>
      <c r="B18047" s="92">
        <v>0</v>
      </c>
      <c r="C18047" s="92">
        <v>0</v>
      </c>
      <c r="R18047" s="9">
        <v>43671</v>
      </c>
      <c r="S18047">
        <v>21</v>
      </c>
      <c r="T18047">
        <v>1.9663186070000001</v>
      </c>
      <c r="U18047">
        <v>837250.59739999997</v>
      </c>
      <c r="V18047" t="s">
        <v>54</v>
      </c>
      <c r="W18047" t="s">
        <v>47</v>
      </c>
    </row>
    <row r="18048" spans="1:23" x14ac:dyDescent="0.25">
      <c r="A18048" s="92">
        <v>8784</v>
      </c>
      <c r="B18048" s="92">
        <v>0</v>
      </c>
      <c r="C18048" s="92">
        <v>0</v>
      </c>
      <c r="R18048" s="9">
        <v>43671</v>
      </c>
      <c r="S18048">
        <v>22</v>
      </c>
      <c r="T18048">
        <v>1.907024174</v>
      </c>
      <c r="U18048">
        <v>812003.26500000001</v>
      </c>
      <c r="V18048" t="s">
        <v>54</v>
      </c>
      <c r="W18048" t="s">
        <v>47</v>
      </c>
    </row>
    <row r="18049" spans="1:23" x14ac:dyDescent="0.25">
      <c r="A18049" s="92">
        <v>8784</v>
      </c>
      <c r="B18049" s="92">
        <v>0</v>
      </c>
      <c r="C18049" s="92">
        <v>0</v>
      </c>
      <c r="R18049" s="9">
        <v>43671</v>
      </c>
      <c r="S18049">
        <v>23</v>
      </c>
      <c r="T18049">
        <v>1.7495080009999999</v>
      </c>
      <c r="U18049">
        <v>744933.50879999995</v>
      </c>
      <c r="V18049" t="s">
        <v>54</v>
      </c>
      <c r="W18049" t="s">
        <v>47</v>
      </c>
    </row>
    <row r="18050" spans="1:23" x14ac:dyDescent="0.25">
      <c r="A18050" s="92">
        <v>8784</v>
      </c>
      <c r="B18050" s="92">
        <v>0</v>
      </c>
      <c r="C18050" s="92">
        <v>0</v>
      </c>
      <c r="R18050" s="9">
        <v>43671</v>
      </c>
      <c r="S18050">
        <v>24</v>
      </c>
      <c r="T18050">
        <v>1.5365229419999999</v>
      </c>
      <c r="U18050">
        <v>654245.32250000001</v>
      </c>
      <c r="V18050" t="s">
        <v>54</v>
      </c>
      <c r="W18050" t="s">
        <v>47</v>
      </c>
    </row>
    <row r="18051" spans="1:23" x14ac:dyDescent="0.25">
      <c r="A18051" s="92">
        <v>8784</v>
      </c>
      <c r="B18051" s="92">
        <v>0</v>
      </c>
      <c r="C18051" s="92">
        <v>0</v>
      </c>
      <c r="R18051" s="9">
        <v>43672</v>
      </c>
      <c r="S18051">
        <v>1</v>
      </c>
      <c r="T18051">
        <v>1.3048591700000001</v>
      </c>
      <c r="U18051">
        <v>555603.81519999995</v>
      </c>
      <c r="V18051" t="s">
        <v>54</v>
      </c>
      <c r="W18051" t="s">
        <v>47</v>
      </c>
    </row>
    <row r="18052" spans="1:23" x14ac:dyDescent="0.25">
      <c r="A18052" s="92">
        <v>8784</v>
      </c>
      <c r="B18052" s="92">
        <v>0</v>
      </c>
      <c r="C18052" s="92">
        <v>0</v>
      </c>
      <c r="R18052" s="9">
        <v>43672</v>
      </c>
      <c r="S18052">
        <v>2</v>
      </c>
      <c r="T18052">
        <v>1.129567408</v>
      </c>
      <c r="U18052">
        <v>480965.28419999999</v>
      </c>
      <c r="V18052" t="s">
        <v>54</v>
      </c>
      <c r="W18052" t="s">
        <v>47</v>
      </c>
    </row>
    <row r="18053" spans="1:23" x14ac:dyDescent="0.25">
      <c r="A18053" s="92">
        <v>8784</v>
      </c>
      <c r="B18053" s="92">
        <v>0</v>
      </c>
      <c r="C18053" s="92">
        <v>0</v>
      </c>
      <c r="R18053" s="9">
        <v>43672</v>
      </c>
      <c r="S18053">
        <v>3</v>
      </c>
      <c r="T18053">
        <v>1.0419000570000001</v>
      </c>
      <c r="U18053">
        <v>443636.87680000003</v>
      </c>
      <c r="V18053" t="s">
        <v>54</v>
      </c>
      <c r="W18053" t="s">
        <v>47</v>
      </c>
    </row>
    <row r="18054" spans="1:23" x14ac:dyDescent="0.25">
      <c r="A18054" s="92">
        <v>8784</v>
      </c>
      <c r="B18054" s="92">
        <v>0</v>
      </c>
      <c r="C18054" s="92">
        <v>0</v>
      </c>
      <c r="R18054" s="9">
        <v>43672</v>
      </c>
      <c r="S18054">
        <v>4</v>
      </c>
      <c r="T18054">
        <v>0.97232753640000003</v>
      </c>
      <c r="U18054">
        <v>414013.17570000002</v>
      </c>
      <c r="V18054" t="s">
        <v>54</v>
      </c>
      <c r="W18054" t="s">
        <v>47</v>
      </c>
    </row>
    <row r="18055" spans="1:23" x14ac:dyDescent="0.25">
      <c r="A18055" s="92">
        <v>8784</v>
      </c>
      <c r="B18055" s="92">
        <v>0</v>
      </c>
      <c r="C18055" s="92">
        <v>0</v>
      </c>
      <c r="R18055" s="9">
        <v>43672</v>
      </c>
      <c r="S18055">
        <v>5</v>
      </c>
      <c r="T18055">
        <v>0.93970989289999995</v>
      </c>
      <c r="U18055">
        <v>400124.71360000002</v>
      </c>
      <c r="V18055" t="s">
        <v>54</v>
      </c>
      <c r="W18055" t="s">
        <v>47</v>
      </c>
    </row>
    <row r="18056" spans="1:23" x14ac:dyDescent="0.25">
      <c r="A18056" s="92">
        <v>8784</v>
      </c>
      <c r="B18056" s="92">
        <v>0</v>
      </c>
      <c r="C18056" s="92">
        <v>0</v>
      </c>
      <c r="R18056" s="9">
        <v>43672</v>
      </c>
      <c r="S18056">
        <v>6</v>
      </c>
      <c r="T18056">
        <v>0.9457551797</v>
      </c>
      <c r="U18056">
        <v>402698.77250000002</v>
      </c>
      <c r="V18056" t="s">
        <v>54</v>
      </c>
      <c r="W18056" t="s">
        <v>47</v>
      </c>
    </row>
    <row r="18057" spans="1:23" x14ac:dyDescent="0.25">
      <c r="A18057" s="92">
        <v>8784</v>
      </c>
      <c r="B18057" s="92">
        <v>0</v>
      </c>
      <c r="C18057" s="92">
        <v>0</v>
      </c>
      <c r="R18057" s="9">
        <v>43672</v>
      </c>
      <c r="S18057">
        <v>7</v>
      </c>
      <c r="T18057">
        <v>1.017654998</v>
      </c>
      <c r="U18057">
        <v>433313.42739999999</v>
      </c>
      <c r="V18057" t="s">
        <v>54</v>
      </c>
      <c r="W18057" t="s">
        <v>47</v>
      </c>
    </row>
    <row r="18058" spans="1:23" x14ac:dyDescent="0.25">
      <c r="A18058" s="92">
        <v>8784</v>
      </c>
      <c r="B18058" s="92">
        <v>0</v>
      </c>
      <c r="C18058" s="92">
        <v>0</v>
      </c>
      <c r="R18058" s="9">
        <v>43672</v>
      </c>
      <c r="S18058">
        <v>8</v>
      </c>
      <c r="T18058">
        <v>1.060805518</v>
      </c>
      <c r="U18058">
        <v>451686.74619999999</v>
      </c>
      <c r="V18058" t="s">
        <v>54</v>
      </c>
      <c r="W18058" t="s">
        <v>47</v>
      </c>
    </row>
    <row r="18059" spans="1:23" x14ac:dyDescent="0.25">
      <c r="A18059" s="92">
        <v>8784</v>
      </c>
      <c r="B18059" s="92">
        <v>0</v>
      </c>
      <c r="C18059" s="92">
        <v>0</v>
      </c>
      <c r="R18059" s="9">
        <v>43672</v>
      </c>
      <c r="S18059">
        <v>9</v>
      </c>
      <c r="T18059">
        <v>1.13162962</v>
      </c>
      <c r="U18059">
        <v>481843.36560000002</v>
      </c>
      <c r="V18059" t="s">
        <v>54</v>
      </c>
      <c r="W18059" t="s">
        <v>47</v>
      </c>
    </row>
    <row r="18060" spans="1:23" x14ac:dyDescent="0.25">
      <c r="A18060" s="92">
        <v>8784</v>
      </c>
      <c r="B18060" s="92">
        <v>0</v>
      </c>
      <c r="C18060" s="92">
        <v>0</v>
      </c>
      <c r="R18060" s="9">
        <v>43672</v>
      </c>
      <c r="S18060">
        <v>10</v>
      </c>
      <c r="T18060">
        <v>1.2937041549999999</v>
      </c>
      <c r="U18060">
        <v>550854.05440000002</v>
      </c>
      <c r="V18060" t="s">
        <v>54</v>
      </c>
      <c r="W18060" t="s">
        <v>47</v>
      </c>
    </row>
    <row r="18061" spans="1:23" x14ac:dyDescent="0.25">
      <c r="A18061" s="92">
        <v>8784</v>
      </c>
      <c r="B18061" s="92">
        <v>0</v>
      </c>
      <c r="C18061" s="92">
        <v>0</v>
      </c>
      <c r="R18061" s="9">
        <v>43672</v>
      </c>
      <c r="S18061">
        <v>11</v>
      </c>
      <c r="T18061">
        <v>1.4627434340000001</v>
      </c>
      <c r="U18061">
        <v>622830.30310000002</v>
      </c>
      <c r="V18061" t="s">
        <v>54</v>
      </c>
      <c r="W18061" t="s">
        <v>47</v>
      </c>
    </row>
    <row r="18062" spans="1:23" x14ac:dyDescent="0.25">
      <c r="A18062" s="92">
        <v>8784</v>
      </c>
      <c r="B18062" s="92">
        <v>0</v>
      </c>
      <c r="C18062" s="92">
        <v>0</v>
      </c>
      <c r="R18062" s="9">
        <v>43672</v>
      </c>
      <c r="S18062">
        <v>12</v>
      </c>
      <c r="T18062">
        <v>1.6153217049999999</v>
      </c>
      <c r="U18062">
        <v>687797.5209</v>
      </c>
      <c r="V18062" t="s">
        <v>54</v>
      </c>
      <c r="W18062" t="s">
        <v>47</v>
      </c>
    </row>
    <row r="18063" spans="1:23" x14ac:dyDescent="0.25">
      <c r="A18063" s="92">
        <v>8784</v>
      </c>
      <c r="B18063" s="92">
        <v>0</v>
      </c>
      <c r="C18063" s="92">
        <v>0</v>
      </c>
      <c r="R18063" s="9">
        <v>43672</v>
      </c>
      <c r="S18063">
        <v>13</v>
      </c>
      <c r="T18063">
        <v>1.807356301</v>
      </c>
      <c r="U18063">
        <v>769565.08349999995</v>
      </c>
      <c r="V18063" t="s">
        <v>54</v>
      </c>
      <c r="W18063" t="s">
        <v>47</v>
      </c>
    </row>
    <row r="18064" spans="1:23" x14ac:dyDescent="0.25">
      <c r="A18064" s="92">
        <v>8784</v>
      </c>
      <c r="B18064" s="92">
        <v>0</v>
      </c>
      <c r="C18064" s="92">
        <v>0</v>
      </c>
      <c r="R18064" s="9">
        <v>43672</v>
      </c>
      <c r="S18064">
        <v>14</v>
      </c>
      <c r="T18064">
        <v>1.9462149120000001</v>
      </c>
      <c r="U18064">
        <v>828690.52469999995</v>
      </c>
      <c r="V18064" t="s">
        <v>54</v>
      </c>
      <c r="W18064" t="s">
        <v>47</v>
      </c>
    </row>
    <row r="18065" spans="1:23" x14ac:dyDescent="0.25">
      <c r="A18065" s="92">
        <v>8784</v>
      </c>
      <c r="B18065" s="92">
        <v>0</v>
      </c>
      <c r="C18065" s="92">
        <v>0</v>
      </c>
      <c r="R18065" s="9">
        <v>43672</v>
      </c>
      <c r="S18065">
        <v>15</v>
      </c>
      <c r="T18065">
        <v>1.959867523</v>
      </c>
      <c r="U18065">
        <v>834503.75179999997</v>
      </c>
      <c r="V18065" t="s">
        <v>54</v>
      </c>
      <c r="W18065" t="s">
        <v>47</v>
      </c>
    </row>
    <row r="18066" spans="1:23" x14ac:dyDescent="0.25">
      <c r="A18066" s="92">
        <v>8784</v>
      </c>
      <c r="B18066" s="92">
        <v>0</v>
      </c>
      <c r="C18066" s="92">
        <v>0</v>
      </c>
      <c r="R18066" s="9">
        <v>43672</v>
      </c>
      <c r="S18066">
        <v>16</v>
      </c>
      <c r="T18066">
        <v>1.9453816319999999</v>
      </c>
      <c r="U18066">
        <v>828335.71730000002</v>
      </c>
      <c r="V18066" t="s">
        <v>54</v>
      </c>
      <c r="W18066" t="s">
        <v>47</v>
      </c>
    </row>
    <row r="18067" spans="1:23" x14ac:dyDescent="0.25">
      <c r="A18067" s="92">
        <v>8784</v>
      </c>
      <c r="B18067" s="92">
        <v>0</v>
      </c>
      <c r="C18067" s="92">
        <v>0</v>
      </c>
      <c r="R18067" s="9">
        <v>43672</v>
      </c>
      <c r="S18067">
        <v>17</v>
      </c>
      <c r="T18067">
        <v>1.918381796</v>
      </c>
      <c r="U18067">
        <v>816839.29500000004</v>
      </c>
      <c r="V18067" t="s">
        <v>54</v>
      </c>
      <c r="W18067" t="s">
        <v>47</v>
      </c>
    </row>
    <row r="18068" spans="1:23" x14ac:dyDescent="0.25">
      <c r="A18068" s="92">
        <v>8784</v>
      </c>
      <c r="B18068" s="92">
        <v>0</v>
      </c>
      <c r="C18068" s="92">
        <v>0</v>
      </c>
      <c r="R18068" s="9">
        <v>43672</v>
      </c>
      <c r="S18068">
        <v>18</v>
      </c>
      <c r="T18068">
        <v>1.9069806979999999</v>
      </c>
      <c r="U18068">
        <v>811984.75349999999</v>
      </c>
      <c r="V18068" t="s">
        <v>54</v>
      </c>
      <c r="W18068" t="s">
        <v>47</v>
      </c>
    </row>
    <row r="18069" spans="1:23" x14ac:dyDescent="0.25">
      <c r="A18069" s="92">
        <v>8784</v>
      </c>
      <c r="B18069" s="92">
        <v>0</v>
      </c>
      <c r="C18069" s="92">
        <v>0</v>
      </c>
      <c r="R18069" s="9">
        <v>43672</v>
      </c>
      <c r="S18069">
        <v>19</v>
      </c>
      <c r="T18069">
        <v>1.923123278</v>
      </c>
      <c r="U18069">
        <v>818858.19940000004</v>
      </c>
      <c r="V18069" t="s">
        <v>54</v>
      </c>
      <c r="W18069" t="s">
        <v>47</v>
      </c>
    </row>
    <row r="18070" spans="1:23" x14ac:dyDescent="0.25">
      <c r="A18070" s="92">
        <v>8784</v>
      </c>
      <c r="B18070" s="92">
        <v>0</v>
      </c>
      <c r="C18070" s="92">
        <v>0</v>
      </c>
      <c r="R18070" s="9">
        <v>43672</v>
      </c>
      <c r="S18070">
        <v>20</v>
      </c>
      <c r="T18070">
        <v>1.834654386</v>
      </c>
      <c r="U18070">
        <v>781188.49910000002</v>
      </c>
      <c r="V18070" t="s">
        <v>54</v>
      </c>
      <c r="W18070" t="s">
        <v>47</v>
      </c>
    </row>
    <row r="18071" spans="1:23" x14ac:dyDescent="0.25">
      <c r="A18071" s="92">
        <v>8784</v>
      </c>
      <c r="B18071" s="92">
        <v>0</v>
      </c>
      <c r="C18071" s="92">
        <v>0</v>
      </c>
      <c r="R18071" s="9">
        <v>43672</v>
      </c>
      <c r="S18071">
        <v>21</v>
      </c>
      <c r="T18071">
        <v>1.7860157379999999</v>
      </c>
      <c r="U18071">
        <v>760478.35699999996</v>
      </c>
      <c r="V18071" t="s">
        <v>54</v>
      </c>
      <c r="W18071" t="s">
        <v>47</v>
      </c>
    </row>
    <row r="18072" spans="1:23" x14ac:dyDescent="0.25">
      <c r="A18072" s="92">
        <v>8784</v>
      </c>
      <c r="B18072" s="92">
        <v>0</v>
      </c>
      <c r="C18072" s="92">
        <v>0</v>
      </c>
      <c r="R18072" s="9">
        <v>43672</v>
      </c>
      <c r="S18072">
        <v>22</v>
      </c>
      <c r="T18072">
        <v>1.6840500490000001</v>
      </c>
      <c r="U18072">
        <v>717061.7746</v>
      </c>
      <c r="V18072" t="s">
        <v>54</v>
      </c>
      <c r="W18072" t="s">
        <v>47</v>
      </c>
    </row>
    <row r="18073" spans="1:23" x14ac:dyDescent="0.25">
      <c r="A18073" s="92">
        <v>8784</v>
      </c>
      <c r="B18073" s="92">
        <v>0</v>
      </c>
      <c r="C18073" s="92">
        <v>0</v>
      </c>
      <c r="R18073" s="9">
        <v>43672</v>
      </c>
      <c r="S18073">
        <v>23</v>
      </c>
      <c r="T18073">
        <v>1.6103832570000001</v>
      </c>
      <c r="U18073">
        <v>685694.74939999997</v>
      </c>
      <c r="V18073" t="s">
        <v>54</v>
      </c>
      <c r="W18073" t="s">
        <v>47</v>
      </c>
    </row>
    <row r="18074" spans="1:23" x14ac:dyDescent="0.25">
      <c r="A18074" s="92">
        <v>8784</v>
      </c>
      <c r="B18074" s="92">
        <v>0</v>
      </c>
      <c r="C18074" s="92">
        <v>0</v>
      </c>
      <c r="R18074" s="9">
        <v>43672</v>
      </c>
      <c r="S18074">
        <v>24</v>
      </c>
      <c r="T18074">
        <v>1.435820756</v>
      </c>
      <c r="U18074">
        <v>611366.73459999997</v>
      </c>
      <c r="V18074" t="s">
        <v>54</v>
      </c>
      <c r="W18074" t="s">
        <v>47</v>
      </c>
    </row>
    <row r="18075" spans="1:23" x14ac:dyDescent="0.25">
      <c r="A18075" s="92">
        <v>8784</v>
      </c>
      <c r="B18075" s="92">
        <v>0</v>
      </c>
      <c r="C18075" s="92">
        <v>0</v>
      </c>
      <c r="R18075" s="9">
        <v>43673</v>
      </c>
      <c r="S18075">
        <v>1</v>
      </c>
      <c r="T18075">
        <v>1.292630519</v>
      </c>
      <c r="U18075">
        <v>550396.90430000005</v>
      </c>
      <c r="V18075" t="s">
        <v>54</v>
      </c>
      <c r="W18075" t="s">
        <v>47</v>
      </c>
    </row>
    <row r="18076" spans="1:23" x14ac:dyDescent="0.25">
      <c r="A18076" s="92">
        <v>8784</v>
      </c>
      <c r="B18076" s="92">
        <v>0</v>
      </c>
      <c r="C18076" s="92">
        <v>0</v>
      </c>
      <c r="R18076" s="9">
        <v>43673</v>
      </c>
      <c r="S18076">
        <v>2</v>
      </c>
      <c r="T18076">
        <v>1.1312227560000001</v>
      </c>
      <c r="U18076">
        <v>481670.12459999998</v>
      </c>
      <c r="V18076" t="s">
        <v>54</v>
      </c>
      <c r="W18076" t="s">
        <v>47</v>
      </c>
    </row>
    <row r="18077" spans="1:23" x14ac:dyDescent="0.25">
      <c r="A18077" s="92">
        <v>8784</v>
      </c>
      <c r="B18077" s="92">
        <v>0</v>
      </c>
      <c r="C18077" s="92">
        <v>0</v>
      </c>
      <c r="R18077" s="9">
        <v>43673</v>
      </c>
      <c r="S18077">
        <v>3</v>
      </c>
      <c r="T18077">
        <v>1.0230061939999999</v>
      </c>
      <c r="U18077">
        <v>435591.94540000003</v>
      </c>
      <c r="V18077" t="s">
        <v>54</v>
      </c>
      <c r="W18077" t="s">
        <v>47</v>
      </c>
    </row>
    <row r="18078" spans="1:23" x14ac:dyDescent="0.25">
      <c r="A18078" s="92">
        <v>8784</v>
      </c>
      <c r="B18078" s="92">
        <v>0</v>
      </c>
      <c r="C18078" s="92">
        <v>0</v>
      </c>
      <c r="R18078" s="9">
        <v>43673</v>
      </c>
      <c r="S18078">
        <v>4</v>
      </c>
      <c r="T18078">
        <v>0.93306623399999999</v>
      </c>
      <c r="U18078">
        <v>397295.8702</v>
      </c>
      <c r="V18078" t="s">
        <v>54</v>
      </c>
      <c r="W18078" t="s">
        <v>47</v>
      </c>
    </row>
    <row r="18079" spans="1:23" x14ac:dyDescent="0.25">
      <c r="A18079" s="92">
        <v>8784</v>
      </c>
      <c r="B18079" s="92">
        <v>0</v>
      </c>
      <c r="C18079" s="92">
        <v>0</v>
      </c>
      <c r="R18079" s="9">
        <v>43673</v>
      </c>
      <c r="S18079">
        <v>5</v>
      </c>
      <c r="T18079">
        <v>0.90578898249999995</v>
      </c>
      <c r="U18079">
        <v>385681.32559999998</v>
      </c>
      <c r="V18079" t="s">
        <v>54</v>
      </c>
      <c r="W18079" t="s">
        <v>47</v>
      </c>
    </row>
    <row r="18080" spans="1:23" x14ac:dyDescent="0.25">
      <c r="A18080" s="92">
        <v>8784</v>
      </c>
      <c r="B18080" s="92">
        <v>0</v>
      </c>
      <c r="C18080" s="92">
        <v>0</v>
      </c>
      <c r="R18080" s="9">
        <v>43673</v>
      </c>
      <c r="S18080">
        <v>6</v>
      </c>
      <c r="T18080">
        <v>0.89007021760000005</v>
      </c>
      <c r="U18080">
        <v>378988.33840000001</v>
      </c>
      <c r="V18080" t="s">
        <v>54</v>
      </c>
      <c r="W18080" t="s">
        <v>47</v>
      </c>
    </row>
    <row r="18081" spans="1:23" x14ac:dyDescent="0.25">
      <c r="A18081" s="92">
        <v>8784</v>
      </c>
      <c r="B18081" s="92">
        <v>0</v>
      </c>
      <c r="C18081" s="92">
        <v>0</v>
      </c>
      <c r="R18081" s="9">
        <v>43673</v>
      </c>
      <c r="S18081">
        <v>7</v>
      </c>
      <c r="T18081">
        <v>0.88317940019999996</v>
      </c>
      <c r="U18081">
        <v>376054.25589999999</v>
      </c>
      <c r="V18081" t="s">
        <v>54</v>
      </c>
      <c r="W18081" t="s">
        <v>47</v>
      </c>
    </row>
    <row r="18082" spans="1:23" x14ac:dyDescent="0.25">
      <c r="A18082" s="92">
        <v>8784</v>
      </c>
      <c r="B18082" s="92">
        <v>0</v>
      </c>
      <c r="C18082" s="92">
        <v>0</v>
      </c>
      <c r="R18082" s="9">
        <v>43673</v>
      </c>
      <c r="S18082">
        <v>8</v>
      </c>
      <c r="T18082">
        <v>0.97950307069999998</v>
      </c>
      <c r="U18082">
        <v>417068.48950000003</v>
      </c>
      <c r="V18082" t="s">
        <v>54</v>
      </c>
      <c r="W18082" t="s">
        <v>47</v>
      </c>
    </row>
    <row r="18083" spans="1:23" x14ac:dyDescent="0.25">
      <c r="A18083" s="92">
        <v>8784</v>
      </c>
      <c r="B18083" s="92">
        <v>0</v>
      </c>
      <c r="C18083" s="92">
        <v>0</v>
      </c>
      <c r="R18083" s="9">
        <v>43673</v>
      </c>
      <c r="S18083">
        <v>9</v>
      </c>
      <c r="T18083">
        <v>1.1735749870000001</v>
      </c>
      <c r="U18083">
        <v>499703.53519999998</v>
      </c>
      <c r="V18083" t="s">
        <v>54</v>
      </c>
      <c r="W18083" t="s">
        <v>47</v>
      </c>
    </row>
    <row r="18084" spans="1:23" x14ac:dyDescent="0.25">
      <c r="A18084" s="92">
        <v>8784</v>
      </c>
      <c r="B18084" s="92">
        <v>0</v>
      </c>
      <c r="C18084" s="92">
        <v>0</v>
      </c>
      <c r="R18084" s="9">
        <v>43673</v>
      </c>
      <c r="S18084">
        <v>10</v>
      </c>
      <c r="T18084">
        <v>1.396829866</v>
      </c>
      <c r="U18084">
        <v>594764.56960000005</v>
      </c>
      <c r="V18084" t="s">
        <v>54</v>
      </c>
      <c r="W18084" t="s">
        <v>47</v>
      </c>
    </row>
    <row r="18085" spans="1:23" x14ac:dyDescent="0.25">
      <c r="A18085" s="92">
        <v>8784</v>
      </c>
      <c r="B18085" s="92">
        <v>0</v>
      </c>
      <c r="C18085" s="92">
        <v>0</v>
      </c>
      <c r="R18085" s="9">
        <v>43673</v>
      </c>
      <c r="S18085">
        <v>11</v>
      </c>
      <c r="T18085">
        <v>1.6178701529999999</v>
      </c>
      <c r="U18085">
        <v>688882.63959999999</v>
      </c>
      <c r="V18085" t="s">
        <v>54</v>
      </c>
      <c r="W18085" t="s">
        <v>47</v>
      </c>
    </row>
    <row r="18086" spans="1:23" x14ac:dyDescent="0.25">
      <c r="A18086" s="92">
        <v>8784</v>
      </c>
      <c r="B18086" s="92">
        <v>0</v>
      </c>
      <c r="C18086" s="92">
        <v>0</v>
      </c>
      <c r="R18086" s="9">
        <v>43673</v>
      </c>
      <c r="S18086">
        <v>12</v>
      </c>
      <c r="T18086">
        <v>1.75865377</v>
      </c>
      <c r="U18086">
        <v>748827.74060000002</v>
      </c>
      <c r="V18086" t="s">
        <v>54</v>
      </c>
      <c r="W18086" t="s">
        <v>47</v>
      </c>
    </row>
    <row r="18087" spans="1:23" x14ac:dyDescent="0.25">
      <c r="A18087" s="92">
        <v>8784</v>
      </c>
      <c r="B18087" s="92">
        <v>0</v>
      </c>
      <c r="C18087" s="92">
        <v>0</v>
      </c>
      <c r="R18087" s="9">
        <v>43673</v>
      </c>
      <c r="S18087">
        <v>13</v>
      </c>
      <c r="T18087">
        <v>1.879084567</v>
      </c>
      <c r="U18087">
        <v>800106.69240000006</v>
      </c>
      <c r="V18087" t="s">
        <v>54</v>
      </c>
      <c r="W18087" t="s">
        <v>47</v>
      </c>
    </row>
    <row r="18088" spans="1:23" x14ac:dyDescent="0.25">
      <c r="A18088" s="92">
        <v>8784</v>
      </c>
      <c r="B18088" s="92">
        <v>0</v>
      </c>
      <c r="C18088" s="92">
        <v>0</v>
      </c>
      <c r="R18088" s="9">
        <v>43673</v>
      </c>
      <c r="S18088">
        <v>14</v>
      </c>
      <c r="T18088">
        <v>2.0455701039999998</v>
      </c>
      <c r="U18088">
        <v>870995.56810000003</v>
      </c>
      <c r="V18088" t="s">
        <v>54</v>
      </c>
      <c r="W18088" t="s">
        <v>47</v>
      </c>
    </row>
    <row r="18089" spans="1:23" x14ac:dyDescent="0.25">
      <c r="A18089" s="92">
        <v>8784</v>
      </c>
      <c r="B18089" s="92">
        <v>0</v>
      </c>
      <c r="C18089" s="92">
        <v>0</v>
      </c>
      <c r="R18089" s="9">
        <v>43673</v>
      </c>
      <c r="S18089">
        <v>15</v>
      </c>
      <c r="T18089">
        <v>2.2123739210000002</v>
      </c>
      <c r="U18089">
        <v>942019.96620000002</v>
      </c>
      <c r="V18089" t="s">
        <v>54</v>
      </c>
      <c r="W18089" t="s">
        <v>47</v>
      </c>
    </row>
    <row r="18090" spans="1:23" x14ac:dyDescent="0.25">
      <c r="A18090" s="92">
        <v>8784</v>
      </c>
      <c r="B18090" s="92">
        <v>0</v>
      </c>
      <c r="C18090" s="92">
        <v>0</v>
      </c>
      <c r="R18090" s="9">
        <v>43673</v>
      </c>
      <c r="S18090">
        <v>16</v>
      </c>
      <c r="T18090">
        <v>2.2954870600000001</v>
      </c>
      <c r="U18090">
        <v>977409.20799999998</v>
      </c>
      <c r="V18090" t="s">
        <v>54</v>
      </c>
      <c r="W18090" t="s">
        <v>47</v>
      </c>
    </row>
    <row r="18091" spans="1:23" x14ac:dyDescent="0.25">
      <c r="A18091" s="92">
        <v>8784</v>
      </c>
      <c r="B18091" s="92">
        <v>0</v>
      </c>
      <c r="C18091" s="92">
        <v>0</v>
      </c>
      <c r="R18091" s="9">
        <v>43673</v>
      </c>
      <c r="S18091">
        <v>17</v>
      </c>
      <c r="T18091">
        <v>2.351472024</v>
      </c>
      <c r="U18091">
        <v>1001247.382</v>
      </c>
      <c r="V18091" t="s">
        <v>54</v>
      </c>
      <c r="W18091" t="s">
        <v>47</v>
      </c>
    </row>
    <row r="18092" spans="1:23" x14ac:dyDescent="0.25">
      <c r="A18092" s="92">
        <v>8784</v>
      </c>
      <c r="B18092" s="92">
        <v>0</v>
      </c>
      <c r="C18092" s="92">
        <v>0</v>
      </c>
      <c r="R18092" s="9">
        <v>43673</v>
      </c>
      <c r="S18092">
        <v>18</v>
      </c>
      <c r="T18092">
        <v>2.3225490120000001</v>
      </c>
      <c r="U18092">
        <v>988932.07929999998</v>
      </c>
      <c r="V18092" t="s">
        <v>54</v>
      </c>
      <c r="W18092" t="s">
        <v>47</v>
      </c>
    </row>
    <row r="18093" spans="1:23" x14ac:dyDescent="0.25">
      <c r="A18093" s="92">
        <v>8784</v>
      </c>
      <c r="B18093" s="92">
        <v>0</v>
      </c>
      <c r="C18093" s="92">
        <v>0</v>
      </c>
      <c r="R18093" s="9">
        <v>43673</v>
      </c>
      <c r="S18093">
        <v>19</v>
      </c>
      <c r="T18093">
        <v>2.2228222889999998</v>
      </c>
      <c r="U18093">
        <v>946468.83920000005</v>
      </c>
      <c r="V18093" t="s">
        <v>54</v>
      </c>
      <c r="W18093" t="s">
        <v>47</v>
      </c>
    </row>
    <row r="18094" spans="1:23" x14ac:dyDescent="0.25">
      <c r="A18094" s="92">
        <v>8784</v>
      </c>
      <c r="B18094" s="92">
        <v>0</v>
      </c>
      <c r="C18094" s="92">
        <v>0</v>
      </c>
      <c r="R18094" s="9">
        <v>43673</v>
      </c>
      <c r="S18094">
        <v>20</v>
      </c>
      <c r="T18094">
        <v>2.122532343</v>
      </c>
      <c r="U18094">
        <v>903765.78130000003</v>
      </c>
      <c r="V18094" t="s">
        <v>54</v>
      </c>
      <c r="W18094" t="s">
        <v>47</v>
      </c>
    </row>
    <row r="18095" spans="1:23" x14ac:dyDescent="0.25">
      <c r="A18095" s="92">
        <v>8784</v>
      </c>
      <c r="B18095" s="92">
        <v>0</v>
      </c>
      <c r="C18095" s="92">
        <v>0</v>
      </c>
      <c r="R18095" s="9">
        <v>43673</v>
      </c>
      <c r="S18095">
        <v>21</v>
      </c>
      <c r="T18095">
        <v>2.018787492</v>
      </c>
      <c r="U18095">
        <v>859591.63890000002</v>
      </c>
      <c r="V18095" t="s">
        <v>54</v>
      </c>
      <c r="W18095" t="s">
        <v>47</v>
      </c>
    </row>
    <row r="18096" spans="1:23" x14ac:dyDescent="0.25">
      <c r="A18096" s="92">
        <v>8784</v>
      </c>
      <c r="B18096" s="92">
        <v>0</v>
      </c>
      <c r="C18096" s="92">
        <v>0</v>
      </c>
      <c r="R18096" s="9">
        <v>43673</v>
      </c>
      <c r="S18096">
        <v>22</v>
      </c>
      <c r="T18096">
        <v>1.863339058</v>
      </c>
      <c r="U18096">
        <v>793402.31740000006</v>
      </c>
      <c r="V18096" t="s">
        <v>54</v>
      </c>
      <c r="W18096" t="s">
        <v>47</v>
      </c>
    </row>
    <row r="18097" spans="1:23" x14ac:dyDescent="0.25">
      <c r="A18097" s="92">
        <v>8784</v>
      </c>
      <c r="B18097" s="92">
        <v>0</v>
      </c>
      <c r="C18097" s="92">
        <v>0</v>
      </c>
      <c r="R18097" s="9">
        <v>43673</v>
      </c>
      <c r="S18097">
        <v>23</v>
      </c>
      <c r="T18097">
        <v>1.7127449800000001</v>
      </c>
      <c r="U18097">
        <v>729279.96140000003</v>
      </c>
      <c r="V18097" t="s">
        <v>54</v>
      </c>
      <c r="W18097" t="s">
        <v>47</v>
      </c>
    </row>
    <row r="18098" spans="1:23" x14ac:dyDescent="0.25">
      <c r="A18098" s="92">
        <v>8784</v>
      </c>
      <c r="B18098" s="92">
        <v>0</v>
      </c>
      <c r="C18098" s="92">
        <v>0</v>
      </c>
      <c r="R18098" s="9">
        <v>43673</v>
      </c>
      <c r="S18098">
        <v>24</v>
      </c>
      <c r="T18098">
        <v>1.553362001</v>
      </c>
      <c r="U18098">
        <v>661415.32649999997</v>
      </c>
      <c r="V18098" t="s">
        <v>54</v>
      </c>
      <c r="W18098" t="s">
        <v>47</v>
      </c>
    </row>
    <row r="18099" spans="1:23" x14ac:dyDescent="0.25">
      <c r="A18099" s="92">
        <v>8784</v>
      </c>
      <c r="B18099" s="92">
        <v>0</v>
      </c>
      <c r="C18099" s="92">
        <v>0</v>
      </c>
      <c r="R18099" s="9">
        <v>43674</v>
      </c>
      <c r="S18099">
        <v>1</v>
      </c>
      <c r="T18099">
        <v>1.367044624</v>
      </c>
      <c r="U18099">
        <v>582082.13280000002</v>
      </c>
      <c r="V18099" t="s">
        <v>54</v>
      </c>
      <c r="W18099" t="s">
        <v>47</v>
      </c>
    </row>
    <row r="18100" spans="1:23" x14ac:dyDescent="0.25">
      <c r="A18100" s="92">
        <v>8784</v>
      </c>
      <c r="B18100" s="92">
        <v>0</v>
      </c>
      <c r="C18100" s="92">
        <v>0</v>
      </c>
      <c r="R18100" s="9">
        <v>43674</v>
      </c>
      <c r="S18100">
        <v>2</v>
      </c>
      <c r="T18100">
        <v>1.2059520509999999</v>
      </c>
      <c r="U18100">
        <v>513489.55959999998</v>
      </c>
      <c r="V18100" t="s">
        <v>54</v>
      </c>
      <c r="W18100" t="s">
        <v>47</v>
      </c>
    </row>
    <row r="18101" spans="1:23" x14ac:dyDescent="0.25">
      <c r="A18101" s="92">
        <v>8784</v>
      </c>
      <c r="B18101" s="92">
        <v>0</v>
      </c>
      <c r="C18101" s="92">
        <v>0</v>
      </c>
      <c r="R18101" s="9">
        <v>43674</v>
      </c>
      <c r="S18101">
        <v>3</v>
      </c>
      <c r="T18101">
        <v>1.0889651</v>
      </c>
      <c r="U18101">
        <v>463676.98389999999</v>
      </c>
      <c r="V18101" t="s">
        <v>54</v>
      </c>
      <c r="W18101" t="s">
        <v>47</v>
      </c>
    </row>
    <row r="18102" spans="1:23" x14ac:dyDescent="0.25">
      <c r="A18102" s="92">
        <v>8784</v>
      </c>
      <c r="B18102" s="92">
        <v>0</v>
      </c>
      <c r="C18102" s="92">
        <v>0</v>
      </c>
      <c r="R18102" s="9">
        <v>43674</v>
      </c>
      <c r="S18102">
        <v>4</v>
      </c>
      <c r="T18102">
        <v>1.0220106929999999</v>
      </c>
      <c r="U18102">
        <v>435168.06510000001</v>
      </c>
      <c r="V18102" t="s">
        <v>54</v>
      </c>
      <c r="W18102" t="s">
        <v>47</v>
      </c>
    </row>
    <row r="18103" spans="1:23" x14ac:dyDescent="0.25">
      <c r="A18103" s="92">
        <v>8784</v>
      </c>
      <c r="B18103" s="92">
        <v>0</v>
      </c>
      <c r="C18103" s="92">
        <v>0</v>
      </c>
      <c r="R18103" s="9">
        <v>43674</v>
      </c>
      <c r="S18103">
        <v>5</v>
      </c>
      <c r="T18103">
        <v>0.99145373390000002</v>
      </c>
      <c r="U18103">
        <v>422157.03409999999</v>
      </c>
      <c r="V18103" t="s">
        <v>54</v>
      </c>
      <c r="W18103" t="s">
        <v>47</v>
      </c>
    </row>
    <row r="18104" spans="1:23" x14ac:dyDescent="0.25">
      <c r="A18104" s="92">
        <v>8784</v>
      </c>
      <c r="B18104" s="92">
        <v>0</v>
      </c>
      <c r="C18104" s="92">
        <v>0</v>
      </c>
      <c r="R18104" s="9">
        <v>43674</v>
      </c>
      <c r="S18104">
        <v>6</v>
      </c>
      <c r="T18104">
        <v>0.96519189679999995</v>
      </c>
      <c r="U18104">
        <v>410974.84889999998</v>
      </c>
      <c r="V18104" t="s">
        <v>54</v>
      </c>
      <c r="W18104" t="s">
        <v>47</v>
      </c>
    </row>
    <row r="18105" spans="1:23" x14ac:dyDescent="0.25">
      <c r="A18105" s="92">
        <v>8784</v>
      </c>
      <c r="B18105" s="92">
        <v>0</v>
      </c>
      <c r="C18105" s="92">
        <v>0</v>
      </c>
      <c r="R18105" s="9">
        <v>43674</v>
      </c>
      <c r="S18105">
        <v>7</v>
      </c>
      <c r="T18105">
        <v>0.97736046860000003</v>
      </c>
      <c r="U18105">
        <v>416156.17810000002</v>
      </c>
      <c r="V18105" t="s">
        <v>54</v>
      </c>
      <c r="W18105" t="s">
        <v>47</v>
      </c>
    </row>
    <row r="18106" spans="1:23" x14ac:dyDescent="0.25">
      <c r="A18106" s="92">
        <v>8784</v>
      </c>
      <c r="B18106" s="92">
        <v>0</v>
      </c>
      <c r="C18106" s="92">
        <v>0</v>
      </c>
      <c r="R18106" s="9">
        <v>43674</v>
      </c>
      <c r="S18106">
        <v>8</v>
      </c>
      <c r="T18106">
        <v>1.085165165</v>
      </c>
      <c r="U18106">
        <v>462058.9865</v>
      </c>
      <c r="V18106" t="s">
        <v>54</v>
      </c>
      <c r="W18106" t="s">
        <v>47</v>
      </c>
    </row>
    <row r="18107" spans="1:23" x14ac:dyDescent="0.25">
      <c r="A18107" s="92">
        <v>8784</v>
      </c>
      <c r="B18107" s="92">
        <v>0</v>
      </c>
      <c r="C18107" s="92">
        <v>0</v>
      </c>
      <c r="R18107" s="9">
        <v>43674</v>
      </c>
      <c r="S18107">
        <v>9</v>
      </c>
      <c r="T18107">
        <v>1.306866402</v>
      </c>
      <c r="U18107">
        <v>556458.48640000005</v>
      </c>
      <c r="V18107" t="s">
        <v>54</v>
      </c>
      <c r="W18107" t="s">
        <v>47</v>
      </c>
    </row>
    <row r="18108" spans="1:23" x14ac:dyDescent="0.25">
      <c r="A18108" s="92">
        <v>8784</v>
      </c>
      <c r="B18108" s="92">
        <v>0</v>
      </c>
      <c r="C18108" s="92">
        <v>0</v>
      </c>
      <c r="R18108" s="9">
        <v>43674</v>
      </c>
      <c r="S18108">
        <v>10</v>
      </c>
      <c r="T18108">
        <v>1.54506495</v>
      </c>
      <c r="U18108">
        <v>657882.47530000005</v>
      </c>
      <c r="V18108" t="s">
        <v>54</v>
      </c>
      <c r="W18108" t="s">
        <v>47</v>
      </c>
    </row>
    <row r="18109" spans="1:23" x14ac:dyDescent="0.25">
      <c r="A18109" s="92">
        <v>8784</v>
      </c>
      <c r="B18109" s="92">
        <v>0</v>
      </c>
      <c r="C18109" s="92">
        <v>0</v>
      </c>
      <c r="R18109" s="9">
        <v>43674</v>
      </c>
      <c r="S18109">
        <v>11</v>
      </c>
      <c r="T18109">
        <v>1.7494485479999999</v>
      </c>
      <c r="U18109">
        <v>744908.19400000002</v>
      </c>
      <c r="V18109" t="s">
        <v>54</v>
      </c>
      <c r="W18109" t="s">
        <v>47</v>
      </c>
    </row>
    <row r="18110" spans="1:23" x14ac:dyDescent="0.25">
      <c r="A18110" s="92">
        <v>8784</v>
      </c>
      <c r="B18110" s="92">
        <v>0</v>
      </c>
      <c r="C18110" s="92">
        <v>0</v>
      </c>
      <c r="R18110" s="9">
        <v>43674</v>
      </c>
      <c r="S18110">
        <v>12</v>
      </c>
      <c r="T18110">
        <v>1.9148890510000001</v>
      </c>
      <c r="U18110">
        <v>815352.09849999996</v>
      </c>
      <c r="V18110" t="s">
        <v>54</v>
      </c>
      <c r="W18110" t="s">
        <v>47</v>
      </c>
    </row>
    <row r="18111" spans="1:23" x14ac:dyDescent="0.25">
      <c r="A18111" s="92">
        <v>8784</v>
      </c>
      <c r="B18111" s="92">
        <v>0</v>
      </c>
      <c r="C18111" s="92">
        <v>0</v>
      </c>
      <c r="R18111" s="9">
        <v>43674</v>
      </c>
      <c r="S18111">
        <v>13</v>
      </c>
      <c r="T18111">
        <v>1.9643044199999999</v>
      </c>
      <c r="U18111">
        <v>836392.96490000002</v>
      </c>
      <c r="V18111" t="s">
        <v>54</v>
      </c>
      <c r="W18111" t="s">
        <v>47</v>
      </c>
    </row>
    <row r="18112" spans="1:23" x14ac:dyDescent="0.25">
      <c r="A18112" s="92">
        <v>8784</v>
      </c>
      <c r="B18112" s="92">
        <v>0</v>
      </c>
      <c r="C18112" s="92">
        <v>0</v>
      </c>
      <c r="R18112" s="9">
        <v>43674</v>
      </c>
      <c r="S18112">
        <v>14</v>
      </c>
      <c r="T18112">
        <v>1.9403977880000001</v>
      </c>
      <c r="U18112">
        <v>826213.61659999995</v>
      </c>
      <c r="V18112" t="s">
        <v>54</v>
      </c>
      <c r="W18112" t="s">
        <v>47</v>
      </c>
    </row>
    <row r="18113" spans="1:23" x14ac:dyDescent="0.25">
      <c r="A18113" s="92">
        <v>8784</v>
      </c>
      <c r="B18113" s="92">
        <v>0</v>
      </c>
      <c r="C18113" s="92">
        <v>0</v>
      </c>
      <c r="R18113" s="9">
        <v>43674</v>
      </c>
      <c r="S18113">
        <v>15</v>
      </c>
      <c r="T18113">
        <v>1.951056651</v>
      </c>
      <c r="U18113">
        <v>830752.11780000001</v>
      </c>
      <c r="V18113" t="s">
        <v>54</v>
      </c>
      <c r="W18113" t="s">
        <v>47</v>
      </c>
    </row>
    <row r="18114" spans="1:23" x14ac:dyDescent="0.25">
      <c r="A18114" s="92">
        <v>8784</v>
      </c>
      <c r="B18114" s="92">
        <v>0</v>
      </c>
      <c r="C18114" s="92">
        <v>0</v>
      </c>
      <c r="R18114" s="9">
        <v>43674</v>
      </c>
      <c r="S18114">
        <v>16</v>
      </c>
      <c r="T18114">
        <v>1.988147959</v>
      </c>
      <c r="U18114">
        <v>846545.44839999999</v>
      </c>
      <c r="V18114" t="s">
        <v>54</v>
      </c>
      <c r="W18114" t="s">
        <v>47</v>
      </c>
    </row>
    <row r="18115" spans="1:23" x14ac:dyDescent="0.25">
      <c r="A18115" s="92">
        <v>8784</v>
      </c>
      <c r="B18115" s="92">
        <v>0</v>
      </c>
      <c r="C18115" s="92">
        <v>0</v>
      </c>
      <c r="R18115" s="9">
        <v>43674</v>
      </c>
      <c r="S18115">
        <v>17</v>
      </c>
      <c r="T18115">
        <v>2.099624795</v>
      </c>
      <c r="U18115">
        <v>894011.83929999999</v>
      </c>
      <c r="V18115" t="s">
        <v>54</v>
      </c>
      <c r="W18115" t="s">
        <v>47</v>
      </c>
    </row>
    <row r="18116" spans="1:23" x14ac:dyDescent="0.25">
      <c r="A18116" s="92">
        <v>8784</v>
      </c>
      <c r="B18116" s="92">
        <v>0</v>
      </c>
      <c r="C18116" s="92">
        <v>0</v>
      </c>
      <c r="R18116" s="9">
        <v>43674</v>
      </c>
      <c r="S18116">
        <v>18</v>
      </c>
      <c r="T18116">
        <v>2.1644483509999999</v>
      </c>
      <c r="U18116">
        <v>921613.45</v>
      </c>
      <c r="V18116" t="s">
        <v>54</v>
      </c>
      <c r="W18116" t="s">
        <v>47</v>
      </c>
    </row>
    <row r="18117" spans="1:23" x14ac:dyDescent="0.25">
      <c r="A18117" s="92">
        <v>8784</v>
      </c>
      <c r="B18117" s="92">
        <v>0</v>
      </c>
      <c r="C18117" s="92">
        <v>0</v>
      </c>
      <c r="R18117" s="9">
        <v>43674</v>
      </c>
      <c r="S18117">
        <v>19</v>
      </c>
      <c r="T18117">
        <v>2.2123187099999999</v>
      </c>
      <c r="U18117">
        <v>941996.45750000002</v>
      </c>
      <c r="V18117" t="s">
        <v>54</v>
      </c>
      <c r="W18117" t="s">
        <v>47</v>
      </c>
    </row>
    <row r="18118" spans="1:23" x14ac:dyDescent="0.25">
      <c r="A18118" s="92">
        <v>8784</v>
      </c>
      <c r="B18118" s="92">
        <v>0</v>
      </c>
      <c r="C18118" s="92">
        <v>0</v>
      </c>
      <c r="R18118" s="9">
        <v>43674</v>
      </c>
      <c r="S18118">
        <v>20</v>
      </c>
      <c r="T18118">
        <v>2.1527563590000001</v>
      </c>
      <c r="U18118">
        <v>916635.0466</v>
      </c>
      <c r="V18118" t="s">
        <v>54</v>
      </c>
      <c r="W18118" t="s">
        <v>47</v>
      </c>
    </row>
    <row r="18119" spans="1:23" x14ac:dyDescent="0.25">
      <c r="A18119" s="92">
        <v>8784</v>
      </c>
      <c r="B18119" s="92">
        <v>0</v>
      </c>
      <c r="C18119" s="92">
        <v>0</v>
      </c>
      <c r="R18119" s="9">
        <v>43674</v>
      </c>
      <c r="S18119">
        <v>21</v>
      </c>
      <c r="T18119">
        <v>2.0321785810000002</v>
      </c>
      <c r="U18119">
        <v>865293.5111</v>
      </c>
      <c r="V18119" t="s">
        <v>54</v>
      </c>
      <c r="W18119" t="s">
        <v>47</v>
      </c>
    </row>
    <row r="18120" spans="1:23" x14ac:dyDescent="0.25">
      <c r="A18120" s="92">
        <v>8784</v>
      </c>
      <c r="B18120" s="92">
        <v>0</v>
      </c>
      <c r="C18120" s="92">
        <v>0</v>
      </c>
      <c r="R18120" s="9">
        <v>43674</v>
      </c>
      <c r="S18120">
        <v>22</v>
      </c>
      <c r="T18120">
        <v>1.9167400080000001</v>
      </c>
      <c r="U18120">
        <v>816140.22829999996</v>
      </c>
      <c r="V18120" t="s">
        <v>54</v>
      </c>
      <c r="W18120" t="s">
        <v>47</v>
      </c>
    </row>
    <row r="18121" spans="1:23" x14ac:dyDescent="0.25">
      <c r="A18121" s="92">
        <v>8784</v>
      </c>
      <c r="B18121" s="92">
        <v>0</v>
      </c>
      <c r="C18121" s="92">
        <v>0</v>
      </c>
      <c r="R18121" s="9">
        <v>43674</v>
      </c>
      <c r="S18121">
        <v>23</v>
      </c>
      <c r="T18121">
        <v>1.7305030910000001</v>
      </c>
      <c r="U18121">
        <v>736841.2942</v>
      </c>
      <c r="V18121" t="s">
        <v>54</v>
      </c>
      <c r="W18121" t="s">
        <v>47</v>
      </c>
    </row>
    <row r="18122" spans="1:23" x14ac:dyDescent="0.25">
      <c r="A18122" s="92">
        <v>8784</v>
      </c>
      <c r="B18122" s="92">
        <v>0</v>
      </c>
      <c r="C18122" s="92">
        <v>0</v>
      </c>
      <c r="R18122" s="9">
        <v>43674</v>
      </c>
      <c r="S18122">
        <v>24</v>
      </c>
      <c r="T18122">
        <v>1.462572848</v>
      </c>
      <c r="U18122">
        <v>622757.66839999997</v>
      </c>
      <c r="V18122" t="s">
        <v>54</v>
      </c>
      <c r="W18122" t="s">
        <v>47</v>
      </c>
    </row>
    <row r="18123" spans="1:23" x14ac:dyDescent="0.25">
      <c r="A18123" s="92">
        <v>8784</v>
      </c>
      <c r="B18123" s="92">
        <v>0</v>
      </c>
      <c r="C18123" s="92">
        <v>0</v>
      </c>
      <c r="R18123" s="9">
        <v>43675</v>
      </c>
      <c r="S18123">
        <v>1</v>
      </c>
      <c r="T18123">
        <v>1.2473489639999999</v>
      </c>
      <c r="U18123">
        <v>531116.19960000005</v>
      </c>
      <c r="V18123" t="s">
        <v>54</v>
      </c>
      <c r="W18123" t="s">
        <v>47</v>
      </c>
    </row>
    <row r="18124" spans="1:23" x14ac:dyDescent="0.25">
      <c r="A18124" s="92">
        <v>8784</v>
      </c>
      <c r="B18124" s="92">
        <v>0</v>
      </c>
      <c r="C18124" s="92">
        <v>0</v>
      </c>
      <c r="R18124" s="9">
        <v>43675</v>
      </c>
      <c r="S18124">
        <v>2</v>
      </c>
      <c r="T18124">
        <v>1.0882093180000001</v>
      </c>
      <c r="U18124">
        <v>463355.17489999998</v>
      </c>
      <c r="V18124" t="s">
        <v>54</v>
      </c>
      <c r="W18124" t="s">
        <v>47</v>
      </c>
    </row>
    <row r="18125" spans="1:23" x14ac:dyDescent="0.25">
      <c r="A18125" s="92">
        <v>8784</v>
      </c>
      <c r="B18125" s="92">
        <v>0</v>
      </c>
      <c r="C18125" s="92">
        <v>0</v>
      </c>
      <c r="R18125" s="9">
        <v>43675</v>
      </c>
      <c r="S18125">
        <v>3</v>
      </c>
      <c r="T18125">
        <v>0.98685142459999997</v>
      </c>
      <c r="U18125">
        <v>420197.38919999998</v>
      </c>
      <c r="V18125" t="s">
        <v>54</v>
      </c>
      <c r="W18125" t="s">
        <v>47</v>
      </c>
    </row>
    <row r="18126" spans="1:23" x14ac:dyDescent="0.25">
      <c r="A18126" s="92">
        <v>8784</v>
      </c>
      <c r="B18126" s="92">
        <v>0</v>
      </c>
      <c r="C18126" s="92">
        <v>0</v>
      </c>
      <c r="R18126" s="9">
        <v>43675</v>
      </c>
      <c r="S18126">
        <v>4</v>
      </c>
      <c r="T18126">
        <v>0.91966211409999998</v>
      </c>
      <c r="U18126">
        <v>391588.44949999999</v>
      </c>
      <c r="V18126" t="s">
        <v>54</v>
      </c>
      <c r="W18126" t="s">
        <v>47</v>
      </c>
    </row>
    <row r="18127" spans="1:23" x14ac:dyDescent="0.25">
      <c r="A18127" s="92">
        <v>8784</v>
      </c>
      <c r="B18127" s="92">
        <v>0</v>
      </c>
      <c r="C18127" s="92">
        <v>0</v>
      </c>
      <c r="R18127" s="9">
        <v>43675</v>
      </c>
      <c r="S18127">
        <v>5</v>
      </c>
      <c r="T18127">
        <v>0.90603454930000005</v>
      </c>
      <c r="U18127">
        <v>385785.88689999998</v>
      </c>
      <c r="V18127" t="s">
        <v>54</v>
      </c>
      <c r="W18127" t="s">
        <v>47</v>
      </c>
    </row>
    <row r="18128" spans="1:23" x14ac:dyDescent="0.25">
      <c r="A18128" s="92">
        <v>8784</v>
      </c>
      <c r="B18128" s="92">
        <v>0</v>
      </c>
      <c r="C18128" s="92">
        <v>0</v>
      </c>
      <c r="R18128" s="9">
        <v>43675</v>
      </c>
      <c r="S18128">
        <v>6</v>
      </c>
      <c r="T18128">
        <v>0.94855880100000001</v>
      </c>
      <c r="U18128">
        <v>403892.54320000001</v>
      </c>
      <c r="V18128" t="s">
        <v>54</v>
      </c>
      <c r="W18128" t="s">
        <v>47</v>
      </c>
    </row>
    <row r="18129" spans="1:23" x14ac:dyDescent="0.25">
      <c r="A18129" s="92">
        <v>8784</v>
      </c>
      <c r="B18129" s="92">
        <v>0</v>
      </c>
      <c r="C18129" s="92">
        <v>0</v>
      </c>
      <c r="R18129" s="9">
        <v>43675</v>
      </c>
      <c r="S18129">
        <v>7</v>
      </c>
      <c r="T18129">
        <v>1.045568367</v>
      </c>
      <c r="U18129">
        <v>445198.82819999999</v>
      </c>
      <c r="V18129" t="s">
        <v>54</v>
      </c>
      <c r="W18129" t="s">
        <v>47</v>
      </c>
    </row>
    <row r="18130" spans="1:23" x14ac:dyDescent="0.25">
      <c r="A18130" s="92">
        <v>8784</v>
      </c>
      <c r="B18130" s="92">
        <v>0</v>
      </c>
      <c r="C18130" s="92">
        <v>0</v>
      </c>
      <c r="R18130" s="9">
        <v>43675</v>
      </c>
      <c r="S18130">
        <v>8</v>
      </c>
      <c r="T18130">
        <v>1.066806347</v>
      </c>
      <c r="U18130">
        <v>454241.87520000001</v>
      </c>
      <c r="V18130" t="s">
        <v>54</v>
      </c>
      <c r="W18130" t="s">
        <v>47</v>
      </c>
    </row>
    <row r="18131" spans="1:23" x14ac:dyDescent="0.25">
      <c r="A18131" s="92">
        <v>8784</v>
      </c>
      <c r="B18131" s="92">
        <v>0</v>
      </c>
      <c r="C18131" s="92">
        <v>0</v>
      </c>
      <c r="R18131" s="9">
        <v>43675</v>
      </c>
      <c r="S18131">
        <v>9</v>
      </c>
      <c r="T18131">
        <v>1.1213907830000001</v>
      </c>
      <c r="U18131">
        <v>477483.70980000001</v>
      </c>
      <c r="V18131" t="s">
        <v>54</v>
      </c>
      <c r="W18131" t="s">
        <v>47</v>
      </c>
    </row>
    <row r="18132" spans="1:23" x14ac:dyDescent="0.25">
      <c r="A18132" s="92">
        <v>8784</v>
      </c>
      <c r="B18132" s="92">
        <v>0</v>
      </c>
      <c r="C18132" s="92">
        <v>0</v>
      </c>
      <c r="R18132" s="9">
        <v>43675</v>
      </c>
      <c r="S18132">
        <v>10</v>
      </c>
      <c r="T18132">
        <v>1.320970398</v>
      </c>
      <c r="U18132">
        <v>562463.9118</v>
      </c>
      <c r="V18132" t="s">
        <v>54</v>
      </c>
      <c r="W18132" t="s">
        <v>47</v>
      </c>
    </row>
    <row r="18133" spans="1:23" x14ac:dyDescent="0.25">
      <c r="A18133" s="92">
        <v>8784</v>
      </c>
      <c r="B18133" s="92">
        <v>0</v>
      </c>
      <c r="C18133" s="92">
        <v>0</v>
      </c>
      <c r="R18133" s="9">
        <v>43675</v>
      </c>
      <c r="S18133">
        <v>11</v>
      </c>
      <c r="T18133">
        <v>1.57255923</v>
      </c>
      <c r="U18133">
        <v>669589.42989999999</v>
      </c>
      <c r="V18133" t="s">
        <v>54</v>
      </c>
      <c r="W18133" t="s">
        <v>47</v>
      </c>
    </row>
    <row r="18134" spans="1:23" x14ac:dyDescent="0.25">
      <c r="A18134" s="92">
        <v>8784</v>
      </c>
      <c r="B18134" s="92">
        <v>0</v>
      </c>
      <c r="C18134" s="92">
        <v>0</v>
      </c>
      <c r="R18134" s="9">
        <v>43675</v>
      </c>
      <c r="S18134">
        <v>12</v>
      </c>
      <c r="T18134">
        <v>1.78102337</v>
      </c>
      <c r="U18134">
        <v>758352.62699999998</v>
      </c>
      <c r="V18134" t="s">
        <v>54</v>
      </c>
      <c r="W18134" t="s">
        <v>47</v>
      </c>
    </row>
    <row r="18135" spans="1:23" x14ac:dyDescent="0.25">
      <c r="A18135" s="92">
        <v>8784</v>
      </c>
      <c r="B18135" s="92">
        <v>0</v>
      </c>
      <c r="C18135" s="92">
        <v>0</v>
      </c>
      <c r="R18135" s="9">
        <v>43675</v>
      </c>
      <c r="S18135">
        <v>13</v>
      </c>
      <c r="T18135">
        <v>2.043581852</v>
      </c>
      <c r="U18135">
        <v>870148.97809999995</v>
      </c>
      <c r="V18135" t="s">
        <v>54</v>
      </c>
      <c r="W18135" t="s">
        <v>47</v>
      </c>
    </row>
    <row r="18136" spans="1:23" x14ac:dyDescent="0.25">
      <c r="A18136" s="92">
        <v>8784</v>
      </c>
      <c r="B18136" s="92">
        <v>0</v>
      </c>
      <c r="C18136" s="92">
        <v>0</v>
      </c>
      <c r="R18136" s="9">
        <v>43675</v>
      </c>
      <c r="S18136">
        <v>14</v>
      </c>
      <c r="T18136">
        <v>2.1989443940000002</v>
      </c>
      <c r="U18136">
        <v>936301.72699999996</v>
      </c>
      <c r="V18136" t="s">
        <v>54</v>
      </c>
      <c r="W18136" t="s">
        <v>47</v>
      </c>
    </row>
    <row r="18137" spans="1:23" x14ac:dyDescent="0.25">
      <c r="A18137" s="92">
        <v>8784</v>
      </c>
      <c r="B18137" s="92">
        <v>0</v>
      </c>
      <c r="C18137" s="92">
        <v>0</v>
      </c>
      <c r="R18137" s="9">
        <v>43675</v>
      </c>
      <c r="S18137">
        <v>15</v>
      </c>
      <c r="T18137">
        <v>2.2825006600000002</v>
      </c>
      <c r="U18137">
        <v>971879.65110000002</v>
      </c>
      <c r="V18137" t="s">
        <v>54</v>
      </c>
      <c r="W18137" t="s">
        <v>47</v>
      </c>
    </row>
    <row r="18138" spans="1:23" x14ac:dyDescent="0.25">
      <c r="A18138" s="92">
        <v>8784</v>
      </c>
      <c r="B18138" s="92">
        <v>0</v>
      </c>
      <c r="C18138" s="92">
        <v>0</v>
      </c>
      <c r="R18138" s="9">
        <v>43675</v>
      </c>
      <c r="S18138">
        <v>16</v>
      </c>
      <c r="T18138">
        <v>2.4097247149999999</v>
      </c>
      <c r="U18138">
        <v>1026051.145</v>
      </c>
      <c r="V18138" t="s">
        <v>54</v>
      </c>
      <c r="W18138" t="s">
        <v>47</v>
      </c>
    </row>
    <row r="18139" spans="1:23" x14ac:dyDescent="0.25">
      <c r="A18139" s="92">
        <v>8784</v>
      </c>
      <c r="B18139" s="92">
        <v>0</v>
      </c>
      <c r="C18139" s="92">
        <v>0</v>
      </c>
      <c r="R18139" s="9">
        <v>43675</v>
      </c>
      <c r="S18139">
        <v>17</v>
      </c>
      <c r="T18139">
        <v>2.5138986330000002</v>
      </c>
      <c r="U18139">
        <v>1070407.9820000001</v>
      </c>
      <c r="V18139" t="s">
        <v>54</v>
      </c>
      <c r="W18139" t="s">
        <v>47</v>
      </c>
    </row>
    <row r="18140" spans="1:23" x14ac:dyDescent="0.25">
      <c r="A18140" s="92">
        <v>8784</v>
      </c>
      <c r="B18140" s="92">
        <v>0</v>
      </c>
      <c r="C18140" s="92">
        <v>0</v>
      </c>
      <c r="R18140" s="9">
        <v>43675</v>
      </c>
      <c r="S18140">
        <v>18</v>
      </c>
      <c r="T18140">
        <v>2.6277271899999999</v>
      </c>
      <c r="U18140">
        <v>1118875.727</v>
      </c>
      <c r="V18140" t="s">
        <v>54</v>
      </c>
      <c r="W18140" t="s">
        <v>47</v>
      </c>
    </row>
    <row r="18141" spans="1:23" x14ac:dyDescent="0.25">
      <c r="A18141" s="92">
        <v>8784</v>
      </c>
      <c r="B18141" s="92">
        <v>0</v>
      </c>
      <c r="C18141" s="92">
        <v>0</v>
      </c>
      <c r="R18141" s="9">
        <v>43675</v>
      </c>
      <c r="S18141">
        <v>19</v>
      </c>
      <c r="T18141">
        <v>2.652632648</v>
      </c>
      <c r="U18141">
        <v>1129480.371</v>
      </c>
      <c r="V18141" t="s">
        <v>54</v>
      </c>
      <c r="W18141" t="s">
        <v>47</v>
      </c>
    </row>
    <row r="18142" spans="1:23" x14ac:dyDescent="0.25">
      <c r="A18142" s="92">
        <v>8784</v>
      </c>
      <c r="B18142" s="92">
        <v>0</v>
      </c>
      <c r="C18142" s="92">
        <v>0</v>
      </c>
      <c r="R18142" s="9">
        <v>43675</v>
      </c>
      <c r="S18142">
        <v>20</v>
      </c>
      <c r="T18142">
        <v>2.5342926970000001</v>
      </c>
      <c r="U18142">
        <v>1079091.693</v>
      </c>
      <c r="V18142" t="s">
        <v>54</v>
      </c>
      <c r="W18142" t="s">
        <v>47</v>
      </c>
    </row>
    <row r="18143" spans="1:23" x14ac:dyDescent="0.25">
      <c r="A18143" s="92">
        <v>8784</v>
      </c>
      <c r="B18143" s="92">
        <v>0</v>
      </c>
      <c r="C18143" s="92">
        <v>0</v>
      </c>
      <c r="R18143" s="9">
        <v>43675</v>
      </c>
      <c r="S18143">
        <v>21</v>
      </c>
      <c r="T18143">
        <v>2.3493386890000001</v>
      </c>
      <c r="U18143">
        <v>1000339.0159999999</v>
      </c>
      <c r="V18143" t="s">
        <v>54</v>
      </c>
      <c r="W18143" t="s">
        <v>47</v>
      </c>
    </row>
    <row r="18144" spans="1:23" x14ac:dyDescent="0.25">
      <c r="A18144" s="92">
        <v>8784</v>
      </c>
      <c r="B18144" s="92">
        <v>0</v>
      </c>
      <c r="C18144" s="92">
        <v>0</v>
      </c>
      <c r="R18144" s="9">
        <v>43675</v>
      </c>
      <c r="S18144">
        <v>22</v>
      </c>
      <c r="T18144">
        <v>2.1962462559999998</v>
      </c>
      <c r="U18144">
        <v>935152.87100000004</v>
      </c>
      <c r="V18144" t="s">
        <v>54</v>
      </c>
      <c r="W18144" t="s">
        <v>47</v>
      </c>
    </row>
    <row r="18145" spans="1:23" x14ac:dyDescent="0.25">
      <c r="A18145" s="92">
        <v>8784</v>
      </c>
      <c r="B18145" s="92">
        <v>0</v>
      </c>
      <c r="C18145" s="92">
        <v>0</v>
      </c>
      <c r="R18145" s="9">
        <v>43675</v>
      </c>
      <c r="S18145">
        <v>23</v>
      </c>
      <c r="T18145">
        <v>1.9540063489999999</v>
      </c>
      <c r="U18145">
        <v>832008.08719999995</v>
      </c>
      <c r="V18145" t="s">
        <v>54</v>
      </c>
      <c r="W18145" t="s">
        <v>47</v>
      </c>
    </row>
    <row r="18146" spans="1:23" x14ac:dyDescent="0.25">
      <c r="A18146" s="92">
        <v>8784</v>
      </c>
      <c r="B18146" s="92">
        <v>0</v>
      </c>
      <c r="C18146" s="92">
        <v>0</v>
      </c>
      <c r="R18146" s="9">
        <v>43675</v>
      </c>
      <c r="S18146">
        <v>24</v>
      </c>
      <c r="T18146">
        <v>1.6519874640000001</v>
      </c>
      <c r="U18146">
        <v>703409.6544</v>
      </c>
      <c r="V18146" t="s">
        <v>54</v>
      </c>
      <c r="W18146" t="s">
        <v>47</v>
      </c>
    </row>
    <row r="18147" spans="1:23" x14ac:dyDescent="0.25">
      <c r="A18147" s="92">
        <v>8784</v>
      </c>
      <c r="B18147" s="92">
        <v>0</v>
      </c>
      <c r="C18147" s="92">
        <v>0</v>
      </c>
      <c r="R18147" s="9">
        <v>43676</v>
      </c>
      <c r="S18147">
        <v>1</v>
      </c>
      <c r="T18147">
        <v>1.400646072</v>
      </c>
      <c r="U18147">
        <v>596389.49509999994</v>
      </c>
      <c r="V18147" t="s">
        <v>54</v>
      </c>
      <c r="W18147" t="s">
        <v>47</v>
      </c>
    </row>
    <row r="18148" spans="1:23" x14ac:dyDescent="0.25">
      <c r="A18148" s="92">
        <v>8784</v>
      </c>
      <c r="B18148" s="92">
        <v>0</v>
      </c>
      <c r="C18148" s="92">
        <v>0</v>
      </c>
      <c r="R18148" s="9">
        <v>43676</v>
      </c>
      <c r="S18148">
        <v>2</v>
      </c>
      <c r="T18148">
        <v>1.238636045</v>
      </c>
      <c r="U18148">
        <v>527406.2733</v>
      </c>
      <c r="V18148" t="s">
        <v>54</v>
      </c>
      <c r="W18148" t="s">
        <v>47</v>
      </c>
    </row>
    <row r="18149" spans="1:23" x14ac:dyDescent="0.25">
      <c r="A18149" s="92">
        <v>8784</v>
      </c>
      <c r="B18149" s="92">
        <v>0</v>
      </c>
      <c r="C18149" s="92">
        <v>0</v>
      </c>
      <c r="R18149" s="9">
        <v>43676</v>
      </c>
      <c r="S18149">
        <v>3</v>
      </c>
      <c r="T18149">
        <v>1.105891983</v>
      </c>
      <c r="U18149">
        <v>470884.38290000003</v>
      </c>
      <c r="V18149" t="s">
        <v>54</v>
      </c>
      <c r="W18149" t="s">
        <v>47</v>
      </c>
    </row>
    <row r="18150" spans="1:23" x14ac:dyDescent="0.25">
      <c r="A18150" s="92">
        <v>8784</v>
      </c>
      <c r="B18150" s="92">
        <v>0</v>
      </c>
      <c r="C18150" s="92">
        <v>0</v>
      </c>
      <c r="R18150" s="9">
        <v>43676</v>
      </c>
      <c r="S18150">
        <v>4</v>
      </c>
      <c r="T18150">
        <v>1.0025106340000001</v>
      </c>
      <c r="U18150">
        <v>426865.01799999998</v>
      </c>
      <c r="V18150" t="s">
        <v>54</v>
      </c>
      <c r="W18150" t="s">
        <v>47</v>
      </c>
    </row>
    <row r="18151" spans="1:23" x14ac:dyDescent="0.25">
      <c r="A18151" s="92">
        <v>8784</v>
      </c>
      <c r="B18151" s="92">
        <v>0</v>
      </c>
      <c r="C18151" s="92">
        <v>0</v>
      </c>
      <c r="R18151" s="9">
        <v>43676</v>
      </c>
      <c r="S18151">
        <v>5</v>
      </c>
      <c r="T18151">
        <v>0.96166734200000004</v>
      </c>
      <c r="U18151">
        <v>409474.10759999999</v>
      </c>
      <c r="V18151" t="s">
        <v>54</v>
      </c>
      <c r="W18151" t="s">
        <v>47</v>
      </c>
    </row>
    <row r="18152" spans="1:23" x14ac:dyDescent="0.25">
      <c r="A18152" s="92">
        <v>8784</v>
      </c>
      <c r="B18152" s="92">
        <v>0</v>
      </c>
      <c r="C18152" s="92">
        <v>0</v>
      </c>
      <c r="R18152" s="9">
        <v>43676</v>
      </c>
      <c r="S18152">
        <v>6</v>
      </c>
      <c r="T18152">
        <v>0.97533950260000002</v>
      </c>
      <c r="U18152">
        <v>415295.65889999998</v>
      </c>
      <c r="V18152" t="s">
        <v>54</v>
      </c>
      <c r="W18152" t="s">
        <v>47</v>
      </c>
    </row>
    <row r="18153" spans="1:23" x14ac:dyDescent="0.25">
      <c r="A18153" s="92">
        <v>8784</v>
      </c>
      <c r="B18153" s="92">
        <v>0</v>
      </c>
      <c r="C18153" s="92">
        <v>0</v>
      </c>
      <c r="R18153" s="9">
        <v>43676</v>
      </c>
      <c r="S18153">
        <v>7</v>
      </c>
      <c r="T18153">
        <v>1.0370360670000001</v>
      </c>
      <c r="U18153">
        <v>441565.80910000001</v>
      </c>
      <c r="V18153" t="s">
        <v>54</v>
      </c>
      <c r="W18153" t="s">
        <v>47</v>
      </c>
    </row>
    <row r="18154" spans="1:23" x14ac:dyDescent="0.25">
      <c r="A18154" s="92">
        <v>8784</v>
      </c>
      <c r="B18154" s="92">
        <v>0</v>
      </c>
      <c r="C18154" s="92">
        <v>0</v>
      </c>
      <c r="R18154" s="9">
        <v>43676</v>
      </c>
      <c r="S18154">
        <v>8</v>
      </c>
      <c r="T18154">
        <v>1.0820768430000001</v>
      </c>
      <c r="U18154">
        <v>460743.9914</v>
      </c>
      <c r="V18154" t="s">
        <v>54</v>
      </c>
      <c r="W18154" t="s">
        <v>47</v>
      </c>
    </row>
    <row r="18155" spans="1:23" x14ac:dyDescent="0.25">
      <c r="A18155" s="92">
        <v>8784</v>
      </c>
      <c r="B18155" s="92">
        <v>0</v>
      </c>
      <c r="C18155" s="92">
        <v>0</v>
      </c>
      <c r="R18155" s="9">
        <v>43676</v>
      </c>
      <c r="S18155">
        <v>9</v>
      </c>
      <c r="T18155">
        <v>1.135493884</v>
      </c>
      <c r="U18155">
        <v>483488.75390000001</v>
      </c>
      <c r="V18155" t="s">
        <v>54</v>
      </c>
      <c r="W18155" t="s">
        <v>47</v>
      </c>
    </row>
    <row r="18156" spans="1:23" x14ac:dyDescent="0.25">
      <c r="A18156" s="92">
        <v>8784</v>
      </c>
      <c r="B18156" s="92">
        <v>0</v>
      </c>
      <c r="C18156" s="92">
        <v>0</v>
      </c>
      <c r="R18156" s="9">
        <v>43676</v>
      </c>
      <c r="S18156">
        <v>10</v>
      </c>
      <c r="T18156">
        <v>1.2633368309999999</v>
      </c>
      <c r="U18156">
        <v>537923.76910000003</v>
      </c>
      <c r="V18156" t="s">
        <v>54</v>
      </c>
      <c r="W18156" t="s">
        <v>47</v>
      </c>
    </row>
    <row r="18157" spans="1:23" x14ac:dyDescent="0.25">
      <c r="A18157" s="92">
        <v>8784</v>
      </c>
      <c r="B18157" s="92">
        <v>0</v>
      </c>
      <c r="C18157" s="92">
        <v>0</v>
      </c>
      <c r="R18157" s="9">
        <v>43676</v>
      </c>
      <c r="S18157">
        <v>11</v>
      </c>
      <c r="T18157">
        <v>1.5312030889999999</v>
      </c>
      <c r="U18157">
        <v>651980.15029999998</v>
      </c>
      <c r="V18157" t="s">
        <v>54</v>
      </c>
      <c r="W18157" t="s">
        <v>47</v>
      </c>
    </row>
    <row r="18158" spans="1:23" x14ac:dyDescent="0.25">
      <c r="A18158" s="92">
        <v>8784</v>
      </c>
      <c r="B18158" s="92">
        <v>0</v>
      </c>
      <c r="C18158" s="92">
        <v>0</v>
      </c>
      <c r="R18158" s="9">
        <v>43676</v>
      </c>
      <c r="S18158">
        <v>12</v>
      </c>
      <c r="T18158">
        <v>1.8127286709999999</v>
      </c>
      <c r="U18158">
        <v>771852.61699999997</v>
      </c>
      <c r="V18158" t="s">
        <v>54</v>
      </c>
      <c r="W18158" t="s">
        <v>47</v>
      </c>
    </row>
    <row r="18159" spans="1:23" x14ac:dyDescent="0.25">
      <c r="A18159" s="92">
        <v>8784</v>
      </c>
      <c r="B18159" s="92">
        <v>0</v>
      </c>
      <c r="C18159" s="92">
        <v>0</v>
      </c>
      <c r="R18159" s="9">
        <v>43676</v>
      </c>
      <c r="S18159">
        <v>13</v>
      </c>
      <c r="T18159">
        <v>2.1296909980000001</v>
      </c>
      <c r="U18159">
        <v>906813.90830000001</v>
      </c>
      <c r="V18159" t="s">
        <v>54</v>
      </c>
      <c r="W18159" t="s">
        <v>47</v>
      </c>
    </row>
    <row r="18160" spans="1:23" x14ac:dyDescent="0.25">
      <c r="A18160" s="92">
        <v>8784</v>
      </c>
      <c r="B18160" s="92">
        <v>0</v>
      </c>
      <c r="C18160" s="92">
        <v>0</v>
      </c>
      <c r="R18160" s="9">
        <v>43676</v>
      </c>
      <c r="S18160">
        <v>14</v>
      </c>
      <c r="T18160">
        <v>2.3555971640000002</v>
      </c>
      <c r="U18160">
        <v>1003003.85</v>
      </c>
      <c r="V18160" t="s">
        <v>54</v>
      </c>
      <c r="W18160" t="s">
        <v>47</v>
      </c>
    </row>
    <row r="18161" spans="1:23" x14ac:dyDescent="0.25">
      <c r="A18161" s="92">
        <v>8784</v>
      </c>
      <c r="B18161" s="92">
        <v>0</v>
      </c>
      <c r="C18161" s="92">
        <v>0</v>
      </c>
      <c r="R18161" s="9">
        <v>43676</v>
      </c>
      <c r="S18161">
        <v>15</v>
      </c>
      <c r="T18161">
        <v>2.5172721199999999</v>
      </c>
      <c r="U18161">
        <v>1071844.399</v>
      </c>
      <c r="V18161" t="s">
        <v>54</v>
      </c>
      <c r="W18161" t="s">
        <v>47</v>
      </c>
    </row>
    <row r="18162" spans="1:23" x14ac:dyDescent="0.25">
      <c r="A18162" s="92">
        <v>8784</v>
      </c>
      <c r="B18162" s="92">
        <v>0</v>
      </c>
      <c r="C18162" s="92">
        <v>0</v>
      </c>
      <c r="R18162" s="9">
        <v>43676</v>
      </c>
      <c r="S18162">
        <v>16</v>
      </c>
      <c r="T18162">
        <v>2.673605883</v>
      </c>
      <c r="U18162">
        <v>1138410.69</v>
      </c>
      <c r="V18162" t="s">
        <v>54</v>
      </c>
      <c r="W18162" t="s">
        <v>47</v>
      </c>
    </row>
    <row r="18163" spans="1:23" x14ac:dyDescent="0.25">
      <c r="A18163" s="92">
        <v>8784</v>
      </c>
      <c r="B18163" s="92">
        <v>0</v>
      </c>
      <c r="C18163" s="92">
        <v>0</v>
      </c>
      <c r="R18163" s="9">
        <v>43676</v>
      </c>
      <c r="S18163">
        <v>17</v>
      </c>
      <c r="T18163">
        <v>2.8006674409999999</v>
      </c>
      <c r="U18163">
        <v>1192512.9939999999</v>
      </c>
      <c r="V18163" t="s">
        <v>54</v>
      </c>
      <c r="W18163" t="s">
        <v>47</v>
      </c>
    </row>
    <row r="18164" spans="1:23" x14ac:dyDescent="0.25">
      <c r="A18164" s="92">
        <v>8784</v>
      </c>
      <c r="B18164" s="92">
        <v>0</v>
      </c>
      <c r="C18164" s="92">
        <v>0</v>
      </c>
      <c r="R18164" s="9">
        <v>43676</v>
      </c>
      <c r="S18164">
        <v>18</v>
      </c>
      <c r="T18164">
        <v>2.8953590380000001</v>
      </c>
      <c r="U18164">
        <v>1232832.297</v>
      </c>
      <c r="V18164" t="s">
        <v>54</v>
      </c>
      <c r="W18164" t="s">
        <v>47</v>
      </c>
    </row>
    <row r="18165" spans="1:23" x14ac:dyDescent="0.25">
      <c r="A18165" s="92">
        <v>8784</v>
      </c>
      <c r="B18165" s="92">
        <v>0</v>
      </c>
      <c r="C18165" s="92">
        <v>0</v>
      </c>
      <c r="R18165" s="9">
        <v>43676</v>
      </c>
      <c r="S18165">
        <v>19</v>
      </c>
      <c r="T18165">
        <v>2.8492261860000001</v>
      </c>
      <c r="U18165">
        <v>1213189.1129999999</v>
      </c>
      <c r="V18165" t="s">
        <v>54</v>
      </c>
      <c r="W18165" t="s">
        <v>47</v>
      </c>
    </row>
    <row r="18166" spans="1:23" x14ac:dyDescent="0.25">
      <c r="A18166" s="92">
        <v>8784</v>
      </c>
      <c r="B18166" s="92">
        <v>0</v>
      </c>
      <c r="C18166" s="92">
        <v>0</v>
      </c>
      <c r="R18166" s="9">
        <v>43676</v>
      </c>
      <c r="S18166">
        <v>20</v>
      </c>
      <c r="T18166">
        <v>2.7619118</v>
      </c>
      <c r="U18166">
        <v>1176010.997</v>
      </c>
      <c r="V18166" t="s">
        <v>54</v>
      </c>
      <c r="W18166" t="s">
        <v>47</v>
      </c>
    </row>
    <row r="18167" spans="1:23" x14ac:dyDescent="0.25">
      <c r="A18167" s="92">
        <v>8784</v>
      </c>
      <c r="B18167" s="92">
        <v>0</v>
      </c>
      <c r="C18167" s="92">
        <v>0</v>
      </c>
      <c r="R18167" s="9">
        <v>43676</v>
      </c>
      <c r="S18167">
        <v>21</v>
      </c>
      <c r="T18167">
        <v>2.6373798879999999</v>
      </c>
      <c r="U18167">
        <v>1122985.807</v>
      </c>
      <c r="V18167" t="s">
        <v>54</v>
      </c>
      <c r="W18167" t="s">
        <v>47</v>
      </c>
    </row>
    <row r="18168" spans="1:23" x14ac:dyDescent="0.25">
      <c r="A18168" s="92">
        <v>8784</v>
      </c>
      <c r="B18168" s="92">
        <v>0</v>
      </c>
      <c r="C18168" s="92">
        <v>0</v>
      </c>
      <c r="R18168" s="9">
        <v>43676</v>
      </c>
      <c r="S18168">
        <v>22</v>
      </c>
      <c r="T18168">
        <v>2.431531858</v>
      </c>
      <c r="U18168">
        <v>1035336.539</v>
      </c>
      <c r="V18168" t="s">
        <v>54</v>
      </c>
      <c r="W18168" t="s">
        <v>47</v>
      </c>
    </row>
    <row r="18169" spans="1:23" x14ac:dyDescent="0.25">
      <c r="A18169" s="92">
        <v>8784</v>
      </c>
      <c r="B18169" s="92">
        <v>0</v>
      </c>
      <c r="C18169" s="92">
        <v>0</v>
      </c>
      <c r="R18169" s="9">
        <v>43676</v>
      </c>
      <c r="S18169">
        <v>23</v>
      </c>
      <c r="T18169">
        <v>2.170312724</v>
      </c>
      <c r="U18169">
        <v>924110.47649999999</v>
      </c>
      <c r="V18169" t="s">
        <v>54</v>
      </c>
      <c r="W18169" t="s">
        <v>47</v>
      </c>
    </row>
    <row r="18170" spans="1:23" x14ac:dyDescent="0.25">
      <c r="A18170" s="92">
        <v>8784</v>
      </c>
      <c r="B18170" s="92">
        <v>0</v>
      </c>
      <c r="C18170" s="92">
        <v>0</v>
      </c>
      <c r="R18170" s="9">
        <v>43676</v>
      </c>
      <c r="S18170">
        <v>24</v>
      </c>
      <c r="T18170">
        <v>1.8568847420000001</v>
      </c>
      <c r="U18170">
        <v>790654.0956</v>
      </c>
      <c r="V18170" t="s">
        <v>54</v>
      </c>
      <c r="W18170" t="s">
        <v>47</v>
      </c>
    </row>
    <row r="18171" spans="1:23" x14ac:dyDescent="0.25">
      <c r="A18171" s="92">
        <v>8784</v>
      </c>
      <c r="B18171" s="92">
        <v>0</v>
      </c>
      <c r="C18171" s="92">
        <v>0</v>
      </c>
      <c r="R18171" s="9">
        <v>43677</v>
      </c>
      <c r="S18171">
        <v>1</v>
      </c>
      <c r="T18171">
        <v>1.565180276</v>
      </c>
      <c r="U18171">
        <v>666447.50069999998</v>
      </c>
      <c r="V18171" t="s">
        <v>54</v>
      </c>
      <c r="W18171" t="s">
        <v>47</v>
      </c>
    </row>
    <row r="18172" spans="1:23" x14ac:dyDescent="0.25">
      <c r="A18172" s="92">
        <v>8784</v>
      </c>
      <c r="B18172" s="92">
        <v>0</v>
      </c>
      <c r="C18172" s="92">
        <v>0</v>
      </c>
      <c r="R18172" s="9">
        <v>43677</v>
      </c>
      <c r="S18172">
        <v>2</v>
      </c>
      <c r="T18172">
        <v>1.382408439</v>
      </c>
      <c r="U18172">
        <v>588623.98389999999</v>
      </c>
      <c r="V18172" t="s">
        <v>54</v>
      </c>
      <c r="W18172" t="s">
        <v>47</v>
      </c>
    </row>
    <row r="18173" spans="1:23" x14ac:dyDescent="0.25">
      <c r="A18173" s="92">
        <v>8784</v>
      </c>
      <c r="B18173" s="92">
        <v>0</v>
      </c>
      <c r="C18173" s="92">
        <v>0</v>
      </c>
      <c r="R18173" s="9">
        <v>43677</v>
      </c>
      <c r="S18173">
        <v>3</v>
      </c>
      <c r="T18173">
        <v>1.2203231329999999</v>
      </c>
      <c r="U18173">
        <v>519608.70890000003</v>
      </c>
      <c r="V18173" t="s">
        <v>54</v>
      </c>
      <c r="W18173" t="s">
        <v>47</v>
      </c>
    </row>
    <row r="18174" spans="1:23" x14ac:dyDescent="0.25">
      <c r="A18174" s="92">
        <v>8784</v>
      </c>
      <c r="B18174" s="92">
        <v>0</v>
      </c>
      <c r="C18174" s="92">
        <v>0</v>
      </c>
      <c r="R18174" s="9">
        <v>43677</v>
      </c>
      <c r="S18174">
        <v>4</v>
      </c>
      <c r="T18174">
        <v>1.1266979450000001</v>
      </c>
      <c r="U18174">
        <v>479743.47820000001</v>
      </c>
      <c r="V18174" t="s">
        <v>54</v>
      </c>
      <c r="W18174" t="s">
        <v>47</v>
      </c>
    </row>
    <row r="18175" spans="1:23" x14ac:dyDescent="0.25">
      <c r="A18175" s="92">
        <v>8784</v>
      </c>
      <c r="B18175" s="92">
        <v>0</v>
      </c>
      <c r="C18175" s="92">
        <v>0</v>
      </c>
      <c r="R18175" s="9">
        <v>43677</v>
      </c>
      <c r="S18175">
        <v>5</v>
      </c>
      <c r="T18175">
        <v>1.0595947880000001</v>
      </c>
      <c r="U18175">
        <v>451171.22220000002</v>
      </c>
      <c r="V18175" t="s">
        <v>54</v>
      </c>
      <c r="W18175" t="s">
        <v>47</v>
      </c>
    </row>
    <row r="18176" spans="1:23" x14ac:dyDescent="0.25">
      <c r="A18176" s="92">
        <v>8784</v>
      </c>
      <c r="B18176" s="92">
        <v>0</v>
      </c>
      <c r="C18176" s="92">
        <v>0</v>
      </c>
      <c r="R18176" s="9">
        <v>43677</v>
      </c>
      <c r="S18176">
        <v>6</v>
      </c>
      <c r="T18176">
        <v>1.0758203449999999</v>
      </c>
      <c r="U18176">
        <v>458079.99969999999</v>
      </c>
      <c r="V18176" t="s">
        <v>54</v>
      </c>
      <c r="W18176" t="s">
        <v>47</v>
      </c>
    </row>
    <row r="18177" spans="1:23" x14ac:dyDescent="0.25">
      <c r="A18177" s="92">
        <v>8784</v>
      </c>
      <c r="B18177" s="92">
        <v>0</v>
      </c>
      <c r="C18177" s="92">
        <v>0</v>
      </c>
      <c r="R18177" s="9">
        <v>43677</v>
      </c>
      <c r="S18177">
        <v>7</v>
      </c>
      <c r="T18177">
        <v>1.1435021990000001</v>
      </c>
      <c r="U18177">
        <v>486898.66249999998</v>
      </c>
      <c r="V18177" t="s">
        <v>54</v>
      </c>
      <c r="W18177" t="s">
        <v>47</v>
      </c>
    </row>
    <row r="18178" spans="1:23" x14ac:dyDescent="0.25">
      <c r="A18178" s="92">
        <v>8784</v>
      </c>
      <c r="B18178" s="92">
        <v>0</v>
      </c>
      <c r="C18178" s="92">
        <v>0</v>
      </c>
      <c r="R18178" s="9">
        <v>43677</v>
      </c>
      <c r="S18178">
        <v>8</v>
      </c>
      <c r="T18178">
        <v>1.1590152920000001</v>
      </c>
      <c r="U18178">
        <v>493504.07520000002</v>
      </c>
      <c r="V18178" t="s">
        <v>54</v>
      </c>
      <c r="W18178" t="s">
        <v>47</v>
      </c>
    </row>
    <row r="18179" spans="1:23" x14ac:dyDescent="0.25">
      <c r="A18179" s="92">
        <v>8784</v>
      </c>
      <c r="B18179" s="92">
        <v>0</v>
      </c>
      <c r="C18179" s="92">
        <v>0</v>
      </c>
      <c r="R18179" s="9">
        <v>43677</v>
      </c>
      <c r="S18179">
        <v>9</v>
      </c>
      <c r="T18179">
        <v>1.249249874</v>
      </c>
      <c r="U18179">
        <v>531925.59950000001</v>
      </c>
      <c r="V18179" t="s">
        <v>54</v>
      </c>
      <c r="W18179" t="s">
        <v>47</v>
      </c>
    </row>
    <row r="18180" spans="1:23" x14ac:dyDescent="0.25">
      <c r="A18180" s="92">
        <v>8784</v>
      </c>
      <c r="B18180" s="92">
        <v>0</v>
      </c>
      <c r="C18180" s="92">
        <v>0</v>
      </c>
      <c r="R18180" s="9">
        <v>43677</v>
      </c>
      <c r="S18180">
        <v>10</v>
      </c>
      <c r="T18180">
        <v>1.40296727</v>
      </c>
      <c r="U18180">
        <v>597377.85160000005</v>
      </c>
      <c r="V18180" t="s">
        <v>54</v>
      </c>
      <c r="W18180" t="s">
        <v>47</v>
      </c>
    </row>
    <row r="18181" spans="1:23" x14ac:dyDescent="0.25">
      <c r="A18181" s="92">
        <v>8784</v>
      </c>
      <c r="B18181" s="92">
        <v>0</v>
      </c>
      <c r="C18181" s="92">
        <v>0</v>
      </c>
      <c r="R18181" s="9">
        <v>43677</v>
      </c>
      <c r="S18181">
        <v>11</v>
      </c>
      <c r="T18181">
        <v>1.6480128540000001</v>
      </c>
      <c r="U18181">
        <v>701717.28099999996</v>
      </c>
      <c r="V18181" t="s">
        <v>54</v>
      </c>
      <c r="W18181" t="s">
        <v>47</v>
      </c>
    </row>
    <row r="18182" spans="1:23" x14ac:dyDescent="0.25">
      <c r="A18182" s="92">
        <v>8784</v>
      </c>
      <c r="B18182" s="92">
        <v>0</v>
      </c>
      <c r="C18182" s="92">
        <v>0</v>
      </c>
      <c r="R18182" s="9">
        <v>43677</v>
      </c>
      <c r="S18182">
        <v>12</v>
      </c>
      <c r="T18182">
        <v>1.989185779</v>
      </c>
      <c r="U18182">
        <v>846987.34790000005</v>
      </c>
      <c r="V18182" t="s">
        <v>54</v>
      </c>
      <c r="W18182" t="s">
        <v>47</v>
      </c>
    </row>
    <row r="18183" spans="1:23" x14ac:dyDescent="0.25">
      <c r="A18183" s="92">
        <v>8784</v>
      </c>
      <c r="B18183" s="92">
        <v>0</v>
      </c>
      <c r="C18183" s="92">
        <v>0</v>
      </c>
      <c r="R18183" s="9">
        <v>43677</v>
      </c>
      <c r="S18183">
        <v>13</v>
      </c>
      <c r="T18183">
        <v>2.2787372289999999</v>
      </c>
      <c r="U18183">
        <v>970277.19700000004</v>
      </c>
      <c r="V18183" t="s">
        <v>54</v>
      </c>
      <c r="W18183" t="s">
        <v>47</v>
      </c>
    </row>
    <row r="18184" spans="1:23" x14ac:dyDescent="0.25">
      <c r="A18184" s="92">
        <v>8784</v>
      </c>
      <c r="B18184" s="92">
        <v>0</v>
      </c>
      <c r="C18184" s="92">
        <v>0</v>
      </c>
      <c r="R18184" s="9">
        <v>43677</v>
      </c>
      <c r="S18184">
        <v>14</v>
      </c>
      <c r="T18184">
        <v>2.5601414259999999</v>
      </c>
      <c r="U18184">
        <v>1090097.9790000001</v>
      </c>
      <c r="V18184" t="s">
        <v>54</v>
      </c>
      <c r="W18184" t="s">
        <v>47</v>
      </c>
    </row>
    <row r="18185" spans="1:23" x14ac:dyDescent="0.25">
      <c r="A18185" s="92">
        <v>8784</v>
      </c>
      <c r="B18185" s="92">
        <v>0</v>
      </c>
      <c r="C18185" s="92">
        <v>0</v>
      </c>
      <c r="R18185" s="9">
        <v>43677</v>
      </c>
      <c r="S18185">
        <v>15</v>
      </c>
      <c r="T18185">
        <v>2.6680360030000001</v>
      </c>
      <c r="U18185">
        <v>1136039.058</v>
      </c>
      <c r="V18185" t="s">
        <v>54</v>
      </c>
      <c r="W18185" t="s">
        <v>47</v>
      </c>
    </row>
    <row r="18186" spans="1:23" x14ac:dyDescent="0.25">
      <c r="A18186" s="92">
        <v>8784</v>
      </c>
      <c r="B18186" s="92">
        <v>0</v>
      </c>
      <c r="C18186" s="92">
        <v>0</v>
      </c>
      <c r="R18186" s="9">
        <v>43677</v>
      </c>
      <c r="S18186">
        <v>16</v>
      </c>
      <c r="T18186">
        <v>2.7316284230000001</v>
      </c>
      <c r="U18186">
        <v>1163116.456</v>
      </c>
      <c r="V18186" t="s">
        <v>54</v>
      </c>
      <c r="W18186" t="s">
        <v>47</v>
      </c>
    </row>
    <row r="18187" spans="1:23" x14ac:dyDescent="0.25">
      <c r="A18187" s="92">
        <v>8784</v>
      </c>
      <c r="B18187" s="92">
        <v>0</v>
      </c>
      <c r="C18187" s="92">
        <v>0</v>
      </c>
      <c r="R18187" s="9">
        <v>43677</v>
      </c>
      <c r="S18187">
        <v>17</v>
      </c>
      <c r="T18187">
        <v>2.791488405</v>
      </c>
      <c r="U18187">
        <v>1188604.5970000001</v>
      </c>
      <c r="V18187" t="s">
        <v>54</v>
      </c>
      <c r="W18187" t="s">
        <v>47</v>
      </c>
    </row>
    <row r="18188" spans="1:23" x14ac:dyDescent="0.25">
      <c r="A18188" s="92">
        <v>8784</v>
      </c>
      <c r="B18188" s="92">
        <v>0</v>
      </c>
      <c r="C18188" s="92">
        <v>0</v>
      </c>
      <c r="R18188" s="9">
        <v>43677</v>
      </c>
      <c r="S18188">
        <v>18</v>
      </c>
      <c r="T18188">
        <v>2.7512415080000001</v>
      </c>
      <c r="U18188">
        <v>1171467.629</v>
      </c>
      <c r="V18188" t="s">
        <v>54</v>
      </c>
      <c r="W18188" t="s">
        <v>47</v>
      </c>
    </row>
    <row r="18189" spans="1:23" x14ac:dyDescent="0.25">
      <c r="A18189" s="92">
        <v>8784</v>
      </c>
      <c r="B18189" s="92">
        <v>0</v>
      </c>
      <c r="C18189" s="92">
        <v>0</v>
      </c>
      <c r="R18189" s="9">
        <v>43677</v>
      </c>
      <c r="S18189">
        <v>19</v>
      </c>
      <c r="T18189">
        <v>2.707769323</v>
      </c>
      <c r="U18189">
        <v>1152957.3470000001</v>
      </c>
      <c r="V18189" t="s">
        <v>54</v>
      </c>
      <c r="W18189" t="s">
        <v>47</v>
      </c>
    </row>
    <row r="18190" spans="1:23" x14ac:dyDescent="0.25">
      <c r="A18190" s="92">
        <v>8784</v>
      </c>
      <c r="B18190" s="92">
        <v>0</v>
      </c>
      <c r="C18190" s="92">
        <v>0</v>
      </c>
      <c r="R18190" s="9">
        <v>43677</v>
      </c>
      <c r="S18190">
        <v>20</v>
      </c>
      <c r="T18190">
        <v>2.5932146899999999</v>
      </c>
      <c r="U18190">
        <v>1104180.442</v>
      </c>
      <c r="V18190" t="s">
        <v>54</v>
      </c>
      <c r="W18190" t="s">
        <v>47</v>
      </c>
    </row>
    <row r="18191" spans="1:23" x14ac:dyDescent="0.25">
      <c r="A18191" s="92">
        <v>8784</v>
      </c>
      <c r="B18191" s="92">
        <v>0</v>
      </c>
      <c r="C18191" s="92">
        <v>0</v>
      </c>
      <c r="R18191" s="9">
        <v>43677</v>
      </c>
      <c r="S18191">
        <v>21</v>
      </c>
      <c r="T18191">
        <v>2.4997003160000002</v>
      </c>
      <c r="U18191">
        <v>1064362.3959999999</v>
      </c>
      <c r="V18191" t="s">
        <v>54</v>
      </c>
      <c r="W18191" t="s">
        <v>47</v>
      </c>
    </row>
    <row r="18192" spans="1:23" x14ac:dyDescent="0.25">
      <c r="A18192" s="92">
        <v>8784</v>
      </c>
      <c r="B18192" s="92">
        <v>0</v>
      </c>
      <c r="C18192" s="92">
        <v>0</v>
      </c>
      <c r="R18192" s="9">
        <v>43677</v>
      </c>
      <c r="S18192">
        <v>22</v>
      </c>
      <c r="T18192">
        <v>2.4215009620000001</v>
      </c>
      <c r="U18192">
        <v>1031065.423</v>
      </c>
      <c r="V18192" t="s">
        <v>54</v>
      </c>
      <c r="W18192" t="s">
        <v>47</v>
      </c>
    </row>
    <row r="18193" spans="1:23" x14ac:dyDescent="0.25">
      <c r="A18193" s="92">
        <v>8784</v>
      </c>
      <c r="B18193" s="92">
        <v>0</v>
      </c>
      <c r="C18193" s="92">
        <v>0</v>
      </c>
      <c r="R18193" s="9">
        <v>43677</v>
      </c>
      <c r="S18193">
        <v>23</v>
      </c>
      <c r="T18193">
        <v>2.2045698809999998</v>
      </c>
      <c r="U18193">
        <v>938697.03720000002</v>
      </c>
      <c r="V18193" t="s">
        <v>54</v>
      </c>
      <c r="W18193" t="s">
        <v>47</v>
      </c>
    </row>
    <row r="18194" spans="1:23" x14ac:dyDescent="0.25">
      <c r="A18194" s="92">
        <v>8784</v>
      </c>
      <c r="B18194" s="92">
        <v>0</v>
      </c>
      <c r="C18194" s="92">
        <v>0</v>
      </c>
      <c r="R18194" s="9">
        <v>43677</v>
      </c>
      <c r="S18194">
        <v>24</v>
      </c>
      <c r="T18194">
        <v>1.9499257830000001</v>
      </c>
      <c r="U18194">
        <v>830270.59880000004</v>
      </c>
      <c r="V18194" t="s">
        <v>54</v>
      </c>
      <c r="W18194" t="s">
        <v>47</v>
      </c>
    </row>
    <row r="18195" spans="1:23" x14ac:dyDescent="0.25">
      <c r="A18195" s="92">
        <v>8784</v>
      </c>
      <c r="B18195" s="92">
        <v>0</v>
      </c>
      <c r="C18195" s="92">
        <v>0</v>
      </c>
      <c r="R18195" s="9">
        <v>43678</v>
      </c>
      <c r="S18195">
        <v>1</v>
      </c>
      <c r="T18195">
        <v>1.6685897750000001</v>
      </c>
      <c r="U18195">
        <v>710478.85179999995</v>
      </c>
      <c r="V18195" t="s">
        <v>54</v>
      </c>
      <c r="W18195" t="s">
        <v>47</v>
      </c>
    </row>
    <row r="18196" spans="1:23" x14ac:dyDescent="0.25">
      <c r="A18196" s="92">
        <v>8784</v>
      </c>
      <c r="B18196" s="92">
        <v>0</v>
      </c>
      <c r="C18196" s="92">
        <v>0</v>
      </c>
      <c r="R18196" s="9">
        <v>43678</v>
      </c>
      <c r="S18196">
        <v>2</v>
      </c>
      <c r="T18196">
        <v>1.4891777509999999</v>
      </c>
      <c r="U18196">
        <v>634085.92969999998</v>
      </c>
      <c r="V18196" t="s">
        <v>54</v>
      </c>
      <c r="W18196" t="s">
        <v>47</v>
      </c>
    </row>
    <row r="18197" spans="1:23" x14ac:dyDescent="0.25">
      <c r="A18197" s="92">
        <v>8784</v>
      </c>
      <c r="B18197" s="92">
        <v>0</v>
      </c>
      <c r="C18197" s="92">
        <v>0</v>
      </c>
      <c r="R18197" s="9">
        <v>43678</v>
      </c>
      <c r="S18197">
        <v>3</v>
      </c>
      <c r="T18197">
        <v>1.3552940120000001</v>
      </c>
      <c r="U18197">
        <v>577078.76930000004</v>
      </c>
      <c r="V18197" t="s">
        <v>54</v>
      </c>
      <c r="W18197" t="s">
        <v>47</v>
      </c>
    </row>
    <row r="18198" spans="1:23" x14ac:dyDescent="0.25">
      <c r="A18198" s="92">
        <v>8784</v>
      </c>
      <c r="B18198" s="92">
        <v>0</v>
      </c>
      <c r="C18198" s="92">
        <v>0</v>
      </c>
      <c r="R18198" s="9">
        <v>43678</v>
      </c>
      <c r="S18198">
        <v>4</v>
      </c>
      <c r="T18198">
        <v>1.2496720560000001</v>
      </c>
      <c r="U18198">
        <v>532105.36270000006</v>
      </c>
      <c r="V18198" t="s">
        <v>54</v>
      </c>
      <c r="W18198" t="s">
        <v>47</v>
      </c>
    </row>
    <row r="18199" spans="1:23" x14ac:dyDescent="0.25">
      <c r="A18199" s="92">
        <v>8784</v>
      </c>
      <c r="B18199" s="92">
        <v>0</v>
      </c>
      <c r="C18199" s="92">
        <v>0</v>
      </c>
      <c r="R18199" s="9">
        <v>43678</v>
      </c>
      <c r="S18199">
        <v>5</v>
      </c>
      <c r="T18199">
        <v>1.2111867270000001</v>
      </c>
      <c r="U18199">
        <v>515718.46340000001</v>
      </c>
      <c r="V18199" t="s">
        <v>54</v>
      </c>
      <c r="W18199" t="s">
        <v>47</v>
      </c>
    </row>
    <row r="18200" spans="1:23" x14ac:dyDescent="0.25">
      <c r="A18200" s="92">
        <v>8784</v>
      </c>
      <c r="B18200" s="92">
        <v>0</v>
      </c>
      <c r="C18200" s="92">
        <v>0</v>
      </c>
      <c r="R18200" s="9">
        <v>43678</v>
      </c>
      <c r="S18200">
        <v>6</v>
      </c>
      <c r="T18200">
        <v>1.2361068049999999</v>
      </c>
      <c r="U18200">
        <v>526329.33299999998</v>
      </c>
      <c r="V18200" t="s">
        <v>54</v>
      </c>
      <c r="W18200" t="s">
        <v>47</v>
      </c>
    </row>
    <row r="18201" spans="1:23" x14ac:dyDescent="0.25">
      <c r="A18201" s="92">
        <v>8784</v>
      </c>
      <c r="B18201" s="92">
        <v>0</v>
      </c>
      <c r="C18201" s="92">
        <v>0</v>
      </c>
      <c r="R18201" s="9">
        <v>43678</v>
      </c>
      <c r="S18201">
        <v>7</v>
      </c>
      <c r="T18201">
        <v>1.303501174</v>
      </c>
      <c r="U18201">
        <v>555025.58570000005</v>
      </c>
      <c r="V18201" t="s">
        <v>54</v>
      </c>
      <c r="W18201" t="s">
        <v>47</v>
      </c>
    </row>
    <row r="18202" spans="1:23" x14ac:dyDescent="0.25">
      <c r="A18202" s="92">
        <v>8784</v>
      </c>
      <c r="B18202" s="92">
        <v>0</v>
      </c>
      <c r="C18202" s="92">
        <v>0</v>
      </c>
      <c r="R18202" s="9">
        <v>43678</v>
      </c>
      <c r="S18202">
        <v>8</v>
      </c>
      <c r="T18202">
        <v>1.2964192729999999</v>
      </c>
      <c r="U18202">
        <v>552010.14060000004</v>
      </c>
      <c r="V18202" t="s">
        <v>54</v>
      </c>
      <c r="W18202" t="s">
        <v>47</v>
      </c>
    </row>
    <row r="18203" spans="1:23" x14ac:dyDescent="0.25">
      <c r="A18203" s="92">
        <v>8784</v>
      </c>
      <c r="B18203" s="92">
        <v>0</v>
      </c>
      <c r="C18203" s="92">
        <v>0</v>
      </c>
      <c r="R18203" s="9">
        <v>43678</v>
      </c>
      <c r="S18203">
        <v>9</v>
      </c>
      <c r="T18203">
        <v>1.3366935170000001</v>
      </c>
      <c r="U18203">
        <v>569158.75289999996</v>
      </c>
      <c r="V18203" t="s">
        <v>54</v>
      </c>
      <c r="W18203" t="s">
        <v>47</v>
      </c>
    </row>
    <row r="18204" spans="1:23" x14ac:dyDescent="0.25">
      <c r="A18204" s="92">
        <v>8784</v>
      </c>
      <c r="B18204" s="92">
        <v>0</v>
      </c>
      <c r="C18204" s="92">
        <v>0</v>
      </c>
      <c r="R18204" s="9">
        <v>43678</v>
      </c>
      <c r="S18204">
        <v>10</v>
      </c>
      <c r="T18204">
        <v>1.375827079</v>
      </c>
      <c r="U18204">
        <v>585821.66689999995</v>
      </c>
      <c r="V18204" t="s">
        <v>54</v>
      </c>
      <c r="W18204" t="s">
        <v>47</v>
      </c>
    </row>
    <row r="18205" spans="1:23" x14ac:dyDescent="0.25">
      <c r="A18205" s="92">
        <v>8784</v>
      </c>
      <c r="B18205" s="92">
        <v>0</v>
      </c>
      <c r="C18205" s="92">
        <v>0</v>
      </c>
      <c r="R18205" s="9">
        <v>43678</v>
      </c>
      <c r="S18205">
        <v>11</v>
      </c>
      <c r="T18205">
        <v>1.6173877809999999</v>
      </c>
      <c r="U18205">
        <v>688677.24750000006</v>
      </c>
      <c r="V18205" t="s">
        <v>54</v>
      </c>
      <c r="W18205" t="s">
        <v>47</v>
      </c>
    </row>
    <row r="18206" spans="1:23" x14ac:dyDescent="0.25">
      <c r="A18206" s="92">
        <v>8784</v>
      </c>
      <c r="B18206" s="92">
        <v>0</v>
      </c>
      <c r="C18206" s="92">
        <v>0</v>
      </c>
      <c r="R18206" s="9">
        <v>43678</v>
      </c>
      <c r="S18206">
        <v>12</v>
      </c>
      <c r="T18206">
        <v>1.9029916060000001</v>
      </c>
      <c r="U18206">
        <v>810286.21369999996</v>
      </c>
      <c r="V18206" t="s">
        <v>54</v>
      </c>
      <c r="W18206" t="s">
        <v>47</v>
      </c>
    </row>
    <row r="18207" spans="1:23" x14ac:dyDescent="0.25">
      <c r="A18207" s="92">
        <v>8784</v>
      </c>
      <c r="B18207" s="92">
        <v>0</v>
      </c>
      <c r="C18207" s="92">
        <v>0</v>
      </c>
      <c r="R18207" s="9">
        <v>43678</v>
      </c>
      <c r="S18207">
        <v>13</v>
      </c>
      <c r="T18207">
        <v>1.9111745200000001</v>
      </c>
      <c r="U18207">
        <v>813770.46589999995</v>
      </c>
      <c r="V18207" t="s">
        <v>54</v>
      </c>
      <c r="W18207" t="s">
        <v>47</v>
      </c>
    </row>
    <row r="18208" spans="1:23" x14ac:dyDescent="0.25">
      <c r="A18208" s="92">
        <v>8784</v>
      </c>
      <c r="B18208" s="92">
        <v>0</v>
      </c>
      <c r="C18208" s="92">
        <v>0</v>
      </c>
      <c r="R18208" s="9">
        <v>43678</v>
      </c>
      <c r="S18208">
        <v>14</v>
      </c>
      <c r="T18208">
        <v>1.6750262279999999</v>
      </c>
      <c r="U18208">
        <v>713219.46759999997</v>
      </c>
      <c r="V18208" t="s">
        <v>54</v>
      </c>
      <c r="W18208" t="s">
        <v>47</v>
      </c>
    </row>
    <row r="18209" spans="1:23" x14ac:dyDescent="0.25">
      <c r="A18209" s="92">
        <v>8784</v>
      </c>
      <c r="B18209" s="92">
        <v>0</v>
      </c>
      <c r="C18209" s="92">
        <v>0</v>
      </c>
      <c r="R18209" s="9">
        <v>43678</v>
      </c>
      <c r="S18209">
        <v>15</v>
      </c>
      <c r="T18209">
        <v>1.556398081</v>
      </c>
      <c r="U18209">
        <v>662708.07750000001</v>
      </c>
      <c r="V18209" t="s">
        <v>54</v>
      </c>
      <c r="W18209" t="s">
        <v>47</v>
      </c>
    </row>
    <row r="18210" spans="1:23" x14ac:dyDescent="0.25">
      <c r="A18210" s="92">
        <v>8784</v>
      </c>
      <c r="B18210" s="92">
        <v>0</v>
      </c>
      <c r="C18210" s="92">
        <v>0</v>
      </c>
      <c r="R18210" s="9">
        <v>43678</v>
      </c>
      <c r="S18210">
        <v>16</v>
      </c>
      <c r="T18210">
        <v>1.5997469740000001</v>
      </c>
      <c r="U18210">
        <v>681165.86239999998</v>
      </c>
      <c r="V18210" t="s">
        <v>54</v>
      </c>
      <c r="W18210" t="s">
        <v>47</v>
      </c>
    </row>
    <row r="18211" spans="1:23" x14ac:dyDescent="0.25">
      <c r="A18211" s="92">
        <v>8784</v>
      </c>
      <c r="B18211" s="92">
        <v>0</v>
      </c>
      <c r="C18211" s="92">
        <v>0</v>
      </c>
      <c r="R18211" s="9">
        <v>43678</v>
      </c>
      <c r="S18211">
        <v>17</v>
      </c>
      <c r="T18211">
        <v>1.801060485</v>
      </c>
      <c r="U18211">
        <v>766884.35019999999</v>
      </c>
      <c r="V18211" t="s">
        <v>54</v>
      </c>
      <c r="W18211" t="s">
        <v>47</v>
      </c>
    </row>
    <row r="18212" spans="1:23" x14ac:dyDescent="0.25">
      <c r="A18212" s="92">
        <v>8784</v>
      </c>
      <c r="B18212" s="92">
        <v>0</v>
      </c>
      <c r="C18212" s="92">
        <v>0</v>
      </c>
      <c r="R18212" s="9">
        <v>43678</v>
      </c>
      <c r="S18212">
        <v>18</v>
      </c>
      <c r="T18212">
        <v>1.964985172</v>
      </c>
      <c r="U18212">
        <v>836682.82629999996</v>
      </c>
      <c r="V18212" t="s">
        <v>54</v>
      </c>
      <c r="W18212" t="s">
        <v>47</v>
      </c>
    </row>
    <row r="18213" spans="1:23" x14ac:dyDescent="0.25">
      <c r="A18213" s="92">
        <v>8784</v>
      </c>
      <c r="B18213" s="92">
        <v>0</v>
      </c>
      <c r="C18213" s="92">
        <v>0</v>
      </c>
      <c r="R18213" s="9">
        <v>43678</v>
      </c>
      <c r="S18213">
        <v>19</v>
      </c>
      <c r="T18213">
        <v>2.094947876</v>
      </c>
      <c r="U18213">
        <v>892020.42579999997</v>
      </c>
      <c r="V18213" t="s">
        <v>54</v>
      </c>
      <c r="W18213" t="s">
        <v>47</v>
      </c>
    </row>
    <row r="18214" spans="1:23" x14ac:dyDescent="0.25">
      <c r="A18214" s="92">
        <v>8784</v>
      </c>
      <c r="B18214" s="92">
        <v>0</v>
      </c>
      <c r="C18214" s="92">
        <v>0</v>
      </c>
      <c r="R18214" s="9">
        <v>43678</v>
      </c>
      <c r="S18214">
        <v>20</v>
      </c>
      <c r="T18214">
        <v>2.0491778379999999</v>
      </c>
      <c r="U18214">
        <v>872531.72660000005</v>
      </c>
      <c r="V18214" t="s">
        <v>54</v>
      </c>
      <c r="W18214" t="s">
        <v>47</v>
      </c>
    </row>
    <row r="18215" spans="1:23" x14ac:dyDescent="0.25">
      <c r="A18215" s="92">
        <v>8784</v>
      </c>
      <c r="B18215" s="92">
        <v>0</v>
      </c>
      <c r="C18215" s="92">
        <v>0</v>
      </c>
      <c r="R18215" s="9">
        <v>43678</v>
      </c>
      <c r="S18215">
        <v>21</v>
      </c>
      <c r="T18215">
        <v>2.0114557909999999</v>
      </c>
      <c r="U18215">
        <v>856469.83</v>
      </c>
      <c r="V18215" t="s">
        <v>54</v>
      </c>
      <c r="W18215" t="s">
        <v>47</v>
      </c>
    </row>
    <row r="18216" spans="1:23" x14ac:dyDescent="0.25">
      <c r="A18216" s="92">
        <v>8784</v>
      </c>
      <c r="B18216" s="92">
        <v>0</v>
      </c>
      <c r="C18216" s="92">
        <v>0</v>
      </c>
      <c r="R18216" s="9">
        <v>43678</v>
      </c>
      <c r="S18216">
        <v>22</v>
      </c>
      <c r="T18216">
        <v>1.9608230369999999</v>
      </c>
      <c r="U18216">
        <v>834910.60580000002</v>
      </c>
      <c r="V18216" t="s">
        <v>54</v>
      </c>
      <c r="W18216" t="s">
        <v>47</v>
      </c>
    </row>
    <row r="18217" spans="1:23" x14ac:dyDescent="0.25">
      <c r="A18217" s="92">
        <v>8784</v>
      </c>
      <c r="B18217" s="92">
        <v>0</v>
      </c>
      <c r="C18217" s="92">
        <v>0</v>
      </c>
      <c r="R18217" s="9">
        <v>43678</v>
      </c>
      <c r="S18217">
        <v>23</v>
      </c>
      <c r="T18217">
        <v>1.75433131</v>
      </c>
      <c r="U18217">
        <v>746987.25450000004</v>
      </c>
      <c r="V18217" t="s">
        <v>54</v>
      </c>
      <c r="W18217" t="s">
        <v>47</v>
      </c>
    </row>
    <row r="18218" spans="1:23" x14ac:dyDescent="0.25">
      <c r="A18218" s="92">
        <v>8784</v>
      </c>
      <c r="B18218" s="92">
        <v>0</v>
      </c>
      <c r="C18218" s="92">
        <v>0</v>
      </c>
      <c r="R18218" s="9">
        <v>43678</v>
      </c>
      <c r="S18218">
        <v>24</v>
      </c>
      <c r="T18218">
        <v>1.5274507470000001</v>
      </c>
      <c r="U18218">
        <v>650382.41810000001</v>
      </c>
      <c r="V18218" t="s">
        <v>54</v>
      </c>
      <c r="W18218" t="s">
        <v>47</v>
      </c>
    </row>
    <row r="18219" spans="1:23" x14ac:dyDescent="0.25">
      <c r="A18219" s="92">
        <v>8784</v>
      </c>
      <c r="B18219" s="92">
        <v>0</v>
      </c>
      <c r="C18219" s="92">
        <v>0</v>
      </c>
      <c r="R18219" s="9">
        <v>43679</v>
      </c>
      <c r="S18219">
        <v>1</v>
      </c>
      <c r="T18219">
        <v>1.3275551919999999</v>
      </c>
      <c r="U18219">
        <v>565267.69050000003</v>
      </c>
      <c r="V18219" t="s">
        <v>54</v>
      </c>
      <c r="W18219" t="s">
        <v>47</v>
      </c>
    </row>
    <row r="18220" spans="1:23" x14ac:dyDescent="0.25">
      <c r="A18220" s="92">
        <v>8784</v>
      </c>
      <c r="B18220" s="92">
        <v>0</v>
      </c>
      <c r="C18220" s="92">
        <v>0</v>
      </c>
      <c r="R18220" s="9">
        <v>43679</v>
      </c>
      <c r="S18220">
        <v>2</v>
      </c>
      <c r="T18220">
        <v>1.1588081020000001</v>
      </c>
      <c r="U18220">
        <v>493415.85479999997</v>
      </c>
      <c r="V18220" t="s">
        <v>54</v>
      </c>
      <c r="W18220" t="s">
        <v>47</v>
      </c>
    </row>
    <row r="18221" spans="1:23" x14ac:dyDescent="0.25">
      <c r="A18221" s="92">
        <v>8784</v>
      </c>
      <c r="B18221" s="92">
        <v>0</v>
      </c>
      <c r="C18221" s="92">
        <v>0</v>
      </c>
      <c r="R18221" s="9">
        <v>43679</v>
      </c>
      <c r="S18221">
        <v>3</v>
      </c>
      <c r="T18221">
        <v>1.072537364</v>
      </c>
      <c r="U18221">
        <v>456682.11949999997</v>
      </c>
      <c r="V18221" t="s">
        <v>54</v>
      </c>
      <c r="W18221" t="s">
        <v>47</v>
      </c>
    </row>
    <row r="18222" spans="1:23" x14ac:dyDescent="0.25">
      <c r="A18222" s="92">
        <v>8784</v>
      </c>
      <c r="B18222" s="92">
        <v>0</v>
      </c>
      <c r="C18222" s="92">
        <v>0</v>
      </c>
      <c r="R18222" s="9">
        <v>43679</v>
      </c>
      <c r="S18222">
        <v>4</v>
      </c>
      <c r="T18222">
        <v>1.02666255</v>
      </c>
      <c r="U18222">
        <v>437148.80709999998</v>
      </c>
      <c r="V18222" t="s">
        <v>54</v>
      </c>
      <c r="W18222" t="s">
        <v>47</v>
      </c>
    </row>
    <row r="18223" spans="1:23" x14ac:dyDescent="0.25">
      <c r="A18223" s="92">
        <v>8784</v>
      </c>
      <c r="B18223" s="92">
        <v>0</v>
      </c>
      <c r="C18223" s="92">
        <v>0</v>
      </c>
      <c r="R18223" s="9">
        <v>43679</v>
      </c>
      <c r="S18223">
        <v>5</v>
      </c>
      <c r="T18223">
        <v>1.0004776609999999</v>
      </c>
      <c r="U18223">
        <v>425999.38620000001</v>
      </c>
      <c r="V18223" t="s">
        <v>54</v>
      </c>
      <c r="W18223" t="s">
        <v>47</v>
      </c>
    </row>
    <row r="18224" spans="1:23" x14ac:dyDescent="0.25">
      <c r="A18224" s="92">
        <v>8784</v>
      </c>
      <c r="B18224" s="92">
        <v>0</v>
      </c>
      <c r="C18224" s="92">
        <v>0</v>
      </c>
      <c r="R18224" s="9">
        <v>43679</v>
      </c>
      <c r="S18224">
        <v>6</v>
      </c>
      <c r="T18224">
        <v>1.0327246670000001</v>
      </c>
      <c r="U18224">
        <v>439730.03249999997</v>
      </c>
      <c r="V18224" t="s">
        <v>54</v>
      </c>
      <c r="W18224" t="s">
        <v>47</v>
      </c>
    </row>
    <row r="18225" spans="1:23" x14ac:dyDescent="0.25">
      <c r="A18225" s="92">
        <v>8784</v>
      </c>
      <c r="B18225" s="92">
        <v>0</v>
      </c>
      <c r="C18225" s="92">
        <v>0</v>
      </c>
      <c r="R18225" s="9">
        <v>43679</v>
      </c>
      <c r="S18225">
        <v>7</v>
      </c>
      <c r="T18225">
        <v>1.1093401919999999</v>
      </c>
      <c r="U18225">
        <v>472352.6164</v>
      </c>
      <c r="V18225" t="s">
        <v>54</v>
      </c>
      <c r="W18225" t="s">
        <v>47</v>
      </c>
    </row>
    <row r="18226" spans="1:23" x14ac:dyDescent="0.25">
      <c r="A18226" s="92">
        <v>8784</v>
      </c>
      <c r="B18226" s="92">
        <v>0</v>
      </c>
      <c r="C18226" s="92">
        <v>0</v>
      </c>
      <c r="R18226" s="9">
        <v>43679</v>
      </c>
      <c r="S18226">
        <v>8</v>
      </c>
      <c r="T18226">
        <v>1.1581618300000001</v>
      </c>
      <c r="U18226">
        <v>493140.67450000002</v>
      </c>
      <c r="V18226" t="s">
        <v>54</v>
      </c>
      <c r="W18226" t="s">
        <v>47</v>
      </c>
    </row>
    <row r="18227" spans="1:23" x14ac:dyDescent="0.25">
      <c r="A18227" s="92">
        <v>8784</v>
      </c>
      <c r="B18227" s="92">
        <v>0</v>
      </c>
      <c r="C18227" s="92">
        <v>0</v>
      </c>
      <c r="R18227" s="9">
        <v>43679</v>
      </c>
      <c r="S18227">
        <v>9</v>
      </c>
      <c r="T18227">
        <v>1.172224216</v>
      </c>
      <c r="U18227">
        <v>499128.3824</v>
      </c>
      <c r="V18227" t="s">
        <v>54</v>
      </c>
      <c r="W18227" t="s">
        <v>47</v>
      </c>
    </row>
    <row r="18228" spans="1:23" x14ac:dyDescent="0.25">
      <c r="A18228" s="92">
        <v>8784</v>
      </c>
      <c r="B18228" s="92">
        <v>0</v>
      </c>
      <c r="C18228" s="92">
        <v>0</v>
      </c>
      <c r="R18228" s="9">
        <v>43679</v>
      </c>
      <c r="S18228">
        <v>10</v>
      </c>
      <c r="T18228">
        <v>1.2699433490000001</v>
      </c>
      <c r="U18228">
        <v>540736.79810000001</v>
      </c>
      <c r="V18228" t="s">
        <v>54</v>
      </c>
      <c r="W18228" t="s">
        <v>47</v>
      </c>
    </row>
    <row r="18229" spans="1:23" x14ac:dyDescent="0.25">
      <c r="A18229" s="92">
        <v>8784</v>
      </c>
      <c r="B18229" s="92">
        <v>0</v>
      </c>
      <c r="C18229" s="92">
        <v>0</v>
      </c>
      <c r="R18229" s="9">
        <v>43679</v>
      </c>
      <c r="S18229">
        <v>11</v>
      </c>
      <c r="T18229">
        <v>1.385402842</v>
      </c>
      <c r="U18229">
        <v>589898.98860000004</v>
      </c>
      <c r="V18229" t="s">
        <v>54</v>
      </c>
      <c r="W18229" t="s">
        <v>47</v>
      </c>
    </row>
    <row r="18230" spans="1:23" x14ac:dyDescent="0.25">
      <c r="A18230" s="92">
        <v>8784</v>
      </c>
      <c r="B18230" s="92">
        <v>0</v>
      </c>
      <c r="C18230" s="92">
        <v>0</v>
      </c>
      <c r="R18230" s="9">
        <v>43679</v>
      </c>
      <c r="S18230">
        <v>12</v>
      </c>
      <c r="T18230">
        <v>1.4309533169999999</v>
      </c>
      <c r="U18230">
        <v>609294.1986</v>
      </c>
      <c r="V18230" t="s">
        <v>54</v>
      </c>
      <c r="W18230" t="s">
        <v>47</v>
      </c>
    </row>
    <row r="18231" spans="1:23" x14ac:dyDescent="0.25">
      <c r="A18231" s="92">
        <v>8784</v>
      </c>
      <c r="B18231" s="92">
        <v>0</v>
      </c>
      <c r="C18231" s="92">
        <v>0</v>
      </c>
      <c r="R18231" s="9">
        <v>43679</v>
      </c>
      <c r="S18231">
        <v>13</v>
      </c>
      <c r="T18231">
        <v>1.4159418930000001</v>
      </c>
      <c r="U18231">
        <v>602902.39410000003</v>
      </c>
      <c r="V18231" t="s">
        <v>54</v>
      </c>
      <c r="W18231" t="s">
        <v>47</v>
      </c>
    </row>
    <row r="18232" spans="1:23" x14ac:dyDescent="0.25">
      <c r="A18232" s="92">
        <v>8784</v>
      </c>
      <c r="B18232" s="92">
        <v>0</v>
      </c>
      <c r="C18232" s="92">
        <v>0</v>
      </c>
      <c r="R18232" s="9">
        <v>43679</v>
      </c>
      <c r="S18232">
        <v>14</v>
      </c>
      <c r="T18232">
        <v>1.350947052</v>
      </c>
      <c r="U18232">
        <v>575227.85069999995</v>
      </c>
      <c r="V18232" t="s">
        <v>54</v>
      </c>
      <c r="W18232" t="s">
        <v>47</v>
      </c>
    </row>
    <row r="18233" spans="1:23" x14ac:dyDescent="0.25">
      <c r="A18233" s="92">
        <v>8784</v>
      </c>
      <c r="B18233" s="92">
        <v>0</v>
      </c>
      <c r="C18233" s="92">
        <v>0</v>
      </c>
      <c r="R18233" s="9">
        <v>43679</v>
      </c>
      <c r="S18233">
        <v>15</v>
      </c>
      <c r="T18233">
        <v>1.353100543</v>
      </c>
      <c r="U18233">
        <v>576144.799</v>
      </c>
      <c r="V18233" t="s">
        <v>54</v>
      </c>
      <c r="W18233" t="s">
        <v>47</v>
      </c>
    </row>
    <row r="18234" spans="1:23" x14ac:dyDescent="0.25">
      <c r="A18234" s="92">
        <v>8784</v>
      </c>
      <c r="B18234" s="92">
        <v>0</v>
      </c>
      <c r="C18234" s="92">
        <v>0</v>
      </c>
      <c r="R18234" s="9">
        <v>43679</v>
      </c>
      <c r="S18234">
        <v>16</v>
      </c>
      <c r="T18234">
        <v>1.450788145</v>
      </c>
      <c r="U18234">
        <v>617739.7892</v>
      </c>
      <c r="V18234" t="s">
        <v>54</v>
      </c>
      <c r="W18234" t="s">
        <v>47</v>
      </c>
    </row>
    <row r="18235" spans="1:23" x14ac:dyDescent="0.25">
      <c r="A18235" s="92">
        <v>8784</v>
      </c>
      <c r="B18235" s="92">
        <v>0</v>
      </c>
      <c r="C18235" s="92">
        <v>0</v>
      </c>
      <c r="R18235" s="9">
        <v>43679</v>
      </c>
      <c r="S18235">
        <v>17</v>
      </c>
      <c r="T18235">
        <v>1.6743937849999999</v>
      </c>
      <c r="U18235">
        <v>712950.17619999999</v>
      </c>
      <c r="V18235" t="s">
        <v>54</v>
      </c>
      <c r="W18235" t="s">
        <v>47</v>
      </c>
    </row>
    <row r="18236" spans="1:23" x14ac:dyDescent="0.25">
      <c r="A18236" s="92">
        <v>8784</v>
      </c>
      <c r="B18236" s="92">
        <v>0</v>
      </c>
      <c r="C18236" s="92">
        <v>0</v>
      </c>
      <c r="R18236" s="9">
        <v>43679</v>
      </c>
      <c r="S18236">
        <v>18</v>
      </c>
      <c r="T18236">
        <v>1.829055119</v>
      </c>
      <c r="U18236">
        <v>778804.35329999996</v>
      </c>
      <c r="V18236" t="s">
        <v>54</v>
      </c>
      <c r="W18236" t="s">
        <v>47</v>
      </c>
    </row>
    <row r="18237" spans="1:23" x14ac:dyDescent="0.25">
      <c r="A18237" s="92">
        <v>8784</v>
      </c>
      <c r="B18237" s="92">
        <v>0</v>
      </c>
      <c r="C18237" s="92">
        <v>0</v>
      </c>
      <c r="R18237" s="9">
        <v>43679</v>
      </c>
      <c r="S18237">
        <v>19</v>
      </c>
      <c r="T18237">
        <v>1.901022784</v>
      </c>
      <c r="U18237">
        <v>809447.89749999996</v>
      </c>
      <c r="V18237" t="s">
        <v>54</v>
      </c>
      <c r="W18237" t="s">
        <v>47</v>
      </c>
    </row>
    <row r="18238" spans="1:23" x14ac:dyDescent="0.25">
      <c r="A18238" s="92">
        <v>8784</v>
      </c>
      <c r="B18238" s="92">
        <v>0</v>
      </c>
      <c r="C18238" s="92">
        <v>0</v>
      </c>
      <c r="R18238" s="9">
        <v>43679</v>
      </c>
      <c r="S18238">
        <v>20</v>
      </c>
      <c r="T18238">
        <v>1.8374383910000001</v>
      </c>
      <c r="U18238">
        <v>782373.91709999996</v>
      </c>
      <c r="V18238" t="s">
        <v>54</v>
      </c>
      <c r="W18238" t="s">
        <v>47</v>
      </c>
    </row>
    <row r="18239" spans="1:23" x14ac:dyDescent="0.25">
      <c r="A18239" s="92">
        <v>8784</v>
      </c>
      <c r="B18239" s="92">
        <v>0</v>
      </c>
      <c r="C18239" s="92">
        <v>0</v>
      </c>
      <c r="R18239" s="9">
        <v>43679</v>
      </c>
      <c r="S18239">
        <v>21</v>
      </c>
      <c r="T18239">
        <v>1.7802836989999999</v>
      </c>
      <c r="U18239">
        <v>758037.6777</v>
      </c>
      <c r="V18239" t="s">
        <v>54</v>
      </c>
      <c r="W18239" t="s">
        <v>47</v>
      </c>
    </row>
    <row r="18240" spans="1:23" x14ac:dyDescent="0.25">
      <c r="A18240" s="92">
        <v>8784</v>
      </c>
      <c r="B18240" s="92">
        <v>0</v>
      </c>
      <c r="C18240" s="92">
        <v>0</v>
      </c>
      <c r="R18240" s="9">
        <v>43679</v>
      </c>
      <c r="S18240">
        <v>22</v>
      </c>
      <c r="T18240">
        <v>1.6925305070000001</v>
      </c>
      <c r="U18240">
        <v>720672.71959999995</v>
      </c>
      <c r="V18240" t="s">
        <v>54</v>
      </c>
      <c r="W18240" t="s">
        <v>47</v>
      </c>
    </row>
    <row r="18241" spans="1:23" x14ac:dyDescent="0.25">
      <c r="A18241" s="92">
        <v>8784</v>
      </c>
      <c r="B18241" s="92">
        <v>0</v>
      </c>
      <c r="C18241" s="92">
        <v>0</v>
      </c>
      <c r="R18241" s="9">
        <v>43679</v>
      </c>
      <c r="S18241">
        <v>23</v>
      </c>
      <c r="T18241">
        <v>1.6165851099999999</v>
      </c>
      <c r="U18241">
        <v>688335.47329999995</v>
      </c>
      <c r="V18241" t="s">
        <v>54</v>
      </c>
      <c r="W18241" t="s">
        <v>47</v>
      </c>
    </row>
    <row r="18242" spans="1:23" x14ac:dyDescent="0.25">
      <c r="A18242" s="92">
        <v>8784</v>
      </c>
      <c r="B18242" s="92">
        <v>0</v>
      </c>
      <c r="C18242" s="92">
        <v>0</v>
      </c>
      <c r="R18242" s="9">
        <v>43679</v>
      </c>
      <c r="S18242">
        <v>24</v>
      </c>
      <c r="T18242">
        <v>1.4448577520000001</v>
      </c>
      <c r="U18242">
        <v>615214.65119999996</v>
      </c>
      <c r="V18242" t="s">
        <v>54</v>
      </c>
      <c r="W18242" t="s">
        <v>47</v>
      </c>
    </row>
    <row r="18243" spans="1:23" x14ac:dyDescent="0.25">
      <c r="A18243" s="92">
        <v>8784</v>
      </c>
      <c r="B18243" s="92">
        <v>0</v>
      </c>
      <c r="C18243" s="92">
        <v>0</v>
      </c>
      <c r="R18243" s="9">
        <v>43680</v>
      </c>
      <c r="S18243">
        <v>1</v>
      </c>
      <c r="T18243">
        <v>1.2917966009999999</v>
      </c>
      <c r="U18243">
        <v>550041.82530000003</v>
      </c>
      <c r="V18243" t="s">
        <v>54</v>
      </c>
      <c r="W18243" t="s">
        <v>47</v>
      </c>
    </row>
    <row r="18244" spans="1:23" x14ac:dyDescent="0.25">
      <c r="A18244" s="92">
        <v>8784</v>
      </c>
      <c r="B18244" s="92">
        <v>0</v>
      </c>
      <c r="C18244" s="92">
        <v>0</v>
      </c>
      <c r="R18244" s="9">
        <v>43680</v>
      </c>
      <c r="S18244">
        <v>2</v>
      </c>
      <c r="T18244">
        <v>1.1634705489999999</v>
      </c>
      <c r="U18244">
        <v>495401.10609999998</v>
      </c>
      <c r="V18244" t="s">
        <v>54</v>
      </c>
      <c r="W18244" t="s">
        <v>47</v>
      </c>
    </row>
    <row r="18245" spans="1:23" x14ac:dyDescent="0.25">
      <c r="A18245" s="92">
        <v>8784</v>
      </c>
      <c r="B18245" s="92">
        <v>0</v>
      </c>
      <c r="C18245" s="92">
        <v>0</v>
      </c>
      <c r="R18245" s="9">
        <v>43680</v>
      </c>
      <c r="S18245">
        <v>3</v>
      </c>
      <c r="T18245">
        <v>1.056778333</v>
      </c>
      <c r="U18245">
        <v>449971.98710000003</v>
      </c>
      <c r="V18245" t="s">
        <v>54</v>
      </c>
      <c r="W18245" t="s">
        <v>47</v>
      </c>
    </row>
    <row r="18246" spans="1:23" x14ac:dyDescent="0.25">
      <c r="A18246" s="92">
        <v>8784</v>
      </c>
      <c r="B18246" s="92">
        <v>0</v>
      </c>
      <c r="C18246" s="92">
        <v>0</v>
      </c>
      <c r="R18246" s="9">
        <v>43680</v>
      </c>
      <c r="S18246">
        <v>4</v>
      </c>
      <c r="T18246">
        <v>1.0002189480000001</v>
      </c>
      <c r="U18246">
        <v>425889.22710000002</v>
      </c>
      <c r="V18246" t="s">
        <v>54</v>
      </c>
      <c r="W18246" t="s">
        <v>47</v>
      </c>
    </row>
    <row r="18247" spans="1:23" x14ac:dyDescent="0.25">
      <c r="A18247" s="92">
        <v>8784</v>
      </c>
      <c r="B18247" s="92">
        <v>0</v>
      </c>
      <c r="C18247" s="92">
        <v>0</v>
      </c>
      <c r="R18247" s="9">
        <v>43680</v>
      </c>
      <c r="S18247">
        <v>5</v>
      </c>
      <c r="T18247">
        <v>0.94603240290000001</v>
      </c>
      <c r="U18247">
        <v>402816.81300000002</v>
      </c>
      <c r="V18247" t="s">
        <v>54</v>
      </c>
      <c r="W18247" t="s">
        <v>47</v>
      </c>
    </row>
    <row r="18248" spans="1:23" x14ac:dyDescent="0.25">
      <c r="A18248" s="92">
        <v>8784</v>
      </c>
      <c r="B18248" s="92">
        <v>0</v>
      </c>
      <c r="C18248" s="92">
        <v>0</v>
      </c>
      <c r="R18248" s="9">
        <v>43680</v>
      </c>
      <c r="S18248">
        <v>6</v>
      </c>
      <c r="T18248">
        <v>0.93797566229999996</v>
      </c>
      <c r="U18248">
        <v>399386.28509999998</v>
      </c>
      <c r="V18248" t="s">
        <v>54</v>
      </c>
      <c r="W18248" t="s">
        <v>47</v>
      </c>
    </row>
    <row r="18249" spans="1:23" x14ac:dyDescent="0.25">
      <c r="A18249" s="92">
        <v>8784</v>
      </c>
      <c r="B18249" s="92">
        <v>0</v>
      </c>
      <c r="C18249" s="92">
        <v>0</v>
      </c>
      <c r="R18249" s="9">
        <v>43680</v>
      </c>
      <c r="S18249">
        <v>7</v>
      </c>
      <c r="T18249">
        <v>0.93588470999999995</v>
      </c>
      <c r="U18249">
        <v>398495.96600000001</v>
      </c>
      <c r="V18249" t="s">
        <v>54</v>
      </c>
      <c r="W18249" t="s">
        <v>47</v>
      </c>
    </row>
    <row r="18250" spans="1:23" x14ac:dyDescent="0.25">
      <c r="A18250" s="92">
        <v>8784</v>
      </c>
      <c r="B18250" s="92">
        <v>0</v>
      </c>
      <c r="C18250" s="92">
        <v>0</v>
      </c>
      <c r="R18250" s="9">
        <v>43680</v>
      </c>
      <c r="S18250">
        <v>8</v>
      </c>
      <c r="T18250">
        <v>1.0192370980000001</v>
      </c>
      <c r="U18250">
        <v>433987.07929999998</v>
      </c>
      <c r="V18250" t="s">
        <v>54</v>
      </c>
      <c r="W18250" t="s">
        <v>47</v>
      </c>
    </row>
    <row r="18251" spans="1:23" x14ac:dyDescent="0.25">
      <c r="A18251" s="92">
        <v>8784</v>
      </c>
      <c r="B18251" s="92">
        <v>0</v>
      </c>
      <c r="C18251" s="92">
        <v>0</v>
      </c>
      <c r="R18251" s="9">
        <v>43680</v>
      </c>
      <c r="S18251">
        <v>9</v>
      </c>
      <c r="T18251">
        <v>1.2006670079999999</v>
      </c>
      <c r="U18251">
        <v>511239.20939999999</v>
      </c>
      <c r="V18251" t="s">
        <v>54</v>
      </c>
      <c r="W18251" t="s">
        <v>47</v>
      </c>
    </row>
    <row r="18252" spans="1:23" x14ac:dyDescent="0.25">
      <c r="A18252" s="92">
        <v>8784</v>
      </c>
      <c r="B18252" s="92">
        <v>0</v>
      </c>
      <c r="C18252" s="92">
        <v>0</v>
      </c>
      <c r="R18252" s="9">
        <v>43680</v>
      </c>
      <c r="S18252">
        <v>10</v>
      </c>
      <c r="T18252">
        <v>1.4231786369999999</v>
      </c>
      <c r="U18252">
        <v>605983.77080000006</v>
      </c>
      <c r="V18252" t="s">
        <v>54</v>
      </c>
      <c r="W18252" t="s">
        <v>47</v>
      </c>
    </row>
    <row r="18253" spans="1:23" x14ac:dyDescent="0.25">
      <c r="A18253" s="92">
        <v>8784</v>
      </c>
      <c r="B18253" s="92">
        <v>0</v>
      </c>
      <c r="C18253" s="92">
        <v>0</v>
      </c>
      <c r="R18253" s="9">
        <v>43680</v>
      </c>
      <c r="S18253">
        <v>11</v>
      </c>
      <c r="T18253">
        <v>1.6639700340000001</v>
      </c>
      <c r="U18253">
        <v>708511.78469999996</v>
      </c>
      <c r="V18253" t="s">
        <v>54</v>
      </c>
      <c r="W18253" t="s">
        <v>47</v>
      </c>
    </row>
    <row r="18254" spans="1:23" x14ac:dyDescent="0.25">
      <c r="A18254" s="92">
        <v>8784</v>
      </c>
      <c r="B18254" s="92">
        <v>0</v>
      </c>
      <c r="C18254" s="92">
        <v>0</v>
      </c>
      <c r="R18254" s="9">
        <v>43680</v>
      </c>
      <c r="S18254">
        <v>12</v>
      </c>
      <c r="T18254">
        <v>1.9446722380000001</v>
      </c>
      <c r="U18254">
        <v>828033.66029999999</v>
      </c>
      <c r="V18254" t="s">
        <v>54</v>
      </c>
      <c r="W18254" t="s">
        <v>47</v>
      </c>
    </row>
    <row r="18255" spans="1:23" x14ac:dyDescent="0.25">
      <c r="A18255" s="92">
        <v>8784</v>
      </c>
      <c r="B18255" s="92">
        <v>0</v>
      </c>
      <c r="C18255" s="92">
        <v>0</v>
      </c>
      <c r="R18255" s="9">
        <v>43680</v>
      </c>
      <c r="S18255">
        <v>13</v>
      </c>
      <c r="T18255">
        <v>2.1982766279999999</v>
      </c>
      <c r="U18255">
        <v>936017.39529999997</v>
      </c>
      <c r="V18255" t="s">
        <v>54</v>
      </c>
      <c r="W18255" t="s">
        <v>47</v>
      </c>
    </row>
    <row r="18256" spans="1:23" x14ac:dyDescent="0.25">
      <c r="A18256" s="92">
        <v>8784</v>
      </c>
      <c r="B18256" s="92">
        <v>0</v>
      </c>
      <c r="C18256" s="92">
        <v>0</v>
      </c>
      <c r="R18256" s="9">
        <v>43680</v>
      </c>
      <c r="S18256">
        <v>14</v>
      </c>
      <c r="T18256">
        <v>2.4543702299999999</v>
      </c>
      <c r="U18256">
        <v>1045061.027</v>
      </c>
      <c r="V18256" t="s">
        <v>54</v>
      </c>
      <c r="W18256" t="s">
        <v>47</v>
      </c>
    </row>
    <row r="18257" spans="1:23" x14ac:dyDescent="0.25">
      <c r="A18257" s="92">
        <v>8784</v>
      </c>
      <c r="B18257" s="92">
        <v>0</v>
      </c>
      <c r="C18257" s="92">
        <v>0</v>
      </c>
      <c r="R18257" s="9">
        <v>43680</v>
      </c>
      <c r="S18257">
        <v>15</v>
      </c>
      <c r="T18257">
        <v>2.6288114029999998</v>
      </c>
      <c r="U18257">
        <v>1119337.3799999999</v>
      </c>
      <c r="V18257" t="s">
        <v>54</v>
      </c>
      <c r="W18257" t="s">
        <v>47</v>
      </c>
    </row>
    <row r="18258" spans="1:23" x14ac:dyDescent="0.25">
      <c r="A18258" s="92">
        <v>8784</v>
      </c>
      <c r="B18258" s="92">
        <v>0</v>
      </c>
      <c r="C18258" s="92">
        <v>0</v>
      </c>
      <c r="R18258" s="9">
        <v>43680</v>
      </c>
      <c r="S18258">
        <v>16</v>
      </c>
      <c r="T18258">
        <v>2.7404298659999999</v>
      </c>
      <c r="U18258">
        <v>1166864.075</v>
      </c>
      <c r="V18258" t="s">
        <v>54</v>
      </c>
      <c r="W18258" t="s">
        <v>47</v>
      </c>
    </row>
    <row r="18259" spans="1:23" x14ac:dyDescent="0.25">
      <c r="A18259" s="92">
        <v>8784</v>
      </c>
      <c r="B18259" s="92">
        <v>0</v>
      </c>
      <c r="C18259" s="92">
        <v>0</v>
      </c>
      <c r="R18259" s="9">
        <v>43680</v>
      </c>
      <c r="S18259">
        <v>17</v>
      </c>
      <c r="T18259">
        <v>2.7712443910000002</v>
      </c>
      <c r="U18259">
        <v>1179984.777</v>
      </c>
      <c r="V18259" t="s">
        <v>54</v>
      </c>
      <c r="W18259" t="s">
        <v>47</v>
      </c>
    </row>
    <row r="18260" spans="1:23" x14ac:dyDescent="0.25">
      <c r="A18260" s="92">
        <v>8784</v>
      </c>
      <c r="B18260" s="92">
        <v>0</v>
      </c>
      <c r="C18260" s="92">
        <v>0</v>
      </c>
      <c r="R18260" s="9">
        <v>43680</v>
      </c>
      <c r="S18260">
        <v>18</v>
      </c>
      <c r="T18260">
        <v>2.7580882600000001</v>
      </c>
      <c r="U18260">
        <v>1174382.949</v>
      </c>
      <c r="V18260" t="s">
        <v>54</v>
      </c>
      <c r="W18260" t="s">
        <v>47</v>
      </c>
    </row>
    <row r="18261" spans="1:23" x14ac:dyDescent="0.25">
      <c r="A18261" s="92">
        <v>8784</v>
      </c>
      <c r="B18261" s="92">
        <v>0</v>
      </c>
      <c r="C18261" s="92">
        <v>0</v>
      </c>
      <c r="R18261" s="9">
        <v>43680</v>
      </c>
      <c r="S18261">
        <v>19</v>
      </c>
      <c r="T18261">
        <v>2.6791337020000001</v>
      </c>
      <c r="U18261">
        <v>1140764.4140000001</v>
      </c>
      <c r="V18261" t="s">
        <v>54</v>
      </c>
      <c r="W18261" t="s">
        <v>47</v>
      </c>
    </row>
    <row r="18262" spans="1:23" x14ac:dyDescent="0.25">
      <c r="A18262" s="92">
        <v>8784</v>
      </c>
      <c r="B18262" s="92">
        <v>0</v>
      </c>
      <c r="C18262" s="92">
        <v>0</v>
      </c>
      <c r="R18262" s="9">
        <v>43680</v>
      </c>
      <c r="S18262">
        <v>20</v>
      </c>
      <c r="T18262">
        <v>2.5400217710000002</v>
      </c>
      <c r="U18262">
        <v>1081531.1100000001</v>
      </c>
      <c r="V18262" t="s">
        <v>54</v>
      </c>
      <c r="W18262" t="s">
        <v>47</v>
      </c>
    </row>
    <row r="18263" spans="1:23" x14ac:dyDescent="0.25">
      <c r="A18263" s="92">
        <v>8784</v>
      </c>
      <c r="B18263" s="92">
        <v>0</v>
      </c>
      <c r="C18263" s="92">
        <v>0</v>
      </c>
      <c r="R18263" s="9">
        <v>43680</v>
      </c>
      <c r="S18263">
        <v>21</v>
      </c>
      <c r="T18263">
        <v>2.3285779290000002</v>
      </c>
      <c r="U18263">
        <v>991499.16780000005</v>
      </c>
      <c r="V18263" t="s">
        <v>54</v>
      </c>
      <c r="W18263" t="s">
        <v>47</v>
      </c>
    </row>
    <row r="18264" spans="1:23" x14ac:dyDescent="0.25">
      <c r="A18264" s="92">
        <v>8784</v>
      </c>
      <c r="B18264" s="92">
        <v>0</v>
      </c>
      <c r="C18264" s="92">
        <v>0</v>
      </c>
      <c r="R18264" s="9">
        <v>43680</v>
      </c>
      <c r="S18264">
        <v>22</v>
      </c>
      <c r="T18264">
        <v>2.2061652719999998</v>
      </c>
      <c r="U18264">
        <v>939376.34809999994</v>
      </c>
      <c r="V18264" t="s">
        <v>54</v>
      </c>
      <c r="W18264" t="s">
        <v>47</v>
      </c>
    </row>
    <row r="18265" spans="1:23" x14ac:dyDescent="0.25">
      <c r="A18265" s="92">
        <v>8784</v>
      </c>
      <c r="B18265" s="92">
        <v>0</v>
      </c>
      <c r="C18265" s="92">
        <v>0</v>
      </c>
      <c r="R18265" s="9">
        <v>43680</v>
      </c>
      <c r="S18265">
        <v>23</v>
      </c>
      <c r="T18265">
        <v>2.0037881190000002</v>
      </c>
      <c r="U18265">
        <v>853204.96600000001</v>
      </c>
      <c r="V18265" t="s">
        <v>54</v>
      </c>
      <c r="W18265" t="s">
        <v>47</v>
      </c>
    </row>
    <row r="18266" spans="1:23" x14ac:dyDescent="0.25">
      <c r="A18266" s="92">
        <v>8784</v>
      </c>
      <c r="B18266" s="92">
        <v>0</v>
      </c>
      <c r="C18266" s="92">
        <v>0</v>
      </c>
      <c r="R18266" s="9">
        <v>43680</v>
      </c>
      <c r="S18266">
        <v>24</v>
      </c>
      <c r="T18266">
        <v>1.780926784</v>
      </c>
      <c r="U18266">
        <v>758311.50080000004</v>
      </c>
      <c r="V18266" t="s">
        <v>54</v>
      </c>
      <c r="W18266" t="s">
        <v>47</v>
      </c>
    </row>
    <row r="18267" spans="1:23" x14ac:dyDescent="0.25">
      <c r="A18267" s="92">
        <v>8784</v>
      </c>
      <c r="B18267" s="92">
        <v>0</v>
      </c>
      <c r="C18267" s="92">
        <v>0</v>
      </c>
      <c r="R18267" s="9">
        <v>43681</v>
      </c>
      <c r="S18267">
        <v>1</v>
      </c>
      <c r="T18267">
        <v>1.555253918</v>
      </c>
      <c r="U18267">
        <v>662220.89709999994</v>
      </c>
      <c r="V18267" t="s">
        <v>54</v>
      </c>
      <c r="W18267" t="s">
        <v>47</v>
      </c>
    </row>
    <row r="18268" spans="1:23" x14ac:dyDescent="0.25">
      <c r="A18268" s="92">
        <v>8784</v>
      </c>
      <c r="B18268" s="92">
        <v>0</v>
      </c>
      <c r="C18268" s="92">
        <v>0</v>
      </c>
      <c r="R18268" s="9">
        <v>43681</v>
      </c>
      <c r="S18268">
        <v>2</v>
      </c>
      <c r="T18268">
        <v>1.415037265</v>
      </c>
      <c r="U18268">
        <v>602517.20730000001</v>
      </c>
      <c r="V18268" t="s">
        <v>54</v>
      </c>
      <c r="W18268" t="s">
        <v>47</v>
      </c>
    </row>
    <row r="18269" spans="1:23" x14ac:dyDescent="0.25">
      <c r="A18269" s="92">
        <v>8784</v>
      </c>
      <c r="B18269" s="92">
        <v>0</v>
      </c>
      <c r="C18269" s="92">
        <v>0</v>
      </c>
      <c r="R18269" s="9">
        <v>43681</v>
      </c>
      <c r="S18269">
        <v>3</v>
      </c>
      <c r="T18269">
        <v>1.286042023</v>
      </c>
      <c r="U18269">
        <v>547591.54920000001</v>
      </c>
      <c r="V18269" t="s">
        <v>54</v>
      </c>
      <c r="W18269" t="s">
        <v>47</v>
      </c>
    </row>
    <row r="18270" spans="1:23" x14ac:dyDescent="0.25">
      <c r="A18270" s="92">
        <v>8784</v>
      </c>
      <c r="B18270" s="92">
        <v>0</v>
      </c>
      <c r="C18270" s="92">
        <v>0</v>
      </c>
      <c r="R18270" s="9">
        <v>43681</v>
      </c>
      <c r="S18270">
        <v>4</v>
      </c>
      <c r="T18270">
        <v>1.1813417980000001</v>
      </c>
      <c r="U18270">
        <v>503010.61219999997</v>
      </c>
      <c r="V18270" t="s">
        <v>54</v>
      </c>
      <c r="W18270" t="s">
        <v>47</v>
      </c>
    </row>
    <row r="18271" spans="1:23" x14ac:dyDescent="0.25">
      <c r="A18271" s="92">
        <v>8784</v>
      </c>
      <c r="B18271" s="92">
        <v>0</v>
      </c>
      <c r="C18271" s="92">
        <v>0</v>
      </c>
      <c r="R18271" s="9">
        <v>43681</v>
      </c>
      <c r="S18271">
        <v>5</v>
      </c>
      <c r="T18271">
        <v>1.1422920940000001</v>
      </c>
      <c r="U18271">
        <v>486383.40419999999</v>
      </c>
      <c r="V18271" t="s">
        <v>54</v>
      </c>
      <c r="W18271" t="s">
        <v>47</v>
      </c>
    </row>
    <row r="18272" spans="1:23" x14ac:dyDescent="0.25">
      <c r="A18272" s="92">
        <v>8784</v>
      </c>
      <c r="B18272" s="92">
        <v>0</v>
      </c>
      <c r="C18272" s="92">
        <v>0</v>
      </c>
      <c r="R18272" s="9">
        <v>43681</v>
      </c>
      <c r="S18272">
        <v>6</v>
      </c>
      <c r="T18272">
        <v>1.0940843419999999</v>
      </c>
      <c r="U18272">
        <v>465856.73670000001</v>
      </c>
      <c r="V18272" t="s">
        <v>54</v>
      </c>
      <c r="W18272" t="s">
        <v>47</v>
      </c>
    </row>
    <row r="18273" spans="1:23" x14ac:dyDescent="0.25">
      <c r="A18273" s="92">
        <v>8784</v>
      </c>
      <c r="B18273" s="92">
        <v>0</v>
      </c>
      <c r="C18273" s="92">
        <v>0</v>
      </c>
      <c r="R18273" s="9">
        <v>43681</v>
      </c>
      <c r="S18273">
        <v>7</v>
      </c>
      <c r="T18273">
        <v>1.090050449</v>
      </c>
      <c r="U18273">
        <v>464139.12079999998</v>
      </c>
      <c r="V18273" t="s">
        <v>54</v>
      </c>
      <c r="W18273" t="s">
        <v>47</v>
      </c>
    </row>
    <row r="18274" spans="1:23" x14ac:dyDescent="0.25">
      <c r="A18274" s="92">
        <v>8784</v>
      </c>
      <c r="B18274" s="92">
        <v>0</v>
      </c>
      <c r="C18274" s="92">
        <v>0</v>
      </c>
      <c r="R18274" s="9">
        <v>43681</v>
      </c>
      <c r="S18274">
        <v>8</v>
      </c>
      <c r="T18274">
        <v>1.186966255</v>
      </c>
      <c r="U18274">
        <v>505405.48330000002</v>
      </c>
      <c r="V18274" t="s">
        <v>54</v>
      </c>
      <c r="W18274" t="s">
        <v>47</v>
      </c>
    </row>
    <row r="18275" spans="1:23" x14ac:dyDescent="0.25">
      <c r="A18275" s="92">
        <v>8784</v>
      </c>
      <c r="B18275" s="92">
        <v>0</v>
      </c>
      <c r="C18275" s="92">
        <v>0</v>
      </c>
      <c r="R18275" s="9">
        <v>43681</v>
      </c>
      <c r="S18275">
        <v>9</v>
      </c>
      <c r="T18275">
        <v>1.4344746429999999</v>
      </c>
      <c r="U18275">
        <v>610793.5649</v>
      </c>
      <c r="V18275" t="s">
        <v>54</v>
      </c>
      <c r="W18275" t="s">
        <v>47</v>
      </c>
    </row>
    <row r="18276" spans="1:23" x14ac:dyDescent="0.25">
      <c r="A18276" s="92">
        <v>8784</v>
      </c>
      <c r="B18276" s="92">
        <v>0</v>
      </c>
      <c r="C18276" s="92">
        <v>0</v>
      </c>
      <c r="R18276" s="9">
        <v>43681</v>
      </c>
      <c r="S18276">
        <v>10</v>
      </c>
      <c r="T18276">
        <v>1.7364950370000001</v>
      </c>
      <c r="U18276">
        <v>739392.6409</v>
      </c>
      <c r="V18276" t="s">
        <v>54</v>
      </c>
      <c r="W18276" t="s">
        <v>47</v>
      </c>
    </row>
    <row r="18277" spans="1:23" x14ac:dyDescent="0.25">
      <c r="A18277" s="92">
        <v>8784</v>
      </c>
      <c r="B18277" s="92">
        <v>0</v>
      </c>
      <c r="C18277" s="92">
        <v>0</v>
      </c>
      <c r="R18277" s="9">
        <v>43681</v>
      </c>
      <c r="S18277">
        <v>11</v>
      </c>
      <c r="T18277">
        <v>2.0704662319999998</v>
      </c>
      <c r="U18277">
        <v>881596.23990000004</v>
      </c>
      <c r="V18277" t="s">
        <v>54</v>
      </c>
      <c r="W18277" t="s">
        <v>47</v>
      </c>
    </row>
    <row r="18278" spans="1:23" x14ac:dyDescent="0.25">
      <c r="A18278" s="92">
        <v>8784</v>
      </c>
      <c r="B18278" s="92">
        <v>0</v>
      </c>
      <c r="C18278" s="92">
        <v>0</v>
      </c>
      <c r="R18278" s="9">
        <v>43681</v>
      </c>
      <c r="S18278">
        <v>12</v>
      </c>
      <c r="T18278">
        <v>2.3264561189999999</v>
      </c>
      <c r="U18278">
        <v>990595.7095</v>
      </c>
      <c r="V18278" t="s">
        <v>54</v>
      </c>
      <c r="W18278" t="s">
        <v>47</v>
      </c>
    </row>
    <row r="18279" spans="1:23" x14ac:dyDescent="0.25">
      <c r="A18279" s="92">
        <v>8784</v>
      </c>
      <c r="B18279" s="92">
        <v>0</v>
      </c>
      <c r="C18279" s="92">
        <v>0</v>
      </c>
      <c r="R18279" s="9">
        <v>43681</v>
      </c>
      <c r="S18279">
        <v>13</v>
      </c>
      <c r="T18279">
        <v>2.6001464580000002</v>
      </c>
      <c r="U18279">
        <v>1107131.9609999999</v>
      </c>
      <c r="V18279" t="s">
        <v>54</v>
      </c>
      <c r="W18279" t="s">
        <v>47</v>
      </c>
    </row>
    <row r="18280" spans="1:23" x14ac:dyDescent="0.25">
      <c r="A18280" s="92">
        <v>8784</v>
      </c>
      <c r="B18280" s="92">
        <v>0</v>
      </c>
      <c r="C18280" s="92">
        <v>0</v>
      </c>
      <c r="R18280" s="9">
        <v>43681</v>
      </c>
      <c r="S18280">
        <v>14</v>
      </c>
      <c r="T18280">
        <v>2.7912054350000002</v>
      </c>
      <c r="U18280">
        <v>1188484.1100000001</v>
      </c>
      <c r="V18280" t="s">
        <v>54</v>
      </c>
      <c r="W18280" t="s">
        <v>47</v>
      </c>
    </row>
    <row r="18281" spans="1:23" x14ac:dyDescent="0.25">
      <c r="A18281" s="92">
        <v>8784</v>
      </c>
      <c r="B18281" s="92">
        <v>0</v>
      </c>
      <c r="C18281" s="92">
        <v>0</v>
      </c>
      <c r="R18281" s="9">
        <v>43681</v>
      </c>
      <c r="S18281">
        <v>15</v>
      </c>
      <c r="T18281">
        <v>3.0043657010000002</v>
      </c>
      <c r="U18281">
        <v>1279246.898</v>
      </c>
      <c r="V18281" t="s">
        <v>54</v>
      </c>
      <c r="W18281" t="s">
        <v>47</v>
      </c>
    </row>
    <row r="18282" spans="1:23" x14ac:dyDescent="0.25">
      <c r="A18282" s="92">
        <v>8784</v>
      </c>
      <c r="B18282" s="92">
        <v>0</v>
      </c>
      <c r="C18282" s="92">
        <v>0</v>
      </c>
      <c r="R18282" s="9">
        <v>43681</v>
      </c>
      <c r="S18282">
        <v>16</v>
      </c>
      <c r="T18282">
        <v>3.0728578959999999</v>
      </c>
      <c r="U18282">
        <v>1308410.601</v>
      </c>
      <c r="V18282" t="s">
        <v>54</v>
      </c>
      <c r="W18282" t="s">
        <v>47</v>
      </c>
    </row>
    <row r="18283" spans="1:23" x14ac:dyDescent="0.25">
      <c r="A18283" s="92">
        <v>8784</v>
      </c>
      <c r="B18283" s="92">
        <v>0</v>
      </c>
      <c r="C18283" s="92">
        <v>0</v>
      </c>
      <c r="R18283" s="9">
        <v>43681</v>
      </c>
      <c r="S18283">
        <v>17</v>
      </c>
      <c r="T18283">
        <v>3.1972966920000001</v>
      </c>
      <c r="U18283">
        <v>1361396.142</v>
      </c>
      <c r="V18283" t="s">
        <v>54</v>
      </c>
      <c r="W18283" t="s">
        <v>47</v>
      </c>
    </row>
    <row r="18284" spans="1:23" x14ac:dyDescent="0.25">
      <c r="A18284" s="92">
        <v>8784</v>
      </c>
      <c r="B18284" s="92">
        <v>0</v>
      </c>
      <c r="C18284" s="92">
        <v>0</v>
      </c>
      <c r="R18284" s="9">
        <v>43681</v>
      </c>
      <c r="S18284">
        <v>18</v>
      </c>
      <c r="T18284">
        <v>3.177546033</v>
      </c>
      <c r="U18284">
        <v>1352986.3910000001</v>
      </c>
      <c r="V18284" t="s">
        <v>54</v>
      </c>
      <c r="W18284" t="s">
        <v>47</v>
      </c>
    </row>
    <row r="18285" spans="1:23" x14ac:dyDescent="0.25">
      <c r="A18285" s="92">
        <v>8784</v>
      </c>
      <c r="B18285" s="92">
        <v>0</v>
      </c>
      <c r="C18285" s="92">
        <v>0</v>
      </c>
      <c r="R18285" s="9">
        <v>43681</v>
      </c>
      <c r="S18285">
        <v>19</v>
      </c>
      <c r="T18285">
        <v>3.1078491220000002</v>
      </c>
      <c r="U18285">
        <v>1323309.7250000001</v>
      </c>
      <c r="V18285" t="s">
        <v>54</v>
      </c>
      <c r="W18285" t="s">
        <v>47</v>
      </c>
    </row>
    <row r="18286" spans="1:23" x14ac:dyDescent="0.25">
      <c r="A18286" s="92">
        <v>8784</v>
      </c>
      <c r="B18286" s="92">
        <v>0</v>
      </c>
      <c r="C18286" s="92">
        <v>0</v>
      </c>
      <c r="R18286" s="9">
        <v>43681</v>
      </c>
      <c r="S18286">
        <v>20</v>
      </c>
      <c r="T18286">
        <v>2.9513095300000001</v>
      </c>
      <c r="U18286">
        <v>1256655.7919999999</v>
      </c>
      <c r="V18286" t="s">
        <v>54</v>
      </c>
      <c r="W18286" t="s">
        <v>47</v>
      </c>
    </row>
    <row r="18287" spans="1:23" x14ac:dyDescent="0.25">
      <c r="A18287" s="92">
        <v>8784</v>
      </c>
      <c r="B18287" s="92">
        <v>0</v>
      </c>
      <c r="C18287" s="92">
        <v>0</v>
      </c>
      <c r="R18287" s="9">
        <v>43681</v>
      </c>
      <c r="S18287">
        <v>21</v>
      </c>
      <c r="T18287">
        <v>2.817548838</v>
      </c>
      <c r="U18287">
        <v>1199701.0249999999</v>
      </c>
      <c r="V18287" t="s">
        <v>54</v>
      </c>
      <c r="W18287" t="s">
        <v>47</v>
      </c>
    </row>
    <row r="18288" spans="1:23" x14ac:dyDescent="0.25">
      <c r="A18288" s="92">
        <v>8784</v>
      </c>
      <c r="B18288" s="92">
        <v>0</v>
      </c>
      <c r="C18288" s="92">
        <v>0</v>
      </c>
      <c r="R18288" s="9">
        <v>43681</v>
      </c>
      <c r="S18288">
        <v>22</v>
      </c>
      <c r="T18288">
        <v>2.6306284409999998</v>
      </c>
      <c r="U18288">
        <v>1120111.068</v>
      </c>
      <c r="V18288" t="s">
        <v>54</v>
      </c>
      <c r="W18288" t="s">
        <v>47</v>
      </c>
    </row>
    <row r="18289" spans="1:23" x14ac:dyDescent="0.25">
      <c r="A18289" s="92">
        <v>8784</v>
      </c>
      <c r="B18289" s="92">
        <v>0</v>
      </c>
      <c r="C18289" s="92">
        <v>0</v>
      </c>
      <c r="R18289" s="9">
        <v>43681</v>
      </c>
      <c r="S18289">
        <v>23</v>
      </c>
      <c r="T18289">
        <v>2.377545536</v>
      </c>
      <c r="U18289">
        <v>1012349.379</v>
      </c>
      <c r="V18289" t="s">
        <v>54</v>
      </c>
      <c r="W18289" t="s">
        <v>47</v>
      </c>
    </row>
    <row r="18290" spans="1:23" x14ac:dyDescent="0.25">
      <c r="A18290" s="92">
        <v>8784</v>
      </c>
      <c r="B18290" s="92">
        <v>0</v>
      </c>
      <c r="C18290" s="92">
        <v>0</v>
      </c>
      <c r="R18290" s="9">
        <v>43681</v>
      </c>
      <c r="S18290">
        <v>24</v>
      </c>
      <c r="T18290">
        <v>2.0478885920000001</v>
      </c>
      <c r="U18290">
        <v>871982.77099999995</v>
      </c>
      <c r="V18290" t="s">
        <v>54</v>
      </c>
      <c r="W18290" t="s">
        <v>47</v>
      </c>
    </row>
    <row r="18291" spans="1:23" x14ac:dyDescent="0.25">
      <c r="A18291" s="92">
        <v>8784</v>
      </c>
      <c r="B18291" s="92">
        <v>0</v>
      </c>
      <c r="C18291" s="92">
        <v>0</v>
      </c>
      <c r="R18291" s="9">
        <v>43682</v>
      </c>
      <c r="S18291">
        <v>1</v>
      </c>
      <c r="T18291">
        <v>1.7821712080000001</v>
      </c>
      <c r="U18291">
        <v>758841.37159999995</v>
      </c>
      <c r="V18291" t="s">
        <v>54</v>
      </c>
      <c r="W18291" t="s">
        <v>47</v>
      </c>
    </row>
    <row r="18292" spans="1:23" x14ac:dyDescent="0.25">
      <c r="A18292" s="92">
        <v>8784</v>
      </c>
      <c r="B18292" s="92">
        <v>0</v>
      </c>
      <c r="C18292" s="92">
        <v>0</v>
      </c>
      <c r="R18292" s="9">
        <v>43682</v>
      </c>
      <c r="S18292">
        <v>2</v>
      </c>
      <c r="T18292">
        <v>1.561542242</v>
      </c>
      <c r="U18292">
        <v>664898.44070000004</v>
      </c>
      <c r="V18292" t="s">
        <v>54</v>
      </c>
      <c r="W18292" t="s">
        <v>47</v>
      </c>
    </row>
    <row r="18293" spans="1:23" x14ac:dyDescent="0.25">
      <c r="A18293" s="92">
        <v>8784</v>
      </c>
      <c r="B18293" s="92">
        <v>0</v>
      </c>
      <c r="C18293" s="92">
        <v>0</v>
      </c>
      <c r="R18293" s="9">
        <v>43682</v>
      </c>
      <c r="S18293">
        <v>3</v>
      </c>
      <c r="T18293">
        <v>1.4218514609999999</v>
      </c>
      <c r="U18293">
        <v>605418.66480000003</v>
      </c>
      <c r="V18293" t="s">
        <v>54</v>
      </c>
      <c r="W18293" t="s">
        <v>47</v>
      </c>
    </row>
    <row r="18294" spans="1:23" x14ac:dyDescent="0.25">
      <c r="A18294" s="92">
        <v>8784</v>
      </c>
      <c r="B18294" s="92">
        <v>0</v>
      </c>
      <c r="C18294" s="92">
        <v>0</v>
      </c>
      <c r="R18294" s="9">
        <v>43682</v>
      </c>
      <c r="S18294">
        <v>4</v>
      </c>
      <c r="T18294">
        <v>1.292621094</v>
      </c>
      <c r="U18294">
        <v>550392.89139999996</v>
      </c>
      <c r="V18294" t="s">
        <v>54</v>
      </c>
      <c r="W18294" t="s">
        <v>47</v>
      </c>
    </row>
    <row r="18295" spans="1:23" x14ac:dyDescent="0.25">
      <c r="A18295" s="92">
        <v>8784</v>
      </c>
      <c r="B18295" s="92">
        <v>0</v>
      </c>
      <c r="C18295" s="92">
        <v>0</v>
      </c>
      <c r="R18295" s="9">
        <v>43682</v>
      </c>
      <c r="S18295">
        <v>5</v>
      </c>
      <c r="T18295">
        <v>1.2245397840000001</v>
      </c>
      <c r="U18295">
        <v>521404.14169999998</v>
      </c>
      <c r="V18295" t="s">
        <v>54</v>
      </c>
      <c r="W18295" t="s">
        <v>47</v>
      </c>
    </row>
    <row r="18296" spans="1:23" x14ac:dyDescent="0.25">
      <c r="A18296" s="92">
        <v>8784</v>
      </c>
      <c r="B18296" s="92">
        <v>0</v>
      </c>
      <c r="C18296" s="92">
        <v>0</v>
      </c>
      <c r="R18296" s="9">
        <v>43682</v>
      </c>
      <c r="S18296">
        <v>6</v>
      </c>
      <c r="T18296">
        <v>1.2048097579999999</v>
      </c>
      <c r="U18296">
        <v>513003.17589999997</v>
      </c>
      <c r="V18296" t="s">
        <v>54</v>
      </c>
      <c r="W18296" t="s">
        <v>47</v>
      </c>
    </row>
    <row r="18297" spans="1:23" x14ac:dyDescent="0.25">
      <c r="A18297" s="92">
        <v>8784</v>
      </c>
      <c r="B18297" s="92">
        <v>0</v>
      </c>
      <c r="C18297" s="92">
        <v>0</v>
      </c>
      <c r="R18297" s="9">
        <v>43682</v>
      </c>
      <c r="S18297">
        <v>7</v>
      </c>
      <c r="T18297">
        <v>1.279768566</v>
      </c>
      <c r="U18297">
        <v>544920.33620000002</v>
      </c>
      <c r="V18297" t="s">
        <v>54</v>
      </c>
      <c r="W18297" t="s">
        <v>47</v>
      </c>
    </row>
    <row r="18298" spans="1:23" x14ac:dyDescent="0.25">
      <c r="A18298" s="92">
        <v>8784</v>
      </c>
      <c r="B18298" s="92">
        <v>0</v>
      </c>
      <c r="C18298" s="92">
        <v>0</v>
      </c>
      <c r="R18298" s="9">
        <v>43682</v>
      </c>
      <c r="S18298">
        <v>8</v>
      </c>
      <c r="T18298">
        <v>1.2576459170000001</v>
      </c>
      <c r="U18298">
        <v>535500.60069999995</v>
      </c>
      <c r="V18298" t="s">
        <v>54</v>
      </c>
      <c r="W18298" t="s">
        <v>47</v>
      </c>
    </row>
    <row r="18299" spans="1:23" x14ac:dyDescent="0.25">
      <c r="A18299" s="92">
        <v>8784</v>
      </c>
      <c r="B18299" s="92">
        <v>0</v>
      </c>
      <c r="C18299" s="92">
        <v>0</v>
      </c>
      <c r="R18299" s="9">
        <v>43682</v>
      </c>
      <c r="S18299">
        <v>9</v>
      </c>
      <c r="T18299">
        <v>1.282099578</v>
      </c>
      <c r="U18299">
        <v>545912.87199999997</v>
      </c>
      <c r="V18299" t="s">
        <v>54</v>
      </c>
      <c r="W18299" t="s">
        <v>47</v>
      </c>
    </row>
    <row r="18300" spans="1:23" x14ac:dyDescent="0.25">
      <c r="A18300" s="92">
        <v>8784</v>
      </c>
      <c r="B18300" s="92">
        <v>0</v>
      </c>
      <c r="C18300" s="92">
        <v>0</v>
      </c>
      <c r="R18300" s="9">
        <v>43682</v>
      </c>
      <c r="S18300">
        <v>10</v>
      </c>
      <c r="T18300">
        <v>1.4662217689999999</v>
      </c>
      <c r="U18300">
        <v>624311.36419999995</v>
      </c>
      <c r="V18300" t="s">
        <v>54</v>
      </c>
      <c r="W18300" t="s">
        <v>47</v>
      </c>
    </row>
    <row r="18301" spans="1:23" x14ac:dyDescent="0.25">
      <c r="A18301" s="92">
        <v>8784</v>
      </c>
      <c r="B18301" s="92">
        <v>0</v>
      </c>
      <c r="C18301" s="92">
        <v>0</v>
      </c>
      <c r="R18301" s="9">
        <v>43682</v>
      </c>
      <c r="S18301">
        <v>11</v>
      </c>
      <c r="T18301">
        <v>1.7822474530000001</v>
      </c>
      <c r="U18301">
        <v>758873.83660000004</v>
      </c>
      <c r="V18301" t="s">
        <v>54</v>
      </c>
      <c r="W18301" t="s">
        <v>47</v>
      </c>
    </row>
    <row r="18302" spans="1:23" x14ac:dyDescent="0.25">
      <c r="A18302" s="92">
        <v>8784</v>
      </c>
      <c r="B18302" s="92">
        <v>0</v>
      </c>
      <c r="C18302" s="92">
        <v>0</v>
      </c>
      <c r="R18302" s="9">
        <v>43682</v>
      </c>
      <c r="S18302">
        <v>12</v>
      </c>
      <c r="T18302">
        <v>2.059778401</v>
      </c>
      <c r="U18302">
        <v>877045.40419999999</v>
      </c>
      <c r="V18302" t="s">
        <v>54</v>
      </c>
      <c r="W18302" t="s">
        <v>47</v>
      </c>
    </row>
    <row r="18303" spans="1:23" x14ac:dyDescent="0.25">
      <c r="A18303" s="92">
        <v>8784</v>
      </c>
      <c r="B18303" s="92">
        <v>0</v>
      </c>
      <c r="C18303" s="92">
        <v>0</v>
      </c>
      <c r="R18303" s="9">
        <v>43682</v>
      </c>
      <c r="S18303">
        <v>13</v>
      </c>
      <c r="T18303">
        <v>2.327191198</v>
      </c>
      <c r="U18303">
        <v>990908.7034</v>
      </c>
      <c r="V18303" t="s">
        <v>54</v>
      </c>
      <c r="W18303" t="s">
        <v>47</v>
      </c>
    </row>
    <row r="18304" spans="1:23" x14ac:dyDescent="0.25">
      <c r="A18304" s="92">
        <v>8784</v>
      </c>
      <c r="B18304" s="92">
        <v>0</v>
      </c>
      <c r="C18304" s="92">
        <v>0</v>
      </c>
      <c r="R18304" s="9">
        <v>43682</v>
      </c>
      <c r="S18304">
        <v>14</v>
      </c>
      <c r="T18304">
        <v>2.5447813429999999</v>
      </c>
      <c r="U18304">
        <v>1083557.7169999999</v>
      </c>
      <c r="V18304" t="s">
        <v>54</v>
      </c>
      <c r="W18304" t="s">
        <v>47</v>
      </c>
    </row>
    <row r="18305" spans="1:23" x14ac:dyDescent="0.25">
      <c r="A18305" s="92">
        <v>8784</v>
      </c>
      <c r="B18305" s="92">
        <v>0</v>
      </c>
      <c r="C18305" s="92">
        <v>0</v>
      </c>
      <c r="R18305" s="9">
        <v>43682</v>
      </c>
      <c r="S18305">
        <v>15</v>
      </c>
      <c r="T18305">
        <v>2.6959118009999998</v>
      </c>
      <c r="U18305">
        <v>1147908.4609999999</v>
      </c>
      <c r="V18305" t="s">
        <v>54</v>
      </c>
      <c r="W18305" t="s">
        <v>47</v>
      </c>
    </row>
    <row r="18306" spans="1:23" x14ac:dyDescent="0.25">
      <c r="A18306" s="92">
        <v>8784</v>
      </c>
      <c r="B18306" s="92">
        <v>0</v>
      </c>
      <c r="C18306" s="92">
        <v>0</v>
      </c>
      <c r="R18306" s="9">
        <v>43682</v>
      </c>
      <c r="S18306">
        <v>16</v>
      </c>
      <c r="T18306">
        <v>2.607668828</v>
      </c>
      <c r="U18306">
        <v>1110334.956</v>
      </c>
      <c r="V18306" t="s">
        <v>54</v>
      </c>
      <c r="W18306" t="s">
        <v>47</v>
      </c>
    </row>
    <row r="18307" spans="1:23" x14ac:dyDescent="0.25">
      <c r="A18307" s="92">
        <v>8784</v>
      </c>
      <c r="B18307" s="92">
        <v>0</v>
      </c>
      <c r="C18307" s="92">
        <v>0</v>
      </c>
      <c r="R18307" s="9">
        <v>43682</v>
      </c>
      <c r="S18307">
        <v>17</v>
      </c>
      <c r="T18307">
        <v>2.6182022890000001</v>
      </c>
      <c r="U18307">
        <v>1114820.0619999999</v>
      </c>
      <c r="V18307" t="s">
        <v>54</v>
      </c>
      <c r="W18307" t="s">
        <v>47</v>
      </c>
    </row>
    <row r="18308" spans="1:23" x14ac:dyDescent="0.25">
      <c r="A18308" s="92">
        <v>8784</v>
      </c>
      <c r="B18308" s="92">
        <v>0</v>
      </c>
      <c r="C18308" s="92">
        <v>0</v>
      </c>
      <c r="R18308" s="9">
        <v>43682</v>
      </c>
      <c r="S18308">
        <v>18</v>
      </c>
      <c r="T18308">
        <v>2.6404309750000001</v>
      </c>
      <c r="U18308">
        <v>1124284.9480000001</v>
      </c>
      <c r="V18308" t="s">
        <v>54</v>
      </c>
      <c r="W18308" t="s">
        <v>47</v>
      </c>
    </row>
    <row r="18309" spans="1:23" x14ac:dyDescent="0.25">
      <c r="A18309" s="92">
        <v>8784</v>
      </c>
      <c r="B18309" s="92">
        <v>0</v>
      </c>
      <c r="C18309" s="92">
        <v>0</v>
      </c>
      <c r="R18309" s="9">
        <v>43682</v>
      </c>
      <c r="S18309">
        <v>19</v>
      </c>
      <c r="T18309">
        <v>2.6348475109999998</v>
      </c>
      <c r="U18309">
        <v>1121907.531</v>
      </c>
      <c r="V18309" t="s">
        <v>54</v>
      </c>
      <c r="W18309" t="s">
        <v>47</v>
      </c>
    </row>
    <row r="18310" spans="1:23" x14ac:dyDescent="0.25">
      <c r="A18310" s="92">
        <v>8784</v>
      </c>
      <c r="B18310" s="92">
        <v>0</v>
      </c>
      <c r="C18310" s="92">
        <v>0</v>
      </c>
      <c r="R18310" s="9">
        <v>43682</v>
      </c>
      <c r="S18310">
        <v>20</v>
      </c>
      <c r="T18310">
        <v>2.5155675710000001</v>
      </c>
      <c r="U18310">
        <v>1071118.6100000001</v>
      </c>
      <c r="V18310" t="s">
        <v>54</v>
      </c>
      <c r="W18310" t="s">
        <v>47</v>
      </c>
    </row>
    <row r="18311" spans="1:23" x14ac:dyDescent="0.25">
      <c r="A18311" s="92">
        <v>8784</v>
      </c>
      <c r="B18311" s="92">
        <v>0</v>
      </c>
      <c r="C18311" s="92">
        <v>0</v>
      </c>
      <c r="R18311" s="9">
        <v>43682</v>
      </c>
      <c r="S18311">
        <v>21</v>
      </c>
      <c r="T18311">
        <v>2.3835305949999999</v>
      </c>
      <c r="U18311">
        <v>1014897.7929999999</v>
      </c>
      <c r="V18311" t="s">
        <v>54</v>
      </c>
      <c r="W18311" t="s">
        <v>47</v>
      </c>
    </row>
    <row r="18312" spans="1:23" x14ac:dyDescent="0.25">
      <c r="A18312" s="92">
        <v>8784</v>
      </c>
      <c r="B18312" s="92">
        <v>0</v>
      </c>
      <c r="C18312" s="92">
        <v>0</v>
      </c>
      <c r="R18312" s="9">
        <v>43682</v>
      </c>
      <c r="S18312">
        <v>22</v>
      </c>
      <c r="T18312">
        <v>2.2360387410000002</v>
      </c>
      <c r="U18312">
        <v>952096.35179999995</v>
      </c>
      <c r="V18312" t="s">
        <v>54</v>
      </c>
      <c r="W18312" t="s">
        <v>47</v>
      </c>
    </row>
    <row r="18313" spans="1:23" x14ac:dyDescent="0.25">
      <c r="A18313" s="92">
        <v>8784</v>
      </c>
      <c r="B18313" s="92">
        <v>0</v>
      </c>
      <c r="C18313" s="92">
        <v>0</v>
      </c>
      <c r="R18313" s="9">
        <v>43682</v>
      </c>
      <c r="S18313">
        <v>23</v>
      </c>
      <c r="T18313">
        <v>1.979379888</v>
      </c>
      <c r="U18313">
        <v>842812.03879999998</v>
      </c>
      <c r="V18313" t="s">
        <v>54</v>
      </c>
      <c r="W18313" t="s">
        <v>47</v>
      </c>
    </row>
    <row r="18314" spans="1:23" x14ac:dyDescent="0.25">
      <c r="A18314" s="92">
        <v>8784</v>
      </c>
      <c r="B18314" s="92">
        <v>0</v>
      </c>
      <c r="C18314" s="92">
        <v>0</v>
      </c>
      <c r="R18314" s="9">
        <v>43682</v>
      </c>
      <c r="S18314">
        <v>24</v>
      </c>
      <c r="T18314">
        <v>1.7273567910000001</v>
      </c>
      <c r="U18314">
        <v>735501.61230000004</v>
      </c>
      <c r="V18314" t="s">
        <v>54</v>
      </c>
      <c r="W18314" t="s">
        <v>47</v>
      </c>
    </row>
    <row r="18315" spans="1:23" x14ac:dyDescent="0.25">
      <c r="A18315" s="92">
        <v>8784</v>
      </c>
      <c r="B18315" s="92">
        <v>0</v>
      </c>
      <c r="C18315" s="92">
        <v>0</v>
      </c>
      <c r="R18315" s="9">
        <v>43683</v>
      </c>
      <c r="S18315">
        <v>1</v>
      </c>
      <c r="T18315">
        <v>1.521923959</v>
      </c>
      <c r="U18315">
        <v>648029.13390000002</v>
      </c>
      <c r="V18315" t="s">
        <v>54</v>
      </c>
      <c r="W18315" t="s">
        <v>47</v>
      </c>
    </row>
    <row r="18316" spans="1:23" x14ac:dyDescent="0.25">
      <c r="A18316" s="92">
        <v>8784</v>
      </c>
      <c r="B18316" s="92">
        <v>0</v>
      </c>
      <c r="C18316" s="92">
        <v>0</v>
      </c>
      <c r="R18316" s="9">
        <v>43683</v>
      </c>
      <c r="S18316">
        <v>2</v>
      </c>
      <c r="T18316">
        <v>1.3495757500000001</v>
      </c>
      <c r="U18316">
        <v>574643.95620000002</v>
      </c>
      <c r="V18316" t="s">
        <v>54</v>
      </c>
      <c r="W18316" t="s">
        <v>47</v>
      </c>
    </row>
    <row r="18317" spans="1:23" x14ac:dyDescent="0.25">
      <c r="A18317" s="92">
        <v>8784</v>
      </c>
      <c r="B18317" s="92">
        <v>0</v>
      </c>
      <c r="C18317" s="92">
        <v>0</v>
      </c>
      <c r="R18317" s="9">
        <v>43683</v>
      </c>
      <c r="S18317">
        <v>3</v>
      </c>
      <c r="T18317">
        <v>1.248294134</v>
      </c>
      <c r="U18317">
        <v>531518.64910000004</v>
      </c>
      <c r="V18317" t="s">
        <v>54</v>
      </c>
      <c r="W18317" t="s">
        <v>47</v>
      </c>
    </row>
    <row r="18318" spans="1:23" x14ac:dyDescent="0.25">
      <c r="A18318" s="92">
        <v>8784</v>
      </c>
      <c r="B18318" s="92">
        <v>0</v>
      </c>
      <c r="C18318" s="92">
        <v>0</v>
      </c>
      <c r="R18318" s="9">
        <v>43683</v>
      </c>
      <c r="S18318">
        <v>4</v>
      </c>
      <c r="T18318">
        <v>1.1667749940000001</v>
      </c>
      <c r="U18318">
        <v>496808.12540000002</v>
      </c>
      <c r="V18318" t="s">
        <v>54</v>
      </c>
      <c r="W18318" t="s">
        <v>47</v>
      </c>
    </row>
    <row r="18319" spans="1:23" x14ac:dyDescent="0.25">
      <c r="A18319" s="92">
        <v>8784</v>
      </c>
      <c r="B18319" s="92">
        <v>0</v>
      </c>
      <c r="C18319" s="92">
        <v>0</v>
      </c>
      <c r="R18319" s="9">
        <v>43683</v>
      </c>
      <c r="S18319">
        <v>5</v>
      </c>
      <c r="T18319">
        <v>1.1219608249999999</v>
      </c>
      <c r="U18319">
        <v>477726.43160000001</v>
      </c>
      <c r="V18319" t="s">
        <v>54</v>
      </c>
      <c r="W18319" t="s">
        <v>47</v>
      </c>
    </row>
    <row r="18320" spans="1:23" x14ac:dyDescent="0.25">
      <c r="A18320" s="92">
        <v>8784</v>
      </c>
      <c r="B18320" s="92">
        <v>0</v>
      </c>
      <c r="C18320" s="92">
        <v>0</v>
      </c>
      <c r="R18320" s="9">
        <v>43683</v>
      </c>
      <c r="S18320">
        <v>6</v>
      </c>
      <c r="T18320">
        <v>1.156389033</v>
      </c>
      <c r="U18320">
        <v>492385.82449999999</v>
      </c>
      <c r="V18320" t="s">
        <v>54</v>
      </c>
      <c r="W18320" t="s">
        <v>47</v>
      </c>
    </row>
    <row r="18321" spans="1:23" x14ac:dyDescent="0.25">
      <c r="A18321" s="92">
        <v>8784</v>
      </c>
      <c r="B18321" s="92">
        <v>0</v>
      </c>
      <c r="C18321" s="92">
        <v>0</v>
      </c>
      <c r="R18321" s="9">
        <v>43683</v>
      </c>
      <c r="S18321">
        <v>7</v>
      </c>
      <c r="T18321">
        <v>1.2324855480000001</v>
      </c>
      <c r="U18321">
        <v>524787.41639999999</v>
      </c>
      <c r="V18321" t="s">
        <v>54</v>
      </c>
      <c r="W18321" t="s">
        <v>47</v>
      </c>
    </row>
    <row r="18322" spans="1:23" x14ac:dyDescent="0.25">
      <c r="A18322" s="92">
        <v>8784</v>
      </c>
      <c r="B18322" s="92">
        <v>0</v>
      </c>
      <c r="C18322" s="92">
        <v>0</v>
      </c>
      <c r="R18322" s="9">
        <v>43683</v>
      </c>
      <c r="S18322">
        <v>8</v>
      </c>
      <c r="T18322">
        <v>1.2412813199999999</v>
      </c>
      <c r="U18322">
        <v>528532.62080000003</v>
      </c>
      <c r="V18322" t="s">
        <v>54</v>
      </c>
      <c r="W18322" t="s">
        <v>47</v>
      </c>
    </row>
    <row r="18323" spans="1:23" x14ac:dyDescent="0.25">
      <c r="A18323" s="92">
        <v>8784</v>
      </c>
      <c r="B18323" s="92">
        <v>0</v>
      </c>
      <c r="C18323" s="92">
        <v>0</v>
      </c>
      <c r="R18323" s="9">
        <v>43683</v>
      </c>
      <c r="S18323">
        <v>9</v>
      </c>
      <c r="T18323">
        <v>1.293496778</v>
      </c>
      <c r="U18323">
        <v>550765.75390000001</v>
      </c>
      <c r="V18323" t="s">
        <v>54</v>
      </c>
      <c r="W18323" t="s">
        <v>47</v>
      </c>
    </row>
    <row r="18324" spans="1:23" x14ac:dyDescent="0.25">
      <c r="A18324" s="92">
        <v>8784</v>
      </c>
      <c r="B18324" s="92">
        <v>0</v>
      </c>
      <c r="C18324" s="92">
        <v>0</v>
      </c>
      <c r="R18324" s="9">
        <v>43683</v>
      </c>
      <c r="S18324">
        <v>10</v>
      </c>
      <c r="T18324">
        <v>1.4654951759999999</v>
      </c>
      <c r="U18324">
        <v>624001.98380000005</v>
      </c>
      <c r="V18324" t="s">
        <v>54</v>
      </c>
      <c r="W18324" t="s">
        <v>47</v>
      </c>
    </row>
    <row r="18325" spans="1:23" x14ac:dyDescent="0.25">
      <c r="A18325" s="92">
        <v>8784</v>
      </c>
      <c r="B18325" s="92">
        <v>0</v>
      </c>
      <c r="C18325" s="92">
        <v>0</v>
      </c>
      <c r="R18325" s="9">
        <v>43683</v>
      </c>
      <c r="S18325">
        <v>11</v>
      </c>
      <c r="T18325">
        <v>1.7221772799999999</v>
      </c>
      <c r="U18325">
        <v>733296.19700000004</v>
      </c>
      <c r="V18325" t="s">
        <v>54</v>
      </c>
      <c r="W18325" t="s">
        <v>47</v>
      </c>
    </row>
    <row r="18326" spans="1:23" x14ac:dyDescent="0.25">
      <c r="A18326" s="92">
        <v>8784</v>
      </c>
      <c r="B18326" s="92">
        <v>0</v>
      </c>
      <c r="C18326" s="92">
        <v>0</v>
      </c>
      <c r="R18326" s="9">
        <v>43683</v>
      </c>
      <c r="S18326">
        <v>12</v>
      </c>
      <c r="T18326">
        <v>1.95234215</v>
      </c>
      <c r="U18326">
        <v>831299.478</v>
      </c>
      <c r="V18326" t="s">
        <v>54</v>
      </c>
      <c r="W18326" t="s">
        <v>47</v>
      </c>
    </row>
    <row r="18327" spans="1:23" x14ac:dyDescent="0.25">
      <c r="A18327" s="92">
        <v>8784</v>
      </c>
      <c r="B18327" s="92">
        <v>0</v>
      </c>
      <c r="C18327" s="92">
        <v>0</v>
      </c>
      <c r="R18327" s="9">
        <v>43683</v>
      </c>
      <c r="S18327">
        <v>13</v>
      </c>
      <c r="T18327">
        <v>2.1819100749999998</v>
      </c>
      <c r="U18327">
        <v>929048.5821</v>
      </c>
      <c r="V18327" t="s">
        <v>54</v>
      </c>
      <c r="W18327" t="s">
        <v>47</v>
      </c>
    </row>
    <row r="18328" spans="1:23" x14ac:dyDescent="0.25">
      <c r="A18328" s="92">
        <v>8784</v>
      </c>
      <c r="B18328" s="92">
        <v>0</v>
      </c>
      <c r="C18328" s="92">
        <v>0</v>
      </c>
      <c r="R18328" s="9">
        <v>43683</v>
      </c>
      <c r="S18328">
        <v>14</v>
      </c>
      <c r="T18328">
        <v>2.293629615</v>
      </c>
      <c r="U18328">
        <v>976618.31559999997</v>
      </c>
      <c r="V18328" t="s">
        <v>54</v>
      </c>
      <c r="W18328" t="s">
        <v>47</v>
      </c>
    </row>
    <row r="18329" spans="1:23" x14ac:dyDescent="0.25">
      <c r="A18329" s="92">
        <v>8784</v>
      </c>
      <c r="B18329" s="92">
        <v>0</v>
      </c>
      <c r="C18329" s="92">
        <v>0</v>
      </c>
      <c r="R18329" s="9">
        <v>43683</v>
      </c>
      <c r="S18329">
        <v>15</v>
      </c>
      <c r="T18329">
        <v>2.3226111149999999</v>
      </c>
      <c r="U18329">
        <v>988958.52240000002</v>
      </c>
      <c r="V18329" t="s">
        <v>54</v>
      </c>
      <c r="W18329" t="s">
        <v>47</v>
      </c>
    </row>
    <row r="18330" spans="1:23" x14ac:dyDescent="0.25">
      <c r="A18330" s="92">
        <v>8784</v>
      </c>
      <c r="B18330" s="92">
        <v>0</v>
      </c>
      <c r="C18330" s="92">
        <v>0</v>
      </c>
      <c r="R18330" s="9">
        <v>43683</v>
      </c>
      <c r="S18330">
        <v>16</v>
      </c>
      <c r="T18330">
        <v>2.2969638909999999</v>
      </c>
      <c r="U18330">
        <v>978038.03709999996</v>
      </c>
      <c r="V18330" t="s">
        <v>54</v>
      </c>
      <c r="W18330" t="s">
        <v>47</v>
      </c>
    </row>
    <row r="18331" spans="1:23" x14ac:dyDescent="0.25">
      <c r="A18331" s="92">
        <v>8784</v>
      </c>
      <c r="B18331" s="92">
        <v>0</v>
      </c>
      <c r="C18331" s="92">
        <v>0</v>
      </c>
      <c r="R18331" s="9">
        <v>43683</v>
      </c>
      <c r="S18331">
        <v>17</v>
      </c>
      <c r="T18331">
        <v>2.454263386</v>
      </c>
      <c r="U18331">
        <v>1045015.5330000001</v>
      </c>
      <c r="V18331" t="s">
        <v>54</v>
      </c>
      <c r="W18331" t="s">
        <v>47</v>
      </c>
    </row>
    <row r="18332" spans="1:23" x14ac:dyDescent="0.25">
      <c r="A18332" s="92">
        <v>8784</v>
      </c>
      <c r="B18332" s="92">
        <v>0</v>
      </c>
      <c r="C18332" s="92">
        <v>0</v>
      </c>
      <c r="R18332" s="9">
        <v>43683</v>
      </c>
      <c r="S18332">
        <v>18</v>
      </c>
      <c r="T18332">
        <v>2.5705972149999998</v>
      </c>
      <c r="U18332">
        <v>1094550.0120000001</v>
      </c>
      <c r="V18332" t="s">
        <v>54</v>
      </c>
      <c r="W18332" t="s">
        <v>47</v>
      </c>
    </row>
    <row r="18333" spans="1:23" x14ac:dyDescent="0.25">
      <c r="A18333" s="92">
        <v>8784</v>
      </c>
      <c r="B18333" s="92">
        <v>0</v>
      </c>
      <c r="C18333" s="92">
        <v>0</v>
      </c>
      <c r="R18333" s="9">
        <v>43683</v>
      </c>
      <c r="S18333">
        <v>19</v>
      </c>
      <c r="T18333">
        <v>2.623703656</v>
      </c>
      <c r="U18333">
        <v>1117162.5220000001</v>
      </c>
      <c r="V18333" t="s">
        <v>54</v>
      </c>
      <c r="W18333" t="s">
        <v>47</v>
      </c>
    </row>
    <row r="18334" spans="1:23" x14ac:dyDescent="0.25">
      <c r="A18334" s="92">
        <v>8784</v>
      </c>
      <c r="B18334" s="92">
        <v>0</v>
      </c>
      <c r="C18334" s="92">
        <v>0</v>
      </c>
      <c r="R18334" s="9">
        <v>43683</v>
      </c>
      <c r="S18334">
        <v>20</v>
      </c>
      <c r="T18334">
        <v>2.5125242000000001</v>
      </c>
      <c r="U18334">
        <v>1069822.754</v>
      </c>
      <c r="V18334" t="s">
        <v>54</v>
      </c>
      <c r="W18334" t="s">
        <v>47</v>
      </c>
    </row>
    <row r="18335" spans="1:23" x14ac:dyDescent="0.25">
      <c r="A18335" s="92">
        <v>8784</v>
      </c>
      <c r="B18335" s="92">
        <v>0</v>
      </c>
      <c r="C18335" s="92">
        <v>0</v>
      </c>
      <c r="R18335" s="9">
        <v>43683</v>
      </c>
      <c r="S18335">
        <v>21</v>
      </c>
      <c r="T18335">
        <v>2.389582012</v>
      </c>
      <c r="U18335">
        <v>1017474.4620000001</v>
      </c>
      <c r="V18335" t="s">
        <v>54</v>
      </c>
      <c r="W18335" t="s">
        <v>47</v>
      </c>
    </row>
    <row r="18336" spans="1:23" x14ac:dyDescent="0.25">
      <c r="A18336" s="92">
        <v>8784</v>
      </c>
      <c r="B18336" s="92">
        <v>0</v>
      </c>
      <c r="C18336" s="92">
        <v>0</v>
      </c>
      <c r="R18336" s="9">
        <v>43683</v>
      </c>
      <c r="S18336">
        <v>22</v>
      </c>
      <c r="T18336">
        <v>2.26405791</v>
      </c>
      <c r="U18336">
        <v>964026.80189999996</v>
      </c>
      <c r="V18336" t="s">
        <v>54</v>
      </c>
      <c r="W18336" t="s">
        <v>47</v>
      </c>
    </row>
    <row r="18337" spans="1:23" x14ac:dyDescent="0.25">
      <c r="A18337" s="92">
        <v>8784</v>
      </c>
      <c r="B18337" s="92">
        <v>0</v>
      </c>
      <c r="C18337" s="92">
        <v>0</v>
      </c>
      <c r="R18337" s="9">
        <v>43683</v>
      </c>
      <c r="S18337">
        <v>23</v>
      </c>
      <c r="T18337">
        <v>2.0097385820000002</v>
      </c>
      <c r="U18337">
        <v>855738.64919999999</v>
      </c>
      <c r="V18337" t="s">
        <v>54</v>
      </c>
      <c r="W18337" t="s">
        <v>47</v>
      </c>
    </row>
    <row r="18338" spans="1:23" x14ac:dyDescent="0.25">
      <c r="A18338" s="92">
        <v>8784</v>
      </c>
      <c r="B18338" s="92">
        <v>0</v>
      </c>
      <c r="C18338" s="92">
        <v>0</v>
      </c>
      <c r="R18338" s="9">
        <v>43683</v>
      </c>
      <c r="S18338">
        <v>24</v>
      </c>
      <c r="T18338">
        <v>1.7629525669999999</v>
      </c>
      <c r="U18338">
        <v>750658.15119999996</v>
      </c>
      <c r="V18338" t="s">
        <v>54</v>
      </c>
      <c r="W18338" t="s">
        <v>47</v>
      </c>
    </row>
    <row r="18339" spans="1:23" x14ac:dyDescent="0.25">
      <c r="A18339" s="92">
        <v>8784</v>
      </c>
      <c r="B18339" s="92">
        <v>0</v>
      </c>
      <c r="C18339" s="92">
        <v>0</v>
      </c>
      <c r="R18339" s="9">
        <v>43684</v>
      </c>
      <c r="S18339">
        <v>1</v>
      </c>
      <c r="T18339">
        <v>1.5115147040000001</v>
      </c>
      <c r="U18339">
        <v>643596.91500000004</v>
      </c>
      <c r="V18339" t="s">
        <v>54</v>
      </c>
      <c r="W18339" t="s">
        <v>47</v>
      </c>
    </row>
    <row r="18340" spans="1:23" x14ac:dyDescent="0.25">
      <c r="A18340" s="92">
        <v>8784</v>
      </c>
      <c r="B18340" s="92">
        <v>0</v>
      </c>
      <c r="C18340" s="92">
        <v>0</v>
      </c>
      <c r="R18340" s="9">
        <v>43684</v>
      </c>
      <c r="S18340">
        <v>2</v>
      </c>
      <c r="T18340">
        <v>1.3503158239999999</v>
      </c>
      <c r="U18340">
        <v>574959.07669999998</v>
      </c>
      <c r="V18340" t="s">
        <v>54</v>
      </c>
      <c r="W18340" t="s">
        <v>47</v>
      </c>
    </row>
    <row r="18341" spans="1:23" x14ac:dyDescent="0.25">
      <c r="A18341" s="92">
        <v>8784</v>
      </c>
      <c r="B18341" s="92">
        <v>0</v>
      </c>
      <c r="C18341" s="92">
        <v>0</v>
      </c>
      <c r="R18341" s="9">
        <v>43684</v>
      </c>
      <c r="S18341">
        <v>3</v>
      </c>
      <c r="T18341">
        <v>1.237999082</v>
      </c>
      <c r="U18341">
        <v>527135.05729999999</v>
      </c>
      <c r="V18341" t="s">
        <v>54</v>
      </c>
      <c r="W18341" t="s">
        <v>47</v>
      </c>
    </row>
    <row r="18342" spans="1:23" x14ac:dyDescent="0.25">
      <c r="A18342" s="92">
        <v>8784</v>
      </c>
      <c r="B18342" s="92">
        <v>0</v>
      </c>
      <c r="C18342" s="92">
        <v>0</v>
      </c>
      <c r="R18342" s="9">
        <v>43684</v>
      </c>
      <c r="S18342">
        <v>4</v>
      </c>
      <c r="T18342">
        <v>1.1461732090000001</v>
      </c>
      <c r="U18342">
        <v>488035.96759999997</v>
      </c>
      <c r="V18342" t="s">
        <v>54</v>
      </c>
      <c r="W18342" t="s">
        <v>47</v>
      </c>
    </row>
    <row r="18343" spans="1:23" x14ac:dyDescent="0.25">
      <c r="A18343" s="92">
        <v>8784</v>
      </c>
      <c r="B18343" s="92">
        <v>0</v>
      </c>
      <c r="C18343" s="92">
        <v>0</v>
      </c>
      <c r="R18343" s="9">
        <v>43684</v>
      </c>
      <c r="S18343">
        <v>5</v>
      </c>
      <c r="T18343">
        <v>1.090861853</v>
      </c>
      <c r="U18343">
        <v>464484.61369999999</v>
      </c>
      <c r="V18343" t="s">
        <v>54</v>
      </c>
      <c r="W18343" t="s">
        <v>47</v>
      </c>
    </row>
    <row r="18344" spans="1:23" x14ac:dyDescent="0.25">
      <c r="A18344" s="92">
        <v>8784</v>
      </c>
      <c r="B18344" s="92">
        <v>0</v>
      </c>
      <c r="C18344" s="92">
        <v>0</v>
      </c>
      <c r="R18344" s="9">
        <v>43684</v>
      </c>
      <c r="S18344">
        <v>6</v>
      </c>
      <c r="T18344">
        <v>1.1377352839999999</v>
      </c>
      <c r="U18344">
        <v>484443.13309999998</v>
      </c>
      <c r="V18344" t="s">
        <v>54</v>
      </c>
      <c r="W18344" t="s">
        <v>47</v>
      </c>
    </row>
    <row r="18345" spans="1:23" x14ac:dyDescent="0.25">
      <c r="A18345" s="92">
        <v>8784</v>
      </c>
      <c r="B18345" s="92">
        <v>0</v>
      </c>
      <c r="C18345" s="92">
        <v>0</v>
      </c>
      <c r="R18345" s="9">
        <v>43684</v>
      </c>
      <c r="S18345">
        <v>7</v>
      </c>
      <c r="T18345">
        <v>1.2443774590000001</v>
      </c>
      <c r="U18345">
        <v>529850.94429999997</v>
      </c>
      <c r="V18345" t="s">
        <v>54</v>
      </c>
      <c r="W18345" t="s">
        <v>47</v>
      </c>
    </row>
    <row r="18346" spans="1:23" x14ac:dyDescent="0.25">
      <c r="A18346" s="92">
        <v>8784</v>
      </c>
      <c r="B18346" s="92">
        <v>0</v>
      </c>
      <c r="C18346" s="92">
        <v>0</v>
      </c>
      <c r="R18346" s="9">
        <v>43684</v>
      </c>
      <c r="S18346">
        <v>8</v>
      </c>
      <c r="T18346">
        <v>1.2517119919999999</v>
      </c>
      <c r="U18346">
        <v>532973.95920000004</v>
      </c>
      <c r="V18346" t="s">
        <v>54</v>
      </c>
      <c r="W18346" t="s">
        <v>47</v>
      </c>
    </row>
    <row r="18347" spans="1:23" x14ac:dyDescent="0.25">
      <c r="A18347" s="92">
        <v>8784</v>
      </c>
      <c r="B18347" s="92">
        <v>0</v>
      </c>
      <c r="C18347" s="92">
        <v>0</v>
      </c>
      <c r="R18347" s="9">
        <v>43684</v>
      </c>
      <c r="S18347">
        <v>9</v>
      </c>
      <c r="T18347">
        <v>1.274994033</v>
      </c>
      <c r="U18347">
        <v>542887.35930000001</v>
      </c>
      <c r="V18347" t="s">
        <v>54</v>
      </c>
      <c r="W18347" t="s">
        <v>47</v>
      </c>
    </row>
    <row r="18348" spans="1:23" x14ac:dyDescent="0.25">
      <c r="A18348" s="92">
        <v>8784</v>
      </c>
      <c r="B18348" s="92">
        <v>0</v>
      </c>
      <c r="C18348" s="92">
        <v>0</v>
      </c>
      <c r="R18348" s="9">
        <v>43684</v>
      </c>
      <c r="S18348">
        <v>10</v>
      </c>
      <c r="T18348">
        <v>1.3612692310000001</v>
      </c>
      <c r="U18348">
        <v>579622.99360000005</v>
      </c>
      <c r="V18348" t="s">
        <v>54</v>
      </c>
      <c r="W18348" t="s">
        <v>47</v>
      </c>
    </row>
    <row r="18349" spans="1:23" x14ac:dyDescent="0.25">
      <c r="A18349" s="92">
        <v>8784</v>
      </c>
      <c r="B18349" s="92">
        <v>0</v>
      </c>
      <c r="C18349" s="92">
        <v>0</v>
      </c>
      <c r="R18349" s="9">
        <v>43684</v>
      </c>
      <c r="S18349">
        <v>11</v>
      </c>
      <c r="T18349">
        <v>1.6415994860000001</v>
      </c>
      <c r="U18349">
        <v>698986.49459999998</v>
      </c>
      <c r="V18349" t="s">
        <v>54</v>
      </c>
      <c r="W18349" t="s">
        <v>47</v>
      </c>
    </row>
    <row r="18350" spans="1:23" x14ac:dyDescent="0.25">
      <c r="A18350" s="92">
        <v>8784</v>
      </c>
      <c r="B18350" s="92">
        <v>0</v>
      </c>
      <c r="C18350" s="92">
        <v>0</v>
      </c>
      <c r="R18350" s="9">
        <v>43684</v>
      </c>
      <c r="S18350">
        <v>12</v>
      </c>
      <c r="T18350">
        <v>1.9352613439999999</v>
      </c>
      <c r="U18350">
        <v>824026.53929999995</v>
      </c>
      <c r="V18350" t="s">
        <v>54</v>
      </c>
      <c r="W18350" t="s">
        <v>47</v>
      </c>
    </row>
    <row r="18351" spans="1:23" x14ac:dyDescent="0.25">
      <c r="A18351" s="92">
        <v>8784</v>
      </c>
      <c r="B18351" s="92">
        <v>0</v>
      </c>
      <c r="C18351" s="92">
        <v>0</v>
      </c>
      <c r="R18351" s="9">
        <v>43684</v>
      </c>
      <c r="S18351">
        <v>13</v>
      </c>
      <c r="T18351">
        <v>2.2067860939999999</v>
      </c>
      <c r="U18351">
        <v>939640.69160000002</v>
      </c>
      <c r="V18351" t="s">
        <v>54</v>
      </c>
      <c r="W18351" t="s">
        <v>47</v>
      </c>
    </row>
    <row r="18352" spans="1:23" x14ac:dyDescent="0.25">
      <c r="A18352" s="92">
        <v>8784</v>
      </c>
      <c r="B18352" s="92">
        <v>0</v>
      </c>
      <c r="C18352" s="92">
        <v>0</v>
      </c>
      <c r="R18352" s="9">
        <v>43684</v>
      </c>
      <c r="S18352">
        <v>14</v>
      </c>
      <c r="T18352">
        <v>2.282339189</v>
      </c>
      <c r="U18352">
        <v>971810.89740000002</v>
      </c>
      <c r="V18352" t="s">
        <v>54</v>
      </c>
      <c r="W18352" t="s">
        <v>47</v>
      </c>
    </row>
    <row r="18353" spans="1:23" x14ac:dyDescent="0.25">
      <c r="A18353" s="92">
        <v>8784</v>
      </c>
      <c r="B18353" s="92">
        <v>0</v>
      </c>
      <c r="C18353" s="92">
        <v>0</v>
      </c>
      <c r="R18353" s="9">
        <v>43684</v>
      </c>
      <c r="S18353">
        <v>15</v>
      </c>
      <c r="T18353">
        <v>2.2848623840000002</v>
      </c>
      <c r="U18353">
        <v>972885.26390000002</v>
      </c>
      <c r="V18353" t="s">
        <v>54</v>
      </c>
      <c r="W18353" t="s">
        <v>47</v>
      </c>
    </row>
    <row r="18354" spans="1:23" x14ac:dyDescent="0.25">
      <c r="A18354" s="92">
        <v>8784</v>
      </c>
      <c r="B18354" s="92">
        <v>0</v>
      </c>
      <c r="C18354" s="92">
        <v>0</v>
      </c>
      <c r="R18354" s="9">
        <v>43684</v>
      </c>
      <c r="S18354">
        <v>16</v>
      </c>
      <c r="T18354">
        <v>2.3344796799999998</v>
      </c>
      <c r="U18354">
        <v>994012.10970000003</v>
      </c>
      <c r="V18354" t="s">
        <v>54</v>
      </c>
      <c r="W18354" t="s">
        <v>47</v>
      </c>
    </row>
    <row r="18355" spans="1:23" x14ac:dyDescent="0.25">
      <c r="A18355" s="92">
        <v>8784</v>
      </c>
      <c r="B18355" s="92">
        <v>0</v>
      </c>
      <c r="C18355" s="92">
        <v>0</v>
      </c>
      <c r="R18355" s="9">
        <v>43684</v>
      </c>
      <c r="S18355">
        <v>17</v>
      </c>
      <c r="T18355">
        <v>2.3518630489999999</v>
      </c>
      <c r="U18355">
        <v>1001413.879</v>
      </c>
      <c r="V18355" t="s">
        <v>54</v>
      </c>
      <c r="W18355" t="s">
        <v>47</v>
      </c>
    </row>
    <row r="18356" spans="1:23" x14ac:dyDescent="0.25">
      <c r="A18356" s="92">
        <v>8784</v>
      </c>
      <c r="B18356" s="92">
        <v>0</v>
      </c>
      <c r="C18356" s="92">
        <v>0</v>
      </c>
      <c r="R18356" s="9">
        <v>43684</v>
      </c>
      <c r="S18356">
        <v>18</v>
      </c>
      <c r="T18356">
        <v>2.4464522710000001</v>
      </c>
      <c r="U18356">
        <v>1041689.591</v>
      </c>
      <c r="V18356" t="s">
        <v>54</v>
      </c>
      <c r="W18356" t="s">
        <v>47</v>
      </c>
    </row>
    <row r="18357" spans="1:23" x14ac:dyDescent="0.25">
      <c r="A18357" s="92">
        <v>8784</v>
      </c>
      <c r="B18357" s="92">
        <v>0</v>
      </c>
      <c r="C18357" s="92">
        <v>0</v>
      </c>
      <c r="R18357" s="9">
        <v>43684</v>
      </c>
      <c r="S18357">
        <v>19</v>
      </c>
      <c r="T18357">
        <v>2.4912613819999998</v>
      </c>
      <c r="U18357">
        <v>1060769.1310000001</v>
      </c>
      <c r="V18357" t="s">
        <v>54</v>
      </c>
      <c r="W18357" t="s">
        <v>47</v>
      </c>
    </row>
    <row r="18358" spans="1:23" x14ac:dyDescent="0.25">
      <c r="A18358" s="92">
        <v>8784</v>
      </c>
      <c r="B18358" s="92">
        <v>0</v>
      </c>
      <c r="C18358" s="92">
        <v>0</v>
      </c>
      <c r="R18358" s="9">
        <v>43684</v>
      </c>
      <c r="S18358">
        <v>20</v>
      </c>
      <c r="T18358">
        <v>2.4466288469999999</v>
      </c>
      <c r="U18358">
        <v>1041764.776</v>
      </c>
      <c r="V18358" t="s">
        <v>54</v>
      </c>
      <c r="W18358" t="s">
        <v>47</v>
      </c>
    </row>
    <row r="18359" spans="1:23" x14ac:dyDescent="0.25">
      <c r="A18359" s="92">
        <v>8784</v>
      </c>
      <c r="B18359" s="92">
        <v>0</v>
      </c>
      <c r="C18359" s="92">
        <v>0</v>
      </c>
      <c r="R18359" s="9">
        <v>43684</v>
      </c>
      <c r="S18359">
        <v>21</v>
      </c>
      <c r="T18359">
        <v>2.3586464839999999</v>
      </c>
      <c r="U18359">
        <v>1004302.238</v>
      </c>
      <c r="V18359" t="s">
        <v>54</v>
      </c>
      <c r="W18359" t="s">
        <v>47</v>
      </c>
    </row>
    <row r="18360" spans="1:23" x14ac:dyDescent="0.25">
      <c r="A18360" s="92">
        <v>8784</v>
      </c>
      <c r="B18360" s="92">
        <v>0</v>
      </c>
      <c r="C18360" s="92">
        <v>0</v>
      </c>
      <c r="R18360" s="9">
        <v>43684</v>
      </c>
      <c r="S18360">
        <v>22</v>
      </c>
      <c r="T18360">
        <v>2.222746329</v>
      </c>
      <c r="U18360">
        <v>946436.49569999997</v>
      </c>
      <c r="V18360" t="s">
        <v>54</v>
      </c>
      <c r="W18360" t="s">
        <v>47</v>
      </c>
    </row>
    <row r="18361" spans="1:23" x14ac:dyDescent="0.25">
      <c r="A18361" s="92">
        <v>8784</v>
      </c>
      <c r="B18361" s="92">
        <v>0</v>
      </c>
      <c r="C18361" s="92">
        <v>0</v>
      </c>
      <c r="R18361" s="9">
        <v>43684</v>
      </c>
      <c r="S18361">
        <v>23</v>
      </c>
      <c r="T18361">
        <v>2.0512379140000001</v>
      </c>
      <c r="U18361">
        <v>873408.89870000002</v>
      </c>
      <c r="V18361" t="s">
        <v>54</v>
      </c>
      <c r="W18361" t="s">
        <v>47</v>
      </c>
    </row>
    <row r="18362" spans="1:23" x14ac:dyDescent="0.25">
      <c r="A18362" s="92">
        <v>8784</v>
      </c>
      <c r="B18362" s="92">
        <v>0</v>
      </c>
      <c r="C18362" s="92">
        <v>0</v>
      </c>
      <c r="R18362" s="9">
        <v>43684</v>
      </c>
      <c r="S18362">
        <v>24</v>
      </c>
      <c r="T18362">
        <v>1.7840940000000001</v>
      </c>
      <c r="U18362">
        <v>759660.08860000002</v>
      </c>
      <c r="V18362" t="s">
        <v>54</v>
      </c>
      <c r="W18362" t="s">
        <v>47</v>
      </c>
    </row>
    <row r="18363" spans="1:23" x14ac:dyDescent="0.25">
      <c r="A18363" s="92">
        <v>8784</v>
      </c>
      <c r="B18363" s="92">
        <v>0</v>
      </c>
      <c r="C18363" s="92">
        <v>0</v>
      </c>
      <c r="R18363" s="9">
        <v>43685</v>
      </c>
      <c r="S18363">
        <v>1</v>
      </c>
      <c r="T18363">
        <v>1.53253649</v>
      </c>
      <c r="U18363">
        <v>652547.90749999997</v>
      </c>
      <c r="V18363" t="s">
        <v>54</v>
      </c>
      <c r="W18363" t="s">
        <v>47</v>
      </c>
    </row>
    <row r="18364" spans="1:23" x14ac:dyDescent="0.25">
      <c r="A18364" s="92">
        <v>8784</v>
      </c>
      <c r="B18364" s="92">
        <v>0</v>
      </c>
      <c r="C18364" s="92">
        <v>0</v>
      </c>
      <c r="R18364" s="9">
        <v>43685</v>
      </c>
      <c r="S18364">
        <v>2</v>
      </c>
      <c r="T18364">
        <v>1.392673155</v>
      </c>
      <c r="U18364">
        <v>592994.65870000003</v>
      </c>
      <c r="V18364" t="s">
        <v>54</v>
      </c>
      <c r="W18364" t="s">
        <v>47</v>
      </c>
    </row>
    <row r="18365" spans="1:23" x14ac:dyDescent="0.25">
      <c r="A18365" s="92">
        <v>8784</v>
      </c>
      <c r="B18365" s="92">
        <v>0</v>
      </c>
      <c r="C18365" s="92">
        <v>0</v>
      </c>
      <c r="R18365" s="9">
        <v>43685</v>
      </c>
      <c r="S18365">
        <v>3</v>
      </c>
      <c r="T18365">
        <v>1.2885063560000001</v>
      </c>
      <c r="U18365">
        <v>548640.85230000003</v>
      </c>
      <c r="V18365" t="s">
        <v>54</v>
      </c>
      <c r="W18365" t="s">
        <v>47</v>
      </c>
    </row>
    <row r="18366" spans="1:23" x14ac:dyDescent="0.25">
      <c r="A18366" s="92">
        <v>8784</v>
      </c>
      <c r="B18366" s="92">
        <v>0</v>
      </c>
      <c r="C18366" s="92">
        <v>0</v>
      </c>
      <c r="R18366" s="9">
        <v>43685</v>
      </c>
      <c r="S18366">
        <v>4</v>
      </c>
      <c r="T18366">
        <v>1.2049263020000001</v>
      </c>
      <c r="U18366">
        <v>513052.79950000002</v>
      </c>
      <c r="V18366" t="s">
        <v>54</v>
      </c>
      <c r="W18366" t="s">
        <v>47</v>
      </c>
    </row>
    <row r="18367" spans="1:23" x14ac:dyDescent="0.25">
      <c r="A18367" s="92">
        <v>8784</v>
      </c>
      <c r="B18367" s="92">
        <v>0</v>
      </c>
      <c r="C18367" s="92">
        <v>0</v>
      </c>
      <c r="R18367" s="9">
        <v>43685</v>
      </c>
      <c r="S18367">
        <v>5</v>
      </c>
      <c r="T18367">
        <v>1.1637700849999999</v>
      </c>
      <c r="U18367">
        <v>495528.64730000001</v>
      </c>
      <c r="V18367" t="s">
        <v>54</v>
      </c>
      <c r="W18367" t="s">
        <v>47</v>
      </c>
    </row>
    <row r="18368" spans="1:23" x14ac:dyDescent="0.25">
      <c r="A18368" s="92">
        <v>8784</v>
      </c>
      <c r="B18368" s="92">
        <v>0</v>
      </c>
      <c r="C18368" s="92">
        <v>0</v>
      </c>
      <c r="R18368" s="9">
        <v>43685</v>
      </c>
      <c r="S18368">
        <v>6</v>
      </c>
      <c r="T18368">
        <v>1.2036284349999999</v>
      </c>
      <c r="U18368">
        <v>512500.17310000001</v>
      </c>
      <c r="V18368" t="s">
        <v>54</v>
      </c>
      <c r="W18368" t="s">
        <v>47</v>
      </c>
    </row>
    <row r="18369" spans="1:23" x14ac:dyDescent="0.25">
      <c r="A18369" s="92">
        <v>8784</v>
      </c>
      <c r="B18369" s="92">
        <v>0</v>
      </c>
      <c r="C18369" s="92">
        <v>0</v>
      </c>
      <c r="R18369" s="9">
        <v>43685</v>
      </c>
      <c r="S18369">
        <v>7</v>
      </c>
      <c r="T18369">
        <v>1.288223399</v>
      </c>
      <c r="U18369">
        <v>548520.37060000002</v>
      </c>
      <c r="V18369" t="s">
        <v>54</v>
      </c>
      <c r="W18369" t="s">
        <v>47</v>
      </c>
    </row>
    <row r="18370" spans="1:23" x14ac:dyDescent="0.25">
      <c r="A18370" s="92">
        <v>8784</v>
      </c>
      <c r="B18370" s="92">
        <v>0</v>
      </c>
      <c r="C18370" s="92">
        <v>0</v>
      </c>
      <c r="R18370" s="9">
        <v>43685</v>
      </c>
      <c r="S18370">
        <v>8</v>
      </c>
      <c r="T18370">
        <v>1.2849632339999999</v>
      </c>
      <c r="U18370">
        <v>547132.20510000002</v>
      </c>
      <c r="V18370" t="s">
        <v>54</v>
      </c>
      <c r="W18370" t="s">
        <v>47</v>
      </c>
    </row>
    <row r="18371" spans="1:23" x14ac:dyDescent="0.25">
      <c r="A18371" s="92">
        <v>8784</v>
      </c>
      <c r="B18371" s="92">
        <v>0</v>
      </c>
      <c r="C18371" s="92">
        <v>0</v>
      </c>
      <c r="R18371" s="9">
        <v>43685</v>
      </c>
      <c r="S18371">
        <v>9</v>
      </c>
      <c r="T18371">
        <v>1.3219999659999999</v>
      </c>
      <c r="U18371">
        <v>562902.29740000004</v>
      </c>
      <c r="V18371" t="s">
        <v>54</v>
      </c>
      <c r="W18371" t="s">
        <v>47</v>
      </c>
    </row>
    <row r="18372" spans="1:23" x14ac:dyDescent="0.25">
      <c r="A18372" s="92">
        <v>8784</v>
      </c>
      <c r="B18372" s="92">
        <v>0</v>
      </c>
      <c r="C18372" s="92">
        <v>0</v>
      </c>
      <c r="R18372" s="9">
        <v>43685</v>
      </c>
      <c r="S18372">
        <v>10</v>
      </c>
      <c r="T18372">
        <v>1.459776628</v>
      </c>
      <c r="U18372">
        <v>621567.04909999995</v>
      </c>
      <c r="V18372" t="s">
        <v>54</v>
      </c>
      <c r="W18372" t="s">
        <v>47</v>
      </c>
    </row>
    <row r="18373" spans="1:23" x14ac:dyDescent="0.25">
      <c r="A18373" s="92">
        <v>8784</v>
      </c>
      <c r="B18373" s="92">
        <v>0</v>
      </c>
      <c r="C18373" s="92">
        <v>0</v>
      </c>
      <c r="R18373" s="9">
        <v>43685</v>
      </c>
      <c r="S18373">
        <v>11</v>
      </c>
      <c r="T18373">
        <v>1.769012493</v>
      </c>
      <c r="U18373">
        <v>753238.44330000004</v>
      </c>
      <c r="V18373" t="s">
        <v>54</v>
      </c>
      <c r="W18373" t="s">
        <v>47</v>
      </c>
    </row>
    <row r="18374" spans="1:23" x14ac:dyDescent="0.25">
      <c r="A18374" s="92">
        <v>8784</v>
      </c>
      <c r="B18374" s="92">
        <v>0</v>
      </c>
      <c r="C18374" s="92">
        <v>0</v>
      </c>
      <c r="R18374" s="9">
        <v>43685</v>
      </c>
      <c r="S18374">
        <v>12</v>
      </c>
      <c r="T18374">
        <v>2.0564462450000001</v>
      </c>
      <c r="U18374">
        <v>875626.58519999997</v>
      </c>
      <c r="V18374" t="s">
        <v>54</v>
      </c>
      <c r="W18374" t="s">
        <v>47</v>
      </c>
    </row>
    <row r="18375" spans="1:23" x14ac:dyDescent="0.25">
      <c r="A18375" s="92">
        <v>8784</v>
      </c>
      <c r="B18375" s="92">
        <v>0</v>
      </c>
      <c r="C18375" s="92">
        <v>0</v>
      </c>
      <c r="R18375" s="9">
        <v>43685</v>
      </c>
      <c r="S18375">
        <v>13</v>
      </c>
      <c r="T18375">
        <v>2.3552363870000002</v>
      </c>
      <c r="U18375">
        <v>1002850.233</v>
      </c>
      <c r="V18375" t="s">
        <v>54</v>
      </c>
      <c r="W18375" t="s">
        <v>47</v>
      </c>
    </row>
    <row r="18376" spans="1:23" x14ac:dyDescent="0.25">
      <c r="A18376" s="92">
        <v>8784</v>
      </c>
      <c r="B18376" s="92">
        <v>0</v>
      </c>
      <c r="C18376" s="92">
        <v>0</v>
      </c>
      <c r="R18376" s="9">
        <v>43685</v>
      </c>
      <c r="S18376">
        <v>14</v>
      </c>
      <c r="T18376">
        <v>2.6066047609999998</v>
      </c>
      <c r="U18376">
        <v>1109881.8810000001</v>
      </c>
      <c r="V18376" t="s">
        <v>54</v>
      </c>
      <c r="W18376" t="s">
        <v>47</v>
      </c>
    </row>
    <row r="18377" spans="1:23" x14ac:dyDescent="0.25">
      <c r="A18377" s="92">
        <v>8784</v>
      </c>
      <c r="B18377" s="92">
        <v>0</v>
      </c>
      <c r="C18377" s="92">
        <v>0</v>
      </c>
      <c r="R18377" s="9">
        <v>43685</v>
      </c>
      <c r="S18377">
        <v>15</v>
      </c>
      <c r="T18377">
        <v>2.7955727229999998</v>
      </c>
      <c r="U18377">
        <v>1190343.683</v>
      </c>
      <c r="V18377" t="s">
        <v>54</v>
      </c>
      <c r="W18377" t="s">
        <v>47</v>
      </c>
    </row>
    <row r="18378" spans="1:23" x14ac:dyDescent="0.25">
      <c r="A18378" s="92">
        <v>8784</v>
      </c>
      <c r="B18378" s="92">
        <v>0</v>
      </c>
      <c r="C18378" s="92">
        <v>0</v>
      </c>
      <c r="R18378" s="9">
        <v>43685</v>
      </c>
      <c r="S18378">
        <v>16</v>
      </c>
      <c r="T18378">
        <v>2.9224968420000002</v>
      </c>
      <c r="U18378">
        <v>1244387.4650000001</v>
      </c>
      <c r="V18378" t="s">
        <v>54</v>
      </c>
      <c r="W18378" t="s">
        <v>47</v>
      </c>
    </row>
    <row r="18379" spans="1:23" x14ac:dyDescent="0.25">
      <c r="A18379" s="92">
        <v>8784</v>
      </c>
      <c r="B18379" s="92">
        <v>0</v>
      </c>
      <c r="C18379" s="92">
        <v>0</v>
      </c>
      <c r="R18379" s="9">
        <v>43685</v>
      </c>
      <c r="S18379">
        <v>17</v>
      </c>
      <c r="T18379">
        <v>3.084853158</v>
      </c>
      <c r="U18379">
        <v>1313518.135</v>
      </c>
      <c r="V18379" t="s">
        <v>54</v>
      </c>
      <c r="W18379" t="s">
        <v>47</v>
      </c>
    </row>
    <row r="18380" spans="1:23" x14ac:dyDescent="0.25">
      <c r="A18380" s="92">
        <v>8784</v>
      </c>
      <c r="B18380" s="92">
        <v>0</v>
      </c>
      <c r="C18380" s="92">
        <v>0</v>
      </c>
      <c r="R18380" s="9">
        <v>43685</v>
      </c>
      <c r="S18380">
        <v>18</v>
      </c>
      <c r="T18380">
        <v>3.0481052829999999</v>
      </c>
      <c r="U18380">
        <v>1297871.037</v>
      </c>
      <c r="V18380" t="s">
        <v>54</v>
      </c>
      <c r="W18380" t="s">
        <v>47</v>
      </c>
    </row>
    <row r="18381" spans="1:23" x14ac:dyDescent="0.25">
      <c r="A18381" s="92">
        <v>8784</v>
      </c>
      <c r="B18381" s="92">
        <v>0</v>
      </c>
      <c r="C18381" s="92">
        <v>0</v>
      </c>
      <c r="R18381" s="9">
        <v>43685</v>
      </c>
      <c r="S18381">
        <v>19</v>
      </c>
      <c r="T18381">
        <v>2.8996769979999999</v>
      </c>
      <c r="U18381">
        <v>1234670.8670000001</v>
      </c>
      <c r="V18381" t="s">
        <v>54</v>
      </c>
      <c r="W18381" t="s">
        <v>47</v>
      </c>
    </row>
    <row r="18382" spans="1:23" x14ac:dyDescent="0.25">
      <c r="A18382" s="92">
        <v>8784</v>
      </c>
      <c r="B18382" s="92">
        <v>0</v>
      </c>
      <c r="C18382" s="92">
        <v>0</v>
      </c>
      <c r="R18382" s="9">
        <v>43685</v>
      </c>
      <c r="S18382">
        <v>20</v>
      </c>
      <c r="T18382">
        <v>2.7331646549999999</v>
      </c>
      <c r="U18382">
        <v>1163770.577</v>
      </c>
      <c r="V18382" t="s">
        <v>54</v>
      </c>
      <c r="W18382" t="s">
        <v>47</v>
      </c>
    </row>
    <row r="18383" spans="1:23" x14ac:dyDescent="0.25">
      <c r="A18383" s="92">
        <v>8784</v>
      </c>
      <c r="B18383" s="92">
        <v>0</v>
      </c>
      <c r="C18383" s="92">
        <v>0</v>
      </c>
      <c r="R18383" s="9">
        <v>43685</v>
      </c>
      <c r="S18383">
        <v>21</v>
      </c>
      <c r="T18383">
        <v>2.607316017</v>
      </c>
      <c r="U18383">
        <v>1110184.7309999999</v>
      </c>
      <c r="V18383" t="s">
        <v>54</v>
      </c>
      <c r="W18383" t="s">
        <v>47</v>
      </c>
    </row>
    <row r="18384" spans="1:23" x14ac:dyDescent="0.25">
      <c r="A18384" s="92">
        <v>8784</v>
      </c>
      <c r="B18384" s="92">
        <v>0</v>
      </c>
      <c r="C18384" s="92">
        <v>0</v>
      </c>
      <c r="R18384" s="9">
        <v>43685</v>
      </c>
      <c r="S18384">
        <v>22</v>
      </c>
      <c r="T18384">
        <v>2.450324546</v>
      </c>
      <c r="U18384">
        <v>1043338.39</v>
      </c>
      <c r="V18384" t="s">
        <v>54</v>
      </c>
      <c r="W18384" t="s">
        <v>47</v>
      </c>
    </row>
    <row r="18385" spans="1:23" x14ac:dyDescent="0.25">
      <c r="A18385" s="92">
        <v>8784</v>
      </c>
      <c r="B18385" s="92">
        <v>0</v>
      </c>
      <c r="C18385" s="92">
        <v>0</v>
      </c>
      <c r="R18385" s="9">
        <v>43685</v>
      </c>
      <c r="S18385">
        <v>23</v>
      </c>
      <c r="T18385">
        <v>2.2051896179999999</v>
      </c>
      <c r="U18385">
        <v>938960.91870000004</v>
      </c>
      <c r="V18385" t="s">
        <v>54</v>
      </c>
      <c r="W18385" t="s">
        <v>47</v>
      </c>
    </row>
    <row r="18386" spans="1:23" x14ac:dyDescent="0.25">
      <c r="A18386" s="92">
        <v>8784</v>
      </c>
      <c r="B18386" s="92">
        <v>0</v>
      </c>
      <c r="C18386" s="92">
        <v>0</v>
      </c>
      <c r="R18386" s="9">
        <v>43685</v>
      </c>
      <c r="S18386">
        <v>24</v>
      </c>
      <c r="T18386">
        <v>1.9112940249999999</v>
      </c>
      <c r="U18386">
        <v>813821.35060000001</v>
      </c>
      <c r="V18386" t="s">
        <v>54</v>
      </c>
      <c r="W18386" t="s">
        <v>47</v>
      </c>
    </row>
    <row r="18387" spans="1:23" x14ac:dyDescent="0.25">
      <c r="A18387" s="92">
        <v>8784</v>
      </c>
      <c r="B18387" s="92">
        <v>0</v>
      </c>
      <c r="C18387" s="92">
        <v>0</v>
      </c>
      <c r="R18387" s="9">
        <v>43686</v>
      </c>
      <c r="S18387">
        <v>1</v>
      </c>
      <c r="T18387">
        <v>1.6705345709999999</v>
      </c>
      <c r="U18387">
        <v>711306.93830000004</v>
      </c>
      <c r="V18387" t="s">
        <v>54</v>
      </c>
      <c r="W18387" t="s">
        <v>47</v>
      </c>
    </row>
    <row r="18388" spans="1:23" x14ac:dyDescent="0.25">
      <c r="A18388" s="92">
        <v>8784</v>
      </c>
      <c r="B18388" s="92">
        <v>0</v>
      </c>
      <c r="C18388" s="92">
        <v>0</v>
      </c>
      <c r="R18388" s="9">
        <v>43686</v>
      </c>
      <c r="S18388">
        <v>2</v>
      </c>
      <c r="T18388">
        <v>1.479200385</v>
      </c>
      <c r="U18388">
        <v>629837.60730000003</v>
      </c>
      <c r="V18388" t="s">
        <v>54</v>
      </c>
      <c r="W18388" t="s">
        <v>47</v>
      </c>
    </row>
    <row r="18389" spans="1:23" x14ac:dyDescent="0.25">
      <c r="A18389" s="92">
        <v>8784</v>
      </c>
      <c r="B18389" s="92">
        <v>0</v>
      </c>
      <c r="C18389" s="92">
        <v>0</v>
      </c>
      <c r="R18389" s="9">
        <v>43686</v>
      </c>
      <c r="S18389">
        <v>3</v>
      </c>
      <c r="T18389">
        <v>1.3225134350000001</v>
      </c>
      <c r="U18389">
        <v>563120.93070000003</v>
      </c>
      <c r="V18389" t="s">
        <v>54</v>
      </c>
      <c r="W18389" t="s">
        <v>47</v>
      </c>
    </row>
    <row r="18390" spans="1:23" x14ac:dyDescent="0.25">
      <c r="A18390" s="92">
        <v>8784</v>
      </c>
      <c r="B18390" s="92">
        <v>0</v>
      </c>
      <c r="C18390" s="92">
        <v>0</v>
      </c>
      <c r="R18390" s="9">
        <v>43686</v>
      </c>
      <c r="S18390">
        <v>4</v>
      </c>
      <c r="T18390">
        <v>1.2582422360000001</v>
      </c>
      <c r="U18390">
        <v>535754.51100000006</v>
      </c>
      <c r="V18390" t="s">
        <v>54</v>
      </c>
      <c r="W18390" t="s">
        <v>47</v>
      </c>
    </row>
    <row r="18391" spans="1:23" x14ac:dyDescent="0.25">
      <c r="A18391" s="92">
        <v>8784</v>
      </c>
      <c r="B18391" s="92">
        <v>0</v>
      </c>
      <c r="C18391" s="92">
        <v>0</v>
      </c>
      <c r="R18391" s="9">
        <v>43686</v>
      </c>
      <c r="S18391">
        <v>5</v>
      </c>
      <c r="T18391">
        <v>1.184659232</v>
      </c>
      <c r="U18391">
        <v>504423.16239999997</v>
      </c>
      <c r="V18391" t="s">
        <v>54</v>
      </c>
      <c r="W18391" t="s">
        <v>47</v>
      </c>
    </row>
    <row r="18392" spans="1:23" x14ac:dyDescent="0.25">
      <c r="A18392" s="92">
        <v>8784</v>
      </c>
      <c r="B18392" s="92">
        <v>0</v>
      </c>
      <c r="C18392" s="92">
        <v>0</v>
      </c>
      <c r="R18392" s="9">
        <v>43686</v>
      </c>
      <c r="S18392">
        <v>6</v>
      </c>
      <c r="T18392">
        <v>1.2062152349999999</v>
      </c>
      <c r="U18392">
        <v>513601.62219999998</v>
      </c>
      <c r="V18392" t="s">
        <v>54</v>
      </c>
      <c r="W18392" t="s">
        <v>47</v>
      </c>
    </row>
    <row r="18393" spans="1:23" x14ac:dyDescent="0.25">
      <c r="A18393" s="92">
        <v>8784</v>
      </c>
      <c r="B18393" s="92">
        <v>0</v>
      </c>
      <c r="C18393" s="92">
        <v>0</v>
      </c>
      <c r="R18393" s="9">
        <v>43686</v>
      </c>
      <c r="S18393">
        <v>7</v>
      </c>
      <c r="T18393">
        <v>1.2989014860000001</v>
      </c>
      <c r="U18393">
        <v>553067.05709999998</v>
      </c>
      <c r="V18393" t="s">
        <v>54</v>
      </c>
      <c r="W18393" t="s">
        <v>47</v>
      </c>
    </row>
    <row r="18394" spans="1:23" x14ac:dyDescent="0.25">
      <c r="A18394" s="92">
        <v>8784</v>
      </c>
      <c r="B18394" s="92">
        <v>0</v>
      </c>
      <c r="C18394" s="92">
        <v>0</v>
      </c>
      <c r="R18394" s="9">
        <v>43686</v>
      </c>
      <c r="S18394">
        <v>8</v>
      </c>
      <c r="T18394">
        <v>1.3159796109999999</v>
      </c>
      <c r="U18394">
        <v>560338.85430000001</v>
      </c>
      <c r="V18394" t="s">
        <v>54</v>
      </c>
      <c r="W18394" t="s">
        <v>47</v>
      </c>
    </row>
    <row r="18395" spans="1:23" x14ac:dyDescent="0.25">
      <c r="A18395" s="92">
        <v>8784</v>
      </c>
      <c r="B18395" s="92">
        <v>0</v>
      </c>
      <c r="C18395" s="92">
        <v>0</v>
      </c>
      <c r="R18395" s="9">
        <v>43686</v>
      </c>
      <c r="S18395">
        <v>9</v>
      </c>
      <c r="T18395">
        <v>1.423141795</v>
      </c>
      <c r="U18395">
        <v>605968.08380000002</v>
      </c>
      <c r="V18395" t="s">
        <v>54</v>
      </c>
      <c r="W18395" t="s">
        <v>47</v>
      </c>
    </row>
    <row r="18396" spans="1:23" x14ac:dyDescent="0.25">
      <c r="A18396" s="92">
        <v>8784</v>
      </c>
      <c r="B18396" s="92">
        <v>0</v>
      </c>
      <c r="C18396" s="92">
        <v>0</v>
      </c>
      <c r="R18396" s="9">
        <v>43686</v>
      </c>
      <c r="S18396">
        <v>10</v>
      </c>
      <c r="T18396">
        <v>1.628903344</v>
      </c>
      <c r="U18396">
        <v>693580.52830000001</v>
      </c>
      <c r="V18396" t="s">
        <v>54</v>
      </c>
      <c r="W18396" t="s">
        <v>47</v>
      </c>
    </row>
    <row r="18397" spans="1:23" x14ac:dyDescent="0.25">
      <c r="A18397" s="92">
        <v>8784</v>
      </c>
      <c r="B18397" s="92">
        <v>0</v>
      </c>
      <c r="C18397" s="92">
        <v>0</v>
      </c>
      <c r="R18397" s="9">
        <v>43686</v>
      </c>
      <c r="S18397">
        <v>11</v>
      </c>
      <c r="T18397">
        <v>1.905609471</v>
      </c>
      <c r="U18397">
        <v>811400.89020000002</v>
      </c>
      <c r="V18397" t="s">
        <v>54</v>
      </c>
      <c r="W18397" t="s">
        <v>47</v>
      </c>
    </row>
    <row r="18398" spans="1:23" x14ac:dyDescent="0.25">
      <c r="A18398" s="92">
        <v>8784</v>
      </c>
      <c r="B18398" s="92">
        <v>0</v>
      </c>
      <c r="C18398" s="92">
        <v>0</v>
      </c>
      <c r="R18398" s="9">
        <v>43686</v>
      </c>
      <c r="S18398">
        <v>12</v>
      </c>
      <c r="T18398">
        <v>2.26635352</v>
      </c>
      <c r="U18398">
        <v>965004.26340000005</v>
      </c>
      <c r="V18398" t="s">
        <v>54</v>
      </c>
      <c r="W18398" t="s">
        <v>47</v>
      </c>
    </row>
    <row r="18399" spans="1:23" x14ac:dyDescent="0.25">
      <c r="A18399" s="92">
        <v>8784</v>
      </c>
      <c r="B18399" s="92">
        <v>0</v>
      </c>
      <c r="C18399" s="92">
        <v>0</v>
      </c>
      <c r="R18399" s="9">
        <v>43686</v>
      </c>
      <c r="S18399">
        <v>13</v>
      </c>
      <c r="T18399">
        <v>2.5607342690000001</v>
      </c>
      <c r="U18399">
        <v>1090350.409</v>
      </c>
      <c r="V18399" t="s">
        <v>54</v>
      </c>
      <c r="W18399" t="s">
        <v>47</v>
      </c>
    </row>
    <row r="18400" spans="1:23" x14ac:dyDescent="0.25">
      <c r="A18400" s="92">
        <v>8784</v>
      </c>
      <c r="B18400" s="92">
        <v>0</v>
      </c>
      <c r="C18400" s="92">
        <v>0</v>
      </c>
      <c r="R18400" s="9">
        <v>43686</v>
      </c>
      <c r="S18400">
        <v>14</v>
      </c>
      <c r="T18400">
        <v>2.7925260650000001</v>
      </c>
      <c r="U18400">
        <v>1189046.4280000001</v>
      </c>
      <c r="V18400" t="s">
        <v>54</v>
      </c>
      <c r="W18400" t="s">
        <v>47</v>
      </c>
    </row>
    <row r="18401" spans="1:23" x14ac:dyDescent="0.25">
      <c r="A18401" s="92">
        <v>8784</v>
      </c>
      <c r="B18401" s="92">
        <v>0</v>
      </c>
      <c r="C18401" s="92">
        <v>0</v>
      </c>
      <c r="R18401" s="9">
        <v>43686</v>
      </c>
      <c r="S18401">
        <v>15</v>
      </c>
      <c r="T18401">
        <v>2.9599192620000001</v>
      </c>
      <c r="U18401">
        <v>1260321.7819999999</v>
      </c>
      <c r="V18401" t="s">
        <v>54</v>
      </c>
      <c r="W18401" t="s">
        <v>47</v>
      </c>
    </row>
    <row r="18402" spans="1:23" x14ac:dyDescent="0.25">
      <c r="A18402" s="92">
        <v>8784</v>
      </c>
      <c r="B18402" s="92">
        <v>0</v>
      </c>
      <c r="C18402" s="92">
        <v>0</v>
      </c>
      <c r="R18402" s="9">
        <v>43686</v>
      </c>
      <c r="S18402">
        <v>16</v>
      </c>
      <c r="T18402">
        <v>3.0234285339999998</v>
      </c>
      <c r="U18402">
        <v>1287363.7760000001</v>
      </c>
      <c r="V18402" t="s">
        <v>54</v>
      </c>
      <c r="W18402" t="s">
        <v>47</v>
      </c>
    </row>
    <row r="18403" spans="1:23" x14ac:dyDescent="0.25">
      <c r="A18403" s="92">
        <v>8784</v>
      </c>
      <c r="B18403" s="92">
        <v>0</v>
      </c>
      <c r="C18403" s="92">
        <v>0</v>
      </c>
      <c r="R18403" s="9">
        <v>43686</v>
      </c>
      <c r="S18403">
        <v>17</v>
      </c>
      <c r="T18403">
        <v>3.096774081</v>
      </c>
      <c r="U18403">
        <v>1318594.017</v>
      </c>
      <c r="V18403" t="s">
        <v>54</v>
      </c>
      <c r="W18403" t="s">
        <v>47</v>
      </c>
    </row>
    <row r="18404" spans="1:23" x14ac:dyDescent="0.25">
      <c r="A18404" s="92">
        <v>8784</v>
      </c>
      <c r="B18404" s="92">
        <v>0</v>
      </c>
      <c r="C18404" s="92">
        <v>0</v>
      </c>
      <c r="R18404" s="9">
        <v>43686</v>
      </c>
      <c r="S18404">
        <v>18</v>
      </c>
      <c r="T18404">
        <v>3.1023272020000001</v>
      </c>
      <c r="U18404">
        <v>1320958.513</v>
      </c>
      <c r="V18404" t="s">
        <v>54</v>
      </c>
      <c r="W18404" t="s">
        <v>47</v>
      </c>
    </row>
    <row r="18405" spans="1:23" x14ac:dyDescent="0.25">
      <c r="A18405" s="92">
        <v>8784</v>
      </c>
      <c r="B18405" s="92">
        <v>0</v>
      </c>
      <c r="C18405" s="92">
        <v>0</v>
      </c>
      <c r="R18405" s="9">
        <v>43686</v>
      </c>
      <c r="S18405">
        <v>19</v>
      </c>
      <c r="T18405">
        <v>2.9723344090000001</v>
      </c>
      <c r="U18405">
        <v>1265608.102</v>
      </c>
      <c r="V18405" t="s">
        <v>54</v>
      </c>
      <c r="W18405" t="s">
        <v>47</v>
      </c>
    </row>
    <row r="18406" spans="1:23" x14ac:dyDescent="0.25">
      <c r="A18406" s="92">
        <v>8784</v>
      </c>
      <c r="B18406" s="92">
        <v>0</v>
      </c>
      <c r="C18406" s="92">
        <v>0</v>
      </c>
      <c r="R18406" s="9">
        <v>43686</v>
      </c>
      <c r="S18406">
        <v>20</v>
      </c>
      <c r="T18406">
        <v>2.8219168689999998</v>
      </c>
      <c r="U18406">
        <v>1201560.915</v>
      </c>
      <c r="V18406" t="s">
        <v>54</v>
      </c>
      <c r="W18406" t="s">
        <v>47</v>
      </c>
    </row>
    <row r="18407" spans="1:23" x14ac:dyDescent="0.25">
      <c r="A18407" s="92">
        <v>8784</v>
      </c>
      <c r="B18407" s="92">
        <v>0</v>
      </c>
      <c r="C18407" s="92">
        <v>0</v>
      </c>
      <c r="R18407" s="9">
        <v>43686</v>
      </c>
      <c r="S18407">
        <v>21</v>
      </c>
      <c r="T18407">
        <v>2.6869407029999999</v>
      </c>
      <c r="U18407">
        <v>1144088.6040000001</v>
      </c>
      <c r="V18407" t="s">
        <v>54</v>
      </c>
      <c r="W18407" t="s">
        <v>47</v>
      </c>
    </row>
    <row r="18408" spans="1:23" x14ac:dyDescent="0.25">
      <c r="A18408" s="92">
        <v>8784</v>
      </c>
      <c r="B18408" s="92">
        <v>0</v>
      </c>
      <c r="C18408" s="92">
        <v>0</v>
      </c>
      <c r="R18408" s="9">
        <v>43686</v>
      </c>
      <c r="S18408">
        <v>22</v>
      </c>
      <c r="T18408">
        <v>2.4702167450000001</v>
      </c>
      <c r="U18408">
        <v>1051808.409</v>
      </c>
      <c r="V18408" t="s">
        <v>54</v>
      </c>
      <c r="W18408" t="s">
        <v>47</v>
      </c>
    </row>
    <row r="18409" spans="1:23" x14ac:dyDescent="0.25">
      <c r="A18409" s="92">
        <v>8784</v>
      </c>
      <c r="B18409" s="92">
        <v>0</v>
      </c>
      <c r="C18409" s="92">
        <v>0</v>
      </c>
      <c r="R18409" s="9">
        <v>43686</v>
      </c>
      <c r="S18409">
        <v>23</v>
      </c>
      <c r="T18409">
        <v>2.3079370789999998</v>
      </c>
      <c r="U18409">
        <v>982710.3763</v>
      </c>
      <c r="V18409" t="s">
        <v>54</v>
      </c>
      <c r="W18409" t="s">
        <v>47</v>
      </c>
    </row>
    <row r="18410" spans="1:23" x14ac:dyDescent="0.25">
      <c r="A18410" s="92">
        <v>8784</v>
      </c>
      <c r="B18410" s="92">
        <v>0</v>
      </c>
      <c r="C18410" s="92">
        <v>0</v>
      </c>
      <c r="R18410" s="9">
        <v>43686</v>
      </c>
      <c r="S18410">
        <v>24</v>
      </c>
      <c r="T18410">
        <v>2.0300479820000001</v>
      </c>
      <c r="U18410">
        <v>864386.31050000002</v>
      </c>
      <c r="V18410" t="s">
        <v>54</v>
      </c>
      <c r="W18410" t="s">
        <v>47</v>
      </c>
    </row>
    <row r="18411" spans="1:23" x14ac:dyDescent="0.25">
      <c r="A18411" s="92">
        <v>8784</v>
      </c>
      <c r="B18411" s="92">
        <v>0</v>
      </c>
      <c r="C18411" s="92">
        <v>0</v>
      </c>
      <c r="R18411" s="9">
        <v>43687</v>
      </c>
      <c r="S18411">
        <v>1</v>
      </c>
      <c r="T18411">
        <v>1.801004169</v>
      </c>
      <c r="U18411">
        <v>766860.37120000005</v>
      </c>
      <c r="V18411" t="s">
        <v>54</v>
      </c>
      <c r="W18411" t="s">
        <v>47</v>
      </c>
    </row>
    <row r="18412" spans="1:23" x14ac:dyDescent="0.25">
      <c r="A18412" s="92">
        <v>8784</v>
      </c>
      <c r="B18412" s="92">
        <v>0</v>
      </c>
      <c r="C18412" s="92">
        <v>0</v>
      </c>
      <c r="R18412" s="9">
        <v>43687</v>
      </c>
      <c r="S18412">
        <v>2</v>
      </c>
      <c r="T18412">
        <v>1.6470946129999999</v>
      </c>
      <c r="U18412">
        <v>701326.29790000001</v>
      </c>
      <c r="V18412" t="s">
        <v>54</v>
      </c>
      <c r="W18412" t="s">
        <v>47</v>
      </c>
    </row>
    <row r="18413" spans="1:23" x14ac:dyDescent="0.25">
      <c r="A18413" s="92">
        <v>8784</v>
      </c>
      <c r="B18413" s="92">
        <v>0</v>
      </c>
      <c r="C18413" s="92">
        <v>0</v>
      </c>
      <c r="R18413" s="9">
        <v>43687</v>
      </c>
      <c r="S18413">
        <v>3</v>
      </c>
      <c r="T18413">
        <v>1.5446774169999999</v>
      </c>
      <c r="U18413">
        <v>657717.46539999999</v>
      </c>
      <c r="V18413" t="s">
        <v>54</v>
      </c>
      <c r="W18413" t="s">
        <v>47</v>
      </c>
    </row>
    <row r="18414" spans="1:23" x14ac:dyDescent="0.25">
      <c r="A18414" s="92">
        <v>8784</v>
      </c>
      <c r="B18414" s="92">
        <v>0</v>
      </c>
      <c r="C18414" s="92">
        <v>0</v>
      </c>
      <c r="R18414" s="9">
        <v>43687</v>
      </c>
      <c r="S18414">
        <v>4</v>
      </c>
      <c r="T18414">
        <v>1.442027655</v>
      </c>
      <c r="U18414">
        <v>614009.60750000004</v>
      </c>
      <c r="V18414" t="s">
        <v>54</v>
      </c>
      <c r="W18414" t="s">
        <v>47</v>
      </c>
    </row>
    <row r="18415" spans="1:23" x14ac:dyDescent="0.25">
      <c r="A18415" s="92">
        <v>8784</v>
      </c>
      <c r="B18415" s="92">
        <v>0</v>
      </c>
      <c r="C18415" s="92">
        <v>0</v>
      </c>
      <c r="R18415" s="9">
        <v>43687</v>
      </c>
      <c r="S18415">
        <v>5</v>
      </c>
      <c r="T18415">
        <v>1.3746818629999999</v>
      </c>
      <c r="U18415">
        <v>585334.03859999997</v>
      </c>
      <c r="V18415" t="s">
        <v>54</v>
      </c>
      <c r="W18415" t="s">
        <v>47</v>
      </c>
    </row>
    <row r="18416" spans="1:23" x14ac:dyDescent="0.25">
      <c r="A18416" s="92">
        <v>8784</v>
      </c>
      <c r="B18416" s="92">
        <v>0</v>
      </c>
      <c r="C18416" s="92">
        <v>0</v>
      </c>
      <c r="R18416" s="9">
        <v>43687</v>
      </c>
      <c r="S18416">
        <v>6</v>
      </c>
      <c r="T18416">
        <v>1.3306603450000001</v>
      </c>
      <c r="U18416">
        <v>566589.85239999997</v>
      </c>
      <c r="V18416" t="s">
        <v>54</v>
      </c>
      <c r="W18416" t="s">
        <v>47</v>
      </c>
    </row>
    <row r="18417" spans="1:23" x14ac:dyDescent="0.25">
      <c r="A18417" s="92">
        <v>8784</v>
      </c>
      <c r="B18417" s="92">
        <v>0</v>
      </c>
      <c r="C18417" s="92">
        <v>0</v>
      </c>
      <c r="R18417" s="9">
        <v>43687</v>
      </c>
      <c r="S18417">
        <v>7</v>
      </c>
      <c r="T18417">
        <v>1.332943478</v>
      </c>
      <c r="U18417">
        <v>567562.00120000006</v>
      </c>
      <c r="V18417" t="s">
        <v>54</v>
      </c>
      <c r="W18417" t="s">
        <v>47</v>
      </c>
    </row>
    <row r="18418" spans="1:23" x14ac:dyDescent="0.25">
      <c r="A18418" s="92">
        <v>8784</v>
      </c>
      <c r="B18418" s="92">
        <v>0</v>
      </c>
      <c r="C18418" s="92">
        <v>0</v>
      </c>
      <c r="R18418" s="9">
        <v>43687</v>
      </c>
      <c r="S18418">
        <v>8</v>
      </c>
      <c r="T18418">
        <v>1.3898862809999999</v>
      </c>
      <c r="U18418">
        <v>591808.01870000002</v>
      </c>
      <c r="V18418" t="s">
        <v>54</v>
      </c>
      <c r="W18418" t="s">
        <v>47</v>
      </c>
    </row>
    <row r="18419" spans="1:23" x14ac:dyDescent="0.25">
      <c r="A18419" s="92">
        <v>8784</v>
      </c>
      <c r="B18419" s="92">
        <v>0</v>
      </c>
      <c r="C18419" s="92">
        <v>0</v>
      </c>
      <c r="R18419" s="9">
        <v>43687</v>
      </c>
      <c r="S18419">
        <v>9</v>
      </c>
      <c r="T18419">
        <v>1.6216174670000001</v>
      </c>
      <c r="U18419">
        <v>690478.23109999998</v>
      </c>
      <c r="V18419" t="s">
        <v>54</v>
      </c>
      <c r="W18419" t="s">
        <v>47</v>
      </c>
    </row>
    <row r="18420" spans="1:23" x14ac:dyDescent="0.25">
      <c r="A18420" s="92">
        <v>8784</v>
      </c>
      <c r="B18420" s="92">
        <v>0</v>
      </c>
      <c r="C18420" s="92">
        <v>0</v>
      </c>
      <c r="R18420" s="9">
        <v>43687</v>
      </c>
      <c r="S18420">
        <v>10</v>
      </c>
      <c r="T18420">
        <v>1.860669385</v>
      </c>
      <c r="U18420">
        <v>792265.58160000003</v>
      </c>
      <c r="V18420" t="s">
        <v>54</v>
      </c>
      <c r="W18420" t="s">
        <v>47</v>
      </c>
    </row>
    <row r="18421" spans="1:23" x14ac:dyDescent="0.25">
      <c r="A18421" s="92">
        <v>8784</v>
      </c>
      <c r="B18421" s="92">
        <v>0</v>
      </c>
      <c r="C18421" s="92">
        <v>0</v>
      </c>
      <c r="R18421" s="9">
        <v>43687</v>
      </c>
      <c r="S18421">
        <v>11</v>
      </c>
      <c r="T18421">
        <v>2.204328179</v>
      </c>
      <c r="U18421">
        <v>938594.12109999999</v>
      </c>
      <c r="V18421" t="s">
        <v>54</v>
      </c>
      <c r="W18421" t="s">
        <v>47</v>
      </c>
    </row>
    <row r="18422" spans="1:23" x14ac:dyDescent="0.25">
      <c r="A18422" s="92">
        <v>8784</v>
      </c>
      <c r="B18422" s="92">
        <v>0</v>
      </c>
      <c r="C18422" s="92">
        <v>0</v>
      </c>
      <c r="R18422" s="9">
        <v>43687</v>
      </c>
      <c r="S18422">
        <v>12</v>
      </c>
      <c r="T18422">
        <v>2.5486070490000001</v>
      </c>
      <c r="U18422">
        <v>1085186.6869999999</v>
      </c>
      <c r="V18422" t="s">
        <v>54</v>
      </c>
      <c r="W18422" t="s">
        <v>47</v>
      </c>
    </row>
    <row r="18423" spans="1:23" x14ac:dyDescent="0.25">
      <c r="A18423" s="92">
        <v>8784</v>
      </c>
      <c r="B18423" s="92">
        <v>0</v>
      </c>
      <c r="C18423" s="92">
        <v>0</v>
      </c>
      <c r="R18423" s="9">
        <v>43687</v>
      </c>
      <c r="S18423">
        <v>13</v>
      </c>
      <c r="T18423">
        <v>2.820330201</v>
      </c>
      <c r="U18423">
        <v>1200885.318</v>
      </c>
      <c r="V18423" t="s">
        <v>54</v>
      </c>
      <c r="W18423" t="s">
        <v>47</v>
      </c>
    </row>
    <row r="18424" spans="1:23" x14ac:dyDescent="0.25">
      <c r="A18424" s="92">
        <v>8784</v>
      </c>
      <c r="B18424" s="92">
        <v>0</v>
      </c>
      <c r="C18424" s="92">
        <v>0</v>
      </c>
      <c r="R18424" s="9">
        <v>43687</v>
      </c>
      <c r="S18424">
        <v>14</v>
      </c>
      <c r="T18424">
        <v>3.0608768569999998</v>
      </c>
      <c r="U18424">
        <v>1303309.122</v>
      </c>
      <c r="V18424" t="s">
        <v>54</v>
      </c>
      <c r="W18424" t="s">
        <v>47</v>
      </c>
    </row>
    <row r="18425" spans="1:23" x14ac:dyDescent="0.25">
      <c r="A18425" s="92">
        <v>8784</v>
      </c>
      <c r="B18425" s="92">
        <v>0</v>
      </c>
      <c r="C18425" s="92">
        <v>0</v>
      </c>
      <c r="R18425" s="9">
        <v>43687</v>
      </c>
      <c r="S18425">
        <v>15</v>
      </c>
      <c r="T18425">
        <v>3.1703185309999999</v>
      </c>
      <c r="U18425">
        <v>1349908.949</v>
      </c>
      <c r="V18425" t="s">
        <v>54</v>
      </c>
      <c r="W18425" t="s">
        <v>47</v>
      </c>
    </row>
    <row r="18426" spans="1:23" x14ac:dyDescent="0.25">
      <c r="A18426" s="92">
        <v>8784</v>
      </c>
      <c r="B18426" s="92">
        <v>0</v>
      </c>
      <c r="C18426" s="92">
        <v>0</v>
      </c>
      <c r="R18426" s="9">
        <v>43687</v>
      </c>
      <c r="S18426">
        <v>16</v>
      </c>
      <c r="T18426">
        <v>3.2253806549999999</v>
      </c>
      <c r="U18426">
        <v>1373354.1810000001</v>
      </c>
      <c r="V18426" t="s">
        <v>54</v>
      </c>
      <c r="W18426" t="s">
        <v>47</v>
      </c>
    </row>
    <row r="18427" spans="1:23" x14ac:dyDescent="0.25">
      <c r="A18427" s="92">
        <v>8784</v>
      </c>
      <c r="B18427" s="92">
        <v>0</v>
      </c>
      <c r="C18427" s="92">
        <v>0</v>
      </c>
      <c r="R18427" s="9">
        <v>43687</v>
      </c>
      <c r="S18427">
        <v>17</v>
      </c>
      <c r="T18427">
        <v>3.241277008</v>
      </c>
      <c r="U18427">
        <v>1380122.7849999999</v>
      </c>
      <c r="V18427" t="s">
        <v>54</v>
      </c>
      <c r="W18427" t="s">
        <v>47</v>
      </c>
    </row>
    <row r="18428" spans="1:23" x14ac:dyDescent="0.25">
      <c r="A18428" s="92">
        <v>8784</v>
      </c>
      <c r="B18428" s="92">
        <v>0</v>
      </c>
      <c r="C18428" s="92">
        <v>0</v>
      </c>
      <c r="R18428" s="9">
        <v>43687</v>
      </c>
      <c r="S18428">
        <v>18</v>
      </c>
      <c r="T18428">
        <v>3.0776539770000002</v>
      </c>
      <c r="U18428">
        <v>1310452.753</v>
      </c>
      <c r="V18428" t="s">
        <v>54</v>
      </c>
      <c r="W18428" t="s">
        <v>47</v>
      </c>
    </row>
    <row r="18429" spans="1:23" x14ac:dyDescent="0.25">
      <c r="A18429" s="92">
        <v>8784</v>
      </c>
      <c r="B18429" s="92">
        <v>0</v>
      </c>
      <c r="C18429" s="92">
        <v>0</v>
      </c>
      <c r="R18429" s="9">
        <v>43687</v>
      </c>
      <c r="S18429">
        <v>19</v>
      </c>
      <c r="T18429">
        <v>2.8634261639999998</v>
      </c>
      <c r="U18429">
        <v>1219235.4069999999</v>
      </c>
      <c r="V18429" t="s">
        <v>54</v>
      </c>
      <c r="W18429" t="s">
        <v>47</v>
      </c>
    </row>
    <row r="18430" spans="1:23" x14ac:dyDescent="0.25">
      <c r="A18430" s="92">
        <v>8784</v>
      </c>
      <c r="B18430" s="92">
        <v>0</v>
      </c>
      <c r="C18430" s="92">
        <v>0</v>
      </c>
      <c r="R18430" s="9">
        <v>43687</v>
      </c>
      <c r="S18430">
        <v>20</v>
      </c>
      <c r="T18430">
        <v>2.6611187620000001</v>
      </c>
      <c r="U18430">
        <v>1133093.7250000001</v>
      </c>
      <c r="V18430" t="s">
        <v>54</v>
      </c>
      <c r="W18430" t="s">
        <v>47</v>
      </c>
    </row>
    <row r="18431" spans="1:23" x14ac:dyDescent="0.25">
      <c r="A18431" s="92">
        <v>8784</v>
      </c>
      <c r="B18431" s="92">
        <v>0</v>
      </c>
      <c r="C18431" s="92">
        <v>0</v>
      </c>
      <c r="R18431" s="9">
        <v>43687</v>
      </c>
      <c r="S18431">
        <v>21</v>
      </c>
      <c r="T18431">
        <v>2.4141540730000002</v>
      </c>
      <c r="U18431">
        <v>1027937.148</v>
      </c>
      <c r="V18431" t="s">
        <v>54</v>
      </c>
      <c r="W18431" t="s">
        <v>47</v>
      </c>
    </row>
    <row r="18432" spans="1:23" x14ac:dyDescent="0.25">
      <c r="A18432" s="92">
        <v>8784</v>
      </c>
      <c r="B18432" s="92">
        <v>0</v>
      </c>
      <c r="C18432" s="92">
        <v>0</v>
      </c>
      <c r="R18432" s="9">
        <v>43687</v>
      </c>
      <c r="S18432">
        <v>22</v>
      </c>
      <c r="T18432">
        <v>2.2309482269999998</v>
      </c>
      <c r="U18432">
        <v>949928.83140000002</v>
      </c>
      <c r="V18432" t="s">
        <v>54</v>
      </c>
      <c r="W18432" t="s">
        <v>47</v>
      </c>
    </row>
    <row r="18433" spans="1:23" x14ac:dyDescent="0.25">
      <c r="A18433" s="92">
        <v>8784</v>
      </c>
      <c r="B18433" s="92">
        <v>0</v>
      </c>
      <c r="C18433" s="92">
        <v>0</v>
      </c>
      <c r="R18433" s="9">
        <v>43687</v>
      </c>
      <c r="S18433">
        <v>23</v>
      </c>
      <c r="T18433">
        <v>2.0544536139999998</v>
      </c>
      <c r="U18433">
        <v>874778.13080000004</v>
      </c>
      <c r="V18433" t="s">
        <v>54</v>
      </c>
      <c r="W18433" t="s">
        <v>47</v>
      </c>
    </row>
    <row r="18434" spans="1:23" x14ac:dyDescent="0.25">
      <c r="A18434" s="92">
        <v>8784</v>
      </c>
      <c r="B18434" s="92">
        <v>0</v>
      </c>
      <c r="C18434" s="92">
        <v>0</v>
      </c>
      <c r="R18434" s="9">
        <v>43687</v>
      </c>
      <c r="S18434">
        <v>24</v>
      </c>
      <c r="T18434">
        <v>1.838902732</v>
      </c>
      <c r="U18434">
        <v>782997.4277</v>
      </c>
      <c r="V18434" t="s">
        <v>54</v>
      </c>
      <c r="W18434" t="s">
        <v>47</v>
      </c>
    </row>
    <row r="18435" spans="1:23" x14ac:dyDescent="0.25">
      <c r="A18435" s="92">
        <v>8784</v>
      </c>
      <c r="B18435" s="92">
        <v>0</v>
      </c>
      <c r="C18435" s="92">
        <v>0</v>
      </c>
      <c r="R18435" s="9">
        <v>43688</v>
      </c>
      <c r="S18435">
        <v>1</v>
      </c>
      <c r="T18435">
        <v>1.5962201199999999</v>
      </c>
      <c r="U18435">
        <v>679664.14229999995</v>
      </c>
      <c r="V18435" t="s">
        <v>54</v>
      </c>
      <c r="W18435" t="s">
        <v>47</v>
      </c>
    </row>
    <row r="18436" spans="1:23" x14ac:dyDescent="0.25">
      <c r="A18436" s="92">
        <v>8784</v>
      </c>
      <c r="B18436" s="92">
        <v>0</v>
      </c>
      <c r="C18436" s="92">
        <v>0</v>
      </c>
      <c r="R18436" s="9">
        <v>43688</v>
      </c>
      <c r="S18436">
        <v>2</v>
      </c>
      <c r="T18436">
        <v>1.4067830960000001</v>
      </c>
      <c r="U18436">
        <v>599002.6152</v>
      </c>
      <c r="V18436" t="s">
        <v>54</v>
      </c>
      <c r="W18436" t="s">
        <v>47</v>
      </c>
    </row>
    <row r="18437" spans="1:23" x14ac:dyDescent="0.25">
      <c r="A18437" s="92">
        <v>8784</v>
      </c>
      <c r="B18437" s="92">
        <v>0</v>
      </c>
      <c r="C18437" s="92">
        <v>0</v>
      </c>
      <c r="R18437" s="9">
        <v>43688</v>
      </c>
      <c r="S18437">
        <v>3</v>
      </c>
      <c r="T18437">
        <v>1.2954543839999999</v>
      </c>
      <c r="U18437">
        <v>551599.29469999997</v>
      </c>
      <c r="V18437" t="s">
        <v>54</v>
      </c>
      <c r="W18437" t="s">
        <v>47</v>
      </c>
    </row>
    <row r="18438" spans="1:23" x14ac:dyDescent="0.25">
      <c r="A18438" s="92">
        <v>8784</v>
      </c>
      <c r="B18438" s="92">
        <v>0</v>
      </c>
      <c r="C18438" s="92">
        <v>0</v>
      </c>
      <c r="R18438" s="9">
        <v>43688</v>
      </c>
      <c r="S18438">
        <v>4</v>
      </c>
      <c r="T18438">
        <v>1.2011345609999999</v>
      </c>
      <c r="U18438">
        <v>511438.2917</v>
      </c>
      <c r="V18438" t="s">
        <v>54</v>
      </c>
      <c r="W18438" t="s">
        <v>47</v>
      </c>
    </row>
    <row r="18439" spans="1:23" x14ac:dyDescent="0.25">
      <c r="A18439" s="92">
        <v>8784</v>
      </c>
      <c r="B18439" s="92">
        <v>0</v>
      </c>
      <c r="C18439" s="92">
        <v>0</v>
      </c>
      <c r="R18439" s="9">
        <v>43688</v>
      </c>
      <c r="S18439">
        <v>5</v>
      </c>
      <c r="T18439">
        <v>1.1555389199999999</v>
      </c>
      <c r="U18439">
        <v>492023.84989999997</v>
      </c>
      <c r="V18439" t="s">
        <v>54</v>
      </c>
      <c r="W18439" t="s">
        <v>47</v>
      </c>
    </row>
    <row r="18440" spans="1:23" x14ac:dyDescent="0.25">
      <c r="A18440" s="92">
        <v>8784</v>
      </c>
      <c r="B18440" s="92">
        <v>0</v>
      </c>
      <c r="C18440" s="92">
        <v>0</v>
      </c>
      <c r="R18440" s="9">
        <v>43688</v>
      </c>
      <c r="S18440">
        <v>6</v>
      </c>
      <c r="T18440">
        <v>1.120597788</v>
      </c>
      <c r="U18440">
        <v>477146.05550000002</v>
      </c>
      <c r="V18440" t="s">
        <v>54</v>
      </c>
      <c r="W18440" t="s">
        <v>47</v>
      </c>
    </row>
    <row r="18441" spans="1:23" x14ac:dyDescent="0.25">
      <c r="A18441" s="92">
        <v>8784</v>
      </c>
      <c r="B18441" s="92">
        <v>0</v>
      </c>
      <c r="C18441" s="92">
        <v>0</v>
      </c>
      <c r="R18441" s="9">
        <v>43688</v>
      </c>
      <c r="S18441">
        <v>7</v>
      </c>
      <c r="T18441">
        <v>1.105407324</v>
      </c>
      <c r="U18441">
        <v>470678.01699999999</v>
      </c>
      <c r="V18441" t="s">
        <v>54</v>
      </c>
      <c r="W18441" t="s">
        <v>47</v>
      </c>
    </row>
    <row r="18442" spans="1:23" x14ac:dyDescent="0.25">
      <c r="A18442" s="92">
        <v>8784</v>
      </c>
      <c r="B18442" s="92">
        <v>0</v>
      </c>
      <c r="C18442" s="92">
        <v>0</v>
      </c>
      <c r="R18442" s="9">
        <v>43688</v>
      </c>
      <c r="S18442">
        <v>8</v>
      </c>
      <c r="T18442">
        <v>1.2141729130000001</v>
      </c>
      <c r="U18442">
        <v>516989.96980000002</v>
      </c>
      <c r="V18442" t="s">
        <v>54</v>
      </c>
      <c r="W18442" t="s">
        <v>47</v>
      </c>
    </row>
    <row r="18443" spans="1:23" x14ac:dyDescent="0.25">
      <c r="A18443" s="92">
        <v>8784</v>
      </c>
      <c r="B18443" s="92">
        <v>0</v>
      </c>
      <c r="C18443" s="92">
        <v>0</v>
      </c>
      <c r="R18443" s="9">
        <v>43688</v>
      </c>
      <c r="S18443">
        <v>9</v>
      </c>
      <c r="T18443">
        <v>1.446302263</v>
      </c>
      <c r="U18443">
        <v>615829.71849999996</v>
      </c>
      <c r="V18443" t="s">
        <v>54</v>
      </c>
      <c r="W18443" t="s">
        <v>47</v>
      </c>
    </row>
    <row r="18444" spans="1:23" x14ac:dyDescent="0.25">
      <c r="A18444" s="92">
        <v>8784</v>
      </c>
      <c r="B18444" s="92">
        <v>0</v>
      </c>
      <c r="C18444" s="92">
        <v>0</v>
      </c>
      <c r="R18444" s="9">
        <v>43688</v>
      </c>
      <c r="S18444">
        <v>10</v>
      </c>
      <c r="T18444">
        <v>1.75004381</v>
      </c>
      <c r="U18444">
        <v>745161.65430000005</v>
      </c>
      <c r="V18444" t="s">
        <v>54</v>
      </c>
      <c r="W18444" t="s">
        <v>47</v>
      </c>
    </row>
    <row r="18445" spans="1:23" x14ac:dyDescent="0.25">
      <c r="A18445" s="92">
        <v>8784</v>
      </c>
      <c r="B18445" s="92">
        <v>0</v>
      </c>
      <c r="C18445" s="92">
        <v>0</v>
      </c>
      <c r="R18445" s="9">
        <v>43688</v>
      </c>
      <c r="S18445">
        <v>11</v>
      </c>
      <c r="T18445">
        <v>1.999546756</v>
      </c>
      <c r="U18445">
        <v>851399.01049999997</v>
      </c>
      <c r="V18445" t="s">
        <v>54</v>
      </c>
      <c r="W18445" t="s">
        <v>47</v>
      </c>
    </row>
    <row r="18446" spans="1:23" x14ac:dyDescent="0.25">
      <c r="A18446" s="92">
        <v>8784</v>
      </c>
      <c r="B18446" s="92">
        <v>0</v>
      </c>
      <c r="C18446" s="92">
        <v>0</v>
      </c>
      <c r="R18446" s="9">
        <v>43688</v>
      </c>
      <c r="S18446">
        <v>12</v>
      </c>
      <c r="T18446">
        <v>2.310847367</v>
      </c>
      <c r="U18446">
        <v>983949.56550000003</v>
      </c>
      <c r="V18446" t="s">
        <v>54</v>
      </c>
      <c r="W18446" t="s">
        <v>47</v>
      </c>
    </row>
    <row r="18447" spans="1:23" x14ac:dyDescent="0.25">
      <c r="A18447" s="92">
        <v>8784</v>
      </c>
      <c r="B18447" s="92">
        <v>0</v>
      </c>
      <c r="C18447" s="92">
        <v>0</v>
      </c>
      <c r="R18447" s="9">
        <v>43688</v>
      </c>
      <c r="S18447">
        <v>13</v>
      </c>
      <c r="T18447">
        <v>2.6445066690000001</v>
      </c>
      <c r="U18447">
        <v>1126020.361</v>
      </c>
      <c r="V18447" t="s">
        <v>54</v>
      </c>
      <c r="W18447" t="s">
        <v>47</v>
      </c>
    </row>
    <row r="18448" spans="1:23" x14ac:dyDescent="0.25">
      <c r="A18448" s="92">
        <v>8784</v>
      </c>
      <c r="B18448" s="92">
        <v>0</v>
      </c>
      <c r="C18448" s="92">
        <v>0</v>
      </c>
      <c r="R18448" s="9">
        <v>43688</v>
      </c>
      <c r="S18448">
        <v>14</v>
      </c>
      <c r="T18448">
        <v>2.9198151700000001</v>
      </c>
      <c r="U18448">
        <v>1243245.6200000001</v>
      </c>
      <c r="V18448" t="s">
        <v>54</v>
      </c>
      <c r="W18448" t="s">
        <v>47</v>
      </c>
    </row>
    <row r="18449" spans="1:23" x14ac:dyDescent="0.25">
      <c r="A18449" s="92">
        <v>8784</v>
      </c>
      <c r="B18449" s="92">
        <v>0</v>
      </c>
      <c r="C18449" s="92">
        <v>0</v>
      </c>
      <c r="R18449" s="9">
        <v>43688</v>
      </c>
      <c r="S18449">
        <v>15</v>
      </c>
      <c r="T18449">
        <v>3.1323882790000002</v>
      </c>
      <c r="U18449">
        <v>1333758.3999999999</v>
      </c>
      <c r="V18449" t="s">
        <v>54</v>
      </c>
      <c r="W18449" t="s">
        <v>47</v>
      </c>
    </row>
    <row r="18450" spans="1:23" x14ac:dyDescent="0.25">
      <c r="A18450" s="92">
        <v>8784</v>
      </c>
      <c r="B18450" s="92">
        <v>0</v>
      </c>
      <c r="C18450" s="92">
        <v>0</v>
      </c>
      <c r="R18450" s="9">
        <v>43688</v>
      </c>
      <c r="S18450">
        <v>16</v>
      </c>
      <c r="T18450">
        <v>3.2453561870000001</v>
      </c>
      <c r="U18450">
        <v>1381859.683</v>
      </c>
      <c r="V18450" t="s">
        <v>54</v>
      </c>
      <c r="W18450" t="s">
        <v>47</v>
      </c>
    </row>
    <row r="18451" spans="1:23" x14ac:dyDescent="0.25">
      <c r="A18451" s="92">
        <v>8784</v>
      </c>
      <c r="B18451" s="92">
        <v>0</v>
      </c>
      <c r="C18451" s="92">
        <v>0</v>
      </c>
      <c r="R18451" s="9">
        <v>43688</v>
      </c>
      <c r="S18451">
        <v>17</v>
      </c>
      <c r="T18451">
        <v>3.267853772</v>
      </c>
      <c r="U18451">
        <v>1391439.0649999999</v>
      </c>
      <c r="V18451" t="s">
        <v>54</v>
      </c>
      <c r="W18451" t="s">
        <v>47</v>
      </c>
    </row>
    <row r="18452" spans="1:23" x14ac:dyDescent="0.25">
      <c r="A18452" s="92">
        <v>8784</v>
      </c>
      <c r="B18452" s="92">
        <v>0</v>
      </c>
      <c r="C18452" s="92">
        <v>0</v>
      </c>
      <c r="R18452" s="9">
        <v>43688</v>
      </c>
      <c r="S18452">
        <v>18</v>
      </c>
      <c r="T18452">
        <v>3.2664547869999998</v>
      </c>
      <c r="U18452">
        <v>1390843.3829999999</v>
      </c>
      <c r="V18452" t="s">
        <v>54</v>
      </c>
      <c r="W18452" t="s">
        <v>47</v>
      </c>
    </row>
    <row r="18453" spans="1:23" x14ac:dyDescent="0.25">
      <c r="A18453" s="92">
        <v>8784</v>
      </c>
      <c r="B18453" s="92">
        <v>0</v>
      </c>
      <c r="C18453" s="92">
        <v>0</v>
      </c>
      <c r="R18453" s="9">
        <v>43688</v>
      </c>
      <c r="S18453">
        <v>19</v>
      </c>
      <c r="T18453">
        <v>3.1827865879999999</v>
      </c>
      <c r="U18453">
        <v>1355217.798</v>
      </c>
      <c r="V18453" t="s">
        <v>54</v>
      </c>
      <c r="W18453" t="s">
        <v>47</v>
      </c>
    </row>
    <row r="18454" spans="1:23" x14ac:dyDescent="0.25">
      <c r="A18454" s="92">
        <v>8784</v>
      </c>
      <c r="B18454" s="92">
        <v>0</v>
      </c>
      <c r="C18454" s="92">
        <v>0</v>
      </c>
      <c r="R18454" s="9">
        <v>43688</v>
      </c>
      <c r="S18454">
        <v>20</v>
      </c>
      <c r="T18454">
        <v>2.9559821839999998</v>
      </c>
      <c r="U18454">
        <v>1258645.3899999999</v>
      </c>
      <c r="V18454" t="s">
        <v>54</v>
      </c>
      <c r="W18454" t="s">
        <v>47</v>
      </c>
    </row>
    <row r="18455" spans="1:23" x14ac:dyDescent="0.25">
      <c r="A18455" s="92">
        <v>8784</v>
      </c>
      <c r="B18455" s="92">
        <v>0</v>
      </c>
      <c r="C18455" s="92">
        <v>0</v>
      </c>
      <c r="R18455" s="9">
        <v>43688</v>
      </c>
      <c r="S18455">
        <v>21</v>
      </c>
      <c r="T18455">
        <v>2.664886869</v>
      </c>
      <c r="U18455">
        <v>1134698.169</v>
      </c>
      <c r="V18455" t="s">
        <v>54</v>
      </c>
      <c r="W18455" t="s">
        <v>47</v>
      </c>
    </row>
    <row r="18456" spans="1:23" x14ac:dyDescent="0.25">
      <c r="A18456" s="92">
        <v>8784</v>
      </c>
      <c r="B18456" s="92">
        <v>0</v>
      </c>
      <c r="C18456" s="92">
        <v>0</v>
      </c>
      <c r="R18456" s="9">
        <v>43688</v>
      </c>
      <c r="S18456">
        <v>22</v>
      </c>
      <c r="T18456">
        <v>2.415930586</v>
      </c>
      <c r="U18456">
        <v>1028693.58</v>
      </c>
      <c r="V18456" t="s">
        <v>54</v>
      </c>
      <c r="W18456" t="s">
        <v>47</v>
      </c>
    </row>
    <row r="18457" spans="1:23" x14ac:dyDescent="0.25">
      <c r="A18457" s="92">
        <v>8784</v>
      </c>
      <c r="B18457" s="92">
        <v>0</v>
      </c>
      <c r="C18457" s="92">
        <v>0</v>
      </c>
      <c r="R18457" s="9">
        <v>43688</v>
      </c>
      <c r="S18457">
        <v>23</v>
      </c>
      <c r="T18457">
        <v>2.157327971</v>
      </c>
      <c r="U18457">
        <v>918581.62080000003</v>
      </c>
      <c r="V18457" t="s">
        <v>54</v>
      </c>
      <c r="W18457" t="s">
        <v>47</v>
      </c>
    </row>
    <row r="18458" spans="1:23" x14ac:dyDescent="0.25">
      <c r="A18458" s="92">
        <v>8784</v>
      </c>
      <c r="B18458" s="92">
        <v>0</v>
      </c>
      <c r="C18458" s="92">
        <v>0</v>
      </c>
      <c r="R18458" s="9">
        <v>43688</v>
      </c>
      <c r="S18458">
        <v>24</v>
      </c>
      <c r="T18458">
        <v>1.875760798</v>
      </c>
      <c r="U18458">
        <v>798691.4449</v>
      </c>
      <c r="V18458" t="s">
        <v>54</v>
      </c>
      <c r="W18458" t="s">
        <v>47</v>
      </c>
    </row>
    <row r="18459" spans="1:23" x14ac:dyDescent="0.25">
      <c r="A18459" s="92">
        <v>8784</v>
      </c>
      <c r="B18459" s="92">
        <v>0</v>
      </c>
      <c r="C18459" s="92">
        <v>0</v>
      </c>
      <c r="R18459" s="9">
        <v>43689</v>
      </c>
      <c r="S18459">
        <v>1</v>
      </c>
      <c r="T18459">
        <v>1.635669365</v>
      </c>
      <c r="U18459">
        <v>696461.47290000005</v>
      </c>
      <c r="V18459" t="s">
        <v>54</v>
      </c>
      <c r="W18459" t="s">
        <v>47</v>
      </c>
    </row>
    <row r="18460" spans="1:23" x14ac:dyDescent="0.25">
      <c r="A18460" s="92">
        <v>8784</v>
      </c>
      <c r="B18460" s="92">
        <v>0</v>
      </c>
      <c r="C18460" s="92">
        <v>0</v>
      </c>
      <c r="R18460" s="9">
        <v>43689</v>
      </c>
      <c r="S18460">
        <v>2</v>
      </c>
      <c r="T18460">
        <v>1.4661515570000001</v>
      </c>
      <c r="U18460">
        <v>624281.4682</v>
      </c>
      <c r="V18460" t="s">
        <v>54</v>
      </c>
      <c r="W18460" t="s">
        <v>47</v>
      </c>
    </row>
    <row r="18461" spans="1:23" x14ac:dyDescent="0.25">
      <c r="A18461" s="92">
        <v>8784</v>
      </c>
      <c r="B18461" s="92">
        <v>0</v>
      </c>
      <c r="C18461" s="92">
        <v>0</v>
      </c>
      <c r="R18461" s="9">
        <v>43689</v>
      </c>
      <c r="S18461">
        <v>3</v>
      </c>
      <c r="T18461">
        <v>1.312720753</v>
      </c>
      <c r="U18461">
        <v>558951.24589999998</v>
      </c>
      <c r="V18461" t="s">
        <v>54</v>
      </c>
      <c r="W18461" t="s">
        <v>47</v>
      </c>
    </row>
    <row r="18462" spans="1:23" x14ac:dyDescent="0.25">
      <c r="A18462" s="92">
        <v>8784</v>
      </c>
      <c r="B18462" s="92">
        <v>0</v>
      </c>
      <c r="C18462" s="92">
        <v>0</v>
      </c>
      <c r="R18462" s="9">
        <v>43689</v>
      </c>
      <c r="S18462">
        <v>4</v>
      </c>
      <c r="T18462">
        <v>1.2089759929999999</v>
      </c>
      <c r="U18462">
        <v>514777.14189999999</v>
      </c>
      <c r="V18462" t="s">
        <v>54</v>
      </c>
      <c r="W18462" t="s">
        <v>47</v>
      </c>
    </row>
    <row r="18463" spans="1:23" x14ac:dyDescent="0.25">
      <c r="A18463" s="92">
        <v>8784</v>
      </c>
      <c r="B18463" s="92">
        <v>0</v>
      </c>
      <c r="C18463" s="92">
        <v>0</v>
      </c>
      <c r="R18463" s="9">
        <v>43689</v>
      </c>
      <c r="S18463">
        <v>5</v>
      </c>
      <c r="T18463">
        <v>1.1581607549999999</v>
      </c>
      <c r="U18463">
        <v>493140.21679999999</v>
      </c>
      <c r="V18463" t="s">
        <v>54</v>
      </c>
      <c r="W18463" t="s">
        <v>47</v>
      </c>
    </row>
    <row r="18464" spans="1:23" x14ac:dyDescent="0.25">
      <c r="A18464" s="92">
        <v>8784</v>
      </c>
      <c r="B18464" s="92">
        <v>0</v>
      </c>
      <c r="C18464" s="92">
        <v>0</v>
      </c>
      <c r="R18464" s="9">
        <v>43689</v>
      </c>
      <c r="S18464">
        <v>6</v>
      </c>
      <c r="T18464">
        <v>1.201466097</v>
      </c>
      <c r="U18464">
        <v>511579.4583</v>
      </c>
      <c r="V18464" t="s">
        <v>54</v>
      </c>
      <c r="W18464" t="s">
        <v>47</v>
      </c>
    </row>
    <row r="18465" spans="1:23" x14ac:dyDescent="0.25">
      <c r="A18465" s="92">
        <v>8784</v>
      </c>
      <c r="B18465" s="92">
        <v>0</v>
      </c>
      <c r="C18465" s="92">
        <v>0</v>
      </c>
      <c r="R18465" s="9">
        <v>43689</v>
      </c>
      <c r="S18465">
        <v>7</v>
      </c>
      <c r="T18465">
        <v>1.3174430530000001</v>
      </c>
      <c r="U18465">
        <v>560961.98230000003</v>
      </c>
      <c r="V18465" t="s">
        <v>54</v>
      </c>
      <c r="W18465" t="s">
        <v>47</v>
      </c>
    </row>
    <row r="18466" spans="1:23" x14ac:dyDescent="0.25">
      <c r="A18466" s="92">
        <v>8784</v>
      </c>
      <c r="B18466" s="92">
        <v>0</v>
      </c>
      <c r="C18466" s="92">
        <v>0</v>
      </c>
      <c r="R18466" s="9">
        <v>43689</v>
      </c>
      <c r="S18466">
        <v>8</v>
      </c>
      <c r="T18466">
        <v>1.31216322</v>
      </c>
      <c r="U18466">
        <v>558713.8504</v>
      </c>
      <c r="V18466" t="s">
        <v>54</v>
      </c>
      <c r="W18466" t="s">
        <v>47</v>
      </c>
    </row>
    <row r="18467" spans="1:23" x14ac:dyDescent="0.25">
      <c r="A18467" s="92">
        <v>8784</v>
      </c>
      <c r="B18467" s="92">
        <v>0</v>
      </c>
      <c r="C18467" s="92">
        <v>0</v>
      </c>
      <c r="R18467" s="9">
        <v>43689</v>
      </c>
      <c r="S18467">
        <v>9</v>
      </c>
      <c r="T18467">
        <v>1.273624823</v>
      </c>
      <c r="U18467">
        <v>542304.35510000004</v>
      </c>
      <c r="V18467" t="s">
        <v>54</v>
      </c>
      <c r="W18467" t="s">
        <v>47</v>
      </c>
    </row>
    <row r="18468" spans="1:23" x14ac:dyDescent="0.25">
      <c r="A18468" s="92">
        <v>8784</v>
      </c>
      <c r="B18468" s="92">
        <v>0</v>
      </c>
      <c r="C18468" s="92">
        <v>0</v>
      </c>
      <c r="R18468" s="9">
        <v>43689</v>
      </c>
      <c r="S18468">
        <v>10</v>
      </c>
      <c r="T18468">
        <v>1.4713422190000001</v>
      </c>
      <c r="U18468">
        <v>626491.63159999996</v>
      </c>
      <c r="V18468" t="s">
        <v>54</v>
      </c>
      <c r="W18468" t="s">
        <v>47</v>
      </c>
    </row>
    <row r="18469" spans="1:23" x14ac:dyDescent="0.25">
      <c r="A18469" s="92">
        <v>8784</v>
      </c>
      <c r="B18469" s="92">
        <v>0</v>
      </c>
      <c r="C18469" s="92">
        <v>0</v>
      </c>
      <c r="R18469" s="9">
        <v>43689</v>
      </c>
      <c r="S18469">
        <v>11</v>
      </c>
      <c r="T18469">
        <v>1.69854415</v>
      </c>
      <c r="U18469">
        <v>723233.3051</v>
      </c>
      <c r="V18469" t="s">
        <v>54</v>
      </c>
      <c r="W18469" t="s">
        <v>47</v>
      </c>
    </row>
    <row r="18470" spans="1:23" x14ac:dyDescent="0.25">
      <c r="A18470" s="92">
        <v>8784</v>
      </c>
      <c r="B18470" s="92">
        <v>0</v>
      </c>
      <c r="C18470" s="92">
        <v>0</v>
      </c>
      <c r="R18470" s="9">
        <v>43689</v>
      </c>
      <c r="S18470">
        <v>12</v>
      </c>
      <c r="T18470">
        <v>1.994205674</v>
      </c>
      <c r="U18470">
        <v>849124.79940000002</v>
      </c>
      <c r="V18470" t="s">
        <v>54</v>
      </c>
      <c r="W18470" t="s">
        <v>47</v>
      </c>
    </row>
    <row r="18471" spans="1:23" x14ac:dyDescent="0.25">
      <c r="A18471" s="92">
        <v>8784</v>
      </c>
      <c r="B18471" s="92">
        <v>0</v>
      </c>
      <c r="C18471" s="92">
        <v>0</v>
      </c>
      <c r="R18471" s="9">
        <v>43689</v>
      </c>
      <c r="S18471">
        <v>13</v>
      </c>
      <c r="T18471">
        <v>2.3342018449999999</v>
      </c>
      <c r="U18471">
        <v>993893.80889999995</v>
      </c>
      <c r="V18471" t="s">
        <v>54</v>
      </c>
      <c r="W18471" t="s">
        <v>47</v>
      </c>
    </row>
    <row r="18472" spans="1:23" x14ac:dyDescent="0.25">
      <c r="A18472" s="92">
        <v>8784</v>
      </c>
      <c r="B18472" s="92">
        <v>0</v>
      </c>
      <c r="C18472" s="92">
        <v>0</v>
      </c>
      <c r="R18472" s="9">
        <v>43689</v>
      </c>
      <c r="S18472">
        <v>14</v>
      </c>
      <c r="T18472">
        <v>2.5859859790000002</v>
      </c>
      <c r="U18472">
        <v>1101102.486</v>
      </c>
      <c r="V18472" t="s">
        <v>54</v>
      </c>
      <c r="W18472" t="s">
        <v>47</v>
      </c>
    </row>
    <row r="18473" spans="1:23" x14ac:dyDescent="0.25">
      <c r="A18473" s="92">
        <v>8784</v>
      </c>
      <c r="B18473" s="92">
        <v>0</v>
      </c>
      <c r="C18473" s="92">
        <v>0</v>
      </c>
      <c r="R18473" s="9">
        <v>43689</v>
      </c>
      <c r="S18473">
        <v>15</v>
      </c>
      <c r="T18473">
        <v>2.7396456150000001</v>
      </c>
      <c r="U18473">
        <v>1166530.1440000001</v>
      </c>
      <c r="V18473" t="s">
        <v>54</v>
      </c>
      <c r="W18473" t="s">
        <v>47</v>
      </c>
    </row>
    <row r="18474" spans="1:23" x14ac:dyDescent="0.25">
      <c r="A18474" s="92">
        <v>8784</v>
      </c>
      <c r="B18474" s="92">
        <v>0</v>
      </c>
      <c r="C18474" s="92">
        <v>0</v>
      </c>
      <c r="R18474" s="9">
        <v>43689</v>
      </c>
      <c r="S18474">
        <v>16</v>
      </c>
      <c r="T18474">
        <v>2.8393587939999998</v>
      </c>
      <c r="U18474">
        <v>1208987.6170000001</v>
      </c>
      <c r="V18474" t="s">
        <v>54</v>
      </c>
      <c r="W18474" t="s">
        <v>47</v>
      </c>
    </row>
    <row r="18475" spans="1:23" x14ac:dyDescent="0.25">
      <c r="A18475" s="92">
        <v>8784</v>
      </c>
      <c r="B18475" s="92">
        <v>0</v>
      </c>
      <c r="C18475" s="92">
        <v>0</v>
      </c>
      <c r="R18475" s="9">
        <v>43689</v>
      </c>
      <c r="S18475">
        <v>17</v>
      </c>
      <c r="T18475">
        <v>2.9678536270000002</v>
      </c>
      <c r="U18475">
        <v>1263700.203</v>
      </c>
      <c r="V18475" t="s">
        <v>54</v>
      </c>
      <c r="W18475" t="s">
        <v>47</v>
      </c>
    </row>
    <row r="18476" spans="1:23" x14ac:dyDescent="0.25">
      <c r="A18476" s="92">
        <v>8784</v>
      </c>
      <c r="B18476" s="92">
        <v>0</v>
      </c>
      <c r="C18476" s="92">
        <v>0</v>
      </c>
      <c r="R18476" s="9">
        <v>43689</v>
      </c>
      <c r="S18476">
        <v>18</v>
      </c>
      <c r="T18476">
        <v>3.0832962080000001</v>
      </c>
      <c r="U18476">
        <v>1312855.192</v>
      </c>
      <c r="V18476" t="s">
        <v>54</v>
      </c>
      <c r="W18476" t="s">
        <v>47</v>
      </c>
    </row>
    <row r="18477" spans="1:23" x14ac:dyDescent="0.25">
      <c r="A18477" s="92">
        <v>8784</v>
      </c>
      <c r="B18477" s="92">
        <v>0</v>
      </c>
      <c r="C18477" s="92">
        <v>0</v>
      </c>
      <c r="R18477" s="9">
        <v>43689</v>
      </c>
      <c r="S18477">
        <v>19</v>
      </c>
      <c r="T18477">
        <v>3.0641434209999998</v>
      </c>
      <c r="U18477">
        <v>1304700.0120000001</v>
      </c>
      <c r="V18477" t="s">
        <v>54</v>
      </c>
      <c r="W18477" t="s">
        <v>47</v>
      </c>
    </row>
    <row r="18478" spans="1:23" x14ac:dyDescent="0.25">
      <c r="A18478" s="92">
        <v>8784</v>
      </c>
      <c r="B18478" s="92">
        <v>0</v>
      </c>
      <c r="C18478" s="92">
        <v>0</v>
      </c>
      <c r="R18478" s="9">
        <v>43689</v>
      </c>
      <c r="S18478">
        <v>20</v>
      </c>
      <c r="T18478">
        <v>2.9626161450000001</v>
      </c>
      <c r="U18478">
        <v>1261470.1040000001</v>
      </c>
      <c r="V18478" t="s">
        <v>54</v>
      </c>
      <c r="W18478" t="s">
        <v>47</v>
      </c>
    </row>
    <row r="18479" spans="1:23" x14ac:dyDescent="0.25">
      <c r="A18479" s="92">
        <v>8784</v>
      </c>
      <c r="B18479" s="92">
        <v>0</v>
      </c>
      <c r="C18479" s="92">
        <v>0</v>
      </c>
      <c r="R18479" s="9">
        <v>43689</v>
      </c>
      <c r="S18479">
        <v>21</v>
      </c>
      <c r="T18479">
        <v>2.8656868289999999</v>
      </c>
      <c r="U18479">
        <v>1220197.9890000001</v>
      </c>
      <c r="V18479" t="s">
        <v>54</v>
      </c>
      <c r="W18479" t="s">
        <v>47</v>
      </c>
    </row>
    <row r="18480" spans="1:23" x14ac:dyDescent="0.25">
      <c r="A18480" s="92">
        <v>8784</v>
      </c>
      <c r="B18480" s="92">
        <v>0</v>
      </c>
      <c r="C18480" s="92">
        <v>0</v>
      </c>
      <c r="R18480" s="9">
        <v>43689</v>
      </c>
      <c r="S18480">
        <v>22</v>
      </c>
      <c r="T18480">
        <v>2.691462225</v>
      </c>
      <c r="U18480">
        <v>1146013.8489999999</v>
      </c>
      <c r="V18480" t="s">
        <v>54</v>
      </c>
      <c r="W18480" t="s">
        <v>47</v>
      </c>
    </row>
    <row r="18481" spans="1:23" x14ac:dyDescent="0.25">
      <c r="A18481" s="92">
        <v>8784</v>
      </c>
      <c r="B18481" s="92">
        <v>0</v>
      </c>
      <c r="C18481" s="92">
        <v>0</v>
      </c>
      <c r="R18481" s="9">
        <v>43689</v>
      </c>
      <c r="S18481">
        <v>23</v>
      </c>
      <c r="T18481">
        <v>2.4081933659999999</v>
      </c>
      <c r="U18481">
        <v>1025399.102</v>
      </c>
      <c r="V18481" t="s">
        <v>54</v>
      </c>
      <c r="W18481" t="s">
        <v>47</v>
      </c>
    </row>
    <row r="18482" spans="1:23" x14ac:dyDescent="0.25">
      <c r="A18482" s="92">
        <v>8784</v>
      </c>
      <c r="B18482" s="92">
        <v>0</v>
      </c>
      <c r="C18482" s="92">
        <v>0</v>
      </c>
      <c r="R18482" s="9">
        <v>43689</v>
      </c>
      <c r="S18482">
        <v>24</v>
      </c>
      <c r="T18482">
        <v>2.083755365</v>
      </c>
      <c r="U18482">
        <v>887254.69960000005</v>
      </c>
      <c r="V18482" t="s">
        <v>54</v>
      </c>
      <c r="W18482" t="s">
        <v>47</v>
      </c>
    </row>
    <row r="18483" spans="1:23" x14ac:dyDescent="0.25">
      <c r="A18483" s="92">
        <v>8784</v>
      </c>
      <c r="B18483" s="92">
        <v>0</v>
      </c>
      <c r="C18483" s="92">
        <v>0</v>
      </c>
      <c r="R18483" s="9">
        <v>43690</v>
      </c>
      <c r="S18483">
        <v>1</v>
      </c>
      <c r="T18483">
        <v>1.8351322839999999</v>
      </c>
      <c r="U18483">
        <v>781391.98580000002</v>
      </c>
      <c r="V18483" t="s">
        <v>54</v>
      </c>
      <c r="W18483" t="s">
        <v>47</v>
      </c>
    </row>
    <row r="18484" spans="1:23" x14ac:dyDescent="0.25">
      <c r="A18484" s="92">
        <v>8784</v>
      </c>
      <c r="B18484" s="92">
        <v>0</v>
      </c>
      <c r="C18484" s="92">
        <v>0</v>
      </c>
      <c r="R18484" s="9">
        <v>43690</v>
      </c>
      <c r="S18484">
        <v>2</v>
      </c>
      <c r="T18484">
        <v>1.662681045</v>
      </c>
      <c r="U18484">
        <v>707962.93839999998</v>
      </c>
      <c r="V18484" t="s">
        <v>54</v>
      </c>
      <c r="W18484" t="s">
        <v>47</v>
      </c>
    </row>
    <row r="18485" spans="1:23" x14ac:dyDescent="0.25">
      <c r="A18485" s="92">
        <v>8784</v>
      </c>
      <c r="B18485" s="92">
        <v>0</v>
      </c>
      <c r="C18485" s="92">
        <v>0</v>
      </c>
      <c r="R18485" s="9">
        <v>43690</v>
      </c>
      <c r="S18485">
        <v>3</v>
      </c>
      <c r="T18485">
        <v>1.5253881309999999</v>
      </c>
      <c r="U18485">
        <v>649504.16460000002</v>
      </c>
      <c r="V18485" t="s">
        <v>54</v>
      </c>
      <c r="W18485" t="s">
        <v>47</v>
      </c>
    </row>
    <row r="18486" spans="1:23" x14ac:dyDescent="0.25">
      <c r="A18486" s="92">
        <v>8784</v>
      </c>
      <c r="B18486" s="92">
        <v>0</v>
      </c>
      <c r="C18486" s="92">
        <v>0</v>
      </c>
      <c r="R18486" s="9">
        <v>43690</v>
      </c>
      <c r="S18486">
        <v>4</v>
      </c>
      <c r="T18486">
        <v>1.4076039709999999</v>
      </c>
      <c r="U18486">
        <v>599352.14060000004</v>
      </c>
      <c r="V18486" t="s">
        <v>54</v>
      </c>
      <c r="W18486" t="s">
        <v>47</v>
      </c>
    </row>
    <row r="18487" spans="1:23" x14ac:dyDescent="0.25">
      <c r="A18487" s="92">
        <v>8784</v>
      </c>
      <c r="B18487" s="92">
        <v>0</v>
      </c>
      <c r="C18487" s="92">
        <v>0</v>
      </c>
      <c r="R18487" s="9">
        <v>43690</v>
      </c>
      <c r="S18487">
        <v>5</v>
      </c>
      <c r="T18487">
        <v>1.3536754440000001</v>
      </c>
      <c r="U18487">
        <v>576389.58929999999</v>
      </c>
      <c r="V18487" t="s">
        <v>54</v>
      </c>
      <c r="W18487" t="s">
        <v>47</v>
      </c>
    </row>
    <row r="18488" spans="1:23" x14ac:dyDescent="0.25">
      <c r="A18488" s="92">
        <v>8784</v>
      </c>
      <c r="B18488" s="92">
        <v>0</v>
      </c>
      <c r="C18488" s="92">
        <v>0</v>
      </c>
      <c r="R18488" s="9">
        <v>43690</v>
      </c>
      <c r="S18488">
        <v>6</v>
      </c>
      <c r="T18488">
        <v>1.359179919</v>
      </c>
      <c r="U18488">
        <v>578733.37269999995</v>
      </c>
      <c r="V18488" t="s">
        <v>54</v>
      </c>
      <c r="W18488" t="s">
        <v>47</v>
      </c>
    </row>
    <row r="18489" spans="1:23" x14ac:dyDescent="0.25">
      <c r="A18489" s="92">
        <v>8784</v>
      </c>
      <c r="B18489" s="92">
        <v>0</v>
      </c>
      <c r="C18489" s="92">
        <v>0</v>
      </c>
      <c r="R18489" s="9">
        <v>43690</v>
      </c>
      <c r="S18489">
        <v>7</v>
      </c>
      <c r="T18489">
        <v>1.4513019570000001</v>
      </c>
      <c r="U18489">
        <v>617958.56819999998</v>
      </c>
      <c r="V18489" t="s">
        <v>54</v>
      </c>
      <c r="W18489" t="s">
        <v>47</v>
      </c>
    </row>
    <row r="18490" spans="1:23" x14ac:dyDescent="0.25">
      <c r="A18490" s="92">
        <v>8784</v>
      </c>
      <c r="B18490" s="92">
        <v>0</v>
      </c>
      <c r="C18490" s="92">
        <v>0</v>
      </c>
      <c r="R18490" s="9">
        <v>43690</v>
      </c>
      <c r="S18490">
        <v>8</v>
      </c>
      <c r="T18490">
        <v>1.4307295499999999</v>
      </c>
      <c r="U18490">
        <v>609198.91940000001</v>
      </c>
      <c r="V18490" t="s">
        <v>54</v>
      </c>
      <c r="W18490" t="s">
        <v>47</v>
      </c>
    </row>
    <row r="18491" spans="1:23" x14ac:dyDescent="0.25">
      <c r="A18491" s="92">
        <v>8784</v>
      </c>
      <c r="B18491" s="92">
        <v>0</v>
      </c>
      <c r="C18491" s="92">
        <v>0</v>
      </c>
      <c r="R18491" s="9">
        <v>43690</v>
      </c>
      <c r="S18491">
        <v>9</v>
      </c>
      <c r="T18491">
        <v>1.410677886</v>
      </c>
      <c r="U18491">
        <v>600661.00100000005</v>
      </c>
      <c r="V18491" t="s">
        <v>54</v>
      </c>
      <c r="W18491" t="s">
        <v>47</v>
      </c>
    </row>
    <row r="18492" spans="1:23" x14ac:dyDescent="0.25">
      <c r="A18492" s="92">
        <v>8784</v>
      </c>
      <c r="B18492" s="92">
        <v>0</v>
      </c>
      <c r="C18492" s="92">
        <v>0</v>
      </c>
      <c r="R18492" s="9">
        <v>43690</v>
      </c>
      <c r="S18492">
        <v>10</v>
      </c>
      <c r="T18492">
        <v>1.5824141220000001</v>
      </c>
      <c r="U18492">
        <v>673785.60340000002</v>
      </c>
      <c r="V18492" t="s">
        <v>54</v>
      </c>
      <c r="W18492" t="s">
        <v>47</v>
      </c>
    </row>
    <row r="18493" spans="1:23" x14ac:dyDescent="0.25">
      <c r="A18493" s="92">
        <v>8784</v>
      </c>
      <c r="B18493" s="92">
        <v>0</v>
      </c>
      <c r="C18493" s="92">
        <v>0</v>
      </c>
      <c r="R18493" s="9">
        <v>43690</v>
      </c>
      <c r="S18493">
        <v>11</v>
      </c>
      <c r="T18493">
        <v>1.8535348840000001</v>
      </c>
      <c r="U18493">
        <v>789227.73939999996</v>
      </c>
      <c r="V18493" t="s">
        <v>54</v>
      </c>
      <c r="W18493" t="s">
        <v>47</v>
      </c>
    </row>
    <row r="18494" spans="1:23" x14ac:dyDescent="0.25">
      <c r="A18494" s="92">
        <v>8784</v>
      </c>
      <c r="B18494" s="92">
        <v>0</v>
      </c>
      <c r="C18494" s="92">
        <v>0</v>
      </c>
      <c r="R18494" s="9">
        <v>43690</v>
      </c>
      <c r="S18494">
        <v>12</v>
      </c>
      <c r="T18494">
        <v>2.1431651020000002</v>
      </c>
      <c r="U18494">
        <v>912551.12769999995</v>
      </c>
      <c r="V18494" t="s">
        <v>54</v>
      </c>
      <c r="W18494" t="s">
        <v>47</v>
      </c>
    </row>
    <row r="18495" spans="1:23" x14ac:dyDescent="0.25">
      <c r="A18495" s="92">
        <v>8784</v>
      </c>
      <c r="B18495" s="92">
        <v>0</v>
      </c>
      <c r="C18495" s="92">
        <v>0</v>
      </c>
      <c r="R18495" s="9">
        <v>43690</v>
      </c>
      <c r="S18495">
        <v>13</v>
      </c>
      <c r="T18495">
        <v>2.4164021689999999</v>
      </c>
      <c r="U18495">
        <v>1028894.378</v>
      </c>
      <c r="V18495" t="s">
        <v>54</v>
      </c>
      <c r="W18495" t="s">
        <v>47</v>
      </c>
    </row>
    <row r="18496" spans="1:23" x14ac:dyDescent="0.25">
      <c r="A18496" s="92">
        <v>8784</v>
      </c>
      <c r="B18496" s="92">
        <v>0</v>
      </c>
      <c r="C18496" s="92">
        <v>0</v>
      </c>
      <c r="R18496" s="9">
        <v>43690</v>
      </c>
      <c r="S18496">
        <v>14</v>
      </c>
      <c r="T18496">
        <v>2.6055152600000002</v>
      </c>
      <c r="U18496">
        <v>1109417.976</v>
      </c>
      <c r="V18496" t="s">
        <v>54</v>
      </c>
      <c r="W18496" t="s">
        <v>47</v>
      </c>
    </row>
    <row r="18497" spans="1:23" x14ac:dyDescent="0.25">
      <c r="A18497" s="92">
        <v>8784</v>
      </c>
      <c r="B18497" s="92">
        <v>0</v>
      </c>
      <c r="C18497" s="92">
        <v>0</v>
      </c>
      <c r="R18497" s="9">
        <v>43690</v>
      </c>
      <c r="S18497">
        <v>15</v>
      </c>
      <c r="T18497">
        <v>2.7706921019999999</v>
      </c>
      <c r="U18497">
        <v>1179749.6140000001</v>
      </c>
      <c r="V18497" t="s">
        <v>54</v>
      </c>
      <c r="W18497" t="s">
        <v>47</v>
      </c>
    </row>
    <row r="18498" spans="1:23" x14ac:dyDescent="0.25">
      <c r="A18498" s="92">
        <v>8784</v>
      </c>
      <c r="B18498" s="92">
        <v>0</v>
      </c>
      <c r="C18498" s="92">
        <v>0</v>
      </c>
      <c r="R18498" s="9">
        <v>43690</v>
      </c>
      <c r="S18498">
        <v>16</v>
      </c>
      <c r="T18498">
        <v>2.9199031660000001</v>
      </c>
      <c r="U18498">
        <v>1243283.088</v>
      </c>
      <c r="V18498" t="s">
        <v>54</v>
      </c>
      <c r="W18498" t="s">
        <v>47</v>
      </c>
    </row>
    <row r="18499" spans="1:23" x14ac:dyDescent="0.25">
      <c r="A18499" s="92">
        <v>8784</v>
      </c>
      <c r="B18499" s="92">
        <v>0</v>
      </c>
      <c r="C18499" s="92">
        <v>0</v>
      </c>
      <c r="R18499" s="9">
        <v>43690</v>
      </c>
      <c r="S18499">
        <v>17</v>
      </c>
      <c r="T18499">
        <v>3.0193974410000002</v>
      </c>
      <c r="U18499">
        <v>1285647.3529999999</v>
      </c>
      <c r="V18499" t="s">
        <v>54</v>
      </c>
      <c r="W18499" t="s">
        <v>47</v>
      </c>
    </row>
    <row r="18500" spans="1:23" x14ac:dyDescent="0.25">
      <c r="A18500" s="92">
        <v>8784</v>
      </c>
      <c r="B18500" s="92">
        <v>0</v>
      </c>
      <c r="C18500" s="92">
        <v>0</v>
      </c>
      <c r="R18500" s="9">
        <v>43690</v>
      </c>
      <c r="S18500">
        <v>18</v>
      </c>
      <c r="T18500">
        <v>3.1507825180000002</v>
      </c>
      <c r="U18500">
        <v>1341590.5930000001</v>
      </c>
      <c r="V18500" t="s">
        <v>54</v>
      </c>
      <c r="W18500" t="s">
        <v>47</v>
      </c>
    </row>
    <row r="18501" spans="1:23" x14ac:dyDescent="0.25">
      <c r="A18501" s="92">
        <v>8784</v>
      </c>
      <c r="B18501" s="92">
        <v>0</v>
      </c>
      <c r="C18501" s="92">
        <v>0</v>
      </c>
      <c r="R18501" s="9">
        <v>43690</v>
      </c>
      <c r="S18501">
        <v>19</v>
      </c>
      <c r="T18501">
        <v>3.1769994449999999</v>
      </c>
      <c r="U18501">
        <v>1352753.656</v>
      </c>
      <c r="V18501" t="s">
        <v>54</v>
      </c>
      <c r="W18501" t="s">
        <v>47</v>
      </c>
    </row>
    <row r="18502" spans="1:23" x14ac:dyDescent="0.25">
      <c r="A18502" s="92">
        <v>8784</v>
      </c>
      <c r="B18502" s="92">
        <v>0</v>
      </c>
      <c r="C18502" s="92">
        <v>0</v>
      </c>
      <c r="R18502" s="9">
        <v>43690</v>
      </c>
      <c r="S18502">
        <v>20</v>
      </c>
      <c r="T18502">
        <v>3.0717844890000001</v>
      </c>
      <c r="U18502">
        <v>1307953.548</v>
      </c>
      <c r="V18502" t="s">
        <v>54</v>
      </c>
      <c r="W18502" t="s">
        <v>47</v>
      </c>
    </row>
    <row r="18503" spans="1:23" x14ac:dyDescent="0.25">
      <c r="A18503" s="92">
        <v>8784</v>
      </c>
      <c r="B18503" s="92">
        <v>0</v>
      </c>
      <c r="C18503" s="92">
        <v>0</v>
      </c>
      <c r="R18503" s="9">
        <v>43690</v>
      </c>
      <c r="S18503">
        <v>21</v>
      </c>
      <c r="T18503">
        <v>2.919140198</v>
      </c>
      <c r="U18503">
        <v>1242958.22</v>
      </c>
      <c r="V18503" t="s">
        <v>54</v>
      </c>
      <c r="W18503" t="s">
        <v>47</v>
      </c>
    </row>
    <row r="18504" spans="1:23" x14ac:dyDescent="0.25">
      <c r="A18504" s="92">
        <v>8784</v>
      </c>
      <c r="B18504" s="92">
        <v>0</v>
      </c>
      <c r="C18504" s="92">
        <v>0</v>
      </c>
      <c r="R18504" s="9">
        <v>43690</v>
      </c>
      <c r="S18504">
        <v>22</v>
      </c>
      <c r="T18504">
        <v>2.699340523</v>
      </c>
      <c r="U18504">
        <v>1149368.3970000001</v>
      </c>
      <c r="V18504" t="s">
        <v>54</v>
      </c>
      <c r="W18504" t="s">
        <v>47</v>
      </c>
    </row>
    <row r="18505" spans="1:23" x14ac:dyDescent="0.25">
      <c r="A18505" s="92">
        <v>8784</v>
      </c>
      <c r="B18505" s="92">
        <v>0</v>
      </c>
      <c r="C18505" s="92">
        <v>0</v>
      </c>
      <c r="R18505" s="9">
        <v>43690</v>
      </c>
      <c r="S18505">
        <v>23</v>
      </c>
      <c r="T18505">
        <v>2.4357452130000001</v>
      </c>
      <c r="U18505">
        <v>1037130.569</v>
      </c>
      <c r="V18505" t="s">
        <v>54</v>
      </c>
      <c r="W18505" t="s">
        <v>47</v>
      </c>
    </row>
    <row r="18506" spans="1:23" x14ac:dyDescent="0.25">
      <c r="A18506" s="92">
        <v>8784</v>
      </c>
      <c r="B18506" s="92">
        <v>0</v>
      </c>
      <c r="C18506" s="92">
        <v>0</v>
      </c>
      <c r="R18506" s="9">
        <v>43690</v>
      </c>
      <c r="S18506">
        <v>24</v>
      </c>
      <c r="T18506">
        <v>2.1317656999999999</v>
      </c>
      <c r="U18506">
        <v>907697.30810000002</v>
      </c>
      <c r="V18506" t="s">
        <v>54</v>
      </c>
      <c r="W18506" t="s">
        <v>47</v>
      </c>
    </row>
    <row r="18507" spans="1:23" x14ac:dyDescent="0.25">
      <c r="A18507" s="92">
        <v>8784</v>
      </c>
      <c r="B18507" s="92">
        <v>0</v>
      </c>
      <c r="C18507" s="92">
        <v>0</v>
      </c>
      <c r="R18507" s="9">
        <v>43691</v>
      </c>
      <c r="S18507">
        <v>1</v>
      </c>
      <c r="T18507">
        <v>1.867417777</v>
      </c>
      <c r="U18507">
        <v>795139.01980000001</v>
      </c>
      <c r="V18507" t="s">
        <v>54</v>
      </c>
      <c r="W18507" t="s">
        <v>47</v>
      </c>
    </row>
    <row r="18508" spans="1:23" x14ac:dyDescent="0.25">
      <c r="A18508" s="92">
        <v>8784</v>
      </c>
      <c r="B18508" s="92">
        <v>0</v>
      </c>
      <c r="C18508" s="92">
        <v>0</v>
      </c>
      <c r="R18508" s="9">
        <v>43691</v>
      </c>
      <c r="S18508">
        <v>2</v>
      </c>
      <c r="T18508">
        <v>1.6696644009999999</v>
      </c>
      <c r="U18508">
        <v>710936.42319999996</v>
      </c>
      <c r="V18508" t="s">
        <v>54</v>
      </c>
      <c r="W18508" t="s">
        <v>47</v>
      </c>
    </row>
    <row r="18509" spans="1:23" x14ac:dyDescent="0.25">
      <c r="A18509" s="92">
        <v>8784</v>
      </c>
      <c r="B18509" s="92">
        <v>0</v>
      </c>
      <c r="C18509" s="92">
        <v>0</v>
      </c>
      <c r="R18509" s="9">
        <v>43691</v>
      </c>
      <c r="S18509">
        <v>3</v>
      </c>
      <c r="T18509">
        <v>1.503237473</v>
      </c>
      <c r="U18509">
        <v>640072.50329999998</v>
      </c>
      <c r="V18509" t="s">
        <v>54</v>
      </c>
      <c r="W18509" t="s">
        <v>47</v>
      </c>
    </row>
    <row r="18510" spans="1:23" x14ac:dyDescent="0.25">
      <c r="A18510" s="92">
        <v>8784</v>
      </c>
      <c r="B18510" s="92">
        <v>0</v>
      </c>
      <c r="C18510" s="92">
        <v>0</v>
      </c>
      <c r="R18510" s="9">
        <v>43691</v>
      </c>
      <c r="S18510">
        <v>4</v>
      </c>
      <c r="T18510">
        <v>1.3966354569999999</v>
      </c>
      <c r="U18510">
        <v>594681.79119999998</v>
      </c>
      <c r="V18510" t="s">
        <v>54</v>
      </c>
      <c r="W18510" t="s">
        <v>47</v>
      </c>
    </row>
    <row r="18511" spans="1:23" x14ac:dyDescent="0.25">
      <c r="A18511" s="92">
        <v>8784</v>
      </c>
      <c r="B18511" s="92">
        <v>0</v>
      </c>
      <c r="C18511" s="92">
        <v>0</v>
      </c>
      <c r="R18511" s="9">
        <v>43691</v>
      </c>
      <c r="S18511">
        <v>5</v>
      </c>
      <c r="T18511">
        <v>1.3492553439999999</v>
      </c>
      <c r="U18511">
        <v>574507.52859999996</v>
      </c>
      <c r="V18511" t="s">
        <v>54</v>
      </c>
      <c r="W18511" t="s">
        <v>47</v>
      </c>
    </row>
    <row r="18512" spans="1:23" x14ac:dyDescent="0.25">
      <c r="A18512" s="92">
        <v>8784</v>
      </c>
      <c r="B18512" s="92">
        <v>0</v>
      </c>
      <c r="C18512" s="92">
        <v>0</v>
      </c>
      <c r="R18512" s="9">
        <v>43691</v>
      </c>
      <c r="S18512">
        <v>6</v>
      </c>
      <c r="T18512">
        <v>1.3664698399999999</v>
      </c>
      <c r="U18512">
        <v>581837.39210000006</v>
      </c>
      <c r="V18512" t="s">
        <v>54</v>
      </c>
      <c r="W18512" t="s">
        <v>47</v>
      </c>
    </row>
    <row r="18513" spans="1:23" x14ac:dyDescent="0.25">
      <c r="A18513" s="92">
        <v>8784</v>
      </c>
      <c r="B18513" s="92">
        <v>0</v>
      </c>
      <c r="C18513" s="92">
        <v>0</v>
      </c>
      <c r="R18513" s="9">
        <v>43691</v>
      </c>
      <c r="S18513">
        <v>7</v>
      </c>
      <c r="T18513">
        <v>1.4895242399999999</v>
      </c>
      <c r="U18513">
        <v>634233.4632</v>
      </c>
      <c r="V18513" t="s">
        <v>54</v>
      </c>
      <c r="W18513" t="s">
        <v>47</v>
      </c>
    </row>
    <row r="18514" spans="1:23" x14ac:dyDescent="0.25">
      <c r="A18514" s="92">
        <v>8784</v>
      </c>
      <c r="B18514" s="92">
        <v>0</v>
      </c>
      <c r="C18514" s="92">
        <v>0</v>
      </c>
      <c r="R18514" s="9">
        <v>43691</v>
      </c>
      <c r="S18514">
        <v>8</v>
      </c>
      <c r="T18514">
        <v>1.445816381</v>
      </c>
      <c r="U18514">
        <v>615622.83189999999</v>
      </c>
      <c r="V18514" t="s">
        <v>54</v>
      </c>
      <c r="W18514" t="s">
        <v>47</v>
      </c>
    </row>
    <row r="18515" spans="1:23" x14ac:dyDescent="0.25">
      <c r="A18515" s="92">
        <v>8784</v>
      </c>
      <c r="B18515" s="92">
        <v>0</v>
      </c>
      <c r="C18515" s="92">
        <v>0</v>
      </c>
      <c r="R18515" s="9">
        <v>43691</v>
      </c>
      <c r="S18515">
        <v>9</v>
      </c>
      <c r="T18515">
        <v>1.472977398</v>
      </c>
      <c r="U18515">
        <v>627187.88430000003</v>
      </c>
      <c r="V18515" t="s">
        <v>54</v>
      </c>
      <c r="W18515" t="s">
        <v>47</v>
      </c>
    </row>
    <row r="18516" spans="1:23" x14ac:dyDescent="0.25">
      <c r="A18516" s="92">
        <v>8784</v>
      </c>
      <c r="B18516" s="92">
        <v>0</v>
      </c>
      <c r="C18516" s="92">
        <v>0</v>
      </c>
      <c r="R18516" s="9">
        <v>43691</v>
      </c>
      <c r="S18516">
        <v>10</v>
      </c>
      <c r="T18516">
        <v>1.644708528</v>
      </c>
      <c r="U18516">
        <v>700310.3125</v>
      </c>
      <c r="V18516" t="s">
        <v>54</v>
      </c>
      <c r="W18516" t="s">
        <v>47</v>
      </c>
    </row>
    <row r="18517" spans="1:23" x14ac:dyDescent="0.25">
      <c r="A18517" s="92">
        <v>8784</v>
      </c>
      <c r="B18517" s="92">
        <v>0</v>
      </c>
      <c r="C18517" s="92">
        <v>0</v>
      </c>
      <c r="R18517" s="9">
        <v>43691</v>
      </c>
      <c r="S18517">
        <v>11</v>
      </c>
      <c r="T18517">
        <v>1.954528987</v>
      </c>
      <c r="U18517">
        <v>832230.62459999998</v>
      </c>
      <c r="V18517" t="s">
        <v>54</v>
      </c>
      <c r="W18517" t="s">
        <v>47</v>
      </c>
    </row>
    <row r="18518" spans="1:23" x14ac:dyDescent="0.25">
      <c r="A18518" s="92">
        <v>8784</v>
      </c>
      <c r="B18518" s="92">
        <v>0</v>
      </c>
      <c r="C18518" s="92">
        <v>0</v>
      </c>
      <c r="R18518" s="9">
        <v>43691</v>
      </c>
      <c r="S18518">
        <v>12</v>
      </c>
      <c r="T18518">
        <v>2.3204615240000002</v>
      </c>
      <c r="U18518">
        <v>988043.23490000004</v>
      </c>
      <c r="V18518" t="s">
        <v>54</v>
      </c>
      <c r="W18518" t="s">
        <v>47</v>
      </c>
    </row>
    <row r="18519" spans="1:23" x14ac:dyDescent="0.25">
      <c r="A18519" s="92">
        <v>8784</v>
      </c>
      <c r="B18519" s="92">
        <v>0</v>
      </c>
      <c r="C18519" s="92">
        <v>0</v>
      </c>
      <c r="R18519" s="9">
        <v>43691</v>
      </c>
      <c r="S18519">
        <v>13</v>
      </c>
      <c r="T18519">
        <v>2.5484278749999998</v>
      </c>
      <c r="U18519">
        <v>1085110.395</v>
      </c>
      <c r="V18519" t="s">
        <v>54</v>
      </c>
      <c r="W18519" t="s">
        <v>47</v>
      </c>
    </row>
    <row r="18520" spans="1:23" x14ac:dyDescent="0.25">
      <c r="A18520" s="92">
        <v>8784</v>
      </c>
      <c r="B18520" s="92">
        <v>0</v>
      </c>
      <c r="C18520" s="92">
        <v>0</v>
      </c>
      <c r="R18520" s="9">
        <v>43691</v>
      </c>
      <c r="S18520">
        <v>14</v>
      </c>
      <c r="T18520">
        <v>2.7911030349999999</v>
      </c>
      <c r="U18520">
        <v>1188440.5079999999</v>
      </c>
      <c r="V18520" t="s">
        <v>54</v>
      </c>
      <c r="W18520" t="s">
        <v>47</v>
      </c>
    </row>
    <row r="18521" spans="1:23" x14ac:dyDescent="0.25">
      <c r="A18521" s="92">
        <v>8784</v>
      </c>
      <c r="B18521" s="92">
        <v>0</v>
      </c>
      <c r="C18521" s="92">
        <v>0</v>
      </c>
      <c r="R18521" s="9">
        <v>43691</v>
      </c>
      <c r="S18521">
        <v>15</v>
      </c>
      <c r="T18521">
        <v>2.9390172159999999</v>
      </c>
      <c r="U18521">
        <v>1251421.7749999999</v>
      </c>
      <c r="V18521" t="s">
        <v>54</v>
      </c>
      <c r="W18521" t="s">
        <v>47</v>
      </c>
    </row>
    <row r="18522" spans="1:23" x14ac:dyDescent="0.25">
      <c r="A18522" s="92">
        <v>8784</v>
      </c>
      <c r="B18522" s="92">
        <v>0</v>
      </c>
      <c r="C18522" s="92">
        <v>0</v>
      </c>
      <c r="R18522" s="9">
        <v>43691</v>
      </c>
      <c r="S18522">
        <v>16</v>
      </c>
      <c r="T18522">
        <v>3.0516086420000001</v>
      </c>
      <c r="U18522">
        <v>1299362.753</v>
      </c>
      <c r="V18522" t="s">
        <v>54</v>
      </c>
      <c r="W18522" t="s">
        <v>47</v>
      </c>
    </row>
    <row r="18523" spans="1:23" x14ac:dyDescent="0.25">
      <c r="A18523" s="92">
        <v>8784</v>
      </c>
      <c r="B18523" s="92">
        <v>0</v>
      </c>
      <c r="C18523" s="92">
        <v>0</v>
      </c>
      <c r="R18523" s="9">
        <v>43691</v>
      </c>
      <c r="S18523">
        <v>17</v>
      </c>
      <c r="T18523">
        <v>3.0690073089999999</v>
      </c>
      <c r="U18523">
        <v>1306771.0360000001</v>
      </c>
      <c r="V18523" t="s">
        <v>54</v>
      </c>
      <c r="W18523" t="s">
        <v>47</v>
      </c>
    </row>
    <row r="18524" spans="1:23" x14ac:dyDescent="0.25">
      <c r="A18524" s="92">
        <v>8784</v>
      </c>
      <c r="B18524" s="92">
        <v>0</v>
      </c>
      <c r="C18524" s="92">
        <v>0</v>
      </c>
      <c r="R18524" s="9">
        <v>43691</v>
      </c>
      <c r="S18524">
        <v>18</v>
      </c>
      <c r="T18524">
        <v>2.9039835030000001</v>
      </c>
      <c r="U18524">
        <v>1236504.5589999999</v>
      </c>
      <c r="V18524" t="s">
        <v>54</v>
      </c>
      <c r="W18524" t="s">
        <v>47</v>
      </c>
    </row>
    <row r="18525" spans="1:23" x14ac:dyDescent="0.25">
      <c r="A18525" s="92">
        <v>8784</v>
      </c>
      <c r="B18525" s="92">
        <v>0</v>
      </c>
      <c r="C18525" s="92">
        <v>0</v>
      </c>
      <c r="R18525" s="9">
        <v>43691</v>
      </c>
      <c r="S18525">
        <v>19</v>
      </c>
      <c r="T18525">
        <v>2.723635067</v>
      </c>
      <c r="U18525">
        <v>1159712.9169999999</v>
      </c>
      <c r="V18525" t="s">
        <v>54</v>
      </c>
      <c r="W18525" t="s">
        <v>47</v>
      </c>
    </row>
    <row r="18526" spans="1:23" x14ac:dyDescent="0.25">
      <c r="A18526" s="92">
        <v>8784</v>
      </c>
      <c r="B18526" s="92">
        <v>0</v>
      </c>
      <c r="C18526" s="92">
        <v>0</v>
      </c>
      <c r="R18526" s="9">
        <v>43691</v>
      </c>
      <c r="S18526">
        <v>20</v>
      </c>
      <c r="T18526">
        <v>2.6155595109999998</v>
      </c>
      <c r="U18526">
        <v>1113694.7779999999</v>
      </c>
      <c r="V18526" t="s">
        <v>54</v>
      </c>
      <c r="W18526" t="s">
        <v>47</v>
      </c>
    </row>
    <row r="18527" spans="1:23" x14ac:dyDescent="0.25">
      <c r="A18527" s="92">
        <v>8784</v>
      </c>
      <c r="B18527" s="92">
        <v>0</v>
      </c>
      <c r="C18527" s="92">
        <v>0</v>
      </c>
      <c r="R18527" s="9">
        <v>43691</v>
      </c>
      <c r="S18527">
        <v>21</v>
      </c>
      <c r="T18527">
        <v>2.5295502829999998</v>
      </c>
      <c r="U18527">
        <v>1077072.392</v>
      </c>
      <c r="V18527" t="s">
        <v>54</v>
      </c>
      <c r="W18527" t="s">
        <v>47</v>
      </c>
    </row>
    <row r="18528" spans="1:23" x14ac:dyDescent="0.25">
      <c r="A18528" s="92">
        <v>8784</v>
      </c>
      <c r="B18528" s="92">
        <v>0</v>
      </c>
      <c r="C18528" s="92">
        <v>0</v>
      </c>
      <c r="R18528" s="9">
        <v>43691</v>
      </c>
      <c r="S18528">
        <v>22</v>
      </c>
      <c r="T18528">
        <v>2.3615849070000001</v>
      </c>
      <c r="U18528">
        <v>1005553.407</v>
      </c>
      <c r="V18528" t="s">
        <v>54</v>
      </c>
      <c r="W18528" t="s">
        <v>47</v>
      </c>
    </row>
    <row r="18529" spans="1:23" x14ac:dyDescent="0.25">
      <c r="A18529" s="92">
        <v>8784</v>
      </c>
      <c r="B18529" s="92">
        <v>0</v>
      </c>
      <c r="C18529" s="92">
        <v>0</v>
      </c>
      <c r="R18529" s="9">
        <v>43691</v>
      </c>
      <c r="S18529">
        <v>23</v>
      </c>
      <c r="T18529">
        <v>2.1353286960000002</v>
      </c>
      <c r="U18529">
        <v>909214.41729999997</v>
      </c>
      <c r="V18529" t="s">
        <v>54</v>
      </c>
      <c r="W18529" t="s">
        <v>47</v>
      </c>
    </row>
    <row r="18530" spans="1:23" x14ac:dyDescent="0.25">
      <c r="A18530" s="92">
        <v>8784</v>
      </c>
      <c r="B18530" s="92">
        <v>0</v>
      </c>
      <c r="C18530" s="92">
        <v>0</v>
      </c>
      <c r="R18530" s="9">
        <v>43691</v>
      </c>
      <c r="S18530">
        <v>24</v>
      </c>
      <c r="T18530">
        <v>1.8815329569999999</v>
      </c>
      <c r="U18530">
        <v>801149.2071</v>
      </c>
      <c r="V18530" t="s">
        <v>54</v>
      </c>
      <c r="W18530" t="s">
        <v>47</v>
      </c>
    </row>
    <row r="18531" spans="1:23" x14ac:dyDescent="0.25">
      <c r="A18531" s="92">
        <v>8784</v>
      </c>
      <c r="B18531" s="92">
        <v>0</v>
      </c>
      <c r="C18531" s="92">
        <v>0</v>
      </c>
      <c r="R18531" s="9">
        <v>43692</v>
      </c>
      <c r="S18531">
        <v>1</v>
      </c>
      <c r="T18531">
        <v>1.660428475</v>
      </c>
      <c r="U18531">
        <v>707003.80310000002</v>
      </c>
      <c r="V18531" t="s">
        <v>54</v>
      </c>
      <c r="W18531" t="s">
        <v>47</v>
      </c>
    </row>
    <row r="18532" spans="1:23" x14ac:dyDescent="0.25">
      <c r="A18532" s="92">
        <v>8784</v>
      </c>
      <c r="B18532" s="92">
        <v>0</v>
      </c>
      <c r="C18532" s="92">
        <v>0</v>
      </c>
      <c r="R18532" s="9">
        <v>43692</v>
      </c>
      <c r="S18532">
        <v>2</v>
      </c>
      <c r="T18532">
        <v>1.5177735880000001</v>
      </c>
      <c r="U18532">
        <v>646261.92279999994</v>
      </c>
      <c r="V18532" t="s">
        <v>54</v>
      </c>
      <c r="W18532" t="s">
        <v>47</v>
      </c>
    </row>
    <row r="18533" spans="1:23" x14ac:dyDescent="0.25">
      <c r="A18533" s="92">
        <v>8784</v>
      </c>
      <c r="B18533" s="92">
        <v>0</v>
      </c>
      <c r="C18533" s="92">
        <v>0</v>
      </c>
      <c r="R18533" s="9">
        <v>43692</v>
      </c>
      <c r="S18533">
        <v>3</v>
      </c>
      <c r="T18533">
        <v>1.437848765</v>
      </c>
      <c r="U18533">
        <v>612230.25269999995</v>
      </c>
      <c r="V18533" t="s">
        <v>54</v>
      </c>
      <c r="W18533" t="s">
        <v>47</v>
      </c>
    </row>
    <row r="18534" spans="1:23" x14ac:dyDescent="0.25">
      <c r="A18534" s="92">
        <v>8784</v>
      </c>
      <c r="B18534" s="92">
        <v>0</v>
      </c>
      <c r="C18534" s="92">
        <v>0</v>
      </c>
      <c r="R18534" s="9">
        <v>43692</v>
      </c>
      <c r="S18534">
        <v>4</v>
      </c>
      <c r="T18534">
        <v>1.3636866249999999</v>
      </c>
      <c r="U18534">
        <v>580652.31019999995</v>
      </c>
      <c r="V18534" t="s">
        <v>54</v>
      </c>
      <c r="W18534" t="s">
        <v>47</v>
      </c>
    </row>
    <row r="18535" spans="1:23" x14ac:dyDescent="0.25">
      <c r="A18535" s="92">
        <v>8784</v>
      </c>
      <c r="B18535" s="92">
        <v>0</v>
      </c>
      <c r="C18535" s="92">
        <v>0</v>
      </c>
      <c r="R18535" s="9">
        <v>43692</v>
      </c>
      <c r="S18535">
        <v>5</v>
      </c>
      <c r="T18535">
        <v>1.342096269</v>
      </c>
      <c r="U18535">
        <v>571459.22279999999</v>
      </c>
      <c r="V18535" t="s">
        <v>54</v>
      </c>
      <c r="W18535" t="s">
        <v>47</v>
      </c>
    </row>
    <row r="18536" spans="1:23" x14ac:dyDescent="0.25">
      <c r="A18536" s="92">
        <v>8784</v>
      </c>
      <c r="B18536" s="92">
        <v>0</v>
      </c>
      <c r="C18536" s="92">
        <v>0</v>
      </c>
      <c r="R18536" s="9">
        <v>43692</v>
      </c>
      <c r="S18536">
        <v>6</v>
      </c>
      <c r="T18536">
        <v>1.3605371209999999</v>
      </c>
      <c r="U18536">
        <v>579311.26399999997</v>
      </c>
      <c r="V18536" t="s">
        <v>54</v>
      </c>
      <c r="W18536" t="s">
        <v>47</v>
      </c>
    </row>
    <row r="18537" spans="1:23" x14ac:dyDescent="0.25">
      <c r="A18537" s="92">
        <v>8784</v>
      </c>
      <c r="B18537" s="92">
        <v>0</v>
      </c>
      <c r="C18537" s="92">
        <v>0</v>
      </c>
      <c r="R18537" s="9">
        <v>43692</v>
      </c>
      <c r="S18537">
        <v>7</v>
      </c>
      <c r="T18537">
        <v>1.45627141</v>
      </c>
      <c r="U18537">
        <v>620074.54130000004</v>
      </c>
      <c r="V18537" t="s">
        <v>54</v>
      </c>
      <c r="W18537" t="s">
        <v>47</v>
      </c>
    </row>
    <row r="18538" spans="1:23" x14ac:dyDescent="0.25">
      <c r="A18538" s="92">
        <v>8784</v>
      </c>
      <c r="B18538" s="92">
        <v>0</v>
      </c>
      <c r="C18538" s="92">
        <v>0</v>
      </c>
      <c r="R18538" s="9">
        <v>43692</v>
      </c>
      <c r="S18538">
        <v>8</v>
      </c>
      <c r="T18538">
        <v>1.43967596</v>
      </c>
      <c r="U18538">
        <v>613008.26520000002</v>
      </c>
      <c r="V18538" t="s">
        <v>54</v>
      </c>
      <c r="W18538" t="s">
        <v>47</v>
      </c>
    </row>
    <row r="18539" spans="1:23" x14ac:dyDescent="0.25">
      <c r="A18539" s="92">
        <v>8784</v>
      </c>
      <c r="B18539" s="92">
        <v>0</v>
      </c>
      <c r="C18539" s="92">
        <v>0</v>
      </c>
      <c r="R18539" s="9">
        <v>43692</v>
      </c>
      <c r="S18539">
        <v>9</v>
      </c>
      <c r="T18539">
        <v>1.422536974</v>
      </c>
      <c r="U18539">
        <v>605710.55350000004</v>
      </c>
      <c r="V18539" t="s">
        <v>54</v>
      </c>
      <c r="W18539" t="s">
        <v>47</v>
      </c>
    </row>
    <row r="18540" spans="1:23" x14ac:dyDescent="0.25">
      <c r="A18540" s="92">
        <v>8784</v>
      </c>
      <c r="B18540" s="92">
        <v>0</v>
      </c>
      <c r="C18540" s="92">
        <v>0</v>
      </c>
      <c r="R18540" s="9">
        <v>43692</v>
      </c>
      <c r="S18540">
        <v>10</v>
      </c>
      <c r="T18540">
        <v>1.5392288709999999</v>
      </c>
      <c r="U18540">
        <v>655397.49650000001</v>
      </c>
      <c r="V18540" t="s">
        <v>54</v>
      </c>
      <c r="W18540" t="s">
        <v>47</v>
      </c>
    </row>
    <row r="18541" spans="1:23" x14ac:dyDescent="0.25">
      <c r="A18541" s="92">
        <v>8784</v>
      </c>
      <c r="B18541" s="92">
        <v>0</v>
      </c>
      <c r="C18541" s="92">
        <v>0</v>
      </c>
      <c r="R18541" s="9">
        <v>43692</v>
      </c>
      <c r="S18541">
        <v>11</v>
      </c>
      <c r="T18541">
        <v>1.748415697</v>
      </c>
      <c r="U18541">
        <v>744468.40989999997</v>
      </c>
      <c r="V18541" t="s">
        <v>54</v>
      </c>
      <c r="W18541" t="s">
        <v>47</v>
      </c>
    </row>
    <row r="18542" spans="1:23" x14ac:dyDescent="0.25">
      <c r="A18542" s="92">
        <v>8784</v>
      </c>
      <c r="B18542" s="92">
        <v>0</v>
      </c>
      <c r="C18542" s="92">
        <v>0</v>
      </c>
      <c r="R18542" s="9">
        <v>43692</v>
      </c>
      <c r="S18542">
        <v>12</v>
      </c>
      <c r="T18542">
        <v>2.0188362180000001</v>
      </c>
      <c r="U18542">
        <v>859612.38619999995</v>
      </c>
      <c r="V18542" t="s">
        <v>54</v>
      </c>
      <c r="W18542" t="s">
        <v>47</v>
      </c>
    </row>
    <row r="18543" spans="1:23" x14ac:dyDescent="0.25">
      <c r="A18543" s="92">
        <v>8784</v>
      </c>
      <c r="B18543" s="92">
        <v>0</v>
      </c>
      <c r="C18543" s="92">
        <v>0</v>
      </c>
      <c r="R18543" s="9">
        <v>43692</v>
      </c>
      <c r="S18543">
        <v>13</v>
      </c>
      <c r="T18543">
        <v>2.2946967159999998</v>
      </c>
      <c r="U18543">
        <v>977072.68290000001</v>
      </c>
      <c r="V18543" t="s">
        <v>54</v>
      </c>
      <c r="W18543" t="s">
        <v>47</v>
      </c>
    </row>
    <row r="18544" spans="1:23" x14ac:dyDescent="0.25">
      <c r="A18544" s="92">
        <v>8784</v>
      </c>
      <c r="B18544" s="92">
        <v>0</v>
      </c>
      <c r="C18544" s="92">
        <v>0</v>
      </c>
      <c r="R18544" s="9">
        <v>43692</v>
      </c>
      <c r="S18544">
        <v>14</v>
      </c>
      <c r="T18544">
        <v>2.5095001290000001</v>
      </c>
      <c r="U18544">
        <v>1068535.1170000001</v>
      </c>
      <c r="V18544" t="s">
        <v>54</v>
      </c>
      <c r="W18544" t="s">
        <v>47</v>
      </c>
    </row>
    <row r="18545" spans="1:23" x14ac:dyDescent="0.25">
      <c r="A18545" s="92">
        <v>8784</v>
      </c>
      <c r="B18545" s="92">
        <v>0</v>
      </c>
      <c r="C18545" s="92">
        <v>0</v>
      </c>
      <c r="R18545" s="9">
        <v>43692</v>
      </c>
      <c r="S18545">
        <v>15</v>
      </c>
      <c r="T18545">
        <v>2.226224545</v>
      </c>
      <c r="U18545">
        <v>947917.50630000001</v>
      </c>
      <c r="V18545" t="s">
        <v>54</v>
      </c>
      <c r="W18545" t="s">
        <v>47</v>
      </c>
    </row>
    <row r="18546" spans="1:23" x14ac:dyDescent="0.25">
      <c r="A18546" s="92">
        <v>8784</v>
      </c>
      <c r="B18546" s="92">
        <v>0</v>
      </c>
      <c r="C18546" s="92">
        <v>0</v>
      </c>
      <c r="R18546" s="9">
        <v>43692</v>
      </c>
      <c r="S18546">
        <v>16</v>
      </c>
      <c r="T18546">
        <v>2.0243592000000001</v>
      </c>
      <c r="U18546">
        <v>861964.05</v>
      </c>
      <c r="V18546" t="s">
        <v>54</v>
      </c>
      <c r="W18546" t="s">
        <v>47</v>
      </c>
    </row>
    <row r="18547" spans="1:23" x14ac:dyDescent="0.25">
      <c r="A18547" s="92">
        <v>8784</v>
      </c>
      <c r="B18547" s="92">
        <v>0</v>
      </c>
      <c r="C18547" s="92">
        <v>0</v>
      </c>
      <c r="R18547" s="9">
        <v>43692</v>
      </c>
      <c r="S18547">
        <v>17</v>
      </c>
      <c r="T18547">
        <v>2.0045381689999999</v>
      </c>
      <c r="U18547">
        <v>853524.33440000005</v>
      </c>
      <c r="V18547" t="s">
        <v>54</v>
      </c>
      <c r="W18547" t="s">
        <v>47</v>
      </c>
    </row>
    <row r="18548" spans="1:23" x14ac:dyDescent="0.25">
      <c r="A18548" s="92">
        <v>8784</v>
      </c>
      <c r="B18548" s="92">
        <v>0</v>
      </c>
      <c r="C18548" s="92">
        <v>0</v>
      </c>
      <c r="R18548" s="9">
        <v>43692</v>
      </c>
      <c r="S18548">
        <v>18</v>
      </c>
      <c r="T18548">
        <v>2.100013589</v>
      </c>
      <c r="U18548">
        <v>894177.38600000006</v>
      </c>
      <c r="V18548" t="s">
        <v>54</v>
      </c>
      <c r="W18548" t="s">
        <v>47</v>
      </c>
    </row>
    <row r="18549" spans="1:23" x14ac:dyDescent="0.25">
      <c r="A18549" s="92">
        <v>8784</v>
      </c>
      <c r="B18549" s="92">
        <v>0</v>
      </c>
      <c r="C18549" s="92">
        <v>0</v>
      </c>
      <c r="R18549" s="9">
        <v>43692</v>
      </c>
      <c r="S18549">
        <v>19</v>
      </c>
      <c r="T18549">
        <v>2.1466634990000002</v>
      </c>
      <c r="U18549">
        <v>914040.73140000005</v>
      </c>
      <c r="V18549" t="s">
        <v>54</v>
      </c>
      <c r="W18549" t="s">
        <v>47</v>
      </c>
    </row>
    <row r="18550" spans="1:23" x14ac:dyDescent="0.25">
      <c r="A18550" s="92">
        <v>8784</v>
      </c>
      <c r="B18550" s="92">
        <v>0</v>
      </c>
      <c r="C18550" s="92">
        <v>0</v>
      </c>
      <c r="R18550" s="9">
        <v>43692</v>
      </c>
      <c r="S18550">
        <v>20</v>
      </c>
      <c r="T18550">
        <v>2.1480361509999999</v>
      </c>
      <c r="U18550">
        <v>914625.20109999995</v>
      </c>
      <c r="V18550" t="s">
        <v>54</v>
      </c>
      <c r="W18550" t="s">
        <v>47</v>
      </c>
    </row>
    <row r="18551" spans="1:23" x14ac:dyDescent="0.25">
      <c r="A18551" s="92">
        <v>8784</v>
      </c>
      <c r="B18551" s="92">
        <v>0</v>
      </c>
      <c r="C18551" s="92">
        <v>0</v>
      </c>
      <c r="R18551" s="9">
        <v>43692</v>
      </c>
      <c r="S18551">
        <v>21</v>
      </c>
      <c r="T18551">
        <v>2.1263482570000001</v>
      </c>
      <c r="U18551">
        <v>905390.58250000002</v>
      </c>
      <c r="V18551" t="s">
        <v>54</v>
      </c>
      <c r="W18551" t="s">
        <v>47</v>
      </c>
    </row>
    <row r="18552" spans="1:23" x14ac:dyDescent="0.25">
      <c r="A18552" s="92">
        <v>8784</v>
      </c>
      <c r="B18552" s="92">
        <v>0</v>
      </c>
      <c r="C18552" s="92">
        <v>0</v>
      </c>
      <c r="R18552" s="9">
        <v>43692</v>
      </c>
      <c r="S18552">
        <v>22</v>
      </c>
      <c r="T18552">
        <v>2.0583159929999999</v>
      </c>
      <c r="U18552">
        <v>876422.71649999998</v>
      </c>
      <c r="V18552" t="s">
        <v>54</v>
      </c>
      <c r="W18552" t="s">
        <v>47</v>
      </c>
    </row>
    <row r="18553" spans="1:23" x14ac:dyDescent="0.25">
      <c r="A18553" s="92">
        <v>8784</v>
      </c>
      <c r="B18553" s="92">
        <v>0</v>
      </c>
      <c r="C18553" s="92">
        <v>0</v>
      </c>
      <c r="R18553" s="9">
        <v>43692</v>
      </c>
      <c r="S18553">
        <v>23</v>
      </c>
      <c r="T18553">
        <v>1.863286486</v>
      </c>
      <c r="U18553">
        <v>793379.93279999995</v>
      </c>
      <c r="V18553" t="s">
        <v>54</v>
      </c>
      <c r="W18553" t="s">
        <v>47</v>
      </c>
    </row>
    <row r="18554" spans="1:23" x14ac:dyDescent="0.25">
      <c r="A18554" s="92">
        <v>8784</v>
      </c>
      <c r="B18554" s="92">
        <v>0</v>
      </c>
      <c r="C18554" s="92">
        <v>0</v>
      </c>
      <c r="R18554" s="9">
        <v>43692</v>
      </c>
      <c r="S18554">
        <v>24</v>
      </c>
      <c r="T18554">
        <v>1.6408832769999999</v>
      </c>
      <c r="U18554">
        <v>698681.53590000002</v>
      </c>
      <c r="V18554" t="s">
        <v>54</v>
      </c>
      <c r="W18554" t="s">
        <v>47</v>
      </c>
    </row>
    <row r="18555" spans="1:23" x14ac:dyDescent="0.25">
      <c r="A18555" s="92">
        <v>8784</v>
      </c>
      <c r="B18555" s="92">
        <v>0</v>
      </c>
      <c r="C18555" s="92">
        <v>0</v>
      </c>
      <c r="R18555" s="9">
        <v>43693</v>
      </c>
      <c r="S18555">
        <v>1</v>
      </c>
      <c r="T18555">
        <v>1.4693255089999999</v>
      </c>
      <c r="U18555">
        <v>625632.92429999996</v>
      </c>
      <c r="V18555" t="s">
        <v>54</v>
      </c>
      <c r="W18555" t="s">
        <v>47</v>
      </c>
    </row>
    <row r="18556" spans="1:23" x14ac:dyDescent="0.25">
      <c r="A18556" s="92">
        <v>8784</v>
      </c>
      <c r="B18556" s="92">
        <v>0</v>
      </c>
      <c r="C18556" s="92">
        <v>0</v>
      </c>
      <c r="R18556" s="9">
        <v>43693</v>
      </c>
      <c r="S18556">
        <v>2</v>
      </c>
      <c r="T18556">
        <v>1.353047712</v>
      </c>
      <c r="U18556">
        <v>576122.30359999998</v>
      </c>
      <c r="V18556" t="s">
        <v>54</v>
      </c>
      <c r="W18556" t="s">
        <v>47</v>
      </c>
    </row>
    <row r="18557" spans="1:23" x14ac:dyDescent="0.25">
      <c r="A18557" s="92">
        <v>8784</v>
      </c>
      <c r="B18557" s="92">
        <v>0</v>
      </c>
      <c r="C18557" s="92">
        <v>0</v>
      </c>
      <c r="R18557" s="9">
        <v>43693</v>
      </c>
      <c r="S18557">
        <v>3</v>
      </c>
      <c r="T18557">
        <v>1.286075069</v>
      </c>
      <c r="U18557">
        <v>547605.62009999994</v>
      </c>
      <c r="V18557" t="s">
        <v>54</v>
      </c>
      <c r="W18557" t="s">
        <v>47</v>
      </c>
    </row>
    <row r="18558" spans="1:23" x14ac:dyDescent="0.25">
      <c r="A18558" s="92">
        <v>8784</v>
      </c>
      <c r="B18558" s="92">
        <v>0</v>
      </c>
      <c r="C18558" s="92">
        <v>0</v>
      </c>
      <c r="R18558" s="9">
        <v>43693</v>
      </c>
      <c r="S18558">
        <v>4</v>
      </c>
      <c r="T18558">
        <v>1.2338516749999999</v>
      </c>
      <c r="U18558">
        <v>525369.10789999994</v>
      </c>
      <c r="V18558" t="s">
        <v>54</v>
      </c>
      <c r="W18558" t="s">
        <v>47</v>
      </c>
    </row>
    <row r="18559" spans="1:23" x14ac:dyDescent="0.25">
      <c r="A18559" s="92">
        <v>8784</v>
      </c>
      <c r="B18559" s="92">
        <v>0</v>
      </c>
      <c r="C18559" s="92">
        <v>0</v>
      </c>
      <c r="R18559" s="9">
        <v>43693</v>
      </c>
      <c r="S18559">
        <v>5</v>
      </c>
      <c r="T18559">
        <v>1.2140111250000001</v>
      </c>
      <c r="U18559">
        <v>516921.0809</v>
      </c>
      <c r="V18559" t="s">
        <v>54</v>
      </c>
      <c r="W18559" t="s">
        <v>47</v>
      </c>
    </row>
    <row r="18560" spans="1:23" x14ac:dyDescent="0.25">
      <c r="A18560" s="92">
        <v>8784</v>
      </c>
      <c r="B18560" s="92">
        <v>0</v>
      </c>
      <c r="C18560" s="92">
        <v>0</v>
      </c>
      <c r="R18560" s="9">
        <v>43693</v>
      </c>
      <c r="S18560">
        <v>6</v>
      </c>
      <c r="T18560">
        <v>1.2505108190000001</v>
      </c>
      <c r="U18560">
        <v>532462.50459999999</v>
      </c>
      <c r="V18560" t="s">
        <v>54</v>
      </c>
      <c r="W18560" t="s">
        <v>47</v>
      </c>
    </row>
    <row r="18561" spans="1:23" x14ac:dyDescent="0.25">
      <c r="A18561" s="92">
        <v>8784</v>
      </c>
      <c r="B18561" s="92">
        <v>0</v>
      </c>
      <c r="C18561" s="92">
        <v>0</v>
      </c>
      <c r="R18561" s="9">
        <v>43693</v>
      </c>
      <c r="S18561">
        <v>7</v>
      </c>
      <c r="T18561">
        <v>1.3552552550000001</v>
      </c>
      <c r="U18561">
        <v>577062.26659999997</v>
      </c>
      <c r="V18561" t="s">
        <v>54</v>
      </c>
      <c r="W18561" t="s">
        <v>47</v>
      </c>
    </row>
    <row r="18562" spans="1:23" x14ac:dyDescent="0.25">
      <c r="A18562" s="92">
        <v>8784</v>
      </c>
      <c r="B18562" s="92">
        <v>0</v>
      </c>
      <c r="C18562" s="92">
        <v>0</v>
      </c>
      <c r="R18562" s="9">
        <v>43693</v>
      </c>
      <c r="S18562">
        <v>8</v>
      </c>
      <c r="T18562">
        <v>1.3361356280000001</v>
      </c>
      <c r="U18562">
        <v>568921.20589999994</v>
      </c>
      <c r="V18562" t="s">
        <v>54</v>
      </c>
      <c r="W18562" t="s">
        <v>47</v>
      </c>
    </row>
    <row r="18563" spans="1:23" x14ac:dyDescent="0.25">
      <c r="A18563" s="92">
        <v>8784</v>
      </c>
      <c r="B18563" s="92">
        <v>0</v>
      </c>
      <c r="C18563" s="92">
        <v>0</v>
      </c>
      <c r="R18563" s="9">
        <v>43693</v>
      </c>
      <c r="S18563">
        <v>9</v>
      </c>
      <c r="T18563">
        <v>1.338909862</v>
      </c>
      <c r="U18563">
        <v>570102.46340000001</v>
      </c>
      <c r="V18563" t="s">
        <v>54</v>
      </c>
      <c r="W18563" t="s">
        <v>47</v>
      </c>
    </row>
    <row r="18564" spans="1:23" x14ac:dyDescent="0.25">
      <c r="A18564" s="92">
        <v>8784</v>
      </c>
      <c r="B18564" s="92">
        <v>0</v>
      </c>
      <c r="C18564" s="92">
        <v>0</v>
      </c>
      <c r="R18564" s="9">
        <v>43693</v>
      </c>
      <c r="S18564">
        <v>10</v>
      </c>
      <c r="T18564">
        <v>1.3777831169999999</v>
      </c>
      <c r="U18564">
        <v>586654.54</v>
      </c>
      <c r="V18564" t="s">
        <v>54</v>
      </c>
      <c r="W18564" t="s">
        <v>47</v>
      </c>
    </row>
    <row r="18565" spans="1:23" x14ac:dyDescent="0.25">
      <c r="A18565" s="92">
        <v>8784</v>
      </c>
      <c r="B18565" s="92">
        <v>0</v>
      </c>
      <c r="C18565" s="92">
        <v>0</v>
      </c>
      <c r="R18565" s="9">
        <v>43693</v>
      </c>
      <c r="S18565">
        <v>11</v>
      </c>
      <c r="T18565">
        <v>1.4952263830000001</v>
      </c>
      <c r="U18565">
        <v>636661.41299999994</v>
      </c>
      <c r="V18565" t="s">
        <v>54</v>
      </c>
      <c r="W18565" t="s">
        <v>47</v>
      </c>
    </row>
    <row r="18566" spans="1:23" x14ac:dyDescent="0.25">
      <c r="A18566" s="92">
        <v>8784</v>
      </c>
      <c r="B18566" s="92">
        <v>0</v>
      </c>
      <c r="C18566" s="92">
        <v>0</v>
      </c>
      <c r="R18566" s="9">
        <v>43693</v>
      </c>
      <c r="S18566">
        <v>12</v>
      </c>
      <c r="T18566">
        <v>1.6063497929999999</v>
      </c>
      <c r="U18566">
        <v>683977.31660000002</v>
      </c>
      <c r="V18566" t="s">
        <v>54</v>
      </c>
      <c r="W18566" t="s">
        <v>47</v>
      </c>
    </row>
    <row r="18567" spans="1:23" x14ac:dyDescent="0.25">
      <c r="A18567" s="92">
        <v>8784</v>
      </c>
      <c r="B18567" s="92">
        <v>0</v>
      </c>
      <c r="C18567" s="92">
        <v>0</v>
      </c>
      <c r="R18567" s="9">
        <v>43693</v>
      </c>
      <c r="S18567">
        <v>13</v>
      </c>
      <c r="T18567">
        <v>1.777432058</v>
      </c>
      <c r="U18567">
        <v>756823.46050000004</v>
      </c>
      <c r="V18567" t="s">
        <v>54</v>
      </c>
      <c r="W18567" t="s">
        <v>47</v>
      </c>
    </row>
    <row r="18568" spans="1:23" x14ac:dyDescent="0.25">
      <c r="A18568" s="92">
        <v>8784</v>
      </c>
      <c r="B18568" s="92">
        <v>0</v>
      </c>
      <c r="C18568" s="92">
        <v>0</v>
      </c>
      <c r="R18568" s="9">
        <v>43693</v>
      </c>
      <c r="S18568">
        <v>14</v>
      </c>
      <c r="T18568">
        <v>1.9865936120000001</v>
      </c>
      <c r="U18568">
        <v>845883.61369999999</v>
      </c>
      <c r="V18568" t="s">
        <v>54</v>
      </c>
      <c r="W18568" t="s">
        <v>47</v>
      </c>
    </row>
    <row r="18569" spans="1:23" x14ac:dyDescent="0.25">
      <c r="A18569" s="92">
        <v>8784</v>
      </c>
      <c r="B18569" s="92">
        <v>0</v>
      </c>
      <c r="C18569" s="92">
        <v>0</v>
      </c>
      <c r="R18569" s="9">
        <v>43693</v>
      </c>
      <c r="S18569">
        <v>15</v>
      </c>
      <c r="T18569">
        <v>2.1091998520000002</v>
      </c>
      <c r="U18569">
        <v>898088.86</v>
      </c>
      <c r="V18569" t="s">
        <v>54</v>
      </c>
      <c r="W18569" t="s">
        <v>47</v>
      </c>
    </row>
    <row r="18570" spans="1:23" x14ac:dyDescent="0.25">
      <c r="A18570" s="92">
        <v>8784</v>
      </c>
      <c r="B18570" s="92">
        <v>0</v>
      </c>
      <c r="C18570" s="92">
        <v>0</v>
      </c>
      <c r="R18570" s="9">
        <v>43693</v>
      </c>
      <c r="S18570">
        <v>16</v>
      </c>
      <c r="T18570">
        <v>2.190037169</v>
      </c>
      <c r="U18570">
        <v>932509.0662</v>
      </c>
      <c r="V18570" t="s">
        <v>54</v>
      </c>
      <c r="W18570" t="s">
        <v>47</v>
      </c>
    </row>
    <row r="18571" spans="1:23" x14ac:dyDescent="0.25">
      <c r="A18571" s="92">
        <v>8784</v>
      </c>
      <c r="B18571" s="92">
        <v>0</v>
      </c>
      <c r="C18571" s="92">
        <v>0</v>
      </c>
      <c r="R18571" s="9">
        <v>43693</v>
      </c>
      <c r="S18571">
        <v>17</v>
      </c>
      <c r="T18571">
        <v>2.1840381930000001</v>
      </c>
      <c r="U18571">
        <v>929954.72640000004</v>
      </c>
      <c r="V18571" t="s">
        <v>54</v>
      </c>
      <c r="W18571" t="s">
        <v>47</v>
      </c>
    </row>
    <row r="18572" spans="1:23" x14ac:dyDescent="0.25">
      <c r="A18572" s="92">
        <v>8784</v>
      </c>
      <c r="B18572" s="92">
        <v>0</v>
      </c>
      <c r="C18572" s="92">
        <v>0</v>
      </c>
      <c r="R18572" s="9">
        <v>43693</v>
      </c>
      <c r="S18572">
        <v>18</v>
      </c>
      <c r="T18572">
        <v>2.1882133229999998</v>
      </c>
      <c r="U18572">
        <v>931732.48019999999</v>
      </c>
      <c r="V18572" t="s">
        <v>54</v>
      </c>
      <c r="W18572" t="s">
        <v>47</v>
      </c>
    </row>
    <row r="18573" spans="1:23" x14ac:dyDescent="0.25">
      <c r="A18573" s="92">
        <v>8784</v>
      </c>
      <c r="B18573" s="92">
        <v>0</v>
      </c>
      <c r="C18573" s="92">
        <v>0</v>
      </c>
      <c r="R18573" s="9">
        <v>43693</v>
      </c>
      <c r="S18573">
        <v>19</v>
      </c>
      <c r="T18573">
        <v>2.122464779</v>
      </c>
      <c r="U18573">
        <v>903737.01320000004</v>
      </c>
      <c r="V18573" t="s">
        <v>54</v>
      </c>
      <c r="W18573" t="s">
        <v>47</v>
      </c>
    </row>
    <row r="18574" spans="1:23" x14ac:dyDescent="0.25">
      <c r="A18574" s="92">
        <v>8784</v>
      </c>
      <c r="B18574" s="92">
        <v>0</v>
      </c>
      <c r="C18574" s="92">
        <v>0</v>
      </c>
      <c r="R18574" s="9">
        <v>43693</v>
      </c>
      <c r="S18574">
        <v>20</v>
      </c>
      <c r="T18574">
        <v>2.038373607</v>
      </c>
      <c r="U18574">
        <v>867931.32819999999</v>
      </c>
      <c r="V18574" t="s">
        <v>54</v>
      </c>
      <c r="W18574" t="s">
        <v>47</v>
      </c>
    </row>
    <row r="18575" spans="1:23" x14ac:dyDescent="0.25">
      <c r="A18575" s="92">
        <v>8784</v>
      </c>
      <c r="B18575" s="92">
        <v>0</v>
      </c>
      <c r="C18575" s="92">
        <v>0</v>
      </c>
      <c r="R18575" s="9">
        <v>43693</v>
      </c>
      <c r="S18575">
        <v>21</v>
      </c>
      <c r="T18575">
        <v>1.9715175760000001</v>
      </c>
      <c r="U18575">
        <v>839464.2977</v>
      </c>
      <c r="V18575" t="s">
        <v>54</v>
      </c>
      <c r="W18575" t="s">
        <v>47</v>
      </c>
    </row>
    <row r="18576" spans="1:23" x14ac:dyDescent="0.25">
      <c r="A18576" s="92">
        <v>8784</v>
      </c>
      <c r="B18576" s="92">
        <v>0</v>
      </c>
      <c r="C18576" s="92">
        <v>0</v>
      </c>
      <c r="R18576" s="9">
        <v>43693</v>
      </c>
      <c r="S18576">
        <v>22</v>
      </c>
      <c r="T18576">
        <v>1.8512151830000001</v>
      </c>
      <c r="U18576">
        <v>788240.02</v>
      </c>
      <c r="V18576" t="s">
        <v>54</v>
      </c>
      <c r="W18576" t="s">
        <v>47</v>
      </c>
    </row>
    <row r="18577" spans="1:23" x14ac:dyDescent="0.25">
      <c r="A18577" s="92">
        <v>8784</v>
      </c>
      <c r="B18577" s="92">
        <v>0</v>
      </c>
      <c r="C18577" s="92">
        <v>0</v>
      </c>
      <c r="R18577" s="9">
        <v>43693</v>
      </c>
      <c r="S18577">
        <v>23</v>
      </c>
      <c r="T18577">
        <v>1.7510711779999999</v>
      </c>
      <c r="U18577">
        <v>745599.10349999997</v>
      </c>
      <c r="V18577" t="s">
        <v>54</v>
      </c>
      <c r="W18577" t="s">
        <v>47</v>
      </c>
    </row>
    <row r="18578" spans="1:23" x14ac:dyDescent="0.25">
      <c r="A18578" s="92">
        <v>8784</v>
      </c>
      <c r="B18578" s="92">
        <v>0</v>
      </c>
      <c r="C18578" s="92">
        <v>0</v>
      </c>
      <c r="R18578" s="9">
        <v>43693</v>
      </c>
      <c r="S18578">
        <v>24</v>
      </c>
      <c r="T18578">
        <v>1.58686003</v>
      </c>
      <c r="U18578">
        <v>675678.65339999995</v>
      </c>
      <c r="V18578" t="s">
        <v>54</v>
      </c>
      <c r="W18578" t="s">
        <v>47</v>
      </c>
    </row>
    <row r="18579" spans="1:23" x14ac:dyDescent="0.25">
      <c r="A18579" s="92">
        <v>8784</v>
      </c>
      <c r="B18579" s="92">
        <v>0</v>
      </c>
      <c r="C18579" s="92">
        <v>0</v>
      </c>
      <c r="R18579" s="9">
        <v>43694</v>
      </c>
      <c r="S18579">
        <v>1</v>
      </c>
      <c r="T18579">
        <v>1.401772303</v>
      </c>
      <c r="U18579">
        <v>596869.03940000001</v>
      </c>
      <c r="V18579" t="s">
        <v>54</v>
      </c>
      <c r="W18579" t="s">
        <v>47</v>
      </c>
    </row>
    <row r="18580" spans="1:23" x14ac:dyDescent="0.25">
      <c r="A18580" s="92">
        <v>8784</v>
      </c>
      <c r="B18580" s="92">
        <v>0</v>
      </c>
      <c r="C18580" s="92">
        <v>0</v>
      </c>
      <c r="R18580" s="9">
        <v>43694</v>
      </c>
      <c r="S18580">
        <v>2</v>
      </c>
      <c r="T18580">
        <v>1.296152244</v>
      </c>
      <c r="U18580">
        <v>551896.44099999999</v>
      </c>
      <c r="V18580" t="s">
        <v>54</v>
      </c>
      <c r="W18580" t="s">
        <v>47</v>
      </c>
    </row>
    <row r="18581" spans="1:23" x14ac:dyDescent="0.25">
      <c r="A18581" s="92">
        <v>8784</v>
      </c>
      <c r="B18581" s="92">
        <v>0</v>
      </c>
      <c r="C18581" s="92">
        <v>0</v>
      </c>
      <c r="R18581" s="9">
        <v>43694</v>
      </c>
      <c r="S18581">
        <v>3</v>
      </c>
      <c r="T18581">
        <v>1.2034450370000001</v>
      </c>
      <c r="U18581">
        <v>512422.08289999998</v>
      </c>
      <c r="V18581" t="s">
        <v>54</v>
      </c>
      <c r="W18581" t="s">
        <v>47</v>
      </c>
    </row>
    <row r="18582" spans="1:23" x14ac:dyDescent="0.25">
      <c r="A18582" s="92">
        <v>8784</v>
      </c>
      <c r="B18582" s="92">
        <v>0</v>
      </c>
      <c r="C18582" s="92">
        <v>0</v>
      </c>
      <c r="R18582" s="9">
        <v>43694</v>
      </c>
      <c r="S18582">
        <v>4</v>
      </c>
      <c r="T18582">
        <v>1.1451597579999999</v>
      </c>
      <c r="U18582">
        <v>487604.44410000002</v>
      </c>
      <c r="V18582" t="s">
        <v>54</v>
      </c>
      <c r="W18582" t="s">
        <v>47</v>
      </c>
    </row>
    <row r="18583" spans="1:23" x14ac:dyDescent="0.25">
      <c r="A18583" s="92">
        <v>8784</v>
      </c>
      <c r="B18583" s="92">
        <v>0</v>
      </c>
      <c r="C18583" s="92">
        <v>0</v>
      </c>
      <c r="R18583" s="9">
        <v>43694</v>
      </c>
      <c r="S18583">
        <v>5</v>
      </c>
      <c r="T18583">
        <v>1.105223718</v>
      </c>
      <c r="U18583">
        <v>470599.83840000001</v>
      </c>
      <c r="V18583" t="s">
        <v>54</v>
      </c>
      <c r="W18583" t="s">
        <v>47</v>
      </c>
    </row>
    <row r="18584" spans="1:23" x14ac:dyDescent="0.25">
      <c r="A18584" s="92">
        <v>8784</v>
      </c>
      <c r="B18584" s="92">
        <v>0</v>
      </c>
      <c r="C18584" s="92">
        <v>0</v>
      </c>
      <c r="R18584" s="9">
        <v>43694</v>
      </c>
      <c r="S18584">
        <v>6</v>
      </c>
      <c r="T18584">
        <v>1.1130959970000001</v>
      </c>
      <c r="U18584">
        <v>473951.82329999999</v>
      </c>
      <c r="V18584" t="s">
        <v>54</v>
      </c>
      <c r="W18584" t="s">
        <v>47</v>
      </c>
    </row>
    <row r="18585" spans="1:23" x14ac:dyDescent="0.25">
      <c r="A18585" s="92">
        <v>8784</v>
      </c>
      <c r="B18585" s="92">
        <v>0</v>
      </c>
      <c r="C18585" s="92">
        <v>0</v>
      </c>
      <c r="R18585" s="9">
        <v>43694</v>
      </c>
      <c r="S18585">
        <v>7</v>
      </c>
      <c r="T18585">
        <v>1.113614323</v>
      </c>
      <c r="U18585">
        <v>474172.52409999998</v>
      </c>
      <c r="V18585" t="s">
        <v>54</v>
      </c>
      <c r="W18585" t="s">
        <v>47</v>
      </c>
    </row>
    <row r="18586" spans="1:23" x14ac:dyDescent="0.25">
      <c r="A18586" s="92">
        <v>8784</v>
      </c>
      <c r="B18586" s="92">
        <v>0</v>
      </c>
      <c r="C18586" s="92">
        <v>0</v>
      </c>
      <c r="R18586" s="9">
        <v>43694</v>
      </c>
      <c r="S18586">
        <v>8</v>
      </c>
      <c r="T18586">
        <v>1.1821460349999999</v>
      </c>
      <c r="U18586">
        <v>503353.05310000002</v>
      </c>
      <c r="V18586" t="s">
        <v>54</v>
      </c>
      <c r="W18586" t="s">
        <v>47</v>
      </c>
    </row>
    <row r="18587" spans="1:23" x14ac:dyDescent="0.25">
      <c r="A18587" s="92">
        <v>8784</v>
      </c>
      <c r="B18587" s="92">
        <v>0</v>
      </c>
      <c r="C18587" s="92">
        <v>0</v>
      </c>
      <c r="R18587" s="9">
        <v>43694</v>
      </c>
      <c r="S18587">
        <v>9</v>
      </c>
      <c r="T18587">
        <v>1.3110262070000001</v>
      </c>
      <c r="U18587">
        <v>558229.71459999995</v>
      </c>
      <c r="V18587" t="s">
        <v>54</v>
      </c>
      <c r="W18587" t="s">
        <v>47</v>
      </c>
    </row>
    <row r="18588" spans="1:23" x14ac:dyDescent="0.25">
      <c r="A18588" s="92">
        <v>8784</v>
      </c>
      <c r="B18588" s="92">
        <v>0</v>
      </c>
      <c r="C18588" s="92">
        <v>0</v>
      </c>
      <c r="R18588" s="9">
        <v>43694</v>
      </c>
      <c r="S18588">
        <v>10</v>
      </c>
      <c r="T18588">
        <v>1.41977069</v>
      </c>
      <c r="U18588">
        <v>604532.68070000003</v>
      </c>
      <c r="V18588" t="s">
        <v>54</v>
      </c>
      <c r="W18588" t="s">
        <v>47</v>
      </c>
    </row>
    <row r="18589" spans="1:23" x14ac:dyDescent="0.25">
      <c r="A18589" s="92">
        <v>8784</v>
      </c>
      <c r="B18589" s="92">
        <v>0</v>
      </c>
      <c r="C18589" s="92">
        <v>0</v>
      </c>
      <c r="R18589" s="9">
        <v>43694</v>
      </c>
      <c r="S18589">
        <v>11</v>
      </c>
      <c r="T18589">
        <v>1.5225964460000001</v>
      </c>
      <c r="U18589">
        <v>648315.47640000004</v>
      </c>
      <c r="V18589" t="s">
        <v>54</v>
      </c>
      <c r="W18589" t="s">
        <v>47</v>
      </c>
    </row>
    <row r="18590" spans="1:23" x14ac:dyDescent="0.25">
      <c r="A18590" s="92">
        <v>8784</v>
      </c>
      <c r="B18590" s="92">
        <v>0</v>
      </c>
      <c r="C18590" s="92">
        <v>0</v>
      </c>
      <c r="R18590" s="9">
        <v>43694</v>
      </c>
      <c r="S18590">
        <v>12</v>
      </c>
      <c r="T18590">
        <v>1.512767931</v>
      </c>
      <c r="U18590">
        <v>644130.53399999999</v>
      </c>
      <c r="V18590" t="s">
        <v>54</v>
      </c>
      <c r="W18590" t="s">
        <v>47</v>
      </c>
    </row>
    <row r="18591" spans="1:23" x14ac:dyDescent="0.25">
      <c r="A18591" s="92">
        <v>8784</v>
      </c>
      <c r="B18591" s="92">
        <v>0</v>
      </c>
      <c r="C18591" s="92">
        <v>0</v>
      </c>
      <c r="R18591" s="9">
        <v>43694</v>
      </c>
      <c r="S18591">
        <v>13</v>
      </c>
      <c r="T18591">
        <v>1.5782334570000001</v>
      </c>
      <c r="U18591">
        <v>672005.49329999997</v>
      </c>
      <c r="V18591" t="s">
        <v>54</v>
      </c>
      <c r="W18591" t="s">
        <v>47</v>
      </c>
    </row>
    <row r="18592" spans="1:23" x14ac:dyDescent="0.25">
      <c r="A18592" s="92">
        <v>8784</v>
      </c>
      <c r="B18592" s="92">
        <v>0</v>
      </c>
      <c r="C18592" s="92">
        <v>0</v>
      </c>
      <c r="R18592" s="9">
        <v>43694</v>
      </c>
      <c r="S18592">
        <v>14</v>
      </c>
      <c r="T18592">
        <v>1.5641197339999999</v>
      </c>
      <c r="U18592">
        <v>665995.92610000004</v>
      </c>
      <c r="V18592" t="s">
        <v>54</v>
      </c>
      <c r="W18592" t="s">
        <v>47</v>
      </c>
    </row>
    <row r="18593" spans="1:23" x14ac:dyDescent="0.25">
      <c r="A18593" s="92">
        <v>8784</v>
      </c>
      <c r="B18593" s="92">
        <v>0</v>
      </c>
      <c r="C18593" s="92">
        <v>0</v>
      </c>
      <c r="R18593" s="9">
        <v>43694</v>
      </c>
      <c r="S18593">
        <v>15</v>
      </c>
      <c r="T18593">
        <v>1.5665973710000001</v>
      </c>
      <c r="U18593">
        <v>667050.89399999997</v>
      </c>
      <c r="V18593" t="s">
        <v>54</v>
      </c>
      <c r="W18593" t="s">
        <v>47</v>
      </c>
    </row>
    <row r="18594" spans="1:23" x14ac:dyDescent="0.25">
      <c r="A18594" s="92">
        <v>8784</v>
      </c>
      <c r="B18594" s="92">
        <v>0</v>
      </c>
      <c r="C18594" s="92">
        <v>0</v>
      </c>
      <c r="R18594" s="9">
        <v>43694</v>
      </c>
      <c r="S18594">
        <v>16</v>
      </c>
      <c r="T18594">
        <v>1.58266336</v>
      </c>
      <c r="U18594">
        <v>673891.728</v>
      </c>
      <c r="V18594" t="s">
        <v>54</v>
      </c>
      <c r="W18594" t="s">
        <v>47</v>
      </c>
    </row>
    <row r="18595" spans="1:23" x14ac:dyDescent="0.25">
      <c r="A18595" s="92">
        <v>8784</v>
      </c>
      <c r="B18595" s="92">
        <v>0</v>
      </c>
      <c r="C18595" s="92">
        <v>0</v>
      </c>
      <c r="R18595" s="9">
        <v>43694</v>
      </c>
      <c r="S18595">
        <v>17</v>
      </c>
      <c r="T18595">
        <v>1.567822268</v>
      </c>
      <c r="U18595">
        <v>667572.45050000004</v>
      </c>
      <c r="V18595" t="s">
        <v>54</v>
      </c>
      <c r="W18595" t="s">
        <v>47</v>
      </c>
    </row>
    <row r="18596" spans="1:23" x14ac:dyDescent="0.25">
      <c r="A18596" s="92">
        <v>8784</v>
      </c>
      <c r="B18596" s="92">
        <v>0</v>
      </c>
      <c r="C18596" s="92">
        <v>0</v>
      </c>
      <c r="R18596" s="9">
        <v>43694</v>
      </c>
      <c r="S18596">
        <v>18</v>
      </c>
      <c r="T18596">
        <v>1.580725106</v>
      </c>
      <c r="U18596">
        <v>673066.42740000004</v>
      </c>
      <c r="V18596" t="s">
        <v>54</v>
      </c>
      <c r="W18596" t="s">
        <v>47</v>
      </c>
    </row>
    <row r="18597" spans="1:23" x14ac:dyDescent="0.25">
      <c r="A18597" s="92">
        <v>8784</v>
      </c>
      <c r="B18597" s="92">
        <v>0</v>
      </c>
      <c r="C18597" s="92">
        <v>0</v>
      </c>
      <c r="R18597" s="9">
        <v>43694</v>
      </c>
      <c r="S18597">
        <v>19</v>
      </c>
      <c r="T18597">
        <v>1.5807408789999999</v>
      </c>
      <c r="U18597">
        <v>673073.1433</v>
      </c>
      <c r="V18597" t="s">
        <v>54</v>
      </c>
      <c r="W18597" t="s">
        <v>47</v>
      </c>
    </row>
    <row r="18598" spans="1:23" x14ac:dyDescent="0.25">
      <c r="A18598" s="92">
        <v>8784</v>
      </c>
      <c r="B18598" s="92">
        <v>0</v>
      </c>
      <c r="C18598" s="92">
        <v>0</v>
      </c>
      <c r="R18598" s="9">
        <v>43694</v>
      </c>
      <c r="S18598">
        <v>20</v>
      </c>
      <c r="T18598">
        <v>1.530735666</v>
      </c>
      <c r="U18598">
        <v>651781.12349999999</v>
      </c>
      <c r="V18598" t="s">
        <v>54</v>
      </c>
      <c r="W18598" t="s">
        <v>47</v>
      </c>
    </row>
    <row r="18599" spans="1:23" x14ac:dyDescent="0.25">
      <c r="A18599" s="92">
        <v>8784</v>
      </c>
      <c r="B18599" s="92">
        <v>0</v>
      </c>
      <c r="C18599" s="92">
        <v>0</v>
      </c>
      <c r="R18599" s="9">
        <v>43694</v>
      </c>
      <c r="S18599">
        <v>21</v>
      </c>
      <c r="T18599">
        <v>1.5293362159999999</v>
      </c>
      <c r="U18599">
        <v>651185.24360000005</v>
      </c>
      <c r="V18599" t="s">
        <v>54</v>
      </c>
      <c r="W18599" t="s">
        <v>47</v>
      </c>
    </row>
    <row r="18600" spans="1:23" x14ac:dyDescent="0.25">
      <c r="A18600" s="92">
        <v>8784</v>
      </c>
      <c r="B18600" s="92">
        <v>0</v>
      </c>
      <c r="C18600" s="92">
        <v>0</v>
      </c>
      <c r="R18600" s="9">
        <v>43694</v>
      </c>
      <c r="S18600">
        <v>22</v>
      </c>
      <c r="T18600">
        <v>1.5025228239999999</v>
      </c>
      <c r="U18600">
        <v>639768.2084</v>
      </c>
      <c r="V18600" t="s">
        <v>54</v>
      </c>
      <c r="W18600" t="s">
        <v>47</v>
      </c>
    </row>
    <row r="18601" spans="1:23" x14ac:dyDescent="0.25">
      <c r="A18601" s="92">
        <v>8784</v>
      </c>
      <c r="B18601" s="92">
        <v>0</v>
      </c>
      <c r="C18601" s="92">
        <v>0</v>
      </c>
      <c r="R18601" s="9">
        <v>43694</v>
      </c>
      <c r="S18601">
        <v>23</v>
      </c>
      <c r="T18601">
        <v>1.4093045529999999</v>
      </c>
      <c r="U18601">
        <v>600076.24129999999</v>
      </c>
      <c r="V18601" t="s">
        <v>54</v>
      </c>
      <c r="W18601" t="s">
        <v>47</v>
      </c>
    </row>
    <row r="18602" spans="1:23" x14ac:dyDescent="0.25">
      <c r="A18602" s="92">
        <v>8784</v>
      </c>
      <c r="B18602" s="92">
        <v>0</v>
      </c>
      <c r="C18602" s="92">
        <v>0</v>
      </c>
      <c r="R18602" s="9">
        <v>43694</v>
      </c>
      <c r="S18602">
        <v>24</v>
      </c>
      <c r="T18602">
        <v>1.2895272609999999</v>
      </c>
      <c r="U18602">
        <v>549075.54969999997</v>
      </c>
      <c r="V18602" t="s">
        <v>54</v>
      </c>
      <c r="W18602" t="s">
        <v>47</v>
      </c>
    </row>
    <row r="18603" spans="1:23" x14ac:dyDescent="0.25">
      <c r="A18603" s="92">
        <v>8784</v>
      </c>
      <c r="B18603" s="92">
        <v>0</v>
      </c>
      <c r="C18603" s="92">
        <v>0</v>
      </c>
      <c r="R18603" s="9">
        <v>43695</v>
      </c>
      <c r="S18603">
        <v>1</v>
      </c>
      <c r="T18603">
        <v>1.145362373</v>
      </c>
      <c r="U18603">
        <v>487690.71679999999</v>
      </c>
      <c r="V18603" t="s">
        <v>54</v>
      </c>
      <c r="W18603" t="s">
        <v>47</v>
      </c>
    </row>
    <row r="18604" spans="1:23" x14ac:dyDescent="0.25">
      <c r="A18604" s="92">
        <v>8784</v>
      </c>
      <c r="B18604" s="92">
        <v>0</v>
      </c>
      <c r="C18604" s="92">
        <v>0</v>
      </c>
      <c r="R18604" s="9">
        <v>43695</v>
      </c>
      <c r="S18604">
        <v>2</v>
      </c>
      <c r="T18604">
        <v>1.038719583</v>
      </c>
      <c r="U18604">
        <v>442282.64360000001</v>
      </c>
      <c r="V18604" t="s">
        <v>54</v>
      </c>
      <c r="W18604" t="s">
        <v>47</v>
      </c>
    </row>
    <row r="18605" spans="1:23" x14ac:dyDescent="0.25">
      <c r="A18605" s="92">
        <v>8784</v>
      </c>
      <c r="B18605" s="92">
        <v>0</v>
      </c>
      <c r="C18605" s="92">
        <v>0</v>
      </c>
      <c r="R18605" s="9">
        <v>43695</v>
      </c>
      <c r="S18605">
        <v>3</v>
      </c>
      <c r="T18605">
        <v>0.95107679619999996</v>
      </c>
      <c r="U18605">
        <v>404964.69549999997</v>
      </c>
      <c r="V18605" t="s">
        <v>54</v>
      </c>
      <c r="W18605" t="s">
        <v>47</v>
      </c>
    </row>
    <row r="18606" spans="1:23" x14ac:dyDescent="0.25">
      <c r="A18606" s="92">
        <v>8784</v>
      </c>
      <c r="B18606" s="92">
        <v>0</v>
      </c>
      <c r="C18606" s="92">
        <v>0</v>
      </c>
      <c r="R18606" s="9">
        <v>43695</v>
      </c>
      <c r="S18606">
        <v>4</v>
      </c>
      <c r="T18606">
        <v>0.9027032264</v>
      </c>
      <c r="U18606">
        <v>384367.42300000001</v>
      </c>
      <c r="V18606" t="s">
        <v>54</v>
      </c>
      <c r="W18606" t="s">
        <v>47</v>
      </c>
    </row>
    <row r="18607" spans="1:23" x14ac:dyDescent="0.25">
      <c r="A18607" s="92">
        <v>8784</v>
      </c>
      <c r="B18607" s="92">
        <v>0</v>
      </c>
      <c r="C18607" s="92">
        <v>0</v>
      </c>
      <c r="R18607" s="9">
        <v>43695</v>
      </c>
      <c r="S18607">
        <v>5</v>
      </c>
      <c r="T18607">
        <v>0.89489865619999998</v>
      </c>
      <c r="U18607">
        <v>381044.26819999999</v>
      </c>
      <c r="V18607" t="s">
        <v>54</v>
      </c>
      <c r="W18607" t="s">
        <v>47</v>
      </c>
    </row>
    <row r="18608" spans="1:23" x14ac:dyDescent="0.25">
      <c r="A18608" s="92">
        <v>8784</v>
      </c>
      <c r="B18608" s="92">
        <v>0</v>
      </c>
      <c r="C18608" s="92">
        <v>0</v>
      </c>
      <c r="R18608" s="9">
        <v>43695</v>
      </c>
      <c r="S18608">
        <v>6</v>
      </c>
      <c r="T18608">
        <v>0.8885046284</v>
      </c>
      <c r="U18608">
        <v>378321.71679999999</v>
      </c>
      <c r="V18608" t="s">
        <v>54</v>
      </c>
      <c r="W18608" t="s">
        <v>47</v>
      </c>
    </row>
    <row r="18609" spans="1:23" x14ac:dyDescent="0.25">
      <c r="A18609" s="92">
        <v>8784</v>
      </c>
      <c r="B18609" s="92">
        <v>0</v>
      </c>
      <c r="C18609" s="92">
        <v>0</v>
      </c>
      <c r="R18609" s="9">
        <v>43695</v>
      </c>
      <c r="S18609">
        <v>7</v>
      </c>
      <c r="T18609">
        <v>0.91768032399999999</v>
      </c>
      <c r="U18609">
        <v>390744.61129999999</v>
      </c>
      <c r="V18609" t="s">
        <v>54</v>
      </c>
      <c r="W18609" t="s">
        <v>47</v>
      </c>
    </row>
    <row r="18610" spans="1:23" x14ac:dyDescent="0.25">
      <c r="A18610" s="92">
        <v>8784</v>
      </c>
      <c r="B18610" s="92">
        <v>0</v>
      </c>
      <c r="C18610" s="92">
        <v>0</v>
      </c>
      <c r="R18610" s="9">
        <v>43695</v>
      </c>
      <c r="S18610">
        <v>8</v>
      </c>
      <c r="T18610">
        <v>1.0520559819999999</v>
      </c>
      <c r="U18610">
        <v>447961.2291</v>
      </c>
      <c r="V18610" t="s">
        <v>54</v>
      </c>
      <c r="W18610" t="s">
        <v>47</v>
      </c>
    </row>
    <row r="18611" spans="1:23" x14ac:dyDescent="0.25">
      <c r="A18611" s="92">
        <v>8784</v>
      </c>
      <c r="B18611" s="92">
        <v>0</v>
      </c>
      <c r="C18611" s="92">
        <v>0</v>
      </c>
      <c r="R18611" s="9">
        <v>43695</v>
      </c>
      <c r="S18611">
        <v>9</v>
      </c>
      <c r="T18611">
        <v>1.224707794</v>
      </c>
      <c r="U18611">
        <v>521475.68</v>
      </c>
      <c r="V18611" t="s">
        <v>54</v>
      </c>
      <c r="W18611" t="s">
        <v>47</v>
      </c>
    </row>
    <row r="18612" spans="1:23" x14ac:dyDescent="0.25">
      <c r="A18612" s="92">
        <v>8784</v>
      </c>
      <c r="B18612" s="92">
        <v>0</v>
      </c>
      <c r="C18612" s="92">
        <v>0</v>
      </c>
      <c r="R18612" s="9">
        <v>43695</v>
      </c>
      <c r="S18612">
        <v>10</v>
      </c>
      <c r="T18612">
        <v>1.4153463019999999</v>
      </c>
      <c r="U18612">
        <v>602648.7942</v>
      </c>
      <c r="V18612" t="s">
        <v>54</v>
      </c>
      <c r="W18612" t="s">
        <v>47</v>
      </c>
    </row>
    <row r="18613" spans="1:23" x14ac:dyDescent="0.25">
      <c r="A18613" s="92">
        <v>8784</v>
      </c>
      <c r="B18613" s="92">
        <v>0</v>
      </c>
      <c r="C18613" s="92">
        <v>0</v>
      </c>
      <c r="R18613" s="9">
        <v>43695</v>
      </c>
      <c r="S18613">
        <v>11</v>
      </c>
      <c r="T18613">
        <v>1.586198142</v>
      </c>
      <c r="U18613">
        <v>675396.82400000002</v>
      </c>
      <c r="V18613" t="s">
        <v>54</v>
      </c>
      <c r="W18613" t="s">
        <v>47</v>
      </c>
    </row>
    <row r="18614" spans="1:23" x14ac:dyDescent="0.25">
      <c r="A18614" s="92">
        <v>8784</v>
      </c>
      <c r="B18614" s="92">
        <v>0</v>
      </c>
      <c r="C18614" s="92">
        <v>0</v>
      </c>
      <c r="R18614" s="9">
        <v>43695</v>
      </c>
      <c r="S18614">
        <v>12</v>
      </c>
      <c r="T18614">
        <v>1.767273852</v>
      </c>
      <c r="U18614">
        <v>752498.13690000004</v>
      </c>
      <c r="V18614" t="s">
        <v>54</v>
      </c>
      <c r="W18614" t="s">
        <v>47</v>
      </c>
    </row>
    <row r="18615" spans="1:23" x14ac:dyDescent="0.25">
      <c r="A18615" s="92">
        <v>8784</v>
      </c>
      <c r="B18615" s="92">
        <v>0</v>
      </c>
      <c r="C18615" s="92">
        <v>0</v>
      </c>
      <c r="R18615" s="9">
        <v>43695</v>
      </c>
      <c r="S18615">
        <v>13</v>
      </c>
      <c r="T18615">
        <v>2.084741084</v>
      </c>
      <c r="U18615">
        <v>887674.41449999996</v>
      </c>
      <c r="V18615" t="s">
        <v>54</v>
      </c>
      <c r="W18615" t="s">
        <v>47</v>
      </c>
    </row>
    <row r="18616" spans="1:23" x14ac:dyDescent="0.25">
      <c r="A18616" s="92">
        <v>8784</v>
      </c>
      <c r="B18616" s="92">
        <v>0</v>
      </c>
      <c r="C18616" s="92">
        <v>0</v>
      </c>
      <c r="R18616" s="9">
        <v>43695</v>
      </c>
      <c r="S18616">
        <v>14</v>
      </c>
      <c r="T18616">
        <v>2.3383975079999999</v>
      </c>
      <c r="U18616">
        <v>995680.3051</v>
      </c>
      <c r="V18616" t="s">
        <v>54</v>
      </c>
      <c r="W18616" t="s">
        <v>47</v>
      </c>
    </row>
    <row r="18617" spans="1:23" x14ac:dyDescent="0.25">
      <c r="A18617" s="92">
        <v>8784</v>
      </c>
      <c r="B18617" s="92">
        <v>0</v>
      </c>
      <c r="C18617" s="92">
        <v>0</v>
      </c>
      <c r="R18617" s="9">
        <v>43695</v>
      </c>
      <c r="S18617">
        <v>15</v>
      </c>
      <c r="T18617">
        <v>2.4591917670000001</v>
      </c>
      <c r="U18617">
        <v>1047114.017</v>
      </c>
      <c r="V18617" t="s">
        <v>54</v>
      </c>
      <c r="W18617" t="s">
        <v>47</v>
      </c>
    </row>
    <row r="18618" spans="1:23" x14ac:dyDescent="0.25">
      <c r="A18618" s="92">
        <v>8784</v>
      </c>
      <c r="B18618" s="92">
        <v>0</v>
      </c>
      <c r="C18618" s="92">
        <v>0</v>
      </c>
      <c r="R18618" s="9">
        <v>43695</v>
      </c>
      <c r="S18618">
        <v>16</v>
      </c>
      <c r="T18618">
        <v>2.416905506</v>
      </c>
      <c r="U18618">
        <v>1029108.697</v>
      </c>
      <c r="V18618" t="s">
        <v>54</v>
      </c>
      <c r="W18618" t="s">
        <v>47</v>
      </c>
    </row>
    <row r="18619" spans="1:23" x14ac:dyDescent="0.25">
      <c r="A18619" s="92">
        <v>8784</v>
      </c>
      <c r="B18619" s="92">
        <v>0</v>
      </c>
      <c r="C18619" s="92">
        <v>0</v>
      </c>
      <c r="R18619" s="9">
        <v>43695</v>
      </c>
      <c r="S18619">
        <v>17</v>
      </c>
      <c r="T18619">
        <v>2.3961782789999999</v>
      </c>
      <c r="U18619">
        <v>1020283.127</v>
      </c>
      <c r="V18619" t="s">
        <v>54</v>
      </c>
      <c r="W18619" t="s">
        <v>47</v>
      </c>
    </row>
    <row r="18620" spans="1:23" x14ac:dyDescent="0.25">
      <c r="A18620" s="92">
        <v>8784</v>
      </c>
      <c r="B18620" s="92">
        <v>0</v>
      </c>
      <c r="C18620" s="92">
        <v>0</v>
      </c>
      <c r="R18620" s="9">
        <v>43695</v>
      </c>
      <c r="S18620">
        <v>18</v>
      </c>
      <c r="T18620">
        <v>2.3647168760000001</v>
      </c>
      <c r="U18620">
        <v>1006886.987</v>
      </c>
      <c r="V18620" t="s">
        <v>54</v>
      </c>
      <c r="W18620" t="s">
        <v>47</v>
      </c>
    </row>
    <row r="18621" spans="1:23" x14ac:dyDescent="0.25">
      <c r="A18621" s="92">
        <v>8784</v>
      </c>
      <c r="B18621" s="92">
        <v>0</v>
      </c>
      <c r="C18621" s="92">
        <v>0</v>
      </c>
      <c r="R18621" s="9">
        <v>43695</v>
      </c>
      <c r="S18621">
        <v>19</v>
      </c>
      <c r="T18621">
        <v>2.3228538310000002</v>
      </c>
      <c r="U18621">
        <v>989061.86990000005</v>
      </c>
      <c r="V18621" t="s">
        <v>54</v>
      </c>
      <c r="W18621" t="s">
        <v>47</v>
      </c>
    </row>
    <row r="18622" spans="1:23" x14ac:dyDescent="0.25">
      <c r="A18622" s="92">
        <v>8784</v>
      </c>
      <c r="B18622" s="92">
        <v>0</v>
      </c>
      <c r="C18622" s="92">
        <v>0</v>
      </c>
      <c r="R18622" s="9">
        <v>43695</v>
      </c>
      <c r="S18622">
        <v>20</v>
      </c>
      <c r="T18622">
        <v>2.2730288930000002</v>
      </c>
      <c r="U18622">
        <v>967846.61029999994</v>
      </c>
      <c r="V18622" t="s">
        <v>54</v>
      </c>
      <c r="W18622" t="s">
        <v>47</v>
      </c>
    </row>
    <row r="18623" spans="1:23" x14ac:dyDescent="0.25">
      <c r="A18623" s="92">
        <v>8784</v>
      </c>
      <c r="B18623" s="92">
        <v>0</v>
      </c>
      <c r="C18623" s="92">
        <v>0</v>
      </c>
      <c r="R18623" s="9">
        <v>43695</v>
      </c>
      <c r="S18623">
        <v>21</v>
      </c>
      <c r="T18623">
        <v>2.1537772519999998</v>
      </c>
      <c r="U18623">
        <v>917069.73869999999</v>
      </c>
      <c r="V18623" t="s">
        <v>54</v>
      </c>
      <c r="W18623" t="s">
        <v>47</v>
      </c>
    </row>
    <row r="18624" spans="1:23" x14ac:dyDescent="0.25">
      <c r="A18624" s="92">
        <v>8784</v>
      </c>
      <c r="B18624" s="92">
        <v>0</v>
      </c>
      <c r="C18624" s="92">
        <v>0</v>
      </c>
      <c r="R18624" s="9">
        <v>43695</v>
      </c>
      <c r="S18624">
        <v>22</v>
      </c>
      <c r="T18624">
        <v>1.949995339</v>
      </c>
      <c r="U18624">
        <v>830300.21530000004</v>
      </c>
      <c r="V18624" t="s">
        <v>54</v>
      </c>
      <c r="W18624" t="s">
        <v>47</v>
      </c>
    </row>
    <row r="18625" spans="1:23" x14ac:dyDescent="0.25">
      <c r="A18625" s="92">
        <v>8784</v>
      </c>
      <c r="B18625" s="92">
        <v>0</v>
      </c>
      <c r="C18625" s="92">
        <v>0</v>
      </c>
      <c r="R18625" s="9">
        <v>43695</v>
      </c>
      <c r="S18625">
        <v>23</v>
      </c>
      <c r="T18625">
        <v>1.7154496889999999</v>
      </c>
      <c r="U18625">
        <v>730431.61560000002</v>
      </c>
      <c r="V18625" t="s">
        <v>54</v>
      </c>
      <c r="W18625" t="s">
        <v>47</v>
      </c>
    </row>
    <row r="18626" spans="1:23" x14ac:dyDescent="0.25">
      <c r="A18626" s="92">
        <v>8784</v>
      </c>
      <c r="B18626" s="92">
        <v>0</v>
      </c>
      <c r="C18626" s="92">
        <v>0</v>
      </c>
      <c r="R18626" s="9">
        <v>43695</v>
      </c>
      <c r="S18626">
        <v>24</v>
      </c>
      <c r="T18626">
        <v>1.4508317900000001</v>
      </c>
      <c r="U18626">
        <v>617758.3726</v>
      </c>
      <c r="V18626" t="s">
        <v>54</v>
      </c>
      <c r="W18626" t="s">
        <v>47</v>
      </c>
    </row>
    <row r="18627" spans="1:23" x14ac:dyDescent="0.25">
      <c r="A18627" s="92">
        <v>8784</v>
      </c>
      <c r="B18627" s="92">
        <v>0</v>
      </c>
      <c r="C18627" s="92">
        <v>0</v>
      </c>
      <c r="R18627" s="9">
        <v>43696</v>
      </c>
      <c r="S18627">
        <v>1</v>
      </c>
      <c r="T18627">
        <v>1.2588440620000001</v>
      </c>
      <c r="U18627">
        <v>536010.76619999995</v>
      </c>
      <c r="V18627" t="s">
        <v>54</v>
      </c>
      <c r="W18627" t="s">
        <v>47</v>
      </c>
    </row>
    <row r="18628" spans="1:23" x14ac:dyDescent="0.25">
      <c r="A18628" s="92">
        <v>8784</v>
      </c>
      <c r="B18628" s="92">
        <v>0</v>
      </c>
      <c r="C18628" s="92">
        <v>0</v>
      </c>
      <c r="R18628" s="9">
        <v>43696</v>
      </c>
      <c r="S18628">
        <v>2</v>
      </c>
      <c r="T18628">
        <v>1.0910484869999999</v>
      </c>
      <c r="U18628">
        <v>464564.08140000002</v>
      </c>
      <c r="V18628" t="s">
        <v>54</v>
      </c>
      <c r="W18628" t="s">
        <v>47</v>
      </c>
    </row>
    <row r="18629" spans="1:23" x14ac:dyDescent="0.25">
      <c r="A18629" s="92">
        <v>8784</v>
      </c>
      <c r="B18629" s="92">
        <v>0</v>
      </c>
      <c r="C18629" s="92">
        <v>0</v>
      </c>
      <c r="R18629" s="9">
        <v>43696</v>
      </c>
      <c r="S18629">
        <v>3</v>
      </c>
      <c r="T18629">
        <v>1.008904402</v>
      </c>
      <c r="U18629">
        <v>429587.45880000002</v>
      </c>
      <c r="V18629" t="s">
        <v>54</v>
      </c>
      <c r="W18629" t="s">
        <v>47</v>
      </c>
    </row>
    <row r="18630" spans="1:23" x14ac:dyDescent="0.25">
      <c r="A18630" s="92">
        <v>8784</v>
      </c>
      <c r="B18630" s="92">
        <v>0</v>
      </c>
      <c r="C18630" s="92">
        <v>0</v>
      </c>
      <c r="R18630" s="9">
        <v>43696</v>
      </c>
      <c r="S18630">
        <v>4</v>
      </c>
      <c r="T18630">
        <v>0.97299062859999996</v>
      </c>
      <c r="U18630">
        <v>414295.51770000003</v>
      </c>
      <c r="V18630" t="s">
        <v>54</v>
      </c>
      <c r="W18630" t="s">
        <v>47</v>
      </c>
    </row>
    <row r="18631" spans="1:23" x14ac:dyDescent="0.25">
      <c r="A18631" s="92">
        <v>8784</v>
      </c>
      <c r="B18631" s="92">
        <v>0</v>
      </c>
      <c r="C18631" s="92">
        <v>0</v>
      </c>
      <c r="R18631" s="9">
        <v>43696</v>
      </c>
      <c r="S18631">
        <v>5</v>
      </c>
      <c r="T18631">
        <v>0.95126011170000002</v>
      </c>
      <c r="U18631">
        <v>405042.75050000002</v>
      </c>
      <c r="V18631" t="s">
        <v>54</v>
      </c>
      <c r="W18631" t="s">
        <v>47</v>
      </c>
    </row>
    <row r="18632" spans="1:23" x14ac:dyDescent="0.25">
      <c r="A18632" s="92">
        <v>8784</v>
      </c>
      <c r="B18632" s="92">
        <v>0</v>
      </c>
      <c r="C18632" s="92">
        <v>0</v>
      </c>
      <c r="R18632" s="9">
        <v>43696</v>
      </c>
      <c r="S18632">
        <v>6</v>
      </c>
      <c r="T18632">
        <v>1.0263154940000001</v>
      </c>
      <c r="U18632">
        <v>437001.03220000002</v>
      </c>
      <c r="V18632" t="s">
        <v>54</v>
      </c>
      <c r="W18632" t="s">
        <v>47</v>
      </c>
    </row>
    <row r="18633" spans="1:23" x14ac:dyDescent="0.25">
      <c r="A18633" s="92">
        <v>8784</v>
      </c>
      <c r="B18633" s="92">
        <v>0</v>
      </c>
      <c r="C18633" s="92">
        <v>0</v>
      </c>
      <c r="R18633" s="9">
        <v>43696</v>
      </c>
      <c r="S18633">
        <v>7</v>
      </c>
      <c r="T18633">
        <v>1.1559294019999999</v>
      </c>
      <c r="U18633">
        <v>492190.11580000003</v>
      </c>
      <c r="V18633" t="s">
        <v>54</v>
      </c>
      <c r="W18633" t="s">
        <v>47</v>
      </c>
    </row>
    <row r="18634" spans="1:23" x14ac:dyDescent="0.25">
      <c r="A18634" s="92">
        <v>8784</v>
      </c>
      <c r="B18634" s="92">
        <v>0</v>
      </c>
      <c r="C18634" s="92">
        <v>0</v>
      </c>
      <c r="R18634" s="9">
        <v>43696</v>
      </c>
      <c r="S18634">
        <v>8</v>
      </c>
      <c r="T18634">
        <v>1.187493336</v>
      </c>
      <c r="U18634">
        <v>505629.91239999997</v>
      </c>
      <c r="V18634" t="s">
        <v>54</v>
      </c>
      <c r="W18634" t="s">
        <v>47</v>
      </c>
    </row>
    <row r="18635" spans="1:23" x14ac:dyDescent="0.25">
      <c r="A18635" s="92">
        <v>8784</v>
      </c>
      <c r="B18635" s="92">
        <v>0</v>
      </c>
      <c r="C18635" s="92">
        <v>0</v>
      </c>
      <c r="R18635" s="9">
        <v>43696</v>
      </c>
      <c r="S18635">
        <v>9</v>
      </c>
      <c r="T18635">
        <v>1.1670307289999999</v>
      </c>
      <c r="U18635">
        <v>496917.01630000002</v>
      </c>
      <c r="V18635" t="s">
        <v>54</v>
      </c>
      <c r="W18635" t="s">
        <v>47</v>
      </c>
    </row>
    <row r="18636" spans="1:23" x14ac:dyDescent="0.25">
      <c r="A18636" s="92">
        <v>8784</v>
      </c>
      <c r="B18636" s="92">
        <v>0</v>
      </c>
      <c r="C18636" s="92">
        <v>0</v>
      </c>
      <c r="R18636" s="9">
        <v>43696</v>
      </c>
      <c r="S18636">
        <v>10</v>
      </c>
      <c r="T18636">
        <v>1.247558323</v>
      </c>
      <c r="U18636">
        <v>531205.34349999996</v>
      </c>
      <c r="V18636" t="s">
        <v>54</v>
      </c>
      <c r="W18636" t="s">
        <v>47</v>
      </c>
    </row>
    <row r="18637" spans="1:23" x14ac:dyDescent="0.25">
      <c r="A18637" s="92">
        <v>8784</v>
      </c>
      <c r="B18637" s="92">
        <v>0</v>
      </c>
      <c r="C18637" s="92">
        <v>0</v>
      </c>
      <c r="R18637" s="9">
        <v>43696</v>
      </c>
      <c r="S18637">
        <v>11</v>
      </c>
      <c r="T18637">
        <v>1.464297822</v>
      </c>
      <c r="U18637">
        <v>623492.15540000005</v>
      </c>
      <c r="V18637" t="s">
        <v>54</v>
      </c>
      <c r="W18637" t="s">
        <v>47</v>
      </c>
    </row>
    <row r="18638" spans="1:23" x14ac:dyDescent="0.25">
      <c r="A18638" s="92">
        <v>8784</v>
      </c>
      <c r="B18638" s="92">
        <v>0</v>
      </c>
      <c r="C18638" s="92">
        <v>0</v>
      </c>
      <c r="R18638" s="9">
        <v>43696</v>
      </c>
      <c r="S18638">
        <v>12</v>
      </c>
      <c r="T18638">
        <v>1.7186909889999999</v>
      </c>
      <c r="U18638">
        <v>731811.74849999999</v>
      </c>
      <c r="V18638" t="s">
        <v>54</v>
      </c>
      <c r="W18638" t="s">
        <v>47</v>
      </c>
    </row>
    <row r="18639" spans="1:23" x14ac:dyDescent="0.25">
      <c r="A18639" s="92">
        <v>8784</v>
      </c>
      <c r="B18639" s="92">
        <v>0</v>
      </c>
      <c r="C18639" s="92">
        <v>0</v>
      </c>
      <c r="R18639" s="9">
        <v>43696</v>
      </c>
      <c r="S18639">
        <v>13</v>
      </c>
      <c r="T18639">
        <v>2.0174791019999998</v>
      </c>
      <c r="U18639">
        <v>859034.53159999999</v>
      </c>
      <c r="V18639" t="s">
        <v>54</v>
      </c>
      <c r="W18639" t="s">
        <v>47</v>
      </c>
    </row>
    <row r="18640" spans="1:23" x14ac:dyDescent="0.25">
      <c r="A18640" s="92">
        <v>8784</v>
      </c>
      <c r="B18640" s="92">
        <v>0</v>
      </c>
      <c r="C18640" s="92">
        <v>0</v>
      </c>
      <c r="R18640" s="9">
        <v>43696</v>
      </c>
      <c r="S18640">
        <v>14</v>
      </c>
      <c r="T18640">
        <v>2.1629893240000002</v>
      </c>
      <c r="U18640">
        <v>920992.20220000006</v>
      </c>
      <c r="V18640" t="s">
        <v>54</v>
      </c>
      <c r="W18640" t="s">
        <v>47</v>
      </c>
    </row>
    <row r="18641" spans="1:23" x14ac:dyDescent="0.25">
      <c r="A18641" s="92">
        <v>8784</v>
      </c>
      <c r="B18641" s="92">
        <v>0</v>
      </c>
      <c r="C18641" s="92">
        <v>0</v>
      </c>
      <c r="R18641" s="9">
        <v>43696</v>
      </c>
      <c r="S18641">
        <v>15</v>
      </c>
      <c r="T18641">
        <v>2.1933212339999999</v>
      </c>
      <c r="U18641">
        <v>933907.40819999995</v>
      </c>
      <c r="V18641" t="s">
        <v>54</v>
      </c>
      <c r="W18641" t="s">
        <v>47</v>
      </c>
    </row>
    <row r="18642" spans="1:23" x14ac:dyDescent="0.25">
      <c r="A18642" s="92">
        <v>8784</v>
      </c>
      <c r="B18642" s="92">
        <v>0</v>
      </c>
      <c r="C18642" s="92">
        <v>0</v>
      </c>
      <c r="R18642" s="9">
        <v>43696</v>
      </c>
      <c r="S18642">
        <v>16</v>
      </c>
      <c r="T18642">
        <v>2.1982157419999999</v>
      </c>
      <c r="U18642">
        <v>935991.47</v>
      </c>
      <c r="V18642" t="s">
        <v>54</v>
      </c>
      <c r="W18642" t="s">
        <v>47</v>
      </c>
    </row>
    <row r="18643" spans="1:23" x14ac:dyDescent="0.25">
      <c r="A18643" s="92">
        <v>8784</v>
      </c>
      <c r="B18643" s="92">
        <v>0</v>
      </c>
      <c r="C18643" s="92">
        <v>0</v>
      </c>
      <c r="R18643" s="9">
        <v>43696</v>
      </c>
      <c r="S18643">
        <v>17</v>
      </c>
      <c r="T18643">
        <v>2.2668490000000001</v>
      </c>
      <c r="U18643">
        <v>965215.23690000002</v>
      </c>
      <c r="V18643" t="s">
        <v>54</v>
      </c>
      <c r="W18643" t="s">
        <v>47</v>
      </c>
    </row>
    <row r="18644" spans="1:23" x14ac:dyDescent="0.25">
      <c r="A18644" s="92">
        <v>8784</v>
      </c>
      <c r="B18644" s="92">
        <v>0</v>
      </c>
      <c r="C18644" s="92">
        <v>0</v>
      </c>
      <c r="R18644" s="9">
        <v>43696</v>
      </c>
      <c r="S18644">
        <v>18</v>
      </c>
      <c r="T18644">
        <v>2.40728214</v>
      </c>
      <c r="U18644">
        <v>1025011.106</v>
      </c>
      <c r="V18644" t="s">
        <v>54</v>
      </c>
      <c r="W18644" t="s">
        <v>47</v>
      </c>
    </row>
    <row r="18645" spans="1:23" x14ac:dyDescent="0.25">
      <c r="A18645" s="92">
        <v>8784</v>
      </c>
      <c r="B18645" s="92">
        <v>0</v>
      </c>
      <c r="C18645" s="92">
        <v>0</v>
      </c>
      <c r="R18645" s="9">
        <v>43696</v>
      </c>
      <c r="S18645">
        <v>19</v>
      </c>
      <c r="T18645">
        <v>2.4716767669999999</v>
      </c>
      <c r="U18645">
        <v>1052430.081</v>
      </c>
      <c r="V18645" t="s">
        <v>54</v>
      </c>
      <c r="W18645" t="s">
        <v>47</v>
      </c>
    </row>
    <row r="18646" spans="1:23" x14ac:dyDescent="0.25">
      <c r="A18646" s="92">
        <v>8784</v>
      </c>
      <c r="B18646" s="92">
        <v>0</v>
      </c>
      <c r="C18646" s="92">
        <v>0</v>
      </c>
      <c r="R18646" s="9">
        <v>43696</v>
      </c>
      <c r="S18646">
        <v>20</v>
      </c>
      <c r="T18646">
        <v>2.4361593830000001</v>
      </c>
      <c r="U18646">
        <v>1037306.921</v>
      </c>
      <c r="V18646" t="s">
        <v>54</v>
      </c>
      <c r="W18646" t="s">
        <v>47</v>
      </c>
    </row>
    <row r="18647" spans="1:23" x14ac:dyDescent="0.25">
      <c r="A18647" s="92">
        <v>8784</v>
      </c>
      <c r="B18647" s="92">
        <v>0</v>
      </c>
      <c r="C18647" s="92">
        <v>0</v>
      </c>
      <c r="R18647" s="9">
        <v>43696</v>
      </c>
      <c r="S18647">
        <v>21</v>
      </c>
      <c r="T18647">
        <v>2.3541986170000002</v>
      </c>
      <c r="U18647">
        <v>1002408.3540000001</v>
      </c>
      <c r="V18647" t="s">
        <v>54</v>
      </c>
      <c r="W18647" t="s">
        <v>47</v>
      </c>
    </row>
    <row r="18648" spans="1:23" x14ac:dyDescent="0.25">
      <c r="A18648" s="92">
        <v>8784</v>
      </c>
      <c r="B18648" s="92">
        <v>0</v>
      </c>
      <c r="C18648" s="92">
        <v>0</v>
      </c>
      <c r="R18648" s="9">
        <v>43696</v>
      </c>
      <c r="S18648">
        <v>22</v>
      </c>
      <c r="T18648">
        <v>2.2180916879999999</v>
      </c>
      <c r="U18648">
        <v>944454.56830000004</v>
      </c>
      <c r="V18648" t="s">
        <v>54</v>
      </c>
      <c r="W18648" t="s">
        <v>47</v>
      </c>
    </row>
    <row r="18649" spans="1:23" x14ac:dyDescent="0.25">
      <c r="A18649" s="92">
        <v>8784</v>
      </c>
      <c r="B18649" s="92">
        <v>0</v>
      </c>
      <c r="C18649" s="92">
        <v>0</v>
      </c>
      <c r="R18649" s="9">
        <v>43696</v>
      </c>
      <c r="S18649">
        <v>23</v>
      </c>
      <c r="T18649">
        <v>1.977542321</v>
      </c>
      <c r="U18649">
        <v>842029.61010000005</v>
      </c>
      <c r="V18649" t="s">
        <v>54</v>
      </c>
      <c r="W18649" t="s">
        <v>47</v>
      </c>
    </row>
    <row r="18650" spans="1:23" x14ac:dyDescent="0.25">
      <c r="A18650" s="92">
        <v>8784</v>
      </c>
      <c r="B18650" s="92">
        <v>0</v>
      </c>
      <c r="C18650" s="92">
        <v>0</v>
      </c>
      <c r="R18650" s="9">
        <v>43696</v>
      </c>
      <c r="S18650">
        <v>24</v>
      </c>
      <c r="T18650">
        <v>1.644462782</v>
      </c>
      <c r="U18650">
        <v>700205.67489999998</v>
      </c>
      <c r="V18650" t="s">
        <v>54</v>
      </c>
      <c r="W18650" t="s">
        <v>47</v>
      </c>
    </row>
    <row r="18651" spans="1:23" x14ac:dyDescent="0.25">
      <c r="A18651" s="92">
        <v>8784</v>
      </c>
      <c r="B18651" s="92">
        <v>0</v>
      </c>
      <c r="C18651" s="92">
        <v>0</v>
      </c>
      <c r="R18651" s="9">
        <v>43697</v>
      </c>
      <c r="S18651">
        <v>1</v>
      </c>
      <c r="T18651">
        <v>1.4027779499999999</v>
      </c>
      <c r="U18651">
        <v>597297.23990000004</v>
      </c>
      <c r="V18651" t="s">
        <v>54</v>
      </c>
      <c r="W18651" t="s">
        <v>47</v>
      </c>
    </row>
    <row r="18652" spans="1:23" x14ac:dyDescent="0.25">
      <c r="A18652" s="92">
        <v>8784</v>
      </c>
      <c r="B18652" s="92">
        <v>0</v>
      </c>
      <c r="C18652" s="92">
        <v>0</v>
      </c>
      <c r="R18652" s="9">
        <v>43697</v>
      </c>
      <c r="S18652">
        <v>2</v>
      </c>
      <c r="T18652">
        <v>1.241248141</v>
      </c>
      <c r="U18652">
        <v>528518.49329999997</v>
      </c>
      <c r="V18652" t="s">
        <v>54</v>
      </c>
      <c r="W18652" t="s">
        <v>47</v>
      </c>
    </row>
    <row r="18653" spans="1:23" x14ac:dyDescent="0.25">
      <c r="A18653" s="92">
        <v>8784</v>
      </c>
      <c r="B18653" s="92">
        <v>0</v>
      </c>
      <c r="C18653" s="92">
        <v>0</v>
      </c>
      <c r="R18653" s="9">
        <v>43697</v>
      </c>
      <c r="S18653">
        <v>3</v>
      </c>
      <c r="T18653">
        <v>1.1370908260000001</v>
      </c>
      <c r="U18653">
        <v>484168.72509999998</v>
      </c>
      <c r="V18653" t="s">
        <v>54</v>
      </c>
      <c r="W18653" t="s">
        <v>47</v>
      </c>
    </row>
    <row r="18654" spans="1:23" x14ac:dyDescent="0.25">
      <c r="A18654" s="92">
        <v>8784</v>
      </c>
      <c r="B18654" s="92">
        <v>0</v>
      </c>
      <c r="C18654" s="92">
        <v>0</v>
      </c>
      <c r="R18654" s="9">
        <v>43697</v>
      </c>
      <c r="S18654">
        <v>4</v>
      </c>
      <c r="T18654">
        <v>1.0730520690000001</v>
      </c>
      <c r="U18654">
        <v>456901.27889999998</v>
      </c>
      <c r="V18654" t="s">
        <v>54</v>
      </c>
      <c r="W18654" t="s">
        <v>47</v>
      </c>
    </row>
    <row r="18655" spans="1:23" x14ac:dyDescent="0.25">
      <c r="A18655" s="92">
        <v>8784</v>
      </c>
      <c r="B18655" s="92">
        <v>0</v>
      </c>
      <c r="C18655" s="92">
        <v>0</v>
      </c>
      <c r="R18655" s="9">
        <v>43697</v>
      </c>
      <c r="S18655">
        <v>5</v>
      </c>
      <c r="T18655">
        <v>1.02301343</v>
      </c>
      <c r="U18655">
        <v>435595.02659999998</v>
      </c>
      <c r="V18655" t="s">
        <v>54</v>
      </c>
      <c r="W18655" t="s">
        <v>47</v>
      </c>
    </row>
    <row r="18656" spans="1:23" x14ac:dyDescent="0.25">
      <c r="A18656" s="92">
        <v>8784</v>
      </c>
      <c r="B18656" s="92">
        <v>0</v>
      </c>
      <c r="C18656" s="92">
        <v>0</v>
      </c>
      <c r="R18656" s="9">
        <v>43697</v>
      </c>
      <c r="S18656">
        <v>6</v>
      </c>
      <c r="T18656">
        <v>1.0676340870000001</v>
      </c>
      <c r="U18656">
        <v>454594.32390000002</v>
      </c>
      <c r="V18656" t="s">
        <v>54</v>
      </c>
      <c r="W18656" t="s">
        <v>47</v>
      </c>
    </row>
    <row r="18657" spans="1:23" x14ac:dyDescent="0.25">
      <c r="A18657" s="92">
        <v>8784</v>
      </c>
      <c r="B18657" s="92">
        <v>0</v>
      </c>
      <c r="C18657" s="92">
        <v>0</v>
      </c>
      <c r="R18657" s="9">
        <v>43697</v>
      </c>
      <c r="S18657">
        <v>7</v>
      </c>
      <c r="T18657">
        <v>1.177663659</v>
      </c>
      <c r="U18657">
        <v>501444.47529999999</v>
      </c>
      <c r="V18657" t="s">
        <v>54</v>
      </c>
      <c r="W18657" t="s">
        <v>47</v>
      </c>
    </row>
    <row r="18658" spans="1:23" x14ac:dyDescent="0.25">
      <c r="A18658" s="92">
        <v>8784</v>
      </c>
      <c r="B18658" s="92">
        <v>0</v>
      </c>
      <c r="C18658" s="92">
        <v>0</v>
      </c>
      <c r="R18658" s="9">
        <v>43697</v>
      </c>
      <c r="S18658">
        <v>8</v>
      </c>
      <c r="T18658">
        <v>1.202476256</v>
      </c>
      <c r="U18658">
        <v>512009.5797</v>
      </c>
      <c r="V18658" t="s">
        <v>54</v>
      </c>
      <c r="W18658" t="s">
        <v>47</v>
      </c>
    </row>
    <row r="18659" spans="1:23" x14ac:dyDescent="0.25">
      <c r="A18659" s="92">
        <v>8784</v>
      </c>
      <c r="B18659" s="92">
        <v>0</v>
      </c>
      <c r="C18659" s="92">
        <v>0</v>
      </c>
      <c r="R18659" s="9">
        <v>43697</v>
      </c>
      <c r="S18659">
        <v>9</v>
      </c>
      <c r="T18659">
        <v>1.160341413</v>
      </c>
      <c r="U18659">
        <v>494068.73229999997</v>
      </c>
      <c r="V18659" t="s">
        <v>54</v>
      </c>
      <c r="W18659" t="s">
        <v>47</v>
      </c>
    </row>
    <row r="18660" spans="1:23" x14ac:dyDescent="0.25">
      <c r="A18660" s="92">
        <v>8784</v>
      </c>
      <c r="B18660" s="92">
        <v>0</v>
      </c>
      <c r="C18660" s="92">
        <v>0</v>
      </c>
      <c r="R18660" s="9">
        <v>43697</v>
      </c>
      <c r="S18660">
        <v>10</v>
      </c>
      <c r="T18660">
        <v>1.2454174929999999</v>
      </c>
      <c r="U18660">
        <v>530293.7868</v>
      </c>
      <c r="V18660" t="s">
        <v>54</v>
      </c>
      <c r="W18660" t="s">
        <v>47</v>
      </c>
    </row>
    <row r="18661" spans="1:23" x14ac:dyDescent="0.25">
      <c r="A18661" s="92">
        <v>8784</v>
      </c>
      <c r="B18661" s="92">
        <v>0</v>
      </c>
      <c r="C18661" s="92">
        <v>0</v>
      </c>
      <c r="R18661" s="9">
        <v>43697</v>
      </c>
      <c r="S18661">
        <v>11</v>
      </c>
      <c r="T18661">
        <v>1.4355918190000001</v>
      </c>
      <c r="U18661">
        <v>611269.25419999997</v>
      </c>
      <c r="V18661" t="s">
        <v>54</v>
      </c>
      <c r="W18661" t="s">
        <v>47</v>
      </c>
    </row>
    <row r="18662" spans="1:23" x14ac:dyDescent="0.25">
      <c r="A18662" s="92">
        <v>8784</v>
      </c>
      <c r="B18662" s="92">
        <v>0</v>
      </c>
      <c r="C18662" s="92">
        <v>0</v>
      </c>
      <c r="R18662" s="9">
        <v>43697</v>
      </c>
      <c r="S18662">
        <v>12</v>
      </c>
      <c r="T18662">
        <v>1.6829976980000001</v>
      </c>
      <c r="U18662">
        <v>716613.68779999996</v>
      </c>
      <c r="V18662" t="s">
        <v>54</v>
      </c>
      <c r="W18662" t="s">
        <v>47</v>
      </c>
    </row>
    <row r="18663" spans="1:23" x14ac:dyDescent="0.25">
      <c r="A18663" s="92">
        <v>8784</v>
      </c>
      <c r="B18663" s="92">
        <v>0</v>
      </c>
      <c r="C18663" s="92">
        <v>0</v>
      </c>
      <c r="R18663" s="9">
        <v>43697</v>
      </c>
      <c r="S18663">
        <v>13</v>
      </c>
      <c r="T18663">
        <v>2.007559911</v>
      </c>
      <c r="U18663">
        <v>854810.97990000003</v>
      </c>
      <c r="V18663" t="s">
        <v>54</v>
      </c>
      <c r="W18663" t="s">
        <v>47</v>
      </c>
    </row>
    <row r="18664" spans="1:23" x14ac:dyDescent="0.25">
      <c r="A18664" s="92">
        <v>8784</v>
      </c>
      <c r="B18664" s="92">
        <v>0</v>
      </c>
      <c r="C18664" s="92">
        <v>0</v>
      </c>
      <c r="R18664" s="9">
        <v>43697</v>
      </c>
      <c r="S18664">
        <v>14</v>
      </c>
      <c r="T18664">
        <v>2.2517665020000002</v>
      </c>
      <c r="U18664">
        <v>958793.16960000002</v>
      </c>
      <c r="V18664" t="s">
        <v>54</v>
      </c>
      <c r="W18664" t="s">
        <v>47</v>
      </c>
    </row>
    <row r="18665" spans="1:23" x14ac:dyDescent="0.25">
      <c r="A18665" s="92">
        <v>8784</v>
      </c>
      <c r="B18665" s="92">
        <v>0</v>
      </c>
      <c r="C18665" s="92">
        <v>0</v>
      </c>
      <c r="R18665" s="9">
        <v>43697</v>
      </c>
      <c r="S18665">
        <v>15</v>
      </c>
      <c r="T18665">
        <v>2.1475535479999999</v>
      </c>
      <c r="U18665">
        <v>914419.71050000004</v>
      </c>
      <c r="V18665" t="s">
        <v>54</v>
      </c>
      <c r="W18665" t="s">
        <v>47</v>
      </c>
    </row>
    <row r="18666" spans="1:23" x14ac:dyDescent="0.25">
      <c r="A18666" s="92">
        <v>8784</v>
      </c>
      <c r="B18666" s="92">
        <v>0</v>
      </c>
      <c r="C18666" s="92">
        <v>0</v>
      </c>
      <c r="R18666" s="9">
        <v>43697</v>
      </c>
      <c r="S18666">
        <v>16</v>
      </c>
      <c r="T18666">
        <v>2.0547689889999998</v>
      </c>
      <c r="U18666">
        <v>874912.41630000004</v>
      </c>
      <c r="V18666" t="s">
        <v>54</v>
      </c>
      <c r="W18666" t="s">
        <v>47</v>
      </c>
    </row>
    <row r="18667" spans="1:23" x14ac:dyDescent="0.25">
      <c r="A18667" s="92">
        <v>8784</v>
      </c>
      <c r="B18667" s="92">
        <v>0</v>
      </c>
      <c r="C18667" s="92">
        <v>0</v>
      </c>
      <c r="R18667" s="9">
        <v>43697</v>
      </c>
      <c r="S18667">
        <v>17</v>
      </c>
      <c r="T18667">
        <v>2.1007097689999998</v>
      </c>
      <c r="U18667">
        <v>894473.81680000003</v>
      </c>
      <c r="V18667" t="s">
        <v>54</v>
      </c>
      <c r="W18667" t="s">
        <v>47</v>
      </c>
    </row>
    <row r="18668" spans="1:23" x14ac:dyDescent="0.25">
      <c r="A18668" s="92">
        <v>8784</v>
      </c>
      <c r="B18668" s="92">
        <v>0</v>
      </c>
      <c r="C18668" s="92">
        <v>0</v>
      </c>
      <c r="R18668" s="9">
        <v>43697</v>
      </c>
      <c r="S18668">
        <v>18</v>
      </c>
      <c r="T18668">
        <v>2.168457852</v>
      </c>
      <c r="U18668">
        <v>923320.67969999998</v>
      </c>
      <c r="V18668" t="s">
        <v>54</v>
      </c>
      <c r="W18668" t="s">
        <v>47</v>
      </c>
    </row>
    <row r="18669" spans="1:23" x14ac:dyDescent="0.25">
      <c r="A18669" s="92">
        <v>8784</v>
      </c>
      <c r="B18669" s="92">
        <v>0</v>
      </c>
      <c r="C18669" s="92">
        <v>0</v>
      </c>
      <c r="R18669" s="9">
        <v>43697</v>
      </c>
      <c r="S18669">
        <v>19</v>
      </c>
      <c r="T18669">
        <v>2.2372620140000001</v>
      </c>
      <c r="U18669">
        <v>952617.21629999997</v>
      </c>
      <c r="V18669" t="s">
        <v>54</v>
      </c>
      <c r="W18669" t="s">
        <v>47</v>
      </c>
    </row>
    <row r="18670" spans="1:23" x14ac:dyDescent="0.25">
      <c r="A18670" s="92">
        <v>8784</v>
      </c>
      <c r="B18670" s="92">
        <v>0</v>
      </c>
      <c r="C18670" s="92">
        <v>0</v>
      </c>
      <c r="R18670" s="9">
        <v>43697</v>
      </c>
      <c r="S18670">
        <v>20</v>
      </c>
      <c r="T18670">
        <v>2.2289791559999999</v>
      </c>
      <c r="U18670">
        <v>949090.40870000003</v>
      </c>
      <c r="V18670" t="s">
        <v>54</v>
      </c>
      <c r="W18670" t="s">
        <v>47</v>
      </c>
    </row>
    <row r="18671" spans="1:23" x14ac:dyDescent="0.25">
      <c r="A18671" s="92">
        <v>8784</v>
      </c>
      <c r="B18671" s="92">
        <v>0</v>
      </c>
      <c r="C18671" s="92">
        <v>0</v>
      </c>
      <c r="R18671" s="9">
        <v>43697</v>
      </c>
      <c r="S18671">
        <v>21</v>
      </c>
      <c r="T18671">
        <v>2.1585214019999999</v>
      </c>
      <c r="U18671">
        <v>919089.77890000003</v>
      </c>
      <c r="V18671" t="s">
        <v>54</v>
      </c>
      <c r="W18671" t="s">
        <v>47</v>
      </c>
    </row>
    <row r="18672" spans="1:23" x14ac:dyDescent="0.25">
      <c r="A18672" s="92">
        <v>8784</v>
      </c>
      <c r="B18672" s="92">
        <v>0</v>
      </c>
      <c r="C18672" s="92">
        <v>0</v>
      </c>
      <c r="R18672" s="9">
        <v>43697</v>
      </c>
      <c r="S18672">
        <v>22</v>
      </c>
      <c r="T18672">
        <v>2.125352377</v>
      </c>
      <c r="U18672">
        <v>904966.5405</v>
      </c>
      <c r="V18672" t="s">
        <v>54</v>
      </c>
      <c r="W18672" t="s">
        <v>47</v>
      </c>
    </row>
    <row r="18673" spans="1:23" x14ac:dyDescent="0.25">
      <c r="A18673" s="92">
        <v>8784</v>
      </c>
      <c r="B18673" s="92">
        <v>0</v>
      </c>
      <c r="C18673" s="92">
        <v>0</v>
      </c>
      <c r="R18673" s="9">
        <v>43697</v>
      </c>
      <c r="S18673">
        <v>23</v>
      </c>
      <c r="T18673">
        <v>1.8929157780000001</v>
      </c>
      <c r="U18673">
        <v>805995.96649999998</v>
      </c>
      <c r="V18673" t="s">
        <v>54</v>
      </c>
      <c r="W18673" t="s">
        <v>47</v>
      </c>
    </row>
    <row r="18674" spans="1:23" x14ac:dyDescent="0.25">
      <c r="A18674" s="92">
        <v>8784</v>
      </c>
      <c r="B18674" s="92">
        <v>0</v>
      </c>
      <c r="C18674" s="92">
        <v>0</v>
      </c>
      <c r="R18674" s="9">
        <v>43697</v>
      </c>
      <c r="S18674">
        <v>24</v>
      </c>
      <c r="T18674">
        <v>1.650857832</v>
      </c>
      <c r="U18674">
        <v>702928.66150000005</v>
      </c>
      <c r="V18674" t="s">
        <v>54</v>
      </c>
      <c r="W18674" t="s">
        <v>47</v>
      </c>
    </row>
    <row r="18675" spans="1:23" x14ac:dyDescent="0.25">
      <c r="A18675" s="92">
        <v>8784</v>
      </c>
      <c r="B18675" s="92">
        <v>0</v>
      </c>
      <c r="C18675" s="92">
        <v>0</v>
      </c>
      <c r="R18675" s="9">
        <v>43698</v>
      </c>
      <c r="S18675">
        <v>1</v>
      </c>
      <c r="T18675">
        <v>1.3952617570000001</v>
      </c>
      <c r="U18675">
        <v>594096.87490000005</v>
      </c>
      <c r="V18675" t="s">
        <v>54</v>
      </c>
      <c r="W18675" t="s">
        <v>47</v>
      </c>
    </row>
    <row r="18676" spans="1:23" x14ac:dyDescent="0.25">
      <c r="A18676" s="92">
        <v>8784</v>
      </c>
      <c r="B18676" s="92">
        <v>0</v>
      </c>
      <c r="C18676" s="92">
        <v>0</v>
      </c>
      <c r="R18676" s="9">
        <v>43698</v>
      </c>
      <c r="S18676">
        <v>2</v>
      </c>
      <c r="T18676">
        <v>1.260567966</v>
      </c>
      <c r="U18676">
        <v>536744.7977</v>
      </c>
      <c r="V18676" t="s">
        <v>54</v>
      </c>
      <c r="W18676" t="s">
        <v>47</v>
      </c>
    </row>
    <row r="18677" spans="1:23" x14ac:dyDescent="0.25">
      <c r="A18677" s="92">
        <v>8784</v>
      </c>
      <c r="B18677" s="92">
        <v>0</v>
      </c>
      <c r="C18677" s="92">
        <v>0</v>
      </c>
      <c r="R18677" s="9">
        <v>43698</v>
      </c>
      <c r="S18677">
        <v>3</v>
      </c>
      <c r="T18677">
        <v>1.1364508689999999</v>
      </c>
      <c r="U18677">
        <v>483896.2341</v>
      </c>
      <c r="V18677" t="s">
        <v>54</v>
      </c>
      <c r="W18677" t="s">
        <v>47</v>
      </c>
    </row>
    <row r="18678" spans="1:23" x14ac:dyDescent="0.25">
      <c r="A18678" s="92">
        <v>8784</v>
      </c>
      <c r="B18678" s="92">
        <v>0</v>
      </c>
      <c r="C18678" s="92">
        <v>0</v>
      </c>
      <c r="R18678" s="9">
        <v>43698</v>
      </c>
      <c r="S18678">
        <v>4</v>
      </c>
      <c r="T18678">
        <v>1.074171805</v>
      </c>
      <c r="U18678">
        <v>457378.05790000001</v>
      </c>
      <c r="V18678" t="s">
        <v>54</v>
      </c>
      <c r="W18678" t="s">
        <v>47</v>
      </c>
    </row>
    <row r="18679" spans="1:23" x14ac:dyDescent="0.25">
      <c r="A18679" s="92">
        <v>8784</v>
      </c>
      <c r="B18679" s="92">
        <v>0</v>
      </c>
      <c r="C18679" s="92">
        <v>0</v>
      </c>
      <c r="R18679" s="9">
        <v>43698</v>
      </c>
      <c r="S18679">
        <v>5</v>
      </c>
      <c r="T18679">
        <v>1.022340247</v>
      </c>
      <c r="U18679">
        <v>435308.38789999997</v>
      </c>
      <c r="V18679" t="s">
        <v>54</v>
      </c>
      <c r="W18679" t="s">
        <v>47</v>
      </c>
    </row>
    <row r="18680" spans="1:23" x14ac:dyDescent="0.25">
      <c r="A18680" s="92">
        <v>8784</v>
      </c>
      <c r="B18680" s="92">
        <v>0</v>
      </c>
      <c r="C18680" s="92">
        <v>0</v>
      </c>
      <c r="R18680" s="9">
        <v>43698</v>
      </c>
      <c r="S18680">
        <v>6</v>
      </c>
      <c r="T18680">
        <v>1.0677558519999999</v>
      </c>
      <c r="U18680">
        <v>454646.17090000003</v>
      </c>
      <c r="V18680" t="s">
        <v>54</v>
      </c>
      <c r="W18680" t="s">
        <v>47</v>
      </c>
    </row>
    <row r="18681" spans="1:23" x14ac:dyDescent="0.25">
      <c r="A18681" s="92">
        <v>8784</v>
      </c>
      <c r="B18681" s="92">
        <v>0</v>
      </c>
      <c r="C18681" s="92">
        <v>0</v>
      </c>
      <c r="R18681" s="9">
        <v>43698</v>
      </c>
      <c r="S18681">
        <v>7</v>
      </c>
      <c r="T18681">
        <v>1.186724721</v>
      </c>
      <c r="U18681">
        <v>505302.63939999999</v>
      </c>
      <c r="V18681" t="s">
        <v>54</v>
      </c>
      <c r="W18681" t="s">
        <v>47</v>
      </c>
    </row>
    <row r="18682" spans="1:23" x14ac:dyDescent="0.25">
      <c r="A18682" s="92">
        <v>8784</v>
      </c>
      <c r="B18682" s="92">
        <v>0</v>
      </c>
      <c r="C18682" s="92">
        <v>0</v>
      </c>
      <c r="R18682" s="9">
        <v>43698</v>
      </c>
      <c r="S18682">
        <v>8</v>
      </c>
      <c r="T18682">
        <v>1.179252494</v>
      </c>
      <c r="U18682">
        <v>502120.9951</v>
      </c>
      <c r="V18682" t="s">
        <v>54</v>
      </c>
      <c r="W18682" t="s">
        <v>47</v>
      </c>
    </row>
    <row r="18683" spans="1:23" x14ac:dyDescent="0.25">
      <c r="A18683" s="92">
        <v>8784</v>
      </c>
      <c r="B18683" s="92">
        <v>0</v>
      </c>
      <c r="C18683" s="92">
        <v>0</v>
      </c>
      <c r="R18683" s="9">
        <v>43698</v>
      </c>
      <c r="S18683">
        <v>9</v>
      </c>
      <c r="T18683">
        <v>1.159015948</v>
      </c>
      <c r="U18683">
        <v>493504.35460000002</v>
      </c>
      <c r="V18683" t="s">
        <v>54</v>
      </c>
      <c r="W18683" t="s">
        <v>47</v>
      </c>
    </row>
    <row r="18684" spans="1:23" x14ac:dyDescent="0.25">
      <c r="A18684" s="92">
        <v>8784</v>
      </c>
      <c r="B18684" s="92">
        <v>0</v>
      </c>
      <c r="C18684" s="92">
        <v>0</v>
      </c>
      <c r="R18684" s="9">
        <v>43698</v>
      </c>
      <c r="S18684">
        <v>10</v>
      </c>
      <c r="T18684">
        <v>1.3009650189999999</v>
      </c>
      <c r="U18684">
        <v>553945.70140000002</v>
      </c>
      <c r="V18684" t="s">
        <v>54</v>
      </c>
      <c r="W18684" t="s">
        <v>47</v>
      </c>
    </row>
    <row r="18685" spans="1:23" x14ac:dyDescent="0.25">
      <c r="A18685" s="92">
        <v>8784</v>
      </c>
      <c r="B18685" s="92">
        <v>0</v>
      </c>
      <c r="C18685" s="92">
        <v>0</v>
      </c>
      <c r="R18685" s="9">
        <v>43698</v>
      </c>
      <c r="S18685">
        <v>11</v>
      </c>
      <c r="T18685">
        <v>1.501964675</v>
      </c>
      <c r="U18685">
        <v>639530.55070000002</v>
      </c>
      <c r="V18685" t="s">
        <v>54</v>
      </c>
      <c r="W18685" t="s">
        <v>47</v>
      </c>
    </row>
    <row r="18686" spans="1:23" x14ac:dyDescent="0.25">
      <c r="A18686" s="92">
        <v>8784</v>
      </c>
      <c r="B18686" s="92">
        <v>0</v>
      </c>
      <c r="C18686" s="92">
        <v>0</v>
      </c>
      <c r="R18686" s="9">
        <v>43698</v>
      </c>
      <c r="S18686">
        <v>12</v>
      </c>
      <c r="T18686">
        <v>1.761506663</v>
      </c>
      <c r="U18686">
        <v>750042.49089999998</v>
      </c>
      <c r="V18686" t="s">
        <v>54</v>
      </c>
      <c r="W18686" t="s">
        <v>47</v>
      </c>
    </row>
    <row r="18687" spans="1:23" x14ac:dyDescent="0.25">
      <c r="A18687" s="92">
        <v>8784</v>
      </c>
      <c r="B18687" s="92">
        <v>0</v>
      </c>
      <c r="C18687" s="92">
        <v>0</v>
      </c>
      <c r="R18687" s="9">
        <v>43698</v>
      </c>
      <c r="S18687">
        <v>13</v>
      </c>
      <c r="T18687">
        <v>2.0297067900000001</v>
      </c>
      <c r="U18687">
        <v>864241.03229999996</v>
      </c>
      <c r="V18687" t="s">
        <v>54</v>
      </c>
      <c r="W18687" t="s">
        <v>47</v>
      </c>
    </row>
    <row r="18688" spans="1:23" x14ac:dyDescent="0.25">
      <c r="A18688" s="92">
        <v>8784</v>
      </c>
      <c r="B18688" s="92">
        <v>0</v>
      </c>
      <c r="C18688" s="92">
        <v>0</v>
      </c>
      <c r="R18688" s="9">
        <v>43698</v>
      </c>
      <c r="S18688">
        <v>14</v>
      </c>
      <c r="T18688">
        <v>2.244557189</v>
      </c>
      <c r="U18688">
        <v>955723.47270000004</v>
      </c>
      <c r="V18688" t="s">
        <v>54</v>
      </c>
      <c r="W18688" t="s">
        <v>47</v>
      </c>
    </row>
    <row r="18689" spans="1:23" x14ac:dyDescent="0.25">
      <c r="A18689" s="92">
        <v>8784</v>
      </c>
      <c r="B18689" s="92">
        <v>0</v>
      </c>
      <c r="C18689" s="92">
        <v>0</v>
      </c>
      <c r="R18689" s="9">
        <v>43698</v>
      </c>
      <c r="S18689">
        <v>15</v>
      </c>
      <c r="T18689">
        <v>2.3690932020000002</v>
      </c>
      <c r="U18689">
        <v>1008750.409</v>
      </c>
      <c r="V18689" t="s">
        <v>54</v>
      </c>
      <c r="W18689" t="s">
        <v>47</v>
      </c>
    </row>
    <row r="18690" spans="1:23" x14ac:dyDescent="0.25">
      <c r="A18690" s="92">
        <v>8784</v>
      </c>
      <c r="B18690" s="92">
        <v>0</v>
      </c>
      <c r="C18690" s="92">
        <v>0</v>
      </c>
      <c r="R18690" s="9">
        <v>43698</v>
      </c>
      <c r="S18690">
        <v>16</v>
      </c>
      <c r="T18690">
        <v>2.5205544039999999</v>
      </c>
      <c r="U18690">
        <v>1073241.983</v>
      </c>
      <c r="V18690" t="s">
        <v>54</v>
      </c>
      <c r="W18690" t="s">
        <v>47</v>
      </c>
    </row>
    <row r="18691" spans="1:23" x14ac:dyDescent="0.25">
      <c r="A18691" s="92">
        <v>8784</v>
      </c>
      <c r="B18691" s="92">
        <v>0</v>
      </c>
      <c r="C18691" s="92">
        <v>0</v>
      </c>
      <c r="R18691" s="9">
        <v>43698</v>
      </c>
      <c r="S18691">
        <v>17</v>
      </c>
      <c r="T18691">
        <v>2.71551769</v>
      </c>
      <c r="U18691">
        <v>1156256.57</v>
      </c>
      <c r="V18691" t="s">
        <v>54</v>
      </c>
      <c r="W18691" t="s">
        <v>47</v>
      </c>
    </row>
    <row r="18692" spans="1:23" x14ac:dyDescent="0.25">
      <c r="A18692" s="92">
        <v>8784</v>
      </c>
      <c r="B18692" s="92">
        <v>0</v>
      </c>
      <c r="C18692" s="92">
        <v>0</v>
      </c>
      <c r="R18692" s="9">
        <v>43698</v>
      </c>
      <c r="S18692">
        <v>18</v>
      </c>
      <c r="T18692">
        <v>2.7916886820000002</v>
      </c>
      <c r="U18692">
        <v>1188689.8740000001</v>
      </c>
      <c r="V18692" t="s">
        <v>54</v>
      </c>
      <c r="W18692" t="s">
        <v>47</v>
      </c>
    </row>
    <row r="18693" spans="1:23" x14ac:dyDescent="0.25">
      <c r="A18693" s="92">
        <v>8784</v>
      </c>
      <c r="B18693" s="92">
        <v>0</v>
      </c>
      <c r="C18693" s="92">
        <v>0</v>
      </c>
      <c r="R18693" s="9">
        <v>43698</v>
      </c>
      <c r="S18693">
        <v>19</v>
      </c>
      <c r="T18693">
        <v>2.818911833</v>
      </c>
      <c r="U18693">
        <v>1200281.3829999999</v>
      </c>
      <c r="V18693" t="s">
        <v>54</v>
      </c>
      <c r="W18693" t="s">
        <v>47</v>
      </c>
    </row>
    <row r="18694" spans="1:23" x14ac:dyDescent="0.25">
      <c r="A18694" s="92">
        <v>8784</v>
      </c>
      <c r="B18694" s="92">
        <v>0</v>
      </c>
      <c r="C18694" s="92">
        <v>0</v>
      </c>
      <c r="R18694" s="9">
        <v>43698</v>
      </c>
      <c r="S18694">
        <v>20</v>
      </c>
      <c r="T18694">
        <v>2.6942629560000002</v>
      </c>
      <c r="U18694">
        <v>1147206.389</v>
      </c>
      <c r="V18694" t="s">
        <v>54</v>
      </c>
      <c r="W18694" t="s">
        <v>47</v>
      </c>
    </row>
    <row r="18695" spans="1:23" x14ac:dyDescent="0.25">
      <c r="A18695" s="92">
        <v>8784</v>
      </c>
      <c r="B18695" s="92">
        <v>0</v>
      </c>
      <c r="C18695" s="92">
        <v>0</v>
      </c>
      <c r="R18695" s="9">
        <v>43698</v>
      </c>
      <c r="S18695">
        <v>21</v>
      </c>
      <c r="T18695">
        <v>2.568292289</v>
      </c>
      <c r="U18695">
        <v>1093568.5830000001</v>
      </c>
      <c r="V18695" t="s">
        <v>54</v>
      </c>
      <c r="W18695" t="s">
        <v>47</v>
      </c>
    </row>
    <row r="18696" spans="1:23" x14ac:dyDescent="0.25">
      <c r="A18696" s="92">
        <v>8784</v>
      </c>
      <c r="B18696" s="92">
        <v>0</v>
      </c>
      <c r="C18696" s="92">
        <v>0</v>
      </c>
      <c r="R18696" s="9">
        <v>43698</v>
      </c>
      <c r="S18696">
        <v>22</v>
      </c>
      <c r="T18696">
        <v>2.3826293230000002</v>
      </c>
      <c r="U18696">
        <v>1014514.035</v>
      </c>
      <c r="V18696" t="s">
        <v>54</v>
      </c>
      <c r="W18696" t="s">
        <v>47</v>
      </c>
    </row>
    <row r="18697" spans="1:23" x14ac:dyDescent="0.25">
      <c r="A18697" s="92">
        <v>8784</v>
      </c>
      <c r="B18697" s="92">
        <v>0</v>
      </c>
      <c r="C18697" s="92">
        <v>0</v>
      </c>
      <c r="R18697" s="9">
        <v>43698</v>
      </c>
      <c r="S18697">
        <v>23</v>
      </c>
      <c r="T18697">
        <v>2.1201211120000001</v>
      </c>
      <c r="U18697">
        <v>902739.08889999997</v>
      </c>
      <c r="V18697" t="s">
        <v>54</v>
      </c>
      <c r="W18697" t="s">
        <v>47</v>
      </c>
    </row>
    <row r="18698" spans="1:23" x14ac:dyDescent="0.25">
      <c r="A18698" s="92">
        <v>8784</v>
      </c>
      <c r="B18698" s="92">
        <v>0</v>
      </c>
      <c r="C18698" s="92">
        <v>0</v>
      </c>
      <c r="R18698" s="9">
        <v>43698</v>
      </c>
      <c r="S18698">
        <v>24</v>
      </c>
      <c r="T18698">
        <v>1.811111385</v>
      </c>
      <c r="U18698">
        <v>771163.98329999996</v>
      </c>
      <c r="V18698" t="s">
        <v>54</v>
      </c>
      <c r="W18698" t="s">
        <v>47</v>
      </c>
    </row>
    <row r="18699" spans="1:23" x14ac:dyDescent="0.25">
      <c r="A18699" s="92">
        <v>8784</v>
      </c>
      <c r="B18699" s="92">
        <v>0</v>
      </c>
      <c r="C18699" s="92">
        <v>0</v>
      </c>
      <c r="R18699" s="9">
        <v>43699</v>
      </c>
      <c r="S18699">
        <v>1</v>
      </c>
      <c r="T18699">
        <v>1.5667588180000001</v>
      </c>
      <c r="U18699">
        <v>667119.63749999995</v>
      </c>
      <c r="V18699" t="s">
        <v>54</v>
      </c>
      <c r="W18699" t="s">
        <v>47</v>
      </c>
    </row>
    <row r="18700" spans="1:23" x14ac:dyDescent="0.25">
      <c r="A18700" s="92">
        <v>8784</v>
      </c>
      <c r="B18700" s="92">
        <v>0</v>
      </c>
      <c r="C18700" s="92">
        <v>0</v>
      </c>
      <c r="R18700" s="9">
        <v>43699</v>
      </c>
      <c r="S18700">
        <v>2</v>
      </c>
      <c r="T18700">
        <v>1.408079804</v>
      </c>
      <c r="U18700">
        <v>599554.74829999998</v>
      </c>
      <c r="V18700" t="s">
        <v>54</v>
      </c>
      <c r="W18700" t="s">
        <v>47</v>
      </c>
    </row>
    <row r="18701" spans="1:23" x14ac:dyDescent="0.25">
      <c r="A18701" s="92">
        <v>8784</v>
      </c>
      <c r="B18701" s="92">
        <v>0</v>
      </c>
      <c r="C18701" s="92">
        <v>0</v>
      </c>
      <c r="R18701" s="9">
        <v>43699</v>
      </c>
      <c r="S18701">
        <v>3</v>
      </c>
      <c r="T18701">
        <v>1.2716088029999999</v>
      </c>
      <c r="U18701">
        <v>541445.94180000003</v>
      </c>
      <c r="V18701" t="s">
        <v>54</v>
      </c>
      <c r="W18701" t="s">
        <v>47</v>
      </c>
    </row>
    <row r="18702" spans="1:23" x14ac:dyDescent="0.25">
      <c r="A18702" s="92">
        <v>8784</v>
      </c>
      <c r="B18702" s="92">
        <v>0</v>
      </c>
      <c r="C18702" s="92">
        <v>0</v>
      </c>
      <c r="R18702" s="9">
        <v>43699</v>
      </c>
      <c r="S18702">
        <v>4</v>
      </c>
      <c r="T18702">
        <v>1.1580037219999999</v>
      </c>
      <c r="U18702">
        <v>493073.35279999999</v>
      </c>
      <c r="V18702" t="s">
        <v>54</v>
      </c>
      <c r="W18702" t="s">
        <v>47</v>
      </c>
    </row>
    <row r="18703" spans="1:23" x14ac:dyDescent="0.25">
      <c r="A18703" s="92">
        <v>8784</v>
      </c>
      <c r="B18703" s="92">
        <v>0</v>
      </c>
      <c r="C18703" s="92">
        <v>0</v>
      </c>
      <c r="R18703" s="9">
        <v>43699</v>
      </c>
      <c r="S18703">
        <v>5</v>
      </c>
      <c r="T18703">
        <v>1.106836994</v>
      </c>
      <c r="U18703">
        <v>471286.76449999999</v>
      </c>
      <c r="V18703" t="s">
        <v>54</v>
      </c>
      <c r="W18703" t="s">
        <v>47</v>
      </c>
    </row>
    <row r="18704" spans="1:23" x14ac:dyDescent="0.25">
      <c r="A18704" s="92">
        <v>8784</v>
      </c>
      <c r="B18704" s="92">
        <v>0</v>
      </c>
      <c r="C18704" s="92">
        <v>0</v>
      </c>
      <c r="R18704" s="9">
        <v>43699</v>
      </c>
      <c r="S18704">
        <v>6</v>
      </c>
      <c r="T18704">
        <v>1.1386151689999999</v>
      </c>
      <c r="U18704">
        <v>484817.7844</v>
      </c>
      <c r="V18704" t="s">
        <v>54</v>
      </c>
      <c r="W18704" t="s">
        <v>47</v>
      </c>
    </row>
    <row r="18705" spans="1:23" x14ac:dyDescent="0.25">
      <c r="A18705" s="92">
        <v>8784</v>
      </c>
      <c r="B18705" s="92">
        <v>0</v>
      </c>
      <c r="C18705" s="92">
        <v>0</v>
      </c>
      <c r="R18705" s="9">
        <v>43699</v>
      </c>
      <c r="S18705">
        <v>7</v>
      </c>
      <c r="T18705">
        <v>1.2474278219999999</v>
      </c>
      <c r="U18705">
        <v>531149.77679999999</v>
      </c>
      <c r="V18705" t="s">
        <v>54</v>
      </c>
      <c r="W18705" t="s">
        <v>47</v>
      </c>
    </row>
    <row r="18706" spans="1:23" x14ac:dyDescent="0.25">
      <c r="A18706" s="92">
        <v>8784</v>
      </c>
      <c r="B18706" s="92">
        <v>0</v>
      </c>
      <c r="C18706" s="92">
        <v>0</v>
      </c>
      <c r="R18706" s="9">
        <v>43699</v>
      </c>
      <c r="S18706">
        <v>8</v>
      </c>
      <c r="T18706">
        <v>1.2188869600000001</v>
      </c>
      <c r="U18706">
        <v>518997.19219999999</v>
      </c>
      <c r="V18706" t="s">
        <v>54</v>
      </c>
      <c r="W18706" t="s">
        <v>47</v>
      </c>
    </row>
    <row r="18707" spans="1:23" x14ac:dyDescent="0.25">
      <c r="A18707" s="92">
        <v>8784</v>
      </c>
      <c r="B18707" s="92">
        <v>0</v>
      </c>
      <c r="C18707" s="92">
        <v>0</v>
      </c>
      <c r="R18707" s="9">
        <v>43699</v>
      </c>
      <c r="S18707">
        <v>9</v>
      </c>
      <c r="T18707">
        <v>1.258925624</v>
      </c>
      <c r="U18707">
        <v>536045.49509999994</v>
      </c>
      <c r="V18707" t="s">
        <v>54</v>
      </c>
      <c r="W18707" t="s">
        <v>47</v>
      </c>
    </row>
    <row r="18708" spans="1:23" x14ac:dyDescent="0.25">
      <c r="A18708" s="92">
        <v>8784</v>
      </c>
      <c r="B18708" s="92">
        <v>0</v>
      </c>
      <c r="C18708" s="92">
        <v>0</v>
      </c>
      <c r="R18708" s="9">
        <v>43699</v>
      </c>
      <c r="S18708">
        <v>10</v>
      </c>
      <c r="T18708">
        <v>1.372846732</v>
      </c>
      <c r="U18708">
        <v>584552.64720000001</v>
      </c>
      <c r="V18708" t="s">
        <v>54</v>
      </c>
      <c r="W18708" t="s">
        <v>47</v>
      </c>
    </row>
    <row r="18709" spans="1:23" x14ac:dyDescent="0.25">
      <c r="A18709" s="92">
        <v>8784</v>
      </c>
      <c r="B18709" s="92">
        <v>0</v>
      </c>
      <c r="C18709" s="92">
        <v>0</v>
      </c>
      <c r="R18709" s="9">
        <v>43699</v>
      </c>
      <c r="S18709">
        <v>11</v>
      </c>
      <c r="T18709">
        <v>1.6326494709999999</v>
      </c>
      <c r="U18709">
        <v>695175.61430000002</v>
      </c>
      <c r="V18709" t="s">
        <v>54</v>
      </c>
      <c r="W18709" t="s">
        <v>47</v>
      </c>
    </row>
    <row r="18710" spans="1:23" x14ac:dyDescent="0.25">
      <c r="A18710" s="92">
        <v>8784</v>
      </c>
      <c r="B18710" s="92">
        <v>0</v>
      </c>
      <c r="C18710" s="92">
        <v>0</v>
      </c>
      <c r="R18710" s="9">
        <v>43699</v>
      </c>
      <c r="S18710">
        <v>12</v>
      </c>
      <c r="T18710">
        <v>1.9146992110000001</v>
      </c>
      <c r="U18710">
        <v>815271.26540000003</v>
      </c>
      <c r="V18710" t="s">
        <v>54</v>
      </c>
      <c r="W18710" t="s">
        <v>47</v>
      </c>
    </row>
    <row r="18711" spans="1:23" x14ac:dyDescent="0.25">
      <c r="A18711" s="92">
        <v>8784</v>
      </c>
      <c r="B18711" s="92">
        <v>0</v>
      </c>
      <c r="C18711" s="92">
        <v>0</v>
      </c>
      <c r="R18711" s="9">
        <v>43699</v>
      </c>
      <c r="S18711">
        <v>13</v>
      </c>
      <c r="T18711">
        <v>2.2000587720000002</v>
      </c>
      <c r="U18711">
        <v>936776.22479999997</v>
      </c>
      <c r="V18711" t="s">
        <v>54</v>
      </c>
      <c r="W18711" t="s">
        <v>47</v>
      </c>
    </row>
    <row r="18712" spans="1:23" x14ac:dyDescent="0.25">
      <c r="A18712" s="92">
        <v>8784</v>
      </c>
      <c r="B18712" s="92">
        <v>0</v>
      </c>
      <c r="C18712" s="92">
        <v>0</v>
      </c>
      <c r="R18712" s="9">
        <v>43699</v>
      </c>
      <c r="S18712">
        <v>14</v>
      </c>
      <c r="T18712">
        <v>2.441020097</v>
      </c>
      <c r="U18712">
        <v>1039376.593</v>
      </c>
      <c r="V18712" t="s">
        <v>54</v>
      </c>
      <c r="W18712" t="s">
        <v>47</v>
      </c>
    </row>
    <row r="18713" spans="1:23" x14ac:dyDescent="0.25">
      <c r="A18713" s="92">
        <v>8784</v>
      </c>
      <c r="B18713" s="92">
        <v>0</v>
      </c>
      <c r="C18713" s="92">
        <v>0</v>
      </c>
      <c r="R18713" s="9">
        <v>43699</v>
      </c>
      <c r="S18713">
        <v>15</v>
      </c>
      <c r="T18713">
        <v>2.5981125170000001</v>
      </c>
      <c r="U18713">
        <v>1106265.9169999999</v>
      </c>
      <c r="V18713" t="s">
        <v>54</v>
      </c>
      <c r="W18713" t="s">
        <v>47</v>
      </c>
    </row>
    <row r="18714" spans="1:23" x14ac:dyDescent="0.25">
      <c r="A18714" s="92">
        <v>8784</v>
      </c>
      <c r="B18714" s="92">
        <v>0</v>
      </c>
      <c r="C18714" s="92">
        <v>0</v>
      </c>
      <c r="R18714" s="9">
        <v>43699</v>
      </c>
      <c r="S18714">
        <v>16</v>
      </c>
      <c r="T18714">
        <v>2.7002589850000001</v>
      </c>
      <c r="U18714">
        <v>1149759.4750000001</v>
      </c>
      <c r="V18714" t="s">
        <v>54</v>
      </c>
      <c r="W18714" t="s">
        <v>47</v>
      </c>
    </row>
    <row r="18715" spans="1:23" x14ac:dyDescent="0.25">
      <c r="A18715" s="92">
        <v>8784</v>
      </c>
      <c r="B18715" s="92">
        <v>0</v>
      </c>
      <c r="C18715" s="92">
        <v>0</v>
      </c>
      <c r="R18715" s="9">
        <v>43699</v>
      </c>
      <c r="S18715">
        <v>17</v>
      </c>
      <c r="T18715">
        <v>2.7191689079999999</v>
      </c>
      <c r="U18715">
        <v>1157811.2439999999</v>
      </c>
      <c r="V18715" t="s">
        <v>54</v>
      </c>
      <c r="W18715" t="s">
        <v>47</v>
      </c>
    </row>
    <row r="18716" spans="1:23" x14ac:dyDescent="0.25">
      <c r="A18716" s="92">
        <v>8784</v>
      </c>
      <c r="B18716" s="92">
        <v>0</v>
      </c>
      <c r="C18716" s="92">
        <v>0</v>
      </c>
      <c r="R18716" s="9">
        <v>43699</v>
      </c>
      <c r="S18716">
        <v>18</v>
      </c>
      <c r="T18716">
        <v>2.8173934310000002</v>
      </c>
      <c r="U18716">
        <v>1199634.8529999999</v>
      </c>
      <c r="V18716" t="s">
        <v>54</v>
      </c>
      <c r="W18716" t="s">
        <v>47</v>
      </c>
    </row>
    <row r="18717" spans="1:23" x14ac:dyDescent="0.25">
      <c r="A18717" s="92">
        <v>8784</v>
      </c>
      <c r="B18717" s="92">
        <v>0</v>
      </c>
      <c r="C18717" s="92">
        <v>0</v>
      </c>
      <c r="R18717" s="9">
        <v>43699</v>
      </c>
      <c r="S18717">
        <v>19</v>
      </c>
      <c r="T18717">
        <v>2.83835974</v>
      </c>
      <c r="U18717">
        <v>1208562.2239999999</v>
      </c>
      <c r="V18717" t="s">
        <v>54</v>
      </c>
      <c r="W18717" t="s">
        <v>47</v>
      </c>
    </row>
    <row r="18718" spans="1:23" x14ac:dyDescent="0.25">
      <c r="A18718" s="92">
        <v>8784</v>
      </c>
      <c r="B18718" s="92">
        <v>0</v>
      </c>
      <c r="C18718" s="92">
        <v>0</v>
      </c>
      <c r="R18718" s="9">
        <v>43699</v>
      </c>
      <c r="S18718">
        <v>20</v>
      </c>
      <c r="T18718">
        <v>2.706374582</v>
      </c>
      <c r="U18718">
        <v>1152363.4720000001</v>
      </c>
      <c r="V18718" t="s">
        <v>54</v>
      </c>
      <c r="W18718" t="s">
        <v>47</v>
      </c>
    </row>
    <row r="18719" spans="1:23" x14ac:dyDescent="0.25">
      <c r="A18719" s="92">
        <v>8784</v>
      </c>
      <c r="B18719" s="92">
        <v>0</v>
      </c>
      <c r="C18719" s="92">
        <v>0</v>
      </c>
      <c r="R18719" s="9">
        <v>43699</v>
      </c>
      <c r="S18719">
        <v>21</v>
      </c>
      <c r="T18719">
        <v>2.5870926230000002</v>
      </c>
      <c r="U18719">
        <v>1101573.6910000001</v>
      </c>
      <c r="V18719" t="s">
        <v>54</v>
      </c>
      <c r="W18719" t="s">
        <v>47</v>
      </c>
    </row>
    <row r="18720" spans="1:23" x14ac:dyDescent="0.25">
      <c r="A18720" s="92">
        <v>8784</v>
      </c>
      <c r="B18720" s="92">
        <v>0</v>
      </c>
      <c r="C18720" s="92">
        <v>0</v>
      </c>
      <c r="R18720" s="9">
        <v>43699</v>
      </c>
      <c r="S18720">
        <v>22</v>
      </c>
      <c r="T18720">
        <v>2.407522615</v>
      </c>
      <c r="U18720">
        <v>1025113.499</v>
      </c>
      <c r="V18720" t="s">
        <v>54</v>
      </c>
      <c r="W18720" t="s">
        <v>47</v>
      </c>
    </row>
    <row r="18721" spans="1:23" x14ac:dyDescent="0.25">
      <c r="A18721" s="92">
        <v>8784</v>
      </c>
      <c r="B18721" s="92">
        <v>0</v>
      </c>
      <c r="C18721" s="92">
        <v>0</v>
      </c>
      <c r="R18721" s="9">
        <v>43699</v>
      </c>
      <c r="S18721">
        <v>23</v>
      </c>
      <c r="T18721">
        <v>2.153053721</v>
      </c>
      <c r="U18721">
        <v>916761.66209999996</v>
      </c>
      <c r="V18721" t="s">
        <v>54</v>
      </c>
      <c r="W18721" t="s">
        <v>47</v>
      </c>
    </row>
    <row r="18722" spans="1:23" x14ac:dyDescent="0.25">
      <c r="A18722" s="92">
        <v>8784</v>
      </c>
      <c r="B18722" s="92">
        <v>0</v>
      </c>
      <c r="C18722" s="92">
        <v>0</v>
      </c>
      <c r="R18722" s="9">
        <v>43699</v>
      </c>
      <c r="S18722">
        <v>24</v>
      </c>
      <c r="T18722">
        <v>1.8378535540000001</v>
      </c>
      <c r="U18722">
        <v>782550.69200000004</v>
      </c>
      <c r="V18722" t="s">
        <v>54</v>
      </c>
      <c r="W18722" t="s">
        <v>47</v>
      </c>
    </row>
    <row r="18723" spans="1:23" x14ac:dyDescent="0.25">
      <c r="A18723" s="92">
        <v>8784</v>
      </c>
      <c r="B18723" s="92">
        <v>0</v>
      </c>
      <c r="C18723" s="92">
        <v>0</v>
      </c>
      <c r="R18723" s="9">
        <v>43700</v>
      </c>
      <c r="S18723">
        <v>1</v>
      </c>
      <c r="T18723">
        <v>1.5819916439999999</v>
      </c>
      <c r="U18723">
        <v>673605.71389999997</v>
      </c>
      <c r="V18723" t="s">
        <v>54</v>
      </c>
      <c r="W18723" t="s">
        <v>47</v>
      </c>
    </row>
    <row r="18724" spans="1:23" x14ac:dyDescent="0.25">
      <c r="A18724" s="92">
        <v>8784</v>
      </c>
      <c r="B18724" s="92">
        <v>0</v>
      </c>
      <c r="C18724" s="92">
        <v>0</v>
      </c>
      <c r="R18724" s="9">
        <v>43700</v>
      </c>
      <c r="S18724">
        <v>2</v>
      </c>
      <c r="T18724">
        <v>1.4065320130000001</v>
      </c>
      <c r="U18724">
        <v>598895.70519999997</v>
      </c>
      <c r="V18724" t="s">
        <v>54</v>
      </c>
      <c r="W18724" t="s">
        <v>47</v>
      </c>
    </row>
    <row r="18725" spans="1:23" x14ac:dyDescent="0.25">
      <c r="A18725" s="92">
        <v>8784</v>
      </c>
      <c r="B18725" s="92">
        <v>0</v>
      </c>
      <c r="C18725" s="92">
        <v>0</v>
      </c>
      <c r="R18725" s="9">
        <v>43700</v>
      </c>
      <c r="S18725">
        <v>3</v>
      </c>
      <c r="T18725">
        <v>1.258239809</v>
      </c>
      <c r="U18725">
        <v>535753.47790000006</v>
      </c>
      <c r="V18725" t="s">
        <v>54</v>
      </c>
      <c r="W18725" t="s">
        <v>47</v>
      </c>
    </row>
    <row r="18726" spans="1:23" x14ac:dyDescent="0.25">
      <c r="A18726" s="92">
        <v>8784</v>
      </c>
      <c r="B18726" s="92">
        <v>0</v>
      </c>
      <c r="C18726" s="92">
        <v>0</v>
      </c>
      <c r="R18726" s="9">
        <v>43700</v>
      </c>
      <c r="S18726">
        <v>4</v>
      </c>
      <c r="T18726">
        <v>1.1774287349999999</v>
      </c>
      <c r="U18726">
        <v>501344.44559999998</v>
      </c>
      <c r="V18726" t="s">
        <v>54</v>
      </c>
      <c r="W18726" t="s">
        <v>47</v>
      </c>
    </row>
    <row r="18727" spans="1:23" x14ac:dyDescent="0.25">
      <c r="A18727" s="92">
        <v>8784</v>
      </c>
      <c r="B18727" s="92">
        <v>0</v>
      </c>
      <c r="C18727" s="92">
        <v>0</v>
      </c>
      <c r="R18727" s="9">
        <v>43700</v>
      </c>
      <c r="S18727">
        <v>5</v>
      </c>
      <c r="T18727">
        <v>1.1173561759999999</v>
      </c>
      <c r="U18727">
        <v>475765.7905</v>
      </c>
      <c r="V18727" t="s">
        <v>54</v>
      </c>
      <c r="W18727" t="s">
        <v>47</v>
      </c>
    </row>
    <row r="18728" spans="1:23" x14ac:dyDescent="0.25">
      <c r="A18728" s="92">
        <v>8784</v>
      </c>
      <c r="B18728" s="92">
        <v>0</v>
      </c>
      <c r="C18728" s="92">
        <v>0</v>
      </c>
      <c r="R18728" s="9">
        <v>43700</v>
      </c>
      <c r="S18728">
        <v>6</v>
      </c>
      <c r="T18728">
        <v>1.148872978</v>
      </c>
      <c r="U18728">
        <v>489185.51850000001</v>
      </c>
      <c r="V18728" t="s">
        <v>54</v>
      </c>
      <c r="W18728" t="s">
        <v>47</v>
      </c>
    </row>
    <row r="18729" spans="1:23" x14ac:dyDescent="0.25">
      <c r="A18729" s="92">
        <v>8784</v>
      </c>
      <c r="B18729" s="92">
        <v>0</v>
      </c>
      <c r="C18729" s="92">
        <v>0</v>
      </c>
      <c r="R18729" s="9">
        <v>43700</v>
      </c>
      <c r="S18729">
        <v>7</v>
      </c>
      <c r="T18729">
        <v>1.236301326</v>
      </c>
      <c r="U18729">
        <v>526412.15960000001</v>
      </c>
      <c r="V18729" t="s">
        <v>54</v>
      </c>
      <c r="W18729" t="s">
        <v>47</v>
      </c>
    </row>
    <row r="18730" spans="1:23" x14ac:dyDescent="0.25">
      <c r="A18730" s="92">
        <v>8784</v>
      </c>
      <c r="B18730" s="92">
        <v>0</v>
      </c>
      <c r="C18730" s="92">
        <v>0</v>
      </c>
      <c r="R18730" s="9">
        <v>43700</v>
      </c>
      <c r="S18730">
        <v>8</v>
      </c>
      <c r="T18730">
        <v>1.239440844</v>
      </c>
      <c r="U18730">
        <v>527748.95369999995</v>
      </c>
      <c r="V18730" t="s">
        <v>54</v>
      </c>
      <c r="W18730" t="s">
        <v>47</v>
      </c>
    </row>
    <row r="18731" spans="1:23" x14ac:dyDescent="0.25">
      <c r="A18731" s="92">
        <v>8784</v>
      </c>
      <c r="B18731" s="92">
        <v>0</v>
      </c>
      <c r="C18731" s="92">
        <v>0</v>
      </c>
      <c r="R18731" s="9">
        <v>43700</v>
      </c>
      <c r="S18731">
        <v>9</v>
      </c>
      <c r="T18731">
        <v>1.249140599</v>
      </c>
      <c r="U18731">
        <v>531879.07059999998</v>
      </c>
      <c r="V18731" t="s">
        <v>54</v>
      </c>
      <c r="W18731" t="s">
        <v>47</v>
      </c>
    </row>
    <row r="18732" spans="1:23" x14ac:dyDescent="0.25">
      <c r="A18732" s="92">
        <v>8784</v>
      </c>
      <c r="B18732" s="92">
        <v>0</v>
      </c>
      <c r="C18732" s="92">
        <v>0</v>
      </c>
      <c r="R18732" s="9">
        <v>43700</v>
      </c>
      <c r="S18732">
        <v>10</v>
      </c>
      <c r="T18732">
        <v>1.4335309469999999</v>
      </c>
      <c r="U18732">
        <v>610391.74289999995</v>
      </c>
      <c r="V18732" t="s">
        <v>54</v>
      </c>
      <c r="W18732" t="s">
        <v>47</v>
      </c>
    </row>
    <row r="18733" spans="1:23" x14ac:dyDescent="0.25">
      <c r="A18733" s="92">
        <v>8784</v>
      </c>
      <c r="B18733" s="92">
        <v>0</v>
      </c>
      <c r="C18733" s="92">
        <v>0</v>
      </c>
      <c r="R18733" s="9">
        <v>43700</v>
      </c>
      <c r="S18733">
        <v>11</v>
      </c>
      <c r="T18733">
        <v>1.654240288</v>
      </c>
      <c r="U18733">
        <v>704368.89760000003</v>
      </c>
      <c r="V18733" t="s">
        <v>54</v>
      </c>
      <c r="W18733" t="s">
        <v>47</v>
      </c>
    </row>
    <row r="18734" spans="1:23" x14ac:dyDescent="0.25">
      <c r="A18734" s="92">
        <v>8784</v>
      </c>
      <c r="B18734" s="92">
        <v>0</v>
      </c>
      <c r="C18734" s="92">
        <v>0</v>
      </c>
      <c r="R18734" s="9">
        <v>43700</v>
      </c>
      <c r="S18734">
        <v>12</v>
      </c>
      <c r="T18734">
        <v>1.937371132</v>
      </c>
      <c r="U18734">
        <v>824924.87860000005</v>
      </c>
      <c r="V18734" t="s">
        <v>54</v>
      </c>
      <c r="W18734" t="s">
        <v>47</v>
      </c>
    </row>
    <row r="18735" spans="1:23" x14ac:dyDescent="0.25">
      <c r="A18735" s="92">
        <v>8784</v>
      </c>
      <c r="B18735" s="92">
        <v>0</v>
      </c>
      <c r="C18735" s="92">
        <v>0</v>
      </c>
      <c r="R18735" s="9">
        <v>43700</v>
      </c>
      <c r="S18735">
        <v>13</v>
      </c>
      <c r="T18735">
        <v>2.1508512049999999</v>
      </c>
      <c r="U18735">
        <v>915823.83970000001</v>
      </c>
      <c r="V18735" t="s">
        <v>54</v>
      </c>
      <c r="W18735" t="s">
        <v>47</v>
      </c>
    </row>
    <row r="18736" spans="1:23" x14ac:dyDescent="0.25">
      <c r="A18736" s="92">
        <v>8784</v>
      </c>
      <c r="B18736" s="92">
        <v>0</v>
      </c>
      <c r="C18736" s="92">
        <v>0</v>
      </c>
      <c r="R18736" s="9">
        <v>43700</v>
      </c>
      <c r="S18736">
        <v>14</v>
      </c>
      <c r="T18736">
        <v>2.3903857999999998</v>
      </c>
      <c r="U18736">
        <v>1017816.7120000001</v>
      </c>
      <c r="V18736" t="s">
        <v>54</v>
      </c>
      <c r="W18736" t="s">
        <v>47</v>
      </c>
    </row>
    <row r="18737" spans="1:23" x14ac:dyDescent="0.25">
      <c r="A18737" s="92">
        <v>8784</v>
      </c>
      <c r="B18737" s="92">
        <v>0</v>
      </c>
      <c r="C18737" s="92">
        <v>0</v>
      </c>
      <c r="R18737" s="9">
        <v>43700</v>
      </c>
      <c r="S18737">
        <v>15</v>
      </c>
      <c r="T18737">
        <v>2.5865248310000002</v>
      </c>
      <c r="U18737">
        <v>1101331.9269999999</v>
      </c>
      <c r="V18737" t="s">
        <v>54</v>
      </c>
      <c r="W18737" t="s">
        <v>47</v>
      </c>
    </row>
    <row r="18738" spans="1:23" x14ac:dyDescent="0.25">
      <c r="A18738" s="92">
        <v>8784</v>
      </c>
      <c r="B18738" s="92">
        <v>0</v>
      </c>
      <c r="C18738" s="92">
        <v>0</v>
      </c>
      <c r="R18738" s="9">
        <v>43700</v>
      </c>
      <c r="S18738">
        <v>16</v>
      </c>
      <c r="T18738">
        <v>2.7618793930000001</v>
      </c>
      <c r="U18738">
        <v>1175997.1980000001</v>
      </c>
      <c r="V18738" t="s">
        <v>54</v>
      </c>
      <c r="W18738" t="s">
        <v>47</v>
      </c>
    </row>
    <row r="18739" spans="1:23" x14ac:dyDescent="0.25">
      <c r="A18739" s="92">
        <v>8784</v>
      </c>
      <c r="B18739" s="92">
        <v>0</v>
      </c>
      <c r="C18739" s="92">
        <v>0</v>
      </c>
      <c r="R18739" s="9">
        <v>43700</v>
      </c>
      <c r="S18739">
        <v>17</v>
      </c>
      <c r="T18739">
        <v>2.8658772269999999</v>
      </c>
      <c r="U18739">
        <v>1220279.06</v>
      </c>
      <c r="V18739" t="s">
        <v>54</v>
      </c>
      <c r="W18739" t="s">
        <v>47</v>
      </c>
    </row>
    <row r="18740" spans="1:23" x14ac:dyDescent="0.25">
      <c r="A18740" s="92">
        <v>8784</v>
      </c>
      <c r="B18740" s="92">
        <v>0</v>
      </c>
      <c r="C18740" s="92">
        <v>0</v>
      </c>
      <c r="R18740" s="9">
        <v>43700</v>
      </c>
      <c r="S18740">
        <v>18</v>
      </c>
      <c r="T18740">
        <v>2.9136725640000001</v>
      </c>
      <c r="U18740">
        <v>1240630.1229999999</v>
      </c>
      <c r="V18740" t="s">
        <v>54</v>
      </c>
      <c r="W18740" t="s">
        <v>47</v>
      </c>
    </row>
    <row r="18741" spans="1:23" x14ac:dyDescent="0.25">
      <c r="A18741" s="92">
        <v>8784</v>
      </c>
      <c r="B18741" s="92">
        <v>0</v>
      </c>
      <c r="C18741" s="92">
        <v>0</v>
      </c>
      <c r="R18741" s="9">
        <v>43700</v>
      </c>
      <c r="S18741">
        <v>19</v>
      </c>
      <c r="T18741">
        <v>2.8576678320000002</v>
      </c>
      <c r="U18741">
        <v>1216783.5319999999</v>
      </c>
      <c r="V18741" t="s">
        <v>54</v>
      </c>
      <c r="W18741" t="s">
        <v>47</v>
      </c>
    </row>
    <row r="18742" spans="1:23" x14ac:dyDescent="0.25">
      <c r="A18742" s="92">
        <v>8784</v>
      </c>
      <c r="B18742" s="92">
        <v>0</v>
      </c>
      <c r="C18742" s="92">
        <v>0</v>
      </c>
      <c r="R18742" s="9">
        <v>43700</v>
      </c>
      <c r="S18742">
        <v>20</v>
      </c>
      <c r="T18742">
        <v>2.6739346739999998</v>
      </c>
      <c r="U18742">
        <v>1138550.689</v>
      </c>
      <c r="V18742" t="s">
        <v>54</v>
      </c>
      <c r="W18742" t="s">
        <v>47</v>
      </c>
    </row>
    <row r="18743" spans="1:23" x14ac:dyDescent="0.25">
      <c r="A18743" s="92">
        <v>8784</v>
      </c>
      <c r="B18743" s="92">
        <v>0</v>
      </c>
      <c r="C18743" s="92">
        <v>0</v>
      </c>
      <c r="R18743" s="9">
        <v>43700</v>
      </c>
      <c r="S18743">
        <v>21</v>
      </c>
      <c r="T18743">
        <v>2.5275504579999999</v>
      </c>
      <c r="U18743">
        <v>1076220.875</v>
      </c>
      <c r="V18743" t="s">
        <v>54</v>
      </c>
      <c r="W18743" t="s">
        <v>47</v>
      </c>
    </row>
    <row r="18744" spans="1:23" x14ac:dyDescent="0.25">
      <c r="A18744" s="92">
        <v>8784</v>
      </c>
      <c r="B18744" s="92">
        <v>0</v>
      </c>
      <c r="C18744" s="92">
        <v>0</v>
      </c>
      <c r="R18744" s="9">
        <v>43700</v>
      </c>
      <c r="S18744">
        <v>22</v>
      </c>
      <c r="T18744">
        <v>2.3675779160000001</v>
      </c>
      <c r="U18744">
        <v>1008105.206</v>
      </c>
      <c r="V18744" t="s">
        <v>54</v>
      </c>
      <c r="W18744" t="s">
        <v>47</v>
      </c>
    </row>
    <row r="18745" spans="1:23" x14ac:dyDescent="0.25">
      <c r="A18745" s="92">
        <v>8784</v>
      </c>
      <c r="B18745" s="92">
        <v>0</v>
      </c>
      <c r="C18745" s="92">
        <v>0</v>
      </c>
      <c r="R18745" s="9">
        <v>43700</v>
      </c>
      <c r="S18745">
        <v>23</v>
      </c>
      <c r="T18745">
        <v>2.1530846279999998</v>
      </c>
      <c r="U18745">
        <v>916774.82209999999</v>
      </c>
      <c r="V18745" t="s">
        <v>54</v>
      </c>
      <c r="W18745" t="s">
        <v>47</v>
      </c>
    </row>
    <row r="18746" spans="1:23" x14ac:dyDescent="0.25">
      <c r="A18746" s="92">
        <v>8784</v>
      </c>
      <c r="B18746" s="92">
        <v>0</v>
      </c>
      <c r="C18746" s="92">
        <v>0</v>
      </c>
      <c r="R18746" s="9">
        <v>43700</v>
      </c>
      <c r="S18746">
        <v>24</v>
      </c>
      <c r="T18746">
        <v>1.9025965920000001</v>
      </c>
      <c r="U18746">
        <v>810118.01859999995</v>
      </c>
      <c r="V18746" t="s">
        <v>54</v>
      </c>
      <c r="W18746" t="s">
        <v>47</v>
      </c>
    </row>
    <row r="18747" spans="1:23" x14ac:dyDescent="0.25">
      <c r="A18747" s="92">
        <v>8784</v>
      </c>
      <c r="B18747" s="92">
        <v>0</v>
      </c>
      <c r="C18747" s="92">
        <v>0</v>
      </c>
      <c r="R18747" s="9">
        <v>43701</v>
      </c>
      <c r="S18747">
        <v>1</v>
      </c>
      <c r="T18747">
        <v>1.655416295</v>
      </c>
      <c r="U18747">
        <v>704869.63690000004</v>
      </c>
      <c r="V18747" t="s">
        <v>54</v>
      </c>
      <c r="W18747" t="s">
        <v>47</v>
      </c>
    </row>
    <row r="18748" spans="1:23" x14ac:dyDescent="0.25">
      <c r="A18748" s="92">
        <v>8784</v>
      </c>
      <c r="B18748" s="92">
        <v>0</v>
      </c>
      <c r="C18748" s="92">
        <v>0</v>
      </c>
      <c r="R18748" s="9">
        <v>43701</v>
      </c>
      <c r="S18748">
        <v>2</v>
      </c>
      <c r="T18748">
        <v>1.4711492230000001</v>
      </c>
      <c r="U18748">
        <v>626409.45460000006</v>
      </c>
      <c r="V18748" t="s">
        <v>54</v>
      </c>
      <c r="W18748" t="s">
        <v>47</v>
      </c>
    </row>
    <row r="18749" spans="1:23" x14ac:dyDescent="0.25">
      <c r="A18749" s="92">
        <v>8784</v>
      </c>
      <c r="B18749" s="92">
        <v>0</v>
      </c>
      <c r="C18749" s="92">
        <v>0</v>
      </c>
      <c r="R18749" s="9">
        <v>43701</v>
      </c>
      <c r="S18749">
        <v>3</v>
      </c>
      <c r="T18749">
        <v>1.3306415110000001</v>
      </c>
      <c r="U18749">
        <v>566581.83259999997</v>
      </c>
      <c r="V18749" t="s">
        <v>54</v>
      </c>
      <c r="W18749" t="s">
        <v>47</v>
      </c>
    </row>
    <row r="18750" spans="1:23" x14ac:dyDescent="0.25">
      <c r="A18750" s="92">
        <v>8784</v>
      </c>
      <c r="B18750" s="92">
        <v>0</v>
      </c>
      <c r="C18750" s="92">
        <v>0</v>
      </c>
      <c r="R18750" s="9">
        <v>43701</v>
      </c>
      <c r="S18750">
        <v>4</v>
      </c>
      <c r="T18750">
        <v>1.2318402369999999</v>
      </c>
      <c r="U18750">
        <v>524512.64560000005</v>
      </c>
      <c r="V18750" t="s">
        <v>54</v>
      </c>
      <c r="W18750" t="s">
        <v>47</v>
      </c>
    </row>
    <row r="18751" spans="1:23" x14ac:dyDescent="0.25">
      <c r="A18751" s="92">
        <v>8784</v>
      </c>
      <c r="B18751" s="92">
        <v>0</v>
      </c>
      <c r="C18751" s="92">
        <v>0</v>
      </c>
      <c r="R18751" s="9">
        <v>43701</v>
      </c>
      <c r="S18751">
        <v>5</v>
      </c>
      <c r="T18751">
        <v>1.1596896649999999</v>
      </c>
      <c r="U18751">
        <v>493791.2205</v>
      </c>
      <c r="V18751" t="s">
        <v>54</v>
      </c>
      <c r="W18751" t="s">
        <v>47</v>
      </c>
    </row>
    <row r="18752" spans="1:23" x14ac:dyDescent="0.25">
      <c r="A18752" s="92">
        <v>8784</v>
      </c>
      <c r="B18752" s="92">
        <v>0</v>
      </c>
      <c r="C18752" s="92">
        <v>0</v>
      </c>
      <c r="R18752" s="9">
        <v>43701</v>
      </c>
      <c r="S18752">
        <v>6</v>
      </c>
      <c r="T18752">
        <v>1.1219643850000001</v>
      </c>
      <c r="U18752">
        <v>477727.9473</v>
      </c>
      <c r="V18752" t="s">
        <v>54</v>
      </c>
      <c r="W18752" t="s">
        <v>47</v>
      </c>
    </row>
    <row r="18753" spans="1:23" x14ac:dyDescent="0.25">
      <c r="A18753" s="92">
        <v>8784</v>
      </c>
      <c r="B18753" s="92">
        <v>0</v>
      </c>
      <c r="C18753" s="92">
        <v>0</v>
      </c>
      <c r="R18753" s="9">
        <v>43701</v>
      </c>
      <c r="S18753">
        <v>7</v>
      </c>
      <c r="T18753">
        <v>1.137446746</v>
      </c>
      <c r="U18753">
        <v>484320.2745</v>
      </c>
      <c r="V18753" t="s">
        <v>54</v>
      </c>
      <c r="W18753" t="s">
        <v>47</v>
      </c>
    </row>
    <row r="18754" spans="1:23" x14ac:dyDescent="0.25">
      <c r="A18754" s="92">
        <v>8784</v>
      </c>
      <c r="B18754" s="92">
        <v>0</v>
      </c>
      <c r="C18754" s="92">
        <v>0</v>
      </c>
      <c r="R18754" s="9">
        <v>43701</v>
      </c>
      <c r="S18754">
        <v>8</v>
      </c>
      <c r="T18754">
        <v>1.217377698</v>
      </c>
      <c r="U18754">
        <v>518354.55410000001</v>
      </c>
      <c r="V18754" t="s">
        <v>54</v>
      </c>
      <c r="W18754" t="s">
        <v>47</v>
      </c>
    </row>
    <row r="18755" spans="1:23" x14ac:dyDescent="0.25">
      <c r="A18755" s="92">
        <v>8784</v>
      </c>
      <c r="B18755" s="92">
        <v>0</v>
      </c>
      <c r="C18755" s="92">
        <v>0</v>
      </c>
      <c r="R18755" s="9">
        <v>43701</v>
      </c>
      <c r="S18755">
        <v>9</v>
      </c>
      <c r="T18755">
        <v>1.3937611679999999</v>
      </c>
      <c r="U18755">
        <v>593457.93030000001</v>
      </c>
      <c r="V18755" t="s">
        <v>54</v>
      </c>
      <c r="W18755" t="s">
        <v>47</v>
      </c>
    </row>
    <row r="18756" spans="1:23" x14ac:dyDescent="0.25">
      <c r="A18756" s="92">
        <v>8784</v>
      </c>
      <c r="B18756" s="92">
        <v>0</v>
      </c>
      <c r="C18756" s="92">
        <v>0</v>
      </c>
      <c r="R18756" s="9">
        <v>43701</v>
      </c>
      <c r="S18756">
        <v>10</v>
      </c>
      <c r="T18756">
        <v>1.693507681</v>
      </c>
      <c r="U18756">
        <v>721088.79669999995</v>
      </c>
      <c r="V18756" t="s">
        <v>54</v>
      </c>
      <c r="W18756" t="s">
        <v>47</v>
      </c>
    </row>
    <row r="18757" spans="1:23" x14ac:dyDescent="0.25">
      <c r="A18757" s="92">
        <v>8784</v>
      </c>
      <c r="B18757" s="92">
        <v>0</v>
      </c>
      <c r="C18757" s="92">
        <v>0</v>
      </c>
      <c r="R18757" s="9">
        <v>43701</v>
      </c>
      <c r="S18757">
        <v>11</v>
      </c>
      <c r="T18757">
        <v>1.926486989</v>
      </c>
      <c r="U18757">
        <v>820290.45400000003</v>
      </c>
      <c r="V18757" t="s">
        <v>54</v>
      </c>
      <c r="W18757" t="s">
        <v>47</v>
      </c>
    </row>
    <row r="18758" spans="1:23" x14ac:dyDescent="0.25">
      <c r="A18758" s="92">
        <v>8784</v>
      </c>
      <c r="B18758" s="92">
        <v>0</v>
      </c>
      <c r="C18758" s="92">
        <v>0</v>
      </c>
      <c r="R18758" s="9">
        <v>43701</v>
      </c>
      <c r="S18758">
        <v>12</v>
      </c>
      <c r="T18758">
        <v>2.2618497689999999</v>
      </c>
      <c r="U18758">
        <v>963086.58440000005</v>
      </c>
      <c r="V18758" t="s">
        <v>54</v>
      </c>
      <c r="W18758" t="s">
        <v>47</v>
      </c>
    </row>
    <row r="18759" spans="1:23" x14ac:dyDescent="0.25">
      <c r="A18759" s="92">
        <v>8784</v>
      </c>
      <c r="B18759" s="92">
        <v>0</v>
      </c>
      <c r="C18759" s="92">
        <v>0</v>
      </c>
      <c r="R18759" s="9">
        <v>43701</v>
      </c>
      <c r="S18759">
        <v>13</v>
      </c>
      <c r="T18759">
        <v>2.5199453269999998</v>
      </c>
      <c r="U18759">
        <v>1072982.6399999999</v>
      </c>
      <c r="V18759" t="s">
        <v>54</v>
      </c>
      <c r="W18759" t="s">
        <v>47</v>
      </c>
    </row>
    <row r="18760" spans="1:23" x14ac:dyDescent="0.25">
      <c r="A18760" s="92">
        <v>8784</v>
      </c>
      <c r="B18760" s="92">
        <v>0</v>
      </c>
      <c r="C18760" s="92">
        <v>0</v>
      </c>
      <c r="R18760" s="9">
        <v>43701</v>
      </c>
      <c r="S18760">
        <v>14</v>
      </c>
      <c r="T18760">
        <v>2.7231484190000002</v>
      </c>
      <c r="U18760">
        <v>1159505.7039999999</v>
      </c>
      <c r="V18760" t="s">
        <v>54</v>
      </c>
      <c r="W18760" t="s">
        <v>47</v>
      </c>
    </row>
    <row r="18761" spans="1:23" x14ac:dyDescent="0.25">
      <c r="A18761" s="92">
        <v>8784</v>
      </c>
      <c r="B18761" s="92">
        <v>0</v>
      </c>
      <c r="C18761" s="92">
        <v>0</v>
      </c>
      <c r="R18761" s="9">
        <v>43701</v>
      </c>
      <c r="S18761">
        <v>15</v>
      </c>
      <c r="T18761">
        <v>2.8833538089999999</v>
      </c>
      <c r="U18761">
        <v>1227720.5179999999</v>
      </c>
      <c r="V18761" t="s">
        <v>54</v>
      </c>
      <c r="W18761" t="s">
        <v>47</v>
      </c>
    </row>
    <row r="18762" spans="1:23" x14ac:dyDescent="0.25">
      <c r="A18762" s="92">
        <v>8784</v>
      </c>
      <c r="B18762" s="92">
        <v>0</v>
      </c>
      <c r="C18762" s="92">
        <v>0</v>
      </c>
      <c r="R18762" s="9">
        <v>43701</v>
      </c>
      <c r="S18762">
        <v>16</v>
      </c>
      <c r="T18762">
        <v>2.9479765320000002</v>
      </c>
      <c r="U18762">
        <v>1255236.615</v>
      </c>
      <c r="V18762" t="s">
        <v>54</v>
      </c>
      <c r="W18762" t="s">
        <v>47</v>
      </c>
    </row>
    <row r="18763" spans="1:23" x14ac:dyDescent="0.25">
      <c r="A18763" s="92">
        <v>8784</v>
      </c>
      <c r="B18763" s="92">
        <v>0</v>
      </c>
      <c r="C18763" s="92">
        <v>0</v>
      </c>
      <c r="R18763" s="9">
        <v>43701</v>
      </c>
      <c r="S18763">
        <v>17</v>
      </c>
      <c r="T18763">
        <v>2.997606792</v>
      </c>
      <c r="U18763">
        <v>1276368.9820000001</v>
      </c>
      <c r="V18763" t="s">
        <v>54</v>
      </c>
      <c r="W18763" t="s">
        <v>47</v>
      </c>
    </row>
    <row r="18764" spans="1:23" x14ac:dyDescent="0.25">
      <c r="A18764" s="92">
        <v>8784</v>
      </c>
      <c r="B18764" s="92">
        <v>0</v>
      </c>
      <c r="C18764" s="92">
        <v>0</v>
      </c>
      <c r="R18764" s="9">
        <v>43701</v>
      </c>
      <c r="S18764">
        <v>18</v>
      </c>
      <c r="T18764">
        <v>2.9522666590000002</v>
      </c>
      <c r="U18764">
        <v>1257063.334</v>
      </c>
      <c r="V18764" t="s">
        <v>54</v>
      </c>
      <c r="W18764" t="s">
        <v>47</v>
      </c>
    </row>
    <row r="18765" spans="1:23" x14ac:dyDescent="0.25">
      <c r="A18765" s="92">
        <v>8784</v>
      </c>
      <c r="B18765" s="92">
        <v>0</v>
      </c>
      <c r="C18765" s="92">
        <v>0</v>
      </c>
      <c r="R18765" s="9">
        <v>43701</v>
      </c>
      <c r="S18765">
        <v>19</v>
      </c>
      <c r="T18765">
        <v>2.8689590960000002</v>
      </c>
      <c r="U18765">
        <v>1221591.307</v>
      </c>
      <c r="V18765" t="s">
        <v>54</v>
      </c>
      <c r="W18765" t="s">
        <v>47</v>
      </c>
    </row>
    <row r="18766" spans="1:23" x14ac:dyDescent="0.25">
      <c r="A18766" s="92">
        <v>8784</v>
      </c>
      <c r="B18766" s="92">
        <v>0</v>
      </c>
      <c r="C18766" s="92">
        <v>0</v>
      </c>
      <c r="R18766" s="9">
        <v>43701</v>
      </c>
      <c r="S18766">
        <v>20</v>
      </c>
      <c r="T18766">
        <v>2.6378268070000002</v>
      </c>
      <c r="U18766">
        <v>1123176.1029999999</v>
      </c>
      <c r="V18766" t="s">
        <v>54</v>
      </c>
      <c r="W18766" t="s">
        <v>47</v>
      </c>
    </row>
    <row r="18767" spans="1:23" x14ac:dyDescent="0.25">
      <c r="A18767" s="92">
        <v>8784</v>
      </c>
      <c r="B18767" s="92">
        <v>0</v>
      </c>
      <c r="C18767" s="92">
        <v>0</v>
      </c>
      <c r="R18767" s="9">
        <v>43701</v>
      </c>
      <c r="S18767">
        <v>21</v>
      </c>
      <c r="T18767">
        <v>2.5316662829999999</v>
      </c>
      <c r="U18767">
        <v>1077973.3770000001</v>
      </c>
      <c r="V18767" t="s">
        <v>54</v>
      </c>
      <c r="W18767" t="s">
        <v>47</v>
      </c>
    </row>
    <row r="18768" spans="1:23" x14ac:dyDescent="0.25">
      <c r="A18768" s="92">
        <v>8784</v>
      </c>
      <c r="B18768" s="92">
        <v>0</v>
      </c>
      <c r="C18768" s="92">
        <v>0</v>
      </c>
      <c r="R18768" s="9">
        <v>43701</v>
      </c>
      <c r="S18768">
        <v>22</v>
      </c>
      <c r="T18768">
        <v>2.3448985200000001</v>
      </c>
      <c r="U18768">
        <v>998448.41020000004</v>
      </c>
      <c r="V18768" t="s">
        <v>54</v>
      </c>
      <c r="W18768" t="s">
        <v>47</v>
      </c>
    </row>
    <row r="18769" spans="1:23" x14ac:dyDescent="0.25">
      <c r="A18769" s="92">
        <v>8784</v>
      </c>
      <c r="B18769" s="92">
        <v>0</v>
      </c>
      <c r="C18769" s="92">
        <v>0</v>
      </c>
      <c r="R18769" s="9">
        <v>43701</v>
      </c>
      <c r="S18769">
        <v>23</v>
      </c>
      <c r="T18769">
        <v>2.1131396339999999</v>
      </c>
      <c r="U18769">
        <v>899766.40359999996</v>
      </c>
      <c r="V18769" t="s">
        <v>54</v>
      </c>
      <c r="W18769" t="s">
        <v>47</v>
      </c>
    </row>
    <row r="18770" spans="1:23" x14ac:dyDescent="0.25">
      <c r="A18770" s="92">
        <v>8784</v>
      </c>
      <c r="B18770" s="92">
        <v>0</v>
      </c>
      <c r="C18770" s="92">
        <v>0</v>
      </c>
      <c r="R18770" s="9">
        <v>43701</v>
      </c>
      <c r="S18770">
        <v>24</v>
      </c>
      <c r="T18770">
        <v>1.9128984179999999</v>
      </c>
      <c r="U18770">
        <v>814504.49490000005</v>
      </c>
      <c r="V18770" t="s">
        <v>54</v>
      </c>
      <c r="W18770" t="s">
        <v>47</v>
      </c>
    </row>
    <row r="18771" spans="1:23" x14ac:dyDescent="0.25">
      <c r="A18771" s="92">
        <v>8784</v>
      </c>
      <c r="B18771" s="92">
        <v>0</v>
      </c>
      <c r="C18771" s="92">
        <v>0</v>
      </c>
      <c r="R18771" s="9">
        <v>43702</v>
      </c>
      <c r="S18771">
        <v>1</v>
      </c>
      <c r="T18771">
        <v>1.6729665739999999</v>
      </c>
      <c r="U18771">
        <v>712342.47549999994</v>
      </c>
      <c r="V18771" t="s">
        <v>54</v>
      </c>
      <c r="W18771" t="s">
        <v>47</v>
      </c>
    </row>
    <row r="18772" spans="1:23" x14ac:dyDescent="0.25">
      <c r="A18772" s="92">
        <v>8784</v>
      </c>
      <c r="B18772" s="92">
        <v>0</v>
      </c>
      <c r="C18772" s="92">
        <v>0</v>
      </c>
      <c r="R18772" s="9">
        <v>43702</v>
      </c>
      <c r="S18772">
        <v>2</v>
      </c>
      <c r="T18772">
        <v>1.515019001</v>
      </c>
      <c r="U18772">
        <v>645089.03040000005</v>
      </c>
      <c r="V18772" t="s">
        <v>54</v>
      </c>
      <c r="W18772" t="s">
        <v>47</v>
      </c>
    </row>
    <row r="18773" spans="1:23" x14ac:dyDescent="0.25">
      <c r="A18773" s="92">
        <v>8784</v>
      </c>
      <c r="B18773" s="92">
        <v>0</v>
      </c>
      <c r="C18773" s="92">
        <v>0</v>
      </c>
      <c r="R18773" s="9">
        <v>43702</v>
      </c>
      <c r="S18773">
        <v>3</v>
      </c>
      <c r="T18773">
        <v>1.358428177</v>
      </c>
      <c r="U18773">
        <v>578413.28390000004</v>
      </c>
      <c r="V18773" t="s">
        <v>54</v>
      </c>
      <c r="W18773" t="s">
        <v>47</v>
      </c>
    </row>
    <row r="18774" spans="1:23" x14ac:dyDescent="0.25">
      <c r="A18774" s="92">
        <v>8784</v>
      </c>
      <c r="B18774" s="92">
        <v>0</v>
      </c>
      <c r="C18774" s="92">
        <v>0</v>
      </c>
      <c r="R18774" s="9">
        <v>43702</v>
      </c>
      <c r="S18774">
        <v>4</v>
      </c>
      <c r="T18774">
        <v>1.2612057139999999</v>
      </c>
      <c r="U18774">
        <v>537016.34820000001</v>
      </c>
      <c r="V18774" t="s">
        <v>54</v>
      </c>
      <c r="W18774" t="s">
        <v>47</v>
      </c>
    </row>
    <row r="18775" spans="1:23" x14ac:dyDescent="0.25">
      <c r="A18775" s="92">
        <v>8784</v>
      </c>
      <c r="B18775" s="92">
        <v>0</v>
      </c>
      <c r="C18775" s="92">
        <v>0</v>
      </c>
      <c r="R18775" s="9">
        <v>43702</v>
      </c>
      <c r="S18775">
        <v>5</v>
      </c>
      <c r="T18775">
        <v>1.2165995110000001</v>
      </c>
      <c r="U18775">
        <v>518023.20529999997</v>
      </c>
      <c r="V18775" t="s">
        <v>54</v>
      </c>
      <c r="W18775" t="s">
        <v>47</v>
      </c>
    </row>
    <row r="18776" spans="1:23" x14ac:dyDescent="0.25">
      <c r="A18776" s="92">
        <v>8784</v>
      </c>
      <c r="B18776" s="92">
        <v>0</v>
      </c>
      <c r="C18776" s="92">
        <v>0</v>
      </c>
      <c r="R18776" s="9">
        <v>43702</v>
      </c>
      <c r="S18776">
        <v>6</v>
      </c>
      <c r="T18776">
        <v>1.1875501660000001</v>
      </c>
      <c r="U18776">
        <v>505654.1103</v>
      </c>
      <c r="V18776" t="s">
        <v>54</v>
      </c>
      <c r="W18776" t="s">
        <v>47</v>
      </c>
    </row>
    <row r="18777" spans="1:23" x14ac:dyDescent="0.25">
      <c r="A18777" s="92">
        <v>8784</v>
      </c>
      <c r="B18777" s="92">
        <v>0</v>
      </c>
      <c r="C18777" s="92">
        <v>0</v>
      </c>
      <c r="R18777" s="9">
        <v>43702</v>
      </c>
      <c r="S18777">
        <v>7</v>
      </c>
      <c r="T18777">
        <v>1.1658194930000001</v>
      </c>
      <c r="U18777">
        <v>496401.27679999999</v>
      </c>
      <c r="V18777" t="s">
        <v>54</v>
      </c>
      <c r="W18777" t="s">
        <v>47</v>
      </c>
    </row>
    <row r="18778" spans="1:23" x14ac:dyDescent="0.25">
      <c r="A18778" s="92">
        <v>8784</v>
      </c>
      <c r="B18778" s="92">
        <v>0</v>
      </c>
      <c r="C18778" s="92">
        <v>0</v>
      </c>
      <c r="R18778" s="9">
        <v>43702</v>
      </c>
      <c r="S18778">
        <v>8</v>
      </c>
      <c r="T18778">
        <v>1.2571233040000001</v>
      </c>
      <c r="U18778">
        <v>535278.07440000004</v>
      </c>
      <c r="V18778" t="s">
        <v>54</v>
      </c>
      <c r="W18778" t="s">
        <v>47</v>
      </c>
    </row>
    <row r="18779" spans="1:23" x14ac:dyDescent="0.25">
      <c r="A18779" s="92">
        <v>8784</v>
      </c>
      <c r="B18779" s="92">
        <v>0</v>
      </c>
      <c r="C18779" s="92">
        <v>0</v>
      </c>
      <c r="R18779" s="9">
        <v>43702</v>
      </c>
      <c r="S18779">
        <v>9</v>
      </c>
      <c r="T18779">
        <v>1.427702934</v>
      </c>
      <c r="U18779">
        <v>607910.19830000005</v>
      </c>
      <c r="V18779" t="s">
        <v>54</v>
      </c>
      <c r="W18779" t="s">
        <v>47</v>
      </c>
    </row>
    <row r="18780" spans="1:23" x14ac:dyDescent="0.25">
      <c r="A18780" s="92">
        <v>8784</v>
      </c>
      <c r="B18780" s="92">
        <v>0</v>
      </c>
      <c r="C18780" s="92">
        <v>0</v>
      </c>
      <c r="R18780" s="9">
        <v>43702</v>
      </c>
      <c r="S18780">
        <v>10</v>
      </c>
      <c r="T18780">
        <v>1.663374041</v>
      </c>
      <c r="U18780">
        <v>708258.01309999998</v>
      </c>
      <c r="V18780" t="s">
        <v>54</v>
      </c>
      <c r="W18780" t="s">
        <v>47</v>
      </c>
    </row>
    <row r="18781" spans="1:23" x14ac:dyDescent="0.25">
      <c r="A18781" s="92">
        <v>8784</v>
      </c>
      <c r="B18781" s="92">
        <v>0</v>
      </c>
      <c r="C18781" s="92">
        <v>0</v>
      </c>
      <c r="R18781" s="9">
        <v>43702</v>
      </c>
      <c r="S18781">
        <v>11</v>
      </c>
      <c r="T18781">
        <v>1.877997683</v>
      </c>
      <c r="U18781">
        <v>799643.90159999998</v>
      </c>
      <c r="V18781" t="s">
        <v>54</v>
      </c>
      <c r="W18781" t="s">
        <v>47</v>
      </c>
    </row>
    <row r="18782" spans="1:23" x14ac:dyDescent="0.25">
      <c r="A18782" s="92">
        <v>8784</v>
      </c>
      <c r="B18782" s="92">
        <v>0</v>
      </c>
      <c r="C18782" s="92">
        <v>0</v>
      </c>
      <c r="R18782" s="9">
        <v>43702</v>
      </c>
      <c r="S18782">
        <v>12</v>
      </c>
      <c r="T18782">
        <v>2.0333476450000001</v>
      </c>
      <c r="U18782">
        <v>865791.29370000004</v>
      </c>
      <c r="V18782" t="s">
        <v>54</v>
      </c>
      <c r="W18782" t="s">
        <v>47</v>
      </c>
    </row>
    <row r="18783" spans="1:23" x14ac:dyDescent="0.25">
      <c r="A18783" s="92">
        <v>8784</v>
      </c>
      <c r="B18783" s="92">
        <v>0</v>
      </c>
      <c r="C18783" s="92">
        <v>0</v>
      </c>
      <c r="R18783" s="9">
        <v>43702</v>
      </c>
      <c r="S18783">
        <v>13</v>
      </c>
      <c r="T18783">
        <v>2.2799472779999999</v>
      </c>
      <c r="U18783">
        <v>970792.43110000005</v>
      </c>
      <c r="V18783" t="s">
        <v>54</v>
      </c>
      <c r="W18783" t="s">
        <v>47</v>
      </c>
    </row>
    <row r="18784" spans="1:23" x14ac:dyDescent="0.25">
      <c r="A18784" s="92">
        <v>8784</v>
      </c>
      <c r="B18784" s="92">
        <v>0</v>
      </c>
      <c r="C18784" s="92">
        <v>0</v>
      </c>
      <c r="R18784" s="9">
        <v>43702</v>
      </c>
      <c r="S18784">
        <v>14</v>
      </c>
      <c r="T18784">
        <v>2.4498177160000001</v>
      </c>
      <c r="U18784">
        <v>1043122.584</v>
      </c>
      <c r="V18784" t="s">
        <v>54</v>
      </c>
      <c r="W18784" t="s">
        <v>47</v>
      </c>
    </row>
    <row r="18785" spans="1:23" x14ac:dyDescent="0.25">
      <c r="A18785" s="92">
        <v>8784</v>
      </c>
      <c r="B18785" s="92">
        <v>0</v>
      </c>
      <c r="C18785" s="92">
        <v>0</v>
      </c>
      <c r="R18785" s="9">
        <v>43702</v>
      </c>
      <c r="S18785">
        <v>15</v>
      </c>
      <c r="T18785">
        <v>2.5817714280000001</v>
      </c>
      <c r="U18785">
        <v>1099307.9469999999</v>
      </c>
      <c r="V18785" t="s">
        <v>54</v>
      </c>
      <c r="W18785" t="s">
        <v>47</v>
      </c>
    </row>
    <row r="18786" spans="1:23" x14ac:dyDescent="0.25">
      <c r="A18786" s="92">
        <v>8784</v>
      </c>
      <c r="B18786" s="92">
        <v>0</v>
      </c>
      <c r="C18786" s="92">
        <v>0</v>
      </c>
      <c r="R18786" s="9">
        <v>43702</v>
      </c>
      <c r="S18786">
        <v>16</v>
      </c>
      <c r="T18786">
        <v>2.7148715399999999</v>
      </c>
      <c r="U18786">
        <v>1155981.442</v>
      </c>
      <c r="V18786" t="s">
        <v>54</v>
      </c>
      <c r="W18786" t="s">
        <v>47</v>
      </c>
    </row>
    <row r="18787" spans="1:23" x14ac:dyDescent="0.25">
      <c r="A18787" s="92">
        <v>8784</v>
      </c>
      <c r="B18787" s="92">
        <v>0</v>
      </c>
      <c r="C18787" s="92">
        <v>0</v>
      </c>
      <c r="R18787" s="9">
        <v>43702</v>
      </c>
      <c r="S18787">
        <v>17</v>
      </c>
      <c r="T18787">
        <v>2.7158447780000001</v>
      </c>
      <c r="U18787">
        <v>1156395.8430000001</v>
      </c>
      <c r="V18787" t="s">
        <v>54</v>
      </c>
      <c r="W18787" t="s">
        <v>47</v>
      </c>
    </row>
    <row r="18788" spans="1:23" x14ac:dyDescent="0.25">
      <c r="A18788" s="92">
        <v>8784</v>
      </c>
      <c r="B18788" s="92">
        <v>0</v>
      </c>
      <c r="C18788" s="92">
        <v>0</v>
      </c>
      <c r="R18788" s="9">
        <v>43702</v>
      </c>
      <c r="S18788">
        <v>18</v>
      </c>
      <c r="T18788">
        <v>2.668305471</v>
      </c>
      <c r="U18788">
        <v>1136153.7960000001</v>
      </c>
      <c r="V18788" t="s">
        <v>54</v>
      </c>
      <c r="W18788" t="s">
        <v>47</v>
      </c>
    </row>
    <row r="18789" spans="1:23" x14ac:dyDescent="0.25">
      <c r="A18789" s="92">
        <v>8784</v>
      </c>
      <c r="B18789" s="92">
        <v>0</v>
      </c>
      <c r="C18789" s="92">
        <v>0</v>
      </c>
      <c r="R18789" s="9">
        <v>43702</v>
      </c>
      <c r="S18789">
        <v>19</v>
      </c>
      <c r="T18789">
        <v>2.5887247000000002</v>
      </c>
      <c r="U18789">
        <v>1102268.622</v>
      </c>
      <c r="V18789" t="s">
        <v>54</v>
      </c>
      <c r="W18789" t="s">
        <v>47</v>
      </c>
    </row>
    <row r="18790" spans="1:23" x14ac:dyDescent="0.25">
      <c r="A18790" s="92">
        <v>8784</v>
      </c>
      <c r="B18790" s="92">
        <v>0</v>
      </c>
      <c r="C18790" s="92">
        <v>0</v>
      </c>
      <c r="R18790" s="9">
        <v>43702</v>
      </c>
      <c r="S18790">
        <v>20</v>
      </c>
      <c r="T18790">
        <v>2.5112102890000001</v>
      </c>
      <c r="U18790">
        <v>1069263.2960000001</v>
      </c>
      <c r="V18790" t="s">
        <v>54</v>
      </c>
      <c r="W18790" t="s">
        <v>47</v>
      </c>
    </row>
    <row r="18791" spans="1:23" x14ac:dyDescent="0.25">
      <c r="A18791" s="92">
        <v>8784</v>
      </c>
      <c r="B18791" s="92">
        <v>0</v>
      </c>
      <c r="C18791" s="92">
        <v>0</v>
      </c>
      <c r="R18791" s="9">
        <v>43702</v>
      </c>
      <c r="S18791">
        <v>21</v>
      </c>
      <c r="T18791">
        <v>2.405636522</v>
      </c>
      <c r="U18791">
        <v>1024310.4080000001</v>
      </c>
      <c r="V18791" t="s">
        <v>54</v>
      </c>
      <c r="W18791" t="s">
        <v>47</v>
      </c>
    </row>
    <row r="18792" spans="1:23" x14ac:dyDescent="0.25">
      <c r="A18792" s="92">
        <v>8784</v>
      </c>
      <c r="B18792" s="92">
        <v>0</v>
      </c>
      <c r="C18792" s="92">
        <v>0</v>
      </c>
      <c r="R18792" s="9">
        <v>43702</v>
      </c>
      <c r="S18792">
        <v>22</v>
      </c>
      <c r="T18792">
        <v>2.259682502</v>
      </c>
      <c r="U18792">
        <v>962163.77049999998</v>
      </c>
      <c r="V18792" t="s">
        <v>54</v>
      </c>
      <c r="W18792" t="s">
        <v>47</v>
      </c>
    </row>
    <row r="18793" spans="1:23" x14ac:dyDescent="0.25">
      <c r="A18793" s="92">
        <v>8784</v>
      </c>
      <c r="B18793" s="92">
        <v>0</v>
      </c>
      <c r="C18793" s="92">
        <v>0</v>
      </c>
      <c r="R18793" s="9">
        <v>43702</v>
      </c>
      <c r="S18793">
        <v>23</v>
      </c>
      <c r="T18793">
        <v>1.9977474479999999</v>
      </c>
      <c r="U18793">
        <v>850632.87230000005</v>
      </c>
      <c r="V18793" t="s">
        <v>54</v>
      </c>
      <c r="W18793" t="s">
        <v>47</v>
      </c>
    </row>
    <row r="18794" spans="1:23" x14ac:dyDescent="0.25">
      <c r="A18794" s="92">
        <v>8784</v>
      </c>
      <c r="B18794" s="92">
        <v>0</v>
      </c>
      <c r="C18794" s="92">
        <v>0</v>
      </c>
      <c r="R18794" s="9">
        <v>43702</v>
      </c>
      <c r="S18794">
        <v>24</v>
      </c>
      <c r="T18794">
        <v>1.720924006</v>
      </c>
      <c r="U18794">
        <v>732762.55799999996</v>
      </c>
      <c r="V18794" t="s">
        <v>54</v>
      </c>
      <c r="W18794" t="s">
        <v>47</v>
      </c>
    </row>
    <row r="18795" spans="1:23" x14ac:dyDescent="0.25">
      <c r="A18795" s="92">
        <v>8784</v>
      </c>
      <c r="B18795" s="92">
        <v>0</v>
      </c>
      <c r="C18795" s="92">
        <v>0</v>
      </c>
      <c r="R18795" s="9">
        <v>43703</v>
      </c>
      <c r="S18795">
        <v>1</v>
      </c>
      <c r="T18795">
        <v>1.4690734969999999</v>
      </c>
      <c r="U18795">
        <v>625525.6189</v>
      </c>
      <c r="V18795" t="s">
        <v>54</v>
      </c>
      <c r="W18795" t="s">
        <v>47</v>
      </c>
    </row>
    <row r="18796" spans="1:23" x14ac:dyDescent="0.25">
      <c r="A18796" s="92">
        <v>8784</v>
      </c>
      <c r="B18796" s="92">
        <v>0</v>
      </c>
      <c r="C18796" s="92">
        <v>0</v>
      </c>
      <c r="R18796" s="9">
        <v>43703</v>
      </c>
      <c r="S18796">
        <v>2</v>
      </c>
      <c r="T18796">
        <v>1.3155620020000001</v>
      </c>
      <c r="U18796">
        <v>560161.03830000001</v>
      </c>
      <c r="V18796" t="s">
        <v>54</v>
      </c>
      <c r="W18796" t="s">
        <v>47</v>
      </c>
    </row>
    <row r="18797" spans="1:23" x14ac:dyDescent="0.25">
      <c r="A18797" s="92">
        <v>8784</v>
      </c>
      <c r="B18797" s="92">
        <v>0</v>
      </c>
      <c r="C18797" s="92">
        <v>0</v>
      </c>
      <c r="R18797" s="9">
        <v>43703</v>
      </c>
      <c r="S18797">
        <v>3</v>
      </c>
      <c r="T18797">
        <v>1.1752227799999999</v>
      </c>
      <c r="U18797">
        <v>500405.15860000002</v>
      </c>
      <c r="V18797" t="s">
        <v>54</v>
      </c>
      <c r="W18797" t="s">
        <v>47</v>
      </c>
    </row>
    <row r="18798" spans="1:23" x14ac:dyDescent="0.25">
      <c r="A18798" s="92">
        <v>8784</v>
      </c>
      <c r="B18798" s="92">
        <v>0</v>
      </c>
      <c r="C18798" s="92">
        <v>0</v>
      </c>
      <c r="R18798" s="9">
        <v>43703</v>
      </c>
      <c r="S18798">
        <v>4</v>
      </c>
      <c r="T18798">
        <v>1.1147066779999999</v>
      </c>
      <c r="U18798">
        <v>474637.64480000001</v>
      </c>
      <c r="V18798" t="s">
        <v>54</v>
      </c>
      <c r="W18798" t="s">
        <v>47</v>
      </c>
    </row>
    <row r="18799" spans="1:23" x14ac:dyDescent="0.25">
      <c r="A18799" s="92">
        <v>8784</v>
      </c>
      <c r="B18799" s="92">
        <v>0</v>
      </c>
      <c r="C18799" s="92">
        <v>0</v>
      </c>
      <c r="R18799" s="9">
        <v>43703</v>
      </c>
      <c r="S18799">
        <v>5</v>
      </c>
      <c r="T18799">
        <v>1.0885130030000001</v>
      </c>
      <c r="U18799">
        <v>463484.48249999998</v>
      </c>
      <c r="V18799" t="s">
        <v>54</v>
      </c>
      <c r="W18799" t="s">
        <v>47</v>
      </c>
    </row>
    <row r="18800" spans="1:23" x14ac:dyDescent="0.25">
      <c r="A18800" s="92">
        <v>8784</v>
      </c>
      <c r="B18800" s="92">
        <v>0</v>
      </c>
      <c r="C18800" s="92">
        <v>0</v>
      </c>
      <c r="R18800" s="9">
        <v>43703</v>
      </c>
      <c r="S18800">
        <v>6</v>
      </c>
      <c r="T18800">
        <v>1.1323934769999999</v>
      </c>
      <c r="U18800">
        <v>482168.6127</v>
      </c>
      <c r="V18800" t="s">
        <v>54</v>
      </c>
      <c r="W18800" t="s">
        <v>47</v>
      </c>
    </row>
    <row r="18801" spans="1:23" x14ac:dyDescent="0.25">
      <c r="A18801" s="92">
        <v>8784</v>
      </c>
      <c r="B18801" s="92">
        <v>0</v>
      </c>
      <c r="C18801" s="92">
        <v>0</v>
      </c>
      <c r="R18801" s="9">
        <v>43703</v>
      </c>
      <c r="S18801">
        <v>7</v>
      </c>
      <c r="T18801">
        <v>1.2389383009999999</v>
      </c>
      <c r="U18801">
        <v>527534.97279999999</v>
      </c>
      <c r="V18801" t="s">
        <v>54</v>
      </c>
      <c r="W18801" t="s">
        <v>47</v>
      </c>
    </row>
    <row r="18802" spans="1:23" x14ac:dyDescent="0.25">
      <c r="A18802" s="92">
        <v>8784</v>
      </c>
      <c r="B18802" s="92">
        <v>0</v>
      </c>
      <c r="C18802" s="92">
        <v>0</v>
      </c>
      <c r="R18802" s="9">
        <v>43703</v>
      </c>
      <c r="S18802">
        <v>8</v>
      </c>
      <c r="T18802">
        <v>1.2360346209999999</v>
      </c>
      <c r="U18802">
        <v>526298.59759999998</v>
      </c>
      <c r="V18802" t="s">
        <v>54</v>
      </c>
      <c r="W18802" t="s">
        <v>47</v>
      </c>
    </row>
    <row r="18803" spans="1:23" x14ac:dyDescent="0.25">
      <c r="A18803" s="92">
        <v>8784</v>
      </c>
      <c r="B18803" s="92">
        <v>0</v>
      </c>
      <c r="C18803" s="92">
        <v>0</v>
      </c>
      <c r="R18803" s="9">
        <v>43703</v>
      </c>
      <c r="S18803">
        <v>9</v>
      </c>
      <c r="T18803">
        <v>1.2227165929999999</v>
      </c>
      <c r="U18803">
        <v>520627.83429999999</v>
      </c>
      <c r="V18803" t="s">
        <v>54</v>
      </c>
      <c r="W18803" t="s">
        <v>47</v>
      </c>
    </row>
    <row r="18804" spans="1:23" x14ac:dyDescent="0.25">
      <c r="A18804" s="92">
        <v>8784</v>
      </c>
      <c r="B18804" s="92">
        <v>0</v>
      </c>
      <c r="C18804" s="92">
        <v>0</v>
      </c>
      <c r="R18804" s="9">
        <v>43703</v>
      </c>
      <c r="S18804">
        <v>10</v>
      </c>
      <c r="T18804">
        <v>1.375819809</v>
      </c>
      <c r="U18804">
        <v>585818.57140000002</v>
      </c>
      <c r="V18804" t="s">
        <v>54</v>
      </c>
      <c r="W18804" t="s">
        <v>47</v>
      </c>
    </row>
    <row r="18805" spans="1:23" x14ac:dyDescent="0.25">
      <c r="A18805" s="92">
        <v>8784</v>
      </c>
      <c r="B18805" s="92">
        <v>0</v>
      </c>
      <c r="C18805" s="92">
        <v>0</v>
      </c>
      <c r="R18805" s="9">
        <v>43703</v>
      </c>
      <c r="S18805">
        <v>11</v>
      </c>
      <c r="T18805">
        <v>1.5917996160000001</v>
      </c>
      <c r="U18805">
        <v>677781.90930000006</v>
      </c>
      <c r="V18805" t="s">
        <v>54</v>
      </c>
      <c r="W18805" t="s">
        <v>47</v>
      </c>
    </row>
    <row r="18806" spans="1:23" x14ac:dyDescent="0.25">
      <c r="A18806" s="92">
        <v>8784</v>
      </c>
      <c r="B18806" s="92">
        <v>0</v>
      </c>
      <c r="C18806" s="92">
        <v>0</v>
      </c>
      <c r="R18806" s="9">
        <v>43703</v>
      </c>
      <c r="S18806">
        <v>12</v>
      </c>
      <c r="T18806">
        <v>1.8200624190000001</v>
      </c>
      <c r="U18806">
        <v>774975.29779999994</v>
      </c>
      <c r="V18806" t="s">
        <v>54</v>
      </c>
      <c r="W18806" t="s">
        <v>47</v>
      </c>
    </row>
    <row r="18807" spans="1:23" x14ac:dyDescent="0.25">
      <c r="A18807" s="92">
        <v>8784</v>
      </c>
      <c r="B18807" s="92">
        <v>0</v>
      </c>
      <c r="C18807" s="92">
        <v>0</v>
      </c>
      <c r="R18807" s="9">
        <v>43703</v>
      </c>
      <c r="S18807">
        <v>13</v>
      </c>
      <c r="T18807">
        <v>2.0657978579999998</v>
      </c>
      <c r="U18807">
        <v>879608.46490000002</v>
      </c>
      <c r="V18807" t="s">
        <v>54</v>
      </c>
      <c r="W18807" t="s">
        <v>47</v>
      </c>
    </row>
    <row r="18808" spans="1:23" x14ac:dyDescent="0.25">
      <c r="A18808" s="92">
        <v>8784</v>
      </c>
      <c r="B18808" s="92">
        <v>0</v>
      </c>
      <c r="C18808" s="92">
        <v>0</v>
      </c>
      <c r="R18808" s="9">
        <v>43703</v>
      </c>
      <c r="S18808">
        <v>14</v>
      </c>
      <c r="T18808">
        <v>2.2744779789999998</v>
      </c>
      <c r="U18808">
        <v>968463.62569999998</v>
      </c>
      <c r="V18808" t="s">
        <v>54</v>
      </c>
      <c r="W18808" t="s">
        <v>47</v>
      </c>
    </row>
    <row r="18809" spans="1:23" x14ac:dyDescent="0.25">
      <c r="A18809" s="92">
        <v>8784</v>
      </c>
      <c r="B18809" s="92">
        <v>0</v>
      </c>
      <c r="C18809" s="92">
        <v>0</v>
      </c>
      <c r="R18809" s="9">
        <v>43703</v>
      </c>
      <c r="S18809">
        <v>15</v>
      </c>
      <c r="T18809">
        <v>2.4567230790000001</v>
      </c>
      <c r="U18809">
        <v>1046062.86</v>
      </c>
      <c r="V18809" t="s">
        <v>54</v>
      </c>
      <c r="W18809" t="s">
        <v>47</v>
      </c>
    </row>
    <row r="18810" spans="1:23" x14ac:dyDescent="0.25">
      <c r="A18810" s="92">
        <v>8784</v>
      </c>
      <c r="B18810" s="92">
        <v>0</v>
      </c>
      <c r="C18810" s="92">
        <v>0</v>
      </c>
      <c r="R18810" s="9">
        <v>43703</v>
      </c>
      <c r="S18810">
        <v>16</v>
      </c>
      <c r="T18810">
        <v>2.5498455619999998</v>
      </c>
      <c r="U18810">
        <v>1085714.041</v>
      </c>
      <c r="V18810" t="s">
        <v>54</v>
      </c>
      <c r="W18810" t="s">
        <v>47</v>
      </c>
    </row>
    <row r="18811" spans="1:23" x14ac:dyDescent="0.25">
      <c r="A18811" s="92">
        <v>8784</v>
      </c>
      <c r="B18811" s="92">
        <v>0</v>
      </c>
      <c r="C18811" s="92">
        <v>0</v>
      </c>
      <c r="R18811" s="9">
        <v>43703</v>
      </c>
      <c r="S18811">
        <v>17</v>
      </c>
      <c r="T18811">
        <v>2.5964938420000001</v>
      </c>
      <c r="U18811">
        <v>1105576.692</v>
      </c>
      <c r="V18811" t="s">
        <v>54</v>
      </c>
      <c r="W18811" t="s">
        <v>47</v>
      </c>
    </row>
    <row r="18812" spans="1:23" x14ac:dyDescent="0.25">
      <c r="A18812" s="92">
        <v>8784</v>
      </c>
      <c r="B18812" s="92">
        <v>0</v>
      </c>
      <c r="C18812" s="92">
        <v>0</v>
      </c>
      <c r="R18812" s="9">
        <v>43703</v>
      </c>
      <c r="S18812">
        <v>18</v>
      </c>
      <c r="T18812">
        <v>2.6867762819999998</v>
      </c>
      <c r="U18812">
        <v>1144018.594</v>
      </c>
      <c r="V18812" t="s">
        <v>54</v>
      </c>
      <c r="W18812" t="s">
        <v>47</v>
      </c>
    </row>
    <row r="18813" spans="1:23" x14ac:dyDescent="0.25">
      <c r="A18813" s="92">
        <v>8784</v>
      </c>
      <c r="B18813" s="92">
        <v>0</v>
      </c>
      <c r="C18813" s="92">
        <v>0</v>
      </c>
      <c r="R18813" s="9">
        <v>43703</v>
      </c>
      <c r="S18813">
        <v>19</v>
      </c>
      <c r="T18813">
        <v>2.641394885</v>
      </c>
      <c r="U18813">
        <v>1124695.3759999999</v>
      </c>
      <c r="V18813" t="s">
        <v>54</v>
      </c>
      <c r="W18813" t="s">
        <v>47</v>
      </c>
    </row>
    <row r="18814" spans="1:23" x14ac:dyDescent="0.25">
      <c r="A18814" s="92">
        <v>8784</v>
      </c>
      <c r="B18814" s="92">
        <v>0</v>
      </c>
      <c r="C18814" s="92">
        <v>0</v>
      </c>
      <c r="R18814" s="9">
        <v>43703</v>
      </c>
      <c r="S18814">
        <v>20</v>
      </c>
      <c r="T18814">
        <v>2.5297155870000001</v>
      </c>
      <c r="U18814">
        <v>1077142.7779999999</v>
      </c>
      <c r="V18814" t="s">
        <v>54</v>
      </c>
      <c r="W18814" t="s">
        <v>47</v>
      </c>
    </row>
    <row r="18815" spans="1:23" x14ac:dyDescent="0.25">
      <c r="A18815" s="92">
        <v>8784</v>
      </c>
      <c r="B18815" s="92">
        <v>0</v>
      </c>
      <c r="C18815" s="92">
        <v>0</v>
      </c>
      <c r="R18815" s="9">
        <v>43703</v>
      </c>
      <c r="S18815">
        <v>21</v>
      </c>
      <c r="T18815">
        <v>2.4472442399999998</v>
      </c>
      <c r="U18815">
        <v>1042026.808</v>
      </c>
      <c r="V18815" t="s">
        <v>54</v>
      </c>
      <c r="W18815" t="s">
        <v>47</v>
      </c>
    </row>
    <row r="18816" spans="1:23" x14ac:dyDescent="0.25">
      <c r="A18816" s="92">
        <v>8784</v>
      </c>
      <c r="B18816" s="92">
        <v>0</v>
      </c>
      <c r="C18816" s="92">
        <v>0</v>
      </c>
      <c r="R18816" s="9">
        <v>43703</v>
      </c>
      <c r="S18816">
        <v>22</v>
      </c>
      <c r="T18816">
        <v>2.2411077000000001</v>
      </c>
      <c r="U18816">
        <v>954254.69440000004</v>
      </c>
      <c r="V18816" t="s">
        <v>54</v>
      </c>
      <c r="W18816" t="s">
        <v>47</v>
      </c>
    </row>
    <row r="18817" spans="1:23" x14ac:dyDescent="0.25">
      <c r="A18817" s="92">
        <v>8784</v>
      </c>
      <c r="B18817" s="92">
        <v>0</v>
      </c>
      <c r="C18817" s="92">
        <v>0</v>
      </c>
      <c r="R18817" s="9">
        <v>43703</v>
      </c>
      <c r="S18817">
        <v>23</v>
      </c>
      <c r="T18817">
        <v>1.9805075169999999</v>
      </c>
      <c r="U18817">
        <v>843292.17890000006</v>
      </c>
      <c r="V18817" t="s">
        <v>54</v>
      </c>
      <c r="W18817" t="s">
        <v>47</v>
      </c>
    </row>
    <row r="18818" spans="1:23" x14ac:dyDescent="0.25">
      <c r="A18818" s="92">
        <v>8784</v>
      </c>
      <c r="B18818" s="92">
        <v>0</v>
      </c>
      <c r="C18818" s="92">
        <v>0</v>
      </c>
      <c r="R18818" s="9">
        <v>43703</v>
      </c>
      <c r="S18818">
        <v>24</v>
      </c>
      <c r="T18818">
        <v>1.719564286</v>
      </c>
      <c r="U18818">
        <v>732183.59490000003</v>
      </c>
      <c r="V18818" t="s">
        <v>54</v>
      </c>
      <c r="W18818" t="s">
        <v>47</v>
      </c>
    </row>
    <row r="18819" spans="1:23" x14ac:dyDescent="0.25">
      <c r="A18819" s="92">
        <v>8784</v>
      </c>
      <c r="B18819" s="92">
        <v>0</v>
      </c>
      <c r="C18819" s="92">
        <v>0</v>
      </c>
      <c r="R18819" s="9">
        <v>43704</v>
      </c>
      <c r="S18819">
        <v>1</v>
      </c>
      <c r="T18819">
        <v>1.493362976</v>
      </c>
      <c r="U18819">
        <v>635867.9817</v>
      </c>
      <c r="V18819" t="s">
        <v>54</v>
      </c>
      <c r="W18819" t="s">
        <v>47</v>
      </c>
    </row>
    <row r="18820" spans="1:23" x14ac:dyDescent="0.25">
      <c r="A18820" s="92">
        <v>8784</v>
      </c>
      <c r="B18820" s="92">
        <v>0</v>
      </c>
      <c r="C18820" s="92">
        <v>0</v>
      </c>
      <c r="R18820" s="9">
        <v>43704</v>
      </c>
      <c r="S18820">
        <v>2</v>
      </c>
      <c r="T18820">
        <v>1.3485723709999999</v>
      </c>
      <c r="U18820">
        <v>574216.72120000003</v>
      </c>
      <c r="V18820" t="s">
        <v>54</v>
      </c>
      <c r="W18820" t="s">
        <v>47</v>
      </c>
    </row>
    <row r="18821" spans="1:23" x14ac:dyDescent="0.25">
      <c r="A18821" s="92">
        <v>8784</v>
      </c>
      <c r="B18821" s="92">
        <v>0</v>
      </c>
      <c r="C18821" s="92">
        <v>0</v>
      </c>
      <c r="R18821" s="9">
        <v>43704</v>
      </c>
      <c r="S18821">
        <v>3</v>
      </c>
      <c r="T18821">
        <v>1.2323771880000001</v>
      </c>
      <c r="U18821">
        <v>524741.277</v>
      </c>
      <c r="V18821" t="s">
        <v>54</v>
      </c>
      <c r="W18821" t="s">
        <v>47</v>
      </c>
    </row>
    <row r="18822" spans="1:23" x14ac:dyDescent="0.25">
      <c r="A18822" s="92">
        <v>8784</v>
      </c>
      <c r="B18822" s="92">
        <v>0</v>
      </c>
      <c r="C18822" s="92">
        <v>0</v>
      </c>
      <c r="R18822" s="9">
        <v>43704</v>
      </c>
      <c r="S18822">
        <v>4</v>
      </c>
      <c r="T18822">
        <v>1.1345849219999999</v>
      </c>
      <c r="U18822">
        <v>483101.72159999999</v>
      </c>
      <c r="V18822" t="s">
        <v>54</v>
      </c>
      <c r="W18822" t="s">
        <v>47</v>
      </c>
    </row>
    <row r="18823" spans="1:23" x14ac:dyDescent="0.25">
      <c r="A18823" s="92">
        <v>8784</v>
      </c>
      <c r="B18823" s="92">
        <v>0</v>
      </c>
      <c r="C18823" s="92">
        <v>0</v>
      </c>
      <c r="R18823" s="9">
        <v>43704</v>
      </c>
      <c r="S18823">
        <v>5</v>
      </c>
      <c r="T18823">
        <v>1.0978494409999999</v>
      </c>
      <c r="U18823">
        <v>467459.90059999999</v>
      </c>
      <c r="V18823" t="s">
        <v>54</v>
      </c>
      <c r="W18823" t="s">
        <v>47</v>
      </c>
    </row>
    <row r="18824" spans="1:23" x14ac:dyDescent="0.25">
      <c r="A18824" s="92">
        <v>8784</v>
      </c>
      <c r="B18824" s="92">
        <v>0</v>
      </c>
      <c r="C18824" s="92">
        <v>0</v>
      </c>
      <c r="R18824" s="9">
        <v>43704</v>
      </c>
      <c r="S18824">
        <v>6</v>
      </c>
      <c r="T18824">
        <v>1.1406197250000001</v>
      </c>
      <c r="U18824">
        <v>485671.31630000001</v>
      </c>
      <c r="V18824" t="s">
        <v>54</v>
      </c>
      <c r="W18824" t="s">
        <v>47</v>
      </c>
    </row>
    <row r="18825" spans="1:23" x14ac:dyDescent="0.25">
      <c r="A18825" s="92">
        <v>8784</v>
      </c>
      <c r="B18825" s="92">
        <v>0</v>
      </c>
      <c r="C18825" s="92">
        <v>0</v>
      </c>
      <c r="R18825" s="9">
        <v>43704</v>
      </c>
      <c r="S18825">
        <v>7</v>
      </c>
      <c r="T18825">
        <v>1.2557324030000001</v>
      </c>
      <c r="U18825">
        <v>534685.83409999998</v>
      </c>
      <c r="V18825" t="s">
        <v>54</v>
      </c>
      <c r="W18825" t="s">
        <v>47</v>
      </c>
    </row>
    <row r="18826" spans="1:23" x14ac:dyDescent="0.25">
      <c r="A18826" s="92">
        <v>8784</v>
      </c>
      <c r="B18826" s="92">
        <v>0</v>
      </c>
      <c r="C18826" s="92">
        <v>0</v>
      </c>
      <c r="R18826" s="9">
        <v>43704</v>
      </c>
      <c r="S18826">
        <v>8</v>
      </c>
      <c r="T18826">
        <v>1.213464914</v>
      </c>
      <c r="U18826">
        <v>516688.50660000002</v>
      </c>
      <c r="V18826" t="s">
        <v>54</v>
      </c>
      <c r="W18826" t="s">
        <v>47</v>
      </c>
    </row>
    <row r="18827" spans="1:23" x14ac:dyDescent="0.25">
      <c r="A18827" s="92">
        <v>8784</v>
      </c>
      <c r="B18827" s="92">
        <v>0</v>
      </c>
      <c r="C18827" s="92">
        <v>0</v>
      </c>
      <c r="R18827" s="9">
        <v>43704</v>
      </c>
      <c r="S18827">
        <v>9</v>
      </c>
      <c r="T18827">
        <v>1.23185429</v>
      </c>
      <c r="U18827">
        <v>524518.62930000003</v>
      </c>
      <c r="V18827" t="s">
        <v>54</v>
      </c>
      <c r="W18827" t="s">
        <v>47</v>
      </c>
    </row>
    <row r="18828" spans="1:23" x14ac:dyDescent="0.25">
      <c r="A18828" s="92">
        <v>8784</v>
      </c>
      <c r="B18828" s="92">
        <v>0</v>
      </c>
      <c r="C18828" s="92">
        <v>0</v>
      </c>
      <c r="R18828" s="9">
        <v>43704</v>
      </c>
      <c r="S18828">
        <v>10</v>
      </c>
      <c r="T18828">
        <v>1.370733083</v>
      </c>
      <c r="U18828">
        <v>583652.66390000004</v>
      </c>
      <c r="V18828" t="s">
        <v>54</v>
      </c>
      <c r="W18828" t="s">
        <v>47</v>
      </c>
    </row>
    <row r="18829" spans="1:23" x14ac:dyDescent="0.25">
      <c r="A18829" s="92">
        <v>8784</v>
      </c>
      <c r="B18829" s="92">
        <v>0</v>
      </c>
      <c r="C18829" s="92">
        <v>0</v>
      </c>
      <c r="R18829" s="9">
        <v>43704</v>
      </c>
      <c r="S18829">
        <v>11</v>
      </c>
      <c r="T18829">
        <v>1.6281105259999999</v>
      </c>
      <c r="U18829">
        <v>693242.9497</v>
      </c>
      <c r="V18829" t="s">
        <v>54</v>
      </c>
      <c r="W18829" t="s">
        <v>47</v>
      </c>
    </row>
    <row r="18830" spans="1:23" x14ac:dyDescent="0.25">
      <c r="A18830" s="92">
        <v>8784</v>
      </c>
      <c r="B18830" s="92">
        <v>0</v>
      </c>
      <c r="C18830" s="92">
        <v>0</v>
      </c>
      <c r="R18830" s="9">
        <v>43704</v>
      </c>
      <c r="S18830">
        <v>12</v>
      </c>
      <c r="T18830">
        <v>1.9308034380000001</v>
      </c>
      <c r="U18830">
        <v>822128.38089999999</v>
      </c>
      <c r="V18830" t="s">
        <v>54</v>
      </c>
      <c r="W18830" t="s">
        <v>47</v>
      </c>
    </row>
    <row r="18831" spans="1:23" x14ac:dyDescent="0.25">
      <c r="A18831" s="92">
        <v>8784</v>
      </c>
      <c r="B18831" s="92">
        <v>0</v>
      </c>
      <c r="C18831" s="92">
        <v>0</v>
      </c>
      <c r="R18831" s="9">
        <v>43704</v>
      </c>
      <c r="S18831">
        <v>13</v>
      </c>
      <c r="T18831">
        <v>2.193201932</v>
      </c>
      <c r="U18831">
        <v>933856.61</v>
      </c>
      <c r="V18831" t="s">
        <v>54</v>
      </c>
      <c r="W18831" t="s">
        <v>47</v>
      </c>
    </row>
    <row r="18832" spans="1:23" x14ac:dyDescent="0.25">
      <c r="A18832" s="92">
        <v>8784</v>
      </c>
      <c r="B18832" s="92">
        <v>0</v>
      </c>
      <c r="C18832" s="92">
        <v>0</v>
      </c>
      <c r="R18832" s="9">
        <v>43704</v>
      </c>
      <c r="S18832">
        <v>14</v>
      </c>
      <c r="T18832">
        <v>2.4238272219999999</v>
      </c>
      <c r="U18832">
        <v>1032055.936</v>
      </c>
      <c r="V18832" t="s">
        <v>54</v>
      </c>
      <c r="W18832" t="s">
        <v>47</v>
      </c>
    </row>
    <row r="18833" spans="1:23" x14ac:dyDescent="0.25">
      <c r="A18833" s="92">
        <v>8784</v>
      </c>
      <c r="B18833" s="92">
        <v>0</v>
      </c>
      <c r="C18833" s="92">
        <v>0</v>
      </c>
      <c r="R18833" s="9">
        <v>43704</v>
      </c>
      <c r="S18833">
        <v>15</v>
      </c>
      <c r="T18833">
        <v>2.6105767489999998</v>
      </c>
      <c r="U18833">
        <v>1111573.1370000001</v>
      </c>
      <c r="V18833" t="s">
        <v>54</v>
      </c>
      <c r="W18833" t="s">
        <v>47</v>
      </c>
    </row>
    <row r="18834" spans="1:23" x14ac:dyDescent="0.25">
      <c r="A18834" s="92">
        <v>8784</v>
      </c>
      <c r="B18834" s="92">
        <v>0</v>
      </c>
      <c r="C18834" s="92">
        <v>0</v>
      </c>
      <c r="R18834" s="9">
        <v>43704</v>
      </c>
      <c r="S18834">
        <v>16</v>
      </c>
      <c r="T18834">
        <v>2.7147399929999998</v>
      </c>
      <c r="U18834">
        <v>1155925.43</v>
      </c>
      <c r="V18834" t="s">
        <v>54</v>
      </c>
      <c r="W18834" t="s">
        <v>47</v>
      </c>
    </row>
    <row r="18835" spans="1:23" x14ac:dyDescent="0.25">
      <c r="A18835" s="92">
        <v>8784</v>
      </c>
      <c r="B18835" s="92">
        <v>0</v>
      </c>
      <c r="C18835" s="92">
        <v>0</v>
      </c>
      <c r="R18835" s="9">
        <v>43704</v>
      </c>
      <c r="S18835">
        <v>17</v>
      </c>
      <c r="T18835">
        <v>2.8377681309999998</v>
      </c>
      <c r="U18835">
        <v>1208310.3189999999</v>
      </c>
      <c r="V18835" t="s">
        <v>54</v>
      </c>
      <c r="W18835" t="s">
        <v>47</v>
      </c>
    </row>
    <row r="18836" spans="1:23" x14ac:dyDescent="0.25">
      <c r="A18836" s="92">
        <v>8784</v>
      </c>
      <c r="B18836" s="92">
        <v>0</v>
      </c>
      <c r="C18836" s="92">
        <v>0</v>
      </c>
      <c r="R18836" s="9">
        <v>43704</v>
      </c>
      <c r="S18836">
        <v>18</v>
      </c>
      <c r="T18836">
        <v>2.6272957199999998</v>
      </c>
      <c r="U18836">
        <v>1118692.0079999999</v>
      </c>
      <c r="V18836" t="s">
        <v>54</v>
      </c>
      <c r="W18836" t="s">
        <v>47</v>
      </c>
    </row>
    <row r="18837" spans="1:23" x14ac:dyDescent="0.25">
      <c r="A18837" s="92">
        <v>8784</v>
      </c>
      <c r="B18837" s="92">
        <v>0</v>
      </c>
      <c r="C18837" s="92">
        <v>0</v>
      </c>
      <c r="R18837" s="9">
        <v>43704</v>
      </c>
      <c r="S18837">
        <v>19</v>
      </c>
      <c r="T18837">
        <v>2.4236971779999998</v>
      </c>
      <c r="U18837">
        <v>1032000.564</v>
      </c>
      <c r="V18837" t="s">
        <v>54</v>
      </c>
      <c r="W18837" t="s">
        <v>47</v>
      </c>
    </row>
    <row r="18838" spans="1:23" x14ac:dyDescent="0.25">
      <c r="A18838" s="92">
        <v>8784</v>
      </c>
      <c r="B18838" s="92">
        <v>0</v>
      </c>
      <c r="C18838" s="92">
        <v>0</v>
      </c>
      <c r="R18838" s="9">
        <v>43704</v>
      </c>
      <c r="S18838">
        <v>20</v>
      </c>
      <c r="T18838">
        <v>2.317042228</v>
      </c>
      <c r="U18838">
        <v>986587.3125</v>
      </c>
      <c r="V18838" t="s">
        <v>54</v>
      </c>
      <c r="W18838" t="s">
        <v>47</v>
      </c>
    </row>
    <row r="18839" spans="1:23" x14ac:dyDescent="0.25">
      <c r="A18839" s="92">
        <v>8784</v>
      </c>
      <c r="B18839" s="92">
        <v>0</v>
      </c>
      <c r="C18839" s="92">
        <v>0</v>
      </c>
      <c r="R18839" s="9">
        <v>43704</v>
      </c>
      <c r="S18839">
        <v>21</v>
      </c>
      <c r="T18839">
        <v>2.1821491069999999</v>
      </c>
      <c r="U18839">
        <v>929150.36120000004</v>
      </c>
      <c r="V18839" t="s">
        <v>54</v>
      </c>
      <c r="W18839" t="s">
        <v>47</v>
      </c>
    </row>
    <row r="18840" spans="1:23" x14ac:dyDescent="0.25">
      <c r="A18840" s="92">
        <v>8784</v>
      </c>
      <c r="B18840" s="92">
        <v>0</v>
      </c>
      <c r="C18840" s="92">
        <v>0</v>
      </c>
      <c r="R18840" s="9">
        <v>43704</v>
      </c>
      <c r="S18840">
        <v>22</v>
      </c>
      <c r="T18840">
        <v>2.0150308610000001</v>
      </c>
      <c r="U18840">
        <v>857992.08050000004</v>
      </c>
      <c r="V18840" t="s">
        <v>54</v>
      </c>
      <c r="W18840" t="s">
        <v>47</v>
      </c>
    </row>
    <row r="18841" spans="1:23" x14ac:dyDescent="0.25">
      <c r="A18841" s="92">
        <v>8784</v>
      </c>
      <c r="B18841" s="92">
        <v>0</v>
      </c>
      <c r="C18841" s="92">
        <v>0</v>
      </c>
      <c r="R18841" s="9">
        <v>43704</v>
      </c>
      <c r="S18841">
        <v>23</v>
      </c>
      <c r="T18841">
        <v>1.7831387759999999</v>
      </c>
      <c r="U18841">
        <v>759253.35849999997</v>
      </c>
      <c r="V18841" t="s">
        <v>54</v>
      </c>
      <c r="W18841" t="s">
        <v>47</v>
      </c>
    </row>
    <row r="18842" spans="1:23" x14ac:dyDescent="0.25">
      <c r="A18842" s="92">
        <v>8784</v>
      </c>
      <c r="B18842" s="92">
        <v>0</v>
      </c>
      <c r="C18842" s="92">
        <v>0</v>
      </c>
      <c r="R18842" s="9">
        <v>43704</v>
      </c>
      <c r="S18842">
        <v>24</v>
      </c>
      <c r="T18842">
        <v>1.5589088820000001</v>
      </c>
      <c r="U18842">
        <v>663777.16650000005</v>
      </c>
      <c r="V18842" t="s">
        <v>54</v>
      </c>
      <c r="W18842" t="s">
        <v>47</v>
      </c>
    </row>
    <row r="18843" spans="1:23" x14ac:dyDescent="0.25">
      <c r="A18843" s="92">
        <v>8784</v>
      </c>
      <c r="B18843" s="92">
        <v>0</v>
      </c>
      <c r="C18843" s="92">
        <v>0</v>
      </c>
      <c r="R18843" s="9">
        <v>43705</v>
      </c>
      <c r="S18843">
        <v>1</v>
      </c>
      <c r="T18843">
        <v>1.3772987889999999</v>
      </c>
      <c r="U18843">
        <v>586448.31499999994</v>
      </c>
      <c r="V18843" t="s">
        <v>54</v>
      </c>
      <c r="W18843" t="s">
        <v>47</v>
      </c>
    </row>
    <row r="18844" spans="1:23" x14ac:dyDescent="0.25">
      <c r="A18844" s="92">
        <v>8784</v>
      </c>
      <c r="B18844" s="92">
        <v>0</v>
      </c>
      <c r="C18844" s="92">
        <v>0</v>
      </c>
      <c r="R18844" s="9">
        <v>43705</v>
      </c>
      <c r="S18844">
        <v>2</v>
      </c>
      <c r="T18844">
        <v>1.227765808</v>
      </c>
      <c r="U18844">
        <v>522777.77</v>
      </c>
      <c r="V18844" t="s">
        <v>54</v>
      </c>
      <c r="W18844" t="s">
        <v>47</v>
      </c>
    </row>
    <row r="18845" spans="1:23" x14ac:dyDescent="0.25">
      <c r="A18845" s="92">
        <v>8784</v>
      </c>
      <c r="B18845" s="92">
        <v>0</v>
      </c>
      <c r="C18845" s="92">
        <v>0</v>
      </c>
      <c r="R18845" s="9">
        <v>43705</v>
      </c>
      <c r="S18845">
        <v>3</v>
      </c>
      <c r="T18845">
        <v>1.1312404190000001</v>
      </c>
      <c r="U18845">
        <v>481677.64549999998</v>
      </c>
      <c r="V18845" t="s">
        <v>54</v>
      </c>
      <c r="W18845" t="s">
        <v>47</v>
      </c>
    </row>
    <row r="18846" spans="1:23" x14ac:dyDescent="0.25">
      <c r="A18846" s="92">
        <v>8784</v>
      </c>
      <c r="B18846" s="92">
        <v>0</v>
      </c>
      <c r="C18846" s="92">
        <v>0</v>
      </c>
      <c r="R18846" s="9">
        <v>43705</v>
      </c>
      <c r="S18846">
        <v>4</v>
      </c>
      <c r="T18846">
        <v>1.069198187</v>
      </c>
      <c r="U18846">
        <v>455260.31109999999</v>
      </c>
      <c r="V18846" t="s">
        <v>54</v>
      </c>
      <c r="W18846" t="s">
        <v>47</v>
      </c>
    </row>
    <row r="18847" spans="1:23" x14ac:dyDescent="0.25">
      <c r="A18847" s="92">
        <v>8784</v>
      </c>
      <c r="B18847" s="92">
        <v>0</v>
      </c>
      <c r="C18847" s="92">
        <v>0</v>
      </c>
      <c r="R18847" s="9">
        <v>43705</v>
      </c>
      <c r="S18847">
        <v>5</v>
      </c>
      <c r="T18847">
        <v>1.0570348119999999</v>
      </c>
      <c r="U18847">
        <v>450081.1948</v>
      </c>
      <c r="V18847" t="s">
        <v>54</v>
      </c>
      <c r="W18847" t="s">
        <v>47</v>
      </c>
    </row>
    <row r="18848" spans="1:23" x14ac:dyDescent="0.25">
      <c r="A18848" s="92">
        <v>8784</v>
      </c>
      <c r="B18848" s="92">
        <v>0</v>
      </c>
      <c r="C18848" s="92">
        <v>0</v>
      </c>
      <c r="R18848" s="9">
        <v>43705</v>
      </c>
      <c r="S18848">
        <v>6</v>
      </c>
      <c r="T18848">
        <v>1.122286049</v>
      </c>
      <c r="U18848">
        <v>477864.91070000001</v>
      </c>
      <c r="V18848" t="s">
        <v>54</v>
      </c>
      <c r="W18848" t="s">
        <v>47</v>
      </c>
    </row>
    <row r="18849" spans="1:23" x14ac:dyDescent="0.25">
      <c r="A18849" s="92">
        <v>8784</v>
      </c>
      <c r="B18849" s="92">
        <v>0</v>
      </c>
      <c r="C18849" s="92">
        <v>0</v>
      </c>
      <c r="R18849" s="9">
        <v>43705</v>
      </c>
      <c r="S18849">
        <v>7</v>
      </c>
      <c r="T18849">
        <v>1.2508079059999999</v>
      </c>
      <c r="U18849">
        <v>532589.00320000004</v>
      </c>
      <c r="V18849" t="s">
        <v>54</v>
      </c>
      <c r="W18849" t="s">
        <v>47</v>
      </c>
    </row>
    <row r="18850" spans="1:23" x14ac:dyDescent="0.25">
      <c r="A18850" s="92">
        <v>8784</v>
      </c>
      <c r="B18850" s="92">
        <v>0</v>
      </c>
      <c r="C18850" s="92">
        <v>0</v>
      </c>
      <c r="R18850" s="9">
        <v>43705</v>
      </c>
      <c r="S18850">
        <v>8</v>
      </c>
      <c r="T18850">
        <v>1.2466987380000001</v>
      </c>
      <c r="U18850">
        <v>530839.3358</v>
      </c>
      <c r="V18850" t="s">
        <v>54</v>
      </c>
      <c r="W18850" t="s">
        <v>47</v>
      </c>
    </row>
    <row r="18851" spans="1:23" x14ac:dyDescent="0.25">
      <c r="A18851" s="92">
        <v>8784</v>
      </c>
      <c r="B18851" s="92">
        <v>0</v>
      </c>
      <c r="C18851" s="92">
        <v>0</v>
      </c>
      <c r="R18851" s="9">
        <v>43705</v>
      </c>
      <c r="S18851">
        <v>9</v>
      </c>
      <c r="T18851">
        <v>1.187265462</v>
      </c>
      <c r="U18851">
        <v>505532.8847</v>
      </c>
      <c r="V18851" t="s">
        <v>54</v>
      </c>
      <c r="W18851" t="s">
        <v>47</v>
      </c>
    </row>
    <row r="18852" spans="1:23" x14ac:dyDescent="0.25">
      <c r="A18852" s="92">
        <v>8784</v>
      </c>
      <c r="B18852" s="92">
        <v>0</v>
      </c>
      <c r="C18852" s="92">
        <v>0</v>
      </c>
      <c r="R18852" s="9">
        <v>43705</v>
      </c>
      <c r="S18852">
        <v>10</v>
      </c>
      <c r="T18852">
        <v>1.1857612529999999</v>
      </c>
      <c r="U18852">
        <v>504892.39840000001</v>
      </c>
      <c r="V18852" t="s">
        <v>54</v>
      </c>
      <c r="W18852" t="s">
        <v>47</v>
      </c>
    </row>
    <row r="18853" spans="1:23" x14ac:dyDescent="0.25">
      <c r="A18853" s="92">
        <v>8784</v>
      </c>
      <c r="B18853" s="92">
        <v>0</v>
      </c>
      <c r="C18853" s="92">
        <v>0</v>
      </c>
      <c r="R18853" s="9">
        <v>43705</v>
      </c>
      <c r="S18853">
        <v>11</v>
      </c>
      <c r="T18853">
        <v>1.3145008659999999</v>
      </c>
      <c r="U18853">
        <v>559709.21070000005</v>
      </c>
      <c r="V18853" t="s">
        <v>54</v>
      </c>
      <c r="W18853" t="s">
        <v>47</v>
      </c>
    </row>
    <row r="18854" spans="1:23" x14ac:dyDescent="0.25">
      <c r="A18854" s="92">
        <v>8784</v>
      </c>
      <c r="B18854" s="92">
        <v>0</v>
      </c>
      <c r="C18854" s="92">
        <v>0</v>
      </c>
      <c r="R18854" s="9">
        <v>43705</v>
      </c>
      <c r="S18854">
        <v>12</v>
      </c>
      <c r="T18854">
        <v>1.488442287</v>
      </c>
      <c r="U18854">
        <v>633772.77190000005</v>
      </c>
      <c r="V18854" t="s">
        <v>54</v>
      </c>
      <c r="W18854" t="s">
        <v>47</v>
      </c>
    </row>
    <row r="18855" spans="1:23" x14ac:dyDescent="0.25">
      <c r="A18855" s="92">
        <v>8784</v>
      </c>
      <c r="B18855" s="92">
        <v>0</v>
      </c>
      <c r="C18855" s="92">
        <v>0</v>
      </c>
      <c r="R18855" s="9">
        <v>43705</v>
      </c>
      <c r="S18855">
        <v>13</v>
      </c>
      <c r="T18855">
        <v>1.6770926580000001</v>
      </c>
      <c r="U18855">
        <v>714099.34530000004</v>
      </c>
      <c r="V18855" t="s">
        <v>54</v>
      </c>
      <c r="W18855" t="s">
        <v>47</v>
      </c>
    </row>
    <row r="18856" spans="1:23" x14ac:dyDescent="0.25">
      <c r="A18856" s="92">
        <v>8784</v>
      </c>
      <c r="B18856" s="92">
        <v>0</v>
      </c>
      <c r="C18856" s="92">
        <v>0</v>
      </c>
      <c r="R18856" s="9">
        <v>43705</v>
      </c>
      <c r="S18856">
        <v>14</v>
      </c>
      <c r="T18856">
        <v>1.928354203</v>
      </c>
      <c r="U18856">
        <v>821085.50619999995</v>
      </c>
      <c r="V18856" t="s">
        <v>54</v>
      </c>
      <c r="W18856" t="s">
        <v>47</v>
      </c>
    </row>
    <row r="18857" spans="1:23" x14ac:dyDescent="0.25">
      <c r="A18857" s="92">
        <v>8784</v>
      </c>
      <c r="B18857" s="92">
        <v>0</v>
      </c>
      <c r="C18857" s="92">
        <v>0</v>
      </c>
      <c r="R18857" s="9">
        <v>43705</v>
      </c>
      <c r="S18857">
        <v>15</v>
      </c>
      <c r="T18857">
        <v>2.24027121</v>
      </c>
      <c r="U18857">
        <v>953898.52020000003</v>
      </c>
      <c r="V18857" t="s">
        <v>54</v>
      </c>
      <c r="W18857" t="s">
        <v>47</v>
      </c>
    </row>
    <row r="18858" spans="1:23" x14ac:dyDescent="0.25">
      <c r="A18858" s="92">
        <v>8784</v>
      </c>
      <c r="B18858" s="92">
        <v>0</v>
      </c>
      <c r="C18858" s="92">
        <v>0</v>
      </c>
      <c r="R18858" s="9">
        <v>43705</v>
      </c>
      <c r="S18858">
        <v>16</v>
      </c>
      <c r="T18858">
        <v>2.4933746000000001</v>
      </c>
      <c r="U18858">
        <v>1061668.9310000001</v>
      </c>
      <c r="V18858" t="s">
        <v>54</v>
      </c>
      <c r="W18858" t="s">
        <v>47</v>
      </c>
    </row>
    <row r="18859" spans="1:23" x14ac:dyDescent="0.25">
      <c r="A18859" s="92">
        <v>8784</v>
      </c>
      <c r="B18859" s="92">
        <v>0</v>
      </c>
      <c r="C18859" s="92">
        <v>0</v>
      </c>
      <c r="R18859" s="9">
        <v>43705</v>
      </c>
      <c r="S18859">
        <v>17</v>
      </c>
      <c r="T18859">
        <v>2.6817247790000001</v>
      </c>
      <c r="U18859">
        <v>1141867.6839999999</v>
      </c>
      <c r="V18859" t="s">
        <v>54</v>
      </c>
      <c r="W18859" t="s">
        <v>47</v>
      </c>
    </row>
    <row r="18860" spans="1:23" x14ac:dyDescent="0.25">
      <c r="A18860" s="92">
        <v>8784</v>
      </c>
      <c r="B18860" s="92">
        <v>0</v>
      </c>
      <c r="C18860" s="92">
        <v>0</v>
      </c>
      <c r="R18860" s="9">
        <v>43705</v>
      </c>
      <c r="S18860">
        <v>18</v>
      </c>
      <c r="T18860">
        <v>2.761948104</v>
      </c>
      <c r="U18860">
        <v>1176026.4550000001</v>
      </c>
      <c r="V18860" t="s">
        <v>54</v>
      </c>
      <c r="W18860" t="s">
        <v>47</v>
      </c>
    </row>
    <row r="18861" spans="1:23" x14ac:dyDescent="0.25">
      <c r="A18861" s="92">
        <v>8784</v>
      </c>
      <c r="B18861" s="92">
        <v>0</v>
      </c>
      <c r="C18861" s="92">
        <v>0</v>
      </c>
      <c r="R18861" s="9">
        <v>43705</v>
      </c>
      <c r="S18861">
        <v>19</v>
      </c>
      <c r="T18861">
        <v>2.7263378290000002</v>
      </c>
      <c r="U18861">
        <v>1160863.7420000001</v>
      </c>
      <c r="V18861" t="s">
        <v>54</v>
      </c>
      <c r="W18861" t="s">
        <v>47</v>
      </c>
    </row>
    <row r="18862" spans="1:23" x14ac:dyDescent="0.25">
      <c r="A18862" s="92">
        <v>8784</v>
      </c>
      <c r="B18862" s="92">
        <v>0</v>
      </c>
      <c r="C18862" s="92">
        <v>0</v>
      </c>
      <c r="R18862" s="9">
        <v>43705</v>
      </c>
      <c r="S18862">
        <v>20</v>
      </c>
      <c r="T18862">
        <v>2.5084445190000002</v>
      </c>
      <c r="U18862">
        <v>1068085.642</v>
      </c>
      <c r="V18862" t="s">
        <v>54</v>
      </c>
      <c r="W18862" t="s">
        <v>47</v>
      </c>
    </row>
    <row r="18863" spans="1:23" x14ac:dyDescent="0.25">
      <c r="A18863" s="92">
        <v>8784</v>
      </c>
      <c r="B18863" s="92">
        <v>0</v>
      </c>
      <c r="C18863" s="92">
        <v>0</v>
      </c>
      <c r="R18863" s="9">
        <v>43705</v>
      </c>
      <c r="S18863">
        <v>21</v>
      </c>
      <c r="T18863">
        <v>2.3954357110000002</v>
      </c>
      <c r="U18863">
        <v>1019966.944</v>
      </c>
      <c r="V18863" t="s">
        <v>54</v>
      </c>
      <c r="W18863" t="s">
        <v>47</v>
      </c>
    </row>
    <row r="18864" spans="1:23" x14ac:dyDescent="0.25">
      <c r="A18864" s="92">
        <v>8784</v>
      </c>
      <c r="B18864" s="92">
        <v>0</v>
      </c>
      <c r="C18864" s="92">
        <v>0</v>
      </c>
      <c r="R18864" s="9">
        <v>43705</v>
      </c>
      <c r="S18864">
        <v>22</v>
      </c>
      <c r="T18864">
        <v>2.2715229809999999</v>
      </c>
      <c r="U18864">
        <v>967205.39919999999</v>
      </c>
      <c r="V18864" t="s">
        <v>54</v>
      </c>
      <c r="W18864" t="s">
        <v>47</v>
      </c>
    </row>
    <row r="18865" spans="1:23" x14ac:dyDescent="0.25">
      <c r="A18865" s="92">
        <v>8784</v>
      </c>
      <c r="B18865" s="92">
        <v>0</v>
      </c>
      <c r="C18865" s="92">
        <v>0</v>
      </c>
      <c r="R18865" s="9">
        <v>43705</v>
      </c>
      <c r="S18865">
        <v>23</v>
      </c>
      <c r="T18865">
        <v>2.030587358</v>
      </c>
      <c r="U18865">
        <v>864615.97470000002</v>
      </c>
      <c r="V18865" t="s">
        <v>54</v>
      </c>
      <c r="W18865" t="s">
        <v>47</v>
      </c>
    </row>
    <row r="18866" spans="1:23" x14ac:dyDescent="0.25">
      <c r="A18866" s="92">
        <v>8784</v>
      </c>
      <c r="B18866" s="92">
        <v>0</v>
      </c>
      <c r="C18866" s="92">
        <v>0</v>
      </c>
      <c r="R18866" s="9">
        <v>43705</v>
      </c>
      <c r="S18866">
        <v>24</v>
      </c>
      <c r="T18866">
        <v>1.700383228</v>
      </c>
      <c r="U18866">
        <v>724016.37690000003</v>
      </c>
      <c r="V18866" t="s">
        <v>54</v>
      </c>
      <c r="W18866" t="s">
        <v>47</v>
      </c>
    </row>
    <row r="18867" spans="1:23" x14ac:dyDescent="0.25">
      <c r="A18867" s="92">
        <v>8784</v>
      </c>
      <c r="B18867" s="92">
        <v>0</v>
      </c>
      <c r="C18867" s="92">
        <v>0</v>
      </c>
      <c r="R18867" s="9">
        <v>43706</v>
      </c>
      <c r="S18867">
        <v>1</v>
      </c>
      <c r="T18867">
        <v>1.449913534</v>
      </c>
      <c r="U18867">
        <v>617367.38300000003</v>
      </c>
      <c r="V18867" t="s">
        <v>54</v>
      </c>
      <c r="W18867" t="s">
        <v>47</v>
      </c>
    </row>
    <row r="18868" spans="1:23" x14ac:dyDescent="0.25">
      <c r="A18868" s="92">
        <v>8784</v>
      </c>
      <c r="B18868" s="92">
        <v>0</v>
      </c>
      <c r="C18868" s="92">
        <v>0</v>
      </c>
      <c r="R18868" s="9">
        <v>43706</v>
      </c>
      <c r="S18868">
        <v>2</v>
      </c>
      <c r="T18868">
        <v>1.2944750460000001</v>
      </c>
      <c r="U18868">
        <v>551182.2966</v>
      </c>
      <c r="V18868" t="s">
        <v>54</v>
      </c>
      <c r="W18868" t="s">
        <v>47</v>
      </c>
    </row>
    <row r="18869" spans="1:23" x14ac:dyDescent="0.25">
      <c r="A18869" s="92">
        <v>8784</v>
      </c>
      <c r="B18869" s="92">
        <v>0</v>
      </c>
      <c r="C18869" s="92">
        <v>0</v>
      </c>
      <c r="R18869" s="9">
        <v>43706</v>
      </c>
      <c r="S18869">
        <v>3</v>
      </c>
      <c r="T18869">
        <v>1.185773688</v>
      </c>
      <c r="U18869">
        <v>504897.69319999998</v>
      </c>
      <c r="V18869" t="s">
        <v>54</v>
      </c>
      <c r="W18869" t="s">
        <v>47</v>
      </c>
    </row>
    <row r="18870" spans="1:23" x14ac:dyDescent="0.25">
      <c r="A18870" s="92">
        <v>8784</v>
      </c>
      <c r="B18870" s="92">
        <v>0</v>
      </c>
      <c r="C18870" s="92">
        <v>0</v>
      </c>
      <c r="R18870" s="9">
        <v>43706</v>
      </c>
      <c r="S18870">
        <v>4</v>
      </c>
      <c r="T18870">
        <v>1.114983606</v>
      </c>
      <c r="U18870">
        <v>474755.55969999998</v>
      </c>
      <c r="V18870" t="s">
        <v>54</v>
      </c>
      <c r="W18870" t="s">
        <v>47</v>
      </c>
    </row>
    <row r="18871" spans="1:23" x14ac:dyDescent="0.25">
      <c r="A18871" s="92">
        <v>8784</v>
      </c>
      <c r="B18871" s="92">
        <v>0</v>
      </c>
      <c r="C18871" s="92">
        <v>0</v>
      </c>
      <c r="R18871" s="9">
        <v>43706</v>
      </c>
      <c r="S18871">
        <v>5</v>
      </c>
      <c r="T18871">
        <v>1.090028078</v>
      </c>
      <c r="U18871">
        <v>464129.5956</v>
      </c>
      <c r="V18871" t="s">
        <v>54</v>
      </c>
      <c r="W18871" t="s">
        <v>47</v>
      </c>
    </row>
    <row r="18872" spans="1:23" x14ac:dyDescent="0.25">
      <c r="A18872" s="92">
        <v>8784</v>
      </c>
      <c r="B18872" s="92">
        <v>0</v>
      </c>
      <c r="C18872" s="92">
        <v>0</v>
      </c>
      <c r="R18872" s="9">
        <v>43706</v>
      </c>
      <c r="S18872">
        <v>6</v>
      </c>
      <c r="T18872">
        <v>1.10898918</v>
      </c>
      <c r="U18872">
        <v>472203.15710000001</v>
      </c>
      <c r="V18872" t="s">
        <v>54</v>
      </c>
      <c r="W18872" t="s">
        <v>47</v>
      </c>
    </row>
    <row r="18873" spans="1:23" x14ac:dyDescent="0.25">
      <c r="A18873" s="92">
        <v>8784</v>
      </c>
      <c r="B18873" s="92">
        <v>0</v>
      </c>
      <c r="C18873" s="92">
        <v>0</v>
      </c>
      <c r="R18873" s="9">
        <v>43706</v>
      </c>
      <c r="S18873">
        <v>7</v>
      </c>
      <c r="T18873">
        <v>1.251409086</v>
      </c>
      <c r="U18873">
        <v>532844.98309999995</v>
      </c>
      <c r="V18873" t="s">
        <v>54</v>
      </c>
      <c r="W18873" t="s">
        <v>47</v>
      </c>
    </row>
    <row r="18874" spans="1:23" x14ac:dyDescent="0.25">
      <c r="A18874" s="92">
        <v>8784</v>
      </c>
      <c r="B18874" s="92">
        <v>0</v>
      </c>
      <c r="C18874" s="92">
        <v>0</v>
      </c>
      <c r="R18874" s="9">
        <v>43706</v>
      </c>
      <c r="S18874">
        <v>8</v>
      </c>
      <c r="T18874">
        <v>1.232081725</v>
      </c>
      <c r="U18874">
        <v>524615.47</v>
      </c>
      <c r="V18874" t="s">
        <v>54</v>
      </c>
      <c r="W18874" t="s">
        <v>47</v>
      </c>
    </row>
    <row r="18875" spans="1:23" x14ac:dyDescent="0.25">
      <c r="A18875" s="92">
        <v>8784</v>
      </c>
      <c r="B18875" s="92">
        <v>0</v>
      </c>
      <c r="C18875" s="92">
        <v>0</v>
      </c>
      <c r="R18875" s="9">
        <v>43706</v>
      </c>
      <c r="S18875">
        <v>9</v>
      </c>
      <c r="T18875">
        <v>1.2446012200000001</v>
      </c>
      <c r="U18875">
        <v>529946.22100000002</v>
      </c>
      <c r="V18875" t="s">
        <v>54</v>
      </c>
      <c r="W18875" t="s">
        <v>47</v>
      </c>
    </row>
    <row r="18876" spans="1:23" x14ac:dyDescent="0.25">
      <c r="A18876" s="92">
        <v>8784</v>
      </c>
      <c r="B18876" s="92">
        <v>0</v>
      </c>
      <c r="C18876" s="92">
        <v>0</v>
      </c>
      <c r="R18876" s="9">
        <v>43706</v>
      </c>
      <c r="S18876">
        <v>10</v>
      </c>
      <c r="T18876">
        <v>1.407112227</v>
      </c>
      <c r="U18876">
        <v>599142.75780000002</v>
      </c>
      <c r="V18876" t="s">
        <v>54</v>
      </c>
      <c r="W18876" t="s">
        <v>47</v>
      </c>
    </row>
    <row r="18877" spans="1:23" x14ac:dyDescent="0.25">
      <c r="A18877" s="92">
        <v>8784</v>
      </c>
      <c r="B18877" s="92">
        <v>0</v>
      </c>
      <c r="C18877" s="92">
        <v>0</v>
      </c>
      <c r="R18877" s="9">
        <v>43706</v>
      </c>
      <c r="S18877">
        <v>11</v>
      </c>
      <c r="T18877">
        <v>1.6575701920000001</v>
      </c>
      <c r="U18877">
        <v>705786.75760000001</v>
      </c>
      <c r="V18877" t="s">
        <v>54</v>
      </c>
      <c r="W18877" t="s">
        <v>47</v>
      </c>
    </row>
    <row r="18878" spans="1:23" x14ac:dyDescent="0.25">
      <c r="A18878" s="92">
        <v>8784</v>
      </c>
      <c r="B18878" s="92">
        <v>0</v>
      </c>
      <c r="C18878" s="92">
        <v>0</v>
      </c>
      <c r="R18878" s="9">
        <v>43706</v>
      </c>
      <c r="S18878">
        <v>12</v>
      </c>
      <c r="T18878">
        <v>1.9300292610000001</v>
      </c>
      <c r="U18878">
        <v>821798.73919999995</v>
      </c>
      <c r="V18878" t="s">
        <v>54</v>
      </c>
      <c r="W18878" t="s">
        <v>47</v>
      </c>
    </row>
    <row r="18879" spans="1:23" x14ac:dyDescent="0.25">
      <c r="A18879" s="92">
        <v>8784</v>
      </c>
      <c r="B18879" s="92">
        <v>0</v>
      </c>
      <c r="C18879" s="92">
        <v>0</v>
      </c>
      <c r="R18879" s="9">
        <v>43706</v>
      </c>
      <c r="S18879">
        <v>13</v>
      </c>
      <c r="T18879">
        <v>2.186584678</v>
      </c>
      <c r="U18879">
        <v>931039.00970000005</v>
      </c>
      <c r="V18879" t="s">
        <v>54</v>
      </c>
      <c r="W18879" t="s">
        <v>47</v>
      </c>
    </row>
    <row r="18880" spans="1:23" x14ac:dyDescent="0.25">
      <c r="A18880" s="92">
        <v>8784</v>
      </c>
      <c r="B18880" s="92">
        <v>0</v>
      </c>
      <c r="C18880" s="92">
        <v>0</v>
      </c>
      <c r="R18880" s="9">
        <v>43706</v>
      </c>
      <c r="S18880">
        <v>14</v>
      </c>
      <c r="T18880">
        <v>2.4324744410000001</v>
      </c>
      <c r="U18880">
        <v>1035737.887</v>
      </c>
      <c r="V18880" t="s">
        <v>54</v>
      </c>
      <c r="W18880" t="s">
        <v>47</v>
      </c>
    </row>
    <row r="18881" spans="1:23" x14ac:dyDescent="0.25">
      <c r="A18881" s="92">
        <v>8784</v>
      </c>
      <c r="B18881" s="92">
        <v>0</v>
      </c>
      <c r="C18881" s="92">
        <v>0</v>
      </c>
      <c r="R18881" s="9">
        <v>43706</v>
      </c>
      <c r="S18881">
        <v>15</v>
      </c>
      <c r="T18881">
        <v>2.5756333090000001</v>
      </c>
      <c r="U18881">
        <v>1096694.361</v>
      </c>
      <c r="V18881" t="s">
        <v>54</v>
      </c>
      <c r="W18881" t="s">
        <v>47</v>
      </c>
    </row>
    <row r="18882" spans="1:23" x14ac:dyDescent="0.25">
      <c r="A18882" s="92">
        <v>8784</v>
      </c>
      <c r="B18882" s="92">
        <v>0</v>
      </c>
      <c r="C18882" s="92">
        <v>0</v>
      </c>
      <c r="R18882" s="9">
        <v>43706</v>
      </c>
      <c r="S18882">
        <v>16</v>
      </c>
      <c r="T18882">
        <v>2.7251485089999998</v>
      </c>
      <c r="U18882">
        <v>1160357.335</v>
      </c>
      <c r="V18882" t="s">
        <v>54</v>
      </c>
      <c r="W18882" t="s">
        <v>47</v>
      </c>
    </row>
    <row r="18883" spans="1:23" x14ac:dyDescent="0.25">
      <c r="A18883" s="92">
        <v>8784</v>
      </c>
      <c r="B18883" s="92">
        <v>0</v>
      </c>
      <c r="C18883" s="92">
        <v>0</v>
      </c>
      <c r="R18883" s="9">
        <v>43706</v>
      </c>
      <c r="S18883">
        <v>17</v>
      </c>
      <c r="T18883">
        <v>2.823515751</v>
      </c>
      <c r="U18883">
        <v>1202241.713</v>
      </c>
      <c r="V18883" t="s">
        <v>54</v>
      </c>
      <c r="W18883" t="s">
        <v>47</v>
      </c>
    </row>
    <row r="18884" spans="1:23" x14ac:dyDescent="0.25">
      <c r="A18884" s="92">
        <v>8784</v>
      </c>
      <c r="B18884" s="92">
        <v>0</v>
      </c>
      <c r="C18884" s="92">
        <v>0</v>
      </c>
      <c r="R18884" s="9">
        <v>43706</v>
      </c>
      <c r="S18884">
        <v>18</v>
      </c>
      <c r="T18884">
        <v>2.8809316709999999</v>
      </c>
      <c r="U18884">
        <v>1226689.182</v>
      </c>
      <c r="V18884" t="s">
        <v>54</v>
      </c>
      <c r="W18884" t="s">
        <v>47</v>
      </c>
    </row>
    <row r="18885" spans="1:23" x14ac:dyDescent="0.25">
      <c r="A18885" s="92">
        <v>8784</v>
      </c>
      <c r="B18885" s="92">
        <v>0</v>
      </c>
      <c r="C18885" s="92">
        <v>0</v>
      </c>
      <c r="R18885" s="9">
        <v>43706</v>
      </c>
      <c r="S18885">
        <v>19</v>
      </c>
      <c r="T18885">
        <v>2.8394537</v>
      </c>
      <c r="U18885">
        <v>1209028.0279999999</v>
      </c>
      <c r="V18885" t="s">
        <v>54</v>
      </c>
      <c r="W18885" t="s">
        <v>47</v>
      </c>
    </row>
    <row r="18886" spans="1:23" x14ac:dyDescent="0.25">
      <c r="A18886" s="92">
        <v>8784</v>
      </c>
      <c r="B18886" s="92">
        <v>0</v>
      </c>
      <c r="C18886" s="92">
        <v>0</v>
      </c>
      <c r="R18886" s="9">
        <v>43706</v>
      </c>
      <c r="S18886">
        <v>20</v>
      </c>
      <c r="T18886">
        <v>2.6734734759999998</v>
      </c>
      <c r="U18886">
        <v>1138354.3119999999</v>
      </c>
      <c r="V18886" t="s">
        <v>54</v>
      </c>
      <c r="W18886" t="s">
        <v>47</v>
      </c>
    </row>
    <row r="18887" spans="1:23" x14ac:dyDescent="0.25">
      <c r="A18887" s="92">
        <v>8784</v>
      </c>
      <c r="B18887" s="92">
        <v>0</v>
      </c>
      <c r="C18887" s="92">
        <v>0</v>
      </c>
      <c r="R18887" s="9">
        <v>43706</v>
      </c>
      <c r="S18887">
        <v>21</v>
      </c>
      <c r="T18887">
        <v>2.5703481940000001</v>
      </c>
      <c r="U18887">
        <v>1094443.9790000001</v>
      </c>
      <c r="V18887" t="s">
        <v>54</v>
      </c>
      <c r="W18887" t="s">
        <v>47</v>
      </c>
    </row>
    <row r="18888" spans="1:23" x14ac:dyDescent="0.25">
      <c r="A18888" s="92">
        <v>8784</v>
      </c>
      <c r="B18888" s="92">
        <v>0</v>
      </c>
      <c r="C18888" s="92">
        <v>0</v>
      </c>
      <c r="R18888" s="9">
        <v>43706</v>
      </c>
      <c r="S18888">
        <v>22</v>
      </c>
      <c r="T18888">
        <v>2.3924349490000001</v>
      </c>
      <c r="U18888">
        <v>1018689.231</v>
      </c>
      <c r="V18888" t="s">
        <v>54</v>
      </c>
      <c r="W18888" t="s">
        <v>47</v>
      </c>
    </row>
    <row r="18889" spans="1:23" x14ac:dyDescent="0.25">
      <c r="A18889" s="92">
        <v>8784</v>
      </c>
      <c r="B18889" s="92">
        <v>0</v>
      </c>
      <c r="C18889" s="92">
        <v>0</v>
      </c>
      <c r="R18889" s="9">
        <v>43706</v>
      </c>
      <c r="S18889">
        <v>23</v>
      </c>
      <c r="T18889">
        <v>2.116672984</v>
      </c>
      <c r="U18889">
        <v>901270.88989999995</v>
      </c>
      <c r="V18889" t="s">
        <v>54</v>
      </c>
      <c r="W18889" t="s">
        <v>47</v>
      </c>
    </row>
    <row r="18890" spans="1:23" x14ac:dyDescent="0.25">
      <c r="A18890" s="92">
        <v>8784</v>
      </c>
      <c r="B18890" s="92">
        <v>0</v>
      </c>
      <c r="C18890" s="92">
        <v>0</v>
      </c>
      <c r="R18890" s="9">
        <v>43706</v>
      </c>
      <c r="S18890">
        <v>24</v>
      </c>
      <c r="T18890">
        <v>1.828919164</v>
      </c>
      <c r="U18890">
        <v>778746.46429999999</v>
      </c>
      <c r="V18890" t="s">
        <v>54</v>
      </c>
      <c r="W18890" t="s">
        <v>47</v>
      </c>
    </row>
    <row r="18891" spans="1:23" x14ac:dyDescent="0.25">
      <c r="A18891" s="92">
        <v>8784</v>
      </c>
      <c r="B18891" s="92">
        <v>0</v>
      </c>
      <c r="C18891" s="92">
        <v>0</v>
      </c>
      <c r="R18891" s="9">
        <v>43707</v>
      </c>
      <c r="S18891">
        <v>1</v>
      </c>
      <c r="T18891">
        <v>1.555403318</v>
      </c>
      <c r="U18891">
        <v>662284.51130000001</v>
      </c>
      <c r="V18891" t="s">
        <v>54</v>
      </c>
      <c r="W18891" t="s">
        <v>47</v>
      </c>
    </row>
    <row r="18892" spans="1:23" x14ac:dyDescent="0.25">
      <c r="A18892" s="92">
        <v>8784</v>
      </c>
      <c r="B18892" s="92">
        <v>0</v>
      </c>
      <c r="C18892" s="92">
        <v>0</v>
      </c>
      <c r="R18892" s="9">
        <v>43707</v>
      </c>
      <c r="S18892">
        <v>2</v>
      </c>
      <c r="T18892">
        <v>1.3652140479999999</v>
      </c>
      <c r="U18892">
        <v>581302.68070000003</v>
      </c>
      <c r="V18892" t="s">
        <v>54</v>
      </c>
      <c r="W18892" t="s">
        <v>47</v>
      </c>
    </row>
    <row r="18893" spans="1:23" x14ac:dyDescent="0.25">
      <c r="A18893" s="92">
        <v>8784</v>
      </c>
      <c r="B18893" s="92">
        <v>0</v>
      </c>
      <c r="C18893" s="92">
        <v>0</v>
      </c>
      <c r="R18893" s="9">
        <v>43707</v>
      </c>
      <c r="S18893">
        <v>3</v>
      </c>
      <c r="T18893">
        <v>1.2113417</v>
      </c>
      <c r="U18893">
        <v>515784.45049999998</v>
      </c>
      <c r="V18893" t="s">
        <v>54</v>
      </c>
      <c r="W18893" t="s">
        <v>47</v>
      </c>
    </row>
    <row r="18894" spans="1:23" x14ac:dyDescent="0.25">
      <c r="A18894" s="92">
        <v>8784</v>
      </c>
      <c r="B18894" s="92">
        <v>0</v>
      </c>
      <c r="C18894" s="92">
        <v>0</v>
      </c>
      <c r="R18894" s="9">
        <v>43707</v>
      </c>
      <c r="S18894">
        <v>4</v>
      </c>
      <c r="T18894">
        <v>1.1217905420000001</v>
      </c>
      <c r="U18894">
        <v>477653.92580000003</v>
      </c>
      <c r="V18894" t="s">
        <v>54</v>
      </c>
      <c r="W18894" t="s">
        <v>47</v>
      </c>
    </row>
    <row r="18895" spans="1:23" x14ac:dyDescent="0.25">
      <c r="A18895" s="92">
        <v>8784</v>
      </c>
      <c r="B18895" s="92">
        <v>0</v>
      </c>
      <c r="C18895" s="92">
        <v>0</v>
      </c>
      <c r="R18895" s="9">
        <v>43707</v>
      </c>
      <c r="S18895">
        <v>5</v>
      </c>
      <c r="T18895">
        <v>1.0825336459999999</v>
      </c>
      <c r="U18895">
        <v>460938.49619999999</v>
      </c>
      <c r="V18895" t="s">
        <v>54</v>
      </c>
      <c r="W18895" t="s">
        <v>47</v>
      </c>
    </row>
    <row r="18896" spans="1:23" x14ac:dyDescent="0.25">
      <c r="A18896" s="92">
        <v>8784</v>
      </c>
      <c r="B18896" s="92">
        <v>0</v>
      </c>
      <c r="C18896" s="92">
        <v>0</v>
      </c>
      <c r="R18896" s="9">
        <v>43707</v>
      </c>
      <c r="S18896">
        <v>6</v>
      </c>
      <c r="T18896">
        <v>1.105341898</v>
      </c>
      <c r="U18896">
        <v>470650.15899999999</v>
      </c>
      <c r="V18896" t="s">
        <v>54</v>
      </c>
      <c r="W18896" t="s">
        <v>47</v>
      </c>
    </row>
    <row r="18897" spans="1:23" x14ac:dyDescent="0.25">
      <c r="A18897" s="92">
        <v>8784</v>
      </c>
      <c r="B18897" s="92">
        <v>0</v>
      </c>
      <c r="C18897" s="92">
        <v>0</v>
      </c>
      <c r="R18897" s="9">
        <v>43707</v>
      </c>
      <c r="S18897">
        <v>7</v>
      </c>
      <c r="T18897">
        <v>1.2032506119999999</v>
      </c>
      <c r="U18897">
        <v>512339.29749999999</v>
      </c>
      <c r="V18897" t="s">
        <v>54</v>
      </c>
      <c r="W18897" t="s">
        <v>47</v>
      </c>
    </row>
    <row r="18898" spans="1:23" x14ac:dyDescent="0.25">
      <c r="A18898" s="92">
        <v>8784</v>
      </c>
      <c r="B18898" s="92">
        <v>0</v>
      </c>
      <c r="C18898" s="92">
        <v>0</v>
      </c>
      <c r="R18898" s="9">
        <v>43707</v>
      </c>
      <c r="S18898">
        <v>8</v>
      </c>
      <c r="T18898">
        <v>1.2164710190000001</v>
      </c>
      <c r="U18898">
        <v>517968.49400000001</v>
      </c>
      <c r="V18898" t="s">
        <v>54</v>
      </c>
      <c r="W18898" t="s">
        <v>47</v>
      </c>
    </row>
    <row r="18899" spans="1:23" x14ac:dyDescent="0.25">
      <c r="A18899" s="92">
        <v>8784</v>
      </c>
      <c r="B18899" s="92">
        <v>0</v>
      </c>
      <c r="C18899" s="92">
        <v>0</v>
      </c>
      <c r="R18899" s="9">
        <v>43707</v>
      </c>
      <c r="S18899">
        <v>9</v>
      </c>
      <c r="T18899">
        <v>1.226145966</v>
      </c>
      <c r="U18899">
        <v>522088.04759999999</v>
      </c>
      <c r="V18899" t="s">
        <v>54</v>
      </c>
      <c r="W18899" t="s">
        <v>47</v>
      </c>
    </row>
    <row r="18900" spans="1:23" x14ac:dyDescent="0.25">
      <c r="A18900" s="92">
        <v>8784</v>
      </c>
      <c r="B18900" s="92">
        <v>0</v>
      </c>
      <c r="C18900" s="92">
        <v>0</v>
      </c>
      <c r="R18900" s="9">
        <v>43707</v>
      </c>
      <c r="S18900">
        <v>10</v>
      </c>
      <c r="T18900">
        <v>1.26890445</v>
      </c>
      <c r="U18900">
        <v>540294.43929999997</v>
      </c>
      <c r="V18900" t="s">
        <v>54</v>
      </c>
      <c r="W18900" t="s">
        <v>47</v>
      </c>
    </row>
    <row r="18901" spans="1:23" x14ac:dyDescent="0.25">
      <c r="A18901" s="92">
        <v>8784</v>
      </c>
      <c r="B18901" s="92">
        <v>0</v>
      </c>
      <c r="C18901" s="92">
        <v>0</v>
      </c>
      <c r="R18901" s="9">
        <v>43707</v>
      </c>
      <c r="S18901">
        <v>11</v>
      </c>
      <c r="T18901">
        <v>1.4567067730000001</v>
      </c>
      <c r="U18901">
        <v>620259.91709999996</v>
      </c>
      <c r="V18901" t="s">
        <v>54</v>
      </c>
      <c r="W18901" t="s">
        <v>47</v>
      </c>
    </row>
    <row r="18902" spans="1:23" x14ac:dyDescent="0.25">
      <c r="A18902" s="92">
        <v>8784</v>
      </c>
      <c r="B18902" s="92">
        <v>0</v>
      </c>
      <c r="C18902" s="92">
        <v>0</v>
      </c>
      <c r="R18902" s="9">
        <v>43707</v>
      </c>
      <c r="S18902">
        <v>12</v>
      </c>
      <c r="T18902">
        <v>1.528780093</v>
      </c>
      <c r="U18902">
        <v>650948.4486</v>
      </c>
      <c r="V18902" t="s">
        <v>54</v>
      </c>
      <c r="W18902" t="s">
        <v>47</v>
      </c>
    </row>
    <row r="18903" spans="1:23" x14ac:dyDescent="0.25">
      <c r="A18903" s="92">
        <v>8784</v>
      </c>
      <c r="B18903" s="92">
        <v>0</v>
      </c>
      <c r="C18903" s="92">
        <v>0</v>
      </c>
      <c r="R18903" s="9">
        <v>43707</v>
      </c>
      <c r="S18903">
        <v>13</v>
      </c>
      <c r="T18903">
        <v>1.5956820300000001</v>
      </c>
      <c r="U18903">
        <v>679435.0257</v>
      </c>
      <c r="V18903" t="s">
        <v>54</v>
      </c>
      <c r="W18903" t="s">
        <v>47</v>
      </c>
    </row>
    <row r="18904" spans="1:23" x14ac:dyDescent="0.25">
      <c r="A18904" s="92">
        <v>8784</v>
      </c>
      <c r="B18904" s="92">
        <v>0</v>
      </c>
      <c r="C18904" s="92">
        <v>0</v>
      </c>
      <c r="R18904" s="9">
        <v>43707</v>
      </c>
      <c r="S18904">
        <v>14</v>
      </c>
      <c r="T18904">
        <v>1.5797343749999999</v>
      </c>
      <c r="U18904">
        <v>672644.57779999997</v>
      </c>
      <c r="V18904" t="s">
        <v>54</v>
      </c>
      <c r="W18904" t="s">
        <v>47</v>
      </c>
    </row>
    <row r="18905" spans="1:23" x14ac:dyDescent="0.25">
      <c r="A18905" s="92">
        <v>8784</v>
      </c>
      <c r="B18905" s="92">
        <v>0</v>
      </c>
      <c r="C18905" s="92">
        <v>0</v>
      </c>
      <c r="R18905" s="9">
        <v>43707</v>
      </c>
      <c r="S18905">
        <v>15</v>
      </c>
      <c r="T18905">
        <v>1.6976818330000001</v>
      </c>
      <c r="U18905">
        <v>722866.13390000002</v>
      </c>
      <c r="V18905" t="s">
        <v>54</v>
      </c>
      <c r="W18905" t="s">
        <v>47</v>
      </c>
    </row>
    <row r="18906" spans="1:23" x14ac:dyDescent="0.25">
      <c r="A18906" s="92">
        <v>8784</v>
      </c>
      <c r="B18906" s="92">
        <v>0</v>
      </c>
      <c r="C18906" s="92">
        <v>0</v>
      </c>
      <c r="R18906" s="9">
        <v>43707</v>
      </c>
      <c r="S18906">
        <v>16</v>
      </c>
      <c r="T18906">
        <v>1.868169293</v>
      </c>
      <c r="U18906">
        <v>795459.0122</v>
      </c>
      <c r="V18906" t="s">
        <v>54</v>
      </c>
      <c r="W18906" t="s">
        <v>47</v>
      </c>
    </row>
    <row r="18907" spans="1:23" x14ac:dyDescent="0.25">
      <c r="A18907" s="92">
        <v>8784</v>
      </c>
      <c r="B18907" s="92">
        <v>0</v>
      </c>
      <c r="C18907" s="92">
        <v>0</v>
      </c>
      <c r="R18907" s="9">
        <v>43707</v>
      </c>
      <c r="S18907">
        <v>17</v>
      </c>
      <c r="T18907">
        <v>1.916730123</v>
      </c>
      <c r="U18907">
        <v>816136.01930000004</v>
      </c>
      <c r="V18907" t="s">
        <v>54</v>
      </c>
      <c r="W18907" t="s">
        <v>47</v>
      </c>
    </row>
    <row r="18908" spans="1:23" x14ac:dyDescent="0.25">
      <c r="A18908" s="92">
        <v>8784</v>
      </c>
      <c r="B18908" s="92">
        <v>0</v>
      </c>
      <c r="C18908" s="92">
        <v>0</v>
      </c>
      <c r="R18908" s="9">
        <v>43707</v>
      </c>
      <c r="S18908">
        <v>18</v>
      </c>
      <c r="T18908">
        <v>1.9642598849999999</v>
      </c>
      <c r="U18908">
        <v>836374.00210000004</v>
      </c>
      <c r="V18908" t="s">
        <v>54</v>
      </c>
      <c r="W18908" t="s">
        <v>47</v>
      </c>
    </row>
    <row r="18909" spans="1:23" x14ac:dyDescent="0.25">
      <c r="A18909" s="92">
        <v>8784</v>
      </c>
      <c r="B18909" s="92">
        <v>0</v>
      </c>
      <c r="C18909" s="92">
        <v>0</v>
      </c>
      <c r="R18909" s="9">
        <v>43707</v>
      </c>
      <c r="S18909">
        <v>19</v>
      </c>
      <c r="T18909">
        <v>1.9546029540000001</v>
      </c>
      <c r="U18909">
        <v>832262.11950000003</v>
      </c>
      <c r="V18909" t="s">
        <v>54</v>
      </c>
      <c r="W18909" t="s">
        <v>47</v>
      </c>
    </row>
    <row r="18910" spans="1:23" x14ac:dyDescent="0.25">
      <c r="A18910" s="92">
        <v>8784</v>
      </c>
      <c r="B18910" s="92">
        <v>0</v>
      </c>
      <c r="C18910" s="92">
        <v>0</v>
      </c>
      <c r="R18910" s="9">
        <v>43707</v>
      </c>
      <c r="S18910">
        <v>20</v>
      </c>
      <c r="T18910">
        <v>1.882942734</v>
      </c>
      <c r="U18910">
        <v>801749.48439999996</v>
      </c>
      <c r="V18910" t="s">
        <v>54</v>
      </c>
      <c r="W18910" t="s">
        <v>47</v>
      </c>
    </row>
    <row r="18911" spans="1:23" x14ac:dyDescent="0.25">
      <c r="A18911" s="92">
        <v>8784</v>
      </c>
      <c r="B18911" s="92">
        <v>0</v>
      </c>
      <c r="C18911" s="92">
        <v>0</v>
      </c>
      <c r="R18911" s="9">
        <v>43707</v>
      </c>
      <c r="S18911">
        <v>21</v>
      </c>
      <c r="T18911">
        <v>1.9181399079999999</v>
      </c>
      <c r="U18911">
        <v>816736.30009999999</v>
      </c>
      <c r="V18911" t="s">
        <v>54</v>
      </c>
      <c r="W18911" t="s">
        <v>47</v>
      </c>
    </row>
    <row r="18912" spans="1:23" x14ac:dyDescent="0.25">
      <c r="A18912" s="92">
        <v>8784</v>
      </c>
      <c r="B18912" s="92">
        <v>0</v>
      </c>
      <c r="C18912" s="92">
        <v>0</v>
      </c>
      <c r="R18912" s="9">
        <v>43707</v>
      </c>
      <c r="S18912">
        <v>22</v>
      </c>
      <c r="T18912">
        <v>1.8380237159999999</v>
      </c>
      <c r="U18912">
        <v>782623.14619999996</v>
      </c>
      <c r="V18912" t="s">
        <v>54</v>
      </c>
      <c r="W18912" t="s">
        <v>47</v>
      </c>
    </row>
    <row r="18913" spans="1:23" x14ac:dyDescent="0.25">
      <c r="A18913" s="92">
        <v>8784</v>
      </c>
      <c r="B18913" s="92">
        <v>0</v>
      </c>
      <c r="C18913" s="92">
        <v>0</v>
      </c>
      <c r="R18913" s="9">
        <v>43707</v>
      </c>
      <c r="S18913">
        <v>23</v>
      </c>
      <c r="T18913">
        <v>1.7504343499999999</v>
      </c>
      <c r="U18913">
        <v>745327.94440000004</v>
      </c>
      <c r="V18913" t="s">
        <v>54</v>
      </c>
      <c r="W18913" t="s">
        <v>47</v>
      </c>
    </row>
    <row r="18914" spans="1:23" x14ac:dyDescent="0.25">
      <c r="A18914" s="92">
        <v>8784</v>
      </c>
      <c r="B18914" s="92">
        <v>0</v>
      </c>
      <c r="C18914" s="92">
        <v>0</v>
      </c>
      <c r="R18914" s="9">
        <v>43707</v>
      </c>
      <c r="S18914">
        <v>24</v>
      </c>
      <c r="T18914">
        <v>1.5851554969999999</v>
      </c>
      <c r="U18914">
        <v>674952.87</v>
      </c>
      <c r="V18914" t="s">
        <v>54</v>
      </c>
      <c r="W18914" t="s">
        <v>47</v>
      </c>
    </row>
    <row r="18915" spans="1:23" x14ac:dyDescent="0.25">
      <c r="A18915" s="92">
        <v>8784</v>
      </c>
      <c r="B18915" s="92">
        <v>0</v>
      </c>
      <c r="C18915" s="92">
        <v>0</v>
      </c>
      <c r="R18915" s="9">
        <v>43708</v>
      </c>
      <c r="S18915">
        <v>1</v>
      </c>
      <c r="T18915">
        <v>1.4051848840000001</v>
      </c>
      <c r="U18915">
        <v>598322.103</v>
      </c>
      <c r="V18915" t="s">
        <v>54</v>
      </c>
      <c r="W18915" t="s">
        <v>47</v>
      </c>
    </row>
    <row r="18916" spans="1:23" x14ac:dyDescent="0.25">
      <c r="A18916" s="92">
        <v>8784</v>
      </c>
      <c r="B18916" s="92">
        <v>0</v>
      </c>
      <c r="C18916" s="92">
        <v>0</v>
      </c>
      <c r="R18916" s="9">
        <v>43708</v>
      </c>
      <c r="S18916">
        <v>2</v>
      </c>
      <c r="T18916">
        <v>1.2502648709999999</v>
      </c>
      <c r="U18916">
        <v>532357.78099999996</v>
      </c>
      <c r="V18916" t="s">
        <v>54</v>
      </c>
      <c r="W18916" t="s">
        <v>47</v>
      </c>
    </row>
    <row r="18917" spans="1:23" x14ac:dyDescent="0.25">
      <c r="A18917" s="92">
        <v>8784</v>
      </c>
      <c r="B18917" s="92">
        <v>0</v>
      </c>
      <c r="C18917" s="92">
        <v>0</v>
      </c>
      <c r="R18917" s="9">
        <v>43708</v>
      </c>
      <c r="S18917">
        <v>3</v>
      </c>
      <c r="T18917">
        <v>1.1570317539999999</v>
      </c>
      <c r="U18917">
        <v>492659.49290000001</v>
      </c>
      <c r="V18917" t="s">
        <v>54</v>
      </c>
      <c r="W18917" t="s">
        <v>47</v>
      </c>
    </row>
    <row r="18918" spans="1:23" x14ac:dyDescent="0.25">
      <c r="A18918" s="92">
        <v>8784</v>
      </c>
      <c r="B18918" s="92">
        <v>0</v>
      </c>
      <c r="C18918" s="92">
        <v>0</v>
      </c>
      <c r="R18918" s="9">
        <v>43708</v>
      </c>
      <c r="S18918">
        <v>4</v>
      </c>
      <c r="T18918">
        <v>1.0584540790000001</v>
      </c>
      <c r="U18918">
        <v>450685.51319999999</v>
      </c>
      <c r="V18918" t="s">
        <v>54</v>
      </c>
      <c r="W18918" t="s">
        <v>47</v>
      </c>
    </row>
    <row r="18919" spans="1:23" x14ac:dyDescent="0.25">
      <c r="A18919" s="92">
        <v>8784</v>
      </c>
      <c r="B18919" s="92">
        <v>0</v>
      </c>
      <c r="C18919" s="92">
        <v>0</v>
      </c>
      <c r="R18919" s="9">
        <v>43708</v>
      </c>
      <c r="S18919">
        <v>5</v>
      </c>
      <c r="T18919">
        <v>1.0213225340000001</v>
      </c>
      <c r="U18919">
        <v>434875.04950000002</v>
      </c>
      <c r="V18919" t="s">
        <v>54</v>
      </c>
      <c r="W18919" t="s">
        <v>47</v>
      </c>
    </row>
    <row r="18920" spans="1:23" x14ac:dyDescent="0.25">
      <c r="A18920" s="92">
        <v>8784</v>
      </c>
      <c r="B18920" s="92">
        <v>0</v>
      </c>
      <c r="C18920" s="92">
        <v>0</v>
      </c>
      <c r="R18920" s="9">
        <v>43708</v>
      </c>
      <c r="S18920">
        <v>6</v>
      </c>
      <c r="T18920">
        <v>1.004809005</v>
      </c>
      <c r="U18920">
        <v>427843.65529999998</v>
      </c>
      <c r="V18920" t="s">
        <v>54</v>
      </c>
      <c r="W18920" t="s">
        <v>47</v>
      </c>
    </row>
    <row r="18921" spans="1:23" x14ac:dyDescent="0.25">
      <c r="A18921" s="92">
        <v>8784</v>
      </c>
      <c r="B18921" s="92">
        <v>0</v>
      </c>
      <c r="C18921" s="92">
        <v>0</v>
      </c>
      <c r="R18921" s="9">
        <v>43708</v>
      </c>
      <c r="S18921">
        <v>7</v>
      </c>
      <c r="T18921">
        <v>1.0193789339999999</v>
      </c>
      <c r="U18921">
        <v>434047.47259999998</v>
      </c>
      <c r="V18921" t="s">
        <v>54</v>
      </c>
      <c r="W18921" t="s">
        <v>47</v>
      </c>
    </row>
    <row r="18922" spans="1:23" x14ac:dyDescent="0.25">
      <c r="A18922" s="92">
        <v>8784</v>
      </c>
      <c r="B18922" s="92">
        <v>0</v>
      </c>
      <c r="C18922" s="92">
        <v>0</v>
      </c>
      <c r="R18922" s="9">
        <v>43708</v>
      </c>
      <c r="S18922">
        <v>8</v>
      </c>
      <c r="T18922">
        <v>1.111065682</v>
      </c>
      <c r="U18922">
        <v>473087.32319999998</v>
      </c>
      <c r="V18922" t="s">
        <v>54</v>
      </c>
      <c r="W18922" t="s">
        <v>47</v>
      </c>
    </row>
    <row r="18923" spans="1:23" x14ac:dyDescent="0.25">
      <c r="A18923" s="92">
        <v>8784</v>
      </c>
      <c r="B18923" s="92">
        <v>0</v>
      </c>
      <c r="C18923" s="92">
        <v>0</v>
      </c>
      <c r="R18923" s="9">
        <v>43708</v>
      </c>
      <c r="S18923">
        <v>9</v>
      </c>
      <c r="T18923">
        <v>1.269059763</v>
      </c>
      <c r="U18923">
        <v>540360.57090000005</v>
      </c>
      <c r="V18923" t="s">
        <v>54</v>
      </c>
      <c r="W18923" t="s">
        <v>47</v>
      </c>
    </row>
    <row r="18924" spans="1:23" x14ac:dyDescent="0.25">
      <c r="A18924" s="92">
        <v>8784</v>
      </c>
      <c r="B18924" s="92">
        <v>0</v>
      </c>
      <c r="C18924" s="92">
        <v>0</v>
      </c>
      <c r="R18924" s="9">
        <v>43708</v>
      </c>
      <c r="S18924">
        <v>10</v>
      </c>
      <c r="T18924">
        <v>1.4613467600000001</v>
      </c>
      <c r="U18924">
        <v>622235.60499999998</v>
      </c>
      <c r="V18924" t="s">
        <v>54</v>
      </c>
      <c r="W18924" t="s">
        <v>47</v>
      </c>
    </row>
    <row r="18925" spans="1:23" x14ac:dyDescent="0.25">
      <c r="A18925" s="92">
        <v>8784</v>
      </c>
      <c r="B18925" s="92">
        <v>0</v>
      </c>
      <c r="C18925" s="92">
        <v>0</v>
      </c>
      <c r="R18925" s="9">
        <v>43708</v>
      </c>
      <c r="S18925">
        <v>11</v>
      </c>
      <c r="T18925">
        <v>1.7299499620000001</v>
      </c>
      <c r="U18925">
        <v>736605.77390000003</v>
      </c>
      <c r="V18925" t="s">
        <v>54</v>
      </c>
      <c r="W18925" t="s">
        <v>47</v>
      </c>
    </row>
    <row r="18926" spans="1:23" x14ac:dyDescent="0.25">
      <c r="A18926" s="92">
        <v>8784</v>
      </c>
      <c r="B18926" s="92">
        <v>0</v>
      </c>
      <c r="C18926" s="92">
        <v>0</v>
      </c>
      <c r="R18926" s="9">
        <v>43708</v>
      </c>
      <c r="S18926">
        <v>12</v>
      </c>
      <c r="T18926">
        <v>2.0220330030000002</v>
      </c>
      <c r="U18926">
        <v>860973.56469999999</v>
      </c>
      <c r="V18926" t="s">
        <v>54</v>
      </c>
      <c r="W18926" t="s">
        <v>47</v>
      </c>
    </row>
    <row r="18927" spans="1:23" x14ac:dyDescent="0.25">
      <c r="A18927" s="92">
        <v>8784</v>
      </c>
      <c r="B18927" s="92">
        <v>0</v>
      </c>
      <c r="C18927" s="92">
        <v>0</v>
      </c>
      <c r="R18927" s="9">
        <v>43708</v>
      </c>
      <c r="S18927">
        <v>13</v>
      </c>
      <c r="T18927">
        <v>2.3640335989999999</v>
      </c>
      <c r="U18927">
        <v>1006596.05</v>
      </c>
      <c r="V18927" t="s">
        <v>54</v>
      </c>
      <c r="W18927" t="s">
        <v>47</v>
      </c>
    </row>
    <row r="18928" spans="1:23" x14ac:dyDescent="0.25">
      <c r="A18928" s="92">
        <v>8784</v>
      </c>
      <c r="B18928" s="92">
        <v>0</v>
      </c>
      <c r="C18928" s="92">
        <v>0</v>
      </c>
      <c r="R18928" s="9">
        <v>43708</v>
      </c>
      <c r="S18928">
        <v>14</v>
      </c>
      <c r="T18928">
        <v>2.5175780740000002</v>
      </c>
      <c r="U18928">
        <v>1071974.6740000001</v>
      </c>
      <c r="V18928" t="s">
        <v>54</v>
      </c>
      <c r="W18928" t="s">
        <v>47</v>
      </c>
    </row>
    <row r="18929" spans="1:23" x14ac:dyDescent="0.25">
      <c r="A18929" s="92">
        <v>8784</v>
      </c>
      <c r="B18929" s="92">
        <v>0</v>
      </c>
      <c r="C18929" s="92">
        <v>0</v>
      </c>
      <c r="R18929" s="9">
        <v>43708</v>
      </c>
      <c r="S18929">
        <v>15</v>
      </c>
      <c r="T18929">
        <v>2.5803428930000001</v>
      </c>
      <c r="U18929">
        <v>1098699.683</v>
      </c>
      <c r="V18929" t="s">
        <v>54</v>
      </c>
      <c r="W18929" t="s">
        <v>47</v>
      </c>
    </row>
    <row r="18930" spans="1:23" x14ac:dyDescent="0.25">
      <c r="A18930" s="92">
        <v>8784</v>
      </c>
      <c r="B18930" s="92">
        <v>0</v>
      </c>
      <c r="C18930" s="92">
        <v>0</v>
      </c>
      <c r="R18930" s="9">
        <v>43708</v>
      </c>
      <c r="S18930">
        <v>16</v>
      </c>
      <c r="T18930">
        <v>2.5507484119999999</v>
      </c>
      <c r="U18930">
        <v>1086098.4709999999</v>
      </c>
      <c r="V18930" t="s">
        <v>54</v>
      </c>
      <c r="W18930" t="s">
        <v>47</v>
      </c>
    </row>
    <row r="18931" spans="1:23" x14ac:dyDescent="0.25">
      <c r="A18931" s="92">
        <v>8784</v>
      </c>
      <c r="B18931" s="92">
        <v>0</v>
      </c>
      <c r="C18931" s="92">
        <v>0</v>
      </c>
      <c r="R18931" s="9">
        <v>43708</v>
      </c>
      <c r="S18931">
        <v>17</v>
      </c>
      <c r="T18931">
        <v>2.5738629400000002</v>
      </c>
      <c r="U18931">
        <v>1095940.544</v>
      </c>
      <c r="V18931" t="s">
        <v>54</v>
      </c>
      <c r="W18931" t="s">
        <v>47</v>
      </c>
    </row>
    <row r="18932" spans="1:23" x14ac:dyDescent="0.25">
      <c r="A18932" s="92">
        <v>8784</v>
      </c>
      <c r="B18932" s="92">
        <v>0</v>
      </c>
      <c r="C18932" s="92">
        <v>0</v>
      </c>
      <c r="R18932" s="9">
        <v>43708</v>
      </c>
      <c r="S18932">
        <v>18</v>
      </c>
      <c r="T18932">
        <v>2.4946530189999998</v>
      </c>
      <c r="U18932">
        <v>1062213.277</v>
      </c>
      <c r="V18932" t="s">
        <v>54</v>
      </c>
      <c r="W18932" t="s">
        <v>47</v>
      </c>
    </row>
    <row r="18933" spans="1:23" x14ac:dyDescent="0.25">
      <c r="A18933" s="92">
        <v>8784</v>
      </c>
      <c r="B18933" s="92">
        <v>0</v>
      </c>
      <c r="C18933" s="92">
        <v>0</v>
      </c>
      <c r="R18933" s="9">
        <v>43708</v>
      </c>
      <c r="S18933">
        <v>19</v>
      </c>
      <c r="T18933">
        <v>2.368708695</v>
      </c>
      <c r="U18933">
        <v>1008586.688</v>
      </c>
      <c r="V18933" t="s">
        <v>54</v>
      </c>
      <c r="W18933" t="s">
        <v>47</v>
      </c>
    </row>
    <row r="18934" spans="1:23" x14ac:dyDescent="0.25">
      <c r="A18934" s="92">
        <v>8784</v>
      </c>
      <c r="B18934" s="92">
        <v>0</v>
      </c>
      <c r="C18934" s="92">
        <v>0</v>
      </c>
      <c r="R18934" s="9">
        <v>43708</v>
      </c>
      <c r="S18934">
        <v>20</v>
      </c>
      <c r="T18934">
        <v>2.2435240869999999</v>
      </c>
      <c r="U18934">
        <v>955283.58200000005</v>
      </c>
      <c r="V18934" t="s">
        <v>54</v>
      </c>
      <c r="W18934" t="s">
        <v>47</v>
      </c>
    </row>
    <row r="18935" spans="1:23" x14ac:dyDescent="0.25">
      <c r="A18935" s="92">
        <v>8784</v>
      </c>
      <c r="B18935" s="92">
        <v>0</v>
      </c>
      <c r="C18935" s="92">
        <v>0</v>
      </c>
      <c r="R18935" s="9">
        <v>43708</v>
      </c>
      <c r="S18935">
        <v>21</v>
      </c>
      <c r="T18935">
        <v>2.1372070230000002</v>
      </c>
      <c r="U18935">
        <v>910014.20149999997</v>
      </c>
      <c r="V18935" t="s">
        <v>54</v>
      </c>
      <c r="W18935" t="s">
        <v>47</v>
      </c>
    </row>
    <row r="18936" spans="1:23" x14ac:dyDescent="0.25">
      <c r="A18936" s="92">
        <v>8784</v>
      </c>
      <c r="B18936" s="92">
        <v>0</v>
      </c>
      <c r="C18936" s="92">
        <v>0</v>
      </c>
      <c r="R18936" s="9">
        <v>43708</v>
      </c>
      <c r="S18936">
        <v>22</v>
      </c>
      <c r="T18936">
        <v>2.0310565</v>
      </c>
      <c r="U18936">
        <v>864815.73360000004</v>
      </c>
      <c r="V18936" t="s">
        <v>54</v>
      </c>
      <c r="W18936" t="s">
        <v>47</v>
      </c>
    </row>
    <row r="18937" spans="1:23" x14ac:dyDescent="0.25">
      <c r="A18937" s="92">
        <v>8784</v>
      </c>
      <c r="B18937" s="92">
        <v>0</v>
      </c>
      <c r="C18937" s="92">
        <v>0</v>
      </c>
      <c r="R18937" s="9">
        <v>43708</v>
      </c>
      <c r="S18937">
        <v>23</v>
      </c>
      <c r="T18937">
        <v>1.869550609</v>
      </c>
      <c r="U18937">
        <v>796047.17119999998</v>
      </c>
      <c r="V18937" t="s">
        <v>54</v>
      </c>
      <c r="W18937" t="s">
        <v>47</v>
      </c>
    </row>
    <row r="18938" spans="1:23" x14ac:dyDescent="0.25">
      <c r="A18938" s="92">
        <v>8784</v>
      </c>
      <c r="B18938" s="92">
        <v>0</v>
      </c>
      <c r="C18938" s="92">
        <v>0</v>
      </c>
      <c r="R18938" s="9">
        <v>43708</v>
      </c>
      <c r="S18938">
        <v>24</v>
      </c>
      <c r="T18938">
        <v>1.6569546470000001</v>
      </c>
      <c r="U18938">
        <v>705524.66110000003</v>
      </c>
      <c r="V18938" t="s">
        <v>54</v>
      </c>
      <c r="W18938" t="s">
        <v>47</v>
      </c>
    </row>
    <row r="18939" spans="1:23" x14ac:dyDescent="0.25">
      <c r="A18939" s="92">
        <v>8784</v>
      </c>
      <c r="B18939" s="92">
        <v>0</v>
      </c>
      <c r="C18939" s="92">
        <v>0</v>
      </c>
      <c r="R18939" s="9">
        <v>43709</v>
      </c>
      <c r="S18939">
        <v>1</v>
      </c>
      <c r="T18939">
        <v>1.5086180499999999</v>
      </c>
      <c r="U18939">
        <v>642363.53130000003</v>
      </c>
      <c r="V18939" t="s">
        <v>54</v>
      </c>
      <c r="W18939" t="s">
        <v>47</v>
      </c>
    </row>
    <row r="18940" spans="1:23" x14ac:dyDescent="0.25">
      <c r="A18940" s="92">
        <v>8784</v>
      </c>
      <c r="B18940" s="92">
        <v>0</v>
      </c>
      <c r="C18940" s="92">
        <v>0</v>
      </c>
      <c r="R18940" s="9">
        <v>43709</v>
      </c>
      <c r="S18940">
        <v>2</v>
      </c>
      <c r="T18940">
        <v>1.34451247</v>
      </c>
      <c r="U18940">
        <v>572488.03150000004</v>
      </c>
      <c r="V18940" t="s">
        <v>54</v>
      </c>
      <c r="W18940" t="s">
        <v>47</v>
      </c>
    </row>
    <row r="18941" spans="1:23" x14ac:dyDescent="0.25">
      <c r="A18941" s="92">
        <v>8784</v>
      </c>
      <c r="B18941" s="92">
        <v>0</v>
      </c>
      <c r="C18941" s="92">
        <v>0</v>
      </c>
      <c r="R18941" s="9">
        <v>43709</v>
      </c>
      <c r="S18941">
        <v>3</v>
      </c>
      <c r="T18941">
        <v>1.258127051</v>
      </c>
      <c r="U18941">
        <v>535705.46600000001</v>
      </c>
      <c r="V18941" t="s">
        <v>54</v>
      </c>
      <c r="W18941" t="s">
        <v>47</v>
      </c>
    </row>
    <row r="18942" spans="1:23" x14ac:dyDescent="0.25">
      <c r="A18942" s="92">
        <v>8784</v>
      </c>
      <c r="B18942" s="92">
        <v>0</v>
      </c>
      <c r="C18942" s="92">
        <v>0</v>
      </c>
      <c r="R18942" s="9">
        <v>43709</v>
      </c>
      <c r="S18942">
        <v>4</v>
      </c>
      <c r="T18942">
        <v>1.168782091</v>
      </c>
      <c r="U18942">
        <v>497662.739</v>
      </c>
      <c r="V18942" t="s">
        <v>54</v>
      </c>
      <c r="W18942" t="s">
        <v>47</v>
      </c>
    </row>
    <row r="18943" spans="1:23" x14ac:dyDescent="0.25">
      <c r="A18943" s="92">
        <v>8784</v>
      </c>
      <c r="B18943" s="92">
        <v>0</v>
      </c>
      <c r="C18943" s="92">
        <v>0</v>
      </c>
      <c r="R18943" s="9">
        <v>43709</v>
      </c>
      <c r="S18943">
        <v>5</v>
      </c>
      <c r="T18943">
        <v>1.136936825</v>
      </c>
      <c r="U18943">
        <v>484103.15220000001</v>
      </c>
      <c r="V18943" t="s">
        <v>54</v>
      </c>
      <c r="W18943" t="s">
        <v>47</v>
      </c>
    </row>
    <row r="18944" spans="1:23" x14ac:dyDescent="0.25">
      <c r="A18944" s="92">
        <v>8784</v>
      </c>
      <c r="B18944" s="92">
        <v>0</v>
      </c>
      <c r="C18944" s="92">
        <v>0</v>
      </c>
      <c r="R18944" s="9">
        <v>43709</v>
      </c>
      <c r="S18944">
        <v>6</v>
      </c>
      <c r="T18944">
        <v>1.11999173</v>
      </c>
      <c r="U18944">
        <v>476887.99849999999</v>
      </c>
      <c r="V18944" t="s">
        <v>54</v>
      </c>
      <c r="W18944" t="s">
        <v>47</v>
      </c>
    </row>
    <row r="18945" spans="1:23" x14ac:dyDescent="0.25">
      <c r="A18945" s="92">
        <v>8784</v>
      </c>
      <c r="B18945" s="92">
        <v>0</v>
      </c>
      <c r="C18945" s="92">
        <v>0</v>
      </c>
      <c r="R18945" s="9">
        <v>43709</v>
      </c>
      <c r="S18945">
        <v>7</v>
      </c>
      <c r="T18945">
        <v>1.0960259000000001</v>
      </c>
      <c r="U18945">
        <v>466683.44429999997</v>
      </c>
      <c r="V18945" t="s">
        <v>54</v>
      </c>
      <c r="W18945" t="s">
        <v>47</v>
      </c>
    </row>
    <row r="18946" spans="1:23" x14ac:dyDescent="0.25">
      <c r="A18946" s="92">
        <v>8784</v>
      </c>
      <c r="B18946" s="92">
        <v>0</v>
      </c>
      <c r="C18946" s="92">
        <v>0</v>
      </c>
      <c r="R18946" s="9">
        <v>43709</v>
      </c>
      <c r="S18946">
        <v>8</v>
      </c>
      <c r="T18946">
        <v>1.1988171110000001</v>
      </c>
      <c r="U18946">
        <v>510451.5307</v>
      </c>
      <c r="V18946" t="s">
        <v>54</v>
      </c>
      <c r="W18946" t="s">
        <v>47</v>
      </c>
    </row>
    <row r="18947" spans="1:23" x14ac:dyDescent="0.25">
      <c r="A18947" s="92">
        <v>8784</v>
      </c>
      <c r="B18947" s="92">
        <v>0</v>
      </c>
      <c r="C18947" s="92">
        <v>0</v>
      </c>
      <c r="R18947" s="9">
        <v>43709</v>
      </c>
      <c r="S18947">
        <v>9</v>
      </c>
      <c r="T18947">
        <v>1.4299129639999999</v>
      </c>
      <c r="U18947">
        <v>608851.22050000005</v>
      </c>
      <c r="V18947" t="s">
        <v>54</v>
      </c>
      <c r="W18947" t="s">
        <v>47</v>
      </c>
    </row>
    <row r="18948" spans="1:23" x14ac:dyDescent="0.25">
      <c r="A18948" s="92">
        <v>8784</v>
      </c>
      <c r="B18948" s="92">
        <v>0</v>
      </c>
      <c r="C18948" s="92">
        <v>0</v>
      </c>
      <c r="R18948" s="9">
        <v>43709</v>
      </c>
      <c r="S18948">
        <v>10</v>
      </c>
      <c r="T18948">
        <v>1.674383376</v>
      </c>
      <c r="U18948">
        <v>712945.74399999995</v>
      </c>
      <c r="V18948" t="s">
        <v>54</v>
      </c>
      <c r="W18948" t="s">
        <v>47</v>
      </c>
    </row>
    <row r="18949" spans="1:23" x14ac:dyDescent="0.25">
      <c r="A18949" s="92">
        <v>8784</v>
      </c>
      <c r="B18949" s="92">
        <v>0</v>
      </c>
      <c r="C18949" s="92">
        <v>0</v>
      </c>
      <c r="R18949" s="9">
        <v>43709</v>
      </c>
      <c r="S18949">
        <v>11</v>
      </c>
      <c r="T18949">
        <v>1.907926027</v>
      </c>
      <c r="U18949">
        <v>812387.27060000005</v>
      </c>
      <c r="V18949" t="s">
        <v>54</v>
      </c>
      <c r="W18949" t="s">
        <v>47</v>
      </c>
    </row>
    <row r="18950" spans="1:23" x14ac:dyDescent="0.25">
      <c r="A18950" s="92">
        <v>8784</v>
      </c>
      <c r="B18950" s="92">
        <v>0</v>
      </c>
      <c r="C18950" s="92">
        <v>0</v>
      </c>
      <c r="R18950" s="9">
        <v>43709</v>
      </c>
      <c r="S18950">
        <v>12</v>
      </c>
      <c r="T18950">
        <v>2.177888163</v>
      </c>
      <c r="U18950">
        <v>927336.06810000003</v>
      </c>
      <c r="V18950" t="s">
        <v>54</v>
      </c>
      <c r="W18950" t="s">
        <v>47</v>
      </c>
    </row>
    <row r="18951" spans="1:23" x14ac:dyDescent="0.25">
      <c r="A18951" s="92">
        <v>8784</v>
      </c>
      <c r="B18951" s="92">
        <v>0</v>
      </c>
      <c r="C18951" s="92">
        <v>0</v>
      </c>
      <c r="R18951" s="9">
        <v>43709</v>
      </c>
      <c r="S18951">
        <v>13</v>
      </c>
      <c r="T18951">
        <v>2.3014201089999999</v>
      </c>
      <c r="U18951">
        <v>979935.47679999995</v>
      </c>
      <c r="V18951" t="s">
        <v>54</v>
      </c>
      <c r="W18951" t="s">
        <v>47</v>
      </c>
    </row>
    <row r="18952" spans="1:23" x14ac:dyDescent="0.25">
      <c r="A18952" s="92">
        <v>8784</v>
      </c>
      <c r="B18952" s="92">
        <v>0</v>
      </c>
      <c r="C18952" s="92">
        <v>0</v>
      </c>
      <c r="R18952" s="9">
        <v>43709</v>
      </c>
      <c r="S18952">
        <v>14</v>
      </c>
      <c r="T18952">
        <v>2.4609429839999999</v>
      </c>
      <c r="U18952">
        <v>1047859.679</v>
      </c>
      <c r="V18952" t="s">
        <v>54</v>
      </c>
      <c r="W18952" t="s">
        <v>47</v>
      </c>
    </row>
    <row r="18953" spans="1:23" x14ac:dyDescent="0.25">
      <c r="A18953" s="92">
        <v>8784</v>
      </c>
      <c r="B18953" s="92">
        <v>0</v>
      </c>
      <c r="C18953" s="92">
        <v>0</v>
      </c>
      <c r="R18953" s="9">
        <v>43709</v>
      </c>
      <c r="S18953">
        <v>15</v>
      </c>
      <c r="T18953">
        <v>2.4169897809999998</v>
      </c>
      <c r="U18953">
        <v>1029144.581</v>
      </c>
      <c r="V18953" t="s">
        <v>54</v>
      </c>
      <c r="W18953" t="s">
        <v>47</v>
      </c>
    </row>
    <row r="18954" spans="1:23" x14ac:dyDescent="0.25">
      <c r="A18954" s="92">
        <v>8784</v>
      </c>
      <c r="B18954" s="92">
        <v>0</v>
      </c>
      <c r="C18954" s="92">
        <v>0</v>
      </c>
      <c r="R18954" s="9">
        <v>43709</v>
      </c>
      <c r="S18954">
        <v>16</v>
      </c>
      <c r="T18954">
        <v>2.356156903</v>
      </c>
      <c r="U18954">
        <v>1003242.1850000001</v>
      </c>
      <c r="V18954" t="s">
        <v>54</v>
      </c>
      <c r="W18954" t="s">
        <v>47</v>
      </c>
    </row>
    <row r="18955" spans="1:23" x14ac:dyDescent="0.25">
      <c r="A18955" s="92">
        <v>8784</v>
      </c>
      <c r="B18955" s="92">
        <v>0</v>
      </c>
      <c r="C18955" s="92">
        <v>0</v>
      </c>
      <c r="R18955" s="9">
        <v>43709</v>
      </c>
      <c r="S18955">
        <v>17</v>
      </c>
      <c r="T18955">
        <v>2.3502580380000002</v>
      </c>
      <c r="U18955">
        <v>1000730.472</v>
      </c>
      <c r="V18955" t="s">
        <v>54</v>
      </c>
      <c r="W18955" t="s">
        <v>47</v>
      </c>
    </row>
    <row r="18956" spans="1:23" x14ac:dyDescent="0.25">
      <c r="A18956" s="92">
        <v>8784</v>
      </c>
      <c r="B18956" s="92">
        <v>0</v>
      </c>
      <c r="C18956" s="92">
        <v>0</v>
      </c>
      <c r="R18956" s="9">
        <v>43709</v>
      </c>
      <c r="S18956">
        <v>18</v>
      </c>
      <c r="T18956">
        <v>2.3989018510000002</v>
      </c>
      <c r="U18956">
        <v>1021442.813</v>
      </c>
      <c r="V18956" t="s">
        <v>54</v>
      </c>
      <c r="W18956" t="s">
        <v>47</v>
      </c>
    </row>
    <row r="18957" spans="1:23" x14ac:dyDescent="0.25">
      <c r="A18957" s="92">
        <v>8784</v>
      </c>
      <c r="B18957" s="92">
        <v>0</v>
      </c>
      <c r="C18957" s="92">
        <v>0</v>
      </c>
      <c r="R18957" s="9">
        <v>43709</v>
      </c>
      <c r="S18957">
        <v>19</v>
      </c>
      <c r="T18957">
        <v>2.3517968169999999</v>
      </c>
      <c r="U18957">
        <v>1001385.678</v>
      </c>
      <c r="V18957" t="s">
        <v>54</v>
      </c>
      <c r="W18957" t="s">
        <v>47</v>
      </c>
    </row>
    <row r="18958" spans="1:23" x14ac:dyDescent="0.25">
      <c r="A18958" s="92">
        <v>8784</v>
      </c>
      <c r="B18958" s="92">
        <v>0</v>
      </c>
      <c r="C18958" s="92">
        <v>0</v>
      </c>
      <c r="R18958" s="9">
        <v>43709</v>
      </c>
      <c r="S18958">
        <v>20</v>
      </c>
      <c r="T18958">
        <v>2.1658706720000001</v>
      </c>
      <c r="U18958">
        <v>922219.06850000005</v>
      </c>
      <c r="V18958" t="s">
        <v>54</v>
      </c>
      <c r="W18958" t="s">
        <v>47</v>
      </c>
    </row>
    <row r="18959" spans="1:23" x14ac:dyDescent="0.25">
      <c r="A18959" s="92">
        <v>8784</v>
      </c>
      <c r="B18959" s="92">
        <v>0</v>
      </c>
      <c r="C18959" s="92">
        <v>0</v>
      </c>
      <c r="R18959" s="9">
        <v>43709</v>
      </c>
      <c r="S18959">
        <v>21</v>
      </c>
      <c r="T18959">
        <v>2.1443298190000002</v>
      </c>
      <c r="U18959">
        <v>913047.05969999998</v>
      </c>
      <c r="V18959" t="s">
        <v>54</v>
      </c>
      <c r="W18959" t="s">
        <v>47</v>
      </c>
    </row>
    <row r="18960" spans="1:23" x14ac:dyDescent="0.25">
      <c r="A18960" s="92">
        <v>8784</v>
      </c>
      <c r="B18960" s="92">
        <v>0</v>
      </c>
      <c r="C18960" s="92">
        <v>0</v>
      </c>
      <c r="R18960" s="9">
        <v>43709</v>
      </c>
      <c r="S18960">
        <v>22</v>
      </c>
      <c r="T18960">
        <v>2.0444398860000002</v>
      </c>
      <c r="U18960">
        <v>870514.32559999998</v>
      </c>
      <c r="V18960" t="s">
        <v>54</v>
      </c>
      <c r="W18960" t="s">
        <v>47</v>
      </c>
    </row>
    <row r="18961" spans="1:23" x14ac:dyDescent="0.25">
      <c r="A18961" s="92">
        <v>8784</v>
      </c>
      <c r="B18961" s="92">
        <v>0</v>
      </c>
      <c r="C18961" s="92">
        <v>0</v>
      </c>
      <c r="R18961" s="9">
        <v>43709</v>
      </c>
      <c r="S18961">
        <v>23</v>
      </c>
      <c r="T18961">
        <v>1.881556418</v>
      </c>
      <c r="U18961">
        <v>801159.19649999996</v>
      </c>
      <c r="V18961" t="s">
        <v>54</v>
      </c>
      <c r="W18961" t="s">
        <v>47</v>
      </c>
    </row>
    <row r="18962" spans="1:23" x14ac:dyDescent="0.25">
      <c r="A18962" s="92">
        <v>8784</v>
      </c>
      <c r="B18962" s="92">
        <v>0</v>
      </c>
      <c r="C18962" s="92">
        <v>0</v>
      </c>
      <c r="R18962" s="9">
        <v>43709</v>
      </c>
      <c r="S18962">
        <v>24</v>
      </c>
      <c r="T18962">
        <v>1.6986412799999999</v>
      </c>
      <c r="U18962">
        <v>723274.66240000003</v>
      </c>
      <c r="V18962" t="s">
        <v>54</v>
      </c>
      <c r="W18962" t="s">
        <v>47</v>
      </c>
    </row>
    <row r="18963" spans="1:23" x14ac:dyDescent="0.25">
      <c r="A18963" s="92">
        <v>8784</v>
      </c>
      <c r="B18963" s="92">
        <v>0</v>
      </c>
      <c r="C18963" s="92">
        <v>0</v>
      </c>
      <c r="R18963" s="9">
        <v>43710</v>
      </c>
      <c r="S18963">
        <v>1</v>
      </c>
      <c r="T18963">
        <v>1.510984138</v>
      </c>
      <c r="U18963">
        <v>643371.00210000004</v>
      </c>
      <c r="V18963" t="s">
        <v>54</v>
      </c>
      <c r="W18963" t="s">
        <v>47</v>
      </c>
    </row>
    <row r="18964" spans="1:23" x14ac:dyDescent="0.25">
      <c r="A18964" s="92">
        <v>8784</v>
      </c>
      <c r="B18964" s="92">
        <v>0</v>
      </c>
      <c r="C18964" s="92">
        <v>0</v>
      </c>
      <c r="R18964" s="9">
        <v>43710</v>
      </c>
      <c r="S18964">
        <v>2</v>
      </c>
      <c r="T18964">
        <v>1.4088125499999999</v>
      </c>
      <c r="U18964">
        <v>599866.74840000004</v>
      </c>
      <c r="V18964" t="s">
        <v>54</v>
      </c>
      <c r="W18964" t="s">
        <v>47</v>
      </c>
    </row>
    <row r="18965" spans="1:23" x14ac:dyDescent="0.25">
      <c r="A18965" s="92">
        <v>8784</v>
      </c>
      <c r="B18965" s="92">
        <v>0</v>
      </c>
      <c r="C18965" s="92">
        <v>0</v>
      </c>
      <c r="R18965" s="9">
        <v>43710</v>
      </c>
      <c r="S18965">
        <v>3</v>
      </c>
      <c r="T18965">
        <v>1.3113963559999999</v>
      </c>
      <c r="U18965">
        <v>558387.32290000003</v>
      </c>
      <c r="V18965" t="s">
        <v>54</v>
      </c>
      <c r="W18965" t="s">
        <v>47</v>
      </c>
    </row>
    <row r="18966" spans="1:23" x14ac:dyDescent="0.25">
      <c r="A18966" s="92">
        <v>8784</v>
      </c>
      <c r="B18966" s="92">
        <v>0</v>
      </c>
      <c r="C18966" s="92">
        <v>0</v>
      </c>
      <c r="R18966" s="9">
        <v>43710</v>
      </c>
      <c r="S18966">
        <v>4</v>
      </c>
      <c r="T18966">
        <v>1.2291038460000001</v>
      </c>
      <c r="U18966">
        <v>523347.50140000001</v>
      </c>
      <c r="V18966" t="s">
        <v>54</v>
      </c>
      <c r="W18966" t="s">
        <v>47</v>
      </c>
    </row>
    <row r="18967" spans="1:23" x14ac:dyDescent="0.25">
      <c r="A18967" s="92">
        <v>8784</v>
      </c>
      <c r="B18967" s="92">
        <v>0</v>
      </c>
      <c r="C18967" s="92">
        <v>0</v>
      </c>
      <c r="R18967" s="9">
        <v>43710</v>
      </c>
      <c r="S18967">
        <v>5</v>
      </c>
      <c r="T18967">
        <v>1.194227675</v>
      </c>
      <c r="U18967">
        <v>508497.36709999997</v>
      </c>
      <c r="V18967" t="s">
        <v>54</v>
      </c>
      <c r="W18967" t="s">
        <v>47</v>
      </c>
    </row>
    <row r="18968" spans="1:23" x14ac:dyDescent="0.25">
      <c r="A18968" s="92">
        <v>8784</v>
      </c>
      <c r="B18968" s="92">
        <v>0</v>
      </c>
      <c r="C18968" s="92">
        <v>0</v>
      </c>
      <c r="R18968" s="9">
        <v>43710</v>
      </c>
      <c r="S18968">
        <v>6</v>
      </c>
      <c r="T18968">
        <v>1.171490503</v>
      </c>
      <c r="U18968">
        <v>498815.97029999999</v>
      </c>
      <c r="V18968" t="s">
        <v>54</v>
      </c>
      <c r="W18968" t="s">
        <v>47</v>
      </c>
    </row>
    <row r="18969" spans="1:23" x14ac:dyDescent="0.25">
      <c r="A18969" s="92">
        <v>8784</v>
      </c>
      <c r="B18969" s="92">
        <v>0</v>
      </c>
      <c r="C18969" s="92">
        <v>0</v>
      </c>
      <c r="R18969" s="9">
        <v>43710</v>
      </c>
      <c r="S18969">
        <v>7</v>
      </c>
      <c r="T18969">
        <v>1.1640194530000001</v>
      </c>
      <c r="U18969">
        <v>495634.82679999998</v>
      </c>
      <c r="V18969" t="s">
        <v>54</v>
      </c>
      <c r="W18969" t="s">
        <v>47</v>
      </c>
    </row>
    <row r="18970" spans="1:23" x14ac:dyDescent="0.25">
      <c r="A18970" s="92">
        <v>8784</v>
      </c>
      <c r="B18970" s="92">
        <v>0</v>
      </c>
      <c r="C18970" s="92">
        <v>0</v>
      </c>
      <c r="R18970" s="9">
        <v>43710</v>
      </c>
      <c r="S18970">
        <v>8</v>
      </c>
      <c r="T18970">
        <v>1.2513717499999999</v>
      </c>
      <c r="U18970">
        <v>532829.0858</v>
      </c>
      <c r="V18970" t="s">
        <v>54</v>
      </c>
      <c r="W18970" t="s">
        <v>47</v>
      </c>
    </row>
    <row r="18971" spans="1:23" x14ac:dyDescent="0.25">
      <c r="A18971" s="92">
        <v>8784</v>
      </c>
      <c r="B18971" s="92">
        <v>0</v>
      </c>
      <c r="C18971" s="92">
        <v>0</v>
      </c>
      <c r="R18971" s="9">
        <v>43710</v>
      </c>
      <c r="S18971">
        <v>9</v>
      </c>
      <c r="T18971">
        <v>1.4421645540000001</v>
      </c>
      <c r="U18971">
        <v>614067.8983</v>
      </c>
      <c r="V18971" t="s">
        <v>54</v>
      </c>
      <c r="W18971" t="s">
        <v>47</v>
      </c>
    </row>
    <row r="18972" spans="1:23" x14ac:dyDescent="0.25">
      <c r="A18972" s="92">
        <v>8784</v>
      </c>
      <c r="B18972" s="92">
        <v>0</v>
      </c>
      <c r="C18972" s="92">
        <v>0</v>
      </c>
      <c r="R18972" s="9">
        <v>43710</v>
      </c>
      <c r="S18972">
        <v>10</v>
      </c>
      <c r="T18972">
        <v>1.6842738859999999</v>
      </c>
      <c r="U18972">
        <v>717157.08380000002</v>
      </c>
      <c r="V18972" t="s">
        <v>54</v>
      </c>
      <c r="W18972" t="s">
        <v>47</v>
      </c>
    </row>
    <row r="18973" spans="1:23" x14ac:dyDescent="0.25">
      <c r="A18973" s="92">
        <v>8784</v>
      </c>
      <c r="B18973" s="92">
        <v>0</v>
      </c>
      <c r="C18973" s="92">
        <v>0</v>
      </c>
      <c r="R18973" s="9">
        <v>43710</v>
      </c>
      <c r="S18973">
        <v>11</v>
      </c>
      <c r="T18973">
        <v>1.913465411</v>
      </c>
      <c r="U18973">
        <v>814745.91810000001</v>
      </c>
      <c r="V18973" t="s">
        <v>54</v>
      </c>
      <c r="W18973" t="s">
        <v>47</v>
      </c>
    </row>
    <row r="18974" spans="1:23" x14ac:dyDescent="0.25">
      <c r="A18974" s="92">
        <v>8784</v>
      </c>
      <c r="B18974" s="92">
        <v>0</v>
      </c>
      <c r="C18974" s="92">
        <v>0</v>
      </c>
      <c r="R18974" s="9">
        <v>43710</v>
      </c>
      <c r="S18974">
        <v>12</v>
      </c>
      <c r="T18974">
        <v>2.1582831410000001</v>
      </c>
      <c r="U18974">
        <v>918988.32819999999</v>
      </c>
      <c r="V18974" t="s">
        <v>54</v>
      </c>
      <c r="W18974" t="s">
        <v>47</v>
      </c>
    </row>
    <row r="18975" spans="1:23" x14ac:dyDescent="0.25">
      <c r="A18975" s="92">
        <v>8784</v>
      </c>
      <c r="B18975" s="92">
        <v>0</v>
      </c>
      <c r="C18975" s="92">
        <v>0</v>
      </c>
      <c r="R18975" s="9">
        <v>43710</v>
      </c>
      <c r="S18975">
        <v>13</v>
      </c>
      <c r="T18975">
        <v>2.3935067390000002</v>
      </c>
      <c r="U18975">
        <v>1019145.595</v>
      </c>
      <c r="V18975" t="s">
        <v>54</v>
      </c>
      <c r="W18975" t="s">
        <v>47</v>
      </c>
    </row>
    <row r="18976" spans="1:23" x14ac:dyDescent="0.25">
      <c r="A18976" s="92">
        <v>8784</v>
      </c>
      <c r="B18976" s="92">
        <v>0</v>
      </c>
      <c r="C18976" s="92">
        <v>0</v>
      </c>
      <c r="R18976" s="9">
        <v>43710</v>
      </c>
      <c r="S18976">
        <v>14</v>
      </c>
      <c r="T18976">
        <v>2.5573027330000002</v>
      </c>
      <c r="U18976">
        <v>1088889.2749999999</v>
      </c>
      <c r="V18976" t="s">
        <v>54</v>
      </c>
      <c r="W18976" t="s">
        <v>47</v>
      </c>
    </row>
    <row r="18977" spans="1:23" x14ac:dyDescent="0.25">
      <c r="A18977" s="92">
        <v>8784</v>
      </c>
      <c r="B18977" s="92">
        <v>0</v>
      </c>
      <c r="C18977" s="92">
        <v>0</v>
      </c>
      <c r="R18977" s="9">
        <v>43710</v>
      </c>
      <c r="S18977">
        <v>15</v>
      </c>
      <c r="T18977">
        <v>2.6453712789999999</v>
      </c>
      <c r="U18977">
        <v>1126388.5090000001</v>
      </c>
      <c r="V18977" t="s">
        <v>54</v>
      </c>
      <c r="W18977" t="s">
        <v>47</v>
      </c>
    </row>
    <row r="18978" spans="1:23" x14ac:dyDescent="0.25">
      <c r="A18978" s="92">
        <v>8784</v>
      </c>
      <c r="B18978" s="92">
        <v>0</v>
      </c>
      <c r="C18978" s="92">
        <v>0</v>
      </c>
      <c r="R18978" s="9">
        <v>43710</v>
      </c>
      <c r="S18978">
        <v>16</v>
      </c>
      <c r="T18978">
        <v>2.6730199450000001</v>
      </c>
      <c r="U18978">
        <v>1138161.2</v>
      </c>
      <c r="V18978" t="s">
        <v>54</v>
      </c>
      <c r="W18978" t="s">
        <v>47</v>
      </c>
    </row>
    <row r="18979" spans="1:23" x14ac:dyDescent="0.25">
      <c r="A18979" s="92">
        <v>8784</v>
      </c>
      <c r="B18979" s="92">
        <v>0</v>
      </c>
      <c r="C18979" s="92">
        <v>0</v>
      </c>
      <c r="R18979" s="9">
        <v>43710</v>
      </c>
      <c r="S18979">
        <v>17</v>
      </c>
      <c r="T18979">
        <v>2.5532959000000002</v>
      </c>
      <c r="U18979">
        <v>1087183.1810000001</v>
      </c>
      <c r="V18979" t="s">
        <v>54</v>
      </c>
      <c r="W18979" t="s">
        <v>47</v>
      </c>
    </row>
    <row r="18980" spans="1:23" x14ac:dyDescent="0.25">
      <c r="A18980" s="92">
        <v>8784</v>
      </c>
      <c r="B18980" s="92">
        <v>0</v>
      </c>
      <c r="C18980" s="92">
        <v>0</v>
      </c>
      <c r="R18980" s="9">
        <v>43710</v>
      </c>
      <c r="S18980">
        <v>18</v>
      </c>
      <c r="T18980">
        <v>2.517354858</v>
      </c>
      <c r="U18980">
        <v>1071879.629</v>
      </c>
      <c r="V18980" t="s">
        <v>54</v>
      </c>
      <c r="W18980" t="s">
        <v>47</v>
      </c>
    </row>
    <row r="18981" spans="1:23" x14ac:dyDescent="0.25">
      <c r="A18981" s="92">
        <v>8784</v>
      </c>
      <c r="B18981" s="92">
        <v>0</v>
      </c>
      <c r="C18981" s="92">
        <v>0</v>
      </c>
      <c r="R18981" s="9">
        <v>43710</v>
      </c>
      <c r="S18981">
        <v>19</v>
      </c>
      <c r="T18981">
        <v>2.4709627649999999</v>
      </c>
      <c r="U18981">
        <v>1052126.061</v>
      </c>
      <c r="V18981" t="s">
        <v>54</v>
      </c>
      <c r="W18981" t="s">
        <v>47</v>
      </c>
    </row>
    <row r="18982" spans="1:23" x14ac:dyDescent="0.25">
      <c r="A18982" s="92">
        <v>8784</v>
      </c>
      <c r="B18982" s="92">
        <v>0</v>
      </c>
      <c r="C18982" s="92">
        <v>0</v>
      </c>
      <c r="R18982" s="9">
        <v>43710</v>
      </c>
      <c r="S18982">
        <v>20</v>
      </c>
      <c r="T18982">
        <v>2.3184124079999999</v>
      </c>
      <c r="U18982">
        <v>987170.72970000003</v>
      </c>
      <c r="V18982" t="s">
        <v>54</v>
      </c>
      <c r="W18982" t="s">
        <v>47</v>
      </c>
    </row>
    <row r="18983" spans="1:23" x14ac:dyDescent="0.25">
      <c r="A18983" s="92">
        <v>8784</v>
      </c>
      <c r="B18983" s="92">
        <v>0</v>
      </c>
      <c r="C18983" s="92">
        <v>0</v>
      </c>
      <c r="R18983" s="9">
        <v>43710</v>
      </c>
      <c r="S18983">
        <v>21</v>
      </c>
      <c r="T18983">
        <v>2.2841427849999998</v>
      </c>
      <c r="U18983">
        <v>972578.86129999999</v>
      </c>
      <c r="V18983" t="s">
        <v>54</v>
      </c>
      <c r="W18983" t="s">
        <v>47</v>
      </c>
    </row>
    <row r="18984" spans="1:23" x14ac:dyDescent="0.25">
      <c r="A18984" s="92">
        <v>8784</v>
      </c>
      <c r="B18984" s="92">
        <v>0</v>
      </c>
      <c r="C18984" s="92">
        <v>0</v>
      </c>
      <c r="R18984" s="9">
        <v>43710</v>
      </c>
      <c r="S18984">
        <v>22</v>
      </c>
      <c r="T18984">
        <v>2.0573461499999999</v>
      </c>
      <c r="U18984">
        <v>876009.76119999995</v>
      </c>
      <c r="V18984" t="s">
        <v>54</v>
      </c>
      <c r="W18984" t="s">
        <v>47</v>
      </c>
    </row>
    <row r="18985" spans="1:23" x14ac:dyDescent="0.25">
      <c r="A18985" s="92">
        <v>8784</v>
      </c>
      <c r="B18985" s="92">
        <v>0</v>
      </c>
      <c r="C18985" s="92">
        <v>0</v>
      </c>
      <c r="R18985" s="9">
        <v>43710</v>
      </c>
      <c r="S18985">
        <v>23</v>
      </c>
      <c r="T18985">
        <v>1.881528428</v>
      </c>
      <c r="U18985">
        <v>801147.27830000001</v>
      </c>
      <c r="V18985" t="s">
        <v>54</v>
      </c>
      <c r="W18985" t="s">
        <v>47</v>
      </c>
    </row>
    <row r="18986" spans="1:23" x14ac:dyDescent="0.25">
      <c r="A18986" s="92">
        <v>8784</v>
      </c>
      <c r="B18986" s="92">
        <v>0</v>
      </c>
      <c r="C18986" s="92">
        <v>0</v>
      </c>
      <c r="R18986" s="9">
        <v>43710</v>
      </c>
      <c r="S18986">
        <v>24</v>
      </c>
      <c r="T18986">
        <v>1.6801041249999999</v>
      </c>
      <c r="U18986">
        <v>715381.61589999998</v>
      </c>
      <c r="V18986" t="s">
        <v>54</v>
      </c>
      <c r="W18986" t="s">
        <v>47</v>
      </c>
    </row>
    <row r="18987" spans="1:23" x14ac:dyDescent="0.25">
      <c r="A18987" s="92">
        <v>8784</v>
      </c>
      <c r="B18987" s="92">
        <v>0</v>
      </c>
      <c r="C18987" s="92">
        <v>0</v>
      </c>
      <c r="R18987" s="9">
        <v>43711</v>
      </c>
      <c r="S18987">
        <v>1</v>
      </c>
      <c r="T18987">
        <v>1.5158287349999999</v>
      </c>
      <c r="U18987">
        <v>645433.81200000003</v>
      </c>
      <c r="V18987" t="s">
        <v>54</v>
      </c>
      <c r="W18987" t="s">
        <v>47</v>
      </c>
    </row>
    <row r="18988" spans="1:23" x14ac:dyDescent="0.25">
      <c r="A18988" s="92">
        <v>8784</v>
      </c>
      <c r="B18988" s="92">
        <v>0</v>
      </c>
      <c r="C18988" s="92">
        <v>0</v>
      </c>
      <c r="R18988" s="9">
        <v>43711</v>
      </c>
      <c r="S18988">
        <v>2</v>
      </c>
      <c r="T18988">
        <v>1.3642002600000001</v>
      </c>
      <c r="U18988">
        <v>580871.01390000002</v>
      </c>
      <c r="V18988" t="s">
        <v>54</v>
      </c>
      <c r="W18988" t="s">
        <v>47</v>
      </c>
    </row>
    <row r="18989" spans="1:23" x14ac:dyDescent="0.25">
      <c r="A18989" s="92">
        <v>8784</v>
      </c>
      <c r="B18989" s="92">
        <v>0</v>
      </c>
      <c r="C18989" s="92">
        <v>0</v>
      </c>
      <c r="R18989" s="9">
        <v>43711</v>
      </c>
      <c r="S18989">
        <v>3</v>
      </c>
      <c r="T18989">
        <v>1.265605525</v>
      </c>
      <c r="U18989">
        <v>538889.77009999997</v>
      </c>
      <c r="V18989" t="s">
        <v>54</v>
      </c>
      <c r="W18989" t="s">
        <v>47</v>
      </c>
    </row>
    <row r="18990" spans="1:23" x14ac:dyDescent="0.25">
      <c r="A18990" s="92">
        <v>8784</v>
      </c>
      <c r="B18990" s="92">
        <v>0</v>
      </c>
      <c r="C18990" s="92">
        <v>0</v>
      </c>
      <c r="R18990" s="9">
        <v>43711</v>
      </c>
      <c r="S18990">
        <v>4</v>
      </c>
      <c r="T18990">
        <v>1.2112421840000001</v>
      </c>
      <c r="U18990">
        <v>515742.07699999999</v>
      </c>
      <c r="V18990" t="s">
        <v>54</v>
      </c>
      <c r="W18990" t="s">
        <v>47</v>
      </c>
    </row>
    <row r="18991" spans="1:23" x14ac:dyDescent="0.25">
      <c r="A18991" s="92">
        <v>8784</v>
      </c>
      <c r="B18991" s="92">
        <v>0</v>
      </c>
      <c r="C18991" s="92">
        <v>0</v>
      </c>
      <c r="R18991" s="9">
        <v>43711</v>
      </c>
      <c r="S18991">
        <v>5</v>
      </c>
      <c r="T18991">
        <v>1.150474722</v>
      </c>
      <c r="U18991">
        <v>489867.53460000001</v>
      </c>
      <c r="V18991" t="s">
        <v>54</v>
      </c>
      <c r="W18991" t="s">
        <v>47</v>
      </c>
    </row>
    <row r="18992" spans="1:23" x14ac:dyDescent="0.25">
      <c r="A18992" s="92">
        <v>8784</v>
      </c>
      <c r="B18992" s="92">
        <v>0</v>
      </c>
      <c r="C18992" s="92">
        <v>0</v>
      </c>
      <c r="R18992" s="9">
        <v>43711</v>
      </c>
      <c r="S18992">
        <v>6</v>
      </c>
      <c r="T18992">
        <v>1.1179685189999999</v>
      </c>
      <c r="U18992">
        <v>476026.52350000001</v>
      </c>
      <c r="V18992" t="s">
        <v>54</v>
      </c>
      <c r="W18992" t="s">
        <v>47</v>
      </c>
    </row>
    <row r="18993" spans="1:23" x14ac:dyDescent="0.25">
      <c r="A18993" s="92">
        <v>8784</v>
      </c>
      <c r="B18993" s="92">
        <v>0</v>
      </c>
      <c r="C18993" s="92">
        <v>0</v>
      </c>
      <c r="R18993" s="9">
        <v>43711</v>
      </c>
      <c r="S18993">
        <v>7</v>
      </c>
      <c r="T18993">
        <v>1.153602657</v>
      </c>
      <c r="U18993">
        <v>491199.39679999999</v>
      </c>
      <c r="V18993" t="s">
        <v>54</v>
      </c>
      <c r="W18993" t="s">
        <v>47</v>
      </c>
    </row>
    <row r="18994" spans="1:23" x14ac:dyDescent="0.25">
      <c r="A18994" s="92">
        <v>8784</v>
      </c>
      <c r="B18994" s="92">
        <v>0</v>
      </c>
      <c r="C18994" s="92">
        <v>0</v>
      </c>
      <c r="R18994" s="9">
        <v>43711</v>
      </c>
      <c r="S18994">
        <v>8</v>
      </c>
      <c r="T18994">
        <v>1.198938836</v>
      </c>
      <c r="U18994">
        <v>510503.36050000001</v>
      </c>
      <c r="V18994" t="s">
        <v>54</v>
      </c>
      <c r="W18994" t="s">
        <v>47</v>
      </c>
    </row>
    <row r="18995" spans="1:23" x14ac:dyDescent="0.25">
      <c r="A18995" s="92">
        <v>8784</v>
      </c>
      <c r="B18995" s="92">
        <v>0</v>
      </c>
      <c r="C18995" s="92">
        <v>0</v>
      </c>
      <c r="R18995" s="9">
        <v>43711</v>
      </c>
      <c r="S18995">
        <v>9</v>
      </c>
      <c r="T18995">
        <v>1.3487319980000001</v>
      </c>
      <c r="U18995">
        <v>574284.6899</v>
      </c>
      <c r="V18995" t="s">
        <v>54</v>
      </c>
      <c r="W18995" t="s">
        <v>47</v>
      </c>
    </row>
    <row r="18996" spans="1:23" x14ac:dyDescent="0.25">
      <c r="A18996" s="92">
        <v>8784</v>
      </c>
      <c r="B18996" s="92">
        <v>0</v>
      </c>
      <c r="C18996" s="92">
        <v>0</v>
      </c>
      <c r="R18996" s="9">
        <v>43711</v>
      </c>
      <c r="S18996">
        <v>10</v>
      </c>
      <c r="T18996">
        <v>1.5816759460000001</v>
      </c>
      <c r="U18996">
        <v>673471.29099999997</v>
      </c>
      <c r="V18996" t="s">
        <v>54</v>
      </c>
      <c r="W18996" t="s">
        <v>47</v>
      </c>
    </row>
    <row r="18997" spans="1:23" x14ac:dyDescent="0.25">
      <c r="A18997" s="92">
        <v>8784</v>
      </c>
      <c r="B18997" s="92">
        <v>0</v>
      </c>
      <c r="C18997" s="92">
        <v>0</v>
      </c>
      <c r="R18997" s="9">
        <v>43711</v>
      </c>
      <c r="S18997">
        <v>11</v>
      </c>
      <c r="T18997">
        <v>1.817148244</v>
      </c>
      <c r="U18997">
        <v>773734.45349999995</v>
      </c>
      <c r="V18997" t="s">
        <v>54</v>
      </c>
      <c r="W18997" t="s">
        <v>47</v>
      </c>
    </row>
    <row r="18998" spans="1:23" x14ac:dyDescent="0.25">
      <c r="A18998" s="92">
        <v>8784</v>
      </c>
      <c r="B18998" s="92">
        <v>0</v>
      </c>
      <c r="C18998" s="92">
        <v>0</v>
      </c>
      <c r="R18998" s="9">
        <v>43711</v>
      </c>
      <c r="S18998">
        <v>12</v>
      </c>
      <c r="T18998">
        <v>2.0176450369999999</v>
      </c>
      <c r="U18998">
        <v>859105.18610000005</v>
      </c>
      <c r="V18998" t="s">
        <v>54</v>
      </c>
      <c r="W18998" t="s">
        <v>47</v>
      </c>
    </row>
    <row r="18999" spans="1:23" x14ac:dyDescent="0.25">
      <c r="A18999" s="92">
        <v>8784</v>
      </c>
      <c r="B18999" s="92">
        <v>0</v>
      </c>
      <c r="C18999" s="92">
        <v>0</v>
      </c>
      <c r="R18999" s="9">
        <v>43711</v>
      </c>
      <c r="S18999">
        <v>13</v>
      </c>
      <c r="T18999">
        <v>2.1657982609999999</v>
      </c>
      <c r="U18999">
        <v>922188.2365</v>
      </c>
      <c r="V18999" t="s">
        <v>54</v>
      </c>
      <c r="W18999" t="s">
        <v>47</v>
      </c>
    </row>
    <row r="19000" spans="1:23" x14ac:dyDescent="0.25">
      <c r="A19000" s="92">
        <v>8784</v>
      </c>
      <c r="B19000" s="92">
        <v>0</v>
      </c>
      <c r="C19000" s="92">
        <v>0</v>
      </c>
      <c r="R19000" s="9">
        <v>43711</v>
      </c>
      <c r="S19000">
        <v>14</v>
      </c>
      <c r="T19000">
        <v>2.2512120609999999</v>
      </c>
      <c r="U19000">
        <v>958557.09089999995</v>
      </c>
      <c r="V19000" t="s">
        <v>54</v>
      </c>
      <c r="W19000" t="s">
        <v>47</v>
      </c>
    </row>
    <row r="19001" spans="1:23" x14ac:dyDescent="0.25">
      <c r="A19001" s="92">
        <v>8784</v>
      </c>
      <c r="B19001" s="92">
        <v>0</v>
      </c>
      <c r="C19001" s="92">
        <v>0</v>
      </c>
      <c r="R19001" s="9">
        <v>43711</v>
      </c>
      <c r="S19001">
        <v>15</v>
      </c>
      <c r="T19001">
        <v>2.3724396560000001</v>
      </c>
      <c r="U19001">
        <v>1010175.316</v>
      </c>
      <c r="V19001" t="s">
        <v>54</v>
      </c>
      <c r="W19001" t="s">
        <v>47</v>
      </c>
    </row>
    <row r="19002" spans="1:23" x14ac:dyDescent="0.25">
      <c r="A19002" s="92">
        <v>8784</v>
      </c>
      <c r="B19002" s="92">
        <v>0</v>
      </c>
      <c r="C19002" s="92">
        <v>0</v>
      </c>
      <c r="R19002" s="9">
        <v>43711</v>
      </c>
      <c r="S19002">
        <v>16</v>
      </c>
      <c r="T19002">
        <v>2.477223376</v>
      </c>
      <c r="U19002">
        <v>1054791.8049999999</v>
      </c>
      <c r="V19002" t="s">
        <v>54</v>
      </c>
      <c r="W19002" t="s">
        <v>47</v>
      </c>
    </row>
    <row r="19003" spans="1:23" x14ac:dyDescent="0.25">
      <c r="A19003" s="92">
        <v>8784</v>
      </c>
      <c r="B19003" s="92">
        <v>0</v>
      </c>
      <c r="C19003" s="92">
        <v>0</v>
      </c>
      <c r="R19003" s="9">
        <v>43711</v>
      </c>
      <c r="S19003">
        <v>17</v>
      </c>
      <c r="T19003">
        <v>2.5779991870000001</v>
      </c>
      <c r="U19003">
        <v>1097701.7420000001</v>
      </c>
      <c r="V19003" t="s">
        <v>54</v>
      </c>
      <c r="W19003" t="s">
        <v>47</v>
      </c>
    </row>
    <row r="19004" spans="1:23" x14ac:dyDescent="0.25">
      <c r="A19004" s="92">
        <v>8784</v>
      </c>
      <c r="B19004" s="92">
        <v>0</v>
      </c>
      <c r="C19004" s="92">
        <v>0</v>
      </c>
      <c r="R19004" s="9">
        <v>43711</v>
      </c>
      <c r="S19004">
        <v>18</v>
      </c>
      <c r="T19004">
        <v>2.6357738689999999</v>
      </c>
      <c r="U19004">
        <v>1122301.97</v>
      </c>
      <c r="V19004" t="s">
        <v>54</v>
      </c>
      <c r="W19004" t="s">
        <v>47</v>
      </c>
    </row>
    <row r="19005" spans="1:23" x14ac:dyDescent="0.25">
      <c r="A19005" s="92">
        <v>8784</v>
      </c>
      <c r="B19005" s="92">
        <v>0</v>
      </c>
      <c r="C19005" s="92">
        <v>0</v>
      </c>
      <c r="R19005" s="9">
        <v>43711</v>
      </c>
      <c r="S19005">
        <v>19</v>
      </c>
      <c r="T19005">
        <v>2.6086703830000002</v>
      </c>
      <c r="U19005">
        <v>1110761.4140000001</v>
      </c>
      <c r="V19005" t="s">
        <v>54</v>
      </c>
      <c r="W19005" t="s">
        <v>47</v>
      </c>
    </row>
    <row r="19006" spans="1:23" x14ac:dyDescent="0.25">
      <c r="A19006" s="92">
        <v>8784</v>
      </c>
      <c r="B19006" s="92">
        <v>0</v>
      </c>
      <c r="C19006" s="92">
        <v>0</v>
      </c>
      <c r="R19006" s="9">
        <v>43711</v>
      </c>
      <c r="S19006">
        <v>20</v>
      </c>
      <c r="T19006">
        <v>2.5026060569999999</v>
      </c>
      <c r="U19006">
        <v>1065599.649</v>
      </c>
      <c r="V19006" t="s">
        <v>54</v>
      </c>
      <c r="W19006" t="s">
        <v>47</v>
      </c>
    </row>
    <row r="19007" spans="1:23" x14ac:dyDescent="0.25">
      <c r="A19007" s="92">
        <v>8784</v>
      </c>
      <c r="B19007" s="92">
        <v>0</v>
      </c>
      <c r="C19007" s="92">
        <v>0</v>
      </c>
      <c r="R19007" s="9">
        <v>43711</v>
      </c>
      <c r="S19007">
        <v>21</v>
      </c>
      <c r="T19007">
        <v>2.4239547180000001</v>
      </c>
      <c r="U19007">
        <v>1032110.223</v>
      </c>
      <c r="V19007" t="s">
        <v>54</v>
      </c>
      <c r="W19007" t="s">
        <v>47</v>
      </c>
    </row>
    <row r="19008" spans="1:23" x14ac:dyDescent="0.25">
      <c r="A19008" s="92">
        <v>8784</v>
      </c>
      <c r="B19008" s="92">
        <v>0</v>
      </c>
      <c r="C19008" s="92">
        <v>0</v>
      </c>
      <c r="R19008" s="9">
        <v>43711</v>
      </c>
      <c r="S19008">
        <v>22</v>
      </c>
      <c r="T19008">
        <v>2.257218613</v>
      </c>
      <c r="U19008">
        <v>961114.65650000004</v>
      </c>
      <c r="V19008" t="s">
        <v>54</v>
      </c>
      <c r="W19008" t="s">
        <v>47</v>
      </c>
    </row>
    <row r="19009" spans="1:23" x14ac:dyDescent="0.25">
      <c r="A19009" s="92">
        <v>8784</v>
      </c>
      <c r="B19009" s="92">
        <v>0</v>
      </c>
      <c r="C19009" s="92">
        <v>0</v>
      </c>
      <c r="R19009" s="9">
        <v>43711</v>
      </c>
      <c r="S19009">
        <v>23</v>
      </c>
      <c r="T19009">
        <v>2.0811847280000002</v>
      </c>
      <c r="U19009">
        <v>886160.13219999999</v>
      </c>
      <c r="V19009" t="s">
        <v>54</v>
      </c>
      <c r="W19009" t="s">
        <v>47</v>
      </c>
    </row>
    <row r="19010" spans="1:23" x14ac:dyDescent="0.25">
      <c r="A19010" s="92">
        <v>8784</v>
      </c>
      <c r="B19010" s="92">
        <v>0</v>
      </c>
      <c r="C19010" s="92">
        <v>0</v>
      </c>
      <c r="R19010" s="9">
        <v>43711</v>
      </c>
      <c r="S19010">
        <v>24</v>
      </c>
      <c r="T19010">
        <v>1.9040023660000001</v>
      </c>
      <c r="U19010">
        <v>810716.59140000003</v>
      </c>
      <c r="V19010" t="s">
        <v>54</v>
      </c>
      <c r="W19010" t="s">
        <v>47</v>
      </c>
    </row>
    <row r="19011" spans="1:23" x14ac:dyDescent="0.25">
      <c r="A19011" s="92">
        <v>8784</v>
      </c>
      <c r="B19011" s="92">
        <v>0</v>
      </c>
      <c r="C19011" s="92">
        <v>0</v>
      </c>
      <c r="R19011" s="9">
        <v>43712</v>
      </c>
      <c r="S19011">
        <v>1</v>
      </c>
      <c r="T19011">
        <v>1.735829622</v>
      </c>
      <c r="U19011">
        <v>739109.30949999997</v>
      </c>
      <c r="V19011" t="s">
        <v>54</v>
      </c>
      <c r="W19011" t="s">
        <v>47</v>
      </c>
    </row>
    <row r="19012" spans="1:23" x14ac:dyDescent="0.25">
      <c r="A19012" s="92">
        <v>8784</v>
      </c>
      <c r="B19012" s="92">
        <v>0</v>
      </c>
      <c r="C19012" s="92">
        <v>0</v>
      </c>
      <c r="R19012" s="9">
        <v>43712</v>
      </c>
      <c r="S19012">
        <v>2</v>
      </c>
      <c r="T19012">
        <v>1.5964219399999999</v>
      </c>
      <c r="U19012">
        <v>679750.07620000001</v>
      </c>
      <c r="V19012" t="s">
        <v>54</v>
      </c>
      <c r="W19012" t="s">
        <v>47</v>
      </c>
    </row>
    <row r="19013" spans="1:23" x14ac:dyDescent="0.25">
      <c r="A19013" s="92">
        <v>8784</v>
      </c>
      <c r="B19013" s="92">
        <v>0</v>
      </c>
      <c r="C19013" s="92">
        <v>0</v>
      </c>
      <c r="R19013" s="9">
        <v>43712</v>
      </c>
      <c r="S19013">
        <v>3</v>
      </c>
      <c r="T19013">
        <v>1.526864722</v>
      </c>
      <c r="U19013">
        <v>650132.89119999995</v>
      </c>
      <c r="V19013" t="s">
        <v>54</v>
      </c>
      <c r="W19013" t="s">
        <v>47</v>
      </c>
    </row>
    <row r="19014" spans="1:23" x14ac:dyDescent="0.25">
      <c r="A19014" s="92">
        <v>8784</v>
      </c>
      <c r="B19014" s="92">
        <v>0</v>
      </c>
      <c r="C19014" s="92">
        <v>0</v>
      </c>
      <c r="R19014" s="9">
        <v>43712</v>
      </c>
      <c r="S19014">
        <v>4</v>
      </c>
      <c r="T19014">
        <v>1.428516261</v>
      </c>
      <c r="U19014">
        <v>608256.51</v>
      </c>
      <c r="V19014" t="s">
        <v>54</v>
      </c>
      <c r="W19014" t="s">
        <v>47</v>
      </c>
    </row>
    <row r="19015" spans="1:23" x14ac:dyDescent="0.25">
      <c r="A19015" s="92">
        <v>8784</v>
      </c>
      <c r="B19015" s="92">
        <v>0</v>
      </c>
      <c r="C19015" s="92">
        <v>0</v>
      </c>
      <c r="R19015" s="9">
        <v>43712</v>
      </c>
      <c r="S19015">
        <v>5</v>
      </c>
      <c r="T19015">
        <v>1.3339877490000001</v>
      </c>
      <c r="U19015">
        <v>568006.64760000003</v>
      </c>
      <c r="V19015" t="s">
        <v>54</v>
      </c>
      <c r="W19015" t="s">
        <v>47</v>
      </c>
    </row>
    <row r="19016" spans="1:23" x14ac:dyDescent="0.25">
      <c r="A19016" s="92">
        <v>8784</v>
      </c>
      <c r="B19016" s="92">
        <v>0</v>
      </c>
      <c r="C19016" s="92">
        <v>0</v>
      </c>
      <c r="R19016" s="9">
        <v>43712</v>
      </c>
      <c r="S19016">
        <v>6</v>
      </c>
      <c r="T19016">
        <v>1.2623098239999999</v>
      </c>
      <c r="U19016">
        <v>537486.47389999998</v>
      </c>
      <c r="V19016" t="s">
        <v>54</v>
      </c>
      <c r="W19016" t="s">
        <v>47</v>
      </c>
    </row>
    <row r="19017" spans="1:23" x14ac:dyDescent="0.25">
      <c r="A19017" s="92">
        <v>8784</v>
      </c>
      <c r="B19017" s="92">
        <v>0</v>
      </c>
      <c r="C19017" s="92">
        <v>0</v>
      </c>
      <c r="R19017" s="9">
        <v>43712</v>
      </c>
      <c r="S19017">
        <v>7</v>
      </c>
      <c r="T19017">
        <v>1.17546215</v>
      </c>
      <c r="U19017">
        <v>500507.08159999998</v>
      </c>
      <c r="V19017" t="s">
        <v>54</v>
      </c>
      <c r="W19017" t="s">
        <v>47</v>
      </c>
    </row>
    <row r="19018" spans="1:23" x14ac:dyDescent="0.25">
      <c r="A19018" s="92">
        <v>8784</v>
      </c>
      <c r="B19018" s="92">
        <v>0</v>
      </c>
      <c r="C19018" s="92">
        <v>0</v>
      </c>
      <c r="R19018" s="9">
        <v>43712</v>
      </c>
      <c r="S19018">
        <v>8</v>
      </c>
      <c r="T19018">
        <v>1.1658968430000001</v>
      </c>
      <c r="U19018">
        <v>496434.2121</v>
      </c>
      <c r="V19018" t="s">
        <v>54</v>
      </c>
      <c r="W19018" t="s">
        <v>47</v>
      </c>
    </row>
    <row r="19019" spans="1:23" x14ac:dyDescent="0.25">
      <c r="A19019" s="92">
        <v>8784</v>
      </c>
      <c r="B19019" s="92">
        <v>0</v>
      </c>
      <c r="C19019" s="92">
        <v>0</v>
      </c>
      <c r="R19019" s="9">
        <v>43712</v>
      </c>
      <c r="S19019">
        <v>9</v>
      </c>
      <c r="T19019">
        <v>1.30024275</v>
      </c>
      <c r="U19019">
        <v>553638.16209999996</v>
      </c>
      <c r="V19019" t="s">
        <v>54</v>
      </c>
      <c r="W19019" t="s">
        <v>47</v>
      </c>
    </row>
    <row r="19020" spans="1:23" x14ac:dyDescent="0.25">
      <c r="A19020" s="92">
        <v>8784</v>
      </c>
      <c r="B19020" s="92">
        <v>0</v>
      </c>
      <c r="C19020" s="92">
        <v>0</v>
      </c>
      <c r="R19020" s="9">
        <v>43712</v>
      </c>
      <c r="S19020">
        <v>10</v>
      </c>
      <c r="T19020">
        <v>1.405207509</v>
      </c>
      <c r="U19020">
        <v>598331.73640000005</v>
      </c>
      <c r="V19020" t="s">
        <v>54</v>
      </c>
      <c r="W19020" t="s">
        <v>47</v>
      </c>
    </row>
    <row r="19021" spans="1:23" x14ac:dyDescent="0.25">
      <c r="A19021" s="92">
        <v>8784</v>
      </c>
      <c r="B19021" s="92">
        <v>0</v>
      </c>
      <c r="C19021" s="92">
        <v>0</v>
      </c>
      <c r="R19021" s="9">
        <v>43712</v>
      </c>
      <c r="S19021">
        <v>11</v>
      </c>
      <c r="T19021">
        <v>1.537822051</v>
      </c>
      <c r="U19021">
        <v>654798.478</v>
      </c>
      <c r="V19021" t="s">
        <v>54</v>
      </c>
      <c r="W19021" t="s">
        <v>47</v>
      </c>
    </row>
    <row r="19022" spans="1:23" x14ac:dyDescent="0.25">
      <c r="A19022" s="92">
        <v>8784</v>
      </c>
      <c r="B19022" s="92">
        <v>0</v>
      </c>
      <c r="C19022" s="92">
        <v>0</v>
      </c>
      <c r="R19022" s="9">
        <v>43712</v>
      </c>
      <c r="S19022">
        <v>12</v>
      </c>
      <c r="T19022">
        <v>1.6803701129999999</v>
      </c>
      <c r="U19022">
        <v>715494.87269999995</v>
      </c>
      <c r="V19022" t="s">
        <v>54</v>
      </c>
      <c r="W19022" t="s">
        <v>47</v>
      </c>
    </row>
    <row r="19023" spans="1:23" x14ac:dyDescent="0.25">
      <c r="A19023" s="92">
        <v>8784</v>
      </c>
      <c r="B19023" s="92">
        <v>0</v>
      </c>
      <c r="C19023" s="92">
        <v>0</v>
      </c>
      <c r="R19023" s="9">
        <v>43712</v>
      </c>
      <c r="S19023">
        <v>13</v>
      </c>
      <c r="T19023">
        <v>1.7775835209999999</v>
      </c>
      <c r="U19023">
        <v>756887.95299999998</v>
      </c>
      <c r="V19023" t="s">
        <v>54</v>
      </c>
      <c r="W19023" t="s">
        <v>47</v>
      </c>
    </row>
    <row r="19024" spans="1:23" x14ac:dyDescent="0.25">
      <c r="A19024" s="92">
        <v>8784</v>
      </c>
      <c r="B19024" s="92">
        <v>0</v>
      </c>
      <c r="C19024" s="92">
        <v>0</v>
      </c>
      <c r="R19024" s="9">
        <v>43712</v>
      </c>
      <c r="S19024">
        <v>14</v>
      </c>
      <c r="T19024">
        <v>1.772538269</v>
      </c>
      <c r="U19024">
        <v>754739.70479999995</v>
      </c>
      <c r="V19024" t="s">
        <v>54</v>
      </c>
      <c r="W19024" t="s">
        <v>47</v>
      </c>
    </row>
    <row r="19025" spans="1:23" x14ac:dyDescent="0.25">
      <c r="A19025" s="92">
        <v>8784</v>
      </c>
      <c r="B19025" s="92">
        <v>0</v>
      </c>
      <c r="C19025" s="92">
        <v>0</v>
      </c>
      <c r="R19025" s="9">
        <v>43712</v>
      </c>
      <c r="S19025">
        <v>15</v>
      </c>
      <c r="T19025">
        <v>1.701952594</v>
      </c>
      <c r="U19025">
        <v>724684.60679999995</v>
      </c>
      <c r="V19025" t="s">
        <v>54</v>
      </c>
      <c r="W19025" t="s">
        <v>47</v>
      </c>
    </row>
    <row r="19026" spans="1:23" x14ac:dyDescent="0.25">
      <c r="A19026" s="92">
        <v>8784</v>
      </c>
      <c r="B19026" s="92">
        <v>0</v>
      </c>
      <c r="C19026" s="92">
        <v>0</v>
      </c>
      <c r="R19026" s="9">
        <v>43712</v>
      </c>
      <c r="S19026">
        <v>16</v>
      </c>
      <c r="T19026">
        <v>1.6631722499999999</v>
      </c>
      <c r="U19026">
        <v>708172.09129999997</v>
      </c>
      <c r="V19026" t="s">
        <v>54</v>
      </c>
      <c r="W19026" t="s">
        <v>47</v>
      </c>
    </row>
    <row r="19027" spans="1:23" x14ac:dyDescent="0.25">
      <c r="A19027" s="92">
        <v>8784</v>
      </c>
      <c r="B19027" s="92">
        <v>0</v>
      </c>
      <c r="C19027" s="92">
        <v>0</v>
      </c>
      <c r="R19027" s="9">
        <v>43712</v>
      </c>
      <c r="S19027">
        <v>17</v>
      </c>
      <c r="T19027">
        <v>1.7135224600000001</v>
      </c>
      <c r="U19027">
        <v>729611.00939999998</v>
      </c>
      <c r="V19027" t="s">
        <v>54</v>
      </c>
      <c r="W19027" t="s">
        <v>47</v>
      </c>
    </row>
    <row r="19028" spans="1:23" x14ac:dyDescent="0.25">
      <c r="A19028" s="92">
        <v>8784</v>
      </c>
      <c r="B19028" s="92">
        <v>0</v>
      </c>
      <c r="C19028" s="92">
        <v>0</v>
      </c>
      <c r="R19028" s="9">
        <v>43712</v>
      </c>
      <c r="S19028">
        <v>18</v>
      </c>
      <c r="T19028">
        <v>1.732381406</v>
      </c>
      <c r="U19028">
        <v>737641.07319999998</v>
      </c>
      <c r="V19028" t="s">
        <v>54</v>
      </c>
      <c r="W19028" t="s">
        <v>47</v>
      </c>
    </row>
    <row r="19029" spans="1:23" x14ac:dyDescent="0.25">
      <c r="A19029" s="92">
        <v>8784</v>
      </c>
      <c r="B19029" s="92">
        <v>0</v>
      </c>
      <c r="C19029" s="92">
        <v>0</v>
      </c>
      <c r="R19029" s="9">
        <v>43712</v>
      </c>
      <c r="S19029">
        <v>19</v>
      </c>
      <c r="T19029">
        <v>1.754132069</v>
      </c>
      <c r="U19029">
        <v>746902.41830000002</v>
      </c>
      <c r="V19029" t="s">
        <v>54</v>
      </c>
      <c r="W19029" t="s">
        <v>47</v>
      </c>
    </row>
    <row r="19030" spans="1:23" x14ac:dyDescent="0.25">
      <c r="A19030" s="92">
        <v>8784</v>
      </c>
      <c r="B19030" s="92">
        <v>0</v>
      </c>
      <c r="C19030" s="92">
        <v>0</v>
      </c>
      <c r="R19030" s="9">
        <v>43712</v>
      </c>
      <c r="S19030">
        <v>20</v>
      </c>
      <c r="T19030">
        <v>1.7735142800000001</v>
      </c>
      <c r="U19030">
        <v>755155.28630000004</v>
      </c>
      <c r="V19030" t="s">
        <v>54</v>
      </c>
      <c r="W19030" t="s">
        <v>47</v>
      </c>
    </row>
    <row r="19031" spans="1:23" x14ac:dyDescent="0.25">
      <c r="A19031" s="92">
        <v>8784</v>
      </c>
      <c r="B19031" s="92">
        <v>0</v>
      </c>
      <c r="C19031" s="92">
        <v>0</v>
      </c>
      <c r="R19031" s="9">
        <v>43712</v>
      </c>
      <c r="S19031">
        <v>21</v>
      </c>
      <c r="T19031">
        <v>1.787281798</v>
      </c>
      <c r="U19031">
        <v>761017.44050000003</v>
      </c>
      <c r="V19031" t="s">
        <v>54</v>
      </c>
      <c r="W19031" t="s">
        <v>47</v>
      </c>
    </row>
    <row r="19032" spans="1:23" x14ac:dyDescent="0.25">
      <c r="A19032" s="92">
        <v>8784</v>
      </c>
      <c r="B19032" s="92">
        <v>0</v>
      </c>
      <c r="C19032" s="92">
        <v>0</v>
      </c>
      <c r="R19032" s="9">
        <v>43712</v>
      </c>
      <c r="S19032">
        <v>22</v>
      </c>
      <c r="T19032">
        <v>1.7294469370000001</v>
      </c>
      <c r="U19032">
        <v>736391.58810000005</v>
      </c>
      <c r="V19032" t="s">
        <v>54</v>
      </c>
      <c r="W19032" t="s">
        <v>47</v>
      </c>
    </row>
    <row r="19033" spans="1:23" x14ac:dyDescent="0.25">
      <c r="A19033" s="92">
        <v>8784</v>
      </c>
      <c r="B19033" s="92">
        <v>0</v>
      </c>
      <c r="C19033" s="92">
        <v>0</v>
      </c>
      <c r="R19033" s="9">
        <v>43712</v>
      </c>
      <c r="S19033">
        <v>23</v>
      </c>
      <c r="T19033">
        <v>1.6159813190000001</v>
      </c>
      <c r="U19033">
        <v>688078.38190000004</v>
      </c>
      <c r="V19033" t="s">
        <v>54</v>
      </c>
      <c r="W19033" t="s">
        <v>47</v>
      </c>
    </row>
    <row r="19034" spans="1:23" x14ac:dyDescent="0.25">
      <c r="A19034" s="92">
        <v>8784</v>
      </c>
      <c r="B19034" s="92">
        <v>0</v>
      </c>
      <c r="C19034" s="92">
        <v>0</v>
      </c>
      <c r="R19034" s="9">
        <v>43712</v>
      </c>
      <c r="S19034">
        <v>24</v>
      </c>
      <c r="T19034">
        <v>1.44170234</v>
      </c>
      <c r="U19034">
        <v>613871.08940000006</v>
      </c>
      <c r="V19034" t="s">
        <v>54</v>
      </c>
      <c r="W19034" t="s">
        <v>47</v>
      </c>
    </row>
    <row r="19035" spans="1:23" x14ac:dyDescent="0.25">
      <c r="A19035" s="92">
        <v>8784</v>
      </c>
      <c r="B19035" s="92">
        <v>0</v>
      </c>
      <c r="C19035" s="92">
        <v>0</v>
      </c>
      <c r="R19035" s="9">
        <v>43713</v>
      </c>
      <c r="S19035">
        <v>1</v>
      </c>
      <c r="T19035">
        <v>1.2550938920000001</v>
      </c>
      <c r="U19035">
        <v>534413.95889999997</v>
      </c>
      <c r="V19035" t="s">
        <v>54</v>
      </c>
      <c r="W19035" t="s">
        <v>47</v>
      </c>
    </row>
    <row r="19036" spans="1:23" x14ac:dyDescent="0.25">
      <c r="A19036" s="92">
        <v>8784</v>
      </c>
      <c r="B19036" s="92">
        <v>0</v>
      </c>
      <c r="C19036" s="92">
        <v>0</v>
      </c>
      <c r="R19036" s="9">
        <v>43713</v>
      </c>
      <c r="S19036">
        <v>2</v>
      </c>
      <c r="T19036">
        <v>1.15465342</v>
      </c>
      <c r="U19036">
        <v>491646.8077</v>
      </c>
      <c r="V19036" t="s">
        <v>54</v>
      </c>
      <c r="W19036" t="s">
        <v>47</v>
      </c>
    </row>
    <row r="19037" spans="1:23" x14ac:dyDescent="0.25">
      <c r="A19037" s="92">
        <v>8784</v>
      </c>
      <c r="B19037" s="92">
        <v>0</v>
      </c>
      <c r="C19037" s="92">
        <v>0</v>
      </c>
      <c r="R19037" s="9">
        <v>43713</v>
      </c>
      <c r="S19037">
        <v>3</v>
      </c>
      <c r="T19037">
        <v>1.0800916460000001</v>
      </c>
      <c r="U19037">
        <v>459898.70240000001</v>
      </c>
      <c r="V19037" t="s">
        <v>54</v>
      </c>
      <c r="W19037" t="s">
        <v>47</v>
      </c>
    </row>
    <row r="19038" spans="1:23" x14ac:dyDescent="0.25">
      <c r="A19038" s="92">
        <v>8784</v>
      </c>
      <c r="B19038" s="92">
        <v>0</v>
      </c>
      <c r="C19038" s="92">
        <v>0</v>
      </c>
      <c r="R19038" s="9">
        <v>43713</v>
      </c>
      <c r="S19038">
        <v>4</v>
      </c>
      <c r="T19038">
        <v>1.0591379599999999</v>
      </c>
      <c r="U19038">
        <v>450976.70699999999</v>
      </c>
      <c r="V19038" t="s">
        <v>54</v>
      </c>
      <c r="W19038" t="s">
        <v>47</v>
      </c>
    </row>
    <row r="19039" spans="1:23" x14ac:dyDescent="0.25">
      <c r="A19039" s="92">
        <v>8784</v>
      </c>
      <c r="B19039" s="92">
        <v>0</v>
      </c>
      <c r="C19039" s="92">
        <v>0</v>
      </c>
      <c r="R19039" s="9">
        <v>43713</v>
      </c>
      <c r="S19039">
        <v>5</v>
      </c>
      <c r="T19039">
        <v>1.02685245</v>
      </c>
      <c r="U19039">
        <v>437229.66570000001</v>
      </c>
      <c r="V19039" t="s">
        <v>54</v>
      </c>
      <c r="W19039" t="s">
        <v>47</v>
      </c>
    </row>
    <row r="19040" spans="1:23" x14ac:dyDescent="0.25">
      <c r="A19040" s="92">
        <v>8784</v>
      </c>
      <c r="B19040" s="92">
        <v>0</v>
      </c>
      <c r="C19040" s="92">
        <v>0</v>
      </c>
      <c r="R19040" s="9">
        <v>43713</v>
      </c>
      <c r="S19040">
        <v>6</v>
      </c>
      <c r="T19040">
        <v>1.045894544</v>
      </c>
      <c r="U19040">
        <v>445337.7133</v>
      </c>
      <c r="V19040" t="s">
        <v>54</v>
      </c>
      <c r="W19040" t="s">
        <v>47</v>
      </c>
    </row>
    <row r="19041" spans="1:23" x14ac:dyDescent="0.25">
      <c r="A19041" s="92">
        <v>8784</v>
      </c>
      <c r="B19041" s="92">
        <v>0</v>
      </c>
      <c r="C19041" s="92">
        <v>0</v>
      </c>
      <c r="R19041" s="9">
        <v>43713</v>
      </c>
      <c r="S19041">
        <v>7</v>
      </c>
      <c r="T19041">
        <v>1.1268513609999999</v>
      </c>
      <c r="U19041">
        <v>479808.80229999998</v>
      </c>
      <c r="V19041" t="s">
        <v>54</v>
      </c>
      <c r="W19041" t="s">
        <v>47</v>
      </c>
    </row>
    <row r="19042" spans="1:23" x14ac:dyDescent="0.25">
      <c r="A19042" s="92">
        <v>8784</v>
      </c>
      <c r="B19042" s="92">
        <v>0</v>
      </c>
      <c r="C19042" s="92">
        <v>0</v>
      </c>
      <c r="R19042" s="9">
        <v>43713</v>
      </c>
      <c r="S19042">
        <v>8</v>
      </c>
      <c r="T19042">
        <v>1.139728842</v>
      </c>
      <c r="U19042">
        <v>485291.98220000003</v>
      </c>
      <c r="V19042" t="s">
        <v>54</v>
      </c>
      <c r="W19042" t="s">
        <v>47</v>
      </c>
    </row>
    <row r="19043" spans="1:23" x14ac:dyDescent="0.25">
      <c r="A19043" s="92">
        <v>8784</v>
      </c>
      <c r="B19043" s="92">
        <v>0</v>
      </c>
      <c r="C19043" s="92">
        <v>0</v>
      </c>
      <c r="R19043" s="9">
        <v>43713</v>
      </c>
      <c r="S19043">
        <v>9</v>
      </c>
      <c r="T19043">
        <v>1.186835901</v>
      </c>
      <c r="U19043">
        <v>505349.9792</v>
      </c>
      <c r="V19043" t="s">
        <v>54</v>
      </c>
      <c r="W19043" t="s">
        <v>47</v>
      </c>
    </row>
    <row r="19044" spans="1:23" x14ac:dyDescent="0.25">
      <c r="A19044" s="92">
        <v>8784</v>
      </c>
      <c r="B19044" s="92">
        <v>0</v>
      </c>
      <c r="C19044" s="92">
        <v>0</v>
      </c>
      <c r="R19044" s="9">
        <v>43713</v>
      </c>
      <c r="S19044">
        <v>10</v>
      </c>
      <c r="T19044">
        <v>1.261650229</v>
      </c>
      <c r="U19044">
        <v>537205.62109999999</v>
      </c>
      <c r="V19044" t="s">
        <v>54</v>
      </c>
      <c r="W19044" t="s">
        <v>47</v>
      </c>
    </row>
    <row r="19045" spans="1:23" x14ac:dyDescent="0.25">
      <c r="A19045" s="92">
        <v>8784</v>
      </c>
      <c r="B19045" s="92">
        <v>0</v>
      </c>
      <c r="C19045" s="92">
        <v>0</v>
      </c>
      <c r="R19045" s="9">
        <v>43713</v>
      </c>
      <c r="S19045">
        <v>11</v>
      </c>
      <c r="T19045">
        <v>1.423516351</v>
      </c>
      <c r="U19045">
        <v>606127.56810000003</v>
      </c>
      <c r="V19045" t="s">
        <v>54</v>
      </c>
      <c r="W19045" t="s">
        <v>47</v>
      </c>
    </row>
    <row r="19046" spans="1:23" x14ac:dyDescent="0.25">
      <c r="A19046" s="92">
        <v>8784</v>
      </c>
      <c r="B19046" s="92">
        <v>0</v>
      </c>
      <c r="C19046" s="92">
        <v>0</v>
      </c>
      <c r="R19046" s="9">
        <v>43713</v>
      </c>
      <c r="S19046">
        <v>12</v>
      </c>
      <c r="T19046">
        <v>1.7055499780000001</v>
      </c>
      <c r="U19046">
        <v>726216.35829999996</v>
      </c>
      <c r="V19046" t="s">
        <v>54</v>
      </c>
      <c r="W19046" t="s">
        <v>47</v>
      </c>
    </row>
    <row r="19047" spans="1:23" x14ac:dyDescent="0.25">
      <c r="A19047" s="92">
        <v>8784</v>
      </c>
      <c r="B19047" s="92">
        <v>0</v>
      </c>
      <c r="C19047" s="92">
        <v>0</v>
      </c>
      <c r="R19047" s="9">
        <v>43713</v>
      </c>
      <c r="S19047">
        <v>13</v>
      </c>
      <c r="T19047">
        <v>1.920385939</v>
      </c>
      <c r="U19047">
        <v>817692.65150000004</v>
      </c>
      <c r="V19047" t="s">
        <v>54</v>
      </c>
      <c r="W19047" t="s">
        <v>47</v>
      </c>
    </row>
    <row r="19048" spans="1:23" x14ac:dyDescent="0.25">
      <c r="A19048" s="92">
        <v>8784</v>
      </c>
      <c r="B19048" s="92">
        <v>0</v>
      </c>
      <c r="C19048" s="92">
        <v>0</v>
      </c>
      <c r="R19048" s="9">
        <v>43713</v>
      </c>
      <c r="S19048">
        <v>14</v>
      </c>
      <c r="T19048">
        <v>2.172370371</v>
      </c>
      <c r="U19048">
        <v>924986.61450000003</v>
      </c>
      <c r="V19048" t="s">
        <v>54</v>
      </c>
      <c r="W19048" t="s">
        <v>47</v>
      </c>
    </row>
    <row r="19049" spans="1:23" x14ac:dyDescent="0.25">
      <c r="A19049" s="92">
        <v>8784</v>
      </c>
      <c r="B19049" s="92">
        <v>0</v>
      </c>
      <c r="C19049" s="92">
        <v>0</v>
      </c>
      <c r="R19049" s="9">
        <v>43713</v>
      </c>
      <c r="S19049">
        <v>15</v>
      </c>
      <c r="T19049">
        <v>2.4294327020000002</v>
      </c>
      <c r="U19049">
        <v>1034442.727</v>
      </c>
      <c r="V19049" t="s">
        <v>54</v>
      </c>
      <c r="W19049" t="s">
        <v>47</v>
      </c>
    </row>
    <row r="19050" spans="1:23" x14ac:dyDescent="0.25">
      <c r="A19050" s="92">
        <v>8784</v>
      </c>
      <c r="B19050" s="92">
        <v>0</v>
      </c>
      <c r="C19050" s="92">
        <v>0</v>
      </c>
      <c r="R19050" s="9">
        <v>43713</v>
      </c>
      <c r="S19050">
        <v>16</v>
      </c>
      <c r="T19050">
        <v>2.6918817850000001</v>
      </c>
      <c r="U19050">
        <v>1146192.496</v>
      </c>
      <c r="V19050" t="s">
        <v>54</v>
      </c>
      <c r="W19050" t="s">
        <v>47</v>
      </c>
    </row>
    <row r="19051" spans="1:23" x14ac:dyDescent="0.25">
      <c r="A19051" s="92">
        <v>8784</v>
      </c>
      <c r="B19051" s="92">
        <v>0</v>
      </c>
      <c r="C19051" s="92">
        <v>0</v>
      </c>
      <c r="R19051" s="9">
        <v>43713</v>
      </c>
      <c r="S19051">
        <v>17</v>
      </c>
      <c r="T19051">
        <v>2.8539352099999999</v>
      </c>
      <c r="U19051">
        <v>1215194.1969999999</v>
      </c>
      <c r="V19051" t="s">
        <v>54</v>
      </c>
      <c r="W19051" t="s">
        <v>47</v>
      </c>
    </row>
    <row r="19052" spans="1:23" x14ac:dyDescent="0.25">
      <c r="A19052" s="92">
        <v>8784</v>
      </c>
      <c r="B19052" s="92">
        <v>0</v>
      </c>
      <c r="C19052" s="92">
        <v>0</v>
      </c>
      <c r="R19052" s="9">
        <v>43713</v>
      </c>
      <c r="S19052">
        <v>18</v>
      </c>
      <c r="T19052">
        <v>2.9689405569999998</v>
      </c>
      <c r="U19052">
        <v>1264163.013</v>
      </c>
      <c r="V19052" t="s">
        <v>54</v>
      </c>
      <c r="W19052" t="s">
        <v>47</v>
      </c>
    </row>
    <row r="19053" spans="1:23" x14ac:dyDescent="0.25">
      <c r="A19053" s="92">
        <v>8784</v>
      </c>
      <c r="B19053" s="92">
        <v>0</v>
      </c>
      <c r="C19053" s="92">
        <v>0</v>
      </c>
      <c r="R19053" s="9">
        <v>43713</v>
      </c>
      <c r="S19053">
        <v>19</v>
      </c>
      <c r="T19053">
        <v>2.97211779</v>
      </c>
      <c r="U19053">
        <v>1265515.8659999999</v>
      </c>
      <c r="V19053" t="s">
        <v>54</v>
      </c>
      <c r="W19053" t="s">
        <v>47</v>
      </c>
    </row>
    <row r="19054" spans="1:23" x14ac:dyDescent="0.25">
      <c r="A19054" s="92">
        <v>8784</v>
      </c>
      <c r="B19054" s="92">
        <v>0</v>
      </c>
      <c r="C19054" s="92">
        <v>0</v>
      </c>
      <c r="R19054" s="9">
        <v>43713</v>
      </c>
      <c r="S19054">
        <v>20</v>
      </c>
      <c r="T19054">
        <v>2.8213333600000001</v>
      </c>
      <c r="U19054">
        <v>1201312.459</v>
      </c>
      <c r="V19054" t="s">
        <v>54</v>
      </c>
      <c r="W19054" t="s">
        <v>47</v>
      </c>
    </row>
    <row r="19055" spans="1:23" x14ac:dyDescent="0.25">
      <c r="A19055" s="92">
        <v>8784</v>
      </c>
      <c r="B19055" s="92">
        <v>0</v>
      </c>
      <c r="C19055" s="92">
        <v>0</v>
      </c>
      <c r="R19055" s="9">
        <v>43713</v>
      </c>
      <c r="S19055">
        <v>21</v>
      </c>
      <c r="T19055">
        <v>2.7206895250000001</v>
      </c>
      <c r="U19055">
        <v>1158458.7169999999</v>
      </c>
      <c r="V19055" t="s">
        <v>54</v>
      </c>
      <c r="W19055" t="s">
        <v>47</v>
      </c>
    </row>
    <row r="19056" spans="1:23" x14ac:dyDescent="0.25">
      <c r="A19056" s="92">
        <v>8784</v>
      </c>
      <c r="B19056" s="92">
        <v>0</v>
      </c>
      <c r="C19056" s="92">
        <v>0</v>
      </c>
      <c r="R19056" s="9">
        <v>43713</v>
      </c>
      <c r="S19056">
        <v>22</v>
      </c>
      <c r="T19056">
        <v>2.5169891390000001</v>
      </c>
      <c r="U19056">
        <v>1071723.9080000001</v>
      </c>
      <c r="V19056" t="s">
        <v>54</v>
      </c>
      <c r="W19056" t="s">
        <v>47</v>
      </c>
    </row>
    <row r="19057" spans="1:23" x14ac:dyDescent="0.25">
      <c r="A19057" s="92">
        <v>8784</v>
      </c>
      <c r="B19057" s="92">
        <v>0</v>
      </c>
      <c r="C19057" s="92">
        <v>0</v>
      </c>
      <c r="R19057" s="9">
        <v>43713</v>
      </c>
      <c r="S19057">
        <v>23</v>
      </c>
      <c r="T19057">
        <v>2.31127532</v>
      </c>
      <c r="U19057">
        <v>984131.78599999996</v>
      </c>
      <c r="V19057" t="s">
        <v>54</v>
      </c>
      <c r="W19057" t="s">
        <v>47</v>
      </c>
    </row>
    <row r="19058" spans="1:23" x14ac:dyDescent="0.25">
      <c r="A19058" s="92">
        <v>8784</v>
      </c>
      <c r="B19058" s="92">
        <v>0</v>
      </c>
      <c r="C19058" s="92">
        <v>0</v>
      </c>
      <c r="R19058" s="9">
        <v>43713</v>
      </c>
      <c r="S19058">
        <v>24</v>
      </c>
      <c r="T19058">
        <v>2.0335385860000001</v>
      </c>
      <c r="U19058">
        <v>865872.59569999995</v>
      </c>
      <c r="V19058" t="s">
        <v>54</v>
      </c>
      <c r="W19058" t="s">
        <v>47</v>
      </c>
    </row>
    <row r="19059" spans="1:23" x14ac:dyDescent="0.25">
      <c r="A19059" s="92">
        <v>8784</v>
      </c>
      <c r="B19059" s="92">
        <v>0</v>
      </c>
      <c r="C19059" s="92">
        <v>0</v>
      </c>
      <c r="R19059" s="9">
        <v>43714</v>
      </c>
      <c r="S19059">
        <v>1</v>
      </c>
      <c r="T19059">
        <v>1.731752671</v>
      </c>
      <c r="U19059">
        <v>737373.36040000001</v>
      </c>
      <c r="V19059" t="s">
        <v>54</v>
      </c>
      <c r="W19059" t="s">
        <v>47</v>
      </c>
    </row>
    <row r="19060" spans="1:23" x14ac:dyDescent="0.25">
      <c r="A19060" s="92">
        <v>8784</v>
      </c>
      <c r="B19060" s="92">
        <v>0</v>
      </c>
      <c r="C19060" s="92">
        <v>0</v>
      </c>
      <c r="R19060" s="9">
        <v>43714</v>
      </c>
      <c r="S19060">
        <v>2</v>
      </c>
      <c r="T19060">
        <v>1.546451762</v>
      </c>
      <c r="U19060">
        <v>658472.97450000001</v>
      </c>
      <c r="V19060" t="s">
        <v>54</v>
      </c>
      <c r="W19060" t="s">
        <v>47</v>
      </c>
    </row>
    <row r="19061" spans="1:23" x14ac:dyDescent="0.25">
      <c r="A19061" s="92">
        <v>8784</v>
      </c>
      <c r="B19061" s="92">
        <v>0</v>
      </c>
      <c r="C19061" s="92">
        <v>0</v>
      </c>
      <c r="R19061" s="9">
        <v>43714</v>
      </c>
      <c r="S19061">
        <v>3</v>
      </c>
      <c r="T19061">
        <v>1.416241018</v>
      </c>
      <c r="U19061">
        <v>603029.76060000004</v>
      </c>
      <c r="V19061" t="s">
        <v>54</v>
      </c>
      <c r="W19061" t="s">
        <v>47</v>
      </c>
    </row>
    <row r="19062" spans="1:23" x14ac:dyDescent="0.25">
      <c r="A19062" s="92">
        <v>8784</v>
      </c>
      <c r="B19062" s="92">
        <v>0</v>
      </c>
      <c r="C19062" s="92">
        <v>0</v>
      </c>
      <c r="R19062" s="9">
        <v>43714</v>
      </c>
      <c r="S19062">
        <v>4</v>
      </c>
      <c r="T19062">
        <v>1.3186090450000001</v>
      </c>
      <c r="U19062">
        <v>561458.45689999999</v>
      </c>
      <c r="V19062" t="s">
        <v>54</v>
      </c>
      <c r="W19062" t="s">
        <v>47</v>
      </c>
    </row>
    <row r="19063" spans="1:23" x14ac:dyDescent="0.25">
      <c r="A19063" s="92">
        <v>8784</v>
      </c>
      <c r="B19063" s="92">
        <v>0</v>
      </c>
      <c r="C19063" s="92">
        <v>0</v>
      </c>
      <c r="R19063" s="9">
        <v>43714</v>
      </c>
      <c r="S19063">
        <v>5</v>
      </c>
      <c r="T19063">
        <v>1.262678191</v>
      </c>
      <c r="U19063">
        <v>537643.32310000004</v>
      </c>
      <c r="V19063" t="s">
        <v>54</v>
      </c>
      <c r="W19063" t="s">
        <v>47</v>
      </c>
    </row>
    <row r="19064" spans="1:23" x14ac:dyDescent="0.25">
      <c r="A19064" s="92">
        <v>8784</v>
      </c>
      <c r="B19064" s="92">
        <v>0</v>
      </c>
      <c r="C19064" s="92">
        <v>0</v>
      </c>
      <c r="R19064" s="9">
        <v>43714</v>
      </c>
      <c r="S19064">
        <v>6</v>
      </c>
      <c r="T19064">
        <v>1.258956932</v>
      </c>
      <c r="U19064">
        <v>536058.82579999999</v>
      </c>
      <c r="V19064" t="s">
        <v>54</v>
      </c>
      <c r="W19064" t="s">
        <v>47</v>
      </c>
    </row>
    <row r="19065" spans="1:23" x14ac:dyDescent="0.25">
      <c r="A19065" s="92">
        <v>8784</v>
      </c>
      <c r="B19065" s="92">
        <v>0</v>
      </c>
      <c r="C19065" s="92">
        <v>0</v>
      </c>
      <c r="R19065" s="9">
        <v>43714</v>
      </c>
      <c r="S19065">
        <v>7</v>
      </c>
      <c r="T19065">
        <v>1.3058068430000001</v>
      </c>
      <c r="U19065">
        <v>556007.33059999999</v>
      </c>
      <c r="V19065" t="s">
        <v>54</v>
      </c>
      <c r="W19065" t="s">
        <v>47</v>
      </c>
    </row>
    <row r="19066" spans="1:23" x14ac:dyDescent="0.25">
      <c r="A19066" s="92">
        <v>8784</v>
      </c>
      <c r="B19066" s="92">
        <v>0</v>
      </c>
      <c r="C19066" s="92">
        <v>0</v>
      </c>
      <c r="R19066" s="9">
        <v>43714</v>
      </c>
      <c r="S19066">
        <v>8</v>
      </c>
      <c r="T19066">
        <v>1.258741329</v>
      </c>
      <c r="U19066">
        <v>535967.02289999998</v>
      </c>
      <c r="V19066" t="s">
        <v>54</v>
      </c>
      <c r="W19066" t="s">
        <v>47</v>
      </c>
    </row>
    <row r="19067" spans="1:23" x14ac:dyDescent="0.25">
      <c r="A19067" s="92">
        <v>8784</v>
      </c>
      <c r="B19067" s="92">
        <v>0</v>
      </c>
      <c r="C19067" s="92">
        <v>0</v>
      </c>
      <c r="R19067" s="9">
        <v>43714</v>
      </c>
      <c r="S19067">
        <v>9</v>
      </c>
      <c r="T19067">
        <v>1.2195366519999999</v>
      </c>
      <c r="U19067">
        <v>519273.82809999998</v>
      </c>
      <c r="V19067" t="s">
        <v>54</v>
      </c>
      <c r="W19067" t="s">
        <v>47</v>
      </c>
    </row>
    <row r="19068" spans="1:23" x14ac:dyDescent="0.25">
      <c r="A19068" s="92">
        <v>8784</v>
      </c>
      <c r="B19068" s="92">
        <v>0</v>
      </c>
      <c r="C19068" s="92">
        <v>0</v>
      </c>
      <c r="R19068" s="9">
        <v>43714</v>
      </c>
      <c r="S19068">
        <v>10</v>
      </c>
      <c r="T19068">
        <v>1.337714954</v>
      </c>
      <c r="U19068">
        <v>569593.67669999995</v>
      </c>
      <c r="V19068" t="s">
        <v>54</v>
      </c>
      <c r="W19068" t="s">
        <v>47</v>
      </c>
    </row>
    <row r="19069" spans="1:23" x14ac:dyDescent="0.25">
      <c r="A19069" s="92">
        <v>8784</v>
      </c>
      <c r="B19069" s="92">
        <v>0</v>
      </c>
      <c r="C19069" s="92">
        <v>0</v>
      </c>
      <c r="R19069" s="9">
        <v>43714</v>
      </c>
      <c r="S19069">
        <v>11</v>
      </c>
      <c r="T19069">
        <v>1.526120752</v>
      </c>
      <c r="U19069">
        <v>649816.11190000002</v>
      </c>
      <c r="V19069" t="s">
        <v>54</v>
      </c>
      <c r="W19069" t="s">
        <v>47</v>
      </c>
    </row>
    <row r="19070" spans="1:23" x14ac:dyDescent="0.25">
      <c r="A19070" s="92">
        <v>8784</v>
      </c>
      <c r="B19070" s="92">
        <v>0</v>
      </c>
      <c r="C19070" s="92">
        <v>0</v>
      </c>
      <c r="R19070" s="9">
        <v>43714</v>
      </c>
      <c r="S19070">
        <v>12</v>
      </c>
      <c r="T19070">
        <v>1.7986014560000001</v>
      </c>
      <c r="U19070">
        <v>765837.30550000002</v>
      </c>
      <c r="V19070" t="s">
        <v>54</v>
      </c>
      <c r="W19070" t="s">
        <v>47</v>
      </c>
    </row>
    <row r="19071" spans="1:23" x14ac:dyDescent="0.25">
      <c r="A19071" s="92">
        <v>8784</v>
      </c>
      <c r="B19071" s="92">
        <v>0</v>
      </c>
      <c r="C19071" s="92">
        <v>0</v>
      </c>
      <c r="R19071" s="9">
        <v>43714</v>
      </c>
      <c r="S19071">
        <v>13</v>
      </c>
      <c r="T19071">
        <v>2.1410097220000002</v>
      </c>
      <c r="U19071">
        <v>911633.37580000004</v>
      </c>
      <c r="V19071" t="s">
        <v>54</v>
      </c>
      <c r="W19071" t="s">
        <v>47</v>
      </c>
    </row>
    <row r="19072" spans="1:23" x14ac:dyDescent="0.25">
      <c r="A19072" s="92">
        <v>8784</v>
      </c>
      <c r="B19072" s="92">
        <v>0</v>
      </c>
      <c r="C19072" s="92">
        <v>0</v>
      </c>
      <c r="R19072" s="9">
        <v>43714</v>
      </c>
      <c r="S19072">
        <v>14</v>
      </c>
      <c r="T19072">
        <v>2.43867747</v>
      </c>
      <c r="U19072">
        <v>1038379.112</v>
      </c>
      <c r="V19072" t="s">
        <v>54</v>
      </c>
      <c r="W19072" t="s">
        <v>47</v>
      </c>
    </row>
    <row r="19073" spans="1:23" x14ac:dyDescent="0.25">
      <c r="A19073" s="92">
        <v>8784</v>
      </c>
      <c r="B19073" s="92">
        <v>0</v>
      </c>
      <c r="C19073" s="92">
        <v>0</v>
      </c>
      <c r="R19073" s="9">
        <v>43714</v>
      </c>
      <c r="S19073">
        <v>15</v>
      </c>
      <c r="T19073">
        <v>2.6462767450000002</v>
      </c>
      <c r="U19073">
        <v>1126774.0530000001</v>
      </c>
      <c r="V19073" t="s">
        <v>54</v>
      </c>
      <c r="W19073" t="s">
        <v>47</v>
      </c>
    </row>
    <row r="19074" spans="1:23" x14ac:dyDescent="0.25">
      <c r="A19074" s="92">
        <v>8784</v>
      </c>
      <c r="B19074" s="92">
        <v>0</v>
      </c>
      <c r="C19074" s="92">
        <v>0</v>
      </c>
      <c r="R19074" s="9">
        <v>43714</v>
      </c>
      <c r="S19074">
        <v>16</v>
      </c>
      <c r="T19074">
        <v>2.8125066059999999</v>
      </c>
      <c r="U19074">
        <v>1197554.0630000001</v>
      </c>
      <c r="V19074" t="s">
        <v>54</v>
      </c>
      <c r="W19074" t="s">
        <v>47</v>
      </c>
    </row>
    <row r="19075" spans="1:23" x14ac:dyDescent="0.25">
      <c r="A19075" s="92">
        <v>8784</v>
      </c>
      <c r="B19075" s="92">
        <v>0</v>
      </c>
      <c r="C19075" s="92">
        <v>0</v>
      </c>
      <c r="R19075" s="9">
        <v>43714</v>
      </c>
      <c r="S19075">
        <v>17</v>
      </c>
      <c r="T19075">
        <v>2.9103578950000002</v>
      </c>
      <c r="U19075">
        <v>1239218.75</v>
      </c>
      <c r="V19075" t="s">
        <v>54</v>
      </c>
      <c r="W19075" t="s">
        <v>47</v>
      </c>
    </row>
    <row r="19076" spans="1:23" x14ac:dyDescent="0.25">
      <c r="A19076" s="92">
        <v>8784</v>
      </c>
      <c r="B19076" s="92">
        <v>0</v>
      </c>
      <c r="C19076" s="92">
        <v>0</v>
      </c>
      <c r="R19076" s="9">
        <v>43714</v>
      </c>
      <c r="S19076">
        <v>18</v>
      </c>
      <c r="T19076">
        <v>2.9114524390000001</v>
      </c>
      <c r="U19076">
        <v>1239684.8030000001</v>
      </c>
      <c r="V19076" t="s">
        <v>54</v>
      </c>
      <c r="W19076" t="s">
        <v>47</v>
      </c>
    </row>
    <row r="19077" spans="1:23" x14ac:dyDescent="0.25">
      <c r="A19077" s="92">
        <v>8784</v>
      </c>
      <c r="B19077" s="92">
        <v>0</v>
      </c>
      <c r="C19077" s="92">
        <v>0</v>
      </c>
      <c r="R19077" s="9">
        <v>43714</v>
      </c>
      <c r="S19077">
        <v>19</v>
      </c>
      <c r="T19077">
        <v>2.8324228269999998</v>
      </c>
      <c r="U19077">
        <v>1206034.31</v>
      </c>
      <c r="V19077" t="s">
        <v>54</v>
      </c>
      <c r="W19077" t="s">
        <v>47</v>
      </c>
    </row>
    <row r="19078" spans="1:23" x14ac:dyDescent="0.25">
      <c r="A19078" s="92">
        <v>8784</v>
      </c>
      <c r="B19078" s="92">
        <v>0</v>
      </c>
      <c r="C19078" s="92">
        <v>0</v>
      </c>
      <c r="R19078" s="9">
        <v>43714</v>
      </c>
      <c r="S19078">
        <v>20</v>
      </c>
      <c r="T19078">
        <v>2.685909541</v>
      </c>
      <c r="U19078">
        <v>1143649.5390000001</v>
      </c>
      <c r="V19078" t="s">
        <v>54</v>
      </c>
      <c r="W19078" t="s">
        <v>47</v>
      </c>
    </row>
    <row r="19079" spans="1:23" x14ac:dyDescent="0.25">
      <c r="A19079" s="92">
        <v>8784</v>
      </c>
      <c r="B19079" s="92">
        <v>0</v>
      </c>
      <c r="C19079" s="92">
        <v>0</v>
      </c>
      <c r="R19079" s="9">
        <v>43714</v>
      </c>
      <c r="S19079">
        <v>21</v>
      </c>
      <c r="T19079">
        <v>2.5723709110000001</v>
      </c>
      <c r="U19079">
        <v>1095305.2450000001</v>
      </c>
      <c r="V19079" t="s">
        <v>54</v>
      </c>
      <c r="W19079" t="s">
        <v>47</v>
      </c>
    </row>
    <row r="19080" spans="1:23" x14ac:dyDescent="0.25">
      <c r="A19080" s="92">
        <v>8784</v>
      </c>
      <c r="B19080" s="92">
        <v>0</v>
      </c>
      <c r="C19080" s="92">
        <v>0</v>
      </c>
      <c r="R19080" s="9">
        <v>43714</v>
      </c>
      <c r="S19080">
        <v>22</v>
      </c>
      <c r="T19080">
        <v>2.2973350209999999</v>
      </c>
      <c r="U19080">
        <v>978196.06270000001</v>
      </c>
      <c r="V19080" t="s">
        <v>54</v>
      </c>
      <c r="W19080" t="s">
        <v>47</v>
      </c>
    </row>
    <row r="19081" spans="1:23" x14ac:dyDescent="0.25">
      <c r="A19081" s="92">
        <v>8784</v>
      </c>
      <c r="B19081" s="92">
        <v>0</v>
      </c>
      <c r="C19081" s="92">
        <v>0</v>
      </c>
      <c r="R19081" s="9">
        <v>43714</v>
      </c>
      <c r="S19081">
        <v>23</v>
      </c>
      <c r="T19081">
        <v>2.0782058339999998</v>
      </c>
      <c r="U19081">
        <v>884891.73120000004</v>
      </c>
      <c r="V19081" t="s">
        <v>54</v>
      </c>
      <c r="W19081" t="s">
        <v>47</v>
      </c>
    </row>
    <row r="19082" spans="1:23" x14ac:dyDescent="0.25">
      <c r="A19082" s="92">
        <v>8784</v>
      </c>
      <c r="B19082" s="92">
        <v>0</v>
      </c>
      <c r="C19082" s="92">
        <v>0</v>
      </c>
      <c r="R19082" s="9">
        <v>43714</v>
      </c>
      <c r="S19082">
        <v>24</v>
      </c>
      <c r="T19082">
        <v>1.830092265</v>
      </c>
      <c r="U19082">
        <v>779245.96609999996</v>
      </c>
      <c r="V19082" t="s">
        <v>54</v>
      </c>
      <c r="W19082" t="s">
        <v>47</v>
      </c>
    </row>
    <row r="19083" spans="1:23" x14ac:dyDescent="0.25">
      <c r="A19083" s="92">
        <v>8784</v>
      </c>
      <c r="B19083" s="92">
        <v>0</v>
      </c>
      <c r="C19083" s="92">
        <v>0</v>
      </c>
      <c r="R19083" s="9">
        <v>43715</v>
      </c>
      <c r="S19083">
        <v>1</v>
      </c>
      <c r="T19083">
        <v>1.606909664</v>
      </c>
      <c r="U19083">
        <v>684215.7071</v>
      </c>
      <c r="V19083" t="s">
        <v>54</v>
      </c>
      <c r="W19083" t="s">
        <v>47</v>
      </c>
    </row>
    <row r="19084" spans="1:23" x14ac:dyDescent="0.25">
      <c r="A19084" s="92">
        <v>8784</v>
      </c>
      <c r="B19084" s="92">
        <v>0</v>
      </c>
      <c r="C19084" s="92">
        <v>0</v>
      </c>
      <c r="R19084" s="9">
        <v>43715</v>
      </c>
      <c r="S19084">
        <v>2</v>
      </c>
      <c r="T19084">
        <v>1.4290417339999999</v>
      </c>
      <c r="U19084">
        <v>608480.25430000003</v>
      </c>
      <c r="V19084" t="s">
        <v>54</v>
      </c>
      <c r="W19084" t="s">
        <v>47</v>
      </c>
    </row>
    <row r="19085" spans="1:23" x14ac:dyDescent="0.25">
      <c r="A19085" s="92">
        <v>8784</v>
      </c>
      <c r="B19085" s="92">
        <v>0</v>
      </c>
      <c r="C19085" s="92">
        <v>0</v>
      </c>
      <c r="R19085" s="9">
        <v>43715</v>
      </c>
      <c r="S19085">
        <v>3</v>
      </c>
      <c r="T19085">
        <v>1.282781183</v>
      </c>
      <c r="U19085">
        <v>546203.09649999999</v>
      </c>
      <c r="V19085" t="s">
        <v>54</v>
      </c>
      <c r="W19085" t="s">
        <v>47</v>
      </c>
    </row>
    <row r="19086" spans="1:23" x14ac:dyDescent="0.25">
      <c r="A19086" s="92">
        <v>8784</v>
      </c>
      <c r="B19086" s="92">
        <v>0</v>
      </c>
      <c r="C19086" s="92">
        <v>0</v>
      </c>
      <c r="R19086" s="9">
        <v>43715</v>
      </c>
      <c r="S19086">
        <v>4</v>
      </c>
      <c r="T19086">
        <v>1.1650616380000001</v>
      </c>
      <c r="U19086">
        <v>496078.58510000003</v>
      </c>
      <c r="V19086" t="s">
        <v>54</v>
      </c>
      <c r="W19086" t="s">
        <v>47</v>
      </c>
    </row>
    <row r="19087" spans="1:23" x14ac:dyDescent="0.25">
      <c r="A19087" s="92">
        <v>8784</v>
      </c>
      <c r="B19087" s="92">
        <v>0</v>
      </c>
      <c r="C19087" s="92">
        <v>0</v>
      </c>
      <c r="R19087" s="9">
        <v>43715</v>
      </c>
      <c r="S19087">
        <v>5</v>
      </c>
      <c r="T19087">
        <v>1.080632612</v>
      </c>
      <c r="U19087">
        <v>460129.04389999999</v>
      </c>
      <c r="V19087" t="s">
        <v>54</v>
      </c>
      <c r="W19087" t="s">
        <v>47</v>
      </c>
    </row>
    <row r="19088" spans="1:23" x14ac:dyDescent="0.25">
      <c r="A19088" s="92">
        <v>8784</v>
      </c>
      <c r="B19088" s="92">
        <v>0</v>
      </c>
      <c r="C19088" s="92">
        <v>0</v>
      </c>
      <c r="R19088" s="9">
        <v>43715</v>
      </c>
      <c r="S19088">
        <v>6</v>
      </c>
      <c r="T19088">
        <v>1.0212237820000001</v>
      </c>
      <c r="U19088">
        <v>434833.00160000002</v>
      </c>
      <c r="V19088" t="s">
        <v>54</v>
      </c>
      <c r="W19088" t="s">
        <v>47</v>
      </c>
    </row>
    <row r="19089" spans="1:23" x14ac:dyDescent="0.25">
      <c r="A19089" s="92">
        <v>8784</v>
      </c>
      <c r="B19089" s="92">
        <v>0</v>
      </c>
      <c r="C19089" s="92">
        <v>0</v>
      </c>
      <c r="R19089" s="9">
        <v>43715</v>
      </c>
      <c r="S19089">
        <v>7</v>
      </c>
      <c r="T19089">
        <v>0.97701049640000004</v>
      </c>
      <c r="U19089">
        <v>416007.16129999998</v>
      </c>
      <c r="V19089" t="s">
        <v>54</v>
      </c>
      <c r="W19089" t="s">
        <v>47</v>
      </c>
    </row>
    <row r="19090" spans="1:23" x14ac:dyDescent="0.25">
      <c r="A19090" s="92">
        <v>8784</v>
      </c>
      <c r="B19090" s="92">
        <v>0</v>
      </c>
      <c r="C19090" s="92">
        <v>0</v>
      </c>
      <c r="R19090" s="9">
        <v>43715</v>
      </c>
      <c r="S19090">
        <v>8</v>
      </c>
      <c r="T19090">
        <v>1.054505668</v>
      </c>
      <c r="U19090">
        <v>449004.29560000001</v>
      </c>
      <c r="V19090" t="s">
        <v>54</v>
      </c>
      <c r="W19090" t="s">
        <v>47</v>
      </c>
    </row>
    <row r="19091" spans="1:23" x14ac:dyDescent="0.25">
      <c r="A19091" s="92">
        <v>8784</v>
      </c>
      <c r="B19091" s="92">
        <v>0</v>
      </c>
      <c r="C19091" s="92">
        <v>0</v>
      </c>
      <c r="R19091" s="9">
        <v>43715</v>
      </c>
      <c r="S19091">
        <v>9</v>
      </c>
      <c r="T19091">
        <v>1.2015594650000001</v>
      </c>
      <c r="U19091">
        <v>511619.21380000003</v>
      </c>
      <c r="V19091" t="s">
        <v>54</v>
      </c>
      <c r="W19091" t="s">
        <v>47</v>
      </c>
    </row>
    <row r="19092" spans="1:23" x14ac:dyDescent="0.25">
      <c r="A19092" s="92">
        <v>8784</v>
      </c>
      <c r="B19092" s="92">
        <v>0</v>
      </c>
      <c r="C19092" s="92">
        <v>0</v>
      </c>
      <c r="R19092" s="9">
        <v>43715</v>
      </c>
      <c r="S19092">
        <v>10</v>
      </c>
      <c r="T19092">
        <v>1.4195405800000001</v>
      </c>
      <c r="U19092">
        <v>604434.70079999999</v>
      </c>
      <c r="V19092" t="s">
        <v>54</v>
      </c>
      <c r="W19092" t="s">
        <v>47</v>
      </c>
    </row>
    <row r="19093" spans="1:23" x14ac:dyDescent="0.25">
      <c r="A19093" s="92">
        <v>8784</v>
      </c>
      <c r="B19093" s="92">
        <v>0</v>
      </c>
      <c r="C19093" s="92">
        <v>0</v>
      </c>
      <c r="R19093" s="9">
        <v>43715</v>
      </c>
      <c r="S19093">
        <v>11</v>
      </c>
      <c r="T19093">
        <v>1.759305248</v>
      </c>
      <c r="U19093">
        <v>749105.13740000001</v>
      </c>
      <c r="V19093" t="s">
        <v>54</v>
      </c>
      <c r="W19093" t="s">
        <v>47</v>
      </c>
    </row>
    <row r="19094" spans="1:23" x14ac:dyDescent="0.25">
      <c r="A19094" s="92">
        <v>8784</v>
      </c>
      <c r="B19094" s="92">
        <v>0</v>
      </c>
      <c r="C19094" s="92">
        <v>0</v>
      </c>
      <c r="R19094" s="9">
        <v>43715</v>
      </c>
      <c r="S19094">
        <v>12</v>
      </c>
      <c r="T19094">
        <v>2.1254110279999998</v>
      </c>
      <c r="U19094">
        <v>904991.51410000003</v>
      </c>
      <c r="V19094" t="s">
        <v>54</v>
      </c>
      <c r="W19094" t="s">
        <v>47</v>
      </c>
    </row>
    <row r="19095" spans="1:23" x14ac:dyDescent="0.25">
      <c r="A19095" s="92">
        <v>8784</v>
      </c>
      <c r="B19095" s="92">
        <v>0</v>
      </c>
      <c r="C19095" s="92">
        <v>0</v>
      </c>
      <c r="R19095" s="9">
        <v>43715</v>
      </c>
      <c r="S19095">
        <v>13</v>
      </c>
      <c r="T19095">
        <v>2.4523988050000001</v>
      </c>
      <c r="U19095">
        <v>1044221.602</v>
      </c>
      <c r="V19095" t="s">
        <v>54</v>
      </c>
      <c r="W19095" t="s">
        <v>47</v>
      </c>
    </row>
    <row r="19096" spans="1:23" x14ac:dyDescent="0.25">
      <c r="A19096" s="92">
        <v>8784</v>
      </c>
      <c r="B19096" s="92">
        <v>0</v>
      </c>
      <c r="C19096" s="92">
        <v>0</v>
      </c>
      <c r="R19096" s="9">
        <v>43715</v>
      </c>
      <c r="S19096">
        <v>14</v>
      </c>
      <c r="T19096">
        <v>2.7402457170000001</v>
      </c>
      <c r="U19096">
        <v>1166785.665</v>
      </c>
      <c r="V19096" t="s">
        <v>54</v>
      </c>
      <c r="W19096" t="s">
        <v>47</v>
      </c>
    </row>
    <row r="19097" spans="1:23" x14ac:dyDescent="0.25">
      <c r="A19097" s="92">
        <v>8784</v>
      </c>
      <c r="B19097" s="92">
        <v>0</v>
      </c>
      <c r="C19097" s="92">
        <v>0</v>
      </c>
      <c r="R19097" s="9">
        <v>43715</v>
      </c>
      <c r="S19097">
        <v>15</v>
      </c>
      <c r="T19097">
        <v>2.9202343819999999</v>
      </c>
      <c r="U19097">
        <v>1243424.1189999999</v>
      </c>
      <c r="V19097" t="s">
        <v>54</v>
      </c>
      <c r="W19097" t="s">
        <v>47</v>
      </c>
    </row>
    <row r="19098" spans="1:23" x14ac:dyDescent="0.25">
      <c r="A19098" s="92">
        <v>8784</v>
      </c>
      <c r="B19098" s="92">
        <v>0</v>
      </c>
      <c r="C19098" s="92">
        <v>0</v>
      </c>
      <c r="R19098" s="9">
        <v>43715</v>
      </c>
      <c r="S19098">
        <v>16</v>
      </c>
      <c r="T19098">
        <v>3.041763585</v>
      </c>
      <c r="U19098">
        <v>1295170.7679999999</v>
      </c>
      <c r="V19098" t="s">
        <v>54</v>
      </c>
      <c r="W19098" t="s">
        <v>47</v>
      </c>
    </row>
    <row r="19099" spans="1:23" x14ac:dyDescent="0.25">
      <c r="A19099" s="92">
        <v>8784</v>
      </c>
      <c r="B19099" s="92">
        <v>0</v>
      </c>
      <c r="C19099" s="92">
        <v>0</v>
      </c>
      <c r="R19099" s="9">
        <v>43715</v>
      </c>
      <c r="S19099">
        <v>17</v>
      </c>
      <c r="T19099">
        <v>3.0708724030000001</v>
      </c>
      <c r="U19099">
        <v>1307565.186</v>
      </c>
      <c r="V19099" t="s">
        <v>54</v>
      </c>
      <c r="W19099" t="s">
        <v>47</v>
      </c>
    </row>
    <row r="19100" spans="1:23" x14ac:dyDescent="0.25">
      <c r="A19100" s="92">
        <v>8784</v>
      </c>
      <c r="B19100" s="92">
        <v>0</v>
      </c>
      <c r="C19100" s="92">
        <v>0</v>
      </c>
      <c r="R19100" s="9">
        <v>43715</v>
      </c>
      <c r="S19100">
        <v>18</v>
      </c>
      <c r="T19100">
        <v>3.037786777</v>
      </c>
      <c r="U19100">
        <v>1293477.459</v>
      </c>
      <c r="V19100" t="s">
        <v>54</v>
      </c>
      <c r="W19100" t="s">
        <v>47</v>
      </c>
    </row>
    <row r="19101" spans="1:23" x14ac:dyDescent="0.25">
      <c r="A19101" s="92">
        <v>8784</v>
      </c>
      <c r="B19101" s="92">
        <v>0</v>
      </c>
      <c r="C19101" s="92">
        <v>0</v>
      </c>
      <c r="R19101" s="9">
        <v>43715</v>
      </c>
      <c r="S19101">
        <v>19</v>
      </c>
      <c r="T19101">
        <v>2.8968078249999998</v>
      </c>
      <c r="U19101">
        <v>1233449.1850000001</v>
      </c>
      <c r="V19101" t="s">
        <v>54</v>
      </c>
      <c r="W19101" t="s">
        <v>47</v>
      </c>
    </row>
    <row r="19102" spans="1:23" x14ac:dyDescent="0.25">
      <c r="A19102" s="92">
        <v>8784</v>
      </c>
      <c r="B19102" s="92">
        <v>0</v>
      </c>
      <c r="C19102" s="92">
        <v>0</v>
      </c>
      <c r="R19102" s="9">
        <v>43715</v>
      </c>
      <c r="S19102">
        <v>20</v>
      </c>
      <c r="T19102">
        <v>2.6507638789999999</v>
      </c>
      <c r="U19102">
        <v>1128684.656</v>
      </c>
      <c r="V19102" t="s">
        <v>54</v>
      </c>
      <c r="W19102" t="s">
        <v>47</v>
      </c>
    </row>
    <row r="19103" spans="1:23" x14ac:dyDescent="0.25">
      <c r="A19103" s="92">
        <v>8784</v>
      </c>
      <c r="B19103" s="92">
        <v>0</v>
      </c>
      <c r="C19103" s="92">
        <v>0</v>
      </c>
      <c r="R19103" s="9">
        <v>43715</v>
      </c>
      <c r="S19103">
        <v>21</v>
      </c>
      <c r="T19103">
        <v>2.5255688049999998</v>
      </c>
      <c r="U19103">
        <v>1075377.095</v>
      </c>
      <c r="V19103" t="s">
        <v>54</v>
      </c>
      <c r="W19103" t="s">
        <v>47</v>
      </c>
    </row>
    <row r="19104" spans="1:23" x14ac:dyDescent="0.25">
      <c r="A19104" s="92">
        <v>8784</v>
      </c>
      <c r="B19104" s="92">
        <v>0</v>
      </c>
      <c r="C19104" s="92">
        <v>0</v>
      </c>
      <c r="R19104" s="9">
        <v>43715</v>
      </c>
      <c r="S19104">
        <v>22</v>
      </c>
      <c r="T19104">
        <v>2.3251171479999999</v>
      </c>
      <c r="U19104">
        <v>990025.58089999994</v>
      </c>
      <c r="V19104" t="s">
        <v>54</v>
      </c>
      <c r="W19104" t="s">
        <v>47</v>
      </c>
    </row>
    <row r="19105" spans="1:23" x14ac:dyDescent="0.25">
      <c r="A19105" s="92">
        <v>8784</v>
      </c>
      <c r="B19105" s="92">
        <v>0</v>
      </c>
      <c r="C19105" s="92">
        <v>0</v>
      </c>
      <c r="R19105" s="9">
        <v>43715</v>
      </c>
      <c r="S19105">
        <v>23</v>
      </c>
      <c r="T19105">
        <v>2.072181343</v>
      </c>
      <c r="U19105">
        <v>882326.527</v>
      </c>
      <c r="V19105" t="s">
        <v>54</v>
      </c>
      <c r="W19105" t="s">
        <v>47</v>
      </c>
    </row>
    <row r="19106" spans="1:23" x14ac:dyDescent="0.25">
      <c r="A19106" s="92">
        <v>8784</v>
      </c>
      <c r="B19106" s="92">
        <v>0</v>
      </c>
      <c r="C19106" s="92">
        <v>0</v>
      </c>
      <c r="R19106" s="9">
        <v>43715</v>
      </c>
      <c r="S19106">
        <v>24</v>
      </c>
      <c r="T19106">
        <v>1.810847801</v>
      </c>
      <c r="U19106">
        <v>771051.75020000001</v>
      </c>
      <c r="V19106" t="s">
        <v>54</v>
      </c>
      <c r="W19106" t="s">
        <v>47</v>
      </c>
    </row>
    <row r="19107" spans="1:23" x14ac:dyDescent="0.25">
      <c r="A19107" s="92">
        <v>8784</v>
      </c>
      <c r="B19107" s="92">
        <v>0</v>
      </c>
      <c r="C19107" s="92">
        <v>0</v>
      </c>
      <c r="R19107" s="9">
        <v>43716</v>
      </c>
      <c r="S19107">
        <v>1</v>
      </c>
      <c r="T19107">
        <v>1.551883353</v>
      </c>
      <c r="U19107">
        <v>660785.72420000006</v>
      </c>
      <c r="V19107" t="s">
        <v>54</v>
      </c>
      <c r="W19107" t="s">
        <v>47</v>
      </c>
    </row>
    <row r="19108" spans="1:23" x14ac:dyDescent="0.25">
      <c r="A19108" s="92">
        <v>8784</v>
      </c>
      <c r="B19108" s="92">
        <v>0</v>
      </c>
      <c r="C19108" s="92">
        <v>0</v>
      </c>
      <c r="R19108" s="9">
        <v>43716</v>
      </c>
      <c r="S19108">
        <v>2</v>
      </c>
      <c r="T19108">
        <v>1.375144081</v>
      </c>
      <c r="U19108">
        <v>585530.84909999999</v>
      </c>
      <c r="V19108" t="s">
        <v>54</v>
      </c>
      <c r="W19108" t="s">
        <v>47</v>
      </c>
    </row>
    <row r="19109" spans="1:23" x14ac:dyDescent="0.25">
      <c r="A19109" s="92">
        <v>8784</v>
      </c>
      <c r="B19109" s="92">
        <v>0</v>
      </c>
      <c r="C19109" s="92">
        <v>0</v>
      </c>
      <c r="R19109" s="9">
        <v>43716</v>
      </c>
      <c r="S19109">
        <v>3</v>
      </c>
      <c r="T19109">
        <v>1.2030657870000001</v>
      </c>
      <c r="U19109">
        <v>512260.59970000002</v>
      </c>
      <c r="V19109" t="s">
        <v>54</v>
      </c>
      <c r="W19109" t="s">
        <v>47</v>
      </c>
    </row>
    <row r="19110" spans="1:23" x14ac:dyDescent="0.25">
      <c r="A19110" s="92">
        <v>8784</v>
      </c>
      <c r="B19110" s="92">
        <v>0</v>
      </c>
      <c r="C19110" s="92">
        <v>0</v>
      </c>
      <c r="R19110" s="9">
        <v>43716</v>
      </c>
      <c r="S19110">
        <v>4</v>
      </c>
      <c r="T19110">
        <v>1.0955734880000001</v>
      </c>
      <c r="U19110">
        <v>466490.8089</v>
      </c>
      <c r="V19110" t="s">
        <v>54</v>
      </c>
      <c r="W19110" t="s">
        <v>47</v>
      </c>
    </row>
    <row r="19111" spans="1:23" x14ac:dyDescent="0.25">
      <c r="A19111" s="92">
        <v>8784</v>
      </c>
      <c r="B19111" s="92">
        <v>0</v>
      </c>
      <c r="C19111" s="92">
        <v>0</v>
      </c>
      <c r="R19111" s="9">
        <v>43716</v>
      </c>
      <c r="S19111">
        <v>5</v>
      </c>
      <c r="T19111">
        <v>1.0311651829999999</v>
      </c>
      <c r="U19111">
        <v>439066.01020000002</v>
      </c>
      <c r="V19111" t="s">
        <v>54</v>
      </c>
      <c r="W19111" t="s">
        <v>47</v>
      </c>
    </row>
    <row r="19112" spans="1:23" x14ac:dyDescent="0.25">
      <c r="A19112" s="92">
        <v>8784</v>
      </c>
      <c r="B19112" s="92">
        <v>0</v>
      </c>
      <c r="C19112" s="92">
        <v>0</v>
      </c>
      <c r="R19112" s="9">
        <v>43716</v>
      </c>
      <c r="S19112">
        <v>6</v>
      </c>
      <c r="T19112">
        <v>0.97202952330000003</v>
      </c>
      <c r="U19112">
        <v>413886.28289999999</v>
      </c>
      <c r="V19112" t="s">
        <v>54</v>
      </c>
      <c r="W19112" t="s">
        <v>47</v>
      </c>
    </row>
    <row r="19113" spans="1:23" x14ac:dyDescent="0.25">
      <c r="A19113" s="92">
        <v>8784</v>
      </c>
      <c r="B19113" s="92">
        <v>0</v>
      </c>
      <c r="C19113" s="92">
        <v>0</v>
      </c>
      <c r="R19113" s="9">
        <v>43716</v>
      </c>
      <c r="S19113">
        <v>7</v>
      </c>
      <c r="T19113">
        <v>0.95592765899999999</v>
      </c>
      <c r="U19113">
        <v>407030.17349999998</v>
      </c>
      <c r="V19113" t="s">
        <v>54</v>
      </c>
      <c r="W19113" t="s">
        <v>47</v>
      </c>
    </row>
    <row r="19114" spans="1:23" x14ac:dyDescent="0.25">
      <c r="A19114" s="92">
        <v>8784</v>
      </c>
      <c r="B19114" s="92">
        <v>0</v>
      </c>
      <c r="C19114" s="92">
        <v>0</v>
      </c>
      <c r="R19114" s="9">
        <v>43716</v>
      </c>
      <c r="S19114">
        <v>8</v>
      </c>
      <c r="T19114">
        <v>1.0383121829999999</v>
      </c>
      <c r="U19114">
        <v>442109.17430000001</v>
      </c>
      <c r="V19114" t="s">
        <v>54</v>
      </c>
      <c r="W19114" t="s">
        <v>47</v>
      </c>
    </row>
    <row r="19115" spans="1:23" x14ac:dyDescent="0.25">
      <c r="A19115" s="92">
        <v>8784</v>
      </c>
      <c r="B19115" s="92">
        <v>0</v>
      </c>
      <c r="C19115" s="92">
        <v>0</v>
      </c>
      <c r="R19115" s="9">
        <v>43716</v>
      </c>
      <c r="S19115">
        <v>9</v>
      </c>
      <c r="T19115">
        <v>1.254887925</v>
      </c>
      <c r="U19115">
        <v>534326.25890000002</v>
      </c>
      <c r="V19115" t="s">
        <v>54</v>
      </c>
      <c r="W19115" t="s">
        <v>47</v>
      </c>
    </row>
    <row r="19116" spans="1:23" x14ac:dyDescent="0.25">
      <c r="A19116" s="92">
        <v>8784</v>
      </c>
      <c r="B19116" s="92">
        <v>0</v>
      </c>
      <c r="C19116" s="92">
        <v>0</v>
      </c>
      <c r="R19116" s="9">
        <v>43716</v>
      </c>
      <c r="S19116">
        <v>10</v>
      </c>
      <c r="T19116">
        <v>1.5137978009999999</v>
      </c>
      <c r="U19116">
        <v>644569.04839999997</v>
      </c>
      <c r="V19116" t="s">
        <v>54</v>
      </c>
      <c r="W19116" t="s">
        <v>47</v>
      </c>
    </row>
    <row r="19117" spans="1:23" x14ac:dyDescent="0.25">
      <c r="A19117" s="92">
        <v>8784</v>
      </c>
      <c r="B19117" s="92">
        <v>0</v>
      </c>
      <c r="C19117" s="92">
        <v>0</v>
      </c>
      <c r="R19117" s="9">
        <v>43716</v>
      </c>
      <c r="S19117">
        <v>11</v>
      </c>
      <c r="T19117">
        <v>1.8368914439999999</v>
      </c>
      <c r="U19117">
        <v>782141.0294</v>
      </c>
      <c r="V19117" t="s">
        <v>54</v>
      </c>
      <c r="W19117" t="s">
        <v>47</v>
      </c>
    </row>
    <row r="19118" spans="1:23" x14ac:dyDescent="0.25">
      <c r="A19118" s="92">
        <v>8784</v>
      </c>
      <c r="B19118" s="92">
        <v>0</v>
      </c>
      <c r="C19118" s="92">
        <v>0</v>
      </c>
      <c r="R19118" s="9">
        <v>43716</v>
      </c>
      <c r="S19118">
        <v>12</v>
      </c>
      <c r="T19118">
        <v>2.1519750229999999</v>
      </c>
      <c r="U19118">
        <v>916302.3567</v>
      </c>
      <c r="V19118" t="s">
        <v>54</v>
      </c>
      <c r="W19118" t="s">
        <v>47</v>
      </c>
    </row>
    <row r="19119" spans="1:23" x14ac:dyDescent="0.25">
      <c r="A19119" s="92">
        <v>8784</v>
      </c>
      <c r="B19119" s="92">
        <v>0</v>
      </c>
      <c r="C19119" s="92">
        <v>0</v>
      </c>
      <c r="R19119" s="9">
        <v>43716</v>
      </c>
      <c r="S19119">
        <v>13</v>
      </c>
      <c r="T19119">
        <v>2.5373124659999999</v>
      </c>
      <c r="U19119">
        <v>1080377.4990000001</v>
      </c>
      <c r="V19119" t="s">
        <v>54</v>
      </c>
      <c r="W19119" t="s">
        <v>47</v>
      </c>
    </row>
    <row r="19120" spans="1:23" x14ac:dyDescent="0.25">
      <c r="A19120" s="92">
        <v>8784</v>
      </c>
      <c r="B19120" s="92">
        <v>0</v>
      </c>
      <c r="C19120" s="92">
        <v>0</v>
      </c>
      <c r="R19120" s="9">
        <v>43716</v>
      </c>
      <c r="S19120">
        <v>14</v>
      </c>
      <c r="T19120">
        <v>2.836760602</v>
      </c>
      <c r="U19120">
        <v>1207881.317</v>
      </c>
      <c r="V19120" t="s">
        <v>54</v>
      </c>
      <c r="W19120" t="s">
        <v>47</v>
      </c>
    </row>
    <row r="19121" spans="1:23" x14ac:dyDescent="0.25">
      <c r="A19121" s="92">
        <v>8784</v>
      </c>
      <c r="B19121" s="92">
        <v>0</v>
      </c>
      <c r="C19121" s="92">
        <v>0</v>
      </c>
      <c r="R19121" s="9">
        <v>43716</v>
      </c>
      <c r="S19121">
        <v>15</v>
      </c>
      <c r="T19121">
        <v>3.0631073180000001</v>
      </c>
      <c r="U19121">
        <v>1304258.844</v>
      </c>
      <c r="V19121" t="s">
        <v>54</v>
      </c>
      <c r="W19121" t="s">
        <v>47</v>
      </c>
    </row>
    <row r="19122" spans="1:23" x14ac:dyDescent="0.25">
      <c r="A19122" s="92">
        <v>8784</v>
      </c>
      <c r="B19122" s="92">
        <v>0</v>
      </c>
      <c r="C19122" s="92">
        <v>0</v>
      </c>
      <c r="R19122" s="9">
        <v>43716</v>
      </c>
      <c r="S19122">
        <v>16</v>
      </c>
      <c r="T19122">
        <v>3.1706074200000001</v>
      </c>
      <c r="U19122">
        <v>1350031.9569999999</v>
      </c>
      <c r="V19122" t="s">
        <v>54</v>
      </c>
      <c r="W19122" t="s">
        <v>47</v>
      </c>
    </row>
    <row r="19123" spans="1:23" x14ac:dyDescent="0.25">
      <c r="A19123" s="92">
        <v>8784</v>
      </c>
      <c r="B19123" s="92">
        <v>0</v>
      </c>
      <c r="C19123" s="92">
        <v>0</v>
      </c>
      <c r="R19123" s="9">
        <v>43716</v>
      </c>
      <c r="S19123">
        <v>17</v>
      </c>
      <c r="T19123">
        <v>3.2105712510000002</v>
      </c>
      <c r="U19123">
        <v>1367048.3959999999</v>
      </c>
      <c r="V19123" t="s">
        <v>54</v>
      </c>
      <c r="W19123" t="s">
        <v>47</v>
      </c>
    </row>
    <row r="19124" spans="1:23" x14ac:dyDescent="0.25">
      <c r="A19124" s="92">
        <v>8784</v>
      </c>
      <c r="B19124" s="92">
        <v>0</v>
      </c>
      <c r="C19124" s="92">
        <v>0</v>
      </c>
      <c r="R19124" s="9">
        <v>43716</v>
      </c>
      <c r="S19124">
        <v>18</v>
      </c>
      <c r="T19124">
        <v>3.2401456300000002</v>
      </c>
      <c r="U19124">
        <v>1379641.0490000001</v>
      </c>
      <c r="V19124" t="s">
        <v>54</v>
      </c>
      <c r="W19124" t="s">
        <v>47</v>
      </c>
    </row>
    <row r="19125" spans="1:23" x14ac:dyDescent="0.25">
      <c r="A19125" s="92">
        <v>8784</v>
      </c>
      <c r="B19125" s="92">
        <v>0</v>
      </c>
      <c r="C19125" s="92">
        <v>0</v>
      </c>
      <c r="R19125" s="9">
        <v>43716</v>
      </c>
      <c r="S19125">
        <v>19</v>
      </c>
      <c r="T19125">
        <v>3.1475203779999998</v>
      </c>
      <c r="U19125">
        <v>1340201.5870000001</v>
      </c>
      <c r="V19125" t="s">
        <v>54</v>
      </c>
      <c r="W19125" t="s">
        <v>47</v>
      </c>
    </row>
    <row r="19126" spans="1:23" x14ac:dyDescent="0.25">
      <c r="A19126" s="92">
        <v>8784</v>
      </c>
      <c r="B19126" s="92">
        <v>0</v>
      </c>
      <c r="C19126" s="92">
        <v>0</v>
      </c>
      <c r="R19126" s="9">
        <v>43716</v>
      </c>
      <c r="S19126">
        <v>20</v>
      </c>
      <c r="T19126">
        <v>2.9716799040000001</v>
      </c>
      <c r="U19126">
        <v>1265329.416</v>
      </c>
      <c r="V19126" t="s">
        <v>54</v>
      </c>
      <c r="W19126" t="s">
        <v>47</v>
      </c>
    </row>
    <row r="19127" spans="1:23" x14ac:dyDescent="0.25">
      <c r="A19127" s="92">
        <v>8784</v>
      </c>
      <c r="B19127" s="92">
        <v>0</v>
      </c>
      <c r="C19127" s="92">
        <v>0</v>
      </c>
      <c r="R19127" s="9">
        <v>43716</v>
      </c>
      <c r="S19127">
        <v>21</v>
      </c>
      <c r="T19127">
        <v>2.8252225580000001</v>
      </c>
      <c r="U19127">
        <v>1202968.4639999999</v>
      </c>
      <c r="V19127" t="s">
        <v>54</v>
      </c>
      <c r="W19127" t="s">
        <v>47</v>
      </c>
    </row>
    <row r="19128" spans="1:23" x14ac:dyDescent="0.25">
      <c r="A19128" s="92">
        <v>8784</v>
      </c>
      <c r="B19128" s="92">
        <v>0</v>
      </c>
      <c r="C19128" s="92">
        <v>0</v>
      </c>
      <c r="R19128" s="9">
        <v>43716</v>
      </c>
      <c r="S19128">
        <v>22</v>
      </c>
      <c r="T19128">
        <v>2.5455630889999998</v>
      </c>
      <c r="U19128">
        <v>1083890.581</v>
      </c>
      <c r="V19128" t="s">
        <v>54</v>
      </c>
      <c r="W19128" t="s">
        <v>47</v>
      </c>
    </row>
    <row r="19129" spans="1:23" x14ac:dyDescent="0.25">
      <c r="A19129" s="92">
        <v>8784</v>
      </c>
      <c r="B19129" s="92">
        <v>0</v>
      </c>
      <c r="C19129" s="92">
        <v>0</v>
      </c>
      <c r="R19129" s="9">
        <v>43716</v>
      </c>
      <c r="S19129">
        <v>23</v>
      </c>
      <c r="T19129">
        <v>2.2470345799999998</v>
      </c>
      <c r="U19129">
        <v>956778.33620000002</v>
      </c>
      <c r="V19129" t="s">
        <v>54</v>
      </c>
      <c r="W19129" t="s">
        <v>47</v>
      </c>
    </row>
    <row r="19130" spans="1:23" x14ac:dyDescent="0.25">
      <c r="A19130" s="92">
        <v>8784</v>
      </c>
      <c r="B19130" s="92">
        <v>0</v>
      </c>
      <c r="C19130" s="92">
        <v>0</v>
      </c>
      <c r="R19130" s="9">
        <v>43716</v>
      </c>
      <c r="S19130">
        <v>24</v>
      </c>
      <c r="T19130">
        <v>1.933548686</v>
      </c>
      <c r="U19130">
        <v>823297.29639999999</v>
      </c>
      <c r="V19130" t="s">
        <v>54</v>
      </c>
      <c r="W19130" t="s">
        <v>47</v>
      </c>
    </row>
    <row r="19131" spans="1:23" x14ac:dyDescent="0.25">
      <c r="A19131" s="92">
        <v>8784</v>
      </c>
      <c r="B19131" s="92">
        <v>0</v>
      </c>
      <c r="C19131" s="92">
        <v>0</v>
      </c>
      <c r="R19131" s="9">
        <v>43717</v>
      </c>
      <c r="S19131">
        <v>1</v>
      </c>
      <c r="T19131">
        <v>1.7202976400000001</v>
      </c>
      <c r="U19131">
        <v>732495.8541</v>
      </c>
      <c r="V19131" t="s">
        <v>54</v>
      </c>
      <c r="W19131" t="s">
        <v>47</v>
      </c>
    </row>
    <row r="19132" spans="1:23" x14ac:dyDescent="0.25">
      <c r="A19132" s="92">
        <v>8784</v>
      </c>
      <c r="B19132" s="92">
        <v>0</v>
      </c>
      <c r="C19132" s="92">
        <v>0</v>
      </c>
      <c r="R19132" s="9">
        <v>43717</v>
      </c>
      <c r="S19132">
        <v>2</v>
      </c>
      <c r="T19132">
        <v>1.5055276470000001</v>
      </c>
      <c r="U19132">
        <v>641047.65020000003</v>
      </c>
      <c r="V19132" t="s">
        <v>54</v>
      </c>
      <c r="W19132" t="s">
        <v>47</v>
      </c>
    </row>
    <row r="19133" spans="1:23" x14ac:dyDescent="0.25">
      <c r="A19133" s="92">
        <v>8784</v>
      </c>
      <c r="B19133" s="92">
        <v>0</v>
      </c>
      <c r="C19133" s="92">
        <v>0</v>
      </c>
      <c r="R19133" s="9">
        <v>43717</v>
      </c>
      <c r="S19133">
        <v>3</v>
      </c>
      <c r="T19133">
        <v>1.383523439</v>
      </c>
      <c r="U19133">
        <v>589098.74609999999</v>
      </c>
      <c r="V19133" t="s">
        <v>54</v>
      </c>
      <c r="W19133" t="s">
        <v>47</v>
      </c>
    </row>
    <row r="19134" spans="1:23" x14ac:dyDescent="0.25">
      <c r="A19134" s="92">
        <v>8784</v>
      </c>
      <c r="B19134" s="92">
        <v>0</v>
      </c>
      <c r="C19134" s="92">
        <v>0</v>
      </c>
      <c r="R19134" s="9">
        <v>43717</v>
      </c>
      <c r="S19134">
        <v>4</v>
      </c>
      <c r="T19134">
        <v>1.2813775439999999</v>
      </c>
      <c r="U19134">
        <v>545605.4327</v>
      </c>
      <c r="V19134" t="s">
        <v>54</v>
      </c>
      <c r="W19134" t="s">
        <v>47</v>
      </c>
    </row>
    <row r="19135" spans="1:23" x14ac:dyDescent="0.25">
      <c r="A19135" s="92">
        <v>8784</v>
      </c>
      <c r="B19135" s="92">
        <v>0</v>
      </c>
      <c r="C19135" s="92">
        <v>0</v>
      </c>
      <c r="R19135" s="9">
        <v>43717</v>
      </c>
      <c r="S19135">
        <v>5</v>
      </c>
      <c r="T19135">
        <v>1.2138650390000001</v>
      </c>
      <c r="U19135">
        <v>516858.87829999998</v>
      </c>
      <c r="V19135" t="s">
        <v>54</v>
      </c>
      <c r="W19135" t="s">
        <v>47</v>
      </c>
    </row>
    <row r="19136" spans="1:23" x14ac:dyDescent="0.25">
      <c r="A19136" s="92">
        <v>8784</v>
      </c>
      <c r="B19136" s="92">
        <v>0</v>
      </c>
      <c r="C19136" s="92">
        <v>0</v>
      </c>
      <c r="R19136" s="9">
        <v>43717</v>
      </c>
      <c r="S19136">
        <v>6</v>
      </c>
      <c r="T19136">
        <v>1.241665442</v>
      </c>
      <c r="U19136">
        <v>528696.17850000004</v>
      </c>
      <c r="V19136" t="s">
        <v>54</v>
      </c>
      <c r="W19136" t="s">
        <v>47</v>
      </c>
    </row>
    <row r="19137" spans="1:23" x14ac:dyDescent="0.25">
      <c r="A19137" s="92">
        <v>8784</v>
      </c>
      <c r="B19137" s="92">
        <v>0</v>
      </c>
      <c r="C19137" s="92">
        <v>0</v>
      </c>
      <c r="R19137" s="9">
        <v>43717</v>
      </c>
      <c r="S19137">
        <v>7</v>
      </c>
      <c r="T19137">
        <v>1.315651363</v>
      </c>
      <c r="U19137">
        <v>560199.08790000004</v>
      </c>
      <c r="V19137" t="s">
        <v>54</v>
      </c>
      <c r="W19137" t="s">
        <v>47</v>
      </c>
    </row>
    <row r="19138" spans="1:23" x14ac:dyDescent="0.25">
      <c r="A19138" s="92">
        <v>8784</v>
      </c>
      <c r="B19138" s="92">
        <v>0</v>
      </c>
      <c r="C19138" s="92">
        <v>0</v>
      </c>
      <c r="R19138" s="9">
        <v>43717</v>
      </c>
      <c r="S19138">
        <v>8</v>
      </c>
      <c r="T19138">
        <v>1.299191786</v>
      </c>
      <c r="U19138">
        <v>553190.66579999996</v>
      </c>
      <c r="V19138" t="s">
        <v>54</v>
      </c>
      <c r="W19138" t="s">
        <v>47</v>
      </c>
    </row>
    <row r="19139" spans="1:23" x14ac:dyDescent="0.25">
      <c r="A19139" s="92">
        <v>8784</v>
      </c>
      <c r="B19139" s="92">
        <v>0</v>
      </c>
      <c r="C19139" s="92">
        <v>0</v>
      </c>
      <c r="R19139" s="9">
        <v>43717</v>
      </c>
      <c r="S19139">
        <v>9</v>
      </c>
      <c r="T19139">
        <v>1.2388904949999999</v>
      </c>
      <c r="U19139">
        <v>527514.61699999997</v>
      </c>
      <c r="V19139" t="s">
        <v>54</v>
      </c>
      <c r="W19139" t="s">
        <v>47</v>
      </c>
    </row>
    <row r="19140" spans="1:23" x14ac:dyDescent="0.25">
      <c r="A19140" s="92">
        <v>8784</v>
      </c>
      <c r="B19140" s="92">
        <v>0</v>
      </c>
      <c r="C19140" s="92">
        <v>0</v>
      </c>
      <c r="R19140" s="9">
        <v>43717</v>
      </c>
      <c r="S19140">
        <v>10</v>
      </c>
      <c r="T19140">
        <v>1.3939246489999999</v>
      </c>
      <c r="U19140">
        <v>593527.53989999997</v>
      </c>
      <c r="V19140" t="s">
        <v>54</v>
      </c>
      <c r="W19140" t="s">
        <v>47</v>
      </c>
    </row>
    <row r="19141" spans="1:23" x14ac:dyDescent="0.25">
      <c r="A19141" s="92">
        <v>8784</v>
      </c>
      <c r="B19141" s="92">
        <v>0</v>
      </c>
      <c r="C19141" s="92">
        <v>0</v>
      </c>
      <c r="R19141" s="9">
        <v>43717</v>
      </c>
      <c r="S19141">
        <v>11</v>
      </c>
      <c r="T19141">
        <v>1.678589358</v>
      </c>
      <c r="U19141">
        <v>714736.63430000003</v>
      </c>
      <c r="V19141" t="s">
        <v>54</v>
      </c>
      <c r="W19141" t="s">
        <v>47</v>
      </c>
    </row>
    <row r="19142" spans="1:23" x14ac:dyDescent="0.25">
      <c r="A19142" s="92">
        <v>8784</v>
      </c>
      <c r="B19142" s="92">
        <v>0</v>
      </c>
      <c r="C19142" s="92">
        <v>0</v>
      </c>
      <c r="R19142" s="9">
        <v>43717</v>
      </c>
      <c r="S19142">
        <v>12</v>
      </c>
      <c r="T19142">
        <v>2.0010459009999999</v>
      </c>
      <c r="U19142">
        <v>852037.34030000004</v>
      </c>
      <c r="V19142" t="s">
        <v>54</v>
      </c>
      <c r="W19142" t="s">
        <v>47</v>
      </c>
    </row>
    <row r="19143" spans="1:23" x14ac:dyDescent="0.25">
      <c r="A19143" s="92">
        <v>8784</v>
      </c>
      <c r="B19143" s="92">
        <v>0</v>
      </c>
      <c r="C19143" s="92">
        <v>0</v>
      </c>
      <c r="R19143" s="9">
        <v>43717</v>
      </c>
      <c r="S19143">
        <v>13</v>
      </c>
      <c r="T19143">
        <v>2.3073435459999998</v>
      </c>
      <c r="U19143">
        <v>982457.65240000002</v>
      </c>
      <c r="V19143" t="s">
        <v>54</v>
      </c>
      <c r="W19143" t="s">
        <v>47</v>
      </c>
    </row>
    <row r="19144" spans="1:23" x14ac:dyDescent="0.25">
      <c r="A19144" s="92">
        <v>8784</v>
      </c>
      <c r="B19144" s="92">
        <v>0</v>
      </c>
      <c r="C19144" s="92">
        <v>0</v>
      </c>
      <c r="R19144" s="9">
        <v>43717</v>
      </c>
      <c r="S19144">
        <v>14</v>
      </c>
      <c r="T19144">
        <v>2.5572461710000001</v>
      </c>
      <c r="U19144">
        <v>1088865.1910000001</v>
      </c>
      <c r="V19144" t="s">
        <v>54</v>
      </c>
      <c r="W19144" t="s">
        <v>47</v>
      </c>
    </row>
    <row r="19145" spans="1:23" x14ac:dyDescent="0.25">
      <c r="A19145" s="92">
        <v>8784</v>
      </c>
      <c r="B19145" s="92">
        <v>0</v>
      </c>
      <c r="C19145" s="92">
        <v>0</v>
      </c>
      <c r="R19145" s="9">
        <v>43717</v>
      </c>
      <c r="S19145">
        <v>15</v>
      </c>
      <c r="T19145">
        <v>2.7319533809999998</v>
      </c>
      <c r="U19145">
        <v>1163254.8219999999</v>
      </c>
      <c r="V19145" t="s">
        <v>54</v>
      </c>
      <c r="W19145" t="s">
        <v>47</v>
      </c>
    </row>
    <row r="19146" spans="1:23" x14ac:dyDescent="0.25">
      <c r="A19146" s="92">
        <v>8784</v>
      </c>
      <c r="B19146" s="92">
        <v>0</v>
      </c>
      <c r="C19146" s="92">
        <v>0</v>
      </c>
      <c r="R19146" s="9">
        <v>43717</v>
      </c>
      <c r="S19146">
        <v>16</v>
      </c>
      <c r="T19146">
        <v>2.8725810379999999</v>
      </c>
      <c r="U19146">
        <v>1223133.5160000001</v>
      </c>
      <c r="V19146" t="s">
        <v>54</v>
      </c>
      <c r="W19146" t="s">
        <v>47</v>
      </c>
    </row>
    <row r="19147" spans="1:23" x14ac:dyDescent="0.25">
      <c r="A19147" s="92">
        <v>8784</v>
      </c>
      <c r="B19147" s="92">
        <v>0</v>
      </c>
      <c r="C19147" s="92">
        <v>0</v>
      </c>
      <c r="R19147" s="9">
        <v>43717</v>
      </c>
      <c r="S19147">
        <v>17</v>
      </c>
      <c r="T19147">
        <v>3.005054431</v>
      </c>
      <c r="U19147">
        <v>1279540.156</v>
      </c>
      <c r="V19147" t="s">
        <v>54</v>
      </c>
      <c r="W19147" t="s">
        <v>47</v>
      </c>
    </row>
    <row r="19148" spans="1:23" x14ac:dyDescent="0.25">
      <c r="A19148" s="92">
        <v>8784</v>
      </c>
      <c r="B19148" s="92">
        <v>0</v>
      </c>
      <c r="C19148" s="92">
        <v>0</v>
      </c>
      <c r="R19148" s="9">
        <v>43717</v>
      </c>
      <c r="S19148">
        <v>18</v>
      </c>
      <c r="T19148">
        <v>3.0499169500000001</v>
      </c>
      <c r="U19148">
        <v>1298642.4380000001</v>
      </c>
      <c r="V19148" t="s">
        <v>54</v>
      </c>
      <c r="W19148" t="s">
        <v>47</v>
      </c>
    </row>
    <row r="19149" spans="1:23" x14ac:dyDescent="0.25">
      <c r="A19149" s="92">
        <v>8784</v>
      </c>
      <c r="B19149" s="92">
        <v>0</v>
      </c>
      <c r="C19149" s="92">
        <v>0</v>
      </c>
      <c r="R19149" s="9">
        <v>43717</v>
      </c>
      <c r="S19149">
        <v>19</v>
      </c>
      <c r="T19149">
        <v>3.0077515720000001</v>
      </c>
      <c r="U19149">
        <v>1280688.588</v>
      </c>
      <c r="V19149" t="s">
        <v>54</v>
      </c>
      <c r="W19149" t="s">
        <v>47</v>
      </c>
    </row>
    <row r="19150" spans="1:23" x14ac:dyDescent="0.25">
      <c r="A19150" s="92">
        <v>8784</v>
      </c>
      <c r="B19150" s="92">
        <v>0</v>
      </c>
      <c r="C19150" s="92">
        <v>0</v>
      </c>
      <c r="R19150" s="9">
        <v>43717</v>
      </c>
      <c r="S19150">
        <v>20</v>
      </c>
      <c r="T19150">
        <v>2.8989572629999998</v>
      </c>
      <c r="U19150">
        <v>1234364.4069999999</v>
      </c>
      <c r="V19150" t="s">
        <v>54</v>
      </c>
      <c r="W19150" t="s">
        <v>47</v>
      </c>
    </row>
    <row r="19151" spans="1:23" x14ac:dyDescent="0.25">
      <c r="A19151" s="92">
        <v>8784</v>
      </c>
      <c r="B19151" s="92">
        <v>0</v>
      </c>
      <c r="C19151" s="92">
        <v>0</v>
      </c>
      <c r="R19151" s="9">
        <v>43717</v>
      </c>
      <c r="S19151">
        <v>21</v>
      </c>
      <c r="T19151">
        <v>2.7794747530000001</v>
      </c>
      <c r="U19151">
        <v>1183489.2320000001</v>
      </c>
      <c r="V19151" t="s">
        <v>54</v>
      </c>
      <c r="W19151" t="s">
        <v>47</v>
      </c>
    </row>
    <row r="19152" spans="1:23" x14ac:dyDescent="0.25">
      <c r="A19152" s="92">
        <v>8784</v>
      </c>
      <c r="B19152" s="92">
        <v>0</v>
      </c>
      <c r="C19152" s="92">
        <v>0</v>
      </c>
      <c r="R19152" s="9">
        <v>43717</v>
      </c>
      <c r="S19152">
        <v>22</v>
      </c>
      <c r="T19152">
        <v>2.5561282780000001</v>
      </c>
      <c r="U19152">
        <v>1088389.196</v>
      </c>
      <c r="V19152" t="s">
        <v>54</v>
      </c>
      <c r="W19152" t="s">
        <v>47</v>
      </c>
    </row>
    <row r="19153" spans="1:23" x14ac:dyDescent="0.25">
      <c r="A19153" s="92">
        <v>8784</v>
      </c>
      <c r="B19153" s="92">
        <v>0</v>
      </c>
      <c r="C19153" s="92">
        <v>0</v>
      </c>
      <c r="R19153" s="9">
        <v>43717</v>
      </c>
      <c r="S19153">
        <v>23</v>
      </c>
      <c r="T19153">
        <v>2.3012648109999998</v>
      </c>
      <c r="U19153">
        <v>979869.35140000004</v>
      </c>
      <c r="V19153" t="s">
        <v>54</v>
      </c>
      <c r="W19153" t="s">
        <v>47</v>
      </c>
    </row>
    <row r="19154" spans="1:23" x14ac:dyDescent="0.25">
      <c r="A19154" s="92">
        <v>8784</v>
      </c>
      <c r="B19154" s="92">
        <v>0</v>
      </c>
      <c r="C19154" s="92">
        <v>0</v>
      </c>
      <c r="R19154" s="9">
        <v>43717</v>
      </c>
      <c r="S19154">
        <v>24</v>
      </c>
      <c r="T19154">
        <v>1.988367335</v>
      </c>
      <c r="U19154">
        <v>846638.85789999994</v>
      </c>
      <c r="V19154" t="s">
        <v>54</v>
      </c>
      <c r="W19154" t="s">
        <v>47</v>
      </c>
    </row>
    <row r="19155" spans="1:23" x14ac:dyDescent="0.25">
      <c r="A19155" s="92">
        <v>8784</v>
      </c>
      <c r="B19155" s="92">
        <v>0</v>
      </c>
      <c r="C19155" s="92">
        <v>0</v>
      </c>
      <c r="R19155" s="9">
        <v>43718</v>
      </c>
      <c r="S19155">
        <v>1</v>
      </c>
      <c r="T19155">
        <v>1.713630322</v>
      </c>
      <c r="U19155">
        <v>729656.93660000002</v>
      </c>
      <c r="V19155" t="s">
        <v>54</v>
      </c>
      <c r="W19155" t="s">
        <v>47</v>
      </c>
    </row>
    <row r="19156" spans="1:23" x14ac:dyDescent="0.25">
      <c r="A19156" s="92">
        <v>8784</v>
      </c>
      <c r="B19156" s="92">
        <v>0</v>
      </c>
      <c r="C19156" s="92">
        <v>0</v>
      </c>
      <c r="R19156" s="9">
        <v>43718</v>
      </c>
      <c r="S19156">
        <v>2</v>
      </c>
      <c r="T19156">
        <v>1.505137733</v>
      </c>
      <c r="U19156">
        <v>640881.6263</v>
      </c>
      <c r="V19156" t="s">
        <v>54</v>
      </c>
      <c r="W19156" t="s">
        <v>47</v>
      </c>
    </row>
    <row r="19157" spans="1:23" x14ac:dyDescent="0.25">
      <c r="A19157" s="92">
        <v>8784</v>
      </c>
      <c r="B19157" s="92">
        <v>0</v>
      </c>
      <c r="C19157" s="92">
        <v>0</v>
      </c>
      <c r="R19157" s="9">
        <v>43718</v>
      </c>
      <c r="S19157">
        <v>3</v>
      </c>
      <c r="T19157">
        <v>1.35206172</v>
      </c>
      <c r="U19157">
        <v>575702.47210000001</v>
      </c>
      <c r="V19157" t="s">
        <v>54</v>
      </c>
      <c r="W19157" t="s">
        <v>47</v>
      </c>
    </row>
    <row r="19158" spans="1:23" x14ac:dyDescent="0.25">
      <c r="A19158" s="92">
        <v>8784</v>
      </c>
      <c r="B19158" s="92">
        <v>0</v>
      </c>
      <c r="C19158" s="92">
        <v>0</v>
      </c>
      <c r="R19158" s="9">
        <v>43718</v>
      </c>
      <c r="S19158">
        <v>4</v>
      </c>
      <c r="T19158">
        <v>1.2609282900000001</v>
      </c>
      <c r="U19158">
        <v>536898.22230000002</v>
      </c>
      <c r="V19158" t="s">
        <v>54</v>
      </c>
      <c r="W19158" t="s">
        <v>47</v>
      </c>
    </row>
    <row r="19159" spans="1:23" x14ac:dyDescent="0.25">
      <c r="A19159" s="92">
        <v>8784</v>
      </c>
      <c r="B19159" s="92">
        <v>0</v>
      </c>
      <c r="C19159" s="92">
        <v>0</v>
      </c>
      <c r="R19159" s="9">
        <v>43718</v>
      </c>
      <c r="S19159">
        <v>5</v>
      </c>
      <c r="T19159">
        <v>1.1919994279999999</v>
      </c>
      <c r="U19159">
        <v>507548.58860000002</v>
      </c>
      <c r="V19159" t="s">
        <v>54</v>
      </c>
      <c r="W19159" t="s">
        <v>47</v>
      </c>
    </row>
    <row r="19160" spans="1:23" x14ac:dyDescent="0.25">
      <c r="A19160" s="92">
        <v>8784</v>
      </c>
      <c r="B19160" s="92">
        <v>0</v>
      </c>
      <c r="C19160" s="92">
        <v>0</v>
      </c>
      <c r="R19160" s="9">
        <v>43718</v>
      </c>
      <c r="S19160">
        <v>6</v>
      </c>
      <c r="T19160">
        <v>1.1986514610000001</v>
      </c>
      <c r="U19160">
        <v>510380.9976</v>
      </c>
      <c r="V19160" t="s">
        <v>54</v>
      </c>
      <c r="W19160" t="s">
        <v>47</v>
      </c>
    </row>
    <row r="19161" spans="1:23" x14ac:dyDescent="0.25">
      <c r="A19161" s="92">
        <v>8784</v>
      </c>
      <c r="B19161" s="92">
        <v>0</v>
      </c>
      <c r="C19161" s="92">
        <v>0</v>
      </c>
      <c r="R19161" s="9">
        <v>43718</v>
      </c>
      <c r="S19161">
        <v>7</v>
      </c>
      <c r="T19161">
        <v>1.284928192</v>
      </c>
      <c r="U19161">
        <v>547117.28449999995</v>
      </c>
      <c r="V19161" t="s">
        <v>54</v>
      </c>
      <c r="W19161" t="s">
        <v>47</v>
      </c>
    </row>
    <row r="19162" spans="1:23" x14ac:dyDescent="0.25">
      <c r="A19162" s="92">
        <v>8784</v>
      </c>
      <c r="B19162" s="92">
        <v>0</v>
      </c>
      <c r="C19162" s="92">
        <v>0</v>
      </c>
      <c r="R19162" s="9">
        <v>43718</v>
      </c>
      <c r="S19162">
        <v>8</v>
      </c>
      <c r="T19162">
        <v>1.269188529</v>
      </c>
      <c r="U19162">
        <v>540415.39890000003</v>
      </c>
      <c r="V19162" t="s">
        <v>54</v>
      </c>
      <c r="W19162" t="s">
        <v>47</v>
      </c>
    </row>
    <row r="19163" spans="1:23" x14ac:dyDescent="0.25">
      <c r="A19163" s="92">
        <v>8784</v>
      </c>
      <c r="B19163" s="92">
        <v>0</v>
      </c>
      <c r="C19163" s="92">
        <v>0</v>
      </c>
      <c r="R19163" s="9">
        <v>43718</v>
      </c>
      <c r="S19163">
        <v>9</v>
      </c>
      <c r="T19163">
        <v>1.267275492</v>
      </c>
      <c r="U19163">
        <v>539600.83519999997</v>
      </c>
      <c r="V19163" t="s">
        <v>54</v>
      </c>
      <c r="W19163" t="s">
        <v>47</v>
      </c>
    </row>
    <row r="19164" spans="1:23" x14ac:dyDescent="0.25">
      <c r="A19164" s="92">
        <v>8784</v>
      </c>
      <c r="B19164" s="92">
        <v>0</v>
      </c>
      <c r="C19164" s="92">
        <v>0</v>
      </c>
      <c r="R19164" s="9">
        <v>43718</v>
      </c>
      <c r="S19164">
        <v>10</v>
      </c>
      <c r="T19164">
        <v>1.3712752509999999</v>
      </c>
      <c r="U19164">
        <v>583883.51679999998</v>
      </c>
      <c r="V19164" t="s">
        <v>54</v>
      </c>
      <c r="W19164" t="s">
        <v>47</v>
      </c>
    </row>
    <row r="19165" spans="1:23" x14ac:dyDescent="0.25">
      <c r="A19165" s="92">
        <v>8784</v>
      </c>
      <c r="B19165" s="92">
        <v>0</v>
      </c>
      <c r="C19165" s="92">
        <v>0</v>
      </c>
      <c r="R19165" s="9">
        <v>43718</v>
      </c>
      <c r="S19165">
        <v>11</v>
      </c>
      <c r="T19165">
        <v>1.6021929029999999</v>
      </c>
      <c r="U19165">
        <v>682207.32909999997</v>
      </c>
      <c r="V19165" t="s">
        <v>54</v>
      </c>
      <c r="W19165" t="s">
        <v>47</v>
      </c>
    </row>
    <row r="19166" spans="1:23" x14ac:dyDescent="0.25">
      <c r="A19166" s="92">
        <v>8784</v>
      </c>
      <c r="B19166" s="92">
        <v>0</v>
      </c>
      <c r="C19166" s="92">
        <v>0</v>
      </c>
      <c r="R19166" s="9">
        <v>43718</v>
      </c>
      <c r="S19166">
        <v>12</v>
      </c>
      <c r="T19166">
        <v>1.8659776299999999</v>
      </c>
      <c r="U19166">
        <v>794525.81099999999</v>
      </c>
      <c r="V19166" t="s">
        <v>54</v>
      </c>
      <c r="W19166" t="s">
        <v>47</v>
      </c>
    </row>
    <row r="19167" spans="1:23" x14ac:dyDescent="0.25">
      <c r="A19167" s="92">
        <v>8784</v>
      </c>
      <c r="B19167" s="92">
        <v>0</v>
      </c>
      <c r="C19167" s="92">
        <v>0</v>
      </c>
      <c r="R19167" s="9">
        <v>43718</v>
      </c>
      <c r="S19167">
        <v>13</v>
      </c>
      <c r="T19167">
        <v>2.1257649679999999</v>
      </c>
      <c r="U19167">
        <v>905142.22039999999</v>
      </c>
      <c r="V19167" t="s">
        <v>54</v>
      </c>
      <c r="W19167" t="s">
        <v>47</v>
      </c>
    </row>
    <row r="19168" spans="1:23" x14ac:dyDescent="0.25">
      <c r="A19168" s="92">
        <v>8784</v>
      </c>
      <c r="B19168" s="92">
        <v>0</v>
      </c>
      <c r="C19168" s="92">
        <v>0</v>
      </c>
      <c r="R19168" s="9">
        <v>43718</v>
      </c>
      <c r="S19168">
        <v>14</v>
      </c>
      <c r="T19168">
        <v>2.3384673679999999</v>
      </c>
      <c r="U19168">
        <v>995710.05130000005</v>
      </c>
      <c r="V19168" t="s">
        <v>54</v>
      </c>
      <c r="W19168" t="s">
        <v>47</v>
      </c>
    </row>
    <row r="19169" spans="1:23" x14ac:dyDescent="0.25">
      <c r="A19169" s="92">
        <v>8784</v>
      </c>
      <c r="B19169" s="92">
        <v>0</v>
      </c>
      <c r="C19169" s="92">
        <v>0</v>
      </c>
      <c r="R19169" s="9">
        <v>43718</v>
      </c>
      <c r="S19169">
        <v>15</v>
      </c>
      <c r="T19169">
        <v>2.5225940370000002</v>
      </c>
      <c r="U19169">
        <v>1074110.4509999999</v>
      </c>
      <c r="V19169" t="s">
        <v>54</v>
      </c>
      <c r="W19169" t="s">
        <v>47</v>
      </c>
    </row>
    <row r="19170" spans="1:23" x14ac:dyDescent="0.25">
      <c r="A19170" s="92">
        <v>8784</v>
      </c>
      <c r="B19170" s="92">
        <v>0</v>
      </c>
      <c r="C19170" s="92">
        <v>0</v>
      </c>
      <c r="R19170" s="9">
        <v>43718</v>
      </c>
      <c r="S19170">
        <v>16</v>
      </c>
      <c r="T19170">
        <v>2.6783964249999999</v>
      </c>
      <c r="U19170">
        <v>1140450.4839999999</v>
      </c>
      <c r="V19170" t="s">
        <v>54</v>
      </c>
      <c r="W19170" t="s">
        <v>47</v>
      </c>
    </row>
    <row r="19171" spans="1:23" x14ac:dyDescent="0.25">
      <c r="A19171" s="92">
        <v>8784</v>
      </c>
      <c r="B19171" s="92">
        <v>0</v>
      </c>
      <c r="C19171" s="92">
        <v>0</v>
      </c>
      <c r="R19171" s="9">
        <v>43718</v>
      </c>
      <c r="S19171">
        <v>17</v>
      </c>
      <c r="T19171">
        <v>2.7548663279999999</v>
      </c>
      <c r="U19171">
        <v>1173011.0630000001</v>
      </c>
      <c r="V19171" t="s">
        <v>54</v>
      </c>
      <c r="W19171" t="s">
        <v>47</v>
      </c>
    </row>
    <row r="19172" spans="1:23" x14ac:dyDescent="0.25">
      <c r="A19172" s="92">
        <v>8784</v>
      </c>
      <c r="B19172" s="92">
        <v>0</v>
      </c>
      <c r="C19172" s="92">
        <v>0</v>
      </c>
      <c r="R19172" s="9">
        <v>43718</v>
      </c>
      <c r="S19172">
        <v>18</v>
      </c>
      <c r="T19172">
        <v>2.857082369</v>
      </c>
      <c r="U19172">
        <v>1216534.2450000001</v>
      </c>
      <c r="V19172" t="s">
        <v>54</v>
      </c>
      <c r="W19172" t="s">
        <v>47</v>
      </c>
    </row>
    <row r="19173" spans="1:23" x14ac:dyDescent="0.25">
      <c r="A19173" s="92">
        <v>8784</v>
      </c>
      <c r="B19173" s="92">
        <v>0</v>
      </c>
      <c r="C19173" s="92">
        <v>0</v>
      </c>
      <c r="R19173" s="9">
        <v>43718</v>
      </c>
      <c r="S19173">
        <v>19</v>
      </c>
      <c r="T19173">
        <v>2.7972321199999999</v>
      </c>
      <c r="U19173">
        <v>1191050.2479999999</v>
      </c>
      <c r="V19173" t="s">
        <v>54</v>
      </c>
      <c r="W19173" t="s">
        <v>47</v>
      </c>
    </row>
    <row r="19174" spans="1:23" x14ac:dyDescent="0.25">
      <c r="A19174" s="92">
        <v>8784</v>
      </c>
      <c r="B19174" s="92">
        <v>0</v>
      </c>
      <c r="C19174" s="92">
        <v>0</v>
      </c>
      <c r="R19174" s="9">
        <v>43718</v>
      </c>
      <c r="S19174">
        <v>20</v>
      </c>
      <c r="T19174">
        <v>2.6671762929999998</v>
      </c>
      <c r="U19174">
        <v>1135672.997</v>
      </c>
      <c r="V19174" t="s">
        <v>54</v>
      </c>
      <c r="W19174" t="s">
        <v>47</v>
      </c>
    </row>
    <row r="19175" spans="1:23" x14ac:dyDescent="0.25">
      <c r="A19175" s="92">
        <v>8784</v>
      </c>
      <c r="B19175" s="92">
        <v>0</v>
      </c>
      <c r="C19175" s="92">
        <v>0</v>
      </c>
      <c r="R19175" s="9">
        <v>43718</v>
      </c>
      <c r="S19175">
        <v>21</v>
      </c>
      <c r="T19175">
        <v>2.5699448550000001</v>
      </c>
      <c r="U19175">
        <v>1094272.2390000001</v>
      </c>
      <c r="V19175" t="s">
        <v>54</v>
      </c>
      <c r="W19175" t="s">
        <v>47</v>
      </c>
    </row>
    <row r="19176" spans="1:23" x14ac:dyDescent="0.25">
      <c r="A19176" s="92">
        <v>8784</v>
      </c>
      <c r="B19176" s="92">
        <v>0</v>
      </c>
      <c r="C19176" s="92">
        <v>0</v>
      </c>
      <c r="R19176" s="9">
        <v>43718</v>
      </c>
      <c r="S19176">
        <v>22</v>
      </c>
      <c r="T19176">
        <v>2.3534353389999998</v>
      </c>
      <c r="U19176">
        <v>1002083.3540000001</v>
      </c>
      <c r="V19176" t="s">
        <v>54</v>
      </c>
      <c r="W19176" t="s">
        <v>47</v>
      </c>
    </row>
    <row r="19177" spans="1:23" x14ac:dyDescent="0.25">
      <c r="A19177" s="92">
        <v>8784</v>
      </c>
      <c r="B19177" s="92">
        <v>0</v>
      </c>
      <c r="C19177" s="92">
        <v>0</v>
      </c>
      <c r="R19177" s="9">
        <v>43718</v>
      </c>
      <c r="S19177">
        <v>23</v>
      </c>
      <c r="T19177">
        <v>2.0774949290000002</v>
      </c>
      <c r="U19177">
        <v>884589.03079999995</v>
      </c>
      <c r="V19177" t="s">
        <v>54</v>
      </c>
      <c r="W19177" t="s">
        <v>47</v>
      </c>
    </row>
    <row r="19178" spans="1:23" x14ac:dyDescent="0.25">
      <c r="A19178" s="92">
        <v>8784</v>
      </c>
      <c r="B19178" s="92">
        <v>0</v>
      </c>
      <c r="C19178" s="92">
        <v>0</v>
      </c>
      <c r="R19178" s="9">
        <v>43718</v>
      </c>
      <c r="S19178">
        <v>24</v>
      </c>
      <c r="T19178">
        <v>1.7913389150000001</v>
      </c>
      <c r="U19178">
        <v>762744.94469999999</v>
      </c>
      <c r="V19178" t="s">
        <v>54</v>
      </c>
      <c r="W19178" t="s">
        <v>47</v>
      </c>
    </row>
    <row r="19179" spans="1:23" x14ac:dyDescent="0.25">
      <c r="A19179" s="92">
        <v>8784</v>
      </c>
      <c r="B19179" s="92">
        <v>0</v>
      </c>
      <c r="C19179" s="92">
        <v>0</v>
      </c>
      <c r="R19179" s="9">
        <v>43719</v>
      </c>
      <c r="S19179">
        <v>1</v>
      </c>
      <c r="T19179">
        <v>1.5699342629999999</v>
      </c>
      <c r="U19179">
        <v>668471.72930000001</v>
      </c>
      <c r="V19179" t="s">
        <v>54</v>
      </c>
      <c r="W19179" t="s">
        <v>47</v>
      </c>
    </row>
    <row r="19180" spans="1:23" x14ac:dyDescent="0.25">
      <c r="A19180" s="92">
        <v>8784</v>
      </c>
      <c r="B19180" s="92">
        <v>0</v>
      </c>
      <c r="C19180" s="92">
        <v>0</v>
      </c>
      <c r="R19180" s="9">
        <v>43719</v>
      </c>
      <c r="S19180">
        <v>2</v>
      </c>
      <c r="T19180">
        <v>1.381345059</v>
      </c>
      <c r="U19180">
        <v>588171.20070000004</v>
      </c>
      <c r="V19180" t="s">
        <v>54</v>
      </c>
      <c r="W19180" t="s">
        <v>47</v>
      </c>
    </row>
    <row r="19181" spans="1:23" x14ac:dyDescent="0.25">
      <c r="A19181" s="92">
        <v>8784</v>
      </c>
      <c r="B19181" s="92">
        <v>0</v>
      </c>
      <c r="C19181" s="92">
        <v>0</v>
      </c>
      <c r="R19181" s="9">
        <v>43719</v>
      </c>
      <c r="S19181">
        <v>3</v>
      </c>
      <c r="T19181">
        <v>1.2819831859999999</v>
      </c>
      <c r="U19181">
        <v>545863.31279999996</v>
      </c>
      <c r="V19181" t="s">
        <v>54</v>
      </c>
      <c r="W19181" t="s">
        <v>47</v>
      </c>
    </row>
    <row r="19182" spans="1:23" x14ac:dyDescent="0.25">
      <c r="A19182" s="92">
        <v>8784</v>
      </c>
      <c r="B19182" s="92">
        <v>0</v>
      </c>
      <c r="C19182" s="92">
        <v>0</v>
      </c>
      <c r="R19182" s="9">
        <v>43719</v>
      </c>
      <c r="S19182">
        <v>4</v>
      </c>
      <c r="T19182">
        <v>1.181958853</v>
      </c>
      <c r="U19182">
        <v>503273.35190000001</v>
      </c>
      <c r="V19182" t="s">
        <v>54</v>
      </c>
      <c r="W19182" t="s">
        <v>47</v>
      </c>
    </row>
    <row r="19183" spans="1:23" x14ac:dyDescent="0.25">
      <c r="A19183" s="92">
        <v>8784</v>
      </c>
      <c r="B19183" s="92">
        <v>0</v>
      </c>
      <c r="C19183" s="92">
        <v>0</v>
      </c>
      <c r="R19183" s="9">
        <v>43719</v>
      </c>
      <c r="S19183">
        <v>5</v>
      </c>
      <c r="T19183">
        <v>1.1190017510000001</v>
      </c>
      <c r="U19183">
        <v>476466.4694</v>
      </c>
      <c r="V19183" t="s">
        <v>54</v>
      </c>
      <c r="W19183" t="s">
        <v>47</v>
      </c>
    </row>
    <row r="19184" spans="1:23" x14ac:dyDescent="0.25">
      <c r="A19184" s="92">
        <v>8784</v>
      </c>
      <c r="B19184" s="92">
        <v>0</v>
      </c>
      <c r="C19184" s="92">
        <v>0</v>
      </c>
      <c r="R19184" s="9">
        <v>43719</v>
      </c>
      <c r="S19184">
        <v>6</v>
      </c>
      <c r="T19184">
        <v>1.141081797</v>
      </c>
      <c r="U19184">
        <v>485868.06479999999</v>
      </c>
      <c r="V19184" t="s">
        <v>54</v>
      </c>
      <c r="W19184" t="s">
        <v>47</v>
      </c>
    </row>
    <row r="19185" spans="1:23" x14ac:dyDescent="0.25">
      <c r="A19185" s="92">
        <v>8784</v>
      </c>
      <c r="B19185" s="92">
        <v>0</v>
      </c>
      <c r="C19185" s="92">
        <v>0</v>
      </c>
      <c r="R19185" s="9">
        <v>43719</v>
      </c>
      <c r="S19185">
        <v>7</v>
      </c>
      <c r="T19185">
        <v>1.2428880069999999</v>
      </c>
      <c r="U19185">
        <v>529216.74159999995</v>
      </c>
      <c r="V19185" t="s">
        <v>54</v>
      </c>
      <c r="W19185" t="s">
        <v>47</v>
      </c>
    </row>
    <row r="19186" spans="1:23" x14ac:dyDescent="0.25">
      <c r="A19186" s="92">
        <v>8784</v>
      </c>
      <c r="B19186" s="92">
        <v>0</v>
      </c>
      <c r="C19186" s="92">
        <v>0</v>
      </c>
      <c r="R19186" s="9">
        <v>43719</v>
      </c>
      <c r="S19186">
        <v>8</v>
      </c>
      <c r="T19186">
        <v>1.24692436</v>
      </c>
      <c r="U19186">
        <v>530935.40480000002</v>
      </c>
      <c r="V19186" t="s">
        <v>54</v>
      </c>
      <c r="W19186" t="s">
        <v>47</v>
      </c>
    </row>
    <row r="19187" spans="1:23" x14ac:dyDescent="0.25">
      <c r="A19187" s="92">
        <v>8784</v>
      </c>
      <c r="B19187" s="92">
        <v>0</v>
      </c>
      <c r="C19187" s="92">
        <v>0</v>
      </c>
      <c r="R19187" s="9">
        <v>43719</v>
      </c>
      <c r="S19187">
        <v>9</v>
      </c>
      <c r="T19187">
        <v>1.2275579679999999</v>
      </c>
      <c r="U19187">
        <v>522689.27240000002</v>
      </c>
      <c r="V19187" t="s">
        <v>54</v>
      </c>
      <c r="W19187" t="s">
        <v>47</v>
      </c>
    </row>
    <row r="19188" spans="1:23" x14ac:dyDescent="0.25">
      <c r="A19188" s="92">
        <v>8784</v>
      </c>
      <c r="B19188" s="92">
        <v>0</v>
      </c>
      <c r="C19188" s="92">
        <v>0</v>
      </c>
      <c r="R19188" s="9">
        <v>43719</v>
      </c>
      <c r="S19188">
        <v>10</v>
      </c>
      <c r="T19188">
        <v>1.3232965269999999</v>
      </c>
      <c r="U19188">
        <v>563454.36809999996</v>
      </c>
      <c r="V19188" t="s">
        <v>54</v>
      </c>
      <c r="W19188" t="s">
        <v>47</v>
      </c>
    </row>
    <row r="19189" spans="1:23" x14ac:dyDescent="0.25">
      <c r="A19189" s="92">
        <v>8784</v>
      </c>
      <c r="B19189" s="92">
        <v>0</v>
      </c>
      <c r="C19189" s="92">
        <v>0</v>
      </c>
      <c r="R19189" s="9">
        <v>43719</v>
      </c>
      <c r="S19189">
        <v>11</v>
      </c>
      <c r="T19189">
        <v>1.542933694</v>
      </c>
      <c r="U19189">
        <v>656974.99540000001</v>
      </c>
      <c r="V19189" t="s">
        <v>54</v>
      </c>
      <c r="W19189" t="s">
        <v>47</v>
      </c>
    </row>
    <row r="19190" spans="1:23" x14ac:dyDescent="0.25">
      <c r="A19190" s="92">
        <v>8784</v>
      </c>
      <c r="B19190" s="92">
        <v>0</v>
      </c>
      <c r="C19190" s="92">
        <v>0</v>
      </c>
      <c r="R19190" s="9">
        <v>43719</v>
      </c>
      <c r="S19190">
        <v>12</v>
      </c>
      <c r="T19190">
        <v>1.759114203</v>
      </c>
      <c r="U19190">
        <v>749023.79130000004</v>
      </c>
      <c r="V19190" t="s">
        <v>54</v>
      </c>
      <c r="W19190" t="s">
        <v>47</v>
      </c>
    </row>
    <row r="19191" spans="1:23" x14ac:dyDescent="0.25">
      <c r="A19191" s="92">
        <v>8784</v>
      </c>
      <c r="B19191" s="92">
        <v>0</v>
      </c>
      <c r="C19191" s="92">
        <v>0</v>
      </c>
      <c r="R19191" s="9">
        <v>43719</v>
      </c>
      <c r="S19191">
        <v>13</v>
      </c>
      <c r="T19191">
        <v>1.9971057249999999</v>
      </c>
      <c r="U19191">
        <v>850359.62950000004</v>
      </c>
      <c r="V19191" t="s">
        <v>54</v>
      </c>
      <c r="W19191" t="s">
        <v>47</v>
      </c>
    </row>
    <row r="19192" spans="1:23" x14ac:dyDescent="0.25">
      <c r="A19192" s="92">
        <v>8784</v>
      </c>
      <c r="B19192" s="92">
        <v>0</v>
      </c>
      <c r="C19192" s="92">
        <v>0</v>
      </c>
      <c r="R19192" s="9">
        <v>43719</v>
      </c>
      <c r="S19192">
        <v>14</v>
      </c>
      <c r="T19192">
        <v>2.195832094</v>
      </c>
      <c r="U19192">
        <v>934976.52220000001</v>
      </c>
      <c r="V19192" t="s">
        <v>54</v>
      </c>
      <c r="W19192" t="s">
        <v>47</v>
      </c>
    </row>
    <row r="19193" spans="1:23" x14ac:dyDescent="0.25">
      <c r="A19193" s="92">
        <v>8784</v>
      </c>
      <c r="B19193" s="92">
        <v>0</v>
      </c>
      <c r="C19193" s="92">
        <v>0</v>
      </c>
      <c r="R19193" s="9">
        <v>43719</v>
      </c>
      <c r="S19193">
        <v>15</v>
      </c>
      <c r="T19193">
        <v>2.3464408689999998</v>
      </c>
      <c r="U19193">
        <v>999105.13619999995</v>
      </c>
      <c r="V19193" t="s">
        <v>54</v>
      </c>
      <c r="W19193" t="s">
        <v>47</v>
      </c>
    </row>
    <row r="19194" spans="1:23" x14ac:dyDescent="0.25">
      <c r="A19194" s="92">
        <v>8784</v>
      </c>
      <c r="B19194" s="92">
        <v>0</v>
      </c>
      <c r="C19194" s="92">
        <v>0</v>
      </c>
      <c r="R19194" s="9">
        <v>43719</v>
      </c>
      <c r="S19194">
        <v>16</v>
      </c>
      <c r="T19194">
        <v>2.4675287350000001</v>
      </c>
      <c r="U19194">
        <v>1050663.865</v>
      </c>
      <c r="V19194" t="s">
        <v>54</v>
      </c>
      <c r="W19194" t="s">
        <v>47</v>
      </c>
    </row>
    <row r="19195" spans="1:23" x14ac:dyDescent="0.25">
      <c r="A19195" s="92">
        <v>8784</v>
      </c>
      <c r="B19195" s="92">
        <v>0</v>
      </c>
      <c r="C19195" s="92">
        <v>0</v>
      </c>
      <c r="R19195" s="9">
        <v>43719</v>
      </c>
      <c r="S19195">
        <v>17</v>
      </c>
      <c r="T19195">
        <v>2.5739993270000001</v>
      </c>
      <c r="U19195">
        <v>1095998.6170000001</v>
      </c>
      <c r="V19195" t="s">
        <v>54</v>
      </c>
      <c r="W19195" t="s">
        <v>47</v>
      </c>
    </row>
    <row r="19196" spans="1:23" x14ac:dyDescent="0.25">
      <c r="A19196" s="92">
        <v>8784</v>
      </c>
      <c r="B19196" s="92">
        <v>0</v>
      </c>
      <c r="C19196" s="92">
        <v>0</v>
      </c>
      <c r="R19196" s="9">
        <v>43719</v>
      </c>
      <c r="S19196">
        <v>18</v>
      </c>
      <c r="T19196">
        <v>2.5821344719999999</v>
      </c>
      <c r="U19196">
        <v>1099462.53</v>
      </c>
      <c r="V19196" t="s">
        <v>54</v>
      </c>
      <c r="W19196" t="s">
        <v>47</v>
      </c>
    </row>
    <row r="19197" spans="1:23" x14ac:dyDescent="0.25">
      <c r="A19197" s="92">
        <v>8784</v>
      </c>
      <c r="B19197" s="92">
        <v>0</v>
      </c>
      <c r="C19197" s="92">
        <v>0</v>
      </c>
      <c r="R19197" s="9">
        <v>43719</v>
      </c>
      <c r="S19197">
        <v>19</v>
      </c>
      <c r="T19197">
        <v>2.5349487150000001</v>
      </c>
      <c r="U19197">
        <v>1079371.023</v>
      </c>
      <c r="V19197" t="s">
        <v>54</v>
      </c>
      <c r="W19197" t="s">
        <v>47</v>
      </c>
    </row>
    <row r="19198" spans="1:23" x14ac:dyDescent="0.25">
      <c r="A19198" s="92">
        <v>8784</v>
      </c>
      <c r="B19198" s="92">
        <v>0</v>
      </c>
      <c r="C19198" s="92">
        <v>0</v>
      </c>
      <c r="R19198" s="9">
        <v>43719</v>
      </c>
      <c r="S19198">
        <v>20</v>
      </c>
      <c r="T19198">
        <v>2.4106564879999999</v>
      </c>
      <c r="U19198">
        <v>1026447.89</v>
      </c>
      <c r="V19198" t="s">
        <v>54</v>
      </c>
      <c r="W19198" t="s">
        <v>47</v>
      </c>
    </row>
    <row r="19199" spans="1:23" x14ac:dyDescent="0.25">
      <c r="A19199" s="92">
        <v>8784</v>
      </c>
      <c r="B19199" s="92">
        <v>0</v>
      </c>
      <c r="C19199" s="92">
        <v>0</v>
      </c>
      <c r="R19199" s="9">
        <v>43719</v>
      </c>
      <c r="S19199">
        <v>21</v>
      </c>
      <c r="T19199">
        <v>2.3593668820000002</v>
      </c>
      <c r="U19199">
        <v>1004608.981</v>
      </c>
      <c r="V19199" t="s">
        <v>54</v>
      </c>
      <c r="W19199" t="s">
        <v>47</v>
      </c>
    </row>
    <row r="19200" spans="1:23" x14ac:dyDescent="0.25">
      <c r="A19200" s="92">
        <v>8784</v>
      </c>
      <c r="B19200" s="92">
        <v>0</v>
      </c>
      <c r="C19200" s="92">
        <v>0</v>
      </c>
      <c r="R19200" s="9">
        <v>43719</v>
      </c>
      <c r="S19200">
        <v>22</v>
      </c>
      <c r="T19200">
        <v>2.2003693750000002</v>
      </c>
      <c r="U19200">
        <v>936908.47860000003</v>
      </c>
      <c r="V19200" t="s">
        <v>54</v>
      </c>
      <c r="W19200" t="s">
        <v>47</v>
      </c>
    </row>
    <row r="19201" spans="1:23" x14ac:dyDescent="0.25">
      <c r="A19201" s="92">
        <v>8784</v>
      </c>
      <c r="B19201" s="92">
        <v>0</v>
      </c>
      <c r="C19201" s="92">
        <v>0</v>
      </c>
      <c r="R19201" s="9">
        <v>43719</v>
      </c>
      <c r="S19201">
        <v>23</v>
      </c>
      <c r="T19201">
        <v>1.9640693010000001</v>
      </c>
      <c r="U19201">
        <v>836292.85210000002</v>
      </c>
      <c r="V19201" t="s">
        <v>54</v>
      </c>
      <c r="W19201" t="s">
        <v>47</v>
      </c>
    </row>
    <row r="19202" spans="1:23" x14ac:dyDescent="0.25">
      <c r="A19202" s="92">
        <v>8784</v>
      </c>
      <c r="B19202" s="92">
        <v>0</v>
      </c>
      <c r="C19202" s="92">
        <v>0</v>
      </c>
      <c r="R19202" s="9">
        <v>43719</v>
      </c>
      <c r="S19202">
        <v>24</v>
      </c>
      <c r="T19202">
        <v>1.686803705</v>
      </c>
      <c r="U19202">
        <v>718234.27029999997</v>
      </c>
      <c r="V19202" t="s">
        <v>54</v>
      </c>
      <c r="W19202" t="s">
        <v>47</v>
      </c>
    </row>
    <row r="19203" spans="1:23" x14ac:dyDescent="0.25">
      <c r="A19203" s="92">
        <v>8784</v>
      </c>
      <c r="B19203" s="92">
        <v>0</v>
      </c>
      <c r="C19203" s="92">
        <v>0</v>
      </c>
      <c r="R19203" s="9">
        <v>43720</v>
      </c>
      <c r="S19203">
        <v>1</v>
      </c>
      <c r="T19203">
        <v>1.447238732</v>
      </c>
      <c r="U19203">
        <v>616228.46310000005</v>
      </c>
      <c r="V19203" t="s">
        <v>54</v>
      </c>
      <c r="W19203" t="s">
        <v>47</v>
      </c>
    </row>
    <row r="19204" spans="1:23" x14ac:dyDescent="0.25">
      <c r="A19204" s="92">
        <v>8784</v>
      </c>
      <c r="B19204" s="92">
        <v>0</v>
      </c>
      <c r="C19204" s="92">
        <v>0</v>
      </c>
      <c r="R19204" s="9">
        <v>43720</v>
      </c>
      <c r="S19204">
        <v>2</v>
      </c>
      <c r="T19204">
        <v>1.293077617</v>
      </c>
      <c r="U19204">
        <v>550587.27690000006</v>
      </c>
      <c r="V19204" t="s">
        <v>54</v>
      </c>
      <c r="W19204" t="s">
        <v>47</v>
      </c>
    </row>
    <row r="19205" spans="1:23" x14ac:dyDescent="0.25">
      <c r="A19205" s="92">
        <v>8784</v>
      </c>
      <c r="B19205" s="92">
        <v>0</v>
      </c>
      <c r="C19205" s="92">
        <v>0</v>
      </c>
      <c r="R19205" s="9">
        <v>43720</v>
      </c>
      <c r="S19205">
        <v>3</v>
      </c>
      <c r="T19205">
        <v>1.172640385</v>
      </c>
      <c r="U19205">
        <v>499305.58549999999</v>
      </c>
      <c r="V19205" t="s">
        <v>54</v>
      </c>
      <c r="W19205" t="s">
        <v>47</v>
      </c>
    </row>
    <row r="19206" spans="1:23" x14ac:dyDescent="0.25">
      <c r="A19206" s="92">
        <v>8784</v>
      </c>
      <c r="B19206" s="92">
        <v>0</v>
      </c>
      <c r="C19206" s="92">
        <v>0</v>
      </c>
      <c r="R19206" s="9">
        <v>43720</v>
      </c>
      <c r="S19206">
        <v>4</v>
      </c>
      <c r="T19206">
        <v>1.0984701370000001</v>
      </c>
      <c r="U19206">
        <v>467724.19050000003</v>
      </c>
      <c r="V19206" t="s">
        <v>54</v>
      </c>
      <c r="W19206" t="s">
        <v>47</v>
      </c>
    </row>
    <row r="19207" spans="1:23" x14ac:dyDescent="0.25">
      <c r="A19207" s="92">
        <v>8784</v>
      </c>
      <c r="B19207" s="92">
        <v>0</v>
      </c>
      <c r="C19207" s="92">
        <v>0</v>
      </c>
      <c r="R19207" s="9">
        <v>43720</v>
      </c>
      <c r="S19207">
        <v>5</v>
      </c>
      <c r="T19207">
        <v>1.0519052170000001</v>
      </c>
      <c r="U19207">
        <v>447897.03389999998</v>
      </c>
      <c r="V19207" t="s">
        <v>54</v>
      </c>
      <c r="W19207" t="s">
        <v>47</v>
      </c>
    </row>
    <row r="19208" spans="1:23" x14ac:dyDescent="0.25">
      <c r="A19208" s="92">
        <v>8784</v>
      </c>
      <c r="B19208" s="92">
        <v>0</v>
      </c>
      <c r="C19208" s="92">
        <v>0</v>
      </c>
      <c r="R19208" s="9">
        <v>43720</v>
      </c>
      <c r="S19208">
        <v>6</v>
      </c>
      <c r="T19208">
        <v>1.1007589419999999</v>
      </c>
      <c r="U19208">
        <v>468698.75459999999</v>
      </c>
      <c r="V19208" t="s">
        <v>54</v>
      </c>
      <c r="W19208" t="s">
        <v>47</v>
      </c>
    </row>
    <row r="19209" spans="1:23" x14ac:dyDescent="0.25">
      <c r="A19209" s="92">
        <v>8784</v>
      </c>
      <c r="B19209" s="92">
        <v>0</v>
      </c>
      <c r="C19209" s="92">
        <v>0</v>
      </c>
      <c r="R19209" s="9">
        <v>43720</v>
      </c>
      <c r="S19209">
        <v>7</v>
      </c>
      <c r="T19209">
        <v>1.2399467689999999</v>
      </c>
      <c r="U19209">
        <v>527964.37450000003</v>
      </c>
      <c r="V19209" t="s">
        <v>54</v>
      </c>
      <c r="W19209" t="s">
        <v>47</v>
      </c>
    </row>
    <row r="19210" spans="1:23" x14ac:dyDescent="0.25">
      <c r="A19210" s="92">
        <v>8784</v>
      </c>
      <c r="B19210" s="92">
        <v>0</v>
      </c>
      <c r="C19210" s="92">
        <v>0</v>
      </c>
      <c r="R19210" s="9">
        <v>43720</v>
      </c>
      <c r="S19210">
        <v>8</v>
      </c>
      <c r="T19210">
        <v>1.1951589890000001</v>
      </c>
      <c r="U19210">
        <v>508893.9167</v>
      </c>
      <c r="V19210" t="s">
        <v>54</v>
      </c>
      <c r="W19210" t="s">
        <v>47</v>
      </c>
    </row>
    <row r="19211" spans="1:23" x14ac:dyDescent="0.25">
      <c r="A19211" s="92">
        <v>8784</v>
      </c>
      <c r="B19211" s="92">
        <v>0</v>
      </c>
      <c r="C19211" s="92">
        <v>0</v>
      </c>
      <c r="R19211" s="9">
        <v>43720</v>
      </c>
      <c r="S19211">
        <v>9</v>
      </c>
      <c r="T19211">
        <v>1.1738292159999999</v>
      </c>
      <c r="U19211">
        <v>499811.78490000003</v>
      </c>
      <c r="V19211" t="s">
        <v>54</v>
      </c>
      <c r="W19211" t="s">
        <v>47</v>
      </c>
    </row>
    <row r="19212" spans="1:23" x14ac:dyDescent="0.25">
      <c r="A19212" s="92">
        <v>8784</v>
      </c>
      <c r="B19212" s="92">
        <v>0</v>
      </c>
      <c r="C19212" s="92">
        <v>0</v>
      </c>
      <c r="R19212" s="9">
        <v>43720</v>
      </c>
      <c r="S19212">
        <v>10</v>
      </c>
      <c r="T19212">
        <v>1.3103821929999999</v>
      </c>
      <c r="U19212">
        <v>557955.4963</v>
      </c>
      <c r="V19212" t="s">
        <v>54</v>
      </c>
      <c r="W19212" t="s">
        <v>47</v>
      </c>
    </row>
    <row r="19213" spans="1:23" x14ac:dyDescent="0.25">
      <c r="A19213" s="92">
        <v>8784</v>
      </c>
      <c r="B19213" s="92">
        <v>0</v>
      </c>
      <c r="C19213" s="92">
        <v>0</v>
      </c>
      <c r="R19213" s="9">
        <v>43720</v>
      </c>
      <c r="S19213">
        <v>11</v>
      </c>
      <c r="T19213">
        <v>1.493009853</v>
      </c>
      <c r="U19213">
        <v>635717.62360000005</v>
      </c>
      <c r="V19213" t="s">
        <v>54</v>
      </c>
      <c r="W19213" t="s">
        <v>47</v>
      </c>
    </row>
    <row r="19214" spans="1:23" x14ac:dyDescent="0.25">
      <c r="A19214" s="92">
        <v>8784</v>
      </c>
      <c r="B19214" s="92">
        <v>0</v>
      </c>
      <c r="C19214" s="92">
        <v>0</v>
      </c>
      <c r="R19214" s="9">
        <v>43720</v>
      </c>
      <c r="S19214">
        <v>12</v>
      </c>
      <c r="T19214">
        <v>1.6669494680000001</v>
      </c>
      <c r="U19214">
        <v>709780.41559999995</v>
      </c>
      <c r="V19214" t="s">
        <v>54</v>
      </c>
      <c r="W19214" t="s">
        <v>47</v>
      </c>
    </row>
    <row r="19215" spans="1:23" x14ac:dyDescent="0.25">
      <c r="A19215" s="92">
        <v>8784</v>
      </c>
      <c r="B19215" s="92">
        <v>0</v>
      </c>
      <c r="C19215" s="92">
        <v>0</v>
      </c>
      <c r="R19215" s="9">
        <v>43720</v>
      </c>
      <c r="S19215">
        <v>13</v>
      </c>
      <c r="T19215">
        <v>1.9038643200000001</v>
      </c>
      <c r="U19215">
        <v>810657.81209999998</v>
      </c>
      <c r="V19215" t="s">
        <v>54</v>
      </c>
      <c r="W19215" t="s">
        <v>47</v>
      </c>
    </row>
    <row r="19216" spans="1:23" x14ac:dyDescent="0.25">
      <c r="A19216" s="92">
        <v>8784</v>
      </c>
      <c r="B19216" s="92">
        <v>0</v>
      </c>
      <c r="C19216" s="92">
        <v>0</v>
      </c>
      <c r="R19216" s="9">
        <v>43720</v>
      </c>
      <c r="S19216">
        <v>14</v>
      </c>
      <c r="T19216">
        <v>2.1334275539999998</v>
      </c>
      <c r="U19216">
        <v>908404.91890000005</v>
      </c>
      <c r="V19216" t="s">
        <v>54</v>
      </c>
      <c r="W19216" t="s">
        <v>47</v>
      </c>
    </row>
    <row r="19217" spans="1:23" x14ac:dyDescent="0.25">
      <c r="A19217" s="92">
        <v>8784</v>
      </c>
      <c r="B19217" s="92">
        <v>0</v>
      </c>
      <c r="C19217" s="92">
        <v>0</v>
      </c>
      <c r="R19217" s="9">
        <v>43720</v>
      </c>
      <c r="S19217">
        <v>15</v>
      </c>
      <c r="T19217">
        <v>2.2879950619999998</v>
      </c>
      <c r="U19217">
        <v>974219.14529999997</v>
      </c>
      <c r="V19217" t="s">
        <v>54</v>
      </c>
      <c r="W19217" t="s">
        <v>47</v>
      </c>
    </row>
    <row r="19218" spans="1:23" x14ac:dyDescent="0.25">
      <c r="A19218" s="92">
        <v>8784</v>
      </c>
      <c r="B19218" s="92">
        <v>0</v>
      </c>
      <c r="C19218" s="92">
        <v>0</v>
      </c>
      <c r="R19218" s="9">
        <v>43720</v>
      </c>
      <c r="S19218">
        <v>16</v>
      </c>
      <c r="T19218">
        <v>2.4465076809999999</v>
      </c>
      <c r="U19218">
        <v>1041713.1850000001</v>
      </c>
      <c r="V19218" t="s">
        <v>54</v>
      </c>
      <c r="W19218" t="s">
        <v>47</v>
      </c>
    </row>
    <row r="19219" spans="1:23" x14ac:dyDescent="0.25">
      <c r="A19219" s="92">
        <v>8784</v>
      </c>
      <c r="B19219" s="92">
        <v>0</v>
      </c>
      <c r="C19219" s="92">
        <v>0</v>
      </c>
      <c r="R19219" s="9">
        <v>43720</v>
      </c>
      <c r="S19219">
        <v>17</v>
      </c>
      <c r="T19219">
        <v>2.5372255209999999</v>
      </c>
      <c r="U19219">
        <v>1080340.4779999999</v>
      </c>
      <c r="V19219" t="s">
        <v>54</v>
      </c>
      <c r="W19219" t="s">
        <v>47</v>
      </c>
    </row>
    <row r="19220" spans="1:23" x14ac:dyDescent="0.25">
      <c r="A19220" s="92">
        <v>8784</v>
      </c>
      <c r="B19220" s="92">
        <v>0</v>
      </c>
      <c r="C19220" s="92">
        <v>0</v>
      </c>
      <c r="R19220" s="9">
        <v>43720</v>
      </c>
      <c r="S19220">
        <v>18</v>
      </c>
      <c r="T19220">
        <v>2.5795737220000001</v>
      </c>
      <c r="U19220">
        <v>1098372.173</v>
      </c>
      <c r="V19220" t="s">
        <v>54</v>
      </c>
      <c r="W19220" t="s">
        <v>47</v>
      </c>
    </row>
    <row r="19221" spans="1:23" x14ac:dyDescent="0.25">
      <c r="A19221" s="92">
        <v>8784</v>
      </c>
      <c r="B19221" s="92">
        <v>0</v>
      </c>
      <c r="C19221" s="92">
        <v>0</v>
      </c>
      <c r="R19221" s="9">
        <v>43720</v>
      </c>
      <c r="S19221">
        <v>19</v>
      </c>
      <c r="T19221">
        <v>2.4811964560000002</v>
      </c>
      <c r="U19221">
        <v>1056483.5260000001</v>
      </c>
      <c r="V19221" t="s">
        <v>54</v>
      </c>
      <c r="W19221" t="s">
        <v>47</v>
      </c>
    </row>
    <row r="19222" spans="1:23" x14ac:dyDescent="0.25">
      <c r="A19222" s="92">
        <v>8784</v>
      </c>
      <c r="B19222" s="92">
        <v>0</v>
      </c>
      <c r="C19222" s="92">
        <v>0</v>
      </c>
      <c r="R19222" s="9">
        <v>43720</v>
      </c>
      <c r="S19222">
        <v>20</v>
      </c>
      <c r="T19222">
        <v>2.3977369550000001</v>
      </c>
      <c r="U19222">
        <v>1020946.8050000001</v>
      </c>
      <c r="V19222" t="s">
        <v>54</v>
      </c>
      <c r="W19222" t="s">
        <v>47</v>
      </c>
    </row>
    <row r="19223" spans="1:23" x14ac:dyDescent="0.25">
      <c r="A19223" s="92">
        <v>8784</v>
      </c>
      <c r="B19223" s="92">
        <v>0</v>
      </c>
      <c r="C19223" s="92">
        <v>0</v>
      </c>
      <c r="R19223" s="9">
        <v>43720</v>
      </c>
      <c r="S19223">
        <v>21</v>
      </c>
      <c r="T19223">
        <v>2.3523832269999998</v>
      </c>
      <c r="U19223">
        <v>1001635.3689999999</v>
      </c>
      <c r="V19223" t="s">
        <v>54</v>
      </c>
      <c r="W19223" t="s">
        <v>47</v>
      </c>
    </row>
    <row r="19224" spans="1:23" x14ac:dyDescent="0.25">
      <c r="A19224" s="92">
        <v>8784</v>
      </c>
      <c r="B19224" s="92">
        <v>0</v>
      </c>
      <c r="C19224" s="92">
        <v>0</v>
      </c>
      <c r="R19224" s="9">
        <v>43720</v>
      </c>
      <c r="S19224">
        <v>22</v>
      </c>
      <c r="T19224">
        <v>2.1654009680000001</v>
      </c>
      <c r="U19224">
        <v>922019.07070000004</v>
      </c>
      <c r="V19224" t="s">
        <v>54</v>
      </c>
      <c r="W19224" t="s">
        <v>47</v>
      </c>
    </row>
    <row r="19225" spans="1:23" x14ac:dyDescent="0.25">
      <c r="A19225" s="92">
        <v>8784</v>
      </c>
      <c r="B19225" s="92">
        <v>0</v>
      </c>
      <c r="C19225" s="92">
        <v>0</v>
      </c>
      <c r="R19225" s="9">
        <v>43720</v>
      </c>
      <c r="S19225">
        <v>23</v>
      </c>
      <c r="T19225">
        <v>1.9428245669999999</v>
      </c>
      <c r="U19225">
        <v>827246.92920000001</v>
      </c>
      <c r="V19225" t="s">
        <v>54</v>
      </c>
      <c r="W19225" t="s">
        <v>47</v>
      </c>
    </row>
    <row r="19226" spans="1:23" x14ac:dyDescent="0.25">
      <c r="A19226" s="92">
        <v>8784</v>
      </c>
      <c r="B19226" s="92">
        <v>0</v>
      </c>
      <c r="C19226" s="92">
        <v>0</v>
      </c>
      <c r="R19226" s="9">
        <v>43720</v>
      </c>
      <c r="S19226">
        <v>24</v>
      </c>
      <c r="T19226">
        <v>1.6908804239999999</v>
      </c>
      <c r="U19226">
        <v>719970.12080000003</v>
      </c>
      <c r="V19226" t="s">
        <v>54</v>
      </c>
      <c r="W19226" t="s">
        <v>47</v>
      </c>
    </row>
    <row r="19227" spans="1:23" x14ac:dyDescent="0.25">
      <c r="A19227" s="92">
        <v>8784</v>
      </c>
      <c r="B19227" s="92">
        <v>0</v>
      </c>
      <c r="C19227" s="92">
        <v>0</v>
      </c>
      <c r="R19227" s="9">
        <v>43721</v>
      </c>
      <c r="S19227">
        <v>1</v>
      </c>
      <c r="T19227">
        <v>1.4393726170000001</v>
      </c>
      <c r="U19227">
        <v>612879.10279999999</v>
      </c>
      <c r="V19227" t="s">
        <v>54</v>
      </c>
      <c r="W19227" t="s">
        <v>47</v>
      </c>
    </row>
    <row r="19228" spans="1:23" x14ac:dyDescent="0.25">
      <c r="A19228" s="92">
        <v>8784</v>
      </c>
      <c r="B19228" s="92">
        <v>0</v>
      </c>
      <c r="C19228" s="92">
        <v>0</v>
      </c>
      <c r="R19228" s="9">
        <v>43721</v>
      </c>
      <c r="S19228">
        <v>2</v>
      </c>
      <c r="T19228">
        <v>1.265830883</v>
      </c>
      <c r="U19228">
        <v>538985.72660000005</v>
      </c>
      <c r="V19228" t="s">
        <v>54</v>
      </c>
      <c r="W19228" t="s">
        <v>47</v>
      </c>
    </row>
    <row r="19229" spans="1:23" x14ac:dyDescent="0.25">
      <c r="A19229" s="92">
        <v>8784</v>
      </c>
      <c r="B19229" s="92">
        <v>0</v>
      </c>
      <c r="C19229" s="92">
        <v>0</v>
      </c>
      <c r="R19229" s="9">
        <v>43721</v>
      </c>
      <c r="S19229">
        <v>3</v>
      </c>
      <c r="T19229">
        <v>1.1547755019999999</v>
      </c>
      <c r="U19229">
        <v>491698.78950000001</v>
      </c>
      <c r="V19229" t="s">
        <v>54</v>
      </c>
      <c r="W19229" t="s">
        <v>47</v>
      </c>
    </row>
    <row r="19230" spans="1:23" x14ac:dyDescent="0.25">
      <c r="A19230" s="92">
        <v>8784</v>
      </c>
      <c r="B19230" s="92">
        <v>0</v>
      </c>
      <c r="C19230" s="92">
        <v>0</v>
      </c>
      <c r="R19230" s="9">
        <v>43721</v>
      </c>
      <c r="S19230">
        <v>4</v>
      </c>
      <c r="T19230">
        <v>1.097697755</v>
      </c>
      <c r="U19230">
        <v>467395.31339999998</v>
      </c>
      <c r="V19230" t="s">
        <v>54</v>
      </c>
      <c r="W19230" t="s">
        <v>47</v>
      </c>
    </row>
    <row r="19231" spans="1:23" x14ac:dyDescent="0.25">
      <c r="A19231" s="92">
        <v>8784</v>
      </c>
      <c r="B19231" s="92">
        <v>0</v>
      </c>
      <c r="C19231" s="92">
        <v>0</v>
      </c>
      <c r="R19231" s="9">
        <v>43721</v>
      </c>
      <c r="S19231">
        <v>5</v>
      </c>
      <c r="T19231">
        <v>1.0466826600000001</v>
      </c>
      <c r="U19231">
        <v>445673.29009999998</v>
      </c>
      <c r="V19231" t="s">
        <v>54</v>
      </c>
      <c r="W19231" t="s">
        <v>47</v>
      </c>
    </row>
    <row r="19232" spans="1:23" x14ac:dyDescent="0.25">
      <c r="A19232" s="92">
        <v>8784</v>
      </c>
      <c r="B19232" s="92">
        <v>0</v>
      </c>
      <c r="C19232" s="92">
        <v>0</v>
      </c>
      <c r="R19232" s="9">
        <v>43721</v>
      </c>
      <c r="S19232">
        <v>6</v>
      </c>
      <c r="T19232">
        <v>1.0923162820000001</v>
      </c>
      <c r="U19232">
        <v>465103.90350000001</v>
      </c>
      <c r="V19232" t="s">
        <v>54</v>
      </c>
      <c r="W19232" t="s">
        <v>47</v>
      </c>
    </row>
    <row r="19233" spans="1:23" x14ac:dyDescent="0.25">
      <c r="A19233" s="92">
        <v>8784</v>
      </c>
      <c r="B19233" s="92">
        <v>0</v>
      </c>
      <c r="C19233" s="92">
        <v>0</v>
      </c>
      <c r="R19233" s="9">
        <v>43721</v>
      </c>
      <c r="S19233">
        <v>7</v>
      </c>
      <c r="T19233">
        <v>1.201718039</v>
      </c>
      <c r="U19233">
        <v>511686.73420000001</v>
      </c>
      <c r="V19233" t="s">
        <v>54</v>
      </c>
      <c r="W19233" t="s">
        <v>47</v>
      </c>
    </row>
    <row r="19234" spans="1:23" x14ac:dyDescent="0.25">
      <c r="A19234" s="92">
        <v>8784</v>
      </c>
      <c r="B19234" s="92">
        <v>0</v>
      </c>
      <c r="C19234" s="92">
        <v>0</v>
      </c>
      <c r="R19234" s="9">
        <v>43721</v>
      </c>
      <c r="S19234">
        <v>8</v>
      </c>
      <c r="T19234">
        <v>1.2134772229999999</v>
      </c>
      <c r="U19234">
        <v>516693.74770000001</v>
      </c>
      <c r="V19234" t="s">
        <v>54</v>
      </c>
      <c r="W19234" t="s">
        <v>47</v>
      </c>
    </row>
    <row r="19235" spans="1:23" x14ac:dyDescent="0.25">
      <c r="A19235" s="92">
        <v>8784</v>
      </c>
      <c r="B19235" s="92">
        <v>0</v>
      </c>
      <c r="C19235" s="92">
        <v>0</v>
      </c>
      <c r="R19235" s="9">
        <v>43721</v>
      </c>
      <c r="S19235">
        <v>9</v>
      </c>
      <c r="T19235">
        <v>1.230741171</v>
      </c>
      <c r="U19235">
        <v>524044.66759999999</v>
      </c>
      <c r="V19235" t="s">
        <v>54</v>
      </c>
      <c r="W19235" t="s">
        <v>47</v>
      </c>
    </row>
    <row r="19236" spans="1:23" x14ac:dyDescent="0.25">
      <c r="A19236" s="92">
        <v>8784</v>
      </c>
      <c r="B19236" s="92">
        <v>0</v>
      </c>
      <c r="C19236" s="92">
        <v>0</v>
      </c>
      <c r="R19236" s="9">
        <v>43721</v>
      </c>
      <c r="S19236">
        <v>10</v>
      </c>
      <c r="T19236">
        <v>1.2876415939999999</v>
      </c>
      <c r="U19236">
        <v>548272.64029999997</v>
      </c>
      <c r="V19236" t="s">
        <v>54</v>
      </c>
      <c r="W19236" t="s">
        <v>47</v>
      </c>
    </row>
    <row r="19237" spans="1:23" x14ac:dyDescent="0.25">
      <c r="A19237" s="92">
        <v>8784</v>
      </c>
      <c r="B19237" s="92">
        <v>0</v>
      </c>
      <c r="C19237" s="92">
        <v>0</v>
      </c>
      <c r="R19237" s="9">
        <v>43721</v>
      </c>
      <c r="S19237">
        <v>11</v>
      </c>
      <c r="T19237">
        <v>1.4539999260000001</v>
      </c>
      <c r="U19237">
        <v>619107.35250000004</v>
      </c>
      <c r="V19237" t="s">
        <v>54</v>
      </c>
      <c r="W19237" t="s">
        <v>47</v>
      </c>
    </row>
    <row r="19238" spans="1:23" x14ac:dyDescent="0.25">
      <c r="A19238" s="92">
        <v>8784</v>
      </c>
      <c r="B19238" s="92">
        <v>0</v>
      </c>
      <c r="C19238" s="92">
        <v>0</v>
      </c>
      <c r="R19238" s="9">
        <v>43721</v>
      </c>
      <c r="S19238">
        <v>12</v>
      </c>
      <c r="T19238">
        <v>1.7279711879999999</v>
      </c>
      <c r="U19238">
        <v>735763.22019999998</v>
      </c>
      <c r="V19238" t="s">
        <v>54</v>
      </c>
      <c r="W19238" t="s">
        <v>47</v>
      </c>
    </row>
    <row r="19239" spans="1:23" x14ac:dyDescent="0.25">
      <c r="A19239" s="92">
        <v>8784</v>
      </c>
      <c r="B19239" s="92">
        <v>0</v>
      </c>
      <c r="C19239" s="92">
        <v>0</v>
      </c>
      <c r="R19239" s="9">
        <v>43721</v>
      </c>
      <c r="S19239">
        <v>13</v>
      </c>
      <c r="T19239">
        <v>1.925860503</v>
      </c>
      <c r="U19239">
        <v>820023.69889999996</v>
      </c>
      <c r="V19239" t="s">
        <v>54</v>
      </c>
      <c r="W19239" t="s">
        <v>47</v>
      </c>
    </row>
    <row r="19240" spans="1:23" x14ac:dyDescent="0.25">
      <c r="A19240" s="92">
        <v>8784</v>
      </c>
      <c r="B19240" s="92">
        <v>0</v>
      </c>
      <c r="C19240" s="92">
        <v>0</v>
      </c>
      <c r="R19240" s="9">
        <v>43721</v>
      </c>
      <c r="S19240">
        <v>14</v>
      </c>
      <c r="T19240">
        <v>2.064135007</v>
      </c>
      <c r="U19240">
        <v>878900.42949999997</v>
      </c>
      <c r="V19240" t="s">
        <v>54</v>
      </c>
      <c r="W19240" t="s">
        <v>47</v>
      </c>
    </row>
    <row r="19241" spans="1:23" x14ac:dyDescent="0.25">
      <c r="A19241" s="92">
        <v>8784</v>
      </c>
      <c r="B19241" s="92">
        <v>0</v>
      </c>
      <c r="C19241" s="92">
        <v>0</v>
      </c>
      <c r="R19241" s="9">
        <v>43721</v>
      </c>
      <c r="S19241">
        <v>15</v>
      </c>
      <c r="T19241">
        <v>2.139981959</v>
      </c>
      <c r="U19241">
        <v>911195.75800000003</v>
      </c>
      <c r="V19241" t="s">
        <v>54</v>
      </c>
      <c r="W19241" t="s">
        <v>47</v>
      </c>
    </row>
    <row r="19242" spans="1:23" x14ac:dyDescent="0.25">
      <c r="A19242" s="92">
        <v>8784</v>
      </c>
      <c r="B19242" s="92">
        <v>0</v>
      </c>
      <c r="C19242" s="92">
        <v>0</v>
      </c>
      <c r="R19242" s="9">
        <v>43721</v>
      </c>
      <c r="S19242">
        <v>16</v>
      </c>
      <c r="T19242">
        <v>2.2816279150000001</v>
      </c>
      <c r="U19242">
        <v>971508.03969999996</v>
      </c>
      <c r="V19242" t="s">
        <v>54</v>
      </c>
      <c r="W19242" t="s">
        <v>47</v>
      </c>
    </row>
    <row r="19243" spans="1:23" x14ac:dyDescent="0.25">
      <c r="A19243" s="92">
        <v>8784</v>
      </c>
      <c r="B19243" s="92">
        <v>0</v>
      </c>
      <c r="C19243" s="92">
        <v>0</v>
      </c>
      <c r="R19243" s="9">
        <v>43721</v>
      </c>
      <c r="S19243">
        <v>17</v>
      </c>
      <c r="T19243">
        <v>2.3604054240000001</v>
      </c>
      <c r="U19243">
        <v>1005051.188</v>
      </c>
      <c r="V19243" t="s">
        <v>54</v>
      </c>
      <c r="W19243" t="s">
        <v>47</v>
      </c>
    </row>
    <row r="19244" spans="1:23" x14ac:dyDescent="0.25">
      <c r="A19244" s="92">
        <v>8784</v>
      </c>
      <c r="B19244" s="92">
        <v>0</v>
      </c>
      <c r="C19244" s="92">
        <v>0</v>
      </c>
      <c r="R19244" s="9">
        <v>43721</v>
      </c>
      <c r="S19244">
        <v>18</v>
      </c>
      <c r="T19244">
        <v>2.442293614</v>
      </c>
      <c r="U19244">
        <v>1039918.851</v>
      </c>
      <c r="V19244" t="s">
        <v>54</v>
      </c>
      <c r="W19244" t="s">
        <v>47</v>
      </c>
    </row>
    <row r="19245" spans="1:23" x14ac:dyDescent="0.25">
      <c r="A19245" s="92">
        <v>8784</v>
      </c>
      <c r="B19245" s="92">
        <v>0</v>
      </c>
      <c r="C19245" s="92">
        <v>0</v>
      </c>
      <c r="R19245" s="9">
        <v>43721</v>
      </c>
      <c r="S19245">
        <v>19</v>
      </c>
      <c r="T19245">
        <v>2.4012464050000002</v>
      </c>
      <c r="U19245">
        <v>1022441.1139999999</v>
      </c>
      <c r="V19245" t="s">
        <v>54</v>
      </c>
      <c r="W19245" t="s">
        <v>47</v>
      </c>
    </row>
    <row r="19246" spans="1:23" x14ac:dyDescent="0.25">
      <c r="A19246" s="92">
        <v>8784</v>
      </c>
      <c r="B19246" s="92">
        <v>0</v>
      </c>
      <c r="C19246" s="92">
        <v>0</v>
      </c>
      <c r="R19246" s="9">
        <v>43721</v>
      </c>
      <c r="S19246">
        <v>20</v>
      </c>
      <c r="T19246">
        <v>2.2395801519999998</v>
      </c>
      <c r="U19246">
        <v>953604.27029999997</v>
      </c>
      <c r="V19246" t="s">
        <v>54</v>
      </c>
      <c r="W19246" t="s">
        <v>47</v>
      </c>
    </row>
    <row r="19247" spans="1:23" x14ac:dyDescent="0.25">
      <c r="A19247" s="92">
        <v>8784</v>
      </c>
      <c r="B19247" s="92">
        <v>0</v>
      </c>
      <c r="C19247" s="92">
        <v>0</v>
      </c>
      <c r="R19247" s="9">
        <v>43721</v>
      </c>
      <c r="S19247">
        <v>21</v>
      </c>
      <c r="T19247">
        <v>2.167133298</v>
      </c>
      <c r="U19247">
        <v>922756.68960000004</v>
      </c>
      <c r="V19247" t="s">
        <v>54</v>
      </c>
      <c r="W19247" t="s">
        <v>47</v>
      </c>
    </row>
    <row r="19248" spans="1:23" x14ac:dyDescent="0.25">
      <c r="A19248" s="92">
        <v>8784</v>
      </c>
      <c r="B19248" s="92">
        <v>0</v>
      </c>
      <c r="C19248" s="92">
        <v>0</v>
      </c>
      <c r="R19248" s="9">
        <v>43721</v>
      </c>
      <c r="S19248">
        <v>22</v>
      </c>
      <c r="T19248">
        <v>2.0276404549999998</v>
      </c>
      <c r="U19248">
        <v>863361.19499999995</v>
      </c>
      <c r="V19248" t="s">
        <v>54</v>
      </c>
      <c r="W19248" t="s">
        <v>47</v>
      </c>
    </row>
    <row r="19249" spans="1:23" x14ac:dyDescent="0.25">
      <c r="A19249" s="92">
        <v>8784</v>
      </c>
      <c r="B19249" s="92">
        <v>0</v>
      </c>
      <c r="C19249" s="92">
        <v>0</v>
      </c>
      <c r="R19249" s="9">
        <v>43721</v>
      </c>
      <c r="S19249">
        <v>23</v>
      </c>
      <c r="T19249">
        <v>1.844609674</v>
      </c>
      <c r="U19249">
        <v>785427.42059999995</v>
      </c>
      <c r="V19249" t="s">
        <v>54</v>
      </c>
      <c r="W19249" t="s">
        <v>47</v>
      </c>
    </row>
    <row r="19250" spans="1:23" x14ac:dyDescent="0.25">
      <c r="A19250" s="92">
        <v>8784</v>
      </c>
      <c r="B19250" s="92">
        <v>0</v>
      </c>
      <c r="C19250" s="92">
        <v>0</v>
      </c>
      <c r="R19250" s="9">
        <v>43721</v>
      </c>
      <c r="S19250">
        <v>24</v>
      </c>
      <c r="T19250">
        <v>1.7266884709999999</v>
      </c>
      <c r="U19250">
        <v>735217.0442</v>
      </c>
      <c r="V19250" t="s">
        <v>54</v>
      </c>
      <c r="W19250" t="s">
        <v>47</v>
      </c>
    </row>
    <row r="19251" spans="1:23" x14ac:dyDescent="0.25">
      <c r="A19251" s="92">
        <v>8784</v>
      </c>
      <c r="B19251" s="92">
        <v>0</v>
      </c>
      <c r="C19251" s="92">
        <v>0</v>
      </c>
      <c r="R19251" s="9">
        <v>43722</v>
      </c>
      <c r="S19251">
        <v>1</v>
      </c>
      <c r="T19251">
        <v>1.536828122</v>
      </c>
      <c r="U19251">
        <v>654375.2672</v>
      </c>
      <c r="V19251" t="s">
        <v>54</v>
      </c>
      <c r="W19251" t="s">
        <v>47</v>
      </c>
    </row>
    <row r="19252" spans="1:23" x14ac:dyDescent="0.25">
      <c r="A19252" s="92">
        <v>8784</v>
      </c>
      <c r="B19252" s="92">
        <v>0</v>
      </c>
      <c r="C19252" s="92">
        <v>0</v>
      </c>
      <c r="R19252" s="9">
        <v>43722</v>
      </c>
      <c r="S19252">
        <v>2</v>
      </c>
      <c r="T19252">
        <v>1.4003465829999999</v>
      </c>
      <c r="U19252">
        <v>596261.97380000004</v>
      </c>
      <c r="V19252" t="s">
        <v>54</v>
      </c>
      <c r="W19252" t="s">
        <v>47</v>
      </c>
    </row>
    <row r="19253" spans="1:23" x14ac:dyDescent="0.25">
      <c r="A19253" s="92">
        <v>8784</v>
      </c>
      <c r="B19253" s="92">
        <v>0</v>
      </c>
      <c r="C19253" s="92">
        <v>0</v>
      </c>
      <c r="R19253" s="9">
        <v>43722</v>
      </c>
      <c r="S19253">
        <v>3</v>
      </c>
      <c r="T19253">
        <v>1.2813984490000001</v>
      </c>
      <c r="U19253">
        <v>545614.33389999997</v>
      </c>
      <c r="V19253" t="s">
        <v>54</v>
      </c>
      <c r="W19253" t="s">
        <v>47</v>
      </c>
    </row>
    <row r="19254" spans="1:23" x14ac:dyDescent="0.25">
      <c r="A19254" s="92">
        <v>8784</v>
      </c>
      <c r="B19254" s="92">
        <v>0</v>
      </c>
      <c r="C19254" s="92">
        <v>0</v>
      </c>
      <c r="R19254" s="9">
        <v>43722</v>
      </c>
      <c r="S19254">
        <v>4</v>
      </c>
      <c r="T19254">
        <v>1.195152666</v>
      </c>
      <c r="U19254">
        <v>508891.22440000001</v>
      </c>
      <c r="V19254" t="s">
        <v>54</v>
      </c>
      <c r="W19254" t="s">
        <v>47</v>
      </c>
    </row>
    <row r="19255" spans="1:23" x14ac:dyDescent="0.25">
      <c r="A19255" s="92">
        <v>8784</v>
      </c>
      <c r="B19255" s="92">
        <v>0</v>
      </c>
      <c r="C19255" s="92">
        <v>0</v>
      </c>
      <c r="R19255" s="9">
        <v>43722</v>
      </c>
      <c r="S19255">
        <v>5</v>
      </c>
      <c r="T19255">
        <v>1.136650817</v>
      </c>
      <c r="U19255">
        <v>483981.3713</v>
      </c>
      <c r="V19255" t="s">
        <v>54</v>
      </c>
      <c r="W19255" t="s">
        <v>47</v>
      </c>
    </row>
    <row r="19256" spans="1:23" x14ac:dyDescent="0.25">
      <c r="A19256" s="92">
        <v>8784</v>
      </c>
      <c r="B19256" s="92">
        <v>0</v>
      </c>
      <c r="C19256" s="92">
        <v>0</v>
      </c>
      <c r="R19256" s="9">
        <v>43722</v>
      </c>
      <c r="S19256">
        <v>6</v>
      </c>
      <c r="T19256">
        <v>1.1024427240000001</v>
      </c>
      <c r="U19256">
        <v>469415.70189999999</v>
      </c>
      <c r="V19256" t="s">
        <v>54</v>
      </c>
      <c r="W19256" t="s">
        <v>47</v>
      </c>
    </row>
    <row r="19257" spans="1:23" x14ac:dyDescent="0.25">
      <c r="A19257" s="92">
        <v>8784</v>
      </c>
      <c r="B19257" s="92">
        <v>0</v>
      </c>
      <c r="C19257" s="92">
        <v>0</v>
      </c>
      <c r="R19257" s="9">
        <v>43722</v>
      </c>
      <c r="S19257">
        <v>7</v>
      </c>
      <c r="T19257">
        <v>1.109998617</v>
      </c>
      <c r="U19257">
        <v>472632.97110000002</v>
      </c>
      <c r="V19257" t="s">
        <v>54</v>
      </c>
      <c r="W19257" t="s">
        <v>47</v>
      </c>
    </row>
    <row r="19258" spans="1:23" x14ac:dyDescent="0.25">
      <c r="A19258" s="92">
        <v>8784</v>
      </c>
      <c r="B19258" s="92">
        <v>0</v>
      </c>
      <c r="C19258" s="92">
        <v>0</v>
      </c>
      <c r="R19258" s="9">
        <v>43722</v>
      </c>
      <c r="S19258">
        <v>8</v>
      </c>
      <c r="T19258">
        <v>1.184663332</v>
      </c>
      <c r="U19258">
        <v>504424.908</v>
      </c>
      <c r="V19258" t="s">
        <v>54</v>
      </c>
      <c r="W19258" t="s">
        <v>47</v>
      </c>
    </row>
    <row r="19259" spans="1:23" x14ac:dyDescent="0.25">
      <c r="A19259" s="92">
        <v>8784</v>
      </c>
      <c r="B19259" s="92">
        <v>0</v>
      </c>
      <c r="C19259" s="92">
        <v>0</v>
      </c>
      <c r="R19259" s="9">
        <v>43722</v>
      </c>
      <c r="S19259">
        <v>9</v>
      </c>
      <c r="T19259">
        <v>1.3502937239999999</v>
      </c>
      <c r="U19259">
        <v>574949.6666</v>
      </c>
      <c r="V19259" t="s">
        <v>54</v>
      </c>
      <c r="W19259" t="s">
        <v>47</v>
      </c>
    </row>
    <row r="19260" spans="1:23" x14ac:dyDescent="0.25">
      <c r="A19260" s="92">
        <v>8784</v>
      </c>
      <c r="B19260" s="92">
        <v>0</v>
      </c>
      <c r="C19260" s="92">
        <v>0</v>
      </c>
      <c r="R19260" s="9">
        <v>43722</v>
      </c>
      <c r="S19260">
        <v>10</v>
      </c>
      <c r="T19260">
        <v>1.570077089</v>
      </c>
      <c r="U19260">
        <v>668532.54399999999</v>
      </c>
      <c r="V19260" t="s">
        <v>54</v>
      </c>
      <c r="W19260" t="s">
        <v>47</v>
      </c>
    </row>
    <row r="19261" spans="1:23" x14ac:dyDescent="0.25">
      <c r="A19261" s="92">
        <v>8784</v>
      </c>
      <c r="B19261" s="92">
        <v>0</v>
      </c>
      <c r="C19261" s="92">
        <v>0</v>
      </c>
      <c r="R19261" s="9">
        <v>43722</v>
      </c>
      <c r="S19261">
        <v>11</v>
      </c>
      <c r="T19261">
        <v>1.8198216300000001</v>
      </c>
      <c r="U19261">
        <v>774872.77080000006</v>
      </c>
      <c r="V19261" t="s">
        <v>54</v>
      </c>
      <c r="W19261" t="s">
        <v>47</v>
      </c>
    </row>
    <row r="19262" spans="1:23" x14ac:dyDescent="0.25">
      <c r="A19262" s="92">
        <v>8784</v>
      </c>
      <c r="B19262" s="92">
        <v>0</v>
      </c>
      <c r="C19262" s="92">
        <v>0</v>
      </c>
      <c r="R19262" s="9">
        <v>43722</v>
      </c>
      <c r="S19262">
        <v>12</v>
      </c>
      <c r="T19262">
        <v>2.012905945</v>
      </c>
      <c r="U19262">
        <v>857087.29960000003</v>
      </c>
      <c r="V19262" t="s">
        <v>54</v>
      </c>
      <c r="W19262" t="s">
        <v>47</v>
      </c>
    </row>
    <row r="19263" spans="1:23" x14ac:dyDescent="0.25">
      <c r="A19263" s="92">
        <v>8784</v>
      </c>
      <c r="B19263" s="92">
        <v>0</v>
      </c>
      <c r="C19263" s="92">
        <v>0</v>
      </c>
      <c r="R19263" s="9">
        <v>43722</v>
      </c>
      <c r="S19263">
        <v>13</v>
      </c>
      <c r="T19263">
        <v>2.1569802349999998</v>
      </c>
      <c r="U19263">
        <v>918433.55619999999</v>
      </c>
      <c r="V19263" t="s">
        <v>54</v>
      </c>
      <c r="W19263" t="s">
        <v>47</v>
      </c>
    </row>
    <row r="19264" spans="1:23" x14ac:dyDescent="0.25">
      <c r="A19264" s="92">
        <v>8784</v>
      </c>
      <c r="B19264" s="92">
        <v>0</v>
      </c>
      <c r="C19264" s="92">
        <v>0</v>
      </c>
      <c r="R19264" s="9">
        <v>43722</v>
      </c>
      <c r="S19264">
        <v>14</v>
      </c>
      <c r="T19264">
        <v>2.3517876900000001</v>
      </c>
      <c r="U19264">
        <v>1001381.791</v>
      </c>
      <c r="V19264" t="s">
        <v>54</v>
      </c>
      <c r="W19264" t="s">
        <v>47</v>
      </c>
    </row>
    <row r="19265" spans="1:23" x14ac:dyDescent="0.25">
      <c r="A19265" s="92">
        <v>8784</v>
      </c>
      <c r="B19265" s="92">
        <v>0</v>
      </c>
      <c r="C19265" s="92">
        <v>0</v>
      </c>
      <c r="R19265" s="9">
        <v>43722</v>
      </c>
      <c r="S19265">
        <v>15</v>
      </c>
      <c r="T19265">
        <v>2.5228900959999998</v>
      </c>
      <c r="U19265">
        <v>1074236.5109999999</v>
      </c>
      <c r="V19265" t="s">
        <v>54</v>
      </c>
      <c r="W19265" t="s">
        <v>47</v>
      </c>
    </row>
    <row r="19266" spans="1:23" x14ac:dyDescent="0.25">
      <c r="A19266" s="92">
        <v>8784</v>
      </c>
      <c r="B19266" s="92">
        <v>0</v>
      </c>
      <c r="C19266" s="92">
        <v>0</v>
      </c>
      <c r="R19266" s="9">
        <v>43722</v>
      </c>
      <c r="S19266">
        <v>16</v>
      </c>
      <c r="T19266">
        <v>2.606564638</v>
      </c>
      <c r="U19266">
        <v>1109864.797</v>
      </c>
      <c r="V19266" t="s">
        <v>54</v>
      </c>
      <c r="W19266" t="s">
        <v>47</v>
      </c>
    </row>
    <row r="19267" spans="1:23" x14ac:dyDescent="0.25">
      <c r="A19267" s="92">
        <v>8784</v>
      </c>
      <c r="B19267" s="92">
        <v>0</v>
      </c>
      <c r="C19267" s="92">
        <v>0</v>
      </c>
      <c r="R19267" s="9">
        <v>43722</v>
      </c>
      <c r="S19267">
        <v>17</v>
      </c>
      <c r="T19267">
        <v>2.640069408</v>
      </c>
      <c r="U19267">
        <v>1124130.9939999999</v>
      </c>
      <c r="V19267" t="s">
        <v>54</v>
      </c>
      <c r="W19267" t="s">
        <v>47</v>
      </c>
    </row>
    <row r="19268" spans="1:23" x14ac:dyDescent="0.25">
      <c r="A19268" s="92">
        <v>8784</v>
      </c>
      <c r="B19268" s="92">
        <v>0</v>
      </c>
      <c r="C19268" s="92">
        <v>0</v>
      </c>
      <c r="R19268" s="9">
        <v>43722</v>
      </c>
      <c r="S19268">
        <v>18</v>
      </c>
      <c r="T19268">
        <v>2.602081466</v>
      </c>
      <c r="U19268">
        <v>1107955.8799999999</v>
      </c>
      <c r="V19268" t="s">
        <v>54</v>
      </c>
      <c r="W19268" t="s">
        <v>47</v>
      </c>
    </row>
    <row r="19269" spans="1:23" x14ac:dyDescent="0.25">
      <c r="A19269" s="92">
        <v>8784</v>
      </c>
      <c r="B19269" s="92">
        <v>0</v>
      </c>
      <c r="C19269" s="92">
        <v>0</v>
      </c>
      <c r="R19269" s="9">
        <v>43722</v>
      </c>
      <c r="S19269">
        <v>19</v>
      </c>
      <c r="T19269">
        <v>2.4802616660000001</v>
      </c>
      <c r="U19269">
        <v>1056085.497</v>
      </c>
      <c r="V19269" t="s">
        <v>54</v>
      </c>
      <c r="W19269" t="s">
        <v>47</v>
      </c>
    </row>
    <row r="19270" spans="1:23" x14ac:dyDescent="0.25">
      <c r="A19270" s="92">
        <v>8784</v>
      </c>
      <c r="B19270" s="92">
        <v>0</v>
      </c>
      <c r="C19270" s="92">
        <v>0</v>
      </c>
      <c r="R19270" s="9">
        <v>43722</v>
      </c>
      <c r="S19270">
        <v>20</v>
      </c>
      <c r="T19270">
        <v>2.2888770109999999</v>
      </c>
      <c r="U19270">
        <v>974594.67599999998</v>
      </c>
      <c r="V19270" t="s">
        <v>54</v>
      </c>
      <c r="W19270" t="s">
        <v>47</v>
      </c>
    </row>
    <row r="19271" spans="1:23" x14ac:dyDescent="0.25">
      <c r="A19271" s="92">
        <v>8784</v>
      </c>
      <c r="B19271" s="92">
        <v>0</v>
      </c>
      <c r="C19271" s="92">
        <v>0</v>
      </c>
      <c r="R19271" s="9">
        <v>43722</v>
      </c>
      <c r="S19271">
        <v>21</v>
      </c>
      <c r="T19271">
        <v>2.2362835990000001</v>
      </c>
      <c r="U19271">
        <v>952200.6115</v>
      </c>
      <c r="V19271" t="s">
        <v>54</v>
      </c>
      <c r="W19271" t="s">
        <v>47</v>
      </c>
    </row>
    <row r="19272" spans="1:23" x14ac:dyDescent="0.25">
      <c r="A19272" s="92">
        <v>8784</v>
      </c>
      <c r="B19272" s="92">
        <v>0</v>
      </c>
      <c r="C19272" s="92">
        <v>0</v>
      </c>
      <c r="R19272" s="9">
        <v>43722</v>
      </c>
      <c r="S19272">
        <v>22</v>
      </c>
      <c r="T19272">
        <v>2.0995780310000001</v>
      </c>
      <c r="U19272">
        <v>893991.92709999997</v>
      </c>
      <c r="V19272" t="s">
        <v>54</v>
      </c>
      <c r="W19272" t="s">
        <v>47</v>
      </c>
    </row>
    <row r="19273" spans="1:23" x14ac:dyDescent="0.25">
      <c r="A19273" s="92">
        <v>8784</v>
      </c>
      <c r="B19273" s="92">
        <v>0</v>
      </c>
      <c r="C19273" s="92">
        <v>0</v>
      </c>
      <c r="R19273" s="9">
        <v>43722</v>
      </c>
      <c r="S19273">
        <v>23</v>
      </c>
      <c r="T19273">
        <v>1.943506537</v>
      </c>
      <c r="U19273">
        <v>827537.30960000004</v>
      </c>
      <c r="V19273" t="s">
        <v>54</v>
      </c>
      <c r="W19273" t="s">
        <v>47</v>
      </c>
    </row>
    <row r="19274" spans="1:23" x14ac:dyDescent="0.25">
      <c r="A19274" s="92">
        <v>8784</v>
      </c>
      <c r="B19274" s="92">
        <v>0</v>
      </c>
      <c r="C19274" s="92">
        <v>0</v>
      </c>
      <c r="R19274" s="9">
        <v>43722</v>
      </c>
      <c r="S19274">
        <v>24</v>
      </c>
      <c r="T19274">
        <v>1.8141829009999999</v>
      </c>
      <c r="U19274">
        <v>772471.82259999996</v>
      </c>
      <c r="V19274" t="s">
        <v>54</v>
      </c>
      <c r="W19274" t="s">
        <v>47</v>
      </c>
    </row>
    <row r="19275" spans="1:23" x14ac:dyDescent="0.25">
      <c r="A19275" s="92">
        <v>8784</v>
      </c>
      <c r="B19275" s="92">
        <v>0</v>
      </c>
      <c r="C19275" s="92">
        <v>0</v>
      </c>
      <c r="R19275" s="9">
        <v>43723</v>
      </c>
      <c r="S19275">
        <v>1</v>
      </c>
      <c r="T19275">
        <v>1.602078586</v>
      </c>
      <c r="U19275">
        <v>682158.65379999997</v>
      </c>
      <c r="V19275" t="s">
        <v>54</v>
      </c>
      <c r="W19275" t="s">
        <v>47</v>
      </c>
    </row>
    <row r="19276" spans="1:23" x14ac:dyDescent="0.25">
      <c r="A19276" s="92">
        <v>8784</v>
      </c>
      <c r="B19276" s="92">
        <v>0</v>
      </c>
      <c r="C19276" s="92">
        <v>0</v>
      </c>
      <c r="R19276" s="9">
        <v>43723</v>
      </c>
      <c r="S19276">
        <v>2</v>
      </c>
      <c r="T19276">
        <v>1.468067333</v>
      </c>
      <c r="U19276">
        <v>625097.19810000004</v>
      </c>
      <c r="V19276" t="s">
        <v>54</v>
      </c>
      <c r="W19276" t="s">
        <v>47</v>
      </c>
    </row>
    <row r="19277" spans="1:23" x14ac:dyDescent="0.25">
      <c r="A19277" s="92">
        <v>8784</v>
      </c>
      <c r="B19277" s="92">
        <v>0</v>
      </c>
      <c r="C19277" s="92">
        <v>0</v>
      </c>
      <c r="R19277" s="9">
        <v>43723</v>
      </c>
      <c r="S19277">
        <v>3</v>
      </c>
      <c r="T19277">
        <v>1.359617176</v>
      </c>
      <c r="U19277">
        <v>578919.55519999994</v>
      </c>
      <c r="V19277" t="s">
        <v>54</v>
      </c>
      <c r="W19277" t="s">
        <v>47</v>
      </c>
    </row>
    <row r="19278" spans="1:23" x14ac:dyDescent="0.25">
      <c r="A19278" s="92">
        <v>8784</v>
      </c>
      <c r="B19278" s="92">
        <v>0</v>
      </c>
      <c r="C19278" s="92">
        <v>0</v>
      </c>
      <c r="R19278" s="9">
        <v>43723</v>
      </c>
      <c r="S19278">
        <v>4</v>
      </c>
      <c r="T19278">
        <v>1.2829499740000001</v>
      </c>
      <c r="U19278">
        <v>546274.96710000001</v>
      </c>
      <c r="V19278" t="s">
        <v>54</v>
      </c>
      <c r="W19278" t="s">
        <v>47</v>
      </c>
    </row>
    <row r="19279" spans="1:23" x14ac:dyDescent="0.25">
      <c r="A19279" s="92">
        <v>8784</v>
      </c>
      <c r="B19279" s="92">
        <v>0</v>
      </c>
      <c r="C19279" s="92">
        <v>0</v>
      </c>
      <c r="R19279" s="9">
        <v>43723</v>
      </c>
      <c r="S19279">
        <v>5</v>
      </c>
      <c r="T19279">
        <v>1.2681869809999999</v>
      </c>
      <c r="U19279">
        <v>539988.94389999995</v>
      </c>
      <c r="V19279" t="s">
        <v>54</v>
      </c>
      <c r="W19279" t="s">
        <v>47</v>
      </c>
    </row>
    <row r="19280" spans="1:23" x14ac:dyDescent="0.25">
      <c r="A19280" s="92">
        <v>8784</v>
      </c>
      <c r="B19280" s="92">
        <v>0</v>
      </c>
      <c r="C19280" s="92">
        <v>0</v>
      </c>
      <c r="R19280" s="9">
        <v>43723</v>
      </c>
      <c r="S19280">
        <v>6</v>
      </c>
      <c r="T19280">
        <v>1.231304253</v>
      </c>
      <c r="U19280">
        <v>524284.42570000002</v>
      </c>
      <c r="V19280" t="s">
        <v>54</v>
      </c>
      <c r="W19280" t="s">
        <v>47</v>
      </c>
    </row>
    <row r="19281" spans="1:23" x14ac:dyDescent="0.25">
      <c r="A19281" s="92">
        <v>8784</v>
      </c>
      <c r="B19281" s="92">
        <v>0</v>
      </c>
      <c r="C19281" s="92">
        <v>0</v>
      </c>
      <c r="R19281" s="9">
        <v>43723</v>
      </c>
      <c r="S19281">
        <v>7</v>
      </c>
      <c r="T19281">
        <v>1.2292453160000001</v>
      </c>
      <c r="U19281">
        <v>523407.73849999998</v>
      </c>
      <c r="V19281" t="s">
        <v>54</v>
      </c>
      <c r="W19281" t="s">
        <v>47</v>
      </c>
    </row>
    <row r="19282" spans="1:23" x14ac:dyDescent="0.25">
      <c r="A19282" s="92">
        <v>8784</v>
      </c>
      <c r="B19282" s="92">
        <v>0</v>
      </c>
      <c r="C19282" s="92">
        <v>0</v>
      </c>
      <c r="R19282" s="9">
        <v>43723</v>
      </c>
      <c r="S19282">
        <v>8</v>
      </c>
      <c r="T19282">
        <v>1.283562748</v>
      </c>
      <c r="U19282">
        <v>546535.88399999996</v>
      </c>
      <c r="V19282" t="s">
        <v>54</v>
      </c>
      <c r="W19282" t="s">
        <v>47</v>
      </c>
    </row>
    <row r="19283" spans="1:23" x14ac:dyDescent="0.25">
      <c r="A19283" s="92">
        <v>8784</v>
      </c>
      <c r="B19283" s="92">
        <v>0</v>
      </c>
      <c r="C19283" s="92">
        <v>0</v>
      </c>
      <c r="R19283" s="9">
        <v>43723</v>
      </c>
      <c r="S19283">
        <v>9</v>
      </c>
      <c r="T19283">
        <v>1.4621108279999999</v>
      </c>
      <c r="U19283">
        <v>622560.94209999999</v>
      </c>
      <c r="V19283" t="s">
        <v>54</v>
      </c>
      <c r="W19283" t="s">
        <v>47</v>
      </c>
    </row>
    <row r="19284" spans="1:23" x14ac:dyDescent="0.25">
      <c r="A19284" s="92">
        <v>8784</v>
      </c>
      <c r="B19284" s="92">
        <v>0</v>
      </c>
      <c r="C19284" s="92">
        <v>0</v>
      </c>
      <c r="R19284" s="9">
        <v>43723</v>
      </c>
      <c r="S19284">
        <v>10</v>
      </c>
      <c r="T19284">
        <v>1.624648154</v>
      </c>
      <c r="U19284">
        <v>691768.68539999996</v>
      </c>
      <c r="V19284" t="s">
        <v>54</v>
      </c>
      <c r="W19284" t="s">
        <v>47</v>
      </c>
    </row>
    <row r="19285" spans="1:23" x14ac:dyDescent="0.25">
      <c r="A19285" s="92">
        <v>8784</v>
      </c>
      <c r="B19285" s="92">
        <v>0</v>
      </c>
      <c r="C19285" s="92">
        <v>0</v>
      </c>
      <c r="R19285" s="9">
        <v>43723</v>
      </c>
      <c r="S19285">
        <v>11</v>
      </c>
      <c r="T19285">
        <v>1.835584133</v>
      </c>
      <c r="U19285">
        <v>781584.38139999995</v>
      </c>
      <c r="V19285" t="s">
        <v>54</v>
      </c>
      <c r="W19285" t="s">
        <v>47</v>
      </c>
    </row>
    <row r="19286" spans="1:23" x14ac:dyDescent="0.25">
      <c r="A19286" s="92">
        <v>8784</v>
      </c>
      <c r="B19286" s="92">
        <v>0</v>
      </c>
      <c r="C19286" s="92">
        <v>0</v>
      </c>
      <c r="R19286" s="9">
        <v>43723</v>
      </c>
      <c r="S19286">
        <v>12</v>
      </c>
      <c r="T19286">
        <v>2.087043022</v>
      </c>
      <c r="U19286">
        <v>888654.57050000003</v>
      </c>
      <c r="V19286" t="s">
        <v>54</v>
      </c>
      <c r="W19286" t="s">
        <v>47</v>
      </c>
    </row>
    <row r="19287" spans="1:23" x14ac:dyDescent="0.25">
      <c r="A19287" s="92">
        <v>8784</v>
      </c>
      <c r="B19287" s="92">
        <v>0</v>
      </c>
      <c r="C19287" s="92">
        <v>0</v>
      </c>
      <c r="R19287" s="9">
        <v>43723</v>
      </c>
      <c r="S19287">
        <v>13</v>
      </c>
      <c r="T19287">
        <v>2.2891372190000001</v>
      </c>
      <c r="U19287">
        <v>974705.47120000003</v>
      </c>
      <c r="V19287" t="s">
        <v>54</v>
      </c>
      <c r="W19287" t="s">
        <v>47</v>
      </c>
    </row>
    <row r="19288" spans="1:23" x14ac:dyDescent="0.25">
      <c r="A19288" s="92">
        <v>8784</v>
      </c>
      <c r="B19288" s="92">
        <v>0</v>
      </c>
      <c r="C19288" s="92">
        <v>0</v>
      </c>
      <c r="R19288" s="9">
        <v>43723</v>
      </c>
      <c r="S19288">
        <v>14</v>
      </c>
      <c r="T19288">
        <v>2.3162429609999999</v>
      </c>
      <c r="U19288">
        <v>986246.98789999995</v>
      </c>
      <c r="V19288" t="s">
        <v>54</v>
      </c>
      <c r="W19288" t="s">
        <v>47</v>
      </c>
    </row>
    <row r="19289" spans="1:23" x14ac:dyDescent="0.25">
      <c r="A19289" s="92">
        <v>8784</v>
      </c>
      <c r="B19289" s="92">
        <v>0</v>
      </c>
      <c r="C19289" s="92">
        <v>0</v>
      </c>
      <c r="R19289" s="9">
        <v>43723</v>
      </c>
      <c r="S19289">
        <v>15</v>
      </c>
      <c r="T19289">
        <v>2.3396539569999999</v>
      </c>
      <c r="U19289">
        <v>996215.29619999998</v>
      </c>
      <c r="V19289" t="s">
        <v>54</v>
      </c>
      <c r="W19289" t="s">
        <v>47</v>
      </c>
    </row>
    <row r="19290" spans="1:23" x14ac:dyDescent="0.25">
      <c r="A19290" s="92">
        <v>8784</v>
      </c>
      <c r="B19290" s="92">
        <v>0</v>
      </c>
      <c r="C19290" s="92">
        <v>0</v>
      </c>
      <c r="R19290" s="9">
        <v>43723</v>
      </c>
      <c r="S19290">
        <v>16</v>
      </c>
      <c r="T19290">
        <v>2.3733175009999998</v>
      </c>
      <c r="U19290">
        <v>1010549.099</v>
      </c>
      <c r="V19290" t="s">
        <v>54</v>
      </c>
      <c r="W19290" t="s">
        <v>47</v>
      </c>
    </row>
    <row r="19291" spans="1:23" x14ac:dyDescent="0.25">
      <c r="A19291" s="92">
        <v>8784</v>
      </c>
      <c r="B19291" s="92">
        <v>0</v>
      </c>
      <c r="C19291" s="92">
        <v>0</v>
      </c>
      <c r="R19291" s="9">
        <v>43723</v>
      </c>
      <c r="S19291">
        <v>17</v>
      </c>
      <c r="T19291">
        <v>2.3992755880000001</v>
      </c>
      <c r="U19291">
        <v>1021601.948</v>
      </c>
      <c r="V19291" t="s">
        <v>54</v>
      </c>
      <c r="W19291" t="s">
        <v>47</v>
      </c>
    </row>
    <row r="19292" spans="1:23" x14ac:dyDescent="0.25">
      <c r="A19292" s="92">
        <v>8784</v>
      </c>
      <c r="B19292" s="92">
        <v>0</v>
      </c>
      <c r="C19292" s="92">
        <v>0</v>
      </c>
      <c r="R19292" s="9">
        <v>43723</v>
      </c>
      <c r="S19292">
        <v>18</v>
      </c>
      <c r="T19292">
        <v>2.4013642449999999</v>
      </c>
      <c r="U19292">
        <v>1022491.29</v>
      </c>
      <c r="V19292" t="s">
        <v>54</v>
      </c>
      <c r="W19292" t="s">
        <v>47</v>
      </c>
    </row>
    <row r="19293" spans="1:23" x14ac:dyDescent="0.25">
      <c r="A19293" s="92">
        <v>8784</v>
      </c>
      <c r="B19293" s="92">
        <v>0</v>
      </c>
      <c r="C19293" s="92">
        <v>0</v>
      </c>
      <c r="R19293" s="9">
        <v>43723</v>
      </c>
      <c r="S19293">
        <v>19</v>
      </c>
      <c r="T19293">
        <v>2.3512079859999999</v>
      </c>
      <c r="U19293">
        <v>1001134.956</v>
      </c>
      <c r="V19293" t="s">
        <v>54</v>
      </c>
      <c r="W19293" t="s">
        <v>47</v>
      </c>
    </row>
    <row r="19294" spans="1:23" x14ac:dyDescent="0.25">
      <c r="A19294" s="92">
        <v>8784</v>
      </c>
      <c r="B19294" s="92">
        <v>0</v>
      </c>
      <c r="C19294" s="92">
        <v>0</v>
      </c>
      <c r="R19294" s="9">
        <v>43723</v>
      </c>
      <c r="S19294">
        <v>20</v>
      </c>
      <c r="T19294">
        <v>2.2612450499999999</v>
      </c>
      <c r="U19294">
        <v>962829.09750000003</v>
      </c>
      <c r="V19294" t="s">
        <v>54</v>
      </c>
      <c r="W19294" t="s">
        <v>47</v>
      </c>
    </row>
    <row r="19295" spans="1:23" x14ac:dyDescent="0.25">
      <c r="A19295" s="92">
        <v>8784</v>
      </c>
      <c r="B19295" s="92">
        <v>0</v>
      </c>
      <c r="C19295" s="92">
        <v>0</v>
      </c>
      <c r="R19295" s="9">
        <v>43723</v>
      </c>
      <c r="S19295">
        <v>21</v>
      </c>
      <c r="T19295">
        <v>2.2589856479999999</v>
      </c>
      <c r="U19295">
        <v>961867.05310000002</v>
      </c>
      <c r="V19295" t="s">
        <v>54</v>
      </c>
      <c r="W19295" t="s">
        <v>47</v>
      </c>
    </row>
    <row r="19296" spans="1:23" x14ac:dyDescent="0.25">
      <c r="A19296" s="92">
        <v>8784</v>
      </c>
      <c r="B19296" s="92">
        <v>0</v>
      </c>
      <c r="C19296" s="92">
        <v>0</v>
      </c>
      <c r="R19296" s="9">
        <v>43723</v>
      </c>
      <c r="S19296">
        <v>22</v>
      </c>
      <c r="T19296">
        <v>2.0605122219999998</v>
      </c>
      <c r="U19296">
        <v>877357.86210000003</v>
      </c>
      <c r="V19296" t="s">
        <v>54</v>
      </c>
      <c r="W19296" t="s">
        <v>47</v>
      </c>
    </row>
    <row r="19297" spans="1:23" x14ac:dyDescent="0.25">
      <c r="A19297" s="92">
        <v>8784</v>
      </c>
      <c r="B19297" s="92">
        <v>0</v>
      </c>
      <c r="C19297" s="92">
        <v>0</v>
      </c>
      <c r="R19297" s="9">
        <v>43723</v>
      </c>
      <c r="S19297">
        <v>23</v>
      </c>
      <c r="T19297">
        <v>1.847392197</v>
      </c>
      <c r="U19297">
        <v>786612.20770000003</v>
      </c>
      <c r="V19297" t="s">
        <v>54</v>
      </c>
      <c r="W19297" t="s">
        <v>47</v>
      </c>
    </row>
    <row r="19298" spans="1:23" x14ac:dyDescent="0.25">
      <c r="A19298" s="92">
        <v>8784</v>
      </c>
      <c r="B19298" s="92">
        <v>0</v>
      </c>
      <c r="C19298" s="92">
        <v>0</v>
      </c>
      <c r="R19298" s="9">
        <v>43723</v>
      </c>
      <c r="S19298">
        <v>24</v>
      </c>
      <c r="T19298">
        <v>1.615980328</v>
      </c>
      <c r="U19298">
        <v>688077.95979999995</v>
      </c>
      <c r="V19298" t="s">
        <v>54</v>
      </c>
      <c r="W19298" t="s">
        <v>47</v>
      </c>
    </row>
    <row r="19299" spans="1:23" x14ac:dyDescent="0.25">
      <c r="A19299" s="92">
        <v>8784</v>
      </c>
      <c r="B19299" s="92">
        <v>0</v>
      </c>
      <c r="C19299" s="92">
        <v>0</v>
      </c>
      <c r="R19299" s="9">
        <v>43724</v>
      </c>
      <c r="S19299">
        <v>1</v>
      </c>
      <c r="T19299">
        <v>1.4217956839999999</v>
      </c>
      <c r="U19299">
        <v>605394.91509999998</v>
      </c>
      <c r="V19299" t="s">
        <v>54</v>
      </c>
      <c r="W19299" t="s">
        <v>47</v>
      </c>
    </row>
    <row r="19300" spans="1:23" x14ac:dyDescent="0.25">
      <c r="A19300" s="92">
        <v>8784</v>
      </c>
      <c r="B19300" s="92">
        <v>0</v>
      </c>
      <c r="C19300" s="92">
        <v>0</v>
      </c>
      <c r="R19300" s="9">
        <v>43724</v>
      </c>
      <c r="S19300">
        <v>2</v>
      </c>
      <c r="T19300">
        <v>1.2621108830000001</v>
      </c>
      <c r="U19300">
        <v>537401.76569999999</v>
      </c>
      <c r="V19300" t="s">
        <v>54</v>
      </c>
      <c r="W19300" t="s">
        <v>47</v>
      </c>
    </row>
    <row r="19301" spans="1:23" x14ac:dyDescent="0.25">
      <c r="A19301" s="92">
        <v>8784</v>
      </c>
      <c r="B19301" s="92">
        <v>0</v>
      </c>
      <c r="C19301" s="92">
        <v>0</v>
      </c>
      <c r="R19301" s="9">
        <v>43724</v>
      </c>
      <c r="S19301">
        <v>3</v>
      </c>
      <c r="T19301">
        <v>1.1861483770000001</v>
      </c>
      <c r="U19301">
        <v>505057.23420000001</v>
      </c>
      <c r="V19301" t="s">
        <v>54</v>
      </c>
      <c r="W19301" t="s">
        <v>47</v>
      </c>
    </row>
    <row r="19302" spans="1:23" x14ac:dyDescent="0.25">
      <c r="A19302" s="92">
        <v>8784</v>
      </c>
      <c r="B19302" s="92">
        <v>0</v>
      </c>
      <c r="C19302" s="92">
        <v>0</v>
      </c>
      <c r="R19302" s="9">
        <v>43724</v>
      </c>
      <c r="S19302">
        <v>4</v>
      </c>
      <c r="T19302">
        <v>1.1238765669999999</v>
      </c>
      <c r="U19302">
        <v>478542.14669999998</v>
      </c>
      <c r="V19302" t="s">
        <v>54</v>
      </c>
      <c r="W19302" t="s">
        <v>47</v>
      </c>
    </row>
    <row r="19303" spans="1:23" x14ac:dyDescent="0.25">
      <c r="A19303" s="92">
        <v>8784</v>
      </c>
      <c r="B19303" s="92">
        <v>0</v>
      </c>
      <c r="C19303" s="92">
        <v>0</v>
      </c>
      <c r="R19303" s="9">
        <v>43724</v>
      </c>
      <c r="S19303">
        <v>5</v>
      </c>
      <c r="T19303">
        <v>1.1108394319999999</v>
      </c>
      <c r="U19303">
        <v>472990.9866</v>
      </c>
      <c r="V19303" t="s">
        <v>54</v>
      </c>
      <c r="W19303" t="s">
        <v>47</v>
      </c>
    </row>
    <row r="19304" spans="1:23" x14ac:dyDescent="0.25">
      <c r="A19304" s="92">
        <v>8784</v>
      </c>
      <c r="B19304" s="92">
        <v>0</v>
      </c>
      <c r="C19304" s="92">
        <v>0</v>
      </c>
      <c r="R19304" s="9">
        <v>43724</v>
      </c>
      <c r="S19304">
        <v>6</v>
      </c>
      <c r="T19304">
        <v>1.179250068</v>
      </c>
      <c r="U19304">
        <v>502119.96189999999</v>
      </c>
      <c r="V19304" t="s">
        <v>54</v>
      </c>
      <c r="W19304" t="s">
        <v>47</v>
      </c>
    </row>
    <row r="19305" spans="1:23" x14ac:dyDescent="0.25">
      <c r="A19305" s="92">
        <v>8784</v>
      </c>
      <c r="B19305" s="92">
        <v>0</v>
      </c>
      <c r="C19305" s="92">
        <v>0</v>
      </c>
      <c r="R19305" s="9">
        <v>43724</v>
      </c>
      <c r="S19305">
        <v>7</v>
      </c>
      <c r="T19305">
        <v>1.307800284</v>
      </c>
      <c r="U19305">
        <v>556856.12959999999</v>
      </c>
      <c r="V19305" t="s">
        <v>54</v>
      </c>
      <c r="W19305" t="s">
        <v>47</v>
      </c>
    </row>
    <row r="19306" spans="1:23" x14ac:dyDescent="0.25">
      <c r="A19306" s="92">
        <v>8784</v>
      </c>
      <c r="B19306" s="92">
        <v>0</v>
      </c>
      <c r="C19306" s="92">
        <v>0</v>
      </c>
      <c r="R19306" s="9">
        <v>43724</v>
      </c>
      <c r="S19306">
        <v>8</v>
      </c>
      <c r="T19306">
        <v>1.265954319</v>
      </c>
      <c r="U19306">
        <v>539038.28509999998</v>
      </c>
      <c r="V19306" t="s">
        <v>54</v>
      </c>
      <c r="W19306" t="s">
        <v>47</v>
      </c>
    </row>
    <row r="19307" spans="1:23" x14ac:dyDescent="0.25">
      <c r="A19307" s="92">
        <v>8784</v>
      </c>
      <c r="B19307" s="92">
        <v>0</v>
      </c>
      <c r="C19307" s="92">
        <v>0</v>
      </c>
      <c r="R19307" s="9">
        <v>43724</v>
      </c>
      <c r="S19307">
        <v>9</v>
      </c>
      <c r="T19307">
        <v>1.23018786</v>
      </c>
      <c r="U19307">
        <v>523809.07020000002</v>
      </c>
      <c r="V19307" t="s">
        <v>54</v>
      </c>
      <c r="W19307" t="s">
        <v>47</v>
      </c>
    </row>
    <row r="19308" spans="1:23" x14ac:dyDescent="0.25">
      <c r="A19308" s="92">
        <v>8784</v>
      </c>
      <c r="B19308" s="92">
        <v>0</v>
      </c>
      <c r="C19308" s="92">
        <v>0</v>
      </c>
      <c r="R19308" s="9">
        <v>43724</v>
      </c>
      <c r="S19308">
        <v>10</v>
      </c>
      <c r="T19308">
        <v>1.3115197569999999</v>
      </c>
      <c r="U19308">
        <v>558439.8665</v>
      </c>
      <c r="V19308" t="s">
        <v>54</v>
      </c>
      <c r="W19308" t="s">
        <v>47</v>
      </c>
    </row>
    <row r="19309" spans="1:23" x14ac:dyDescent="0.25">
      <c r="A19309" s="92">
        <v>8784</v>
      </c>
      <c r="B19309" s="92">
        <v>0</v>
      </c>
      <c r="C19309" s="92">
        <v>0</v>
      </c>
      <c r="R19309" s="9">
        <v>43724</v>
      </c>
      <c r="S19309">
        <v>11</v>
      </c>
      <c r="T19309">
        <v>1.5042661660000001</v>
      </c>
      <c r="U19309">
        <v>640510.51639999996</v>
      </c>
      <c r="V19309" t="s">
        <v>54</v>
      </c>
      <c r="W19309" t="s">
        <v>47</v>
      </c>
    </row>
    <row r="19310" spans="1:23" x14ac:dyDescent="0.25">
      <c r="A19310" s="92">
        <v>8784</v>
      </c>
      <c r="B19310" s="92">
        <v>0</v>
      </c>
      <c r="C19310" s="92">
        <v>0</v>
      </c>
      <c r="R19310" s="9">
        <v>43724</v>
      </c>
      <c r="S19310">
        <v>12</v>
      </c>
      <c r="T19310">
        <v>1.697770497</v>
      </c>
      <c r="U19310">
        <v>722903.88650000002</v>
      </c>
      <c r="V19310" t="s">
        <v>54</v>
      </c>
      <c r="W19310" t="s">
        <v>47</v>
      </c>
    </row>
    <row r="19311" spans="1:23" x14ac:dyDescent="0.25">
      <c r="A19311" s="92">
        <v>8784</v>
      </c>
      <c r="B19311" s="92">
        <v>0</v>
      </c>
      <c r="C19311" s="92">
        <v>0</v>
      </c>
      <c r="R19311" s="9">
        <v>43724</v>
      </c>
      <c r="S19311">
        <v>13</v>
      </c>
      <c r="T19311">
        <v>1.9671814889999999</v>
      </c>
      <c r="U19311">
        <v>837618.00930000003</v>
      </c>
      <c r="V19311" t="s">
        <v>54</v>
      </c>
      <c r="W19311" t="s">
        <v>47</v>
      </c>
    </row>
    <row r="19312" spans="1:23" x14ac:dyDescent="0.25">
      <c r="A19312" s="92">
        <v>8784</v>
      </c>
      <c r="B19312" s="92">
        <v>0</v>
      </c>
      <c r="C19312" s="92">
        <v>0</v>
      </c>
      <c r="R19312" s="9">
        <v>43724</v>
      </c>
      <c r="S19312">
        <v>14</v>
      </c>
      <c r="T19312">
        <v>2.1650203119999998</v>
      </c>
      <c r="U19312">
        <v>921856.98869999999</v>
      </c>
      <c r="V19312" t="s">
        <v>54</v>
      </c>
      <c r="W19312" t="s">
        <v>47</v>
      </c>
    </row>
    <row r="19313" spans="1:23" x14ac:dyDescent="0.25">
      <c r="A19313" s="92">
        <v>8784</v>
      </c>
      <c r="B19313" s="92">
        <v>0</v>
      </c>
      <c r="C19313" s="92">
        <v>0</v>
      </c>
      <c r="R19313" s="9">
        <v>43724</v>
      </c>
      <c r="S19313">
        <v>15</v>
      </c>
      <c r="T19313">
        <v>2.3826158099999999</v>
      </c>
      <c r="U19313">
        <v>1014508.281</v>
      </c>
      <c r="V19313" t="s">
        <v>54</v>
      </c>
      <c r="W19313" t="s">
        <v>47</v>
      </c>
    </row>
    <row r="19314" spans="1:23" x14ac:dyDescent="0.25">
      <c r="A19314" s="92">
        <v>8784</v>
      </c>
      <c r="B19314" s="92">
        <v>0</v>
      </c>
      <c r="C19314" s="92">
        <v>0</v>
      </c>
      <c r="R19314" s="9">
        <v>43724</v>
      </c>
      <c r="S19314">
        <v>16</v>
      </c>
      <c r="T19314">
        <v>2.5592209650000002</v>
      </c>
      <c r="U19314">
        <v>1089706.05</v>
      </c>
      <c r="V19314" t="s">
        <v>54</v>
      </c>
      <c r="W19314" t="s">
        <v>47</v>
      </c>
    </row>
    <row r="19315" spans="1:23" x14ac:dyDescent="0.25">
      <c r="A19315" s="92">
        <v>8784</v>
      </c>
      <c r="B19315" s="92">
        <v>0</v>
      </c>
      <c r="C19315" s="92">
        <v>0</v>
      </c>
      <c r="R19315" s="9">
        <v>43724</v>
      </c>
      <c r="S19315">
        <v>17</v>
      </c>
      <c r="T19315">
        <v>2.6536291429999999</v>
      </c>
      <c r="U19315">
        <v>1129904.675</v>
      </c>
      <c r="V19315" t="s">
        <v>54</v>
      </c>
      <c r="W19315" t="s">
        <v>47</v>
      </c>
    </row>
    <row r="19316" spans="1:23" x14ac:dyDescent="0.25">
      <c r="A19316" s="92">
        <v>8784</v>
      </c>
      <c r="B19316" s="92">
        <v>0</v>
      </c>
      <c r="C19316" s="92">
        <v>0</v>
      </c>
      <c r="R19316" s="9">
        <v>43724</v>
      </c>
      <c r="S19316">
        <v>18</v>
      </c>
      <c r="T19316">
        <v>2.750338357</v>
      </c>
      <c r="U19316">
        <v>1171083.071</v>
      </c>
      <c r="V19316" t="s">
        <v>54</v>
      </c>
      <c r="W19316" t="s">
        <v>47</v>
      </c>
    </row>
    <row r="19317" spans="1:23" x14ac:dyDescent="0.25">
      <c r="A19317" s="92">
        <v>8784</v>
      </c>
      <c r="B19317" s="92">
        <v>0</v>
      </c>
      <c r="C19317" s="92">
        <v>0</v>
      </c>
      <c r="R19317" s="9">
        <v>43724</v>
      </c>
      <c r="S19317">
        <v>19</v>
      </c>
      <c r="T19317">
        <v>2.7038796899999999</v>
      </c>
      <c r="U19317">
        <v>1151301.156</v>
      </c>
      <c r="V19317" t="s">
        <v>54</v>
      </c>
      <c r="W19317" t="s">
        <v>47</v>
      </c>
    </row>
    <row r="19318" spans="1:23" x14ac:dyDescent="0.25">
      <c r="A19318" s="92">
        <v>8784</v>
      </c>
      <c r="B19318" s="92">
        <v>0</v>
      </c>
      <c r="C19318" s="92">
        <v>0</v>
      </c>
      <c r="R19318" s="9">
        <v>43724</v>
      </c>
      <c r="S19318">
        <v>20</v>
      </c>
      <c r="T19318">
        <v>2.5556049839999999</v>
      </c>
      <c r="U19318">
        <v>1088166.3799999999</v>
      </c>
      <c r="V19318" t="s">
        <v>54</v>
      </c>
      <c r="W19318" t="s">
        <v>47</v>
      </c>
    </row>
    <row r="19319" spans="1:23" x14ac:dyDescent="0.25">
      <c r="A19319" s="92">
        <v>8784</v>
      </c>
      <c r="B19319" s="92">
        <v>0</v>
      </c>
      <c r="C19319" s="92">
        <v>0</v>
      </c>
      <c r="R19319" s="9">
        <v>43724</v>
      </c>
      <c r="S19319">
        <v>21</v>
      </c>
      <c r="T19319">
        <v>2.433314234</v>
      </c>
      <c r="U19319">
        <v>1036095.4669999999</v>
      </c>
      <c r="V19319" t="s">
        <v>54</v>
      </c>
      <c r="W19319" t="s">
        <v>47</v>
      </c>
    </row>
    <row r="19320" spans="1:23" x14ac:dyDescent="0.25">
      <c r="A19320" s="92">
        <v>8784</v>
      </c>
      <c r="B19320" s="92">
        <v>0</v>
      </c>
      <c r="C19320" s="92">
        <v>0</v>
      </c>
      <c r="R19320" s="9">
        <v>43724</v>
      </c>
      <c r="S19320">
        <v>22</v>
      </c>
      <c r="T19320">
        <v>2.159845958</v>
      </c>
      <c r="U19320">
        <v>919653.76930000004</v>
      </c>
      <c r="V19320" t="s">
        <v>54</v>
      </c>
      <c r="W19320" t="s">
        <v>47</v>
      </c>
    </row>
    <row r="19321" spans="1:23" x14ac:dyDescent="0.25">
      <c r="A19321" s="92">
        <v>8784</v>
      </c>
      <c r="B19321" s="92">
        <v>0</v>
      </c>
      <c r="C19321" s="92">
        <v>0</v>
      </c>
      <c r="R19321" s="9">
        <v>43724</v>
      </c>
      <c r="S19321">
        <v>23</v>
      </c>
      <c r="T19321">
        <v>1.871191426</v>
      </c>
      <c r="U19321">
        <v>796745.82440000004</v>
      </c>
      <c r="V19321" t="s">
        <v>54</v>
      </c>
      <c r="W19321" t="s">
        <v>47</v>
      </c>
    </row>
    <row r="19322" spans="1:23" x14ac:dyDescent="0.25">
      <c r="A19322" s="92">
        <v>8784</v>
      </c>
      <c r="B19322" s="92">
        <v>0</v>
      </c>
      <c r="C19322" s="92">
        <v>0</v>
      </c>
      <c r="R19322" s="9">
        <v>43724</v>
      </c>
      <c r="S19322">
        <v>24</v>
      </c>
      <c r="T19322">
        <v>1.586786303</v>
      </c>
      <c r="U19322">
        <v>675647.26089999999</v>
      </c>
      <c r="V19322" t="s">
        <v>54</v>
      </c>
      <c r="W19322" t="s">
        <v>47</v>
      </c>
    </row>
    <row r="19323" spans="1:23" x14ac:dyDescent="0.25">
      <c r="A19323" s="92">
        <v>8784</v>
      </c>
      <c r="B19323" s="92">
        <v>0</v>
      </c>
      <c r="C19323" s="92">
        <v>0</v>
      </c>
      <c r="R19323" s="9">
        <v>43725</v>
      </c>
      <c r="S19323">
        <v>1</v>
      </c>
      <c r="T19323">
        <v>1.345619398</v>
      </c>
      <c r="U19323">
        <v>572959.35719999997</v>
      </c>
      <c r="V19323" t="s">
        <v>54</v>
      </c>
      <c r="W19323" t="s">
        <v>47</v>
      </c>
    </row>
    <row r="19324" spans="1:23" x14ac:dyDescent="0.25">
      <c r="A19324" s="92">
        <v>8784</v>
      </c>
      <c r="B19324" s="92">
        <v>0</v>
      </c>
      <c r="C19324" s="92">
        <v>0</v>
      </c>
      <c r="R19324" s="9">
        <v>43725</v>
      </c>
      <c r="S19324">
        <v>2</v>
      </c>
      <c r="T19324">
        <v>1.165663382</v>
      </c>
      <c r="U19324">
        <v>496334.80530000001</v>
      </c>
      <c r="V19324" t="s">
        <v>54</v>
      </c>
      <c r="W19324" t="s">
        <v>47</v>
      </c>
    </row>
    <row r="19325" spans="1:23" x14ac:dyDescent="0.25">
      <c r="A19325" s="92">
        <v>8784</v>
      </c>
      <c r="B19325" s="92">
        <v>0</v>
      </c>
      <c r="C19325" s="92">
        <v>0</v>
      </c>
      <c r="R19325" s="9">
        <v>43725</v>
      </c>
      <c r="S19325">
        <v>3</v>
      </c>
      <c r="T19325">
        <v>1.0637593249999999</v>
      </c>
      <c r="U19325">
        <v>452944.46539999999</v>
      </c>
      <c r="V19325" t="s">
        <v>54</v>
      </c>
      <c r="W19325" t="s">
        <v>47</v>
      </c>
    </row>
    <row r="19326" spans="1:23" x14ac:dyDescent="0.25">
      <c r="A19326" s="92">
        <v>8784</v>
      </c>
      <c r="B19326" s="92">
        <v>0</v>
      </c>
      <c r="C19326" s="92">
        <v>0</v>
      </c>
      <c r="R19326" s="9">
        <v>43725</v>
      </c>
      <c r="S19326">
        <v>4</v>
      </c>
      <c r="T19326">
        <v>0.97543341240000003</v>
      </c>
      <c r="U19326">
        <v>415335.64529999997</v>
      </c>
      <c r="V19326" t="s">
        <v>54</v>
      </c>
      <c r="W19326" t="s">
        <v>47</v>
      </c>
    </row>
    <row r="19327" spans="1:23" x14ac:dyDescent="0.25">
      <c r="A19327" s="92">
        <v>8784</v>
      </c>
      <c r="B19327" s="92">
        <v>0</v>
      </c>
      <c r="C19327" s="92">
        <v>0</v>
      </c>
      <c r="R19327" s="9">
        <v>43725</v>
      </c>
      <c r="S19327">
        <v>5</v>
      </c>
      <c r="T19327">
        <v>0.93582944850000005</v>
      </c>
      <c r="U19327">
        <v>398472.43579999998</v>
      </c>
      <c r="V19327" t="s">
        <v>54</v>
      </c>
      <c r="W19327" t="s">
        <v>47</v>
      </c>
    </row>
    <row r="19328" spans="1:23" x14ac:dyDescent="0.25">
      <c r="A19328" s="92">
        <v>8784</v>
      </c>
      <c r="B19328" s="92">
        <v>0</v>
      </c>
      <c r="C19328" s="92">
        <v>0</v>
      </c>
      <c r="R19328" s="9">
        <v>43725</v>
      </c>
      <c r="S19328">
        <v>6</v>
      </c>
      <c r="T19328">
        <v>0.97412602390000003</v>
      </c>
      <c r="U19328">
        <v>414778.9645</v>
      </c>
      <c r="V19328" t="s">
        <v>54</v>
      </c>
      <c r="W19328" t="s">
        <v>47</v>
      </c>
    </row>
    <row r="19329" spans="1:23" x14ac:dyDescent="0.25">
      <c r="A19329" s="92">
        <v>8784</v>
      </c>
      <c r="B19329" s="92">
        <v>0</v>
      </c>
      <c r="C19329" s="92">
        <v>0</v>
      </c>
      <c r="R19329" s="9">
        <v>43725</v>
      </c>
      <c r="S19329">
        <v>7</v>
      </c>
      <c r="T19329">
        <v>1.1019805110000001</v>
      </c>
      <c r="U19329">
        <v>469218.89360000001</v>
      </c>
      <c r="V19329" t="s">
        <v>54</v>
      </c>
      <c r="W19329" t="s">
        <v>47</v>
      </c>
    </row>
    <row r="19330" spans="1:23" x14ac:dyDescent="0.25">
      <c r="A19330" s="92">
        <v>8784</v>
      </c>
      <c r="B19330" s="92">
        <v>0</v>
      </c>
      <c r="C19330" s="92">
        <v>0</v>
      </c>
      <c r="R19330" s="9">
        <v>43725</v>
      </c>
      <c r="S19330">
        <v>8</v>
      </c>
      <c r="T19330">
        <v>1.088208965</v>
      </c>
      <c r="U19330">
        <v>463355.0246</v>
      </c>
      <c r="V19330" t="s">
        <v>54</v>
      </c>
      <c r="W19330" t="s">
        <v>47</v>
      </c>
    </row>
    <row r="19331" spans="1:23" x14ac:dyDescent="0.25">
      <c r="A19331" s="92">
        <v>8784</v>
      </c>
      <c r="B19331" s="92">
        <v>0</v>
      </c>
      <c r="C19331" s="92">
        <v>0</v>
      </c>
      <c r="R19331" s="9">
        <v>43725</v>
      </c>
      <c r="S19331">
        <v>9</v>
      </c>
      <c r="T19331">
        <v>1.079305414</v>
      </c>
      <c r="U19331">
        <v>459563.92810000002</v>
      </c>
      <c r="V19331" t="s">
        <v>54</v>
      </c>
      <c r="W19331" t="s">
        <v>47</v>
      </c>
    </row>
    <row r="19332" spans="1:23" x14ac:dyDescent="0.25">
      <c r="A19332" s="92">
        <v>8784</v>
      </c>
      <c r="B19332" s="92">
        <v>0</v>
      </c>
      <c r="C19332" s="92">
        <v>0</v>
      </c>
      <c r="R19332" s="9">
        <v>43725</v>
      </c>
      <c r="S19332">
        <v>10</v>
      </c>
      <c r="T19332">
        <v>1.1620462060000001</v>
      </c>
      <c r="U19332">
        <v>494794.6262</v>
      </c>
      <c r="V19332" t="s">
        <v>54</v>
      </c>
      <c r="W19332" t="s">
        <v>47</v>
      </c>
    </row>
    <row r="19333" spans="1:23" x14ac:dyDescent="0.25">
      <c r="A19333" s="92">
        <v>8784</v>
      </c>
      <c r="B19333" s="92">
        <v>0</v>
      </c>
      <c r="C19333" s="92">
        <v>0</v>
      </c>
      <c r="R19333" s="9">
        <v>43725</v>
      </c>
      <c r="S19333">
        <v>11</v>
      </c>
      <c r="T19333">
        <v>1.367477431</v>
      </c>
      <c r="U19333">
        <v>582266.42020000005</v>
      </c>
      <c r="V19333" t="s">
        <v>54</v>
      </c>
      <c r="W19333" t="s">
        <v>47</v>
      </c>
    </row>
    <row r="19334" spans="1:23" x14ac:dyDescent="0.25">
      <c r="A19334" s="92">
        <v>8784</v>
      </c>
      <c r="B19334" s="92">
        <v>0</v>
      </c>
      <c r="C19334" s="92">
        <v>0</v>
      </c>
      <c r="R19334" s="9">
        <v>43725</v>
      </c>
      <c r="S19334">
        <v>12</v>
      </c>
      <c r="T19334">
        <v>1.6900308980000001</v>
      </c>
      <c r="U19334">
        <v>719608.39639999997</v>
      </c>
      <c r="V19334" t="s">
        <v>54</v>
      </c>
      <c r="W19334" t="s">
        <v>47</v>
      </c>
    </row>
    <row r="19335" spans="1:23" x14ac:dyDescent="0.25">
      <c r="A19335" s="92">
        <v>8784</v>
      </c>
      <c r="B19335" s="92">
        <v>0</v>
      </c>
      <c r="C19335" s="92">
        <v>0</v>
      </c>
      <c r="R19335" s="9">
        <v>43725</v>
      </c>
      <c r="S19335">
        <v>13</v>
      </c>
      <c r="T19335">
        <v>2.0250226649999998</v>
      </c>
      <c r="U19335">
        <v>862246.55079999997</v>
      </c>
      <c r="V19335" t="s">
        <v>54</v>
      </c>
      <c r="W19335" t="s">
        <v>47</v>
      </c>
    </row>
    <row r="19336" spans="1:23" x14ac:dyDescent="0.25">
      <c r="A19336" s="92">
        <v>8784</v>
      </c>
      <c r="B19336" s="92">
        <v>0</v>
      </c>
      <c r="C19336" s="92">
        <v>0</v>
      </c>
      <c r="R19336" s="9">
        <v>43725</v>
      </c>
      <c r="S19336">
        <v>14</v>
      </c>
      <c r="T19336">
        <v>2.2852807460000002</v>
      </c>
      <c r="U19336">
        <v>973063.40049999999</v>
      </c>
      <c r="V19336" t="s">
        <v>54</v>
      </c>
      <c r="W19336" t="s">
        <v>47</v>
      </c>
    </row>
    <row r="19337" spans="1:23" x14ac:dyDescent="0.25">
      <c r="A19337" s="92">
        <v>8784</v>
      </c>
      <c r="B19337" s="92">
        <v>0</v>
      </c>
      <c r="C19337" s="92">
        <v>0</v>
      </c>
      <c r="R19337" s="9">
        <v>43725</v>
      </c>
      <c r="S19337">
        <v>15</v>
      </c>
      <c r="T19337">
        <v>2.4978367349999999</v>
      </c>
      <c r="U19337">
        <v>1063568.8910000001</v>
      </c>
      <c r="V19337" t="s">
        <v>54</v>
      </c>
      <c r="W19337" t="s">
        <v>47</v>
      </c>
    </row>
    <row r="19338" spans="1:23" x14ac:dyDescent="0.25">
      <c r="A19338" s="92">
        <v>8784</v>
      </c>
      <c r="B19338" s="92">
        <v>0</v>
      </c>
      <c r="C19338" s="92">
        <v>0</v>
      </c>
      <c r="R19338" s="9">
        <v>43725</v>
      </c>
      <c r="S19338">
        <v>16</v>
      </c>
      <c r="T19338">
        <v>2.6548348719999999</v>
      </c>
      <c r="U19338">
        <v>1130418.0689999999</v>
      </c>
      <c r="V19338" t="s">
        <v>54</v>
      </c>
      <c r="W19338" t="s">
        <v>47</v>
      </c>
    </row>
    <row r="19339" spans="1:23" x14ac:dyDescent="0.25">
      <c r="A19339" s="92">
        <v>8784</v>
      </c>
      <c r="B19339" s="92">
        <v>0</v>
      </c>
      <c r="C19339" s="92">
        <v>0</v>
      </c>
      <c r="R19339" s="9">
        <v>43725</v>
      </c>
      <c r="S19339">
        <v>17</v>
      </c>
      <c r="T19339">
        <v>2.74727765</v>
      </c>
      <c r="U19339">
        <v>1169779.834</v>
      </c>
      <c r="V19339" t="s">
        <v>54</v>
      </c>
      <c r="W19339" t="s">
        <v>47</v>
      </c>
    </row>
    <row r="19340" spans="1:23" x14ac:dyDescent="0.25">
      <c r="A19340" s="92">
        <v>8784</v>
      </c>
      <c r="B19340" s="92">
        <v>0</v>
      </c>
      <c r="C19340" s="92">
        <v>0</v>
      </c>
      <c r="R19340" s="9">
        <v>43725</v>
      </c>
      <c r="S19340">
        <v>18</v>
      </c>
      <c r="T19340">
        <v>2.7630659899999999</v>
      </c>
      <c r="U19340">
        <v>1176502.446</v>
      </c>
      <c r="V19340" t="s">
        <v>54</v>
      </c>
      <c r="W19340" t="s">
        <v>47</v>
      </c>
    </row>
    <row r="19341" spans="1:23" x14ac:dyDescent="0.25">
      <c r="A19341" s="92">
        <v>8784</v>
      </c>
      <c r="B19341" s="92">
        <v>0</v>
      </c>
      <c r="C19341" s="92">
        <v>0</v>
      </c>
      <c r="R19341" s="9">
        <v>43725</v>
      </c>
      <c r="S19341">
        <v>19</v>
      </c>
      <c r="T19341">
        <v>2.7111046010000002</v>
      </c>
      <c r="U19341">
        <v>1154377.4950000001</v>
      </c>
      <c r="V19341" t="s">
        <v>54</v>
      </c>
      <c r="W19341" t="s">
        <v>47</v>
      </c>
    </row>
    <row r="19342" spans="1:23" x14ac:dyDescent="0.25">
      <c r="A19342" s="92">
        <v>8784</v>
      </c>
      <c r="B19342" s="92">
        <v>0</v>
      </c>
      <c r="C19342" s="92">
        <v>0</v>
      </c>
      <c r="R19342" s="9">
        <v>43725</v>
      </c>
      <c r="S19342">
        <v>20</v>
      </c>
      <c r="T19342">
        <v>2.5072084440000002</v>
      </c>
      <c r="U19342">
        <v>1067559.327</v>
      </c>
      <c r="V19342" t="s">
        <v>54</v>
      </c>
      <c r="W19342" t="s">
        <v>47</v>
      </c>
    </row>
    <row r="19343" spans="1:23" x14ac:dyDescent="0.25">
      <c r="A19343" s="92">
        <v>8784</v>
      </c>
      <c r="B19343" s="92">
        <v>0</v>
      </c>
      <c r="C19343" s="92">
        <v>0</v>
      </c>
      <c r="R19343" s="9">
        <v>43725</v>
      </c>
      <c r="S19343">
        <v>21</v>
      </c>
      <c r="T19343">
        <v>2.3664911399999999</v>
      </c>
      <c r="U19343">
        <v>1007642.461</v>
      </c>
      <c r="V19343" t="s">
        <v>54</v>
      </c>
      <c r="W19343" t="s">
        <v>47</v>
      </c>
    </row>
    <row r="19344" spans="1:23" x14ac:dyDescent="0.25">
      <c r="A19344" s="92">
        <v>8784</v>
      </c>
      <c r="B19344" s="92">
        <v>0</v>
      </c>
      <c r="C19344" s="92">
        <v>0</v>
      </c>
      <c r="R19344" s="9">
        <v>43725</v>
      </c>
      <c r="S19344">
        <v>22</v>
      </c>
      <c r="T19344">
        <v>2.142131596</v>
      </c>
      <c r="U19344">
        <v>912111.0649</v>
      </c>
      <c r="V19344" t="s">
        <v>54</v>
      </c>
      <c r="W19344" t="s">
        <v>47</v>
      </c>
    </row>
    <row r="19345" spans="1:23" x14ac:dyDescent="0.25">
      <c r="A19345" s="92">
        <v>8784</v>
      </c>
      <c r="B19345" s="92">
        <v>0</v>
      </c>
      <c r="C19345" s="92">
        <v>0</v>
      </c>
      <c r="R19345" s="9">
        <v>43725</v>
      </c>
      <c r="S19345">
        <v>23</v>
      </c>
      <c r="T19345">
        <v>1.859266869</v>
      </c>
      <c r="U19345">
        <v>791668.3959</v>
      </c>
      <c r="V19345" t="s">
        <v>54</v>
      </c>
      <c r="W19345" t="s">
        <v>47</v>
      </c>
    </row>
    <row r="19346" spans="1:23" x14ac:dyDescent="0.25">
      <c r="A19346" s="92">
        <v>8784</v>
      </c>
      <c r="B19346" s="92">
        <v>0</v>
      </c>
      <c r="C19346" s="92">
        <v>0</v>
      </c>
      <c r="R19346" s="9">
        <v>43725</v>
      </c>
      <c r="S19346">
        <v>24</v>
      </c>
      <c r="T19346">
        <v>1.5689960469999999</v>
      </c>
      <c r="U19346">
        <v>668072.24069999997</v>
      </c>
      <c r="V19346" t="s">
        <v>54</v>
      </c>
      <c r="W19346" t="s">
        <v>47</v>
      </c>
    </row>
    <row r="19347" spans="1:23" x14ac:dyDescent="0.25">
      <c r="A19347" s="92">
        <v>8784</v>
      </c>
      <c r="B19347" s="92">
        <v>0</v>
      </c>
      <c r="C19347" s="92">
        <v>0</v>
      </c>
      <c r="R19347" s="9">
        <v>43726</v>
      </c>
      <c r="S19347">
        <v>1</v>
      </c>
      <c r="T19347">
        <v>1.3526987210000001</v>
      </c>
      <c r="U19347">
        <v>575973.70479999995</v>
      </c>
      <c r="V19347" t="s">
        <v>54</v>
      </c>
      <c r="W19347" t="s">
        <v>47</v>
      </c>
    </row>
    <row r="19348" spans="1:23" x14ac:dyDescent="0.25">
      <c r="A19348" s="92">
        <v>8784</v>
      </c>
      <c r="B19348" s="92">
        <v>0</v>
      </c>
      <c r="C19348" s="92">
        <v>0</v>
      </c>
      <c r="R19348" s="9">
        <v>43726</v>
      </c>
      <c r="S19348">
        <v>2</v>
      </c>
      <c r="T19348">
        <v>1.1831659940000001</v>
      </c>
      <c r="U19348">
        <v>503787.34779999999</v>
      </c>
      <c r="V19348" t="s">
        <v>54</v>
      </c>
      <c r="W19348" t="s">
        <v>47</v>
      </c>
    </row>
    <row r="19349" spans="1:23" x14ac:dyDescent="0.25">
      <c r="A19349" s="92">
        <v>8784</v>
      </c>
      <c r="B19349" s="92">
        <v>0</v>
      </c>
      <c r="C19349" s="92">
        <v>0</v>
      </c>
      <c r="R19349" s="9">
        <v>43726</v>
      </c>
      <c r="S19349">
        <v>3</v>
      </c>
      <c r="T19349">
        <v>1.0938160210000001</v>
      </c>
      <c r="U19349">
        <v>465742.48629999999</v>
      </c>
      <c r="V19349" t="s">
        <v>54</v>
      </c>
      <c r="W19349" t="s">
        <v>47</v>
      </c>
    </row>
    <row r="19350" spans="1:23" x14ac:dyDescent="0.25">
      <c r="A19350" s="92">
        <v>8784</v>
      </c>
      <c r="B19350" s="92">
        <v>0</v>
      </c>
      <c r="C19350" s="92">
        <v>0</v>
      </c>
      <c r="R19350" s="9">
        <v>43726</v>
      </c>
      <c r="S19350">
        <v>4</v>
      </c>
      <c r="T19350">
        <v>1.0324736329999999</v>
      </c>
      <c r="U19350">
        <v>439623.14319999999</v>
      </c>
      <c r="V19350" t="s">
        <v>54</v>
      </c>
      <c r="W19350" t="s">
        <v>47</v>
      </c>
    </row>
    <row r="19351" spans="1:23" x14ac:dyDescent="0.25">
      <c r="A19351" s="92">
        <v>8784</v>
      </c>
      <c r="B19351" s="92">
        <v>0</v>
      </c>
      <c r="C19351" s="92">
        <v>0</v>
      </c>
      <c r="R19351" s="9">
        <v>43726</v>
      </c>
      <c r="S19351">
        <v>5</v>
      </c>
      <c r="T19351">
        <v>1.012610617</v>
      </c>
      <c r="U19351">
        <v>431165.55040000001</v>
      </c>
      <c r="V19351" t="s">
        <v>54</v>
      </c>
      <c r="W19351" t="s">
        <v>47</v>
      </c>
    </row>
    <row r="19352" spans="1:23" x14ac:dyDescent="0.25">
      <c r="A19352" s="92">
        <v>8784</v>
      </c>
      <c r="B19352" s="92">
        <v>0</v>
      </c>
      <c r="C19352" s="92">
        <v>0</v>
      </c>
      <c r="R19352" s="9">
        <v>43726</v>
      </c>
      <c r="S19352">
        <v>6</v>
      </c>
      <c r="T19352">
        <v>1.0845788569999999</v>
      </c>
      <c r="U19352">
        <v>461809.33880000003</v>
      </c>
      <c r="V19352" t="s">
        <v>54</v>
      </c>
      <c r="W19352" t="s">
        <v>47</v>
      </c>
    </row>
    <row r="19353" spans="1:23" x14ac:dyDescent="0.25">
      <c r="A19353" s="92">
        <v>8784</v>
      </c>
      <c r="B19353" s="92">
        <v>0</v>
      </c>
      <c r="C19353" s="92">
        <v>0</v>
      </c>
      <c r="R19353" s="9">
        <v>43726</v>
      </c>
      <c r="S19353">
        <v>7</v>
      </c>
      <c r="T19353">
        <v>1.2108389230000001</v>
      </c>
      <c r="U19353">
        <v>515570.36989999999</v>
      </c>
      <c r="V19353" t="s">
        <v>54</v>
      </c>
      <c r="W19353" t="s">
        <v>47</v>
      </c>
    </row>
    <row r="19354" spans="1:23" x14ac:dyDescent="0.25">
      <c r="A19354" s="92">
        <v>8784</v>
      </c>
      <c r="B19354" s="92">
        <v>0</v>
      </c>
      <c r="C19354" s="92">
        <v>0</v>
      </c>
      <c r="R19354" s="9">
        <v>43726</v>
      </c>
      <c r="S19354">
        <v>8</v>
      </c>
      <c r="T19354">
        <v>1.223131019</v>
      </c>
      <c r="U19354">
        <v>520804.29550000001</v>
      </c>
      <c r="V19354" t="s">
        <v>54</v>
      </c>
      <c r="W19354" t="s">
        <v>47</v>
      </c>
    </row>
    <row r="19355" spans="1:23" x14ac:dyDescent="0.25">
      <c r="A19355" s="92">
        <v>8784</v>
      </c>
      <c r="B19355" s="92">
        <v>0</v>
      </c>
      <c r="C19355" s="92">
        <v>0</v>
      </c>
      <c r="R19355" s="9">
        <v>43726</v>
      </c>
      <c r="S19355">
        <v>9</v>
      </c>
      <c r="T19355">
        <v>1.1438183719999999</v>
      </c>
      <c r="U19355">
        <v>487033.28730000003</v>
      </c>
      <c r="V19355" t="s">
        <v>54</v>
      </c>
      <c r="W19355" t="s">
        <v>47</v>
      </c>
    </row>
    <row r="19356" spans="1:23" x14ac:dyDescent="0.25">
      <c r="A19356" s="92">
        <v>8784</v>
      </c>
      <c r="B19356" s="92">
        <v>0</v>
      </c>
      <c r="C19356" s="92">
        <v>0</v>
      </c>
      <c r="R19356" s="9">
        <v>43726</v>
      </c>
      <c r="S19356">
        <v>10</v>
      </c>
      <c r="T19356">
        <v>1.1878119229999999</v>
      </c>
      <c r="U19356">
        <v>505765.56569999998</v>
      </c>
      <c r="V19356" t="s">
        <v>54</v>
      </c>
      <c r="W19356" t="s">
        <v>47</v>
      </c>
    </row>
    <row r="19357" spans="1:23" x14ac:dyDescent="0.25">
      <c r="A19357" s="92">
        <v>8784</v>
      </c>
      <c r="B19357" s="92">
        <v>0</v>
      </c>
      <c r="C19357" s="92">
        <v>0</v>
      </c>
      <c r="R19357" s="9">
        <v>43726</v>
      </c>
      <c r="S19357">
        <v>11</v>
      </c>
      <c r="T19357">
        <v>1.2401368269999999</v>
      </c>
      <c r="U19357">
        <v>528045.30020000006</v>
      </c>
      <c r="V19357" t="s">
        <v>54</v>
      </c>
      <c r="W19357" t="s">
        <v>47</v>
      </c>
    </row>
    <row r="19358" spans="1:23" x14ac:dyDescent="0.25">
      <c r="A19358" s="92">
        <v>8784</v>
      </c>
      <c r="B19358" s="92">
        <v>0</v>
      </c>
      <c r="C19358" s="92">
        <v>0</v>
      </c>
      <c r="R19358" s="9">
        <v>43726</v>
      </c>
      <c r="S19358">
        <v>12</v>
      </c>
      <c r="T19358">
        <v>1.317356583</v>
      </c>
      <c r="U19358">
        <v>560925.16370000003</v>
      </c>
      <c r="V19358" t="s">
        <v>54</v>
      </c>
      <c r="W19358" t="s">
        <v>47</v>
      </c>
    </row>
    <row r="19359" spans="1:23" x14ac:dyDescent="0.25">
      <c r="A19359" s="92">
        <v>8784</v>
      </c>
      <c r="B19359" s="92">
        <v>0</v>
      </c>
      <c r="C19359" s="92">
        <v>0</v>
      </c>
      <c r="R19359" s="9">
        <v>43726</v>
      </c>
      <c r="S19359">
        <v>13</v>
      </c>
      <c r="T19359">
        <v>1.32081794</v>
      </c>
      <c r="U19359">
        <v>562398.99569999997</v>
      </c>
      <c r="V19359" t="s">
        <v>54</v>
      </c>
      <c r="W19359" t="s">
        <v>47</v>
      </c>
    </row>
    <row r="19360" spans="1:23" x14ac:dyDescent="0.25">
      <c r="A19360" s="92">
        <v>8784</v>
      </c>
      <c r="B19360" s="92">
        <v>0</v>
      </c>
      <c r="C19360" s="92">
        <v>0</v>
      </c>
      <c r="R19360" s="9">
        <v>43726</v>
      </c>
      <c r="S19360">
        <v>14</v>
      </c>
      <c r="T19360">
        <v>1.4352821819999999</v>
      </c>
      <c r="U19360">
        <v>611137.41189999995</v>
      </c>
      <c r="V19360" t="s">
        <v>54</v>
      </c>
      <c r="W19360" t="s">
        <v>47</v>
      </c>
    </row>
    <row r="19361" spans="1:23" x14ac:dyDescent="0.25">
      <c r="A19361" s="92">
        <v>8784</v>
      </c>
      <c r="B19361" s="92">
        <v>0</v>
      </c>
      <c r="C19361" s="92">
        <v>0</v>
      </c>
      <c r="R19361" s="9">
        <v>43726</v>
      </c>
      <c r="S19361">
        <v>15</v>
      </c>
      <c r="T19361">
        <v>1.646412403</v>
      </c>
      <c r="U19361">
        <v>701035.81550000003</v>
      </c>
      <c r="V19361" t="s">
        <v>54</v>
      </c>
      <c r="W19361" t="s">
        <v>47</v>
      </c>
    </row>
    <row r="19362" spans="1:23" x14ac:dyDescent="0.25">
      <c r="A19362" s="92">
        <v>8784</v>
      </c>
      <c r="B19362" s="92">
        <v>0</v>
      </c>
      <c r="C19362" s="92">
        <v>0</v>
      </c>
      <c r="R19362" s="9">
        <v>43726</v>
      </c>
      <c r="S19362">
        <v>16</v>
      </c>
      <c r="T19362">
        <v>1.9309523660000001</v>
      </c>
      <c r="U19362">
        <v>822191.79370000004</v>
      </c>
      <c r="V19362" t="s">
        <v>54</v>
      </c>
      <c r="W19362" t="s">
        <v>47</v>
      </c>
    </row>
    <row r="19363" spans="1:23" x14ac:dyDescent="0.25">
      <c r="A19363" s="92">
        <v>8784</v>
      </c>
      <c r="B19363" s="92">
        <v>0</v>
      </c>
      <c r="C19363" s="92">
        <v>0</v>
      </c>
      <c r="R19363" s="9">
        <v>43726</v>
      </c>
      <c r="S19363">
        <v>17</v>
      </c>
      <c r="T19363">
        <v>2.086285213</v>
      </c>
      <c r="U19363">
        <v>888331.89839999995</v>
      </c>
      <c r="V19363" t="s">
        <v>54</v>
      </c>
      <c r="W19363" t="s">
        <v>47</v>
      </c>
    </row>
    <row r="19364" spans="1:23" x14ac:dyDescent="0.25">
      <c r="A19364" s="92">
        <v>8784</v>
      </c>
      <c r="B19364" s="92">
        <v>0</v>
      </c>
      <c r="C19364" s="92">
        <v>0</v>
      </c>
      <c r="R19364" s="9">
        <v>43726</v>
      </c>
      <c r="S19364">
        <v>18</v>
      </c>
      <c r="T19364">
        <v>2.2317339359999999</v>
      </c>
      <c r="U19364">
        <v>950263.38309999998</v>
      </c>
      <c r="V19364" t="s">
        <v>54</v>
      </c>
      <c r="W19364" t="s">
        <v>47</v>
      </c>
    </row>
    <row r="19365" spans="1:23" x14ac:dyDescent="0.25">
      <c r="A19365" s="92">
        <v>8784</v>
      </c>
      <c r="B19365" s="92">
        <v>0</v>
      </c>
      <c r="C19365" s="92">
        <v>0</v>
      </c>
      <c r="R19365" s="9">
        <v>43726</v>
      </c>
      <c r="S19365">
        <v>19</v>
      </c>
      <c r="T19365">
        <v>2.1968494770000002</v>
      </c>
      <c r="U19365">
        <v>935409.71990000003</v>
      </c>
      <c r="V19365" t="s">
        <v>54</v>
      </c>
      <c r="W19365" t="s">
        <v>47</v>
      </c>
    </row>
    <row r="19366" spans="1:23" x14ac:dyDescent="0.25">
      <c r="A19366" s="92">
        <v>8784</v>
      </c>
      <c r="B19366" s="92">
        <v>0</v>
      </c>
      <c r="C19366" s="92">
        <v>0</v>
      </c>
      <c r="R19366" s="9">
        <v>43726</v>
      </c>
      <c r="S19366">
        <v>20</v>
      </c>
      <c r="T19366">
        <v>2.126996106</v>
      </c>
      <c r="U19366">
        <v>905666.43389999995</v>
      </c>
      <c r="V19366" t="s">
        <v>54</v>
      </c>
      <c r="W19366" t="s">
        <v>47</v>
      </c>
    </row>
    <row r="19367" spans="1:23" x14ac:dyDescent="0.25">
      <c r="A19367" s="92">
        <v>8784</v>
      </c>
      <c r="B19367" s="92">
        <v>0</v>
      </c>
      <c r="C19367" s="92">
        <v>0</v>
      </c>
      <c r="R19367" s="9">
        <v>43726</v>
      </c>
      <c r="S19367">
        <v>21</v>
      </c>
      <c r="T19367">
        <v>2.050311212</v>
      </c>
      <c r="U19367">
        <v>873014.31270000001</v>
      </c>
      <c r="V19367" t="s">
        <v>54</v>
      </c>
      <c r="W19367" t="s">
        <v>47</v>
      </c>
    </row>
    <row r="19368" spans="1:23" x14ac:dyDescent="0.25">
      <c r="A19368" s="92">
        <v>8784</v>
      </c>
      <c r="B19368" s="92">
        <v>0</v>
      </c>
      <c r="C19368" s="92">
        <v>0</v>
      </c>
      <c r="R19368" s="9">
        <v>43726</v>
      </c>
      <c r="S19368">
        <v>22</v>
      </c>
      <c r="T19368">
        <v>1.89307249</v>
      </c>
      <c r="U19368">
        <v>806062.69389999995</v>
      </c>
      <c r="V19368" t="s">
        <v>54</v>
      </c>
      <c r="W19368" t="s">
        <v>47</v>
      </c>
    </row>
    <row r="19369" spans="1:23" x14ac:dyDescent="0.25">
      <c r="A19369" s="92">
        <v>8784</v>
      </c>
      <c r="B19369" s="92">
        <v>0</v>
      </c>
      <c r="C19369" s="92">
        <v>0</v>
      </c>
      <c r="R19369" s="9">
        <v>43726</v>
      </c>
      <c r="S19369">
        <v>23</v>
      </c>
      <c r="T19369">
        <v>1.625554368</v>
      </c>
      <c r="U19369">
        <v>692154.5477</v>
      </c>
      <c r="V19369" t="s">
        <v>54</v>
      </c>
      <c r="W19369" t="s">
        <v>47</v>
      </c>
    </row>
    <row r="19370" spans="1:23" x14ac:dyDescent="0.25">
      <c r="A19370" s="92">
        <v>8784</v>
      </c>
      <c r="B19370" s="92">
        <v>0</v>
      </c>
      <c r="C19370" s="92">
        <v>0</v>
      </c>
      <c r="R19370" s="9">
        <v>43726</v>
      </c>
      <c r="S19370">
        <v>24</v>
      </c>
      <c r="T19370">
        <v>1.4108450669999999</v>
      </c>
      <c r="U19370">
        <v>600732.1862</v>
      </c>
      <c r="V19370" t="s">
        <v>54</v>
      </c>
      <c r="W19370" t="s">
        <v>47</v>
      </c>
    </row>
    <row r="19371" spans="1:23" x14ac:dyDescent="0.25">
      <c r="A19371" s="92">
        <v>8784</v>
      </c>
      <c r="B19371" s="92">
        <v>0</v>
      </c>
      <c r="C19371" s="92">
        <v>0</v>
      </c>
      <c r="R19371" s="9">
        <v>43727</v>
      </c>
      <c r="S19371">
        <v>1</v>
      </c>
      <c r="T19371">
        <v>1.2191290299999999</v>
      </c>
      <c r="U19371">
        <v>519100.26439999999</v>
      </c>
      <c r="V19371" t="s">
        <v>54</v>
      </c>
      <c r="W19371" t="s">
        <v>47</v>
      </c>
    </row>
    <row r="19372" spans="1:23" x14ac:dyDescent="0.25">
      <c r="A19372" s="92">
        <v>8784</v>
      </c>
      <c r="B19372" s="92">
        <v>0</v>
      </c>
      <c r="C19372" s="92">
        <v>0</v>
      </c>
      <c r="R19372" s="9">
        <v>43727</v>
      </c>
      <c r="S19372">
        <v>2</v>
      </c>
      <c r="T19372">
        <v>1.055388591</v>
      </c>
      <c r="U19372">
        <v>449380.24070000002</v>
      </c>
      <c r="V19372" t="s">
        <v>54</v>
      </c>
      <c r="W19372" t="s">
        <v>47</v>
      </c>
    </row>
    <row r="19373" spans="1:23" x14ac:dyDescent="0.25">
      <c r="A19373" s="92">
        <v>8784</v>
      </c>
      <c r="B19373" s="92">
        <v>0</v>
      </c>
      <c r="C19373" s="92">
        <v>0</v>
      </c>
      <c r="R19373" s="9">
        <v>43727</v>
      </c>
      <c r="S19373">
        <v>3</v>
      </c>
      <c r="T19373">
        <v>0.96824979209999995</v>
      </c>
      <c r="U19373">
        <v>412276.8885</v>
      </c>
      <c r="V19373" t="s">
        <v>54</v>
      </c>
      <c r="W19373" t="s">
        <v>47</v>
      </c>
    </row>
    <row r="19374" spans="1:23" x14ac:dyDescent="0.25">
      <c r="A19374" s="92">
        <v>8784</v>
      </c>
      <c r="B19374" s="92">
        <v>0</v>
      </c>
      <c r="C19374" s="92">
        <v>0</v>
      </c>
      <c r="R19374" s="9">
        <v>43727</v>
      </c>
      <c r="S19374">
        <v>4</v>
      </c>
      <c r="T19374">
        <v>0.95144430170000005</v>
      </c>
      <c r="U19374">
        <v>405121.17790000001</v>
      </c>
      <c r="V19374" t="s">
        <v>54</v>
      </c>
      <c r="W19374" t="s">
        <v>47</v>
      </c>
    </row>
    <row r="19375" spans="1:23" x14ac:dyDescent="0.25">
      <c r="A19375" s="92">
        <v>8784</v>
      </c>
      <c r="B19375" s="92">
        <v>0</v>
      </c>
      <c r="C19375" s="92">
        <v>0</v>
      </c>
      <c r="R19375" s="9">
        <v>43727</v>
      </c>
      <c r="S19375">
        <v>5</v>
      </c>
      <c r="T19375">
        <v>0.9040445359</v>
      </c>
      <c r="U19375">
        <v>384938.54719999997</v>
      </c>
      <c r="V19375" t="s">
        <v>54</v>
      </c>
      <c r="W19375" t="s">
        <v>47</v>
      </c>
    </row>
    <row r="19376" spans="1:23" x14ac:dyDescent="0.25">
      <c r="A19376" s="92">
        <v>8784</v>
      </c>
      <c r="B19376" s="92">
        <v>0</v>
      </c>
      <c r="C19376" s="92">
        <v>0</v>
      </c>
      <c r="R19376" s="9">
        <v>43727</v>
      </c>
      <c r="S19376">
        <v>6</v>
      </c>
      <c r="T19376">
        <v>0.97848809690000005</v>
      </c>
      <c r="U19376">
        <v>416636.31770000001</v>
      </c>
      <c r="V19376" t="s">
        <v>54</v>
      </c>
      <c r="W19376" t="s">
        <v>47</v>
      </c>
    </row>
    <row r="19377" spans="1:23" x14ac:dyDescent="0.25">
      <c r="A19377" s="92">
        <v>8784</v>
      </c>
      <c r="B19377" s="92">
        <v>0</v>
      </c>
      <c r="C19377" s="92">
        <v>0</v>
      </c>
      <c r="R19377" s="9">
        <v>43727</v>
      </c>
      <c r="S19377">
        <v>7</v>
      </c>
      <c r="T19377">
        <v>1.159577259</v>
      </c>
      <c r="U19377">
        <v>493743.35869999998</v>
      </c>
      <c r="V19377" t="s">
        <v>54</v>
      </c>
      <c r="W19377" t="s">
        <v>47</v>
      </c>
    </row>
    <row r="19378" spans="1:23" x14ac:dyDescent="0.25">
      <c r="A19378" s="92">
        <v>8784</v>
      </c>
      <c r="B19378" s="92">
        <v>0</v>
      </c>
      <c r="C19378" s="92">
        <v>0</v>
      </c>
      <c r="R19378" s="9">
        <v>43727</v>
      </c>
      <c r="S19378">
        <v>8</v>
      </c>
      <c r="T19378">
        <v>1.128102479</v>
      </c>
      <c r="U19378">
        <v>480341.5233</v>
      </c>
      <c r="V19378" t="s">
        <v>54</v>
      </c>
      <c r="W19378" t="s">
        <v>47</v>
      </c>
    </row>
    <row r="19379" spans="1:23" x14ac:dyDescent="0.25">
      <c r="A19379" s="92">
        <v>8784</v>
      </c>
      <c r="B19379" s="92">
        <v>0</v>
      </c>
      <c r="C19379" s="92">
        <v>0</v>
      </c>
      <c r="R19379" s="9">
        <v>43727</v>
      </c>
      <c r="S19379">
        <v>9</v>
      </c>
      <c r="T19379">
        <v>1.074751673</v>
      </c>
      <c r="U19379">
        <v>457624.96360000002</v>
      </c>
      <c r="V19379" t="s">
        <v>54</v>
      </c>
      <c r="W19379" t="s">
        <v>47</v>
      </c>
    </row>
    <row r="19380" spans="1:23" x14ac:dyDescent="0.25">
      <c r="A19380" s="92">
        <v>8784</v>
      </c>
      <c r="B19380" s="92">
        <v>0</v>
      </c>
      <c r="C19380" s="92">
        <v>0</v>
      </c>
      <c r="R19380" s="9">
        <v>43727</v>
      </c>
      <c r="S19380">
        <v>10</v>
      </c>
      <c r="T19380">
        <v>1.141533272</v>
      </c>
      <c r="U19380">
        <v>486060.30109999998</v>
      </c>
      <c r="V19380" t="s">
        <v>54</v>
      </c>
      <c r="W19380" t="s">
        <v>47</v>
      </c>
    </row>
    <row r="19381" spans="1:23" x14ac:dyDescent="0.25">
      <c r="A19381" s="92">
        <v>8784</v>
      </c>
      <c r="B19381" s="92">
        <v>0</v>
      </c>
      <c r="C19381" s="92">
        <v>0</v>
      </c>
      <c r="R19381" s="9">
        <v>43727</v>
      </c>
      <c r="S19381">
        <v>11</v>
      </c>
      <c r="T19381">
        <v>1.280378741</v>
      </c>
      <c r="U19381">
        <v>545180.14630000002</v>
      </c>
      <c r="V19381" t="s">
        <v>54</v>
      </c>
      <c r="W19381" t="s">
        <v>47</v>
      </c>
    </row>
    <row r="19382" spans="1:23" x14ac:dyDescent="0.25">
      <c r="A19382" s="92">
        <v>8784</v>
      </c>
      <c r="B19382" s="92">
        <v>0</v>
      </c>
      <c r="C19382" s="92">
        <v>0</v>
      </c>
      <c r="R19382" s="9">
        <v>43727</v>
      </c>
      <c r="S19382">
        <v>12</v>
      </c>
      <c r="T19382">
        <v>1.44819856</v>
      </c>
      <c r="U19382">
        <v>616637.15419999999</v>
      </c>
      <c r="V19382" t="s">
        <v>54</v>
      </c>
      <c r="W19382" t="s">
        <v>47</v>
      </c>
    </row>
    <row r="19383" spans="1:23" x14ac:dyDescent="0.25">
      <c r="A19383" s="92">
        <v>8784</v>
      </c>
      <c r="B19383" s="92">
        <v>0</v>
      </c>
      <c r="C19383" s="92">
        <v>0</v>
      </c>
      <c r="R19383" s="9">
        <v>43727</v>
      </c>
      <c r="S19383">
        <v>13</v>
      </c>
      <c r="T19383">
        <v>1.5868703129999999</v>
      </c>
      <c r="U19383">
        <v>675683.03159999999</v>
      </c>
      <c r="V19383" t="s">
        <v>54</v>
      </c>
      <c r="W19383" t="s">
        <v>47</v>
      </c>
    </row>
    <row r="19384" spans="1:23" x14ac:dyDescent="0.25">
      <c r="A19384" s="92">
        <v>8784</v>
      </c>
      <c r="B19384" s="92">
        <v>0</v>
      </c>
      <c r="C19384" s="92">
        <v>0</v>
      </c>
      <c r="R19384" s="9">
        <v>43727</v>
      </c>
      <c r="S19384">
        <v>14</v>
      </c>
      <c r="T19384">
        <v>1.7557389560000001</v>
      </c>
      <c r="U19384">
        <v>747586.62430000002</v>
      </c>
      <c r="V19384" t="s">
        <v>54</v>
      </c>
      <c r="W19384" t="s">
        <v>47</v>
      </c>
    </row>
    <row r="19385" spans="1:23" x14ac:dyDescent="0.25">
      <c r="A19385" s="92">
        <v>8784</v>
      </c>
      <c r="B19385" s="92">
        <v>0</v>
      </c>
      <c r="C19385" s="92">
        <v>0</v>
      </c>
      <c r="R19385" s="9">
        <v>43727</v>
      </c>
      <c r="S19385">
        <v>15</v>
      </c>
      <c r="T19385">
        <v>1.814733814</v>
      </c>
      <c r="U19385">
        <v>772706.39930000005</v>
      </c>
      <c r="V19385" t="s">
        <v>54</v>
      </c>
      <c r="W19385" t="s">
        <v>47</v>
      </c>
    </row>
    <row r="19386" spans="1:23" x14ac:dyDescent="0.25">
      <c r="A19386" s="92">
        <v>8784</v>
      </c>
      <c r="B19386" s="92">
        <v>0</v>
      </c>
      <c r="C19386" s="92">
        <v>0</v>
      </c>
      <c r="R19386" s="9">
        <v>43727</v>
      </c>
      <c r="S19386">
        <v>16</v>
      </c>
      <c r="T19386">
        <v>1.8246806550000001</v>
      </c>
      <c r="U19386">
        <v>776941.72439999995</v>
      </c>
      <c r="V19386" t="s">
        <v>54</v>
      </c>
      <c r="W19386" t="s">
        <v>47</v>
      </c>
    </row>
    <row r="19387" spans="1:23" x14ac:dyDescent="0.25">
      <c r="A19387" s="92">
        <v>8784</v>
      </c>
      <c r="B19387" s="92">
        <v>0</v>
      </c>
      <c r="C19387" s="92">
        <v>0</v>
      </c>
      <c r="R19387" s="9">
        <v>43727</v>
      </c>
      <c r="S19387">
        <v>17</v>
      </c>
      <c r="T19387">
        <v>1.819884925</v>
      </c>
      <c r="U19387">
        <v>774899.72149999999</v>
      </c>
      <c r="V19387" t="s">
        <v>54</v>
      </c>
      <c r="W19387" t="s">
        <v>47</v>
      </c>
    </row>
    <row r="19388" spans="1:23" x14ac:dyDescent="0.25">
      <c r="A19388" s="92">
        <v>8784</v>
      </c>
      <c r="B19388" s="92">
        <v>0</v>
      </c>
      <c r="C19388" s="92">
        <v>0</v>
      </c>
      <c r="R19388" s="9">
        <v>43727</v>
      </c>
      <c r="S19388">
        <v>18</v>
      </c>
      <c r="T19388">
        <v>1.7726749289999999</v>
      </c>
      <c r="U19388">
        <v>754797.89390000002</v>
      </c>
      <c r="V19388" t="s">
        <v>54</v>
      </c>
      <c r="W19388" t="s">
        <v>47</v>
      </c>
    </row>
    <row r="19389" spans="1:23" x14ac:dyDescent="0.25">
      <c r="A19389" s="92">
        <v>8784</v>
      </c>
      <c r="B19389" s="92">
        <v>0</v>
      </c>
      <c r="C19389" s="92">
        <v>0</v>
      </c>
      <c r="R19389" s="9">
        <v>43727</v>
      </c>
      <c r="S19389">
        <v>19</v>
      </c>
      <c r="T19389">
        <v>1.7963873800000001</v>
      </c>
      <c r="U19389">
        <v>764894.56070000003</v>
      </c>
      <c r="V19389" t="s">
        <v>54</v>
      </c>
      <c r="W19389" t="s">
        <v>47</v>
      </c>
    </row>
    <row r="19390" spans="1:23" x14ac:dyDescent="0.25">
      <c r="A19390" s="92">
        <v>8784</v>
      </c>
      <c r="B19390" s="92">
        <v>0</v>
      </c>
      <c r="C19390" s="92">
        <v>0</v>
      </c>
      <c r="R19390" s="9">
        <v>43727</v>
      </c>
      <c r="S19390">
        <v>20</v>
      </c>
      <c r="T19390">
        <v>1.7551534499999999</v>
      </c>
      <c r="U19390">
        <v>747337.31830000004</v>
      </c>
      <c r="V19390" t="s">
        <v>54</v>
      </c>
      <c r="W19390" t="s">
        <v>47</v>
      </c>
    </row>
    <row r="19391" spans="1:23" x14ac:dyDescent="0.25">
      <c r="A19391" s="92">
        <v>8784</v>
      </c>
      <c r="B19391" s="92">
        <v>0</v>
      </c>
      <c r="C19391" s="92">
        <v>0</v>
      </c>
      <c r="R19391" s="9">
        <v>43727</v>
      </c>
      <c r="S19391">
        <v>21</v>
      </c>
      <c r="T19391">
        <v>1.715228564</v>
      </c>
      <c r="U19391">
        <v>730337.46180000005</v>
      </c>
      <c r="V19391" t="s">
        <v>54</v>
      </c>
      <c r="W19391" t="s">
        <v>47</v>
      </c>
    </row>
    <row r="19392" spans="1:23" x14ac:dyDescent="0.25">
      <c r="A19392" s="92">
        <v>8784</v>
      </c>
      <c r="B19392" s="92">
        <v>0</v>
      </c>
      <c r="C19392" s="92">
        <v>0</v>
      </c>
      <c r="R19392" s="9">
        <v>43727</v>
      </c>
      <c r="S19392">
        <v>22</v>
      </c>
      <c r="T19392">
        <v>1.560087757</v>
      </c>
      <c r="U19392">
        <v>664279.12659999996</v>
      </c>
      <c r="V19392" t="s">
        <v>54</v>
      </c>
      <c r="W19392" t="s">
        <v>47</v>
      </c>
    </row>
    <row r="19393" spans="1:23" x14ac:dyDescent="0.25">
      <c r="A19393" s="92">
        <v>8784</v>
      </c>
      <c r="B19393" s="92">
        <v>0</v>
      </c>
      <c r="C19393" s="92">
        <v>0</v>
      </c>
      <c r="R19393" s="9">
        <v>43727</v>
      </c>
      <c r="S19393">
        <v>23</v>
      </c>
      <c r="T19393">
        <v>1.403690882</v>
      </c>
      <c r="U19393">
        <v>597685.96299999999</v>
      </c>
      <c r="V19393" t="s">
        <v>54</v>
      </c>
      <c r="W19393" t="s">
        <v>47</v>
      </c>
    </row>
    <row r="19394" spans="1:23" x14ac:dyDescent="0.25">
      <c r="A19394" s="92">
        <v>8784</v>
      </c>
      <c r="B19394" s="92">
        <v>0</v>
      </c>
      <c r="C19394" s="92">
        <v>0</v>
      </c>
      <c r="R19394" s="9">
        <v>43727</v>
      </c>
      <c r="S19394">
        <v>24</v>
      </c>
      <c r="T19394">
        <v>1.208123812</v>
      </c>
      <c r="U19394">
        <v>514414.28649999999</v>
      </c>
      <c r="V19394" t="s">
        <v>54</v>
      </c>
      <c r="W19394" t="s">
        <v>47</v>
      </c>
    </row>
    <row r="19395" spans="1:23" x14ac:dyDescent="0.25">
      <c r="A19395" s="92">
        <v>8784</v>
      </c>
      <c r="B19395" s="92">
        <v>0</v>
      </c>
      <c r="C19395" s="92">
        <v>0</v>
      </c>
      <c r="R19395" s="9">
        <v>43728</v>
      </c>
      <c r="S19395">
        <v>1</v>
      </c>
      <c r="T19395">
        <v>1.0498916069999999</v>
      </c>
      <c r="U19395">
        <v>447039.64679999999</v>
      </c>
      <c r="V19395" t="s">
        <v>54</v>
      </c>
      <c r="W19395" t="s">
        <v>47</v>
      </c>
    </row>
    <row r="19396" spans="1:23" x14ac:dyDescent="0.25">
      <c r="A19396" s="92">
        <v>8784</v>
      </c>
      <c r="B19396" s="92">
        <v>0</v>
      </c>
      <c r="C19396" s="92">
        <v>0</v>
      </c>
      <c r="R19396" s="9">
        <v>43728</v>
      </c>
      <c r="S19396">
        <v>2</v>
      </c>
      <c r="T19396">
        <v>0.9487795618</v>
      </c>
      <c r="U19396">
        <v>403986.54229999997</v>
      </c>
      <c r="V19396" t="s">
        <v>54</v>
      </c>
      <c r="W19396" t="s">
        <v>47</v>
      </c>
    </row>
    <row r="19397" spans="1:23" x14ac:dyDescent="0.25">
      <c r="A19397" s="92">
        <v>8784</v>
      </c>
      <c r="B19397" s="92">
        <v>0</v>
      </c>
      <c r="C19397" s="92">
        <v>0</v>
      </c>
      <c r="R19397" s="9">
        <v>43728</v>
      </c>
      <c r="S19397">
        <v>3</v>
      </c>
      <c r="T19397">
        <v>0.84328942100000004</v>
      </c>
      <c r="U19397">
        <v>359069.2623</v>
      </c>
      <c r="V19397" t="s">
        <v>54</v>
      </c>
      <c r="W19397" t="s">
        <v>47</v>
      </c>
    </row>
    <row r="19398" spans="1:23" x14ac:dyDescent="0.25">
      <c r="A19398" s="92">
        <v>8784</v>
      </c>
      <c r="B19398" s="92">
        <v>0</v>
      </c>
      <c r="C19398" s="92">
        <v>0</v>
      </c>
      <c r="R19398" s="9">
        <v>43728</v>
      </c>
      <c r="S19398">
        <v>4</v>
      </c>
      <c r="T19398">
        <v>0.8041854933</v>
      </c>
      <c r="U19398">
        <v>342418.96629999997</v>
      </c>
      <c r="V19398" t="s">
        <v>54</v>
      </c>
      <c r="W19398" t="s">
        <v>47</v>
      </c>
    </row>
    <row r="19399" spans="1:23" x14ac:dyDescent="0.25">
      <c r="A19399" s="92">
        <v>8784</v>
      </c>
      <c r="B19399" s="92">
        <v>0</v>
      </c>
      <c r="C19399" s="92">
        <v>0</v>
      </c>
      <c r="R19399" s="9">
        <v>43728</v>
      </c>
      <c r="S19399">
        <v>5</v>
      </c>
      <c r="T19399">
        <v>0.7987988573</v>
      </c>
      <c r="U19399">
        <v>340125.35830000002</v>
      </c>
      <c r="V19399" t="s">
        <v>54</v>
      </c>
      <c r="W19399" t="s">
        <v>47</v>
      </c>
    </row>
    <row r="19400" spans="1:23" x14ac:dyDescent="0.25">
      <c r="A19400" s="92">
        <v>8784</v>
      </c>
      <c r="B19400" s="92">
        <v>0</v>
      </c>
      <c r="C19400" s="92">
        <v>0</v>
      </c>
      <c r="R19400" s="9">
        <v>43728</v>
      </c>
      <c r="S19400">
        <v>6</v>
      </c>
      <c r="T19400">
        <v>0.86365842680000005</v>
      </c>
      <c r="U19400">
        <v>367742.30349999998</v>
      </c>
      <c r="V19400" t="s">
        <v>54</v>
      </c>
      <c r="W19400" t="s">
        <v>47</v>
      </c>
    </row>
    <row r="19401" spans="1:23" x14ac:dyDescent="0.25">
      <c r="A19401" s="92">
        <v>8784</v>
      </c>
      <c r="B19401" s="92">
        <v>0</v>
      </c>
      <c r="C19401" s="92">
        <v>0</v>
      </c>
      <c r="R19401" s="9">
        <v>43728</v>
      </c>
      <c r="S19401">
        <v>7</v>
      </c>
      <c r="T19401">
        <v>0.98122792179999996</v>
      </c>
      <c r="U19401">
        <v>417802.92420000001</v>
      </c>
      <c r="V19401" t="s">
        <v>54</v>
      </c>
      <c r="W19401" t="s">
        <v>47</v>
      </c>
    </row>
    <row r="19402" spans="1:23" x14ac:dyDescent="0.25">
      <c r="A19402" s="92">
        <v>8784</v>
      </c>
      <c r="B19402" s="92">
        <v>0</v>
      </c>
      <c r="C19402" s="92">
        <v>0</v>
      </c>
      <c r="R19402" s="9">
        <v>43728</v>
      </c>
      <c r="S19402">
        <v>8</v>
      </c>
      <c r="T19402">
        <v>1.0220144659999999</v>
      </c>
      <c r="U19402">
        <v>435169.67139999999</v>
      </c>
      <c r="V19402" t="s">
        <v>54</v>
      </c>
      <c r="W19402" t="s">
        <v>47</v>
      </c>
    </row>
    <row r="19403" spans="1:23" x14ac:dyDescent="0.25">
      <c r="A19403" s="92">
        <v>8784</v>
      </c>
      <c r="B19403" s="92">
        <v>0</v>
      </c>
      <c r="C19403" s="92">
        <v>0</v>
      </c>
      <c r="R19403" s="9">
        <v>43728</v>
      </c>
      <c r="S19403">
        <v>9</v>
      </c>
      <c r="T19403">
        <v>1.01940539</v>
      </c>
      <c r="U19403">
        <v>434058.73739999998</v>
      </c>
      <c r="V19403" t="s">
        <v>54</v>
      </c>
      <c r="W19403" t="s">
        <v>47</v>
      </c>
    </row>
    <row r="19404" spans="1:23" x14ac:dyDescent="0.25">
      <c r="A19404" s="92">
        <v>8784</v>
      </c>
      <c r="B19404" s="92">
        <v>0</v>
      </c>
      <c r="C19404" s="92">
        <v>0</v>
      </c>
      <c r="R19404" s="9">
        <v>43728</v>
      </c>
      <c r="S19404">
        <v>10</v>
      </c>
      <c r="T19404">
        <v>1.0656927329999999</v>
      </c>
      <c r="U19404">
        <v>453767.70309999998</v>
      </c>
      <c r="V19404" t="s">
        <v>54</v>
      </c>
      <c r="W19404" t="s">
        <v>47</v>
      </c>
    </row>
    <row r="19405" spans="1:23" x14ac:dyDescent="0.25">
      <c r="A19405" s="92">
        <v>8784</v>
      </c>
      <c r="B19405" s="92">
        <v>0</v>
      </c>
      <c r="C19405" s="92">
        <v>0</v>
      </c>
      <c r="R19405" s="9">
        <v>43728</v>
      </c>
      <c r="S19405">
        <v>11</v>
      </c>
      <c r="T19405">
        <v>1.22822268</v>
      </c>
      <c r="U19405">
        <v>522972.30440000002</v>
      </c>
      <c r="V19405" t="s">
        <v>54</v>
      </c>
      <c r="W19405" t="s">
        <v>47</v>
      </c>
    </row>
    <row r="19406" spans="1:23" x14ac:dyDescent="0.25">
      <c r="A19406" s="92">
        <v>8784</v>
      </c>
      <c r="B19406" s="92">
        <v>0</v>
      </c>
      <c r="C19406" s="92">
        <v>0</v>
      </c>
      <c r="R19406" s="9">
        <v>43728</v>
      </c>
      <c r="S19406">
        <v>12</v>
      </c>
      <c r="T19406">
        <v>1.35667564</v>
      </c>
      <c r="U19406">
        <v>577667.06090000004</v>
      </c>
      <c r="V19406" t="s">
        <v>54</v>
      </c>
      <c r="W19406" t="s">
        <v>47</v>
      </c>
    </row>
    <row r="19407" spans="1:23" x14ac:dyDescent="0.25">
      <c r="A19407" s="92">
        <v>8784</v>
      </c>
      <c r="B19407" s="92">
        <v>0</v>
      </c>
      <c r="C19407" s="92">
        <v>0</v>
      </c>
      <c r="R19407" s="9">
        <v>43728</v>
      </c>
      <c r="S19407">
        <v>13</v>
      </c>
      <c r="T19407">
        <v>1.554686553</v>
      </c>
      <c r="U19407">
        <v>661979.31559999997</v>
      </c>
      <c r="V19407" t="s">
        <v>54</v>
      </c>
      <c r="W19407" t="s">
        <v>47</v>
      </c>
    </row>
    <row r="19408" spans="1:23" x14ac:dyDescent="0.25">
      <c r="A19408" s="92">
        <v>8784</v>
      </c>
      <c r="B19408" s="92">
        <v>0</v>
      </c>
      <c r="C19408" s="92">
        <v>0</v>
      </c>
      <c r="R19408" s="9">
        <v>43728</v>
      </c>
      <c r="S19408">
        <v>14</v>
      </c>
      <c r="T19408">
        <v>1.751780917</v>
      </c>
      <c r="U19408">
        <v>745901.30740000005</v>
      </c>
      <c r="V19408" t="s">
        <v>54</v>
      </c>
      <c r="W19408" t="s">
        <v>47</v>
      </c>
    </row>
    <row r="19409" spans="1:23" x14ac:dyDescent="0.25">
      <c r="A19409" s="92">
        <v>8784</v>
      </c>
      <c r="B19409" s="92">
        <v>0</v>
      </c>
      <c r="C19409" s="92">
        <v>0</v>
      </c>
      <c r="R19409" s="9">
        <v>43728</v>
      </c>
      <c r="S19409">
        <v>15</v>
      </c>
      <c r="T19409">
        <v>1.925477941</v>
      </c>
      <c r="U19409">
        <v>819860.80550000002</v>
      </c>
      <c r="V19409" t="s">
        <v>54</v>
      </c>
      <c r="W19409" t="s">
        <v>47</v>
      </c>
    </row>
    <row r="19410" spans="1:23" x14ac:dyDescent="0.25">
      <c r="A19410" s="92">
        <v>8784</v>
      </c>
      <c r="B19410" s="92">
        <v>0</v>
      </c>
      <c r="C19410" s="92">
        <v>0</v>
      </c>
      <c r="R19410" s="9">
        <v>43728</v>
      </c>
      <c r="S19410">
        <v>16</v>
      </c>
      <c r="T19410">
        <v>2.088725664</v>
      </c>
      <c r="U19410">
        <v>889371.03269999998</v>
      </c>
      <c r="V19410" t="s">
        <v>54</v>
      </c>
      <c r="W19410" t="s">
        <v>47</v>
      </c>
    </row>
    <row r="19411" spans="1:23" x14ac:dyDescent="0.25">
      <c r="A19411" s="92">
        <v>8784</v>
      </c>
      <c r="B19411" s="92">
        <v>0</v>
      </c>
      <c r="C19411" s="92">
        <v>0</v>
      </c>
      <c r="R19411" s="9">
        <v>43728</v>
      </c>
      <c r="S19411">
        <v>17</v>
      </c>
      <c r="T19411">
        <v>2.2307913660000001</v>
      </c>
      <c r="U19411">
        <v>949862.04059999995</v>
      </c>
      <c r="V19411" t="s">
        <v>54</v>
      </c>
      <c r="W19411" t="s">
        <v>47</v>
      </c>
    </row>
    <row r="19412" spans="1:23" x14ac:dyDescent="0.25">
      <c r="A19412" s="92">
        <v>8784</v>
      </c>
      <c r="B19412" s="92">
        <v>0</v>
      </c>
      <c r="C19412" s="92">
        <v>0</v>
      </c>
      <c r="R19412" s="9">
        <v>43728</v>
      </c>
      <c r="S19412">
        <v>18</v>
      </c>
      <c r="T19412">
        <v>2.2672620050000001</v>
      </c>
      <c r="U19412">
        <v>965391.09250000003</v>
      </c>
      <c r="V19412" t="s">
        <v>54</v>
      </c>
      <c r="W19412" t="s">
        <v>47</v>
      </c>
    </row>
    <row r="19413" spans="1:23" x14ac:dyDescent="0.25">
      <c r="A19413" s="92">
        <v>8784</v>
      </c>
      <c r="B19413" s="92">
        <v>0</v>
      </c>
      <c r="C19413" s="92">
        <v>0</v>
      </c>
      <c r="R19413" s="9">
        <v>43728</v>
      </c>
      <c r="S19413">
        <v>19</v>
      </c>
      <c r="T19413">
        <v>2.164362348</v>
      </c>
      <c r="U19413">
        <v>921576.83030000003</v>
      </c>
      <c r="V19413" t="s">
        <v>54</v>
      </c>
      <c r="W19413" t="s">
        <v>47</v>
      </c>
    </row>
    <row r="19414" spans="1:23" x14ac:dyDescent="0.25">
      <c r="A19414" s="92">
        <v>8784</v>
      </c>
      <c r="B19414" s="92">
        <v>0</v>
      </c>
      <c r="C19414" s="92">
        <v>0</v>
      </c>
      <c r="R19414" s="9">
        <v>43728</v>
      </c>
      <c r="S19414">
        <v>20</v>
      </c>
      <c r="T19414">
        <v>1.991979714</v>
      </c>
      <c r="U19414">
        <v>848176.99439999997</v>
      </c>
      <c r="V19414" t="s">
        <v>54</v>
      </c>
      <c r="W19414" t="s">
        <v>47</v>
      </c>
    </row>
    <row r="19415" spans="1:23" x14ac:dyDescent="0.25">
      <c r="A19415" s="92">
        <v>8784</v>
      </c>
      <c r="B19415" s="92">
        <v>0</v>
      </c>
      <c r="C19415" s="92">
        <v>0</v>
      </c>
      <c r="R19415" s="9">
        <v>43728</v>
      </c>
      <c r="S19415">
        <v>21</v>
      </c>
      <c r="T19415">
        <v>1.904543597</v>
      </c>
      <c r="U19415">
        <v>810947.0453</v>
      </c>
      <c r="V19415" t="s">
        <v>54</v>
      </c>
      <c r="W19415" t="s">
        <v>47</v>
      </c>
    </row>
    <row r="19416" spans="1:23" x14ac:dyDescent="0.25">
      <c r="A19416" s="92">
        <v>8784</v>
      </c>
      <c r="B19416" s="92">
        <v>0</v>
      </c>
      <c r="C19416" s="92">
        <v>0</v>
      </c>
      <c r="R19416" s="9">
        <v>43728</v>
      </c>
      <c r="S19416">
        <v>22</v>
      </c>
      <c r="T19416">
        <v>1.757310009</v>
      </c>
      <c r="U19416">
        <v>748255.57250000001</v>
      </c>
      <c r="V19416" t="s">
        <v>54</v>
      </c>
      <c r="W19416" t="s">
        <v>47</v>
      </c>
    </row>
    <row r="19417" spans="1:23" x14ac:dyDescent="0.25">
      <c r="A19417" s="92">
        <v>8784</v>
      </c>
      <c r="B19417" s="92">
        <v>0</v>
      </c>
      <c r="C19417" s="92">
        <v>0</v>
      </c>
      <c r="R19417" s="9">
        <v>43728</v>
      </c>
      <c r="S19417">
        <v>23</v>
      </c>
      <c r="T19417">
        <v>1.6265716349999999</v>
      </c>
      <c r="U19417">
        <v>692587.696</v>
      </c>
      <c r="V19417" t="s">
        <v>54</v>
      </c>
      <c r="W19417" t="s">
        <v>47</v>
      </c>
    </row>
    <row r="19418" spans="1:23" x14ac:dyDescent="0.25">
      <c r="A19418" s="92">
        <v>8784</v>
      </c>
      <c r="B19418" s="92">
        <v>0</v>
      </c>
      <c r="C19418" s="92">
        <v>0</v>
      </c>
      <c r="R19418" s="9">
        <v>43728</v>
      </c>
      <c r="S19418">
        <v>24</v>
      </c>
      <c r="T19418">
        <v>1.412575286</v>
      </c>
      <c r="U19418">
        <v>601468.90650000004</v>
      </c>
      <c r="V19418" t="s">
        <v>54</v>
      </c>
      <c r="W19418" t="s">
        <v>47</v>
      </c>
    </row>
    <row r="19419" spans="1:23" x14ac:dyDescent="0.25">
      <c r="A19419" s="92">
        <v>8784</v>
      </c>
      <c r="B19419" s="92">
        <v>0</v>
      </c>
      <c r="C19419" s="92">
        <v>0</v>
      </c>
      <c r="R19419" s="9">
        <v>43729</v>
      </c>
      <c r="S19419">
        <v>1</v>
      </c>
      <c r="T19419">
        <v>1.235292093</v>
      </c>
      <c r="U19419">
        <v>525982.43200000003</v>
      </c>
      <c r="V19419" t="s">
        <v>54</v>
      </c>
      <c r="W19419" t="s">
        <v>47</v>
      </c>
    </row>
    <row r="19420" spans="1:23" x14ac:dyDescent="0.25">
      <c r="A19420" s="92">
        <v>8784</v>
      </c>
      <c r="B19420" s="92">
        <v>0</v>
      </c>
      <c r="C19420" s="92">
        <v>0</v>
      </c>
      <c r="R19420" s="9">
        <v>43729</v>
      </c>
      <c r="S19420">
        <v>2</v>
      </c>
      <c r="T19420">
        <v>1.07961153</v>
      </c>
      <c r="U19420">
        <v>459694.27120000002</v>
      </c>
      <c r="V19420" t="s">
        <v>54</v>
      </c>
      <c r="W19420" t="s">
        <v>47</v>
      </c>
    </row>
    <row r="19421" spans="1:23" x14ac:dyDescent="0.25">
      <c r="A19421" s="92">
        <v>8784</v>
      </c>
      <c r="B19421" s="92">
        <v>0</v>
      </c>
      <c r="C19421" s="92">
        <v>0</v>
      </c>
      <c r="R19421" s="9">
        <v>43729</v>
      </c>
      <c r="S19421">
        <v>3</v>
      </c>
      <c r="T19421">
        <v>0.96951841240000003</v>
      </c>
      <c r="U19421">
        <v>412817.06189999997</v>
      </c>
      <c r="V19421" t="s">
        <v>54</v>
      </c>
      <c r="W19421" t="s">
        <v>47</v>
      </c>
    </row>
    <row r="19422" spans="1:23" x14ac:dyDescent="0.25">
      <c r="A19422" s="92">
        <v>8784</v>
      </c>
      <c r="B19422" s="92">
        <v>0</v>
      </c>
      <c r="C19422" s="92">
        <v>0</v>
      </c>
      <c r="R19422" s="9">
        <v>43729</v>
      </c>
      <c r="S19422">
        <v>4</v>
      </c>
      <c r="T19422">
        <v>0.89440620640000001</v>
      </c>
      <c r="U19422">
        <v>380834.58510000003</v>
      </c>
      <c r="V19422" t="s">
        <v>54</v>
      </c>
      <c r="W19422" t="s">
        <v>47</v>
      </c>
    </row>
    <row r="19423" spans="1:23" x14ac:dyDescent="0.25">
      <c r="A19423" s="92">
        <v>8784</v>
      </c>
      <c r="B19423" s="92">
        <v>0</v>
      </c>
      <c r="C19423" s="92">
        <v>0</v>
      </c>
      <c r="R19423" s="9">
        <v>43729</v>
      </c>
      <c r="S19423">
        <v>5</v>
      </c>
      <c r="T19423">
        <v>0.83783319349999996</v>
      </c>
      <c r="U19423">
        <v>356746.02250000002</v>
      </c>
      <c r="V19423" t="s">
        <v>54</v>
      </c>
      <c r="W19423" t="s">
        <v>47</v>
      </c>
    </row>
    <row r="19424" spans="1:23" x14ac:dyDescent="0.25">
      <c r="A19424" s="92">
        <v>8784</v>
      </c>
      <c r="B19424" s="92">
        <v>0</v>
      </c>
      <c r="C19424" s="92">
        <v>0</v>
      </c>
      <c r="R19424" s="9">
        <v>43729</v>
      </c>
      <c r="S19424">
        <v>6</v>
      </c>
      <c r="T19424">
        <v>0.82357781750000003</v>
      </c>
      <c r="U19424">
        <v>350676.14039999997</v>
      </c>
      <c r="V19424" t="s">
        <v>54</v>
      </c>
      <c r="W19424" t="s">
        <v>47</v>
      </c>
    </row>
    <row r="19425" spans="1:23" x14ac:dyDescent="0.25">
      <c r="A19425" s="92">
        <v>8784</v>
      </c>
      <c r="B19425" s="92">
        <v>0</v>
      </c>
      <c r="C19425" s="92">
        <v>0</v>
      </c>
      <c r="R19425" s="9">
        <v>43729</v>
      </c>
      <c r="S19425">
        <v>7</v>
      </c>
      <c r="T19425">
        <v>0.84637243439999998</v>
      </c>
      <c r="U19425">
        <v>360381.99709999998</v>
      </c>
      <c r="V19425" t="s">
        <v>54</v>
      </c>
      <c r="W19425" t="s">
        <v>47</v>
      </c>
    </row>
    <row r="19426" spans="1:23" x14ac:dyDescent="0.25">
      <c r="A19426" s="92">
        <v>8784</v>
      </c>
      <c r="B19426" s="92">
        <v>0</v>
      </c>
      <c r="C19426" s="92">
        <v>0</v>
      </c>
      <c r="R19426" s="9">
        <v>43729</v>
      </c>
      <c r="S19426">
        <v>8</v>
      </c>
      <c r="T19426">
        <v>0.94894790250000005</v>
      </c>
      <c r="U19426">
        <v>404058.22110000002</v>
      </c>
      <c r="V19426" t="s">
        <v>54</v>
      </c>
      <c r="W19426" t="s">
        <v>47</v>
      </c>
    </row>
    <row r="19427" spans="1:23" x14ac:dyDescent="0.25">
      <c r="A19427" s="92">
        <v>8784</v>
      </c>
      <c r="B19427" s="92">
        <v>0</v>
      </c>
      <c r="C19427" s="92">
        <v>0</v>
      </c>
      <c r="R19427" s="9">
        <v>43729</v>
      </c>
      <c r="S19427">
        <v>9</v>
      </c>
      <c r="T19427">
        <v>1.0939970939999999</v>
      </c>
      <c r="U19427">
        <v>465819.58679999999</v>
      </c>
      <c r="V19427" t="s">
        <v>54</v>
      </c>
      <c r="W19427" t="s">
        <v>47</v>
      </c>
    </row>
    <row r="19428" spans="1:23" x14ac:dyDescent="0.25">
      <c r="A19428" s="92">
        <v>8784</v>
      </c>
      <c r="B19428" s="92">
        <v>0</v>
      </c>
      <c r="C19428" s="92">
        <v>0</v>
      </c>
      <c r="R19428" s="9">
        <v>43729</v>
      </c>
      <c r="S19428">
        <v>10</v>
      </c>
      <c r="T19428">
        <v>1.302857022</v>
      </c>
      <c r="U19428">
        <v>554751.30859999999</v>
      </c>
      <c r="V19428" t="s">
        <v>54</v>
      </c>
      <c r="W19428" t="s">
        <v>47</v>
      </c>
    </row>
    <row r="19429" spans="1:23" x14ac:dyDescent="0.25">
      <c r="A19429" s="92">
        <v>8784</v>
      </c>
      <c r="B19429" s="92">
        <v>0</v>
      </c>
      <c r="C19429" s="92">
        <v>0</v>
      </c>
      <c r="R19429" s="9">
        <v>43729</v>
      </c>
      <c r="S19429">
        <v>11</v>
      </c>
      <c r="T19429">
        <v>1.523829154</v>
      </c>
      <c r="U19429">
        <v>648840.35840000003</v>
      </c>
      <c r="V19429" t="s">
        <v>54</v>
      </c>
      <c r="W19429" t="s">
        <v>47</v>
      </c>
    </row>
    <row r="19430" spans="1:23" x14ac:dyDescent="0.25">
      <c r="A19430" s="92">
        <v>8784</v>
      </c>
      <c r="B19430" s="92">
        <v>0</v>
      </c>
      <c r="C19430" s="92">
        <v>0</v>
      </c>
      <c r="R19430" s="9">
        <v>43729</v>
      </c>
      <c r="S19430">
        <v>12</v>
      </c>
      <c r="T19430">
        <v>1.6912435370000001</v>
      </c>
      <c r="U19430">
        <v>720124.73320000002</v>
      </c>
      <c r="V19430" t="s">
        <v>54</v>
      </c>
      <c r="W19430" t="s">
        <v>47</v>
      </c>
    </row>
    <row r="19431" spans="1:23" x14ac:dyDescent="0.25">
      <c r="A19431" s="92">
        <v>8784</v>
      </c>
      <c r="B19431" s="92">
        <v>0</v>
      </c>
      <c r="C19431" s="92">
        <v>0</v>
      </c>
      <c r="R19431" s="9">
        <v>43729</v>
      </c>
      <c r="S19431">
        <v>13</v>
      </c>
      <c r="T19431">
        <v>1.8861625740000001</v>
      </c>
      <c r="U19431">
        <v>803120.47930000001</v>
      </c>
      <c r="V19431" t="s">
        <v>54</v>
      </c>
      <c r="W19431" t="s">
        <v>47</v>
      </c>
    </row>
    <row r="19432" spans="1:23" x14ac:dyDescent="0.25">
      <c r="A19432" s="92">
        <v>8784</v>
      </c>
      <c r="B19432" s="92">
        <v>0</v>
      </c>
      <c r="C19432" s="92">
        <v>0</v>
      </c>
      <c r="R19432" s="9">
        <v>43729</v>
      </c>
      <c r="S19432">
        <v>14</v>
      </c>
      <c r="T19432">
        <v>2.0196258440000001</v>
      </c>
      <c r="U19432">
        <v>859948.60580000002</v>
      </c>
      <c r="V19432" t="s">
        <v>54</v>
      </c>
      <c r="W19432" t="s">
        <v>47</v>
      </c>
    </row>
    <row r="19433" spans="1:23" x14ac:dyDescent="0.25">
      <c r="A19433" s="92">
        <v>8784</v>
      </c>
      <c r="B19433" s="92">
        <v>0</v>
      </c>
      <c r="C19433" s="92">
        <v>0</v>
      </c>
      <c r="R19433" s="9">
        <v>43729</v>
      </c>
      <c r="S19433">
        <v>15</v>
      </c>
      <c r="T19433">
        <v>2.1334749739999999</v>
      </c>
      <c r="U19433">
        <v>908425.10990000004</v>
      </c>
      <c r="V19433" t="s">
        <v>54</v>
      </c>
      <c r="W19433" t="s">
        <v>47</v>
      </c>
    </row>
    <row r="19434" spans="1:23" x14ac:dyDescent="0.25">
      <c r="A19434" s="92">
        <v>8784</v>
      </c>
      <c r="B19434" s="92">
        <v>0</v>
      </c>
      <c r="C19434" s="92">
        <v>0</v>
      </c>
      <c r="R19434" s="9">
        <v>43729</v>
      </c>
      <c r="S19434">
        <v>16</v>
      </c>
      <c r="T19434">
        <v>2.1812272749999999</v>
      </c>
      <c r="U19434">
        <v>928757.84880000004</v>
      </c>
      <c r="V19434" t="s">
        <v>54</v>
      </c>
      <c r="W19434" t="s">
        <v>47</v>
      </c>
    </row>
    <row r="19435" spans="1:23" x14ac:dyDescent="0.25">
      <c r="A19435" s="92">
        <v>8784</v>
      </c>
      <c r="B19435" s="92">
        <v>0</v>
      </c>
      <c r="C19435" s="92">
        <v>0</v>
      </c>
      <c r="R19435" s="9">
        <v>43729</v>
      </c>
      <c r="S19435">
        <v>17</v>
      </c>
      <c r="T19435">
        <v>2.2400800489999999</v>
      </c>
      <c r="U19435">
        <v>953817.12459999998</v>
      </c>
      <c r="V19435" t="s">
        <v>54</v>
      </c>
      <c r="W19435" t="s">
        <v>47</v>
      </c>
    </row>
    <row r="19436" spans="1:23" x14ac:dyDescent="0.25">
      <c r="A19436" s="92">
        <v>8784</v>
      </c>
      <c r="B19436" s="92">
        <v>0</v>
      </c>
      <c r="C19436" s="92">
        <v>0</v>
      </c>
      <c r="R19436" s="9">
        <v>43729</v>
      </c>
      <c r="S19436">
        <v>18</v>
      </c>
      <c r="T19436">
        <v>2.2150967920000002</v>
      </c>
      <c r="U19436">
        <v>943179.35360000003</v>
      </c>
      <c r="V19436" t="s">
        <v>54</v>
      </c>
      <c r="W19436" t="s">
        <v>47</v>
      </c>
    </row>
    <row r="19437" spans="1:23" x14ac:dyDescent="0.25">
      <c r="A19437" s="92">
        <v>8784</v>
      </c>
      <c r="B19437" s="92">
        <v>0</v>
      </c>
      <c r="C19437" s="92">
        <v>0</v>
      </c>
      <c r="R19437" s="9">
        <v>43729</v>
      </c>
      <c r="S19437">
        <v>19</v>
      </c>
      <c r="T19437">
        <v>2.119073212</v>
      </c>
      <c r="U19437">
        <v>902292.89720000001</v>
      </c>
      <c r="V19437" t="s">
        <v>54</v>
      </c>
      <c r="W19437" t="s">
        <v>47</v>
      </c>
    </row>
    <row r="19438" spans="1:23" x14ac:dyDescent="0.25">
      <c r="A19438" s="92">
        <v>8784</v>
      </c>
      <c r="B19438" s="92">
        <v>0</v>
      </c>
      <c r="C19438" s="92">
        <v>0</v>
      </c>
      <c r="R19438" s="9">
        <v>43729</v>
      </c>
      <c r="S19438">
        <v>20</v>
      </c>
      <c r="T19438">
        <v>1.9582382250000001</v>
      </c>
      <c r="U19438">
        <v>833810.00309999997</v>
      </c>
      <c r="V19438" t="s">
        <v>54</v>
      </c>
      <c r="W19438" t="s">
        <v>47</v>
      </c>
    </row>
    <row r="19439" spans="1:23" x14ac:dyDescent="0.25">
      <c r="A19439" s="92">
        <v>8784</v>
      </c>
      <c r="B19439" s="92">
        <v>0</v>
      </c>
      <c r="C19439" s="92">
        <v>0</v>
      </c>
      <c r="R19439" s="9">
        <v>43729</v>
      </c>
      <c r="S19439">
        <v>21</v>
      </c>
      <c r="T19439">
        <v>1.842451619</v>
      </c>
      <c r="U19439">
        <v>784508.52949999995</v>
      </c>
      <c r="V19439" t="s">
        <v>54</v>
      </c>
      <c r="W19439" t="s">
        <v>47</v>
      </c>
    </row>
    <row r="19440" spans="1:23" x14ac:dyDescent="0.25">
      <c r="A19440" s="92">
        <v>8784</v>
      </c>
      <c r="B19440" s="92">
        <v>0</v>
      </c>
      <c r="C19440" s="92">
        <v>0</v>
      </c>
      <c r="R19440" s="9">
        <v>43729</v>
      </c>
      <c r="S19440">
        <v>22</v>
      </c>
      <c r="T19440">
        <v>1.7464515009999999</v>
      </c>
      <c r="U19440">
        <v>743632.06339999998</v>
      </c>
      <c r="V19440" t="s">
        <v>54</v>
      </c>
      <c r="W19440" t="s">
        <v>47</v>
      </c>
    </row>
    <row r="19441" spans="1:23" x14ac:dyDescent="0.25">
      <c r="A19441" s="92">
        <v>8784</v>
      </c>
      <c r="B19441" s="92">
        <v>0</v>
      </c>
      <c r="C19441" s="92">
        <v>0</v>
      </c>
      <c r="R19441" s="9">
        <v>43729</v>
      </c>
      <c r="S19441">
        <v>23</v>
      </c>
      <c r="T19441">
        <v>1.5821583770000001</v>
      </c>
      <c r="U19441">
        <v>673676.7084</v>
      </c>
      <c r="V19441" t="s">
        <v>54</v>
      </c>
      <c r="W19441" t="s">
        <v>47</v>
      </c>
    </row>
    <row r="19442" spans="1:23" x14ac:dyDescent="0.25">
      <c r="A19442" s="92">
        <v>8784</v>
      </c>
      <c r="B19442" s="92">
        <v>0</v>
      </c>
      <c r="C19442" s="92">
        <v>0</v>
      </c>
      <c r="R19442" s="9">
        <v>43729</v>
      </c>
      <c r="S19442">
        <v>24</v>
      </c>
      <c r="T19442">
        <v>1.4012745710000001</v>
      </c>
      <c r="U19442">
        <v>596657.10739999998</v>
      </c>
      <c r="V19442" t="s">
        <v>54</v>
      </c>
      <c r="W19442" t="s">
        <v>47</v>
      </c>
    </row>
    <row r="19443" spans="1:23" x14ac:dyDescent="0.25">
      <c r="A19443" s="92">
        <v>8784</v>
      </c>
      <c r="B19443" s="92">
        <v>0</v>
      </c>
      <c r="C19443" s="92">
        <v>0</v>
      </c>
      <c r="R19443" s="9">
        <v>43730</v>
      </c>
      <c r="S19443">
        <v>1</v>
      </c>
      <c r="T19443">
        <v>1.206030478</v>
      </c>
      <c r="U19443">
        <v>513522.9534</v>
      </c>
      <c r="V19443" t="s">
        <v>54</v>
      </c>
      <c r="W19443" t="s">
        <v>47</v>
      </c>
    </row>
    <row r="19444" spans="1:23" x14ac:dyDescent="0.25">
      <c r="A19444" s="92">
        <v>8784</v>
      </c>
      <c r="B19444" s="92">
        <v>0</v>
      </c>
      <c r="C19444" s="92">
        <v>0</v>
      </c>
      <c r="R19444" s="9">
        <v>43730</v>
      </c>
      <c r="S19444">
        <v>2</v>
      </c>
      <c r="T19444">
        <v>1.0536411130000001</v>
      </c>
      <c r="U19444">
        <v>448636.17129999999</v>
      </c>
      <c r="V19444" t="s">
        <v>54</v>
      </c>
      <c r="W19444" t="s">
        <v>47</v>
      </c>
    </row>
    <row r="19445" spans="1:23" x14ac:dyDescent="0.25">
      <c r="A19445" s="92">
        <v>8784</v>
      </c>
      <c r="B19445" s="92">
        <v>0</v>
      </c>
      <c r="C19445" s="92">
        <v>0</v>
      </c>
      <c r="R19445" s="9">
        <v>43730</v>
      </c>
      <c r="S19445">
        <v>3</v>
      </c>
      <c r="T19445">
        <v>0.98552774880000005</v>
      </c>
      <c r="U19445">
        <v>419633.7733</v>
      </c>
      <c r="V19445" t="s">
        <v>54</v>
      </c>
      <c r="W19445" t="s">
        <v>47</v>
      </c>
    </row>
    <row r="19446" spans="1:23" x14ac:dyDescent="0.25">
      <c r="A19446" s="92">
        <v>8784</v>
      </c>
      <c r="B19446" s="92">
        <v>0</v>
      </c>
      <c r="C19446" s="92">
        <v>0</v>
      </c>
      <c r="R19446" s="9">
        <v>43730</v>
      </c>
      <c r="S19446">
        <v>4</v>
      </c>
      <c r="T19446">
        <v>0.89023460170000002</v>
      </c>
      <c r="U19446">
        <v>379058.33250000002</v>
      </c>
      <c r="V19446" t="s">
        <v>54</v>
      </c>
      <c r="W19446" t="s">
        <v>47</v>
      </c>
    </row>
    <row r="19447" spans="1:23" x14ac:dyDescent="0.25">
      <c r="A19447" s="92">
        <v>8784</v>
      </c>
      <c r="B19447" s="92">
        <v>0</v>
      </c>
      <c r="C19447" s="92">
        <v>0</v>
      </c>
      <c r="R19447" s="9">
        <v>43730</v>
      </c>
      <c r="S19447">
        <v>5</v>
      </c>
      <c r="T19447">
        <v>0.82839802110000005</v>
      </c>
      <c r="U19447">
        <v>352728.5638</v>
      </c>
      <c r="V19447" t="s">
        <v>54</v>
      </c>
      <c r="W19447" t="s">
        <v>47</v>
      </c>
    </row>
    <row r="19448" spans="1:23" x14ac:dyDescent="0.25">
      <c r="A19448" s="92">
        <v>8784</v>
      </c>
      <c r="B19448" s="92">
        <v>0</v>
      </c>
      <c r="C19448" s="92">
        <v>0</v>
      </c>
      <c r="R19448" s="9">
        <v>43730</v>
      </c>
      <c r="S19448">
        <v>6</v>
      </c>
      <c r="T19448">
        <v>0.80357553329999998</v>
      </c>
      <c r="U19448">
        <v>342159.24780000001</v>
      </c>
      <c r="V19448" t="s">
        <v>54</v>
      </c>
      <c r="W19448" t="s">
        <v>47</v>
      </c>
    </row>
    <row r="19449" spans="1:23" x14ac:dyDescent="0.25">
      <c r="A19449" s="92">
        <v>8784</v>
      </c>
      <c r="B19449" s="92">
        <v>0</v>
      </c>
      <c r="C19449" s="92">
        <v>0</v>
      </c>
      <c r="R19449" s="9">
        <v>43730</v>
      </c>
      <c r="S19449">
        <v>7</v>
      </c>
      <c r="T19449">
        <v>0.80587775650000004</v>
      </c>
      <c r="U19449">
        <v>343139.52519999997</v>
      </c>
      <c r="V19449" t="s">
        <v>54</v>
      </c>
      <c r="W19449" t="s">
        <v>47</v>
      </c>
    </row>
    <row r="19450" spans="1:23" x14ac:dyDescent="0.25">
      <c r="A19450" s="92">
        <v>8784</v>
      </c>
      <c r="B19450" s="92">
        <v>0</v>
      </c>
      <c r="C19450" s="92">
        <v>0</v>
      </c>
      <c r="R19450" s="9">
        <v>43730</v>
      </c>
      <c r="S19450">
        <v>8</v>
      </c>
      <c r="T19450">
        <v>0.88938633710000004</v>
      </c>
      <c r="U19450">
        <v>378697.14480000001</v>
      </c>
      <c r="V19450" t="s">
        <v>54</v>
      </c>
      <c r="W19450" t="s">
        <v>47</v>
      </c>
    </row>
    <row r="19451" spans="1:23" x14ac:dyDescent="0.25">
      <c r="A19451" s="92">
        <v>8784</v>
      </c>
      <c r="B19451" s="92">
        <v>0</v>
      </c>
      <c r="C19451" s="92">
        <v>0</v>
      </c>
      <c r="R19451" s="9">
        <v>43730</v>
      </c>
      <c r="S19451">
        <v>9</v>
      </c>
      <c r="T19451">
        <v>1.133497744</v>
      </c>
      <c r="U19451">
        <v>482638.80550000002</v>
      </c>
      <c r="V19451" t="s">
        <v>54</v>
      </c>
      <c r="W19451" t="s">
        <v>47</v>
      </c>
    </row>
    <row r="19452" spans="1:23" x14ac:dyDescent="0.25">
      <c r="A19452" s="92">
        <v>8784</v>
      </c>
      <c r="B19452" s="92">
        <v>0</v>
      </c>
      <c r="C19452" s="92">
        <v>0</v>
      </c>
      <c r="R19452" s="9">
        <v>43730</v>
      </c>
      <c r="S19452">
        <v>10</v>
      </c>
      <c r="T19452">
        <v>1.347735243</v>
      </c>
      <c r="U19452">
        <v>573860.2757</v>
      </c>
      <c r="V19452" t="s">
        <v>54</v>
      </c>
      <c r="W19452" t="s">
        <v>47</v>
      </c>
    </row>
    <row r="19453" spans="1:23" x14ac:dyDescent="0.25">
      <c r="A19453" s="92">
        <v>8784</v>
      </c>
      <c r="B19453" s="92">
        <v>0</v>
      </c>
      <c r="C19453" s="92">
        <v>0</v>
      </c>
      <c r="R19453" s="9">
        <v>43730</v>
      </c>
      <c r="S19453">
        <v>11</v>
      </c>
      <c r="T19453">
        <v>1.535805826</v>
      </c>
      <c r="U19453">
        <v>653939.97730000003</v>
      </c>
      <c r="V19453" t="s">
        <v>54</v>
      </c>
      <c r="W19453" t="s">
        <v>47</v>
      </c>
    </row>
    <row r="19454" spans="1:23" x14ac:dyDescent="0.25">
      <c r="A19454" s="92">
        <v>8784</v>
      </c>
      <c r="B19454" s="92">
        <v>0</v>
      </c>
      <c r="C19454" s="92">
        <v>0</v>
      </c>
      <c r="R19454" s="9">
        <v>43730</v>
      </c>
      <c r="S19454">
        <v>12</v>
      </c>
      <c r="T19454">
        <v>1.6967404960000001</v>
      </c>
      <c r="U19454">
        <v>722465.31640000001</v>
      </c>
      <c r="V19454" t="s">
        <v>54</v>
      </c>
      <c r="W19454" t="s">
        <v>47</v>
      </c>
    </row>
    <row r="19455" spans="1:23" x14ac:dyDescent="0.25">
      <c r="A19455" s="92">
        <v>8784</v>
      </c>
      <c r="B19455" s="92">
        <v>0</v>
      </c>
      <c r="C19455" s="92">
        <v>0</v>
      </c>
      <c r="R19455" s="9">
        <v>43730</v>
      </c>
      <c r="S19455">
        <v>13</v>
      </c>
      <c r="T19455">
        <v>1.872012086</v>
      </c>
      <c r="U19455">
        <v>797095.25829999999</v>
      </c>
      <c r="V19455" t="s">
        <v>54</v>
      </c>
      <c r="W19455" t="s">
        <v>47</v>
      </c>
    </row>
    <row r="19456" spans="1:23" x14ac:dyDescent="0.25">
      <c r="A19456" s="92">
        <v>8784</v>
      </c>
      <c r="B19456" s="92">
        <v>0</v>
      </c>
      <c r="C19456" s="92">
        <v>0</v>
      </c>
      <c r="R19456" s="9">
        <v>43730</v>
      </c>
      <c r="S19456">
        <v>14</v>
      </c>
      <c r="T19456">
        <v>2.084951362</v>
      </c>
      <c r="U19456">
        <v>887763.95019999996</v>
      </c>
      <c r="V19456" t="s">
        <v>54</v>
      </c>
      <c r="W19456" t="s">
        <v>47</v>
      </c>
    </row>
    <row r="19457" spans="1:23" x14ac:dyDescent="0.25">
      <c r="A19457" s="92">
        <v>8784</v>
      </c>
      <c r="B19457" s="92">
        <v>0</v>
      </c>
      <c r="C19457" s="92">
        <v>0</v>
      </c>
      <c r="R19457" s="9">
        <v>43730</v>
      </c>
      <c r="S19457">
        <v>15</v>
      </c>
      <c r="T19457">
        <v>2.208152439</v>
      </c>
      <c r="U19457">
        <v>940222.47609999997</v>
      </c>
      <c r="V19457" t="s">
        <v>54</v>
      </c>
      <c r="W19457" t="s">
        <v>47</v>
      </c>
    </row>
    <row r="19458" spans="1:23" x14ac:dyDescent="0.25">
      <c r="A19458" s="92">
        <v>8784</v>
      </c>
      <c r="B19458" s="92">
        <v>0</v>
      </c>
      <c r="C19458" s="92">
        <v>0</v>
      </c>
      <c r="R19458" s="9">
        <v>43730</v>
      </c>
      <c r="S19458">
        <v>16</v>
      </c>
      <c r="T19458">
        <v>2.3067406300000002</v>
      </c>
      <c r="U19458">
        <v>982200.93330000003</v>
      </c>
      <c r="V19458" t="s">
        <v>54</v>
      </c>
      <c r="W19458" t="s">
        <v>47</v>
      </c>
    </row>
    <row r="19459" spans="1:23" x14ac:dyDescent="0.25">
      <c r="A19459" s="92">
        <v>8784</v>
      </c>
      <c r="B19459" s="92">
        <v>0</v>
      </c>
      <c r="C19459" s="92">
        <v>0</v>
      </c>
      <c r="R19459" s="9">
        <v>43730</v>
      </c>
      <c r="S19459">
        <v>17</v>
      </c>
      <c r="T19459">
        <v>2.3770686169999999</v>
      </c>
      <c r="U19459">
        <v>1012146.309</v>
      </c>
      <c r="V19459" t="s">
        <v>54</v>
      </c>
      <c r="W19459" t="s">
        <v>47</v>
      </c>
    </row>
    <row r="19460" spans="1:23" x14ac:dyDescent="0.25">
      <c r="A19460" s="92">
        <v>8784</v>
      </c>
      <c r="B19460" s="92">
        <v>0</v>
      </c>
      <c r="C19460" s="92">
        <v>0</v>
      </c>
      <c r="R19460" s="9">
        <v>43730</v>
      </c>
      <c r="S19460">
        <v>18</v>
      </c>
      <c r="T19460">
        <v>2.3743476349999999</v>
      </c>
      <c r="U19460">
        <v>1010987.725</v>
      </c>
      <c r="V19460" t="s">
        <v>54</v>
      </c>
      <c r="W19460" t="s">
        <v>47</v>
      </c>
    </row>
    <row r="19461" spans="1:23" x14ac:dyDescent="0.25">
      <c r="A19461" s="92">
        <v>8784</v>
      </c>
      <c r="B19461" s="92">
        <v>0</v>
      </c>
      <c r="C19461" s="92">
        <v>0</v>
      </c>
      <c r="R19461" s="9">
        <v>43730</v>
      </c>
      <c r="S19461">
        <v>19</v>
      </c>
      <c r="T19461">
        <v>2.266194219</v>
      </c>
      <c r="U19461">
        <v>964936.43359999999</v>
      </c>
      <c r="V19461" t="s">
        <v>54</v>
      </c>
      <c r="W19461" t="s">
        <v>47</v>
      </c>
    </row>
    <row r="19462" spans="1:23" x14ac:dyDescent="0.25">
      <c r="A19462" s="92">
        <v>8784</v>
      </c>
      <c r="B19462" s="92">
        <v>0</v>
      </c>
      <c r="C19462" s="92">
        <v>0</v>
      </c>
      <c r="R19462" s="9">
        <v>43730</v>
      </c>
      <c r="S19462">
        <v>20</v>
      </c>
      <c r="T19462">
        <v>2.1756945889999999</v>
      </c>
      <c r="U19462">
        <v>926402.05310000002</v>
      </c>
      <c r="V19462" t="s">
        <v>54</v>
      </c>
      <c r="W19462" t="s">
        <v>47</v>
      </c>
    </row>
    <row r="19463" spans="1:23" x14ac:dyDescent="0.25">
      <c r="A19463" s="92">
        <v>8784</v>
      </c>
      <c r="B19463" s="92">
        <v>0</v>
      </c>
      <c r="C19463" s="92">
        <v>0</v>
      </c>
      <c r="R19463" s="9">
        <v>43730</v>
      </c>
      <c r="S19463">
        <v>21</v>
      </c>
      <c r="T19463">
        <v>2.0751098410000002</v>
      </c>
      <c r="U19463">
        <v>883573.46990000003</v>
      </c>
      <c r="V19463" t="s">
        <v>54</v>
      </c>
      <c r="W19463" t="s">
        <v>47</v>
      </c>
    </row>
    <row r="19464" spans="1:23" x14ac:dyDescent="0.25">
      <c r="A19464" s="92">
        <v>8784</v>
      </c>
      <c r="B19464" s="92">
        <v>0</v>
      </c>
      <c r="C19464" s="92">
        <v>0</v>
      </c>
      <c r="R19464" s="9">
        <v>43730</v>
      </c>
      <c r="S19464">
        <v>22</v>
      </c>
      <c r="T19464">
        <v>1.891691249</v>
      </c>
      <c r="U19464">
        <v>805474.56720000005</v>
      </c>
      <c r="V19464" t="s">
        <v>54</v>
      </c>
      <c r="W19464" t="s">
        <v>47</v>
      </c>
    </row>
    <row r="19465" spans="1:23" x14ac:dyDescent="0.25">
      <c r="A19465" s="92">
        <v>8784</v>
      </c>
      <c r="B19465" s="92">
        <v>0</v>
      </c>
      <c r="C19465" s="92">
        <v>0</v>
      </c>
      <c r="R19465" s="9">
        <v>43730</v>
      </c>
      <c r="S19465">
        <v>23</v>
      </c>
      <c r="T19465">
        <v>1.6611533430000001</v>
      </c>
      <c r="U19465">
        <v>707312.44880000001</v>
      </c>
      <c r="V19465" t="s">
        <v>54</v>
      </c>
      <c r="W19465" t="s">
        <v>47</v>
      </c>
    </row>
    <row r="19466" spans="1:23" x14ac:dyDescent="0.25">
      <c r="A19466" s="92">
        <v>8784</v>
      </c>
      <c r="B19466" s="92">
        <v>0</v>
      </c>
      <c r="C19466" s="92">
        <v>0</v>
      </c>
      <c r="R19466" s="9">
        <v>43730</v>
      </c>
      <c r="S19466">
        <v>24</v>
      </c>
      <c r="T19466">
        <v>1.4000105819999999</v>
      </c>
      <c r="U19466">
        <v>596118.90599999996</v>
      </c>
      <c r="V19466" t="s">
        <v>54</v>
      </c>
      <c r="W19466" t="s">
        <v>47</v>
      </c>
    </row>
    <row r="19467" spans="1:23" x14ac:dyDescent="0.25">
      <c r="A19467" s="92">
        <v>8784</v>
      </c>
      <c r="B19467" s="92">
        <v>0</v>
      </c>
      <c r="C19467" s="92">
        <v>0</v>
      </c>
      <c r="R19467" s="9">
        <v>43731</v>
      </c>
      <c r="S19467">
        <v>1</v>
      </c>
      <c r="T19467">
        <v>1.189559958</v>
      </c>
      <c r="U19467">
        <v>506509.87199999997</v>
      </c>
      <c r="V19467" t="s">
        <v>54</v>
      </c>
      <c r="W19467" t="s">
        <v>47</v>
      </c>
    </row>
    <row r="19468" spans="1:23" x14ac:dyDescent="0.25">
      <c r="A19468" s="92">
        <v>8784</v>
      </c>
      <c r="B19468" s="92">
        <v>0</v>
      </c>
      <c r="C19468" s="92">
        <v>0</v>
      </c>
      <c r="R19468" s="9">
        <v>43731</v>
      </c>
      <c r="S19468">
        <v>2</v>
      </c>
      <c r="T19468">
        <v>1.0186289479999999</v>
      </c>
      <c r="U19468">
        <v>433728.13140000001</v>
      </c>
      <c r="V19468" t="s">
        <v>54</v>
      </c>
      <c r="W19468" t="s">
        <v>47</v>
      </c>
    </row>
    <row r="19469" spans="1:23" x14ac:dyDescent="0.25">
      <c r="A19469" s="92">
        <v>8784</v>
      </c>
      <c r="B19469" s="92">
        <v>0</v>
      </c>
      <c r="C19469" s="92">
        <v>0</v>
      </c>
      <c r="R19469" s="9">
        <v>43731</v>
      </c>
      <c r="S19469">
        <v>3</v>
      </c>
      <c r="T19469">
        <v>0.91346289510000001</v>
      </c>
      <c r="U19469">
        <v>388948.8469</v>
      </c>
      <c r="V19469" t="s">
        <v>54</v>
      </c>
      <c r="W19469" t="s">
        <v>47</v>
      </c>
    </row>
    <row r="19470" spans="1:23" x14ac:dyDescent="0.25">
      <c r="A19470" s="92">
        <v>8784</v>
      </c>
      <c r="B19470" s="92">
        <v>0</v>
      </c>
      <c r="C19470" s="92">
        <v>0</v>
      </c>
      <c r="R19470" s="9">
        <v>43731</v>
      </c>
      <c r="S19470">
        <v>4</v>
      </c>
      <c r="T19470">
        <v>0.85319871999999997</v>
      </c>
      <c r="U19470">
        <v>363288.60220000002</v>
      </c>
      <c r="V19470" t="s">
        <v>54</v>
      </c>
      <c r="W19470" t="s">
        <v>47</v>
      </c>
    </row>
    <row r="19471" spans="1:23" x14ac:dyDescent="0.25">
      <c r="A19471" s="92">
        <v>8784</v>
      </c>
      <c r="B19471" s="92">
        <v>0</v>
      </c>
      <c r="C19471" s="92">
        <v>0</v>
      </c>
      <c r="R19471" s="9">
        <v>43731</v>
      </c>
      <c r="S19471">
        <v>5</v>
      </c>
      <c r="T19471">
        <v>0.81140229900000005</v>
      </c>
      <c r="U19471">
        <v>345491.85330000002</v>
      </c>
      <c r="V19471" t="s">
        <v>54</v>
      </c>
      <c r="W19471" t="s">
        <v>47</v>
      </c>
    </row>
    <row r="19472" spans="1:23" x14ac:dyDescent="0.25">
      <c r="A19472" s="92">
        <v>8784</v>
      </c>
      <c r="B19472" s="92">
        <v>0</v>
      </c>
      <c r="C19472" s="92">
        <v>0</v>
      </c>
      <c r="R19472" s="9">
        <v>43731</v>
      </c>
      <c r="S19472">
        <v>6</v>
      </c>
      <c r="T19472">
        <v>0.88184122909999996</v>
      </c>
      <c r="U19472">
        <v>375484.46799999999</v>
      </c>
      <c r="V19472" t="s">
        <v>54</v>
      </c>
      <c r="W19472" t="s">
        <v>47</v>
      </c>
    </row>
    <row r="19473" spans="1:23" x14ac:dyDescent="0.25">
      <c r="A19473" s="92">
        <v>8784</v>
      </c>
      <c r="B19473" s="92">
        <v>0</v>
      </c>
      <c r="C19473" s="92">
        <v>0</v>
      </c>
      <c r="R19473" s="9">
        <v>43731</v>
      </c>
      <c r="S19473">
        <v>7</v>
      </c>
      <c r="T19473">
        <v>1.0163833090000001</v>
      </c>
      <c r="U19473">
        <v>432771.9473</v>
      </c>
      <c r="V19473" t="s">
        <v>54</v>
      </c>
      <c r="W19473" t="s">
        <v>47</v>
      </c>
    </row>
    <row r="19474" spans="1:23" x14ac:dyDescent="0.25">
      <c r="A19474" s="92">
        <v>8784</v>
      </c>
      <c r="B19474" s="92">
        <v>0</v>
      </c>
      <c r="C19474" s="92">
        <v>0</v>
      </c>
      <c r="R19474" s="9">
        <v>43731</v>
      </c>
      <c r="S19474">
        <v>8</v>
      </c>
      <c r="T19474">
        <v>0.99583497470000004</v>
      </c>
      <c r="U19474">
        <v>424022.54889999999</v>
      </c>
      <c r="V19474" t="s">
        <v>54</v>
      </c>
      <c r="W19474" t="s">
        <v>47</v>
      </c>
    </row>
    <row r="19475" spans="1:23" x14ac:dyDescent="0.25">
      <c r="A19475" s="92">
        <v>8784</v>
      </c>
      <c r="B19475" s="92">
        <v>0</v>
      </c>
      <c r="C19475" s="92">
        <v>0</v>
      </c>
      <c r="R19475" s="9">
        <v>43731</v>
      </c>
      <c r="S19475">
        <v>9</v>
      </c>
      <c r="T19475">
        <v>0.93272802740000005</v>
      </c>
      <c r="U19475">
        <v>397151.86320000002</v>
      </c>
      <c r="V19475" t="s">
        <v>54</v>
      </c>
      <c r="W19475" t="s">
        <v>47</v>
      </c>
    </row>
    <row r="19476" spans="1:23" x14ac:dyDescent="0.25">
      <c r="A19476" s="92">
        <v>8784</v>
      </c>
      <c r="B19476" s="92">
        <v>0</v>
      </c>
      <c r="C19476" s="92">
        <v>0</v>
      </c>
      <c r="R19476" s="9">
        <v>43731</v>
      </c>
      <c r="S19476">
        <v>10</v>
      </c>
      <c r="T19476">
        <v>1.0157438940000001</v>
      </c>
      <c r="U19476">
        <v>432499.68709999998</v>
      </c>
      <c r="V19476" t="s">
        <v>54</v>
      </c>
      <c r="W19476" t="s">
        <v>47</v>
      </c>
    </row>
    <row r="19477" spans="1:23" x14ac:dyDescent="0.25">
      <c r="A19477" s="92">
        <v>8784</v>
      </c>
      <c r="B19477" s="92">
        <v>0</v>
      </c>
      <c r="C19477" s="92">
        <v>0</v>
      </c>
      <c r="R19477" s="9">
        <v>43731</v>
      </c>
      <c r="S19477">
        <v>11</v>
      </c>
      <c r="T19477">
        <v>1.209515774</v>
      </c>
      <c r="U19477">
        <v>515006.97869999998</v>
      </c>
      <c r="V19477" t="s">
        <v>54</v>
      </c>
      <c r="W19477" t="s">
        <v>47</v>
      </c>
    </row>
    <row r="19478" spans="1:23" x14ac:dyDescent="0.25">
      <c r="A19478" s="92">
        <v>8784</v>
      </c>
      <c r="B19478" s="92">
        <v>0</v>
      </c>
      <c r="C19478" s="92">
        <v>0</v>
      </c>
      <c r="R19478" s="9">
        <v>43731</v>
      </c>
      <c r="S19478">
        <v>12</v>
      </c>
      <c r="T19478">
        <v>1.415911726</v>
      </c>
      <c r="U19478">
        <v>602889.54929999996</v>
      </c>
      <c r="V19478" t="s">
        <v>54</v>
      </c>
      <c r="W19478" t="s">
        <v>47</v>
      </c>
    </row>
    <row r="19479" spans="1:23" x14ac:dyDescent="0.25">
      <c r="A19479" s="92">
        <v>8784</v>
      </c>
      <c r="B19479" s="92">
        <v>0</v>
      </c>
      <c r="C19479" s="92">
        <v>0</v>
      </c>
      <c r="R19479" s="9">
        <v>43731</v>
      </c>
      <c r="S19479">
        <v>13</v>
      </c>
      <c r="T19479">
        <v>1.6435367910000001</v>
      </c>
      <c r="U19479">
        <v>699811.39159999997</v>
      </c>
      <c r="V19479" t="s">
        <v>54</v>
      </c>
      <c r="W19479" t="s">
        <v>47</v>
      </c>
    </row>
    <row r="19480" spans="1:23" x14ac:dyDescent="0.25">
      <c r="A19480" s="92">
        <v>8784</v>
      </c>
      <c r="B19480" s="92">
        <v>0</v>
      </c>
      <c r="C19480" s="92">
        <v>0</v>
      </c>
      <c r="R19480" s="9">
        <v>43731</v>
      </c>
      <c r="S19480">
        <v>14</v>
      </c>
      <c r="T19480">
        <v>1.823373752</v>
      </c>
      <c r="U19480">
        <v>776385.25</v>
      </c>
      <c r="V19480" t="s">
        <v>54</v>
      </c>
      <c r="W19480" t="s">
        <v>47</v>
      </c>
    </row>
    <row r="19481" spans="1:23" x14ac:dyDescent="0.25">
      <c r="A19481" s="92">
        <v>8784</v>
      </c>
      <c r="B19481" s="92">
        <v>0</v>
      </c>
      <c r="C19481" s="92">
        <v>0</v>
      </c>
      <c r="R19481" s="9">
        <v>43731</v>
      </c>
      <c r="S19481">
        <v>15</v>
      </c>
      <c r="T19481">
        <v>2.0092191060000002</v>
      </c>
      <c r="U19481">
        <v>855517.45860000001</v>
      </c>
      <c r="V19481" t="s">
        <v>54</v>
      </c>
      <c r="W19481" t="s">
        <v>47</v>
      </c>
    </row>
    <row r="19482" spans="1:23" x14ac:dyDescent="0.25">
      <c r="A19482" s="92">
        <v>8784</v>
      </c>
      <c r="B19482" s="92">
        <v>0</v>
      </c>
      <c r="C19482" s="92">
        <v>0</v>
      </c>
      <c r="R19482" s="9">
        <v>43731</v>
      </c>
      <c r="S19482">
        <v>16</v>
      </c>
      <c r="T19482">
        <v>2.1722450759999998</v>
      </c>
      <c r="U19482">
        <v>924933.26419999998</v>
      </c>
      <c r="V19482" t="s">
        <v>54</v>
      </c>
      <c r="W19482" t="s">
        <v>47</v>
      </c>
    </row>
    <row r="19483" spans="1:23" x14ac:dyDescent="0.25">
      <c r="A19483" s="92">
        <v>8784</v>
      </c>
      <c r="B19483" s="92">
        <v>0</v>
      </c>
      <c r="C19483" s="92">
        <v>0</v>
      </c>
      <c r="R19483" s="9">
        <v>43731</v>
      </c>
      <c r="S19483">
        <v>17</v>
      </c>
      <c r="T19483">
        <v>2.294818378</v>
      </c>
      <c r="U19483">
        <v>977124.48620000004</v>
      </c>
      <c r="V19483" t="s">
        <v>54</v>
      </c>
      <c r="W19483" t="s">
        <v>47</v>
      </c>
    </row>
    <row r="19484" spans="1:23" x14ac:dyDescent="0.25">
      <c r="A19484" s="92">
        <v>8784</v>
      </c>
      <c r="B19484" s="92">
        <v>0</v>
      </c>
      <c r="C19484" s="92">
        <v>0</v>
      </c>
      <c r="R19484" s="9">
        <v>43731</v>
      </c>
      <c r="S19484">
        <v>18</v>
      </c>
      <c r="T19484">
        <v>2.410520016</v>
      </c>
      <c r="U19484">
        <v>1026389.781</v>
      </c>
      <c r="V19484" t="s">
        <v>54</v>
      </c>
      <c r="W19484" t="s">
        <v>47</v>
      </c>
    </row>
    <row r="19485" spans="1:23" x14ac:dyDescent="0.25">
      <c r="A19485" s="92">
        <v>8784</v>
      </c>
      <c r="B19485" s="92">
        <v>0</v>
      </c>
      <c r="C19485" s="92">
        <v>0</v>
      </c>
      <c r="R19485" s="9">
        <v>43731</v>
      </c>
      <c r="S19485">
        <v>19</v>
      </c>
      <c r="T19485">
        <v>2.3519446639999999</v>
      </c>
      <c r="U19485">
        <v>1001448.63</v>
      </c>
      <c r="V19485" t="s">
        <v>54</v>
      </c>
      <c r="W19485" t="s">
        <v>47</v>
      </c>
    </row>
    <row r="19486" spans="1:23" x14ac:dyDescent="0.25">
      <c r="A19486" s="92">
        <v>8784</v>
      </c>
      <c r="B19486" s="92">
        <v>0</v>
      </c>
      <c r="C19486" s="92">
        <v>0</v>
      </c>
      <c r="R19486" s="9">
        <v>43731</v>
      </c>
      <c r="S19486">
        <v>20</v>
      </c>
      <c r="T19486">
        <v>2.2217884790000002</v>
      </c>
      <c r="U19486">
        <v>946028.64709999994</v>
      </c>
      <c r="V19486" t="s">
        <v>54</v>
      </c>
      <c r="W19486" t="s">
        <v>47</v>
      </c>
    </row>
    <row r="19487" spans="1:23" x14ac:dyDescent="0.25">
      <c r="A19487" s="92">
        <v>8784</v>
      </c>
      <c r="B19487" s="92">
        <v>0</v>
      </c>
      <c r="C19487" s="92">
        <v>0</v>
      </c>
      <c r="R19487" s="9">
        <v>43731</v>
      </c>
      <c r="S19487">
        <v>21</v>
      </c>
      <c r="T19487">
        <v>2.0416350830000001</v>
      </c>
      <c r="U19487">
        <v>869320.05169999995</v>
      </c>
      <c r="V19487" t="s">
        <v>54</v>
      </c>
      <c r="W19487" t="s">
        <v>47</v>
      </c>
    </row>
    <row r="19488" spans="1:23" x14ac:dyDescent="0.25">
      <c r="A19488" s="92">
        <v>8784</v>
      </c>
      <c r="B19488" s="92">
        <v>0</v>
      </c>
      <c r="C19488" s="92">
        <v>0</v>
      </c>
      <c r="R19488" s="9">
        <v>43731</v>
      </c>
      <c r="S19488">
        <v>22</v>
      </c>
      <c r="T19488">
        <v>1.809255775</v>
      </c>
      <c r="U19488">
        <v>770373.87199999997</v>
      </c>
      <c r="V19488" t="s">
        <v>54</v>
      </c>
      <c r="W19488" t="s">
        <v>47</v>
      </c>
    </row>
    <row r="19489" spans="1:23" x14ac:dyDescent="0.25">
      <c r="A19489" s="92">
        <v>8784</v>
      </c>
      <c r="B19489" s="92">
        <v>0</v>
      </c>
      <c r="C19489" s="92">
        <v>0</v>
      </c>
      <c r="R19489" s="9">
        <v>43731</v>
      </c>
      <c r="S19489">
        <v>23</v>
      </c>
      <c r="T19489">
        <v>1.5553068329999999</v>
      </c>
      <c r="U19489">
        <v>662243.42839999998</v>
      </c>
      <c r="V19489" t="s">
        <v>54</v>
      </c>
      <c r="W19489" t="s">
        <v>47</v>
      </c>
    </row>
    <row r="19490" spans="1:23" x14ac:dyDescent="0.25">
      <c r="A19490" s="92">
        <v>8784</v>
      </c>
      <c r="B19490" s="92">
        <v>0</v>
      </c>
      <c r="C19490" s="92">
        <v>0</v>
      </c>
      <c r="R19490" s="9">
        <v>43731</v>
      </c>
      <c r="S19490">
        <v>24</v>
      </c>
      <c r="T19490">
        <v>1.2668427010000001</v>
      </c>
      <c r="U19490">
        <v>539416.55469999998</v>
      </c>
      <c r="V19490" t="s">
        <v>54</v>
      </c>
      <c r="W19490" t="s">
        <v>47</v>
      </c>
    </row>
    <row r="19491" spans="1:23" x14ac:dyDescent="0.25">
      <c r="A19491" s="92">
        <v>8784</v>
      </c>
      <c r="B19491" s="92">
        <v>0</v>
      </c>
      <c r="C19491" s="92">
        <v>0</v>
      </c>
      <c r="R19491" s="9">
        <v>43732</v>
      </c>
      <c r="S19491">
        <v>1</v>
      </c>
      <c r="T19491">
        <v>1.044954693</v>
      </c>
      <c r="U19491">
        <v>444937.52860000002</v>
      </c>
      <c r="V19491" t="s">
        <v>54</v>
      </c>
      <c r="W19491" t="s">
        <v>47</v>
      </c>
    </row>
    <row r="19492" spans="1:23" x14ac:dyDescent="0.25">
      <c r="A19492" s="92">
        <v>8784</v>
      </c>
      <c r="B19492" s="92">
        <v>0</v>
      </c>
      <c r="C19492" s="92">
        <v>0</v>
      </c>
      <c r="R19492" s="9">
        <v>43732</v>
      </c>
      <c r="S19492">
        <v>2</v>
      </c>
      <c r="T19492">
        <v>0.89684563949999996</v>
      </c>
      <c r="U19492">
        <v>381873.28590000002</v>
      </c>
      <c r="V19492" t="s">
        <v>54</v>
      </c>
      <c r="W19492" t="s">
        <v>47</v>
      </c>
    </row>
    <row r="19493" spans="1:23" x14ac:dyDescent="0.25">
      <c r="A19493" s="92">
        <v>8784</v>
      </c>
      <c r="B19493" s="92">
        <v>0</v>
      </c>
      <c r="C19493" s="92">
        <v>0</v>
      </c>
      <c r="R19493" s="9">
        <v>43732</v>
      </c>
      <c r="S19493">
        <v>3</v>
      </c>
      <c r="T19493">
        <v>0.80414145469999998</v>
      </c>
      <c r="U19493">
        <v>342400.21480000002</v>
      </c>
      <c r="V19493" t="s">
        <v>54</v>
      </c>
      <c r="W19493" t="s">
        <v>47</v>
      </c>
    </row>
    <row r="19494" spans="1:23" x14ac:dyDescent="0.25">
      <c r="A19494" s="92">
        <v>8784</v>
      </c>
      <c r="B19494" s="92">
        <v>0</v>
      </c>
      <c r="C19494" s="92">
        <v>0</v>
      </c>
      <c r="R19494" s="9">
        <v>43732</v>
      </c>
      <c r="S19494">
        <v>4</v>
      </c>
      <c r="T19494">
        <v>0.75683955879999998</v>
      </c>
      <c r="U19494">
        <v>322259.25679999997</v>
      </c>
      <c r="V19494" t="s">
        <v>54</v>
      </c>
      <c r="W19494" t="s">
        <v>47</v>
      </c>
    </row>
    <row r="19495" spans="1:23" x14ac:dyDescent="0.25">
      <c r="A19495" s="92">
        <v>8784</v>
      </c>
      <c r="B19495" s="92">
        <v>0</v>
      </c>
      <c r="C19495" s="92">
        <v>0</v>
      </c>
      <c r="R19495" s="9">
        <v>43732</v>
      </c>
      <c r="S19495">
        <v>5</v>
      </c>
      <c r="T19495">
        <v>0.71361704520000002</v>
      </c>
      <c r="U19495">
        <v>303855.28340000001</v>
      </c>
      <c r="V19495" t="s">
        <v>54</v>
      </c>
      <c r="W19495" t="s">
        <v>47</v>
      </c>
    </row>
    <row r="19496" spans="1:23" x14ac:dyDescent="0.25">
      <c r="A19496" s="92">
        <v>8784</v>
      </c>
      <c r="B19496" s="92">
        <v>0</v>
      </c>
      <c r="C19496" s="92">
        <v>0</v>
      </c>
      <c r="R19496" s="9">
        <v>43732</v>
      </c>
      <c r="S19496">
        <v>6</v>
      </c>
      <c r="T19496">
        <v>0.80154122210000001</v>
      </c>
      <c r="U19496">
        <v>341293.04619999998</v>
      </c>
      <c r="V19496" t="s">
        <v>54</v>
      </c>
      <c r="W19496" t="s">
        <v>47</v>
      </c>
    </row>
    <row r="19497" spans="1:23" x14ac:dyDescent="0.25">
      <c r="A19497" s="92">
        <v>8784</v>
      </c>
      <c r="B19497" s="92">
        <v>0</v>
      </c>
      <c r="C19497" s="92">
        <v>0</v>
      </c>
      <c r="R19497" s="9">
        <v>43732</v>
      </c>
      <c r="S19497">
        <v>7</v>
      </c>
      <c r="T19497">
        <v>0.94191707400000002</v>
      </c>
      <c r="U19497">
        <v>401064.52240000002</v>
      </c>
      <c r="V19497" t="s">
        <v>54</v>
      </c>
      <c r="W19497" t="s">
        <v>47</v>
      </c>
    </row>
    <row r="19498" spans="1:23" x14ac:dyDescent="0.25">
      <c r="A19498" s="92">
        <v>8784</v>
      </c>
      <c r="B19498" s="92">
        <v>0</v>
      </c>
      <c r="C19498" s="92">
        <v>0</v>
      </c>
      <c r="R19498" s="9">
        <v>43732</v>
      </c>
      <c r="S19498">
        <v>8</v>
      </c>
      <c r="T19498">
        <v>0.93557311379999997</v>
      </c>
      <c r="U19498">
        <v>398363.28960000002</v>
      </c>
      <c r="V19498" t="s">
        <v>54</v>
      </c>
      <c r="W19498" t="s">
        <v>47</v>
      </c>
    </row>
    <row r="19499" spans="1:23" x14ac:dyDescent="0.25">
      <c r="A19499" s="92">
        <v>8784</v>
      </c>
      <c r="B19499" s="92">
        <v>0</v>
      </c>
      <c r="C19499" s="92">
        <v>0</v>
      </c>
      <c r="R19499" s="9">
        <v>43732</v>
      </c>
      <c r="S19499">
        <v>9</v>
      </c>
      <c r="T19499">
        <v>0.88474287399999996</v>
      </c>
      <c r="U19499">
        <v>376719.9768</v>
      </c>
      <c r="V19499" t="s">
        <v>54</v>
      </c>
      <c r="W19499" t="s">
        <v>47</v>
      </c>
    </row>
    <row r="19500" spans="1:23" x14ac:dyDescent="0.25">
      <c r="A19500" s="92">
        <v>8784</v>
      </c>
      <c r="B19500" s="92">
        <v>0</v>
      </c>
      <c r="C19500" s="92">
        <v>0</v>
      </c>
      <c r="R19500" s="9">
        <v>43732</v>
      </c>
      <c r="S19500">
        <v>10</v>
      </c>
      <c r="T19500">
        <v>0.97395228369999998</v>
      </c>
      <c r="U19500">
        <v>414704.9866</v>
      </c>
      <c r="V19500" t="s">
        <v>54</v>
      </c>
      <c r="W19500" t="s">
        <v>47</v>
      </c>
    </row>
    <row r="19501" spans="1:23" x14ac:dyDescent="0.25">
      <c r="A19501" s="92">
        <v>8784</v>
      </c>
      <c r="B19501" s="92">
        <v>0</v>
      </c>
      <c r="C19501" s="92">
        <v>0</v>
      </c>
      <c r="R19501" s="9">
        <v>43732</v>
      </c>
      <c r="S19501">
        <v>11</v>
      </c>
      <c r="T19501">
        <v>1.1471022019999999</v>
      </c>
      <c r="U19501">
        <v>488431.5294</v>
      </c>
      <c r="V19501" t="s">
        <v>54</v>
      </c>
      <c r="W19501" t="s">
        <v>47</v>
      </c>
    </row>
    <row r="19502" spans="1:23" x14ac:dyDescent="0.25">
      <c r="A19502" s="92">
        <v>8784</v>
      </c>
      <c r="B19502" s="92">
        <v>0</v>
      </c>
      <c r="C19502" s="92">
        <v>0</v>
      </c>
      <c r="R19502" s="9">
        <v>43732</v>
      </c>
      <c r="S19502">
        <v>12</v>
      </c>
      <c r="T19502">
        <v>1.399562427</v>
      </c>
      <c r="U19502">
        <v>595928.08330000006</v>
      </c>
      <c r="V19502" t="s">
        <v>54</v>
      </c>
      <c r="W19502" t="s">
        <v>47</v>
      </c>
    </row>
    <row r="19503" spans="1:23" x14ac:dyDescent="0.25">
      <c r="A19503" s="92">
        <v>8784</v>
      </c>
      <c r="B19503" s="92">
        <v>0</v>
      </c>
      <c r="C19503" s="92">
        <v>0</v>
      </c>
      <c r="R19503" s="9">
        <v>43732</v>
      </c>
      <c r="S19503">
        <v>13</v>
      </c>
      <c r="T19503">
        <v>1.7107209029999999</v>
      </c>
      <c r="U19503">
        <v>728418.11769999994</v>
      </c>
      <c r="V19503" t="s">
        <v>54</v>
      </c>
      <c r="W19503" t="s">
        <v>47</v>
      </c>
    </row>
    <row r="19504" spans="1:23" x14ac:dyDescent="0.25">
      <c r="A19504" s="92">
        <v>8784</v>
      </c>
      <c r="B19504" s="92">
        <v>0</v>
      </c>
      <c r="C19504" s="92">
        <v>0</v>
      </c>
      <c r="R19504" s="9">
        <v>43732</v>
      </c>
      <c r="S19504">
        <v>14</v>
      </c>
      <c r="T19504">
        <v>2.0398581440000001</v>
      </c>
      <c r="U19504">
        <v>868563.43839999998</v>
      </c>
      <c r="V19504" t="s">
        <v>54</v>
      </c>
      <c r="W19504" t="s">
        <v>47</v>
      </c>
    </row>
    <row r="19505" spans="1:23" x14ac:dyDescent="0.25">
      <c r="A19505" s="92">
        <v>8784</v>
      </c>
      <c r="B19505" s="92">
        <v>0</v>
      </c>
      <c r="C19505" s="92">
        <v>0</v>
      </c>
      <c r="R19505" s="9">
        <v>43732</v>
      </c>
      <c r="S19505">
        <v>15</v>
      </c>
      <c r="T19505">
        <v>2.2711167790000002</v>
      </c>
      <c r="U19505">
        <v>967032.44019999995</v>
      </c>
      <c r="V19505" t="s">
        <v>54</v>
      </c>
      <c r="W19505" t="s">
        <v>47</v>
      </c>
    </row>
    <row r="19506" spans="1:23" x14ac:dyDescent="0.25">
      <c r="A19506" s="92">
        <v>8784</v>
      </c>
      <c r="B19506" s="92">
        <v>0</v>
      </c>
      <c r="C19506" s="92">
        <v>0</v>
      </c>
      <c r="R19506" s="9">
        <v>43732</v>
      </c>
      <c r="S19506">
        <v>16</v>
      </c>
      <c r="T19506">
        <v>2.448901014</v>
      </c>
      <c r="U19506">
        <v>1042732.2560000001</v>
      </c>
      <c r="V19506" t="s">
        <v>54</v>
      </c>
      <c r="W19506" t="s">
        <v>47</v>
      </c>
    </row>
    <row r="19507" spans="1:23" x14ac:dyDescent="0.25">
      <c r="A19507" s="92">
        <v>8784</v>
      </c>
      <c r="B19507" s="92">
        <v>0</v>
      </c>
      <c r="C19507" s="92">
        <v>0</v>
      </c>
      <c r="R19507" s="9">
        <v>43732</v>
      </c>
      <c r="S19507">
        <v>17</v>
      </c>
      <c r="T19507">
        <v>2.6154366470000001</v>
      </c>
      <c r="U19507">
        <v>1113642.463</v>
      </c>
      <c r="V19507" t="s">
        <v>54</v>
      </c>
      <c r="W19507" t="s">
        <v>47</v>
      </c>
    </row>
    <row r="19508" spans="1:23" x14ac:dyDescent="0.25">
      <c r="A19508" s="92">
        <v>8784</v>
      </c>
      <c r="B19508" s="92">
        <v>0</v>
      </c>
      <c r="C19508" s="92">
        <v>0</v>
      </c>
      <c r="R19508" s="9">
        <v>43732</v>
      </c>
      <c r="S19508">
        <v>18</v>
      </c>
      <c r="T19508">
        <v>2.7289015650000001</v>
      </c>
      <c r="U19508">
        <v>1161955.371</v>
      </c>
      <c r="V19508" t="s">
        <v>54</v>
      </c>
      <c r="W19508" t="s">
        <v>47</v>
      </c>
    </row>
    <row r="19509" spans="1:23" x14ac:dyDescent="0.25">
      <c r="A19509" s="92">
        <v>8784</v>
      </c>
      <c r="B19509" s="92">
        <v>0</v>
      </c>
      <c r="C19509" s="92">
        <v>0</v>
      </c>
      <c r="R19509" s="9">
        <v>43732</v>
      </c>
      <c r="S19509">
        <v>19</v>
      </c>
      <c r="T19509">
        <v>2.658416522</v>
      </c>
      <c r="U19509">
        <v>1131943.121</v>
      </c>
      <c r="V19509" t="s">
        <v>54</v>
      </c>
      <c r="W19509" t="s">
        <v>47</v>
      </c>
    </row>
    <row r="19510" spans="1:23" x14ac:dyDescent="0.25">
      <c r="A19510" s="92">
        <v>8784</v>
      </c>
      <c r="B19510" s="92">
        <v>0</v>
      </c>
      <c r="C19510" s="92">
        <v>0</v>
      </c>
      <c r="R19510" s="9">
        <v>43732</v>
      </c>
      <c r="S19510">
        <v>20</v>
      </c>
      <c r="T19510">
        <v>2.4908159990000001</v>
      </c>
      <c r="U19510">
        <v>1060579.4890000001</v>
      </c>
      <c r="V19510" t="s">
        <v>54</v>
      </c>
      <c r="W19510" t="s">
        <v>47</v>
      </c>
    </row>
    <row r="19511" spans="1:23" x14ac:dyDescent="0.25">
      <c r="A19511" s="92">
        <v>8784</v>
      </c>
      <c r="B19511" s="92">
        <v>0</v>
      </c>
      <c r="C19511" s="92">
        <v>0</v>
      </c>
      <c r="R19511" s="9">
        <v>43732</v>
      </c>
      <c r="S19511">
        <v>21</v>
      </c>
      <c r="T19511">
        <v>2.3706626750000002</v>
      </c>
      <c r="U19511">
        <v>1009418.684</v>
      </c>
      <c r="V19511" t="s">
        <v>54</v>
      </c>
      <c r="W19511" t="s">
        <v>47</v>
      </c>
    </row>
    <row r="19512" spans="1:23" x14ac:dyDescent="0.25">
      <c r="A19512" s="92">
        <v>8784</v>
      </c>
      <c r="B19512" s="92">
        <v>0</v>
      </c>
      <c r="C19512" s="92">
        <v>0</v>
      </c>
      <c r="R19512" s="9">
        <v>43732</v>
      </c>
      <c r="S19512">
        <v>22</v>
      </c>
      <c r="T19512">
        <v>2.1283747800000001</v>
      </c>
      <c r="U19512">
        <v>906253.46759999997</v>
      </c>
      <c r="V19512" t="s">
        <v>54</v>
      </c>
      <c r="W19512" t="s">
        <v>47</v>
      </c>
    </row>
    <row r="19513" spans="1:23" x14ac:dyDescent="0.25">
      <c r="A19513" s="92">
        <v>8784</v>
      </c>
      <c r="B19513" s="92">
        <v>0</v>
      </c>
      <c r="C19513" s="92">
        <v>0</v>
      </c>
      <c r="R19513" s="9">
        <v>43732</v>
      </c>
      <c r="S19513">
        <v>23</v>
      </c>
      <c r="T19513">
        <v>1.7946514229999999</v>
      </c>
      <c r="U19513">
        <v>764155.39749999996</v>
      </c>
      <c r="V19513" t="s">
        <v>54</v>
      </c>
      <c r="W19513" t="s">
        <v>47</v>
      </c>
    </row>
    <row r="19514" spans="1:23" x14ac:dyDescent="0.25">
      <c r="A19514" s="92">
        <v>8784</v>
      </c>
      <c r="B19514" s="92">
        <v>0</v>
      </c>
      <c r="C19514" s="92">
        <v>0</v>
      </c>
      <c r="R19514" s="9">
        <v>43732</v>
      </c>
      <c r="S19514">
        <v>24</v>
      </c>
      <c r="T19514">
        <v>1.518373068</v>
      </c>
      <c r="U19514">
        <v>646517.179</v>
      </c>
      <c r="V19514" t="s">
        <v>54</v>
      </c>
      <c r="W19514" t="s">
        <v>47</v>
      </c>
    </row>
    <row r="19515" spans="1:23" x14ac:dyDescent="0.25">
      <c r="A19515" s="92">
        <v>8784</v>
      </c>
      <c r="B19515" s="92">
        <v>0</v>
      </c>
      <c r="C19515" s="92">
        <v>0</v>
      </c>
      <c r="R19515" s="9">
        <v>43733</v>
      </c>
      <c r="S19515">
        <v>1</v>
      </c>
      <c r="T19515">
        <v>1.277883251</v>
      </c>
      <c r="U19515">
        <v>544117.57649999997</v>
      </c>
      <c r="V19515" t="s">
        <v>54</v>
      </c>
      <c r="W19515" t="s">
        <v>47</v>
      </c>
    </row>
    <row r="19516" spans="1:23" x14ac:dyDescent="0.25">
      <c r="A19516" s="92">
        <v>8784</v>
      </c>
      <c r="B19516" s="92">
        <v>0</v>
      </c>
      <c r="C19516" s="92">
        <v>0</v>
      </c>
      <c r="R19516" s="9">
        <v>43733</v>
      </c>
      <c r="S19516">
        <v>2</v>
      </c>
      <c r="T19516">
        <v>1.124203729</v>
      </c>
      <c r="U19516">
        <v>478681.451</v>
      </c>
      <c r="V19516" t="s">
        <v>54</v>
      </c>
      <c r="W19516" t="s">
        <v>47</v>
      </c>
    </row>
    <row r="19517" spans="1:23" x14ac:dyDescent="0.25">
      <c r="A19517" s="92">
        <v>8784</v>
      </c>
      <c r="B19517" s="92">
        <v>0</v>
      </c>
      <c r="C19517" s="92">
        <v>0</v>
      </c>
      <c r="R19517" s="9">
        <v>43733</v>
      </c>
      <c r="S19517">
        <v>3</v>
      </c>
      <c r="T19517">
        <v>0.97807253729999999</v>
      </c>
      <c r="U19517">
        <v>416459.37410000002</v>
      </c>
      <c r="V19517" t="s">
        <v>54</v>
      </c>
      <c r="W19517" t="s">
        <v>47</v>
      </c>
    </row>
    <row r="19518" spans="1:23" x14ac:dyDescent="0.25">
      <c r="A19518" s="92">
        <v>8784</v>
      </c>
      <c r="B19518" s="92">
        <v>0</v>
      </c>
      <c r="C19518" s="92">
        <v>0</v>
      </c>
      <c r="R19518" s="9">
        <v>43733</v>
      </c>
      <c r="S19518">
        <v>4</v>
      </c>
      <c r="T19518">
        <v>0.91104579559999999</v>
      </c>
      <c r="U19518">
        <v>387919.6556</v>
      </c>
      <c r="V19518" t="s">
        <v>54</v>
      </c>
      <c r="W19518" t="s">
        <v>47</v>
      </c>
    </row>
    <row r="19519" spans="1:23" x14ac:dyDescent="0.25">
      <c r="A19519" s="92">
        <v>8784</v>
      </c>
      <c r="B19519" s="92">
        <v>0</v>
      </c>
      <c r="C19519" s="92">
        <v>0</v>
      </c>
      <c r="R19519" s="9">
        <v>43733</v>
      </c>
      <c r="S19519">
        <v>5</v>
      </c>
      <c r="T19519">
        <v>0.88317007380000001</v>
      </c>
      <c r="U19519">
        <v>376050.28470000002</v>
      </c>
      <c r="V19519" t="s">
        <v>54</v>
      </c>
      <c r="W19519" t="s">
        <v>47</v>
      </c>
    </row>
    <row r="19520" spans="1:23" x14ac:dyDescent="0.25">
      <c r="A19520" s="92">
        <v>8784</v>
      </c>
      <c r="B19520" s="92">
        <v>0</v>
      </c>
      <c r="C19520" s="92">
        <v>0</v>
      </c>
      <c r="R19520" s="9">
        <v>43733</v>
      </c>
      <c r="S19520">
        <v>6</v>
      </c>
      <c r="T19520">
        <v>0.95804570759999996</v>
      </c>
      <c r="U19520">
        <v>407932.03009999997</v>
      </c>
      <c r="V19520" t="s">
        <v>54</v>
      </c>
      <c r="W19520" t="s">
        <v>47</v>
      </c>
    </row>
    <row r="19521" spans="1:23" x14ac:dyDescent="0.25">
      <c r="A19521" s="92">
        <v>8784</v>
      </c>
      <c r="B19521" s="92">
        <v>0</v>
      </c>
      <c r="C19521" s="92">
        <v>0</v>
      </c>
      <c r="R19521" s="9">
        <v>43733</v>
      </c>
      <c r="S19521">
        <v>7</v>
      </c>
      <c r="T19521">
        <v>1.073442574</v>
      </c>
      <c r="U19521">
        <v>457067.55440000002</v>
      </c>
      <c r="V19521" t="s">
        <v>54</v>
      </c>
      <c r="W19521" t="s">
        <v>47</v>
      </c>
    </row>
    <row r="19522" spans="1:23" x14ac:dyDescent="0.25">
      <c r="A19522" s="92">
        <v>8784</v>
      </c>
      <c r="B19522" s="92">
        <v>0</v>
      </c>
      <c r="C19522" s="92">
        <v>0</v>
      </c>
      <c r="R19522" s="9">
        <v>43733</v>
      </c>
      <c r="S19522">
        <v>8</v>
      </c>
      <c r="T19522">
        <v>1.1058293619999999</v>
      </c>
      <c r="U19522">
        <v>470857.71919999999</v>
      </c>
      <c r="V19522" t="s">
        <v>54</v>
      </c>
      <c r="W19522" t="s">
        <v>47</v>
      </c>
    </row>
    <row r="19523" spans="1:23" x14ac:dyDescent="0.25">
      <c r="A19523" s="92">
        <v>8784</v>
      </c>
      <c r="B19523" s="92">
        <v>0</v>
      </c>
      <c r="C19523" s="92">
        <v>0</v>
      </c>
      <c r="R19523" s="9">
        <v>43733</v>
      </c>
      <c r="S19523">
        <v>9</v>
      </c>
      <c r="T19523">
        <v>1.050419067</v>
      </c>
      <c r="U19523">
        <v>447264.23690000002</v>
      </c>
      <c r="V19523" t="s">
        <v>54</v>
      </c>
      <c r="W19523" t="s">
        <v>47</v>
      </c>
    </row>
    <row r="19524" spans="1:23" x14ac:dyDescent="0.25">
      <c r="A19524" s="92">
        <v>8784</v>
      </c>
      <c r="B19524" s="92">
        <v>0</v>
      </c>
      <c r="C19524" s="92">
        <v>0</v>
      </c>
      <c r="R19524" s="9">
        <v>43733</v>
      </c>
      <c r="S19524">
        <v>10</v>
      </c>
      <c r="T19524">
        <v>1.0928657850000001</v>
      </c>
      <c r="U19524">
        <v>465337.8798</v>
      </c>
      <c r="V19524" t="s">
        <v>54</v>
      </c>
      <c r="W19524" t="s">
        <v>47</v>
      </c>
    </row>
    <row r="19525" spans="1:23" x14ac:dyDescent="0.25">
      <c r="A19525" s="92">
        <v>8784</v>
      </c>
      <c r="B19525" s="92">
        <v>0</v>
      </c>
      <c r="C19525" s="92">
        <v>0</v>
      </c>
      <c r="R19525" s="9">
        <v>43733</v>
      </c>
      <c r="S19525">
        <v>11</v>
      </c>
      <c r="T19525">
        <v>1.2966722980000001</v>
      </c>
      <c r="U19525">
        <v>552117.87780000002</v>
      </c>
      <c r="V19525" t="s">
        <v>54</v>
      </c>
      <c r="W19525" t="s">
        <v>47</v>
      </c>
    </row>
    <row r="19526" spans="1:23" x14ac:dyDescent="0.25">
      <c r="A19526" s="92">
        <v>8784</v>
      </c>
      <c r="B19526" s="92">
        <v>0</v>
      </c>
      <c r="C19526" s="92">
        <v>0</v>
      </c>
      <c r="R19526" s="9">
        <v>43733</v>
      </c>
      <c r="S19526">
        <v>12</v>
      </c>
      <c r="T19526">
        <v>1.609196598</v>
      </c>
      <c r="U19526">
        <v>685189.47470000002</v>
      </c>
      <c r="V19526" t="s">
        <v>54</v>
      </c>
      <c r="W19526" t="s">
        <v>47</v>
      </c>
    </row>
    <row r="19527" spans="1:23" x14ac:dyDescent="0.25">
      <c r="A19527" s="92">
        <v>8784</v>
      </c>
      <c r="B19527" s="92">
        <v>0</v>
      </c>
      <c r="C19527" s="92">
        <v>0</v>
      </c>
      <c r="R19527" s="9">
        <v>43733</v>
      </c>
      <c r="S19527">
        <v>13</v>
      </c>
      <c r="T19527">
        <v>1.931028915</v>
      </c>
      <c r="U19527">
        <v>822224.38780000003</v>
      </c>
      <c r="V19527" t="s">
        <v>54</v>
      </c>
      <c r="W19527" t="s">
        <v>47</v>
      </c>
    </row>
    <row r="19528" spans="1:23" x14ac:dyDescent="0.25">
      <c r="A19528" s="92">
        <v>8784</v>
      </c>
      <c r="B19528" s="92">
        <v>0</v>
      </c>
      <c r="C19528" s="92">
        <v>0</v>
      </c>
      <c r="R19528" s="9">
        <v>43733</v>
      </c>
      <c r="S19528">
        <v>14</v>
      </c>
      <c r="T19528">
        <v>2.2420585169999998</v>
      </c>
      <c r="U19528">
        <v>954659.54819999996</v>
      </c>
      <c r="V19528" t="s">
        <v>54</v>
      </c>
      <c r="W19528" t="s">
        <v>47</v>
      </c>
    </row>
    <row r="19529" spans="1:23" x14ac:dyDescent="0.25">
      <c r="A19529" s="92">
        <v>8784</v>
      </c>
      <c r="B19529" s="92">
        <v>0</v>
      </c>
      <c r="C19529" s="92">
        <v>0</v>
      </c>
      <c r="R19529" s="9">
        <v>43733</v>
      </c>
      <c r="S19529">
        <v>15</v>
      </c>
      <c r="T19529">
        <v>2.5218283229999998</v>
      </c>
      <c r="U19529">
        <v>1073784.412</v>
      </c>
      <c r="V19529" t="s">
        <v>54</v>
      </c>
      <c r="W19529" t="s">
        <v>47</v>
      </c>
    </row>
    <row r="19530" spans="1:23" x14ac:dyDescent="0.25">
      <c r="A19530" s="92">
        <v>8784</v>
      </c>
      <c r="B19530" s="92">
        <v>0</v>
      </c>
      <c r="C19530" s="92">
        <v>0</v>
      </c>
      <c r="R19530" s="9">
        <v>43733</v>
      </c>
      <c r="S19530">
        <v>16</v>
      </c>
      <c r="T19530">
        <v>2.7004015830000001</v>
      </c>
      <c r="U19530">
        <v>1149820.192</v>
      </c>
      <c r="V19530" t="s">
        <v>54</v>
      </c>
      <c r="W19530" t="s">
        <v>47</v>
      </c>
    </row>
    <row r="19531" spans="1:23" x14ac:dyDescent="0.25">
      <c r="A19531" s="92">
        <v>8784</v>
      </c>
      <c r="B19531" s="92">
        <v>0</v>
      </c>
      <c r="C19531" s="92">
        <v>0</v>
      </c>
      <c r="R19531" s="9">
        <v>43733</v>
      </c>
      <c r="S19531">
        <v>17</v>
      </c>
      <c r="T19531">
        <v>2.8309969349999999</v>
      </c>
      <c r="U19531">
        <v>1205427.1710000001</v>
      </c>
      <c r="V19531" t="s">
        <v>54</v>
      </c>
      <c r="W19531" t="s">
        <v>47</v>
      </c>
    </row>
    <row r="19532" spans="1:23" x14ac:dyDescent="0.25">
      <c r="A19532" s="92">
        <v>8784</v>
      </c>
      <c r="B19532" s="92">
        <v>0</v>
      </c>
      <c r="C19532" s="92">
        <v>0</v>
      </c>
      <c r="R19532" s="9">
        <v>43733</v>
      </c>
      <c r="S19532">
        <v>18</v>
      </c>
      <c r="T19532">
        <v>2.9079541990000002</v>
      </c>
      <c r="U19532">
        <v>1238195.2660000001</v>
      </c>
      <c r="V19532" t="s">
        <v>54</v>
      </c>
      <c r="W19532" t="s">
        <v>47</v>
      </c>
    </row>
    <row r="19533" spans="1:23" x14ac:dyDescent="0.25">
      <c r="A19533" s="92">
        <v>8784</v>
      </c>
      <c r="B19533" s="92">
        <v>0</v>
      </c>
      <c r="C19533" s="92">
        <v>0</v>
      </c>
      <c r="R19533" s="9">
        <v>43733</v>
      </c>
      <c r="S19533">
        <v>19</v>
      </c>
      <c r="T19533">
        <v>2.828640107</v>
      </c>
      <c r="U19533">
        <v>1204423.6429999999</v>
      </c>
      <c r="V19533" t="s">
        <v>54</v>
      </c>
      <c r="W19533" t="s">
        <v>47</v>
      </c>
    </row>
    <row r="19534" spans="1:23" x14ac:dyDescent="0.25">
      <c r="A19534" s="92">
        <v>8784</v>
      </c>
      <c r="B19534" s="92">
        <v>0</v>
      </c>
      <c r="C19534" s="92">
        <v>0</v>
      </c>
      <c r="R19534" s="9">
        <v>43733</v>
      </c>
      <c r="S19534">
        <v>20</v>
      </c>
      <c r="T19534">
        <v>2.7107560190000002</v>
      </c>
      <c r="U19534">
        <v>1154229.07</v>
      </c>
      <c r="V19534" t="s">
        <v>54</v>
      </c>
      <c r="W19534" t="s">
        <v>47</v>
      </c>
    </row>
    <row r="19535" spans="1:23" x14ac:dyDescent="0.25">
      <c r="A19535" s="92">
        <v>8784</v>
      </c>
      <c r="B19535" s="92">
        <v>0</v>
      </c>
      <c r="C19535" s="92">
        <v>0</v>
      </c>
      <c r="R19535" s="9">
        <v>43733</v>
      </c>
      <c r="S19535">
        <v>21</v>
      </c>
      <c r="T19535">
        <v>2.5537725569999998</v>
      </c>
      <c r="U19535">
        <v>1087386.1399999999</v>
      </c>
      <c r="V19535" t="s">
        <v>54</v>
      </c>
      <c r="W19535" t="s">
        <v>47</v>
      </c>
    </row>
    <row r="19536" spans="1:23" x14ac:dyDescent="0.25">
      <c r="A19536" s="92">
        <v>8784</v>
      </c>
      <c r="B19536" s="92">
        <v>0</v>
      </c>
      <c r="C19536" s="92">
        <v>0</v>
      </c>
      <c r="R19536" s="9">
        <v>43733</v>
      </c>
      <c r="S19536">
        <v>22</v>
      </c>
      <c r="T19536">
        <v>2.3342138819999998</v>
      </c>
      <c r="U19536">
        <v>993898.93409999995</v>
      </c>
      <c r="V19536" t="s">
        <v>54</v>
      </c>
      <c r="W19536" t="s">
        <v>47</v>
      </c>
    </row>
    <row r="19537" spans="1:23" x14ac:dyDescent="0.25">
      <c r="A19537" s="92">
        <v>8784</v>
      </c>
      <c r="B19537" s="92">
        <v>0</v>
      </c>
      <c r="C19537" s="92">
        <v>0</v>
      </c>
      <c r="R19537" s="9">
        <v>43733</v>
      </c>
      <c r="S19537">
        <v>23</v>
      </c>
      <c r="T19537">
        <v>2.0450357160000001</v>
      </c>
      <c r="U19537">
        <v>870768.02760000003</v>
      </c>
      <c r="V19537" t="s">
        <v>54</v>
      </c>
      <c r="W19537" t="s">
        <v>47</v>
      </c>
    </row>
    <row r="19538" spans="1:23" x14ac:dyDescent="0.25">
      <c r="A19538" s="92">
        <v>8784</v>
      </c>
      <c r="B19538" s="92">
        <v>0</v>
      </c>
      <c r="C19538" s="92">
        <v>0</v>
      </c>
      <c r="R19538" s="9">
        <v>43733</v>
      </c>
      <c r="S19538">
        <v>24</v>
      </c>
      <c r="T19538">
        <v>1.7677534050000001</v>
      </c>
      <c r="U19538">
        <v>752702.32900000003</v>
      </c>
      <c r="V19538" t="s">
        <v>54</v>
      </c>
      <c r="W19538" t="s">
        <v>47</v>
      </c>
    </row>
    <row r="19539" spans="1:23" x14ac:dyDescent="0.25">
      <c r="A19539" s="92">
        <v>8784</v>
      </c>
      <c r="B19539" s="92">
        <v>0</v>
      </c>
      <c r="C19539" s="92">
        <v>0</v>
      </c>
      <c r="R19539" s="9">
        <v>43734</v>
      </c>
      <c r="S19539">
        <v>1</v>
      </c>
      <c r="T19539">
        <v>1.479336298</v>
      </c>
      <c r="U19539">
        <v>629895.47849999997</v>
      </c>
      <c r="V19539" t="s">
        <v>54</v>
      </c>
      <c r="W19539" t="s">
        <v>47</v>
      </c>
    </row>
    <row r="19540" spans="1:23" x14ac:dyDescent="0.25">
      <c r="A19540" s="92">
        <v>8784</v>
      </c>
      <c r="B19540" s="92">
        <v>0</v>
      </c>
      <c r="C19540" s="92">
        <v>0</v>
      </c>
      <c r="R19540" s="9">
        <v>43734</v>
      </c>
      <c r="S19540">
        <v>2</v>
      </c>
      <c r="T19540">
        <v>1.301905396</v>
      </c>
      <c r="U19540">
        <v>554346.10979999998</v>
      </c>
      <c r="V19540" t="s">
        <v>54</v>
      </c>
      <c r="W19540" t="s">
        <v>47</v>
      </c>
    </row>
    <row r="19541" spans="1:23" x14ac:dyDescent="0.25">
      <c r="A19541" s="92">
        <v>8784</v>
      </c>
      <c r="B19541" s="92">
        <v>0</v>
      </c>
      <c r="C19541" s="92">
        <v>0</v>
      </c>
      <c r="R19541" s="9">
        <v>43734</v>
      </c>
      <c r="S19541">
        <v>3</v>
      </c>
      <c r="T19541">
        <v>1.159709842</v>
      </c>
      <c r="U19541">
        <v>493799.81199999998</v>
      </c>
      <c r="V19541" t="s">
        <v>54</v>
      </c>
      <c r="W19541" t="s">
        <v>47</v>
      </c>
    </row>
    <row r="19542" spans="1:23" x14ac:dyDescent="0.25">
      <c r="A19542" s="92">
        <v>8784</v>
      </c>
      <c r="B19542" s="92">
        <v>0</v>
      </c>
      <c r="C19542" s="92">
        <v>0</v>
      </c>
      <c r="R19542" s="9">
        <v>43734</v>
      </c>
      <c r="S19542">
        <v>4</v>
      </c>
      <c r="T19542">
        <v>1.0731891549999999</v>
      </c>
      <c r="U19542">
        <v>456959.6495</v>
      </c>
      <c r="V19542" t="s">
        <v>54</v>
      </c>
      <c r="W19542" t="s">
        <v>47</v>
      </c>
    </row>
    <row r="19543" spans="1:23" x14ac:dyDescent="0.25">
      <c r="A19543" s="92">
        <v>8784</v>
      </c>
      <c r="B19543" s="92">
        <v>0</v>
      </c>
      <c r="C19543" s="92">
        <v>0</v>
      </c>
      <c r="R19543" s="9">
        <v>43734</v>
      </c>
      <c r="S19543">
        <v>5</v>
      </c>
      <c r="T19543">
        <v>1.0256246760000001</v>
      </c>
      <c r="U19543">
        <v>436706.88459999999</v>
      </c>
      <c r="V19543" t="s">
        <v>54</v>
      </c>
      <c r="W19543" t="s">
        <v>47</v>
      </c>
    </row>
    <row r="19544" spans="1:23" x14ac:dyDescent="0.25">
      <c r="A19544" s="92">
        <v>8784</v>
      </c>
      <c r="B19544" s="92">
        <v>0</v>
      </c>
      <c r="C19544" s="92">
        <v>0</v>
      </c>
      <c r="R19544" s="9">
        <v>43734</v>
      </c>
      <c r="S19544">
        <v>6</v>
      </c>
      <c r="T19544">
        <v>1.0716650029999999</v>
      </c>
      <c r="U19544">
        <v>456310.67170000001</v>
      </c>
      <c r="V19544" t="s">
        <v>54</v>
      </c>
      <c r="W19544" t="s">
        <v>47</v>
      </c>
    </row>
    <row r="19545" spans="1:23" x14ac:dyDescent="0.25">
      <c r="A19545" s="92">
        <v>8784</v>
      </c>
      <c r="B19545" s="92">
        <v>0</v>
      </c>
      <c r="C19545" s="92">
        <v>0</v>
      </c>
      <c r="R19545" s="9">
        <v>43734</v>
      </c>
      <c r="S19545">
        <v>7</v>
      </c>
      <c r="T19545">
        <v>1.1906135289999999</v>
      </c>
      <c r="U19545">
        <v>506958.47830000002</v>
      </c>
      <c r="V19545" t="s">
        <v>54</v>
      </c>
      <c r="W19545" t="s">
        <v>47</v>
      </c>
    </row>
    <row r="19546" spans="1:23" x14ac:dyDescent="0.25">
      <c r="A19546" s="92">
        <v>8784</v>
      </c>
      <c r="B19546" s="92">
        <v>0</v>
      </c>
      <c r="C19546" s="92">
        <v>0</v>
      </c>
      <c r="R19546" s="9">
        <v>43734</v>
      </c>
      <c r="S19546">
        <v>8</v>
      </c>
      <c r="T19546">
        <v>1.1829998399999999</v>
      </c>
      <c r="U19546">
        <v>503716.59980000003</v>
      </c>
      <c r="V19546" t="s">
        <v>54</v>
      </c>
      <c r="W19546" t="s">
        <v>47</v>
      </c>
    </row>
    <row r="19547" spans="1:23" x14ac:dyDescent="0.25">
      <c r="A19547" s="92">
        <v>8784</v>
      </c>
      <c r="B19547" s="92">
        <v>0</v>
      </c>
      <c r="C19547" s="92">
        <v>0</v>
      </c>
      <c r="R19547" s="9">
        <v>43734</v>
      </c>
      <c r="S19547">
        <v>9</v>
      </c>
      <c r="T19547">
        <v>1.1413649079999999</v>
      </c>
      <c r="U19547">
        <v>485988.61239999998</v>
      </c>
      <c r="V19547" t="s">
        <v>54</v>
      </c>
      <c r="W19547" t="s">
        <v>47</v>
      </c>
    </row>
    <row r="19548" spans="1:23" x14ac:dyDescent="0.25">
      <c r="A19548" s="92">
        <v>8784</v>
      </c>
      <c r="B19548" s="92">
        <v>0</v>
      </c>
      <c r="C19548" s="92">
        <v>0</v>
      </c>
      <c r="R19548" s="9">
        <v>43734</v>
      </c>
      <c r="S19548">
        <v>10</v>
      </c>
      <c r="T19548">
        <v>1.239718946</v>
      </c>
      <c r="U19548">
        <v>527867.36829999997</v>
      </c>
      <c r="V19548" t="s">
        <v>54</v>
      </c>
      <c r="W19548" t="s">
        <v>47</v>
      </c>
    </row>
    <row r="19549" spans="1:23" x14ac:dyDescent="0.25">
      <c r="A19549" s="92">
        <v>8784</v>
      </c>
      <c r="B19549" s="92">
        <v>0</v>
      </c>
      <c r="C19549" s="92">
        <v>0</v>
      </c>
      <c r="R19549" s="9">
        <v>43734</v>
      </c>
      <c r="S19549">
        <v>11</v>
      </c>
      <c r="T19549">
        <v>1.4771111379999999</v>
      </c>
      <c r="U19549">
        <v>628948.01390000002</v>
      </c>
      <c r="V19549" t="s">
        <v>54</v>
      </c>
      <c r="W19549" t="s">
        <v>47</v>
      </c>
    </row>
    <row r="19550" spans="1:23" x14ac:dyDescent="0.25">
      <c r="A19550" s="92">
        <v>8784</v>
      </c>
      <c r="B19550" s="92">
        <v>0</v>
      </c>
      <c r="C19550" s="92">
        <v>0</v>
      </c>
      <c r="R19550" s="9">
        <v>43734</v>
      </c>
      <c r="S19550">
        <v>12</v>
      </c>
      <c r="T19550">
        <v>1.6829528490000001</v>
      </c>
      <c r="U19550">
        <v>716594.59109999996</v>
      </c>
      <c r="V19550" t="s">
        <v>54</v>
      </c>
      <c r="W19550" t="s">
        <v>47</v>
      </c>
    </row>
    <row r="19551" spans="1:23" x14ac:dyDescent="0.25">
      <c r="A19551" s="92">
        <v>8784</v>
      </c>
      <c r="B19551" s="92">
        <v>0</v>
      </c>
      <c r="C19551" s="92">
        <v>0</v>
      </c>
      <c r="R19551" s="9">
        <v>43734</v>
      </c>
      <c r="S19551">
        <v>13</v>
      </c>
      <c r="T19551">
        <v>1.966230148</v>
      </c>
      <c r="U19551">
        <v>837212.93209999998</v>
      </c>
      <c r="V19551" t="s">
        <v>54</v>
      </c>
      <c r="W19551" t="s">
        <v>47</v>
      </c>
    </row>
    <row r="19552" spans="1:23" x14ac:dyDescent="0.25">
      <c r="A19552" s="92">
        <v>8784</v>
      </c>
      <c r="B19552" s="92">
        <v>0</v>
      </c>
      <c r="C19552" s="92">
        <v>0</v>
      </c>
      <c r="R19552" s="9">
        <v>43734</v>
      </c>
      <c r="S19552">
        <v>14</v>
      </c>
      <c r="T19552">
        <v>2.289684979</v>
      </c>
      <c r="U19552">
        <v>974938.70539999998</v>
      </c>
      <c r="V19552" t="s">
        <v>54</v>
      </c>
      <c r="W19552" t="s">
        <v>47</v>
      </c>
    </row>
    <row r="19553" spans="1:23" x14ac:dyDescent="0.25">
      <c r="A19553" s="92">
        <v>8784</v>
      </c>
      <c r="B19553" s="92">
        <v>0</v>
      </c>
      <c r="C19553" s="92">
        <v>0</v>
      </c>
      <c r="R19553" s="9">
        <v>43734</v>
      </c>
      <c r="S19553">
        <v>15</v>
      </c>
      <c r="T19553">
        <v>2.5751955469999999</v>
      </c>
      <c r="U19553">
        <v>1096507.963</v>
      </c>
      <c r="V19553" t="s">
        <v>54</v>
      </c>
      <c r="W19553" t="s">
        <v>47</v>
      </c>
    </row>
    <row r="19554" spans="1:23" x14ac:dyDescent="0.25">
      <c r="A19554" s="92">
        <v>8784</v>
      </c>
      <c r="B19554" s="92">
        <v>0</v>
      </c>
      <c r="C19554" s="92">
        <v>0</v>
      </c>
      <c r="R19554" s="9">
        <v>43734</v>
      </c>
      <c r="S19554">
        <v>16</v>
      </c>
      <c r="T19554">
        <v>2.731118489</v>
      </c>
      <c r="U19554">
        <v>1162899.328</v>
      </c>
      <c r="V19554" t="s">
        <v>54</v>
      </c>
      <c r="W19554" t="s">
        <v>47</v>
      </c>
    </row>
    <row r="19555" spans="1:23" x14ac:dyDescent="0.25">
      <c r="A19555" s="92">
        <v>8784</v>
      </c>
      <c r="B19555" s="92">
        <v>0</v>
      </c>
      <c r="C19555" s="92">
        <v>0</v>
      </c>
      <c r="R19555" s="9">
        <v>43734</v>
      </c>
      <c r="S19555">
        <v>17</v>
      </c>
      <c r="T19555">
        <v>2.8817738020000001</v>
      </c>
      <c r="U19555">
        <v>1227047.7579999999</v>
      </c>
      <c r="V19555" t="s">
        <v>54</v>
      </c>
      <c r="W19555" t="s">
        <v>47</v>
      </c>
    </row>
    <row r="19556" spans="1:23" x14ac:dyDescent="0.25">
      <c r="A19556" s="92">
        <v>8784</v>
      </c>
      <c r="B19556" s="92">
        <v>0</v>
      </c>
      <c r="C19556" s="92">
        <v>0</v>
      </c>
      <c r="R19556" s="9">
        <v>43734</v>
      </c>
      <c r="S19556">
        <v>18</v>
      </c>
      <c r="T19556">
        <v>2.9629892880000002</v>
      </c>
      <c r="U19556">
        <v>1261628.987</v>
      </c>
      <c r="V19556" t="s">
        <v>54</v>
      </c>
      <c r="W19556" t="s">
        <v>47</v>
      </c>
    </row>
    <row r="19557" spans="1:23" x14ac:dyDescent="0.25">
      <c r="A19557" s="92">
        <v>8784</v>
      </c>
      <c r="B19557" s="92">
        <v>0</v>
      </c>
      <c r="C19557" s="92">
        <v>0</v>
      </c>
      <c r="R19557" s="9">
        <v>43734</v>
      </c>
      <c r="S19557">
        <v>19</v>
      </c>
      <c r="T19557">
        <v>2.8722703520000001</v>
      </c>
      <c r="U19557">
        <v>1223001.227</v>
      </c>
      <c r="V19557" t="s">
        <v>54</v>
      </c>
      <c r="W19557" t="s">
        <v>47</v>
      </c>
    </row>
    <row r="19558" spans="1:23" x14ac:dyDescent="0.25">
      <c r="A19558" s="92">
        <v>8784</v>
      </c>
      <c r="B19558" s="92">
        <v>0</v>
      </c>
      <c r="C19558" s="92">
        <v>0</v>
      </c>
      <c r="R19558" s="9">
        <v>43734</v>
      </c>
      <c r="S19558">
        <v>20</v>
      </c>
      <c r="T19558">
        <v>2.7470123200000001</v>
      </c>
      <c r="U19558">
        <v>1169666.858</v>
      </c>
      <c r="V19558" t="s">
        <v>54</v>
      </c>
      <c r="W19558" t="s">
        <v>47</v>
      </c>
    </row>
    <row r="19559" spans="1:23" x14ac:dyDescent="0.25">
      <c r="A19559" s="92">
        <v>8784</v>
      </c>
      <c r="B19559" s="92">
        <v>0</v>
      </c>
      <c r="C19559" s="92">
        <v>0</v>
      </c>
      <c r="R19559" s="9">
        <v>43734</v>
      </c>
      <c r="S19559">
        <v>21</v>
      </c>
      <c r="T19559">
        <v>2.6363570840000001</v>
      </c>
      <c r="U19559">
        <v>1122550.301</v>
      </c>
      <c r="V19559" t="s">
        <v>54</v>
      </c>
      <c r="W19559" t="s">
        <v>47</v>
      </c>
    </row>
    <row r="19560" spans="1:23" x14ac:dyDescent="0.25">
      <c r="A19560" s="92">
        <v>8784</v>
      </c>
      <c r="B19560" s="92">
        <v>0</v>
      </c>
      <c r="C19560" s="92">
        <v>0</v>
      </c>
      <c r="R19560" s="9">
        <v>43734</v>
      </c>
      <c r="S19560">
        <v>22</v>
      </c>
      <c r="T19560">
        <v>2.4336148930000001</v>
      </c>
      <c r="U19560">
        <v>1036223.487</v>
      </c>
      <c r="V19560" t="s">
        <v>54</v>
      </c>
      <c r="W19560" t="s">
        <v>47</v>
      </c>
    </row>
    <row r="19561" spans="1:23" x14ac:dyDescent="0.25">
      <c r="A19561" s="92">
        <v>8784</v>
      </c>
      <c r="B19561" s="92">
        <v>0</v>
      </c>
      <c r="C19561" s="92">
        <v>0</v>
      </c>
      <c r="R19561" s="9">
        <v>43734</v>
      </c>
      <c r="S19561">
        <v>23</v>
      </c>
      <c r="T19561">
        <v>2.1226493280000001</v>
      </c>
      <c r="U19561">
        <v>903815.59329999995</v>
      </c>
      <c r="V19561" t="s">
        <v>54</v>
      </c>
      <c r="W19561" t="s">
        <v>47</v>
      </c>
    </row>
    <row r="19562" spans="1:23" x14ac:dyDescent="0.25">
      <c r="A19562" s="92">
        <v>8784</v>
      </c>
      <c r="B19562" s="92">
        <v>0</v>
      </c>
      <c r="C19562" s="92">
        <v>0</v>
      </c>
      <c r="R19562" s="9">
        <v>43734</v>
      </c>
      <c r="S19562">
        <v>24</v>
      </c>
      <c r="T19562">
        <v>1.8193654909999999</v>
      </c>
      <c r="U19562">
        <v>774678.54879999999</v>
      </c>
      <c r="V19562" t="s">
        <v>54</v>
      </c>
      <c r="W19562" t="s">
        <v>47</v>
      </c>
    </row>
    <row r="19563" spans="1:23" x14ac:dyDescent="0.25">
      <c r="A19563" s="92">
        <v>8784</v>
      </c>
      <c r="B19563" s="92">
        <v>0</v>
      </c>
      <c r="C19563" s="92">
        <v>0</v>
      </c>
      <c r="R19563" s="9">
        <v>43735</v>
      </c>
      <c r="S19563">
        <v>1</v>
      </c>
      <c r="T19563">
        <v>1.587654745</v>
      </c>
      <c r="U19563">
        <v>676017.03989999997</v>
      </c>
      <c r="V19563" t="s">
        <v>54</v>
      </c>
      <c r="W19563" t="s">
        <v>47</v>
      </c>
    </row>
    <row r="19564" spans="1:23" x14ac:dyDescent="0.25">
      <c r="A19564" s="92">
        <v>8784</v>
      </c>
      <c r="B19564" s="92">
        <v>0</v>
      </c>
      <c r="C19564" s="92">
        <v>0</v>
      </c>
      <c r="R19564" s="9">
        <v>43735</v>
      </c>
      <c r="S19564">
        <v>2</v>
      </c>
      <c r="T19564">
        <v>1.407529348</v>
      </c>
      <c r="U19564">
        <v>599320.36609999998</v>
      </c>
      <c r="V19564" t="s">
        <v>54</v>
      </c>
      <c r="W19564" t="s">
        <v>47</v>
      </c>
    </row>
    <row r="19565" spans="1:23" x14ac:dyDescent="0.25">
      <c r="A19565" s="92">
        <v>8784</v>
      </c>
      <c r="B19565" s="92">
        <v>0</v>
      </c>
      <c r="C19565" s="92">
        <v>0</v>
      </c>
      <c r="R19565" s="9">
        <v>43735</v>
      </c>
      <c r="S19565">
        <v>3</v>
      </c>
      <c r="T19565">
        <v>1.2641406580000001</v>
      </c>
      <c r="U19565">
        <v>538266.0355</v>
      </c>
      <c r="V19565" t="s">
        <v>54</v>
      </c>
      <c r="W19565" t="s">
        <v>47</v>
      </c>
    </row>
    <row r="19566" spans="1:23" x14ac:dyDescent="0.25">
      <c r="A19566" s="92">
        <v>8784</v>
      </c>
      <c r="B19566" s="92">
        <v>0</v>
      </c>
      <c r="C19566" s="92">
        <v>0</v>
      </c>
      <c r="R19566" s="9">
        <v>43735</v>
      </c>
      <c r="S19566">
        <v>4</v>
      </c>
      <c r="T19566">
        <v>1.1713497530000001</v>
      </c>
      <c r="U19566">
        <v>498756.03960000002</v>
      </c>
      <c r="V19566" t="s">
        <v>54</v>
      </c>
      <c r="W19566" t="s">
        <v>47</v>
      </c>
    </row>
    <row r="19567" spans="1:23" x14ac:dyDescent="0.25">
      <c r="A19567" s="92">
        <v>8784</v>
      </c>
      <c r="B19567" s="92">
        <v>0</v>
      </c>
      <c r="C19567" s="92">
        <v>0</v>
      </c>
      <c r="R19567" s="9">
        <v>43735</v>
      </c>
      <c r="S19567">
        <v>5</v>
      </c>
      <c r="T19567">
        <v>1.139148617</v>
      </c>
      <c r="U19567">
        <v>485044.92460000003</v>
      </c>
      <c r="V19567" t="s">
        <v>54</v>
      </c>
      <c r="W19567" t="s">
        <v>47</v>
      </c>
    </row>
    <row r="19568" spans="1:23" x14ac:dyDescent="0.25">
      <c r="A19568" s="92">
        <v>8784</v>
      </c>
      <c r="B19568" s="92">
        <v>0</v>
      </c>
      <c r="C19568" s="92">
        <v>0</v>
      </c>
      <c r="R19568" s="9">
        <v>43735</v>
      </c>
      <c r="S19568">
        <v>6</v>
      </c>
      <c r="T19568">
        <v>1.175620476</v>
      </c>
      <c r="U19568">
        <v>500574.4963</v>
      </c>
      <c r="V19568" t="s">
        <v>54</v>
      </c>
      <c r="W19568" t="s">
        <v>47</v>
      </c>
    </row>
    <row r="19569" spans="1:23" x14ac:dyDescent="0.25">
      <c r="A19569" s="92">
        <v>8784</v>
      </c>
      <c r="B19569" s="92">
        <v>0</v>
      </c>
      <c r="C19569" s="92">
        <v>0</v>
      </c>
      <c r="R19569" s="9">
        <v>43735</v>
      </c>
      <c r="S19569">
        <v>7</v>
      </c>
      <c r="T19569">
        <v>1.305576504</v>
      </c>
      <c r="U19569">
        <v>555909.25300000003</v>
      </c>
      <c r="V19569" t="s">
        <v>54</v>
      </c>
      <c r="W19569" t="s">
        <v>47</v>
      </c>
    </row>
    <row r="19570" spans="1:23" x14ac:dyDescent="0.25">
      <c r="A19570" s="92">
        <v>8784</v>
      </c>
      <c r="B19570" s="92">
        <v>0</v>
      </c>
      <c r="C19570" s="92">
        <v>0</v>
      </c>
      <c r="R19570" s="9">
        <v>43735</v>
      </c>
      <c r="S19570">
        <v>8</v>
      </c>
      <c r="T19570">
        <v>1.294406696</v>
      </c>
      <c r="U19570">
        <v>551153.19330000004</v>
      </c>
      <c r="V19570" t="s">
        <v>54</v>
      </c>
      <c r="W19570" t="s">
        <v>47</v>
      </c>
    </row>
    <row r="19571" spans="1:23" x14ac:dyDescent="0.25">
      <c r="A19571" s="92">
        <v>8784</v>
      </c>
      <c r="B19571" s="92">
        <v>0</v>
      </c>
      <c r="C19571" s="92">
        <v>0</v>
      </c>
      <c r="R19571" s="9">
        <v>43735</v>
      </c>
      <c r="S19571">
        <v>9</v>
      </c>
      <c r="T19571">
        <v>1.229306287</v>
      </c>
      <c r="U19571">
        <v>523433.69990000001</v>
      </c>
      <c r="V19571" t="s">
        <v>54</v>
      </c>
      <c r="W19571" t="s">
        <v>47</v>
      </c>
    </row>
    <row r="19572" spans="1:23" x14ac:dyDescent="0.25">
      <c r="A19572" s="92">
        <v>8784</v>
      </c>
      <c r="B19572" s="92">
        <v>0</v>
      </c>
      <c r="C19572" s="92">
        <v>0</v>
      </c>
      <c r="R19572" s="9">
        <v>43735</v>
      </c>
      <c r="S19572">
        <v>10</v>
      </c>
      <c r="T19572">
        <v>1.318872831</v>
      </c>
      <c r="U19572">
        <v>561570.77579999994</v>
      </c>
      <c r="V19572" t="s">
        <v>54</v>
      </c>
      <c r="W19572" t="s">
        <v>47</v>
      </c>
    </row>
    <row r="19573" spans="1:23" x14ac:dyDescent="0.25">
      <c r="A19573" s="92">
        <v>8784</v>
      </c>
      <c r="B19573" s="92">
        <v>0</v>
      </c>
      <c r="C19573" s="92">
        <v>0</v>
      </c>
      <c r="R19573" s="9">
        <v>43735</v>
      </c>
      <c r="S19573">
        <v>11</v>
      </c>
      <c r="T19573">
        <v>1.522445308</v>
      </c>
      <c r="U19573">
        <v>648251.12250000006</v>
      </c>
      <c r="V19573" t="s">
        <v>54</v>
      </c>
      <c r="W19573" t="s">
        <v>47</v>
      </c>
    </row>
    <row r="19574" spans="1:23" x14ac:dyDescent="0.25">
      <c r="A19574" s="92">
        <v>8784</v>
      </c>
      <c r="B19574" s="92">
        <v>0</v>
      </c>
      <c r="C19574" s="92">
        <v>0</v>
      </c>
      <c r="R19574" s="9">
        <v>43735</v>
      </c>
      <c r="S19574">
        <v>12</v>
      </c>
      <c r="T19574">
        <v>1.7964735169999999</v>
      </c>
      <c r="U19574">
        <v>764931.23759999999</v>
      </c>
      <c r="V19574" t="s">
        <v>54</v>
      </c>
      <c r="W19574" t="s">
        <v>47</v>
      </c>
    </row>
    <row r="19575" spans="1:23" x14ac:dyDescent="0.25">
      <c r="A19575" s="92">
        <v>8784</v>
      </c>
      <c r="B19575" s="92">
        <v>0</v>
      </c>
      <c r="C19575" s="92">
        <v>0</v>
      </c>
      <c r="R19575" s="9">
        <v>43735</v>
      </c>
      <c r="S19575">
        <v>13</v>
      </c>
      <c r="T19575">
        <v>2.0908634400000001</v>
      </c>
      <c r="U19575">
        <v>890281.2892</v>
      </c>
      <c r="V19575" t="s">
        <v>54</v>
      </c>
      <c r="W19575" t="s">
        <v>47</v>
      </c>
    </row>
    <row r="19576" spans="1:23" x14ac:dyDescent="0.25">
      <c r="A19576" s="92">
        <v>8784</v>
      </c>
      <c r="B19576" s="92">
        <v>0</v>
      </c>
      <c r="C19576" s="92">
        <v>0</v>
      </c>
      <c r="R19576" s="9">
        <v>43735</v>
      </c>
      <c r="S19576">
        <v>14</v>
      </c>
      <c r="T19576">
        <v>2.3724558689999999</v>
      </c>
      <c r="U19576">
        <v>1010182.219</v>
      </c>
      <c r="V19576" t="s">
        <v>54</v>
      </c>
      <c r="W19576" t="s">
        <v>47</v>
      </c>
    </row>
    <row r="19577" spans="1:23" x14ac:dyDescent="0.25">
      <c r="A19577" s="92">
        <v>8784</v>
      </c>
      <c r="B19577" s="92">
        <v>0</v>
      </c>
      <c r="C19577" s="92">
        <v>0</v>
      </c>
      <c r="R19577" s="9">
        <v>43735</v>
      </c>
      <c r="S19577">
        <v>15</v>
      </c>
      <c r="T19577">
        <v>2.5396949000000002</v>
      </c>
      <c r="U19577">
        <v>1081391.93</v>
      </c>
      <c r="V19577" t="s">
        <v>54</v>
      </c>
      <c r="W19577" t="s">
        <v>47</v>
      </c>
    </row>
    <row r="19578" spans="1:23" x14ac:dyDescent="0.25">
      <c r="A19578" s="92">
        <v>8784</v>
      </c>
      <c r="B19578" s="92">
        <v>0</v>
      </c>
      <c r="C19578" s="92">
        <v>0</v>
      </c>
      <c r="R19578" s="9">
        <v>43735</v>
      </c>
      <c r="S19578">
        <v>16</v>
      </c>
      <c r="T19578">
        <v>2.6877459149999998</v>
      </c>
      <c r="U19578">
        <v>1144431.46</v>
      </c>
      <c r="V19578" t="s">
        <v>54</v>
      </c>
      <c r="W19578" t="s">
        <v>47</v>
      </c>
    </row>
    <row r="19579" spans="1:23" x14ac:dyDescent="0.25">
      <c r="A19579" s="92">
        <v>8784</v>
      </c>
      <c r="B19579" s="92">
        <v>0</v>
      </c>
      <c r="C19579" s="92">
        <v>0</v>
      </c>
      <c r="R19579" s="9">
        <v>43735</v>
      </c>
      <c r="S19579">
        <v>17</v>
      </c>
      <c r="T19579">
        <v>2.749532812</v>
      </c>
      <c r="U19579">
        <v>1170740.0730000001</v>
      </c>
      <c r="V19579" t="s">
        <v>54</v>
      </c>
      <c r="W19579" t="s">
        <v>47</v>
      </c>
    </row>
    <row r="19580" spans="1:23" x14ac:dyDescent="0.25">
      <c r="A19580" s="92">
        <v>8784</v>
      </c>
      <c r="B19580" s="92">
        <v>0</v>
      </c>
      <c r="C19580" s="92">
        <v>0</v>
      </c>
      <c r="R19580" s="9">
        <v>43735</v>
      </c>
      <c r="S19580">
        <v>18</v>
      </c>
      <c r="T19580">
        <v>2.6967536029999999</v>
      </c>
      <c r="U19580">
        <v>1148266.8970000001</v>
      </c>
      <c r="V19580" t="s">
        <v>54</v>
      </c>
      <c r="W19580" t="s">
        <v>47</v>
      </c>
    </row>
    <row r="19581" spans="1:23" x14ac:dyDescent="0.25">
      <c r="A19581" s="92">
        <v>8784</v>
      </c>
      <c r="B19581" s="92">
        <v>0</v>
      </c>
      <c r="C19581" s="92">
        <v>0</v>
      </c>
      <c r="R19581" s="9">
        <v>43735</v>
      </c>
      <c r="S19581">
        <v>19</v>
      </c>
      <c r="T19581">
        <v>2.5466872070000002</v>
      </c>
      <c r="U19581">
        <v>1084369.226</v>
      </c>
      <c r="V19581" t="s">
        <v>54</v>
      </c>
      <c r="W19581" t="s">
        <v>47</v>
      </c>
    </row>
    <row r="19582" spans="1:23" x14ac:dyDescent="0.25">
      <c r="A19582" s="92">
        <v>8784</v>
      </c>
      <c r="B19582" s="92">
        <v>0</v>
      </c>
      <c r="C19582" s="92">
        <v>0</v>
      </c>
      <c r="R19582" s="9">
        <v>43735</v>
      </c>
      <c r="S19582">
        <v>20</v>
      </c>
      <c r="T19582">
        <v>2.338034452</v>
      </c>
      <c r="U19582">
        <v>995525.71739999996</v>
      </c>
      <c r="V19582" t="s">
        <v>54</v>
      </c>
      <c r="W19582" t="s">
        <v>47</v>
      </c>
    </row>
    <row r="19583" spans="1:23" x14ac:dyDescent="0.25">
      <c r="A19583" s="92">
        <v>8784</v>
      </c>
      <c r="B19583" s="92">
        <v>0</v>
      </c>
      <c r="C19583" s="92">
        <v>0</v>
      </c>
      <c r="R19583" s="9">
        <v>43735</v>
      </c>
      <c r="S19583">
        <v>21</v>
      </c>
      <c r="T19583">
        <v>2.2006330589999998</v>
      </c>
      <c r="U19583">
        <v>937020.75399999996</v>
      </c>
      <c r="V19583" t="s">
        <v>54</v>
      </c>
      <c r="W19583" t="s">
        <v>47</v>
      </c>
    </row>
    <row r="19584" spans="1:23" x14ac:dyDescent="0.25">
      <c r="A19584" s="92">
        <v>8784</v>
      </c>
      <c r="B19584" s="92">
        <v>0</v>
      </c>
      <c r="C19584" s="92">
        <v>0</v>
      </c>
      <c r="R19584" s="9">
        <v>43735</v>
      </c>
      <c r="S19584">
        <v>22</v>
      </c>
      <c r="T19584">
        <v>2.0422778020000001</v>
      </c>
      <c r="U19584">
        <v>869593.71909999999</v>
      </c>
      <c r="V19584" t="s">
        <v>54</v>
      </c>
      <c r="W19584" t="s">
        <v>47</v>
      </c>
    </row>
    <row r="19585" spans="1:23" x14ac:dyDescent="0.25">
      <c r="A19585" s="92">
        <v>8784</v>
      </c>
      <c r="B19585" s="92">
        <v>0</v>
      </c>
      <c r="C19585" s="92">
        <v>0</v>
      </c>
      <c r="R19585" s="9">
        <v>43735</v>
      </c>
      <c r="S19585">
        <v>23</v>
      </c>
      <c r="T19585">
        <v>1.8229275490000001</v>
      </c>
      <c r="U19585">
        <v>776195.25890000002</v>
      </c>
      <c r="V19585" t="s">
        <v>54</v>
      </c>
      <c r="W19585" t="s">
        <v>47</v>
      </c>
    </row>
    <row r="19586" spans="1:23" x14ac:dyDescent="0.25">
      <c r="A19586" s="92">
        <v>8784</v>
      </c>
      <c r="B19586" s="92">
        <v>0</v>
      </c>
      <c r="C19586" s="92">
        <v>0</v>
      </c>
      <c r="R19586" s="9">
        <v>43735</v>
      </c>
      <c r="S19586">
        <v>24</v>
      </c>
      <c r="T19586">
        <v>1.5678300590000001</v>
      </c>
      <c r="U19586">
        <v>667575.76780000003</v>
      </c>
      <c r="V19586" t="s">
        <v>54</v>
      </c>
      <c r="W19586" t="s">
        <v>47</v>
      </c>
    </row>
    <row r="19587" spans="1:23" x14ac:dyDescent="0.25">
      <c r="A19587" s="92">
        <v>8784</v>
      </c>
      <c r="B19587" s="92">
        <v>0</v>
      </c>
      <c r="C19587" s="92">
        <v>0</v>
      </c>
      <c r="R19587" s="9">
        <v>43736</v>
      </c>
      <c r="S19587">
        <v>1</v>
      </c>
      <c r="T19587">
        <v>1.333427374</v>
      </c>
      <c r="U19587">
        <v>567768.04229999997</v>
      </c>
      <c r="V19587" t="s">
        <v>54</v>
      </c>
      <c r="W19587" t="s">
        <v>47</v>
      </c>
    </row>
    <row r="19588" spans="1:23" x14ac:dyDescent="0.25">
      <c r="A19588" s="92">
        <v>8784</v>
      </c>
      <c r="B19588" s="92">
        <v>0</v>
      </c>
      <c r="C19588" s="92">
        <v>0</v>
      </c>
      <c r="R19588" s="9">
        <v>43736</v>
      </c>
      <c r="S19588">
        <v>2</v>
      </c>
      <c r="T19588">
        <v>1.190565342</v>
      </c>
      <c r="U19588">
        <v>506937.96059999999</v>
      </c>
      <c r="V19588" t="s">
        <v>54</v>
      </c>
      <c r="W19588" t="s">
        <v>47</v>
      </c>
    </row>
    <row r="19589" spans="1:23" x14ac:dyDescent="0.25">
      <c r="A19589" s="92">
        <v>8784</v>
      </c>
      <c r="B19589" s="92">
        <v>0</v>
      </c>
      <c r="C19589" s="92">
        <v>0</v>
      </c>
      <c r="R19589" s="9">
        <v>43736</v>
      </c>
      <c r="S19589">
        <v>3</v>
      </c>
      <c r="T19589">
        <v>1.064905601</v>
      </c>
      <c r="U19589">
        <v>453432.54519999999</v>
      </c>
      <c r="V19589" t="s">
        <v>54</v>
      </c>
      <c r="W19589" t="s">
        <v>47</v>
      </c>
    </row>
    <row r="19590" spans="1:23" x14ac:dyDescent="0.25">
      <c r="A19590" s="92">
        <v>8784</v>
      </c>
      <c r="B19590" s="92">
        <v>0</v>
      </c>
      <c r="C19590" s="92">
        <v>0</v>
      </c>
      <c r="R19590" s="9">
        <v>43736</v>
      </c>
      <c r="S19590">
        <v>4</v>
      </c>
      <c r="T19590">
        <v>0.9863573484</v>
      </c>
      <c r="U19590">
        <v>419987.0135</v>
      </c>
      <c r="V19590" t="s">
        <v>54</v>
      </c>
      <c r="W19590" t="s">
        <v>47</v>
      </c>
    </row>
    <row r="19591" spans="1:23" x14ac:dyDescent="0.25">
      <c r="A19591" s="92">
        <v>8784</v>
      </c>
      <c r="B19591" s="92">
        <v>0</v>
      </c>
      <c r="C19591" s="92">
        <v>0</v>
      </c>
      <c r="R19591" s="9">
        <v>43736</v>
      </c>
      <c r="S19591">
        <v>5</v>
      </c>
      <c r="T19591">
        <v>0.93400421389999999</v>
      </c>
      <c r="U19591">
        <v>397695.25829999999</v>
      </c>
      <c r="V19591" t="s">
        <v>54</v>
      </c>
      <c r="W19591" t="s">
        <v>47</v>
      </c>
    </row>
    <row r="19592" spans="1:23" x14ac:dyDescent="0.25">
      <c r="A19592" s="92">
        <v>8784</v>
      </c>
      <c r="B19592" s="92">
        <v>0</v>
      </c>
      <c r="C19592" s="92">
        <v>0</v>
      </c>
      <c r="R19592" s="9">
        <v>43736</v>
      </c>
      <c r="S19592">
        <v>6</v>
      </c>
      <c r="T19592">
        <v>0.8973874745</v>
      </c>
      <c r="U19592">
        <v>382103.99709999998</v>
      </c>
      <c r="V19592" t="s">
        <v>54</v>
      </c>
      <c r="W19592" t="s">
        <v>47</v>
      </c>
    </row>
    <row r="19593" spans="1:23" x14ac:dyDescent="0.25">
      <c r="A19593" s="92">
        <v>8784</v>
      </c>
      <c r="B19593" s="92">
        <v>0</v>
      </c>
      <c r="C19593" s="92">
        <v>0</v>
      </c>
      <c r="R19593" s="9">
        <v>43736</v>
      </c>
      <c r="S19593">
        <v>7</v>
      </c>
      <c r="T19593">
        <v>0.88878495469999996</v>
      </c>
      <c r="U19593">
        <v>378441.07860000001</v>
      </c>
      <c r="V19593" t="s">
        <v>54</v>
      </c>
      <c r="W19593" t="s">
        <v>47</v>
      </c>
    </row>
    <row r="19594" spans="1:23" x14ac:dyDescent="0.25">
      <c r="A19594" s="92">
        <v>8784</v>
      </c>
      <c r="B19594" s="92">
        <v>0</v>
      </c>
      <c r="C19594" s="92">
        <v>0</v>
      </c>
      <c r="R19594" s="9">
        <v>43736</v>
      </c>
      <c r="S19594">
        <v>8</v>
      </c>
      <c r="T19594">
        <v>0.9725288379</v>
      </c>
      <c r="U19594">
        <v>414098.88909999997</v>
      </c>
      <c r="V19594" t="s">
        <v>54</v>
      </c>
      <c r="W19594" t="s">
        <v>47</v>
      </c>
    </row>
    <row r="19595" spans="1:23" x14ac:dyDescent="0.25">
      <c r="A19595" s="92">
        <v>8784</v>
      </c>
      <c r="B19595" s="92">
        <v>0</v>
      </c>
      <c r="C19595" s="92">
        <v>0</v>
      </c>
      <c r="R19595" s="9">
        <v>43736</v>
      </c>
      <c r="S19595">
        <v>9</v>
      </c>
      <c r="T19595">
        <v>1.1352132290000001</v>
      </c>
      <c r="U19595">
        <v>483369.25189999997</v>
      </c>
      <c r="V19595" t="s">
        <v>54</v>
      </c>
      <c r="W19595" t="s">
        <v>47</v>
      </c>
    </row>
    <row r="19596" spans="1:23" x14ac:dyDescent="0.25">
      <c r="A19596" s="92">
        <v>8784</v>
      </c>
      <c r="B19596" s="92">
        <v>0</v>
      </c>
      <c r="C19596" s="92">
        <v>0</v>
      </c>
      <c r="R19596" s="9">
        <v>43736</v>
      </c>
      <c r="S19596">
        <v>10</v>
      </c>
      <c r="T19596">
        <v>1.3800732259999999</v>
      </c>
      <c r="U19596">
        <v>587629.65919999999</v>
      </c>
      <c r="V19596" t="s">
        <v>54</v>
      </c>
      <c r="W19596" t="s">
        <v>47</v>
      </c>
    </row>
    <row r="19597" spans="1:23" x14ac:dyDescent="0.25">
      <c r="A19597" s="92">
        <v>8784</v>
      </c>
      <c r="B19597" s="92">
        <v>0</v>
      </c>
      <c r="C19597" s="92">
        <v>0</v>
      </c>
      <c r="R19597" s="9">
        <v>43736</v>
      </c>
      <c r="S19597">
        <v>11</v>
      </c>
      <c r="T19597">
        <v>1.6601653540000001</v>
      </c>
      <c r="U19597">
        <v>706891.76710000006</v>
      </c>
      <c r="V19597" t="s">
        <v>54</v>
      </c>
      <c r="W19597" t="s">
        <v>47</v>
      </c>
    </row>
    <row r="19598" spans="1:23" x14ac:dyDescent="0.25">
      <c r="A19598" s="92">
        <v>8784</v>
      </c>
      <c r="B19598" s="92">
        <v>0</v>
      </c>
      <c r="C19598" s="92">
        <v>0</v>
      </c>
      <c r="R19598" s="9">
        <v>43736</v>
      </c>
      <c r="S19598">
        <v>12</v>
      </c>
      <c r="T19598">
        <v>1.930476664</v>
      </c>
      <c r="U19598">
        <v>821989.24170000001</v>
      </c>
      <c r="V19598" t="s">
        <v>54</v>
      </c>
      <c r="W19598" t="s">
        <v>47</v>
      </c>
    </row>
    <row r="19599" spans="1:23" x14ac:dyDescent="0.25">
      <c r="A19599" s="92">
        <v>8784</v>
      </c>
      <c r="B19599" s="92">
        <v>0</v>
      </c>
      <c r="C19599" s="92">
        <v>0</v>
      </c>
      <c r="R19599" s="9">
        <v>43736</v>
      </c>
      <c r="S19599">
        <v>13</v>
      </c>
      <c r="T19599">
        <v>2.1431439910000001</v>
      </c>
      <c r="U19599">
        <v>912542.13879999996</v>
      </c>
      <c r="V19599" t="s">
        <v>54</v>
      </c>
      <c r="W19599" t="s">
        <v>47</v>
      </c>
    </row>
    <row r="19600" spans="1:23" x14ac:dyDescent="0.25">
      <c r="A19600" s="92">
        <v>8784</v>
      </c>
      <c r="B19600" s="92">
        <v>0</v>
      </c>
      <c r="C19600" s="92">
        <v>0</v>
      </c>
      <c r="R19600" s="9">
        <v>43736</v>
      </c>
      <c r="S19600">
        <v>14</v>
      </c>
      <c r="T19600">
        <v>2.3226857509999999</v>
      </c>
      <c r="U19600">
        <v>988990.30209999997</v>
      </c>
      <c r="V19600" t="s">
        <v>54</v>
      </c>
      <c r="W19600" t="s">
        <v>47</v>
      </c>
    </row>
    <row r="19601" spans="1:23" x14ac:dyDescent="0.25">
      <c r="A19601" s="92">
        <v>8784</v>
      </c>
      <c r="B19601" s="92">
        <v>0</v>
      </c>
      <c r="C19601" s="92">
        <v>0</v>
      </c>
      <c r="R19601" s="9">
        <v>43736</v>
      </c>
      <c r="S19601">
        <v>15</v>
      </c>
      <c r="T19601">
        <v>2.4968144959999998</v>
      </c>
      <c r="U19601">
        <v>1063133.625</v>
      </c>
      <c r="V19601" t="s">
        <v>54</v>
      </c>
      <c r="W19601" t="s">
        <v>47</v>
      </c>
    </row>
    <row r="19602" spans="1:23" x14ac:dyDescent="0.25">
      <c r="A19602" s="92">
        <v>8784</v>
      </c>
      <c r="B19602" s="92">
        <v>0</v>
      </c>
      <c r="C19602" s="92">
        <v>0</v>
      </c>
      <c r="R19602" s="9">
        <v>43736</v>
      </c>
      <c r="S19602">
        <v>16</v>
      </c>
      <c r="T19602">
        <v>2.6019969060000001</v>
      </c>
      <c r="U19602">
        <v>1107919.875</v>
      </c>
      <c r="V19602" t="s">
        <v>54</v>
      </c>
      <c r="W19602" t="s">
        <v>47</v>
      </c>
    </row>
    <row r="19603" spans="1:23" x14ac:dyDescent="0.25">
      <c r="A19603" s="92">
        <v>8784</v>
      </c>
      <c r="B19603" s="92">
        <v>0</v>
      </c>
      <c r="C19603" s="92">
        <v>0</v>
      </c>
      <c r="R19603" s="9">
        <v>43736</v>
      </c>
      <c r="S19603">
        <v>17</v>
      </c>
      <c r="T19603">
        <v>2.6539456960000001</v>
      </c>
      <c r="U19603">
        <v>1130039.4620000001</v>
      </c>
      <c r="V19603" t="s">
        <v>54</v>
      </c>
      <c r="W19603" t="s">
        <v>47</v>
      </c>
    </row>
    <row r="19604" spans="1:23" x14ac:dyDescent="0.25">
      <c r="A19604" s="92">
        <v>8784</v>
      </c>
      <c r="B19604" s="92">
        <v>0</v>
      </c>
      <c r="C19604" s="92">
        <v>0</v>
      </c>
      <c r="R19604" s="9">
        <v>43736</v>
      </c>
      <c r="S19604">
        <v>18</v>
      </c>
      <c r="T19604">
        <v>2.6218576250000001</v>
      </c>
      <c r="U19604">
        <v>1116376.4890000001</v>
      </c>
      <c r="V19604" t="s">
        <v>54</v>
      </c>
      <c r="W19604" t="s">
        <v>47</v>
      </c>
    </row>
    <row r="19605" spans="1:23" x14ac:dyDescent="0.25">
      <c r="A19605" s="92">
        <v>8784</v>
      </c>
      <c r="B19605" s="92">
        <v>0</v>
      </c>
      <c r="C19605" s="92">
        <v>0</v>
      </c>
      <c r="R19605" s="9">
        <v>43736</v>
      </c>
      <c r="S19605">
        <v>19</v>
      </c>
      <c r="T19605">
        <v>2.4159091749999999</v>
      </c>
      <c r="U19605">
        <v>1028684.463</v>
      </c>
      <c r="V19605" t="s">
        <v>54</v>
      </c>
      <c r="W19605" t="s">
        <v>47</v>
      </c>
    </row>
    <row r="19606" spans="1:23" x14ac:dyDescent="0.25">
      <c r="A19606" s="92">
        <v>8784</v>
      </c>
      <c r="B19606" s="92">
        <v>0</v>
      </c>
      <c r="C19606" s="92">
        <v>0</v>
      </c>
      <c r="R19606" s="9">
        <v>43736</v>
      </c>
      <c r="S19606">
        <v>20</v>
      </c>
      <c r="T19606">
        <v>2.2501842509999999</v>
      </c>
      <c r="U19606">
        <v>958119.45319999999</v>
      </c>
      <c r="V19606" t="s">
        <v>54</v>
      </c>
      <c r="W19606" t="s">
        <v>47</v>
      </c>
    </row>
    <row r="19607" spans="1:23" x14ac:dyDescent="0.25">
      <c r="A19607" s="92">
        <v>8784</v>
      </c>
      <c r="B19607" s="92">
        <v>0</v>
      </c>
      <c r="C19607" s="92">
        <v>0</v>
      </c>
      <c r="R19607" s="9">
        <v>43736</v>
      </c>
      <c r="S19607">
        <v>21</v>
      </c>
      <c r="T19607">
        <v>2.0881222780000002</v>
      </c>
      <c r="U19607">
        <v>889114.11329999997</v>
      </c>
      <c r="V19607" t="s">
        <v>54</v>
      </c>
      <c r="W19607" t="s">
        <v>47</v>
      </c>
    </row>
    <row r="19608" spans="1:23" x14ac:dyDescent="0.25">
      <c r="A19608" s="92">
        <v>8784</v>
      </c>
      <c r="B19608" s="92">
        <v>0</v>
      </c>
      <c r="C19608" s="92">
        <v>0</v>
      </c>
      <c r="R19608" s="9">
        <v>43736</v>
      </c>
      <c r="S19608">
        <v>22</v>
      </c>
      <c r="T19608">
        <v>1.8990866900000001</v>
      </c>
      <c r="U19608">
        <v>808623.51619999995</v>
      </c>
      <c r="V19608" t="s">
        <v>54</v>
      </c>
      <c r="W19608" t="s">
        <v>47</v>
      </c>
    </row>
    <row r="19609" spans="1:23" x14ac:dyDescent="0.25">
      <c r="A19609" s="92">
        <v>8784</v>
      </c>
      <c r="B19609" s="92">
        <v>0</v>
      </c>
      <c r="C19609" s="92">
        <v>0</v>
      </c>
      <c r="R19609" s="9">
        <v>43736</v>
      </c>
      <c r="S19609">
        <v>23</v>
      </c>
      <c r="T19609">
        <v>1.74359544</v>
      </c>
      <c r="U19609">
        <v>742415.96389999997</v>
      </c>
      <c r="V19609" t="s">
        <v>54</v>
      </c>
      <c r="W19609" t="s">
        <v>47</v>
      </c>
    </row>
    <row r="19610" spans="1:23" x14ac:dyDescent="0.25">
      <c r="A19610" s="92">
        <v>8784</v>
      </c>
      <c r="B19610" s="92">
        <v>0</v>
      </c>
      <c r="C19610" s="92">
        <v>0</v>
      </c>
      <c r="R19610" s="9">
        <v>43736</v>
      </c>
      <c r="S19610">
        <v>24</v>
      </c>
      <c r="T19610">
        <v>1.549179708</v>
      </c>
      <c r="U19610">
        <v>659634.52300000004</v>
      </c>
      <c r="V19610" t="s">
        <v>54</v>
      </c>
      <c r="W19610" t="s">
        <v>47</v>
      </c>
    </row>
    <row r="19611" spans="1:23" x14ac:dyDescent="0.25">
      <c r="A19611" s="92">
        <v>8784</v>
      </c>
      <c r="B19611" s="92">
        <v>0</v>
      </c>
      <c r="C19611" s="92">
        <v>0</v>
      </c>
      <c r="R19611" s="9">
        <v>43737</v>
      </c>
      <c r="S19611">
        <v>1</v>
      </c>
      <c r="T19611">
        <v>1.3763945740000001</v>
      </c>
      <c r="U19611">
        <v>586063.304</v>
      </c>
      <c r="V19611" t="s">
        <v>54</v>
      </c>
      <c r="W19611" t="s">
        <v>47</v>
      </c>
    </row>
    <row r="19612" spans="1:23" x14ac:dyDescent="0.25">
      <c r="A19612" s="92">
        <v>8784</v>
      </c>
      <c r="B19612" s="92">
        <v>0</v>
      </c>
      <c r="C19612" s="92">
        <v>0</v>
      </c>
      <c r="R19612" s="9">
        <v>43737</v>
      </c>
      <c r="S19612">
        <v>2</v>
      </c>
      <c r="T19612">
        <v>1.189704788</v>
      </c>
      <c r="U19612">
        <v>506571.53980000003</v>
      </c>
      <c r="V19612" t="s">
        <v>54</v>
      </c>
      <c r="W19612" t="s">
        <v>47</v>
      </c>
    </row>
    <row r="19613" spans="1:23" x14ac:dyDescent="0.25">
      <c r="A19613" s="92">
        <v>8784</v>
      </c>
      <c r="B19613" s="92">
        <v>0</v>
      </c>
      <c r="C19613" s="92">
        <v>0</v>
      </c>
      <c r="R19613" s="9">
        <v>43737</v>
      </c>
      <c r="S19613">
        <v>3</v>
      </c>
      <c r="T19613">
        <v>1.0646890309999999</v>
      </c>
      <c r="U19613">
        <v>453340.3308</v>
      </c>
      <c r="V19613" t="s">
        <v>54</v>
      </c>
      <c r="W19613" t="s">
        <v>47</v>
      </c>
    </row>
    <row r="19614" spans="1:23" x14ac:dyDescent="0.25">
      <c r="A19614" s="92">
        <v>8784</v>
      </c>
      <c r="B19614" s="92">
        <v>0</v>
      </c>
      <c r="C19614" s="92">
        <v>0</v>
      </c>
      <c r="R19614" s="9">
        <v>43737</v>
      </c>
      <c r="S19614">
        <v>4</v>
      </c>
      <c r="T19614">
        <v>0.96592888480000005</v>
      </c>
      <c r="U19614">
        <v>411288.65539999999</v>
      </c>
      <c r="V19614" t="s">
        <v>54</v>
      </c>
      <c r="W19614" t="s">
        <v>47</v>
      </c>
    </row>
    <row r="19615" spans="1:23" x14ac:dyDescent="0.25">
      <c r="A19615" s="92">
        <v>8784</v>
      </c>
      <c r="B19615" s="92">
        <v>0</v>
      </c>
      <c r="C19615" s="92">
        <v>0</v>
      </c>
      <c r="R19615" s="9">
        <v>43737</v>
      </c>
      <c r="S19615">
        <v>5</v>
      </c>
      <c r="T19615">
        <v>0.92132452620000005</v>
      </c>
      <c r="U19615">
        <v>392296.29800000001</v>
      </c>
      <c r="V19615" t="s">
        <v>54</v>
      </c>
      <c r="W19615" t="s">
        <v>47</v>
      </c>
    </row>
    <row r="19616" spans="1:23" x14ac:dyDescent="0.25">
      <c r="A19616" s="92">
        <v>8784</v>
      </c>
      <c r="B19616" s="92">
        <v>0</v>
      </c>
      <c r="C19616" s="92">
        <v>0</v>
      </c>
      <c r="R19616" s="9">
        <v>43737</v>
      </c>
      <c r="S19616">
        <v>6</v>
      </c>
      <c r="T19616">
        <v>0.8801021846</v>
      </c>
      <c r="U19616">
        <v>374743.98979999998</v>
      </c>
      <c r="V19616" t="s">
        <v>54</v>
      </c>
      <c r="W19616" t="s">
        <v>47</v>
      </c>
    </row>
    <row r="19617" spans="1:23" x14ac:dyDescent="0.25">
      <c r="A19617" s="92">
        <v>8784</v>
      </c>
      <c r="B19617" s="92">
        <v>0</v>
      </c>
      <c r="C19617" s="92">
        <v>0</v>
      </c>
      <c r="R19617" s="9">
        <v>43737</v>
      </c>
      <c r="S19617">
        <v>7</v>
      </c>
      <c r="T19617">
        <v>0.86821960279999999</v>
      </c>
      <c r="U19617">
        <v>369684.43400000001</v>
      </c>
      <c r="V19617" t="s">
        <v>54</v>
      </c>
      <c r="W19617" t="s">
        <v>47</v>
      </c>
    </row>
    <row r="19618" spans="1:23" x14ac:dyDescent="0.25">
      <c r="A19618" s="92">
        <v>8784</v>
      </c>
      <c r="B19618" s="92">
        <v>0</v>
      </c>
      <c r="C19618" s="92">
        <v>0</v>
      </c>
      <c r="R19618" s="9">
        <v>43737</v>
      </c>
      <c r="S19618">
        <v>8</v>
      </c>
      <c r="T19618">
        <v>0.96930344349999997</v>
      </c>
      <c r="U19618">
        <v>412725.52899999998</v>
      </c>
      <c r="V19618" t="s">
        <v>54</v>
      </c>
      <c r="W19618" t="s">
        <v>47</v>
      </c>
    </row>
    <row r="19619" spans="1:23" x14ac:dyDescent="0.25">
      <c r="A19619" s="92">
        <v>8784</v>
      </c>
      <c r="B19619" s="92">
        <v>0</v>
      </c>
      <c r="C19619" s="92">
        <v>0</v>
      </c>
      <c r="R19619" s="9">
        <v>43737</v>
      </c>
      <c r="S19619">
        <v>9</v>
      </c>
      <c r="T19619">
        <v>1.155843524</v>
      </c>
      <c r="U19619">
        <v>492153.54930000001</v>
      </c>
      <c r="V19619" t="s">
        <v>54</v>
      </c>
      <c r="W19619" t="s">
        <v>47</v>
      </c>
    </row>
    <row r="19620" spans="1:23" x14ac:dyDescent="0.25">
      <c r="A19620" s="92">
        <v>8784</v>
      </c>
      <c r="B19620" s="92">
        <v>0</v>
      </c>
      <c r="C19620" s="92">
        <v>0</v>
      </c>
      <c r="R19620" s="9">
        <v>43737</v>
      </c>
      <c r="S19620">
        <v>10</v>
      </c>
      <c r="T19620">
        <v>1.4233450889999999</v>
      </c>
      <c r="U19620">
        <v>606054.64540000004</v>
      </c>
      <c r="V19620" t="s">
        <v>54</v>
      </c>
      <c r="W19620" t="s">
        <v>47</v>
      </c>
    </row>
    <row r="19621" spans="1:23" x14ac:dyDescent="0.25">
      <c r="A19621" s="92">
        <v>8784</v>
      </c>
      <c r="B19621" s="92">
        <v>0</v>
      </c>
      <c r="C19621" s="92">
        <v>0</v>
      </c>
      <c r="R19621" s="9">
        <v>43737</v>
      </c>
      <c r="S19621">
        <v>11</v>
      </c>
      <c r="T19621">
        <v>1.7034551490000001</v>
      </c>
      <c r="U19621">
        <v>725324.38859999995</v>
      </c>
      <c r="V19621" t="s">
        <v>54</v>
      </c>
      <c r="W19621" t="s">
        <v>47</v>
      </c>
    </row>
    <row r="19622" spans="1:23" x14ac:dyDescent="0.25">
      <c r="A19622" s="92">
        <v>8784</v>
      </c>
      <c r="B19622" s="92">
        <v>0</v>
      </c>
      <c r="C19622" s="92">
        <v>0</v>
      </c>
      <c r="R19622" s="9">
        <v>43737</v>
      </c>
      <c r="S19622">
        <v>12</v>
      </c>
      <c r="T19622">
        <v>1.9584718569999999</v>
      </c>
      <c r="U19622">
        <v>833909.48289999994</v>
      </c>
      <c r="V19622" t="s">
        <v>54</v>
      </c>
      <c r="W19622" t="s">
        <v>47</v>
      </c>
    </row>
    <row r="19623" spans="1:23" x14ac:dyDescent="0.25">
      <c r="A19623" s="92">
        <v>8784</v>
      </c>
      <c r="B19623" s="92">
        <v>0</v>
      </c>
      <c r="C19623" s="92">
        <v>0</v>
      </c>
      <c r="R19623" s="9">
        <v>43737</v>
      </c>
      <c r="S19623">
        <v>13</v>
      </c>
      <c r="T19623">
        <v>2.2671677699999999</v>
      </c>
      <c r="U19623">
        <v>965350.96799999999</v>
      </c>
      <c r="V19623" t="s">
        <v>54</v>
      </c>
      <c r="W19623" t="s">
        <v>47</v>
      </c>
    </row>
    <row r="19624" spans="1:23" x14ac:dyDescent="0.25">
      <c r="A19624" s="92">
        <v>8784</v>
      </c>
      <c r="B19624" s="92">
        <v>0</v>
      </c>
      <c r="C19624" s="92">
        <v>0</v>
      </c>
      <c r="R19624" s="9">
        <v>43737</v>
      </c>
      <c r="S19624">
        <v>14</v>
      </c>
      <c r="T19624">
        <v>2.4422126390000001</v>
      </c>
      <c r="U19624">
        <v>1039884.373</v>
      </c>
      <c r="V19624" t="s">
        <v>54</v>
      </c>
      <c r="W19624" t="s">
        <v>47</v>
      </c>
    </row>
    <row r="19625" spans="1:23" x14ac:dyDescent="0.25">
      <c r="A19625" s="92">
        <v>8784</v>
      </c>
      <c r="B19625" s="92">
        <v>0</v>
      </c>
      <c r="C19625" s="92">
        <v>0</v>
      </c>
      <c r="R19625" s="9">
        <v>43737</v>
      </c>
      <c r="S19625">
        <v>15</v>
      </c>
      <c r="T19625">
        <v>2.5756182129999998</v>
      </c>
      <c r="U19625">
        <v>1096687.933</v>
      </c>
      <c r="V19625" t="s">
        <v>54</v>
      </c>
      <c r="W19625" t="s">
        <v>47</v>
      </c>
    </row>
    <row r="19626" spans="1:23" x14ac:dyDescent="0.25">
      <c r="A19626" s="92">
        <v>8784</v>
      </c>
      <c r="B19626" s="92">
        <v>0</v>
      </c>
      <c r="C19626" s="92">
        <v>0</v>
      </c>
      <c r="R19626" s="9">
        <v>43737</v>
      </c>
      <c r="S19626">
        <v>16</v>
      </c>
      <c r="T19626">
        <v>2.7260292929999999</v>
      </c>
      <c r="U19626">
        <v>1160732.3689999999</v>
      </c>
      <c r="V19626" t="s">
        <v>54</v>
      </c>
      <c r="W19626" t="s">
        <v>47</v>
      </c>
    </row>
    <row r="19627" spans="1:23" x14ac:dyDescent="0.25">
      <c r="A19627" s="92">
        <v>8784</v>
      </c>
      <c r="B19627" s="92">
        <v>0</v>
      </c>
      <c r="C19627" s="92">
        <v>0</v>
      </c>
      <c r="R19627" s="9">
        <v>43737</v>
      </c>
      <c r="S19627">
        <v>17</v>
      </c>
      <c r="T19627">
        <v>2.7316798819999999</v>
      </c>
      <c r="U19627">
        <v>1163138.3670000001</v>
      </c>
      <c r="V19627" t="s">
        <v>54</v>
      </c>
      <c r="W19627" t="s">
        <v>47</v>
      </c>
    </row>
    <row r="19628" spans="1:23" x14ac:dyDescent="0.25">
      <c r="A19628" s="92">
        <v>8784</v>
      </c>
      <c r="B19628" s="92">
        <v>0</v>
      </c>
      <c r="C19628" s="92">
        <v>0</v>
      </c>
      <c r="R19628" s="9">
        <v>43737</v>
      </c>
      <c r="S19628">
        <v>18</v>
      </c>
      <c r="T19628">
        <v>2.733239331</v>
      </c>
      <c r="U19628">
        <v>1163802.3740000001</v>
      </c>
      <c r="V19628" t="s">
        <v>54</v>
      </c>
      <c r="W19628" t="s">
        <v>47</v>
      </c>
    </row>
    <row r="19629" spans="1:23" x14ac:dyDescent="0.25">
      <c r="A19629" s="92">
        <v>8784</v>
      </c>
      <c r="B19629" s="92">
        <v>0</v>
      </c>
      <c r="C19629" s="92">
        <v>0</v>
      </c>
      <c r="R19629" s="9">
        <v>43737</v>
      </c>
      <c r="S19629">
        <v>19</v>
      </c>
      <c r="T19629">
        <v>2.6319438509999999</v>
      </c>
      <c r="U19629">
        <v>1120671.1640000001</v>
      </c>
      <c r="V19629" t="s">
        <v>54</v>
      </c>
      <c r="W19629" t="s">
        <v>47</v>
      </c>
    </row>
    <row r="19630" spans="1:23" x14ac:dyDescent="0.25">
      <c r="A19630" s="92">
        <v>8784</v>
      </c>
      <c r="B19630" s="92">
        <v>0</v>
      </c>
      <c r="C19630" s="92">
        <v>0</v>
      </c>
      <c r="R19630" s="9">
        <v>43737</v>
      </c>
      <c r="S19630">
        <v>20</v>
      </c>
      <c r="T19630">
        <v>2.4831104549999998</v>
      </c>
      <c r="U19630">
        <v>1057298.4990000001</v>
      </c>
      <c r="V19630" t="s">
        <v>54</v>
      </c>
      <c r="W19630" t="s">
        <v>47</v>
      </c>
    </row>
    <row r="19631" spans="1:23" x14ac:dyDescent="0.25">
      <c r="A19631" s="92">
        <v>8784</v>
      </c>
      <c r="B19631" s="92">
        <v>0</v>
      </c>
      <c r="C19631" s="92">
        <v>0</v>
      </c>
      <c r="R19631" s="9">
        <v>43737</v>
      </c>
      <c r="S19631">
        <v>21</v>
      </c>
      <c r="T19631">
        <v>2.427723721</v>
      </c>
      <c r="U19631">
        <v>1033715.05</v>
      </c>
      <c r="V19631" t="s">
        <v>54</v>
      </c>
      <c r="W19631" t="s">
        <v>47</v>
      </c>
    </row>
    <row r="19632" spans="1:23" x14ac:dyDescent="0.25">
      <c r="A19632" s="92">
        <v>8784</v>
      </c>
      <c r="B19632" s="92">
        <v>0</v>
      </c>
      <c r="C19632" s="92">
        <v>0</v>
      </c>
      <c r="R19632" s="9">
        <v>43737</v>
      </c>
      <c r="S19632">
        <v>22</v>
      </c>
      <c r="T19632">
        <v>2.2022896919999999</v>
      </c>
      <c r="U19632">
        <v>937726.14190000005</v>
      </c>
      <c r="V19632" t="s">
        <v>54</v>
      </c>
      <c r="W19632" t="s">
        <v>47</v>
      </c>
    </row>
    <row r="19633" spans="1:23" x14ac:dyDescent="0.25">
      <c r="A19633" s="92">
        <v>8784</v>
      </c>
      <c r="B19633" s="92">
        <v>0</v>
      </c>
      <c r="C19633" s="92">
        <v>0</v>
      </c>
      <c r="R19633" s="9">
        <v>43737</v>
      </c>
      <c r="S19633">
        <v>23</v>
      </c>
      <c r="T19633">
        <v>1.93956762</v>
      </c>
      <c r="U19633">
        <v>825860.13430000003</v>
      </c>
      <c r="V19633" t="s">
        <v>54</v>
      </c>
      <c r="W19633" t="s">
        <v>47</v>
      </c>
    </row>
    <row r="19634" spans="1:23" x14ac:dyDescent="0.25">
      <c r="A19634" s="92">
        <v>8784</v>
      </c>
      <c r="B19634" s="92">
        <v>0</v>
      </c>
      <c r="C19634" s="92">
        <v>0</v>
      </c>
      <c r="R19634" s="9">
        <v>43737</v>
      </c>
      <c r="S19634">
        <v>24</v>
      </c>
      <c r="T19634">
        <v>1.6768704459999999</v>
      </c>
      <c r="U19634">
        <v>714004.72860000003</v>
      </c>
      <c r="V19634" t="s">
        <v>54</v>
      </c>
      <c r="W19634" t="s">
        <v>47</v>
      </c>
    </row>
    <row r="19635" spans="1:23" x14ac:dyDescent="0.25">
      <c r="A19635" s="92">
        <v>8784</v>
      </c>
      <c r="B19635" s="92">
        <v>0</v>
      </c>
      <c r="C19635" s="92">
        <v>0</v>
      </c>
      <c r="R19635" s="9">
        <v>43738</v>
      </c>
      <c r="S19635">
        <v>1</v>
      </c>
      <c r="T19635">
        <v>1.45988283</v>
      </c>
      <c r="U19635">
        <v>621612.26939999999</v>
      </c>
      <c r="V19635" t="s">
        <v>54</v>
      </c>
      <c r="W19635" t="s">
        <v>47</v>
      </c>
    </row>
    <row r="19636" spans="1:23" x14ac:dyDescent="0.25">
      <c r="A19636" s="92">
        <v>8784</v>
      </c>
      <c r="B19636" s="92">
        <v>0</v>
      </c>
      <c r="C19636" s="92">
        <v>0</v>
      </c>
      <c r="R19636" s="9">
        <v>43738</v>
      </c>
      <c r="S19636">
        <v>2</v>
      </c>
      <c r="T19636">
        <v>1.2713728879999999</v>
      </c>
      <c r="U19636">
        <v>541345.49010000005</v>
      </c>
      <c r="V19636" t="s">
        <v>54</v>
      </c>
      <c r="W19636" t="s">
        <v>47</v>
      </c>
    </row>
    <row r="19637" spans="1:23" x14ac:dyDescent="0.25">
      <c r="A19637" s="92">
        <v>8784</v>
      </c>
      <c r="B19637" s="92">
        <v>0</v>
      </c>
      <c r="C19637" s="92">
        <v>0</v>
      </c>
      <c r="R19637" s="9">
        <v>43738</v>
      </c>
      <c r="S19637">
        <v>3</v>
      </c>
      <c r="T19637">
        <v>1.1557070119999999</v>
      </c>
      <c r="U19637">
        <v>492095.42290000001</v>
      </c>
      <c r="V19637" t="s">
        <v>54</v>
      </c>
      <c r="W19637" t="s">
        <v>47</v>
      </c>
    </row>
    <row r="19638" spans="1:23" x14ac:dyDescent="0.25">
      <c r="A19638" s="92">
        <v>8784</v>
      </c>
      <c r="B19638" s="92">
        <v>0</v>
      </c>
      <c r="C19638" s="92">
        <v>0</v>
      </c>
      <c r="R19638" s="9">
        <v>43738</v>
      </c>
      <c r="S19638">
        <v>4</v>
      </c>
      <c r="T19638">
        <v>1.0919770600000001</v>
      </c>
      <c r="U19638">
        <v>464959.46429999999</v>
      </c>
      <c r="V19638" t="s">
        <v>54</v>
      </c>
      <c r="W19638" t="s">
        <v>47</v>
      </c>
    </row>
    <row r="19639" spans="1:23" x14ac:dyDescent="0.25">
      <c r="A19639" s="92">
        <v>8784</v>
      </c>
      <c r="B19639" s="92">
        <v>0</v>
      </c>
      <c r="C19639" s="92">
        <v>0</v>
      </c>
      <c r="R19639" s="9">
        <v>43738</v>
      </c>
      <c r="S19639">
        <v>5</v>
      </c>
      <c r="T19639">
        <v>1.03364067</v>
      </c>
      <c r="U19639">
        <v>440120.06270000001</v>
      </c>
      <c r="V19639" t="s">
        <v>54</v>
      </c>
      <c r="W19639" t="s">
        <v>47</v>
      </c>
    </row>
    <row r="19640" spans="1:23" x14ac:dyDescent="0.25">
      <c r="A19640" s="92">
        <v>8784</v>
      </c>
      <c r="B19640" s="92">
        <v>0</v>
      </c>
      <c r="C19640" s="92">
        <v>0</v>
      </c>
      <c r="R19640" s="9">
        <v>43738</v>
      </c>
      <c r="S19640">
        <v>6</v>
      </c>
      <c r="T19640">
        <v>1.078183509</v>
      </c>
      <c r="U19640">
        <v>459086.2255</v>
      </c>
      <c r="V19640" t="s">
        <v>54</v>
      </c>
      <c r="W19640" t="s">
        <v>47</v>
      </c>
    </row>
    <row r="19641" spans="1:23" x14ac:dyDescent="0.25">
      <c r="A19641" s="92">
        <v>8784</v>
      </c>
      <c r="B19641" s="92">
        <v>0</v>
      </c>
      <c r="C19641" s="92">
        <v>0</v>
      </c>
      <c r="R19641" s="9">
        <v>43738</v>
      </c>
      <c r="S19641">
        <v>7</v>
      </c>
      <c r="T19641">
        <v>1.1935228360000001</v>
      </c>
      <c r="U19641">
        <v>508197.24939999997</v>
      </c>
      <c r="V19641" t="s">
        <v>54</v>
      </c>
      <c r="W19641" t="s">
        <v>47</v>
      </c>
    </row>
    <row r="19642" spans="1:23" x14ac:dyDescent="0.25">
      <c r="A19642" s="92">
        <v>8784</v>
      </c>
      <c r="B19642" s="92">
        <v>0</v>
      </c>
      <c r="C19642" s="92">
        <v>0</v>
      </c>
      <c r="R19642" s="9">
        <v>43738</v>
      </c>
      <c r="S19642">
        <v>8</v>
      </c>
      <c r="T19642">
        <v>1.1966033810000001</v>
      </c>
      <c r="U19642">
        <v>509508.93339999998</v>
      </c>
      <c r="V19642" t="s">
        <v>54</v>
      </c>
      <c r="W19642" t="s">
        <v>47</v>
      </c>
    </row>
    <row r="19643" spans="1:23" x14ac:dyDescent="0.25">
      <c r="A19643" s="92">
        <v>8784</v>
      </c>
      <c r="B19643" s="92">
        <v>0</v>
      </c>
      <c r="C19643" s="92">
        <v>0</v>
      </c>
      <c r="R19643" s="9">
        <v>43738</v>
      </c>
      <c r="S19643">
        <v>9</v>
      </c>
      <c r="T19643">
        <v>1.178166499</v>
      </c>
      <c r="U19643">
        <v>501658.58270000003</v>
      </c>
      <c r="V19643" t="s">
        <v>54</v>
      </c>
      <c r="W19643" t="s">
        <v>47</v>
      </c>
    </row>
    <row r="19644" spans="1:23" x14ac:dyDescent="0.25">
      <c r="A19644" s="92">
        <v>8784</v>
      </c>
      <c r="B19644" s="92">
        <v>0</v>
      </c>
      <c r="C19644" s="92">
        <v>0</v>
      </c>
      <c r="R19644" s="9">
        <v>43738</v>
      </c>
      <c r="S19644">
        <v>10</v>
      </c>
      <c r="T19644">
        <v>1.304851513</v>
      </c>
      <c r="U19644">
        <v>555600.55480000004</v>
      </c>
      <c r="V19644" t="s">
        <v>54</v>
      </c>
      <c r="W19644" t="s">
        <v>47</v>
      </c>
    </row>
    <row r="19645" spans="1:23" x14ac:dyDescent="0.25">
      <c r="A19645" s="92">
        <v>8784</v>
      </c>
      <c r="B19645" s="92">
        <v>0</v>
      </c>
      <c r="C19645" s="92">
        <v>0</v>
      </c>
      <c r="R19645" s="9">
        <v>43738</v>
      </c>
      <c r="S19645">
        <v>11</v>
      </c>
      <c r="T19645">
        <v>1.5098023309999999</v>
      </c>
      <c r="U19645">
        <v>642867.79350000003</v>
      </c>
      <c r="V19645" t="s">
        <v>54</v>
      </c>
      <c r="W19645" t="s">
        <v>47</v>
      </c>
    </row>
    <row r="19646" spans="1:23" x14ac:dyDescent="0.25">
      <c r="A19646" s="92">
        <v>8784</v>
      </c>
      <c r="B19646" s="92">
        <v>0</v>
      </c>
      <c r="C19646" s="92">
        <v>0</v>
      </c>
      <c r="R19646" s="9">
        <v>43738</v>
      </c>
      <c r="S19646">
        <v>12</v>
      </c>
      <c r="T19646">
        <v>1.805167261</v>
      </c>
      <c r="U19646">
        <v>768632.99919999996</v>
      </c>
      <c r="V19646" t="s">
        <v>54</v>
      </c>
      <c r="W19646" t="s">
        <v>47</v>
      </c>
    </row>
    <row r="19647" spans="1:23" x14ac:dyDescent="0.25">
      <c r="A19647" s="92">
        <v>8784</v>
      </c>
      <c r="B19647" s="92">
        <v>0</v>
      </c>
      <c r="C19647" s="92">
        <v>0</v>
      </c>
      <c r="R19647" s="9">
        <v>43738</v>
      </c>
      <c r="S19647">
        <v>13</v>
      </c>
      <c r="T19647">
        <v>2.076012704</v>
      </c>
      <c r="U19647">
        <v>883957.90529999998</v>
      </c>
      <c r="V19647" t="s">
        <v>54</v>
      </c>
      <c r="W19647" t="s">
        <v>47</v>
      </c>
    </row>
    <row r="19648" spans="1:23" x14ac:dyDescent="0.25">
      <c r="A19648" s="92">
        <v>8784</v>
      </c>
      <c r="B19648" s="92">
        <v>0</v>
      </c>
      <c r="C19648" s="92">
        <v>0</v>
      </c>
      <c r="R19648" s="9">
        <v>43738</v>
      </c>
      <c r="S19648">
        <v>14</v>
      </c>
      <c r="T19648">
        <v>2.2968682629999999</v>
      </c>
      <c r="U19648">
        <v>977997.31880000001</v>
      </c>
      <c r="V19648" t="s">
        <v>54</v>
      </c>
      <c r="W19648" t="s">
        <v>47</v>
      </c>
    </row>
    <row r="19649" spans="1:23" x14ac:dyDescent="0.25">
      <c r="A19649" s="92">
        <v>8784</v>
      </c>
      <c r="B19649" s="92">
        <v>0</v>
      </c>
      <c r="C19649" s="92">
        <v>0</v>
      </c>
      <c r="R19649" s="9">
        <v>43738</v>
      </c>
      <c r="S19649">
        <v>15</v>
      </c>
      <c r="T19649">
        <v>2.4419575240000002</v>
      </c>
      <c r="U19649">
        <v>1039775.746</v>
      </c>
      <c r="V19649" t="s">
        <v>54</v>
      </c>
      <c r="W19649" t="s">
        <v>47</v>
      </c>
    </row>
    <row r="19650" spans="1:23" x14ac:dyDescent="0.25">
      <c r="A19650" s="92">
        <v>8784</v>
      </c>
      <c r="B19650" s="92">
        <v>0</v>
      </c>
      <c r="C19650" s="92">
        <v>0</v>
      </c>
      <c r="R19650" s="9">
        <v>43738</v>
      </c>
      <c r="S19650">
        <v>16</v>
      </c>
      <c r="T19650">
        <v>2.5901131570000002</v>
      </c>
      <c r="U19650">
        <v>1102859.8219999999</v>
      </c>
      <c r="V19650" t="s">
        <v>54</v>
      </c>
      <c r="W19650" t="s">
        <v>47</v>
      </c>
    </row>
    <row r="19651" spans="1:23" x14ac:dyDescent="0.25">
      <c r="A19651" s="92">
        <v>8784</v>
      </c>
      <c r="B19651" s="92">
        <v>0</v>
      </c>
      <c r="C19651" s="92">
        <v>0</v>
      </c>
      <c r="R19651" s="9">
        <v>43738</v>
      </c>
      <c r="S19651">
        <v>17</v>
      </c>
      <c r="T19651">
        <v>2.6829271320000001</v>
      </c>
      <c r="U19651">
        <v>1142379.6410000001</v>
      </c>
      <c r="V19651" t="s">
        <v>54</v>
      </c>
      <c r="W19651" t="s">
        <v>47</v>
      </c>
    </row>
    <row r="19652" spans="1:23" x14ac:dyDescent="0.25">
      <c r="A19652" s="92">
        <v>8784</v>
      </c>
      <c r="B19652" s="92">
        <v>0</v>
      </c>
      <c r="C19652" s="92">
        <v>0</v>
      </c>
      <c r="R19652" s="9">
        <v>43738</v>
      </c>
      <c r="S19652">
        <v>18</v>
      </c>
      <c r="T19652">
        <v>2.7310249450000001</v>
      </c>
      <c r="U19652">
        <v>1162859.4979999999</v>
      </c>
      <c r="V19652" t="s">
        <v>54</v>
      </c>
      <c r="W19652" t="s">
        <v>47</v>
      </c>
    </row>
    <row r="19653" spans="1:23" x14ac:dyDescent="0.25">
      <c r="A19653" s="92">
        <v>8784</v>
      </c>
      <c r="B19653" s="92">
        <v>0</v>
      </c>
      <c r="C19653" s="92">
        <v>0</v>
      </c>
      <c r="R19653" s="9">
        <v>43738</v>
      </c>
      <c r="S19653">
        <v>19</v>
      </c>
      <c r="T19653">
        <v>2.6958792570000001</v>
      </c>
      <c r="U19653">
        <v>1147894.6040000001</v>
      </c>
      <c r="V19653" t="s">
        <v>54</v>
      </c>
      <c r="W19653" t="s">
        <v>47</v>
      </c>
    </row>
    <row r="19654" spans="1:23" x14ac:dyDescent="0.25">
      <c r="A19654" s="92">
        <v>8784</v>
      </c>
      <c r="B19654" s="92">
        <v>0</v>
      </c>
      <c r="C19654" s="92">
        <v>0</v>
      </c>
      <c r="R19654" s="9">
        <v>43738</v>
      </c>
      <c r="S19654">
        <v>20</v>
      </c>
      <c r="T19654">
        <v>2.54690094</v>
      </c>
      <c r="U19654">
        <v>1084460.233</v>
      </c>
      <c r="V19654" t="s">
        <v>54</v>
      </c>
      <c r="W19654" t="s">
        <v>47</v>
      </c>
    </row>
    <row r="19655" spans="1:23" x14ac:dyDescent="0.25">
      <c r="A19655" s="92">
        <v>8784</v>
      </c>
      <c r="B19655" s="92">
        <v>0</v>
      </c>
      <c r="C19655" s="92">
        <v>0</v>
      </c>
      <c r="R19655" s="9">
        <v>43738</v>
      </c>
      <c r="S19655">
        <v>21</v>
      </c>
      <c r="T19655">
        <v>2.4016841580000001</v>
      </c>
      <c r="U19655">
        <v>1022627.508</v>
      </c>
      <c r="V19655" t="s">
        <v>54</v>
      </c>
      <c r="W19655" t="s">
        <v>47</v>
      </c>
    </row>
    <row r="19656" spans="1:23" x14ac:dyDescent="0.25">
      <c r="A19656" s="92">
        <v>8784</v>
      </c>
      <c r="B19656" s="92">
        <v>0</v>
      </c>
      <c r="C19656" s="92">
        <v>0</v>
      </c>
      <c r="R19656" s="9">
        <v>43738</v>
      </c>
      <c r="S19656">
        <v>22</v>
      </c>
      <c r="T19656">
        <v>2.1770336349999999</v>
      </c>
      <c r="U19656">
        <v>926972.21360000002</v>
      </c>
      <c r="V19656" t="s">
        <v>54</v>
      </c>
      <c r="W19656" t="s">
        <v>47</v>
      </c>
    </row>
    <row r="19657" spans="1:23" x14ac:dyDescent="0.25">
      <c r="A19657" s="92">
        <v>8784</v>
      </c>
      <c r="B19657" s="92">
        <v>0</v>
      </c>
      <c r="C19657" s="92">
        <v>0</v>
      </c>
      <c r="R19657" s="9">
        <v>43738</v>
      </c>
      <c r="S19657">
        <v>23</v>
      </c>
      <c r="T19657">
        <v>1.9498047999999999</v>
      </c>
      <c r="U19657">
        <v>830219.08479999995</v>
      </c>
      <c r="V19657" t="s">
        <v>54</v>
      </c>
      <c r="W19657" t="s">
        <v>47</v>
      </c>
    </row>
    <row r="19658" spans="1:23" x14ac:dyDescent="0.25">
      <c r="A19658" s="92">
        <v>8784</v>
      </c>
      <c r="B19658" s="92">
        <v>0</v>
      </c>
      <c r="C19658" s="92">
        <v>0</v>
      </c>
      <c r="R19658" s="9">
        <v>43738</v>
      </c>
      <c r="S19658">
        <v>24</v>
      </c>
      <c r="T19658">
        <v>1.6711169459999999</v>
      </c>
      <c r="U19658">
        <v>711554.91110000003</v>
      </c>
      <c r="V19658" t="s">
        <v>54</v>
      </c>
      <c r="W19658" t="s">
        <v>47</v>
      </c>
    </row>
    <row r="19659" spans="1:23" x14ac:dyDescent="0.25">
      <c r="A19659" s="92">
        <v>8784</v>
      </c>
      <c r="B19659" s="92">
        <v>0</v>
      </c>
      <c r="C19659" s="92">
        <v>0</v>
      </c>
      <c r="R19659" s="9">
        <v>43739</v>
      </c>
      <c r="S19659">
        <v>1</v>
      </c>
      <c r="T19659">
        <v>2.9607825160000001</v>
      </c>
      <c r="U19659">
        <v>138049.44560000001</v>
      </c>
      <c r="V19659" t="s">
        <v>54</v>
      </c>
      <c r="W19659" t="s">
        <v>41</v>
      </c>
    </row>
    <row r="19660" spans="1:23" x14ac:dyDescent="0.25">
      <c r="A19660" s="92">
        <v>8784</v>
      </c>
      <c r="B19660" s="92">
        <v>0</v>
      </c>
      <c r="C19660" s="92">
        <v>0</v>
      </c>
      <c r="R19660" s="9">
        <v>43739</v>
      </c>
      <c r="S19660">
        <v>2</v>
      </c>
      <c r="T19660">
        <v>2.8177378329999998</v>
      </c>
      <c r="U19660">
        <v>131379.84419999999</v>
      </c>
      <c r="V19660" t="s">
        <v>54</v>
      </c>
      <c r="W19660" t="s">
        <v>41</v>
      </c>
    </row>
    <row r="19661" spans="1:23" x14ac:dyDescent="0.25">
      <c r="A19661" s="92">
        <v>8784</v>
      </c>
      <c r="B19661" s="92">
        <v>0</v>
      </c>
      <c r="C19661" s="92">
        <v>0</v>
      </c>
      <c r="R19661" s="9">
        <v>43739</v>
      </c>
      <c r="S19661">
        <v>3</v>
      </c>
      <c r="T19661">
        <v>2.7149109849999999</v>
      </c>
      <c r="U19661">
        <v>126585.4396</v>
      </c>
      <c r="V19661" t="s">
        <v>54</v>
      </c>
      <c r="W19661" t="s">
        <v>41</v>
      </c>
    </row>
    <row r="19662" spans="1:23" x14ac:dyDescent="0.25">
      <c r="A19662" s="92">
        <v>8784</v>
      </c>
      <c r="B19662" s="92">
        <v>0</v>
      </c>
      <c r="C19662" s="92">
        <v>0</v>
      </c>
      <c r="R19662" s="9">
        <v>43739</v>
      </c>
      <c r="S19662">
        <v>4</v>
      </c>
      <c r="T19662">
        <v>2.64211207</v>
      </c>
      <c r="U19662">
        <v>123191.1174</v>
      </c>
      <c r="V19662" t="s">
        <v>54</v>
      </c>
      <c r="W19662" t="s">
        <v>41</v>
      </c>
    </row>
    <row r="19663" spans="1:23" x14ac:dyDescent="0.25">
      <c r="A19663" s="92">
        <v>8784</v>
      </c>
      <c r="B19663" s="92">
        <v>0</v>
      </c>
      <c r="C19663" s="92">
        <v>0</v>
      </c>
      <c r="R19663" s="9">
        <v>43739</v>
      </c>
      <c r="S19663">
        <v>5</v>
      </c>
      <c r="T19663">
        <v>2.576049072</v>
      </c>
      <c r="U19663">
        <v>120110.864</v>
      </c>
      <c r="V19663" t="s">
        <v>54</v>
      </c>
      <c r="W19663" t="s">
        <v>41</v>
      </c>
    </row>
    <row r="19664" spans="1:23" x14ac:dyDescent="0.25">
      <c r="A19664" s="92">
        <v>8784</v>
      </c>
      <c r="B19664" s="92">
        <v>0</v>
      </c>
      <c r="C19664" s="92">
        <v>0</v>
      </c>
      <c r="R19664" s="9">
        <v>43739</v>
      </c>
      <c r="S19664">
        <v>6</v>
      </c>
      <c r="T19664">
        <v>2.6181558200000001</v>
      </c>
      <c r="U19664">
        <v>122074.1333</v>
      </c>
      <c r="V19664" t="s">
        <v>54</v>
      </c>
      <c r="W19664" t="s">
        <v>41</v>
      </c>
    </row>
    <row r="19665" spans="1:23" x14ac:dyDescent="0.25">
      <c r="A19665" s="92">
        <v>8784</v>
      </c>
      <c r="B19665" s="92">
        <v>0</v>
      </c>
      <c r="C19665" s="92">
        <v>0</v>
      </c>
      <c r="R19665" s="9">
        <v>43739</v>
      </c>
      <c r="S19665">
        <v>7</v>
      </c>
      <c r="T19665">
        <v>2.7232898470000002</v>
      </c>
      <c r="U19665">
        <v>126976.1124</v>
      </c>
      <c r="V19665" t="s">
        <v>54</v>
      </c>
      <c r="W19665" t="s">
        <v>41</v>
      </c>
    </row>
    <row r="19666" spans="1:23" x14ac:dyDescent="0.25">
      <c r="A19666" s="92">
        <v>8784</v>
      </c>
      <c r="B19666" s="92">
        <v>0</v>
      </c>
      <c r="C19666" s="92">
        <v>0</v>
      </c>
      <c r="R19666" s="9">
        <v>43739</v>
      </c>
      <c r="S19666">
        <v>8</v>
      </c>
      <c r="T19666">
        <v>3.0001720989999998</v>
      </c>
      <c r="U19666">
        <v>139886.02429999999</v>
      </c>
      <c r="V19666" t="s">
        <v>54</v>
      </c>
      <c r="W19666" t="s">
        <v>41</v>
      </c>
    </row>
    <row r="19667" spans="1:23" x14ac:dyDescent="0.25">
      <c r="A19667" s="92">
        <v>8784</v>
      </c>
      <c r="B19667" s="92">
        <v>0</v>
      </c>
      <c r="C19667" s="92">
        <v>0</v>
      </c>
      <c r="R19667" s="9">
        <v>43739</v>
      </c>
      <c r="S19667">
        <v>9</v>
      </c>
      <c r="T19667">
        <v>3.6187544059999999</v>
      </c>
      <c r="U19667">
        <v>168728.0429</v>
      </c>
      <c r="V19667" t="s">
        <v>54</v>
      </c>
      <c r="W19667" t="s">
        <v>41</v>
      </c>
    </row>
    <row r="19668" spans="1:23" x14ac:dyDescent="0.25">
      <c r="A19668" s="92">
        <v>8784</v>
      </c>
      <c r="B19668" s="92">
        <v>0</v>
      </c>
      <c r="C19668" s="92">
        <v>0</v>
      </c>
      <c r="R19668" s="9">
        <v>43739</v>
      </c>
      <c r="S19668">
        <v>10</v>
      </c>
      <c r="T19668">
        <v>3.973453004</v>
      </c>
      <c r="U19668">
        <v>185266.21979999999</v>
      </c>
      <c r="V19668" t="s">
        <v>54</v>
      </c>
      <c r="W19668" t="s">
        <v>41</v>
      </c>
    </row>
    <row r="19669" spans="1:23" x14ac:dyDescent="0.25">
      <c r="A19669" s="92">
        <v>8784</v>
      </c>
      <c r="B19669" s="92">
        <v>0</v>
      </c>
      <c r="C19669" s="92">
        <v>0</v>
      </c>
      <c r="R19669" s="9">
        <v>43739</v>
      </c>
      <c r="S19669">
        <v>11</v>
      </c>
      <c r="T19669">
        <v>4.5731631049999999</v>
      </c>
      <c r="U19669">
        <v>213228.30290000001</v>
      </c>
      <c r="V19669" t="s">
        <v>54</v>
      </c>
      <c r="W19669" t="s">
        <v>41</v>
      </c>
    </row>
    <row r="19670" spans="1:23" x14ac:dyDescent="0.25">
      <c r="A19670" s="92">
        <v>8784</v>
      </c>
      <c r="B19670" s="92">
        <v>0</v>
      </c>
      <c r="C19670" s="92">
        <v>0</v>
      </c>
      <c r="R19670" s="9">
        <v>43739</v>
      </c>
      <c r="S19670">
        <v>12</v>
      </c>
      <c r="T19670">
        <v>5.0571389599999996</v>
      </c>
      <c r="U19670">
        <v>235794.1612</v>
      </c>
      <c r="V19670" t="s">
        <v>54</v>
      </c>
      <c r="W19670" t="s">
        <v>41</v>
      </c>
    </row>
    <row r="19671" spans="1:23" x14ac:dyDescent="0.25">
      <c r="A19671" s="92">
        <v>8784</v>
      </c>
      <c r="B19671" s="92">
        <v>0</v>
      </c>
      <c r="C19671" s="92">
        <v>0</v>
      </c>
      <c r="R19671" s="9">
        <v>43739</v>
      </c>
      <c r="S19671">
        <v>13</v>
      </c>
      <c r="T19671">
        <v>5.2413021930000001</v>
      </c>
      <c r="U19671">
        <v>244380.95600000001</v>
      </c>
      <c r="V19671" t="s">
        <v>54</v>
      </c>
      <c r="W19671" t="s">
        <v>41</v>
      </c>
    </row>
    <row r="19672" spans="1:23" x14ac:dyDescent="0.25">
      <c r="A19672" s="92">
        <v>8784</v>
      </c>
      <c r="B19672" s="92">
        <v>0</v>
      </c>
      <c r="C19672" s="92">
        <v>0</v>
      </c>
      <c r="R19672" s="9">
        <v>43739</v>
      </c>
      <c r="S19672">
        <v>14</v>
      </c>
      <c r="T19672">
        <v>5.2346182649999999</v>
      </c>
      <c r="U19672">
        <v>244069.3112</v>
      </c>
      <c r="V19672" t="s">
        <v>54</v>
      </c>
      <c r="W19672" t="s">
        <v>41</v>
      </c>
    </row>
    <row r="19673" spans="1:23" x14ac:dyDescent="0.25">
      <c r="A19673" s="92">
        <v>8784</v>
      </c>
      <c r="B19673" s="92">
        <v>0</v>
      </c>
      <c r="C19673" s="92">
        <v>0</v>
      </c>
      <c r="R19673" s="9">
        <v>43739</v>
      </c>
      <c r="S19673">
        <v>15</v>
      </c>
      <c r="T19673">
        <v>5.4148021589999997</v>
      </c>
      <c r="U19673">
        <v>252470.5655</v>
      </c>
      <c r="V19673" t="s">
        <v>54</v>
      </c>
      <c r="W19673" t="s">
        <v>41</v>
      </c>
    </row>
    <row r="19674" spans="1:23" x14ac:dyDescent="0.25">
      <c r="A19674" s="92">
        <v>8784</v>
      </c>
      <c r="B19674" s="92">
        <v>0</v>
      </c>
      <c r="C19674" s="92">
        <v>0</v>
      </c>
      <c r="R19674" s="9">
        <v>43739</v>
      </c>
      <c r="S19674">
        <v>16</v>
      </c>
      <c r="T19674">
        <v>5.5298696940000003</v>
      </c>
      <c r="U19674">
        <v>257835.70439999999</v>
      </c>
      <c r="V19674" t="s">
        <v>54</v>
      </c>
      <c r="W19674" t="s">
        <v>41</v>
      </c>
    </row>
    <row r="19675" spans="1:23" x14ac:dyDescent="0.25">
      <c r="A19675" s="92">
        <v>8784</v>
      </c>
      <c r="B19675" s="92">
        <v>0</v>
      </c>
      <c r="C19675" s="92">
        <v>0</v>
      </c>
      <c r="R19675" s="9">
        <v>43739</v>
      </c>
      <c r="S19675">
        <v>17</v>
      </c>
      <c r="T19675">
        <v>5.3350668289999996</v>
      </c>
      <c r="U19675">
        <v>248752.826</v>
      </c>
      <c r="V19675" t="s">
        <v>54</v>
      </c>
      <c r="W19675" t="s">
        <v>41</v>
      </c>
    </row>
    <row r="19676" spans="1:23" x14ac:dyDescent="0.25">
      <c r="A19676" s="92">
        <v>8784</v>
      </c>
      <c r="B19676" s="92">
        <v>0</v>
      </c>
      <c r="C19676" s="92">
        <v>0</v>
      </c>
      <c r="R19676" s="9">
        <v>43739</v>
      </c>
      <c r="S19676">
        <v>18</v>
      </c>
      <c r="T19676">
        <v>4.8696515820000004</v>
      </c>
      <c r="U19676">
        <v>227052.37469999999</v>
      </c>
      <c r="V19676" t="s">
        <v>54</v>
      </c>
      <c r="W19676" t="s">
        <v>41</v>
      </c>
    </row>
    <row r="19677" spans="1:23" x14ac:dyDescent="0.25">
      <c r="A19677" s="92">
        <v>8784</v>
      </c>
      <c r="B19677" s="92">
        <v>0</v>
      </c>
      <c r="C19677" s="92">
        <v>0</v>
      </c>
      <c r="R19677" s="9">
        <v>43739</v>
      </c>
      <c r="S19677">
        <v>19</v>
      </c>
      <c r="T19677">
        <v>4.2200296000000002</v>
      </c>
      <c r="U19677">
        <v>196763.10010000001</v>
      </c>
      <c r="V19677" t="s">
        <v>54</v>
      </c>
      <c r="W19677" t="s">
        <v>41</v>
      </c>
    </row>
    <row r="19678" spans="1:23" x14ac:dyDescent="0.25">
      <c r="A19678" s="92">
        <v>8784</v>
      </c>
      <c r="B19678" s="92">
        <v>0</v>
      </c>
      <c r="C19678" s="92">
        <v>0</v>
      </c>
      <c r="R19678" s="9">
        <v>43739</v>
      </c>
      <c r="S19678">
        <v>20</v>
      </c>
      <c r="T19678">
        <v>3.8645679140000002</v>
      </c>
      <c r="U19678">
        <v>180189.34349999999</v>
      </c>
      <c r="V19678" t="s">
        <v>54</v>
      </c>
      <c r="W19678" t="s">
        <v>41</v>
      </c>
    </row>
    <row r="19679" spans="1:23" x14ac:dyDescent="0.25">
      <c r="A19679" s="92">
        <v>8784</v>
      </c>
      <c r="B19679" s="92">
        <v>0</v>
      </c>
      <c r="C19679" s="92">
        <v>0</v>
      </c>
      <c r="R19679" s="9">
        <v>43739</v>
      </c>
      <c r="S19679">
        <v>21</v>
      </c>
      <c r="T19679">
        <v>3.8371623530000001</v>
      </c>
      <c r="U19679">
        <v>178911.5319</v>
      </c>
      <c r="V19679" t="s">
        <v>54</v>
      </c>
      <c r="W19679" t="s">
        <v>41</v>
      </c>
    </row>
    <row r="19680" spans="1:23" x14ac:dyDescent="0.25">
      <c r="A19680" s="92">
        <v>8784</v>
      </c>
      <c r="B19680" s="92">
        <v>0</v>
      </c>
      <c r="C19680" s="92">
        <v>0</v>
      </c>
      <c r="R19680" s="9">
        <v>43739</v>
      </c>
      <c r="S19680">
        <v>22</v>
      </c>
      <c r="T19680">
        <v>3.6786443320000002</v>
      </c>
      <c r="U19680">
        <v>171520.4706</v>
      </c>
      <c r="V19680" t="s">
        <v>54</v>
      </c>
      <c r="W19680" t="s">
        <v>41</v>
      </c>
    </row>
    <row r="19681" spans="1:23" x14ac:dyDescent="0.25">
      <c r="A19681" s="92">
        <v>8784</v>
      </c>
      <c r="B19681" s="92">
        <v>0</v>
      </c>
      <c r="C19681" s="92">
        <v>0</v>
      </c>
      <c r="R19681" s="9">
        <v>43739</v>
      </c>
      <c r="S19681">
        <v>23</v>
      </c>
      <c r="T19681">
        <v>3.2556197180000002</v>
      </c>
      <c r="U19681">
        <v>151796.52499999999</v>
      </c>
      <c r="V19681" t="s">
        <v>54</v>
      </c>
      <c r="W19681" t="s">
        <v>41</v>
      </c>
    </row>
    <row r="19682" spans="1:23" x14ac:dyDescent="0.25">
      <c r="A19682" s="92">
        <v>8784</v>
      </c>
      <c r="B19682" s="92">
        <v>0</v>
      </c>
      <c r="C19682" s="92">
        <v>0</v>
      </c>
      <c r="R19682" s="9">
        <v>43739</v>
      </c>
      <c r="S19682">
        <v>24</v>
      </c>
      <c r="T19682">
        <v>2.9644725730000001</v>
      </c>
      <c r="U19682">
        <v>138221.4982</v>
      </c>
      <c r="V19682" t="s">
        <v>54</v>
      </c>
      <c r="W19682" t="s">
        <v>41</v>
      </c>
    </row>
    <row r="19683" spans="1:23" x14ac:dyDescent="0.25">
      <c r="A19683" s="92">
        <v>8784</v>
      </c>
      <c r="B19683" s="92">
        <v>0</v>
      </c>
      <c r="C19683" s="92">
        <v>0</v>
      </c>
      <c r="R19683" s="9">
        <v>43740</v>
      </c>
      <c r="S19683">
        <v>1</v>
      </c>
      <c r="T19683">
        <v>2.7439203189999999</v>
      </c>
      <c r="U19683">
        <v>127938.0288</v>
      </c>
      <c r="V19683" t="s">
        <v>54</v>
      </c>
      <c r="W19683" t="s">
        <v>41</v>
      </c>
    </row>
    <row r="19684" spans="1:23" x14ac:dyDescent="0.25">
      <c r="A19684" s="92">
        <v>8784</v>
      </c>
      <c r="B19684" s="92">
        <v>0</v>
      </c>
      <c r="C19684" s="92">
        <v>0</v>
      </c>
      <c r="R19684" s="9">
        <v>43740</v>
      </c>
      <c r="S19684">
        <v>2</v>
      </c>
      <c r="T19684">
        <v>2.5731671839999999</v>
      </c>
      <c r="U19684">
        <v>119976.49310000001</v>
      </c>
      <c r="V19684" t="s">
        <v>54</v>
      </c>
      <c r="W19684" t="s">
        <v>41</v>
      </c>
    </row>
    <row r="19685" spans="1:23" x14ac:dyDescent="0.25">
      <c r="A19685" s="92">
        <v>8784</v>
      </c>
      <c r="B19685" s="92">
        <v>0</v>
      </c>
      <c r="C19685" s="92">
        <v>0</v>
      </c>
      <c r="R19685" s="9">
        <v>43740</v>
      </c>
      <c r="S19685">
        <v>3</v>
      </c>
      <c r="T19685">
        <v>2.4858644409999999</v>
      </c>
      <c r="U19685">
        <v>115905.9154</v>
      </c>
      <c r="V19685" t="s">
        <v>54</v>
      </c>
      <c r="W19685" t="s">
        <v>41</v>
      </c>
    </row>
    <row r="19686" spans="1:23" x14ac:dyDescent="0.25">
      <c r="A19686" s="92">
        <v>8784</v>
      </c>
      <c r="B19686" s="92">
        <v>0</v>
      </c>
      <c r="C19686" s="92">
        <v>0</v>
      </c>
      <c r="R19686" s="9">
        <v>43740</v>
      </c>
      <c r="S19686">
        <v>4</v>
      </c>
      <c r="T19686">
        <v>2.401223339</v>
      </c>
      <c r="U19686">
        <v>111959.4394</v>
      </c>
      <c r="V19686" t="s">
        <v>54</v>
      </c>
      <c r="W19686" t="s">
        <v>41</v>
      </c>
    </row>
    <row r="19687" spans="1:23" x14ac:dyDescent="0.25">
      <c r="A19687" s="92">
        <v>8784</v>
      </c>
      <c r="B19687" s="92">
        <v>0</v>
      </c>
      <c r="C19687" s="92">
        <v>0</v>
      </c>
      <c r="R19687" s="9">
        <v>43740</v>
      </c>
      <c r="S19687">
        <v>5</v>
      </c>
      <c r="T19687">
        <v>2.3762533509999999</v>
      </c>
      <c r="U19687">
        <v>110795.1887</v>
      </c>
      <c r="V19687" t="s">
        <v>54</v>
      </c>
      <c r="W19687" t="s">
        <v>41</v>
      </c>
    </row>
    <row r="19688" spans="1:23" x14ac:dyDescent="0.25">
      <c r="A19688" s="92">
        <v>8784</v>
      </c>
      <c r="B19688" s="92">
        <v>0</v>
      </c>
      <c r="C19688" s="92">
        <v>0</v>
      </c>
      <c r="R19688" s="9">
        <v>43740</v>
      </c>
      <c r="S19688">
        <v>6</v>
      </c>
      <c r="T19688">
        <v>2.3937548460000002</v>
      </c>
      <c r="U19688">
        <v>111611.21339999999</v>
      </c>
      <c r="V19688" t="s">
        <v>54</v>
      </c>
      <c r="W19688" t="s">
        <v>41</v>
      </c>
    </row>
    <row r="19689" spans="1:23" x14ac:dyDescent="0.25">
      <c r="A19689" s="92">
        <v>8784</v>
      </c>
      <c r="B19689" s="92">
        <v>0</v>
      </c>
      <c r="C19689" s="92">
        <v>0</v>
      </c>
      <c r="R19689" s="9">
        <v>43740</v>
      </c>
      <c r="S19689">
        <v>7</v>
      </c>
      <c r="T19689">
        <v>2.517856004</v>
      </c>
      <c r="U19689">
        <v>117397.55409999999</v>
      </c>
      <c r="V19689" t="s">
        <v>54</v>
      </c>
      <c r="W19689" t="s">
        <v>41</v>
      </c>
    </row>
    <row r="19690" spans="1:23" x14ac:dyDescent="0.25">
      <c r="A19690" s="92">
        <v>8784</v>
      </c>
      <c r="B19690" s="92">
        <v>0</v>
      </c>
      <c r="C19690" s="92">
        <v>0</v>
      </c>
      <c r="R19690" s="9">
        <v>43740</v>
      </c>
      <c r="S19690">
        <v>8</v>
      </c>
      <c r="T19690">
        <v>2.793028316</v>
      </c>
      <c r="U19690">
        <v>130227.7383</v>
      </c>
      <c r="V19690" t="s">
        <v>54</v>
      </c>
      <c r="W19690" t="s">
        <v>41</v>
      </c>
    </row>
    <row r="19691" spans="1:23" x14ac:dyDescent="0.25">
      <c r="A19691" s="92">
        <v>8784</v>
      </c>
      <c r="B19691" s="92">
        <v>0</v>
      </c>
      <c r="C19691" s="92">
        <v>0</v>
      </c>
      <c r="R19691" s="9">
        <v>43740</v>
      </c>
      <c r="S19691">
        <v>9</v>
      </c>
      <c r="T19691">
        <v>3.4418639820000001</v>
      </c>
      <c r="U19691">
        <v>160480.35</v>
      </c>
      <c r="V19691" t="s">
        <v>54</v>
      </c>
      <c r="W19691" t="s">
        <v>41</v>
      </c>
    </row>
    <row r="19692" spans="1:23" x14ac:dyDescent="0.25">
      <c r="A19692" s="92">
        <v>8784</v>
      </c>
      <c r="B19692" s="92">
        <v>0</v>
      </c>
      <c r="C19692" s="92">
        <v>0</v>
      </c>
      <c r="R19692" s="9">
        <v>43740</v>
      </c>
      <c r="S19692">
        <v>10</v>
      </c>
      <c r="T19692">
        <v>4.0345375900000002</v>
      </c>
      <c r="U19692">
        <v>188114.34969999999</v>
      </c>
      <c r="V19692" t="s">
        <v>54</v>
      </c>
      <c r="W19692" t="s">
        <v>41</v>
      </c>
    </row>
    <row r="19693" spans="1:23" x14ac:dyDescent="0.25">
      <c r="A19693" s="92">
        <v>8784</v>
      </c>
      <c r="B19693" s="92">
        <v>0</v>
      </c>
      <c r="C19693" s="92">
        <v>0</v>
      </c>
      <c r="R19693" s="9">
        <v>43740</v>
      </c>
      <c r="S19693">
        <v>11</v>
      </c>
      <c r="T19693">
        <v>4.5196854919999998</v>
      </c>
      <c r="U19693">
        <v>210734.85579999999</v>
      </c>
      <c r="V19693" t="s">
        <v>54</v>
      </c>
      <c r="W19693" t="s">
        <v>41</v>
      </c>
    </row>
    <row r="19694" spans="1:23" x14ac:dyDescent="0.25">
      <c r="A19694" s="92">
        <v>8784</v>
      </c>
      <c r="B19694" s="92">
        <v>0</v>
      </c>
      <c r="C19694" s="92">
        <v>0</v>
      </c>
      <c r="R19694" s="9">
        <v>43740</v>
      </c>
      <c r="S19694">
        <v>12</v>
      </c>
      <c r="T19694">
        <v>4.9385020610000003</v>
      </c>
      <c r="U19694">
        <v>230262.59710000001</v>
      </c>
      <c r="V19694" t="s">
        <v>54</v>
      </c>
      <c r="W19694" t="s">
        <v>41</v>
      </c>
    </row>
    <row r="19695" spans="1:23" x14ac:dyDescent="0.25">
      <c r="A19695" s="92">
        <v>8784</v>
      </c>
      <c r="B19695" s="92">
        <v>0</v>
      </c>
      <c r="C19695" s="92">
        <v>0</v>
      </c>
      <c r="R19695" s="9">
        <v>43740</v>
      </c>
      <c r="S19695">
        <v>13</v>
      </c>
      <c r="T19695">
        <v>5.2578490689999997</v>
      </c>
      <c r="U19695">
        <v>245152.47070000001</v>
      </c>
      <c r="V19695" t="s">
        <v>54</v>
      </c>
      <c r="W19695" t="s">
        <v>41</v>
      </c>
    </row>
    <row r="19696" spans="1:23" x14ac:dyDescent="0.25">
      <c r="A19696" s="92">
        <v>8784</v>
      </c>
      <c r="B19696" s="92">
        <v>0</v>
      </c>
      <c r="C19696" s="92">
        <v>0</v>
      </c>
      <c r="R19696" s="9">
        <v>43740</v>
      </c>
      <c r="S19696">
        <v>14</v>
      </c>
      <c r="T19696">
        <v>5.3561290780000004</v>
      </c>
      <c r="U19696">
        <v>249734.8744</v>
      </c>
      <c r="V19696" t="s">
        <v>54</v>
      </c>
      <c r="W19696" t="s">
        <v>41</v>
      </c>
    </row>
    <row r="19697" spans="1:23" x14ac:dyDescent="0.25">
      <c r="A19697" s="92">
        <v>8784</v>
      </c>
      <c r="B19697" s="92">
        <v>0</v>
      </c>
      <c r="C19697" s="92">
        <v>0</v>
      </c>
      <c r="R19697" s="9">
        <v>43740</v>
      </c>
      <c r="S19697">
        <v>15</v>
      </c>
      <c r="T19697">
        <v>5.5053735389999998</v>
      </c>
      <c r="U19697">
        <v>256693.5466</v>
      </c>
      <c r="V19697" t="s">
        <v>54</v>
      </c>
      <c r="W19697" t="s">
        <v>41</v>
      </c>
    </row>
    <row r="19698" spans="1:23" x14ac:dyDescent="0.25">
      <c r="A19698" s="92">
        <v>8784</v>
      </c>
      <c r="B19698" s="92">
        <v>0</v>
      </c>
      <c r="C19698" s="92">
        <v>0</v>
      </c>
      <c r="R19698" s="9">
        <v>43740</v>
      </c>
      <c r="S19698">
        <v>16</v>
      </c>
      <c r="T19698">
        <v>5.6448353300000003</v>
      </c>
      <c r="U19698">
        <v>263196.09210000001</v>
      </c>
      <c r="V19698" t="s">
        <v>54</v>
      </c>
      <c r="W19698" t="s">
        <v>41</v>
      </c>
    </row>
    <row r="19699" spans="1:23" x14ac:dyDescent="0.25">
      <c r="A19699" s="92">
        <v>8784</v>
      </c>
      <c r="B19699" s="92">
        <v>0</v>
      </c>
      <c r="C19699" s="92">
        <v>0</v>
      </c>
      <c r="R19699" s="9">
        <v>43740</v>
      </c>
      <c r="S19699">
        <v>17</v>
      </c>
      <c r="T19699">
        <v>5.516453791</v>
      </c>
      <c r="U19699">
        <v>257210.17439999999</v>
      </c>
      <c r="V19699" t="s">
        <v>54</v>
      </c>
      <c r="W19699" t="s">
        <v>41</v>
      </c>
    </row>
    <row r="19700" spans="1:23" x14ac:dyDescent="0.25">
      <c r="A19700" s="92">
        <v>8784</v>
      </c>
      <c r="B19700" s="92">
        <v>0</v>
      </c>
      <c r="C19700" s="92">
        <v>0</v>
      </c>
      <c r="R19700" s="9">
        <v>43740</v>
      </c>
      <c r="S19700">
        <v>18</v>
      </c>
      <c r="T19700">
        <v>5.1752844180000004</v>
      </c>
      <c r="U19700">
        <v>241302.8113</v>
      </c>
      <c r="V19700" t="s">
        <v>54</v>
      </c>
      <c r="W19700" t="s">
        <v>41</v>
      </c>
    </row>
    <row r="19701" spans="1:23" x14ac:dyDescent="0.25">
      <c r="A19701" s="92">
        <v>8784</v>
      </c>
      <c r="B19701" s="92">
        <v>0</v>
      </c>
      <c r="C19701" s="92">
        <v>0</v>
      </c>
      <c r="R19701" s="9">
        <v>43740</v>
      </c>
      <c r="S19701">
        <v>19</v>
      </c>
      <c r="T19701">
        <v>4.6769021100000003</v>
      </c>
      <c r="U19701">
        <v>218065.2378</v>
      </c>
      <c r="V19701" t="s">
        <v>54</v>
      </c>
      <c r="W19701" t="s">
        <v>41</v>
      </c>
    </row>
    <row r="19702" spans="1:23" x14ac:dyDescent="0.25">
      <c r="A19702" s="92">
        <v>8784</v>
      </c>
      <c r="B19702" s="92">
        <v>0</v>
      </c>
      <c r="C19702" s="92">
        <v>0</v>
      </c>
      <c r="R19702" s="9">
        <v>43740</v>
      </c>
      <c r="S19702">
        <v>20</v>
      </c>
      <c r="T19702">
        <v>4.3553529190000004</v>
      </c>
      <c r="U19702">
        <v>203072.68520000001</v>
      </c>
      <c r="V19702" t="s">
        <v>54</v>
      </c>
      <c r="W19702" t="s">
        <v>41</v>
      </c>
    </row>
    <row r="19703" spans="1:23" x14ac:dyDescent="0.25">
      <c r="A19703" s="92">
        <v>8784</v>
      </c>
      <c r="B19703" s="92">
        <v>0</v>
      </c>
      <c r="C19703" s="92">
        <v>0</v>
      </c>
      <c r="R19703" s="9">
        <v>43740</v>
      </c>
      <c r="S19703">
        <v>21</v>
      </c>
      <c r="T19703">
        <v>4.0897956410000003</v>
      </c>
      <c r="U19703">
        <v>190690.81150000001</v>
      </c>
      <c r="V19703" t="s">
        <v>54</v>
      </c>
      <c r="W19703" t="s">
        <v>41</v>
      </c>
    </row>
    <row r="19704" spans="1:23" x14ac:dyDescent="0.25">
      <c r="A19704" s="92">
        <v>8784</v>
      </c>
      <c r="B19704" s="92">
        <v>0</v>
      </c>
      <c r="C19704" s="92">
        <v>0</v>
      </c>
      <c r="R19704" s="9">
        <v>43740</v>
      </c>
      <c r="S19704">
        <v>22</v>
      </c>
      <c r="T19704">
        <v>3.751147596</v>
      </c>
      <c r="U19704">
        <v>174901.00779999999</v>
      </c>
      <c r="V19704" t="s">
        <v>54</v>
      </c>
      <c r="W19704" t="s">
        <v>41</v>
      </c>
    </row>
    <row r="19705" spans="1:23" x14ac:dyDescent="0.25">
      <c r="A19705" s="92">
        <v>8784</v>
      </c>
      <c r="B19705" s="92">
        <v>0</v>
      </c>
      <c r="C19705" s="92">
        <v>0</v>
      </c>
      <c r="R19705" s="9">
        <v>43740</v>
      </c>
      <c r="S19705">
        <v>23</v>
      </c>
      <c r="T19705">
        <v>3.3372191029999998</v>
      </c>
      <c r="U19705">
        <v>155601.17790000001</v>
      </c>
      <c r="V19705" t="s">
        <v>54</v>
      </c>
      <c r="W19705" t="s">
        <v>41</v>
      </c>
    </row>
    <row r="19706" spans="1:23" x14ac:dyDescent="0.25">
      <c r="A19706" s="92">
        <v>8784</v>
      </c>
      <c r="B19706" s="92">
        <v>0</v>
      </c>
      <c r="C19706" s="92">
        <v>0</v>
      </c>
      <c r="R19706" s="9">
        <v>43740</v>
      </c>
      <c r="S19706">
        <v>24</v>
      </c>
      <c r="T19706">
        <v>3.067480802</v>
      </c>
      <c r="U19706">
        <v>143024.35990000001</v>
      </c>
      <c r="V19706" t="s">
        <v>54</v>
      </c>
      <c r="W19706" t="s">
        <v>41</v>
      </c>
    </row>
    <row r="19707" spans="1:23" x14ac:dyDescent="0.25">
      <c r="A19707" s="92">
        <v>8784</v>
      </c>
      <c r="B19707" s="92">
        <v>0</v>
      </c>
      <c r="C19707" s="92">
        <v>0</v>
      </c>
      <c r="R19707" s="9">
        <v>43741</v>
      </c>
      <c r="S19707">
        <v>1</v>
      </c>
      <c r="T19707">
        <v>2.853508395</v>
      </c>
      <c r="U19707">
        <v>133047.68239999999</v>
      </c>
      <c r="V19707" t="s">
        <v>54</v>
      </c>
      <c r="W19707" t="s">
        <v>41</v>
      </c>
    </row>
    <row r="19708" spans="1:23" x14ac:dyDescent="0.25">
      <c r="A19708" s="92">
        <v>8784</v>
      </c>
      <c r="B19708" s="92">
        <v>0</v>
      </c>
      <c r="C19708" s="92">
        <v>0</v>
      </c>
      <c r="R19708" s="9">
        <v>43741</v>
      </c>
      <c r="S19708">
        <v>2</v>
      </c>
      <c r="T19708">
        <v>2.6795304770000001</v>
      </c>
      <c r="U19708">
        <v>124935.788</v>
      </c>
      <c r="V19708" t="s">
        <v>54</v>
      </c>
      <c r="W19708" t="s">
        <v>41</v>
      </c>
    </row>
    <row r="19709" spans="1:23" x14ac:dyDescent="0.25">
      <c r="A19709" s="92">
        <v>8784</v>
      </c>
      <c r="B19709" s="92">
        <v>0</v>
      </c>
      <c r="C19709" s="92">
        <v>0</v>
      </c>
      <c r="R19709" s="9">
        <v>43741</v>
      </c>
      <c r="S19709">
        <v>3</v>
      </c>
      <c r="T19709">
        <v>2.5795038410000002</v>
      </c>
      <c r="U19709">
        <v>120271.9461</v>
      </c>
      <c r="V19709" t="s">
        <v>54</v>
      </c>
      <c r="W19709" t="s">
        <v>41</v>
      </c>
    </row>
    <row r="19710" spans="1:23" x14ac:dyDescent="0.25">
      <c r="A19710" s="92">
        <v>8784</v>
      </c>
      <c r="B19710" s="92">
        <v>0</v>
      </c>
      <c r="C19710" s="92">
        <v>0</v>
      </c>
      <c r="R19710" s="9">
        <v>43741</v>
      </c>
      <c r="S19710">
        <v>4</v>
      </c>
      <c r="T19710">
        <v>2.4625549869999999</v>
      </c>
      <c r="U19710">
        <v>114819.0888</v>
      </c>
      <c r="V19710" t="s">
        <v>54</v>
      </c>
      <c r="W19710" t="s">
        <v>41</v>
      </c>
    </row>
    <row r="19711" spans="1:23" x14ac:dyDescent="0.25">
      <c r="A19711" s="92">
        <v>8784</v>
      </c>
      <c r="B19711" s="92">
        <v>0</v>
      </c>
      <c r="C19711" s="92">
        <v>0</v>
      </c>
      <c r="R19711" s="9">
        <v>43741</v>
      </c>
      <c r="S19711">
        <v>5</v>
      </c>
      <c r="T19711">
        <v>2.4247022079999998</v>
      </c>
      <c r="U19711">
        <v>113054.1651</v>
      </c>
      <c r="V19711" t="s">
        <v>54</v>
      </c>
      <c r="W19711" t="s">
        <v>41</v>
      </c>
    </row>
    <row r="19712" spans="1:23" x14ac:dyDescent="0.25">
      <c r="A19712" s="92">
        <v>8784</v>
      </c>
      <c r="B19712" s="92">
        <v>0</v>
      </c>
      <c r="C19712" s="92">
        <v>0</v>
      </c>
      <c r="R19712" s="9">
        <v>43741</v>
      </c>
      <c r="S19712">
        <v>6</v>
      </c>
      <c r="T19712">
        <v>2.4355956910000001</v>
      </c>
      <c r="U19712">
        <v>113562.08470000001</v>
      </c>
      <c r="V19712" t="s">
        <v>54</v>
      </c>
      <c r="W19712" t="s">
        <v>41</v>
      </c>
    </row>
    <row r="19713" spans="1:23" x14ac:dyDescent="0.25">
      <c r="A19713" s="92">
        <v>8784</v>
      </c>
      <c r="B19713" s="92">
        <v>0</v>
      </c>
      <c r="C19713" s="92">
        <v>0</v>
      </c>
      <c r="R19713" s="9">
        <v>43741</v>
      </c>
      <c r="S19713">
        <v>7</v>
      </c>
      <c r="T19713">
        <v>2.5732571129999999</v>
      </c>
      <c r="U19713">
        <v>119980.6862</v>
      </c>
      <c r="V19713" t="s">
        <v>54</v>
      </c>
      <c r="W19713" t="s">
        <v>41</v>
      </c>
    </row>
    <row r="19714" spans="1:23" x14ac:dyDescent="0.25">
      <c r="A19714" s="92">
        <v>8784</v>
      </c>
      <c r="B19714" s="92">
        <v>0</v>
      </c>
      <c r="C19714" s="92">
        <v>0</v>
      </c>
      <c r="R19714" s="9">
        <v>43741</v>
      </c>
      <c r="S19714">
        <v>8</v>
      </c>
      <c r="T19714">
        <v>2.8451562899999998</v>
      </c>
      <c r="U19714">
        <v>132658.25719999999</v>
      </c>
      <c r="V19714" t="s">
        <v>54</v>
      </c>
      <c r="W19714" t="s">
        <v>41</v>
      </c>
    </row>
    <row r="19715" spans="1:23" x14ac:dyDescent="0.25">
      <c r="A19715" s="92">
        <v>8784</v>
      </c>
      <c r="B19715" s="92">
        <v>0</v>
      </c>
      <c r="C19715" s="92">
        <v>0</v>
      </c>
      <c r="R19715" s="9">
        <v>43741</v>
      </c>
      <c r="S19715">
        <v>9</v>
      </c>
      <c r="T19715">
        <v>3.4078814720000001</v>
      </c>
      <c r="U19715">
        <v>158895.88149999999</v>
      </c>
      <c r="V19715" t="s">
        <v>54</v>
      </c>
      <c r="W19715" t="s">
        <v>41</v>
      </c>
    </row>
    <row r="19716" spans="1:23" x14ac:dyDescent="0.25">
      <c r="A19716" s="92">
        <v>8784</v>
      </c>
      <c r="B19716" s="92">
        <v>0</v>
      </c>
      <c r="C19716" s="92">
        <v>0</v>
      </c>
      <c r="R19716" s="9">
        <v>43741</v>
      </c>
      <c r="S19716">
        <v>10</v>
      </c>
      <c r="T19716">
        <v>3.8176419770000001</v>
      </c>
      <c r="U19716">
        <v>178001.37479999999</v>
      </c>
      <c r="V19716" t="s">
        <v>54</v>
      </c>
      <c r="W19716" t="s">
        <v>41</v>
      </c>
    </row>
    <row r="19717" spans="1:23" x14ac:dyDescent="0.25">
      <c r="A19717" s="92">
        <v>8784</v>
      </c>
      <c r="B19717" s="92">
        <v>0</v>
      </c>
      <c r="C19717" s="92">
        <v>0</v>
      </c>
      <c r="R19717" s="9">
        <v>43741</v>
      </c>
      <c r="S19717">
        <v>11</v>
      </c>
      <c r="T19717">
        <v>4.4174051859999999</v>
      </c>
      <c r="U19717">
        <v>205965.93419999999</v>
      </c>
      <c r="V19717" t="s">
        <v>54</v>
      </c>
      <c r="W19717" t="s">
        <v>41</v>
      </c>
    </row>
    <row r="19718" spans="1:23" x14ac:dyDescent="0.25">
      <c r="A19718" s="92">
        <v>8784</v>
      </c>
      <c r="B19718" s="92">
        <v>0</v>
      </c>
      <c r="C19718" s="92">
        <v>0</v>
      </c>
      <c r="R19718" s="9">
        <v>43741</v>
      </c>
      <c r="S19718">
        <v>12</v>
      </c>
      <c r="T19718">
        <v>4.9257137889999996</v>
      </c>
      <c r="U19718">
        <v>229666.33110000001</v>
      </c>
      <c r="V19718" t="s">
        <v>54</v>
      </c>
      <c r="W19718" t="s">
        <v>41</v>
      </c>
    </row>
    <row r="19719" spans="1:23" x14ac:dyDescent="0.25">
      <c r="A19719" s="92">
        <v>8784</v>
      </c>
      <c r="B19719" s="92">
        <v>0</v>
      </c>
      <c r="C19719" s="92">
        <v>0</v>
      </c>
      <c r="R19719" s="9">
        <v>43741</v>
      </c>
      <c r="S19719">
        <v>13</v>
      </c>
      <c r="T19719">
        <v>5.1521105540000001</v>
      </c>
      <c r="U19719">
        <v>240222.30669999999</v>
      </c>
      <c r="V19719" t="s">
        <v>54</v>
      </c>
      <c r="W19719" t="s">
        <v>41</v>
      </c>
    </row>
    <row r="19720" spans="1:23" x14ac:dyDescent="0.25">
      <c r="A19720" s="92">
        <v>8784</v>
      </c>
      <c r="B19720" s="92">
        <v>0</v>
      </c>
      <c r="C19720" s="92">
        <v>0</v>
      </c>
      <c r="R19720" s="9">
        <v>43741</v>
      </c>
      <c r="S19720">
        <v>14</v>
      </c>
      <c r="T19720">
        <v>5.3623517749999996</v>
      </c>
      <c r="U19720">
        <v>250025.01379999999</v>
      </c>
      <c r="V19720" t="s">
        <v>54</v>
      </c>
      <c r="W19720" t="s">
        <v>41</v>
      </c>
    </row>
    <row r="19721" spans="1:23" x14ac:dyDescent="0.25">
      <c r="A19721" s="92">
        <v>8784</v>
      </c>
      <c r="B19721" s="92">
        <v>0</v>
      </c>
      <c r="C19721" s="92">
        <v>0</v>
      </c>
      <c r="R19721" s="9">
        <v>43741</v>
      </c>
      <c r="S19721">
        <v>15</v>
      </c>
      <c r="T19721">
        <v>5.514132461</v>
      </c>
      <c r="U19721">
        <v>257101.94010000001</v>
      </c>
      <c r="V19721" t="s">
        <v>54</v>
      </c>
      <c r="W19721" t="s">
        <v>41</v>
      </c>
    </row>
    <row r="19722" spans="1:23" x14ac:dyDescent="0.25">
      <c r="A19722" s="92">
        <v>8784</v>
      </c>
      <c r="B19722" s="92">
        <v>0</v>
      </c>
      <c r="C19722" s="92">
        <v>0</v>
      </c>
      <c r="R19722" s="9">
        <v>43741</v>
      </c>
      <c r="S19722">
        <v>16</v>
      </c>
      <c r="T19722">
        <v>5.5241777479999996</v>
      </c>
      <c r="U19722">
        <v>257570.31169999999</v>
      </c>
      <c r="V19722" t="s">
        <v>54</v>
      </c>
      <c r="W19722" t="s">
        <v>41</v>
      </c>
    </row>
    <row r="19723" spans="1:23" x14ac:dyDescent="0.25">
      <c r="A19723" s="92">
        <v>8784</v>
      </c>
      <c r="B19723" s="92">
        <v>0</v>
      </c>
      <c r="C19723" s="92">
        <v>0</v>
      </c>
      <c r="R19723" s="9">
        <v>43741</v>
      </c>
      <c r="S19723">
        <v>17</v>
      </c>
      <c r="T19723">
        <v>5.4251814920000001</v>
      </c>
      <c r="U19723">
        <v>252954.5122</v>
      </c>
      <c r="V19723" t="s">
        <v>54</v>
      </c>
      <c r="W19723" t="s">
        <v>41</v>
      </c>
    </row>
    <row r="19724" spans="1:23" x14ac:dyDescent="0.25">
      <c r="A19724" s="92">
        <v>8784</v>
      </c>
      <c r="B19724" s="92">
        <v>0</v>
      </c>
      <c r="C19724" s="92">
        <v>0</v>
      </c>
      <c r="R19724" s="9">
        <v>43741</v>
      </c>
      <c r="S19724">
        <v>18</v>
      </c>
      <c r="T19724">
        <v>5.1379184660000004</v>
      </c>
      <c r="U19724">
        <v>239560.5864</v>
      </c>
      <c r="V19724" t="s">
        <v>54</v>
      </c>
      <c r="W19724" t="s">
        <v>41</v>
      </c>
    </row>
    <row r="19725" spans="1:23" x14ac:dyDescent="0.25">
      <c r="A19725" s="92">
        <v>8784</v>
      </c>
      <c r="B19725" s="92">
        <v>0</v>
      </c>
      <c r="C19725" s="92">
        <v>0</v>
      </c>
      <c r="R19725" s="9">
        <v>43741</v>
      </c>
      <c r="S19725">
        <v>19</v>
      </c>
      <c r="T19725">
        <v>4.6636637729999997</v>
      </c>
      <c r="U19725">
        <v>217447.9871</v>
      </c>
      <c r="V19725" t="s">
        <v>54</v>
      </c>
      <c r="W19725" t="s">
        <v>41</v>
      </c>
    </row>
    <row r="19726" spans="1:23" x14ac:dyDescent="0.25">
      <c r="A19726" s="92">
        <v>8784</v>
      </c>
      <c r="B19726" s="92">
        <v>0</v>
      </c>
      <c r="C19726" s="92">
        <v>0</v>
      </c>
      <c r="R19726" s="9">
        <v>43741</v>
      </c>
      <c r="S19726">
        <v>20</v>
      </c>
      <c r="T19726">
        <v>4.2554210269999997</v>
      </c>
      <c r="U19726">
        <v>198413.26079999999</v>
      </c>
      <c r="V19726" t="s">
        <v>54</v>
      </c>
      <c r="W19726" t="s">
        <v>41</v>
      </c>
    </row>
    <row r="19727" spans="1:23" x14ac:dyDescent="0.25">
      <c r="A19727" s="92">
        <v>8784</v>
      </c>
      <c r="B19727" s="92">
        <v>0</v>
      </c>
      <c r="C19727" s="92">
        <v>0</v>
      </c>
      <c r="R19727" s="9">
        <v>43741</v>
      </c>
      <c r="S19727">
        <v>21</v>
      </c>
      <c r="T19727">
        <v>3.9936011549999999</v>
      </c>
      <c r="U19727">
        <v>186205.64749999999</v>
      </c>
      <c r="V19727" t="s">
        <v>54</v>
      </c>
      <c r="W19727" t="s">
        <v>41</v>
      </c>
    </row>
    <row r="19728" spans="1:23" x14ac:dyDescent="0.25">
      <c r="A19728" s="92">
        <v>8784</v>
      </c>
      <c r="B19728" s="92">
        <v>0</v>
      </c>
      <c r="C19728" s="92">
        <v>0</v>
      </c>
      <c r="R19728" s="9">
        <v>43741</v>
      </c>
      <c r="S19728">
        <v>22</v>
      </c>
      <c r="T19728">
        <v>3.7130045900000002</v>
      </c>
      <c r="U19728">
        <v>173122.552</v>
      </c>
      <c r="V19728" t="s">
        <v>54</v>
      </c>
      <c r="W19728" t="s">
        <v>41</v>
      </c>
    </row>
    <row r="19729" spans="1:23" x14ac:dyDescent="0.25">
      <c r="A19729" s="92">
        <v>8784</v>
      </c>
      <c r="B19729" s="92">
        <v>0</v>
      </c>
      <c r="C19729" s="92">
        <v>0</v>
      </c>
      <c r="R19729" s="9">
        <v>43741</v>
      </c>
      <c r="S19729">
        <v>23</v>
      </c>
      <c r="T19729">
        <v>3.251745804</v>
      </c>
      <c r="U19729">
        <v>151615.89989999999</v>
      </c>
      <c r="V19729" t="s">
        <v>54</v>
      </c>
      <c r="W19729" t="s">
        <v>41</v>
      </c>
    </row>
    <row r="19730" spans="1:23" x14ac:dyDescent="0.25">
      <c r="A19730" s="92">
        <v>8784</v>
      </c>
      <c r="B19730" s="92">
        <v>0</v>
      </c>
      <c r="C19730" s="92">
        <v>0</v>
      </c>
      <c r="R19730" s="9">
        <v>43741</v>
      </c>
      <c r="S19730">
        <v>24</v>
      </c>
      <c r="T19730">
        <v>2.8961574749999999</v>
      </c>
      <c r="U19730">
        <v>135036.23850000001</v>
      </c>
      <c r="V19730" t="s">
        <v>54</v>
      </c>
      <c r="W19730" t="s">
        <v>41</v>
      </c>
    </row>
    <row r="19731" spans="1:23" x14ac:dyDescent="0.25">
      <c r="A19731" s="92">
        <v>8784</v>
      </c>
      <c r="B19731" s="92">
        <v>0</v>
      </c>
      <c r="C19731" s="92">
        <v>0</v>
      </c>
      <c r="R19731" s="9">
        <v>43742</v>
      </c>
      <c r="S19731">
        <v>1</v>
      </c>
      <c r="T19731">
        <v>2.6997955309999999</v>
      </c>
      <c r="U19731">
        <v>125880.6664</v>
      </c>
      <c r="V19731" t="s">
        <v>54</v>
      </c>
      <c r="W19731" t="s">
        <v>41</v>
      </c>
    </row>
    <row r="19732" spans="1:23" x14ac:dyDescent="0.25">
      <c r="A19732" s="92">
        <v>8784</v>
      </c>
      <c r="B19732" s="92">
        <v>0</v>
      </c>
      <c r="C19732" s="92">
        <v>0</v>
      </c>
      <c r="R19732" s="9">
        <v>43742</v>
      </c>
      <c r="S19732">
        <v>2</v>
      </c>
      <c r="T19732">
        <v>2.504760417</v>
      </c>
      <c r="U19732">
        <v>116786.9592</v>
      </c>
      <c r="V19732" t="s">
        <v>54</v>
      </c>
      <c r="W19732" t="s">
        <v>41</v>
      </c>
    </row>
    <row r="19733" spans="1:23" x14ac:dyDescent="0.25">
      <c r="A19733" s="92">
        <v>8784</v>
      </c>
      <c r="B19733" s="92">
        <v>0</v>
      </c>
      <c r="C19733" s="92">
        <v>0</v>
      </c>
      <c r="R19733" s="9">
        <v>43742</v>
      </c>
      <c r="S19733">
        <v>3</v>
      </c>
      <c r="T19733">
        <v>2.4126373600000002</v>
      </c>
      <c r="U19733">
        <v>112491.6295</v>
      </c>
      <c r="V19733" t="s">
        <v>54</v>
      </c>
      <c r="W19733" t="s">
        <v>41</v>
      </c>
    </row>
    <row r="19734" spans="1:23" x14ac:dyDescent="0.25">
      <c r="A19734" s="92">
        <v>8784</v>
      </c>
      <c r="B19734" s="92">
        <v>0</v>
      </c>
      <c r="C19734" s="92">
        <v>0</v>
      </c>
      <c r="R19734" s="9">
        <v>43742</v>
      </c>
      <c r="S19734">
        <v>4</v>
      </c>
      <c r="T19734">
        <v>2.2994552260000001</v>
      </c>
      <c r="U19734">
        <v>107214.39939999999</v>
      </c>
      <c r="V19734" t="s">
        <v>54</v>
      </c>
      <c r="W19734" t="s">
        <v>41</v>
      </c>
    </row>
    <row r="19735" spans="1:23" x14ac:dyDescent="0.25">
      <c r="A19735" s="92">
        <v>8784</v>
      </c>
      <c r="B19735" s="92">
        <v>0</v>
      </c>
      <c r="C19735" s="92">
        <v>0</v>
      </c>
      <c r="R19735" s="9">
        <v>43742</v>
      </c>
      <c r="S19735">
        <v>5</v>
      </c>
      <c r="T19735">
        <v>2.2508499510000002</v>
      </c>
      <c r="U19735">
        <v>104948.1298</v>
      </c>
      <c r="V19735" t="s">
        <v>54</v>
      </c>
      <c r="W19735" t="s">
        <v>41</v>
      </c>
    </row>
    <row r="19736" spans="1:23" x14ac:dyDescent="0.25">
      <c r="A19736" s="92">
        <v>8784</v>
      </c>
      <c r="B19736" s="92">
        <v>0</v>
      </c>
      <c r="C19736" s="92">
        <v>0</v>
      </c>
      <c r="R19736" s="9">
        <v>43742</v>
      </c>
      <c r="S19736">
        <v>6</v>
      </c>
      <c r="T19736">
        <v>2.259455328</v>
      </c>
      <c r="U19736">
        <v>105349.36410000001</v>
      </c>
      <c r="V19736" t="s">
        <v>54</v>
      </c>
      <c r="W19736" t="s">
        <v>41</v>
      </c>
    </row>
    <row r="19737" spans="1:23" x14ac:dyDescent="0.25">
      <c r="A19737" s="92">
        <v>8784</v>
      </c>
      <c r="B19737" s="92">
        <v>0</v>
      </c>
      <c r="C19737" s="92">
        <v>0</v>
      </c>
      <c r="R19737" s="9">
        <v>43742</v>
      </c>
      <c r="S19737">
        <v>7</v>
      </c>
      <c r="T19737">
        <v>2.3329202590000002</v>
      </c>
      <c r="U19737">
        <v>108774.74</v>
      </c>
      <c r="V19737" t="s">
        <v>54</v>
      </c>
      <c r="W19737" t="s">
        <v>41</v>
      </c>
    </row>
    <row r="19738" spans="1:23" x14ac:dyDescent="0.25">
      <c r="A19738" s="92">
        <v>8784</v>
      </c>
      <c r="B19738" s="92">
        <v>0</v>
      </c>
      <c r="C19738" s="92">
        <v>0</v>
      </c>
      <c r="R19738" s="9">
        <v>43742</v>
      </c>
      <c r="S19738">
        <v>8</v>
      </c>
      <c r="T19738">
        <v>2.55053676</v>
      </c>
      <c r="U19738">
        <v>118921.327</v>
      </c>
      <c r="V19738" t="s">
        <v>54</v>
      </c>
      <c r="W19738" t="s">
        <v>41</v>
      </c>
    </row>
    <row r="19739" spans="1:23" x14ac:dyDescent="0.25">
      <c r="A19739" s="92">
        <v>8784</v>
      </c>
      <c r="B19739" s="92">
        <v>0</v>
      </c>
      <c r="C19739" s="92">
        <v>0</v>
      </c>
      <c r="R19739" s="9">
        <v>43742</v>
      </c>
      <c r="S19739">
        <v>9</v>
      </c>
      <c r="T19739">
        <v>3.055612344</v>
      </c>
      <c r="U19739">
        <v>142470.98120000001</v>
      </c>
      <c r="V19739" t="s">
        <v>54</v>
      </c>
      <c r="W19739" t="s">
        <v>41</v>
      </c>
    </row>
    <row r="19740" spans="1:23" x14ac:dyDescent="0.25">
      <c r="A19740" s="92">
        <v>8784</v>
      </c>
      <c r="B19740" s="92">
        <v>0</v>
      </c>
      <c r="C19740" s="92">
        <v>0</v>
      </c>
      <c r="R19740" s="9">
        <v>43742</v>
      </c>
      <c r="S19740">
        <v>10</v>
      </c>
      <c r="T19740">
        <v>3.6306205729999999</v>
      </c>
      <c r="U19740">
        <v>169281.31479999999</v>
      </c>
      <c r="V19740" t="s">
        <v>54</v>
      </c>
      <c r="W19740" t="s">
        <v>41</v>
      </c>
    </row>
    <row r="19741" spans="1:23" x14ac:dyDescent="0.25">
      <c r="A19741" s="92">
        <v>8784</v>
      </c>
      <c r="B19741" s="92">
        <v>0</v>
      </c>
      <c r="C19741" s="92">
        <v>0</v>
      </c>
      <c r="R19741" s="9">
        <v>43742</v>
      </c>
      <c r="S19741">
        <v>11</v>
      </c>
      <c r="T19741">
        <v>4.0780846740000003</v>
      </c>
      <c r="U19741">
        <v>190144.77600000001</v>
      </c>
      <c r="V19741" t="s">
        <v>54</v>
      </c>
      <c r="W19741" t="s">
        <v>41</v>
      </c>
    </row>
    <row r="19742" spans="1:23" x14ac:dyDescent="0.25">
      <c r="A19742" s="92">
        <v>8784</v>
      </c>
      <c r="B19742" s="92">
        <v>0</v>
      </c>
      <c r="C19742" s="92">
        <v>0</v>
      </c>
      <c r="R19742" s="9">
        <v>43742</v>
      </c>
      <c r="S19742">
        <v>12</v>
      </c>
      <c r="T19742">
        <v>4.5576996970000003</v>
      </c>
      <c r="U19742">
        <v>212507.30609999999</v>
      </c>
      <c r="V19742" t="s">
        <v>54</v>
      </c>
      <c r="W19742" t="s">
        <v>41</v>
      </c>
    </row>
    <row r="19743" spans="1:23" x14ac:dyDescent="0.25">
      <c r="A19743" s="92">
        <v>8784</v>
      </c>
      <c r="B19743" s="92">
        <v>0</v>
      </c>
      <c r="C19743" s="92">
        <v>0</v>
      </c>
      <c r="R19743" s="9">
        <v>43742</v>
      </c>
      <c r="S19743">
        <v>13</v>
      </c>
      <c r="T19743">
        <v>5.0230664650000003</v>
      </c>
      <c r="U19743">
        <v>234205.497</v>
      </c>
      <c r="V19743" t="s">
        <v>54</v>
      </c>
      <c r="W19743" t="s">
        <v>41</v>
      </c>
    </row>
    <row r="19744" spans="1:23" x14ac:dyDescent="0.25">
      <c r="A19744" s="92">
        <v>8784</v>
      </c>
      <c r="B19744" s="92">
        <v>0</v>
      </c>
      <c r="C19744" s="92">
        <v>0</v>
      </c>
      <c r="R19744" s="9">
        <v>43742</v>
      </c>
      <c r="S19744">
        <v>14</v>
      </c>
      <c r="T19744">
        <v>5.1804481229999997</v>
      </c>
      <c r="U19744">
        <v>241543.5742</v>
      </c>
      <c r="V19744" t="s">
        <v>54</v>
      </c>
      <c r="W19744" t="s">
        <v>41</v>
      </c>
    </row>
    <row r="19745" spans="1:23" x14ac:dyDescent="0.25">
      <c r="A19745" s="92">
        <v>8784</v>
      </c>
      <c r="B19745" s="92">
        <v>0</v>
      </c>
      <c r="C19745" s="92">
        <v>0</v>
      </c>
      <c r="R19745" s="9">
        <v>43742</v>
      </c>
      <c r="S19745">
        <v>15</v>
      </c>
      <c r="T19745">
        <v>5.4169553260000001</v>
      </c>
      <c r="U19745">
        <v>252570.959</v>
      </c>
      <c r="V19745" t="s">
        <v>54</v>
      </c>
      <c r="W19745" t="s">
        <v>41</v>
      </c>
    </row>
    <row r="19746" spans="1:23" x14ac:dyDescent="0.25">
      <c r="A19746" s="92">
        <v>8784</v>
      </c>
      <c r="B19746" s="92">
        <v>0</v>
      </c>
      <c r="C19746" s="92">
        <v>0</v>
      </c>
      <c r="R19746" s="9">
        <v>43742</v>
      </c>
      <c r="S19746">
        <v>16</v>
      </c>
      <c r="T19746">
        <v>5.5812166349999996</v>
      </c>
      <c r="U19746">
        <v>260229.80679999999</v>
      </c>
      <c r="V19746" t="s">
        <v>54</v>
      </c>
      <c r="W19746" t="s">
        <v>41</v>
      </c>
    </row>
    <row r="19747" spans="1:23" x14ac:dyDescent="0.25">
      <c r="A19747" s="92">
        <v>8784</v>
      </c>
      <c r="B19747" s="92">
        <v>0</v>
      </c>
      <c r="C19747" s="92">
        <v>0</v>
      </c>
      <c r="R19747" s="9">
        <v>43742</v>
      </c>
      <c r="S19747">
        <v>17</v>
      </c>
      <c r="T19747">
        <v>5.4113994539999997</v>
      </c>
      <c r="U19747">
        <v>252311.91089999999</v>
      </c>
      <c r="V19747" t="s">
        <v>54</v>
      </c>
      <c r="W19747" t="s">
        <v>41</v>
      </c>
    </row>
    <row r="19748" spans="1:23" x14ac:dyDescent="0.25">
      <c r="A19748" s="92">
        <v>8784</v>
      </c>
      <c r="B19748" s="92">
        <v>0</v>
      </c>
      <c r="C19748" s="92">
        <v>0</v>
      </c>
      <c r="R19748" s="9">
        <v>43742</v>
      </c>
      <c r="S19748">
        <v>18</v>
      </c>
      <c r="T19748">
        <v>4.9991874669999996</v>
      </c>
      <c r="U19748">
        <v>233092.11480000001</v>
      </c>
      <c r="V19748" t="s">
        <v>54</v>
      </c>
      <c r="W19748" t="s">
        <v>41</v>
      </c>
    </row>
    <row r="19749" spans="1:23" x14ac:dyDescent="0.25">
      <c r="A19749" s="92">
        <v>8784</v>
      </c>
      <c r="B19749" s="92">
        <v>0</v>
      </c>
      <c r="C19749" s="92">
        <v>0</v>
      </c>
      <c r="R19749" s="9">
        <v>43742</v>
      </c>
      <c r="S19749">
        <v>19</v>
      </c>
      <c r="T19749">
        <v>4.5670847569999999</v>
      </c>
      <c r="U19749">
        <v>212944.8939</v>
      </c>
      <c r="V19749" t="s">
        <v>54</v>
      </c>
      <c r="W19749" t="s">
        <v>41</v>
      </c>
    </row>
    <row r="19750" spans="1:23" x14ac:dyDescent="0.25">
      <c r="A19750" s="92">
        <v>8784</v>
      </c>
      <c r="B19750" s="92">
        <v>0</v>
      </c>
      <c r="C19750" s="92">
        <v>0</v>
      </c>
      <c r="R19750" s="9">
        <v>43742</v>
      </c>
      <c r="S19750">
        <v>20</v>
      </c>
      <c r="T19750">
        <v>4.2578081030000003</v>
      </c>
      <c r="U19750">
        <v>198524.5606</v>
      </c>
      <c r="V19750" t="s">
        <v>54</v>
      </c>
      <c r="W19750" t="s">
        <v>41</v>
      </c>
    </row>
    <row r="19751" spans="1:23" x14ac:dyDescent="0.25">
      <c r="A19751" s="92">
        <v>8784</v>
      </c>
      <c r="B19751" s="92">
        <v>0</v>
      </c>
      <c r="C19751" s="92">
        <v>0</v>
      </c>
      <c r="R19751" s="9">
        <v>43742</v>
      </c>
      <c r="S19751">
        <v>21</v>
      </c>
      <c r="T19751">
        <v>3.986941157</v>
      </c>
      <c r="U19751">
        <v>185895.11840000001</v>
      </c>
      <c r="V19751" t="s">
        <v>54</v>
      </c>
      <c r="W19751" t="s">
        <v>41</v>
      </c>
    </row>
    <row r="19752" spans="1:23" x14ac:dyDescent="0.25">
      <c r="A19752" s="92">
        <v>8784</v>
      </c>
      <c r="B19752" s="92">
        <v>0</v>
      </c>
      <c r="C19752" s="92">
        <v>0</v>
      </c>
      <c r="R19752" s="9">
        <v>43742</v>
      </c>
      <c r="S19752">
        <v>22</v>
      </c>
      <c r="T19752">
        <v>3.7228025699999998</v>
      </c>
      <c r="U19752">
        <v>173579.3927</v>
      </c>
      <c r="V19752" t="s">
        <v>54</v>
      </c>
      <c r="W19752" t="s">
        <v>41</v>
      </c>
    </row>
    <row r="19753" spans="1:23" x14ac:dyDescent="0.25">
      <c r="A19753" s="92">
        <v>8784</v>
      </c>
      <c r="B19753" s="92">
        <v>0</v>
      </c>
      <c r="C19753" s="92">
        <v>0</v>
      </c>
      <c r="R19753" s="9">
        <v>43742</v>
      </c>
      <c r="S19753">
        <v>23</v>
      </c>
      <c r="T19753">
        <v>3.4442661179999998</v>
      </c>
      <c r="U19753">
        <v>160592.35200000001</v>
      </c>
      <c r="V19753" t="s">
        <v>54</v>
      </c>
      <c r="W19753" t="s">
        <v>41</v>
      </c>
    </row>
    <row r="19754" spans="1:23" x14ac:dyDescent="0.25">
      <c r="A19754" s="92">
        <v>8784</v>
      </c>
      <c r="B19754" s="92">
        <v>0</v>
      </c>
      <c r="C19754" s="92">
        <v>0</v>
      </c>
      <c r="R19754" s="9">
        <v>43742</v>
      </c>
      <c r="S19754">
        <v>24</v>
      </c>
      <c r="T19754">
        <v>3.1596545659999999</v>
      </c>
      <c r="U19754">
        <v>147322.05379999999</v>
      </c>
      <c r="V19754" t="s">
        <v>54</v>
      </c>
      <c r="W19754" t="s">
        <v>41</v>
      </c>
    </row>
    <row r="19755" spans="1:23" x14ac:dyDescent="0.25">
      <c r="A19755" s="92">
        <v>8784</v>
      </c>
      <c r="B19755" s="92">
        <v>0</v>
      </c>
      <c r="C19755" s="92">
        <v>0</v>
      </c>
      <c r="R19755" s="9">
        <v>43743</v>
      </c>
      <c r="S19755">
        <v>1</v>
      </c>
      <c r="T19755">
        <v>2.921248485</v>
      </c>
      <c r="U19755">
        <v>136206.1318</v>
      </c>
      <c r="V19755" t="s">
        <v>54</v>
      </c>
      <c r="W19755" t="s">
        <v>41</v>
      </c>
    </row>
    <row r="19756" spans="1:23" x14ac:dyDescent="0.25">
      <c r="A19756" s="92">
        <v>8784</v>
      </c>
      <c r="B19756" s="92">
        <v>0</v>
      </c>
      <c r="C19756" s="92">
        <v>0</v>
      </c>
      <c r="R19756" s="9">
        <v>43743</v>
      </c>
      <c r="S19756">
        <v>2</v>
      </c>
      <c r="T19756">
        <v>2.7004975920000001</v>
      </c>
      <c r="U19756">
        <v>125913.4007</v>
      </c>
      <c r="V19756" t="s">
        <v>54</v>
      </c>
      <c r="W19756" t="s">
        <v>41</v>
      </c>
    </row>
    <row r="19757" spans="1:23" x14ac:dyDescent="0.25">
      <c r="A19757" s="92">
        <v>8784</v>
      </c>
      <c r="B19757" s="92">
        <v>0</v>
      </c>
      <c r="C19757" s="92">
        <v>0</v>
      </c>
      <c r="R19757" s="9">
        <v>43743</v>
      </c>
      <c r="S19757">
        <v>3</v>
      </c>
      <c r="T19757">
        <v>2.501440654</v>
      </c>
      <c r="U19757">
        <v>116632.1719</v>
      </c>
      <c r="V19757" t="s">
        <v>54</v>
      </c>
      <c r="W19757" t="s">
        <v>41</v>
      </c>
    </row>
    <row r="19758" spans="1:23" x14ac:dyDescent="0.25">
      <c r="A19758" s="92">
        <v>8784</v>
      </c>
      <c r="B19758" s="92">
        <v>0</v>
      </c>
      <c r="C19758" s="92">
        <v>0</v>
      </c>
      <c r="R19758" s="9">
        <v>43743</v>
      </c>
      <c r="S19758">
        <v>4</v>
      </c>
      <c r="T19758">
        <v>2.3692619810000002</v>
      </c>
      <c r="U19758">
        <v>110469.20909999999</v>
      </c>
      <c r="V19758" t="s">
        <v>54</v>
      </c>
      <c r="W19758" t="s">
        <v>41</v>
      </c>
    </row>
    <row r="19759" spans="1:23" x14ac:dyDescent="0.25">
      <c r="A19759" s="92">
        <v>8784</v>
      </c>
      <c r="B19759" s="92">
        <v>0</v>
      </c>
      <c r="C19759" s="92">
        <v>0</v>
      </c>
      <c r="R19759" s="9">
        <v>43743</v>
      </c>
      <c r="S19759">
        <v>5</v>
      </c>
      <c r="T19759">
        <v>2.2904891140000001</v>
      </c>
      <c r="U19759">
        <v>106796.34540000001</v>
      </c>
      <c r="V19759" t="s">
        <v>54</v>
      </c>
      <c r="W19759" t="s">
        <v>41</v>
      </c>
    </row>
    <row r="19760" spans="1:23" x14ac:dyDescent="0.25">
      <c r="A19760" s="92">
        <v>8784</v>
      </c>
      <c r="B19760" s="92">
        <v>0</v>
      </c>
      <c r="C19760" s="92">
        <v>0</v>
      </c>
      <c r="R19760" s="9">
        <v>43743</v>
      </c>
      <c r="S19760">
        <v>6</v>
      </c>
      <c r="T19760">
        <v>2.284159523</v>
      </c>
      <c r="U19760">
        <v>106501.2219</v>
      </c>
      <c r="V19760" t="s">
        <v>54</v>
      </c>
      <c r="W19760" t="s">
        <v>41</v>
      </c>
    </row>
    <row r="19761" spans="1:23" x14ac:dyDescent="0.25">
      <c r="A19761" s="92">
        <v>8784</v>
      </c>
      <c r="B19761" s="92">
        <v>0</v>
      </c>
      <c r="C19761" s="92">
        <v>0</v>
      </c>
      <c r="R19761" s="9">
        <v>43743</v>
      </c>
      <c r="S19761">
        <v>7</v>
      </c>
      <c r="T19761">
        <v>2.331105054</v>
      </c>
      <c r="U19761">
        <v>108690.1042</v>
      </c>
      <c r="V19761" t="s">
        <v>54</v>
      </c>
      <c r="W19761" t="s">
        <v>41</v>
      </c>
    </row>
    <row r="19762" spans="1:23" x14ac:dyDescent="0.25">
      <c r="A19762" s="92">
        <v>8784</v>
      </c>
      <c r="B19762" s="92">
        <v>0</v>
      </c>
      <c r="C19762" s="92">
        <v>0</v>
      </c>
      <c r="R19762" s="9">
        <v>43743</v>
      </c>
      <c r="S19762">
        <v>8</v>
      </c>
      <c r="T19762">
        <v>2.4042972859999998</v>
      </c>
      <c r="U19762">
        <v>112102.76519999999</v>
      </c>
      <c r="V19762" t="s">
        <v>54</v>
      </c>
      <c r="W19762" t="s">
        <v>41</v>
      </c>
    </row>
    <row r="19763" spans="1:23" x14ac:dyDescent="0.25">
      <c r="A19763" s="92">
        <v>8784</v>
      </c>
      <c r="B19763" s="92">
        <v>0</v>
      </c>
      <c r="C19763" s="92">
        <v>0</v>
      </c>
      <c r="R19763" s="9">
        <v>43743</v>
      </c>
      <c r="S19763">
        <v>9</v>
      </c>
      <c r="T19763">
        <v>2.6107480829999998</v>
      </c>
      <c r="U19763">
        <v>121728.7401</v>
      </c>
      <c r="V19763" t="s">
        <v>54</v>
      </c>
      <c r="W19763" t="s">
        <v>41</v>
      </c>
    </row>
    <row r="19764" spans="1:23" x14ac:dyDescent="0.25">
      <c r="A19764" s="92">
        <v>8784</v>
      </c>
      <c r="B19764" s="92">
        <v>0</v>
      </c>
      <c r="C19764" s="92">
        <v>0</v>
      </c>
      <c r="R19764" s="9">
        <v>43743</v>
      </c>
      <c r="S19764">
        <v>10</v>
      </c>
      <c r="T19764">
        <v>2.8657136159999999</v>
      </c>
      <c r="U19764">
        <v>133616.76300000001</v>
      </c>
      <c r="V19764" t="s">
        <v>54</v>
      </c>
      <c r="W19764" t="s">
        <v>41</v>
      </c>
    </row>
    <row r="19765" spans="1:23" x14ac:dyDescent="0.25">
      <c r="A19765" s="92">
        <v>8784</v>
      </c>
      <c r="B19765" s="92">
        <v>0</v>
      </c>
      <c r="C19765" s="92">
        <v>0</v>
      </c>
      <c r="R19765" s="9">
        <v>43743</v>
      </c>
      <c r="S19765">
        <v>11</v>
      </c>
      <c r="T19765">
        <v>3.349602124</v>
      </c>
      <c r="U19765">
        <v>156178.54860000001</v>
      </c>
      <c r="V19765" t="s">
        <v>54</v>
      </c>
      <c r="W19765" t="s">
        <v>41</v>
      </c>
    </row>
    <row r="19766" spans="1:23" x14ac:dyDescent="0.25">
      <c r="A19766" s="92">
        <v>8784</v>
      </c>
      <c r="B19766" s="92">
        <v>0</v>
      </c>
      <c r="C19766" s="92">
        <v>0</v>
      </c>
      <c r="R19766" s="9">
        <v>43743</v>
      </c>
      <c r="S19766">
        <v>12</v>
      </c>
      <c r="T19766">
        <v>3.7981039399999998</v>
      </c>
      <c r="U19766">
        <v>177090.39430000001</v>
      </c>
      <c r="V19766" t="s">
        <v>54</v>
      </c>
      <c r="W19766" t="s">
        <v>41</v>
      </c>
    </row>
    <row r="19767" spans="1:23" x14ac:dyDescent="0.25">
      <c r="A19767" s="92">
        <v>8784</v>
      </c>
      <c r="B19767" s="92">
        <v>0</v>
      </c>
      <c r="C19767" s="92">
        <v>0</v>
      </c>
      <c r="R19767" s="9">
        <v>43743</v>
      </c>
      <c r="S19767">
        <v>13</v>
      </c>
      <c r="T19767">
        <v>4.0286904989999996</v>
      </c>
      <c r="U19767">
        <v>187841.72320000001</v>
      </c>
      <c r="V19767" t="s">
        <v>54</v>
      </c>
      <c r="W19767" t="s">
        <v>41</v>
      </c>
    </row>
    <row r="19768" spans="1:23" x14ac:dyDescent="0.25">
      <c r="A19768" s="92">
        <v>8784</v>
      </c>
      <c r="B19768" s="92">
        <v>0</v>
      </c>
      <c r="C19768" s="92">
        <v>0</v>
      </c>
      <c r="R19768" s="9">
        <v>43743</v>
      </c>
      <c r="S19768">
        <v>14</v>
      </c>
      <c r="T19768">
        <v>4.1130572409999999</v>
      </c>
      <c r="U19768">
        <v>191775.4069</v>
      </c>
      <c r="V19768" t="s">
        <v>54</v>
      </c>
      <c r="W19768" t="s">
        <v>41</v>
      </c>
    </row>
    <row r="19769" spans="1:23" x14ac:dyDescent="0.25">
      <c r="A19769" s="92">
        <v>8784</v>
      </c>
      <c r="B19769" s="92">
        <v>0</v>
      </c>
      <c r="C19769" s="92">
        <v>0</v>
      </c>
      <c r="R19769" s="9">
        <v>43743</v>
      </c>
      <c r="S19769">
        <v>15</v>
      </c>
      <c r="T19769">
        <v>4.171076877</v>
      </c>
      <c r="U19769">
        <v>194480.6305</v>
      </c>
      <c r="V19769" t="s">
        <v>54</v>
      </c>
      <c r="W19769" t="s">
        <v>41</v>
      </c>
    </row>
    <row r="19770" spans="1:23" x14ac:dyDescent="0.25">
      <c r="A19770" s="92">
        <v>8784</v>
      </c>
      <c r="B19770" s="92">
        <v>0</v>
      </c>
      <c r="C19770" s="92">
        <v>0</v>
      </c>
      <c r="R19770" s="9">
        <v>43743</v>
      </c>
      <c r="S19770">
        <v>16</v>
      </c>
      <c r="T19770">
        <v>4.1656763569999997</v>
      </c>
      <c r="U19770">
        <v>194228.82579999999</v>
      </c>
      <c r="V19770" t="s">
        <v>54</v>
      </c>
      <c r="W19770" t="s">
        <v>41</v>
      </c>
    </row>
    <row r="19771" spans="1:23" x14ac:dyDescent="0.25">
      <c r="A19771" s="92">
        <v>8784</v>
      </c>
      <c r="B19771" s="92">
        <v>0</v>
      </c>
      <c r="C19771" s="92">
        <v>0</v>
      </c>
      <c r="R19771" s="9">
        <v>43743</v>
      </c>
      <c r="S19771">
        <v>17</v>
      </c>
      <c r="T19771">
        <v>4.2064724929999997</v>
      </c>
      <c r="U19771">
        <v>196130.98639999999</v>
      </c>
      <c r="V19771" t="s">
        <v>54</v>
      </c>
      <c r="W19771" t="s">
        <v>41</v>
      </c>
    </row>
    <row r="19772" spans="1:23" x14ac:dyDescent="0.25">
      <c r="A19772" s="92">
        <v>8784</v>
      </c>
      <c r="B19772" s="92">
        <v>0</v>
      </c>
      <c r="C19772" s="92">
        <v>0</v>
      </c>
      <c r="R19772" s="9">
        <v>43743</v>
      </c>
      <c r="S19772">
        <v>18</v>
      </c>
      <c r="T19772">
        <v>4.1054338210000001</v>
      </c>
      <c r="U19772">
        <v>191419.95730000001</v>
      </c>
      <c r="V19772" t="s">
        <v>54</v>
      </c>
      <c r="W19772" t="s">
        <v>41</v>
      </c>
    </row>
    <row r="19773" spans="1:23" x14ac:dyDescent="0.25">
      <c r="A19773" s="92">
        <v>8784</v>
      </c>
      <c r="B19773" s="92">
        <v>0</v>
      </c>
      <c r="C19773" s="92">
        <v>0</v>
      </c>
      <c r="R19773" s="9">
        <v>43743</v>
      </c>
      <c r="S19773">
        <v>19</v>
      </c>
      <c r="T19773">
        <v>3.9716839259999999</v>
      </c>
      <c r="U19773">
        <v>185183.7347</v>
      </c>
      <c r="V19773" t="s">
        <v>54</v>
      </c>
      <c r="W19773" t="s">
        <v>41</v>
      </c>
    </row>
    <row r="19774" spans="1:23" x14ac:dyDescent="0.25">
      <c r="A19774" s="92">
        <v>8784</v>
      </c>
      <c r="B19774" s="92">
        <v>0</v>
      </c>
      <c r="C19774" s="92">
        <v>0</v>
      </c>
      <c r="R19774" s="9">
        <v>43743</v>
      </c>
      <c r="S19774">
        <v>20</v>
      </c>
      <c r="T19774">
        <v>3.7662802399999999</v>
      </c>
      <c r="U19774">
        <v>175606.58249999999</v>
      </c>
      <c r="V19774" t="s">
        <v>54</v>
      </c>
      <c r="W19774" t="s">
        <v>41</v>
      </c>
    </row>
    <row r="19775" spans="1:23" x14ac:dyDescent="0.25">
      <c r="A19775" s="92">
        <v>8784</v>
      </c>
      <c r="B19775" s="92">
        <v>0</v>
      </c>
      <c r="C19775" s="92">
        <v>0</v>
      </c>
      <c r="R19775" s="9">
        <v>43743</v>
      </c>
      <c r="S19775">
        <v>21</v>
      </c>
      <c r="T19775">
        <v>3.6785819489999998</v>
      </c>
      <c r="U19775">
        <v>171517.5619</v>
      </c>
      <c r="V19775" t="s">
        <v>54</v>
      </c>
      <c r="W19775" t="s">
        <v>41</v>
      </c>
    </row>
    <row r="19776" spans="1:23" x14ac:dyDescent="0.25">
      <c r="A19776" s="92">
        <v>8784</v>
      </c>
      <c r="B19776" s="92">
        <v>0</v>
      </c>
      <c r="C19776" s="92">
        <v>0</v>
      </c>
      <c r="R19776" s="9">
        <v>43743</v>
      </c>
      <c r="S19776">
        <v>22</v>
      </c>
      <c r="T19776">
        <v>3.599832594</v>
      </c>
      <c r="U19776">
        <v>167845.79449999999</v>
      </c>
      <c r="V19776" t="s">
        <v>54</v>
      </c>
      <c r="W19776" t="s">
        <v>41</v>
      </c>
    </row>
    <row r="19777" spans="1:23" x14ac:dyDescent="0.25">
      <c r="A19777" s="92">
        <v>8784</v>
      </c>
      <c r="B19777" s="92">
        <v>0</v>
      </c>
      <c r="C19777" s="92">
        <v>0</v>
      </c>
      <c r="R19777" s="9">
        <v>43743</v>
      </c>
      <c r="S19777">
        <v>23</v>
      </c>
      <c r="T19777">
        <v>3.4564829000000001</v>
      </c>
      <c r="U19777">
        <v>161161.97169999999</v>
      </c>
      <c r="V19777" t="s">
        <v>54</v>
      </c>
      <c r="W19777" t="s">
        <v>41</v>
      </c>
    </row>
    <row r="19778" spans="1:23" x14ac:dyDescent="0.25">
      <c r="A19778" s="92">
        <v>8784</v>
      </c>
      <c r="B19778" s="92">
        <v>0</v>
      </c>
      <c r="C19778" s="92">
        <v>0</v>
      </c>
      <c r="R19778" s="9">
        <v>43743</v>
      </c>
      <c r="S19778">
        <v>24</v>
      </c>
      <c r="T19778">
        <v>3.233641982</v>
      </c>
      <c r="U19778">
        <v>150771.7911</v>
      </c>
      <c r="V19778" t="s">
        <v>54</v>
      </c>
      <c r="W19778" t="s">
        <v>41</v>
      </c>
    </row>
    <row r="19779" spans="1:23" x14ac:dyDescent="0.25">
      <c r="A19779" s="92">
        <v>8784</v>
      </c>
      <c r="B19779" s="92">
        <v>0</v>
      </c>
      <c r="C19779" s="92">
        <v>0</v>
      </c>
      <c r="R19779" s="9">
        <v>43744</v>
      </c>
      <c r="S19779">
        <v>1</v>
      </c>
      <c r="T19779">
        <v>2.9987391720000001</v>
      </c>
      <c r="U19779">
        <v>139819.2127</v>
      </c>
      <c r="V19779" t="s">
        <v>54</v>
      </c>
      <c r="W19779" t="s">
        <v>41</v>
      </c>
    </row>
    <row r="19780" spans="1:23" x14ac:dyDescent="0.25">
      <c r="A19780" s="92">
        <v>8784</v>
      </c>
      <c r="B19780" s="92">
        <v>0</v>
      </c>
      <c r="C19780" s="92">
        <v>0</v>
      </c>
      <c r="R19780" s="9">
        <v>43744</v>
      </c>
      <c r="S19780">
        <v>2</v>
      </c>
      <c r="T19780">
        <v>2.8115866899999999</v>
      </c>
      <c r="U19780">
        <v>131093.041</v>
      </c>
      <c r="V19780" t="s">
        <v>54</v>
      </c>
      <c r="W19780" t="s">
        <v>41</v>
      </c>
    </row>
    <row r="19781" spans="1:23" x14ac:dyDescent="0.25">
      <c r="A19781" s="92">
        <v>8784</v>
      </c>
      <c r="B19781" s="92">
        <v>0</v>
      </c>
      <c r="C19781" s="92">
        <v>0</v>
      </c>
      <c r="R19781" s="9">
        <v>43744</v>
      </c>
      <c r="S19781">
        <v>3</v>
      </c>
      <c r="T19781">
        <v>2.6560773289999999</v>
      </c>
      <c r="U19781">
        <v>123842.26149999999</v>
      </c>
      <c r="V19781" t="s">
        <v>54</v>
      </c>
      <c r="W19781" t="s">
        <v>41</v>
      </c>
    </row>
    <row r="19782" spans="1:23" x14ac:dyDescent="0.25">
      <c r="A19782" s="92">
        <v>8784</v>
      </c>
      <c r="B19782" s="92">
        <v>0</v>
      </c>
      <c r="C19782" s="92">
        <v>0</v>
      </c>
      <c r="R19782" s="9">
        <v>43744</v>
      </c>
      <c r="S19782">
        <v>4</v>
      </c>
      <c r="T19782">
        <v>2.5104948970000001</v>
      </c>
      <c r="U19782">
        <v>117054.3351</v>
      </c>
      <c r="V19782" t="s">
        <v>54</v>
      </c>
      <c r="W19782" t="s">
        <v>41</v>
      </c>
    </row>
    <row r="19783" spans="1:23" x14ac:dyDescent="0.25">
      <c r="A19783" s="92">
        <v>8784</v>
      </c>
      <c r="B19783" s="92">
        <v>0</v>
      </c>
      <c r="C19783" s="92">
        <v>0</v>
      </c>
      <c r="R19783" s="9">
        <v>43744</v>
      </c>
      <c r="S19783">
        <v>5</v>
      </c>
      <c r="T19783">
        <v>2.422235959</v>
      </c>
      <c r="U19783">
        <v>112939.1738</v>
      </c>
      <c r="V19783" t="s">
        <v>54</v>
      </c>
      <c r="W19783" t="s">
        <v>41</v>
      </c>
    </row>
    <row r="19784" spans="1:23" x14ac:dyDescent="0.25">
      <c r="A19784" s="92">
        <v>8784</v>
      </c>
      <c r="B19784" s="92">
        <v>0</v>
      </c>
      <c r="C19784" s="92">
        <v>0</v>
      </c>
      <c r="R19784" s="9">
        <v>43744</v>
      </c>
      <c r="S19784">
        <v>6</v>
      </c>
      <c r="T19784">
        <v>2.4296901110000002</v>
      </c>
      <c r="U19784">
        <v>113286.7311</v>
      </c>
      <c r="V19784" t="s">
        <v>54</v>
      </c>
      <c r="W19784" t="s">
        <v>41</v>
      </c>
    </row>
    <row r="19785" spans="1:23" x14ac:dyDescent="0.25">
      <c r="A19785" s="92">
        <v>8784</v>
      </c>
      <c r="B19785" s="92">
        <v>0</v>
      </c>
      <c r="C19785" s="92">
        <v>0</v>
      </c>
      <c r="R19785" s="9">
        <v>43744</v>
      </c>
      <c r="S19785">
        <v>7</v>
      </c>
      <c r="T19785">
        <v>2.4485601479999999</v>
      </c>
      <c r="U19785">
        <v>114166.5655</v>
      </c>
      <c r="V19785" t="s">
        <v>54</v>
      </c>
      <c r="W19785" t="s">
        <v>41</v>
      </c>
    </row>
    <row r="19786" spans="1:23" x14ac:dyDescent="0.25">
      <c r="A19786" s="92">
        <v>8784</v>
      </c>
      <c r="B19786" s="92">
        <v>0</v>
      </c>
      <c r="C19786" s="92">
        <v>0</v>
      </c>
      <c r="R19786" s="9">
        <v>43744</v>
      </c>
      <c r="S19786">
        <v>8</v>
      </c>
      <c r="T19786">
        <v>2.4915272380000002</v>
      </c>
      <c r="U19786">
        <v>116169.94899999999</v>
      </c>
      <c r="V19786" t="s">
        <v>54</v>
      </c>
      <c r="W19786" t="s">
        <v>41</v>
      </c>
    </row>
    <row r="19787" spans="1:23" x14ac:dyDescent="0.25">
      <c r="A19787" s="92">
        <v>8784</v>
      </c>
      <c r="B19787" s="92">
        <v>0</v>
      </c>
      <c r="C19787" s="92">
        <v>0</v>
      </c>
      <c r="R19787" s="9">
        <v>43744</v>
      </c>
      <c r="S19787">
        <v>9</v>
      </c>
      <c r="T19787">
        <v>2.4712357310000002</v>
      </c>
      <c r="U19787">
        <v>115223.83719999999</v>
      </c>
      <c r="V19787" t="s">
        <v>54</v>
      </c>
      <c r="W19787" t="s">
        <v>41</v>
      </c>
    </row>
    <row r="19788" spans="1:23" x14ac:dyDescent="0.25">
      <c r="A19788" s="92">
        <v>8784</v>
      </c>
      <c r="B19788" s="92">
        <v>0</v>
      </c>
      <c r="C19788" s="92">
        <v>0</v>
      </c>
      <c r="R19788" s="9">
        <v>43744</v>
      </c>
      <c r="S19788">
        <v>10</v>
      </c>
      <c r="T19788">
        <v>2.704990354</v>
      </c>
      <c r="U19788">
        <v>126122.8802</v>
      </c>
      <c r="V19788" t="s">
        <v>54</v>
      </c>
      <c r="W19788" t="s">
        <v>41</v>
      </c>
    </row>
    <row r="19789" spans="1:23" x14ac:dyDescent="0.25">
      <c r="A19789" s="92">
        <v>8784</v>
      </c>
      <c r="B19789" s="92">
        <v>0</v>
      </c>
      <c r="C19789" s="92">
        <v>0</v>
      </c>
      <c r="R19789" s="9">
        <v>43744</v>
      </c>
      <c r="S19789">
        <v>11</v>
      </c>
      <c r="T19789">
        <v>3.421392403</v>
      </c>
      <c r="U19789">
        <v>159525.84220000001</v>
      </c>
      <c r="V19789" t="s">
        <v>54</v>
      </c>
      <c r="W19789" t="s">
        <v>41</v>
      </c>
    </row>
    <row r="19790" spans="1:23" x14ac:dyDescent="0.25">
      <c r="A19790" s="92">
        <v>8784</v>
      </c>
      <c r="B19790" s="92">
        <v>0</v>
      </c>
      <c r="C19790" s="92">
        <v>0</v>
      </c>
      <c r="R19790" s="9">
        <v>43744</v>
      </c>
      <c r="S19790">
        <v>12</v>
      </c>
      <c r="T19790">
        <v>3.7551637979999999</v>
      </c>
      <c r="U19790">
        <v>175088.2672</v>
      </c>
      <c r="V19790" t="s">
        <v>54</v>
      </c>
      <c r="W19790" t="s">
        <v>41</v>
      </c>
    </row>
    <row r="19791" spans="1:23" x14ac:dyDescent="0.25">
      <c r="A19791" s="92">
        <v>8784</v>
      </c>
      <c r="B19791" s="92">
        <v>0</v>
      </c>
      <c r="C19791" s="92">
        <v>0</v>
      </c>
      <c r="R19791" s="9">
        <v>43744</v>
      </c>
      <c r="S19791">
        <v>13</v>
      </c>
      <c r="T19791">
        <v>3.9436700650000001</v>
      </c>
      <c r="U19791">
        <v>183877.56039999999</v>
      </c>
      <c r="V19791" t="s">
        <v>54</v>
      </c>
      <c r="W19791" t="s">
        <v>41</v>
      </c>
    </row>
    <row r="19792" spans="1:23" x14ac:dyDescent="0.25">
      <c r="A19792" s="92">
        <v>8784</v>
      </c>
      <c r="B19792" s="92">
        <v>0</v>
      </c>
      <c r="C19792" s="92">
        <v>0</v>
      </c>
      <c r="R19792" s="9">
        <v>43744</v>
      </c>
      <c r="S19792">
        <v>14</v>
      </c>
      <c r="T19792">
        <v>3.8290879289999999</v>
      </c>
      <c r="U19792">
        <v>178535.05379999999</v>
      </c>
      <c r="V19792" t="s">
        <v>54</v>
      </c>
      <c r="W19792" t="s">
        <v>41</v>
      </c>
    </row>
    <row r="19793" spans="1:23" x14ac:dyDescent="0.25">
      <c r="A19793" s="92">
        <v>8784</v>
      </c>
      <c r="B19793" s="92">
        <v>0</v>
      </c>
      <c r="C19793" s="92">
        <v>0</v>
      </c>
      <c r="R19793" s="9">
        <v>43744</v>
      </c>
      <c r="S19793">
        <v>15</v>
      </c>
      <c r="T19793">
        <v>3.7392443970000002</v>
      </c>
      <c r="U19793">
        <v>174346.00930000001</v>
      </c>
      <c r="V19793" t="s">
        <v>54</v>
      </c>
      <c r="W19793" t="s">
        <v>41</v>
      </c>
    </row>
    <row r="19794" spans="1:23" x14ac:dyDescent="0.25">
      <c r="A19794" s="92">
        <v>8784</v>
      </c>
      <c r="B19794" s="92">
        <v>0</v>
      </c>
      <c r="C19794" s="92">
        <v>0</v>
      </c>
      <c r="R19794" s="9">
        <v>43744</v>
      </c>
      <c r="S19794">
        <v>16</v>
      </c>
      <c r="T19794">
        <v>3.7145198929999999</v>
      </c>
      <c r="U19794">
        <v>173193.20449999999</v>
      </c>
      <c r="V19794" t="s">
        <v>54</v>
      </c>
      <c r="W19794" t="s">
        <v>41</v>
      </c>
    </row>
    <row r="19795" spans="1:23" x14ac:dyDescent="0.25">
      <c r="A19795" s="92">
        <v>8784</v>
      </c>
      <c r="B19795" s="92">
        <v>0</v>
      </c>
      <c r="C19795" s="92">
        <v>0</v>
      </c>
      <c r="R19795" s="9">
        <v>43744</v>
      </c>
      <c r="S19795">
        <v>17</v>
      </c>
      <c r="T19795">
        <v>3.6463285239999998</v>
      </c>
      <c r="U19795">
        <v>170013.7138</v>
      </c>
      <c r="V19795" t="s">
        <v>54</v>
      </c>
      <c r="W19795" t="s">
        <v>41</v>
      </c>
    </row>
    <row r="19796" spans="1:23" x14ac:dyDescent="0.25">
      <c r="A19796" s="92">
        <v>8784</v>
      </c>
      <c r="B19796" s="92">
        <v>0</v>
      </c>
      <c r="C19796" s="92">
        <v>0</v>
      </c>
      <c r="R19796" s="9">
        <v>43744</v>
      </c>
      <c r="S19796">
        <v>18</v>
      </c>
      <c r="T19796">
        <v>3.540502966</v>
      </c>
      <c r="U19796">
        <v>165079.49129999999</v>
      </c>
      <c r="V19796" t="s">
        <v>54</v>
      </c>
      <c r="W19796" t="s">
        <v>41</v>
      </c>
    </row>
    <row r="19797" spans="1:23" x14ac:dyDescent="0.25">
      <c r="A19797" s="92">
        <v>8784</v>
      </c>
      <c r="B19797" s="92">
        <v>0</v>
      </c>
      <c r="C19797" s="92">
        <v>0</v>
      </c>
      <c r="R19797" s="9">
        <v>43744</v>
      </c>
      <c r="S19797">
        <v>19</v>
      </c>
      <c r="T19797">
        <v>3.3627929129999998</v>
      </c>
      <c r="U19797">
        <v>156793.58240000001</v>
      </c>
      <c r="V19797" t="s">
        <v>54</v>
      </c>
      <c r="W19797" t="s">
        <v>41</v>
      </c>
    </row>
    <row r="19798" spans="1:23" x14ac:dyDescent="0.25">
      <c r="A19798" s="92">
        <v>8784</v>
      </c>
      <c r="B19798" s="92">
        <v>0</v>
      </c>
      <c r="C19798" s="92">
        <v>0</v>
      </c>
      <c r="R19798" s="9">
        <v>43744</v>
      </c>
      <c r="S19798">
        <v>20</v>
      </c>
      <c r="T19798">
        <v>3.3424517790000001</v>
      </c>
      <c r="U19798">
        <v>155845.15669999999</v>
      </c>
      <c r="V19798" t="s">
        <v>54</v>
      </c>
      <c r="W19798" t="s">
        <v>41</v>
      </c>
    </row>
    <row r="19799" spans="1:23" x14ac:dyDescent="0.25">
      <c r="A19799" s="92">
        <v>8784</v>
      </c>
      <c r="B19799" s="92">
        <v>0</v>
      </c>
      <c r="C19799" s="92">
        <v>0</v>
      </c>
      <c r="R19799" s="9">
        <v>43744</v>
      </c>
      <c r="S19799">
        <v>21</v>
      </c>
      <c r="T19799">
        <v>3.2386702509999998</v>
      </c>
      <c r="U19799">
        <v>151006.23910000001</v>
      </c>
      <c r="V19799" t="s">
        <v>54</v>
      </c>
      <c r="W19799" t="s">
        <v>41</v>
      </c>
    </row>
    <row r="19800" spans="1:23" x14ac:dyDescent="0.25">
      <c r="A19800" s="92">
        <v>8784</v>
      </c>
      <c r="B19800" s="92">
        <v>0</v>
      </c>
      <c r="C19800" s="92">
        <v>0</v>
      </c>
      <c r="R19800" s="9">
        <v>43744</v>
      </c>
      <c r="S19800">
        <v>22</v>
      </c>
      <c r="T19800">
        <v>3.0514647840000002</v>
      </c>
      <c r="U19800">
        <v>142277.59700000001</v>
      </c>
      <c r="V19800" t="s">
        <v>54</v>
      </c>
      <c r="W19800" t="s">
        <v>41</v>
      </c>
    </row>
    <row r="19801" spans="1:23" x14ac:dyDescent="0.25">
      <c r="A19801" s="92">
        <v>8784</v>
      </c>
      <c r="B19801" s="92">
        <v>0</v>
      </c>
      <c r="C19801" s="92">
        <v>0</v>
      </c>
      <c r="R19801" s="9">
        <v>43744</v>
      </c>
      <c r="S19801">
        <v>23</v>
      </c>
      <c r="T19801">
        <v>2.9580704139999998</v>
      </c>
      <c r="U19801">
        <v>137922.99110000001</v>
      </c>
      <c r="V19801" t="s">
        <v>54</v>
      </c>
      <c r="W19801" t="s">
        <v>41</v>
      </c>
    </row>
    <row r="19802" spans="1:23" x14ac:dyDescent="0.25">
      <c r="A19802" s="92">
        <v>8784</v>
      </c>
      <c r="B19802" s="92">
        <v>0</v>
      </c>
      <c r="C19802" s="92">
        <v>0</v>
      </c>
      <c r="R19802" s="9">
        <v>43744</v>
      </c>
      <c r="S19802">
        <v>24</v>
      </c>
      <c r="T19802">
        <v>2.745178423</v>
      </c>
      <c r="U19802">
        <v>127996.68919999999</v>
      </c>
      <c r="V19802" t="s">
        <v>54</v>
      </c>
      <c r="W19802" t="s">
        <v>41</v>
      </c>
    </row>
    <row r="19803" spans="1:23" x14ac:dyDescent="0.25">
      <c r="A19803" s="92">
        <v>8784</v>
      </c>
      <c r="B19803" s="92">
        <v>0</v>
      </c>
      <c r="C19803" s="92">
        <v>0</v>
      </c>
      <c r="R19803" s="9">
        <v>43745</v>
      </c>
      <c r="S19803">
        <v>1</v>
      </c>
      <c r="T19803">
        <v>2.6207662100000002</v>
      </c>
      <c r="U19803">
        <v>122195.8453</v>
      </c>
      <c r="V19803" t="s">
        <v>54</v>
      </c>
      <c r="W19803" t="s">
        <v>41</v>
      </c>
    </row>
    <row r="19804" spans="1:23" x14ac:dyDescent="0.25">
      <c r="A19804" s="92">
        <v>8784</v>
      </c>
      <c r="B19804" s="92">
        <v>0</v>
      </c>
      <c r="C19804" s="92">
        <v>0</v>
      </c>
      <c r="R19804" s="9">
        <v>43745</v>
      </c>
      <c r="S19804">
        <v>2</v>
      </c>
      <c r="T19804">
        <v>2.5214354640000001</v>
      </c>
      <c r="U19804">
        <v>117564.45</v>
      </c>
      <c r="V19804" t="s">
        <v>54</v>
      </c>
      <c r="W19804" t="s">
        <v>41</v>
      </c>
    </row>
    <row r="19805" spans="1:23" x14ac:dyDescent="0.25">
      <c r="A19805" s="92">
        <v>8784</v>
      </c>
      <c r="B19805" s="92">
        <v>0</v>
      </c>
      <c r="C19805" s="92">
        <v>0</v>
      </c>
      <c r="R19805" s="9">
        <v>43745</v>
      </c>
      <c r="S19805">
        <v>3</v>
      </c>
      <c r="T19805">
        <v>2.474293007</v>
      </c>
      <c r="U19805">
        <v>115366.3857</v>
      </c>
      <c r="V19805" t="s">
        <v>54</v>
      </c>
      <c r="W19805" t="s">
        <v>41</v>
      </c>
    </row>
    <row r="19806" spans="1:23" x14ac:dyDescent="0.25">
      <c r="A19806" s="92">
        <v>8784</v>
      </c>
      <c r="B19806" s="92">
        <v>0</v>
      </c>
      <c r="C19806" s="92">
        <v>0</v>
      </c>
      <c r="R19806" s="9">
        <v>43745</v>
      </c>
      <c r="S19806">
        <v>4</v>
      </c>
      <c r="T19806">
        <v>2.4149543370000002</v>
      </c>
      <c r="U19806">
        <v>112599.6609</v>
      </c>
      <c r="V19806" t="s">
        <v>54</v>
      </c>
      <c r="W19806" t="s">
        <v>41</v>
      </c>
    </row>
    <row r="19807" spans="1:23" x14ac:dyDescent="0.25">
      <c r="A19807" s="92">
        <v>8784</v>
      </c>
      <c r="B19807" s="92">
        <v>0</v>
      </c>
      <c r="C19807" s="92">
        <v>0</v>
      </c>
      <c r="R19807" s="9">
        <v>43745</v>
      </c>
      <c r="S19807">
        <v>5</v>
      </c>
      <c r="T19807">
        <v>2.3555767319999998</v>
      </c>
      <c r="U19807">
        <v>109831.1207</v>
      </c>
      <c r="V19807" t="s">
        <v>54</v>
      </c>
      <c r="W19807" t="s">
        <v>41</v>
      </c>
    </row>
    <row r="19808" spans="1:23" x14ac:dyDescent="0.25">
      <c r="A19808" s="92">
        <v>8784</v>
      </c>
      <c r="B19808" s="92">
        <v>0</v>
      </c>
      <c r="C19808" s="92">
        <v>0</v>
      </c>
      <c r="R19808" s="9">
        <v>43745</v>
      </c>
      <c r="S19808">
        <v>6</v>
      </c>
      <c r="T19808">
        <v>2.3970928709999999</v>
      </c>
      <c r="U19808">
        <v>111766.85219999999</v>
      </c>
      <c r="V19808" t="s">
        <v>54</v>
      </c>
      <c r="W19808" t="s">
        <v>41</v>
      </c>
    </row>
    <row r="19809" spans="1:23" x14ac:dyDescent="0.25">
      <c r="A19809" s="92">
        <v>8784</v>
      </c>
      <c r="B19809" s="92">
        <v>0</v>
      </c>
      <c r="C19809" s="92">
        <v>0</v>
      </c>
      <c r="R19809" s="9">
        <v>43745</v>
      </c>
      <c r="S19809">
        <v>7</v>
      </c>
      <c r="T19809">
        <v>2.5712892250000001</v>
      </c>
      <c r="U19809">
        <v>119888.9314</v>
      </c>
      <c r="V19809" t="s">
        <v>54</v>
      </c>
      <c r="W19809" t="s">
        <v>41</v>
      </c>
    </row>
    <row r="19810" spans="1:23" x14ac:dyDescent="0.25">
      <c r="A19810" s="92">
        <v>8784</v>
      </c>
      <c r="B19810" s="92">
        <v>0</v>
      </c>
      <c r="C19810" s="92">
        <v>0</v>
      </c>
      <c r="R19810" s="9">
        <v>43745</v>
      </c>
      <c r="S19810">
        <v>8</v>
      </c>
      <c r="T19810">
        <v>2.9825142979999999</v>
      </c>
      <c r="U19810">
        <v>139062.71170000001</v>
      </c>
      <c r="V19810" t="s">
        <v>54</v>
      </c>
      <c r="W19810" t="s">
        <v>41</v>
      </c>
    </row>
    <row r="19811" spans="1:23" x14ac:dyDescent="0.25">
      <c r="A19811" s="92">
        <v>8784</v>
      </c>
      <c r="B19811" s="92">
        <v>0</v>
      </c>
      <c r="C19811" s="92">
        <v>0</v>
      </c>
      <c r="R19811" s="9">
        <v>43745</v>
      </c>
      <c r="S19811">
        <v>9</v>
      </c>
      <c r="T19811">
        <v>3.382083315</v>
      </c>
      <c r="U19811">
        <v>157693.0166</v>
      </c>
      <c r="V19811" t="s">
        <v>54</v>
      </c>
      <c r="W19811" t="s">
        <v>41</v>
      </c>
    </row>
    <row r="19812" spans="1:23" x14ac:dyDescent="0.25">
      <c r="A19812" s="92">
        <v>8784</v>
      </c>
      <c r="B19812" s="92">
        <v>0</v>
      </c>
      <c r="C19812" s="92">
        <v>0</v>
      </c>
      <c r="R19812" s="9">
        <v>43745</v>
      </c>
      <c r="S19812">
        <v>10</v>
      </c>
      <c r="T19812">
        <v>3.6732494779999998</v>
      </c>
      <c r="U19812">
        <v>171268.9302</v>
      </c>
      <c r="V19812" t="s">
        <v>54</v>
      </c>
      <c r="W19812" t="s">
        <v>41</v>
      </c>
    </row>
    <row r="19813" spans="1:23" x14ac:dyDescent="0.25">
      <c r="A19813" s="92">
        <v>8784</v>
      </c>
      <c r="B19813" s="92">
        <v>0</v>
      </c>
      <c r="C19813" s="92">
        <v>0</v>
      </c>
      <c r="R19813" s="9">
        <v>43745</v>
      </c>
      <c r="S19813">
        <v>11</v>
      </c>
      <c r="T19813">
        <v>3.9119809750000001</v>
      </c>
      <c r="U19813">
        <v>182400.02499999999</v>
      </c>
      <c r="V19813" t="s">
        <v>54</v>
      </c>
      <c r="W19813" t="s">
        <v>41</v>
      </c>
    </row>
    <row r="19814" spans="1:23" x14ac:dyDescent="0.25">
      <c r="A19814" s="92">
        <v>8784</v>
      </c>
      <c r="B19814" s="92">
        <v>0</v>
      </c>
      <c r="C19814" s="92">
        <v>0</v>
      </c>
      <c r="R19814" s="9">
        <v>43745</v>
      </c>
      <c r="S19814">
        <v>12</v>
      </c>
      <c r="T19814">
        <v>4.1444535189999998</v>
      </c>
      <c r="U19814">
        <v>193239.2898</v>
      </c>
      <c r="V19814" t="s">
        <v>54</v>
      </c>
      <c r="W19814" t="s">
        <v>41</v>
      </c>
    </row>
    <row r="19815" spans="1:23" x14ac:dyDescent="0.25">
      <c r="A19815" s="92">
        <v>8784</v>
      </c>
      <c r="B19815" s="92">
        <v>0</v>
      </c>
      <c r="C19815" s="92">
        <v>0</v>
      </c>
      <c r="R19815" s="9">
        <v>43745</v>
      </c>
      <c r="S19815">
        <v>13</v>
      </c>
      <c r="T19815">
        <v>4.2128825990000003</v>
      </c>
      <c r="U19815">
        <v>196429.86410000001</v>
      </c>
      <c r="V19815" t="s">
        <v>54</v>
      </c>
      <c r="W19815" t="s">
        <v>41</v>
      </c>
    </row>
    <row r="19816" spans="1:23" x14ac:dyDescent="0.25">
      <c r="A19816" s="92">
        <v>8784</v>
      </c>
      <c r="B19816" s="92">
        <v>0</v>
      </c>
      <c r="C19816" s="92">
        <v>0</v>
      </c>
      <c r="R19816" s="9">
        <v>43745</v>
      </c>
      <c r="S19816">
        <v>14</v>
      </c>
      <c r="T19816">
        <v>4.1479876190000002</v>
      </c>
      <c r="U19816">
        <v>193404.07070000001</v>
      </c>
      <c r="V19816" t="s">
        <v>54</v>
      </c>
      <c r="W19816" t="s">
        <v>41</v>
      </c>
    </row>
    <row r="19817" spans="1:23" x14ac:dyDescent="0.25">
      <c r="A19817" s="92">
        <v>8784</v>
      </c>
      <c r="B19817" s="92">
        <v>0</v>
      </c>
      <c r="C19817" s="92">
        <v>0</v>
      </c>
      <c r="R19817" s="9">
        <v>43745</v>
      </c>
      <c r="S19817">
        <v>15</v>
      </c>
      <c r="T19817">
        <v>4.0335786579999997</v>
      </c>
      <c r="U19817">
        <v>188069.6385</v>
      </c>
      <c r="V19817" t="s">
        <v>54</v>
      </c>
      <c r="W19817" t="s">
        <v>41</v>
      </c>
    </row>
    <row r="19818" spans="1:23" x14ac:dyDescent="0.25">
      <c r="A19818" s="92">
        <v>8784</v>
      </c>
      <c r="B19818" s="92">
        <v>0</v>
      </c>
      <c r="C19818" s="92">
        <v>0</v>
      </c>
      <c r="R19818" s="9">
        <v>43745</v>
      </c>
      <c r="S19818">
        <v>16</v>
      </c>
      <c r="T19818">
        <v>4.0028688649999999</v>
      </c>
      <c r="U19818">
        <v>186637.76370000001</v>
      </c>
      <c r="V19818" t="s">
        <v>54</v>
      </c>
      <c r="W19818" t="s">
        <v>41</v>
      </c>
    </row>
    <row r="19819" spans="1:23" x14ac:dyDescent="0.25">
      <c r="A19819" s="92">
        <v>8784</v>
      </c>
      <c r="B19819" s="92">
        <v>0</v>
      </c>
      <c r="C19819" s="92">
        <v>0</v>
      </c>
      <c r="R19819" s="9">
        <v>43745</v>
      </c>
      <c r="S19819">
        <v>17</v>
      </c>
      <c r="T19819">
        <v>3.7563563360000001</v>
      </c>
      <c r="U19819">
        <v>175143.87049999999</v>
      </c>
      <c r="V19819" t="s">
        <v>54</v>
      </c>
      <c r="W19819" t="s">
        <v>41</v>
      </c>
    </row>
    <row r="19820" spans="1:23" x14ac:dyDescent="0.25">
      <c r="A19820" s="92">
        <v>8784</v>
      </c>
      <c r="B19820" s="92">
        <v>0</v>
      </c>
      <c r="C19820" s="92">
        <v>0</v>
      </c>
      <c r="R19820" s="9">
        <v>43745</v>
      </c>
      <c r="S19820">
        <v>18</v>
      </c>
      <c r="T19820">
        <v>3.4799784489999999</v>
      </c>
      <c r="U19820">
        <v>162257.47519999999</v>
      </c>
      <c r="V19820" t="s">
        <v>54</v>
      </c>
      <c r="W19820" t="s">
        <v>41</v>
      </c>
    </row>
    <row r="19821" spans="1:23" x14ac:dyDescent="0.25">
      <c r="A19821" s="92">
        <v>8784</v>
      </c>
      <c r="B19821" s="92">
        <v>0</v>
      </c>
      <c r="C19821" s="92">
        <v>0</v>
      </c>
      <c r="R19821" s="9">
        <v>43745</v>
      </c>
      <c r="S19821">
        <v>19</v>
      </c>
      <c r="T19821">
        <v>3.1405590609999998</v>
      </c>
      <c r="U19821">
        <v>146431.70680000001</v>
      </c>
      <c r="V19821" t="s">
        <v>54</v>
      </c>
      <c r="W19821" t="s">
        <v>41</v>
      </c>
    </row>
    <row r="19822" spans="1:23" x14ac:dyDescent="0.25">
      <c r="A19822" s="92">
        <v>8784</v>
      </c>
      <c r="B19822" s="92">
        <v>0</v>
      </c>
      <c r="C19822" s="92">
        <v>0</v>
      </c>
      <c r="R19822" s="9">
        <v>43745</v>
      </c>
      <c r="S19822">
        <v>20</v>
      </c>
      <c r="T19822">
        <v>2.9601789959999998</v>
      </c>
      <c r="U19822">
        <v>138021.30590000001</v>
      </c>
      <c r="V19822" t="s">
        <v>54</v>
      </c>
      <c r="W19822" t="s">
        <v>41</v>
      </c>
    </row>
    <row r="19823" spans="1:23" x14ac:dyDescent="0.25">
      <c r="A19823" s="92">
        <v>8784</v>
      </c>
      <c r="B19823" s="92">
        <v>0</v>
      </c>
      <c r="C19823" s="92">
        <v>0</v>
      </c>
      <c r="R19823" s="9">
        <v>43745</v>
      </c>
      <c r="S19823">
        <v>21</v>
      </c>
      <c r="T19823">
        <v>2.9088856860000001</v>
      </c>
      <c r="U19823">
        <v>135629.704</v>
      </c>
      <c r="V19823" t="s">
        <v>54</v>
      </c>
      <c r="W19823" t="s">
        <v>41</v>
      </c>
    </row>
    <row r="19824" spans="1:23" x14ac:dyDescent="0.25">
      <c r="A19824" s="92">
        <v>8784</v>
      </c>
      <c r="B19824" s="92">
        <v>0</v>
      </c>
      <c r="C19824" s="92">
        <v>0</v>
      </c>
      <c r="R19824" s="9">
        <v>43745</v>
      </c>
      <c r="S19824">
        <v>22</v>
      </c>
      <c r="T19824">
        <v>2.8139519430000002</v>
      </c>
      <c r="U19824">
        <v>131203.32329999999</v>
      </c>
      <c r="V19824" t="s">
        <v>54</v>
      </c>
      <c r="W19824" t="s">
        <v>41</v>
      </c>
    </row>
    <row r="19825" spans="1:23" x14ac:dyDescent="0.25">
      <c r="A19825" s="92">
        <v>8784</v>
      </c>
      <c r="B19825" s="92">
        <v>0</v>
      </c>
      <c r="C19825" s="92">
        <v>0</v>
      </c>
      <c r="R19825" s="9">
        <v>43745</v>
      </c>
      <c r="S19825">
        <v>23</v>
      </c>
      <c r="T19825">
        <v>2.6189696539999998</v>
      </c>
      <c r="U19825">
        <v>122112.0791</v>
      </c>
      <c r="V19825" t="s">
        <v>54</v>
      </c>
      <c r="W19825" t="s">
        <v>41</v>
      </c>
    </row>
    <row r="19826" spans="1:23" x14ac:dyDescent="0.25">
      <c r="A19826" s="92">
        <v>8784</v>
      </c>
      <c r="B19826" s="92">
        <v>0</v>
      </c>
      <c r="C19826" s="92">
        <v>0</v>
      </c>
      <c r="R19826" s="9">
        <v>43745</v>
      </c>
      <c r="S19826">
        <v>24</v>
      </c>
      <c r="T19826">
        <v>2.4610092130000001</v>
      </c>
      <c r="U19826">
        <v>114747.01549999999</v>
      </c>
      <c r="V19826" t="s">
        <v>54</v>
      </c>
      <c r="W19826" t="s">
        <v>41</v>
      </c>
    </row>
    <row r="19827" spans="1:23" x14ac:dyDescent="0.25">
      <c r="A19827" s="92">
        <v>8784</v>
      </c>
      <c r="B19827" s="92">
        <v>0</v>
      </c>
      <c r="C19827" s="92">
        <v>0</v>
      </c>
      <c r="R19827" s="9">
        <v>43746</v>
      </c>
      <c r="S19827">
        <v>1</v>
      </c>
      <c r="T19827">
        <v>2.3486142320000001</v>
      </c>
      <c r="U19827">
        <v>109506.4872</v>
      </c>
      <c r="V19827" t="s">
        <v>54</v>
      </c>
      <c r="W19827" t="s">
        <v>41</v>
      </c>
    </row>
    <row r="19828" spans="1:23" x14ac:dyDescent="0.25">
      <c r="A19828" s="92">
        <v>8784</v>
      </c>
      <c r="B19828" s="92">
        <v>0</v>
      </c>
      <c r="C19828" s="92">
        <v>0</v>
      </c>
      <c r="R19828" s="9">
        <v>43746</v>
      </c>
      <c r="S19828">
        <v>2</v>
      </c>
      <c r="T19828">
        <v>2.221940193</v>
      </c>
      <c r="U19828">
        <v>103600.1835</v>
      </c>
      <c r="V19828" t="s">
        <v>54</v>
      </c>
      <c r="W19828" t="s">
        <v>41</v>
      </c>
    </row>
    <row r="19829" spans="1:23" x14ac:dyDescent="0.25">
      <c r="A19829" s="92">
        <v>8784</v>
      </c>
      <c r="B19829" s="92">
        <v>0</v>
      </c>
      <c r="C19829" s="92">
        <v>0</v>
      </c>
      <c r="R19829" s="9">
        <v>43746</v>
      </c>
      <c r="S19829">
        <v>3</v>
      </c>
      <c r="T19829">
        <v>2.195907085</v>
      </c>
      <c r="U19829">
        <v>102386.36380000001</v>
      </c>
      <c r="V19829" t="s">
        <v>54</v>
      </c>
      <c r="W19829" t="s">
        <v>41</v>
      </c>
    </row>
    <row r="19830" spans="1:23" x14ac:dyDescent="0.25">
      <c r="A19830" s="92">
        <v>8784</v>
      </c>
      <c r="B19830" s="92">
        <v>0</v>
      </c>
      <c r="C19830" s="92">
        <v>0</v>
      </c>
      <c r="R19830" s="9">
        <v>43746</v>
      </c>
      <c r="S19830">
        <v>4</v>
      </c>
      <c r="T19830">
        <v>2.1593934159999999</v>
      </c>
      <c r="U19830">
        <v>100683.8774</v>
      </c>
      <c r="V19830" t="s">
        <v>54</v>
      </c>
      <c r="W19830" t="s">
        <v>41</v>
      </c>
    </row>
    <row r="19831" spans="1:23" x14ac:dyDescent="0.25">
      <c r="A19831" s="92">
        <v>8784</v>
      </c>
      <c r="B19831" s="92">
        <v>0</v>
      </c>
      <c r="C19831" s="92">
        <v>0</v>
      </c>
      <c r="R19831" s="9">
        <v>43746</v>
      </c>
      <c r="S19831">
        <v>5</v>
      </c>
      <c r="T19831">
        <v>2.176968649</v>
      </c>
      <c r="U19831">
        <v>101503.34020000001</v>
      </c>
      <c r="V19831" t="s">
        <v>54</v>
      </c>
      <c r="W19831" t="s">
        <v>41</v>
      </c>
    </row>
    <row r="19832" spans="1:23" x14ac:dyDescent="0.25">
      <c r="A19832" s="92">
        <v>8784</v>
      </c>
      <c r="B19832" s="92">
        <v>0</v>
      </c>
      <c r="C19832" s="92">
        <v>0</v>
      </c>
      <c r="R19832" s="9">
        <v>43746</v>
      </c>
      <c r="S19832">
        <v>6</v>
      </c>
      <c r="T19832">
        <v>2.2057169299999999</v>
      </c>
      <c r="U19832">
        <v>102843.7576</v>
      </c>
      <c r="V19832" t="s">
        <v>54</v>
      </c>
      <c r="W19832" t="s">
        <v>41</v>
      </c>
    </row>
    <row r="19833" spans="1:23" x14ac:dyDescent="0.25">
      <c r="A19833" s="92">
        <v>8784</v>
      </c>
      <c r="B19833" s="92">
        <v>0</v>
      </c>
      <c r="C19833" s="92">
        <v>0</v>
      </c>
      <c r="R19833" s="9">
        <v>43746</v>
      </c>
      <c r="S19833">
        <v>7</v>
      </c>
      <c r="T19833">
        <v>2.3652059859999999</v>
      </c>
      <c r="U19833">
        <v>110280.0943</v>
      </c>
      <c r="V19833" t="s">
        <v>54</v>
      </c>
      <c r="W19833" t="s">
        <v>41</v>
      </c>
    </row>
    <row r="19834" spans="1:23" x14ac:dyDescent="0.25">
      <c r="A19834" s="92">
        <v>8784</v>
      </c>
      <c r="B19834" s="92">
        <v>0</v>
      </c>
      <c r="C19834" s="92">
        <v>0</v>
      </c>
      <c r="R19834" s="9">
        <v>43746</v>
      </c>
      <c r="S19834">
        <v>8</v>
      </c>
      <c r="T19834">
        <v>2.717444693</v>
      </c>
      <c r="U19834">
        <v>126703.5763</v>
      </c>
      <c r="V19834" t="s">
        <v>54</v>
      </c>
      <c r="W19834" t="s">
        <v>41</v>
      </c>
    </row>
    <row r="19835" spans="1:23" x14ac:dyDescent="0.25">
      <c r="A19835" s="92">
        <v>8784</v>
      </c>
      <c r="B19835" s="92">
        <v>0</v>
      </c>
      <c r="C19835" s="92">
        <v>0</v>
      </c>
      <c r="R19835" s="9">
        <v>43746</v>
      </c>
      <c r="S19835">
        <v>9</v>
      </c>
      <c r="T19835">
        <v>3.1083212169999999</v>
      </c>
      <c r="U19835">
        <v>144928.58499999999</v>
      </c>
      <c r="V19835" t="s">
        <v>54</v>
      </c>
      <c r="W19835" t="s">
        <v>41</v>
      </c>
    </row>
    <row r="19836" spans="1:23" x14ac:dyDescent="0.25">
      <c r="A19836" s="92">
        <v>8784</v>
      </c>
      <c r="B19836" s="92">
        <v>0</v>
      </c>
      <c r="C19836" s="92">
        <v>0</v>
      </c>
      <c r="R19836" s="9">
        <v>43746</v>
      </c>
      <c r="S19836">
        <v>10</v>
      </c>
      <c r="T19836">
        <v>3.4986166490000001</v>
      </c>
      <c r="U19836">
        <v>163126.4999</v>
      </c>
      <c r="V19836" t="s">
        <v>54</v>
      </c>
      <c r="W19836" t="s">
        <v>41</v>
      </c>
    </row>
    <row r="19837" spans="1:23" x14ac:dyDescent="0.25">
      <c r="A19837" s="92">
        <v>8784</v>
      </c>
      <c r="B19837" s="92">
        <v>0</v>
      </c>
      <c r="C19837" s="92">
        <v>0</v>
      </c>
      <c r="R19837" s="9">
        <v>43746</v>
      </c>
      <c r="S19837">
        <v>11</v>
      </c>
      <c r="T19837">
        <v>3.92242779</v>
      </c>
      <c r="U19837">
        <v>182887.11809999999</v>
      </c>
      <c r="V19837" t="s">
        <v>54</v>
      </c>
      <c r="W19837" t="s">
        <v>41</v>
      </c>
    </row>
    <row r="19838" spans="1:23" x14ac:dyDescent="0.25">
      <c r="A19838" s="92">
        <v>8784</v>
      </c>
      <c r="B19838" s="92">
        <v>0</v>
      </c>
      <c r="C19838" s="92">
        <v>0</v>
      </c>
      <c r="R19838" s="9">
        <v>43746</v>
      </c>
      <c r="S19838">
        <v>12</v>
      </c>
      <c r="T19838">
        <v>4.2559810349999996</v>
      </c>
      <c r="U19838">
        <v>198439.37169999999</v>
      </c>
      <c r="V19838" t="s">
        <v>54</v>
      </c>
      <c r="W19838" t="s">
        <v>41</v>
      </c>
    </row>
    <row r="19839" spans="1:23" x14ac:dyDescent="0.25">
      <c r="A19839" s="92">
        <v>8784</v>
      </c>
      <c r="B19839" s="92">
        <v>0</v>
      </c>
      <c r="C19839" s="92">
        <v>0</v>
      </c>
      <c r="R19839" s="9">
        <v>43746</v>
      </c>
      <c r="S19839">
        <v>13</v>
      </c>
      <c r="T19839">
        <v>4.550165335</v>
      </c>
      <c r="U19839">
        <v>212156.00889999999</v>
      </c>
      <c r="V19839" t="s">
        <v>54</v>
      </c>
      <c r="W19839" t="s">
        <v>41</v>
      </c>
    </row>
    <row r="19840" spans="1:23" x14ac:dyDescent="0.25">
      <c r="A19840" s="92">
        <v>8784</v>
      </c>
      <c r="B19840" s="92">
        <v>0</v>
      </c>
      <c r="C19840" s="92">
        <v>0</v>
      </c>
      <c r="R19840" s="9">
        <v>43746</v>
      </c>
      <c r="S19840">
        <v>14</v>
      </c>
      <c r="T19840">
        <v>4.7095735479999998</v>
      </c>
      <c r="U19840">
        <v>219588.57629999999</v>
      </c>
      <c r="V19840" t="s">
        <v>54</v>
      </c>
      <c r="W19840" t="s">
        <v>41</v>
      </c>
    </row>
    <row r="19841" spans="1:23" x14ac:dyDescent="0.25">
      <c r="A19841" s="92">
        <v>8784</v>
      </c>
      <c r="B19841" s="92">
        <v>0</v>
      </c>
      <c r="C19841" s="92">
        <v>0</v>
      </c>
      <c r="R19841" s="9">
        <v>43746</v>
      </c>
      <c r="S19841">
        <v>15</v>
      </c>
      <c r="T19841">
        <v>4.9240921679999996</v>
      </c>
      <c r="U19841">
        <v>229590.72140000001</v>
      </c>
      <c r="V19841" t="s">
        <v>54</v>
      </c>
      <c r="W19841" t="s">
        <v>41</v>
      </c>
    </row>
    <row r="19842" spans="1:23" x14ac:dyDescent="0.25">
      <c r="A19842" s="92">
        <v>8784</v>
      </c>
      <c r="B19842" s="92">
        <v>0</v>
      </c>
      <c r="C19842" s="92">
        <v>0</v>
      </c>
      <c r="R19842" s="9">
        <v>43746</v>
      </c>
      <c r="S19842">
        <v>16</v>
      </c>
      <c r="T19842">
        <v>4.9564123049999997</v>
      </c>
      <c r="U19842">
        <v>231097.6801</v>
      </c>
      <c r="V19842" t="s">
        <v>54</v>
      </c>
      <c r="W19842" t="s">
        <v>41</v>
      </c>
    </row>
    <row r="19843" spans="1:23" x14ac:dyDescent="0.25">
      <c r="A19843" s="92">
        <v>8784</v>
      </c>
      <c r="B19843" s="92">
        <v>0</v>
      </c>
      <c r="C19843" s="92">
        <v>0</v>
      </c>
      <c r="R19843" s="9">
        <v>43746</v>
      </c>
      <c r="S19843">
        <v>17</v>
      </c>
      <c r="T19843">
        <v>4.7856786590000002</v>
      </c>
      <c r="U19843">
        <v>223137.05309999999</v>
      </c>
      <c r="V19843" t="s">
        <v>54</v>
      </c>
      <c r="W19843" t="s">
        <v>41</v>
      </c>
    </row>
    <row r="19844" spans="1:23" x14ac:dyDescent="0.25">
      <c r="A19844" s="92">
        <v>8784</v>
      </c>
      <c r="B19844" s="92">
        <v>0</v>
      </c>
      <c r="C19844" s="92">
        <v>0</v>
      </c>
      <c r="R19844" s="9">
        <v>43746</v>
      </c>
      <c r="S19844">
        <v>18</v>
      </c>
      <c r="T19844">
        <v>4.3946757109999997</v>
      </c>
      <c r="U19844">
        <v>204906.14970000001</v>
      </c>
      <c r="V19844" t="s">
        <v>54</v>
      </c>
      <c r="W19844" t="s">
        <v>41</v>
      </c>
    </row>
    <row r="19845" spans="1:23" x14ac:dyDescent="0.25">
      <c r="A19845" s="92">
        <v>8784</v>
      </c>
      <c r="B19845" s="92">
        <v>0</v>
      </c>
      <c r="C19845" s="92">
        <v>0</v>
      </c>
      <c r="R19845" s="9">
        <v>43746</v>
      </c>
      <c r="S19845">
        <v>19</v>
      </c>
      <c r="T19845">
        <v>3.8655808060000001</v>
      </c>
      <c r="U19845">
        <v>180236.57070000001</v>
      </c>
      <c r="V19845" t="s">
        <v>54</v>
      </c>
      <c r="W19845" t="s">
        <v>41</v>
      </c>
    </row>
    <row r="19846" spans="1:23" x14ac:dyDescent="0.25">
      <c r="A19846" s="92">
        <v>8784</v>
      </c>
      <c r="B19846" s="92">
        <v>0</v>
      </c>
      <c r="C19846" s="92">
        <v>0</v>
      </c>
      <c r="R19846" s="9">
        <v>43746</v>
      </c>
      <c r="S19846">
        <v>20</v>
      </c>
      <c r="T19846">
        <v>3.6300153559999999</v>
      </c>
      <c r="U19846">
        <v>169253.09599999999</v>
      </c>
      <c r="V19846" t="s">
        <v>54</v>
      </c>
      <c r="W19846" t="s">
        <v>41</v>
      </c>
    </row>
    <row r="19847" spans="1:23" x14ac:dyDescent="0.25">
      <c r="A19847" s="92">
        <v>8784</v>
      </c>
      <c r="B19847" s="92">
        <v>0</v>
      </c>
      <c r="C19847" s="92">
        <v>0</v>
      </c>
      <c r="R19847" s="9">
        <v>43746</v>
      </c>
      <c r="S19847">
        <v>21</v>
      </c>
      <c r="T19847">
        <v>3.5624923009999998</v>
      </c>
      <c r="U19847">
        <v>166104.766</v>
      </c>
      <c r="V19847" t="s">
        <v>54</v>
      </c>
      <c r="W19847" t="s">
        <v>41</v>
      </c>
    </row>
    <row r="19848" spans="1:23" x14ac:dyDescent="0.25">
      <c r="A19848" s="92">
        <v>8784</v>
      </c>
      <c r="B19848" s="92">
        <v>0</v>
      </c>
      <c r="C19848" s="92">
        <v>0</v>
      </c>
      <c r="R19848" s="9">
        <v>43746</v>
      </c>
      <c r="S19848">
        <v>22</v>
      </c>
      <c r="T19848">
        <v>3.3332945120000002</v>
      </c>
      <c r="U19848">
        <v>155418.1899</v>
      </c>
      <c r="V19848" t="s">
        <v>54</v>
      </c>
      <c r="W19848" t="s">
        <v>41</v>
      </c>
    </row>
    <row r="19849" spans="1:23" x14ac:dyDescent="0.25">
      <c r="A19849" s="92">
        <v>8784</v>
      </c>
      <c r="B19849" s="92">
        <v>0</v>
      </c>
      <c r="C19849" s="92">
        <v>0</v>
      </c>
      <c r="R19849" s="9">
        <v>43746</v>
      </c>
      <c r="S19849">
        <v>23</v>
      </c>
      <c r="T19849">
        <v>2.958775063</v>
      </c>
      <c r="U19849">
        <v>137955.8461</v>
      </c>
      <c r="V19849" t="s">
        <v>54</v>
      </c>
      <c r="W19849" t="s">
        <v>41</v>
      </c>
    </row>
    <row r="19850" spans="1:23" x14ac:dyDescent="0.25">
      <c r="A19850" s="92">
        <v>8784</v>
      </c>
      <c r="B19850" s="92">
        <v>0</v>
      </c>
      <c r="C19850" s="92">
        <v>0</v>
      </c>
      <c r="R19850" s="9">
        <v>43746</v>
      </c>
      <c r="S19850">
        <v>24</v>
      </c>
      <c r="T19850">
        <v>2.685887202</v>
      </c>
      <c r="U19850">
        <v>125232.1767</v>
      </c>
      <c r="V19850" t="s">
        <v>54</v>
      </c>
      <c r="W19850" t="s">
        <v>41</v>
      </c>
    </row>
    <row r="19851" spans="1:23" x14ac:dyDescent="0.25">
      <c r="A19851" s="92">
        <v>8784</v>
      </c>
      <c r="B19851" s="92">
        <v>0</v>
      </c>
      <c r="C19851" s="92">
        <v>0</v>
      </c>
      <c r="R19851" s="9">
        <v>43747</v>
      </c>
      <c r="S19851">
        <v>1</v>
      </c>
      <c r="T19851">
        <v>2.4788466869999999</v>
      </c>
      <c r="U19851">
        <v>115578.7056</v>
      </c>
      <c r="V19851" t="s">
        <v>54</v>
      </c>
      <c r="W19851" t="s">
        <v>41</v>
      </c>
    </row>
    <row r="19852" spans="1:23" x14ac:dyDescent="0.25">
      <c r="A19852" s="92">
        <v>8784</v>
      </c>
      <c r="B19852" s="92">
        <v>0</v>
      </c>
      <c r="C19852" s="92">
        <v>0</v>
      </c>
      <c r="R19852" s="9">
        <v>43747</v>
      </c>
      <c r="S19852">
        <v>2</v>
      </c>
      <c r="T19852">
        <v>2.3552891100000002</v>
      </c>
      <c r="U19852">
        <v>109817.7101</v>
      </c>
      <c r="V19852" t="s">
        <v>54</v>
      </c>
      <c r="W19852" t="s">
        <v>41</v>
      </c>
    </row>
    <row r="19853" spans="1:23" x14ac:dyDescent="0.25">
      <c r="A19853" s="92">
        <v>8784</v>
      </c>
      <c r="B19853" s="92">
        <v>0</v>
      </c>
      <c r="C19853" s="92">
        <v>0</v>
      </c>
      <c r="R19853" s="9">
        <v>43747</v>
      </c>
      <c r="S19853">
        <v>3</v>
      </c>
      <c r="T19853">
        <v>2.2734505129999998</v>
      </c>
      <c r="U19853">
        <v>106001.90360000001</v>
      </c>
      <c r="V19853" t="s">
        <v>54</v>
      </c>
      <c r="W19853" t="s">
        <v>41</v>
      </c>
    </row>
    <row r="19854" spans="1:23" x14ac:dyDescent="0.25">
      <c r="A19854" s="92">
        <v>8784</v>
      </c>
      <c r="B19854" s="92">
        <v>0</v>
      </c>
      <c r="C19854" s="92">
        <v>0</v>
      </c>
      <c r="R19854" s="9">
        <v>43747</v>
      </c>
      <c r="S19854">
        <v>4</v>
      </c>
      <c r="T19854">
        <v>2.2124030710000002</v>
      </c>
      <c r="U19854">
        <v>103155.5056</v>
      </c>
      <c r="V19854" t="s">
        <v>54</v>
      </c>
      <c r="W19854" t="s">
        <v>41</v>
      </c>
    </row>
    <row r="19855" spans="1:23" x14ac:dyDescent="0.25">
      <c r="A19855" s="92">
        <v>8784</v>
      </c>
      <c r="B19855" s="92">
        <v>0</v>
      </c>
      <c r="C19855" s="92">
        <v>0</v>
      </c>
      <c r="R19855" s="9">
        <v>43747</v>
      </c>
      <c r="S19855">
        <v>5</v>
      </c>
      <c r="T19855">
        <v>2.2346014510000001</v>
      </c>
      <c r="U19855">
        <v>104190.5272</v>
      </c>
      <c r="V19855" t="s">
        <v>54</v>
      </c>
      <c r="W19855" t="s">
        <v>41</v>
      </c>
    </row>
    <row r="19856" spans="1:23" x14ac:dyDescent="0.25">
      <c r="A19856" s="92">
        <v>8784</v>
      </c>
      <c r="B19856" s="92">
        <v>0</v>
      </c>
      <c r="C19856" s="92">
        <v>0</v>
      </c>
      <c r="R19856" s="9">
        <v>43747</v>
      </c>
      <c r="S19856">
        <v>6</v>
      </c>
      <c r="T19856">
        <v>2.2594933269999999</v>
      </c>
      <c r="U19856">
        <v>105351.13589999999</v>
      </c>
      <c r="V19856" t="s">
        <v>54</v>
      </c>
      <c r="W19856" t="s">
        <v>41</v>
      </c>
    </row>
    <row r="19857" spans="1:23" x14ac:dyDescent="0.25">
      <c r="A19857" s="92">
        <v>8784</v>
      </c>
      <c r="B19857" s="92">
        <v>0</v>
      </c>
      <c r="C19857" s="92">
        <v>0</v>
      </c>
      <c r="R19857" s="9">
        <v>43747</v>
      </c>
      <c r="S19857">
        <v>7</v>
      </c>
      <c r="T19857">
        <v>2.395853952</v>
      </c>
      <c r="U19857">
        <v>111709.0864</v>
      </c>
      <c r="V19857" t="s">
        <v>54</v>
      </c>
      <c r="W19857" t="s">
        <v>41</v>
      </c>
    </row>
    <row r="19858" spans="1:23" x14ac:dyDescent="0.25">
      <c r="A19858" s="92">
        <v>8784</v>
      </c>
      <c r="B19858" s="92">
        <v>0</v>
      </c>
      <c r="C19858" s="92">
        <v>0</v>
      </c>
      <c r="R19858" s="9">
        <v>43747</v>
      </c>
      <c r="S19858">
        <v>8</v>
      </c>
      <c r="T19858">
        <v>2.713255105</v>
      </c>
      <c r="U19858">
        <v>126508.2325</v>
      </c>
      <c r="V19858" t="s">
        <v>54</v>
      </c>
      <c r="W19858" t="s">
        <v>41</v>
      </c>
    </row>
    <row r="19859" spans="1:23" x14ac:dyDescent="0.25">
      <c r="A19859" s="92">
        <v>8784</v>
      </c>
      <c r="B19859" s="92">
        <v>0</v>
      </c>
      <c r="C19859" s="92">
        <v>0</v>
      </c>
      <c r="R19859" s="9">
        <v>43747</v>
      </c>
      <c r="S19859">
        <v>9</v>
      </c>
      <c r="T19859">
        <v>3.067993489</v>
      </c>
      <c r="U19859">
        <v>143048.26439999999</v>
      </c>
      <c r="V19859" t="s">
        <v>54</v>
      </c>
      <c r="W19859" t="s">
        <v>41</v>
      </c>
    </row>
    <row r="19860" spans="1:23" x14ac:dyDescent="0.25">
      <c r="A19860" s="92">
        <v>8784</v>
      </c>
      <c r="B19860" s="92">
        <v>0</v>
      </c>
      <c r="C19860" s="92">
        <v>0</v>
      </c>
      <c r="R19860" s="9">
        <v>43747</v>
      </c>
      <c r="S19860">
        <v>10</v>
      </c>
      <c r="T19860">
        <v>3.448670441</v>
      </c>
      <c r="U19860">
        <v>160797.70800000001</v>
      </c>
      <c r="V19860" t="s">
        <v>54</v>
      </c>
      <c r="W19860" t="s">
        <v>41</v>
      </c>
    </row>
    <row r="19861" spans="1:23" x14ac:dyDescent="0.25">
      <c r="A19861" s="92">
        <v>8784</v>
      </c>
      <c r="B19861" s="92">
        <v>0</v>
      </c>
      <c r="C19861" s="92">
        <v>0</v>
      </c>
      <c r="R19861" s="9">
        <v>43747</v>
      </c>
      <c r="S19861">
        <v>11</v>
      </c>
      <c r="T19861">
        <v>3.871975269</v>
      </c>
      <c r="U19861">
        <v>180534.71890000001</v>
      </c>
      <c r="V19861" t="s">
        <v>54</v>
      </c>
      <c r="W19861" t="s">
        <v>41</v>
      </c>
    </row>
    <row r="19862" spans="1:23" x14ac:dyDescent="0.25">
      <c r="A19862" s="92">
        <v>8784</v>
      </c>
      <c r="B19862" s="92">
        <v>0</v>
      </c>
      <c r="C19862" s="92">
        <v>0</v>
      </c>
      <c r="R19862" s="9">
        <v>43747</v>
      </c>
      <c r="S19862">
        <v>12</v>
      </c>
      <c r="T19862">
        <v>4.2613494970000003</v>
      </c>
      <c r="U19862">
        <v>198689.68160000001</v>
      </c>
      <c r="V19862" t="s">
        <v>54</v>
      </c>
      <c r="W19862" t="s">
        <v>41</v>
      </c>
    </row>
    <row r="19863" spans="1:23" x14ac:dyDescent="0.25">
      <c r="A19863" s="92">
        <v>8784</v>
      </c>
      <c r="B19863" s="92">
        <v>0</v>
      </c>
      <c r="C19863" s="92">
        <v>0</v>
      </c>
      <c r="R19863" s="9">
        <v>43747</v>
      </c>
      <c r="S19863">
        <v>13</v>
      </c>
      <c r="T19863">
        <v>4.4829792560000001</v>
      </c>
      <c r="U19863">
        <v>209023.39079999999</v>
      </c>
      <c r="V19863" t="s">
        <v>54</v>
      </c>
      <c r="W19863" t="s">
        <v>41</v>
      </c>
    </row>
    <row r="19864" spans="1:23" x14ac:dyDescent="0.25">
      <c r="A19864" s="92">
        <v>8784</v>
      </c>
      <c r="B19864" s="92">
        <v>0</v>
      </c>
      <c r="C19864" s="92">
        <v>0</v>
      </c>
      <c r="R19864" s="9">
        <v>43747</v>
      </c>
      <c r="S19864">
        <v>14</v>
      </c>
      <c r="T19864">
        <v>4.6238683939999996</v>
      </c>
      <c r="U19864">
        <v>215592.4878</v>
      </c>
      <c r="V19864" t="s">
        <v>54</v>
      </c>
      <c r="W19864" t="s">
        <v>41</v>
      </c>
    </row>
    <row r="19865" spans="1:23" x14ac:dyDescent="0.25">
      <c r="A19865" s="92">
        <v>8784</v>
      </c>
      <c r="B19865" s="92">
        <v>0</v>
      </c>
      <c r="C19865" s="92">
        <v>0</v>
      </c>
      <c r="R19865" s="9">
        <v>43747</v>
      </c>
      <c r="S19865">
        <v>15</v>
      </c>
      <c r="T19865">
        <v>4.5856520219999997</v>
      </c>
      <c r="U19865">
        <v>213810.61120000001</v>
      </c>
      <c r="V19865" t="s">
        <v>54</v>
      </c>
      <c r="W19865" t="s">
        <v>41</v>
      </c>
    </row>
    <row r="19866" spans="1:23" x14ac:dyDescent="0.25">
      <c r="A19866" s="92">
        <v>8784</v>
      </c>
      <c r="B19866" s="92">
        <v>0</v>
      </c>
      <c r="C19866" s="92">
        <v>0</v>
      </c>
      <c r="R19866" s="9">
        <v>43747</v>
      </c>
      <c r="S19866">
        <v>16</v>
      </c>
      <c r="T19866">
        <v>4.5827321230000004</v>
      </c>
      <c r="U19866">
        <v>213674.46799999999</v>
      </c>
      <c r="V19866" t="s">
        <v>54</v>
      </c>
      <c r="W19866" t="s">
        <v>41</v>
      </c>
    </row>
    <row r="19867" spans="1:23" x14ac:dyDescent="0.25">
      <c r="A19867" s="92">
        <v>8784</v>
      </c>
      <c r="B19867" s="92">
        <v>0</v>
      </c>
      <c r="C19867" s="92">
        <v>0</v>
      </c>
      <c r="R19867" s="9">
        <v>43747</v>
      </c>
      <c r="S19867">
        <v>17</v>
      </c>
      <c r="T19867">
        <v>4.3613677429999997</v>
      </c>
      <c r="U19867">
        <v>203353.1324</v>
      </c>
      <c r="V19867" t="s">
        <v>54</v>
      </c>
      <c r="W19867" t="s">
        <v>41</v>
      </c>
    </row>
    <row r="19868" spans="1:23" x14ac:dyDescent="0.25">
      <c r="A19868" s="92">
        <v>8784</v>
      </c>
      <c r="B19868" s="92">
        <v>0</v>
      </c>
      <c r="C19868" s="92">
        <v>0</v>
      </c>
      <c r="R19868" s="9">
        <v>43747</v>
      </c>
      <c r="S19868">
        <v>18</v>
      </c>
      <c r="T19868">
        <v>3.9913588170000001</v>
      </c>
      <c r="U19868">
        <v>186101.0962</v>
      </c>
      <c r="V19868" t="s">
        <v>54</v>
      </c>
      <c r="W19868" t="s">
        <v>41</v>
      </c>
    </row>
    <row r="19869" spans="1:23" x14ac:dyDescent="0.25">
      <c r="A19869" s="92">
        <v>8784</v>
      </c>
      <c r="B19869" s="92">
        <v>0</v>
      </c>
      <c r="C19869" s="92">
        <v>0</v>
      </c>
      <c r="R19869" s="9">
        <v>43747</v>
      </c>
      <c r="S19869">
        <v>19</v>
      </c>
      <c r="T19869">
        <v>3.5732761640000001</v>
      </c>
      <c r="U19869">
        <v>166607.57440000001</v>
      </c>
      <c r="V19869" t="s">
        <v>54</v>
      </c>
      <c r="W19869" t="s">
        <v>41</v>
      </c>
    </row>
    <row r="19870" spans="1:23" x14ac:dyDescent="0.25">
      <c r="A19870" s="92">
        <v>8784</v>
      </c>
      <c r="B19870" s="92">
        <v>0</v>
      </c>
      <c r="C19870" s="92">
        <v>0</v>
      </c>
      <c r="R19870" s="9">
        <v>43747</v>
      </c>
      <c r="S19870">
        <v>20</v>
      </c>
      <c r="T19870">
        <v>3.3480396670000001</v>
      </c>
      <c r="U19870">
        <v>156105.69750000001</v>
      </c>
      <c r="V19870" t="s">
        <v>54</v>
      </c>
      <c r="W19870" t="s">
        <v>41</v>
      </c>
    </row>
    <row r="19871" spans="1:23" x14ac:dyDescent="0.25">
      <c r="A19871" s="92">
        <v>8784</v>
      </c>
      <c r="B19871" s="92">
        <v>0</v>
      </c>
      <c r="C19871" s="92">
        <v>0</v>
      </c>
      <c r="R19871" s="9">
        <v>43747</v>
      </c>
      <c r="S19871">
        <v>21</v>
      </c>
      <c r="T19871">
        <v>3.2984287079999999</v>
      </c>
      <c r="U19871">
        <v>153792.53700000001</v>
      </c>
      <c r="V19871" t="s">
        <v>54</v>
      </c>
      <c r="W19871" t="s">
        <v>41</v>
      </c>
    </row>
    <row r="19872" spans="1:23" x14ac:dyDescent="0.25">
      <c r="A19872" s="92">
        <v>8784</v>
      </c>
      <c r="B19872" s="92">
        <v>0</v>
      </c>
      <c r="C19872" s="92">
        <v>0</v>
      </c>
      <c r="R19872" s="9">
        <v>43747</v>
      </c>
      <c r="S19872">
        <v>22</v>
      </c>
      <c r="T19872">
        <v>2.99597961</v>
      </c>
      <c r="U19872">
        <v>139690.5453</v>
      </c>
      <c r="V19872" t="s">
        <v>54</v>
      </c>
      <c r="W19872" t="s">
        <v>41</v>
      </c>
    </row>
    <row r="19873" spans="1:23" x14ac:dyDescent="0.25">
      <c r="A19873" s="92">
        <v>8784</v>
      </c>
      <c r="B19873" s="92">
        <v>0</v>
      </c>
      <c r="C19873" s="92">
        <v>0</v>
      </c>
      <c r="R19873" s="9">
        <v>43747</v>
      </c>
      <c r="S19873">
        <v>23</v>
      </c>
      <c r="T19873">
        <v>2.724267218</v>
      </c>
      <c r="U19873">
        <v>127021.6833</v>
      </c>
      <c r="V19873" t="s">
        <v>54</v>
      </c>
      <c r="W19873" t="s">
        <v>41</v>
      </c>
    </row>
    <row r="19874" spans="1:23" x14ac:dyDescent="0.25">
      <c r="A19874" s="92">
        <v>8784</v>
      </c>
      <c r="B19874" s="92">
        <v>0</v>
      </c>
      <c r="C19874" s="92">
        <v>0</v>
      </c>
      <c r="R19874" s="9">
        <v>43747</v>
      </c>
      <c r="S19874">
        <v>24</v>
      </c>
      <c r="T19874">
        <v>2.5166654949999998</v>
      </c>
      <c r="U19874">
        <v>117342.0454</v>
      </c>
      <c r="V19874" t="s">
        <v>54</v>
      </c>
      <c r="W19874" t="s">
        <v>41</v>
      </c>
    </row>
    <row r="19875" spans="1:23" x14ac:dyDescent="0.25">
      <c r="A19875" s="92">
        <v>8784</v>
      </c>
      <c r="B19875" s="92">
        <v>0</v>
      </c>
      <c r="C19875" s="92">
        <v>0</v>
      </c>
      <c r="R19875" s="9">
        <v>43748</v>
      </c>
      <c r="S19875">
        <v>1</v>
      </c>
      <c r="T19875">
        <v>2.3517598849999999</v>
      </c>
      <c r="U19875">
        <v>109653.15640000001</v>
      </c>
      <c r="V19875" t="s">
        <v>54</v>
      </c>
      <c r="W19875" t="s">
        <v>41</v>
      </c>
    </row>
    <row r="19876" spans="1:23" x14ac:dyDescent="0.25">
      <c r="A19876" s="92">
        <v>8784</v>
      </c>
      <c r="B19876" s="92">
        <v>0</v>
      </c>
      <c r="C19876" s="92">
        <v>0</v>
      </c>
      <c r="R19876" s="9">
        <v>43748</v>
      </c>
      <c r="S19876">
        <v>2</v>
      </c>
      <c r="T19876">
        <v>2.2316109559999999</v>
      </c>
      <c r="U19876">
        <v>104051.09239999999</v>
      </c>
      <c r="V19876" t="s">
        <v>54</v>
      </c>
      <c r="W19876" t="s">
        <v>41</v>
      </c>
    </row>
    <row r="19877" spans="1:23" x14ac:dyDescent="0.25">
      <c r="A19877" s="92">
        <v>8784</v>
      </c>
      <c r="B19877" s="92">
        <v>0</v>
      </c>
      <c r="C19877" s="92">
        <v>0</v>
      </c>
      <c r="R19877" s="9">
        <v>43748</v>
      </c>
      <c r="S19877">
        <v>3</v>
      </c>
      <c r="T19877">
        <v>2.1543317640000001</v>
      </c>
      <c r="U19877">
        <v>100447.8728</v>
      </c>
      <c r="V19877" t="s">
        <v>54</v>
      </c>
      <c r="W19877" t="s">
        <v>41</v>
      </c>
    </row>
    <row r="19878" spans="1:23" x14ac:dyDescent="0.25">
      <c r="A19878" s="92">
        <v>8784</v>
      </c>
      <c r="B19878" s="92">
        <v>0</v>
      </c>
      <c r="C19878" s="92">
        <v>0</v>
      </c>
      <c r="R19878" s="9">
        <v>43748</v>
      </c>
      <c r="S19878">
        <v>4</v>
      </c>
      <c r="T19878">
        <v>2.1144843710000001</v>
      </c>
      <c r="U19878">
        <v>98589.948279999997</v>
      </c>
      <c r="V19878" t="s">
        <v>54</v>
      </c>
      <c r="W19878" t="s">
        <v>41</v>
      </c>
    </row>
    <row r="19879" spans="1:23" x14ac:dyDescent="0.25">
      <c r="A19879" s="92">
        <v>8784</v>
      </c>
      <c r="B19879" s="92">
        <v>0</v>
      </c>
      <c r="C19879" s="92">
        <v>0</v>
      </c>
      <c r="R19879" s="9">
        <v>43748</v>
      </c>
      <c r="S19879">
        <v>5</v>
      </c>
      <c r="T19879">
        <v>2.1106306190000002</v>
      </c>
      <c r="U19879">
        <v>98410.263260000007</v>
      </c>
      <c r="V19879" t="s">
        <v>54</v>
      </c>
      <c r="W19879" t="s">
        <v>41</v>
      </c>
    </row>
    <row r="19880" spans="1:23" x14ac:dyDescent="0.25">
      <c r="A19880" s="92">
        <v>8784</v>
      </c>
      <c r="B19880" s="92">
        <v>0</v>
      </c>
      <c r="C19880" s="92">
        <v>0</v>
      </c>
      <c r="R19880" s="9">
        <v>43748</v>
      </c>
      <c r="S19880">
        <v>6</v>
      </c>
      <c r="T19880">
        <v>2.1358364230000002</v>
      </c>
      <c r="U19880">
        <v>99585.50907</v>
      </c>
      <c r="V19880" t="s">
        <v>54</v>
      </c>
      <c r="W19880" t="s">
        <v>41</v>
      </c>
    </row>
    <row r="19881" spans="1:23" x14ac:dyDescent="0.25">
      <c r="A19881" s="92">
        <v>8784</v>
      </c>
      <c r="B19881" s="92">
        <v>0</v>
      </c>
      <c r="C19881" s="92">
        <v>0</v>
      </c>
      <c r="R19881" s="9">
        <v>43748</v>
      </c>
      <c r="S19881">
        <v>7</v>
      </c>
      <c r="T19881">
        <v>2.3199948080000001</v>
      </c>
      <c r="U19881">
        <v>108172.0779</v>
      </c>
      <c r="V19881" t="s">
        <v>54</v>
      </c>
      <c r="W19881" t="s">
        <v>41</v>
      </c>
    </row>
    <row r="19882" spans="1:23" x14ac:dyDescent="0.25">
      <c r="A19882" s="92">
        <v>8784</v>
      </c>
      <c r="B19882" s="92">
        <v>0</v>
      </c>
      <c r="C19882" s="92">
        <v>0</v>
      </c>
      <c r="R19882" s="9">
        <v>43748</v>
      </c>
      <c r="S19882">
        <v>8</v>
      </c>
      <c r="T19882">
        <v>2.606014762</v>
      </c>
      <c r="U19882">
        <v>121508.04429999999</v>
      </c>
      <c r="V19882" t="s">
        <v>54</v>
      </c>
      <c r="W19882" t="s">
        <v>41</v>
      </c>
    </row>
    <row r="19883" spans="1:23" x14ac:dyDescent="0.25">
      <c r="A19883" s="92">
        <v>8784</v>
      </c>
      <c r="B19883" s="92">
        <v>0</v>
      </c>
      <c r="C19883" s="92">
        <v>0</v>
      </c>
      <c r="R19883" s="9">
        <v>43748</v>
      </c>
      <c r="S19883">
        <v>9</v>
      </c>
      <c r="T19883">
        <v>2.9229530050000001</v>
      </c>
      <c r="U19883">
        <v>136285.60680000001</v>
      </c>
      <c r="V19883" t="s">
        <v>54</v>
      </c>
      <c r="W19883" t="s">
        <v>41</v>
      </c>
    </row>
    <row r="19884" spans="1:23" x14ac:dyDescent="0.25">
      <c r="A19884" s="92">
        <v>8784</v>
      </c>
      <c r="B19884" s="92">
        <v>0</v>
      </c>
      <c r="C19884" s="92">
        <v>0</v>
      </c>
      <c r="R19884" s="9">
        <v>43748</v>
      </c>
      <c r="S19884">
        <v>10</v>
      </c>
      <c r="T19884">
        <v>3.3438914980000001</v>
      </c>
      <c r="U19884">
        <v>155912.285</v>
      </c>
      <c r="V19884" t="s">
        <v>54</v>
      </c>
      <c r="W19884" t="s">
        <v>41</v>
      </c>
    </row>
    <row r="19885" spans="1:23" x14ac:dyDescent="0.25">
      <c r="A19885" s="92">
        <v>8784</v>
      </c>
      <c r="B19885" s="92">
        <v>0</v>
      </c>
      <c r="C19885" s="92">
        <v>0</v>
      </c>
      <c r="R19885" s="9">
        <v>43748</v>
      </c>
      <c r="S19885">
        <v>11</v>
      </c>
      <c r="T19885">
        <v>3.850878545</v>
      </c>
      <c r="U19885">
        <v>179551.0631</v>
      </c>
      <c r="V19885" t="s">
        <v>54</v>
      </c>
      <c r="W19885" t="s">
        <v>41</v>
      </c>
    </row>
    <row r="19886" spans="1:23" x14ac:dyDescent="0.25">
      <c r="A19886" s="92">
        <v>8784</v>
      </c>
      <c r="B19886" s="92">
        <v>0</v>
      </c>
      <c r="C19886" s="92">
        <v>0</v>
      </c>
      <c r="R19886" s="9">
        <v>43748</v>
      </c>
      <c r="S19886">
        <v>12</v>
      </c>
      <c r="T19886">
        <v>4.3171408900000001</v>
      </c>
      <c r="U19886">
        <v>201291.0111</v>
      </c>
      <c r="V19886" t="s">
        <v>54</v>
      </c>
      <c r="W19886" t="s">
        <v>41</v>
      </c>
    </row>
    <row r="19887" spans="1:23" x14ac:dyDescent="0.25">
      <c r="A19887" s="92">
        <v>8784</v>
      </c>
      <c r="B19887" s="92">
        <v>0</v>
      </c>
      <c r="C19887" s="92">
        <v>0</v>
      </c>
      <c r="R19887" s="9">
        <v>43748</v>
      </c>
      <c r="S19887">
        <v>13</v>
      </c>
      <c r="T19887">
        <v>4.5630399089999996</v>
      </c>
      <c r="U19887">
        <v>212756.29879999999</v>
      </c>
      <c r="V19887" t="s">
        <v>54</v>
      </c>
      <c r="W19887" t="s">
        <v>41</v>
      </c>
    </row>
    <row r="19888" spans="1:23" x14ac:dyDescent="0.25">
      <c r="A19888" s="92">
        <v>8784</v>
      </c>
      <c r="B19888" s="92">
        <v>0</v>
      </c>
      <c r="C19888" s="92">
        <v>0</v>
      </c>
      <c r="R19888" s="9">
        <v>43748</v>
      </c>
      <c r="S19888">
        <v>14</v>
      </c>
      <c r="T19888">
        <v>4.6539793960000004</v>
      </c>
      <c r="U19888">
        <v>216996.44330000001</v>
      </c>
      <c r="V19888" t="s">
        <v>54</v>
      </c>
      <c r="W19888" t="s">
        <v>41</v>
      </c>
    </row>
    <row r="19889" spans="1:23" x14ac:dyDescent="0.25">
      <c r="A19889" s="92">
        <v>8784</v>
      </c>
      <c r="B19889" s="92">
        <v>0</v>
      </c>
      <c r="C19889" s="92">
        <v>0</v>
      </c>
      <c r="R19889" s="9">
        <v>43748</v>
      </c>
      <c r="S19889">
        <v>15</v>
      </c>
      <c r="T19889">
        <v>4.7064661399999999</v>
      </c>
      <c r="U19889">
        <v>219443.69029999999</v>
      </c>
      <c r="V19889" t="s">
        <v>54</v>
      </c>
      <c r="W19889" t="s">
        <v>41</v>
      </c>
    </row>
    <row r="19890" spans="1:23" x14ac:dyDescent="0.25">
      <c r="A19890" s="92">
        <v>8784</v>
      </c>
      <c r="B19890" s="92">
        <v>0</v>
      </c>
      <c r="C19890" s="92">
        <v>0</v>
      </c>
      <c r="R19890" s="9">
        <v>43748</v>
      </c>
      <c r="S19890">
        <v>16</v>
      </c>
      <c r="T19890">
        <v>4.7984414930000003</v>
      </c>
      <c r="U19890">
        <v>223732.133</v>
      </c>
      <c r="V19890" t="s">
        <v>54</v>
      </c>
      <c r="W19890" t="s">
        <v>41</v>
      </c>
    </row>
    <row r="19891" spans="1:23" x14ac:dyDescent="0.25">
      <c r="A19891" s="92">
        <v>8784</v>
      </c>
      <c r="B19891" s="92">
        <v>0</v>
      </c>
      <c r="C19891" s="92">
        <v>0</v>
      </c>
      <c r="R19891" s="9">
        <v>43748</v>
      </c>
      <c r="S19891">
        <v>17</v>
      </c>
      <c r="T19891">
        <v>4.6793092039999999</v>
      </c>
      <c r="U19891">
        <v>218177.47089999999</v>
      </c>
      <c r="V19891" t="s">
        <v>54</v>
      </c>
      <c r="W19891" t="s">
        <v>41</v>
      </c>
    </row>
    <row r="19892" spans="1:23" x14ac:dyDescent="0.25">
      <c r="A19892" s="92">
        <v>8784</v>
      </c>
      <c r="B19892" s="92">
        <v>0</v>
      </c>
      <c r="C19892" s="92">
        <v>0</v>
      </c>
      <c r="R19892" s="9">
        <v>43748</v>
      </c>
      <c r="S19892">
        <v>18</v>
      </c>
      <c r="T19892">
        <v>4.3161151740000001</v>
      </c>
      <c r="U19892">
        <v>201243.18609999999</v>
      </c>
      <c r="V19892" t="s">
        <v>54</v>
      </c>
      <c r="W19892" t="s">
        <v>41</v>
      </c>
    </row>
    <row r="19893" spans="1:23" x14ac:dyDescent="0.25">
      <c r="A19893" s="92">
        <v>8784</v>
      </c>
      <c r="B19893" s="92">
        <v>0</v>
      </c>
      <c r="C19893" s="92">
        <v>0</v>
      </c>
      <c r="R19893" s="9">
        <v>43748</v>
      </c>
      <c r="S19893">
        <v>19</v>
      </c>
      <c r="T19893">
        <v>3.8240621099999998</v>
      </c>
      <c r="U19893">
        <v>178300.7199</v>
      </c>
      <c r="V19893" t="s">
        <v>54</v>
      </c>
      <c r="W19893" t="s">
        <v>41</v>
      </c>
    </row>
    <row r="19894" spans="1:23" x14ac:dyDescent="0.25">
      <c r="A19894" s="92">
        <v>8784</v>
      </c>
      <c r="B19894" s="92">
        <v>0</v>
      </c>
      <c r="C19894" s="92">
        <v>0</v>
      </c>
      <c r="R19894" s="9">
        <v>43748</v>
      </c>
      <c r="S19894">
        <v>20</v>
      </c>
      <c r="T19894">
        <v>3.5075481970000002</v>
      </c>
      <c r="U19894">
        <v>163542.94219999999</v>
      </c>
      <c r="V19894" t="s">
        <v>54</v>
      </c>
      <c r="W19894" t="s">
        <v>41</v>
      </c>
    </row>
    <row r="19895" spans="1:23" x14ac:dyDescent="0.25">
      <c r="A19895" s="92">
        <v>8784</v>
      </c>
      <c r="B19895" s="92">
        <v>0</v>
      </c>
      <c r="C19895" s="92">
        <v>0</v>
      </c>
      <c r="R19895" s="9">
        <v>43748</v>
      </c>
      <c r="S19895">
        <v>21</v>
      </c>
      <c r="T19895">
        <v>3.5084441879999999</v>
      </c>
      <c r="U19895">
        <v>163584.7187</v>
      </c>
      <c r="V19895" t="s">
        <v>54</v>
      </c>
      <c r="W19895" t="s">
        <v>41</v>
      </c>
    </row>
    <row r="19896" spans="1:23" x14ac:dyDescent="0.25">
      <c r="A19896" s="92">
        <v>8784</v>
      </c>
      <c r="B19896" s="92">
        <v>0</v>
      </c>
      <c r="C19896" s="92">
        <v>0</v>
      </c>
      <c r="R19896" s="9">
        <v>43748</v>
      </c>
      <c r="S19896">
        <v>22</v>
      </c>
      <c r="T19896">
        <v>3.2409145050000001</v>
      </c>
      <c r="U19896">
        <v>151110.87969999999</v>
      </c>
      <c r="V19896" t="s">
        <v>54</v>
      </c>
      <c r="W19896" t="s">
        <v>41</v>
      </c>
    </row>
    <row r="19897" spans="1:23" x14ac:dyDescent="0.25">
      <c r="A19897" s="92">
        <v>8784</v>
      </c>
      <c r="B19897" s="92">
        <v>0</v>
      </c>
      <c r="C19897" s="92">
        <v>0</v>
      </c>
      <c r="R19897" s="9">
        <v>43748</v>
      </c>
      <c r="S19897">
        <v>23</v>
      </c>
      <c r="T19897">
        <v>2.8481650969999999</v>
      </c>
      <c r="U19897">
        <v>132798.54579999999</v>
      </c>
      <c r="V19897" t="s">
        <v>54</v>
      </c>
      <c r="W19897" t="s">
        <v>41</v>
      </c>
    </row>
    <row r="19898" spans="1:23" x14ac:dyDescent="0.25">
      <c r="A19898" s="92">
        <v>8784</v>
      </c>
      <c r="B19898" s="92">
        <v>0</v>
      </c>
      <c r="C19898" s="92">
        <v>0</v>
      </c>
      <c r="R19898" s="9">
        <v>43748</v>
      </c>
      <c r="S19898">
        <v>24</v>
      </c>
      <c r="T19898">
        <v>2.5299333430000002</v>
      </c>
      <c r="U19898">
        <v>117960.6721</v>
      </c>
      <c r="V19898" t="s">
        <v>54</v>
      </c>
      <c r="W19898" t="s">
        <v>41</v>
      </c>
    </row>
    <row r="19899" spans="1:23" x14ac:dyDescent="0.25">
      <c r="A19899" s="92">
        <v>8784</v>
      </c>
      <c r="B19899" s="92">
        <v>0</v>
      </c>
      <c r="C19899" s="92">
        <v>0</v>
      </c>
      <c r="R19899" s="9">
        <v>43749</v>
      </c>
      <c r="S19899">
        <v>1</v>
      </c>
      <c r="T19899">
        <v>2.3476569669999998</v>
      </c>
      <c r="U19899">
        <v>109461.8538</v>
      </c>
      <c r="V19899" t="s">
        <v>54</v>
      </c>
      <c r="W19899" t="s">
        <v>41</v>
      </c>
    </row>
    <row r="19900" spans="1:23" x14ac:dyDescent="0.25">
      <c r="A19900" s="92">
        <v>8784</v>
      </c>
      <c r="B19900" s="92">
        <v>0</v>
      </c>
      <c r="C19900" s="92">
        <v>0</v>
      </c>
      <c r="R19900" s="9">
        <v>43749</v>
      </c>
      <c r="S19900">
        <v>2</v>
      </c>
      <c r="T19900">
        <v>2.206846256</v>
      </c>
      <c r="U19900">
        <v>102896.4135</v>
      </c>
      <c r="V19900" t="s">
        <v>54</v>
      </c>
      <c r="W19900" t="s">
        <v>41</v>
      </c>
    </row>
    <row r="19901" spans="1:23" x14ac:dyDescent="0.25">
      <c r="A19901" s="92">
        <v>8784</v>
      </c>
      <c r="B19901" s="92">
        <v>0</v>
      </c>
      <c r="C19901" s="92">
        <v>0</v>
      </c>
      <c r="R19901" s="9">
        <v>43749</v>
      </c>
      <c r="S19901">
        <v>3</v>
      </c>
      <c r="T19901">
        <v>2.1594051699999999</v>
      </c>
      <c r="U19901">
        <v>100684.4255</v>
      </c>
      <c r="V19901" t="s">
        <v>54</v>
      </c>
      <c r="W19901" t="s">
        <v>41</v>
      </c>
    </row>
    <row r="19902" spans="1:23" x14ac:dyDescent="0.25">
      <c r="A19902" s="92">
        <v>8784</v>
      </c>
      <c r="B19902" s="92">
        <v>0</v>
      </c>
      <c r="C19902" s="92">
        <v>0</v>
      </c>
      <c r="R19902" s="9">
        <v>43749</v>
      </c>
      <c r="S19902">
        <v>4</v>
      </c>
      <c r="T19902">
        <v>2.040983057</v>
      </c>
      <c r="U19902">
        <v>95162.876019999996</v>
      </c>
      <c r="V19902" t="s">
        <v>54</v>
      </c>
      <c r="W19902" t="s">
        <v>41</v>
      </c>
    </row>
    <row r="19903" spans="1:23" x14ac:dyDescent="0.25">
      <c r="A19903" s="92">
        <v>8784</v>
      </c>
      <c r="B19903" s="92">
        <v>0</v>
      </c>
      <c r="C19903" s="92">
        <v>0</v>
      </c>
      <c r="R19903" s="9">
        <v>43749</v>
      </c>
      <c r="S19903">
        <v>5</v>
      </c>
      <c r="T19903">
        <v>2.0536685729999999</v>
      </c>
      <c r="U19903">
        <v>95754.350909999994</v>
      </c>
      <c r="V19903" t="s">
        <v>54</v>
      </c>
      <c r="W19903" t="s">
        <v>41</v>
      </c>
    </row>
    <row r="19904" spans="1:23" x14ac:dyDescent="0.25">
      <c r="A19904" s="92">
        <v>8784</v>
      </c>
      <c r="B19904" s="92">
        <v>0</v>
      </c>
      <c r="C19904" s="92">
        <v>0</v>
      </c>
      <c r="R19904" s="9">
        <v>43749</v>
      </c>
      <c r="S19904">
        <v>6</v>
      </c>
      <c r="T19904">
        <v>2.0487940349999998</v>
      </c>
      <c r="U19904">
        <v>95527.070659999998</v>
      </c>
      <c r="V19904" t="s">
        <v>54</v>
      </c>
      <c r="W19904" t="s">
        <v>41</v>
      </c>
    </row>
    <row r="19905" spans="1:23" x14ac:dyDescent="0.25">
      <c r="A19905" s="92">
        <v>8784</v>
      </c>
      <c r="B19905" s="92">
        <v>0</v>
      </c>
      <c r="C19905" s="92">
        <v>0</v>
      </c>
      <c r="R19905" s="9">
        <v>43749</v>
      </c>
      <c r="S19905">
        <v>7</v>
      </c>
      <c r="T19905">
        <v>2.182136522</v>
      </c>
      <c r="U19905">
        <v>101744.2975</v>
      </c>
      <c r="V19905" t="s">
        <v>54</v>
      </c>
      <c r="W19905" t="s">
        <v>41</v>
      </c>
    </row>
    <row r="19906" spans="1:23" x14ac:dyDescent="0.25">
      <c r="A19906" s="92">
        <v>8784</v>
      </c>
      <c r="B19906" s="92">
        <v>0</v>
      </c>
      <c r="C19906" s="92">
        <v>0</v>
      </c>
      <c r="R19906" s="9">
        <v>43749</v>
      </c>
      <c r="S19906">
        <v>8</v>
      </c>
      <c r="T19906">
        <v>2.3940088319999999</v>
      </c>
      <c r="U19906">
        <v>111623.0558</v>
      </c>
      <c r="V19906" t="s">
        <v>54</v>
      </c>
      <c r="W19906" t="s">
        <v>41</v>
      </c>
    </row>
    <row r="19907" spans="1:23" x14ac:dyDescent="0.25">
      <c r="A19907" s="92">
        <v>8784</v>
      </c>
      <c r="B19907" s="92">
        <v>0</v>
      </c>
      <c r="C19907" s="92">
        <v>0</v>
      </c>
      <c r="R19907" s="9">
        <v>43749</v>
      </c>
      <c r="S19907">
        <v>9</v>
      </c>
      <c r="T19907">
        <v>2.5920291479999999</v>
      </c>
      <c r="U19907">
        <v>120855.95110000001</v>
      </c>
      <c r="V19907" t="s">
        <v>54</v>
      </c>
      <c r="W19907" t="s">
        <v>41</v>
      </c>
    </row>
    <row r="19908" spans="1:23" x14ac:dyDescent="0.25">
      <c r="A19908" s="92">
        <v>8784</v>
      </c>
      <c r="B19908" s="92">
        <v>0</v>
      </c>
      <c r="C19908" s="92">
        <v>0</v>
      </c>
      <c r="R19908" s="9">
        <v>43749</v>
      </c>
      <c r="S19908">
        <v>10</v>
      </c>
      <c r="T19908">
        <v>3.063994981</v>
      </c>
      <c r="U19908">
        <v>142861.82999999999</v>
      </c>
      <c r="V19908" t="s">
        <v>54</v>
      </c>
      <c r="W19908" t="s">
        <v>41</v>
      </c>
    </row>
    <row r="19909" spans="1:23" x14ac:dyDescent="0.25">
      <c r="A19909" s="92">
        <v>8784</v>
      </c>
      <c r="B19909" s="92">
        <v>0</v>
      </c>
      <c r="C19909" s="92">
        <v>0</v>
      </c>
      <c r="R19909" s="9">
        <v>43749</v>
      </c>
      <c r="S19909">
        <v>11</v>
      </c>
      <c r="T19909">
        <v>3.5852270719999999</v>
      </c>
      <c r="U19909">
        <v>167164.79749999999</v>
      </c>
      <c r="V19909" t="s">
        <v>54</v>
      </c>
      <c r="W19909" t="s">
        <v>41</v>
      </c>
    </row>
    <row r="19910" spans="1:23" x14ac:dyDescent="0.25">
      <c r="A19910" s="92">
        <v>8784</v>
      </c>
      <c r="B19910" s="92">
        <v>0</v>
      </c>
      <c r="C19910" s="92">
        <v>0</v>
      </c>
      <c r="R19910" s="9">
        <v>43749</v>
      </c>
      <c r="S19910">
        <v>12</v>
      </c>
      <c r="T19910">
        <v>3.9942685309999999</v>
      </c>
      <c r="U19910">
        <v>186236.76449999999</v>
      </c>
      <c r="V19910" t="s">
        <v>54</v>
      </c>
      <c r="W19910" t="s">
        <v>41</v>
      </c>
    </row>
    <row r="19911" spans="1:23" x14ac:dyDescent="0.25">
      <c r="A19911" s="92">
        <v>8784</v>
      </c>
      <c r="B19911" s="92">
        <v>0</v>
      </c>
      <c r="C19911" s="92">
        <v>0</v>
      </c>
      <c r="R19911" s="9">
        <v>43749</v>
      </c>
      <c r="S19911">
        <v>13</v>
      </c>
      <c r="T19911">
        <v>4.2840507949999997</v>
      </c>
      <c r="U19911">
        <v>199748.15239999999</v>
      </c>
      <c r="V19911" t="s">
        <v>54</v>
      </c>
      <c r="W19911" t="s">
        <v>41</v>
      </c>
    </row>
    <row r="19912" spans="1:23" x14ac:dyDescent="0.25">
      <c r="A19912" s="92">
        <v>8784</v>
      </c>
      <c r="B19912" s="92">
        <v>0</v>
      </c>
      <c r="C19912" s="92">
        <v>0</v>
      </c>
      <c r="R19912" s="9">
        <v>43749</v>
      </c>
      <c r="S19912">
        <v>14</v>
      </c>
      <c r="T19912">
        <v>4.3899182510000001</v>
      </c>
      <c r="U19912">
        <v>204684.3284</v>
      </c>
      <c r="V19912" t="s">
        <v>54</v>
      </c>
      <c r="W19912" t="s">
        <v>41</v>
      </c>
    </row>
    <row r="19913" spans="1:23" x14ac:dyDescent="0.25">
      <c r="A19913" s="92">
        <v>8784</v>
      </c>
      <c r="B19913" s="92">
        <v>0</v>
      </c>
      <c r="C19913" s="92">
        <v>0</v>
      </c>
      <c r="R19913" s="9">
        <v>43749</v>
      </c>
      <c r="S19913">
        <v>15</v>
      </c>
      <c r="T19913">
        <v>4.423937467</v>
      </c>
      <c r="U19913">
        <v>206270.50829999999</v>
      </c>
      <c r="V19913" t="s">
        <v>54</v>
      </c>
      <c r="W19913" t="s">
        <v>41</v>
      </c>
    </row>
    <row r="19914" spans="1:23" x14ac:dyDescent="0.25">
      <c r="A19914" s="92">
        <v>8784</v>
      </c>
      <c r="B19914" s="92">
        <v>0</v>
      </c>
      <c r="C19914" s="92">
        <v>0</v>
      </c>
      <c r="R19914" s="9">
        <v>43749</v>
      </c>
      <c r="S19914">
        <v>16</v>
      </c>
      <c r="T19914">
        <v>4.4169459590000004</v>
      </c>
      <c r="U19914">
        <v>205944.52230000001</v>
      </c>
      <c r="V19914" t="s">
        <v>54</v>
      </c>
      <c r="W19914" t="s">
        <v>41</v>
      </c>
    </row>
    <row r="19915" spans="1:23" x14ac:dyDescent="0.25">
      <c r="A19915" s="92">
        <v>8784</v>
      </c>
      <c r="B19915" s="92">
        <v>0</v>
      </c>
      <c r="C19915" s="92">
        <v>0</v>
      </c>
      <c r="R19915" s="9">
        <v>43749</v>
      </c>
      <c r="S19915">
        <v>17</v>
      </c>
      <c r="T19915">
        <v>4.2839477910000001</v>
      </c>
      <c r="U19915">
        <v>199743.34969999999</v>
      </c>
      <c r="V19915" t="s">
        <v>54</v>
      </c>
      <c r="W19915" t="s">
        <v>41</v>
      </c>
    </row>
    <row r="19916" spans="1:23" x14ac:dyDescent="0.25">
      <c r="A19916" s="92">
        <v>8784</v>
      </c>
      <c r="B19916" s="92">
        <v>0</v>
      </c>
      <c r="C19916" s="92">
        <v>0</v>
      </c>
      <c r="R19916" s="9">
        <v>43749</v>
      </c>
      <c r="S19916">
        <v>18</v>
      </c>
      <c r="T19916">
        <v>4.0321532580000001</v>
      </c>
      <c r="U19916">
        <v>188003.1778</v>
      </c>
      <c r="V19916" t="s">
        <v>54</v>
      </c>
      <c r="W19916" t="s">
        <v>41</v>
      </c>
    </row>
    <row r="19917" spans="1:23" x14ac:dyDescent="0.25">
      <c r="A19917" s="92">
        <v>8784</v>
      </c>
      <c r="B19917" s="92">
        <v>0</v>
      </c>
      <c r="C19917" s="92">
        <v>0</v>
      </c>
      <c r="R19917" s="9">
        <v>43749</v>
      </c>
      <c r="S19917">
        <v>19</v>
      </c>
      <c r="T19917">
        <v>3.631931689</v>
      </c>
      <c r="U19917">
        <v>169342.44690000001</v>
      </c>
      <c r="V19917" t="s">
        <v>54</v>
      </c>
      <c r="W19917" t="s">
        <v>41</v>
      </c>
    </row>
    <row r="19918" spans="1:23" x14ac:dyDescent="0.25">
      <c r="A19918" s="92">
        <v>8784</v>
      </c>
      <c r="B19918" s="92">
        <v>0</v>
      </c>
      <c r="C19918" s="92">
        <v>0</v>
      </c>
      <c r="R19918" s="9">
        <v>43749</v>
      </c>
      <c r="S19918">
        <v>20</v>
      </c>
      <c r="T19918">
        <v>3.4505539010000001</v>
      </c>
      <c r="U19918">
        <v>160885.52619999999</v>
      </c>
      <c r="V19918" t="s">
        <v>54</v>
      </c>
      <c r="W19918" t="s">
        <v>41</v>
      </c>
    </row>
    <row r="19919" spans="1:23" x14ac:dyDescent="0.25">
      <c r="A19919" s="92">
        <v>8784</v>
      </c>
      <c r="B19919" s="92">
        <v>0</v>
      </c>
      <c r="C19919" s="92">
        <v>0</v>
      </c>
      <c r="R19919" s="9">
        <v>43749</v>
      </c>
      <c r="S19919">
        <v>21</v>
      </c>
      <c r="T19919">
        <v>3.360107883</v>
      </c>
      <c r="U19919">
        <v>156668.39009999999</v>
      </c>
      <c r="V19919" t="s">
        <v>54</v>
      </c>
      <c r="W19919" t="s">
        <v>41</v>
      </c>
    </row>
    <row r="19920" spans="1:23" x14ac:dyDescent="0.25">
      <c r="A19920" s="92">
        <v>8784</v>
      </c>
      <c r="B19920" s="92">
        <v>0</v>
      </c>
      <c r="C19920" s="92">
        <v>0</v>
      </c>
      <c r="R19920" s="9">
        <v>43749</v>
      </c>
      <c r="S19920">
        <v>22</v>
      </c>
      <c r="T19920">
        <v>3.1868103169999999</v>
      </c>
      <c r="U19920">
        <v>148588.21780000001</v>
      </c>
      <c r="V19920" t="s">
        <v>54</v>
      </c>
      <c r="W19920" t="s">
        <v>41</v>
      </c>
    </row>
    <row r="19921" spans="1:23" x14ac:dyDescent="0.25">
      <c r="A19921" s="92">
        <v>8784</v>
      </c>
      <c r="B19921" s="92">
        <v>0</v>
      </c>
      <c r="C19921" s="92">
        <v>0</v>
      </c>
      <c r="R19921" s="9">
        <v>43749</v>
      </c>
      <c r="S19921">
        <v>23</v>
      </c>
      <c r="T19921">
        <v>2.8907970060000001</v>
      </c>
      <c r="U19921">
        <v>134786.30119999999</v>
      </c>
      <c r="V19921" t="s">
        <v>54</v>
      </c>
      <c r="W19921" t="s">
        <v>41</v>
      </c>
    </row>
    <row r="19922" spans="1:23" x14ac:dyDescent="0.25">
      <c r="A19922" s="92">
        <v>8784</v>
      </c>
      <c r="B19922" s="92">
        <v>0</v>
      </c>
      <c r="C19922" s="92">
        <v>0</v>
      </c>
      <c r="R19922" s="9">
        <v>43749</v>
      </c>
      <c r="S19922">
        <v>24</v>
      </c>
      <c r="T19922">
        <v>2.637113185</v>
      </c>
      <c r="U19922">
        <v>122958.03939999999</v>
      </c>
      <c r="V19922" t="s">
        <v>54</v>
      </c>
      <c r="W19922" t="s">
        <v>41</v>
      </c>
    </row>
    <row r="19923" spans="1:23" x14ac:dyDescent="0.25">
      <c r="A19923" s="92">
        <v>8784</v>
      </c>
      <c r="B19923" s="92">
        <v>0</v>
      </c>
      <c r="C19923" s="92">
        <v>0</v>
      </c>
      <c r="R19923" s="9">
        <v>43750</v>
      </c>
      <c r="S19923">
        <v>1</v>
      </c>
      <c r="T19923">
        <v>2.4107767550000001</v>
      </c>
      <c r="U19923">
        <v>112404.87699999999</v>
      </c>
      <c r="V19923" t="s">
        <v>54</v>
      </c>
      <c r="W19923" t="s">
        <v>41</v>
      </c>
    </row>
    <row r="19924" spans="1:23" x14ac:dyDescent="0.25">
      <c r="A19924" s="92">
        <v>8784</v>
      </c>
      <c r="B19924" s="92">
        <v>0</v>
      </c>
      <c r="C19924" s="92">
        <v>0</v>
      </c>
      <c r="R19924" s="9">
        <v>43750</v>
      </c>
      <c r="S19924">
        <v>2</v>
      </c>
      <c r="T19924">
        <v>2.2415537890000001</v>
      </c>
      <c r="U19924">
        <v>104514.68700000001</v>
      </c>
      <c r="V19924" t="s">
        <v>54</v>
      </c>
      <c r="W19924" t="s">
        <v>41</v>
      </c>
    </row>
    <row r="19925" spans="1:23" x14ac:dyDescent="0.25">
      <c r="A19925" s="92">
        <v>8784</v>
      </c>
      <c r="B19925" s="92">
        <v>0</v>
      </c>
      <c r="C19925" s="92">
        <v>0</v>
      </c>
      <c r="R19925" s="9">
        <v>43750</v>
      </c>
      <c r="S19925">
        <v>3</v>
      </c>
      <c r="T19925">
        <v>2.1019824300000001</v>
      </c>
      <c r="U19925">
        <v>98007.032760000002</v>
      </c>
      <c r="V19925" t="s">
        <v>54</v>
      </c>
      <c r="W19925" t="s">
        <v>41</v>
      </c>
    </row>
    <row r="19926" spans="1:23" x14ac:dyDescent="0.25">
      <c r="A19926" s="92">
        <v>8784</v>
      </c>
      <c r="B19926" s="92">
        <v>0</v>
      </c>
      <c r="C19926" s="92">
        <v>0</v>
      </c>
      <c r="R19926" s="9">
        <v>43750</v>
      </c>
      <c r="S19926">
        <v>4</v>
      </c>
      <c r="T19926">
        <v>2.0257327690000002</v>
      </c>
      <c r="U19926">
        <v>94451.81611</v>
      </c>
      <c r="V19926" t="s">
        <v>54</v>
      </c>
      <c r="W19926" t="s">
        <v>41</v>
      </c>
    </row>
    <row r="19927" spans="1:23" x14ac:dyDescent="0.25">
      <c r="A19927" s="92">
        <v>8784</v>
      </c>
      <c r="B19927" s="92">
        <v>0</v>
      </c>
      <c r="C19927" s="92">
        <v>0</v>
      </c>
      <c r="R19927" s="9">
        <v>43750</v>
      </c>
      <c r="S19927">
        <v>5</v>
      </c>
      <c r="T19927">
        <v>1.9956233320000001</v>
      </c>
      <c r="U19927">
        <v>93047.93346</v>
      </c>
      <c r="V19927" t="s">
        <v>54</v>
      </c>
      <c r="W19927" t="s">
        <v>41</v>
      </c>
    </row>
    <row r="19928" spans="1:23" x14ac:dyDescent="0.25">
      <c r="A19928" s="92">
        <v>8784</v>
      </c>
      <c r="B19928" s="92">
        <v>0</v>
      </c>
      <c r="C19928" s="92">
        <v>0</v>
      </c>
      <c r="R19928" s="9">
        <v>43750</v>
      </c>
      <c r="S19928">
        <v>6</v>
      </c>
      <c r="T19928">
        <v>1.9929018220000001</v>
      </c>
      <c r="U19928">
        <v>92921.040340000007</v>
      </c>
      <c r="V19928" t="s">
        <v>54</v>
      </c>
      <c r="W19928" t="s">
        <v>41</v>
      </c>
    </row>
    <row r="19929" spans="1:23" x14ac:dyDescent="0.25">
      <c r="A19929" s="92">
        <v>8784</v>
      </c>
      <c r="B19929" s="92">
        <v>0</v>
      </c>
      <c r="C19929" s="92">
        <v>0</v>
      </c>
      <c r="R19929" s="9">
        <v>43750</v>
      </c>
      <c r="S19929">
        <v>7</v>
      </c>
      <c r="T19929">
        <v>2.0314232809999999</v>
      </c>
      <c r="U19929">
        <v>94717.141900000002</v>
      </c>
      <c r="V19929" t="s">
        <v>54</v>
      </c>
      <c r="W19929" t="s">
        <v>41</v>
      </c>
    </row>
    <row r="19930" spans="1:23" x14ac:dyDescent="0.25">
      <c r="A19930" s="92">
        <v>8784</v>
      </c>
      <c r="B19930" s="92">
        <v>0</v>
      </c>
      <c r="C19930" s="92">
        <v>0</v>
      </c>
      <c r="R19930" s="9">
        <v>43750</v>
      </c>
      <c r="S19930">
        <v>8</v>
      </c>
      <c r="T19930">
        <v>2.0886417110000002</v>
      </c>
      <c r="U19930">
        <v>97385.008419999998</v>
      </c>
      <c r="V19930" t="s">
        <v>54</v>
      </c>
      <c r="W19930" t="s">
        <v>41</v>
      </c>
    </row>
    <row r="19931" spans="1:23" x14ac:dyDescent="0.25">
      <c r="A19931" s="92">
        <v>8784</v>
      </c>
      <c r="B19931" s="92">
        <v>0</v>
      </c>
      <c r="C19931" s="92">
        <v>0</v>
      </c>
      <c r="R19931" s="9">
        <v>43750</v>
      </c>
      <c r="S19931">
        <v>9</v>
      </c>
      <c r="T19931">
        <v>2.192104187</v>
      </c>
      <c r="U19931">
        <v>102209.04979999999</v>
      </c>
      <c r="V19931" t="s">
        <v>54</v>
      </c>
      <c r="W19931" t="s">
        <v>41</v>
      </c>
    </row>
    <row r="19932" spans="1:23" x14ac:dyDescent="0.25">
      <c r="A19932" s="92">
        <v>8784</v>
      </c>
      <c r="B19932" s="92">
        <v>0</v>
      </c>
      <c r="C19932" s="92">
        <v>0</v>
      </c>
      <c r="R19932" s="9">
        <v>43750</v>
      </c>
      <c r="S19932">
        <v>10</v>
      </c>
      <c r="T19932">
        <v>2.392233364</v>
      </c>
      <c r="U19932">
        <v>111540.27280000001</v>
      </c>
      <c r="V19932" t="s">
        <v>54</v>
      </c>
      <c r="W19932" t="s">
        <v>41</v>
      </c>
    </row>
    <row r="19933" spans="1:23" x14ac:dyDescent="0.25">
      <c r="A19933" s="92">
        <v>8784</v>
      </c>
      <c r="B19933" s="92">
        <v>0</v>
      </c>
      <c r="C19933" s="92">
        <v>0</v>
      </c>
      <c r="R19933" s="9">
        <v>43750</v>
      </c>
      <c r="S19933">
        <v>11</v>
      </c>
      <c r="T19933">
        <v>2.7995391180000002</v>
      </c>
      <c r="U19933">
        <v>130531.3109</v>
      </c>
      <c r="V19933" t="s">
        <v>54</v>
      </c>
      <c r="W19933" t="s">
        <v>41</v>
      </c>
    </row>
    <row r="19934" spans="1:23" x14ac:dyDescent="0.25">
      <c r="A19934" s="92">
        <v>8784</v>
      </c>
      <c r="B19934" s="92">
        <v>0</v>
      </c>
      <c r="C19934" s="92">
        <v>0</v>
      </c>
      <c r="R19934" s="9">
        <v>43750</v>
      </c>
      <c r="S19934">
        <v>12</v>
      </c>
      <c r="T19934">
        <v>3.226860517</v>
      </c>
      <c r="U19934">
        <v>150455.59839999999</v>
      </c>
      <c r="V19934" t="s">
        <v>54</v>
      </c>
      <c r="W19934" t="s">
        <v>41</v>
      </c>
    </row>
    <row r="19935" spans="1:23" x14ac:dyDescent="0.25">
      <c r="A19935" s="92">
        <v>8784</v>
      </c>
      <c r="B19935" s="92">
        <v>0</v>
      </c>
      <c r="C19935" s="92">
        <v>0</v>
      </c>
      <c r="R19935" s="9">
        <v>43750</v>
      </c>
      <c r="S19935">
        <v>13</v>
      </c>
      <c r="T19935">
        <v>3.4535086860000002</v>
      </c>
      <c r="U19935">
        <v>161023.296</v>
      </c>
      <c r="V19935" t="s">
        <v>54</v>
      </c>
      <c r="W19935" t="s">
        <v>41</v>
      </c>
    </row>
    <row r="19936" spans="1:23" x14ac:dyDescent="0.25">
      <c r="A19936" s="92">
        <v>8784</v>
      </c>
      <c r="B19936" s="92">
        <v>0</v>
      </c>
      <c r="C19936" s="92">
        <v>0</v>
      </c>
      <c r="R19936" s="9">
        <v>43750</v>
      </c>
      <c r="S19936">
        <v>14</v>
      </c>
      <c r="T19936">
        <v>3.4986277299999999</v>
      </c>
      <c r="U19936">
        <v>163127.0166</v>
      </c>
      <c r="V19936" t="s">
        <v>54</v>
      </c>
      <c r="W19936" t="s">
        <v>41</v>
      </c>
    </row>
    <row r="19937" spans="1:23" x14ac:dyDescent="0.25">
      <c r="A19937" s="92">
        <v>8784</v>
      </c>
      <c r="B19937" s="92">
        <v>0</v>
      </c>
      <c r="C19937" s="92">
        <v>0</v>
      </c>
      <c r="R19937" s="9">
        <v>43750</v>
      </c>
      <c r="S19937">
        <v>15</v>
      </c>
      <c r="T19937">
        <v>3.5251114370000001</v>
      </c>
      <c r="U19937">
        <v>164361.84580000001</v>
      </c>
      <c r="V19937" t="s">
        <v>54</v>
      </c>
      <c r="W19937" t="s">
        <v>41</v>
      </c>
    </row>
    <row r="19938" spans="1:23" x14ac:dyDescent="0.25">
      <c r="A19938" s="92">
        <v>8784</v>
      </c>
      <c r="B19938" s="92">
        <v>0</v>
      </c>
      <c r="C19938" s="92">
        <v>0</v>
      </c>
      <c r="R19938" s="9">
        <v>43750</v>
      </c>
      <c r="S19938">
        <v>16</v>
      </c>
      <c r="T19938">
        <v>3.5589342579999999</v>
      </c>
      <c r="U19938">
        <v>165938.86869999999</v>
      </c>
      <c r="V19938" t="s">
        <v>54</v>
      </c>
      <c r="W19938" t="s">
        <v>41</v>
      </c>
    </row>
    <row r="19939" spans="1:23" x14ac:dyDescent="0.25">
      <c r="A19939" s="92">
        <v>8784</v>
      </c>
      <c r="B19939" s="92">
        <v>0</v>
      </c>
      <c r="C19939" s="92">
        <v>0</v>
      </c>
      <c r="R19939" s="9">
        <v>43750</v>
      </c>
      <c r="S19939">
        <v>17</v>
      </c>
      <c r="T19939">
        <v>3.5563465019999998</v>
      </c>
      <c r="U19939">
        <v>165818.212</v>
      </c>
      <c r="V19939" t="s">
        <v>54</v>
      </c>
      <c r="W19939" t="s">
        <v>41</v>
      </c>
    </row>
    <row r="19940" spans="1:23" x14ac:dyDescent="0.25">
      <c r="A19940" s="92">
        <v>8784</v>
      </c>
      <c r="B19940" s="92">
        <v>0</v>
      </c>
      <c r="C19940" s="92">
        <v>0</v>
      </c>
      <c r="R19940" s="9">
        <v>43750</v>
      </c>
      <c r="S19940">
        <v>18</v>
      </c>
      <c r="T19940">
        <v>3.552156369</v>
      </c>
      <c r="U19940">
        <v>165622.84289999999</v>
      </c>
      <c r="V19940" t="s">
        <v>54</v>
      </c>
      <c r="W19940" t="s">
        <v>41</v>
      </c>
    </row>
    <row r="19941" spans="1:23" x14ac:dyDescent="0.25">
      <c r="A19941" s="92">
        <v>8784</v>
      </c>
      <c r="B19941" s="92">
        <v>0</v>
      </c>
      <c r="C19941" s="92">
        <v>0</v>
      </c>
      <c r="R19941" s="9">
        <v>43750</v>
      </c>
      <c r="S19941">
        <v>19</v>
      </c>
      <c r="T19941">
        <v>3.4320012969999998</v>
      </c>
      <c r="U19941">
        <v>160020.49249999999</v>
      </c>
      <c r="V19941" t="s">
        <v>54</v>
      </c>
      <c r="W19941" t="s">
        <v>41</v>
      </c>
    </row>
    <row r="19942" spans="1:23" x14ac:dyDescent="0.25">
      <c r="A19942" s="92">
        <v>8784</v>
      </c>
      <c r="B19942" s="92">
        <v>0</v>
      </c>
      <c r="C19942" s="92">
        <v>0</v>
      </c>
      <c r="R19942" s="9">
        <v>43750</v>
      </c>
      <c r="S19942">
        <v>20</v>
      </c>
      <c r="T19942">
        <v>3.2121462169999999</v>
      </c>
      <c r="U19942">
        <v>149769.5295</v>
      </c>
      <c r="V19942" t="s">
        <v>54</v>
      </c>
      <c r="W19942" t="s">
        <v>41</v>
      </c>
    </row>
    <row r="19943" spans="1:23" x14ac:dyDescent="0.25">
      <c r="A19943" s="92">
        <v>8784</v>
      </c>
      <c r="B19943" s="92">
        <v>0</v>
      </c>
      <c r="C19943" s="92">
        <v>0</v>
      </c>
      <c r="R19943" s="9">
        <v>43750</v>
      </c>
      <c r="S19943">
        <v>21</v>
      </c>
      <c r="T19943">
        <v>3.1728191090000002</v>
      </c>
      <c r="U19943">
        <v>147935.86379999999</v>
      </c>
      <c r="V19943" t="s">
        <v>54</v>
      </c>
      <c r="W19943" t="s">
        <v>41</v>
      </c>
    </row>
    <row r="19944" spans="1:23" x14ac:dyDescent="0.25">
      <c r="A19944" s="92">
        <v>8784</v>
      </c>
      <c r="B19944" s="92">
        <v>0</v>
      </c>
      <c r="C19944" s="92">
        <v>0</v>
      </c>
      <c r="R19944" s="9">
        <v>43750</v>
      </c>
      <c r="S19944">
        <v>22</v>
      </c>
      <c r="T19944">
        <v>3.0938344560000002</v>
      </c>
      <c r="U19944">
        <v>144253.12530000001</v>
      </c>
      <c r="V19944" t="s">
        <v>54</v>
      </c>
      <c r="W19944" t="s">
        <v>41</v>
      </c>
    </row>
    <row r="19945" spans="1:23" x14ac:dyDescent="0.25">
      <c r="A19945" s="92">
        <v>8784</v>
      </c>
      <c r="B19945" s="92">
        <v>0</v>
      </c>
      <c r="C19945" s="92">
        <v>0</v>
      </c>
      <c r="R19945" s="9">
        <v>43750</v>
      </c>
      <c r="S19945">
        <v>23</v>
      </c>
      <c r="T19945">
        <v>2.9473720189999999</v>
      </c>
      <c r="U19945">
        <v>137424.1678</v>
      </c>
      <c r="V19945" t="s">
        <v>54</v>
      </c>
      <c r="W19945" t="s">
        <v>41</v>
      </c>
    </row>
    <row r="19946" spans="1:23" x14ac:dyDescent="0.25">
      <c r="A19946" s="92">
        <v>8784</v>
      </c>
      <c r="B19946" s="92">
        <v>0</v>
      </c>
      <c r="C19946" s="92">
        <v>0</v>
      </c>
      <c r="R19946" s="9">
        <v>43750</v>
      </c>
      <c r="S19946">
        <v>24</v>
      </c>
      <c r="T19946">
        <v>2.6350349560000002</v>
      </c>
      <c r="U19946">
        <v>122861.1398</v>
      </c>
      <c r="V19946" t="s">
        <v>54</v>
      </c>
      <c r="W19946" t="s">
        <v>41</v>
      </c>
    </row>
    <row r="19947" spans="1:23" x14ac:dyDescent="0.25">
      <c r="A19947" s="92">
        <v>8784</v>
      </c>
      <c r="B19947" s="92">
        <v>0</v>
      </c>
      <c r="C19947" s="92">
        <v>0</v>
      </c>
      <c r="R19947" s="9">
        <v>43751</v>
      </c>
      <c r="S19947">
        <v>1</v>
      </c>
      <c r="T19947">
        <v>2.451473537</v>
      </c>
      <c r="U19947">
        <v>114302.40519999999</v>
      </c>
      <c r="V19947" t="s">
        <v>54</v>
      </c>
      <c r="W19947" t="s">
        <v>41</v>
      </c>
    </row>
    <row r="19948" spans="1:23" x14ac:dyDescent="0.25">
      <c r="A19948" s="92">
        <v>8784</v>
      </c>
      <c r="B19948" s="92">
        <v>0</v>
      </c>
      <c r="C19948" s="92">
        <v>0</v>
      </c>
      <c r="R19948" s="9">
        <v>43751</v>
      </c>
      <c r="S19948">
        <v>2</v>
      </c>
      <c r="T19948">
        <v>2.3279601969999999</v>
      </c>
      <c r="U19948">
        <v>108543.4722</v>
      </c>
      <c r="V19948" t="s">
        <v>54</v>
      </c>
      <c r="W19948" t="s">
        <v>41</v>
      </c>
    </row>
    <row r="19949" spans="1:23" x14ac:dyDescent="0.25">
      <c r="A19949" s="92">
        <v>8784</v>
      </c>
      <c r="B19949" s="92">
        <v>0</v>
      </c>
      <c r="C19949" s="92">
        <v>0</v>
      </c>
      <c r="R19949" s="9">
        <v>43751</v>
      </c>
      <c r="S19949">
        <v>3</v>
      </c>
      <c r="T19949">
        <v>2.2486383089999999</v>
      </c>
      <c r="U19949">
        <v>104845.0098</v>
      </c>
      <c r="V19949" t="s">
        <v>54</v>
      </c>
      <c r="W19949" t="s">
        <v>41</v>
      </c>
    </row>
    <row r="19950" spans="1:23" x14ac:dyDescent="0.25">
      <c r="A19950" s="92">
        <v>8784</v>
      </c>
      <c r="B19950" s="92">
        <v>0</v>
      </c>
      <c r="C19950" s="92">
        <v>0</v>
      </c>
      <c r="R19950" s="9">
        <v>43751</v>
      </c>
      <c r="S19950">
        <v>4</v>
      </c>
      <c r="T19950">
        <v>2.187862215</v>
      </c>
      <c r="U19950">
        <v>102011.26360000001</v>
      </c>
      <c r="V19950" t="s">
        <v>54</v>
      </c>
      <c r="W19950" t="s">
        <v>41</v>
      </c>
    </row>
    <row r="19951" spans="1:23" x14ac:dyDescent="0.25">
      <c r="A19951" s="92">
        <v>8784</v>
      </c>
      <c r="B19951" s="92">
        <v>0</v>
      </c>
      <c r="C19951" s="92">
        <v>0</v>
      </c>
      <c r="R19951" s="9">
        <v>43751</v>
      </c>
      <c r="S19951">
        <v>5</v>
      </c>
      <c r="T19951">
        <v>2.1028437109999998</v>
      </c>
      <c r="U19951">
        <v>98047.190879999995</v>
      </c>
      <c r="V19951" t="s">
        <v>54</v>
      </c>
      <c r="W19951" t="s">
        <v>41</v>
      </c>
    </row>
    <row r="19952" spans="1:23" x14ac:dyDescent="0.25">
      <c r="A19952" s="92">
        <v>8784</v>
      </c>
      <c r="B19952" s="92">
        <v>0</v>
      </c>
      <c r="C19952" s="92">
        <v>0</v>
      </c>
      <c r="R19952" s="9">
        <v>43751</v>
      </c>
      <c r="S19952">
        <v>6</v>
      </c>
      <c r="T19952">
        <v>2.0240723319999998</v>
      </c>
      <c r="U19952">
        <v>94374.396569999997</v>
      </c>
      <c r="V19952" t="s">
        <v>54</v>
      </c>
      <c r="W19952" t="s">
        <v>41</v>
      </c>
    </row>
    <row r="19953" spans="1:23" x14ac:dyDescent="0.25">
      <c r="A19953" s="92">
        <v>8784</v>
      </c>
      <c r="B19953" s="92">
        <v>0</v>
      </c>
      <c r="C19953" s="92">
        <v>0</v>
      </c>
      <c r="R19953" s="9">
        <v>43751</v>
      </c>
      <c r="S19953">
        <v>7</v>
      </c>
      <c r="T19953">
        <v>2.0640702609999999</v>
      </c>
      <c r="U19953">
        <v>96239.339970000001</v>
      </c>
      <c r="V19953" t="s">
        <v>54</v>
      </c>
      <c r="W19953" t="s">
        <v>41</v>
      </c>
    </row>
    <row r="19954" spans="1:23" x14ac:dyDescent="0.25">
      <c r="A19954" s="92">
        <v>8784</v>
      </c>
      <c r="B19954" s="92">
        <v>0</v>
      </c>
      <c r="C19954" s="92">
        <v>0</v>
      </c>
      <c r="R19954" s="9">
        <v>43751</v>
      </c>
      <c r="S19954">
        <v>8</v>
      </c>
      <c r="T19954">
        <v>2.0491326220000001</v>
      </c>
      <c r="U19954">
        <v>95542.857650000005</v>
      </c>
      <c r="V19954" t="s">
        <v>54</v>
      </c>
      <c r="W19954" t="s">
        <v>41</v>
      </c>
    </row>
    <row r="19955" spans="1:23" x14ac:dyDescent="0.25">
      <c r="A19955" s="92">
        <v>8784</v>
      </c>
      <c r="B19955" s="92">
        <v>0</v>
      </c>
      <c r="C19955" s="92">
        <v>0</v>
      </c>
      <c r="R19955" s="9">
        <v>43751</v>
      </c>
      <c r="S19955">
        <v>9</v>
      </c>
      <c r="T19955">
        <v>2.0519728100000001</v>
      </c>
      <c r="U19955">
        <v>95675.284220000001</v>
      </c>
      <c r="V19955" t="s">
        <v>54</v>
      </c>
      <c r="W19955" t="s">
        <v>41</v>
      </c>
    </row>
    <row r="19956" spans="1:23" x14ac:dyDescent="0.25">
      <c r="A19956" s="92">
        <v>8784</v>
      </c>
      <c r="B19956" s="92">
        <v>0</v>
      </c>
      <c r="C19956" s="92">
        <v>0</v>
      </c>
      <c r="R19956" s="9">
        <v>43751</v>
      </c>
      <c r="S19956">
        <v>10</v>
      </c>
      <c r="T19956">
        <v>2.2768774289999998</v>
      </c>
      <c r="U19956">
        <v>106161.68700000001</v>
      </c>
      <c r="V19956" t="s">
        <v>54</v>
      </c>
      <c r="W19956" t="s">
        <v>41</v>
      </c>
    </row>
    <row r="19957" spans="1:23" x14ac:dyDescent="0.25">
      <c r="A19957" s="92">
        <v>8784</v>
      </c>
      <c r="B19957" s="92">
        <v>0</v>
      </c>
      <c r="C19957" s="92">
        <v>0</v>
      </c>
      <c r="R19957" s="9">
        <v>43751</v>
      </c>
      <c r="S19957">
        <v>11</v>
      </c>
      <c r="T19957">
        <v>2.8237616189999999</v>
      </c>
      <c r="U19957">
        <v>131660.70920000001</v>
      </c>
      <c r="V19957" t="s">
        <v>54</v>
      </c>
      <c r="W19957" t="s">
        <v>41</v>
      </c>
    </row>
    <row r="19958" spans="1:23" x14ac:dyDescent="0.25">
      <c r="A19958" s="92">
        <v>8784</v>
      </c>
      <c r="B19958" s="92">
        <v>0</v>
      </c>
      <c r="C19958" s="92">
        <v>0</v>
      </c>
      <c r="R19958" s="9">
        <v>43751</v>
      </c>
      <c r="S19958">
        <v>12</v>
      </c>
      <c r="T19958">
        <v>3.2739629149999998</v>
      </c>
      <c r="U19958">
        <v>152651.79490000001</v>
      </c>
      <c r="V19958" t="s">
        <v>54</v>
      </c>
      <c r="W19958" t="s">
        <v>41</v>
      </c>
    </row>
    <row r="19959" spans="1:23" x14ac:dyDescent="0.25">
      <c r="A19959" s="92">
        <v>8784</v>
      </c>
      <c r="B19959" s="92">
        <v>0</v>
      </c>
      <c r="C19959" s="92">
        <v>0</v>
      </c>
      <c r="R19959" s="9">
        <v>43751</v>
      </c>
      <c r="S19959">
        <v>13</v>
      </c>
      <c r="T19959">
        <v>3.5204411119999999</v>
      </c>
      <c r="U19959">
        <v>164144.08730000001</v>
      </c>
      <c r="V19959" t="s">
        <v>54</v>
      </c>
      <c r="W19959" t="s">
        <v>41</v>
      </c>
    </row>
    <row r="19960" spans="1:23" x14ac:dyDescent="0.25">
      <c r="A19960" s="92">
        <v>8784</v>
      </c>
      <c r="B19960" s="92">
        <v>0</v>
      </c>
      <c r="C19960" s="92">
        <v>0</v>
      </c>
      <c r="R19960" s="9">
        <v>43751</v>
      </c>
      <c r="S19960">
        <v>14</v>
      </c>
      <c r="T19960">
        <v>3.5715275370000001</v>
      </c>
      <c r="U19960">
        <v>166526.0429</v>
      </c>
      <c r="V19960" t="s">
        <v>54</v>
      </c>
      <c r="W19960" t="s">
        <v>41</v>
      </c>
    </row>
    <row r="19961" spans="1:23" x14ac:dyDescent="0.25">
      <c r="A19961" s="92">
        <v>8784</v>
      </c>
      <c r="B19961" s="92">
        <v>0</v>
      </c>
      <c r="C19961" s="92">
        <v>0</v>
      </c>
      <c r="R19961" s="9">
        <v>43751</v>
      </c>
      <c r="S19961">
        <v>15</v>
      </c>
      <c r="T19961">
        <v>3.561422554</v>
      </c>
      <c r="U19961">
        <v>166054.88800000001</v>
      </c>
      <c r="V19961" t="s">
        <v>54</v>
      </c>
      <c r="W19961" t="s">
        <v>41</v>
      </c>
    </row>
    <row r="19962" spans="1:23" x14ac:dyDescent="0.25">
      <c r="A19962" s="92">
        <v>8784</v>
      </c>
      <c r="B19962" s="92">
        <v>0</v>
      </c>
      <c r="C19962" s="92">
        <v>0</v>
      </c>
      <c r="R19962" s="9">
        <v>43751</v>
      </c>
      <c r="S19962">
        <v>16</v>
      </c>
      <c r="T19962">
        <v>3.5354724590000002</v>
      </c>
      <c r="U19962">
        <v>164844.93890000001</v>
      </c>
      <c r="V19962" t="s">
        <v>54</v>
      </c>
      <c r="W19962" t="s">
        <v>41</v>
      </c>
    </row>
    <row r="19963" spans="1:23" x14ac:dyDescent="0.25">
      <c r="A19963" s="92">
        <v>8784</v>
      </c>
      <c r="B19963" s="92">
        <v>0</v>
      </c>
      <c r="C19963" s="92">
        <v>0</v>
      </c>
      <c r="R19963" s="9">
        <v>43751</v>
      </c>
      <c r="S19963">
        <v>17</v>
      </c>
      <c r="T19963">
        <v>3.6068097099999998</v>
      </c>
      <c r="U19963">
        <v>168171.1096</v>
      </c>
      <c r="V19963" t="s">
        <v>54</v>
      </c>
      <c r="W19963" t="s">
        <v>41</v>
      </c>
    </row>
    <row r="19964" spans="1:23" x14ac:dyDescent="0.25">
      <c r="A19964" s="92">
        <v>8784</v>
      </c>
      <c r="B19964" s="92">
        <v>0</v>
      </c>
      <c r="C19964" s="92">
        <v>0</v>
      </c>
      <c r="R19964" s="9">
        <v>43751</v>
      </c>
      <c r="S19964">
        <v>18</v>
      </c>
      <c r="T19964">
        <v>3.5435082269999998</v>
      </c>
      <c r="U19964">
        <v>165219.6146</v>
      </c>
      <c r="V19964" t="s">
        <v>54</v>
      </c>
      <c r="W19964" t="s">
        <v>41</v>
      </c>
    </row>
    <row r="19965" spans="1:23" x14ac:dyDescent="0.25">
      <c r="A19965" s="92">
        <v>8784</v>
      </c>
      <c r="B19965" s="92">
        <v>0</v>
      </c>
      <c r="C19965" s="92">
        <v>0</v>
      </c>
      <c r="R19965" s="9">
        <v>43751</v>
      </c>
      <c r="S19965">
        <v>19</v>
      </c>
      <c r="T19965">
        <v>3.3927093730000002</v>
      </c>
      <c r="U19965">
        <v>158188.46720000001</v>
      </c>
      <c r="V19965" t="s">
        <v>54</v>
      </c>
      <c r="W19965" t="s">
        <v>41</v>
      </c>
    </row>
    <row r="19966" spans="1:23" x14ac:dyDescent="0.25">
      <c r="A19966" s="92">
        <v>8784</v>
      </c>
      <c r="B19966" s="92">
        <v>0</v>
      </c>
      <c r="C19966" s="92">
        <v>0</v>
      </c>
      <c r="R19966" s="9">
        <v>43751</v>
      </c>
      <c r="S19966">
        <v>20</v>
      </c>
      <c r="T19966">
        <v>3.2348591390000001</v>
      </c>
      <c r="U19966">
        <v>150828.5422</v>
      </c>
      <c r="V19966" t="s">
        <v>54</v>
      </c>
      <c r="W19966" t="s">
        <v>41</v>
      </c>
    </row>
    <row r="19967" spans="1:23" x14ac:dyDescent="0.25">
      <c r="A19967" s="92">
        <v>8784</v>
      </c>
      <c r="B19967" s="92">
        <v>0</v>
      </c>
      <c r="C19967" s="92">
        <v>0</v>
      </c>
      <c r="R19967" s="9">
        <v>43751</v>
      </c>
      <c r="S19967">
        <v>21</v>
      </c>
      <c r="T19967">
        <v>3.1134854989999998</v>
      </c>
      <c r="U19967">
        <v>145169.3749</v>
      </c>
      <c r="V19967" t="s">
        <v>54</v>
      </c>
      <c r="W19967" t="s">
        <v>41</v>
      </c>
    </row>
    <row r="19968" spans="1:23" x14ac:dyDescent="0.25">
      <c r="A19968" s="92">
        <v>8784</v>
      </c>
      <c r="B19968" s="92">
        <v>0</v>
      </c>
      <c r="C19968" s="92">
        <v>0</v>
      </c>
      <c r="R19968" s="9">
        <v>43751</v>
      </c>
      <c r="S19968">
        <v>22</v>
      </c>
      <c r="T19968">
        <v>2.9545714539999999</v>
      </c>
      <c r="U19968">
        <v>137759.8486</v>
      </c>
      <c r="V19968" t="s">
        <v>54</v>
      </c>
      <c r="W19968" t="s">
        <v>41</v>
      </c>
    </row>
    <row r="19969" spans="1:23" x14ac:dyDescent="0.25">
      <c r="A19969" s="92">
        <v>8784</v>
      </c>
      <c r="B19969" s="92">
        <v>0</v>
      </c>
      <c r="C19969" s="92">
        <v>0</v>
      </c>
      <c r="R19969" s="9">
        <v>43751</v>
      </c>
      <c r="S19969">
        <v>23</v>
      </c>
      <c r="T19969">
        <v>2.7740003889999998</v>
      </c>
      <c r="U19969">
        <v>129340.54210000001</v>
      </c>
      <c r="V19969" t="s">
        <v>54</v>
      </c>
      <c r="W19969" t="s">
        <v>41</v>
      </c>
    </row>
    <row r="19970" spans="1:23" x14ac:dyDescent="0.25">
      <c r="A19970" s="92">
        <v>8784</v>
      </c>
      <c r="B19970" s="92">
        <v>0</v>
      </c>
      <c r="C19970" s="92">
        <v>0</v>
      </c>
      <c r="R19970" s="9">
        <v>43751</v>
      </c>
      <c r="S19970">
        <v>24</v>
      </c>
      <c r="T19970">
        <v>2.5546691090000002</v>
      </c>
      <c r="U19970">
        <v>119114.0019</v>
      </c>
      <c r="V19970" t="s">
        <v>54</v>
      </c>
      <c r="W19970" t="s">
        <v>41</v>
      </c>
    </row>
    <row r="19971" spans="1:23" x14ac:dyDescent="0.25">
      <c r="A19971" s="92">
        <v>8784</v>
      </c>
      <c r="B19971" s="92">
        <v>0</v>
      </c>
      <c r="C19971" s="92">
        <v>0</v>
      </c>
      <c r="R19971" s="9">
        <v>43752</v>
      </c>
      <c r="S19971">
        <v>1</v>
      </c>
      <c r="T19971">
        <v>2.3969193099999999</v>
      </c>
      <c r="U19971">
        <v>111758.7598</v>
      </c>
      <c r="V19971" t="s">
        <v>54</v>
      </c>
      <c r="W19971" t="s">
        <v>41</v>
      </c>
    </row>
    <row r="19972" spans="1:23" x14ac:dyDescent="0.25">
      <c r="A19972" s="92">
        <v>8784</v>
      </c>
      <c r="B19972" s="92">
        <v>0</v>
      </c>
      <c r="C19972" s="92">
        <v>0</v>
      </c>
      <c r="R19972" s="9">
        <v>43752</v>
      </c>
      <c r="S19972">
        <v>2</v>
      </c>
      <c r="T19972">
        <v>2.3155415810000002</v>
      </c>
      <c r="U19972">
        <v>107964.4418</v>
      </c>
      <c r="V19972" t="s">
        <v>54</v>
      </c>
      <c r="W19972" t="s">
        <v>41</v>
      </c>
    </row>
    <row r="19973" spans="1:23" x14ac:dyDescent="0.25">
      <c r="A19973" s="92">
        <v>8784</v>
      </c>
      <c r="B19973" s="92">
        <v>0</v>
      </c>
      <c r="C19973" s="92">
        <v>0</v>
      </c>
      <c r="R19973" s="9">
        <v>43752</v>
      </c>
      <c r="S19973">
        <v>3</v>
      </c>
      <c r="T19973">
        <v>2.241748163</v>
      </c>
      <c r="U19973">
        <v>104523.7499</v>
      </c>
      <c r="V19973" t="s">
        <v>54</v>
      </c>
      <c r="W19973" t="s">
        <v>41</v>
      </c>
    </row>
    <row r="19974" spans="1:23" x14ac:dyDescent="0.25">
      <c r="A19974" s="92">
        <v>8784</v>
      </c>
      <c r="B19974" s="92">
        <v>0</v>
      </c>
      <c r="C19974" s="92">
        <v>0</v>
      </c>
      <c r="R19974" s="9">
        <v>43752</v>
      </c>
      <c r="S19974">
        <v>4</v>
      </c>
      <c r="T19974">
        <v>2.1418796640000002</v>
      </c>
      <c r="U19974">
        <v>99867.281199999998</v>
      </c>
      <c r="V19974" t="s">
        <v>54</v>
      </c>
      <c r="W19974" t="s">
        <v>41</v>
      </c>
    </row>
    <row r="19975" spans="1:23" x14ac:dyDescent="0.25">
      <c r="A19975" s="92">
        <v>8784</v>
      </c>
      <c r="B19975" s="92">
        <v>0</v>
      </c>
      <c r="C19975" s="92">
        <v>0</v>
      </c>
      <c r="R19975" s="9">
        <v>43752</v>
      </c>
      <c r="S19975">
        <v>5</v>
      </c>
      <c r="T19975">
        <v>2.080708188</v>
      </c>
      <c r="U19975">
        <v>97015.099990000002</v>
      </c>
      <c r="V19975" t="s">
        <v>54</v>
      </c>
      <c r="W19975" t="s">
        <v>41</v>
      </c>
    </row>
    <row r="19976" spans="1:23" x14ac:dyDescent="0.25">
      <c r="A19976" s="92">
        <v>8784</v>
      </c>
      <c r="B19976" s="92">
        <v>0</v>
      </c>
      <c r="C19976" s="92">
        <v>0</v>
      </c>
      <c r="R19976" s="9">
        <v>43752</v>
      </c>
      <c r="S19976">
        <v>6</v>
      </c>
      <c r="T19976">
        <v>2.1067292879999999</v>
      </c>
      <c r="U19976">
        <v>98228.359760000007</v>
      </c>
      <c r="V19976" t="s">
        <v>54</v>
      </c>
      <c r="W19976" t="s">
        <v>41</v>
      </c>
    </row>
    <row r="19977" spans="1:23" x14ac:dyDescent="0.25">
      <c r="A19977" s="92">
        <v>8784</v>
      </c>
      <c r="B19977" s="92">
        <v>0</v>
      </c>
      <c r="C19977" s="92">
        <v>0</v>
      </c>
      <c r="R19977" s="9">
        <v>43752</v>
      </c>
      <c r="S19977">
        <v>7</v>
      </c>
      <c r="T19977">
        <v>2.2181573139999999</v>
      </c>
      <c r="U19977">
        <v>103423.8029</v>
      </c>
      <c r="V19977" t="s">
        <v>54</v>
      </c>
      <c r="W19977" t="s">
        <v>41</v>
      </c>
    </row>
    <row r="19978" spans="1:23" x14ac:dyDescent="0.25">
      <c r="A19978" s="92">
        <v>8784</v>
      </c>
      <c r="B19978" s="92">
        <v>0</v>
      </c>
      <c r="C19978" s="92">
        <v>0</v>
      </c>
      <c r="R19978" s="9">
        <v>43752</v>
      </c>
      <c r="S19978">
        <v>8</v>
      </c>
      <c r="T19978">
        <v>2.4903309130000002</v>
      </c>
      <c r="U19978">
        <v>116114.1692</v>
      </c>
      <c r="V19978" t="s">
        <v>54</v>
      </c>
      <c r="W19978" t="s">
        <v>41</v>
      </c>
    </row>
    <row r="19979" spans="1:23" x14ac:dyDescent="0.25">
      <c r="A19979" s="92">
        <v>8784</v>
      </c>
      <c r="B19979" s="92">
        <v>0</v>
      </c>
      <c r="C19979" s="92">
        <v>0</v>
      </c>
      <c r="R19979" s="9">
        <v>43752</v>
      </c>
      <c r="S19979">
        <v>9</v>
      </c>
      <c r="T19979">
        <v>2.8568495989999998</v>
      </c>
      <c r="U19979">
        <v>133203.4694</v>
      </c>
      <c r="V19979" t="s">
        <v>54</v>
      </c>
      <c r="W19979" t="s">
        <v>41</v>
      </c>
    </row>
    <row r="19980" spans="1:23" x14ac:dyDescent="0.25">
      <c r="A19980" s="92">
        <v>8784</v>
      </c>
      <c r="B19980" s="92">
        <v>0</v>
      </c>
      <c r="C19980" s="92">
        <v>0</v>
      </c>
      <c r="R19980" s="9">
        <v>43752</v>
      </c>
      <c r="S19980">
        <v>10</v>
      </c>
      <c r="T19980">
        <v>3.2558282009999999</v>
      </c>
      <c r="U19980">
        <v>151806.2457</v>
      </c>
      <c r="V19980" t="s">
        <v>54</v>
      </c>
      <c r="W19980" t="s">
        <v>41</v>
      </c>
    </row>
    <row r="19981" spans="1:23" x14ac:dyDescent="0.25">
      <c r="A19981" s="92">
        <v>8784</v>
      </c>
      <c r="B19981" s="92">
        <v>0</v>
      </c>
      <c r="C19981" s="92">
        <v>0</v>
      </c>
      <c r="R19981" s="9">
        <v>43752</v>
      </c>
      <c r="S19981">
        <v>11</v>
      </c>
      <c r="T19981">
        <v>3.801764318</v>
      </c>
      <c r="U19981">
        <v>177261.0631</v>
      </c>
      <c r="V19981" t="s">
        <v>54</v>
      </c>
      <c r="W19981" t="s">
        <v>41</v>
      </c>
    </row>
    <row r="19982" spans="1:23" x14ac:dyDescent="0.25">
      <c r="A19982" s="92">
        <v>8784</v>
      </c>
      <c r="B19982" s="92">
        <v>0</v>
      </c>
      <c r="C19982" s="92">
        <v>0</v>
      </c>
      <c r="R19982" s="9">
        <v>43752</v>
      </c>
      <c r="S19982">
        <v>12</v>
      </c>
      <c r="T19982">
        <v>4.2836763769999999</v>
      </c>
      <c r="U19982">
        <v>199730.69469999999</v>
      </c>
      <c r="V19982" t="s">
        <v>54</v>
      </c>
      <c r="W19982" t="s">
        <v>41</v>
      </c>
    </row>
    <row r="19983" spans="1:23" x14ac:dyDescent="0.25">
      <c r="A19983" s="92">
        <v>8784</v>
      </c>
      <c r="B19983" s="92">
        <v>0</v>
      </c>
      <c r="C19983" s="92">
        <v>0</v>
      </c>
      <c r="R19983" s="9">
        <v>43752</v>
      </c>
      <c r="S19983">
        <v>13</v>
      </c>
      <c r="T19983">
        <v>4.6756073990000004</v>
      </c>
      <c r="U19983">
        <v>218004.87059999999</v>
      </c>
      <c r="V19983" t="s">
        <v>54</v>
      </c>
      <c r="W19983" t="s">
        <v>41</v>
      </c>
    </row>
    <row r="19984" spans="1:23" x14ac:dyDescent="0.25">
      <c r="A19984" s="92">
        <v>8784</v>
      </c>
      <c r="B19984" s="92">
        <v>0</v>
      </c>
      <c r="C19984" s="92">
        <v>0</v>
      </c>
      <c r="R19984" s="9">
        <v>43752</v>
      </c>
      <c r="S19984">
        <v>14</v>
      </c>
      <c r="T19984">
        <v>4.8608436480000003</v>
      </c>
      <c r="U19984">
        <v>226641.69589999999</v>
      </c>
      <c r="V19984" t="s">
        <v>54</v>
      </c>
      <c r="W19984" t="s">
        <v>41</v>
      </c>
    </row>
    <row r="19985" spans="1:23" x14ac:dyDescent="0.25">
      <c r="A19985" s="92">
        <v>8784</v>
      </c>
      <c r="B19985" s="92">
        <v>0</v>
      </c>
      <c r="C19985" s="92">
        <v>0</v>
      </c>
      <c r="R19985" s="9">
        <v>43752</v>
      </c>
      <c r="S19985">
        <v>15</v>
      </c>
      <c r="T19985">
        <v>5.0968984700000002</v>
      </c>
      <c r="U19985">
        <v>237647.98809999999</v>
      </c>
      <c r="V19985" t="s">
        <v>54</v>
      </c>
      <c r="W19985" t="s">
        <v>41</v>
      </c>
    </row>
    <row r="19986" spans="1:23" x14ac:dyDescent="0.25">
      <c r="A19986" s="92">
        <v>8784</v>
      </c>
      <c r="B19986" s="92">
        <v>0</v>
      </c>
      <c r="C19986" s="92">
        <v>0</v>
      </c>
      <c r="R19986" s="9">
        <v>43752</v>
      </c>
      <c r="S19986">
        <v>16</v>
      </c>
      <c r="T19986">
        <v>5.07748417</v>
      </c>
      <c r="U19986">
        <v>236742.7769</v>
      </c>
      <c r="V19986" t="s">
        <v>54</v>
      </c>
      <c r="W19986" t="s">
        <v>41</v>
      </c>
    </row>
    <row r="19987" spans="1:23" x14ac:dyDescent="0.25">
      <c r="A19987" s="92">
        <v>8784</v>
      </c>
      <c r="B19987" s="92">
        <v>0</v>
      </c>
      <c r="C19987" s="92">
        <v>0</v>
      </c>
      <c r="R19987" s="9">
        <v>43752</v>
      </c>
      <c r="S19987">
        <v>17</v>
      </c>
      <c r="T19987">
        <v>4.9982594860000003</v>
      </c>
      <c r="U19987">
        <v>233048.8468</v>
      </c>
      <c r="V19987" t="s">
        <v>54</v>
      </c>
      <c r="W19987" t="s">
        <v>41</v>
      </c>
    </row>
    <row r="19988" spans="1:23" x14ac:dyDescent="0.25">
      <c r="A19988" s="92">
        <v>8784</v>
      </c>
      <c r="B19988" s="92">
        <v>0</v>
      </c>
      <c r="C19988" s="92">
        <v>0</v>
      </c>
      <c r="R19988" s="9">
        <v>43752</v>
      </c>
      <c r="S19988">
        <v>18</v>
      </c>
      <c r="T19988">
        <v>4.6906352020000002</v>
      </c>
      <c r="U19988">
        <v>218705.5569</v>
      </c>
      <c r="V19988" t="s">
        <v>54</v>
      </c>
      <c r="W19988" t="s">
        <v>41</v>
      </c>
    </row>
    <row r="19989" spans="1:23" x14ac:dyDescent="0.25">
      <c r="A19989" s="92">
        <v>8784</v>
      </c>
      <c r="B19989" s="92">
        <v>0</v>
      </c>
      <c r="C19989" s="92">
        <v>0</v>
      </c>
      <c r="R19989" s="9">
        <v>43752</v>
      </c>
      <c r="S19989">
        <v>19</v>
      </c>
      <c r="T19989">
        <v>4.211976817</v>
      </c>
      <c r="U19989">
        <v>196387.63099999999</v>
      </c>
      <c r="V19989" t="s">
        <v>54</v>
      </c>
      <c r="W19989" t="s">
        <v>41</v>
      </c>
    </row>
    <row r="19990" spans="1:23" x14ac:dyDescent="0.25">
      <c r="A19990" s="92">
        <v>8784</v>
      </c>
      <c r="B19990" s="92">
        <v>0</v>
      </c>
      <c r="C19990" s="92">
        <v>0</v>
      </c>
      <c r="R19990" s="9">
        <v>43752</v>
      </c>
      <c r="S19990">
        <v>20</v>
      </c>
      <c r="T19990">
        <v>3.8349554019999998</v>
      </c>
      <c r="U19990">
        <v>178808.6306</v>
      </c>
      <c r="V19990" t="s">
        <v>54</v>
      </c>
      <c r="W19990" t="s">
        <v>41</v>
      </c>
    </row>
    <row r="19991" spans="1:23" x14ac:dyDescent="0.25">
      <c r="A19991" s="92">
        <v>8784</v>
      </c>
      <c r="B19991" s="92">
        <v>0</v>
      </c>
      <c r="C19991" s="92">
        <v>0</v>
      </c>
      <c r="R19991" s="9">
        <v>43752</v>
      </c>
      <c r="S19991">
        <v>21</v>
      </c>
      <c r="T19991">
        <v>3.639356153</v>
      </c>
      <c r="U19991">
        <v>169688.62</v>
      </c>
      <c r="V19991" t="s">
        <v>54</v>
      </c>
      <c r="W19991" t="s">
        <v>41</v>
      </c>
    </row>
    <row r="19992" spans="1:23" x14ac:dyDescent="0.25">
      <c r="A19992" s="92">
        <v>8784</v>
      </c>
      <c r="B19992" s="92">
        <v>0</v>
      </c>
      <c r="C19992" s="92">
        <v>0</v>
      </c>
      <c r="R19992" s="9">
        <v>43752</v>
      </c>
      <c r="S19992">
        <v>22</v>
      </c>
      <c r="T19992">
        <v>3.401023243</v>
      </c>
      <c r="U19992">
        <v>158576.1097</v>
      </c>
      <c r="V19992" t="s">
        <v>54</v>
      </c>
      <c r="W19992" t="s">
        <v>41</v>
      </c>
    </row>
    <row r="19993" spans="1:23" x14ac:dyDescent="0.25">
      <c r="A19993" s="92">
        <v>8784</v>
      </c>
      <c r="B19993" s="92">
        <v>0</v>
      </c>
      <c r="C19993" s="92">
        <v>0</v>
      </c>
      <c r="R19993" s="9">
        <v>43752</v>
      </c>
      <c r="S19993">
        <v>23</v>
      </c>
      <c r="T19993">
        <v>3.0147083459999999</v>
      </c>
      <c r="U19993">
        <v>140563.79130000001</v>
      </c>
      <c r="V19993" t="s">
        <v>54</v>
      </c>
      <c r="W19993" t="s">
        <v>41</v>
      </c>
    </row>
    <row r="19994" spans="1:23" x14ac:dyDescent="0.25">
      <c r="A19994" s="92">
        <v>8784</v>
      </c>
      <c r="B19994" s="92">
        <v>0</v>
      </c>
      <c r="C19994" s="92">
        <v>0</v>
      </c>
      <c r="R19994" s="9">
        <v>43752</v>
      </c>
      <c r="S19994">
        <v>24</v>
      </c>
      <c r="T19994">
        <v>2.786091817</v>
      </c>
      <c r="U19994">
        <v>129904.317</v>
      </c>
      <c r="V19994" t="s">
        <v>54</v>
      </c>
      <c r="W19994" t="s">
        <v>41</v>
      </c>
    </row>
    <row r="19995" spans="1:23" x14ac:dyDescent="0.25">
      <c r="A19995" s="92">
        <v>8784</v>
      </c>
      <c r="B19995" s="92">
        <v>0</v>
      </c>
      <c r="C19995" s="92">
        <v>0</v>
      </c>
      <c r="R19995" s="9">
        <v>43753</v>
      </c>
      <c r="S19995">
        <v>1</v>
      </c>
      <c r="T19995">
        <v>2.5868865350000001</v>
      </c>
      <c r="U19995">
        <v>120616.1716</v>
      </c>
      <c r="V19995" t="s">
        <v>54</v>
      </c>
      <c r="W19995" t="s">
        <v>41</v>
      </c>
    </row>
    <row r="19996" spans="1:23" x14ac:dyDescent="0.25">
      <c r="A19996" s="92">
        <v>8784</v>
      </c>
      <c r="B19996" s="92">
        <v>0</v>
      </c>
      <c r="C19996" s="92">
        <v>0</v>
      </c>
      <c r="R19996" s="9">
        <v>43753</v>
      </c>
      <c r="S19996">
        <v>2</v>
      </c>
      <c r="T19996">
        <v>2.447005619</v>
      </c>
      <c r="U19996">
        <v>114094.084</v>
      </c>
      <c r="V19996" t="s">
        <v>54</v>
      </c>
      <c r="W19996" t="s">
        <v>41</v>
      </c>
    </row>
    <row r="19997" spans="1:23" x14ac:dyDescent="0.25">
      <c r="A19997" s="92">
        <v>8784</v>
      </c>
      <c r="B19997" s="92">
        <v>0</v>
      </c>
      <c r="C19997" s="92">
        <v>0</v>
      </c>
      <c r="R19997" s="9">
        <v>43753</v>
      </c>
      <c r="S19997">
        <v>3</v>
      </c>
      <c r="T19997">
        <v>2.3604250919999998</v>
      </c>
      <c r="U19997">
        <v>110057.18030000001</v>
      </c>
      <c r="V19997" t="s">
        <v>54</v>
      </c>
      <c r="W19997" t="s">
        <v>41</v>
      </c>
    </row>
    <row r="19998" spans="1:23" x14ac:dyDescent="0.25">
      <c r="A19998" s="92">
        <v>8784</v>
      </c>
      <c r="B19998" s="92">
        <v>0</v>
      </c>
      <c r="C19998" s="92">
        <v>0</v>
      </c>
      <c r="R19998" s="9">
        <v>43753</v>
      </c>
      <c r="S19998">
        <v>4</v>
      </c>
      <c r="T19998">
        <v>2.3002916099999999</v>
      </c>
      <c r="U19998">
        <v>107253.39659999999</v>
      </c>
      <c r="V19998" t="s">
        <v>54</v>
      </c>
      <c r="W19998" t="s">
        <v>41</v>
      </c>
    </row>
    <row r="19999" spans="1:23" x14ac:dyDescent="0.25">
      <c r="A19999" s="92">
        <v>8784</v>
      </c>
      <c r="B19999" s="92">
        <v>0</v>
      </c>
      <c r="C19999" s="92">
        <v>0</v>
      </c>
      <c r="R19999" s="9">
        <v>43753</v>
      </c>
      <c r="S19999">
        <v>5</v>
      </c>
      <c r="T19999">
        <v>2.3265379579999999</v>
      </c>
      <c r="U19999">
        <v>108477.1588</v>
      </c>
      <c r="V19999" t="s">
        <v>54</v>
      </c>
      <c r="W19999" t="s">
        <v>41</v>
      </c>
    </row>
    <row r="20000" spans="1:23" x14ac:dyDescent="0.25">
      <c r="A20000" s="92">
        <v>8784</v>
      </c>
      <c r="B20000" s="92">
        <v>0</v>
      </c>
      <c r="C20000" s="92">
        <v>0</v>
      </c>
      <c r="R20000" s="9">
        <v>43753</v>
      </c>
      <c r="S20000">
        <v>6</v>
      </c>
      <c r="T20000">
        <v>2.3422582470000002</v>
      </c>
      <c r="U20000">
        <v>109210.133</v>
      </c>
      <c r="V20000" t="s">
        <v>54</v>
      </c>
      <c r="W20000" t="s">
        <v>41</v>
      </c>
    </row>
    <row r="20001" spans="1:23" x14ac:dyDescent="0.25">
      <c r="A20001" s="92">
        <v>8784</v>
      </c>
      <c r="B20001" s="92">
        <v>0</v>
      </c>
      <c r="C20001" s="92">
        <v>0</v>
      </c>
      <c r="R20001" s="9">
        <v>43753</v>
      </c>
      <c r="S20001">
        <v>7</v>
      </c>
      <c r="T20001">
        <v>2.4466217179999998</v>
      </c>
      <c r="U20001">
        <v>114076.1842</v>
      </c>
      <c r="V20001" t="s">
        <v>54</v>
      </c>
      <c r="W20001" t="s">
        <v>41</v>
      </c>
    </row>
    <row r="20002" spans="1:23" x14ac:dyDescent="0.25">
      <c r="A20002" s="92">
        <v>8784</v>
      </c>
      <c r="B20002" s="92">
        <v>0</v>
      </c>
      <c r="C20002" s="92">
        <v>0</v>
      </c>
      <c r="R20002" s="9">
        <v>43753</v>
      </c>
      <c r="S20002">
        <v>8</v>
      </c>
      <c r="T20002">
        <v>2.7747723199999998</v>
      </c>
      <c r="U20002">
        <v>129376.53419999999</v>
      </c>
      <c r="V20002" t="s">
        <v>54</v>
      </c>
      <c r="W20002" t="s">
        <v>41</v>
      </c>
    </row>
    <row r="20003" spans="1:23" x14ac:dyDescent="0.25">
      <c r="A20003" s="92">
        <v>8784</v>
      </c>
      <c r="B20003" s="92">
        <v>0</v>
      </c>
      <c r="C20003" s="92">
        <v>0</v>
      </c>
      <c r="R20003" s="9">
        <v>43753</v>
      </c>
      <c r="S20003">
        <v>9</v>
      </c>
      <c r="T20003">
        <v>3.2002849659999999</v>
      </c>
      <c r="U20003">
        <v>149216.48680000001</v>
      </c>
      <c r="V20003" t="s">
        <v>54</v>
      </c>
      <c r="W20003" t="s">
        <v>41</v>
      </c>
    </row>
    <row r="20004" spans="1:23" x14ac:dyDescent="0.25">
      <c r="A20004" s="92">
        <v>8784</v>
      </c>
      <c r="B20004" s="92">
        <v>0</v>
      </c>
      <c r="C20004" s="92">
        <v>0</v>
      </c>
      <c r="R20004" s="9">
        <v>43753</v>
      </c>
      <c r="S20004">
        <v>10</v>
      </c>
      <c r="T20004">
        <v>3.4785753330000002</v>
      </c>
      <c r="U20004">
        <v>162192.05350000001</v>
      </c>
      <c r="V20004" t="s">
        <v>54</v>
      </c>
      <c r="W20004" t="s">
        <v>41</v>
      </c>
    </row>
    <row r="20005" spans="1:23" x14ac:dyDescent="0.25">
      <c r="A20005" s="92">
        <v>8784</v>
      </c>
      <c r="B20005" s="92">
        <v>0</v>
      </c>
      <c r="C20005" s="92">
        <v>0</v>
      </c>
      <c r="R20005" s="9">
        <v>43753</v>
      </c>
      <c r="S20005">
        <v>11</v>
      </c>
      <c r="T20005">
        <v>4.0035763900000001</v>
      </c>
      <c r="U20005">
        <v>186670.75270000001</v>
      </c>
      <c r="V20005" t="s">
        <v>54</v>
      </c>
      <c r="W20005" t="s">
        <v>41</v>
      </c>
    </row>
    <row r="20006" spans="1:23" x14ac:dyDescent="0.25">
      <c r="A20006" s="92">
        <v>8784</v>
      </c>
      <c r="B20006" s="92">
        <v>0</v>
      </c>
      <c r="C20006" s="92">
        <v>0</v>
      </c>
      <c r="R20006" s="9">
        <v>43753</v>
      </c>
      <c r="S20006">
        <v>12</v>
      </c>
      <c r="T20006">
        <v>4.3332596419999998</v>
      </c>
      <c r="U20006">
        <v>202042.56409999999</v>
      </c>
      <c r="V20006" t="s">
        <v>54</v>
      </c>
      <c r="W20006" t="s">
        <v>41</v>
      </c>
    </row>
    <row r="20007" spans="1:23" x14ac:dyDescent="0.25">
      <c r="A20007" s="92">
        <v>8784</v>
      </c>
      <c r="B20007" s="92">
        <v>0</v>
      </c>
      <c r="C20007" s="92">
        <v>0</v>
      </c>
      <c r="R20007" s="9">
        <v>43753</v>
      </c>
      <c r="S20007">
        <v>13</v>
      </c>
      <c r="T20007">
        <v>4.6271683440000002</v>
      </c>
      <c r="U20007">
        <v>215746.3512</v>
      </c>
      <c r="V20007" t="s">
        <v>54</v>
      </c>
      <c r="W20007" t="s">
        <v>41</v>
      </c>
    </row>
    <row r="20008" spans="1:23" x14ac:dyDescent="0.25">
      <c r="A20008" s="92">
        <v>8784</v>
      </c>
      <c r="B20008" s="92">
        <v>0</v>
      </c>
      <c r="C20008" s="92">
        <v>0</v>
      </c>
      <c r="R20008" s="9">
        <v>43753</v>
      </c>
      <c r="S20008">
        <v>14</v>
      </c>
      <c r="T20008">
        <v>4.7810268000000002</v>
      </c>
      <c r="U20008">
        <v>222920.1556</v>
      </c>
      <c r="V20008" t="s">
        <v>54</v>
      </c>
      <c r="W20008" t="s">
        <v>41</v>
      </c>
    </row>
    <row r="20009" spans="1:23" x14ac:dyDescent="0.25">
      <c r="A20009" s="92">
        <v>8784</v>
      </c>
      <c r="B20009" s="92">
        <v>0</v>
      </c>
      <c r="C20009" s="92">
        <v>0</v>
      </c>
      <c r="R20009" s="9">
        <v>43753</v>
      </c>
      <c r="S20009">
        <v>15</v>
      </c>
      <c r="T20009">
        <v>4.9356433910000002</v>
      </c>
      <c r="U20009">
        <v>230129.30869999999</v>
      </c>
      <c r="V20009" t="s">
        <v>54</v>
      </c>
      <c r="W20009" t="s">
        <v>41</v>
      </c>
    </row>
    <row r="20010" spans="1:23" x14ac:dyDescent="0.25">
      <c r="A20010" s="92">
        <v>8784</v>
      </c>
      <c r="B20010" s="92">
        <v>0</v>
      </c>
      <c r="C20010" s="92">
        <v>0</v>
      </c>
      <c r="R20010" s="9">
        <v>43753</v>
      </c>
      <c r="S20010">
        <v>16</v>
      </c>
      <c r="T20010">
        <v>4.9650142879999999</v>
      </c>
      <c r="U20010">
        <v>231498.7562</v>
      </c>
      <c r="V20010" t="s">
        <v>54</v>
      </c>
      <c r="W20010" t="s">
        <v>41</v>
      </c>
    </row>
    <row r="20011" spans="1:23" x14ac:dyDescent="0.25">
      <c r="A20011" s="92">
        <v>8784</v>
      </c>
      <c r="B20011" s="92">
        <v>0</v>
      </c>
      <c r="C20011" s="92">
        <v>0</v>
      </c>
      <c r="R20011" s="9">
        <v>43753</v>
      </c>
      <c r="S20011">
        <v>17</v>
      </c>
      <c r="T20011">
        <v>4.6899843099999998</v>
      </c>
      <c r="U20011">
        <v>218675.20850000001</v>
      </c>
      <c r="V20011" t="s">
        <v>54</v>
      </c>
      <c r="W20011" t="s">
        <v>41</v>
      </c>
    </row>
    <row r="20012" spans="1:23" x14ac:dyDescent="0.25">
      <c r="A20012" s="92">
        <v>8784</v>
      </c>
      <c r="B20012" s="92">
        <v>0</v>
      </c>
      <c r="C20012" s="92">
        <v>0</v>
      </c>
      <c r="R20012" s="9">
        <v>43753</v>
      </c>
      <c r="S20012">
        <v>18</v>
      </c>
      <c r="T20012">
        <v>4.2071232529999998</v>
      </c>
      <c r="U20012">
        <v>196161.32879999999</v>
      </c>
      <c r="V20012" t="s">
        <v>54</v>
      </c>
      <c r="W20012" t="s">
        <v>41</v>
      </c>
    </row>
    <row r="20013" spans="1:23" x14ac:dyDescent="0.25">
      <c r="A20013" s="92">
        <v>8784</v>
      </c>
      <c r="B20013" s="92">
        <v>0</v>
      </c>
      <c r="C20013" s="92">
        <v>0</v>
      </c>
      <c r="R20013" s="9">
        <v>43753</v>
      </c>
      <c r="S20013">
        <v>19</v>
      </c>
      <c r="T20013">
        <v>3.761520296</v>
      </c>
      <c r="U20013">
        <v>175384.6453</v>
      </c>
      <c r="V20013" t="s">
        <v>54</v>
      </c>
      <c r="W20013" t="s">
        <v>41</v>
      </c>
    </row>
    <row r="20014" spans="1:23" x14ac:dyDescent="0.25">
      <c r="A20014" s="92">
        <v>8784</v>
      </c>
      <c r="B20014" s="92">
        <v>0</v>
      </c>
      <c r="C20014" s="92">
        <v>0</v>
      </c>
      <c r="R20014" s="9">
        <v>43753</v>
      </c>
      <c r="S20014">
        <v>20</v>
      </c>
      <c r="T20014">
        <v>3.7121640920000001</v>
      </c>
      <c r="U20014">
        <v>173083.36300000001</v>
      </c>
      <c r="V20014" t="s">
        <v>54</v>
      </c>
      <c r="W20014" t="s">
        <v>41</v>
      </c>
    </row>
    <row r="20015" spans="1:23" x14ac:dyDescent="0.25">
      <c r="A20015" s="92">
        <v>8784</v>
      </c>
      <c r="B20015" s="92">
        <v>0</v>
      </c>
      <c r="C20015" s="92">
        <v>0</v>
      </c>
      <c r="R20015" s="9">
        <v>43753</v>
      </c>
      <c r="S20015">
        <v>21</v>
      </c>
      <c r="T20015">
        <v>3.6811951249999999</v>
      </c>
      <c r="U20015">
        <v>171639.4039</v>
      </c>
      <c r="V20015" t="s">
        <v>54</v>
      </c>
      <c r="W20015" t="s">
        <v>41</v>
      </c>
    </row>
    <row r="20016" spans="1:23" x14ac:dyDescent="0.25">
      <c r="A20016" s="92">
        <v>8784</v>
      </c>
      <c r="B20016" s="92">
        <v>0</v>
      </c>
      <c r="C20016" s="92">
        <v>0</v>
      </c>
      <c r="R20016" s="9">
        <v>43753</v>
      </c>
      <c r="S20016">
        <v>22</v>
      </c>
      <c r="T20016">
        <v>3.4121267519999998</v>
      </c>
      <c r="U20016">
        <v>159093.82190000001</v>
      </c>
      <c r="V20016" t="s">
        <v>54</v>
      </c>
      <c r="W20016" t="s">
        <v>41</v>
      </c>
    </row>
    <row r="20017" spans="1:23" x14ac:dyDescent="0.25">
      <c r="A20017" s="92">
        <v>8784</v>
      </c>
      <c r="B20017" s="92">
        <v>0</v>
      </c>
      <c r="C20017" s="92">
        <v>0</v>
      </c>
      <c r="R20017" s="9">
        <v>43753</v>
      </c>
      <c r="S20017">
        <v>23</v>
      </c>
      <c r="T20017">
        <v>3.0374648049999999</v>
      </c>
      <c r="U20017">
        <v>141624.834</v>
      </c>
      <c r="V20017" t="s">
        <v>54</v>
      </c>
      <c r="W20017" t="s">
        <v>41</v>
      </c>
    </row>
    <row r="20018" spans="1:23" x14ac:dyDescent="0.25">
      <c r="A20018" s="92">
        <v>8784</v>
      </c>
      <c r="B20018" s="92">
        <v>0</v>
      </c>
      <c r="C20018" s="92">
        <v>0</v>
      </c>
      <c r="R20018" s="9">
        <v>43753</v>
      </c>
      <c r="S20018">
        <v>24</v>
      </c>
      <c r="T20018">
        <v>2.7936076129999998</v>
      </c>
      <c r="U20018">
        <v>130254.7485</v>
      </c>
      <c r="V20018" t="s">
        <v>54</v>
      </c>
      <c r="W20018" t="s">
        <v>41</v>
      </c>
    </row>
    <row r="20019" spans="1:23" x14ac:dyDescent="0.25">
      <c r="A20019" s="92">
        <v>8784</v>
      </c>
      <c r="B20019" s="92">
        <v>0</v>
      </c>
      <c r="C20019" s="92">
        <v>0</v>
      </c>
      <c r="R20019" s="9">
        <v>43754</v>
      </c>
      <c r="S20019">
        <v>1</v>
      </c>
      <c r="T20019">
        <v>2.587615445</v>
      </c>
      <c r="U20019">
        <v>120650.1577</v>
      </c>
      <c r="V20019" t="s">
        <v>54</v>
      </c>
      <c r="W20019" t="s">
        <v>41</v>
      </c>
    </row>
    <row r="20020" spans="1:23" x14ac:dyDescent="0.25">
      <c r="A20020" s="92">
        <v>8784</v>
      </c>
      <c r="B20020" s="92">
        <v>0</v>
      </c>
      <c r="C20020" s="92">
        <v>0</v>
      </c>
      <c r="R20020" s="9">
        <v>43754</v>
      </c>
      <c r="S20020">
        <v>2</v>
      </c>
      <c r="T20020">
        <v>2.4669258909999998</v>
      </c>
      <c r="U20020">
        <v>115022.8866</v>
      </c>
      <c r="V20020" t="s">
        <v>54</v>
      </c>
      <c r="W20020" t="s">
        <v>41</v>
      </c>
    </row>
    <row r="20021" spans="1:23" x14ac:dyDescent="0.25">
      <c r="A20021" s="92">
        <v>8784</v>
      </c>
      <c r="B20021" s="92">
        <v>0</v>
      </c>
      <c r="C20021" s="92">
        <v>0</v>
      </c>
      <c r="R20021" s="9">
        <v>43754</v>
      </c>
      <c r="S20021">
        <v>3</v>
      </c>
      <c r="T20021">
        <v>2.3632607550000002</v>
      </c>
      <c r="U20021">
        <v>110189.39599999999</v>
      </c>
      <c r="V20021" t="s">
        <v>54</v>
      </c>
      <c r="W20021" t="s">
        <v>41</v>
      </c>
    </row>
    <row r="20022" spans="1:23" x14ac:dyDescent="0.25">
      <c r="A20022" s="92">
        <v>8784</v>
      </c>
      <c r="B20022" s="92">
        <v>0</v>
      </c>
      <c r="C20022" s="92">
        <v>0</v>
      </c>
      <c r="R20022" s="9">
        <v>43754</v>
      </c>
      <c r="S20022">
        <v>4</v>
      </c>
      <c r="T20022">
        <v>2.2991204710000002</v>
      </c>
      <c r="U20022">
        <v>107198.7911</v>
      </c>
      <c r="V20022" t="s">
        <v>54</v>
      </c>
      <c r="W20022" t="s">
        <v>41</v>
      </c>
    </row>
    <row r="20023" spans="1:23" x14ac:dyDescent="0.25">
      <c r="A20023" s="92">
        <v>8784</v>
      </c>
      <c r="B20023" s="92">
        <v>0</v>
      </c>
      <c r="C20023" s="92">
        <v>0</v>
      </c>
      <c r="R20023" s="9">
        <v>43754</v>
      </c>
      <c r="S20023">
        <v>5</v>
      </c>
      <c r="T20023">
        <v>2.2816530350000002</v>
      </c>
      <c r="U20023">
        <v>106384.3544</v>
      </c>
      <c r="V20023" t="s">
        <v>54</v>
      </c>
      <c r="W20023" t="s">
        <v>41</v>
      </c>
    </row>
    <row r="20024" spans="1:23" x14ac:dyDescent="0.25">
      <c r="A20024" s="92">
        <v>8784</v>
      </c>
      <c r="B20024" s="92">
        <v>0</v>
      </c>
      <c r="C20024" s="92">
        <v>0</v>
      </c>
      <c r="R20024" s="9">
        <v>43754</v>
      </c>
      <c r="S20024">
        <v>6</v>
      </c>
      <c r="T20024">
        <v>2.3047839849999998</v>
      </c>
      <c r="U20024">
        <v>107462.8581</v>
      </c>
      <c r="V20024" t="s">
        <v>54</v>
      </c>
      <c r="W20024" t="s">
        <v>41</v>
      </c>
    </row>
    <row r="20025" spans="1:23" x14ac:dyDescent="0.25">
      <c r="A20025" s="92">
        <v>8784</v>
      </c>
      <c r="B20025" s="92">
        <v>0</v>
      </c>
      <c r="C20025" s="92">
        <v>0</v>
      </c>
      <c r="R20025" s="9">
        <v>43754</v>
      </c>
      <c r="S20025">
        <v>7</v>
      </c>
      <c r="T20025">
        <v>2.5063185099999998</v>
      </c>
      <c r="U20025">
        <v>116859.60679999999</v>
      </c>
      <c r="V20025" t="s">
        <v>54</v>
      </c>
      <c r="W20025" t="s">
        <v>41</v>
      </c>
    </row>
    <row r="20026" spans="1:23" x14ac:dyDescent="0.25">
      <c r="A20026" s="92">
        <v>8784</v>
      </c>
      <c r="B20026" s="92">
        <v>0</v>
      </c>
      <c r="C20026" s="92">
        <v>0</v>
      </c>
      <c r="R20026" s="9">
        <v>43754</v>
      </c>
      <c r="S20026">
        <v>8</v>
      </c>
      <c r="T20026">
        <v>2.8009717009999999</v>
      </c>
      <c r="U20026">
        <v>130598.10649999999</v>
      </c>
      <c r="V20026" t="s">
        <v>54</v>
      </c>
      <c r="W20026" t="s">
        <v>41</v>
      </c>
    </row>
    <row r="20027" spans="1:23" x14ac:dyDescent="0.25">
      <c r="A20027" s="92">
        <v>8784</v>
      </c>
      <c r="B20027" s="92">
        <v>0</v>
      </c>
      <c r="C20027" s="92">
        <v>0</v>
      </c>
      <c r="R20027" s="9">
        <v>43754</v>
      </c>
      <c r="S20027">
        <v>9</v>
      </c>
      <c r="T20027">
        <v>3.2111794699999998</v>
      </c>
      <c r="U20027">
        <v>149724.454</v>
      </c>
      <c r="V20027" t="s">
        <v>54</v>
      </c>
      <c r="W20027" t="s">
        <v>41</v>
      </c>
    </row>
    <row r="20028" spans="1:23" x14ac:dyDescent="0.25">
      <c r="A20028" s="92">
        <v>8784</v>
      </c>
      <c r="B20028" s="92">
        <v>0</v>
      </c>
      <c r="C20028" s="92">
        <v>0</v>
      </c>
      <c r="R20028" s="9">
        <v>43754</v>
      </c>
      <c r="S20028">
        <v>10</v>
      </c>
      <c r="T20028">
        <v>3.6176674389999999</v>
      </c>
      <c r="U20028">
        <v>168677.36199999999</v>
      </c>
      <c r="V20028" t="s">
        <v>54</v>
      </c>
      <c r="W20028" t="s">
        <v>41</v>
      </c>
    </row>
    <row r="20029" spans="1:23" x14ac:dyDescent="0.25">
      <c r="A20029" s="92">
        <v>8784</v>
      </c>
      <c r="B20029" s="92">
        <v>0</v>
      </c>
      <c r="C20029" s="92">
        <v>0</v>
      </c>
      <c r="R20029" s="9">
        <v>43754</v>
      </c>
      <c r="S20029">
        <v>11</v>
      </c>
      <c r="T20029">
        <v>4.1364438149999998</v>
      </c>
      <c r="U20029">
        <v>192865.82930000001</v>
      </c>
      <c r="V20029" t="s">
        <v>54</v>
      </c>
      <c r="W20029" t="s">
        <v>41</v>
      </c>
    </row>
    <row r="20030" spans="1:23" x14ac:dyDescent="0.25">
      <c r="A20030" s="92">
        <v>8784</v>
      </c>
      <c r="B20030" s="92">
        <v>0</v>
      </c>
      <c r="C20030" s="92">
        <v>0</v>
      </c>
      <c r="R20030" s="9">
        <v>43754</v>
      </c>
      <c r="S20030">
        <v>12</v>
      </c>
      <c r="T20030">
        <v>4.6799290530000004</v>
      </c>
      <c r="U20030">
        <v>218206.372</v>
      </c>
      <c r="V20030" t="s">
        <v>54</v>
      </c>
      <c r="W20030" t="s">
        <v>41</v>
      </c>
    </row>
    <row r="20031" spans="1:23" x14ac:dyDescent="0.25">
      <c r="A20031" s="92">
        <v>8784</v>
      </c>
      <c r="B20031" s="92">
        <v>0</v>
      </c>
      <c r="C20031" s="92">
        <v>0</v>
      </c>
      <c r="R20031" s="9">
        <v>43754</v>
      </c>
      <c r="S20031">
        <v>13</v>
      </c>
      <c r="T20031">
        <v>5.0242276009999998</v>
      </c>
      <c r="U20031">
        <v>234259.6361</v>
      </c>
      <c r="V20031" t="s">
        <v>54</v>
      </c>
      <c r="W20031" t="s">
        <v>41</v>
      </c>
    </row>
    <row r="20032" spans="1:23" x14ac:dyDescent="0.25">
      <c r="A20032" s="92">
        <v>8784</v>
      </c>
      <c r="B20032" s="92">
        <v>0</v>
      </c>
      <c r="C20032" s="92">
        <v>0</v>
      </c>
      <c r="R20032" s="9">
        <v>43754</v>
      </c>
      <c r="S20032">
        <v>14</v>
      </c>
      <c r="T20032">
        <v>5.0586694359999997</v>
      </c>
      <c r="U20032">
        <v>235865.52110000001</v>
      </c>
      <c r="V20032" t="s">
        <v>54</v>
      </c>
      <c r="W20032" t="s">
        <v>41</v>
      </c>
    </row>
    <row r="20033" spans="1:23" x14ac:dyDescent="0.25">
      <c r="A20033" s="92">
        <v>8784</v>
      </c>
      <c r="B20033" s="92">
        <v>0</v>
      </c>
      <c r="C20033" s="92">
        <v>0</v>
      </c>
      <c r="R20033" s="9">
        <v>43754</v>
      </c>
      <c r="S20033">
        <v>15</v>
      </c>
      <c r="T20033">
        <v>5.0495577489999999</v>
      </c>
      <c r="U20033">
        <v>235440.6796</v>
      </c>
      <c r="V20033" t="s">
        <v>54</v>
      </c>
      <c r="W20033" t="s">
        <v>41</v>
      </c>
    </row>
    <row r="20034" spans="1:23" x14ac:dyDescent="0.25">
      <c r="A20034" s="92">
        <v>8784</v>
      </c>
      <c r="B20034" s="92">
        <v>0</v>
      </c>
      <c r="C20034" s="92">
        <v>0</v>
      </c>
      <c r="R20034" s="9">
        <v>43754</v>
      </c>
      <c r="S20034">
        <v>16</v>
      </c>
      <c r="T20034">
        <v>5.2094889929999999</v>
      </c>
      <c r="U20034">
        <v>242897.63380000001</v>
      </c>
      <c r="V20034" t="s">
        <v>54</v>
      </c>
      <c r="W20034" t="s">
        <v>41</v>
      </c>
    </row>
    <row r="20035" spans="1:23" x14ac:dyDescent="0.25">
      <c r="A20035" s="92">
        <v>8784</v>
      </c>
      <c r="B20035" s="92">
        <v>0</v>
      </c>
      <c r="C20035" s="92">
        <v>0</v>
      </c>
      <c r="R20035" s="9">
        <v>43754</v>
      </c>
      <c r="S20035">
        <v>17</v>
      </c>
      <c r="T20035">
        <v>5.0898388219999999</v>
      </c>
      <c r="U20035">
        <v>237318.82490000001</v>
      </c>
      <c r="V20035" t="s">
        <v>54</v>
      </c>
      <c r="W20035" t="s">
        <v>41</v>
      </c>
    </row>
    <row r="20036" spans="1:23" x14ac:dyDescent="0.25">
      <c r="A20036" s="92">
        <v>8784</v>
      </c>
      <c r="B20036" s="92">
        <v>0</v>
      </c>
      <c r="C20036" s="92">
        <v>0</v>
      </c>
      <c r="R20036" s="9">
        <v>43754</v>
      </c>
      <c r="S20036">
        <v>18</v>
      </c>
      <c r="T20036">
        <v>4.6140492919999998</v>
      </c>
      <c r="U20036">
        <v>215134.6623</v>
      </c>
      <c r="V20036" t="s">
        <v>54</v>
      </c>
      <c r="W20036" t="s">
        <v>41</v>
      </c>
    </row>
    <row r="20037" spans="1:23" x14ac:dyDescent="0.25">
      <c r="A20037" s="92">
        <v>8784</v>
      </c>
      <c r="B20037" s="92">
        <v>0</v>
      </c>
      <c r="C20037" s="92">
        <v>0</v>
      </c>
      <c r="R20037" s="9">
        <v>43754</v>
      </c>
      <c r="S20037">
        <v>19</v>
      </c>
      <c r="T20037">
        <v>4.1505365779999996</v>
      </c>
      <c r="U20037">
        <v>193522.9185</v>
      </c>
      <c r="V20037" t="s">
        <v>54</v>
      </c>
      <c r="W20037" t="s">
        <v>41</v>
      </c>
    </row>
    <row r="20038" spans="1:23" x14ac:dyDescent="0.25">
      <c r="A20038" s="92">
        <v>8784</v>
      </c>
      <c r="B20038" s="92">
        <v>0</v>
      </c>
      <c r="C20038" s="92">
        <v>0</v>
      </c>
      <c r="R20038" s="9">
        <v>43754</v>
      </c>
      <c r="S20038">
        <v>20</v>
      </c>
      <c r="T20038">
        <v>3.973449842</v>
      </c>
      <c r="U20038">
        <v>185266.0723</v>
      </c>
      <c r="V20038" t="s">
        <v>54</v>
      </c>
      <c r="W20038" t="s">
        <v>41</v>
      </c>
    </row>
    <row r="20039" spans="1:23" x14ac:dyDescent="0.25">
      <c r="A20039" s="92">
        <v>8784</v>
      </c>
      <c r="B20039" s="92">
        <v>0</v>
      </c>
      <c r="C20039" s="92">
        <v>0</v>
      </c>
      <c r="R20039" s="9">
        <v>43754</v>
      </c>
      <c r="S20039">
        <v>21</v>
      </c>
      <c r="T20039">
        <v>3.8158577660000002</v>
      </c>
      <c r="U20039">
        <v>177918.18419999999</v>
      </c>
      <c r="V20039" t="s">
        <v>54</v>
      </c>
      <c r="W20039" t="s">
        <v>41</v>
      </c>
    </row>
    <row r="20040" spans="1:23" x14ac:dyDescent="0.25">
      <c r="A20040" s="92">
        <v>8784</v>
      </c>
      <c r="B20040" s="92">
        <v>0</v>
      </c>
      <c r="C20040" s="92">
        <v>0</v>
      </c>
      <c r="R20040" s="9">
        <v>43754</v>
      </c>
      <c r="S20040">
        <v>22</v>
      </c>
      <c r="T20040">
        <v>3.425759153</v>
      </c>
      <c r="U20040">
        <v>159729.44630000001</v>
      </c>
      <c r="V20040" t="s">
        <v>54</v>
      </c>
      <c r="W20040" t="s">
        <v>41</v>
      </c>
    </row>
    <row r="20041" spans="1:23" x14ac:dyDescent="0.25">
      <c r="A20041" s="92">
        <v>8784</v>
      </c>
      <c r="B20041" s="92">
        <v>0</v>
      </c>
      <c r="C20041" s="92">
        <v>0</v>
      </c>
      <c r="R20041" s="9">
        <v>43754</v>
      </c>
      <c r="S20041">
        <v>23</v>
      </c>
      <c r="T20041">
        <v>3.0174002770000001</v>
      </c>
      <c r="U20041">
        <v>140689.30530000001</v>
      </c>
      <c r="V20041" t="s">
        <v>54</v>
      </c>
      <c r="W20041" t="s">
        <v>41</v>
      </c>
    </row>
    <row r="20042" spans="1:23" x14ac:dyDescent="0.25">
      <c r="A20042" s="92">
        <v>8784</v>
      </c>
      <c r="B20042" s="92">
        <v>0</v>
      </c>
      <c r="C20042" s="92">
        <v>0</v>
      </c>
      <c r="R20042" s="9">
        <v>43754</v>
      </c>
      <c r="S20042">
        <v>24</v>
      </c>
      <c r="T20042">
        <v>2.7449323479999999</v>
      </c>
      <c r="U20042">
        <v>127985.2157</v>
      </c>
      <c r="V20042" t="s">
        <v>54</v>
      </c>
      <c r="W20042" t="s">
        <v>41</v>
      </c>
    </row>
    <row r="20043" spans="1:23" x14ac:dyDescent="0.25">
      <c r="A20043" s="92">
        <v>8784</v>
      </c>
      <c r="B20043" s="92">
        <v>0</v>
      </c>
      <c r="C20043" s="92">
        <v>0</v>
      </c>
      <c r="R20043" s="9">
        <v>43755</v>
      </c>
      <c r="S20043">
        <v>1</v>
      </c>
      <c r="T20043">
        <v>2.4915275170000002</v>
      </c>
      <c r="U20043">
        <v>116169.962</v>
      </c>
      <c r="V20043" t="s">
        <v>54</v>
      </c>
      <c r="W20043" t="s">
        <v>41</v>
      </c>
    </row>
    <row r="20044" spans="1:23" x14ac:dyDescent="0.25">
      <c r="A20044" s="92">
        <v>8784</v>
      </c>
      <c r="B20044" s="92">
        <v>0</v>
      </c>
      <c r="C20044" s="92">
        <v>0</v>
      </c>
      <c r="R20044" s="9">
        <v>43755</v>
      </c>
      <c r="S20044">
        <v>2</v>
      </c>
      <c r="T20044">
        <v>2.349070561</v>
      </c>
      <c r="U20044">
        <v>109527.764</v>
      </c>
      <c r="V20044" t="s">
        <v>54</v>
      </c>
      <c r="W20044" t="s">
        <v>41</v>
      </c>
    </row>
    <row r="20045" spans="1:23" x14ac:dyDescent="0.25">
      <c r="A20045" s="92">
        <v>8784</v>
      </c>
      <c r="B20045" s="92">
        <v>0</v>
      </c>
      <c r="C20045" s="92">
        <v>0</v>
      </c>
      <c r="R20045" s="9">
        <v>43755</v>
      </c>
      <c r="S20045">
        <v>3</v>
      </c>
      <c r="T20045">
        <v>2.2353262479999998</v>
      </c>
      <c r="U20045">
        <v>104224.3216</v>
      </c>
      <c r="V20045" t="s">
        <v>54</v>
      </c>
      <c r="W20045" t="s">
        <v>41</v>
      </c>
    </row>
    <row r="20046" spans="1:23" x14ac:dyDescent="0.25">
      <c r="A20046" s="92">
        <v>8784</v>
      </c>
      <c r="B20046" s="92">
        <v>0</v>
      </c>
      <c r="C20046" s="92">
        <v>0</v>
      </c>
      <c r="R20046" s="9">
        <v>43755</v>
      </c>
      <c r="S20046">
        <v>4</v>
      </c>
      <c r="T20046">
        <v>2.1579266220000002</v>
      </c>
      <c r="U20046">
        <v>100615.48669999999</v>
      </c>
      <c r="V20046" t="s">
        <v>54</v>
      </c>
      <c r="W20046" t="s">
        <v>41</v>
      </c>
    </row>
    <row r="20047" spans="1:23" x14ac:dyDescent="0.25">
      <c r="A20047" s="92">
        <v>8784</v>
      </c>
      <c r="B20047" s="92">
        <v>0</v>
      </c>
      <c r="C20047" s="92">
        <v>0</v>
      </c>
      <c r="R20047" s="9">
        <v>43755</v>
      </c>
      <c r="S20047">
        <v>5</v>
      </c>
      <c r="T20047">
        <v>2.1122974769999998</v>
      </c>
      <c r="U20047">
        <v>98487.98216</v>
      </c>
      <c r="V20047" t="s">
        <v>54</v>
      </c>
      <c r="W20047" t="s">
        <v>41</v>
      </c>
    </row>
    <row r="20048" spans="1:23" x14ac:dyDescent="0.25">
      <c r="A20048" s="92">
        <v>8784</v>
      </c>
      <c r="B20048" s="92">
        <v>0</v>
      </c>
      <c r="C20048" s="92">
        <v>0</v>
      </c>
      <c r="R20048" s="9">
        <v>43755</v>
      </c>
      <c r="S20048">
        <v>6</v>
      </c>
      <c r="T20048">
        <v>2.1101922879999999</v>
      </c>
      <c r="U20048">
        <v>98389.825630000007</v>
      </c>
      <c r="V20048" t="s">
        <v>54</v>
      </c>
      <c r="W20048" t="s">
        <v>41</v>
      </c>
    </row>
    <row r="20049" spans="1:23" x14ac:dyDescent="0.25">
      <c r="A20049" s="92">
        <v>8784</v>
      </c>
      <c r="B20049" s="92">
        <v>0</v>
      </c>
      <c r="C20049" s="92">
        <v>0</v>
      </c>
      <c r="R20049" s="9">
        <v>43755</v>
      </c>
      <c r="S20049">
        <v>7</v>
      </c>
      <c r="T20049">
        <v>2.188534926</v>
      </c>
      <c r="U20049">
        <v>102042.6295</v>
      </c>
      <c r="V20049" t="s">
        <v>54</v>
      </c>
      <c r="W20049" t="s">
        <v>41</v>
      </c>
    </row>
    <row r="20050" spans="1:23" x14ac:dyDescent="0.25">
      <c r="A20050" s="92">
        <v>8784</v>
      </c>
      <c r="B20050" s="92">
        <v>0</v>
      </c>
      <c r="C20050" s="92">
        <v>0</v>
      </c>
      <c r="R20050" s="9">
        <v>43755</v>
      </c>
      <c r="S20050">
        <v>8</v>
      </c>
      <c r="T20050">
        <v>2.3724219729999998</v>
      </c>
      <c r="U20050">
        <v>110616.5469</v>
      </c>
      <c r="V20050" t="s">
        <v>54</v>
      </c>
      <c r="W20050" t="s">
        <v>41</v>
      </c>
    </row>
    <row r="20051" spans="1:23" x14ac:dyDescent="0.25">
      <c r="A20051" s="92">
        <v>8784</v>
      </c>
      <c r="B20051" s="92">
        <v>0</v>
      </c>
      <c r="C20051" s="92">
        <v>0</v>
      </c>
      <c r="R20051" s="9">
        <v>43755</v>
      </c>
      <c r="S20051">
        <v>9</v>
      </c>
      <c r="T20051">
        <v>2.6940773629999999</v>
      </c>
      <c r="U20051">
        <v>125614.0511</v>
      </c>
      <c r="V20051" t="s">
        <v>54</v>
      </c>
      <c r="W20051" t="s">
        <v>41</v>
      </c>
    </row>
    <row r="20052" spans="1:23" x14ac:dyDescent="0.25">
      <c r="A20052" s="92">
        <v>8784</v>
      </c>
      <c r="B20052" s="92">
        <v>0</v>
      </c>
      <c r="C20052" s="92">
        <v>0</v>
      </c>
      <c r="R20052" s="9">
        <v>43755</v>
      </c>
      <c r="S20052">
        <v>10</v>
      </c>
      <c r="T20052">
        <v>2.9478073290000002</v>
      </c>
      <c r="U20052">
        <v>137444.4645</v>
      </c>
      <c r="V20052" t="s">
        <v>54</v>
      </c>
      <c r="W20052" t="s">
        <v>41</v>
      </c>
    </row>
    <row r="20053" spans="1:23" x14ac:dyDescent="0.25">
      <c r="A20053" s="92">
        <v>8784</v>
      </c>
      <c r="B20053" s="92">
        <v>0</v>
      </c>
      <c r="C20053" s="92">
        <v>0</v>
      </c>
      <c r="R20053" s="9">
        <v>43755</v>
      </c>
      <c r="S20053">
        <v>11</v>
      </c>
      <c r="T20053">
        <v>3.2616677799999998</v>
      </c>
      <c r="U20053">
        <v>152078.52189999999</v>
      </c>
      <c r="V20053" t="s">
        <v>54</v>
      </c>
      <c r="W20053" t="s">
        <v>41</v>
      </c>
    </row>
    <row r="20054" spans="1:23" x14ac:dyDescent="0.25">
      <c r="A20054" s="92">
        <v>8784</v>
      </c>
      <c r="B20054" s="92">
        <v>0</v>
      </c>
      <c r="C20054" s="92">
        <v>0</v>
      </c>
      <c r="R20054" s="9">
        <v>43755</v>
      </c>
      <c r="S20054">
        <v>12</v>
      </c>
      <c r="T20054">
        <v>3.4623223680000002</v>
      </c>
      <c r="U20054">
        <v>161434.2427</v>
      </c>
      <c r="V20054" t="s">
        <v>54</v>
      </c>
      <c r="W20054" t="s">
        <v>41</v>
      </c>
    </row>
    <row r="20055" spans="1:23" x14ac:dyDescent="0.25">
      <c r="A20055" s="92">
        <v>8784</v>
      </c>
      <c r="B20055" s="92">
        <v>0</v>
      </c>
      <c r="C20055" s="92">
        <v>0</v>
      </c>
      <c r="R20055" s="9">
        <v>43755</v>
      </c>
      <c r="S20055">
        <v>13</v>
      </c>
      <c r="T20055">
        <v>3.6867170140000001</v>
      </c>
      <c r="U20055">
        <v>171896.86749999999</v>
      </c>
      <c r="V20055" t="s">
        <v>54</v>
      </c>
      <c r="W20055" t="s">
        <v>41</v>
      </c>
    </row>
    <row r="20056" spans="1:23" x14ac:dyDescent="0.25">
      <c r="A20056" s="92">
        <v>8784</v>
      </c>
      <c r="B20056" s="92">
        <v>0</v>
      </c>
      <c r="C20056" s="92">
        <v>0</v>
      </c>
      <c r="R20056" s="9">
        <v>43755</v>
      </c>
      <c r="S20056">
        <v>14</v>
      </c>
      <c r="T20056">
        <v>3.8224092170000001</v>
      </c>
      <c r="U20056">
        <v>178223.65220000001</v>
      </c>
      <c r="V20056" t="s">
        <v>54</v>
      </c>
      <c r="W20056" t="s">
        <v>41</v>
      </c>
    </row>
    <row r="20057" spans="1:23" x14ac:dyDescent="0.25">
      <c r="A20057" s="92">
        <v>8784</v>
      </c>
      <c r="B20057" s="92">
        <v>0</v>
      </c>
      <c r="C20057" s="92">
        <v>0</v>
      </c>
      <c r="R20057" s="9">
        <v>43755</v>
      </c>
      <c r="S20057">
        <v>15</v>
      </c>
      <c r="T20057">
        <v>3.9107988680000001</v>
      </c>
      <c r="U20057">
        <v>182344.908</v>
      </c>
      <c r="V20057" t="s">
        <v>54</v>
      </c>
      <c r="W20057" t="s">
        <v>41</v>
      </c>
    </row>
    <row r="20058" spans="1:23" x14ac:dyDescent="0.25">
      <c r="A20058" s="92">
        <v>8784</v>
      </c>
      <c r="B20058" s="92">
        <v>0</v>
      </c>
      <c r="C20058" s="92">
        <v>0</v>
      </c>
      <c r="R20058" s="9">
        <v>43755</v>
      </c>
      <c r="S20058">
        <v>16</v>
      </c>
      <c r="T20058">
        <v>3.9938338729999998</v>
      </c>
      <c r="U20058">
        <v>186216.4981</v>
      </c>
      <c r="V20058" t="s">
        <v>54</v>
      </c>
      <c r="W20058" t="s">
        <v>41</v>
      </c>
    </row>
    <row r="20059" spans="1:23" x14ac:dyDescent="0.25">
      <c r="A20059" s="92">
        <v>8784</v>
      </c>
      <c r="B20059" s="92">
        <v>0</v>
      </c>
      <c r="C20059" s="92">
        <v>0</v>
      </c>
      <c r="R20059" s="9">
        <v>43755</v>
      </c>
      <c r="S20059">
        <v>17</v>
      </c>
      <c r="T20059">
        <v>3.9677423489999999</v>
      </c>
      <c r="U20059">
        <v>184999.9547</v>
      </c>
      <c r="V20059" t="s">
        <v>54</v>
      </c>
      <c r="W20059" t="s">
        <v>41</v>
      </c>
    </row>
    <row r="20060" spans="1:23" x14ac:dyDescent="0.25">
      <c r="A20060" s="92">
        <v>8784</v>
      </c>
      <c r="B20060" s="92">
        <v>0</v>
      </c>
      <c r="C20060" s="92">
        <v>0</v>
      </c>
      <c r="R20060" s="9">
        <v>43755</v>
      </c>
      <c r="S20060">
        <v>18</v>
      </c>
      <c r="T20060">
        <v>3.6126390320000001</v>
      </c>
      <c r="U20060">
        <v>168442.9075</v>
      </c>
      <c r="V20060" t="s">
        <v>54</v>
      </c>
      <c r="W20060" t="s">
        <v>41</v>
      </c>
    </row>
    <row r="20061" spans="1:23" x14ac:dyDescent="0.25">
      <c r="A20061" s="92">
        <v>8784</v>
      </c>
      <c r="B20061" s="92">
        <v>0</v>
      </c>
      <c r="C20061" s="92">
        <v>0</v>
      </c>
      <c r="R20061" s="9">
        <v>43755</v>
      </c>
      <c r="S20061">
        <v>19</v>
      </c>
      <c r="T20061">
        <v>3.181747611</v>
      </c>
      <c r="U20061">
        <v>148352.16409999999</v>
      </c>
      <c r="V20061" t="s">
        <v>54</v>
      </c>
      <c r="W20061" t="s">
        <v>41</v>
      </c>
    </row>
    <row r="20062" spans="1:23" x14ac:dyDescent="0.25">
      <c r="A20062" s="92">
        <v>8784</v>
      </c>
      <c r="B20062" s="92">
        <v>0</v>
      </c>
      <c r="C20062" s="92">
        <v>0</v>
      </c>
      <c r="R20062" s="9">
        <v>43755</v>
      </c>
      <c r="S20062">
        <v>20</v>
      </c>
      <c r="T20062">
        <v>3.0794632630000001</v>
      </c>
      <c r="U20062">
        <v>143583.05410000001</v>
      </c>
      <c r="V20062" t="s">
        <v>54</v>
      </c>
      <c r="W20062" t="s">
        <v>41</v>
      </c>
    </row>
    <row r="20063" spans="1:23" x14ac:dyDescent="0.25">
      <c r="A20063" s="92">
        <v>8784</v>
      </c>
      <c r="B20063" s="92">
        <v>0</v>
      </c>
      <c r="C20063" s="92">
        <v>0</v>
      </c>
      <c r="R20063" s="9">
        <v>43755</v>
      </c>
      <c r="S20063">
        <v>21</v>
      </c>
      <c r="T20063">
        <v>2.9808019799999999</v>
      </c>
      <c r="U20063">
        <v>138982.8731</v>
      </c>
      <c r="V20063" t="s">
        <v>54</v>
      </c>
      <c r="W20063" t="s">
        <v>41</v>
      </c>
    </row>
    <row r="20064" spans="1:23" x14ac:dyDescent="0.25">
      <c r="A20064" s="92">
        <v>8784</v>
      </c>
      <c r="B20064" s="92">
        <v>0</v>
      </c>
      <c r="C20064" s="92">
        <v>0</v>
      </c>
      <c r="R20064" s="9">
        <v>43755</v>
      </c>
      <c r="S20064">
        <v>22</v>
      </c>
      <c r="T20064">
        <v>2.7089846299999998</v>
      </c>
      <c r="U20064">
        <v>126309.1174</v>
      </c>
      <c r="V20064" t="s">
        <v>54</v>
      </c>
      <c r="W20064" t="s">
        <v>41</v>
      </c>
    </row>
    <row r="20065" spans="1:23" x14ac:dyDescent="0.25">
      <c r="A20065" s="92">
        <v>8784</v>
      </c>
      <c r="B20065" s="92">
        <v>0</v>
      </c>
      <c r="C20065" s="92">
        <v>0</v>
      </c>
      <c r="R20065" s="9">
        <v>43755</v>
      </c>
      <c r="S20065">
        <v>23</v>
      </c>
      <c r="T20065">
        <v>2.4374008960000002</v>
      </c>
      <c r="U20065">
        <v>113646.2542</v>
      </c>
      <c r="V20065" t="s">
        <v>54</v>
      </c>
      <c r="W20065" t="s">
        <v>41</v>
      </c>
    </row>
    <row r="20066" spans="1:23" x14ac:dyDescent="0.25">
      <c r="A20066" s="92">
        <v>8784</v>
      </c>
      <c r="B20066" s="92">
        <v>0</v>
      </c>
      <c r="C20066" s="92">
        <v>0</v>
      </c>
      <c r="R20066" s="9">
        <v>43755</v>
      </c>
      <c r="S20066">
        <v>24</v>
      </c>
      <c r="T20066">
        <v>2.1532407669999998</v>
      </c>
      <c r="U20066">
        <v>100397.004</v>
      </c>
      <c r="V20066" t="s">
        <v>54</v>
      </c>
      <c r="W20066" t="s">
        <v>41</v>
      </c>
    </row>
    <row r="20067" spans="1:23" x14ac:dyDescent="0.25">
      <c r="A20067" s="92">
        <v>8784</v>
      </c>
      <c r="B20067" s="92">
        <v>0</v>
      </c>
      <c r="C20067" s="92">
        <v>0</v>
      </c>
      <c r="R20067" s="9">
        <v>43756</v>
      </c>
      <c r="S20067">
        <v>1</v>
      </c>
      <c r="T20067">
        <v>2.0272761579999998</v>
      </c>
      <c r="U20067">
        <v>94523.778139999995</v>
      </c>
      <c r="V20067" t="s">
        <v>54</v>
      </c>
      <c r="W20067" t="s">
        <v>41</v>
      </c>
    </row>
    <row r="20068" spans="1:23" x14ac:dyDescent="0.25">
      <c r="A20068" s="92">
        <v>8784</v>
      </c>
      <c r="B20068" s="92">
        <v>0</v>
      </c>
      <c r="C20068" s="92">
        <v>0</v>
      </c>
      <c r="R20068" s="9">
        <v>43756</v>
      </c>
      <c r="S20068">
        <v>2</v>
      </c>
      <c r="T20068">
        <v>1.9130722950000001</v>
      </c>
      <c r="U20068">
        <v>89198.908840000004</v>
      </c>
      <c r="V20068" t="s">
        <v>54</v>
      </c>
      <c r="W20068" t="s">
        <v>41</v>
      </c>
    </row>
    <row r="20069" spans="1:23" x14ac:dyDescent="0.25">
      <c r="A20069" s="92">
        <v>8784</v>
      </c>
      <c r="B20069" s="92">
        <v>0</v>
      </c>
      <c r="C20069" s="92">
        <v>0</v>
      </c>
      <c r="R20069" s="9">
        <v>43756</v>
      </c>
      <c r="S20069">
        <v>3</v>
      </c>
      <c r="T20069">
        <v>1.875475266</v>
      </c>
      <c r="U20069">
        <v>87445.909759999995</v>
      </c>
      <c r="V20069" t="s">
        <v>54</v>
      </c>
      <c r="W20069" t="s">
        <v>41</v>
      </c>
    </row>
    <row r="20070" spans="1:23" x14ac:dyDescent="0.25">
      <c r="A20070" s="92">
        <v>8784</v>
      </c>
      <c r="B20070" s="92">
        <v>0</v>
      </c>
      <c r="C20070" s="92">
        <v>0</v>
      </c>
      <c r="R20070" s="9">
        <v>43756</v>
      </c>
      <c r="S20070">
        <v>4</v>
      </c>
      <c r="T20070">
        <v>1.8335279229999999</v>
      </c>
      <c r="U20070">
        <v>85490.072950000002</v>
      </c>
      <c r="V20070" t="s">
        <v>54</v>
      </c>
      <c r="W20070" t="s">
        <v>41</v>
      </c>
    </row>
    <row r="20071" spans="1:23" x14ac:dyDescent="0.25">
      <c r="A20071" s="92">
        <v>8784</v>
      </c>
      <c r="B20071" s="92">
        <v>0</v>
      </c>
      <c r="C20071" s="92">
        <v>0</v>
      </c>
      <c r="R20071" s="9">
        <v>43756</v>
      </c>
      <c r="S20071">
        <v>5</v>
      </c>
      <c r="T20071">
        <v>1.80549476</v>
      </c>
      <c r="U20071">
        <v>84182.998680000004</v>
      </c>
      <c r="V20071" t="s">
        <v>54</v>
      </c>
      <c r="W20071" t="s">
        <v>41</v>
      </c>
    </row>
    <row r="20072" spans="1:23" x14ac:dyDescent="0.25">
      <c r="A20072" s="92">
        <v>8784</v>
      </c>
      <c r="B20072" s="92">
        <v>0</v>
      </c>
      <c r="C20072" s="92">
        <v>0</v>
      </c>
      <c r="R20072" s="9">
        <v>43756</v>
      </c>
      <c r="S20072">
        <v>6</v>
      </c>
      <c r="T20072">
        <v>1.8327428429999999</v>
      </c>
      <c r="U20072">
        <v>85453.467780000006</v>
      </c>
      <c r="V20072" t="s">
        <v>54</v>
      </c>
      <c r="W20072" t="s">
        <v>41</v>
      </c>
    </row>
    <row r="20073" spans="1:23" x14ac:dyDescent="0.25">
      <c r="A20073" s="92">
        <v>8784</v>
      </c>
      <c r="B20073" s="92">
        <v>0</v>
      </c>
      <c r="C20073" s="92">
        <v>0</v>
      </c>
      <c r="R20073" s="9">
        <v>43756</v>
      </c>
      <c r="S20073">
        <v>7</v>
      </c>
      <c r="T20073">
        <v>1.932024556</v>
      </c>
      <c r="U20073">
        <v>90082.576969999995</v>
      </c>
      <c r="V20073" t="s">
        <v>54</v>
      </c>
      <c r="W20073" t="s">
        <v>41</v>
      </c>
    </row>
    <row r="20074" spans="1:23" x14ac:dyDescent="0.25">
      <c r="A20074" s="92">
        <v>8784</v>
      </c>
      <c r="B20074" s="92">
        <v>0</v>
      </c>
      <c r="C20074" s="92">
        <v>0</v>
      </c>
      <c r="R20074" s="9">
        <v>43756</v>
      </c>
      <c r="S20074">
        <v>8</v>
      </c>
      <c r="T20074">
        <v>2.1299028629999999</v>
      </c>
      <c r="U20074">
        <v>99308.850890000002</v>
      </c>
      <c r="V20074" t="s">
        <v>54</v>
      </c>
      <c r="W20074" t="s">
        <v>41</v>
      </c>
    </row>
    <row r="20075" spans="1:23" x14ac:dyDescent="0.25">
      <c r="A20075" s="92">
        <v>8784</v>
      </c>
      <c r="B20075" s="92">
        <v>0</v>
      </c>
      <c r="C20075" s="92">
        <v>0</v>
      </c>
      <c r="R20075" s="9">
        <v>43756</v>
      </c>
      <c r="S20075">
        <v>9</v>
      </c>
      <c r="T20075">
        <v>2.4265707380000001</v>
      </c>
      <c r="U20075">
        <v>113141.28720000001</v>
      </c>
      <c r="V20075" t="s">
        <v>54</v>
      </c>
      <c r="W20075" t="s">
        <v>41</v>
      </c>
    </row>
    <row r="20076" spans="1:23" x14ac:dyDescent="0.25">
      <c r="A20076" s="92">
        <v>8784</v>
      </c>
      <c r="B20076" s="92">
        <v>0</v>
      </c>
      <c r="C20076" s="92">
        <v>0</v>
      </c>
      <c r="R20076" s="9">
        <v>43756</v>
      </c>
      <c r="S20076">
        <v>10</v>
      </c>
      <c r="T20076">
        <v>2.7010533919999999</v>
      </c>
      <c r="U20076">
        <v>125939.3155</v>
      </c>
      <c r="V20076" t="s">
        <v>54</v>
      </c>
      <c r="W20076" t="s">
        <v>41</v>
      </c>
    </row>
    <row r="20077" spans="1:23" x14ac:dyDescent="0.25">
      <c r="A20077" s="92">
        <v>8784</v>
      </c>
      <c r="B20077" s="92">
        <v>0</v>
      </c>
      <c r="C20077" s="92">
        <v>0</v>
      </c>
      <c r="R20077" s="9">
        <v>43756</v>
      </c>
      <c r="S20077">
        <v>11</v>
      </c>
      <c r="T20077">
        <v>3.0133748229999999</v>
      </c>
      <c r="U20077">
        <v>140501.6145</v>
      </c>
      <c r="V20077" t="s">
        <v>54</v>
      </c>
      <c r="W20077" t="s">
        <v>41</v>
      </c>
    </row>
    <row r="20078" spans="1:23" x14ac:dyDescent="0.25">
      <c r="A20078" s="92">
        <v>8784</v>
      </c>
      <c r="B20078" s="92">
        <v>0</v>
      </c>
      <c r="C20078" s="92">
        <v>0</v>
      </c>
      <c r="R20078" s="9">
        <v>43756</v>
      </c>
      <c r="S20078">
        <v>12</v>
      </c>
      <c r="T20078">
        <v>3.1914811539999999</v>
      </c>
      <c r="U20078">
        <v>148806.00030000001</v>
      </c>
      <c r="V20078" t="s">
        <v>54</v>
      </c>
      <c r="W20078" t="s">
        <v>41</v>
      </c>
    </row>
    <row r="20079" spans="1:23" x14ac:dyDescent="0.25">
      <c r="A20079" s="92">
        <v>8784</v>
      </c>
      <c r="B20079" s="92">
        <v>0</v>
      </c>
      <c r="C20079" s="92">
        <v>0</v>
      </c>
      <c r="R20079" s="9">
        <v>43756</v>
      </c>
      <c r="S20079">
        <v>13</v>
      </c>
      <c r="T20079">
        <v>3.3498671039999999</v>
      </c>
      <c r="U20079">
        <v>156190.90359999999</v>
      </c>
      <c r="V20079" t="s">
        <v>54</v>
      </c>
      <c r="W20079" t="s">
        <v>41</v>
      </c>
    </row>
    <row r="20080" spans="1:23" x14ac:dyDescent="0.25">
      <c r="A20080" s="92">
        <v>8784</v>
      </c>
      <c r="B20080" s="92">
        <v>0</v>
      </c>
      <c r="C20080" s="92">
        <v>0</v>
      </c>
      <c r="R20080" s="9">
        <v>43756</v>
      </c>
      <c r="S20080">
        <v>14</v>
      </c>
      <c r="T20080">
        <v>3.4864878410000002</v>
      </c>
      <c r="U20080">
        <v>162560.98209999999</v>
      </c>
      <c r="V20080" t="s">
        <v>54</v>
      </c>
      <c r="W20080" t="s">
        <v>41</v>
      </c>
    </row>
    <row r="20081" spans="1:23" x14ac:dyDescent="0.25">
      <c r="A20081" s="92">
        <v>8784</v>
      </c>
      <c r="B20081" s="92">
        <v>0</v>
      </c>
      <c r="C20081" s="92">
        <v>0</v>
      </c>
      <c r="R20081" s="9">
        <v>43756</v>
      </c>
      <c r="S20081">
        <v>15</v>
      </c>
      <c r="T20081">
        <v>3.615487527</v>
      </c>
      <c r="U20081">
        <v>168575.72140000001</v>
      </c>
      <c r="V20081" t="s">
        <v>54</v>
      </c>
      <c r="W20081" t="s">
        <v>41</v>
      </c>
    </row>
    <row r="20082" spans="1:23" x14ac:dyDescent="0.25">
      <c r="A20082" s="92">
        <v>8784</v>
      </c>
      <c r="B20082" s="92">
        <v>0</v>
      </c>
      <c r="C20082" s="92">
        <v>0</v>
      </c>
      <c r="R20082" s="9">
        <v>43756</v>
      </c>
      <c r="S20082">
        <v>16</v>
      </c>
      <c r="T20082">
        <v>3.6645953090000001</v>
      </c>
      <c r="U20082">
        <v>170865.4209</v>
      </c>
      <c r="V20082" t="s">
        <v>54</v>
      </c>
      <c r="W20082" t="s">
        <v>41</v>
      </c>
    </row>
    <row r="20083" spans="1:23" x14ac:dyDescent="0.25">
      <c r="A20083" s="92">
        <v>8784</v>
      </c>
      <c r="B20083" s="92">
        <v>0</v>
      </c>
      <c r="C20083" s="92">
        <v>0</v>
      </c>
      <c r="R20083" s="9">
        <v>43756</v>
      </c>
      <c r="S20083">
        <v>17</v>
      </c>
      <c r="T20083">
        <v>3.5240965879999999</v>
      </c>
      <c r="U20083">
        <v>164314.5275</v>
      </c>
      <c r="V20083" t="s">
        <v>54</v>
      </c>
      <c r="W20083" t="s">
        <v>41</v>
      </c>
    </row>
    <row r="20084" spans="1:23" x14ac:dyDescent="0.25">
      <c r="A20084" s="92">
        <v>8784</v>
      </c>
      <c r="B20084" s="92">
        <v>0</v>
      </c>
      <c r="C20084" s="92">
        <v>0</v>
      </c>
      <c r="R20084" s="9">
        <v>43756</v>
      </c>
      <c r="S20084">
        <v>18</v>
      </c>
      <c r="T20084">
        <v>3.2541701199999999</v>
      </c>
      <c r="U20084">
        <v>151728.93599999999</v>
      </c>
      <c r="V20084" t="s">
        <v>54</v>
      </c>
      <c r="W20084" t="s">
        <v>41</v>
      </c>
    </row>
    <row r="20085" spans="1:23" x14ac:dyDescent="0.25">
      <c r="A20085" s="92">
        <v>8784</v>
      </c>
      <c r="B20085" s="92">
        <v>0</v>
      </c>
      <c r="C20085" s="92">
        <v>0</v>
      </c>
      <c r="R20085" s="9">
        <v>43756</v>
      </c>
      <c r="S20085">
        <v>19</v>
      </c>
      <c r="T20085">
        <v>2.9204655480000001</v>
      </c>
      <c r="U20085">
        <v>136169.62659999999</v>
      </c>
      <c r="V20085" t="s">
        <v>54</v>
      </c>
      <c r="W20085" t="s">
        <v>41</v>
      </c>
    </row>
    <row r="20086" spans="1:23" x14ac:dyDescent="0.25">
      <c r="A20086" s="92">
        <v>8784</v>
      </c>
      <c r="B20086" s="92">
        <v>0</v>
      </c>
      <c r="C20086" s="92">
        <v>0</v>
      </c>
      <c r="R20086" s="9">
        <v>43756</v>
      </c>
      <c r="S20086">
        <v>20</v>
      </c>
      <c r="T20086">
        <v>2.9232692130000002</v>
      </c>
      <c r="U20086">
        <v>136300.35029999999</v>
      </c>
      <c r="V20086" t="s">
        <v>54</v>
      </c>
      <c r="W20086" t="s">
        <v>41</v>
      </c>
    </row>
    <row r="20087" spans="1:23" x14ac:dyDescent="0.25">
      <c r="A20087" s="92">
        <v>8784</v>
      </c>
      <c r="B20087" s="92">
        <v>0</v>
      </c>
      <c r="C20087" s="92">
        <v>0</v>
      </c>
      <c r="R20087" s="9">
        <v>43756</v>
      </c>
      <c r="S20087">
        <v>21</v>
      </c>
      <c r="T20087">
        <v>2.9400185749999999</v>
      </c>
      <c r="U20087">
        <v>137081.30609999999</v>
      </c>
      <c r="V20087" t="s">
        <v>54</v>
      </c>
      <c r="W20087" t="s">
        <v>41</v>
      </c>
    </row>
    <row r="20088" spans="1:23" x14ac:dyDescent="0.25">
      <c r="A20088" s="92">
        <v>8784</v>
      </c>
      <c r="B20088" s="92">
        <v>0</v>
      </c>
      <c r="C20088" s="92">
        <v>0</v>
      </c>
      <c r="R20088" s="9">
        <v>43756</v>
      </c>
      <c r="S20088">
        <v>22</v>
      </c>
      <c r="T20088">
        <v>2.8184752529999999</v>
      </c>
      <c r="U20088">
        <v>131414.22719999999</v>
      </c>
      <c r="V20088" t="s">
        <v>54</v>
      </c>
      <c r="W20088" t="s">
        <v>41</v>
      </c>
    </row>
    <row r="20089" spans="1:23" x14ac:dyDescent="0.25">
      <c r="A20089" s="92">
        <v>8784</v>
      </c>
      <c r="B20089" s="92">
        <v>0</v>
      </c>
      <c r="C20089" s="92">
        <v>0</v>
      </c>
      <c r="R20089" s="9">
        <v>43756</v>
      </c>
      <c r="S20089">
        <v>23</v>
      </c>
      <c r="T20089">
        <v>2.6084738770000002</v>
      </c>
      <c r="U20089">
        <v>121622.70299999999</v>
      </c>
      <c r="V20089" t="s">
        <v>54</v>
      </c>
      <c r="W20089" t="s">
        <v>41</v>
      </c>
    </row>
    <row r="20090" spans="1:23" x14ac:dyDescent="0.25">
      <c r="A20090" s="92">
        <v>8784</v>
      </c>
      <c r="B20090" s="92">
        <v>0</v>
      </c>
      <c r="C20090" s="92">
        <v>0</v>
      </c>
      <c r="R20090" s="9">
        <v>43756</v>
      </c>
      <c r="S20090">
        <v>24</v>
      </c>
      <c r="T20090">
        <v>2.4438111349999998</v>
      </c>
      <c r="U20090">
        <v>113945.13800000001</v>
      </c>
      <c r="V20090" t="s">
        <v>54</v>
      </c>
      <c r="W20090" t="s">
        <v>41</v>
      </c>
    </row>
    <row r="20091" spans="1:23" x14ac:dyDescent="0.25">
      <c r="A20091" s="92">
        <v>8784</v>
      </c>
      <c r="B20091" s="92">
        <v>0</v>
      </c>
      <c r="C20091" s="92">
        <v>0</v>
      </c>
      <c r="R20091" s="9">
        <v>43757</v>
      </c>
      <c r="S20091">
        <v>1</v>
      </c>
      <c r="T20091">
        <v>2.314858568</v>
      </c>
      <c r="U20091">
        <v>107932.5956</v>
      </c>
      <c r="V20091" t="s">
        <v>54</v>
      </c>
      <c r="W20091" t="s">
        <v>41</v>
      </c>
    </row>
    <row r="20092" spans="1:23" x14ac:dyDescent="0.25">
      <c r="A20092" s="92">
        <v>8784</v>
      </c>
      <c r="B20092" s="92">
        <v>0</v>
      </c>
      <c r="C20092" s="92">
        <v>0</v>
      </c>
      <c r="R20092" s="9">
        <v>43757</v>
      </c>
      <c r="S20092">
        <v>2</v>
      </c>
      <c r="T20092">
        <v>2.206803753</v>
      </c>
      <c r="U20092">
        <v>102894.43180000001</v>
      </c>
      <c r="V20092" t="s">
        <v>54</v>
      </c>
      <c r="W20092" t="s">
        <v>41</v>
      </c>
    </row>
    <row r="20093" spans="1:23" x14ac:dyDescent="0.25">
      <c r="A20093" s="92">
        <v>8784</v>
      </c>
      <c r="B20093" s="92">
        <v>0</v>
      </c>
      <c r="C20093" s="92">
        <v>0</v>
      </c>
      <c r="R20093" s="9">
        <v>43757</v>
      </c>
      <c r="S20093">
        <v>3</v>
      </c>
      <c r="T20093">
        <v>2.1094341829999999</v>
      </c>
      <c r="U20093">
        <v>98354.478239999997</v>
      </c>
      <c r="V20093" t="s">
        <v>54</v>
      </c>
      <c r="W20093" t="s">
        <v>41</v>
      </c>
    </row>
    <row r="20094" spans="1:23" x14ac:dyDescent="0.25">
      <c r="A20094" s="92">
        <v>8784</v>
      </c>
      <c r="B20094" s="92">
        <v>0</v>
      </c>
      <c r="C20094" s="92">
        <v>0</v>
      </c>
      <c r="R20094" s="9">
        <v>43757</v>
      </c>
      <c r="S20094">
        <v>4</v>
      </c>
      <c r="T20094">
        <v>2.043539547</v>
      </c>
      <c r="U20094">
        <v>95282.074919999999</v>
      </c>
      <c r="V20094" t="s">
        <v>54</v>
      </c>
      <c r="W20094" t="s">
        <v>41</v>
      </c>
    </row>
    <row r="20095" spans="1:23" x14ac:dyDescent="0.25">
      <c r="A20095" s="92">
        <v>8784</v>
      </c>
      <c r="B20095" s="92">
        <v>0</v>
      </c>
      <c r="C20095" s="92">
        <v>0</v>
      </c>
      <c r="R20095" s="9">
        <v>43757</v>
      </c>
      <c r="S20095">
        <v>5</v>
      </c>
      <c r="T20095">
        <v>2.0019053790000001</v>
      </c>
      <c r="U20095">
        <v>93340.840190000003</v>
      </c>
      <c r="V20095" t="s">
        <v>54</v>
      </c>
      <c r="W20095" t="s">
        <v>41</v>
      </c>
    </row>
    <row r="20096" spans="1:23" x14ac:dyDescent="0.25">
      <c r="A20096" s="92">
        <v>8784</v>
      </c>
      <c r="B20096" s="92">
        <v>0</v>
      </c>
      <c r="C20096" s="92">
        <v>0</v>
      </c>
      <c r="R20096" s="9">
        <v>43757</v>
      </c>
      <c r="S20096">
        <v>6</v>
      </c>
      <c r="T20096">
        <v>2.0089602709999999</v>
      </c>
      <c r="U20096">
        <v>93669.781589999999</v>
      </c>
      <c r="V20096" t="s">
        <v>54</v>
      </c>
      <c r="W20096" t="s">
        <v>41</v>
      </c>
    </row>
    <row r="20097" spans="1:23" x14ac:dyDescent="0.25">
      <c r="A20097" s="92">
        <v>8784</v>
      </c>
      <c r="B20097" s="92">
        <v>0</v>
      </c>
      <c r="C20097" s="92">
        <v>0</v>
      </c>
      <c r="R20097" s="9">
        <v>43757</v>
      </c>
      <c r="S20097">
        <v>7</v>
      </c>
      <c r="T20097">
        <v>2.0523987400000001</v>
      </c>
      <c r="U20097">
        <v>95695.143639999995</v>
      </c>
      <c r="V20097" t="s">
        <v>54</v>
      </c>
      <c r="W20097" t="s">
        <v>41</v>
      </c>
    </row>
    <row r="20098" spans="1:23" x14ac:dyDescent="0.25">
      <c r="A20098" s="92">
        <v>8784</v>
      </c>
      <c r="B20098" s="92">
        <v>0</v>
      </c>
      <c r="C20098" s="92">
        <v>0</v>
      </c>
      <c r="R20098" s="9">
        <v>43757</v>
      </c>
      <c r="S20098">
        <v>8</v>
      </c>
      <c r="T20098">
        <v>2.1260090900000002</v>
      </c>
      <c r="U20098">
        <v>99127.299849999996</v>
      </c>
      <c r="V20098" t="s">
        <v>54</v>
      </c>
      <c r="W20098" t="s">
        <v>41</v>
      </c>
    </row>
    <row r="20099" spans="1:23" x14ac:dyDescent="0.25">
      <c r="A20099" s="92">
        <v>8784</v>
      </c>
      <c r="B20099" s="92">
        <v>0</v>
      </c>
      <c r="C20099" s="92">
        <v>0</v>
      </c>
      <c r="R20099" s="9">
        <v>43757</v>
      </c>
      <c r="S20099">
        <v>9</v>
      </c>
      <c r="T20099">
        <v>2.3369687190000001</v>
      </c>
      <c r="U20099">
        <v>108963.50350000001</v>
      </c>
      <c r="V20099" t="s">
        <v>54</v>
      </c>
      <c r="W20099" t="s">
        <v>41</v>
      </c>
    </row>
    <row r="20100" spans="1:23" x14ac:dyDescent="0.25">
      <c r="A20100" s="92">
        <v>8784</v>
      </c>
      <c r="B20100" s="92">
        <v>0</v>
      </c>
      <c r="C20100" s="92">
        <v>0</v>
      </c>
      <c r="R20100" s="9">
        <v>43757</v>
      </c>
      <c r="S20100">
        <v>10</v>
      </c>
      <c r="T20100">
        <v>2.4348371929999999</v>
      </c>
      <c r="U20100">
        <v>113526.719</v>
      </c>
      <c r="V20100" t="s">
        <v>54</v>
      </c>
      <c r="W20100" t="s">
        <v>41</v>
      </c>
    </row>
    <row r="20101" spans="1:23" x14ac:dyDescent="0.25">
      <c r="A20101" s="92">
        <v>8784</v>
      </c>
      <c r="B20101" s="92">
        <v>0</v>
      </c>
      <c r="C20101" s="92">
        <v>0</v>
      </c>
      <c r="R20101" s="9">
        <v>43757</v>
      </c>
      <c r="S20101">
        <v>11</v>
      </c>
      <c r="T20101">
        <v>2.6420137349999999</v>
      </c>
      <c r="U20101">
        <v>123186.5324</v>
      </c>
      <c r="V20101" t="s">
        <v>54</v>
      </c>
      <c r="W20101" t="s">
        <v>41</v>
      </c>
    </row>
    <row r="20102" spans="1:23" x14ac:dyDescent="0.25">
      <c r="A20102" s="92">
        <v>8784</v>
      </c>
      <c r="B20102" s="92">
        <v>0</v>
      </c>
      <c r="C20102" s="92">
        <v>0</v>
      </c>
      <c r="R20102" s="9">
        <v>43757</v>
      </c>
      <c r="S20102">
        <v>12</v>
      </c>
      <c r="T20102">
        <v>2.8719019659999998</v>
      </c>
      <c r="U20102">
        <v>133905.30110000001</v>
      </c>
      <c r="V20102" t="s">
        <v>54</v>
      </c>
      <c r="W20102" t="s">
        <v>41</v>
      </c>
    </row>
    <row r="20103" spans="1:23" x14ac:dyDescent="0.25">
      <c r="A20103" s="92">
        <v>8784</v>
      </c>
      <c r="B20103" s="92">
        <v>0</v>
      </c>
      <c r="C20103" s="92">
        <v>0</v>
      </c>
      <c r="R20103" s="9">
        <v>43757</v>
      </c>
      <c r="S20103">
        <v>13</v>
      </c>
      <c r="T20103">
        <v>2.961332536</v>
      </c>
      <c r="U20103">
        <v>138075.09080000001</v>
      </c>
      <c r="V20103" t="s">
        <v>54</v>
      </c>
      <c r="W20103" t="s">
        <v>41</v>
      </c>
    </row>
    <row r="20104" spans="1:23" x14ac:dyDescent="0.25">
      <c r="A20104" s="92">
        <v>8784</v>
      </c>
      <c r="B20104" s="92">
        <v>0</v>
      </c>
      <c r="C20104" s="92">
        <v>0</v>
      </c>
      <c r="R20104" s="9">
        <v>43757</v>
      </c>
      <c r="S20104">
        <v>14</v>
      </c>
      <c r="T20104">
        <v>2.962450987</v>
      </c>
      <c r="U20104">
        <v>138127.23970000001</v>
      </c>
      <c r="V20104" t="s">
        <v>54</v>
      </c>
      <c r="W20104" t="s">
        <v>41</v>
      </c>
    </row>
    <row r="20105" spans="1:23" x14ac:dyDescent="0.25">
      <c r="A20105" s="92">
        <v>8784</v>
      </c>
      <c r="B20105" s="92">
        <v>0</v>
      </c>
      <c r="C20105" s="92">
        <v>0</v>
      </c>
      <c r="R20105" s="9">
        <v>43757</v>
      </c>
      <c r="S20105">
        <v>15</v>
      </c>
      <c r="T20105">
        <v>3.041772768</v>
      </c>
      <c r="U20105">
        <v>141825.69709999999</v>
      </c>
      <c r="V20105" t="s">
        <v>54</v>
      </c>
      <c r="W20105" t="s">
        <v>41</v>
      </c>
    </row>
    <row r="20106" spans="1:23" x14ac:dyDescent="0.25">
      <c r="A20106" s="92">
        <v>8784</v>
      </c>
      <c r="B20106" s="92">
        <v>0</v>
      </c>
      <c r="C20106" s="92">
        <v>0</v>
      </c>
      <c r="R20106" s="9">
        <v>43757</v>
      </c>
      <c r="S20106">
        <v>16</v>
      </c>
      <c r="T20106">
        <v>3.0665963810000001</v>
      </c>
      <c r="U20106">
        <v>142983.12289999999</v>
      </c>
      <c r="V20106" t="s">
        <v>54</v>
      </c>
      <c r="W20106" t="s">
        <v>41</v>
      </c>
    </row>
    <row r="20107" spans="1:23" x14ac:dyDescent="0.25">
      <c r="A20107" s="92">
        <v>8784</v>
      </c>
      <c r="B20107" s="92">
        <v>0</v>
      </c>
      <c r="C20107" s="92">
        <v>0</v>
      </c>
      <c r="R20107" s="9">
        <v>43757</v>
      </c>
      <c r="S20107">
        <v>17</v>
      </c>
      <c r="T20107">
        <v>3.1048095249999998</v>
      </c>
      <c r="U20107">
        <v>144764.84890000001</v>
      </c>
      <c r="V20107" t="s">
        <v>54</v>
      </c>
      <c r="W20107" t="s">
        <v>41</v>
      </c>
    </row>
    <row r="20108" spans="1:23" x14ac:dyDescent="0.25">
      <c r="A20108" s="92">
        <v>8784</v>
      </c>
      <c r="B20108" s="92">
        <v>0</v>
      </c>
      <c r="C20108" s="92">
        <v>0</v>
      </c>
      <c r="R20108" s="9">
        <v>43757</v>
      </c>
      <c r="S20108">
        <v>18</v>
      </c>
      <c r="T20108">
        <v>3.1162843119999999</v>
      </c>
      <c r="U20108">
        <v>145299.87229999999</v>
      </c>
      <c r="V20108" t="s">
        <v>54</v>
      </c>
      <c r="W20108" t="s">
        <v>41</v>
      </c>
    </row>
    <row r="20109" spans="1:23" x14ac:dyDescent="0.25">
      <c r="A20109" s="92">
        <v>8784</v>
      </c>
      <c r="B20109" s="92">
        <v>0</v>
      </c>
      <c r="C20109" s="92">
        <v>0</v>
      </c>
      <c r="R20109" s="9">
        <v>43757</v>
      </c>
      <c r="S20109">
        <v>19</v>
      </c>
      <c r="T20109">
        <v>3.0978120659999999</v>
      </c>
      <c r="U20109">
        <v>144438.58540000001</v>
      </c>
      <c r="V20109" t="s">
        <v>54</v>
      </c>
      <c r="W20109" t="s">
        <v>41</v>
      </c>
    </row>
    <row r="20110" spans="1:23" x14ac:dyDescent="0.25">
      <c r="A20110" s="92">
        <v>8784</v>
      </c>
      <c r="B20110" s="92">
        <v>0</v>
      </c>
      <c r="C20110" s="92">
        <v>0</v>
      </c>
      <c r="R20110" s="9">
        <v>43757</v>
      </c>
      <c r="S20110">
        <v>20</v>
      </c>
      <c r="T20110">
        <v>3.1395375589999999</v>
      </c>
      <c r="U20110">
        <v>146384.07819999999</v>
      </c>
      <c r="V20110" t="s">
        <v>54</v>
      </c>
      <c r="W20110" t="s">
        <v>41</v>
      </c>
    </row>
    <row r="20111" spans="1:23" x14ac:dyDescent="0.25">
      <c r="A20111" s="92">
        <v>8784</v>
      </c>
      <c r="B20111" s="92">
        <v>0</v>
      </c>
      <c r="C20111" s="92">
        <v>0</v>
      </c>
      <c r="R20111" s="9">
        <v>43757</v>
      </c>
      <c r="S20111">
        <v>21</v>
      </c>
      <c r="T20111">
        <v>3.152856291</v>
      </c>
      <c r="U20111">
        <v>147005.07740000001</v>
      </c>
      <c r="V20111" t="s">
        <v>54</v>
      </c>
      <c r="W20111" t="s">
        <v>41</v>
      </c>
    </row>
    <row r="20112" spans="1:23" x14ac:dyDescent="0.25">
      <c r="A20112" s="92">
        <v>8784</v>
      </c>
      <c r="B20112" s="92">
        <v>0</v>
      </c>
      <c r="C20112" s="92">
        <v>0</v>
      </c>
      <c r="R20112" s="9">
        <v>43757</v>
      </c>
      <c r="S20112">
        <v>22</v>
      </c>
      <c r="T20112">
        <v>3.1011450229999999</v>
      </c>
      <c r="U20112">
        <v>144593.9878</v>
      </c>
      <c r="V20112" t="s">
        <v>54</v>
      </c>
      <c r="W20112" t="s">
        <v>41</v>
      </c>
    </row>
    <row r="20113" spans="1:23" x14ac:dyDescent="0.25">
      <c r="A20113" s="92">
        <v>8784</v>
      </c>
      <c r="B20113" s="92">
        <v>0</v>
      </c>
      <c r="C20113" s="92">
        <v>0</v>
      </c>
      <c r="R20113" s="9">
        <v>43757</v>
      </c>
      <c r="S20113">
        <v>23</v>
      </c>
      <c r="T20113">
        <v>3.0163342649999998</v>
      </c>
      <c r="U20113">
        <v>140639.60140000001</v>
      </c>
      <c r="V20113" t="s">
        <v>54</v>
      </c>
      <c r="W20113" t="s">
        <v>41</v>
      </c>
    </row>
    <row r="20114" spans="1:23" x14ac:dyDescent="0.25">
      <c r="A20114" s="92">
        <v>8784</v>
      </c>
      <c r="B20114" s="92">
        <v>0</v>
      </c>
      <c r="C20114" s="92">
        <v>0</v>
      </c>
      <c r="R20114" s="9">
        <v>43757</v>
      </c>
      <c r="S20114">
        <v>24</v>
      </c>
      <c r="T20114">
        <v>2.8475515140000001</v>
      </c>
      <c r="U20114">
        <v>132769.9369</v>
      </c>
      <c r="V20114" t="s">
        <v>54</v>
      </c>
      <c r="W20114" t="s">
        <v>41</v>
      </c>
    </row>
    <row r="20115" spans="1:23" x14ac:dyDescent="0.25">
      <c r="A20115" s="92">
        <v>8784</v>
      </c>
      <c r="B20115" s="92">
        <v>0</v>
      </c>
      <c r="C20115" s="92">
        <v>0</v>
      </c>
      <c r="R20115" s="9">
        <v>43758</v>
      </c>
      <c r="S20115">
        <v>1</v>
      </c>
      <c r="T20115">
        <v>2.6582083860000001</v>
      </c>
      <c r="U20115">
        <v>123941.62420000001</v>
      </c>
      <c r="V20115" t="s">
        <v>54</v>
      </c>
      <c r="W20115" t="s">
        <v>41</v>
      </c>
    </row>
    <row r="20116" spans="1:23" x14ac:dyDescent="0.25">
      <c r="A20116" s="92">
        <v>8784</v>
      </c>
      <c r="B20116" s="92">
        <v>0</v>
      </c>
      <c r="C20116" s="92">
        <v>0</v>
      </c>
      <c r="R20116" s="9">
        <v>43758</v>
      </c>
      <c r="S20116">
        <v>2</v>
      </c>
      <c r="T20116">
        <v>2.5031441889999999</v>
      </c>
      <c r="U20116">
        <v>116711.6009</v>
      </c>
      <c r="V20116" t="s">
        <v>54</v>
      </c>
      <c r="W20116" t="s">
        <v>41</v>
      </c>
    </row>
    <row r="20117" spans="1:23" x14ac:dyDescent="0.25">
      <c r="A20117" s="92">
        <v>8784</v>
      </c>
      <c r="B20117" s="92">
        <v>0</v>
      </c>
      <c r="C20117" s="92">
        <v>0</v>
      </c>
      <c r="R20117" s="9">
        <v>43758</v>
      </c>
      <c r="S20117">
        <v>3</v>
      </c>
      <c r="T20117">
        <v>2.4282709059999998</v>
      </c>
      <c r="U20117">
        <v>113220.5592</v>
      </c>
      <c r="V20117" t="s">
        <v>54</v>
      </c>
      <c r="W20117" t="s">
        <v>41</v>
      </c>
    </row>
    <row r="20118" spans="1:23" x14ac:dyDescent="0.25">
      <c r="A20118" s="92">
        <v>8784</v>
      </c>
      <c r="B20118" s="92">
        <v>0</v>
      </c>
      <c r="C20118" s="92">
        <v>0</v>
      </c>
      <c r="R20118" s="9">
        <v>43758</v>
      </c>
      <c r="S20118">
        <v>4</v>
      </c>
      <c r="T20118">
        <v>2.3603959140000002</v>
      </c>
      <c r="U20118">
        <v>110055.8199</v>
      </c>
      <c r="V20118" t="s">
        <v>54</v>
      </c>
      <c r="W20118" t="s">
        <v>41</v>
      </c>
    </row>
    <row r="20119" spans="1:23" x14ac:dyDescent="0.25">
      <c r="A20119" s="92">
        <v>8784</v>
      </c>
      <c r="B20119" s="92">
        <v>0</v>
      </c>
      <c r="C20119" s="92">
        <v>0</v>
      </c>
      <c r="R20119" s="9">
        <v>43758</v>
      </c>
      <c r="S20119">
        <v>5</v>
      </c>
      <c r="T20119">
        <v>2.280735585</v>
      </c>
      <c r="U20119">
        <v>106341.57739999999</v>
      </c>
      <c r="V20119" t="s">
        <v>54</v>
      </c>
      <c r="W20119" t="s">
        <v>41</v>
      </c>
    </row>
    <row r="20120" spans="1:23" x14ac:dyDescent="0.25">
      <c r="A20120" s="92">
        <v>8784</v>
      </c>
      <c r="B20120" s="92">
        <v>0</v>
      </c>
      <c r="C20120" s="92">
        <v>0</v>
      </c>
      <c r="R20120" s="9">
        <v>43758</v>
      </c>
      <c r="S20120">
        <v>6</v>
      </c>
      <c r="T20120">
        <v>2.2117958889999998</v>
      </c>
      <c r="U20120">
        <v>103127.1951</v>
      </c>
      <c r="V20120" t="s">
        <v>54</v>
      </c>
      <c r="W20120" t="s">
        <v>41</v>
      </c>
    </row>
    <row r="20121" spans="1:23" x14ac:dyDescent="0.25">
      <c r="A20121" s="92">
        <v>8784</v>
      </c>
      <c r="B20121" s="92">
        <v>0</v>
      </c>
      <c r="C20121" s="92">
        <v>0</v>
      </c>
      <c r="R20121" s="9">
        <v>43758</v>
      </c>
      <c r="S20121">
        <v>7</v>
      </c>
      <c r="T20121">
        <v>2.2077417179999999</v>
      </c>
      <c r="U20121">
        <v>102938.1654</v>
      </c>
      <c r="V20121" t="s">
        <v>54</v>
      </c>
      <c r="W20121" t="s">
        <v>41</v>
      </c>
    </row>
    <row r="20122" spans="1:23" x14ac:dyDescent="0.25">
      <c r="A20122" s="92">
        <v>8784</v>
      </c>
      <c r="B20122" s="92">
        <v>0</v>
      </c>
      <c r="C20122" s="92">
        <v>0</v>
      </c>
      <c r="R20122" s="9">
        <v>43758</v>
      </c>
      <c r="S20122">
        <v>8</v>
      </c>
      <c r="T20122">
        <v>2.1984863090000002</v>
      </c>
      <c r="U20122">
        <v>102506.6226</v>
      </c>
      <c r="V20122" t="s">
        <v>54</v>
      </c>
      <c r="W20122" t="s">
        <v>41</v>
      </c>
    </row>
    <row r="20123" spans="1:23" x14ac:dyDescent="0.25">
      <c r="A20123" s="92">
        <v>8784</v>
      </c>
      <c r="B20123" s="92">
        <v>0</v>
      </c>
      <c r="C20123" s="92">
        <v>0</v>
      </c>
      <c r="R20123" s="9">
        <v>43758</v>
      </c>
      <c r="S20123">
        <v>9</v>
      </c>
      <c r="T20123">
        <v>2.2093685000000001</v>
      </c>
      <c r="U20123">
        <v>103014.0157</v>
      </c>
      <c r="V20123" t="s">
        <v>54</v>
      </c>
      <c r="W20123" t="s">
        <v>41</v>
      </c>
    </row>
    <row r="20124" spans="1:23" x14ac:dyDescent="0.25">
      <c r="A20124" s="92">
        <v>8784</v>
      </c>
      <c r="B20124" s="92">
        <v>0</v>
      </c>
      <c r="C20124" s="92">
        <v>0</v>
      </c>
      <c r="R20124" s="9">
        <v>43758</v>
      </c>
      <c r="S20124">
        <v>10</v>
      </c>
      <c r="T20124">
        <v>2.289377478</v>
      </c>
      <c r="U20124">
        <v>106744.5143</v>
      </c>
      <c r="V20124" t="s">
        <v>54</v>
      </c>
      <c r="W20124" t="s">
        <v>41</v>
      </c>
    </row>
    <row r="20125" spans="1:23" x14ac:dyDescent="0.25">
      <c r="A20125" s="92">
        <v>8784</v>
      </c>
      <c r="B20125" s="92">
        <v>0</v>
      </c>
      <c r="C20125" s="92">
        <v>0</v>
      </c>
      <c r="R20125" s="9">
        <v>43758</v>
      </c>
      <c r="S20125">
        <v>11</v>
      </c>
      <c r="T20125">
        <v>2.796729719</v>
      </c>
      <c r="U20125">
        <v>130400.3199</v>
      </c>
      <c r="V20125" t="s">
        <v>54</v>
      </c>
      <c r="W20125" t="s">
        <v>41</v>
      </c>
    </row>
    <row r="20126" spans="1:23" x14ac:dyDescent="0.25">
      <c r="A20126" s="92">
        <v>8784</v>
      </c>
      <c r="B20126" s="92">
        <v>0</v>
      </c>
      <c r="C20126" s="92">
        <v>0</v>
      </c>
      <c r="R20126" s="9">
        <v>43758</v>
      </c>
      <c r="S20126">
        <v>12</v>
      </c>
      <c r="T20126">
        <v>3.010442957</v>
      </c>
      <c r="U20126">
        <v>140364.91329999999</v>
      </c>
      <c r="V20126" t="s">
        <v>54</v>
      </c>
      <c r="W20126" t="s">
        <v>41</v>
      </c>
    </row>
    <row r="20127" spans="1:23" x14ac:dyDescent="0.25">
      <c r="A20127" s="92">
        <v>8784</v>
      </c>
      <c r="B20127" s="92">
        <v>0</v>
      </c>
      <c r="C20127" s="92">
        <v>0</v>
      </c>
      <c r="R20127" s="9">
        <v>43758</v>
      </c>
      <c r="S20127">
        <v>13</v>
      </c>
      <c r="T20127">
        <v>3.0969081520000001</v>
      </c>
      <c r="U20127">
        <v>144396.43950000001</v>
      </c>
      <c r="V20127" t="s">
        <v>54</v>
      </c>
      <c r="W20127" t="s">
        <v>41</v>
      </c>
    </row>
    <row r="20128" spans="1:23" x14ac:dyDescent="0.25">
      <c r="A20128" s="92">
        <v>8784</v>
      </c>
      <c r="B20128" s="92">
        <v>0</v>
      </c>
      <c r="C20128" s="92">
        <v>0</v>
      </c>
      <c r="R20128" s="9">
        <v>43758</v>
      </c>
      <c r="S20128">
        <v>14</v>
      </c>
      <c r="T20128">
        <v>3.1266984779999998</v>
      </c>
      <c r="U20128">
        <v>145785.44320000001</v>
      </c>
      <c r="V20128" t="s">
        <v>54</v>
      </c>
      <c r="W20128" t="s">
        <v>41</v>
      </c>
    </row>
    <row r="20129" spans="1:23" x14ac:dyDescent="0.25">
      <c r="A20129" s="92">
        <v>8784</v>
      </c>
      <c r="B20129" s="92">
        <v>0</v>
      </c>
      <c r="C20129" s="92">
        <v>0</v>
      </c>
      <c r="R20129" s="9">
        <v>43758</v>
      </c>
      <c r="S20129">
        <v>15</v>
      </c>
      <c r="T20129">
        <v>3.114564396</v>
      </c>
      <c r="U20129">
        <v>145219.6795</v>
      </c>
      <c r="V20129" t="s">
        <v>54</v>
      </c>
      <c r="W20129" t="s">
        <v>41</v>
      </c>
    </row>
    <row r="20130" spans="1:23" x14ac:dyDescent="0.25">
      <c r="A20130" s="92">
        <v>8784</v>
      </c>
      <c r="B20130" s="92">
        <v>0</v>
      </c>
      <c r="C20130" s="92">
        <v>0</v>
      </c>
      <c r="R20130" s="9">
        <v>43758</v>
      </c>
      <c r="S20130">
        <v>16</v>
      </c>
      <c r="T20130">
        <v>3.2159822949999999</v>
      </c>
      <c r="U20130">
        <v>149948.39050000001</v>
      </c>
      <c r="V20130" t="s">
        <v>54</v>
      </c>
      <c r="W20130" t="s">
        <v>41</v>
      </c>
    </row>
    <row r="20131" spans="1:23" x14ac:dyDescent="0.25">
      <c r="A20131" s="92">
        <v>8784</v>
      </c>
      <c r="B20131" s="92">
        <v>0</v>
      </c>
      <c r="C20131" s="92">
        <v>0</v>
      </c>
      <c r="R20131" s="9">
        <v>43758</v>
      </c>
      <c r="S20131">
        <v>17</v>
      </c>
      <c r="T20131">
        <v>3.2739727240000001</v>
      </c>
      <c r="U20131">
        <v>152652.25219999999</v>
      </c>
      <c r="V20131" t="s">
        <v>54</v>
      </c>
      <c r="W20131" t="s">
        <v>41</v>
      </c>
    </row>
    <row r="20132" spans="1:23" x14ac:dyDescent="0.25">
      <c r="A20132" s="92">
        <v>8784</v>
      </c>
      <c r="B20132" s="92">
        <v>0</v>
      </c>
      <c r="C20132" s="92">
        <v>0</v>
      </c>
      <c r="R20132" s="9">
        <v>43758</v>
      </c>
      <c r="S20132">
        <v>18</v>
      </c>
      <c r="T20132">
        <v>3.3456384099999998</v>
      </c>
      <c r="U20132">
        <v>155993.7365</v>
      </c>
      <c r="V20132" t="s">
        <v>54</v>
      </c>
      <c r="W20132" t="s">
        <v>41</v>
      </c>
    </row>
    <row r="20133" spans="1:23" x14ac:dyDescent="0.25">
      <c r="A20133" s="92">
        <v>8784</v>
      </c>
      <c r="B20133" s="92">
        <v>0</v>
      </c>
      <c r="C20133" s="92">
        <v>0</v>
      </c>
      <c r="R20133" s="9">
        <v>43758</v>
      </c>
      <c r="S20133">
        <v>19</v>
      </c>
      <c r="T20133">
        <v>3.1829104880000001</v>
      </c>
      <c r="U20133">
        <v>148406.38440000001</v>
      </c>
      <c r="V20133" t="s">
        <v>54</v>
      </c>
      <c r="W20133" t="s">
        <v>41</v>
      </c>
    </row>
    <row r="20134" spans="1:23" x14ac:dyDescent="0.25">
      <c r="A20134" s="92">
        <v>8784</v>
      </c>
      <c r="B20134" s="92">
        <v>0</v>
      </c>
      <c r="C20134" s="92">
        <v>0</v>
      </c>
      <c r="R20134" s="9">
        <v>43758</v>
      </c>
      <c r="S20134">
        <v>20</v>
      </c>
      <c r="T20134">
        <v>2.994903227</v>
      </c>
      <c r="U20134">
        <v>139640.3578</v>
      </c>
      <c r="V20134" t="s">
        <v>54</v>
      </c>
      <c r="W20134" t="s">
        <v>41</v>
      </c>
    </row>
    <row r="20135" spans="1:23" x14ac:dyDescent="0.25">
      <c r="A20135" s="92">
        <v>8784</v>
      </c>
      <c r="B20135" s="92">
        <v>0</v>
      </c>
      <c r="C20135" s="92">
        <v>0</v>
      </c>
      <c r="R20135" s="9">
        <v>43758</v>
      </c>
      <c r="S20135">
        <v>21</v>
      </c>
      <c r="T20135">
        <v>2.8831600470000001</v>
      </c>
      <c r="U20135">
        <v>134430.22029999999</v>
      </c>
      <c r="V20135" t="s">
        <v>54</v>
      </c>
      <c r="W20135" t="s">
        <v>41</v>
      </c>
    </row>
    <row r="20136" spans="1:23" x14ac:dyDescent="0.25">
      <c r="A20136" s="92">
        <v>8784</v>
      </c>
      <c r="B20136" s="92">
        <v>0</v>
      </c>
      <c r="C20136" s="92">
        <v>0</v>
      </c>
      <c r="R20136" s="9">
        <v>43758</v>
      </c>
      <c r="S20136">
        <v>22</v>
      </c>
      <c r="T20136">
        <v>2.7450029539999998</v>
      </c>
      <c r="U20136">
        <v>127988.5077</v>
      </c>
      <c r="V20136" t="s">
        <v>54</v>
      </c>
      <c r="W20136" t="s">
        <v>41</v>
      </c>
    </row>
    <row r="20137" spans="1:23" x14ac:dyDescent="0.25">
      <c r="A20137" s="92">
        <v>8784</v>
      </c>
      <c r="B20137" s="92">
        <v>0</v>
      </c>
      <c r="C20137" s="92">
        <v>0</v>
      </c>
      <c r="R20137" s="9">
        <v>43758</v>
      </c>
      <c r="S20137">
        <v>23</v>
      </c>
      <c r="T20137">
        <v>2.511723559</v>
      </c>
      <c r="U20137">
        <v>117111.62270000001</v>
      </c>
      <c r="V20137" t="s">
        <v>54</v>
      </c>
      <c r="W20137" t="s">
        <v>41</v>
      </c>
    </row>
    <row r="20138" spans="1:23" x14ac:dyDescent="0.25">
      <c r="A20138" s="92">
        <v>8784</v>
      </c>
      <c r="B20138" s="92">
        <v>0</v>
      </c>
      <c r="C20138" s="92">
        <v>0</v>
      </c>
      <c r="R20138" s="9">
        <v>43758</v>
      </c>
      <c r="S20138">
        <v>24</v>
      </c>
      <c r="T20138">
        <v>2.3250607670000001</v>
      </c>
      <c r="U20138">
        <v>108408.2833</v>
      </c>
      <c r="V20138" t="s">
        <v>54</v>
      </c>
      <c r="W20138" t="s">
        <v>41</v>
      </c>
    </row>
    <row r="20139" spans="1:23" x14ac:dyDescent="0.25">
      <c r="A20139" s="92">
        <v>8784</v>
      </c>
      <c r="B20139" s="92">
        <v>0</v>
      </c>
      <c r="C20139" s="92">
        <v>0</v>
      </c>
      <c r="R20139" s="9">
        <v>43759</v>
      </c>
      <c r="S20139">
        <v>1</v>
      </c>
      <c r="T20139">
        <v>2.1760056240000001</v>
      </c>
      <c r="U20139">
        <v>101458.4382</v>
      </c>
      <c r="V20139" t="s">
        <v>54</v>
      </c>
      <c r="W20139" t="s">
        <v>41</v>
      </c>
    </row>
    <row r="20140" spans="1:23" x14ac:dyDescent="0.25">
      <c r="A20140" s="92">
        <v>8784</v>
      </c>
      <c r="B20140" s="92">
        <v>0</v>
      </c>
      <c r="C20140" s="92">
        <v>0</v>
      </c>
      <c r="R20140" s="9">
        <v>43759</v>
      </c>
      <c r="S20140">
        <v>2</v>
      </c>
      <c r="T20140">
        <v>2.041522252</v>
      </c>
      <c r="U20140">
        <v>95188.016539999997</v>
      </c>
      <c r="V20140" t="s">
        <v>54</v>
      </c>
      <c r="W20140" t="s">
        <v>41</v>
      </c>
    </row>
    <row r="20141" spans="1:23" x14ac:dyDescent="0.25">
      <c r="A20141" s="92">
        <v>8784</v>
      </c>
      <c r="B20141" s="92">
        <v>0</v>
      </c>
      <c r="C20141" s="92">
        <v>0</v>
      </c>
      <c r="R20141" s="9">
        <v>43759</v>
      </c>
      <c r="S20141">
        <v>3</v>
      </c>
      <c r="T20141">
        <v>1.9682058229999999</v>
      </c>
      <c r="U20141">
        <v>91769.564700000003</v>
      </c>
      <c r="V20141" t="s">
        <v>54</v>
      </c>
      <c r="W20141" t="s">
        <v>41</v>
      </c>
    </row>
    <row r="20142" spans="1:23" x14ac:dyDescent="0.25">
      <c r="A20142" s="92">
        <v>8784</v>
      </c>
      <c r="B20142" s="92">
        <v>0</v>
      </c>
      <c r="C20142" s="92">
        <v>0</v>
      </c>
      <c r="R20142" s="9">
        <v>43759</v>
      </c>
      <c r="S20142">
        <v>4</v>
      </c>
      <c r="T20142">
        <v>1.910144337</v>
      </c>
      <c r="U20142">
        <v>89062.389869999999</v>
      </c>
      <c r="V20142" t="s">
        <v>54</v>
      </c>
      <c r="W20142" t="s">
        <v>41</v>
      </c>
    </row>
    <row r="20143" spans="1:23" x14ac:dyDescent="0.25">
      <c r="A20143" s="92">
        <v>8784</v>
      </c>
      <c r="B20143" s="92">
        <v>0</v>
      </c>
      <c r="C20143" s="92">
        <v>0</v>
      </c>
      <c r="R20143" s="9">
        <v>43759</v>
      </c>
      <c r="S20143">
        <v>5</v>
      </c>
      <c r="T20143">
        <v>1.8970818229999999</v>
      </c>
      <c r="U20143">
        <v>88453.337100000004</v>
      </c>
      <c r="V20143" t="s">
        <v>54</v>
      </c>
      <c r="W20143" t="s">
        <v>41</v>
      </c>
    </row>
    <row r="20144" spans="1:23" x14ac:dyDescent="0.25">
      <c r="A20144" s="92">
        <v>8784</v>
      </c>
      <c r="B20144" s="92">
        <v>0</v>
      </c>
      <c r="C20144" s="92">
        <v>0</v>
      </c>
      <c r="R20144" s="9">
        <v>43759</v>
      </c>
      <c r="S20144">
        <v>6</v>
      </c>
      <c r="T20144">
        <v>1.928035503</v>
      </c>
      <c r="U20144">
        <v>89896.583360000004</v>
      </c>
      <c r="V20144" t="s">
        <v>54</v>
      </c>
      <c r="W20144" t="s">
        <v>41</v>
      </c>
    </row>
    <row r="20145" spans="1:23" x14ac:dyDescent="0.25">
      <c r="A20145" s="92">
        <v>8784</v>
      </c>
      <c r="B20145" s="92">
        <v>0</v>
      </c>
      <c r="C20145" s="92">
        <v>0</v>
      </c>
      <c r="R20145" s="9">
        <v>43759</v>
      </c>
      <c r="S20145">
        <v>7</v>
      </c>
      <c r="T20145">
        <v>2.0613190700000001</v>
      </c>
      <c r="U20145">
        <v>96111.062969999999</v>
      </c>
      <c r="V20145" t="s">
        <v>54</v>
      </c>
      <c r="W20145" t="s">
        <v>41</v>
      </c>
    </row>
    <row r="20146" spans="1:23" x14ac:dyDescent="0.25">
      <c r="A20146" s="92">
        <v>8784</v>
      </c>
      <c r="B20146" s="92">
        <v>0</v>
      </c>
      <c r="C20146" s="92">
        <v>0</v>
      </c>
      <c r="R20146" s="9">
        <v>43759</v>
      </c>
      <c r="S20146">
        <v>8</v>
      </c>
      <c r="T20146">
        <v>2.3160494680000001</v>
      </c>
      <c r="U20146">
        <v>107988.1225</v>
      </c>
      <c r="V20146" t="s">
        <v>54</v>
      </c>
      <c r="W20146" t="s">
        <v>41</v>
      </c>
    </row>
    <row r="20147" spans="1:23" x14ac:dyDescent="0.25">
      <c r="A20147" s="92">
        <v>8784</v>
      </c>
      <c r="B20147" s="92">
        <v>0</v>
      </c>
      <c r="C20147" s="92">
        <v>0</v>
      </c>
      <c r="R20147" s="9">
        <v>43759</v>
      </c>
      <c r="S20147">
        <v>9</v>
      </c>
      <c r="T20147">
        <v>2.6298361049999999</v>
      </c>
      <c r="U20147">
        <v>122618.73820000001</v>
      </c>
      <c r="V20147" t="s">
        <v>54</v>
      </c>
      <c r="W20147" t="s">
        <v>41</v>
      </c>
    </row>
    <row r="20148" spans="1:23" x14ac:dyDescent="0.25">
      <c r="A20148" s="92">
        <v>8784</v>
      </c>
      <c r="B20148" s="92">
        <v>0</v>
      </c>
      <c r="C20148" s="92">
        <v>0</v>
      </c>
      <c r="R20148" s="9">
        <v>43759</v>
      </c>
      <c r="S20148">
        <v>10</v>
      </c>
      <c r="T20148">
        <v>3.0110590820000001</v>
      </c>
      <c r="U20148">
        <v>140393.64069999999</v>
      </c>
      <c r="V20148" t="s">
        <v>54</v>
      </c>
      <c r="W20148" t="s">
        <v>41</v>
      </c>
    </row>
    <row r="20149" spans="1:23" x14ac:dyDescent="0.25">
      <c r="A20149" s="92">
        <v>8784</v>
      </c>
      <c r="B20149" s="92">
        <v>0</v>
      </c>
      <c r="C20149" s="92">
        <v>0</v>
      </c>
      <c r="R20149" s="9">
        <v>43759</v>
      </c>
      <c r="S20149">
        <v>11</v>
      </c>
      <c r="T20149">
        <v>3.5389616500000001</v>
      </c>
      <c r="U20149">
        <v>165007.62590000001</v>
      </c>
      <c r="V20149" t="s">
        <v>54</v>
      </c>
      <c r="W20149" t="s">
        <v>41</v>
      </c>
    </row>
    <row r="20150" spans="1:23" x14ac:dyDescent="0.25">
      <c r="A20150" s="92">
        <v>8784</v>
      </c>
      <c r="B20150" s="92">
        <v>0</v>
      </c>
      <c r="C20150" s="92">
        <v>0</v>
      </c>
      <c r="R20150" s="9">
        <v>43759</v>
      </c>
      <c r="S20150">
        <v>12</v>
      </c>
      <c r="T20150">
        <v>4.0146727220000002</v>
      </c>
      <c r="U20150">
        <v>187188.13029999999</v>
      </c>
      <c r="V20150" t="s">
        <v>54</v>
      </c>
      <c r="W20150" t="s">
        <v>41</v>
      </c>
    </row>
    <row r="20151" spans="1:23" x14ac:dyDescent="0.25">
      <c r="A20151" s="92">
        <v>8784</v>
      </c>
      <c r="B20151" s="92">
        <v>0</v>
      </c>
      <c r="C20151" s="92">
        <v>0</v>
      </c>
      <c r="R20151" s="9">
        <v>43759</v>
      </c>
      <c r="S20151">
        <v>13</v>
      </c>
      <c r="T20151">
        <v>4.2574337450000002</v>
      </c>
      <c r="U20151">
        <v>198507.10579999999</v>
      </c>
      <c r="V20151" t="s">
        <v>54</v>
      </c>
      <c r="W20151" t="s">
        <v>41</v>
      </c>
    </row>
    <row r="20152" spans="1:23" x14ac:dyDescent="0.25">
      <c r="A20152" s="92">
        <v>8784</v>
      </c>
      <c r="B20152" s="92">
        <v>0</v>
      </c>
      <c r="C20152" s="92">
        <v>0</v>
      </c>
      <c r="R20152" s="9">
        <v>43759</v>
      </c>
      <c r="S20152">
        <v>14</v>
      </c>
      <c r="T20152">
        <v>4.3300410490000001</v>
      </c>
      <c r="U20152">
        <v>201892.49400000001</v>
      </c>
      <c r="V20152" t="s">
        <v>54</v>
      </c>
      <c r="W20152" t="s">
        <v>41</v>
      </c>
    </row>
    <row r="20153" spans="1:23" x14ac:dyDescent="0.25">
      <c r="A20153" s="92">
        <v>8784</v>
      </c>
      <c r="B20153" s="92">
        <v>0</v>
      </c>
      <c r="C20153" s="92">
        <v>0</v>
      </c>
      <c r="R20153" s="9">
        <v>43759</v>
      </c>
      <c r="S20153">
        <v>15</v>
      </c>
      <c r="T20153">
        <v>4.3379432979999999</v>
      </c>
      <c r="U20153">
        <v>202260.9442</v>
      </c>
      <c r="V20153" t="s">
        <v>54</v>
      </c>
      <c r="W20153" t="s">
        <v>41</v>
      </c>
    </row>
    <row r="20154" spans="1:23" x14ac:dyDescent="0.25">
      <c r="A20154" s="92">
        <v>8784</v>
      </c>
      <c r="B20154" s="92">
        <v>0</v>
      </c>
      <c r="C20154" s="92">
        <v>0</v>
      </c>
      <c r="R20154" s="9">
        <v>43759</v>
      </c>
      <c r="S20154">
        <v>16</v>
      </c>
      <c r="T20154">
        <v>4.3545725290000004</v>
      </c>
      <c r="U20154">
        <v>203036.29879999999</v>
      </c>
      <c r="V20154" t="s">
        <v>54</v>
      </c>
      <c r="W20154" t="s">
        <v>41</v>
      </c>
    </row>
    <row r="20155" spans="1:23" x14ac:dyDescent="0.25">
      <c r="A20155" s="92">
        <v>8784</v>
      </c>
      <c r="B20155" s="92">
        <v>0</v>
      </c>
      <c r="C20155" s="92">
        <v>0</v>
      </c>
      <c r="R20155" s="9">
        <v>43759</v>
      </c>
      <c r="S20155">
        <v>17</v>
      </c>
      <c r="T20155">
        <v>4.2348031769999999</v>
      </c>
      <c r="U20155">
        <v>197451.93290000001</v>
      </c>
      <c r="V20155" t="s">
        <v>54</v>
      </c>
      <c r="W20155" t="s">
        <v>41</v>
      </c>
    </row>
    <row r="20156" spans="1:23" x14ac:dyDescent="0.25">
      <c r="A20156" s="92">
        <v>8784</v>
      </c>
      <c r="B20156" s="92">
        <v>0</v>
      </c>
      <c r="C20156" s="92">
        <v>0</v>
      </c>
      <c r="R20156" s="9">
        <v>43759</v>
      </c>
      <c r="S20156">
        <v>18</v>
      </c>
      <c r="T20156">
        <v>3.8667295749999999</v>
      </c>
      <c r="U20156">
        <v>180290.13320000001</v>
      </c>
      <c r="V20156" t="s">
        <v>54</v>
      </c>
      <c r="W20156" t="s">
        <v>41</v>
      </c>
    </row>
    <row r="20157" spans="1:23" x14ac:dyDescent="0.25">
      <c r="A20157" s="92">
        <v>8784</v>
      </c>
      <c r="B20157" s="92">
        <v>0</v>
      </c>
      <c r="C20157" s="92">
        <v>0</v>
      </c>
      <c r="R20157" s="9">
        <v>43759</v>
      </c>
      <c r="S20157">
        <v>19</v>
      </c>
      <c r="T20157">
        <v>3.4232392269999998</v>
      </c>
      <c r="U20157">
        <v>159611.9522</v>
      </c>
      <c r="V20157" t="s">
        <v>54</v>
      </c>
      <c r="W20157" t="s">
        <v>41</v>
      </c>
    </row>
    <row r="20158" spans="1:23" x14ac:dyDescent="0.25">
      <c r="A20158" s="92">
        <v>8784</v>
      </c>
      <c r="B20158" s="92">
        <v>0</v>
      </c>
      <c r="C20158" s="92">
        <v>0</v>
      </c>
      <c r="R20158" s="9">
        <v>43759</v>
      </c>
      <c r="S20158">
        <v>20</v>
      </c>
      <c r="T20158">
        <v>3.3318209329999999</v>
      </c>
      <c r="U20158">
        <v>155349.4828</v>
      </c>
      <c r="V20158" t="s">
        <v>54</v>
      </c>
      <c r="W20158" t="s">
        <v>41</v>
      </c>
    </row>
    <row r="20159" spans="1:23" x14ac:dyDescent="0.25">
      <c r="A20159" s="92">
        <v>8784</v>
      </c>
      <c r="B20159" s="92">
        <v>0</v>
      </c>
      <c r="C20159" s="92">
        <v>0</v>
      </c>
      <c r="R20159" s="9">
        <v>43759</v>
      </c>
      <c r="S20159">
        <v>21</v>
      </c>
      <c r="T20159">
        <v>3.3058755780000002</v>
      </c>
      <c r="U20159">
        <v>154139.75469999999</v>
      </c>
      <c r="V20159" t="s">
        <v>54</v>
      </c>
      <c r="W20159" t="s">
        <v>41</v>
      </c>
    </row>
    <row r="20160" spans="1:23" x14ac:dyDescent="0.25">
      <c r="A20160" s="92">
        <v>8784</v>
      </c>
      <c r="B20160" s="92">
        <v>0</v>
      </c>
      <c r="C20160" s="92">
        <v>0</v>
      </c>
      <c r="R20160" s="9">
        <v>43759</v>
      </c>
      <c r="S20160">
        <v>22</v>
      </c>
      <c r="T20160">
        <v>3.0871643529999999</v>
      </c>
      <c r="U20160">
        <v>143942.1251</v>
      </c>
      <c r="V20160" t="s">
        <v>54</v>
      </c>
      <c r="W20160" t="s">
        <v>41</v>
      </c>
    </row>
    <row r="20161" spans="1:23" x14ac:dyDescent="0.25">
      <c r="A20161" s="92">
        <v>8784</v>
      </c>
      <c r="B20161" s="92">
        <v>0</v>
      </c>
      <c r="C20161" s="92">
        <v>0</v>
      </c>
      <c r="R20161" s="9">
        <v>43759</v>
      </c>
      <c r="S20161">
        <v>23</v>
      </c>
      <c r="T20161">
        <v>2.7954888699999998</v>
      </c>
      <c r="U20161">
        <v>130342.4641</v>
      </c>
      <c r="V20161" t="s">
        <v>54</v>
      </c>
      <c r="W20161" t="s">
        <v>41</v>
      </c>
    </row>
    <row r="20162" spans="1:23" x14ac:dyDescent="0.25">
      <c r="A20162" s="92">
        <v>8784</v>
      </c>
      <c r="B20162" s="92">
        <v>0</v>
      </c>
      <c r="C20162" s="92">
        <v>0</v>
      </c>
      <c r="R20162" s="9">
        <v>43759</v>
      </c>
      <c r="S20162">
        <v>24</v>
      </c>
      <c r="T20162">
        <v>2.5814842310000001</v>
      </c>
      <c r="U20162">
        <v>120364.2837</v>
      </c>
      <c r="V20162" t="s">
        <v>54</v>
      </c>
      <c r="W20162" t="s">
        <v>41</v>
      </c>
    </row>
    <row r="20163" spans="1:23" x14ac:dyDescent="0.25">
      <c r="A20163" s="92">
        <v>8784</v>
      </c>
      <c r="B20163" s="92">
        <v>0</v>
      </c>
      <c r="C20163" s="92">
        <v>0</v>
      </c>
      <c r="R20163" s="9">
        <v>43760</v>
      </c>
      <c r="S20163">
        <v>1</v>
      </c>
      <c r="T20163">
        <v>2.4109090169999998</v>
      </c>
      <c r="U20163">
        <v>112411.0438</v>
      </c>
      <c r="V20163" t="s">
        <v>54</v>
      </c>
      <c r="W20163" t="s">
        <v>41</v>
      </c>
    </row>
    <row r="20164" spans="1:23" x14ac:dyDescent="0.25">
      <c r="A20164" s="92">
        <v>8784</v>
      </c>
      <c r="B20164" s="92">
        <v>0</v>
      </c>
      <c r="C20164" s="92">
        <v>0</v>
      </c>
      <c r="R20164" s="9">
        <v>43760</v>
      </c>
      <c r="S20164">
        <v>2</v>
      </c>
      <c r="T20164">
        <v>2.2969315629999998</v>
      </c>
      <c r="U20164">
        <v>107096.7311</v>
      </c>
      <c r="V20164" t="s">
        <v>54</v>
      </c>
      <c r="W20164" t="s">
        <v>41</v>
      </c>
    </row>
    <row r="20165" spans="1:23" x14ac:dyDescent="0.25">
      <c r="A20165" s="92">
        <v>8784</v>
      </c>
      <c r="B20165" s="92">
        <v>0</v>
      </c>
      <c r="C20165" s="92">
        <v>0</v>
      </c>
      <c r="R20165" s="9">
        <v>43760</v>
      </c>
      <c r="S20165">
        <v>3</v>
      </c>
      <c r="T20165">
        <v>2.2561393939999999</v>
      </c>
      <c r="U20165">
        <v>105194.75539999999</v>
      </c>
      <c r="V20165" t="s">
        <v>54</v>
      </c>
      <c r="W20165" t="s">
        <v>41</v>
      </c>
    </row>
    <row r="20166" spans="1:23" x14ac:dyDescent="0.25">
      <c r="A20166" s="92">
        <v>8784</v>
      </c>
      <c r="B20166" s="92">
        <v>0</v>
      </c>
      <c r="C20166" s="92">
        <v>0</v>
      </c>
      <c r="R20166" s="9">
        <v>43760</v>
      </c>
      <c r="S20166">
        <v>4</v>
      </c>
      <c r="T20166">
        <v>2.1898248769999999</v>
      </c>
      <c r="U20166">
        <v>102102.77469999999</v>
      </c>
      <c r="V20166" t="s">
        <v>54</v>
      </c>
      <c r="W20166" t="s">
        <v>41</v>
      </c>
    </row>
    <row r="20167" spans="1:23" x14ac:dyDescent="0.25">
      <c r="A20167" s="92">
        <v>8784</v>
      </c>
      <c r="B20167" s="92">
        <v>0</v>
      </c>
      <c r="C20167" s="92">
        <v>0</v>
      </c>
      <c r="R20167" s="9">
        <v>43760</v>
      </c>
      <c r="S20167">
        <v>5</v>
      </c>
      <c r="T20167">
        <v>2.2468429009999999</v>
      </c>
      <c r="U20167">
        <v>104761.2971</v>
      </c>
      <c r="V20167" t="s">
        <v>54</v>
      </c>
      <c r="W20167" t="s">
        <v>41</v>
      </c>
    </row>
    <row r="20168" spans="1:23" x14ac:dyDescent="0.25">
      <c r="A20168" s="92">
        <v>8784</v>
      </c>
      <c r="B20168" s="92">
        <v>0</v>
      </c>
      <c r="C20168" s="92">
        <v>0</v>
      </c>
      <c r="R20168" s="9">
        <v>43760</v>
      </c>
      <c r="S20168">
        <v>6</v>
      </c>
      <c r="T20168">
        <v>2.308236628</v>
      </c>
      <c r="U20168">
        <v>107623.841</v>
      </c>
      <c r="V20168" t="s">
        <v>54</v>
      </c>
      <c r="W20168" t="s">
        <v>41</v>
      </c>
    </row>
    <row r="20169" spans="1:23" x14ac:dyDescent="0.25">
      <c r="A20169" s="92">
        <v>8784</v>
      </c>
      <c r="B20169" s="92">
        <v>0</v>
      </c>
      <c r="C20169" s="92">
        <v>0</v>
      </c>
      <c r="R20169" s="9">
        <v>43760</v>
      </c>
      <c r="S20169">
        <v>7</v>
      </c>
      <c r="T20169">
        <v>2.4573183040000002</v>
      </c>
      <c r="U20169">
        <v>114574.92329999999</v>
      </c>
      <c r="V20169" t="s">
        <v>54</v>
      </c>
      <c r="W20169" t="s">
        <v>41</v>
      </c>
    </row>
    <row r="20170" spans="1:23" x14ac:dyDescent="0.25">
      <c r="A20170" s="92">
        <v>8784</v>
      </c>
      <c r="B20170" s="92">
        <v>0</v>
      </c>
      <c r="C20170" s="92">
        <v>0</v>
      </c>
      <c r="R20170" s="9">
        <v>43760</v>
      </c>
      <c r="S20170">
        <v>8</v>
      </c>
      <c r="T20170">
        <v>2.8228017830000001</v>
      </c>
      <c r="U20170">
        <v>131615.9559</v>
      </c>
      <c r="V20170" t="s">
        <v>54</v>
      </c>
      <c r="W20170" t="s">
        <v>41</v>
      </c>
    </row>
    <row r="20171" spans="1:23" x14ac:dyDescent="0.25">
      <c r="A20171" s="92">
        <v>8784</v>
      </c>
      <c r="B20171" s="92">
        <v>0</v>
      </c>
      <c r="C20171" s="92">
        <v>0</v>
      </c>
      <c r="R20171" s="9">
        <v>43760</v>
      </c>
      <c r="S20171">
        <v>9</v>
      </c>
      <c r="T20171">
        <v>3.2773624990000001</v>
      </c>
      <c r="U20171">
        <v>152810.3039</v>
      </c>
      <c r="V20171" t="s">
        <v>54</v>
      </c>
      <c r="W20171" t="s">
        <v>41</v>
      </c>
    </row>
    <row r="20172" spans="1:23" x14ac:dyDescent="0.25">
      <c r="A20172" s="92">
        <v>8784</v>
      </c>
      <c r="B20172" s="92">
        <v>0</v>
      </c>
      <c r="C20172" s="92">
        <v>0</v>
      </c>
      <c r="R20172" s="9">
        <v>43760</v>
      </c>
      <c r="S20172">
        <v>10</v>
      </c>
      <c r="T20172">
        <v>3.704916871</v>
      </c>
      <c r="U20172">
        <v>172745.454</v>
      </c>
      <c r="V20172" t="s">
        <v>54</v>
      </c>
      <c r="W20172" t="s">
        <v>41</v>
      </c>
    </row>
    <row r="20173" spans="1:23" x14ac:dyDescent="0.25">
      <c r="A20173" s="92">
        <v>8784</v>
      </c>
      <c r="B20173" s="92">
        <v>0</v>
      </c>
      <c r="C20173" s="92">
        <v>0</v>
      </c>
      <c r="R20173" s="9">
        <v>43760</v>
      </c>
      <c r="S20173">
        <v>11</v>
      </c>
      <c r="T20173">
        <v>4.1756332509999998</v>
      </c>
      <c r="U20173">
        <v>194693.076</v>
      </c>
      <c r="V20173" t="s">
        <v>54</v>
      </c>
      <c r="W20173" t="s">
        <v>41</v>
      </c>
    </row>
    <row r="20174" spans="1:23" x14ac:dyDescent="0.25">
      <c r="A20174" s="92">
        <v>8784</v>
      </c>
      <c r="B20174" s="92">
        <v>0</v>
      </c>
      <c r="C20174" s="92">
        <v>0</v>
      </c>
      <c r="R20174" s="9">
        <v>43760</v>
      </c>
      <c r="S20174">
        <v>12</v>
      </c>
      <c r="T20174">
        <v>4.7903115039999999</v>
      </c>
      <c r="U20174">
        <v>223353.06419999999</v>
      </c>
      <c r="V20174" t="s">
        <v>54</v>
      </c>
      <c r="W20174" t="s">
        <v>41</v>
      </c>
    </row>
    <row r="20175" spans="1:23" x14ac:dyDescent="0.25">
      <c r="A20175" s="92">
        <v>8784</v>
      </c>
      <c r="B20175" s="92">
        <v>0</v>
      </c>
      <c r="C20175" s="92">
        <v>0</v>
      </c>
      <c r="R20175" s="9">
        <v>43760</v>
      </c>
      <c r="S20175">
        <v>13</v>
      </c>
      <c r="T20175">
        <v>5.0016507819999996</v>
      </c>
      <c r="U20175">
        <v>233206.9694</v>
      </c>
      <c r="V20175" t="s">
        <v>54</v>
      </c>
      <c r="W20175" t="s">
        <v>41</v>
      </c>
    </row>
    <row r="20176" spans="1:23" x14ac:dyDescent="0.25">
      <c r="A20176" s="92">
        <v>8784</v>
      </c>
      <c r="B20176" s="92">
        <v>0</v>
      </c>
      <c r="C20176" s="92">
        <v>0</v>
      </c>
      <c r="R20176" s="9">
        <v>43760</v>
      </c>
      <c r="S20176">
        <v>14</v>
      </c>
      <c r="T20176">
        <v>5.0308610119999999</v>
      </c>
      <c r="U20176">
        <v>234568.92559999999</v>
      </c>
      <c r="V20176" t="s">
        <v>54</v>
      </c>
      <c r="W20176" t="s">
        <v>41</v>
      </c>
    </row>
    <row r="20177" spans="1:23" x14ac:dyDescent="0.25">
      <c r="A20177" s="92">
        <v>8784</v>
      </c>
      <c r="B20177" s="92">
        <v>0</v>
      </c>
      <c r="C20177" s="92">
        <v>0</v>
      </c>
      <c r="R20177" s="9">
        <v>43760</v>
      </c>
      <c r="S20177">
        <v>15</v>
      </c>
      <c r="T20177">
        <v>5.0914486639999996</v>
      </c>
      <c r="U20177">
        <v>237393.8854</v>
      </c>
      <c r="V20177" t="s">
        <v>54</v>
      </c>
      <c r="W20177" t="s">
        <v>41</v>
      </c>
    </row>
    <row r="20178" spans="1:23" x14ac:dyDescent="0.25">
      <c r="A20178" s="92">
        <v>8784</v>
      </c>
      <c r="B20178" s="92">
        <v>0</v>
      </c>
      <c r="C20178" s="92">
        <v>0</v>
      </c>
      <c r="R20178" s="9">
        <v>43760</v>
      </c>
      <c r="S20178">
        <v>16</v>
      </c>
      <c r="T20178">
        <v>4.9646750659999999</v>
      </c>
      <c r="U20178">
        <v>231482.93960000001</v>
      </c>
      <c r="V20178" t="s">
        <v>54</v>
      </c>
      <c r="W20178" t="s">
        <v>41</v>
      </c>
    </row>
    <row r="20179" spans="1:23" x14ac:dyDescent="0.25">
      <c r="A20179" s="92">
        <v>8784</v>
      </c>
      <c r="B20179" s="92">
        <v>0</v>
      </c>
      <c r="C20179" s="92">
        <v>0</v>
      </c>
      <c r="R20179" s="9">
        <v>43760</v>
      </c>
      <c r="S20179">
        <v>17</v>
      </c>
      <c r="T20179">
        <v>4.6250439590000001</v>
      </c>
      <c r="U20179">
        <v>215647.2996</v>
      </c>
      <c r="V20179" t="s">
        <v>54</v>
      </c>
      <c r="W20179" t="s">
        <v>41</v>
      </c>
    </row>
    <row r="20180" spans="1:23" x14ac:dyDescent="0.25">
      <c r="A20180" s="92">
        <v>8784</v>
      </c>
      <c r="B20180" s="92">
        <v>0</v>
      </c>
      <c r="C20180" s="92">
        <v>0</v>
      </c>
      <c r="R20180" s="9">
        <v>43760</v>
      </c>
      <c r="S20180">
        <v>18</v>
      </c>
      <c r="T20180">
        <v>4.1388166990000004</v>
      </c>
      <c r="U20180">
        <v>192976.46739999999</v>
      </c>
      <c r="V20180" t="s">
        <v>54</v>
      </c>
      <c r="W20180" t="s">
        <v>41</v>
      </c>
    </row>
    <row r="20181" spans="1:23" x14ac:dyDescent="0.25">
      <c r="A20181" s="92">
        <v>8784</v>
      </c>
      <c r="B20181" s="92">
        <v>0</v>
      </c>
      <c r="C20181" s="92">
        <v>0</v>
      </c>
      <c r="R20181" s="9">
        <v>43760</v>
      </c>
      <c r="S20181">
        <v>19</v>
      </c>
      <c r="T20181">
        <v>3.7468261250000001</v>
      </c>
      <c r="U20181">
        <v>174699.51490000001</v>
      </c>
      <c r="V20181" t="s">
        <v>54</v>
      </c>
      <c r="W20181" t="s">
        <v>41</v>
      </c>
    </row>
    <row r="20182" spans="1:23" x14ac:dyDescent="0.25">
      <c r="A20182" s="92">
        <v>8784</v>
      </c>
      <c r="B20182" s="92">
        <v>0</v>
      </c>
      <c r="C20182" s="92">
        <v>0</v>
      </c>
      <c r="R20182" s="9">
        <v>43760</v>
      </c>
      <c r="S20182">
        <v>20</v>
      </c>
      <c r="T20182">
        <v>3.4899315519999998</v>
      </c>
      <c r="U20182">
        <v>162721.5485</v>
      </c>
      <c r="V20182" t="s">
        <v>54</v>
      </c>
      <c r="W20182" t="s">
        <v>41</v>
      </c>
    </row>
    <row r="20183" spans="1:23" x14ac:dyDescent="0.25">
      <c r="A20183" s="92">
        <v>8784</v>
      </c>
      <c r="B20183" s="92">
        <v>0</v>
      </c>
      <c r="C20183" s="92">
        <v>0</v>
      </c>
      <c r="R20183" s="9">
        <v>43760</v>
      </c>
      <c r="S20183">
        <v>21</v>
      </c>
      <c r="T20183">
        <v>3.450772529</v>
      </c>
      <c r="U20183">
        <v>160895.7199</v>
      </c>
      <c r="V20183" t="s">
        <v>54</v>
      </c>
      <c r="W20183" t="s">
        <v>41</v>
      </c>
    </row>
    <row r="20184" spans="1:23" x14ac:dyDescent="0.25">
      <c r="A20184" s="92">
        <v>8784</v>
      </c>
      <c r="B20184" s="92">
        <v>0</v>
      </c>
      <c r="C20184" s="92">
        <v>0</v>
      </c>
      <c r="R20184" s="9">
        <v>43760</v>
      </c>
      <c r="S20184">
        <v>22</v>
      </c>
      <c r="T20184">
        <v>3.1992999649999998</v>
      </c>
      <c r="U20184">
        <v>149170.56020000001</v>
      </c>
      <c r="V20184" t="s">
        <v>54</v>
      </c>
      <c r="W20184" t="s">
        <v>41</v>
      </c>
    </row>
    <row r="20185" spans="1:23" x14ac:dyDescent="0.25">
      <c r="A20185" s="92">
        <v>8784</v>
      </c>
      <c r="B20185" s="92">
        <v>0</v>
      </c>
      <c r="C20185" s="92">
        <v>0</v>
      </c>
      <c r="R20185" s="9">
        <v>43760</v>
      </c>
      <c r="S20185">
        <v>23</v>
      </c>
      <c r="T20185">
        <v>2.8466609470000002</v>
      </c>
      <c r="U20185">
        <v>132728.41329999999</v>
      </c>
      <c r="V20185" t="s">
        <v>54</v>
      </c>
      <c r="W20185" t="s">
        <v>41</v>
      </c>
    </row>
    <row r="20186" spans="1:23" x14ac:dyDescent="0.25">
      <c r="A20186" s="92">
        <v>8784</v>
      </c>
      <c r="B20186" s="92">
        <v>0</v>
      </c>
      <c r="C20186" s="92">
        <v>0</v>
      </c>
      <c r="R20186" s="9">
        <v>43760</v>
      </c>
      <c r="S20186">
        <v>24</v>
      </c>
      <c r="T20186">
        <v>2.5295900169999999</v>
      </c>
      <c r="U20186">
        <v>117944.66409999999</v>
      </c>
      <c r="V20186" t="s">
        <v>54</v>
      </c>
      <c r="W20186" t="s">
        <v>41</v>
      </c>
    </row>
    <row r="20187" spans="1:23" x14ac:dyDescent="0.25">
      <c r="A20187" s="92">
        <v>8784</v>
      </c>
      <c r="B20187" s="92">
        <v>0</v>
      </c>
      <c r="C20187" s="92">
        <v>0</v>
      </c>
      <c r="R20187" s="9">
        <v>43761</v>
      </c>
      <c r="S20187">
        <v>1</v>
      </c>
      <c r="T20187">
        <v>2.3164150000000001</v>
      </c>
      <c r="U20187">
        <v>108005.1658</v>
      </c>
      <c r="V20187" t="s">
        <v>54</v>
      </c>
      <c r="W20187" t="s">
        <v>41</v>
      </c>
    </row>
    <row r="20188" spans="1:23" x14ac:dyDescent="0.25">
      <c r="A20188" s="92">
        <v>8784</v>
      </c>
      <c r="B20188" s="92">
        <v>0</v>
      </c>
      <c r="C20188" s="92">
        <v>0</v>
      </c>
      <c r="R20188" s="9">
        <v>43761</v>
      </c>
      <c r="S20188">
        <v>2</v>
      </c>
      <c r="T20188">
        <v>2.169829429</v>
      </c>
      <c r="U20188">
        <v>101170.467</v>
      </c>
      <c r="V20188" t="s">
        <v>54</v>
      </c>
      <c r="W20188" t="s">
        <v>41</v>
      </c>
    </row>
    <row r="20189" spans="1:23" x14ac:dyDescent="0.25">
      <c r="A20189" s="92">
        <v>8784</v>
      </c>
      <c r="B20189" s="92">
        <v>0</v>
      </c>
      <c r="C20189" s="92">
        <v>0</v>
      </c>
      <c r="R20189" s="9">
        <v>43761</v>
      </c>
      <c r="S20189">
        <v>3</v>
      </c>
      <c r="T20189">
        <v>2.0776684649999999</v>
      </c>
      <c r="U20189">
        <v>96873.369869999995</v>
      </c>
      <c r="V20189" t="s">
        <v>54</v>
      </c>
      <c r="W20189" t="s">
        <v>41</v>
      </c>
    </row>
    <row r="20190" spans="1:23" x14ac:dyDescent="0.25">
      <c r="A20190" s="92">
        <v>8784</v>
      </c>
      <c r="B20190" s="92">
        <v>0</v>
      </c>
      <c r="C20190" s="92">
        <v>0</v>
      </c>
      <c r="R20190" s="9">
        <v>43761</v>
      </c>
      <c r="S20190">
        <v>4</v>
      </c>
      <c r="T20190">
        <v>2.004911178</v>
      </c>
      <c r="U20190">
        <v>93480.988589999994</v>
      </c>
      <c r="V20190" t="s">
        <v>54</v>
      </c>
      <c r="W20190" t="s">
        <v>41</v>
      </c>
    </row>
    <row r="20191" spans="1:23" x14ac:dyDescent="0.25">
      <c r="A20191" s="92">
        <v>8784</v>
      </c>
      <c r="B20191" s="92">
        <v>0</v>
      </c>
      <c r="C20191" s="92">
        <v>0</v>
      </c>
      <c r="R20191" s="9">
        <v>43761</v>
      </c>
      <c r="S20191">
        <v>5</v>
      </c>
      <c r="T20191">
        <v>1.980904757</v>
      </c>
      <c r="U20191">
        <v>92361.665179999996</v>
      </c>
      <c r="V20191" t="s">
        <v>54</v>
      </c>
      <c r="W20191" t="s">
        <v>41</v>
      </c>
    </row>
    <row r="20192" spans="1:23" x14ac:dyDescent="0.25">
      <c r="A20192" s="92">
        <v>8784</v>
      </c>
      <c r="B20192" s="92">
        <v>0</v>
      </c>
      <c r="C20192" s="92">
        <v>0</v>
      </c>
      <c r="R20192" s="9">
        <v>43761</v>
      </c>
      <c r="S20192">
        <v>6</v>
      </c>
      <c r="T20192">
        <v>1.9732306529999999</v>
      </c>
      <c r="U20192">
        <v>92003.852419999996</v>
      </c>
      <c r="V20192" t="s">
        <v>54</v>
      </c>
      <c r="W20192" t="s">
        <v>41</v>
      </c>
    </row>
    <row r="20193" spans="1:23" x14ac:dyDescent="0.25">
      <c r="A20193" s="92">
        <v>8784</v>
      </c>
      <c r="B20193" s="92">
        <v>0</v>
      </c>
      <c r="C20193" s="92">
        <v>0</v>
      </c>
      <c r="R20193" s="9">
        <v>43761</v>
      </c>
      <c r="S20193">
        <v>7</v>
      </c>
      <c r="T20193">
        <v>2.1064372609999999</v>
      </c>
      <c r="U20193">
        <v>98214.743719999999</v>
      </c>
      <c r="V20193" t="s">
        <v>54</v>
      </c>
      <c r="W20193" t="s">
        <v>41</v>
      </c>
    </row>
    <row r="20194" spans="1:23" x14ac:dyDescent="0.25">
      <c r="A20194" s="92">
        <v>8784</v>
      </c>
      <c r="B20194" s="92">
        <v>0</v>
      </c>
      <c r="C20194" s="92">
        <v>0</v>
      </c>
      <c r="R20194" s="9">
        <v>43761</v>
      </c>
      <c r="S20194">
        <v>8</v>
      </c>
      <c r="T20194">
        <v>2.2859123280000002</v>
      </c>
      <c r="U20194">
        <v>106582.9482</v>
      </c>
      <c r="V20194" t="s">
        <v>54</v>
      </c>
      <c r="W20194" t="s">
        <v>41</v>
      </c>
    </row>
    <row r="20195" spans="1:23" x14ac:dyDescent="0.25">
      <c r="A20195" s="92">
        <v>8784</v>
      </c>
      <c r="B20195" s="92">
        <v>0</v>
      </c>
      <c r="C20195" s="92">
        <v>0</v>
      </c>
      <c r="R20195" s="9">
        <v>43761</v>
      </c>
      <c r="S20195">
        <v>9</v>
      </c>
      <c r="T20195">
        <v>2.5010049049999998</v>
      </c>
      <c r="U20195">
        <v>116611.8547</v>
      </c>
      <c r="V20195" t="s">
        <v>54</v>
      </c>
      <c r="W20195" t="s">
        <v>41</v>
      </c>
    </row>
    <row r="20196" spans="1:23" x14ac:dyDescent="0.25">
      <c r="A20196" s="92">
        <v>8784</v>
      </c>
      <c r="B20196" s="92">
        <v>0</v>
      </c>
      <c r="C20196" s="92">
        <v>0</v>
      </c>
      <c r="R20196" s="9">
        <v>43761</v>
      </c>
      <c r="S20196">
        <v>10</v>
      </c>
      <c r="T20196">
        <v>2.8302588320000002</v>
      </c>
      <c r="U20196">
        <v>131963.6483</v>
      </c>
      <c r="V20196" t="s">
        <v>54</v>
      </c>
      <c r="W20196" t="s">
        <v>41</v>
      </c>
    </row>
    <row r="20197" spans="1:23" x14ac:dyDescent="0.25">
      <c r="A20197" s="92">
        <v>8784</v>
      </c>
      <c r="B20197" s="92">
        <v>0</v>
      </c>
      <c r="C20197" s="92">
        <v>0</v>
      </c>
      <c r="R20197" s="9">
        <v>43761</v>
      </c>
      <c r="S20197">
        <v>11</v>
      </c>
      <c r="T20197">
        <v>3.1980830010000001</v>
      </c>
      <c r="U20197">
        <v>149113.818</v>
      </c>
      <c r="V20197" t="s">
        <v>54</v>
      </c>
      <c r="W20197" t="s">
        <v>41</v>
      </c>
    </row>
    <row r="20198" spans="1:23" x14ac:dyDescent="0.25">
      <c r="A20198" s="92">
        <v>8784</v>
      </c>
      <c r="B20198" s="92">
        <v>0</v>
      </c>
      <c r="C20198" s="92">
        <v>0</v>
      </c>
      <c r="R20198" s="9">
        <v>43761</v>
      </c>
      <c r="S20198">
        <v>12</v>
      </c>
      <c r="T20198">
        <v>3.443345377</v>
      </c>
      <c r="U20198">
        <v>160549.4215</v>
      </c>
      <c r="V20198" t="s">
        <v>54</v>
      </c>
      <c r="W20198" t="s">
        <v>41</v>
      </c>
    </row>
    <row r="20199" spans="1:23" x14ac:dyDescent="0.25">
      <c r="A20199" s="92">
        <v>8784</v>
      </c>
      <c r="B20199" s="92">
        <v>0</v>
      </c>
      <c r="C20199" s="92">
        <v>0</v>
      </c>
      <c r="R20199" s="9">
        <v>43761</v>
      </c>
      <c r="S20199">
        <v>13</v>
      </c>
      <c r="T20199">
        <v>3.619952353</v>
      </c>
      <c r="U20199">
        <v>168783.89840000001</v>
      </c>
      <c r="V20199" t="s">
        <v>54</v>
      </c>
      <c r="W20199" t="s">
        <v>41</v>
      </c>
    </row>
    <row r="20200" spans="1:23" x14ac:dyDescent="0.25">
      <c r="A20200" s="92">
        <v>8784</v>
      </c>
      <c r="B20200" s="92">
        <v>0</v>
      </c>
      <c r="C20200" s="92">
        <v>0</v>
      </c>
      <c r="R20200" s="9">
        <v>43761</v>
      </c>
      <c r="S20200">
        <v>14</v>
      </c>
      <c r="T20200">
        <v>3.7671893750000001</v>
      </c>
      <c r="U20200">
        <v>175648.9718</v>
      </c>
      <c r="V20200" t="s">
        <v>54</v>
      </c>
      <c r="W20200" t="s">
        <v>41</v>
      </c>
    </row>
    <row r="20201" spans="1:23" x14ac:dyDescent="0.25">
      <c r="A20201" s="92">
        <v>8784</v>
      </c>
      <c r="B20201" s="92">
        <v>0</v>
      </c>
      <c r="C20201" s="92">
        <v>0</v>
      </c>
      <c r="R20201" s="9">
        <v>43761</v>
      </c>
      <c r="S20201">
        <v>15</v>
      </c>
      <c r="T20201">
        <v>3.9110428449999999</v>
      </c>
      <c r="U20201">
        <v>182356.2837</v>
      </c>
      <c r="V20201" t="s">
        <v>54</v>
      </c>
      <c r="W20201" t="s">
        <v>41</v>
      </c>
    </row>
    <row r="20202" spans="1:23" x14ac:dyDescent="0.25">
      <c r="A20202" s="92">
        <v>8784</v>
      </c>
      <c r="B20202" s="92">
        <v>0</v>
      </c>
      <c r="C20202" s="92">
        <v>0</v>
      </c>
      <c r="R20202" s="9">
        <v>43761</v>
      </c>
      <c r="S20202">
        <v>16</v>
      </c>
      <c r="T20202">
        <v>4.0429024230000001</v>
      </c>
      <c r="U20202">
        <v>188504.36840000001</v>
      </c>
      <c r="V20202" t="s">
        <v>54</v>
      </c>
      <c r="W20202" t="s">
        <v>41</v>
      </c>
    </row>
    <row r="20203" spans="1:23" x14ac:dyDescent="0.25">
      <c r="A20203" s="92">
        <v>8784</v>
      </c>
      <c r="B20203" s="92">
        <v>0</v>
      </c>
      <c r="C20203" s="92">
        <v>0</v>
      </c>
      <c r="R20203" s="9">
        <v>43761</v>
      </c>
      <c r="S20203">
        <v>17</v>
      </c>
      <c r="T20203">
        <v>3.9474849120000002</v>
      </c>
      <c r="U20203">
        <v>184055.43150000001</v>
      </c>
      <c r="V20203" t="s">
        <v>54</v>
      </c>
      <c r="W20203" t="s">
        <v>41</v>
      </c>
    </row>
    <row r="20204" spans="1:23" x14ac:dyDescent="0.25">
      <c r="A20204" s="92">
        <v>8784</v>
      </c>
      <c r="B20204" s="92">
        <v>0</v>
      </c>
      <c r="C20204" s="92">
        <v>0</v>
      </c>
      <c r="R20204" s="9">
        <v>43761</v>
      </c>
      <c r="S20204">
        <v>18</v>
      </c>
      <c r="T20204">
        <v>3.6247391659999999</v>
      </c>
      <c r="U20204">
        <v>169007.08840000001</v>
      </c>
      <c r="V20204" t="s">
        <v>54</v>
      </c>
      <c r="W20204" t="s">
        <v>41</v>
      </c>
    </row>
    <row r="20205" spans="1:23" x14ac:dyDescent="0.25">
      <c r="A20205" s="92">
        <v>8784</v>
      </c>
      <c r="B20205" s="92">
        <v>0</v>
      </c>
      <c r="C20205" s="92">
        <v>0</v>
      </c>
      <c r="R20205" s="9">
        <v>43761</v>
      </c>
      <c r="S20205">
        <v>19</v>
      </c>
      <c r="T20205">
        <v>3.2009789350000002</v>
      </c>
      <c r="U20205">
        <v>149248.8438</v>
      </c>
      <c r="V20205" t="s">
        <v>54</v>
      </c>
      <c r="W20205" t="s">
        <v>41</v>
      </c>
    </row>
    <row r="20206" spans="1:23" x14ac:dyDescent="0.25">
      <c r="A20206" s="92">
        <v>8784</v>
      </c>
      <c r="B20206" s="92">
        <v>0</v>
      </c>
      <c r="C20206" s="92">
        <v>0</v>
      </c>
      <c r="R20206" s="9">
        <v>43761</v>
      </c>
      <c r="S20206">
        <v>20</v>
      </c>
      <c r="T20206">
        <v>2.9728659830000002</v>
      </c>
      <c r="U20206">
        <v>138612.8493</v>
      </c>
      <c r="V20206" t="s">
        <v>54</v>
      </c>
      <c r="W20206" t="s">
        <v>41</v>
      </c>
    </row>
    <row r="20207" spans="1:23" x14ac:dyDescent="0.25">
      <c r="A20207" s="92">
        <v>8784</v>
      </c>
      <c r="B20207" s="92">
        <v>0</v>
      </c>
      <c r="C20207" s="92">
        <v>0</v>
      </c>
      <c r="R20207" s="9">
        <v>43761</v>
      </c>
      <c r="S20207">
        <v>21</v>
      </c>
      <c r="T20207">
        <v>2.9500725189999999</v>
      </c>
      <c r="U20207">
        <v>137550.08129999999</v>
      </c>
      <c r="V20207" t="s">
        <v>54</v>
      </c>
      <c r="W20207" t="s">
        <v>41</v>
      </c>
    </row>
    <row r="20208" spans="1:23" x14ac:dyDescent="0.25">
      <c r="A20208" s="92">
        <v>8784</v>
      </c>
      <c r="B20208" s="92">
        <v>0</v>
      </c>
      <c r="C20208" s="92">
        <v>0</v>
      </c>
      <c r="R20208" s="9">
        <v>43761</v>
      </c>
      <c r="S20208">
        <v>22</v>
      </c>
      <c r="T20208">
        <v>2.66840265</v>
      </c>
      <c r="U20208">
        <v>124416.942</v>
      </c>
      <c r="V20208" t="s">
        <v>54</v>
      </c>
      <c r="W20208" t="s">
        <v>41</v>
      </c>
    </row>
    <row r="20209" spans="1:23" x14ac:dyDescent="0.25">
      <c r="A20209" s="92">
        <v>8784</v>
      </c>
      <c r="B20209" s="92">
        <v>0</v>
      </c>
      <c r="C20209" s="92">
        <v>0</v>
      </c>
      <c r="R20209" s="9">
        <v>43761</v>
      </c>
      <c r="S20209">
        <v>23</v>
      </c>
      <c r="T20209">
        <v>2.4358099540000002</v>
      </c>
      <c r="U20209">
        <v>113572.07490000001</v>
      </c>
      <c r="V20209" t="s">
        <v>54</v>
      </c>
      <c r="W20209" t="s">
        <v>41</v>
      </c>
    </row>
    <row r="20210" spans="1:23" x14ac:dyDescent="0.25">
      <c r="A20210" s="92">
        <v>8784</v>
      </c>
      <c r="B20210" s="92">
        <v>0</v>
      </c>
      <c r="C20210" s="92">
        <v>0</v>
      </c>
      <c r="R20210" s="9">
        <v>43761</v>
      </c>
      <c r="S20210">
        <v>24</v>
      </c>
      <c r="T20210">
        <v>2.2058276710000002</v>
      </c>
      <c r="U20210">
        <v>102848.921</v>
      </c>
      <c r="V20210" t="s">
        <v>54</v>
      </c>
      <c r="W20210" t="s">
        <v>41</v>
      </c>
    </row>
    <row r="20211" spans="1:23" x14ac:dyDescent="0.25">
      <c r="A20211" s="92">
        <v>8784</v>
      </c>
      <c r="B20211" s="92">
        <v>0</v>
      </c>
      <c r="C20211" s="92">
        <v>0</v>
      </c>
      <c r="R20211" s="9">
        <v>43762</v>
      </c>
      <c r="S20211">
        <v>1</v>
      </c>
      <c r="T20211">
        <v>2.081618331</v>
      </c>
      <c r="U20211">
        <v>97057.536290000004</v>
      </c>
      <c r="V20211" t="s">
        <v>54</v>
      </c>
      <c r="W20211" t="s">
        <v>41</v>
      </c>
    </row>
    <row r="20212" spans="1:23" x14ac:dyDescent="0.25">
      <c r="A20212" s="92">
        <v>8784</v>
      </c>
      <c r="B20212" s="92">
        <v>0</v>
      </c>
      <c r="C20212" s="92">
        <v>0</v>
      </c>
      <c r="R20212" s="9">
        <v>43762</v>
      </c>
      <c r="S20212">
        <v>2</v>
      </c>
      <c r="T20212">
        <v>1.945580461</v>
      </c>
      <c r="U20212">
        <v>90714.634569999995</v>
      </c>
      <c r="V20212" t="s">
        <v>54</v>
      </c>
      <c r="W20212" t="s">
        <v>41</v>
      </c>
    </row>
    <row r="20213" spans="1:23" x14ac:dyDescent="0.25">
      <c r="A20213" s="92">
        <v>8784</v>
      </c>
      <c r="B20213" s="92">
        <v>0</v>
      </c>
      <c r="C20213" s="92">
        <v>0</v>
      </c>
      <c r="R20213" s="9">
        <v>43762</v>
      </c>
      <c r="S20213">
        <v>3</v>
      </c>
      <c r="T20213">
        <v>1.914628166</v>
      </c>
      <c r="U20213">
        <v>89271.452869999994</v>
      </c>
      <c r="V20213" t="s">
        <v>54</v>
      </c>
      <c r="W20213" t="s">
        <v>41</v>
      </c>
    </row>
    <row r="20214" spans="1:23" x14ac:dyDescent="0.25">
      <c r="A20214" s="92">
        <v>8784</v>
      </c>
      <c r="B20214" s="92">
        <v>0</v>
      </c>
      <c r="C20214" s="92">
        <v>0</v>
      </c>
      <c r="R20214" s="9">
        <v>43762</v>
      </c>
      <c r="S20214">
        <v>4</v>
      </c>
      <c r="T20214">
        <v>1.8932105260000001</v>
      </c>
      <c r="U20214">
        <v>88272.834000000003</v>
      </c>
      <c r="V20214" t="s">
        <v>54</v>
      </c>
      <c r="W20214" t="s">
        <v>41</v>
      </c>
    </row>
    <row r="20215" spans="1:23" x14ac:dyDescent="0.25">
      <c r="A20215" s="92">
        <v>8784</v>
      </c>
      <c r="B20215" s="92">
        <v>0</v>
      </c>
      <c r="C20215" s="92">
        <v>0</v>
      </c>
      <c r="R20215" s="9">
        <v>43762</v>
      </c>
      <c r="S20215">
        <v>5</v>
      </c>
      <c r="T20215">
        <v>1.8747368090000001</v>
      </c>
      <c r="U20215">
        <v>87411.478470000002</v>
      </c>
      <c r="V20215" t="s">
        <v>54</v>
      </c>
      <c r="W20215" t="s">
        <v>41</v>
      </c>
    </row>
    <row r="20216" spans="1:23" x14ac:dyDescent="0.25">
      <c r="A20216" s="92">
        <v>8784</v>
      </c>
      <c r="B20216" s="92">
        <v>0</v>
      </c>
      <c r="C20216" s="92">
        <v>0</v>
      </c>
      <c r="R20216" s="9">
        <v>43762</v>
      </c>
      <c r="S20216">
        <v>6</v>
      </c>
      <c r="T20216">
        <v>1.893187822</v>
      </c>
      <c r="U20216">
        <v>88271.775380000006</v>
      </c>
      <c r="V20216" t="s">
        <v>54</v>
      </c>
      <c r="W20216" t="s">
        <v>41</v>
      </c>
    </row>
    <row r="20217" spans="1:23" x14ac:dyDescent="0.25">
      <c r="A20217" s="92">
        <v>8784</v>
      </c>
      <c r="B20217" s="92">
        <v>0</v>
      </c>
      <c r="C20217" s="92">
        <v>0</v>
      </c>
      <c r="R20217" s="9">
        <v>43762</v>
      </c>
      <c r="S20217">
        <v>7</v>
      </c>
      <c r="T20217">
        <v>2.0571268059999999</v>
      </c>
      <c r="U20217">
        <v>95915.594469999996</v>
      </c>
      <c r="V20217" t="s">
        <v>54</v>
      </c>
      <c r="W20217" t="s">
        <v>41</v>
      </c>
    </row>
    <row r="20218" spans="1:23" x14ac:dyDescent="0.25">
      <c r="A20218" s="92">
        <v>8784</v>
      </c>
      <c r="B20218" s="92">
        <v>0</v>
      </c>
      <c r="C20218" s="92">
        <v>0</v>
      </c>
      <c r="R20218" s="9">
        <v>43762</v>
      </c>
      <c r="S20218">
        <v>8</v>
      </c>
      <c r="T20218">
        <v>2.374548425</v>
      </c>
      <c r="U20218">
        <v>110715.6949</v>
      </c>
      <c r="V20218" t="s">
        <v>54</v>
      </c>
      <c r="W20218" t="s">
        <v>41</v>
      </c>
    </row>
    <row r="20219" spans="1:23" x14ac:dyDescent="0.25">
      <c r="A20219" s="92">
        <v>8784</v>
      </c>
      <c r="B20219" s="92">
        <v>0</v>
      </c>
      <c r="C20219" s="92">
        <v>0</v>
      </c>
      <c r="R20219" s="9">
        <v>43762</v>
      </c>
      <c r="S20219">
        <v>9</v>
      </c>
      <c r="T20219">
        <v>2.7093101329999998</v>
      </c>
      <c r="U20219">
        <v>126324.29429999999</v>
      </c>
      <c r="V20219" t="s">
        <v>54</v>
      </c>
      <c r="W20219" t="s">
        <v>41</v>
      </c>
    </row>
    <row r="20220" spans="1:23" x14ac:dyDescent="0.25">
      <c r="A20220" s="92">
        <v>8784</v>
      </c>
      <c r="B20220" s="92">
        <v>0</v>
      </c>
      <c r="C20220" s="92">
        <v>0</v>
      </c>
      <c r="R20220" s="9">
        <v>43762</v>
      </c>
      <c r="S20220">
        <v>10</v>
      </c>
      <c r="T20220">
        <v>3.0168658399999999</v>
      </c>
      <c r="U20220">
        <v>140664.3866</v>
      </c>
      <c r="V20220" t="s">
        <v>54</v>
      </c>
      <c r="W20220" t="s">
        <v>41</v>
      </c>
    </row>
    <row r="20221" spans="1:23" x14ac:dyDescent="0.25">
      <c r="A20221" s="92">
        <v>8784</v>
      </c>
      <c r="B20221" s="92">
        <v>0</v>
      </c>
      <c r="C20221" s="92">
        <v>0</v>
      </c>
      <c r="R20221" s="9">
        <v>43762</v>
      </c>
      <c r="S20221">
        <v>11</v>
      </c>
      <c r="T20221">
        <v>3.396651646</v>
      </c>
      <c r="U20221">
        <v>158372.27970000001</v>
      </c>
      <c r="V20221" t="s">
        <v>54</v>
      </c>
      <c r="W20221" t="s">
        <v>41</v>
      </c>
    </row>
    <row r="20222" spans="1:23" x14ac:dyDescent="0.25">
      <c r="A20222" s="92">
        <v>8784</v>
      </c>
      <c r="B20222" s="92">
        <v>0</v>
      </c>
      <c r="C20222" s="92">
        <v>0</v>
      </c>
      <c r="R20222" s="9">
        <v>43762</v>
      </c>
      <c r="S20222">
        <v>12</v>
      </c>
      <c r="T20222">
        <v>3.6844553370000002</v>
      </c>
      <c r="U20222">
        <v>171791.41450000001</v>
      </c>
      <c r="V20222" t="s">
        <v>54</v>
      </c>
      <c r="W20222" t="s">
        <v>41</v>
      </c>
    </row>
    <row r="20223" spans="1:23" x14ac:dyDescent="0.25">
      <c r="A20223" s="92">
        <v>8784</v>
      </c>
      <c r="B20223" s="92">
        <v>0</v>
      </c>
      <c r="C20223" s="92">
        <v>0</v>
      </c>
      <c r="R20223" s="9">
        <v>43762</v>
      </c>
      <c r="S20223">
        <v>13</v>
      </c>
      <c r="T20223">
        <v>3.988871783</v>
      </c>
      <c r="U20223">
        <v>185985.13579999999</v>
      </c>
      <c r="V20223" t="s">
        <v>54</v>
      </c>
      <c r="W20223" t="s">
        <v>41</v>
      </c>
    </row>
    <row r="20224" spans="1:23" x14ac:dyDescent="0.25">
      <c r="A20224" s="92">
        <v>8784</v>
      </c>
      <c r="B20224" s="92">
        <v>0</v>
      </c>
      <c r="C20224" s="92">
        <v>0</v>
      </c>
      <c r="R20224" s="9">
        <v>43762</v>
      </c>
      <c r="S20224">
        <v>14</v>
      </c>
      <c r="T20224">
        <v>4.1292880639999998</v>
      </c>
      <c r="U20224">
        <v>192532.18530000001</v>
      </c>
      <c r="V20224" t="s">
        <v>54</v>
      </c>
      <c r="W20224" t="s">
        <v>41</v>
      </c>
    </row>
    <row r="20225" spans="1:23" x14ac:dyDescent="0.25">
      <c r="A20225" s="92">
        <v>8784</v>
      </c>
      <c r="B20225" s="92">
        <v>0</v>
      </c>
      <c r="C20225" s="92">
        <v>0</v>
      </c>
      <c r="R20225" s="9">
        <v>43762</v>
      </c>
      <c r="S20225">
        <v>15</v>
      </c>
      <c r="T20225">
        <v>4.2338745119999999</v>
      </c>
      <c r="U20225">
        <v>197408.633</v>
      </c>
      <c r="V20225" t="s">
        <v>54</v>
      </c>
      <c r="W20225" t="s">
        <v>41</v>
      </c>
    </row>
    <row r="20226" spans="1:23" x14ac:dyDescent="0.25">
      <c r="A20226" s="92">
        <v>8784</v>
      </c>
      <c r="B20226" s="92">
        <v>0</v>
      </c>
      <c r="C20226" s="92">
        <v>0</v>
      </c>
      <c r="R20226" s="9">
        <v>43762</v>
      </c>
      <c r="S20226">
        <v>16</v>
      </c>
      <c r="T20226">
        <v>4.3018118379999999</v>
      </c>
      <c r="U20226">
        <v>200576.2788</v>
      </c>
      <c r="V20226" t="s">
        <v>54</v>
      </c>
      <c r="W20226" t="s">
        <v>41</v>
      </c>
    </row>
    <row r="20227" spans="1:23" x14ac:dyDescent="0.25">
      <c r="A20227" s="92">
        <v>8784</v>
      </c>
      <c r="B20227" s="92">
        <v>0</v>
      </c>
      <c r="C20227" s="92">
        <v>0</v>
      </c>
      <c r="R20227" s="9">
        <v>43762</v>
      </c>
      <c r="S20227">
        <v>17</v>
      </c>
      <c r="T20227">
        <v>4.1294190190000002</v>
      </c>
      <c r="U20227">
        <v>192538.29120000001</v>
      </c>
      <c r="V20227" t="s">
        <v>54</v>
      </c>
      <c r="W20227" t="s">
        <v>41</v>
      </c>
    </row>
    <row r="20228" spans="1:23" x14ac:dyDescent="0.25">
      <c r="A20228" s="92">
        <v>8784</v>
      </c>
      <c r="B20228" s="92">
        <v>0</v>
      </c>
      <c r="C20228" s="92">
        <v>0</v>
      </c>
      <c r="R20228" s="9">
        <v>43762</v>
      </c>
      <c r="S20228">
        <v>18</v>
      </c>
      <c r="T20228">
        <v>3.836402181</v>
      </c>
      <c r="U20228">
        <v>178876.08809999999</v>
      </c>
      <c r="V20228" t="s">
        <v>54</v>
      </c>
      <c r="W20228" t="s">
        <v>41</v>
      </c>
    </row>
    <row r="20229" spans="1:23" x14ac:dyDescent="0.25">
      <c r="A20229" s="92">
        <v>8784</v>
      </c>
      <c r="B20229" s="92">
        <v>0</v>
      </c>
      <c r="C20229" s="92">
        <v>0</v>
      </c>
      <c r="R20229" s="9">
        <v>43762</v>
      </c>
      <c r="S20229">
        <v>19</v>
      </c>
      <c r="T20229">
        <v>3.4853247249999999</v>
      </c>
      <c r="U20229">
        <v>162506.7506</v>
      </c>
      <c r="V20229" t="s">
        <v>54</v>
      </c>
      <c r="W20229" t="s">
        <v>41</v>
      </c>
    </row>
    <row r="20230" spans="1:23" x14ac:dyDescent="0.25">
      <c r="A20230" s="92">
        <v>8784</v>
      </c>
      <c r="B20230" s="92">
        <v>0</v>
      </c>
      <c r="C20230" s="92">
        <v>0</v>
      </c>
      <c r="R20230" s="9">
        <v>43762</v>
      </c>
      <c r="S20230">
        <v>20</v>
      </c>
      <c r="T20230">
        <v>3.3774706330000002</v>
      </c>
      <c r="U20230">
        <v>157477.94570000001</v>
      </c>
      <c r="V20230" t="s">
        <v>54</v>
      </c>
      <c r="W20230" t="s">
        <v>41</v>
      </c>
    </row>
    <row r="20231" spans="1:23" x14ac:dyDescent="0.25">
      <c r="A20231" s="92">
        <v>8784</v>
      </c>
      <c r="B20231" s="92">
        <v>0</v>
      </c>
      <c r="C20231" s="92">
        <v>0</v>
      </c>
      <c r="R20231" s="9">
        <v>43762</v>
      </c>
      <c r="S20231">
        <v>21</v>
      </c>
      <c r="T20231">
        <v>3.363692414</v>
      </c>
      <c r="U20231">
        <v>156835.52249999999</v>
      </c>
      <c r="V20231" t="s">
        <v>54</v>
      </c>
      <c r="W20231" t="s">
        <v>41</v>
      </c>
    </row>
    <row r="20232" spans="1:23" x14ac:dyDescent="0.25">
      <c r="A20232" s="92">
        <v>8784</v>
      </c>
      <c r="B20232" s="92">
        <v>0</v>
      </c>
      <c r="C20232" s="92">
        <v>0</v>
      </c>
      <c r="R20232" s="9">
        <v>43762</v>
      </c>
      <c r="S20232">
        <v>22</v>
      </c>
      <c r="T20232">
        <v>3.077690558</v>
      </c>
      <c r="U20232">
        <v>143500.4</v>
      </c>
      <c r="V20232" t="s">
        <v>54</v>
      </c>
      <c r="W20232" t="s">
        <v>41</v>
      </c>
    </row>
    <row r="20233" spans="1:23" x14ac:dyDescent="0.25">
      <c r="A20233" s="92">
        <v>8784</v>
      </c>
      <c r="B20233" s="92">
        <v>0</v>
      </c>
      <c r="C20233" s="92">
        <v>0</v>
      </c>
      <c r="R20233" s="9">
        <v>43762</v>
      </c>
      <c r="S20233">
        <v>23</v>
      </c>
      <c r="T20233">
        <v>2.746241028</v>
      </c>
      <c r="U20233">
        <v>128046.23420000001</v>
      </c>
      <c r="V20233" t="s">
        <v>54</v>
      </c>
      <c r="W20233" t="s">
        <v>41</v>
      </c>
    </row>
    <row r="20234" spans="1:23" x14ac:dyDescent="0.25">
      <c r="A20234" s="92">
        <v>8784</v>
      </c>
      <c r="B20234" s="92">
        <v>0</v>
      </c>
      <c r="C20234" s="92">
        <v>0</v>
      </c>
      <c r="R20234" s="9">
        <v>43762</v>
      </c>
      <c r="S20234">
        <v>24</v>
      </c>
      <c r="T20234">
        <v>2.4817933910000001</v>
      </c>
      <c r="U20234">
        <v>115716.0986</v>
      </c>
      <c r="V20234" t="s">
        <v>54</v>
      </c>
      <c r="W20234" t="s">
        <v>41</v>
      </c>
    </row>
    <row r="20235" spans="1:23" x14ac:dyDescent="0.25">
      <c r="A20235" s="92">
        <v>8784</v>
      </c>
      <c r="B20235" s="92">
        <v>0</v>
      </c>
      <c r="C20235" s="92">
        <v>0</v>
      </c>
      <c r="R20235" s="9">
        <v>43763</v>
      </c>
      <c r="S20235">
        <v>1</v>
      </c>
      <c r="T20235">
        <v>2.2927109890000001</v>
      </c>
      <c r="U20235">
        <v>106899.94259999999</v>
      </c>
      <c r="V20235" t="s">
        <v>54</v>
      </c>
      <c r="W20235" t="s">
        <v>41</v>
      </c>
    </row>
    <row r="20236" spans="1:23" x14ac:dyDescent="0.25">
      <c r="A20236" s="92">
        <v>8784</v>
      </c>
      <c r="B20236" s="92">
        <v>0</v>
      </c>
      <c r="C20236" s="92">
        <v>0</v>
      </c>
      <c r="R20236" s="9">
        <v>43763</v>
      </c>
      <c r="S20236">
        <v>2</v>
      </c>
      <c r="T20236">
        <v>2.1923864719999999</v>
      </c>
      <c r="U20236">
        <v>102222.2116</v>
      </c>
      <c r="V20236" t="s">
        <v>54</v>
      </c>
      <c r="W20236" t="s">
        <v>41</v>
      </c>
    </row>
    <row r="20237" spans="1:23" x14ac:dyDescent="0.25">
      <c r="A20237" s="92">
        <v>8784</v>
      </c>
      <c r="B20237" s="92">
        <v>0</v>
      </c>
      <c r="C20237" s="92">
        <v>0</v>
      </c>
      <c r="R20237" s="9">
        <v>43763</v>
      </c>
      <c r="S20237">
        <v>3</v>
      </c>
      <c r="T20237">
        <v>2.170409399</v>
      </c>
      <c r="U20237">
        <v>101197.5086</v>
      </c>
      <c r="V20237" t="s">
        <v>54</v>
      </c>
      <c r="W20237" t="s">
        <v>41</v>
      </c>
    </row>
    <row r="20238" spans="1:23" x14ac:dyDescent="0.25">
      <c r="A20238" s="92">
        <v>8784</v>
      </c>
      <c r="B20238" s="92">
        <v>0</v>
      </c>
      <c r="C20238" s="92">
        <v>0</v>
      </c>
      <c r="R20238" s="9">
        <v>43763</v>
      </c>
      <c r="S20238">
        <v>4</v>
      </c>
      <c r="T20238">
        <v>2.112444591</v>
      </c>
      <c r="U20238">
        <v>98494.841520000002</v>
      </c>
      <c r="V20238" t="s">
        <v>54</v>
      </c>
      <c r="W20238" t="s">
        <v>41</v>
      </c>
    </row>
    <row r="20239" spans="1:23" x14ac:dyDescent="0.25">
      <c r="A20239" s="92">
        <v>8784</v>
      </c>
      <c r="B20239" s="92">
        <v>0</v>
      </c>
      <c r="C20239" s="92">
        <v>0</v>
      </c>
      <c r="R20239" s="9">
        <v>43763</v>
      </c>
      <c r="S20239">
        <v>5</v>
      </c>
      <c r="T20239">
        <v>2.1137267949999998</v>
      </c>
      <c r="U20239">
        <v>98554.625539999994</v>
      </c>
      <c r="V20239" t="s">
        <v>54</v>
      </c>
      <c r="W20239" t="s">
        <v>41</v>
      </c>
    </row>
    <row r="20240" spans="1:23" x14ac:dyDescent="0.25">
      <c r="A20240" s="92">
        <v>8784</v>
      </c>
      <c r="B20240" s="92">
        <v>0</v>
      </c>
      <c r="C20240" s="92">
        <v>0</v>
      </c>
      <c r="R20240" s="9">
        <v>43763</v>
      </c>
      <c r="S20240">
        <v>6</v>
      </c>
      <c r="T20240">
        <v>2.1700666979999998</v>
      </c>
      <c r="U20240">
        <v>101181.52989999999</v>
      </c>
      <c r="V20240" t="s">
        <v>54</v>
      </c>
      <c r="W20240" t="s">
        <v>41</v>
      </c>
    </row>
    <row r="20241" spans="1:23" x14ac:dyDescent="0.25">
      <c r="A20241" s="92">
        <v>8784</v>
      </c>
      <c r="B20241" s="92">
        <v>0</v>
      </c>
      <c r="C20241" s="92">
        <v>0</v>
      </c>
      <c r="R20241" s="9">
        <v>43763</v>
      </c>
      <c r="S20241">
        <v>7</v>
      </c>
      <c r="T20241">
        <v>2.2914674540000002</v>
      </c>
      <c r="U20241">
        <v>106841.9615</v>
      </c>
      <c r="V20241" t="s">
        <v>54</v>
      </c>
      <c r="W20241" t="s">
        <v>41</v>
      </c>
    </row>
    <row r="20242" spans="1:23" x14ac:dyDescent="0.25">
      <c r="A20242" s="92">
        <v>8784</v>
      </c>
      <c r="B20242" s="92">
        <v>0</v>
      </c>
      <c r="C20242" s="92">
        <v>0</v>
      </c>
      <c r="R20242" s="9">
        <v>43763</v>
      </c>
      <c r="S20242">
        <v>8</v>
      </c>
      <c r="T20242">
        <v>2.551630641</v>
      </c>
      <c r="U20242">
        <v>118972.3302</v>
      </c>
      <c r="V20242" t="s">
        <v>54</v>
      </c>
      <c r="W20242" t="s">
        <v>41</v>
      </c>
    </row>
    <row r="20243" spans="1:23" x14ac:dyDescent="0.25">
      <c r="A20243" s="92">
        <v>8784</v>
      </c>
      <c r="B20243" s="92">
        <v>0</v>
      </c>
      <c r="C20243" s="92">
        <v>0</v>
      </c>
      <c r="R20243" s="9">
        <v>43763</v>
      </c>
      <c r="S20243">
        <v>9</v>
      </c>
      <c r="T20243">
        <v>2.8622685269999999</v>
      </c>
      <c r="U20243">
        <v>133456.1323</v>
      </c>
      <c r="V20243" t="s">
        <v>54</v>
      </c>
      <c r="W20243" t="s">
        <v>41</v>
      </c>
    </row>
    <row r="20244" spans="1:23" x14ac:dyDescent="0.25">
      <c r="A20244" s="92">
        <v>8784</v>
      </c>
      <c r="B20244" s="92">
        <v>0</v>
      </c>
      <c r="C20244" s="92">
        <v>0</v>
      </c>
      <c r="R20244" s="9">
        <v>43763</v>
      </c>
      <c r="S20244">
        <v>10</v>
      </c>
      <c r="T20244">
        <v>3.30932008</v>
      </c>
      <c r="U20244">
        <v>154300.35810000001</v>
      </c>
      <c r="V20244" t="s">
        <v>54</v>
      </c>
      <c r="W20244" t="s">
        <v>41</v>
      </c>
    </row>
    <row r="20245" spans="1:23" x14ac:dyDescent="0.25">
      <c r="A20245" s="92">
        <v>8784</v>
      </c>
      <c r="B20245" s="92">
        <v>0</v>
      </c>
      <c r="C20245" s="92">
        <v>0</v>
      </c>
      <c r="R20245" s="9">
        <v>43763</v>
      </c>
      <c r="S20245">
        <v>11</v>
      </c>
      <c r="T20245">
        <v>3.8453764069999998</v>
      </c>
      <c r="U20245">
        <v>179294.52040000001</v>
      </c>
      <c r="V20245" t="s">
        <v>54</v>
      </c>
      <c r="W20245" t="s">
        <v>41</v>
      </c>
    </row>
    <row r="20246" spans="1:23" x14ac:dyDescent="0.25">
      <c r="A20246" s="92">
        <v>8784</v>
      </c>
      <c r="B20246" s="92">
        <v>0</v>
      </c>
      <c r="C20246" s="92">
        <v>0</v>
      </c>
      <c r="R20246" s="9">
        <v>43763</v>
      </c>
      <c r="S20246">
        <v>12</v>
      </c>
      <c r="T20246">
        <v>4.2259924160000004</v>
      </c>
      <c r="U20246">
        <v>197041.12239999999</v>
      </c>
      <c r="V20246" t="s">
        <v>54</v>
      </c>
      <c r="W20246" t="s">
        <v>41</v>
      </c>
    </row>
    <row r="20247" spans="1:23" x14ac:dyDescent="0.25">
      <c r="A20247" s="92">
        <v>8784</v>
      </c>
      <c r="B20247" s="92">
        <v>0</v>
      </c>
      <c r="C20247" s="92">
        <v>0</v>
      </c>
      <c r="R20247" s="9">
        <v>43763</v>
      </c>
      <c r="S20247">
        <v>13</v>
      </c>
      <c r="T20247">
        <v>4.502983188</v>
      </c>
      <c r="U20247">
        <v>209956.09409999999</v>
      </c>
      <c r="V20247" t="s">
        <v>54</v>
      </c>
      <c r="W20247" t="s">
        <v>41</v>
      </c>
    </row>
    <row r="20248" spans="1:23" x14ac:dyDescent="0.25">
      <c r="A20248" s="92">
        <v>8784</v>
      </c>
      <c r="B20248" s="92">
        <v>0</v>
      </c>
      <c r="C20248" s="92">
        <v>0</v>
      </c>
      <c r="R20248" s="9">
        <v>43763</v>
      </c>
      <c r="S20248">
        <v>14</v>
      </c>
      <c r="T20248">
        <v>4.5983961950000003</v>
      </c>
      <c r="U20248">
        <v>214404.821</v>
      </c>
      <c r="V20248" t="s">
        <v>54</v>
      </c>
      <c r="W20248" t="s">
        <v>41</v>
      </c>
    </row>
    <row r="20249" spans="1:23" x14ac:dyDescent="0.25">
      <c r="A20249" s="92">
        <v>8784</v>
      </c>
      <c r="B20249" s="92">
        <v>0</v>
      </c>
      <c r="C20249" s="92">
        <v>0</v>
      </c>
      <c r="R20249" s="9">
        <v>43763</v>
      </c>
      <c r="S20249">
        <v>15</v>
      </c>
      <c r="T20249">
        <v>4.5822331759999999</v>
      </c>
      <c r="U20249">
        <v>213651.2041</v>
      </c>
      <c r="V20249" t="s">
        <v>54</v>
      </c>
      <c r="W20249" t="s">
        <v>41</v>
      </c>
    </row>
    <row r="20250" spans="1:23" x14ac:dyDescent="0.25">
      <c r="A20250" s="92">
        <v>8784</v>
      </c>
      <c r="B20250" s="92">
        <v>0</v>
      </c>
      <c r="C20250" s="92">
        <v>0</v>
      </c>
      <c r="R20250" s="9">
        <v>43763</v>
      </c>
      <c r="S20250">
        <v>16</v>
      </c>
      <c r="T20250">
        <v>4.5394984420000002</v>
      </c>
      <c r="U20250">
        <v>211658.6544</v>
      </c>
      <c r="V20250" t="s">
        <v>54</v>
      </c>
      <c r="W20250" t="s">
        <v>41</v>
      </c>
    </row>
    <row r="20251" spans="1:23" x14ac:dyDescent="0.25">
      <c r="A20251" s="92">
        <v>8784</v>
      </c>
      <c r="B20251" s="92">
        <v>0</v>
      </c>
      <c r="C20251" s="92">
        <v>0</v>
      </c>
      <c r="R20251" s="9">
        <v>43763</v>
      </c>
      <c r="S20251">
        <v>17</v>
      </c>
      <c r="T20251">
        <v>4.4243363740000001</v>
      </c>
      <c r="U20251">
        <v>206289.1078</v>
      </c>
      <c r="V20251" t="s">
        <v>54</v>
      </c>
      <c r="W20251" t="s">
        <v>41</v>
      </c>
    </row>
    <row r="20252" spans="1:23" x14ac:dyDescent="0.25">
      <c r="A20252" s="92">
        <v>8784</v>
      </c>
      <c r="B20252" s="92">
        <v>0</v>
      </c>
      <c r="C20252" s="92">
        <v>0</v>
      </c>
      <c r="R20252" s="9">
        <v>43763</v>
      </c>
      <c r="S20252">
        <v>18</v>
      </c>
      <c r="T20252">
        <v>4.200391572</v>
      </c>
      <c r="U20252">
        <v>195847.45740000001</v>
      </c>
      <c r="V20252" t="s">
        <v>54</v>
      </c>
      <c r="W20252" t="s">
        <v>41</v>
      </c>
    </row>
    <row r="20253" spans="1:23" x14ac:dyDescent="0.25">
      <c r="A20253" s="92">
        <v>8784</v>
      </c>
      <c r="B20253" s="92">
        <v>0</v>
      </c>
      <c r="C20253" s="92">
        <v>0</v>
      </c>
      <c r="R20253" s="9">
        <v>43763</v>
      </c>
      <c r="S20253">
        <v>19</v>
      </c>
      <c r="T20253">
        <v>3.8553775539999999</v>
      </c>
      <c r="U20253">
        <v>179760.83379999999</v>
      </c>
      <c r="V20253" t="s">
        <v>54</v>
      </c>
      <c r="W20253" t="s">
        <v>41</v>
      </c>
    </row>
    <row r="20254" spans="1:23" x14ac:dyDescent="0.25">
      <c r="A20254" s="92">
        <v>8784</v>
      </c>
      <c r="B20254" s="92">
        <v>0</v>
      </c>
      <c r="C20254" s="92">
        <v>0</v>
      </c>
      <c r="R20254" s="9">
        <v>43763</v>
      </c>
      <c r="S20254">
        <v>20</v>
      </c>
      <c r="T20254">
        <v>3.6613051209999998</v>
      </c>
      <c r="U20254">
        <v>170712.01259999999</v>
      </c>
      <c r="V20254" t="s">
        <v>54</v>
      </c>
      <c r="W20254" t="s">
        <v>41</v>
      </c>
    </row>
    <row r="20255" spans="1:23" x14ac:dyDescent="0.25">
      <c r="A20255" s="92">
        <v>8784</v>
      </c>
      <c r="B20255" s="92">
        <v>0</v>
      </c>
      <c r="C20255" s="92">
        <v>0</v>
      </c>
      <c r="R20255" s="9">
        <v>43763</v>
      </c>
      <c r="S20255">
        <v>21</v>
      </c>
      <c r="T20255">
        <v>3.5800096360000002</v>
      </c>
      <c r="U20255">
        <v>166921.52929999999</v>
      </c>
      <c r="V20255" t="s">
        <v>54</v>
      </c>
      <c r="W20255" t="s">
        <v>41</v>
      </c>
    </row>
    <row r="20256" spans="1:23" x14ac:dyDescent="0.25">
      <c r="A20256" s="92">
        <v>8784</v>
      </c>
      <c r="B20256" s="92">
        <v>0</v>
      </c>
      <c r="C20256" s="92">
        <v>0</v>
      </c>
      <c r="R20256" s="9">
        <v>43763</v>
      </c>
      <c r="S20256">
        <v>22</v>
      </c>
      <c r="T20256">
        <v>3.3631800969999999</v>
      </c>
      <c r="U20256">
        <v>156811.63519999999</v>
      </c>
      <c r="V20256" t="s">
        <v>54</v>
      </c>
      <c r="W20256" t="s">
        <v>41</v>
      </c>
    </row>
    <row r="20257" spans="1:23" x14ac:dyDescent="0.25">
      <c r="A20257" s="92">
        <v>8784</v>
      </c>
      <c r="B20257" s="92">
        <v>0</v>
      </c>
      <c r="C20257" s="92">
        <v>0</v>
      </c>
      <c r="R20257" s="9">
        <v>43763</v>
      </c>
      <c r="S20257">
        <v>23</v>
      </c>
      <c r="T20257">
        <v>3.1993333850000001</v>
      </c>
      <c r="U20257">
        <v>149172.11840000001</v>
      </c>
      <c r="V20257" t="s">
        <v>54</v>
      </c>
      <c r="W20257" t="s">
        <v>41</v>
      </c>
    </row>
    <row r="20258" spans="1:23" x14ac:dyDescent="0.25">
      <c r="A20258" s="92">
        <v>8784</v>
      </c>
      <c r="B20258" s="92">
        <v>0</v>
      </c>
      <c r="C20258" s="92">
        <v>0</v>
      </c>
      <c r="R20258" s="9">
        <v>43763</v>
      </c>
      <c r="S20258">
        <v>24</v>
      </c>
      <c r="T20258">
        <v>2.9418941300000001</v>
      </c>
      <c r="U20258">
        <v>137168.75570000001</v>
      </c>
      <c r="V20258" t="s">
        <v>54</v>
      </c>
      <c r="W20258" t="s">
        <v>41</v>
      </c>
    </row>
    <row r="20259" spans="1:23" x14ac:dyDescent="0.25">
      <c r="A20259" s="92">
        <v>8784</v>
      </c>
      <c r="B20259" s="92">
        <v>0</v>
      </c>
      <c r="C20259" s="92">
        <v>0</v>
      </c>
      <c r="R20259" s="9">
        <v>43764</v>
      </c>
      <c r="S20259">
        <v>1</v>
      </c>
      <c r="T20259">
        <v>2.6673687410000002</v>
      </c>
      <c r="U20259">
        <v>124368.7349</v>
      </c>
      <c r="V20259" t="s">
        <v>54</v>
      </c>
      <c r="W20259" t="s">
        <v>41</v>
      </c>
    </row>
    <row r="20260" spans="1:23" x14ac:dyDescent="0.25">
      <c r="A20260" s="92">
        <v>8784</v>
      </c>
      <c r="B20260" s="92">
        <v>0</v>
      </c>
      <c r="C20260" s="92">
        <v>0</v>
      </c>
      <c r="R20260" s="9">
        <v>43764</v>
      </c>
      <c r="S20260">
        <v>2</v>
      </c>
      <c r="T20260">
        <v>2.468555034</v>
      </c>
      <c r="U20260">
        <v>115098.84699999999</v>
      </c>
      <c r="V20260" t="s">
        <v>54</v>
      </c>
      <c r="W20260" t="s">
        <v>41</v>
      </c>
    </row>
    <row r="20261" spans="1:23" x14ac:dyDescent="0.25">
      <c r="A20261" s="92">
        <v>8784</v>
      </c>
      <c r="B20261" s="92">
        <v>0</v>
      </c>
      <c r="C20261" s="92">
        <v>0</v>
      </c>
      <c r="R20261" s="9">
        <v>43764</v>
      </c>
      <c r="S20261">
        <v>3</v>
      </c>
      <c r="T20261">
        <v>2.3635509250000002</v>
      </c>
      <c r="U20261">
        <v>110202.92539999999</v>
      </c>
      <c r="V20261" t="s">
        <v>54</v>
      </c>
      <c r="W20261" t="s">
        <v>41</v>
      </c>
    </row>
    <row r="20262" spans="1:23" x14ac:dyDescent="0.25">
      <c r="A20262" s="92">
        <v>8784</v>
      </c>
      <c r="B20262" s="92">
        <v>0</v>
      </c>
      <c r="C20262" s="92">
        <v>0</v>
      </c>
      <c r="R20262" s="9">
        <v>43764</v>
      </c>
      <c r="S20262">
        <v>4</v>
      </c>
      <c r="T20262">
        <v>2.2399105979999998</v>
      </c>
      <c r="U20262">
        <v>104438.0716</v>
      </c>
      <c r="V20262" t="s">
        <v>54</v>
      </c>
      <c r="W20262" t="s">
        <v>41</v>
      </c>
    </row>
    <row r="20263" spans="1:23" x14ac:dyDescent="0.25">
      <c r="A20263" s="92">
        <v>8784</v>
      </c>
      <c r="B20263" s="92">
        <v>0</v>
      </c>
      <c r="C20263" s="92">
        <v>0</v>
      </c>
      <c r="R20263" s="9">
        <v>43764</v>
      </c>
      <c r="S20263">
        <v>5</v>
      </c>
      <c r="T20263">
        <v>2.18329518</v>
      </c>
      <c r="U20263">
        <v>101798.321</v>
      </c>
      <c r="V20263" t="s">
        <v>54</v>
      </c>
      <c r="W20263" t="s">
        <v>41</v>
      </c>
    </row>
    <row r="20264" spans="1:23" x14ac:dyDescent="0.25">
      <c r="A20264" s="92">
        <v>8784</v>
      </c>
      <c r="B20264" s="92">
        <v>0</v>
      </c>
      <c r="C20264" s="92">
        <v>0</v>
      </c>
      <c r="R20264" s="9">
        <v>43764</v>
      </c>
      <c r="S20264">
        <v>6</v>
      </c>
      <c r="T20264">
        <v>2.1863470669999998</v>
      </c>
      <c r="U20264">
        <v>101940.6183</v>
      </c>
      <c r="V20264" t="s">
        <v>54</v>
      </c>
      <c r="W20264" t="s">
        <v>41</v>
      </c>
    </row>
    <row r="20265" spans="1:23" x14ac:dyDescent="0.25">
      <c r="A20265" s="92">
        <v>8784</v>
      </c>
      <c r="B20265" s="92">
        <v>0</v>
      </c>
      <c r="C20265" s="92">
        <v>0</v>
      </c>
      <c r="R20265" s="9">
        <v>43764</v>
      </c>
      <c r="S20265">
        <v>7</v>
      </c>
      <c r="T20265">
        <v>2.210829886</v>
      </c>
      <c r="U20265">
        <v>103082.15429999999</v>
      </c>
      <c r="V20265" t="s">
        <v>54</v>
      </c>
      <c r="W20265" t="s">
        <v>41</v>
      </c>
    </row>
    <row r="20266" spans="1:23" x14ac:dyDescent="0.25">
      <c r="A20266" s="92">
        <v>8784</v>
      </c>
      <c r="B20266" s="92">
        <v>0</v>
      </c>
      <c r="C20266" s="92">
        <v>0</v>
      </c>
      <c r="R20266" s="9">
        <v>43764</v>
      </c>
      <c r="S20266">
        <v>8</v>
      </c>
      <c r="T20266">
        <v>2.359174597</v>
      </c>
      <c r="U20266">
        <v>109998.87480000001</v>
      </c>
      <c r="V20266" t="s">
        <v>54</v>
      </c>
      <c r="W20266" t="s">
        <v>41</v>
      </c>
    </row>
    <row r="20267" spans="1:23" x14ac:dyDescent="0.25">
      <c r="A20267" s="92">
        <v>8784</v>
      </c>
      <c r="B20267" s="92">
        <v>0</v>
      </c>
      <c r="C20267" s="92">
        <v>0</v>
      </c>
      <c r="R20267" s="9">
        <v>43764</v>
      </c>
      <c r="S20267">
        <v>9</v>
      </c>
      <c r="T20267">
        <v>2.4278110160000002</v>
      </c>
      <c r="U20267">
        <v>113199.1164</v>
      </c>
      <c r="V20267" t="s">
        <v>54</v>
      </c>
      <c r="W20267" t="s">
        <v>41</v>
      </c>
    </row>
    <row r="20268" spans="1:23" x14ac:dyDescent="0.25">
      <c r="A20268" s="92">
        <v>8784</v>
      </c>
      <c r="B20268" s="92">
        <v>0</v>
      </c>
      <c r="C20268" s="92">
        <v>0</v>
      </c>
      <c r="R20268" s="9">
        <v>43764</v>
      </c>
      <c r="S20268">
        <v>10</v>
      </c>
      <c r="T20268">
        <v>2.6477097409999999</v>
      </c>
      <c r="U20268">
        <v>123452.11440000001</v>
      </c>
      <c r="V20268" t="s">
        <v>54</v>
      </c>
      <c r="W20268" t="s">
        <v>41</v>
      </c>
    </row>
    <row r="20269" spans="1:23" x14ac:dyDescent="0.25">
      <c r="A20269" s="92">
        <v>8784</v>
      </c>
      <c r="B20269" s="92">
        <v>0</v>
      </c>
      <c r="C20269" s="92">
        <v>0</v>
      </c>
      <c r="R20269" s="9">
        <v>43764</v>
      </c>
      <c r="S20269">
        <v>11</v>
      </c>
      <c r="T20269">
        <v>3.1119501189999998</v>
      </c>
      <c r="U20269">
        <v>145097.7862</v>
      </c>
      <c r="V20269" t="s">
        <v>54</v>
      </c>
      <c r="W20269" t="s">
        <v>41</v>
      </c>
    </row>
    <row r="20270" spans="1:23" x14ac:dyDescent="0.25">
      <c r="A20270" s="92">
        <v>8784</v>
      </c>
      <c r="B20270" s="92">
        <v>0</v>
      </c>
      <c r="C20270" s="92">
        <v>0</v>
      </c>
      <c r="R20270" s="9">
        <v>43764</v>
      </c>
      <c r="S20270">
        <v>12</v>
      </c>
      <c r="T20270">
        <v>3.5273662780000001</v>
      </c>
      <c r="U20270">
        <v>164466.98009999999</v>
      </c>
      <c r="V20270" t="s">
        <v>54</v>
      </c>
      <c r="W20270" t="s">
        <v>41</v>
      </c>
    </row>
    <row r="20271" spans="1:23" x14ac:dyDescent="0.25">
      <c r="A20271" s="92">
        <v>8784</v>
      </c>
      <c r="B20271" s="92">
        <v>0</v>
      </c>
      <c r="C20271" s="92">
        <v>0</v>
      </c>
      <c r="R20271" s="9">
        <v>43764</v>
      </c>
      <c r="S20271">
        <v>13</v>
      </c>
      <c r="T20271">
        <v>3.6607131580000001</v>
      </c>
      <c r="U20271">
        <v>170684.4117</v>
      </c>
      <c r="V20271" t="s">
        <v>54</v>
      </c>
      <c r="W20271" t="s">
        <v>41</v>
      </c>
    </row>
    <row r="20272" spans="1:23" x14ac:dyDescent="0.25">
      <c r="A20272" s="92">
        <v>8784</v>
      </c>
      <c r="B20272" s="92">
        <v>0</v>
      </c>
      <c r="C20272" s="92">
        <v>0</v>
      </c>
      <c r="R20272" s="9">
        <v>43764</v>
      </c>
      <c r="S20272">
        <v>14</v>
      </c>
      <c r="T20272">
        <v>3.6890705119999998</v>
      </c>
      <c r="U20272">
        <v>172006.6017</v>
      </c>
      <c r="V20272" t="s">
        <v>54</v>
      </c>
      <c r="W20272" t="s">
        <v>41</v>
      </c>
    </row>
    <row r="20273" spans="1:23" x14ac:dyDescent="0.25">
      <c r="A20273" s="92">
        <v>8784</v>
      </c>
      <c r="B20273" s="92">
        <v>0</v>
      </c>
      <c r="C20273" s="92">
        <v>0</v>
      </c>
      <c r="R20273" s="9">
        <v>43764</v>
      </c>
      <c r="S20273">
        <v>15</v>
      </c>
      <c r="T20273">
        <v>3.7180969990000001</v>
      </c>
      <c r="U20273">
        <v>173359.99069999999</v>
      </c>
      <c r="V20273" t="s">
        <v>54</v>
      </c>
      <c r="W20273" t="s">
        <v>41</v>
      </c>
    </row>
    <row r="20274" spans="1:23" x14ac:dyDescent="0.25">
      <c r="A20274" s="92">
        <v>8784</v>
      </c>
      <c r="B20274" s="92">
        <v>0</v>
      </c>
      <c r="C20274" s="92">
        <v>0</v>
      </c>
      <c r="R20274" s="9">
        <v>43764</v>
      </c>
      <c r="S20274">
        <v>16</v>
      </c>
      <c r="T20274">
        <v>3.7384470049999998</v>
      </c>
      <c r="U20274">
        <v>174308.83</v>
      </c>
      <c r="V20274" t="s">
        <v>54</v>
      </c>
      <c r="W20274" t="s">
        <v>41</v>
      </c>
    </row>
    <row r="20275" spans="1:23" x14ac:dyDescent="0.25">
      <c r="A20275" s="92">
        <v>8784</v>
      </c>
      <c r="B20275" s="92">
        <v>0</v>
      </c>
      <c r="C20275" s="92">
        <v>0</v>
      </c>
      <c r="R20275" s="9">
        <v>43764</v>
      </c>
      <c r="S20275">
        <v>17</v>
      </c>
      <c r="T20275">
        <v>3.712686068</v>
      </c>
      <c r="U20275">
        <v>173107.70060000001</v>
      </c>
      <c r="V20275" t="s">
        <v>54</v>
      </c>
      <c r="W20275" t="s">
        <v>41</v>
      </c>
    </row>
    <row r="20276" spans="1:23" x14ac:dyDescent="0.25">
      <c r="A20276" s="92">
        <v>8784</v>
      </c>
      <c r="B20276" s="92">
        <v>0</v>
      </c>
      <c r="C20276" s="92">
        <v>0</v>
      </c>
      <c r="R20276" s="9">
        <v>43764</v>
      </c>
      <c r="S20276">
        <v>18</v>
      </c>
      <c r="T20276">
        <v>3.5432617020000001</v>
      </c>
      <c r="U20276">
        <v>165208.1201</v>
      </c>
      <c r="V20276" t="s">
        <v>54</v>
      </c>
      <c r="W20276" t="s">
        <v>41</v>
      </c>
    </row>
    <row r="20277" spans="1:23" x14ac:dyDescent="0.25">
      <c r="A20277" s="92">
        <v>8784</v>
      </c>
      <c r="B20277" s="92">
        <v>0</v>
      </c>
      <c r="C20277" s="92">
        <v>0</v>
      </c>
      <c r="R20277" s="9">
        <v>43764</v>
      </c>
      <c r="S20277">
        <v>19</v>
      </c>
      <c r="T20277">
        <v>3.3336153199999998</v>
      </c>
      <c r="U20277">
        <v>155433.14790000001</v>
      </c>
      <c r="V20277" t="s">
        <v>54</v>
      </c>
      <c r="W20277" t="s">
        <v>41</v>
      </c>
    </row>
    <row r="20278" spans="1:23" x14ac:dyDescent="0.25">
      <c r="A20278" s="92">
        <v>8784</v>
      </c>
      <c r="B20278" s="92">
        <v>0</v>
      </c>
      <c r="C20278" s="92">
        <v>0</v>
      </c>
      <c r="R20278" s="9">
        <v>43764</v>
      </c>
      <c r="S20278">
        <v>20</v>
      </c>
      <c r="T20278">
        <v>3.2370877469999999</v>
      </c>
      <c r="U20278">
        <v>150932.45329999999</v>
      </c>
      <c r="V20278" t="s">
        <v>54</v>
      </c>
      <c r="W20278" t="s">
        <v>41</v>
      </c>
    </row>
    <row r="20279" spans="1:23" x14ac:dyDescent="0.25">
      <c r="A20279" s="92">
        <v>8784</v>
      </c>
      <c r="B20279" s="92">
        <v>0</v>
      </c>
      <c r="C20279" s="92">
        <v>0</v>
      </c>
      <c r="R20279" s="9">
        <v>43764</v>
      </c>
      <c r="S20279">
        <v>21</v>
      </c>
      <c r="T20279">
        <v>3.2328055550000001</v>
      </c>
      <c r="U20279">
        <v>150732.79180000001</v>
      </c>
      <c r="V20279" t="s">
        <v>54</v>
      </c>
      <c r="W20279" t="s">
        <v>41</v>
      </c>
    </row>
    <row r="20280" spans="1:23" x14ac:dyDescent="0.25">
      <c r="A20280" s="92">
        <v>8784</v>
      </c>
      <c r="B20280" s="92">
        <v>0</v>
      </c>
      <c r="C20280" s="92">
        <v>0</v>
      </c>
      <c r="R20280" s="9">
        <v>43764</v>
      </c>
      <c r="S20280">
        <v>22</v>
      </c>
      <c r="T20280">
        <v>3.125581897</v>
      </c>
      <c r="U20280">
        <v>145733.38149999999</v>
      </c>
      <c r="V20280" t="s">
        <v>54</v>
      </c>
      <c r="W20280" t="s">
        <v>41</v>
      </c>
    </row>
    <row r="20281" spans="1:23" x14ac:dyDescent="0.25">
      <c r="A20281" s="92">
        <v>8784</v>
      </c>
      <c r="B20281" s="92">
        <v>0</v>
      </c>
      <c r="C20281" s="92">
        <v>0</v>
      </c>
      <c r="R20281" s="9">
        <v>43764</v>
      </c>
      <c r="S20281">
        <v>23</v>
      </c>
      <c r="T20281">
        <v>3.048822135</v>
      </c>
      <c r="U20281">
        <v>142154.38080000001</v>
      </c>
      <c r="V20281" t="s">
        <v>54</v>
      </c>
      <c r="W20281" t="s">
        <v>41</v>
      </c>
    </row>
    <row r="20282" spans="1:23" x14ac:dyDescent="0.25">
      <c r="A20282" s="92">
        <v>8784</v>
      </c>
      <c r="B20282" s="92">
        <v>0</v>
      </c>
      <c r="C20282" s="92">
        <v>0</v>
      </c>
      <c r="R20282" s="9">
        <v>43764</v>
      </c>
      <c r="S20282">
        <v>24</v>
      </c>
      <c r="T20282">
        <v>2.897107863</v>
      </c>
      <c r="U20282">
        <v>135080.55119999999</v>
      </c>
      <c r="V20282" t="s">
        <v>54</v>
      </c>
      <c r="W20282" t="s">
        <v>41</v>
      </c>
    </row>
    <row r="20283" spans="1:23" x14ac:dyDescent="0.25">
      <c r="A20283" s="92">
        <v>8784</v>
      </c>
      <c r="B20283" s="92">
        <v>0</v>
      </c>
      <c r="C20283" s="92">
        <v>0</v>
      </c>
      <c r="R20283" s="9">
        <v>43765</v>
      </c>
      <c r="S20283">
        <v>1</v>
      </c>
      <c r="T20283">
        <v>2.6908993300000001</v>
      </c>
      <c r="U20283">
        <v>125465.8722</v>
      </c>
      <c r="V20283" t="s">
        <v>54</v>
      </c>
      <c r="W20283" t="s">
        <v>41</v>
      </c>
    </row>
    <row r="20284" spans="1:23" x14ac:dyDescent="0.25">
      <c r="A20284" s="92">
        <v>8784</v>
      </c>
      <c r="B20284" s="92">
        <v>0</v>
      </c>
      <c r="C20284" s="92">
        <v>0</v>
      </c>
      <c r="R20284" s="9">
        <v>43765</v>
      </c>
      <c r="S20284">
        <v>2</v>
      </c>
      <c r="T20284">
        <v>2.5488586039999999</v>
      </c>
      <c r="U20284">
        <v>118843.08130000001</v>
      </c>
      <c r="V20284" t="s">
        <v>54</v>
      </c>
      <c r="W20284" t="s">
        <v>41</v>
      </c>
    </row>
    <row r="20285" spans="1:23" x14ac:dyDescent="0.25">
      <c r="A20285" s="92">
        <v>8784</v>
      </c>
      <c r="B20285" s="92">
        <v>0</v>
      </c>
      <c r="C20285" s="92">
        <v>0</v>
      </c>
      <c r="R20285" s="9">
        <v>43765</v>
      </c>
      <c r="S20285">
        <v>3</v>
      </c>
      <c r="T20285">
        <v>2.4640690169999999</v>
      </c>
      <c r="U20285">
        <v>114889.682</v>
      </c>
      <c r="V20285" t="s">
        <v>54</v>
      </c>
      <c r="W20285" t="s">
        <v>41</v>
      </c>
    </row>
    <row r="20286" spans="1:23" x14ac:dyDescent="0.25">
      <c r="A20286" s="92">
        <v>8784</v>
      </c>
      <c r="B20286" s="92">
        <v>0</v>
      </c>
      <c r="C20286" s="92">
        <v>0</v>
      </c>
      <c r="R20286" s="9">
        <v>43765</v>
      </c>
      <c r="S20286">
        <v>4</v>
      </c>
      <c r="T20286">
        <v>2.4195352369999998</v>
      </c>
      <c r="U20286">
        <v>112813.25</v>
      </c>
      <c r="V20286" t="s">
        <v>54</v>
      </c>
      <c r="W20286" t="s">
        <v>41</v>
      </c>
    </row>
    <row r="20287" spans="1:23" x14ac:dyDescent="0.25">
      <c r="A20287" s="92">
        <v>8784</v>
      </c>
      <c r="B20287" s="92">
        <v>0</v>
      </c>
      <c r="C20287" s="92">
        <v>0</v>
      </c>
      <c r="R20287" s="9">
        <v>43765</v>
      </c>
      <c r="S20287">
        <v>5</v>
      </c>
      <c r="T20287">
        <v>2.2952029829999998</v>
      </c>
      <c r="U20287">
        <v>107016.13430000001</v>
      </c>
      <c r="V20287" t="s">
        <v>54</v>
      </c>
      <c r="W20287" t="s">
        <v>41</v>
      </c>
    </row>
    <row r="20288" spans="1:23" x14ac:dyDescent="0.25">
      <c r="A20288" s="92">
        <v>8784</v>
      </c>
      <c r="B20288" s="92">
        <v>0</v>
      </c>
      <c r="C20288" s="92">
        <v>0</v>
      </c>
      <c r="R20288" s="9">
        <v>43765</v>
      </c>
      <c r="S20288">
        <v>6</v>
      </c>
      <c r="T20288">
        <v>2.261647279</v>
      </c>
      <c r="U20288">
        <v>105451.5661</v>
      </c>
      <c r="V20288" t="s">
        <v>54</v>
      </c>
      <c r="W20288" t="s">
        <v>41</v>
      </c>
    </row>
    <row r="20289" spans="1:23" x14ac:dyDescent="0.25">
      <c r="A20289" s="92">
        <v>8784</v>
      </c>
      <c r="B20289" s="92">
        <v>0</v>
      </c>
      <c r="C20289" s="92">
        <v>0</v>
      </c>
      <c r="R20289" s="9">
        <v>43765</v>
      </c>
      <c r="S20289">
        <v>7</v>
      </c>
      <c r="T20289">
        <v>2.2967902969999998</v>
      </c>
      <c r="U20289">
        <v>107090.1444</v>
      </c>
      <c r="V20289" t="s">
        <v>54</v>
      </c>
      <c r="W20289" t="s">
        <v>41</v>
      </c>
    </row>
    <row r="20290" spans="1:23" x14ac:dyDescent="0.25">
      <c r="A20290" s="92">
        <v>8784</v>
      </c>
      <c r="B20290" s="92">
        <v>0</v>
      </c>
      <c r="C20290" s="92">
        <v>0</v>
      </c>
      <c r="R20290" s="9">
        <v>43765</v>
      </c>
      <c r="S20290">
        <v>8</v>
      </c>
      <c r="T20290">
        <v>2.3564104339999998</v>
      </c>
      <c r="U20290">
        <v>109869.9929</v>
      </c>
      <c r="V20290" t="s">
        <v>54</v>
      </c>
      <c r="W20290" t="s">
        <v>41</v>
      </c>
    </row>
    <row r="20291" spans="1:23" x14ac:dyDescent="0.25">
      <c r="A20291" s="92">
        <v>8784</v>
      </c>
      <c r="B20291" s="92">
        <v>0</v>
      </c>
      <c r="C20291" s="92">
        <v>0</v>
      </c>
      <c r="R20291" s="9">
        <v>43765</v>
      </c>
      <c r="S20291">
        <v>9</v>
      </c>
      <c r="T20291">
        <v>2.3992160010000001</v>
      </c>
      <c r="U20291">
        <v>111865.8453</v>
      </c>
      <c r="V20291" t="s">
        <v>54</v>
      </c>
      <c r="W20291" t="s">
        <v>41</v>
      </c>
    </row>
    <row r="20292" spans="1:23" x14ac:dyDescent="0.25">
      <c r="A20292" s="92">
        <v>8784</v>
      </c>
      <c r="B20292" s="92">
        <v>0</v>
      </c>
      <c r="C20292" s="92">
        <v>0</v>
      </c>
      <c r="R20292" s="9">
        <v>43765</v>
      </c>
      <c r="S20292">
        <v>10</v>
      </c>
      <c r="T20292">
        <v>2.557633461</v>
      </c>
      <c r="U20292">
        <v>119252.21769999999</v>
      </c>
      <c r="V20292" t="s">
        <v>54</v>
      </c>
      <c r="W20292" t="s">
        <v>41</v>
      </c>
    </row>
    <row r="20293" spans="1:23" x14ac:dyDescent="0.25">
      <c r="A20293" s="92">
        <v>8784</v>
      </c>
      <c r="B20293" s="92">
        <v>0</v>
      </c>
      <c r="C20293" s="92">
        <v>0</v>
      </c>
      <c r="R20293" s="9">
        <v>43765</v>
      </c>
      <c r="S20293">
        <v>11</v>
      </c>
      <c r="T20293">
        <v>3.0784533070000002</v>
      </c>
      <c r="U20293">
        <v>143535.9639</v>
      </c>
      <c r="V20293" t="s">
        <v>54</v>
      </c>
      <c r="W20293" t="s">
        <v>41</v>
      </c>
    </row>
    <row r="20294" spans="1:23" x14ac:dyDescent="0.25">
      <c r="A20294" s="92">
        <v>8784</v>
      </c>
      <c r="B20294" s="92">
        <v>0</v>
      </c>
      <c r="C20294" s="92">
        <v>0</v>
      </c>
      <c r="R20294" s="9">
        <v>43765</v>
      </c>
      <c r="S20294">
        <v>12</v>
      </c>
      <c r="T20294">
        <v>3.293678994</v>
      </c>
      <c r="U20294">
        <v>153571.07680000001</v>
      </c>
      <c r="V20294" t="s">
        <v>54</v>
      </c>
      <c r="W20294" t="s">
        <v>41</v>
      </c>
    </row>
    <row r="20295" spans="1:23" x14ac:dyDescent="0.25">
      <c r="A20295" s="92">
        <v>8784</v>
      </c>
      <c r="B20295" s="92">
        <v>0</v>
      </c>
      <c r="C20295" s="92">
        <v>0</v>
      </c>
      <c r="R20295" s="9">
        <v>43765</v>
      </c>
      <c r="S20295">
        <v>13</v>
      </c>
      <c r="T20295">
        <v>3.3934544980000001</v>
      </c>
      <c r="U20295">
        <v>158223.20939999999</v>
      </c>
      <c r="V20295" t="s">
        <v>54</v>
      </c>
      <c r="W20295" t="s">
        <v>41</v>
      </c>
    </row>
    <row r="20296" spans="1:23" x14ac:dyDescent="0.25">
      <c r="A20296" s="92">
        <v>8784</v>
      </c>
      <c r="B20296" s="92">
        <v>0</v>
      </c>
      <c r="C20296" s="92">
        <v>0</v>
      </c>
      <c r="R20296" s="9">
        <v>43765</v>
      </c>
      <c r="S20296">
        <v>14</v>
      </c>
      <c r="T20296">
        <v>3.302005088</v>
      </c>
      <c r="U20296">
        <v>153959.2892</v>
      </c>
      <c r="V20296" t="s">
        <v>54</v>
      </c>
      <c r="W20296" t="s">
        <v>41</v>
      </c>
    </row>
    <row r="20297" spans="1:23" x14ac:dyDescent="0.25">
      <c r="A20297" s="92">
        <v>8784</v>
      </c>
      <c r="B20297" s="92">
        <v>0</v>
      </c>
      <c r="C20297" s="92">
        <v>0</v>
      </c>
      <c r="R20297" s="9">
        <v>43765</v>
      </c>
      <c r="S20297">
        <v>15</v>
      </c>
      <c r="T20297">
        <v>3.1400156199999998</v>
      </c>
      <c r="U20297">
        <v>146406.3683</v>
      </c>
      <c r="V20297" t="s">
        <v>54</v>
      </c>
      <c r="W20297" t="s">
        <v>41</v>
      </c>
    </row>
    <row r="20298" spans="1:23" x14ac:dyDescent="0.25">
      <c r="A20298" s="92">
        <v>8784</v>
      </c>
      <c r="B20298" s="92">
        <v>0</v>
      </c>
      <c r="C20298" s="92">
        <v>0</v>
      </c>
      <c r="R20298" s="9">
        <v>43765</v>
      </c>
      <c r="S20298">
        <v>16</v>
      </c>
      <c r="T20298">
        <v>3.0955466390000002</v>
      </c>
      <c r="U20298">
        <v>144332.95759999999</v>
      </c>
      <c r="V20298" t="s">
        <v>54</v>
      </c>
      <c r="W20298" t="s">
        <v>41</v>
      </c>
    </row>
    <row r="20299" spans="1:23" x14ac:dyDescent="0.25">
      <c r="A20299" s="92">
        <v>8784</v>
      </c>
      <c r="B20299" s="92">
        <v>0</v>
      </c>
      <c r="C20299" s="92">
        <v>0</v>
      </c>
      <c r="R20299" s="9">
        <v>43765</v>
      </c>
      <c r="S20299">
        <v>17</v>
      </c>
      <c r="T20299">
        <v>3.1689368290000002</v>
      </c>
      <c r="U20299">
        <v>147754.8486</v>
      </c>
      <c r="V20299" t="s">
        <v>54</v>
      </c>
      <c r="W20299" t="s">
        <v>41</v>
      </c>
    </row>
    <row r="20300" spans="1:23" x14ac:dyDescent="0.25">
      <c r="A20300" s="92">
        <v>8784</v>
      </c>
      <c r="B20300" s="92">
        <v>0</v>
      </c>
      <c r="C20300" s="92">
        <v>0</v>
      </c>
      <c r="R20300" s="9">
        <v>43765</v>
      </c>
      <c r="S20300">
        <v>18</v>
      </c>
      <c r="T20300">
        <v>3.2146241369999999</v>
      </c>
      <c r="U20300">
        <v>149885.065</v>
      </c>
      <c r="V20300" t="s">
        <v>54</v>
      </c>
      <c r="W20300" t="s">
        <v>41</v>
      </c>
    </row>
    <row r="20301" spans="1:23" x14ac:dyDescent="0.25">
      <c r="A20301" s="92">
        <v>8784</v>
      </c>
      <c r="B20301" s="92">
        <v>0</v>
      </c>
      <c r="C20301" s="92">
        <v>0</v>
      </c>
      <c r="R20301" s="9">
        <v>43765</v>
      </c>
      <c r="S20301">
        <v>19</v>
      </c>
      <c r="T20301">
        <v>3.1675446520000001</v>
      </c>
      <c r="U20301">
        <v>147689.9369</v>
      </c>
      <c r="V20301" t="s">
        <v>54</v>
      </c>
      <c r="W20301" t="s">
        <v>41</v>
      </c>
    </row>
    <row r="20302" spans="1:23" x14ac:dyDescent="0.25">
      <c r="A20302" s="92">
        <v>8784</v>
      </c>
      <c r="B20302" s="92">
        <v>0</v>
      </c>
      <c r="C20302" s="92">
        <v>0</v>
      </c>
      <c r="R20302" s="9">
        <v>43765</v>
      </c>
      <c r="S20302">
        <v>20</v>
      </c>
      <c r="T20302">
        <v>3.1176582320000001</v>
      </c>
      <c r="U20302">
        <v>145363.9327</v>
      </c>
      <c r="V20302" t="s">
        <v>54</v>
      </c>
      <c r="W20302" t="s">
        <v>41</v>
      </c>
    </row>
    <row r="20303" spans="1:23" x14ac:dyDescent="0.25">
      <c r="A20303" s="92">
        <v>8784</v>
      </c>
      <c r="B20303" s="92">
        <v>0</v>
      </c>
      <c r="C20303" s="92">
        <v>0</v>
      </c>
      <c r="R20303" s="9">
        <v>43765</v>
      </c>
      <c r="S20303">
        <v>21</v>
      </c>
      <c r="T20303">
        <v>3.1025899780000001</v>
      </c>
      <c r="U20303">
        <v>144661.3603</v>
      </c>
      <c r="V20303" t="s">
        <v>54</v>
      </c>
      <c r="W20303" t="s">
        <v>41</v>
      </c>
    </row>
    <row r="20304" spans="1:23" x14ac:dyDescent="0.25">
      <c r="A20304" s="92">
        <v>8784</v>
      </c>
      <c r="B20304" s="92">
        <v>0</v>
      </c>
      <c r="C20304" s="92">
        <v>0</v>
      </c>
      <c r="R20304" s="9">
        <v>43765</v>
      </c>
      <c r="S20304">
        <v>22</v>
      </c>
      <c r="T20304">
        <v>2.9610821540000001</v>
      </c>
      <c r="U20304">
        <v>138063.41649999999</v>
      </c>
      <c r="V20304" t="s">
        <v>54</v>
      </c>
      <c r="W20304" t="s">
        <v>41</v>
      </c>
    </row>
    <row r="20305" spans="1:23" x14ac:dyDescent="0.25">
      <c r="A20305" s="92">
        <v>8784</v>
      </c>
      <c r="B20305" s="92">
        <v>0</v>
      </c>
      <c r="C20305" s="92">
        <v>0</v>
      </c>
      <c r="R20305" s="9">
        <v>43765</v>
      </c>
      <c r="S20305">
        <v>23</v>
      </c>
      <c r="T20305">
        <v>2.738346183</v>
      </c>
      <c r="U20305">
        <v>127678.12910000001</v>
      </c>
      <c r="V20305" t="s">
        <v>54</v>
      </c>
      <c r="W20305" t="s">
        <v>41</v>
      </c>
    </row>
    <row r="20306" spans="1:23" x14ac:dyDescent="0.25">
      <c r="A20306" s="92">
        <v>8784</v>
      </c>
      <c r="B20306" s="92">
        <v>0</v>
      </c>
      <c r="C20306" s="92">
        <v>0</v>
      </c>
      <c r="R20306" s="9">
        <v>43765</v>
      </c>
      <c r="S20306">
        <v>24</v>
      </c>
      <c r="T20306">
        <v>2.5770906149999999</v>
      </c>
      <c r="U20306">
        <v>120159.427</v>
      </c>
      <c r="V20306" t="s">
        <v>54</v>
      </c>
      <c r="W20306" t="s">
        <v>41</v>
      </c>
    </row>
    <row r="20307" spans="1:23" x14ac:dyDescent="0.25">
      <c r="A20307" s="92">
        <v>8784</v>
      </c>
      <c r="B20307" s="92">
        <v>0</v>
      </c>
      <c r="C20307" s="92">
        <v>0</v>
      </c>
      <c r="R20307" s="9">
        <v>43766</v>
      </c>
      <c r="S20307">
        <v>1</v>
      </c>
      <c r="T20307">
        <v>2.4118612169999998</v>
      </c>
      <c r="U20307">
        <v>112455.4411</v>
      </c>
      <c r="V20307" t="s">
        <v>54</v>
      </c>
      <c r="W20307" t="s">
        <v>41</v>
      </c>
    </row>
    <row r="20308" spans="1:23" x14ac:dyDescent="0.25">
      <c r="A20308" s="92">
        <v>8784</v>
      </c>
      <c r="B20308" s="92">
        <v>0</v>
      </c>
      <c r="C20308" s="92">
        <v>0</v>
      </c>
      <c r="R20308" s="9">
        <v>43766</v>
      </c>
      <c r="S20308">
        <v>2</v>
      </c>
      <c r="T20308">
        <v>2.310115852</v>
      </c>
      <c r="U20308">
        <v>107711.4617</v>
      </c>
      <c r="V20308" t="s">
        <v>54</v>
      </c>
      <c r="W20308" t="s">
        <v>41</v>
      </c>
    </row>
    <row r="20309" spans="1:23" x14ac:dyDescent="0.25">
      <c r="A20309" s="92">
        <v>8784</v>
      </c>
      <c r="B20309" s="92">
        <v>0</v>
      </c>
      <c r="C20309" s="92">
        <v>0</v>
      </c>
      <c r="R20309" s="9">
        <v>43766</v>
      </c>
      <c r="S20309">
        <v>3</v>
      </c>
      <c r="T20309">
        <v>2.2578332200000002</v>
      </c>
      <c r="U20309">
        <v>105273.7317</v>
      </c>
      <c r="V20309" t="s">
        <v>54</v>
      </c>
      <c r="W20309" t="s">
        <v>41</v>
      </c>
    </row>
    <row r="20310" spans="1:23" x14ac:dyDescent="0.25">
      <c r="A20310" s="92">
        <v>8784</v>
      </c>
      <c r="B20310" s="92">
        <v>0</v>
      </c>
      <c r="C20310" s="92">
        <v>0</v>
      </c>
      <c r="R20310" s="9">
        <v>43766</v>
      </c>
      <c r="S20310">
        <v>4</v>
      </c>
      <c r="T20310">
        <v>2.1890225989999998</v>
      </c>
      <c r="U20310">
        <v>102065.3677</v>
      </c>
      <c r="V20310" t="s">
        <v>54</v>
      </c>
      <c r="W20310" t="s">
        <v>41</v>
      </c>
    </row>
    <row r="20311" spans="1:23" x14ac:dyDescent="0.25">
      <c r="A20311" s="92">
        <v>8784</v>
      </c>
      <c r="B20311" s="92">
        <v>0</v>
      </c>
      <c r="C20311" s="92">
        <v>0</v>
      </c>
      <c r="R20311" s="9">
        <v>43766</v>
      </c>
      <c r="S20311">
        <v>5</v>
      </c>
      <c r="T20311">
        <v>2.1800899729999998</v>
      </c>
      <c r="U20311">
        <v>101648.8751</v>
      </c>
      <c r="V20311" t="s">
        <v>54</v>
      </c>
      <c r="W20311" t="s">
        <v>41</v>
      </c>
    </row>
    <row r="20312" spans="1:23" x14ac:dyDescent="0.25">
      <c r="A20312" s="92">
        <v>8784</v>
      </c>
      <c r="B20312" s="92">
        <v>0</v>
      </c>
      <c r="C20312" s="92">
        <v>0</v>
      </c>
      <c r="R20312" s="9">
        <v>43766</v>
      </c>
      <c r="S20312">
        <v>6</v>
      </c>
      <c r="T20312">
        <v>2.1750028640000001</v>
      </c>
      <c r="U20312">
        <v>101411.6836</v>
      </c>
      <c r="V20312" t="s">
        <v>54</v>
      </c>
      <c r="W20312" t="s">
        <v>41</v>
      </c>
    </row>
    <row r="20313" spans="1:23" x14ac:dyDescent="0.25">
      <c r="A20313" s="92">
        <v>8784</v>
      </c>
      <c r="B20313" s="92">
        <v>0</v>
      </c>
      <c r="C20313" s="92">
        <v>0</v>
      </c>
      <c r="R20313" s="9">
        <v>43766</v>
      </c>
      <c r="S20313">
        <v>7</v>
      </c>
      <c r="T20313">
        <v>2.2966368699999999</v>
      </c>
      <c r="U20313">
        <v>107082.99069999999</v>
      </c>
      <c r="V20313" t="s">
        <v>54</v>
      </c>
      <c r="W20313" t="s">
        <v>41</v>
      </c>
    </row>
    <row r="20314" spans="1:23" x14ac:dyDescent="0.25">
      <c r="A20314" s="92">
        <v>8784</v>
      </c>
      <c r="B20314" s="92">
        <v>0</v>
      </c>
      <c r="C20314" s="92">
        <v>0</v>
      </c>
      <c r="R20314" s="9">
        <v>43766</v>
      </c>
      <c r="S20314">
        <v>8</v>
      </c>
      <c r="T20314">
        <v>2.578945015</v>
      </c>
      <c r="U20314">
        <v>120245.8903</v>
      </c>
      <c r="V20314" t="s">
        <v>54</v>
      </c>
      <c r="W20314" t="s">
        <v>41</v>
      </c>
    </row>
    <row r="20315" spans="1:23" x14ac:dyDescent="0.25">
      <c r="A20315" s="92">
        <v>8784</v>
      </c>
      <c r="B20315" s="92">
        <v>0</v>
      </c>
      <c r="C20315" s="92">
        <v>0</v>
      </c>
      <c r="R20315" s="9">
        <v>43766</v>
      </c>
      <c r="S20315">
        <v>9</v>
      </c>
      <c r="T20315">
        <v>2.900532514</v>
      </c>
      <c r="U20315">
        <v>135240.22899999999</v>
      </c>
      <c r="V20315" t="s">
        <v>54</v>
      </c>
      <c r="W20315" t="s">
        <v>41</v>
      </c>
    </row>
    <row r="20316" spans="1:23" x14ac:dyDescent="0.25">
      <c r="A20316" s="92">
        <v>8784</v>
      </c>
      <c r="B20316" s="92">
        <v>0</v>
      </c>
      <c r="C20316" s="92">
        <v>0</v>
      </c>
      <c r="R20316" s="9">
        <v>43766</v>
      </c>
      <c r="S20316">
        <v>10</v>
      </c>
      <c r="T20316">
        <v>3.3045282039999999</v>
      </c>
      <c r="U20316">
        <v>154076.932</v>
      </c>
      <c r="V20316" t="s">
        <v>54</v>
      </c>
      <c r="W20316" t="s">
        <v>41</v>
      </c>
    </row>
    <row r="20317" spans="1:23" x14ac:dyDescent="0.25">
      <c r="A20317" s="92">
        <v>8784</v>
      </c>
      <c r="B20317" s="92">
        <v>0</v>
      </c>
      <c r="C20317" s="92">
        <v>0</v>
      </c>
      <c r="R20317" s="9">
        <v>43766</v>
      </c>
      <c r="S20317">
        <v>11</v>
      </c>
      <c r="T20317">
        <v>3.783930018</v>
      </c>
      <c r="U20317">
        <v>176429.52100000001</v>
      </c>
      <c r="V20317" t="s">
        <v>54</v>
      </c>
      <c r="W20317" t="s">
        <v>41</v>
      </c>
    </row>
    <row r="20318" spans="1:23" x14ac:dyDescent="0.25">
      <c r="A20318" s="92">
        <v>8784</v>
      </c>
      <c r="B20318" s="92">
        <v>0</v>
      </c>
      <c r="C20318" s="92">
        <v>0</v>
      </c>
      <c r="R20318" s="9">
        <v>43766</v>
      </c>
      <c r="S20318">
        <v>12</v>
      </c>
      <c r="T20318">
        <v>4.1048457779999996</v>
      </c>
      <c r="U20318">
        <v>191392.5393</v>
      </c>
      <c r="V20318" t="s">
        <v>54</v>
      </c>
      <c r="W20318" t="s">
        <v>41</v>
      </c>
    </row>
    <row r="20319" spans="1:23" x14ac:dyDescent="0.25">
      <c r="A20319" s="92">
        <v>8784</v>
      </c>
      <c r="B20319" s="92">
        <v>0</v>
      </c>
      <c r="C20319" s="92">
        <v>0</v>
      </c>
      <c r="R20319" s="9">
        <v>43766</v>
      </c>
      <c r="S20319">
        <v>13</v>
      </c>
      <c r="T20319">
        <v>4.2961089719999999</v>
      </c>
      <c r="U20319">
        <v>200310.3769</v>
      </c>
      <c r="V20319" t="s">
        <v>54</v>
      </c>
      <c r="W20319" t="s">
        <v>41</v>
      </c>
    </row>
    <row r="20320" spans="1:23" x14ac:dyDescent="0.25">
      <c r="A20320" s="92">
        <v>8784</v>
      </c>
      <c r="B20320" s="92">
        <v>0</v>
      </c>
      <c r="C20320" s="92">
        <v>0</v>
      </c>
      <c r="R20320" s="9">
        <v>43766</v>
      </c>
      <c r="S20320">
        <v>14</v>
      </c>
      <c r="T20320">
        <v>4.5968200100000001</v>
      </c>
      <c r="U20320">
        <v>214331.32980000001</v>
      </c>
      <c r="V20320" t="s">
        <v>54</v>
      </c>
      <c r="W20320" t="s">
        <v>41</v>
      </c>
    </row>
    <row r="20321" spans="1:23" x14ac:dyDescent="0.25">
      <c r="A20321" s="92">
        <v>8784</v>
      </c>
      <c r="B20321" s="92">
        <v>0</v>
      </c>
      <c r="C20321" s="92">
        <v>0</v>
      </c>
      <c r="R20321" s="9">
        <v>43766</v>
      </c>
      <c r="S20321">
        <v>15</v>
      </c>
      <c r="T20321">
        <v>4.8071096430000004</v>
      </c>
      <c r="U20321">
        <v>224136.2942</v>
      </c>
      <c r="V20321" t="s">
        <v>54</v>
      </c>
      <c r="W20321" t="s">
        <v>41</v>
      </c>
    </row>
    <row r="20322" spans="1:23" x14ac:dyDescent="0.25">
      <c r="A20322" s="92">
        <v>8784</v>
      </c>
      <c r="B20322" s="92">
        <v>0</v>
      </c>
      <c r="C20322" s="92">
        <v>0</v>
      </c>
      <c r="R20322" s="9">
        <v>43766</v>
      </c>
      <c r="S20322">
        <v>16</v>
      </c>
      <c r="T20322">
        <v>5.0008624340000001</v>
      </c>
      <c r="U20322">
        <v>233170.21179999999</v>
      </c>
      <c r="V20322" t="s">
        <v>54</v>
      </c>
      <c r="W20322" t="s">
        <v>41</v>
      </c>
    </row>
    <row r="20323" spans="1:23" x14ac:dyDescent="0.25">
      <c r="A20323" s="92">
        <v>8784</v>
      </c>
      <c r="B20323" s="92">
        <v>0</v>
      </c>
      <c r="C20323" s="92">
        <v>0</v>
      </c>
      <c r="R20323" s="9">
        <v>43766</v>
      </c>
      <c r="S20323">
        <v>17</v>
      </c>
      <c r="T20323">
        <v>4.8719870600000004</v>
      </c>
      <c r="U20323">
        <v>227161.26860000001</v>
      </c>
      <c r="V20323" t="s">
        <v>54</v>
      </c>
      <c r="W20323" t="s">
        <v>41</v>
      </c>
    </row>
    <row r="20324" spans="1:23" x14ac:dyDescent="0.25">
      <c r="A20324" s="92">
        <v>8784</v>
      </c>
      <c r="B20324" s="92">
        <v>0</v>
      </c>
      <c r="C20324" s="92">
        <v>0</v>
      </c>
      <c r="R20324" s="9">
        <v>43766</v>
      </c>
      <c r="S20324">
        <v>18</v>
      </c>
      <c r="T20324">
        <v>4.5136004730000003</v>
      </c>
      <c r="U20324">
        <v>210451.13560000001</v>
      </c>
      <c r="V20324" t="s">
        <v>54</v>
      </c>
      <c r="W20324" t="s">
        <v>41</v>
      </c>
    </row>
    <row r="20325" spans="1:23" x14ac:dyDescent="0.25">
      <c r="A20325" s="92">
        <v>8784</v>
      </c>
      <c r="B20325" s="92">
        <v>0</v>
      </c>
      <c r="C20325" s="92">
        <v>0</v>
      </c>
      <c r="R20325" s="9">
        <v>43766</v>
      </c>
      <c r="S20325">
        <v>19</v>
      </c>
      <c r="T20325">
        <v>3.993670968</v>
      </c>
      <c r="U20325">
        <v>186208.9026</v>
      </c>
      <c r="V20325" t="s">
        <v>54</v>
      </c>
      <c r="W20325" t="s">
        <v>41</v>
      </c>
    </row>
    <row r="20326" spans="1:23" x14ac:dyDescent="0.25">
      <c r="A20326" s="92">
        <v>8784</v>
      </c>
      <c r="B20326" s="92">
        <v>0</v>
      </c>
      <c r="C20326" s="92">
        <v>0</v>
      </c>
      <c r="R20326" s="9">
        <v>43766</v>
      </c>
      <c r="S20326">
        <v>20</v>
      </c>
      <c r="T20326">
        <v>3.696852486</v>
      </c>
      <c r="U20326">
        <v>172369.44399999999</v>
      </c>
      <c r="V20326" t="s">
        <v>54</v>
      </c>
      <c r="W20326" t="s">
        <v>41</v>
      </c>
    </row>
    <row r="20327" spans="1:23" x14ac:dyDescent="0.25">
      <c r="A20327" s="92">
        <v>8784</v>
      </c>
      <c r="B20327" s="92">
        <v>0</v>
      </c>
      <c r="C20327" s="92">
        <v>0</v>
      </c>
      <c r="R20327" s="9">
        <v>43766</v>
      </c>
      <c r="S20327">
        <v>21</v>
      </c>
      <c r="T20327">
        <v>3.501818224</v>
      </c>
      <c r="U20327">
        <v>163275.77650000001</v>
      </c>
      <c r="V20327" t="s">
        <v>54</v>
      </c>
      <c r="W20327" t="s">
        <v>41</v>
      </c>
    </row>
    <row r="20328" spans="1:23" x14ac:dyDescent="0.25">
      <c r="A20328" s="92">
        <v>8784</v>
      </c>
      <c r="B20328" s="92">
        <v>0</v>
      </c>
      <c r="C20328" s="92">
        <v>0</v>
      </c>
      <c r="R20328" s="9">
        <v>43766</v>
      </c>
      <c r="S20328">
        <v>22</v>
      </c>
      <c r="T20328">
        <v>3.2350187629999998</v>
      </c>
      <c r="U20328">
        <v>150835.98480000001</v>
      </c>
      <c r="V20328" t="s">
        <v>54</v>
      </c>
      <c r="W20328" t="s">
        <v>41</v>
      </c>
    </row>
    <row r="20329" spans="1:23" x14ac:dyDescent="0.25">
      <c r="A20329" s="92">
        <v>8784</v>
      </c>
      <c r="B20329" s="92">
        <v>0</v>
      </c>
      <c r="C20329" s="92">
        <v>0</v>
      </c>
      <c r="R20329" s="9">
        <v>43766</v>
      </c>
      <c r="S20329">
        <v>23</v>
      </c>
      <c r="T20329">
        <v>2.9129407660000002</v>
      </c>
      <c r="U20329">
        <v>135818.77609999999</v>
      </c>
      <c r="V20329" t="s">
        <v>54</v>
      </c>
      <c r="W20329" t="s">
        <v>41</v>
      </c>
    </row>
    <row r="20330" spans="1:23" x14ac:dyDescent="0.25">
      <c r="A20330" s="92">
        <v>8784</v>
      </c>
      <c r="B20330" s="92">
        <v>0</v>
      </c>
      <c r="C20330" s="92">
        <v>0</v>
      </c>
      <c r="R20330" s="9">
        <v>43766</v>
      </c>
      <c r="S20330">
        <v>24</v>
      </c>
      <c r="T20330">
        <v>2.6958003599999998</v>
      </c>
      <c r="U20330">
        <v>125694.3876</v>
      </c>
      <c r="V20330" t="s">
        <v>54</v>
      </c>
      <c r="W20330" t="s">
        <v>41</v>
      </c>
    </row>
    <row r="20331" spans="1:23" x14ac:dyDescent="0.25">
      <c r="A20331" s="92">
        <v>8784</v>
      </c>
      <c r="B20331" s="92">
        <v>0</v>
      </c>
      <c r="C20331" s="92">
        <v>0</v>
      </c>
      <c r="R20331" s="9">
        <v>43767</v>
      </c>
      <c r="S20331">
        <v>1</v>
      </c>
      <c r="T20331">
        <v>2.5208386819999999</v>
      </c>
      <c r="U20331">
        <v>117536.6244</v>
      </c>
      <c r="V20331" t="s">
        <v>54</v>
      </c>
      <c r="W20331" t="s">
        <v>41</v>
      </c>
    </row>
    <row r="20332" spans="1:23" x14ac:dyDescent="0.25">
      <c r="A20332" s="92">
        <v>8784</v>
      </c>
      <c r="B20332" s="92">
        <v>0</v>
      </c>
      <c r="C20332" s="92">
        <v>0</v>
      </c>
      <c r="R20332" s="9">
        <v>43767</v>
      </c>
      <c r="S20332">
        <v>2</v>
      </c>
      <c r="T20332">
        <v>2.3875475000000002</v>
      </c>
      <c r="U20332">
        <v>111321.78969999999</v>
      </c>
      <c r="V20332" t="s">
        <v>54</v>
      </c>
      <c r="W20332" t="s">
        <v>41</v>
      </c>
    </row>
    <row r="20333" spans="1:23" x14ac:dyDescent="0.25">
      <c r="A20333" s="92">
        <v>8784</v>
      </c>
      <c r="B20333" s="92">
        <v>0</v>
      </c>
      <c r="C20333" s="92">
        <v>0</v>
      </c>
      <c r="R20333" s="9">
        <v>43767</v>
      </c>
      <c r="S20333">
        <v>3</v>
      </c>
      <c r="T20333">
        <v>2.3297183370000001</v>
      </c>
      <c r="U20333">
        <v>108625.4472</v>
      </c>
      <c r="V20333" t="s">
        <v>54</v>
      </c>
      <c r="W20333" t="s">
        <v>41</v>
      </c>
    </row>
    <row r="20334" spans="1:23" x14ac:dyDescent="0.25">
      <c r="A20334" s="92">
        <v>8784</v>
      </c>
      <c r="B20334" s="92">
        <v>0</v>
      </c>
      <c r="C20334" s="92">
        <v>0</v>
      </c>
      <c r="R20334" s="9">
        <v>43767</v>
      </c>
      <c r="S20334">
        <v>4</v>
      </c>
      <c r="T20334">
        <v>2.2688959190000002</v>
      </c>
      <c r="U20334">
        <v>105789.5411</v>
      </c>
      <c r="V20334" t="s">
        <v>54</v>
      </c>
      <c r="W20334" t="s">
        <v>41</v>
      </c>
    </row>
    <row r="20335" spans="1:23" x14ac:dyDescent="0.25">
      <c r="A20335" s="92">
        <v>8784</v>
      </c>
      <c r="B20335" s="92">
        <v>0</v>
      </c>
      <c r="C20335" s="92">
        <v>0</v>
      </c>
      <c r="R20335" s="9">
        <v>43767</v>
      </c>
      <c r="S20335">
        <v>5</v>
      </c>
      <c r="T20335">
        <v>2.2755074679999998</v>
      </c>
      <c r="U20335">
        <v>106097.8112</v>
      </c>
      <c r="V20335" t="s">
        <v>54</v>
      </c>
      <c r="W20335" t="s">
        <v>41</v>
      </c>
    </row>
    <row r="20336" spans="1:23" x14ac:dyDescent="0.25">
      <c r="A20336" s="92">
        <v>8784</v>
      </c>
      <c r="B20336" s="92">
        <v>0</v>
      </c>
      <c r="C20336" s="92">
        <v>0</v>
      </c>
      <c r="R20336" s="9">
        <v>43767</v>
      </c>
      <c r="S20336">
        <v>6</v>
      </c>
      <c r="T20336">
        <v>2.3173691540000001</v>
      </c>
      <c r="U20336">
        <v>108049.6542</v>
      </c>
      <c r="V20336" t="s">
        <v>54</v>
      </c>
      <c r="W20336" t="s">
        <v>41</v>
      </c>
    </row>
    <row r="20337" spans="1:23" x14ac:dyDescent="0.25">
      <c r="A20337" s="92">
        <v>8784</v>
      </c>
      <c r="B20337" s="92">
        <v>0</v>
      </c>
      <c r="C20337" s="92">
        <v>0</v>
      </c>
      <c r="R20337" s="9">
        <v>43767</v>
      </c>
      <c r="S20337">
        <v>7</v>
      </c>
      <c r="T20337">
        <v>2.4533293220000001</v>
      </c>
      <c r="U20337">
        <v>114388.933</v>
      </c>
      <c r="V20337" t="s">
        <v>54</v>
      </c>
      <c r="W20337" t="s">
        <v>41</v>
      </c>
    </row>
    <row r="20338" spans="1:23" x14ac:dyDescent="0.25">
      <c r="A20338" s="92">
        <v>8784</v>
      </c>
      <c r="B20338" s="92">
        <v>0</v>
      </c>
      <c r="C20338" s="92">
        <v>0</v>
      </c>
      <c r="R20338" s="9">
        <v>43767</v>
      </c>
      <c r="S20338">
        <v>8</v>
      </c>
      <c r="T20338">
        <v>2.7493081340000001</v>
      </c>
      <c r="U20338">
        <v>128189.2411</v>
      </c>
      <c r="V20338" t="s">
        <v>54</v>
      </c>
      <c r="W20338" t="s">
        <v>41</v>
      </c>
    </row>
    <row r="20339" spans="1:23" x14ac:dyDescent="0.25">
      <c r="A20339" s="92">
        <v>8784</v>
      </c>
      <c r="B20339" s="92">
        <v>0</v>
      </c>
      <c r="C20339" s="92">
        <v>0</v>
      </c>
      <c r="R20339" s="9">
        <v>43767</v>
      </c>
      <c r="S20339">
        <v>9</v>
      </c>
      <c r="T20339">
        <v>3.160934686</v>
      </c>
      <c r="U20339">
        <v>147381.74069999999</v>
      </c>
      <c r="V20339" t="s">
        <v>54</v>
      </c>
      <c r="W20339" t="s">
        <v>41</v>
      </c>
    </row>
    <row r="20340" spans="1:23" x14ac:dyDescent="0.25">
      <c r="A20340" s="92">
        <v>8784</v>
      </c>
      <c r="B20340" s="92">
        <v>0</v>
      </c>
      <c r="C20340" s="92">
        <v>0</v>
      </c>
      <c r="R20340" s="9">
        <v>43767</v>
      </c>
      <c r="S20340">
        <v>10</v>
      </c>
      <c r="T20340">
        <v>3.574943078</v>
      </c>
      <c r="U20340">
        <v>166685.2959</v>
      </c>
      <c r="V20340" t="s">
        <v>54</v>
      </c>
      <c r="W20340" t="s">
        <v>41</v>
      </c>
    </row>
    <row r="20341" spans="1:23" x14ac:dyDescent="0.25">
      <c r="A20341" s="92">
        <v>8784</v>
      </c>
      <c r="B20341" s="92">
        <v>0</v>
      </c>
      <c r="C20341" s="92">
        <v>0</v>
      </c>
      <c r="R20341" s="9">
        <v>43767</v>
      </c>
      <c r="S20341">
        <v>11</v>
      </c>
      <c r="T20341">
        <v>4.1344143930000001</v>
      </c>
      <c r="U20341">
        <v>192771.20550000001</v>
      </c>
      <c r="V20341" t="s">
        <v>54</v>
      </c>
      <c r="W20341" t="s">
        <v>41</v>
      </c>
    </row>
    <row r="20342" spans="1:23" x14ac:dyDescent="0.25">
      <c r="A20342" s="92">
        <v>8784</v>
      </c>
      <c r="B20342" s="92">
        <v>0</v>
      </c>
      <c r="C20342" s="92">
        <v>0</v>
      </c>
      <c r="R20342" s="9">
        <v>43767</v>
      </c>
      <c r="S20342">
        <v>12</v>
      </c>
      <c r="T20342">
        <v>4.6108602809999999</v>
      </c>
      <c r="U20342">
        <v>214985.97150000001</v>
      </c>
      <c r="V20342" t="s">
        <v>54</v>
      </c>
      <c r="W20342" t="s">
        <v>41</v>
      </c>
    </row>
    <row r="20343" spans="1:23" x14ac:dyDescent="0.25">
      <c r="A20343" s="92">
        <v>8784</v>
      </c>
      <c r="B20343" s="92">
        <v>0</v>
      </c>
      <c r="C20343" s="92">
        <v>0</v>
      </c>
      <c r="R20343" s="9">
        <v>43767</v>
      </c>
      <c r="S20343">
        <v>13</v>
      </c>
      <c r="T20343">
        <v>4.9105608610000004</v>
      </c>
      <c r="U20343">
        <v>228959.8107</v>
      </c>
      <c r="V20343" t="s">
        <v>54</v>
      </c>
      <c r="W20343" t="s">
        <v>41</v>
      </c>
    </row>
    <row r="20344" spans="1:23" x14ac:dyDescent="0.25">
      <c r="A20344" s="92">
        <v>8784</v>
      </c>
      <c r="B20344" s="92">
        <v>0</v>
      </c>
      <c r="C20344" s="92">
        <v>0</v>
      </c>
      <c r="R20344" s="9">
        <v>43767</v>
      </c>
      <c r="S20344">
        <v>14</v>
      </c>
      <c r="T20344">
        <v>5.0742734719999998</v>
      </c>
      <c r="U20344">
        <v>236593.07490000001</v>
      </c>
      <c r="V20344" t="s">
        <v>54</v>
      </c>
      <c r="W20344" t="s">
        <v>41</v>
      </c>
    </row>
    <row r="20345" spans="1:23" x14ac:dyDescent="0.25">
      <c r="A20345" s="92">
        <v>8784</v>
      </c>
      <c r="B20345" s="92">
        <v>0</v>
      </c>
      <c r="C20345" s="92">
        <v>0</v>
      </c>
      <c r="R20345" s="9">
        <v>43767</v>
      </c>
      <c r="S20345">
        <v>15</v>
      </c>
      <c r="T20345">
        <v>5.0039424459999999</v>
      </c>
      <c r="U20345">
        <v>233313.8205</v>
      </c>
      <c r="V20345" t="s">
        <v>54</v>
      </c>
      <c r="W20345" t="s">
        <v>41</v>
      </c>
    </row>
    <row r="20346" spans="1:23" x14ac:dyDescent="0.25">
      <c r="A20346" s="92">
        <v>8784</v>
      </c>
      <c r="B20346" s="92">
        <v>0</v>
      </c>
      <c r="C20346" s="92">
        <v>0</v>
      </c>
      <c r="R20346" s="9">
        <v>43767</v>
      </c>
      <c r="S20346">
        <v>16</v>
      </c>
      <c r="T20346">
        <v>4.9665409360000004</v>
      </c>
      <c r="U20346">
        <v>231569.93770000001</v>
      </c>
      <c r="V20346" t="s">
        <v>54</v>
      </c>
      <c r="W20346" t="s">
        <v>41</v>
      </c>
    </row>
    <row r="20347" spans="1:23" x14ac:dyDescent="0.25">
      <c r="A20347" s="92">
        <v>8784</v>
      </c>
      <c r="B20347" s="92">
        <v>0</v>
      </c>
      <c r="C20347" s="92">
        <v>0</v>
      </c>
      <c r="R20347" s="9">
        <v>43767</v>
      </c>
      <c r="S20347">
        <v>17</v>
      </c>
      <c r="T20347">
        <v>4.892960124</v>
      </c>
      <c r="U20347">
        <v>228139.1588</v>
      </c>
      <c r="V20347" t="s">
        <v>54</v>
      </c>
      <c r="W20347" t="s">
        <v>41</v>
      </c>
    </row>
    <row r="20348" spans="1:23" x14ac:dyDescent="0.25">
      <c r="A20348" s="92">
        <v>8784</v>
      </c>
      <c r="B20348" s="92">
        <v>0</v>
      </c>
      <c r="C20348" s="92">
        <v>0</v>
      </c>
      <c r="R20348" s="9">
        <v>43767</v>
      </c>
      <c r="S20348">
        <v>18</v>
      </c>
      <c r="T20348">
        <v>4.6141610460000004</v>
      </c>
      <c r="U20348">
        <v>215139.87289999999</v>
      </c>
      <c r="V20348" t="s">
        <v>54</v>
      </c>
      <c r="W20348" t="s">
        <v>41</v>
      </c>
    </row>
    <row r="20349" spans="1:23" x14ac:dyDescent="0.25">
      <c r="A20349" s="92">
        <v>8784</v>
      </c>
      <c r="B20349" s="92">
        <v>0</v>
      </c>
      <c r="C20349" s="92">
        <v>0</v>
      </c>
      <c r="R20349" s="9">
        <v>43767</v>
      </c>
      <c r="S20349">
        <v>19</v>
      </c>
      <c r="T20349">
        <v>4.1178577499999998</v>
      </c>
      <c r="U20349">
        <v>191999.23550000001</v>
      </c>
      <c r="V20349" t="s">
        <v>54</v>
      </c>
      <c r="W20349" t="s">
        <v>41</v>
      </c>
    </row>
    <row r="20350" spans="1:23" x14ac:dyDescent="0.25">
      <c r="A20350" s="92">
        <v>8784</v>
      </c>
      <c r="B20350" s="92">
        <v>0</v>
      </c>
      <c r="C20350" s="92">
        <v>0</v>
      </c>
      <c r="R20350" s="9">
        <v>43767</v>
      </c>
      <c r="S20350">
        <v>20</v>
      </c>
      <c r="T20350">
        <v>3.9234478190000002</v>
      </c>
      <c r="U20350">
        <v>182934.67800000001</v>
      </c>
      <c r="V20350" t="s">
        <v>54</v>
      </c>
      <c r="W20350" t="s">
        <v>41</v>
      </c>
    </row>
    <row r="20351" spans="1:23" x14ac:dyDescent="0.25">
      <c r="A20351" s="92">
        <v>8784</v>
      </c>
      <c r="B20351" s="92">
        <v>0</v>
      </c>
      <c r="C20351" s="92">
        <v>0</v>
      </c>
      <c r="R20351" s="9">
        <v>43767</v>
      </c>
      <c r="S20351">
        <v>21</v>
      </c>
      <c r="T20351">
        <v>3.7068129509999999</v>
      </c>
      <c r="U20351">
        <v>172833.86069999999</v>
      </c>
      <c r="V20351" t="s">
        <v>54</v>
      </c>
      <c r="W20351" t="s">
        <v>41</v>
      </c>
    </row>
    <row r="20352" spans="1:23" x14ac:dyDescent="0.25">
      <c r="A20352" s="92">
        <v>8784</v>
      </c>
      <c r="B20352" s="92">
        <v>0</v>
      </c>
      <c r="C20352" s="92">
        <v>0</v>
      </c>
      <c r="R20352" s="9">
        <v>43767</v>
      </c>
      <c r="S20352">
        <v>22</v>
      </c>
      <c r="T20352">
        <v>3.2858320540000001</v>
      </c>
      <c r="U20352">
        <v>153205.20540000001</v>
      </c>
      <c r="V20352" t="s">
        <v>54</v>
      </c>
      <c r="W20352" t="s">
        <v>41</v>
      </c>
    </row>
    <row r="20353" spans="1:23" x14ac:dyDescent="0.25">
      <c r="A20353" s="92">
        <v>8784</v>
      </c>
      <c r="B20353" s="92">
        <v>0</v>
      </c>
      <c r="C20353" s="92">
        <v>0</v>
      </c>
      <c r="R20353" s="9">
        <v>43767</v>
      </c>
      <c r="S20353">
        <v>23</v>
      </c>
      <c r="T20353">
        <v>2.9071747559999999</v>
      </c>
      <c r="U20353">
        <v>135549.9302</v>
      </c>
      <c r="V20353" t="s">
        <v>54</v>
      </c>
      <c r="W20353" t="s">
        <v>41</v>
      </c>
    </row>
    <row r="20354" spans="1:23" x14ac:dyDescent="0.25">
      <c r="A20354" s="92">
        <v>8784</v>
      </c>
      <c r="B20354" s="92">
        <v>0</v>
      </c>
      <c r="C20354" s="92">
        <v>0</v>
      </c>
      <c r="R20354" s="9">
        <v>43767</v>
      </c>
      <c r="S20354">
        <v>24</v>
      </c>
      <c r="T20354">
        <v>2.6243202390000002</v>
      </c>
      <c r="U20354">
        <v>122361.5555</v>
      </c>
      <c r="V20354" t="s">
        <v>54</v>
      </c>
      <c r="W20354" t="s">
        <v>41</v>
      </c>
    </row>
    <row r="20355" spans="1:23" x14ac:dyDescent="0.25">
      <c r="A20355" s="92">
        <v>8784</v>
      </c>
      <c r="B20355" s="92">
        <v>0</v>
      </c>
      <c r="C20355" s="92">
        <v>0</v>
      </c>
      <c r="R20355" s="9">
        <v>43768</v>
      </c>
      <c r="S20355">
        <v>1</v>
      </c>
      <c r="T20355">
        <v>2.4443834820000001</v>
      </c>
      <c r="U20355">
        <v>113971.82429999999</v>
      </c>
      <c r="V20355" t="s">
        <v>54</v>
      </c>
      <c r="W20355" t="s">
        <v>41</v>
      </c>
    </row>
    <row r="20356" spans="1:23" x14ac:dyDescent="0.25">
      <c r="A20356" s="92">
        <v>8784</v>
      </c>
      <c r="B20356" s="92">
        <v>0</v>
      </c>
      <c r="C20356" s="92">
        <v>0</v>
      </c>
      <c r="R20356" s="9">
        <v>43768</v>
      </c>
      <c r="S20356">
        <v>2</v>
      </c>
      <c r="T20356">
        <v>2.381148515</v>
      </c>
      <c r="U20356">
        <v>111023.4307</v>
      </c>
      <c r="V20356" t="s">
        <v>54</v>
      </c>
      <c r="W20356" t="s">
        <v>41</v>
      </c>
    </row>
    <row r="20357" spans="1:23" x14ac:dyDescent="0.25">
      <c r="A20357" s="92">
        <v>8784</v>
      </c>
      <c r="B20357" s="92">
        <v>0</v>
      </c>
      <c r="C20357" s="92">
        <v>0</v>
      </c>
      <c r="R20357" s="9">
        <v>43768</v>
      </c>
      <c r="S20357">
        <v>3</v>
      </c>
      <c r="T20357">
        <v>2.2965236619999998</v>
      </c>
      <c r="U20357">
        <v>107077.7123</v>
      </c>
      <c r="V20357" t="s">
        <v>54</v>
      </c>
      <c r="W20357" t="s">
        <v>41</v>
      </c>
    </row>
    <row r="20358" spans="1:23" x14ac:dyDescent="0.25">
      <c r="A20358" s="92">
        <v>8784</v>
      </c>
      <c r="B20358" s="92">
        <v>0</v>
      </c>
      <c r="C20358" s="92">
        <v>0</v>
      </c>
      <c r="R20358" s="9">
        <v>43768</v>
      </c>
      <c r="S20358">
        <v>4</v>
      </c>
      <c r="T20358">
        <v>2.25962124</v>
      </c>
      <c r="U20358">
        <v>105357.0999</v>
      </c>
      <c r="V20358" t="s">
        <v>54</v>
      </c>
      <c r="W20358" t="s">
        <v>41</v>
      </c>
    </row>
    <row r="20359" spans="1:23" x14ac:dyDescent="0.25">
      <c r="A20359" s="92">
        <v>8784</v>
      </c>
      <c r="B20359" s="92">
        <v>0</v>
      </c>
      <c r="C20359" s="92">
        <v>0</v>
      </c>
      <c r="R20359" s="9">
        <v>43768</v>
      </c>
      <c r="S20359">
        <v>5</v>
      </c>
      <c r="T20359">
        <v>2.2656485549999998</v>
      </c>
      <c r="U20359">
        <v>105638.1295</v>
      </c>
      <c r="V20359" t="s">
        <v>54</v>
      </c>
      <c r="W20359" t="s">
        <v>41</v>
      </c>
    </row>
    <row r="20360" spans="1:23" x14ac:dyDescent="0.25">
      <c r="A20360" s="92">
        <v>8784</v>
      </c>
      <c r="B20360" s="92">
        <v>0</v>
      </c>
      <c r="C20360" s="92">
        <v>0</v>
      </c>
      <c r="R20360" s="9">
        <v>43768</v>
      </c>
      <c r="S20360">
        <v>6</v>
      </c>
      <c r="T20360">
        <v>2.2942789719999999</v>
      </c>
      <c r="U20360">
        <v>106973.05130000001</v>
      </c>
      <c r="V20360" t="s">
        <v>54</v>
      </c>
      <c r="W20360" t="s">
        <v>41</v>
      </c>
    </row>
    <row r="20361" spans="1:23" x14ac:dyDescent="0.25">
      <c r="A20361" s="92">
        <v>8784</v>
      </c>
      <c r="B20361" s="92">
        <v>0</v>
      </c>
      <c r="C20361" s="92">
        <v>0</v>
      </c>
      <c r="R20361" s="9">
        <v>43768</v>
      </c>
      <c r="S20361">
        <v>7</v>
      </c>
      <c r="T20361">
        <v>2.4460065119999999</v>
      </c>
      <c r="U20361">
        <v>114047.4996</v>
      </c>
      <c r="V20361" t="s">
        <v>54</v>
      </c>
      <c r="W20361" t="s">
        <v>41</v>
      </c>
    </row>
    <row r="20362" spans="1:23" x14ac:dyDescent="0.25">
      <c r="A20362" s="92">
        <v>8784</v>
      </c>
      <c r="B20362" s="92">
        <v>0</v>
      </c>
      <c r="C20362" s="92">
        <v>0</v>
      </c>
      <c r="R20362" s="9">
        <v>43768</v>
      </c>
      <c r="S20362">
        <v>8</v>
      </c>
      <c r="T20362">
        <v>2.7533886719999998</v>
      </c>
      <c r="U20362">
        <v>128379.50019999999</v>
      </c>
      <c r="V20362" t="s">
        <v>54</v>
      </c>
      <c r="W20362" t="s">
        <v>41</v>
      </c>
    </row>
    <row r="20363" spans="1:23" x14ac:dyDescent="0.25">
      <c r="A20363" s="92">
        <v>8784</v>
      </c>
      <c r="B20363" s="92">
        <v>0</v>
      </c>
      <c r="C20363" s="92">
        <v>0</v>
      </c>
      <c r="R20363" s="9">
        <v>43768</v>
      </c>
      <c r="S20363">
        <v>9</v>
      </c>
      <c r="T20363">
        <v>3.1131290840000001</v>
      </c>
      <c r="U20363">
        <v>145152.7567</v>
      </c>
      <c r="V20363" t="s">
        <v>54</v>
      </c>
      <c r="W20363" t="s">
        <v>41</v>
      </c>
    </row>
    <row r="20364" spans="1:23" x14ac:dyDescent="0.25">
      <c r="A20364" s="92">
        <v>8784</v>
      </c>
      <c r="B20364" s="92">
        <v>0</v>
      </c>
      <c r="C20364" s="92">
        <v>0</v>
      </c>
      <c r="R20364" s="9">
        <v>43768</v>
      </c>
      <c r="S20364">
        <v>10</v>
      </c>
      <c r="T20364">
        <v>3.5296613080000001</v>
      </c>
      <c r="U20364">
        <v>164573.98819999999</v>
      </c>
      <c r="V20364" t="s">
        <v>54</v>
      </c>
      <c r="W20364" t="s">
        <v>41</v>
      </c>
    </row>
    <row r="20365" spans="1:23" x14ac:dyDescent="0.25">
      <c r="A20365" s="92">
        <v>8784</v>
      </c>
      <c r="B20365" s="92">
        <v>0</v>
      </c>
      <c r="C20365" s="92">
        <v>0</v>
      </c>
      <c r="R20365" s="9">
        <v>43768</v>
      </c>
      <c r="S20365">
        <v>11</v>
      </c>
      <c r="T20365">
        <v>4.1394054540000003</v>
      </c>
      <c r="U20365">
        <v>193003.91870000001</v>
      </c>
      <c r="V20365" t="s">
        <v>54</v>
      </c>
      <c r="W20365" t="s">
        <v>41</v>
      </c>
    </row>
    <row r="20366" spans="1:23" x14ac:dyDescent="0.25">
      <c r="A20366" s="92">
        <v>8784</v>
      </c>
      <c r="B20366" s="92">
        <v>0</v>
      </c>
      <c r="C20366" s="92">
        <v>0</v>
      </c>
      <c r="R20366" s="9">
        <v>43768</v>
      </c>
      <c r="S20366">
        <v>12</v>
      </c>
      <c r="T20366">
        <v>4.6113237409999996</v>
      </c>
      <c r="U20366">
        <v>215007.5808</v>
      </c>
      <c r="V20366" t="s">
        <v>54</v>
      </c>
      <c r="W20366" t="s">
        <v>41</v>
      </c>
    </row>
    <row r="20367" spans="1:23" x14ac:dyDescent="0.25">
      <c r="A20367" s="92">
        <v>8784</v>
      </c>
      <c r="B20367" s="92">
        <v>0</v>
      </c>
      <c r="C20367" s="92">
        <v>0</v>
      </c>
      <c r="R20367" s="9">
        <v>43768</v>
      </c>
      <c r="S20367">
        <v>13</v>
      </c>
      <c r="T20367">
        <v>4.9210204170000003</v>
      </c>
      <c r="U20367">
        <v>229447.49799999999</v>
      </c>
      <c r="V20367" t="s">
        <v>54</v>
      </c>
      <c r="W20367" t="s">
        <v>41</v>
      </c>
    </row>
    <row r="20368" spans="1:23" x14ac:dyDescent="0.25">
      <c r="A20368" s="92">
        <v>8784</v>
      </c>
      <c r="B20368" s="92">
        <v>0</v>
      </c>
      <c r="C20368" s="92">
        <v>0</v>
      </c>
      <c r="R20368" s="9">
        <v>43768</v>
      </c>
      <c r="S20368">
        <v>14</v>
      </c>
      <c r="T20368">
        <v>5.1019057129999998</v>
      </c>
      <c r="U20368">
        <v>237881.4558</v>
      </c>
      <c r="V20368" t="s">
        <v>54</v>
      </c>
      <c r="W20368" t="s">
        <v>41</v>
      </c>
    </row>
    <row r="20369" spans="1:23" x14ac:dyDescent="0.25">
      <c r="A20369" s="92">
        <v>8784</v>
      </c>
      <c r="B20369" s="92">
        <v>0</v>
      </c>
      <c r="C20369" s="92">
        <v>0</v>
      </c>
      <c r="R20369" s="9">
        <v>43768</v>
      </c>
      <c r="S20369">
        <v>15</v>
      </c>
      <c r="T20369">
        <v>5.2570848190000001</v>
      </c>
      <c r="U20369">
        <v>245116.83679999999</v>
      </c>
      <c r="V20369" t="s">
        <v>54</v>
      </c>
      <c r="W20369" t="s">
        <v>41</v>
      </c>
    </row>
    <row r="20370" spans="1:23" x14ac:dyDescent="0.25">
      <c r="A20370" s="92">
        <v>8784</v>
      </c>
      <c r="B20370" s="92">
        <v>0</v>
      </c>
      <c r="C20370" s="92">
        <v>0</v>
      </c>
      <c r="R20370" s="9">
        <v>43768</v>
      </c>
      <c r="S20370">
        <v>16</v>
      </c>
      <c r="T20370">
        <v>5.3016409490000003</v>
      </c>
      <c r="U20370">
        <v>247194.31090000001</v>
      </c>
      <c r="V20370" t="s">
        <v>54</v>
      </c>
      <c r="W20370" t="s">
        <v>41</v>
      </c>
    </row>
    <row r="20371" spans="1:23" x14ac:dyDescent="0.25">
      <c r="A20371" s="92">
        <v>8784</v>
      </c>
      <c r="B20371" s="92">
        <v>0</v>
      </c>
      <c r="C20371" s="92">
        <v>0</v>
      </c>
      <c r="R20371" s="9">
        <v>43768</v>
      </c>
      <c r="S20371">
        <v>17</v>
      </c>
      <c r="T20371">
        <v>5.188736896</v>
      </c>
      <c r="U20371">
        <v>241930.0465</v>
      </c>
      <c r="V20371" t="s">
        <v>54</v>
      </c>
      <c r="W20371" t="s">
        <v>41</v>
      </c>
    </row>
    <row r="20372" spans="1:23" x14ac:dyDescent="0.25">
      <c r="A20372" s="92">
        <v>8784</v>
      </c>
      <c r="B20372" s="92">
        <v>0</v>
      </c>
      <c r="C20372" s="92">
        <v>0</v>
      </c>
      <c r="R20372" s="9">
        <v>43768</v>
      </c>
      <c r="S20372">
        <v>18</v>
      </c>
      <c r="T20372">
        <v>4.8995201740000001</v>
      </c>
      <c r="U20372">
        <v>228445.0276</v>
      </c>
      <c r="V20372" t="s">
        <v>54</v>
      </c>
      <c r="W20372" t="s">
        <v>41</v>
      </c>
    </row>
    <row r="20373" spans="1:23" x14ac:dyDescent="0.25">
      <c r="A20373" s="92">
        <v>8784</v>
      </c>
      <c r="B20373" s="92">
        <v>0</v>
      </c>
      <c r="C20373" s="92">
        <v>0</v>
      </c>
      <c r="R20373" s="9">
        <v>43768</v>
      </c>
      <c r="S20373">
        <v>19</v>
      </c>
      <c r="T20373">
        <v>4.3748365680000001</v>
      </c>
      <c r="U20373">
        <v>203981.1298</v>
      </c>
      <c r="V20373" t="s">
        <v>54</v>
      </c>
      <c r="W20373" t="s">
        <v>41</v>
      </c>
    </row>
    <row r="20374" spans="1:23" x14ac:dyDescent="0.25">
      <c r="A20374" s="92">
        <v>8784</v>
      </c>
      <c r="B20374" s="92">
        <v>0</v>
      </c>
      <c r="C20374" s="92">
        <v>0</v>
      </c>
      <c r="R20374" s="9">
        <v>43768</v>
      </c>
      <c r="S20374">
        <v>20</v>
      </c>
      <c r="T20374">
        <v>4.1509465690000003</v>
      </c>
      <c r="U20374">
        <v>193542.03469999999</v>
      </c>
      <c r="V20374" t="s">
        <v>54</v>
      </c>
      <c r="W20374" t="s">
        <v>41</v>
      </c>
    </row>
    <row r="20375" spans="1:23" x14ac:dyDescent="0.25">
      <c r="A20375" s="92">
        <v>8784</v>
      </c>
      <c r="B20375" s="92">
        <v>0</v>
      </c>
      <c r="C20375" s="92">
        <v>0</v>
      </c>
      <c r="R20375" s="9">
        <v>43768</v>
      </c>
      <c r="S20375">
        <v>21</v>
      </c>
      <c r="T20375">
        <v>4.0251728739999999</v>
      </c>
      <c r="U20375">
        <v>187677.71040000001</v>
      </c>
      <c r="V20375" t="s">
        <v>54</v>
      </c>
      <c r="W20375" t="s">
        <v>41</v>
      </c>
    </row>
    <row r="20376" spans="1:23" x14ac:dyDescent="0.25">
      <c r="A20376" s="92">
        <v>8784</v>
      </c>
      <c r="B20376" s="92">
        <v>0</v>
      </c>
      <c r="C20376" s="92">
        <v>0</v>
      </c>
      <c r="R20376" s="9">
        <v>43768</v>
      </c>
      <c r="S20376">
        <v>22</v>
      </c>
      <c r="T20376">
        <v>3.6621167319999999</v>
      </c>
      <c r="U20376">
        <v>170749.8547</v>
      </c>
      <c r="V20376" t="s">
        <v>54</v>
      </c>
      <c r="W20376" t="s">
        <v>41</v>
      </c>
    </row>
    <row r="20377" spans="1:23" x14ac:dyDescent="0.25">
      <c r="A20377" s="92">
        <v>8784</v>
      </c>
      <c r="B20377" s="92">
        <v>0</v>
      </c>
      <c r="C20377" s="92">
        <v>0</v>
      </c>
      <c r="R20377" s="9">
        <v>43768</v>
      </c>
      <c r="S20377">
        <v>23</v>
      </c>
      <c r="T20377">
        <v>3.2395865050000001</v>
      </c>
      <c r="U20377">
        <v>151048.96040000001</v>
      </c>
      <c r="V20377" t="s">
        <v>54</v>
      </c>
      <c r="W20377" t="s">
        <v>41</v>
      </c>
    </row>
    <row r="20378" spans="1:23" x14ac:dyDescent="0.25">
      <c r="A20378" s="92">
        <v>8784</v>
      </c>
      <c r="B20378" s="92">
        <v>0</v>
      </c>
      <c r="C20378" s="92">
        <v>0</v>
      </c>
      <c r="R20378" s="9">
        <v>43768</v>
      </c>
      <c r="S20378">
        <v>24</v>
      </c>
      <c r="T20378">
        <v>2.948155377</v>
      </c>
      <c r="U20378">
        <v>137460.69260000001</v>
      </c>
      <c r="V20378" t="s">
        <v>54</v>
      </c>
      <c r="W20378" t="s">
        <v>41</v>
      </c>
    </row>
    <row r="20379" spans="1:23" x14ac:dyDescent="0.25">
      <c r="A20379" s="92">
        <v>8784</v>
      </c>
      <c r="B20379" s="92">
        <v>0</v>
      </c>
      <c r="C20379" s="92">
        <v>0</v>
      </c>
      <c r="R20379" s="9">
        <v>43769</v>
      </c>
      <c r="S20379">
        <v>1</v>
      </c>
      <c r="T20379">
        <v>2.7214579620000001</v>
      </c>
      <c r="U20379">
        <v>126890.6989</v>
      </c>
      <c r="V20379" t="s">
        <v>54</v>
      </c>
      <c r="W20379" t="s">
        <v>41</v>
      </c>
    </row>
    <row r="20380" spans="1:23" x14ac:dyDescent="0.25">
      <c r="A20380" s="92">
        <v>8784</v>
      </c>
      <c r="B20380" s="92">
        <v>0</v>
      </c>
      <c r="C20380" s="92">
        <v>0</v>
      </c>
      <c r="R20380" s="9">
        <v>43769</v>
      </c>
      <c r="S20380">
        <v>2</v>
      </c>
      <c r="T20380">
        <v>2.5868665200000001</v>
      </c>
      <c r="U20380">
        <v>120615.2384</v>
      </c>
      <c r="V20380" t="s">
        <v>54</v>
      </c>
      <c r="W20380" t="s">
        <v>41</v>
      </c>
    </row>
    <row r="20381" spans="1:23" x14ac:dyDescent="0.25">
      <c r="A20381" s="92">
        <v>8784</v>
      </c>
      <c r="B20381" s="92">
        <v>0</v>
      </c>
      <c r="C20381" s="92">
        <v>0</v>
      </c>
      <c r="R20381" s="9">
        <v>43769</v>
      </c>
      <c r="S20381">
        <v>3</v>
      </c>
      <c r="T20381">
        <v>2.4693279430000001</v>
      </c>
      <c r="U20381">
        <v>115134.8847</v>
      </c>
      <c r="V20381" t="s">
        <v>54</v>
      </c>
      <c r="W20381" t="s">
        <v>41</v>
      </c>
    </row>
    <row r="20382" spans="1:23" x14ac:dyDescent="0.25">
      <c r="A20382" s="92">
        <v>8784</v>
      </c>
      <c r="B20382" s="92">
        <v>0</v>
      </c>
      <c r="C20382" s="92">
        <v>0</v>
      </c>
      <c r="R20382" s="9">
        <v>43769</v>
      </c>
      <c r="S20382">
        <v>4</v>
      </c>
      <c r="T20382">
        <v>2.4202771379999999</v>
      </c>
      <c r="U20382">
        <v>112847.84179999999</v>
      </c>
      <c r="V20382" t="s">
        <v>54</v>
      </c>
      <c r="W20382" t="s">
        <v>41</v>
      </c>
    </row>
    <row r="20383" spans="1:23" x14ac:dyDescent="0.25">
      <c r="A20383" s="92">
        <v>8784</v>
      </c>
      <c r="B20383" s="92">
        <v>0</v>
      </c>
      <c r="C20383" s="92">
        <v>0</v>
      </c>
      <c r="R20383" s="9">
        <v>43769</v>
      </c>
      <c r="S20383">
        <v>5</v>
      </c>
      <c r="T20383">
        <v>2.3542534640000001</v>
      </c>
      <c r="U20383">
        <v>109769.42200000001</v>
      </c>
      <c r="V20383" t="s">
        <v>54</v>
      </c>
      <c r="W20383" t="s">
        <v>41</v>
      </c>
    </row>
    <row r="20384" spans="1:23" x14ac:dyDescent="0.25">
      <c r="A20384" s="92">
        <v>8784</v>
      </c>
      <c r="B20384" s="92">
        <v>0</v>
      </c>
      <c r="C20384" s="92">
        <v>0</v>
      </c>
      <c r="R20384" s="9">
        <v>43769</v>
      </c>
      <c r="S20384">
        <v>6</v>
      </c>
      <c r="T20384">
        <v>2.356678311</v>
      </c>
      <c r="U20384">
        <v>109882.4829</v>
      </c>
      <c r="V20384" t="s">
        <v>54</v>
      </c>
      <c r="W20384" t="s">
        <v>41</v>
      </c>
    </row>
    <row r="20385" spans="1:23" x14ac:dyDescent="0.25">
      <c r="A20385" s="92">
        <v>8784</v>
      </c>
      <c r="B20385" s="92">
        <v>0</v>
      </c>
      <c r="C20385" s="92">
        <v>0</v>
      </c>
      <c r="R20385" s="9">
        <v>43769</v>
      </c>
      <c r="S20385">
        <v>7</v>
      </c>
      <c r="T20385">
        <v>2.5389261959999998</v>
      </c>
      <c r="U20385">
        <v>118379.9728</v>
      </c>
      <c r="V20385" t="s">
        <v>54</v>
      </c>
      <c r="W20385" t="s">
        <v>41</v>
      </c>
    </row>
    <row r="20386" spans="1:23" x14ac:dyDescent="0.25">
      <c r="A20386" s="92">
        <v>8784</v>
      </c>
      <c r="B20386" s="92">
        <v>0</v>
      </c>
      <c r="C20386" s="92">
        <v>0</v>
      </c>
      <c r="R20386" s="9">
        <v>43769</v>
      </c>
      <c r="S20386">
        <v>8</v>
      </c>
      <c r="T20386">
        <v>2.8699613770000001</v>
      </c>
      <c r="U20386">
        <v>133814.8192</v>
      </c>
      <c r="V20386" t="s">
        <v>54</v>
      </c>
      <c r="W20386" t="s">
        <v>41</v>
      </c>
    </row>
    <row r="20387" spans="1:23" x14ac:dyDescent="0.25">
      <c r="A20387" s="92">
        <v>8784</v>
      </c>
      <c r="B20387" s="92">
        <v>0</v>
      </c>
      <c r="C20387" s="92">
        <v>0</v>
      </c>
      <c r="R20387" s="9">
        <v>43769</v>
      </c>
      <c r="S20387">
        <v>9</v>
      </c>
      <c r="T20387">
        <v>3.225225451</v>
      </c>
      <c r="U20387">
        <v>150379.36189999999</v>
      </c>
      <c r="V20387" t="s">
        <v>54</v>
      </c>
      <c r="W20387" t="s">
        <v>41</v>
      </c>
    </row>
    <row r="20388" spans="1:23" x14ac:dyDescent="0.25">
      <c r="A20388" s="92">
        <v>8784</v>
      </c>
      <c r="B20388" s="92">
        <v>0</v>
      </c>
      <c r="C20388" s="92">
        <v>0</v>
      </c>
      <c r="R20388" s="9">
        <v>43769</v>
      </c>
      <c r="S20388">
        <v>10</v>
      </c>
      <c r="T20388">
        <v>3.6793253479999999</v>
      </c>
      <c r="U20388">
        <v>171552.2237</v>
      </c>
      <c r="V20388" t="s">
        <v>54</v>
      </c>
      <c r="W20388" t="s">
        <v>41</v>
      </c>
    </row>
    <row r="20389" spans="1:23" x14ac:dyDescent="0.25">
      <c r="A20389" s="92">
        <v>8784</v>
      </c>
      <c r="B20389" s="92">
        <v>0</v>
      </c>
      <c r="C20389" s="92">
        <v>0</v>
      </c>
      <c r="R20389" s="9">
        <v>43769</v>
      </c>
      <c r="S20389">
        <v>11</v>
      </c>
      <c r="T20389">
        <v>4.232244358</v>
      </c>
      <c r="U20389">
        <v>197332.62539999999</v>
      </c>
      <c r="V20389" t="s">
        <v>54</v>
      </c>
      <c r="W20389" t="s">
        <v>41</v>
      </c>
    </row>
    <row r="20390" spans="1:23" x14ac:dyDescent="0.25">
      <c r="A20390" s="92">
        <v>8784</v>
      </c>
      <c r="B20390" s="92">
        <v>0</v>
      </c>
      <c r="C20390" s="92">
        <v>0</v>
      </c>
      <c r="R20390" s="9">
        <v>43769</v>
      </c>
      <c r="S20390">
        <v>12</v>
      </c>
      <c r="T20390">
        <v>4.7436329199999996</v>
      </c>
      <c r="U20390">
        <v>221176.62849999999</v>
      </c>
      <c r="V20390" t="s">
        <v>54</v>
      </c>
      <c r="W20390" t="s">
        <v>41</v>
      </c>
    </row>
    <row r="20391" spans="1:23" x14ac:dyDescent="0.25">
      <c r="A20391" s="92">
        <v>8784</v>
      </c>
      <c r="B20391" s="92">
        <v>0</v>
      </c>
      <c r="C20391" s="92">
        <v>0</v>
      </c>
      <c r="R20391" s="9">
        <v>43769</v>
      </c>
      <c r="S20391">
        <v>13</v>
      </c>
      <c r="T20391">
        <v>5.1459532169999997</v>
      </c>
      <c r="U20391">
        <v>239935.21470000001</v>
      </c>
      <c r="V20391" t="s">
        <v>54</v>
      </c>
      <c r="W20391" t="s">
        <v>41</v>
      </c>
    </row>
    <row r="20392" spans="1:23" x14ac:dyDescent="0.25">
      <c r="A20392" s="92">
        <v>8784</v>
      </c>
      <c r="B20392" s="92">
        <v>0</v>
      </c>
      <c r="C20392" s="92">
        <v>0</v>
      </c>
      <c r="R20392" s="9">
        <v>43769</v>
      </c>
      <c r="S20392">
        <v>14</v>
      </c>
      <c r="T20392">
        <v>5.3809488209999996</v>
      </c>
      <c r="U20392">
        <v>250892.11979999999</v>
      </c>
      <c r="V20392" t="s">
        <v>54</v>
      </c>
      <c r="W20392" t="s">
        <v>41</v>
      </c>
    </row>
    <row r="20393" spans="1:23" x14ac:dyDescent="0.25">
      <c r="A20393" s="92">
        <v>8784</v>
      </c>
      <c r="B20393" s="92">
        <v>0</v>
      </c>
      <c r="C20393" s="92">
        <v>0</v>
      </c>
      <c r="R20393" s="9">
        <v>43769</v>
      </c>
      <c r="S20393">
        <v>15</v>
      </c>
      <c r="T20393">
        <v>5.5160415299999999</v>
      </c>
      <c r="U20393">
        <v>257190.95240000001</v>
      </c>
      <c r="V20393" t="s">
        <v>54</v>
      </c>
      <c r="W20393" t="s">
        <v>41</v>
      </c>
    </row>
    <row r="20394" spans="1:23" x14ac:dyDescent="0.25">
      <c r="A20394" s="92">
        <v>8784</v>
      </c>
      <c r="B20394" s="92">
        <v>0</v>
      </c>
      <c r="C20394" s="92">
        <v>0</v>
      </c>
      <c r="R20394" s="9">
        <v>43769</v>
      </c>
      <c r="S20394">
        <v>16</v>
      </c>
      <c r="T20394">
        <v>5.621352173</v>
      </c>
      <c r="U20394">
        <v>262101.16639999999</v>
      </c>
      <c r="V20394" t="s">
        <v>54</v>
      </c>
      <c r="W20394" t="s">
        <v>41</v>
      </c>
    </row>
    <row r="20395" spans="1:23" x14ac:dyDescent="0.25">
      <c r="A20395" s="92">
        <v>8784</v>
      </c>
      <c r="B20395" s="92">
        <v>0</v>
      </c>
      <c r="C20395" s="92">
        <v>0</v>
      </c>
      <c r="R20395" s="9">
        <v>43769</v>
      </c>
      <c r="S20395">
        <v>17</v>
      </c>
      <c r="T20395">
        <v>5.4830141670000003</v>
      </c>
      <c r="U20395">
        <v>255651.01860000001</v>
      </c>
      <c r="V20395" t="s">
        <v>54</v>
      </c>
      <c r="W20395" t="s">
        <v>41</v>
      </c>
    </row>
    <row r="20396" spans="1:23" x14ac:dyDescent="0.25">
      <c r="A20396" s="92">
        <v>8784</v>
      </c>
      <c r="B20396" s="92">
        <v>0</v>
      </c>
      <c r="C20396" s="92">
        <v>0</v>
      </c>
      <c r="R20396" s="9">
        <v>43769</v>
      </c>
      <c r="S20396">
        <v>18</v>
      </c>
      <c r="T20396">
        <v>4.9956325689999996</v>
      </c>
      <c r="U20396">
        <v>232926.36420000001</v>
      </c>
      <c r="V20396" t="s">
        <v>54</v>
      </c>
      <c r="W20396" t="s">
        <v>41</v>
      </c>
    </row>
    <row r="20397" spans="1:23" x14ac:dyDescent="0.25">
      <c r="A20397" s="92">
        <v>8784</v>
      </c>
      <c r="B20397" s="92">
        <v>0</v>
      </c>
      <c r="C20397" s="92">
        <v>0</v>
      </c>
      <c r="R20397" s="9">
        <v>43769</v>
      </c>
      <c r="S20397">
        <v>19</v>
      </c>
      <c r="T20397">
        <v>4.4588000149999996</v>
      </c>
      <c r="U20397">
        <v>207896.00949999999</v>
      </c>
      <c r="V20397" t="s">
        <v>54</v>
      </c>
      <c r="W20397" t="s">
        <v>41</v>
      </c>
    </row>
    <row r="20398" spans="1:23" x14ac:dyDescent="0.25">
      <c r="A20398" s="92">
        <v>8784</v>
      </c>
      <c r="B20398" s="92">
        <v>0</v>
      </c>
      <c r="C20398" s="92">
        <v>0</v>
      </c>
      <c r="R20398" s="9">
        <v>43769</v>
      </c>
      <c r="S20398">
        <v>20</v>
      </c>
      <c r="T20398">
        <v>4.1344894290000003</v>
      </c>
      <c r="U20398">
        <v>192774.7041</v>
      </c>
      <c r="V20398" t="s">
        <v>54</v>
      </c>
      <c r="W20398" t="s">
        <v>41</v>
      </c>
    </row>
    <row r="20399" spans="1:23" x14ac:dyDescent="0.25">
      <c r="A20399" s="92">
        <v>8784</v>
      </c>
      <c r="B20399" s="92">
        <v>0</v>
      </c>
      <c r="C20399" s="92">
        <v>0</v>
      </c>
      <c r="R20399" s="9">
        <v>43769</v>
      </c>
      <c r="S20399">
        <v>21</v>
      </c>
      <c r="T20399">
        <v>3.9156643070000001</v>
      </c>
      <c r="U20399">
        <v>182571.764</v>
      </c>
      <c r="V20399" t="s">
        <v>54</v>
      </c>
      <c r="W20399" t="s">
        <v>41</v>
      </c>
    </row>
    <row r="20400" spans="1:23" x14ac:dyDescent="0.25">
      <c r="A20400" s="92">
        <v>8784</v>
      </c>
      <c r="B20400" s="92">
        <v>0</v>
      </c>
      <c r="C20400" s="92">
        <v>0</v>
      </c>
      <c r="R20400" s="9">
        <v>43769</v>
      </c>
      <c r="S20400">
        <v>22</v>
      </c>
      <c r="T20400">
        <v>3.5756910450000001</v>
      </c>
      <c r="U20400">
        <v>166720.17069999999</v>
      </c>
      <c r="V20400" t="s">
        <v>54</v>
      </c>
      <c r="W20400" t="s">
        <v>41</v>
      </c>
    </row>
    <row r="20401" spans="1:23" x14ac:dyDescent="0.25">
      <c r="A20401" s="92">
        <v>8784</v>
      </c>
      <c r="B20401" s="92">
        <v>0</v>
      </c>
      <c r="C20401" s="92">
        <v>0</v>
      </c>
      <c r="R20401" s="9">
        <v>43769</v>
      </c>
      <c r="S20401">
        <v>23</v>
      </c>
      <c r="T20401">
        <v>3.2198935049999999</v>
      </c>
      <c r="U20401">
        <v>150130.75450000001</v>
      </c>
      <c r="V20401" t="s">
        <v>54</v>
      </c>
      <c r="W20401" t="s">
        <v>41</v>
      </c>
    </row>
    <row r="20402" spans="1:23" x14ac:dyDescent="0.25">
      <c r="A20402" s="92">
        <v>8784</v>
      </c>
      <c r="B20402" s="92">
        <v>0</v>
      </c>
      <c r="C20402" s="92">
        <v>0</v>
      </c>
      <c r="R20402" s="9">
        <v>43769</v>
      </c>
      <c r="S20402">
        <v>24</v>
      </c>
      <c r="T20402">
        <v>2.901810389</v>
      </c>
      <c r="U20402">
        <v>135299.8112</v>
      </c>
      <c r="V20402" t="s">
        <v>54</v>
      </c>
      <c r="W20402" t="s">
        <v>41</v>
      </c>
    </row>
    <row r="20403" spans="1:23" x14ac:dyDescent="0.25">
      <c r="A20403" s="92">
        <v>8784</v>
      </c>
      <c r="B20403" s="92">
        <v>0</v>
      </c>
      <c r="C20403" s="92">
        <v>0</v>
      </c>
      <c r="R20403" s="9">
        <v>43770</v>
      </c>
      <c r="S20403">
        <v>1</v>
      </c>
      <c r="T20403">
        <v>2.6361432480000002</v>
      </c>
      <c r="U20403">
        <v>122912.81510000001</v>
      </c>
      <c r="V20403" t="s">
        <v>54</v>
      </c>
      <c r="W20403" t="s">
        <v>41</v>
      </c>
    </row>
    <row r="20404" spans="1:23" x14ac:dyDescent="0.25">
      <c r="A20404" s="92">
        <v>8784</v>
      </c>
      <c r="B20404" s="92">
        <v>0</v>
      </c>
      <c r="C20404" s="92">
        <v>0</v>
      </c>
      <c r="R20404" s="9">
        <v>43770</v>
      </c>
      <c r="S20404">
        <v>2</v>
      </c>
      <c r="T20404">
        <v>2.3476716099999999</v>
      </c>
      <c r="U20404">
        <v>109462.5365</v>
      </c>
      <c r="V20404" t="s">
        <v>54</v>
      </c>
      <c r="W20404" t="s">
        <v>41</v>
      </c>
    </row>
    <row r="20405" spans="1:23" x14ac:dyDescent="0.25">
      <c r="A20405" s="92">
        <v>8784</v>
      </c>
      <c r="B20405" s="92">
        <v>0</v>
      </c>
      <c r="C20405" s="92">
        <v>0</v>
      </c>
      <c r="R20405" s="9">
        <v>43770</v>
      </c>
      <c r="S20405">
        <v>3</v>
      </c>
      <c r="T20405">
        <v>2.1596159780000002</v>
      </c>
      <c r="U20405">
        <v>100694.2546</v>
      </c>
      <c r="V20405" t="s">
        <v>54</v>
      </c>
      <c r="W20405" t="s">
        <v>41</v>
      </c>
    </row>
    <row r="20406" spans="1:23" x14ac:dyDescent="0.25">
      <c r="A20406" s="92">
        <v>8784</v>
      </c>
      <c r="B20406" s="92">
        <v>0</v>
      </c>
      <c r="C20406" s="92">
        <v>0</v>
      </c>
      <c r="R20406" s="9">
        <v>43770</v>
      </c>
      <c r="S20406">
        <v>4</v>
      </c>
      <c r="T20406">
        <v>2.034362158</v>
      </c>
      <c r="U20406">
        <v>94854.169959999999</v>
      </c>
      <c r="V20406" t="s">
        <v>54</v>
      </c>
      <c r="W20406" t="s">
        <v>41</v>
      </c>
    </row>
    <row r="20407" spans="1:23" x14ac:dyDescent="0.25">
      <c r="A20407" s="92">
        <v>8784</v>
      </c>
      <c r="B20407" s="92">
        <v>0</v>
      </c>
      <c r="C20407" s="92">
        <v>0</v>
      </c>
      <c r="R20407" s="9">
        <v>43770</v>
      </c>
      <c r="S20407">
        <v>5</v>
      </c>
      <c r="T20407">
        <v>2.0025957010000002</v>
      </c>
      <c r="U20407">
        <v>93373.027140000006</v>
      </c>
      <c r="V20407" t="s">
        <v>54</v>
      </c>
      <c r="W20407" t="s">
        <v>41</v>
      </c>
    </row>
    <row r="20408" spans="1:23" x14ac:dyDescent="0.25">
      <c r="A20408" s="92">
        <v>8784</v>
      </c>
      <c r="B20408" s="92">
        <v>0</v>
      </c>
      <c r="C20408" s="92">
        <v>0</v>
      </c>
      <c r="R20408" s="9">
        <v>43770</v>
      </c>
      <c r="S20408">
        <v>6</v>
      </c>
      <c r="T20408">
        <v>1.9955080810000001</v>
      </c>
      <c r="U20408">
        <v>93042.559770000007</v>
      </c>
      <c r="V20408" t="s">
        <v>54</v>
      </c>
      <c r="W20408" t="s">
        <v>41</v>
      </c>
    </row>
    <row r="20409" spans="1:23" x14ac:dyDescent="0.25">
      <c r="A20409" s="92">
        <v>8784</v>
      </c>
      <c r="B20409" s="92">
        <v>0</v>
      </c>
      <c r="C20409" s="92">
        <v>0</v>
      </c>
      <c r="R20409" s="9">
        <v>43770</v>
      </c>
      <c r="S20409">
        <v>7</v>
      </c>
      <c r="T20409">
        <v>2.0826318800000001</v>
      </c>
      <c r="U20409">
        <v>97104.794030000005</v>
      </c>
      <c r="V20409" t="s">
        <v>54</v>
      </c>
      <c r="W20409" t="s">
        <v>41</v>
      </c>
    </row>
    <row r="20410" spans="1:23" x14ac:dyDescent="0.25">
      <c r="A20410" s="92">
        <v>8784</v>
      </c>
      <c r="B20410" s="92">
        <v>0</v>
      </c>
      <c r="C20410" s="92">
        <v>0</v>
      </c>
      <c r="R20410" s="9">
        <v>43770</v>
      </c>
      <c r="S20410">
        <v>8</v>
      </c>
      <c r="T20410">
        <v>2.2824884029999999</v>
      </c>
      <c r="U20410">
        <v>106423.3043</v>
      </c>
      <c r="V20410" t="s">
        <v>54</v>
      </c>
      <c r="W20410" t="s">
        <v>41</v>
      </c>
    </row>
    <row r="20411" spans="1:23" x14ac:dyDescent="0.25">
      <c r="A20411" s="92">
        <v>8784</v>
      </c>
      <c r="B20411" s="92">
        <v>0</v>
      </c>
      <c r="C20411" s="92">
        <v>0</v>
      </c>
      <c r="R20411" s="9">
        <v>43770</v>
      </c>
      <c r="S20411">
        <v>9</v>
      </c>
      <c r="T20411">
        <v>2.440172182</v>
      </c>
      <c r="U20411">
        <v>113775.4681</v>
      </c>
      <c r="V20411" t="s">
        <v>54</v>
      </c>
      <c r="W20411" t="s">
        <v>41</v>
      </c>
    </row>
    <row r="20412" spans="1:23" x14ac:dyDescent="0.25">
      <c r="A20412" s="92">
        <v>8784</v>
      </c>
      <c r="B20412" s="92">
        <v>0</v>
      </c>
      <c r="C20412" s="92">
        <v>0</v>
      </c>
      <c r="R20412" s="9">
        <v>43770</v>
      </c>
      <c r="S20412">
        <v>10</v>
      </c>
      <c r="T20412">
        <v>2.6155322829999998</v>
      </c>
      <c r="U20412">
        <v>121951.8082</v>
      </c>
      <c r="V20412" t="s">
        <v>54</v>
      </c>
      <c r="W20412" t="s">
        <v>41</v>
      </c>
    </row>
    <row r="20413" spans="1:23" x14ac:dyDescent="0.25">
      <c r="A20413" s="92">
        <v>8784</v>
      </c>
      <c r="B20413" s="92">
        <v>0</v>
      </c>
      <c r="C20413" s="92">
        <v>0</v>
      </c>
      <c r="R20413" s="9">
        <v>43770</v>
      </c>
      <c r="S20413">
        <v>11</v>
      </c>
      <c r="T20413">
        <v>2.8103969210000002</v>
      </c>
      <c r="U20413">
        <v>131037.5668</v>
      </c>
      <c r="V20413" t="s">
        <v>54</v>
      </c>
      <c r="W20413" t="s">
        <v>41</v>
      </c>
    </row>
    <row r="20414" spans="1:23" x14ac:dyDescent="0.25">
      <c r="A20414" s="92">
        <v>8784</v>
      </c>
      <c r="B20414" s="92">
        <v>0</v>
      </c>
      <c r="C20414" s="92">
        <v>0</v>
      </c>
      <c r="R20414" s="9">
        <v>43770</v>
      </c>
      <c r="S20414">
        <v>12</v>
      </c>
      <c r="T20414">
        <v>3.0521620220000001</v>
      </c>
      <c r="U20414">
        <v>142310.10639999999</v>
      </c>
      <c r="V20414" t="s">
        <v>54</v>
      </c>
      <c r="W20414" t="s">
        <v>41</v>
      </c>
    </row>
    <row r="20415" spans="1:23" x14ac:dyDescent="0.25">
      <c r="A20415" s="92">
        <v>8784</v>
      </c>
      <c r="B20415" s="92">
        <v>0</v>
      </c>
      <c r="C20415" s="92">
        <v>0</v>
      </c>
      <c r="R20415" s="9">
        <v>43770</v>
      </c>
      <c r="S20415">
        <v>13</v>
      </c>
      <c r="T20415">
        <v>3.164721245</v>
      </c>
      <c r="U20415">
        <v>147558.2928</v>
      </c>
      <c r="V20415" t="s">
        <v>54</v>
      </c>
      <c r="W20415" t="s">
        <v>41</v>
      </c>
    </row>
    <row r="20416" spans="1:23" x14ac:dyDescent="0.25">
      <c r="A20416" s="92">
        <v>8784</v>
      </c>
      <c r="B20416" s="92">
        <v>0</v>
      </c>
      <c r="C20416" s="92">
        <v>0</v>
      </c>
      <c r="R20416" s="9">
        <v>43770</v>
      </c>
      <c r="S20416">
        <v>14</v>
      </c>
      <c r="T20416">
        <v>3.2330283120000001</v>
      </c>
      <c r="U20416">
        <v>150743.17809999999</v>
      </c>
      <c r="V20416" t="s">
        <v>54</v>
      </c>
      <c r="W20416" t="s">
        <v>41</v>
      </c>
    </row>
    <row r="20417" spans="1:23" x14ac:dyDescent="0.25">
      <c r="A20417" s="92">
        <v>8784</v>
      </c>
      <c r="B20417" s="92">
        <v>0</v>
      </c>
      <c r="C20417" s="92">
        <v>0</v>
      </c>
      <c r="R20417" s="9">
        <v>43770</v>
      </c>
      <c r="S20417">
        <v>15</v>
      </c>
      <c r="T20417">
        <v>3.1750557640000001</v>
      </c>
      <c r="U20417">
        <v>148040.1501</v>
      </c>
      <c r="V20417" t="s">
        <v>54</v>
      </c>
      <c r="W20417" t="s">
        <v>41</v>
      </c>
    </row>
    <row r="20418" spans="1:23" x14ac:dyDescent="0.25">
      <c r="A20418" s="92">
        <v>8784</v>
      </c>
      <c r="B20418" s="92">
        <v>0</v>
      </c>
      <c r="C20418" s="92">
        <v>0</v>
      </c>
      <c r="R20418" s="9">
        <v>43770</v>
      </c>
      <c r="S20418">
        <v>16</v>
      </c>
      <c r="T20418">
        <v>3.194655478</v>
      </c>
      <c r="U20418">
        <v>148954.00630000001</v>
      </c>
      <c r="V20418" t="s">
        <v>54</v>
      </c>
      <c r="W20418" t="s">
        <v>41</v>
      </c>
    </row>
    <row r="20419" spans="1:23" x14ac:dyDescent="0.25">
      <c r="A20419" s="92">
        <v>8784</v>
      </c>
      <c r="B20419" s="92">
        <v>0</v>
      </c>
      <c r="C20419" s="92">
        <v>0</v>
      </c>
      <c r="R20419" s="9">
        <v>43770</v>
      </c>
      <c r="S20419">
        <v>17</v>
      </c>
      <c r="T20419">
        <v>2.9832217430000001</v>
      </c>
      <c r="U20419">
        <v>139095.69699999999</v>
      </c>
      <c r="V20419" t="s">
        <v>54</v>
      </c>
      <c r="W20419" t="s">
        <v>41</v>
      </c>
    </row>
    <row r="20420" spans="1:23" x14ac:dyDescent="0.25">
      <c r="A20420" s="92">
        <v>8784</v>
      </c>
      <c r="B20420" s="92">
        <v>0</v>
      </c>
      <c r="C20420" s="92">
        <v>0</v>
      </c>
      <c r="R20420" s="9">
        <v>43770</v>
      </c>
      <c r="S20420">
        <v>18</v>
      </c>
      <c r="T20420">
        <v>2.8037336490000002</v>
      </c>
      <c r="U20420">
        <v>130726.8851</v>
      </c>
      <c r="V20420" t="s">
        <v>54</v>
      </c>
      <c r="W20420" t="s">
        <v>41</v>
      </c>
    </row>
    <row r="20421" spans="1:23" x14ac:dyDescent="0.25">
      <c r="A20421" s="92">
        <v>8784</v>
      </c>
      <c r="B20421" s="92">
        <v>0</v>
      </c>
      <c r="C20421" s="92">
        <v>0</v>
      </c>
      <c r="R20421" s="9">
        <v>43770</v>
      </c>
      <c r="S20421">
        <v>19</v>
      </c>
      <c r="T20421">
        <v>2.6650848279999999</v>
      </c>
      <c r="U20421">
        <v>124262.2452</v>
      </c>
      <c r="V20421" t="s">
        <v>54</v>
      </c>
      <c r="W20421" t="s">
        <v>41</v>
      </c>
    </row>
    <row r="20422" spans="1:23" x14ac:dyDescent="0.25">
      <c r="A20422" s="92">
        <v>8784</v>
      </c>
      <c r="B20422" s="92">
        <v>0</v>
      </c>
      <c r="C20422" s="92">
        <v>0</v>
      </c>
      <c r="R20422" s="9">
        <v>43770</v>
      </c>
      <c r="S20422">
        <v>20</v>
      </c>
      <c r="T20422">
        <v>2.6247561940000002</v>
      </c>
      <c r="U20422">
        <v>122381.8823</v>
      </c>
      <c r="V20422" t="s">
        <v>54</v>
      </c>
      <c r="W20422" t="s">
        <v>41</v>
      </c>
    </row>
    <row r="20423" spans="1:23" x14ac:dyDescent="0.25">
      <c r="A20423" s="92">
        <v>8784</v>
      </c>
      <c r="B20423" s="92">
        <v>0</v>
      </c>
      <c r="C20423" s="92">
        <v>0</v>
      </c>
      <c r="R20423" s="9">
        <v>43770</v>
      </c>
      <c r="S20423">
        <v>21</v>
      </c>
      <c r="T20423">
        <v>2.6828264709999998</v>
      </c>
      <c r="U20423">
        <v>125089.467</v>
      </c>
      <c r="V20423" t="s">
        <v>54</v>
      </c>
      <c r="W20423" t="s">
        <v>41</v>
      </c>
    </row>
    <row r="20424" spans="1:23" x14ac:dyDescent="0.25">
      <c r="A20424" s="92">
        <v>8784</v>
      </c>
      <c r="B20424" s="92">
        <v>0</v>
      </c>
      <c r="C20424" s="92">
        <v>0</v>
      </c>
      <c r="R20424" s="9">
        <v>43770</v>
      </c>
      <c r="S20424">
        <v>22</v>
      </c>
      <c r="T20424">
        <v>2.529582945</v>
      </c>
      <c r="U20424">
        <v>117944.33440000001</v>
      </c>
      <c r="V20424" t="s">
        <v>54</v>
      </c>
      <c r="W20424" t="s">
        <v>41</v>
      </c>
    </row>
    <row r="20425" spans="1:23" x14ac:dyDescent="0.25">
      <c r="A20425" s="92">
        <v>8784</v>
      </c>
      <c r="B20425" s="92">
        <v>0</v>
      </c>
      <c r="C20425" s="92">
        <v>0</v>
      </c>
      <c r="R20425" s="9">
        <v>43770</v>
      </c>
      <c r="S20425">
        <v>23</v>
      </c>
      <c r="T20425">
        <v>2.3480536600000002</v>
      </c>
      <c r="U20425">
        <v>109480.35</v>
      </c>
      <c r="V20425" t="s">
        <v>54</v>
      </c>
      <c r="W20425" t="s">
        <v>41</v>
      </c>
    </row>
    <row r="20426" spans="1:23" x14ac:dyDescent="0.25">
      <c r="A20426" s="92">
        <v>8784</v>
      </c>
      <c r="B20426" s="92">
        <v>0</v>
      </c>
      <c r="C20426" s="92">
        <v>0</v>
      </c>
      <c r="R20426" s="9">
        <v>43770</v>
      </c>
      <c r="S20426">
        <v>24</v>
      </c>
      <c r="T20426">
        <v>2.224241578</v>
      </c>
      <c r="U20426">
        <v>103707.4878</v>
      </c>
      <c r="V20426" t="s">
        <v>54</v>
      </c>
      <c r="W20426" t="s">
        <v>41</v>
      </c>
    </row>
    <row r="20427" spans="1:23" x14ac:dyDescent="0.25">
      <c r="A20427" s="92">
        <v>8784</v>
      </c>
      <c r="B20427" s="92">
        <v>0</v>
      </c>
      <c r="C20427" s="92">
        <v>0</v>
      </c>
      <c r="R20427" s="9">
        <v>43771</v>
      </c>
      <c r="S20427">
        <v>1</v>
      </c>
      <c r="T20427">
        <v>2.0474767489999999</v>
      </c>
      <c r="U20427">
        <v>95465.65092</v>
      </c>
      <c r="V20427" t="s">
        <v>54</v>
      </c>
      <c r="W20427" t="s">
        <v>41</v>
      </c>
    </row>
    <row r="20428" spans="1:23" x14ac:dyDescent="0.25">
      <c r="A20428" s="92">
        <v>8784</v>
      </c>
      <c r="B20428" s="92">
        <v>0</v>
      </c>
      <c r="C20428" s="92">
        <v>0</v>
      </c>
      <c r="R20428" s="9">
        <v>43771</v>
      </c>
      <c r="S20428">
        <v>2</v>
      </c>
      <c r="T20428">
        <v>1.956833042</v>
      </c>
      <c r="U20428">
        <v>91239.297430000006</v>
      </c>
      <c r="V20428" t="s">
        <v>54</v>
      </c>
      <c r="W20428" t="s">
        <v>41</v>
      </c>
    </row>
    <row r="20429" spans="1:23" x14ac:dyDescent="0.25">
      <c r="A20429" s="92">
        <v>8784</v>
      </c>
      <c r="B20429" s="92">
        <v>0</v>
      </c>
      <c r="C20429" s="92">
        <v>0</v>
      </c>
      <c r="R20429" s="9">
        <v>43771</v>
      </c>
      <c r="S20429">
        <v>3</v>
      </c>
      <c r="T20429">
        <v>1.8637899360000001</v>
      </c>
      <c r="U20429">
        <v>86901.069570000007</v>
      </c>
      <c r="V20429" t="s">
        <v>54</v>
      </c>
      <c r="W20429" t="s">
        <v>41</v>
      </c>
    </row>
    <row r="20430" spans="1:23" x14ac:dyDescent="0.25">
      <c r="A20430" s="92">
        <v>8784</v>
      </c>
      <c r="B20430" s="92">
        <v>0</v>
      </c>
      <c r="C20430" s="92">
        <v>0</v>
      </c>
      <c r="R20430" s="9">
        <v>43771</v>
      </c>
      <c r="S20430">
        <v>4</v>
      </c>
      <c r="T20430">
        <v>1.820514008</v>
      </c>
      <c r="U20430">
        <v>84883.286129999993</v>
      </c>
      <c r="V20430" t="s">
        <v>54</v>
      </c>
      <c r="W20430" t="s">
        <v>41</v>
      </c>
    </row>
    <row r="20431" spans="1:23" x14ac:dyDescent="0.25">
      <c r="A20431" s="92">
        <v>8784</v>
      </c>
      <c r="B20431" s="92">
        <v>0</v>
      </c>
      <c r="C20431" s="92">
        <v>0</v>
      </c>
      <c r="R20431" s="9">
        <v>43771</v>
      </c>
      <c r="S20431">
        <v>5</v>
      </c>
      <c r="T20431">
        <v>1.800997994</v>
      </c>
      <c r="U20431">
        <v>83973.332469999994</v>
      </c>
      <c r="V20431" t="s">
        <v>54</v>
      </c>
      <c r="W20431" t="s">
        <v>41</v>
      </c>
    </row>
    <row r="20432" spans="1:23" x14ac:dyDescent="0.25">
      <c r="A20432" s="92">
        <v>8784</v>
      </c>
      <c r="B20432" s="92">
        <v>0</v>
      </c>
      <c r="C20432" s="92">
        <v>0</v>
      </c>
      <c r="R20432" s="9">
        <v>43771</v>
      </c>
      <c r="S20432">
        <v>6</v>
      </c>
      <c r="T20432">
        <v>1.8025625190000001</v>
      </c>
      <c r="U20432">
        <v>84046.280010000002</v>
      </c>
      <c r="V20432" t="s">
        <v>54</v>
      </c>
      <c r="W20432" t="s">
        <v>41</v>
      </c>
    </row>
    <row r="20433" spans="1:23" x14ac:dyDescent="0.25">
      <c r="A20433" s="92">
        <v>8784</v>
      </c>
      <c r="B20433" s="92">
        <v>0</v>
      </c>
      <c r="C20433" s="92">
        <v>0</v>
      </c>
      <c r="R20433" s="9">
        <v>43771</v>
      </c>
      <c r="S20433">
        <v>7</v>
      </c>
      <c r="T20433">
        <v>1.8453517319999999</v>
      </c>
      <c r="U20433">
        <v>86041.369860000006</v>
      </c>
      <c r="V20433" t="s">
        <v>54</v>
      </c>
      <c r="W20433" t="s">
        <v>41</v>
      </c>
    </row>
    <row r="20434" spans="1:23" x14ac:dyDescent="0.25">
      <c r="A20434" s="92">
        <v>8784</v>
      </c>
      <c r="B20434" s="92">
        <v>0</v>
      </c>
      <c r="C20434" s="92">
        <v>0</v>
      </c>
      <c r="R20434" s="9">
        <v>43771</v>
      </c>
      <c r="S20434">
        <v>8</v>
      </c>
      <c r="T20434">
        <v>1.925017709</v>
      </c>
      <c r="U20434">
        <v>89755.875719999996</v>
      </c>
      <c r="V20434" t="s">
        <v>54</v>
      </c>
      <c r="W20434" t="s">
        <v>41</v>
      </c>
    </row>
    <row r="20435" spans="1:23" x14ac:dyDescent="0.25">
      <c r="A20435" s="92">
        <v>8784</v>
      </c>
      <c r="B20435" s="92">
        <v>0</v>
      </c>
      <c r="C20435" s="92">
        <v>0</v>
      </c>
      <c r="R20435" s="9">
        <v>43771</v>
      </c>
      <c r="S20435">
        <v>9</v>
      </c>
      <c r="T20435">
        <v>2.0060885590000002</v>
      </c>
      <c r="U20435">
        <v>93535.885160000005</v>
      </c>
      <c r="V20435" t="s">
        <v>54</v>
      </c>
      <c r="W20435" t="s">
        <v>41</v>
      </c>
    </row>
    <row r="20436" spans="1:23" x14ac:dyDescent="0.25">
      <c r="A20436" s="92">
        <v>8784</v>
      </c>
      <c r="B20436" s="92">
        <v>0</v>
      </c>
      <c r="C20436" s="92">
        <v>0</v>
      </c>
      <c r="R20436" s="9">
        <v>43771</v>
      </c>
      <c r="S20436">
        <v>10</v>
      </c>
      <c r="T20436">
        <v>1.958910154</v>
      </c>
      <c r="U20436">
        <v>91336.144830000005</v>
      </c>
      <c r="V20436" t="s">
        <v>54</v>
      </c>
      <c r="W20436" t="s">
        <v>41</v>
      </c>
    </row>
    <row r="20437" spans="1:23" x14ac:dyDescent="0.25">
      <c r="A20437" s="92">
        <v>8784</v>
      </c>
      <c r="B20437" s="92">
        <v>0</v>
      </c>
      <c r="C20437" s="92">
        <v>0</v>
      </c>
      <c r="R20437" s="9">
        <v>43771</v>
      </c>
      <c r="S20437">
        <v>11</v>
      </c>
      <c r="T20437">
        <v>2.135411033</v>
      </c>
      <c r="U20437">
        <v>99565.674840000007</v>
      </c>
      <c r="V20437" t="s">
        <v>54</v>
      </c>
      <c r="W20437" t="s">
        <v>41</v>
      </c>
    </row>
    <row r="20438" spans="1:23" x14ac:dyDescent="0.25">
      <c r="A20438" s="92">
        <v>8784</v>
      </c>
      <c r="B20438" s="92">
        <v>0</v>
      </c>
      <c r="C20438" s="92">
        <v>0</v>
      </c>
      <c r="R20438" s="9">
        <v>43771</v>
      </c>
      <c r="S20438">
        <v>12</v>
      </c>
      <c r="T20438">
        <v>2.2967915489999999</v>
      </c>
      <c r="U20438">
        <v>107090.2028</v>
      </c>
      <c r="V20438" t="s">
        <v>54</v>
      </c>
      <c r="W20438" t="s">
        <v>41</v>
      </c>
    </row>
    <row r="20439" spans="1:23" x14ac:dyDescent="0.25">
      <c r="A20439" s="92">
        <v>8784</v>
      </c>
      <c r="B20439" s="92">
        <v>0</v>
      </c>
      <c r="C20439" s="92">
        <v>0</v>
      </c>
      <c r="R20439" s="9">
        <v>43771</v>
      </c>
      <c r="S20439">
        <v>13</v>
      </c>
      <c r="T20439">
        <v>2.3839730530000001</v>
      </c>
      <c r="U20439">
        <v>111155.12760000001</v>
      </c>
      <c r="V20439" t="s">
        <v>54</v>
      </c>
      <c r="W20439" t="s">
        <v>41</v>
      </c>
    </row>
    <row r="20440" spans="1:23" x14ac:dyDescent="0.25">
      <c r="A20440" s="92">
        <v>8784</v>
      </c>
      <c r="B20440" s="92">
        <v>0</v>
      </c>
      <c r="C20440" s="92">
        <v>0</v>
      </c>
      <c r="R20440" s="9">
        <v>43771</v>
      </c>
      <c r="S20440">
        <v>14</v>
      </c>
      <c r="T20440">
        <v>2.3935147319999999</v>
      </c>
      <c r="U20440">
        <v>111600.01790000001</v>
      </c>
      <c r="V20440" t="s">
        <v>54</v>
      </c>
      <c r="W20440" t="s">
        <v>41</v>
      </c>
    </row>
    <row r="20441" spans="1:23" x14ac:dyDescent="0.25">
      <c r="A20441" s="92">
        <v>8784</v>
      </c>
      <c r="B20441" s="92">
        <v>0</v>
      </c>
      <c r="C20441" s="92">
        <v>0</v>
      </c>
      <c r="R20441" s="9">
        <v>43771</v>
      </c>
      <c r="S20441">
        <v>15</v>
      </c>
      <c r="T20441">
        <v>2.3559076280000002</v>
      </c>
      <c r="U20441">
        <v>109846.5491</v>
      </c>
      <c r="V20441" t="s">
        <v>54</v>
      </c>
      <c r="W20441" t="s">
        <v>41</v>
      </c>
    </row>
    <row r="20442" spans="1:23" x14ac:dyDescent="0.25">
      <c r="A20442" s="92">
        <v>8784</v>
      </c>
      <c r="B20442" s="92">
        <v>0</v>
      </c>
      <c r="C20442" s="92">
        <v>0</v>
      </c>
      <c r="R20442" s="9">
        <v>43771</v>
      </c>
      <c r="S20442">
        <v>16</v>
      </c>
      <c r="T20442">
        <v>2.3363340520000002</v>
      </c>
      <c r="U20442">
        <v>108933.9115</v>
      </c>
      <c r="V20442" t="s">
        <v>54</v>
      </c>
      <c r="W20442" t="s">
        <v>41</v>
      </c>
    </row>
    <row r="20443" spans="1:23" x14ac:dyDescent="0.25">
      <c r="A20443" s="92">
        <v>8784</v>
      </c>
      <c r="B20443" s="92">
        <v>0</v>
      </c>
      <c r="C20443" s="92">
        <v>0</v>
      </c>
      <c r="R20443" s="9">
        <v>43771</v>
      </c>
      <c r="S20443">
        <v>17</v>
      </c>
      <c r="T20443">
        <v>2.3127266049999999</v>
      </c>
      <c r="U20443">
        <v>107833.19070000001</v>
      </c>
      <c r="V20443" t="s">
        <v>54</v>
      </c>
      <c r="W20443" t="s">
        <v>41</v>
      </c>
    </row>
    <row r="20444" spans="1:23" x14ac:dyDescent="0.25">
      <c r="A20444" s="92">
        <v>8784</v>
      </c>
      <c r="B20444" s="92">
        <v>0</v>
      </c>
      <c r="C20444" s="92">
        <v>0</v>
      </c>
      <c r="R20444" s="9">
        <v>43771</v>
      </c>
      <c r="S20444">
        <v>18</v>
      </c>
      <c r="T20444">
        <v>2.300618853</v>
      </c>
      <c r="U20444">
        <v>107268.65459999999</v>
      </c>
      <c r="V20444" t="s">
        <v>54</v>
      </c>
      <c r="W20444" t="s">
        <v>41</v>
      </c>
    </row>
    <row r="20445" spans="1:23" x14ac:dyDescent="0.25">
      <c r="A20445" s="92">
        <v>8784</v>
      </c>
      <c r="B20445" s="92">
        <v>0</v>
      </c>
      <c r="C20445" s="92">
        <v>0</v>
      </c>
      <c r="R20445" s="9">
        <v>43771</v>
      </c>
      <c r="S20445">
        <v>19</v>
      </c>
      <c r="T20445">
        <v>2.3018831849999999</v>
      </c>
      <c r="U20445">
        <v>107327.6054</v>
      </c>
      <c r="V20445" t="s">
        <v>54</v>
      </c>
      <c r="W20445" t="s">
        <v>41</v>
      </c>
    </row>
    <row r="20446" spans="1:23" x14ac:dyDescent="0.25">
      <c r="A20446" s="92">
        <v>8784</v>
      </c>
      <c r="B20446" s="92">
        <v>0</v>
      </c>
      <c r="C20446" s="92">
        <v>0</v>
      </c>
      <c r="R20446" s="9">
        <v>43771</v>
      </c>
      <c r="S20446">
        <v>20</v>
      </c>
      <c r="T20446">
        <v>2.3423524960000002</v>
      </c>
      <c r="U20446">
        <v>109214.5275</v>
      </c>
      <c r="V20446" t="s">
        <v>54</v>
      </c>
      <c r="W20446" t="s">
        <v>41</v>
      </c>
    </row>
    <row r="20447" spans="1:23" x14ac:dyDescent="0.25">
      <c r="A20447" s="92">
        <v>8784</v>
      </c>
      <c r="B20447" s="92">
        <v>0</v>
      </c>
      <c r="C20447" s="92">
        <v>0</v>
      </c>
      <c r="R20447" s="9">
        <v>43771</v>
      </c>
      <c r="S20447">
        <v>21</v>
      </c>
      <c r="T20447">
        <v>2.3997080749999999</v>
      </c>
      <c r="U20447">
        <v>111888.7887</v>
      </c>
      <c r="V20447" t="s">
        <v>54</v>
      </c>
      <c r="W20447" t="s">
        <v>41</v>
      </c>
    </row>
    <row r="20448" spans="1:23" x14ac:dyDescent="0.25">
      <c r="A20448" s="92">
        <v>8784</v>
      </c>
      <c r="B20448" s="92">
        <v>0</v>
      </c>
      <c r="C20448" s="92">
        <v>0</v>
      </c>
      <c r="R20448" s="9">
        <v>43771</v>
      </c>
      <c r="S20448">
        <v>22</v>
      </c>
      <c r="T20448">
        <v>2.3530738790000001</v>
      </c>
      <c r="U20448">
        <v>109714.4227</v>
      </c>
      <c r="V20448" t="s">
        <v>54</v>
      </c>
      <c r="W20448" t="s">
        <v>41</v>
      </c>
    </row>
    <row r="20449" spans="1:23" x14ac:dyDescent="0.25">
      <c r="A20449" s="92">
        <v>8784</v>
      </c>
      <c r="B20449" s="92">
        <v>0</v>
      </c>
      <c r="C20449" s="92">
        <v>0</v>
      </c>
      <c r="R20449" s="9">
        <v>43771</v>
      </c>
      <c r="S20449">
        <v>23</v>
      </c>
      <c r="T20449">
        <v>2.2913436690000002</v>
      </c>
      <c r="U20449">
        <v>106836.1899</v>
      </c>
      <c r="V20449" t="s">
        <v>54</v>
      </c>
      <c r="W20449" t="s">
        <v>41</v>
      </c>
    </row>
    <row r="20450" spans="1:23" x14ac:dyDescent="0.25">
      <c r="A20450" s="92">
        <v>8784</v>
      </c>
      <c r="B20450" s="92">
        <v>0</v>
      </c>
      <c r="C20450" s="92">
        <v>0</v>
      </c>
      <c r="R20450" s="9">
        <v>43771</v>
      </c>
      <c r="S20450">
        <v>24</v>
      </c>
      <c r="T20450">
        <v>2.1260169919999998</v>
      </c>
      <c r="U20450">
        <v>99127.668260000006</v>
      </c>
      <c r="V20450" t="s">
        <v>54</v>
      </c>
      <c r="W20450" t="s">
        <v>41</v>
      </c>
    </row>
    <row r="20451" spans="1:23" x14ac:dyDescent="0.25">
      <c r="A20451" s="92">
        <v>8784</v>
      </c>
      <c r="B20451" s="92">
        <v>0</v>
      </c>
      <c r="C20451" s="92">
        <v>0</v>
      </c>
      <c r="R20451" s="9">
        <v>43772</v>
      </c>
      <c r="S20451">
        <v>1</v>
      </c>
      <c r="T20451">
        <v>2.0001594570000001</v>
      </c>
      <c r="U20451">
        <v>93259.434840000002</v>
      </c>
      <c r="V20451" t="s">
        <v>54</v>
      </c>
      <c r="W20451" t="s">
        <v>41</v>
      </c>
    </row>
    <row r="20452" spans="1:23" x14ac:dyDescent="0.25">
      <c r="A20452" s="92">
        <v>8784</v>
      </c>
      <c r="B20452" s="92">
        <v>0</v>
      </c>
      <c r="C20452" s="92">
        <v>0</v>
      </c>
      <c r="R20452" s="9">
        <v>43772</v>
      </c>
      <c r="S20452">
        <v>2</v>
      </c>
      <c r="T20452">
        <v>1.9474933800000001</v>
      </c>
      <c r="U20452">
        <v>90803.826319999993</v>
      </c>
      <c r="V20452" t="s">
        <v>54</v>
      </c>
      <c r="W20452" t="s">
        <v>41</v>
      </c>
    </row>
    <row r="20453" spans="1:23" x14ac:dyDescent="0.25">
      <c r="A20453" s="92">
        <v>8784</v>
      </c>
      <c r="B20453" s="92">
        <v>0</v>
      </c>
      <c r="C20453" s="92">
        <v>0</v>
      </c>
      <c r="R20453" s="9">
        <v>43772</v>
      </c>
      <c r="S20453">
        <v>3</v>
      </c>
      <c r="T20453">
        <v>1.9177010370000001</v>
      </c>
      <c r="U20453">
        <v>89414.728539999996</v>
      </c>
      <c r="V20453" t="s">
        <v>54</v>
      </c>
      <c r="W20453" t="s">
        <v>41</v>
      </c>
    </row>
    <row r="20454" spans="1:23" x14ac:dyDescent="0.25">
      <c r="A20454" s="92">
        <v>8784</v>
      </c>
      <c r="B20454" s="92">
        <v>0</v>
      </c>
      <c r="C20454" s="92">
        <v>0</v>
      </c>
      <c r="R20454" s="9">
        <v>43772</v>
      </c>
      <c r="S20454">
        <v>4</v>
      </c>
      <c r="T20454">
        <v>1.8925739370000001</v>
      </c>
      <c r="U20454">
        <v>88243.152400000006</v>
      </c>
      <c r="V20454" t="s">
        <v>54</v>
      </c>
      <c r="W20454" t="s">
        <v>41</v>
      </c>
    </row>
    <row r="20455" spans="1:23" x14ac:dyDescent="0.25">
      <c r="A20455" s="92">
        <v>8784</v>
      </c>
      <c r="B20455" s="92">
        <v>0</v>
      </c>
      <c r="C20455" s="92">
        <v>0</v>
      </c>
      <c r="R20455" s="9">
        <v>43772</v>
      </c>
      <c r="S20455">
        <v>5</v>
      </c>
      <c r="T20455">
        <v>1.8657116389999999</v>
      </c>
      <c r="U20455">
        <v>86990.670859999998</v>
      </c>
      <c r="V20455" t="s">
        <v>54</v>
      </c>
      <c r="W20455" t="s">
        <v>41</v>
      </c>
    </row>
    <row r="20456" spans="1:23" x14ac:dyDescent="0.25">
      <c r="A20456" s="92">
        <v>8784</v>
      </c>
      <c r="B20456" s="92">
        <v>0</v>
      </c>
      <c r="C20456" s="92">
        <v>0</v>
      </c>
      <c r="R20456" s="9">
        <v>43772</v>
      </c>
      <c r="S20456">
        <v>6</v>
      </c>
      <c r="T20456">
        <v>1.824384298</v>
      </c>
      <c r="U20456">
        <v>85063.742289999995</v>
      </c>
      <c r="V20456" t="s">
        <v>54</v>
      </c>
      <c r="W20456" t="s">
        <v>41</v>
      </c>
    </row>
    <row r="20457" spans="1:23" x14ac:dyDescent="0.25">
      <c r="A20457" s="92">
        <v>8784</v>
      </c>
      <c r="B20457" s="92">
        <v>0</v>
      </c>
      <c r="C20457" s="92">
        <v>0</v>
      </c>
      <c r="R20457" s="9">
        <v>43772</v>
      </c>
      <c r="S20457">
        <v>7</v>
      </c>
      <c r="T20457">
        <v>1.819631652</v>
      </c>
      <c r="U20457">
        <v>84842.145420000001</v>
      </c>
      <c r="V20457" t="s">
        <v>54</v>
      </c>
      <c r="W20457" t="s">
        <v>41</v>
      </c>
    </row>
    <row r="20458" spans="1:23" x14ac:dyDescent="0.25">
      <c r="A20458" s="92">
        <v>8784</v>
      </c>
      <c r="B20458" s="92">
        <v>0</v>
      </c>
      <c r="C20458" s="92">
        <v>0</v>
      </c>
      <c r="R20458" s="9">
        <v>43772</v>
      </c>
      <c r="S20458">
        <v>8</v>
      </c>
      <c r="T20458">
        <v>1.8438582489999999</v>
      </c>
      <c r="U20458">
        <v>85971.734710000004</v>
      </c>
      <c r="V20458" t="s">
        <v>54</v>
      </c>
      <c r="W20458" t="s">
        <v>41</v>
      </c>
    </row>
    <row r="20459" spans="1:23" x14ac:dyDescent="0.25">
      <c r="A20459" s="92">
        <v>8784</v>
      </c>
      <c r="B20459" s="92">
        <v>0</v>
      </c>
      <c r="C20459" s="92">
        <v>0</v>
      </c>
      <c r="R20459" s="9">
        <v>43772</v>
      </c>
      <c r="S20459">
        <v>9</v>
      </c>
      <c r="T20459">
        <v>1.7933276250000001</v>
      </c>
      <c r="U20459">
        <v>83615.693830000004</v>
      </c>
      <c r="V20459" t="s">
        <v>54</v>
      </c>
      <c r="W20459" t="s">
        <v>41</v>
      </c>
    </row>
    <row r="20460" spans="1:23" x14ac:dyDescent="0.25">
      <c r="A20460" s="92">
        <v>8784</v>
      </c>
      <c r="B20460" s="92">
        <v>0</v>
      </c>
      <c r="C20460" s="92">
        <v>0</v>
      </c>
      <c r="R20460" s="9">
        <v>43772</v>
      </c>
      <c r="S20460">
        <v>10</v>
      </c>
      <c r="T20460">
        <v>1.6856533869999999</v>
      </c>
      <c r="U20460">
        <v>78595.274839999998</v>
      </c>
      <c r="V20460" t="s">
        <v>54</v>
      </c>
      <c r="W20460" t="s">
        <v>41</v>
      </c>
    </row>
    <row r="20461" spans="1:23" x14ac:dyDescent="0.25">
      <c r="A20461" s="92">
        <v>8784</v>
      </c>
      <c r="B20461" s="92">
        <v>0</v>
      </c>
      <c r="C20461" s="92">
        <v>0</v>
      </c>
      <c r="R20461" s="9">
        <v>43772</v>
      </c>
      <c r="S20461">
        <v>11</v>
      </c>
      <c r="T20461">
        <v>1.8723163730000001</v>
      </c>
      <c r="U20461">
        <v>87298.623200000002</v>
      </c>
      <c r="V20461" t="s">
        <v>54</v>
      </c>
      <c r="W20461" t="s">
        <v>41</v>
      </c>
    </row>
    <row r="20462" spans="1:23" x14ac:dyDescent="0.25">
      <c r="A20462" s="92">
        <v>8784</v>
      </c>
      <c r="B20462" s="92">
        <v>0</v>
      </c>
      <c r="C20462" s="92">
        <v>0</v>
      </c>
      <c r="R20462" s="9">
        <v>43772</v>
      </c>
      <c r="S20462">
        <v>12</v>
      </c>
      <c r="T20462">
        <v>2.1147639599999999</v>
      </c>
      <c r="U20462">
        <v>98602.984379999994</v>
      </c>
      <c r="V20462" t="s">
        <v>54</v>
      </c>
      <c r="W20462" t="s">
        <v>41</v>
      </c>
    </row>
    <row r="20463" spans="1:23" x14ac:dyDescent="0.25">
      <c r="A20463" s="92">
        <v>8784</v>
      </c>
      <c r="B20463" s="92">
        <v>0</v>
      </c>
      <c r="C20463" s="92">
        <v>0</v>
      </c>
      <c r="R20463" s="9">
        <v>43772</v>
      </c>
      <c r="S20463">
        <v>13</v>
      </c>
      <c r="T20463">
        <v>2.2832962860000001</v>
      </c>
      <c r="U20463">
        <v>106460.97259999999</v>
      </c>
      <c r="V20463" t="s">
        <v>54</v>
      </c>
      <c r="W20463" t="s">
        <v>41</v>
      </c>
    </row>
    <row r="20464" spans="1:23" x14ac:dyDescent="0.25">
      <c r="A20464" s="92">
        <v>8784</v>
      </c>
      <c r="B20464" s="92">
        <v>0</v>
      </c>
      <c r="C20464" s="92">
        <v>0</v>
      </c>
      <c r="R20464" s="9">
        <v>43772</v>
      </c>
      <c r="S20464">
        <v>14</v>
      </c>
      <c r="T20464">
        <v>2.4018153359999999</v>
      </c>
      <c r="U20464">
        <v>111987.0419</v>
      </c>
      <c r="V20464" t="s">
        <v>54</v>
      </c>
      <c r="W20464" t="s">
        <v>41</v>
      </c>
    </row>
    <row r="20465" spans="1:23" x14ac:dyDescent="0.25">
      <c r="A20465" s="92">
        <v>8784</v>
      </c>
      <c r="B20465" s="92">
        <v>0</v>
      </c>
      <c r="C20465" s="92">
        <v>0</v>
      </c>
      <c r="R20465" s="9">
        <v>43772</v>
      </c>
      <c r="S20465">
        <v>15</v>
      </c>
      <c r="T20465">
        <v>2.4546605060000002</v>
      </c>
      <c r="U20465">
        <v>114451.0007</v>
      </c>
      <c r="V20465" t="s">
        <v>54</v>
      </c>
      <c r="W20465" t="s">
        <v>41</v>
      </c>
    </row>
    <row r="20466" spans="1:23" x14ac:dyDescent="0.25">
      <c r="A20466" s="92">
        <v>8784</v>
      </c>
      <c r="B20466" s="92">
        <v>0</v>
      </c>
      <c r="C20466" s="92">
        <v>0</v>
      </c>
      <c r="R20466" s="9">
        <v>43772</v>
      </c>
      <c r="S20466">
        <v>16</v>
      </c>
      <c r="T20466">
        <v>2.3915864849999999</v>
      </c>
      <c r="U20466">
        <v>111510.11139999999</v>
      </c>
      <c r="V20466" t="s">
        <v>54</v>
      </c>
      <c r="W20466" t="s">
        <v>41</v>
      </c>
    </row>
    <row r="20467" spans="1:23" x14ac:dyDescent="0.25">
      <c r="A20467" s="92">
        <v>8784</v>
      </c>
      <c r="B20467" s="92">
        <v>0</v>
      </c>
      <c r="C20467" s="92">
        <v>0</v>
      </c>
      <c r="R20467" s="9">
        <v>43772</v>
      </c>
      <c r="S20467">
        <v>17</v>
      </c>
      <c r="T20467">
        <v>2.385178528</v>
      </c>
      <c r="U20467">
        <v>111211.33409999999</v>
      </c>
      <c r="V20467" t="s">
        <v>54</v>
      </c>
      <c r="W20467" t="s">
        <v>41</v>
      </c>
    </row>
    <row r="20468" spans="1:23" x14ac:dyDescent="0.25">
      <c r="A20468" s="92">
        <v>8784</v>
      </c>
      <c r="B20468" s="92">
        <v>0</v>
      </c>
      <c r="C20468" s="92">
        <v>0</v>
      </c>
      <c r="R20468" s="9">
        <v>43772</v>
      </c>
      <c r="S20468">
        <v>18</v>
      </c>
      <c r="T20468">
        <v>2.3909830790000002</v>
      </c>
      <c r="U20468">
        <v>111481.977</v>
      </c>
      <c r="V20468" t="s">
        <v>54</v>
      </c>
      <c r="W20468" t="s">
        <v>41</v>
      </c>
    </row>
    <row r="20469" spans="1:23" x14ac:dyDescent="0.25">
      <c r="A20469" s="92">
        <v>8784</v>
      </c>
      <c r="B20469" s="92">
        <v>0</v>
      </c>
      <c r="C20469" s="92">
        <v>0</v>
      </c>
      <c r="R20469" s="9">
        <v>43772</v>
      </c>
      <c r="S20469">
        <v>19</v>
      </c>
      <c r="T20469">
        <v>2.373478822</v>
      </c>
      <c r="U20469">
        <v>110665.8235</v>
      </c>
      <c r="V20469" t="s">
        <v>54</v>
      </c>
      <c r="W20469" t="s">
        <v>41</v>
      </c>
    </row>
    <row r="20470" spans="1:23" x14ac:dyDescent="0.25">
      <c r="A20470" s="92">
        <v>8784</v>
      </c>
      <c r="B20470" s="92">
        <v>0</v>
      </c>
      <c r="C20470" s="92">
        <v>0</v>
      </c>
      <c r="R20470" s="9">
        <v>43772</v>
      </c>
      <c r="S20470">
        <v>20</v>
      </c>
      <c r="T20470">
        <v>2.3872601489999998</v>
      </c>
      <c r="U20470">
        <v>111308.39169999999</v>
      </c>
      <c r="V20470" t="s">
        <v>54</v>
      </c>
      <c r="W20470" t="s">
        <v>41</v>
      </c>
    </row>
    <row r="20471" spans="1:23" x14ac:dyDescent="0.25">
      <c r="A20471" s="92">
        <v>8784</v>
      </c>
      <c r="B20471" s="92">
        <v>0</v>
      </c>
      <c r="C20471" s="92">
        <v>0</v>
      </c>
      <c r="R20471" s="9">
        <v>43772</v>
      </c>
      <c r="S20471">
        <v>21</v>
      </c>
      <c r="T20471">
        <v>2.4540905180000001</v>
      </c>
      <c r="U20471">
        <v>114424.42449999999</v>
      </c>
      <c r="V20471" t="s">
        <v>54</v>
      </c>
      <c r="W20471" t="s">
        <v>41</v>
      </c>
    </row>
    <row r="20472" spans="1:23" x14ac:dyDescent="0.25">
      <c r="A20472" s="92">
        <v>8784</v>
      </c>
      <c r="B20472" s="92">
        <v>0</v>
      </c>
      <c r="C20472" s="92">
        <v>0</v>
      </c>
      <c r="R20472" s="9">
        <v>43772</v>
      </c>
      <c r="S20472">
        <v>22</v>
      </c>
      <c r="T20472">
        <v>2.3058433969999999</v>
      </c>
      <c r="U20472">
        <v>107512.2542</v>
      </c>
      <c r="V20472" t="s">
        <v>54</v>
      </c>
      <c r="W20472" t="s">
        <v>41</v>
      </c>
    </row>
    <row r="20473" spans="1:23" x14ac:dyDescent="0.25">
      <c r="A20473" s="92">
        <v>8784</v>
      </c>
      <c r="B20473" s="92">
        <v>0</v>
      </c>
      <c r="C20473" s="92">
        <v>0</v>
      </c>
      <c r="R20473" s="9">
        <v>43772</v>
      </c>
      <c r="S20473">
        <v>23</v>
      </c>
      <c r="T20473">
        <v>2.1958465349999998</v>
      </c>
      <c r="U20473">
        <v>102383.54059999999</v>
      </c>
      <c r="V20473" t="s">
        <v>54</v>
      </c>
      <c r="W20473" t="s">
        <v>41</v>
      </c>
    </row>
    <row r="20474" spans="1:23" x14ac:dyDescent="0.25">
      <c r="A20474" s="92">
        <v>8784</v>
      </c>
      <c r="B20474" s="92">
        <v>0</v>
      </c>
      <c r="C20474" s="92">
        <v>0</v>
      </c>
      <c r="R20474" s="9">
        <v>43772</v>
      </c>
      <c r="S20474">
        <v>24</v>
      </c>
      <c r="T20474">
        <v>2.0753686020000002</v>
      </c>
      <c r="U20474">
        <v>96766.136419999995</v>
      </c>
      <c r="V20474" t="s">
        <v>54</v>
      </c>
      <c r="W20474" t="s">
        <v>41</v>
      </c>
    </row>
    <row r="20475" spans="1:23" x14ac:dyDescent="0.25">
      <c r="A20475" s="92">
        <v>8784</v>
      </c>
      <c r="B20475" s="92">
        <v>0</v>
      </c>
      <c r="C20475" s="92">
        <v>0</v>
      </c>
      <c r="R20475" s="9">
        <v>43773</v>
      </c>
      <c r="S20475">
        <v>1</v>
      </c>
      <c r="T20475">
        <v>1.9880013329999999</v>
      </c>
      <c r="U20475">
        <v>92692.550149999995</v>
      </c>
      <c r="V20475" t="s">
        <v>54</v>
      </c>
      <c r="W20475" t="s">
        <v>41</v>
      </c>
    </row>
    <row r="20476" spans="1:23" x14ac:dyDescent="0.25">
      <c r="A20476" s="92">
        <v>8784</v>
      </c>
      <c r="B20476" s="92">
        <v>0</v>
      </c>
      <c r="C20476" s="92">
        <v>0</v>
      </c>
      <c r="R20476" s="9">
        <v>43773</v>
      </c>
      <c r="S20476">
        <v>2</v>
      </c>
      <c r="T20476">
        <v>1.896731344</v>
      </c>
      <c r="U20476">
        <v>88436.99566</v>
      </c>
      <c r="V20476" t="s">
        <v>54</v>
      </c>
      <c r="W20476" t="s">
        <v>41</v>
      </c>
    </row>
    <row r="20477" spans="1:23" x14ac:dyDescent="0.25">
      <c r="A20477" s="92">
        <v>8784</v>
      </c>
      <c r="B20477" s="92">
        <v>0</v>
      </c>
      <c r="C20477" s="92">
        <v>0</v>
      </c>
      <c r="R20477" s="9">
        <v>43773</v>
      </c>
      <c r="S20477">
        <v>3</v>
      </c>
      <c r="T20477">
        <v>1.8431868659999999</v>
      </c>
      <c r="U20477">
        <v>85940.430810000005</v>
      </c>
      <c r="V20477" t="s">
        <v>54</v>
      </c>
      <c r="W20477" t="s">
        <v>41</v>
      </c>
    </row>
    <row r="20478" spans="1:23" x14ac:dyDescent="0.25">
      <c r="A20478" s="92">
        <v>8784</v>
      </c>
      <c r="B20478" s="92">
        <v>0</v>
      </c>
      <c r="C20478" s="92">
        <v>0</v>
      </c>
      <c r="R20478" s="9">
        <v>43773</v>
      </c>
      <c r="S20478">
        <v>4</v>
      </c>
      <c r="T20478">
        <v>1.7882746860000001</v>
      </c>
      <c r="U20478">
        <v>83380.095499999996</v>
      </c>
      <c r="V20478" t="s">
        <v>54</v>
      </c>
      <c r="W20478" t="s">
        <v>41</v>
      </c>
    </row>
    <row r="20479" spans="1:23" x14ac:dyDescent="0.25">
      <c r="A20479" s="92">
        <v>8784</v>
      </c>
      <c r="B20479" s="92">
        <v>0</v>
      </c>
      <c r="C20479" s="92">
        <v>0</v>
      </c>
      <c r="R20479" s="9">
        <v>43773</v>
      </c>
      <c r="S20479">
        <v>5</v>
      </c>
      <c r="T20479">
        <v>1.790601847</v>
      </c>
      <c r="U20479">
        <v>83488.601720000006</v>
      </c>
      <c r="V20479" t="s">
        <v>54</v>
      </c>
      <c r="W20479" t="s">
        <v>41</v>
      </c>
    </row>
    <row r="20480" spans="1:23" x14ac:dyDescent="0.25">
      <c r="A20480" s="92">
        <v>8784</v>
      </c>
      <c r="B20480" s="92">
        <v>0</v>
      </c>
      <c r="C20480" s="92">
        <v>0</v>
      </c>
      <c r="R20480" s="9">
        <v>43773</v>
      </c>
      <c r="S20480">
        <v>6</v>
      </c>
      <c r="T20480">
        <v>1.848492593</v>
      </c>
      <c r="U20480">
        <v>86187.815659999993</v>
      </c>
      <c r="V20480" t="s">
        <v>54</v>
      </c>
      <c r="W20480" t="s">
        <v>41</v>
      </c>
    </row>
    <row r="20481" spans="1:23" x14ac:dyDescent="0.25">
      <c r="A20481" s="92">
        <v>8784</v>
      </c>
      <c r="B20481" s="92">
        <v>0</v>
      </c>
      <c r="C20481" s="92">
        <v>0</v>
      </c>
      <c r="R20481" s="9">
        <v>43773</v>
      </c>
      <c r="S20481">
        <v>7</v>
      </c>
      <c r="T20481">
        <v>1.9469236459999999</v>
      </c>
      <c r="U20481">
        <v>90777.261920000004</v>
      </c>
      <c r="V20481" t="s">
        <v>54</v>
      </c>
      <c r="W20481" t="s">
        <v>41</v>
      </c>
    </row>
    <row r="20482" spans="1:23" x14ac:dyDescent="0.25">
      <c r="A20482" s="92">
        <v>8784</v>
      </c>
      <c r="B20482" s="92">
        <v>0</v>
      </c>
      <c r="C20482" s="92">
        <v>0</v>
      </c>
      <c r="R20482" s="9">
        <v>43773</v>
      </c>
      <c r="S20482">
        <v>8</v>
      </c>
      <c r="T20482">
        <v>2.1115944029999998</v>
      </c>
      <c r="U20482">
        <v>98455.200649999999</v>
      </c>
      <c r="V20482" t="s">
        <v>54</v>
      </c>
      <c r="W20482" t="s">
        <v>41</v>
      </c>
    </row>
    <row r="20483" spans="1:23" x14ac:dyDescent="0.25">
      <c r="A20483" s="92">
        <v>8784</v>
      </c>
      <c r="B20483" s="92">
        <v>0</v>
      </c>
      <c r="C20483" s="92">
        <v>0</v>
      </c>
      <c r="R20483" s="9">
        <v>43773</v>
      </c>
      <c r="S20483">
        <v>9</v>
      </c>
      <c r="T20483">
        <v>2.3113199209999999</v>
      </c>
      <c r="U20483">
        <v>107767.6027</v>
      </c>
      <c r="V20483" t="s">
        <v>54</v>
      </c>
      <c r="W20483" t="s">
        <v>41</v>
      </c>
    </row>
    <row r="20484" spans="1:23" x14ac:dyDescent="0.25">
      <c r="A20484" s="92">
        <v>8784</v>
      </c>
      <c r="B20484" s="92">
        <v>0</v>
      </c>
      <c r="C20484" s="92">
        <v>0</v>
      </c>
      <c r="R20484" s="9">
        <v>43773</v>
      </c>
      <c r="S20484">
        <v>10</v>
      </c>
      <c r="T20484">
        <v>2.7602366620000001</v>
      </c>
      <c r="U20484">
        <v>128698.79459999999</v>
      </c>
      <c r="V20484" t="s">
        <v>54</v>
      </c>
      <c r="W20484" t="s">
        <v>41</v>
      </c>
    </row>
    <row r="20485" spans="1:23" x14ac:dyDescent="0.25">
      <c r="A20485" s="92">
        <v>8784</v>
      </c>
      <c r="B20485" s="92">
        <v>0</v>
      </c>
      <c r="C20485" s="92">
        <v>0</v>
      </c>
      <c r="R20485" s="9">
        <v>43773</v>
      </c>
      <c r="S20485">
        <v>11</v>
      </c>
      <c r="T20485">
        <v>3.1941426119999998</v>
      </c>
      <c r="U20485">
        <v>148930.09340000001</v>
      </c>
      <c r="V20485" t="s">
        <v>54</v>
      </c>
      <c r="W20485" t="s">
        <v>41</v>
      </c>
    </row>
    <row r="20486" spans="1:23" x14ac:dyDescent="0.25">
      <c r="A20486" s="92">
        <v>8784</v>
      </c>
      <c r="B20486" s="92">
        <v>0</v>
      </c>
      <c r="C20486" s="92">
        <v>0</v>
      </c>
      <c r="R20486" s="9">
        <v>43773</v>
      </c>
      <c r="S20486">
        <v>12</v>
      </c>
      <c r="T20486">
        <v>3.5323084489999999</v>
      </c>
      <c r="U20486">
        <v>164697.41380000001</v>
      </c>
      <c r="V20486" t="s">
        <v>54</v>
      </c>
      <c r="W20486" t="s">
        <v>41</v>
      </c>
    </row>
    <row r="20487" spans="1:23" x14ac:dyDescent="0.25">
      <c r="A20487" s="92">
        <v>8784</v>
      </c>
      <c r="B20487" s="92">
        <v>0</v>
      </c>
      <c r="C20487" s="92">
        <v>0</v>
      </c>
      <c r="R20487" s="9">
        <v>43773</v>
      </c>
      <c r="S20487">
        <v>13</v>
      </c>
      <c r="T20487">
        <v>3.7253903560000001</v>
      </c>
      <c r="U20487">
        <v>173700.0508</v>
      </c>
      <c r="V20487" t="s">
        <v>54</v>
      </c>
      <c r="W20487" t="s">
        <v>41</v>
      </c>
    </row>
    <row r="20488" spans="1:23" x14ac:dyDescent="0.25">
      <c r="A20488" s="92">
        <v>8784</v>
      </c>
      <c r="B20488" s="92">
        <v>0</v>
      </c>
      <c r="C20488" s="92">
        <v>0</v>
      </c>
      <c r="R20488" s="9">
        <v>43773</v>
      </c>
      <c r="S20488">
        <v>14</v>
      </c>
      <c r="T20488">
        <v>3.7144748860000001</v>
      </c>
      <c r="U20488">
        <v>173191.106</v>
      </c>
      <c r="V20488" t="s">
        <v>54</v>
      </c>
      <c r="W20488" t="s">
        <v>41</v>
      </c>
    </row>
    <row r="20489" spans="1:23" x14ac:dyDescent="0.25">
      <c r="A20489" s="92">
        <v>8784</v>
      </c>
      <c r="B20489" s="92">
        <v>0</v>
      </c>
      <c r="C20489" s="92">
        <v>0</v>
      </c>
      <c r="R20489" s="9">
        <v>43773</v>
      </c>
      <c r="S20489">
        <v>15</v>
      </c>
      <c r="T20489">
        <v>3.7389223710000001</v>
      </c>
      <c r="U20489">
        <v>174330.9945</v>
      </c>
      <c r="V20489" t="s">
        <v>54</v>
      </c>
      <c r="W20489" t="s">
        <v>41</v>
      </c>
    </row>
    <row r="20490" spans="1:23" x14ac:dyDescent="0.25">
      <c r="A20490" s="92">
        <v>8784</v>
      </c>
      <c r="B20490" s="92">
        <v>0</v>
      </c>
      <c r="C20490" s="92">
        <v>0</v>
      </c>
      <c r="R20490" s="9">
        <v>43773</v>
      </c>
      <c r="S20490">
        <v>16</v>
      </c>
      <c r="T20490">
        <v>3.7545042890000002</v>
      </c>
      <c r="U20490">
        <v>175057.51699999999</v>
      </c>
      <c r="V20490" t="s">
        <v>54</v>
      </c>
      <c r="W20490" t="s">
        <v>41</v>
      </c>
    </row>
    <row r="20491" spans="1:23" x14ac:dyDescent="0.25">
      <c r="A20491" s="92">
        <v>8784</v>
      </c>
      <c r="B20491" s="92">
        <v>0</v>
      </c>
      <c r="C20491" s="92">
        <v>0</v>
      </c>
      <c r="R20491" s="9">
        <v>43773</v>
      </c>
      <c r="S20491">
        <v>17</v>
      </c>
      <c r="T20491">
        <v>3.6133615639999999</v>
      </c>
      <c r="U20491">
        <v>168476.5963</v>
      </c>
      <c r="V20491" t="s">
        <v>54</v>
      </c>
      <c r="W20491" t="s">
        <v>41</v>
      </c>
    </row>
    <row r="20492" spans="1:23" x14ac:dyDescent="0.25">
      <c r="A20492" s="92">
        <v>8784</v>
      </c>
      <c r="B20492" s="92">
        <v>0</v>
      </c>
      <c r="C20492" s="92">
        <v>0</v>
      </c>
      <c r="R20492" s="9">
        <v>43773</v>
      </c>
      <c r="S20492">
        <v>18</v>
      </c>
      <c r="T20492">
        <v>3.3248109860000001</v>
      </c>
      <c r="U20492">
        <v>155022.63709999999</v>
      </c>
      <c r="V20492" t="s">
        <v>54</v>
      </c>
      <c r="W20492" t="s">
        <v>41</v>
      </c>
    </row>
    <row r="20493" spans="1:23" x14ac:dyDescent="0.25">
      <c r="A20493" s="92">
        <v>8784</v>
      </c>
      <c r="B20493" s="92">
        <v>0</v>
      </c>
      <c r="C20493" s="92">
        <v>0</v>
      </c>
      <c r="R20493" s="9">
        <v>43773</v>
      </c>
      <c r="S20493">
        <v>19</v>
      </c>
      <c r="T20493">
        <v>3.0618978650000002</v>
      </c>
      <c r="U20493">
        <v>142764.04990000001</v>
      </c>
      <c r="V20493" t="s">
        <v>54</v>
      </c>
      <c r="W20493" t="s">
        <v>41</v>
      </c>
    </row>
    <row r="20494" spans="1:23" x14ac:dyDescent="0.25">
      <c r="A20494" s="92">
        <v>8784</v>
      </c>
      <c r="B20494" s="92">
        <v>0</v>
      </c>
      <c r="C20494" s="92">
        <v>0</v>
      </c>
      <c r="R20494" s="9">
        <v>43773</v>
      </c>
      <c r="S20494">
        <v>20</v>
      </c>
      <c r="T20494">
        <v>2.99883948</v>
      </c>
      <c r="U20494">
        <v>139823.88959999999</v>
      </c>
      <c r="V20494" t="s">
        <v>54</v>
      </c>
      <c r="W20494" t="s">
        <v>41</v>
      </c>
    </row>
    <row r="20495" spans="1:23" x14ac:dyDescent="0.25">
      <c r="A20495" s="92">
        <v>8784</v>
      </c>
      <c r="B20495" s="92">
        <v>0</v>
      </c>
      <c r="C20495" s="92">
        <v>0</v>
      </c>
      <c r="R20495" s="9">
        <v>43773</v>
      </c>
      <c r="S20495">
        <v>21</v>
      </c>
      <c r="T20495">
        <v>2.866761613</v>
      </c>
      <c r="U20495">
        <v>133665.6269</v>
      </c>
      <c r="V20495" t="s">
        <v>54</v>
      </c>
      <c r="W20495" t="s">
        <v>41</v>
      </c>
    </row>
    <row r="20496" spans="1:23" x14ac:dyDescent="0.25">
      <c r="A20496" s="92">
        <v>8784</v>
      </c>
      <c r="B20496" s="92">
        <v>0</v>
      </c>
      <c r="C20496" s="92">
        <v>0</v>
      </c>
      <c r="R20496" s="9">
        <v>43773</v>
      </c>
      <c r="S20496">
        <v>22</v>
      </c>
      <c r="T20496">
        <v>2.6485450400000001</v>
      </c>
      <c r="U20496">
        <v>123491.061</v>
      </c>
      <c r="V20496" t="s">
        <v>54</v>
      </c>
      <c r="W20496" t="s">
        <v>41</v>
      </c>
    </row>
    <row r="20497" spans="1:23" x14ac:dyDescent="0.25">
      <c r="A20497" s="92">
        <v>8784</v>
      </c>
      <c r="B20497" s="92">
        <v>0</v>
      </c>
      <c r="C20497" s="92">
        <v>0</v>
      </c>
      <c r="R20497" s="9">
        <v>43773</v>
      </c>
      <c r="S20497">
        <v>23</v>
      </c>
      <c r="T20497">
        <v>2.4127723470000002</v>
      </c>
      <c r="U20497">
        <v>112497.9234</v>
      </c>
      <c r="V20497" t="s">
        <v>54</v>
      </c>
      <c r="W20497" t="s">
        <v>41</v>
      </c>
    </row>
    <row r="20498" spans="1:23" x14ac:dyDescent="0.25">
      <c r="A20498" s="92">
        <v>8784</v>
      </c>
      <c r="B20498" s="92">
        <v>0</v>
      </c>
      <c r="C20498" s="92">
        <v>0</v>
      </c>
      <c r="R20498" s="9">
        <v>43773</v>
      </c>
      <c r="S20498">
        <v>24</v>
      </c>
      <c r="T20498">
        <v>2.2421788629999999</v>
      </c>
      <c r="U20498">
        <v>104543.8317</v>
      </c>
      <c r="V20498" t="s">
        <v>54</v>
      </c>
      <c r="W20498" t="s">
        <v>41</v>
      </c>
    </row>
    <row r="20499" spans="1:23" x14ac:dyDescent="0.25">
      <c r="A20499" s="92">
        <v>8784</v>
      </c>
      <c r="B20499" s="92">
        <v>0</v>
      </c>
      <c r="C20499" s="92">
        <v>0</v>
      </c>
      <c r="R20499" s="9">
        <v>43774</v>
      </c>
      <c r="S20499">
        <v>1</v>
      </c>
      <c r="T20499">
        <v>2.127695611</v>
      </c>
      <c r="U20499">
        <v>99205.935570000001</v>
      </c>
      <c r="V20499" t="s">
        <v>54</v>
      </c>
      <c r="W20499" t="s">
        <v>41</v>
      </c>
    </row>
    <row r="20500" spans="1:23" x14ac:dyDescent="0.25">
      <c r="A20500" s="92">
        <v>8784</v>
      </c>
      <c r="B20500" s="92">
        <v>0</v>
      </c>
      <c r="C20500" s="92">
        <v>0</v>
      </c>
      <c r="R20500" s="9">
        <v>43774</v>
      </c>
      <c r="S20500">
        <v>2</v>
      </c>
      <c r="T20500">
        <v>2.066661592</v>
      </c>
      <c r="U20500">
        <v>96360.163400000005</v>
      </c>
      <c r="V20500" t="s">
        <v>54</v>
      </c>
      <c r="W20500" t="s">
        <v>41</v>
      </c>
    </row>
    <row r="20501" spans="1:23" x14ac:dyDescent="0.25">
      <c r="A20501" s="92">
        <v>8784</v>
      </c>
      <c r="B20501" s="92">
        <v>0</v>
      </c>
      <c r="C20501" s="92">
        <v>0</v>
      </c>
      <c r="R20501" s="9">
        <v>43774</v>
      </c>
      <c r="S20501">
        <v>3</v>
      </c>
      <c r="T20501">
        <v>2.0056529520000002</v>
      </c>
      <c r="U20501">
        <v>93515.574540000001</v>
      </c>
      <c r="V20501" t="s">
        <v>54</v>
      </c>
      <c r="W20501" t="s">
        <v>41</v>
      </c>
    </row>
    <row r="20502" spans="1:23" x14ac:dyDescent="0.25">
      <c r="A20502" s="92">
        <v>8784</v>
      </c>
      <c r="B20502" s="92">
        <v>0</v>
      </c>
      <c r="C20502" s="92">
        <v>0</v>
      </c>
      <c r="R20502" s="9">
        <v>43774</v>
      </c>
      <c r="S20502">
        <v>4</v>
      </c>
      <c r="T20502">
        <v>1.970172206</v>
      </c>
      <c r="U20502">
        <v>91861.249290000007</v>
      </c>
      <c r="V20502" t="s">
        <v>54</v>
      </c>
      <c r="W20502" t="s">
        <v>41</v>
      </c>
    </row>
    <row r="20503" spans="1:23" x14ac:dyDescent="0.25">
      <c r="A20503" s="92">
        <v>8784</v>
      </c>
      <c r="B20503" s="92">
        <v>0</v>
      </c>
      <c r="C20503" s="92">
        <v>0</v>
      </c>
      <c r="R20503" s="9">
        <v>43774</v>
      </c>
      <c r="S20503">
        <v>5</v>
      </c>
      <c r="T20503">
        <v>1.968321258</v>
      </c>
      <c r="U20503">
        <v>91774.946970000005</v>
      </c>
      <c r="V20503" t="s">
        <v>54</v>
      </c>
      <c r="W20503" t="s">
        <v>41</v>
      </c>
    </row>
    <row r="20504" spans="1:23" x14ac:dyDescent="0.25">
      <c r="A20504" s="92">
        <v>8784</v>
      </c>
      <c r="B20504" s="92">
        <v>0</v>
      </c>
      <c r="C20504" s="92">
        <v>0</v>
      </c>
      <c r="R20504" s="9">
        <v>43774</v>
      </c>
      <c r="S20504">
        <v>6</v>
      </c>
      <c r="T20504">
        <v>1.992287709</v>
      </c>
      <c r="U20504">
        <v>92892.406719999999</v>
      </c>
      <c r="V20504" t="s">
        <v>54</v>
      </c>
      <c r="W20504" t="s">
        <v>41</v>
      </c>
    </row>
    <row r="20505" spans="1:23" x14ac:dyDescent="0.25">
      <c r="A20505" s="92">
        <v>8784</v>
      </c>
      <c r="B20505" s="92">
        <v>0</v>
      </c>
      <c r="C20505" s="92">
        <v>0</v>
      </c>
      <c r="R20505" s="9">
        <v>43774</v>
      </c>
      <c r="S20505">
        <v>7</v>
      </c>
      <c r="T20505">
        <v>2.1244132859999998</v>
      </c>
      <c r="U20505">
        <v>99052.893880000003</v>
      </c>
      <c r="V20505" t="s">
        <v>54</v>
      </c>
      <c r="W20505" t="s">
        <v>41</v>
      </c>
    </row>
    <row r="20506" spans="1:23" x14ac:dyDescent="0.25">
      <c r="A20506" s="92">
        <v>8784</v>
      </c>
      <c r="B20506" s="92">
        <v>0</v>
      </c>
      <c r="C20506" s="92">
        <v>0</v>
      </c>
      <c r="R20506" s="9">
        <v>43774</v>
      </c>
      <c r="S20506">
        <v>8</v>
      </c>
      <c r="T20506">
        <v>2.3719922269999998</v>
      </c>
      <c r="U20506">
        <v>110596.5096</v>
      </c>
      <c r="V20506" t="s">
        <v>54</v>
      </c>
      <c r="W20506" t="s">
        <v>41</v>
      </c>
    </row>
    <row r="20507" spans="1:23" x14ac:dyDescent="0.25">
      <c r="A20507" s="92">
        <v>8784</v>
      </c>
      <c r="B20507" s="92">
        <v>0</v>
      </c>
      <c r="C20507" s="92">
        <v>0</v>
      </c>
      <c r="R20507" s="9">
        <v>43774</v>
      </c>
      <c r="S20507">
        <v>9</v>
      </c>
      <c r="T20507">
        <v>2.553678106</v>
      </c>
      <c r="U20507">
        <v>119067.7954</v>
      </c>
      <c r="V20507" t="s">
        <v>54</v>
      </c>
      <c r="W20507" t="s">
        <v>41</v>
      </c>
    </row>
    <row r="20508" spans="1:23" x14ac:dyDescent="0.25">
      <c r="A20508" s="92">
        <v>8784</v>
      </c>
      <c r="B20508" s="92">
        <v>0</v>
      </c>
      <c r="C20508" s="92">
        <v>0</v>
      </c>
      <c r="R20508" s="9">
        <v>43774</v>
      </c>
      <c r="S20508">
        <v>10</v>
      </c>
      <c r="T20508">
        <v>3.07977948</v>
      </c>
      <c r="U20508">
        <v>143597.79800000001</v>
      </c>
      <c r="V20508" t="s">
        <v>54</v>
      </c>
      <c r="W20508" t="s">
        <v>41</v>
      </c>
    </row>
    <row r="20509" spans="1:23" x14ac:dyDescent="0.25">
      <c r="A20509" s="92">
        <v>8784</v>
      </c>
      <c r="B20509" s="92">
        <v>0</v>
      </c>
      <c r="C20509" s="92">
        <v>0</v>
      </c>
      <c r="R20509" s="9">
        <v>43774</v>
      </c>
      <c r="S20509">
        <v>11</v>
      </c>
      <c r="T20509">
        <v>3.5190852129999999</v>
      </c>
      <c r="U20509">
        <v>164080.8671</v>
      </c>
      <c r="V20509" t="s">
        <v>54</v>
      </c>
      <c r="W20509" t="s">
        <v>41</v>
      </c>
    </row>
    <row r="20510" spans="1:23" x14ac:dyDescent="0.25">
      <c r="A20510" s="92">
        <v>8784</v>
      </c>
      <c r="B20510" s="92">
        <v>0</v>
      </c>
      <c r="C20510" s="92">
        <v>0</v>
      </c>
      <c r="R20510" s="9">
        <v>43774</v>
      </c>
      <c r="S20510">
        <v>12</v>
      </c>
      <c r="T20510">
        <v>3.835910894</v>
      </c>
      <c r="U20510">
        <v>178853.1813</v>
      </c>
      <c r="V20510" t="s">
        <v>54</v>
      </c>
      <c r="W20510" t="s">
        <v>41</v>
      </c>
    </row>
    <row r="20511" spans="1:23" x14ac:dyDescent="0.25">
      <c r="A20511" s="92">
        <v>8784</v>
      </c>
      <c r="B20511" s="92">
        <v>0</v>
      </c>
      <c r="C20511" s="92">
        <v>0</v>
      </c>
      <c r="R20511" s="9">
        <v>43774</v>
      </c>
      <c r="S20511">
        <v>13</v>
      </c>
      <c r="T20511">
        <v>4.0369884660000004</v>
      </c>
      <c r="U20511">
        <v>188228.62419999999</v>
      </c>
      <c r="V20511" t="s">
        <v>54</v>
      </c>
      <c r="W20511" t="s">
        <v>41</v>
      </c>
    </row>
    <row r="20512" spans="1:23" x14ac:dyDescent="0.25">
      <c r="A20512" s="92">
        <v>8784</v>
      </c>
      <c r="B20512" s="92">
        <v>0</v>
      </c>
      <c r="C20512" s="92">
        <v>0</v>
      </c>
      <c r="R20512" s="9">
        <v>43774</v>
      </c>
      <c r="S20512">
        <v>14</v>
      </c>
      <c r="T20512">
        <v>4.1348551530000002</v>
      </c>
      <c r="U20512">
        <v>192791.75630000001</v>
      </c>
      <c r="V20512" t="s">
        <v>54</v>
      </c>
      <c r="W20512" t="s">
        <v>41</v>
      </c>
    </row>
    <row r="20513" spans="1:23" x14ac:dyDescent="0.25">
      <c r="A20513" s="92">
        <v>8784</v>
      </c>
      <c r="B20513" s="92">
        <v>0</v>
      </c>
      <c r="C20513" s="92">
        <v>0</v>
      </c>
      <c r="R20513" s="9">
        <v>43774</v>
      </c>
      <c r="S20513">
        <v>15</v>
      </c>
      <c r="T20513">
        <v>4.1294642010000002</v>
      </c>
      <c r="U20513">
        <v>192540.39790000001</v>
      </c>
      <c r="V20513" t="s">
        <v>54</v>
      </c>
      <c r="W20513" t="s">
        <v>41</v>
      </c>
    </row>
    <row r="20514" spans="1:23" x14ac:dyDescent="0.25">
      <c r="A20514" s="92">
        <v>8784</v>
      </c>
      <c r="B20514" s="92">
        <v>0</v>
      </c>
      <c r="C20514" s="92">
        <v>0</v>
      </c>
      <c r="R20514" s="9">
        <v>43774</v>
      </c>
      <c r="S20514">
        <v>16</v>
      </c>
      <c r="T20514">
        <v>4.1094595119999999</v>
      </c>
      <c r="U20514">
        <v>191607.65919999999</v>
      </c>
      <c r="V20514" t="s">
        <v>54</v>
      </c>
      <c r="W20514" t="s">
        <v>41</v>
      </c>
    </row>
    <row r="20515" spans="1:23" x14ac:dyDescent="0.25">
      <c r="A20515" s="92">
        <v>8784</v>
      </c>
      <c r="B20515" s="92">
        <v>0</v>
      </c>
      <c r="C20515" s="92">
        <v>0</v>
      </c>
      <c r="R20515" s="9">
        <v>43774</v>
      </c>
      <c r="S20515">
        <v>17</v>
      </c>
      <c r="T20515">
        <v>3.9275636860000001</v>
      </c>
      <c r="U20515">
        <v>183126.58439999999</v>
      </c>
      <c r="V20515" t="s">
        <v>54</v>
      </c>
      <c r="W20515" t="s">
        <v>41</v>
      </c>
    </row>
    <row r="20516" spans="1:23" x14ac:dyDescent="0.25">
      <c r="A20516" s="92">
        <v>8784</v>
      </c>
      <c r="B20516" s="92">
        <v>0</v>
      </c>
      <c r="C20516" s="92">
        <v>0</v>
      </c>
      <c r="R20516" s="9">
        <v>43774</v>
      </c>
      <c r="S20516">
        <v>18</v>
      </c>
      <c r="T20516">
        <v>3.653682388</v>
      </c>
      <c r="U20516">
        <v>170356.595</v>
      </c>
      <c r="V20516" t="s">
        <v>54</v>
      </c>
      <c r="W20516" t="s">
        <v>41</v>
      </c>
    </row>
    <row r="20517" spans="1:23" x14ac:dyDescent="0.25">
      <c r="A20517" s="92">
        <v>8784</v>
      </c>
      <c r="B20517" s="92">
        <v>0</v>
      </c>
      <c r="C20517" s="92">
        <v>0</v>
      </c>
      <c r="R20517" s="9">
        <v>43774</v>
      </c>
      <c r="S20517">
        <v>19</v>
      </c>
      <c r="T20517">
        <v>3.3520193819999999</v>
      </c>
      <c r="U20517">
        <v>156291.25570000001</v>
      </c>
      <c r="V20517" t="s">
        <v>54</v>
      </c>
      <c r="W20517" t="s">
        <v>41</v>
      </c>
    </row>
    <row r="20518" spans="1:23" x14ac:dyDescent="0.25">
      <c r="A20518" s="92">
        <v>8784</v>
      </c>
      <c r="B20518" s="92">
        <v>0</v>
      </c>
      <c r="C20518" s="92">
        <v>0</v>
      </c>
      <c r="R20518" s="9">
        <v>43774</v>
      </c>
      <c r="S20518">
        <v>20</v>
      </c>
      <c r="T20518">
        <v>3.2726964569999999</v>
      </c>
      <c r="U20518">
        <v>152592.745</v>
      </c>
      <c r="V20518" t="s">
        <v>54</v>
      </c>
      <c r="W20518" t="s">
        <v>41</v>
      </c>
    </row>
    <row r="20519" spans="1:23" x14ac:dyDescent="0.25">
      <c r="A20519" s="92">
        <v>8784</v>
      </c>
      <c r="B20519" s="92">
        <v>0</v>
      </c>
      <c r="C20519" s="92">
        <v>0</v>
      </c>
      <c r="R20519" s="9">
        <v>43774</v>
      </c>
      <c r="S20519">
        <v>21</v>
      </c>
      <c r="T20519">
        <v>3.0358037929999999</v>
      </c>
      <c r="U20519">
        <v>141547.38769999999</v>
      </c>
      <c r="V20519" t="s">
        <v>54</v>
      </c>
      <c r="W20519" t="s">
        <v>41</v>
      </c>
    </row>
    <row r="20520" spans="1:23" x14ac:dyDescent="0.25">
      <c r="A20520" s="92">
        <v>8784</v>
      </c>
      <c r="B20520" s="92">
        <v>0</v>
      </c>
      <c r="C20520" s="92">
        <v>0</v>
      </c>
      <c r="R20520" s="9">
        <v>43774</v>
      </c>
      <c r="S20520">
        <v>22</v>
      </c>
      <c r="T20520">
        <v>2.7737055860000002</v>
      </c>
      <c r="U20520">
        <v>129326.79670000001</v>
      </c>
      <c r="V20520" t="s">
        <v>54</v>
      </c>
      <c r="W20520" t="s">
        <v>41</v>
      </c>
    </row>
    <row r="20521" spans="1:23" x14ac:dyDescent="0.25">
      <c r="A20521" s="92">
        <v>8784</v>
      </c>
      <c r="B20521" s="92">
        <v>0</v>
      </c>
      <c r="C20521" s="92">
        <v>0</v>
      </c>
      <c r="R20521" s="9">
        <v>43774</v>
      </c>
      <c r="S20521">
        <v>23</v>
      </c>
      <c r="T20521">
        <v>2.4916121499999999</v>
      </c>
      <c r="U20521">
        <v>116173.9081</v>
      </c>
      <c r="V20521" t="s">
        <v>54</v>
      </c>
      <c r="W20521" t="s">
        <v>41</v>
      </c>
    </row>
    <row r="20522" spans="1:23" x14ac:dyDescent="0.25">
      <c r="A20522" s="92">
        <v>8784</v>
      </c>
      <c r="B20522" s="92">
        <v>0</v>
      </c>
      <c r="C20522" s="92">
        <v>0</v>
      </c>
      <c r="R20522" s="9">
        <v>43774</v>
      </c>
      <c r="S20522">
        <v>24</v>
      </c>
      <c r="T20522">
        <v>2.260351402</v>
      </c>
      <c r="U20522">
        <v>105391.14449999999</v>
      </c>
      <c r="V20522" t="s">
        <v>54</v>
      </c>
      <c r="W20522" t="s">
        <v>41</v>
      </c>
    </row>
    <row r="20523" spans="1:23" x14ac:dyDescent="0.25">
      <c r="A20523" s="92">
        <v>8784</v>
      </c>
      <c r="B20523" s="92">
        <v>0</v>
      </c>
      <c r="C20523" s="92">
        <v>0</v>
      </c>
      <c r="R20523" s="9">
        <v>43775</v>
      </c>
      <c r="S20523">
        <v>1</v>
      </c>
      <c r="T20523">
        <v>2.1739207619999998</v>
      </c>
      <c r="U20523">
        <v>101361.2295</v>
      </c>
      <c r="V20523" t="s">
        <v>54</v>
      </c>
      <c r="W20523" t="s">
        <v>41</v>
      </c>
    </row>
    <row r="20524" spans="1:23" x14ac:dyDescent="0.25">
      <c r="A20524" s="92">
        <v>8784</v>
      </c>
      <c r="B20524" s="92">
        <v>0</v>
      </c>
      <c r="C20524" s="92">
        <v>0</v>
      </c>
      <c r="R20524" s="9">
        <v>43775</v>
      </c>
      <c r="S20524">
        <v>2</v>
      </c>
      <c r="T20524">
        <v>2.0750606280000001</v>
      </c>
      <c r="U20524">
        <v>96751.776819999999</v>
      </c>
      <c r="V20524" t="s">
        <v>54</v>
      </c>
      <c r="W20524" t="s">
        <v>41</v>
      </c>
    </row>
    <row r="20525" spans="1:23" x14ac:dyDescent="0.25">
      <c r="A20525" s="92">
        <v>8784</v>
      </c>
      <c r="B20525" s="92">
        <v>0</v>
      </c>
      <c r="C20525" s="92">
        <v>0</v>
      </c>
      <c r="R20525" s="9">
        <v>43775</v>
      </c>
      <c r="S20525">
        <v>3</v>
      </c>
      <c r="T20525">
        <v>1.9887192119999999</v>
      </c>
      <c r="U20525">
        <v>92726.021959999998</v>
      </c>
      <c r="V20525" t="s">
        <v>54</v>
      </c>
      <c r="W20525" t="s">
        <v>41</v>
      </c>
    </row>
    <row r="20526" spans="1:23" x14ac:dyDescent="0.25">
      <c r="A20526" s="92">
        <v>8784</v>
      </c>
      <c r="B20526" s="92">
        <v>0</v>
      </c>
      <c r="C20526" s="92">
        <v>0</v>
      </c>
      <c r="R20526" s="9">
        <v>43775</v>
      </c>
      <c r="S20526">
        <v>4</v>
      </c>
      <c r="T20526">
        <v>1.977544183</v>
      </c>
      <c r="U20526">
        <v>92204.975099999996</v>
      </c>
      <c r="V20526" t="s">
        <v>54</v>
      </c>
      <c r="W20526" t="s">
        <v>41</v>
      </c>
    </row>
    <row r="20527" spans="1:23" x14ac:dyDescent="0.25">
      <c r="A20527" s="92">
        <v>8784</v>
      </c>
      <c r="B20527" s="92">
        <v>0</v>
      </c>
      <c r="C20527" s="92">
        <v>0</v>
      </c>
      <c r="R20527" s="9">
        <v>43775</v>
      </c>
      <c r="S20527">
        <v>5</v>
      </c>
      <c r="T20527">
        <v>1.9579633670000001</v>
      </c>
      <c r="U20527">
        <v>91291.999930000005</v>
      </c>
      <c r="V20527" t="s">
        <v>54</v>
      </c>
      <c r="W20527" t="s">
        <v>41</v>
      </c>
    </row>
    <row r="20528" spans="1:23" x14ac:dyDescent="0.25">
      <c r="A20528" s="92">
        <v>8784</v>
      </c>
      <c r="B20528" s="92">
        <v>0</v>
      </c>
      <c r="C20528" s="92">
        <v>0</v>
      </c>
      <c r="R20528" s="9">
        <v>43775</v>
      </c>
      <c r="S20528">
        <v>6</v>
      </c>
      <c r="T20528">
        <v>2.016638312</v>
      </c>
      <c r="U20528">
        <v>94027.777950000003</v>
      </c>
      <c r="V20528" t="s">
        <v>54</v>
      </c>
      <c r="W20528" t="s">
        <v>41</v>
      </c>
    </row>
    <row r="20529" spans="1:23" x14ac:dyDescent="0.25">
      <c r="A20529" s="92">
        <v>8784</v>
      </c>
      <c r="B20529" s="92">
        <v>0</v>
      </c>
      <c r="C20529" s="92">
        <v>0</v>
      </c>
      <c r="R20529" s="9">
        <v>43775</v>
      </c>
      <c r="S20529">
        <v>7</v>
      </c>
      <c r="T20529">
        <v>2.1596220530000001</v>
      </c>
      <c r="U20529">
        <v>100694.53780000001</v>
      </c>
      <c r="V20529" t="s">
        <v>54</v>
      </c>
      <c r="W20529" t="s">
        <v>41</v>
      </c>
    </row>
    <row r="20530" spans="1:23" x14ac:dyDescent="0.25">
      <c r="A20530" s="92">
        <v>8784</v>
      </c>
      <c r="B20530" s="92">
        <v>0</v>
      </c>
      <c r="C20530" s="92">
        <v>0</v>
      </c>
      <c r="R20530" s="9">
        <v>43775</v>
      </c>
      <c r="S20530">
        <v>8</v>
      </c>
      <c r="T20530">
        <v>2.3450209009999998</v>
      </c>
      <c r="U20530">
        <v>109338.9445</v>
      </c>
      <c r="V20530" t="s">
        <v>54</v>
      </c>
      <c r="W20530" t="s">
        <v>41</v>
      </c>
    </row>
    <row r="20531" spans="1:23" x14ac:dyDescent="0.25">
      <c r="A20531" s="92">
        <v>8784</v>
      </c>
      <c r="B20531" s="92">
        <v>0</v>
      </c>
      <c r="C20531" s="92">
        <v>0</v>
      </c>
      <c r="R20531" s="9">
        <v>43775</v>
      </c>
      <c r="S20531">
        <v>9</v>
      </c>
      <c r="T20531">
        <v>2.610320405</v>
      </c>
      <c r="U20531">
        <v>121708.79919999999</v>
      </c>
      <c r="V20531" t="s">
        <v>54</v>
      </c>
      <c r="W20531" t="s">
        <v>41</v>
      </c>
    </row>
    <row r="20532" spans="1:23" x14ac:dyDescent="0.25">
      <c r="A20532" s="92">
        <v>8784</v>
      </c>
      <c r="B20532" s="92">
        <v>0</v>
      </c>
      <c r="C20532" s="92">
        <v>0</v>
      </c>
      <c r="R20532" s="9">
        <v>43775</v>
      </c>
      <c r="S20532">
        <v>10</v>
      </c>
      <c r="T20532">
        <v>3.1282156759999999</v>
      </c>
      <c r="U20532">
        <v>145856.18410000001</v>
      </c>
      <c r="V20532" t="s">
        <v>54</v>
      </c>
      <c r="W20532" t="s">
        <v>41</v>
      </c>
    </row>
    <row r="20533" spans="1:23" x14ac:dyDescent="0.25">
      <c r="A20533" s="92">
        <v>8784</v>
      </c>
      <c r="B20533" s="92">
        <v>0</v>
      </c>
      <c r="C20533" s="92">
        <v>0</v>
      </c>
      <c r="R20533" s="9">
        <v>43775</v>
      </c>
      <c r="S20533">
        <v>11</v>
      </c>
      <c r="T20533">
        <v>3.639551269</v>
      </c>
      <c r="U20533">
        <v>169697.7175</v>
      </c>
      <c r="V20533" t="s">
        <v>54</v>
      </c>
      <c r="W20533" t="s">
        <v>41</v>
      </c>
    </row>
    <row r="20534" spans="1:23" x14ac:dyDescent="0.25">
      <c r="A20534" s="92">
        <v>8784</v>
      </c>
      <c r="B20534" s="92">
        <v>0</v>
      </c>
      <c r="C20534" s="92">
        <v>0</v>
      </c>
      <c r="R20534" s="9">
        <v>43775</v>
      </c>
      <c r="S20534">
        <v>12</v>
      </c>
      <c r="T20534">
        <v>3.90442825</v>
      </c>
      <c r="U20534">
        <v>182047.87160000001</v>
      </c>
      <c r="V20534" t="s">
        <v>54</v>
      </c>
      <c r="W20534" t="s">
        <v>41</v>
      </c>
    </row>
    <row r="20535" spans="1:23" x14ac:dyDescent="0.25">
      <c r="A20535" s="92">
        <v>8784</v>
      </c>
      <c r="B20535" s="92">
        <v>0</v>
      </c>
      <c r="C20535" s="92">
        <v>0</v>
      </c>
      <c r="R20535" s="9">
        <v>43775</v>
      </c>
      <c r="S20535">
        <v>13</v>
      </c>
      <c r="T20535">
        <v>4.0711928090000002</v>
      </c>
      <c r="U20535">
        <v>189823.43590000001</v>
      </c>
      <c r="V20535" t="s">
        <v>54</v>
      </c>
      <c r="W20535" t="s">
        <v>41</v>
      </c>
    </row>
    <row r="20536" spans="1:23" x14ac:dyDescent="0.25">
      <c r="A20536" s="92">
        <v>8784</v>
      </c>
      <c r="B20536" s="92">
        <v>0</v>
      </c>
      <c r="C20536" s="92">
        <v>0</v>
      </c>
      <c r="R20536" s="9">
        <v>43775</v>
      </c>
      <c r="S20536">
        <v>14</v>
      </c>
      <c r="T20536">
        <v>4.1723755799999998</v>
      </c>
      <c r="U20536">
        <v>194541.1838</v>
      </c>
      <c r="V20536" t="s">
        <v>54</v>
      </c>
      <c r="W20536" t="s">
        <v>41</v>
      </c>
    </row>
    <row r="20537" spans="1:23" x14ac:dyDescent="0.25">
      <c r="A20537" s="92">
        <v>8784</v>
      </c>
      <c r="B20537" s="92">
        <v>0</v>
      </c>
      <c r="C20537" s="92">
        <v>0</v>
      </c>
      <c r="R20537" s="9">
        <v>43775</v>
      </c>
      <c r="S20537">
        <v>15</v>
      </c>
      <c r="T20537">
        <v>4.2315824490000002</v>
      </c>
      <c r="U20537">
        <v>197301.76329999999</v>
      </c>
      <c r="V20537" t="s">
        <v>54</v>
      </c>
      <c r="W20537" t="s">
        <v>41</v>
      </c>
    </row>
    <row r="20538" spans="1:23" x14ac:dyDescent="0.25">
      <c r="A20538" s="92">
        <v>8784</v>
      </c>
      <c r="B20538" s="92">
        <v>0</v>
      </c>
      <c r="C20538" s="92">
        <v>0</v>
      </c>
      <c r="R20538" s="9">
        <v>43775</v>
      </c>
      <c r="S20538">
        <v>16</v>
      </c>
      <c r="T20538">
        <v>4.275405481</v>
      </c>
      <c r="U20538">
        <v>199345.05600000001</v>
      </c>
      <c r="V20538" t="s">
        <v>54</v>
      </c>
      <c r="W20538" t="s">
        <v>41</v>
      </c>
    </row>
    <row r="20539" spans="1:23" x14ac:dyDescent="0.25">
      <c r="A20539" s="92">
        <v>8784</v>
      </c>
      <c r="B20539" s="92">
        <v>0</v>
      </c>
      <c r="C20539" s="92">
        <v>0</v>
      </c>
      <c r="R20539" s="9">
        <v>43775</v>
      </c>
      <c r="S20539">
        <v>17</v>
      </c>
      <c r="T20539">
        <v>4.0874037989999996</v>
      </c>
      <c r="U20539">
        <v>190579.28950000001</v>
      </c>
      <c r="V20539" t="s">
        <v>54</v>
      </c>
      <c r="W20539" t="s">
        <v>41</v>
      </c>
    </row>
    <row r="20540" spans="1:23" x14ac:dyDescent="0.25">
      <c r="A20540" s="92">
        <v>8784</v>
      </c>
      <c r="B20540" s="92">
        <v>0</v>
      </c>
      <c r="C20540" s="92">
        <v>0</v>
      </c>
      <c r="R20540" s="9">
        <v>43775</v>
      </c>
      <c r="S20540">
        <v>18</v>
      </c>
      <c r="T20540">
        <v>3.7824415550000001</v>
      </c>
      <c r="U20540">
        <v>176360.12</v>
      </c>
      <c r="V20540" t="s">
        <v>54</v>
      </c>
      <c r="W20540" t="s">
        <v>41</v>
      </c>
    </row>
    <row r="20541" spans="1:23" x14ac:dyDescent="0.25">
      <c r="A20541" s="92">
        <v>8784</v>
      </c>
      <c r="B20541" s="92">
        <v>0</v>
      </c>
      <c r="C20541" s="92">
        <v>0</v>
      </c>
      <c r="R20541" s="9">
        <v>43775</v>
      </c>
      <c r="S20541">
        <v>19</v>
      </c>
      <c r="T20541">
        <v>3.4319168919999998</v>
      </c>
      <c r="U20541">
        <v>160016.557</v>
      </c>
      <c r="V20541" t="s">
        <v>54</v>
      </c>
      <c r="W20541" t="s">
        <v>41</v>
      </c>
    </row>
    <row r="20542" spans="1:23" x14ac:dyDescent="0.25">
      <c r="A20542" s="92">
        <v>8784</v>
      </c>
      <c r="B20542" s="92">
        <v>0</v>
      </c>
      <c r="C20542" s="92">
        <v>0</v>
      </c>
      <c r="R20542" s="9">
        <v>43775</v>
      </c>
      <c r="S20542">
        <v>20</v>
      </c>
      <c r="T20542">
        <v>3.3501973970000001</v>
      </c>
      <c r="U20542">
        <v>156206.30379999999</v>
      </c>
      <c r="V20542" t="s">
        <v>54</v>
      </c>
      <c r="W20542" t="s">
        <v>41</v>
      </c>
    </row>
    <row r="20543" spans="1:23" x14ac:dyDescent="0.25">
      <c r="A20543" s="92">
        <v>8784</v>
      </c>
      <c r="B20543" s="92">
        <v>0</v>
      </c>
      <c r="C20543" s="92">
        <v>0</v>
      </c>
      <c r="R20543" s="9">
        <v>43775</v>
      </c>
      <c r="S20543">
        <v>21</v>
      </c>
      <c r="T20543">
        <v>3.132600177</v>
      </c>
      <c r="U20543">
        <v>146060.6158</v>
      </c>
      <c r="V20543" t="s">
        <v>54</v>
      </c>
      <c r="W20543" t="s">
        <v>41</v>
      </c>
    </row>
    <row r="20544" spans="1:23" x14ac:dyDescent="0.25">
      <c r="A20544" s="92">
        <v>8784</v>
      </c>
      <c r="B20544" s="92">
        <v>0</v>
      </c>
      <c r="C20544" s="92">
        <v>0</v>
      </c>
      <c r="R20544" s="9">
        <v>43775</v>
      </c>
      <c r="S20544">
        <v>22</v>
      </c>
      <c r="T20544">
        <v>2.8340242290000002</v>
      </c>
      <c r="U20544">
        <v>132139.21369999999</v>
      </c>
      <c r="V20544" t="s">
        <v>54</v>
      </c>
      <c r="W20544" t="s">
        <v>41</v>
      </c>
    </row>
    <row r="20545" spans="1:23" x14ac:dyDescent="0.25">
      <c r="A20545" s="92">
        <v>8784</v>
      </c>
      <c r="B20545" s="92">
        <v>0</v>
      </c>
      <c r="C20545" s="92">
        <v>0</v>
      </c>
      <c r="R20545" s="9">
        <v>43775</v>
      </c>
      <c r="S20545">
        <v>23</v>
      </c>
      <c r="T20545">
        <v>2.5979434619999999</v>
      </c>
      <c r="U20545">
        <v>121131.71189999999</v>
      </c>
      <c r="V20545" t="s">
        <v>54</v>
      </c>
      <c r="W20545" t="s">
        <v>41</v>
      </c>
    </row>
    <row r="20546" spans="1:23" x14ac:dyDescent="0.25">
      <c r="A20546" s="92">
        <v>8784</v>
      </c>
      <c r="B20546" s="92">
        <v>0</v>
      </c>
      <c r="C20546" s="92">
        <v>0</v>
      </c>
      <c r="R20546" s="9">
        <v>43775</v>
      </c>
      <c r="S20546">
        <v>24</v>
      </c>
      <c r="T20546">
        <v>2.3682548950000002</v>
      </c>
      <c r="U20546">
        <v>110422.2527</v>
      </c>
      <c r="V20546" t="s">
        <v>54</v>
      </c>
      <c r="W20546" t="s">
        <v>41</v>
      </c>
    </row>
    <row r="20547" spans="1:23" x14ac:dyDescent="0.25">
      <c r="A20547" s="92">
        <v>8784</v>
      </c>
      <c r="B20547" s="92">
        <v>0</v>
      </c>
      <c r="C20547" s="92">
        <v>0</v>
      </c>
      <c r="R20547" s="9">
        <v>43776</v>
      </c>
      <c r="S20547">
        <v>1</v>
      </c>
      <c r="T20547">
        <v>2.2342225710000001</v>
      </c>
      <c r="U20547">
        <v>104172.8616</v>
      </c>
      <c r="V20547" t="s">
        <v>54</v>
      </c>
      <c r="W20547" t="s">
        <v>41</v>
      </c>
    </row>
    <row r="20548" spans="1:23" x14ac:dyDescent="0.25">
      <c r="A20548" s="92">
        <v>8784</v>
      </c>
      <c r="B20548" s="92">
        <v>0</v>
      </c>
      <c r="C20548" s="92">
        <v>0</v>
      </c>
      <c r="R20548" s="9">
        <v>43776</v>
      </c>
      <c r="S20548">
        <v>2</v>
      </c>
      <c r="T20548">
        <v>2.142353392</v>
      </c>
      <c r="U20548">
        <v>99889.369269999996</v>
      </c>
      <c r="V20548" t="s">
        <v>54</v>
      </c>
      <c r="W20548" t="s">
        <v>41</v>
      </c>
    </row>
    <row r="20549" spans="1:23" x14ac:dyDescent="0.25">
      <c r="A20549" s="92">
        <v>8784</v>
      </c>
      <c r="B20549" s="92">
        <v>0</v>
      </c>
      <c r="C20549" s="92">
        <v>0</v>
      </c>
      <c r="R20549" s="9">
        <v>43776</v>
      </c>
      <c r="S20549">
        <v>3</v>
      </c>
      <c r="T20549">
        <v>2.0689527509999999</v>
      </c>
      <c r="U20549">
        <v>96466.990990000006</v>
      </c>
      <c r="V20549" t="s">
        <v>54</v>
      </c>
      <c r="W20549" t="s">
        <v>41</v>
      </c>
    </row>
    <row r="20550" spans="1:23" x14ac:dyDescent="0.25">
      <c r="A20550" s="92">
        <v>8784</v>
      </c>
      <c r="B20550" s="92">
        <v>0</v>
      </c>
      <c r="C20550" s="92">
        <v>0</v>
      </c>
      <c r="R20550" s="9">
        <v>43776</v>
      </c>
      <c r="S20550">
        <v>4</v>
      </c>
      <c r="T20550">
        <v>2.0339589600000001</v>
      </c>
      <c r="U20550">
        <v>94835.370479999998</v>
      </c>
      <c r="V20550" t="s">
        <v>54</v>
      </c>
      <c r="W20550" t="s">
        <v>41</v>
      </c>
    </row>
    <row r="20551" spans="1:23" x14ac:dyDescent="0.25">
      <c r="A20551" s="92">
        <v>8784</v>
      </c>
      <c r="B20551" s="92">
        <v>0</v>
      </c>
      <c r="C20551" s="92">
        <v>0</v>
      </c>
      <c r="R20551" s="9">
        <v>43776</v>
      </c>
      <c r="S20551">
        <v>5</v>
      </c>
      <c r="T20551">
        <v>1.987947801</v>
      </c>
      <c r="U20551">
        <v>92690.054189999995</v>
      </c>
      <c r="V20551" t="s">
        <v>54</v>
      </c>
      <c r="W20551" t="s">
        <v>41</v>
      </c>
    </row>
    <row r="20552" spans="1:23" x14ac:dyDescent="0.25">
      <c r="A20552" s="92">
        <v>8784</v>
      </c>
      <c r="B20552" s="92">
        <v>0</v>
      </c>
      <c r="C20552" s="92">
        <v>0</v>
      </c>
      <c r="R20552" s="9">
        <v>43776</v>
      </c>
      <c r="S20552">
        <v>6</v>
      </c>
      <c r="T20552">
        <v>2.0789480330000001</v>
      </c>
      <c r="U20552">
        <v>96933.030970000007</v>
      </c>
      <c r="V20552" t="s">
        <v>54</v>
      </c>
      <c r="W20552" t="s">
        <v>41</v>
      </c>
    </row>
    <row r="20553" spans="1:23" x14ac:dyDescent="0.25">
      <c r="A20553" s="92">
        <v>8784</v>
      </c>
      <c r="B20553" s="92">
        <v>0</v>
      </c>
      <c r="C20553" s="92">
        <v>0</v>
      </c>
      <c r="R20553" s="9">
        <v>43776</v>
      </c>
      <c r="S20553">
        <v>7</v>
      </c>
      <c r="T20553">
        <v>2.2120545520000001</v>
      </c>
      <c r="U20553">
        <v>103139.2556</v>
      </c>
      <c r="V20553" t="s">
        <v>54</v>
      </c>
      <c r="W20553" t="s">
        <v>41</v>
      </c>
    </row>
    <row r="20554" spans="1:23" x14ac:dyDescent="0.25">
      <c r="A20554" s="92">
        <v>8784</v>
      </c>
      <c r="B20554" s="92">
        <v>0</v>
      </c>
      <c r="C20554" s="92">
        <v>0</v>
      </c>
      <c r="R20554" s="9">
        <v>43776</v>
      </c>
      <c r="S20554">
        <v>8</v>
      </c>
      <c r="T20554">
        <v>2.4366847260000002</v>
      </c>
      <c r="U20554">
        <v>113612.8621</v>
      </c>
      <c r="V20554" t="s">
        <v>54</v>
      </c>
      <c r="W20554" t="s">
        <v>41</v>
      </c>
    </row>
    <row r="20555" spans="1:23" x14ac:dyDescent="0.25">
      <c r="A20555" s="92">
        <v>8784</v>
      </c>
      <c r="B20555" s="92">
        <v>0</v>
      </c>
      <c r="C20555" s="92">
        <v>0</v>
      </c>
      <c r="R20555" s="9">
        <v>43776</v>
      </c>
      <c r="S20555">
        <v>9</v>
      </c>
      <c r="T20555">
        <v>2.8083103199999999</v>
      </c>
      <c r="U20555">
        <v>130940.277</v>
      </c>
      <c r="V20555" t="s">
        <v>54</v>
      </c>
      <c r="W20555" t="s">
        <v>41</v>
      </c>
    </row>
    <row r="20556" spans="1:23" x14ac:dyDescent="0.25">
      <c r="A20556" s="92">
        <v>8784</v>
      </c>
      <c r="B20556" s="92">
        <v>0</v>
      </c>
      <c r="C20556" s="92">
        <v>0</v>
      </c>
      <c r="R20556" s="9">
        <v>43776</v>
      </c>
      <c r="S20556">
        <v>10</v>
      </c>
      <c r="T20556">
        <v>3.3623287130000001</v>
      </c>
      <c r="U20556">
        <v>156771.93859999999</v>
      </c>
      <c r="V20556" t="s">
        <v>54</v>
      </c>
      <c r="W20556" t="s">
        <v>41</v>
      </c>
    </row>
    <row r="20557" spans="1:23" x14ac:dyDescent="0.25">
      <c r="A20557" s="92">
        <v>8784</v>
      </c>
      <c r="B20557" s="92">
        <v>0</v>
      </c>
      <c r="C20557" s="92">
        <v>0</v>
      </c>
      <c r="R20557" s="9">
        <v>43776</v>
      </c>
      <c r="S20557">
        <v>11</v>
      </c>
      <c r="T20557">
        <v>3.9364493029999998</v>
      </c>
      <c r="U20557">
        <v>183540.88519999999</v>
      </c>
      <c r="V20557" t="s">
        <v>54</v>
      </c>
      <c r="W20557" t="s">
        <v>41</v>
      </c>
    </row>
    <row r="20558" spans="1:23" x14ac:dyDescent="0.25">
      <c r="A20558" s="92">
        <v>8784</v>
      </c>
      <c r="B20558" s="92">
        <v>0</v>
      </c>
      <c r="C20558" s="92">
        <v>0</v>
      </c>
      <c r="R20558" s="9">
        <v>43776</v>
      </c>
      <c r="S20558">
        <v>12</v>
      </c>
      <c r="T20558">
        <v>4.2581760879999999</v>
      </c>
      <c r="U20558">
        <v>198541.71830000001</v>
      </c>
      <c r="V20558" t="s">
        <v>54</v>
      </c>
      <c r="W20558" t="s">
        <v>41</v>
      </c>
    </row>
    <row r="20559" spans="1:23" x14ac:dyDescent="0.25">
      <c r="A20559" s="92">
        <v>8784</v>
      </c>
      <c r="B20559" s="92">
        <v>0</v>
      </c>
      <c r="C20559" s="92">
        <v>0</v>
      </c>
      <c r="R20559" s="9">
        <v>43776</v>
      </c>
      <c r="S20559">
        <v>13</v>
      </c>
      <c r="T20559">
        <v>4.6137602790000001</v>
      </c>
      <c r="U20559">
        <v>215121.1868</v>
      </c>
      <c r="V20559" t="s">
        <v>54</v>
      </c>
      <c r="W20559" t="s">
        <v>41</v>
      </c>
    </row>
    <row r="20560" spans="1:23" x14ac:dyDescent="0.25">
      <c r="A20560" s="92">
        <v>8784</v>
      </c>
      <c r="B20560" s="92">
        <v>0</v>
      </c>
      <c r="C20560" s="92">
        <v>0</v>
      </c>
      <c r="R20560" s="9">
        <v>43776</v>
      </c>
      <c r="S20560">
        <v>14</v>
      </c>
      <c r="T20560">
        <v>4.7773291640000002</v>
      </c>
      <c r="U20560">
        <v>222747.74960000001</v>
      </c>
      <c r="V20560" t="s">
        <v>54</v>
      </c>
      <c r="W20560" t="s">
        <v>41</v>
      </c>
    </row>
    <row r="20561" spans="1:23" x14ac:dyDescent="0.25">
      <c r="A20561" s="92">
        <v>8784</v>
      </c>
      <c r="B20561" s="92">
        <v>0</v>
      </c>
      <c r="C20561" s="92">
        <v>0</v>
      </c>
      <c r="R20561" s="9">
        <v>43776</v>
      </c>
      <c r="S20561">
        <v>15</v>
      </c>
      <c r="T20561">
        <v>4.8013360560000002</v>
      </c>
      <c r="U20561">
        <v>223867.0949</v>
      </c>
      <c r="V20561" t="s">
        <v>54</v>
      </c>
      <c r="W20561" t="s">
        <v>41</v>
      </c>
    </row>
    <row r="20562" spans="1:23" x14ac:dyDescent="0.25">
      <c r="A20562" s="92">
        <v>8784</v>
      </c>
      <c r="B20562" s="92">
        <v>0</v>
      </c>
      <c r="C20562" s="92">
        <v>0</v>
      </c>
      <c r="R20562" s="9">
        <v>43776</v>
      </c>
      <c r="S20562">
        <v>16</v>
      </c>
      <c r="T20562">
        <v>4.8633597780000004</v>
      </c>
      <c r="U20562">
        <v>226759.01300000001</v>
      </c>
      <c r="V20562" t="s">
        <v>54</v>
      </c>
      <c r="W20562" t="s">
        <v>41</v>
      </c>
    </row>
    <row r="20563" spans="1:23" x14ac:dyDescent="0.25">
      <c r="A20563" s="92">
        <v>8784</v>
      </c>
      <c r="B20563" s="92">
        <v>0</v>
      </c>
      <c r="C20563" s="92">
        <v>0</v>
      </c>
      <c r="R20563" s="9">
        <v>43776</v>
      </c>
      <c r="S20563">
        <v>17</v>
      </c>
      <c r="T20563">
        <v>4.5834218880000002</v>
      </c>
      <c r="U20563">
        <v>213706.62899999999</v>
      </c>
      <c r="V20563" t="s">
        <v>54</v>
      </c>
      <c r="W20563" t="s">
        <v>41</v>
      </c>
    </row>
    <row r="20564" spans="1:23" x14ac:dyDescent="0.25">
      <c r="A20564" s="92">
        <v>8784</v>
      </c>
      <c r="B20564" s="92">
        <v>0</v>
      </c>
      <c r="C20564" s="92">
        <v>0</v>
      </c>
      <c r="R20564" s="9">
        <v>43776</v>
      </c>
      <c r="S20564">
        <v>18</v>
      </c>
      <c r="T20564">
        <v>4.2153901439999997</v>
      </c>
      <c r="U20564">
        <v>196546.78090000001</v>
      </c>
      <c r="V20564" t="s">
        <v>54</v>
      </c>
      <c r="W20564" t="s">
        <v>41</v>
      </c>
    </row>
    <row r="20565" spans="1:23" x14ac:dyDescent="0.25">
      <c r="A20565" s="92">
        <v>8784</v>
      </c>
      <c r="B20565" s="92">
        <v>0</v>
      </c>
      <c r="C20565" s="92">
        <v>0</v>
      </c>
      <c r="R20565" s="9">
        <v>43776</v>
      </c>
      <c r="S20565">
        <v>19</v>
      </c>
      <c r="T20565">
        <v>3.752564392</v>
      </c>
      <c r="U20565">
        <v>174967.0674</v>
      </c>
      <c r="V20565" t="s">
        <v>54</v>
      </c>
      <c r="W20565" t="s">
        <v>41</v>
      </c>
    </row>
    <row r="20566" spans="1:23" x14ac:dyDescent="0.25">
      <c r="A20566" s="92">
        <v>8784</v>
      </c>
      <c r="B20566" s="92">
        <v>0</v>
      </c>
      <c r="C20566" s="92">
        <v>0</v>
      </c>
      <c r="R20566" s="9">
        <v>43776</v>
      </c>
      <c r="S20566">
        <v>20</v>
      </c>
      <c r="T20566">
        <v>3.5517655060000002</v>
      </c>
      <c r="U20566">
        <v>165604.61850000001</v>
      </c>
      <c r="V20566" t="s">
        <v>54</v>
      </c>
      <c r="W20566" t="s">
        <v>41</v>
      </c>
    </row>
    <row r="20567" spans="1:23" x14ac:dyDescent="0.25">
      <c r="A20567" s="92">
        <v>8784</v>
      </c>
      <c r="B20567" s="92">
        <v>0</v>
      </c>
      <c r="C20567" s="92">
        <v>0</v>
      </c>
      <c r="R20567" s="9">
        <v>43776</v>
      </c>
      <c r="S20567">
        <v>21</v>
      </c>
      <c r="T20567">
        <v>3.2647706950000002</v>
      </c>
      <c r="U20567">
        <v>152223.19839999999</v>
      </c>
      <c r="V20567" t="s">
        <v>54</v>
      </c>
      <c r="W20567" t="s">
        <v>41</v>
      </c>
    </row>
    <row r="20568" spans="1:23" x14ac:dyDescent="0.25">
      <c r="A20568" s="92">
        <v>8784</v>
      </c>
      <c r="B20568" s="92">
        <v>0</v>
      </c>
      <c r="C20568" s="92">
        <v>0</v>
      </c>
      <c r="R20568" s="9">
        <v>43776</v>
      </c>
      <c r="S20568">
        <v>22</v>
      </c>
      <c r="T20568">
        <v>3.037272169</v>
      </c>
      <c r="U20568">
        <v>141615.85219999999</v>
      </c>
      <c r="V20568" t="s">
        <v>54</v>
      </c>
      <c r="W20568" t="s">
        <v>41</v>
      </c>
    </row>
    <row r="20569" spans="1:23" x14ac:dyDescent="0.25">
      <c r="A20569" s="92">
        <v>8784</v>
      </c>
      <c r="B20569" s="92">
        <v>0</v>
      </c>
      <c r="C20569" s="92">
        <v>0</v>
      </c>
      <c r="R20569" s="9">
        <v>43776</v>
      </c>
      <c r="S20569">
        <v>23</v>
      </c>
      <c r="T20569">
        <v>2.6854836679999998</v>
      </c>
      <c r="U20569">
        <v>125213.3615</v>
      </c>
      <c r="V20569" t="s">
        <v>54</v>
      </c>
      <c r="W20569" t="s">
        <v>41</v>
      </c>
    </row>
    <row r="20570" spans="1:23" x14ac:dyDescent="0.25">
      <c r="A20570" s="92">
        <v>8784</v>
      </c>
      <c r="B20570" s="92">
        <v>0</v>
      </c>
      <c r="C20570" s="92">
        <v>0</v>
      </c>
      <c r="R20570" s="9">
        <v>43776</v>
      </c>
      <c r="S20570">
        <v>24</v>
      </c>
      <c r="T20570">
        <v>2.4591998909999999</v>
      </c>
      <c r="U20570">
        <v>114662.6541</v>
      </c>
      <c r="V20570" t="s">
        <v>54</v>
      </c>
      <c r="W20570" t="s">
        <v>41</v>
      </c>
    </row>
    <row r="20571" spans="1:23" x14ac:dyDescent="0.25">
      <c r="A20571" s="92">
        <v>8784</v>
      </c>
      <c r="B20571" s="92">
        <v>0</v>
      </c>
      <c r="C20571" s="92">
        <v>0</v>
      </c>
      <c r="R20571" s="9">
        <v>43777</v>
      </c>
      <c r="S20571">
        <v>1</v>
      </c>
      <c r="T20571">
        <v>2.3130156930000001</v>
      </c>
      <c r="U20571">
        <v>107846.6697</v>
      </c>
      <c r="V20571" t="s">
        <v>54</v>
      </c>
      <c r="W20571" t="s">
        <v>41</v>
      </c>
    </row>
    <row r="20572" spans="1:23" x14ac:dyDescent="0.25">
      <c r="A20572" s="92">
        <v>8784</v>
      </c>
      <c r="B20572" s="92">
        <v>0</v>
      </c>
      <c r="C20572" s="92">
        <v>0</v>
      </c>
      <c r="R20572" s="9">
        <v>43777</v>
      </c>
      <c r="S20572">
        <v>2</v>
      </c>
      <c r="T20572">
        <v>2.2220862750000001</v>
      </c>
      <c r="U20572">
        <v>103606.9947</v>
      </c>
      <c r="V20572" t="s">
        <v>54</v>
      </c>
      <c r="W20572" t="s">
        <v>41</v>
      </c>
    </row>
    <row r="20573" spans="1:23" x14ac:dyDescent="0.25">
      <c r="A20573" s="92">
        <v>8784</v>
      </c>
      <c r="B20573" s="92">
        <v>0</v>
      </c>
      <c r="C20573" s="92">
        <v>0</v>
      </c>
      <c r="R20573" s="9">
        <v>43777</v>
      </c>
      <c r="S20573">
        <v>3</v>
      </c>
      <c r="T20573">
        <v>2.1497978849999999</v>
      </c>
      <c r="U20573">
        <v>100236.4762</v>
      </c>
      <c r="V20573" t="s">
        <v>54</v>
      </c>
      <c r="W20573" t="s">
        <v>41</v>
      </c>
    </row>
    <row r="20574" spans="1:23" x14ac:dyDescent="0.25">
      <c r="A20574" s="92">
        <v>8784</v>
      </c>
      <c r="B20574" s="92">
        <v>0</v>
      </c>
      <c r="C20574" s="92">
        <v>0</v>
      </c>
      <c r="R20574" s="9">
        <v>43777</v>
      </c>
      <c r="S20574">
        <v>4</v>
      </c>
      <c r="T20574">
        <v>2.1001286349999999</v>
      </c>
      <c r="U20574">
        <v>97920.597729999994</v>
      </c>
      <c r="V20574" t="s">
        <v>54</v>
      </c>
      <c r="W20574" t="s">
        <v>41</v>
      </c>
    </row>
    <row r="20575" spans="1:23" x14ac:dyDescent="0.25">
      <c r="A20575" s="92">
        <v>8784</v>
      </c>
      <c r="B20575" s="92">
        <v>0</v>
      </c>
      <c r="C20575" s="92">
        <v>0</v>
      </c>
      <c r="R20575" s="9">
        <v>43777</v>
      </c>
      <c r="S20575">
        <v>5</v>
      </c>
      <c r="T20575">
        <v>2.0983014720000002</v>
      </c>
      <c r="U20575">
        <v>97835.404439999998</v>
      </c>
      <c r="V20575" t="s">
        <v>54</v>
      </c>
      <c r="W20575" t="s">
        <v>41</v>
      </c>
    </row>
    <row r="20576" spans="1:23" x14ac:dyDescent="0.25">
      <c r="A20576" s="92">
        <v>8784</v>
      </c>
      <c r="B20576" s="92">
        <v>0</v>
      </c>
      <c r="C20576" s="92">
        <v>0</v>
      </c>
      <c r="R20576" s="9">
        <v>43777</v>
      </c>
      <c r="S20576">
        <v>6</v>
      </c>
      <c r="T20576">
        <v>2.1210626119999998</v>
      </c>
      <c r="U20576">
        <v>98896.665349999996</v>
      </c>
      <c r="V20576" t="s">
        <v>54</v>
      </c>
      <c r="W20576" t="s">
        <v>41</v>
      </c>
    </row>
    <row r="20577" spans="1:23" x14ac:dyDescent="0.25">
      <c r="A20577" s="92">
        <v>8784</v>
      </c>
      <c r="B20577" s="92">
        <v>0</v>
      </c>
      <c r="C20577" s="92">
        <v>0</v>
      </c>
      <c r="R20577" s="9">
        <v>43777</v>
      </c>
      <c r="S20577">
        <v>7</v>
      </c>
      <c r="T20577">
        <v>2.260325216</v>
      </c>
      <c r="U20577">
        <v>105389.9235</v>
      </c>
      <c r="V20577" t="s">
        <v>54</v>
      </c>
      <c r="W20577" t="s">
        <v>41</v>
      </c>
    </row>
    <row r="20578" spans="1:23" x14ac:dyDescent="0.25">
      <c r="A20578" s="92">
        <v>8784</v>
      </c>
      <c r="B20578" s="92">
        <v>0</v>
      </c>
      <c r="C20578" s="92">
        <v>0</v>
      </c>
      <c r="R20578" s="9">
        <v>43777</v>
      </c>
      <c r="S20578">
        <v>8</v>
      </c>
      <c r="T20578">
        <v>2.4579931689999999</v>
      </c>
      <c r="U20578">
        <v>114606.3895</v>
      </c>
      <c r="V20578" t="s">
        <v>54</v>
      </c>
      <c r="W20578" t="s">
        <v>41</v>
      </c>
    </row>
    <row r="20579" spans="1:23" x14ac:dyDescent="0.25">
      <c r="A20579" s="92">
        <v>8784</v>
      </c>
      <c r="B20579" s="92">
        <v>0</v>
      </c>
      <c r="C20579" s="92">
        <v>0</v>
      </c>
      <c r="R20579" s="9">
        <v>43777</v>
      </c>
      <c r="S20579">
        <v>9</v>
      </c>
      <c r="T20579">
        <v>2.6530790419999999</v>
      </c>
      <c r="U20579">
        <v>123702.46339999999</v>
      </c>
      <c r="V20579" t="s">
        <v>54</v>
      </c>
      <c r="W20579" t="s">
        <v>41</v>
      </c>
    </row>
    <row r="20580" spans="1:23" x14ac:dyDescent="0.25">
      <c r="A20580" s="92">
        <v>8784</v>
      </c>
      <c r="B20580" s="92">
        <v>0</v>
      </c>
      <c r="C20580" s="92">
        <v>0</v>
      </c>
      <c r="R20580" s="9">
        <v>43777</v>
      </c>
      <c r="S20580">
        <v>10</v>
      </c>
      <c r="T20580">
        <v>2.9756363729999999</v>
      </c>
      <c r="U20580">
        <v>138742.0215</v>
      </c>
      <c r="V20580" t="s">
        <v>54</v>
      </c>
      <c r="W20580" t="s">
        <v>41</v>
      </c>
    </row>
    <row r="20581" spans="1:23" x14ac:dyDescent="0.25">
      <c r="A20581" s="92">
        <v>8784</v>
      </c>
      <c r="B20581" s="92">
        <v>0</v>
      </c>
      <c r="C20581" s="92">
        <v>0</v>
      </c>
      <c r="R20581" s="9">
        <v>43777</v>
      </c>
      <c r="S20581">
        <v>11</v>
      </c>
      <c r="T20581">
        <v>3.1340995540000001</v>
      </c>
      <c r="U20581">
        <v>146130.5258</v>
      </c>
      <c r="V20581" t="s">
        <v>54</v>
      </c>
      <c r="W20581" t="s">
        <v>41</v>
      </c>
    </row>
    <row r="20582" spans="1:23" x14ac:dyDescent="0.25">
      <c r="A20582" s="92">
        <v>8784</v>
      </c>
      <c r="B20582" s="92">
        <v>0</v>
      </c>
      <c r="C20582" s="92">
        <v>0</v>
      </c>
      <c r="R20582" s="9">
        <v>43777</v>
      </c>
      <c r="S20582">
        <v>12</v>
      </c>
      <c r="T20582">
        <v>3.2293799999999999</v>
      </c>
      <c r="U20582">
        <v>150573.07190000001</v>
      </c>
      <c r="V20582" t="s">
        <v>54</v>
      </c>
      <c r="W20582" t="s">
        <v>41</v>
      </c>
    </row>
    <row r="20583" spans="1:23" x14ac:dyDescent="0.25">
      <c r="A20583" s="92">
        <v>8784</v>
      </c>
      <c r="B20583" s="92">
        <v>0</v>
      </c>
      <c r="C20583" s="92">
        <v>0</v>
      </c>
      <c r="R20583" s="9">
        <v>43777</v>
      </c>
      <c r="S20583">
        <v>13</v>
      </c>
      <c r="T20583">
        <v>3.2425495080000002</v>
      </c>
      <c r="U20583">
        <v>151187.1134</v>
      </c>
      <c r="V20583" t="s">
        <v>54</v>
      </c>
      <c r="W20583" t="s">
        <v>41</v>
      </c>
    </row>
    <row r="20584" spans="1:23" x14ac:dyDescent="0.25">
      <c r="A20584" s="92">
        <v>8784</v>
      </c>
      <c r="B20584" s="92">
        <v>0</v>
      </c>
      <c r="C20584" s="92">
        <v>0</v>
      </c>
      <c r="R20584" s="9">
        <v>43777</v>
      </c>
      <c r="S20584">
        <v>14</v>
      </c>
      <c r="T20584">
        <v>3.2477956639999999</v>
      </c>
      <c r="U20584">
        <v>151431.7206</v>
      </c>
      <c r="V20584" t="s">
        <v>54</v>
      </c>
      <c r="W20584" t="s">
        <v>41</v>
      </c>
    </row>
    <row r="20585" spans="1:23" x14ac:dyDescent="0.25">
      <c r="A20585" s="92">
        <v>8784</v>
      </c>
      <c r="B20585" s="92">
        <v>0</v>
      </c>
      <c r="C20585" s="92">
        <v>0</v>
      </c>
      <c r="R20585" s="9">
        <v>43777</v>
      </c>
      <c r="S20585">
        <v>15</v>
      </c>
      <c r="T20585">
        <v>3.1867804720000001</v>
      </c>
      <c r="U20585">
        <v>148586.82629999999</v>
      </c>
      <c r="V20585" t="s">
        <v>54</v>
      </c>
      <c r="W20585" t="s">
        <v>41</v>
      </c>
    </row>
    <row r="20586" spans="1:23" x14ac:dyDescent="0.25">
      <c r="A20586" s="92">
        <v>8784</v>
      </c>
      <c r="B20586" s="92">
        <v>0</v>
      </c>
      <c r="C20586" s="92">
        <v>0</v>
      </c>
      <c r="R20586" s="9">
        <v>43777</v>
      </c>
      <c r="S20586">
        <v>16</v>
      </c>
      <c r="T20586">
        <v>3.131997578</v>
      </c>
      <c r="U20586">
        <v>146032.5191</v>
      </c>
      <c r="V20586" t="s">
        <v>54</v>
      </c>
      <c r="W20586" t="s">
        <v>41</v>
      </c>
    </row>
    <row r="20587" spans="1:23" x14ac:dyDescent="0.25">
      <c r="A20587" s="92">
        <v>8784</v>
      </c>
      <c r="B20587" s="92">
        <v>0</v>
      </c>
      <c r="C20587" s="92">
        <v>0</v>
      </c>
      <c r="R20587" s="9">
        <v>43777</v>
      </c>
      <c r="S20587">
        <v>17</v>
      </c>
      <c r="T20587">
        <v>3.0114893459999998</v>
      </c>
      <c r="U20587">
        <v>140413.7022</v>
      </c>
      <c r="V20587" t="s">
        <v>54</v>
      </c>
      <c r="W20587" t="s">
        <v>41</v>
      </c>
    </row>
    <row r="20588" spans="1:23" x14ac:dyDescent="0.25">
      <c r="A20588" s="92">
        <v>8784</v>
      </c>
      <c r="B20588" s="92">
        <v>0</v>
      </c>
      <c r="C20588" s="92">
        <v>0</v>
      </c>
      <c r="R20588" s="9">
        <v>43777</v>
      </c>
      <c r="S20588">
        <v>18</v>
      </c>
      <c r="T20588">
        <v>2.8780386440000001</v>
      </c>
      <c r="U20588">
        <v>134191.42980000001</v>
      </c>
      <c r="V20588" t="s">
        <v>54</v>
      </c>
      <c r="W20588" t="s">
        <v>41</v>
      </c>
    </row>
    <row r="20589" spans="1:23" x14ac:dyDescent="0.25">
      <c r="A20589" s="92">
        <v>8784</v>
      </c>
      <c r="B20589" s="92">
        <v>0</v>
      </c>
      <c r="C20589" s="92">
        <v>0</v>
      </c>
      <c r="R20589" s="9">
        <v>43777</v>
      </c>
      <c r="S20589">
        <v>19</v>
      </c>
      <c r="T20589">
        <v>2.7617307649999998</v>
      </c>
      <c r="U20589">
        <v>128768.4586</v>
      </c>
      <c r="V20589" t="s">
        <v>54</v>
      </c>
      <c r="W20589" t="s">
        <v>41</v>
      </c>
    </row>
    <row r="20590" spans="1:23" x14ac:dyDescent="0.25">
      <c r="A20590" s="92">
        <v>8784</v>
      </c>
      <c r="B20590" s="92">
        <v>0</v>
      </c>
      <c r="C20590" s="92">
        <v>0</v>
      </c>
      <c r="R20590" s="9">
        <v>43777</v>
      </c>
      <c r="S20590">
        <v>20</v>
      </c>
      <c r="T20590">
        <v>2.7103177920000001</v>
      </c>
      <c r="U20590">
        <v>126371.27740000001</v>
      </c>
      <c r="V20590" t="s">
        <v>54</v>
      </c>
      <c r="W20590" t="s">
        <v>41</v>
      </c>
    </row>
    <row r="20591" spans="1:23" x14ac:dyDescent="0.25">
      <c r="A20591" s="92">
        <v>8784</v>
      </c>
      <c r="B20591" s="92">
        <v>0</v>
      </c>
      <c r="C20591" s="92">
        <v>0</v>
      </c>
      <c r="R20591" s="9">
        <v>43777</v>
      </c>
      <c r="S20591">
        <v>21</v>
      </c>
      <c r="T20591">
        <v>2.5832467339999998</v>
      </c>
      <c r="U20591">
        <v>120446.46219999999</v>
      </c>
      <c r="V20591" t="s">
        <v>54</v>
      </c>
      <c r="W20591" t="s">
        <v>41</v>
      </c>
    </row>
    <row r="20592" spans="1:23" x14ac:dyDescent="0.25">
      <c r="A20592" s="92">
        <v>8784</v>
      </c>
      <c r="B20592" s="92">
        <v>0</v>
      </c>
      <c r="C20592" s="92">
        <v>0</v>
      </c>
      <c r="R20592" s="9">
        <v>43777</v>
      </c>
      <c r="S20592">
        <v>22</v>
      </c>
      <c r="T20592">
        <v>2.413765481</v>
      </c>
      <c r="U20592">
        <v>112544.22930000001</v>
      </c>
      <c r="V20592" t="s">
        <v>54</v>
      </c>
      <c r="W20592" t="s">
        <v>41</v>
      </c>
    </row>
    <row r="20593" spans="1:23" x14ac:dyDescent="0.25">
      <c r="A20593" s="92">
        <v>8784</v>
      </c>
      <c r="B20593" s="92">
        <v>0</v>
      </c>
      <c r="C20593" s="92">
        <v>0</v>
      </c>
      <c r="R20593" s="9">
        <v>43777</v>
      </c>
      <c r="S20593">
        <v>23</v>
      </c>
      <c r="T20593">
        <v>2.2758593999999999</v>
      </c>
      <c r="U20593">
        <v>106114.22040000001</v>
      </c>
      <c r="V20593" t="s">
        <v>54</v>
      </c>
      <c r="W20593" t="s">
        <v>41</v>
      </c>
    </row>
    <row r="20594" spans="1:23" x14ac:dyDescent="0.25">
      <c r="A20594" s="92">
        <v>8784</v>
      </c>
      <c r="B20594" s="92">
        <v>0</v>
      </c>
      <c r="C20594" s="92">
        <v>0</v>
      </c>
      <c r="R20594" s="9">
        <v>43777</v>
      </c>
      <c r="S20594">
        <v>24</v>
      </c>
      <c r="T20594">
        <v>2.1151819930000002</v>
      </c>
      <c r="U20594">
        <v>98622.475590000002</v>
      </c>
      <c r="V20594" t="s">
        <v>54</v>
      </c>
      <c r="W20594" t="s">
        <v>41</v>
      </c>
    </row>
    <row r="20595" spans="1:23" x14ac:dyDescent="0.25">
      <c r="A20595" s="92">
        <v>8784</v>
      </c>
      <c r="B20595" s="92">
        <v>0</v>
      </c>
      <c r="C20595" s="92">
        <v>0</v>
      </c>
      <c r="R20595" s="9">
        <v>43778</v>
      </c>
      <c r="S20595">
        <v>1</v>
      </c>
      <c r="T20595">
        <v>1.969170614</v>
      </c>
      <c r="U20595">
        <v>91814.549050000001</v>
      </c>
      <c r="V20595" t="s">
        <v>54</v>
      </c>
      <c r="W20595" t="s">
        <v>41</v>
      </c>
    </row>
    <row r="20596" spans="1:23" x14ac:dyDescent="0.25">
      <c r="A20596" s="92">
        <v>8784</v>
      </c>
      <c r="B20596" s="92">
        <v>0</v>
      </c>
      <c r="C20596" s="92">
        <v>0</v>
      </c>
      <c r="R20596" s="9">
        <v>43778</v>
      </c>
      <c r="S20596">
        <v>2</v>
      </c>
      <c r="T20596">
        <v>1.8881283339999999</v>
      </c>
      <c r="U20596">
        <v>88035.871710000007</v>
      </c>
      <c r="V20596" t="s">
        <v>54</v>
      </c>
      <c r="W20596" t="s">
        <v>41</v>
      </c>
    </row>
    <row r="20597" spans="1:23" x14ac:dyDescent="0.25">
      <c r="A20597" s="92">
        <v>8784</v>
      </c>
      <c r="B20597" s="92">
        <v>0</v>
      </c>
      <c r="C20597" s="92">
        <v>0</v>
      </c>
      <c r="R20597" s="9">
        <v>43778</v>
      </c>
      <c r="S20597">
        <v>3</v>
      </c>
      <c r="T20597">
        <v>1.8227693650000001</v>
      </c>
      <c r="U20597">
        <v>84988.444409999996</v>
      </c>
      <c r="V20597" t="s">
        <v>54</v>
      </c>
      <c r="W20597" t="s">
        <v>41</v>
      </c>
    </row>
    <row r="20598" spans="1:23" x14ac:dyDescent="0.25">
      <c r="A20598" s="92">
        <v>8784</v>
      </c>
      <c r="B20598" s="92">
        <v>0</v>
      </c>
      <c r="C20598" s="92">
        <v>0</v>
      </c>
      <c r="R20598" s="9">
        <v>43778</v>
      </c>
      <c r="S20598">
        <v>4</v>
      </c>
      <c r="T20598">
        <v>1.77388371</v>
      </c>
      <c r="U20598">
        <v>82709.101859999995</v>
      </c>
      <c r="V20598" t="s">
        <v>54</v>
      </c>
      <c r="W20598" t="s">
        <v>41</v>
      </c>
    </row>
    <row r="20599" spans="1:23" x14ac:dyDescent="0.25">
      <c r="A20599" s="92">
        <v>8784</v>
      </c>
      <c r="B20599" s="92">
        <v>0</v>
      </c>
      <c r="C20599" s="92">
        <v>0</v>
      </c>
      <c r="R20599" s="9">
        <v>43778</v>
      </c>
      <c r="S20599">
        <v>5</v>
      </c>
      <c r="T20599">
        <v>1.7538181719999999</v>
      </c>
      <c r="U20599">
        <v>81773.526070000007</v>
      </c>
      <c r="V20599" t="s">
        <v>54</v>
      </c>
      <c r="W20599" t="s">
        <v>41</v>
      </c>
    </row>
    <row r="20600" spans="1:23" x14ac:dyDescent="0.25">
      <c r="A20600" s="92">
        <v>8784</v>
      </c>
      <c r="B20600" s="92">
        <v>0</v>
      </c>
      <c r="C20600" s="92">
        <v>0</v>
      </c>
      <c r="R20600" s="9">
        <v>43778</v>
      </c>
      <c r="S20600">
        <v>6</v>
      </c>
      <c r="T20600">
        <v>1.774242294</v>
      </c>
      <c r="U20600">
        <v>82725.821209999995</v>
      </c>
      <c r="V20600" t="s">
        <v>54</v>
      </c>
      <c r="W20600" t="s">
        <v>41</v>
      </c>
    </row>
    <row r="20601" spans="1:23" x14ac:dyDescent="0.25">
      <c r="A20601" s="92">
        <v>8784</v>
      </c>
      <c r="B20601" s="92">
        <v>0</v>
      </c>
      <c r="C20601" s="92">
        <v>0</v>
      </c>
      <c r="R20601" s="9">
        <v>43778</v>
      </c>
      <c r="S20601">
        <v>7</v>
      </c>
      <c r="T20601">
        <v>1.8295143199999999</v>
      </c>
      <c r="U20601">
        <v>85302.934699999998</v>
      </c>
      <c r="V20601" t="s">
        <v>54</v>
      </c>
      <c r="W20601" t="s">
        <v>41</v>
      </c>
    </row>
    <row r="20602" spans="1:23" x14ac:dyDescent="0.25">
      <c r="A20602" s="92">
        <v>8784</v>
      </c>
      <c r="B20602" s="92">
        <v>0</v>
      </c>
      <c r="C20602" s="92">
        <v>0</v>
      </c>
      <c r="R20602" s="9">
        <v>43778</v>
      </c>
      <c r="S20602">
        <v>8</v>
      </c>
      <c r="T20602">
        <v>1.8492953000000001</v>
      </c>
      <c r="U20602">
        <v>86225.242679999996</v>
      </c>
      <c r="V20602" t="s">
        <v>54</v>
      </c>
      <c r="W20602" t="s">
        <v>41</v>
      </c>
    </row>
    <row r="20603" spans="1:23" x14ac:dyDescent="0.25">
      <c r="A20603" s="92">
        <v>8784</v>
      </c>
      <c r="B20603" s="92">
        <v>0</v>
      </c>
      <c r="C20603" s="92">
        <v>0</v>
      </c>
      <c r="R20603" s="9">
        <v>43778</v>
      </c>
      <c r="S20603">
        <v>9</v>
      </c>
      <c r="T20603">
        <v>1.828249228</v>
      </c>
      <c r="U20603">
        <v>85243.948520000005</v>
      </c>
      <c r="V20603" t="s">
        <v>54</v>
      </c>
      <c r="W20603" t="s">
        <v>41</v>
      </c>
    </row>
    <row r="20604" spans="1:23" x14ac:dyDescent="0.25">
      <c r="A20604" s="92">
        <v>8784</v>
      </c>
      <c r="B20604" s="92">
        <v>0</v>
      </c>
      <c r="C20604" s="92">
        <v>0</v>
      </c>
      <c r="R20604" s="9">
        <v>43778</v>
      </c>
      <c r="S20604">
        <v>10</v>
      </c>
      <c r="T20604">
        <v>1.9497279919999999</v>
      </c>
      <c r="U20604">
        <v>90908.017349999995</v>
      </c>
      <c r="V20604" t="s">
        <v>54</v>
      </c>
      <c r="W20604" t="s">
        <v>41</v>
      </c>
    </row>
    <row r="20605" spans="1:23" x14ac:dyDescent="0.25">
      <c r="A20605" s="92">
        <v>8784</v>
      </c>
      <c r="B20605" s="92">
        <v>0</v>
      </c>
      <c r="C20605" s="92">
        <v>0</v>
      </c>
      <c r="R20605" s="9">
        <v>43778</v>
      </c>
      <c r="S20605">
        <v>11</v>
      </c>
      <c r="T20605">
        <v>2.1079280040000001</v>
      </c>
      <c r="U20605">
        <v>98284.251130000004</v>
      </c>
      <c r="V20605" t="s">
        <v>54</v>
      </c>
      <c r="W20605" t="s">
        <v>41</v>
      </c>
    </row>
    <row r="20606" spans="1:23" x14ac:dyDescent="0.25">
      <c r="A20606" s="92">
        <v>8784</v>
      </c>
      <c r="B20606" s="92">
        <v>0</v>
      </c>
      <c r="C20606" s="92">
        <v>0</v>
      </c>
      <c r="R20606" s="9">
        <v>43778</v>
      </c>
      <c r="S20606">
        <v>12</v>
      </c>
      <c r="T20606">
        <v>2.2267232770000001</v>
      </c>
      <c r="U20606">
        <v>103823.1995</v>
      </c>
      <c r="V20606" t="s">
        <v>54</v>
      </c>
      <c r="W20606" t="s">
        <v>41</v>
      </c>
    </row>
    <row r="20607" spans="1:23" x14ac:dyDescent="0.25">
      <c r="A20607" s="92">
        <v>8784</v>
      </c>
      <c r="B20607" s="92">
        <v>0</v>
      </c>
      <c r="C20607" s="92">
        <v>0</v>
      </c>
      <c r="R20607" s="9">
        <v>43778</v>
      </c>
      <c r="S20607">
        <v>13</v>
      </c>
      <c r="T20607">
        <v>2.3044790499999999</v>
      </c>
      <c r="U20607">
        <v>107448.64019999999</v>
      </c>
      <c r="V20607" t="s">
        <v>54</v>
      </c>
      <c r="W20607" t="s">
        <v>41</v>
      </c>
    </row>
    <row r="20608" spans="1:23" x14ac:dyDescent="0.25">
      <c r="A20608" s="92">
        <v>8784</v>
      </c>
      <c r="B20608" s="92">
        <v>0</v>
      </c>
      <c r="C20608" s="92">
        <v>0</v>
      </c>
      <c r="R20608" s="9">
        <v>43778</v>
      </c>
      <c r="S20608">
        <v>14</v>
      </c>
      <c r="T20608">
        <v>2.3089853429999998</v>
      </c>
      <c r="U20608">
        <v>107658.7506</v>
      </c>
      <c r="V20608" t="s">
        <v>54</v>
      </c>
      <c r="W20608" t="s">
        <v>41</v>
      </c>
    </row>
    <row r="20609" spans="1:23" x14ac:dyDescent="0.25">
      <c r="A20609" s="92">
        <v>8784</v>
      </c>
      <c r="B20609" s="92">
        <v>0</v>
      </c>
      <c r="C20609" s="92">
        <v>0</v>
      </c>
      <c r="R20609" s="9">
        <v>43778</v>
      </c>
      <c r="S20609">
        <v>15</v>
      </c>
      <c r="T20609">
        <v>2.339066114</v>
      </c>
      <c r="U20609">
        <v>109061.2966</v>
      </c>
      <c r="V20609" t="s">
        <v>54</v>
      </c>
      <c r="W20609" t="s">
        <v>41</v>
      </c>
    </row>
    <row r="20610" spans="1:23" x14ac:dyDescent="0.25">
      <c r="A20610" s="92">
        <v>8784</v>
      </c>
      <c r="B20610" s="92">
        <v>0</v>
      </c>
      <c r="C20610" s="92">
        <v>0</v>
      </c>
      <c r="R20610" s="9">
        <v>43778</v>
      </c>
      <c r="S20610">
        <v>16</v>
      </c>
      <c r="T20610">
        <v>2.3135547230000002</v>
      </c>
      <c r="U20610">
        <v>107871.80250000001</v>
      </c>
      <c r="V20610" t="s">
        <v>54</v>
      </c>
      <c r="W20610" t="s">
        <v>41</v>
      </c>
    </row>
    <row r="20611" spans="1:23" x14ac:dyDescent="0.25">
      <c r="A20611" s="92">
        <v>8784</v>
      </c>
      <c r="B20611" s="92">
        <v>0</v>
      </c>
      <c r="C20611" s="92">
        <v>0</v>
      </c>
      <c r="R20611" s="9">
        <v>43778</v>
      </c>
      <c r="S20611">
        <v>17</v>
      </c>
      <c r="T20611">
        <v>2.2590225589999999</v>
      </c>
      <c r="U20611">
        <v>105329.1859</v>
      </c>
      <c r="V20611" t="s">
        <v>54</v>
      </c>
      <c r="W20611" t="s">
        <v>41</v>
      </c>
    </row>
    <row r="20612" spans="1:23" x14ac:dyDescent="0.25">
      <c r="A20612" s="92">
        <v>8784</v>
      </c>
      <c r="B20612" s="92">
        <v>0</v>
      </c>
      <c r="C20612" s="92">
        <v>0</v>
      </c>
      <c r="R20612" s="9">
        <v>43778</v>
      </c>
      <c r="S20612">
        <v>18</v>
      </c>
      <c r="T20612">
        <v>2.23520465</v>
      </c>
      <c r="U20612">
        <v>104218.652</v>
      </c>
      <c r="V20612" t="s">
        <v>54</v>
      </c>
      <c r="W20612" t="s">
        <v>41</v>
      </c>
    </row>
    <row r="20613" spans="1:23" x14ac:dyDescent="0.25">
      <c r="A20613" s="92">
        <v>8784</v>
      </c>
      <c r="B20613" s="92">
        <v>0</v>
      </c>
      <c r="C20613" s="92">
        <v>0</v>
      </c>
      <c r="R20613" s="9">
        <v>43778</v>
      </c>
      <c r="S20613">
        <v>19</v>
      </c>
      <c r="T20613">
        <v>2.3317107689999998</v>
      </c>
      <c r="U20613">
        <v>108718.3463</v>
      </c>
      <c r="V20613" t="s">
        <v>54</v>
      </c>
      <c r="W20613" t="s">
        <v>41</v>
      </c>
    </row>
    <row r="20614" spans="1:23" x14ac:dyDescent="0.25">
      <c r="A20614" s="92">
        <v>8784</v>
      </c>
      <c r="B20614" s="92">
        <v>0</v>
      </c>
      <c r="C20614" s="92">
        <v>0</v>
      </c>
      <c r="R20614" s="9">
        <v>43778</v>
      </c>
      <c r="S20614">
        <v>20</v>
      </c>
      <c r="T20614">
        <v>2.4222386079999998</v>
      </c>
      <c r="U20614">
        <v>112939.29730000001</v>
      </c>
      <c r="V20614" t="s">
        <v>54</v>
      </c>
      <c r="W20614" t="s">
        <v>41</v>
      </c>
    </row>
    <row r="20615" spans="1:23" x14ac:dyDescent="0.25">
      <c r="A20615" s="92">
        <v>8784</v>
      </c>
      <c r="B20615" s="92">
        <v>0</v>
      </c>
      <c r="C20615" s="92">
        <v>0</v>
      </c>
      <c r="R20615" s="9">
        <v>43778</v>
      </c>
      <c r="S20615">
        <v>21</v>
      </c>
      <c r="T20615">
        <v>2.3262470180000001</v>
      </c>
      <c r="U20615">
        <v>108463.5935</v>
      </c>
      <c r="V20615" t="s">
        <v>54</v>
      </c>
      <c r="W20615" t="s">
        <v>41</v>
      </c>
    </row>
    <row r="20616" spans="1:23" x14ac:dyDescent="0.25">
      <c r="A20616" s="92">
        <v>8784</v>
      </c>
      <c r="B20616" s="92">
        <v>0</v>
      </c>
      <c r="C20616" s="92">
        <v>0</v>
      </c>
      <c r="R20616" s="9">
        <v>43778</v>
      </c>
      <c r="S20616">
        <v>22</v>
      </c>
      <c r="T20616">
        <v>2.3001417399999999</v>
      </c>
      <c r="U20616">
        <v>107246.4088</v>
      </c>
      <c r="V20616" t="s">
        <v>54</v>
      </c>
      <c r="W20616" t="s">
        <v>41</v>
      </c>
    </row>
    <row r="20617" spans="1:23" x14ac:dyDescent="0.25">
      <c r="A20617" s="92">
        <v>8784</v>
      </c>
      <c r="B20617" s="92">
        <v>0</v>
      </c>
      <c r="C20617" s="92">
        <v>0</v>
      </c>
      <c r="R20617" s="9">
        <v>43778</v>
      </c>
      <c r="S20617">
        <v>23</v>
      </c>
      <c r="T20617">
        <v>2.1857881250000002</v>
      </c>
      <c r="U20617">
        <v>101914.55710000001</v>
      </c>
      <c r="V20617" t="s">
        <v>54</v>
      </c>
      <c r="W20617" t="s">
        <v>41</v>
      </c>
    </row>
    <row r="20618" spans="1:23" x14ac:dyDescent="0.25">
      <c r="A20618" s="92">
        <v>8784</v>
      </c>
      <c r="B20618" s="92">
        <v>0</v>
      </c>
      <c r="C20618" s="92">
        <v>0</v>
      </c>
      <c r="R20618" s="9">
        <v>43778</v>
      </c>
      <c r="S20618">
        <v>24</v>
      </c>
      <c r="T20618">
        <v>2.058695583</v>
      </c>
      <c r="U20618">
        <v>95988.740260000006</v>
      </c>
      <c r="V20618" t="s">
        <v>54</v>
      </c>
      <c r="W20618" t="s">
        <v>41</v>
      </c>
    </row>
    <row r="20619" spans="1:23" x14ac:dyDescent="0.25">
      <c r="A20619" s="92">
        <v>8784</v>
      </c>
      <c r="B20619" s="92">
        <v>0</v>
      </c>
      <c r="C20619" s="92">
        <v>0</v>
      </c>
      <c r="R20619" s="9">
        <v>43779</v>
      </c>
      <c r="S20619">
        <v>1</v>
      </c>
      <c r="T20619">
        <v>1.968731467</v>
      </c>
      <c r="U20619">
        <v>91794.073390000005</v>
      </c>
      <c r="V20619" t="s">
        <v>54</v>
      </c>
      <c r="W20619" t="s">
        <v>41</v>
      </c>
    </row>
    <row r="20620" spans="1:23" x14ac:dyDescent="0.25">
      <c r="A20620" s="92">
        <v>8784</v>
      </c>
      <c r="B20620" s="92">
        <v>0</v>
      </c>
      <c r="C20620" s="92">
        <v>0</v>
      </c>
      <c r="R20620" s="9">
        <v>43779</v>
      </c>
      <c r="S20620">
        <v>2</v>
      </c>
      <c r="T20620">
        <v>1.9309130050000001</v>
      </c>
      <c r="U20620">
        <v>90030.749769999995</v>
      </c>
      <c r="V20620" t="s">
        <v>54</v>
      </c>
      <c r="W20620" t="s">
        <v>41</v>
      </c>
    </row>
    <row r="20621" spans="1:23" x14ac:dyDescent="0.25">
      <c r="A20621" s="92">
        <v>8784</v>
      </c>
      <c r="B20621" s="92">
        <v>0</v>
      </c>
      <c r="C20621" s="92">
        <v>0</v>
      </c>
      <c r="R20621" s="9">
        <v>43779</v>
      </c>
      <c r="S20621">
        <v>3</v>
      </c>
      <c r="T20621">
        <v>1.8831132020000001</v>
      </c>
      <c r="U20621">
        <v>87802.036170000007</v>
      </c>
      <c r="V20621" t="s">
        <v>54</v>
      </c>
      <c r="W20621" t="s">
        <v>41</v>
      </c>
    </row>
    <row r="20622" spans="1:23" x14ac:dyDescent="0.25">
      <c r="A20622" s="92">
        <v>8784</v>
      </c>
      <c r="B20622" s="92">
        <v>0</v>
      </c>
      <c r="C20622" s="92">
        <v>0</v>
      </c>
      <c r="R20622" s="9">
        <v>43779</v>
      </c>
      <c r="S20622">
        <v>4</v>
      </c>
      <c r="T20622">
        <v>1.860991284</v>
      </c>
      <c r="U20622">
        <v>86770.579599999997</v>
      </c>
      <c r="V20622" t="s">
        <v>54</v>
      </c>
      <c r="W20622" t="s">
        <v>41</v>
      </c>
    </row>
    <row r="20623" spans="1:23" x14ac:dyDescent="0.25">
      <c r="A20623" s="92">
        <v>8784</v>
      </c>
      <c r="B20623" s="92">
        <v>0</v>
      </c>
      <c r="C20623" s="92">
        <v>0</v>
      </c>
      <c r="R20623" s="9">
        <v>43779</v>
      </c>
      <c r="S20623">
        <v>5</v>
      </c>
      <c r="T20623">
        <v>1.8127586040000001</v>
      </c>
      <c r="U20623">
        <v>84521.682669999995</v>
      </c>
      <c r="V20623" t="s">
        <v>54</v>
      </c>
      <c r="W20623" t="s">
        <v>41</v>
      </c>
    </row>
    <row r="20624" spans="1:23" x14ac:dyDescent="0.25">
      <c r="A20624" s="92">
        <v>8784</v>
      </c>
      <c r="B20624" s="92">
        <v>0</v>
      </c>
      <c r="C20624" s="92">
        <v>0</v>
      </c>
      <c r="R20624" s="9">
        <v>43779</v>
      </c>
      <c r="S20624">
        <v>6</v>
      </c>
      <c r="T20624">
        <v>1.826205608</v>
      </c>
      <c r="U20624">
        <v>85148.662700000001</v>
      </c>
      <c r="V20624" t="s">
        <v>54</v>
      </c>
      <c r="W20624" t="s">
        <v>41</v>
      </c>
    </row>
    <row r="20625" spans="1:23" x14ac:dyDescent="0.25">
      <c r="A20625" s="92">
        <v>8784</v>
      </c>
      <c r="B20625" s="92">
        <v>0</v>
      </c>
      <c r="C20625" s="92">
        <v>0</v>
      </c>
      <c r="R20625" s="9">
        <v>43779</v>
      </c>
      <c r="S20625">
        <v>7</v>
      </c>
      <c r="T20625">
        <v>1.842013683</v>
      </c>
      <c r="U20625">
        <v>85885.729990000007</v>
      </c>
      <c r="V20625" t="s">
        <v>54</v>
      </c>
      <c r="W20625" t="s">
        <v>41</v>
      </c>
    </row>
    <row r="20626" spans="1:23" x14ac:dyDescent="0.25">
      <c r="A20626" s="92">
        <v>8784</v>
      </c>
      <c r="B20626" s="92">
        <v>0</v>
      </c>
      <c r="C20626" s="92">
        <v>0</v>
      </c>
      <c r="R20626" s="9">
        <v>43779</v>
      </c>
      <c r="S20626">
        <v>8</v>
      </c>
      <c r="T20626">
        <v>1.819853374</v>
      </c>
      <c r="U20626">
        <v>84852.483410000001</v>
      </c>
      <c r="V20626" t="s">
        <v>54</v>
      </c>
      <c r="W20626" t="s">
        <v>41</v>
      </c>
    </row>
    <row r="20627" spans="1:23" x14ac:dyDescent="0.25">
      <c r="A20627" s="92">
        <v>8784</v>
      </c>
      <c r="B20627" s="92">
        <v>0</v>
      </c>
      <c r="C20627" s="92">
        <v>0</v>
      </c>
      <c r="R20627" s="9">
        <v>43779</v>
      </c>
      <c r="S20627">
        <v>9</v>
      </c>
      <c r="T20627">
        <v>1.752712936</v>
      </c>
      <c r="U20627">
        <v>81721.993340000001</v>
      </c>
      <c r="V20627" t="s">
        <v>54</v>
      </c>
      <c r="W20627" t="s">
        <v>41</v>
      </c>
    </row>
    <row r="20628" spans="1:23" x14ac:dyDescent="0.25">
      <c r="A20628" s="92">
        <v>8784</v>
      </c>
      <c r="B20628" s="92">
        <v>0</v>
      </c>
      <c r="C20628" s="92">
        <v>0</v>
      </c>
      <c r="R20628" s="9">
        <v>43779</v>
      </c>
      <c r="S20628">
        <v>10</v>
      </c>
      <c r="T20628">
        <v>1.8675565489999999</v>
      </c>
      <c r="U20628">
        <v>87076.691659999997</v>
      </c>
      <c r="V20628" t="s">
        <v>54</v>
      </c>
      <c r="W20628" t="s">
        <v>41</v>
      </c>
    </row>
    <row r="20629" spans="1:23" x14ac:dyDescent="0.25">
      <c r="A20629" s="92">
        <v>8784</v>
      </c>
      <c r="B20629" s="92">
        <v>0</v>
      </c>
      <c r="C20629" s="92">
        <v>0</v>
      </c>
      <c r="R20629" s="9">
        <v>43779</v>
      </c>
      <c r="S20629">
        <v>11</v>
      </c>
      <c r="T20629">
        <v>2.0490999250000002</v>
      </c>
      <c r="U20629">
        <v>95541.333079999997</v>
      </c>
      <c r="V20629" t="s">
        <v>54</v>
      </c>
      <c r="W20629" t="s">
        <v>41</v>
      </c>
    </row>
    <row r="20630" spans="1:23" x14ac:dyDescent="0.25">
      <c r="A20630" s="92">
        <v>8784</v>
      </c>
      <c r="B20630" s="92">
        <v>0</v>
      </c>
      <c r="C20630" s="92">
        <v>0</v>
      </c>
      <c r="R20630" s="9">
        <v>43779</v>
      </c>
      <c r="S20630">
        <v>12</v>
      </c>
      <c r="T20630">
        <v>2.085336554</v>
      </c>
      <c r="U20630">
        <v>97230.902149999994</v>
      </c>
      <c r="V20630" t="s">
        <v>54</v>
      </c>
      <c r="W20630" t="s">
        <v>41</v>
      </c>
    </row>
    <row r="20631" spans="1:23" x14ac:dyDescent="0.25">
      <c r="A20631" s="92">
        <v>8784</v>
      </c>
      <c r="B20631" s="92">
        <v>0</v>
      </c>
      <c r="C20631" s="92">
        <v>0</v>
      </c>
      <c r="R20631" s="9">
        <v>43779</v>
      </c>
      <c r="S20631">
        <v>13</v>
      </c>
      <c r="T20631">
        <v>2.2461182110000002</v>
      </c>
      <c r="U20631">
        <v>104727.5077</v>
      </c>
      <c r="V20631" t="s">
        <v>54</v>
      </c>
      <c r="W20631" t="s">
        <v>41</v>
      </c>
    </row>
    <row r="20632" spans="1:23" x14ac:dyDescent="0.25">
      <c r="A20632" s="92">
        <v>8784</v>
      </c>
      <c r="B20632" s="92">
        <v>0</v>
      </c>
      <c r="C20632" s="92">
        <v>0</v>
      </c>
      <c r="R20632" s="9">
        <v>43779</v>
      </c>
      <c r="S20632">
        <v>14</v>
      </c>
      <c r="T20632">
        <v>2.276132644</v>
      </c>
      <c r="U20632">
        <v>106126.96060000001</v>
      </c>
      <c r="V20632" t="s">
        <v>54</v>
      </c>
      <c r="W20632" t="s">
        <v>41</v>
      </c>
    </row>
    <row r="20633" spans="1:23" x14ac:dyDescent="0.25">
      <c r="A20633" s="92">
        <v>8784</v>
      </c>
      <c r="B20633" s="92">
        <v>0</v>
      </c>
      <c r="C20633" s="92">
        <v>0</v>
      </c>
      <c r="R20633" s="9">
        <v>43779</v>
      </c>
      <c r="S20633">
        <v>15</v>
      </c>
      <c r="T20633">
        <v>2.2772983299999998</v>
      </c>
      <c r="U20633">
        <v>106181.3119</v>
      </c>
      <c r="V20633" t="s">
        <v>54</v>
      </c>
      <c r="W20633" t="s">
        <v>41</v>
      </c>
    </row>
    <row r="20634" spans="1:23" x14ac:dyDescent="0.25">
      <c r="A20634" s="92">
        <v>8784</v>
      </c>
      <c r="B20634" s="92">
        <v>0</v>
      </c>
      <c r="C20634" s="92">
        <v>0</v>
      </c>
      <c r="R20634" s="9">
        <v>43779</v>
      </c>
      <c r="S20634">
        <v>16</v>
      </c>
      <c r="T20634">
        <v>2.2635588059999998</v>
      </c>
      <c r="U20634">
        <v>105540.69289999999</v>
      </c>
      <c r="V20634" t="s">
        <v>54</v>
      </c>
      <c r="W20634" t="s">
        <v>41</v>
      </c>
    </row>
    <row r="20635" spans="1:23" x14ac:dyDescent="0.25">
      <c r="A20635" s="92">
        <v>8784</v>
      </c>
      <c r="B20635" s="92">
        <v>0</v>
      </c>
      <c r="C20635" s="92">
        <v>0</v>
      </c>
      <c r="R20635" s="9">
        <v>43779</v>
      </c>
      <c r="S20635">
        <v>17</v>
      </c>
      <c r="T20635">
        <v>2.2382035849999999</v>
      </c>
      <c r="U20635">
        <v>104358.4804</v>
      </c>
      <c r="V20635" t="s">
        <v>54</v>
      </c>
      <c r="W20635" t="s">
        <v>41</v>
      </c>
    </row>
    <row r="20636" spans="1:23" x14ac:dyDescent="0.25">
      <c r="A20636" s="92">
        <v>8784</v>
      </c>
      <c r="B20636" s="92">
        <v>0</v>
      </c>
      <c r="C20636" s="92">
        <v>0</v>
      </c>
      <c r="R20636" s="9">
        <v>43779</v>
      </c>
      <c r="S20636">
        <v>18</v>
      </c>
      <c r="T20636">
        <v>2.2220032779999999</v>
      </c>
      <c r="U20636">
        <v>103603.12480000001</v>
      </c>
      <c r="V20636" t="s">
        <v>54</v>
      </c>
      <c r="W20636" t="s">
        <v>41</v>
      </c>
    </row>
    <row r="20637" spans="1:23" x14ac:dyDescent="0.25">
      <c r="A20637" s="92">
        <v>8784</v>
      </c>
      <c r="B20637" s="92">
        <v>0</v>
      </c>
      <c r="C20637" s="92">
        <v>0</v>
      </c>
      <c r="R20637" s="9">
        <v>43779</v>
      </c>
      <c r="S20637">
        <v>19</v>
      </c>
      <c r="T20637">
        <v>2.292246998</v>
      </c>
      <c r="U20637">
        <v>106878.3085</v>
      </c>
      <c r="V20637" t="s">
        <v>54</v>
      </c>
      <c r="W20637" t="s">
        <v>41</v>
      </c>
    </row>
    <row r="20638" spans="1:23" x14ac:dyDescent="0.25">
      <c r="A20638" s="92">
        <v>8784</v>
      </c>
      <c r="B20638" s="92">
        <v>0</v>
      </c>
      <c r="C20638" s="92">
        <v>0</v>
      </c>
      <c r="R20638" s="9">
        <v>43779</v>
      </c>
      <c r="S20638">
        <v>20</v>
      </c>
      <c r="T20638">
        <v>2.364787186</v>
      </c>
      <c r="U20638">
        <v>110260.5674</v>
      </c>
      <c r="V20638" t="s">
        <v>54</v>
      </c>
      <c r="W20638" t="s">
        <v>41</v>
      </c>
    </row>
    <row r="20639" spans="1:23" x14ac:dyDescent="0.25">
      <c r="A20639" s="92">
        <v>8784</v>
      </c>
      <c r="B20639" s="92">
        <v>0</v>
      </c>
      <c r="C20639" s="92">
        <v>0</v>
      </c>
      <c r="R20639" s="9">
        <v>43779</v>
      </c>
      <c r="S20639">
        <v>21</v>
      </c>
      <c r="T20639">
        <v>2.2717646239999998</v>
      </c>
      <c r="U20639">
        <v>105923.2974</v>
      </c>
      <c r="V20639" t="s">
        <v>54</v>
      </c>
      <c r="W20639" t="s">
        <v>41</v>
      </c>
    </row>
    <row r="20640" spans="1:23" x14ac:dyDescent="0.25">
      <c r="A20640" s="92">
        <v>8784</v>
      </c>
      <c r="B20640" s="92">
        <v>0</v>
      </c>
      <c r="C20640" s="92">
        <v>0</v>
      </c>
      <c r="R20640" s="9">
        <v>43779</v>
      </c>
      <c r="S20640">
        <v>22</v>
      </c>
      <c r="T20640">
        <v>2.1868256599999998</v>
      </c>
      <c r="U20640">
        <v>101962.9332</v>
      </c>
      <c r="V20640" t="s">
        <v>54</v>
      </c>
      <c r="W20640" t="s">
        <v>41</v>
      </c>
    </row>
    <row r="20641" spans="1:23" x14ac:dyDescent="0.25">
      <c r="A20641" s="92">
        <v>8784</v>
      </c>
      <c r="B20641" s="92">
        <v>0</v>
      </c>
      <c r="C20641" s="92">
        <v>0</v>
      </c>
      <c r="R20641" s="9">
        <v>43779</v>
      </c>
      <c r="S20641">
        <v>23</v>
      </c>
      <c r="T20641">
        <v>2.0577742369999998</v>
      </c>
      <c r="U20641">
        <v>95945.781579999995</v>
      </c>
      <c r="V20641" t="s">
        <v>54</v>
      </c>
      <c r="W20641" t="s">
        <v>41</v>
      </c>
    </row>
    <row r="20642" spans="1:23" x14ac:dyDescent="0.25">
      <c r="A20642" s="92">
        <v>8784</v>
      </c>
      <c r="B20642" s="92">
        <v>0</v>
      </c>
      <c r="C20642" s="92">
        <v>0</v>
      </c>
      <c r="R20642" s="9">
        <v>43779</v>
      </c>
      <c r="S20642">
        <v>24</v>
      </c>
      <c r="T20642">
        <v>1.950369413</v>
      </c>
      <c r="U20642">
        <v>90937.924239999993</v>
      </c>
      <c r="V20642" t="s">
        <v>54</v>
      </c>
      <c r="W20642" t="s">
        <v>41</v>
      </c>
    </row>
    <row r="20643" spans="1:23" x14ac:dyDescent="0.25">
      <c r="A20643" s="92">
        <v>8784</v>
      </c>
      <c r="B20643" s="92">
        <v>0</v>
      </c>
      <c r="C20643" s="92">
        <v>0</v>
      </c>
      <c r="R20643" s="9">
        <v>43780</v>
      </c>
      <c r="S20643">
        <v>1</v>
      </c>
      <c r="T20643">
        <v>1.8921710119999999</v>
      </c>
      <c r="U20643">
        <v>88224.36563</v>
      </c>
      <c r="V20643" t="s">
        <v>54</v>
      </c>
      <c r="W20643" t="s">
        <v>41</v>
      </c>
    </row>
    <row r="20644" spans="1:23" x14ac:dyDescent="0.25">
      <c r="A20644" s="92">
        <v>8784</v>
      </c>
      <c r="B20644" s="92">
        <v>0</v>
      </c>
      <c r="C20644" s="92">
        <v>0</v>
      </c>
      <c r="R20644" s="9">
        <v>43780</v>
      </c>
      <c r="S20644">
        <v>2</v>
      </c>
      <c r="T20644">
        <v>1.8562105820000001</v>
      </c>
      <c r="U20644">
        <v>86547.674599999998</v>
      </c>
      <c r="V20644" t="s">
        <v>54</v>
      </c>
      <c r="W20644" t="s">
        <v>41</v>
      </c>
    </row>
    <row r="20645" spans="1:23" x14ac:dyDescent="0.25">
      <c r="A20645" s="92">
        <v>8784</v>
      </c>
      <c r="B20645" s="92">
        <v>0</v>
      </c>
      <c r="C20645" s="92">
        <v>0</v>
      </c>
      <c r="R20645" s="9">
        <v>43780</v>
      </c>
      <c r="S20645">
        <v>3</v>
      </c>
      <c r="T20645">
        <v>1.8299842820000001</v>
      </c>
      <c r="U20645">
        <v>85324.847150000001</v>
      </c>
      <c r="V20645" t="s">
        <v>54</v>
      </c>
      <c r="W20645" t="s">
        <v>41</v>
      </c>
    </row>
    <row r="20646" spans="1:23" x14ac:dyDescent="0.25">
      <c r="A20646" s="92">
        <v>8784</v>
      </c>
      <c r="B20646" s="92">
        <v>0</v>
      </c>
      <c r="C20646" s="92">
        <v>0</v>
      </c>
      <c r="R20646" s="9">
        <v>43780</v>
      </c>
      <c r="S20646">
        <v>4</v>
      </c>
      <c r="T20646">
        <v>1.8053337620000001</v>
      </c>
      <c r="U20646">
        <v>84175.491970000003</v>
      </c>
      <c r="V20646" t="s">
        <v>54</v>
      </c>
      <c r="W20646" t="s">
        <v>41</v>
      </c>
    </row>
    <row r="20647" spans="1:23" x14ac:dyDescent="0.25">
      <c r="A20647" s="92">
        <v>8784</v>
      </c>
      <c r="B20647" s="92">
        <v>0</v>
      </c>
      <c r="C20647" s="92">
        <v>0</v>
      </c>
      <c r="R20647" s="9">
        <v>43780</v>
      </c>
      <c r="S20647">
        <v>5</v>
      </c>
      <c r="T20647">
        <v>1.7987198040000001</v>
      </c>
      <c r="U20647">
        <v>83867.109589999993</v>
      </c>
      <c r="V20647" t="s">
        <v>54</v>
      </c>
      <c r="W20647" t="s">
        <v>41</v>
      </c>
    </row>
    <row r="20648" spans="1:23" x14ac:dyDescent="0.25">
      <c r="A20648" s="92">
        <v>8784</v>
      </c>
      <c r="B20648" s="92">
        <v>0</v>
      </c>
      <c r="C20648" s="92">
        <v>0</v>
      </c>
      <c r="R20648" s="9">
        <v>43780</v>
      </c>
      <c r="S20648">
        <v>6</v>
      </c>
      <c r="T20648">
        <v>1.826608459</v>
      </c>
      <c r="U20648">
        <v>85167.445999999996</v>
      </c>
      <c r="V20648" t="s">
        <v>54</v>
      </c>
      <c r="W20648" t="s">
        <v>41</v>
      </c>
    </row>
    <row r="20649" spans="1:23" x14ac:dyDescent="0.25">
      <c r="A20649" s="92">
        <v>8784</v>
      </c>
      <c r="B20649" s="92">
        <v>0</v>
      </c>
      <c r="C20649" s="92">
        <v>0</v>
      </c>
      <c r="R20649" s="9">
        <v>43780</v>
      </c>
      <c r="S20649">
        <v>7</v>
      </c>
      <c r="T20649">
        <v>1.972166455</v>
      </c>
      <c r="U20649">
        <v>91954.233120000004</v>
      </c>
      <c r="V20649" t="s">
        <v>54</v>
      </c>
      <c r="W20649" t="s">
        <v>41</v>
      </c>
    </row>
    <row r="20650" spans="1:23" x14ac:dyDescent="0.25">
      <c r="A20650" s="92">
        <v>8784</v>
      </c>
      <c r="B20650" s="92">
        <v>0</v>
      </c>
      <c r="C20650" s="92">
        <v>0</v>
      </c>
      <c r="R20650" s="9">
        <v>43780</v>
      </c>
      <c r="S20650">
        <v>8</v>
      </c>
      <c r="T20650">
        <v>2.0982551539999998</v>
      </c>
      <c r="U20650">
        <v>97833.244829999996</v>
      </c>
      <c r="V20650" t="s">
        <v>54</v>
      </c>
      <c r="W20650" t="s">
        <v>41</v>
      </c>
    </row>
    <row r="20651" spans="1:23" x14ac:dyDescent="0.25">
      <c r="A20651" s="92">
        <v>8784</v>
      </c>
      <c r="B20651" s="92">
        <v>0</v>
      </c>
      <c r="C20651" s="92">
        <v>0</v>
      </c>
      <c r="R20651" s="9">
        <v>43780</v>
      </c>
      <c r="S20651">
        <v>9</v>
      </c>
      <c r="T20651">
        <v>2.2833682409999998</v>
      </c>
      <c r="U20651">
        <v>106464.3276</v>
      </c>
      <c r="V20651" t="s">
        <v>54</v>
      </c>
      <c r="W20651" t="s">
        <v>41</v>
      </c>
    </row>
    <row r="20652" spans="1:23" x14ac:dyDescent="0.25">
      <c r="A20652" s="92">
        <v>8784</v>
      </c>
      <c r="B20652" s="92">
        <v>0</v>
      </c>
      <c r="C20652" s="92">
        <v>0</v>
      </c>
      <c r="R20652" s="9">
        <v>43780</v>
      </c>
      <c r="S20652">
        <v>10</v>
      </c>
      <c r="T20652">
        <v>2.5277890539999999</v>
      </c>
      <c r="U20652">
        <v>117860.6925</v>
      </c>
      <c r="V20652" t="s">
        <v>54</v>
      </c>
      <c r="W20652" t="s">
        <v>41</v>
      </c>
    </row>
    <row r="20653" spans="1:23" x14ac:dyDescent="0.25">
      <c r="A20653" s="92">
        <v>8784</v>
      </c>
      <c r="B20653" s="92">
        <v>0</v>
      </c>
      <c r="C20653" s="92">
        <v>0</v>
      </c>
      <c r="R20653" s="9">
        <v>43780</v>
      </c>
      <c r="S20653">
        <v>11</v>
      </c>
      <c r="T20653">
        <v>2.7183242619999999</v>
      </c>
      <c r="U20653">
        <v>126744.587</v>
      </c>
      <c r="V20653" t="s">
        <v>54</v>
      </c>
      <c r="W20653" t="s">
        <v>41</v>
      </c>
    </row>
    <row r="20654" spans="1:23" x14ac:dyDescent="0.25">
      <c r="A20654" s="92">
        <v>8784</v>
      </c>
      <c r="B20654" s="92">
        <v>0</v>
      </c>
      <c r="C20654" s="92">
        <v>0</v>
      </c>
      <c r="R20654" s="9">
        <v>43780</v>
      </c>
      <c r="S20654">
        <v>12</v>
      </c>
      <c r="T20654">
        <v>2.9192173260000001</v>
      </c>
      <c r="U20654">
        <v>136111.4271</v>
      </c>
      <c r="V20654" t="s">
        <v>54</v>
      </c>
      <c r="W20654" t="s">
        <v>41</v>
      </c>
    </row>
    <row r="20655" spans="1:23" x14ac:dyDescent="0.25">
      <c r="A20655" s="92">
        <v>8784</v>
      </c>
      <c r="B20655" s="92">
        <v>0</v>
      </c>
      <c r="C20655" s="92">
        <v>0</v>
      </c>
      <c r="R20655" s="9">
        <v>43780</v>
      </c>
      <c r="S20655">
        <v>13</v>
      </c>
      <c r="T20655">
        <v>3.1385862269999998</v>
      </c>
      <c r="U20655">
        <v>146339.72140000001</v>
      </c>
      <c r="V20655" t="s">
        <v>54</v>
      </c>
      <c r="W20655" t="s">
        <v>41</v>
      </c>
    </row>
    <row r="20656" spans="1:23" x14ac:dyDescent="0.25">
      <c r="A20656" s="92">
        <v>8784</v>
      </c>
      <c r="B20656" s="92">
        <v>0</v>
      </c>
      <c r="C20656" s="92">
        <v>0</v>
      </c>
      <c r="R20656" s="9">
        <v>43780</v>
      </c>
      <c r="S20656">
        <v>14</v>
      </c>
      <c r="T20656">
        <v>3.2563266720000001</v>
      </c>
      <c r="U20656">
        <v>151829.48740000001</v>
      </c>
      <c r="V20656" t="s">
        <v>54</v>
      </c>
      <c r="W20656" t="s">
        <v>41</v>
      </c>
    </row>
    <row r="20657" spans="1:23" x14ac:dyDescent="0.25">
      <c r="A20657" s="92">
        <v>8784</v>
      </c>
      <c r="B20657" s="92">
        <v>0</v>
      </c>
      <c r="C20657" s="92">
        <v>0</v>
      </c>
      <c r="R20657" s="9">
        <v>43780</v>
      </c>
      <c r="S20657">
        <v>15</v>
      </c>
      <c r="T20657">
        <v>3.319997511</v>
      </c>
      <c r="U20657">
        <v>154798.204</v>
      </c>
      <c r="V20657" t="s">
        <v>54</v>
      </c>
      <c r="W20657" t="s">
        <v>41</v>
      </c>
    </row>
    <row r="20658" spans="1:23" x14ac:dyDescent="0.25">
      <c r="A20658" s="92">
        <v>8784</v>
      </c>
      <c r="B20658" s="92">
        <v>0</v>
      </c>
      <c r="C20658" s="92">
        <v>0</v>
      </c>
      <c r="R20658" s="9">
        <v>43780</v>
      </c>
      <c r="S20658">
        <v>16</v>
      </c>
      <c r="T20658">
        <v>3.4455772819999999</v>
      </c>
      <c r="U20658">
        <v>160653.48639999999</v>
      </c>
      <c r="V20658" t="s">
        <v>54</v>
      </c>
      <c r="W20658" t="s">
        <v>41</v>
      </c>
    </row>
    <row r="20659" spans="1:23" x14ac:dyDescent="0.25">
      <c r="A20659" s="92">
        <v>8784</v>
      </c>
      <c r="B20659" s="92">
        <v>0</v>
      </c>
      <c r="C20659" s="92">
        <v>0</v>
      </c>
      <c r="R20659" s="9">
        <v>43780</v>
      </c>
      <c r="S20659">
        <v>17</v>
      </c>
      <c r="T20659">
        <v>3.26570362</v>
      </c>
      <c r="U20659">
        <v>152266.69699999999</v>
      </c>
      <c r="V20659" t="s">
        <v>54</v>
      </c>
      <c r="W20659" t="s">
        <v>41</v>
      </c>
    </row>
    <row r="20660" spans="1:23" x14ac:dyDescent="0.25">
      <c r="A20660" s="92">
        <v>8784</v>
      </c>
      <c r="B20660" s="92">
        <v>0</v>
      </c>
      <c r="C20660" s="92">
        <v>0</v>
      </c>
      <c r="R20660" s="9">
        <v>43780</v>
      </c>
      <c r="S20660">
        <v>18</v>
      </c>
      <c r="T20660">
        <v>3.0120873129999999</v>
      </c>
      <c r="U20660">
        <v>140441.58300000001</v>
      </c>
      <c r="V20660" t="s">
        <v>54</v>
      </c>
      <c r="W20660" t="s">
        <v>41</v>
      </c>
    </row>
    <row r="20661" spans="1:23" x14ac:dyDescent="0.25">
      <c r="A20661" s="92">
        <v>8784</v>
      </c>
      <c r="B20661" s="92">
        <v>0</v>
      </c>
      <c r="C20661" s="92">
        <v>0</v>
      </c>
      <c r="R20661" s="9">
        <v>43780</v>
      </c>
      <c r="S20661">
        <v>19</v>
      </c>
      <c r="T20661">
        <v>2.822579062</v>
      </c>
      <c r="U20661">
        <v>131605.57139999999</v>
      </c>
      <c r="V20661" t="s">
        <v>54</v>
      </c>
      <c r="W20661" t="s">
        <v>41</v>
      </c>
    </row>
    <row r="20662" spans="1:23" x14ac:dyDescent="0.25">
      <c r="A20662" s="92">
        <v>8784</v>
      </c>
      <c r="B20662" s="92">
        <v>0</v>
      </c>
      <c r="C20662" s="92">
        <v>0</v>
      </c>
      <c r="R20662" s="9">
        <v>43780</v>
      </c>
      <c r="S20662">
        <v>20</v>
      </c>
      <c r="T20662">
        <v>2.7589893210000001</v>
      </c>
      <c r="U20662">
        <v>128640.6361</v>
      </c>
      <c r="V20662" t="s">
        <v>54</v>
      </c>
      <c r="W20662" t="s">
        <v>41</v>
      </c>
    </row>
    <row r="20663" spans="1:23" x14ac:dyDescent="0.25">
      <c r="A20663" s="92">
        <v>8784</v>
      </c>
      <c r="B20663" s="92">
        <v>0</v>
      </c>
      <c r="C20663" s="92">
        <v>0</v>
      </c>
      <c r="R20663" s="9">
        <v>43780</v>
      </c>
      <c r="S20663">
        <v>21</v>
      </c>
      <c r="T20663">
        <v>2.5258335120000002</v>
      </c>
      <c r="U20663">
        <v>117769.51330000001</v>
      </c>
      <c r="V20663" t="s">
        <v>54</v>
      </c>
      <c r="W20663" t="s">
        <v>41</v>
      </c>
    </row>
    <row r="20664" spans="1:23" x14ac:dyDescent="0.25">
      <c r="A20664" s="92">
        <v>8784</v>
      </c>
      <c r="B20664" s="92">
        <v>0</v>
      </c>
      <c r="C20664" s="92">
        <v>0</v>
      </c>
      <c r="R20664" s="9">
        <v>43780</v>
      </c>
      <c r="S20664">
        <v>22</v>
      </c>
      <c r="T20664">
        <v>2.3739722310000002</v>
      </c>
      <c r="U20664">
        <v>110688.82919999999</v>
      </c>
      <c r="V20664" t="s">
        <v>54</v>
      </c>
      <c r="W20664" t="s">
        <v>41</v>
      </c>
    </row>
    <row r="20665" spans="1:23" x14ac:dyDescent="0.25">
      <c r="A20665" s="92">
        <v>8784</v>
      </c>
      <c r="B20665" s="92">
        <v>0</v>
      </c>
      <c r="C20665" s="92">
        <v>0</v>
      </c>
      <c r="R20665" s="9">
        <v>43780</v>
      </c>
      <c r="S20665">
        <v>23</v>
      </c>
      <c r="T20665">
        <v>2.1951981350000001</v>
      </c>
      <c r="U20665">
        <v>102353.3083</v>
      </c>
      <c r="V20665" t="s">
        <v>54</v>
      </c>
      <c r="W20665" t="s">
        <v>41</v>
      </c>
    </row>
    <row r="20666" spans="1:23" x14ac:dyDescent="0.25">
      <c r="A20666" s="92">
        <v>8784</v>
      </c>
      <c r="B20666" s="92">
        <v>0</v>
      </c>
      <c r="C20666" s="92">
        <v>0</v>
      </c>
      <c r="R20666" s="9">
        <v>43780</v>
      </c>
      <c r="S20666">
        <v>24</v>
      </c>
      <c r="T20666">
        <v>2.0224053749999999</v>
      </c>
      <c r="U20666">
        <v>94296.673030000005</v>
      </c>
      <c r="V20666" t="s">
        <v>54</v>
      </c>
      <c r="W20666" t="s">
        <v>41</v>
      </c>
    </row>
    <row r="20667" spans="1:23" x14ac:dyDescent="0.25">
      <c r="A20667" s="92">
        <v>8784</v>
      </c>
      <c r="B20667" s="92">
        <v>0</v>
      </c>
      <c r="C20667" s="92">
        <v>0</v>
      </c>
      <c r="R20667" s="9">
        <v>43781</v>
      </c>
      <c r="S20667">
        <v>1</v>
      </c>
      <c r="T20667">
        <v>1.901210888</v>
      </c>
      <c r="U20667">
        <v>88645.858890000003</v>
      </c>
      <c r="V20667" t="s">
        <v>54</v>
      </c>
      <c r="W20667" t="s">
        <v>41</v>
      </c>
    </row>
    <row r="20668" spans="1:23" x14ac:dyDescent="0.25">
      <c r="A20668" s="92">
        <v>8784</v>
      </c>
      <c r="B20668" s="92">
        <v>0</v>
      </c>
      <c r="C20668" s="92">
        <v>0</v>
      </c>
      <c r="R20668" s="9">
        <v>43781</v>
      </c>
      <c r="S20668">
        <v>2</v>
      </c>
      <c r="T20668">
        <v>1.8517740359999999</v>
      </c>
      <c r="U20668">
        <v>86340.816219999993</v>
      </c>
      <c r="V20668" t="s">
        <v>54</v>
      </c>
      <c r="W20668" t="s">
        <v>41</v>
      </c>
    </row>
    <row r="20669" spans="1:23" x14ac:dyDescent="0.25">
      <c r="A20669" s="92">
        <v>8784</v>
      </c>
      <c r="B20669" s="92">
        <v>0</v>
      </c>
      <c r="C20669" s="92">
        <v>0</v>
      </c>
      <c r="R20669" s="9">
        <v>43781</v>
      </c>
      <c r="S20669">
        <v>3</v>
      </c>
      <c r="T20669">
        <v>1.80363476</v>
      </c>
      <c r="U20669">
        <v>84096.274300000005</v>
      </c>
      <c r="V20669" t="s">
        <v>54</v>
      </c>
      <c r="W20669" t="s">
        <v>41</v>
      </c>
    </row>
    <row r="20670" spans="1:23" x14ac:dyDescent="0.25">
      <c r="A20670" s="92">
        <v>8784</v>
      </c>
      <c r="B20670" s="92">
        <v>0</v>
      </c>
      <c r="C20670" s="92">
        <v>0</v>
      </c>
      <c r="R20670" s="9">
        <v>43781</v>
      </c>
      <c r="S20670">
        <v>4</v>
      </c>
      <c r="T20670">
        <v>1.7806525479999999</v>
      </c>
      <c r="U20670">
        <v>83024.705719999998</v>
      </c>
      <c r="V20670" t="s">
        <v>54</v>
      </c>
      <c r="W20670" t="s">
        <v>41</v>
      </c>
    </row>
    <row r="20671" spans="1:23" x14ac:dyDescent="0.25">
      <c r="A20671" s="92">
        <v>8784</v>
      </c>
      <c r="B20671" s="92">
        <v>0</v>
      </c>
      <c r="C20671" s="92">
        <v>0</v>
      </c>
      <c r="R20671" s="9">
        <v>43781</v>
      </c>
      <c r="S20671">
        <v>5</v>
      </c>
      <c r="T20671">
        <v>1.760107388</v>
      </c>
      <c r="U20671">
        <v>82066.767089999994</v>
      </c>
      <c r="V20671" t="s">
        <v>54</v>
      </c>
      <c r="W20671" t="s">
        <v>41</v>
      </c>
    </row>
    <row r="20672" spans="1:23" x14ac:dyDescent="0.25">
      <c r="A20672" s="92">
        <v>8784</v>
      </c>
      <c r="B20672" s="92">
        <v>0</v>
      </c>
      <c r="C20672" s="92">
        <v>0</v>
      </c>
      <c r="R20672" s="9">
        <v>43781</v>
      </c>
      <c r="S20672">
        <v>6</v>
      </c>
      <c r="T20672">
        <v>1.7943722019999999</v>
      </c>
      <c r="U20672">
        <v>83664.398289999997</v>
      </c>
      <c r="V20672" t="s">
        <v>54</v>
      </c>
      <c r="W20672" t="s">
        <v>41</v>
      </c>
    </row>
    <row r="20673" spans="1:23" x14ac:dyDescent="0.25">
      <c r="A20673" s="92">
        <v>8784</v>
      </c>
      <c r="B20673" s="92">
        <v>0</v>
      </c>
      <c r="C20673" s="92">
        <v>0</v>
      </c>
      <c r="R20673" s="9">
        <v>43781</v>
      </c>
      <c r="S20673">
        <v>7</v>
      </c>
      <c r="T20673">
        <v>1.942946646</v>
      </c>
      <c r="U20673">
        <v>90591.830329999997</v>
      </c>
      <c r="V20673" t="s">
        <v>54</v>
      </c>
      <c r="W20673" t="s">
        <v>41</v>
      </c>
    </row>
    <row r="20674" spans="1:23" x14ac:dyDescent="0.25">
      <c r="A20674" s="92">
        <v>8784</v>
      </c>
      <c r="B20674" s="92">
        <v>0</v>
      </c>
      <c r="C20674" s="92">
        <v>0</v>
      </c>
      <c r="R20674" s="9">
        <v>43781</v>
      </c>
      <c r="S20674">
        <v>8</v>
      </c>
      <c r="T20674">
        <v>2.053962839</v>
      </c>
      <c r="U20674">
        <v>95768.071330000006</v>
      </c>
      <c r="V20674" t="s">
        <v>54</v>
      </c>
      <c r="W20674" t="s">
        <v>41</v>
      </c>
    </row>
    <row r="20675" spans="1:23" x14ac:dyDescent="0.25">
      <c r="A20675" s="92">
        <v>8784</v>
      </c>
      <c r="B20675" s="92">
        <v>0</v>
      </c>
      <c r="C20675" s="92">
        <v>0</v>
      </c>
      <c r="R20675" s="9">
        <v>43781</v>
      </c>
      <c r="S20675">
        <v>9</v>
      </c>
      <c r="T20675">
        <v>2.3057280279999999</v>
      </c>
      <c r="U20675">
        <v>107506.875</v>
      </c>
      <c r="V20675" t="s">
        <v>54</v>
      </c>
      <c r="W20675" t="s">
        <v>41</v>
      </c>
    </row>
    <row r="20676" spans="1:23" x14ac:dyDescent="0.25">
      <c r="A20676" s="92">
        <v>8784</v>
      </c>
      <c r="B20676" s="92">
        <v>0</v>
      </c>
      <c r="C20676" s="92">
        <v>0</v>
      </c>
      <c r="R20676" s="9">
        <v>43781</v>
      </c>
      <c r="S20676">
        <v>10</v>
      </c>
      <c r="T20676">
        <v>2.756214612</v>
      </c>
      <c r="U20676">
        <v>128511.2625</v>
      </c>
      <c r="V20676" t="s">
        <v>54</v>
      </c>
      <c r="W20676" t="s">
        <v>41</v>
      </c>
    </row>
    <row r="20677" spans="1:23" x14ac:dyDescent="0.25">
      <c r="A20677" s="92">
        <v>8784</v>
      </c>
      <c r="B20677" s="92">
        <v>0</v>
      </c>
      <c r="C20677" s="92">
        <v>0</v>
      </c>
      <c r="R20677" s="9">
        <v>43781</v>
      </c>
      <c r="S20677">
        <v>11</v>
      </c>
      <c r="T20677">
        <v>3.1498169090000001</v>
      </c>
      <c r="U20677">
        <v>146863.36319999999</v>
      </c>
      <c r="V20677" t="s">
        <v>54</v>
      </c>
      <c r="W20677" t="s">
        <v>41</v>
      </c>
    </row>
    <row r="20678" spans="1:23" x14ac:dyDescent="0.25">
      <c r="A20678" s="92">
        <v>8784</v>
      </c>
      <c r="B20678" s="92">
        <v>0</v>
      </c>
      <c r="C20678" s="92">
        <v>0</v>
      </c>
      <c r="R20678" s="9">
        <v>43781</v>
      </c>
      <c r="S20678">
        <v>12</v>
      </c>
      <c r="T20678">
        <v>3.4623266030000002</v>
      </c>
      <c r="U20678">
        <v>161434.44020000001</v>
      </c>
      <c r="V20678" t="s">
        <v>54</v>
      </c>
      <c r="W20678" t="s">
        <v>41</v>
      </c>
    </row>
    <row r="20679" spans="1:23" x14ac:dyDescent="0.25">
      <c r="A20679" s="92">
        <v>8784</v>
      </c>
      <c r="B20679" s="92">
        <v>0</v>
      </c>
      <c r="C20679" s="92">
        <v>0</v>
      </c>
      <c r="R20679" s="9">
        <v>43781</v>
      </c>
      <c r="S20679">
        <v>13</v>
      </c>
      <c r="T20679">
        <v>3.7280399640000002</v>
      </c>
      <c r="U20679">
        <v>173823.5914</v>
      </c>
      <c r="V20679" t="s">
        <v>54</v>
      </c>
      <c r="W20679" t="s">
        <v>41</v>
      </c>
    </row>
    <row r="20680" spans="1:23" x14ac:dyDescent="0.25">
      <c r="A20680" s="92">
        <v>8784</v>
      </c>
      <c r="B20680" s="92">
        <v>0</v>
      </c>
      <c r="C20680" s="92">
        <v>0</v>
      </c>
      <c r="R20680" s="9">
        <v>43781</v>
      </c>
      <c r="S20680">
        <v>14</v>
      </c>
      <c r="T20680">
        <v>3.9570299590000002</v>
      </c>
      <c r="U20680">
        <v>184500.47889999999</v>
      </c>
      <c r="V20680" t="s">
        <v>54</v>
      </c>
      <c r="W20680" t="s">
        <v>41</v>
      </c>
    </row>
    <row r="20681" spans="1:23" x14ac:dyDescent="0.25">
      <c r="A20681" s="92">
        <v>8784</v>
      </c>
      <c r="B20681" s="92">
        <v>0</v>
      </c>
      <c r="C20681" s="92">
        <v>0</v>
      </c>
      <c r="R20681" s="9">
        <v>43781</v>
      </c>
      <c r="S20681">
        <v>15</v>
      </c>
      <c r="T20681">
        <v>4.0395191270000002</v>
      </c>
      <c r="U20681">
        <v>188346.6188</v>
      </c>
      <c r="V20681" t="s">
        <v>54</v>
      </c>
      <c r="W20681" t="s">
        <v>41</v>
      </c>
    </row>
    <row r="20682" spans="1:23" x14ac:dyDescent="0.25">
      <c r="A20682" s="92">
        <v>8784</v>
      </c>
      <c r="B20682" s="92">
        <v>0</v>
      </c>
      <c r="C20682" s="92">
        <v>0</v>
      </c>
      <c r="R20682" s="9">
        <v>43781</v>
      </c>
      <c r="S20682">
        <v>16</v>
      </c>
      <c r="T20682">
        <v>3.9758944500000002</v>
      </c>
      <c r="U20682">
        <v>185380.0546</v>
      </c>
      <c r="V20682" t="s">
        <v>54</v>
      </c>
      <c r="W20682" t="s">
        <v>41</v>
      </c>
    </row>
    <row r="20683" spans="1:23" x14ac:dyDescent="0.25">
      <c r="A20683" s="92">
        <v>8784</v>
      </c>
      <c r="B20683" s="92">
        <v>0</v>
      </c>
      <c r="C20683" s="92">
        <v>0</v>
      </c>
      <c r="R20683" s="9">
        <v>43781</v>
      </c>
      <c r="S20683">
        <v>17</v>
      </c>
      <c r="T20683">
        <v>3.5500326489999998</v>
      </c>
      <c r="U20683">
        <v>165523.8223</v>
      </c>
      <c r="V20683" t="s">
        <v>54</v>
      </c>
      <c r="W20683" t="s">
        <v>41</v>
      </c>
    </row>
    <row r="20684" spans="1:23" x14ac:dyDescent="0.25">
      <c r="A20684" s="92">
        <v>8784</v>
      </c>
      <c r="B20684" s="92">
        <v>0</v>
      </c>
      <c r="C20684" s="92">
        <v>0</v>
      </c>
      <c r="R20684" s="9">
        <v>43781</v>
      </c>
      <c r="S20684">
        <v>18</v>
      </c>
      <c r="T20684">
        <v>3.1909285340000002</v>
      </c>
      <c r="U20684">
        <v>148780.23379999999</v>
      </c>
      <c r="V20684" t="s">
        <v>54</v>
      </c>
      <c r="W20684" t="s">
        <v>41</v>
      </c>
    </row>
    <row r="20685" spans="1:23" x14ac:dyDescent="0.25">
      <c r="A20685" s="92">
        <v>8784</v>
      </c>
      <c r="B20685" s="92">
        <v>0</v>
      </c>
      <c r="C20685" s="92">
        <v>0</v>
      </c>
      <c r="R20685" s="9">
        <v>43781</v>
      </c>
      <c r="S20685">
        <v>19</v>
      </c>
      <c r="T20685">
        <v>2.9619222089999999</v>
      </c>
      <c r="U20685">
        <v>138102.58489999999</v>
      </c>
      <c r="V20685" t="s">
        <v>54</v>
      </c>
      <c r="W20685" t="s">
        <v>41</v>
      </c>
    </row>
    <row r="20686" spans="1:23" x14ac:dyDescent="0.25">
      <c r="A20686" s="92">
        <v>8784</v>
      </c>
      <c r="B20686" s="92">
        <v>0</v>
      </c>
      <c r="C20686" s="92">
        <v>0</v>
      </c>
      <c r="R20686" s="9">
        <v>43781</v>
      </c>
      <c r="S20686">
        <v>20</v>
      </c>
      <c r="T20686">
        <v>2.8180631549999999</v>
      </c>
      <c r="U20686">
        <v>131395.01259999999</v>
      </c>
      <c r="V20686" t="s">
        <v>54</v>
      </c>
      <c r="W20686" t="s">
        <v>41</v>
      </c>
    </row>
    <row r="20687" spans="1:23" x14ac:dyDescent="0.25">
      <c r="A20687" s="92">
        <v>8784</v>
      </c>
      <c r="B20687" s="92">
        <v>0</v>
      </c>
      <c r="C20687" s="92">
        <v>0</v>
      </c>
      <c r="R20687" s="9">
        <v>43781</v>
      </c>
      <c r="S20687">
        <v>21</v>
      </c>
      <c r="T20687">
        <v>2.6079086829999998</v>
      </c>
      <c r="U20687">
        <v>121596.35030000001</v>
      </c>
      <c r="V20687" t="s">
        <v>54</v>
      </c>
      <c r="W20687" t="s">
        <v>41</v>
      </c>
    </row>
    <row r="20688" spans="1:23" x14ac:dyDescent="0.25">
      <c r="A20688" s="92">
        <v>8784</v>
      </c>
      <c r="B20688" s="92">
        <v>0</v>
      </c>
      <c r="C20688" s="92">
        <v>0</v>
      </c>
      <c r="R20688" s="9">
        <v>43781</v>
      </c>
      <c r="S20688">
        <v>22</v>
      </c>
      <c r="T20688">
        <v>2.4361270739999998</v>
      </c>
      <c r="U20688">
        <v>113586.8609</v>
      </c>
      <c r="V20688" t="s">
        <v>54</v>
      </c>
      <c r="W20688" t="s">
        <v>41</v>
      </c>
    </row>
    <row r="20689" spans="1:23" x14ac:dyDescent="0.25">
      <c r="A20689" s="92">
        <v>8784</v>
      </c>
      <c r="B20689" s="92">
        <v>0</v>
      </c>
      <c r="C20689" s="92">
        <v>0</v>
      </c>
      <c r="R20689" s="9">
        <v>43781</v>
      </c>
      <c r="S20689">
        <v>23</v>
      </c>
      <c r="T20689">
        <v>2.2036583520000002</v>
      </c>
      <c r="U20689">
        <v>102747.7743</v>
      </c>
      <c r="V20689" t="s">
        <v>54</v>
      </c>
      <c r="W20689" t="s">
        <v>41</v>
      </c>
    </row>
    <row r="20690" spans="1:23" x14ac:dyDescent="0.25">
      <c r="A20690" s="92">
        <v>8784</v>
      </c>
      <c r="B20690" s="92">
        <v>0</v>
      </c>
      <c r="C20690" s="92">
        <v>0</v>
      </c>
      <c r="R20690" s="9">
        <v>43781</v>
      </c>
      <c r="S20690">
        <v>24</v>
      </c>
      <c r="T20690">
        <v>2.0349937900000001</v>
      </c>
      <c r="U20690">
        <v>94883.620460000006</v>
      </c>
      <c r="V20690" t="s">
        <v>54</v>
      </c>
      <c r="W20690" t="s">
        <v>41</v>
      </c>
    </row>
    <row r="20691" spans="1:23" x14ac:dyDescent="0.25">
      <c r="A20691" s="92">
        <v>8784</v>
      </c>
      <c r="B20691" s="92">
        <v>0</v>
      </c>
      <c r="C20691" s="92">
        <v>0</v>
      </c>
      <c r="R20691" s="9">
        <v>43782</v>
      </c>
      <c r="S20691">
        <v>1</v>
      </c>
      <c r="T20691">
        <v>1.9765611080000001</v>
      </c>
      <c r="U20691">
        <v>92159.138210000005</v>
      </c>
      <c r="V20691" t="s">
        <v>54</v>
      </c>
      <c r="W20691" t="s">
        <v>41</v>
      </c>
    </row>
    <row r="20692" spans="1:23" x14ac:dyDescent="0.25">
      <c r="A20692" s="92">
        <v>8784</v>
      </c>
      <c r="B20692" s="92">
        <v>0</v>
      </c>
      <c r="C20692" s="92">
        <v>0</v>
      </c>
      <c r="R20692" s="9">
        <v>43782</v>
      </c>
      <c r="S20692">
        <v>2</v>
      </c>
      <c r="T20692">
        <v>1.913949962</v>
      </c>
      <c r="U20692">
        <v>89239.830929999996</v>
      </c>
      <c r="V20692" t="s">
        <v>54</v>
      </c>
      <c r="W20692" t="s">
        <v>41</v>
      </c>
    </row>
    <row r="20693" spans="1:23" x14ac:dyDescent="0.25">
      <c r="A20693" s="92">
        <v>8784</v>
      </c>
      <c r="B20693" s="92">
        <v>0</v>
      </c>
      <c r="C20693" s="92">
        <v>0</v>
      </c>
      <c r="R20693" s="9">
        <v>43782</v>
      </c>
      <c r="S20693">
        <v>3</v>
      </c>
      <c r="T20693">
        <v>1.901684245</v>
      </c>
      <c r="U20693">
        <v>88667.929619999995</v>
      </c>
      <c r="V20693" t="s">
        <v>54</v>
      </c>
      <c r="W20693" t="s">
        <v>41</v>
      </c>
    </row>
    <row r="20694" spans="1:23" x14ac:dyDescent="0.25">
      <c r="A20694" s="92">
        <v>8784</v>
      </c>
      <c r="B20694" s="92">
        <v>0</v>
      </c>
      <c r="C20694" s="92">
        <v>0</v>
      </c>
      <c r="R20694" s="9">
        <v>43782</v>
      </c>
      <c r="S20694">
        <v>4</v>
      </c>
      <c r="T20694">
        <v>1.8745009210000001</v>
      </c>
      <c r="U20694">
        <v>87400.479930000001</v>
      </c>
      <c r="V20694" t="s">
        <v>54</v>
      </c>
      <c r="W20694" t="s">
        <v>41</v>
      </c>
    </row>
    <row r="20695" spans="1:23" x14ac:dyDescent="0.25">
      <c r="A20695" s="92">
        <v>8784</v>
      </c>
      <c r="B20695" s="92">
        <v>0</v>
      </c>
      <c r="C20695" s="92">
        <v>0</v>
      </c>
      <c r="R20695" s="9">
        <v>43782</v>
      </c>
      <c r="S20695">
        <v>5</v>
      </c>
      <c r="T20695">
        <v>1.910807803</v>
      </c>
      <c r="U20695">
        <v>89093.324640000006</v>
      </c>
      <c r="V20695" t="s">
        <v>54</v>
      </c>
      <c r="W20695" t="s">
        <v>41</v>
      </c>
    </row>
    <row r="20696" spans="1:23" x14ac:dyDescent="0.25">
      <c r="A20696" s="92">
        <v>8784</v>
      </c>
      <c r="B20696" s="92">
        <v>0</v>
      </c>
      <c r="C20696" s="92">
        <v>0</v>
      </c>
      <c r="R20696" s="9">
        <v>43782</v>
      </c>
      <c r="S20696">
        <v>6</v>
      </c>
      <c r="T20696">
        <v>1.981944224</v>
      </c>
      <c r="U20696">
        <v>92410.131389999995</v>
      </c>
      <c r="V20696" t="s">
        <v>54</v>
      </c>
      <c r="W20696" t="s">
        <v>41</v>
      </c>
    </row>
    <row r="20697" spans="1:23" x14ac:dyDescent="0.25">
      <c r="A20697" s="92">
        <v>8784</v>
      </c>
      <c r="B20697" s="92">
        <v>0</v>
      </c>
      <c r="C20697" s="92">
        <v>0</v>
      </c>
      <c r="R20697" s="9">
        <v>43782</v>
      </c>
      <c r="S20697">
        <v>7</v>
      </c>
      <c r="T20697">
        <v>2.1478808549999999</v>
      </c>
      <c r="U20697">
        <v>100147.0928</v>
      </c>
      <c r="V20697" t="s">
        <v>54</v>
      </c>
      <c r="W20697" t="s">
        <v>41</v>
      </c>
    </row>
    <row r="20698" spans="1:23" x14ac:dyDescent="0.25">
      <c r="A20698" s="92">
        <v>8784</v>
      </c>
      <c r="B20698" s="92">
        <v>0</v>
      </c>
      <c r="C20698" s="92">
        <v>0</v>
      </c>
      <c r="R20698" s="9">
        <v>43782</v>
      </c>
      <c r="S20698">
        <v>8</v>
      </c>
      <c r="T20698">
        <v>2.4283910390000001</v>
      </c>
      <c r="U20698">
        <v>113226.1606</v>
      </c>
      <c r="V20698" t="s">
        <v>54</v>
      </c>
      <c r="W20698" t="s">
        <v>41</v>
      </c>
    </row>
    <row r="20699" spans="1:23" x14ac:dyDescent="0.25">
      <c r="A20699" s="92">
        <v>8784</v>
      </c>
      <c r="B20699" s="92">
        <v>0</v>
      </c>
      <c r="C20699" s="92">
        <v>0</v>
      </c>
      <c r="R20699" s="9">
        <v>43782</v>
      </c>
      <c r="S20699">
        <v>9</v>
      </c>
      <c r="T20699">
        <v>2.7684849389999999</v>
      </c>
      <c r="U20699">
        <v>129083.37880000001</v>
      </c>
      <c r="V20699" t="s">
        <v>54</v>
      </c>
      <c r="W20699" t="s">
        <v>41</v>
      </c>
    </row>
    <row r="20700" spans="1:23" x14ac:dyDescent="0.25">
      <c r="A20700" s="92">
        <v>8784</v>
      </c>
      <c r="B20700" s="92">
        <v>0</v>
      </c>
      <c r="C20700" s="92">
        <v>0</v>
      </c>
      <c r="R20700" s="9">
        <v>43782</v>
      </c>
      <c r="S20700">
        <v>10</v>
      </c>
      <c r="T20700">
        <v>3.118954343</v>
      </c>
      <c r="U20700">
        <v>145424.3652</v>
      </c>
      <c r="V20700" t="s">
        <v>54</v>
      </c>
      <c r="W20700" t="s">
        <v>41</v>
      </c>
    </row>
    <row r="20701" spans="1:23" x14ac:dyDescent="0.25">
      <c r="A20701" s="92">
        <v>8784</v>
      </c>
      <c r="B20701" s="92">
        <v>0</v>
      </c>
      <c r="C20701" s="92">
        <v>0</v>
      </c>
      <c r="R20701" s="9">
        <v>43782</v>
      </c>
      <c r="S20701">
        <v>11</v>
      </c>
      <c r="T20701">
        <v>3.4243943670000001</v>
      </c>
      <c r="U20701">
        <v>159665.8118</v>
      </c>
      <c r="V20701" t="s">
        <v>54</v>
      </c>
      <c r="W20701" t="s">
        <v>41</v>
      </c>
    </row>
    <row r="20702" spans="1:23" x14ac:dyDescent="0.25">
      <c r="A20702" s="92">
        <v>8784</v>
      </c>
      <c r="B20702" s="92">
        <v>0</v>
      </c>
      <c r="C20702" s="92">
        <v>0</v>
      </c>
      <c r="R20702" s="9">
        <v>43782</v>
      </c>
      <c r="S20702">
        <v>12</v>
      </c>
      <c r="T20702">
        <v>3.4920839360000002</v>
      </c>
      <c r="U20702">
        <v>162821.9056</v>
      </c>
      <c r="V20702" t="s">
        <v>54</v>
      </c>
      <c r="W20702" t="s">
        <v>41</v>
      </c>
    </row>
    <row r="20703" spans="1:23" x14ac:dyDescent="0.25">
      <c r="A20703" s="92">
        <v>8784</v>
      </c>
      <c r="B20703" s="92">
        <v>0</v>
      </c>
      <c r="C20703" s="92">
        <v>0</v>
      </c>
      <c r="R20703" s="9">
        <v>43782</v>
      </c>
      <c r="S20703">
        <v>13</v>
      </c>
      <c r="T20703">
        <v>3.3460301910000001</v>
      </c>
      <c r="U20703">
        <v>156012.0037</v>
      </c>
      <c r="V20703" t="s">
        <v>54</v>
      </c>
      <c r="W20703" t="s">
        <v>41</v>
      </c>
    </row>
    <row r="20704" spans="1:23" x14ac:dyDescent="0.25">
      <c r="A20704" s="92">
        <v>8784</v>
      </c>
      <c r="B20704" s="92">
        <v>0</v>
      </c>
      <c r="C20704" s="92">
        <v>0</v>
      </c>
      <c r="R20704" s="9">
        <v>43782</v>
      </c>
      <c r="S20704">
        <v>14</v>
      </c>
      <c r="T20704">
        <v>3.240747582</v>
      </c>
      <c r="U20704">
        <v>151103.0968</v>
      </c>
      <c r="V20704" t="s">
        <v>54</v>
      </c>
      <c r="W20704" t="s">
        <v>41</v>
      </c>
    </row>
    <row r="20705" spans="1:23" x14ac:dyDescent="0.25">
      <c r="A20705" s="92">
        <v>8784</v>
      </c>
      <c r="B20705" s="92">
        <v>0</v>
      </c>
      <c r="C20705" s="92">
        <v>0</v>
      </c>
      <c r="R20705" s="9">
        <v>43782</v>
      </c>
      <c r="S20705">
        <v>15</v>
      </c>
      <c r="T20705">
        <v>3.1981856660000001</v>
      </c>
      <c r="U20705">
        <v>149118.60490000001</v>
      </c>
      <c r="V20705" t="s">
        <v>54</v>
      </c>
      <c r="W20705" t="s">
        <v>41</v>
      </c>
    </row>
    <row r="20706" spans="1:23" x14ac:dyDescent="0.25">
      <c r="A20706" s="92">
        <v>8784</v>
      </c>
      <c r="B20706" s="92">
        <v>0</v>
      </c>
      <c r="C20706" s="92">
        <v>0</v>
      </c>
      <c r="R20706" s="9">
        <v>43782</v>
      </c>
      <c r="S20706">
        <v>16</v>
      </c>
      <c r="T20706">
        <v>3.1682543870000002</v>
      </c>
      <c r="U20706">
        <v>147723.02900000001</v>
      </c>
      <c r="V20706" t="s">
        <v>54</v>
      </c>
      <c r="W20706" t="s">
        <v>41</v>
      </c>
    </row>
    <row r="20707" spans="1:23" x14ac:dyDescent="0.25">
      <c r="A20707" s="92">
        <v>8784</v>
      </c>
      <c r="B20707" s="92">
        <v>0</v>
      </c>
      <c r="C20707" s="92">
        <v>0</v>
      </c>
      <c r="R20707" s="9">
        <v>43782</v>
      </c>
      <c r="S20707">
        <v>17</v>
      </c>
      <c r="T20707">
        <v>3.0229963560000002</v>
      </c>
      <c r="U20707">
        <v>140950.22810000001</v>
      </c>
      <c r="V20707" t="s">
        <v>54</v>
      </c>
      <c r="W20707" t="s">
        <v>41</v>
      </c>
    </row>
    <row r="20708" spans="1:23" x14ac:dyDescent="0.25">
      <c r="A20708" s="92">
        <v>8784</v>
      </c>
      <c r="B20708" s="92">
        <v>0</v>
      </c>
      <c r="C20708" s="92">
        <v>0</v>
      </c>
      <c r="R20708" s="9">
        <v>43782</v>
      </c>
      <c r="S20708">
        <v>18</v>
      </c>
      <c r="T20708">
        <v>2.9318405329999999</v>
      </c>
      <c r="U20708">
        <v>136699.99669999999</v>
      </c>
      <c r="V20708" t="s">
        <v>54</v>
      </c>
      <c r="W20708" t="s">
        <v>41</v>
      </c>
    </row>
    <row r="20709" spans="1:23" x14ac:dyDescent="0.25">
      <c r="A20709" s="92">
        <v>8784</v>
      </c>
      <c r="B20709" s="92">
        <v>0</v>
      </c>
      <c r="C20709" s="92">
        <v>0</v>
      </c>
      <c r="R20709" s="9">
        <v>43782</v>
      </c>
      <c r="S20709">
        <v>19</v>
      </c>
      <c r="T20709">
        <v>2.808869531</v>
      </c>
      <c r="U20709">
        <v>130966.3508</v>
      </c>
      <c r="V20709" t="s">
        <v>54</v>
      </c>
      <c r="W20709" t="s">
        <v>41</v>
      </c>
    </row>
    <row r="20710" spans="1:23" x14ac:dyDescent="0.25">
      <c r="A20710" s="92">
        <v>8784</v>
      </c>
      <c r="B20710" s="92">
        <v>0</v>
      </c>
      <c r="C20710" s="92">
        <v>0</v>
      </c>
      <c r="R20710" s="9">
        <v>43782</v>
      </c>
      <c r="S20710">
        <v>20</v>
      </c>
      <c r="T20710">
        <v>2.868241077</v>
      </c>
      <c r="U20710">
        <v>133734.6085</v>
      </c>
      <c r="V20710" t="s">
        <v>54</v>
      </c>
      <c r="W20710" t="s">
        <v>41</v>
      </c>
    </row>
    <row r="20711" spans="1:23" x14ac:dyDescent="0.25">
      <c r="A20711" s="92">
        <v>8784</v>
      </c>
      <c r="B20711" s="92">
        <v>0</v>
      </c>
      <c r="C20711" s="92">
        <v>0</v>
      </c>
      <c r="R20711" s="9">
        <v>43782</v>
      </c>
      <c r="S20711">
        <v>21</v>
      </c>
      <c r="T20711">
        <v>2.7321919100000001</v>
      </c>
      <c r="U20711">
        <v>127391.18</v>
      </c>
      <c r="V20711" t="s">
        <v>54</v>
      </c>
      <c r="W20711" t="s">
        <v>41</v>
      </c>
    </row>
    <row r="20712" spans="1:23" x14ac:dyDescent="0.25">
      <c r="A20712" s="92">
        <v>8784</v>
      </c>
      <c r="B20712" s="92">
        <v>0</v>
      </c>
      <c r="C20712" s="92">
        <v>0</v>
      </c>
      <c r="R20712" s="9">
        <v>43782</v>
      </c>
      <c r="S20712">
        <v>22</v>
      </c>
      <c r="T20712">
        <v>2.5411783379999999</v>
      </c>
      <c r="U20712">
        <v>118484.98119999999</v>
      </c>
      <c r="V20712" t="s">
        <v>54</v>
      </c>
      <c r="W20712" t="s">
        <v>41</v>
      </c>
    </row>
    <row r="20713" spans="1:23" x14ac:dyDescent="0.25">
      <c r="A20713" s="92">
        <v>8784</v>
      </c>
      <c r="B20713" s="92">
        <v>0</v>
      </c>
      <c r="C20713" s="92">
        <v>0</v>
      </c>
      <c r="R20713" s="9">
        <v>43782</v>
      </c>
      <c r="S20713">
        <v>23</v>
      </c>
      <c r="T20713">
        <v>2.3999905140000002</v>
      </c>
      <c r="U20713">
        <v>111901.9577</v>
      </c>
      <c r="V20713" t="s">
        <v>54</v>
      </c>
      <c r="W20713" t="s">
        <v>41</v>
      </c>
    </row>
    <row r="20714" spans="1:23" x14ac:dyDescent="0.25">
      <c r="A20714" s="92">
        <v>8784</v>
      </c>
      <c r="B20714" s="92">
        <v>0</v>
      </c>
      <c r="C20714" s="92">
        <v>0</v>
      </c>
      <c r="R20714" s="9">
        <v>43782</v>
      </c>
      <c r="S20714">
        <v>24</v>
      </c>
      <c r="T20714">
        <v>2.2564545140000001</v>
      </c>
      <c r="U20714">
        <v>105209.4482</v>
      </c>
      <c r="V20714" t="s">
        <v>54</v>
      </c>
      <c r="W20714" t="s">
        <v>41</v>
      </c>
    </row>
    <row r="20715" spans="1:23" x14ac:dyDescent="0.25">
      <c r="A20715" s="92">
        <v>8784</v>
      </c>
      <c r="B20715" s="92">
        <v>0</v>
      </c>
      <c r="C20715" s="92">
        <v>0</v>
      </c>
      <c r="R20715" s="9">
        <v>43783</v>
      </c>
      <c r="S20715">
        <v>1</v>
      </c>
      <c r="T20715">
        <v>2.1837513749999999</v>
      </c>
      <c r="U20715">
        <v>101819.5916</v>
      </c>
      <c r="V20715" t="s">
        <v>54</v>
      </c>
      <c r="W20715" t="s">
        <v>41</v>
      </c>
    </row>
    <row r="20716" spans="1:23" x14ac:dyDescent="0.25">
      <c r="A20716" s="92">
        <v>8784</v>
      </c>
      <c r="B20716" s="92">
        <v>0</v>
      </c>
      <c r="C20716" s="92">
        <v>0</v>
      </c>
      <c r="R20716" s="9">
        <v>43783</v>
      </c>
      <c r="S20716">
        <v>2</v>
      </c>
      <c r="T20716">
        <v>2.1116793280000001</v>
      </c>
      <c r="U20716">
        <v>98459.160359999994</v>
      </c>
      <c r="V20716" t="s">
        <v>54</v>
      </c>
      <c r="W20716" t="s">
        <v>41</v>
      </c>
    </row>
    <row r="20717" spans="1:23" x14ac:dyDescent="0.25">
      <c r="A20717" s="92">
        <v>8784</v>
      </c>
      <c r="B20717" s="92">
        <v>0</v>
      </c>
      <c r="C20717" s="92">
        <v>0</v>
      </c>
      <c r="R20717" s="9">
        <v>43783</v>
      </c>
      <c r="S20717">
        <v>3</v>
      </c>
      <c r="T20717">
        <v>2.028037286</v>
      </c>
      <c r="U20717">
        <v>94559.266510000001</v>
      </c>
      <c r="V20717" t="s">
        <v>54</v>
      </c>
      <c r="W20717" t="s">
        <v>41</v>
      </c>
    </row>
    <row r="20718" spans="1:23" x14ac:dyDescent="0.25">
      <c r="A20718" s="92">
        <v>8784</v>
      </c>
      <c r="B20718" s="92">
        <v>0</v>
      </c>
      <c r="C20718" s="92">
        <v>0</v>
      </c>
      <c r="R20718" s="9">
        <v>43783</v>
      </c>
      <c r="S20718">
        <v>4</v>
      </c>
      <c r="T20718">
        <v>1.9690410140000001</v>
      </c>
      <c r="U20718">
        <v>91808.50632</v>
      </c>
      <c r="V20718" t="s">
        <v>54</v>
      </c>
      <c r="W20718" t="s">
        <v>41</v>
      </c>
    </row>
    <row r="20719" spans="1:23" x14ac:dyDescent="0.25">
      <c r="A20719" s="92">
        <v>8784</v>
      </c>
      <c r="B20719" s="92">
        <v>0</v>
      </c>
      <c r="C20719" s="92">
        <v>0</v>
      </c>
      <c r="R20719" s="9">
        <v>43783</v>
      </c>
      <c r="S20719">
        <v>5</v>
      </c>
      <c r="T20719">
        <v>1.9763530220000001</v>
      </c>
      <c r="U20719">
        <v>92149.436010000005</v>
      </c>
      <c r="V20719" t="s">
        <v>54</v>
      </c>
      <c r="W20719" t="s">
        <v>41</v>
      </c>
    </row>
    <row r="20720" spans="1:23" x14ac:dyDescent="0.25">
      <c r="A20720" s="92">
        <v>8784</v>
      </c>
      <c r="B20720" s="92">
        <v>0</v>
      </c>
      <c r="C20720" s="92">
        <v>0</v>
      </c>
      <c r="R20720" s="9">
        <v>43783</v>
      </c>
      <c r="S20720">
        <v>6</v>
      </c>
      <c r="T20720">
        <v>2.005328993</v>
      </c>
      <c r="U20720">
        <v>93500.469620000003</v>
      </c>
      <c r="V20720" t="s">
        <v>54</v>
      </c>
      <c r="W20720" t="s">
        <v>41</v>
      </c>
    </row>
    <row r="20721" spans="1:23" x14ac:dyDescent="0.25">
      <c r="A20721" s="92">
        <v>8784</v>
      </c>
      <c r="B20721" s="92">
        <v>0</v>
      </c>
      <c r="C20721" s="92">
        <v>0</v>
      </c>
      <c r="R20721" s="9">
        <v>43783</v>
      </c>
      <c r="S20721">
        <v>7</v>
      </c>
      <c r="T20721">
        <v>2.142372044</v>
      </c>
      <c r="U20721">
        <v>99890.238920000003</v>
      </c>
      <c r="V20721" t="s">
        <v>54</v>
      </c>
      <c r="W20721" t="s">
        <v>41</v>
      </c>
    </row>
    <row r="20722" spans="1:23" x14ac:dyDescent="0.25">
      <c r="A20722" s="92">
        <v>8784</v>
      </c>
      <c r="B20722" s="92">
        <v>0</v>
      </c>
      <c r="C20722" s="92">
        <v>0</v>
      </c>
      <c r="R20722" s="9">
        <v>43783</v>
      </c>
      <c r="S20722">
        <v>8</v>
      </c>
      <c r="T20722">
        <v>2.3572069870000001</v>
      </c>
      <c r="U20722">
        <v>109907.133</v>
      </c>
      <c r="V20722" t="s">
        <v>54</v>
      </c>
      <c r="W20722" t="s">
        <v>41</v>
      </c>
    </row>
    <row r="20723" spans="1:23" x14ac:dyDescent="0.25">
      <c r="A20723" s="92">
        <v>8784</v>
      </c>
      <c r="B20723" s="92">
        <v>0</v>
      </c>
      <c r="C20723" s="92">
        <v>0</v>
      </c>
      <c r="R20723" s="9">
        <v>43783</v>
      </c>
      <c r="S20723">
        <v>9</v>
      </c>
      <c r="T20723">
        <v>2.5730175069999999</v>
      </c>
      <c r="U20723">
        <v>119969.5143</v>
      </c>
      <c r="V20723" t="s">
        <v>54</v>
      </c>
      <c r="W20723" t="s">
        <v>41</v>
      </c>
    </row>
    <row r="20724" spans="1:23" x14ac:dyDescent="0.25">
      <c r="A20724" s="92">
        <v>8784</v>
      </c>
      <c r="B20724" s="92">
        <v>0</v>
      </c>
      <c r="C20724" s="92">
        <v>0</v>
      </c>
      <c r="R20724" s="9">
        <v>43783</v>
      </c>
      <c r="S20724">
        <v>10</v>
      </c>
      <c r="T20724">
        <v>2.8838504550000001</v>
      </c>
      <c r="U20724">
        <v>134462.41130000001</v>
      </c>
      <c r="V20724" t="s">
        <v>54</v>
      </c>
      <c r="W20724" t="s">
        <v>41</v>
      </c>
    </row>
    <row r="20725" spans="1:23" x14ac:dyDescent="0.25">
      <c r="A20725" s="92">
        <v>8784</v>
      </c>
      <c r="B20725" s="92">
        <v>0</v>
      </c>
      <c r="C20725" s="92">
        <v>0</v>
      </c>
      <c r="R20725" s="9">
        <v>43783</v>
      </c>
      <c r="S20725">
        <v>11</v>
      </c>
      <c r="T20725">
        <v>3.02737561</v>
      </c>
      <c r="U20725">
        <v>141154.41519999999</v>
      </c>
      <c r="V20725" t="s">
        <v>54</v>
      </c>
      <c r="W20725" t="s">
        <v>41</v>
      </c>
    </row>
    <row r="20726" spans="1:23" x14ac:dyDescent="0.25">
      <c r="A20726" s="92">
        <v>8784</v>
      </c>
      <c r="B20726" s="92">
        <v>0</v>
      </c>
      <c r="C20726" s="92">
        <v>0</v>
      </c>
      <c r="R20726" s="9">
        <v>43783</v>
      </c>
      <c r="S20726">
        <v>12</v>
      </c>
      <c r="T20726">
        <v>3.123507553</v>
      </c>
      <c r="U20726">
        <v>145636.66310000001</v>
      </c>
      <c r="V20726" t="s">
        <v>54</v>
      </c>
      <c r="W20726" t="s">
        <v>41</v>
      </c>
    </row>
    <row r="20727" spans="1:23" x14ac:dyDescent="0.25">
      <c r="A20727" s="92">
        <v>8784</v>
      </c>
      <c r="B20727" s="92">
        <v>0</v>
      </c>
      <c r="C20727" s="92">
        <v>0</v>
      </c>
      <c r="R20727" s="9">
        <v>43783</v>
      </c>
      <c r="S20727">
        <v>13</v>
      </c>
      <c r="T20727">
        <v>3.194696252</v>
      </c>
      <c r="U20727">
        <v>148955.9074</v>
      </c>
      <c r="V20727" t="s">
        <v>54</v>
      </c>
      <c r="W20727" t="s">
        <v>41</v>
      </c>
    </row>
    <row r="20728" spans="1:23" x14ac:dyDescent="0.25">
      <c r="A20728" s="92">
        <v>8784</v>
      </c>
      <c r="B20728" s="92">
        <v>0</v>
      </c>
      <c r="C20728" s="92">
        <v>0</v>
      </c>
      <c r="R20728" s="9">
        <v>43783</v>
      </c>
      <c r="S20728">
        <v>14</v>
      </c>
      <c r="T20728">
        <v>3.190230846</v>
      </c>
      <c r="U20728">
        <v>148747.7034</v>
      </c>
      <c r="V20728" t="s">
        <v>54</v>
      </c>
      <c r="W20728" t="s">
        <v>41</v>
      </c>
    </row>
    <row r="20729" spans="1:23" x14ac:dyDescent="0.25">
      <c r="A20729" s="92">
        <v>8784</v>
      </c>
      <c r="B20729" s="92">
        <v>0</v>
      </c>
      <c r="C20729" s="92">
        <v>0</v>
      </c>
      <c r="R20729" s="9">
        <v>43783</v>
      </c>
      <c r="S20729">
        <v>15</v>
      </c>
      <c r="T20729">
        <v>3.1230802579999999</v>
      </c>
      <c r="U20729">
        <v>145616.7401</v>
      </c>
      <c r="V20729" t="s">
        <v>54</v>
      </c>
      <c r="W20729" t="s">
        <v>41</v>
      </c>
    </row>
    <row r="20730" spans="1:23" x14ac:dyDescent="0.25">
      <c r="A20730" s="92">
        <v>8784</v>
      </c>
      <c r="B20730" s="92">
        <v>0</v>
      </c>
      <c r="C20730" s="92">
        <v>0</v>
      </c>
      <c r="R20730" s="9">
        <v>43783</v>
      </c>
      <c r="S20730">
        <v>16</v>
      </c>
      <c r="T20730">
        <v>3.1630713739999998</v>
      </c>
      <c r="U20730">
        <v>147481.3659</v>
      </c>
      <c r="V20730" t="s">
        <v>54</v>
      </c>
      <c r="W20730" t="s">
        <v>41</v>
      </c>
    </row>
    <row r="20731" spans="1:23" x14ac:dyDescent="0.25">
      <c r="A20731" s="92">
        <v>8784</v>
      </c>
      <c r="B20731" s="92">
        <v>0</v>
      </c>
      <c r="C20731" s="92">
        <v>0</v>
      </c>
      <c r="R20731" s="9">
        <v>43783</v>
      </c>
      <c r="S20731">
        <v>17</v>
      </c>
      <c r="T20731">
        <v>3.0803502690000002</v>
      </c>
      <c r="U20731">
        <v>143624.41159999999</v>
      </c>
      <c r="V20731" t="s">
        <v>54</v>
      </c>
      <c r="W20731" t="s">
        <v>41</v>
      </c>
    </row>
    <row r="20732" spans="1:23" x14ac:dyDescent="0.25">
      <c r="A20732" s="92">
        <v>8784</v>
      </c>
      <c r="B20732" s="92">
        <v>0</v>
      </c>
      <c r="C20732" s="92">
        <v>0</v>
      </c>
      <c r="R20732" s="9">
        <v>43783</v>
      </c>
      <c r="S20732">
        <v>18</v>
      </c>
      <c r="T20732">
        <v>2.9705008039999998</v>
      </c>
      <c r="U20732">
        <v>138502.5705</v>
      </c>
      <c r="V20732" t="s">
        <v>54</v>
      </c>
      <c r="W20732" t="s">
        <v>41</v>
      </c>
    </row>
    <row r="20733" spans="1:23" x14ac:dyDescent="0.25">
      <c r="A20733" s="92">
        <v>8784</v>
      </c>
      <c r="B20733" s="92">
        <v>0</v>
      </c>
      <c r="C20733" s="92">
        <v>0</v>
      </c>
      <c r="R20733" s="9">
        <v>43783</v>
      </c>
      <c r="S20733">
        <v>19</v>
      </c>
      <c r="T20733">
        <v>2.8501801279999999</v>
      </c>
      <c r="U20733">
        <v>132892.4987</v>
      </c>
      <c r="V20733" t="s">
        <v>54</v>
      </c>
      <c r="W20733" t="s">
        <v>41</v>
      </c>
    </row>
    <row r="20734" spans="1:23" x14ac:dyDescent="0.25">
      <c r="A20734" s="92">
        <v>8784</v>
      </c>
      <c r="B20734" s="92">
        <v>0</v>
      </c>
      <c r="C20734" s="92">
        <v>0</v>
      </c>
      <c r="R20734" s="9">
        <v>43783</v>
      </c>
      <c r="S20734">
        <v>20</v>
      </c>
      <c r="T20734">
        <v>2.7673950220000001</v>
      </c>
      <c r="U20734">
        <v>129032.5603</v>
      </c>
      <c r="V20734" t="s">
        <v>54</v>
      </c>
      <c r="W20734" t="s">
        <v>41</v>
      </c>
    </row>
    <row r="20735" spans="1:23" x14ac:dyDescent="0.25">
      <c r="A20735" s="92">
        <v>8784</v>
      </c>
      <c r="B20735" s="92">
        <v>0</v>
      </c>
      <c r="C20735" s="92">
        <v>0</v>
      </c>
      <c r="R20735" s="9">
        <v>43783</v>
      </c>
      <c r="S20735">
        <v>21</v>
      </c>
      <c r="T20735">
        <v>2.6642391449999998</v>
      </c>
      <c r="U20735">
        <v>124222.8144</v>
      </c>
      <c r="V20735" t="s">
        <v>54</v>
      </c>
      <c r="W20735" t="s">
        <v>41</v>
      </c>
    </row>
    <row r="20736" spans="1:23" x14ac:dyDescent="0.25">
      <c r="A20736" s="92">
        <v>8784</v>
      </c>
      <c r="B20736" s="92">
        <v>0</v>
      </c>
      <c r="C20736" s="92">
        <v>0</v>
      </c>
      <c r="R20736" s="9">
        <v>43783</v>
      </c>
      <c r="S20736">
        <v>22</v>
      </c>
      <c r="T20736">
        <v>2.5155352510000002</v>
      </c>
      <c r="U20736">
        <v>117289.3466</v>
      </c>
      <c r="V20736" t="s">
        <v>54</v>
      </c>
      <c r="W20736" t="s">
        <v>41</v>
      </c>
    </row>
    <row r="20737" spans="1:23" x14ac:dyDescent="0.25">
      <c r="A20737" s="92">
        <v>8784</v>
      </c>
      <c r="B20737" s="92">
        <v>0</v>
      </c>
      <c r="C20737" s="92">
        <v>0</v>
      </c>
      <c r="R20737" s="9">
        <v>43783</v>
      </c>
      <c r="S20737">
        <v>23</v>
      </c>
      <c r="T20737">
        <v>2.3024631179999999</v>
      </c>
      <c r="U20737">
        <v>107354.64539999999</v>
      </c>
      <c r="V20737" t="s">
        <v>54</v>
      </c>
      <c r="W20737" t="s">
        <v>41</v>
      </c>
    </row>
    <row r="20738" spans="1:23" x14ac:dyDescent="0.25">
      <c r="A20738" s="92">
        <v>8784</v>
      </c>
      <c r="B20738" s="92">
        <v>0</v>
      </c>
      <c r="C20738" s="92">
        <v>0</v>
      </c>
      <c r="R20738" s="9">
        <v>43783</v>
      </c>
      <c r="S20738">
        <v>24</v>
      </c>
      <c r="T20738">
        <v>2.1485566829999998</v>
      </c>
      <c r="U20738">
        <v>100178.6039</v>
      </c>
      <c r="V20738" t="s">
        <v>54</v>
      </c>
      <c r="W20738" t="s">
        <v>41</v>
      </c>
    </row>
    <row r="20739" spans="1:23" x14ac:dyDescent="0.25">
      <c r="A20739" s="92">
        <v>8784</v>
      </c>
      <c r="B20739" s="92">
        <v>0</v>
      </c>
      <c r="C20739" s="92">
        <v>0</v>
      </c>
      <c r="R20739" s="9">
        <v>43784</v>
      </c>
      <c r="S20739">
        <v>1</v>
      </c>
      <c r="T20739">
        <v>2.018125285</v>
      </c>
      <c r="U20739">
        <v>94097.109519999998</v>
      </c>
      <c r="V20739" t="s">
        <v>54</v>
      </c>
      <c r="W20739" t="s">
        <v>41</v>
      </c>
    </row>
    <row r="20740" spans="1:23" x14ac:dyDescent="0.25">
      <c r="A20740" s="92">
        <v>8784</v>
      </c>
      <c r="B20740" s="92">
        <v>0</v>
      </c>
      <c r="C20740" s="92">
        <v>0</v>
      </c>
      <c r="R20740" s="9">
        <v>43784</v>
      </c>
      <c r="S20740">
        <v>2</v>
      </c>
      <c r="T20740">
        <v>1.9732520609999999</v>
      </c>
      <c r="U20740">
        <v>92004.850579999998</v>
      </c>
      <c r="V20740" t="s">
        <v>54</v>
      </c>
      <c r="W20740" t="s">
        <v>41</v>
      </c>
    </row>
    <row r="20741" spans="1:23" x14ac:dyDescent="0.25">
      <c r="A20741" s="92">
        <v>8784</v>
      </c>
      <c r="B20741" s="92">
        <v>0</v>
      </c>
      <c r="C20741" s="92">
        <v>0</v>
      </c>
      <c r="R20741" s="9">
        <v>43784</v>
      </c>
      <c r="S20741">
        <v>3</v>
      </c>
      <c r="T20741">
        <v>1.95059874</v>
      </c>
      <c r="U20741">
        <v>90948.616859999995</v>
      </c>
      <c r="V20741" t="s">
        <v>54</v>
      </c>
      <c r="W20741" t="s">
        <v>41</v>
      </c>
    </row>
    <row r="20742" spans="1:23" x14ac:dyDescent="0.25">
      <c r="A20742" s="92">
        <v>8784</v>
      </c>
      <c r="B20742" s="92">
        <v>0</v>
      </c>
      <c r="C20742" s="92">
        <v>0</v>
      </c>
      <c r="R20742" s="9">
        <v>43784</v>
      </c>
      <c r="S20742">
        <v>4</v>
      </c>
      <c r="T20742">
        <v>1.928503077</v>
      </c>
      <c r="U20742">
        <v>89918.384460000001</v>
      </c>
      <c r="V20742" t="s">
        <v>54</v>
      </c>
      <c r="W20742" t="s">
        <v>41</v>
      </c>
    </row>
    <row r="20743" spans="1:23" x14ac:dyDescent="0.25">
      <c r="A20743" s="92">
        <v>8784</v>
      </c>
      <c r="B20743" s="92">
        <v>0</v>
      </c>
      <c r="C20743" s="92">
        <v>0</v>
      </c>
      <c r="R20743" s="9">
        <v>43784</v>
      </c>
      <c r="S20743">
        <v>5</v>
      </c>
      <c r="T20743">
        <v>1.903676967</v>
      </c>
      <c r="U20743">
        <v>88760.842260000005</v>
      </c>
      <c r="V20743" t="s">
        <v>54</v>
      </c>
      <c r="W20743" t="s">
        <v>41</v>
      </c>
    </row>
    <row r="20744" spans="1:23" x14ac:dyDescent="0.25">
      <c r="A20744" s="92">
        <v>8784</v>
      </c>
      <c r="B20744" s="92">
        <v>0</v>
      </c>
      <c r="C20744" s="92">
        <v>0</v>
      </c>
      <c r="R20744" s="9">
        <v>43784</v>
      </c>
      <c r="S20744">
        <v>6</v>
      </c>
      <c r="T20744">
        <v>1.956686784</v>
      </c>
      <c r="U20744">
        <v>91232.478000000003</v>
      </c>
      <c r="V20744" t="s">
        <v>54</v>
      </c>
      <c r="W20744" t="s">
        <v>41</v>
      </c>
    </row>
    <row r="20745" spans="1:23" x14ac:dyDescent="0.25">
      <c r="A20745" s="92">
        <v>8784</v>
      </c>
      <c r="B20745" s="92">
        <v>0</v>
      </c>
      <c r="C20745" s="92">
        <v>0</v>
      </c>
      <c r="R20745" s="9">
        <v>43784</v>
      </c>
      <c r="S20745">
        <v>7</v>
      </c>
      <c r="T20745">
        <v>2.0548833069999999</v>
      </c>
      <c r="U20745">
        <v>95810.989050000004</v>
      </c>
      <c r="V20745" t="s">
        <v>54</v>
      </c>
      <c r="W20745" t="s">
        <v>41</v>
      </c>
    </row>
    <row r="20746" spans="1:23" x14ac:dyDescent="0.25">
      <c r="A20746" s="92">
        <v>8784</v>
      </c>
      <c r="B20746" s="92">
        <v>0</v>
      </c>
      <c r="C20746" s="92">
        <v>0</v>
      </c>
      <c r="R20746" s="9">
        <v>43784</v>
      </c>
      <c r="S20746">
        <v>8</v>
      </c>
      <c r="T20746">
        <v>2.27985689</v>
      </c>
      <c r="U20746">
        <v>106300.60739999999</v>
      </c>
      <c r="V20746" t="s">
        <v>54</v>
      </c>
      <c r="W20746" t="s">
        <v>41</v>
      </c>
    </row>
    <row r="20747" spans="1:23" x14ac:dyDescent="0.25">
      <c r="A20747" s="92">
        <v>8784</v>
      </c>
      <c r="B20747" s="92">
        <v>0</v>
      </c>
      <c r="C20747" s="92">
        <v>0</v>
      </c>
      <c r="R20747" s="9">
        <v>43784</v>
      </c>
      <c r="S20747">
        <v>9</v>
      </c>
      <c r="T20747">
        <v>2.5082140430000002</v>
      </c>
      <c r="U20747">
        <v>116947.988</v>
      </c>
      <c r="V20747" t="s">
        <v>54</v>
      </c>
      <c r="W20747" t="s">
        <v>41</v>
      </c>
    </row>
    <row r="20748" spans="1:23" x14ac:dyDescent="0.25">
      <c r="A20748" s="92">
        <v>8784</v>
      </c>
      <c r="B20748" s="92">
        <v>0</v>
      </c>
      <c r="C20748" s="92">
        <v>0</v>
      </c>
      <c r="R20748" s="9">
        <v>43784</v>
      </c>
      <c r="S20748">
        <v>10</v>
      </c>
      <c r="T20748">
        <v>2.7646895659999999</v>
      </c>
      <c r="U20748">
        <v>128906.4157</v>
      </c>
      <c r="V20748" t="s">
        <v>54</v>
      </c>
      <c r="W20748" t="s">
        <v>41</v>
      </c>
    </row>
    <row r="20749" spans="1:23" x14ac:dyDescent="0.25">
      <c r="A20749" s="92">
        <v>8784</v>
      </c>
      <c r="B20749" s="92">
        <v>0</v>
      </c>
      <c r="C20749" s="92">
        <v>0</v>
      </c>
      <c r="R20749" s="9">
        <v>43784</v>
      </c>
      <c r="S20749">
        <v>11</v>
      </c>
      <c r="T20749">
        <v>3.0011635989999998</v>
      </c>
      <c r="U20749">
        <v>139932.25399999999</v>
      </c>
      <c r="V20749" t="s">
        <v>54</v>
      </c>
      <c r="W20749" t="s">
        <v>41</v>
      </c>
    </row>
    <row r="20750" spans="1:23" x14ac:dyDescent="0.25">
      <c r="A20750" s="92">
        <v>8784</v>
      </c>
      <c r="B20750" s="92">
        <v>0</v>
      </c>
      <c r="C20750" s="92">
        <v>0</v>
      </c>
      <c r="R20750" s="9">
        <v>43784</v>
      </c>
      <c r="S20750">
        <v>12</v>
      </c>
      <c r="T20750">
        <v>3.156741631</v>
      </c>
      <c r="U20750">
        <v>147186.2353</v>
      </c>
      <c r="V20750" t="s">
        <v>54</v>
      </c>
      <c r="W20750" t="s">
        <v>41</v>
      </c>
    </row>
    <row r="20751" spans="1:23" x14ac:dyDescent="0.25">
      <c r="A20751" s="92">
        <v>8784</v>
      </c>
      <c r="B20751" s="92">
        <v>0</v>
      </c>
      <c r="C20751" s="92">
        <v>0</v>
      </c>
      <c r="R20751" s="9">
        <v>43784</v>
      </c>
      <c r="S20751">
        <v>13</v>
      </c>
      <c r="T20751">
        <v>3.2026293780000001</v>
      </c>
      <c r="U20751">
        <v>149325.79740000001</v>
      </c>
      <c r="V20751" t="s">
        <v>54</v>
      </c>
      <c r="W20751" t="s">
        <v>41</v>
      </c>
    </row>
    <row r="20752" spans="1:23" x14ac:dyDescent="0.25">
      <c r="A20752" s="92">
        <v>8784</v>
      </c>
      <c r="B20752" s="92">
        <v>0</v>
      </c>
      <c r="C20752" s="92">
        <v>0</v>
      </c>
      <c r="R20752" s="9">
        <v>43784</v>
      </c>
      <c r="S20752">
        <v>14</v>
      </c>
      <c r="T20752">
        <v>3.1878973689999999</v>
      </c>
      <c r="U20752">
        <v>148638.90270000001</v>
      </c>
      <c r="V20752" t="s">
        <v>54</v>
      </c>
      <c r="W20752" t="s">
        <v>41</v>
      </c>
    </row>
    <row r="20753" spans="1:23" x14ac:dyDescent="0.25">
      <c r="A20753" s="92">
        <v>8784</v>
      </c>
      <c r="B20753" s="92">
        <v>0</v>
      </c>
      <c r="C20753" s="92">
        <v>0</v>
      </c>
      <c r="R20753" s="9">
        <v>43784</v>
      </c>
      <c r="S20753">
        <v>15</v>
      </c>
      <c r="T20753">
        <v>3.0893918560000002</v>
      </c>
      <c r="U20753">
        <v>144045.9847</v>
      </c>
      <c r="V20753" t="s">
        <v>54</v>
      </c>
      <c r="W20753" t="s">
        <v>41</v>
      </c>
    </row>
    <row r="20754" spans="1:23" x14ac:dyDescent="0.25">
      <c r="A20754" s="92">
        <v>8784</v>
      </c>
      <c r="B20754" s="92">
        <v>0</v>
      </c>
      <c r="C20754" s="92">
        <v>0</v>
      </c>
      <c r="R20754" s="9">
        <v>43784</v>
      </c>
      <c r="S20754">
        <v>16</v>
      </c>
      <c r="T20754">
        <v>3.0605390300000002</v>
      </c>
      <c r="U20754">
        <v>142700.69279999999</v>
      </c>
      <c r="V20754" t="s">
        <v>54</v>
      </c>
      <c r="W20754" t="s">
        <v>41</v>
      </c>
    </row>
    <row r="20755" spans="1:23" x14ac:dyDescent="0.25">
      <c r="A20755" s="92">
        <v>8784</v>
      </c>
      <c r="B20755" s="92">
        <v>0</v>
      </c>
      <c r="C20755" s="92">
        <v>0</v>
      </c>
      <c r="R20755" s="9">
        <v>43784</v>
      </c>
      <c r="S20755">
        <v>17</v>
      </c>
      <c r="T20755">
        <v>2.9394815959999998</v>
      </c>
      <c r="U20755">
        <v>137056.2689</v>
      </c>
      <c r="V20755" t="s">
        <v>54</v>
      </c>
      <c r="W20755" t="s">
        <v>41</v>
      </c>
    </row>
    <row r="20756" spans="1:23" x14ac:dyDescent="0.25">
      <c r="A20756" s="92">
        <v>8784</v>
      </c>
      <c r="B20756" s="92">
        <v>0</v>
      </c>
      <c r="C20756" s="92">
        <v>0</v>
      </c>
      <c r="R20756" s="9">
        <v>43784</v>
      </c>
      <c r="S20756">
        <v>18</v>
      </c>
      <c r="T20756">
        <v>2.8619928350000001</v>
      </c>
      <c r="U20756">
        <v>133443.27789999999</v>
      </c>
      <c r="V20756" t="s">
        <v>54</v>
      </c>
      <c r="W20756" t="s">
        <v>41</v>
      </c>
    </row>
    <row r="20757" spans="1:23" x14ac:dyDescent="0.25">
      <c r="A20757" s="92">
        <v>8784</v>
      </c>
      <c r="B20757" s="92">
        <v>0</v>
      </c>
      <c r="C20757" s="92">
        <v>0</v>
      </c>
      <c r="R20757" s="9">
        <v>43784</v>
      </c>
      <c r="S20757">
        <v>19</v>
      </c>
      <c r="T20757">
        <v>2.8501694199999998</v>
      </c>
      <c r="U20757">
        <v>132891.9994</v>
      </c>
      <c r="V20757" t="s">
        <v>54</v>
      </c>
      <c r="W20757" t="s">
        <v>41</v>
      </c>
    </row>
    <row r="20758" spans="1:23" x14ac:dyDescent="0.25">
      <c r="A20758" s="92">
        <v>8784</v>
      </c>
      <c r="B20758" s="92">
        <v>0</v>
      </c>
      <c r="C20758" s="92">
        <v>0</v>
      </c>
      <c r="R20758" s="9">
        <v>43784</v>
      </c>
      <c r="S20758">
        <v>20</v>
      </c>
      <c r="T20758">
        <v>2.8570464750000002</v>
      </c>
      <c r="U20758">
        <v>133212.6489</v>
      </c>
      <c r="V20758" t="s">
        <v>54</v>
      </c>
      <c r="W20758" t="s">
        <v>41</v>
      </c>
    </row>
    <row r="20759" spans="1:23" x14ac:dyDescent="0.25">
      <c r="A20759" s="92">
        <v>8784</v>
      </c>
      <c r="B20759" s="92">
        <v>0</v>
      </c>
      <c r="C20759" s="92">
        <v>0</v>
      </c>
      <c r="R20759" s="9">
        <v>43784</v>
      </c>
      <c r="S20759">
        <v>21</v>
      </c>
      <c r="T20759">
        <v>2.704768171</v>
      </c>
      <c r="U20759">
        <v>126112.52069999999</v>
      </c>
      <c r="V20759" t="s">
        <v>54</v>
      </c>
      <c r="W20759" t="s">
        <v>41</v>
      </c>
    </row>
    <row r="20760" spans="1:23" x14ac:dyDescent="0.25">
      <c r="A20760" s="92">
        <v>8784</v>
      </c>
      <c r="B20760" s="92">
        <v>0</v>
      </c>
      <c r="C20760" s="92">
        <v>0</v>
      </c>
      <c r="R20760" s="9">
        <v>43784</v>
      </c>
      <c r="S20760">
        <v>22</v>
      </c>
      <c r="T20760">
        <v>2.562626952</v>
      </c>
      <c r="U20760">
        <v>119485.04429999999</v>
      </c>
      <c r="V20760" t="s">
        <v>54</v>
      </c>
      <c r="W20760" t="s">
        <v>41</v>
      </c>
    </row>
    <row r="20761" spans="1:23" x14ac:dyDescent="0.25">
      <c r="A20761" s="92">
        <v>8784</v>
      </c>
      <c r="B20761" s="92">
        <v>0</v>
      </c>
      <c r="C20761" s="92">
        <v>0</v>
      </c>
      <c r="R20761" s="9">
        <v>43784</v>
      </c>
      <c r="S20761">
        <v>23</v>
      </c>
      <c r="T20761">
        <v>2.369854466</v>
      </c>
      <c r="U20761">
        <v>110496.83440000001</v>
      </c>
      <c r="V20761" t="s">
        <v>54</v>
      </c>
      <c r="W20761" t="s">
        <v>41</v>
      </c>
    </row>
    <row r="20762" spans="1:23" x14ac:dyDescent="0.25">
      <c r="A20762" s="92">
        <v>8784</v>
      </c>
      <c r="B20762" s="92">
        <v>0</v>
      </c>
      <c r="C20762" s="92">
        <v>0</v>
      </c>
      <c r="R20762" s="9">
        <v>43784</v>
      </c>
      <c r="S20762">
        <v>24</v>
      </c>
      <c r="T20762">
        <v>2.2317531590000002</v>
      </c>
      <c r="U20762">
        <v>104057.7228</v>
      </c>
      <c r="V20762" t="s">
        <v>54</v>
      </c>
      <c r="W20762" t="s">
        <v>41</v>
      </c>
    </row>
    <row r="20763" spans="1:23" x14ac:dyDescent="0.25">
      <c r="A20763" s="92">
        <v>8784</v>
      </c>
      <c r="B20763" s="92">
        <v>0</v>
      </c>
      <c r="C20763" s="92">
        <v>0</v>
      </c>
      <c r="R20763" s="9">
        <v>43785</v>
      </c>
      <c r="S20763">
        <v>1</v>
      </c>
      <c r="T20763">
        <v>2.117295683</v>
      </c>
      <c r="U20763">
        <v>98721.0285</v>
      </c>
      <c r="V20763" t="s">
        <v>54</v>
      </c>
      <c r="W20763" t="s">
        <v>41</v>
      </c>
    </row>
    <row r="20764" spans="1:23" x14ac:dyDescent="0.25">
      <c r="A20764" s="92">
        <v>8784</v>
      </c>
      <c r="B20764" s="92">
        <v>0</v>
      </c>
      <c r="C20764" s="92">
        <v>0</v>
      </c>
      <c r="R20764" s="9">
        <v>43785</v>
      </c>
      <c r="S20764">
        <v>2</v>
      </c>
      <c r="T20764">
        <v>2.0394763139999998</v>
      </c>
      <c r="U20764">
        <v>95092.622589999999</v>
      </c>
      <c r="V20764" t="s">
        <v>54</v>
      </c>
      <c r="W20764" t="s">
        <v>41</v>
      </c>
    </row>
    <row r="20765" spans="1:23" x14ac:dyDescent="0.25">
      <c r="A20765" s="92">
        <v>8784</v>
      </c>
      <c r="B20765" s="92">
        <v>0</v>
      </c>
      <c r="C20765" s="92">
        <v>0</v>
      </c>
      <c r="R20765" s="9">
        <v>43785</v>
      </c>
      <c r="S20765">
        <v>3</v>
      </c>
      <c r="T20765">
        <v>2.006859221</v>
      </c>
      <c r="U20765">
        <v>93571.818020000006</v>
      </c>
      <c r="V20765" t="s">
        <v>54</v>
      </c>
      <c r="W20765" t="s">
        <v>41</v>
      </c>
    </row>
    <row r="20766" spans="1:23" x14ac:dyDescent="0.25">
      <c r="A20766" s="92">
        <v>8784</v>
      </c>
      <c r="B20766" s="92">
        <v>0</v>
      </c>
      <c r="C20766" s="92">
        <v>0</v>
      </c>
      <c r="R20766" s="9">
        <v>43785</v>
      </c>
      <c r="S20766">
        <v>4</v>
      </c>
      <c r="T20766">
        <v>1.946383652</v>
      </c>
      <c r="U20766">
        <v>90752.084149999995</v>
      </c>
      <c r="V20766" t="s">
        <v>54</v>
      </c>
      <c r="W20766" t="s">
        <v>41</v>
      </c>
    </row>
    <row r="20767" spans="1:23" x14ac:dyDescent="0.25">
      <c r="A20767" s="92">
        <v>8784</v>
      </c>
      <c r="B20767" s="92">
        <v>0</v>
      </c>
      <c r="C20767" s="92">
        <v>0</v>
      </c>
      <c r="R20767" s="9">
        <v>43785</v>
      </c>
      <c r="S20767">
        <v>5</v>
      </c>
      <c r="T20767">
        <v>1.94393035</v>
      </c>
      <c r="U20767">
        <v>90637.696509999994</v>
      </c>
      <c r="V20767" t="s">
        <v>54</v>
      </c>
      <c r="W20767" t="s">
        <v>41</v>
      </c>
    </row>
    <row r="20768" spans="1:23" x14ac:dyDescent="0.25">
      <c r="A20768" s="92">
        <v>8784</v>
      </c>
      <c r="B20768" s="92">
        <v>0</v>
      </c>
      <c r="C20768" s="92">
        <v>0</v>
      </c>
      <c r="R20768" s="9">
        <v>43785</v>
      </c>
      <c r="S20768">
        <v>6</v>
      </c>
      <c r="T20768">
        <v>1.9822646740000001</v>
      </c>
      <c r="U20768">
        <v>92425.072679999997</v>
      </c>
      <c r="V20768" t="s">
        <v>54</v>
      </c>
      <c r="W20768" t="s">
        <v>41</v>
      </c>
    </row>
    <row r="20769" spans="1:23" x14ac:dyDescent="0.25">
      <c r="A20769" s="92">
        <v>8784</v>
      </c>
      <c r="B20769" s="92">
        <v>0</v>
      </c>
      <c r="C20769" s="92">
        <v>0</v>
      </c>
      <c r="R20769" s="9">
        <v>43785</v>
      </c>
      <c r="S20769">
        <v>7</v>
      </c>
      <c r="T20769">
        <v>2.0709528339999999</v>
      </c>
      <c r="U20769">
        <v>96560.246859999999</v>
      </c>
      <c r="V20769" t="s">
        <v>54</v>
      </c>
      <c r="W20769" t="s">
        <v>41</v>
      </c>
    </row>
    <row r="20770" spans="1:23" x14ac:dyDescent="0.25">
      <c r="A20770" s="92">
        <v>8784</v>
      </c>
      <c r="B20770" s="92">
        <v>0</v>
      </c>
      <c r="C20770" s="92">
        <v>0</v>
      </c>
      <c r="R20770" s="9">
        <v>43785</v>
      </c>
      <c r="S20770">
        <v>8</v>
      </c>
      <c r="T20770">
        <v>2.1345625020000001</v>
      </c>
      <c r="U20770">
        <v>99526.111229999995</v>
      </c>
      <c r="V20770" t="s">
        <v>54</v>
      </c>
      <c r="W20770" t="s">
        <v>41</v>
      </c>
    </row>
    <row r="20771" spans="1:23" x14ac:dyDescent="0.25">
      <c r="A20771" s="92">
        <v>8784</v>
      </c>
      <c r="B20771" s="92">
        <v>0</v>
      </c>
      <c r="C20771" s="92">
        <v>0</v>
      </c>
      <c r="R20771" s="9">
        <v>43785</v>
      </c>
      <c r="S20771">
        <v>9</v>
      </c>
      <c r="T20771">
        <v>2.203633092</v>
      </c>
      <c r="U20771">
        <v>102746.5965</v>
      </c>
      <c r="V20771" t="s">
        <v>54</v>
      </c>
      <c r="W20771" t="s">
        <v>41</v>
      </c>
    </row>
    <row r="20772" spans="1:23" x14ac:dyDescent="0.25">
      <c r="A20772" s="92">
        <v>8784</v>
      </c>
      <c r="B20772" s="92">
        <v>0</v>
      </c>
      <c r="C20772" s="92">
        <v>0</v>
      </c>
      <c r="R20772" s="9">
        <v>43785</v>
      </c>
      <c r="S20772">
        <v>10</v>
      </c>
      <c r="T20772">
        <v>2.3296857590000002</v>
      </c>
      <c r="U20772">
        <v>108623.92819999999</v>
      </c>
      <c r="V20772" t="s">
        <v>54</v>
      </c>
      <c r="W20772" t="s">
        <v>41</v>
      </c>
    </row>
    <row r="20773" spans="1:23" x14ac:dyDescent="0.25">
      <c r="A20773" s="92">
        <v>8784</v>
      </c>
      <c r="B20773" s="92">
        <v>0</v>
      </c>
      <c r="C20773" s="92">
        <v>0</v>
      </c>
      <c r="R20773" s="9">
        <v>43785</v>
      </c>
      <c r="S20773">
        <v>11</v>
      </c>
      <c r="T20773">
        <v>2.5441688189999998</v>
      </c>
      <c r="U20773">
        <v>118624.4154</v>
      </c>
      <c r="V20773" t="s">
        <v>54</v>
      </c>
      <c r="W20773" t="s">
        <v>41</v>
      </c>
    </row>
    <row r="20774" spans="1:23" x14ac:dyDescent="0.25">
      <c r="A20774" s="92">
        <v>8784</v>
      </c>
      <c r="B20774" s="92">
        <v>0</v>
      </c>
      <c r="C20774" s="92">
        <v>0</v>
      </c>
      <c r="R20774" s="9">
        <v>43785</v>
      </c>
      <c r="S20774">
        <v>12</v>
      </c>
      <c r="T20774">
        <v>2.6722219040000001</v>
      </c>
      <c r="U20774">
        <v>124595.01850000001</v>
      </c>
      <c r="V20774" t="s">
        <v>54</v>
      </c>
      <c r="W20774" t="s">
        <v>41</v>
      </c>
    </row>
    <row r="20775" spans="1:23" x14ac:dyDescent="0.25">
      <c r="A20775" s="92">
        <v>8784</v>
      </c>
      <c r="B20775" s="92">
        <v>0</v>
      </c>
      <c r="C20775" s="92">
        <v>0</v>
      </c>
      <c r="R20775" s="9">
        <v>43785</v>
      </c>
      <c r="S20775">
        <v>13</v>
      </c>
      <c r="T20775">
        <v>2.6253075849999998</v>
      </c>
      <c r="U20775">
        <v>122407.5914</v>
      </c>
      <c r="V20775" t="s">
        <v>54</v>
      </c>
      <c r="W20775" t="s">
        <v>41</v>
      </c>
    </row>
    <row r="20776" spans="1:23" x14ac:dyDescent="0.25">
      <c r="A20776" s="92">
        <v>8784</v>
      </c>
      <c r="B20776" s="92">
        <v>0</v>
      </c>
      <c r="C20776" s="92">
        <v>0</v>
      </c>
      <c r="R20776" s="9">
        <v>43785</v>
      </c>
      <c r="S20776">
        <v>14</v>
      </c>
      <c r="T20776">
        <v>2.4774098659999999</v>
      </c>
      <c r="U20776">
        <v>115511.7124</v>
      </c>
      <c r="V20776" t="s">
        <v>54</v>
      </c>
      <c r="W20776" t="s">
        <v>41</v>
      </c>
    </row>
    <row r="20777" spans="1:23" x14ac:dyDescent="0.25">
      <c r="A20777" s="92">
        <v>8784</v>
      </c>
      <c r="B20777" s="92">
        <v>0</v>
      </c>
      <c r="C20777" s="92">
        <v>0</v>
      </c>
      <c r="R20777" s="9">
        <v>43785</v>
      </c>
      <c r="S20777">
        <v>15</v>
      </c>
      <c r="T20777">
        <v>2.4254470160000001</v>
      </c>
      <c r="U20777">
        <v>113088.89260000001</v>
      </c>
      <c r="V20777" t="s">
        <v>54</v>
      </c>
      <c r="W20777" t="s">
        <v>41</v>
      </c>
    </row>
    <row r="20778" spans="1:23" x14ac:dyDescent="0.25">
      <c r="A20778" s="92">
        <v>8784</v>
      </c>
      <c r="B20778" s="92">
        <v>0</v>
      </c>
      <c r="C20778" s="92">
        <v>0</v>
      </c>
      <c r="R20778" s="9">
        <v>43785</v>
      </c>
      <c r="S20778">
        <v>16</v>
      </c>
      <c r="T20778">
        <v>2.3994917660000001</v>
      </c>
      <c r="U20778">
        <v>111878.7031</v>
      </c>
      <c r="V20778" t="s">
        <v>54</v>
      </c>
      <c r="W20778" t="s">
        <v>41</v>
      </c>
    </row>
    <row r="20779" spans="1:23" x14ac:dyDescent="0.25">
      <c r="A20779" s="92">
        <v>8784</v>
      </c>
      <c r="B20779" s="92">
        <v>0</v>
      </c>
      <c r="C20779" s="92">
        <v>0</v>
      </c>
      <c r="R20779" s="9">
        <v>43785</v>
      </c>
      <c r="S20779">
        <v>17</v>
      </c>
      <c r="T20779">
        <v>2.5000976330000002</v>
      </c>
      <c r="U20779">
        <v>116569.5523</v>
      </c>
      <c r="V20779" t="s">
        <v>54</v>
      </c>
      <c r="W20779" t="s">
        <v>41</v>
      </c>
    </row>
    <row r="20780" spans="1:23" x14ac:dyDescent="0.25">
      <c r="A20780" s="92">
        <v>8784</v>
      </c>
      <c r="B20780" s="92">
        <v>0</v>
      </c>
      <c r="C20780" s="92">
        <v>0</v>
      </c>
      <c r="R20780" s="9">
        <v>43785</v>
      </c>
      <c r="S20780">
        <v>18</v>
      </c>
      <c r="T20780">
        <v>2.5649529439999998</v>
      </c>
      <c r="U20780">
        <v>119593.496</v>
      </c>
      <c r="V20780" t="s">
        <v>54</v>
      </c>
      <c r="W20780" t="s">
        <v>41</v>
      </c>
    </row>
    <row r="20781" spans="1:23" x14ac:dyDescent="0.25">
      <c r="A20781" s="92">
        <v>8784</v>
      </c>
      <c r="B20781" s="92">
        <v>0</v>
      </c>
      <c r="C20781" s="92">
        <v>0</v>
      </c>
      <c r="R20781" s="9">
        <v>43785</v>
      </c>
      <c r="S20781">
        <v>19</v>
      </c>
      <c r="T20781">
        <v>2.743795494</v>
      </c>
      <c r="U20781">
        <v>127932.2087</v>
      </c>
      <c r="V20781" t="s">
        <v>54</v>
      </c>
      <c r="W20781" t="s">
        <v>41</v>
      </c>
    </row>
    <row r="20782" spans="1:23" x14ac:dyDescent="0.25">
      <c r="A20782" s="92">
        <v>8784</v>
      </c>
      <c r="B20782" s="92">
        <v>0</v>
      </c>
      <c r="C20782" s="92">
        <v>0</v>
      </c>
      <c r="R20782" s="9">
        <v>43785</v>
      </c>
      <c r="S20782">
        <v>20</v>
      </c>
      <c r="T20782">
        <v>2.8126280850000001</v>
      </c>
      <c r="U20782">
        <v>131141.59710000001</v>
      </c>
      <c r="V20782" t="s">
        <v>54</v>
      </c>
      <c r="W20782" t="s">
        <v>41</v>
      </c>
    </row>
    <row r="20783" spans="1:23" x14ac:dyDescent="0.25">
      <c r="A20783" s="92">
        <v>8784</v>
      </c>
      <c r="B20783" s="92">
        <v>0</v>
      </c>
      <c r="C20783" s="92">
        <v>0</v>
      </c>
      <c r="R20783" s="9">
        <v>43785</v>
      </c>
      <c r="S20783">
        <v>21</v>
      </c>
      <c r="T20783">
        <v>2.7457825520000001</v>
      </c>
      <c r="U20783">
        <v>128024.8573</v>
      </c>
      <c r="V20783" t="s">
        <v>54</v>
      </c>
      <c r="W20783" t="s">
        <v>41</v>
      </c>
    </row>
    <row r="20784" spans="1:23" x14ac:dyDescent="0.25">
      <c r="A20784" s="92">
        <v>8784</v>
      </c>
      <c r="B20784" s="92">
        <v>0</v>
      </c>
      <c r="C20784" s="92">
        <v>0</v>
      </c>
      <c r="R20784" s="9">
        <v>43785</v>
      </c>
      <c r="S20784">
        <v>22</v>
      </c>
      <c r="T20784">
        <v>2.6780363519999999</v>
      </c>
      <c r="U20784">
        <v>124866.1229</v>
      </c>
      <c r="V20784" t="s">
        <v>54</v>
      </c>
      <c r="W20784" t="s">
        <v>41</v>
      </c>
    </row>
    <row r="20785" spans="1:23" x14ac:dyDescent="0.25">
      <c r="A20785" s="92">
        <v>8784</v>
      </c>
      <c r="B20785" s="92">
        <v>0</v>
      </c>
      <c r="C20785" s="92">
        <v>0</v>
      </c>
      <c r="R20785" s="9">
        <v>43785</v>
      </c>
      <c r="S20785">
        <v>23</v>
      </c>
      <c r="T20785">
        <v>2.5623433640000002</v>
      </c>
      <c r="U20785">
        <v>119471.8217</v>
      </c>
      <c r="V20785" t="s">
        <v>54</v>
      </c>
      <c r="W20785" t="s">
        <v>41</v>
      </c>
    </row>
    <row r="20786" spans="1:23" x14ac:dyDescent="0.25">
      <c r="A20786" s="92">
        <v>8784</v>
      </c>
      <c r="B20786" s="92">
        <v>0</v>
      </c>
      <c r="C20786" s="92">
        <v>0</v>
      </c>
      <c r="R20786" s="9">
        <v>43785</v>
      </c>
      <c r="S20786">
        <v>24</v>
      </c>
      <c r="T20786">
        <v>2.436481466</v>
      </c>
      <c r="U20786">
        <v>113603.3848</v>
      </c>
      <c r="V20786" t="s">
        <v>54</v>
      </c>
      <c r="W20786" t="s">
        <v>41</v>
      </c>
    </row>
    <row r="20787" spans="1:23" x14ac:dyDescent="0.25">
      <c r="A20787" s="92">
        <v>8784</v>
      </c>
      <c r="B20787" s="92">
        <v>0</v>
      </c>
      <c r="C20787" s="92">
        <v>0</v>
      </c>
      <c r="R20787" s="9">
        <v>43786</v>
      </c>
      <c r="S20787">
        <v>1</v>
      </c>
      <c r="T20787">
        <v>2.3364985790000001</v>
      </c>
      <c r="U20787">
        <v>108941.5828</v>
      </c>
      <c r="V20787" t="s">
        <v>54</v>
      </c>
      <c r="W20787" t="s">
        <v>41</v>
      </c>
    </row>
    <row r="20788" spans="1:23" x14ac:dyDescent="0.25">
      <c r="A20788" s="92">
        <v>8784</v>
      </c>
      <c r="B20788" s="92">
        <v>0</v>
      </c>
      <c r="C20788" s="92">
        <v>0</v>
      </c>
      <c r="R20788" s="9">
        <v>43786</v>
      </c>
      <c r="S20788">
        <v>2</v>
      </c>
      <c r="T20788">
        <v>2.2356119919999999</v>
      </c>
      <c r="U20788">
        <v>104237.64479999999</v>
      </c>
      <c r="V20788" t="s">
        <v>54</v>
      </c>
      <c r="W20788" t="s">
        <v>41</v>
      </c>
    </row>
    <row r="20789" spans="1:23" x14ac:dyDescent="0.25">
      <c r="A20789" s="92">
        <v>8784</v>
      </c>
      <c r="B20789" s="92">
        <v>0</v>
      </c>
      <c r="C20789" s="92">
        <v>0</v>
      </c>
      <c r="R20789" s="9">
        <v>43786</v>
      </c>
      <c r="S20789">
        <v>3</v>
      </c>
      <c r="T20789">
        <v>2.199609631</v>
      </c>
      <c r="U20789">
        <v>102558.99860000001</v>
      </c>
      <c r="V20789" t="s">
        <v>54</v>
      </c>
      <c r="W20789" t="s">
        <v>41</v>
      </c>
    </row>
    <row r="20790" spans="1:23" x14ac:dyDescent="0.25">
      <c r="A20790" s="92">
        <v>8784</v>
      </c>
      <c r="B20790" s="92">
        <v>0</v>
      </c>
      <c r="C20790" s="92">
        <v>0</v>
      </c>
      <c r="R20790" s="9">
        <v>43786</v>
      </c>
      <c r="S20790">
        <v>4</v>
      </c>
      <c r="T20790">
        <v>2.1882185199999999</v>
      </c>
      <c r="U20790">
        <v>102027.87669999999</v>
      </c>
      <c r="V20790" t="s">
        <v>54</v>
      </c>
      <c r="W20790" t="s">
        <v>41</v>
      </c>
    </row>
    <row r="20791" spans="1:23" x14ac:dyDescent="0.25">
      <c r="A20791" s="92">
        <v>8784</v>
      </c>
      <c r="B20791" s="92">
        <v>0</v>
      </c>
      <c r="C20791" s="92">
        <v>0</v>
      </c>
      <c r="R20791" s="9">
        <v>43786</v>
      </c>
      <c r="S20791">
        <v>5</v>
      </c>
      <c r="T20791">
        <v>2.206331762</v>
      </c>
      <c r="U20791">
        <v>102872.4247</v>
      </c>
      <c r="V20791" t="s">
        <v>54</v>
      </c>
      <c r="W20791" t="s">
        <v>41</v>
      </c>
    </row>
    <row r="20792" spans="1:23" x14ac:dyDescent="0.25">
      <c r="A20792" s="92">
        <v>8784</v>
      </c>
      <c r="B20792" s="92">
        <v>0</v>
      </c>
      <c r="C20792" s="92">
        <v>0</v>
      </c>
      <c r="R20792" s="9">
        <v>43786</v>
      </c>
      <c r="S20792">
        <v>6</v>
      </c>
      <c r="T20792">
        <v>2.2291232540000001</v>
      </c>
      <c r="U20792">
        <v>103935.1009</v>
      </c>
      <c r="V20792" t="s">
        <v>54</v>
      </c>
      <c r="W20792" t="s">
        <v>41</v>
      </c>
    </row>
    <row r="20793" spans="1:23" x14ac:dyDescent="0.25">
      <c r="A20793" s="92">
        <v>8784</v>
      </c>
      <c r="B20793" s="92">
        <v>0</v>
      </c>
      <c r="C20793" s="92">
        <v>0</v>
      </c>
      <c r="R20793" s="9">
        <v>43786</v>
      </c>
      <c r="S20793">
        <v>7</v>
      </c>
      <c r="T20793">
        <v>2.1960097620000001</v>
      </c>
      <c r="U20793">
        <v>102391.15119999999</v>
      </c>
      <c r="V20793" t="s">
        <v>54</v>
      </c>
      <c r="W20793" t="s">
        <v>41</v>
      </c>
    </row>
    <row r="20794" spans="1:23" x14ac:dyDescent="0.25">
      <c r="A20794" s="92">
        <v>8784</v>
      </c>
      <c r="B20794" s="92">
        <v>0</v>
      </c>
      <c r="C20794" s="92">
        <v>0</v>
      </c>
      <c r="R20794" s="9">
        <v>43786</v>
      </c>
      <c r="S20794">
        <v>8</v>
      </c>
      <c r="T20794">
        <v>2.2144197989999999</v>
      </c>
      <c r="U20794">
        <v>103249.5376</v>
      </c>
      <c r="V20794" t="s">
        <v>54</v>
      </c>
      <c r="W20794" t="s">
        <v>41</v>
      </c>
    </row>
    <row r="20795" spans="1:23" x14ac:dyDescent="0.25">
      <c r="A20795" s="92">
        <v>8784</v>
      </c>
      <c r="B20795" s="92">
        <v>0</v>
      </c>
      <c r="C20795" s="92">
        <v>0</v>
      </c>
      <c r="R20795" s="9">
        <v>43786</v>
      </c>
      <c r="S20795">
        <v>9</v>
      </c>
      <c r="T20795">
        <v>2.1354078250000001</v>
      </c>
      <c r="U20795">
        <v>99565.525229999999</v>
      </c>
      <c r="V20795" t="s">
        <v>54</v>
      </c>
      <c r="W20795" t="s">
        <v>41</v>
      </c>
    </row>
    <row r="20796" spans="1:23" x14ac:dyDescent="0.25">
      <c r="A20796" s="92">
        <v>8784</v>
      </c>
      <c r="B20796" s="92">
        <v>0</v>
      </c>
      <c r="C20796" s="92">
        <v>0</v>
      </c>
      <c r="R20796" s="9">
        <v>43786</v>
      </c>
      <c r="S20796">
        <v>10</v>
      </c>
      <c r="T20796">
        <v>2.3383404379999999</v>
      </c>
      <c r="U20796">
        <v>109027.46120000001</v>
      </c>
      <c r="V20796" t="s">
        <v>54</v>
      </c>
      <c r="W20796" t="s">
        <v>41</v>
      </c>
    </row>
    <row r="20797" spans="1:23" x14ac:dyDescent="0.25">
      <c r="A20797" s="92">
        <v>8784</v>
      </c>
      <c r="B20797" s="92">
        <v>0</v>
      </c>
      <c r="C20797" s="92">
        <v>0</v>
      </c>
      <c r="R20797" s="9">
        <v>43786</v>
      </c>
      <c r="S20797">
        <v>11</v>
      </c>
      <c r="T20797">
        <v>2.6417404680000001</v>
      </c>
      <c r="U20797">
        <v>123173.7911</v>
      </c>
      <c r="V20797" t="s">
        <v>54</v>
      </c>
      <c r="W20797" t="s">
        <v>41</v>
      </c>
    </row>
    <row r="20798" spans="1:23" x14ac:dyDescent="0.25">
      <c r="A20798" s="92">
        <v>8784</v>
      </c>
      <c r="B20798" s="92">
        <v>0</v>
      </c>
      <c r="C20798" s="92">
        <v>0</v>
      </c>
      <c r="R20798" s="9">
        <v>43786</v>
      </c>
      <c r="S20798">
        <v>12</v>
      </c>
      <c r="T20798">
        <v>2.6862354910000001</v>
      </c>
      <c r="U20798">
        <v>125248.416</v>
      </c>
      <c r="V20798" t="s">
        <v>54</v>
      </c>
      <c r="W20798" t="s">
        <v>41</v>
      </c>
    </row>
    <row r="20799" spans="1:23" x14ac:dyDescent="0.25">
      <c r="A20799" s="92">
        <v>8784</v>
      </c>
      <c r="B20799" s="92">
        <v>0</v>
      </c>
      <c r="C20799" s="92">
        <v>0</v>
      </c>
      <c r="R20799" s="9">
        <v>43786</v>
      </c>
      <c r="S20799">
        <v>13</v>
      </c>
      <c r="T20799">
        <v>2.6622456419999998</v>
      </c>
      <c r="U20799">
        <v>124129.8653</v>
      </c>
      <c r="V20799" t="s">
        <v>54</v>
      </c>
      <c r="W20799" t="s">
        <v>41</v>
      </c>
    </row>
    <row r="20800" spans="1:23" x14ac:dyDescent="0.25">
      <c r="A20800" s="92">
        <v>8784</v>
      </c>
      <c r="B20800" s="92">
        <v>0</v>
      </c>
      <c r="C20800" s="92">
        <v>0</v>
      </c>
      <c r="R20800" s="9">
        <v>43786</v>
      </c>
      <c r="S20800">
        <v>14</v>
      </c>
      <c r="T20800">
        <v>2.5840600980000001</v>
      </c>
      <c r="U20800">
        <v>120484.3861</v>
      </c>
      <c r="V20800" t="s">
        <v>54</v>
      </c>
      <c r="W20800" t="s">
        <v>41</v>
      </c>
    </row>
    <row r="20801" spans="1:23" x14ac:dyDescent="0.25">
      <c r="A20801" s="92">
        <v>8784</v>
      </c>
      <c r="B20801" s="92">
        <v>0</v>
      </c>
      <c r="C20801" s="92">
        <v>0</v>
      </c>
      <c r="R20801" s="9">
        <v>43786</v>
      </c>
      <c r="S20801">
        <v>15</v>
      </c>
      <c r="T20801">
        <v>2.2918059209999999</v>
      </c>
      <c r="U20801">
        <v>106857.7429</v>
      </c>
      <c r="V20801" t="s">
        <v>54</v>
      </c>
      <c r="W20801" t="s">
        <v>41</v>
      </c>
    </row>
    <row r="20802" spans="1:23" x14ac:dyDescent="0.25">
      <c r="A20802" s="92">
        <v>8784</v>
      </c>
      <c r="B20802" s="92">
        <v>0</v>
      </c>
      <c r="C20802" s="92">
        <v>0</v>
      </c>
      <c r="R20802" s="9">
        <v>43786</v>
      </c>
      <c r="S20802">
        <v>16</v>
      </c>
      <c r="T20802">
        <v>2.2164895549999999</v>
      </c>
      <c r="U20802">
        <v>103346.042</v>
      </c>
      <c r="V20802" t="s">
        <v>54</v>
      </c>
      <c r="W20802" t="s">
        <v>41</v>
      </c>
    </row>
    <row r="20803" spans="1:23" x14ac:dyDescent="0.25">
      <c r="A20803" s="92">
        <v>8784</v>
      </c>
      <c r="B20803" s="92">
        <v>0</v>
      </c>
      <c r="C20803" s="92">
        <v>0</v>
      </c>
      <c r="R20803" s="9">
        <v>43786</v>
      </c>
      <c r="S20803">
        <v>17</v>
      </c>
      <c r="T20803">
        <v>2.247381759</v>
      </c>
      <c r="U20803">
        <v>104786.4219</v>
      </c>
      <c r="V20803" t="s">
        <v>54</v>
      </c>
      <c r="W20803" t="s">
        <v>41</v>
      </c>
    </row>
    <row r="20804" spans="1:23" x14ac:dyDescent="0.25">
      <c r="A20804" s="92">
        <v>8784</v>
      </c>
      <c r="B20804" s="92">
        <v>0</v>
      </c>
      <c r="C20804" s="92">
        <v>0</v>
      </c>
      <c r="R20804" s="9">
        <v>43786</v>
      </c>
      <c r="S20804">
        <v>18</v>
      </c>
      <c r="T20804">
        <v>2.3060416620000002</v>
      </c>
      <c r="U20804">
        <v>107521.4985</v>
      </c>
      <c r="V20804" t="s">
        <v>54</v>
      </c>
      <c r="W20804" t="s">
        <v>41</v>
      </c>
    </row>
    <row r="20805" spans="1:23" x14ac:dyDescent="0.25">
      <c r="A20805" s="92">
        <v>8784</v>
      </c>
      <c r="B20805" s="92">
        <v>0</v>
      </c>
      <c r="C20805" s="92">
        <v>0</v>
      </c>
      <c r="R20805" s="9">
        <v>43786</v>
      </c>
      <c r="S20805">
        <v>19</v>
      </c>
      <c r="T20805">
        <v>2.4520249540000001</v>
      </c>
      <c r="U20805">
        <v>114328.1155</v>
      </c>
      <c r="V20805" t="s">
        <v>54</v>
      </c>
      <c r="W20805" t="s">
        <v>41</v>
      </c>
    </row>
    <row r="20806" spans="1:23" x14ac:dyDescent="0.25">
      <c r="A20806" s="92">
        <v>8784</v>
      </c>
      <c r="B20806" s="92">
        <v>0</v>
      </c>
      <c r="C20806" s="92">
        <v>0</v>
      </c>
      <c r="R20806" s="9">
        <v>43786</v>
      </c>
      <c r="S20806">
        <v>20</v>
      </c>
      <c r="T20806">
        <v>2.5833677970000002</v>
      </c>
      <c r="U20806">
        <v>120452.1069</v>
      </c>
      <c r="V20806" t="s">
        <v>54</v>
      </c>
      <c r="W20806" t="s">
        <v>41</v>
      </c>
    </row>
    <row r="20807" spans="1:23" x14ac:dyDescent="0.25">
      <c r="A20807" s="92">
        <v>8784</v>
      </c>
      <c r="B20807" s="92">
        <v>0</v>
      </c>
      <c r="C20807" s="92">
        <v>0</v>
      </c>
      <c r="R20807" s="9">
        <v>43786</v>
      </c>
      <c r="S20807">
        <v>21</v>
      </c>
      <c r="T20807">
        <v>2.5179792860000001</v>
      </c>
      <c r="U20807">
        <v>117403.30220000001</v>
      </c>
      <c r="V20807" t="s">
        <v>54</v>
      </c>
      <c r="W20807" t="s">
        <v>41</v>
      </c>
    </row>
    <row r="20808" spans="1:23" x14ac:dyDescent="0.25">
      <c r="A20808" s="92">
        <v>8784</v>
      </c>
      <c r="B20808" s="92">
        <v>0</v>
      </c>
      <c r="C20808" s="92">
        <v>0</v>
      </c>
      <c r="R20808" s="9">
        <v>43786</v>
      </c>
      <c r="S20808">
        <v>22</v>
      </c>
      <c r="T20808">
        <v>2.4395889949999998</v>
      </c>
      <c r="U20808">
        <v>113748.27650000001</v>
      </c>
      <c r="V20808" t="s">
        <v>54</v>
      </c>
      <c r="W20808" t="s">
        <v>41</v>
      </c>
    </row>
    <row r="20809" spans="1:23" x14ac:dyDescent="0.25">
      <c r="A20809" s="92">
        <v>8784</v>
      </c>
      <c r="B20809" s="92">
        <v>0</v>
      </c>
      <c r="C20809" s="92">
        <v>0</v>
      </c>
      <c r="R20809" s="9">
        <v>43786</v>
      </c>
      <c r="S20809">
        <v>23</v>
      </c>
      <c r="T20809">
        <v>2.307329926</v>
      </c>
      <c r="U20809">
        <v>107581.5652</v>
      </c>
      <c r="V20809" t="s">
        <v>54</v>
      </c>
      <c r="W20809" t="s">
        <v>41</v>
      </c>
    </row>
    <row r="20810" spans="1:23" x14ac:dyDescent="0.25">
      <c r="A20810" s="92">
        <v>8784</v>
      </c>
      <c r="B20810" s="92">
        <v>0</v>
      </c>
      <c r="C20810" s="92">
        <v>0</v>
      </c>
      <c r="R20810" s="9">
        <v>43786</v>
      </c>
      <c r="S20810">
        <v>24</v>
      </c>
      <c r="T20810">
        <v>2.1892049359999999</v>
      </c>
      <c r="U20810">
        <v>102073.86930000001</v>
      </c>
      <c r="V20810" t="s">
        <v>54</v>
      </c>
      <c r="W20810" t="s">
        <v>41</v>
      </c>
    </row>
    <row r="20811" spans="1:23" x14ac:dyDescent="0.25">
      <c r="A20811" s="92">
        <v>8784</v>
      </c>
      <c r="B20811" s="92">
        <v>0</v>
      </c>
      <c r="C20811" s="92">
        <v>0</v>
      </c>
      <c r="R20811" s="9">
        <v>43787</v>
      </c>
      <c r="S20811">
        <v>1</v>
      </c>
      <c r="T20811">
        <v>2.129984409</v>
      </c>
      <c r="U20811">
        <v>99312.653030000001</v>
      </c>
      <c r="V20811" t="s">
        <v>54</v>
      </c>
      <c r="W20811" t="s">
        <v>41</v>
      </c>
    </row>
    <row r="20812" spans="1:23" x14ac:dyDescent="0.25">
      <c r="A20812" s="92">
        <v>8784</v>
      </c>
      <c r="B20812" s="92">
        <v>0</v>
      </c>
      <c r="C20812" s="92">
        <v>0</v>
      </c>
      <c r="R20812" s="9">
        <v>43787</v>
      </c>
      <c r="S20812">
        <v>2</v>
      </c>
      <c r="T20812">
        <v>2.1523167829999998</v>
      </c>
      <c r="U20812">
        <v>100353.92230000001</v>
      </c>
      <c r="V20812" t="s">
        <v>54</v>
      </c>
      <c r="W20812" t="s">
        <v>41</v>
      </c>
    </row>
    <row r="20813" spans="1:23" x14ac:dyDescent="0.25">
      <c r="A20813" s="92">
        <v>8784</v>
      </c>
      <c r="B20813" s="92">
        <v>0</v>
      </c>
      <c r="C20813" s="92">
        <v>0</v>
      </c>
      <c r="R20813" s="9">
        <v>43787</v>
      </c>
      <c r="S20813">
        <v>3</v>
      </c>
      <c r="T20813">
        <v>2.1327876290000001</v>
      </c>
      <c r="U20813">
        <v>99443.356</v>
      </c>
      <c r="V20813" t="s">
        <v>54</v>
      </c>
      <c r="W20813" t="s">
        <v>41</v>
      </c>
    </row>
    <row r="20814" spans="1:23" x14ac:dyDescent="0.25">
      <c r="A20814" s="92">
        <v>8784</v>
      </c>
      <c r="B20814" s="92">
        <v>0</v>
      </c>
      <c r="C20814" s="92">
        <v>0</v>
      </c>
      <c r="R20814" s="9">
        <v>43787</v>
      </c>
      <c r="S20814">
        <v>4</v>
      </c>
      <c r="T20814">
        <v>2.1404221059999999</v>
      </c>
      <c r="U20814">
        <v>99799.321110000004</v>
      </c>
      <c r="V20814" t="s">
        <v>54</v>
      </c>
      <c r="W20814" t="s">
        <v>41</v>
      </c>
    </row>
    <row r="20815" spans="1:23" x14ac:dyDescent="0.25">
      <c r="A20815" s="92">
        <v>8784</v>
      </c>
      <c r="B20815" s="92">
        <v>0</v>
      </c>
      <c r="C20815" s="92">
        <v>0</v>
      </c>
      <c r="R20815" s="9">
        <v>43787</v>
      </c>
      <c r="S20815">
        <v>5</v>
      </c>
      <c r="T20815">
        <v>2.1550182950000001</v>
      </c>
      <c r="U20815">
        <v>100479.883</v>
      </c>
      <c r="V20815" t="s">
        <v>54</v>
      </c>
      <c r="W20815" t="s">
        <v>41</v>
      </c>
    </row>
    <row r="20816" spans="1:23" x14ac:dyDescent="0.25">
      <c r="A20816" s="92">
        <v>8784</v>
      </c>
      <c r="B20816" s="92">
        <v>0</v>
      </c>
      <c r="C20816" s="92">
        <v>0</v>
      </c>
      <c r="R20816" s="9">
        <v>43787</v>
      </c>
      <c r="S20816">
        <v>6</v>
      </c>
      <c r="T20816">
        <v>2.1899440330000002</v>
      </c>
      <c r="U20816">
        <v>102108.3305</v>
      </c>
      <c r="V20816" t="s">
        <v>54</v>
      </c>
      <c r="W20816" t="s">
        <v>41</v>
      </c>
    </row>
    <row r="20817" spans="1:23" x14ac:dyDescent="0.25">
      <c r="A20817" s="92">
        <v>8784</v>
      </c>
      <c r="B20817" s="92">
        <v>0</v>
      </c>
      <c r="C20817" s="92">
        <v>0</v>
      </c>
      <c r="R20817" s="9">
        <v>43787</v>
      </c>
      <c r="S20817">
        <v>7</v>
      </c>
      <c r="T20817">
        <v>2.3580779930000002</v>
      </c>
      <c r="U20817">
        <v>109947.7445</v>
      </c>
      <c r="V20817" t="s">
        <v>54</v>
      </c>
      <c r="W20817" t="s">
        <v>41</v>
      </c>
    </row>
    <row r="20818" spans="1:23" x14ac:dyDescent="0.25">
      <c r="A20818" s="92">
        <v>8784</v>
      </c>
      <c r="B20818" s="92">
        <v>0</v>
      </c>
      <c r="C20818" s="92">
        <v>0</v>
      </c>
      <c r="R20818" s="9">
        <v>43787</v>
      </c>
      <c r="S20818">
        <v>8</v>
      </c>
      <c r="T20818">
        <v>2.606027139</v>
      </c>
      <c r="U20818">
        <v>121508.6214</v>
      </c>
      <c r="V20818" t="s">
        <v>54</v>
      </c>
      <c r="W20818" t="s">
        <v>41</v>
      </c>
    </row>
    <row r="20819" spans="1:23" x14ac:dyDescent="0.25">
      <c r="A20819" s="92">
        <v>8784</v>
      </c>
      <c r="B20819" s="92">
        <v>0</v>
      </c>
      <c r="C20819" s="92">
        <v>0</v>
      </c>
      <c r="R20819" s="9">
        <v>43787</v>
      </c>
      <c r="S20819">
        <v>9</v>
      </c>
      <c r="T20819">
        <v>2.8540687170000001</v>
      </c>
      <c r="U20819">
        <v>133073.80799999999</v>
      </c>
      <c r="V20819" t="s">
        <v>54</v>
      </c>
      <c r="W20819" t="s">
        <v>41</v>
      </c>
    </row>
    <row r="20820" spans="1:23" x14ac:dyDescent="0.25">
      <c r="A20820" s="92">
        <v>8784</v>
      </c>
      <c r="B20820" s="92">
        <v>0</v>
      </c>
      <c r="C20820" s="92">
        <v>0</v>
      </c>
      <c r="R20820" s="9">
        <v>43787</v>
      </c>
      <c r="S20820">
        <v>10</v>
      </c>
      <c r="T20820">
        <v>3.153610128</v>
      </c>
      <c r="U20820">
        <v>147040.22579999999</v>
      </c>
      <c r="V20820" t="s">
        <v>54</v>
      </c>
      <c r="W20820" t="s">
        <v>41</v>
      </c>
    </row>
    <row r="20821" spans="1:23" x14ac:dyDescent="0.25">
      <c r="A20821" s="92">
        <v>8784</v>
      </c>
      <c r="B20821" s="92">
        <v>0</v>
      </c>
      <c r="C20821" s="92">
        <v>0</v>
      </c>
      <c r="R20821" s="9">
        <v>43787</v>
      </c>
      <c r="S20821">
        <v>11</v>
      </c>
      <c r="T20821">
        <v>3.1686599919999998</v>
      </c>
      <c r="U20821">
        <v>147741.94080000001</v>
      </c>
      <c r="V20821" t="s">
        <v>54</v>
      </c>
      <c r="W20821" t="s">
        <v>41</v>
      </c>
    </row>
    <row r="20822" spans="1:23" x14ac:dyDescent="0.25">
      <c r="A20822" s="92">
        <v>8784</v>
      </c>
      <c r="B20822" s="92">
        <v>0</v>
      </c>
      <c r="C20822" s="92">
        <v>0</v>
      </c>
      <c r="R20822" s="9">
        <v>43787</v>
      </c>
      <c r="S20822">
        <v>12</v>
      </c>
      <c r="T20822">
        <v>3.1860669920000002</v>
      </c>
      <c r="U20822">
        <v>148553.55960000001</v>
      </c>
      <c r="V20822" t="s">
        <v>54</v>
      </c>
      <c r="W20822" t="s">
        <v>41</v>
      </c>
    </row>
    <row r="20823" spans="1:23" x14ac:dyDescent="0.25">
      <c r="A20823" s="92">
        <v>8784</v>
      </c>
      <c r="B20823" s="92">
        <v>0</v>
      </c>
      <c r="C20823" s="92">
        <v>0</v>
      </c>
      <c r="R20823" s="9">
        <v>43787</v>
      </c>
      <c r="S20823">
        <v>13</v>
      </c>
      <c r="T20823">
        <v>3.2623968350000001</v>
      </c>
      <c r="U20823">
        <v>152112.5148</v>
      </c>
      <c r="V20823" t="s">
        <v>54</v>
      </c>
      <c r="W20823" t="s">
        <v>41</v>
      </c>
    </row>
    <row r="20824" spans="1:23" x14ac:dyDescent="0.25">
      <c r="A20824" s="92">
        <v>8784</v>
      </c>
      <c r="B20824" s="92">
        <v>0</v>
      </c>
      <c r="C20824" s="92">
        <v>0</v>
      </c>
      <c r="R20824" s="9">
        <v>43787</v>
      </c>
      <c r="S20824">
        <v>14</v>
      </c>
      <c r="T20824">
        <v>3.2454630369999999</v>
      </c>
      <c r="U20824">
        <v>151322.9595</v>
      </c>
      <c r="V20824" t="s">
        <v>54</v>
      </c>
      <c r="W20824" t="s">
        <v>41</v>
      </c>
    </row>
    <row r="20825" spans="1:23" x14ac:dyDescent="0.25">
      <c r="A20825" s="92">
        <v>8784</v>
      </c>
      <c r="B20825" s="92">
        <v>0</v>
      </c>
      <c r="C20825" s="92">
        <v>0</v>
      </c>
      <c r="R20825" s="9">
        <v>43787</v>
      </c>
      <c r="S20825">
        <v>15</v>
      </c>
      <c r="T20825">
        <v>3.2689808249999999</v>
      </c>
      <c r="U20825">
        <v>152419.5</v>
      </c>
      <c r="V20825" t="s">
        <v>54</v>
      </c>
      <c r="W20825" t="s">
        <v>41</v>
      </c>
    </row>
    <row r="20826" spans="1:23" x14ac:dyDescent="0.25">
      <c r="A20826" s="92">
        <v>8784</v>
      </c>
      <c r="B20826" s="92">
        <v>0</v>
      </c>
      <c r="C20826" s="92">
        <v>0</v>
      </c>
      <c r="R20826" s="9">
        <v>43787</v>
      </c>
      <c r="S20826">
        <v>16</v>
      </c>
      <c r="T20826">
        <v>3.242065572</v>
      </c>
      <c r="U20826">
        <v>151164.54939999999</v>
      </c>
      <c r="V20826" t="s">
        <v>54</v>
      </c>
      <c r="W20826" t="s">
        <v>41</v>
      </c>
    </row>
    <row r="20827" spans="1:23" x14ac:dyDescent="0.25">
      <c r="A20827" s="92">
        <v>8784</v>
      </c>
      <c r="B20827" s="92">
        <v>0</v>
      </c>
      <c r="C20827" s="92">
        <v>0</v>
      </c>
      <c r="R20827" s="9">
        <v>43787</v>
      </c>
      <c r="S20827">
        <v>17</v>
      </c>
      <c r="T20827">
        <v>3.1224787740000002</v>
      </c>
      <c r="U20827">
        <v>145588.69529999999</v>
      </c>
      <c r="V20827" t="s">
        <v>54</v>
      </c>
      <c r="W20827" t="s">
        <v>41</v>
      </c>
    </row>
    <row r="20828" spans="1:23" x14ac:dyDescent="0.25">
      <c r="A20828" s="92">
        <v>8784</v>
      </c>
      <c r="B20828" s="92">
        <v>0</v>
      </c>
      <c r="C20828" s="92">
        <v>0</v>
      </c>
      <c r="R20828" s="9">
        <v>43787</v>
      </c>
      <c r="S20828">
        <v>18</v>
      </c>
      <c r="T20828">
        <v>2.9500009829999998</v>
      </c>
      <c r="U20828">
        <v>137546.7458</v>
      </c>
      <c r="V20828" t="s">
        <v>54</v>
      </c>
      <c r="W20828" t="s">
        <v>41</v>
      </c>
    </row>
    <row r="20829" spans="1:23" x14ac:dyDescent="0.25">
      <c r="A20829" s="92">
        <v>8784</v>
      </c>
      <c r="B20829" s="92">
        <v>0</v>
      </c>
      <c r="C20829" s="92">
        <v>0</v>
      </c>
      <c r="R20829" s="9">
        <v>43787</v>
      </c>
      <c r="S20829">
        <v>19</v>
      </c>
      <c r="T20829">
        <v>2.7485815800000002</v>
      </c>
      <c r="U20829">
        <v>128155.36470000001</v>
      </c>
      <c r="V20829" t="s">
        <v>54</v>
      </c>
      <c r="W20829" t="s">
        <v>41</v>
      </c>
    </row>
    <row r="20830" spans="1:23" x14ac:dyDescent="0.25">
      <c r="A20830" s="92">
        <v>8784</v>
      </c>
      <c r="B20830" s="92">
        <v>0</v>
      </c>
      <c r="C20830" s="92">
        <v>0</v>
      </c>
      <c r="R20830" s="9">
        <v>43787</v>
      </c>
      <c r="S20830">
        <v>20</v>
      </c>
      <c r="T20830">
        <v>2.7051294810000002</v>
      </c>
      <c r="U20830">
        <v>126129.36719999999</v>
      </c>
      <c r="V20830" t="s">
        <v>54</v>
      </c>
      <c r="W20830" t="s">
        <v>41</v>
      </c>
    </row>
    <row r="20831" spans="1:23" x14ac:dyDescent="0.25">
      <c r="A20831" s="92">
        <v>8784</v>
      </c>
      <c r="B20831" s="92">
        <v>0</v>
      </c>
      <c r="C20831" s="92">
        <v>0</v>
      </c>
      <c r="R20831" s="9">
        <v>43787</v>
      </c>
      <c r="S20831">
        <v>21</v>
      </c>
      <c r="T20831">
        <v>2.5174650550000002</v>
      </c>
      <c r="U20831">
        <v>117379.3257</v>
      </c>
      <c r="V20831" t="s">
        <v>54</v>
      </c>
      <c r="W20831" t="s">
        <v>41</v>
      </c>
    </row>
    <row r="20832" spans="1:23" x14ac:dyDescent="0.25">
      <c r="A20832" s="92">
        <v>8784</v>
      </c>
      <c r="B20832" s="92">
        <v>0</v>
      </c>
      <c r="C20832" s="92">
        <v>0</v>
      </c>
      <c r="R20832" s="9">
        <v>43787</v>
      </c>
      <c r="S20832">
        <v>22</v>
      </c>
      <c r="T20832">
        <v>2.3842382409999998</v>
      </c>
      <c r="U20832">
        <v>111167.49219999999</v>
      </c>
      <c r="V20832" t="s">
        <v>54</v>
      </c>
      <c r="W20832" t="s">
        <v>41</v>
      </c>
    </row>
    <row r="20833" spans="1:23" x14ac:dyDescent="0.25">
      <c r="A20833" s="92">
        <v>8784</v>
      </c>
      <c r="B20833" s="92">
        <v>0</v>
      </c>
      <c r="C20833" s="92">
        <v>0</v>
      </c>
      <c r="R20833" s="9">
        <v>43787</v>
      </c>
      <c r="S20833">
        <v>23</v>
      </c>
      <c r="T20833">
        <v>2.2075459990000001</v>
      </c>
      <c r="U20833">
        <v>102929.03969999999</v>
      </c>
      <c r="V20833" t="s">
        <v>54</v>
      </c>
      <c r="W20833" t="s">
        <v>41</v>
      </c>
    </row>
    <row r="20834" spans="1:23" x14ac:dyDescent="0.25">
      <c r="A20834" s="92">
        <v>8784</v>
      </c>
      <c r="B20834" s="92">
        <v>0</v>
      </c>
      <c r="C20834" s="92">
        <v>0</v>
      </c>
      <c r="R20834" s="9">
        <v>43787</v>
      </c>
      <c r="S20834">
        <v>24</v>
      </c>
      <c r="T20834">
        <v>2.109032118</v>
      </c>
      <c r="U20834">
        <v>98335.731509999998</v>
      </c>
      <c r="V20834" t="s">
        <v>54</v>
      </c>
      <c r="W20834" t="s">
        <v>41</v>
      </c>
    </row>
    <row r="20835" spans="1:23" x14ac:dyDescent="0.25">
      <c r="A20835" s="92">
        <v>8784</v>
      </c>
      <c r="B20835" s="92">
        <v>0</v>
      </c>
      <c r="C20835" s="92">
        <v>0</v>
      </c>
      <c r="R20835" s="9">
        <v>43788</v>
      </c>
      <c r="S20835">
        <v>1</v>
      </c>
      <c r="T20835">
        <v>2.027275538</v>
      </c>
      <c r="U20835">
        <v>94523.749230000001</v>
      </c>
      <c r="V20835" t="s">
        <v>54</v>
      </c>
      <c r="W20835" t="s">
        <v>41</v>
      </c>
    </row>
    <row r="20836" spans="1:23" x14ac:dyDescent="0.25">
      <c r="A20836" s="92">
        <v>8784</v>
      </c>
      <c r="B20836" s="92">
        <v>0</v>
      </c>
      <c r="C20836" s="92">
        <v>0</v>
      </c>
      <c r="R20836" s="9">
        <v>43788</v>
      </c>
      <c r="S20836">
        <v>2</v>
      </c>
      <c r="T20836">
        <v>1.963192364</v>
      </c>
      <c r="U20836">
        <v>91535.807159999997</v>
      </c>
      <c r="V20836" t="s">
        <v>54</v>
      </c>
      <c r="W20836" t="s">
        <v>41</v>
      </c>
    </row>
    <row r="20837" spans="1:23" x14ac:dyDescent="0.25">
      <c r="A20837" s="92">
        <v>8784</v>
      </c>
      <c r="B20837" s="92">
        <v>0</v>
      </c>
      <c r="C20837" s="92">
        <v>0</v>
      </c>
      <c r="R20837" s="9">
        <v>43788</v>
      </c>
      <c r="S20837">
        <v>3</v>
      </c>
      <c r="T20837">
        <v>1.9737924840000001</v>
      </c>
      <c r="U20837">
        <v>92030.048339999994</v>
      </c>
      <c r="V20837" t="s">
        <v>54</v>
      </c>
      <c r="W20837" t="s">
        <v>41</v>
      </c>
    </row>
    <row r="20838" spans="1:23" x14ac:dyDescent="0.25">
      <c r="A20838" s="92">
        <v>8784</v>
      </c>
      <c r="B20838" s="92">
        <v>0</v>
      </c>
      <c r="C20838" s="92">
        <v>0</v>
      </c>
      <c r="R20838" s="9">
        <v>43788</v>
      </c>
      <c r="S20838">
        <v>4</v>
      </c>
      <c r="T20838">
        <v>1.960436453</v>
      </c>
      <c r="U20838">
        <v>91407.310039999997</v>
      </c>
      <c r="V20838" t="s">
        <v>54</v>
      </c>
      <c r="W20838" t="s">
        <v>41</v>
      </c>
    </row>
    <row r="20839" spans="1:23" x14ac:dyDescent="0.25">
      <c r="A20839" s="92">
        <v>8784</v>
      </c>
      <c r="B20839" s="92">
        <v>0</v>
      </c>
      <c r="C20839" s="92">
        <v>0</v>
      </c>
      <c r="R20839" s="9">
        <v>43788</v>
      </c>
      <c r="S20839">
        <v>5</v>
      </c>
      <c r="T20839">
        <v>1.9980106580000001</v>
      </c>
      <c r="U20839">
        <v>93159.244919999997</v>
      </c>
      <c r="V20839" t="s">
        <v>54</v>
      </c>
      <c r="W20839" t="s">
        <v>41</v>
      </c>
    </row>
    <row r="20840" spans="1:23" x14ac:dyDescent="0.25">
      <c r="A20840" s="92">
        <v>8784</v>
      </c>
      <c r="B20840" s="92">
        <v>0</v>
      </c>
      <c r="C20840" s="92">
        <v>0</v>
      </c>
      <c r="R20840" s="9">
        <v>43788</v>
      </c>
      <c r="S20840">
        <v>6</v>
      </c>
      <c r="T20840">
        <v>2.090378195</v>
      </c>
      <c r="U20840">
        <v>97465.973700000002</v>
      </c>
      <c r="V20840" t="s">
        <v>54</v>
      </c>
      <c r="W20840" t="s">
        <v>41</v>
      </c>
    </row>
    <row r="20841" spans="1:23" x14ac:dyDescent="0.25">
      <c r="A20841" s="92">
        <v>8784</v>
      </c>
      <c r="B20841" s="92">
        <v>0</v>
      </c>
      <c r="C20841" s="92">
        <v>0</v>
      </c>
      <c r="R20841" s="9">
        <v>43788</v>
      </c>
      <c r="S20841">
        <v>7</v>
      </c>
      <c r="T20841">
        <v>2.2723057739999999</v>
      </c>
      <c r="U20841">
        <v>105948.52899999999</v>
      </c>
      <c r="V20841" t="s">
        <v>54</v>
      </c>
      <c r="W20841" t="s">
        <v>41</v>
      </c>
    </row>
    <row r="20842" spans="1:23" x14ac:dyDescent="0.25">
      <c r="A20842" s="92">
        <v>8784</v>
      </c>
      <c r="B20842" s="92">
        <v>0</v>
      </c>
      <c r="C20842" s="92">
        <v>0</v>
      </c>
      <c r="R20842" s="9">
        <v>43788</v>
      </c>
      <c r="S20842">
        <v>8</v>
      </c>
      <c r="T20842">
        <v>2.5102499919999999</v>
      </c>
      <c r="U20842">
        <v>117042.9161</v>
      </c>
      <c r="V20842" t="s">
        <v>54</v>
      </c>
      <c r="W20842" t="s">
        <v>41</v>
      </c>
    </row>
    <row r="20843" spans="1:23" x14ac:dyDescent="0.25">
      <c r="A20843" s="92">
        <v>8784</v>
      </c>
      <c r="B20843" s="92">
        <v>0</v>
      </c>
      <c r="C20843" s="92">
        <v>0</v>
      </c>
      <c r="R20843" s="9">
        <v>43788</v>
      </c>
      <c r="S20843">
        <v>9</v>
      </c>
      <c r="T20843">
        <v>2.7787617629999999</v>
      </c>
      <c r="U20843">
        <v>129562.546</v>
      </c>
      <c r="V20843" t="s">
        <v>54</v>
      </c>
      <c r="W20843" t="s">
        <v>41</v>
      </c>
    </row>
    <row r="20844" spans="1:23" x14ac:dyDescent="0.25">
      <c r="A20844" s="92">
        <v>8784</v>
      </c>
      <c r="B20844" s="92">
        <v>0</v>
      </c>
      <c r="C20844" s="92">
        <v>0</v>
      </c>
      <c r="R20844" s="9">
        <v>43788</v>
      </c>
      <c r="S20844">
        <v>10</v>
      </c>
      <c r="T20844">
        <v>3.0084418570000002</v>
      </c>
      <c r="U20844">
        <v>140271.60999999999</v>
      </c>
      <c r="V20844" t="s">
        <v>54</v>
      </c>
      <c r="W20844" t="s">
        <v>41</v>
      </c>
    </row>
    <row r="20845" spans="1:23" x14ac:dyDescent="0.25">
      <c r="A20845" s="92">
        <v>8784</v>
      </c>
      <c r="B20845" s="92">
        <v>0</v>
      </c>
      <c r="C20845" s="92">
        <v>0</v>
      </c>
      <c r="R20845" s="9">
        <v>43788</v>
      </c>
      <c r="S20845">
        <v>11</v>
      </c>
      <c r="T20845">
        <v>3.1121516859999998</v>
      </c>
      <c r="U20845">
        <v>145107.1845</v>
      </c>
      <c r="V20845" t="s">
        <v>54</v>
      </c>
      <c r="W20845" t="s">
        <v>41</v>
      </c>
    </row>
    <row r="20846" spans="1:23" x14ac:dyDescent="0.25">
      <c r="A20846" s="92">
        <v>8784</v>
      </c>
      <c r="B20846" s="92">
        <v>0</v>
      </c>
      <c r="C20846" s="92">
        <v>0</v>
      </c>
      <c r="R20846" s="9">
        <v>43788</v>
      </c>
      <c r="S20846">
        <v>12</v>
      </c>
      <c r="T20846">
        <v>3.1676275399999998</v>
      </c>
      <c r="U20846">
        <v>147693.80170000001</v>
      </c>
      <c r="V20846" t="s">
        <v>54</v>
      </c>
      <c r="W20846" t="s">
        <v>41</v>
      </c>
    </row>
    <row r="20847" spans="1:23" x14ac:dyDescent="0.25">
      <c r="A20847" s="92">
        <v>8784</v>
      </c>
      <c r="B20847" s="92">
        <v>0</v>
      </c>
      <c r="C20847" s="92">
        <v>0</v>
      </c>
      <c r="R20847" s="9">
        <v>43788</v>
      </c>
      <c r="S20847">
        <v>13</v>
      </c>
      <c r="T20847">
        <v>3.1945863120000002</v>
      </c>
      <c r="U20847">
        <v>148950.78140000001</v>
      </c>
      <c r="V20847" t="s">
        <v>54</v>
      </c>
      <c r="W20847" t="s">
        <v>41</v>
      </c>
    </row>
    <row r="20848" spans="1:23" x14ac:dyDescent="0.25">
      <c r="A20848" s="92">
        <v>8784</v>
      </c>
      <c r="B20848" s="92">
        <v>0</v>
      </c>
      <c r="C20848" s="92">
        <v>0</v>
      </c>
      <c r="R20848" s="9">
        <v>43788</v>
      </c>
      <c r="S20848">
        <v>14</v>
      </c>
      <c r="T20848">
        <v>3.2396543119999999</v>
      </c>
      <c r="U20848">
        <v>151052.122</v>
      </c>
      <c r="V20848" t="s">
        <v>54</v>
      </c>
      <c r="W20848" t="s">
        <v>41</v>
      </c>
    </row>
    <row r="20849" spans="1:23" x14ac:dyDescent="0.25">
      <c r="A20849" s="92">
        <v>8784</v>
      </c>
      <c r="B20849" s="92">
        <v>0</v>
      </c>
      <c r="C20849" s="92">
        <v>0</v>
      </c>
      <c r="R20849" s="9">
        <v>43788</v>
      </c>
      <c r="S20849">
        <v>15</v>
      </c>
      <c r="T20849">
        <v>3.2329198909999999</v>
      </c>
      <c r="U20849">
        <v>150738.12289999999</v>
      </c>
      <c r="V20849" t="s">
        <v>54</v>
      </c>
      <c r="W20849" t="s">
        <v>41</v>
      </c>
    </row>
    <row r="20850" spans="1:23" x14ac:dyDescent="0.25">
      <c r="A20850" s="92">
        <v>8784</v>
      </c>
      <c r="B20850" s="92">
        <v>0</v>
      </c>
      <c r="C20850" s="92">
        <v>0</v>
      </c>
      <c r="R20850" s="9">
        <v>43788</v>
      </c>
      <c r="S20850">
        <v>16</v>
      </c>
      <c r="T20850">
        <v>3.257760674</v>
      </c>
      <c r="U20850">
        <v>151896.3492</v>
      </c>
      <c r="V20850" t="s">
        <v>54</v>
      </c>
      <c r="W20850" t="s">
        <v>41</v>
      </c>
    </row>
    <row r="20851" spans="1:23" x14ac:dyDescent="0.25">
      <c r="A20851" s="92">
        <v>8784</v>
      </c>
      <c r="B20851" s="92">
        <v>0</v>
      </c>
      <c r="C20851" s="92">
        <v>0</v>
      </c>
      <c r="R20851" s="9">
        <v>43788</v>
      </c>
      <c r="S20851">
        <v>17</v>
      </c>
      <c r="T20851">
        <v>3.122952197</v>
      </c>
      <c r="U20851">
        <v>145610.76920000001</v>
      </c>
      <c r="V20851" t="s">
        <v>54</v>
      </c>
      <c r="W20851" t="s">
        <v>41</v>
      </c>
    </row>
    <row r="20852" spans="1:23" x14ac:dyDescent="0.25">
      <c r="A20852" s="92">
        <v>8784</v>
      </c>
      <c r="B20852" s="92">
        <v>0</v>
      </c>
      <c r="C20852" s="92">
        <v>0</v>
      </c>
      <c r="R20852" s="9">
        <v>43788</v>
      </c>
      <c r="S20852">
        <v>18</v>
      </c>
      <c r="T20852">
        <v>2.977080102</v>
      </c>
      <c r="U20852">
        <v>138809.33679999999</v>
      </c>
      <c r="V20852" t="s">
        <v>54</v>
      </c>
      <c r="W20852" t="s">
        <v>41</v>
      </c>
    </row>
    <row r="20853" spans="1:23" x14ac:dyDescent="0.25">
      <c r="A20853" s="92">
        <v>8784</v>
      </c>
      <c r="B20853" s="92">
        <v>0</v>
      </c>
      <c r="C20853" s="92">
        <v>0</v>
      </c>
      <c r="R20853" s="9">
        <v>43788</v>
      </c>
      <c r="S20853">
        <v>19</v>
      </c>
      <c r="T20853">
        <v>2.7817045880000002</v>
      </c>
      <c r="U20853">
        <v>129699.75810000001</v>
      </c>
      <c r="V20853" t="s">
        <v>54</v>
      </c>
      <c r="W20853" t="s">
        <v>41</v>
      </c>
    </row>
    <row r="20854" spans="1:23" x14ac:dyDescent="0.25">
      <c r="A20854" s="92">
        <v>8784</v>
      </c>
      <c r="B20854" s="92">
        <v>0</v>
      </c>
      <c r="C20854" s="92">
        <v>0</v>
      </c>
      <c r="R20854" s="9">
        <v>43788</v>
      </c>
      <c r="S20854">
        <v>20</v>
      </c>
      <c r="T20854">
        <v>2.8621247830000001</v>
      </c>
      <c r="U20854">
        <v>133449.4301</v>
      </c>
      <c r="V20854" t="s">
        <v>54</v>
      </c>
      <c r="W20854" t="s">
        <v>41</v>
      </c>
    </row>
    <row r="20855" spans="1:23" x14ac:dyDescent="0.25">
      <c r="A20855" s="92">
        <v>8784</v>
      </c>
      <c r="B20855" s="92">
        <v>0</v>
      </c>
      <c r="C20855" s="92">
        <v>0</v>
      </c>
      <c r="R20855" s="9">
        <v>43788</v>
      </c>
      <c r="S20855">
        <v>21</v>
      </c>
      <c r="T20855">
        <v>2.7093835730000002</v>
      </c>
      <c r="U20855">
        <v>126327.7185</v>
      </c>
      <c r="V20855" t="s">
        <v>54</v>
      </c>
      <c r="W20855" t="s">
        <v>41</v>
      </c>
    </row>
    <row r="20856" spans="1:23" x14ac:dyDescent="0.25">
      <c r="A20856" s="92">
        <v>8784</v>
      </c>
      <c r="B20856" s="92">
        <v>0</v>
      </c>
      <c r="C20856" s="92">
        <v>0</v>
      </c>
      <c r="R20856" s="9">
        <v>43788</v>
      </c>
      <c r="S20856">
        <v>22</v>
      </c>
      <c r="T20856">
        <v>2.6430059030000002</v>
      </c>
      <c r="U20856">
        <v>123232.7932</v>
      </c>
      <c r="V20856" t="s">
        <v>54</v>
      </c>
      <c r="W20856" t="s">
        <v>41</v>
      </c>
    </row>
    <row r="20857" spans="1:23" x14ac:dyDescent="0.25">
      <c r="A20857" s="92">
        <v>8784</v>
      </c>
      <c r="B20857" s="92">
        <v>0</v>
      </c>
      <c r="C20857" s="92">
        <v>0</v>
      </c>
      <c r="R20857" s="9">
        <v>43788</v>
      </c>
      <c r="S20857">
        <v>23</v>
      </c>
      <c r="T20857">
        <v>2.4202426319999999</v>
      </c>
      <c r="U20857">
        <v>112846.23299999999</v>
      </c>
      <c r="V20857" t="s">
        <v>54</v>
      </c>
      <c r="W20857" t="s">
        <v>41</v>
      </c>
    </row>
    <row r="20858" spans="1:23" x14ac:dyDescent="0.25">
      <c r="A20858" s="92">
        <v>8784</v>
      </c>
      <c r="B20858" s="92">
        <v>0</v>
      </c>
      <c r="C20858" s="92">
        <v>0</v>
      </c>
      <c r="R20858" s="9">
        <v>43788</v>
      </c>
      <c r="S20858">
        <v>24</v>
      </c>
      <c r="T20858">
        <v>2.2684979379999999</v>
      </c>
      <c r="U20858">
        <v>105770.98480000001</v>
      </c>
      <c r="V20858" t="s">
        <v>54</v>
      </c>
      <c r="W20858" t="s">
        <v>41</v>
      </c>
    </row>
    <row r="20859" spans="1:23" x14ac:dyDescent="0.25">
      <c r="A20859" s="92">
        <v>8784</v>
      </c>
      <c r="B20859" s="92">
        <v>0</v>
      </c>
      <c r="C20859" s="92">
        <v>0</v>
      </c>
      <c r="R20859" s="9">
        <v>43789</v>
      </c>
      <c r="S20859">
        <v>1</v>
      </c>
      <c r="T20859">
        <v>2.192992802</v>
      </c>
      <c r="U20859">
        <v>102250.48239999999</v>
      </c>
      <c r="V20859" t="s">
        <v>54</v>
      </c>
      <c r="W20859" t="s">
        <v>41</v>
      </c>
    </row>
    <row r="20860" spans="1:23" x14ac:dyDescent="0.25">
      <c r="A20860" s="92">
        <v>8784</v>
      </c>
      <c r="B20860" s="92">
        <v>0</v>
      </c>
      <c r="C20860" s="92">
        <v>0</v>
      </c>
      <c r="R20860" s="9">
        <v>43789</v>
      </c>
      <c r="S20860">
        <v>2</v>
      </c>
      <c r="T20860">
        <v>2.1593550480000001</v>
      </c>
      <c r="U20860">
        <v>100682.0885</v>
      </c>
      <c r="V20860" t="s">
        <v>54</v>
      </c>
      <c r="W20860" t="s">
        <v>41</v>
      </c>
    </row>
    <row r="20861" spans="1:23" x14ac:dyDescent="0.25">
      <c r="A20861" s="92">
        <v>8784</v>
      </c>
      <c r="B20861" s="92">
        <v>0</v>
      </c>
      <c r="C20861" s="92">
        <v>0</v>
      </c>
      <c r="R20861" s="9">
        <v>43789</v>
      </c>
      <c r="S20861">
        <v>3</v>
      </c>
      <c r="T20861">
        <v>2.1500864850000001</v>
      </c>
      <c r="U20861">
        <v>100249.93240000001</v>
      </c>
      <c r="V20861" t="s">
        <v>54</v>
      </c>
      <c r="W20861" t="s">
        <v>41</v>
      </c>
    </row>
    <row r="20862" spans="1:23" x14ac:dyDescent="0.25">
      <c r="A20862" s="92">
        <v>8784</v>
      </c>
      <c r="B20862" s="92">
        <v>0</v>
      </c>
      <c r="C20862" s="92">
        <v>0</v>
      </c>
      <c r="R20862" s="9">
        <v>43789</v>
      </c>
      <c r="S20862">
        <v>4</v>
      </c>
      <c r="T20862">
        <v>2.1412694669999999</v>
      </c>
      <c r="U20862">
        <v>99838.830170000001</v>
      </c>
      <c r="V20862" t="s">
        <v>54</v>
      </c>
      <c r="W20862" t="s">
        <v>41</v>
      </c>
    </row>
    <row r="20863" spans="1:23" x14ac:dyDescent="0.25">
      <c r="A20863" s="92">
        <v>8784</v>
      </c>
      <c r="B20863" s="92">
        <v>0</v>
      </c>
      <c r="C20863" s="92">
        <v>0</v>
      </c>
      <c r="R20863" s="9">
        <v>43789</v>
      </c>
      <c r="S20863">
        <v>5</v>
      </c>
      <c r="T20863">
        <v>2.1608329080000002</v>
      </c>
      <c r="U20863">
        <v>100750.9952</v>
      </c>
      <c r="V20863" t="s">
        <v>54</v>
      </c>
      <c r="W20863" t="s">
        <v>41</v>
      </c>
    </row>
    <row r="20864" spans="1:23" x14ac:dyDescent="0.25">
      <c r="A20864" s="92">
        <v>8784</v>
      </c>
      <c r="B20864" s="92">
        <v>0</v>
      </c>
      <c r="C20864" s="92">
        <v>0</v>
      </c>
      <c r="R20864" s="9">
        <v>43789</v>
      </c>
      <c r="S20864">
        <v>6</v>
      </c>
      <c r="T20864">
        <v>2.225255668</v>
      </c>
      <c r="U20864">
        <v>103754.7708</v>
      </c>
      <c r="V20864" t="s">
        <v>54</v>
      </c>
      <c r="W20864" t="s">
        <v>41</v>
      </c>
    </row>
    <row r="20865" spans="1:23" x14ac:dyDescent="0.25">
      <c r="A20865" s="92">
        <v>8784</v>
      </c>
      <c r="B20865" s="92">
        <v>0</v>
      </c>
      <c r="C20865" s="92">
        <v>0</v>
      </c>
      <c r="R20865" s="9">
        <v>43789</v>
      </c>
      <c r="S20865">
        <v>7</v>
      </c>
      <c r="T20865">
        <v>2.3775007160000001</v>
      </c>
      <c r="U20865">
        <v>110853.3484</v>
      </c>
      <c r="V20865" t="s">
        <v>54</v>
      </c>
      <c r="W20865" t="s">
        <v>41</v>
      </c>
    </row>
    <row r="20866" spans="1:23" x14ac:dyDescent="0.25">
      <c r="A20866" s="92">
        <v>8784</v>
      </c>
      <c r="B20866" s="92">
        <v>0</v>
      </c>
      <c r="C20866" s="92">
        <v>0</v>
      </c>
      <c r="R20866" s="9">
        <v>43789</v>
      </c>
      <c r="S20866">
        <v>8</v>
      </c>
      <c r="T20866">
        <v>2.627958333</v>
      </c>
      <c r="U20866">
        <v>122531.1853</v>
      </c>
      <c r="V20866" t="s">
        <v>54</v>
      </c>
      <c r="W20866" t="s">
        <v>41</v>
      </c>
    </row>
    <row r="20867" spans="1:23" x14ac:dyDescent="0.25">
      <c r="A20867" s="92">
        <v>8784</v>
      </c>
      <c r="B20867" s="92">
        <v>0</v>
      </c>
      <c r="C20867" s="92">
        <v>0</v>
      </c>
      <c r="R20867" s="9">
        <v>43789</v>
      </c>
      <c r="S20867">
        <v>9</v>
      </c>
      <c r="T20867">
        <v>2.9267170170000001</v>
      </c>
      <c r="U20867">
        <v>136461.10759999999</v>
      </c>
      <c r="V20867" t="s">
        <v>54</v>
      </c>
      <c r="W20867" t="s">
        <v>41</v>
      </c>
    </row>
    <row r="20868" spans="1:23" x14ac:dyDescent="0.25">
      <c r="A20868" s="92">
        <v>8784</v>
      </c>
      <c r="B20868" s="92">
        <v>0</v>
      </c>
      <c r="C20868" s="92">
        <v>0</v>
      </c>
      <c r="R20868" s="9">
        <v>43789</v>
      </c>
      <c r="S20868">
        <v>10</v>
      </c>
      <c r="T20868">
        <v>3.1694437820000001</v>
      </c>
      <c r="U20868">
        <v>147778.48579999999</v>
      </c>
      <c r="V20868" t="s">
        <v>54</v>
      </c>
      <c r="W20868" t="s">
        <v>41</v>
      </c>
    </row>
    <row r="20869" spans="1:23" x14ac:dyDescent="0.25">
      <c r="A20869" s="92">
        <v>8784</v>
      </c>
      <c r="B20869" s="92">
        <v>0</v>
      </c>
      <c r="C20869" s="92">
        <v>0</v>
      </c>
      <c r="R20869" s="9">
        <v>43789</v>
      </c>
      <c r="S20869">
        <v>11</v>
      </c>
      <c r="T20869">
        <v>3.2383741279999998</v>
      </c>
      <c r="U20869">
        <v>150992.43210000001</v>
      </c>
      <c r="V20869" t="s">
        <v>54</v>
      </c>
      <c r="W20869" t="s">
        <v>41</v>
      </c>
    </row>
    <row r="20870" spans="1:23" x14ac:dyDescent="0.25">
      <c r="A20870" s="92">
        <v>8784</v>
      </c>
      <c r="B20870" s="92">
        <v>0</v>
      </c>
      <c r="C20870" s="92">
        <v>0</v>
      </c>
      <c r="R20870" s="9">
        <v>43789</v>
      </c>
      <c r="S20870">
        <v>12</v>
      </c>
      <c r="T20870">
        <v>3.2137798709999998</v>
      </c>
      <c r="U20870">
        <v>149845.7003</v>
      </c>
      <c r="V20870" t="s">
        <v>54</v>
      </c>
      <c r="W20870" t="s">
        <v>41</v>
      </c>
    </row>
    <row r="20871" spans="1:23" x14ac:dyDescent="0.25">
      <c r="A20871" s="92">
        <v>8784</v>
      </c>
      <c r="B20871" s="92">
        <v>0</v>
      </c>
      <c r="C20871" s="92">
        <v>0</v>
      </c>
      <c r="R20871" s="9">
        <v>43789</v>
      </c>
      <c r="S20871">
        <v>13</v>
      </c>
      <c r="T20871">
        <v>3.249580377</v>
      </c>
      <c r="U20871">
        <v>151514.93460000001</v>
      </c>
      <c r="V20871" t="s">
        <v>54</v>
      </c>
      <c r="W20871" t="s">
        <v>41</v>
      </c>
    </row>
    <row r="20872" spans="1:23" x14ac:dyDescent="0.25">
      <c r="A20872" s="92">
        <v>8784</v>
      </c>
      <c r="B20872" s="92">
        <v>0</v>
      </c>
      <c r="C20872" s="92">
        <v>0</v>
      </c>
      <c r="R20872" s="9">
        <v>43789</v>
      </c>
      <c r="S20872">
        <v>14</v>
      </c>
      <c r="T20872">
        <v>3.2692845359999998</v>
      </c>
      <c r="U20872">
        <v>152433.66080000001</v>
      </c>
      <c r="V20872" t="s">
        <v>54</v>
      </c>
      <c r="W20872" t="s">
        <v>41</v>
      </c>
    </row>
    <row r="20873" spans="1:23" x14ac:dyDescent="0.25">
      <c r="A20873" s="92">
        <v>8784</v>
      </c>
      <c r="B20873" s="92">
        <v>0</v>
      </c>
      <c r="C20873" s="92">
        <v>0</v>
      </c>
      <c r="R20873" s="9">
        <v>43789</v>
      </c>
      <c r="S20873">
        <v>15</v>
      </c>
      <c r="T20873">
        <v>3.2828702139999999</v>
      </c>
      <c r="U20873">
        <v>153067.1066</v>
      </c>
      <c r="V20873" t="s">
        <v>54</v>
      </c>
      <c r="W20873" t="s">
        <v>41</v>
      </c>
    </row>
    <row r="20874" spans="1:23" x14ac:dyDescent="0.25">
      <c r="A20874" s="92">
        <v>8784</v>
      </c>
      <c r="B20874" s="92">
        <v>0</v>
      </c>
      <c r="C20874" s="92">
        <v>0</v>
      </c>
      <c r="R20874" s="9">
        <v>43789</v>
      </c>
      <c r="S20874">
        <v>16</v>
      </c>
      <c r="T20874">
        <v>3.2913854919999999</v>
      </c>
      <c r="U20874">
        <v>153464.14000000001</v>
      </c>
      <c r="V20874" t="s">
        <v>54</v>
      </c>
      <c r="W20874" t="s">
        <v>41</v>
      </c>
    </row>
    <row r="20875" spans="1:23" x14ac:dyDescent="0.25">
      <c r="A20875" s="92">
        <v>8784</v>
      </c>
      <c r="B20875" s="92">
        <v>0</v>
      </c>
      <c r="C20875" s="92">
        <v>0</v>
      </c>
      <c r="R20875" s="9">
        <v>43789</v>
      </c>
      <c r="S20875">
        <v>17</v>
      </c>
      <c r="T20875">
        <v>3.1622484329999998</v>
      </c>
      <c r="U20875">
        <v>147442.99540000001</v>
      </c>
      <c r="V20875" t="s">
        <v>54</v>
      </c>
      <c r="W20875" t="s">
        <v>41</v>
      </c>
    </row>
    <row r="20876" spans="1:23" x14ac:dyDescent="0.25">
      <c r="A20876" s="92">
        <v>8784</v>
      </c>
      <c r="B20876" s="92">
        <v>0</v>
      </c>
      <c r="C20876" s="92">
        <v>0</v>
      </c>
      <c r="R20876" s="9">
        <v>43789</v>
      </c>
      <c r="S20876">
        <v>18</v>
      </c>
      <c r="T20876">
        <v>3.0282236299999998</v>
      </c>
      <c r="U20876">
        <v>141193.95499999999</v>
      </c>
      <c r="V20876" t="s">
        <v>54</v>
      </c>
      <c r="W20876" t="s">
        <v>41</v>
      </c>
    </row>
    <row r="20877" spans="1:23" x14ac:dyDescent="0.25">
      <c r="A20877" s="92">
        <v>8784</v>
      </c>
      <c r="B20877" s="92">
        <v>0</v>
      </c>
      <c r="C20877" s="92">
        <v>0</v>
      </c>
      <c r="R20877" s="9">
        <v>43789</v>
      </c>
      <c r="S20877">
        <v>19</v>
      </c>
      <c r="T20877">
        <v>2.7646759200000002</v>
      </c>
      <c r="U20877">
        <v>128905.7794</v>
      </c>
      <c r="V20877" t="s">
        <v>54</v>
      </c>
      <c r="W20877" t="s">
        <v>41</v>
      </c>
    </row>
    <row r="20878" spans="1:23" x14ac:dyDescent="0.25">
      <c r="A20878" s="92">
        <v>8784</v>
      </c>
      <c r="B20878" s="92">
        <v>0</v>
      </c>
      <c r="C20878" s="92">
        <v>0</v>
      </c>
      <c r="R20878" s="9">
        <v>43789</v>
      </c>
      <c r="S20878">
        <v>20</v>
      </c>
      <c r="T20878">
        <v>2.697684975</v>
      </c>
      <c r="U20878">
        <v>125782.2596</v>
      </c>
      <c r="V20878" t="s">
        <v>54</v>
      </c>
      <c r="W20878" t="s">
        <v>41</v>
      </c>
    </row>
    <row r="20879" spans="1:23" x14ac:dyDescent="0.25">
      <c r="A20879" s="92">
        <v>8784</v>
      </c>
      <c r="B20879" s="92">
        <v>0</v>
      </c>
      <c r="C20879" s="92">
        <v>0</v>
      </c>
      <c r="R20879" s="9">
        <v>43789</v>
      </c>
      <c r="S20879">
        <v>21</v>
      </c>
      <c r="T20879">
        <v>2.5975636959999999</v>
      </c>
      <c r="U20879">
        <v>121114.0049</v>
      </c>
      <c r="V20879" t="s">
        <v>54</v>
      </c>
      <c r="W20879" t="s">
        <v>41</v>
      </c>
    </row>
    <row r="20880" spans="1:23" x14ac:dyDescent="0.25">
      <c r="A20880" s="92">
        <v>8784</v>
      </c>
      <c r="B20880" s="92">
        <v>0</v>
      </c>
      <c r="C20880" s="92">
        <v>0</v>
      </c>
      <c r="R20880" s="9">
        <v>43789</v>
      </c>
      <c r="S20880">
        <v>22</v>
      </c>
      <c r="T20880">
        <v>2.4476133280000001</v>
      </c>
      <c r="U20880">
        <v>114122.41899999999</v>
      </c>
      <c r="V20880" t="s">
        <v>54</v>
      </c>
      <c r="W20880" t="s">
        <v>41</v>
      </c>
    </row>
    <row r="20881" spans="1:23" x14ac:dyDescent="0.25">
      <c r="A20881" s="92">
        <v>8784</v>
      </c>
      <c r="B20881" s="92">
        <v>0</v>
      </c>
      <c r="C20881" s="92">
        <v>0</v>
      </c>
      <c r="R20881" s="9">
        <v>43789</v>
      </c>
      <c r="S20881">
        <v>23</v>
      </c>
      <c r="T20881">
        <v>2.2545013780000001</v>
      </c>
      <c r="U20881">
        <v>105118.3812</v>
      </c>
      <c r="V20881" t="s">
        <v>54</v>
      </c>
      <c r="W20881" t="s">
        <v>41</v>
      </c>
    </row>
    <row r="20882" spans="1:23" x14ac:dyDescent="0.25">
      <c r="A20882" s="92">
        <v>8784</v>
      </c>
      <c r="B20882" s="92">
        <v>0</v>
      </c>
      <c r="C20882" s="92">
        <v>0</v>
      </c>
      <c r="R20882" s="9">
        <v>43789</v>
      </c>
      <c r="S20882">
        <v>24</v>
      </c>
      <c r="T20882">
        <v>2.1557811490000001</v>
      </c>
      <c r="U20882">
        <v>100515.4518</v>
      </c>
      <c r="V20882" t="s">
        <v>54</v>
      </c>
      <c r="W20882" t="s">
        <v>41</v>
      </c>
    </row>
    <row r="20883" spans="1:23" x14ac:dyDescent="0.25">
      <c r="A20883" s="92">
        <v>8784</v>
      </c>
      <c r="B20883" s="92">
        <v>0</v>
      </c>
      <c r="C20883" s="92">
        <v>0</v>
      </c>
      <c r="R20883" s="9">
        <v>43790</v>
      </c>
      <c r="S20883">
        <v>1</v>
      </c>
      <c r="T20883">
        <v>2.0994353339999998</v>
      </c>
      <c r="U20883">
        <v>97888.27188</v>
      </c>
      <c r="V20883" t="s">
        <v>54</v>
      </c>
      <c r="W20883" t="s">
        <v>41</v>
      </c>
    </row>
    <row r="20884" spans="1:23" x14ac:dyDescent="0.25">
      <c r="A20884" s="92">
        <v>8784</v>
      </c>
      <c r="B20884" s="92">
        <v>0</v>
      </c>
      <c r="C20884" s="92">
        <v>0</v>
      </c>
      <c r="R20884" s="9">
        <v>43790</v>
      </c>
      <c r="S20884">
        <v>2</v>
      </c>
      <c r="T20884">
        <v>2.0836924319999999</v>
      </c>
      <c r="U20884">
        <v>97154.243310000005</v>
      </c>
      <c r="V20884" t="s">
        <v>54</v>
      </c>
      <c r="W20884" t="s">
        <v>41</v>
      </c>
    </row>
    <row r="20885" spans="1:23" x14ac:dyDescent="0.25">
      <c r="A20885" s="92">
        <v>8784</v>
      </c>
      <c r="B20885" s="92">
        <v>0</v>
      </c>
      <c r="C20885" s="92">
        <v>0</v>
      </c>
      <c r="R20885" s="9">
        <v>43790</v>
      </c>
      <c r="S20885">
        <v>3</v>
      </c>
      <c r="T20885">
        <v>2.059285756</v>
      </c>
      <c r="U20885">
        <v>96016.25765</v>
      </c>
      <c r="V20885" t="s">
        <v>54</v>
      </c>
      <c r="W20885" t="s">
        <v>41</v>
      </c>
    </row>
    <row r="20886" spans="1:23" x14ac:dyDescent="0.25">
      <c r="A20886" s="92">
        <v>8784</v>
      </c>
      <c r="B20886" s="92">
        <v>0</v>
      </c>
      <c r="C20886" s="92">
        <v>0</v>
      </c>
      <c r="R20886" s="9">
        <v>43790</v>
      </c>
      <c r="S20886">
        <v>4</v>
      </c>
      <c r="T20886">
        <v>2.0776973729999999</v>
      </c>
      <c r="U20886">
        <v>96874.717690000005</v>
      </c>
      <c r="V20886" t="s">
        <v>54</v>
      </c>
      <c r="W20886" t="s">
        <v>41</v>
      </c>
    </row>
    <row r="20887" spans="1:23" x14ac:dyDescent="0.25">
      <c r="A20887" s="92">
        <v>8784</v>
      </c>
      <c r="B20887" s="92">
        <v>0</v>
      </c>
      <c r="C20887" s="92">
        <v>0</v>
      </c>
      <c r="R20887" s="9">
        <v>43790</v>
      </c>
      <c r="S20887">
        <v>5</v>
      </c>
      <c r="T20887">
        <v>2.1025236729999999</v>
      </c>
      <c r="U20887">
        <v>98032.268760000006</v>
      </c>
      <c r="V20887" t="s">
        <v>54</v>
      </c>
      <c r="W20887" t="s">
        <v>41</v>
      </c>
    </row>
    <row r="20888" spans="1:23" x14ac:dyDescent="0.25">
      <c r="A20888" s="92">
        <v>8784</v>
      </c>
      <c r="B20888" s="92">
        <v>0</v>
      </c>
      <c r="C20888" s="92">
        <v>0</v>
      </c>
      <c r="R20888" s="9">
        <v>43790</v>
      </c>
      <c r="S20888">
        <v>6</v>
      </c>
      <c r="T20888">
        <v>2.1730729950000001</v>
      </c>
      <c r="U20888">
        <v>101321.7015</v>
      </c>
      <c r="V20888" t="s">
        <v>54</v>
      </c>
      <c r="W20888" t="s">
        <v>41</v>
      </c>
    </row>
    <row r="20889" spans="1:23" x14ac:dyDescent="0.25">
      <c r="A20889" s="92">
        <v>8784</v>
      </c>
      <c r="B20889" s="92">
        <v>0</v>
      </c>
      <c r="C20889" s="92">
        <v>0</v>
      </c>
      <c r="R20889" s="9">
        <v>43790</v>
      </c>
      <c r="S20889">
        <v>7</v>
      </c>
      <c r="T20889">
        <v>2.3671872450000002</v>
      </c>
      <c r="U20889">
        <v>110372.4725</v>
      </c>
      <c r="V20889" t="s">
        <v>54</v>
      </c>
      <c r="W20889" t="s">
        <v>41</v>
      </c>
    </row>
    <row r="20890" spans="1:23" x14ac:dyDescent="0.25">
      <c r="A20890" s="92">
        <v>8784</v>
      </c>
      <c r="B20890" s="92">
        <v>0</v>
      </c>
      <c r="C20890" s="92">
        <v>0</v>
      </c>
      <c r="R20890" s="9">
        <v>43790</v>
      </c>
      <c r="S20890">
        <v>8</v>
      </c>
      <c r="T20890">
        <v>2.6328979810000002</v>
      </c>
      <c r="U20890">
        <v>122761.5012</v>
      </c>
      <c r="V20890" t="s">
        <v>54</v>
      </c>
      <c r="W20890" t="s">
        <v>41</v>
      </c>
    </row>
    <row r="20891" spans="1:23" x14ac:dyDescent="0.25">
      <c r="A20891" s="92">
        <v>8784</v>
      </c>
      <c r="B20891" s="92">
        <v>0</v>
      </c>
      <c r="C20891" s="92">
        <v>0</v>
      </c>
      <c r="R20891" s="9">
        <v>43790</v>
      </c>
      <c r="S20891">
        <v>9</v>
      </c>
      <c r="T20891">
        <v>2.8870717959999999</v>
      </c>
      <c r="U20891">
        <v>134612.60949999999</v>
      </c>
      <c r="V20891" t="s">
        <v>54</v>
      </c>
      <c r="W20891" t="s">
        <v>41</v>
      </c>
    </row>
    <row r="20892" spans="1:23" x14ac:dyDescent="0.25">
      <c r="A20892" s="92">
        <v>8784</v>
      </c>
      <c r="B20892" s="92">
        <v>0</v>
      </c>
      <c r="C20892" s="92">
        <v>0</v>
      </c>
      <c r="R20892" s="9">
        <v>43790</v>
      </c>
      <c r="S20892">
        <v>10</v>
      </c>
      <c r="T20892">
        <v>3.0879891759999998</v>
      </c>
      <c r="U20892">
        <v>143980.5833</v>
      </c>
      <c r="V20892" t="s">
        <v>54</v>
      </c>
      <c r="W20892" t="s">
        <v>41</v>
      </c>
    </row>
    <row r="20893" spans="1:23" x14ac:dyDescent="0.25">
      <c r="A20893" s="92">
        <v>8784</v>
      </c>
      <c r="B20893" s="92">
        <v>0</v>
      </c>
      <c r="C20893" s="92">
        <v>0</v>
      </c>
      <c r="R20893" s="9">
        <v>43790</v>
      </c>
      <c r="S20893">
        <v>11</v>
      </c>
      <c r="T20893">
        <v>3.159658479</v>
      </c>
      <c r="U20893">
        <v>147322.23629999999</v>
      </c>
      <c r="V20893" t="s">
        <v>54</v>
      </c>
      <c r="W20893" t="s">
        <v>41</v>
      </c>
    </row>
    <row r="20894" spans="1:23" x14ac:dyDescent="0.25">
      <c r="A20894" s="92">
        <v>8784</v>
      </c>
      <c r="B20894" s="92">
        <v>0</v>
      </c>
      <c r="C20894" s="92">
        <v>0</v>
      </c>
      <c r="R20894" s="9">
        <v>43790</v>
      </c>
      <c r="S20894">
        <v>12</v>
      </c>
      <c r="T20894">
        <v>3.234075861</v>
      </c>
      <c r="U20894">
        <v>150792.02110000001</v>
      </c>
      <c r="V20894" t="s">
        <v>54</v>
      </c>
      <c r="W20894" t="s">
        <v>41</v>
      </c>
    </row>
    <row r="20895" spans="1:23" x14ac:dyDescent="0.25">
      <c r="A20895" s="92">
        <v>8784</v>
      </c>
      <c r="B20895" s="92">
        <v>0</v>
      </c>
      <c r="C20895" s="92">
        <v>0</v>
      </c>
      <c r="R20895" s="9">
        <v>43790</v>
      </c>
      <c r="S20895">
        <v>13</v>
      </c>
      <c r="T20895">
        <v>3.2807695730000002</v>
      </c>
      <c r="U20895">
        <v>152969.16209999999</v>
      </c>
      <c r="V20895" t="s">
        <v>54</v>
      </c>
      <c r="W20895" t="s">
        <v>41</v>
      </c>
    </row>
    <row r="20896" spans="1:23" x14ac:dyDescent="0.25">
      <c r="A20896" s="92">
        <v>8784</v>
      </c>
      <c r="B20896" s="92">
        <v>0</v>
      </c>
      <c r="C20896" s="92">
        <v>0</v>
      </c>
      <c r="R20896" s="9">
        <v>43790</v>
      </c>
      <c r="S20896">
        <v>14</v>
      </c>
      <c r="T20896">
        <v>3.291180443</v>
      </c>
      <c r="U20896">
        <v>153454.57930000001</v>
      </c>
      <c r="V20896" t="s">
        <v>54</v>
      </c>
      <c r="W20896" t="s">
        <v>41</v>
      </c>
    </row>
    <row r="20897" spans="1:23" x14ac:dyDescent="0.25">
      <c r="A20897" s="92">
        <v>8784</v>
      </c>
      <c r="B20897" s="92">
        <v>0</v>
      </c>
      <c r="C20897" s="92">
        <v>0</v>
      </c>
      <c r="R20897" s="9">
        <v>43790</v>
      </c>
      <c r="S20897">
        <v>15</v>
      </c>
      <c r="T20897">
        <v>3.3041395539999998</v>
      </c>
      <c r="U20897">
        <v>154058.81090000001</v>
      </c>
      <c r="V20897" t="s">
        <v>54</v>
      </c>
      <c r="W20897" t="s">
        <v>41</v>
      </c>
    </row>
    <row r="20898" spans="1:23" x14ac:dyDescent="0.25">
      <c r="A20898" s="92">
        <v>8784</v>
      </c>
      <c r="B20898" s="92">
        <v>0</v>
      </c>
      <c r="C20898" s="92">
        <v>0</v>
      </c>
      <c r="R20898" s="9">
        <v>43790</v>
      </c>
      <c r="S20898">
        <v>16</v>
      </c>
      <c r="T20898">
        <v>3.329271544</v>
      </c>
      <c r="U20898">
        <v>155230.61499999999</v>
      </c>
      <c r="V20898" t="s">
        <v>54</v>
      </c>
      <c r="W20898" t="s">
        <v>41</v>
      </c>
    </row>
    <row r="20899" spans="1:23" x14ac:dyDescent="0.25">
      <c r="A20899" s="92">
        <v>8784</v>
      </c>
      <c r="B20899" s="92">
        <v>0</v>
      </c>
      <c r="C20899" s="92">
        <v>0</v>
      </c>
      <c r="R20899" s="9">
        <v>43790</v>
      </c>
      <c r="S20899">
        <v>17</v>
      </c>
      <c r="T20899">
        <v>3.1622670770000001</v>
      </c>
      <c r="U20899">
        <v>147443.86470000001</v>
      </c>
      <c r="V20899" t="s">
        <v>54</v>
      </c>
      <c r="W20899" t="s">
        <v>41</v>
      </c>
    </row>
    <row r="20900" spans="1:23" x14ac:dyDescent="0.25">
      <c r="A20900" s="92">
        <v>8784</v>
      </c>
      <c r="B20900" s="92">
        <v>0</v>
      </c>
      <c r="C20900" s="92">
        <v>0</v>
      </c>
      <c r="R20900" s="9">
        <v>43790</v>
      </c>
      <c r="S20900">
        <v>18</v>
      </c>
      <c r="T20900">
        <v>2.9708435280000001</v>
      </c>
      <c r="U20900">
        <v>138518.5503</v>
      </c>
      <c r="V20900" t="s">
        <v>54</v>
      </c>
      <c r="W20900" t="s">
        <v>41</v>
      </c>
    </row>
    <row r="20901" spans="1:23" x14ac:dyDescent="0.25">
      <c r="A20901" s="92">
        <v>8784</v>
      </c>
      <c r="B20901" s="92">
        <v>0</v>
      </c>
      <c r="C20901" s="92">
        <v>0</v>
      </c>
      <c r="R20901" s="9">
        <v>43790</v>
      </c>
      <c r="S20901">
        <v>19</v>
      </c>
      <c r="T20901">
        <v>2.8178939569999999</v>
      </c>
      <c r="U20901">
        <v>131387.1237</v>
      </c>
      <c r="V20901" t="s">
        <v>54</v>
      </c>
      <c r="W20901" t="s">
        <v>41</v>
      </c>
    </row>
    <row r="20902" spans="1:23" x14ac:dyDescent="0.25">
      <c r="A20902" s="92">
        <v>8784</v>
      </c>
      <c r="B20902" s="92">
        <v>0</v>
      </c>
      <c r="C20902" s="92">
        <v>0</v>
      </c>
      <c r="R20902" s="9">
        <v>43790</v>
      </c>
      <c r="S20902">
        <v>20</v>
      </c>
      <c r="T20902">
        <v>2.7853823879999999</v>
      </c>
      <c r="U20902">
        <v>129871.2392</v>
      </c>
      <c r="V20902" t="s">
        <v>54</v>
      </c>
      <c r="W20902" t="s">
        <v>41</v>
      </c>
    </row>
    <row r="20903" spans="1:23" x14ac:dyDescent="0.25">
      <c r="A20903" s="92">
        <v>8784</v>
      </c>
      <c r="B20903" s="92">
        <v>0</v>
      </c>
      <c r="C20903" s="92">
        <v>0</v>
      </c>
      <c r="R20903" s="9">
        <v>43790</v>
      </c>
      <c r="S20903">
        <v>21</v>
      </c>
      <c r="T20903">
        <v>2.660316613</v>
      </c>
      <c r="U20903">
        <v>124039.9224</v>
      </c>
      <c r="V20903" t="s">
        <v>54</v>
      </c>
      <c r="W20903" t="s">
        <v>41</v>
      </c>
    </row>
    <row r="20904" spans="1:23" x14ac:dyDescent="0.25">
      <c r="A20904" s="92">
        <v>8784</v>
      </c>
      <c r="B20904" s="92">
        <v>0</v>
      </c>
      <c r="C20904" s="92">
        <v>0</v>
      </c>
      <c r="R20904" s="9">
        <v>43790</v>
      </c>
      <c r="S20904">
        <v>22</v>
      </c>
      <c r="T20904">
        <v>2.5275583269999999</v>
      </c>
      <c r="U20904">
        <v>117849.93459999999</v>
      </c>
      <c r="V20904" t="s">
        <v>54</v>
      </c>
      <c r="W20904" t="s">
        <v>41</v>
      </c>
    </row>
    <row r="20905" spans="1:23" x14ac:dyDescent="0.25">
      <c r="A20905" s="92">
        <v>8784</v>
      </c>
      <c r="B20905" s="92">
        <v>0</v>
      </c>
      <c r="C20905" s="92">
        <v>0</v>
      </c>
      <c r="R20905" s="9">
        <v>43790</v>
      </c>
      <c r="S20905">
        <v>23</v>
      </c>
      <c r="T20905">
        <v>2.3524090700000002</v>
      </c>
      <c r="U20905">
        <v>109683.4253</v>
      </c>
      <c r="V20905" t="s">
        <v>54</v>
      </c>
      <c r="W20905" t="s">
        <v>41</v>
      </c>
    </row>
    <row r="20906" spans="1:23" x14ac:dyDescent="0.25">
      <c r="A20906" s="92">
        <v>8784</v>
      </c>
      <c r="B20906" s="92">
        <v>0</v>
      </c>
      <c r="C20906" s="92">
        <v>0</v>
      </c>
      <c r="R20906" s="9">
        <v>43790</v>
      </c>
      <c r="S20906">
        <v>24</v>
      </c>
      <c r="T20906">
        <v>2.2010723890000001</v>
      </c>
      <c r="U20906">
        <v>102627.2012</v>
      </c>
      <c r="V20906" t="s">
        <v>54</v>
      </c>
      <c r="W20906" t="s">
        <v>41</v>
      </c>
    </row>
    <row r="20907" spans="1:23" x14ac:dyDescent="0.25">
      <c r="A20907" s="92">
        <v>8784</v>
      </c>
      <c r="B20907" s="92">
        <v>0</v>
      </c>
      <c r="C20907" s="92">
        <v>0</v>
      </c>
      <c r="R20907" s="9">
        <v>43791</v>
      </c>
      <c r="S20907">
        <v>1</v>
      </c>
      <c r="T20907">
        <v>2.0973098110000001</v>
      </c>
      <c r="U20907">
        <v>97789.167270000005</v>
      </c>
      <c r="V20907" t="s">
        <v>54</v>
      </c>
      <c r="W20907" t="s">
        <v>41</v>
      </c>
    </row>
    <row r="20908" spans="1:23" x14ac:dyDescent="0.25">
      <c r="A20908" s="92">
        <v>8784</v>
      </c>
      <c r="B20908" s="92">
        <v>0</v>
      </c>
      <c r="C20908" s="92">
        <v>0</v>
      </c>
      <c r="R20908" s="9">
        <v>43791</v>
      </c>
      <c r="S20908">
        <v>2</v>
      </c>
      <c r="T20908">
        <v>2.0451575009999998</v>
      </c>
      <c r="U20908">
        <v>95357.513630000001</v>
      </c>
      <c r="V20908" t="s">
        <v>54</v>
      </c>
      <c r="W20908" t="s">
        <v>41</v>
      </c>
    </row>
    <row r="20909" spans="1:23" x14ac:dyDescent="0.25">
      <c r="A20909" s="92">
        <v>8784</v>
      </c>
      <c r="B20909" s="92">
        <v>0</v>
      </c>
      <c r="C20909" s="92">
        <v>0</v>
      </c>
      <c r="R20909" s="9">
        <v>43791</v>
      </c>
      <c r="S20909">
        <v>3</v>
      </c>
      <c r="T20909">
        <v>2.0144129999999998</v>
      </c>
      <c r="U20909">
        <v>93924.020560000004</v>
      </c>
      <c r="V20909" t="s">
        <v>54</v>
      </c>
      <c r="W20909" t="s">
        <v>41</v>
      </c>
    </row>
    <row r="20910" spans="1:23" x14ac:dyDescent="0.25">
      <c r="A20910" s="92">
        <v>8784</v>
      </c>
      <c r="B20910" s="92">
        <v>0</v>
      </c>
      <c r="C20910" s="92">
        <v>0</v>
      </c>
      <c r="R20910" s="9">
        <v>43791</v>
      </c>
      <c r="S20910">
        <v>4</v>
      </c>
      <c r="T20910">
        <v>1.978745722</v>
      </c>
      <c r="U20910">
        <v>92260.998019999999</v>
      </c>
      <c r="V20910" t="s">
        <v>54</v>
      </c>
      <c r="W20910" t="s">
        <v>41</v>
      </c>
    </row>
    <row r="20911" spans="1:23" x14ac:dyDescent="0.25">
      <c r="A20911" s="92">
        <v>8784</v>
      </c>
      <c r="B20911" s="92">
        <v>0</v>
      </c>
      <c r="C20911" s="92">
        <v>0</v>
      </c>
      <c r="R20911" s="9">
        <v>43791</v>
      </c>
      <c r="S20911">
        <v>5</v>
      </c>
      <c r="T20911">
        <v>1.990129445</v>
      </c>
      <c r="U20911">
        <v>92791.775519999996</v>
      </c>
      <c r="V20911" t="s">
        <v>54</v>
      </c>
      <c r="W20911" t="s">
        <v>41</v>
      </c>
    </row>
    <row r="20912" spans="1:23" x14ac:dyDescent="0.25">
      <c r="A20912" s="92">
        <v>8784</v>
      </c>
      <c r="B20912" s="92">
        <v>0</v>
      </c>
      <c r="C20912" s="92">
        <v>0</v>
      </c>
      <c r="R20912" s="9">
        <v>43791</v>
      </c>
      <c r="S20912">
        <v>6</v>
      </c>
      <c r="T20912">
        <v>2.0463430680000001</v>
      </c>
      <c r="U20912">
        <v>95412.791889999993</v>
      </c>
      <c r="V20912" t="s">
        <v>54</v>
      </c>
      <c r="W20912" t="s">
        <v>41</v>
      </c>
    </row>
    <row r="20913" spans="1:23" x14ac:dyDescent="0.25">
      <c r="A20913" s="92">
        <v>8784</v>
      </c>
      <c r="B20913" s="92">
        <v>0</v>
      </c>
      <c r="C20913" s="92">
        <v>0</v>
      </c>
      <c r="R20913" s="9">
        <v>43791</v>
      </c>
      <c r="S20913">
        <v>7</v>
      </c>
      <c r="T20913">
        <v>2.2302493380000001</v>
      </c>
      <c r="U20913">
        <v>103987.6056</v>
      </c>
      <c r="V20913" t="s">
        <v>54</v>
      </c>
      <c r="W20913" t="s">
        <v>41</v>
      </c>
    </row>
    <row r="20914" spans="1:23" x14ac:dyDescent="0.25">
      <c r="A20914" s="92">
        <v>8784</v>
      </c>
      <c r="B20914" s="92">
        <v>0</v>
      </c>
      <c r="C20914" s="92">
        <v>0</v>
      </c>
      <c r="R20914" s="9">
        <v>43791</v>
      </c>
      <c r="S20914">
        <v>8</v>
      </c>
      <c r="T20914">
        <v>2.379860453</v>
      </c>
      <c r="U20914">
        <v>110963.3735</v>
      </c>
      <c r="V20914" t="s">
        <v>54</v>
      </c>
      <c r="W20914" t="s">
        <v>41</v>
      </c>
    </row>
    <row r="20915" spans="1:23" x14ac:dyDescent="0.25">
      <c r="A20915" s="92">
        <v>8784</v>
      </c>
      <c r="B20915" s="92">
        <v>0</v>
      </c>
      <c r="C20915" s="92">
        <v>0</v>
      </c>
      <c r="R20915" s="9">
        <v>43791</v>
      </c>
      <c r="S20915">
        <v>9</v>
      </c>
      <c r="T20915">
        <v>2.5297196519999998</v>
      </c>
      <c r="U20915">
        <v>117950.70849999999</v>
      </c>
      <c r="V20915" t="s">
        <v>54</v>
      </c>
      <c r="W20915" t="s">
        <v>41</v>
      </c>
    </row>
    <row r="20916" spans="1:23" x14ac:dyDescent="0.25">
      <c r="A20916" s="92">
        <v>8784</v>
      </c>
      <c r="B20916" s="92">
        <v>0</v>
      </c>
      <c r="C20916" s="92">
        <v>0</v>
      </c>
      <c r="R20916" s="9">
        <v>43791</v>
      </c>
      <c r="S20916">
        <v>10</v>
      </c>
      <c r="T20916">
        <v>2.7976690359999998</v>
      </c>
      <c r="U20916">
        <v>130444.1165</v>
      </c>
      <c r="V20916" t="s">
        <v>54</v>
      </c>
      <c r="W20916" t="s">
        <v>41</v>
      </c>
    </row>
    <row r="20917" spans="1:23" x14ac:dyDescent="0.25">
      <c r="A20917" s="92">
        <v>8784</v>
      </c>
      <c r="B20917" s="92">
        <v>0</v>
      </c>
      <c r="C20917" s="92">
        <v>0</v>
      </c>
      <c r="R20917" s="9">
        <v>43791</v>
      </c>
      <c r="S20917">
        <v>11</v>
      </c>
      <c r="T20917">
        <v>2.9787233729999998</v>
      </c>
      <c r="U20917">
        <v>138885.95600000001</v>
      </c>
      <c r="V20917" t="s">
        <v>54</v>
      </c>
      <c r="W20917" t="s">
        <v>41</v>
      </c>
    </row>
    <row r="20918" spans="1:23" x14ac:dyDescent="0.25">
      <c r="A20918" s="92">
        <v>8784</v>
      </c>
      <c r="B20918" s="92">
        <v>0</v>
      </c>
      <c r="C20918" s="92">
        <v>0</v>
      </c>
      <c r="R20918" s="9">
        <v>43791</v>
      </c>
      <c r="S20918">
        <v>12</v>
      </c>
      <c r="T20918">
        <v>3.1105653690000001</v>
      </c>
      <c r="U20918">
        <v>145033.22089999999</v>
      </c>
      <c r="V20918" t="s">
        <v>54</v>
      </c>
      <c r="W20918" t="s">
        <v>41</v>
      </c>
    </row>
    <row r="20919" spans="1:23" x14ac:dyDescent="0.25">
      <c r="A20919" s="92">
        <v>8784</v>
      </c>
      <c r="B20919" s="92">
        <v>0</v>
      </c>
      <c r="C20919" s="92">
        <v>0</v>
      </c>
      <c r="R20919" s="9">
        <v>43791</v>
      </c>
      <c r="S20919">
        <v>13</v>
      </c>
      <c r="T20919">
        <v>3.2108036000000002</v>
      </c>
      <c r="U20919">
        <v>149706.92869999999</v>
      </c>
      <c r="V20919" t="s">
        <v>54</v>
      </c>
      <c r="W20919" t="s">
        <v>41</v>
      </c>
    </row>
    <row r="20920" spans="1:23" x14ac:dyDescent="0.25">
      <c r="A20920" s="92">
        <v>8784</v>
      </c>
      <c r="B20920" s="92">
        <v>0</v>
      </c>
      <c r="C20920" s="92">
        <v>0</v>
      </c>
      <c r="R20920" s="9">
        <v>43791</v>
      </c>
      <c r="S20920">
        <v>14</v>
      </c>
      <c r="T20920">
        <v>3.3126161070000002</v>
      </c>
      <c r="U20920">
        <v>154454.0386</v>
      </c>
      <c r="V20920" t="s">
        <v>54</v>
      </c>
      <c r="W20920" t="s">
        <v>41</v>
      </c>
    </row>
    <row r="20921" spans="1:23" x14ac:dyDescent="0.25">
      <c r="A20921" s="92">
        <v>8784</v>
      </c>
      <c r="B20921" s="92">
        <v>0</v>
      </c>
      <c r="C20921" s="92">
        <v>0</v>
      </c>
      <c r="R20921" s="9">
        <v>43791</v>
      </c>
      <c r="S20921">
        <v>15</v>
      </c>
      <c r="T20921">
        <v>3.3699775000000001</v>
      </c>
      <c r="U20921">
        <v>157128.57089999999</v>
      </c>
      <c r="V20921" t="s">
        <v>54</v>
      </c>
      <c r="W20921" t="s">
        <v>41</v>
      </c>
    </row>
    <row r="20922" spans="1:23" x14ac:dyDescent="0.25">
      <c r="A20922" s="92">
        <v>8784</v>
      </c>
      <c r="B20922" s="92">
        <v>0</v>
      </c>
      <c r="C20922" s="92">
        <v>0</v>
      </c>
      <c r="R20922" s="9">
        <v>43791</v>
      </c>
      <c r="S20922">
        <v>16</v>
      </c>
      <c r="T20922">
        <v>3.441311362</v>
      </c>
      <c r="U20922">
        <v>160454.58360000001</v>
      </c>
      <c r="V20922" t="s">
        <v>54</v>
      </c>
      <c r="W20922" t="s">
        <v>41</v>
      </c>
    </row>
    <row r="20923" spans="1:23" x14ac:dyDescent="0.25">
      <c r="A20923" s="92">
        <v>8784</v>
      </c>
      <c r="B20923" s="92">
        <v>0</v>
      </c>
      <c r="C20923" s="92">
        <v>0</v>
      </c>
      <c r="R20923" s="9">
        <v>43791</v>
      </c>
      <c r="S20923">
        <v>17</v>
      </c>
      <c r="T20923">
        <v>3.267400458</v>
      </c>
      <c r="U20923">
        <v>152345.8137</v>
      </c>
      <c r="V20923" t="s">
        <v>54</v>
      </c>
      <c r="W20923" t="s">
        <v>41</v>
      </c>
    </row>
    <row r="20924" spans="1:23" x14ac:dyDescent="0.25">
      <c r="A20924" s="92">
        <v>8784</v>
      </c>
      <c r="B20924" s="92">
        <v>0</v>
      </c>
      <c r="C20924" s="92">
        <v>0</v>
      </c>
      <c r="R20924" s="9">
        <v>43791</v>
      </c>
      <c r="S20924">
        <v>18</v>
      </c>
      <c r="T20924">
        <v>3.1027502199999999</v>
      </c>
      <c r="U20924">
        <v>144668.83180000001</v>
      </c>
      <c r="V20924" t="s">
        <v>54</v>
      </c>
      <c r="W20924" t="s">
        <v>41</v>
      </c>
    </row>
    <row r="20925" spans="1:23" x14ac:dyDescent="0.25">
      <c r="A20925" s="92">
        <v>8784</v>
      </c>
      <c r="B20925" s="92">
        <v>0</v>
      </c>
      <c r="C20925" s="92">
        <v>0</v>
      </c>
      <c r="R20925" s="9">
        <v>43791</v>
      </c>
      <c r="S20925">
        <v>19</v>
      </c>
      <c r="T20925">
        <v>2.9105219139999998</v>
      </c>
      <c r="U20925">
        <v>135705.99479999999</v>
      </c>
      <c r="V20925" t="s">
        <v>54</v>
      </c>
      <c r="W20925" t="s">
        <v>41</v>
      </c>
    </row>
    <row r="20926" spans="1:23" x14ac:dyDescent="0.25">
      <c r="A20926" s="92">
        <v>8784</v>
      </c>
      <c r="B20926" s="92">
        <v>0</v>
      </c>
      <c r="C20926" s="92">
        <v>0</v>
      </c>
      <c r="R20926" s="9">
        <v>43791</v>
      </c>
      <c r="S20926">
        <v>20</v>
      </c>
      <c r="T20926">
        <v>2.8713395720000001</v>
      </c>
      <c r="U20926">
        <v>133879.07889999999</v>
      </c>
      <c r="V20926" t="s">
        <v>54</v>
      </c>
      <c r="W20926" t="s">
        <v>41</v>
      </c>
    </row>
    <row r="20927" spans="1:23" x14ac:dyDescent="0.25">
      <c r="A20927" s="92">
        <v>8784</v>
      </c>
      <c r="B20927" s="92">
        <v>0</v>
      </c>
      <c r="C20927" s="92">
        <v>0</v>
      </c>
      <c r="R20927" s="9">
        <v>43791</v>
      </c>
      <c r="S20927">
        <v>21</v>
      </c>
      <c r="T20927">
        <v>2.6483569440000001</v>
      </c>
      <c r="U20927">
        <v>123482.29090000001</v>
      </c>
      <c r="V20927" t="s">
        <v>54</v>
      </c>
      <c r="W20927" t="s">
        <v>41</v>
      </c>
    </row>
    <row r="20928" spans="1:23" x14ac:dyDescent="0.25">
      <c r="A20928" s="92">
        <v>8784</v>
      </c>
      <c r="B20928" s="92">
        <v>0</v>
      </c>
      <c r="C20928" s="92">
        <v>0</v>
      </c>
      <c r="R20928" s="9">
        <v>43791</v>
      </c>
      <c r="S20928">
        <v>22</v>
      </c>
      <c r="T20928">
        <v>2.5080130280000001</v>
      </c>
      <c r="U20928">
        <v>116938.6155</v>
      </c>
      <c r="V20928" t="s">
        <v>54</v>
      </c>
      <c r="W20928" t="s">
        <v>41</v>
      </c>
    </row>
    <row r="20929" spans="1:23" x14ac:dyDescent="0.25">
      <c r="A20929" s="92">
        <v>8784</v>
      </c>
      <c r="B20929" s="92">
        <v>0</v>
      </c>
      <c r="C20929" s="92">
        <v>0</v>
      </c>
      <c r="R20929" s="9">
        <v>43791</v>
      </c>
      <c r="S20929">
        <v>23</v>
      </c>
      <c r="T20929">
        <v>2.3502519089999998</v>
      </c>
      <c r="U20929">
        <v>109582.8455</v>
      </c>
      <c r="V20929" t="s">
        <v>54</v>
      </c>
      <c r="W20929" t="s">
        <v>41</v>
      </c>
    </row>
    <row r="20930" spans="1:23" x14ac:dyDescent="0.25">
      <c r="A20930" s="92">
        <v>8784</v>
      </c>
      <c r="B20930" s="92">
        <v>0</v>
      </c>
      <c r="C20930" s="92">
        <v>0</v>
      </c>
      <c r="R20930" s="9">
        <v>43791</v>
      </c>
      <c r="S20930">
        <v>24</v>
      </c>
      <c r="T20930">
        <v>2.1591436430000002</v>
      </c>
      <c r="U20930">
        <v>100672.23149999999</v>
      </c>
      <c r="V20930" t="s">
        <v>54</v>
      </c>
      <c r="W20930" t="s">
        <v>41</v>
      </c>
    </row>
    <row r="20931" spans="1:23" x14ac:dyDescent="0.25">
      <c r="A20931" s="92">
        <v>8784</v>
      </c>
      <c r="B20931" s="92">
        <v>0</v>
      </c>
      <c r="C20931" s="92">
        <v>0</v>
      </c>
      <c r="R20931" s="9">
        <v>43792</v>
      </c>
      <c r="S20931">
        <v>1</v>
      </c>
      <c r="T20931">
        <v>2.0307417239999999</v>
      </c>
      <c r="U20931">
        <v>94685.363639999996</v>
      </c>
      <c r="V20931" t="s">
        <v>54</v>
      </c>
      <c r="W20931" t="s">
        <v>41</v>
      </c>
    </row>
    <row r="20932" spans="1:23" x14ac:dyDescent="0.25">
      <c r="A20932" s="92">
        <v>8784</v>
      </c>
      <c r="B20932" s="92">
        <v>0</v>
      </c>
      <c r="C20932" s="92">
        <v>0</v>
      </c>
      <c r="R20932" s="9">
        <v>43792</v>
      </c>
      <c r="S20932">
        <v>2</v>
      </c>
      <c r="T20932">
        <v>1.9597110499999999</v>
      </c>
      <c r="U20932">
        <v>91373.487410000002</v>
      </c>
      <c r="V20932" t="s">
        <v>54</v>
      </c>
      <c r="W20932" t="s">
        <v>41</v>
      </c>
    </row>
    <row r="20933" spans="1:23" x14ac:dyDescent="0.25">
      <c r="A20933" s="92">
        <v>8784</v>
      </c>
      <c r="B20933" s="92">
        <v>0</v>
      </c>
      <c r="C20933" s="92">
        <v>0</v>
      </c>
      <c r="R20933" s="9">
        <v>43792</v>
      </c>
      <c r="S20933">
        <v>3</v>
      </c>
      <c r="T20933">
        <v>1.9035422710000001</v>
      </c>
      <c r="U20933">
        <v>88754.561910000004</v>
      </c>
      <c r="V20933" t="s">
        <v>54</v>
      </c>
      <c r="W20933" t="s">
        <v>41</v>
      </c>
    </row>
    <row r="20934" spans="1:23" x14ac:dyDescent="0.25">
      <c r="A20934" s="92">
        <v>8784</v>
      </c>
      <c r="B20934" s="92">
        <v>0</v>
      </c>
      <c r="C20934" s="92">
        <v>0</v>
      </c>
      <c r="R20934" s="9">
        <v>43792</v>
      </c>
      <c r="S20934">
        <v>4</v>
      </c>
      <c r="T20934">
        <v>1.8596468429999999</v>
      </c>
      <c r="U20934">
        <v>86707.893719999993</v>
      </c>
      <c r="V20934" t="s">
        <v>54</v>
      </c>
      <c r="W20934" t="s">
        <v>41</v>
      </c>
    </row>
    <row r="20935" spans="1:23" x14ac:dyDescent="0.25">
      <c r="A20935" s="92">
        <v>8784</v>
      </c>
      <c r="B20935" s="92">
        <v>0</v>
      </c>
      <c r="C20935" s="92">
        <v>0</v>
      </c>
      <c r="R20935" s="9">
        <v>43792</v>
      </c>
      <c r="S20935">
        <v>5</v>
      </c>
      <c r="T20935">
        <v>1.850112049</v>
      </c>
      <c r="U20935">
        <v>86263.324389999994</v>
      </c>
      <c r="V20935" t="s">
        <v>54</v>
      </c>
      <c r="W20935" t="s">
        <v>41</v>
      </c>
    </row>
    <row r="20936" spans="1:23" x14ac:dyDescent="0.25">
      <c r="A20936" s="92">
        <v>8784</v>
      </c>
      <c r="B20936" s="92">
        <v>0</v>
      </c>
      <c r="C20936" s="92">
        <v>0</v>
      </c>
      <c r="R20936" s="9">
        <v>43792</v>
      </c>
      <c r="S20936">
        <v>6</v>
      </c>
      <c r="T20936">
        <v>1.8731650230000001</v>
      </c>
      <c r="U20936">
        <v>87338.192389999997</v>
      </c>
      <c r="V20936" t="s">
        <v>54</v>
      </c>
      <c r="W20936" t="s">
        <v>41</v>
      </c>
    </row>
    <row r="20937" spans="1:23" x14ac:dyDescent="0.25">
      <c r="A20937" s="92">
        <v>8784</v>
      </c>
      <c r="B20937" s="92">
        <v>0</v>
      </c>
      <c r="C20937" s="92">
        <v>0</v>
      </c>
      <c r="R20937" s="9">
        <v>43792</v>
      </c>
      <c r="S20937">
        <v>7</v>
      </c>
      <c r="T20937">
        <v>1.963330485</v>
      </c>
      <c r="U20937">
        <v>91542.247199999998</v>
      </c>
      <c r="V20937" t="s">
        <v>54</v>
      </c>
      <c r="W20937" t="s">
        <v>41</v>
      </c>
    </row>
    <row r="20938" spans="1:23" x14ac:dyDescent="0.25">
      <c r="A20938" s="92">
        <v>8784</v>
      </c>
      <c r="B20938" s="92">
        <v>0</v>
      </c>
      <c r="C20938" s="92">
        <v>0</v>
      </c>
      <c r="R20938" s="9">
        <v>43792</v>
      </c>
      <c r="S20938">
        <v>8</v>
      </c>
      <c r="T20938">
        <v>1.986629481</v>
      </c>
      <c r="U20938">
        <v>92628.586169999995</v>
      </c>
      <c r="V20938" t="s">
        <v>54</v>
      </c>
      <c r="W20938" t="s">
        <v>41</v>
      </c>
    </row>
    <row r="20939" spans="1:23" x14ac:dyDescent="0.25">
      <c r="A20939" s="92">
        <v>8784</v>
      </c>
      <c r="B20939" s="92">
        <v>0</v>
      </c>
      <c r="C20939" s="92">
        <v>0</v>
      </c>
      <c r="R20939" s="9">
        <v>43792</v>
      </c>
      <c r="S20939">
        <v>9</v>
      </c>
      <c r="T20939">
        <v>1.9968722240000001</v>
      </c>
      <c r="U20939">
        <v>93106.16433</v>
      </c>
      <c r="V20939" t="s">
        <v>54</v>
      </c>
      <c r="W20939" t="s">
        <v>41</v>
      </c>
    </row>
    <row r="20940" spans="1:23" x14ac:dyDescent="0.25">
      <c r="A20940" s="92">
        <v>8784</v>
      </c>
      <c r="B20940" s="92">
        <v>0</v>
      </c>
      <c r="C20940" s="92">
        <v>0</v>
      </c>
      <c r="R20940" s="9">
        <v>43792</v>
      </c>
      <c r="S20940">
        <v>10</v>
      </c>
      <c r="T20940">
        <v>2.1249108859999999</v>
      </c>
      <c r="U20940">
        <v>99076.094989999998</v>
      </c>
      <c r="V20940" t="s">
        <v>54</v>
      </c>
      <c r="W20940" t="s">
        <v>41</v>
      </c>
    </row>
    <row r="20941" spans="1:23" x14ac:dyDescent="0.25">
      <c r="A20941" s="92">
        <v>8784</v>
      </c>
      <c r="B20941" s="92">
        <v>0</v>
      </c>
      <c r="C20941" s="92">
        <v>0</v>
      </c>
      <c r="R20941" s="9">
        <v>43792</v>
      </c>
      <c r="S20941">
        <v>11</v>
      </c>
      <c r="T20941">
        <v>2.30117394</v>
      </c>
      <c r="U20941">
        <v>107294.5361</v>
      </c>
      <c r="V20941" t="s">
        <v>54</v>
      </c>
      <c r="W20941" t="s">
        <v>41</v>
      </c>
    </row>
    <row r="20942" spans="1:23" x14ac:dyDescent="0.25">
      <c r="A20942" s="92">
        <v>8784</v>
      </c>
      <c r="B20942" s="92">
        <v>0</v>
      </c>
      <c r="C20942" s="92">
        <v>0</v>
      </c>
      <c r="R20942" s="9">
        <v>43792</v>
      </c>
      <c r="S20942">
        <v>12</v>
      </c>
      <c r="T20942">
        <v>2.41772681</v>
      </c>
      <c r="U20942">
        <v>112728.9302</v>
      </c>
      <c r="V20942" t="s">
        <v>54</v>
      </c>
      <c r="W20942" t="s">
        <v>41</v>
      </c>
    </row>
    <row r="20943" spans="1:23" x14ac:dyDescent="0.25">
      <c r="A20943" s="92">
        <v>8784</v>
      </c>
      <c r="B20943" s="92">
        <v>0</v>
      </c>
      <c r="C20943" s="92">
        <v>0</v>
      </c>
      <c r="R20943" s="9">
        <v>43792</v>
      </c>
      <c r="S20943">
        <v>13</v>
      </c>
      <c r="T20943">
        <v>2.509195353</v>
      </c>
      <c r="U20943">
        <v>116993.74249999999</v>
      </c>
      <c r="V20943" t="s">
        <v>54</v>
      </c>
      <c r="W20943" t="s">
        <v>41</v>
      </c>
    </row>
    <row r="20944" spans="1:23" x14ac:dyDescent="0.25">
      <c r="A20944" s="92">
        <v>8784</v>
      </c>
      <c r="B20944" s="92">
        <v>0</v>
      </c>
      <c r="C20944" s="92">
        <v>0</v>
      </c>
      <c r="R20944" s="9">
        <v>43792</v>
      </c>
      <c r="S20944">
        <v>14</v>
      </c>
      <c r="T20944">
        <v>2.5835687260000002</v>
      </c>
      <c r="U20944">
        <v>120461.4754</v>
      </c>
      <c r="V20944" t="s">
        <v>54</v>
      </c>
      <c r="W20944" t="s">
        <v>41</v>
      </c>
    </row>
    <row r="20945" spans="1:23" x14ac:dyDescent="0.25">
      <c r="A20945" s="92">
        <v>8784</v>
      </c>
      <c r="B20945" s="92">
        <v>0</v>
      </c>
      <c r="C20945" s="92">
        <v>0</v>
      </c>
      <c r="R20945" s="9">
        <v>43792</v>
      </c>
      <c r="S20945">
        <v>15</v>
      </c>
      <c r="T20945">
        <v>2.6648624989999998</v>
      </c>
      <c r="U20945">
        <v>124251.8789</v>
      </c>
      <c r="V20945" t="s">
        <v>54</v>
      </c>
      <c r="W20945" t="s">
        <v>41</v>
      </c>
    </row>
    <row r="20946" spans="1:23" x14ac:dyDescent="0.25">
      <c r="A20946" s="92">
        <v>8784</v>
      </c>
      <c r="B20946" s="92">
        <v>0</v>
      </c>
      <c r="C20946" s="92">
        <v>0</v>
      </c>
      <c r="R20946" s="9">
        <v>43792</v>
      </c>
      <c r="S20946">
        <v>16</v>
      </c>
      <c r="T20946">
        <v>2.6596994079999998</v>
      </c>
      <c r="U20946">
        <v>124011.1446</v>
      </c>
      <c r="V20946" t="s">
        <v>54</v>
      </c>
      <c r="W20946" t="s">
        <v>41</v>
      </c>
    </row>
    <row r="20947" spans="1:23" x14ac:dyDescent="0.25">
      <c r="A20947" s="92">
        <v>8784</v>
      </c>
      <c r="B20947" s="92">
        <v>0</v>
      </c>
      <c r="C20947" s="92">
        <v>0</v>
      </c>
      <c r="R20947" s="9">
        <v>43792</v>
      </c>
      <c r="S20947">
        <v>17</v>
      </c>
      <c r="T20947">
        <v>2.584246791</v>
      </c>
      <c r="U20947">
        <v>120493.0909</v>
      </c>
      <c r="V20947" t="s">
        <v>54</v>
      </c>
      <c r="W20947" t="s">
        <v>41</v>
      </c>
    </row>
    <row r="20948" spans="1:23" x14ac:dyDescent="0.25">
      <c r="A20948" s="92">
        <v>8784</v>
      </c>
      <c r="B20948" s="92">
        <v>0</v>
      </c>
      <c r="C20948" s="92">
        <v>0</v>
      </c>
      <c r="R20948" s="9">
        <v>43792</v>
      </c>
      <c r="S20948">
        <v>18</v>
      </c>
      <c r="T20948">
        <v>2.6022768950000001</v>
      </c>
      <c r="U20948">
        <v>121333.7625</v>
      </c>
      <c r="V20948" t="s">
        <v>54</v>
      </c>
      <c r="W20948" t="s">
        <v>41</v>
      </c>
    </row>
    <row r="20949" spans="1:23" x14ac:dyDescent="0.25">
      <c r="A20949" s="92">
        <v>8784</v>
      </c>
      <c r="B20949" s="92">
        <v>0</v>
      </c>
      <c r="C20949" s="92">
        <v>0</v>
      </c>
      <c r="R20949" s="9">
        <v>43792</v>
      </c>
      <c r="S20949">
        <v>19</v>
      </c>
      <c r="T20949">
        <v>2.626540544</v>
      </c>
      <c r="U20949">
        <v>122465.0794</v>
      </c>
      <c r="V20949" t="s">
        <v>54</v>
      </c>
      <c r="W20949" t="s">
        <v>41</v>
      </c>
    </row>
    <row r="20950" spans="1:23" x14ac:dyDescent="0.25">
      <c r="A20950" s="92">
        <v>8784</v>
      </c>
      <c r="B20950" s="92">
        <v>0</v>
      </c>
      <c r="C20950" s="92">
        <v>0</v>
      </c>
      <c r="R20950" s="9">
        <v>43792</v>
      </c>
      <c r="S20950">
        <v>20</v>
      </c>
      <c r="T20950">
        <v>2.6420589159999999</v>
      </c>
      <c r="U20950">
        <v>123188.639</v>
      </c>
      <c r="V20950" t="s">
        <v>54</v>
      </c>
      <c r="W20950" t="s">
        <v>41</v>
      </c>
    </row>
    <row r="20951" spans="1:23" x14ac:dyDescent="0.25">
      <c r="A20951" s="92">
        <v>8784</v>
      </c>
      <c r="B20951" s="92">
        <v>0</v>
      </c>
      <c r="C20951" s="92">
        <v>0</v>
      </c>
      <c r="R20951" s="9">
        <v>43792</v>
      </c>
      <c r="S20951">
        <v>21</v>
      </c>
      <c r="T20951">
        <v>2.5695608139999999</v>
      </c>
      <c r="U20951">
        <v>119808.3425</v>
      </c>
      <c r="V20951" t="s">
        <v>54</v>
      </c>
      <c r="W20951" t="s">
        <v>41</v>
      </c>
    </row>
    <row r="20952" spans="1:23" x14ac:dyDescent="0.25">
      <c r="A20952" s="92">
        <v>8784</v>
      </c>
      <c r="B20952" s="92">
        <v>0</v>
      </c>
      <c r="C20952" s="92">
        <v>0</v>
      </c>
      <c r="R20952" s="9">
        <v>43792</v>
      </c>
      <c r="S20952">
        <v>22</v>
      </c>
      <c r="T20952">
        <v>2.4999928200000001</v>
      </c>
      <c r="U20952">
        <v>116564.6652</v>
      </c>
      <c r="V20952" t="s">
        <v>54</v>
      </c>
      <c r="W20952" t="s">
        <v>41</v>
      </c>
    </row>
    <row r="20953" spans="1:23" x14ac:dyDescent="0.25">
      <c r="A20953" s="92">
        <v>8784</v>
      </c>
      <c r="B20953" s="92">
        <v>0</v>
      </c>
      <c r="C20953" s="92">
        <v>0</v>
      </c>
      <c r="R20953" s="9">
        <v>43792</v>
      </c>
      <c r="S20953">
        <v>23</v>
      </c>
      <c r="T20953">
        <v>2.3453546709999999</v>
      </c>
      <c r="U20953">
        <v>109354.50689999999</v>
      </c>
      <c r="V20953" t="s">
        <v>54</v>
      </c>
      <c r="W20953" t="s">
        <v>41</v>
      </c>
    </row>
    <row r="20954" spans="1:23" x14ac:dyDescent="0.25">
      <c r="A20954" s="92">
        <v>8784</v>
      </c>
      <c r="B20954" s="92">
        <v>0</v>
      </c>
      <c r="C20954" s="92">
        <v>0</v>
      </c>
      <c r="R20954" s="9">
        <v>43792</v>
      </c>
      <c r="S20954">
        <v>24</v>
      </c>
      <c r="T20954">
        <v>2.189879576</v>
      </c>
      <c r="U20954">
        <v>102105.3251</v>
      </c>
      <c r="V20954" t="s">
        <v>54</v>
      </c>
      <c r="W20954" t="s">
        <v>41</v>
      </c>
    </row>
    <row r="20955" spans="1:23" x14ac:dyDescent="0.25">
      <c r="A20955" s="92">
        <v>8784</v>
      </c>
      <c r="B20955" s="92">
        <v>0</v>
      </c>
      <c r="C20955" s="92">
        <v>0</v>
      </c>
      <c r="R20955" s="9">
        <v>43793</v>
      </c>
      <c r="S20955">
        <v>1</v>
      </c>
      <c r="T20955">
        <v>2.065647706</v>
      </c>
      <c r="U20955">
        <v>96312.889939999994</v>
      </c>
      <c r="V20955" t="s">
        <v>54</v>
      </c>
      <c r="W20955" t="s">
        <v>41</v>
      </c>
    </row>
    <row r="20956" spans="1:23" x14ac:dyDescent="0.25">
      <c r="A20956" s="92">
        <v>8784</v>
      </c>
      <c r="B20956" s="92">
        <v>0</v>
      </c>
      <c r="C20956" s="92">
        <v>0</v>
      </c>
      <c r="R20956" s="9">
        <v>43793</v>
      </c>
      <c r="S20956">
        <v>2</v>
      </c>
      <c r="T20956">
        <v>2.017333051</v>
      </c>
      <c r="U20956">
        <v>94060.170830000003</v>
      </c>
      <c r="V20956" t="s">
        <v>54</v>
      </c>
      <c r="W20956" t="s">
        <v>41</v>
      </c>
    </row>
    <row r="20957" spans="1:23" x14ac:dyDescent="0.25">
      <c r="A20957" s="92">
        <v>8784</v>
      </c>
      <c r="B20957" s="92">
        <v>0</v>
      </c>
      <c r="C20957" s="92">
        <v>0</v>
      </c>
      <c r="R20957" s="9">
        <v>43793</v>
      </c>
      <c r="S20957">
        <v>3</v>
      </c>
      <c r="T20957">
        <v>1.949268298</v>
      </c>
      <c r="U20957">
        <v>90886.583660000004</v>
      </c>
      <c r="V20957" t="s">
        <v>54</v>
      </c>
      <c r="W20957" t="s">
        <v>41</v>
      </c>
    </row>
    <row r="20958" spans="1:23" x14ac:dyDescent="0.25">
      <c r="A20958" s="92">
        <v>8784</v>
      </c>
      <c r="B20958" s="92">
        <v>0</v>
      </c>
      <c r="C20958" s="92">
        <v>0</v>
      </c>
      <c r="R20958" s="9">
        <v>43793</v>
      </c>
      <c r="S20958">
        <v>4</v>
      </c>
      <c r="T20958">
        <v>1.9123571290000001</v>
      </c>
      <c r="U20958">
        <v>89165.56349</v>
      </c>
      <c r="V20958" t="s">
        <v>54</v>
      </c>
      <c r="W20958" t="s">
        <v>41</v>
      </c>
    </row>
    <row r="20959" spans="1:23" x14ac:dyDescent="0.25">
      <c r="A20959" s="92">
        <v>8784</v>
      </c>
      <c r="B20959" s="92">
        <v>0</v>
      </c>
      <c r="C20959" s="92">
        <v>0</v>
      </c>
      <c r="R20959" s="9">
        <v>43793</v>
      </c>
      <c r="S20959">
        <v>5</v>
      </c>
      <c r="T20959">
        <v>1.8399674189999999</v>
      </c>
      <c r="U20959">
        <v>85790.320860000007</v>
      </c>
      <c r="V20959" t="s">
        <v>54</v>
      </c>
      <c r="W20959" t="s">
        <v>41</v>
      </c>
    </row>
    <row r="20960" spans="1:23" x14ac:dyDescent="0.25">
      <c r="A20960" s="92">
        <v>8784</v>
      </c>
      <c r="B20960" s="92">
        <v>0</v>
      </c>
      <c r="C20960" s="92">
        <v>0</v>
      </c>
      <c r="R20960" s="9">
        <v>43793</v>
      </c>
      <c r="S20960">
        <v>6</v>
      </c>
      <c r="T20960">
        <v>1.818217041</v>
      </c>
      <c r="U20960">
        <v>84776.187739999994</v>
      </c>
      <c r="V20960" t="s">
        <v>54</v>
      </c>
      <c r="W20960" t="s">
        <v>41</v>
      </c>
    </row>
    <row r="20961" spans="1:23" x14ac:dyDescent="0.25">
      <c r="A20961" s="92">
        <v>8784</v>
      </c>
      <c r="B20961" s="92">
        <v>0</v>
      </c>
      <c r="C20961" s="92">
        <v>0</v>
      </c>
      <c r="R20961" s="9">
        <v>43793</v>
      </c>
      <c r="S20961">
        <v>7</v>
      </c>
      <c r="T20961">
        <v>1.8358516970000001</v>
      </c>
      <c r="U20961">
        <v>85598.421249999999</v>
      </c>
      <c r="V20961" t="s">
        <v>54</v>
      </c>
      <c r="W20961" t="s">
        <v>41</v>
      </c>
    </row>
    <row r="20962" spans="1:23" x14ac:dyDescent="0.25">
      <c r="A20962" s="92">
        <v>8784</v>
      </c>
      <c r="B20962" s="92">
        <v>0</v>
      </c>
      <c r="C20962" s="92">
        <v>0</v>
      </c>
      <c r="R20962" s="9">
        <v>43793</v>
      </c>
      <c r="S20962">
        <v>8</v>
      </c>
      <c r="T20962">
        <v>1.837873334</v>
      </c>
      <c r="U20962">
        <v>85692.682060000006</v>
      </c>
      <c r="V20962" t="s">
        <v>54</v>
      </c>
      <c r="W20962" t="s">
        <v>41</v>
      </c>
    </row>
    <row r="20963" spans="1:23" x14ac:dyDescent="0.25">
      <c r="A20963" s="92">
        <v>8784</v>
      </c>
      <c r="B20963" s="92">
        <v>0</v>
      </c>
      <c r="C20963" s="92">
        <v>0</v>
      </c>
      <c r="R20963" s="9">
        <v>43793</v>
      </c>
      <c r="S20963">
        <v>9</v>
      </c>
      <c r="T20963">
        <v>1.734395828</v>
      </c>
      <c r="U20963">
        <v>80867.939859999999</v>
      </c>
      <c r="V20963" t="s">
        <v>54</v>
      </c>
      <c r="W20963" t="s">
        <v>41</v>
      </c>
    </row>
    <row r="20964" spans="1:23" x14ac:dyDescent="0.25">
      <c r="A20964" s="92">
        <v>8784</v>
      </c>
      <c r="B20964" s="92">
        <v>0</v>
      </c>
      <c r="C20964" s="92">
        <v>0</v>
      </c>
      <c r="R20964" s="9">
        <v>43793</v>
      </c>
      <c r="S20964">
        <v>10</v>
      </c>
      <c r="T20964">
        <v>1.890361245</v>
      </c>
      <c r="U20964">
        <v>88139.983429999993</v>
      </c>
      <c r="V20964" t="s">
        <v>54</v>
      </c>
      <c r="W20964" t="s">
        <v>41</v>
      </c>
    </row>
    <row r="20965" spans="1:23" x14ac:dyDescent="0.25">
      <c r="A20965" s="92">
        <v>8784</v>
      </c>
      <c r="B20965" s="92">
        <v>0</v>
      </c>
      <c r="C20965" s="92">
        <v>0</v>
      </c>
      <c r="R20965" s="9">
        <v>43793</v>
      </c>
      <c r="S20965">
        <v>11</v>
      </c>
      <c r="T20965">
        <v>2.0798992639999998</v>
      </c>
      <c r="U20965">
        <v>96977.383069999996</v>
      </c>
      <c r="V20965" t="s">
        <v>54</v>
      </c>
      <c r="W20965" t="s">
        <v>41</v>
      </c>
    </row>
    <row r="20966" spans="1:23" x14ac:dyDescent="0.25">
      <c r="A20966" s="92">
        <v>8784</v>
      </c>
      <c r="B20966" s="92">
        <v>0</v>
      </c>
      <c r="C20966" s="92">
        <v>0</v>
      </c>
      <c r="R20966" s="9">
        <v>43793</v>
      </c>
      <c r="S20966">
        <v>12</v>
      </c>
      <c r="T20966">
        <v>2.266342029</v>
      </c>
      <c r="U20966">
        <v>105670.4635</v>
      </c>
      <c r="V20966" t="s">
        <v>54</v>
      </c>
      <c r="W20966" t="s">
        <v>41</v>
      </c>
    </row>
    <row r="20967" spans="1:23" x14ac:dyDescent="0.25">
      <c r="A20967" s="92">
        <v>8784</v>
      </c>
      <c r="B20967" s="92">
        <v>0</v>
      </c>
      <c r="C20967" s="92">
        <v>0</v>
      </c>
      <c r="R20967" s="9">
        <v>43793</v>
      </c>
      <c r="S20967">
        <v>13</v>
      </c>
      <c r="T20967">
        <v>2.3508375410000002</v>
      </c>
      <c r="U20967">
        <v>109610.15119999999</v>
      </c>
      <c r="V20967" t="s">
        <v>54</v>
      </c>
      <c r="W20967" t="s">
        <v>41</v>
      </c>
    </row>
    <row r="20968" spans="1:23" x14ac:dyDescent="0.25">
      <c r="A20968" s="92">
        <v>8784</v>
      </c>
      <c r="B20968" s="92">
        <v>0</v>
      </c>
      <c r="C20968" s="92">
        <v>0</v>
      </c>
      <c r="R20968" s="9">
        <v>43793</v>
      </c>
      <c r="S20968">
        <v>14</v>
      </c>
      <c r="T20968">
        <v>2.2953090079999998</v>
      </c>
      <c r="U20968">
        <v>107021.0778</v>
      </c>
      <c r="V20968" t="s">
        <v>54</v>
      </c>
      <c r="W20968" t="s">
        <v>41</v>
      </c>
    </row>
    <row r="20969" spans="1:23" x14ac:dyDescent="0.25">
      <c r="A20969" s="92">
        <v>8784</v>
      </c>
      <c r="B20969" s="92">
        <v>0</v>
      </c>
      <c r="C20969" s="92">
        <v>0</v>
      </c>
      <c r="R20969" s="9">
        <v>43793</v>
      </c>
      <c r="S20969">
        <v>15</v>
      </c>
      <c r="T20969">
        <v>2.238192239</v>
      </c>
      <c r="U20969">
        <v>104357.9513</v>
      </c>
      <c r="V20969" t="s">
        <v>54</v>
      </c>
      <c r="W20969" t="s">
        <v>41</v>
      </c>
    </row>
    <row r="20970" spans="1:23" x14ac:dyDescent="0.25">
      <c r="A20970" s="92">
        <v>8784</v>
      </c>
      <c r="B20970" s="92">
        <v>0</v>
      </c>
      <c r="C20970" s="92">
        <v>0</v>
      </c>
      <c r="R20970" s="9">
        <v>43793</v>
      </c>
      <c r="S20970">
        <v>16</v>
      </c>
      <c r="T20970">
        <v>2.1775832199999998</v>
      </c>
      <c r="U20970">
        <v>101531.9952</v>
      </c>
      <c r="V20970" t="s">
        <v>54</v>
      </c>
      <c r="W20970" t="s">
        <v>41</v>
      </c>
    </row>
    <row r="20971" spans="1:23" x14ac:dyDescent="0.25">
      <c r="A20971" s="92">
        <v>8784</v>
      </c>
      <c r="B20971" s="92">
        <v>0</v>
      </c>
      <c r="C20971" s="92">
        <v>0</v>
      </c>
      <c r="R20971" s="9">
        <v>43793</v>
      </c>
      <c r="S20971">
        <v>17</v>
      </c>
      <c r="T20971">
        <v>2.1197621409999998</v>
      </c>
      <c r="U20971">
        <v>98836.029590000006</v>
      </c>
      <c r="V20971" t="s">
        <v>54</v>
      </c>
      <c r="W20971" t="s">
        <v>41</v>
      </c>
    </row>
    <row r="20972" spans="1:23" x14ac:dyDescent="0.25">
      <c r="A20972" s="92">
        <v>8784</v>
      </c>
      <c r="B20972" s="92">
        <v>0</v>
      </c>
      <c r="C20972" s="92">
        <v>0</v>
      </c>
      <c r="R20972" s="9">
        <v>43793</v>
      </c>
      <c r="S20972">
        <v>18</v>
      </c>
      <c r="T20972">
        <v>2.1646731130000001</v>
      </c>
      <c r="U20972">
        <v>100930.04859999999</v>
      </c>
      <c r="V20972" t="s">
        <v>54</v>
      </c>
      <c r="W20972" t="s">
        <v>41</v>
      </c>
    </row>
    <row r="20973" spans="1:23" x14ac:dyDescent="0.25">
      <c r="A20973" s="92">
        <v>8784</v>
      </c>
      <c r="B20973" s="92">
        <v>0</v>
      </c>
      <c r="C20973" s="92">
        <v>0</v>
      </c>
      <c r="R20973" s="9">
        <v>43793</v>
      </c>
      <c r="S20973">
        <v>19</v>
      </c>
      <c r="T20973">
        <v>2.2733843199999999</v>
      </c>
      <c r="U20973">
        <v>105998.8173</v>
      </c>
      <c r="V20973" t="s">
        <v>54</v>
      </c>
      <c r="W20973" t="s">
        <v>41</v>
      </c>
    </row>
    <row r="20974" spans="1:23" x14ac:dyDescent="0.25">
      <c r="A20974" s="92">
        <v>8784</v>
      </c>
      <c r="B20974" s="92">
        <v>0</v>
      </c>
      <c r="C20974" s="92">
        <v>0</v>
      </c>
      <c r="R20974" s="9">
        <v>43793</v>
      </c>
      <c r="S20974">
        <v>20</v>
      </c>
      <c r="T20974">
        <v>2.3933808339999998</v>
      </c>
      <c r="U20974">
        <v>111593.77469999999</v>
      </c>
      <c r="V20974" t="s">
        <v>54</v>
      </c>
      <c r="W20974" t="s">
        <v>41</v>
      </c>
    </row>
    <row r="20975" spans="1:23" x14ac:dyDescent="0.25">
      <c r="A20975" s="92">
        <v>8784</v>
      </c>
      <c r="B20975" s="92">
        <v>0</v>
      </c>
      <c r="C20975" s="92">
        <v>0</v>
      </c>
      <c r="R20975" s="9">
        <v>43793</v>
      </c>
      <c r="S20975">
        <v>21</v>
      </c>
      <c r="T20975">
        <v>2.3356648780000002</v>
      </c>
      <c r="U20975">
        <v>108902.71060000001</v>
      </c>
      <c r="V20975" t="s">
        <v>54</v>
      </c>
      <c r="W20975" t="s">
        <v>41</v>
      </c>
    </row>
    <row r="20976" spans="1:23" x14ac:dyDescent="0.25">
      <c r="A20976" s="92">
        <v>8784</v>
      </c>
      <c r="B20976" s="92">
        <v>0</v>
      </c>
      <c r="C20976" s="92">
        <v>0</v>
      </c>
      <c r="R20976" s="9">
        <v>43793</v>
      </c>
      <c r="S20976">
        <v>22</v>
      </c>
      <c r="T20976">
        <v>2.2932486590000001</v>
      </c>
      <c r="U20976">
        <v>106925.012</v>
      </c>
      <c r="V20976" t="s">
        <v>54</v>
      </c>
      <c r="W20976" t="s">
        <v>41</v>
      </c>
    </row>
    <row r="20977" spans="1:23" x14ac:dyDescent="0.25">
      <c r="A20977" s="92">
        <v>8784</v>
      </c>
      <c r="B20977" s="92">
        <v>0</v>
      </c>
      <c r="C20977" s="92">
        <v>0</v>
      </c>
      <c r="R20977" s="9">
        <v>43793</v>
      </c>
      <c r="S20977">
        <v>23</v>
      </c>
      <c r="T20977">
        <v>2.1911792299999999</v>
      </c>
      <c r="U20977">
        <v>102165.9228</v>
      </c>
      <c r="V20977" t="s">
        <v>54</v>
      </c>
      <c r="W20977" t="s">
        <v>41</v>
      </c>
    </row>
    <row r="20978" spans="1:23" x14ac:dyDescent="0.25">
      <c r="A20978" s="92">
        <v>8784</v>
      </c>
      <c r="B20978" s="92">
        <v>0</v>
      </c>
      <c r="C20978" s="92">
        <v>0</v>
      </c>
      <c r="R20978" s="9">
        <v>43793</v>
      </c>
      <c r="S20978">
        <v>24</v>
      </c>
      <c r="T20978">
        <v>2.1039257280000001</v>
      </c>
      <c r="U20978">
        <v>98097.641000000003</v>
      </c>
      <c r="V20978" t="s">
        <v>54</v>
      </c>
      <c r="W20978" t="s">
        <v>41</v>
      </c>
    </row>
    <row r="20979" spans="1:23" x14ac:dyDescent="0.25">
      <c r="A20979" s="92">
        <v>8784</v>
      </c>
      <c r="B20979" s="92">
        <v>0</v>
      </c>
      <c r="C20979" s="92">
        <v>0</v>
      </c>
      <c r="R20979" s="9">
        <v>43794</v>
      </c>
      <c r="S20979">
        <v>1</v>
      </c>
      <c r="T20979">
        <v>2.0743157980000002</v>
      </c>
      <c r="U20979">
        <v>96717.048389999996</v>
      </c>
      <c r="V20979" t="s">
        <v>54</v>
      </c>
      <c r="W20979" t="s">
        <v>41</v>
      </c>
    </row>
    <row r="20980" spans="1:23" x14ac:dyDescent="0.25">
      <c r="A20980" s="92">
        <v>8784</v>
      </c>
      <c r="B20980" s="92">
        <v>0</v>
      </c>
      <c r="C20980" s="92">
        <v>0</v>
      </c>
      <c r="R20980" s="9">
        <v>43794</v>
      </c>
      <c r="S20980">
        <v>2</v>
      </c>
      <c r="T20980">
        <v>2.0870534429999998</v>
      </c>
      <c r="U20980">
        <v>97310.953829999999</v>
      </c>
      <c r="V20980" t="s">
        <v>54</v>
      </c>
      <c r="W20980" t="s">
        <v>41</v>
      </c>
    </row>
    <row r="20981" spans="1:23" x14ac:dyDescent="0.25">
      <c r="A20981" s="92">
        <v>8784</v>
      </c>
      <c r="B20981" s="92">
        <v>0</v>
      </c>
      <c r="C20981" s="92">
        <v>0</v>
      </c>
      <c r="R20981" s="9">
        <v>43794</v>
      </c>
      <c r="S20981">
        <v>3</v>
      </c>
      <c r="T20981">
        <v>2.0866899700000001</v>
      </c>
      <c r="U20981">
        <v>97294.006550000006</v>
      </c>
      <c r="V20981" t="s">
        <v>54</v>
      </c>
      <c r="W20981" t="s">
        <v>41</v>
      </c>
    </row>
    <row r="20982" spans="1:23" x14ac:dyDescent="0.25">
      <c r="A20982" s="92">
        <v>8784</v>
      </c>
      <c r="B20982" s="92">
        <v>0</v>
      </c>
      <c r="C20982" s="92">
        <v>0</v>
      </c>
      <c r="R20982" s="9">
        <v>43794</v>
      </c>
      <c r="S20982">
        <v>4</v>
      </c>
      <c r="T20982">
        <v>2.0983516990000002</v>
      </c>
      <c r="U20982">
        <v>97837.746310000002</v>
      </c>
      <c r="V20982" t="s">
        <v>54</v>
      </c>
      <c r="W20982" t="s">
        <v>41</v>
      </c>
    </row>
    <row r="20983" spans="1:23" x14ac:dyDescent="0.25">
      <c r="A20983" s="92">
        <v>8784</v>
      </c>
      <c r="B20983" s="92">
        <v>0</v>
      </c>
      <c r="C20983" s="92">
        <v>0</v>
      </c>
      <c r="R20983" s="9">
        <v>43794</v>
      </c>
      <c r="S20983">
        <v>5</v>
      </c>
      <c r="T20983">
        <v>2.1027778540000002</v>
      </c>
      <c r="U20983">
        <v>98044.120200000005</v>
      </c>
      <c r="V20983" t="s">
        <v>54</v>
      </c>
      <c r="W20983" t="s">
        <v>41</v>
      </c>
    </row>
    <row r="20984" spans="1:23" x14ac:dyDescent="0.25">
      <c r="A20984" s="92">
        <v>8784</v>
      </c>
      <c r="B20984" s="92">
        <v>0</v>
      </c>
      <c r="C20984" s="92">
        <v>0</v>
      </c>
      <c r="R20984" s="9">
        <v>43794</v>
      </c>
      <c r="S20984">
        <v>6</v>
      </c>
      <c r="T20984">
        <v>2.1810989200000002</v>
      </c>
      <c r="U20984">
        <v>101695.9182</v>
      </c>
      <c r="V20984" t="s">
        <v>54</v>
      </c>
      <c r="W20984" t="s">
        <v>41</v>
      </c>
    </row>
    <row r="20985" spans="1:23" x14ac:dyDescent="0.25">
      <c r="A20985" s="92">
        <v>8784</v>
      </c>
      <c r="B20985" s="92">
        <v>0</v>
      </c>
      <c r="C20985" s="92">
        <v>0</v>
      </c>
      <c r="R20985" s="9">
        <v>43794</v>
      </c>
      <c r="S20985">
        <v>7</v>
      </c>
      <c r="T20985">
        <v>2.3342020250000002</v>
      </c>
      <c r="U20985">
        <v>108834.5036</v>
      </c>
      <c r="V20985" t="s">
        <v>54</v>
      </c>
      <c r="W20985" t="s">
        <v>41</v>
      </c>
    </row>
    <row r="20986" spans="1:23" x14ac:dyDescent="0.25">
      <c r="A20986" s="92">
        <v>8784</v>
      </c>
      <c r="B20986" s="92">
        <v>0</v>
      </c>
      <c r="C20986" s="92">
        <v>0</v>
      </c>
      <c r="R20986" s="9">
        <v>43794</v>
      </c>
      <c r="S20986">
        <v>8</v>
      </c>
      <c r="T20986">
        <v>2.586930266</v>
      </c>
      <c r="U20986">
        <v>120618.21060000001</v>
      </c>
      <c r="V20986" t="s">
        <v>54</v>
      </c>
      <c r="W20986" t="s">
        <v>41</v>
      </c>
    </row>
    <row r="20987" spans="1:23" x14ac:dyDescent="0.25">
      <c r="A20987" s="92">
        <v>8784</v>
      </c>
      <c r="B20987" s="92">
        <v>0</v>
      </c>
      <c r="C20987" s="92">
        <v>0</v>
      </c>
      <c r="R20987" s="9">
        <v>43794</v>
      </c>
      <c r="S20987">
        <v>9</v>
      </c>
      <c r="T20987">
        <v>3.033115188</v>
      </c>
      <c r="U20987">
        <v>141422.0288</v>
      </c>
      <c r="V20987" t="s">
        <v>54</v>
      </c>
      <c r="W20987" t="s">
        <v>41</v>
      </c>
    </row>
    <row r="20988" spans="1:23" x14ac:dyDescent="0.25">
      <c r="A20988" s="92">
        <v>8784</v>
      </c>
      <c r="B20988" s="92">
        <v>0</v>
      </c>
      <c r="C20988" s="92">
        <v>0</v>
      </c>
      <c r="R20988" s="9">
        <v>43794</v>
      </c>
      <c r="S20988">
        <v>10</v>
      </c>
      <c r="T20988">
        <v>3.1920986980000001</v>
      </c>
      <c r="U20988">
        <v>148834.79389999999</v>
      </c>
      <c r="V20988" t="s">
        <v>54</v>
      </c>
      <c r="W20988" t="s">
        <v>41</v>
      </c>
    </row>
    <row r="20989" spans="1:23" x14ac:dyDescent="0.25">
      <c r="A20989" s="92">
        <v>8784</v>
      </c>
      <c r="B20989" s="92">
        <v>0</v>
      </c>
      <c r="C20989" s="92">
        <v>0</v>
      </c>
      <c r="R20989" s="9">
        <v>43794</v>
      </c>
      <c r="S20989">
        <v>11</v>
      </c>
      <c r="T20989">
        <v>3.234122921</v>
      </c>
      <c r="U20989">
        <v>150794.21530000001</v>
      </c>
      <c r="V20989" t="s">
        <v>54</v>
      </c>
      <c r="W20989" t="s">
        <v>41</v>
      </c>
    </row>
    <row r="20990" spans="1:23" x14ac:dyDescent="0.25">
      <c r="A20990" s="92">
        <v>8784</v>
      </c>
      <c r="B20990" s="92">
        <v>0</v>
      </c>
      <c r="C20990" s="92">
        <v>0</v>
      </c>
      <c r="R20990" s="9">
        <v>43794</v>
      </c>
      <c r="S20990">
        <v>12</v>
      </c>
      <c r="T20990">
        <v>3.2184784190000002</v>
      </c>
      <c r="U20990">
        <v>150064.77480000001</v>
      </c>
      <c r="V20990" t="s">
        <v>54</v>
      </c>
      <c r="W20990" t="s">
        <v>41</v>
      </c>
    </row>
    <row r="20991" spans="1:23" x14ac:dyDescent="0.25">
      <c r="A20991" s="92">
        <v>8784</v>
      </c>
      <c r="B20991" s="92">
        <v>0</v>
      </c>
      <c r="C20991" s="92">
        <v>0</v>
      </c>
      <c r="R20991" s="9">
        <v>43794</v>
      </c>
      <c r="S20991">
        <v>13</v>
      </c>
      <c r="T20991">
        <v>3.2095158430000001</v>
      </c>
      <c r="U20991">
        <v>149646.88570000001</v>
      </c>
      <c r="V20991" t="s">
        <v>54</v>
      </c>
      <c r="W20991" t="s">
        <v>41</v>
      </c>
    </row>
    <row r="20992" spans="1:23" x14ac:dyDescent="0.25">
      <c r="A20992" s="92">
        <v>8784</v>
      </c>
      <c r="B20992" s="92">
        <v>0</v>
      </c>
      <c r="C20992" s="92">
        <v>0</v>
      </c>
      <c r="R20992" s="9">
        <v>43794</v>
      </c>
      <c r="S20992">
        <v>14</v>
      </c>
      <c r="T20992">
        <v>3.2051033289999999</v>
      </c>
      <c r="U20992">
        <v>149441.14780000001</v>
      </c>
      <c r="V20992" t="s">
        <v>54</v>
      </c>
      <c r="W20992" t="s">
        <v>41</v>
      </c>
    </row>
    <row r="20993" spans="1:23" x14ac:dyDescent="0.25">
      <c r="A20993" s="92">
        <v>8784</v>
      </c>
      <c r="B20993" s="92">
        <v>0</v>
      </c>
      <c r="C20993" s="92">
        <v>0</v>
      </c>
      <c r="R20993" s="9">
        <v>43794</v>
      </c>
      <c r="S20993">
        <v>15</v>
      </c>
      <c r="T20993">
        <v>3.142722928</v>
      </c>
      <c r="U20993">
        <v>146532.5992</v>
      </c>
      <c r="V20993" t="s">
        <v>54</v>
      </c>
      <c r="W20993" t="s">
        <v>41</v>
      </c>
    </row>
    <row r="20994" spans="1:23" x14ac:dyDescent="0.25">
      <c r="A20994" s="92">
        <v>8784</v>
      </c>
      <c r="B20994" s="92">
        <v>0</v>
      </c>
      <c r="C20994" s="92">
        <v>0</v>
      </c>
      <c r="R20994" s="9">
        <v>43794</v>
      </c>
      <c r="S20994">
        <v>16</v>
      </c>
      <c r="T20994">
        <v>3.1852290619999999</v>
      </c>
      <c r="U20994">
        <v>148514.4902</v>
      </c>
      <c r="V20994" t="s">
        <v>54</v>
      </c>
      <c r="W20994" t="s">
        <v>41</v>
      </c>
    </row>
    <row r="20995" spans="1:23" x14ac:dyDescent="0.25">
      <c r="A20995" s="92">
        <v>8784</v>
      </c>
      <c r="B20995" s="92">
        <v>0</v>
      </c>
      <c r="C20995" s="92">
        <v>0</v>
      </c>
      <c r="R20995" s="9">
        <v>43794</v>
      </c>
      <c r="S20995">
        <v>17</v>
      </c>
      <c r="T20995">
        <v>3.0384696490000001</v>
      </c>
      <c r="U20995">
        <v>141671.68590000001</v>
      </c>
      <c r="V20995" t="s">
        <v>54</v>
      </c>
      <c r="W20995" t="s">
        <v>41</v>
      </c>
    </row>
    <row r="20996" spans="1:23" x14ac:dyDescent="0.25">
      <c r="A20996" s="92">
        <v>8784</v>
      </c>
      <c r="B20996" s="92">
        <v>0</v>
      </c>
      <c r="C20996" s="92">
        <v>0</v>
      </c>
      <c r="R20996" s="9">
        <v>43794</v>
      </c>
      <c r="S20996">
        <v>18</v>
      </c>
      <c r="T20996">
        <v>2.871245617</v>
      </c>
      <c r="U20996">
        <v>133874.69810000001</v>
      </c>
      <c r="V20996" t="s">
        <v>54</v>
      </c>
      <c r="W20996" t="s">
        <v>41</v>
      </c>
    </row>
    <row r="20997" spans="1:23" x14ac:dyDescent="0.25">
      <c r="A20997" s="92">
        <v>8784</v>
      </c>
      <c r="B20997" s="92">
        <v>0</v>
      </c>
      <c r="C20997" s="92">
        <v>0</v>
      </c>
      <c r="R20997" s="9">
        <v>43794</v>
      </c>
      <c r="S20997">
        <v>19</v>
      </c>
      <c r="T20997">
        <v>2.7114568050000001</v>
      </c>
      <c r="U20997">
        <v>126424.38499999999</v>
      </c>
      <c r="V20997" t="s">
        <v>54</v>
      </c>
      <c r="W20997" t="s">
        <v>41</v>
      </c>
    </row>
    <row r="20998" spans="1:23" x14ac:dyDescent="0.25">
      <c r="A20998" s="92">
        <v>8784</v>
      </c>
      <c r="B20998" s="92">
        <v>0</v>
      </c>
      <c r="C20998" s="92">
        <v>0</v>
      </c>
      <c r="R20998" s="9">
        <v>43794</v>
      </c>
      <c r="S20998">
        <v>20</v>
      </c>
      <c r="T20998">
        <v>2.6939501589999999</v>
      </c>
      <c r="U20998">
        <v>125608.1201</v>
      </c>
      <c r="V20998" t="s">
        <v>54</v>
      </c>
      <c r="W20998" t="s">
        <v>41</v>
      </c>
    </row>
    <row r="20999" spans="1:23" x14ac:dyDescent="0.25">
      <c r="A20999" s="92">
        <v>8784</v>
      </c>
      <c r="B20999" s="92">
        <v>0</v>
      </c>
      <c r="C20999" s="92">
        <v>0</v>
      </c>
      <c r="R20999" s="9">
        <v>43794</v>
      </c>
      <c r="S20999">
        <v>21</v>
      </c>
      <c r="T20999">
        <v>2.4958763249999998</v>
      </c>
      <c r="U20999">
        <v>116372.72960000001</v>
      </c>
      <c r="V20999" t="s">
        <v>54</v>
      </c>
      <c r="W20999" t="s">
        <v>41</v>
      </c>
    </row>
    <row r="21000" spans="1:23" x14ac:dyDescent="0.25">
      <c r="A21000" s="92">
        <v>8784</v>
      </c>
      <c r="B21000" s="92">
        <v>0</v>
      </c>
      <c r="C21000" s="92">
        <v>0</v>
      </c>
      <c r="R21000" s="9">
        <v>43794</v>
      </c>
      <c r="S21000">
        <v>22</v>
      </c>
      <c r="T21000">
        <v>2.421652956</v>
      </c>
      <c r="U21000">
        <v>112911.99069999999</v>
      </c>
      <c r="V21000" t="s">
        <v>54</v>
      </c>
      <c r="W21000" t="s">
        <v>41</v>
      </c>
    </row>
    <row r="21001" spans="1:23" x14ac:dyDescent="0.25">
      <c r="A21001" s="92">
        <v>8784</v>
      </c>
      <c r="B21001" s="92">
        <v>0</v>
      </c>
      <c r="C21001" s="92">
        <v>0</v>
      </c>
      <c r="R21001" s="9">
        <v>43794</v>
      </c>
      <c r="S21001">
        <v>23</v>
      </c>
      <c r="T21001">
        <v>2.2785901079999999</v>
      </c>
      <c r="U21001">
        <v>106241.54240000001</v>
      </c>
      <c r="V21001" t="s">
        <v>54</v>
      </c>
      <c r="W21001" t="s">
        <v>41</v>
      </c>
    </row>
    <row r="21002" spans="1:23" x14ac:dyDescent="0.25">
      <c r="A21002" s="92">
        <v>8784</v>
      </c>
      <c r="B21002" s="92">
        <v>0</v>
      </c>
      <c r="C21002" s="92">
        <v>0</v>
      </c>
      <c r="R21002" s="9">
        <v>43794</v>
      </c>
      <c r="S21002">
        <v>24</v>
      </c>
      <c r="T21002">
        <v>2.2048346830000001</v>
      </c>
      <c r="U21002">
        <v>102802.6219</v>
      </c>
      <c r="V21002" t="s">
        <v>54</v>
      </c>
      <c r="W21002" t="s">
        <v>41</v>
      </c>
    </row>
    <row r="21003" spans="1:23" x14ac:dyDescent="0.25">
      <c r="A21003" s="92">
        <v>8784</v>
      </c>
      <c r="B21003" s="92">
        <v>0</v>
      </c>
      <c r="C21003" s="92">
        <v>0</v>
      </c>
      <c r="R21003" s="9">
        <v>43795</v>
      </c>
      <c r="S21003">
        <v>1</v>
      </c>
      <c r="T21003">
        <v>2.1576776199999999</v>
      </c>
      <c r="U21003">
        <v>100603.87669999999</v>
      </c>
      <c r="V21003" t="s">
        <v>54</v>
      </c>
      <c r="W21003" t="s">
        <v>41</v>
      </c>
    </row>
    <row r="21004" spans="1:23" x14ac:dyDescent="0.25">
      <c r="A21004" s="92">
        <v>8784</v>
      </c>
      <c r="B21004" s="92">
        <v>0</v>
      </c>
      <c r="C21004" s="92">
        <v>0</v>
      </c>
      <c r="R21004" s="9">
        <v>43795</v>
      </c>
      <c r="S21004">
        <v>2</v>
      </c>
      <c r="T21004">
        <v>2.1308992490000001</v>
      </c>
      <c r="U21004">
        <v>99355.308399999994</v>
      </c>
      <c r="V21004" t="s">
        <v>54</v>
      </c>
      <c r="W21004" t="s">
        <v>41</v>
      </c>
    </row>
    <row r="21005" spans="1:23" x14ac:dyDescent="0.25">
      <c r="A21005" s="92">
        <v>8784</v>
      </c>
      <c r="B21005" s="92">
        <v>0</v>
      </c>
      <c r="C21005" s="92">
        <v>0</v>
      </c>
      <c r="R21005" s="9">
        <v>43795</v>
      </c>
      <c r="S21005">
        <v>3</v>
      </c>
      <c r="T21005">
        <v>2.1394802629999998</v>
      </c>
      <c r="U21005">
        <v>99755.406759999998</v>
      </c>
      <c r="V21005" t="s">
        <v>54</v>
      </c>
      <c r="W21005" t="s">
        <v>41</v>
      </c>
    </row>
    <row r="21006" spans="1:23" x14ac:dyDescent="0.25">
      <c r="A21006" s="92">
        <v>8784</v>
      </c>
      <c r="B21006" s="92">
        <v>0</v>
      </c>
      <c r="C21006" s="92">
        <v>0</v>
      </c>
      <c r="R21006" s="9">
        <v>43795</v>
      </c>
      <c r="S21006">
        <v>4</v>
      </c>
      <c r="T21006">
        <v>2.1650157879999998</v>
      </c>
      <c r="U21006">
        <v>100946.02619999999</v>
      </c>
      <c r="V21006" t="s">
        <v>54</v>
      </c>
      <c r="W21006" t="s">
        <v>41</v>
      </c>
    </row>
    <row r="21007" spans="1:23" x14ac:dyDescent="0.25">
      <c r="A21007" s="92">
        <v>8784</v>
      </c>
      <c r="B21007" s="92">
        <v>0</v>
      </c>
      <c r="C21007" s="92">
        <v>0</v>
      </c>
      <c r="R21007" s="9">
        <v>43795</v>
      </c>
      <c r="S21007">
        <v>5</v>
      </c>
      <c r="T21007">
        <v>2.2369458990000002</v>
      </c>
      <c r="U21007">
        <v>104299.8395</v>
      </c>
      <c r="V21007" t="s">
        <v>54</v>
      </c>
      <c r="W21007" t="s">
        <v>41</v>
      </c>
    </row>
    <row r="21008" spans="1:23" x14ac:dyDescent="0.25">
      <c r="A21008" s="92">
        <v>8784</v>
      </c>
      <c r="B21008" s="92">
        <v>0</v>
      </c>
      <c r="C21008" s="92">
        <v>0</v>
      </c>
      <c r="R21008" s="9">
        <v>43795</v>
      </c>
      <c r="S21008">
        <v>6</v>
      </c>
      <c r="T21008">
        <v>2.3462309139999999</v>
      </c>
      <c r="U21008">
        <v>109395.36259999999</v>
      </c>
      <c r="V21008" t="s">
        <v>54</v>
      </c>
      <c r="W21008" t="s">
        <v>41</v>
      </c>
    </row>
    <row r="21009" spans="1:23" x14ac:dyDescent="0.25">
      <c r="A21009" s="92">
        <v>8784</v>
      </c>
      <c r="B21009" s="92">
        <v>0</v>
      </c>
      <c r="C21009" s="92">
        <v>0</v>
      </c>
      <c r="R21009" s="9">
        <v>43795</v>
      </c>
      <c r="S21009">
        <v>7</v>
      </c>
      <c r="T21009">
        <v>2.568053344</v>
      </c>
      <c r="U21009">
        <v>119738.0552</v>
      </c>
      <c r="V21009" t="s">
        <v>54</v>
      </c>
      <c r="W21009" t="s">
        <v>41</v>
      </c>
    </row>
    <row r="21010" spans="1:23" x14ac:dyDescent="0.25">
      <c r="A21010" s="92">
        <v>8784</v>
      </c>
      <c r="B21010" s="92">
        <v>0</v>
      </c>
      <c r="C21010" s="92">
        <v>0</v>
      </c>
      <c r="R21010" s="9">
        <v>43795</v>
      </c>
      <c r="S21010">
        <v>8</v>
      </c>
      <c r="T21010">
        <v>2.854793929</v>
      </c>
      <c r="U21010">
        <v>133107.62169999999</v>
      </c>
      <c r="V21010" t="s">
        <v>54</v>
      </c>
      <c r="W21010" t="s">
        <v>41</v>
      </c>
    </row>
    <row r="21011" spans="1:23" x14ac:dyDescent="0.25">
      <c r="A21011" s="92">
        <v>8784</v>
      </c>
      <c r="B21011" s="92">
        <v>0</v>
      </c>
      <c r="C21011" s="92">
        <v>0</v>
      </c>
      <c r="R21011" s="9">
        <v>43795</v>
      </c>
      <c r="S21011">
        <v>9</v>
      </c>
      <c r="T21011">
        <v>3.0263409540000001</v>
      </c>
      <c r="U21011">
        <v>141106.17329999999</v>
      </c>
      <c r="V21011" t="s">
        <v>54</v>
      </c>
      <c r="W21011" t="s">
        <v>41</v>
      </c>
    </row>
    <row r="21012" spans="1:23" x14ac:dyDescent="0.25">
      <c r="A21012" s="92">
        <v>8784</v>
      </c>
      <c r="B21012" s="92">
        <v>0</v>
      </c>
      <c r="C21012" s="92">
        <v>0</v>
      </c>
      <c r="R21012" s="9">
        <v>43795</v>
      </c>
      <c r="S21012">
        <v>10</v>
      </c>
      <c r="T21012">
        <v>3.1613833160000002</v>
      </c>
      <c r="U21012">
        <v>147402.65849999999</v>
      </c>
      <c r="V21012" t="s">
        <v>54</v>
      </c>
      <c r="W21012" t="s">
        <v>41</v>
      </c>
    </row>
    <row r="21013" spans="1:23" x14ac:dyDescent="0.25">
      <c r="A21013" s="92">
        <v>8784</v>
      </c>
      <c r="B21013" s="92">
        <v>0</v>
      </c>
      <c r="C21013" s="92">
        <v>0</v>
      </c>
      <c r="R21013" s="9">
        <v>43795</v>
      </c>
      <c r="S21013">
        <v>11</v>
      </c>
      <c r="T21013">
        <v>3.2070196260000001</v>
      </c>
      <c r="U21013">
        <v>149530.49710000001</v>
      </c>
      <c r="V21013" t="s">
        <v>54</v>
      </c>
      <c r="W21013" t="s">
        <v>41</v>
      </c>
    </row>
    <row r="21014" spans="1:23" x14ac:dyDescent="0.25">
      <c r="A21014" s="92">
        <v>8784</v>
      </c>
      <c r="B21014" s="92">
        <v>0</v>
      </c>
      <c r="C21014" s="92">
        <v>0</v>
      </c>
      <c r="R21014" s="9">
        <v>43795</v>
      </c>
      <c r="S21014">
        <v>12</v>
      </c>
      <c r="T21014">
        <v>3.21557717</v>
      </c>
      <c r="U21014">
        <v>149929.50109999999</v>
      </c>
      <c r="V21014" t="s">
        <v>54</v>
      </c>
      <c r="W21014" t="s">
        <v>41</v>
      </c>
    </row>
    <row r="21015" spans="1:23" x14ac:dyDescent="0.25">
      <c r="A21015" s="92">
        <v>8784</v>
      </c>
      <c r="B21015" s="92">
        <v>0</v>
      </c>
      <c r="C21015" s="92">
        <v>0</v>
      </c>
      <c r="R21015" s="9">
        <v>43795</v>
      </c>
      <c r="S21015">
        <v>13</v>
      </c>
      <c r="T21015">
        <v>3.2310128979999999</v>
      </c>
      <c r="U21015">
        <v>150649.20740000001</v>
      </c>
      <c r="V21015" t="s">
        <v>54</v>
      </c>
      <c r="W21015" t="s">
        <v>41</v>
      </c>
    </row>
    <row r="21016" spans="1:23" x14ac:dyDescent="0.25">
      <c r="A21016" s="92">
        <v>8784</v>
      </c>
      <c r="B21016" s="92">
        <v>0</v>
      </c>
      <c r="C21016" s="92">
        <v>0</v>
      </c>
      <c r="R21016" s="9">
        <v>43795</v>
      </c>
      <c r="S21016">
        <v>14</v>
      </c>
      <c r="T21016">
        <v>3.2194921299999999</v>
      </c>
      <c r="U21016">
        <v>150112.04010000001</v>
      </c>
      <c r="V21016" t="s">
        <v>54</v>
      </c>
      <c r="W21016" t="s">
        <v>41</v>
      </c>
    </row>
    <row r="21017" spans="1:23" x14ac:dyDescent="0.25">
      <c r="A21017" s="92">
        <v>8784</v>
      </c>
      <c r="B21017" s="92">
        <v>0</v>
      </c>
      <c r="C21017" s="92">
        <v>0</v>
      </c>
      <c r="R21017" s="9">
        <v>43795</v>
      </c>
      <c r="S21017">
        <v>15</v>
      </c>
      <c r="T21017">
        <v>3.1873586330000001</v>
      </c>
      <c r="U21017">
        <v>148613.7836</v>
      </c>
      <c r="V21017" t="s">
        <v>54</v>
      </c>
      <c r="W21017" t="s">
        <v>41</v>
      </c>
    </row>
    <row r="21018" spans="1:23" x14ac:dyDescent="0.25">
      <c r="A21018" s="92">
        <v>8784</v>
      </c>
      <c r="B21018" s="92">
        <v>0</v>
      </c>
      <c r="C21018" s="92">
        <v>0</v>
      </c>
      <c r="R21018" s="9">
        <v>43795</v>
      </c>
      <c r="S21018">
        <v>16</v>
      </c>
      <c r="T21018">
        <v>3.2839708860000001</v>
      </c>
      <c r="U21018">
        <v>153118.4265</v>
      </c>
      <c r="V21018" t="s">
        <v>54</v>
      </c>
      <c r="W21018" t="s">
        <v>41</v>
      </c>
    </row>
    <row r="21019" spans="1:23" x14ac:dyDescent="0.25">
      <c r="A21019" s="92">
        <v>8784</v>
      </c>
      <c r="B21019" s="92">
        <v>0</v>
      </c>
      <c r="C21019" s="92">
        <v>0</v>
      </c>
      <c r="R21019" s="9">
        <v>43795</v>
      </c>
      <c r="S21019">
        <v>17</v>
      </c>
      <c r="T21019">
        <v>3.1218385030000002</v>
      </c>
      <c r="U21019">
        <v>145558.842</v>
      </c>
      <c r="V21019" t="s">
        <v>54</v>
      </c>
      <c r="W21019" t="s">
        <v>41</v>
      </c>
    </row>
    <row r="21020" spans="1:23" x14ac:dyDescent="0.25">
      <c r="A21020" s="92">
        <v>8784</v>
      </c>
      <c r="B21020" s="92">
        <v>0</v>
      </c>
      <c r="C21020" s="92">
        <v>0</v>
      </c>
      <c r="R21020" s="9">
        <v>43795</v>
      </c>
      <c r="S21020">
        <v>18</v>
      </c>
      <c r="T21020">
        <v>2.9918795829999998</v>
      </c>
      <c r="U21020">
        <v>139499.3774</v>
      </c>
      <c r="V21020" t="s">
        <v>54</v>
      </c>
      <c r="W21020" t="s">
        <v>41</v>
      </c>
    </row>
    <row r="21021" spans="1:23" x14ac:dyDescent="0.25">
      <c r="A21021" s="92">
        <v>8784</v>
      </c>
      <c r="B21021" s="92">
        <v>0</v>
      </c>
      <c r="C21021" s="92">
        <v>0</v>
      </c>
      <c r="R21021" s="9">
        <v>43795</v>
      </c>
      <c r="S21021">
        <v>19</v>
      </c>
      <c r="T21021">
        <v>2.7494557259999999</v>
      </c>
      <c r="U21021">
        <v>128196.12270000001</v>
      </c>
      <c r="V21021" t="s">
        <v>54</v>
      </c>
      <c r="W21021" t="s">
        <v>41</v>
      </c>
    </row>
    <row r="21022" spans="1:23" x14ac:dyDescent="0.25">
      <c r="A21022" s="92">
        <v>8784</v>
      </c>
      <c r="B21022" s="92">
        <v>0</v>
      </c>
      <c r="C21022" s="92">
        <v>0</v>
      </c>
      <c r="R21022" s="9">
        <v>43795</v>
      </c>
      <c r="S21022">
        <v>20</v>
      </c>
      <c r="T21022">
        <v>2.7289215310000001</v>
      </c>
      <c r="U21022">
        <v>127238.69530000001</v>
      </c>
      <c r="V21022" t="s">
        <v>54</v>
      </c>
      <c r="W21022" t="s">
        <v>41</v>
      </c>
    </row>
    <row r="21023" spans="1:23" x14ac:dyDescent="0.25">
      <c r="A21023" s="92">
        <v>8784</v>
      </c>
      <c r="B21023" s="92">
        <v>0</v>
      </c>
      <c r="C21023" s="92">
        <v>0</v>
      </c>
      <c r="R21023" s="9">
        <v>43795</v>
      </c>
      <c r="S21023">
        <v>21</v>
      </c>
      <c r="T21023">
        <v>2.5756936939999999</v>
      </c>
      <c r="U21023">
        <v>120094.2942</v>
      </c>
      <c r="V21023" t="s">
        <v>54</v>
      </c>
      <c r="W21023" t="s">
        <v>41</v>
      </c>
    </row>
    <row r="21024" spans="1:23" x14ac:dyDescent="0.25">
      <c r="A21024" s="92">
        <v>8784</v>
      </c>
      <c r="B21024" s="92">
        <v>0</v>
      </c>
      <c r="C21024" s="92">
        <v>0</v>
      </c>
      <c r="R21024" s="9">
        <v>43795</v>
      </c>
      <c r="S21024">
        <v>22</v>
      </c>
      <c r="T21024">
        <v>2.5090014200000001</v>
      </c>
      <c r="U21024">
        <v>116984.70020000001</v>
      </c>
      <c r="V21024" t="s">
        <v>54</v>
      </c>
      <c r="W21024" t="s">
        <v>41</v>
      </c>
    </row>
    <row r="21025" spans="1:23" x14ac:dyDescent="0.25">
      <c r="A21025" s="92">
        <v>8784</v>
      </c>
      <c r="B21025" s="92">
        <v>0</v>
      </c>
      <c r="C21025" s="92">
        <v>0</v>
      </c>
      <c r="R21025" s="9">
        <v>43795</v>
      </c>
      <c r="S21025">
        <v>23</v>
      </c>
      <c r="T21025">
        <v>2.3032979010000001</v>
      </c>
      <c r="U21025">
        <v>107393.56789999999</v>
      </c>
      <c r="V21025" t="s">
        <v>54</v>
      </c>
      <c r="W21025" t="s">
        <v>41</v>
      </c>
    </row>
    <row r="21026" spans="1:23" x14ac:dyDescent="0.25">
      <c r="A21026" s="92">
        <v>8784</v>
      </c>
      <c r="B21026" s="92">
        <v>0</v>
      </c>
      <c r="C21026" s="92">
        <v>0</v>
      </c>
      <c r="R21026" s="9">
        <v>43795</v>
      </c>
      <c r="S21026">
        <v>24</v>
      </c>
      <c r="T21026">
        <v>2.1618745499999998</v>
      </c>
      <c r="U21026">
        <v>100799.5628</v>
      </c>
      <c r="V21026" t="s">
        <v>54</v>
      </c>
      <c r="W21026" t="s">
        <v>41</v>
      </c>
    </row>
    <row r="21027" spans="1:23" x14ac:dyDescent="0.25">
      <c r="A21027" s="92">
        <v>8784</v>
      </c>
      <c r="B21027" s="92">
        <v>0</v>
      </c>
      <c r="C21027" s="92">
        <v>0</v>
      </c>
      <c r="R21027" s="9">
        <v>43796</v>
      </c>
      <c r="S21027">
        <v>1</v>
      </c>
      <c r="T21027">
        <v>2.0798016449999999</v>
      </c>
      <c r="U21027">
        <v>96972.8315</v>
      </c>
      <c r="V21027" t="s">
        <v>54</v>
      </c>
      <c r="W21027" t="s">
        <v>41</v>
      </c>
    </row>
    <row r="21028" spans="1:23" x14ac:dyDescent="0.25">
      <c r="A21028" s="92">
        <v>8784</v>
      </c>
      <c r="B21028" s="92">
        <v>0</v>
      </c>
      <c r="C21028" s="92">
        <v>0</v>
      </c>
      <c r="R21028" s="9">
        <v>43796</v>
      </c>
      <c r="S21028">
        <v>2</v>
      </c>
      <c r="T21028">
        <v>2.0430957859999999</v>
      </c>
      <c r="U21028">
        <v>95261.384109999999</v>
      </c>
      <c r="V21028" t="s">
        <v>54</v>
      </c>
      <c r="W21028" t="s">
        <v>41</v>
      </c>
    </row>
    <row r="21029" spans="1:23" x14ac:dyDescent="0.25">
      <c r="A21029" s="92">
        <v>8784</v>
      </c>
      <c r="B21029" s="92">
        <v>0</v>
      </c>
      <c r="C21029" s="92">
        <v>0</v>
      </c>
      <c r="R21029" s="9">
        <v>43796</v>
      </c>
      <c r="S21029">
        <v>3</v>
      </c>
      <c r="T21029">
        <v>2.0023014410000002</v>
      </c>
      <c r="U21029">
        <v>93359.306979999994</v>
      </c>
      <c r="V21029" t="s">
        <v>54</v>
      </c>
      <c r="W21029" t="s">
        <v>41</v>
      </c>
    </row>
    <row r="21030" spans="1:23" x14ac:dyDescent="0.25">
      <c r="A21030" s="92">
        <v>8784</v>
      </c>
      <c r="B21030" s="92">
        <v>0</v>
      </c>
      <c r="C21030" s="92">
        <v>0</v>
      </c>
      <c r="R21030" s="9">
        <v>43796</v>
      </c>
      <c r="S21030">
        <v>4</v>
      </c>
      <c r="T21030">
        <v>2.0107237339999999</v>
      </c>
      <c r="U21030">
        <v>93752.004809999999</v>
      </c>
      <c r="V21030" t="s">
        <v>54</v>
      </c>
      <c r="W21030" t="s">
        <v>41</v>
      </c>
    </row>
    <row r="21031" spans="1:23" x14ac:dyDescent="0.25">
      <c r="A21031" s="92">
        <v>8784</v>
      </c>
      <c r="B21031" s="92">
        <v>0</v>
      </c>
      <c r="C21031" s="92">
        <v>0</v>
      </c>
      <c r="R21031" s="9">
        <v>43796</v>
      </c>
      <c r="S21031">
        <v>5</v>
      </c>
      <c r="T21031">
        <v>2.0332983979999999</v>
      </c>
      <c r="U21031">
        <v>94804.571100000001</v>
      </c>
      <c r="V21031" t="s">
        <v>54</v>
      </c>
      <c r="W21031" t="s">
        <v>41</v>
      </c>
    </row>
    <row r="21032" spans="1:23" x14ac:dyDescent="0.25">
      <c r="A21032" s="92">
        <v>8784</v>
      </c>
      <c r="B21032" s="92">
        <v>0</v>
      </c>
      <c r="C21032" s="92">
        <v>0</v>
      </c>
      <c r="R21032" s="9">
        <v>43796</v>
      </c>
      <c r="S21032">
        <v>6</v>
      </c>
      <c r="T21032">
        <v>2.10647268</v>
      </c>
      <c r="U21032">
        <v>98216.395170000003</v>
      </c>
      <c r="V21032" t="s">
        <v>54</v>
      </c>
      <c r="W21032" t="s">
        <v>41</v>
      </c>
    </row>
    <row r="21033" spans="1:23" x14ac:dyDescent="0.25">
      <c r="A21033" s="92">
        <v>8784</v>
      </c>
      <c r="B21033" s="92">
        <v>0</v>
      </c>
      <c r="C21033" s="92">
        <v>0</v>
      </c>
      <c r="R21033" s="9">
        <v>43796</v>
      </c>
      <c r="S21033">
        <v>7</v>
      </c>
      <c r="T21033">
        <v>2.2382617360000001</v>
      </c>
      <c r="U21033">
        <v>104361.1917</v>
      </c>
      <c r="V21033" t="s">
        <v>54</v>
      </c>
      <c r="W21033" t="s">
        <v>41</v>
      </c>
    </row>
    <row r="21034" spans="1:23" x14ac:dyDescent="0.25">
      <c r="A21034" s="92">
        <v>8784</v>
      </c>
      <c r="B21034" s="92">
        <v>0</v>
      </c>
      <c r="C21034" s="92">
        <v>0</v>
      </c>
      <c r="R21034" s="9">
        <v>43796</v>
      </c>
      <c r="S21034">
        <v>8</v>
      </c>
      <c r="T21034">
        <v>2.373715335</v>
      </c>
      <c r="U21034">
        <v>110676.8512</v>
      </c>
      <c r="V21034" t="s">
        <v>54</v>
      </c>
      <c r="W21034" t="s">
        <v>41</v>
      </c>
    </row>
    <row r="21035" spans="1:23" x14ac:dyDescent="0.25">
      <c r="A21035" s="92">
        <v>8784</v>
      </c>
      <c r="B21035" s="92">
        <v>0</v>
      </c>
      <c r="C21035" s="92">
        <v>0</v>
      </c>
      <c r="R21035" s="9">
        <v>43796</v>
      </c>
      <c r="S21035">
        <v>9</v>
      </c>
      <c r="T21035">
        <v>2.5985457310000002</v>
      </c>
      <c r="U21035">
        <v>121159.7932</v>
      </c>
      <c r="V21035" t="s">
        <v>54</v>
      </c>
      <c r="W21035" t="s">
        <v>41</v>
      </c>
    </row>
    <row r="21036" spans="1:23" x14ac:dyDescent="0.25">
      <c r="A21036" s="92">
        <v>8784</v>
      </c>
      <c r="B21036" s="92">
        <v>0</v>
      </c>
      <c r="C21036" s="92">
        <v>0</v>
      </c>
      <c r="R21036" s="9">
        <v>43796</v>
      </c>
      <c r="S21036">
        <v>10</v>
      </c>
      <c r="T21036">
        <v>2.816488144</v>
      </c>
      <c r="U21036">
        <v>131321.57620000001</v>
      </c>
      <c r="V21036" t="s">
        <v>54</v>
      </c>
      <c r="W21036" t="s">
        <v>41</v>
      </c>
    </row>
    <row r="21037" spans="1:23" x14ac:dyDescent="0.25">
      <c r="A21037" s="92">
        <v>8784</v>
      </c>
      <c r="B21037" s="92">
        <v>0</v>
      </c>
      <c r="C21037" s="92">
        <v>0</v>
      </c>
      <c r="R21037" s="9">
        <v>43796</v>
      </c>
      <c r="S21037">
        <v>11</v>
      </c>
      <c r="T21037">
        <v>2.9691700249999999</v>
      </c>
      <c r="U21037">
        <v>138440.52160000001</v>
      </c>
      <c r="V21037" t="s">
        <v>54</v>
      </c>
      <c r="W21037" t="s">
        <v>41</v>
      </c>
    </row>
    <row r="21038" spans="1:23" x14ac:dyDescent="0.25">
      <c r="A21038" s="92">
        <v>8784</v>
      </c>
      <c r="B21038" s="92">
        <v>0</v>
      </c>
      <c r="C21038" s="92">
        <v>0</v>
      </c>
      <c r="R21038" s="9">
        <v>43796</v>
      </c>
      <c r="S21038">
        <v>12</v>
      </c>
      <c r="T21038">
        <v>3.1114323910000001</v>
      </c>
      <c r="U21038">
        <v>145073.64660000001</v>
      </c>
      <c r="V21038" t="s">
        <v>54</v>
      </c>
      <c r="W21038" t="s">
        <v>41</v>
      </c>
    </row>
    <row r="21039" spans="1:23" x14ac:dyDescent="0.25">
      <c r="A21039" s="92">
        <v>8784</v>
      </c>
      <c r="B21039" s="92">
        <v>0</v>
      </c>
      <c r="C21039" s="92">
        <v>0</v>
      </c>
      <c r="R21039" s="9">
        <v>43796</v>
      </c>
      <c r="S21039">
        <v>13</v>
      </c>
      <c r="T21039">
        <v>3.151297107</v>
      </c>
      <c r="U21039">
        <v>146932.37890000001</v>
      </c>
      <c r="V21039" t="s">
        <v>54</v>
      </c>
      <c r="W21039" t="s">
        <v>41</v>
      </c>
    </row>
    <row r="21040" spans="1:23" x14ac:dyDescent="0.25">
      <c r="A21040" s="92">
        <v>8784</v>
      </c>
      <c r="B21040" s="92">
        <v>0</v>
      </c>
      <c r="C21040" s="92">
        <v>0</v>
      </c>
      <c r="R21040" s="9">
        <v>43796</v>
      </c>
      <c r="S21040">
        <v>14</v>
      </c>
      <c r="T21040">
        <v>3.2841394190000002</v>
      </c>
      <c r="U21040">
        <v>153126.28460000001</v>
      </c>
      <c r="V21040" t="s">
        <v>54</v>
      </c>
      <c r="W21040" t="s">
        <v>41</v>
      </c>
    </row>
    <row r="21041" spans="1:23" x14ac:dyDescent="0.25">
      <c r="A21041" s="92">
        <v>8784</v>
      </c>
      <c r="B21041" s="92">
        <v>0</v>
      </c>
      <c r="C21041" s="92">
        <v>0</v>
      </c>
      <c r="R21041" s="9">
        <v>43796</v>
      </c>
      <c r="S21041">
        <v>15</v>
      </c>
      <c r="T21041">
        <v>3.4068406420000001</v>
      </c>
      <c r="U21041">
        <v>158847.3518</v>
      </c>
      <c r="V21041" t="s">
        <v>54</v>
      </c>
      <c r="W21041" t="s">
        <v>41</v>
      </c>
    </row>
    <row r="21042" spans="1:23" x14ac:dyDescent="0.25">
      <c r="A21042" s="92">
        <v>8784</v>
      </c>
      <c r="B21042" s="92">
        <v>0</v>
      </c>
      <c r="C21042" s="92">
        <v>0</v>
      </c>
      <c r="R21042" s="9">
        <v>43796</v>
      </c>
      <c r="S21042">
        <v>16</v>
      </c>
      <c r="T21042">
        <v>3.3901698759999999</v>
      </c>
      <c r="U21042">
        <v>158070.0606</v>
      </c>
      <c r="V21042" t="s">
        <v>54</v>
      </c>
      <c r="W21042" t="s">
        <v>41</v>
      </c>
    </row>
    <row r="21043" spans="1:23" x14ac:dyDescent="0.25">
      <c r="A21043" s="92">
        <v>8784</v>
      </c>
      <c r="B21043" s="92">
        <v>0</v>
      </c>
      <c r="C21043" s="92">
        <v>0</v>
      </c>
      <c r="R21043" s="9">
        <v>43796</v>
      </c>
      <c r="S21043">
        <v>17</v>
      </c>
      <c r="T21043">
        <v>3.2954261009999999</v>
      </c>
      <c r="U21043">
        <v>153652.5374</v>
      </c>
      <c r="V21043" t="s">
        <v>54</v>
      </c>
      <c r="W21043" t="s">
        <v>41</v>
      </c>
    </row>
    <row r="21044" spans="1:23" x14ac:dyDescent="0.25">
      <c r="A21044" s="92">
        <v>8784</v>
      </c>
      <c r="B21044" s="92">
        <v>0</v>
      </c>
      <c r="C21044" s="92">
        <v>0</v>
      </c>
      <c r="R21044" s="9">
        <v>43796</v>
      </c>
      <c r="S21044">
        <v>18</v>
      </c>
      <c r="T21044">
        <v>3.0615427340000001</v>
      </c>
      <c r="U21044">
        <v>142747.4915</v>
      </c>
      <c r="V21044" t="s">
        <v>54</v>
      </c>
      <c r="W21044" t="s">
        <v>41</v>
      </c>
    </row>
    <row r="21045" spans="1:23" x14ac:dyDescent="0.25">
      <c r="A21045" s="92">
        <v>8784</v>
      </c>
      <c r="B21045" s="92">
        <v>0</v>
      </c>
      <c r="C21045" s="92">
        <v>0</v>
      </c>
      <c r="R21045" s="9">
        <v>43796</v>
      </c>
      <c r="S21045">
        <v>19</v>
      </c>
      <c r="T21045">
        <v>2.8236648990000002</v>
      </c>
      <c r="U21045">
        <v>131656.19959999999</v>
      </c>
      <c r="V21045" t="s">
        <v>54</v>
      </c>
      <c r="W21045" t="s">
        <v>41</v>
      </c>
    </row>
    <row r="21046" spans="1:23" x14ac:dyDescent="0.25">
      <c r="A21046" s="92">
        <v>8784</v>
      </c>
      <c r="B21046" s="92">
        <v>0</v>
      </c>
      <c r="C21046" s="92">
        <v>0</v>
      </c>
      <c r="R21046" s="9">
        <v>43796</v>
      </c>
      <c r="S21046">
        <v>20</v>
      </c>
      <c r="T21046">
        <v>2.7308933149999999</v>
      </c>
      <c r="U21046">
        <v>127330.6317</v>
      </c>
      <c r="V21046" t="s">
        <v>54</v>
      </c>
      <c r="W21046" t="s">
        <v>41</v>
      </c>
    </row>
    <row r="21047" spans="1:23" x14ac:dyDescent="0.25">
      <c r="A21047" s="92">
        <v>8784</v>
      </c>
      <c r="B21047" s="92">
        <v>0</v>
      </c>
      <c r="C21047" s="92">
        <v>0</v>
      </c>
      <c r="R21047" s="9">
        <v>43796</v>
      </c>
      <c r="S21047">
        <v>21</v>
      </c>
      <c r="T21047">
        <v>2.6040161749999999</v>
      </c>
      <c r="U21047">
        <v>121414.8582</v>
      </c>
      <c r="V21047" t="s">
        <v>54</v>
      </c>
      <c r="W21047" t="s">
        <v>41</v>
      </c>
    </row>
    <row r="21048" spans="1:23" x14ac:dyDescent="0.25">
      <c r="A21048" s="92">
        <v>8784</v>
      </c>
      <c r="B21048" s="92">
        <v>0</v>
      </c>
      <c r="C21048" s="92">
        <v>0</v>
      </c>
      <c r="R21048" s="9">
        <v>43796</v>
      </c>
      <c r="S21048">
        <v>22</v>
      </c>
      <c r="T21048">
        <v>2.46470821</v>
      </c>
      <c r="U21048">
        <v>114919.485</v>
      </c>
      <c r="V21048" t="s">
        <v>54</v>
      </c>
      <c r="W21048" t="s">
        <v>41</v>
      </c>
    </row>
    <row r="21049" spans="1:23" x14ac:dyDescent="0.25">
      <c r="A21049" s="92">
        <v>8784</v>
      </c>
      <c r="B21049" s="92">
        <v>0</v>
      </c>
      <c r="C21049" s="92">
        <v>0</v>
      </c>
      <c r="R21049" s="9">
        <v>43796</v>
      </c>
      <c r="S21049">
        <v>23</v>
      </c>
      <c r="T21049">
        <v>2.2768170159999999</v>
      </c>
      <c r="U21049">
        <v>106158.8702</v>
      </c>
      <c r="V21049" t="s">
        <v>54</v>
      </c>
      <c r="W21049" t="s">
        <v>41</v>
      </c>
    </row>
    <row r="21050" spans="1:23" x14ac:dyDescent="0.25">
      <c r="A21050" s="92">
        <v>8784</v>
      </c>
      <c r="B21050" s="92">
        <v>0</v>
      </c>
      <c r="C21050" s="92">
        <v>0</v>
      </c>
      <c r="R21050" s="9">
        <v>43796</v>
      </c>
      <c r="S21050">
        <v>24</v>
      </c>
      <c r="T21050">
        <v>2.1321771159999998</v>
      </c>
      <c r="U21050">
        <v>99414.890190000006</v>
      </c>
      <c r="V21050" t="s">
        <v>54</v>
      </c>
      <c r="W21050" t="s">
        <v>41</v>
      </c>
    </row>
    <row r="21051" spans="1:23" x14ac:dyDescent="0.25">
      <c r="A21051" s="92">
        <v>8784</v>
      </c>
      <c r="B21051" s="92">
        <v>0</v>
      </c>
      <c r="C21051" s="92">
        <v>0</v>
      </c>
      <c r="R21051" s="9">
        <v>43797</v>
      </c>
      <c r="S21051">
        <v>1</v>
      </c>
      <c r="T21051">
        <v>1.9980162530000001</v>
      </c>
      <c r="U21051">
        <v>93159.505810000002</v>
      </c>
      <c r="V21051" t="s">
        <v>54</v>
      </c>
      <c r="W21051" t="s">
        <v>41</v>
      </c>
    </row>
    <row r="21052" spans="1:23" x14ac:dyDescent="0.25">
      <c r="A21052" s="92">
        <v>8784</v>
      </c>
      <c r="B21052" s="92">
        <v>0</v>
      </c>
      <c r="C21052" s="92">
        <v>0</v>
      </c>
      <c r="R21052" s="9">
        <v>43797</v>
      </c>
      <c r="S21052">
        <v>2</v>
      </c>
      <c r="T21052">
        <v>1.9162289269999999</v>
      </c>
      <c r="U21052">
        <v>89346.089930000002</v>
      </c>
      <c r="V21052" t="s">
        <v>54</v>
      </c>
      <c r="W21052" t="s">
        <v>41</v>
      </c>
    </row>
    <row r="21053" spans="1:23" x14ac:dyDescent="0.25">
      <c r="A21053" s="92">
        <v>8784</v>
      </c>
      <c r="B21053" s="92">
        <v>0</v>
      </c>
      <c r="C21053" s="92">
        <v>0</v>
      </c>
      <c r="R21053" s="9">
        <v>43797</v>
      </c>
      <c r="S21053">
        <v>3</v>
      </c>
      <c r="T21053">
        <v>1.8453729640000001</v>
      </c>
      <c r="U21053">
        <v>86042.359819999998</v>
      </c>
      <c r="V21053" t="s">
        <v>54</v>
      </c>
      <c r="W21053" t="s">
        <v>41</v>
      </c>
    </row>
    <row r="21054" spans="1:23" x14ac:dyDescent="0.25">
      <c r="A21054" s="92">
        <v>8784</v>
      </c>
      <c r="B21054" s="92">
        <v>0</v>
      </c>
      <c r="C21054" s="92">
        <v>0</v>
      </c>
      <c r="R21054" s="9">
        <v>43797</v>
      </c>
      <c r="S21054">
        <v>4</v>
      </c>
      <c r="T21054">
        <v>1.8133875230000001</v>
      </c>
      <c r="U21054">
        <v>84551.006659999999</v>
      </c>
      <c r="V21054" t="s">
        <v>54</v>
      </c>
      <c r="W21054" t="s">
        <v>41</v>
      </c>
    </row>
    <row r="21055" spans="1:23" x14ac:dyDescent="0.25">
      <c r="A21055" s="92">
        <v>8784</v>
      </c>
      <c r="B21055" s="92">
        <v>0</v>
      </c>
      <c r="C21055" s="92">
        <v>0</v>
      </c>
      <c r="R21055" s="9">
        <v>43797</v>
      </c>
      <c r="S21055">
        <v>5</v>
      </c>
      <c r="T21055">
        <v>1.797639773</v>
      </c>
      <c r="U21055">
        <v>83816.752070000002</v>
      </c>
      <c r="V21055" t="s">
        <v>54</v>
      </c>
      <c r="W21055" t="s">
        <v>41</v>
      </c>
    </row>
    <row r="21056" spans="1:23" x14ac:dyDescent="0.25">
      <c r="A21056" s="92">
        <v>8784</v>
      </c>
      <c r="B21056" s="92">
        <v>0</v>
      </c>
      <c r="C21056" s="92">
        <v>0</v>
      </c>
      <c r="R21056" s="9">
        <v>43797</v>
      </c>
      <c r="S21056">
        <v>6</v>
      </c>
      <c r="T21056">
        <v>1.7914918580000001</v>
      </c>
      <c r="U21056">
        <v>83530.09938</v>
      </c>
      <c r="V21056" t="s">
        <v>54</v>
      </c>
      <c r="W21056" t="s">
        <v>41</v>
      </c>
    </row>
    <row r="21057" spans="1:23" x14ac:dyDescent="0.25">
      <c r="A21057" s="92">
        <v>8784</v>
      </c>
      <c r="B21057" s="92">
        <v>0</v>
      </c>
      <c r="C21057" s="92">
        <v>0</v>
      </c>
      <c r="R21057" s="9">
        <v>43797</v>
      </c>
      <c r="S21057">
        <v>7</v>
      </c>
      <c r="T21057">
        <v>1.8102355919999999</v>
      </c>
      <c r="U21057">
        <v>84404.044699999999</v>
      </c>
      <c r="V21057" t="s">
        <v>54</v>
      </c>
      <c r="W21057" t="s">
        <v>41</v>
      </c>
    </row>
    <row r="21058" spans="1:23" x14ac:dyDescent="0.25">
      <c r="A21058" s="92">
        <v>8784</v>
      </c>
      <c r="B21058" s="92">
        <v>0</v>
      </c>
      <c r="C21058" s="92">
        <v>0</v>
      </c>
      <c r="R21058" s="9">
        <v>43797</v>
      </c>
      <c r="S21058">
        <v>8</v>
      </c>
      <c r="T21058">
        <v>1.7865743540000001</v>
      </c>
      <c r="U21058">
        <v>83300.815839999996</v>
      </c>
      <c r="V21058" t="s">
        <v>54</v>
      </c>
      <c r="W21058" t="s">
        <v>41</v>
      </c>
    </row>
    <row r="21059" spans="1:23" x14ac:dyDescent="0.25">
      <c r="A21059" s="92">
        <v>8784</v>
      </c>
      <c r="B21059" s="92">
        <v>0</v>
      </c>
      <c r="C21059" s="92">
        <v>0</v>
      </c>
      <c r="R21059" s="9">
        <v>43797</v>
      </c>
      <c r="S21059">
        <v>9</v>
      </c>
      <c r="T21059">
        <v>1.6504979689999999</v>
      </c>
      <c r="U21059">
        <v>76956.118310000005</v>
      </c>
      <c r="V21059" t="s">
        <v>54</v>
      </c>
      <c r="W21059" t="s">
        <v>41</v>
      </c>
    </row>
    <row r="21060" spans="1:23" x14ac:dyDescent="0.25">
      <c r="A21060" s="92">
        <v>8784</v>
      </c>
      <c r="B21060" s="92">
        <v>0</v>
      </c>
      <c r="C21060" s="92">
        <v>0</v>
      </c>
      <c r="R21060" s="9">
        <v>43797</v>
      </c>
      <c r="S21060">
        <v>10</v>
      </c>
      <c r="T21060">
        <v>1.646009118</v>
      </c>
      <c r="U21060">
        <v>76746.82114</v>
      </c>
      <c r="V21060" t="s">
        <v>54</v>
      </c>
      <c r="W21060" t="s">
        <v>41</v>
      </c>
    </row>
    <row r="21061" spans="1:23" x14ac:dyDescent="0.25">
      <c r="A21061" s="92">
        <v>8784</v>
      </c>
      <c r="B21061" s="92">
        <v>0</v>
      </c>
      <c r="C21061" s="92">
        <v>0</v>
      </c>
      <c r="R21061" s="9">
        <v>43797</v>
      </c>
      <c r="S21061">
        <v>11</v>
      </c>
      <c r="T21061">
        <v>1.711454034</v>
      </c>
      <c r="U21061">
        <v>79798.255780000007</v>
      </c>
      <c r="V21061" t="s">
        <v>54</v>
      </c>
      <c r="W21061" t="s">
        <v>41</v>
      </c>
    </row>
    <row r="21062" spans="1:23" x14ac:dyDescent="0.25">
      <c r="A21062" s="92">
        <v>8784</v>
      </c>
      <c r="B21062" s="92">
        <v>0</v>
      </c>
      <c r="C21062" s="92">
        <v>0</v>
      </c>
      <c r="R21062" s="9">
        <v>43797</v>
      </c>
      <c r="S21062">
        <v>12</v>
      </c>
      <c r="T21062">
        <v>1.7741731940000001</v>
      </c>
      <c r="U21062">
        <v>82722.599329999997</v>
      </c>
      <c r="V21062" t="s">
        <v>54</v>
      </c>
      <c r="W21062" t="s">
        <v>41</v>
      </c>
    </row>
    <row r="21063" spans="1:23" x14ac:dyDescent="0.25">
      <c r="A21063" s="92">
        <v>8784</v>
      </c>
      <c r="B21063" s="92">
        <v>0</v>
      </c>
      <c r="C21063" s="92">
        <v>0</v>
      </c>
      <c r="R21063" s="9">
        <v>43797</v>
      </c>
      <c r="S21063">
        <v>13</v>
      </c>
      <c r="T21063">
        <v>1.825776641</v>
      </c>
      <c r="U21063">
        <v>85128.661670000001</v>
      </c>
      <c r="V21063" t="s">
        <v>54</v>
      </c>
      <c r="W21063" t="s">
        <v>41</v>
      </c>
    </row>
    <row r="21064" spans="1:23" x14ac:dyDescent="0.25">
      <c r="A21064" s="92">
        <v>8784</v>
      </c>
      <c r="B21064" s="92">
        <v>0</v>
      </c>
      <c r="C21064" s="92">
        <v>0</v>
      </c>
      <c r="R21064" s="9">
        <v>43797</v>
      </c>
      <c r="S21064">
        <v>14</v>
      </c>
      <c r="T21064">
        <v>1.910613194</v>
      </c>
      <c r="U21064">
        <v>89084.250769999999</v>
      </c>
      <c r="V21064" t="s">
        <v>54</v>
      </c>
      <c r="W21064" t="s">
        <v>41</v>
      </c>
    </row>
    <row r="21065" spans="1:23" x14ac:dyDescent="0.25">
      <c r="A21065" s="92">
        <v>8784</v>
      </c>
      <c r="B21065" s="92">
        <v>0</v>
      </c>
      <c r="C21065" s="92">
        <v>0</v>
      </c>
      <c r="R21065" s="9">
        <v>43797</v>
      </c>
      <c r="S21065">
        <v>15</v>
      </c>
      <c r="T21065">
        <v>2.03813055</v>
      </c>
      <c r="U21065">
        <v>95029.875020000007</v>
      </c>
      <c r="V21065" t="s">
        <v>54</v>
      </c>
      <c r="W21065" t="s">
        <v>41</v>
      </c>
    </row>
    <row r="21066" spans="1:23" x14ac:dyDescent="0.25">
      <c r="A21066" s="92">
        <v>8784</v>
      </c>
      <c r="B21066" s="92">
        <v>0</v>
      </c>
      <c r="C21066" s="92">
        <v>0</v>
      </c>
      <c r="R21066" s="9">
        <v>43797</v>
      </c>
      <c r="S21066">
        <v>16</v>
      </c>
      <c r="T21066">
        <v>2.050345337</v>
      </c>
      <c r="U21066">
        <v>95599.401679999995</v>
      </c>
      <c r="V21066" t="s">
        <v>54</v>
      </c>
      <c r="W21066" t="s">
        <v>41</v>
      </c>
    </row>
    <row r="21067" spans="1:23" x14ac:dyDescent="0.25">
      <c r="A21067" s="92">
        <v>8784</v>
      </c>
      <c r="B21067" s="92">
        <v>0</v>
      </c>
      <c r="C21067" s="92">
        <v>0</v>
      </c>
      <c r="R21067" s="9">
        <v>43797</v>
      </c>
      <c r="S21067">
        <v>17</v>
      </c>
      <c r="T21067">
        <v>2.031680621</v>
      </c>
      <c r="U21067">
        <v>94729.140629999994</v>
      </c>
      <c r="V21067" t="s">
        <v>54</v>
      </c>
      <c r="W21067" t="s">
        <v>41</v>
      </c>
    </row>
    <row r="21068" spans="1:23" x14ac:dyDescent="0.25">
      <c r="A21068" s="92">
        <v>8784</v>
      </c>
      <c r="B21068" s="92">
        <v>0</v>
      </c>
      <c r="C21068" s="92">
        <v>0</v>
      </c>
      <c r="R21068" s="9">
        <v>43797</v>
      </c>
      <c r="S21068">
        <v>18</v>
      </c>
      <c r="T21068">
        <v>1.976354621</v>
      </c>
      <c r="U21068">
        <v>92149.510569999999</v>
      </c>
      <c r="V21068" t="s">
        <v>54</v>
      </c>
      <c r="W21068" t="s">
        <v>41</v>
      </c>
    </row>
    <row r="21069" spans="1:23" x14ac:dyDescent="0.25">
      <c r="A21069" s="92">
        <v>8784</v>
      </c>
      <c r="B21069" s="92">
        <v>0</v>
      </c>
      <c r="C21069" s="92">
        <v>0</v>
      </c>
      <c r="R21069" s="9">
        <v>43797</v>
      </c>
      <c r="S21069">
        <v>19</v>
      </c>
      <c r="T21069">
        <v>2.0355802180000002</v>
      </c>
      <c r="U21069">
        <v>94910.963250000001</v>
      </c>
      <c r="V21069" t="s">
        <v>54</v>
      </c>
      <c r="W21069" t="s">
        <v>41</v>
      </c>
    </row>
    <row r="21070" spans="1:23" x14ac:dyDescent="0.25">
      <c r="A21070" s="92">
        <v>8784</v>
      </c>
      <c r="B21070" s="92">
        <v>0</v>
      </c>
      <c r="C21070" s="92">
        <v>0</v>
      </c>
      <c r="R21070" s="9">
        <v>43797</v>
      </c>
      <c r="S21070">
        <v>20</v>
      </c>
      <c r="T21070">
        <v>2.0776364269999998</v>
      </c>
      <c r="U21070">
        <v>96871.876059999995</v>
      </c>
      <c r="V21070" t="s">
        <v>54</v>
      </c>
      <c r="W21070" t="s">
        <v>41</v>
      </c>
    </row>
    <row r="21071" spans="1:23" x14ac:dyDescent="0.25">
      <c r="A21071" s="92">
        <v>8784</v>
      </c>
      <c r="B21071" s="92">
        <v>0</v>
      </c>
      <c r="C21071" s="92">
        <v>0</v>
      </c>
      <c r="R21071" s="9">
        <v>43797</v>
      </c>
      <c r="S21071">
        <v>21</v>
      </c>
      <c r="T21071">
        <v>2.061455493</v>
      </c>
      <c r="U21071">
        <v>96117.423800000004</v>
      </c>
      <c r="V21071" t="s">
        <v>54</v>
      </c>
      <c r="W21071" t="s">
        <v>41</v>
      </c>
    </row>
    <row r="21072" spans="1:23" x14ac:dyDescent="0.25">
      <c r="A21072" s="92">
        <v>8784</v>
      </c>
      <c r="B21072" s="92">
        <v>0</v>
      </c>
      <c r="C21072" s="92">
        <v>0</v>
      </c>
      <c r="R21072" s="9">
        <v>43797</v>
      </c>
      <c r="S21072">
        <v>22</v>
      </c>
      <c r="T21072">
        <v>2.031439513</v>
      </c>
      <c r="U21072">
        <v>94717.898740000004</v>
      </c>
      <c r="V21072" t="s">
        <v>54</v>
      </c>
      <c r="W21072" t="s">
        <v>41</v>
      </c>
    </row>
    <row r="21073" spans="1:23" x14ac:dyDescent="0.25">
      <c r="A21073" s="92">
        <v>8784</v>
      </c>
      <c r="B21073" s="92">
        <v>0</v>
      </c>
      <c r="C21073" s="92">
        <v>0</v>
      </c>
      <c r="R21073" s="9">
        <v>43797</v>
      </c>
      <c r="S21073">
        <v>23</v>
      </c>
      <c r="T21073">
        <v>1.9587085630000001</v>
      </c>
      <c r="U21073">
        <v>91326.745469999994</v>
      </c>
      <c r="V21073" t="s">
        <v>54</v>
      </c>
      <c r="W21073" t="s">
        <v>41</v>
      </c>
    </row>
    <row r="21074" spans="1:23" x14ac:dyDescent="0.25">
      <c r="A21074" s="92">
        <v>8784</v>
      </c>
      <c r="B21074" s="92">
        <v>0</v>
      </c>
      <c r="C21074" s="92">
        <v>0</v>
      </c>
      <c r="R21074" s="9">
        <v>43797</v>
      </c>
      <c r="S21074">
        <v>24</v>
      </c>
      <c r="T21074">
        <v>1.8906842210000001</v>
      </c>
      <c r="U21074">
        <v>88155.042480000004</v>
      </c>
      <c r="V21074" t="s">
        <v>54</v>
      </c>
      <c r="W21074" t="s">
        <v>41</v>
      </c>
    </row>
    <row r="21075" spans="1:23" x14ac:dyDescent="0.25">
      <c r="A21075" s="92">
        <v>8784</v>
      </c>
      <c r="B21075" s="92">
        <v>0</v>
      </c>
      <c r="C21075" s="92">
        <v>0</v>
      </c>
      <c r="R21075" s="9">
        <v>43798</v>
      </c>
      <c r="S21075">
        <v>1</v>
      </c>
      <c r="T21075">
        <v>1.8704540300000001</v>
      </c>
      <c r="U21075">
        <v>87211.789600000004</v>
      </c>
      <c r="V21075" t="s">
        <v>54</v>
      </c>
      <c r="W21075" t="s">
        <v>41</v>
      </c>
    </row>
    <row r="21076" spans="1:23" x14ac:dyDescent="0.25">
      <c r="A21076" s="92">
        <v>8784</v>
      </c>
      <c r="B21076" s="92">
        <v>0</v>
      </c>
      <c r="C21076" s="92">
        <v>0</v>
      </c>
      <c r="R21076" s="9">
        <v>43798</v>
      </c>
      <c r="S21076">
        <v>2</v>
      </c>
      <c r="T21076">
        <v>1.8952589609999999</v>
      </c>
      <c r="U21076">
        <v>88368.344320000004</v>
      </c>
      <c r="V21076" t="s">
        <v>54</v>
      </c>
      <c r="W21076" t="s">
        <v>41</v>
      </c>
    </row>
    <row r="21077" spans="1:23" x14ac:dyDescent="0.25">
      <c r="A21077" s="92">
        <v>8784</v>
      </c>
      <c r="B21077" s="92">
        <v>0</v>
      </c>
      <c r="C21077" s="92">
        <v>0</v>
      </c>
      <c r="R21077" s="9">
        <v>43798</v>
      </c>
      <c r="S21077">
        <v>3</v>
      </c>
      <c r="T21077">
        <v>1.8905011490000001</v>
      </c>
      <c r="U21077">
        <v>88146.506569999998</v>
      </c>
      <c r="V21077" t="s">
        <v>54</v>
      </c>
      <c r="W21077" t="s">
        <v>41</v>
      </c>
    </row>
    <row r="21078" spans="1:23" x14ac:dyDescent="0.25">
      <c r="A21078" s="92">
        <v>8784</v>
      </c>
      <c r="B21078" s="92">
        <v>0</v>
      </c>
      <c r="C21078" s="92">
        <v>0</v>
      </c>
      <c r="R21078" s="9">
        <v>43798</v>
      </c>
      <c r="S21078">
        <v>4</v>
      </c>
      <c r="T21078">
        <v>1.8842674420000001</v>
      </c>
      <c r="U21078">
        <v>87855.853759999998</v>
      </c>
      <c r="V21078" t="s">
        <v>54</v>
      </c>
      <c r="W21078" t="s">
        <v>41</v>
      </c>
    </row>
    <row r="21079" spans="1:23" x14ac:dyDescent="0.25">
      <c r="A21079" s="92">
        <v>8784</v>
      </c>
      <c r="B21079" s="92">
        <v>0</v>
      </c>
      <c r="C21079" s="92">
        <v>0</v>
      </c>
      <c r="R21079" s="9">
        <v>43798</v>
      </c>
      <c r="S21079">
        <v>5</v>
      </c>
      <c r="T21079">
        <v>1.9047301459999999</v>
      </c>
      <c r="U21079">
        <v>88809.947790000006</v>
      </c>
      <c r="V21079" t="s">
        <v>54</v>
      </c>
      <c r="W21079" t="s">
        <v>41</v>
      </c>
    </row>
    <row r="21080" spans="1:23" x14ac:dyDescent="0.25">
      <c r="A21080" s="92">
        <v>8784</v>
      </c>
      <c r="B21080" s="92">
        <v>0</v>
      </c>
      <c r="C21080" s="92">
        <v>0</v>
      </c>
      <c r="R21080" s="9">
        <v>43798</v>
      </c>
      <c r="S21080">
        <v>6</v>
      </c>
      <c r="T21080">
        <v>1.939664163</v>
      </c>
      <c r="U21080">
        <v>90438.78125</v>
      </c>
      <c r="V21080" t="s">
        <v>54</v>
      </c>
      <c r="W21080" t="s">
        <v>41</v>
      </c>
    </row>
    <row r="21081" spans="1:23" x14ac:dyDescent="0.25">
      <c r="A21081" s="92">
        <v>8784</v>
      </c>
      <c r="B21081" s="92">
        <v>0</v>
      </c>
      <c r="C21081" s="92">
        <v>0</v>
      </c>
      <c r="R21081" s="9">
        <v>43798</v>
      </c>
      <c r="S21081">
        <v>7</v>
      </c>
      <c r="T21081">
        <v>2.0736133899999998</v>
      </c>
      <c r="U21081">
        <v>96684.297930000001</v>
      </c>
      <c r="V21081" t="s">
        <v>54</v>
      </c>
      <c r="W21081" t="s">
        <v>41</v>
      </c>
    </row>
    <row r="21082" spans="1:23" x14ac:dyDescent="0.25">
      <c r="A21082" s="92">
        <v>8784</v>
      </c>
      <c r="B21082" s="92">
        <v>0</v>
      </c>
      <c r="C21082" s="92">
        <v>0</v>
      </c>
      <c r="R21082" s="9">
        <v>43798</v>
      </c>
      <c r="S21082">
        <v>8</v>
      </c>
      <c r="T21082">
        <v>2.0999164170000002</v>
      </c>
      <c r="U21082">
        <v>97910.702860000005</v>
      </c>
      <c r="V21082" t="s">
        <v>54</v>
      </c>
      <c r="W21082" t="s">
        <v>41</v>
      </c>
    </row>
    <row r="21083" spans="1:23" x14ac:dyDescent="0.25">
      <c r="A21083" s="92">
        <v>8784</v>
      </c>
      <c r="B21083" s="92">
        <v>0</v>
      </c>
      <c r="C21083" s="92">
        <v>0</v>
      </c>
      <c r="R21083" s="9">
        <v>43798</v>
      </c>
      <c r="S21083">
        <v>9</v>
      </c>
      <c r="T21083">
        <v>2.0848835640000001</v>
      </c>
      <c r="U21083">
        <v>97209.781040000002</v>
      </c>
      <c r="V21083" t="s">
        <v>54</v>
      </c>
      <c r="W21083" t="s">
        <v>41</v>
      </c>
    </row>
    <row r="21084" spans="1:23" x14ac:dyDescent="0.25">
      <c r="A21084" s="92">
        <v>8784</v>
      </c>
      <c r="B21084" s="92">
        <v>0</v>
      </c>
      <c r="C21084" s="92">
        <v>0</v>
      </c>
      <c r="R21084" s="9">
        <v>43798</v>
      </c>
      <c r="S21084">
        <v>10</v>
      </c>
      <c r="T21084">
        <v>2.079240446</v>
      </c>
      <c r="U21084">
        <v>96946.66502</v>
      </c>
      <c r="V21084" t="s">
        <v>54</v>
      </c>
      <c r="W21084" t="s">
        <v>41</v>
      </c>
    </row>
    <row r="21085" spans="1:23" x14ac:dyDescent="0.25">
      <c r="A21085" s="92">
        <v>8784</v>
      </c>
      <c r="B21085" s="92">
        <v>0</v>
      </c>
      <c r="C21085" s="92">
        <v>0</v>
      </c>
      <c r="R21085" s="9">
        <v>43798</v>
      </c>
      <c r="S21085">
        <v>11</v>
      </c>
      <c r="T21085">
        <v>2.1763184409999998</v>
      </c>
      <c r="U21085">
        <v>101473.0236</v>
      </c>
      <c r="V21085" t="s">
        <v>54</v>
      </c>
      <c r="W21085" t="s">
        <v>41</v>
      </c>
    </row>
    <row r="21086" spans="1:23" x14ac:dyDescent="0.25">
      <c r="A21086" s="92">
        <v>8784</v>
      </c>
      <c r="B21086" s="92">
        <v>0</v>
      </c>
      <c r="C21086" s="92">
        <v>0</v>
      </c>
      <c r="R21086" s="9">
        <v>43798</v>
      </c>
      <c r="S21086">
        <v>12</v>
      </c>
      <c r="T21086">
        <v>2.267276426</v>
      </c>
      <c r="U21086">
        <v>105714.0306</v>
      </c>
      <c r="V21086" t="s">
        <v>54</v>
      </c>
      <c r="W21086" t="s">
        <v>41</v>
      </c>
    </row>
    <row r="21087" spans="1:23" x14ac:dyDescent="0.25">
      <c r="A21087" s="92">
        <v>8784</v>
      </c>
      <c r="B21087" s="92">
        <v>0</v>
      </c>
      <c r="C21087" s="92">
        <v>0</v>
      </c>
      <c r="R21087" s="9">
        <v>43798</v>
      </c>
      <c r="S21087">
        <v>13</v>
      </c>
      <c r="T21087">
        <v>2.3460922559999999</v>
      </c>
      <c r="U21087">
        <v>109388.8976</v>
      </c>
      <c r="V21087" t="s">
        <v>54</v>
      </c>
      <c r="W21087" t="s">
        <v>41</v>
      </c>
    </row>
    <row r="21088" spans="1:23" x14ac:dyDescent="0.25">
      <c r="A21088" s="92">
        <v>8784</v>
      </c>
      <c r="B21088" s="92">
        <v>0</v>
      </c>
      <c r="C21088" s="92">
        <v>0</v>
      </c>
      <c r="R21088" s="9">
        <v>43798</v>
      </c>
      <c r="S21088">
        <v>14</v>
      </c>
      <c r="T21088">
        <v>2.3815487700000002</v>
      </c>
      <c r="U21088">
        <v>111042.0929</v>
      </c>
      <c r="V21088" t="s">
        <v>54</v>
      </c>
      <c r="W21088" t="s">
        <v>41</v>
      </c>
    </row>
    <row r="21089" spans="1:23" x14ac:dyDescent="0.25">
      <c r="A21089" s="92">
        <v>8784</v>
      </c>
      <c r="B21089" s="92">
        <v>0</v>
      </c>
      <c r="C21089" s="92">
        <v>0</v>
      </c>
      <c r="R21089" s="9">
        <v>43798</v>
      </c>
      <c r="S21089">
        <v>15</v>
      </c>
      <c r="T21089">
        <v>2.3922348370000002</v>
      </c>
      <c r="U21089">
        <v>111540.34149999999</v>
      </c>
      <c r="V21089" t="s">
        <v>54</v>
      </c>
      <c r="W21089" t="s">
        <v>41</v>
      </c>
    </row>
    <row r="21090" spans="1:23" x14ac:dyDescent="0.25">
      <c r="A21090" s="92">
        <v>8784</v>
      </c>
      <c r="B21090" s="92">
        <v>0</v>
      </c>
      <c r="C21090" s="92">
        <v>0</v>
      </c>
      <c r="R21090" s="9">
        <v>43798</v>
      </c>
      <c r="S21090">
        <v>16</v>
      </c>
      <c r="T21090">
        <v>2.4595999329999998</v>
      </c>
      <c r="U21090">
        <v>114681.30650000001</v>
      </c>
      <c r="V21090" t="s">
        <v>54</v>
      </c>
      <c r="W21090" t="s">
        <v>41</v>
      </c>
    </row>
    <row r="21091" spans="1:23" x14ac:dyDescent="0.25">
      <c r="A21091" s="92">
        <v>8784</v>
      </c>
      <c r="B21091" s="92">
        <v>0</v>
      </c>
      <c r="C21091" s="92">
        <v>0</v>
      </c>
      <c r="R21091" s="9">
        <v>43798</v>
      </c>
      <c r="S21091">
        <v>17</v>
      </c>
      <c r="T21091">
        <v>2.4100387410000002</v>
      </c>
      <c r="U21091">
        <v>112370.4663</v>
      </c>
      <c r="V21091" t="s">
        <v>54</v>
      </c>
      <c r="W21091" t="s">
        <v>41</v>
      </c>
    </row>
    <row r="21092" spans="1:23" x14ac:dyDescent="0.25">
      <c r="A21092" s="92">
        <v>8784</v>
      </c>
      <c r="B21092" s="92">
        <v>0</v>
      </c>
      <c r="C21092" s="92">
        <v>0</v>
      </c>
      <c r="R21092" s="9">
        <v>43798</v>
      </c>
      <c r="S21092">
        <v>18</v>
      </c>
      <c r="T21092">
        <v>2.4045839629999999</v>
      </c>
      <c r="U21092">
        <v>112116.13189999999</v>
      </c>
      <c r="V21092" t="s">
        <v>54</v>
      </c>
      <c r="W21092" t="s">
        <v>41</v>
      </c>
    </row>
    <row r="21093" spans="1:23" x14ac:dyDescent="0.25">
      <c r="A21093" s="92">
        <v>8784</v>
      </c>
      <c r="B21093" s="92">
        <v>0</v>
      </c>
      <c r="C21093" s="92">
        <v>0</v>
      </c>
      <c r="R21093" s="9">
        <v>43798</v>
      </c>
      <c r="S21093">
        <v>19</v>
      </c>
      <c r="T21093">
        <v>2.4896693070000002</v>
      </c>
      <c r="U21093">
        <v>116083.3211</v>
      </c>
      <c r="V21093" t="s">
        <v>54</v>
      </c>
      <c r="W21093" t="s">
        <v>41</v>
      </c>
    </row>
    <row r="21094" spans="1:23" x14ac:dyDescent="0.25">
      <c r="A21094" s="92">
        <v>8784</v>
      </c>
      <c r="B21094" s="92">
        <v>0</v>
      </c>
      <c r="C21094" s="92">
        <v>0</v>
      </c>
      <c r="R21094" s="9">
        <v>43798</v>
      </c>
      <c r="S21094">
        <v>20</v>
      </c>
      <c r="T21094">
        <v>2.4880351159999998</v>
      </c>
      <c r="U21094">
        <v>116007.1253</v>
      </c>
      <c r="V21094" t="s">
        <v>54</v>
      </c>
      <c r="W21094" t="s">
        <v>41</v>
      </c>
    </row>
    <row r="21095" spans="1:23" x14ac:dyDescent="0.25">
      <c r="A21095" s="92">
        <v>8784</v>
      </c>
      <c r="B21095" s="92">
        <v>0</v>
      </c>
      <c r="C21095" s="92">
        <v>0</v>
      </c>
      <c r="R21095" s="9">
        <v>43798</v>
      </c>
      <c r="S21095">
        <v>21</v>
      </c>
      <c r="T21095">
        <v>2.3641645680000001</v>
      </c>
      <c r="U21095">
        <v>110231.5371</v>
      </c>
      <c r="V21095" t="s">
        <v>54</v>
      </c>
      <c r="W21095" t="s">
        <v>41</v>
      </c>
    </row>
    <row r="21096" spans="1:23" x14ac:dyDescent="0.25">
      <c r="A21096" s="92">
        <v>8784</v>
      </c>
      <c r="B21096" s="92">
        <v>0</v>
      </c>
      <c r="C21096" s="92">
        <v>0</v>
      </c>
      <c r="R21096" s="9">
        <v>43798</v>
      </c>
      <c r="S21096">
        <v>22</v>
      </c>
      <c r="T21096">
        <v>2.2966551430000002</v>
      </c>
      <c r="U21096">
        <v>107083.84269999999</v>
      </c>
      <c r="V21096" t="s">
        <v>54</v>
      </c>
      <c r="W21096" t="s">
        <v>41</v>
      </c>
    </row>
    <row r="21097" spans="1:23" x14ac:dyDescent="0.25">
      <c r="A21097" s="92">
        <v>8784</v>
      </c>
      <c r="B21097" s="92">
        <v>0</v>
      </c>
      <c r="C21097" s="92">
        <v>0</v>
      </c>
      <c r="R21097" s="9">
        <v>43798</v>
      </c>
      <c r="S21097">
        <v>23</v>
      </c>
      <c r="T21097">
        <v>2.209928664</v>
      </c>
      <c r="U21097">
        <v>103040.1339</v>
      </c>
      <c r="V21097" t="s">
        <v>54</v>
      </c>
      <c r="W21097" t="s">
        <v>41</v>
      </c>
    </row>
    <row r="21098" spans="1:23" x14ac:dyDescent="0.25">
      <c r="A21098" s="92">
        <v>8784</v>
      </c>
      <c r="B21098" s="92">
        <v>0</v>
      </c>
      <c r="C21098" s="92">
        <v>0</v>
      </c>
      <c r="R21098" s="9">
        <v>43798</v>
      </c>
      <c r="S21098">
        <v>24</v>
      </c>
      <c r="T21098">
        <v>2.102283559</v>
      </c>
      <c r="U21098">
        <v>98021.073210000002</v>
      </c>
      <c r="V21098" t="s">
        <v>54</v>
      </c>
      <c r="W21098" t="s">
        <v>41</v>
      </c>
    </row>
    <row r="21099" spans="1:23" x14ac:dyDescent="0.25">
      <c r="A21099" s="92">
        <v>8784</v>
      </c>
      <c r="B21099" s="92">
        <v>0</v>
      </c>
      <c r="C21099" s="92">
        <v>0</v>
      </c>
      <c r="R21099" s="9">
        <v>43799</v>
      </c>
      <c r="S21099">
        <v>1</v>
      </c>
      <c r="T21099">
        <v>2.0038135760000002</v>
      </c>
      <c r="U21099">
        <v>93429.811780000004</v>
      </c>
      <c r="V21099" t="s">
        <v>54</v>
      </c>
      <c r="W21099" t="s">
        <v>41</v>
      </c>
    </row>
    <row r="21100" spans="1:23" x14ac:dyDescent="0.25">
      <c r="A21100" s="92">
        <v>8784</v>
      </c>
      <c r="B21100" s="92">
        <v>0</v>
      </c>
      <c r="C21100" s="92">
        <v>0</v>
      </c>
      <c r="R21100" s="9">
        <v>43799</v>
      </c>
      <c r="S21100">
        <v>2</v>
      </c>
      <c r="T21100">
        <v>1.9337807680000001</v>
      </c>
      <c r="U21100">
        <v>90164.462079999998</v>
      </c>
      <c r="V21100" t="s">
        <v>54</v>
      </c>
      <c r="W21100" t="s">
        <v>41</v>
      </c>
    </row>
    <row r="21101" spans="1:23" x14ac:dyDescent="0.25">
      <c r="A21101" s="92">
        <v>8784</v>
      </c>
      <c r="B21101" s="92">
        <v>0</v>
      </c>
      <c r="C21101" s="92">
        <v>0</v>
      </c>
      <c r="R21101" s="9">
        <v>43799</v>
      </c>
      <c r="S21101">
        <v>3</v>
      </c>
      <c r="T21101">
        <v>1.8850644940000001</v>
      </c>
      <c r="U21101">
        <v>87893.017099999997</v>
      </c>
      <c r="V21101" t="s">
        <v>54</v>
      </c>
      <c r="W21101" t="s">
        <v>41</v>
      </c>
    </row>
    <row r="21102" spans="1:23" x14ac:dyDescent="0.25">
      <c r="A21102" s="92">
        <v>8784</v>
      </c>
      <c r="B21102" s="92">
        <v>0</v>
      </c>
      <c r="C21102" s="92">
        <v>0</v>
      </c>
      <c r="R21102" s="9">
        <v>43799</v>
      </c>
      <c r="S21102">
        <v>4</v>
      </c>
      <c r="T21102">
        <v>1.870157616</v>
      </c>
      <c r="U21102">
        <v>87197.969010000001</v>
      </c>
      <c r="V21102" t="s">
        <v>54</v>
      </c>
      <c r="W21102" t="s">
        <v>41</v>
      </c>
    </row>
    <row r="21103" spans="1:23" x14ac:dyDescent="0.25">
      <c r="A21103" s="92">
        <v>8784</v>
      </c>
      <c r="B21103" s="92">
        <v>0</v>
      </c>
      <c r="C21103" s="92">
        <v>0</v>
      </c>
      <c r="R21103" s="9">
        <v>43799</v>
      </c>
      <c r="S21103">
        <v>5</v>
      </c>
      <c r="T21103">
        <v>1.9062245449999999</v>
      </c>
      <c r="U21103">
        <v>88879.625650000002</v>
      </c>
      <c r="V21103" t="s">
        <v>54</v>
      </c>
      <c r="W21103" t="s">
        <v>41</v>
      </c>
    </row>
    <row r="21104" spans="1:23" x14ac:dyDescent="0.25">
      <c r="A21104" s="92">
        <v>8784</v>
      </c>
      <c r="B21104" s="92">
        <v>0</v>
      </c>
      <c r="C21104" s="92">
        <v>0</v>
      </c>
      <c r="R21104" s="9">
        <v>43799</v>
      </c>
      <c r="S21104">
        <v>6</v>
      </c>
      <c r="T21104">
        <v>1.9426026999999999</v>
      </c>
      <c r="U21104">
        <v>90575.793510000003</v>
      </c>
      <c r="V21104" t="s">
        <v>54</v>
      </c>
      <c r="W21104" t="s">
        <v>41</v>
      </c>
    </row>
    <row r="21105" spans="1:23" x14ac:dyDescent="0.25">
      <c r="A21105" s="92">
        <v>8784</v>
      </c>
      <c r="B21105" s="92">
        <v>0</v>
      </c>
      <c r="C21105" s="92">
        <v>0</v>
      </c>
      <c r="R21105" s="9">
        <v>43799</v>
      </c>
      <c r="S21105">
        <v>7</v>
      </c>
      <c r="T21105">
        <v>1.9778592310000001</v>
      </c>
      <c r="U21105">
        <v>92219.664520000006</v>
      </c>
      <c r="V21105" t="s">
        <v>54</v>
      </c>
      <c r="W21105" t="s">
        <v>41</v>
      </c>
    </row>
    <row r="21106" spans="1:23" x14ac:dyDescent="0.25">
      <c r="A21106" s="92">
        <v>8784</v>
      </c>
      <c r="B21106" s="92">
        <v>0</v>
      </c>
      <c r="C21106" s="92">
        <v>0</v>
      </c>
      <c r="R21106" s="9">
        <v>43799</v>
      </c>
      <c r="S21106">
        <v>8</v>
      </c>
      <c r="T21106">
        <v>2.0379380290000002</v>
      </c>
      <c r="U21106">
        <v>95020.898520000002</v>
      </c>
      <c r="V21106" t="s">
        <v>54</v>
      </c>
      <c r="W21106" t="s">
        <v>41</v>
      </c>
    </row>
    <row r="21107" spans="1:23" x14ac:dyDescent="0.25">
      <c r="A21107" s="92">
        <v>8784</v>
      </c>
      <c r="B21107" s="92">
        <v>0</v>
      </c>
      <c r="C21107" s="92">
        <v>0</v>
      </c>
      <c r="R21107" s="9">
        <v>43799</v>
      </c>
      <c r="S21107">
        <v>9</v>
      </c>
      <c r="T21107">
        <v>1.9672547650000001</v>
      </c>
      <c r="U21107">
        <v>91725.220650000003</v>
      </c>
      <c r="V21107" t="s">
        <v>54</v>
      </c>
      <c r="W21107" t="s">
        <v>41</v>
      </c>
    </row>
    <row r="21108" spans="1:23" x14ac:dyDescent="0.25">
      <c r="A21108" s="92">
        <v>8784</v>
      </c>
      <c r="B21108" s="92">
        <v>0</v>
      </c>
      <c r="C21108" s="92">
        <v>0</v>
      </c>
      <c r="R21108" s="9">
        <v>43799</v>
      </c>
      <c r="S21108">
        <v>10</v>
      </c>
      <c r="T21108">
        <v>2.0143082749999999</v>
      </c>
      <c r="U21108">
        <v>93919.137619999994</v>
      </c>
      <c r="V21108" t="s">
        <v>54</v>
      </c>
      <c r="W21108" t="s">
        <v>41</v>
      </c>
    </row>
    <row r="21109" spans="1:23" x14ac:dyDescent="0.25">
      <c r="A21109" s="92">
        <v>8784</v>
      </c>
      <c r="B21109" s="92">
        <v>0</v>
      </c>
      <c r="C21109" s="92">
        <v>0</v>
      </c>
      <c r="R21109" s="9">
        <v>43799</v>
      </c>
      <c r="S21109">
        <v>11</v>
      </c>
      <c r="T21109">
        <v>2.137618228</v>
      </c>
      <c r="U21109">
        <v>99668.587509999998</v>
      </c>
      <c r="V21109" t="s">
        <v>54</v>
      </c>
      <c r="W21109" t="s">
        <v>41</v>
      </c>
    </row>
    <row r="21110" spans="1:23" x14ac:dyDescent="0.25">
      <c r="A21110" s="92">
        <v>8784</v>
      </c>
      <c r="B21110" s="92">
        <v>0</v>
      </c>
      <c r="C21110" s="92">
        <v>0</v>
      </c>
      <c r="R21110" s="9">
        <v>43799</v>
      </c>
      <c r="S21110">
        <v>12</v>
      </c>
      <c r="T21110">
        <v>2.2186667010000001</v>
      </c>
      <c r="U21110">
        <v>103447.5536</v>
      </c>
      <c r="V21110" t="s">
        <v>54</v>
      </c>
      <c r="W21110" t="s">
        <v>41</v>
      </c>
    </row>
    <row r="21111" spans="1:23" x14ac:dyDescent="0.25">
      <c r="A21111" s="92">
        <v>8784</v>
      </c>
      <c r="B21111" s="92">
        <v>0</v>
      </c>
      <c r="C21111" s="92">
        <v>0</v>
      </c>
      <c r="R21111" s="9">
        <v>43799</v>
      </c>
      <c r="S21111">
        <v>13</v>
      </c>
      <c r="T21111">
        <v>2.3146354250000001</v>
      </c>
      <c r="U21111">
        <v>107922.19130000001</v>
      </c>
      <c r="V21111" t="s">
        <v>54</v>
      </c>
      <c r="W21111" t="s">
        <v>41</v>
      </c>
    </row>
    <row r="21112" spans="1:23" x14ac:dyDescent="0.25">
      <c r="A21112" s="92">
        <v>8784</v>
      </c>
      <c r="B21112" s="92">
        <v>0</v>
      </c>
      <c r="C21112" s="92">
        <v>0</v>
      </c>
      <c r="R21112" s="9">
        <v>43799</v>
      </c>
      <c r="S21112">
        <v>14</v>
      </c>
      <c r="T21112">
        <v>2.3566606160000001</v>
      </c>
      <c r="U21112">
        <v>109881.65790000001</v>
      </c>
      <c r="V21112" t="s">
        <v>54</v>
      </c>
      <c r="W21112" t="s">
        <v>41</v>
      </c>
    </row>
    <row r="21113" spans="1:23" x14ac:dyDescent="0.25">
      <c r="A21113" s="92">
        <v>8784</v>
      </c>
      <c r="B21113" s="92">
        <v>0</v>
      </c>
      <c r="C21113" s="92">
        <v>0</v>
      </c>
      <c r="R21113" s="9">
        <v>43799</v>
      </c>
      <c r="S21113">
        <v>15</v>
      </c>
      <c r="T21113">
        <v>2.4179614759999999</v>
      </c>
      <c r="U21113">
        <v>112739.87179999999</v>
      </c>
      <c r="V21113" t="s">
        <v>54</v>
      </c>
      <c r="W21113" t="s">
        <v>41</v>
      </c>
    </row>
    <row r="21114" spans="1:23" x14ac:dyDescent="0.25">
      <c r="A21114" s="92">
        <v>8784</v>
      </c>
      <c r="B21114" s="92">
        <v>0</v>
      </c>
      <c r="C21114" s="92">
        <v>0</v>
      </c>
      <c r="R21114" s="9">
        <v>43799</v>
      </c>
      <c r="S21114">
        <v>16</v>
      </c>
      <c r="T21114">
        <v>2.505816233</v>
      </c>
      <c r="U21114">
        <v>116836.18769999999</v>
      </c>
      <c r="V21114" t="s">
        <v>54</v>
      </c>
      <c r="W21114" t="s">
        <v>41</v>
      </c>
    </row>
    <row r="21115" spans="1:23" x14ac:dyDescent="0.25">
      <c r="A21115" s="92">
        <v>8784</v>
      </c>
      <c r="B21115" s="92">
        <v>0</v>
      </c>
      <c r="C21115" s="92">
        <v>0</v>
      </c>
      <c r="R21115" s="9">
        <v>43799</v>
      </c>
      <c r="S21115">
        <v>17</v>
      </c>
      <c r="T21115">
        <v>2.4947459670000001</v>
      </c>
      <c r="U21115">
        <v>116320.0254</v>
      </c>
      <c r="V21115" t="s">
        <v>54</v>
      </c>
      <c r="W21115" t="s">
        <v>41</v>
      </c>
    </row>
    <row r="21116" spans="1:23" x14ac:dyDescent="0.25">
      <c r="A21116" s="92">
        <v>8784</v>
      </c>
      <c r="B21116" s="92">
        <v>0</v>
      </c>
      <c r="C21116" s="92">
        <v>0</v>
      </c>
      <c r="R21116" s="9">
        <v>43799</v>
      </c>
      <c r="S21116">
        <v>18</v>
      </c>
      <c r="T21116">
        <v>2.4670134899999998</v>
      </c>
      <c r="U21116">
        <v>115026.97100000001</v>
      </c>
      <c r="V21116" t="s">
        <v>54</v>
      </c>
      <c r="W21116" t="s">
        <v>41</v>
      </c>
    </row>
    <row r="21117" spans="1:23" x14ac:dyDescent="0.25">
      <c r="A21117" s="92">
        <v>8784</v>
      </c>
      <c r="B21117" s="92">
        <v>0</v>
      </c>
      <c r="C21117" s="92">
        <v>0</v>
      </c>
      <c r="R21117" s="9">
        <v>43799</v>
      </c>
      <c r="S21117">
        <v>19</v>
      </c>
      <c r="T21117">
        <v>2.4921684960000001</v>
      </c>
      <c r="U21117">
        <v>116199.8483</v>
      </c>
      <c r="V21117" t="s">
        <v>54</v>
      </c>
      <c r="W21117" t="s">
        <v>41</v>
      </c>
    </row>
    <row r="21118" spans="1:23" x14ac:dyDescent="0.25">
      <c r="A21118" s="92">
        <v>8784</v>
      </c>
      <c r="B21118" s="92">
        <v>0</v>
      </c>
      <c r="C21118" s="92">
        <v>0</v>
      </c>
      <c r="R21118" s="9">
        <v>43799</v>
      </c>
      <c r="S21118">
        <v>20</v>
      </c>
      <c r="T21118">
        <v>2.526728571</v>
      </c>
      <c r="U21118">
        <v>117811.2464</v>
      </c>
      <c r="V21118" t="s">
        <v>54</v>
      </c>
      <c r="W21118" t="s">
        <v>41</v>
      </c>
    </row>
    <row r="21119" spans="1:23" x14ac:dyDescent="0.25">
      <c r="A21119" s="92">
        <v>8784</v>
      </c>
      <c r="B21119" s="92">
        <v>0</v>
      </c>
      <c r="C21119" s="92">
        <v>0</v>
      </c>
      <c r="R21119" s="9">
        <v>43799</v>
      </c>
      <c r="S21119">
        <v>21</v>
      </c>
      <c r="T21119">
        <v>2.4024448989999998</v>
      </c>
      <c r="U21119">
        <v>112016.3959</v>
      </c>
      <c r="V21119" t="s">
        <v>54</v>
      </c>
      <c r="W21119" t="s">
        <v>41</v>
      </c>
    </row>
    <row r="21120" spans="1:23" x14ac:dyDescent="0.25">
      <c r="A21120" s="92">
        <v>8784</v>
      </c>
      <c r="B21120" s="92">
        <v>0</v>
      </c>
      <c r="C21120" s="92">
        <v>0</v>
      </c>
      <c r="R21120" s="9">
        <v>43799</v>
      </c>
      <c r="S21120">
        <v>22</v>
      </c>
      <c r="T21120">
        <v>2.3719837799999999</v>
      </c>
      <c r="U21120">
        <v>110596.11569999999</v>
      </c>
      <c r="V21120" t="s">
        <v>54</v>
      </c>
      <c r="W21120" t="s">
        <v>41</v>
      </c>
    </row>
    <row r="21121" spans="1:23" x14ac:dyDescent="0.25">
      <c r="A21121" s="92">
        <v>8784</v>
      </c>
      <c r="B21121" s="92">
        <v>0</v>
      </c>
      <c r="C21121" s="92">
        <v>0</v>
      </c>
      <c r="R21121" s="9">
        <v>43799</v>
      </c>
      <c r="S21121">
        <v>23</v>
      </c>
      <c r="T21121">
        <v>2.2610716989999999</v>
      </c>
      <c r="U21121">
        <v>105424.7291</v>
      </c>
      <c r="V21121" t="s">
        <v>54</v>
      </c>
      <c r="W21121" t="s">
        <v>41</v>
      </c>
    </row>
    <row r="21122" spans="1:23" x14ac:dyDescent="0.25">
      <c r="A21122" s="92">
        <v>8784</v>
      </c>
      <c r="B21122" s="92">
        <v>0</v>
      </c>
      <c r="C21122" s="92">
        <v>0</v>
      </c>
      <c r="R21122" s="9">
        <v>43799</v>
      </c>
      <c r="S21122">
        <v>24</v>
      </c>
      <c r="T21122">
        <v>2.1500551579999998</v>
      </c>
      <c r="U21122">
        <v>100248.4718</v>
      </c>
      <c r="V21122" t="s">
        <v>54</v>
      </c>
      <c r="W21122" t="s">
        <v>41</v>
      </c>
    </row>
    <row r="21123" spans="1:23" x14ac:dyDescent="0.25">
      <c r="A21123" s="92">
        <v>8784</v>
      </c>
      <c r="B21123" s="92">
        <v>0</v>
      </c>
      <c r="C21123" s="92">
        <v>0</v>
      </c>
      <c r="R21123" s="9">
        <v>43800</v>
      </c>
      <c r="S21123">
        <v>1</v>
      </c>
      <c r="T21123">
        <v>2.011869972</v>
      </c>
      <c r="U21123">
        <v>93805.449330000003</v>
      </c>
      <c r="V21123" t="s">
        <v>54</v>
      </c>
      <c r="W21123" t="s">
        <v>41</v>
      </c>
    </row>
    <row r="21124" spans="1:23" x14ac:dyDescent="0.25">
      <c r="A21124" s="92">
        <v>8784</v>
      </c>
      <c r="B21124" s="92">
        <v>0</v>
      </c>
      <c r="C21124" s="92">
        <v>0</v>
      </c>
      <c r="R21124" s="9">
        <v>43800</v>
      </c>
      <c r="S21124">
        <v>2</v>
      </c>
      <c r="T21124">
        <v>1.9770736419999999</v>
      </c>
      <c r="U21124">
        <v>92183.035629999998</v>
      </c>
      <c r="V21124" t="s">
        <v>54</v>
      </c>
      <c r="W21124" t="s">
        <v>41</v>
      </c>
    </row>
    <row r="21125" spans="1:23" x14ac:dyDescent="0.25">
      <c r="A21125" s="92">
        <v>8784</v>
      </c>
      <c r="B21125" s="92">
        <v>0</v>
      </c>
      <c r="C21125" s="92">
        <v>0</v>
      </c>
      <c r="R21125" s="9">
        <v>43800</v>
      </c>
      <c r="S21125">
        <v>3</v>
      </c>
      <c r="T21125">
        <v>1.9271380499999999</v>
      </c>
      <c r="U21125">
        <v>89854.738729999997</v>
      </c>
      <c r="V21125" t="s">
        <v>54</v>
      </c>
      <c r="W21125" t="s">
        <v>41</v>
      </c>
    </row>
    <row r="21126" spans="1:23" x14ac:dyDescent="0.25">
      <c r="A21126" s="92">
        <v>8784</v>
      </c>
      <c r="B21126" s="92">
        <v>0</v>
      </c>
      <c r="C21126" s="92">
        <v>0</v>
      </c>
      <c r="R21126" s="9">
        <v>43800</v>
      </c>
      <c r="S21126">
        <v>4</v>
      </c>
      <c r="T21126">
        <v>1.8865051399999999</v>
      </c>
      <c r="U21126">
        <v>87960.188639999993</v>
      </c>
      <c r="V21126" t="s">
        <v>54</v>
      </c>
      <c r="W21126" t="s">
        <v>41</v>
      </c>
    </row>
    <row r="21127" spans="1:23" x14ac:dyDescent="0.25">
      <c r="A21127" s="92">
        <v>8784</v>
      </c>
      <c r="B21127" s="92">
        <v>0</v>
      </c>
      <c r="C21127" s="92">
        <v>0</v>
      </c>
      <c r="R21127" s="9">
        <v>43800</v>
      </c>
      <c r="S21127">
        <v>5</v>
      </c>
      <c r="T21127">
        <v>1.8192208679999999</v>
      </c>
      <c r="U21127">
        <v>84822.992199999993</v>
      </c>
      <c r="V21127" t="s">
        <v>54</v>
      </c>
      <c r="W21127" t="s">
        <v>41</v>
      </c>
    </row>
    <row r="21128" spans="1:23" x14ac:dyDescent="0.25">
      <c r="A21128" s="92">
        <v>8784</v>
      </c>
      <c r="B21128" s="92">
        <v>0</v>
      </c>
      <c r="C21128" s="92">
        <v>0</v>
      </c>
      <c r="R21128" s="9">
        <v>43800</v>
      </c>
      <c r="S21128">
        <v>6</v>
      </c>
      <c r="T21128">
        <v>1.82354613</v>
      </c>
      <c r="U21128">
        <v>85024.661850000004</v>
      </c>
      <c r="V21128" t="s">
        <v>54</v>
      </c>
      <c r="W21128" t="s">
        <v>41</v>
      </c>
    </row>
    <row r="21129" spans="1:23" x14ac:dyDescent="0.25">
      <c r="A21129" s="92">
        <v>8784</v>
      </c>
      <c r="B21129" s="92">
        <v>0</v>
      </c>
      <c r="C21129" s="92">
        <v>0</v>
      </c>
      <c r="R21129" s="9">
        <v>43800</v>
      </c>
      <c r="S21129">
        <v>7</v>
      </c>
      <c r="T21129">
        <v>1.8181470340000001</v>
      </c>
      <c r="U21129">
        <v>84772.923590000006</v>
      </c>
      <c r="V21129" t="s">
        <v>54</v>
      </c>
      <c r="W21129" t="s">
        <v>41</v>
      </c>
    </row>
    <row r="21130" spans="1:23" x14ac:dyDescent="0.25">
      <c r="A21130" s="92">
        <v>8784</v>
      </c>
      <c r="B21130" s="92">
        <v>0</v>
      </c>
      <c r="C21130" s="92">
        <v>0</v>
      </c>
      <c r="R21130" s="9">
        <v>43800</v>
      </c>
      <c r="S21130">
        <v>8</v>
      </c>
      <c r="T21130">
        <v>1.831065393</v>
      </c>
      <c r="U21130">
        <v>85375.25503</v>
      </c>
      <c r="V21130" t="s">
        <v>54</v>
      </c>
      <c r="W21130" t="s">
        <v>41</v>
      </c>
    </row>
    <row r="21131" spans="1:23" x14ac:dyDescent="0.25">
      <c r="A21131" s="92">
        <v>8784</v>
      </c>
      <c r="B21131" s="92">
        <v>0</v>
      </c>
      <c r="C21131" s="92">
        <v>0</v>
      </c>
      <c r="R21131" s="9">
        <v>43800</v>
      </c>
      <c r="S21131">
        <v>9</v>
      </c>
      <c r="T21131">
        <v>1.7706553709999999</v>
      </c>
      <c r="U21131">
        <v>82558.577340000003</v>
      </c>
      <c r="V21131" t="s">
        <v>54</v>
      </c>
      <c r="W21131" t="s">
        <v>41</v>
      </c>
    </row>
    <row r="21132" spans="1:23" x14ac:dyDescent="0.25">
      <c r="A21132" s="92">
        <v>8784</v>
      </c>
      <c r="B21132" s="92">
        <v>0</v>
      </c>
      <c r="C21132" s="92">
        <v>0</v>
      </c>
      <c r="R21132" s="9">
        <v>43800</v>
      </c>
      <c r="S21132">
        <v>10</v>
      </c>
      <c r="T21132">
        <v>1.873138781</v>
      </c>
      <c r="U21132">
        <v>87336.968779999996</v>
      </c>
      <c r="V21132" t="s">
        <v>54</v>
      </c>
      <c r="W21132" t="s">
        <v>41</v>
      </c>
    </row>
    <row r="21133" spans="1:23" x14ac:dyDescent="0.25">
      <c r="A21133" s="92">
        <v>8784</v>
      </c>
      <c r="B21133" s="92">
        <v>0</v>
      </c>
      <c r="C21133" s="92">
        <v>0</v>
      </c>
      <c r="R21133" s="9">
        <v>43800</v>
      </c>
      <c r="S21133">
        <v>11</v>
      </c>
      <c r="T21133">
        <v>2.12417013</v>
      </c>
      <c r="U21133">
        <v>99041.556479999999</v>
      </c>
      <c r="V21133" t="s">
        <v>54</v>
      </c>
      <c r="W21133" t="s">
        <v>41</v>
      </c>
    </row>
    <row r="21134" spans="1:23" x14ac:dyDescent="0.25">
      <c r="A21134" s="92">
        <v>8784</v>
      </c>
      <c r="B21134" s="92">
        <v>0</v>
      </c>
      <c r="C21134" s="92">
        <v>0</v>
      </c>
      <c r="R21134" s="9">
        <v>43800</v>
      </c>
      <c r="S21134">
        <v>12</v>
      </c>
      <c r="T21134">
        <v>2.3170546060000001</v>
      </c>
      <c r="U21134">
        <v>108034.9881</v>
      </c>
      <c r="V21134" t="s">
        <v>54</v>
      </c>
      <c r="W21134" t="s">
        <v>41</v>
      </c>
    </row>
    <row r="21135" spans="1:23" x14ac:dyDescent="0.25">
      <c r="A21135" s="92">
        <v>8784</v>
      </c>
      <c r="B21135" s="92">
        <v>0</v>
      </c>
      <c r="C21135" s="92">
        <v>0</v>
      </c>
      <c r="R21135" s="9">
        <v>43800</v>
      </c>
      <c r="S21135">
        <v>13</v>
      </c>
      <c r="T21135">
        <v>2.4824894290000001</v>
      </c>
      <c r="U21135">
        <v>115748.5521</v>
      </c>
      <c r="V21135" t="s">
        <v>54</v>
      </c>
      <c r="W21135" t="s">
        <v>41</v>
      </c>
    </row>
    <row r="21136" spans="1:23" x14ac:dyDescent="0.25">
      <c r="A21136" s="92">
        <v>8784</v>
      </c>
      <c r="B21136" s="92">
        <v>0</v>
      </c>
      <c r="C21136" s="92">
        <v>0</v>
      </c>
      <c r="R21136" s="9">
        <v>43800</v>
      </c>
      <c r="S21136">
        <v>14</v>
      </c>
      <c r="T21136">
        <v>2.6166876170000002</v>
      </c>
      <c r="U21136">
        <v>122005.6768</v>
      </c>
      <c r="V21136" t="s">
        <v>54</v>
      </c>
      <c r="W21136" t="s">
        <v>41</v>
      </c>
    </row>
    <row r="21137" spans="1:23" x14ac:dyDescent="0.25">
      <c r="A21137" s="92">
        <v>8784</v>
      </c>
      <c r="B21137" s="92">
        <v>0</v>
      </c>
      <c r="C21137" s="92">
        <v>0</v>
      </c>
      <c r="R21137" s="9">
        <v>43800</v>
      </c>
      <c r="S21137">
        <v>15</v>
      </c>
      <c r="T21137">
        <v>2.6407584489999998</v>
      </c>
      <c r="U21137">
        <v>123128.0034</v>
      </c>
      <c r="V21137" t="s">
        <v>54</v>
      </c>
      <c r="W21137" t="s">
        <v>41</v>
      </c>
    </row>
    <row r="21138" spans="1:23" x14ac:dyDescent="0.25">
      <c r="A21138" s="92">
        <v>8784</v>
      </c>
      <c r="B21138" s="92">
        <v>0</v>
      </c>
      <c r="C21138" s="92">
        <v>0</v>
      </c>
      <c r="R21138" s="9">
        <v>43800</v>
      </c>
      <c r="S21138">
        <v>16</v>
      </c>
      <c r="T21138">
        <v>2.6013301800000002</v>
      </c>
      <c r="U21138">
        <v>121289.621</v>
      </c>
      <c r="V21138" t="s">
        <v>54</v>
      </c>
      <c r="W21138" t="s">
        <v>41</v>
      </c>
    </row>
    <row r="21139" spans="1:23" x14ac:dyDescent="0.25">
      <c r="A21139" s="92">
        <v>8784</v>
      </c>
      <c r="B21139" s="92">
        <v>0</v>
      </c>
      <c r="C21139" s="92">
        <v>0</v>
      </c>
      <c r="R21139" s="9">
        <v>43800</v>
      </c>
      <c r="S21139">
        <v>17</v>
      </c>
      <c r="T21139">
        <v>2.5689462070000002</v>
      </c>
      <c r="U21139">
        <v>119779.6859</v>
      </c>
      <c r="V21139" t="s">
        <v>54</v>
      </c>
      <c r="W21139" t="s">
        <v>41</v>
      </c>
    </row>
    <row r="21140" spans="1:23" x14ac:dyDescent="0.25">
      <c r="A21140" s="92">
        <v>8784</v>
      </c>
      <c r="B21140" s="92">
        <v>0</v>
      </c>
      <c r="C21140" s="92">
        <v>0</v>
      </c>
      <c r="R21140" s="9">
        <v>43800</v>
      </c>
      <c r="S21140">
        <v>18</v>
      </c>
      <c r="T21140">
        <v>2.5612498709999998</v>
      </c>
      <c r="U21140">
        <v>119420.8365</v>
      </c>
      <c r="V21140" t="s">
        <v>54</v>
      </c>
      <c r="W21140" t="s">
        <v>41</v>
      </c>
    </row>
    <row r="21141" spans="1:23" x14ac:dyDescent="0.25">
      <c r="A21141" s="92">
        <v>8784</v>
      </c>
      <c r="B21141" s="92">
        <v>0</v>
      </c>
      <c r="C21141" s="92">
        <v>0</v>
      </c>
      <c r="R21141" s="9">
        <v>43800</v>
      </c>
      <c r="S21141">
        <v>19</v>
      </c>
      <c r="T21141">
        <v>2.6660048559999998</v>
      </c>
      <c r="U21141">
        <v>124305.1424</v>
      </c>
      <c r="V21141" t="s">
        <v>54</v>
      </c>
      <c r="W21141" t="s">
        <v>41</v>
      </c>
    </row>
    <row r="21142" spans="1:23" x14ac:dyDescent="0.25">
      <c r="A21142" s="92">
        <v>8784</v>
      </c>
      <c r="B21142" s="92">
        <v>0</v>
      </c>
      <c r="C21142" s="92">
        <v>0</v>
      </c>
      <c r="R21142" s="9">
        <v>43800</v>
      </c>
      <c r="S21142">
        <v>20</v>
      </c>
      <c r="T21142">
        <v>2.7156197469999999</v>
      </c>
      <c r="U21142">
        <v>126618.4863</v>
      </c>
      <c r="V21142" t="s">
        <v>54</v>
      </c>
      <c r="W21142" t="s">
        <v>41</v>
      </c>
    </row>
    <row r="21143" spans="1:23" x14ac:dyDescent="0.25">
      <c r="A21143" s="92">
        <v>8784</v>
      </c>
      <c r="B21143" s="92">
        <v>0</v>
      </c>
      <c r="C21143" s="92">
        <v>0</v>
      </c>
      <c r="R21143" s="9">
        <v>43800</v>
      </c>
      <c r="S21143">
        <v>21</v>
      </c>
      <c r="T21143">
        <v>2.6241107960000001</v>
      </c>
      <c r="U21143">
        <v>122351.79</v>
      </c>
      <c r="V21143" t="s">
        <v>54</v>
      </c>
      <c r="W21143" t="s">
        <v>41</v>
      </c>
    </row>
    <row r="21144" spans="1:23" x14ac:dyDescent="0.25">
      <c r="A21144" s="92">
        <v>8784</v>
      </c>
      <c r="B21144" s="92">
        <v>0</v>
      </c>
      <c r="C21144" s="92">
        <v>0</v>
      </c>
      <c r="R21144" s="9">
        <v>43800</v>
      </c>
      <c r="S21144">
        <v>22</v>
      </c>
      <c r="T21144">
        <v>2.5071390679999999</v>
      </c>
      <c r="U21144">
        <v>116897.8662</v>
      </c>
      <c r="V21144" t="s">
        <v>54</v>
      </c>
      <c r="W21144" t="s">
        <v>41</v>
      </c>
    </row>
    <row r="21145" spans="1:23" x14ac:dyDescent="0.25">
      <c r="A21145" s="92">
        <v>8784</v>
      </c>
      <c r="B21145" s="92">
        <v>0</v>
      </c>
      <c r="C21145" s="92">
        <v>0</v>
      </c>
      <c r="R21145" s="9">
        <v>43800</v>
      </c>
      <c r="S21145">
        <v>23</v>
      </c>
      <c r="T21145">
        <v>2.38295258</v>
      </c>
      <c r="U21145">
        <v>111107.54700000001</v>
      </c>
      <c r="V21145" t="s">
        <v>54</v>
      </c>
      <c r="W21145" t="s">
        <v>41</v>
      </c>
    </row>
    <row r="21146" spans="1:23" x14ac:dyDescent="0.25">
      <c r="A21146" s="92">
        <v>8784</v>
      </c>
      <c r="B21146" s="92">
        <v>0</v>
      </c>
      <c r="C21146" s="92">
        <v>0</v>
      </c>
      <c r="R21146" s="9">
        <v>43800</v>
      </c>
      <c r="S21146">
        <v>24</v>
      </c>
      <c r="T21146">
        <v>2.1574141619999998</v>
      </c>
      <c r="U21146">
        <v>100591.59269999999</v>
      </c>
      <c r="V21146" t="s">
        <v>54</v>
      </c>
      <c r="W21146" t="s">
        <v>41</v>
      </c>
    </row>
    <row r="21147" spans="1:23" x14ac:dyDescent="0.25">
      <c r="A21147" s="92">
        <v>8784</v>
      </c>
      <c r="B21147" s="92">
        <v>0</v>
      </c>
      <c r="C21147" s="92">
        <v>0</v>
      </c>
      <c r="R21147" s="9">
        <v>43801</v>
      </c>
      <c r="S21147">
        <v>1</v>
      </c>
      <c r="T21147">
        <v>2.0311699669999999</v>
      </c>
      <c r="U21147">
        <v>94705.330860000002</v>
      </c>
      <c r="V21147" t="s">
        <v>54</v>
      </c>
      <c r="W21147" t="s">
        <v>41</v>
      </c>
    </row>
    <row r="21148" spans="1:23" x14ac:dyDescent="0.25">
      <c r="A21148" s="92">
        <v>8784</v>
      </c>
      <c r="B21148" s="92">
        <v>0</v>
      </c>
      <c r="C21148" s="92">
        <v>0</v>
      </c>
      <c r="R21148" s="9">
        <v>43801</v>
      </c>
      <c r="S21148">
        <v>2</v>
      </c>
      <c r="T21148">
        <v>1.92363083</v>
      </c>
      <c r="U21148">
        <v>89691.211079999994</v>
      </c>
      <c r="V21148" t="s">
        <v>54</v>
      </c>
      <c r="W21148" t="s">
        <v>41</v>
      </c>
    </row>
    <row r="21149" spans="1:23" x14ac:dyDescent="0.25">
      <c r="A21149" s="92">
        <v>8784</v>
      </c>
      <c r="B21149" s="92">
        <v>0</v>
      </c>
      <c r="C21149" s="92">
        <v>0</v>
      </c>
      <c r="R21149" s="9">
        <v>43801</v>
      </c>
      <c r="S21149">
        <v>3</v>
      </c>
      <c r="T21149">
        <v>1.8641806169999999</v>
      </c>
      <c r="U21149">
        <v>86919.285449999996</v>
      </c>
      <c r="V21149" t="s">
        <v>54</v>
      </c>
      <c r="W21149" t="s">
        <v>41</v>
      </c>
    </row>
    <row r="21150" spans="1:23" x14ac:dyDescent="0.25">
      <c r="A21150" s="92">
        <v>8784</v>
      </c>
      <c r="B21150" s="92">
        <v>0</v>
      </c>
      <c r="C21150" s="92">
        <v>0</v>
      </c>
      <c r="R21150" s="9">
        <v>43801</v>
      </c>
      <c r="S21150">
        <v>4</v>
      </c>
      <c r="T21150">
        <v>1.823899945</v>
      </c>
      <c r="U21150">
        <v>85041.158850000007</v>
      </c>
      <c r="V21150" t="s">
        <v>54</v>
      </c>
      <c r="W21150" t="s">
        <v>41</v>
      </c>
    </row>
    <row r="21151" spans="1:23" x14ac:dyDescent="0.25">
      <c r="A21151" s="92">
        <v>8784</v>
      </c>
      <c r="B21151" s="92">
        <v>0</v>
      </c>
      <c r="C21151" s="92">
        <v>0</v>
      </c>
      <c r="R21151" s="9">
        <v>43801</v>
      </c>
      <c r="S21151">
        <v>5</v>
      </c>
      <c r="T21151">
        <v>1.803983063</v>
      </c>
      <c r="U21151">
        <v>84112.514280000003</v>
      </c>
      <c r="V21151" t="s">
        <v>54</v>
      </c>
      <c r="W21151" t="s">
        <v>41</v>
      </c>
    </row>
    <row r="21152" spans="1:23" x14ac:dyDescent="0.25">
      <c r="A21152" s="92">
        <v>8784</v>
      </c>
      <c r="B21152" s="92">
        <v>0</v>
      </c>
      <c r="C21152" s="92">
        <v>0</v>
      </c>
      <c r="R21152" s="9">
        <v>43801</v>
      </c>
      <c r="S21152">
        <v>6</v>
      </c>
      <c r="T21152">
        <v>1.8502851170000001</v>
      </c>
      <c r="U21152">
        <v>86271.393880000003</v>
      </c>
      <c r="V21152" t="s">
        <v>54</v>
      </c>
      <c r="W21152" t="s">
        <v>41</v>
      </c>
    </row>
    <row r="21153" spans="1:23" x14ac:dyDescent="0.25">
      <c r="A21153" s="92">
        <v>8784</v>
      </c>
      <c r="B21153" s="92">
        <v>0</v>
      </c>
      <c r="C21153" s="92">
        <v>0</v>
      </c>
      <c r="R21153" s="9">
        <v>43801</v>
      </c>
      <c r="S21153">
        <v>7</v>
      </c>
      <c r="T21153">
        <v>1.9964031390000001</v>
      </c>
      <c r="U21153">
        <v>93084.292749999993</v>
      </c>
      <c r="V21153" t="s">
        <v>54</v>
      </c>
      <c r="W21153" t="s">
        <v>41</v>
      </c>
    </row>
    <row r="21154" spans="1:23" x14ac:dyDescent="0.25">
      <c r="A21154" s="92">
        <v>8784</v>
      </c>
      <c r="B21154" s="92">
        <v>0</v>
      </c>
      <c r="C21154" s="92">
        <v>0</v>
      </c>
      <c r="R21154" s="9">
        <v>43801</v>
      </c>
      <c r="S21154">
        <v>8</v>
      </c>
      <c r="T21154">
        <v>2.183788463</v>
      </c>
      <c r="U21154">
        <v>101821.32090000001</v>
      </c>
      <c r="V21154" t="s">
        <v>54</v>
      </c>
      <c r="W21154" t="s">
        <v>41</v>
      </c>
    </row>
    <row r="21155" spans="1:23" x14ac:dyDescent="0.25">
      <c r="A21155" s="92">
        <v>8784</v>
      </c>
      <c r="B21155" s="92">
        <v>0</v>
      </c>
      <c r="C21155" s="92">
        <v>0</v>
      </c>
      <c r="R21155" s="9">
        <v>43801</v>
      </c>
      <c r="S21155">
        <v>9</v>
      </c>
      <c r="T21155">
        <v>2.4757864180000002</v>
      </c>
      <c r="U21155">
        <v>115436.0175</v>
      </c>
      <c r="V21155" t="s">
        <v>54</v>
      </c>
      <c r="W21155" t="s">
        <v>41</v>
      </c>
    </row>
    <row r="21156" spans="1:23" x14ac:dyDescent="0.25">
      <c r="A21156" s="92">
        <v>8784</v>
      </c>
      <c r="B21156" s="92">
        <v>0</v>
      </c>
      <c r="C21156" s="92">
        <v>0</v>
      </c>
      <c r="R21156" s="9">
        <v>43801</v>
      </c>
      <c r="S21156">
        <v>10</v>
      </c>
      <c r="T21156">
        <v>2.878403665</v>
      </c>
      <c r="U21156">
        <v>134208.44930000001</v>
      </c>
      <c r="V21156" t="s">
        <v>54</v>
      </c>
      <c r="W21156" t="s">
        <v>41</v>
      </c>
    </row>
    <row r="21157" spans="1:23" x14ac:dyDescent="0.25">
      <c r="A21157" s="92">
        <v>8784</v>
      </c>
      <c r="B21157" s="92">
        <v>0</v>
      </c>
      <c r="C21157" s="92">
        <v>0</v>
      </c>
      <c r="R21157" s="9">
        <v>43801</v>
      </c>
      <c r="S21157">
        <v>11</v>
      </c>
      <c r="T21157">
        <v>3.0718471009999999</v>
      </c>
      <c r="U21157">
        <v>143227.94289999999</v>
      </c>
      <c r="V21157" t="s">
        <v>54</v>
      </c>
      <c r="W21157" t="s">
        <v>41</v>
      </c>
    </row>
    <row r="21158" spans="1:23" x14ac:dyDescent="0.25">
      <c r="A21158" s="92">
        <v>8784</v>
      </c>
      <c r="B21158" s="92">
        <v>0</v>
      </c>
      <c r="C21158" s="92">
        <v>0</v>
      </c>
      <c r="R21158" s="9">
        <v>43801</v>
      </c>
      <c r="S21158">
        <v>12</v>
      </c>
      <c r="T21158">
        <v>3.1612534619999999</v>
      </c>
      <c r="U21158">
        <v>147396.60389999999</v>
      </c>
      <c r="V21158" t="s">
        <v>54</v>
      </c>
      <c r="W21158" t="s">
        <v>41</v>
      </c>
    </row>
    <row r="21159" spans="1:23" x14ac:dyDescent="0.25">
      <c r="A21159" s="92">
        <v>8784</v>
      </c>
      <c r="B21159" s="92">
        <v>0</v>
      </c>
      <c r="C21159" s="92">
        <v>0</v>
      </c>
      <c r="R21159" s="9">
        <v>43801</v>
      </c>
      <c r="S21159">
        <v>13</v>
      </c>
      <c r="T21159">
        <v>3.123107053</v>
      </c>
      <c r="U21159">
        <v>145617.9895</v>
      </c>
      <c r="V21159" t="s">
        <v>54</v>
      </c>
      <c r="W21159" t="s">
        <v>41</v>
      </c>
    </row>
    <row r="21160" spans="1:23" x14ac:dyDescent="0.25">
      <c r="A21160" s="92">
        <v>8784</v>
      </c>
      <c r="B21160" s="92">
        <v>0</v>
      </c>
      <c r="C21160" s="92">
        <v>0</v>
      </c>
      <c r="R21160" s="9">
        <v>43801</v>
      </c>
      <c r="S21160">
        <v>14</v>
      </c>
      <c r="T21160">
        <v>3.057840943</v>
      </c>
      <c r="U21160">
        <v>142574.89180000001</v>
      </c>
      <c r="V21160" t="s">
        <v>54</v>
      </c>
      <c r="W21160" t="s">
        <v>41</v>
      </c>
    </row>
    <row r="21161" spans="1:23" x14ac:dyDescent="0.25">
      <c r="A21161" s="92">
        <v>8784</v>
      </c>
      <c r="B21161" s="92">
        <v>0</v>
      </c>
      <c r="C21161" s="92">
        <v>0</v>
      </c>
      <c r="R21161" s="9">
        <v>43801</v>
      </c>
      <c r="S21161">
        <v>15</v>
      </c>
      <c r="T21161">
        <v>3.1061254150000002</v>
      </c>
      <c r="U21161">
        <v>144826.20360000001</v>
      </c>
      <c r="V21161" t="s">
        <v>54</v>
      </c>
      <c r="W21161" t="s">
        <v>41</v>
      </c>
    </row>
    <row r="21162" spans="1:23" x14ac:dyDescent="0.25">
      <c r="A21162" s="92">
        <v>8784</v>
      </c>
      <c r="B21162" s="92">
        <v>0</v>
      </c>
      <c r="C21162" s="92">
        <v>0</v>
      </c>
      <c r="R21162" s="9">
        <v>43801</v>
      </c>
      <c r="S21162">
        <v>16</v>
      </c>
      <c r="T21162">
        <v>3.058746771</v>
      </c>
      <c r="U21162">
        <v>142617.1269</v>
      </c>
      <c r="V21162" t="s">
        <v>54</v>
      </c>
      <c r="W21162" t="s">
        <v>41</v>
      </c>
    </row>
    <row r="21163" spans="1:23" x14ac:dyDescent="0.25">
      <c r="A21163" s="92">
        <v>8784</v>
      </c>
      <c r="B21163" s="92">
        <v>0</v>
      </c>
      <c r="C21163" s="92">
        <v>0</v>
      </c>
      <c r="R21163" s="9">
        <v>43801</v>
      </c>
      <c r="S21163">
        <v>17</v>
      </c>
      <c r="T21163">
        <v>2.96664079</v>
      </c>
      <c r="U21163">
        <v>138322.59349999999</v>
      </c>
      <c r="V21163" t="s">
        <v>54</v>
      </c>
      <c r="W21163" t="s">
        <v>41</v>
      </c>
    </row>
    <row r="21164" spans="1:23" x14ac:dyDescent="0.25">
      <c r="A21164" s="92">
        <v>8784</v>
      </c>
      <c r="B21164" s="92">
        <v>0</v>
      </c>
      <c r="C21164" s="92">
        <v>0</v>
      </c>
      <c r="R21164" s="9">
        <v>43801</v>
      </c>
      <c r="S21164">
        <v>18</v>
      </c>
      <c r="T21164">
        <v>2.8327939440000001</v>
      </c>
      <c r="U21164">
        <v>132081.8504</v>
      </c>
      <c r="V21164" t="s">
        <v>54</v>
      </c>
      <c r="W21164" t="s">
        <v>41</v>
      </c>
    </row>
    <row r="21165" spans="1:23" x14ac:dyDescent="0.25">
      <c r="A21165" s="92">
        <v>8784</v>
      </c>
      <c r="B21165" s="92">
        <v>0</v>
      </c>
      <c r="C21165" s="92">
        <v>0</v>
      </c>
      <c r="R21165" s="9">
        <v>43801</v>
      </c>
      <c r="S21165">
        <v>19</v>
      </c>
      <c r="T21165">
        <v>2.7107140799999998</v>
      </c>
      <c r="U21165">
        <v>126389.7547</v>
      </c>
      <c r="V21165" t="s">
        <v>54</v>
      </c>
      <c r="W21165" t="s">
        <v>41</v>
      </c>
    </row>
    <row r="21166" spans="1:23" x14ac:dyDescent="0.25">
      <c r="A21166" s="92">
        <v>8784</v>
      </c>
      <c r="B21166" s="92">
        <v>0</v>
      </c>
      <c r="C21166" s="92">
        <v>0</v>
      </c>
      <c r="R21166" s="9">
        <v>43801</v>
      </c>
      <c r="S21166">
        <v>20</v>
      </c>
      <c r="T21166">
        <v>2.6974312660000002</v>
      </c>
      <c r="U21166">
        <v>125770.4302</v>
      </c>
      <c r="V21166" t="s">
        <v>54</v>
      </c>
      <c r="W21166" t="s">
        <v>41</v>
      </c>
    </row>
    <row r="21167" spans="1:23" x14ac:dyDescent="0.25">
      <c r="A21167" s="92">
        <v>8784</v>
      </c>
      <c r="B21167" s="92">
        <v>0</v>
      </c>
      <c r="C21167" s="92">
        <v>0</v>
      </c>
      <c r="R21167" s="9">
        <v>43801</v>
      </c>
      <c r="S21167">
        <v>21</v>
      </c>
      <c r="T21167">
        <v>2.6103262979999999</v>
      </c>
      <c r="U21167">
        <v>121709.07399999999</v>
      </c>
      <c r="V21167" t="s">
        <v>54</v>
      </c>
      <c r="W21167" t="s">
        <v>41</v>
      </c>
    </row>
    <row r="21168" spans="1:23" x14ac:dyDescent="0.25">
      <c r="A21168" s="92">
        <v>8784</v>
      </c>
      <c r="B21168" s="92">
        <v>0</v>
      </c>
      <c r="C21168" s="92">
        <v>0</v>
      </c>
      <c r="R21168" s="9">
        <v>43801</v>
      </c>
      <c r="S21168">
        <v>22</v>
      </c>
      <c r="T21168">
        <v>2.5139777419999998</v>
      </c>
      <c r="U21168">
        <v>117216.7262</v>
      </c>
      <c r="V21168" t="s">
        <v>54</v>
      </c>
      <c r="W21168" t="s">
        <v>41</v>
      </c>
    </row>
    <row r="21169" spans="1:23" x14ac:dyDescent="0.25">
      <c r="A21169" s="92">
        <v>8784</v>
      </c>
      <c r="B21169" s="92">
        <v>0</v>
      </c>
      <c r="C21169" s="92">
        <v>0</v>
      </c>
      <c r="R21169" s="9">
        <v>43801</v>
      </c>
      <c r="S21169">
        <v>23</v>
      </c>
      <c r="T21169">
        <v>2.3579812000000002</v>
      </c>
      <c r="U21169">
        <v>109943.2314</v>
      </c>
      <c r="V21169" t="s">
        <v>54</v>
      </c>
      <c r="W21169" t="s">
        <v>41</v>
      </c>
    </row>
    <row r="21170" spans="1:23" x14ac:dyDescent="0.25">
      <c r="A21170" s="92">
        <v>8784</v>
      </c>
      <c r="B21170" s="92">
        <v>0</v>
      </c>
      <c r="C21170" s="92">
        <v>0</v>
      </c>
      <c r="R21170" s="9">
        <v>43801</v>
      </c>
      <c r="S21170">
        <v>24</v>
      </c>
      <c r="T21170">
        <v>2.2617124</v>
      </c>
      <c r="U21170">
        <v>105454.6023</v>
      </c>
      <c r="V21170" t="s">
        <v>54</v>
      </c>
      <c r="W21170" t="s">
        <v>41</v>
      </c>
    </row>
    <row r="21171" spans="1:23" x14ac:dyDescent="0.25">
      <c r="A21171" s="92">
        <v>8784</v>
      </c>
      <c r="B21171" s="92">
        <v>0</v>
      </c>
      <c r="C21171" s="92">
        <v>0</v>
      </c>
      <c r="R21171" s="9">
        <v>43802</v>
      </c>
      <c r="S21171">
        <v>1</v>
      </c>
      <c r="T21171">
        <v>2.1868624190000001</v>
      </c>
      <c r="U21171">
        <v>101964.64720000001</v>
      </c>
      <c r="V21171" t="s">
        <v>54</v>
      </c>
      <c r="W21171" t="s">
        <v>41</v>
      </c>
    </row>
    <row r="21172" spans="1:23" x14ac:dyDescent="0.25">
      <c r="A21172" s="92">
        <v>8784</v>
      </c>
      <c r="B21172" s="92">
        <v>0</v>
      </c>
      <c r="C21172" s="92">
        <v>0</v>
      </c>
      <c r="R21172" s="9">
        <v>43802</v>
      </c>
      <c r="S21172">
        <v>2</v>
      </c>
      <c r="T21172">
        <v>2.1940217369999999</v>
      </c>
      <c r="U21172">
        <v>102298.4575</v>
      </c>
      <c r="V21172" t="s">
        <v>54</v>
      </c>
      <c r="W21172" t="s">
        <v>41</v>
      </c>
    </row>
    <row r="21173" spans="1:23" x14ac:dyDescent="0.25">
      <c r="A21173" s="92">
        <v>8784</v>
      </c>
      <c r="B21173" s="92">
        <v>0</v>
      </c>
      <c r="C21173" s="92">
        <v>0</v>
      </c>
      <c r="R21173" s="9">
        <v>43802</v>
      </c>
      <c r="S21173">
        <v>3</v>
      </c>
      <c r="T21173">
        <v>2.1923249880000002</v>
      </c>
      <c r="U21173">
        <v>102219.3449</v>
      </c>
      <c r="V21173" t="s">
        <v>54</v>
      </c>
      <c r="W21173" t="s">
        <v>41</v>
      </c>
    </row>
    <row r="21174" spans="1:23" x14ac:dyDescent="0.25">
      <c r="A21174" s="92">
        <v>8784</v>
      </c>
      <c r="B21174" s="92">
        <v>0</v>
      </c>
      <c r="C21174" s="92">
        <v>0</v>
      </c>
      <c r="R21174" s="9">
        <v>43802</v>
      </c>
      <c r="S21174">
        <v>4</v>
      </c>
      <c r="T21174">
        <v>2.2234862579999999</v>
      </c>
      <c r="U21174">
        <v>103672.2703</v>
      </c>
      <c r="V21174" t="s">
        <v>54</v>
      </c>
      <c r="W21174" t="s">
        <v>41</v>
      </c>
    </row>
    <row r="21175" spans="1:23" x14ac:dyDescent="0.25">
      <c r="A21175" s="92">
        <v>8784</v>
      </c>
      <c r="B21175" s="92">
        <v>0</v>
      </c>
      <c r="C21175" s="92">
        <v>0</v>
      </c>
      <c r="R21175" s="9">
        <v>43802</v>
      </c>
      <c r="S21175">
        <v>5</v>
      </c>
      <c r="T21175">
        <v>2.3212907600000001</v>
      </c>
      <c r="U21175">
        <v>108232.503</v>
      </c>
      <c r="V21175" t="s">
        <v>54</v>
      </c>
      <c r="W21175" t="s">
        <v>41</v>
      </c>
    </row>
    <row r="21176" spans="1:23" x14ac:dyDescent="0.25">
      <c r="A21176" s="92">
        <v>8784</v>
      </c>
      <c r="B21176" s="92">
        <v>0</v>
      </c>
      <c r="C21176" s="92">
        <v>0</v>
      </c>
      <c r="R21176" s="9">
        <v>43802</v>
      </c>
      <c r="S21176">
        <v>6</v>
      </c>
      <c r="T21176">
        <v>2.438415306</v>
      </c>
      <c r="U21176">
        <v>113693.5521</v>
      </c>
      <c r="V21176" t="s">
        <v>54</v>
      </c>
      <c r="W21176" t="s">
        <v>41</v>
      </c>
    </row>
    <row r="21177" spans="1:23" x14ac:dyDescent="0.25">
      <c r="A21177" s="92">
        <v>8784</v>
      </c>
      <c r="B21177" s="92">
        <v>0</v>
      </c>
      <c r="C21177" s="92">
        <v>0</v>
      </c>
      <c r="R21177" s="9">
        <v>43802</v>
      </c>
      <c r="S21177">
        <v>7</v>
      </c>
      <c r="T21177">
        <v>2.661878969</v>
      </c>
      <c r="U21177">
        <v>124112.76880000001</v>
      </c>
      <c r="V21177" t="s">
        <v>54</v>
      </c>
      <c r="W21177" t="s">
        <v>41</v>
      </c>
    </row>
    <row r="21178" spans="1:23" x14ac:dyDescent="0.25">
      <c r="A21178" s="92">
        <v>8784</v>
      </c>
      <c r="B21178" s="92">
        <v>0</v>
      </c>
      <c r="C21178" s="92">
        <v>0</v>
      </c>
      <c r="R21178" s="9">
        <v>43802</v>
      </c>
      <c r="S21178">
        <v>8</v>
      </c>
      <c r="T21178">
        <v>3.1832852890000001</v>
      </c>
      <c r="U21178">
        <v>148423.85990000001</v>
      </c>
      <c r="V21178" t="s">
        <v>54</v>
      </c>
      <c r="W21178" t="s">
        <v>41</v>
      </c>
    </row>
    <row r="21179" spans="1:23" x14ac:dyDescent="0.25">
      <c r="A21179" s="92">
        <v>8784</v>
      </c>
      <c r="B21179" s="92">
        <v>0</v>
      </c>
      <c r="C21179" s="92">
        <v>0</v>
      </c>
      <c r="R21179" s="9">
        <v>43802</v>
      </c>
      <c r="S21179">
        <v>9</v>
      </c>
      <c r="T21179">
        <v>3.4263138130000002</v>
      </c>
      <c r="U21179">
        <v>159755.30780000001</v>
      </c>
      <c r="V21179" t="s">
        <v>54</v>
      </c>
      <c r="W21179" t="s">
        <v>41</v>
      </c>
    </row>
    <row r="21180" spans="1:23" x14ac:dyDescent="0.25">
      <c r="A21180" s="92">
        <v>8784</v>
      </c>
      <c r="B21180" s="92">
        <v>0</v>
      </c>
      <c r="C21180" s="92">
        <v>0</v>
      </c>
      <c r="R21180" s="9">
        <v>43802</v>
      </c>
      <c r="S21180">
        <v>10</v>
      </c>
      <c r="T21180">
        <v>3.6124769369999998</v>
      </c>
      <c r="U21180">
        <v>168435.34969999999</v>
      </c>
      <c r="V21180" t="s">
        <v>54</v>
      </c>
      <c r="W21180" t="s">
        <v>41</v>
      </c>
    </row>
    <row r="21181" spans="1:23" x14ac:dyDescent="0.25">
      <c r="A21181" s="92">
        <v>8784</v>
      </c>
      <c r="B21181" s="92">
        <v>0</v>
      </c>
      <c r="C21181" s="92">
        <v>0</v>
      </c>
      <c r="R21181" s="9">
        <v>43802</v>
      </c>
      <c r="S21181">
        <v>11</v>
      </c>
      <c r="T21181">
        <v>3.6595465470000001</v>
      </c>
      <c r="U21181">
        <v>170630.01730000001</v>
      </c>
      <c r="V21181" t="s">
        <v>54</v>
      </c>
      <c r="W21181" t="s">
        <v>41</v>
      </c>
    </row>
    <row r="21182" spans="1:23" x14ac:dyDescent="0.25">
      <c r="A21182" s="92">
        <v>8784</v>
      </c>
      <c r="B21182" s="92">
        <v>0</v>
      </c>
      <c r="C21182" s="92">
        <v>0</v>
      </c>
      <c r="R21182" s="9">
        <v>43802</v>
      </c>
      <c r="S21182">
        <v>12</v>
      </c>
      <c r="T21182">
        <v>3.6649152639999998</v>
      </c>
      <c r="U21182">
        <v>170880.33910000001</v>
      </c>
      <c r="V21182" t="s">
        <v>54</v>
      </c>
      <c r="W21182" t="s">
        <v>41</v>
      </c>
    </row>
    <row r="21183" spans="1:23" x14ac:dyDescent="0.25">
      <c r="A21183" s="92">
        <v>8784</v>
      </c>
      <c r="B21183" s="92">
        <v>0</v>
      </c>
      <c r="C21183" s="92">
        <v>0</v>
      </c>
      <c r="R21183" s="9">
        <v>43802</v>
      </c>
      <c r="S21183">
        <v>13</v>
      </c>
      <c r="T21183">
        <v>3.6283890639999998</v>
      </c>
      <c r="U21183">
        <v>169177.26850000001</v>
      </c>
      <c r="V21183" t="s">
        <v>54</v>
      </c>
      <c r="W21183" t="s">
        <v>41</v>
      </c>
    </row>
    <row r="21184" spans="1:23" x14ac:dyDescent="0.25">
      <c r="A21184" s="92">
        <v>8784</v>
      </c>
      <c r="B21184" s="92">
        <v>0</v>
      </c>
      <c r="C21184" s="92">
        <v>0</v>
      </c>
      <c r="R21184" s="9">
        <v>43802</v>
      </c>
      <c r="S21184">
        <v>14</v>
      </c>
      <c r="T21184">
        <v>3.562856928</v>
      </c>
      <c r="U21184">
        <v>166121.7671</v>
      </c>
      <c r="V21184" t="s">
        <v>54</v>
      </c>
      <c r="W21184" t="s">
        <v>41</v>
      </c>
    </row>
    <row r="21185" spans="1:23" x14ac:dyDescent="0.25">
      <c r="A21185" s="92">
        <v>8784</v>
      </c>
      <c r="B21185" s="92">
        <v>0</v>
      </c>
      <c r="C21185" s="92">
        <v>0</v>
      </c>
      <c r="R21185" s="9">
        <v>43802</v>
      </c>
      <c r="S21185">
        <v>15</v>
      </c>
      <c r="T21185">
        <v>3.4522891609999999</v>
      </c>
      <c r="U21185">
        <v>160966.4344</v>
      </c>
      <c r="V21185" t="s">
        <v>54</v>
      </c>
      <c r="W21185" t="s">
        <v>41</v>
      </c>
    </row>
    <row r="21186" spans="1:23" x14ac:dyDescent="0.25">
      <c r="A21186" s="92">
        <v>8784</v>
      </c>
      <c r="B21186" s="92">
        <v>0</v>
      </c>
      <c r="C21186" s="92">
        <v>0</v>
      </c>
      <c r="R21186" s="9">
        <v>43802</v>
      </c>
      <c r="S21186">
        <v>16</v>
      </c>
      <c r="T21186">
        <v>3.3253850049999998</v>
      </c>
      <c r="U21186">
        <v>155049.4013</v>
      </c>
      <c r="V21186" t="s">
        <v>54</v>
      </c>
      <c r="W21186" t="s">
        <v>41</v>
      </c>
    </row>
    <row r="21187" spans="1:23" x14ac:dyDescent="0.25">
      <c r="A21187" s="92">
        <v>8784</v>
      </c>
      <c r="B21187" s="92">
        <v>0</v>
      </c>
      <c r="C21187" s="92">
        <v>0</v>
      </c>
      <c r="R21187" s="9">
        <v>43802</v>
      </c>
      <c r="S21187">
        <v>17</v>
      </c>
      <c r="T21187">
        <v>3.126907122</v>
      </c>
      <c r="U21187">
        <v>145795.1715</v>
      </c>
      <c r="V21187" t="s">
        <v>54</v>
      </c>
      <c r="W21187" t="s">
        <v>41</v>
      </c>
    </row>
    <row r="21188" spans="1:23" x14ac:dyDescent="0.25">
      <c r="A21188" s="92">
        <v>8784</v>
      </c>
      <c r="B21188" s="92">
        <v>0</v>
      </c>
      <c r="C21188" s="92">
        <v>0</v>
      </c>
      <c r="R21188" s="9">
        <v>43802</v>
      </c>
      <c r="S21188">
        <v>18</v>
      </c>
      <c r="T21188">
        <v>3.005536282</v>
      </c>
      <c r="U21188">
        <v>140136.1347</v>
      </c>
      <c r="V21188" t="s">
        <v>54</v>
      </c>
      <c r="W21188" t="s">
        <v>41</v>
      </c>
    </row>
    <row r="21189" spans="1:23" x14ac:dyDescent="0.25">
      <c r="A21189" s="92">
        <v>8784</v>
      </c>
      <c r="B21189" s="92">
        <v>0</v>
      </c>
      <c r="C21189" s="92">
        <v>0</v>
      </c>
      <c r="R21189" s="9">
        <v>43802</v>
      </c>
      <c r="S21189">
        <v>19</v>
      </c>
      <c r="T21189">
        <v>2.9255334799999999</v>
      </c>
      <c r="U21189">
        <v>136405.924</v>
      </c>
      <c r="V21189" t="s">
        <v>54</v>
      </c>
      <c r="W21189" t="s">
        <v>41</v>
      </c>
    </row>
    <row r="21190" spans="1:23" x14ac:dyDescent="0.25">
      <c r="A21190" s="92">
        <v>8784</v>
      </c>
      <c r="B21190" s="92">
        <v>0</v>
      </c>
      <c r="C21190" s="92">
        <v>0</v>
      </c>
      <c r="R21190" s="9">
        <v>43802</v>
      </c>
      <c r="S21190">
        <v>20</v>
      </c>
      <c r="T21190">
        <v>3.0716331270000001</v>
      </c>
      <c r="U21190">
        <v>143217.9662</v>
      </c>
      <c r="V21190" t="s">
        <v>54</v>
      </c>
      <c r="W21190" t="s">
        <v>41</v>
      </c>
    </row>
    <row r="21191" spans="1:23" x14ac:dyDescent="0.25">
      <c r="A21191" s="92">
        <v>8784</v>
      </c>
      <c r="B21191" s="92">
        <v>0</v>
      </c>
      <c r="C21191" s="92">
        <v>0</v>
      </c>
      <c r="R21191" s="9">
        <v>43802</v>
      </c>
      <c r="S21191">
        <v>21</v>
      </c>
      <c r="T21191">
        <v>3.087807287</v>
      </c>
      <c r="U21191">
        <v>143972.10260000001</v>
      </c>
      <c r="V21191" t="s">
        <v>54</v>
      </c>
      <c r="W21191" t="s">
        <v>41</v>
      </c>
    </row>
    <row r="21192" spans="1:23" x14ac:dyDescent="0.25">
      <c r="A21192" s="92">
        <v>8784</v>
      </c>
      <c r="B21192" s="92">
        <v>0</v>
      </c>
      <c r="C21192" s="92">
        <v>0</v>
      </c>
      <c r="R21192" s="9">
        <v>43802</v>
      </c>
      <c r="S21192">
        <v>22</v>
      </c>
      <c r="T21192">
        <v>2.9709288909999998</v>
      </c>
      <c r="U21192">
        <v>138522.53049999999</v>
      </c>
      <c r="V21192" t="s">
        <v>54</v>
      </c>
      <c r="W21192" t="s">
        <v>41</v>
      </c>
    </row>
    <row r="21193" spans="1:23" x14ac:dyDescent="0.25">
      <c r="A21193" s="92">
        <v>8784</v>
      </c>
      <c r="B21193" s="92">
        <v>0</v>
      </c>
      <c r="C21193" s="92">
        <v>0</v>
      </c>
      <c r="R21193" s="9">
        <v>43802</v>
      </c>
      <c r="S21193">
        <v>23</v>
      </c>
      <c r="T21193">
        <v>2.7176501069999999</v>
      </c>
      <c r="U21193">
        <v>126713.1539</v>
      </c>
      <c r="V21193" t="s">
        <v>54</v>
      </c>
      <c r="W21193" t="s">
        <v>41</v>
      </c>
    </row>
    <row r="21194" spans="1:23" x14ac:dyDescent="0.25">
      <c r="A21194" s="92">
        <v>8784</v>
      </c>
      <c r="B21194" s="92">
        <v>0</v>
      </c>
      <c r="C21194" s="92">
        <v>0</v>
      </c>
      <c r="R21194" s="9">
        <v>43802</v>
      </c>
      <c r="S21194">
        <v>24</v>
      </c>
      <c r="T21194">
        <v>2.6286677630000002</v>
      </c>
      <c r="U21194">
        <v>122564.2631</v>
      </c>
      <c r="V21194" t="s">
        <v>54</v>
      </c>
      <c r="W21194" t="s">
        <v>41</v>
      </c>
    </row>
    <row r="21195" spans="1:23" x14ac:dyDescent="0.25">
      <c r="A21195" s="92">
        <v>8784</v>
      </c>
      <c r="B21195" s="92">
        <v>0</v>
      </c>
      <c r="C21195" s="92">
        <v>0</v>
      </c>
      <c r="R21195" s="9">
        <v>43803</v>
      </c>
      <c r="S21195">
        <v>1</v>
      </c>
      <c r="T21195">
        <v>2.5580481000000002</v>
      </c>
      <c r="U21195">
        <v>119271.55070000001</v>
      </c>
      <c r="V21195" t="s">
        <v>54</v>
      </c>
      <c r="W21195" t="s">
        <v>41</v>
      </c>
    </row>
    <row r="21196" spans="1:23" x14ac:dyDescent="0.25">
      <c r="A21196" s="92">
        <v>8784</v>
      </c>
      <c r="B21196" s="92">
        <v>0</v>
      </c>
      <c r="C21196" s="92">
        <v>0</v>
      </c>
      <c r="R21196" s="9">
        <v>43803</v>
      </c>
      <c r="S21196">
        <v>2</v>
      </c>
      <c r="T21196">
        <v>2.5688464670000002</v>
      </c>
      <c r="U21196">
        <v>119775.03539999999</v>
      </c>
      <c r="V21196" t="s">
        <v>54</v>
      </c>
      <c r="W21196" t="s">
        <v>41</v>
      </c>
    </row>
    <row r="21197" spans="1:23" x14ac:dyDescent="0.25">
      <c r="A21197" s="92">
        <v>8784</v>
      </c>
      <c r="B21197" s="92">
        <v>0</v>
      </c>
      <c r="C21197" s="92">
        <v>0</v>
      </c>
      <c r="R21197" s="9">
        <v>43803</v>
      </c>
      <c r="S21197">
        <v>3</v>
      </c>
      <c r="T21197">
        <v>2.58723576</v>
      </c>
      <c r="U21197">
        <v>120632.45450000001</v>
      </c>
      <c r="V21197" t="s">
        <v>54</v>
      </c>
      <c r="W21197" t="s">
        <v>41</v>
      </c>
    </row>
    <row r="21198" spans="1:23" x14ac:dyDescent="0.25">
      <c r="A21198" s="92">
        <v>8784</v>
      </c>
      <c r="B21198" s="92">
        <v>0</v>
      </c>
      <c r="C21198" s="92">
        <v>0</v>
      </c>
      <c r="R21198" s="9">
        <v>43803</v>
      </c>
      <c r="S21198">
        <v>4</v>
      </c>
      <c r="T21198">
        <v>2.5636755999999998</v>
      </c>
      <c r="U21198">
        <v>119533.9385</v>
      </c>
      <c r="V21198" t="s">
        <v>54</v>
      </c>
      <c r="W21198" t="s">
        <v>41</v>
      </c>
    </row>
    <row r="21199" spans="1:23" x14ac:dyDescent="0.25">
      <c r="A21199" s="92">
        <v>8784</v>
      </c>
      <c r="B21199" s="92">
        <v>0</v>
      </c>
      <c r="C21199" s="92">
        <v>0</v>
      </c>
      <c r="R21199" s="9">
        <v>43803</v>
      </c>
      <c r="S21199">
        <v>5</v>
      </c>
      <c r="T21199">
        <v>2.6474812729999999</v>
      </c>
      <c r="U21199">
        <v>123441.4618</v>
      </c>
      <c r="V21199" t="s">
        <v>54</v>
      </c>
      <c r="W21199" t="s">
        <v>41</v>
      </c>
    </row>
    <row r="21200" spans="1:23" x14ac:dyDescent="0.25">
      <c r="A21200" s="92">
        <v>8784</v>
      </c>
      <c r="B21200" s="92">
        <v>0</v>
      </c>
      <c r="C21200" s="92">
        <v>0</v>
      </c>
      <c r="R21200" s="9">
        <v>43803</v>
      </c>
      <c r="S21200">
        <v>6</v>
      </c>
      <c r="T21200">
        <v>2.7750543479999998</v>
      </c>
      <c r="U21200">
        <v>129389.68399999999</v>
      </c>
      <c r="V21200" t="s">
        <v>54</v>
      </c>
      <c r="W21200" t="s">
        <v>41</v>
      </c>
    </row>
    <row r="21201" spans="1:23" x14ac:dyDescent="0.25">
      <c r="A21201" s="92">
        <v>8784</v>
      </c>
      <c r="B21201" s="92">
        <v>0</v>
      </c>
      <c r="C21201" s="92">
        <v>0</v>
      </c>
      <c r="R21201" s="9">
        <v>43803</v>
      </c>
      <c r="S21201">
        <v>7</v>
      </c>
      <c r="T21201">
        <v>2.9362175439999998</v>
      </c>
      <c r="U21201">
        <v>136904.07920000001</v>
      </c>
      <c r="V21201" t="s">
        <v>54</v>
      </c>
      <c r="W21201" t="s">
        <v>41</v>
      </c>
    </row>
    <row r="21202" spans="1:23" x14ac:dyDescent="0.25">
      <c r="A21202" s="92">
        <v>8784</v>
      </c>
      <c r="B21202" s="92">
        <v>0</v>
      </c>
      <c r="C21202" s="92">
        <v>0</v>
      </c>
      <c r="R21202" s="9">
        <v>43803</v>
      </c>
      <c r="S21202">
        <v>8</v>
      </c>
      <c r="T21202">
        <v>3.3228293770000001</v>
      </c>
      <c r="U21202">
        <v>154930.24249999999</v>
      </c>
      <c r="V21202" t="s">
        <v>54</v>
      </c>
      <c r="W21202" t="s">
        <v>41</v>
      </c>
    </row>
    <row r="21203" spans="1:23" x14ac:dyDescent="0.25">
      <c r="A21203" s="92">
        <v>8784</v>
      </c>
      <c r="B21203" s="92">
        <v>0</v>
      </c>
      <c r="C21203" s="92">
        <v>0</v>
      </c>
      <c r="R21203" s="9">
        <v>43803</v>
      </c>
      <c r="S21203">
        <v>9</v>
      </c>
      <c r="T21203">
        <v>3.5639956740000001</v>
      </c>
      <c r="U21203">
        <v>166174.86230000001</v>
      </c>
      <c r="V21203" t="s">
        <v>54</v>
      </c>
      <c r="W21203" t="s">
        <v>41</v>
      </c>
    </row>
    <row r="21204" spans="1:23" x14ac:dyDescent="0.25">
      <c r="A21204" s="92">
        <v>8784</v>
      </c>
      <c r="B21204" s="92">
        <v>0</v>
      </c>
      <c r="C21204" s="92">
        <v>0</v>
      </c>
      <c r="R21204" s="9">
        <v>43803</v>
      </c>
      <c r="S21204">
        <v>10</v>
      </c>
      <c r="T21204">
        <v>3.6763606609999999</v>
      </c>
      <c r="U21204">
        <v>171413.99220000001</v>
      </c>
      <c r="V21204" t="s">
        <v>54</v>
      </c>
      <c r="W21204" t="s">
        <v>41</v>
      </c>
    </row>
    <row r="21205" spans="1:23" x14ac:dyDescent="0.25">
      <c r="A21205" s="92">
        <v>8784</v>
      </c>
      <c r="B21205" s="92">
        <v>0</v>
      </c>
      <c r="C21205" s="92">
        <v>0</v>
      </c>
      <c r="R21205" s="9">
        <v>43803</v>
      </c>
      <c r="S21205">
        <v>11</v>
      </c>
      <c r="T21205">
        <v>3.7133390359999998</v>
      </c>
      <c r="U21205">
        <v>173138.1459</v>
      </c>
      <c r="V21205" t="s">
        <v>54</v>
      </c>
      <c r="W21205" t="s">
        <v>41</v>
      </c>
    </row>
    <row r="21206" spans="1:23" x14ac:dyDescent="0.25">
      <c r="A21206" s="92">
        <v>8784</v>
      </c>
      <c r="B21206" s="92">
        <v>0</v>
      </c>
      <c r="C21206" s="92">
        <v>0</v>
      </c>
      <c r="R21206" s="9">
        <v>43803</v>
      </c>
      <c r="S21206">
        <v>12</v>
      </c>
      <c r="T21206">
        <v>3.608524595</v>
      </c>
      <c r="U21206">
        <v>168251.06779999999</v>
      </c>
      <c r="V21206" t="s">
        <v>54</v>
      </c>
      <c r="W21206" t="s">
        <v>41</v>
      </c>
    </row>
    <row r="21207" spans="1:23" x14ac:dyDescent="0.25">
      <c r="A21207" s="92">
        <v>8784</v>
      </c>
      <c r="B21207" s="92">
        <v>0</v>
      </c>
      <c r="C21207" s="92">
        <v>0</v>
      </c>
      <c r="R21207" s="9">
        <v>43803</v>
      </c>
      <c r="S21207">
        <v>13</v>
      </c>
      <c r="T21207">
        <v>3.462330176</v>
      </c>
      <c r="U21207">
        <v>161434.60680000001</v>
      </c>
      <c r="V21207" t="s">
        <v>54</v>
      </c>
      <c r="W21207" t="s">
        <v>41</v>
      </c>
    </row>
    <row r="21208" spans="1:23" x14ac:dyDescent="0.25">
      <c r="A21208" s="92">
        <v>8784</v>
      </c>
      <c r="B21208" s="92">
        <v>0</v>
      </c>
      <c r="C21208" s="92">
        <v>0</v>
      </c>
      <c r="R21208" s="9">
        <v>43803</v>
      </c>
      <c r="S21208">
        <v>14</v>
      </c>
      <c r="T21208">
        <v>3.3562000140000001</v>
      </c>
      <c r="U21208">
        <v>156486.18179999999</v>
      </c>
      <c r="V21208" t="s">
        <v>54</v>
      </c>
      <c r="W21208" t="s">
        <v>41</v>
      </c>
    </row>
    <row r="21209" spans="1:23" x14ac:dyDescent="0.25">
      <c r="A21209" s="92">
        <v>8784</v>
      </c>
      <c r="B21209" s="92">
        <v>0</v>
      </c>
      <c r="C21209" s="92">
        <v>0</v>
      </c>
      <c r="R21209" s="9">
        <v>43803</v>
      </c>
      <c r="S21209">
        <v>15</v>
      </c>
      <c r="T21209">
        <v>3.3658398200000001</v>
      </c>
      <c r="U21209">
        <v>156935.64739999999</v>
      </c>
      <c r="V21209" t="s">
        <v>54</v>
      </c>
      <c r="W21209" t="s">
        <v>41</v>
      </c>
    </row>
    <row r="21210" spans="1:23" x14ac:dyDescent="0.25">
      <c r="A21210" s="92">
        <v>8784</v>
      </c>
      <c r="B21210" s="92">
        <v>0</v>
      </c>
      <c r="C21210" s="92">
        <v>0</v>
      </c>
      <c r="R21210" s="9">
        <v>43803</v>
      </c>
      <c r="S21210">
        <v>16</v>
      </c>
      <c r="T21210">
        <v>3.2775530740000001</v>
      </c>
      <c r="U21210">
        <v>152819.18960000001</v>
      </c>
      <c r="V21210" t="s">
        <v>54</v>
      </c>
      <c r="W21210" t="s">
        <v>41</v>
      </c>
    </row>
    <row r="21211" spans="1:23" x14ac:dyDescent="0.25">
      <c r="A21211" s="92">
        <v>8784</v>
      </c>
      <c r="B21211" s="92">
        <v>0</v>
      </c>
      <c r="C21211" s="92">
        <v>0</v>
      </c>
      <c r="R21211" s="9">
        <v>43803</v>
      </c>
      <c r="S21211">
        <v>17</v>
      </c>
      <c r="T21211">
        <v>3.1362574479999998</v>
      </c>
      <c r="U21211">
        <v>146231.1398</v>
      </c>
      <c r="V21211" t="s">
        <v>54</v>
      </c>
      <c r="W21211" t="s">
        <v>41</v>
      </c>
    </row>
    <row r="21212" spans="1:23" x14ac:dyDescent="0.25">
      <c r="A21212" s="92">
        <v>8784</v>
      </c>
      <c r="B21212" s="92">
        <v>0</v>
      </c>
      <c r="C21212" s="92">
        <v>0</v>
      </c>
      <c r="R21212" s="9">
        <v>43803</v>
      </c>
      <c r="S21212">
        <v>18</v>
      </c>
      <c r="T21212">
        <v>2.9645655359999998</v>
      </c>
      <c r="U21212">
        <v>138225.8327</v>
      </c>
      <c r="V21212" t="s">
        <v>54</v>
      </c>
      <c r="W21212" t="s">
        <v>41</v>
      </c>
    </row>
    <row r="21213" spans="1:23" x14ac:dyDescent="0.25">
      <c r="A21213" s="92">
        <v>8784</v>
      </c>
      <c r="B21213" s="92">
        <v>0</v>
      </c>
      <c r="C21213" s="92">
        <v>0</v>
      </c>
      <c r="R21213" s="9">
        <v>43803</v>
      </c>
      <c r="S21213">
        <v>19</v>
      </c>
      <c r="T21213">
        <v>2.8248044189999999</v>
      </c>
      <c r="U21213">
        <v>131709.3308</v>
      </c>
      <c r="V21213" t="s">
        <v>54</v>
      </c>
      <c r="W21213" t="s">
        <v>41</v>
      </c>
    </row>
    <row r="21214" spans="1:23" x14ac:dyDescent="0.25">
      <c r="A21214" s="92">
        <v>8784</v>
      </c>
      <c r="B21214" s="92">
        <v>0</v>
      </c>
      <c r="C21214" s="92">
        <v>0</v>
      </c>
      <c r="R21214" s="9">
        <v>43803</v>
      </c>
      <c r="S21214">
        <v>20</v>
      </c>
      <c r="T21214">
        <v>2.8558219540000001</v>
      </c>
      <c r="U21214">
        <v>133155.55439999999</v>
      </c>
      <c r="V21214" t="s">
        <v>54</v>
      </c>
      <c r="W21214" t="s">
        <v>41</v>
      </c>
    </row>
    <row r="21215" spans="1:23" x14ac:dyDescent="0.25">
      <c r="A21215" s="92">
        <v>8784</v>
      </c>
      <c r="B21215" s="92">
        <v>0</v>
      </c>
      <c r="C21215" s="92">
        <v>0</v>
      </c>
      <c r="R21215" s="9">
        <v>43803</v>
      </c>
      <c r="S21215">
        <v>21</v>
      </c>
      <c r="T21215">
        <v>2.8216843819999999</v>
      </c>
      <c r="U21215">
        <v>131563.856</v>
      </c>
      <c r="V21215" t="s">
        <v>54</v>
      </c>
      <c r="W21215" t="s">
        <v>41</v>
      </c>
    </row>
    <row r="21216" spans="1:23" x14ac:dyDescent="0.25">
      <c r="A21216" s="92">
        <v>8784</v>
      </c>
      <c r="B21216" s="92">
        <v>0</v>
      </c>
      <c r="C21216" s="92">
        <v>0</v>
      </c>
      <c r="R21216" s="9">
        <v>43803</v>
      </c>
      <c r="S21216">
        <v>22</v>
      </c>
      <c r="T21216">
        <v>2.6533157690000002</v>
      </c>
      <c r="U21216">
        <v>123713.50109999999</v>
      </c>
      <c r="V21216" t="s">
        <v>54</v>
      </c>
      <c r="W21216" t="s">
        <v>41</v>
      </c>
    </row>
    <row r="21217" spans="1:23" x14ac:dyDescent="0.25">
      <c r="A21217" s="92">
        <v>8784</v>
      </c>
      <c r="B21217" s="92">
        <v>0</v>
      </c>
      <c r="C21217" s="92">
        <v>0</v>
      </c>
      <c r="R21217" s="9">
        <v>43803</v>
      </c>
      <c r="S21217">
        <v>23</v>
      </c>
      <c r="T21217">
        <v>2.5155639289999998</v>
      </c>
      <c r="U21217">
        <v>117290.6838</v>
      </c>
      <c r="V21217" t="s">
        <v>54</v>
      </c>
      <c r="W21217" t="s">
        <v>41</v>
      </c>
    </row>
    <row r="21218" spans="1:23" x14ac:dyDescent="0.25">
      <c r="A21218" s="92">
        <v>8784</v>
      </c>
      <c r="B21218" s="92">
        <v>0</v>
      </c>
      <c r="C21218" s="92">
        <v>0</v>
      </c>
      <c r="R21218" s="9">
        <v>43803</v>
      </c>
      <c r="S21218">
        <v>24</v>
      </c>
      <c r="T21218">
        <v>2.3937790730000001</v>
      </c>
      <c r="U21218">
        <v>111612.34299999999</v>
      </c>
      <c r="V21218" t="s">
        <v>54</v>
      </c>
      <c r="W21218" t="s">
        <v>41</v>
      </c>
    </row>
    <row r="21219" spans="1:23" x14ac:dyDescent="0.25">
      <c r="A21219" s="92">
        <v>8784</v>
      </c>
      <c r="B21219" s="92">
        <v>0</v>
      </c>
      <c r="C21219" s="92">
        <v>0</v>
      </c>
      <c r="R21219" s="9">
        <v>43804</v>
      </c>
      <c r="S21219">
        <v>1</v>
      </c>
      <c r="T21219">
        <v>2.2991685519999998</v>
      </c>
      <c r="U21219">
        <v>107201.03290000001</v>
      </c>
      <c r="V21219" t="s">
        <v>54</v>
      </c>
      <c r="W21219" t="s">
        <v>41</v>
      </c>
    </row>
    <row r="21220" spans="1:23" x14ac:dyDescent="0.25">
      <c r="A21220" s="92">
        <v>8784</v>
      </c>
      <c r="B21220" s="92">
        <v>0</v>
      </c>
      <c r="C21220" s="92">
        <v>0</v>
      </c>
      <c r="R21220" s="9">
        <v>43804</v>
      </c>
      <c r="S21220">
        <v>2</v>
      </c>
      <c r="T21220">
        <v>2.2777626249999998</v>
      </c>
      <c r="U21220">
        <v>106202.9601</v>
      </c>
      <c r="V21220" t="s">
        <v>54</v>
      </c>
      <c r="W21220" t="s">
        <v>41</v>
      </c>
    </row>
    <row r="21221" spans="1:23" x14ac:dyDescent="0.25">
      <c r="A21221" s="92">
        <v>8784</v>
      </c>
      <c r="B21221" s="92">
        <v>0</v>
      </c>
      <c r="C21221" s="92">
        <v>0</v>
      </c>
      <c r="R21221" s="9">
        <v>43804</v>
      </c>
      <c r="S21221">
        <v>3</v>
      </c>
      <c r="T21221">
        <v>2.2799679739999998</v>
      </c>
      <c r="U21221">
        <v>106305.7868</v>
      </c>
      <c r="V21221" t="s">
        <v>54</v>
      </c>
      <c r="W21221" t="s">
        <v>41</v>
      </c>
    </row>
    <row r="21222" spans="1:23" x14ac:dyDescent="0.25">
      <c r="A21222" s="92">
        <v>8784</v>
      </c>
      <c r="B21222" s="92">
        <v>0</v>
      </c>
      <c r="C21222" s="92">
        <v>0</v>
      </c>
      <c r="R21222" s="9">
        <v>43804</v>
      </c>
      <c r="S21222">
        <v>4</v>
      </c>
      <c r="T21222">
        <v>2.2770998539999998</v>
      </c>
      <c r="U21222">
        <v>106172.0578</v>
      </c>
      <c r="V21222" t="s">
        <v>54</v>
      </c>
      <c r="W21222" t="s">
        <v>41</v>
      </c>
    </row>
    <row r="21223" spans="1:23" x14ac:dyDescent="0.25">
      <c r="A21223" s="92">
        <v>8784</v>
      </c>
      <c r="B21223" s="92">
        <v>0</v>
      </c>
      <c r="C21223" s="92">
        <v>0</v>
      </c>
      <c r="R21223" s="9">
        <v>43804</v>
      </c>
      <c r="S21223">
        <v>5</v>
      </c>
      <c r="T21223">
        <v>2.339199271</v>
      </c>
      <c r="U21223">
        <v>109067.5052</v>
      </c>
      <c r="V21223" t="s">
        <v>54</v>
      </c>
      <c r="W21223" t="s">
        <v>41</v>
      </c>
    </row>
    <row r="21224" spans="1:23" x14ac:dyDescent="0.25">
      <c r="A21224" s="92">
        <v>8784</v>
      </c>
      <c r="B21224" s="92">
        <v>0</v>
      </c>
      <c r="C21224" s="92">
        <v>0</v>
      </c>
      <c r="R21224" s="9">
        <v>43804</v>
      </c>
      <c r="S21224">
        <v>6</v>
      </c>
      <c r="T21224">
        <v>2.4712121410000001</v>
      </c>
      <c r="U21224">
        <v>115222.73729999999</v>
      </c>
      <c r="V21224" t="s">
        <v>54</v>
      </c>
      <c r="W21224" t="s">
        <v>41</v>
      </c>
    </row>
    <row r="21225" spans="1:23" x14ac:dyDescent="0.25">
      <c r="A21225" s="92">
        <v>8784</v>
      </c>
      <c r="B21225" s="92">
        <v>0</v>
      </c>
      <c r="C21225" s="92">
        <v>0</v>
      </c>
      <c r="R21225" s="9">
        <v>43804</v>
      </c>
      <c r="S21225">
        <v>7</v>
      </c>
      <c r="T21225">
        <v>2.6831195910000001</v>
      </c>
      <c r="U21225">
        <v>125103.13400000001</v>
      </c>
      <c r="V21225" t="s">
        <v>54</v>
      </c>
      <c r="W21225" t="s">
        <v>41</v>
      </c>
    </row>
    <row r="21226" spans="1:23" x14ac:dyDescent="0.25">
      <c r="A21226" s="92">
        <v>8784</v>
      </c>
      <c r="B21226" s="92">
        <v>0</v>
      </c>
      <c r="C21226" s="92">
        <v>0</v>
      </c>
      <c r="R21226" s="9">
        <v>43804</v>
      </c>
      <c r="S21226">
        <v>8</v>
      </c>
      <c r="T21226">
        <v>3.0585229709999999</v>
      </c>
      <c r="U21226">
        <v>142606.69209999999</v>
      </c>
      <c r="V21226" t="s">
        <v>54</v>
      </c>
      <c r="W21226" t="s">
        <v>41</v>
      </c>
    </row>
    <row r="21227" spans="1:23" x14ac:dyDescent="0.25">
      <c r="A21227" s="92">
        <v>8784</v>
      </c>
      <c r="B21227" s="92">
        <v>0</v>
      </c>
      <c r="C21227" s="92">
        <v>0</v>
      </c>
      <c r="R21227" s="9">
        <v>43804</v>
      </c>
      <c r="S21227">
        <v>9</v>
      </c>
      <c r="T21227">
        <v>3.3906656489999998</v>
      </c>
      <c r="U21227">
        <v>158093.1765</v>
      </c>
      <c r="V21227" t="s">
        <v>54</v>
      </c>
      <c r="W21227" t="s">
        <v>41</v>
      </c>
    </row>
    <row r="21228" spans="1:23" x14ac:dyDescent="0.25">
      <c r="A21228" s="92">
        <v>8784</v>
      </c>
      <c r="B21228" s="92">
        <v>0</v>
      </c>
      <c r="C21228" s="92">
        <v>0</v>
      </c>
      <c r="R21228" s="9">
        <v>43804</v>
      </c>
      <c r="S21228">
        <v>10</v>
      </c>
      <c r="T21228">
        <v>3.4987430549999998</v>
      </c>
      <c r="U21228">
        <v>163132.39369999999</v>
      </c>
      <c r="V21228" t="s">
        <v>54</v>
      </c>
      <c r="W21228" t="s">
        <v>41</v>
      </c>
    </row>
    <row r="21229" spans="1:23" x14ac:dyDescent="0.25">
      <c r="A21229" s="92">
        <v>8784</v>
      </c>
      <c r="B21229" s="92">
        <v>0</v>
      </c>
      <c r="C21229" s="92">
        <v>0</v>
      </c>
      <c r="R21229" s="9">
        <v>43804</v>
      </c>
      <c r="S21229">
        <v>11</v>
      </c>
      <c r="T21229">
        <v>3.4676261140000002</v>
      </c>
      <c r="U21229">
        <v>161681.53520000001</v>
      </c>
      <c r="V21229" t="s">
        <v>54</v>
      </c>
      <c r="W21229" t="s">
        <v>41</v>
      </c>
    </row>
    <row r="21230" spans="1:23" x14ac:dyDescent="0.25">
      <c r="A21230" s="92">
        <v>8784</v>
      </c>
      <c r="B21230" s="92">
        <v>0</v>
      </c>
      <c r="C21230" s="92">
        <v>0</v>
      </c>
      <c r="R21230" s="9">
        <v>43804</v>
      </c>
      <c r="S21230">
        <v>12</v>
      </c>
      <c r="T21230">
        <v>3.4225539870000001</v>
      </c>
      <c r="U21230">
        <v>159580.00219999999</v>
      </c>
      <c r="V21230" t="s">
        <v>54</v>
      </c>
      <c r="W21230" t="s">
        <v>41</v>
      </c>
    </row>
    <row r="21231" spans="1:23" x14ac:dyDescent="0.25">
      <c r="A21231" s="92">
        <v>8784</v>
      </c>
      <c r="B21231" s="92">
        <v>0</v>
      </c>
      <c r="C21231" s="92">
        <v>0</v>
      </c>
      <c r="R21231" s="9">
        <v>43804</v>
      </c>
      <c r="S21231">
        <v>13</v>
      </c>
      <c r="T21231">
        <v>3.3774658120000001</v>
      </c>
      <c r="U21231">
        <v>157477.72099999999</v>
      </c>
      <c r="V21231" t="s">
        <v>54</v>
      </c>
      <c r="W21231" t="s">
        <v>41</v>
      </c>
    </row>
    <row r="21232" spans="1:23" x14ac:dyDescent="0.25">
      <c r="A21232" s="92">
        <v>8784</v>
      </c>
      <c r="B21232" s="92">
        <v>0</v>
      </c>
      <c r="C21232" s="92">
        <v>0</v>
      </c>
      <c r="R21232" s="9">
        <v>43804</v>
      </c>
      <c r="S21232">
        <v>14</v>
      </c>
      <c r="T21232">
        <v>3.2745315129999999</v>
      </c>
      <c r="U21232">
        <v>152678.3063</v>
      </c>
      <c r="V21232" t="s">
        <v>54</v>
      </c>
      <c r="W21232" t="s">
        <v>41</v>
      </c>
    </row>
    <row r="21233" spans="1:23" x14ac:dyDescent="0.25">
      <c r="A21233" s="92">
        <v>8784</v>
      </c>
      <c r="B21233" s="92">
        <v>0</v>
      </c>
      <c r="C21233" s="92">
        <v>0</v>
      </c>
      <c r="R21233" s="9">
        <v>43804</v>
      </c>
      <c r="S21233">
        <v>15</v>
      </c>
      <c r="T21233">
        <v>3.2367621249999998</v>
      </c>
      <c r="U21233">
        <v>150917.2708</v>
      </c>
      <c r="V21233" t="s">
        <v>54</v>
      </c>
      <c r="W21233" t="s">
        <v>41</v>
      </c>
    </row>
    <row r="21234" spans="1:23" x14ac:dyDescent="0.25">
      <c r="A21234" s="92">
        <v>8784</v>
      </c>
      <c r="B21234" s="92">
        <v>0</v>
      </c>
      <c r="C21234" s="92">
        <v>0</v>
      </c>
      <c r="R21234" s="9">
        <v>43804</v>
      </c>
      <c r="S21234">
        <v>16</v>
      </c>
      <c r="T21234">
        <v>3.2805920469999998</v>
      </c>
      <c r="U21234">
        <v>152960.8848</v>
      </c>
      <c r="V21234" t="s">
        <v>54</v>
      </c>
      <c r="W21234" t="s">
        <v>41</v>
      </c>
    </row>
    <row r="21235" spans="1:23" x14ac:dyDescent="0.25">
      <c r="A21235" s="92">
        <v>8784</v>
      </c>
      <c r="B21235" s="92">
        <v>0</v>
      </c>
      <c r="C21235" s="92">
        <v>0</v>
      </c>
      <c r="R21235" s="9">
        <v>43804</v>
      </c>
      <c r="S21235">
        <v>17</v>
      </c>
      <c r="T21235">
        <v>3.1180146369999999</v>
      </c>
      <c r="U21235">
        <v>145380.55040000001</v>
      </c>
      <c r="V21235" t="s">
        <v>54</v>
      </c>
      <c r="W21235" t="s">
        <v>41</v>
      </c>
    </row>
    <row r="21236" spans="1:23" x14ac:dyDescent="0.25">
      <c r="A21236" s="92">
        <v>8784</v>
      </c>
      <c r="B21236" s="92">
        <v>0</v>
      </c>
      <c r="C21236" s="92">
        <v>0</v>
      </c>
      <c r="R21236" s="9">
        <v>43804</v>
      </c>
      <c r="S21236">
        <v>18</v>
      </c>
      <c r="T21236">
        <v>3.0222937929999998</v>
      </c>
      <c r="U21236">
        <v>140917.47039999999</v>
      </c>
      <c r="V21236" t="s">
        <v>54</v>
      </c>
      <c r="W21236" t="s">
        <v>41</v>
      </c>
    </row>
    <row r="21237" spans="1:23" x14ac:dyDescent="0.25">
      <c r="A21237" s="92">
        <v>8784</v>
      </c>
      <c r="B21237" s="92">
        <v>0</v>
      </c>
      <c r="C21237" s="92">
        <v>0</v>
      </c>
      <c r="R21237" s="9">
        <v>43804</v>
      </c>
      <c r="S21237">
        <v>19</v>
      </c>
      <c r="T21237">
        <v>2.887211245</v>
      </c>
      <c r="U21237">
        <v>134619.1115</v>
      </c>
      <c r="V21237" t="s">
        <v>54</v>
      </c>
      <c r="W21237" t="s">
        <v>41</v>
      </c>
    </row>
    <row r="21238" spans="1:23" x14ac:dyDescent="0.25">
      <c r="A21238" s="92">
        <v>8784</v>
      </c>
      <c r="B21238" s="92">
        <v>0</v>
      </c>
      <c r="C21238" s="92">
        <v>0</v>
      </c>
      <c r="R21238" s="9">
        <v>43804</v>
      </c>
      <c r="S21238">
        <v>20</v>
      </c>
      <c r="T21238">
        <v>2.9071464919999999</v>
      </c>
      <c r="U21238">
        <v>135548.61230000001</v>
      </c>
      <c r="V21238" t="s">
        <v>54</v>
      </c>
      <c r="W21238" t="s">
        <v>41</v>
      </c>
    </row>
    <row r="21239" spans="1:23" x14ac:dyDescent="0.25">
      <c r="A21239" s="92">
        <v>8784</v>
      </c>
      <c r="B21239" s="92">
        <v>0</v>
      </c>
      <c r="C21239" s="92">
        <v>0</v>
      </c>
      <c r="R21239" s="9">
        <v>43804</v>
      </c>
      <c r="S21239">
        <v>21</v>
      </c>
      <c r="T21239">
        <v>2.8511470800000001</v>
      </c>
      <c r="U21239">
        <v>132937.58379999999</v>
      </c>
      <c r="V21239" t="s">
        <v>54</v>
      </c>
      <c r="W21239" t="s">
        <v>41</v>
      </c>
    </row>
    <row r="21240" spans="1:23" x14ac:dyDescent="0.25">
      <c r="A21240" s="92">
        <v>8784</v>
      </c>
      <c r="B21240" s="92">
        <v>0</v>
      </c>
      <c r="C21240" s="92">
        <v>0</v>
      </c>
      <c r="R21240" s="9">
        <v>43804</v>
      </c>
      <c r="S21240">
        <v>22</v>
      </c>
      <c r="T21240">
        <v>2.7353318340000001</v>
      </c>
      <c r="U21240">
        <v>127537.5821</v>
      </c>
      <c r="V21240" t="s">
        <v>54</v>
      </c>
      <c r="W21240" t="s">
        <v>41</v>
      </c>
    </row>
    <row r="21241" spans="1:23" x14ac:dyDescent="0.25">
      <c r="A21241" s="92">
        <v>8784</v>
      </c>
      <c r="B21241" s="92">
        <v>0</v>
      </c>
      <c r="C21241" s="92">
        <v>0</v>
      </c>
      <c r="R21241" s="9">
        <v>43804</v>
      </c>
      <c r="S21241">
        <v>23</v>
      </c>
      <c r="T21241">
        <v>2.5626248010000001</v>
      </c>
      <c r="U21241">
        <v>119484.944</v>
      </c>
      <c r="V21241" t="s">
        <v>54</v>
      </c>
      <c r="W21241" t="s">
        <v>41</v>
      </c>
    </row>
    <row r="21242" spans="1:23" x14ac:dyDescent="0.25">
      <c r="A21242" s="92">
        <v>8784</v>
      </c>
      <c r="B21242" s="92">
        <v>0</v>
      </c>
      <c r="C21242" s="92">
        <v>0</v>
      </c>
      <c r="R21242" s="9">
        <v>43804</v>
      </c>
      <c r="S21242">
        <v>24</v>
      </c>
      <c r="T21242">
        <v>2.4325612049999998</v>
      </c>
      <c r="U21242">
        <v>113420.59880000001</v>
      </c>
      <c r="V21242" t="s">
        <v>54</v>
      </c>
      <c r="W21242" t="s">
        <v>41</v>
      </c>
    </row>
    <row r="21243" spans="1:23" x14ac:dyDescent="0.25">
      <c r="A21243" s="92">
        <v>8784</v>
      </c>
      <c r="B21243" s="92">
        <v>0</v>
      </c>
      <c r="C21243" s="92">
        <v>0</v>
      </c>
      <c r="R21243" s="9">
        <v>43805</v>
      </c>
      <c r="S21243">
        <v>1</v>
      </c>
      <c r="T21243">
        <v>2.325854155</v>
      </c>
      <c r="U21243">
        <v>108445.2758</v>
      </c>
      <c r="V21243" t="s">
        <v>54</v>
      </c>
      <c r="W21243" t="s">
        <v>41</v>
      </c>
    </row>
    <row r="21244" spans="1:23" x14ac:dyDescent="0.25">
      <c r="A21244" s="92">
        <v>8784</v>
      </c>
      <c r="B21244" s="92">
        <v>0</v>
      </c>
      <c r="C21244" s="92">
        <v>0</v>
      </c>
      <c r="R21244" s="9">
        <v>43805</v>
      </c>
      <c r="S21244">
        <v>2</v>
      </c>
      <c r="T21244">
        <v>2.3355021460000001</v>
      </c>
      <c r="U21244">
        <v>108895.1231</v>
      </c>
      <c r="V21244" t="s">
        <v>54</v>
      </c>
      <c r="W21244" t="s">
        <v>41</v>
      </c>
    </row>
    <row r="21245" spans="1:23" x14ac:dyDescent="0.25">
      <c r="A21245" s="92">
        <v>8784</v>
      </c>
      <c r="B21245" s="92">
        <v>0</v>
      </c>
      <c r="C21245" s="92">
        <v>0</v>
      </c>
      <c r="R21245" s="9">
        <v>43805</v>
      </c>
      <c r="S21245">
        <v>3</v>
      </c>
      <c r="T21245">
        <v>2.360429012</v>
      </c>
      <c r="U21245">
        <v>110057.3631</v>
      </c>
      <c r="V21245" t="s">
        <v>54</v>
      </c>
      <c r="W21245" t="s">
        <v>41</v>
      </c>
    </row>
    <row r="21246" spans="1:23" x14ac:dyDescent="0.25">
      <c r="A21246" s="92">
        <v>8784</v>
      </c>
      <c r="B21246" s="92">
        <v>0</v>
      </c>
      <c r="C21246" s="92">
        <v>0</v>
      </c>
      <c r="R21246" s="9">
        <v>43805</v>
      </c>
      <c r="S21246">
        <v>4</v>
      </c>
      <c r="T21246">
        <v>2.3698320810000002</v>
      </c>
      <c r="U21246">
        <v>110495.79059999999</v>
      </c>
      <c r="V21246" t="s">
        <v>54</v>
      </c>
      <c r="W21246" t="s">
        <v>41</v>
      </c>
    </row>
    <row r="21247" spans="1:23" x14ac:dyDescent="0.25">
      <c r="A21247" s="92">
        <v>8784</v>
      </c>
      <c r="B21247" s="92">
        <v>0</v>
      </c>
      <c r="C21247" s="92">
        <v>0</v>
      </c>
      <c r="R21247" s="9">
        <v>43805</v>
      </c>
      <c r="S21247">
        <v>5</v>
      </c>
      <c r="T21247">
        <v>2.3973520189999999</v>
      </c>
      <c r="U21247">
        <v>111778.93520000001</v>
      </c>
      <c r="V21247" t="s">
        <v>54</v>
      </c>
      <c r="W21247" t="s">
        <v>41</v>
      </c>
    </row>
    <row r="21248" spans="1:23" x14ac:dyDescent="0.25">
      <c r="A21248" s="92">
        <v>8784</v>
      </c>
      <c r="B21248" s="92">
        <v>0</v>
      </c>
      <c r="C21248" s="92">
        <v>0</v>
      </c>
      <c r="R21248" s="9">
        <v>43805</v>
      </c>
      <c r="S21248">
        <v>6</v>
      </c>
      <c r="T21248">
        <v>2.5423662070000002</v>
      </c>
      <c r="U21248">
        <v>118540.3668</v>
      </c>
      <c r="V21248" t="s">
        <v>54</v>
      </c>
      <c r="W21248" t="s">
        <v>41</v>
      </c>
    </row>
    <row r="21249" spans="1:23" x14ac:dyDescent="0.25">
      <c r="A21249" s="92">
        <v>8784</v>
      </c>
      <c r="B21249" s="92">
        <v>0</v>
      </c>
      <c r="C21249" s="92">
        <v>0</v>
      </c>
      <c r="R21249" s="9">
        <v>43805</v>
      </c>
      <c r="S21249">
        <v>7</v>
      </c>
      <c r="T21249">
        <v>2.7365045870000002</v>
      </c>
      <c r="U21249">
        <v>127592.2629</v>
      </c>
      <c r="V21249" t="s">
        <v>54</v>
      </c>
      <c r="W21249" t="s">
        <v>41</v>
      </c>
    </row>
    <row r="21250" spans="1:23" x14ac:dyDescent="0.25">
      <c r="A21250" s="92">
        <v>8784</v>
      </c>
      <c r="B21250" s="92">
        <v>0</v>
      </c>
      <c r="C21250" s="92">
        <v>0</v>
      </c>
      <c r="R21250" s="9">
        <v>43805</v>
      </c>
      <c r="S21250">
        <v>8</v>
      </c>
      <c r="T21250">
        <v>3.0108137739999998</v>
      </c>
      <c r="U21250">
        <v>140382.20300000001</v>
      </c>
      <c r="V21250" t="s">
        <v>54</v>
      </c>
      <c r="W21250" t="s">
        <v>41</v>
      </c>
    </row>
    <row r="21251" spans="1:23" x14ac:dyDescent="0.25">
      <c r="A21251" s="92">
        <v>8784</v>
      </c>
      <c r="B21251" s="92">
        <v>0</v>
      </c>
      <c r="C21251" s="92">
        <v>0</v>
      </c>
      <c r="R21251" s="9">
        <v>43805</v>
      </c>
      <c r="S21251">
        <v>9</v>
      </c>
      <c r="T21251">
        <v>3.2397888629999998</v>
      </c>
      <c r="U21251">
        <v>151058.39550000001</v>
      </c>
      <c r="V21251" t="s">
        <v>54</v>
      </c>
      <c r="W21251" t="s">
        <v>41</v>
      </c>
    </row>
    <row r="21252" spans="1:23" x14ac:dyDescent="0.25">
      <c r="A21252" s="92">
        <v>8784</v>
      </c>
      <c r="B21252" s="92">
        <v>0</v>
      </c>
      <c r="C21252" s="92">
        <v>0</v>
      </c>
      <c r="R21252" s="9">
        <v>43805</v>
      </c>
      <c r="S21252">
        <v>10</v>
      </c>
      <c r="T21252">
        <v>3.2192105560000002</v>
      </c>
      <c r="U21252">
        <v>150098.91140000001</v>
      </c>
      <c r="V21252" t="s">
        <v>54</v>
      </c>
      <c r="W21252" t="s">
        <v>41</v>
      </c>
    </row>
    <row r="21253" spans="1:23" x14ac:dyDescent="0.25">
      <c r="A21253" s="92">
        <v>8784</v>
      </c>
      <c r="B21253" s="92">
        <v>0</v>
      </c>
      <c r="C21253" s="92">
        <v>0</v>
      </c>
      <c r="R21253" s="9">
        <v>43805</v>
      </c>
      <c r="S21253">
        <v>11</v>
      </c>
      <c r="T21253">
        <v>3.2337781360000002</v>
      </c>
      <c r="U21253">
        <v>150778.13939999999</v>
      </c>
      <c r="V21253" t="s">
        <v>54</v>
      </c>
      <c r="W21253" t="s">
        <v>41</v>
      </c>
    </row>
    <row r="21254" spans="1:23" x14ac:dyDescent="0.25">
      <c r="A21254" s="92">
        <v>8784</v>
      </c>
      <c r="B21254" s="92">
        <v>0</v>
      </c>
      <c r="C21254" s="92">
        <v>0</v>
      </c>
      <c r="R21254" s="9">
        <v>43805</v>
      </c>
      <c r="S21254">
        <v>12</v>
      </c>
      <c r="T21254">
        <v>3.2572587180000001</v>
      </c>
      <c r="U21254">
        <v>151872.94500000001</v>
      </c>
      <c r="V21254" t="s">
        <v>54</v>
      </c>
      <c r="W21254" t="s">
        <v>41</v>
      </c>
    </row>
    <row r="21255" spans="1:23" x14ac:dyDescent="0.25">
      <c r="A21255" s="92">
        <v>8784</v>
      </c>
      <c r="B21255" s="92">
        <v>0</v>
      </c>
      <c r="C21255" s="92">
        <v>0</v>
      </c>
      <c r="R21255" s="9">
        <v>43805</v>
      </c>
      <c r="S21255">
        <v>13</v>
      </c>
      <c r="T21255">
        <v>3.2815654400000001</v>
      </c>
      <c r="U21255">
        <v>153006.2702</v>
      </c>
      <c r="V21255" t="s">
        <v>54</v>
      </c>
      <c r="W21255" t="s">
        <v>41</v>
      </c>
    </row>
    <row r="21256" spans="1:23" x14ac:dyDescent="0.25">
      <c r="A21256" s="92">
        <v>8784</v>
      </c>
      <c r="B21256" s="92">
        <v>0</v>
      </c>
      <c r="C21256" s="92">
        <v>0</v>
      </c>
      <c r="R21256" s="9">
        <v>43805</v>
      </c>
      <c r="S21256">
        <v>14</v>
      </c>
      <c r="T21256">
        <v>3.208068827</v>
      </c>
      <c r="U21256">
        <v>149579.41709999999</v>
      </c>
      <c r="V21256" t="s">
        <v>54</v>
      </c>
      <c r="W21256" t="s">
        <v>41</v>
      </c>
    </row>
    <row r="21257" spans="1:23" x14ac:dyDescent="0.25">
      <c r="A21257" s="92">
        <v>8784</v>
      </c>
      <c r="B21257" s="92">
        <v>0</v>
      </c>
      <c r="C21257" s="92">
        <v>0</v>
      </c>
      <c r="R21257" s="9">
        <v>43805</v>
      </c>
      <c r="S21257">
        <v>15</v>
      </c>
      <c r="T21257">
        <v>3.2025266910000001</v>
      </c>
      <c r="U21257">
        <v>149321.00949999999</v>
      </c>
      <c r="V21257" t="s">
        <v>54</v>
      </c>
      <c r="W21257" t="s">
        <v>41</v>
      </c>
    </row>
    <row r="21258" spans="1:23" x14ac:dyDescent="0.25">
      <c r="A21258" s="92">
        <v>8784</v>
      </c>
      <c r="B21258" s="92">
        <v>0</v>
      </c>
      <c r="C21258" s="92">
        <v>0</v>
      </c>
      <c r="R21258" s="9">
        <v>43805</v>
      </c>
      <c r="S21258">
        <v>16</v>
      </c>
      <c r="T21258">
        <v>3.1973218220000001</v>
      </c>
      <c r="U21258">
        <v>149078.3273</v>
      </c>
      <c r="V21258" t="s">
        <v>54</v>
      </c>
      <c r="W21258" t="s">
        <v>41</v>
      </c>
    </row>
    <row r="21259" spans="1:23" x14ac:dyDescent="0.25">
      <c r="A21259" s="92">
        <v>8784</v>
      </c>
      <c r="B21259" s="92">
        <v>0</v>
      </c>
      <c r="C21259" s="92">
        <v>0</v>
      </c>
      <c r="R21259" s="9">
        <v>43805</v>
      </c>
      <c r="S21259">
        <v>17</v>
      </c>
      <c r="T21259">
        <v>3.1047546320000001</v>
      </c>
      <c r="U21259">
        <v>144762.28950000001</v>
      </c>
      <c r="V21259" t="s">
        <v>54</v>
      </c>
      <c r="W21259" t="s">
        <v>41</v>
      </c>
    </row>
    <row r="21260" spans="1:23" x14ac:dyDescent="0.25">
      <c r="A21260" s="92">
        <v>8784</v>
      </c>
      <c r="B21260" s="92">
        <v>0</v>
      </c>
      <c r="C21260" s="92">
        <v>0</v>
      </c>
      <c r="R21260" s="9">
        <v>43805</v>
      </c>
      <c r="S21260">
        <v>18</v>
      </c>
      <c r="T21260">
        <v>2.9001743050000002</v>
      </c>
      <c r="U21260">
        <v>135223.52720000001</v>
      </c>
      <c r="V21260" t="s">
        <v>54</v>
      </c>
      <c r="W21260" t="s">
        <v>41</v>
      </c>
    </row>
    <row r="21261" spans="1:23" x14ac:dyDescent="0.25">
      <c r="A21261" s="92">
        <v>8784</v>
      </c>
      <c r="B21261" s="92">
        <v>0</v>
      </c>
      <c r="C21261" s="92">
        <v>0</v>
      </c>
      <c r="R21261" s="9">
        <v>43805</v>
      </c>
      <c r="S21261">
        <v>19</v>
      </c>
      <c r="T21261">
        <v>2.7972842500000001</v>
      </c>
      <c r="U21261">
        <v>130426.1755</v>
      </c>
      <c r="V21261" t="s">
        <v>54</v>
      </c>
      <c r="W21261" t="s">
        <v>41</v>
      </c>
    </row>
    <row r="21262" spans="1:23" x14ac:dyDescent="0.25">
      <c r="A21262" s="92">
        <v>8784</v>
      </c>
      <c r="B21262" s="92">
        <v>0</v>
      </c>
      <c r="C21262" s="92">
        <v>0</v>
      </c>
      <c r="R21262" s="9">
        <v>43805</v>
      </c>
      <c r="S21262">
        <v>20</v>
      </c>
      <c r="T21262">
        <v>2.7708104929999999</v>
      </c>
      <c r="U21262">
        <v>129191.8101</v>
      </c>
      <c r="V21262" t="s">
        <v>54</v>
      </c>
      <c r="W21262" t="s">
        <v>41</v>
      </c>
    </row>
    <row r="21263" spans="1:23" x14ac:dyDescent="0.25">
      <c r="A21263" s="92">
        <v>8784</v>
      </c>
      <c r="B21263" s="92">
        <v>0</v>
      </c>
      <c r="C21263" s="92">
        <v>0</v>
      </c>
      <c r="R21263" s="9">
        <v>43805</v>
      </c>
      <c r="S21263">
        <v>21</v>
      </c>
      <c r="T21263">
        <v>2.6794908359999998</v>
      </c>
      <c r="U21263">
        <v>124933.9397</v>
      </c>
      <c r="V21263" t="s">
        <v>54</v>
      </c>
      <c r="W21263" t="s">
        <v>41</v>
      </c>
    </row>
    <row r="21264" spans="1:23" x14ac:dyDescent="0.25">
      <c r="A21264" s="92">
        <v>8784</v>
      </c>
      <c r="B21264" s="92">
        <v>0</v>
      </c>
      <c r="C21264" s="92">
        <v>0</v>
      </c>
      <c r="R21264" s="9">
        <v>43805</v>
      </c>
      <c r="S21264">
        <v>22</v>
      </c>
      <c r="T21264">
        <v>2.5656039850000001</v>
      </c>
      <c r="U21264">
        <v>119623.8514</v>
      </c>
      <c r="V21264" t="s">
        <v>54</v>
      </c>
      <c r="W21264" t="s">
        <v>41</v>
      </c>
    </row>
    <row r="21265" spans="1:23" x14ac:dyDescent="0.25">
      <c r="A21265" s="92">
        <v>8784</v>
      </c>
      <c r="B21265" s="92">
        <v>0</v>
      </c>
      <c r="C21265" s="92">
        <v>0</v>
      </c>
      <c r="R21265" s="9">
        <v>43805</v>
      </c>
      <c r="S21265">
        <v>23</v>
      </c>
      <c r="T21265">
        <v>2.3865490760000001</v>
      </c>
      <c r="U21265">
        <v>111275.2372</v>
      </c>
      <c r="V21265" t="s">
        <v>54</v>
      </c>
      <c r="W21265" t="s">
        <v>41</v>
      </c>
    </row>
    <row r="21266" spans="1:23" x14ac:dyDescent="0.25">
      <c r="A21266" s="92">
        <v>8784</v>
      </c>
      <c r="B21266" s="92">
        <v>0</v>
      </c>
      <c r="C21266" s="92">
        <v>0</v>
      </c>
      <c r="R21266" s="9">
        <v>43805</v>
      </c>
      <c r="S21266">
        <v>24</v>
      </c>
      <c r="T21266">
        <v>2.2362546089999999</v>
      </c>
      <c r="U21266">
        <v>104267.60739999999</v>
      </c>
      <c r="V21266" t="s">
        <v>54</v>
      </c>
      <c r="W21266" t="s">
        <v>41</v>
      </c>
    </row>
    <row r="21267" spans="1:23" x14ac:dyDescent="0.25">
      <c r="A21267" s="92">
        <v>8784</v>
      </c>
      <c r="B21267" s="92">
        <v>0</v>
      </c>
      <c r="C21267" s="92">
        <v>0</v>
      </c>
      <c r="R21267" s="9">
        <v>43806</v>
      </c>
      <c r="S21267">
        <v>1</v>
      </c>
      <c r="T21267">
        <v>2.1547434249999999</v>
      </c>
      <c r="U21267">
        <v>100467.06690000001</v>
      </c>
      <c r="V21267" t="s">
        <v>54</v>
      </c>
      <c r="W21267" t="s">
        <v>41</v>
      </c>
    </row>
    <row r="21268" spans="1:23" x14ac:dyDescent="0.25">
      <c r="A21268" s="92">
        <v>8784</v>
      </c>
      <c r="B21268" s="92">
        <v>0</v>
      </c>
      <c r="C21268" s="92">
        <v>0</v>
      </c>
      <c r="R21268" s="9">
        <v>43806</v>
      </c>
      <c r="S21268">
        <v>2</v>
      </c>
      <c r="T21268">
        <v>2.0906590509999998</v>
      </c>
      <c r="U21268">
        <v>97479.068929999994</v>
      </c>
      <c r="V21268" t="s">
        <v>54</v>
      </c>
      <c r="W21268" t="s">
        <v>41</v>
      </c>
    </row>
    <row r="21269" spans="1:23" x14ac:dyDescent="0.25">
      <c r="A21269" s="92">
        <v>8784</v>
      </c>
      <c r="B21269" s="92">
        <v>0</v>
      </c>
      <c r="C21269" s="92">
        <v>0</v>
      </c>
      <c r="R21269" s="9">
        <v>43806</v>
      </c>
      <c r="S21269">
        <v>3</v>
      </c>
      <c r="T21269">
        <v>2.0756304129999998</v>
      </c>
      <c r="U21269">
        <v>96778.343640000006</v>
      </c>
      <c r="V21269" t="s">
        <v>54</v>
      </c>
      <c r="W21269" t="s">
        <v>41</v>
      </c>
    </row>
    <row r="21270" spans="1:23" x14ac:dyDescent="0.25">
      <c r="A21270" s="92">
        <v>8784</v>
      </c>
      <c r="B21270" s="92">
        <v>0</v>
      </c>
      <c r="C21270" s="92">
        <v>0</v>
      </c>
      <c r="R21270" s="9">
        <v>43806</v>
      </c>
      <c r="S21270">
        <v>4</v>
      </c>
      <c r="T21270">
        <v>2.0818223730000001</v>
      </c>
      <c r="U21270">
        <v>97067.049969999993</v>
      </c>
      <c r="V21270" t="s">
        <v>54</v>
      </c>
      <c r="W21270" t="s">
        <v>41</v>
      </c>
    </row>
    <row r="21271" spans="1:23" x14ac:dyDescent="0.25">
      <c r="A21271" s="92">
        <v>8784</v>
      </c>
      <c r="B21271" s="92">
        <v>0</v>
      </c>
      <c r="C21271" s="92">
        <v>0</v>
      </c>
      <c r="R21271" s="9">
        <v>43806</v>
      </c>
      <c r="S21271">
        <v>5</v>
      </c>
      <c r="T21271">
        <v>2.1390144179999999</v>
      </c>
      <c r="U21271">
        <v>99733.686260000002</v>
      </c>
      <c r="V21271" t="s">
        <v>54</v>
      </c>
      <c r="W21271" t="s">
        <v>41</v>
      </c>
    </row>
    <row r="21272" spans="1:23" x14ac:dyDescent="0.25">
      <c r="A21272" s="92">
        <v>8784</v>
      </c>
      <c r="B21272" s="92">
        <v>0</v>
      </c>
      <c r="C21272" s="92">
        <v>0</v>
      </c>
      <c r="R21272" s="9">
        <v>43806</v>
      </c>
      <c r="S21272">
        <v>6</v>
      </c>
      <c r="T21272">
        <v>2.2260442949999999</v>
      </c>
      <c r="U21272">
        <v>103791.5413</v>
      </c>
      <c r="V21272" t="s">
        <v>54</v>
      </c>
      <c r="W21272" t="s">
        <v>41</v>
      </c>
    </row>
    <row r="21273" spans="1:23" x14ac:dyDescent="0.25">
      <c r="A21273" s="92">
        <v>8784</v>
      </c>
      <c r="B21273" s="92">
        <v>0</v>
      </c>
      <c r="C21273" s="92">
        <v>0</v>
      </c>
      <c r="R21273" s="9">
        <v>43806</v>
      </c>
      <c r="S21273">
        <v>7</v>
      </c>
      <c r="T21273">
        <v>2.317397073</v>
      </c>
      <c r="U21273">
        <v>108050.9559</v>
      </c>
      <c r="V21273" t="s">
        <v>54</v>
      </c>
      <c r="W21273" t="s">
        <v>41</v>
      </c>
    </row>
    <row r="21274" spans="1:23" x14ac:dyDescent="0.25">
      <c r="A21274" s="92">
        <v>8784</v>
      </c>
      <c r="B21274" s="92">
        <v>0</v>
      </c>
      <c r="C21274" s="92">
        <v>0</v>
      </c>
      <c r="R21274" s="9">
        <v>43806</v>
      </c>
      <c r="S21274">
        <v>8</v>
      </c>
      <c r="T21274">
        <v>2.4060365789999998</v>
      </c>
      <c r="U21274">
        <v>112183.8615</v>
      </c>
      <c r="V21274" t="s">
        <v>54</v>
      </c>
      <c r="W21274" t="s">
        <v>41</v>
      </c>
    </row>
    <row r="21275" spans="1:23" x14ac:dyDescent="0.25">
      <c r="A21275" s="92">
        <v>8784</v>
      </c>
      <c r="B21275" s="92">
        <v>0</v>
      </c>
      <c r="C21275" s="92">
        <v>0</v>
      </c>
      <c r="R21275" s="9">
        <v>43806</v>
      </c>
      <c r="S21275">
        <v>9</v>
      </c>
      <c r="T21275">
        <v>2.3671421060000002</v>
      </c>
      <c r="U21275">
        <v>110370.3679</v>
      </c>
      <c r="V21275" t="s">
        <v>54</v>
      </c>
      <c r="W21275" t="s">
        <v>41</v>
      </c>
    </row>
    <row r="21276" spans="1:23" x14ac:dyDescent="0.25">
      <c r="A21276" s="92">
        <v>8784</v>
      </c>
      <c r="B21276" s="92">
        <v>0</v>
      </c>
      <c r="C21276" s="92">
        <v>0</v>
      </c>
      <c r="R21276" s="9">
        <v>43806</v>
      </c>
      <c r="S21276">
        <v>10</v>
      </c>
      <c r="T21276">
        <v>2.389637118</v>
      </c>
      <c r="U21276">
        <v>111419.2203</v>
      </c>
      <c r="V21276" t="s">
        <v>54</v>
      </c>
      <c r="W21276" t="s">
        <v>41</v>
      </c>
    </row>
    <row r="21277" spans="1:23" x14ac:dyDescent="0.25">
      <c r="A21277" s="92">
        <v>8784</v>
      </c>
      <c r="B21277" s="92">
        <v>0</v>
      </c>
      <c r="C21277" s="92">
        <v>0</v>
      </c>
      <c r="R21277" s="9">
        <v>43806</v>
      </c>
      <c r="S21277">
        <v>11</v>
      </c>
      <c r="T21277">
        <v>2.4182228559999999</v>
      </c>
      <c r="U21277">
        <v>112752.0589</v>
      </c>
      <c r="V21277" t="s">
        <v>54</v>
      </c>
      <c r="W21277" t="s">
        <v>41</v>
      </c>
    </row>
    <row r="21278" spans="1:23" x14ac:dyDescent="0.25">
      <c r="A21278" s="92">
        <v>8784</v>
      </c>
      <c r="B21278" s="92">
        <v>0</v>
      </c>
      <c r="C21278" s="92">
        <v>0</v>
      </c>
      <c r="R21278" s="9">
        <v>43806</v>
      </c>
      <c r="S21278">
        <v>12</v>
      </c>
      <c r="T21278">
        <v>2.4104001259999999</v>
      </c>
      <c r="U21278">
        <v>112387.31630000001</v>
      </c>
      <c r="V21278" t="s">
        <v>54</v>
      </c>
      <c r="W21278" t="s">
        <v>41</v>
      </c>
    </row>
    <row r="21279" spans="1:23" x14ac:dyDescent="0.25">
      <c r="A21279" s="92">
        <v>8784</v>
      </c>
      <c r="B21279" s="92">
        <v>0</v>
      </c>
      <c r="C21279" s="92">
        <v>0</v>
      </c>
      <c r="R21279" s="9">
        <v>43806</v>
      </c>
      <c r="S21279">
        <v>13</v>
      </c>
      <c r="T21279">
        <v>2.471748024</v>
      </c>
      <c r="U21279">
        <v>115247.7234</v>
      </c>
      <c r="V21279" t="s">
        <v>54</v>
      </c>
      <c r="W21279" t="s">
        <v>41</v>
      </c>
    </row>
    <row r="21280" spans="1:23" x14ac:dyDescent="0.25">
      <c r="A21280" s="92">
        <v>8784</v>
      </c>
      <c r="B21280" s="92">
        <v>0</v>
      </c>
      <c r="C21280" s="92">
        <v>0</v>
      </c>
      <c r="R21280" s="9">
        <v>43806</v>
      </c>
      <c r="S21280">
        <v>14</v>
      </c>
      <c r="T21280">
        <v>2.3964580519999998</v>
      </c>
      <c r="U21280">
        <v>111737.2531</v>
      </c>
      <c r="V21280" t="s">
        <v>54</v>
      </c>
      <c r="W21280" t="s">
        <v>41</v>
      </c>
    </row>
    <row r="21281" spans="1:23" x14ac:dyDescent="0.25">
      <c r="A21281" s="92">
        <v>8784</v>
      </c>
      <c r="B21281" s="92">
        <v>0</v>
      </c>
      <c r="C21281" s="92">
        <v>0</v>
      </c>
      <c r="R21281" s="9">
        <v>43806</v>
      </c>
      <c r="S21281">
        <v>15</v>
      </c>
      <c r="T21281">
        <v>2.403707147</v>
      </c>
      <c r="U21281">
        <v>112075.2494</v>
      </c>
      <c r="V21281" t="s">
        <v>54</v>
      </c>
      <c r="W21281" t="s">
        <v>41</v>
      </c>
    </row>
    <row r="21282" spans="1:23" x14ac:dyDescent="0.25">
      <c r="A21282" s="92">
        <v>8784</v>
      </c>
      <c r="B21282" s="92">
        <v>0</v>
      </c>
      <c r="C21282" s="92">
        <v>0</v>
      </c>
      <c r="R21282" s="9">
        <v>43806</v>
      </c>
      <c r="S21282">
        <v>16</v>
      </c>
      <c r="T21282">
        <v>2.3836566549999998</v>
      </c>
      <c r="U21282">
        <v>111140.37519999999</v>
      </c>
      <c r="V21282" t="s">
        <v>54</v>
      </c>
      <c r="W21282" t="s">
        <v>41</v>
      </c>
    </row>
    <row r="21283" spans="1:23" x14ac:dyDescent="0.25">
      <c r="A21283" s="92">
        <v>8784</v>
      </c>
      <c r="B21283" s="92">
        <v>0</v>
      </c>
      <c r="C21283" s="92">
        <v>0</v>
      </c>
      <c r="R21283" s="9">
        <v>43806</v>
      </c>
      <c r="S21283">
        <v>17</v>
      </c>
      <c r="T21283">
        <v>2.317126091</v>
      </c>
      <c r="U21283">
        <v>108038.3211</v>
      </c>
      <c r="V21283" t="s">
        <v>54</v>
      </c>
      <c r="W21283" t="s">
        <v>41</v>
      </c>
    </row>
    <row r="21284" spans="1:23" x14ac:dyDescent="0.25">
      <c r="A21284" s="92">
        <v>8784</v>
      </c>
      <c r="B21284" s="92">
        <v>0</v>
      </c>
      <c r="C21284" s="92">
        <v>0</v>
      </c>
      <c r="R21284" s="9">
        <v>43806</v>
      </c>
      <c r="S21284">
        <v>18</v>
      </c>
      <c r="T21284">
        <v>2.349245346</v>
      </c>
      <c r="U21284">
        <v>109535.9135</v>
      </c>
      <c r="V21284" t="s">
        <v>54</v>
      </c>
      <c r="W21284" t="s">
        <v>41</v>
      </c>
    </row>
    <row r="21285" spans="1:23" x14ac:dyDescent="0.25">
      <c r="A21285" s="92">
        <v>8784</v>
      </c>
      <c r="B21285" s="92">
        <v>0</v>
      </c>
      <c r="C21285" s="92">
        <v>0</v>
      </c>
      <c r="R21285" s="9">
        <v>43806</v>
      </c>
      <c r="S21285">
        <v>19</v>
      </c>
      <c r="T21285">
        <v>2.501165989</v>
      </c>
      <c r="U21285">
        <v>116619.3654</v>
      </c>
      <c r="V21285" t="s">
        <v>54</v>
      </c>
      <c r="W21285" t="s">
        <v>41</v>
      </c>
    </row>
    <row r="21286" spans="1:23" x14ac:dyDescent="0.25">
      <c r="A21286" s="92">
        <v>8784</v>
      </c>
      <c r="B21286" s="92">
        <v>0</v>
      </c>
      <c r="C21286" s="92">
        <v>0</v>
      </c>
      <c r="R21286" s="9">
        <v>43806</v>
      </c>
      <c r="S21286">
        <v>20</v>
      </c>
      <c r="T21286">
        <v>2.5363052769999999</v>
      </c>
      <c r="U21286">
        <v>118257.76979999999</v>
      </c>
      <c r="V21286" t="s">
        <v>54</v>
      </c>
      <c r="W21286" t="s">
        <v>41</v>
      </c>
    </row>
    <row r="21287" spans="1:23" x14ac:dyDescent="0.25">
      <c r="A21287" s="92">
        <v>8784</v>
      </c>
      <c r="B21287" s="92">
        <v>0</v>
      </c>
      <c r="C21287" s="92">
        <v>0</v>
      </c>
      <c r="R21287" s="9">
        <v>43806</v>
      </c>
      <c r="S21287">
        <v>21</v>
      </c>
      <c r="T21287">
        <v>2.4854587220000002</v>
      </c>
      <c r="U21287">
        <v>115886.9984</v>
      </c>
      <c r="V21287" t="s">
        <v>54</v>
      </c>
      <c r="W21287" t="s">
        <v>41</v>
      </c>
    </row>
    <row r="21288" spans="1:23" x14ac:dyDescent="0.25">
      <c r="A21288" s="92">
        <v>8784</v>
      </c>
      <c r="B21288" s="92">
        <v>0</v>
      </c>
      <c r="C21288" s="92">
        <v>0</v>
      </c>
      <c r="R21288" s="9">
        <v>43806</v>
      </c>
      <c r="S21288">
        <v>22</v>
      </c>
      <c r="T21288">
        <v>2.4743929210000002</v>
      </c>
      <c r="U21288">
        <v>115371.04429999999</v>
      </c>
      <c r="V21288" t="s">
        <v>54</v>
      </c>
      <c r="W21288" t="s">
        <v>41</v>
      </c>
    </row>
    <row r="21289" spans="1:23" x14ac:dyDescent="0.25">
      <c r="A21289" s="92">
        <v>8784</v>
      </c>
      <c r="B21289" s="92">
        <v>0</v>
      </c>
      <c r="C21289" s="92">
        <v>0</v>
      </c>
      <c r="R21289" s="9">
        <v>43806</v>
      </c>
      <c r="S21289">
        <v>23</v>
      </c>
      <c r="T21289">
        <v>2.373818494</v>
      </c>
      <c r="U21289">
        <v>110681.6611</v>
      </c>
      <c r="V21289" t="s">
        <v>54</v>
      </c>
      <c r="W21289" t="s">
        <v>41</v>
      </c>
    </row>
    <row r="21290" spans="1:23" x14ac:dyDescent="0.25">
      <c r="A21290" s="92">
        <v>8784</v>
      </c>
      <c r="B21290" s="92">
        <v>0</v>
      </c>
      <c r="C21290" s="92">
        <v>0</v>
      </c>
      <c r="R21290" s="9">
        <v>43806</v>
      </c>
      <c r="S21290">
        <v>24</v>
      </c>
      <c r="T21290">
        <v>2.2801861529999998</v>
      </c>
      <c r="U21290">
        <v>106315.9596</v>
      </c>
      <c r="V21290" t="s">
        <v>54</v>
      </c>
      <c r="W21290" t="s">
        <v>41</v>
      </c>
    </row>
    <row r="21291" spans="1:23" x14ac:dyDescent="0.25">
      <c r="A21291" s="92">
        <v>8784</v>
      </c>
      <c r="B21291" s="92">
        <v>0</v>
      </c>
      <c r="C21291" s="92">
        <v>0</v>
      </c>
      <c r="R21291" s="9">
        <v>43807</v>
      </c>
      <c r="S21291">
        <v>1</v>
      </c>
      <c r="T21291">
        <v>2.1679167430000001</v>
      </c>
      <c r="U21291">
        <v>101081.28599999999</v>
      </c>
      <c r="V21291" t="s">
        <v>54</v>
      </c>
      <c r="W21291" t="s">
        <v>41</v>
      </c>
    </row>
    <row r="21292" spans="1:23" x14ac:dyDescent="0.25">
      <c r="A21292" s="92">
        <v>8784</v>
      </c>
      <c r="B21292" s="92">
        <v>0</v>
      </c>
      <c r="C21292" s="92">
        <v>0</v>
      </c>
      <c r="R21292" s="9">
        <v>43807</v>
      </c>
      <c r="S21292">
        <v>2</v>
      </c>
      <c r="T21292">
        <v>2.123490308</v>
      </c>
      <c r="U21292">
        <v>99009.859100000001</v>
      </c>
      <c r="V21292" t="s">
        <v>54</v>
      </c>
      <c r="W21292" t="s">
        <v>41</v>
      </c>
    </row>
    <row r="21293" spans="1:23" x14ac:dyDescent="0.25">
      <c r="A21293" s="92">
        <v>8784</v>
      </c>
      <c r="B21293" s="92">
        <v>0</v>
      </c>
      <c r="C21293" s="92">
        <v>0</v>
      </c>
      <c r="R21293" s="9">
        <v>43807</v>
      </c>
      <c r="S21293">
        <v>3</v>
      </c>
      <c r="T21293">
        <v>2.0840980670000002</v>
      </c>
      <c r="U21293">
        <v>97173.156480000005</v>
      </c>
      <c r="V21293" t="s">
        <v>54</v>
      </c>
      <c r="W21293" t="s">
        <v>41</v>
      </c>
    </row>
    <row r="21294" spans="1:23" x14ac:dyDescent="0.25">
      <c r="A21294" s="92">
        <v>8784</v>
      </c>
      <c r="B21294" s="92">
        <v>0</v>
      </c>
      <c r="C21294" s="92">
        <v>0</v>
      </c>
      <c r="R21294" s="9">
        <v>43807</v>
      </c>
      <c r="S21294">
        <v>4</v>
      </c>
      <c r="T21294">
        <v>2.0234037919999999</v>
      </c>
      <c r="U21294">
        <v>94343.225179999994</v>
      </c>
      <c r="V21294" t="s">
        <v>54</v>
      </c>
      <c r="W21294" t="s">
        <v>41</v>
      </c>
    </row>
    <row r="21295" spans="1:23" x14ac:dyDescent="0.25">
      <c r="A21295" s="92">
        <v>8784</v>
      </c>
      <c r="B21295" s="92">
        <v>0</v>
      </c>
      <c r="C21295" s="92">
        <v>0</v>
      </c>
      <c r="R21295" s="9">
        <v>43807</v>
      </c>
      <c r="S21295">
        <v>5</v>
      </c>
      <c r="T21295">
        <v>1.9962187229999999</v>
      </c>
      <c r="U21295">
        <v>93075.694180000006</v>
      </c>
      <c r="V21295" t="s">
        <v>54</v>
      </c>
      <c r="W21295" t="s">
        <v>41</v>
      </c>
    </row>
    <row r="21296" spans="1:23" x14ac:dyDescent="0.25">
      <c r="A21296" s="92">
        <v>8784</v>
      </c>
      <c r="B21296" s="92">
        <v>0</v>
      </c>
      <c r="C21296" s="92">
        <v>0</v>
      </c>
      <c r="R21296" s="9">
        <v>43807</v>
      </c>
      <c r="S21296">
        <v>6</v>
      </c>
      <c r="T21296">
        <v>1.9870034620000001</v>
      </c>
      <c r="U21296">
        <v>92646.023419999998</v>
      </c>
      <c r="V21296" t="s">
        <v>54</v>
      </c>
      <c r="W21296" t="s">
        <v>41</v>
      </c>
    </row>
    <row r="21297" spans="1:23" x14ac:dyDescent="0.25">
      <c r="A21297" s="92">
        <v>8784</v>
      </c>
      <c r="B21297" s="92">
        <v>0</v>
      </c>
      <c r="C21297" s="92">
        <v>0</v>
      </c>
      <c r="R21297" s="9">
        <v>43807</v>
      </c>
      <c r="S21297">
        <v>7</v>
      </c>
      <c r="T21297">
        <v>2.0024517930000001</v>
      </c>
      <c r="U21297">
        <v>93366.317299999995</v>
      </c>
      <c r="V21297" t="s">
        <v>54</v>
      </c>
      <c r="W21297" t="s">
        <v>41</v>
      </c>
    </row>
    <row r="21298" spans="1:23" x14ac:dyDescent="0.25">
      <c r="A21298" s="92">
        <v>8784</v>
      </c>
      <c r="B21298" s="92">
        <v>0</v>
      </c>
      <c r="C21298" s="92">
        <v>0</v>
      </c>
      <c r="R21298" s="9">
        <v>43807</v>
      </c>
      <c r="S21298">
        <v>8</v>
      </c>
      <c r="T21298">
        <v>2.0217060760000001</v>
      </c>
      <c r="U21298">
        <v>94264.067479999998</v>
      </c>
      <c r="V21298" t="s">
        <v>54</v>
      </c>
      <c r="W21298" t="s">
        <v>41</v>
      </c>
    </row>
    <row r="21299" spans="1:23" x14ac:dyDescent="0.25">
      <c r="A21299" s="92">
        <v>8784</v>
      </c>
      <c r="B21299" s="92">
        <v>0</v>
      </c>
      <c r="C21299" s="92">
        <v>0</v>
      </c>
      <c r="R21299" s="9">
        <v>43807</v>
      </c>
      <c r="S21299">
        <v>9</v>
      </c>
      <c r="T21299">
        <v>1.9254086619999999</v>
      </c>
      <c r="U21299">
        <v>89774.104269999996</v>
      </c>
      <c r="V21299" t="s">
        <v>54</v>
      </c>
      <c r="W21299" t="s">
        <v>41</v>
      </c>
    </row>
    <row r="21300" spans="1:23" x14ac:dyDescent="0.25">
      <c r="A21300" s="92">
        <v>8784</v>
      </c>
      <c r="B21300" s="92">
        <v>0</v>
      </c>
      <c r="C21300" s="92">
        <v>0</v>
      </c>
      <c r="R21300" s="9">
        <v>43807</v>
      </c>
      <c r="S21300">
        <v>10</v>
      </c>
      <c r="T21300">
        <v>1.9740748429999999</v>
      </c>
      <c r="U21300">
        <v>92043.213640000002</v>
      </c>
      <c r="V21300" t="s">
        <v>54</v>
      </c>
      <c r="W21300" t="s">
        <v>41</v>
      </c>
    </row>
    <row r="21301" spans="1:23" x14ac:dyDescent="0.25">
      <c r="A21301" s="92">
        <v>8784</v>
      </c>
      <c r="B21301" s="92">
        <v>0</v>
      </c>
      <c r="C21301" s="92">
        <v>0</v>
      </c>
      <c r="R21301" s="9">
        <v>43807</v>
      </c>
      <c r="S21301">
        <v>11</v>
      </c>
      <c r="T21301">
        <v>2.2221948720000002</v>
      </c>
      <c r="U21301">
        <v>103612.05809999999</v>
      </c>
      <c r="V21301" t="s">
        <v>54</v>
      </c>
      <c r="W21301" t="s">
        <v>41</v>
      </c>
    </row>
    <row r="21302" spans="1:23" x14ac:dyDescent="0.25">
      <c r="A21302" s="92">
        <v>8784</v>
      </c>
      <c r="B21302" s="92">
        <v>0</v>
      </c>
      <c r="C21302" s="92">
        <v>0</v>
      </c>
      <c r="R21302" s="9">
        <v>43807</v>
      </c>
      <c r="S21302">
        <v>12</v>
      </c>
      <c r="T21302">
        <v>2.2576533740000002</v>
      </c>
      <c r="U21302">
        <v>105265.3462</v>
      </c>
      <c r="V21302" t="s">
        <v>54</v>
      </c>
      <c r="W21302" t="s">
        <v>41</v>
      </c>
    </row>
    <row r="21303" spans="1:23" x14ac:dyDescent="0.25">
      <c r="A21303" s="92">
        <v>8784</v>
      </c>
      <c r="B21303" s="92">
        <v>0</v>
      </c>
      <c r="C21303" s="92">
        <v>0</v>
      </c>
      <c r="R21303" s="9">
        <v>43807</v>
      </c>
      <c r="S21303">
        <v>13</v>
      </c>
      <c r="T21303">
        <v>2.3258982879999999</v>
      </c>
      <c r="U21303">
        <v>108447.3336</v>
      </c>
      <c r="V21303" t="s">
        <v>54</v>
      </c>
      <c r="W21303" t="s">
        <v>41</v>
      </c>
    </row>
    <row r="21304" spans="1:23" x14ac:dyDescent="0.25">
      <c r="A21304" s="92">
        <v>8784</v>
      </c>
      <c r="B21304" s="92">
        <v>0</v>
      </c>
      <c r="C21304" s="92">
        <v>0</v>
      </c>
      <c r="R21304" s="9">
        <v>43807</v>
      </c>
      <c r="S21304">
        <v>14</v>
      </c>
      <c r="T21304">
        <v>2.3021779320000002</v>
      </c>
      <c r="U21304">
        <v>107341.3483</v>
      </c>
      <c r="V21304" t="s">
        <v>54</v>
      </c>
      <c r="W21304" t="s">
        <v>41</v>
      </c>
    </row>
    <row r="21305" spans="1:23" x14ac:dyDescent="0.25">
      <c r="A21305" s="92">
        <v>8784</v>
      </c>
      <c r="B21305" s="92">
        <v>0</v>
      </c>
      <c r="C21305" s="92">
        <v>0</v>
      </c>
      <c r="R21305" s="9">
        <v>43807</v>
      </c>
      <c r="S21305">
        <v>15</v>
      </c>
      <c r="T21305">
        <v>2.273010406</v>
      </c>
      <c r="U21305">
        <v>105981.3832</v>
      </c>
      <c r="V21305" t="s">
        <v>54</v>
      </c>
      <c r="W21305" t="s">
        <v>41</v>
      </c>
    </row>
    <row r="21306" spans="1:23" x14ac:dyDescent="0.25">
      <c r="A21306" s="92">
        <v>8784</v>
      </c>
      <c r="B21306" s="92">
        <v>0</v>
      </c>
      <c r="C21306" s="92">
        <v>0</v>
      </c>
      <c r="R21306" s="9">
        <v>43807</v>
      </c>
      <c r="S21306">
        <v>16</v>
      </c>
      <c r="T21306">
        <v>2.186273205</v>
      </c>
      <c r="U21306">
        <v>101937.1744</v>
      </c>
      <c r="V21306" t="s">
        <v>54</v>
      </c>
      <c r="W21306" t="s">
        <v>41</v>
      </c>
    </row>
    <row r="21307" spans="1:23" x14ac:dyDescent="0.25">
      <c r="A21307" s="92">
        <v>8784</v>
      </c>
      <c r="B21307" s="92">
        <v>0</v>
      </c>
      <c r="C21307" s="92">
        <v>0</v>
      </c>
      <c r="R21307" s="9">
        <v>43807</v>
      </c>
      <c r="S21307">
        <v>17</v>
      </c>
      <c r="T21307">
        <v>2.11928509</v>
      </c>
      <c r="U21307">
        <v>98813.786619999999</v>
      </c>
      <c r="V21307" t="s">
        <v>54</v>
      </c>
      <c r="W21307" t="s">
        <v>41</v>
      </c>
    </row>
    <row r="21308" spans="1:23" x14ac:dyDescent="0.25">
      <c r="A21308" s="92">
        <v>8784</v>
      </c>
      <c r="B21308" s="92">
        <v>0</v>
      </c>
      <c r="C21308" s="92">
        <v>0</v>
      </c>
      <c r="R21308" s="9">
        <v>43807</v>
      </c>
      <c r="S21308">
        <v>18</v>
      </c>
      <c r="T21308">
        <v>2.2114817009999999</v>
      </c>
      <c r="U21308">
        <v>103112.54580000001</v>
      </c>
      <c r="V21308" t="s">
        <v>54</v>
      </c>
      <c r="W21308" t="s">
        <v>41</v>
      </c>
    </row>
    <row r="21309" spans="1:23" x14ac:dyDescent="0.25">
      <c r="A21309" s="92">
        <v>8784</v>
      </c>
      <c r="B21309" s="92">
        <v>0</v>
      </c>
      <c r="C21309" s="92">
        <v>0</v>
      </c>
      <c r="R21309" s="9">
        <v>43807</v>
      </c>
      <c r="S21309">
        <v>19</v>
      </c>
      <c r="T21309">
        <v>2.3653298980000002</v>
      </c>
      <c r="U21309">
        <v>110285.87179999999</v>
      </c>
      <c r="V21309" t="s">
        <v>54</v>
      </c>
      <c r="W21309" t="s">
        <v>41</v>
      </c>
    </row>
    <row r="21310" spans="1:23" x14ac:dyDescent="0.25">
      <c r="A21310" s="92">
        <v>8784</v>
      </c>
      <c r="B21310" s="92">
        <v>0</v>
      </c>
      <c r="C21310" s="92">
        <v>0</v>
      </c>
      <c r="R21310" s="9">
        <v>43807</v>
      </c>
      <c r="S21310">
        <v>20</v>
      </c>
      <c r="T21310">
        <v>2.4619635080000002</v>
      </c>
      <c r="U21310">
        <v>114791.5105</v>
      </c>
      <c r="V21310" t="s">
        <v>54</v>
      </c>
      <c r="W21310" t="s">
        <v>41</v>
      </c>
    </row>
    <row r="21311" spans="1:23" x14ac:dyDescent="0.25">
      <c r="A21311" s="92">
        <v>8784</v>
      </c>
      <c r="B21311" s="92">
        <v>0</v>
      </c>
      <c r="C21311" s="92">
        <v>0</v>
      </c>
      <c r="R21311" s="9">
        <v>43807</v>
      </c>
      <c r="S21311">
        <v>21</v>
      </c>
      <c r="T21311">
        <v>2.3865903519999998</v>
      </c>
      <c r="U21311">
        <v>111277.1617</v>
      </c>
      <c r="V21311" t="s">
        <v>54</v>
      </c>
      <c r="W21311" t="s">
        <v>41</v>
      </c>
    </row>
    <row r="21312" spans="1:23" x14ac:dyDescent="0.25">
      <c r="A21312" s="92">
        <v>8784</v>
      </c>
      <c r="B21312" s="92">
        <v>0</v>
      </c>
      <c r="C21312" s="92">
        <v>0</v>
      </c>
      <c r="R21312" s="9">
        <v>43807</v>
      </c>
      <c r="S21312">
        <v>22</v>
      </c>
      <c r="T21312">
        <v>2.3184635189999998</v>
      </c>
      <c r="U21312">
        <v>108100.68</v>
      </c>
      <c r="V21312" t="s">
        <v>54</v>
      </c>
      <c r="W21312" t="s">
        <v>41</v>
      </c>
    </row>
    <row r="21313" spans="1:23" x14ac:dyDescent="0.25">
      <c r="A21313" s="92">
        <v>8784</v>
      </c>
      <c r="B21313" s="92">
        <v>0</v>
      </c>
      <c r="C21313" s="92">
        <v>0</v>
      </c>
      <c r="R21313" s="9">
        <v>43807</v>
      </c>
      <c r="S21313">
        <v>23</v>
      </c>
      <c r="T21313">
        <v>2.2008127370000001</v>
      </c>
      <c r="U21313">
        <v>102615.0947</v>
      </c>
      <c r="V21313" t="s">
        <v>54</v>
      </c>
      <c r="W21313" t="s">
        <v>41</v>
      </c>
    </row>
    <row r="21314" spans="1:23" x14ac:dyDescent="0.25">
      <c r="A21314" s="92">
        <v>8784</v>
      </c>
      <c r="B21314" s="92">
        <v>0</v>
      </c>
      <c r="C21314" s="92">
        <v>0</v>
      </c>
      <c r="R21314" s="9">
        <v>43807</v>
      </c>
      <c r="S21314">
        <v>24</v>
      </c>
      <c r="T21314">
        <v>2.0886698950000002</v>
      </c>
      <c r="U21314">
        <v>97386.322509999998</v>
      </c>
      <c r="V21314" t="s">
        <v>54</v>
      </c>
      <c r="W21314" t="s">
        <v>41</v>
      </c>
    </row>
    <row r="21315" spans="1:23" x14ac:dyDescent="0.25">
      <c r="A21315" s="92">
        <v>8784</v>
      </c>
      <c r="B21315" s="92">
        <v>0</v>
      </c>
      <c r="C21315" s="92">
        <v>0</v>
      </c>
      <c r="R21315" s="9">
        <v>43808</v>
      </c>
      <c r="S21315">
        <v>1</v>
      </c>
      <c r="T21315">
        <v>2.0382774889999999</v>
      </c>
      <c r="U21315">
        <v>95036.726200000005</v>
      </c>
      <c r="V21315" t="s">
        <v>54</v>
      </c>
      <c r="W21315" t="s">
        <v>41</v>
      </c>
    </row>
    <row r="21316" spans="1:23" x14ac:dyDescent="0.25">
      <c r="A21316" s="92">
        <v>8784</v>
      </c>
      <c r="B21316" s="92">
        <v>0</v>
      </c>
      <c r="C21316" s="92">
        <v>0</v>
      </c>
      <c r="R21316" s="9">
        <v>43808</v>
      </c>
      <c r="S21316">
        <v>2</v>
      </c>
      <c r="T21316">
        <v>1.968740089</v>
      </c>
      <c r="U21316">
        <v>91794.475409999999</v>
      </c>
      <c r="V21316" t="s">
        <v>54</v>
      </c>
      <c r="W21316" t="s">
        <v>41</v>
      </c>
    </row>
    <row r="21317" spans="1:23" x14ac:dyDescent="0.25">
      <c r="A21317" s="92">
        <v>8784</v>
      </c>
      <c r="B21317" s="92">
        <v>0</v>
      </c>
      <c r="C21317" s="92">
        <v>0</v>
      </c>
      <c r="R21317" s="9">
        <v>43808</v>
      </c>
      <c r="S21317">
        <v>3</v>
      </c>
      <c r="T21317">
        <v>1.895470832</v>
      </c>
      <c r="U21317">
        <v>88378.222999999998</v>
      </c>
      <c r="V21317" t="s">
        <v>54</v>
      </c>
      <c r="W21317" t="s">
        <v>41</v>
      </c>
    </row>
    <row r="21318" spans="1:23" x14ac:dyDescent="0.25">
      <c r="A21318" s="92">
        <v>8784</v>
      </c>
      <c r="B21318" s="92">
        <v>0</v>
      </c>
      <c r="C21318" s="92">
        <v>0</v>
      </c>
      <c r="R21318" s="9">
        <v>43808</v>
      </c>
      <c r="S21318">
        <v>4</v>
      </c>
      <c r="T21318">
        <v>1.8793414150000001</v>
      </c>
      <c r="U21318">
        <v>87626.172839999999</v>
      </c>
      <c r="V21318" t="s">
        <v>54</v>
      </c>
      <c r="W21318" t="s">
        <v>41</v>
      </c>
    </row>
    <row r="21319" spans="1:23" x14ac:dyDescent="0.25">
      <c r="A21319" s="92">
        <v>8784</v>
      </c>
      <c r="B21319" s="92">
        <v>0</v>
      </c>
      <c r="C21319" s="92">
        <v>0</v>
      </c>
      <c r="R21319" s="9">
        <v>43808</v>
      </c>
      <c r="S21319">
        <v>5</v>
      </c>
      <c r="T21319">
        <v>1.8891479339999999</v>
      </c>
      <c r="U21319">
        <v>88083.411550000004</v>
      </c>
      <c r="V21319" t="s">
        <v>54</v>
      </c>
      <c r="W21319" t="s">
        <v>41</v>
      </c>
    </row>
    <row r="21320" spans="1:23" x14ac:dyDescent="0.25">
      <c r="A21320" s="92">
        <v>8784</v>
      </c>
      <c r="B21320" s="92">
        <v>0</v>
      </c>
      <c r="C21320" s="92">
        <v>0</v>
      </c>
      <c r="R21320" s="9">
        <v>43808</v>
      </c>
      <c r="S21320">
        <v>6</v>
      </c>
      <c r="T21320">
        <v>1.9092348669999999</v>
      </c>
      <c r="U21320">
        <v>89019.984909999999</v>
      </c>
      <c r="V21320" t="s">
        <v>54</v>
      </c>
      <c r="W21320" t="s">
        <v>41</v>
      </c>
    </row>
    <row r="21321" spans="1:23" x14ac:dyDescent="0.25">
      <c r="A21321" s="92">
        <v>8784</v>
      </c>
      <c r="B21321" s="92">
        <v>0</v>
      </c>
      <c r="C21321" s="92">
        <v>0</v>
      </c>
      <c r="R21321" s="9">
        <v>43808</v>
      </c>
      <c r="S21321">
        <v>7</v>
      </c>
      <c r="T21321">
        <v>2.0345774350000001</v>
      </c>
      <c r="U21321">
        <v>94864.207479999997</v>
      </c>
      <c r="V21321" t="s">
        <v>54</v>
      </c>
      <c r="W21321" t="s">
        <v>41</v>
      </c>
    </row>
    <row r="21322" spans="1:23" x14ac:dyDescent="0.25">
      <c r="A21322" s="92">
        <v>8784</v>
      </c>
      <c r="B21322" s="92">
        <v>0</v>
      </c>
      <c r="C21322" s="92">
        <v>0</v>
      </c>
      <c r="R21322" s="9">
        <v>43808</v>
      </c>
      <c r="S21322">
        <v>8</v>
      </c>
      <c r="T21322">
        <v>2.2223319689999999</v>
      </c>
      <c r="U21322">
        <v>103618.4504</v>
      </c>
      <c r="V21322" t="s">
        <v>54</v>
      </c>
      <c r="W21322" t="s">
        <v>41</v>
      </c>
    </row>
    <row r="21323" spans="1:23" x14ac:dyDescent="0.25">
      <c r="A21323" s="92">
        <v>8784</v>
      </c>
      <c r="B21323" s="92">
        <v>0</v>
      </c>
      <c r="C21323" s="92">
        <v>0</v>
      </c>
      <c r="R21323" s="9">
        <v>43808</v>
      </c>
      <c r="S21323">
        <v>9</v>
      </c>
      <c r="T21323">
        <v>2.456271863</v>
      </c>
      <c r="U21323">
        <v>114526.13189999999</v>
      </c>
      <c r="V21323" t="s">
        <v>54</v>
      </c>
      <c r="W21323" t="s">
        <v>41</v>
      </c>
    </row>
    <row r="21324" spans="1:23" x14ac:dyDescent="0.25">
      <c r="A21324" s="92">
        <v>8784</v>
      </c>
      <c r="B21324" s="92">
        <v>0</v>
      </c>
      <c r="C21324" s="92">
        <v>0</v>
      </c>
      <c r="R21324" s="9">
        <v>43808</v>
      </c>
      <c r="S21324">
        <v>10</v>
      </c>
      <c r="T21324">
        <v>2.7590832110000001</v>
      </c>
      <c r="U21324">
        <v>128645.0138</v>
      </c>
      <c r="V21324" t="s">
        <v>54</v>
      </c>
      <c r="W21324" t="s">
        <v>41</v>
      </c>
    </row>
    <row r="21325" spans="1:23" x14ac:dyDescent="0.25">
      <c r="A21325" s="92">
        <v>8784</v>
      </c>
      <c r="B21325" s="92">
        <v>0</v>
      </c>
      <c r="C21325" s="92">
        <v>0</v>
      </c>
      <c r="R21325" s="9">
        <v>43808</v>
      </c>
      <c r="S21325">
        <v>11</v>
      </c>
      <c r="T21325">
        <v>3.0045651329999998</v>
      </c>
      <c r="U21325">
        <v>140090.85389999999</v>
      </c>
      <c r="V21325" t="s">
        <v>54</v>
      </c>
      <c r="W21325" t="s">
        <v>41</v>
      </c>
    </row>
    <row r="21326" spans="1:23" x14ac:dyDescent="0.25">
      <c r="A21326" s="92">
        <v>8784</v>
      </c>
      <c r="B21326" s="92">
        <v>0</v>
      </c>
      <c r="C21326" s="92">
        <v>0</v>
      </c>
      <c r="R21326" s="9">
        <v>43808</v>
      </c>
      <c r="S21326">
        <v>12</v>
      </c>
      <c r="T21326">
        <v>3.3042153189999999</v>
      </c>
      <c r="U21326">
        <v>154062.34349999999</v>
      </c>
      <c r="V21326" t="s">
        <v>54</v>
      </c>
      <c r="W21326" t="s">
        <v>41</v>
      </c>
    </row>
    <row r="21327" spans="1:23" x14ac:dyDescent="0.25">
      <c r="A21327" s="92">
        <v>8784</v>
      </c>
      <c r="B21327" s="92">
        <v>0</v>
      </c>
      <c r="C21327" s="92">
        <v>0</v>
      </c>
      <c r="R21327" s="9">
        <v>43808</v>
      </c>
      <c r="S21327">
        <v>13</v>
      </c>
      <c r="T21327">
        <v>3.553184339</v>
      </c>
      <c r="U21327">
        <v>165670.77299999999</v>
      </c>
      <c r="V21327" t="s">
        <v>54</v>
      </c>
      <c r="W21327" t="s">
        <v>41</v>
      </c>
    </row>
    <row r="21328" spans="1:23" x14ac:dyDescent="0.25">
      <c r="A21328" s="92">
        <v>8784</v>
      </c>
      <c r="B21328" s="92">
        <v>0</v>
      </c>
      <c r="C21328" s="92">
        <v>0</v>
      </c>
      <c r="R21328" s="9">
        <v>43808</v>
      </c>
      <c r="S21328">
        <v>14</v>
      </c>
      <c r="T21328">
        <v>3.622161239</v>
      </c>
      <c r="U21328">
        <v>168886.88990000001</v>
      </c>
      <c r="V21328" t="s">
        <v>54</v>
      </c>
      <c r="W21328" t="s">
        <v>41</v>
      </c>
    </row>
    <row r="21329" spans="1:23" x14ac:dyDescent="0.25">
      <c r="A21329" s="92">
        <v>8784</v>
      </c>
      <c r="B21329" s="92">
        <v>0</v>
      </c>
      <c r="C21329" s="92">
        <v>0</v>
      </c>
      <c r="R21329" s="9">
        <v>43808</v>
      </c>
      <c r="S21329">
        <v>15</v>
      </c>
      <c r="T21329">
        <v>3.6338048079999998</v>
      </c>
      <c r="U21329">
        <v>169429.783</v>
      </c>
      <c r="V21329" t="s">
        <v>54</v>
      </c>
      <c r="W21329" t="s">
        <v>41</v>
      </c>
    </row>
    <row r="21330" spans="1:23" x14ac:dyDescent="0.25">
      <c r="A21330" s="92">
        <v>8784</v>
      </c>
      <c r="B21330" s="92">
        <v>0</v>
      </c>
      <c r="C21330" s="92">
        <v>0</v>
      </c>
      <c r="R21330" s="9">
        <v>43808</v>
      </c>
      <c r="S21330">
        <v>16</v>
      </c>
      <c r="T21330">
        <v>3.7028561230000001</v>
      </c>
      <c r="U21330">
        <v>172649.36960000001</v>
      </c>
      <c r="V21330" t="s">
        <v>54</v>
      </c>
      <c r="W21330" t="s">
        <v>41</v>
      </c>
    </row>
    <row r="21331" spans="1:23" x14ac:dyDescent="0.25">
      <c r="A21331" s="92">
        <v>8784</v>
      </c>
      <c r="B21331" s="92">
        <v>0</v>
      </c>
      <c r="C21331" s="92">
        <v>0</v>
      </c>
      <c r="R21331" s="9">
        <v>43808</v>
      </c>
      <c r="S21331">
        <v>17</v>
      </c>
      <c r="T21331">
        <v>3.5796481899999999</v>
      </c>
      <c r="U21331">
        <v>166904.6765</v>
      </c>
      <c r="V21331" t="s">
        <v>54</v>
      </c>
      <c r="W21331" t="s">
        <v>41</v>
      </c>
    </row>
    <row r="21332" spans="1:23" x14ac:dyDescent="0.25">
      <c r="A21332" s="92">
        <v>8784</v>
      </c>
      <c r="B21332" s="92">
        <v>0</v>
      </c>
      <c r="C21332" s="92">
        <v>0</v>
      </c>
      <c r="R21332" s="9">
        <v>43808</v>
      </c>
      <c r="S21332">
        <v>18</v>
      </c>
      <c r="T21332">
        <v>3.2877923039999999</v>
      </c>
      <c r="U21332">
        <v>153296.60389999999</v>
      </c>
      <c r="V21332" t="s">
        <v>54</v>
      </c>
      <c r="W21332" t="s">
        <v>41</v>
      </c>
    </row>
    <row r="21333" spans="1:23" x14ac:dyDescent="0.25">
      <c r="A21333" s="92">
        <v>8784</v>
      </c>
      <c r="B21333" s="92">
        <v>0</v>
      </c>
      <c r="C21333" s="92">
        <v>0</v>
      </c>
      <c r="R21333" s="9">
        <v>43808</v>
      </c>
      <c r="S21333">
        <v>19</v>
      </c>
      <c r="T21333">
        <v>3.0544523510000001</v>
      </c>
      <c r="U21333">
        <v>142416.8953</v>
      </c>
      <c r="V21333" t="s">
        <v>54</v>
      </c>
      <c r="W21333" t="s">
        <v>41</v>
      </c>
    </row>
    <row r="21334" spans="1:23" x14ac:dyDescent="0.25">
      <c r="A21334" s="92">
        <v>8784</v>
      </c>
      <c r="B21334" s="92">
        <v>0</v>
      </c>
      <c r="C21334" s="92">
        <v>0</v>
      </c>
      <c r="R21334" s="9">
        <v>43808</v>
      </c>
      <c r="S21334">
        <v>20</v>
      </c>
      <c r="T21334">
        <v>2.9545839150000002</v>
      </c>
      <c r="U21334">
        <v>137760.4296</v>
      </c>
      <c r="V21334" t="s">
        <v>54</v>
      </c>
      <c r="W21334" t="s">
        <v>41</v>
      </c>
    </row>
    <row r="21335" spans="1:23" x14ac:dyDescent="0.25">
      <c r="A21335" s="92">
        <v>8784</v>
      </c>
      <c r="B21335" s="92">
        <v>0</v>
      </c>
      <c r="C21335" s="92">
        <v>0</v>
      </c>
      <c r="R21335" s="9">
        <v>43808</v>
      </c>
      <c r="S21335">
        <v>21</v>
      </c>
      <c r="T21335">
        <v>2.6908518350000001</v>
      </c>
      <c r="U21335">
        <v>125463.6577</v>
      </c>
      <c r="V21335" t="s">
        <v>54</v>
      </c>
      <c r="W21335" t="s">
        <v>41</v>
      </c>
    </row>
    <row r="21336" spans="1:23" x14ac:dyDescent="0.25">
      <c r="A21336" s="92">
        <v>8784</v>
      </c>
      <c r="B21336" s="92">
        <v>0</v>
      </c>
      <c r="C21336" s="92">
        <v>0</v>
      </c>
      <c r="R21336" s="9">
        <v>43808</v>
      </c>
      <c r="S21336">
        <v>22</v>
      </c>
      <c r="T21336">
        <v>2.471052056</v>
      </c>
      <c r="U21336">
        <v>115215.2732</v>
      </c>
      <c r="V21336" t="s">
        <v>54</v>
      </c>
      <c r="W21336" t="s">
        <v>41</v>
      </c>
    </row>
    <row r="21337" spans="1:23" x14ac:dyDescent="0.25">
      <c r="A21337" s="92">
        <v>8784</v>
      </c>
      <c r="B21337" s="92">
        <v>0</v>
      </c>
      <c r="C21337" s="92">
        <v>0</v>
      </c>
      <c r="R21337" s="9">
        <v>43808</v>
      </c>
      <c r="S21337">
        <v>23</v>
      </c>
      <c r="T21337">
        <v>2.2331756120000001</v>
      </c>
      <c r="U21337">
        <v>104124.04610000001</v>
      </c>
      <c r="V21337" t="s">
        <v>54</v>
      </c>
      <c r="W21337" t="s">
        <v>41</v>
      </c>
    </row>
    <row r="21338" spans="1:23" x14ac:dyDescent="0.25">
      <c r="A21338" s="92">
        <v>8784</v>
      </c>
      <c r="B21338" s="92">
        <v>0</v>
      </c>
      <c r="C21338" s="92">
        <v>0</v>
      </c>
      <c r="R21338" s="9">
        <v>43808</v>
      </c>
      <c r="S21338">
        <v>24</v>
      </c>
      <c r="T21338">
        <v>2.0847070460000001</v>
      </c>
      <c r="U21338">
        <v>97201.550719999999</v>
      </c>
      <c r="V21338" t="s">
        <v>54</v>
      </c>
      <c r="W21338" t="s">
        <v>41</v>
      </c>
    </row>
    <row r="21339" spans="1:23" x14ac:dyDescent="0.25">
      <c r="A21339" s="92">
        <v>8784</v>
      </c>
      <c r="B21339" s="92">
        <v>0</v>
      </c>
      <c r="C21339" s="92">
        <v>0</v>
      </c>
      <c r="R21339" s="9">
        <v>43809</v>
      </c>
      <c r="S21339">
        <v>1</v>
      </c>
      <c r="T21339">
        <v>1.9531789209999999</v>
      </c>
      <c r="U21339">
        <v>91068.920379999996</v>
      </c>
      <c r="V21339" t="s">
        <v>54</v>
      </c>
      <c r="W21339" t="s">
        <v>41</v>
      </c>
    </row>
    <row r="21340" spans="1:23" x14ac:dyDescent="0.25">
      <c r="A21340" s="92">
        <v>8784</v>
      </c>
      <c r="B21340" s="92">
        <v>0</v>
      </c>
      <c r="C21340" s="92">
        <v>0</v>
      </c>
      <c r="R21340" s="9">
        <v>43809</v>
      </c>
      <c r="S21340">
        <v>2</v>
      </c>
      <c r="T21340">
        <v>1.8906452170000001</v>
      </c>
      <c r="U21340">
        <v>88153.223889999994</v>
      </c>
      <c r="V21340" t="s">
        <v>54</v>
      </c>
      <c r="W21340" t="s">
        <v>41</v>
      </c>
    </row>
    <row r="21341" spans="1:23" x14ac:dyDescent="0.25">
      <c r="A21341" s="92">
        <v>8784</v>
      </c>
      <c r="B21341" s="92">
        <v>0</v>
      </c>
      <c r="C21341" s="92">
        <v>0</v>
      </c>
      <c r="R21341" s="9">
        <v>43809</v>
      </c>
      <c r="S21341">
        <v>3</v>
      </c>
      <c r="T21341">
        <v>1.868357802</v>
      </c>
      <c r="U21341">
        <v>87114.050870000006</v>
      </c>
      <c r="V21341" t="s">
        <v>54</v>
      </c>
      <c r="W21341" t="s">
        <v>41</v>
      </c>
    </row>
    <row r="21342" spans="1:23" x14ac:dyDescent="0.25">
      <c r="A21342" s="92">
        <v>8784</v>
      </c>
      <c r="B21342" s="92">
        <v>0</v>
      </c>
      <c r="C21342" s="92">
        <v>0</v>
      </c>
      <c r="R21342" s="9">
        <v>43809</v>
      </c>
      <c r="S21342">
        <v>4</v>
      </c>
      <c r="T21342">
        <v>1.85312615</v>
      </c>
      <c r="U21342">
        <v>86403.85987</v>
      </c>
      <c r="V21342" t="s">
        <v>54</v>
      </c>
      <c r="W21342" t="s">
        <v>41</v>
      </c>
    </row>
    <row r="21343" spans="1:23" x14ac:dyDescent="0.25">
      <c r="A21343" s="92">
        <v>8784</v>
      </c>
      <c r="B21343" s="92">
        <v>0</v>
      </c>
      <c r="C21343" s="92">
        <v>0</v>
      </c>
      <c r="R21343" s="9">
        <v>43809</v>
      </c>
      <c r="S21343">
        <v>5</v>
      </c>
      <c r="T21343">
        <v>1.8562914610000001</v>
      </c>
      <c r="U21343">
        <v>86551.445670000001</v>
      </c>
      <c r="V21343" t="s">
        <v>54</v>
      </c>
      <c r="W21343" t="s">
        <v>41</v>
      </c>
    </row>
    <row r="21344" spans="1:23" x14ac:dyDescent="0.25">
      <c r="A21344" s="92">
        <v>8784</v>
      </c>
      <c r="B21344" s="92">
        <v>0</v>
      </c>
      <c r="C21344" s="92">
        <v>0</v>
      </c>
      <c r="R21344" s="9">
        <v>43809</v>
      </c>
      <c r="S21344">
        <v>6</v>
      </c>
      <c r="T21344">
        <v>1.8870110600000001</v>
      </c>
      <c r="U21344">
        <v>87983.777669999996</v>
      </c>
      <c r="V21344" t="s">
        <v>54</v>
      </c>
      <c r="W21344" t="s">
        <v>41</v>
      </c>
    </row>
    <row r="21345" spans="1:23" x14ac:dyDescent="0.25">
      <c r="A21345" s="92">
        <v>8784</v>
      </c>
      <c r="B21345" s="92">
        <v>0</v>
      </c>
      <c r="C21345" s="92">
        <v>0</v>
      </c>
      <c r="R21345" s="9">
        <v>43809</v>
      </c>
      <c r="S21345">
        <v>7</v>
      </c>
      <c r="T21345">
        <v>2.0028202099999999</v>
      </c>
      <c r="U21345">
        <v>93383.495129999996</v>
      </c>
      <c r="V21345" t="s">
        <v>54</v>
      </c>
      <c r="W21345" t="s">
        <v>41</v>
      </c>
    </row>
    <row r="21346" spans="1:23" x14ac:dyDescent="0.25">
      <c r="A21346" s="92">
        <v>8784</v>
      </c>
      <c r="B21346" s="92">
        <v>0</v>
      </c>
      <c r="C21346" s="92">
        <v>0</v>
      </c>
      <c r="R21346" s="9">
        <v>43809</v>
      </c>
      <c r="S21346">
        <v>8</v>
      </c>
      <c r="T21346">
        <v>2.2014929649999999</v>
      </c>
      <c r="U21346">
        <v>102646.811</v>
      </c>
      <c r="V21346" t="s">
        <v>54</v>
      </c>
      <c r="W21346" t="s">
        <v>41</v>
      </c>
    </row>
    <row r="21347" spans="1:23" x14ac:dyDescent="0.25">
      <c r="A21347" s="92">
        <v>8784</v>
      </c>
      <c r="B21347" s="92">
        <v>0</v>
      </c>
      <c r="C21347" s="92">
        <v>0</v>
      </c>
      <c r="R21347" s="9">
        <v>43809</v>
      </c>
      <c r="S21347">
        <v>9</v>
      </c>
      <c r="T21347">
        <v>2.476398884</v>
      </c>
      <c r="U21347">
        <v>115464.5744</v>
      </c>
      <c r="V21347" t="s">
        <v>54</v>
      </c>
      <c r="W21347" t="s">
        <v>41</v>
      </c>
    </row>
    <row r="21348" spans="1:23" x14ac:dyDescent="0.25">
      <c r="A21348" s="92">
        <v>8784</v>
      </c>
      <c r="B21348" s="92">
        <v>0</v>
      </c>
      <c r="C21348" s="92">
        <v>0</v>
      </c>
      <c r="R21348" s="9">
        <v>43809</v>
      </c>
      <c r="S21348">
        <v>10</v>
      </c>
      <c r="T21348">
        <v>2.7619977850000001</v>
      </c>
      <c r="U21348">
        <v>128780.9087</v>
      </c>
      <c r="V21348" t="s">
        <v>54</v>
      </c>
      <c r="W21348" t="s">
        <v>41</v>
      </c>
    </row>
    <row r="21349" spans="1:23" x14ac:dyDescent="0.25">
      <c r="A21349" s="92">
        <v>8784</v>
      </c>
      <c r="B21349" s="92">
        <v>0</v>
      </c>
      <c r="C21349" s="92">
        <v>0</v>
      </c>
      <c r="R21349" s="9">
        <v>43809</v>
      </c>
      <c r="S21349">
        <v>11</v>
      </c>
      <c r="T21349">
        <v>3.0748598899999999</v>
      </c>
      <c r="U21349">
        <v>143368.4172</v>
      </c>
      <c r="V21349" t="s">
        <v>54</v>
      </c>
      <c r="W21349" t="s">
        <v>41</v>
      </c>
    </row>
    <row r="21350" spans="1:23" x14ac:dyDescent="0.25">
      <c r="A21350" s="92">
        <v>8784</v>
      </c>
      <c r="B21350" s="92">
        <v>0</v>
      </c>
      <c r="C21350" s="92">
        <v>0</v>
      </c>
      <c r="R21350" s="9">
        <v>43809</v>
      </c>
      <c r="S21350">
        <v>12</v>
      </c>
      <c r="T21350">
        <v>3.4321311130000001</v>
      </c>
      <c r="U21350">
        <v>160026.5453</v>
      </c>
      <c r="V21350" t="s">
        <v>54</v>
      </c>
      <c r="W21350" t="s">
        <v>41</v>
      </c>
    </row>
    <row r="21351" spans="1:23" x14ac:dyDescent="0.25">
      <c r="A21351" s="92">
        <v>8784</v>
      </c>
      <c r="B21351" s="92">
        <v>0</v>
      </c>
      <c r="C21351" s="92">
        <v>0</v>
      </c>
      <c r="R21351" s="9">
        <v>43809</v>
      </c>
      <c r="S21351">
        <v>13</v>
      </c>
      <c r="T21351">
        <v>3.683389397</v>
      </c>
      <c r="U21351">
        <v>171741.71400000001</v>
      </c>
      <c r="V21351" t="s">
        <v>54</v>
      </c>
      <c r="W21351" t="s">
        <v>41</v>
      </c>
    </row>
    <row r="21352" spans="1:23" x14ac:dyDescent="0.25">
      <c r="A21352" s="92">
        <v>8784</v>
      </c>
      <c r="B21352" s="92">
        <v>0</v>
      </c>
      <c r="C21352" s="92">
        <v>0</v>
      </c>
      <c r="R21352" s="9">
        <v>43809</v>
      </c>
      <c r="S21352">
        <v>14</v>
      </c>
      <c r="T21352">
        <v>3.909237445</v>
      </c>
      <c r="U21352">
        <v>182272.10509999999</v>
      </c>
      <c r="V21352" t="s">
        <v>54</v>
      </c>
      <c r="W21352" t="s">
        <v>41</v>
      </c>
    </row>
    <row r="21353" spans="1:23" x14ac:dyDescent="0.25">
      <c r="A21353" s="92">
        <v>8784</v>
      </c>
      <c r="B21353" s="92">
        <v>0</v>
      </c>
      <c r="C21353" s="92">
        <v>0</v>
      </c>
      <c r="R21353" s="9">
        <v>43809</v>
      </c>
      <c r="S21353">
        <v>15</v>
      </c>
      <c r="T21353">
        <v>3.994813417</v>
      </c>
      <c r="U21353">
        <v>186262.1704</v>
      </c>
      <c r="V21353" t="s">
        <v>54</v>
      </c>
      <c r="W21353" t="s">
        <v>41</v>
      </c>
    </row>
    <row r="21354" spans="1:23" x14ac:dyDescent="0.25">
      <c r="A21354" s="92">
        <v>8784</v>
      </c>
      <c r="B21354" s="92">
        <v>0</v>
      </c>
      <c r="C21354" s="92">
        <v>0</v>
      </c>
      <c r="R21354" s="9">
        <v>43809</v>
      </c>
      <c r="S21354">
        <v>16</v>
      </c>
      <c r="T21354">
        <v>4.0998711779999999</v>
      </c>
      <c r="U21354">
        <v>191160.59349999999</v>
      </c>
      <c r="V21354" t="s">
        <v>54</v>
      </c>
      <c r="W21354" t="s">
        <v>41</v>
      </c>
    </row>
    <row r="21355" spans="1:23" x14ac:dyDescent="0.25">
      <c r="A21355" s="92">
        <v>8784</v>
      </c>
      <c r="B21355" s="92">
        <v>0</v>
      </c>
      <c r="C21355" s="92">
        <v>0</v>
      </c>
      <c r="R21355" s="9">
        <v>43809</v>
      </c>
      <c r="S21355">
        <v>17</v>
      </c>
      <c r="T21355">
        <v>3.9706134899999999</v>
      </c>
      <c r="U21355">
        <v>185133.82459999999</v>
      </c>
      <c r="V21355" t="s">
        <v>54</v>
      </c>
      <c r="W21355" t="s">
        <v>41</v>
      </c>
    </row>
    <row r="21356" spans="1:23" x14ac:dyDescent="0.25">
      <c r="A21356" s="92">
        <v>8784</v>
      </c>
      <c r="B21356" s="92">
        <v>0</v>
      </c>
      <c r="C21356" s="92">
        <v>0</v>
      </c>
      <c r="R21356" s="9">
        <v>43809</v>
      </c>
      <c r="S21356">
        <v>18</v>
      </c>
      <c r="T21356">
        <v>3.6745850309999999</v>
      </c>
      <c r="U21356">
        <v>171331.2016</v>
      </c>
      <c r="V21356" t="s">
        <v>54</v>
      </c>
      <c r="W21356" t="s">
        <v>41</v>
      </c>
    </row>
    <row r="21357" spans="1:23" x14ac:dyDescent="0.25">
      <c r="A21357" s="92">
        <v>8784</v>
      </c>
      <c r="B21357" s="92">
        <v>0</v>
      </c>
      <c r="C21357" s="92">
        <v>0</v>
      </c>
      <c r="R21357" s="9">
        <v>43809</v>
      </c>
      <c r="S21357">
        <v>19</v>
      </c>
      <c r="T21357">
        <v>3.3024447750000001</v>
      </c>
      <c r="U21357">
        <v>153979.79010000001</v>
      </c>
      <c r="V21357" t="s">
        <v>54</v>
      </c>
      <c r="W21357" t="s">
        <v>41</v>
      </c>
    </row>
    <row r="21358" spans="1:23" x14ac:dyDescent="0.25">
      <c r="A21358" s="92">
        <v>8784</v>
      </c>
      <c r="B21358" s="92">
        <v>0</v>
      </c>
      <c r="C21358" s="92">
        <v>0</v>
      </c>
      <c r="R21358" s="9">
        <v>43809</v>
      </c>
      <c r="S21358">
        <v>20</v>
      </c>
      <c r="T21358">
        <v>3.211070818</v>
      </c>
      <c r="U21358">
        <v>149719.38800000001</v>
      </c>
      <c r="V21358" t="s">
        <v>54</v>
      </c>
      <c r="W21358" t="s">
        <v>41</v>
      </c>
    </row>
    <row r="21359" spans="1:23" x14ac:dyDescent="0.25">
      <c r="A21359" s="92">
        <v>8784</v>
      </c>
      <c r="B21359" s="92">
        <v>0</v>
      </c>
      <c r="C21359" s="92">
        <v>0</v>
      </c>
      <c r="R21359" s="9">
        <v>43809</v>
      </c>
      <c r="S21359">
        <v>21</v>
      </c>
      <c r="T21359">
        <v>2.9880594010000001</v>
      </c>
      <c r="U21359">
        <v>139321.25760000001</v>
      </c>
      <c r="V21359" t="s">
        <v>54</v>
      </c>
      <c r="W21359" t="s">
        <v>41</v>
      </c>
    </row>
    <row r="21360" spans="1:23" x14ac:dyDescent="0.25">
      <c r="A21360" s="92">
        <v>8784</v>
      </c>
      <c r="B21360" s="92">
        <v>0</v>
      </c>
      <c r="C21360" s="92">
        <v>0</v>
      </c>
      <c r="R21360" s="9">
        <v>43809</v>
      </c>
      <c r="S21360">
        <v>22</v>
      </c>
      <c r="T21360">
        <v>2.7114567599999999</v>
      </c>
      <c r="U21360">
        <v>126424.3829</v>
      </c>
      <c r="V21360" t="s">
        <v>54</v>
      </c>
      <c r="W21360" t="s">
        <v>41</v>
      </c>
    </row>
    <row r="21361" spans="1:23" x14ac:dyDescent="0.25">
      <c r="A21361" s="92">
        <v>8784</v>
      </c>
      <c r="B21361" s="92">
        <v>0</v>
      </c>
      <c r="C21361" s="92">
        <v>0</v>
      </c>
      <c r="R21361" s="9">
        <v>43809</v>
      </c>
      <c r="S21361">
        <v>23</v>
      </c>
      <c r="T21361">
        <v>2.4603334710000002</v>
      </c>
      <c r="U21361">
        <v>114715.50840000001</v>
      </c>
      <c r="V21361" t="s">
        <v>54</v>
      </c>
      <c r="W21361" t="s">
        <v>41</v>
      </c>
    </row>
    <row r="21362" spans="1:23" x14ac:dyDescent="0.25">
      <c r="A21362" s="92">
        <v>8784</v>
      </c>
      <c r="B21362" s="92">
        <v>0</v>
      </c>
      <c r="C21362" s="92">
        <v>0</v>
      </c>
      <c r="R21362" s="9">
        <v>43809</v>
      </c>
      <c r="S21362">
        <v>24</v>
      </c>
      <c r="T21362">
        <v>2.2351746559999999</v>
      </c>
      <c r="U21362">
        <v>104217.25350000001</v>
      </c>
      <c r="V21362" t="s">
        <v>54</v>
      </c>
      <c r="W21362" t="s">
        <v>41</v>
      </c>
    </row>
    <row r="21363" spans="1:23" x14ac:dyDescent="0.25">
      <c r="A21363" s="92">
        <v>8784</v>
      </c>
      <c r="B21363" s="92">
        <v>0</v>
      </c>
      <c r="C21363" s="92">
        <v>0</v>
      </c>
      <c r="R21363" s="9">
        <v>43810</v>
      </c>
      <c r="S21363">
        <v>1</v>
      </c>
      <c r="T21363">
        <v>2.1044320430000001</v>
      </c>
      <c r="U21363">
        <v>98121.248449999999</v>
      </c>
      <c r="V21363" t="s">
        <v>54</v>
      </c>
      <c r="W21363" t="s">
        <v>41</v>
      </c>
    </row>
    <row r="21364" spans="1:23" x14ac:dyDescent="0.25">
      <c r="A21364" s="92">
        <v>8784</v>
      </c>
      <c r="B21364" s="92">
        <v>0</v>
      </c>
      <c r="C21364" s="92">
        <v>0</v>
      </c>
      <c r="R21364" s="9">
        <v>43810</v>
      </c>
      <c r="S21364">
        <v>2</v>
      </c>
      <c r="T21364">
        <v>2.0426220100000001</v>
      </c>
      <c r="U21364">
        <v>95239.293839999998</v>
      </c>
      <c r="V21364" t="s">
        <v>54</v>
      </c>
      <c r="W21364" t="s">
        <v>41</v>
      </c>
    </row>
    <row r="21365" spans="1:23" x14ac:dyDescent="0.25">
      <c r="A21365" s="92">
        <v>8784</v>
      </c>
      <c r="B21365" s="92">
        <v>0</v>
      </c>
      <c r="C21365" s="92">
        <v>0</v>
      </c>
      <c r="R21365" s="9">
        <v>43810</v>
      </c>
      <c r="S21365">
        <v>3</v>
      </c>
      <c r="T21365">
        <v>1.9570370749999999</v>
      </c>
      <c r="U21365">
        <v>91248.810649999999</v>
      </c>
      <c r="V21365" t="s">
        <v>54</v>
      </c>
      <c r="W21365" t="s">
        <v>41</v>
      </c>
    </row>
    <row r="21366" spans="1:23" x14ac:dyDescent="0.25">
      <c r="A21366" s="92">
        <v>8784</v>
      </c>
      <c r="B21366" s="92">
        <v>0</v>
      </c>
      <c r="C21366" s="92">
        <v>0</v>
      </c>
      <c r="R21366" s="9">
        <v>43810</v>
      </c>
      <c r="S21366">
        <v>4</v>
      </c>
      <c r="T21366">
        <v>1.919345308</v>
      </c>
      <c r="U21366">
        <v>89491.394310000003</v>
      </c>
      <c r="V21366" t="s">
        <v>54</v>
      </c>
      <c r="W21366" t="s">
        <v>41</v>
      </c>
    </row>
    <row r="21367" spans="1:23" x14ac:dyDescent="0.25">
      <c r="A21367" s="92">
        <v>8784</v>
      </c>
      <c r="B21367" s="92">
        <v>0</v>
      </c>
      <c r="C21367" s="92">
        <v>0</v>
      </c>
      <c r="R21367" s="9">
        <v>43810</v>
      </c>
      <c r="S21367">
        <v>5</v>
      </c>
      <c r="T21367">
        <v>1.9346774980000001</v>
      </c>
      <c r="U21367">
        <v>90206.273029999997</v>
      </c>
      <c r="V21367" t="s">
        <v>54</v>
      </c>
      <c r="W21367" t="s">
        <v>41</v>
      </c>
    </row>
    <row r="21368" spans="1:23" x14ac:dyDescent="0.25">
      <c r="A21368" s="92">
        <v>8784</v>
      </c>
      <c r="B21368" s="92">
        <v>0</v>
      </c>
      <c r="C21368" s="92">
        <v>0</v>
      </c>
      <c r="R21368" s="9">
        <v>43810</v>
      </c>
      <c r="S21368">
        <v>6</v>
      </c>
      <c r="T21368">
        <v>1.946099826</v>
      </c>
      <c r="U21368">
        <v>90738.850470000005</v>
      </c>
      <c r="V21368" t="s">
        <v>54</v>
      </c>
      <c r="W21368" t="s">
        <v>41</v>
      </c>
    </row>
    <row r="21369" spans="1:23" x14ac:dyDescent="0.25">
      <c r="A21369" s="92">
        <v>8784</v>
      </c>
      <c r="B21369" s="92">
        <v>0</v>
      </c>
      <c r="C21369" s="92">
        <v>0</v>
      </c>
      <c r="R21369" s="9">
        <v>43810</v>
      </c>
      <c r="S21369">
        <v>7</v>
      </c>
      <c r="T21369">
        <v>2.0747822839999999</v>
      </c>
      <c r="U21369">
        <v>96738.798769999994</v>
      </c>
      <c r="V21369" t="s">
        <v>54</v>
      </c>
      <c r="W21369" t="s">
        <v>41</v>
      </c>
    </row>
    <row r="21370" spans="1:23" x14ac:dyDescent="0.25">
      <c r="A21370" s="92">
        <v>8784</v>
      </c>
      <c r="B21370" s="92">
        <v>0</v>
      </c>
      <c r="C21370" s="92">
        <v>0</v>
      </c>
      <c r="R21370" s="9">
        <v>43810</v>
      </c>
      <c r="S21370">
        <v>8</v>
      </c>
      <c r="T21370">
        <v>2.2483590210000002</v>
      </c>
      <c r="U21370">
        <v>104831.9877</v>
      </c>
      <c r="V21370" t="s">
        <v>54</v>
      </c>
      <c r="W21370" t="s">
        <v>41</v>
      </c>
    </row>
    <row r="21371" spans="1:23" x14ac:dyDescent="0.25">
      <c r="A21371" s="92">
        <v>8784</v>
      </c>
      <c r="B21371" s="92">
        <v>0</v>
      </c>
      <c r="C21371" s="92">
        <v>0</v>
      </c>
      <c r="R21371" s="9">
        <v>43810</v>
      </c>
      <c r="S21371">
        <v>9</v>
      </c>
      <c r="T21371">
        <v>2.532424614</v>
      </c>
      <c r="U21371">
        <v>118076.83010000001</v>
      </c>
      <c r="V21371" t="s">
        <v>54</v>
      </c>
      <c r="W21371" t="s">
        <v>41</v>
      </c>
    </row>
    <row r="21372" spans="1:23" x14ac:dyDescent="0.25">
      <c r="A21372" s="92">
        <v>8784</v>
      </c>
      <c r="B21372" s="92">
        <v>0</v>
      </c>
      <c r="C21372" s="92">
        <v>0</v>
      </c>
      <c r="R21372" s="9">
        <v>43810</v>
      </c>
      <c r="S21372">
        <v>10</v>
      </c>
      <c r="T21372">
        <v>2.817405634</v>
      </c>
      <c r="U21372">
        <v>131364.35509999999</v>
      </c>
      <c r="V21372" t="s">
        <v>54</v>
      </c>
      <c r="W21372" t="s">
        <v>41</v>
      </c>
    </row>
    <row r="21373" spans="1:23" x14ac:dyDescent="0.25">
      <c r="A21373" s="92">
        <v>8784</v>
      </c>
      <c r="B21373" s="92">
        <v>0</v>
      </c>
      <c r="C21373" s="92">
        <v>0</v>
      </c>
      <c r="R21373" s="9">
        <v>43810</v>
      </c>
      <c r="S21373">
        <v>11</v>
      </c>
      <c r="T21373">
        <v>3.1534394969999999</v>
      </c>
      <c r="U21373">
        <v>147032.26999999999</v>
      </c>
      <c r="V21373" t="s">
        <v>54</v>
      </c>
      <c r="W21373" t="s">
        <v>41</v>
      </c>
    </row>
    <row r="21374" spans="1:23" x14ac:dyDescent="0.25">
      <c r="A21374" s="92">
        <v>8784</v>
      </c>
      <c r="B21374" s="92">
        <v>0</v>
      </c>
      <c r="C21374" s="92">
        <v>0</v>
      </c>
      <c r="R21374" s="9">
        <v>43810</v>
      </c>
      <c r="S21374">
        <v>12</v>
      </c>
      <c r="T21374">
        <v>3.2648737460000001</v>
      </c>
      <c r="U21374">
        <v>152228.00330000001</v>
      </c>
      <c r="V21374" t="s">
        <v>54</v>
      </c>
      <c r="W21374" t="s">
        <v>41</v>
      </c>
    </row>
    <row r="21375" spans="1:23" x14ac:dyDescent="0.25">
      <c r="A21375" s="92">
        <v>8784</v>
      </c>
      <c r="B21375" s="92">
        <v>0</v>
      </c>
      <c r="C21375" s="92">
        <v>0</v>
      </c>
      <c r="R21375" s="9">
        <v>43810</v>
      </c>
      <c r="S21375">
        <v>13</v>
      </c>
      <c r="T21375">
        <v>3.2651997530000001</v>
      </c>
      <c r="U21375">
        <v>152243.20370000001</v>
      </c>
      <c r="V21375" t="s">
        <v>54</v>
      </c>
      <c r="W21375" t="s">
        <v>41</v>
      </c>
    </row>
    <row r="21376" spans="1:23" x14ac:dyDescent="0.25">
      <c r="A21376" s="92">
        <v>8784</v>
      </c>
      <c r="B21376" s="92">
        <v>0</v>
      </c>
      <c r="C21376" s="92">
        <v>0</v>
      </c>
      <c r="R21376" s="9">
        <v>43810</v>
      </c>
      <c r="S21376">
        <v>14</v>
      </c>
      <c r="T21376">
        <v>3.2311730700000001</v>
      </c>
      <c r="U21376">
        <v>150656.67550000001</v>
      </c>
      <c r="V21376" t="s">
        <v>54</v>
      </c>
      <c r="W21376" t="s">
        <v>41</v>
      </c>
    </row>
    <row r="21377" spans="1:23" x14ac:dyDescent="0.25">
      <c r="A21377" s="92">
        <v>8784</v>
      </c>
      <c r="B21377" s="92">
        <v>0</v>
      </c>
      <c r="C21377" s="92">
        <v>0</v>
      </c>
      <c r="R21377" s="9">
        <v>43810</v>
      </c>
      <c r="S21377">
        <v>15</v>
      </c>
      <c r="T21377">
        <v>3.2331283690000001</v>
      </c>
      <c r="U21377">
        <v>150747.84330000001</v>
      </c>
      <c r="V21377" t="s">
        <v>54</v>
      </c>
      <c r="W21377" t="s">
        <v>41</v>
      </c>
    </row>
    <row r="21378" spans="1:23" x14ac:dyDescent="0.25">
      <c r="A21378" s="92">
        <v>8784</v>
      </c>
      <c r="B21378" s="92">
        <v>0</v>
      </c>
      <c r="C21378" s="92">
        <v>0</v>
      </c>
      <c r="R21378" s="9">
        <v>43810</v>
      </c>
      <c r="S21378">
        <v>16</v>
      </c>
      <c r="T21378">
        <v>3.1614708669999998</v>
      </c>
      <c r="U21378">
        <v>147406.74059999999</v>
      </c>
      <c r="V21378" t="s">
        <v>54</v>
      </c>
      <c r="W21378" t="s">
        <v>41</v>
      </c>
    </row>
    <row r="21379" spans="1:23" x14ac:dyDescent="0.25">
      <c r="A21379" s="92">
        <v>8784</v>
      </c>
      <c r="B21379" s="92">
        <v>0</v>
      </c>
      <c r="C21379" s="92">
        <v>0</v>
      </c>
      <c r="R21379" s="9">
        <v>43810</v>
      </c>
      <c r="S21379">
        <v>17</v>
      </c>
      <c r="T21379">
        <v>3.076192781</v>
      </c>
      <c r="U21379">
        <v>143430.56460000001</v>
      </c>
      <c r="V21379" t="s">
        <v>54</v>
      </c>
      <c r="W21379" t="s">
        <v>41</v>
      </c>
    </row>
    <row r="21380" spans="1:23" x14ac:dyDescent="0.25">
      <c r="A21380" s="92">
        <v>8784</v>
      </c>
      <c r="B21380" s="92">
        <v>0</v>
      </c>
      <c r="C21380" s="92">
        <v>0</v>
      </c>
      <c r="R21380" s="9">
        <v>43810</v>
      </c>
      <c r="S21380">
        <v>18</v>
      </c>
      <c r="T21380">
        <v>2.9483473830000002</v>
      </c>
      <c r="U21380">
        <v>137469.64509999999</v>
      </c>
      <c r="V21380" t="s">
        <v>54</v>
      </c>
      <c r="W21380" t="s">
        <v>41</v>
      </c>
    </row>
    <row r="21381" spans="1:23" x14ac:dyDescent="0.25">
      <c r="A21381" s="92">
        <v>8784</v>
      </c>
      <c r="B21381" s="92">
        <v>0</v>
      </c>
      <c r="C21381" s="92">
        <v>0</v>
      </c>
      <c r="R21381" s="9">
        <v>43810</v>
      </c>
      <c r="S21381">
        <v>19</v>
      </c>
      <c r="T21381">
        <v>2.8016330759999999</v>
      </c>
      <c r="U21381">
        <v>130628.94379999999</v>
      </c>
      <c r="V21381" t="s">
        <v>54</v>
      </c>
      <c r="W21381" t="s">
        <v>41</v>
      </c>
    </row>
    <row r="21382" spans="1:23" x14ac:dyDescent="0.25">
      <c r="A21382" s="92">
        <v>8784</v>
      </c>
      <c r="B21382" s="92">
        <v>0</v>
      </c>
      <c r="C21382" s="92">
        <v>0</v>
      </c>
      <c r="R21382" s="9">
        <v>43810</v>
      </c>
      <c r="S21382">
        <v>20</v>
      </c>
      <c r="T21382">
        <v>2.771438673</v>
      </c>
      <c r="U21382">
        <v>129221.0996</v>
      </c>
      <c r="V21382" t="s">
        <v>54</v>
      </c>
      <c r="W21382" t="s">
        <v>41</v>
      </c>
    </row>
    <row r="21383" spans="1:23" x14ac:dyDescent="0.25">
      <c r="A21383" s="92">
        <v>8784</v>
      </c>
      <c r="B21383" s="92">
        <v>0</v>
      </c>
      <c r="C21383" s="92">
        <v>0</v>
      </c>
      <c r="R21383" s="9">
        <v>43810</v>
      </c>
      <c r="S21383">
        <v>21</v>
      </c>
      <c r="T21383">
        <v>2.6484877779999998</v>
      </c>
      <c r="U21383">
        <v>123488.39109999999</v>
      </c>
      <c r="V21383" t="s">
        <v>54</v>
      </c>
      <c r="W21383" t="s">
        <v>41</v>
      </c>
    </row>
    <row r="21384" spans="1:23" x14ac:dyDescent="0.25">
      <c r="A21384" s="92">
        <v>8784</v>
      </c>
      <c r="B21384" s="92">
        <v>0</v>
      </c>
      <c r="C21384" s="92">
        <v>0</v>
      </c>
      <c r="R21384" s="9">
        <v>43810</v>
      </c>
      <c r="S21384">
        <v>22</v>
      </c>
      <c r="T21384">
        <v>2.4455776400000002</v>
      </c>
      <c r="U21384">
        <v>114027.503</v>
      </c>
      <c r="V21384" t="s">
        <v>54</v>
      </c>
      <c r="W21384" t="s">
        <v>41</v>
      </c>
    </row>
    <row r="21385" spans="1:23" x14ac:dyDescent="0.25">
      <c r="A21385" s="92">
        <v>8784</v>
      </c>
      <c r="B21385" s="92">
        <v>0</v>
      </c>
      <c r="C21385" s="92">
        <v>0</v>
      </c>
      <c r="R21385" s="9">
        <v>43810</v>
      </c>
      <c r="S21385">
        <v>23</v>
      </c>
      <c r="T21385">
        <v>2.2545050170000001</v>
      </c>
      <c r="U21385">
        <v>105118.5509</v>
      </c>
      <c r="V21385" t="s">
        <v>54</v>
      </c>
      <c r="W21385" t="s">
        <v>41</v>
      </c>
    </row>
    <row r="21386" spans="1:23" x14ac:dyDescent="0.25">
      <c r="A21386" s="92">
        <v>8784</v>
      </c>
      <c r="B21386" s="92">
        <v>0</v>
      </c>
      <c r="C21386" s="92">
        <v>0</v>
      </c>
      <c r="R21386" s="9">
        <v>43810</v>
      </c>
      <c r="S21386">
        <v>24</v>
      </c>
      <c r="T21386">
        <v>2.1465148049999998</v>
      </c>
      <c r="U21386">
        <v>100083.3993</v>
      </c>
      <c r="V21386" t="s">
        <v>54</v>
      </c>
      <c r="W21386" t="s">
        <v>41</v>
      </c>
    </row>
    <row r="21387" spans="1:23" x14ac:dyDescent="0.25">
      <c r="A21387" s="92">
        <v>8784</v>
      </c>
      <c r="B21387" s="92">
        <v>0</v>
      </c>
      <c r="C21387" s="92">
        <v>0</v>
      </c>
      <c r="R21387" s="9">
        <v>43811</v>
      </c>
      <c r="S21387">
        <v>1</v>
      </c>
      <c r="T21387">
        <v>2.0467682109999998</v>
      </c>
      <c r="U21387">
        <v>95432.614600000001</v>
      </c>
      <c r="V21387" t="s">
        <v>54</v>
      </c>
      <c r="W21387" t="s">
        <v>41</v>
      </c>
    </row>
    <row r="21388" spans="1:23" x14ac:dyDescent="0.25">
      <c r="A21388" s="92">
        <v>8784</v>
      </c>
      <c r="B21388" s="92">
        <v>0</v>
      </c>
      <c r="C21388" s="92">
        <v>0</v>
      </c>
      <c r="R21388" s="9">
        <v>43811</v>
      </c>
      <c r="S21388">
        <v>2</v>
      </c>
      <c r="T21388">
        <v>1.946179495</v>
      </c>
      <c r="U21388">
        <v>90742.565159999998</v>
      </c>
      <c r="V21388" t="s">
        <v>54</v>
      </c>
      <c r="W21388" t="s">
        <v>41</v>
      </c>
    </row>
    <row r="21389" spans="1:23" x14ac:dyDescent="0.25">
      <c r="A21389" s="92">
        <v>8784</v>
      </c>
      <c r="B21389" s="92">
        <v>0</v>
      </c>
      <c r="C21389" s="92">
        <v>0</v>
      </c>
      <c r="R21389" s="9">
        <v>43811</v>
      </c>
      <c r="S21389">
        <v>3</v>
      </c>
      <c r="T21389">
        <v>1.9305382680000001</v>
      </c>
      <c r="U21389">
        <v>90013.277289999998</v>
      </c>
      <c r="V21389" t="s">
        <v>54</v>
      </c>
      <c r="W21389" t="s">
        <v>41</v>
      </c>
    </row>
    <row r="21390" spans="1:23" x14ac:dyDescent="0.25">
      <c r="A21390" s="92">
        <v>8784</v>
      </c>
      <c r="B21390" s="92">
        <v>0</v>
      </c>
      <c r="C21390" s="92">
        <v>0</v>
      </c>
      <c r="R21390" s="9">
        <v>43811</v>
      </c>
      <c r="S21390">
        <v>4</v>
      </c>
      <c r="T21390">
        <v>1.905397553</v>
      </c>
      <c r="U21390">
        <v>88841.066319999998</v>
      </c>
      <c r="V21390" t="s">
        <v>54</v>
      </c>
      <c r="W21390" t="s">
        <v>41</v>
      </c>
    </row>
    <row r="21391" spans="1:23" x14ac:dyDescent="0.25">
      <c r="A21391" s="92">
        <v>8784</v>
      </c>
      <c r="B21391" s="92">
        <v>0</v>
      </c>
      <c r="C21391" s="92">
        <v>0</v>
      </c>
      <c r="R21391" s="9">
        <v>43811</v>
      </c>
      <c r="S21391">
        <v>5</v>
      </c>
      <c r="T21391">
        <v>1.899265271</v>
      </c>
      <c r="U21391">
        <v>88555.142529999997</v>
      </c>
      <c r="V21391" t="s">
        <v>54</v>
      </c>
      <c r="W21391" t="s">
        <v>41</v>
      </c>
    </row>
    <row r="21392" spans="1:23" x14ac:dyDescent="0.25">
      <c r="A21392" s="92">
        <v>8784</v>
      </c>
      <c r="B21392" s="92">
        <v>0</v>
      </c>
      <c r="C21392" s="92">
        <v>0</v>
      </c>
      <c r="R21392" s="9">
        <v>43811</v>
      </c>
      <c r="S21392">
        <v>6</v>
      </c>
      <c r="T21392">
        <v>1.958444233</v>
      </c>
      <c r="U21392">
        <v>91314.420809999996</v>
      </c>
      <c r="V21392" t="s">
        <v>54</v>
      </c>
      <c r="W21392" t="s">
        <v>41</v>
      </c>
    </row>
    <row r="21393" spans="1:23" x14ac:dyDescent="0.25">
      <c r="A21393" s="92">
        <v>8784</v>
      </c>
      <c r="B21393" s="92">
        <v>0</v>
      </c>
      <c r="C21393" s="92">
        <v>0</v>
      </c>
      <c r="R21393" s="9">
        <v>43811</v>
      </c>
      <c r="S21393">
        <v>7</v>
      </c>
      <c r="T21393">
        <v>2.0638574909999998</v>
      </c>
      <c r="U21393">
        <v>96229.41936</v>
      </c>
      <c r="V21393" t="s">
        <v>54</v>
      </c>
      <c r="W21393" t="s">
        <v>41</v>
      </c>
    </row>
    <row r="21394" spans="1:23" x14ac:dyDescent="0.25">
      <c r="A21394" s="92">
        <v>8784</v>
      </c>
      <c r="B21394" s="92">
        <v>0</v>
      </c>
      <c r="C21394" s="92">
        <v>0</v>
      </c>
      <c r="R21394" s="9">
        <v>43811</v>
      </c>
      <c r="S21394">
        <v>8</v>
      </c>
      <c r="T21394">
        <v>2.3026915489999999</v>
      </c>
      <c r="U21394">
        <v>107365.29610000001</v>
      </c>
      <c r="V21394" t="s">
        <v>54</v>
      </c>
      <c r="W21394" t="s">
        <v>41</v>
      </c>
    </row>
    <row r="21395" spans="1:23" x14ac:dyDescent="0.25">
      <c r="A21395" s="92">
        <v>8784</v>
      </c>
      <c r="B21395" s="92">
        <v>0</v>
      </c>
      <c r="C21395" s="92">
        <v>0</v>
      </c>
      <c r="R21395" s="9">
        <v>43811</v>
      </c>
      <c r="S21395">
        <v>9</v>
      </c>
      <c r="T21395">
        <v>2.607493678</v>
      </c>
      <c r="U21395">
        <v>121577.00019999999</v>
      </c>
      <c r="V21395" t="s">
        <v>54</v>
      </c>
      <c r="W21395" t="s">
        <v>41</v>
      </c>
    </row>
    <row r="21396" spans="1:23" x14ac:dyDescent="0.25">
      <c r="A21396" s="92">
        <v>8784</v>
      </c>
      <c r="B21396" s="92">
        <v>0</v>
      </c>
      <c r="C21396" s="92">
        <v>0</v>
      </c>
      <c r="R21396" s="9">
        <v>43811</v>
      </c>
      <c r="S21396">
        <v>10</v>
      </c>
      <c r="T21396">
        <v>2.8457658870000002</v>
      </c>
      <c r="U21396">
        <v>132686.68030000001</v>
      </c>
      <c r="V21396" t="s">
        <v>54</v>
      </c>
      <c r="W21396" t="s">
        <v>41</v>
      </c>
    </row>
    <row r="21397" spans="1:23" x14ac:dyDescent="0.25">
      <c r="A21397" s="92">
        <v>8784</v>
      </c>
      <c r="B21397" s="92">
        <v>0</v>
      </c>
      <c r="C21397" s="92">
        <v>0</v>
      </c>
      <c r="R21397" s="9">
        <v>43811</v>
      </c>
      <c r="S21397">
        <v>11</v>
      </c>
      <c r="T21397">
        <v>3.0788718309999998</v>
      </c>
      <c r="U21397">
        <v>143555.478</v>
      </c>
      <c r="V21397" t="s">
        <v>54</v>
      </c>
      <c r="W21397" t="s">
        <v>41</v>
      </c>
    </row>
    <row r="21398" spans="1:23" x14ac:dyDescent="0.25">
      <c r="A21398" s="92">
        <v>8784</v>
      </c>
      <c r="B21398" s="92">
        <v>0</v>
      </c>
      <c r="C21398" s="92">
        <v>0</v>
      </c>
      <c r="R21398" s="9">
        <v>43811</v>
      </c>
      <c r="S21398">
        <v>12</v>
      </c>
      <c r="T21398">
        <v>3.1492677229999999</v>
      </c>
      <c r="U21398">
        <v>146837.7568</v>
      </c>
      <c r="V21398" t="s">
        <v>54</v>
      </c>
      <c r="W21398" t="s">
        <v>41</v>
      </c>
    </row>
    <row r="21399" spans="1:23" x14ac:dyDescent="0.25">
      <c r="A21399" s="92">
        <v>8784</v>
      </c>
      <c r="B21399" s="92">
        <v>0</v>
      </c>
      <c r="C21399" s="92">
        <v>0</v>
      </c>
      <c r="R21399" s="9">
        <v>43811</v>
      </c>
      <c r="S21399">
        <v>13</v>
      </c>
      <c r="T21399">
        <v>3.2470975370000001</v>
      </c>
      <c r="U21399">
        <v>151399.1697</v>
      </c>
      <c r="V21399" t="s">
        <v>54</v>
      </c>
      <c r="W21399" t="s">
        <v>41</v>
      </c>
    </row>
    <row r="21400" spans="1:23" x14ac:dyDescent="0.25">
      <c r="A21400" s="92">
        <v>8784</v>
      </c>
      <c r="B21400" s="92">
        <v>0</v>
      </c>
      <c r="C21400" s="92">
        <v>0</v>
      </c>
      <c r="R21400" s="9">
        <v>43811</v>
      </c>
      <c r="S21400">
        <v>14</v>
      </c>
      <c r="T21400">
        <v>3.1908236400000001</v>
      </c>
      <c r="U21400">
        <v>148775.34299999999</v>
      </c>
      <c r="V21400" t="s">
        <v>54</v>
      </c>
      <c r="W21400" t="s">
        <v>41</v>
      </c>
    </row>
    <row r="21401" spans="1:23" x14ac:dyDescent="0.25">
      <c r="A21401" s="92">
        <v>8784</v>
      </c>
      <c r="B21401" s="92">
        <v>0</v>
      </c>
      <c r="C21401" s="92">
        <v>0</v>
      </c>
      <c r="R21401" s="9">
        <v>43811</v>
      </c>
      <c r="S21401">
        <v>15</v>
      </c>
      <c r="T21401">
        <v>3.1874393209999998</v>
      </c>
      <c r="U21401">
        <v>148617.54579999999</v>
      </c>
      <c r="V21401" t="s">
        <v>54</v>
      </c>
      <c r="W21401" t="s">
        <v>41</v>
      </c>
    </row>
    <row r="21402" spans="1:23" x14ac:dyDescent="0.25">
      <c r="A21402" s="92">
        <v>8784</v>
      </c>
      <c r="B21402" s="92">
        <v>0</v>
      </c>
      <c r="C21402" s="92">
        <v>0</v>
      </c>
      <c r="R21402" s="9">
        <v>43811</v>
      </c>
      <c r="S21402">
        <v>16</v>
      </c>
      <c r="T21402">
        <v>3.1788099120000002</v>
      </c>
      <c r="U21402">
        <v>148215.19099999999</v>
      </c>
      <c r="V21402" t="s">
        <v>54</v>
      </c>
      <c r="W21402" t="s">
        <v>41</v>
      </c>
    </row>
    <row r="21403" spans="1:23" x14ac:dyDescent="0.25">
      <c r="A21403" s="92">
        <v>8784</v>
      </c>
      <c r="B21403" s="92">
        <v>0</v>
      </c>
      <c r="C21403" s="92">
        <v>0</v>
      </c>
      <c r="R21403" s="9">
        <v>43811</v>
      </c>
      <c r="S21403">
        <v>17</v>
      </c>
      <c r="T21403">
        <v>3.0578525339999998</v>
      </c>
      <c r="U21403">
        <v>142575.43220000001</v>
      </c>
      <c r="V21403" t="s">
        <v>54</v>
      </c>
      <c r="W21403" t="s">
        <v>41</v>
      </c>
    </row>
    <row r="21404" spans="1:23" x14ac:dyDescent="0.25">
      <c r="A21404" s="92">
        <v>8784</v>
      </c>
      <c r="B21404" s="92">
        <v>0</v>
      </c>
      <c r="C21404" s="92">
        <v>0</v>
      </c>
      <c r="R21404" s="9">
        <v>43811</v>
      </c>
      <c r="S21404">
        <v>18</v>
      </c>
      <c r="T21404">
        <v>2.966916882</v>
      </c>
      <c r="U21404">
        <v>138335.46650000001</v>
      </c>
      <c r="V21404" t="s">
        <v>54</v>
      </c>
      <c r="W21404" t="s">
        <v>41</v>
      </c>
    </row>
    <row r="21405" spans="1:23" x14ac:dyDescent="0.25">
      <c r="A21405" s="92">
        <v>8784</v>
      </c>
      <c r="B21405" s="92">
        <v>0</v>
      </c>
      <c r="C21405" s="92">
        <v>0</v>
      </c>
      <c r="R21405" s="9">
        <v>43811</v>
      </c>
      <c r="S21405">
        <v>19</v>
      </c>
      <c r="T21405">
        <v>2.870553175</v>
      </c>
      <c r="U21405">
        <v>133842.4123</v>
      </c>
      <c r="V21405" t="s">
        <v>54</v>
      </c>
      <c r="W21405" t="s">
        <v>41</v>
      </c>
    </row>
    <row r="21406" spans="1:23" x14ac:dyDescent="0.25">
      <c r="A21406" s="92">
        <v>8784</v>
      </c>
      <c r="B21406" s="92">
        <v>0</v>
      </c>
      <c r="C21406" s="92">
        <v>0</v>
      </c>
      <c r="R21406" s="9">
        <v>43811</v>
      </c>
      <c r="S21406">
        <v>20</v>
      </c>
      <c r="T21406">
        <v>2.8121236449999998</v>
      </c>
      <c r="U21406">
        <v>131118.07709999999</v>
      </c>
      <c r="V21406" t="s">
        <v>54</v>
      </c>
      <c r="W21406" t="s">
        <v>41</v>
      </c>
    </row>
    <row r="21407" spans="1:23" x14ac:dyDescent="0.25">
      <c r="A21407" s="92">
        <v>8784</v>
      </c>
      <c r="B21407" s="92">
        <v>0</v>
      </c>
      <c r="C21407" s="92">
        <v>0</v>
      </c>
      <c r="R21407" s="9">
        <v>43811</v>
      </c>
      <c r="S21407">
        <v>21</v>
      </c>
      <c r="T21407">
        <v>2.661150965</v>
      </c>
      <c r="U21407">
        <v>124078.82490000001</v>
      </c>
      <c r="V21407" t="s">
        <v>54</v>
      </c>
      <c r="W21407" t="s">
        <v>41</v>
      </c>
    </row>
    <row r="21408" spans="1:23" x14ac:dyDescent="0.25">
      <c r="A21408" s="92">
        <v>8784</v>
      </c>
      <c r="B21408" s="92">
        <v>0</v>
      </c>
      <c r="C21408" s="92">
        <v>0</v>
      </c>
      <c r="R21408" s="9">
        <v>43811</v>
      </c>
      <c r="S21408">
        <v>22</v>
      </c>
      <c r="T21408">
        <v>2.4873042550000002</v>
      </c>
      <c r="U21408">
        <v>115973.0482</v>
      </c>
      <c r="V21408" t="s">
        <v>54</v>
      </c>
      <c r="W21408" t="s">
        <v>41</v>
      </c>
    </row>
    <row r="21409" spans="1:23" x14ac:dyDescent="0.25">
      <c r="A21409" s="92">
        <v>8784</v>
      </c>
      <c r="B21409" s="92">
        <v>0</v>
      </c>
      <c r="C21409" s="92">
        <v>0</v>
      </c>
      <c r="R21409" s="9">
        <v>43811</v>
      </c>
      <c r="S21409">
        <v>23</v>
      </c>
      <c r="T21409">
        <v>2.2960729889999998</v>
      </c>
      <c r="U21409">
        <v>107056.6992</v>
      </c>
      <c r="V21409" t="s">
        <v>54</v>
      </c>
      <c r="W21409" t="s">
        <v>41</v>
      </c>
    </row>
    <row r="21410" spans="1:23" x14ac:dyDescent="0.25">
      <c r="A21410" s="92">
        <v>8784</v>
      </c>
      <c r="B21410" s="92">
        <v>0</v>
      </c>
      <c r="C21410" s="92">
        <v>0</v>
      </c>
      <c r="R21410" s="9">
        <v>43811</v>
      </c>
      <c r="S21410">
        <v>24</v>
      </c>
      <c r="T21410">
        <v>2.1314714389999998</v>
      </c>
      <c r="U21410">
        <v>99381.987340000007</v>
      </c>
      <c r="V21410" t="s">
        <v>54</v>
      </c>
      <c r="W21410" t="s">
        <v>41</v>
      </c>
    </row>
    <row r="21411" spans="1:23" x14ac:dyDescent="0.25">
      <c r="A21411" s="92">
        <v>8784</v>
      </c>
      <c r="B21411" s="92">
        <v>0</v>
      </c>
      <c r="C21411" s="92">
        <v>0</v>
      </c>
      <c r="R21411" s="9">
        <v>43812</v>
      </c>
      <c r="S21411">
        <v>1</v>
      </c>
      <c r="T21411">
        <v>1.9998972370000001</v>
      </c>
      <c r="U21411">
        <v>93247.208589999995</v>
      </c>
      <c r="V21411" t="s">
        <v>54</v>
      </c>
      <c r="W21411" t="s">
        <v>41</v>
      </c>
    </row>
    <row r="21412" spans="1:23" x14ac:dyDescent="0.25">
      <c r="A21412" s="92">
        <v>8784</v>
      </c>
      <c r="B21412" s="92">
        <v>0</v>
      </c>
      <c r="C21412" s="92">
        <v>0</v>
      </c>
      <c r="R21412" s="9">
        <v>43812</v>
      </c>
      <c r="S21412">
        <v>2</v>
      </c>
      <c r="T21412">
        <v>1.9189099060000001</v>
      </c>
      <c r="U21412">
        <v>89471.093259999994</v>
      </c>
      <c r="V21412" t="s">
        <v>54</v>
      </c>
      <c r="W21412" t="s">
        <v>41</v>
      </c>
    </row>
    <row r="21413" spans="1:23" x14ac:dyDescent="0.25">
      <c r="A21413" s="92">
        <v>8784</v>
      </c>
      <c r="B21413" s="92">
        <v>0</v>
      </c>
      <c r="C21413" s="92">
        <v>0</v>
      </c>
      <c r="R21413" s="9">
        <v>43812</v>
      </c>
      <c r="S21413">
        <v>3</v>
      </c>
      <c r="T21413">
        <v>1.8554869220000001</v>
      </c>
      <c r="U21413">
        <v>86513.933220000006</v>
      </c>
      <c r="V21413" t="s">
        <v>54</v>
      </c>
      <c r="W21413" t="s">
        <v>41</v>
      </c>
    </row>
    <row r="21414" spans="1:23" x14ac:dyDescent="0.25">
      <c r="A21414" s="92">
        <v>8784</v>
      </c>
      <c r="B21414" s="92">
        <v>0</v>
      </c>
      <c r="C21414" s="92">
        <v>0</v>
      </c>
      <c r="R21414" s="9">
        <v>43812</v>
      </c>
      <c r="S21414">
        <v>4</v>
      </c>
      <c r="T21414">
        <v>1.8219761510000001</v>
      </c>
      <c r="U21414">
        <v>84951.460009999995</v>
      </c>
      <c r="V21414" t="s">
        <v>54</v>
      </c>
      <c r="W21414" t="s">
        <v>41</v>
      </c>
    </row>
    <row r="21415" spans="1:23" x14ac:dyDescent="0.25">
      <c r="A21415" s="92">
        <v>8784</v>
      </c>
      <c r="B21415" s="92">
        <v>0</v>
      </c>
      <c r="C21415" s="92">
        <v>0</v>
      </c>
      <c r="R21415" s="9">
        <v>43812</v>
      </c>
      <c r="S21415">
        <v>5</v>
      </c>
      <c r="T21415">
        <v>1.827853215</v>
      </c>
      <c r="U21415">
        <v>85225.484020000004</v>
      </c>
      <c r="V21415" t="s">
        <v>54</v>
      </c>
      <c r="W21415" t="s">
        <v>41</v>
      </c>
    </row>
    <row r="21416" spans="1:23" x14ac:dyDescent="0.25">
      <c r="A21416" s="92">
        <v>8784</v>
      </c>
      <c r="B21416" s="92">
        <v>0</v>
      </c>
      <c r="C21416" s="92">
        <v>0</v>
      </c>
      <c r="R21416" s="9">
        <v>43812</v>
      </c>
      <c r="S21416">
        <v>6</v>
      </c>
      <c r="T21416">
        <v>1.8734949059999999</v>
      </c>
      <c r="U21416">
        <v>87353.573489999995</v>
      </c>
      <c r="V21416" t="s">
        <v>54</v>
      </c>
      <c r="W21416" t="s">
        <v>41</v>
      </c>
    </row>
    <row r="21417" spans="1:23" x14ac:dyDescent="0.25">
      <c r="A21417" s="92">
        <v>8784</v>
      </c>
      <c r="B21417" s="92">
        <v>0</v>
      </c>
      <c r="C21417" s="92">
        <v>0</v>
      </c>
      <c r="R21417" s="9">
        <v>43812</v>
      </c>
      <c r="S21417">
        <v>7</v>
      </c>
      <c r="T21417">
        <v>1.9789023489999999</v>
      </c>
      <c r="U21417">
        <v>92268.300910000005</v>
      </c>
      <c r="V21417" t="s">
        <v>54</v>
      </c>
      <c r="W21417" t="s">
        <v>41</v>
      </c>
    </row>
    <row r="21418" spans="1:23" x14ac:dyDescent="0.25">
      <c r="A21418" s="92">
        <v>8784</v>
      </c>
      <c r="B21418" s="92">
        <v>0</v>
      </c>
      <c r="C21418" s="92">
        <v>0</v>
      </c>
      <c r="R21418" s="9">
        <v>43812</v>
      </c>
      <c r="S21418">
        <v>8</v>
      </c>
      <c r="T21418">
        <v>2.2208387300000001</v>
      </c>
      <c r="U21418">
        <v>103548.8266</v>
      </c>
      <c r="V21418" t="s">
        <v>54</v>
      </c>
      <c r="W21418" t="s">
        <v>41</v>
      </c>
    </row>
    <row r="21419" spans="1:23" x14ac:dyDescent="0.25">
      <c r="A21419" s="92">
        <v>8784</v>
      </c>
      <c r="B21419" s="92">
        <v>0</v>
      </c>
      <c r="C21419" s="92">
        <v>0</v>
      </c>
      <c r="R21419" s="9">
        <v>43812</v>
      </c>
      <c r="S21419">
        <v>9</v>
      </c>
      <c r="T21419">
        <v>2.502884538</v>
      </c>
      <c r="U21419">
        <v>116699.4945</v>
      </c>
      <c r="V21419" t="s">
        <v>54</v>
      </c>
      <c r="W21419" t="s">
        <v>41</v>
      </c>
    </row>
    <row r="21420" spans="1:23" x14ac:dyDescent="0.25">
      <c r="A21420" s="92">
        <v>8784</v>
      </c>
      <c r="B21420" s="92">
        <v>0</v>
      </c>
      <c r="C21420" s="92">
        <v>0</v>
      </c>
      <c r="R21420" s="9">
        <v>43812</v>
      </c>
      <c r="S21420">
        <v>10</v>
      </c>
      <c r="T21420">
        <v>2.7459927959999999</v>
      </c>
      <c r="U21420">
        <v>128034.66009999999</v>
      </c>
      <c r="V21420" t="s">
        <v>54</v>
      </c>
      <c r="W21420" t="s">
        <v>41</v>
      </c>
    </row>
    <row r="21421" spans="1:23" x14ac:dyDescent="0.25">
      <c r="A21421" s="92">
        <v>8784</v>
      </c>
      <c r="B21421" s="92">
        <v>0</v>
      </c>
      <c r="C21421" s="92">
        <v>0</v>
      </c>
      <c r="R21421" s="9">
        <v>43812</v>
      </c>
      <c r="S21421">
        <v>11</v>
      </c>
      <c r="T21421">
        <v>2.9654404140000001</v>
      </c>
      <c r="U21421">
        <v>138266.62469999999</v>
      </c>
      <c r="V21421" t="s">
        <v>54</v>
      </c>
      <c r="W21421" t="s">
        <v>41</v>
      </c>
    </row>
    <row r="21422" spans="1:23" x14ac:dyDescent="0.25">
      <c r="A21422" s="92">
        <v>8784</v>
      </c>
      <c r="B21422" s="92">
        <v>0</v>
      </c>
      <c r="C21422" s="92">
        <v>0</v>
      </c>
      <c r="R21422" s="9">
        <v>43812</v>
      </c>
      <c r="S21422">
        <v>12</v>
      </c>
      <c r="T21422">
        <v>3.1094218379999998</v>
      </c>
      <c r="U21422">
        <v>144979.9026</v>
      </c>
      <c r="V21422" t="s">
        <v>54</v>
      </c>
      <c r="W21422" t="s">
        <v>41</v>
      </c>
    </row>
    <row r="21423" spans="1:23" x14ac:dyDescent="0.25">
      <c r="A21423" s="92">
        <v>8784</v>
      </c>
      <c r="B21423" s="92">
        <v>0</v>
      </c>
      <c r="C21423" s="92">
        <v>0</v>
      </c>
      <c r="R21423" s="9">
        <v>43812</v>
      </c>
      <c r="S21423">
        <v>13</v>
      </c>
      <c r="T21423">
        <v>3.2751037630000002</v>
      </c>
      <c r="U21423">
        <v>152704.98800000001</v>
      </c>
      <c r="V21423" t="s">
        <v>54</v>
      </c>
      <c r="W21423" t="s">
        <v>41</v>
      </c>
    </row>
    <row r="21424" spans="1:23" x14ac:dyDescent="0.25">
      <c r="A21424" s="92">
        <v>8784</v>
      </c>
      <c r="B21424" s="92">
        <v>0</v>
      </c>
      <c r="C21424" s="92">
        <v>0</v>
      </c>
      <c r="R21424" s="9">
        <v>43812</v>
      </c>
      <c r="S21424">
        <v>14</v>
      </c>
      <c r="T21424">
        <v>3.2913833229999998</v>
      </c>
      <c r="U21424">
        <v>153464.03880000001</v>
      </c>
      <c r="V21424" t="s">
        <v>54</v>
      </c>
      <c r="W21424" t="s">
        <v>41</v>
      </c>
    </row>
    <row r="21425" spans="1:23" x14ac:dyDescent="0.25">
      <c r="A21425" s="92">
        <v>8784</v>
      </c>
      <c r="B21425" s="92">
        <v>0</v>
      </c>
      <c r="C21425" s="92">
        <v>0</v>
      </c>
      <c r="R21425" s="9">
        <v>43812</v>
      </c>
      <c r="S21425">
        <v>15</v>
      </c>
      <c r="T21425">
        <v>3.2537842769999998</v>
      </c>
      <c r="U21425">
        <v>151710.94570000001</v>
      </c>
      <c r="V21425" t="s">
        <v>54</v>
      </c>
      <c r="W21425" t="s">
        <v>41</v>
      </c>
    </row>
    <row r="21426" spans="1:23" x14ac:dyDescent="0.25">
      <c r="A21426" s="92">
        <v>8784</v>
      </c>
      <c r="B21426" s="92">
        <v>0</v>
      </c>
      <c r="C21426" s="92">
        <v>0</v>
      </c>
      <c r="R21426" s="9">
        <v>43812</v>
      </c>
      <c r="S21426">
        <v>16</v>
      </c>
      <c r="T21426">
        <v>3.21588801</v>
      </c>
      <c r="U21426">
        <v>149943.99429999999</v>
      </c>
      <c r="V21426" t="s">
        <v>54</v>
      </c>
      <c r="W21426" t="s">
        <v>41</v>
      </c>
    </row>
    <row r="21427" spans="1:23" x14ac:dyDescent="0.25">
      <c r="A21427" s="92">
        <v>8784</v>
      </c>
      <c r="B21427" s="92">
        <v>0</v>
      </c>
      <c r="C21427" s="92">
        <v>0</v>
      </c>
      <c r="R21427" s="9">
        <v>43812</v>
      </c>
      <c r="S21427">
        <v>17</v>
      </c>
      <c r="T21427">
        <v>3.0082998070000002</v>
      </c>
      <c r="U21427">
        <v>140264.98680000001</v>
      </c>
      <c r="V21427" t="s">
        <v>54</v>
      </c>
      <c r="W21427" t="s">
        <v>41</v>
      </c>
    </row>
    <row r="21428" spans="1:23" x14ac:dyDescent="0.25">
      <c r="A21428" s="92">
        <v>8784</v>
      </c>
      <c r="B21428" s="92">
        <v>0</v>
      </c>
      <c r="C21428" s="92">
        <v>0</v>
      </c>
      <c r="R21428" s="9">
        <v>43812</v>
      </c>
      <c r="S21428">
        <v>18</v>
      </c>
      <c r="T21428">
        <v>2.8169857290000002</v>
      </c>
      <c r="U21428">
        <v>131344.77660000001</v>
      </c>
      <c r="V21428" t="s">
        <v>54</v>
      </c>
      <c r="W21428" t="s">
        <v>41</v>
      </c>
    </row>
    <row r="21429" spans="1:23" x14ac:dyDescent="0.25">
      <c r="A21429" s="92">
        <v>8784</v>
      </c>
      <c r="B21429" s="92">
        <v>0</v>
      </c>
      <c r="C21429" s="92">
        <v>0</v>
      </c>
      <c r="R21429" s="9">
        <v>43812</v>
      </c>
      <c r="S21429">
        <v>19</v>
      </c>
      <c r="T21429">
        <v>2.745317805</v>
      </c>
      <c r="U21429">
        <v>128003.18799999999</v>
      </c>
      <c r="V21429" t="s">
        <v>54</v>
      </c>
      <c r="W21429" t="s">
        <v>41</v>
      </c>
    </row>
    <row r="21430" spans="1:23" x14ac:dyDescent="0.25">
      <c r="A21430" s="92">
        <v>8784</v>
      </c>
      <c r="B21430" s="92">
        <v>0</v>
      </c>
      <c r="C21430" s="92">
        <v>0</v>
      </c>
      <c r="R21430" s="9">
        <v>43812</v>
      </c>
      <c r="S21430">
        <v>20</v>
      </c>
      <c r="T21430">
        <v>2.74562916</v>
      </c>
      <c r="U21430">
        <v>128017.7052</v>
      </c>
      <c r="V21430" t="s">
        <v>54</v>
      </c>
      <c r="W21430" t="s">
        <v>41</v>
      </c>
    </row>
    <row r="21431" spans="1:23" x14ac:dyDescent="0.25">
      <c r="A21431" s="92">
        <v>8784</v>
      </c>
      <c r="B21431" s="92">
        <v>0</v>
      </c>
      <c r="C21431" s="92">
        <v>0</v>
      </c>
      <c r="R21431" s="9">
        <v>43812</v>
      </c>
      <c r="S21431">
        <v>21</v>
      </c>
      <c r="T21431">
        <v>2.6432279740000002</v>
      </c>
      <c r="U21431">
        <v>123243.14750000001</v>
      </c>
      <c r="V21431" t="s">
        <v>54</v>
      </c>
      <c r="W21431" t="s">
        <v>41</v>
      </c>
    </row>
    <row r="21432" spans="1:23" x14ac:dyDescent="0.25">
      <c r="A21432" s="92">
        <v>8784</v>
      </c>
      <c r="B21432" s="92">
        <v>0</v>
      </c>
      <c r="C21432" s="92">
        <v>0</v>
      </c>
      <c r="R21432" s="9">
        <v>43812</v>
      </c>
      <c r="S21432">
        <v>22</v>
      </c>
      <c r="T21432">
        <v>2.4979123950000002</v>
      </c>
      <c r="U21432">
        <v>116467.6633</v>
      </c>
      <c r="V21432" t="s">
        <v>54</v>
      </c>
      <c r="W21432" t="s">
        <v>41</v>
      </c>
    </row>
    <row r="21433" spans="1:23" x14ac:dyDescent="0.25">
      <c r="A21433" s="92">
        <v>8784</v>
      </c>
      <c r="B21433" s="92">
        <v>0</v>
      </c>
      <c r="C21433" s="92">
        <v>0</v>
      </c>
      <c r="R21433" s="9">
        <v>43812</v>
      </c>
      <c r="S21433">
        <v>23</v>
      </c>
      <c r="T21433">
        <v>2.3070402809999999</v>
      </c>
      <c r="U21433">
        <v>107568.0601</v>
      </c>
      <c r="V21433" t="s">
        <v>54</v>
      </c>
      <c r="W21433" t="s">
        <v>41</v>
      </c>
    </row>
    <row r="21434" spans="1:23" x14ac:dyDescent="0.25">
      <c r="A21434" s="92">
        <v>8784</v>
      </c>
      <c r="B21434" s="92">
        <v>0</v>
      </c>
      <c r="C21434" s="92">
        <v>0</v>
      </c>
      <c r="R21434" s="9">
        <v>43812</v>
      </c>
      <c r="S21434">
        <v>24</v>
      </c>
      <c r="T21434">
        <v>2.1498346719999999</v>
      </c>
      <c r="U21434">
        <v>100238.1914</v>
      </c>
      <c r="V21434" t="s">
        <v>54</v>
      </c>
      <c r="W21434" t="s">
        <v>41</v>
      </c>
    </row>
    <row r="21435" spans="1:23" x14ac:dyDescent="0.25">
      <c r="A21435" s="92">
        <v>8784</v>
      </c>
      <c r="B21435" s="92">
        <v>0</v>
      </c>
      <c r="C21435" s="92">
        <v>0</v>
      </c>
      <c r="R21435" s="9">
        <v>43813</v>
      </c>
      <c r="S21435">
        <v>1</v>
      </c>
      <c r="T21435">
        <v>2.0241537360000001</v>
      </c>
      <c r="U21435">
        <v>94378.192079999993</v>
      </c>
      <c r="V21435" t="s">
        <v>54</v>
      </c>
      <c r="W21435" t="s">
        <v>41</v>
      </c>
    </row>
    <row r="21436" spans="1:23" x14ac:dyDescent="0.25">
      <c r="A21436" s="92">
        <v>8784</v>
      </c>
      <c r="B21436" s="92">
        <v>0</v>
      </c>
      <c r="C21436" s="92">
        <v>0</v>
      </c>
      <c r="R21436" s="9">
        <v>43813</v>
      </c>
      <c r="S21436">
        <v>2</v>
      </c>
      <c r="T21436">
        <v>1.8969952560000001</v>
      </c>
      <c r="U21436">
        <v>88449.300810000001</v>
      </c>
      <c r="V21436" t="s">
        <v>54</v>
      </c>
      <c r="W21436" t="s">
        <v>41</v>
      </c>
    </row>
    <row r="21437" spans="1:23" x14ac:dyDescent="0.25">
      <c r="A21437" s="92">
        <v>8784</v>
      </c>
      <c r="B21437" s="92">
        <v>0</v>
      </c>
      <c r="C21437" s="92">
        <v>0</v>
      </c>
      <c r="R21437" s="9">
        <v>43813</v>
      </c>
      <c r="S21437">
        <v>3</v>
      </c>
      <c r="T21437">
        <v>1.849788167</v>
      </c>
      <c r="U21437">
        <v>86248.223100000003</v>
      </c>
      <c r="V21437" t="s">
        <v>54</v>
      </c>
      <c r="W21437" t="s">
        <v>41</v>
      </c>
    </row>
    <row r="21438" spans="1:23" x14ac:dyDescent="0.25">
      <c r="A21438" s="92">
        <v>8784</v>
      </c>
      <c r="B21438" s="92">
        <v>0</v>
      </c>
      <c r="C21438" s="92">
        <v>0</v>
      </c>
      <c r="R21438" s="9">
        <v>43813</v>
      </c>
      <c r="S21438">
        <v>4</v>
      </c>
      <c r="T21438">
        <v>1.805745208</v>
      </c>
      <c r="U21438">
        <v>84194.676059999998</v>
      </c>
      <c r="V21438" t="s">
        <v>54</v>
      </c>
      <c r="W21438" t="s">
        <v>41</v>
      </c>
    </row>
    <row r="21439" spans="1:23" x14ac:dyDescent="0.25">
      <c r="A21439" s="92">
        <v>8784</v>
      </c>
      <c r="B21439" s="92">
        <v>0</v>
      </c>
      <c r="C21439" s="92">
        <v>0</v>
      </c>
      <c r="R21439" s="9">
        <v>43813</v>
      </c>
      <c r="S21439">
        <v>5</v>
      </c>
      <c r="T21439">
        <v>1.8066443169999999</v>
      </c>
      <c r="U21439">
        <v>84236.597909999997</v>
      </c>
      <c r="V21439" t="s">
        <v>54</v>
      </c>
      <c r="W21439" t="s">
        <v>41</v>
      </c>
    </row>
    <row r="21440" spans="1:23" x14ac:dyDescent="0.25">
      <c r="A21440" s="92">
        <v>8784</v>
      </c>
      <c r="B21440" s="92">
        <v>0</v>
      </c>
      <c r="C21440" s="92">
        <v>0</v>
      </c>
      <c r="R21440" s="9">
        <v>43813</v>
      </c>
      <c r="S21440">
        <v>6</v>
      </c>
      <c r="T21440">
        <v>1.820829072</v>
      </c>
      <c r="U21440">
        <v>84897.976320000002</v>
      </c>
      <c r="V21440" t="s">
        <v>54</v>
      </c>
      <c r="W21440" t="s">
        <v>41</v>
      </c>
    </row>
    <row r="21441" spans="1:23" x14ac:dyDescent="0.25">
      <c r="A21441" s="92">
        <v>8784</v>
      </c>
      <c r="B21441" s="92">
        <v>0</v>
      </c>
      <c r="C21441" s="92">
        <v>0</v>
      </c>
      <c r="R21441" s="9">
        <v>43813</v>
      </c>
      <c r="S21441">
        <v>7</v>
      </c>
      <c r="T21441">
        <v>1.819657603</v>
      </c>
      <c r="U21441">
        <v>84843.355389999997</v>
      </c>
      <c r="V21441" t="s">
        <v>54</v>
      </c>
      <c r="W21441" t="s">
        <v>41</v>
      </c>
    </row>
    <row r="21442" spans="1:23" x14ac:dyDescent="0.25">
      <c r="A21442" s="92">
        <v>8784</v>
      </c>
      <c r="B21442" s="92">
        <v>0</v>
      </c>
      <c r="C21442" s="92">
        <v>0</v>
      </c>
      <c r="R21442" s="9">
        <v>43813</v>
      </c>
      <c r="S21442">
        <v>8</v>
      </c>
      <c r="T21442">
        <v>1.8638228830000001</v>
      </c>
      <c r="U21442">
        <v>86902.605739999999</v>
      </c>
      <c r="V21442" t="s">
        <v>54</v>
      </c>
      <c r="W21442" t="s">
        <v>41</v>
      </c>
    </row>
    <row r="21443" spans="1:23" x14ac:dyDescent="0.25">
      <c r="A21443" s="92">
        <v>8784</v>
      </c>
      <c r="B21443" s="92">
        <v>0</v>
      </c>
      <c r="C21443" s="92">
        <v>0</v>
      </c>
      <c r="R21443" s="9">
        <v>43813</v>
      </c>
      <c r="S21443">
        <v>9</v>
      </c>
      <c r="T21443">
        <v>1.9276601920000001</v>
      </c>
      <c r="U21443">
        <v>89879.084109999996</v>
      </c>
      <c r="V21443" t="s">
        <v>54</v>
      </c>
      <c r="W21443" t="s">
        <v>41</v>
      </c>
    </row>
    <row r="21444" spans="1:23" x14ac:dyDescent="0.25">
      <c r="A21444" s="92">
        <v>8784</v>
      </c>
      <c r="B21444" s="92">
        <v>0</v>
      </c>
      <c r="C21444" s="92">
        <v>0</v>
      </c>
      <c r="R21444" s="9">
        <v>43813</v>
      </c>
      <c r="S21444">
        <v>10</v>
      </c>
      <c r="T21444">
        <v>2.0017428110000002</v>
      </c>
      <c r="U21444">
        <v>93333.260280000002</v>
      </c>
      <c r="V21444" t="s">
        <v>54</v>
      </c>
      <c r="W21444" t="s">
        <v>41</v>
      </c>
    </row>
    <row r="21445" spans="1:23" x14ac:dyDescent="0.25">
      <c r="A21445" s="92">
        <v>8784</v>
      </c>
      <c r="B21445" s="92">
        <v>0</v>
      </c>
      <c r="C21445" s="92">
        <v>0</v>
      </c>
      <c r="R21445" s="9">
        <v>43813</v>
      </c>
      <c r="S21445">
        <v>11</v>
      </c>
      <c r="T21445">
        <v>2.2318099619999998</v>
      </c>
      <c r="U21445">
        <v>104060.3713</v>
      </c>
      <c r="V21445" t="s">
        <v>54</v>
      </c>
      <c r="W21445" t="s">
        <v>41</v>
      </c>
    </row>
    <row r="21446" spans="1:23" x14ac:dyDescent="0.25">
      <c r="A21446" s="92">
        <v>8784</v>
      </c>
      <c r="B21446" s="92">
        <v>0</v>
      </c>
      <c r="C21446" s="92">
        <v>0</v>
      </c>
      <c r="R21446" s="9">
        <v>43813</v>
      </c>
      <c r="S21446">
        <v>12</v>
      </c>
      <c r="T21446">
        <v>2.3462718329999999</v>
      </c>
      <c r="U21446">
        <v>109397.2705</v>
      </c>
      <c r="V21446" t="s">
        <v>54</v>
      </c>
      <c r="W21446" t="s">
        <v>41</v>
      </c>
    </row>
    <row r="21447" spans="1:23" x14ac:dyDescent="0.25">
      <c r="A21447" s="92">
        <v>8784</v>
      </c>
      <c r="B21447" s="92">
        <v>0</v>
      </c>
      <c r="C21447" s="92">
        <v>0</v>
      </c>
      <c r="R21447" s="9">
        <v>43813</v>
      </c>
      <c r="S21447">
        <v>13</v>
      </c>
      <c r="T21447">
        <v>2.3852220719999999</v>
      </c>
      <c r="U21447">
        <v>111213.3643</v>
      </c>
      <c r="V21447" t="s">
        <v>54</v>
      </c>
      <c r="W21447" t="s">
        <v>41</v>
      </c>
    </row>
    <row r="21448" spans="1:23" x14ac:dyDescent="0.25">
      <c r="A21448" s="92">
        <v>8784</v>
      </c>
      <c r="B21448" s="92">
        <v>0</v>
      </c>
      <c r="C21448" s="92">
        <v>0</v>
      </c>
      <c r="R21448" s="9">
        <v>43813</v>
      </c>
      <c r="S21448">
        <v>14</v>
      </c>
      <c r="T21448">
        <v>2.3586239789999999</v>
      </c>
      <c r="U21448">
        <v>109973.20170000001</v>
      </c>
      <c r="V21448" t="s">
        <v>54</v>
      </c>
      <c r="W21448" t="s">
        <v>41</v>
      </c>
    </row>
    <row r="21449" spans="1:23" x14ac:dyDescent="0.25">
      <c r="A21449" s="92">
        <v>8784</v>
      </c>
      <c r="B21449" s="92">
        <v>0</v>
      </c>
      <c r="C21449" s="92">
        <v>0</v>
      </c>
      <c r="R21449" s="9">
        <v>43813</v>
      </c>
      <c r="S21449">
        <v>15</v>
      </c>
      <c r="T21449">
        <v>2.3739997989999999</v>
      </c>
      <c r="U21449">
        <v>110690.1146</v>
      </c>
      <c r="V21449" t="s">
        <v>54</v>
      </c>
      <c r="W21449" t="s">
        <v>41</v>
      </c>
    </row>
    <row r="21450" spans="1:23" x14ac:dyDescent="0.25">
      <c r="A21450" s="92">
        <v>8784</v>
      </c>
      <c r="B21450" s="92">
        <v>0</v>
      </c>
      <c r="C21450" s="92">
        <v>0</v>
      </c>
      <c r="R21450" s="9">
        <v>43813</v>
      </c>
      <c r="S21450">
        <v>16</v>
      </c>
      <c r="T21450">
        <v>2.3854782860000001</v>
      </c>
      <c r="U21450">
        <v>111225.31050000001</v>
      </c>
      <c r="V21450" t="s">
        <v>54</v>
      </c>
      <c r="W21450" t="s">
        <v>41</v>
      </c>
    </row>
    <row r="21451" spans="1:23" x14ac:dyDescent="0.25">
      <c r="A21451" s="92">
        <v>8784</v>
      </c>
      <c r="B21451" s="92">
        <v>0</v>
      </c>
      <c r="C21451" s="92">
        <v>0</v>
      </c>
      <c r="R21451" s="9">
        <v>43813</v>
      </c>
      <c r="S21451">
        <v>17</v>
      </c>
      <c r="T21451">
        <v>2.3301461360000002</v>
      </c>
      <c r="U21451">
        <v>108645.3937</v>
      </c>
      <c r="V21451" t="s">
        <v>54</v>
      </c>
      <c r="W21451" t="s">
        <v>41</v>
      </c>
    </row>
    <row r="21452" spans="1:23" x14ac:dyDescent="0.25">
      <c r="A21452" s="92">
        <v>8784</v>
      </c>
      <c r="B21452" s="92">
        <v>0</v>
      </c>
      <c r="C21452" s="92">
        <v>0</v>
      </c>
      <c r="R21452" s="9">
        <v>43813</v>
      </c>
      <c r="S21452">
        <v>18</v>
      </c>
      <c r="T21452">
        <v>2.3186908970000002</v>
      </c>
      <c r="U21452">
        <v>108111.2818</v>
      </c>
      <c r="V21452" t="s">
        <v>54</v>
      </c>
      <c r="W21452" t="s">
        <v>41</v>
      </c>
    </row>
    <row r="21453" spans="1:23" x14ac:dyDescent="0.25">
      <c r="A21453" s="92">
        <v>8784</v>
      </c>
      <c r="B21453" s="92">
        <v>0</v>
      </c>
      <c r="C21453" s="92">
        <v>0</v>
      </c>
      <c r="R21453" s="9">
        <v>43813</v>
      </c>
      <c r="S21453">
        <v>19</v>
      </c>
      <c r="T21453">
        <v>2.4109000109999998</v>
      </c>
      <c r="U21453">
        <v>112410.62390000001</v>
      </c>
      <c r="V21453" t="s">
        <v>54</v>
      </c>
      <c r="W21453" t="s">
        <v>41</v>
      </c>
    </row>
    <row r="21454" spans="1:23" x14ac:dyDescent="0.25">
      <c r="A21454" s="92">
        <v>8784</v>
      </c>
      <c r="B21454" s="92">
        <v>0</v>
      </c>
      <c r="C21454" s="92">
        <v>0</v>
      </c>
      <c r="R21454" s="9">
        <v>43813</v>
      </c>
      <c r="S21454">
        <v>20</v>
      </c>
      <c r="T21454">
        <v>2.4911845779999999</v>
      </c>
      <c r="U21454">
        <v>116153.9721</v>
      </c>
      <c r="V21454" t="s">
        <v>54</v>
      </c>
      <c r="W21454" t="s">
        <v>41</v>
      </c>
    </row>
    <row r="21455" spans="1:23" x14ac:dyDescent="0.25">
      <c r="A21455" s="92">
        <v>8784</v>
      </c>
      <c r="B21455" s="92">
        <v>0</v>
      </c>
      <c r="C21455" s="92">
        <v>0</v>
      </c>
      <c r="R21455" s="9">
        <v>43813</v>
      </c>
      <c r="S21455">
        <v>21</v>
      </c>
      <c r="T21455">
        <v>2.4300840959999999</v>
      </c>
      <c r="U21455">
        <v>113305.1011</v>
      </c>
      <c r="V21455" t="s">
        <v>54</v>
      </c>
      <c r="W21455" t="s">
        <v>41</v>
      </c>
    </row>
    <row r="21456" spans="1:23" x14ac:dyDescent="0.25">
      <c r="A21456" s="92">
        <v>8784</v>
      </c>
      <c r="B21456" s="92">
        <v>0</v>
      </c>
      <c r="C21456" s="92">
        <v>0</v>
      </c>
      <c r="R21456" s="9">
        <v>43813</v>
      </c>
      <c r="S21456">
        <v>22</v>
      </c>
      <c r="T21456">
        <v>2.3925069639999998</v>
      </c>
      <c r="U21456">
        <v>111553.0297</v>
      </c>
      <c r="V21456" t="s">
        <v>54</v>
      </c>
      <c r="W21456" t="s">
        <v>41</v>
      </c>
    </row>
    <row r="21457" spans="1:23" x14ac:dyDescent="0.25">
      <c r="A21457" s="92">
        <v>8784</v>
      </c>
      <c r="B21457" s="92">
        <v>0</v>
      </c>
      <c r="C21457" s="92">
        <v>0</v>
      </c>
      <c r="R21457" s="9">
        <v>43813</v>
      </c>
      <c r="S21457">
        <v>23</v>
      </c>
      <c r="T21457">
        <v>2.3106583409999999</v>
      </c>
      <c r="U21457">
        <v>107736.7558</v>
      </c>
      <c r="V21457" t="s">
        <v>54</v>
      </c>
      <c r="W21457" t="s">
        <v>41</v>
      </c>
    </row>
    <row r="21458" spans="1:23" x14ac:dyDescent="0.25">
      <c r="A21458" s="92">
        <v>8784</v>
      </c>
      <c r="B21458" s="92">
        <v>0</v>
      </c>
      <c r="C21458" s="92">
        <v>0</v>
      </c>
      <c r="R21458" s="9">
        <v>43813</v>
      </c>
      <c r="S21458">
        <v>24</v>
      </c>
      <c r="T21458">
        <v>2.1767695659999999</v>
      </c>
      <c r="U21458">
        <v>101494.0578</v>
      </c>
      <c r="V21458" t="s">
        <v>54</v>
      </c>
      <c r="W21458" t="s">
        <v>41</v>
      </c>
    </row>
    <row r="21459" spans="1:23" x14ac:dyDescent="0.25">
      <c r="A21459" s="92">
        <v>8784</v>
      </c>
      <c r="B21459" s="92">
        <v>0</v>
      </c>
      <c r="C21459" s="92">
        <v>0</v>
      </c>
      <c r="R21459" s="9">
        <v>43814</v>
      </c>
      <c r="S21459">
        <v>1</v>
      </c>
      <c r="T21459">
        <v>2.0701405070000001</v>
      </c>
      <c r="U21459">
        <v>96522.371299999999</v>
      </c>
      <c r="V21459" t="s">
        <v>54</v>
      </c>
      <c r="W21459" t="s">
        <v>41</v>
      </c>
    </row>
    <row r="21460" spans="1:23" x14ac:dyDescent="0.25">
      <c r="A21460" s="92">
        <v>8784</v>
      </c>
      <c r="B21460" s="92">
        <v>0</v>
      </c>
      <c r="C21460" s="92">
        <v>0</v>
      </c>
      <c r="R21460" s="9">
        <v>43814</v>
      </c>
      <c r="S21460">
        <v>2</v>
      </c>
      <c r="T21460">
        <v>2.0823282540000001</v>
      </c>
      <c r="U21460">
        <v>97090.637180000005</v>
      </c>
      <c r="V21460" t="s">
        <v>54</v>
      </c>
      <c r="W21460" t="s">
        <v>41</v>
      </c>
    </row>
    <row r="21461" spans="1:23" x14ac:dyDescent="0.25">
      <c r="A21461" s="92">
        <v>8784</v>
      </c>
      <c r="B21461" s="92">
        <v>0</v>
      </c>
      <c r="C21461" s="92">
        <v>0</v>
      </c>
      <c r="R21461" s="9">
        <v>43814</v>
      </c>
      <c r="S21461">
        <v>3</v>
      </c>
      <c r="T21461">
        <v>2.0673506330000002</v>
      </c>
      <c r="U21461">
        <v>96392.29062</v>
      </c>
      <c r="V21461" t="s">
        <v>54</v>
      </c>
      <c r="W21461" t="s">
        <v>41</v>
      </c>
    </row>
    <row r="21462" spans="1:23" x14ac:dyDescent="0.25">
      <c r="A21462" s="92">
        <v>8784</v>
      </c>
      <c r="B21462" s="92">
        <v>0</v>
      </c>
      <c r="C21462" s="92">
        <v>0</v>
      </c>
      <c r="R21462" s="9">
        <v>43814</v>
      </c>
      <c r="S21462">
        <v>4</v>
      </c>
      <c r="T21462">
        <v>2.0817790010000001</v>
      </c>
      <c r="U21462">
        <v>97065.027709999995</v>
      </c>
      <c r="V21462" t="s">
        <v>54</v>
      </c>
      <c r="W21462" t="s">
        <v>41</v>
      </c>
    </row>
    <row r="21463" spans="1:23" x14ac:dyDescent="0.25">
      <c r="A21463" s="92">
        <v>8784</v>
      </c>
      <c r="B21463" s="92">
        <v>0</v>
      </c>
      <c r="C21463" s="92">
        <v>0</v>
      </c>
      <c r="R21463" s="9">
        <v>43814</v>
      </c>
      <c r="S21463">
        <v>5</v>
      </c>
      <c r="T21463">
        <v>2.0618572620000002</v>
      </c>
      <c r="U21463">
        <v>96136.156690000003</v>
      </c>
      <c r="V21463" t="s">
        <v>54</v>
      </c>
      <c r="W21463" t="s">
        <v>41</v>
      </c>
    </row>
    <row r="21464" spans="1:23" x14ac:dyDescent="0.25">
      <c r="A21464" s="92">
        <v>8784</v>
      </c>
      <c r="B21464" s="92">
        <v>0</v>
      </c>
      <c r="C21464" s="92">
        <v>0</v>
      </c>
      <c r="R21464" s="9">
        <v>43814</v>
      </c>
      <c r="S21464">
        <v>6</v>
      </c>
      <c r="T21464">
        <v>2.0911476590000002</v>
      </c>
      <c r="U21464">
        <v>97501.850749999998</v>
      </c>
      <c r="V21464" t="s">
        <v>54</v>
      </c>
      <c r="W21464" t="s">
        <v>41</v>
      </c>
    </row>
    <row r="21465" spans="1:23" x14ac:dyDescent="0.25">
      <c r="A21465" s="92">
        <v>8784</v>
      </c>
      <c r="B21465" s="92">
        <v>0</v>
      </c>
      <c r="C21465" s="92">
        <v>0</v>
      </c>
      <c r="R21465" s="9">
        <v>43814</v>
      </c>
      <c r="S21465">
        <v>7</v>
      </c>
      <c r="T21465">
        <v>2.1340072609999998</v>
      </c>
      <c r="U21465">
        <v>99500.222529999999</v>
      </c>
      <c r="V21465" t="s">
        <v>54</v>
      </c>
      <c r="W21465" t="s">
        <v>41</v>
      </c>
    </row>
    <row r="21466" spans="1:23" x14ac:dyDescent="0.25">
      <c r="A21466" s="92">
        <v>8784</v>
      </c>
      <c r="B21466" s="92">
        <v>0</v>
      </c>
      <c r="C21466" s="92">
        <v>0</v>
      </c>
      <c r="R21466" s="9">
        <v>43814</v>
      </c>
      <c r="S21466">
        <v>8</v>
      </c>
      <c r="T21466">
        <v>2.140223797</v>
      </c>
      <c r="U21466">
        <v>99790.074779999995</v>
      </c>
      <c r="V21466" t="s">
        <v>54</v>
      </c>
      <c r="W21466" t="s">
        <v>41</v>
      </c>
    </row>
    <row r="21467" spans="1:23" x14ac:dyDescent="0.25">
      <c r="A21467" s="92">
        <v>8784</v>
      </c>
      <c r="B21467" s="92">
        <v>0</v>
      </c>
      <c r="C21467" s="92">
        <v>0</v>
      </c>
      <c r="R21467" s="9">
        <v>43814</v>
      </c>
      <c r="S21467">
        <v>9</v>
      </c>
      <c r="T21467">
        <v>2.14604047</v>
      </c>
      <c r="U21467">
        <v>100061.283</v>
      </c>
      <c r="V21467" t="s">
        <v>54</v>
      </c>
      <c r="W21467" t="s">
        <v>41</v>
      </c>
    </row>
    <row r="21468" spans="1:23" x14ac:dyDescent="0.25">
      <c r="A21468" s="92">
        <v>8784</v>
      </c>
      <c r="B21468" s="92">
        <v>0</v>
      </c>
      <c r="C21468" s="92">
        <v>0</v>
      </c>
      <c r="R21468" s="9">
        <v>43814</v>
      </c>
      <c r="S21468">
        <v>10</v>
      </c>
      <c r="T21468">
        <v>2.1618754670000002</v>
      </c>
      <c r="U21468">
        <v>100799.60550000001</v>
      </c>
      <c r="V21468" t="s">
        <v>54</v>
      </c>
      <c r="W21468" t="s">
        <v>41</v>
      </c>
    </row>
    <row r="21469" spans="1:23" x14ac:dyDescent="0.25">
      <c r="A21469" s="92">
        <v>8784</v>
      </c>
      <c r="B21469" s="92">
        <v>0</v>
      </c>
      <c r="C21469" s="92">
        <v>0</v>
      </c>
      <c r="R21469" s="9">
        <v>43814</v>
      </c>
      <c r="S21469">
        <v>11</v>
      </c>
      <c r="T21469">
        <v>2.3538883410000002</v>
      </c>
      <c r="U21469">
        <v>109752.39780000001</v>
      </c>
      <c r="V21469" t="s">
        <v>54</v>
      </c>
      <c r="W21469" t="s">
        <v>41</v>
      </c>
    </row>
    <row r="21470" spans="1:23" x14ac:dyDescent="0.25">
      <c r="A21470" s="92">
        <v>8784</v>
      </c>
      <c r="B21470" s="92">
        <v>0</v>
      </c>
      <c r="C21470" s="92">
        <v>0</v>
      </c>
      <c r="R21470" s="9">
        <v>43814</v>
      </c>
      <c r="S21470">
        <v>12</v>
      </c>
      <c r="T21470">
        <v>2.3843379790000001</v>
      </c>
      <c r="U21470">
        <v>111172.14260000001</v>
      </c>
      <c r="V21470" t="s">
        <v>54</v>
      </c>
      <c r="W21470" t="s">
        <v>41</v>
      </c>
    </row>
    <row r="21471" spans="1:23" x14ac:dyDescent="0.25">
      <c r="A21471" s="92">
        <v>8784</v>
      </c>
      <c r="B21471" s="92">
        <v>0</v>
      </c>
      <c r="C21471" s="92">
        <v>0</v>
      </c>
      <c r="R21471" s="9">
        <v>43814</v>
      </c>
      <c r="S21471">
        <v>13</v>
      </c>
      <c r="T21471">
        <v>2.3290865049999998</v>
      </c>
      <c r="U21471">
        <v>108595.9874</v>
      </c>
      <c r="V21471" t="s">
        <v>54</v>
      </c>
      <c r="W21471" t="s">
        <v>41</v>
      </c>
    </row>
    <row r="21472" spans="1:23" x14ac:dyDescent="0.25">
      <c r="A21472" s="92">
        <v>8784</v>
      </c>
      <c r="B21472" s="92">
        <v>0</v>
      </c>
      <c r="C21472" s="92">
        <v>0</v>
      </c>
      <c r="R21472" s="9">
        <v>43814</v>
      </c>
      <c r="S21472">
        <v>14</v>
      </c>
      <c r="T21472">
        <v>2.2859487610000002</v>
      </c>
      <c r="U21472">
        <v>106584.64690000001</v>
      </c>
      <c r="V21472" t="s">
        <v>54</v>
      </c>
      <c r="W21472" t="s">
        <v>41</v>
      </c>
    </row>
    <row r="21473" spans="1:23" x14ac:dyDescent="0.25">
      <c r="A21473" s="92">
        <v>8784</v>
      </c>
      <c r="B21473" s="92">
        <v>0</v>
      </c>
      <c r="C21473" s="92">
        <v>0</v>
      </c>
      <c r="R21473" s="9">
        <v>43814</v>
      </c>
      <c r="S21473">
        <v>15</v>
      </c>
      <c r="T21473">
        <v>2.2073309989999998</v>
      </c>
      <c r="U21473">
        <v>102919.01519999999</v>
      </c>
      <c r="V21473" t="s">
        <v>54</v>
      </c>
      <c r="W21473" t="s">
        <v>41</v>
      </c>
    </row>
    <row r="21474" spans="1:23" x14ac:dyDescent="0.25">
      <c r="A21474" s="92">
        <v>8784</v>
      </c>
      <c r="B21474" s="92">
        <v>0</v>
      </c>
      <c r="C21474" s="92">
        <v>0</v>
      </c>
      <c r="R21474" s="9">
        <v>43814</v>
      </c>
      <c r="S21474">
        <v>16</v>
      </c>
      <c r="T21474">
        <v>2.2299526809999999</v>
      </c>
      <c r="U21474">
        <v>103973.77370000001</v>
      </c>
      <c r="V21474" t="s">
        <v>54</v>
      </c>
      <c r="W21474" t="s">
        <v>41</v>
      </c>
    </row>
    <row r="21475" spans="1:23" x14ac:dyDescent="0.25">
      <c r="A21475" s="92">
        <v>8784</v>
      </c>
      <c r="B21475" s="92">
        <v>0</v>
      </c>
      <c r="C21475" s="92">
        <v>0</v>
      </c>
      <c r="R21475" s="9">
        <v>43814</v>
      </c>
      <c r="S21475">
        <v>17</v>
      </c>
      <c r="T21475">
        <v>2.1417775149999998</v>
      </c>
      <c r="U21475">
        <v>99862.518400000001</v>
      </c>
      <c r="V21475" t="s">
        <v>54</v>
      </c>
      <c r="W21475" t="s">
        <v>41</v>
      </c>
    </row>
    <row r="21476" spans="1:23" x14ac:dyDescent="0.25">
      <c r="A21476" s="92">
        <v>8784</v>
      </c>
      <c r="B21476" s="92">
        <v>0</v>
      </c>
      <c r="C21476" s="92">
        <v>0</v>
      </c>
      <c r="R21476" s="9">
        <v>43814</v>
      </c>
      <c r="S21476">
        <v>18</v>
      </c>
      <c r="T21476">
        <v>2.1899272700000001</v>
      </c>
      <c r="U21476">
        <v>102107.54889999999</v>
      </c>
      <c r="V21476" t="s">
        <v>54</v>
      </c>
      <c r="W21476" t="s">
        <v>41</v>
      </c>
    </row>
    <row r="21477" spans="1:23" x14ac:dyDescent="0.25">
      <c r="A21477" s="92">
        <v>8784</v>
      </c>
      <c r="B21477" s="92">
        <v>0</v>
      </c>
      <c r="C21477" s="92">
        <v>0</v>
      </c>
      <c r="R21477" s="9">
        <v>43814</v>
      </c>
      <c r="S21477">
        <v>19</v>
      </c>
      <c r="T21477">
        <v>2.2677307999999998</v>
      </c>
      <c r="U21477">
        <v>105735.2163</v>
      </c>
      <c r="V21477" t="s">
        <v>54</v>
      </c>
      <c r="W21477" t="s">
        <v>41</v>
      </c>
    </row>
    <row r="21478" spans="1:23" x14ac:dyDescent="0.25">
      <c r="A21478" s="92">
        <v>8784</v>
      </c>
      <c r="B21478" s="92">
        <v>0</v>
      </c>
      <c r="C21478" s="92">
        <v>0</v>
      </c>
      <c r="R21478" s="9">
        <v>43814</v>
      </c>
      <c r="S21478">
        <v>20</v>
      </c>
      <c r="T21478">
        <v>2.3966942840000001</v>
      </c>
      <c r="U21478">
        <v>111748.2677</v>
      </c>
      <c r="V21478" t="s">
        <v>54</v>
      </c>
      <c r="W21478" t="s">
        <v>41</v>
      </c>
    </row>
    <row r="21479" spans="1:23" x14ac:dyDescent="0.25">
      <c r="A21479" s="92">
        <v>8784</v>
      </c>
      <c r="B21479" s="92">
        <v>0</v>
      </c>
      <c r="C21479" s="92">
        <v>0</v>
      </c>
      <c r="R21479" s="9">
        <v>43814</v>
      </c>
      <c r="S21479">
        <v>21</v>
      </c>
      <c r="T21479">
        <v>2.3413268500000002</v>
      </c>
      <c r="U21479">
        <v>109166.70570000001</v>
      </c>
      <c r="V21479" t="s">
        <v>54</v>
      </c>
      <c r="W21479" t="s">
        <v>41</v>
      </c>
    </row>
    <row r="21480" spans="1:23" x14ac:dyDescent="0.25">
      <c r="A21480" s="92">
        <v>8784</v>
      </c>
      <c r="B21480" s="92">
        <v>0</v>
      </c>
      <c r="C21480" s="92">
        <v>0</v>
      </c>
      <c r="R21480" s="9">
        <v>43814</v>
      </c>
      <c r="S21480">
        <v>22</v>
      </c>
      <c r="T21480">
        <v>2.2451368889999999</v>
      </c>
      <c r="U21480">
        <v>104681.75260000001</v>
      </c>
      <c r="V21480" t="s">
        <v>54</v>
      </c>
      <c r="W21480" t="s">
        <v>41</v>
      </c>
    </row>
    <row r="21481" spans="1:23" x14ac:dyDescent="0.25">
      <c r="A21481" s="92">
        <v>8784</v>
      </c>
      <c r="B21481" s="92">
        <v>0</v>
      </c>
      <c r="C21481" s="92">
        <v>0</v>
      </c>
      <c r="R21481" s="9">
        <v>43814</v>
      </c>
      <c r="S21481">
        <v>23</v>
      </c>
      <c r="T21481">
        <v>2.1365298899999998</v>
      </c>
      <c r="U21481">
        <v>99617.842650000006</v>
      </c>
      <c r="V21481" t="s">
        <v>54</v>
      </c>
      <c r="W21481" t="s">
        <v>41</v>
      </c>
    </row>
    <row r="21482" spans="1:23" x14ac:dyDescent="0.25">
      <c r="A21482" s="92">
        <v>8784</v>
      </c>
      <c r="B21482" s="92">
        <v>0</v>
      </c>
      <c r="C21482" s="92">
        <v>0</v>
      </c>
      <c r="R21482" s="9">
        <v>43814</v>
      </c>
      <c r="S21482">
        <v>24</v>
      </c>
      <c r="T21482">
        <v>2.0427362090000001</v>
      </c>
      <c r="U21482">
        <v>95244.618470000001</v>
      </c>
      <c r="V21482" t="s">
        <v>54</v>
      </c>
      <c r="W21482" t="s">
        <v>41</v>
      </c>
    </row>
    <row r="21483" spans="1:23" x14ac:dyDescent="0.25">
      <c r="A21483" s="92">
        <v>8784</v>
      </c>
      <c r="B21483" s="92">
        <v>0</v>
      </c>
      <c r="C21483" s="92">
        <v>0</v>
      </c>
      <c r="R21483" s="9">
        <v>43815</v>
      </c>
      <c r="S21483">
        <v>1</v>
      </c>
      <c r="T21483">
        <v>1.9820904909999999</v>
      </c>
      <c r="U21483">
        <v>92416.951230000006</v>
      </c>
      <c r="V21483" t="s">
        <v>54</v>
      </c>
      <c r="W21483" t="s">
        <v>41</v>
      </c>
    </row>
    <row r="21484" spans="1:23" x14ac:dyDescent="0.25">
      <c r="A21484" s="92">
        <v>8784</v>
      </c>
      <c r="B21484" s="92">
        <v>0</v>
      </c>
      <c r="C21484" s="92">
        <v>0</v>
      </c>
      <c r="R21484" s="9">
        <v>43815</v>
      </c>
      <c r="S21484">
        <v>2</v>
      </c>
      <c r="T21484">
        <v>1.9433118439999999</v>
      </c>
      <c r="U21484">
        <v>90608.858059999999</v>
      </c>
      <c r="V21484" t="s">
        <v>54</v>
      </c>
      <c r="W21484" t="s">
        <v>41</v>
      </c>
    </row>
    <row r="21485" spans="1:23" x14ac:dyDescent="0.25">
      <c r="A21485" s="92">
        <v>8784</v>
      </c>
      <c r="B21485" s="92">
        <v>0</v>
      </c>
      <c r="C21485" s="92">
        <v>0</v>
      </c>
      <c r="R21485" s="9">
        <v>43815</v>
      </c>
      <c r="S21485">
        <v>3</v>
      </c>
      <c r="T21485">
        <v>1.938986578</v>
      </c>
      <c r="U21485">
        <v>90407.188209999993</v>
      </c>
      <c r="V21485" t="s">
        <v>54</v>
      </c>
      <c r="W21485" t="s">
        <v>41</v>
      </c>
    </row>
    <row r="21486" spans="1:23" x14ac:dyDescent="0.25">
      <c r="A21486" s="92">
        <v>8784</v>
      </c>
      <c r="B21486" s="92">
        <v>0</v>
      </c>
      <c r="C21486" s="92">
        <v>0</v>
      </c>
      <c r="R21486" s="9">
        <v>43815</v>
      </c>
      <c r="S21486">
        <v>4</v>
      </c>
      <c r="T21486">
        <v>1.9624426859999999</v>
      </c>
      <c r="U21486">
        <v>91500.852669999993</v>
      </c>
      <c r="V21486" t="s">
        <v>54</v>
      </c>
      <c r="W21486" t="s">
        <v>41</v>
      </c>
    </row>
    <row r="21487" spans="1:23" x14ac:dyDescent="0.25">
      <c r="A21487" s="92">
        <v>8784</v>
      </c>
      <c r="B21487" s="92">
        <v>0</v>
      </c>
      <c r="C21487" s="92">
        <v>0</v>
      </c>
      <c r="R21487" s="9">
        <v>43815</v>
      </c>
      <c r="S21487">
        <v>5</v>
      </c>
      <c r="T21487">
        <v>1.951755057</v>
      </c>
      <c r="U21487">
        <v>91002.531270000007</v>
      </c>
      <c r="V21487" t="s">
        <v>54</v>
      </c>
      <c r="W21487" t="s">
        <v>41</v>
      </c>
    </row>
    <row r="21488" spans="1:23" x14ac:dyDescent="0.25">
      <c r="A21488" s="92">
        <v>8784</v>
      </c>
      <c r="B21488" s="92">
        <v>0</v>
      </c>
      <c r="C21488" s="92">
        <v>0</v>
      </c>
      <c r="R21488" s="9">
        <v>43815</v>
      </c>
      <c r="S21488">
        <v>6</v>
      </c>
      <c r="T21488">
        <v>1.998255058</v>
      </c>
      <c r="U21488">
        <v>93170.640350000001</v>
      </c>
      <c r="V21488" t="s">
        <v>54</v>
      </c>
      <c r="W21488" t="s">
        <v>41</v>
      </c>
    </row>
    <row r="21489" spans="1:23" x14ac:dyDescent="0.25">
      <c r="A21489" s="92">
        <v>8784</v>
      </c>
      <c r="B21489" s="92">
        <v>0</v>
      </c>
      <c r="C21489" s="92">
        <v>0</v>
      </c>
      <c r="R21489" s="9">
        <v>43815</v>
      </c>
      <c r="S21489">
        <v>7</v>
      </c>
      <c r="T21489">
        <v>2.1843801360000001</v>
      </c>
      <c r="U21489">
        <v>101848.90820000001</v>
      </c>
      <c r="V21489" t="s">
        <v>54</v>
      </c>
      <c r="W21489" t="s">
        <v>41</v>
      </c>
    </row>
    <row r="21490" spans="1:23" x14ac:dyDescent="0.25">
      <c r="A21490" s="92">
        <v>8784</v>
      </c>
      <c r="B21490" s="92">
        <v>0</v>
      </c>
      <c r="C21490" s="92">
        <v>0</v>
      </c>
      <c r="R21490" s="9">
        <v>43815</v>
      </c>
      <c r="S21490">
        <v>8</v>
      </c>
      <c r="T21490">
        <v>2.4709914039999998</v>
      </c>
      <c r="U21490">
        <v>115212.4452</v>
      </c>
      <c r="V21490" t="s">
        <v>54</v>
      </c>
      <c r="W21490" t="s">
        <v>41</v>
      </c>
    </row>
    <row r="21491" spans="1:23" x14ac:dyDescent="0.25">
      <c r="A21491" s="92">
        <v>8784</v>
      </c>
      <c r="B21491" s="92">
        <v>0</v>
      </c>
      <c r="C21491" s="92">
        <v>0</v>
      </c>
      <c r="R21491" s="9">
        <v>43815</v>
      </c>
      <c r="S21491">
        <v>9</v>
      </c>
      <c r="T21491">
        <v>2.803308114</v>
      </c>
      <c r="U21491">
        <v>130707.0441</v>
      </c>
      <c r="V21491" t="s">
        <v>54</v>
      </c>
      <c r="W21491" t="s">
        <v>41</v>
      </c>
    </row>
    <row r="21492" spans="1:23" x14ac:dyDescent="0.25">
      <c r="A21492" s="92">
        <v>8784</v>
      </c>
      <c r="B21492" s="92">
        <v>0</v>
      </c>
      <c r="C21492" s="92">
        <v>0</v>
      </c>
      <c r="R21492" s="9">
        <v>43815</v>
      </c>
      <c r="S21492">
        <v>10</v>
      </c>
      <c r="T21492">
        <v>3.0487610859999998</v>
      </c>
      <c r="U21492">
        <v>142151.5344</v>
      </c>
      <c r="V21492" t="s">
        <v>54</v>
      </c>
      <c r="W21492" t="s">
        <v>41</v>
      </c>
    </row>
    <row r="21493" spans="1:23" x14ac:dyDescent="0.25">
      <c r="A21493" s="92">
        <v>8784</v>
      </c>
      <c r="B21493" s="92">
        <v>0</v>
      </c>
      <c r="C21493" s="92">
        <v>0</v>
      </c>
      <c r="R21493" s="9">
        <v>43815</v>
      </c>
      <c r="S21493">
        <v>11</v>
      </c>
      <c r="T21493">
        <v>3.076170807</v>
      </c>
      <c r="U21493">
        <v>143429.54010000001</v>
      </c>
      <c r="V21493" t="s">
        <v>54</v>
      </c>
      <c r="W21493" t="s">
        <v>41</v>
      </c>
    </row>
    <row r="21494" spans="1:23" x14ac:dyDescent="0.25">
      <c r="A21494" s="92">
        <v>8784</v>
      </c>
      <c r="B21494" s="92">
        <v>0</v>
      </c>
      <c r="C21494" s="92">
        <v>0</v>
      </c>
      <c r="R21494" s="9">
        <v>43815</v>
      </c>
      <c r="S21494">
        <v>12</v>
      </c>
      <c r="T21494">
        <v>3.211404215</v>
      </c>
      <c r="U21494">
        <v>149734.93290000001</v>
      </c>
      <c r="V21494" t="s">
        <v>54</v>
      </c>
      <c r="W21494" t="s">
        <v>41</v>
      </c>
    </row>
    <row r="21495" spans="1:23" x14ac:dyDescent="0.25">
      <c r="A21495" s="92">
        <v>8784</v>
      </c>
      <c r="B21495" s="92">
        <v>0</v>
      </c>
      <c r="C21495" s="92">
        <v>0</v>
      </c>
      <c r="R21495" s="9">
        <v>43815</v>
      </c>
      <c r="S21495">
        <v>13</v>
      </c>
      <c r="T21495">
        <v>3.2926639080000002</v>
      </c>
      <c r="U21495">
        <v>153523.74739999999</v>
      </c>
      <c r="V21495" t="s">
        <v>54</v>
      </c>
      <c r="W21495" t="s">
        <v>41</v>
      </c>
    </row>
    <row r="21496" spans="1:23" x14ac:dyDescent="0.25">
      <c r="A21496" s="92">
        <v>8784</v>
      </c>
      <c r="B21496" s="92">
        <v>0</v>
      </c>
      <c r="C21496" s="92">
        <v>0</v>
      </c>
      <c r="R21496" s="9">
        <v>43815</v>
      </c>
      <c r="S21496">
        <v>14</v>
      </c>
      <c r="T21496">
        <v>3.3838556070000001</v>
      </c>
      <c r="U21496">
        <v>157775.65150000001</v>
      </c>
      <c r="V21496" t="s">
        <v>54</v>
      </c>
      <c r="W21496" t="s">
        <v>41</v>
      </c>
    </row>
    <row r="21497" spans="1:23" x14ac:dyDescent="0.25">
      <c r="A21497" s="92">
        <v>8784</v>
      </c>
      <c r="B21497" s="92">
        <v>0</v>
      </c>
      <c r="C21497" s="92">
        <v>0</v>
      </c>
      <c r="R21497" s="9">
        <v>43815</v>
      </c>
      <c r="S21497">
        <v>15</v>
      </c>
      <c r="T21497">
        <v>3.413980665</v>
      </c>
      <c r="U21497">
        <v>159180.26250000001</v>
      </c>
      <c r="V21497" t="s">
        <v>54</v>
      </c>
      <c r="W21497" t="s">
        <v>41</v>
      </c>
    </row>
    <row r="21498" spans="1:23" x14ac:dyDescent="0.25">
      <c r="A21498" s="92">
        <v>8784</v>
      </c>
      <c r="B21498" s="92">
        <v>0</v>
      </c>
      <c r="C21498" s="92">
        <v>0</v>
      </c>
      <c r="R21498" s="9">
        <v>43815</v>
      </c>
      <c r="S21498">
        <v>16</v>
      </c>
      <c r="T21498">
        <v>3.5196087650000001</v>
      </c>
      <c r="U21498">
        <v>164105.27830000001</v>
      </c>
      <c r="V21498" t="s">
        <v>54</v>
      </c>
      <c r="W21498" t="s">
        <v>41</v>
      </c>
    </row>
    <row r="21499" spans="1:23" x14ac:dyDescent="0.25">
      <c r="A21499" s="92">
        <v>8784</v>
      </c>
      <c r="B21499" s="92">
        <v>0</v>
      </c>
      <c r="C21499" s="92">
        <v>0</v>
      </c>
      <c r="R21499" s="9">
        <v>43815</v>
      </c>
      <c r="S21499">
        <v>17</v>
      </c>
      <c r="T21499">
        <v>3.411383447</v>
      </c>
      <c r="U21499">
        <v>159059.16459999999</v>
      </c>
      <c r="V21499" t="s">
        <v>54</v>
      </c>
      <c r="W21499" t="s">
        <v>41</v>
      </c>
    </row>
    <row r="21500" spans="1:23" x14ac:dyDescent="0.25">
      <c r="A21500" s="92">
        <v>8784</v>
      </c>
      <c r="B21500" s="92">
        <v>0</v>
      </c>
      <c r="C21500" s="92">
        <v>0</v>
      </c>
      <c r="R21500" s="9">
        <v>43815</v>
      </c>
      <c r="S21500">
        <v>18</v>
      </c>
      <c r="T21500">
        <v>3.2082503070000001</v>
      </c>
      <c r="U21500">
        <v>149587.87880000001</v>
      </c>
      <c r="V21500" t="s">
        <v>54</v>
      </c>
      <c r="W21500" t="s">
        <v>41</v>
      </c>
    </row>
    <row r="21501" spans="1:23" x14ac:dyDescent="0.25">
      <c r="A21501" s="92">
        <v>8784</v>
      </c>
      <c r="B21501" s="92">
        <v>0</v>
      </c>
      <c r="C21501" s="92">
        <v>0</v>
      </c>
      <c r="R21501" s="9">
        <v>43815</v>
      </c>
      <c r="S21501">
        <v>19</v>
      </c>
      <c r="T21501">
        <v>2.9556847789999998</v>
      </c>
      <c r="U21501">
        <v>137811.7585</v>
      </c>
      <c r="V21501" t="s">
        <v>54</v>
      </c>
      <c r="W21501" t="s">
        <v>41</v>
      </c>
    </row>
    <row r="21502" spans="1:23" x14ac:dyDescent="0.25">
      <c r="A21502" s="92">
        <v>8784</v>
      </c>
      <c r="B21502" s="92">
        <v>0</v>
      </c>
      <c r="C21502" s="92">
        <v>0</v>
      </c>
      <c r="R21502" s="9">
        <v>43815</v>
      </c>
      <c r="S21502">
        <v>20</v>
      </c>
      <c r="T21502">
        <v>2.8522281280000001</v>
      </c>
      <c r="U21502">
        <v>132987.98869999999</v>
      </c>
      <c r="V21502" t="s">
        <v>54</v>
      </c>
      <c r="W21502" t="s">
        <v>41</v>
      </c>
    </row>
    <row r="21503" spans="1:23" x14ac:dyDescent="0.25">
      <c r="A21503" s="92">
        <v>8784</v>
      </c>
      <c r="B21503" s="92">
        <v>0</v>
      </c>
      <c r="C21503" s="92">
        <v>0</v>
      </c>
      <c r="R21503" s="9">
        <v>43815</v>
      </c>
      <c r="S21503">
        <v>21</v>
      </c>
      <c r="T21503">
        <v>2.6284088159999999</v>
      </c>
      <c r="U21503">
        <v>122552.1894</v>
      </c>
      <c r="V21503" t="s">
        <v>54</v>
      </c>
      <c r="W21503" t="s">
        <v>41</v>
      </c>
    </row>
    <row r="21504" spans="1:23" x14ac:dyDescent="0.25">
      <c r="A21504" s="92">
        <v>8784</v>
      </c>
      <c r="B21504" s="92">
        <v>0</v>
      </c>
      <c r="C21504" s="92">
        <v>0</v>
      </c>
      <c r="R21504" s="9">
        <v>43815</v>
      </c>
      <c r="S21504">
        <v>22</v>
      </c>
      <c r="T21504">
        <v>2.4322865239999998</v>
      </c>
      <c r="U21504">
        <v>113407.7914</v>
      </c>
      <c r="V21504" t="s">
        <v>54</v>
      </c>
      <c r="W21504" t="s">
        <v>41</v>
      </c>
    </row>
    <row r="21505" spans="1:23" x14ac:dyDescent="0.25">
      <c r="A21505" s="92">
        <v>8784</v>
      </c>
      <c r="B21505" s="92">
        <v>0</v>
      </c>
      <c r="C21505" s="92">
        <v>0</v>
      </c>
      <c r="R21505" s="9">
        <v>43815</v>
      </c>
      <c r="S21505">
        <v>23</v>
      </c>
      <c r="T21505">
        <v>2.231027214</v>
      </c>
      <c r="U21505">
        <v>104023.8749</v>
      </c>
      <c r="V21505" t="s">
        <v>54</v>
      </c>
      <c r="W21505" t="s">
        <v>41</v>
      </c>
    </row>
    <row r="21506" spans="1:23" x14ac:dyDescent="0.25">
      <c r="A21506" s="92">
        <v>8784</v>
      </c>
      <c r="B21506" s="92">
        <v>0</v>
      </c>
      <c r="C21506" s="92">
        <v>0</v>
      </c>
      <c r="R21506" s="9">
        <v>43815</v>
      </c>
      <c r="S21506">
        <v>24</v>
      </c>
      <c r="T21506">
        <v>2.0795684360000002</v>
      </c>
      <c r="U21506">
        <v>96961.957890000005</v>
      </c>
      <c r="V21506" t="s">
        <v>54</v>
      </c>
      <c r="W21506" t="s">
        <v>41</v>
      </c>
    </row>
    <row r="21507" spans="1:23" x14ac:dyDescent="0.25">
      <c r="A21507" s="92">
        <v>8784</v>
      </c>
      <c r="B21507" s="92">
        <v>0</v>
      </c>
      <c r="C21507" s="92">
        <v>0</v>
      </c>
      <c r="R21507" s="9">
        <v>43816</v>
      </c>
      <c r="S21507">
        <v>1</v>
      </c>
      <c r="T21507">
        <v>1.9555690560000001</v>
      </c>
      <c r="U21507">
        <v>91180.362800000003</v>
      </c>
      <c r="V21507" t="s">
        <v>54</v>
      </c>
      <c r="W21507" t="s">
        <v>41</v>
      </c>
    </row>
    <row r="21508" spans="1:23" x14ac:dyDescent="0.25">
      <c r="A21508" s="92">
        <v>8784</v>
      </c>
      <c r="B21508" s="92">
        <v>0</v>
      </c>
      <c r="C21508" s="92">
        <v>0</v>
      </c>
      <c r="R21508" s="9">
        <v>43816</v>
      </c>
      <c r="S21508">
        <v>2</v>
      </c>
      <c r="T21508">
        <v>1.874256908</v>
      </c>
      <c r="U21508">
        <v>87389.102610000002</v>
      </c>
      <c r="V21508" t="s">
        <v>54</v>
      </c>
      <c r="W21508" t="s">
        <v>41</v>
      </c>
    </row>
    <row r="21509" spans="1:23" x14ac:dyDescent="0.25">
      <c r="A21509" s="92">
        <v>8784</v>
      </c>
      <c r="B21509" s="92">
        <v>0</v>
      </c>
      <c r="C21509" s="92">
        <v>0</v>
      </c>
      <c r="R21509" s="9">
        <v>43816</v>
      </c>
      <c r="S21509">
        <v>3</v>
      </c>
      <c r="T21509">
        <v>1.8342970810000001</v>
      </c>
      <c r="U21509">
        <v>85525.935710000005</v>
      </c>
      <c r="V21509" t="s">
        <v>54</v>
      </c>
      <c r="W21509" t="s">
        <v>41</v>
      </c>
    </row>
    <row r="21510" spans="1:23" x14ac:dyDescent="0.25">
      <c r="A21510" s="92">
        <v>8784</v>
      </c>
      <c r="B21510" s="92">
        <v>0</v>
      </c>
      <c r="C21510" s="92">
        <v>0</v>
      </c>
      <c r="R21510" s="9">
        <v>43816</v>
      </c>
      <c r="S21510">
        <v>4</v>
      </c>
      <c r="T21510">
        <v>1.82363081</v>
      </c>
      <c r="U21510">
        <v>85028.610130000001</v>
      </c>
      <c r="V21510" t="s">
        <v>54</v>
      </c>
      <c r="W21510" t="s">
        <v>41</v>
      </c>
    </row>
    <row r="21511" spans="1:23" x14ac:dyDescent="0.25">
      <c r="A21511" s="92">
        <v>8784</v>
      </c>
      <c r="B21511" s="92">
        <v>0</v>
      </c>
      <c r="C21511" s="92">
        <v>0</v>
      </c>
      <c r="R21511" s="9">
        <v>43816</v>
      </c>
      <c r="S21511">
        <v>5</v>
      </c>
      <c r="T21511">
        <v>1.8161827420000001</v>
      </c>
      <c r="U21511">
        <v>84681.336550000007</v>
      </c>
      <c r="V21511" t="s">
        <v>54</v>
      </c>
      <c r="W21511" t="s">
        <v>41</v>
      </c>
    </row>
    <row r="21512" spans="1:23" x14ac:dyDescent="0.25">
      <c r="A21512" s="92">
        <v>8784</v>
      </c>
      <c r="B21512" s="92">
        <v>0</v>
      </c>
      <c r="C21512" s="92">
        <v>0</v>
      </c>
      <c r="R21512" s="9">
        <v>43816</v>
      </c>
      <c r="S21512">
        <v>6</v>
      </c>
      <c r="T21512">
        <v>1.8668034099999999</v>
      </c>
      <c r="U21512">
        <v>87041.575819999998</v>
      </c>
      <c r="V21512" t="s">
        <v>54</v>
      </c>
      <c r="W21512" t="s">
        <v>41</v>
      </c>
    </row>
    <row r="21513" spans="1:23" x14ac:dyDescent="0.25">
      <c r="A21513" s="92">
        <v>8784</v>
      </c>
      <c r="B21513" s="92">
        <v>0</v>
      </c>
      <c r="C21513" s="92">
        <v>0</v>
      </c>
      <c r="R21513" s="9">
        <v>43816</v>
      </c>
      <c r="S21513">
        <v>7</v>
      </c>
      <c r="T21513">
        <v>2.0126026299999999</v>
      </c>
      <c r="U21513">
        <v>93839.610199999996</v>
      </c>
      <c r="V21513" t="s">
        <v>54</v>
      </c>
      <c r="W21513" t="s">
        <v>41</v>
      </c>
    </row>
    <row r="21514" spans="1:23" x14ac:dyDescent="0.25">
      <c r="A21514" s="92">
        <v>8784</v>
      </c>
      <c r="B21514" s="92">
        <v>0</v>
      </c>
      <c r="C21514" s="92">
        <v>0</v>
      </c>
      <c r="R21514" s="9">
        <v>43816</v>
      </c>
      <c r="S21514">
        <v>8</v>
      </c>
      <c r="T21514">
        <v>2.2388283769999999</v>
      </c>
      <c r="U21514">
        <v>104387.6119</v>
      </c>
      <c r="V21514" t="s">
        <v>54</v>
      </c>
      <c r="W21514" t="s">
        <v>41</v>
      </c>
    </row>
    <row r="21515" spans="1:23" x14ac:dyDescent="0.25">
      <c r="A21515" s="92">
        <v>8784</v>
      </c>
      <c r="B21515" s="92">
        <v>0</v>
      </c>
      <c r="C21515" s="92">
        <v>0</v>
      </c>
      <c r="R21515" s="9">
        <v>43816</v>
      </c>
      <c r="S21515">
        <v>9</v>
      </c>
      <c r="T21515">
        <v>2.5475998990000002</v>
      </c>
      <c r="U21515">
        <v>118784.39290000001</v>
      </c>
      <c r="V21515" t="s">
        <v>54</v>
      </c>
      <c r="W21515" t="s">
        <v>41</v>
      </c>
    </row>
    <row r="21516" spans="1:23" x14ac:dyDescent="0.25">
      <c r="A21516" s="92">
        <v>8784</v>
      </c>
      <c r="B21516" s="92">
        <v>0</v>
      </c>
      <c r="C21516" s="92">
        <v>0</v>
      </c>
      <c r="R21516" s="9">
        <v>43816</v>
      </c>
      <c r="S21516">
        <v>10</v>
      </c>
      <c r="T21516">
        <v>2.8854177409999999</v>
      </c>
      <c r="U21516">
        <v>134535.48759999999</v>
      </c>
      <c r="V21516" t="s">
        <v>54</v>
      </c>
      <c r="W21516" t="s">
        <v>41</v>
      </c>
    </row>
    <row r="21517" spans="1:23" x14ac:dyDescent="0.25">
      <c r="A21517" s="92">
        <v>8784</v>
      </c>
      <c r="B21517" s="92">
        <v>0</v>
      </c>
      <c r="C21517" s="92">
        <v>0</v>
      </c>
      <c r="R21517" s="9">
        <v>43816</v>
      </c>
      <c r="S21517">
        <v>11</v>
      </c>
      <c r="T21517">
        <v>3.2106964229999999</v>
      </c>
      <c r="U21517">
        <v>149701.9314</v>
      </c>
      <c r="V21517" t="s">
        <v>54</v>
      </c>
      <c r="W21517" t="s">
        <v>41</v>
      </c>
    </row>
    <row r="21518" spans="1:23" x14ac:dyDescent="0.25">
      <c r="A21518" s="92">
        <v>8784</v>
      </c>
      <c r="B21518" s="92">
        <v>0</v>
      </c>
      <c r="C21518" s="92">
        <v>0</v>
      </c>
      <c r="R21518" s="9">
        <v>43816</v>
      </c>
      <c r="S21518">
        <v>12</v>
      </c>
      <c r="T21518">
        <v>3.4222107689999999</v>
      </c>
      <c r="U21518">
        <v>159563.9993</v>
      </c>
      <c r="V21518" t="s">
        <v>54</v>
      </c>
      <c r="W21518" t="s">
        <v>41</v>
      </c>
    </row>
    <row r="21519" spans="1:23" x14ac:dyDescent="0.25">
      <c r="A21519" s="92">
        <v>8784</v>
      </c>
      <c r="B21519" s="92">
        <v>0</v>
      </c>
      <c r="C21519" s="92">
        <v>0</v>
      </c>
      <c r="R21519" s="9">
        <v>43816</v>
      </c>
      <c r="S21519">
        <v>13</v>
      </c>
      <c r="T21519">
        <v>3.6646863010000001</v>
      </c>
      <c r="U21519">
        <v>170869.6635</v>
      </c>
      <c r="V21519" t="s">
        <v>54</v>
      </c>
      <c r="W21519" t="s">
        <v>41</v>
      </c>
    </row>
    <row r="21520" spans="1:23" x14ac:dyDescent="0.25">
      <c r="A21520" s="92">
        <v>8784</v>
      </c>
      <c r="B21520" s="92">
        <v>0</v>
      </c>
      <c r="C21520" s="92">
        <v>0</v>
      </c>
      <c r="R21520" s="9">
        <v>43816</v>
      </c>
      <c r="S21520">
        <v>14</v>
      </c>
      <c r="T21520">
        <v>3.7961939870000001</v>
      </c>
      <c r="U21520">
        <v>177001.34090000001</v>
      </c>
      <c r="V21520" t="s">
        <v>54</v>
      </c>
      <c r="W21520" t="s">
        <v>41</v>
      </c>
    </row>
    <row r="21521" spans="1:23" x14ac:dyDescent="0.25">
      <c r="A21521" s="92">
        <v>8784</v>
      </c>
      <c r="B21521" s="92">
        <v>0</v>
      </c>
      <c r="C21521" s="92">
        <v>0</v>
      </c>
      <c r="R21521" s="9">
        <v>43816</v>
      </c>
      <c r="S21521">
        <v>15</v>
      </c>
      <c r="T21521">
        <v>3.8854723990000002</v>
      </c>
      <c r="U21521">
        <v>181164.0361</v>
      </c>
      <c r="V21521" t="s">
        <v>54</v>
      </c>
      <c r="W21521" t="s">
        <v>41</v>
      </c>
    </row>
    <row r="21522" spans="1:23" x14ac:dyDescent="0.25">
      <c r="A21522" s="92">
        <v>8784</v>
      </c>
      <c r="B21522" s="92">
        <v>0</v>
      </c>
      <c r="C21522" s="92">
        <v>0</v>
      </c>
      <c r="R21522" s="9">
        <v>43816</v>
      </c>
      <c r="S21522">
        <v>16</v>
      </c>
      <c r="T21522">
        <v>3.9336023240000002</v>
      </c>
      <c r="U21522">
        <v>183408.14199999999</v>
      </c>
      <c r="V21522" t="s">
        <v>54</v>
      </c>
      <c r="W21522" t="s">
        <v>41</v>
      </c>
    </row>
    <row r="21523" spans="1:23" x14ac:dyDescent="0.25">
      <c r="A21523" s="92">
        <v>8784</v>
      </c>
      <c r="B21523" s="92">
        <v>0</v>
      </c>
      <c r="C21523" s="92">
        <v>0</v>
      </c>
      <c r="R21523" s="9">
        <v>43816</v>
      </c>
      <c r="S21523">
        <v>17</v>
      </c>
      <c r="T21523">
        <v>3.7144981220000002</v>
      </c>
      <c r="U21523">
        <v>173192.1894</v>
      </c>
      <c r="V21523" t="s">
        <v>54</v>
      </c>
      <c r="W21523" t="s">
        <v>41</v>
      </c>
    </row>
    <row r="21524" spans="1:23" x14ac:dyDescent="0.25">
      <c r="A21524" s="92">
        <v>8784</v>
      </c>
      <c r="B21524" s="92">
        <v>0</v>
      </c>
      <c r="C21524" s="92">
        <v>0</v>
      </c>
      <c r="R21524" s="9">
        <v>43816</v>
      </c>
      <c r="S21524">
        <v>18</v>
      </c>
      <c r="T21524">
        <v>3.445755213</v>
      </c>
      <c r="U21524">
        <v>160661.78260000001</v>
      </c>
      <c r="V21524" t="s">
        <v>54</v>
      </c>
      <c r="W21524" t="s">
        <v>41</v>
      </c>
    </row>
    <row r="21525" spans="1:23" x14ac:dyDescent="0.25">
      <c r="A21525" s="92">
        <v>8784</v>
      </c>
      <c r="B21525" s="92">
        <v>0</v>
      </c>
      <c r="C21525" s="92">
        <v>0</v>
      </c>
      <c r="R21525" s="9">
        <v>43816</v>
      </c>
      <c r="S21525">
        <v>19</v>
      </c>
      <c r="T21525">
        <v>3.067719485</v>
      </c>
      <c r="U21525">
        <v>143035.48869999999</v>
      </c>
      <c r="V21525" t="s">
        <v>54</v>
      </c>
      <c r="W21525" t="s">
        <v>41</v>
      </c>
    </row>
    <row r="21526" spans="1:23" x14ac:dyDescent="0.25">
      <c r="A21526" s="92">
        <v>8784</v>
      </c>
      <c r="B21526" s="92">
        <v>0</v>
      </c>
      <c r="C21526" s="92">
        <v>0</v>
      </c>
      <c r="R21526" s="9">
        <v>43816</v>
      </c>
      <c r="S21526">
        <v>20</v>
      </c>
      <c r="T21526">
        <v>2.8572322510000001</v>
      </c>
      <c r="U21526">
        <v>133221.31090000001</v>
      </c>
      <c r="V21526" t="s">
        <v>54</v>
      </c>
      <c r="W21526" t="s">
        <v>41</v>
      </c>
    </row>
    <row r="21527" spans="1:23" x14ac:dyDescent="0.25">
      <c r="A21527" s="92">
        <v>8784</v>
      </c>
      <c r="B21527" s="92">
        <v>0</v>
      </c>
      <c r="C21527" s="92">
        <v>0</v>
      </c>
      <c r="R21527" s="9">
        <v>43816</v>
      </c>
      <c r="S21527">
        <v>21</v>
      </c>
      <c r="T21527">
        <v>2.732039264</v>
      </c>
      <c r="U21527">
        <v>127384.06269999999</v>
      </c>
      <c r="V21527" t="s">
        <v>54</v>
      </c>
      <c r="W21527" t="s">
        <v>41</v>
      </c>
    </row>
    <row r="21528" spans="1:23" x14ac:dyDescent="0.25">
      <c r="A21528" s="92">
        <v>8784</v>
      </c>
      <c r="B21528" s="92">
        <v>0</v>
      </c>
      <c r="C21528" s="92">
        <v>0</v>
      </c>
      <c r="R21528" s="9">
        <v>43816</v>
      </c>
      <c r="S21528">
        <v>22</v>
      </c>
      <c r="T21528">
        <v>2.519211721</v>
      </c>
      <c r="U21528">
        <v>117460.7657</v>
      </c>
      <c r="V21528" t="s">
        <v>54</v>
      </c>
      <c r="W21528" t="s">
        <v>41</v>
      </c>
    </row>
    <row r="21529" spans="1:23" x14ac:dyDescent="0.25">
      <c r="A21529" s="92">
        <v>8784</v>
      </c>
      <c r="B21529" s="92">
        <v>0</v>
      </c>
      <c r="C21529" s="92">
        <v>0</v>
      </c>
      <c r="R21529" s="9">
        <v>43816</v>
      </c>
      <c r="S21529">
        <v>23</v>
      </c>
      <c r="T21529">
        <v>2.3218904710000001</v>
      </c>
      <c r="U21529">
        <v>108260.4651</v>
      </c>
      <c r="V21529" t="s">
        <v>54</v>
      </c>
      <c r="W21529" t="s">
        <v>41</v>
      </c>
    </row>
    <row r="21530" spans="1:23" x14ac:dyDescent="0.25">
      <c r="A21530" s="92">
        <v>8784</v>
      </c>
      <c r="B21530" s="92">
        <v>0</v>
      </c>
      <c r="C21530" s="92">
        <v>0</v>
      </c>
      <c r="R21530" s="9">
        <v>43816</v>
      </c>
      <c r="S21530">
        <v>24</v>
      </c>
      <c r="T21530">
        <v>2.1436244169999998</v>
      </c>
      <c r="U21530">
        <v>99948.63205</v>
      </c>
      <c r="V21530" t="s">
        <v>54</v>
      </c>
      <c r="W21530" t="s">
        <v>41</v>
      </c>
    </row>
    <row r="21531" spans="1:23" x14ac:dyDescent="0.25">
      <c r="A21531" s="92">
        <v>8784</v>
      </c>
      <c r="B21531" s="92">
        <v>0</v>
      </c>
      <c r="C21531" s="92">
        <v>0</v>
      </c>
      <c r="R21531" s="9">
        <v>43817</v>
      </c>
      <c r="S21531">
        <v>1</v>
      </c>
      <c r="T21531">
        <v>1.989845844</v>
      </c>
      <c r="U21531">
        <v>92778.552309999999</v>
      </c>
      <c r="V21531" t="s">
        <v>54</v>
      </c>
      <c r="W21531" t="s">
        <v>41</v>
      </c>
    </row>
    <row r="21532" spans="1:23" x14ac:dyDescent="0.25">
      <c r="A21532" s="92">
        <v>8784</v>
      </c>
      <c r="B21532" s="92">
        <v>0</v>
      </c>
      <c r="C21532" s="92">
        <v>0</v>
      </c>
      <c r="R21532" s="9">
        <v>43817</v>
      </c>
      <c r="S21532">
        <v>2</v>
      </c>
      <c r="T21532">
        <v>1.8891439329999999</v>
      </c>
      <c r="U21532">
        <v>88083.225019999998</v>
      </c>
      <c r="V21532" t="s">
        <v>54</v>
      </c>
      <c r="W21532" t="s">
        <v>41</v>
      </c>
    </row>
    <row r="21533" spans="1:23" x14ac:dyDescent="0.25">
      <c r="A21533" s="92">
        <v>8784</v>
      </c>
      <c r="B21533" s="92">
        <v>0</v>
      </c>
      <c r="C21533" s="92">
        <v>0</v>
      </c>
      <c r="R21533" s="9">
        <v>43817</v>
      </c>
      <c r="S21533">
        <v>3</v>
      </c>
      <c r="T21533">
        <v>1.8459451739999999</v>
      </c>
      <c r="U21533">
        <v>86069.039690000005</v>
      </c>
      <c r="V21533" t="s">
        <v>54</v>
      </c>
      <c r="W21533" t="s">
        <v>41</v>
      </c>
    </row>
    <row r="21534" spans="1:23" x14ac:dyDescent="0.25">
      <c r="A21534" s="92">
        <v>8784</v>
      </c>
      <c r="B21534" s="92">
        <v>0</v>
      </c>
      <c r="C21534" s="92">
        <v>0</v>
      </c>
      <c r="R21534" s="9">
        <v>43817</v>
      </c>
      <c r="S21534">
        <v>4</v>
      </c>
      <c r="T21534">
        <v>1.838841819</v>
      </c>
      <c r="U21534">
        <v>85737.838650000005</v>
      </c>
      <c r="V21534" t="s">
        <v>54</v>
      </c>
      <c r="W21534" t="s">
        <v>41</v>
      </c>
    </row>
    <row r="21535" spans="1:23" x14ac:dyDescent="0.25">
      <c r="A21535" s="92">
        <v>8784</v>
      </c>
      <c r="B21535" s="92">
        <v>0</v>
      </c>
      <c r="C21535" s="92">
        <v>0</v>
      </c>
      <c r="R21535" s="9">
        <v>43817</v>
      </c>
      <c r="S21535">
        <v>5</v>
      </c>
      <c r="T21535">
        <v>1.8345568189999999</v>
      </c>
      <c r="U21535">
        <v>85538.046260000003</v>
      </c>
      <c r="V21535" t="s">
        <v>54</v>
      </c>
      <c r="W21535" t="s">
        <v>41</v>
      </c>
    </row>
    <row r="21536" spans="1:23" x14ac:dyDescent="0.25">
      <c r="A21536" s="92">
        <v>8784</v>
      </c>
      <c r="B21536" s="92">
        <v>0</v>
      </c>
      <c r="C21536" s="92">
        <v>0</v>
      </c>
      <c r="R21536" s="9">
        <v>43817</v>
      </c>
      <c r="S21536">
        <v>6</v>
      </c>
      <c r="T21536">
        <v>1.9336325539999999</v>
      </c>
      <c r="U21536">
        <v>90157.551479999995</v>
      </c>
      <c r="V21536" t="s">
        <v>54</v>
      </c>
      <c r="W21536" t="s">
        <v>41</v>
      </c>
    </row>
    <row r="21537" spans="1:23" x14ac:dyDescent="0.25">
      <c r="A21537" s="92">
        <v>8784</v>
      </c>
      <c r="B21537" s="92">
        <v>0</v>
      </c>
      <c r="C21537" s="92">
        <v>0</v>
      </c>
      <c r="R21537" s="9">
        <v>43817</v>
      </c>
      <c r="S21537">
        <v>7</v>
      </c>
      <c r="T21537">
        <v>2.1458065230000001</v>
      </c>
      <c r="U21537">
        <v>100050.375</v>
      </c>
      <c r="V21537" t="s">
        <v>54</v>
      </c>
      <c r="W21537" t="s">
        <v>41</v>
      </c>
    </row>
    <row r="21538" spans="1:23" x14ac:dyDescent="0.25">
      <c r="A21538" s="92">
        <v>8784</v>
      </c>
      <c r="B21538" s="92">
        <v>0</v>
      </c>
      <c r="C21538" s="92">
        <v>0</v>
      </c>
      <c r="R21538" s="9">
        <v>43817</v>
      </c>
      <c r="S21538">
        <v>8</v>
      </c>
      <c r="T21538">
        <v>2.4497085460000001</v>
      </c>
      <c r="U21538">
        <v>114220.1107</v>
      </c>
      <c r="V21538" t="s">
        <v>54</v>
      </c>
      <c r="W21538" t="s">
        <v>41</v>
      </c>
    </row>
    <row r="21539" spans="1:23" x14ac:dyDescent="0.25">
      <c r="A21539" s="92">
        <v>8784</v>
      </c>
      <c r="B21539" s="92">
        <v>0</v>
      </c>
      <c r="C21539" s="92">
        <v>0</v>
      </c>
      <c r="R21539" s="9">
        <v>43817</v>
      </c>
      <c r="S21539">
        <v>9</v>
      </c>
      <c r="T21539">
        <v>2.7739591849999998</v>
      </c>
      <c r="U21539">
        <v>129338.621</v>
      </c>
      <c r="V21539" t="s">
        <v>54</v>
      </c>
      <c r="W21539" t="s">
        <v>41</v>
      </c>
    </row>
    <row r="21540" spans="1:23" x14ac:dyDescent="0.25">
      <c r="A21540" s="92">
        <v>8784</v>
      </c>
      <c r="B21540" s="92">
        <v>0</v>
      </c>
      <c r="C21540" s="92">
        <v>0</v>
      </c>
      <c r="R21540" s="9">
        <v>43817</v>
      </c>
      <c r="S21540">
        <v>10</v>
      </c>
      <c r="T21540">
        <v>3.0794915629999999</v>
      </c>
      <c r="U21540">
        <v>143584.37359999999</v>
      </c>
      <c r="V21540" t="s">
        <v>54</v>
      </c>
      <c r="W21540" t="s">
        <v>41</v>
      </c>
    </row>
    <row r="21541" spans="1:23" x14ac:dyDescent="0.25">
      <c r="A21541" s="92">
        <v>8784</v>
      </c>
      <c r="B21541" s="92">
        <v>0</v>
      </c>
      <c r="C21541" s="92">
        <v>0</v>
      </c>
      <c r="R21541" s="9">
        <v>43817</v>
      </c>
      <c r="S21541">
        <v>11</v>
      </c>
      <c r="T21541">
        <v>3.3158531660000001</v>
      </c>
      <c r="U21541">
        <v>154604.96969999999</v>
      </c>
      <c r="V21541" t="s">
        <v>54</v>
      </c>
      <c r="W21541" t="s">
        <v>41</v>
      </c>
    </row>
    <row r="21542" spans="1:23" x14ac:dyDescent="0.25">
      <c r="A21542" s="92">
        <v>8784</v>
      </c>
      <c r="B21542" s="92">
        <v>0</v>
      </c>
      <c r="C21542" s="92">
        <v>0</v>
      </c>
      <c r="R21542" s="9">
        <v>43817</v>
      </c>
      <c r="S21542">
        <v>12</v>
      </c>
      <c r="T21542">
        <v>3.451518112</v>
      </c>
      <c r="U21542">
        <v>160930.4835</v>
      </c>
      <c r="V21542" t="s">
        <v>54</v>
      </c>
      <c r="W21542" t="s">
        <v>41</v>
      </c>
    </row>
    <row r="21543" spans="1:23" x14ac:dyDescent="0.25">
      <c r="A21543" s="92">
        <v>8784</v>
      </c>
      <c r="B21543" s="92">
        <v>0</v>
      </c>
      <c r="C21543" s="92">
        <v>0</v>
      </c>
      <c r="R21543" s="9">
        <v>43817</v>
      </c>
      <c r="S21543">
        <v>13</v>
      </c>
      <c r="T21543">
        <v>3.505585945</v>
      </c>
      <c r="U21543">
        <v>163451.4503</v>
      </c>
      <c r="V21543" t="s">
        <v>54</v>
      </c>
      <c r="W21543" t="s">
        <v>41</v>
      </c>
    </row>
    <row r="21544" spans="1:23" x14ac:dyDescent="0.25">
      <c r="A21544" s="92">
        <v>8784</v>
      </c>
      <c r="B21544" s="92">
        <v>0</v>
      </c>
      <c r="C21544" s="92">
        <v>0</v>
      </c>
      <c r="R21544" s="9">
        <v>43817</v>
      </c>
      <c r="S21544">
        <v>14</v>
      </c>
      <c r="T21544">
        <v>3.3553109879999998</v>
      </c>
      <c r="U21544">
        <v>156444.73009999999</v>
      </c>
      <c r="V21544" t="s">
        <v>54</v>
      </c>
      <c r="W21544" t="s">
        <v>41</v>
      </c>
    </row>
    <row r="21545" spans="1:23" x14ac:dyDescent="0.25">
      <c r="A21545" s="92">
        <v>8784</v>
      </c>
      <c r="B21545" s="92">
        <v>0</v>
      </c>
      <c r="C21545" s="92">
        <v>0</v>
      </c>
      <c r="R21545" s="9">
        <v>43817</v>
      </c>
      <c r="S21545">
        <v>15</v>
      </c>
      <c r="T21545">
        <v>3.2147380440000002</v>
      </c>
      <c r="U21545">
        <v>149890.37599999999</v>
      </c>
      <c r="V21545" t="s">
        <v>54</v>
      </c>
      <c r="W21545" t="s">
        <v>41</v>
      </c>
    </row>
    <row r="21546" spans="1:23" x14ac:dyDescent="0.25">
      <c r="A21546" s="92">
        <v>8784</v>
      </c>
      <c r="B21546" s="92">
        <v>0</v>
      </c>
      <c r="C21546" s="92">
        <v>0</v>
      </c>
      <c r="R21546" s="9">
        <v>43817</v>
      </c>
      <c r="S21546">
        <v>16</v>
      </c>
      <c r="T21546">
        <v>3.2253279149999998</v>
      </c>
      <c r="U21546">
        <v>150384.13939999999</v>
      </c>
      <c r="V21546" t="s">
        <v>54</v>
      </c>
      <c r="W21546" t="s">
        <v>41</v>
      </c>
    </row>
    <row r="21547" spans="1:23" x14ac:dyDescent="0.25">
      <c r="A21547" s="92">
        <v>8784</v>
      </c>
      <c r="B21547" s="92">
        <v>0</v>
      </c>
      <c r="C21547" s="92">
        <v>0</v>
      </c>
      <c r="R21547" s="9">
        <v>43817</v>
      </c>
      <c r="S21547">
        <v>17</v>
      </c>
      <c r="T21547">
        <v>3.08120584</v>
      </c>
      <c r="U21547">
        <v>143664.30350000001</v>
      </c>
      <c r="V21547" t="s">
        <v>54</v>
      </c>
      <c r="W21547" t="s">
        <v>41</v>
      </c>
    </row>
    <row r="21548" spans="1:23" x14ac:dyDescent="0.25">
      <c r="A21548" s="92">
        <v>8784</v>
      </c>
      <c r="B21548" s="92">
        <v>0</v>
      </c>
      <c r="C21548" s="92">
        <v>0</v>
      </c>
      <c r="R21548" s="9">
        <v>43817</v>
      </c>
      <c r="S21548">
        <v>18</v>
      </c>
      <c r="T21548">
        <v>2.991074346</v>
      </c>
      <c r="U21548">
        <v>139461.83249999999</v>
      </c>
      <c r="V21548" t="s">
        <v>54</v>
      </c>
      <c r="W21548" t="s">
        <v>41</v>
      </c>
    </row>
    <row r="21549" spans="1:23" x14ac:dyDescent="0.25">
      <c r="A21549" s="92">
        <v>8784</v>
      </c>
      <c r="B21549" s="92">
        <v>0</v>
      </c>
      <c r="C21549" s="92">
        <v>0</v>
      </c>
      <c r="R21549" s="9">
        <v>43817</v>
      </c>
      <c r="S21549">
        <v>19</v>
      </c>
      <c r="T21549">
        <v>2.8998805760000002</v>
      </c>
      <c r="U21549">
        <v>135209.83170000001</v>
      </c>
      <c r="V21549" t="s">
        <v>54</v>
      </c>
      <c r="W21549" t="s">
        <v>41</v>
      </c>
    </row>
    <row r="21550" spans="1:23" x14ac:dyDescent="0.25">
      <c r="A21550" s="92">
        <v>8784</v>
      </c>
      <c r="B21550" s="92">
        <v>0</v>
      </c>
      <c r="C21550" s="92">
        <v>0</v>
      </c>
      <c r="R21550" s="9">
        <v>43817</v>
      </c>
      <c r="S21550">
        <v>20</v>
      </c>
      <c r="T21550">
        <v>2.9928239240000001</v>
      </c>
      <c r="U21550">
        <v>139543.40830000001</v>
      </c>
      <c r="V21550" t="s">
        <v>54</v>
      </c>
      <c r="W21550" t="s">
        <v>41</v>
      </c>
    </row>
    <row r="21551" spans="1:23" x14ac:dyDescent="0.25">
      <c r="A21551" s="92">
        <v>8784</v>
      </c>
      <c r="B21551" s="92">
        <v>0</v>
      </c>
      <c r="C21551" s="92">
        <v>0</v>
      </c>
      <c r="R21551" s="9">
        <v>43817</v>
      </c>
      <c r="S21551">
        <v>21</v>
      </c>
      <c r="T21551">
        <v>2.9408751799999999</v>
      </c>
      <c r="U21551">
        <v>137121.24609999999</v>
      </c>
      <c r="V21551" t="s">
        <v>54</v>
      </c>
      <c r="W21551" t="s">
        <v>41</v>
      </c>
    </row>
    <row r="21552" spans="1:23" x14ac:dyDescent="0.25">
      <c r="A21552" s="92">
        <v>8784</v>
      </c>
      <c r="B21552" s="92">
        <v>0</v>
      </c>
      <c r="C21552" s="92">
        <v>0</v>
      </c>
      <c r="R21552" s="9">
        <v>43817</v>
      </c>
      <c r="S21552">
        <v>22</v>
      </c>
      <c r="T21552">
        <v>2.7877118470000002</v>
      </c>
      <c r="U21552">
        <v>129979.8526</v>
      </c>
      <c r="V21552" t="s">
        <v>54</v>
      </c>
      <c r="W21552" t="s">
        <v>41</v>
      </c>
    </row>
    <row r="21553" spans="1:23" x14ac:dyDescent="0.25">
      <c r="A21553" s="92">
        <v>8784</v>
      </c>
      <c r="B21553" s="92">
        <v>0</v>
      </c>
      <c r="C21553" s="92">
        <v>0</v>
      </c>
      <c r="R21553" s="9">
        <v>43817</v>
      </c>
      <c r="S21553">
        <v>23</v>
      </c>
      <c r="T21553">
        <v>2.6154776499999999</v>
      </c>
      <c r="U21553">
        <v>121949.26089999999</v>
      </c>
      <c r="V21553" t="s">
        <v>54</v>
      </c>
      <c r="W21553" t="s">
        <v>41</v>
      </c>
    </row>
    <row r="21554" spans="1:23" x14ac:dyDescent="0.25">
      <c r="A21554" s="92">
        <v>8784</v>
      </c>
      <c r="B21554" s="92">
        <v>0</v>
      </c>
      <c r="C21554" s="92">
        <v>0</v>
      </c>
      <c r="R21554" s="9">
        <v>43817</v>
      </c>
      <c r="S21554">
        <v>24</v>
      </c>
      <c r="T21554">
        <v>2.455521831</v>
      </c>
      <c r="U21554">
        <v>114491.1609</v>
      </c>
      <c r="V21554" t="s">
        <v>54</v>
      </c>
      <c r="W21554" t="s">
        <v>41</v>
      </c>
    </row>
    <row r="21555" spans="1:23" x14ac:dyDescent="0.25">
      <c r="A21555" s="92">
        <v>8784</v>
      </c>
      <c r="B21555" s="92">
        <v>0</v>
      </c>
      <c r="C21555" s="92">
        <v>0</v>
      </c>
      <c r="R21555" s="9">
        <v>43818</v>
      </c>
      <c r="S21555">
        <v>1</v>
      </c>
      <c r="T21555">
        <v>2.3815222789999999</v>
      </c>
      <c r="U21555">
        <v>111040.8578</v>
      </c>
      <c r="V21555" t="s">
        <v>54</v>
      </c>
      <c r="W21555" t="s">
        <v>41</v>
      </c>
    </row>
    <row r="21556" spans="1:23" x14ac:dyDescent="0.25">
      <c r="A21556" s="92">
        <v>8784</v>
      </c>
      <c r="B21556" s="92">
        <v>0</v>
      </c>
      <c r="C21556" s="92">
        <v>0</v>
      </c>
      <c r="R21556" s="9">
        <v>43818</v>
      </c>
      <c r="S21556">
        <v>2</v>
      </c>
      <c r="T21556">
        <v>2.3583981669999998</v>
      </c>
      <c r="U21556">
        <v>109962.67290000001</v>
      </c>
      <c r="V21556" t="s">
        <v>54</v>
      </c>
      <c r="W21556" t="s">
        <v>41</v>
      </c>
    </row>
    <row r="21557" spans="1:23" x14ac:dyDescent="0.25">
      <c r="A21557" s="92">
        <v>8784</v>
      </c>
      <c r="B21557" s="92">
        <v>0</v>
      </c>
      <c r="C21557" s="92">
        <v>0</v>
      </c>
      <c r="R21557" s="9">
        <v>43818</v>
      </c>
      <c r="S21557">
        <v>3</v>
      </c>
      <c r="T21557">
        <v>2.3710190670000002</v>
      </c>
      <c r="U21557">
        <v>110551.13499999999</v>
      </c>
      <c r="V21557" t="s">
        <v>54</v>
      </c>
      <c r="W21557" t="s">
        <v>41</v>
      </c>
    </row>
    <row r="21558" spans="1:23" x14ac:dyDescent="0.25">
      <c r="A21558" s="92">
        <v>8784</v>
      </c>
      <c r="B21558" s="92">
        <v>0</v>
      </c>
      <c r="C21558" s="92">
        <v>0</v>
      </c>
      <c r="R21558" s="9">
        <v>43818</v>
      </c>
      <c r="S21558">
        <v>4</v>
      </c>
      <c r="T21558">
        <v>2.4095490719999999</v>
      </c>
      <c r="U21558">
        <v>112347.63499999999</v>
      </c>
      <c r="V21558" t="s">
        <v>54</v>
      </c>
      <c r="W21558" t="s">
        <v>41</v>
      </c>
    </row>
    <row r="21559" spans="1:23" x14ac:dyDescent="0.25">
      <c r="A21559" s="92">
        <v>8784</v>
      </c>
      <c r="B21559" s="92">
        <v>0</v>
      </c>
      <c r="C21559" s="92">
        <v>0</v>
      </c>
      <c r="R21559" s="9">
        <v>43818</v>
      </c>
      <c r="S21559">
        <v>5</v>
      </c>
      <c r="T21559">
        <v>2.4907030059999999</v>
      </c>
      <c r="U21559">
        <v>116131.5183</v>
      </c>
      <c r="V21559" t="s">
        <v>54</v>
      </c>
      <c r="W21559" t="s">
        <v>41</v>
      </c>
    </row>
    <row r="21560" spans="1:23" x14ac:dyDescent="0.25">
      <c r="A21560" s="92">
        <v>8784</v>
      </c>
      <c r="B21560" s="92">
        <v>0</v>
      </c>
      <c r="C21560" s="92">
        <v>0</v>
      </c>
      <c r="R21560" s="9">
        <v>43818</v>
      </c>
      <c r="S21560">
        <v>6</v>
      </c>
      <c r="T21560">
        <v>2.638202986</v>
      </c>
      <c r="U21560">
        <v>123008.8524</v>
      </c>
      <c r="V21560" t="s">
        <v>54</v>
      </c>
      <c r="W21560" t="s">
        <v>41</v>
      </c>
    </row>
    <row r="21561" spans="1:23" x14ac:dyDescent="0.25">
      <c r="A21561" s="92">
        <v>8784</v>
      </c>
      <c r="B21561" s="92">
        <v>0</v>
      </c>
      <c r="C21561" s="92">
        <v>0</v>
      </c>
      <c r="R21561" s="9">
        <v>43818</v>
      </c>
      <c r="S21561">
        <v>7</v>
      </c>
      <c r="T21561">
        <v>2.8536171370000001</v>
      </c>
      <c r="U21561">
        <v>133052.75260000001</v>
      </c>
      <c r="V21561" t="s">
        <v>54</v>
      </c>
      <c r="W21561" t="s">
        <v>41</v>
      </c>
    </row>
    <row r="21562" spans="1:23" x14ac:dyDescent="0.25">
      <c r="A21562" s="92">
        <v>8784</v>
      </c>
      <c r="B21562" s="92">
        <v>0</v>
      </c>
      <c r="C21562" s="92">
        <v>0</v>
      </c>
      <c r="R21562" s="9">
        <v>43818</v>
      </c>
      <c r="S21562">
        <v>8</v>
      </c>
      <c r="T21562">
        <v>3.1601914949999999</v>
      </c>
      <c r="U21562">
        <v>147347.08859999999</v>
      </c>
      <c r="V21562" t="s">
        <v>54</v>
      </c>
      <c r="W21562" t="s">
        <v>41</v>
      </c>
    </row>
    <row r="21563" spans="1:23" x14ac:dyDescent="0.25">
      <c r="A21563" s="92">
        <v>8784</v>
      </c>
      <c r="B21563" s="92">
        <v>0</v>
      </c>
      <c r="C21563" s="92">
        <v>0</v>
      </c>
      <c r="R21563" s="9">
        <v>43818</v>
      </c>
      <c r="S21563">
        <v>9</v>
      </c>
      <c r="T21563">
        <v>3.787178838</v>
      </c>
      <c r="U21563">
        <v>176581.00049999999</v>
      </c>
      <c r="V21563" t="s">
        <v>54</v>
      </c>
      <c r="W21563" t="s">
        <v>41</v>
      </c>
    </row>
    <row r="21564" spans="1:23" x14ac:dyDescent="0.25">
      <c r="A21564" s="92">
        <v>8784</v>
      </c>
      <c r="B21564" s="92">
        <v>0</v>
      </c>
      <c r="C21564" s="92">
        <v>0</v>
      </c>
      <c r="R21564" s="9">
        <v>43818</v>
      </c>
      <c r="S21564">
        <v>10</v>
      </c>
      <c r="T21564">
        <v>4.0104864559999998</v>
      </c>
      <c r="U21564">
        <v>186992.94149999999</v>
      </c>
      <c r="V21564" t="s">
        <v>54</v>
      </c>
      <c r="W21564" t="s">
        <v>41</v>
      </c>
    </row>
    <row r="21565" spans="1:23" x14ac:dyDescent="0.25">
      <c r="A21565" s="92">
        <v>8784</v>
      </c>
      <c r="B21565" s="92">
        <v>0</v>
      </c>
      <c r="C21565" s="92">
        <v>0</v>
      </c>
      <c r="R21565" s="9">
        <v>43818</v>
      </c>
      <c r="S21565">
        <v>11</v>
      </c>
      <c r="T21565">
        <v>3.9980335889999998</v>
      </c>
      <c r="U21565">
        <v>186412.31409999999</v>
      </c>
      <c r="V21565" t="s">
        <v>54</v>
      </c>
      <c r="W21565" t="s">
        <v>41</v>
      </c>
    </row>
    <row r="21566" spans="1:23" x14ac:dyDescent="0.25">
      <c r="A21566" s="92">
        <v>8784</v>
      </c>
      <c r="B21566" s="92">
        <v>0</v>
      </c>
      <c r="C21566" s="92">
        <v>0</v>
      </c>
      <c r="R21566" s="9">
        <v>43818</v>
      </c>
      <c r="S21566">
        <v>12</v>
      </c>
      <c r="T21566">
        <v>3.9347800940000002</v>
      </c>
      <c r="U21566">
        <v>183463.05669999999</v>
      </c>
      <c r="V21566" t="s">
        <v>54</v>
      </c>
      <c r="W21566" t="s">
        <v>41</v>
      </c>
    </row>
    <row r="21567" spans="1:23" x14ac:dyDescent="0.25">
      <c r="A21567" s="92">
        <v>8784</v>
      </c>
      <c r="B21567" s="92">
        <v>0</v>
      </c>
      <c r="C21567" s="92">
        <v>0</v>
      </c>
      <c r="R21567" s="9">
        <v>43818</v>
      </c>
      <c r="S21567">
        <v>13</v>
      </c>
      <c r="T21567">
        <v>3.7901677029999998</v>
      </c>
      <c r="U21567">
        <v>176720.35930000001</v>
      </c>
      <c r="V21567" t="s">
        <v>54</v>
      </c>
      <c r="W21567" t="s">
        <v>41</v>
      </c>
    </row>
    <row r="21568" spans="1:23" x14ac:dyDescent="0.25">
      <c r="A21568" s="92">
        <v>8784</v>
      </c>
      <c r="B21568" s="92">
        <v>0</v>
      </c>
      <c r="C21568" s="92">
        <v>0</v>
      </c>
      <c r="R21568" s="9">
        <v>43818</v>
      </c>
      <c r="S21568">
        <v>14</v>
      </c>
      <c r="T21568">
        <v>3.5555223109999998</v>
      </c>
      <c r="U21568">
        <v>165779.78330000001</v>
      </c>
      <c r="V21568" t="s">
        <v>54</v>
      </c>
      <c r="W21568" t="s">
        <v>41</v>
      </c>
    </row>
    <row r="21569" spans="1:23" x14ac:dyDescent="0.25">
      <c r="A21569" s="92">
        <v>8784</v>
      </c>
      <c r="B21569" s="92">
        <v>0</v>
      </c>
      <c r="C21569" s="92">
        <v>0</v>
      </c>
      <c r="R21569" s="9">
        <v>43818</v>
      </c>
      <c r="S21569">
        <v>15</v>
      </c>
      <c r="T21569">
        <v>3.3819473160000002</v>
      </c>
      <c r="U21569">
        <v>157686.67559999999</v>
      </c>
      <c r="V21569" t="s">
        <v>54</v>
      </c>
      <c r="W21569" t="s">
        <v>41</v>
      </c>
    </row>
    <row r="21570" spans="1:23" x14ac:dyDescent="0.25">
      <c r="A21570" s="92">
        <v>8784</v>
      </c>
      <c r="B21570" s="92">
        <v>0</v>
      </c>
      <c r="C21570" s="92">
        <v>0</v>
      </c>
      <c r="R21570" s="9">
        <v>43818</v>
      </c>
      <c r="S21570">
        <v>16</v>
      </c>
      <c r="T21570">
        <v>3.3141784049999998</v>
      </c>
      <c r="U21570">
        <v>154526.8823</v>
      </c>
      <c r="V21570" t="s">
        <v>54</v>
      </c>
      <c r="W21570" t="s">
        <v>41</v>
      </c>
    </row>
    <row r="21571" spans="1:23" x14ac:dyDescent="0.25">
      <c r="A21571" s="92">
        <v>8784</v>
      </c>
      <c r="B21571" s="92">
        <v>0</v>
      </c>
      <c r="C21571" s="92">
        <v>0</v>
      </c>
      <c r="R21571" s="9">
        <v>43818</v>
      </c>
      <c r="S21571">
        <v>17</v>
      </c>
      <c r="T21571">
        <v>3.142543147</v>
      </c>
      <c r="U21571">
        <v>146524.21679999999</v>
      </c>
      <c r="V21571" t="s">
        <v>54</v>
      </c>
      <c r="W21571" t="s">
        <v>41</v>
      </c>
    </row>
    <row r="21572" spans="1:23" x14ac:dyDescent="0.25">
      <c r="A21572" s="92">
        <v>8784</v>
      </c>
      <c r="B21572" s="92">
        <v>0</v>
      </c>
      <c r="C21572" s="92">
        <v>0</v>
      </c>
      <c r="R21572" s="9">
        <v>43818</v>
      </c>
      <c r="S21572">
        <v>18</v>
      </c>
      <c r="T21572">
        <v>3.0819848890000001</v>
      </c>
      <c r="U21572">
        <v>143700.6274</v>
      </c>
      <c r="V21572" t="s">
        <v>54</v>
      </c>
      <c r="W21572" t="s">
        <v>41</v>
      </c>
    </row>
    <row r="21573" spans="1:23" x14ac:dyDescent="0.25">
      <c r="A21573" s="92">
        <v>8784</v>
      </c>
      <c r="B21573" s="92">
        <v>0</v>
      </c>
      <c r="C21573" s="92">
        <v>0</v>
      </c>
      <c r="R21573" s="9">
        <v>43818</v>
      </c>
      <c r="S21573">
        <v>19</v>
      </c>
      <c r="T21573">
        <v>3.0454845750000001</v>
      </c>
      <c r="U21573">
        <v>141998.76379999999</v>
      </c>
      <c r="V21573" t="s">
        <v>54</v>
      </c>
      <c r="W21573" t="s">
        <v>41</v>
      </c>
    </row>
    <row r="21574" spans="1:23" x14ac:dyDescent="0.25">
      <c r="A21574" s="92">
        <v>8784</v>
      </c>
      <c r="B21574" s="92">
        <v>0</v>
      </c>
      <c r="C21574" s="92">
        <v>0</v>
      </c>
      <c r="R21574" s="9">
        <v>43818</v>
      </c>
      <c r="S21574">
        <v>20</v>
      </c>
      <c r="T21574">
        <v>3.0832703430000001</v>
      </c>
      <c r="U21574">
        <v>143760.56299999999</v>
      </c>
      <c r="V21574" t="s">
        <v>54</v>
      </c>
      <c r="W21574" t="s">
        <v>41</v>
      </c>
    </row>
    <row r="21575" spans="1:23" x14ac:dyDescent="0.25">
      <c r="A21575" s="92">
        <v>8784</v>
      </c>
      <c r="B21575" s="92">
        <v>0</v>
      </c>
      <c r="C21575" s="92">
        <v>0</v>
      </c>
      <c r="R21575" s="9">
        <v>43818</v>
      </c>
      <c r="S21575">
        <v>21</v>
      </c>
      <c r="T21575">
        <v>2.9457588349999999</v>
      </c>
      <c r="U21575">
        <v>137348.95139999999</v>
      </c>
      <c r="V21575" t="s">
        <v>54</v>
      </c>
      <c r="W21575" t="s">
        <v>41</v>
      </c>
    </row>
    <row r="21576" spans="1:23" x14ac:dyDescent="0.25">
      <c r="A21576" s="92">
        <v>8784</v>
      </c>
      <c r="B21576" s="92">
        <v>0</v>
      </c>
      <c r="C21576" s="92">
        <v>0</v>
      </c>
      <c r="R21576" s="9">
        <v>43818</v>
      </c>
      <c r="S21576">
        <v>22</v>
      </c>
      <c r="T21576">
        <v>2.7756146639999999</v>
      </c>
      <c r="U21576">
        <v>129415.80929999999</v>
      </c>
      <c r="V21576" t="s">
        <v>54</v>
      </c>
      <c r="W21576" t="s">
        <v>41</v>
      </c>
    </row>
    <row r="21577" spans="1:23" x14ac:dyDescent="0.25">
      <c r="A21577" s="92">
        <v>8784</v>
      </c>
      <c r="B21577" s="92">
        <v>0</v>
      </c>
      <c r="C21577" s="92">
        <v>0</v>
      </c>
      <c r="R21577" s="9">
        <v>43818</v>
      </c>
      <c r="S21577">
        <v>23</v>
      </c>
      <c r="T21577">
        <v>2.6354778570000001</v>
      </c>
      <c r="U21577">
        <v>122881.7905</v>
      </c>
      <c r="V21577" t="s">
        <v>54</v>
      </c>
      <c r="W21577" t="s">
        <v>41</v>
      </c>
    </row>
    <row r="21578" spans="1:23" x14ac:dyDescent="0.25">
      <c r="A21578" s="92">
        <v>8784</v>
      </c>
      <c r="B21578" s="92">
        <v>0</v>
      </c>
      <c r="C21578" s="92">
        <v>0</v>
      </c>
      <c r="R21578" s="9">
        <v>43818</v>
      </c>
      <c r="S21578">
        <v>24</v>
      </c>
      <c r="T21578">
        <v>2.5057661160000002</v>
      </c>
      <c r="U21578">
        <v>116833.8509</v>
      </c>
      <c r="V21578" t="s">
        <v>54</v>
      </c>
      <c r="W21578" t="s">
        <v>41</v>
      </c>
    </row>
    <row r="21579" spans="1:23" x14ac:dyDescent="0.25">
      <c r="A21579" s="92">
        <v>8784</v>
      </c>
      <c r="B21579" s="92">
        <v>0</v>
      </c>
      <c r="C21579" s="92">
        <v>0</v>
      </c>
      <c r="R21579" s="9">
        <v>43819</v>
      </c>
      <c r="S21579">
        <v>1</v>
      </c>
      <c r="T21579">
        <v>2.379377887</v>
      </c>
      <c r="U21579">
        <v>110940.8734</v>
      </c>
      <c r="V21579" t="s">
        <v>54</v>
      </c>
      <c r="W21579" t="s">
        <v>41</v>
      </c>
    </row>
    <row r="21580" spans="1:23" x14ac:dyDescent="0.25">
      <c r="A21580" s="92">
        <v>8784</v>
      </c>
      <c r="B21580" s="92">
        <v>0</v>
      </c>
      <c r="C21580" s="92">
        <v>0</v>
      </c>
      <c r="R21580" s="9">
        <v>43819</v>
      </c>
      <c r="S21580">
        <v>2</v>
      </c>
      <c r="T21580">
        <v>2.2857697730000002</v>
      </c>
      <c r="U21580">
        <v>106576.3014</v>
      </c>
      <c r="V21580" t="s">
        <v>54</v>
      </c>
      <c r="W21580" t="s">
        <v>41</v>
      </c>
    </row>
    <row r="21581" spans="1:23" x14ac:dyDescent="0.25">
      <c r="A21581" s="92">
        <v>8784</v>
      </c>
      <c r="B21581" s="92">
        <v>0</v>
      </c>
      <c r="C21581" s="92">
        <v>0</v>
      </c>
      <c r="R21581" s="9">
        <v>43819</v>
      </c>
      <c r="S21581">
        <v>3</v>
      </c>
      <c r="T21581">
        <v>2.2510568969999998</v>
      </c>
      <c r="U21581">
        <v>104957.7789</v>
      </c>
      <c r="V21581" t="s">
        <v>54</v>
      </c>
      <c r="W21581" t="s">
        <v>41</v>
      </c>
    </row>
    <row r="21582" spans="1:23" x14ac:dyDescent="0.25">
      <c r="A21582" s="92">
        <v>8784</v>
      </c>
      <c r="B21582" s="92">
        <v>0</v>
      </c>
      <c r="C21582" s="92">
        <v>0</v>
      </c>
      <c r="R21582" s="9">
        <v>43819</v>
      </c>
      <c r="S21582">
        <v>4</v>
      </c>
      <c r="T21582">
        <v>2.252188007</v>
      </c>
      <c r="U21582">
        <v>105010.518</v>
      </c>
      <c r="V21582" t="s">
        <v>54</v>
      </c>
      <c r="W21582" t="s">
        <v>41</v>
      </c>
    </row>
    <row r="21583" spans="1:23" x14ac:dyDescent="0.25">
      <c r="A21583" s="92">
        <v>8784</v>
      </c>
      <c r="B21583" s="92">
        <v>0</v>
      </c>
      <c r="C21583" s="92">
        <v>0</v>
      </c>
      <c r="R21583" s="9">
        <v>43819</v>
      </c>
      <c r="S21583">
        <v>5</v>
      </c>
      <c r="T21583">
        <v>2.2942871629999999</v>
      </c>
      <c r="U21583">
        <v>106973.4333</v>
      </c>
      <c r="V21583" t="s">
        <v>54</v>
      </c>
      <c r="W21583" t="s">
        <v>41</v>
      </c>
    </row>
    <row r="21584" spans="1:23" x14ac:dyDescent="0.25">
      <c r="A21584" s="92">
        <v>8784</v>
      </c>
      <c r="B21584" s="92">
        <v>0</v>
      </c>
      <c r="C21584" s="92">
        <v>0</v>
      </c>
      <c r="R21584" s="9">
        <v>43819</v>
      </c>
      <c r="S21584">
        <v>6</v>
      </c>
      <c r="T21584">
        <v>2.3848720980000002</v>
      </c>
      <c r="U21584">
        <v>111197.04640000001</v>
      </c>
      <c r="V21584" t="s">
        <v>54</v>
      </c>
      <c r="W21584" t="s">
        <v>41</v>
      </c>
    </row>
    <row r="21585" spans="1:23" x14ac:dyDescent="0.25">
      <c r="A21585" s="92">
        <v>8784</v>
      </c>
      <c r="B21585" s="92">
        <v>0</v>
      </c>
      <c r="C21585" s="92">
        <v>0</v>
      </c>
      <c r="R21585" s="9">
        <v>43819</v>
      </c>
      <c r="S21585">
        <v>7</v>
      </c>
      <c r="T21585">
        <v>2.5026947900000001</v>
      </c>
      <c r="U21585">
        <v>116690.6473</v>
      </c>
      <c r="V21585" t="s">
        <v>54</v>
      </c>
      <c r="W21585" t="s">
        <v>41</v>
      </c>
    </row>
    <row r="21586" spans="1:23" x14ac:dyDescent="0.25">
      <c r="A21586" s="92">
        <v>8784</v>
      </c>
      <c r="B21586" s="92">
        <v>0</v>
      </c>
      <c r="C21586" s="92">
        <v>0</v>
      </c>
      <c r="R21586" s="9">
        <v>43819</v>
      </c>
      <c r="S21586">
        <v>8</v>
      </c>
      <c r="T21586">
        <v>2.6724080080000001</v>
      </c>
      <c r="U21586">
        <v>124603.6958</v>
      </c>
      <c r="V21586" t="s">
        <v>54</v>
      </c>
      <c r="W21586" t="s">
        <v>41</v>
      </c>
    </row>
    <row r="21587" spans="1:23" x14ac:dyDescent="0.25">
      <c r="A21587" s="92">
        <v>8784</v>
      </c>
      <c r="B21587" s="92">
        <v>0</v>
      </c>
      <c r="C21587" s="92">
        <v>0</v>
      </c>
      <c r="R21587" s="9">
        <v>43819</v>
      </c>
      <c r="S21587">
        <v>9</v>
      </c>
      <c r="T21587">
        <v>2.9490759780000002</v>
      </c>
      <c r="U21587">
        <v>137503.61660000001</v>
      </c>
      <c r="V21587" t="s">
        <v>54</v>
      </c>
      <c r="W21587" t="s">
        <v>41</v>
      </c>
    </row>
    <row r="21588" spans="1:23" x14ac:dyDescent="0.25">
      <c r="A21588" s="92">
        <v>8784</v>
      </c>
      <c r="B21588" s="92">
        <v>0</v>
      </c>
      <c r="C21588" s="92">
        <v>0</v>
      </c>
      <c r="R21588" s="9">
        <v>43819</v>
      </c>
      <c r="S21588">
        <v>10</v>
      </c>
      <c r="T21588">
        <v>3.053936169</v>
      </c>
      <c r="U21588">
        <v>142392.8278</v>
      </c>
      <c r="V21588" t="s">
        <v>54</v>
      </c>
      <c r="W21588" t="s">
        <v>41</v>
      </c>
    </row>
    <row r="21589" spans="1:23" x14ac:dyDescent="0.25">
      <c r="A21589" s="92">
        <v>8784</v>
      </c>
      <c r="B21589" s="92">
        <v>0</v>
      </c>
      <c r="C21589" s="92">
        <v>0</v>
      </c>
      <c r="R21589" s="9">
        <v>43819</v>
      </c>
      <c r="S21589">
        <v>11</v>
      </c>
      <c r="T21589">
        <v>3.109698539</v>
      </c>
      <c r="U21589">
        <v>144992.80410000001</v>
      </c>
      <c r="V21589" t="s">
        <v>54</v>
      </c>
      <c r="W21589" t="s">
        <v>41</v>
      </c>
    </row>
    <row r="21590" spans="1:23" x14ac:dyDescent="0.25">
      <c r="A21590" s="92">
        <v>8784</v>
      </c>
      <c r="B21590" s="92">
        <v>0</v>
      </c>
      <c r="C21590" s="92">
        <v>0</v>
      </c>
      <c r="R21590" s="9">
        <v>43819</v>
      </c>
      <c r="S21590">
        <v>12</v>
      </c>
      <c r="T21590">
        <v>3.1838834170000001</v>
      </c>
      <c r="U21590">
        <v>148451.7482</v>
      </c>
      <c r="V21590" t="s">
        <v>54</v>
      </c>
      <c r="W21590" t="s">
        <v>41</v>
      </c>
    </row>
    <row r="21591" spans="1:23" x14ac:dyDescent="0.25">
      <c r="A21591" s="92">
        <v>8784</v>
      </c>
      <c r="B21591" s="92">
        <v>0</v>
      </c>
      <c r="C21591" s="92">
        <v>0</v>
      </c>
      <c r="R21591" s="9">
        <v>43819</v>
      </c>
      <c r="S21591">
        <v>13</v>
      </c>
      <c r="T21591">
        <v>3.1634719420000001</v>
      </c>
      <c r="U21591">
        <v>147500.0428</v>
      </c>
      <c r="V21591" t="s">
        <v>54</v>
      </c>
      <c r="W21591" t="s">
        <v>41</v>
      </c>
    </row>
    <row r="21592" spans="1:23" x14ac:dyDescent="0.25">
      <c r="A21592" s="92">
        <v>8784</v>
      </c>
      <c r="B21592" s="92">
        <v>0</v>
      </c>
      <c r="C21592" s="92">
        <v>0</v>
      </c>
      <c r="R21592" s="9">
        <v>43819</v>
      </c>
      <c r="S21592">
        <v>14</v>
      </c>
      <c r="T21592">
        <v>3.1479458829999998</v>
      </c>
      <c r="U21592">
        <v>146776.12469999999</v>
      </c>
      <c r="V21592" t="s">
        <v>54</v>
      </c>
      <c r="W21592" t="s">
        <v>41</v>
      </c>
    </row>
    <row r="21593" spans="1:23" x14ac:dyDescent="0.25">
      <c r="A21593" s="92">
        <v>8784</v>
      </c>
      <c r="B21593" s="92">
        <v>0</v>
      </c>
      <c r="C21593" s="92">
        <v>0</v>
      </c>
      <c r="R21593" s="9">
        <v>43819</v>
      </c>
      <c r="S21593">
        <v>15</v>
      </c>
      <c r="T21593">
        <v>3.0491588840000001</v>
      </c>
      <c r="U21593">
        <v>142170.0821</v>
      </c>
      <c r="V21593" t="s">
        <v>54</v>
      </c>
      <c r="W21593" t="s">
        <v>41</v>
      </c>
    </row>
    <row r="21594" spans="1:23" x14ac:dyDescent="0.25">
      <c r="A21594" s="92">
        <v>8784</v>
      </c>
      <c r="B21594" s="92">
        <v>0</v>
      </c>
      <c r="C21594" s="92">
        <v>0</v>
      </c>
      <c r="R21594" s="9">
        <v>43819</v>
      </c>
      <c r="S21594">
        <v>16</v>
      </c>
      <c r="T21594">
        <v>3.000975935</v>
      </c>
      <c r="U21594">
        <v>139923.50390000001</v>
      </c>
      <c r="V21594" t="s">
        <v>54</v>
      </c>
      <c r="W21594" t="s">
        <v>41</v>
      </c>
    </row>
    <row r="21595" spans="1:23" x14ac:dyDescent="0.25">
      <c r="A21595" s="92">
        <v>8784</v>
      </c>
      <c r="B21595" s="92">
        <v>0</v>
      </c>
      <c r="C21595" s="92">
        <v>0</v>
      </c>
      <c r="R21595" s="9">
        <v>43819</v>
      </c>
      <c r="S21595">
        <v>17</v>
      </c>
      <c r="T21595">
        <v>2.872219453</v>
      </c>
      <c r="U21595">
        <v>133920.1042</v>
      </c>
      <c r="V21595" t="s">
        <v>54</v>
      </c>
      <c r="W21595" t="s">
        <v>41</v>
      </c>
    </row>
    <row r="21596" spans="1:23" x14ac:dyDescent="0.25">
      <c r="A21596" s="92">
        <v>8784</v>
      </c>
      <c r="B21596" s="92">
        <v>0</v>
      </c>
      <c r="C21596" s="92">
        <v>0</v>
      </c>
      <c r="R21596" s="9">
        <v>43819</v>
      </c>
      <c r="S21596">
        <v>18</v>
      </c>
      <c r="T21596">
        <v>2.7582692359999998</v>
      </c>
      <c r="U21596">
        <v>128607.06140000001</v>
      </c>
      <c r="V21596" t="s">
        <v>54</v>
      </c>
      <c r="W21596" t="s">
        <v>41</v>
      </c>
    </row>
    <row r="21597" spans="1:23" x14ac:dyDescent="0.25">
      <c r="A21597" s="92">
        <v>8784</v>
      </c>
      <c r="B21597" s="92">
        <v>0</v>
      </c>
      <c r="C21597" s="92">
        <v>0</v>
      </c>
      <c r="R21597" s="9">
        <v>43819</v>
      </c>
      <c r="S21597">
        <v>19</v>
      </c>
      <c r="T21597">
        <v>2.7429083350000001</v>
      </c>
      <c r="U21597">
        <v>127890.844</v>
      </c>
      <c r="V21597" t="s">
        <v>54</v>
      </c>
      <c r="W21597" t="s">
        <v>41</v>
      </c>
    </row>
    <row r="21598" spans="1:23" x14ac:dyDescent="0.25">
      <c r="A21598" s="92">
        <v>8784</v>
      </c>
      <c r="B21598" s="92">
        <v>0</v>
      </c>
      <c r="C21598" s="92">
        <v>0</v>
      </c>
      <c r="R21598" s="9">
        <v>43819</v>
      </c>
      <c r="S21598">
        <v>20</v>
      </c>
      <c r="T21598">
        <v>2.7725400329999998</v>
      </c>
      <c r="U21598">
        <v>129272.4516</v>
      </c>
      <c r="V21598" t="s">
        <v>54</v>
      </c>
      <c r="W21598" t="s">
        <v>41</v>
      </c>
    </row>
    <row r="21599" spans="1:23" x14ac:dyDescent="0.25">
      <c r="A21599" s="92">
        <v>8784</v>
      </c>
      <c r="B21599" s="92">
        <v>0</v>
      </c>
      <c r="C21599" s="92">
        <v>0</v>
      </c>
      <c r="R21599" s="9">
        <v>43819</v>
      </c>
      <c r="S21599">
        <v>21</v>
      </c>
      <c r="T21599">
        <v>2.7206225960000001</v>
      </c>
      <c r="U21599">
        <v>126851.74920000001</v>
      </c>
      <c r="V21599" t="s">
        <v>54</v>
      </c>
      <c r="W21599" t="s">
        <v>41</v>
      </c>
    </row>
    <row r="21600" spans="1:23" x14ac:dyDescent="0.25">
      <c r="A21600" s="92">
        <v>8784</v>
      </c>
      <c r="B21600" s="92">
        <v>0</v>
      </c>
      <c r="C21600" s="92">
        <v>0</v>
      </c>
      <c r="R21600" s="9">
        <v>43819</v>
      </c>
      <c r="S21600">
        <v>22</v>
      </c>
      <c r="T21600">
        <v>2.6190659809999999</v>
      </c>
      <c r="U21600">
        <v>122116.5704</v>
      </c>
      <c r="V21600" t="s">
        <v>54</v>
      </c>
      <c r="W21600" t="s">
        <v>41</v>
      </c>
    </row>
    <row r="21601" spans="1:23" x14ac:dyDescent="0.25">
      <c r="A21601" s="92">
        <v>8784</v>
      </c>
      <c r="B21601" s="92">
        <v>0</v>
      </c>
      <c r="C21601" s="92">
        <v>0</v>
      </c>
      <c r="R21601" s="9">
        <v>43819</v>
      </c>
      <c r="S21601">
        <v>23</v>
      </c>
      <c r="T21601">
        <v>2.4528052969999998</v>
      </c>
      <c r="U21601">
        <v>114364.49980000001</v>
      </c>
      <c r="V21601" t="s">
        <v>54</v>
      </c>
      <c r="W21601" t="s">
        <v>41</v>
      </c>
    </row>
    <row r="21602" spans="1:23" x14ac:dyDescent="0.25">
      <c r="A21602" s="92">
        <v>8784</v>
      </c>
      <c r="B21602" s="92">
        <v>0</v>
      </c>
      <c r="C21602" s="92">
        <v>0</v>
      </c>
      <c r="R21602" s="9">
        <v>43819</v>
      </c>
      <c r="S21602">
        <v>24</v>
      </c>
      <c r="T21602">
        <v>2.3187783729999998</v>
      </c>
      <c r="U21602">
        <v>108115.36040000001</v>
      </c>
      <c r="V21602" t="s">
        <v>54</v>
      </c>
      <c r="W21602" t="s">
        <v>41</v>
      </c>
    </row>
    <row r="21603" spans="1:23" x14ac:dyDescent="0.25">
      <c r="A21603" s="92">
        <v>8784</v>
      </c>
      <c r="B21603" s="92">
        <v>0</v>
      </c>
      <c r="C21603" s="92">
        <v>0</v>
      </c>
      <c r="R21603" s="9">
        <v>43820</v>
      </c>
      <c r="S21603">
        <v>1</v>
      </c>
      <c r="T21603">
        <v>2.2012428260000001</v>
      </c>
      <c r="U21603">
        <v>102635.148</v>
      </c>
      <c r="V21603" t="s">
        <v>54</v>
      </c>
      <c r="W21603" t="s">
        <v>41</v>
      </c>
    </row>
    <row r="21604" spans="1:23" x14ac:dyDescent="0.25">
      <c r="A21604" s="92">
        <v>8784</v>
      </c>
      <c r="B21604" s="92">
        <v>0</v>
      </c>
      <c r="C21604" s="92">
        <v>0</v>
      </c>
      <c r="R21604" s="9">
        <v>43820</v>
      </c>
      <c r="S21604">
        <v>2</v>
      </c>
      <c r="T21604">
        <v>2.1029322920000002</v>
      </c>
      <c r="U21604">
        <v>98051.321030000006</v>
      </c>
      <c r="V21604" t="s">
        <v>54</v>
      </c>
      <c r="W21604" t="s">
        <v>41</v>
      </c>
    </row>
    <row r="21605" spans="1:23" x14ac:dyDescent="0.25">
      <c r="A21605" s="92">
        <v>8784</v>
      </c>
      <c r="B21605" s="92">
        <v>0</v>
      </c>
      <c r="C21605" s="92">
        <v>0</v>
      </c>
      <c r="R21605" s="9">
        <v>43820</v>
      </c>
      <c r="S21605">
        <v>3</v>
      </c>
      <c r="T21605">
        <v>2.0341447079999999</v>
      </c>
      <c r="U21605">
        <v>94844.031149999995</v>
      </c>
      <c r="V21605" t="s">
        <v>54</v>
      </c>
      <c r="W21605" t="s">
        <v>41</v>
      </c>
    </row>
    <row r="21606" spans="1:23" x14ac:dyDescent="0.25">
      <c r="A21606" s="92">
        <v>8784</v>
      </c>
      <c r="B21606" s="92">
        <v>0</v>
      </c>
      <c r="C21606" s="92">
        <v>0</v>
      </c>
      <c r="R21606" s="9">
        <v>43820</v>
      </c>
      <c r="S21606">
        <v>4</v>
      </c>
      <c r="T21606">
        <v>2.0008973540000001</v>
      </c>
      <c r="U21606">
        <v>93293.840030000007</v>
      </c>
      <c r="V21606" t="s">
        <v>54</v>
      </c>
      <c r="W21606" t="s">
        <v>41</v>
      </c>
    </row>
    <row r="21607" spans="1:23" x14ac:dyDescent="0.25">
      <c r="A21607" s="92">
        <v>8784</v>
      </c>
      <c r="B21607" s="92">
        <v>0</v>
      </c>
      <c r="C21607" s="92">
        <v>0</v>
      </c>
      <c r="R21607" s="9">
        <v>43820</v>
      </c>
      <c r="S21607">
        <v>5</v>
      </c>
      <c r="T21607">
        <v>2.017145448</v>
      </c>
      <c r="U21607">
        <v>94051.423670000004</v>
      </c>
      <c r="V21607" t="s">
        <v>54</v>
      </c>
      <c r="W21607" t="s">
        <v>41</v>
      </c>
    </row>
    <row r="21608" spans="1:23" x14ac:dyDescent="0.25">
      <c r="A21608" s="92">
        <v>8784</v>
      </c>
      <c r="B21608" s="92">
        <v>0</v>
      </c>
      <c r="C21608" s="92">
        <v>0</v>
      </c>
      <c r="R21608" s="9">
        <v>43820</v>
      </c>
      <c r="S21608">
        <v>6</v>
      </c>
      <c r="T21608">
        <v>2.0455137130000001</v>
      </c>
      <c r="U21608">
        <v>95374.122390000004</v>
      </c>
      <c r="V21608" t="s">
        <v>54</v>
      </c>
      <c r="W21608" t="s">
        <v>41</v>
      </c>
    </row>
    <row r="21609" spans="1:23" x14ac:dyDescent="0.25">
      <c r="A21609" s="92">
        <v>8784</v>
      </c>
      <c r="B21609" s="92">
        <v>0</v>
      </c>
      <c r="C21609" s="92">
        <v>0</v>
      </c>
      <c r="R21609" s="9">
        <v>43820</v>
      </c>
      <c r="S21609">
        <v>7</v>
      </c>
      <c r="T21609">
        <v>2.073308967</v>
      </c>
      <c r="U21609">
        <v>96670.103910000005</v>
      </c>
      <c r="V21609" t="s">
        <v>54</v>
      </c>
      <c r="W21609" t="s">
        <v>41</v>
      </c>
    </row>
    <row r="21610" spans="1:23" x14ac:dyDescent="0.25">
      <c r="A21610" s="92">
        <v>8784</v>
      </c>
      <c r="B21610" s="92">
        <v>0</v>
      </c>
      <c r="C21610" s="92">
        <v>0</v>
      </c>
      <c r="R21610" s="9">
        <v>43820</v>
      </c>
      <c r="S21610">
        <v>8</v>
      </c>
      <c r="T21610">
        <v>2.136885908</v>
      </c>
      <c r="U21610">
        <v>99634.442330000005</v>
      </c>
      <c r="V21610" t="s">
        <v>54</v>
      </c>
      <c r="W21610" t="s">
        <v>41</v>
      </c>
    </row>
    <row r="21611" spans="1:23" x14ac:dyDescent="0.25">
      <c r="A21611" s="92">
        <v>8784</v>
      </c>
      <c r="B21611" s="92">
        <v>0</v>
      </c>
      <c r="C21611" s="92">
        <v>0</v>
      </c>
      <c r="R21611" s="9">
        <v>43820</v>
      </c>
      <c r="S21611">
        <v>9</v>
      </c>
      <c r="T21611">
        <v>2.1944651839999998</v>
      </c>
      <c r="U21611">
        <v>102319.1336</v>
      </c>
      <c r="V21611" t="s">
        <v>54</v>
      </c>
      <c r="W21611" t="s">
        <v>41</v>
      </c>
    </row>
    <row r="21612" spans="1:23" x14ac:dyDescent="0.25">
      <c r="A21612" s="92">
        <v>8784</v>
      </c>
      <c r="B21612" s="92">
        <v>0</v>
      </c>
      <c r="C21612" s="92">
        <v>0</v>
      </c>
      <c r="R21612" s="9">
        <v>43820</v>
      </c>
      <c r="S21612">
        <v>10</v>
      </c>
      <c r="T21612">
        <v>2.1590587800000001</v>
      </c>
      <c r="U21612">
        <v>100668.27469999999</v>
      </c>
      <c r="V21612" t="s">
        <v>54</v>
      </c>
      <c r="W21612" t="s">
        <v>41</v>
      </c>
    </row>
    <row r="21613" spans="1:23" x14ac:dyDescent="0.25">
      <c r="A21613" s="92">
        <v>8784</v>
      </c>
      <c r="B21613" s="92">
        <v>0</v>
      </c>
      <c r="C21613" s="92">
        <v>0</v>
      </c>
      <c r="R21613" s="9">
        <v>43820</v>
      </c>
      <c r="S21613">
        <v>11</v>
      </c>
      <c r="T21613">
        <v>2.3057248760000002</v>
      </c>
      <c r="U21613">
        <v>107506.72809999999</v>
      </c>
      <c r="V21613" t="s">
        <v>54</v>
      </c>
      <c r="W21613" t="s">
        <v>41</v>
      </c>
    </row>
    <row r="21614" spans="1:23" x14ac:dyDescent="0.25">
      <c r="A21614" s="92">
        <v>8784</v>
      </c>
      <c r="B21614" s="92">
        <v>0</v>
      </c>
      <c r="C21614" s="92">
        <v>0</v>
      </c>
      <c r="R21614" s="9">
        <v>43820</v>
      </c>
      <c r="S21614">
        <v>12</v>
      </c>
      <c r="T21614">
        <v>2.4253083059999998</v>
      </c>
      <c r="U21614">
        <v>113082.42509999999</v>
      </c>
      <c r="V21614" t="s">
        <v>54</v>
      </c>
      <c r="W21614" t="s">
        <v>41</v>
      </c>
    </row>
    <row r="21615" spans="1:23" x14ac:dyDescent="0.25">
      <c r="A21615" s="92">
        <v>8784</v>
      </c>
      <c r="B21615" s="92">
        <v>0</v>
      </c>
      <c r="C21615" s="92">
        <v>0</v>
      </c>
      <c r="R21615" s="9">
        <v>43820</v>
      </c>
      <c r="S21615">
        <v>13</v>
      </c>
      <c r="T21615">
        <v>2.4146716019999999</v>
      </c>
      <c r="U21615">
        <v>112586.47809999999</v>
      </c>
      <c r="V21615" t="s">
        <v>54</v>
      </c>
      <c r="W21615" t="s">
        <v>41</v>
      </c>
    </row>
    <row r="21616" spans="1:23" x14ac:dyDescent="0.25">
      <c r="A21616" s="92">
        <v>8784</v>
      </c>
      <c r="B21616" s="92">
        <v>0</v>
      </c>
      <c r="C21616" s="92">
        <v>0</v>
      </c>
      <c r="R21616" s="9">
        <v>43820</v>
      </c>
      <c r="S21616">
        <v>14</v>
      </c>
      <c r="T21616">
        <v>2.2679052139999998</v>
      </c>
      <c r="U21616">
        <v>105743.34849999999</v>
      </c>
      <c r="V21616" t="s">
        <v>54</v>
      </c>
      <c r="W21616" t="s">
        <v>41</v>
      </c>
    </row>
    <row r="21617" spans="1:23" x14ac:dyDescent="0.25">
      <c r="A21617" s="92">
        <v>8784</v>
      </c>
      <c r="B21617" s="92">
        <v>0</v>
      </c>
      <c r="C21617" s="92">
        <v>0</v>
      </c>
      <c r="R21617" s="9">
        <v>43820</v>
      </c>
      <c r="S21617">
        <v>15</v>
      </c>
      <c r="T21617">
        <v>2.2448488790000001</v>
      </c>
      <c r="U21617">
        <v>104668.3238</v>
      </c>
      <c r="V21617" t="s">
        <v>54</v>
      </c>
      <c r="W21617" t="s">
        <v>41</v>
      </c>
    </row>
    <row r="21618" spans="1:23" x14ac:dyDescent="0.25">
      <c r="A21618" s="92">
        <v>8784</v>
      </c>
      <c r="B21618" s="92">
        <v>0</v>
      </c>
      <c r="C21618" s="92">
        <v>0</v>
      </c>
      <c r="R21618" s="9">
        <v>43820</v>
      </c>
      <c r="S21618">
        <v>16</v>
      </c>
      <c r="T21618">
        <v>2.2487309529999999</v>
      </c>
      <c r="U21618">
        <v>104849.3294</v>
      </c>
      <c r="V21618" t="s">
        <v>54</v>
      </c>
      <c r="W21618" t="s">
        <v>41</v>
      </c>
    </row>
    <row r="21619" spans="1:23" x14ac:dyDescent="0.25">
      <c r="A21619" s="92">
        <v>8784</v>
      </c>
      <c r="B21619" s="92">
        <v>0</v>
      </c>
      <c r="C21619" s="92">
        <v>0</v>
      </c>
      <c r="R21619" s="9">
        <v>43820</v>
      </c>
      <c r="S21619">
        <v>17</v>
      </c>
      <c r="T21619">
        <v>2.2093938670000002</v>
      </c>
      <c r="U21619">
        <v>103015.19839999999</v>
      </c>
      <c r="V21619" t="s">
        <v>54</v>
      </c>
      <c r="W21619" t="s">
        <v>41</v>
      </c>
    </row>
    <row r="21620" spans="1:23" x14ac:dyDescent="0.25">
      <c r="A21620" s="92">
        <v>8784</v>
      </c>
      <c r="B21620" s="92">
        <v>0</v>
      </c>
      <c r="C21620" s="92">
        <v>0</v>
      </c>
      <c r="R21620" s="9">
        <v>43820</v>
      </c>
      <c r="S21620">
        <v>18</v>
      </c>
      <c r="T21620">
        <v>2.2878566770000002</v>
      </c>
      <c r="U21620">
        <v>106673.6054</v>
      </c>
      <c r="V21620" t="s">
        <v>54</v>
      </c>
      <c r="W21620" t="s">
        <v>41</v>
      </c>
    </row>
    <row r="21621" spans="1:23" x14ac:dyDescent="0.25">
      <c r="A21621" s="92">
        <v>8784</v>
      </c>
      <c r="B21621" s="92">
        <v>0</v>
      </c>
      <c r="C21621" s="92">
        <v>0</v>
      </c>
      <c r="R21621" s="9">
        <v>43820</v>
      </c>
      <c r="S21621">
        <v>19</v>
      </c>
      <c r="T21621">
        <v>2.4859525320000002</v>
      </c>
      <c r="U21621">
        <v>115910.02280000001</v>
      </c>
      <c r="V21621" t="s">
        <v>54</v>
      </c>
      <c r="W21621" t="s">
        <v>41</v>
      </c>
    </row>
    <row r="21622" spans="1:23" x14ac:dyDescent="0.25">
      <c r="A21622" s="92">
        <v>8784</v>
      </c>
      <c r="B21622" s="92">
        <v>0</v>
      </c>
      <c r="C21622" s="92">
        <v>0</v>
      </c>
      <c r="R21622" s="9">
        <v>43820</v>
      </c>
      <c r="S21622">
        <v>20</v>
      </c>
      <c r="T21622">
        <v>2.5084207470000002</v>
      </c>
      <c r="U21622">
        <v>116957.6257</v>
      </c>
      <c r="V21622" t="s">
        <v>54</v>
      </c>
      <c r="W21622" t="s">
        <v>41</v>
      </c>
    </row>
    <row r="21623" spans="1:23" x14ac:dyDescent="0.25">
      <c r="A21623" s="92">
        <v>8784</v>
      </c>
      <c r="B21623" s="92">
        <v>0</v>
      </c>
      <c r="C21623" s="92">
        <v>0</v>
      </c>
      <c r="R21623" s="9">
        <v>43820</v>
      </c>
      <c r="S21623">
        <v>21</v>
      </c>
      <c r="T21623">
        <v>2.4463500389999999</v>
      </c>
      <c r="U21623">
        <v>114063.5169</v>
      </c>
      <c r="V21623" t="s">
        <v>54</v>
      </c>
      <c r="W21623" t="s">
        <v>41</v>
      </c>
    </row>
    <row r="21624" spans="1:23" x14ac:dyDescent="0.25">
      <c r="A21624" s="92">
        <v>8784</v>
      </c>
      <c r="B21624" s="92">
        <v>0</v>
      </c>
      <c r="C21624" s="92">
        <v>0</v>
      </c>
      <c r="R21624" s="9">
        <v>43820</v>
      </c>
      <c r="S21624">
        <v>22</v>
      </c>
      <c r="T21624">
        <v>2.377264823</v>
      </c>
      <c r="U21624">
        <v>110842.34970000001</v>
      </c>
      <c r="V21624" t="s">
        <v>54</v>
      </c>
      <c r="W21624" t="s">
        <v>41</v>
      </c>
    </row>
    <row r="21625" spans="1:23" x14ac:dyDescent="0.25">
      <c r="A21625" s="92">
        <v>8784</v>
      </c>
      <c r="B21625" s="92">
        <v>0</v>
      </c>
      <c r="C21625" s="92">
        <v>0</v>
      </c>
      <c r="R21625" s="9">
        <v>43820</v>
      </c>
      <c r="S21625">
        <v>23</v>
      </c>
      <c r="T21625">
        <v>2.3361166149999999</v>
      </c>
      <c r="U21625">
        <v>108923.7733</v>
      </c>
      <c r="V21625" t="s">
        <v>54</v>
      </c>
      <c r="W21625" t="s">
        <v>41</v>
      </c>
    </row>
    <row r="21626" spans="1:23" x14ac:dyDescent="0.25">
      <c r="A21626" s="92">
        <v>8784</v>
      </c>
      <c r="B21626" s="92">
        <v>0</v>
      </c>
      <c r="C21626" s="92">
        <v>0</v>
      </c>
      <c r="R21626" s="9">
        <v>43820</v>
      </c>
      <c r="S21626">
        <v>24</v>
      </c>
      <c r="T21626">
        <v>2.205383935</v>
      </c>
      <c r="U21626">
        <v>102828.2313</v>
      </c>
      <c r="V21626" t="s">
        <v>54</v>
      </c>
      <c r="W21626" t="s">
        <v>41</v>
      </c>
    </row>
    <row r="21627" spans="1:23" x14ac:dyDescent="0.25">
      <c r="A21627" s="92">
        <v>8784</v>
      </c>
      <c r="B21627" s="92">
        <v>0</v>
      </c>
      <c r="C21627" s="92">
        <v>0</v>
      </c>
      <c r="R21627" s="9">
        <v>43821</v>
      </c>
      <c r="S21627">
        <v>1</v>
      </c>
      <c r="T21627">
        <v>2.0392504690000002</v>
      </c>
      <c r="U21627">
        <v>95082.092350000006</v>
      </c>
      <c r="V21627" t="s">
        <v>54</v>
      </c>
      <c r="W21627" t="s">
        <v>41</v>
      </c>
    </row>
    <row r="21628" spans="1:23" x14ac:dyDescent="0.25">
      <c r="A21628" s="92">
        <v>8784</v>
      </c>
      <c r="B21628" s="92">
        <v>0</v>
      </c>
      <c r="C21628" s="92">
        <v>0</v>
      </c>
      <c r="R21628" s="9">
        <v>43821</v>
      </c>
      <c r="S21628">
        <v>2</v>
      </c>
      <c r="T21628">
        <v>1.9758066780000001</v>
      </c>
      <c r="U21628">
        <v>92123.962180000002</v>
      </c>
      <c r="V21628" t="s">
        <v>54</v>
      </c>
      <c r="W21628" t="s">
        <v>41</v>
      </c>
    </row>
    <row r="21629" spans="1:23" x14ac:dyDescent="0.25">
      <c r="A21629" s="92">
        <v>8784</v>
      </c>
      <c r="B21629" s="92">
        <v>0</v>
      </c>
      <c r="C21629" s="92">
        <v>0</v>
      </c>
      <c r="R21629" s="9">
        <v>43821</v>
      </c>
      <c r="S21629">
        <v>3</v>
      </c>
      <c r="T21629">
        <v>1.9496012579999999</v>
      </c>
      <c r="U21629">
        <v>90902.108229999998</v>
      </c>
      <c r="V21629" t="s">
        <v>54</v>
      </c>
      <c r="W21629" t="s">
        <v>41</v>
      </c>
    </row>
    <row r="21630" spans="1:23" x14ac:dyDescent="0.25">
      <c r="A21630" s="92">
        <v>8784</v>
      </c>
      <c r="B21630" s="92">
        <v>0</v>
      </c>
      <c r="C21630" s="92">
        <v>0</v>
      </c>
      <c r="R21630" s="9">
        <v>43821</v>
      </c>
      <c r="S21630">
        <v>4</v>
      </c>
      <c r="T21630">
        <v>1.9267286990000001</v>
      </c>
      <c r="U21630">
        <v>89835.652329999997</v>
      </c>
      <c r="V21630" t="s">
        <v>54</v>
      </c>
      <c r="W21630" t="s">
        <v>41</v>
      </c>
    </row>
    <row r="21631" spans="1:23" x14ac:dyDescent="0.25">
      <c r="A21631" s="92">
        <v>8784</v>
      </c>
      <c r="B21631" s="92">
        <v>0</v>
      </c>
      <c r="C21631" s="92">
        <v>0</v>
      </c>
      <c r="R21631" s="9">
        <v>43821</v>
      </c>
      <c r="S21631">
        <v>5</v>
      </c>
      <c r="T21631">
        <v>1.889320326</v>
      </c>
      <c r="U21631">
        <v>88091.449529999998</v>
      </c>
      <c r="V21631" t="s">
        <v>54</v>
      </c>
      <c r="W21631" t="s">
        <v>41</v>
      </c>
    </row>
    <row r="21632" spans="1:23" x14ac:dyDescent="0.25">
      <c r="A21632" s="92">
        <v>8784</v>
      </c>
      <c r="B21632" s="92">
        <v>0</v>
      </c>
      <c r="C21632" s="92">
        <v>0</v>
      </c>
      <c r="R21632" s="9">
        <v>43821</v>
      </c>
      <c r="S21632">
        <v>6</v>
      </c>
      <c r="T21632">
        <v>1.8601563409999999</v>
      </c>
      <c r="U21632">
        <v>86731.649550000002</v>
      </c>
      <c r="V21632" t="s">
        <v>54</v>
      </c>
      <c r="W21632" t="s">
        <v>41</v>
      </c>
    </row>
    <row r="21633" spans="1:23" x14ac:dyDescent="0.25">
      <c r="A21633" s="92">
        <v>8784</v>
      </c>
      <c r="B21633" s="92">
        <v>0</v>
      </c>
      <c r="C21633" s="92">
        <v>0</v>
      </c>
      <c r="R21633" s="9">
        <v>43821</v>
      </c>
      <c r="S21633">
        <v>7</v>
      </c>
      <c r="T21633">
        <v>1.87337434</v>
      </c>
      <c r="U21633">
        <v>87347.951969999995</v>
      </c>
      <c r="V21633" t="s">
        <v>54</v>
      </c>
      <c r="W21633" t="s">
        <v>41</v>
      </c>
    </row>
    <row r="21634" spans="1:23" x14ac:dyDescent="0.25">
      <c r="A21634" s="92">
        <v>8784</v>
      </c>
      <c r="B21634" s="92">
        <v>0</v>
      </c>
      <c r="C21634" s="92">
        <v>0</v>
      </c>
      <c r="R21634" s="9">
        <v>43821</v>
      </c>
      <c r="S21634">
        <v>8</v>
      </c>
      <c r="T21634">
        <v>1.950220558</v>
      </c>
      <c r="U21634">
        <v>90930.983730000007</v>
      </c>
      <c r="V21634" t="s">
        <v>54</v>
      </c>
      <c r="W21634" t="s">
        <v>41</v>
      </c>
    </row>
    <row r="21635" spans="1:23" x14ac:dyDescent="0.25">
      <c r="A21635" s="92">
        <v>8784</v>
      </c>
      <c r="B21635" s="92">
        <v>0</v>
      </c>
      <c r="C21635" s="92">
        <v>0</v>
      </c>
      <c r="R21635" s="9">
        <v>43821</v>
      </c>
      <c r="S21635">
        <v>9</v>
      </c>
      <c r="T21635">
        <v>1.9281472479999999</v>
      </c>
      <c r="U21635">
        <v>89901.793600000005</v>
      </c>
      <c r="V21635" t="s">
        <v>54</v>
      </c>
      <c r="W21635" t="s">
        <v>41</v>
      </c>
    </row>
    <row r="21636" spans="1:23" x14ac:dyDescent="0.25">
      <c r="A21636" s="92">
        <v>8784</v>
      </c>
      <c r="B21636" s="92">
        <v>0</v>
      </c>
      <c r="C21636" s="92">
        <v>0</v>
      </c>
      <c r="R21636" s="9">
        <v>43821</v>
      </c>
      <c r="S21636">
        <v>10</v>
      </c>
      <c r="T21636">
        <v>2.021923396</v>
      </c>
      <c r="U21636">
        <v>94274.200270000001</v>
      </c>
      <c r="V21636" t="s">
        <v>54</v>
      </c>
      <c r="W21636" t="s">
        <v>41</v>
      </c>
    </row>
    <row r="21637" spans="1:23" x14ac:dyDescent="0.25">
      <c r="A21637" s="92">
        <v>8784</v>
      </c>
      <c r="B21637" s="92">
        <v>0</v>
      </c>
      <c r="C21637" s="92">
        <v>0</v>
      </c>
      <c r="R21637" s="9">
        <v>43821</v>
      </c>
      <c r="S21637">
        <v>11</v>
      </c>
      <c r="T21637">
        <v>2.181618201</v>
      </c>
      <c r="U21637">
        <v>101720.1303</v>
      </c>
      <c r="V21637" t="s">
        <v>54</v>
      </c>
      <c r="W21637" t="s">
        <v>41</v>
      </c>
    </row>
    <row r="21638" spans="1:23" x14ac:dyDescent="0.25">
      <c r="A21638" s="92">
        <v>8784</v>
      </c>
      <c r="B21638" s="92">
        <v>0</v>
      </c>
      <c r="C21638" s="92">
        <v>0</v>
      </c>
      <c r="R21638" s="9">
        <v>43821</v>
      </c>
      <c r="S21638">
        <v>12</v>
      </c>
      <c r="T21638">
        <v>2.329774381</v>
      </c>
      <c r="U21638">
        <v>108628.0603</v>
      </c>
      <c r="V21638" t="s">
        <v>54</v>
      </c>
      <c r="W21638" t="s">
        <v>41</v>
      </c>
    </row>
    <row r="21639" spans="1:23" x14ac:dyDescent="0.25">
      <c r="A21639" s="92">
        <v>8784</v>
      </c>
      <c r="B21639" s="92">
        <v>0</v>
      </c>
      <c r="C21639" s="92">
        <v>0</v>
      </c>
      <c r="R21639" s="9">
        <v>43821</v>
      </c>
      <c r="S21639">
        <v>13</v>
      </c>
      <c r="T21639">
        <v>2.4013161780000001</v>
      </c>
      <c r="U21639">
        <v>111963.7681</v>
      </c>
      <c r="V21639" t="s">
        <v>54</v>
      </c>
      <c r="W21639" t="s">
        <v>41</v>
      </c>
    </row>
    <row r="21640" spans="1:23" x14ac:dyDescent="0.25">
      <c r="A21640" s="92">
        <v>8784</v>
      </c>
      <c r="B21640" s="92">
        <v>0</v>
      </c>
      <c r="C21640" s="92">
        <v>0</v>
      </c>
      <c r="R21640" s="9">
        <v>43821</v>
      </c>
      <c r="S21640">
        <v>14</v>
      </c>
      <c r="T21640">
        <v>2.3169969789999998</v>
      </c>
      <c r="U21640">
        <v>108032.3011</v>
      </c>
      <c r="V21640" t="s">
        <v>54</v>
      </c>
      <c r="W21640" t="s">
        <v>41</v>
      </c>
    </row>
    <row r="21641" spans="1:23" x14ac:dyDescent="0.25">
      <c r="A21641" s="92">
        <v>8784</v>
      </c>
      <c r="B21641" s="92">
        <v>0</v>
      </c>
      <c r="C21641" s="92">
        <v>0</v>
      </c>
      <c r="R21641" s="9">
        <v>43821</v>
      </c>
      <c r="S21641">
        <v>15</v>
      </c>
      <c r="T21641">
        <v>2.2166527079999998</v>
      </c>
      <c r="U21641">
        <v>103353.6492</v>
      </c>
      <c r="V21641" t="s">
        <v>54</v>
      </c>
      <c r="W21641" t="s">
        <v>41</v>
      </c>
    </row>
    <row r="21642" spans="1:23" x14ac:dyDescent="0.25">
      <c r="A21642" s="92">
        <v>8784</v>
      </c>
      <c r="B21642" s="92">
        <v>0</v>
      </c>
      <c r="C21642" s="92">
        <v>0</v>
      </c>
      <c r="R21642" s="9">
        <v>43821</v>
      </c>
      <c r="S21642">
        <v>16</v>
      </c>
      <c r="T21642">
        <v>2.1902922880000002</v>
      </c>
      <c r="U21642">
        <v>102124.56819999999</v>
      </c>
      <c r="V21642" t="s">
        <v>54</v>
      </c>
      <c r="W21642" t="s">
        <v>41</v>
      </c>
    </row>
    <row r="21643" spans="1:23" x14ac:dyDescent="0.25">
      <c r="A21643" s="92">
        <v>8784</v>
      </c>
      <c r="B21643" s="92">
        <v>0</v>
      </c>
      <c r="C21643" s="92">
        <v>0</v>
      </c>
      <c r="R21643" s="9">
        <v>43821</v>
      </c>
      <c r="S21643">
        <v>17</v>
      </c>
      <c r="T21643">
        <v>2.231483001</v>
      </c>
      <c r="U21643">
        <v>104045.12639999999</v>
      </c>
      <c r="V21643" t="s">
        <v>54</v>
      </c>
      <c r="W21643" t="s">
        <v>41</v>
      </c>
    </row>
    <row r="21644" spans="1:23" x14ac:dyDescent="0.25">
      <c r="A21644" s="92">
        <v>8784</v>
      </c>
      <c r="B21644" s="92">
        <v>0</v>
      </c>
      <c r="C21644" s="92">
        <v>0</v>
      </c>
      <c r="R21644" s="9">
        <v>43821</v>
      </c>
      <c r="S21644">
        <v>18</v>
      </c>
      <c r="T21644">
        <v>2.3373350190000002</v>
      </c>
      <c r="U21644">
        <v>108980.58259999999</v>
      </c>
      <c r="V21644" t="s">
        <v>54</v>
      </c>
      <c r="W21644" t="s">
        <v>41</v>
      </c>
    </row>
    <row r="21645" spans="1:23" x14ac:dyDescent="0.25">
      <c r="A21645" s="92">
        <v>8784</v>
      </c>
      <c r="B21645" s="92">
        <v>0</v>
      </c>
      <c r="C21645" s="92">
        <v>0</v>
      </c>
      <c r="R21645" s="9">
        <v>43821</v>
      </c>
      <c r="S21645">
        <v>19</v>
      </c>
      <c r="T21645">
        <v>2.467229546</v>
      </c>
      <c r="U21645">
        <v>115037.0448</v>
      </c>
      <c r="V21645" t="s">
        <v>54</v>
      </c>
      <c r="W21645" t="s">
        <v>41</v>
      </c>
    </row>
    <row r="21646" spans="1:23" x14ac:dyDescent="0.25">
      <c r="A21646" s="92">
        <v>8784</v>
      </c>
      <c r="B21646" s="92">
        <v>0</v>
      </c>
      <c r="C21646" s="92">
        <v>0</v>
      </c>
      <c r="R21646" s="9">
        <v>43821</v>
      </c>
      <c r="S21646">
        <v>20</v>
      </c>
      <c r="T21646">
        <v>2.4829179799999999</v>
      </c>
      <c r="U21646">
        <v>115768.5337</v>
      </c>
      <c r="V21646" t="s">
        <v>54</v>
      </c>
      <c r="W21646" t="s">
        <v>41</v>
      </c>
    </row>
    <row r="21647" spans="1:23" x14ac:dyDescent="0.25">
      <c r="A21647" s="92">
        <v>8784</v>
      </c>
      <c r="B21647" s="92">
        <v>0</v>
      </c>
      <c r="C21647" s="92">
        <v>0</v>
      </c>
      <c r="R21647" s="9">
        <v>43821</v>
      </c>
      <c r="S21647">
        <v>21</v>
      </c>
      <c r="T21647">
        <v>2.4248961279999999</v>
      </c>
      <c r="U21647">
        <v>113063.2068</v>
      </c>
      <c r="V21647" t="s">
        <v>54</v>
      </c>
      <c r="W21647" t="s">
        <v>41</v>
      </c>
    </row>
    <row r="21648" spans="1:23" x14ac:dyDescent="0.25">
      <c r="A21648" s="92">
        <v>8784</v>
      </c>
      <c r="B21648" s="92">
        <v>0</v>
      </c>
      <c r="C21648" s="92">
        <v>0</v>
      </c>
      <c r="R21648" s="9">
        <v>43821</v>
      </c>
      <c r="S21648">
        <v>22</v>
      </c>
      <c r="T21648">
        <v>2.329908568</v>
      </c>
      <c r="U21648">
        <v>108634.31690000001</v>
      </c>
      <c r="V21648" t="s">
        <v>54</v>
      </c>
      <c r="W21648" t="s">
        <v>41</v>
      </c>
    </row>
    <row r="21649" spans="1:23" x14ac:dyDescent="0.25">
      <c r="A21649" s="92">
        <v>8784</v>
      </c>
      <c r="B21649" s="92">
        <v>0</v>
      </c>
      <c r="C21649" s="92">
        <v>0</v>
      </c>
      <c r="R21649" s="9">
        <v>43821</v>
      </c>
      <c r="S21649">
        <v>23</v>
      </c>
      <c r="T21649">
        <v>2.182032907</v>
      </c>
      <c r="U21649">
        <v>101739.4663</v>
      </c>
      <c r="V21649" t="s">
        <v>54</v>
      </c>
      <c r="W21649" t="s">
        <v>41</v>
      </c>
    </row>
    <row r="21650" spans="1:23" x14ac:dyDescent="0.25">
      <c r="A21650" s="92">
        <v>8784</v>
      </c>
      <c r="B21650" s="92">
        <v>0</v>
      </c>
      <c r="C21650" s="92">
        <v>0</v>
      </c>
      <c r="R21650" s="9">
        <v>43821</v>
      </c>
      <c r="S21650">
        <v>24</v>
      </c>
      <c r="T21650">
        <v>2.0772849469999999</v>
      </c>
      <c r="U21650">
        <v>96855.487940000006</v>
      </c>
      <c r="V21650" t="s">
        <v>54</v>
      </c>
      <c r="W21650" t="s">
        <v>41</v>
      </c>
    </row>
    <row r="21651" spans="1:23" x14ac:dyDescent="0.25">
      <c r="A21651" s="92">
        <v>8784</v>
      </c>
      <c r="B21651" s="92">
        <v>0</v>
      </c>
      <c r="C21651" s="92">
        <v>0</v>
      </c>
      <c r="R21651" s="9">
        <v>43822</v>
      </c>
      <c r="S21651">
        <v>1</v>
      </c>
      <c r="T21651">
        <v>1.9912121039999999</v>
      </c>
      <c r="U21651">
        <v>92842.255579999997</v>
      </c>
      <c r="V21651" t="s">
        <v>54</v>
      </c>
      <c r="W21651" t="s">
        <v>41</v>
      </c>
    </row>
    <row r="21652" spans="1:23" x14ac:dyDescent="0.25">
      <c r="A21652" s="92">
        <v>8784</v>
      </c>
      <c r="B21652" s="92">
        <v>0</v>
      </c>
      <c r="C21652" s="92">
        <v>0</v>
      </c>
      <c r="R21652" s="9">
        <v>43822</v>
      </c>
      <c r="S21652">
        <v>2</v>
      </c>
      <c r="T21652">
        <v>1.9005346059999999</v>
      </c>
      <c r="U21652">
        <v>88614.326530000006</v>
      </c>
      <c r="V21652" t="s">
        <v>54</v>
      </c>
      <c r="W21652" t="s">
        <v>41</v>
      </c>
    </row>
    <row r="21653" spans="1:23" x14ac:dyDescent="0.25">
      <c r="A21653" s="92">
        <v>8784</v>
      </c>
      <c r="B21653" s="92">
        <v>0</v>
      </c>
      <c r="C21653" s="92">
        <v>0</v>
      </c>
      <c r="R21653" s="9">
        <v>43822</v>
      </c>
      <c r="S21653">
        <v>3</v>
      </c>
      <c r="T21653">
        <v>1.8630944890000001</v>
      </c>
      <c r="U21653">
        <v>86868.643630000006</v>
      </c>
      <c r="V21653" t="s">
        <v>54</v>
      </c>
      <c r="W21653" t="s">
        <v>41</v>
      </c>
    </row>
    <row r="21654" spans="1:23" x14ac:dyDescent="0.25">
      <c r="A21654" s="92">
        <v>8784</v>
      </c>
      <c r="B21654" s="92">
        <v>0</v>
      </c>
      <c r="C21654" s="92">
        <v>0</v>
      </c>
      <c r="R21654" s="9">
        <v>43822</v>
      </c>
      <c r="S21654">
        <v>4</v>
      </c>
      <c r="T21654">
        <v>1.846064092</v>
      </c>
      <c r="U21654">
        <v>86074.584350000005</v>
      </c>
      <c r="V21654" t="s">
        <v>54</v>
      </c>
      <c r="W21654" t="s">
        <v>41</v>
      </c>
    </row>
    <row r="21655" spans="1:23" x14ac:dyDescent="0.25">
      <c r="A21655" s="92">
        <v>8784</v>
      </c>
      <c r="B21655" s="92">
        <v>0</v>
      </c>
      <c r="C21655" s="92">
        <v>0</v>
      </c>
      <c r="R21655" s="9">
        <v>43822</v>
      </c>
      <c r="S21655">
        <v>5</v>
      </c>
      <c r="T21655">
        <v>1.845001938</v>
      </c>
      <c r="U21655">
        <v>86025.060370000007</v>
      </c>
      <c r="V21655" t="s">
        <v>54</v>
      </c>
      <c r="W21655" t="s">
        <v>41</v>
      </c>
    </row>
    <row r="21656" spans="1:23" x14ac:dyDescent="0.25">
      <c r="A21656" s="92">
        <v>8784</v>
      </c>
      <c r="B21656" s="92">
        <v>0</v>
      </c>
      <c r="C21656" s="92">
        <v>0</v>
      </c>
      <c r="R21656" s="9">
        <v>43822</v>
      </c>
      <c r="S21656">
        <v>6</v>
      </c>
      <c r="T21656">
        <v>1.8640222820000001</v>
      </c>
      <c r="U21656">
        <v>86911.902919999993</v>
      </c>
      <c r="V21656" t="s">
        <v>54</v>
      </c>
      <c r="W21656" t="s">
        <v>41</v>
      </c>
    </row>
    <row r="21657" spans="1:23" x14ac:dyDescent="0.25">
      <c r="A21657" s="92">
        <v>8784</v>
      </c>
      <c r="B21657" s="92">
        <v>0</v>
      </c>
      <c r="C21657" s="92">
        <v>0</v>
      </c>
      <c r="R21657" s="9">
        <v>43822</v>
      </c>
      <c r="S21657">
        <v>7</v>
      </c>
      <c r="T21657">
        <v>2.0205223829999999</v>
      </c>
      <c r="U21657">
        <v>94208.876640000002</v>
      </c>
      <c r="V21657" t="s">
        <v>54</v>
      </c>
      <c r="W21657" t="s">
        <v>41</v>
      </c>
    </row>
    <row r="21658" spans="1:23" x14ac:dyDescent="0.25">
      <c r="A21658" s="92">
        <v>8784</v>
      </c>
      <c r="B21658" s="92">
        <v>0</v>
      </c>
      <c r="C21658" s="92">
        <v>0</v>
      </c>
      <c r="R21658" s="9">
        <v>43822</v>
      </c>
      <c r="S21658">
        <v>8</v>
      </c>
      <c r="T21658">
        <v>2.2371712769999998</v>
      </c>
      <c r="U21658">
        <v>104310.348</v>
      </c>
      <c r="V21658" t="s">
        <v>54</v>
      </c>
      <c r="W21658" t="s">
        <v>41</v>
      </c>
    </row>
    <row r="21659" spans="1:23" x14ac:dyDescent="0.25">
      <c r="A21659" s="92">
        <v>8784</v>
      </c>
      <c r="B21659" s="92">
        <v>0</v>
      </c>
      <c r="C21659" s="92">
        <v>0</v>
      </c>
      <c r="R21659" s="9">
        <v>43822</v>
      </c>
      <c r="S21659">
        <v>9</v>
      </c>
      <c r="T21659">
        <v>2.5695985650000002</v>
      </c>
      <c r="U21659">
        <v>119810.1027</v>
      </c>
      <c r="V21659" t="s">
        <v>54</v>
      </c>
      <c r="W21659" t="s">
        <v>41</v>
      </c>
    </row>
    <row r="21660" spans="1:23" x14ac:dyDescent="0.25">
      <c r="A21660" s="92">
        <v>8784</v>
      </c>
      <c r="B21660" s="92">
        <v>0</v>
      </c>
      <c r="C21660" s="92">
        <v>0</v>
      </c>
      <c r="R21660" s="9">
        <v>43822</v>
      </c>
      <c r="S21660">
        <v>10</v>
      </c>
      <c r="T21660">
        <v>2.7079584510000001</v>
      </c>
      <c r="U21660">
        <v>126261.27069999999</v>
      </c>
      <c r="V21660" t="s">
        <v>54</v>
      </c>
      <c r="W21660" t="s">
        <v>41</v>
      </c>
    </row>
    <row r="21661" spans="1:23" x14ac:dyDescent="0.25">
      <c r="A21661" s="92">
        <v>8784</v>
      </c>
      <c r="B21661" s="92">
        <v>0</v>
      </c>
      <c r="C21661" s="92">
        <v>0</v>
      </c>
      <c r="R21661" s="9">
        <v>43822</v>
      </c>
      <c r="S21661">
        <v>11</v>
      </c>
      <c r="T21661">
        <v>2.8887259240000001</v>
      </c>
      <c r="U21661">
        <v>134689.73490000001</v>
      </c>
      <c r="V21661" t="s">
        <v>54</v>
      </c>
      <c r="W21661" t="s">
        <v>41</v>
      </c>
    </row>
    <row r="21662" spans="1:23" x14ac:dyDescent="0.25">
      <c r="A21662" s="92">
        <v>8784</v>
      </c>
      <c r="B21662" s="92">
        <v>0</v>
      </c>
      <c r="C21662" s="92">
        <v>0</v>
      </c>
      <c r="R21662" s="9">
        <v>43822</v>
      </c>
      <c r="S21662">
        <v>12</v>
      </c>
      <c r="T21662">
        <v>2.9818495999999999</v>
      </c>
      <c r="U21662">
        <v>139031.71950000001</v>
      </c>
      <c r="V21662" t="s">
        <v>54</v>
      </c>
      <c r="W21662" t="s">
        <v>41</v>
      </c>
    </row>
    <row r="21663" spans="1:23" x14ac:dyDescent="0.25">
      <c r="A21663" s="92">
        <v>8784</v>
      </c>
      <c r="B21663" s="92">
        <v>0</v>
      </c>
      <c r="C21663" s="92">
        <v>0</v>
      </c>
      <c r="R21663" s="9">
        <v>43822</v>
      </c>
      <c r="S21663">
        <v>13</v>
      </c>
      <c r="T21663">
        <v>3.0759361159999998</v>
      </c>
      <c r="U21663">
        <v>143418.5974</v>
      </c>
      <c r="V21663" t="s">
        <v>54</v>
      </c>
      <c r="W21663" t="s">
        <v>41</v>
      </c>
    </row>
    <row r="21664" spans="1:23" x14ac:dyDescent="0.25">
      <c r="A21664" s="92">
        <v>8784</v>
      </c>
      <c r="B21664" s="92">
        <v>0</v>
      </c>
      <c r="C21664" s="92">
        <v>0</v>
      </c>
      <c r="R21664" s="9">
        <v>43822</v>
      </c>
      <c r="S21664">
        <v>14</v>
      </c>
      <c r="T21664">
        <v>3.1294002480000001</v>
      </c>
      <c r="U21664">
        <v>145911.416</v>
      </c>
      <c r="V21664" t="s">
        <v>54</v>
      </c>
      <c r="W21664" t="s">
        <v>41</v>
      </c>
    </row>
    <row r="21665" spans="1:23" x14ac:dyDescent="0.25">
      <c r="A21665" s="92">
        <v>8784</v>
      </c>
      <c r="B21665" s="92">
        <v>0</v>
      </c>
      <c r="C21665" s="92">
        <v>0</v>
      </c>
      <c r="R21665" s="9">
        <v>43822</v>
      </c>
      <c r="S21665">
        <v>15</v>
      </c>
      <c r="T21665">
        <v>3.1854810470000001</v>
      </c>
      <c r="U21665">
        <v>148526.23929999999</v>
      </c>
      <c r="V21665" t="s">
        <v>54</v>
      </c>
      <c r="W21665" t="s">
        <v>41</v>
      </c>
    </row>
    <row r="21666" spans="1:23" x14ac:dyDescent="0.25">
      <c r="A21666" s="92">
        <v>8784</v>
      </c>
      <c r="B21666" s="92">
        <v>0</v>
      </c>
      <c r="C21666" s="92">
        <v>0</v>
      </c>
      <c r="R21666" s="9">
        <v>43822</v>
      </c>
      <c r="S21666">
        <v>16</v>
      </c>
      <c r="T21666">
        <v>3.1803172239999999</v>
      </c>
      <c r="U21666">
        <v>148285.47089999999</v>
      </c>
      <c r="V21666" t="s">
        <v>54</v>
      </c>
      <c r="W21666" t="s">
        <v>41</v>
      </c>
    </row>
    <row r="21667" spans="1:23" x14ac:dyDescent="0.25">
      <c r="A21667" s="92">
        <v>8784</v>
      </c>
      <c r="B21667" s="92">
        <v>0</v>
      </c>
      <c r="C21667" s="92">
        <v>0</v>
      </c>
      <c r="R21667" s="9">
        <v>43822</v>
      </c>
      <c r="S21667">
        <v>17</v>
      </c>
      <c r="T21667">
        <v>2.9134520529999999</v>
      </c>
      <c r="U21667">
        <v>135842.61540000001</v>
      </c>
      <c r="V21667" t="s">
        <v>54</v>
      </c>
      <c r="W21667" t="s">
        <v>41</v>
      </c>
    </row>
    <row r="21668" spans="1:23" x14ac:dyDescent="0.25">
      <c r="A21668" s="92">
        <v>8784</v>
      </c>
      <c r="B21668" s="92">
        <v>0</v>
      </c>
      <c r="C21668" s="92">
        <v>0</v>
      </c>
      <c r="R21668" s="9">
        <v>43822</v>
      </c>
      <c r="S21668">
        <v>18</v>
      </c>
      <c r="T21668">
        <v>2.761652883</v>
      </c>
      <c r="U21668">
        <v>128764.8273</v>
      </c>
      <c r="V21668" t="s">
        <v>54</v>
      </c>
      <c r="W21668" t="s">
        <v>41</v>
      </c>
    </row>
    <row r="21669" spans="1:23" x14ac:dyDescent="0.25">
      <c r="A21669" s="92">
        <v>8784</v>
      </c>
      <c r="B21669" s="92">
        <v>0</v>
      </c>
      <c r="C21669" s="92">
        <v>0</v>
      </c>
      <c r="R21669" s="9">
        <v>43822</v>
      </c>
      <c r="S21669">
        <v>19</v>
      </c>
      <c r="T21669">
        <v>2.6426925720000001</v>
      </c>
      <c r="U21669">
        <v>123218.1838</v>
      </c>
      <c r="V21669" t="s">
        <v>54</v>
      </c>
      <c r="W21669" t="s">
        <v>41</v>
      </c>
    </row>
    <row r="21670" spans="1:23" x14ac:dyDescent="0.25">
      <c r="A21670" s="92">
        <v>8784</v>
      </c>
      <c r="B21670" s="92">
        <v>0</v>
      </c>
      <c r="C21670" s="92">
        <v>0</v>
      </c>
      <c r="R21670" s="9">
        <v>43822</v>
      </c>
      <c r="S21670">
        <v>20</v>
      </c>
      <c r="T21670">
        <v>2.5782936009999999</v>
      </c>
      <c r="U21670">
        <v>120215.5175</v>
      </c>
      <c r="V21670" t="s">
        <v>54</v>
      </c>
      <c r="W21670" t="s">
        <v>41</v>
      </c>
    </row>
    <row r="21671" spans="1:23" x14ac:dyDescent="0.25">
      <c r="A21671" s="92">
        <v>8784</v>
      </c>
      <c r="B21671" s="92">
        <v>0</v>
      </c>
      <c r="C21671" s="92">
        <v>0</v>
      </c>
      <c r="R21671" s="9">
        <v>43822</v>
      </c>
      <c r="S21671">
        <v>21</v>
      </c>
      <c r="T21671">
        <v>2.4433279529999998</v>
      </c>
      <c r="U21671">
        <v>113922.6091</v>
      </c>
      <c r="V21671" t="s">
        <v>54</v>
      </c>
      <c r="W21671" t="s">
        <v>41</v>
      </c>
    </row>
    <row r="21672" spans="1:23" x14ac:dyDescent="0.25">
      <c r="A21672" s="92">
        <v>8784</v>
      </c>
      <c r="B21672" s="92">
        <v>0</v>
      </c>
      <c r="C21672" s="92">
        <v>0</v>
      </c>
      <c r="R21672" s="9">
        <v>43822</v>
      </c>
      <c r="S21672">
        <v>22</v>
      </c>
      <c r="T21672">
        <v>2.3609423230000002</v>
      </c>
      <c r="U21672">
        <v>110081.2968</v>
      </c>
      <c r="V21672" t="s">
        <v>54</v>
      </c>
      <c r="W21672" t="s">
        <v>41</v>
      </c>
    </row>
    <row r="21673" spans="1:23" x14ac:dyDescent="0.25">
      <c r="A21673" s="92">
        <v>8784</v>
      </c>
      <c r="B21673" s="92">
        <v>0</v>
      </c>
      <c r="C21673" s="92">
        <v>0</v>
      </c>
      <c r="R21673" s="9">
        <v>43822</v>
      </c>
      <c r="S21673">
        <v>23</v>
      </c>
      <c r="T21673">
        <v>2.2148873390000001</v>
      </c>
      <c r="U21673">
        <v>103271.3371</v>
      </c>
      <c r="V21673" t="s">
        <v>54</v>
      </c>
      <c r="W21673" t="s">
        <v>41</v>
      </c>
    </row>
    <row r="21674" spans="1:23" x14ac:dyDescent="0.25">
      <c r="A21674" s="92">
        <v>8784</v>
      </c>
      <c r="B21674" s="92">
        <v>0</v>
      </c>
      <c r="C21674" s="92">
        <v>0</v>
      </c>
      <c r="R21674" s="9">
        <v>43822</v>
      </c>
      <c r="S21674">
        <v>24</v>
      </c>
      <c r="T21674">
        <v>2.0752414350000001</v>
      </c>
      <c r="U21674">
        <v>96760.207139999999</v>
      </c>
      <c r="V21674" t="s">
        <v>54</v>
      </c>
      <c r="W21674" t="s">
        <v>41</v>
      </c>
    </row>
    <row r="21675" spans="1:23" x14ac:dyDescent="0.25">
      <c r="A21675" s="92">
        <v>8784</v>
      </c>
      <c r="B21675" s="92">
        <v>0</v>
      </c>
      <c r="C21675" s="92">
        <v>0</v>
      </c>
      <c r="R21675" s="9">
        <v>43823</v>
      </c>
      <c r="S21675">
        <v>1</v>
      </c>
      <c r="T21675">
        <v>1.9681354150000001</v>
      </c>
      <c r="U21675">
        <v>91766.281839999996</v>
      </c>
      <c r="V21675" t="s">
        <v>54</v>
      </c>
      <c r="W21675" t="s">
        <v>41</v>
      </c>
    </row>
    <row r="21676" spans="1:23" x14ac:dyDescent="0.25">
      <c r="A21676" s="92">
        <v>8784</v>
      </c>
      <c r="B21676" s="92">
        <v>0</v>
      </c>
      <c r="C21676" s="92">
        <v>0</v>
      </c>
      <c r="R21676" s="9">
        <v>43823</v>
      </c>
      <c r="S21676">
        <v>2</v>
      </c>
      <c r="T21676">
        <v>1.9226736149999999</v>
      </c>
      <c r="U21676">
        <v>89646.579949999999</v>
      </c>
      <c r="V21676" t="s">
        <v>54</v>
      </c>
      <c r="W21676" t="s">
        <v>41</v>
      </c>
    </row>
    <row r="21677" spans="1:23" x14ac:dyDescent="0.25">
      <c r="A21677" s="92">
        <v>8784</v>
      </c>
      <c r="B21677" s="92">
        <v>0</v>
      </c>
      <c r="C21677" s="92">
        <v>0</v>
      </c>
      <c r="R21677" s="9">
        <v>43823</v>
      </c>
      <c r="S21677">
        <v>3</v>
      </c>
      <c r="T21677">
        <v>1.906573625</v>
      </c>
      <c r="U21677">
        <v>88895.901840000006</v>
      </c>
      <c r="V21677" t="s">
        <v>54</v>
      </c>
      <c r="W21677" t="s">
        <v>41</v>
      </c>
    </row>
    <row r="21678" spans="1:23" x14ac:dyDescent="0.25">
      <c r="A21678" s="92">
        <v>8784</v>
      </c>
      <c r="B21678" s="92">
        <v>0</v>
      </c>
      <c r="C21678" s="92">
        <v>0</v>
      </c>
      <c r="R21678" s="9">
        <v>43823</v>
      </c>
      <c r="S21678">
        <v>4</v>
      </c>
      <c r="T21678">
        <v>1.9090135770000001</v>
      </c>
      <c r="U21678">
        <v>89009.667060000007</v>
      </c>
      <c r="V21678" t="s">
        <v>54</v>
      </c>
      <c r="W21678" t="s">
        <v>41</v>
      </c>
    </row>
    <row r="21679" spans="1:23" x14ac:dyDescent="0.25">
      <c r="A21679" s="92">
        <v>8784</v>
      </c>
      <c r="B21679" s="92">
        <v>0</v>
      </c>
      <c r="C21679" s="92">
        <v>0</v>
      </c>
      <c r="R21679" s="9">
        <v>43823</v>
      </c>
      <c r="S21679">
        <v>5</v>
      </c>
      <c r="T21679">
        <v>1.9292336999999999</v>
      </c>
      <c r="U21679">
        <v>89952.450500000006</v>
      </c>
      <c r="V21679" t="s">
        <v>54</v>
      </c>
      <c r="W21679" t="s">
        <v>41</v>
      </c>
    </row>
    <row r="21680" spans="1:23" x14ac:dyDescent="0.25">
      <c r="A21680" s="92">
        <v>8784</v>
      </c>
      <c r="B21680" s="92">
        <v>0</v>
      </c>
      <c r="C21680" s="92">
        <v>0</v>
      </c>
      <c r="R21680" s="9">
        <v>43823</v>
      </c>
      <c r="S21680">
        <v>6</v>
      </c>
      <c r="T21680">
        <v>1.9638586</v>
      </c>
      <c r="U21680">
        <v>91566.871090000001</v>
      </c>
      <c r="V21680" t="s">
        <v>54</v>
      </c>
      <c r="W21680" t="s">
        <v>41</v>
      </c>
    </row>
    <row r="21681" spans="1:23" x14ac:dyDescent="0.25">
      <c r="A21681" s="92">
        <v>8784</v>
      </c>
      <c r="B21681" s="92">
        <v>0</v>
      </c>
      <c r="C21681" s="92">
        <v>0</v>
      </c>
      <c r="R21681" s="9">
        <v>43823</v>
      </c>
      <c r="S21681">
        <v>7</v>
      </c>
      <c r="T21681">
        <v>2.054953018</v>
      </c>
      <c r="U21681">
        <v>95814.239409999995</v>
      </c>
      <c r="V21681" t="s">
        <v>54</v>
      </c>
      <c r="W21681" t="s">
        <v>41</v>
      </c>
    </row>
    <row r="21682" spans="1:23" x14ac:dyDescent="0.25">
      <c r="A21682" s="92">
        <v>8784</v>
      </c>
      <c r="B21682" s="92">
        <v>0</v>
      </c>
      <c r="C21682" s="92">
        <v>0</v>
      </c>
      <c r="R21682" s="9">
        <v>43823</v>
      </c>
      <c r="S21682">
        <v>8</v>
      </c>
      <c r="T21682">
        <v>2.1884796729999998</v>
      </c>
      <c r="U21682">
        <v>102040.05319999999</v>
      </c>
      <c r="V21682" t="s">
        <v>54</v>
      </c>
      <c r="W21682" t="s">
        <v>41</v>
      </c>
    </row>
    <row r="21683" spans="1:23" x14ac:dyDescent="0.25">
      <c r="A21683" s="92">
        <v>8784</v>
      </c>
      <c r="B21683" s="92">
        <v>0</v>
      </c>
      <c r="C21683" s="92">
        <v>0</v>
      </c>
      <c r="R21683" s="9">
        <v>43823</v>
      </c>
      <c r="S21683">
        <v>9</v>
      </c>
      <c r="T21683">
        <v>2.292404694</v>
      </c>
      <c r="U21683">
        <v>106885.6612</v>
      </c>
      <c r="V21683" t="s">
        <v>54</v>
      </c>
      <c r="W21683" t="s">
        <v>41</v>
      </c>
    </row>
    <row r="21684" spans="1:23" x14ac:dyDescent="0.25">
      <c r="A21684" s="92">
        <v>8784</v>
      </c>
      <c r="B21684" s="92">
        <v>0</v>
      </c>
      <c r="C21684" s="92">
        <v>0</v>
      </c>
      <c r="R21684" s="9">
        <v>43823</v>
      </c>
      <c r="S21684">
        <v>10</v>
      </c>
      <c r="T21684">
        <v>2.3888237810000001</v>
      </c>
      <c r="U21684">
        <v>111381.29760000001</v>
      </c>
      <c r="V21684" t="s">
        <v>54</v>
      </c>
      <c r="W21684" t="s">
        <v>41</v>
      </c>
    </row>
    <row r="21685" spans="1:23" x14ac:dyDescent="0.25">
      <c r="A21685" s="92">
        <v>8784</v>
      </c>
      <c r="B21685" s="92">
        <v>0</v>
      </c>
      <c r="C21685" s="92">
        <v>0</v>
      </c>
      <c r="R21685" s="9">
        <v>43823</v>
      </c>
      <c r="S21685">
        <v>11</v>
      </c>
      <c r="T21685">
        <v>2.5259883900000002</v>
      </c>
      <c r="U21685">
        <v>117776.7347</v>
      </c>
      <c r="V21685" t="s">
        <v>54</v>
      </c>
      <c r="W21685" t="s">
        <v>41</v>
      </c>
    </row>
    <row r="21686" spans="1:23" x14ac:dyDescent="0.25">
      <c r="A21686" s="92">
        <v>8784</v>
      </c>
      <c r="B21686" s="92">
        <v>0</v>
      </c>
      <c r="C21686" s="92">
        <v>0</v>
      </c>
      <c r="R21686" s="9">
        <v>43823</v>
      </c>
      <c r="S21686">
        <v>12</v>
      </c>
      <c r="T21686">
        <v>2.539178438</v>
      </c>
      <c r="U21686">
        <v>118391.73390000001</v>
      </c>
      <c r="V21686" t="s">
        <v>54</v>
      </c>
      <c r="W21686" t="s">
        <v>41</v>
      </c>
    </row>
    <row r="21687" spans="1:23" x14ac:dyDescent="0.25">
      <c r="A21687" s="92">
        <v>8784</v>
      </c>
      <c r="B21687" s="92">
        <v>0</v>
      </c>
      <c r="C21687" s="92">
        <v>0</v>
      </c>
      <c r="R21687" s="9">
        <v>43823</v>
      </c>
      <c r="S21687">
        <v>13</v>
      </c>
      <c r="T21687">
        <v>2.489303686</v>
      </c>
      <c r="U21687">
        <v>116066.27370000001</v>
      </c>
      <c r="V21687" t="s">
        <v>54</v>
      </c>
      <c r="W21687" t="s">
        <v>41</v>
      </c>
    </row>
    <row r="21688" spans="1:23" x14ac:dyDescent="0.25">
      <c r="A21688" s="92">
        <v>8784</v>
      </c>
      <c r="B21688" s="92">
        <v>0</v>
      </c>
      <c r="C21688" s="92">
        <v>0</v>
      </c>
      <c r="R21688" s="9">
        <v>43823</v>
      </c>
      <c r="S21688">
        <v>14</v>
      </c>
      <c r="T21688">
        <v>2.4188613879999998</v>
      </c>
      <c r="U21688">
        <v>112781.8311</v>
      </c>
      <c r="V21688" t="s">
        <v>54</v>
      </c>
      <c r="W21688" t="s">
        <v>41</v>
      </c>
    </row>
    <row r="21689" spans="1:23" x14ac:dyDescent="0.25">
      <c r="A21689" s="92">
        <v>8784</v>
      </c>
      <c r="B21689" s="92">
        <v>0</v>
      </c>
      <c r="C21689" s="92">
        <v>0</v>
      </c>
      <c r="R21689" s="9">
        <v>43823</v>
      </c>
      <c r="S21689">
        <v>15</v>
      </c>
      <c r="T21689">
        <v>2.3056117739999999</v>
      </c>
      <c r="U21689">
        <v>107501.4546</v>
      </c>
      <c r="V21689" t="s">
        <v>54</v>
      </c>
      <c r="W21689" t="s">
        <v>41</v>
      </c>
    </row>
    <row r="21690" spans="1:23" x14ac:dyDescent="0.25">
      <c r="A21690" s="92">
        <v>8784</v>
      </c>
      <c r="B21690" s="92">
        <v>0</v>
      </c>
      <c r="C21690" s="92">
        <v>0</v>
      </c>
      <c r="R21690" s="9">
        <v>43823</v>
      </c>
      <c r="S21690">
        <v>16</v>
      </c>
      <c r="T21690">
        <v>2.2902813549999999</v>
      </c>
      <c r="U21690">
        <v>106786.6584</v>
      </c>
      <c r="V21690" t="s">
        <v>54</v>
      </c>
      <c r="W21690" t="s">
        <v>41</v>
      </c>
    </row>
    <row r="21691" spans="1:23" x14ac:dyDescent="0.25">
      <c r="A21691" s="92">
        <v>8784</v>
      </c>
      <c r="B21691" s="92">
        <v>0</v>
      </c>
      <c r="C21691" s="92">
        <v>0</v>
      </c>
      <c r="R21691" s="9">
        <v>43823</v>
      </c>
      <c r="S21691">
        <v>17</v>
      </c>
      <c r="T21691">
        <v>2.1907154609999999</v>
      </c>
      <c r="U21691">
        <v>102144.2991</v>
      </c>
      <c r="V21691" t="s">
        <v>54</v>
      </c>
      <c r="W21691" t="s">
        <v>41</v>
      </c>
    </row>
    <row r="21692" spans="1:23" x14ac:dyDescent="0.25">
      <c r="A21692" s="92">
        <v>8784</v>
      </c>
      <c r="B21692" s="92">
        <v>0</v>
      </c>
      <c r="C21692" s="92">
        <v>0</v>
      </c>
      <c r="R21692" s="9">
        <v>43823</v>
      </c>
      <c r="S21692">
        <v>18</v>
      </c>
      <c r="T21692">
        <v>2.2076746389999999</v>
      </c>
      <c r="U21692">
        <v>102935.0377</v>
      </c>
      <c r="V21692" t="s">
        <v>54</v>
      </c>
      <c r="W21692" t="s">
        <v>41</v>
      </c>
    </row>
    <row r="21693" spans="1:23" x14ac:dyDescent="0.25">
      <c r="A21693" s="92">
        <v>8784</v>
      </c>
      <c r="B21693" s="92">
        <v>0</v>
      </c>
      <c r="C21693" s="92">
        <v>0</v>
      </c>
      <c r="R21693" s="9">
        <v>43823</v>
      </c>
      <c r="S21693">
        <v>19</v>
      </c>
      <c r="T21693">
        <v>2.2992973210000001</v>
      </c>
      <c r="U21693">
        <v>107207.03690000001</v>
      </c>
      <c r="V21693" t="s">
        <v>54</v>
      </c>
      <c r="W21693" t="s">
        <v>41</v>
      </c>
    </row>
    <row r="21694" spans="1:23" x14ac:dyDescent="0.25">
      <c r="A21694" s="92">
        <v>8784</v>
      </c>
      <c r="B21694" s="92">
        <v>0</v>
      </c>
      <c r="C21694" s="92">
        <v>0</v>
      </c>
      <c r="R21694" s="9">
        <v>43823</v>
      </c>
      <c r="S21694">
        <v>20</v>
      </c>
      <c r="T21694">
        <v>2.3680311629999999</v>
      </c>
      <c r="U21694">
        <v>110411.821</v>
      </c>
      <c r="V21694" t="s">
        <v>54</v>
      </c>
      <c r="W21694" t="s">
        <v>41</v>
      </c>
    </row>
    <row r="21695" spans="1:23" x14ac:dyDescent="0.25">
      <c r="A21695" s="92">
        <v>8784</v>
      </c>
      <c r="B21695" s="92">
        <v>0</v>
      </c>
      <c r="C21695" s="92">
        <v>0</v>
      </c>
      <c r="R21695" s="9">
        <v>43823</v>
      </c>
      <c r="S21695">
        <v>21</v>
      </c>
      <c r="T21695">
        <v>2.287165415</v>
      </c>
      <c r="U21695">
        <v>106641.3747</v>
      </c>
      <c r="V21695" t="s">
        <v>54</v>
      </c>
      <c r="W21695" t="s">
        <v>41</v>
      </c>
    </row>
    <row r="21696" spans="1:23" x14ac:dyDescent="0.25">
      <c r="A21696" s="92">
        <v>8784</v>
      </c>
      <c r="B21696" s="92">
        <v>0</v>
      </c>
      <c r="C21696" s="92">
        <v>0</v>
      </c>
      <c r="R21696" s="9">
        <v>43823</v>
      </c>
      <c r="S21696">
        <v>22</v>
      </c>
      <c r="T21696">
        <v>2.1865145730000002</v>
      </c>
      <c r="U21696">
        <v>101948.42849999999</v>
      </c>
      <c r="V21696" t="s">
        <v>54</v>
      </c>
      <c r="W21696" t="s">
        <v>41</v>
      </c>
    </row>
    <row r="21697" spans="1:23" x14ac:dyDescent="0.25">
      <c r="A21697" s="92">
        <v>8784</v>
      </c>
      <c r="B21697" s="92">
        <v>0</v>
      </c>
      <c r="C21697" s="92">
        <v>0</v>
      </c>
      <c r="R21697" s="9">
        <v>43823</v>
      </c>
      <c r="S21697">
        <v>23</v>
      </c>
      <c r="T21697">
        <v>2.0698828339999999</v>
      </c>
      <c r="U21697">
        <v>96510.357029999999</v>
      </c>
      <c r="V21697" t="s">
        <v>54</v>
      </c>
      <c r="W21697" t="s">
        <v>41</v>
      </c>
    </row>
    <row r="21698" spans="1:23" x14ac:dyDescent="0.25">
      <c r="A21698" s="92">
        <v>8784</v>
      </c>
      <c r="B21698" s="92">
        <v>0</v>
      </c>
      <c r="C21698" s="92">
        <v>0</v>
      </c>
      <c r="R21698" s="9">
        <v>43823</v>
      </c>
      <c r="S21698">
        <v>24</v>
      </c>
      <c r="T21698">
        <v>1.97045406</v>
      </c>
      <c r="U21698">
        <v>91874.391010000007</v>
      </c>
      <c r="V21698" t="s">
        <v>54</v>
      </c>
      <c r="W21698" t="s">
        <v>41</v>
      </c>
    </row>
    <row r="21699" spans="1:23" x14ac:dyDescent="0.25">
      <c r="A21699" s="92">
        <v>8784</v>
      </c>
      <c r="B21699" s="92">
        <v>0</v>
      </c>
      <c r="C21699" s="92">
        <v>0</v>
      </c>
      <c r="R21699" s="9">
        <v>43824</v>
      </c>
      <c r="S21699">
        <v>1</v>
      </c>
      <c r="T21699">
        <v>1.9006518889999999</v>
      </c>
      <c r="U21699">
        <v>88619.794970000003</v>
      </c>
      <c r="V21699" t="s">
        <v>54</v>
      </c>
      <c r="W21699" t="s">
        <v>41</v>
      </c>
    </row>
    <row r="21700" spans="1:23" x14ac:dyDescent="0.25">
      <c r="A21700" s="92">
        <v>8784</v>
      </c>
      <c r="B21700" s="92">
        <v>0</v>
      </c>
      <c r="C21700" s="92">
        <v>0</v>
      </c>
      <c r="R21700" s="9">
        <v>43824</v>
      </c>
      <c r="S21700">
        <v>2</v>
      </c>
      <c r="T21700">
        <v>1.8507265079999999</v>
      </c>
      <c r="U21700">
        <v>86291.974180000005</v>
      </c>
      <c r="V21700" t="s">
        <v>54</v>
      </c>
      <c r="W21700" t="s">
        <v>41</v>
      </c>
    </row>
    <row r="21701" spans="1:23" x14ac:dyDescent="0.25">
      <c r="A21701" s="92">
        <v>8784</v>
      </c>
      <c r="B21701" s="92">
        <v>0</v>
      </c>
      <c r="C21701" s="92">
        <v>0</v>
      </c>
      <c r="R21701" s="9">
        <v>43824</v>
      </c>
      <c r="S21701">
        <v>3</v>
      </c>
      <c r="T21701">
        <v>1.8677259669999999</v>
      </c>
      <c r="U21701">
        <v>87084.590939999995</v>
      </c>
      <c r="V21701" t="s">
        <v>54</v>
      </c>
      <c r="W21701" t="s">
        <v>41</v>
      </c>
    </row>
    <row r="21702" spans="1:23" x14ac:dyDescent="0.25">
      <c r="A21702" s="92">
        <v>8784</v>
      </c>
      <c r="B21702" s="92">
        <v>0</v>
      </c>
      <c r="C21702" s="92">
        <v>0</v>
      </c>
      <c r="R21702" s="9">
        <v>43824</v>
      </c>
      <c r="S21702">
        <v>4</v>
      </c>
      <c r="T21702">
        <v>1.8559675099999999</v>
      </c>
      <c r="U21702">
        <v>86536.341109999994</v>
      </c>
      <c r="V21702" t="s">
        <v>54</v>
      </c>
      <c r="W21702" t="s">
        <v>41</v>
      </c>
    </row>
    <row r="21703" spans="1:23" x14ac:dyDescent="0.25">
      <c r="A21703" s="92">
        <v>8784</v>
      </c>
      <c r="B21703" s="92">
        <v>0</v>
      </c>
      <c r="C21703" s="92">
        <v>0</v>
      </c>
      <c r="R21703" s="9">
        <v>43824</v>
      </c>
      <c r="S21703">
        <v>5</v>
      </c>
      <c r="T21703">
        <v>1.8451221950000001</v>
      </c>
      <c r="U21703">
        <v>86030.667490000007</v>
      </c>
      <c r="V21703" t="s">
        <v>54</v>
      </c>
      <c r="W21703" t="s">
        <v>41</v>
      </c>
    </row>
    <row r="21704" spans="1:23" x14ac:dyDescent="0.25">
      <c r="A21704" s="92">
        <v>8784</v>
      </c>
      <c r="B21704" s="92">
        <v>0</v>
      </c>
      <c r="C21704" s="92">
        <v>0</v>
      </c>
      <c r="R21704" s="9">
        <v>43824</v>
      </c>
      <c r="S21704">
        <v>6</v>
      </c>
      <c r="T21704">
        <v>1.8893331959999999</v>
      </c>
      <c r="U21704">
        <v>88092.049620000005</v>
      </c>
      <c r="V21704" t="s">
        <v>54</v>
      </c>
      <c r="W21704" t="s">
        <v>41</v>
      </c>
    </row>
    <row r="21705" spans="1:23" x14ac:dyDescent="0.25">
      <c r="A21705" s="92">
        <v>8784</v>
      </c>
      <c r="B21705" s="92">
        <v>0</v>
      </c>
      <c r="C21705" s="92">
        <v>0</v>
      </c>
      <c r="R21705" s="9">
        <v>43824</v>
      </c>
      <c r="S21705">
        <v>7</v>
      </c>
      <c r="T21705">
        <v>1.9430723809999999</v>
      </c>
      <c r="U21705">
        <v>90597.69283</v>
      </c>
      <c r="V21705" t="s">
        <v>54</v>
      </c>
      <c r="W21705" t="s">
        <v>41</v>
      </c>
    </row>
    <row r="21706" spans="1:23" x14ac:dyDescent="0.25">
      <c r="A21706" s="92">
        <v>8784</v>
      </c>
      <c r="B21706" s="92">
        <v>0</v>
      </c>
      <c r="C21706" s="92">
        <v>0</v>
      </c>
      <c r="R21706" s="9">
        <v>43824</v>
      </c>
      <c r="S21706">
        <v>8</v>
      </c>
      <c r="T21706">
        <v>1.9054183490000001</v>
      </c>
      <c r="U21706">
        <v>88842.035929999998</v>
      </c>
      <c r="V21706" t="s">
        <v>54</v>
      </c>
      <c r="W21706" t="s">
        <v>41</v>
      </c>
    </row>
    <row r="21707" spans="1:23" x14ac:dyDescent="0.25">
      <c r="A21707" s="92">
        <v>8784</v>
      </c>
      <c r="B21707" s="92">
        <v>0</v>
      </c>
      <c r="C21707" s="92">
        <v>0</v>
      </c>
      <c r="R21707" s="9">
        <v>43824</v>
      </c>
      <c r="S21707">
        <v>9</v>
      </c>
      <c r="T21707">
        <v>1.7389157260000001</v>
      </c>
      <c r="U21707">
        <v>81078.684659999999</v>
      </c>
      <c r="V21707" t="s">
        <v>54</v>
      </c>
      <c r="W21707" t="s">
        <v>41</v>
      </c>
    </row>
    <row r="21708" spans="1:23" x14ac:dyDescent="0.25">
      <c r="A21708" s="92">
        <v>8784</v>
      </c>
      <c r="B21708" s="92">
        <v>0</v>
      </c>
      <c r="C21708" s="92">
        <v>0</v>
      </c>
      <c r="R21708" s="9">
        <v>43824</v>
      </c>
      <c r="S21708">
        <v>10</v>
      </c>
      <c r="T21708">
        <v>1.6692990430000001</v>
      </c>
      <c r="U21708">
        <v>77832.73719</v>
      </c>
      <c r="V21708" t="s">
        <v>54</v>
      </c>
      <c r="W21708" t="s">
        <v>41</v>
      </c>
    </row>
    <row r="21709" spans="1:23" x14ac:dyDescent="0.25">
      <c r="A21709" s="92">
        <v>8784</v>
      </c>
      <c r="B21709" s="92">
        <v>0</v>
      </c>
      <c r="C21709" s="92">
        <v>0</v>
      </c>
      <c r="R21709" s="9">
        <v>43824</v>
      </c>
      <c r="S21709">
        <v>11</v>
      </c>
      <c r="T21709">
        <v>1.6226690029999999</v>
      </c>
      <c r="U21709">
        <v>75658.564910000001</v>
      </c>
      <c r="V21709" t="s">
        <v>54</v>
      </c>
      <c r="W21709" t="s">
        <v>41</v>
      </c>
    </row>
    <row r="21710" spans="1:23" x14ac:dyDescent="0.25">
      <c r="A21710" s="92">
        <v>8784</v>
      </c>
      <c r="B21710" s="92">
        <v>0</v>
      </c>
      <c r="C21710" s="92">
        <v>0</v>
      </c>
      <c r="R21710" s="9">
        <v>43824</v>
      </c>
      <c r="S21710">
        <v>12</v>
      </c>
      <c r="T21710">
        <v>1.5929368909999999</v>
      </c>
      <c r="U21710">
        <v>74272.27549</v>
      </c>
      <c r="V21710" t="s">
        <v>54</v>
      </c>
      <c r="W21710" t="s">
        <v>41</v>
      </c>
    </row>
    <row r="21711" spans="1:23" x14ac:dyDescent="0.25">
      <c r="A21711" s="92">
        <v>8784</v>
      </c>
      <c r="B21711" s="92">
        <v>0</v>
      </c>
      <c r="C21711" s="92">
        <v>0</v>
      </c>
      <c r="R21711" s="9">
        <v>43824</v>
      </c>
      <c r="S21711">
        <v>13</v>
      </c>
      <c r="T21711">
        <v>1.5833556849999999</v>
      </c>
      <c r="U21711">
        <v>73825.542159999997</v>
      </c>
      <c r="V21711" t="s">
        <v>54</v>
      </c>
      <c r="W21711" t="s">
        <v>41</v>
      </c>
    </row>
    <row r="21712" spans="1:23" x14ac:dyDescent="0.25">
      <c r="A21712" s="92">
        <v>8784</v>
      </c>
      <c r="B21712" s="92">
        <v>0</v>
      </c>
      <c r="C21712" s="92">
        <v>0</v>
      </c>
      <c r="R21712" s="9">
        <v>43824</v>
      </c>
      <c r="S21712">
        <v>14</v>
      </c>
      <c r="T21712">
        <v>1.6002896099999999</v>
      </c>
      <c r="U21712">
        <v>74615.103350000005</v>
      </c>
      <c r="V21712" t="s">
        <v>54</v>
      </c>
      <c r="W21712" t="s">
        <v>41</v>
      </c>
    </row>
    <row r="21713" spans="1:23" x14ac:dyDescent="0.25">
      <c r="A21713" s="92">
        <v>8784</v>
      </c>
      <c r="B21713" s="92">
        <v>0</v>
      </c>
      <c r="C21713" s="92">
        <v>0</v>
      </c>
      <c r="R21713" s="9">
        <v>43824</v>
      </c>
      <c r="S21713">
        <v>15</v>
      </c>
      <c r="T21713">
        <v>1.5761698099999999</v>
      </c>
      <c r="U21713">
        <v>73490.493560000003</v>
      </c>
      <c r="V21713" t="s">
        <v>54</v>
      </c>
      <c r="W21713" t="s">
        <v>41</v>
      </c>
    </row>
    <row r="21714" spans="1:23" x14ac:dyDescent="0.25">
      <c r="A21714" s="92">
        <v>8784</v>
      </c>
      <c r="B21714" s="92">
        <v>0</v>
      </c>
      <c r="C21714" s="92">
        <v>0</v>
      </c>
      <c r="R21714" s="9">
        <v>43824</v>
      </c>
      <c r="S21714">
        <v>16</v>
      </c>
      <c r="T21714">
        <v>1.559187662</v>
      </c>
      <c r="U21714">
        <v>72698.683929999999</v>
      </c>
      <c r="V21714" t="s">
        <v>54</v>
      </c>
      <c r="W21714" t="s">
        <v>41</v>
      </c>
    </row>
    <row r="21715" spans="1:23" x14ac:dyDescent="0.25">
      <c r="A21715" s="92">
        <v>8784</v>
      </c>
      <c r="B21715" s="92">
        <v>0</v>
      </c>
      <c r="C21715" s="92">
        <v>0</v>
      </c>
      <c r="R21715" s="9">
        <v>43824</v>
      </c>
      <c r="S21715">
        <v>17</v>
      </c>
      <c r="T21715">
        <v>1.589407019</v>
      </c>
      <c r="U21715">
        <v>74107.69167</v>
      </c>
      <c r="V21715" t="s">
        <v>54</v>
      </c>
      <c r="W21715" t="s">
        <v>41</v>
      </c>
    </row>
    <row r="21716" spans="1:23" x14ac:dyDescent="0.25">
      <c r="A21716" s="92">
        <v>8784</v>
      </c>
      <c r="B21716" s="92">
        <v>0</v>
      </c>
      <c r="C21716" s="92">
        <v>0</v>
      </c>
      <c r="R21716" s="9">
        <v>43824</v>
      </c>
      <c r="S21716">
        <v>18</v>
      </c>
      <c r="T21716">
        <v>1.7142077979999999</v>
      </c>
      <c r="U21716">
        <v>79926.652789999993</v>
      </c>
      <c r="V21716" t="s">
        <v>54</v>
      </c>
      <c r="W21716" t="s">
        <v>41</v>
      </c>
    </row>
    <row r="21717" spans="1:23" x14ac:dyDescent="0.25">
      <c r="A21717" s="92">
        <v>8784</v>
      </c>
      <c r="B21717" s="92">
        <v>0</v>
      </c>
      <c r="C21717" s="92">
        <v>0</v>
      </c>
      <c r="R21717" s="9">
        <v>43824</v>
      </c>
      <c r="S21717">
        <v>19</v>
      </c>
      <c r="T21717">
        <v>1.913376175</v>
      </c>
      <c r="U21717">
        <v>89213.077539999998</v>
      </c>
      <c r="V21717" t="s">
        <v>54</v>
      </c>
      <c r="W21717" t="s">
        <v>41</v>
      </c>
    </row>
    <row r="21718" spans="1:23" x14ac:dyDescent="0.25">
      <c r="A21718" s="92">
        <v>8784</v>
      </c>
      <c r="B21718" s="92">
        <v>0</v>
      </c>
      <c r="C21718" s="92">
        <v>0</v>
      </c>
      <c r="R21718" s="9">
        <v>43824</v>
      </c>
      <c r="S21718">
        <v>20</v>
      </c>
      <c r="T21718">
        <v>2.0300995300000002</v>
      </c>
      <c r="U21718">
        <v>94655.420710000006</v>
      </c>
      <c r="V21718" t="s">
        <v>54</v>
      </c>
      <c r="W21718" t="s">
        <v>41</v>
      </c>
    </row>
    <row r="21719" spans="1:23" x14ac:dyDescent="0.25">
      <c r="A21719" s="92">
        <v>8784</v>
      </c>
      <c r="B21719" s="92">
        <v>0</v>
      </c>
      <c r="C21719" s="92">
        <v>0</v>
      </c>
      <c r="R21719" s="9">
        <v>43824</v>
      </c>
      <c r="S21719">
        <v>21</v>
      </c>
      <c r="T21719">
        <v>2.0214108610000001</v>
      </c>
      <c r="U21719">
        <v>94250.302800000005</v>
      </c>
      <c r="V21719" t="s">
        <v>54</v>
      </c>
      <c r="W21719" t="s">
        <v>41</v>
      </c>
    </row>
    <row r="21720" spans="1:23" x14ac:dyDescent="0.25">
      <c r="A21720" s="92">
        <v>8784</v>
      </c>
      <c r="B21720" s="92">
        <v>0</v>
      </c>
      <c r="C21720" s="92">
        <v>0</v>
      </c>
      <c r="R21720" s="9">
        <v>43824</v>
      </c>
      <c r="S21720">
        <v>22</v>
      </c>
      <c r="T21720">
        <v>2.0023319150000001</v>
      </c>
      <c r="U21720">
        <v>93360.727859999999</v>
      </c>
      <c r="V21720" t="s">
        <v>54</v>
      </c>
      <c r="W21720" t="s">
        <v>41</v>
      </c>
    </row>
    <row r="21721" spans="1:23" x14ac:dyDescent="0.25">
      <c r="A21721" s="92">
        <v>8784</v>
      </c>
      <c r="B21721" s="92">
        <v>0</v>
      </c>
      <c r="C21721" s="92">
        <v>0</v>
      </c>
      <c r="R21721" s="9">
        <v>43824</v>
      </c>
      <c r="S21721">
        <v>23</v>
      </c>
      <c r="T21721">
        <v>1.970479093</v>
      </c>
      <c r="U21721">
        <v>91875.558189999996</v>
      </c>
      <c r="V21721" t="s">
        <v>54</v>
      </c>
      <c r="W21721" t="s">
        <v>41</v>
      </c>
    </row>
    <row r="21722" spans="1:23" x14ac:dyDescent="0.25">
      <c r="A21722" s="92">
        <v>8784</v>
      </c>
      <c r="B21722" s="92">
        <v>0</v>
      </c>
      <c r="C21722" s="92">
        <v>0</v>
      </c>
      <c r="R21722" s="9">
        <v>43824</v>
      </c>
      <c r="S21722">
        <v>24</v>
      </c>
      <c r="T21722">
        <v>1.9112689810000001</v>
      </c>
      <c r="U21722">
        <v>89114.827499999999</v>
      </c>
      <c r="V21722" t="s">
        <v>54</v>
      </c>
      <c r="W21722" t="s">
        <v>41</v>
      </c>
    </row>
    <row r="21723" spans="1:23" x14ac:dyDescent="0.25">
      <c r="A21723" s="92">
        <v>8784</v>
      </c>
      <c r="B21723" s="92">
        <v>0</v>
      </c>
      <c r="C21723" s="92">
        <v>0</v>
      </c>
      <c r="R21723" s="9">
        <v>43825</v>
      </c>
      <c r="S21723">
        <v>1</v>
      </c>
      <c r="T21723">
        <v>1.8488462590000001</v>
      </c>
      <c r="U21723">
        <v>86204.305689999994</v>
      </c>
      <c r="V21723" t="s">
        <v>54</v>
      </c>
      <c r="W21723" t="s">
        <v>41</v>
      </c>
    </row>
    <row r="21724" spans="1:23" x14ac:dyDescent="0.25">
      <c r="A21724" s="92">
        <v>8784</v>
      </c>
      <c r="B21724" s="92">
        <v>0</v>
      </c>
      <c r="C21724" s="92">
        <v>0</v>
      </c>
      <c r="R21724" s="9">
        <v>43825</v>
      </c>
      <c r="S21724">
        <v>2</v>
      </c>
      <c r="T21724">
        <v>1.852668303</v>
      </c>
      <c r="U21724">
        <v>86382.512289999999</v>
      </c>
      <c r="V21724" t="s">
        <v>54</v>
      </c>
      <c r="W21724" t="s">
        <v>41</v>
      </c>
    </row>
    <row r="21725" spans="1:23" x14ac:dyDescent="0.25">
      <c r="A21725" s="92">
        <v>8784</v>
      </c>
      <c r="B21725" s="92">
        <v>0</v>
      </c>
      <c r="C21725" s="92">
        <v>0</v>
      </c>
      <c r="R21725" s="9">
        <v>43825</v>
      </c>
      <c r="S21725">
        <v>3</v>
      </c>
      <c r="T21725">
        <v>1.8357820279999999</v>
      </c>
      <c r="U21725">
        <v>85595.172850000003</v>
      </c>
      <c r="V21725" t="s">
        <v>54</v>
      </c>
      <c r="W21725" t="s">
        <v>41</v>
      </c>
    </row>
    <row r="21726" spans="1:23" x14ac:dyDescent="0.25">
      <c r="A21726" s="92">
        <v>8784</v>
      </c>
      <c r="B21726" s="92">
        <v>0</v>
      </c>
      <c r="C21726" s="92">
        <v>0</v>
      </c>
      <c r="R21726" s="9">
        <v>43825</v>
      </c>
      <c r="S21726">
        <v>4</v>
      </c>
      <c r="T21726">
        <v>1.8439353839999999</v>
      </c>
      <c r="U21726">
        <v>85975.331219999993</v>
      </c>
      <c r="V21726" t="s">
        <v>54</v>
      </c>
      <c r="W21726" t="s">
        <v>41</v>
      </c>
    </row>
    <row r="21727" spans="1:23" x14ac:dyDescent="0.25">
      <c r="A21727" s="92">
        <v>8784</v>
      </c>
      <c r="B21727" s="92">
        <v>0</v>
      </c>
      <c r="C21727" s="92">
        <v>0</v>
      </c>
      <c r="R21727" s="9">
        <v>43825</v>
      </c>
      <c r="S21727">
        <v>5</v>
      </c>
      <c r="T21727">
        <v>1.852849435</v>
      </c>
      <c r="U21727">
        <v>86390.957760000005</v>
      </c>
      <c r="V21727" t="s">
        <v>54</v>
      </c>
      <c r="W21727" t="s">
        <v>41</v>
      </c>
    </row>
    <row r="21728" spans="1:23" x14ac:dyDescent="0.25">
      <c r="A21728" s="92">
        <v>8784</v>
      </c>
      <c r="B21728" s="92">
        <v>0</v>
      </c>
      <c r="C21728" s="92">
        <v>0</v>
      </c>
      <c r="R21728" s="9">
        <v>43825</v>
      </c>
      <c r="S21728">
        <v>6</v>
      </c>
      <c r="T21728">
        <v>1.914465453</v>
      </c>
      <c r="U21728">
        <v>89263.866200000004</v>
      </c>
      <c r="V21728" t="s">
        <v>54</v>
      </c>
      <c r="W21728" t="s">
        <v>41</v>
      </c>
    </row>
    <row r="21729" spans="1:23" x14ac:dyDescent="0.25">
      <c r="A21729" s="92">
        <v>8784</v>
      </c>
      <c r="B21729" s="92">
        <v>0</v>
      </c>
      <c r="C21729" s="92">
        <v>0</v>
      </c>
      <c r="R21729" s="9">
        <v>43825</v>
      </c>
      <c r="S21729">
        <v>7</v>
      </c>
      <c r="T21729">
        <v>2.0257896710000001</v>
      </c>
      <c r="U21729">
        <v>94454.469190000003</v>
      </c>
      <c r="V21729" t="s">
        <v>54</v>
      </c>
      <c r="W21729" t="s">
        <v>41</v>
      </c>
    </row>
    <row r="21730" spans="1:23" x14ac:dyDescent="0.25">
      <c r="A21730" s="92">
        <v>8784</v>
      </c>
      <c r="B21730" s="92">
        <v>0</v>
      </c>
      <c r="C21730" s="92">
        <v>0</v>
      </c>
      <c r="R21730" s="9">
        <v>43825</v>
      </c>
      <c r="S21730">
        <v>8</v>
      </c>
      <c r="T21730">
        <v>2.1383329359999999</v>
      </c>
      <c r="U21730">
        <v>99701.911460000003</v>
      </c>
      <c r="V21730" t="s">
        <v>54</v>
      </c>
      <c r="W21730" t="s">
        <v>41</v>
      </c>
    </row>
    <row r="21731" spans="1:23" x14ac:dyDescent="0.25">
      <c r="A21731" s="92">
        <v>8784</v>
      </c>
      <c r="B21731" s="92">
        <v>0</v>
      </c>
      <c r="C21731" s="92">
        <v>0</v>
      </c>
      <c r="R21731" s="9">
        <v>43825</v>
      </c>
      <c r="S21731">
        <v>9</v>
      </c>
      <c r="T21731">
        <v>2.2830665570000002</v>
      </c>
      <c r="U21731">
        <v>106450.2613</v>
      </c>
      <c r="V21731" t="s">
        <v>54</v>
      </c>
      <c r="W21731" t="s">
        <v>41</v>
      </c>
    </row>
    <row r="21732" spans="1:23" x14ac:dyDescent="0.25">
      <c r="A21732" s="92">
        <v>8784</v>
      </c>
      <c r="B21732" s="92">
        <v>0</v>
      </c>
      <c r="C21732" s="92">
        <v>0</v>
      </c>
      <c r="R21732" s="9">
        <v>43825</v>
      </c>
      <c r="S21732">
        <v>10</v>
      </c>
      <c r="T21732">
        <v>2.4190003619999998</v>
      </c>
      <c r="U21732">
        <v>112788.3109</v>
      </c>
      <c r="V21732" t="s">
        <v>54</v>
      </c>
      <c r="W21732" t="s">
        <v>41</v>
      </c>
    </row>
    <row r="21733" spans="1:23" x14ac:dyDescent="0.25">
      <c r="A21733" s="92">
        <v>8784</v>
      </c>
      <c r="B21733" s="92">
        <v>0</v>
      </c>
      <c r="C21733" s="92">
        <v>0</v>
      </c>
      <c r="R21733" s="9">
        <v>43825</v>
      </c>
      <c r="S21733">
        <v>11</v>
      </c>
      <c r="T21733">
        <v>2.5985539289999999</v>
      </c>
      <c r="U21733">
        <v>121160.1755</v>
      </c>
      <c r="V21733" t="s">
        <v>54</v>
      </c>
      <c r="W21733" t="s">
        <v>41</v>
      </c>
    </row>
    <row r="21734" spans="1:23" x14ac:dyDescent="0.25">
      <c r="A21734" s="92">
        <v>8784</v>
      </c>
      <c r="B21734" s="92">
        <v>0</v>
      </c>
      <c r="C21734" s="92">
        <v>0</v>
      </c>
      <c r="R21734" s="9">
        <v>43825</v>
      </c>
      <c r="S21734">
        <v>12</v>
      </c>
      <c r="T21734">
        <v>2.6579352530000002</v>
      </c>
      <c r="U21734">
        <v>123928.8891</v>
      </c>
      <c r="V21734" t="s">
        <v>54</v>
      </c>
      <c r="W21734" t="s">
        <v>41</v>
      </c>
    </row>
    <row r="21735" spans="1:23" x14ac:dyDescent="0.25">
      <c r="A21735" s="92">
        <v>8784</v>
      </c>
      <c r="B21735" s="92">
        <v>0</v>
      </c>
      <c r="C21735" s="92">
        <v>0</v>
      </c>
      <c r="R21735" s="9">
        <v>43825</v>
      </c>
      <c r="S21735">
        <v>13</v>
      </c>
      <c r="T21735">
        <v>2.7434330990000002</v>
      </c>
      <c r="U21735">
        <v>127915.31170000001</v>
      </c>
      <c r="V21735" t="s">
        <v>54</v>
      </c>
      <c r="W21735" t="s">
        <v>41</v>
      </c>
    </row>
    <row r="21736" spans="1:23" x14ac:dyDescent="0.25">
      <c r="A21736" s="92">
        <v>8784</v>
      </c>
      <c r="B21736" s="92">
        <v>0</v>
      </c>
      <c r="C21736" s="92">
        <v>0</v>
      </c>
      <c r="R21736" s="9">
        <v>43825</v>
      </c>
      <c r="S21736">
        <v>14</v>
      </c>
      <c r="T21736">
        <v>2.7436173259999999</v>
      </c>
      <c r="U21736">
        <v>127923.90150000001</v>
      </c>
      <c r="V21736" t="s">
        <v>54</v>
      </c>
      <c r="W21736" t="s">
        <v>41</v>
      </c>
    </row>
    <row r="21737" spans="1:23" x14ac:dyDescent="0.25">
      <c r="A21737" s="92">
        <v>8784</v>
      </c>
      <c r="B21737" s="92">
        <v>0</v>
      </c>
      <c r="C21737" s="92">
        <v>0</v>
      </c>
      <c r="R21737" s="9">
        <v>43825</v>
      </c>
      <c r="S21737">
        <v>15</v>
      </c>
      <c r="T21737">
        <v>2.739752384</v>
      </c>
      <c r="U21737">
        <v>127743.6946</v>
      </c>
      <c r="V21737" t="s">
        <v>54</v>
      </c>
      <c r="W21737" t="s">
        <v>41</v>
      </c>
    </row>
    <row r="21738" spans="1:23" x14ac:dyDescent="0.25">
      <c r="A21738" s="92">
        <v>8784</v>
      </c>
      <c r="B21738" s="92">
        <v>0</v>
      </c>
      <c r="C21738" s="92">
        <v>0</v>
      </c>
      <c r="R21738" s="9">
        <v>43825</v>
      </c>
      <c r="S21738">
        <v>16</v>
      </c>
      <c r="T21738">
        <v>2.7695710660000001</v>
      </c>
      <c r="U21738">
        <v>129134.0205</v>
      </c>
      <c r="V21738" t="s">
        <v>54</v>
      </c>
      <c r="W21738" t="s">
        <v>41</v>
      </c>
    </row>
    <row r="21739" spans="1:23" x14ac:dyDescent="0.25">
      <c r="A21739" s="92">
        <v>8784</v>
      </c>
      <c r="B21739" s="92">
        <v>0</v>
      </c>
      <c r="C21739" s="92">
        <v>0</v>
      </c>
      <c r="R21739" s="9">
        <v>43825</v>
      </c>
      <c r="S21739">
        <v>17</v>
      </c>
      <c r="T21739">
        <v>2.7260151119999998</v>
      </c>
      <c r="U21739">
        <v>127103.18060000001</v>
      </c>
      <c r="V21739" t="s">
        <v>54</v>
      </c>
      <c r="W21739" t="s">
        <v>41</v>
      </c>
    </row>
    <row r="21740" spans="1:23" x14ac:dyDescent="0.25">
      <c r="A21740" s="92">
        <v>8784</v>
      </c>
      <c r="B21740" s="92">
        <v>0</v>
      </c>
      <c r="C21740" s="92">
        <v>0</v>
      </c>
      <c r="R21740" s="9">
        <v>43825</v>
      </c>
      <c r="S21740">
        <v>18</v>
      </c>
      <c r="T21740">
        <v>2.626289152</v>
      </c>
      <c r="U21740">
        <v>122453.35799999999</v>
      </c>
      <c r="V21740" t="s">
        <v>54</v>
      </c>
      <c r="W21740" t="s">
        <v>41</v>
      </c>
    </row>
    <row r="21741" spans="1:23" x14ac:dyDescent="0.25">
      <c r="A21741" s="92">
        <v>8784</v>
      </c>
      <c r="B21741" s="92">
        <v>0</v>
      </c>
      <c r="C21741" s="92">
        <v>0</v>
      </c>
      <c r="R21741" s="9">
        <v>43825</v>
      </c>
      <c r="S21741">
        <v>19</v>
      </c>
      <c r="T21741">
        <v>2.616220915</v>
      </c>
      <c r="U21741">
        <v>121983.9164</v>
      </c>
      <c r="V21741" t="s">
        <v>54</v>
      </c>
      <c r="W21741" t="s">
        <v>41</v>
      </c>
    </row>
    <row r="21742" spans="1:23" x14ac:dyDescent="0.25">
      <c r="A21742" s="92">
        <v>8784</v>
      </c>
      <c r="B21742" s="92">
        <v>0</v>
      </c>
      <c r="C21742" s="92">
        <v>0</v>
      </c>
      <c r="R21742" s="9">
        <v>43825</v>
      </c>
      <c r="S21742">
        <v>20</v>
      </c>
      <c r="T21742">
        <v>2.5846943659999999</v>
      </c>
      <c r="U21742">
        <v>120513.9595</v>
      </c>
      <c r="V21742" t="s">
        <v>54</v>
      </c>
      <c r="W21742" t="s">
        <v>41</v>
      </c>
    </row>
    <row r="21743" spans="1:23" x14ac:dyDescent="0.25">
      <c r="A21743" s="92">
        <v>8784</v>
      </c>
      <c r="B21743" s="92">
        <v>0</v>
      </c>
      <c r="C21743" s="92">
        <v>0</v>
      </c>
      <c r="R21743" s="9">
        <v>43825</v>
      </c>
      <c r="S21743">
        <v>21</v>
      </c>
      <c r="T21743">
        <v>2.4551120869999998</v>
      </c>
      <c r="U21743">
        <v>114472.05620000001</v>
      </c>
      <c r="V21743" t="s">
        <v>54</v>
      </c>
      <c r="W21743" t="s">
        <v>41</v>
      </c>
    </row>
    <row r="21744" spans="1:23" x14ac:dyDescent="0.25">
      <c r="A21744" s="92">
        <v>8784</v>
      </c>
      <c r="B21744" s="92">
        <v>0</v>
      </c>
      <c r="C21744" s="92">
        <v>0</v>
      </c>
      <c r="R21744" s="9">
        <v>43825</v>
      </c>
      <c r="S21744">
        <v>22</v>
      </c>
      <c r="T21744">
        <v>2.3455033049999998</v>
      </c>
      <c r="U21744">
        <v>109361.4371</v>
      </c>
      <c r="V21744" t="s">
        <v>54</v>
      </c>
      <c r="W21744" t="s">
        <v>41</v>
      </c>
    </row>
    <row r="21745" spans="1:23" x14ac:dyDescent="0.25">
      <c r="A21745" s="92">
        <v>8784</v>
      </c>
      <c r="B21745" s="92">
        <v>0</v>
      </c>
      <c r="C21745" s="92">
        <v>0</v>
      </c>
      <c r="R21745" s="9">
        <v>43825</v>
      </c>
      <c r="S21745">
        <v>23</v>
      </c>
      <c r="T21745">
        <v>2.2044360680000001</v>
      </c>
      <c r="U21745">
        <v>102784.0361</v>
      </c>
      <c r="V21745" t="s">
        <v>54</v>
      </c>
      <c r="W21745" t="s">
        <v>41</v>
      </c>
    </row>
    <row r="21746" spans="1:23" x14ac:dyDescent="0.25">
      <c r="A21746" s="92">
        <v>8784</v>
      </c>
      <c r="B21746" s="92">
        <v>0</v>
      </c>
      <c r="C21746" s="92">
        <v>0</v>
      </c>
      <c r="R21746" s="9">
        <v>43825</v>
      </c>
      <c r="S21746">
        <v>24</v>
      </c>
      <c r="T21746">
        <v>2.03709761</v>
      </c>
      <c r="U21746">
        <v>94981.713149999996</v>
      </c>
      <c r="V21746" t="s">
        <v>54</v>
      </c>
      <c r="W21746" t="s">
        <v>41</v>
      </c>
    </row>
    <row r="21747" spans="1:23" x14ac:dyDescent="0.25">
      <c r="A21747" s="92">
        <v>8784</v>
      </c>
      <c r="B21747" s="92">
        <v>0</v>
      </c>
      <c r="C21747" s="92">
        <v>0</v>
      </c>
      <c r="R21747" s="9">
        <v>43826</v>
      </c>
      <c r="S21747">
        <v>1</v>
      </c>
      <c r="T21747">
        <v>1.946807323</v>
      </c>
      <c r="U21747">
        <v>90771.838229999994</v>
      </c>
      <c r="V21747" t="s">
        <v>54</v>
      </c>
      <c r="W21747" t="s">
        <v>41</v>
      </c>
    </row>
    <row r="21748" spans="1:23" x14ac:dyDescent="0.25">
      <c r="A21748" s="92">
        <v>8784</v>
      </c>
      <c r="B21748" s="92">
        <v>0</v>
      </c>
      <c r="C21748" s="92">
        <v>0</v>
      </c>
      <c r="R21748" s="9">
        <v>43826</v>
      </c>
      <c r="S21748">
        <v>2</v>
      </c>
      <c r="T21748">
        <v>1.889299716</v>
      </c>
      <c r="U21748">
        <v>88090.488559999998</v>
      </c>
      <c r="V21748" t="s">
        <v>54</v>
      </c>
      <c r="W21748" t="s">
        <v>41</v>
      </c>
    </row>
    <row r="21749" spans="1:23" x14ac:dyDescent="0.25">
      <c r="A21749" s="92">
        <v>8784</v>
      </c>
      <c r="B21749" s="92">
        <v>0</v>
      </c>
      <c r="C21749" s="92">
        <v>0</v>
      </c>
      <c r="R21749" s="9">
        <v>43826</v>
      </c>
      <c r="S21749">
        <v>3</v>
      </c>
      <c r="T21749">
        <v>1.843804188</v>
      </c>
      <c r="U21749">
        <v>85969.214080000005</v>
      </c>
      <c r="V21749" t="s">
        <v>54</v>
      </c>
      <c r="W21749" t="s">
        <v>41</v>
      </c>
    </row>
    <row r="21750" spans="1:23" x14ac:dyDescent="0.25">
      <c r="A21750" s="92">
        <v>8784</v>
      </c>
      <c r="B21750" s="92">
        <v>0</v>
      </c>
      <c r="C21750" s="92">
        <v>0</v>
      </c>
      <c r="R21750" s="9">
        <v>43826</v>
      </c>
      <c r="S21750">
        <v>4</v>
      </c>
      <c r="T21750">
        <v>1.815427363</v>
      </c>
      <c r="U21750">
        <v>84646.11623</v>
      </c>
      <c r="V21750" t="s">
        <v>54</v>
      </c>
      <c r="W21750" t="s">
        <v>41</v>
      </c>
    </row>
    <row r="21751" spans="1:23" x14ac:dyDescent="0.25">
      <c r="A21751" s="92">
        <v>8784</v>
      </c>
      <c r="B21751" s="92">
        <v>0</v>
      </c>
      <c r="C21751" s="92">
        <v>0</v>
      </c>
      <c r="R21751" s="9">
        <v>43826</v>
      </c>
      <c r="S21751">
        <v>5</v>
      </c>
      <c r="T21751">
        <v>1.8386357799999999</v>
      </c>
      <c r="U21751">
        <v>85728.231870000003</v>
      </c>
      <c r="V21751" t="s">
        <v>54</v>
      </c>
      <c r="W21751" t="s">
        <v>41</v>
      </c>
    </row>
    <row r="21752" spans="1:23" x14ac:dyDescent="0.25">
      <c r="A21752" s="92">
        <v>8784</v>
      </c>
      <c r="B21752" s="92">
        <v>0</v>
      </c>
      <c r="C21752" s="92">
        <v>0</v>
      </c>
      <c r="R21752" s="9">
        <v>43826</v>
      </c>
      <c r="S21752">
        <v>6</v>
      </c>
      <c r="T21752">
        <v>1.880938679</v>
      </c>
      <c r="U21752">
        <v>87700.646850000005</v>
      </c>
      <c r="V21752" t="s">
        <v>54</v>
      </c>
      <c r="W21752" t="s">
        <v>41</v>
      </c>
    </row>
    <row r="21753" spans="1:23" x14ac:dyDescent="0.25">
      <c r="A21753" s="92">
        <v>8784</v>
      </c>
      <c r="B21753" s="92">
        <v>0</v>
      </c>
      <c r="C21753" s="92">
        <v>0</v>
      </c>
      <c r="R21753" s="9">
        <v>43826</v>
      </c>
      <c r="S21753">
        <v>7</v>
      </c>
      <c r="T21753">
        <v>1.998910247</v>
      </c>
      <c r="U21753">
        <v>93201.189190000005</v>
      </c>
      <c r="V21753" t="s">
        <v>54</v>
      </c>
      <c r="W21753" t="s">
        <v>41</v>
      </c>
    </row>
    <row r="21754" spans="1:23" x14ac:dyDescent="0.25">
      <c r="A21754" s="92">
        <v>8784</v>
      </c>
      <c r="B21754" s="92">
        <v>0</v>
      </c>
      <c r="C21754" s="92">
        <v>0</v>
      </c>
      <c r="R21754" s="9">
        <v>43826</v>
      </c>
      <c r="S21754">
        <v>8</v>
      </c>
      <c r="T21754">
        <v>2.1147575019999998</v>
      </c>
      <c r="U21754">
        <v>98602.683300000004</v>
      </c>
      <c r="V21754" t="s">
        <v>54</v>
      </c>
      <c r="W21754" t="s">
        <v>41</v>
      </c>
    </row>
    <row r="21755" spans="1:23" x14ac:dyDescent="0.25">
      <c r="A21755" s="92">
        <v>8784</v>
      </c>
      <c r="B21755" s="92">
        <v>0</v>
      </c>
      <c r="C21755" s="92">
        <v>0</v>
      </c>
      <c r="R21755" s="9">
        <v>43826</v>
      </c>
      <c r="S21755">
        <v>9</v>
      </c>
      <c r="T21755">
        <v>2.1829791049999998</v>
      </c>
      <c r="U21755">
        <v>101783.5837</v>
      </c>
      <c r="V21755" t="s">
        <v>54</v>
      </c>
      <c r="W21755" t="s">
        <v>41</v>
      </c>
    </row>
    <row r="21756" spans="1:23" x14ac:dyDescent="0.25">
      <c r="A21756" s="92">
        <v>8784</v>
      </c>
      <c r="B21756" s="92">
        <v>0</v>
      </c>
      <c r="C21756" s="92">
        <v>0</v>
      </c>
      <c r="R21756" s="9">
        <v>43826</v>
      </c>
      <c r="S21756">
        <v>10</v>
      </c>
      <c r="T21756">
        <v>2.4172084460000001</v>
      </c>
      <c r="U21756">
        <v>112704.761</v>
      </c>
      <c r="V21756" t="s">
        <v>54</v>
      </c>
      <c r="W21756" t="s">
        <v>41</v>
      </c>
    </row>
    <row r="21757" spans="1:23" x14ac:dyDescent="0.25">
      <c r="A21757" s="92">
        <v>8784</v>
      </c>
      <c r="B21757" s="92">
        <v>0</v>
      </c>
      <c r="C21757" s="92">
        <v>0</v>
      </c>
      <c r="R21757" s="9">
        <v>43826</v>
      </c>
      <c r="S21757">
        <v>11</v>
      </c>
      <c r="T21757">
        <v>2.7359893469999998</v>
      </c>
      <c r="U21757">
        <v>127568.2393</v>
      </c>
      <c r="V21757" t="s">
        <v>54</v>
      </c>
      <c r="W21757" t="s">
        <v>41</v>
      </c>
    </row>
    <row r="21758" spans="1:23" x14ac:dyDescent="0.25">
      <c r="A21758" s="92">
        <v>8784</v>
      </c>
      <c r="B21758" s="92">
        <v>0</v>
      </c>
      <c r="C21758" s="92">
        <v>0</v>
      </c>
      <c r="R21758" s="9">
        <v>43826</v>
      </c>
      <c r="S21758">
        <v>12</v>
      </c>
      <c r="T21758">
        <v>2.9687367560000002</v>
      </c>
      <c r="U21758">
        <v>138420.32</v>
      </c>
      <c r="V21758" t="s">
        <v>54</v>
      </c>
      <c r="W21758" t="s">
        <v>41</v>
      </c>
    </row>
    <row r="21759" spans="1:23" x14ac:dyDescent="0.25">
      <c r="A21759" s="92">
        <v>8784</v>
      </c>
      <c r="B21759" s="92">
        <v>0</v>
      </c>
      <c r="C21759" s="92">
        <v>0</v>
      </c>
      <c r="R21759" s="9">
        <v>43826</v>
      </c>
      <c r="S21759">
        <v>13</v>
      </c>
      <c r="T21759">
        <v>3.1450510220000001</v>
      </c>
      <c r="U21759">
        <v>146641.1489</v>
      </c>
      <c r="V21759" t="s">
        <v>54</v>
      </c>
      <c r="W21759" t="s">
        <v>41</v>
      </c>
    </row>
    <row r="21760" spans="1:23" x14ac:dyDescent="0.25">
      <c r="A21760" s="92">
        <v>8784</v>
      </c>
      <c r="B21760" s="92">
        <v>0</v>
      </c>
      <c r="C21760" s="92">
        <v>0</v>
      </c>
      <c r="R21760" s="9">
        <v>43826</v>
      </c>
      <c r="S21760">
        <v>14</v>
      </c>
      <c r="T21760">
        <v>3.1628675469999998</v>
      </c>
      <c r="U21760">
        <v>147471.8622</v>
      </c>
      <c r="V21760" t="s">
        <v>54</v>
      </c>
      <c r="W21760" t="s">
        <v>41</v>
      </c>
    </row>
    <row r="21761" spans="1:23" x14ac:dyDescent="0.25">
      <c r="A21761" s="92">
        <v>8784</v>
      </c>
      <c r="B21761" s="92">
        <v>0</v>
      </c>
      <c r="C21761" s="92">
        <v>0</v>
      </c>
      <c r="R21761" s="9">
        <v>43826</v>
      </c>
      <c r="S21761">
        <v>15</v>
      </c>
      <c r="T21761">
        <v>3.1234201110000002</v>
      </c>
      <c r="U21761">
        <v>145632.58609999999</v>
      </c>
      <c r="V21761" t="s">
        <v>54</v>
      </c>
      <c r="W21761" t="s">
        <v>41</v>
      </c>
    </row>
    <row r="21762" spans="1:23" x14ac:dyDescent="0.25">
      <c r="A21762" s="92">
        <v>8784</v>
      </c>
      <c r="B21762" s="92">
        <v>0</v>
      </c>
      <c r="C21762" s="92">
        <v>0</v>
      </c>
      <c r="R21762" s="9">
        <v>43826</v>
      </c>
      <c r="S21762">
        <v>16</v>
      </c>
      <c r="T21762">
        <v>3.0505620979999999</v>
      </c>
      <c r="U21762">
        <v>142235.50839999999</v>
      </c>
      <c r="V21762" t="s">
        <v>54</v>
      </c>
      <c r="W21762" t="s">
        <v>41</v>
      </c>
    </row>
    <row r="21763" spans="1:23" x14ac:dyDescent="0.25">
      <c r="A21763" s="92">
        <v>8784</v>
      </c>
      <c r="B21763" s="92">
        <v>0</v>
      </c>
      <c r="C21763" s="92">
        <v>0</v>
      </c>
      <c r="R21763" s="9">
        <v>43826</v>
      </c>
      <c r="S21763">
        <v>17</v>
      </c>
      <c r="T21763">
        <v>2.9226052789999999</v>
      </c>
      <c r="U21763">
        <v>136269.39369999999</v>
      </c>
      <c r="V21763" t="s">
        <v>54</v>
      </c>
      <c r="W21763" t="s">
        <v>41</v>
      </c>
    </row>
    <row r="21764" spans="1:23" x14ac:dyDescent="0.25">
      <c r="A21764" s="92">
        <v>8784</v>
      </c>
      <c r="B21764" s="92">
        <v>0</v>
      </c>
      <c r="C21764" s="92">
        <v>0</v>
      </c>
      <c r="R21764" s="9">
        <v>43826</v>
      </c>
      <c r="S21764">
        <v>18</v>
      </c>
      <c r="T21764">
        <v>2.7649970499999998</v>
      </c>
      <c r="U21764">
        <v>128920.7524</v>
      </c>
      <c r="V21764" t="s">
        <v>54</v>
      </c>
      <c r="W21764" t="s">
        <v>41</v>
      </c>
    </row>
    <row r="21765" spans="1:23" x14ac:dyDescent="0.25">
      <c r="A21765" s="92">
        <v>8784</v>
      </c>
      <c r="B21765" s="92">
        <v>0</v>
      </c>
      <c r="C21765" s="92">
        <v>0</v>
      </c>
      <c r="R21765" s="9">
        <v>43826</v>
      </c>
      <c r="S21765">
        <v>19</v>
      </c>
      <c r="T21765">
        <v>2.725970073</v>
      </c>
      <c r="U21765">
        <v>127101.0806</v>
      </c>
      <c r="V21765" t="s">
        <v>54</v>
      </c>
      <c r="W21765" t="s">
        <v>41</v>
      </c>
    </row>
    <row r="21766" spans="1:23" x14ac:dyDescent="0.25">
      <c r="A21766" s="92">
        <v>8784</v>
      </c>
      <c r="B21766" s="92">
        <v>0</v>
      </c>
      <c r="C21766" s="92">
        <v>0</v>
      </c>
      <c r="R21766" s="9">
        <v>43826</v>
      </c>
      <c r="S21766">
        <v>20</v>
      </c>
      <c r="T21766">
        <v>2.7007657699999998</v>
      </c>
      <c r="U21766">
        <v>125925.9048</v>
      </c>
      <c r="V21766" t="s">
        <v>54</v>
      </c>
      <c r="W21766" t="s">
        <v>41</v>
      </c>
    </row>
    <row r="21767" spans="1:23" x14ac:dyDescent="0.25">
      <c r="A21767" s="92">
        <v>8784</v>
      </c>
      <c r="B21767" s="92">
        <v>0</v>
      </c>
      <c r="C21767" s="92">
        <v>0</v>
      </c>
      <c r="R21767" s="9">
        <v>43826</v>
      </c>
      <c r="S21767">
        <v>21</v>
      </c>
      <c r="T21767">
        <v>2.5442521199999999</v>
      </c>
      <c r="U21767">
        <v>118628.2993</v>
      </c>
      <c r="V21767" t="s">
        <v>54</v>
      </c>
      <c r="W21767" t="s">
        <v>41</v>
      </c>
    </row>
    <row r="21768" spans="1:23" x14ac:dyDescent="0.25">
      <c r="A21768" s="92">
        <v>8784</v>
      </c>
      <c r="B21768" s="92">
        <v>0</v>
      </c>
      <c r="C21768" s="92">
        <v>0</v>
      </c>
      <c r="R21768" s="9">
        <v>43826</v>
      </c>
      <c r="S21768">
        <v>22</v>
      </c>
      <c r="T21768">
        <v>2.4107366639999999</v>
      </c>
      <c r="U21768">
        <v>112403.0077</v>
      </c>
      <c r="V21768" t="s">
        <v>54</v>
      </c>
      <c r="W21768" t="s">
        <v>41</v>
      </c>
    </row>
    <row r="21769" spans="1:23" x14ac:dyDescent="0.25">
      <c r="A21769" s="92">
        <v>8784</v>
      </c>
      <c r="B21769" s="92">
        <v>0</v>
      </c>
      <c r="C21769" s="92">
        <v>0</v>
      </c>
      <c r="R21769" s="9">
        <v>43826</v>
      </c>
      <c r="S21769">
        <v>23</v>
      </c>
      <c r="T21769">
        <v>2.2649035940000002</v>
      </c>
      <c r="U21769">
        <v>105603.395</v>
      </c>
      <c r="V21769" t="s">
        <v>54</v>
      </c>
      <c r="W21769" t="s">
        <v>41</v>
      </c>
    </row>
    <row r="21770" spans="1:23" x14ac:dyDescent="0.25">
      <c r="A21770" s="92">
        <v>8784</v>
      </c>
      <c r="B21770" s="92">
        <v>0</v>
      </c>
      <c r="C21770" s="92">
        <v>0</v>
      </c>
      <c r="R21770" s="9">
        <v>43826</v>
      </c>
      <c r="S21770">
        <v>24</v>
      </c>
      <c r="T21770">
        <v>2.1393556660000002</v>
      </c>
      <c r="U21770">
        <v>99749.597280000002</v>
      </c>
      <c r="V21770" t="s">
        <v>54</v>
      </c>
      <c r="W21770" t="s">
        <v>41</v>
      </c>
    </row>
    <row r="21771" spans="1:23" x14ac:dyDescent="0.25">
      <c r="A21771" s="92">
        <v>8784</v>
      </c>
      <c r="B21771" s="92">
        <v>0</v>
      </c>
      <c r="C21771" s="92">
        <v>0</v>
      </c>
      <c r="R21771" s="9">
        <v>43827</v>
      </c>
      <c r="S21771">
        <v>1</v>
      </c>
      <c r="T21771">
        <v>2.0210541129999999</v>
      </c>
      <c r="U21771">
        <v>94233.669080000007</v>
      </c>
      <c r="V21771" t="s">
        <v>54</v>
      </c>
      <c r="W21771" t="s">
        <v>41</v>
      </c>
    </row>
    <row r="21772" spans="1:23" x14ac:dyDescent="0.25">
      <c r="A21772" s="92">
        <v>8784</v>
      </c>
      <c r="B21772" s="92">
        <v>0</v>
      </c>
      <c r="C21772" s="92">
        <v>0</v>
      </c>
      <c r="R21772" s="9">
        <v>43827</v>
      </c>
      <c r="S21772">
        <v>2</v>
      </c>
      <c r="T21772">
        <v>1.9205259960000001</v>
      </c>
      <c r="U21772">
        <v>89546.445070000002</v>
      </c>
      <c r="V21772" t="s">
        <v>54</v>
      </c>
      <c r="W21772" t="s">
        <v>41</v>
      </c>
    </row>
    <row r="21773" spans="1:23" x14ac:dyDescent="0.25">
      <c r="A21773" s="92">
        <v>8784</v>
      </c>
      <c r="B21773" s="92">
        <v>0</v>
      </c>
      <c r="C21773" s="92">
        <v>0</v>
      </c>
      <c r="R21773" s="9">
        <v>43827</v>
      </c>
      <c r="S21773">
        <v>3</v>
      </c>
      <c r="T21773">
        <v>1.8534722400000001</v>
      </c>
      <c r="U21773">
        <v>86419.996679999997</v>
      </c>
      <c r="V21773" t="s">
        <v>54</v>
      </c>
      <c r="W21773" t="s">
        <v>41</v>
      </c>
    </row>
    <row r="21774" spans="1:23" x14ac:dyDescent="0.25">
      <c r="A21774" s="92">
        <v>8784</v>
      </c>
      <c r="B21774" s="92">
        <v>0</v>
      </c>
      <c r="C21774" s="92">
        <v>0</v>
      </c>
      <c r="R21774" s="9">
        <v>43827</v>
      </c>
      <c r="S21774">
        <v>4</v>
      </c>
      <c r="T21774">
        <v>1.8000434249999999</v>
      </c>
      <c r="U21774">
        <v>83928.824739999996</v>
      </c>
      <c r="V21774" t="s">
        <v>54</v>
      </c>
      <c r="W21774" t="s">
        <v>41</v>
      </c>
    </row>
    <row r="21775" spans="1:23" x14ac:dyDescent="0.25">
      <c r="A21775" s="92">
        <v>8784</v>
      </c>
      <c r="B21775" s="92">
        <v>0</v>
      </c>
      <c r="C21775" s="92">
        <v>0</v>
      </c>
      <c r="R21775" s="9">
        <v>43827</v>
      </c>
      <c r="S21775">
        <v>5</v>
      </c>
      <c r="T21775">
        <v>1.7774518100000001</v>
      </c>
      <c r="U21775">
        <v>82875.468110000002</v>
      </c>
      <c r="V21775" t="s">
        <v>54</v>
      </c>
      <c r="W21775" t="s">
        <v>41</v>
      </c>
    </row>
    <row r="21776" spans="1:23" x14ac:dyDescent="0.25">
      <c r="A21776" s="92">
        <v>8784</v>
      </c>
      <c r="B21776" s="92">
        <v>0</v>
      </c>
      <c r="C21776" s="92">
        <v>0</v>
      </c>
      <c r="R21776" s="9">
        <v>43827</v>
      </c>
      <c r="S21776">
        <v>6</v>
      </c>
      <c r="T21776">
        <v>1.793536196</v>
      </c>
      <c r="U21776">
        <v>83625.418669999999</v>
      </c>
      <c r="V21776" t="s">
        <v>54</v>
      </c>
      <c r="W21776" t="s">
        <v>41</v>
      </c>
    </row>
    <row r="21777" spans="1:23" x14ac:dyDescent="0.25">
      <c r="A21777" s="92">
        <v>8784</v>
      </c>
      <c r="B21777" s="92">
        <v>0</v>
      </c>
      <c r="C21777" s="92">
        <v>0</v>
      </c>
      <c r="R21777" s="9">
        <v>43827</v>
      </c>
      <c r="S21777">
        <v>7</v>
      </c>
      <c r="T21777">
        <v>1.831153</v>
      </c>
      <c r="U21777">
        <v>85379.339760000003</v>
      </c>
      <c r="V21777" t="s">
        <v>54</v>
      </c>
      <c r="W21777" t="s">
        <v>41</v>
      </c>
    </row>
    <row r="21778" spans="1:23" x14ac:dyDescent="0.25">
      <c r="A21778" s="92">
        <v>8784</v>
      </c>
      <c r="B21778" s="92">
        <v>0</v>
      </c>
      <c r="C21778" s="92">
        <v>0</v>
      </c>
      <c r="R21778" s="9">
        <v>43827</v>
      </c>
      <c r="S21778">
        <v>8</v>
      </c>
      <c r="T21778">
        <v>1.840885192</v>
      </c>
      <c r="U21778">
        <v>85833.112970000002</v>
      </c>
      <c r="V21778" t="s">
        <v>54</v>
      </c>
      <c r="W21778" t="s">
        <v>41</v>
      </c>
    </row>
    <row r="21779" spans="1:23" x14ac:dyDescent="0.25">
      <c r="A21779" s="92">
        <v>8784</v>
      </c>
      <c r="B21779" s="92">
        <v>0</v>
      </c>
      <c r="C21779" s="92">
        <v>0</v>
      </c>
      <c r="R21779" s="9">
        <v>43827</v>
      </c>
      <c r="S21779">
        <v>9</v>
      </c>
      <c r="T21779">
        <v>1.907903758</v>
      </c>
      <c r="U21779">
        <v>88957.920629999993</v>
      </c>
      <c r="V21779" t="s">
        <v>54</v>
      </c>
      <c r="W21779" t="s">
        <v>41</v>
      </c>
    </row>
    <row r="21780" spans="1:23" x14ac:dyDescent="0.25">
      <c r="A21780" s="92">
        <v>8784</v>
      </c>
      <c r="B21780" s="92">
        <v>0</v>
      </c>
      <c r="C21780" s="92">
        <v>0</v>
      </c>
      <c r="R21780" s="9">
        <v>43827</v>
      </c>
      <c r="S21780">
        <v>10</v>
      </c>
      <c r="T21780">
        <v>1.9624716280000001</v>
      </c>
      <c r="U21780">
        <v>91502.202120000002</v>
      </c>
      <c r="V21780" t="s">
        <v>54</v>
      </c>
      <c r="W21780" t="s">
        <v>41</v>
      </c>
    </row>
    <row r="21781" spans="1:23" x14ac:dyDescent="0.25">
      <c r="A21781" s="92">
        <v>8784</v>
      </c>
      <c r="B21781" s="92">
        <v>0</v>
      </c>
      <c r="C21781" s="92">
        <v>0</v>
      </c>
      <c r="R21781" s="9">
        <v>43827</v>
      </c>
      <c r="S21781">
        <v>11</v>
      </c>
      <c r="T21781">
        <v>2.1044451159999999</v>
      </c>
      <c r="U21781">
        <v>98121.857980000001</v>
      </c>
      <c r="V21781" t="s">
        <v>54</v>
      </c>
      <c r="W21781" t="s">
        <v>41</v>
      </c>
    </row>
    <row r="21782" spans="1:23" x14ac:dyDescent="0.25">
      <c r="A21782" s="92">
        <v>8784</v>
      </c>
      <c r="B21782" s="92">
        <v>0</v>
      </c>
      <c r="C21782" s="92">
        <v>0</v>
      </c>
      <c r="R21782" s="9">
        <v>43827</v>
      </c>
      <c r="S21782">
        <v>12</v>
      </c>
      <c r="T21782">
        <v>2.2908332539999998</v>
      </c>
      <c r="U21782">
        <v>106812.3913</v>
      </c>
      <c r="V21782" t="s">
        <v>54</v>
      </c>
      <c r="W21782" t="s">
        <v>41</v>
      </c>
    </row>
    <row r="21783" spans="1:23" x14ac:dyDescent="0.25">
      <c r="A21783" s="92">
        <v>8784</v>
      </c>
      <c r="B21783" s="92">
        <v>0</v>
      </c>
      <c r="C21783" s="92">
        <v>0</v>
      </c>
      <c r="R21783" s="9">
        <v>43827</v>
      </c>
      <c r="S21783">
        <v>13</v>
      </c>
      <c r="T21783">
        <v>2.4028706120000001</v>
      </c>
      <c r="U21783">
        <v>112036.2452</v>
      </c>
      <c r="V21783" t="s">
        <v>54</v>
      </c>
      <c r="W21783" t="s">
        <v>41</v>
      </c>
    </row>
    <row r="21784" spans="1:23" x14ac:dyDescent="0.25">
      <c r="A21784" s="92">
        <v>8784</v>
      </c>
      <c r="B21784" s="92">
        <v>0</v>
      </c>
      <c r="C21784" s="92">
        <v>0</v>
      </c>
      <c r="R21784" s="9">
        <v>43827</v>
      </c>
      <c r="S21784">
        <v>14</v>
      </c>
      <c r="T21784">
        <v>2.4145215160000002</v>
      </c>
      <c r="U21784">
        <v>112579.48020000001</v>
      </c>
      <c r="V21784" t="s">
        <v>54</v>
      </c>
      <c r="W21784" t="s">
        <v>41</v>
      </c>
    </row>
    <row r="21785" spans="1:23" x14ac:dyDescent="0.25">
      <c r="A21785" s="92">
        <v>8784</v>
      </c>
      <c r="B21785" s="92">
        <v>0</v>
      </c>
      <c r="C21785" s="92">
        <v>0</v>
      </c>
      <c r="R21785" s="9">
        <v>43827</v>
      </c>
      <c r="S21785">
        <v>15</v>
      </c>
      <c r="T21785">
        <v>2.4202655819999999</v>
      </c>
      <c r="U21785">
        <v>112847.303</v>
      </c>
      <c r="V21785" t="s">
        <v>54</v>
      </c>
      <c r="W21785" t="s">
        <v>41</v>
      </c>
    </row>
    <row r="21786" spans="1:23" x14ac:dyDescent="0.25">
      <c r="A21786" s="92">
        <v>8784</v>
      </c>
      <c r="B21786" s="92">
        <v>0</v>
      </c>
      <c r="C21786" s="92">
        <v>0</v>
      </c>
      <c r="R21786" s="9">
        <v>43827</v>
      </c>
      <c r="S21786">
        <v>16</v>
      </c>
      <c r="T21786">
        <v>2.3634349549999998</v>
      </c>
      <c r="U21786">
        <v>110197.51820000001</v>
      </c>
      <c r="V21786" t="s">
        <v>54</v>
      </c>
      <c r="W21786" t="s">
        <v>41</v>
      </c>
    </row>
    <row r="21787" spans="1:23" x14ac:dyDescent="0.25">
      <c r="A21787" s="92">
        <v>8784</v>
      </c>
      <c r="B21787" s="92">
        <v>0</v>
      </c>
      <c r="C21787" s="92">
        <v>0</v>
      </c>
      <c r="R21787" s="9">
        <v>43827</v>
      </c>
      <c r="S21787">
        <v>17</v>
      </c>
      <c r="T21787">
        <v>2.3180488530000001</v>
      </c>
      <c r="U21787">
        <v>108081.3458</v>
      </c>
      <c r="V21787" t="s">
        <v>54</v>
      </c>
      <c r="W21787" t="s">
        <v>41</v>
      </c>
    </row>
    <row r="21788" spans="1:23" x14ac:dyDescent="0.25">
      <c r="A21788" s="92">
        <v>8784</v>
      </c>
      <c r="B21788" s="92">
        <v>0</v>
      </c>
      <c r="C21788" s="92">
        <v>0</v>
      </c>
      <c r="R21788" s="9">
        <v>43827</v>
      </c>
      <c r="S21788">
        <v>18</v>
      </c>
      <c r="T21788">
        <v>2.3764981870000002</v>
      </c>
      <c r="U21788">
        <v>110806.6045</v>
      </c>
      <c r="V21788" t="s">
        <v>54</v>
      </c>
      <c r="W21788" t="s">
        <v>41</v>
      </c>
    </row>
    <row r="21789" spans="1:23" x14ac:dyDescent="0.25">
      <c r="A21789" s="92">
        <v>8784</v>
      </c>
      <c r="B21789" s="92">
        <v>0</v>
      </c>
      <c r="C21789" s="92">
        <v>0</v>
      </c>
      <c r="R21789" s="9">
        <v>43827</v>
      </c>
      <c r="S21789">
        <v>19</v>
      </c>
      <c r="T21789">
        <v>2.5007399110000001</v>
      </c>
      <c r="U21789">
        <v>116599.4991</v>
      </c>
      <c r="V21789" t="s">
        <v>54</v>
      </c>
      <c r="W21789" t="s">
        <v>41</v>
      </c>
    </row>
    <row r="21790" spans="1:23" x14ac:dyDescent="0.25">
      <c r="A21790" s="92">
        <v>8784</v>
      </c>
      <c r="B21790" s="92">
        <v>0</v>
      </c>
      <c r="C21790" s="92">
        <v>0</v>
      </c>
      <c r="R21790" s="9">
        <v>43827</v>
      </c>
      <c r="S21790">
        <v>20</v>
      </c>
      <c r="T21790">
        <v>2.527197063</v>
      </c>
      <c r="U21790">
        <v>117833.0903</v>
      </c>
      <c r="V21790" t="s">
        <v>54</v>
      </c>
      <c r="W21790" t="s">
        <v>41</v>
      </c>
    </row>
    <row r="21791" spans="1:23" x14ac:dyDescent="0.25">
      <c r="A21791" s="92">
        <v>8784</v>
      </c>
      <c r="B21791" s="92">
        <v>0</v>
      </c>
      <c r="C21791" s="92">
        <v>0</v>
      </c>
      <c r="R21791" s="9">
        <v>43827</v>
      </c>
      <c r="S21791">
        <v>21</v>
      </c>
      <c r="T21791">
        <v>2.4656282100000002</v>
      </c>
      <c r="U21791">
        <v>114962.3809</v>
      </c>
      <c r="V21791" t="s">
        <v>54</v>
      </c>
      <c r="W21791" t="s">
        <v>41</v>
      </c>
    </row>
    <row r="21792" spans="1:23" x14ac:dyDescent="0.25">
      <c r="A21792" s="92">
        <v>8784</v>
      </c>
      <c r="B21792" s="92">
        <v>0</v>
      </c>
      <c r="C21792" s="92">
        <v>0</v>
      </c>
      <c r="R21792" s="9">
        <v>43827</v>
      </c>
      <c r="S21792">
        <v>22</v>
      </c>
      <c r="T21792">
        <v>2.3813990110000001</v>
      </c>
      <c r="U21792">
        <v>111035.1103</v>
      </c>
      <c r="V21792" t="s">
        <v>54</v>
      </c>
      <c r="W21792" t="s">
        <v>41</v>
      </c>
    </row>
    <row r="21793" spans="1:23" x14ac:dyDescent="0.25">
      <c r="A21793" s="92">
        <v>8784</v>
      </c>
      <c r="B21793" s="92">
        <v>0</v>
      </c>
      <c r="C21793" s="92">
        <v>0</v>
      </c>
      <c r="R21793" s="9">
        <v>43827</v>
      </c>
      <c r="S21793">
        <v>23</v>
      </c>
      <c r="T21793">
        <v>2.2891450350000002</v>
      </c>
      <c r="U21793">
        <v>106733.6764</v>
      </c>
      <c r="V21793" t="s">
        <v>54</v>
      </c>
      <c r="W21793" t="s">
        <v>41</v>
      </c>
    </row>
    <row r="21794" spans="1:23" x14ac:dyDescent="0.25">
      <c r="A21794" s="92">
        <v>8784</v>
      </c>
      <c r="B21794" s="92">
        <v>0</v>
      </c>
      <c r="C21794" s="92">
        <v>0</v>
      </c>
      <c r="R21794" s="9">
        <v>43827</v>
      </c>
      <c r="S21794">
        <v>24</v>
      </c>
      <c r="T21794">
        <v>2.1810822710000002</v>
      </c>
      <c r="U21794">
        <v>101695.14200000001</v>
      </c>
      <c r="V21794" t="s">
        <v>54</v>
      </c>
      <c r="W21794" t="s">
        <v>41</v>
      </c>
    </row>
    <row r="21795" spans="1:23" x14ac:dyDescent="0.25">
      <c r="A21795" s="92">
        <v>8784</v>
      </c>
      <c r="B21795" s="92">
        <v>0</v>
      </c>
      <c r="C21795" s="92">
        <v>0</v>
      </c>
      <c r="R21795" s="9">
        <v>43828</v>
      </c>
      <c r="S21795">
        <v>1</v>
      </c>
      <c r="T21795">
        <v>2.0804190990000002</v>
      </c>
      <c r="U21795">
        <v>97001.620899999994</v>
      </c>
      <c r="V21795" t="s">
        <v>54</v>
      </c>
      <c r="W21795" t="s">
        <v>41</v>
      </c>
    </row>
    <row r="21796" spans="1:23" x14ac:dyDescent="0.25">
      <c r="A21796" s="92">
        <v>8784</v>
      </c>
      <c r="B21796" s="92">
        <v>0</v>
      </c>
      <c r="C21796" s="92">
        <v>0</v>
      </c>
      <c r="R21796" s="9">
        <v>43828</v>
      </c>
      <c r="S21796">
        <v>2</v>
      </c>
      <c r="T21796">
        <v>1.980127405</v>
      </c>
      <c r="U21796">
        <v>92325.420379999996</v>
      </c>
      <c r="V21796" t="s">
        <v>54</v>
      </c>
      <c r="W21796" t="s">
        <v>41</v>
      </c>
    </row>
    <row r="21797" spans="1:23" x14ac:dyDescent="0.25">
      <c r="A21797" s="92">
        <v>8784</v>
      </c>
      <c r="B21797" s="92">
        <v>0</v>
      </c>
      <c r="C21797" s="92">
        <v>0</v>
      </c>
      <c r="R21797" s="9">
        <v>43828</v>
      </c>
      <c r="S21797">
        <v>3</v>
      </c>
      <c r="T21797">
        <v>1.922138873</v>
      </c>
      <c r="U21797">
        <v>89621.647070000006</v>
      </c>
      <c r="V21797" t="s">
        <v>54</v>
      </c>
      <c r="W21797" t="s">
        <v>41</v>
      </c>
    </row>
    <row r="21798" spans="1:23" x14ac:dyDescent="0.25">
      <c r="A21798" s="92">
        <v>8784</v>
      </c>
      <c r="B21798" s="92">
        <v>0</v>
      </c>
      <c r="C21798" s="92">
        <v>0</v>
      </c>
      <c r="R21798" s="9">
        <v>43828</v>
      </c>
      <c r="S21798">
        <v>4</v>
      </c>
      <c r="T21798">
        <v>1.853238607</v>
      </c>
      <c r="U21798">
        <v>86409.103289999999</v>
      </c>
      <c r="V21798" t="s">
        <v>54</v>
      </c>
      <c r="W21798" t="s">
        <v>41</v>
      </c>
    </row>
    <row r="21799" spans="1:23" x14ac:dyDescent="0.25">
      <c r="A21799" s="92">
        <v>8784</v>
      </c>
      <c r="B21799" s="92">
        <v>0</v>
      </c>
      <c r="C21799" s="92">
        <v>0</v>
      </c>
      <c r="R21799" s="9">
        <v>43828</v>
      </c>
      <c r="S21799">
        <v>5</v>
      </c>
      <c r="T21799">
        <v>1.77756885</v>
      </c>
      <c r="U21799">
        <v>82880.925189999994</v>
      </c>
      <c r="V21799" t="s">
        <v>54</v>
      </c>
      <c r="W21799" t="s">
        <v>41</v>
      </c>
    </row>
    <row r="21800" spans="1:23" x14ac:dyDescent="0.25">
      <c r="A21800" s="92">
        <v>8784</v>
      </c>
      <c r="B21800" s="92">
        <v>0</v>
      </c>
      <c r="C21800" s="92">
        <v>0</v>
      </c>
      <c r="R21800" s="9">
        <v>43828</v>
      </c>
      <c r="S21800">
        <v>6</v>
      </c>
      <c r="T21800">
        <v>1.7817779650000001</v>
      </c>
      <c r="U21800">
        <v>83077.179380000001</v>
      </c>
      <c r="V21800" t="s">
        <v>54</v>
      </c>
      <c r="W21800" t="s">
        <v>41</v>
      </c>
    </row>
    <row r="21801" spans="1:23" x14ac:dyDescent="0.25">
      <c r="A21801" s="92">
        <v>8784</v>
      </c>
      <c r="B21801" s="92">
        <v>0</v>
      </c>
      <c r="C21801" s="92">
        <v>0</v>
      </c>
      <c r="R21801" s="9">
        <v>43828</v>
      </c>
      <c r="S21801">
        <v>7</v>
      </c>
      <c r="T21801">
        <v>1.803348282</v>
      </c>
      <c r="U21801">
        <v>84082.917000000001</v>
      </c>
      <c r="V21801" t="s">
        <v>54</v>
      </c>
      <c r="W21801" t="s">
        <v>41</v>
      </c>
    </row>
    <row r="21802" spans="1:23" x14ac:dyDescent="0.25">
      <c r="A21802" s="92">
        <v>8784</v>
      </c>
      <c r="B21802" s="92">
        <v>0</v>
      </c>
      <c r="C21802" s="92">
        <v>0</v>
      </c>
      <c r="R21802" s="9">
        <v>43828</v>
      </c>
      <c r="S21802">
        <v>8</v>
      </c>
      <c r="T21802">
        <v>1.778430658</v>
      </c>
      <c r="U21802">
        <v>82921.107860000004</v>
      </c>
      <c r="V21802" t="s">
        <v>54</v>
      </c>
      <c r="W21802" t="s">
        <v>41</v>
      </c>
    </row>
    <row r="21803" spans="1:23" x14ac:dyDescent="0.25">
      <c r="A21803" s="92">
        <v>8784</v>
      </c>
      <c r="B21803" s="92">
        <v>0</v>
      </c>
      <c r="C21803" s="92">
        <v>0</v>
      </c>
      <c r="R21803" s="9">
        <v>43828</v>
      </c>
      <c r="S21803">
        <v>9</v>
      </c>
      <c r="T21803">
        <v>1.7295333530000001</v>
      </c>
      <c r="U21803">
        <v>80641.222129999995</v>
      </c>
      <c r="V21803" t="s">
        <v>54</v>
      </c>
      <c r="W21803" t="s">
        <v>41</v>
      </c>
    </row>
    <row r="21804" spans="1:23" x14ac:dyDescent="0.25">
      <c r="A21804" s="92">
        <v>8784</v>
      </c>
      <c r="B21804" s="92">
        <v>0</v>
      </c>
      <c r="C21804" s="92">
        <v>0</v>
      </c>
      <c r="R21804" s="9">
        <v>43828</v>
      </c>
      <c r="S21804">
        <v>10</v>
      </c>
      <c r="T21804">
        <v>1.8686537240000001</v>
      </c>
      <c r="U21804">
        <v>87127.84852</v>
      </c>
      <c r="V21804" t="s">
        <v>54</v>
      </c>
      <c r="W21804" t="s">
        <v>41</v>
      </c>
    </row>
    <row r="21805" spans="1:23" x14ac:dyDescent="0.25">
      <c r="A21805" s="92">
        <v>8784</v>
      </c>
      <c r="B21805" s="92">
        <v>0</v>
      </c>
      <c r="C21805" s="92">
        <v>0</v>
      </c>
      <c r="R21805" s="9">
        <v>43828</v>
      </c>
      <c r="S21805">
        <v>11</v>
      </c>
      <c r="T21805">
        <v>2.104581805</v>
      </c>
      <c r="U21805">
        <v>98128.231239999994</v>
      </c>
      <c r="V21805" t="s">
        <v>54</v>
      </c>
      <c r="W21805" t="s">
        <v>41</v>
      </c>
    </row>
    <row r="21806" spans="1:23" x14ac:dyDescent="0.25">
      <c r="A21806" s="92">
        <v>8784</v>
      </c>
      <c r="B21806" s="92">
        <v>0</v>
      </c>
      <c r="C21806" s="92">
        <v>0</v>
      </c>
      <c r="R21806" s="9">
        <v>43828</v>
      </c>
      <c r="S21806">
        <v>12</v>
      </c>
      <c r="T21806">
        <v>2.272846307</v>
      </c>
      <c r="U21806">
        <v>105973.7319</v>
      </c>
      <c r="V21806" t="s">
        <v>54</v>
      </c>
      <c r="W21806" t="s">
        <v>41</v>
      </c>
    </row>
    <row r="21807" spans="1:23" x14ac:dyDescent="0.25">
      <c r="A21807" s="92">
        <v>8784</v>
      </c>
      <c r="B21807" s="92">
        <v>0</v>
      </c>
      <c r="C21807" s="92">
        <v>0</v>
      </c>
      <c r="R21807" s="9">
        <v>43828</v>
      </c>
      <c r="S21807">
        <v>13</v>
      </c>
      <c r="T21807">
        <v>2.3172274329999998</v>
      </c>
      <c r="U21807">
        <v>108043.0463</v>
      </c>
      <c r="V21807" t="s">
        <v>54</v>
      </c>
      <c r="W21807" t="s">
        <v>41</v>
      </c>
    </row>
    <row r="21808" spans="1:23" x14ac:dyDescent="0.25">
      <c r="A21808" s="92">
        <v>8784</v>
      </c>
      <c r="B21808" s="92">
        <v>0</v>
      </c>
      <c r="C21808" s="92">
        <v>0</v>
      </c>
      <c r="R21808" s="9">
        <v>43828</v>
      </c>
      <c r="S21808">
        <v>14</v>
      </c>
      <c r="T21808">
        <v>2.2747929930000002</v>
      </c>
      <c r="U21808">
        <v>106064.4981</v>
      </c>
      <c r="V21808" t="s">
        <v>54</v>
      </c>
      <c r="W21808" t="s">
        <v>41</v>
      </c>
    </row>
    <row r="21809" spans="1:23" x14ac:dyDescent="0.25">
      <c r="A21809" s="92">
        <v>8784</v>
      </c>
      <c r="B21809" s="92">
        <v>0</v>
      </c>
      <c r="C21809" s="92">
        <v>0</v>
      </c>
      <c r="R21809" s="9">
        <v>43828</v>
      </c>
      <c r="S21809">
        <v>15</v>
      </c>
      <c r="T21809">
        <v>2.1702521620000002</v>
      </c>
      <c r="U21809">
        <v>101190.1773</v>
      </c>
      <c r="V21809" t="s">
        <v>54</v>
      </c>
      <c r="W21809" t="s">
        <v>41</v>
      </c>
    </row>
    <row r="21810" spans="1:23" x14ac:dyDescent="0.25">
      <c r="A21810" s="92">
        <v>8784</v>
      </c>
      <c r="B21810" s="92">
        <v>0</v>
      </c>
      <c r="C21810" s="92">
        <v>0</v>
      </c>
      <c r="R21810" s="9">
        <v>43828</v>
      </c>
      <c r="S21810">
        <v>16</v>
      </c>
      <c r="T21810">
        <v>2.2249448360000001</v>
      </c>
      <c r="U21810">
        <v>103740.2779</v>
      </c>
      <c r="V21810" t="s">
        <v>54</v>
      </c>
      <c r="W21810" t="s">
        <v>41</v>
      </c>
    </row>
    <row r="21811" spans="1:23" x14ac:dyDescent="0.25">
      <c r="A21811" s="92">
        <v>8784</v>
      </c>
      <c r="B21811" s="92">
        <v>0</v>
      </c>
      <c r="C21811" s="92">
        <v>0</v>
      </c>
      <c r="R21811" s="9">
        <v>43828</v>
      </c>
      <c r="S21811">
        <v>17</v>
      </c>
      <c r="T21811">
        <v>2.237071341</v>
      </c>
      <c r="U21811">
        <v>104305.68829999999</v>
      </c>
      <c r="V21811" t="s">
        <v>54</v>
      </c>
      <c r="W21811" t="s">
        <v>41</v>
      </c>
    </row>
    <row r="21812" spans="1:23" x14ac:dyDescent="0.25">
      <c r="A21812" s="92">
        <v>8784</v>
      </c>
      <c r="B21812" s="92">
        <v>0</v>
      </c>
      <c r="C21812" s="92">
        <v>0</v>
      </c>
      <c r="R21812" s="9">
        <v>43828</v>
      </c>
      <c r="S21812">
        <v>18</v>
      </c>
      <c r="T21812">
        <v>2.2505075649999999</v>
      </c>
      <c r="U21812">
        <v>104932.1657</v>
      </c>
      <c r="V21812" t="s">
        <v>54</v>
      </c>
      <c r="W21812" t="s">
        <v>41</v>
      </c>
    </row>
    <row r="21813" spans="1:23" x14ac:dyDescent="0.25">
      <c r="A21813" s="92">
        <v>8784</v>
      </c>
      <c r="B21813" s="92">
        <v>0</v>
      </c>
      <c r="C21813" s="92">
        <v>0</v>
      </c>
      <c r="R21813" s="9">
        <v>43828</v>
      </c>
      <c r="S21813">
        <v>19</v>
      </c>
      <c r="T21813">
        <v>2.3778239729999999</v>
      </c>
      <c r="U21813">
        <v>110868.4206</v>
      </c>
      <c r="V21813" t="s">
        <v>54</v>
      </c>
      <c r="W21813" t="s">
        <v>41</v>
      </c>
    </row>
    <row r="21814" spans="1:23" x14ac:dyDescent="0.25">
      <c r="A21814" s="92">
        <v>8784</v>
      </c>
      <c r="B21814" s="92">
        <v>0</v>
      </c>
      <c r="C21814" s="92">
        <v>0</v>
      </c>
      <c r="R21814" s="9">
        <v>43828</v>
      </c>
      <c r="S21814">
        <v>20</v>
      </c>
      <c r="T21814">
        <v>2.4891747020000001</v>
      </c>
      <c r="U21814">
        <v>116060.2596</v>
      </c>
      <c r="V21814" t="s">
        <v>54</v>
      </c>
      <c r="W21814" t="s">
        <v>41</v>
      </c>
    </row>
    <row r="21815" spans="1:23" x14ac:dyDescent="0.25">
      <c r="A21815" s="92">
        <v>8784</v>
      </c>
      <c r="B21815" s="92">
        <v>0</v>
      </c>
      <c r="C21815" s="92">
        <v>0</v>
      </c>
      <c r="R21815" s="9">
        <v>43828</v>
      </c>
      <c r="S21815">
        <v>21</v>
      </c>
      <c r="T21815">
        <v>2.4185069819999998</v>
      </c>
      <c r="U21815">
        <v>112765.30650000001</v>
      </c>
      <c r="V21815" t="s">
        <v>54</v>
      </c>
      <c r="W21815" t="s">
        <v>41</v>
      </c>
    </row>
    <row r="21816" spans="1:23" x14ac:dyDescent="0.25">
      <c r="A21816" s="92">
        <v>8784</v>
      </c>
      <c r="B21816" s="92">
        <v>0</v>
      </c>
      <c r="C21816" s="92">
        <v>0</v>
      </c>
      <c r="R21816" s="9">
        <v>43828</v>
      </c>
      <c r="S21816">
        <v>22</v>
      </c>
      <c r="T21816">
        <v>2.3030015559999999</v>
      </c>
      <c r="U21816">
        <v>107379.75049999999</v>
      </c>
      <c r="V21816" t="s">
        <v>54</v>
      </c>
      <c r="W21816" t="s">
        <v>41</v>
      </c>
    </row>
    <row r="21817" spans="1:23" x14ac:dyDescent="0.25">
      <c r="A21817" s="92">
        <v>8784</v>
      </c>
      <c r="B21817" s="92">
        <v>0</v>
      </c>
      <c r="C21817" s="92">
        <v>0</v>
      </c>
      <c r="R21817" s="9">
        <v>43828</v>
      </c>
      <c r="S21817">
        <v>23</v>
      </c>
      <c r="T21817">
        <v>2.1914818459999998</v>
      </c>
      <c r="U21817">
        <v>102180.03260000001</v>
      </c>
      <c r="V21817" t="s">
        <v>54</v>
      </c>
      <c r="W21817" t="s">
        <v>41</v>
      </c>
    </row>
    <row r="21818" spans="1:23" x14ac:dyDescent="0.25">
      <c r="A21818" s="92">
        <v>8784</v>
      </c>
      <c r="B21818" s="92">
        <v>0</v>
      </c>
      <c r="C21818" s="92">
        <v>0</v>
      </c>
      <c r="R21818" s="9">
        <v>43828</v>
      </c>
      <c r="S21818">
        <v>24</v>
      </c>
      <c r="T21818">
        <v>2.0682709699999999</v>
      </c>
      <c r="U21818">
        <v>96435.202260000005</v>
      </c>
      <c r="V21818" t="s">
        <v>54</v>
      </c>
      <c r="W21818" t="s">
        <v>41</v>
      </c>
    </row>
    <row r="21819" spans="1:23" x14ac:dyDescent="0.25">
      <c r="A21819" s="92">
        <v>8784</v>
      </c>
      <c r="B21819" s="92">
        <v>0</v>
      </c>
      <c r="C21819" s="92">
        <v>0</v>
      </c>
      <c r="R21819" s="9">
        <v>43829</v>
      </c>
      <c r="S21819">
        <v>1</v>
      </c>
      <c r="T21819">
        <v>1.969780547</v>
      </c>
      <c r="U21819">
        <v>91842.987770000007</v>
      </c>
      <c r="V21819" t="s">
        <v>54</v>
      </c>
      <c r="W21819" t="s">
        <v>41</v>
      </c>
    </row>
    <row r="21820" spans="1:23" x14ac:dyDescent="0.25">
      <c r="A21820" s="92">
        <v>8784</v>
      </c>
      <c r="B21820" s="92">
        <v>0</v>
      </c>
      <c r="C21820" s="92">
        <v>0</v>
      </c>
      <c r="R21820" s="9">
        <v>43829</v>
      </c>
      <c r="S21820">
        <v>2</v>
      </c>
      <c r="T21820">
        <v>1.976159818</v>
      </c>
      <c r="U21820">
        <v>92140.427660000001</v>
      </c>
      <c r="V21820" t="s">
        <v>54</v>
      </c>
      <c r="W21820" t="s">
        <v>41</v>
      </c>
    </row>
    <row r="21821" spans="1:23" x14ac:dyDescent="0.25">
      <c r="A21821" s="92">
        <v>8784</v>
      </c>
      <c r="B21821" s="92">
        <v>0</v>
      </c>
      <c r="C21821" s="92">
        <v>0</v>
      </c>
      <c r="R21821" s="9">
        <v>43829</v>
      </c>
      <c r="S21821">
        <v>3</v>
      </c>
      <c r="T21821">
        <v>1.8985130729999999</v>
      </c>
      <c r="U21821">
        <v>88520.070540000001</v>
      </c>
      <c r="V21821" t="s">
        <v>54</v>
      </c>
      <c r="W21821" t="s">
        <v>41</v>
      </c>
    </row>
    <row r="21822" spans="1:23" x14ac:dyDescent="0.25">
      <c r="A21822" s="92">
        <v>8784</v>
      </c>
      <c r="B21822" s="92">
        <v>0</v>
      </c>
      <c r="C21822" s="92">
        <v>0</v>
      </c>
      <c r="R21822" s="9">
        <v>43829</v>
      </c>
      <c r="S21822">
        <v>4</v>
      </c>
      <c r="T21822">
        <v>1.8364755939999999</v>
      </c>
      <c r="U21822">
        <v>85627.511050000001</v>
      </c>
      <c r="V21822" t="s">
        <v>54</v>
      </c>
      <c r="W21822" t="s">
        <v>41</v>
      </c>
    </row>
    <row r="21823" spans="1:23" x14ac:dyDescent="0.25">
      <c r="A21823" s="92">
        <v>8784</v>
      </c>
      <c r="B21823" s="92">
        <v>0</v>
      </c>
      <c r="C21823" s="92">
        <v>0</v>
      </c>
      <c r="R21823" s="9">
        <v>43829</v>
      </c>
      <c r="S21823">
        <v>5</v>
      </c>
      <c r="T21823">
        <v>1.81530412</v>
      </c>
      <c r="U21823">
        <v>84640.369909999994</v>
      </c>
      <c r="V21823" t="s">
        <v>54</v>
      </c>
      <c r="W21823" t="s">
        <v>41</v>
      </c>
    </row>
    <row r="21824" spans="1:23" x14ac:dyDescent="0.25">
      <c r="A21824" s="92">
        <v>8784</v>
      </c>
      <c r="B21824" s="92">
        <v>0</v>
      </c>
      <c r="C21824" s="92">
        <v>0</v>
      </c>
      <c r="R21824" s="9">
        <v>43829</v>
      </c>
      <c r="S21824">
        <v>6</v>
      </c>
      <c r="T21824">
        <v>1.8573908290000001</v>
      </c>
      <c r="U21824">
        <v>86602.704790000003</v>
      </c>
      <c r="V21824" t="s">
        <v>54</v>
      </c>
      <c r="W21824" t="s">
        <v>41</v>
      </c>
    </row>
    <row r="21825" spans="1:23" x14ac:dyDescent="0.25">
      <c r="A21825" s="92">
        <v>8784</v>
      </c>
      <c r="B21825" s="92">
        <v>0</v>
      </c>
      <c r="C21825" s="92">
        <v>0</v>
      </c>
      <c r="R21825" s="9">
        <v>43829</v>
      </c>
      <c r="S21825">
        <v>7</v>
      </c>
      <c r="T21825">
        <v>1.981172261</v>
      </c>
      <c r="U21825">
        <v>92374.137839999996</v>
      </c>
      <c r="V21825" t="s">
        <v>54</v>
      </c>
      <c r="W21825" t="s">
        <v>41</v>
      </c>
    </row>
    <row r="21826" spans="1:23" x14ac:dyDescent="0.25">
      <c r="A21826" s="92">
        <v>8784</v>
      </c>
      <c r="B21826" s="92">
        <v>0</v>
      </c>
      <c r="C21826" s="92">
        <v>0</v>
      </c>
      <c r="R21826" s="9">
        <v>43829</v>
      </c>
      <c r="S21826">
        <v>8</v>
      </c>
      <c r="T21826">
        <v>2.1691041900000001</v>
      </c>
      <c r="U21826">
        <v>101136.652</v>
      </c>
      <c r="V21826" t="s">
        <v>54</v>
      </c>
      <c r="W21826" t="s">
        <v>41</v>
      </c>
    </row>
    <row r="21827" spans="1:23" x14ac:dyDescent="0.25">
      <c r="A21827" s="92">
        <v>8784</v>
      </c>
      <c r="B21827" s="92">
        <v>0</v>
      </c>
      <c r="C21827" s="92">
        <v>0</v>
      </c>
      <c r="R21827" s="9">
        <v>43829</v>
      </c>
      <c r="S21827">
        <v>9</v>
      </c>
      <c r="T21827">
        <v>2.4724615550000002</v>
      </c>
      <c r="U21827">
        <v>115280.99249999999</v>
      </c>
      <c r="V21827" t="s">
        <v>54</v>
      </c>
      <c r="W21827" t="s">
        <v>41</v>
      </c>
    </row>
    <row r="21828" spans="1:23" x14ac:dyDescent="0.25">
      <c r="A21828" s="92">
        <v>8784</v>
      </c>
      <c r="B21828" s="92">
        <v>0</v>
      </c>
      <c r="C21828" s="92">
        <v>0</v>
      </c>
      <c r="R21828" s="9">
        <v>43829</v>
      </c>
      <c r="S21828">
        <v>10</v>
      </c>
      <c r="T21828">
        <v>2.7480310370000001</v>
      </c>
      <c r="U21828">
        <v>128129.6951</v>
      </c>
      <c r="V21828" t="s">
        <v>54</v>
      </c>
      <c r="W21828" t="s">
        <v>41</v>
      </c>
    </row>
    <row r="21829" spans="1:23" x14ac:dyDescent="0.25">
      <c r="A21829" s="92">
        <v>8784</v>
      </c>
      <c r="B21829" s="92">
        <v>0</v>
      </c>
      <c r="C21829" s="92">
        <v>0</v>
      </c>
      <c r="R21829" s="9">
        <v>43829</v>
      </c>
      <c r="S21829">
        <v>11</v>
      </c>
      <c r="T21829">
        <v>3.1179104</v>
      </c>
      <c r="U21829">
        <v>145375.69029999999</v>
      </c>
      <c r="V21829" t="s">
        <v>54</v>
      </c>
      <c r="W21829" t="s">
        <v>41</v>
      </c>
    </row>
    <row r="21830" spans="1:23" x14ac:dyDescent="0.25">
      <c r="A21830" s="92">
        <v>8784</v>
      </c>
      <c r="B21830" s="92">
        <v>0</v>
      </c>
      <c r="C21830" s="92">
        <v>0</v>
      </c>
      <c r="R21830" s="9">
        <v>43829</v>
      </c>
      <c r="S21830">
        <v>12</v>
      </c>
      <c r="T21830">
        <v>3.3335127359999999</v>
      </c>
      <c r="U21830">
        <v>155428.36480000001</v>
      </c>
      <c r="V21830" t="s">
        <v>54</v>
      </c>
      <c r="W21830" t="s">
        <v>41</v>
      </c>
    </row>
    <row r="21831" spans="1:23" x14ac:dyDescent="0.25">
      <c r="A21831" s="92">
        <v>8784</v>
      </c>
      <c r="B21831" s="92">
        <v>0</v>
      </c>
      <c r="C21831" s="92">
        <v>0</v>
      </c>
      <c r="R21831" s="9">
        <v>43829</v>
      </c>
      <c r="S21831">
        <v>13</v>
      </c>
      <c r="T21831">
        <v>3.535173404</v>
      </c>
      <c r="U21831">
        <v>164830.9951</v>
      </c>
      <c r="V21831" t="s">
        <v>54</v>
      </c>
      <c r="W21831" t="s">
        <v>41</v>
      </c>
    </row>
    <row r="21832" spans="1:23" x14ac:dyDescent="0.25">
      <c r="A21832" s="92">
        <v>8784</v>
      </c>
      <c r="B21832" s="92">
        <v>0</v>
      </c>
      <c r="C21832" s="92">
        <v>0</v>
      </c>
      <c r="R21832" s="9">
        <v>43829</v>
      </c>
      <c r="S21832">
        <v>14</v>
      </c>
      <c r="T21832">
        <v>3.5146993289999999</v>
      </c>
      <c r="U21832">
        <v>163876.37090000001</v>
      </c>
      <c r="V21832" t="s">
        <v>54</v>
      </c>
      <c r="W21832" t="s">
        <v>41</v>
      </c>
    </row>
    <row r="21833" spans="1:23" x14ac:dyDescent="0.25">
      <c r="A21833" s="92">
        <v>8784</v>
      </c>
      <c r="B21833" s="92">
        <v>0</v>
      </c>
      <c r="C21833" s="92">
        <v>0</v>
      </c>
      <c r="R21833" s="9">
        <v>43829</v>
      </c>
      <c r="S21833">
        <v>15</v>
      </c>
      <c r="T21833">
        <v>3.479168139</v>
      </c>
      <c r="U21833">
        <v>162219.6936</v>
      </c>
      <c r="V21833" t="s">
        <v>54</v>
      </c>
      <c r="W21833" t="s">
        <v>41</v>
      </c>
    </row>
    <row r="21834" spans="1:23" x14ac:dyDescent="0.25">
      <c r="A21834" s="92">
        <v>8784</v>
      </c>
      <c r="B21834" s="92">
        <v>0</v>
      </c>
      <c r="C21834" s="92">
        <v>0</v>
      </c>
      <c r="R21834" s="9">
        <v>43829</v>
      </c>
      <c r="S21834">
        <v>16</v>
      </c>
      <c r="T21834">
        <v>3.5303006680000002</v>
      </c>
      <c r="U21834">
        <v>164603.799</v>
      </c>
      <c r="V21834" t="s">
        <v>54</v>
      </c>
      <c r="W21834" t="s">
        <v>41</v>
      </c>
    </row>
    <row r="21835" spans="1:23" x14ac:dyDescent="0.25">
      <c r="A21835" s="92">
        <v>8784</v>
      </c>
      <c r="B21835" s="92">
        <v>0</v>
      </c>
      <c r="C21835" s="92">
        <v>0</v>
      </c>
      <c r="R21835" s="9">
        <v>43829</v>
      </c>
      <c r="S21835">
        <v>17</v>
      </c>
      <c r="T21835">
        <v>3.323840992</v>
      </c>
      <c r="U21835">
        <v>154977.41010000001</v>
      </c>
      <c r="V21835" t="s">
        <v>54</v>
      </c>
      <c r="W21835" t="s">
        <v>41</v>
      </c>
    </row>
    <row r="21836" spans="1:23" x14ac:dyDescent="0.25">
      <c r="A21836" s="92">
        <v>8784</v>
      </c>
      <c r="B21836" s="92">
        <v>0</v>
      </c>
      <c r="C21836" s="92">
        <v>0</v>
      </c>
      <c r="R21836" s="9">
        <v>43829</v>
      </c>
      <c r="S21836">
        <v>18</v>
      </c>
      <c r="T21836">
        <v>3.176948935</v>
      </c>
      <c r="U21836">
        <v>148128.42110000001</v>
      </c>
      <c r="V21836" t="s">
        <v>54</v>
      </c>
      <c r="W21836" t="s">
        <v>41</v>
      </c>
    </row>
    <row r="21837" spans="1:23" x14ac:dyDescent="0.25">
      <c r="A21837" s="92">
        <v>8784</v>
      </c>
      <c r="B21837" s="92">
        <v>0</v>
      </c>
      <c r="C21837" s="92">
        <v>0</v>
      </c>
      <c r="R21837" s="9">
        <v>43829</v>
      </c>
      <c r="S21837">
        <v>19</v>
      </c>
      <c r="T21837">
        <v>2.984472528</v>
      </c>
      <c r="U21837">
        <v>139154.01610000001</v>
      </c>
      <c r="V21837" t="s">
        <v>54</v>
      </c>
      <c r="W21837" t="s">
        <v>41</v>
      </c>
    </row>
    <row r="21838" spans="1:23" x14ac:dyDescent="0.25">
      <c r="A21838" s="92">
        <v>8784</v>
      </c>
      <c r="B21838" s="92">
        <v>0</v>
      </c>
      <c r="C21838" s="92">
        <v>0</v>
      </c>
      <c r="R21838" s="9">
        <v>43829</v>
      </c>
      <c r="S21838">
        <v>20</v>
      </c>
      <c r="T21838">
        <v>2.853281537</v>
      </c>
      <c r="U21838">
        <v>133037.10500000001</v>
      </c>
      <c r="V21838" t="s">
        <v>54</v>
      </c>
      <c r="W21838" t="s">
        <v>41</v>
      </c>
    </row>
    <row r="21839" spans="1:23" x14ac:dyDescent="0.25">
      <c r="A21839" s="92">
        <v>8784</v>
      </c>
      <c r="B21839" s="92">
        <v>0</v>
      </c>
      <c r="C21839" s="92">
        <v>0</v>
      </c>
      <c r="R21839" s="9">
        <v>43829</v>
      </c>
      <c r="S21839">
        <v>21</v>
      </c>
      <c r="T21839">
        <v>2.6454544599999998</v>
      </c>
      <c r="U21839">
        <v>123346.95970000001</v>
      </c>
      <c r="V21839" t="s">
        <v>54</v>
      </c>
      <c r="W21839" t="s">
        <v>41</v>
      </c>
    </row>
    <row r="21840" spans="1:23" x14ac:dyDescent="0.25">
      <c r="A21840" s="92">
        <v>8784</v>
      </c>
      <c r="B21840" s="92">
        <v>0</v>
      </c>
      <c r="C21840" s="92">
        <v>0</v>
      </c>
      <c r="R21840" s="9">
        <v>43829</v>
      </c>
      <c r="S21840">
        <v>22</v>
      </c>
      <c r="T21840">
        <v>2.4326839750000002</v>
      </c>
      <c r="U21840">
        <v>113426.323</v>
      </c>
      <c r="V21840" t="s">
        <v>54</v>
      </c>
      <c r="W21840" t="s">
        <v>41</v>
      </c>
    </row>
    <row r="21841" spans="1:23" x14ac:dyDescent="0.25">
      <c r="A21841" s="92">
        <v>8784</v>
      </c>
      <c r="B21841" s="92">
        <v>0</v>
      </c>
      <c r="C21841" s="92">
        <v>0</v>
      </c>
      <c r="R21841" s="9">
        <v>43829</v>
      </c>
      <c r="S21841">
        <v>23</v>
      </c>
      <c r="T21841">
        <v>2.257554544</v>
      </c>
      <c r="U21841">
        <v>105260.73820000001</v>
      </c>
      <c r="V21841" t="s">
        <v>54</v>
      </c>
      <c r="W21841" t="s">
        <v>41</v>
      </c>
    </row>
    <row r="21842" spans="1:23" x14ac:dyDescent="0.25">
      <c r="A21842" s="92">
        <v>8784</v>
      </c>
      <c r="B21842" s="92">
        <v>0</v>
      </c>
      <c r="C21842" s="92">
        <v>0</v>
      </c>
      <c r="R21842" s="9">
        <v>43829</v>
      </c>
      <c r="S21842">
        <v>24</v>
      </c>
      <c r="T21842">
        <v>2.054188559</v>
      </c>
      <c r="U21842">
        <v>95778.59577</v>
      </c>
      <c r="V21842" t="s">
        <v>54</v>
      </c>
      <c r="W21842" t="s">
        <v>41</v>
      </c>
    </row>
    <row r="21843" spans="1:23" x14ac:dyDescent="0.25">
      <c r="A21843" s="92">
        <v>8784</v>
      </c>
      <c r="B21843" s="92">
        <v>0</v>
      </c>
      <c r="C21843" s="92">
        <v>0</v>
      </c>
      <c r="R21843" s="9">
        <v>43830</v>
      </c>
      <c r="S21843">
        <v>1</v>
      </c>
      <c r="T21843">
        <v>1.9039444940000001</v>
      </c>
      <c r="U21843">
        <v>88773.315969999996</v>
      </c>
      <c r="V21843" t="s">
        <v>54</v>
      </c>
      <c r="W21843" t="s">
        <v>41</v>
      </c>
    </row>
    <row r="21844" spans="1:23" x14ac:dyDescent="0.25">
      <c r="A21844" s="92">
        <v>8784</v>
      </c>
      <c r="B21844" s="92">
        <v>0</v>
      </c>
      <c r="C21844" s="92">
        <v>0</v>
      </c>
      <c r="R21844" s="9">
        <v>43830</v>
      </c>
      <c r="S21844">
        <v>2</v>
      </c>
      <c r="T21844">
        <v>1.832380449</v>
      </c>
      <c r="U21844">
        <v>85436.570810000005</v>
      </c>
      <c r="V21844" t="s">
        <v>54</v>
      </c>
      <c r="W21844" t="s">
        <v>41</v>
      </c>
    </row>
    <row r="21845" spans="1:23" x14ac:dyDescent="0.25">
      <c r="A21845" s="92">
        <v>8784</v>
      </c>
      <c r="B21845" s="92">
        <v>0</v>
      </c>
      <c r="C21845" s="92">
        <v>0</v>
      </c>
      <c r="R21845" s="9">
        <v>43830</v>
      </c>
      <c r="S21845">
        <v>3</v>
      </c>
      <c r="T21845">
        <v>1.772705609</v>
      </c>
      <c r="U21845">
        <v>82654.171730000002</v>
      </c>
      <c r="V21845" t="s">
        <v>54</v>
      </c>
      <c r="W21845" t="s">
        <v>41</v>
      </c>
    </row>
    <row r="21846" spans="1:23" x14ac:dyDescent="0.25">
      <c r="A21846" s="92">
        <v>8784</v>
      </c>
      <c r="B21846" s="92">
        <v>0</v>
      </c>
      <c r="C21846" s="92">
        <v>0</v>
      </c>
      <c r="R21846" s="9">
        <v>43830</v>
      </c>
      <c r="S21846">
        <v>4</v>
      </c>
      <c r="T21846">
        <v>1.7561730900000001</v>
      </c>
      <c r="U21846">
        <v>81883.326480000003</v>
      </c>
      <c r="V21846" t="s">
        <v>54</v>
      </c>
      <c r="W21846" t="s">
        <v>41</v>
      </c>
    </row>
    <row r="21847" spans="1:23" x14ac:dyDescent="0.25">
      <c r="A21847" s="92">
        <v>8784</v>
      </c>
      <c r="B21847" s="92">
        <v>0</v>
      </c>
      <c r="C21847" s="92">
        <v>0</v>
      </c>
      <c r="R21847" s="9">
        <v>43830</v>
      </c>
      <c r="S21847">
        <v>5</v>
      </c>
      <c r="T21847">
        <v>1.7791096179999999</v>
      </c>
      <c r="U21847">
        <v>82952.765039999998</v>
      </c>
      <c r="V21847" t="s">
        <v>54</v>
      </c>
      <c r="W21847" t="s">
        <v>41</v>
      </c>
    </row>
    <row r="21848" spans="1:23" x14ac:dyDescent="0.25">
      <c r="A21848" s="92">
        <v>8784</v>
      </c>
      <c r="B21848" s="92">
        <v>0</v>
      </c>
      <c r="C21848" s="92">
        <v>0</v>
      </c>
      <c r="R21848" s="9">
        <v>43830</v>
      </c>
      <c r="S21848">
        <v>6</v>
      </c>
      <c r="T21848">
        <v>1.870269526</v>
      </c>
      <c r="U21848">
        <v>87203.186929999996</v>
      </c>
      <c r="V21848" t="s">
        <v>54</v>
      </c>
      <c r="W21848" t="s">
        <v>41</v>
      </c>
    </row>
    <row r="21849" spans="1:23" x14ac:dyDescent="0.25">
      <c r="A21849" s="92">
        <v>8784</v>
      </c>
      <c r="B21849" s="92">
        <v>0</v>
      </c>
      <c r="C21849" s="92">
        <v>0</v>
      </c>
      <c r="R21849" s="9">
        <v>43830</v>
      </c>
      <c r="S21849">
        <v>7</v>
      </c>
      <c r="T21849">
        <v>2.0442759650000002</v>
      </c>
      <c r="U21849">
        <v>95316.411129999993</v>
      </c>
      <c r="V21849" t="s">
        <v>54</v>
      </c>
      <c r="W21849" t="s">
        <v>41</v>
      </c>
    </row>
    <row r="21850" spans="1:23" x14ac:dyDescent="0.25">
      <c r="A21850" s="92">
        <v>8784</v>
      </c>
      <c r="B21850" s="92">
        <v>0</v>
      </c>
      <c r="C21850" s="92">
        <v>0</v>
      </c>
      <c r="R21850" s="9">
        <v>43830</v>
      </c>
      <c r="S21850">
        <v>8</v>
      </c>
      <c r="T21850">
        <v>2.238492564</v>
      </c>
      <c r="U21850">
        <v>104371.9543</v>
      </c>
      <c r="V21850" t="s">
        <v>54</v>
      </c>
      <c r="W21850" t="s">
        <v>41</v>
      </c>
    </row>
    <row r="21851" spans="1:23" x14ac:dyDescent="0.25">
      <c r="A21851" s="92">
        <v>8784</v>
      </c>
      <c r="B21851" s="92">
        <v>0</v>
      </c>
      <c r="C21851" s="92">
        <v>0</v>
      </c>
      <c r="R21851" s="9">
        <v>43830</v>
      </c>
      <c r="S21851">
        <v>9</v>
      </c>
      <c r="T21851">
        <v>2.4555387319999999</v>
      </c>
      <c r="U21851">
        <v>114491.9489</v>
      </c>
      <c r="V21851" t="s">
        <v>54</v>
      </c>
      <c r="W21851" t="s">
        <v>41</v>
      </c>
    </row>
    <row r="21852" spans="1:23" x14ac:dyDescent="0.25">
      <c r="A21852" s="92">
        <v>8784</v>
      </c>
      <c r="B21852" s="92">
        <v>0</v>
      </c>
      <c r="C21852" s="92">
        <v>0</v>
      </c>
      <c r="R21852" s="9">
        <v>43830</v>
      </c>
      <c r="S21852">
        <v>10</v>
      </c>
      <c r="T21852">
        <v>2.6821594329999998</v>
      </c>
      <c r="U21852">
        <v>125058.36569999999</v>
      </c>
      <c r="V21852" t="s">
        <v>54</v>
      </c>
      <c r="W21852" t="s">
        <v>41</v>
      </c>
    </row>
    <row r="21853" spans="1:23" x14ac:dyDescent="0.25">
      <c r="A21853" s="92">
        <v>8784</v>
      </c>
      <c r="B21853" s="92">
        <v>0</v>
      </c>
      <c r="C21853" s="92">
        <v>0</v>
      </c>
      <c r="R21853" s="9">
        <v>43830</v>
      </c>
      <c r="S21853">
        <v>11</v>
      </c>
      <c r="T21853">
        <v>2.9170147700000002</v>
      </c>
      <c r="U21853">
        <v>136008.73069999999</v>
      </c>
      <c r="V21853" t="s">
        <v>54</v>
      </c>
      <c r="W21853" t="s">
        <v>41</v>
      </c>
    </row>
    <row r="21854" spans="1:23" x14ac:dyDescent="0.25">
      <c r="A21854" s="92">
        <v>8784</v>
      </c>
      <c r="B21854" s="92">
        <v>0</v>
      </c>
      <c r="C21854" s="92">
        <v>0</v>
      </c>
      <c r="R21854" s="9">
        <v>43830</v>
      </c>
      <c r="S21854">
        <v>12</v>
      </c>
      <c r="T21854">
        <v>2.8741300879999998</v>
      </c>
      <c r="U21854">
        <v>134009.18950000001</v>
      </c>
      <c r="V21854" t="s">
        <v>54</v>
      </c>
      <c r="W21854" t="s">
        <v>41</v>
      </c>
    </row>
    <row r="21855" spans="1:23" x14ac:dyDescent="0.25">
      <c r="A21855" s="92">
        <v>8784</v>
      </c>
      <c r="B21855" s="92">
        <v>0</v>
      </c>
      <c r="C21855" s="92">
        <v>0</v>
      </c>
      <c r="R21855" s="9">
        <v>43830</v>
      </c>
      <c r="S21855">
        <v>13</v>
      </c>
      <c r="T21855">
        <v>2.9221959069999999</v>
      </c>
      <c r="U21855">
        <v>136250.3064</v>
      </c>
      <c r="V21855" t="s">
        <v>54</v>
      </c>
      <c r="W21855" t="s">
        <v>41</v>
      </c>
    </row>
    <row r="21856" spans="1:23" x14ac:dyDescent="0.25">
      <c r="A21856" s="92">
        <v>8784</v>
      </c>
      <c r="B21856" s="92">
        <v>0</v>
      </c>
      <c r="C21856" s="92">
        <v>0</v>
      </c>
      <c r="R21856" s="9">
        <v>43830</v>
      </c>
      <c r="S21856">
        <v>14</v>
      </c>
      <c r="T21856">
        <v>2.796700644</v>
      </c>
      <c r="U21856">
        <v>130398.9642</v>
      </c>
      <c r="V21856" t="s">
        <v>54</v>
      </c>
      <c r="W21856" t="s">
        <v>41</v>
      </c>
    </row>
    <row r="21857" spans="1:23" x14ac:dyDescent="0.25">
      <c r="A21857" s="92">
        <v>8784</v>
      </c>
      <c r="B21857" s="92">
        <v>0</v>
      </c>
      <c r="C21857" s="92">
        <v>0</v>
      </c>
      <c r="R21857" s="9">
        <v>43830</v>
      </c>
      <c r="S21857">
        <v>15</v>
      </c>
      <c r="T21857">
        <v>2.7410018599999999</v>
      </c>
      <c r="U21857">
        <v>127801.95269999999</v>
      </c>
      <c r="V21857" t="s">
        <v>54</v>
      </c>
      <c r="W21857" t="s">
        <v>41</v>
      </c>
    </row>
    <row r="21858" spans="1:23" x14ac:dyDescent="0.25">
      <c r="A21858" s="92">
        <v>8784</v>
      </c>
      <c r="B21858" s="92">
        <v>0</v>
      </c>
      <c r="C21858" s="92">
        <v>0</v>
      </c>
      <c r="R21858" s="9">
        <v>43830</v>
      </c>
      <c r="S21858">
        <v>16</v>
      </c>
      <c r="T21858">
        <v>2.697669147</v>
      </c>
      <c r="U21858">
        <v>125781.52159999999</v>
      </c>
      <c r="V21858" t="s">
        <v>54</v>
      </c>
      <c r="W21858" t="s">
        <v>41</v>
      </c>
    </row>
    <row r="21859" spans="1:23" x14ac:dyDescent="0.25">
      <c r="A21859" s="92">
        <v>8784</v>
      </c>
      <c r="B21859" s="92">
        <v>0</v>
      </c>
      <c r="C21859" s="92">
        <v>0</v>
      </c>
      <c r="R21859" s="9">
        <v>43830</v>
      </c>
      <c r="S21859">
        <v>17</v>
      </c>
      <c r="T21859">
        <v>2.5036940670000001</v>
      </c>
      <c r="U21859">
        <v>116737.2396</v>
      </c>
      <c r="V21859" t="s">
        <v>54</v>
      </c>
      <c r="W21859" t="s">
        <v>41</v>
      </c>
    </row>
    <row r="21860" spans="1:23" x14ac:dyDescent="0.25">
      <c r="A21860" s="92">
        <v>8784</v>
      </c>
      <c r="B21860" s="92">
        <v>0</v>
      </c>
      <c r="C21860" s="92">
        <v>0</v>
      </c>
      <c r="R21860" s="9">
        <v>43830</v>
      </c>
      <c r="S21860">
        <v>18</v>
      </c>
      <c r="T21860">
        <v>2.4664643690000001</v>
      </c>
      <c r="U21860">
        <v>115001.3676</v>
      </c>
      <c r="V21860" t="s">
        <v>54</v>
      </c>
      <c r="W21860" t="s">
        <v>41</v>
      </c>
    </row>
    <row r="21861" spans="1:23" x14ac:dyDescent="0.25">
      <c r="A21861" s="92">
        <v>8784</v>
      </c>
      <c r="B21861" s="92">
        <v>0</v>
      </c>
      <c r="C21861" s="92">
        <v>0</v>
      </c>
      <c r="R21861" s="9">
        <v>43830</v>
      </c>
      <c r="S21861">
        <v>19</v>
      </c>
      <c r="T21861">
        <v>2.4278633009999999</v>
      </c>
      <c r="U21861">
        <v>113201.5543</v>
      </c>
      <c r="V21861" t="s">
        <v>54</v>
      </c>
      <c r="W21861" t="s">
        <v>41</v>
      </c>
    </row>
    <row r="21862" spans="1:23" x14ac:dyDescent="0.25">
      <c r="A21862" s="92">
        <v>8784</v>
      </c>
      <c r="B21862" s="92">
        <v>0</v>
      </c>
      <c r="C21862" s="92">
        <v>0</v>
      </c>
      <c r="R21862" s="9">
        <v>43830</v>
      </c>
      <c r="S21862">
        <v>20</v>
      </c>
      <c r="T21862">
        <v>2.5068999220000001</v>
      </c>
      <c r="U21862">
        <v>116886.71580000001</v>
      </c>
      <c r="V21862" t="s">
        <v>54</v>
      </c>
      <c r="W21862" t="s">
        <v>41</v>
      </c>
    </row>
    <row r="21863" spans="1:23" x14ac:dyDescent="0.25">
      <c r="A21863" s="92">
        <v>8784</v>
      </c>
      <c r="B21863" s="92">
        <v>0</v>
      </c>
      <c r="C21863" s="92">
        <v>0</v>
      </c>
      <c r="R21863" s="9">
        <v>43830</v>
      </c>
      <c r="S21863">
        <v>21</v>
      </c>
      <c r="T21863">
        <v>2.4579439559999998</v>
      </c>
      <c r="U21863">
        <v>114604.0949</v>
      </c>
      <c r="V21863" t="s">
        <v>54</v>
      </c>
      <c r="W21863" t="s">
        <v>41</v>
      </c>
    </row>
    <row r="21864" spans="1:23" x14ac:dyDescent="0.25">
      <c r="A21864" s="92">
        <v>8784</v>
      </c>
      <c r="B21864" s="92">
        <v>0</v>
      </c>
      <c r="C21864" s="92">
        <v>0</v>
      </c>
      <c r="R21864" s="9">
        <v>43830</v>
      </c>
      <c r="S21864">
        <v>22</v>
      </c>
      <c r="T21864">
        <v>2.4307131530000001</v>
      </c>
      <c r="U21864">
        <v>113334.43150000001</v>
      </c>
      <c r="V21864" t="s">
        <v>54</v>
      </c>
      <c r="W21864" t="s">
        <v>41</v>
      </c>
    </row>
    <row r="21865" spans="1:23" x14ac:dyDescent="0.25">
      <c r="A21865" s="92">
        <v>8784</v>
      </c>
      <c r="B21865" s="92">
        <v>0</v>
      </c>
      <c r="C21865" s="92">
        <v>0</v>
      </c>
      <c r="R21865" s="9">
        <v>43830</v>
      </c>
      <c r="S21865">
        <v>23</v>
      </c>
      <c r="T21865">
        <v>2.3605939349999998</v>
      </c>
      <c r="U21865">
        <v>110065.0528</v>
      </c>
      <c r="V21865" t="s">
        <v>54</v>
      </c>
      <c r="W21865" t="s">
        <v>41</v>
      </c>
    </row>
    <row r="21866" spans="1:23" x14ac:dyDescent="0.25">
      <c r="A21866" s="92">
        <v>8784</v>
      </c>
      <c r="B21866" s="92">
        <v>0</v>
      </c>
      <c r="C21866" s="92">
        <v>0</v>
      </c>
      <c r="R21866" s="9">
        <v>43830</v>
      </c>
      <c r="S21866">
        <v>24</v>
      </c>
      <c r="T21866">
        <v>2.265427335</v>
      </c>
      <c r="U21866">
        <v>105627.8149</v>
      </c>
      <c r="V21866" t="s">
        <v>54</v>
      </c>
      <c r="W21866" t="s">
        <v>41</v>
      </c>
    </row>
    <row r="21867" spans="1:23" x14ac:dyDescent="0.25">
      <c r="A21867" s="92">
        <v>8784</v>
      </c>
      <c r="B21867" s="92">
        <v>0</v>
      </c>
      <c r="C21867" s="92">
        <v>0</v>
      </c>
      <c r="R21867" s="9">
        <v>43739</v>
      </c>
      <c r="S21867">
        <v>1</v>
      </c>
      <c r="T21867">
        <v>70.847725760000003</v>
      </c>
      <c r="U21867">
        <v>286012.26890000002</v>
      </c>
      <c r="V21867" t="s">
        <v>54</v>
      </c>
      <c r="W21867" t="s">
        <v>42</v>
      </c>
    </row>
    <row r="21868" spans="1:23" x14ac:dyDescent="0.25">
      <c r="A21868" s="92">
        <v>8784</v>
      </c>
      <c r="B21868" s="92">
        <v>0</v>
      </c>
      <c r="C21868" s="92">
        <v>0</v>
      </c>
      <c r="R21868" s="9">
        <v>43739</v>
      </c>
      <c r="S21868">
        <v>2</v>
      </c>
      <c r="T21868">
        <v>68.124230639999993</v>
      </c>
      <c r="U21868">
        <v>275017.51909999998</v>
      </c>
      <c r="V21868" t="s">
        <v>54</v>
      </c>
      <c r="W21868" t="s">
        <v>42</v>
      </c>
    </row>
    <row r="21869" spans="1:23" x14ac:dyDescent="0.25">
      <c r="A21869" s="92">
        <v>8784</v>
      </c>
      <c r="B21869" s="92">
        <v>0</v>
      </c>
      <c r="C21869" s="92">
        <v>0</v>
      </c>
      <c r="R21869" s="9">
        <v>43739</v>
      </c>
      <c r="S21869">
        <v>3</v>
      </c>
      <c r="T21869">
        <v>66.402045299999997</v>
      </c>
      <c r="U21869">
        <v>268065.05690000003</v>
      </c>
      <c r="V21869" t="s">
        <v>54</v>
      </c>
      <c r="W21869" t="s">
        <v>42</v>
      </c>
    </row>
    <row r="21870" spans="1:23" x14ac:dyDescent="0.25">
      <c r="A21870" s="92">
        <v>8784</v>
      </c>
      <c r="B21870" s="92">
        <v>0</v>
      </c>
      <c r="C21870" s="92">
        <v>0</v>
      </c>
      <c r="R21870" s="9">
        <v>43739</v>
      </c>
      <c r="S21870">
        <v>4</v>
      </c>
      <c r="T21870">
        <v>65.901589139999999</v>
      </c>
      <c r="U21870">
        <v>266044.71539999999</v>
      </c>
      <c r="V21870" t="s">
        <v>54</v>
      </c>
      <c r="W21870" t="s">
        <v>42</v>
      </c>
    </row>
    <row r="21871" spans="1:23" x14ac:dyDescent="0.25">
      <c r="A21871" s="92">
        <v>8784</v>
      </c>
      <c r="B21871" s="92">
        <v>0</v>
      </c>
      <c r="C21871" s="92">
        <v>0</v>
      </c>
      <c r="R21871" s="9">
        <v>43739</v>
      </c>
      <c r="S21871">
        <v>5</v>
      </c>
      <c r="T21871">
        <v>67.177097230000001</v>
      </c>
      <c r="U21871">
        <v>271193.94150000002</v>
      </c>
      <c r="V21871" t="s">
        <v>54</v>
      </c>
      <c r="W21871" t="s">
        <v>42</v>
      </c>
    </row>
    <row r="21872" spans="1:23" x14ac:dyDescent="0.25">
      <c r="A21872" s="92">
        <v>8784</v>
      </c>
      <c r="B21872" s="92">
        <v>0</v>
      </c>
      <c r="C21872" s="92">
        <v>0</v>
      </c>
      <c r="R21872" s="9">
        <v>43739</v>
      </c>
      <c r="S21872">
        <v>6</v>
      </c>
      <c r="T21872">
        <v>73.416717079999998</v>
      </c>
      <c r="U21872">
        <v>296383.2868</v>
      </c>
      <c r="V21872" t="s">
        <v>54</v>
      </c>
      <c r="W21872" t="s">
        <v>42</v>
      </c>
    </row>
    <row r="21873" spans="1:23" x14ac:dyDescent="0.25">
      <c r="A21873" s="92">
        <v>8784</v>
      </c>
      <c r="B21873" s="92">
        <v>0</v>
      </c>
      <c r="C21873" s="92">
        <v>0</v>
      </c>
      <c r="R21873" s="9">
        <v>43739</v>
      </c>
      <c r="S21873">
        <v>7</v>
      </c>
      <c r="T21873">
        <v>84.694847909999993</v>
      </c>
      <c r="U21873">
        <v>341913.10100000002</v>
      </c>
      <c r="V21873" t="s">
        <v>54</v>
      </c>
      <c r="W21873" t="s">
        <v>42</v>
      </c>
    </row>
    <row r="21874" spans="1:23" x14ac:dyDescent="0.25">
      <c r="A21874" s="92">
        <v>8784</v>
      </c>
      <c r="B21874" s="92">
        <v>0</v>
      </c>
      <c r="C21874" s="92">
        <v>0</v>
      </c>
      <c r="R21874" s="9">
        <v>43739</v>
      </c>
      <c r="S21874">
        <v>8</v>
      </c>
      <c r="T21874">
        <v>95.397265989999994</v>
      </c>
      <c r="U21874">
        <v>385118.76280000003</v>
      </c>
      <c r="V21874" t="s">
        <v>54</v>
      </c>
      <c r="W21874" t="s">
        <v>42</v>
      </c>
    </row>
    <row r="21875" spans="1:23" x14ac:dyDescent="0.25">
      <c r="A21875" s="92">
        <v>8784</v>
      </c>
      <c r="B21875" s="92">
        <v>0</v>
      </c>
      <c r="C21875" s="92">
        <v>0</v>
      </c>
      <c r="R21875" s="9">
        <v>43739</v>
      </c>
      <c r="S21875">
        <v>9</v>
      </c>
      <c r="T21875">
        <v>106.27402360000001</v>
      </c>
      <c r="U21875">
        <v>429028.23330000002</v>
      </c>
      <c r="V21875" t="s">
        <v>54</v>
      </c>
      <c r="W21875" t="s">
        <v>42</v>
      </c>
    </row>
    <row r="21876" spans="1:23" x14ac:dyDescent="0.25">
      <c r="A21876" s="92">
        <v>8784</v>
      </c>
      <c r="B21876" s="92">
        <v>0</v>
      </c>
      <c r="C21876" s="92">
        <v>0</v>
      </c>
      <c r="R21876" s="9">
        <v>43739</v>
      </c>
      <c r="S21876">
        <v>10</v>
      </c>
      <c r="T21876">
        <v>115.4204763</v>
      </c>
      <c r="U21876">
        <v>465952.46289999998</v>
      </c>
      <c r="V21876" t="s">
        <v>54</v>
      </c>
      <c r="W21876" t="s">
        <v>42</v>
      </c>
    </row>
    <row r="21877" spans="1:23" x14ac:dyDescent="0.25">
      <c r="A21877" s="92">
        <v>8784</v>
      </c>
      <c r="B21877" s="92">
        <v>0</v>
      </c>
      <c r="C21877" s="92">
        <v>0</v>
      </c>
      <c r="R21877" s="9">
        <v>43739</v>
      </c>
      <c r="S21877">
        <v>11</v>
      </c>
      <c r="T21877">
        <v>121.8953563</v>
      </c>
      <c r="U21877">
        <v>492091.55349999998</v>
      </c>
      <c r="V21877" t="s">
        <v>54</v>
      </c>
      <c r="W21877" t="s">
        <v>42</v>
      </c>
    </row>
    <row r="21878" spans="1:23" x14ac:dyDescent="0.25">
      <c r="A21878" s="92">
        <v>8784</v>
      </c>
      <c r="B21878" s="92">
        <v>0</v>
      </c>
      <c r="C21878" s="92">
        <v>0</v>
      </c>
      <c r="R21878" s="9">
        <v>43739</v>
      </c>
      <c r="S21878">
        <v>12</v>
      </c>
      <c r="T21878">
        <v>124.2463564</v>
      </c>
      <c r="U21878">
        <v>501582.54070000001</v>
      </c>
      <c r="V21878" t="s">
        <v>54</v>
      </c>
      <c r="W21878" t="s">
        <v>42</v>
      </c>
    </row>
    <row r="21879" spans="1:23" x14ac:dyDescent="0.25">
      <c r="A21879" s="92">
        <v>8784</v>
      </c>
      <c r="B21879" s="92">
        <v>0</v>
      </c>
      <c r="C21879" s="92">
        <v>0</v>
      </c>
      <c r="R21879" s="9">
        <v>43739</v>
      </c>
      <c r="S21879">
        <v>13</v>
      </c>
      <c r="T21879">
        <v>125.2840604</v>
      </c>
      <c r="U21879">
        <v>505771.75170000002</v>
      </c>
      <c r="V21879" t="s">
        <v>54</v>
      </c>
      <c r="W21879" t="s">
        <v>42</v>
      </c>
    </row>
    <row r="21880" spans="1:23" x14ac:dyDescent="0.25">
      <c r="A21880" s="92">
        <v>8784</v>
      </c>
      <c r="B21880" s="92">
        <v>0</v>
      </c>
      <c r="C21880" s="92">
        <v>0</v>
      </c>
      <c r="R21880" s="9">
        <v>43739</v>
      </c>
      <c r="S21880">
        <v>14</v>
      </c>
      <c r="T21880">
        <v>124.6934601</v>
      </c>
      <c r="U21880">
        <v>503387.49819999997</v>
      </c>
      <c r="V21880" t="s">
        <v>54</v>
      </c>
      <c r="W21880" t="s">
        <v>42</v>
      </c>
    </row>
    <row r="21881" spans="1:23" x14ac:dyDescent="0.25">
      <c r="A21881" s="92">
        <v>8784</v>
      </c>
      <c r="B21881" s="92">
        <v>0</v>
      </c>
      <c r="C21881" s="92">
        <v>0</v>
      </c>
      <c r="R21881" s="9">
        <v>43739</v>
      </c>
      <c r="S21881">
        <v>15</v>
      </c>
      <c r="T21881">
        <v>125.5093875</v>
      </c>
      <c r="U21881">
        <v>506681.39730000001</v>
      </c>
      <c r="V21881" t="s">
        <v>54</v>
      </c>
      <c r="W21881" t="s">
        <v>42</v>
      </c>
    </row>
    <row r="21882" spans="1:23" x14ac:dyDescent="0.25">
      <c r="A21882" s="92">
        <v>8784</v>
      </c>
      <c r="B21882" s="92">
        <v>0</v>
      </c>
      <c r="C21882" s="92">
        <v>0</v>
      </c>
      <c r="R21882" s="9">
        <v>43739</v>
      </c>
      <c r="S21882">
        <v>16</v>
      </c>
      <c r="T21882">
        <v>123.51788380000001</v>
      </c>
      <c r="U21882">
        <v>498641.69689999998</v>
      </c>
      <c r="V21882" t="s">
        <v>54</v>
      </c>
      <c r="W21882" t="s">
        <v>42</v>
      </c>
    </row>
    <row r="21883" spans="1:23" x14ac:dyDescent="0.25">
      <c r="A21883" s="92">
        <v>8784</v>
      </c>
      <c r="B21883" s="92">
        <v>0</v>
      </c>
      <c r="C21883" s="92">
        <v>0</v>
      </c>
      <c r="R21883" s="9">
        <v>43739</v>
      </c>
      <c r="S21883">
        <v>17</v>
      </c>
      <c r="T21883">
        <v>116.3125845</v>
      </c>
      <c r="U21883">
        <v>469553.90340000001</v>
      </c>
      <c r="V21883" t="s">
        <v>54</v>
      </c>
      <c r="W21883" t="s">
        <v>42</v>
      </c>
    </row>
    <row r="21884" spans="1:23" x14ac:dyDescent="0.25">
      <c r="A21884" s="92">
        <v>8784</v>
      </c>
      <c r="B21884" s="92">
        <v>0</v>
      </c>
      <c r="C21884" s="92">
        <v>0</v>
      </c>
      <c r="R21884" s="9">
        <v>43739</v>
      </c>
      <c r="S21884">
        <v>18</v>
      </c>
      <c r="T21884">
        <v>106.52421200000001</v>
      </c>
      <c r="U21884">
        <v>430038.24369999999</v>
      </c>
      <c r="V21884" t="s">
        <v>54</v>
      </c>
      <c r="W21884" t="s">
        <v>42</v>
      </c>
    </row>
    <row r="21885" spans="1:23" x14ac:dyDescent="0.25">
      <c r="A21885" s="92">
        <v>8784</v>
      </c>
      <c r="B21885" s="92">
        <v>0</v>
      </c>
      <c r="C21885" s="92">
        <v>0</v>
      </c>
      <c r="R21885" s="9">
        <v>43739</v>
      </c>
      <c r="S21885">
        <v>19</v>
      </c>
      <c r="T21885">
        <v>98.146059649999998</v>
      </c>
      <c r="U21885">
        <v>396215.64279999997</v>
      </c>
      <c r="V21885" t="s">
        <v>54</v>
      </c>
      <c r="W21885" t="s">
        <v>42</v>
      </c>
    </row>
    <row r="21886" spans="1:23" x14ac:dyDescent="0.25">
      <c r="A21886" s="92">
        <v>8784</v>
      </c>
      <c r="B21886" s="92">
        <v>0</v>
      </c>
      <c r="C21886" s="92">
        <v>0</v>
      </c>
      <c r="R21886" s="9">
        <v>43739</v>
      </c>
      <c r="S21886">
        <v>20</v>
      </c>
      <c r="T21886">
        <v>92.814384739999994</v>
      </c>
      <c r="U21886">
        <v>374691.67119999998</v>
      </c>
      <c r="V21886" t="s">
        <v>54</v>
      </c>
      <c r="W21886" t="s">
        <v>42</v>
      </c>
    </row>
    <row r="21887" spans="1:23" x14ac:dyDescent="0.25">
      <c r="A21887" s="92">
        <v>8784</v>
      </c>
      <c r="B21887" s="92">
        <v>0</v>
      </c>
      <c r="C21887" s="92">
        <v>0</v>
      </c>
      <c r="R21887" s="9">
        <v>43739</v>
      </c>
      <c r="S21887">
        <v>21</v>
      </c>
      <c r="T21887">
        <v>89.363141510000005</v>
      </c>
      <c r="U21887">
        <v>360759.00229999999</v>
      </c>
      <c r="V21887" t="s">
        <v>54</v>
      </c>
      <c r="W21887" t="s">
        <v>42</v>
      </c>
    </row>
    <row r="21888" spans="1:23" x14ac:dyDescent="0.25">
      <c r="A21888" s="92">
        <v>8784</v>
      </c>
      <c r="B21888" s="92">
        <v>0</v>
      </c>
      <c r="C21888" s="92">
        <v>0</v>
      </c>
      <c r="R21888" s="9">
        <v>43739</v>
      </c>
      <c r="S21888">
        <v>22</v>
      </c>
      <c r="T21888">
        <v>84.49585596</v>
      </c>
      <c r="U21888">
        <v>341109.77049999998</v>
      </c>
      <c r="V21888" t="s">
        <v>54</v>
      </c>
      <c r="W21888" t="s">
        <v>42</v>
      </c>
    </row>
    <row r="21889" spans="1:23" x14ac:dyDescent="0.25">
      <c r="A21889" s="92">
        <v>8784</v>
      </c>
      <c r="B21889" s="92">
        <v>0</v>
      </c>
      <c r="C21889" s="92">
        <v>0</v>
      </c>
      <c r="R21889" s="9">
        <v>43739</v>
      </c>
      <c r="S21889">
        <v>23</v>
      </c>
      <c r="T21889">
        <v>77.757674059999999</v>
      </c>
      <c r="U21889">
        <v>313907.73019999999</v>
      </c>
      <c r="V21889" t="s">
        <v>54</v>
      </c>
      <c r="W21889" t="s">
        <v>42</v>
      </c>
    </row>
    <row r="21890" spans="1:23" x14ac:dyDescent="0.25">
      <c r="A21890" s="92">
        <v>8784</v>
      </c>
      <c r="B21890" s="92">
        <v>0</v>
      </c>
      <c r="C21890" s="92">
        <v>0</v>
      </c>
      <c r="R21890" s="9">
        <v>43739</v>
      </c>
      <c r="S21890">
        <v>24</v>
      </c>
      <c r="T21890">
        <v>72.420975080000005</v>
      </c>
      <c r="U21890">
        <v>292363.47639999999</v>
      </c>
      <c r="V21890" t="s">
        <v>54</v>
      </c>
      <c r="W21890" t="s">
        <v>42</v>
      </c>
    </row>
    <row r="21891" spans="1:23" x14ac:dyDescent="0.25">
      <c r="A21891" s="92">
        <v>8784</v>
      </c>
      <c r="B21891" s="92">
        <v>0</v>
      </c>
      <c r="C21891" s="92">
        <v>0</v>
      </c>
      <c r="R21891" s="9">
        <v>43740</v>
      </c>
      <c r="S21891">
        <v>1</v>
      </c>
      <c r="T21891">
        <v>68.242784310000005</v>
      </c>
      <c r="U21891">
        <v>275496.12030000001</v>
      </c>
      <c r="V21891" t="s">
        <v>54</v>
      </c>
      <c r="W21891" t="s">
        <v>42</v>
      </c>
    </row>
    <row r="21892" spans="1:23" x14ac:dyDescent="0.25">
      <c r="A21892" s="92">
        <v>8784</v>
      </c>
      <c r="B21892" s="92">
        <v>0</v>
      </c>
      <c r="C21892" s="92">
        <v>0</v>
      </c>
      <c r="R21892" s="9">
        <v>43740</v>
      </c>
      <c r="S21892">
        <v>2</v>
      </c>
      <c r="T21892">
        <v>65.439984260000003</v>
      </c>
      <c r="U21892">
        <v>264181.21649999998</v>
      </c>
      <c r="V21892" t="s">
        <v>54</v>
      </c>
      <c r="W21892" t="s">
        <v>42</v>
      </c>
    </row>
    <row r="21893" spans="1:23" x14ac:dyDescent="0.25">
      <c r="A21893" s="92">
        <v>8784</v>
      </c>
      <c r="B21893" s="92">
        <v>0</v>
      </c>
      <c r="C21893" s="92">
        <v>0</v>
      </c>
      <c r="R21893" s="9">
        <v>43740</v>
      </c>
      <c r="S21893">
        <v>3</v>
      </c>
      <c r="T21893">
        <v>63.264177140000001</v>
      </c>
      <c r="U21893">
        <v>255397.48310000001</v>
      </c>
      <c r="V21893" t="s">
        <v>54</v>
      </c>
      <c r="W21893" t="s">
        <v>42</v>
      </c>
    </row>
    <row r="21894" spans="1:23" x14ac:dyDescent="0.25">
      <c r="A21894" s="92">
        <v>8784</v>
      </c>
      <c r="B21894" s="92">
        <v>0</v>
      </c>
      <c r="C21894" s="92">
        <v>0</v>
      </c>
      <c r="R21894" s="9">
        <v>43740</v>
      </c>
      <c r="S21894">
        <v>4</v>
      </c>
      <c r="T21894">
        <v>62.23461811</v>
      </c>
      <c r="U21894">
        <v>251241.15330000001</v>
      </c>
      <c r="V21894" t="s">
        <v>54</v>
      </c>
      <c r="W21894" t="s">
        <v>42</v>
      </c>
    </row>
    <row r="21895" spans="1:23" x14ac:dyDescent="0.25">
      <c r="A21895" s="92">
        <v>8784</v>
      </c>
      <c r="B21895" s="92">
        <v>0</v>
      </c>
      <c r="C21895" s="92">
        <v>0</v>
      </c>
      <c r="R21895" s="9">
        <v>43740</v>
      </c>
      <c r="S21895">
        <v>5</v>
      </c>
      <c r="T21895">
        <v>63.451252949999997</v>
      </c>
      <c r="U21895">
        <v>256152.70809999999</v>
      </c>
      <c r="V21895" t="s">
        <v>54</v>
      </c>
      <c r="W21895" t="s">
        <v>42</v>
      </c>
    </row>
    <row r="21896" spans="1:23" x14ac:dyDescent="0.25">
      <c r="A21896" s="92">
        <v>8784</v>
      </c>
      <c r="B21896" s="92">
        <v>0</v>
      </c>
      <c r="C21896" s="92">
        <v>0</v>
      </c>
      <c r="R21896" s="9">
        <v>43740</v>
      </c>
      <c r="S21896">
        <v>6</v>
      </c>
      <c r="T21896">
        <v>68.862437459999995</v>
      </c>
      <c r="U21896">
        <v>277997.65999999997</v>
      </c>
      <c r="V21896" t="s">
        <v>54</v>
      </c>
      <c r="W21896" t="s">
        <v>42</v>
      </c>
    </row>
    <row r="21897" spans="1:23" x14ac:dyDescent="0.25">
      <c r="A21897" s="92">
        <v>8784</v>
      </c>
      <c r="B21897" s="92">
        <v>0</v>
      </c>
      <c r="C21897" s="92">
        <v>0</v>
      </c>
      <c r="R21897" s="9">
        <v>43740</v>
      </c>
      <c r="S21897">
        <v>7</v>
      </c>
      <c r="T21897">
        <v>79.561082529999993</v>
      </c>
      <c r="U21897">
        <v>321188.09019999998</v>
      </c>
      <c r="V21897" t="s">
        <v>54</v>
      </c>
      <c r="W21897" t="s">
        <v>42</v>
      </c>
    </row>
    <row r="21898" spans="1:23" x14ac:dyDescent="0.25">
      <c r="A21898" s="92">
        <v>8784</v>
      </c>
      <c r="B21898" s="92">
        <v>0</v>
      </c>
      <c r="C21898" s="92">
        <v>0</v>
      </c>
      <c r="R21898" s="9">
        <v>43740</v>
      </c>
      <c r="S21898">
        <v>8</v>
      </c>
      <c r="T21898">
        <v>91.840806760000007</v>
      </c>
      <c r="U21898">
        <v>370761.33689999999</v>
      </c>
      <c r="V21898" t="s">
        <v>54</v>
      </c>
      <c r="W21898" t="s">
        <v>42</v>
      </c>
    </row>
    <row r="21899" spans="1:23" x14ac:dyDescent="0.25">
      <c r="A21899" s="92">
        <v>8784</v>
      </c>
      <c r="B21899" s="92">
        <v>0</v>
      </c>
      <c r="C21899" s="92">
        <v>0</v>
      </c>
      <c r="R21899" s="9">
        <v>43740</v>
      </c>
      <c r="S21899">
        <v>9</v>
      </c>
      <c r="T21899">
        <v>102.13639929999999</v>
      </c>
      <c r="U21899">
        <v>412324.64399999997</v>
      </c>
      <c r="V21899" t="s">
        <v>54</v>
      </c>
      <c r="W21899" t="s">
        <v>42</v>
      </c>
    </row>
    <row r="21900" spans="1:23" x14ac:dyDescent="0.25">
      <c r="A21900" s="92">
        <v>8784</v>
      </c>
      <c r="B21900" s="92">
        <v>0</v>
      </c>
      <c r="C21900" s="92">
        <v>0</v>
      </c>
      <c r="R21900" s="9">
        <v>43740</v>
      </c>
      <c r="S21900">
        <v>10</v>
      </c>
      <c r="T21900">
        <v>110.2711106</v>
      </c>
      <c r="U21900">
        <v>445164.47350000002</v>
      </c>
      <c r="V21900" t="s">
        <v>54</v>
      </c>
      <c r="W21900" t="s">
        <v>42</v>
      </c>
    </row>
    <row r="21901" spans="1:23" x14ac:dyDescent="0.25">
      <c r="A21901" s="92">
        <v>8784</v>
      </c>
      <c r="B21901" s="92">
        <v>0</v>
      </c>
      <c r="C21901" s="92">
        <v>0</v>
      </c>
      <c r="R21901" s="9">
        <v>43740</v>
      </c>
      <c r="S21901">
        <v>11</v>
      </c>
      <c r="T21901">
        <v>118.8246996</v>
      </c>
      <c r="U21901">
        <v>479695.31219999999</v>
      </c>
      <c r="V21901" t="s">
        <v>54</v>
      </c>
      <c r="W21901" t="s">
        <v>42</v>
      </c>
    </row>
    <row r="21902" spans="1:23" x14ac:dyDescent="0.25">
      <c r="A21902" s="92">
        <v>8784</v>
      </c>
      <c r="B21902" s="92">
        <v>0</v>
      </c>
      <c r="C21902" s="92">
        <v>0</v>
      </c>
      <c r="R21902" s="9">
        <v>43740</v>
      </c>
      <c r="S21902">
        <v>12</v>
      </c>
      <c r="T21902">
        <v>123.16662100000001</v>
      </c>
      <c r="U21902">
        <v>497223.64899999998</v>
      </c>
      <c r="V21902" t="s">
        <v>54</v>
      </c>
      <c r="W21902" t="s">
        <v>42</v>
      </c>
    </row>
    <row r="21903" spans="1:23" x14ac:dyDescent="0.25">
      <c r="A21903" s="92">
        <v>8784</v>
      </c>
      <c r="B21903" s="92">
        <v>0</v>
      </c>
      <c r="C21903" s="92">
        <v>0</v>
      </c>
      <c r="R21903" s="9">
        <v>43740</v>
      </c>
      <c r="S21903">
        <v>13</v>
      </c>
      <c r="T21903">
        <v>124.6949221</v>
      </c>
      <c r="U21903">
        <v>503393.40029999998</v>
      </c>
      <c r="V21903" t="s">
        <v>54</v>
      </c>
      <c r="W21903" t="s">
        <v>42</v>
      </c>
    </row>
    <row r="21904" spans="1:23" x14ac:dyDescent="0.25">
      <c r="A21904" s="92">
        <v>8784</v>
      </c>
      <c r="B21904" s="92">
        <v>0</v>
      </c>
      <c r="C21904" s="92">
        <v>0</v>
      </c>
      <c r="R21904" s="9">
        <v>43740</v>
      </c>
      <c r="S21904">
        <v>14</v>
      </c>
      <c r="T21904">
        <v>125.70100960000001</v>
      </c>
      <c r="U21904">
        <v>507454.97590000002</v>
      </c>
      <c r="V21904" t="s">
        <v>54</v>
      </c>
      <c r="W21904" t="s">
        <v>42</v>
      </c>
    </row>
    <row r="21905" spans="1:23" x14ac:dyDescent="0.25">
      <c r="A21905" s="92">
        <v>8784</v>
      </c>
      <c r="B21905" s="92">
        <v>0</v>
      </c>
      <c r="C21905" s="92">
        <v>0</v>
      </c>
      <c r="R21905" s="9">
        <v>43740</v>
      </c>
      <c r="S21905">
        <v>15</v>
      </c>
      <c r="T21905">
        <v>126.88697929999999</v>
      </c>
      <c r="U21905">
        <v>512242.73540000001</v>
      </c>
      <c r="V21905" t="s">
        <v>54</v>
      </c>
      <c r="W21905" t="s">
        <v>42</v>
      </c>
    </row>
    <row r="21906" spans="1:23" x14ac:dyDescent="0.25">
      <c r="A21906" s="92">
        <v>8784</v>
      </c>
      <c r="B21906" s="92">
        <v>0</v>
      </c>
      <c r="C21906" s="92">
        <v>0</v>
      </c>
      <c r="R21906" s="9">
        <v>43740</v>
      </c>
      <c r="S21906">
        <v>16</v>
      </c>
      <c r="T21906">
        <v>124.41561400000001</v>
      </c>
      <c r="U21906">
        <v>502265.83390000003</v>
      </c>
      <c r="V21906" t="s">
        <v>54</v>
      </c>
      <c r="W21906" t="s">
        <v>42</v>
      </c>
    </row>
    <row r="21907" spans="1:23" x14ac:dyDescent="0.25">
      <c r="A21907" s="92">
        <v>8784</v>
      </c>
      <c r="B21907" s="92">
        <v>0</v>
      </c>
      <c r="C21907" s="92">
        <v>0</v>
      </c>
      <c r="R21907" s="9">
        <v>43740</v>
      </c>
      <c r="S21907">
        <v>17</v>
      </c>
      <c r="T21907">
        <v>119.1185748</v>
      </c>
      <c r="U21907">
        <v>480881.68640000001</v>
      </c>
      <c r="V21907" t="s">
        <v>54</v>
      </c>
      <c r="W21907" t="s">
        <v>42</v>
      </c>
    </row>
    <row r="21908" spans="1:23" x14ac:dyDescent="0.25">
      <c r="A21908" s="92">
        <v>8784</v>
      </c>
      <c r="B21908" s="92">
        <v>0</v>
      </c>
      <c r="C21908" s="92">
        <v>0</v>
      </c>
      <c r="R21908" s="9">
        <v>43740</v>
      </c>
      <c r="S21908">
        <v>18</v>
      </c>
      <c r="T21908">
        <v>112.27292989999999</v>
      </c>
      <c r="U21908">
        <v>453245.81800000003</v>
      </c>
      <c r="V21908" t="s">
        <v>54</v>
      </c>
      <c r="W21908" t="s">
        <v>42</v>
      </c>
    </row>
    <row r="21909" spans="1:23" x14ac:dyDescent="0.25">
      <c r="A21909" s="92">
        <v>8784</v>
      </c>
      <c r="B21909" s="92">
        <v>0</v>
      </c>
      <c r="C21909" s="92">
        <v>0</v>
      </c>
      <c r="R21909" s="9">
        <v>43740</v>
      </c>
      <c r="S21909">
        <v>19</v>
      </c>
      <c r="T21909">
        <v>104.41797080000001</v>
      </c>
      <c r="U21909">
        <v>421535.34830000001</v>
      </c>
      <c r="V21909" t="s">
        <v>54</v>
      </c>
      <c r="W21909" t="s">
        <v>42</v>
      </c>
    </row>
    <row r="21910" spans="1:23" x14ac:dyDescent="0.25">
      <c r="A21910" s="92">
        <v>8784</v>
      </c>
      <c r="B21910" s="92">
        <v>0</v>
      </c>
      <c r="C21910" s="92">
        <v>0</v>
      </c>
      <c r="R21910" s="9">
        <v>43740</v>
      </c>
      <c r="S21910">
        <v>20</v>
      </c>
      <c r="T21910">
        <v>97.404635970000001</v>
      </c>
      <c r="U21910">
        <v>393222.51539999997</v>
      </c>
      <c r="V21910" t="s">
        <v>54</v>
      </c>
      <c r="W21910" t="s">
        <v>42</v>
      </c>
    </row>
    <row r="21911" spans="1:23" x14ac:dyDescent="0.25">
      <c r="A21911" s="92">
        <v>8784</v>
      </c>
      <c r="B21911" s="92">
        <v>0</v>
      </c>
      <c r="C21911" s="92">
        <v>0</v>
      </c>
      <c r="R21911" s="9">
        <v>43740</v>
      </c>
      <c r="S21911">
        <v>21</v>
      </c>
      <c r="T21911">
        <v>93.178800769999995</v>
      </c>
      <c r="U21911">
        <v>376162.8187</v>
      </c>
      <c r="V21911" t="s">
        <v>54</v>
      </c>
      <c r="W21911" t="s">
        <v>42</v>
      </c>
    </row>
    <row r="21912" spans="1:23" x14ac:dyDescent="0.25">
      <c r="A21912" s="92">
        <v>8784</v>
      </c>
      <c r="B21912" s="92">
        <v>0</v>
      </c>
      <c r="C21912" s="92">
        <v>0</v>
      </c>
      <c r="R21912" s="9">
        <v>43740</v>
      </c>
      <c r="S21912">
        <v>22</v>
      </c>
      <c r="T21912">
        <v>86.311543400000005</v>
      </c>
      <c r="U21912">
        <v>348439.70069999999</v>
      </c>
      <c r="V21912" t="s">
        <v>54</v>
      </c>
      <c r="W21912" t="s">
        <v>42</v>
      </c>
    </row>
    <row r="21913" spans="1:23" x14ac:dyDescent="0.25">
      <c r="A21913" s="92">
        <v>8784</v>
      </c>
      <c r="B21913" s="92">
        <v>0</v>
      </c>
      <c r="C21913" s="92">
        <v>0</v>
      </c>
      <c r="R21913" s="9">
        <v>43740</v>
      </c>
      <c r="S21913">
        <v>23</v>
      </c>
      <c r="T21913">
        <v>78.427647269999994</v>
      </c>
      <c r="U21913">
        <v>316612.41200000001</v>
      </c>
      <c r="V21913" t="s">
        <v>54</v>
      </c>
      <c r="W21913" t="s">
        <v>42</v>
      </c>
    </row>
    <row r="21914" spans="1:23" x14ac:dyDescent="0.25">
      <c r="A21914" s="92">
        <v>8784</v>
      </c>
      <c r="B21914" s="92">
        <v>0</v>
      </c>
      <c r="C21914" s="92">
        <v>0</v>
      </c>
      <c r="R21914" s="9">
        <v>43740</v>
      </c>
      <c r="S21914">
        <v>24</v>
      </c>
      <c r="T21914">
        <v>72.58501948</v>
      </c>
      <c r="U21914">
        <v>293025.72360000003</v>
      </c>
      <c r="V21914" t="s">
        <v>54</v>
      </c>
      <c r="W21914" t="s">
        <v>42</v>
      </c>
    </row>
    <row r="21915" spans="1:23" x14ac:dyDescent="0.25">
      <c r="A21915" s="92">
        <v>8784</v>
      </c>
      <c r="B21915" s="92">
        <v>0</v>
      </c>
      <c r="C21915" s="92">
        <v>0</v>
      </c>
      <c r="R21915" s="9">
        <v>43741</v>
      </c>
      <c r="S21915">
        <v>1</v>
      </c>
      <c r="T21915">
        <v>68.398357770000004</v>
      </c>
      <c r="U21915">
        <v>276124.1703</v>
      </c>
      <c r="V21915" t="s">
        <v>54</v>
      </c>
      <c r="W21915" t="s">
        <v>42</v>
      </c>
    </row>
    <row r="21916" spans="1:23" x14ac:dyDescent="0.25">
      <c r="A21916" s="92">
        <v>8784</v>
      </c>
      <c r="B21916" s="92">
        <v>0</v>
      </c>
      <c r="C21916" s="92">
        <v>0</v>
      </c>
      <c r="R21916" s="9">
        <v>43741</v>
      </c>
      <c r="S21916">
        <v>2</v>
      </c>
      <c r="T21916">
        <v>65.810729359999996</v>
      </c>
      <c r="U21916">
        <v>265677.91440000001</v>
      </c>
      <c r="V21916" t="s">
        <v>54</v>
      </c>
      <c r="W21916" t="s">
        <v>42</v>
      </c>
    </row>
    <row r="21917" spans="1:23" x14ac:dyDescent="0.25">
      <c r="A21917" s="92">
        <v>8784</v>
      </c>
      <c r="B21917" s="92">
        <v>0</v>
      </c>
      <c r="C21917" s="92">
        <v>0</v>
      </c>
      <c r="R21917" s="9">
        <v>43741</v>
      </c>
      <c r="S21917">
        <v>3</v>
      </c>
      <c r="T21917">
        <v>63.619006489999997</v>
      </c>
      <c r="U21917">
        <v>256829.92920000001</v>
      </c>
      <c r="V21917" t="s">
        <v>54</v>
      </c>
      <c r="W21917" t="s">
        <v>42</v>
      </c>
    </row>
    <row r="21918" spans="1:23" x14ac:dyDescent="0.25">
      <c r="A21918" s="92">
        <v>8784</v>
      </c>
      <c r="B21918" s="92">
        <v>0</v>
      </c>
      <c r="C21918" s="92">
        <v>0</v>
      </c>
      <c r="R21918" s="9">
        <v>43741</v>
      </c>
      <c r="S21918">
        <v>4</v>
      </c>
      <c r="T21918">
        <v>62.49713019</v>
      </c>
      <c r="U21918">
        <v>252300.91459999999</v>
      </c>
      <c r="V21918" t="s">
        <v>54</v>
      </c>
      <c r="W21918" t="s">
        <v>42</v>
      </c>
    </row>
    <row r="21919" spans="1:23" x14ac:dyDescent="0.25">
      <c r="A21919" s="92">
        <v>8784</v>
      </c>
      <c r="B21919" s="92">
        <v>0</v>
      </c>
      <c r="C21919" s="92">
        <v>0</v>
      </c>
      <c r="R21919" s="9">
        <v>43741</v>
      </c>
      <c r="S21919">
        <v>5</v>
      </c>
      <c r="T21919">
        <v>63.26556326</v>
      </c>
      <c r="U21919">
        <v>255403.07889999999</v>
      </c>
      <c r="V21919" t="s">
        <v>54</v>
      </c>
      <c r="W21919" t="s">
        <v>42</v>
      </c>
    </row>
    <row r="21920" spans="1:23" x14ac:dyDescent="0.25">
      <c r="A21920" s="92">
        <v>8784</v>
      </c>
      <c r="B21920" s="92">
        <v>0</v>
      </c>
      <c r="C21920" s="92">
        <v>0</v>
      </c>
      <c r="R21920" s="9">
        <v>43741</v>
      </c>
      <c r="S21920">
        <v>6</v>
      </c>
      <c r="T21920">
        <v>68.985992820000007</v>
      </c>
      <c r="U21920">
        <v>278496.45299999998</v>
      </c>
      <c r="V21920" t="s">
        <v>54</v>
      </c>
      <c r="W21920" t="s">
        <v>42</v>
      </c>
    </row>
    <row r="21921" spans="1:23" x14ac:dyDescent="0.25">
      <c r="A21921" s="92">
        <v>8784</v>
      </c>
      <c r="B21921" s="92">
        <v>0</v>
      </c>
      <c r="C21921" s="92">
        <v>0</v>
      </c>
      <c r="R21921" s="9">
        <v>43741</v>
      </c>
      <c r="S21921">
        <v>7</v>
      </c>
      <c r="T21921">
        <v>79.105645559999999</v>
      </c>
      <c r="U21921">
        <v>319349.49109999998</v>
      </c>
      <c r="V21921" t="s">
        <v>54</v>
      </c>
      <c r="W21921" t="s">
        <v>42</v>
      </c>
    </row>
    <row r="21922" spans="1:23" x14ac:dyDescent="0.25">
      <c r="A21922" s="92">
        <v>8784</v>
      </c>
      <c r="B21922" s="92">
        <v>0</v>
      </c>
      <c r="C21922" s="92">
        <v>0</v>
      </c>
      <c r="R21922" s="9">
        <v>43741</v>
      </c>
      <c r="S21922">
        <v>8</v>
      </c>
      <c r="T21922">
        <v>91.275589289999999</v>
      </c>
      <c r="U21922">
        <v>368479.554</v>
      </c>
      <c r="V21922" t="s">
        <v>54</v>
      </c>
      <c r="W21922" t="s">
        <v>42</v>
      </c>
    </row>
    <row r="21923" spans="1:23" x14ac:dyDescent="0.25">
      <c r="A21923" s="92">
        <v>8784</v>
      </c>
      <c r="B21923" s="92">
        <v>0</v>
      </c>
      <c r="C21923" s="92">
        <v>0</v>
      </c>
      <c r="R21923" s="9">
        <v>43741</v>
      </c>
      <c r="S21923">
        <v>9</v>
      </c>
      <c r="T21923">
        <v>100.3217997</v>
      </c>
      <c r="U21923">
        <v>404999.1054</v>
      </c>
      <c r="V21923" t="s">
        <v>54</v>
      </c>
      <c r="W21923" t="s">
        <v>42</v>
      </c>
    </row>
    <row r="21924" spans="1:23" x14ac:dyDescent="0.25">
      <c r="A21924" s="92">
        <v>8784</v>
      </c>
      <c r="B21924" s="92">
        <v>0</v>
      </c>
      <c r="C21924" s="92">
        <v>0</v>
      </c>
      <c r="R21924" s="9">
        <v>43741</v>
      </c>
      <c r="S21924">
        <v>10</v>
      </c>
      <c r="T21924">
        <v>110.56039149999999</v>
      </c>
      <c r="U21924">
        <v>446332.30050000001</v>
      </c>
      <c r="V21924" t="s">
        <v>54</v>
      </c>
      <c r="W21924" t="s">
        <v>42</v>
      </c>
    </row>
    <row r="21925" spans="1:23" x14ac:dyDescent="0.25">
      <c r="A21925" s="92">
        <v>8784</v>
      </c>
      <c r="B21925" s="92">
        <v>0</v>
      </c>
      <c r="C21925" s="92">
        <v>0</v>
      </c>
      <c r="R21925" s="9">
        <v>43741</v>
      </c>
      <c r="S21925">
        <v>11</v>
      </c>
      <c r="T21925">
        <v>118.5565591</v>
      </c>
      <c r="U21925">
        <v>478612.82900000003</v>
      </c>
      <c r="V21925" t="s">
        <v>54</v>
      </c>
      <c r="W21925" t="s">
        <v>42</v>
      </c>
    </row>
    <row r="21926" spans="1:23" x14ac:dyDescent="0.25">
      <c r="A21926" s="92">
        <v>8784</v>
      </c>
      <c r="B21926" s="92">
        <v>0</v>
      </c>
      <c r="C21926" s="92">
        <v>0</v>
      </c>
      <c r="R21926" s="9">
        <v>43741</v>
      </c>
      <c r="S21926">
        <v>12</v>
      </c>
      <c r="T21926">
        <v>122.3279216</v>
      </c>
      <c r="U21926">
        <v>493837.81939999998</v>
      </c>
      <c r="V21926" t="s">
        <v>54</v>
      </c>
      <c r="W21926" t="s">
        <v>42</v>
      </c>
    </row>
    <row r="21927" spans="1:23" x14ac:dyDescent="0.25">
      <c r="A21927" s="92">
        <v>8784</v>
      </c>
      <c r="B21927" s="92">
        <v>0</v>
      </c>
      <c r="C21927" s="92">
        <v>0</v>
      </c>
      <c r="R21927" s="9">
        <v>43741</v>
      </c>
      <c r="S21927">
        <v>13</v>
      </c>
      <c r="T21927">
        <v>124.56384749999999</v>
      </c>
      <c r="U21927">
        <v>502864.25219999999</v>
      </c>
      <c r="V21927" t="s">
        <v>54</v>
      </c>
      <c r="W21927" t="s">
        <v>42</v>
      </c>
    </row>
    <row r="21928" spans="1:23" x14ac:dyDescent="0.25">
      <c r="A21928" s="92">
        <v>8784</v>
      </c>
      <c r="B21928" s="92">
        <v>0</v>
      </c>
      <c r="C21928" s="92">
        <v>0</v>
      </c>
      <c r="R21928" s="9">
        <v>43741</v>
      </c>
      <c r="S21928">
        <v>14</v>
      </c>
      <c r="T21928">
        <v>125.2560285</v>
      </c>
      <c r="U21928">
        <v>505658.587</v>
      </c>
      <c r="V21928" t="s">
        <v>54</v>
      </c>
      <c r="W21928" t="s">
        <v>42</v>
      </c>
    </row>
    <row r="21929" spans="1:23" x14ac:dyDescent="0.25">
      <c r="A21929" s="92">
        <v>8784</v>
      </c>
      <c r="B21929" s="92">
        <v>0</v>
      </c>
      <c r="C21929" s="92">
        <v>0</v>
      </c>
      <c r="R21929" s="9">
        <v>43741</v>
      </c>
      <c r="S21929">
        <v>15</v>
      </c>
      <c r="T21929">
        <v>126.1662839</v>
      </c>
      <c r="U21929">
        <v>509333.2879</v>
      </c>
      <c r="V21929" t="s">
        <v>54</v>
      </c>
      <c r="W21929" t="s">
        <v>42</v>
      </c>
    </row>
    <row r="21930" spans="1:23" x14ac:dyDescent="0.25">
      <c r="A21930" s="92">
        <v>8784</v>
      </c>
      <c r="B21930" s="92">
        <v>0</v>
      </c>
      <c r="C21930" s="92">
        <v>0</v>
      </c>
      <c r="R21930" s="9">
        <v>43741</v>
      </c>
      <c r="S21930">
        <v>16</v>
      </c>
      <c r="T21930">
        <v>123.7952286</v>
      </c>
      <c r="U21930">
        <v>499761.33779999998</v>
      </c>
      <c r="V21930" t="s">
        <v>54</v>
      </c>
      <c r="W21930" t="s">
        <v>42</v>
      </c>
    </row>
    <row r="21931" spans="1:23" x14ac:dyDescent="0.25">
      <c r="A21931" s="92">
        <v>8784</v>
      </c>
      <c r="B21931" s="92">
        <v>0</v>
      </c>
      <c r="C21931" s="92">
        <v>0</v>
      </c>
      <c r="R21931" s="9">
        <v>43741</v>
      </c>
      <c r="S21931">
        <v>17</v>
      </c>
      <c r="T21931">
        <v>118.36936040000001</v>
      </c>
      <c r="U21931">
        <v>477857.1078</v>
      </c>
      <c r="V21931" t="s">
        <v>54</v>
      </c>
      <c r="W21931" t="s">
        <v>42</v>
      </c>
    </row>
    <row r="21932" spans="1:23" x14ac:dyDescent="0.25">
      <c r="A21932" s="92">
        <v>8784</v>
      </c>
      <c r="B21932" s="92">
        <v>0</v>
      </c>
      <c r="C21932" s="92">
        <v>0</v>
      </c>
      <c r="R21932" s="9">
        <v>43741</v>
      </c>
      <c r="S21932">
        <v>18</v>
      </c>
      <c r="T21932">
        <v>110.4419919</v>
      </c>
      <c r="U21932">
        <v>445854.32150000002</v>
      </c>
      <c r="V21932" t="s">
        <v>54</v>
      </c>
      <c r="W21932" t="s">
        <v>42</v>
      </c>
    </row>
    <row r="21933" spans="1:23" x14ac:dyDescent="0.25">
      <c r="A21933" s="92">
        <v>8784</v>
      </c>
      <c r="B21933" s="92">
        <v>0</v>
      </c>
      <c r="C21933" s="92">
        <v>0</v>
      </c>
      <c r="R21933" s="9">
        <v>43741</v>
      </c>
      <c r="S21933">
        <v>19</v>
      </c>
      <c r="T21933">
        <v>102.392583</v>
      </c>
      <c r="U21933">
        <v>413358.85739999998</v>
      </c>
      <c r="V21933" t="s">
        <v>54</v>
      </c>
      <c r="W21933" t="s">
        <v>42</v>
      </c>
    </row>
    <row r="21934" spans="1:23" x14ac:dyDescent="0.25">
      <c r="A21934" s="92">
        <v>8784</v>
      </c>
      <c r="B21934" s="92">
        <v>0</v>
      </c>
      <c r="C21934" s="92">
        <v>0</v>
      </c>
      <c r="R21934" s="9">
        <v>43741</v>
      </c>
      <c r="S21934">
        <v>20</v>
      </c>
      <c r="T21934">
        <v>95.185048730000005</v>
      </c>
      <c r="U21934">
        <v>384262.0417</v>
      </c>
      <c r="V21934" t="s">
        <v>54</v>
      </c>
      <c r="W21934" t="s">
        <v>42</v>
      </c>
    </row>
    <row r="21935" spans="1:23" x14ac:dyDescent="0.25">
      <c r="A21935" s="92">
        <v>8784</v>
      </c>
      <c r="B21935" s="92">
        <v>0</v>
      </c>
      <c r="C21935" s="92">
        <v>0</v>
      </c>
      <c r="R21935" s="9">
        <v>43741</v>
      </c>
      <c r="S21935">
        <v>21</v>
      </c>
      <c r="T21935">
        <v>90.348840499999994</v>
      </c>
      <c r="U21935">
        <v>364738.26909999998</v>
      </c>
      <c r="V21935" t="s">
        <v>54</v>
      </c>
      <c r="W21935" t="s">
        <v>42</v>
      </c>
    </row>
    <row r="21936" spans="1:23" x14ac:dyDescent="0.25">
      <c r="A21936" s="92">
        <v>8784</v>
      </c>
      <c r="B21936" s="92">
        <v>0</v>
      </c>
      <c r="C21936" s="92">
        <v>0</v>
      </c>
      <c r="R21936" s="9">
        <v>43741</v>
      </c>
      <c r="S21936">
        <v>22</v>
      </c>
      <c r="T21936">
        <v>84.617082519999997</v>
      </c>
      <c r="U21936">
        <v>341599.16210000002</v>
      </c>
      <c r="V21936" t="s">
        <v>54</v>
      </c>
      <c r="W21936" t="s">
        <v>42</v>
      </c>
    </row>
    <row r="21937" spans="1:23" x14ac:dyDescent="0.25">
      <c r="A21937" s="92">
        <v>8784</v>
      </c>
      <c r="B21937" s="92">
        <v>0</v>
      </c>
      <c r="C21937" s="92">
        <v>0</v>
      </c>
      <c r="R21937" s="9">
        <v>43741</v>
      </c>
      <c r="S21937">
        <v>23</v>
      </c>
      <c r="T21937">
        <v>77.336621629999996</v>
      </c>
      <c r="U21937">
        <v>312207.94150000002</v>
      </c>
      <c r="V21937" t="s">
        <v>54</v>
      </c>
      <c r="W21937" t="s">
        <v>42</v>
      </c>
    </row>
    <row r="21938" spans="1:23" x14ac:dyDescent="0.25">
      <c r="A21938" s="92">
        <v>8784</v>
      </c>
      <c r="B21938" s="92">
        <v>0</v>
      </c>
      <c r="C21938" s="92">
        <v>0</v>
      </c>
      <c r="R21938" s="9">
        <v>43741</v>
      </c>
      <c r="S21938">
        <v>24</v>
      </c>
      <c r="T21938">
        <v>71.615507440000002</v>
      </c>
      <c r="U21938">
        <v>289111.80349999998</v>
      </c>
      <c r="V21938" t="s">
        <v>54</v>
      </c>
      <c r="W21938" t="s">
        <v>42</v>
      </c>
    </row>
    <row r="21939" spans="1:23" x14ac:dyDescent="0.25">
      <c r="A21939" s="92">
        <v>8784</v>
      </c>
      <c r="B21939" s="92">
        <v>0</v>
      </c>
      <c r="C21939" s="92">
        <v>0</v>
      </c>
      <c r="R21939" s="9">
        <v>43742</v>
      </c>
      <c r="S21939">
        <v>1</v>
      </c>
      <c r="T21939">
        <v>67.324013669999999</v>
      </c>
      <c r="U21939">
        <v>271787.04320000001</v>
      </c>
      <c r="V21939" t="s">
        <v>54</v>
      </c>
      <c r="W21939" t="s">
        <v>42</v>
      </c>
    </row>
    <row r="21940" spans="1:23" x14ac:dyDescent="0.25">
      <c r="A21940" s="92">
        <v>8784</v>
      </c>
      <c r="B21940" s="92">
        <v>0</v>
      </c>
      <c r="C21940" s="92">
        <v>0</v>
      </c>
      <c r="R21940" s="9">
        <v>43742</v>
      </c>
      <c r="S21940">
        <v>2</v>
      </c>
      <c r="T21940">
        <v>63.551823769999999</v>
      </c>
      <c r="U21940">
        <v>256558.7126</v>
      </c>
      <c r="V21940" t="s">
        <v>54</v>
      </c>
      <c r="W21940" t="s">
        <v>42</v>
      </c>
    </row>
    <row r="21941" spans="1:23" x14ac:dyDescent="0.25">
      <c r="A21941" s="92">
        <v>8784</v>
      </c>
      <c r="B21941" s="92">
        <v>0</v>
      </c>
      <c r="C21941" s="92">
        <v>0</v>
      </c>
      <c r="R21941" s="9">
        <v>43742</v>
      </c>
      <c r="S21941">
        <v>3</v>
      </c>
      <c r="T21941">
        <v>61.725906299999998</v>
      </c>
      <c r="U21941">
        <v>249187.48370000001</v>
      </c>
      <c r="V21941" t="s">
        <v>54</v>
      </c>
      <c r="W21941" t="s">
        <v>42</v>
      </c>
    </row>
    <row r="21942" spans="1:23" x14ac:dyDescent="0.25">
      <c r="A21942" s="92">
        <v>8784</v>
      </c>
      <c r="B21942" s="92">
        <v>0</v>
      </c>
      <c r="C21942" s="92">
        <v>0</v>
      </c>
      <c r="R21942" s="9">
        <v>43742</v>
      </c>
      <c r="S21942">
        <v>4</v>
      </c>
      <c r="T21942">
        <v>60.937170360000003</v>
      </c>
      <c r="U21942">
        <v>246003.3567</v>
      </c>
      <c r="V21942" t="s">
        <v>54</v>
      </c>
      <c r="W21942" t="s">
        <v>42</v>
      </c>
    </row>
    <row r="21943" spans="1:23" x14ac:dyDescent="0.25">
      <c r="A21943" s="92">
        <v>8784</v>
      </c>
      <c r="B21943" s="92">
        <v>0</v>
      </c>
      <c r="C21943" s="92">
        <v>0</v>
      </c>
      <c r="R21943" s="9">
        <v>43742</v>
      </c>
      <c r="S21943">
        <v>5</v>
      </c>
      <c r="T21943">
        <v>61.837608510000003</v>
      </c>
      <c r="U21943">
        <v>249638.42559999999</v>
      </c>
      <c r="V21943" t="s">
        <v>54</v>
      </c>
      <c r="W21943" t="s">
        <v>42</v>
      </c>
    </row>
    <row r="21944" spans="1:23" x14ac:dyDescent="0.25">
      <c r="A21944" s="92">
        <v>8784</v>
      </c>
      <c r="B21944" s="92">
        <v>0</v>
      </c>
      <c r="C21944" s="92">
        <v>0</v>
      </c>
      <c r="R21944" s="9">
        <v>43742</v>
      </c>
      <c r="S21944">
        <v>6</v>
      </c>
      <c r="T21944">
        <v>65.763998849999993</v>
      </c>
      <c r="U21944">
        <v>265489.26329999999</v>
      </c>
      <c r="V21944" t="s">
        <v>54</v>
      </c>
      <c r="W21944" t="s">
        <v>42</v>
      </c>
    </row>
    <row r="21945" spans="1:23" x14ac:dyDescent="0.25">
      <c r="A21945" s="92">
        <v>8784</v>
      </c>
      <c r="B21945" s="92">
        <v>0</v>
      </c>
      <c r="C21945" s="92">
        <v>0</v>
      </c>
      <c r="R21945" s="9">
        <v>43742</v>
      </c>
      <c r="S21945">
        <v>7</v>
      </c>
      <c r="T21945">
        <v>74.772014479999996</v>
      </c>
      <c r="U21945">
        <v>301854.6225</v>
      </c>
      <c r="V21945" t="s">
        <v>54</v>
      </c>
      <c r="W21945" t="s">
        <v>42</v>
      </c>
    </row>
    <row r="21946" spans="1:23" x14ac:dyDescent="0.25">
      <c r="A21946" s="92">
        <v>8784</v>
      </c>
      <c r="B21946" s="92">
        <v>0</v>
      </c>
      <c r="C21946" s="92">
        <v>0</v>
      </c>
      <c r="R21946" s="9">
        <v>43742</v>
      </c>
      <c r="S21946">
        <v>8</v>
      </c>
      <c r="T21946">
        <v>85.810118799999998</v>
      </c>
      <c r="U21946">
        <v>346415.44959999999</v>
      </c>
      <c r="V21946" t="s">
        <v>54</v>
      </c>
      <c r="W21946" t="s">
        <v>42</v>
      </c>
    </row>
    <row r="21947" spans="1:23" x14ac:dyDescent="0.25">
      <c r="A21947" s="92">
        <v>8784</v>
      </c>
      <c r="B21947" s="92">
        <v>0</v>
      </c>
      <c r="C21947" s="92">
        <v>0</v>
      </c>
      <c r="R21947" s="9">
        <v>43742</v>
      </c>
      <c r="S21947">
        <v>9</v>
      </c>
      <c r="T21947">
        <v>95.380349330000001</v>
      </c>
      <c r="U21947">
        <v>385050.47029999999</v>
      </c>
      <c r="V21947" t="s">
        <v>54</v>
      </c>
      <c r="W21947" t="s">
        <v>42</v>
      </c>
    </row>
    <row r="21948" spans="1:23" x14ac:dyDescent="0.25">
      <c r="A21948" s="92">
        <v>8784</v>
      </c>
      <c r="B21948" s="92">
        <v>0</v>
      </c>
      <c r="C21948" s="92">
        <v>0</v>
      </c>
      <c r="R21948" s="9">
        <v>43742</v>
      </c>
      <c r="S21948">
        <v>10</v>
      </c>
      <c r="T21948">
        <v>104.9204203</v>
      </c>
      <c r="U21948">
        <v>423563.7366</v>
      </c>
      <c r="V21948" t="s">
        <v>54</v>
      </c>
      <c r="W21948" t="s">
        <v>42</v>
      </c>
    </row>
    <row r="21949" spans="1:23" x14ac:dyDescent="0.25">
      <c r="A21949" s="92">
        <v>8784</v>
      </c>
      <c r="B21949" s="92">
        <v>0</v>
      </c>
      <c r="C21949" s="92">
        <v>0</v>
      </c>
      <c r="R21949" s="9">
        <v>43742</v>
      </c>
      <c r="S21949">
        <v>11</v>
      </c>
      <c r="T21949">
        <v>112.5857768</v>
      </c>
      <c r="U21949">
        <v>454508.78110000002</v>
      </c>
      <c r="V21949" t="s">
        <v>54</v>
      </c>
      <c r="W21949" t="s">
        <v>42</v>
      </c>
    </row>
    <row r="21950" spans="1:23" x14ac:dyDescent="0.25">
      <c r="A21950" s="92">
        <v>8784</v>
      </c>
      <c r="B21950" s="92">
        <v>0</v>
      </c>
      <c r="C21950" s="92">
        <v>0</v>
      </c>
      <c r="R21950" s="9">
        <v>43742</v>
      </c>
      <c r="S21950">
        <v>12</v>
      </c>
      <c r="T21950">
        <v>117.24055180000001</v>
      </c>
      <c r="U21950">
        <v>473300.10769999999</v>
      </c>
      <c r="V21950" t="s">
        <v>54</v>
      </c>
      <c r="W21950" t="s">
        <v>42</v>
      </c>
    </row>
    <row r="21951" spans="1:23" x14ac:dyDescent="0.25">
      <c r="A21951" s="92">
        <v>8784</v>
      </c>
      <c r="B21951" s="92">
        <v>0</v>
      </c>
      <c r="C21951" s="92">
        <v>0</v>
      </c>
      <c r="R21951" s="9">
        <v>43742</v>
      </c>
      <c r="S21951">
        <v>13</v>
      </c>
      <c r="T21951">
        <v>120.3547791</v>
      </c>
      <c r="U21951">
        <v>485872.24329999997</v>
      </c>
      <c r="V21951" t="s">
        <v>54</v>
      </c>
      <c r="W21951" t="s">
        <v>42</v>
      </c>
    </row>
    <row r="21952" spans="1:23" x14ac:dyDescent="0.25">
      <c r="A21952" s="92">
        <v>8784</v>
      </c>
      <c r="B21952" s="92">
        <v>0</v>
      </c>
      <c r="C21952" s="92">
        <v>0</v>
      </c>
      <c r="R21952" s="9">
        <v>43742</v>
      </c>
      <c r="S21952">
        <v>14</v>
      </c>
      <c r="T21952">
        <v>122.6783638</v>
      </c>
      <c r="U21952">
        <v>495252.55479999998</v>
      </c>
      <c r="V21952" t="s">
        <v>54</v>
      </c>
      <c r="W21952" t="s">
        <v>42</v>
      </c>
    </row>
    <row r="21953" spans="1:23" x14ac:dyDescent="0.25">
      <c r="A21953" s="92">
        <v>8784</v>
      </c>
      <c r="B21953" s="92">
        <v>0</v>
      </c>
      <c r="C21953" s="92">
        <v>0</v>
      </c>
      <c r="R21953" s="9">
        <v>43742</v>
      </c>
      <c r="S21953">
        <v>15</v>
      </c>
      <c r="T21953">
        <v>123.4217917</v>
      </c>
      <c r="U21953">
        <v>498253.77299999999</v>
      </c>
      <c r="V21953" t="s">
        <v>54</v>
      </c>
      <c r="W21953" t="s">
        <v>42</v>
      </c>
    </row>
    <row r="21954" spans="1:23" x14ac:dyDescent="0.25">
      <c r="A21954" s="92">
        <v>8784</v>
      </c>
      <c r="B21954" s="92">
        <v>0</v>
      </c>
      <c r="C21954" s="92">
        <v>0</v>
      </c>
      <c r="R21954" s="9">
        <v>43742</v>
      </c>
      <c r="S21954">
        <v>16</v>
      </c>
      <c r="T21954">
        <v>121.2190691</v>
      </c>
      <c r="U21954">
        <v>489361.38189999998</v>
      </c>
      <c r="V21954" t="s">
        <v>54</v>
      </c>
      <c r="W21954" t="s">
        <v>42</v>
      </c>
    </row>
    <row r="21955" spans="1:23" x14ac:dyDescent="0.25">
      <c r="A21955" s="92">
        <v>8784</v>
      </c>
      <c r="B21955" s="92">
        <v>0</v>
      </c>
      <c r="C21955" s="92">
        <v>0</v>
      </c>
      <c r="R21955" s="9">
        <v>43742</v>
      </c>
      <c r="S21955">
        <v>17</v>
      </c>
      <c r="T21955">
        <v>116.5191335</v>
      </c>
      <c r="U21955">
        <v>470387.74200000003</v>
      </c>
      <c r="V21955" t="s">
        <v>54</v>
      </c>
      <c r="W21955" t="s">
        <v>42</v>
      </c>
    </row>
    <row r="21956" spans="1:23" x14ac:dyDescent="0.25">
      <c r="A21956" s="92">
        <v>8784</v>
      </c>
      <c r="B21956" s="92">
        <v>0</v>
      </c>
      <c r="C21956" s="92">
        <v>0</v>
      </c>
      <c r="R21956" s="9">
        <v>43742</v>
      </c>
      <c r="S21956">
        <v>18</v>
      </c>
      <c r="T21956">
        <v>109.2650908</v>
      </c>
      <c r="U21956">
        <v>441103.17170000001</v>
      </c>
      <c r="V21956" t="s">
        <v>54</v>
      </c>
      <c r="W21956" t="s">
        <v>42</v>
      </c>
    </row>
    <row r="21957" spans="1:23" x14ac:dyDescent="0.25">
      <c r="A21957" s="92">
        <v>8784</v>
      </c>
      <c r="B21957" s="92">
        <v>0</v>
      </c>
      <c r="C21957" s="92">
        <v>0</v>
      </c>
      <c r="R21957" s="9">
        <v>43742</v>
      </c>
      <c r="S21957">
        <v>19</v>
      </c>
      <c r="T21957">
        <v>101.5509145</v>
      </c>
      <c r="U21957">
        <v>409961.0417</v>
      </c>
      <c r="V21957" t="s">
        <v>54</v>
      </c>
      <c r="W21957" t="s">
        <v>42</v>
      </c>
    </row>
    <row r="21958" spans="1:23" x14ac:dyDescent="0.25">
      <c r="A21958" s="92">
        <v>8784</v>
      </c>
      <c r="B21958" s="92">
        <v>0</v>
      </c>
      <c r="C21958" s="92">
        <v>0</v>
      </c>
      <c r="R21958" s="9">
        <v>43742</v>
      </c>
      <c r="S21958">
        <v>20</v>
      </c>
      <c r="T21958">
        <v>94.225814349999993</v>
      </c>
      <c r="U21958">
        <v>380389.61249999999</v>
      </c>
      <c r="V21958" t="s">
        <v>54</v>
      </c>
      <c r="W21958" t="s">
        <v>42</v>
      </c>
    </row>
    <row r="21959" spans="1:23" x14ac:dyDescent="0.25">
      <c r="A21959" s="92">
        <v>8784</v>
      </c>
      <c r="B21959" s="92">
        <v>0</v>
      </c>
      <c r="C21959" s="92">
        <v>0</v>
      </c>
      <c r="R21959" s="9">
        <v>43742</v>
      </c>
      <c r="S21959">
        <v>21</v>
      </c>
      <c r="T21959">
        <v>89.861707300000006</v>
      </c>
      <c r="U21959">
        <v>362771.71240000002</v>
      </c>
      <c r="V21959" t="s">
        <v>54</v>
      </c>
      <c r="W21959" t="s">
        <v>42</v>
      </c>
    </row>
    <row r="21960" spans="1:23" x14ac:dyDescent="0.25">
      <c r="A21960" s="92">
        <v>8784</v>
      </c>
      <c r="B21960" s="92">
        <v>0</v>
      </c>
      <c r="C21960" s="92">
        <v>0</v>
      </c>
      <c r="R21960" s="9">
        <v>43742</v>
      </c>
      <c r="S21960">
        <v>22</v>
      </c>
      <c r="T21960">
        <v>84.636486079999997</v>
      </c>
      <c r="U21960">
        <v>341677.49430000002</v>
      </c>
      <c r="V21960" t="s">
        <v>54</v>
      </c>
      <c r="W21960" t="s">
        <v>42</v>
      </c>
    </row>
    <row r="21961" spans="1:23" x14ac:dyDescent="0.25">
      <c r="A21961" s="92">
        <v>8784</v>
      </c>
      <c r="B21961" s="92">
        <v>0</v>
      </c>
      <c r="C21961" s="92">
        <v>0</v>
      </c>
      <c r="R21961" s="9">
        <v>43742</v>
      </c>
      <c r="S21961">
        <v>23</v>
      </c>
      <c r="T21961">
        <v>77.259509859999994</v>
      </c>
      <c r="U21961">
        <v>311896.64130000002</v>
      </c>
      <c r="V21961" t="s">
        <v>54</v>
      </c>
      <c r="W21961" t="s">
        <v>42</v>
      </c>
    </row>
    <row r="21962" spans="1:23" x14ac:dyDescent="0.25">
      <c r="A21962" s="92">
        <v>8784</v>
      </c>
      <c r="B21962" s="92">
        <v>0</v>
      </c>
      <c r="C21962" s="92">
        <v>0</v>
      </c>
      <c r="R21962" s="9">
        <v>43742</v>
      </c>
      <c r="S21962">
        <v>24</v>
      </c>
      <c r="T21962">
        <v>71.758883100000006</v>
      </c>
      <c r="U21962">
        <v>289690.61109999998</v>
      </c>
      <c r="V21962" t="s">
        <v>54</v>
      </c>
      <c r="W21962" t="s">
        <v>42</v>
      </c>
    </row>
    <row r="21963" spans="1:23" x14ac:dyDescent="0.25">
      <c r="A21963" s="92">
        <v>8784</v>
      </c>
      <c r="B21963" s="92">
        <v>0</v>
      </c>
      <c r="C21963" s="92">
        <v>0</v>
      </c>
      <c r="R21963" s="9">
        <v>43743</v>
      </c>
      <c r="S21963">
        <v>1</v>
      </c>
      <c r="T21963">
        <v>68.019595210000006</v>
      </c>
      <c r="U21963">
        <v>274595.10590000002</v>
      </c>
      <c r="V21963" t="s">
        <v>54</v>
      </c>
      <c r="W21963" t="s">
        <v>42</v>
      </c>
    </row>
    <row r="21964" spans="1:23" x14ac:dyDescent="0.25">
      <c r="A21964" s="92">
        <v>8784</v>
      </c>
      <c r="B21964" s="92">
        <v>0</v>
      </c>
      <c r="C21964" s="92">
        <v>0</v>
      </c>
      <c r="R21964" s="9">
        <v>43743</v>
      </c>
      <c r="S21964">
        <v>2</v>
      </c>
      <c r="T21964">
        <v>64.478948599999995</v>
      </c>
      <c r="U21964">
        <v>260301.51550000001</v>
      </c>
      <c r="V21964" t="s">
        <v>54</v>
      </c>
      <c r="W21964" t="s">
        <v>42</v>
      </c>
    </row>
    <row r="21965" spans="1:23" x14ac:dyDescent="0.25">
      <c r="A21965" s="92">
        <v>8784</v>
      </c>
      <c r="B21965" s="92">
        <v>0</v>
      </c>
      <c r="C21965" s="92">
        <v>0</v>
      </c>
      <c r="R21965" s="9">
        <v>43743</v>
      </c>
      <c r="S21965">
        <v>3</v>
      </c>
      <c r="T21965">
        <v>62.236816959999999</v>
      </c>
      <c r="U21965">
        <v>251250.0301</v>
      </c>
      <c r="V21965" t="s">
        <v>54</v>
      </c>
      <c r="W21965" t="s">
        <v>42</v>
      </c>
    </row>
    <row r="21966" spans="1:23" x14ac:dyDescent="0.25">
      <c r="A21966" s="92">
        <v>8784</v>
      </c>
      <c r="B21966" s="92">
        <v>0</v>
      </c>
      <c r="C21966" s="92">
        <v>0</v>
      </c>
      <c r="R21966" s="9">
        <v>43743</v>
      </c>
      <c r="S21966">
        <v>4</v>
      </c>
      <c r="T21966">
        <v>60.605285500000001</v>
      </c>
      <c r="U21966">
        <v>244663.53760000001</v>
      </c>
      <c r="V21966" t="s">
        <v>54</v>
      </c>
      <c r="W21966" t="s">
        <v>42</v>
      </c>
    </row>
    <row r="21967" spans="1:23" x14ac:dyDescent="0.25">
      <c r="A21967" s="92">
        <v>8784</v>
      </c>
      <c r="B21967" s="92">
        <v>0</v>
      </c>
      <c r="C21967" s="92">
        <v>0</v>
      </c>
      <c r="R21967" s="9">
        <v>43743</v>
      </c>
      <c r="S21967">
        <v>5</v>
      </c>
      <c r="T21967">
        <v>60.010682490000001</v>
      </c>
      <c r="U21967">
        <v>242263.12520000001</v>
      </c>
      <c r="V21967" t="s">
        <v>54</v>
      </c>
      <c r="W21967" t="s">
        <v>42</v>
      </c>
    </row>
    <row r="21968" spans="1:23" x14ac:dyDescent="0.25">
      <c r="A21968" s="92">
        <v>8784</v>
      </c>
      <c r="B21968" s="92">
        <v>0</v>
      </c>
      <c r="C21968" s="92">
        <v>0</v>
      </c>
      <c r="R21968" s="9">
        <v>43743</v>
      </c>
      <c r="S21968">
        <v>6</v>
      </c>
      <c r="T21968">
        <v>60.81986371</v>
      </c>
      <c r="U21968">
        <v>245529.7898</v>
      </c>
      <c r="V21968" t="s">
        <v>54</v>
      </c>
      <c r="W21968" t="s">
        <v>42</v>
      </c>
    </row>
    <row r="21969" spans="1:23" x14ac:dyDescent="0.25">
      <c r="A21969" s="92">
        <v>8784</v>
      </c>
      <c r="B21969" s="92">
        <v>0</v>
      </c>
      <c r="C21969" s="92">
        <v>0</v>
      </c>
      <c r="R21969" s="9">
        <v>43743</v>
      </c>
      <c r="S21969">
        <v>7</v>
      </c>
      <c r="T21969">
        <v>64.745801159999999</v>
      </c>
      <c r="U21969">
        <v>261378.79930000001</v>
      </c>
      <c r="V21969" t="s">
        <v>54</v>
      </c>
      <c r="W21969" t="s">
        <v>42</v>
      </c>
    </row>
    <row r="21970" spans="1:23" x14ac:dyDescent="0.25">
      <c r="A21970" s="92">
        <v>8784</v>
      </c>
      <c r="B21970" s="92">
        <v>0</v>
      </c>
      <c r="C21970" s="92">
        <v>0</v>
      </c>
      <c r="R21970" s="9">
        <v>43743</v>
      </c>
      <c r="S21970">
        <v>8</v>
      </c>
      <c r="T21970">
        <v>69.782878069999995</v>
      </c>
      <c r="U21970">
        <v>281713.47879999998</v>
      </c>
      <c r="V21970" t="s">
        <v>54</v>
      </c>
      <c r="W21970" t="s">
        <v>42</v>
      </c>
    </row>
    <row r="21971" spans="1:23" x14ac:dyDescent="0.25">
      <c r="A21971" s="92">
        <v>8784</v>
      </c>
      <c r="B21971" s="92">
        <v>0</v>
      </c>
      <c r="C21971" s="92">
        <v>0</v>
      </c>
      <c r="R21971" s="9">
        <v>43743</v>
      </c>
      <c r="S21971">
        <v>9</v>
      </c>
      <c r="T21971">
        <v>73.75720828</v>
      </c>
      <c r="U21971">
        <v>297757.84980000003</v>
      </c>
      <c r="V21971" t="s">
        <v>54</v>
      </c>
      <c r="W21971" t="s">
        <v>42</v>
      </c>
    </row>
    <row r="21972" spans="1:23" x14ac:dyDescent="0.25">
      <c r="A21972" s="92">
        <v>8784</v>
      </c>
      <c r="B21972" s="92">
        <v>0</v>
      </c>
      <c r="C21972" s="92">
        <v>0</v>
      </c>
      <c r="R21972" s="9">
        <v>43743</v>
      </c>
      <c r="S21972">
        <v>10</v>
      </c>
      <c r="T21972">
        <v>79.636884910000006</v>
      </c>
      <c r="U21972">
        <v>321494.10440000001</v>
      </c>
      <c r="V21972" t="s">
        <v>54</v>
      </c>
      <c r="W21972" t="s">
        <v>42</v>
      </c>
    </row>
    <row r="21973" spans="1:23" x14ac:dyDescent="0.25">
      <c r="A21973" s="92">
        <v>8784</v>
      </c>
      <c r="B21973" s="92">
        <v>0</v>
      </c>
      <c r="C21973" s="92">
        <v>0</v>
      </c>
      <c r="R21973" s="9">
        <v>43743</v>
      </c>
      <c r="S21973">
        <v>11</v>
      </c>
      <c r="T21973">
        <v>84.978021630000001</v>
      </c>
      <c r="U21973">
        <v>343056.2733</v>
      </c>
      <c r="V21973" t="s">
        <v>54</v>
      </c>
      <c r="W21973" t="s">
        <v>42</v>
      </c>
    </row>
    <row r="21974" spans="1:23" x14ac:dyDescent="0.25">
      <c r="A21974" s="92">
        <v>8784</v>
      </c>
      <c r="B21974" s="92">
        <v>0</v>
      </c>
      <c r="C21974" s="92">
        <v>0</v>
      </c>
      <c r="R21974" s="9">
        <v>43743</v>
      </c>
      <c r="S21974">
        <v>12</v>
      </c>
      <c r="T21974">
        <v>87.634394689999993</v>
      </c>
      <c r="U21974">
        <v>353780.05129999999</v>
      </c>
      <c r="V21974" t="s">
        <v>54</v>
      </c>
      <c r="W21974" t="s">
        <v>42</v>
      </c>
    </row>
    <row r="21975" spans="1:23" x14ac:dyDescent="0.25">
      <c r="A21975" s="92">
        <v>8784</v>
      </c>
      <c r="B21975" s="92">
        <v>0</v>
      </c>
      <c r="C21975" s="92">
        <v>0</v>
      </c>
      <c r="R21975" s="9">
        <v>43743</v>
      </c>
      <c r="S21975">
        <v>13</v>
      </c>
      <c r="T21975">
        <v>89.116343830000005</v>
      </c>
      <c r="U21975">
        <v>359762.6801</v>
      </c>
      <c r="V21975" t="s">
        <v>54</v>
      </c>
      <c r="W21975" t="s">
        <v>42</v>
      </c>
    </row>
    <row r="21976" spans="1:23" x14ac:dyDescent="0.25">
      <c r="A21976" s="92">
        <v>8784</v>
      </c>
      <c r="B21976" s="92">
        <v>0</v>
      </c>
      <c r="C21976" s="92">
        <v>0</v>
      </c>
      <c r="R21976" s="9">
        <v>43743</v>
      </c>
      <c r="S21976">
        <v>14</v>
      </c>
      <c r="T21976">
        <v>88.649311229999995</v>
      </c>
      <c r="U21976">
        <v>357877.26939999999</v>
      </c>
      <c r="V21976" t="s">
        <v>54</v>
      </c>
      <c r="W21976" t="s">
        <v>42</v>
      </c>
    </row>
    <row r="21977" spans="1:23" x14ac:dyDescent="0.25">
      <c r="A21977" s="92">
        <v>8784</v>
      </c>
      <c r="B21977" s="92">
        <v>0</v>
      </c>
      <c r="C21977" s="92">
        <v>0</v>
      </c>
      <c r="R21977" s="9">
        <v>43743</v>
      </c>
      <c r="S21977">
        <v>15</v>
      </c>
      <c r="T21977">
        <v>87.500823600000004</v>
      </c>
      <c r="U21977">
        <v>353240.82490000001</v>
      </c>
      <c r="V21977" t="s">
        <v>54</v>
      </c>
      <c r="W21977" t="s">
        <v>42</v>
      </c>
    </row>
    <row r="21978" spans="1:23" x14ac:dyDescent="0.25">
      <c r="A21978" s="92">
        <v>8784</v>
      </c>
      <c r="B21978" s="92">
        <v>0</v>
      </c>
      <c r="C21978" s="92">
        <v>0</v>
      </c>
      <c r="R21978" s="9">
        <v>43743</v>
      </c>
      <c r="S21978">
        <v>16</v>
      </c>
      <c r="T21978">
        <v>87.867018990000005</v>
      </c>
      <c r="U21978">
        <v>354719.1557</v>
      </c>
      <c r="V21978" t="s">
        <v>54</v>
      </c>
      <c r="W21978" t="s">
        <v>42</v>
      </c>
    </row>
    <row r="21979" spans="1:23" x14ac:dyDescent="0.25">
      <c r="A21979" s="92">
        <v>8784</v>
      </c>
      <c r="B21979" s="92">
        <v>0</v>
      </c>
      <c r="C21979" s="92">
        <v>0</v>
      </c>
      <c r="R21979" s="9">
        <v>43743</v>
      </c>
      <c r="S21979">
        <v>17</v>
      </c>
      <c r="T21979">
        <v>87.698615169999997</v>
      </c>
      <c r="U21979">
        <v>354039.30940000003</v>
      </c>
      <c r="V21979" t="s">
        <v>54</v>
      </c>
      <c r="W21979" t="s">
        <v>42</v>
      </c>
    </row>
    <row r="21980" spans="1:23" x14ac:dyDescent="0.25">
      <c r="A21980" s="92">
        <v>8784</v>
      </c>
      <c r="B21980" s="92">
        <v>0</v>
      </c>
      <c r="C21980" s="92">
        <v>0</v>
      </c>
      <c r="R21980" s="9">
        <v>43743</v>
      </c>
      <c r="S21980">
        <v>18</v>
      </c>
      <c r="T21980">
        <v>86.39979554</v>
      </c>
      <c r="U21980">
        <v>348795.97460000002</v>
      </c>
      <c r="V21980" t="s">
        <v>54</v>
      </c>
      <c r="W21980" t="s">
        <v>42</v>
      </c>
    </row>
    <row r="21981" spans="1:23" x14ac:dyDescent="0.25">
      <c r="A21981" s="92">
        <v>8784</v>
      </c>
      <c r="B21981" s="92">
        <v>0</v>
      </c>
      <c r="C21981" s="92">
        <v>0</v>
      </c>
      <c r="R21981" s="9">
        <v>43743</v>
      </c>
      <c r="S21981">
        <v>19</v>
      </c>
      <c r="T21981">
        <v>84.133961549999995</v>
      </c>
      <c r="U21981">
        <v>339648.8028</v>
      </c>
      <c r="V21981" t="s">
        <v>54</v>
      </c>
      <c r="W21981" t="s">
        <v>42</v>
      </c>
    </row>
    <row r="21982" spans="1:23" x14ac:dyDescent="0.25">
      <c r="A21982" s="92">
        <v>8784</v>
      </c>
      <c r="B21982" s="92">
        <v>0</v>
      </c>
      <c r="C21982" s="92">
        <v>0</v>
      </c>
      <c r="R21982" s="9">
        <v>43743</v>
      </c>
      <c r="S21982">
        <v>20</v>
      </c>
      <c r="T21982">
        <v>81.860036570000005</v>
      </c>
      <c r="U21982">
        <v>330468.96759999997</v>
      </c>
      <c r="V21982" t="s">
        <v>54</v>
      </c>
      <c r="W21982" t="s">
        <v>42</v>
      </c>
    </row>
    <row r="21983" spans="1:23" x14ac:dyDescent="0.25">
      <c r="A21983" s="92">
        <v>8784</v>
      </c>
      <c r="B21983" s="92">
        <v>0</v>
      </c>
      <c r="C21983" s="92">
        <v>0</v>
      </c>
      <c r="R21983" s="9">
        <v>43743</v>
      </c>
      <c r="S21983">
        <v>21</v>
      </c>
      <c r="T21983">
        <v>79.59942925</v>
      </c>
      <c r="U21983">
        <v>321342.8959</v>
      </c>
      <c r="V21983" t="s">
        <v>54</v>
      </c>
      <c r="W21983" t="s">
        <v>42</v>
      </c>
    </row>
    <row r="21984" spans="1:23" x14ac:dyDescent="0.25">
      <c r="A21984" s="92">
        <v>8784</v>
      </c>
      <c r="B21984" s="92">
        <v>0</v>
      </c>
      <c r="C21984" s="92">
        <v>0</v>
      </c>
      <c r="R21984" s="9">
        <v>43743</v>
      </c>
      <c r="S21984">
        <v>22</v>
      </c>
      <c r="T21984">
        <v>76.664339420000005</v>
      </c>
      <c r="U21984">
        <v>309493.93819999998</v>
      </c>
      <c r="V21984" t="s">
        <v>54</v>
      </c>
      <c r="W21984" t="s">
        <v>42</v>
      </c>
    </row>
    <row r="21985" spans="1:23" x14ac:dyDescent="0.25">
      <c r="A21985" s="92">
        <v>8784</v>
      </c>
      <c r="B21985" s="92">
        <v>0</v>
      </c>
      <c r="C21985" s="92">
        <v>0</v>
      </c>
      <c r="R21985" s="9">
        <v>43743</v>
      </c>
      <c r="S21985">
        <v>23</v>
      </c>
      <c r="T21985">
        <v>71.310108839999998</v>
      </c>
      <c r="U21985">
        <v>287878.9094</v>
      </c>
      <c r="V21985" t="s">
        <v>54</v>
      </c>
      <c r="W21985" t="s">
        <v>42</v>
      </c>
    </row>
    <row r="21986" spans="1:23" x14ac:dyDescent="0.25">
      <c r="A21986" s="92">
        <v>8784</v>
      </c>
      <c r="B21986" s="92">
        <v>0</v>
      </c>
      <c r="C21986" s="92">
        <v>0</v>
      </c>
      <c r="R21986" s="9">
        <v>43743</v>
      </c>
      <c r="S21986">
        <v>24</v>
      </c>
      <c r="T21986">
        <v>67.005779959999998</v>
      </c>
      <c r="U21986">
        <v>270502.33370000002</v>
      </c>
      <c r="V21986" t="s">
        <v>54</v>
      </c>
      <c r="W21986" t="s">
        <v>42</v>
      </c>
    </row>
    <row r="21987" spans="1:23" x14ac:dyDescent="0.25">
      <c r="A21987" s="92">
        <v>8784</v>
      </c>
      <c r="B21987" s="92">
        <v>0</v>
      </c>
      <c r="C21987" s="92">
        <v>0</v>
      </c>
      <c r="R21987" s="9">
        <v>43744</v>
      </c>
      <c r="S21987">
        <v>1</v>
      </c>
      <c r="T21987">
        <v>64.499839120000004</v>
      </c>
      <c r="U21987">
        <v>260385.8505</v>
      </c>
      <c r="V21987" t="s">
        <v>54</v>
      </c>
      <c r="W21987" t="s">
        <v>42</v>
      </c>
    </row>
    <row r="21988" spans="1:23" x14ac:dyDescent="0.25">
      <c r="A21988" s="92">
        <v>8784</v>
      </c>
      <c r="B21988" s="92">
        <v>0</v>
      </c>
      <c r="C21988" s="92">
        <v>0</v>
      </c>
      <c r="R21988" s="9">
        <v>43744</v>
      </c>
      <c r="S21988">
        <v>2</v>
      </c>
      <c r="T21988">
        <v>61.1521732</v>
      </c>
      <c r="U21988">
        <v>246871.32320000001</v>
      </c>
      <c r="V21988" t="s">
        <v>54</v>
      </c>
      <c r="W21988" t="s">
        <v>42</v>
      </c>
    </row>
    <row r="21989" spans="1:23" x14ac:dyDescent="0.25">
      <c r="A21989" s="92">
        <v>8784</v>
      </c>
      <c r="B21989" s="92">
        <v>0</v>
      </c>
      <c r="C21989" s="92">
        <v>0</v>
      </c>
      <c r="R21989" s="9">
        <v>43744</v>
      </c>
      <c r="S21989">
        <v>3</v>
      </c>
      <c r="T21989">
        <v>59.484469869999998</v>
      </c>
      <c r="U21989">
        <v>240138.80489999999</v>
      </c>
      <c r="V21989" t="s">
        <v>54</v>
      </c>
      <c r="W21989" t="s">
        <v>42</v>
      </c>
    </row>
    <row r="21990" spans="1:23" x14ac:dyDescent="0.25">
      <c r="A21990" s="92">
        <v>8784</v>
      </c>
      <c r="B21990" s="92">
        <v>0</v>
      </c>
      <c r="C21990" s="92">
        <v>0</v>
      </c>
      <c r="R21990" s="9">
        <v>43744</v>
      </c>
      <c r="S21990">
        <v>4</v>
      </c>
      <c r="T21990">
        <v>59.481380090000002</v>
      </c>
      <c r="U21990">
        <v>240126.3314</v>
      </c>
      <c r="V21990" t="s">
        <v>54</v>
      </c>
      <c r="W21990" t="s">
        <v>42</v>
      </c>
    </row>
    <row r="21991" spans="1:23" x14ac:dyDescent="0.25">
      <c r="A21991" s="92">
        <v>8784</v>
      </c>
      <c r="B21991" s="92">
        <v>0</v>
      </c>
      <c r="C21991" s="92">
        <v>0</v>
      </c>
      <c r="R21991" s="9">
        <v>43744</v>
      </c>
      <c r="S21991">
        <v>5</v>
      </c>
      <c r="T21991">
        <v>59.479030000000002</v>
      </c>
      <c r="U21991">
        <v>240116.84409999999</v>
      </c>
      <c r="V21991" t="s">
        <v>54</v>
      </c>
      <c r="W21991" t="s">
        <v>42</v>
      </c>
    </row>
    <row r="21992" spans="1:23" x14ac:dyDescent="0.25">
      <c r="A21992" s="92">
        <v>8784</v>
      </c>
      <c r="B21992" s="92">
        <v>0</v>
      </c>
      <c r="C21992" s="92">
        <v>0</v>
      </c>
      <c r="R21992" s="9">
        <v>43744</v>
      </c>
      <c r="S21992">
        <v>6</v>
      </c>
      <c r="T21992">
        <v>60.713211139999999</v>
      </c>
      <c r="U21992">
        <v>245099.2334</v>
      </c>
      <c r="V21992" t="s">
        <v>54</v>
      </c>
      <c r="W21992" t="s">
        <v>42</v>
      </c>
    </row>
    <row r="21993" spans="1:23" x14ac:dyDescent="0.25">
      <c r="A21993" s="92">
        <v>8784</v>
      </c>
      <c r="B21993" s="92">
        <v>0</v>
      </c>
      <c r="C21993" s="92">
        <v>0</v>
      </c>
      <c r="R21993" s="9">
        <v>43744</v>
      </c>
      <c r="S21993">
        <v>7</v>
      </c>
      <c r="T21993">
        <v>63.783110479999998</v>
      </c>
      <c r="U21993">
        <v>257492.41699999999</v>
      </c>
      <c r="V21993" t="s">
        <v>54</v>
      </c>
      <c r="W21993" t="s">
        <v>42</v>
      </c>
    </row>
    <row r="21994" spans="1:23" x14ac:dyDescent="0.25">
      <c r="A21994" s="92">
        <v>8784</v>
      </c>
      <c r="B21994" s="92">
        <v>0</v>
      </c>
      <c r="C21994" s="92">
        <v>0</v>
      </c>
      <c r="R21994" s="9">
        <v>43744</v>
      </c>
      <c r="S21994">
        <v>8</v>
      </c>
      <c r="T21994">
        <v>67.870942499999998</v>
      </c>
      <c r="U21994">
        <v>273994.99489999999</v>
      </c>
      <c r="V21994" t="s">
        <v>54</v>
      </c>
      <c r="W21994" t="s">
        <v>42</v>
      </c>
    </row>
    <row r="21995" spans="1:23" x14ac:dyDescent="0.25">
      <c r="A21995" s="92">
        <v>8784</v>
      </c>
      <c r="B21995" s="92">
        <v>0</v>
      </c>
      <c r="C21995" s="92">
        <v>0</v>
      </c>
      <c r="R21995" s="9">
        <v>43744</v>
      </c>
      <c r="S21995">
        <v>9</v>
      </c>
      <c r="T21995">
        <v>70.335207670000003</v>
      </c>
      <c r="U21995">
        <v>283943.23340000003</v>
      </c>
      <c r="V21995" t="s">
        <v>54</v>
      </c>
      <c r="W21995" t="s">
        <v>42</v>
      </c>
    </row>
    <row r="21996" spans="1:23" x14ac:dyDescent="0.25">
      <c r="A21996" s="92">
        <v>8784</v>
      </c>
      <c r="B21996" s="92">
        <v>0</v>
      </c>
      <c r="C21996" s="92">
        <v>0</v>
      </c>
      <c r="R21996" s="9">
        <v>43744</v>
      </c>
      <c r="S21996">
        <v>10</v>
      </c>
      <c r="T21996">
        <v>73.540517929999993</v>
      </c>
      <c r="U21996">
        <v>296883.07089999999</v>
      </c>
      <c r="V21996" t="s">
        <v>54</v>
      </c>
      <c r="W21996" t="s">
        <v>42</v>
      </c>
    </row>
    <row r="21997" spans="1:23" x14ac:dyDescent="0.25">
      <c r="A21997" s="92">
        <v>8784</v>
      </c>
      <c r="B21997" s="92">
        <v>0</v>
      </c>
      <c r="C21997" s="92">
        <v>0</v>
      </c>
      <c r="R21997" s="9">
        <v>43744</v>
      </c>
      <c r="S21997">
        <v>11</v>
      </c>
      <c r="T21997">
        <v>77.892294800000002</v>
      </c>
      <c r="U21997">
        <v>314451.19410000002</v>
      </c>
      <c r="V21997" t="s">
        <v>54</v>
      </c>
      <c r="W21997" t="s">
        <v>42</v>
      </c>
    </row>
    <row r="21998" spans="1:23" x14ac:dyDescent="0.25">
      <c r="A21998" s="92">
        <v>8784</v>
      </c>
      <c r="B21998" s="92">
        <v>0</v>
      </c>
      <c r="C21998" s="92">
        <v>0</v>
      </c>
      <c r="R21998" s="9">
        <v>43744</v>
      </c>
      <c r="S21998">
        <v>12</v>
      </c>
      <c r="T21998">
        <v>82.508962120000007</v>
      </c>
      <c r="U21998">
        <v>333088.6801</v>
      </c>
      <c r="V21998" t="s">
        <v>54</v>
      </c>
      <c r="W21998" t="s">
        <v>42</v>
      </c>
    </row>
    <row r="21999" spans="1:23" x14ac:dyDescent="0.25">
      <c r="A21999" s="92">
        <v>8784</v>
      </c>
      <c r="B21999" s="92">
        <v>0</v>
      </c>
      <c r="C21999" s="92">
        <v>0</v>
      </c>
      <c r="R21999" s="9">
        <v>43744</v>
      </c>
      <c r="S21999">
        <v>13</v>
      </c>
      <c r="T21999">
        <v>83.698822770000007</v>
      </c>
      <c r="U21999">
        <v>337892.14750000002</v>
      </c>
      <c r="V21999" t="s">
        <v>54</v>
      </c>
      <c r="W21999" t="s">
        <v>42</v>
      </c>
    </row>
    <row r="22000" spans="1:23" x14ac:dyDescent="0.25">
      <c r="A22000" s="92">
        <v>8784</v>
      </c>
      <c r="B22000" s="92">
        <v>0</v>
      </c>
      <c r="C22000" s="92">
        <v>0</v>
      </c>
      <c r="R22000" s="9">
        <v>43744</v>
      </c>
      <c r="S22000">
        <v>14</v>
      </c>
      <c r="T22000">
        <v>83.637618660000001</v>
      </c>
      <c r="U22000">
        <v>337645.06650000002</v>
      </c>
      <c r="V22000" t="s">
        <v>54</v>
      </c>
      <c r="W22000" t="s">
        <v>42</v>
      </c>
    </row>
    <row r="22001" spans="1:23" x14ac:dyDescent="0.25">
      <c r="A22001" s="92">
        <v>8784</v>
      </c>
      <c r="B22001" s="92">
        <v>0</v>
      </c>
      <c r="C22001" s="92">
        <v>0</v>
      </c>
      <c r="R22001" s="9">
        <v>43744</v>
      </c>
      <c r="S22001">
        <v>15</v>
      </c>
      <c r="T22001">
        <v>82.120467219999995</v>
      </c>
      <c r="U22001">
        <v>331520.32620000001</v>
      </c>
      <c r="V22001" t="s">
        <v>54</v>
      </c>
      <c r="W22001" t="s">
        <v>42</v>
      </c>
    </row>
    <row r="22002" spans="1:23" x14ac:dyDescent="0.25">
      <c r="A22002" s="92">
        <v>8784</v>
      </c>
      <c r="B22002" s="92">
        <v>0</v>
      </c>
      <c r="C22002" s="92">
        <v>0</v>
      </c>
      <c r="R22002" s="9">
        <v>43744</v>
      </c>
      <c r="S22002">
        <v>16</v>
      </c>
      <c r="T22002">
        <v>82.187801719999996</v>
      </c>
      <c r="U22002">
        <v>331792.1556</v>
      </c>
      <c r="V22002" t="s">
        <v>54</v>
      </c>
      <c r="W22002" t="s">
        <v>42</v>
      </c>
    </row>
    <row r="22003" spans="1:23" x14ac:dyDescent="0.25">
      <c r="A22003" s="92">
        <v>8784</v>
      </c>
      <c r="B22003" s="92">
        <v>0</v>
      </c>
      <c r="C22003" s="92">
        <v>0</v>
      </c>
      <c r="R22003" s="9">
        <v>43744</v>
      </c>
      <c r="S22003">
        <v>17</v>
      </c>
      <c r="T22003">
        <v>82.23394691</v>
      </c>
      <c r="U22003">
        <v>331978.4437</v>
      </c>
      <c r="V22003" t="s">
        <v>54</v>
      </c>
      <c r="W22003" t="s">
        <v>42</v>
      </c>
    </row>
    <row r="22004" spans="1:23" x14ac:dyDescent="0.25">
      <c r="A22004" s="92">
        <v>8784</v>
      </c>
      <c r="B22004" s="92">
        <v>0</v>
      </c>
      <c r="C22004" s="92">
        <v>0</v>
      </c>
      <c r="R22004" s="9">
        <v>43744</v>
      </c>
      <c r="S22004">
        <v>18</v>
      </c>
      <c r="T22004">
        <v>79.707363509999993</v>
      </c>
      <c r="U22004">
        <v>321778.62650000001</v>
      </c>
      <c r="V22004" t="s">
        <v>54</v>
      </c>
      <c r="W22004" t="s">
        <v>42</v>
      </c>
    </row>
    <row r="22005" spans="1:23" x14ac:dyDescent="0.25">
      <c r="A22005" s="92">
        <v>8784</v>
      </c>
      <c r="B22005" s="92">
        <v>0</v>
      </c>
      <c r="C22005" s="92">
        <v>0</v>
      </c>
      <c r="R22005" s="9">
        <v>43744</v>
      </c>
      <c r="S22005">
        <v>19</v>
      </c>
      <c r="T22005">
        <v>76.738564030000006</v>
      </c>
      <c r="U22005">
        <v>309793.58299999998</v>
      </c>
      <c r="V22005" t="s">
        <v>54</v>
      </c>
      <c r="W22005" t="s">
        <v>42</v>
      </c>
    </row>
    <row r="22006" spans="1:23" x14ac:dyDescent="0.25">
      <c r="A22006" s="92">
        <v>8784</v>
      </c>
      <c r="B22006" s="92">
        <v>0</v>
      </c>
      <c r="C22006" s="92">
        <v>0</v>
      </c>
      <c r="R22006" s="9">
        <v>43744</v>
      </c>
      <c r="S22006">
        <v>20</v>
      </c>
      <c r="T22006">
        <v>74.620977150000002</v>
      </c>
      <c r="U22006">
        <v>301244.8848</v>
      </c>
      <c r="V22006" t="s">
        <v>54</v>
      </c>
      <c r="W22006" t="s">
        <v>42</v>
      </c>
    </row>
    <row r="22007" spans="1:23" x14ac:dyDescent="0.25">
      <c r="A22007" s="92">
        <v>8784</v>
      </c>
      <c r="B22007" s="92">
        <v>0</v>
      </c>
      <c r="C22007" s="92">
        <v>0</v>
      </c>
      <c r="R22007" s="9">
        <v>43744</v>
      </c>
      <c r="S22007">
        <v>21</v>
      </c>
      <c r="T22007">
        <v>72.834270369999999</v>
      </c>
      <c r="U22007">
        <v>294031.94949999999</v>
      </c>
      <c r="V22007" t="s">
        <v>54</v>
      </c>
      <c r="W22007" t="s">
        <v>42</v>
      </c>
    </row>
    <row r="22008" spans="1:23" x14ac:dyDescent="0.25">
      <c r="A22008" s="92">
        <v>8784</v>
      </c>
      <c r="B22008" s="92">
        <v>0</v>
      </c>
      <c r="C22008" s="92">
        <v>0</v>
      </c>
      <c r="R22008" s="9">
        <v>43744</v>
      </c>
      <c r="S22008">
        <v>22</v>
      </c>
      <c r="T22008">
        <v>70.171782579999999</v>
      </c>
      <c r="U22008">
        <v>283283.48629999999</v>
      </c>
      <c r="V22008" t="s">
        <v>54</v>
      </c>
      <c r="W22008" t="s">
        <v>42</v>
      </c>
    </row>
    <row r="22009" spans="1:23" x14ac:dyDescent="0.25">
      <c r="A22009" s="92">
        <v>8784</v>
      </c>
      <c r="B22009" s="92">
        <v>0</v>
      </c>
      <c r="C22009" s="92">
        <v>0</v>
      </c>
      <c r="R22009" s="9">
        <v>43744</v>
      </c>
      <c r="S22009">
        <v>23</v>
      </c>
      <c r="T22009">
        <v>66.656301630000002</v>
      </c>
      <c r="U22009">
        <v>269091.48969999998</v>
      </c>
      <c r="V22009" t="s">
        <v>54</v>
      </c>
      <c r="W22009" t="s">
        <v>42</v>
      </c>
    </row>
    <row r="22010" spans="1:23" x14ac:dyDescent="0.25">
      <c r="A22010" s="92">
        <v>8784</v>
      </c>
      <c r="B22010" s="92">
        <v>0</v>
      </c>
      <c r="C22010" s="92">
        <v>0</v>
      </c>
      <c r="R22010" s="9">
        <v>43744</v>
      </c>
      <c r="S22010">
        <v>24</v>
      </c>
      <c r="T22010">
        <v>63.854337770000001</v>
      </c>
      <c r="U22010">
        <v>257779.96160000001</v>
      </c>
      <c r="V22010" t="s">
        <v>54</v>
      </c>
      <c r="W22010" t="s">
        <v>42</v>
      </c>
    </row>
    <row r="22011" spans="1:23" x14ac:dyDescent="0.25">
      <c r="A22011" s="92">
        <v>8784</v>
      </c>
      <c r="B22011" s="92">
        <v>0</v>
      </c>
      <c r="C22011" s="92">
        <v>0</v>
      </c>
      <c r="R22011" s="9">
        <v>43745</v>
      </c>
      <c r="S22011">
        <v>1</v>
      </c>
      <c r="T22011">
        <v>62.279207810000003</v>
      </c>
      <c r="U22011">
        <v>251421.16190000001</v>
      </c>
      <c r="V22011" t="s">
        <v>54</v>
      </c>
      <c r="W22011" t="s">
        <v>42</v>
      </c>
    </row>
    <row r="22012" spans="1:23" x14ac:dyDescent="0.25">
      <c r="A22012" s="92">
        <v>8784</v>
      </c>
      <c r="B22012" s="92">
        <v>0</v>
      </c>
      <c r="C22012" s="92">
        <v>0</v>
      </c>
      <c r="R22012" s="9">
        <v>43745</v>
      </c>
      <c r="S22012">
        <v>2</v>
      </c>
      <c r="T22012">
        <v>60.432075359999999</v>
      </c>
      <c r="U22012">
        <v>243964.28820000001</v>
      </c>
      <c r="V22012" t="s">
        <v>54</v>
      </c>
      <c r="W22012" t="s">
        <v>42</v>
      </c>
    </row>
    <row r="22013" spans="1:23" x14ac:dyDescent="0.25">
      <c r="A22013" s="92">
        <v>8784</v>
      </c>
      <c r="B22013" s="92">
        <v>0</v>
      </c>
      <c r="C22013" s="92">
        <v>0</v>
      </c>
      <c r="R22013" s="9">
        <v>43745</v>
      </c>
      <c r="S22013">
        <v>3</v>
      </c>
      <c r="T22013">
        <v>59.86160529</v>
      </c>
      <c r="U22013">
        <v>241661.30059999999</v>
      </c>
      <c r="V22013" t="s">
        <v>54</v>
      </c>
      <c r="W22013" t="s">
        <v>42</v>
      </c>
    </row>
    <row r="22014" spans="1:23" x14ac:dyDescent="0.25">
      <c r="A22014" s="92">
        <v>8784</v>
      </c>
      <c r="B22014" s="92">
        <v>0</v>
      </c>
      <c r="C22014" s="92">
        <v>0</v>
      </c>
      <c r="R22014" s="9">
        <v>43745</v>
      </c>
      <c r="S22014">
        <v>4</v>
      </c>
      <c r="T22014">
        <v>60.18800384</v>
      </c>
      <c r="U22014">
        <v>242978.97150000001</v>
      </c>
      <c r="V22014" t="s">
        <v>54</v>
      </c>
      <c r="W22014" t="s">
        <v>42</v>
      </c>
    </row>
    <row r="22015" spans="1:23" x14ac:dyDescent="0.25">
      <c r="A22015" s="92">
        <v>8784</v>
      </c>
      <c r="B22015" s="92">
        <v>0</v>
      </c>
      <c r="C22015" s="92">
        <v>0</v>
      </c>
      <c r="R22015" s="9">
        <v>43745</v>
      </c>
      <c r="S22015">
        <v>5</v>
      </c>
      <c r="T22015">
        <v>63.063792620000001</v>
      </c>
      <c r="U22015">
        <v>254588.53080000001</v>
      </c>
      <c r="V22015" t="s">
        <v>54</v>
      </c>
      <c r="W22015" t="s">
        <v>42</v>
      </c>
    </row>
    <row r="22016" spans="1:23" x14ac:dyDescent="0.25">
      <c r="A22016" s="92">
        <v>8784</v>
      </c>
      <c r="B22016" s="92">
        <v>0</v>
      </c>
      <c r="C22016" s="92">
        <v>0</v>
      </c>
      <c r="R22016" s="9">
        <v>43745</v>
      </c>
      <c r="S22016">
        <v>6</v>
      </c>
      <c r="T22016">
        <v>70.35415442</v>
      </c>
      <c r="U22016">
        <v>284019.72139999998</v>
      </c>
      <c r="V22016" t="s">
        <v>54</v>
      </c>
      <c r="W22016" t="s">
        <v>42</v>
      </c>
    </row>
    <row r="22017" spans="1:23" x14ac:dyDescent="0.25">
      <c r="A22017" s="92">
        <v>8784</v>
      </c>
      <c r="B22017" s="92">
        <v>0</v>
      </c>
      <c r="C22017" s="92">
        <v>0</v>
      </c>
      <c r="R22017" s="9">
        <v>43745</v>
      </c>
      <c r="S22017">
        <v>7</v>
      </c>
      <c r="T22017">
        <v>81.958881059999996</v>
      </c>
      <c r="U22017">
        <v>330868.00280000002</v>
      </c>
      <c r="V22017" t="s">
        <v>54</v>
      </c>
      <c r="W22017" t="s">
        <v>42</v>
      </c>
    </row>
    <row r="22018" spans="1:23" x14ac:dyDescent="0.25">
      <c r="A22018" s="92">
        <v>8784</v>
      </c>
      <c r="B22018" s="92">
        <v>0</v>
      </c>
      <c r="C22018" s="92">
        <v>0</v>
      </c>
      <c r="R22018" s="9">
        <v>43745</v>
      </c>
      <c r="S22018">
        <v>8</v>
      </c>
      <c r="T22018">
        <v>95.252346709999998</v>
      </c>
      <c r="U22018">
        <v>384533.72369999997</v>
      </c>
      <c r="V22018" t="s">
        <v>54</v>
      </c>
      <c r="W22018" t="s">
        <v>42</v>
      </c>
    </row>
    <row r="22019" spans="1:23" x14ac:dyDescent="0.25">
      <c r="A22019" s="92">
        <v>8784</v>
      </c>
      <c r="B22019" s="92">
        <v>0</v>
      </c>
      <c r="C22019" s="92">
        <v>0</v>
      </c>
      <c r="R22019" s="9">
        <v>43745</v>
      </c>
      <c r="S22019">
        <v>9</v>
      </c>
      <c r="T22019">
        <v>102.97654230000001</v>
      </c>
      <c r="U22019">
        <v>415716.3014</v>
      </c>
      <c r="V22019" t="s">
        <v>54</v>
      </c>
      <c r="W22019" t="s">
        <v>42</v>
      </c>
    </row>
    <row r="22020" spans="1:23" x14ac:dyDescent="0.25">
      <c r="A22020" s="92">
        <v>8784</v>
      </c>
      <c r="B22020" s="92">
        <v>0</v>
      </c>
      <c r="C22020" s="92">
        <v>0</v>
      </c>
      <c r="R22020" s="9">
        <v>43745</v>
      </c>
      <c r="S22020">
        <v>10</v>
      </c>
      <c r="T22020">
        <v>108.9675568</v>
      </c>
      <c r="U22020">
        <v>439902.02659999998</v>
      </c>
      <c r="V22020" t="s">
        <v>54</v>
      </c>
      <c r="W22020" t="s">
        <v>42</v>
      </c>
    </row>
    <row r="22021" spans="1:23" x14ac:dyDescent="0.25">
      <c r="A22021" s="92">
        <v>8784</v>
      </c>
      <c r="B22021" s="92">
        <v>0</v>
      </c>
      <c r="C22021" s="92">
        <v>0</v>
      </c>
      <c r="R22021" s="9">
        <v>43745</v>
      </c>
      <c r="S22021">
        <v>11</v>
      </c>
      <c r="T22021">
        <v>112.1877629</v>
      </c>
      <c r="U22021">
        <v>452901.99900000001</v>
      </c>
      <c r="V22021" t="s">
        <v>54</v>
      </c>
      <c r="W22021" t="s">
        <v>42</v>
      </c>
    </row>
    <row r="22022" spans="1:23" x14ac:dyDescent="0.25">
      <c r="A22022" s="92">
        <v>8784</v>
      </c>
      <c r="B22022" s="92">
        <v>0</v>
      </c>
      <c r="C22022" s="92">
        <v>0</v>
      </c>
      <c r="R22022" s="9">
        <v>43745</v>
      </c>
      <c r="S22022">
        <v>12</v>
      </c>
      <c r="T22022">
        <v>114.35459090000001</v>
      </c>
      <c r="U22022">
        <v>461649.48359999998</v>
      </c>
      <c r="V22022" t="s">
        <v>54</v>
      </c>
      <c r="W22022" t="s">
        <v>42</v>
      </c>
    </row>
    <row r="22023" spans="1:23" x14ac:dyDescent="0.25">
      <c r="A22023" s="92">
        <v>8784</v>
      </c>
      <c r="B22023" s="92">
        <v>0</v>
      </c>
      <c r="C22023" s="92">
        <v>0</v>
      </c>
      <c r="R22023" s="9">
        <v>43745</v>
      </c>
      <c r="S22023">
        <v>13</v>
      </c>
      <c r="T22023">
        <v>113.92780879999999</v>
      </c>
      <c r="U22023">
        <v>459926.56410000002</v>
      </c>
      <c r="V22023" t="s">
        <v>54</v>
      </c>
      <c r="W22023" t="s">
        <v>42</v>
      </c>
    </row>
    <row r="22024" spans="1:23" x14ac:dyDescent="0.25">
      <c r="A22024" s="92">
        <v>8784</v>
      </c>
      <c r="B22024" s="92">
        <v>0</v>
      </c>
      <c r="C22024" s="92">
        <v>0</v>
      </c>
      <c r="R22024" s="9">
        <v>43745</v>
      </c>
      <c r="S22024">
        <v>14</v>
      </c>
      <c r="T22024">
        <v>111.74855169999999</v>
      </c>
      <c r="U22024">
        <v>451128.9031</v>
      </c>
      <c r="V22024" t="s">
        <v>54</v>
      </c>
      <c r="W22024" t="s">
        <v>42</v>
      </c>
    </row>
    <row r="22025" spans="1:23" x14ac:dyDescent="0.25">
      <c r="A22025" s="92">
        <v>8784</v>
      </c>
      <c r="B22025" s="92">
        <v>0</v>
      </c>
      <c r="C22025" s="92">
        <v>0</v>
      </c>
      <c r="R22025" s="9">
        <v>43745</v>
      </c>
      <c r="S22025">
        <v>15</v>
      </c>
      <c r="T22025">
        <v>109.65266459999999</v>
      </c>
      <c r="U22025">
        <v>442667.80680000002</v>
      </c>
      <c r="V22025" t="s">
        <v>54</v>
      </c>
      <c r="W22025" t="s">
        <v>42</v>
      </c>
    </row>
    <row r="22026" spans="1:23" x14ac:dyDescent="0.25">
      <c r="A22026" s="92">
        <v>8784</v>
      </c>
      <c r="B22026" s="92">
        <v>0</v>
      </c>
      <c r="C22026" s="92">
        <v>0</v>
      </c>
      <c r="R22026" s="9">
        <v>43745</v>
      </c>
      <c r="S22026">
        <v>16</v>
      </c>
      <c r="T22026">
        <v>104.7154087</v>
      </c>
      <c r="U22026">
        <v>422736.10479999997</v>
      </c>
      <c r="V22026" t="s">
        <v>54</v>
      </c>
      <c r="W22026" t="s">
        <v>42</v>
      </c>
    </row>
    <row r="22027" spans="1:23" x14ac:dyDescent="0.25">
      <c r="A22027" s="92">
        <v>8784</v>
      </c>
      <c r="B22027" s="92">
        <v>0</v>
      </c>
      <c r="C22027" s="92">
        <v>0</v>
      </c>
      <c r="R22027" s="9">
        <v>43745</v>
      </c>
      <c r="S22027">
        <v>17</v>
      </c>
      <c r="T22027">
        <v>98.623379700000001</v>
      </c>
      <c r="U22027">
        <v>398142.58390000003</v>
      </c>
      <c r="V22027" t="s">
        <v>54</v>
      </c>
      <c r="W22027" t="s">
        <v>42</v>
      </c>
    </row>
    <row r="22028" spans="1:23" x14ac:dyDescent="0.25">
      <c r="A22028" s="92">
        <v>8784</v>
      </c>
      <c r="B22028" s="92">
        <v>0</v>
      </c>
      <c r="C22028" s="92">
        <v>0</v>
      </c>
      <c r="R22028" s="9">
        <v>43745</v>
      </c>
      <c r="S22028">
        <v>18</v>
      </c>
      <c r="T22028">
        <v>91.929945869999997</v>
      </c>
      <c r="U22028">
        <v>371121.19150000002</v>
      </c>
      <c r="V22028" t="s">
        <v>54</v>
      </c>
      <c r="W22028" t="s">
        <v>42</v>
      </c>
    </row>
    <row r="22029" spans="1:23" x14ac:dyDescent="0.25">
      <c r="A22029" s="92">
        <v>8784</v>
      </c>
      <c r="B22029" s="92">
        <v>0</v>
      </c>
      <c r="C22029" s="92">
        <v>0</v>
      </c>
      <c r="R22029" s="9">
        <v>43745</v>
      </c>
      <c r="S22029">
        <v>19</v>
      </c>
      <c r="T22029">
        <v>85.888331550000004</v>
      </c>
      <c r="U22029">
        <v>346731.19449999998</v>
      </c>
      <c r="V22029" t="s">
        <v>54</v>
      </c>
      <c r="W22029" t="s">
        <v>42</v>
      </c>
    </row>
    <row r="22030" spans="1:23" x14ac:dyDescent="0.25">
      <c r="A22030" s="92">
        <v>8784</v>
      </c>
      <c r="B22030" s="92">
        <v>0</v>
      </c>
      <c r="C22030" s="92">
        <v>0</v>
      </c>
      <c r="R22030" s="9">
        <v>43745</v>
      </c>
      <c r="S22030">
        <v>20</v>
      </c>
      <c r="T22030">
        <v>81.61148498</v>
      </c>
      <c r="U22030">
        <v>329465.5649</v>
      </c>
      <c r="V22030" t="s">
        <v>54</v>
      </c>
      <c r="W22030" t="s">
        <v>42</v>
      </c>
    </row>
    <row r="22031" spans="1:23" x14ac:dyDescent="0.25">
      <c r="A22031" s="92">
        <v>8784</v>
      </c>
      <c r="B22031" s="92">
        <v>0</v>
      </c>
      <c r="C22031" s="92">
        <v>0</v>
      </c>
      <c r="R22031" s="9">
        <v>43745</v>
      </c>
      <c r="S22031">
        <v>21</v>
      </c>
      <c r="T22031">
        <v>79.589417449999999</v>
      </c>
      <c r="U22031">
        <v>321302.47830000002</v>
      </c>
      <c r="V22031" t="s">
        <v>54</v>
      </c>
      <c r="W22031" t="s">
        <v>42</v>
      </c>
    </row>
    <row r="22032" spans="1:23" x14ac:dyDescent="0.25">
      <c r="A22032" s="92">
        <v>8784</v>
      </c>
      <c r="B22032" s="92">
        <v>0</v>
      </c>
      <c r="C22032" s="92">
        <v>0</v>
      </c>
      <c r="R22032" s="9">
        <v>43745</v>
      </c>
      <c r="S22032">
        <v>22</v>
      </c>
      <c r="T22032">
        <v>76.003639969999995</v>
      </c>
      <c r="U22032">
        <v>306826.69449999998</v>
      </c>
      <c r="V22032" t="s">
        <v>54</v>
      </c>
      <c r="W22032" t="s">
        <v>42</v>
      </c>
    </row>
    <row r="22033" spans="1:23" x14ac:dyDescent="0.25">
      <c r="A22033" s="92">
        <v>8784</v>
      </c>
      <c r="B22033" s="92">
        <v>0</v>
      </c>
      <c r="C22033" s="92">
        <v>0</v>
      </c>
      <c r="R22033" s="9">
        <v>43745</v>
      </c>
      <c r="S22033">
        <v>23</v>
      </c>
      <c r="T22033">
        <v>70.669844319999996</v>
      </c>
      <c r="U22033">
        <v>285294.16149999999</v>
      </c>
      <c r="V22033" t="s">
        <v>54</v>
      </c>
      <c r="W22033" t="s">
        <v>42</v>
      </c>
    </row>
    <row r="22034" spans="1:23" x14ac:dyDescent="0.25">
      <c r="A22034" s="92">
        <v>8784</v>
      </c>
      <c r="B22034" s="92">
        <v>0</v>
      </c>
      <c r="C22034" s="92">
        <v>0</v>
      </c>
      <c r="R22034" s="9">
        <v>43745</v>
      </c>
      <c r="S22034">
        <v>24</v>
      </c>
      <c r="T22034">
        <v>66.525364600000003</v>
      </c>
      <c r="U22034">
        <v>268562.89689999999</v>
      </c>
      <c r="V22034" t="s">
        <v>54</v>
      </c>
      <c r="W22034" t="s">
        <v>42</v>
      </c>
    </row>
    <row r="22035" spans="1:23" x14ac:dyDescent="0.25">
      <c r="A22035" s="92">
        <v>8784</v>
      </c>
      <c r="B22035" s="92">
        <v>0</v>
      </c>
      <c r="C22035" s="92">
        <v>0</v>
      </c>
      <c r="R22035" s="9">
        <v>43746</v>
      </c>
      <c r="S22035">
        <v>1</v>
      </c>
      <c r="T22035">
        <v>63.184455790000001</v>
      </c>
      <c r="U22035">
        <v>255075.64799999999</v>
      </c>
      <c r="V22035" t="s">
        <v>54</v>
      </c>
      <c r="W22035" t="s">
        <v>42</v>
      </c>
    </row>
    <row r="22036" spans="1:23" x14ac:dyDescent="0.25">
      <c r="A22036" s="92">
        <v>8784</v>
      </c>
      <c r="B22036" s="92">
        <v>0</v>
      </c>
      <c r="C22036" s="92">
        <v>0</v>
      </c>
      <c r="R22036" s="9">
        <v>43746</v>
      </c>
      <c r="S22036">
        <v>2</v>
      </c>
      <c r="T22036">
        <v>60.992957930000003</v>
      </c>
      <c r="U22036">
        <v>246228.57120000001</v>
      </c>
      <c r="V22036" t="s">
        <v>54</v>
      </c>
      <c r="W22036" t="s">
        <v>42</v>
      </c>
    </row>
    <row r="22037" spans="1:23" x14ac:dyDescent="0.25">
      <c r="A22037" s="92">
        <v>8784</v>
      </c>
      <c r="B22037" s="92">
        <v>0</v>
      </c>
      <c r="C22037" s="92">
        <v>0</v>
      </c>
      <c r="R22037" s="9">
        <v>43746</v>
      </c>
      <c r="S22037">
        <v>3</v>
      </c>
      <c r="T22037">
        <v>60.318025200000001</v>
      </c>
      <c r="U22037">
        <v>243503.8677</v>
      </c>
      <c r="V22037" t="s">
        <v>54</v>
      </c>
      <c r="W22037" t="s">
        <v>42</v>
      </c>
    </row>
    <row r="22038" spans="1:23" x14ac:dyDescent="0.25">
      <c r="A22038" s="92">
        <v>8784</v>
      </c>
      <c r="B22038" s="92">
        <v>0</v>
      </c>
      <c r="C22038" s="92">
        <v>0</v>
      </c>
      <c r="R22038" s="9">
        <v>43746</v>
      </c>
      <c r="S22038">
        <v>4</v>
      </c>
      <c r="T22038">
        <v>59.928757390000001</v>
      </c>
      <c r="U22038">
        <v>241932.39360000001</v>
      </c>
      <c r="V22038" t="s">
        <v>54</v>
      </c>
      <c r="W22038" t="s">
        <v>42</v>
      </c>
    </row>
    <row r="22039" spans="1:23" x14ac:dyDescent="0.25">
      <c r="A22039" s="92">
        <v>8784</v>
      </c>
      <c r="B22039" s="92">
        <v>0</v>
      </c>
      <c r="C22039" s="92">
        <v>0</v>
      </c>
      <c r="R22039" s="9">
        <v>43746</v>
      </c>
      <c r="S22039">
        <v>5</v>
      </c>
      <c r="T22039">
        <v>60.787690990000002</v>
      </c>
      <c r="U22039">
        <v>245399.90849999999</v>
      </c>
      <c r="V22039" t="s">
        <v>54</v>
      </c>
      <c r="W22039" t="s">
        <v>42</v>
      </c>
    </row>
    <row r="22040" spans="1:23" x14ac:dyDescent="0.25">
      <c r="A22040" s="92">
        <v>8784</v>
      </c>
      <c r="B22040" s="92">
        <v>0</v>
      </c>
      <c r="C22040" s="92">
        <v>0</v>
      </c>
      <c r="R22040" s="9">
        <v>43746</v>
      </c>
      <c r="S22040">
        <v>6</v>
      </c>
      <c r="T22040">
        <v>66.454759249999995</v>
      </c>
      <c r="U22040">
        <v>268277.86310000002</v>
      </c>
      <c r="V22040" t="s">
        <v>54</v>
      </c>
      <c r="W22040" t="s">
        <v>42</v>
      </c>
    </row>
    <row r="22041" spans="1:23" x14ac:dyDescent="0.25">
      <c r="A22041" s="92">
        <v>8784</v>
      </c>
      <c r="B22041" s="92">
        <v>0</v>
      </c>
      <c r="C22041" s="92">
        <v>0</v>
      </c>
      <c r="R22041" s="9">
        <v>43746</v>
      </c>
      <c r="S22041">
        <v>7</v>
      </c>
      <c r="T22041">
        <v>77.223196810000005</v>
      </c>
      <c r="U22041">
        <v>311750.04550000001</v>
      </c>
      <c r="V22041" t="s">
        <v>54</v>
      </c>
      <c r="W22041" t="s">
        <v>42</v>
      </c>
    </row>
    <row r="22042" spans="1:23" x14ac:dyDescent="0.25">
      <c r="A22042" s="92">
        <v>8784</v>
      </c>
      <c r="B22042" s="92">
        <v>0</v>
      </c>
      <c r="C22042" s="92">
        <v>0</v>
      </c>
      <c r="R22042" s="9">
        <v>43746</v>
      </c>
      <c r="S22042">
        <v>8</v>
      </c>
      <c r="T22042">
        <v>89.865053759999995</v>
      </c>
      <c r="U22042">
        <v>362785.22200000001</v>
      </c>
      <c r="V22042" t="s">
        <v>54</v>
      </c>
      <c r="W22042" t="s">
        <v>42</v>
      </c>
    </row>
    <row r="22043" spans="1:23" x14ac:dyDescent="0.25">
      <c r="A22043" s="92">
        <v>8784</v>
      </c>
      <c r="B22043" s="92">
        <v>0</v>
      </c>
      <c r="C22043" s="92">
        <v>0</v>
      </c>
      <c r="R22043" s="9">
        <v>43746</v>
      </c>
      <c r="S22043">
        <v>9</v>
      </c>
      <c r="T22043">
        <v>98.011641400000002</v>
      </c>
      <c r="U22043">
        <v>395672.9963</v>
      </c>
      <c r="V22043" t="s">
        <v>54</v>
      </c>
      <c r="W22043" t="s">
        <v>42</v>
      </c>
    </row>
    <row r="22044" spans="1:23" x14ac:dyDescent="0.25">
      <c r="A22044" s="92">
        <v>8784</v>
      </c>
      <c r="B22044" s="92">
        <v>0</v>
      </c>
      <c r="C22044" s="92">
        <v>0</v>
      </c>
      <c r="R22044" s="9">
        <v>43746</v>
      </c>
      <c r="S22044">
        <v>10</v>
      </c>
      <c r="T22044">
        <v>104.8244258</v>
      </c>
      <c r="U22044">
        <v>423176.2071</v>
      </c>
      <c r="V22044" t="s">
        <v>54</v>
      </c>
      <c r="W22044" t="s">
        <v>42</v>
      </c>
    </row>
    <row r="22045" spans="1:23" x14ac:dyDescent="0.25">
      <c r="A22045" s="92">
        <v>8784</v>
      </c>
      <c r="B22045" s="92">
        <v>0</v>
      </c>
      <c r="C22045" s="92">
        <v>0</v>
      </c>
      <c r="R22045" s="9">
        <v>43746</v>
      </c>
      <c r="S22045">
        <v>11</v>
      </c>
      <c r="T22045">
        <v>110.0791928</v>
      </c>
      <c r="U22045">
        <v>444389.70140000002</v>
      </c>
      <c r="V22045" t="s">
        <v>54</v>
      </c>
      <c r="W22045" t="s">
        <v>42</v>
      </c>
    </row>
    <row r="22046" spans="1:23" x14ac:dyDescent="0.25">
      <c r="A22046" s="92">
        <v>8784</v>
      </c>
      <c r="B22046" s="92">
        <v>0</v>
      </c>
      <c r="C22046" s="92">
        <v>0</v>
      </c>
      <c r="R22046" s="9">
        <v>43746</v>
      </c>
      <c r="S22046">
        <v>12</v>
      </c>
      <c r="T22046">
        <v>114.0396116</v>
      </c>
      <c r="U22046">
        <v>460377.91200000001</v>
      </c>
      <c r="V22046" t="s">
        <v>54</v>
      </c>
      <c r="W22046" t="s">
        <v>42</v>
      </c>
    </row>
    <row r="22047" spans="1:23" x14ac:dyDescent="0.25">
      <c r="A22047" s="92">
        <v>8784</v>
      </c>
      <c r="B22047" s="92">
        <v>0</v>
      </c>
      <c r="C22047" s="92">
        <v>0</v>
      </c>
      <c r="R22047" s="9">
        <v>43746</v>
      </c>
      <c r="S22047">
        <v>13</v>
      </c>
      <c r="T22047">
        <v>116.5257764</v>
      </c>
      <c r="U22047">
        <v>470414.55940000003</v>
      </c>
      <c r="V22047" t="s">
        <v>54</v>
      </c>
      <c r="W22047" t="s">
        <v>42</v>
      </c>
    </row>
    <row r="22048" spans="1:23" x14ac:dyDescent="0.25">
      <c r="A22048" s="92">
        <v>8784</v>
      </c>
      <c r="B22048" s="92">
        <v>0</v>
      </c>
      <c r="C22048" s="92">
        <v>0</v>
      </c>
      <c r="R22048" s="9">
        <v>43746</v>
      </c>
      <c r="S22048">
        <v>14</v>
      </c>
      <c r="T22048">
        <v>118.6393535</v>
      </c>
      <c r="U22048">
        <v>478947.07030000002</v>
      </c>
      <c r="V22048" t="s">
        <v>54</v>
      </c>
      <c r="W22048" t="s">
        <v>42</v>
      </c>
    </row>
    <row r="22049" spans="1:23" x14ac:dyDescent="0.25">
      <c r="A22049" s="92">
        <v>8784</v>
      </c>
      <c r="B22049" s="92">
        <v>0</v>
      </c>
      <c r="C22049" s="92">
        <v>0</v>
      </c>
      <c r="R22049" s="9">
        <v>43746</v>
      </c>
      <c r="S22049">
        <v>15</v>
      </c>
      <c r="T22049">
        <v>119.3498044</v>
      </c>
      <c r="U22049">
        <v>481815.16019999998</v>
      </c>
      <c r="V22049" t="s">
        <v>54</v>
      </c>
      <c r="W22049" t="s">
        <v>42</v>
      </c>
    </row>
    <row r="22050" spans="1:23" x14ac:dyDescent="0.25">
      <c r="A22050" s="92">
        <v>8784</v>
      </c>
      <c r="B22050" s="92">
        <v>0</v>
      </c>
      <c r="C22050" s="92">
        <v>0</v>
      </c>
      <c r="R22050" s="9">
        <v>43746</v>
      </c>
      <c r="S22050">
        <v>16</v>
      </c>
      <c r="T22050">
        <v>116.7920069</v>
      </c>
      <c r="U22050">
        <v>471489.33179999999</v>
      </c>
      <c r="V22050" t="s">
        <v>54</v>
      </c>
      <c r="W22050" t="s">
        <v>42</v>
      </c>
    </row>
    <row r="22051" spans="1:23" x14ac:dyDescent="0.25">
      <c r="A22051" s="92">
        <v>8784</v>
      </c>
      <c r="B22051" s="92">
        <v>0</v>
      </c>
      <c r="C22051" s="92">
        <v>0</v>
      </c>
      <c r="R22051" s="9">
        <v>43746</v>
      </c>
      <c r="S22051">
        <v>17</v>
      </c>
      <c r="T22051">
        <v>111.1789765</v>
      </c>
      <c r="U22051">
        <v>448829.52830000001</v>
      </c>
      <c r="V22051" t="s">
        <v>54</v>
      </c>
      <c r="W22051" t="s">
        <v>42</v>
      </c>
    </row>
    <row r="22052" spans="1:23" x14ac:dyDescent="0.25">
      <c r="A22052" s="92">
        <v>8784</v>
      </c>
      <c r="B22052" s="92">
        <v>0</v>
      </c>
      <c r="C22052" s="92">
        <v>0</v>
      </c>
      <c r="R22052" s="9">
        <v>43746</v>
      </c>
      <c r="S22052">
        <v>18</v>
      </c>
      <c r="T22052">
        <v>102.89135039999999</v>
      </c>
      <c r="U22052">
        <v>415372.38140000001</v>
      </c>
      <c r="V22052" t="s">
        <v>54</v>
      </c>
      <c r="W22052" t="s">
        <v>42</v>
      </c>
    </row>
    <row r="22053" spans="1:23" x14ac:dyDescent="0.25">
      <c r="A22053" s="92">
        <v>8784</v>
      </c>
      <c r="B22053" s="92">
        <v>0</v>
      </c>
      <c r="C22053" s="92">
        <v>0</v>
      </c>
      <c r="R22053" s="9">
        <v>43746</v>
      </c>
      <c r="S22053">
        <v>19</v>
      </c>
      <c r="T22053">
        <v>94.635921139999994</v>
      </c>
      <c r="U22053">
        <v>382045.21360000002</v>
      </c>
      <c r="V22053" t="s">
        <v>54</v>
      </c>
      <c r="W22053" t="s">
        <v>42</v>
      </c>
    </row>
    <row r="22054" spans="1:23" x14ac:dyDescent="0.25">
      <c r="A22054" s="92">
        <v>8784</v>
      </c>
      <c r="B22054" s="92">
        <v>0</v>
      </c>
      <c r="C22054" s="92">
        <v>0</v>
      </c>
      <c r="R22054" s="9">
        <v>43746</v>
      </c>
      <c r="S22054">
        <v>20</v>
      </c>
      <c r="T22054">
        <v>87.980252469999996</v>
      </c>
      <c r="U22054">
        <v>355176.27919999999</v>
      </c>
      <c r="V22054" t="s">
        <v>54</v>
      </c>
      <c r="W22054" t="s">
        <v>42</v>
      </c>
    </row>
    <row r="22055" spans="1:23" x14ac:dyDescent="0.25">
      <c r="A22055" s="92">
        <v>8784</v>
      </c>
      <c r="B22055" s="92">
        <v>0</v>
      </c>
      <c r="C22055" s="92">
        <v>0</v>
      </c>
      <c r="R22055" s="9">
        <v>43746</v>
      </c>
      <c r="S22055">
        <v>21</v>
      </c>
      <c r="T22055">
        <v>85.332543150000006</v>
      </c>
      <c r="U22055">
        <v>344487.4767</v>
      </c>
      <c r="V22055" t="s">
        <v>54</v>
      </c>
      <c r="W22055" t="s">
        <v>42</v>
      </c>
    </row>
    <row r="22056" spans="1:23" x14ac:dyDescent="0.25">
      <c r="A22056" s="92">
        <v>8784</v>
      </c>
      <c r="B22056" s="92">
        <v>0</v>
      </c>
      <c r="C22056" s="92">
        <v>0</v>
      </c>
      <c r="R22056" s="9">
        <v>43746</v>
      </c>
      <c r="S22056">
        <v>22</v>
      </c>
      <c r="T22056">
        <v>79.928267099999999</v>
      </c>
      <c r="U22056">
        <v>322670.4143</v>
      </c>
      <c r="V22056" t="s">
        <v>54</v>
      </c>
      <c r="W22056" t="s">
        <v>42</v>
      </c>
    </row>
    <row r="22057" spans="1:23" x14ac:dyDescent="0.25">
      <c r="A22057" s="92">
        <v>8784</v>
      </c>
      <c r="B22057" s="92">
        <v>0</v>
      </c>
      <c r="C22057" s="92">
        <v>0</v>
      </c>
      <c r="R22057" s="9">
        <v>43746</v>
      </c>
      <c r="S22057">
        <v>23</v>
      </c>
      <c r="T22057">
        <v>73.855774839999995</v>
      </c>
      <c r="U22057">
        <v>298155.76299999998</v>
      </c>
      <c r="V22057" t="s">
        <v>54</v>
      </c>
      <c r="W22057" t="s">
        <v>42</v>
      </c>
    </row>
    <row r="22058" spans="1:23" x14ac:dyDescent="0.25">
      <c r="A22058" s="92">
        <v>8784</v>
      </c>
      <c r="B22058" s="92">
        <v>0</v>
      </c>
      <c r="C22058" s="92">
        <v>0</v>
      </c>
      <c r="R22058" s="9">
        <v>43746</v>
      </c>
      <c r="S22058">
        <v>24</v>
      </c>
      <c r="T22058">
        <v>68.239113410000002</v>
      </c>
      <c r="U22058">
        <v>275481.30080000003</v>
      </c>
      <c r="V22058" t="s">
        <v>54</v>
      </c>
      <c r="W22058" t="s">
        <v>42</v>
      </c>
    </row>
    <row r="22059" spans="1:23" x14ac:dyDescent="0.25">
      <c r="A22059" s="92">
        <v>8784</v>
      </c>
      <c r="B22059" s="92">
        <v>0</v>
      </c>
      <c r="C22059" s="92">
        <v>0</v>
      </c>
      <c r="R22059" s="9">
        <v>43747</v>
      </c>
      <c r="S22059">
        <v>1</v>
      </c>
      <c r="T22059">
        <v>64.076851629999993</v>
      </c>
      <c r="U22059">
        <v>258678.25</v>
      </c>
      <c r="V22059" t="s">
        <v>54</v>
      </c>
      <c r="W22059" t="s">
        <v>42</v>
      </c>
    </row>
    <row r="22060" spans="1:23" x14ac:dyDescent="0.25">
      <c r="A22060" s="92">
        <v>8784</v>
      </c>
      <c r="B22060" s="92">
        <v>0</v>
      </c>
      <c r="C22060" s="92">
        <v>0</v>
      </c>
      <c r="R22060" s="9">
        <v>43747</v>
      </c>
      <c r="S22060">
        <v>2</v>
      </c>
      <c r="T22060">
        <v>61.096211820000001</v>
      </c>
      <c r="U22060">
        <v>246645.40710000001</v>
      </c>
      <c r="V22060" t="s">
        <v>54</v>
      </c>
      <c r="W22060" t="s">
        <v>42</v>
      </c>
    </row>
    <row r="22061" spans="1:23" x14ac:dyDescent="0.25">
      <c r="A22061" s="92">
        <v>8784</v>
      </c>
      <c r="B22061" s="92">
        <v>0</v>
      </c>
      <c r="C22061" s="92">
        <v>0</v>
      </c>
      <c r="R22061" s="9">
        <v>43747</v>
      </c>
      <c r="S22061">
        <v>3</v>
      </c>
      <c r="T22061">
        <v>60.305431839999997</v>
      </c>
      <c r="U22061">
        <v>243453.02830000001</v>
      </c>
      <c r="V22061" t="s">
        <v>54</v>
      </c>
      <c r="W22061" t="s">
        <v>42</v>
      </c>
    </row>
    <row r="22062" spans="1:23" x14ac:dyDescent="0.25">
      <c r="A22062" s="92">
        <v>8784</v>
      </c>
      <c r="B22062" s="92">
        <v>0</v>
      </c>
      <c r="C22062" s="92">
        <v>0</v>
      </c>
      <c r="R22062" s="9">
        <v>43747</v>
      </c>
      <c r="S22062">
        <v>4</v>
      </c>
      <c r="T22062">
        <v>60.224882790000002</v>
      </c>
      <c r="U22062">
        <v>243127.8518</v>
      </c>
      <c r="V22062" t="s">
        <v>54</v>
      </c>
      <c r="W22062" t="s">
        <v>42</v>
      </c>
    </row>
    <row r="22063" spans="1:23" x14ac:dyDescent="0.25">
      <c r="A22063" s="92">
        <v>8784</v>
      </c>
      <c r="B22063" s="92">
        <v>0</v>
      </c>
      <c r="C22063" s="92">
        <v>0</v>
      </c>
      <c r="R22063" s="9">
        <v>43747</v>
      </c>
      <c r="S22063">
        <v>5</v>
      </c>
      <c r="T22063">
        <v>60.888950659999999</v>
      </c>
      <c r="U22063">
        <v>245808.69380000001</v>
      </c>
      <c r="V22063" t="s">
        <v>54</v>
      </c>
      <c r="W22063" t="s">
        <v>42</v>
      </c>
    </row>
    <row r="22064" spans="1:23" x14ac:dyDescent="0.25">
      <c r="A22064" s="92">
        <v>8784</v>
      </c>
      <c r="B22064" s="92">
        <v>0</v>
      </c>
      <c r="C22064" s="92">
        <v>0</v>
      </c>
      <c r="R22064" s="9">
        <v>43747</v>
      </c>
      <c r="S22064">
        <v>6</v>
      </c>
      <c r="T22064">
        <v>66.085005150000001</v>
      </c>
      <c r="U22064">
        <v>266785.16580000002</v>
      </c>
      <c r="V22064" t="s">
        <v>54</v>
      </c>
      <c r="W22064" t="s">
        <v>42</v>
      </c>
    </row>
    <row r="22065" spans="1:23" x14ac:dyDescent="0.25">
      <c r="A22065" s="92">
        <v>8784</v>
      </c>
      <c r="B22065" s="92">
        <v>0</v>
      </c>
      <c r="C22065" s="92">
        <v>0</v>
      </c>
      <c r="R22065" s="9">
        <v>43747</v>
      </c>
      <c r="S22065">
        <v>7</v>
      </c>
      <c r="T22065">
        <v>76.707277910000002</v>
      </c>
      <c r="U22065">
        <v>309667.28090000001</v>
      </c>
      <c r="V22065" t="s">
        <v>54</v>
      </c>
      <c r="W22065" t="s">
        <v>42</v>
      </c>
    </row>
    <row r="22066" spans="1:23" x14ac:dyDescent="0.25">
      <c r="A22066" s="92">
        <v>8784</v>
      </c>
      <c r="B22066" s="92">
        <v>0</v>
      </c>
      <c r="C22066" s="92">
        <v>0</v>
      </c>
      <c r="R22066" s="9">
        <v>43747</v>
      </c>
      <c r="S22066">
        <v>8</v>
      </c>
      <c r="T22066">
        <v>88.011891379999994</v>
      </c>
      <c r="U22066">
        <v>355304.00550000003</v>
      </c>
      <c r="V22066" t="s">
        <v>54</v>
      </c>
      <c r="W22066" t="s">
        <v>42</v>
      </c>
    </row>
    <row r="22067" spans="1:23" x14ac:dyDescent="0.25">
      <c r="A22067" s="92">
        <v>8784</v>
      </c>
      <c r="B22067" s="92">
        <v>0</v>
      </c>
      <c r="C22067" s="92">
        <v>0</v>
      </c>
      <c r="R22067" s="9">
        <v>43747</v>
      </c>
      <c r="S22067">
        <v>9</v>
      </c>
      <c r="T22067">
        <v>97.803421940000007</v>
      </c>
      <c r="U22067">
        <v>394832.41440000001</v>
      </c>
      <c r="V22067" t="s">
        <v>54</v>
      </c>
      <c r="W22067" t="s">
        <v>42</v>
      </c>
    </row>
    <row r="22068" spans="1:23" x14ac:dyDescent="0.25">
      <c r="A22068" s="92">
        <v>8784</v>
      </c>
      <c r="B22068" s="92">
        <v>0</v>
      </c>
      <c r="C22068" s="92">
        <v>0</v>
      </c>
      <c r="R22068" s="9">
        <v>43747</v>
      </c>
      <c r="S22068">
        <v>10</v>
      </c>
      <c r="T22068">
        <v>104.97014470000001</v>
      </c>
      <c r="U22068">
        <v>423764.4743</v>
      </c>
      <c r="V22068" t="s">
        <v>54</v>
      </c>
      <c r="W22068" t="s">
        <v>42</v>
      </c>
    </row>
    <row r="22069" spans="1:23" x14ac:dyDescent="0.25">
      <c r="A22069" s="92">
        <v>8784</v>
      </c>
      <c r="B22069" s="92">
        <v>0</v>
      </c>
      <c r="C22069" s="92">
        <v>0</v>
      </c>
      <c r="R22069" s="9">
        <v>43747</v>
      </c>
      <c r="S22069">
        <v>11</v>
      </c>
      <c r="T22069">
        <v>108.9956955</v>
      </c>
      <c r="U22069">
        <v>440015.62280000001</v>
      </c>
      <c r="V22069" t="s">
        <v>54</v>
      </c>
      <c r="W22069" t="s">
        <v>42</v>
      </c>
    </row>
    <row r="22070" spans="1:23" x14ac:dyDescent="0.25">
      <c r="A22070" s="92">
        <v>8784</v>
      </c>
      <c r="B22070" s="92">
        <v>0</v>
      </c>
      <c r="C22070" s="92">
        <v>0</v>
      </c>
      <c r="R22070" s="9">
        <v>43747</v>
      </c>
      <c r="S22070">
        <v>12</v>
      </c>
      <c r="T22070">
        <v>112.7308694</v>
      </c>
      <c r="U22070">
        <v>455094.51980000001</v>
      </c>
      <c r="V22070" t="s">
        <v>54</v>
      </c>
      <c r="W22070" t="s">
        <v>42</v>
      </c>
    </row>
    <row r="22071" spans="1:23" x14ac:dyDescent="0.25">
      <c r="A22071" s="92">
        <v>8784</v>
      </c>
      <c r="B22071" s="92">
        <v>0</v>
      </c>
      <c r="C22071" s="92">
        <v>0</v>
      </c>
      <c r="R22071" s="9">
        <v>43747</v>
      </c>
      <c r="S22071">
        <v>13</v>
      </c>
      <c r="T22071">
        <v>114.1433066</v>
      </c>
      <c r="U22071">
        <v>460796.52879999997</v>
      </c>
      <c r="V22071" t="s">
        <v>54</v>
      </c>
      <c r="W22071" t="s">
        <v>42</v>
      </c>
    </row>
    <row r="22072" spans="1:23" x14ac:dyDescent="0.25">
      <c r="A22072" s="92">
        <v>8784</v>
      </c>
      <c r="B22072" s="92">
        <v>0</v>
      </c>
      <c r="C22072" s="92">
        <v>0</v>
      </c>
      <c r="R22072" s="9">
        <v>43747</v>
      </c>
      <c r="S22072">
        <v>14</v>
      </c>
      <c r="T22072">
        <v>113.60456910000001</v>
      </c>
      <c r="U22072">
        <v>458621.64559999999</v>
      </c>
      <c r="V22072" t="s">
        <v>54</v>
      </c>
      <c r="W22072" t="s">
        <v>42</v>
      </c>
    </row>
    <row r="22073" spans="1:23" x14ac:dyDescent="0.25">
      <c r="A22073" s="92">
        <v>8784</v>
      </c>
      <c r="B22073" s="92">
        <v>0</v>
      </c>
      <c r="C22073" s="92">
        <v>0</v>
      </c>
      <c r="R22073" s="9">
        <v>43747</v>
      </c>
      <c r="S22073">
        <v>15</v>
      </c>
      <c r="T22073">
        <v>113.6737145</v>
      </c>
      <c r="U22073">
        <v>458900.78529999999</v>
      </c>
      <c r="V22073" t="s">
        <v>54</v>
      </c>
      <c r="W22073" t="s">
        <v>42</v>
      </c>
    </row>
    <row r="22074" spans="1:23" x14ac:dyDescent="0.25">
      <c r="A22074" s="92">
        <v>8784</v>
      </c>
      <c r="B22074" s="92">
        <v>0</v>
      </c>
      <c r="C22074" s="92">
        <v>0</v>
      </c>
      <c r="R22074" s="9">
        <v>43747</v>
      </c>
      <c r="S22074">
        <v>16</v>
      </c>
      <c r="T22074">
        <v>110.8024176</v>
      </c>
      <c r="U22074">
        <v>447309.35969999997</v>
      </c>
      <c r="V22074" t="s">
        <v>54</v>
      </c>
      <c r="W22074" t="s">
        <v>42</v>
      </c>
    </row>
    <row r="22075" spans="1:23" x14ac:dyDescent="0.25">
      <c r="A22075" s="92">
        <v>8784</v>
      </c>
      <c r="B22075" s="92">
        <v>0</v>
      </c>
      <c r="C22075" s="92">
        <v>0</v>
      </c>
      <c r="R22075" s="9">
        <v>43747</v>
      </c>
      <c r="S22075">
        <v>17</v>
      </c>
      <c r="T22075">
        <v>104.10674969999999</v>
      </c>
      <c r="U22075">
        <v>420278.9486</v>
      </c>
      <c r="V22075" t="s">
        <v>54</v>
      </c>
      <c r="W22075" t="s">
        <v>42</v>
      </c>
    </row>
    <row r="22076" spans="1:23" x14ac:dyDescent="0.25">
      <c r="A22076" s="92">
        <v>8784</v>
      </c>
      <c r="B22076" s="92">
        <v>0</v>
      </c>
      <c r="C22076" s="92">
        <v>0</v>
      </c>
      <c r="R22076" s="9">
        <v>43747</v>
      </c>
      <c r="S22076">
        <v>18</v>
      </c>
      <c r="T22076">
        <v>97.064024149999995</v>
      </c>
      <c r="U22076">
        <v>391847.46549999999</v>
      </c>
      <c r="V22076" t="s">
        <v>54</v>
      </c>
      <c r="W22076" t="s">
        <v>42</v>
      </c>
    </row>
    <row r="22077" spans="1:23" x14ac:dyDescent="0.25">
      <c r="A22077" s="92">
        <v>8784</v>
      </c>
      <c r="B22077" s="92">
        <v>0</v>
      </c>
      <c r="C22077" s="92">
        <v>0</v>
      </c>
      <c r="R22077" s="9">
        <v>43747</v>
      </c>
      <c r="S22077">
        <v>19</v>
      </c>
      <c r="T22077">
        <v>90.547617119999998</v>
      </c>
      <c r="U22077">
        <v>365540.7303</v>
      </c>
      <c r="V22077" t="s">
        <v>54</v>
      </c>
      <c r="W22077" t="s">
        <v>42</v>
      </c>
    </row>
    <row r="22078" spans="1:23" x14ac:dyDescent="0.25">
      <c r="A22078" s="92">
        <v>8784</v>
      </c>
      <c r="B22078" s="92">
        <v>0</v>
      </c>
      <c r="C22078" s="92">
        <v>0</v>
      </c>
      <c r="R22078" s="9">
        <v>43747</v>
      </c>
      <c r="S22078">
        <v>20</v>
      </c>
      <c r="T22078">
        <v>85.630440649999997</v>
      </c>
      <c r="U22078">
        <v>345690.08889999997</v>
      </c>
      <c r="V22078" t="s">
        <v>54</v>
      </c>
      <c r="W22078" t="s">
        <v>42</v>
      </c>
    </row>
    <row r="22079" spans="1:23" x14ac:dyDescent="0.25">
      <c r="A22079" s="92">
        <v>8784</v>
      </c>
      <c r="B22079" s="92">
        <v>0</v>
      </c>
      <c r="C22079" s="92">
        <v>0</v>
      </c>
      <c r="R22079" s="9">
        <v>43747</v>
      </c>
      <c r="S22079">
        <v>21</v>
      </c>
      <c r="T22079">
        <v>83.099242520000004</v>
      </c>
      <c r="U22079">
        <v>335471.64199999999</v>
      </c>
      <c r="V22079" t="s">
        <v>54</v>
      </c>
      <c r="W22079" t="s">
        <v>42</v>
      </c>
    </row>
    <row r="22080" spans="1:23" x14ac:dyDescent="0.25">
      <c r="A22080" s="92">
        <v>8784</v>
      </c>
      <c r="B22080" s="92">
        <v>0</v>
      </c>
      <c r="C22080" s="92">
        <v>0</v>
      </c>
      <c r="R22080" s="9">
        <v>43747</v>
      </c>
      <c r="S22080">
        <v>22</v>
      </c>
      <c r="T22080">
        <v>77.909188630000003</v>
      </c>
      <c r="U22080">
        <v>314519.39449999999</v>
      </c>
      <c r="V22080" t="s">
        <v>54</v>
      </c>
      <c r="W22080" t="s">
        <v>42</v>
      </c>
    </row>
    <row r="22081" spans="1:23" x14ac:dyDescent="0.25">
      <c r="A22081" s="92">
        <v>8784</v>
      </c>
      <c r="B22081" s="92">
        <v>0</v>
      </c>
      <c r="C22081" s="92">
        <v>0</v>
      </c>
      <c r="R22081" s="9">
        <v>43747</v>
      </c>
      <c r="S22081">
        <v>23</v>
      </c>
      <c r="T22081">
        <v>70.907542399999997</v>
      </c>
      <c r="U22081">
        <v>286253.7487</v>
      </c>
      <c r="V22081" t="s">
        <v>54</v>
      </c>
      <c r="W22081" t="s">
        <v>42</v>
      </c>
    </row>
    <row r="22082" spans="1:23" x14ac:dyDescent="0.25">
      <c r="A22082" s="92">
        <v>8784</v>
      </c>
      <c r="B22082" s="92">
        <v>0</v>
      </c>
      <c r="C22082" s="92">
        <v>0</v>
      </c>
      <c r="R22082" s="9">
        <v>43747</v>
      </c>
      <c r="S22082">
        <v>24</v>
      </c>
      <c r="T22082">
        <v>65.552640460000006</v>
      </c>
      <c r="U22082">
        <v>264636.00959999999</v>
      </c>
      <c r="V22082" t="s">
        <v>54</v>
      </c>
      <c r="W22082" t="s">
        <v>42</v>
      </c>
    </row>
    <row r="22083" spans="1:23" x14ac:dyDescent="0.25">
      <c r="A22083" s="92">
        <v>8784</v>
      </c>
      <c r="B22083" s="92">
        <v>0</v>
      </c>
      <c r="C22083" s="92">
        <v>0</v>
      </c>
      <c r="R22083" s="9">
        <v>43748</v>
      </c>
      <c r="S22083">
        <v>1</v>
      </c>
      <c r="T22083">
        <v>61.847058250000003</v>
      </c>
      <c r="U22083">
        <v>249676.5742</v>
      </c>
      <c r="V22083" t="s">
        <v>54</v>
      </c>
      <c r="W22083" t="s">
        <v>42</v>
      </c>
    </row>
    <row r="22084" spans="1:23" x14ac:dyDescent="0.25">
      <c r="A22084" s="92">
        <v>8784</v>
      </c>
      <c r="B22084" s="92">
        <v>0</v>
      </c>
      <c r="C22084" s="92">
        <v>0</v>
      </c>
      <c r="R22084" s="9">
        <v>43748</v>
      </c>
      <c r="S22084">
        <v>2</v>
      </c>
      <c r="T22084">
        <v>59.71216922</v>
      </c>
      <c r="U22084">
        <v>241058.02720000001</v>
      </c>
      <c r="V22084" t="s">
        <v>54</v>
      </c>
      <c r="W22084" t="s">
        <v>42</v>
      </c>
    </row>
    <row r="22085" spans="1:23" x14ac:dyDescent="0.25">
      <c r="A22085" s="92">
        <v>8784</v>
      </c>
      <c r="B22085" s="92">
        <v>0</v>
      </c>
      <c r="C22085" s="92">
        <v>0</v>
      </c>
      <c r="R22085" s="9">
        <v>43748</v>
      </c>
      <c r="S22085">
        <v>3</v>
      </c>
      <c r="T22085">
        <v>58.513696639999999</v>
      </c>
      <c r="U22085">
        <v>236219.79329999999</v>
      </c>
      <c r="V22085" t="s">
        <v>54</v>
      </c>
      <c r="W22085" t="s">
        <v>42</v>
      </c>
    </row>
    <row r="22086" spans="1:23" x14ac:dyDescent="0.25">
      <c r="A22086" s="92">
        <v>8784</v>
      </c>
      <c r="B22086" s="92">
        <v>0</v>
      </c>
      <c r="C22086" s="92">
        <v>0</v>
      </c>
      <c r="R22086" s="9">
        <v>43748</v>
      </c>
      <c r="S22086">
        <v>4</v>
      </c>
      <c r="T22086">
        <v>58.205936270000002</v>
      </c>
      <c r="U22086">
        <v>234977.36470000001</v>
      </c>
      <c r="V22086" t="s">
        <v>54</v>
      </c>
      <c r="W22086" t="s">
        <v>42</v>
      </c>
    </row>
    <row r="22087" spans="1:23" x14ac:dyDescent="0.25">
      <c r="A22087" s="92">
        <v>8784</v>
      </c>
      <c r="B22087" s="92">
        <v>0</v>
      </c>
      <c r="C22087" s="92">
        <v>0</v>
      </c>
      <c r="R22087" s="9">
        <v>43748</v>
      </c>
      <c r="S22087">
        <v>5</v>
      </c>
      <c r="T22087">
        <v>58.55435447</v>
      </c>
      <c r="U22087">
        <v>236383.929</v>
      </c>
      <c r="V22087" t="s">
        <v>54</v>
      </c>
      <c r="W22087" t="s">
        <v>42</v>
      </c>
    </row>
    <row r="22088" spans="1:23" x14ac:dyDescent="0.25">
      <c r="A22088" s="92">
        <v>8784</v>
      </c>
      <c r="B22088" s="92">
        <v>0</v>
      </c>
      <c r="C22088" s="92">
        <v>0</v>
      </c>
      <c r="R22088" s="9">
        <v>43748</v>
      </c>
      <c r="S22088">
        <v>6</v>
      </c>
      <c r="T22088">
        <v>63.821149460000001</v>
      </c>
      <c r="U22088">
        <v>257645.9804</v>
      </c>
      <c r="V22088" t="s">
        <v>54</v>
      </c>
      <c r="W22088" t="s">
        <v>42</v>
      </c>
    </row>
    <row r="22089" spans="1:23" x14ac:dyDescent="0.25">
      <c r="A22089" s="92">
        <v>8784</v>
      </c>
      <c r="B22089" s="92">
        <v>0</v>
      </c>
      <c r="C22089" s="92">
        <v>0</v>
      </c>
      <c r="R22089" s="9">
        <v>43748</v>
      </c>
      <c r="S22089">
        <v>7</v>
      </c>
      <c r="T22089">
        <v>73.366469629999997</v>
      </c>
      <c r="U22089">
        <v>296180.43790000002</v>
      </c>
      <c r="V22089" t="s">
        <v>54</v>
      </c>
      <c r="W22089" t="s">
        <v>42</v>
      </c>
    </row>
    <row r="22090" spans="1:23" x14ac:dyDescent="0.25">
      <c r="A22090" s="92">
        <v>8784</v>
      </c>
      <c r="B22090" s="92">
        <v>0</v>
      </c>
      <c r="C22090" s="92">
        <v>0</v>
      </c>
      <c r="R22090" s="9">
        <v>43748</v>
      </c>
      <c r="S22090">
        <v>8</v>
      </c>
      <c r="T22090">
        <v>85.929543379999998</v>
      </c>
      <c r="U22090">
        <v>346897.56660000002</v>
      </c>
      <c r="V22090" t="s">
        <v>54</v>
      </c>
      <c r="W22090" t="s">
        <v>42</v>
      </c>
    </row>
    <row r="22091" spans="1:23" x14ac:dyDescent="0.25">
      <c r="A22091" s="92">
        <v>8784</v>
      </c>
      <c r="B22091" s="92">
        <v>0</v>
      </c>
      <c r="C22091" s="92">
        <v>0</v>
      </c>
      <c r="R22091" s="9">
        <v>43748</v>
      </c>
      <c r="S22091">
        <v>9</v>
      </c>
      <c r="T22091">
        <v>95.199967000000001</v>
      </c>
      <c r="U22091">
        <v>384322.26679999998</v>
      </c>
      <c r="V22091" t="s">
        <v>54</v>
      </c>
      <c r="W22091" t="s">
        <v>42</v>
      </c>
    </row>
    <row r="22092" spans="1:23" x14ac:dyDescent="0.25">
      <c r="A22092" s="92">
        <v>8784</v>
      </c>
      <c r="B22092" s="92">
        <v>0</v>
      </c>
      <c r="C22092" s="92">
        <v>0</v>
      </c>
      <c r="R22092" s="9">
        <v>43748</v>
      </c>
      <c r="S22092">
        <v>10</v>
      </c>
      <c r="T22092">
        <v>103.5949883</v>
      </c>
      <c r="U22092">
        <v>418212.96769999998</v>
      </c>
      <c r="V22092" t="s">
        <v>54</v>
      </c>
      <c r="W22092" t="s">
        <v>42</v>
      </c>
    </row>
    <row r="22093" spans="1:23" x14ac:dyDescent="0.25">
      <c r="A22093" s="92">
        <v>8784</v>
      </c>
      <c r="B22093" s="92">
        <v>0</v>
      </c>
      <c r="C22093" s="92">
        <v>0</v>
      </c>
      <c r="R22093" s="9">
        <v>43748</v>
      </c>
      <c r="S22093">
        <v>11</v>
      </c>
      <c r="T22093">
        <v>109.9933815</v>
      </c>
      <c r="U22093">
        <v>444043.28129999997</v>
      </c>
      <c r="V22093" t="s">
        <v>54</v>
      </c>
      <c r="W22093" t="s">
        <v>42</v>
      </c>
    </row>
    <row r="22094" spans="1:23" x14ac:dyDescent="0.25">
      <c r="A22094" s="92">
        <v>8784</v>
      </c>
      <c r="B22094" s="92">
        <v>0</v>
      </c>
      <c r="C22094" s="92">
        <v>0</v>
      </c>
      <c r="R22094" s="9">
        <v>43748</v>
      </c>
      <c r="S22094">
        <v>12</v>
      </c>
      <c r="T22094">
        <v>113.6716627</v>
      </c>
      <c r="U22094">
        <v>458892.50229999999</v>
      </c>
      <c r="V22094" t="s">
        <v>54</v>
      </c>
      <c r="W22094" t="s">
        <v>42</v>
      </c>
    </row>
    <row r="22095" spans="1:23" x14ac:dyDescent="0.25">
      <c r="A22095" s="92">
        <v>8784</v>
      </c>
      <c r="B22095" s="92">
        <v>0</v>
      </c>
      <c r="C22095" s="92">
        <v>0</v>
      </c>
      <c r="R22095" s="9">
        <v>43748</v>
      </c>
      <c r="S22095">
        <v>13</v>
      </c>
      <c r="T22095">
        <v>115.32017070000001</v>
      </c>
      <c r="U22095">
        <v>465547.52899999998</v>
      </c>
      <c r="V22095" t="s">
        <v>54</v>
      </c>
      <c r="W22095" t="s">
        <v>42</v>
      </c>
    </row>
    <row r="22096" spans="1:23" x14ac:dyDescent="0.25">
      <c r="A22096" s="92">
        <v>8784</v>
      </c>
      <c r="B22096" s="92">
        <v>0</v>
      </c>
      <c r="C22096" s="92">
        <v>0</v>
      </c>
      <c r="R22096" s="9">
        <v>43748</v>
      </c>
      <c r="S22096">
        <v>14</v>
      </c>
      <c r="T22096">
        <v>115.61850579999999</v>
      </c>
      <c r="U22096">
        <v>466751.90779999999</v>
      </c>
      <c r="V22096" t="s">
        <v>54</v>
      </c>
      <c r="W22096" t="s">
        <v>42</v>
      </c>
    </row>
    <row r="22097" spans="1:23" x14ac:dyDescent="0.25">
      <c r="A22097" s="92">
        <v>8784</v>
      </c>
      <c r="B22097" s="92">
        <v>0</v>
      </c>
      <c r="C22097" s="92">
        <v>0</v>
      </c>
      <c r="R22097" s="9">
        <v>43748</v>
      </c>
      <c r="S22097">
        <v>15</v>
      </c>
      <c r="T22097">
        <v>115.4536014</v>
      </c>
      <c r="U22097">
        <v>466086.1887</v>
      </c>
      <c r="V22097" t="s">
        <v>54</v>
      </c>
      <c r="W22097" t="s">
        <v>42</v>
      </c>
    </row>
    <row r="22098" spans="1:23" x14ac:dyDescent="0.25">
      <c r="A22098" s="92">
        <v>8784</v>
      </c>
      <c r="B22098" s="92">
        <v>0</v>
      </c>
      <c r="C22098" s="92">
        <v>0</v>
      </c>
      <c r="R22098" s="9">
        <v>43748</v>
      </c>
      <c r="S22098">
        <v>16</v>
      </c>
      <c r="T22098">
        <v>112.7763863</v>
      </c>
      <c r="U22098">
        <v>455278.27130000002</v>
      </c>
      <c r="V22098" t="s">
        <v>54</v>
      </c>
      <c r="W22098" t="s">
        <v>42</v>
      </c>
    </row>
    <row r="22099" spans="1:23" x14ac:dyDescent="0.25">
      <c r="A22099" s="92">
        <v>8784</v>
      </c>
      <c r="B22099" s="92">
        <v>0</v>
      </c>
      <c r="C22099" s="92">
        <v>0</v>
      </c>
      <c r="R22099" s="9">
        <v>43748</v>
      </c>
      <c r="S22099">
        <v>17</v>
      </c>
      <c r="T22099">
        <v>106.6064755</v>
      </c>
      <c r="U22099">
        <v>430370.34159999999</v>
      </c>
      <c r="V22099" t="s">
        <v>54</v>
      </c>
      <c r="W22099" t="s">
        <v>42</v>
      </c>
    </row>
    <row r="22100" spans="1:23" x14ac:dyDescent="0.25">
      <c r="A22100" s="92">
        <v>8784</v>
      </c>
      <c r="B22100" s="92">
        <v>0</v>
      </c>
      <c r="C22100" s="92">
        <v>0</v>
      </c>
      <c r="R22100" s="9">
        <v>43748</v>
      </c>
      <c r="S22100">
        <v>18</v>
      </c>
      <c r="T22100">
        <v>99.289225830000007</v>
      </c>
      <c r="U22100">
        <v>400830.60470000003</v>
      </c>
      <c r="V22100" t="s">
        <v>54</v>
      </c>
      <c r="W22100" t="s">
        <v>42</v>
      </c>
    </row>
    <row r="22101" spans="1:23" x14ac:dyDescent="0.25">
      <c r="A22101" s="92">
        <v>8784</v>
      </c>
      <c r="B22101" s="92">
        <v>0</v>
      </c>
      <c r="C22101" s="92">
        <v>0</v>
      </c>
      <c r="R22101" s="9">
        <v>43748</v>
      </c>
      <c r="S22101">
        <v>19</v>
      </c>
      <c r="T22101">
        <v>92.657401449999995</v>
      </c>
      <c r="U22101">
        <v>374057.92959999997</v>
      </c>
      <c r="V22101" t="s">
        <v>54</v>
      </c>
      <c r="W22101" t="s">
        <v>42</v>
      </c>
    </row>
    <row r="22102" spans="1:23" x14ac:dyDescent="0.25">
      <c r="A22102" s="92">
        <v>8784</v>
      </c>
      <c r="B22102" s="92">
        <v>0</v>
      </c>
      <c r="C22102" s="92">
        <v>0</v>
      </c>
      <c r="R22102" s="9">
        <v>43748</v>
      </c>
      <c r="S22102">
        <v>20</v>
      </c>
      <c r="T22102">
        <v>86.887956399999993</v>
      </c>
      <c r="U22102">
        <v>350766.68</v>
      </c>
      <c r="V22102" t="s">
        <v>54</v>
      </c>
      <c r="W22102" t="s">
        <v>42</v>
      </c>
    </row>
    <row r="22103" spans="1:23" x14ac:dyDescent="0.25">
      <c r="A22103" s="92">
        <v>8784</v>
      </c>
      <c r="B22103" s="92">
        <v>0</v>
      </c>
      <c r="C22103" s="92">
        <v>0</v>
      </c>
      <c r="R22103" s="9">
        <v>43748</v>
      </c>
      <c r="S22103">
        <v>21</v>
      </c>
      <c r="T22103">
        <v>83.620022849999998</v>
      </c>
      <c r="U22103">
        <v>337574.03230000002</v>
      </c>
      <c r="V22103" t="s">
        <v>54</v>
      </c>
      <c r="W22103" t="s">
        <v>42</v>
      </c>
    </row>
    <row r="22104" spans="1:23" x14ac:dyDescent="0.25">
      <c r="A22104" s="92">
        <v>8784</v>
      </c>
      <c r="B22104" s="92">
        <v>0</v>
      </c>
      <c r="C22104" s="92">
        <v>0</v>
      </c>
      <c r="R22104" s="9">
        <v>43748</v>
      </c>
      <c r="S22104">
        <v>22</v>
      </c>
      <c r="T22104">
        <v>77.790873939999997</v>
      </c>
      <c r="U22104">
        <v>314041.75809999998</v>
      </c>
      <c r="V22104" t="s">
        <v>54</v>
      </c>
      <c r="W22104" t="s">
        <v>42</v>
      </c>
    </row>
    <row r="22105" spans="1:23" x14ac:dyDescent="0.25">
      <c r="A22105" s="92">
        <v>8784</v>
      </c>
      <c r="B22105" s="92">
        <v>0</v>
      </c>
      <c r="C22105" s="92">
        <v>0</v>
      </c>
      <c r="R22105" s="9">
        <v>43748</v>
      </c>
      <c r="S22105">
        <v>23</v>
      </c>
      <c r="T22105">
        <v>71.807327659999999</v>
      </c>
      <c r="U22105">
        <v>289886.18180000002</v>
      </c>
      <c r="V22105" t="s">
        <v>54</v>
      </c>
      <c r="W22105" t="s">
        <v>42</v>
      </c>
    </row>
    <row r="22106" spans="1:23" x14ac:dyDescent="0.25">
      <c r="A22106" s="92">
        <v>8784</v>
      </c>
      <c r="B22106" s="92">
        <v>0</v>
      </c>
      <c r="C22106" s="92">
        <v>0</v>
      </c>
      <c r="R22106" s="9">
        <v>43748</v>
      </c>
      <c r="S22106">
        <v>24</v>
      </c>
      <c r="T22106">
        <v>66.844950490000002</v>
      </c>
      <c r="U22106">
        <v>269853.06510000001</v>
      </c>
      <c r="V22106" t="s">
        <v>54</v>
      </c>
      <c r="W22106" t="s">
        <v>42</v>
      </c>
    </row>
    <row r="22107" spans="1:23" x14ac:dyDescent="0.25">
      <c r="A22107" s="92">
        <v>8784</v>
      </c>
      <c r="B22107" s="92">
        <v>0</v>
      </c>
      <c r="C22107" s="92">
        <v>0</v>
      </c>
      <c r="R22107" s="9">
        <v>43749</v>
      </c>
      <c r="S22107">
        <v>1</v>
      </c>
      <c r="T22107">
        <v>62.3189931</v>
      </c>
      <c r="U22107">
        <v>251581.7751</v>
      </c>
      <c r="V22107" t="s">
        <v>54</v>
      </c>
      <c r="W22107" t="s">
        <v>42</v>
      </c>
    </row>
    <row r="22108" spans="1:23" x14ac:dyDescent="0.25">
      <c r="A22108" s="92">
        <v>8784</v>
      </c>
      <c r="B22108" s="92">
        <v>0</v>
      </c>
      <c r="C22108" s="92">
        <v>0</v>
      </c>
      <c r="R22108" s="9">
        <v>43749</v>
      </c>
      <c r="S22108">
        <v>2</v>
      </c>
      <c r="T22108">
        <v>59.185831309999998</v>
      </c>
      <c r="U22108">
        <v>238933.201</v>
      </c>
      <c r="V22108" t="s">
        <v>54</v>
      </c>
      <c r="W22108" t="s">
        <v>42</v>
      </c>
    </row>
    <row r="22109" spans="1:23" x14ac:dyDescent="0.25">
      <c r="A22109" s="92">
        <v>8784</v>
      </c>
      <c r="B22109" s="92">
        <v>0</v>
      </c>
      <c r="C22109" s="92">
        <v>0</v>
      </c>
      <c r="R22109" s="9">
        <v>43749</v>
      </c>
      <c r="S22109">
        <v>3</v>
      </c>
      <c r="T22109">
        <v>57.723509610000001</v>
      </c>
      <c r="U22109">
        <v>233029.8083</v>
      </c>
      <c r="V22109" t="s">
        <v>54</v>
      </c>
      <c r="W22109" t="s">
        <v>42</v>
      </c>
    </row>
    <row r="22110" spans="1:23" x14ac:dyDescent="0.25">
      <c r="A22110" s="92">
        <v>8784</v>
      </c>
      <c r="B22110" s="92">
        <v>0</v>
      </c>
      <c r="C22110" s="92">
        <v>0</v>
      </c>
      <c r="R22110" s="9">
        <v>43749</v>
      </c>
      <c r="S22110">
        <v>4</v>
      </c>
      <c r="T22110">
        <v>57.542559539999999</v>
      </c>
      <c r="U22110">
        <v>232299.31289999999</v>
      </c>
      <c r="V22110" t="s">
        <v>54</v>
      </c>
      <c r="W22110" t="s">
        <v>42</v>
      </c>
    </row>
    <row r="22111" spans="1:23" x14ac:dyDescent="0.25">
      <c r="A22111" s="92">
        <v>8784</v>
      </c>
      <c r="B22111" s="92">
        <v>0</v>
      </c>
      <c r="C22111" s="92">
        <v>0</v>
      </c>
      <c r="R22111" s="9">
        <v>43749</v>
      </c>
      <c r="S22111">
        <v>5</v>
      </c>
      <c r="T22111">
        <v>57.786979729999999</v>
      </c>
      <c r="U22111">
        <v>233286.03719999999</v>
      </c>
      <c r="V22111" t="s">
        <v>54</v>
      </c>
      <c r="W22111" t="s">
        <v>42</v>
      </c>
    </row>
    <row r="22112" spans="1:23" x14ac:dyDescent="0.25">
      <c r="A22112" s="92">
        <v>8784</v>
      </c>
      <c r="B22112" s="92">
        <v>0</v>
      </c>
      <c r="C22112" s="92">
        <v>0</v>
      </c>
      <c r="R22112" s="9">
        <v>43749</v>
      </c>
      <c r="S22112">
        <v>6</v>
      </c>
      <c r="T22112">
        <v>61.953949889999997</v>
      </c>
      <c r="U22112">
        <v>250108.09570000001</v>
      </c>
      <c r="V22112" t="s">
        <v>54</v>
      </c>
      <c r="W22112" t="s">
        <v>42</v>
      </c>
    </row>
    <row r="22113" spans="1:23" x14ac:dyDescent="0.25">
      <c r="A22113" s="92">
        <v>8784</v>
      </c>
      <c r="B22113" s="92">
        <v>0</v>
      </c>
      <c r="C22113" s="92">
        <v>0</v>
      </c>
      <c r="R22113" s="9">
        <v>43749</v>
      </c>
      <c r="S22113">
        <v>7</v>
      </c>
      <c r="T22113">
        <v>71.482028260000007</v>
      </c>
      <c r="U22113">
        <v>288572.94809999998</v>
      </c>
      <c r="V22113" t="s">
        <v>54</v>
      </c>
      <c r="W22113" t="s">
        <v>42</v>
      </c>
    </row>
    <row r="22114" spans="1:23" x14ac:dyDescent="0.25">
      <c r="A22114" s="92">
        <v>8784</v>
      </c>
      <c r="B22114" s="92">
        <v>0</v>
      </c>
      <c r="C22114" s="92">
        <v>0</v>
      </c>
      <c r="R22114" s="9">
        <v>43749</v>
      </c>
      <c r="S22114">
        <v>8</v>
      </c>
      <c r="T22114">
        <v>81.43172208</v>
      </c>
      <c r="U22114">
        <v>328739.86200000002</v>
      </c>
      <c r="V22114" t="s">
        <v>54</v>
      </c>
      <c r="W22114" t="s">
        <v>42</v>
      </c>
    </row>
    <row r="22115" spans="1:23" x14ac:dyDescent="0.25">
      <c r="A22115" s="92">
        <v>8784</v>
      </c>
      <c r="B22115" s="92">
        <v>0</v>
      </c>
      <c r="C22115" s="92">
        <v>0</v>
      </c>
      <c r="R22115" s="9">
        <v>43749</v>
      </c>
      <c r="S22115">
        <v>9</v>
      </c>
      <c r="T22115">
        <v>89.681002840000005</v>
      </c>
      <c r="U22115">
        <v>362042.2084</v>
      </c>
      <c r="V22115" t="s">
        <v>54</v>
      </c>
      <c r="W22115" t="s">
        <v>42</v>
      </c>
    </row>
    <row r="22116" spans="1:23" x14ac:dyDescent="0.25">
      <c r="A22116" s="92">
        <v>8784</v>
      </c>
      <c r="B22116" s="92">
        <v>0</v>
      </c>
      <c r="C22116" s="92">
        <v>0</v>
      </c>
      <c r="R22116" s="9">
        <v>43749</v>
      </c>
      <c r="S22116">
        <v>10</v>
      </c>
      <c r="T22116">
        <v>99.0629548</v>
      </c>
      <c r="U22116">
        <v>399917.14850000001</v>
      </c>
      <c r="V22116" t="s">
        <v>54</v>
      </c>
      <c r="W22116" t="s">
        <v>42</v>
      </c>
    </row>
    <row r="22117" spans="1:23" x14ac:dyDescent="0.25">
      <c r="A22117" s="92">
        <v>8784</v>
      </c>
      <c r="B22117" s="92">
        <v>0</v>
      </c>
      <c r="C22117" s="92">
        <v>0</v>
      </c>
      <c r="R22117" s="9">
        <v>43749</v>
      </c>
      <c r="S22117">
        <v>11</v>
      </c>
      <c r="T22117">
        <v>105.486676</v>
      </c>
      <c r="U22117">
        <v>425849.71090000001</v>
      </c>
      <c r="V22117" t="s">
        <v>54</v>
      </c>
      <c r="W22117" t="s">
        <v>42</v>
      </c>
    </row>
    <row r="22118" spans="1:23" x14ac:dyDescent="0.25">
      <c r="A22118" s="92">
        <v>8784</v>
      </c>
      <c r="B22118" s="92">
        <v>0</v>
      </c>
      <c r="C22118" s="92">
        <v>0</v>
      </c>
      <c r="R22118" s="9">
        <v>43749</v>
      </c>
      <c r="S22118">
        <v>12</v>
      </c>
      <c r="T22118">
        <v>108.9470846</v>
      </c>
      <c r="U22118">
        <v>439819.38040000002</v>
      </c>
      <c r="V22118" t="s">
        <v>54</v>
      </c>
      <c r="W22118" t="s">
        <v>42</v>
      </c>
    </row>
    <row r="22119" spans="1:23" x14ac:dyDescent="0.25">
      <c r="A22119" s="92">
        <v>8784</v>
      </c>
      <c r="B22119" s="92">
        <v>0</v>
      </c>
      <c r="C22119" s="92">
        <v>0</v>
      </c>
      <c r="R22119" s="9">
        <v>43749</v>
      </c>
      <c r="S22119">
        <v>13</v>
      </c>
      <c r="T22119">
        <v>109.3512216</v>
      </c>
      <c r="U22119">
        <v>441450.88179999997</v>
      </c>
      <c r="V22119" t="s">
        <v>54</v>
      </c>
      <c r="W22119" t="s">
        <v>42</v>
      </c>
    </row>
    <row r="22120" spans="1:23" x14ac:dyDescent="0.25">
      <c r="A22120" s="92">
        <v>8784</v>
      </c>
      <c r="B22120" s="92">
        <v>0</v>
      </c>
      <c r="C22120" s="92">
        <v>0</v>
      </c>
      <c r="R22120" s="9">
        <v>43749</v>
      </c>
      <c r="S22120">
        <v>14</v>
      </c>
      <c r="T22120">
        <v>110.5945179</v>
      </c>
      <c r="U22120">
        <v>446470.0687</v>
      </c>
      <c r="V22120" t="s">
        <v>54</v>
      </c>
      <c r="W22120" t="s">
        <v>42</v>
      </c>
    </row>
    <row r="22121" spans="1:23" x14ac:dyDescent="0.25">
      <c r="A22121" s="92">
        <v>8784</v>
      </c>
      <c r="B22121" s="92">
        <v>0</v>
      </c>
      <c r="C22121" s="92">
        <v>0</v>
      </c>
      <c r="R22121" s="9">
        <v>43749</v>
      </c>
      <c r="S22121">
        <v>15</v>
      </c>
      <c r="T22121">
        <v>109.9475037</v>
      </c>
      <c r="U22121">
        <v>443858.0722</v>
      </c>
      <c r="V22121" t="s">
        <v>54</v>
      </c>
      <c r="W22121" t="s">
        <v>42</v>
      </c>
    </row>
    <row r="22122" spans="1:23" x14ac:dyDescent="0.25">
      <c r="A22122" s="92">
        <v>8784</v>
      </c>
      <c r="B22122" s="92">
        <v>0</v>
      </c>
      <c r="C22122" s="92">
        <v>0</v>
      </c>
      <c r="R22122" s="9">
        <v>43749</v>
      </c>
      <c r="S22122">
        <v>16</v>
      </c>
      <c r="T22122">
        <v>107.5195483</v>
      </c>
      <c r="U22122">
        <v>434056.41639999999</v>
      </c>
      <c r="V22122" t="s">
        <v>54</v>
      </c>
      <c r="W22122" t="s">
        <v>42</v>
      </c>
    </row>
    <row r="22123" spans="1:23" x14ac:dyDescent="0.25">
      <c r="A22123" s="92">
        <v>8784</v>
      </c>
      <c r="B22123" s="92">
        <v>0</v>
      </c>
      <c r="C22123" s="92">
        <v>0</v>
      </c>
      <c r="R22123" s="9">
        <v>43749</v>
      </c>
      <c r="S22123">
        <v>17</v>
      </c>
      <c r="T22123">
        <v>101.4780037</v>
      </c>
      <c r="U22123">
        <v>409666.70079999999</v>
      </c>
      <c r="V22123" t="s">
        <v>54</v>
      </c>
      <c r="W22123" t="s">
        <v>42</v>
      </c>
    </row>
    <row r="22124" spans="1:23" x14ac:dyDescent="0.25">
      <c r="A22124" s="92">
        <v>8784</v>
      </c>
      <c r="B22124" s="92">
        <v>0</v>
      </c>
      <c r="C22124" s="92">
        <v>0</v>
      </c>
      <c r="R22124" s="9">
        <v>43749</v>
      </c>
      <c r="S22124">
        <v>18</v>
      </c>
      <c r="T22124">
        <v>94.367864549999993</v>
      </c>
      <c r="U22124">
        <v>380963.06920000003</v>
      </c>
      <c r="V22124" t="s">
        <v>54</v>
      </c>
      <c r="W22124" t="s">
        <v>42</v>
      </c>
    </row>
    <row r="22125" spans="1:23" x14ac:dyDescent="0.25">
      <c r="A22125" s="92">
        <v>8784</v>
      </c>
      <c r="B22125" s="92">
        <v>0</v>
      </c>
      <c r="C22125" s="92">
        <v>0</v>
      </c>
      <c r="R22125" s="9">
        <v>43749</v>
      </c>
      <c r="S22125">
        <v>19</v>
      </c>
      <c r="T22125">
        <v>88.069166289999998</v>
      </c>
      <c r="U22125">
        <v>355535.2243</v>
      </c>
      <c r="V22125" t="s">
        <v>54</v>
      </c>
      <c r="W22125" t="s">
        <v>42</v>
      </c>
    </row>
    <row r="22126" spans="1:23" x14ac:dyDescent="0.25">
      <c r="A22126" s="92">
        <v>8784</v>
      </c>
      <c r="B22126" s="92">
        <v>0</v>
      </c>
      <c r="C22126" s="92">
        <v>0</v>
      </c>
      <c r="R22126" s="9">
        <v>43749</v>
      </c>
      <c r="S22126">
        <v>20</v>
      </c>
      <c r="T22126">
        <v>83.072585540000006</v>
      </c>
      <c r="U22126">
        <v>335364.02779999998</v>
      </c>
      <c r="V22126" t="s">
        <v>54</v>
      </c>
      <c r="W22126" t="s">
        <v>42</v>
      </c>
    </row>
    <row r="22127" spans="1:23" x14ac:dyDescent="0.25">
      <c r="A22127" s="92">
        <v>8784</v>
      </c>
      <c r="B22127" s="92">
        <v>0</v>
      </c>
      <c r="C22127" s="92">
        <v>0</v>
      </c>
      <c r="R22127" s="9">
        <v>43749</v>
      </c>
      <c r="S22127">
        <v>21</v>
      </c>
      <c r="T22127">
        <v>80.391958029999998</v>
      </c>
      <c r="U22127">
        <v>324542.3346</v>
      </c>
      <c r="V22127" t="s">
        <v>54</v>
      </c>
      <c r="W22127" t="s">
        <v>42</v>
      </c>
    </row>
    <row r="22128" spans="1:23" x14ac:dyDescent="0.25">
      <c r="A22128" s="92">
        <v>8784</v>
      </c>
      <c r="B22128" s="92">
        <v>0</v>
      </c>
      <c r="C22128" s="92">
        <v>0</v>
      </c>
      <c r="R22128" s="9">
        <v>43749</v>
      </c>
      <c r="S22128">
        <v>22</v>
      </c>
      <c r="T22128">
        <v>75.730634260000002</v>
      </c>
      <c r="U22128">
        <v>305724.57049999997</v>
      </c>
      <c r="V22128" t="s">
        <v>54</v>
      </c>
      <c r="W22128" t="s">
        <v>42</v>
      </c>
    </row>
    <row r="22129" spans="1:23" x14ac:dyDescent="0.25">
      <c r="A22129" s="92">
        <v>8784</v>
      </c>
      <c r="B22129" s="92">
        <v>0</v>
      </c>
      <c r="C22129" s="92">
        <v>0</v>
      </c>
      <c r="R22129" s="9">
        <v>43749</v>
      </c>
      <c r="S22129">
        <v>23</v>
      </c>
      <c r="T22129">
        <v>70.273918449999996</v>
      </c>
      <c r="U22129">
        <v>283695.8088</v>
      </c>
      <c r="V22129" t="s">
        <v>54</v>
      </c>
      <c r="W22129" t="s">
        <v>42</v>
      </c>
    </row>
    <row r="22130" spans="1:23" x14ac:dyDescent="0.25">
      <c r="A22130" s="92">
        <v>8784</v>
      </c>
      <c r="B22130" s="92">
        <v>0</v>
      </c>
      <c r="C22130" s="92">
        <v>0</v>
      </c>
      <c r="R22130" s="9">
        <v>43749</v>
      </c>
      <c r="S22130">
        <v>24</v>
      </c>
      <c r="T22130">
        <v>65.427038809999999</v>
      </c>
      <c r="U22130">
        <v>264128.95569999999</v>
      </c>
      <c r="V22130" t="s">
        <v>54</v>
      </c>
      <c r="W22130" t="s">
        <v>42</v>
      </c>
    </row>
    <row r="22131" spans="1:23" x14ac:dyDescent="0.25">
      <c r="A22131" s="92">
        <v>8784</v>
      </c>
      <c r="B22131" s="92">
        <v>0</v>
      </c>
      <c r="C22131" s="92">
        <v>0</v>
      </c>
      <c r="R22131" s="9">
        <v>43750</v>
      </c>
      <c r="S22131">
        <v>1</v>
      </c>
      <c r="T22131">
        <v>61.492054750000001</v>
      </c>
      <c r="U22131">
        <v>248243.42499999999</v>
      </c>
      <c r="V22131" t="s">
        <v>54</v>
      </c>
      <c r="W22131" t="s">
        <v>42</v>
      </c>
    </row>
    <row r="22132" spans="1:23" x14ac:dyDescent="0.25">
      <c r="A22132" s="92">
        <v>8784</v>
      </c>
      <c r="B22132" s="92">
        <v>0</v>
      </c>
      <c r="C22132" s="92">
        <v>0</v>
      </c>
      <c r="R22132" s="9">
        <v>43750</v>
      </c>
      <c r="S22132">
        <v>2</v>
      </c>
      <c r="T22132">
        <v>58.89575791</v>
      </c>
      <c r="U22132">
        <v>237762.1747</v>
      </c>
      <c r="V22132" t="s">
        <v>54</v>
      </c>
      <c r="W22132" t="s">
        <v>42</v>
      </c>
    </row>
    <row r="22133" spans="1:23" x14ac:dyDescent="0.25">
      <c r="A22133" s="92">
        <v>8784</v>
      </c>
      <c r="B22133" s="92">
        <v>0</v>
      </c>
      <c r="C22133" s="92">
        <v>0</v>
      </c>
      <c r="R22133" s="9">
        <v>43750</v>
      </c>
      <c r="S22133">
        <v>3</v>
      </c>
      <c r="T22133">
        <v>56.690530819999999</v>
      </c>
      <c r="U22133">
        <v>228859.67290000001</v>
      </c>
      <c r="V22133" t="s">
        <v>54</v>
      </c>
      <c r="W22133" t="s">
        <v>42</v>
      </c>
    </row>
    <row r="22134" spans="1:23" x14ac:dyDescent="0.25">
      <c r="A22134" s="92">
        <v>8784</v>
      </c>
      <c r="B22134" s="92">
        <v>0</v>
      </c>
      <c r="C22134" s="92">
        <v>0</v>
      </c>
      <c r="R22134" s="9">
        <v>43750</v>
      </c>
      <c r="S22134">
        <v>4</v>
      </c>
      <c r="T22134">
        <v>54.921376760000001</v>
      </c>
      <c r="U22134">
        <v>221717.598</v>
      </c>
      <c r="V22134" t="s">
        <v>54</v>
      </c>
      <c r="W22134" t="s">
        <v>42</v>
      </c>
    </row>
    <row r="22135" spans="1:23" x14ac:dyDescent="0.25">
      <c r="A22135" s="92">
        <v>8784</v>
      </c>
      <c r="B22135" s="92">
        <v>0</v>
      </c>
      <c r="C22135" s="92">
        <v>0</v>
      </c>
      <c r="R22135" s="9">
        <v>43750</v>
      </c>
      <c r="S22135">
        <v>5</v>
      </c>
      <c r="T22135">
        <v>54.366744939999997</v>
      </c>
      <c r="U22135">
        <v>219478.54930000001</v>
      </c>
      <c r="V22135" t="s">
        <v>54</v>
      </c>
      <c r="W22135" t="s">
        <v>42</v>
      </c>
    </row>
    <row r="22136" spans="1:23" x14ac:dyDescent="0.25">
      <c r="A22136" s="92">
        <v>8784</v>
      </c>
      <c r="B22136" s="92">
        <v>0</v>
      </c>
      <c r="C22136" s="92">
        <v>0</v>
      </c>
      <c r="R22136" s="9">
        <v>43750</v>
      </c>
      <c r="S22136">
        <v>6</v>
      </c>
      <c r="T22136">
        <v>55.528425689999999</v>
      </c>
      <c r="U22136">
        <v>224168.25450000001</v>
      </c>
      <c r="V22136" t="s">
        <v>54</v>
      </c>
      <c r="W22136" t="s">
        <v>42</v>
      </c>
    </row>
    <row r="22137" spans="1:23" x14ac:dyDescent="0.25">
      <c r="A22137" s="92">
        <v>8784</v>
      </c>
      <c r="B22137" s="92">
        <v>0</v>
      </c>
      <c r="C22137" s="92">
        <v>0</v>
      </c>
      <c r="R22137" s="9">
        <v>43750</v>
      </c>
      <c r="S22137">
        <v>7</v>
      </c>
      <c r="T22137">
        <v>58.284005149999999</v>
      </c>
      <c r="U22137">
        <v>235292.5288</v>
      </c>
      <c r="V22137" t="s">
        <v>54</v>
      </c>
      <c r="W22137" t="s">
        <v>42</v>
      </c>
    </row>
    <row r="22138" spans="1:23" x14ac:dyDescent="0.25">
      <c r="A22138" s="92">
        <v>8784</v>
      </c>
      <c r="B22138" s="92">
        <v>0</v>
      </c>
      <c r="C22138" s="92">
        <v>0</v>
      </c>
      <c r="R22138" s="9">
        <v>43750</v>
      </c>
      <c r="S22138">
        <v>8</v>
      </c>
      <c r="T22138">
        <v>63.825237379999997</v>
      </c>
      <c r="U22138">
        <v>257662.48329999999</v>
      </c>
      <c r="V22138" t="s">
        <v>54</v>
      </c>
      <c r="W22138" t="s">
        <v>42</v>
      </c>
    </row>
    <row r="22139" spans="1:23" x14ac:dyDescent="0.25">
      <c r="A22139" s="92">
        <v>8784</v>
      </c>
      <c r="B22139" s="92">
        <v>0</v>
      </c>
      <c r="C22139" s="92">
        <v>0</v>
      </c>
      <c r="R22139" s="9">
        <v>43750</v>
      </c>
      <c r="S22139">
        <v>9</v>
      </c>
      <c r="T22139">
        <v>67.73800627</v>
      </c>
      <c r="U22139">
        <v>273458.33130000002</v>
      </c>
      <c r="V22139" t="s">
        <v>54</v>
      </c>
      <c r="W22139" t="s">
        <v>42</v>
      </c>
    </row>
    <row r="22140" spans="1:23" x14ac:dyDescent="0.25">
      <c r="A22140" s="92">
        <v>8784</v>
      </c>
      <c r="B22140" s="92">
        <v>0</v>
      </c>
      <c r="C22140" s="92">
        <v>0</v>
      </c>
      <c r="R22140" s="9">
        <v>43750</v>
      </c>
      <c r="S22140">
        <v>10</v>
      </c>
      <c r="T22140">
        <v>72.3069962</v>
      </c>
      <c r="U22140">
        <v>291903.34360000002</v>
      </c>
      <c r="V22140" t="s">
        <v>54</v>
      </c>
      <c r="W22140" t="s">
        <v>42</v>
      </c>
    </row>
    <row r="22141" spans="1:23" x14ac:dyDescent="0.25">
      <c r="A22141" s="92">
        <v>8784</v>
      </c>
      <c r="B22141" s="92">
        <v>0</v>
      </c>
      <c r="C22141" s="92">
        <v>0</v>
      </c>
      <c r="R22141" s="9">
        <v>43750</v>
      </c>
      <c r="S22141">
        <v>11</v>
      </c>
      <c r="T22141">
        <v>76.718885720000003</v>
      </c>
      <c r="U22141">
        <v>309714.14159999997</v>
      </c>
      <c r="V22141" t="s">
        <v>54</v>
      </c>
      <c r="W22141" t="s">
        <v>42</v>
      </c>
    </row>
    <row r="22142" spans="1:23" x14ac:dyDescent="0.25">
      <c r="A22142" s="92">
        <v>8784</v>
      </c>
      <c r="B22142" s="92">
        <v>0</v>
      </c>
      <c r="C22142" s="92">
        <v>0</v>
      </c>
      <c r="R22142" s="9">
        <v>43750</v>
      </c>
      <c r="S22142">
        <v>12</v>
      </c>
      <c r="T22142">
        <v>79.909854289999998</v>
      </c>
      <c r="U22142">
        <v>322596.08179999999</v>
      </c>
      <c r="V22142" t="s">
        <v>54</v>
      </c>
      <c r="W22142" t="s">
        <v>42</v>
      </c>
    </row>
    <row r="22143" spans="1:23" x14ac:dyDescent="0.25">
      <c r="A22143" s="92">
        <v>8784</v>
      </c>
      <c r="B22143" s="92">
        <v>0</v>
      </c>
      <c r="C22143" s="92">
        <v>0</v>
      </c>
      <c r="R22143" s="9">
        <v>43750</v>
      </c>
      <c r="S22143">
        <v>13</v>
      </c>
      <c r="T22143">
        <v>81.100816859999995</v>
      </c>
      <c r="U22143">
        <v>327403.99770000001</v>
      </c>
      <c r="V22143" t="s">
        <v>54</v>
      </c>
      <c r="W22143" t="s">
        <v>42</v>
      </c>
    </row>
    <row r="22144" spans="1:23" x14ac:dyDescent="0.25">
      <c r="A22144" s="92">
        <v>8784</v>
      </c>
      <c r="B22144" s="92">
        <v>0</v>
      </c>
      <c r="C22144" s="92">
        <v>0</v>
      </c>
      <c r="R22144" s="9">
        <v>43750</v>
      </c>
      <c r="S22144">
        <v>14</v>
      </c>
      <c r="T22144">
        <v>79.642663990000003</v>
      </c>
      <c r="U22144">
        <v>321517.43449999997</v>
      </c>
      <c r="V22144" t="s">
        <v>54</v>
      </c>
      <c r="W22144" t="s">
        <v>42</v>
      </c>
    </row>
    <row r="22145" spans="1:23" x14ac:dyDescent="0.25">
      <c r="A22145" s="92">
        <v>8784</v>
      </c>
      <c r="B22145" s="92">
        <v>0</v>
      </c>
      <c r="C22145" s="92">
        <v>0</v>
      </c>
      <c r="R22145" s="9">
        <v>43750</v>
      </c>
      <c r="S22145">
        <v>15</v>
      </c>
      <c r="T22145">
        <v>79.32979297</v>
      </c>
      <c r="U22145">
        <v>320254.37420000002</v>
      </c>
      <c r="V22145" t="s">
        <v>54</v>
      </c>
      <c r="W22145" t="s">
        <v>42</v>
      </c>
    </row>
    <row r="22146" spans="1:23" x14ac:dyDescent="0.25">
      <c r="A22146" s="92">
        <v>8784</v>
      </c>
      <c r="B22146" s="92">
        <v>0</v>
      </c>
      <c r="C22146" s="92">
        <v>0</v>
      </c>
      <c r="R22146" s="9">
        <v>43750</v>
      </c>
      <c r="S22146">
        <v>16</v>
      </c>
      <c r="T22146">
        <v>78.873350149999993</v>
      </c>
      <c r="U22146">
        <v>318411.71460000001</v>
      </c>
      <c r="V22146" t="s">
        <v>54</v>
      </c>
      <c r="W22146" t="s">
        <v>42</v>
      </c>
    </row>
    <row r="22147" spans="1:23" x14ac:dyDescent="0.25">
      <c r="A22147" s="92">
        <v>8784</v>
      </c>
      <c r="B22147" s="92">
        <v>0</v>
      </c>
      <c r="C22147" s="92">
        <v>0</v>
      </c>
      <c r="R22147" s="9">
        <v>43750</v>
      </c>
      <c r="S22147">
        <v>17</v>
      </c>
      <c r="T22147">
        <v>77.967480850000001</v>
      </c>
      <c r="U22147">
        <v>314754.72019999998</v>
      </c>
      <c r="V22147" t="s">
        <v>54</v>
      </c>
      <c r="W22147" t="s">
        <v>42</v>
      </c>
    </row>
    <row r="22148" spans="1:23" x14ac:dyDescent="0.25">
      <c r="A22148" s="92">
        <v>8784</v>
      </c>
      <c r="B22148" s="92">
        <v>0</v>
      </c>
      <c r="C22148" s="92">
        <v>0</v>
      </c>
      <c r="R22148" s="9">
        <v>43750</v>
      </c>
      <c r="S22148">
        <v>18</v>
      </c>
      <c r="T22148">
        <v>76.896669230000001</v>
      </c>
      <c r="U22148">
        <v>310431.85369999998</v>
      </c>
      <c r="V22148" t="s">
        <v>54</v>
      </c>
      <c r="W22148" t="s">
        <v>42</v>
      </c>
    </row>
    <row r="22149" spans="1:23" x14ac:dyDescent="0.25">
      <c r="A22149" s="92">
        <v>8784</v>
      </c>
      <c r="B22149" s="92">
        <v>0</v>
      </c>
      <c r="C22149" s="92">
        <v>0</v>
      </c>
      <c r="R22149" s="9">
        <v>43750</v>
      </c>
      <c r="S22149">
        <v>19</v>
      </c>
      <c r="T22149">
        <v>75.389232390000004</v>
      </c>
      <c r="U22149">
        <v>304346.33120000002</v>
      </c>
      <c r="V22149" t="s">
        <v>54</v>
      </c>
      <c r="W22149" t="s">
        <v>42</v>
      </c>
    </row>
    <row r="22150" spans="1:23" x14ac:dyDescent="0.25">
      <c r="A22150" s="92">
        <v>8784</v>
      </c>
      <c r="B22150" s="92">
        <v>0</v>
      </c>
      <c r="C22150" s="92">
        <v>0</v>
      </c>
      <c r="R22150" s="9">
        <v>43750</v>
      </c>
      <c r="S22150">
        <v>20</v>
      </c>
      <c r="T22150">
        <v>73.504866239999998</v>
      </c>
      <c r="U22150">
        <v>296739.14500000002</v>
      </c>
      <c r="V22150" t="s">
        <v>54</v>
      </c>
      <c r="W22150" t="s">
        <v>42</v>
      </c>
    </row>
    <row r="22151" spans="1:23" x14ac:dyDescent="0.25">
      <c r="A22151" s="92">
        <v>8784</v>
      </c>
      <c r="B22151" s="92">
        <v>0</v>
      </c>
      <c r="C22151" s="92">
        <v>0</v>
      </c>
      <c r="R22151" s="9">
        <v>43750</v>
      </c>
      <c r="S22151">
        <v>21</v>
      </c>
      <c r="T22151">
        <v>71.670172550000004</v>
      </c>
      <c r="U22151">
        <v>289332.4866</v>
      </c>
      <c r="V22151" t="s">
        <v>54</v>
      </c>
      <c r="W22151" t="s">
        <v>42</v>
      </c>
    </row>
    <row r="22152" spans="1:23" x14ac:dyDescent="0.25">
      <c r="A22152" s="92">
        <v>8784</v>
      </c>
      <c r="B22152" s="92">
        <v>0</v>
      </c>
      <c r="C22152" s="92">
        <v>0</v>
      </c>
      <c r="R22152" s="9">
        <v>43750</v>
      </c>
      <c r="S22152">
        <v>22</v>
      </c>
      <c r="T22152">
        <v>68.728183139999999</v>
      </c>
      <c r="U22152">
        <v>277455.6753</v>
      </c>
      <c r="V22152" t="s">
        <v>54</v>
      </c>
      <c r="W22152" t="s">
        <v>42</v>
      </c>
    </row>
    <row r="22153" spans="1:23" x14ac:dyDescent="0.25">
      <c r="A22153" s="92">
        <v>8784</v>
      </c>
      <c r="B22153" s="92">
        <v>0</v>
      </c>
      <c r="C22153" s="92">
        <v>0</v>
      </c>
      <c r="R22153" s="9">
        <v>43750</v>
      </c>
      <c r="S22153">
        <v>23</v>
      </c>
      <c r="T22153">
        <v>64.270375720000004</v>
      </c>
      <c r="U22153">
        <v>259459.5068</v>
      </c>
      <c r="V22153" t="s">
        <v>54</v>
      </c>
      <c r="W22153" t="s">
        <v>42</v>
      </c>
    </row>
    <row r="22154" spans="1:23" x14ac:dyDescent="0.25">
      <c r="A22154" s="92">
        <v>8784</v>
      </c>
      <c r="B22154" s="92">
        <v>0</v>
      </c>
      <c r="C22154" s="92">
        <v>0</v>
      </c>
      <c r="R22154" s="9">
        <v>43750</v>
      </c>
      <c r="S22154">
        <v>24</v>
      </c>
      <c r="T22154">
        <v>60.962682039999997</v>
      </c>
      <c r="U22154">
        <v>246106.3474</v>
      </c>
      <c r="V22154" t="s">
        <v>54</v>
      </c>
      <c r="W22154" t="s">
        <v>42</v>
      </c>
    </row>
    <row r="22155" spans="1:23" x14ac:dyDescent="0.25">
      <c r="A22155" s="92">
        <v>8784</v>
      </c>
      <c r="B22155" s="92">
        <v>0</v>
      </c>
      <c r="C22155" s="92">
        <v>0</v>
      </c>
      <c r="R22155" s="9">
        <v>43751</v>
      </c>
      <c r="S22155">
        <v>1</v>
      </c>
      <c r="T22155">
        <v>58.460962530000003</v>
      </c>
      <c r="U22155">
        <v>236006.9057</v>
      </c>
      <c r="V22155" t="s">
        <v>54</v>
      </c>
      <c r="W22155" t="s">
        <v>42</v>
      </c>
    </row>
    <row r="22156" spans="1:23" x14ac:dyDescent="0.25">
      <c r="A22156" s="92">
        <v>8784</v>
      </c>
      <c r="B22156" s="92">
        <v>0</v>
      </c>
      <c r="C22156" s="92">
        <v>0</v>
      </c>
      <c r="R22156" s="9">
        <v>43751</v>
      </c>
      <c r="S22156">
        <v>2</v>
      </c>
      <c r="T22156">
        <v>56.610161259999998</v>
      </c>
      <c r="U22156">
        <v>228535.22099999999</v>
      </c>
      <c r="V22156" t="s">
        <v>54</v>
      </c>
      <c r="W22156" t="s">
        <v>42</v>
      </c>
    </row>
    <row r="22157" spans="1:23" x14ac:dyDescent="0.25">
      <c r="A22157" s="92">
        <v>8784</v>
      </c>
      <c r="B22157" s="92">
        <v>0</v>
      </c>
      <c r="C22157" s="92">
        <v>0</v>
      </c>
      <c r="R22157" s="9">
        <v>43751</v>
      </c>
      <c r="S22157">
        <v>3</v>
      </c>
      <c r="T22157">
        <v>54.891189840000003</v>
      </c>
      <c r="U22157">
        <v>221595.7334</v>
      </c>
      <c r="V22157" t="s">
        <v>54</v>
      </c>
      <c r="W22157" t="s">
        <v>42</v>
      </c>
    </row>
    <row r="22158" spans="1:23" x14ac:dyDescent="0.25">
      <c r="A22158" s="92">
        <v>8784</v>
      </c>
      <c r="B22158" s="92">
        <v>0</v>
      </c>
      <c r="C22158" s="92">
        <v>0</v>
      </c>
      <c r="R22158" s="9">
        <v>43751</v>
      </c>
      <c r="S22158">
        <v>4</v>
      </c>
      <c r="T22158">
        <v>53.830646000000002</v>
      </c>
      <c r="U22158">
        <v>217314.31789999999</v>
      </c>
      <c r="V22158" t="s">
        <v>54</v>
      </c>
      <c r="W22158" t="s">
        <v>42</v>
      </c>
    </row>
    <row r="22159" spans="1:23" x14ac:dyDescent="0.25">
      <c r="A22159" s="92">
        <v>8784</v>
      </c>
      <c r="B22159" s="92">
        <v>0</v>
      </c>
      <c r="C22159" s="92">
        <v>0</v>
      </c>
      <c r="R22159" s="9">
        <v>43751</v>
      </c>
      <c r="S22159">
        <v>5</v>
      </c>
      <c r="T22159">
        <v>53.431305940000001</v>
      </c>
      <c r="U22159">
        <v>215702.18210000001</v>
      </c>
      <c r="V22159" t="s">
        <v>54</v>
      </c>
      <c r="W22159" t="s">
        <v>42</v>
      </c>
    </row>
    <row r="22160" spans="1:23" x14ac:dyDescent="0.25">
      <c r="A22160" s="92">
        <v>8784</v>
      </c>
      <c r="B22160" s="92">
        <v>0</v>
      </c>
      <c r="C22160" s="92">
        <v>0</v>
      </c>
      <c r="R22160" s="9">
        <v>43751</v>
      </c>
      <c r="S22160">
        <v>6</v>
      </c>
      <c r="T22160">
        <v>54.457910800000001</v>
      </c>
      <c r="U22160">
        <v>219846.58590000001</v>
      </c>
      <c r="V22160" t="s">
        <v>54</v>
      </c>
      <c r="W22160" t="s">
        <v>42</v>
      </c>
    </row>
    <row r="22161" spans="1:23" x14ac:dyDescent="0.25">
      <c r="A22161" s="92">
        <v>8784</v>
      </c>
      <c r="B22161" s="92">
        <v>0</v>
      </c>
      <c r="C22161" s="92">
        <v>0</v>
      </c>
      <c r="R22161" s="9">
        <v>43751</v>
      </c>
      <c r="S22161">
        <v>7</v>
      </c>
      <c r="T22161">
        <v>57.414876270000001</v>
      </c>
      <c r="U22161">
        <v>231783.85550000001</v>
      </c>
      <c r="V22161" t="s">
        <v>54</v>
      </c>
      <c r="W22161" t="s">
        <v>42</v>
      </c>
    </row>
    <row r="22162" spans="1:23" x14ac:dyDescent="0.25">
      <c r="A22162" s="92">
        <v>8784</v>
      </c>
      <c r="B22162" s="92">
        <v>0</v>
      </c>
      <c r="C22162" s="92">
        <v>0</v>
      </c>
      <c r="R22162" s="9">
        <v>43751</v>
      </c>
      <c r="S22162">
        <v>8</v>
      </c>
      <c r="T22162">
        <v>60.755315349999996</v>
      </c>
      <c r="U22162">
        <v>245269.20809999999</v>
      </c>
      <c r="V22162" t="s">
        <v>54</v>
      </c>
      <c r="W22162" t="s">
        <v>42</v>
      </c>
    </row>
    <row r="22163" spans="1:23" x14ac:dyDescent="0.25">
      <c r="A22163" s="92">
        <v>8784</v>
      </c>
      <c r="B22163" s="92">
        <v>0</v>
      </c>
      <c r="C22163" s="92">
        <v>0</v>
      </c>
      <c r="R22163" s="9">
        <v>43751</v>
      </c>
      <c r="S22163">
        <v>9</v>
      </c>
      <c r="T22163">
        <v>62.585224009999997</v>
      </c>
      <c r="U22163">
        <v>252656.54930000001</v>
      </c>
      <c r="V22163" t="s">
        <v>54</v>
      </c>
      <c r="W22163" t="s">
        <v>42</v>
      </c>
    </row>
    <row r="22164" spans="1:23" x14ac:dyDescent="0.25">
      <c r="A22164" s="92">
        <v>8784</v>
      </c>
      <c r="B22164" s="92">
        <v>0</v>
      </c>
      <c r="C22164" s="92">
        <v>0</v>
      </c>
      <c r="R22164" s="9">
        <v>43751</v>
      </c>
      <c r="S22164">
        <v>10</v>
      </c>
      <c r="T22164">
        <v>66.748343950000006</v>
      </c>
      <c r="U22164">
        <v>269463.06449999998</v>
      </c>
      <c r="V22164" t="s">
        <v>54</v>
      </c>
      <c r="W22164" t="s">
        <v>42</v>
      </c>
    </row>
    <row r="22165" spans="1:23" x14ac:dyDescent="0.25">
      <c r="A22165" s="92">
        <v>8784</v>
      </c>
      <c r="B22165" s="92">
        <v>0</v>
      </c>
      <c r="C22165" s="92">
        <v>0</v>
      </c>
      <c r="R22165" s="9">
        <v>43751</v>
      </c>
      <c r="S22165">
        <v>11</v>
      </c>
      <c r="T22165">
        <v>71.360819609999993</v>
      </c>
      <c r="U22165">
        <v>288083.62880000001</v>
      </c>
      <c r="V22165" t="s">
        <v>54</v>
      </c>
      <c r="W22165" t="s">
        <v>42</v>
      </c>
    </row>
    <row r="22166" spans="1:23" x14ac:dyDescent="0.25">
      <c r="A22166" s="92">
        <v>8784</v>
      </c>
      <c r="B22166" s="92">
        <v>0</v>
      </c>
      <c r="C22166" s="92">
        <v>0</v>
      </c>
      <c r="R22166" s="9">
        <v>43751</v>
      </c>
      <c r="S22166">
        <v>12</v>
      </c>
      <c r="T22166">
        <v>75.220926120000001</v>
      </c>
      <c r="U22166">
        <v>303666.8787</v>
      </c>
      <c r="V22166" t="s">
        <v>54</v>
      </c>
      <c r="W22166" t="s">
        <v>42</v>
      </c>
    </row>
    <row r="22167" spans="1:23" x14ac:dyDescent="0.25">
      <c r="A22167" s="92">
        <v>8784</v>
      </c>
      <c r="B22167" s="92">
        <v>0</v>
      </c>
      <c r="C22167" s="92">
        <v>0</v>
      </c>
      <c r="R22167" s="9">
        <v>43751</v>
      </c>
      <c r="S22167">
        <v>13</v>
      </c>
      <c r="T22167">
        <v>78.137313750000004</v>
      </c>
      <c r="U22167">
        <v>315440.33559999999</v>
      </c>
      <c r="V22167" t="s">
        <v>54</v>
      </c>
      <c r="W22167" t="s">
        <v>42</v>
      </c>
    </row>
    <row r="22168" spans="1:23" x14ac:dyDescent="0.25">
      <c r="A22168" s="92">
        <v>8784</v>
      </c>
      <c r="B22168" s="92">
        <v>0</v>
      </c>
      <c r="C22168" s="92">
        <v>0</v>
      </c>
      <c r="R22168" s="9">
        <v>43751</v>
      </c>
      <c r="S22168">
        <v>14</v>
      </c>
      <c r="T22168">
        <v>78.193834670000001</v>
      </c>
      <c r="U22168">
        <v>315668.51049999997</v>
      </c>
      <c r="V22168" t="s">
        <v>54</v>
      </c>
      <c r="W22168" t="s">
        <v>42</v>
      </c>
    </row>
    <row r="22169" spans="1:23" x14ac:dyDescent="0.25">
      <c r="A22169" s="92">
        <v>8784</v>
      </c>
      <c r="B22169" s="92">
        <v>0</v>
      </c>
      <c r="C22169" s="92">
        <v>0</v>
      </c>
      <c r="R22169" s="9">
        <v>43751</v>
      </c>
      <c r="S22169">
        <v>15</v>
      </c>
      <c r="T22169">
        <v>77.582086939999996</v>
      </c>
      <c r="U22169">
        <v>313198.88500000001</v>
      </c>
      <c r="V22169" t="s">
        <v>54</v>
      </c>
      <c r="W22169" t="s">
        <v>42</v>
      </c>
    </row>
    <row r="22170" spans="1:23" x14ac:dyDescent="0.25">
      <c r="A22170" s="92">
        <v>8784</v>
      </c>
      <c r="B22170" s="92">
        <v>0</v>
      </c>
      <c r="C22170" s="92">
        <v>0</v>
      </c>
      <c r="R22170" s="9">
        <v>43751</v>
      </c>
      <c r="S22170">
        <v>16</v>
      </c>
      <c r="T22170">
        <v>77.503924339999998</v>
      </c>
      <c r="U22170">
        <v>312883.34250000003</v>
      </c>
      <c r="V22170" t="s">
        <v>54</v>
      </c>
      <c r="W22170" t="s">
        <v>42</v>
      </c>
    </row>
    <row r="22171" spans="1:23" x14ac:dyDescent="0.25">
      <c r="A22171" s="92">
        <v>8784</v>
      </c>
      <c r="B22171" s="92">
        <v>0</v>
      </c>
      <c r="C22171" s="92">
        <v>0</v>
      </c>
      <c r="R22171" s="9">
        <v>43751</v>
      </c>
      <c r="S22171">
        <v>17</v>
      </c>
      <c r="T22171">
        <v>77.384658200000004</v>
      </c>
      <c r="U22171">
        <v>312401.8652</v>
      </c>
      <c r="V22171" t="s">
        <v>54</v>
      </c>
      <c r="W22171" t="s">
        <v>42</v>
      </c>
    </row>
    <row r="22172" spans="1:23" x14ac:dyDescent="0.25">
      <c r="A22172" s="92">
        <v>8784</v>
      </c>
      <c r="B22172" s="92">
        <v>0</v>
      </c>
      <c r="C22172" s="92">
        <v>0</v>
      </c>
      <c r="R22172" s="9">
        <v>43751</v>
      </c>
      <c r="S22172">
        <v>18</v>
      </c>
      <c r="T22172">
        <v>76.643068159999999</v>
      </c>
      <c r="U22172">
        <v>309408.0662</v>
      </c>
      <c r="V22172" t="s">
        <v>54</v>
      </c>
      <c r="W22172" t="s">
        <v>42</v>
      </c>
    </row>
    <row r="22173" spans="1:23" x14ac:dyDescent="0.25">
      <c r="A22173" s="92">
        <v>8784</v>
      </c>
      <c r="B22173" s="92">
        <v>0</v>
      </c>
      <c r="C22173" s="92">
        <v>0</v>
      </c>
      <c r="R22173" s="9">
        <v>43751</v>
      </c>
      <c r="S22173">
        <v>19</v>
      </c>
      <c r="T22173">
        <v>74.256170999999995</v>
      </c>
      <c r="U22173">
        <v>299772.16230000003</v>
      </c>
      <c r="V22173" t="s">
        <v>54</v>
      </c>
      <c r="W22173" t="s">
        <v>42</v>
      </c>
    </row>
    <row r="22174" spans="1:23" x14ac:dyDescent="0.25">
      <c r="A22174" s="92">
        <v>8784</v>
      </c>
      <c r="B22174" s="92">
        <v>0</v>
      </c>
      <c r="C22174" s="92">
        <v>0</v>
      </c>
      <c r="R22174" s="9">
        <v>43751</v>
      </c>
      <c r="S22174">
        <v>20</v>
      </c>
      <c r="T22174">
        <v>72.23007441</v>
      </c>
      <c r="U22174">
        <v>291592.81040000002</v>
      </c>
      <c r="V22174" t="s">
        <v>54</v>
      </c>
      <c r="W22174" t="s">
        <v>42</v>
      </c>
    </row>
    <row r="22175" spans="1:23" x14ac:dyDescent="0.25">
      <c r="A22175" s="92">
        <v>8784</v>
      </c>
      <c r="B22175" s="92">
        <v>0</v>
      </c>
      <c r="C22175" s="92">
        <v>0</v>
      </c>
      <c r="R22175" s="9">
        <v>43751</v>
      </c>
      <c r="S22175">
        <v>21</v>
      </c>
      <c r="T22175">
        <v>69.608365950000007</v>
      </c>
      <c r="U22175">
        <v>281008.97330000001</v>
      </c>
      <c r="V22175" t="s">
        <v>54</v>
      </c>
      <c r="W22175" t="s">
        <v>42</v>
      </c>
    </row>
    <row r="22176" spans="1:23" x14ac:dyDescent="0.25">
      <c r="A22176" s="92">
        <v>8784</v>
      </c>
      <c r="B22176" s="92">
        <v>0</v>
      </c>
      <c r="C22176" s="92">
        <v>0</v>
      </c>
      <c r="R22176" s="9">
        <v>43751</v>
      </c>
      <c r="S22176">
        <v>22</v>
      </c>
      <c r="T22176">
        <v>66.92223233</v>
      </c>
      <c r="U22176">
        <v>270165.05190000002</v>
      </c>
      <c r="V22176" t="s">
        <v>54</v>
      </c>
      <c r="W22176" t="s">
        <v>42</v>
      </c>
    </row>
    <row r="22177" spans="1:23" x14ac:dyDescent="0.25">
      <c r="A22177" s="92">
        <v>8784</v>
      </c>
      <c r="B22177" s="92">
        <v>0</v>
      </c>
      <c r="C22177" s="92">
        <v>0</v>
      </c>
      <c r="R22177" s="9">
        <v>43751</v>
      </c>
      <c r="S22177">
        <v>23</v>
      </c>
      <c r="T22177">
        <v>63.306708020000002</v>
      </c>
      <c r="U22177">
        <v>255569.18030000001</v>
      </c>
      <c r="V22177" t="s">
        <v>54</v>
      </c>
      <c r="W22177" t="s">
        <v>42</v>
      </c>
    </row>
    <row r="22178" spans="1:23" x14ac:dyDescent="0.25">
      <c r="A22178" s="92">
        <v>8784</v>
      </c>
      <c r="B22178" s="92">
        <v>0</v>
      </c>
      <c r="C22178" s="92">
        <v>0</v>
      </c>
      <c r="R22178" s="9">
        <v>43751</v>
      </c>
      <c r="S22178">
        <v>24</v>
      </c>
      <c r="T22178">
        <v>59.959168159999997</v>
      </c>
      <c r="U22178">
        <v>242055.1618</v>
      </c>
      <c r="V22178" t="s">
        <v>54</v>
      </c>
      <c r="W22178" t="s">
        <v>42</v>
      </c>
    </row>
    <row r="22179" spans="1:23" x14ac:dyDescent="0.25">
      <c r="A22179" s="92">
        <v>8784</v>
      </c>
      <c r="B22179" s="92">
        <v>0</v>
      </c>
      <c r="C22179" s="92">
        <v>0</v>
      </c>
      <c r="R22179" s="9">
        <v>43752</v>
      </c>
      <c r="S22179">
        <v>1</v>
      </c>
      <c r="T22179">
        <v>57.889691669999998</v>
      </c>
      <c r="U22179">
        <v>233700.68530000001</v>
      </c>
      <c r="V22179" t="s">
        <v>54</v>
      </c>
      <c r="W22179" t="s">
        <v>42</v>
      </c>
    </row>
    <row r="22180" spans="1:23" x14ac:dyDescent="0.25">
      <c r="A22180" s="92">
        <v>8784</v>
      </c>
      <c r="B22180" s="92">
        <v>0</v>
      </c>
      <c r="C22180" s="92">
        <v>0</v>
      </c>
      <c r="R22180" s="9">
        <v>43752</v>
      </c>
      <c r="S22180">
        <v>2</v>
      </c>
      <c r="T22180">
        <v>56.160937009999998</v>
      </c>
      <c r="U22180">
        <v>226721.70269999999</v>
      </c>
      <c r="V22180" t="s">
        <v>54</v>
      </c>
      <c r="W22180" t="s">
        <v>42</v>
      </c>
    </row>
    <row r="22181" spans="1:23" x14ac:dyDescent="0.25">
      <c r="A22181" s="92">
        <v>8784</v>
      </c>
      <c r="B22181" s="92">
        <v>0</v>
      </c>
      <c r="C22181" s="92">
        <v>0</v>
      </c>
      <c r="R22181" s="9">
        <v>43752</v>
      </c>
      <c r="S22181">
        <v>3</v>
      </c>
      <c r="T22181">
        <v>55.3585846</v>
      </c>
      <c r="U22181">
        <v>223482.606</v>
      </c>
      <c r="V22181" t="s">
        <v>54</v>
      </c>
      <c r="W22181" t="s">
        <v>42</v>
      </c>
    </row>
    <row r="22182" spans="1:23" x14ac:dyDescent="0.25">
      <c r="A22182" s="92">
        <v>8784</v>
      </c>
      <c r="B22182" s="92">
        <v>0</v>
      </c>
      <c r="C22182" s="92">
        <v>0</v>
      </c>
      <c r="R22182" s="9">
        <v>43752</v>
      </c>
      <c r="S22182">
        <v>4</v>
      </c>
      <c r="T22182">
        <v>54.935872770000003</v>
      </c>
      <c r="U22182">
        <v>221776.11840000001</v>
      </c>
      <c r="V22182" t="s">
        <v>54</v>
      </c>
      <c r="W22182" t="s">
        <v>42</v>
      </c>
    </row>
    <row r="22183" spans="1:23" x14ac:dyDescent="0.25">
      <c r="A22183" s="92">
        <v>8784</v>
      </c>
      <c r="B22183" s="92">
        <v>0</v>
      </c>
      <c r="C22183" s="92">
        <v>0</v>
      </c>
      <c r="R22183" s="9">
        <v>43752</v>
      </c>
      <c r="S22183">
        <v>5</v>
      </c>
      <c r="T22183">
        <v>56.29987757</v>
      </c>
      <c r="U22183">
        <v>227282.60569999999</v>
      </c>
      <c r="V22183" t="s">
        <v>54</v>
      </c>
      <c r="W22183" t="s">
        <v>42</v>
      </c>
    </row>
    <row r="22184" spans="1:23" x14ac:dyDescent="0.25">
      <c r="A22184" s="92">
        <v>8784</v>
      </c>
      <c r="B22184" s="92">
        <v>0</v>
      </c>
      <c r="C22184" s="92">
        <v>0</v>
      </c>
      <c r="R22184" s="9">
        <v>43752</v>
      </c>
      <c r="S22184">
        <v>6</v>
      </c>
      <c r="T22184">
        <v>62.656205909999997</v>
      </c>
      <c r="U22184">
        <v>252943.10329999999</v>
      </c>
      <c r="V22184" t="s">
        <v>54</v>
      </c>
      <c r="W22184" t="s">
        <v>42</v>
      </c>
    </row>
    <row r="22185" spans="1:23" x14ac:dyDescent="0.25">
      <c r="A22185" s="92">
        <v>8784</v>
      </c>
      <c r="B22185" s="92">
        <v>0</v>
      </c>
      <c r="C22185" s="92">
        <v>0</v>
      </c>
      <c r="R22185" s="9">
        <v>43752</v>
      </c>
      <c r="S22185">
        <v>7</v>
      </c>
      <c r="T22185">
        <v>73.172332920000002</v>
      </c>
      <c r="U22185">
        <v>295396.70799999998</v>
      </c>
      <c r="V22185" t="s">
        <v>54</v>
      </c>
      <c r="W22185" t="s">
        <v>42</v>
      </c>
    </row>
    <row r="22186" spans="1:23" x14ac:dyDescent="0.25">
      <c r="A22186" s="92">
        <v>8784</v>
      </c>
      <c r="B22186" s="92">
        <v>0</v>
      </c>
      <c r="C22186" s="92">
        <v>0</v>
      </c>
      <c r="R22186" s="9">
        <v>43752</v>
      </c>
      <c r="S22186">
        <v>8</v>
      </c>
      <c r="T22186">
        <v>84.158059249999994</v>
      </c>
      <c r="U22186">
        <v>339746.08519999997</v>
      </c>
      <c r="V22186" t="s">
        <v>54</v>
      </c>
      <c r="W22186" t="s">
        <v>42</v>
      </c>
    </row>
    <row r="22187" spans="1:23" x14ac:dyDescent="0.25">
      <c r="A22187" s="92">
        <v>8784</v>
      </c>
      <c r="B22187" s="92">
        <v>0</v>
      </c>
      <c r="C22187" s="92">
        <v>0</v>
      </c>
      <c r="R22187" s="9">
        <v>43752</v>
      </c>
      <c r="S22187">
        <v>9</v>
      </c>
      <c r="T22187">
        <v>91.983016860000006</v>
      </c>
      <c r="U22187">
        <v>371335.43910000002</v>
      </c>
      <c r="V22187" t="s">
        <v>54</v>
      </c>
      <c r="W22187" t="s">
        <v>42</v>
      </c>
    </row>
    <row r="22188" spans="1:23" x14ac:dyDescent="0.25">
      <c r="A22188" s="92">
        <v>8784</v>
      </c>
      <c r="B22188" s="92">
        <v>0</v>
      </c>
      <c r="C22188" s="92">
        <v>0</v>
      </c>
      <c r="R22188" s="9">
        <v>43752</v>
      </c>
      <c r="S22188">
        <v>10</v>
      </c>
      <c r="T22188">
        <v>102.2407427</v>
      </c>
      <c r="U22188">
        <v>412745.87819999998</v>
      </c>
      <c r="V22188" t="s">
        <v>54</v>
      </c>
      <c r="W22188" t="s">
        <v>42</v>
      </c>
    </row>
    <row r="22189" spans="1:23" x14ac:dyDescent="0.25">
      <c r="A22189" s="92">
        <v>8784</v>
      </c>
      <c r="B22189" s="92">
        <v>0</v>
      </c>
      <c r="C22189" s="92">
        <v>0</v>
      </c>
      <c r="R22189" s="9">
        <v>43752</v>
      </c>
      <c r="S22189">
        <v>11</v>
      </c>
      <c r="T22189">
        <v>110.0302732</v>
      </c>
      <c r="U22189">
        <v>444192.21279999998</v>
      </c>
      <c r="V22189" t="s">
        <v>54</v>
      </c>
      <c r="W22189" t="s">
        <v>42</v>
      </c>
    </row>
    <row r="22190" spans="1:23" x14ac:dyDescent="0.25">
      <c r="A22190" s="92">
        <v>8784</v>
      </c>
      <c r="B22190" s="92">
        <v>0</v>
      </c>
      <c r="C22190" s="92">
        <v>0</v>
      </c>
      <c r="R22190" s="9">
        <v>43752</v>
      </c>
      <c r="S22190">
        <v>12</v>
      </c>
      <c r="T22190">
        <v>114.2766049</v>
      </c>
      <c r="U22190">
        <v>461334.65389999998</v>
      </c>
      <c r="V22190" t="s">
        <v>54</v>
      </c>
      <c r="W22190" t="s">
        <v>42</v>
      </c>
    </row>
    <row r="22191" spans="1:23" x14ac:dyDescent="0.25">
      <c r="A22191" s="92">
        <v>8784</v>
      </c>
      <c r="B22191" s="92">
        <v>0</v>
      </c>
      <c r="C22191" s="92">
        <v>0</v>
      </c>
      <c r="R22191" s="9">
        <v>43752</v>
      </c>
      <c r="S22191">
        <v>13</v>
      </c>
      <c r="T22191">
        <v>116.5646023</v>
      </c>
      <c r="U22191">
        <v>470571.29940000002</v>
      </c>
      <c r="V22191" t="s">
        <v>54</v>
      </c>
      <c r="W22191" t="s">
        <v>42</v>
      </c>
    </row>
    <row r="22192" spans="1:23" x14ac:dyDescent="0.25">
      <c r="A22192" s="92">
        <v>8784</v>
      </c>
      <c r="B22192" s="92">
        <v>0</v>
      </c>
      <c r="C22192" s="92">
        <v>0</v>
      </c>
      <c r="R22192" s="9">
        <v>43752</v>
      </c>
      <c r="S22192">
        <v>14</v>
      </c>
      <c r="T22192">
        <v>118.3642907</v>
      </c>
      <c r="U22192">
        <v>477836.64140000002</v>
      </c>
      <c r="V22192" t="s">
        <v>54</v>
      </c>
      <c r="W22192" t="s">
        <v>42</v>
      </c>
    </row>
    <row r="22193" spans="1:23" x14ac:dyDescent="0.25">
      <c r="A22193" s="92">
        <v>8784</v>
      </c>
      <c r="B22193" s="92">
        <v>0</v>
      </c>
      <c r="C22193" s="92">
        <v>0</v>
      </c>
      <c r="R22193" s="9">
        <v>43752</v>
      </c>
      <c r="S22193">
        <v>15</v>
      </c>
      <c r="T22193">
        <v>119.336032</v>
      </c>
      <c r="U22193">
        <v>481759.5613</v>
      </c>
      <c r="V22193" t="s">
        <v>54</v>
      </c>
      <c r="W22193" t="s">
        <v>42</v>
      </c>
    </row>
    <row r="22194" spans="1:23" x14ac:dyDescent="0.25">
      <c r="A22194" s="92">
        <v>8784</v>
      </c>
      <c r="B22194" s="92">
        <v>0</v>
      </c>
      <c r="C22194" s="92">
        <v>0</v>
      </c>
      <c r="R22194" s="9">
        <v>43752</v>
      </c>
      <c r="S22194">
        <v>16</v>
      </c>
      <c r="T22194">
        <v>117.2877881</v>
      </c>
      <c r="U22194">
        <v>473490.80040000001</v>
      </c>
      <c r="V22194" t="s">
        <v>54</v>
      </c>
      <c r="W22194" t="s">
        <v>42</v>
      </c>
    </row>
    <row r="22195" spans="1:23" x14ac:dyDescent="0.25">
      <c r="A22195" s="92">
        <v>8784</v>
      </c>
      <c r="B22195" s="92">
        <v>0</v>
      </c>
      <c r="C22195" s="92">
        <v>0</v>
      </c>
      <c r="R22195" s="9">
        <v>43752</v>
      </c>
      <c r="S22195">
        <v>17</v>
      </c>
      <c r="T22195">
        <v>110.8566725</v>
      </c>
      <c r="U22195">
        <v>447528.38699999999</v>
      </c>
      <c r="V22195" t="s">
        <v>54</v>
      </c>
      <c r="W22195" t="s">
        <v>42</v>
      </c>
    </row>
    <row r="22196" spans="1:23" x14ac:dyDescent="0.25">
      <c r="A22196" s="92">
        <v>8784</v>
      </c>
      <c r="B22196" s="92">
        <v>0</v>
      </c>
      <c r="C22196" s="92">
        <v>0</v>
      </c>
      <c r="R22196" s="9">
        <v>43752</v>
      </c>
      <c r="S22196">
        <v>18</v>
      </c>
      <c r="T22196">
        <v>103.8533825</v>
      </c>
      <c r="U22196">
        <v>419256.10519999999</v>
      </c>
      <c r="V22196" t="s">
        <v>54</v>
      </c>
      <c r="W22196" t="s">
        <v>42</v>
      </c>
    </row>
    <row r="22197" spans="1:23" x14ac:dyDescent="0.25">
      <c r="A22197" s="92">
        <v>8784</v>
      </c>
      <c r="B22197" s="92">
        <v>0</v>
      </c>
      <c r="C22197" s="92">
        <v>0</v>
      </c>
      <c r="R22197" s="9">
        <v>43752</v>
      </c>
      <c r="S22197">
        <v>19</v>
      </c>
      <c r="T22197">
        <v>97.371293980000004</v>
      </c>
      <c r="U22197">
        <v>393087.91379999998</v>
      </c>
      <c r="V22197" t="s">
        <v>54</v>
      </c>
      <c r="W22197" t="s">
        <v>42</v>
      </c>
    </row>
    <row r="22198" spans="1:23" x14ac:dyDescent="0.25">
      <c r="A22198" s="92">
        <v>8784</v>
      </c>
      <c r="B22198" s="92">
        <v>0</v>
      </c>
      <c r="C22198" s="92">
        <v>0</v>
      </c>
      <c r="R22198" s="9">
        <v>43752</v>
      </c>
      <c r="S22198">
        <v>20</v>
      </c>
      <c r="T22198">
        <v>91.021831599999999</v>
      </c>
      <c r="U22198">
        <v>367455.13419999997</v>
      </c>
      <c r="V22198" t="s">
        <v>54</v>
      </c>
      <c r="W22198" t="s">
        <v>42</v>
      </c>
    </row>
    <row r="22199" spans="1:23" x14ac:dyDescent="0.25">
      <c r="A22199" s="92">
        <v>8784</v>
      </c>
      <c r="B22199" s="92">
        <v>0</v>
      </c>
      <c r="C22199" s="92">
        <v>0</v>
      </c>
      <c r="R22199" s="9">
        <v>43752</v>
      </c>
      <c r="S22199">
        <v>21</v>
      </c>
      <c r="T22199">
        <v>87.546418369999998</v>
      </c>
      <c r="U22199">
        <v>353424.891</v>
      </c>
      <c r="V22199" t="s">
        <v>54</v>
      </c>
      <c r="W22199" t="s">
        <v>42</v>
      </c>
    </row>
    <row r="22200" spans="1:23" x14ac:dyDescent="0.25">
      <c r="A22200" s="92">
        <v>8784</v>
      </c>
      <c r="B22200" s="92">
        <v>0</v>
      </c>
      <c r="C22200" s="92">
        <v>0</v>
      </c>
      <c r="R22200" s="9">
        <v>43752</v>
      </c>
      <c r="S22200">
        <v>22</v>
      </c>
      <c r="T22200">
        <v>81.807496709999995</v>
      </c>
      <c r="U22200">
        <v>330256.86420000001</v>
      </c>
      <c r="V22200" t="s">
        <v>54</v>
      </c>
      <c r="W22200" t="s">
        <v>42</v>
      </c>
    </row>
    <row r="22201" spans="1:23" x14ac:dyDescent="0.25">
      <c r="A22201" s="92">
        <v>8784</v>
      </c>
      <c r="B22201" s="92">
        <v>0</v>
      </c>
      <c r="C22201" s="92">
        <v>0</v>
      </c>
      <c r="R22201" s="9">
        <v>43752</v>
      </c>
      <c r="S22201">
        <v>23</v>
      </c>
      <c r="T22201">
        <v>75.725711279999999</v>
      </c>
      <c r="U22201">
        <v>305704.69640000002</v>
      </c>
      <c r="V22201" t="s">
        <v>54</v>
      </c>
      <c r="W22201" t="s">
        <v>42</v>
      </c>
    </row>
    <row r="22202" spans="1:23" x14ac:dyDescent="0.25">
      <c r="A22202" s="92">
        <v>8784</v>
      </c>
      <c r="B22202" s="92">
        <v>0</v>
      </c>
      <c r="C22202" s="92">
        <v>0</v>
      </c>
      <c r="R22202" s="9">
        <v>43752</v>
      </c>
      <c r="S22202">
        <v>24</v>
      </c>
      <c r="T22202">
        <v>69.859767439999999</v>
      </c>
      <c r="U22202">
        <v>282023.8812</v>
      </c>
      <c r="V22202" t="s">
        <v>54</v>
      </c>
      <c r="W22202" t="s">
        <v>42</v>
      </c>
    </row>
    <row r="22203" spans="1:23" x14ac:dyDescent="0.25">
      <c r="A22203" s="92">
        <v>8784</v>
      </c>
      <c r="B22203" s="92">
        <v>0</v>
      </c>
      <c r="C22203" s="92">
        <v>0</v>
      </c>
      <c r="R22203" s="9">
        <v>43753</v>
      </c>
      <c r="S22203">
        <v>1</v>
      </c>
      <c r="T22203">
        <v>66.549775780000004</v>
      </c>
      <c r="U22203">
        <v>268661.4448</v>
      </c>
      <c r="V22203" t="s">
        <v>54</v>
      </c>
      <c r="W22203" t="s">
        <v>42</v>
      </c>
    </row>
    <row r="22204" spans="1:23" x14ac:dyDescent="0.25">
      <c r="A22204" s="92">
        <v>8784</v>
      </c>
      <c r="B22204" s="92">
        <v>0</v>
      </c>
      <c r="C22204" s="92">
        <v>0</v>
      </c>
      <c r="R22204" s="9">
        <v>43753</v>
      </c>
      <c r="S22204">
        <v>2</v>
      </c>
      <c r="T22204">
        <v>64.067190240000002</v>
      </c>
      <c r="U22204">
        <v>258639.247</v>
      </c>
      <c r="V22204" t="s">
        <v>54</v>
      </c>
      <c r="W22204" t="s">
        <v>42</v>
      </c>
    </row>
    <row r="22205" spans="1:23" x14ac:dyDescent="0.25">
      <c r="A22205" s="92">
        <v>8784</v>
      </c>
      <c r="B22205" s="92">
        <v>0</v>
      </c>
      <c r="C22205" s="92">
        <v>0</v>
      </c>
      <c r="R22205" s="9">
        <v>43753</v>
      </c>
      <c r="S22205">
        <v>3</v>
      </c>
      <c r="T22205">
        <v>62.662239649999997</v>
      </c>
      <c r="U22205">
        <v>252967.4614</v>
      </c>
      <c r="V22205" t="s">
        <v>54</v>
      </c>
      <c r="W22205" t="s">
        <v>42</v>
      </c>
    </row>
    <row r="22206" spans="1:23" x14ac:dyDescent="0.25">
      <c r="A22206" s="92">
        <v>8784</v>
      </c>
      <c r="B22206" s="92">
        <v>0</v>
      </c>
      <c r="C22206" s="92">
        <v>0</v>
      </c>
      <c r="R22206" s="9">
        <v>43753</v>
      </c>
      <c r="S22206">
        <v>4</v>
      </c>
      <c r="T22206">
        <v>62.029867400000001</v>
      </c>
      <c r="U22206">
        <v>250414.5747</v>
      </c>
      <c r="V22206" t="s">
        <v>54</v>
      </c>
      <c r="W22206" t="s">
        <v>42</v>
      </c>
    </row>
    <row r="22207" spans="1:23" x14ac:dyDescent="0.25">
      <c r="A22207" s="92">
        <v>8784</v>
      </c>
      <c r="B22207" s="92">
        <v>0</v>
      </c>
      <c r="C22207" s="92">
        <v>0</v>
      </c>
      <c r="R22207" s="9">
        <v>43753</v>
      </c>
      <c r="S22207">
        <v>5</v>
      </c>
      <c r="T22207">
        <v>62.73259513</v>
      </c>
      <c r="U22207">
        <v>253251.4866</v>
      </c>
      <c r="V22207" t="s">
        <v>54</v>
      </c>
      <c r="W22207" t="s">
        <v>42</v>
      </c>
    </row>
    <row r="22208" spans="1:23" x14ac:dyDescent="0.25">
      <c r="A22208" s="92">
        <v>8784</v>
      </c>
      <c r="B22208" s="92">
        <v>0</v>
      </c>
      <c r="C22208" s="92">
        <v>0</v>
      </c>
      <c r="R22208" s="9">
        <v>43753</v>
      </c>
      <c r="S22208">
        <v>6</v>
      </c>
      <c r="T22208">
        <v>68.115760129999998</v>
      </c>
      <c r="U22208">
        <v>274983.3236</v>
      </c>
      <c r="V22208" t="s">
        <v>54</v>
      </c>
      <c r="W22208" t="s">
        <v>42</v>
      </c>
    </row>
    <row r="22209" spans="1:23" x14ac:dyDescent="0.25">
      <c r="A22209" s="92">
        <v>8784</v>
      </c>
      <c r="B22209" s="92">
        <v>0</v>
      </c>
      <c r="C22209" s="92">
        <v>0</v>
      </c>
      <c r="R22209" s="9">
        <v>43753</v>
      </c>
      <c r="S22209">
        <v>7</v>
      </c>
      <c r="T22209">
        <v>78.892707779999995</v>
      </c>
      <c r="U22209">
        <v>318489.86129999999</v>
      </c>
      <c r="V22209" t="s">
        <v>54</v>
      </c>
      <c r="W22209" t="s">
        <v>42</v>
      </c>
    </row>
    <row r="22210" spans="1:23" x14ac:dyDescent="0.25">
      <c r="A22210" s="92">
        <v>8784</v>
      </c>
      <c r="B22210" s="92">
        <v>0</v>
      </c>
      <c r="C22210" s="92">
        <v>0</v>
      </c>
      <c r="R22210" s="9">
        <v>43753</v>
      </c>
      <c r="S22210">
        <v>8</v>
      </c>
      <c r="T22210">
        <v>91.51055882</v>
      </c>
      <c r="U22210">
        <v>369428.12589999998</v>
      </c>
      <c r="V22210" t="s">
        <v>54</v>
      </c>
      <c r="W22210" t="s">
        <v>42</v>
      </c>
    </row>
    <row r="22211" spans="1:23" x14ac:dyDescent="0.25">
      <c r="A22211" s="92">
        <v>8784</v>
      </c>
      <c r="B22211" s="92">
        <v>0</v>
      </c>
      <c r="C22211" s="92">
        <v>0</v>
      </c>
      <c r="R22211" s="9">
        <v>43753</v>
      </c>
      <c r="S22211">
        <v>9</v>
      </c>
      <c r="T22211">
        <v>100.404951</v>
      </c>
      <c r="U22211">
        <v>405334.78700000001</v>
      </c>
      <c r="V22211" t="s">
        <v>54</v>
      </c>
      <c r="W22211" t="s">
        <v>42</v>
      </c>
    </row>
    <row r="22212" spans="1:23" x14ac:dyDescent="0.25">
      <c r="A22212" s="92">
        <v>8784</v>
      </c>
      <c r="B22212" s="92">
        <v>0</v>
      </c>
      <c r="C22212" s="92">
        <v>0</v>
      </c>
      <c r="R22212" s="9">
        <v>43753</v>
      </c>
      <c r="S22212">
        <v>10</v>
      </c>
      <c r="T22212">
        <v>106.0835218</v>
      </c>
      <c r="U22212">
        <v>428259.17749999999</v>
      </c>
      <c r="V22212" t="s">
        <v>54</v>
      </c>
      <c r="W22212" t="s">
        <v>42</v>
      </c>
    </row>
    <row r="22213" spans="1:23" x14ac:dyDescent="0.25">
      <c r="A22213" s="92">
        <v>8784</v>
      </c>
      <c r="B22213" s="92">
        <v>0</v>
      </c>
      <c r="C22213" s="92">
        <v>0</v>
      </c>
      <c r="R22213" s="9">
        <v>43753</v>
      </c>
      <c r="S22213">
        <v>11</v>
      </c>
      <c r="T22213">
        <v>110.98671659999999</v>
      </c>
      <c r="U22213">
        <v>448053.37479999999</v>
      </c>
      <c r="V22213" t="s">
        <v>54</v>
      </c>
      <c r="W22213" t="s">
        <v>42</v>
      </c>
    </row>
    <row r="22214" spans="1:23" x14ac:dyDescent="0.25">
      <c r="A22214" s="92">
        <v>8784</v>
      </c>
      <c r="B22214" s="92">
        <v>0</v>
      </c>
      <c r="C22214" s="92">
        <v>0</v>
      </c>
      <c r="R22214" s="9">
        <v>43753</v>
      </c>
      <c r="S22214">
        <v>12</v>
      </c>
      <c r="T22214">
        <v>113.5277608</v>
      </c>
      <c r="U22214">
        <v>458311.57030000002</v>
      </c>
      <c r="V22214" t="s">
        <v>54</v>
      </c>
      <c r="W22214" t="s">
        <v>42</v>
      </c>
    </row>
    <row r="22215" spans="1:23" x14ac:dyDescent="0.25">
      <c r="A22215" s="92">
        <v>8784</v>
      </c>
      <c r="B22215" s="92">
        <v>0</v>
      </c>
      <c r="C22215" s="92">
        <v>0</v>
      </c>
      <c r="R22215" s="9">
        <v>43753</v>
      </c>
      <c r="S22215">
        <v>13</v>
      </c>
      <c r="T22215">
        <v>115.8241776</v>
      </c>
      <c r="U22215">
        <v>467582.20510000002</v>
      </c>
      <c r="V22215" t="s">
        <v>54</v>
      </c>
      <c r="W22215" t="s">
        <v>42</v>
      </c>
    </row>
    <row r="22216" spans="1:23" x14ac:dyDescent="0.25">
      <c r="A22216" s="92">
        <v>8784</v>
      </c>
      <c r="B22216" s="92">
        <v>0</v>
      </c>
      <c r="C22216" s="92">
        <v>0</v>
      </c>
      <c r="R22216" s="9">
        <v>43753</v>
      </c>
      <c r="S22216">
        <v>14</v>
      </c>
      <c r="T22216">
        <v>117.3537288</v>
      </c>
      <c r="U22216">
        <v>473757.00329999998</v>
      </c>
      <c r="V22216" t="s">
        <v>54</v>
      </c>
      <c r="W22216" t="s">
        <v>42</v>
      </c>
    </row>
    <row r="22217" spans="1:23" x14ac:dyDescent="0.25">
      <c r="A22217" s="92">
        <v>8784</v>
      </c>
      <c r="B22217" s="92">
        <v>0</v>
      </c>
      <c r="C22217" s="92">
        <v>0</v>
      </c>
      <c r="R22217" s="9">
        <v>43753</v>
      </c>
      <c r="S22217">
        <v>15</v>
      </c>
      <c r="T22217">
        <v>118.0933034</v>
      </c>
      <c r="U22217">
        <v>476742.66590000002</v>
      </c>
      <c r="V22217" t="s">
        <v>54</v>
      </c>
      <c r="W22217" t="s">
        <v>42</v>
      </c>
    </row>
    <row r="22218" spans="1:23" x14ac:dyDescent="0.25">
      <c r="A22218" s="92">
        <v>8784</v>
      </c>
      <c r="B22218" s="92">
        <v>0</v>
      </c>
      <c r="C22218" s="92">
        <v>0</v>
      </c>
      <c r="R22218" s="9">
        <v>43753</v>
      </c>
      <c r="S22218">
        <v>16</v>
      </c>
      <c r="T22218">
        <v>115.1355956</v>
      </c>
      <c r="U22218">
        <v>464802.3995</v>
      </c>
      <c r="V22218" t="s">
        <v>54</v>
      </c>
      <c r="W22218" t="s">
        <v>42</v>
      </c>
    </row>
    <row r="22219" spans="1:23" x14ac:dyDescent="0.25">
      <c r="A22219" s="92">
        <v>8784</v>
      </c>
      <c r="B22219" s="92">
        <v>0</v>
      </c>
      <c r="C22219" s="92">
        <v>0</v>
      </c>
      <c r="R22219" s="9">
        <v>43753</v>
      </c>
      <c r="S22219">
        <v>17</v>
      </c>
      <c r="T22219">
        <v>108.8079389</v>
      </c>
      <c r="U22219">
        <v>439257.6495</v>
      </c>
      <c r="V22219" t="s">
        <v>54</v>
      </c>
      <c r="W22219" t="s">
        <v>42</v>
      </c>
    </row>
    <row r="22220" spans="1:23" x14ac:dyDescent="0.25">
      <c r="A22220" s="92">
        <v>8784</v>
      </c>
      <c r="B22220" s="92">
        <v>0</v>
      </c>
      <c r="C22220" s="92">
        <v>0</v>
      </c>
      <c r="R22220" s="9">
        <v>43753</v>
      </c>
      <c r="S22220">
        <v>18</v>
      </c>
      <c r="T22220">
        <v>101.5460186</v>
      </c>
      <c r="U22220">
        <v>409941.27720000001</v>
      </c>
      <c r="V22220" t="s">
        <v>54</v>
      </c>
      <c r="W22220" t="s">
        <v>42</v>
      </c>
    </row>
    <row r="22221" spans="1:23" x14ac:dyDescent="0.25">
      <c r="A22221" s="92">
        <v>8784</v>
      </c>
      <c r="B22221" s="92">
        <v>0</v>
      </c>
      <c r="C22221" s="92">
        <v>0</v>
      </c>
      <c r="R22221" s="9">
        <v>43753</v>
      </c>
      <c r="S22221">
        <v>19</v>
      </c>
      <c r="T22221">
        <v>94.442454530000006</v>
      </c>
      <c r="U22221">
        <v>381264.18900000001</v>
      </c>
      <c r="V22221" t="s">
        <v>54</v>
      </c>
      <c r="W22221" t="s">
        <v>42</v>
      </c>
    </row>
    <row r="22222" spans="1:23" x14ac:dyDescent="0.25">
      <c r="A22222" s="92">
        <v>8784</v>
      </c>
      <c r="B22222" s="92">
        <v>0</v>
      </c>
      <c r="C22222" s="92">
        <v>0</v>
      </c>
      <c r="R22222" s="9">
        <v>43753</v>
      </c>
      <c r="S22222">
        <v>20</v>
      </c>
      <c r="T22222">
        <v>89.966393170000003</v>
      </c>
      <c r="U22222">
        <v>363194.32919999998</v>
      </c>
      <c r="V22222" t="s">
        <v>54</v>
      </c>
      <c r="W22222" t="s">
        <v>42</v>
      </c>
    </row>
    <row r="22223" spans="1:23" x14ac:dyDescent="0.25">
      <c r="A22223" s="92">
        <v>8784</v>
      </c>
      <c r="B22223" s="92">
        <v>0</v>
      </c>
      <c r="C22223" s="92">
        <v>0</v>
      </c>
      <c r="R22223" s="9">
        <v>43753</v>
      </c>
      <c r="S22223">
        <v>21</v>
      </c>
      <c r="T22223">
        <v>87.283440470000002</v>
      </c>
      <c r="U22223">
        <v>352363.24920000002</v>
      </c>
      <c r="V22223" t="s">
        <v>54</v>
      </c>
      <c r="W22223" t="s">
        <v>42</v>
      </c>
    </row>
    <row r="22224" spans="1:23" x14ac:dyDescent="0.25">
      <c r="A22224" s="92">
        <v>8784</v>
      </c>
      <c r="B22224" s="92">
        <v>0</v>
      </c>
      <c r="C22224" s="92">
        <v>0</v>
      </c>
      <c r="R22224" s="9">
        <v>43753</v>
      </c>
      <c r="S22224">
        <v>22</v>
      </c>
      <c r="T22224">
        <v>82.251236570000003</v>
      </c>
      <c r="U22224">
        <v>332048.24200000003</v>
      </c>
      <c r="V22224" t="s">
        <v>54</v>
      </c>
      <c r="W22224" t="s">
        <v>42</v>
      </c>
    </row>
    <row r="22225" spans="1:23" x14ac:dyDescent="0.25">
      <c r="A22225" s="92">
        <v>8784</v>
      </c>
      <c r="B22225" s="92">
        <v>0</v>
      </c>
      <c r="C22225" s="92">
        <v>0</v>
      </c>
      <c r="R22225" s="9">
        <v>43753</v>
      </c>
      <c r="S22225">
        <v>23</v>
      </c>
      <c r="T22225">
        <v>75.945266279999998</v>
      </c>
      <c r="U22225">
        <v>306591.03999999998</v>
      </c>
      <c r="V22225" t="s">
        <v>54</v>
      </c>
      <c r="W22225" t="s">
        <v>42</v>
      </c>
    </row>
    <row r="22226" spans="1:23" x14ac:dyDescent="0.25">
      <c r="A22226" s="92">
        <v>8784</v>
      </c>
      <c r="B22226" s="92">
        <v>0</v>
      </c>
      <c r="C22226" s="92">
        <v>0</v>
      </c>
      <c r="R22226" s="9">
        <v>43753</v>
      </c>
      <c r="S22226">
        <v>24</v>
      </c>
      <c r="T22226">
        <v>70.421171040000004</v>
      </c>
      <c r="U22226">
        <v>284290.26750000002</v>
      </c>
      <c r="V22226" t="s">
        <v>54</v>
      </c>
      <c r="W22226" t="s">
        <v>42</v>
      </c>
    </row>
    <row r="22227" spans="1:23" x14ac:dyDescent="0.25">
      <c r="A22227" s="92">
        <v>8784</v>
      </c>
      <c r="B22227" s="92">
        <v>0</v>
      </c>
      <c r="C22227" s="92">
        <v>0</v>
      </c>
      <c r="R22227" s="9">
        <v>43754</v>
      </c>
      <c r="S22227">
        <v>1</v>
      </c>
      <c r="T22227">
        <v>66.250239010000001</v>
      </c>
      <c r="U22227">
        <v>267452.21490000002</v>
      </c>
      <c r="V22227" t="s">
        <v>54</v>
      </c>
      <c r="W22227" t="s">
        <v>42</v>
      </c>
    </row>
    <row r="22228" spans="1:23" x14ac:dyDescent="0.25">
      <c r="A22228" s="92">
        <v>8784</v>
      </c>
      <c r="B22228" s="92">
        <v>0</v>
      </c>
      <c r="C22228" s="92">
        <v>0</v>
      </c>
      <c r="R22228" s="9">
        <v>43754</v>
      </c>
      <c r="S22228">
        <v>2</v>
      </c>
      <c r="T22228">
        <v>63.742346900000001</v>
      </c>
      <c r="U22228">
        <v>257327.85440000001</v>
      </c>
      <c r="V22228" t="s">
        <v>54</v>
      </c>
      <c r="W22228" t="s">
        <v>42</v>
      </c>
    </row>
    <row r="22229" spans="1:23" x14ac:dyDescent="0.25">
      <c r="A22229" s="92">
        <v>8784</v>
      </c>
      <c r="B22229" s="92">
        <v>0</v>
      </c>
      <c r="C22229" s="92">
        <v>0</v>
      </c>
      <c r="R22229" s="9">
        <v>43754</v>
      </c>
      <c r="S22229">
        <v>3</v>
      </c>
      <c r="T22229">
        <v>61.753426249999997</v>
      </c>
      <c r="U22229">
        <v>249298.58180000001</v>
      </c>
      <c r="V22229" t="s">
        <v>54</v>
      </c>
      <c r="W22229" t="s">
        <v>42</v>
      </c>
    </row>
    <row r="22230" spans="1:23" x14ac:dyDescent="0.25">
      <c r="A22230" s="92">
        <v>8784</v>
      </c>
      <c r="B22230" s="92">
        <v>0</v>
      </c>
      <c r="C22230" s="92">
        <v>0</v>
      </c>
      <c r="R22230" s="9">
        <v>43754</v>
      </c>
      <c r="S22230">
        <v>4</v>
      </c>
      <c r="T22230">
        <v>61.255871509999999</v>
      </c>
      <c r="U22230">
        <v>247289.95329999999</v>
      </c>
      <c r="V22230" t="s">
        <v>54</v>
      </c>
      <c r="W22230" t="s">
        <v>42</v>
      </c>
    </row>
    <row r="22231" spans="1:23" x14ac:dyDescent="0.25">
      <c r="A22231" s="92">
        <v>8784</v>
      </c>
      <c r="B22231" s="92">
        <v>0</v>
      </c>
      <c r="C22231" s="92">
        <v>0</v>
      </c>
      <c r="R22231" s="9">
        <v>43754</v>
      </c>
      <c r="S22231">
        <v>5</v>
      </c>
      <c r="T22231">
        <v>61.697924909999998</v>
      </c>
      <c r="U22231">
        <v>249074.52290000001</v>
      </c>
      <c r="V22231" t="s">
        <v>54</v>
      </c>
      <c r="W22231" t="s">
        <v>42</v>
      </c>
    </row>
    <row r="22232" spans="1:23" x14ac:dyDescent="0.25">
      <c r="A22232" s="92">
        <v>8784</v>
      </c>
      <c r="B22232" s="92">
        <v>0</v>
      </c>
      <c r="C22232" s="92">
        <v>0</v>
      </c>
      <c r="R22232" s="9">
        <v>43754</v>
      </c>
      <c r="S22232">
        <v>6</v>
      </c>
      <c r="T22232">
        <v>67.435572190000002</v>
      </c>
      <c r="U22232">
        <v>272237.40490000002</v>
      </c>
      <c r="V22232" t="s">
        <v>54</v>
      </c>
      <c r="W22232" t="s">
        <v>42</v>
      </c>
    </row>
    <row r="22233" spans="1:23" x14ac:dyDescent="0.25">
      <c r="A22233" s="92">
        <v>8784</v>
      </c>
      <c r="B22233" s="92">
        <v>0</v>
      </c>
      <c r="C22233" s="92">
        <v>0</v>
      </c>
      <c r="R22233" s="9">
        <v>43754</v>
      </c>
      <c r="S22233">
        <v>7</v>
      </c>
      <c r="T22233">
        <v>77.546613070000006</v>
      </c>
      <c r="U22233">
        <v>313055.67700000003</v>
      </c>
      <c r="V22233" t="s">
        <v>54</v>
      </c>
      <c r="W22233" t="s">
        <v>42</v>
      </c>
    </row>
    <row r="22234" spans="1:23" x14ac:dyDescent="0.25">
      <c r="A22234" s="92">
        <v>8784</v>
      </c>
      <c r="B22234" s="92">
        <v>0</v>
      </c>
      <c r="C22234" s="92">
        <v>0</v>
      </c>
      <c r="R22234" s="9">
        <v>43754</v>
      </c>
      <c r="S22234">
        <v>8</v>
      </c>
      <c r="T22234">
        <v>90.594663830000002</v>
      </c>
      <c r="U22234">
        <v>365730.65789999999</v>
      </c>
      <c r="V22234" t="s">
        <v>54</v>
      </c>
      <c r="W22234" t="s">
        <v>42</v>
      </c>
    </row>
    <row r="22235" spans="1:23" x14ac:dyDescent="0.25">
      <c r="A22235" s="92">
        <v>8784</v>
      </c>
      <c r="B22235" s="92">
        <v>0</v>
      </c>
      <c r="C22235" s="92">
        <v>0</v>
      </c>
      <c r="R22235" s="9">
        <v>43754</v>
      </c>
      <c r="S22235">
        <v>9</v>
      </c>
      <c r="T22235">
        <v>100.34752930000001</v>
      </c>
      <c r="U22235">
        <v>405102.97590000002</v>
      </c>
      <c r="V22235" t="s">
        <v>54</v>
      </c>
      <c r="W22235" t="s">
        <v>42</v>
      </c>
    </row>
    <row r="22236" spans="1:23" x14ac:dyDescent="0.25">
      <c r="A22236" s="92">
        <v>8784</v>
      </c>
      <c r="B22236" s="92">
        <v>0</v>
      </c>
      <c r="C22236" s="92">
        <v>0</v>
      </c>
      <c r="R22236" s="9">
        <v>43754</v>
      </c>
      <c r="S22236">
        <v>10</v>
      </c>
      <c r="T22236">
        <v>108.477549</v>
      </c>
      <c r="U22236">
        <v>437923.8652</v>
      </c>
      <c r="V22236" t="s">
        <v>54</v>
      </c>
      <c r="W22236" t="s">
        <v>42</v>
      </c>
    </row>
    <row r="22237" spans="1:23" x14ac:dyDescent="0.25">
      <c r="A22237" s="92">
        <v>8784</v>
      </c>
      <c r="B22237" s="92">
        <v>0</v>
      </c>
      <c r="C22237" s="92">
        <v>0</v>
      </c>
      <c r="R22237" s="9">
        <v>43754</v>
      </c>
      <c r="S22237">
        <v>11</v>
      </c>
      <c r="T22237">
        <v>114.69060810000001</v>
      </c>
      <c r="U22237">
        <v>463005.98479999998</v>
      </c>
      <c r="V22237" t="s">
        <v>54</v>
      </c>
      <c r="W22237" t="s">
        <v>42</v>
      </c>
    </row>
    <row r="22238" spans="1:23" x14ac:dyDescent="0.25">
      <c r="A22238" s="92">
        <v>8784</v>
      </c>
      <c r="B22238" s="92">
        <v>0</v>
      </c>
      <c r="C22238" s="92">
        <v>0</v>
      </c>
      <c r="R22238" s="9">
        <v>43754</v>
      </c>
      <c r="S22238">
        <v>12</v>
      </c>
      <c r="T22238">
        <v>119.8845235</v>
      </c>
      <c r="U22238">
        <v>483973.82150000002</v>
      </c>
      <c r="V22238" t="s">
        <v>54</v>
      </c>
      <c r="W22238" t="s">
        <v>42</v>
      </c>
    </row>
    <row r="22239" spans="1:23" x14ac:dyDescent="0.25">
      <c r="A22239" s="92">
        <v>8784</v>
      </c>
      <c r="B22239" s="92">
        <v>0</v>
      </c>
      <c r="C22239" s="92">
        <v>0</v>
      </c>
      <c r="R22239" s="9">
        <v>43754</v>
      </c>
      <c r="S22239">
        <v>13</v>
      </c>
      <c r="T22239">
        <v>121.53555009999999</v>
      </c>
      <c r="U22239">
        <v>490639.0159</v>
      </c>
      <c r="V22239" t="s">
        <v>54</v>
      </c>
      <c r="W22239" t="s">
        <v>42</v>
      </c>
    </row>
    <row r="22240" spans="1:23" x14ac:dyDescent="0.25">
      <c r="A22240" s="92">
        <v>8784</v>
      </c>
      <c r="B22240" s="92">
        <v>0</v>
      </c>
      <c r="C22240" s="92">
        <v>0</v>
      </c>
      <c r="R22240" s="9">
        <v>43754</v>
      </c>
      <c r="S22240">
        <v>14</v>
      </c>
      <c r="T22240">
        <v>122.2025639</v>
      </c>
      <c r="U22240">
        <v>493331.75050000002</v>
      </c>
      <c r="V22240" t="s">
        <v>54</v>
      </c>
      <c r="W22240" t="s">
        <v>42</v>
      </c>
    </row>
    <row r="22241" spans="1:23" x14ac:dyDescent="0.25">
      <c r="A22241" s="92">
        <v>8784</v>
      </c>
      <c r="B22241" s="92">
        <v>0</v>
      </c>
      <c r="C22241" s="92">
        <v>0</v>
      </c>
      <c r="R22241" s="9">
        <v>43754</v>
      </c>
      <c r="S22241">
        <v>15</v>
      </c>
      <c r="T22241">
        <v>122.0842885</v>
      </c>
      <c r="U22241">
        <v>492854.27260000003</v>
      </c>
      <c r="V22241" t="s">
        <v>54</v>
      </c>
      <c r="W22241" t="s">
        <v>42</v>
      </c>
    </row>
    <row r="22242" spans="1:23" x14ac:dyDescent="0.25">
      <c r="A22242" s="92">
        <v>8784</v>
      </c>
      <c r="B22242" s="92">
        <v>0</v>
      </c>
      <c r="C22242" s="92">
        <v>0</v>
      </c>
      <c r="R22242" s="9">
        <v>43754</v>
      </c>
      <c r="S22242">
        <v>16</v>
      </c>
      <c r="T22242">
        <v>121.909425</v>
      </c>
      <c r="U22242">
        <v>492148.34860000003</v>
      </c>
      <c r="V22242" t="s">
        <v>54</v>
      </c>
      <c r="W22242" t="s">
        <v>42</v>
      </c>
    </row>
    <row r="22243" spans="1:23" x14ac:dyDescent="0.25">
      <c r="A22243" s="92">
        <v>8784</v>
      </c>
      <c r="B22243" s="92">
        <v>0</v>
      </c>
      <c r="C22243" s="92">
        <v>0</v>
      </c>
      <c r="R22243" s="9">
        <v>43754</v>
      </c>
      <c r="S22243">
        <v>17</v>
      </c>
      <c r="T22243">
        <v>117.1453471</v>
      </c>
      <c r="U22243">
        <v>472915.76630000002</v>
      </c>
      <c r="V22243" t="s">
        <v>54</v>
      </c>
      <c r="W22243" t="s">
        <v>42</v>
      </c>
    </row>
    <row r="22244" spans="1:23" x14ac:dyDescent="0.25">
      <c r="A22244" s="92">
        <v>8784</v>
      </c>
      <c r="B22244" s="92">
        <v>0</v>
      </c>
      <c r="C22244" s="92">
        <v>0</v>
      </c>
      <c r="R22244" s="9">
        <v>43754</v>
      </c>
      <c r="S22244">
        <v>18</v>
      </c>
      <c r="T22244">
        <v>108.8321828</v>
      </c>
      <c r="U22244">
        <v>439355.52179999999</v>
      </c>
      <c r="V22244" t="s">
        <v>54</v>
      </c>
      <c r="W22244" t="s">
        <v>42</v>
      </c>
    </row>
    <row r="22245" spans="1:23" x14ac:dyDescent="0.25">
      <c r="A22245" s="92">
        <v>8784</v>
      </c>
      <c r="B22245" s="92">
        <v>0</v>
      </c>
      <c r="C22245" s="92">
        <v>0</v>
      </c>
      <c r="R22245" s="9">
        <v>43754</v>
      </c>
      <c r="S22245">
        <v>19</v>
      </c>
      <c r="T22245">
        <v>100.057772</v>
      </c>
      <c r="U22245">
        <v>403933.2254</v>
      </c>
      <c r="V22245" t="s">
        <v>54</v>
      </c>
      <c r="W22245" t="s">
        <v>42</v>
      </c>
    </row>
    <row r="22246" spans="1:23" x14ac:dyDescent="0.25">
      <c r="A22246" s="92">
        <v>8784</v>
      </c>
      <c r="B22246" s="92">
        <v>0</v>
      </c>
      <c r="C22246" s="92">
        <v>0</v>
      </c>
      <c r="R22246" s="9">
        <v>43754</v>
      </c>
      <c r="S22246">
        <v>20</v>
      </c>
      <c r="T22246">
        <v>94.387457060000003</v>
      </c>
      <c r="U22246">
        <v>381042.1642</v>
      </c>
      <c r="V22246" t="s">
        <v>54</v>
      </c>
      <c r="W22246" t="s">
        <v>42</v>
      </c>
    </row>
    <row r="22247" spans="1:23" x14ac:dyDescent="0.25">
      <c r="A22247" s="92">
        <v>8784</v>
      </c>
      <c r="B22247" s="92">
        <v>0</v>
      </c>
      <c r="C22247" s="92">
        <v>0</v>
      </c>
      <c r="R22247" s="9">
        <v>43754</v>
      </c>
      <c r="S22247">
        <v>21</v>
      </c>
      <c r="T22247">
        <v>90.226109230000006</v>
      </c>
      <c r="U22247">
        <v>364242.80300000001</v>
      </c>
      <c r="V22247" t="s">
        <v>54</v>
      </c>
      <c r="W22247" t="s">
        <v>42</v>
      </c>
    </row>
    <row r="22248" spans="1:23" x14ac:dyDescent="0.25">
      <c r="A22248" s="92">
        <v>8784</v>
      </c>
      <c r="B22248" s="92">
        <v>0</v>
      </c>
      <c r="C22248" s="92">
        <v>0</v>
      </c>
      <c r="R22248" s="9">
        <v>43754</v>
      </c>
      <c r="S22248">
        <v>22</v>
      </c>
      <c r="T22248">
        <v>83.248564029999997</v>
      </c>
      <c r="U22248">
        <v>336074.45299999998</v>
      </c>
      <c r="V22248" t="s">
        <v>54</v>
      </c>
      <c r="W22248" t="s">
        <v>42</v>
      </c>
    </row>
    <row r="22249" spans="1:23" x14ac:dyDescent="0.25">
      <c r="A22249" s="92">
        <v>8784</v>
      </c>
      <c r="B22249" s="92">
        <v>0</v>
      </c>
      <c r="C22249" s="92">
        <v>0</v>
      </c>
      <c r="R22249" s="9">
        <v>43754</v>
      </c>
      <c r="S22249">
        <v>23</v>
      </c>
      <c r="T22249">
        <v>76.118819360000003</v>
      </c>
      <c r="U22249">
        <v>307291.67369999998</v>
      </c>
      <c r="V22249" t="s">
        <v>54</v>
      </c>
      <c r="W22249" t="s">
        <v>42</v>
      </c>
    </row>
    <row r="22250" spans="1:23" x14ac:dyDescent="0.25">
      <c r="A22250" s="92">
        <v>8784</v>
      </c>
      <c r="B22250" s="92">
        <v>0</v>
      </c>
      <c r="C22250" s="92">
        <v>0</v>
      </c>
      <c r="R22250" s="9">
        <v>43754</v>
      </c>
      <c r="S22250">
        <v>24</v>
      </c>
      <c r="T22250">
        <v>69.110041409999994</v>
      </c>
      <c r="U22250">
        <v>278997.23719999997</v>
      </c>
      <c r="V22250" t="s">
        <v>54</v>
      </c>
      <c r="W22250" t="s">
        <v>42</v>
      </c>
    </row>
    <row r="22251" spans="1:23" x14ac:dyDescent="0.25">
      <c r="A22251" s="92">
        <v>8784</v>
      </c>
      <c r="B22251" s="92">
        <v>0</v>
      </c>
      <c r="C22251" s="92">
        <v>0</v>
      </c>
      <c r="R22251" s="9">
        <v>43755</v>
      </c>
      <c r="S22251">
        <v>1</v>
      </c>
      <c r="T22251">
        <v>64.505217520000002</v>
      </c>
      <c r="U22251">
        <v>260407.5631</v>
      </c>
      <c r="V22251" t="s">
        <v>54</v>
      </c>
      <c r="W22251" t="s">
        <v>42</v>
      </c>
    </row>
    <row r="22252" spans="1:23" x14ac:dyDescent="0.25">
      <c r="A22252" s="92">
        <v>8784</v>
      </c>
      <c r="B22252" s="92">
        <v>0</v>
      </c>
      <c r="C22252" s="92">
        <v>0</v>
      </c>
      <c r="R22252" s="9">
        <v>43755</v>
      </c>
      <c r="S22252">
        <v>2</v>
      </c>
      <c r="T22252">
        <v>61.599440199999997</v>
      </c>
      <c r="U22252">
        <v>248676.94010000001</v>
      </c>
      <c r="V22252" t="s">
        <v>54</v>
      </c>
      <c r="W22252" t="s">
        <v>42</v>
      </c>
    </row>
    <row r="22253" spans="1:23" x14ac:dyDescent="0.25">
      <c r="A22253" s="92">
        <v>8784</v>
      </c>
      <c r="B22253" s="92">
        <v>0</v>
      </c>
      <c r="C22253" s="92">
        <v>0</v>
      </c>
      <c r="R22253" s="9">
        <v>43755</v>
      </c>
      <c r="S22253">
        <v>3</v>
      </c>
      <c r="T22253">
        <v>59.289991120000003</v>
      </c>
      <c r="U22253">
        <v>239353.6942</v>
      </c>
      <c r="V22253" t="s">
        <v>54</v>
      </c>
      <c r="W22253" t="s">
        <v>42</v>
      </c>
    </row>
    <row r="22254" spans="1:23" x14ac:dyDescent="0.25">
      <c r="A22254" s="92">
        <v>8784</v>
      </c>
      <c r="B22254" s="92">
        <v>0</v>
      </c>
      <c r="C22254" s="92">
        <v>0</v>
      </c>
      <c r="R22254" s="9">
        <v>43755</v>
      </c>
      <c r="S22254">
        <v>4</v>
      </c>
      <c r="T22254">
        <v>57.977029940000001</v>
      </c>
      <c r="U22254">
        <v>234053.26990000001</v>
      </c>
      <c r="V22254" t="s">
        <v>54</v>
      </c>
      <c r="W22254" t="s">
        <v>42</v>
      </c>
    </row>
    <row r="22255" spans="1:23" x14ac:dyDescent="0.25">
      <c r="A22255" s="92">
        <v>8784</v>
      </c>
      <c r="B22255" s="92">
        <v>0</v>
      </c>
      <c r="C22255" s="92">
        <v>0</v>
      </c>
      <c r="R22255" s="9">
        <v>43755</v>
      </c>
      <c r="S22255">
        <v>5</v>
      </c>
      <c r="T22255">
        <v>57.446587739999998</v>
      </c>
      <c r="U22255">
        <v>231911.87469999999</v>
      </c>
      <c r="V22255" t="s">
        <v>54</v>
      </c>
      <c r="W22255" t="s">
        <v>42</v>
      </c>
    </row>
    <row r="22256" spans="1:23" x14ac:dyDescent="0.25">
      <c r="A22256" s="92">
        <v>8784</v>
      </c>
      <c r="B22256" s="92">
        <v>0</v>
      </c>
      <c r="C22256" s="92">
        <v>0</v>
      </c>
      <c r="R22256" s="9">
        <v>43755</v>
      </c>
      <c r="S22256">
        <v>6</v>
      </c>
      <c r="T22256">
        <v>60.66338863</v>
      </c>
      <c r="U22256">
        <v>244898.0999</v>
      </c>
      <c r="V22256" t="s">
        <v>54</v>
      </c>
      <c r="W22256" t="s">
        <v>42</v>
      </c>
    </row>
    <row r="22257" spans="1:23" x14ac:dyDescent="0.25">
      <c r="A22257" s="92">
        <v>8784</v>
      </c>
      <c r="B22257" s="92">
        <v>0</v>
      </c>
      <c r="C22257" s="92">
        <v>0</v>
      </c>
      <c r="R22257" s="9">
        <v>43755</v>
      </c>
      <c r="S22257">
        <v>7</v>
      </c>
      <c r="T22257">
        <v>69.124826440000007</v>
      </c>
      <c r="U22257">
        <v>279056.92430000001</v>
      </c>
      <c r="V22257" t="s">
        <v>54</v>
      </c>
      <c r="W22257" t="s">
        <v>42</v>
      </c>
    </row>
    <row r="22258" spans="1:23" x14ac:dyDescent="0.25">
      <c r="A22258" s="92">
        <v>8784</v>
      </c>
      <c r="B22258" s="92">
        <v>0</v>
      </c>
      <c r="C22258" s="92">
        <v>0</v>
      </c>
      <c r="R22258" s="9">
        <v>43755</v>
      </c>
      <c r="S22258">
        <v>8</v>
      </c>
      <c r="T22258">
        <v>79.341091750000004</v>
      </c>
      <c r="U22258">
        <v>320299.98739999998</v>
      </c>
      <c r="V22258" t="s">
        <v>54</v>
      </c>
      <c r="W22258" t="s">
        <v>42</v>
      </c>
    </row>
    <row r="22259" spans="1:23" x14ac:dyDescent="0.25">
      <c r="A22259" s="92">
        <v>8784</v>
      </c>
      <c r="B22259" s="92">
        <v>0</v>
      </c>
      <c r="C22259" s="92">
        <v>0</v>
      </c>
      <c r="R22259" s="9">
        <v>43755</v>
      </c>
      <c r="S22259">
        <v>9</v>
      </c>
      <c r="T22259">
        <v>85.996584819999995</v>
      </c>
      <c r="U22259">
        <v>347168.21289999998</v>
      </c>
      <c r="V22259" t="s">
        <v>54</v>
      </c>
      <c r="W22259" t="s">
        <v>42</v>
      </c>
    </row>
    <row r="22260" spans="1:23" x14ac:dyDescent="0.25">
      <c r="A22260" s="92">
        <v>8784</v>
      </c>
      <c r="B22260" s="92">
        <v>0</v>
      </c>
      <c r="C22260" s="92">
        <v>0</v>
      </c>
      <c r="R22260" s="9">
        <v>43755</v>
      </c>
      <c r="S22260">
        <v>10</v>
      </c>
      <c r="T22260">
        <v>90.916672129999995</v>
      </c>
      <c r="U22260">
        <v>367030.6054</v>
      </c>
      <c r="V22260" t="s">
        <v>54</v>
      </c>
      <c r="W22260" t="s">
        <v>42</v>
      </c>
    </row>
    <row r="22261" spans="1:23" x14ac:dyDescent="0.25">
      <c r="A22261" s="92">
        <v>8784</v>
      </c>
      <c r="B22261" s="92">
        <v>0</v>
      </c>
      <c r="C22261" s="92">
        <v>0</v>
      </c>
      <c r="R22261" s="9">
        <v>43755</v>
      </c>
      <c r="S22261">
        <v>11</v>
      </c>
      <c r="T22261">
        <v>94.127567749999997</v>
      </c>
      <c r="U22261">
        <v>379992.99099999998</v>
      </c>
      <c r="V22261" t="s">
        <v>54</v>
      </c>
      <c r="W22261" t="s">
        <v>42</v>
      </c>
    </row>
    <row r="22262" spans="1:23" x14ac:dyDescent="0.25">
      <c r="A22262" s="92">
        <v>8784</v>
      </c>
      <c r="B22262" s="92">
        <v>0</v>
      </c>
      <c r="C22262" s="92">
        <v>0</v>
      </c>
      <c r="R22262" s="9">
        <v>43755</v>
      </c>
      <c r="S22262">
        <v>12</v>
      </c>
      <c r="T22262">
        <v>97.188625560000006</v>
      </c>
      <c r="U22262">
        <v>392350.48139999999</v>
      </c>
      <c r="V22262" t="s">
        <v>54</v>
      </c>
      <c r="W22262" t="s">
        <v>42</v>
      </c>
    </row>
    <row r="22263" spans="1:23" x14ac:dyDescent="0.25">
      <c r="A22263" s="92">
        <v>8784</v>
      </c>
      <c r="B22263" s="92">
        <v>0</v>
      </c>
      <c r="C22263" s="92">
        <v>0</v>
      </c>
      <c r="R22263" s="9">
        <v>43755</v>
      </c>
      <c r="S22263">
        <v>13</v>
      </c>
      <c r="T22263">
        <v>98.702935879999998</v>
      </c>
      <c r="U22263">
        <v>398463.75209999998</v>
      </c>
      <c r="V22263" t="s">
        <v>54</v>
      </c>
      <c r="W22263" t="s">
        <v>42</v>
      </c>
    </row>
    <row r="22264" spans="1:23" x14ac:dyDescent="0.25">
      <c r="A22264" s="92">
        <v>8784</v>
      </c>
      <c r="B22264" s="92">
        <v>0</v>
      </c>
      <c r="C22264" s="92">
        <v>0</v>
      </c>
      <c r="R22264" s="9">
        <v>43755</v>
      </c>
      <c r="S22264">
        <v>14</v>
      </c>
      <c r="T22264">
        <v>99.243716789999993</v>
      </c>
      <c r="U22264">
        <v>400646.8847</v>
      </c>
      <c r="V22264" t="s">
        <v>54</v>
      </c>
      <c r="W22264" t="s">
        <v>42</v>
      </c>
    </row>
    <row r="22265" spans="1:23" x14ac:dyDescent="0.25">
      <c r="A22265" s="92">
        <v>8784</v>
      </c>
      <c r="B22265" s="92">
        <v>0</v>
      </c>
      <c r="C22265" s="92">
        <v>0</v>
      </c>
      <c r="R22265" s="9">
        <v>43755</v>
      </c>
      <c r="S22265">
        <v>15</v>
      </c>
      <c r="T22265">
        <v>99.659310579999996</v>
      </c>
      <c r="U22265">
        <v>402324.63679999998</v>
      </c>
      <c r="V22265" t="s">
        <v>54</v>
      </c>
      <c r="W22265" t="s">
        <v>42</v>
      </c>
    </row>
    <row r="22266" spans="1:23" x14ac:dyDescent="0.25">
      <c r="A22266" s="92">
        <v>8784</v>
      </c>
      <c r="B22266" s="92">
        <v>0</v>
      </c>
      <c r="C22266" s="92">
        <v>0</v>
      </c>
      <c r="R22266" s="9">
        <v>43755</v>
      </c>
      <c r="S22266">
        <v>16</v>
      </c>
      <c r="T22266">
        <v>98.426134899999994</v>
      </c>
      <c r="U22266">
        <v>397346.30660000001</v>
      </c>
      <c r="V22266" t="s">
        <v>54</v>
      </c>
      <c r="W22266" t="s">
        <v>42</v>
      </c>
    </row>
    <row r="22267" spans="1:23" x14ac:dyDescent="0.25">
      <c r="A22267" s="92">
        <v>8784</v>
      </c>
      <c r="B22267" s="92">
        <v>0</v>
      </c>
      <c r="C22267" s="92">
        <v>0</v>
      </c>
      <c r="R22267" s="9">
        <v>43755</v>
      </c>
      <c r="S22267">
        <v>17</v>
      </c>
      <c r="T22267">
        <v>94.487053840000002</v>
      </c>
      <c r="U22267">
        <v>381444.23629999999</v>
      </c>
      <c r="V22267" t="s">
        <v>54</v>
      </c>
      <c r="W22267" t="s">
        <v>42</v>
      </c>
    </row>
    <row r="22268" spans="1:23" x14ac:dyDescent="0.25">
      <c r="A22268" s="92">
        <v>8784</v>
      </c>
      <c r="B22268" s="92">
        <v>0</v>
      </c>
      <c r="C22268" s="92">
        <v>0</v>
      </c>
      <c r="R22268" s="9">
        <v>43755</v>
      </c>
      <c r="S22268">
        <v>18</v>
      </c>
      <c r="T22268">
        <v>88.134350699999999</v>
      </c>
      <c r="U22268">
        <v>355798.3738</v>
      </c>
      <c r="V22268" t="s">
        <v>54</v>
      </c>
      <c r="W22268" t="s">
        <v>42</v>
      </c>
    </row>
    <row r="22269" spans="1:23" x14ac:dyDescent="0.25">
      <c r="A22269" s="92">
        <v>8784</v>
      </c>
      <c r="B22269" s="92">
        <v>0</v>
      </c>
      <c r="C22269" s="92">
        <v>0</v>
      </c>
      <c r="R22269" s="9">
        <v>43755</v>
      </c>
      <c r="S22269">
        <v>19</v>
      </c>
      <c r="T22269">
        <v>81.768245219999997</v>
      </c>
      <c r="U22269">
        <v>330098.40600000002</v>
      </c>
      <c r="V22269" t="s">
        <v>54</v>
      </c>
      <c r="W22269" t="s">
        <v>42</v>
      </c>
    </row>
    <row r="22270" spans="1:23" x14ac:dyDescent="0.25">
      <c r="A22270" s="92">
        <v>8784</v>
      </c>
      <c r="B22270" s="92">
        <v>0</v>
      </c>
      <c r="C22270" s="92">
        <v>0</v>
      </c>
      <c r="R22270" s="9">
        <v>43755</v>
      </c>
      <c r="S22270">
        <v>20</v>
      </c>
      <c r="T22270">
        <v>77.425884879999998</v>
      </c>
      <c r="U22270">
        <v>312568.29719999997</v>
      </c>
      <c r="V22270" t="s">
        <v>54</v>
      </c>
      <c r="W22270" t="s">
        <v>42</v>
      </c>
    </row>
    <row r="22271" spans="1:23" x14ac:dyDescent="0.25">
      <c r="A22271" s="92">
        <v>8784</v>
      </c>
      <c r="B22271" s="92">
        <v>0</v>
      </c>
      <c r="C22271" s="92">
        <v>0</v>
      </c>
      <c r="R22271" s="9">
        <v>43755</v>
      </c>
      <c r="S22271">
        <v>21</v>
      </c>
      <c r="T22271">
        <v>75.731425360000003</v>
      </c>
      <c r="U22271">
        <v>305727.76419999998</v>
      </c>
      <c r="V22271" t="s">
        <v>54</v>
      </c>
      <c r="W22271" t="s">
        <v>42</v>
      </c>
    </row>
    <row r="22272" spans="1:23" x14ac:dyDescent="0.25">
      <c r="A22272" s="92">
        <v>8784</v>
      </c>
      <c r="B22272" s="92">
        <v>0</v>
      </c>
      <c r="C22272" s="92">
        <v>0</v>
      </c>
      <c r="R22272" s="9">
        <v>43755</v>
      </c>
      <c r="S22272">
        <v>22</v>
      </c>
      <c r="T22272">
        <v>70.512640910000002</v>
      </c>
      <c r="U22272">
        <v>284659.53139999998</v>
      </c>
      <c r="V22272" t="s">
        <v>54</v>
      </c>
      <c r="W22272" t="s">
        <v>42</v>
      </c>
    </row>
    <row r="22273" spans="1:23" x14ac:dyDescent="0.25">
      <c r="A22273" s="92">
        <v>8784</v>
      </c>
      <c r="B22273" s="92">
        <v>0</v>
      </c>
      <c r="C22273" s="92">
        <v>0</v>
      </c>
      <c r="R22273" s="9">
        <v>43755</v>
      </c>
      <c r="S22273">
        <v>23</v>
      </c>
      <c r="T22273">
        <v>64.63606944</v>
      </c>
      <c r="U22273">
        <v>260935.81229999999</v>
      </c>
      <c r="V22273" t="s">
        <v>54</v>
      </c>
      <c r="W22273" t="s">
        <v>42</v>
      </c>
    </row>
    <row r="22274" spans="1:23" x14ac:dyDescent="0.25">
      <c r="A22274" s="92">
        <v>8784</v>
      </c>
      <c r="B22274" s="92">
        <v>0</v>
      </c>
      <c r="C22274" s="92">
        <v>0</v>
      </c>
      <c r="R22274" s="9">
        <v>43755</v>
      </c>
      <c r="S22274">
        <v>24</v>
      </c>
      <c r="T22274">
        <v>59.732069590000002</v>
      </c>
      <c r="U22274">
        <v>241138.36489999999</v>
      </c>
      <c r="V22274" t="s">
        <v>54</v>
      </c>
      <c r="W22274" t="s">
        <v>42</v>
      </c>
    </row>
    <row r="22275" spans="1:23" x14ac:dyDescent="0.25">
      <c r="A22275" s="92">
        <v>8784</v>
      </c>
      <c r="B22275" s="92">
        <v>0</v>
      </c>
      <c r="C22275" s="92">
        <v>0</v>
      </c>
      <c r="R22275" s="9">
        <v>43756</v>
      </c>
      <c r="S22275">
        <v>1</v>
      </c>
      <c r="T22275">
        <v>55.940824360000001</v>
      </c>
      <c r="U22275">
        <v>225833.1079</v>
      </c>
      <c r="V22275" t="s">
        <v>54</v>
      </c>
      <c r="W22275" t="s">
        <v>42</v>
      </c>
    </row>
    <row r="22276" spans="1:23" x14ac:dyDescent="0.25">
      <c r="A22276" s="92">
        <v>8784</v>
      </c>
      <c r="B22276" s="92">
        <v>0</v>
      </c>
      <c r="C22276" s="92">
        <v>0</v>
      </c>
      <c r="R22276" s="9">
        <v>43756</v>
      </c>
      <c r="S22276">
        <v>2</v>
      </c>
      <c r="T22276">
        <v>53.995779259999999</v>
      </c>
      <c r="U22276">
        <v>217980.96090000001</v>
      </c>
      <c r="V22276" t="s">
        <v>54</v>
      </c>
      <c r="W22276" t="s">
        <v>42</v>
      </c>
    </row>
    <row r="22277" spans="1:23" x14ac:dyDescent="0.25">
      <c r="A22277" s="92">
        <v>8784</v>
      </c>
      <c r="B22277" s="92">
        <v>0</v>
      </c>
      <c r="C22277" s="92">
        <v>0</v>
      </c>
      <c r="R22277" s="9">
        <v>43756</v>
      </c>
      <c r="S22277">
        <v>3</v>
      </c>
      <c r="T22277">
        <v>52.572160279999999</v>
      </c>
      <c r="U22277">
        <v>212233.81099999999</v>
      </c>
      <c r="V22277" t="s">
        <v>54</v>
      </c>
      <c r="W22277" t="s">
        <v>42</v>
      </c>
    </row>
    <row r="22278" spans="1:23" x14ac:dyDescent="0.25">
      <c r="A22278" s="92">
        <v>8784</v>
      </c>
      <c r="B22278" s="92">
        <v>0</v>
      </c>
      <c r="C22278" s="92">
        <v>0</v>
      </c>
      <c r="R22278" s="9">
        <v>43756</v>
      </c>
      <c r="S22278">
        <v>4</v>
      </c>
      <c r="T22278">
        <v>52.464647999999997</v>
      </c>
      <c r="U22278">
        <v>211799.78400000001</v>
      </c>
      <c r="V22278" t="s">
        <v>54</v>
      </c>
      <c r="W22278" t="s">
        <v>42</v>
      </c>
    </row>
    <row r="22279" spans="1:23" x14ac:dyDescent="0.25">
      <c r="A22279" s="92">
        <v>8784</v>
      </c>
      <c r="B22279" s="92">
        <v>0</v>
      </c>
      <c r="C22279" s="92">
        <v>0</v>
      </c>
      <c r="R22279" s="9">
        <v>43756</v>
      </c>
      <c r="S22279">
        <v>5</v>
      </c>
      <c r="T22279">
        <v>52.740152500000001</v>
      </c>
      <c r="U22279">
        <v>212911.99559999999</v>
      </c>
      <c r="V22279" t="s">
        <v>54</v>
      </c>
      <c r="W22279" t="s">
        <v>42</v>
      </c>
    </row>
    <row r="22280" spans="1:23" x14ac:dyDescent="0.25">
      <c r="A22280" s="92">
        <v>8784</v>
      </c>
      <c r="B22280" s="92">
        <v>0</v>
      </c>
      <c r="C22280" s="92">
        <v>0</v>
      </c>
      <c r="R22280" s="9">
        <v>43756</v>
      </c>
      <c r="S22280">
        <v>6</v>
      </c>
      <c r="T22280">
        <v>56.301799029999998</v>
      </c>
      <c r="U22280">
        <v>227290.3627</v>
      </c>
      <c r="V22280" t="s">
        <v>54</v>
      </c>
      <c r="W22280" t="s">
        <v>42</v>
      </c>
    </row>
    <row r="22281" spans="1:23" x14ac:dyDescent="0.25">
      <c r="A22281" s="92">
        <v>8784</v>
      </c>
      <c r="B22281" s="92">
        <v>0</v>
      </c>
      <c r="C22281" s="92">
        <v>0</v>
      </c>
      <c r="R22281" s="9">
        <v>43756</v>
      </c>
      <c r="S22281">
        <v>7</v>
      </c>
      <c r="T22281">
        <v>64.285123310000003</v>
      </c>
      <c r="U22281">
        <v>259519.0428</v>
      </c>
      <c r="V22281" t="s">
        <v>54</v>
      </c>
      <c r="W22281" t="s">
        <v>42</v>
      </c>
    </row>
    <row r="22282" spans="1:23" x14ac:dyDescent="0.25">
      <c r="A22282" s="92">
        <v>8784</v>
      </c>
      <c r="B22282" s="92">
        <v>0</v>
      </c>
      <c r="C22282" s="92">
        <v>0</v>
      </c>
      <c r="R22282" s="9">
        <v>43756</v>
      </c>
      <c r="S22282">
        <v>8</v>
      </c>
      <c r="T22282">
        <v>74.765671949999998</v>
      </c>
      <c r="U22282">
        <v>301829.01770000003</v>
      </c>
      <c r="V22282" t="s">
        <v>54</v>
      </c>
      <c r="W22282" t="s">
        <v>42</v>
      </c>
    </row>
    <row r="22283" spans="1:23" x14ac:dyDescent="0.25">
      <c r="A22283" s="92">
        <v>8784</v>
      </c>
      <c r="B22283" s="92">
        <v>0</v>
      </c>
      <c r="C22283" s="92">
        <v>0</v>
      </c>
      <c r="R22283" s="9">
        <v>43756</v>
      </c>
      <c r="S22283">
        <v>9</v>
      </c>
      <c r="T22283">
        <v>81.457033150000001</v>
      </c>
      <c r="U22283">
        <v>328842.0428</v>
      </c>
      <c r="V22283" t="s">
        <v>54</v>
      </c>
      <c r="W22283" t="s">
        <v>42</v>
      </c>
    </row>
    <row r="22284" spans="1:23" x14ac:dyDescent="0.25">
      <c r="A22284" s="92">
        <v>8784</v>
      </c>
      <c r="B22284" s="92">
        <v>0</v>
      </c>
      <c r="C22284" s="92">
        <v>0</v>
      </c>
      <c r="R22284" s="9">
        <v>43756</v>
      </c>
      <c r="S22284">
        <v>10</v>
      </c>
      <c r="T22284">
        <v>87.034935739999995</v>
      </c>
      <c r="U22284">
        <v>351360.0356</v>
      </c>
      <c r="V22284" t="s">
        <v>54</v>
      </c>
      <c r="W22284" t="s">
        <v>42</v>
      </c>
    </row>
    <row r="22285" spans="1:23" x14ac:dyDescent="0.25">
      <c r="A22285" s="92">
        <v>8784</v>
      </c>
      <c r="B22285" s="92">
        <v>0</v>
      </c>
      <c r="C22285" s="92">
        <v>0</v>
      </c>
      <c r="R22285" s="9">
        <v>43756</v>
      </c>
      <c r="S22285">
        <v>11</v>
      </c>
      <c r="T22285">
        <v>89.192009679999998</v>
      </c>
      <c r="U22285">
        <v>360068.14309999999</v>
      </c>
      <c r="V22285" t="s">
        <v>54</v>
      </c>
      <c r="W22285" t="s">
        <v>42</v>
      </c>
    </row>
    <row r="22286" spans="1:23" x14ac:dyDescent="0.25">
      <c r="A22286" s="92">
        <v>8784</v>
      </c>
      <c r="B22286" s="92">
        <v>0</v>
      </c>
      <c r="C22286" s="92">
        <v>0</v>
      </c>
      <c r="R22286" s="9">
        <v>43756</v>
      </c>
      <c r="S22286">
        <v>12</v>
      </c>
      <c r="T22286">
        <v>91.753419429999994</v>
      </c>
      <c r="U22286">
        <v>370408.55420000001</v>
      </c>
      <c r="V22286" t="s">
        <v>54</v>
      </c>
      <c r="W22286" t="s">
        <v>42</v>
      </c>
    </row>
    <row r="22287" spans="1:23" x14ac:dyDescent="0.25">
      <c r="A22287" s="92">
        <v>8784</v>
      </c>
      <c r="B22287" s="92">
        <v>0</v>
      </c>
      <c r="C22287" s="92">
        <v>0</v>
      </c>
      <c r="R22287" s="9">
        <v>43756</v>
      </c>
      <c r="S22287">
        <v>13</v>
      </c>
      <c r="T22287">
        <v>93.229484580000005</v>
      </c>
      <c r="U22287">
        <v>376367.42920000001</v>
      </c>
      <c r="V22287" t="s">
        <v>54</v>
      </c>
      <c r="W22287" t="s">
        <v>42</v>
      </c>
    </row>
    <row r="22288" spans="1:23" x14ac:dyDescent="0.25">
      <c r="A22288" s="92">
        <v>8784</v>
      </c>
      <c r="B22288" s="92">
        <v>0</v>
      </c>
      <c r="C22288" s="92">
        <v>0</v>
      </c>
      <c r="R22288" s="9">
        <v>43756</v>
      </c>
      <c r="S22288">
        <v>14</v>
      </c>
      <c r="T22288">
        <v>94.786242979999997</v>
      </c>
      <c r="U22288">
        <v>382652.06290000002</v>
      </c>
      <c r="V22288" t="s">
        <v>54</v>
      </c>
      <c r="W22288" t="s">
        <v>42</v>
      </c>
    </row>
    <row r="22289" spans="1:23" x14ac:dyDescent="0.25">
      <c r="A22289" s="92">
        <v>8784</v>
      </c>
      <c r="B22289" s="92">
        <v>0</v>
      </c>
      <c r="C22289" s="92">
        <v>0</v>
      </c>
      <c r="R22289" s="9">
        <v>43756</v>
      </c>
      <c r="S22289">
        <v>15</v>
      </c>
      <c r="T22289">
        <v>95.962726239999995</v>
      </c>
      <c r="U22289">
        <v>387401.5258</v>
      </c>
      <c r="V22289" t="s">
        <v>54</v>
      </c>
      <c r="W22289" t="s">
        <v>42</v>
      </c>
    </row>
    <row r="22290" spans="1:23" x14ac:dyDescent="0.25">
      <c r="A22290" s="92">
        <v>8784</v>
      </c>
      <c r="B22290" s="92">
        <v>0</v>
      </c>
      <c r="C22290" s="92">
        <v>0</v>
      </c>
      <c r="R22290" s="9">
        <v>43756</v>
      </c>
      <c r="S22290">
        <v>16</v>
      </c>
      <c r="T22290">
        <v>94.416815099999994</v>
      </c>
      <c r="U22290">
        <v>381160.6826</v>
      </c>
      <c r="V22290" t="s">
        <v>54</v>
      </c>
      <c r="W22290" t="s">
        <v>42</v>
      </c>
    </row>
    <row r="22291" spans="1:23" x14ac:dyDescent="0.25">
      <c r="A22291" s="92">
        <v>8784</v>
      </c>
      <c r="B22291" s="92">
        <v>0</v>
      </c>
      <c r="C22291" s="92">
        <v>0</v>
      </c>
      <c r="R22291" s="9">
        <v>43756</v>
      </c>
      <c r="S22291">
        <v>17</v>
      </c>
      <c r="T22291">
        <v>88.453045360000004</v>
      </c>
      <c r="U22291">
        <v>357084.94410000002</v>
      </c>
      <c r="V22291" t="s">
        <v>54</v>
      </c>
      <c r="W22291" t="s">
        <v>42</v>
      </c>
    </row>
    <row r="22292" spans="1:23" x14ac:dyDescent="0.25">
      <c r="A22292" s="92">
        <v>8784</v>
      </c>
      <c r="B22292" s="92">
        <v>0</v>
      </c>
      <c r="C22292" s="92">
        <v>0</v>
      </c>
      <c r="R22292" s="9">
        <v>43756</v>
      </c>
      <c r="S22292">
        <v>18</v>
      </c>
      <c r="T22292">
        <v>82.463903450000004</v>
      </c>
      <c r="U22292">
        <v>332906.7782</v>
      </c>
      <c r="V22292" t="s">
        <v>54</v>
      </c>
      <c r="W22292" t="s">
        <v>42</v>
      </c>
    </row>
    <row r="22293" spans="1:23" x14ac:dyDescent="0.25">
      <c r="A22293" s="92">
        <v>8784</v>
      </c>
      <c r="B22293" s="92">
        <v>0</v>
      </c>
      <c r="C22293" s="92">
        <v>0</v>
      </c>
      <c r="R22293" s="9">
        <v>43756</v>
      </c>
      <c r="S22293">
        <v>19</v>
      </c>
      <c r="T22293">
        <v>77.671918629999993</v>
      </c>
      <c r="U22293">
        <v>313561.5355</v>
      </c>
      <c r="V22293" t="s">
        <v>54</v>
      </c>
      <c r="W22293" t="s">
        <v>42</v>
      </c>
    </row>
    <row r="22294" spans="1:23" x14ac:dyDescent="0.25">
      <c r="A22294" s="92">
        <v>8784</v>
      </c>
      <c r="B22294" s="92">
        <v>0</v>
      </c>
      <c r="C22294" s="92">
        <v>0</v>
      </c>
      <c r="R22294" s="9">
        <v>43756</v>
      </c>
      <c r="S22294">
        <v>20</v>
      </c>
      <c r="T22294">
        <v>75.024354259999996</v>
      </c>
      <c r="U22294">
        <v>302873.31819999998</v>
      </c>
      <c r="V22294" t="s">
        <v>54</v>
      </c>
      <c r="W22294" t="s">
        <v>42</v>
      </c>
    </row>
    <row r="22295" spans="1:23" x14ac:dyDescent="0.25">
      <c r="A22295" s="92">
        <v>8784</v>
      </c>
      <c r="B22295" s="92">
        <v>0</v>
      </c>
      <c r="C22295" s="92">
        <v>0</v>
      </c>
      <c r="R22295" s="9">
        <v>43756</v>
      </c>
      <c r="S22295">
        <v>21</v>
      </c>
      <c r="T22295">
        <v>73.528515749999997</v>
      </c>
      <c r="U22295">
        <v>296834.61810000002</v>
      </c>
      <c r="V22295" t="s">
        <v>54</v>
      </c>
      <c r="W22295" t="s">
        <v>42</v>
      </c>
    </row>
    <row r="22296" spans="1:23" x14ac:dyDescent="0.25">
      <c r="A22296" s="92">
        <v>8784</v>
      </c>
      <c r="B22296" s="92">
        <v>0</v>
      </c>
      <c r="C22296" s="92">
        <v>0</v>
      </c>
      <c r="R22296" s="9">
        <v>43756</v>
      </c>
      <c r="S22296">
        <v>22</v>
      </c>
      <c r="T22296">
        <v>70.270210199999994</v>
      </c>
      <c r="U22296">
        <v>283680.83860000002</v>
      </c>
      <c r="V22296" t="s">
        <v>54</v>
      </c>
      <c r="W22296" t="s">
        <v>42</v>
      </c>
    </row>
    <row r="22297" spans="1:23" x14ac:dyDescent="0.25">
      <c r="A22297" s="92">
        <v>8784</v>
      </c>
      <c r="B22297" s="92">
        <v>0</v>
      </c>
      <c r="C22297" s="92">
        <v>0</v>
      </c>
      <c r="R22297" s="9">
        <v>43756</v>
      </c>
      <c r="S22297">
        <v>23</v>
      </c>
      <c r="T22297">
        <v>65.744739999999993</v>
      </c>
      <c r="U22297">
        <v>265411.51539999997</v>
      </c>
      <c r="V22297" t="s">
        <v>54</v>
      </c>
      <c r="W22297" t="s">
        <v>42</v>
      </c>
    </row>
    <row r="22298" spans="1:23" x14ac:dyDescent="0.25">
      <c r="A22298" s="92">
        <v>8784</v>
      </c>
      <c r="B22298" s="92">
        <v>0</v>
      </c>
      <c r="C22298" s="92">
        <v>0</v>
      </c>
      <c r="R22298" s="9">
        <v>43756</v>
      </c>
      <c r="S22298">
        <v>24</v>
      </c>
      <c r="T22298">
        <v>61.829113049999997</v>
      </c>
      <c r="U22298">
        <v>249604.12940000001</v>
      </c>
      <c r="V22298" t="s">
        <v>54</v>
      </c>
      <c r="W22298" t="s">
        <v>42</v>
      </c>
    </row>
    <row r="22299" spans="1:23" x14ac:dyDescent="0.25">
      <c r="A22299" s="92">
        <v>8784</v>
      </c>
      <c r="B22299" s="92">
        <v>0</v>
      </c>
      <c r="C22299" s="92">
        <v>0</v>
      </c>
      <c r="R22299" s="9">
        <v>43757</v>
      </c>
      <c r="S22299">
        <v>1</v>
      </c>
      <c r="T22299">
        <v>58.201179879999998</v>
      </c>
      <c r="U22299">
        <v>234958.16320000001</v>
      </c>
      <c r="V22299" t="s">
        <v>54</v>
      </c>
      <c r="W22299" t="s">
        <v>42</v>
      </c>
    </row>
    <row r="22300" spans="1:23" x14ac:dyDescent="0.25">
      <c r="A22300" s="92">
        <v>8784</v>
      </c>
      <c r="B22300" s="92">
        <v>0</v>
      </c>
      <c r="C22300" s="92">
        <v>0</v>
      </c>
      <c r="R22300" s="9">
        <v>43757</v>
      </c>
      <c r="S22300">
        <v>2</v>
      </c>
      <c r="T22300">
        <v>56.419687969999998</v>
      </c>
      <c r="U22300">
        <v>227766.28030000001</v>
      </c>
      <c r="V22300" t="s">
        <v>54</v>
      </c>
      <c r="W22300" t="s">
        <v>42</v>
      </c>
    </row>
    <row r="22301" spans="1:23" x14ac:dyDescent="0.25">
      <c r="A22301" s="92">
        <v>8784</v>
      </c>
      <c r="B22301" s="92">
        <v>0</v>
      </c>
      <c r="C22301" s="92">
        <v>0</v>
      </c>
      <c r="R22301" s="9">
        <v>43757</v>
      </c>
      <c r="S22301">
        <v>3</v>
      </c>
      <c r="T22301">
        <v>55.492215389999998</v>
      </c>
      <c r="U22301">
        <v>224022.0735</v>
      </c>
      <c r="V22301" t="s">
        <v>54</v>
      </c>
      <c r="W22301" t="s">
        <v>42</v>
      </c>
    </row>
    <row r="22302" spans="1:23" x14ac:dyDescent="0.25">
      <c r="A22302" s="92">
        <v>8784</v>
      </c>
      <c r="B22302" s="92">
        <v>0</v>
      </c>
      <c r="C22302" s="92">
        <v>0</v>
      </c>
      <c r="R22302" s="9">
        <v>43757</v>
      </c>
      <c r="S22302">
        <v>4</v>
      </c>
      <c r="T22302">
        <v>54.740556050000002</v>
      </c>
      <c r="U22302">
        <v>220987.62479999999</v>
      </c>
      <c r="V22302" t="s">
        <v>54</v>
      </c>
      <c r="W22302" t="s">
        <v>42</v>
      </c>
    </row>
    <row r="22303" spans="1:23" x14ac:dyDescent="0.25">
      <c r="A22303" s="92">
        <v>8784</v>
      </c>
      <c r="B22303" s="92">
        <v>0</v>
      </c>
      <c r="C22303" s="92">
        <v>0</v>
      </c>
      <c r="R22303" s="9">
        <v>43757</v>
      </c>
      <c r="S22303">
        <v>5</v>
      </c>
      <c r="T22303">
        <v>54.921144910000002</v>
      </c>
      <c r="U22303">
        <v>221716.66200000001</v>
      </c>
      <c r="V22303" t="s">
        <v>54</v>
      </c>
      <c r="W22303" t="s">
        <v>42</v>
      </c>
    </row>
    <row r="22304" spans="1:23" x14ac:dyDescent="0.25">
      <c r="A22304" s="92">
        <v>8784</v>
      </c>
      <c r="B22304" s="92">
        <v>0</v>
      </c>
      <c r="C22304" s="92">
        <v>0</v>
      </c>
      <c r="R22304" s="9">
        <v>43757</v>
      </c>
      <c r="S22304">
        <v>6</v>
      </c>
      <c r="T22304">
        <v>56.532321469999999</v>
      </c>
      <c r="U22304">
        <v>228220.98180000001</v>
      </c>
      <c r="V22304" t="s">
        <v>54</v>
      </c>
      <c r="W22304" t="s">
        <v>42</v>
      </c>
    </row>
    <row r="22305" spans="1:23" x14ac:dyDescent="0.25">
      <c r="A22305" s="92">
        <v>8784</v>
      </c>
      <c r="B22305" s="92">
        <v>0</v>
      </c>
      <c r="C22305" s="92">
        <v>0</v>
      </c>
      <c r="R22305" s="9">
        <v>43757</v>
      </c>
      <c r="S22305">
        <v>7</v>
      </c>
      <c r="T22305">
        <v>58.933298610000001</v>
      </c>
      <c r="U22305">
        <v>237913.72649999999</v>
      </c>
      <c r="V22305" t="s">
        <v>54</v>
      </c>
      <c r="W22305" t="s">
        <v>42</v>
      </c>
    </row>
    <row r="22306" spans="1:23" x14ac:dyDescent="0.25">
      <c r="A22306" s="92">
        <v>8784</v>
      </c>
      <c r="B22306" s="92">
        <v>0</v>
      </c>
      <c r="C22306" s="92">
        <v>0</v>
      </c>
      <c r="R22306" s="9">
        <v>43757</v>
      </c>
      <c r="S22306">
        <v>8</v>
      </c>
      <c r="T22306">
        <v>65.002939679999997</v>
      </c>
      <c r="U22306">
        <v>262416.86749999999</v>
      </c>
      <c r="V22306" t="s">
        <v>54</v>
      </c>
      <c r="W22306" t="s">
        <v>42</v>
      </c>
    </row>
    <row r="22307" spans="1:23" x14ac:dyDescent="0.25">
      <c r="A22307" s="92">
        <v>8784</v>
      </c>
      <c r="B22307" s="92">
        <v>0</v>
      </c>
      <c r="C22307" s="92">
        <v>0</v>
      </c>
      <c r="R22307" s="9">
        <v>43757</v>
      </c>
      <c r="S22307">
        <v>9</v>
      </c>
      <c r="T22307">
        <v>67.651534609999999</v>
      </c>
      <c r="U22307">
        <v>273109.2452</v>
      </c>
      <c r="V22307" t="s">
        <v>54</v>
      </c>
      <c r="W22307" t="s">
        <v>42</v>
      </c>
    </row>
    <row r="22308" spans="1:23" x14ac:dyDescent="0.25">
      <c r="A22308" s="92">
        <v>8784</v>
      </c>
      <c r="B22308" s="92">
        <v>0</v>
      </c>
      <c r="C22308" s="92">
        <v>0</v>
      </c>
      <c r="R22308" s="9">
        <v>43757</v>
      </c>
      <c r="S22308">
        <v>10</v>
      </c>
      <c r="T22308">
        <v>72.002731920000002</v>
      </c>
      <c r="U22308">
        <v>290675.02879999997</v>
      </c>
      <c r="V22308" t="s">
        <v>54</v>
      </c>
      <c r="W22308" t="s">
        <v>42</v>
      </c>
    </row>
    <row r="22309" spans="1:23" x14ac:dyDescent="0.25">
      <c r="A22309" s="92">
        <v>8784</v>
      </c>
      <c r="B22309" s="92">
        <v>0</v>
      </c>
      <c r="C22309" s="92">
        <v>0</v>
      </c>
      <c r="R22309" s="9">
        <v>43757</v>
      </c>
      <c r="S22309">
        <v>11</v>
      </c>
      <c r="T22309">
        <v>75.048117959999999</v>
      </c>
      <c r="U22309">
        <v>302969.25219999999</v>
      </c>
      <c r="V22309" t="s">
        <v>54</v>
      </c>
      <c r="W22309" t="s">
        <v>42</v>
      </c>
    </row>
    <row r="22310" spans="1:23" x14ac:dyDescent="0.25">
      <c r="A22310" s="92">
        <v>8784</v>
      </c>
      <c r="B22310" s="92">
        <v>0</v>
      </c>
      <c r="C22310" s="92">
        <v>0</v>
      </c>
      <c r="R22310" s="9">
        <v>43757</v>
      </c>
      <c r="S22310">
        <v>12</v>
      </c>
      <c r="T22310">
        <v>76.446311069999993</v>
      </c>
      <c r="U22310">
        <v>308613.75780000002</v>
      </c>
      <c r="V22310" t="s">
        <v>54</v>
      </c>
      <c r="W22310" t="s">
        <v>42</v>
      </c>
    </row>
    <row r="22311" spans="1:23" x14ac:dyDescent="0.25">
      <c r="A22311" s="92">
        <v>8784</v>
      </c>
      <c r="B22311" s="92">
        <v>0</v>
      </c>
      <c r="C22311" s="92">
        <v>0</v>
      </c>
      <c r="R22311" s="9">
        <v>43757</v>
      </c>
      <c r="S22311">
        <v>13</v>
      </c>
      <c r="T22311">
        <v>77.091018469999995</v>
      </c>
      <c r="U22311">
        <v>311216.44150000002</v>
      </c>
      <c r="V22311" t="s">
        <v>54</v>
      </c>
      <c r="W22311" t="s">
        <v>42</v>
      </c>
    </row>
    <row r="22312" spans="1:23" x14ac:dyDescent="0.25">
      <c r="A22312" s="92">
        <v>8784</v>
      </c>
      <c r="B22312" s="92">
        <v>0</v>
      </c>
      <c r="C22312" s="92">
        <v>0</v>
      </c>
      <c r="R22312" s="9">
        <v>43757</v>
      </c>
      <c r="S22312">
        <v>14</v>
      </c>
      <c r="T22312">
        <v>76.911041409999996</v>
      </c>
      <c r="U22312">
        <v>310489.87420000002</v>
      </c>
      <c r="V22312" t="s">
        <v>54</v>
      </c>
      <c r="W22312" t="s">
        <v>42</v>
      </c>
    </row>
    <row r="22313" spans="1:23" x14ac:dyDescent="0.25">
      <c r="A22313" s="92">
        <v>8784</v>
      </c>
      <c r="B22313" s="92">
        <v>0</v>
      </c>
      <c r="C22313" s="92">
        <v>0</v>
      </c>
      <c r="R22313" s="9">
        <v>43757</v>
      </c>
      <c r="S22313">
        <v>15</v>
      </c>
      <c r="T22313">
        <v>76.607614740000002</v>
      </c>
      <c r="U22313">
        <v>309264.94069999998</v>
      </c>
      <c r="V22313" t="s">
        <v>54</v>
      </c>
      <c r="W22313" t="s">
        <v>42</v>
      </c>
    </row>
    <row r="22314" spans="1:23" x14ac:dyDescent="0.25">
      <c r="A22314" s="92">
        <v>8784</v>
      </c>
      <c r="B22314" s="92">
        <v>0</v>
      </c>
      <c r="C22314" s="92">
        <v>0</v>
      </c>
      <c r="R22314" s="9">
        <v>43757</v>
      </c>
      <c r="S22314">
        <v>16</v>
      </c>
      <c r="T22314">
        <v>77.321795080000001</v>
      </c>
      <c r="U22314">
        <v>312148.08669999999</v>
      </c>
      <c r="V22314" t="s">
        <v>54</v>
      </c>
      <c r="W22314" t="s">
        <v>42</v>
      </c>
    </row>
    <row r="22315" spans="1:23" x14ac:dyDescent="0.25">
      <c r="A22315" s="92">
        <v>8784</v>
      </c>
      <c r="B22315" s="92">
        <v>0</v>
      </c>
      <c r="C22315" s="92">
        <v>0</v>
      </c>
      <c r="R22315" s="9">
        <v>43757</v>
      </c>
      <c r="S22315">
        <v>17</v>
      </c>
      <c r="T22315">
        <v>77.191964970000001</v>
      </c>
      <c r="U22315">
        <v>311623.96260000003</v>
      </c>
      <c r="V22315" t="s">
        <v>54</v>
      </c>
      <c r="W22315" t="s">
        <v>42</v>
      </c>
    </row>
    <row r="22316" spans="1:23" x14ac:dyDescent="0.25">
      <c r="A22316" s="92">
        <v>8784</v>
      </c>
      <c r="B22316" s="92">
        <v>0</v>
      </c>
      <c r="C22316" s="92">
        <v>0</v>
      </c>
      <c r="R22316" s="9">
        <v>43757</v>
      </c>
      <c r="S22316">
        <v>18</v>
      </c>
      <c r="T22316">
        <v>76.15990506</v>
      </c>
      <c r="U22316">
        <v>307457.5367</v>
      </c>
      <c r="V22316" t="s">
        <v>54</v>
      </c>
      <c r="W22316" t="s">
        <v>42</v>
      </c>
    </row>
    <row r="22317" spans="1:23" x14ac:dyDescent="0.25">
      <c r="A22317" s="92">
        <v>8784</v>
      </c>
      <c r="B22317" s="92">
        <v>0</v>
      </c>
      <c r="C22317" s="92">
        <v>0</v>
      </c>
      <c r="R22317" s="9">
        <v>43757</v>
      </c>
      <c r="S22317">
        <v>19</v>
      </c>
      <c r="T22317">
        <v>75.297671840000007</v>
      </c>
      <c r="U22317">
        <v>303976.70120000001</v>
      </c>
      <c r="V22317" t="s">
        <v>54</v>
      </c>
      <c r="W22317" t="s">
        <v>42</v>
      </c>
    </row>
    <row r="22318" spans="1:23" x14ac:dyDescent="0.25">
      <c r="A22318" s="92">
        <v>8784</v>
      </c>
      <c r="B22318" s="92">
        <v>0</v>
      </c>
      <c r="C22318" s="92">
        <v>0</v>
      </c>
      <c r="R22318" s="9">
        <v>43757</v>
      </c>
      <c r="S22318">
        <v>20</v>
      </c>
      <c r="T22318">
        <v>74.403912169999998</v>
      </c>
      <c r="U22318">
        <v>300368.59340000001</v>
      </c>
      <c r="V22318" t="s">
        <v>54</v>
      </c>
      <c r="W22318" t="s">
        <v>42</v>
      </c>
    </row>
    <row r="22319" spans="1:23" x14ac:dyDescent="0.25">
      <c r="A22319" s="92">
        <v>8784</v>
      </c>
      <c r="B22319" s="92">
        <v>0</v>
      </c>
      <c r="C22319" s="92">
        <v>0</v>
      </c>
      <c r="R22319" s="9">
        <v>43757</v>
      </c>
      <c r="S22319">
        <v>21</v>
      </c>
      <c r="T22319">
        <v>73.980289240000005</v>
      </c>
      <c r="U22319">
        <v>298658.4277</v>
      </c>
      <c r="V22319" t="s">
        <v>54</v>
      </c>
      <c r="W22319" t="s">
        <v>42</v>
      </c>
    </row>
    <row r="22320" spans="1:23" x14ac:dyDescent="0.25">
      <c r="A22320" s="92">
        <v>8784</v>
      </c>
      <c r="B22320" s="92">
        <v>0</v>
      </c>
      <c r="C22320" s="92">
        <v>0</v>
      </c>
      <c r="R22320" s="9">
        <v>43757</v>
      </c>
      <c r="S22320">
        <v>22</v>
      </c>
      <c r="T22320">
        <v>71.872433990000005</v>
      </c>
      <c r="U22320">
        <v>290149.016</v>
      </c>
      <c r="V22320" t="s">
        <v>54</v>
      </c>
      <c r="W22320" t="s">
        <v>42</v>
      </c>
    </row>
    <row r="22321" spans="1:23" x14ac:dyDescent="0.25">
      <c r="A22321" s="92">
        <v>8784</v>
      </c>
      <c r="B22321" s="92">
        <v>0</v>
      </c>
      <c r="C22321" s="92">
        <v>0</v>
      </c>
      <c r="R22321" s="9">
        <v>43757</v>
      </c>
      <c r="S22321">
        <v>23</v>
      </c>
      <c r="T22321">
        <v>67.795911079999996</v>
      </c>
      <c r="U22321">
        <v>273692.09299999999</v>
      </c>
      <c r="V22321" t="s">
        <v>54</v>
      </c>
      <c r="W22321" t="s">
        <v>42</v>
      </c>
    </row>
    <row r="22322" spans="1:23" x14ac:dyDescent="0.25">
      <c r="A22322" s="92">
        <v>8784</v>
      </c>
      <c r="B22322" s="92">
        <v>0</v>
      </c>
      <c r="C22322" s="92">
        <v>0</v>
      </c>
      <c r="R22322" s="9">
        <v>43757</v>
      </c>
      <c r="S22322">
        <v>24</v>
      </c>
      <c r="T22322">
        <v>64.530364329999998</v>
      </c>
      <c r="U22322">
        <v>260509.0808</v>
      </c>
      <c r="V22322" t="s">
        <v>54</v>
      </c>
      <c r="W22322" t="s">
        <v>42</v>
      </c>
    </row>
    <row r="22323" spans="1:23" x14ac:dyDescent="0.25">
      <c r="A22323" s="92">
        <v>8784</v>
      </c>
      <c r="B22323" s="92">
        <v>0</v>
      </c>
      <c r="C22323" s="92">
        <v>0</v>
      </c>
      <c r="R22323" s="9">
        <v>43758</v>
      </c>
      <c r="S22323">
        <v>1</v>
      </c>
      <c r="T22323">
        <v>61.694936400000003</v>
      </c>
      <c r="U22323">
        <v>249062.4583</v>
      </c>
      <c r="V22323" t="s">
        <v>54</v>
      </c>
      <c r="W22323" t="s">
        <v>42</v>
      </c>
    </row>
    <row r="22324" spans="1:23" x14ac:dyDescent="0.25">
      <c r="A22324" s="92">
        <v>8784</v>
      </c>
      <c r="B22324" s="92">
        <v>0</v>
      </c>
      <c r="C22324" s="92">
        <v>0</v>
      </c>
      <c r="R22324" s="9">
        <v>43758</v>
      </c>
      <c r="S22324">
        <v>2</v>
      </c>
      <c r="T22324">
        <v>59.467462150000003</v>
      </c>
      <c r="U22324">
        <v>240070.1447</v>
      </c>
      <c r="V22324" t="s">
        <v>54</v>
      </c>
      <c r="W22324" t="s">
        <v>42</v>
      </c>
    </row>
    <row r="22325" spans="1:23" x14ac:dyDescent="0.25">
      <c r="A22325" s="92">
        <v>8784</v>
      </c>
      <c r="B22325" s="92">
        <v>0</v>
      </c>
      <c r="C22325" s="92">
        <v>0</v>
      </c>
      <c r="R22325" s="9">
        <v>43758</v>
      </c>
      <c r="S22325">
        <v>3</v>
      </c>
      <c r="T22325">
        <v>58.558185479999999</v>
      </c>
      <c r="U22325">
        <v>236399.39480000001</v>
      </c>
      <c r="V22325" t="s">
        <v>54</v>
      </c>
      <c r="W22325" t="s">
        <v>42</v>
      </c>
    </row>
    <row r="22326" spans="1:23" x14ac:dyDescent="0.25">
      <c r="A22326" s="92">
        <v>8784</v>
      </c>
      <c r="B22326" s="92">
        <v>0</v>
      </c>
      <c r="C22326" s="92">
        <v>0</v>
      </c>
      <c r="R22326" s="9">
        <v>43758</v>
      </c>
      <c r="S22326">
        <v>4</v>
      </c>
      <c r="T22326">
        <v>57.604678550000003</v>
      </c>
      <c r="U22326">
        <v>232550.08730000001</v>
      </c>
      <c r="V22326" t="s">
        <v>54</v>
      </c>
      <c r="W22326" t="s">
        <v>42</v>
      </c>
    </row>
    <row r="22327" spans="1:23" x14ac:dyDescent="0.25">
      <c r="A22327" s="92">
        <v>8784</v>
      </c>
      <c r="B22327" s="92">
        <v>0</v>
      </c>
      <c r="C22327" s="92">
        <v>0</v>
      </c>
      <c r="R22327" s="9">
        <v>43758</v>
      </c>
      <c r="S22327">
        <v>5</v>
      </c>
      <c r="T22327">
        <v>57.164724550000003</v>
      </c>
      <c r="U22327">
        <v>230773.99299999999</v>
      </c>
      <c r="V22327" t="s">
        <v>54</v>
      </c>
      <c r="W22327" t="s">
        <v>42</v>
      </c>
    </row>
    <row r="22328" spans="1:23" x14ac:dyDescent="0.25">
      <c r="A22328" s="92">
        <v>8784</v>
      </c>
      <c r="B22328" s="92">
        <v>0</v>
      </c>
      <c r="C22328" s="92">
        <v>0</v>
      </c>
      <c r="R22328" s="9">
        <v>43758</v>
      </c>
      <c r="S22328">
        <v>6</v>
      </c>
      <c r="T22328">
        <v>57.971718060000001</v>
      </c>
      <c r="U22328">
        <v>234031.82579999999</v>
      </c>
      <c r="V22328" t="s">
        <v>54</v>
      </c>
      <c r="W22328" t="s">
        <v>42</v>
      </c>
    </row>
    <row r="22329" spans="1:23" x14ac:dyDescent="0.25">
      <c r="A22329" s="92">
        <v>8784</v>
      </c>
      <c r="B22329" s="92">
        <v>0</v>
      </c>
      <c r="C22329" s="92">
        <v>0</v>
      </c>
      <c r="R22329" s="9">
        <v>43758</v>
      </c>
      <c r="S22329">
        <v>7</v>
      </c>
      <c r="T22329">
        <v>59.608107150000002</v>
      </c>
      <c r="U22329">
        <v>240637.92850000001</v>
      </c>
      <c r="V22329" t="s">
        <v>54</v>
      </c>
      <c r="W22329" t="s">
        <v>42</v>
      </c>
    </row>
    <row r="22330" spans="1:23" x14ac:dyDescent="0.25">
      <c r="A22330" s="92">
        <v>8784</v>
      </c>
      <c r="B22330" s="92">
        <v>0</v>
      </c>
      <c r="C22330" s="92">
        <v>0</v>
      </c>
      <c r="R22330" s="9">
        <v>43758</v>
      </c>
      <c r="S22330">
        <v>8</v>
      </c>
      <c r="T22330">
        <v>62.485243760000003</v>
      </c>
      <c r="U22330">
        <v>252252.92910000001</v>
      </c>
      <c r="V22330" t="s">
        <v>54</v>
      </c>
      <c r="W22330" t="s">
        <v>42</v>
      </c>
    </row>
    <row r="22331" spans="1:23" x14ac:dyDescent="0.25">
      <c r="A22331" s="92">
        <v>8784</v>
      </c>
      <c r="B22331" s="92">
        <v>0</v>
      </c>
      <c r="C22331" s="92">
        <v>0</v>
      </c>
      <c r="R22331" s="9">
        <v>43758</v>
      </c>
      <c r="S22331">
        <v>9</v>
      </c>
      <c r="T22331">
        <v>63.293378560000001</v>
      </c>
      <c r="U22331">
        <v>255515.36919999999</v>
      </c>
      <c r="V22331" t="s">
        <v>54</v>
      </c>
      <c r="W22331" t="s">
        <v>42</v>
      </c>
    </row>
    <row r="22332" spans="1:23" x14ac:dyDescent="0.25">
      <c r="A22332" s="92">
        <v>8784</v>
      </c>
      <c r="B22332" s="92">
        <v>0</v>
      </c>
      <c r="C22332" s="92">
        <v>0</v>
      </c>
      <c r="R22332" s="9">
        <v>43758</v>
      </c>
      <c r="S22332">
        <v>10</v>
      </c>
      <c r="T22332">
        <v>65.561590420000002</v>
      </c>
      <c r="U22332">
        <v>264672.14049999998</v>
      </c>
      <c r="V22332" t="s">
        <v>54</v>
      </c>
      <c r="W22332" t="s">
        <v>42</v>
      </c>
    </row>
    <row r="22333" spans="1:23" x14ac:dyDescent="0.25">
      <c r="A22333" s="92">
        <v>8784</v>
      </c>
      <c r="B22333" s="92">
        <v>0</v>
      </c>
      <c r="C22333" s="92">
        <v>0</v>
      </c>
      <c r="R22333" s="9">
        <v>43758</v>
      </c>
      <c r="S22333">
        <v>11</v>
      </c>
      <c r="T22333">
        <v>68.202397950000005</v>
      </c>
      <c r="U22333">
        <v>275333.08049999998</v>
      </c>
      <c r="V22333" t="s">
        <v>54</v>
      </c>
      <c r="W22333" t="s">
        <v>42</v>
      </c>
    </row>
    <row r="22334" spans="1:23" x14ac:dyDescent="0.25">
      <c r="A22334" s="92">
        <v>8784</v>
      </c>
      <c r="B22334" s="92">
        <v>0</v>
      </c>
      <c r="C22334" s="92">
        <v>0</v>
      </c>
      <c r="R22334" s="9">
        <v>43758</v>
      </c>
      <c r="S22334">
        <v>12</v>
      </c>
      <c r="T22334">
        <v>70.446416589999998</v>
      </c>
      <c r="U22334">
        <v>284392.1838</v>
      </c>
      <c r="V22334" t="s">
        <v>54</v>
      </c>
      <c r="W22334" t="s">
        <v>42</v>
      </c>
    </row>
    <row r="22335" spans="1:23" x14ac:dyDescent="0.25">
      <c r="A22335" s="92">
        <v>8784</v>
      </c>
      <c r="B22335" s="92">
        <v>0</v>
      </c>
      <c r="C22335" s="92">
        <v>0</v>
      </c>
      <c r="R22335" s="9">
        <v>43758</v>
      </c>
      <c r="S22335">
        <v>13</v>
      </c>
      <c r="T22335">
        <v>71.870081279999994</v>
      </c>
      <c r="U22335">
        <v>290139.51809999999</v>
      </c>
      <c r="V22335" t="s">
        <v>54</v>
      </c>
      <c r="W22335" t="s">
        <v>42</v>
      </c>
    </row>
    <row r="22336" spans="1:23" x14ac:dyDescent="0.25">
      <c r="A22336" s="92">
        <v>8784</v>
      </c>
      <c r="B22336" s="92">
        <v>0</v>
      </c>
      <c r="C22336" s="92">
        <v>0</v>
      </c>
      <c r="R22336" s="9">
        <v>43758</v>
      </c>
      <c r="S22336">
        <v>14</v>
      </c>
      <c r="T22336">
        <v>72.555129609999994</v>
      </c>
      <c r="U22336">
        <v>292905.05820000003</v>
      </c>
      <c r="V22336" t="s">
        <v>54</v>
      </c>
      <c r="W22336" t="s">
        <v>42</v>
      </c>
    </row>
    <row r="22337" spans="1:23" x14ac:dyDescent="0.25">
      <c r="A22337" s="92">
        <v>8784</v>
      </c>
      <c r="B22337" s="92">
        <v>0</v>
      </c>
      <c r="C22337" s="92">
        <v>0</v>
      </c>
      <c r="R22337" s="9">
        <v>43758</v>
      </c>
      <c r="S22337">
        <v>15</v>
      </c>
      <c r="T22337">
        <v>72.577558139999994</v>
      </c>
      <c r="U22337">
        <v>292995.60220000002</v>
      </c>
      <c r="V22337" t="s">
        <v>54</v>
      </c>
      <c r="W22337" t="s">
        <v>42</v>
      </c>
    </row>
    <row r="22338" spans="1:23" x14ac:dyDescent="0.25">
      <c r="A22338" s="92">
        <v>8784</v>
      </c>
      <c r="B22338" s="92">
        <v>0</v>
      </c>
      <c r="C22338" s="92">
        <v>0</v>
      </c>
      <c r="R22338" s="9">
        <v>43758</v>
      </c>
      <c r="S22338">
        <v>16</v>
      </c>
      <c r="T22338">
        <v>73.558099859999999</v>
      </c>
      <c r="U22338">
        <v>296954.0491</v>
      </c>
      <c r="V22338" t="s">
        <v>54</v>
      </c>
      <c r="W22338" t="s">
        <v>42</v>
      </c>
    </row>
    <row r="22339" spans="1:23" x14ac:dyDescent="0.25">
      <c r="A22339" s="92">
        <v>8784</v>
      </c>
      <c r="B22339" s="92">
        <v>0</v>
      </c>
      <c r="C22339" s="92">
        <v>0</v>
      </c>
      <c r="R22339" s="9">
        <v>43758</v>
      </c>
      <c r="S22339">
        <v>17</v>
      </c>
      <c r="T22339">
        <v>74.211358430000004</v>
      </c>
      <c r="U22339">
        <v>299591.25400000002</v>
      </c>
      <c r="V22339" t="s">
        <v>54</v>
      </c>
      <c r="W22339" t="s">
        <v>42</v>
      </c>
    </row>
    <row r="22340" spans="1:23" x14ac:dyDescent="0.25">
      <c r="A22340" s="92">
        <v>8784</v>
      </c>
      <c r="B22340" s="92">
        <v>0</v>
      </c>
      <c r="C22340" s="92">
        <v>0</v>
      </c>
      <c r="R22340" s="9">
        <v>43758</v>
      </c>
      <c r="S22340">
        <v>18</v>
      </c>
      <c r="T22340">
        <v>74.361841620000007</v>
      </c>
      <c r="U22340">
        <v>300198.75459999999</v>
      </c>
      <c r="V22340" t="s">
        <v>54</v>
      </c>
      <c r="W22340" t="s">
        <v>42</v>
      </c>
    </row>
    <row r="22341" spans="1:23" x14ac:dyDescent="0.25">
      <c r="A22341" s="92">
        <v>8784</v>
      </c>
      <c r="B22341" s="92">
        <v>0</v>
      </c>
      <c r="C22341" s="92">
        <v>0</v>
      </c>
      <c r="R22341" s="9">
        <v>43758</v>
      </c>
      <c r="S22341">
        <v>19</v>
      </c>
      <c r="T22341">
        <v>72.117524320000001</v>
      </c>
      <c r="U22341">
        <v>291138.44569999998</v>
      </c>
      <c r="V22341" t="s">
        <v>54</v>
      </c>
      <c r="W22341" t="s">
        <v>42</v>
      </c>
    </row>
    <row r="22342" spans="1:23" x14ac:dyDescent="0.25">
      <c r="A22342" s="92">
        <v>8784</v>
      </c>
      <c r="B22342" s="92">
        <v>0</v>
      </c>
      <c r="C22342" s="92">
        <v>0</v>
      </c>
      <c r="R22342" s="9">
        <v>43758</v>
      </c>
      <c r="S22342">
        <v>20</v>
      </c>
      <c r="T22342">
        <v>69.357477889999998</v>
      </c>
      <c r="U22342">
        <v>279996.13819999999</v>
      </c>
      <c r="V22342" t="s">
        <v>54</v>
      </c>
      <c r="W22342" t="s">
        <v>42</v>
      </c>
    </row>
    <row r="22343" spans="1:23" x14ac:dyDescent="0.25">
      <c r="A22343" s="92">
        <v>8784</v>
      </c>
      <c r="B22343" s="92">
        <v>0</v>
      </c>
      <c r="C22343" s="92">
        <v>0</v>
      </c>
      <c r="R22343" s="9">
        <v>43758</v>
      </c>
      <c r="S22343">
        <v>21</v>
      </c>
      <c r="T22343">
        <v>67.092933709999997</v>
      </c>
      <c r="U22343">
        <v>270854.17340000003</v>
      </c>
      <c r="V22343" t="s">
        <v>54</v>
      </c>
      <c r="W22343" t="s">
        <v>42</v>
      </c>
    </row>
    <row r="22344" spans="1:23" x14ac:dyDescent="0.25">
      <c r="A22344" s="92">
        <v>8784</v>
      </c>
      <c r="B22344" s="92">
        <v>0</v>
      </c>
      <c r="C22344" s="92">
        <v>0</v>
      </c>
      <c r="R22344" s="9">
        <v>43758</v>
      </c>
      <c r="S22344">
        <v>22</v>
      </c>
      <c r="T22344">
        <v>63.654148399999997</v>
      </c>
      <c r="U22344">
        <v>256971.7971</v>
      </c>
      <c r="V22344" t="s">
        <v>54</v>
      </c>
      <c r="W22344" t="s">
        <v>42</v>
      </c>
    </row>
    <row r="22345" spans="1:23" x14ac:dyDescent="0.25">
      <c r="A22345" s="92">
        <v>8784</v>
      </c>
      <c r="B22345" s="92">
        <v>0</v>
      </c>
      <c r="C22345" s="92">
        <v>0</v>
      </c>
      <c r="R22345" s="9">
        <v>43758</v>
      </c>
      <c r="S22345">
        <v>23</v>
      </c>
      <c r="T22345">
        <v>59.749344010000002</v>
      </c>
      <c r="U22345">
        <v>241208.1018</v>
      </c>
      <c r="V22345" t="s">
        <v>54</v>
      </c>
      <c r="W22345" t="s">
        <v>42</v>
      </c>
    </row>
    <row r="22346" spans="1:23" x14ac:dyDescent="0.25">
      <c r="A22346" s="92">
        <v>8784</v>
      </c>
      <c r="B22346" s="92">
        <v>0</v>
      </c>
      <c r="C22346" s="92">
        <v>0</v>
      </c>
      <c r="R22346" s="9">
        <v>43758</v>
      </c>
      <c r="S22346">
        <v>24</v>
      </c>
      <c r="T22346">
        <v>56.481125390000003</v>
      </c>
      <c r="U22346">
        <v>228014.30319999999</v>
      </c>
      <c r="V22346" t="s">
        <v>54</v>
      </c>
      <c r="W22346" t="s">
        <v>42</v>
      </c>
    </row>
    <row r="22347" spans="1:23" x14ac:dyDescent="0.25">
      <c r="A22347" s="92">
        <v>8784</v>
      </c>
      <c r="B22347" s="92">
        <v>0</v>
      </c>
      <c r="C22347" s="92">
        <v>0</v>
      </c>
      <c r="R22347" s="9">
        <v>43759</v>
      </c>
      <c r="S22347">
        <v>1</v>
      </c>
      <c r="T22347">
        <v>54.260238719999997</v>
      </c>
      <c r="U22347">
        <v>219048.58369999999</v>
      </c>
      <c r="V22347" t="s">
        <v>54</v>
      </c>
      <c r="W22347" t="s">
        <v>42</v>
      </c>
    </row>
    <row r="22348" spans="1:23" x14ac:dyDescent="0.25">
      <c r="A22348" s="92">
        <v>8784</v>
      </c>
      <c r="B22348" s="92">
        <v>0</v>
      </c>
      <c r="C22348" s="92">
        <v>0</v>
      </c>
      <c r="R22348" s="9">
        <v>43759</v>
      </c>
      <c r="S22348">
        <v>2</v>
      </c>
      <c r="T22348">
        <v>52.448348899999999</v>
      </c>
      <c r="U22348">
        <v>211733.98449999999</v>
      </c>
      <c r="V22348" t="s">
        <v>54</v>
      </c>
      <c r="W22348" t="s">
        <v>42</v>
      </c>
    </row>
    <row r="22349" spans="1:23" x14ac:dyDescent="0.25">
      <c r="A22349" s="92">
        <v>8784</v>
      </c>
      <c r="B22349" s="92">
        <v>0</v>
      </c>
      <c r="C22349" s="92">
        <v>0</v>
      </c>
      <c r="R22349" s="9">
        <v>43759</v>
      </c>
      <c r="S22349">
        <v>3</v>
      </c>
      <c r="T22349">
        <v>51.437969500000001</v>
      </c>
      <c r="U22349">
        <v>207655.08290000001</v>
      </c>
      <c r="V22349" t="s">
        <v>54</v>
      </c>
      <c r="W22349" t="s">
        <v>42</v>
      </c>
    </row>
    <row r="22350" spans="1:23" x14ac:dyDescent="0.25">
      <c r="A22350" s="92">
        <v>8784</v>
      </c>
      <c r="B22350" s="92">
        <v>0</v>
      </c>
      <c r="C22350" s="92">
        <v>0</v>
      </c>
      <c r="R22350" s="9">
        <v>43759</v>
      </c>
      <c r="S22350">
        <v>4</v>
      </c>
      <c r="T22350">
        <v>51.439174610000002</v>
      </c>
      <c r="U22350">
        <v>207659.9479</v>
      </c>
      <c r="V22350" t="s">
        <v>54</v>
      </c>
      <c r="W22350" t="s">
        <v>42</v>
      </c>
    </row>
    <row r="22351" spans="1:23" x14ac:dyDescent="0.25">
      <c r="A22351" s="92">
        <v>8784</v>
      </c>
      <c r="B22351" s="92">
        <v>0</v>
      </c>
      <c r="C22351" s="92">
        <v>0</v>
      </c>
      <c r="R22351" s="9">
        <v>43759</v>
      </c>
      <c r="S22351">
        <v>5</v>
      </c>
      <c r="T22351">
        <v>53.237259569999999</v>
      </c>
      <c r="U22351">
        <v>214918.81690000001</v>
      </c>
      <c r="V22351" t="s">
        <v>54</v>
      </c>
      <c r="W22351" t="s">
        <v>42</v>
      </c>
    </row>
    <row r="22352" spans="1:23" x14ac:dyDescent="0.25">
      <c r="A22352" s="92">
        <v>8784</v>
      </c>
      <c r="B22352" s="92">
        <v>0</v>
      </c>
      <c r="C22352" s="92">
        <v>0</v>
      </c>
      <c r="R22352" s="9">
        <v>43759</v>
      </c>
      <c r="S22352">
        <v>6</v>
      </c>
      <c r="T22352">
        <v>59.118588170000002</v>
      </c>
      <c r="U22352">
        <v>238661.74050000001</v>
      </c>
      <c r="V22352" t="s">
        <v>54</v>
      </c>
      <c r="W22352" t="s">
        <v>42</v>
      </c>
    </row>
    <row r="22353" spans="1:23" x14ac:dyDescent="0.25">
      <c r="A22353" s="92">
        <v>8784</v>
      </c>
      <c r="B22353" s="92">
        <v>0</v>
      </c>
      <c r="C22353" s="92">
        <v>0</v>
      </c>
      <c r="R22353" s="9">
        <v>43759</v>
      </c>
      <c r="S22353">
        <v>7</v>
      </c>
      <c r="T22353">
        <v>68.243562830000002</v>
      </c>
      <c r="U22353">
        <v>275499.26309999998</v>
      </c>
      <c r="V22353" t="s">
        <v>54</v>
      </c>
      <c r="W22353" t="s">
        <v>42</v>
      </c>
    </row>
    <row r="22354" spans="1:23" x14ac:dyDescent="0.25">
      <c r="A22354" s="92">
        <v>8784</v>
      </c>
      <c r="B22354" s="92">
        <v>0</v>
      </c>
      <c r="C22354" s="92">
        <v>0</v>
      </c>
      <c r="R22354" s="9">
        <v>43759</v>
      </c>
      <c r="S22354">
        <v>8</v>
      </c>
      <c r="T22354">
        <v>80.546228909999996</v>
      </c>
      <c r="U22354">
        <v>325165.12609999999</v>
      </c>
      <c r="V22354" t="s">
        <v>54</v>
      </c>
      <c r="W22354" t="s">
        <v>42</v>
      </c>
    </row>
    <row r="22355" spans="1:23" x14ac:dyDescent="0.25">
      <c r="A22355" s="92">
        <v>8784</v>
      </c>
      <c r="B22355" s="92">
        <v>0</v>
      </c>
      <c r="C22355" s="92">
        <v>0</v>
      </c>
      <c r="R22355" s="9">
        <v>43759</v>
      </c>
      <c r="S22355">
        <v>9</v>
      </c>
      <c r="T22355">
        <v>88.745302659999993</v>
      </c>
      <c r="U22355">
        <v>358264.7868</v>
      </c>
      <c r="V22355" t="s">
        <v>54</v>
      </c>
      <c r="W22355" t="s">
        <v>42</v>
      </c>
    </row>
    <row r="22356" spans="1:23" x14ac:dyDescent="0.25">
      <c r="A22356" s="92">
        <v>8784</v>
      </c>
      <c r="B22356" s="92">
        <v>0</v>
      </c>
      <c r="C22356" s="92">
        <v>0</v>
      </c>
      <c r="R22356" s="9">
        <v>43759</v>
      </c>
      <c r="S22356">
        <v>10</v>
      </c>
      <c r="T22356">
        <v>97.49394873</v>
      </c>
      <c r="U22356">
        <v>393583.071</v>
      </c>
      <c r="V22356" t="s">
        <v>54</v>
      </c>
      <c r="W22356" t="s">
        <v>42</v>
      </c>
    </row>
    <row r="22357" spans="1:23" x14ac:dyDescent="0.25">
      <c r="A22357" s="92">
        <v>8784</v>
      </c>
      <c r="B22357" s="92">
        <v>0</v>
      </c>
      <c r="C22357" s="92">
        <v>0</v>
      </c>
      <c r="R22357" s="9">
        <v>43759</v>
      </c>
      <c r="S22357">
        <v>11</v>
      </c>
      <c r="T22357">
        <v>106.7157064</v>
      </c>
      <c r="U22357">
        <v>430811.30660000001</v>
      </c>
      <c r="V22357" t="s">
        <v>54</v>
      </c>
      <c r="W22357" t="s">
        <v>42</v>
      </c>
    </row>
    <row r="22358" spans="1:23" x14ac:dyDescent="0.25">
      <c r="A22358" s="92">
        <v>8784</v>
      </c>
      <c r="B22358" s="92">
        <v>0</v>
      </c>
      <c r="C22358" s="92">
        <v>0</v>
      </c>
      <c r="R22358" s="9">
        <v>43759</v>
      </c>
      <c r="S22358">
        <v>12</v>
      </c>
      <c r="T22358">
        <v>111.2891571</v>
      </c>
      <c r="U22358">
        <v>449274.32699999999</v>
      </c>
      <c r="V22358" t="s">
        <v>54</v>
      </c>
      <c r="W22358" t="s">
        <v>42</v>
      </c>
    </row>
    <row r="22359" spans="1:23" x14ac:dyDescent="0.25">
      <c r="A22359" s="92">
        <v>8784</v>
      </c>
      <c r="B22359" s="92">
        <v>0</v>
      </c>
      <c r="C22359" s="92">
        <v>0</v>
      </c>
      <c r="R22359" s="9">
        <v>43759</v>
      </c>
      <c r="S22359">
        <v>13</v>
      </c>
      <c r="T22359">
        <v>114.7439258</v>
      </c>
      <c r="U22359">
        <v>463221.22850000003</v>
      </c>
      <c r="V22359" t="s">
        <v>54</v>
      </c>
      <c r="W22359" t="s">
        <v>42</v>
      </c>
    </row>
    <row r="22360" spans="1:23" x14ac:dyDescent="0.25">
      <c r="A22360" s="92">
        <v>8784</v>
      </c>
      <c r="B22360" s="92">
        <v>0</v>
      </c>
      <c r="C22360" s="92">
        <v>0</v>
      </c>
      <c r="R22360" s="9">
        <v>43759</v>
      </c>
      <c r="S22360">
        <v>14</v>
      </c>
      <c r="T22360">
        <v>115.0033749</v>
      </c>
      <c r="U22360">
        <v>464268.62449999998</v>
      </c>
      <c r="V22360" t="s">
        <v>54</v>
      </c>
      <c r="W22360" t="s">
        <v>42</v>
      </c>
    </row>
    <row r="22361" spans="1:23" x14ac:dyDescent="0.25">
      <c r="A22361" s="92">
        <v>8784</v>
      </c>
      <c r="B22361" s="92">
        <v>0</v>
      </c>
      <c r="C22361" s="92">
        <v>0</v>
      </c>
      <c r="R22361" s="9">
        <v>43759</v>
      </c>
      <c r="S22361">
        <v>15</v>
      </c>
      <c r="T22361">
        <v>114.4329252</v>
      </c>
      <c r="U22361">
        <v>461965.71899999998</v>
      </c>
      <c r="V22361" t="s">
        <v>54</v>
      </c>
      <c r="W22361" t="s">
        <v>42</v>
      </c>
    </row>
    <row r="22362" spans="1:23" x14ac:dyDescent="0.25">
      <c r="A22362" s="92">
        <v>8784</v>
      </c>
      <c r="B22362" s="92">
        <v>0</v>
      </c>
      <c r="C22362" s="92">
        <v>0</v>
      </c>
      <c r="R22362" s="9">
        <v>43759</v>
      </c>
      <c r="S22362">
        <v>16</v>
      </c>
      <c r="T22362">
        <v>111.81577830000001</v>
      </c>
      <c r="U22362">
        <v>451400.29680000001</v>
      </c>
      <c r="V22362" t="s">
        <v>54</v>
      </c>
      <c r="W22362" t="s">
        <v>42</v>
      </c>
    </row>
    <row r="22363" spans="1:23" x14ac:dyDescent="0.25">
      <c r="A22363" s="92">
        <v>8784</v>
      </c>
      <c r="B22363" s="92">
        <v>0</v>
      </c>
      <c r="C22363" s="92">
        <v>0</v>
      </c>
      <c r="R22363" s="9">
        <v>43759</v>
      </c>
      <c r="S22363">
        <v>17</v>
      </c>
      <c r="T22363">
        <v>105.8945332</v>
      </c>
      <c r="U22363">
        <v>427496.2304</v>
      </c>
      <c r="V22363" t="s">
        <v>54</v>
      </c>
      <c r="W22363" t="s">
        <v>42</v>
      </c>
    </row>
    <row r="22364" spans="1:23" x14ac:dyDescent="0.25">
      <c r="A22364" s="92">
        <v>8784</v>
      </c>
      <c r="B22364" s="92">
        <v>0</v>
      </c>
      <c r="C22364" s="92">
        <v>0</v>
      </c>
      <c r="R22364" s="9">
        <v>43759</v>
      </c>
      <c r="S22364">
        <v>18</v>
      </c>
      <c r="T22364">
        <v>98.079754149999999</v>
      </c>
      <c r="U22364">
        <v>395947.96750000003</v>
      </c>
      <c r="V22364" t="s">
        <v>54</v>
      </c>
      <c r="W22364" t="s">
        <v>42</v>
      </c>
    </row>
    <row r="22365" spans="1:23" x14ac:dyDescent="0.25">
      <c r="A22365" s="92">
        <v>8784</v>
      </c>
      <c r="B22365" s="92">
        <v>0</v>
      </c>
      <c r="C22365" s="92">
        <v>0</v>
      </c>
      <c r="R22365" s="9">
        <v>43759</v>
      </c>
      <c r="S22365">
        <v>19</v>
      </c>
      <c r="T22365">
        <v>91.084576310000003</v>
      </c>
      <c r="U22365">
        <v>367708.43459999998</v>
      </c>
      <c r="V22365" t="s">
        <v>54</v>
      </c>
      <c r="W22365" t="s">
        <v>42</v>
      </c>
    </row>
    <row r="22366" spans="1:23" x14ac:dyDescent="0.25">
      <c r="A22366" s="92">
        <v>8784</v>
      </c>
      <c r="B22366" s="92">
        <v>0</v>
      </c>
      <c r="C22366" s="92">
        <v>0</v>
      </c>
      <c r="R22366" s="9">
        <v>43759</v>
      </c>
      <c r="S22366">
        <v>20</v>
      </c>
      <c r="T22366">
        <v>86.360950549999998</v>
      </c>
      <c r="U22366">
        <v>348639.15740000003</v>
      </c>
      <c r="V22366" t="s">
        <v>54</v>
      </c>
      <c r="W22366" t="s">
        <v>42</v>
      </c>
    </row>
    <row r="22367" spans="1:23" x14ac:dyDescent="0.25">
      <c r="A22367" s="92">
        <v>8784</v>
      </c>
      <c r="B22367" s="92">
        <v>0</v>
      </c>
      <c r="C22367" s="92">
        <v>0</v>
      </c>
      <c r="R22367" s="9">
        <v>43759</v>
      </c>
      <c r="S22367">
        <v>21</v>
      </c>
      <c r="T22367">
        <v>84.012856929999998</v>
      </c>
      <c r="U22367">
        <v>339159.90340000001</v>
      </c>
      <c r="V22367" t="s">
        <v>54</v>
      </c>
      <c r="W22367" t="s">
        <v>42</v>
      </c>
    </row>
    <row r="22368" spans="1:23" x14ac:dyDescent="0.25">
      <c r="A22368" s="92">
        <v>8784</v>
      </c>
      <c r="B22368" s="92">
        <v>0</v>
      </c>
      <c r="C22368" s="92">
        <v>0</v>
      </c>
      <c r="R22368" s="9">
        <v>43759</v>
      </c>
      <c r="S22368">
        <v>22</v>
      </c>
      <c r="T22368">
        <v>79.186110670000005</v>
      </c>
      <c r="U22368">
        <v>319674.32880000002</v>
      </c>
      <c r="V22368" t="s">
        <v>54</v>
      </c>
      <c r="W22368" t="s">
        <v>42</v>
      </c>
    </row>
    <row r="22369" spans="1:23" x14ac:dyDescent="0.25">
      <c r="A22369" s="92">
        <v>8784</v>
      </c>
      <c r="B22369" s="92">
        <v>0</v>
      </c>
      <c r="C22369" s="92">
        <v>0</v>
      </c>
      <c r="R22369" s="9">
        <v>43759</v>
      </c>
      <c r="S22369">
        <v>23</v>
      </c>
      <c r="T22369">
        <v>73.223680150000007</v>
      </c>
      <c r="U22369">
        <v>295603.99680000002</v>
      </c>
      <c r="V22369" t="s">
        <v>54</v>
      </c>
      <c r="W22369" t="s">
        <v>42</v>
      </c>
    </row>
    <row r="22370" spans="1:23" x14ac:dyDescent="0.25">
      <c r="A22370" s="92">
        <v>8784</v>
      </c>
      <c r="B22370" s="92">
        <v>0</v>
      </c>
      <c r="C22370" s="92">
        <v>0</v>
      </c>
      <c r="R22370" s="9">
        <v>43759</v>
      </c>
      <c r="S22370">
        <v>24</v>
      </c>
      <c r="T22370">
        <v>67.899213880000005</v>
      </c>
      <c r="U22370">
        <v>274109.12640000001</v>
      </c>
      <c r="V22370" t="s">
        <v>54</v>
      </c>
      <c r="W22370" t="s">
        <v>42</v>
      </c>
    </row>
    <row r="22371" spans="1:23" x14ac:dyDescent="0.25">
      <c r="A22371" s="92">
        <v>8784</v>
      </c>
      <c r="B22371" s="92">
        <v>0</v>
      </c>
      <c r="C22371" s="92">
        <v>0</v>
      </c>
      <c r="R22371" s="9">
        <v>43760</v>
      </c>
      <c r="S22371">
        <v>1</v>
      </c>
      <c r="T22371">
        <v>64.370622800000007</v>
      </c>
      <c r="U22371">
        <v>259864.20430000001</v>
      </c>
      <c r="V22371" t="s">
        <v>54</v>
      </c>
      <c r="W22371" t="s">
        <v>42</v>
      </c>
    </row>
    <row r="22372" spans="1:23" x14ac:dyDescent="0.25">
      <c r="A22372" s="92">
        <v>8784</v>
      </c>
      <c r="B22372" s="92">
        <v>0</v>
      </c>
      <c r="C22372" s="92">
        <v>0</v>
      </c>
      <c r="R22372" s="9">
        <v>43760</v>
      </c>
      <c r="S22372">
        <v>2</v>
      </c>
      <c r="T22372">
        <v>62.749489519999997</v>
      </c>
      <c r="U22372">
        <v>253319.68919999999</v>
      </c>
      <c r="V22372" t="s">
        <v>54</v>
      </c>
      <c r="W22372" t="s">
        <v>42</v>
      </c>
    </row>
    <row r="22373" spans="1:23" x14ac:dyDescent="0.25">
      <c r="A22373" s="92">
        <v>8784</v>
      </c>
      <c r="B22373" s="92">
        <v>0</v>
      </c>
      <c r="C22373" s="92">
        <v>0</v>
      </c>
      <c r="R22373" s="9">
        <v>43760</v>
      </c>
      <c r="S22373">
        <v>3</v>
      </c>
      <c r="T22373">
        <v>61.453897640000001</v>
      </c>
      <c r="U22373">
        <v>248089.3848</v>
      </c>
      <c r="V22373" t="s">
        <v>54</v>
      </c>
      <c r="W22373" t="s">
        <v>42</v>
      </c>
    </row>
    <row r="22374" spans="1:23" x14ac:dyDescent="0.25">
      <c r="A22374" s="92">
        <v>8784</v>
      </c>
      <c r="B22374" s="92">
        <v>0</v>
      </c>
      <c r="C22374" s="92">
        <v>0</v>
      </c>
      <c r="R22374" s="9">
        <v>43760</v>
      </c>
      <c r="S22374">
        <v>4</v>
      </c>
      <c r="T22374">
        <v>61.286332059999999</v>
      </c>
      <c r="U22374">
        <v>247412.92249999999</v>
      </c>
      <c r="V22374" t="s">
        <v>54</v>
      </c>
      <c r="W22374" t="s">
        <v>42</v>
      </c>
    </row>
    <row r="22375" spans="1:23" x14ac:dyDescent="0.25">
      <c r="A22375" s="92">
        <v>8784</v>
      </c>
      <c r="B22375" s="92">
        <v>0</v>
      </c>
      <c r="C22375" s="92">
        <v>0</v>
      </c>
      <c r="R22375" s="9">
        <v>43760</v>
      </c>
      <c r="S22375">
        <v>5</v>
      </c>
      <c r="T22375">
        <v>62.699805759999997</v>
      </c>
      <c r="U22375">
        <v>253119.1158</v>
      </c>
      <c r="V22375" t="s">
        <v>54</v>
      </c>
      <c r="W22375" t="s">
        <v>42</v>
      </c>
    </row>
    <row r="22376" spans="1:23" x14ac:dyDescent="0.25">
      <c r="A22376" s="92">
        <v>8784</v>
      </c>
      <c r="B22376" s="92">
        <v>0</v>
      </c>
      <c r="C22376" s="92">
        <v>0</v>
      </c>
      <c r="R22376" s="9">
        <v>43760</v>
      </c>
      <c r="S22376">
        <v>6</v>
      </c>
      <c r="T22376">
        <v>69.254081020000001</v>
      </c>
      <c r="U22376">
        <v>279578.72509999998</v>
      </c>
      <c r="V22376" t="s">
        <v>54</v>
      </c>
      <c r="W22376" t="s">
        <v>42</v>
      </c>
    </row>
    <row r="22377" spans="1:23" x14ac:dyDescent="0.25">
      <c r="A22377" s="92">
        <v>8784</v>
      </c>
      <c r="B22377" s="92">
        <v>0</v>
      </c>
      <c r="C22377" s="92">
        <v>0</v>
      </c>
      <c r="R22377" s="9">
        <v>43760</v>
      </c>
      <c r="S22377">
        <v>7</v>
      </c>
      <c r="T22377">
        <v>80.599012999999999</v>
      </c>
      <c r="U22377">
        <v>325378.21549999999</v>
      </c>
      <c r="V22377" t="s">
        <v>54</v>
      </c>
      <c r="W22377" t="s">
        <v>42</v>
      </c>
    </row>
    <row r="22378" spans="1:23" x14ac:dyDescent="0.25">
      <c r="A22378" s="92">
        <v>8784</v>
      </c>
      <c r="B22378" s="92">
        <v>0</v>
      </c>
      <c r="C22378" s="92">
        <v>0</v>
      </c>
      <c r="R22378" s="9">
        <v>43760</v>
      </c>
      <c r="S22378">
        <v>8</v>
      </c>
      <c r="T22378">
        <v>93.626686410000005</v>
      </c>
      <c r="U22378">
        <v>377970.93300000002</v>
      </c>
      <c r="V22378" t="s">
        <v>54</v>
      </c>
      <c r="W22378" t="s">
        <v>42</v>
      </c>
    </row>
    <row r="22379" spans="1:23" x14ac:dyDescent="0.25">
      <c r="A22379" s="92">
        <v>8784</v>
      </c>
      <c r="B22379" s="92">
        <v>0</v>
      </c>
      <c r="C22379" s="92">
        <v>0</v>
      </c>
      <c r="R22379" s="9">
        <v>43760</v>
      </c>
      <c r="S22379">
        <v>9</v>
      </c>
      <c r="T22379">
        <v>103.21705590000001</v>
      </c>
      <c r="U22379">
        <v>416687.25449999998</v>
      </c>
      <c r="V22379" t="s">
        <v>54</v>
      </c>
      <c r="W22379" t="s">
        <v>42</v>
      </c>
    </row>
    <row r="22380" spans="1:23" x14ac:dyDescent="0.25">
      <c r="A22380" s="92">
        <v>8784</v>
      </c>
      <c r="B22380" s="92">
        <v>0</v>
      </c>
      <c r="C22380" s="92">
        <v>0</v>
      </c>
      <c r="R22380" s="9">
        <v>43760</v>
      </c>
      <c r="S22380">
        <v>10</v>
      </c>
      <c r="T22380">
        <v>112.1075668</v>
      </c>
      <c r="U22380">
        <v>452578.24709999998</v>
      </c>
      <c r="V22380" t="s">
        <v>54</v>
      </c>
      <c r="W22380" t="s">
        <v>42</v>
      </c>
    </row>
    <row r="22381" spans="1:23" x14ac:dyDescent="0.25">
      <c r="A22381" s="92">
        <v>8784</v>
      </c>
      <c r="B22381" s="92">
        <v>0</v>
      </c>
      <c r="C22381" s="92">
        <v>0</v>
      </c>
      <c r="R22381" s="9">
        <v>43760</v>
      </c>
      <c r="S22381">
        <v>11</v>
      </c>
      <c r="T22381">
        <v>118.5155342</v>
      </c>
      <c r="U22381">
        <v>478447.21159999998</v>
      </c>
      <c r="V22381" t="s">
        <v>54</v>
      </c>
      <c r="W22381" t="s">
        <v>42</v>
      </c>
    </row>
    <row r="22382" spans="1:23" x14ac:dyDescent="0.25">
      <c r="A22382" s="92">
        <v>8784</v>
      </c>
      <c r="B22382" s="92">
        <v>0</v>
      </c>
      <c r="C22382" s="92">
        <v>0</v>
      </c>
      <c r="R22382" s="9">
        <v>43760</v>
      </c>
      <c r="S22382">
        <v>12</v>
      </c>
      <c r="T22382">
        <v>122.4306691</v>
      </c>
      <c r="U22382">
        <v>494252.61099999998</v>
      </c>
      <c r="V22382" t="s">
        <v>54</v>
      </c>
      <c r="W22382" t="s">
        <v>42</v>
      </c>
    </row>
    <row r="22383" spans="1:23" x14ac:dyDescent="0.25">
      <c r="A22383" s="92">
        <v>8784</v>
      </c>
      <c r="B22383" s="92">
        <v>0</v>
      </c>
      <c r="C22383" s="92">
        <v>0</v>
      </c>
      <c r="R22383" s="9">
        <v>43760</v>
      </c>
      <c r="S22383">
        <v>13</v>
      </c>
      <c r="T22383">
        <v>124.8148533</v>
      </c>
      <c r="U22383">
        <v>503877.56270000001</v>
      </c>
      <c r="V22383" t="s">
        <v>54</v>
      </c>
      <c r="W22383" t="s">
        <v>42</v>
      </c>
    </row>
    <row r="22384" spans="1:23" x14ac:dyDescent="0.25">
      <c r="A22384" s="92">
        <v>8784</v>
      </c>
      <c r="B22384" s="92">
        <v>0</v>
      </c>
      <c r="C22384" s="92">
        <v>0</v>
      </c>
      <c r="R22384" s="9">
        <v>43760</v>
      </c>
      <c r="S22384">
        <v>14</v>
      </c>
      <c r="T22384">
        <v>124.8237754</v>
      </c>
      <c r="U22384">
        <v>503913.58120000002</v>
      </c>
      <c r="V22384" t="s">
        <v>54</v>
      </c>
      <c r="W22384" t="s">
        <v>42</v>
      </c>
    </row>
    <row r="22385" spans="1:23" x14ac:dyDescent="0.25">
      <c r="A22385" s="92">
        <v>8784</v>
      </c>
      <c r="B22385" s="92">
        <v>0</v>
      </c>
      <c r="C22385" s="92">
        <v>0</v>
      </c>
      <c r="R22385" s="9">
        <v>43760</v>
      </c>
      <c r="S22385">
        <v>15</v>
      </c>
      <c r="T22385">
        <v>123.24126560000001</v>
      </c>
      <c r="U22385">
        <v>497524.98930000002</v>
      </c>
      <c r="V22385" t="s">
        <v>54</v>
      </c>
      <c r="W22385" t="s">
        <v>42</v>
      </c>
    </row>
    <row r="22386" spans="1:23" x14ac:dyDescent="0.25">
      <c r="A22386" s="92">
        <v>8784</v>
      </c>
      <c r="B22386" s="92">
        <v>0</v>
      </c>
      <c r="C22386" s="92">
        <v>0</v>
      </c>
      <c r="R22386" s="9">
        <v>43760</v>
      </c>
      <c r="S22386">
        <v>16</v>
      </c>
      <c r="T22386">
        <v>118.0837872</v>
      </c>
      <c r="U22386">
        <v>476704.24890000001</v>
      </c>
      <c r="V22386" t="s">
        <v>54</v>
      </c>
      <c r="W22386" t="s">
        <v>42</v>
      </c>
    </row>
    <row r="22387" spans="1:23" x14ac:dyDescent="0.25">
      <c r="A22387" s="92">
        <v>8784</v>
      </c>
      <c r="B22387" s="92">
        <v>0</v>
      </c>
      <c r="C22387" s="92">
        <v>0</v>
      </c>
      <c r="R22387" s="9">
        <v>43760</v>
      </c>
      <c r="S22387">
        <v>17</v>
      </c>
      <c r="T22387">
        <v>108.8879872</v>
      </c>
      <c r="U22387">
        <v>439580.80430000002</v>
      </c>
      <c r="V22387" t="s">
        <v>54</v>
      </c>
      <c r="W22387" t="s">
        <v>42</v>
      </c>
    </row>
    <row r="22388" spans="1:23" x14ac:dyDescent="0.25">
      <c r="A22388" s="92">
        <v>8784</v>
      </c>
      <c r="B22388" s="92">
        <v>0</v>
      </c>
      <c r="C22388" s="92">
        <v>0</v>
      </c>
      <c r="R22388" s="9">
        <v>43760</v>
      </c>
      <c r="S22388">
        <v>18</v>
      </c>
      <c r="T22388">
        <v>100.2585129</v>
      </c>
      <c r="U22388">
        <v>404743.6165</v>
      </c>
      <c r="V22388" t="s">
        <v>54</v>
      </c>
      <c r="W22388" t="s">
        <v>42</v>
      </c>
    </row>
    <row r="22389" spans="1:23" x14ac:dyDescent="0.25">
      <c r="A22389" s="92">
        <v>8784</v>
      </c>
      <c r="B22389" s="92">
        <v>0</v>
      </c>
      <c r="C22389" s="92">
        <v>0</v>
      </c>
      <c r="R22389" s="9">
        <v>43760</v>
      </c>
      <c r="S22389">
        <v>19</v>
      </c>
      <c r="T22389">
        <v>93.035533520000001</v>
      </c>
      <c r="U22389">
        <v>375584.44880000001</v>
      </c>
      <c r="V22389" t="s">
        <v>54</v>
      </c>
      <c r="W22389" t="s">
        <v>42</v>
      </c>
    </row>
    <row r="22390" spans="1:23" x14ac:dyDescent="0.25">
      <c r="A22390" s="92">
        <v>8784</v>
      </c>
      <c r="B22390" s="92">
        <v>0</v>
      </c>
      <c r="C22390" s="92">
        <v>0</v>
      </c>
      <c r="R22390" s="9">
        <v>43760</v>
      </c>
      <c r="S22390">
        <v>20</v>
      </c>
      <c r="T22390">
        <v>87.973145299999999</v>
      </c>
      <c r="U22390">
        <v>355147.58760000003</v>
      </c>
      <c r="V22390" t="s">
        <v>54</v>
      </c>
      <c r="W22390" t="s">
        <v>42</v>
      </c>
    </row>
    <row r="22391" spans="1:23" x14ac:dyDescent="0.25">
      <c r="A22391" s="92">
        <v>8784</v>
      </c>
      <c r="B22391" s="92">
        <v>0</v>
      </c>
      <c r="C22391" s="92">
        <v>0</v>
      </c>
      <c r="R22391" s="9">
        <v>43760</v>
      </c>
      <c r="S22391">
        <v>21</v>
      </c>
      <c r="T22391">
        <v>85.167896110000001</v>
      </c>
      <c r="U22391">
        <v>343822.7966</v>
      </c>
      <c r="V22391" t="s">
        <v>54</v>
      </c>
      <c r="W22391" t="s">
        <v>42</v>
      </c>
    </row>
    <row r="22392" spans="1:23" x14ac:dyDescent="0.25">
      <c r="A22392" s="92">
        <v>8784</v>
      </c>
      <c r="B22392" s="92">
        <v>0</v>
      </c>
      <c r="C22392" s="92">
        <v>0</v>
      </c>
      <c r="R22392" s="9">
        <v>43760</v>
      </c>
      <c r="S22392">
        <v>22</v>
      </c>
      <c r="T22392">
        <v>79.389848709999995</v>
      </c>
      <c r="U22392">
        <v>320496.81920000003</v>
      </c>
      <c r="V22392" t="s">
        <v>54</v>
      </c>
      <c r="W22392" t="s">
        <v>42</v>
      </c>
    </row>
    <row r="22393" spans="1:23" x14ac:dyDescent="0.25">
      <c r="A22393" s="92">
        <v>8784</v>
      </c>
      <c r="B22393" s="92">
        <v>0</v>
      </c>
      <c r="C22393" s="92">
        <v>0</v>
      </c>
      <c r="R22393" s="9">
        <v>43760</v>
      </c>
      <c r="S22393">
        <v>23</v>
      </c>
      <c r="T22393">
        <v>73.020082349999996</v>
      </c>
      <c r="U22393">
        <v>294782.07250000001</v>
      </c>
      <c r="V22393" t="s">
        <v>54</v>
      </c>
      <c r="W22393" t="s">
        <v>42</v>
      </c>
    </row>
    <row r="22394" spans="1:23" x14ac:dyDescent="0.25">
      <c r="A22394" s="92">
        <v>8784</v>
      </c>
      <c r="B22394" s="92">
        <v>0</v>
      </c>
      <c r="C22394" s="92">
        <v>0</v>
      </c>
      <c r="R22394" s="9">
        <v>43760</v>
      </c>
      <c r="S22394">
        <v>24</v>
      </c>
      <c r="T22394">
        <v>66.691259779999996</v>
      </c>
      <c r="U22394">
        <v>269232.61570000002</v>
      </c>
      <c r="V22394" t="s">
        <v>54</v>
      </c>
      <c r="W22394" t="s">
        <v>42</v>
      </c>
    </row>
    <row r="22395" spans="1:23" x14ac:dyDescent="0.25">
      <c r="A22395" s="92">
        <v>8784</v>
      </c>
      <c r="B22395" s="92">
        <v>0</v>
      </c>
      <c r="C22395" s="92">
        <v>0</v>
      </c>
      <c r="R22395" s="9">
        <v>43761</v>
      </c>
      <c r="S22395">
        <v>1</v>
      </c>
      <c r="T22395">
        <v>61.598353279999998</v>
      </c>
      <c r="U22395">
        <v>248672.55220000001</v>
      </c>
      <c r="V22395" t="s">
        <v>54</v>
      </c>
      <c r="W22395" t="s">
        <v>42</v>
      </c>
    </row>
    <row r="22396" spans="1:23" x14ac:dyDescent="0.25">
      <c r="A22396" s="92">
        <v>8784</v>
      </c>
      <c r="B22396" s="92">
        <v>0</v>
      </c>
      <c r="C22396" s="92">
        <v>0</v>
      </c>
      <c r="R22396" s="9">
        <v>43761</v>
      </c>
      <c r="S22396">
        <v>2</v>
      </c>
      <c r="T22396">
        <v>57.821435170000001</v>
      </c>
      <c r="U22396">
        <v>233425.13380000001</v>
      </c>
      <c r="V22396" t="s">
        <v>54</v>
      </c>
      <c r="W22396" t="s">
        <v>42</v>
      </c>
    </row>
    <row r="22397" spans="1:23" x14ac:dyDescent="0.25">
      <c r="A22397" s="92">
        <v>8784</v>
      </c>
      <c r="B22397" s="92">
        <v>0</v>
      </c>
      <c r="C22397" s="92">
        <v>0</v>
      </c>
      <c r="R22397" s="9">
        <v>43761</v>
      </c>
      <c r="S22397">
        <v>3</v>
      </c>
      <c r="T22397">
        <v>55.317837570000002</v>
      </c>
      <c r="U22397">
        <v>223318.1103</v>
      </c>
      <c r="V22397" t="s">
        <v>54</v>
      </c>
      <c r="W22397" t="s">
        <v>42</v>
      </c>
    </row>
    <row r="22398" spans="1:23" x14ac:dyDescent="0.25">
      <c r="A22398" s="92">
        <v>8784</v>
      </c>
      <c r="B22398" s="92">
        <v>0</v>
      </c>
      <c r="C22398" s="92">
        <v>0</v>
      </c>
      <c r="R22398" s="9">
        <v>43761</v>
      </c>
      <c r="S22398">
        <v>4</v>
      </c>
      <c r="T22398">
        <v>53.673430340000003</v>
      </c>
      <c r="U22398">
        <v>216679.63829999999</v>
      </c>
      <c r="V22398" t="s">
        <v>54</v>
      </c>
      <c r="W22398" t="s">
        <v>42</v>
      </c>
    </row>
    <row r="22399" spans="1:23" x14ac:dyDescent="0.25">
      <c r="A22399" s="92">
        <v>8784</v>
      </c>
      <c r="B22399" s="92">
        <v>0</v>
      </c>
      <c r="C22399" s="92">
        <v>0</v>
      </c>
      <c r="R22399" s="9">
        <v>43761</v>
      </c>
      <c r="S22399">
        <v>5</v>
      </c>
      <c r="T22399">
        <v>54.177365379999998</v>
      </c>
      <c r="U22399">
        <v>218714.024</v>
      </c>
      <c r="V22399" t="s">
        <v>54</v>
      </c>
      <c r="W22399" t="s">
        <v>42</v>
      </c>
    </row>
    <row r="22400" spans="1:23" x14ac:dyDescent="0.25">
      <c r="A22400" s="92">
        <v>8784</v>
      </c>
      <c r="B22400" s="92">
        <v>0</v>
      </c>
      <c r="C22400" s="92">
        <v>0</v>
      </c>
      <c r="R22400" s="9">
        <v>43761</v>
      </c>
      <c r="S22400">
        <v>6</v>
      </c>
      <c r="T22400">
        <v>58.146554070000001</v>
      </c>
      <c r="U22400">
        <v>234737.63879999999</v>
      </c>
      <c r="V22400" t="s">
        <v>54</v>
      </c>
      <c r="W22400" t="s">
        <v>42</v>
      </c>
    </row>
    <row r="22401" spans="1:23" x14ac:dyDescent="0.25">
      <c r="A22401" s="92">
        <v>8784</v>
      </c>
      <c r="B22401" s="92">
        <v>0</v>
      </c>
      <c r="C22401" s="92">
        <v>0</v>
      </c>
      <c r="R22401" s="9">
        <v>43761</v>
      </c>
      <c r="S22401">
        <v>7</v>
      </c>
      <c r="T22401">
        <v>66.410418370000002</v>
      </c>
      <c r="U22401">
        <v>268098.859</v>
      </c>
      <c r="V22401" t="s">
        <v>54</v>
      </c>
      <c r="W22401" t="s">
        <v>42</v>
      </c>
    </row>
    <row r="22402" spans="1:23" x14ac:dyDescent="0.25">
      <c r="A22402" s="92">
        <v>8784</v>
      </c>
      <c r="B22402" s="92">
        <v>0</v>
      </c>
      <c r="C22402" s="92">
        <v>0</v>
      </c>
      <c r="R22402" s="9">
        <v>43761</v>
      </c>
      <c r="S22402">
        <v>8</v>
      </c>
      <c r="T22402">
        <v>76.619822830000004</v>
      </c>
      <c r="U22402">
        <v>309314.22480000003</v>
      </c>
      <c r="V22402" t="s">
        <v>54</v>
      </c>
      <c r="W22402" t="s">
        <v>42</v>
      </c>
    </row>
    <row r="22403" spans="1:23" x14ac:dyDescent="0.25">
      <c r="A22403" s="92">
        <v>8784</v>
      </c>
      <c r="B22403" s="92">
        <v>0</v>
      </c>
      <c r="C22403" s="92">
        <v>0</v>
      </c>
      <c r="R22403" s="9">
        <v>43761</v>
      </c>
      <c r="S22403">
        <v>9</v>
      </c>
      <c r="T22403">
        <v>83.970868499999995</v>
      </c>
      <c r="U22403">
        <v>338990.39610000001</v>
      </c>
      <c r="V22403" t="s">
        <v>54</v>
      </c>
      <c r="W22403" t="s">
        <v>42</v>
      </c>
    </row>
    <row r="22404" spans="1:23" x14ac:dyDescent="0.25">
      <c r="A22404" s="92">
        <v>8784</v>
      </c>
      <c r="B22404" s="92">
        <v>0</v>
      </c>
      <c r="C22404" s="92">
        <v>0</v>
      </c>
      <c r="R22404" s="9">
        <v>43761</v>
      </c>
      <c r="S22404">
        <v>10</v>
      </c>
      <c r="T22404">
        <v>89.255861240000002</v>
      </c>
      <c r="U22404">
        <v>360325.9118</v>
      </c>
      <c r="V22404" t="s">
        <v>54</v>
      </c>
      <c r="W22404" t="s">
        <v>42</v>
      </c>
    </row>
    <row r="22405" spans="1:23" x14ac:dyDescent="0.25">
      <c r="A22405" s="92">
        <v>8784</v>
      </c>
      <c r="B22405" s="92">
        <v>0</v>
      </c>
      <c r="C22405" s="92">
        <v>0</v>
      </c>
      <c r="R22405" s="9">
        <v>43761</v>
      </c>
      <c r="S22405">
        <v>11</v>
      </c>
      <c r="T22405">
        <v>94.240174300000007</v>
      </c>
      <c r="U22405">
        <v>380447.58360000001</v>
      </c>
      <c r="V22405" t="s">
        <v>54</v>
      </c>
      <c r="W22405" t="s">
        <v>42</v>
      </c>
    </row>
    <row r="22406" spans="1:23" x14ac:dyDescent="0.25">
      <c r="A22406" s="92">
        <v>8784</v>
      </c>
      <c r="B22406" s="92">
        <v>0</v>
      </c>
      <c r="C22406" s="92">
        <v>0</v>
      </c>
      <c r="R22406" s="9">
        <v>43761</v>
      </c>
      <c r="S22406">
        <v>12</v>
      </c>
      <c r="T22406">
        <v>96.483113529999997</v>
      </c>
      <c r="U22406">
        <v>389502.32929999998</v>
      </c>
      <c r="V22406" t="s">
        <v>54</v>
      </c>
      <c r="W22406" t="s">
        <v>42</v>
      </c>
    </row>
    <row r="22407" spans="1:23" x14ac:dyDescent="0.25">
      <c r="A22407" s="92">
        <v>8784</v>
      </c>
      <c r="B22407" s="92">
        <v>0</v>
      </c>
      <c r="C22407" s="92">
        <v>0</v>
      </c>
      <c r="R22407" s="9">
        <v>43761</v>
      </c>
      <c r="S22407">
        <v>13</v>
      </c>
      <c r="T22407">
        <v>98.090709459999999</v>
      </c>
      <c r="U22407">
        <v>395992.19410000002</v>
      </c>
      <c r="V22407" t="s">
        <v>54</v>
      </c>
      <c r="W22407" t="s">
        <v>42</v>
      </c>
    </row>
    <row r="22408" spans="1:23" x14ac:dyDescent="0.25">
      <c r="A22408" s="92">
        <v>8784</v>
      </c>
      <c r="B22408" s="92">
        <v>0</v>
      </c>
      <c r="C22408" s="92">
        <v>0</v>
      </c>
      <c r="R22408" s="9">
        <v>43761</v>
      </c>
      <c r="S22408">
        <v>14</v>
      </c>
      <c r="T22408">
        <v>99.585628069999999</v>
      </c>
      <c r="U22408">
        <v>402027.18050000002</v>
      </c>
      <c r="V22408" t="s">
        <v>54</v>
      </c>
      <c r="W22408" t="s">
        <v>42</v>
      </c>
    </row>
    <row r="22409" spans="1:23" x14ac:dyDescent="0.25">
      <c r="A22409" s="92">
        <v>8784</v>
      </c>
      <c r="B22409" s="92">
        <v>0</v>
      </c>
      <c r="C22409" s="92">
        <v>0</v>
      </c>
      <c r="R22409" s="9">
        <v>43761</v>
      </c>
      <c r="S22409">
        <v>15</v>
      </c>
      <c r="T22409">
        <v>100.4313767</v>
      </c>
      <c r="U22409">
        <v>405441.46759999997</v>
      </c>
      <c r="V22409" t="s">
        <v>54</v>
      </c>
      <c r="W22409" t="s">
        <v>42</v>
      </c>
    </row>
    <row r="22410" spans="1:23" x14ac:dyDescent="0.25">
      <c r="A22410" s="92">
        <v>8784</v>
      </c>
      <c r="B22410" s="92">
        <v>0</v>
      </c>
      <c r="C22410" s="92">
        <v>0</v>
      </c>
      <c r="R22410" s="9">
        <v>43761</v>
      </c>
      <c r="S22410">
        <v>16</v>
      </c>
      <c r="T22410">
        <v>99.294954619999999</v>
      </c>
      <c r="U22410">
        <v>400853.73180000001</v>
      </c>
      <c r="V22410" t="s">
        <v>54</v>
      </c>
      <c r="W22410" t="s">
        <v>42</v>
      </c>
    </row>
    <row r="22411" spans="1:23" x14ac:dyDescent="0.25">
      <c r="A22411" s="92">
        <v>8784</v>
      </c>
      <c r="B22411" s="92">
        <v>0</v>
      </c>
      <c r="C22411" s="92">
        <v>0</v>
      </c>
      <c r="R22411" s="9">
        <v>43761</v>
      </c>
      <c r="S22411">
        <v>17</v>
      </c>
      <c r="T22411">
        <v>95.911973410000002</v>
      </c>
      <c r="U22411">
        <v>387196.63660000003</v>
      </c>
      <c r="V22411" t="s">
        <v>54</v>
      </c>
      <c r="W22411" t="s">
        <v>42</v>
      </c>
    </row>
    <row r="22412" spans="1:23" x14ac:dyDescent="0.25">
      <c r="A22412" s="92">
        <v>8784</v>
      </c>
      <c r="B22412" s="92">
        <v>0</v>
      </c>
      <c r="C22412" s="92">
        <v>0</v>
      </c>
      <c r="R22412" s="9">
        <v>43761</v>
      </c>
      <c r="S22412">
        <v>18</v>
      </c>
      <c r="T22412">
        <v>89.858651910000006</v>
      </c>
      <c r="U22412">
        <v>362759.37770000001</v>
      </c>
      <c r="V22412" t="s">
        <v>54</v>
      </c>
      <c r="W22412" t="s">
        <v>42</v>
      </c>
    </row>
    <row r="22413" spans="1:23" x14ac:dyDescent="0.25">
      <c r="A22413" s="92">
        <v>8784</v>
      </c>
      <c r="B22413" s="92">
        <v>0</v>
      </c>
      <c r="C22413" s="92">
        <v>0</v>
      </c>
      <c r="R22413" s="9">
        <v>43761</v>
      </c>
      <c r="S22413">
        <v>19</v>
      </c>
      <c r="T22413">
        <v>82.667876309999997</v>
      </c>
      <c r="U22413">
        <v>333730.21669999999</v>
      </c>
      <c r="V22413" t="s">
        <v>54</v>
      </c>
      <c r="W22413" t="s">
        <v>42</v>
      </c>
    </row>
    <row r="22414" spans="1:23" x14ac:dyDescent="0.25">
      <c r="A22414" s="92">
        <v>8784</v>
      </c>
      <c r="B22414" s="92">
        <v>0</v>
      </c>
      <c r="C22414" s="92">
        <v>0</v>
      </c>
      <c r="R22414" s="9">
        <v>43761</v>
      </c>
      <c r="S22414">
        <v>20</v>
      </c>
      <c r="T22414">
        <v>77.97037349</v>
      </c>
      <c r="U22414">
        <v>314766.39779999998</v>
      </c>
      <c r="V22414" t="s">
        <v>54</v>
      </c>
      <c r="W22414" t="s">
        <v>42</v>
      </c>
    </row>
    <row r="22415" spans="1:23" x14ac:dyDescent="0.25">
      <c r="A22415" s="92">
        <v>8784</v>
      </c>
      <c r="B22415" s="92">
        <v>0</v>
      </c>
      <c r="C22415" s="92">
        <v>0</v>
      </c>
      <c r="R22415" s="9">
        <v>43761</v>
      </c>
      <c r="S22415">
        <v>21</v>
      </c>
      <c r="T22415">
        <v>75.936305340000004</v>
      </c>
      <c r="U22415">
        <v>306554.86459999997</v>
      </c>
      <c r="V22415" t="s">
        <v>54</v>
      </c>
      <c r="W22415" t="s">
        <v>42</v>
      </c>
    </row>
    <row r="22416" spans="1:23" x14ac:dyDescent="0.25">
      <c r="A22416" s="92">
        <v>8784</v>
      </c>
      <c r="B22416" s="92">
        <v>0</v>
      </c>
      <c r="C22416" s="92">
        <v>0</v>
      </c>
      <c r="R22416" s="9">
        <v>43761</v>
      </c>
      <c r="S22416">
        <v>22</v>
      </c>
      <c r="T22416">
        <v>70.535616140000002</v>
      </c>
      <c r="U22416">
        <v>284752.28240000003</v>
      </c>
      <c r="V22416" t="s">
        <v>54</v>
      </c>
      <c r="W22416" t="s">
        <v>42</v>
      </c>
    </row>
    <row r="22417" spans="1:23" x14ac:dyDescent="0.25">
      <c r="A22417" s="92">
        <v>8784</v>
      </c>
      <c r="B22417" s="92">
        <v>0</v>
      </c>
      <c r="C22417" s="92">
        <v>0</v>
      </c>
      <c r="R22417" s="9">
        <v>43761</v>
      </c>
      <c r="S22417">
        <v>23</v>
      </c>
      <c r="T22417">
        <v>64.140422880000003</v>
      </c>
      <c r="U22417">
        <v>258934.8872</v>
      </c>
      <c r="V22417" t="s">
        <v>54</v>
      </c>
      <c r="W22417" t="s">
        <v>42</v>
      </c>
    </row>
    <row r="22418" spans="1:23" x14ac:dyDescent="0.25">
      <c r="A22418" s="92">
        <v>8784</v>
      </c>
      <c r="B22418" s="92">
        <v>0</v>
      </c>
      <c r="C22418" s="92">
        <v>0</v>
      </c>
      <c r="R22418" s="9">
        <v>43761</v>
      </c>
      <c r="S22418">
        <v>24</v>
      </c>
      <c r="T22418">
        <v>59.379594740000002</v>
      </c>
      <c r="U22418">
        <v>239715.424</v>
      </c>
      <c r="V22418" t="s">
        <v>54</v>
      </c>
      <c r="W22418" t="s">
        <v>42</v>
      </c>
    </row>
    <row r="22419" spans="1:23" x14ac:dyDescent="0.25">
      <c r="A22419" s="92">
        <v>8784</v>
      </c>
      <c r="B22419" s="92">
        <v>0</v>
      </c>
      <c r="C22419" s="92">
        <v>0</v>
      </c>
      <c r="R22419" s="9">
        <v>43762</v>
      </c>
      <c r="S22419">
        <v>1</v>
      </c>
      <c r="T22419">
        <v>55.562553479999998</v>
      </c>
      <c r="U22419">
        <v>224306.02840000001</v>
      </c>
      <c r="V22419" t="s">
        <v>54</v>
      </c>
      <c r="W22419" t="s">
        <v>42</v>
      </c>
    </row>
    <row r="22420" spans="1:23" x14ac:dyDescent="0.25">
      <c r="A22420" s="92">
        <v>8784</v>
      </c>
      <c r="B22420" s="92">
        <v>0</v>
      </c>
      <c r="C22420" s="92">
        <v>0</v>
      </c>
      <c r="R22420" s="9">
        <v>43762</v>
      </c>
      <c r="S22420">
        <v>2</v>
      </c>
      <c r="T22420">
        <v>53.60535677</v>
      </c>
      <c r="U22420">
        <v>216404.8253</v>
      </c>
      <c r="V22420" t="s">
        <v>54</v>
      </c>
      <c r="W22420" t="s">
        <v>42</v>
      </c>
    </row>
    <row r="22421" spans="1:23" x14ac:dyDescent="0.25">
      <c r="A22421" s="92">
        <v>8784</v>
      </c>
      <c r="B22421" s="92">
        <v>0</v>
      </c>
      <c r="C22421" s="92">
        <v>0</v>
      </c>
      <c r="R22421" s="9">
        <v>43762</v>
      </c>
      <c r="S22421">
        <v>3</v>
      </c>
      <c r="T22421">
        <v>53.075905310000003</v>
      </c>
      <c r="U22421">
        <v>214267.42980000001</v>
      </c>
      <c r="V22421" t="s">
        <v>54</v>
      </c>
      <c r="W22421" t="s">
        <v>42</v>
      </c>
    </row>
    <row r="22422" spans="1:23" x14ac:dyDescent="0.25">
      <c r="A22422" s="92">
        <v>8784</v>
      </c>
      <c r="B22422" s="92">
        <v>0</v>
      </c>
      <c r="C22422" s="92">
        <v>0</v>
      </c>
      <c r="R22422" s="9">
        <v>43762</v>
      </c>
      <c r="S22422">
        <v>4</v>
      </c>
      <c r="T22422">
        <v>53.087943760000002</v>
      </c>
      <c r="U22422">
        <v>214316.02900000001</v>
      </c>
      <c r="V22422" t="s">
        <v>54</v>
      </c>
      <c r="W22422" t="s">
        <v>42</v>
      </c>
    </row>
    <row r="22423" spans="1:23" x14ac:dyDescent="0.25">
      <c r="A22423" s="92">
        <v>8784</v>
      </c>
      <c r="B22423" s="92">
        <v>0</v>
      </c>
      <c r="C22423" s="92">
        <v>0</v>
      </c>
      <c r="R22423" s="9">
        <v>43762</v>
      </c>
      <c r="S22423">
        <v>5</v>
      </c>
      <c r="T22423">
        <v>53.723550809999999</v>
      </c>
      <c r="U22423">
        <v>216881.97459999999</v>
      </c>
      <c r="V22423" t="s">
        <v>54</v>
      </c>
      <c r="W22423" t="s">
        <v>42</v>
      </c>
    </row>
    <row r="22424" spans="1:23" x14ac:dyDescent="0.25">
      <c r="A22424" s="92">
        <v>8784</v>
      </c>
      <c r="B22424" s="92">
        <v>0</v>
      </c>
      <c r="C22424" s="92">
        <v>0</v>
      </c>
      <c r="R22424" s="9">
        <v>43762</v>
      </c>
      <c r="S22424">
        <v>6</v>
      </c>
      <c r="T22424">
        <v>58.393344579999997</v>
      </c>
      <c r="U22424">
        <v>235733.93210000001</v>
      </c>
      <c r="V22424" t="s">
        <v>54</v>
      </c>
      <c r="W22424" t="s">
        <v>42</v>
      </c>
    </row>
    <row r="22425" spans="1:23" x14ac:dyDescent="0.25">
      <c r="A22425" s="92">
        <v>8784</v>
      </c>
      <c r="B22425" s="92">
        <v>0</v>
      </c>
      <c r="C22425" s="92">
        <v>0</v>
      </c>
      <c r="R22425" s="9">
        <v>43762</v>
      </c>
      <c r="S22425">
        <v>7</v>
      </c>
      <c r="T22425">
        <v>67.095723120000002</v>
      </c>
      <c r="U22425">
        <v>270865.43420000002</v>
      </c>
      <c r="V22425" t="s">
        <v>54</v>
      </c>
      <c r="W22425" t="s">
        <v>42</v>
      </c>
    </row>
    <row r="22426" spans="1:23" x14ac:dyDescent="0.25">
      <c r="A22426" s="92">
        <v>8784</v>
      </c>
      <c r="B22426" s="92">
        <v>0</v>
      </c>
      <c r="C22426" s="92">
        <v>0</v>
      </c>
      <c r="R22426" s="9">
        <v>43762</v>
      </c>
      <c r="S22426">
        <v>8</v>
      </c>
      <c r="T22426">
        <v>80.697377209999999</v>
      </c>
      <c r="U22426">
        <v>325775.31180000002</v>
      </c>
      <c r="V22426" t="s">
        <v>54</v>
      </c>
      <c r="W22426" t="s">
        <v>42</v>
      </c>
    </row>
    <row r="22427" spans="1:23" x14ac:dyDescent="0.25">
      <c r="A22427" s="92">
        <v>8784</v>
      </c>
      <c r="B22427" s="92">
        <v>0</v>
      </c>
      <c r="C22427" s="92">
        <v>0</v>
      </c>
      <c r="R22427" s="9">
        <v>43762</v>
      </c>
      <c r="S22427">
        <v>9</v>
      </c>
      <c r="T22427">
        <v>89.518675880000004</v>
      </c>
      <c r="U22427">
        <v>361386.89449999999</v>
      </c>
      <c r="V22427" t="s">
        <v>54</v>
      </c>
      <c r="W22427" t="s">
        <v>42</v>
      </c>
    </row>
    <row r="22428" spans="1:23" x14ac:dyDescent="0.25">
      <c r="A22428" s="92">
        <v>8784</v>
      </c>
      <c r="B22428" s="92">
        <v>0</v>
      </c>
      <c r="C22428" s="92">
        <v>0</v>
      </c>
      <c r="R22428" s="9">
        <v>43762</v>
      </c>
      <c r="S22428">
        <v>10</v>
      </c>
      <c r="T22428">
        <v>96.341298559999998</v>
      </c>
      <c r="U22428">
        <v>388929.8223</v>
      </c>
      <c r="V22428" t="s">
        <v>54</v>
      </c>
      <c r="W22428" t="s">
        <v>42</v>
      </c>
    </row>
    <row r="22429" spans="1:23" x14ac:dyDescent="0.25">
      <c r="A22429" s="92">
        <v>8784</v>
      </c>
      <c r="B22429" s="92">
        <v>0</v>
      </c>
      <c r="C22429" s="92">
        <v>0</v>
      </c>
      <c r="R22429" s="9">
        <v>43762</v>
      </c>
      <c r="S22429">
        <v>11</v>
      </c>
      <c r="T22429">
        <v>103.76363600000001</v>
      </c>
      <c r="U22429">
        <v>418893.79859999998</v>
      </c>
      <c r="V22429" t="s">
        <v>54</v>
      </c>
      <c r="W22429" t="s">
        <v>42</v>
      </c>
    </row>
    <row r="22430" spans="1:23" x14ac:dyDescent="0.25">
      <c r="A22430" s="92">
        <v>8784</v>
      </c>
      <c r="B22430" s="92">
        <v>0</v>
      </c>
      <c r="C22430" s="92">
        <v>0</v>
      </c>
      <c r="R22430" s="9">
        <v>43762</v>
      </c>
      <c r="S22430">
        <v>12</v>
      </c>
      <c r="T22430">
        <v>107.14559180000001</v>
      </c>
      <c r="U22430">
        <v>432546.75420000002</v>
      </c>
      <c r="V22430" t="s">
        <v>54</v>
      </c>
      <c r="W22430" t="s">
        <v>42</v>
      </c>
    </row>
    <row r="22431" spans="1:23" x14ac:dyDescent="0.25">
      <c r="A22431" s="92">
        <v>8784</v>
      </c>
      <c r="B22431" s="92">
        <v>0</v>
      </c>
      <c r="C22431" s="92">
        <v>0</v>
      </c>
      <c r="R22431" s="9">
        <v>43762</v>
      </c>
      <c r="S22431">
        <v>13</v>
      </c>
      <c r="T22431">
        <v>108.9378923</v>
      </c>
      <c r="U22431">
        <v>439782.27100000001</v>
      </c>
      <c r="V22431" t="s">
        <v>54</v>
      </c>
      <c r="W22431" t="s">
        <v>42</v>
      </c>
    </row>
    <row r="22432" spans="1:23" x14ac:dyDescent="0.25">
      <c r="A22432" s="92">
        <v>8784</v>
      </c>
      <c r="B22432" s="92">
        <v>0</v>
      </c>
      <c r="C22432" s="92">
        <v>0</v>
      </c>
      <c r="R22432" s="9">
        <v>43762</v>
      </c>
      <c r="S22432">
        <v>14</v>
      </c>
      <c r="T22432">
        <v>109.5365887</v>
      </c>
      <c r="U22432">
        <v>442199.20850000001</v>
      </c>
      <c r="V22432" t="s">
        <v>54</v>
      </c>
      <c r="W22432" t="s">
        <v>42</v>
      </c>
    </row>
    <row r="22433" spans="1:23" x14ac:dyDescent="0.25">
      <c r="A22433" s="92">
        <v>8784</v>
      </c>
      <c r="B22433" s="92">
        <v>0</v>
      </c>
      <c r="C22433" s="92">
        <v>0</v>
      </c>
      <c r="R22433" s="9">
        <v>43762</v>
      </c>
      <c r="S22433">
        <v>15</v>
      </c>
      <c r="T22433">
        <v>110.3933925</v>
      </c>
      <c r="U22433">
        <v>445658.12540000002</v>
      </c>
      <c r="V22433" t="s">
        <v>54</v>
      </c>
      <c r="W22433" t="s">
        <v>42</v>
      </c>
    </row>
    <row r="22434" spans="1:23" x14ac:dyDescent="0.25">
      <c r="A22434" s="92">
        <v>8784</v>
      </c>
      <c r="B22434" s="92">
        <v>0</v>
      </c>
      <c r="C22434" s="92">
        <v>0</v>
      </c>
      <c r="R22434" s="9">
        <v>43762</v>
      </c>
      <c r="S22434">
        <v>16</v>
      </c>
      <c r="T22434">
        <v>106.8925818</v>
      </c>
      <c r="U22434">
        <v>431525.35269999999</v>
      </c>
      <c r="V22434" t="s">
        <v>54</v>
      </c>
      <c r="W22434" t="s">
        <v>42</v>
      </c>
    </row>
    <row r="22435" spans="1:23" x14ac:dyDescent="0.25">
      <c r="A22435" s="92">
        <v>8784</v>
      </c>
      <c r="B22435" s="92">
        <v>0</v>
      </c>
      <c r="C22435" s="92">
        <v>0</v>
      </c>
      <c r="R22435" s="9">
        <v>43762</v>
      </c>
      <c r="S22435">
        <v>17</v>
      </c>
      <c r="T22435">
        <v>101.2703308</v>
      </c>
      <c r="U22435">
        <v>408828.32530000003</v>
      </c>
      <c r="V22435" t="s">
        <v>54</v>
      </c>
      <c r="W22435" t="s">
        <v>42</v>
      </c>
    </row>
    <row r="22436" spans="1:23" x14ac:dyDescent="0.25">
      <c r="A22436" s="92">
        <v>8784</v>
      </c>
      <c r="B22436" s="92">
        <v>0</v>
      </c>
      <c r="C22436" s="92">
        <v>0</v>
      </c>
      <c r="R22436" s="9">
        <v>43762</v>
      </c>
      <c r="S22436">
        <v>18</v>
      </c>
      <c r="T22436">
        <v>95.204751880000003</v>
      </c>
      <c r="U22436">
        <v>384341.5834</v>
      </c>
      <c r="V22436" t="s">
        <v>54</v>
      </c>
      <c r="W22436" t="s">
        <v>42</v>
      </c>
    </row>
    <row r="22437" spans="1:23" x14ac:dyDescent="0.25">
      <c r="A22437" s="92">
        <v>8784</v>
      </c>
      <c r="B22437" s="92">
        <v>0</v>
      </c>
      <c r="C22437" s="92">
        <v>0</v>
      </c>
      <c r="R22437" s="9">
        <v>43762</v>
      </c>
      <c r="S22437">
        <v>19</v>
      </c>
      <c r="T22437">
        <v>89.274360189999996</v>
      </c>
      <c r="U22437">
        <v>360400.59210000001</v>
      </c>
      <c r="V22437" t="s">
        <v>54</v>
      </c>
      <c r="W22437" t="s">
        <v>42</v>
      </c>
    </row>
    <row r="22438" spans="1:23" x14ac:dyDescent="0.25">
      <c r="A22438" s="92">
        <v>8784</v>
      </c>
      <c r="B22438" s="92">
        <v>0</v>
      </c>
      <c r="C22438" s="92">
        <v>0</v>
      </c>
      <c r="R22438" s="9">
        <v>43762</v>
      </c>
      <c r="S22438">
        <v>20</v>
      </c>
      <c r="T22438">
        <v>84.38208032</v>
      </c>
      <c r="U22438">
        <v>340650.45819999999</v>
      </c>
      <c r="V22438" t="s">
        <v>54</v>
      </c>
      <c r="W22438" t="s">
        <v>42</v>
      </c>
    </row>
    <row r="22439" spans="1:23" x14ac:dyDescent="0.25">
      <c r="A22439" s="92">
        <v>8784</v>
      </c>
      <c r="B22439" s="92">
        <v>0</v>
      </c>
      <c r="C22439" s="92">
        <v>0</v>
      </c>
      <c r="R22439" s="9">
        <v>43762</v>
      </c>
      <c r="S22439">
        <v>21</v>
      </c>
      <c r="T22439">
        <v>82.196165410000006</v>
      </c>
      <c r="U22439">
        <v>331825.91979999997</v>
      </c>
      <c r="V22439" t="s">
        <v>54</v>
      </c>
      <c r="W22439" t="s">
        <v>42</v>
      </c>
    </row>
    <row r="22440" spans="1:23" x14ac:dyDescent="0.25">
      <c r="A22440" s="92">
        <v>8784</v>
      </c>
      <c r="B22440" s="92">
        <v>0</v>
      </c>
      <c r="C22440" s="92">
        <v>0</v>
      </c>
      <c r="R22440" s="9">
        <v>43762</v>
      </c>
      <c r="S22440">
        <v>22</v>
      </c>
      <c r="T22440">
        <v>76.934154019999994</v>
      </c>
      <c r="U22440">
        <v>310583.17979999998</v>
      </c>
      <c r="V22440" t="s">
        <v>54</v>
      </c>
      <c r="W22440" t="s">
        <v>42</v>
      </c>
    </row>
    <row r="22441" spans="1:23" x14ac:dyDescent="0.25">
      <c r="A22441" s="92">
        <v>8784</v>
      </c>
      <c r="B22441" s="92">
        <v>0</v>
      </c>
      <c r="C22441" s="92">
        <v>0</v>
      </c>
      <c r="R22441" s="9">
        <v>43762</v>
      </c>
      <c r="S22441">
        <v>23</v>
      </c>
      <c r="T22441">
        <v>71.4967872</v>
      </c>
      <c r="U22441">
        <v>288632.52990000002</v>
      </c>
      <c r="V22441" t="s">
        <v>54</v>
      </c>
      <c r="W22441" t="s">
        <v>42</v>
      </c>
    </row>
    <row r="22442" spans="1:23" x14ac:dyDescent="0.25">
      <c r="A22442" s="92">
        <v>8784</v>
      </c>
      <c r="B22442" s="92">
        <v>0</v>
      </c>
      <c r="C22442" s="92">
        <v>0</v>
      </c>
      <c r="R22442" s="9">
        <v>43762</v>
      </c>
      <c r="S22442">
        <v>24</v>
      </c>
      <c r="T22442">
        <v>66.134574729999997</v>
      </c>
      <c r="U22442">
        <v>266985.2782</v>
      </c>
      <c r="V22442" t="s">
        <v>54</v>
      </c>
      <c r="W22442" t="s">
        <v>42</v>
      </c>
    </row>
    <row r="22443" spans="1:23" x14ac:dyDescent="0.25">
      <c r="A22443" s="92">
        <v>8784</v>
      </c>
      <c r="B22443" s="92">
        <v>0</v>
      </c>
      <c r="C22443" s="92">
        <v>0</v>
      </c>
      <c r="R22443" s="9">
        <v>43763</v>
      </c>
      <c r="S22443">
        <v>1</v>
      </c>
      <c r="T22443">
        <v>62.514139450000002</v>
      </c>
      <c r="U22443">
        <v>252369.58100000001</v>
      </c>
      <c r="V22443" t="s">
        <v>54</v>
      </c>
      <c r="W22443" t="s">
        <v>42</v>
      </c>
    </row>
    <row r="22444" spans="1:23" x14ac:dyDescent="0.25">
      <c r="A22444" s="92">
        <v>8784</v>
      </c>
      <c r="B22444" s="92">
        <v>0</v>
      </c>
      <c r="C22444" s="92">
        <v>0</v>
      </c>
      <c r="R22444" s="9">
        <v>43763</v>
      </c>
      <c r="S22444">
        <v>2</v>
      </c>
      <c r="T22444">
        <v>60.397379780000001</v>
      </c>
      <c r="U22444">
        <v>243824.22219999999</v>
      </c>
      <c r="V22444" t="s">
        <v>54</v>
      </c>
      <c r="W22444" t="s">
        <v>42</v>
      </c>
    </row>
    <row r="22445" spans="1:23" x14ac:dyDescent="0.25">
      <c r="A22445" s="92">
        <v>8784</v>
      </c>
      <c r="B22445" s="92">
        <v>0</v>
      </c>
      <c r="C22445" s="92">
        <v>0</v>
      </c>
      <c r="R22445" s="9">
        <v>43763</v>
      </c>
      <c r="S22445">
        <v>3</v>
      </c>
      <c r="T22445">
        <v>59.188817499999999</v>
      </c>
      <c r="U22445">
        <v>238945.2562</v>
      </c>
      <c r="V22445" t="s">
        <v>54</v>
      </c>
      <c r="W22445" t="s">
        <v>42</v>
      </c>
    </row>
    <row r="22446" spans="1:23" x14ac:dyDescent="0.25">
      <c r="A22446" s="92">
        <v>8784</v>
      </c>
      <c r="B22446" s="92">
        <v>0</v>
      </c>
      <c r="C22446" s="92">
        <v>0</v>
      </c>
      <c r="R22446" s="9">
        <v>43763</v>
      </c>
      <c r="S22446">
        <v>4</v>
      </c>
      <c r="T22446">
        <v>58.89936204</v>
      </c>
      <c r="U22446">
        <v>237776.72459999999</v>
      </c>
      <c r="V22446" t="s">
        <v>54</v>
      </c>
      <c r="W22446" t="s">
        <v>42</v>
      </c>
    </row>
    <row r="22447" spans="1:23" x14ac:dyDescent="0.25">
      <c r="A22447" s="92">
        <v>8784</v>
      </c>
      <c r="B22447" s="92">
        <v>0</v>
      </c>
      <c r="C22447" s="92">
        <v>0</v>
      </c>
      <c r="R22447" s="9">
        <v>43763</v>
      </c>
      <c r="S22447">
        <v>5</v>
      </c>
      <c r="T22447">
        <v>59.677550220000001</v>
      </c>
      <c r="U22447">
        <v>240918.2702</v>
      </c>
      <c r="V22447" t="s">
        <v>54</v>
      </c>
      <c r="W22447" t="s">
        <v>42</v>
      </c>
    </row>
    <row r="22448" spans="1:23" x14ac:dyDescent="0.25">
      <c r="A22448" s="92">
        <v>8784</v>
      </c>
      <c r="B22448" s="92">
        <v>0</v>
      </c>
      <c r="C22448" s="92">
        <v>0</v>
      </c>
      <c r="R22448" s="9">
        <v>43763</v>
      </c>
      <c r="S22448">
        <v>6</v>
      </c>
      <c r="T22448">
        <v>65.569556750000004</v>
      </c>
      <c r="U22448">
        <v>264704.30060000002</v>
      </c>
      <c r="V22448" t="s">
        <v>54</v>
      </c>
      <c r="W22448" t="s">
        <v>42</v>
      </c>
    </row>
    <row r="22449" spans="1:23" x14ac:dyDescent="0.25">
      <c r="A22449" s="92">
        <v>8784</v>
      </c>
      <c r="B22449" s="92">
        <v>0</v>
      </c>
      <c r="C22449" s="92">
        <v>0</v>
      </c>
      <c r="R22449" s="9">
        <v>43763</v>
      </c>
      <c r="S22449">
        <v>7</v>
      </c>
      <c r="T22449">
        <v>75.096176549999996</v>
      </c>
      <c r="U22449">
        <v>303163.2647</v>
      </c>
      <c r="V22449" t="s">
        <v>54</v>
      </c>
      <c r="W22449" t="s">
        <v>42</v>
      </c>
    </row>
    <row r="22450" spans="1:23" x14ac:dyDescent="0.25">
      <c r="A22450" s="92">
        <v>8784</v>
      </c>
      <c r="B22450" s="92">
        <v>0</v>
      </c>
      <c r="C22450" s="92">
        <v>0</v>
      </c>
      <c r="R22450" s="9">
        <v>43763</v>
      </c>
      <c r="S22450">
        <v>8</v>
      </c>
      <c r="T22450">
        <v>87.580801469999997</v>
      </c>
      <c r="U22450">
        <v>353563.69549999997</v>
      </c>
      <c r="V22450" t="s">
        <v>54</v>
      </c>
      <c r="W22450" t="s">
        <v>42</v>
      </c>
    </row>
    <row r="22451" spans="1:23" x14ac:dyDescent="0.25">
      <c r="A22451" s="92">
        <v>8784</v>
      </c>
      <c r="B22451" s="92">
        <v>0</v>
      </c>
      <c r="C22451" s="92">
        <v>0</v>
      </c>
      <c r="R22451" s="9">
        <v>43763</v>
      </c>
      <c r="S22451">
        <v>9</v>
      </c>
      <c r="T22451">
        <v>96.697850549999998</v>
      </c>
      <c r="U22451">
        <v>390369.22269999998</v>
      </c>
      <c r="V22451" t="s">
        <v>54</v>
      </c>
      <c r="W22451" t="s">
        <v>42</v>
      </c>
    </row>
    <row r="22452" spans="1:23" x14ac:dyDescent="0.25">
      <c r="A22452" s="92">
        <v>8784</v>
      </c>
      <c r="B22452" s="92">
        <v>0</v>
      </c>
      <c r="C22452" s="92">
        <v>0</v>
      </c>
      <c r="R22452" s="9">
        <v>43763</v>
      </c>
      <c r="S22452">
        <v>10</v>
      </c>
      <c r="T22452">
        <v>106.35576570000001</v>
      </c>
      <c r="U22452">
        <v>429358.22629999998</v>
      </c>
      <c r="V22452" t="s">
        <v>54</v>
      </c>
      <c r="W22452" t="s">
        <v>42</v>
      </c>
    </row>
    <row r="22453" spans="1:23" x14ac:dyDescent="0.25">
      <c r="A22453" s="92">
        <v>8784</v>
      </c>
      <c r="B22453" s="92">
        <v>0</v>
      </c>
      <c r="C22453" s="92">
        <v>0</v>
      </c>
      <c r="R22453" s="9">
        <v>43763</v>
      </c>
      <c r="S22453">
        <v>11</v>
      </c>
      <c r="T22453">
        <v>112.1376657</v>
      </c>
      <c r="U22453">
        <v>452699.75640000001</v>
      </c>
      <c r="V22453" t="s">
        <v>54</v>
      </c>
      <c r="W22453" t="s">
        <v>42</v>
      </c>
    </row>
    <row r="22454" spans="1:23" x14ac:dyDescent="0.25">
      <c r="A22454" s="92">
        <v>8784</v>
      </c>
      <c r="B22454" s="92">
        <v>0</v>
      </c>
      <c r="C22454" s="92">
        <v>0</v>
      </c>
      <c r="R22454" s="9">
        <v>43763</v>
      </c>
      <c r="S22454">
        <v>12</v>
      </c>
      <c r="T22454">
        <v>115.0208712</v>
      </c>
      <c r="U22454">
        <v>464339.25689999998</v>
      </c>
      <c r="V22454" t="s">
        <v>54</v>
      </c>
      <c r="W22454" t="s">
        <v>42</v>
      </c>
    </row>
    <row r="22455" spans="1:23" x14ac:dyDescent="0.25">
      <c r="A22455" s="92">
        <v>8784</v>
      </c>
      <c r="B22455" s="92">
        <v>0</v>
      </c>
      <c r="C22455" s="92">
        <v>0</v>
      </c>
      <c r="R22455" s="9">
        <v>43763</v>
      </c>
      <c r="S22455">
        <v>13</v>
      </c>
      <c r="T22455">
        <v>116.10627820000001</v>
      </c>
      <c r="U22455">
        <v>468721.04509999999</v>
      </c>
      <c r="V22455" t="s">
        <v>54</v>
      </c>
      <c r="W22455" t="s">
        <v>42</v>
      </c>
    </row>
    <row r="22456" spans="1:23" x14ac:dyDescent="0.25">
      <c r="A22456" s="92">
        <v>8784</v>
      </c>
      <c r="B22456" s="92">
        <v>0</v>
      </c>
      <c r="C22456" s="92">
        <v>0</v>
      </c>
      <c r="R22456" s="9">
        <v>43763</v>
      </c>
      <c r="S22456">
        <v>14</v>
      </c>
      <c r="T22456">
        <v>116.0102452</v>
      </c>
      <c r="U22456">
        <v>468333.35989999998</v>
      </c>
      <c r="V22456" t="s">
        <v>54</v>
      </c>
      <c r="W22456" t="s">
        <v>42</v>
      </c>
    </row>
    <row r="22457" spans="1:23" x14ac:dyDescent="0.25">
      <c r="A22457" s="92">
        <v>8784</v>
      </c>
      <c r="B22457" s="92">
        <v>0</v>
      </c>
      <c r="C22457" s="92">
        <v>0</v>
      </c>
      <c r="R22457" s="9">
        <v>43763</v>
      </c>
      <c r="S22457">
        <v>15</v>
      </c>
      <c r="T22457">
        <v>116.2656874</v>
      </c>
      <c r="U22457">
        <v>469364.58</v>
      </c>
      <c r="V22457" t="s">
        <v>54</v>
      </c>
      <c r="W22457" t="s">
        <v>42</v>
      </c>
    </row>
    <row r="22458" spans="1:23" x14ac:dyDescent="0.25">
      <c r="A22458" s="92">
        <v>8784</v>
      </c>
      <c r="B22458" s="92">
        <v>0</v>
      </c>
      <c r="C22458" s="92">
        <v>0</v>
      </c>
      <c r="R22458" s="9">
        <v>43763</v>
      </c>
      <c r="S22458">
        <v>16</v>
      </c>
      <c r="T22458">
        <v>112.71995389999999</v>
      </c>
      <c r="U22458">
        <v>455050.45390000002</v>
      </c>
      <c r="V22458" t="s">
        <v>54</v>
      </c>
      <c r="W22458" t="s">
        <v>42</v>
      </c>
    </row>
    <row r="22459" spans="1:23" x14ac:dyDescent="0.25">
      <c r="A22459" s="92">
        <v>8784</v>
      </c>
      <c r="B22459" s="92">
        <v>0</v>
      </c>
      <c r="C22459" s="92">
        <v>0</v>
      </c>
      <c r="R22459" s="9">
        <v>43763</v>
      </c>
      <c r="S22459">
        <v>17</v>
      </c>
      <c r="T22459">
        <v>106.5682642</v>
      </c>
      <c r="U22459">
        <v>430216.08250000002</v>
      </c>
      <c r="V22459" t="s">
        <v>54</v>
      </c>
      <c r="W22459" t="s">
        <v>42</v>
      </c>
    </row>
    <row r="22460" spans="1:23" x14ac:dyDescent="0.25">
      <c r="A22460" s="92">
        <v>8784</v>
      </c>
      <c r="B22460" s="92">
        <v>0</v>
      </c>
      <c r="C22460" s="92">
        <v>0</v>
      </c>
      <c r="R22460" s="9">
        <v>43763</v>
      </c>
      <c r="S22460">
        <v>18</v>
      </c>
      <c r="T22460">
        <v>99.349092049999996</v>
      </c>
      <c r="U22460">
        <v>401072.28460000001</v>
      </c>
      <c r="V22460" t="s">
        <v>54</v>
      </c>
      <c r="W22460" t="s">
        <v>42</v>
      </c>
    </row>
    <row r="22461" spans="1:23" x14ac:dyDescent="0.25">
      <c r="A22461" s="92">
        <v>8784</v>
      </c>
      <c r="B22461" s="92">
        <v>0</v>
      </c>
      <c r="C22461" s="92">
        <v>0</v>
      </c>
      <c r="R22461" s="9">
        <v>43763</v>
      </c>
      <c r="S22461">
        <v>19</v>
      </c>
      <c r="T22461">
        <v>92.023649610000007</v>
      </c>
      <c r="U22461">
        <v>371499.47350000002</v>
      </c>
      <c r="V22461" t="s">
        <v>54</v>
      </c>
      <c r="W22461" t="s">
        <v>42</v>
      </c>
    </row>
    <row r="22462" spans="1:23" x14ac:dyDescent="0.25">
      <c r="A22462" s="92">
        <v>8784</v>
      </c>
      <c r="B22462" s="92">
        <v>0</v>
      </c>
      <c r="C22462" s="92">
        <v>0</v>
      </c>
      <c r="R22462" s="9">
        <v>43763</v>
      </c>
      <c r="S22462">
        <v>20</v>
      </c>
      <c r="T22462">
        <v>86.717004700000004</v>
      </c>
      <c r="U22462">
        <v>350076.54800000001</v>
      </c>
      <c r="V22462" t="s">
        <v>54</v>
      </c>
      <c r="W22462" t="s">
        <v>42</v>
      </c>
    </row>
    <row r="22463" spans="1:23" x14ac:dyDescent="0.25">
      <c r="A22463" s="92">
        <v>8784</v>
      </c>
      <c r="B22463" s="92">
        <v>0</v>
      </c>
      <c r="C22463" s="92">
        <v>0</v>
      </c>
      <c r="R22463" s="9">
        <v>43763</v>
      </c>
      <c r="S22463">
        <v>21</v>
      </c>
      <c r="T22463">
        <v>83.96562471</v>
      </c>
      <c r="U22463">
        <v>338969.22700000001</v>
      </c>
      <c r="V22463" t="s">
        <v>54</v>
      </c>
      <c r="W22463" t="s">
        <v>42</v>
      </c>
    </row>
    <row r="22464" spans="1:23" x14ac:dyDescent="0.25">
      <c r="A22464" s="92">
        <v>8784</v>
      </c>
      <c r="B22464" s="92">
        <v>0</v>
      </c>
      <c r="C22464" s="92">
        <v>0</v>
      </c>
      <c r="R22464" s="9">
        <v>43763</v>
      </c>
      <c r="S22464">
        <v>22</v>
      </c>
      <c r="T22464">
        <v>79.447283060000004</v>
      </c>
      <c r="U22464">
        <v>320728.68170000002</v>
      </c>
      <c r="V22464" t="s">
        <v>54</v>
      </c>
      <c r="W22464" t="s">
        <v>42</v>
      </c>
    </row>
    <row r="22465" spans="1:23" x14ac:dyDescent="0.25">
      <c r="A22465" s="92">
        <v>8784</v>
      </c>
      <c r="B22465" s="92">
        <v>0</v>
      </c>
      <c r="C22465" s="92">
        <v>0</v>
      </c>
      <c r="R22465" s="9">
        <v>43763</v>
      </c>
      <c r="S22465">
        <v>23</v>
      </c>
      <c r="T22465">
        <v>72.637029240000004</v>
      </c>
      <c r="U22465">
        <v>293235.68709999998</v>
      </c>
      <c r="V22465" t="s">
        <v>54</v>
      </c>
      <c r="W22465" t="s">
        <v>42</v>
      </c>
    </row>
    <row r="22466" spans="1:23" x14ac:dyDescent="0.25">
      <c r="A22466" s="92">
        <v>8784</v>
      </c>
      <c r="B22466" s="92">
        <v>0</v>
      </c>
      <c r="C22466" s="92">
        <v>0</v>
      </c>
      <c r="R22466" s="9">
        <v>43763</v>
      </c>
      <c r="S22466">
        <v>24</v>
      </c>
      <c r="T22466">
        <v>67.473719020000004</v>
      </c>
      <c r="U22466">
        <v>272391.40370000002</v>
      </c>
      <c r="V22466" t="s">
        <v>54</v>
      </c>
      <c r="W22466" t="s">
        <v>42</v>
      </c>
    </row>
    <row r="22467" spans="1:23" x14ac:dyDescent="0.25">
      <c r="A22467" s="92">
        <v>8784</v>
      </c>
      <c r="B22467" s="92">
        <v>0</v>
      </c>
      <c r="C22467" s="92">
        <v>0</v>
      </c>
      <c r="R22467" s="9">
        <v>43764</v>
      </c>
      <c r="S22467">
        <v>1</v>
      </c>
      <c r="T22467">
        <v>63.750666000000002</v>
      </c>
      <c r="U22467">
        <v>257361.43859999999</v>
      </c>
      <c r="V22467" t="s">
        <v>54</v>
      </c>
      <c r="W22467" t="s">
        <v>42</v>
      </c>
    </row>
    <row r="22468" spans="1:23" x14ac:dyDescent="0.25">
      <c r="A22468" s="92">
        <v>8784</v>
      </c>
      <c r="B22468" s="92">
        <v>0</v>
      </c>
      <c r="C22468" s="92">
        <v>0</v>
      </c>
      <c r="R22468" s="9">
        <v>43764</v>
      </c>
      <c r="S22468">
        <v>2</v>
      </c>
      <c r="T22468">
        <v>61.100413039999999</v>
      </c>
      <c r="U22468">
        <v>246662.36739999999</v>
      </c>
      <c r="V22468" t="s">
        <v>54</v>
      </c>
      <c r="W22468" t="s">
        <v>42</v>
      </c>
    </row>
    <row r="22469" spans="1:23" x14ac:dyDescent="0.25">
      <c r="A22469" s="92">
        <v>8784</v>
      </c>
      <c r="B22469" s="92">
        <v>0</v>
      </c>
      <c r="C22469" s="92">
        <v>0</v>
      </c>
      <c r="R22469" s="9">
        <v>43764</v>
      </c>
      <c r="S22469">
        <v>3</v>
      </c>
      <c r="T22469">
        <v>59.320808960000001</v>
      </c>
      <c r="U22469">
        <v>239478.10579999999</v>
      </c>
      <c r="V22469" t="s">
        <v>54</v>
      </c>
      <c r="W22469" t="s">
        <v>42</v>
      </c>
    </row>
    <row r="22470" spans="1:23" x14ac:dyDescent="0.25">
      <c r="A22470" s="92">
        <v>8784</v>
      </c>
      <c r="B22470" s="92">
        <v>0</v>
      </c>
      <c r="C22470" s="92">
        <v>0</v>
      </c>
      <c r="R22470" s="9">
        <v>43764</v>
      </c>
      <c r="S22470">
        <v>4</v>
      </c>
      <c r="T22470">
        <v>58.190902979999997</v>
      </c>
      <c r="U22470">
        <v>234916.6753</v>
      </c>
      <c r="V22470" t="s">
        <v>54</v>
      </c>
      <c r="W22470" t="s">
        <v>42</v>
      </c>
    </row>
    <row r="22471" spans="1:23" x14ac:dyDescent="0.25">
      <c r="A22471" s="92">
        <v>8784</v>
      </c>
      <c r="B22471" s="92">
        <v>0</v>
      </c>
      <c r="C22471" s="92">
        <v>0</v>
      </c>
      <c r="R22471" s="9">
        <v>43764</v>
      </c>
      <c r="S22471">
        <v>5</v>
      </c>
      <c r="T22471">
        <v>57.714314709999996</v>
      </c>
      <c r="U22471">
        <v>232992.68849999999</v>
      </c>
      <c r="V22471" t="s">
        <v>54</v>
      </c>
      <c r="W22471" t="s">
        <v>42</v>
      </c>
    </row>
    <row r="22472" spans="1:23" x14ac:dyDescent="0.25">
      <c r="A22472" s="92">
        <v>8784</v>
      </c>
      <c r="B22472" s="92">
        <v>0</v>
      </c>
      <c r="C22472" s="92">
        <v>0</v>
      </c>
      <c r="R22472" s="9">
        <v>43764</v>
      </c>
      <c r="S22472">
        <v>6</v>
      </c>
      <c r="T22472">
        <v>59.820283179999997</v>
      </c>
      <c r="U22472">
        <v>241494.48319999999</v>
      </c>
      <c r="V22472" t="s">
        <v>54</v>
      </c>
      <c r="W22472" t="s">
        <v>42</v>
      </c>
    </row>
    <row r="22473" spans="1:23" x14ac:dyDescent="0.25">
      <c r="A22473" s="92">
        <v>8784</v>
      </c>
      <c r="B22473" s="92">
        <v>0</v>
      </c>
      <c r="C22473" s="92">
        <v>0</v>
      </c>
      <c r="R22473" s="9">
        <v>43764</v>
      </c>
      <c r="S22473">
        <v>7</v>
      </c>
      <c r="T22473">
        <v>63.547528649999997</v>
      </c>
      <c r="U22473">
        <v>256541.3732</v>
      </c>
      <c r="V22473" t="s">
        <v>54</v>
      </c>
      <c r="W22473" t="s">
        <v>42</v>
      </c>
    </row>
    <row r="22474" spans="1:23" x14ac:dyDescent="0.25">
      <c r="A22474" s="92">
        <v>8784</v>
      </c>
      <c r="B22474" s="92">
        <v>0</v>
      </c>
      <c r="C22474" s="92">
        <v>0</v>
      </c>
      <c r="R22474" s="9">
        <v>43764</v>
      </c>
      <c r="S22474">
        <v>8</v>
      </c>
      <c r="T22474">
        <v>70.049364179999998</v>
      </c>
      <c r="U22474">
        <v>282789.28320000001</v>
      </c>
      <c r="V22474" t="s">
        <v>54</v>
      </c>
      <c r="W22474" t="s">
        <v>42</v>
      </c>
    </row>
    <row r="22475" spans="1:23" x14ac:dyDescent="0.25">
      <c r="A22475" s="92">
        <v>8784</v>
      </c>
      <c r="B22475" s="92">
        <v>0</v>
      </c>
      <c r="C22475" s="92">
        <v>0</v>
      </c>
      <c r="R22475" s="9">
        <v>43764</v>
      </c>
      <c r="S22475">
        <v>9</v>
      </c>
      <c r="T22475">
        <v>74.455525140000006</v>
      </c>
      <c r="U22475">
        <v>300576.95500000002</v>
      </c>
      <c r="V22475" t="s">
        <v>54</v>
      </c>
      <c r="W22475" t="s">
        <v>42</v>
      </c>
    </row>
    <row r="22476" spans="1:23" x14ac:dyDescent="0.25">
      <c r="A22476" s="92">
        <v>8784</v>
      </c>
      <c r="B22476" s="92">
        <v>0</v>
      </c>
      <c r="C22476" s="92">
        <v>0</v>
      </c>
      <c r="R22476" s="9">
        <v>43764</v>
      </c>
      <c r="S22476">
        <v>10</v>
      </c>
      <c r="T22476">
        <v>80.756846469999999</v>
      </c>
      <c r="U22476">
        <v>326015.38919999998</v>
      </c>
      <c r="V22476" t="s">
        <v>54</v>
      </c>
      <c r="W22476" t="s">
        <v>42</v>
      </c>
    </row>
    <row r="22477" spans="1:23" x14ac:dyDescent="0.25">
      <c r="A22477" s="92">
        <v>8784</v>
      </c>
      <c r="B22477" s="92">
        <v>0</v>
      </c>
      <c r="C22477" s="92">
        <v>0</v>
      </c>
      <c r="R22477" s="9">
        <v>43764</v>
      </c>
      <c r="S22477">
        <v>11</v>
      </c>
      <c r="T22477">
        <v>85.024848309999996</v>
      </c>
      <c r="U22477">
        <v>343245.3126</v>
      </c>
      <c r="V22477" t="s">
        <v>54</v>
      </c>
      <c r="W22477" t="s">
        <v>42</v>
      </c>
    </row>
    <row r="22478" spans="1:23" x14ac:dyDescent="0.25">
      <c r="A22478" s="92">
        <v>8784</v>
      </c>
      <c r="B22478" s="92">
        <v>0</v>
      </c>
      <c r="C22478" s="92">
        <v>0</v>
      </c>
      <c r="R22478" s="9">
        <v>43764</v>
      </c>
      <c r="S22478">
        <v>12</v>
      </c>
      <c r="T22478">
        <v>87.519880709999995</v>
      </c>
      <c r="U22478">
        <v>353317.75839999999</v>
      </c>
      <c r="V22478" t="s">
        <v>54</v>
      </c>
      <c r="W22478" t="s">
        <v>42</v>
      </c>
    </row>
    <row r="22479" spans="1:23" x14ac:dyDescent="0.25">
      <c r="A22479" s="92">
        <v>8784</v>
      </c>
      <c r="B22479" s="92">
        <v>0</v>
      </c>
      <c r="C22479" s="92">
        <v>0</v>
      </c>
      <c r="R22479" s="9">
        <v>43764</v>
      </c>
      <c r="S22479">
        <v>13</v>
      </c>
      <c r="T22479">
        <v>87.606496609999994</v>
      </c>
      <c r="U22479">
        <v>353667.42680000002</v>
      </c>
      <c r="V22479" t="s">
        <v>54</v>
      </c>
      <c r="W22479" t="s">
        <v>42</v>
      </c>
    </row>
    <row r="22480" spans="1:23" x14ac:dyDescent="0.25">
      <c r="A22480" s="92">
        <v>8784</v>
      </c>
      <c r="B22480" s="92">
        <v>0</v>
      </c>
      <c r="C22480" s="92">
        <v>0</v>
      </c>
      <c r="R22480" s="9">
        <v>43764</v>
      </c>
      <c r="S22480">
        <v>14</v>
      </c>
      <c r="T22480">
        <v>87.821651889999998</v>
      </c>
      <c r="U22480">
        <v>354536.00870000001</v>
      </c>
      <c r="V22480" t="s">
        <v>54</v>
      </c>
      <c r="W22480" t="s">
        <v>42</v>
      </c>
    </row>
    <row r="22481" spans="1:23" x14ac:dyDescent="0.25">
      <c r="A22481" s="92">
        <v>8784</v>
      </c>
      <c r="B22481" s="92">
        <v>0</v>
      </c>
      <c r="C22481" s="92">
        <v>0</v>
      </c>
      <c r="R22481" s="9">
        <v>43764</v>
      </c>
      <c r="S22481">
        <v>15</v>
      </c>
      <c r="T22481">
        <v>85.902898840000006</v>
      </c>
      <c r="U22481">
        <v>346790.00260000001</v>
      </c>
      <c r="V22481" t="s">
        <v>54</v>
      </c>
      <c r="W22481" t="s">
        <v>42</v>
      </c>
    </row>
    <row r="22482" spans="1:23" x14ac:dyDescent="0.25">
      <c r="A22482" s="92">
        <v>8784</v>
      </c>
      <c r="B22482" s="92">
        <v>0</v>
      </c>
      <c r="C22482" s="92">
        <v>0</v>
      </c>
      <c r="R22482" s="9">
        <v>43764</v>
      </c>
      <c r="S22482">
        <v>16</v>
      </c>
      <c r="T22482">
        <v>83.869167270000005</v>
      </c>
      <c r="U22482">
        <v>338579.82829999999</v>
      </c>
      <c r="V22482" t="s">
        <v>54</v>
      </c>
      <c r="W22482" t="s">
        <v>42</v>
      </c>
    </row>
    <row r="22483" spans="1:23" x14ac:dyDescent="0.25">
      <c r="A22483" s="92">
        <v>8784</v>
      </c>
      <c r="B22483" s="92">
        <v>0</v>
      </c>
      <c r="C22483" s="92">
        <v>0</v>
      </c>
      <c r="R22483" s="9">
        <v>43764</v>
      </c>
      <c r="S22483">
        <v>17</v>
      </c>
      <c r="T22483">
        <v>83.449748330000006</v>
      </c>
      <c r="U22483">
        <v>336886.63400000002</v>
      </c>
      <c r="V22483" t="s">
        <v>54</v>
      </c>
      <c r="W22483" t="s">
        <v>42</v>
      </c>
    </row>
    <row r="22484" spans="1:23" x14ac:dyDescent="0.25">
      <c r="A22484" s="92">
        <v>8784</v>
      </c>
      <c r="B22484" s="92">
        <v>0</v>
      </c>
      <c r="C22484" s="92">
        <v>0</v>
      </c>
      <c r="R22484" s="9">
        <v>43764</v>
      </c>
      <c r="S22484">
        <v>18</v>
      </c>
      <c r="T22484">
        <v>81.203837280000002</v>
      </c>
      <c r="U22484">
        <v>327819.89110000001</v>
      </c>
      <c r="V22484" t="s">
        <v>54</v>
      </c>
      <c r="W22484" t="s">
        <v>42</v>
      </c>
    </row>
    <row r="22485" spans="1:23" x14ac:dyDescent="0.25">
      <c r="A22485" s="92">
        <v>8784</v>
      </c>
      <c r="B22485" s="92">
        <v>0</v>
      </c>
      <c r="C22485" s="92">
        <v>0</v>
      </c>
      <c r="R22485" s="9">
        <v>43764</v>
      </c>
      <c r="S22485">
        <v>19</v>
      </c>
      <c r="T22485">
        <v>77.801599479999993</v>
      </c>
      <c r="U22485">
        <v>314085.05709999998</v>
      </c>
      <c r="V22485" t="s">
        <v>54</v>
      </c>
      <c r="W22485" t="s">
        <v>42</v>
      </c>
    </row>
    <row r="22486" spans="1:23" x14ac:dyDescent="0.25">
      <c r="A22486" s="92">
        <v>8784</v>
      </c>
      <c r="B22486" s="92">
        <v>0</v>
      </c>
      <c r="C22486" s="92">
        <v>0</v>
      </c>
      <c r="R22486" s="9">
        <v>43764</v>
      </c>
      <c r="S22486">
        <v>20</v>
      </c>
      <c r="T22486">
        <v>77.172805960000005</v>
      </c>
      <c r="U22486">
        <v>311546.6176</v>
      </c>
      <c r="V22486" t="s">
        <v>54</v>
      </c>
      <c r="W22486" t="s">
        <v>42</v>
      </c>
    </row>
    <row r="22487" spans="1:23" x14ac:dyDescent="0.25">
      <c r="A22487" s="92">
        <v>8784</v>
      </c>
      <c r="B22487" s="92">
        <v>0</v>
      </c>
      <c r="C22487" s="92">
        <v>0</v>
      </c>
      <c r="R22487" s="9">
        <v>43764</v>
      </c>
      <c r="S22487">
        <v>21</v>
      </c>
      <c r="T22487">
        <v>75.957014299999997</v>
      </c>
      <c r="U22487">
        <v>306638.46669999999</v>
      </c>
      <c r="V22487" t="s">
        <v>54</v>
      </c>
      <c r="W22487" t="s">
        <v>42</v>
      </c>
    </row>
    <row r="22488" spans="1:23" x14ac:dyDescent="0.25">
      <c r="A22488" s="92">
        <v>8784</v>
      </c>
      <c r="B22488" s="92">
        <v>0</v>
      </c>
      <c r="C22488" s="92">
        <v>0</v>
      </c>
      <c r="R22488" s="9">
        <v>43764</v>
      </c>
      <c r="S22488">
        <v>22</v>
      </c>
      <c r="T22488">
        <v>72.982392610000005</v>
      </c>
      <c r="U22488">
        <v>294629.91899999999</v>
      </c>
      <c r="V22488" t="s">
        <v>54</v>
      </c>
      <c r="W22488" t="s">
        <v>42</v>
      </c>
    </row>
    <row r="22489" spans="1:23" x14ac:dyDescent="0.25">
      <c r="A22489" s="92">
        <v>8784</v>
      </c>
      <c r="B22489" s="92">
        <v>0</v>
      </c>
      <c r="C22489" s="92">
        <v>0</v>
      </c>
      <c r="R22489" s="9">
        <v>43764</v>
      </c>
      <c r="S22489">
        <v>23</v>
      </c>
      <c r="T22489">
        <v>68.855455640000002</v>
      </c>
      <c r="U22489">
        <v>277969.47440000001</v>
      </c>
      <c r="V22489" t="s">
        <v>54</v>
      </c>
      <c r="W22489" t="s">
        <v>42</v>
      </c>
    </row>
    <row r="22490" spans="1:23" x14ac:dyDescent="0.25">
      <c r="A22490" s="92">
        <v>8784</v>
      </c>
      <c r="B22490" s="92">
        <v>0</v>
      </c>
      <c r="C22490" s="92">
        <v>0</v>
      </c>
      <c r="R22490" s="9">
        <v>43764</v>
      </c>
      <c r="S22490">
        <v>24</v>
      </c>
      <c r="T22490">
        <v>65.457464520000002</v>
      </c>
      <c r="U22490">
        <v>264251.7843</v>
      </c>
      <c r="V22490" t="s">
        <v>54</v>
      </c>
      <c r="W22490" t="s">
        <v>42</v>
      </c>
    </row>
    <row r="22491" spans="1:23" x14ac:dyDescent="0.25">
      <c r="A22491" s="92">
        <v>8784</v>
      </c>
      <c r="B22491" s="92">
        <v>0</v>
      </c>
      <c r="C22491" s="92">
        <v>0</v>
      </c>
      <c r="R22491" s="9">
        <v>43765</v>
      </c>
      <c r="S22491">
        <v>1</v>
      </c>
      <c r="T22491">
        <v>62.018354860000002</v>
      </c>
      <c r="U22491">
        <v>250368.0986</v>
      </c>
      <c r="V22491" t="s">
        <v>54</v>
      </c>
      <c r="W22491" t="s">
        <v>42</v>
      </c>
    </row>
    <row r="22492" spans="1:23" x14ac:dyDescent="0.25">
      <c r="A22492" s="92">
        <v>8784</v>
      </c>
      <c r="B22492" s="92">
        <v>0</v>
      </c>
      <c r="C22492" s="92">
        <v>0</v>
      </c>
      <c r="R22492" s="9">
        <v>43765</v>
      </c>
      <c r="S22492">
        <v>2</v>
      </c>
      <c r="T22492">
        <v>59.803353719999997</v>
      </c>
      <c r="U22492">
        <v>241426.139</v>
      </c>
      <c r="V22492" t="s">
        <v>54</v>
      </c>
      <c r="W22492" t="s">
        <v>42</v>
      </c>
    </row>
    <row r="22493" spans="1:23" x14ac:dyDescent="0.25">
      <c r="A22493" s="92">
        <v>8784</v>
      </c>
      <c r="B22493" s="92">
        <v>0</v>
      </c>
      <c r="C22493" s="92">
        <v>0</v>
      </c>
      <c r="R22493" s="9">
        <v>43765</v>
      </c>
      <c r="S22493">
        <v>3</v>
      </c>
      <c r="T22493">
        <v>58.567808069999998</v>
      </c>
      <c r="U22493">
        <v>236438.24119999999</v>
      </c>
      <c r="V22493" t="s">
        <v>54</v>
      </c>
      <c r="W22493" t="s">
        <v>42</v>
      </c>
    </row>
    <row r="22494" spans="1:23" x14ac:dyDescent="0.25">
      <c r="A22494" s="92">
        <v>8784</v>
      </c>
      <c r="B22494" s="92">
        <v>0</v>
      </c>
      <c r="C22494" s="92">
        <v>0</v>
      </c>
      <c r="R22494" s="9">
        <v>43765</v>
      </c>
      <c r="S22494">
        <v>4</v>
      </c>
      <c r="T22494">
        <v>57.853455580000002</v>
      </c>
      <c r="U22494">
        <v>233554.4002</v>
      </c>
      <c r="V22494" t="s">
        <v>54</v>
      </c>
      <c r="W22494" t="s">
        <v>42</v>
      </c>
    </row>
    <row r="22495" spans="1:23" x14ac:dyDescent="0.25">
      <c r="A22495" s="92">
        <v>8784</v>
      </c>
      <c r="B22495" s="92">
        <v>0</v>
      </c>
      <c r="C22495" s="92">
        <v>0</v>
      </c>
      <c r="R22495" s="9">
        <v>43765</v>
      </c>
      <c r="S22495">
        <v>5</v>
      </c>
      <c r="T22495">
        <v>57.594607549999999</v>
      </c>
      <c r="U22495">
        <v>232509.4307</v>
      </c>
      <c r="V22495" t="s">
        <v>54</v>
      </c>
      <c r="W22495" t="s">
        <v>42</v>
      </c>
    </row>
    <row r="22496" spans="1:23" x14ac:dyDescent="0.25">
      <c r="A22496" s="92">
        <v>8784</v>
      </c>
      <c r="B22496" s="92">
        <v>0</v>
      </c>
      <c r="C22496" s="92">
        <v>0</v>
      </c>
      <c r="R22496" s="9">
        <v>43765</v>
      </c>
      <c r="S22496">
        <v>6</v>
      </c>
      <c r="T22496">
        <v>59.164841670000001</v>
      </c>
      <c r="U22496">
        <v>238848.46580000001</v>
      </c>
      <c r="V22496" t="s">
        <v>54</v>
      </c>
      <c r="W22496" t="s">
        <v>42</v>
      </c>
    </row>
    <row r="22497" spans="1:23" x14ac:dyDescent="0.25">
      <c r="A22497" s="92">
        <v>8784</v>
      </c>
      <c r="B22497" s="92">
        <v>0</v>
      </c>
      <c r="C22497" s="92">
        <v>0</v>
      </c>
      <c r="R22497" s="9">
        <v>43765</v>
      </c>
      <c r="S22497">
        <v>7</v>
      </c>
      <c r="T22497">
        <v>62.646582930000001</v>
      </c>
      <c r="U22497">
        <v>252904.25529999999</v>
      </c>
      <c r="V22497" t="s">
        <v>54</v>
      </c>
      <c r="W22497" t="s">
        <v>42</v>
      </c>
    </row>
    <row r="22498" spans="1:23" x14ac:dyDescent="0.25">
      <c r="A22498" s="92">
        <v>8784</v>
      </c>
      <c r="B22498" s="92">
        <v>0</v>
      </c>
      <c r="C22498" s="92">
        <v>0</v>
      </c>
      <c r="R22498" s="9">
        <v>43765</v>
      </c>
      <c r="S22498">
        <v>8</v>
      </c>
      <c r="T22498">
        <v>66.612481889999998</v>
      </c>
      <c r="U22498">
        <v>268914.5894</v>
      </c>
      <c r="V22498" t="s">
        <v>54</v>
      </c>
      <c r="W22498" t="s">
        <v>42</v>
      </c>
    </row>
    <row r="22499" spans="1:23" x14ac:dyDescent="0.25">
      <c r="A22499" s="92">
        <v>8784</v>
      </c>
      <c r="B22499" s="92">
        <v>0</v>
      </c>
      <c r="C22499" s="92">
        <v>0</v>
      </c>
      <c r="R22499" s="9">
        <v>43765</v>
      </c>
      <c r="S22499">
        <v>9</v>
      </c>
      <c r="T22499">
        <v>69.085704149999998</v>
      </c>
      <c r="U22499">
        <v>278898.98759999999</v>
      </c>
      <c r="V22499" t="s">
        <v>54</v>
      </c>
      <c r="W22499" t="s">
        <v>42</v>
      </c>
    </row>
    <row r="22500" spans="1:23" x14ac:dyDescent="0.25">
      <c r="A22500" s="92">
        <v>8784</v>
      </c>
      <c r="B22500" s="92">
        <v>0</v>
      </c>
      <c r="C22500" s="92">
        <v>0</v>
      </c>
      <c r="R22500" s="9">
        <v>43765</v>
      </c>
      <c r="S22500">
        <v>10</v>
      </c>
      <c r="T22500">
        <v>73.297721510000002</v>
      </c>
      <c r="U22500">
        <v>295902.90169999999</v>
      </c>
      <c r="V22500" t="s">
        <v>54</v>
      </c>
      <c r="W22500" t="s">
        <v>42</v>
      </c>
    </row>
    <row r="22501" spans="1:23" x14ac:dyDescent="0.25">
      <c r="A22501" s="92">
        <v>8784</v>
      </c>
      <c r="B22501" s="92">
        <v>0</v>
      </c>
      <c r="C22501" s="92">
        <v>0</v>
      </c>
      <c r="R22501" s="9">
        <v>43765</v>
      </c>
      <c r="S22501">
        <v>11</v>
      </c>
      <c r="T22501">
        <v>76.465432789999994</v>
      </c>
      <c r="U22501">
        <v>308690.9522</v>
      </c>
      <c r="V22501" t="s">
        <v>54</v>
      </c>
      <c r="W22501" t="s">
        <v>42</v>
      </c>
    </row>
    <row r="22502" spans="1:23" x14ac:dyDescent="0.25">
      <c r="A22502" s="92">
        <v>8784</v>
      </c>
      <c r="B22502" s="92">
        <v>0</v>
      </c>
      <c r="C22502" s="92">
        <v>0</v>
      </c>
      <c r="R22502" s="9">
        <v>43765</v>
      </c>
      <c r="S22502">
        <v>12</v>
      </c>
      <c r="T22502">
        <v>79.548656550000004</v>
      </c>
      <c r="U22502">
        <v>321137.9265</v>
      </c>
      <c r="V22502" t="s">
        <v>54</v>
      </c>
      <c r="W22502" t="s">
        <v>42</v>
      </c>
    </row>
    <row r="22503" spans="1:23" x14ac:dyDescent="0.25">
      <c r="A22503" s="92">
        <v>8784</v>
      </c>
      <c r="B22503" s="92">
        <v>0</v>
      </c>
      <c r="C22503" s="92">
        <v>0</v>
      </c>
      <c r="R22503" s="9">
        <v>43765</v>
      </c>
      <c r="S22503">
        <v>13</v>
      </c>
      <c r="T22503">
        <v>80.480196100000001</v>
      </c>
      <c r="U22503">
        <v>324898.55170000001</v>
      </c>
      <c r="V22503" t="s">
        <v>54</v>
      </c>
      <c r="W22503" t="s">
        <v>42</v>
      </c>
    </row>
    <row r="22504" spans="1:23" x14ac:dyDescent="0.25">
      <c r="A22504" s="92">
        <v>8784</v>
      </c>
      <c r="B22504" s="92">
        <v>0</v>
      </c>
      <c r="C22504" s="92">
        <v>0</v>
      </c>
      <c r="R22504" s="9">
        <v>43765</v>
      </c>
      <c r="S22504">
        <v>14</v>
      </c>
      <c r="T22504">
        <v>79.874285470000004</v>
      </c>
      <c r="U22504">
        <v>322452.49040000001</v>
      </c>
      <c r="V22504" t="s">
        <v>54</v>
      </c>
      <c r="W22504" t="s">
        <v>42</v>
      </c>
    </row>
    <row r="22505" spans="1:23" x14ac:dyDescent="0.25">
      <c r="A22505" s="92">
        <v>8784</v>
      </c>
      <c r="B22505" s="92">
        <v>0</v>
      </c>
      <c r="C22505" s="92">
        <v>0</v>
      </c>
      <c r="R22505" s="9">
        <v>43765</v>
      </c>
      <c r="S22505">
        <v>15</v>
      </c>
      <c r="T22505">
        <v>78.680978809999999</v>
      </c>
      <c r="U22505">
        <v>317635.11139999999</v>
      </c>
      <c r="V22505" t="s">
        <v>54</v>
      </c>
      <c r="W22505" t="s">
        <v>42</v>
      </c>
    </row>
    <row r="22506" spans="1:23" x14ac:dyDescent="0.25">
      <c r="A22506" s="92">
        <v>8784</v>
      </c>
      <c r="B22506" s="92">
        <v>0</v>
      </c>
      <c r="C22506" s="92">
        <v>0</v>
      </c>
      <c r="R22506" s="9">
        <v>43765</v>
      </c>
      <c r="S22506">
        <v>16</v>
      </c>
      <c r="T22506">
        <v>78.304566559999998</v>
      </c>
      <c r="U22506">
        <v>316115.53519999998</v>
      </c>
      <c r="V22506" t="s">
        <v>54</v>
      </c>
      <c r="W22506" t="s">
        <v>42</v>
      </c>
    </row>
    <row r="22507" spans="1:23" x14ac:dyDescent="0.25">
      <c r="A22507" s="92">
        <v>8784</v>
      </c>
      <c r="B22507" s="92">
        <v>0</v>
      </c>
      <c r="C22507" s="92">
        <v>0</v>
      </c>
      <c r="R22507" s="9">
        <v>43765</v>
      </c>
      <c r="S22507">
        <v>17</v>
      </c>
      <c r="T22507">
        <v>78.423248999999998</v>
      </c>
      <c r="U22507">
        <v>316594.65620000003</v>
      </c>
      <c r="V22507" t="s">
        <v>54</v>
      </c>
      <c r="W22507" t="s">
        <v>42</v>
      </c>
    </row>
    <row r="22508" spans="1:23" x14ac:dyDescent="0.25">
      <c r="A22508" s="92">
        <v>8784</v>
      </c>
      <c r="B22508" s="92">
        <v>0</v>
      </c>
      <c r="C22508" s="92">
        <v>0</v>
      </c>
      <c r="R22508" s="9">
        <v>43765</v>
      </c>
      <c r="S22508">
        <v>18</v>
      </c>
      <c r="T22508">
        <v>78.54800023</v>
      </c>
      <c r="U22508">
        <v>317098.2769</v>
      </c>
      <c r="V22508" t="s">
        <v>54</v>
      </c>
      <c r="W22508" t="s">
        <v>42</v>
      </c>
    </row>
    <row r="22509" spans="1:23" x14ac:dyDescent="0.25">
      <c r="A22509" s="92">
        <v>8784</v>
      </c>
      <c r="B22509" s="92">
        <v>0</v>
      </c>
      <c r="C22509" s="92">
        <v>0</v>
      </c>
      <c r="R22509" s="9">
        <v>43765</v>
      </c>
      <c r="S22509">
        <v>19</v>
      </c>
      <c r="T22509">
        <v>77.306862929999994</v>
      </c>
      <c r="U22509">
        <v>312087.80560000002</v>
      </c>
      <c r="V22509" t="s">
        <v>54</v>
      </c>
      <c r="W22509" t="s">
        <v>42</v>
      </c>
    </row>
    <row r="22510" spans="1:23" x14ac:dyDescent="0.25">
      <c r="A22510" s="92">
        <v>8784</v>
      </c>
      <c r="B22510" s="92">
        <v>0</v>
      </c>
      <c r="C22510" s="92">
        <v>0</v>
      </c>
      <c r="R22510" s="9">
        <v>43765</v>
      </c>
      <c r="S22510">
        <v>20</v>
      </c>
      <c r="T22510">
        <v>75.189131869999997</v>
      </c>
      <c r="U22510">
        <v>303538.52539999998</v>
      </c>
      <c r="V22510" t="s">
        <v>54</v>
      </c>
      <c r="W22510" t="s">
        <v>42</v>
      </c>
    </row>
    <row r="22511" spans="1:23" x14ac:dyDescent="0.25">
      <c r="A22511" s="92">
        <v>8784</v>
      </c>
      <c r="B22511" s="92">
        <v>0</v>
      </c>
      <c r="C22511" s="92">
        <v>0</v>
      </c>
      <c r="R22511" s="9">
        <v>43765</v>
      </c>
      <c r="S22511">
        <v>21</v>
      </c>
      <c r="T22511">
        <v>73.9144206</v>
      </c>
      <c r="U22511">
        <v>298392.516</v>
      </c>
      <c r="V22511" t="s">
        <v>54</v>
      </c>
      <c r="W22511" t="s">
        <v>42</v>
      </c>
    </row>
    <row r="22512" spans="1:23" x14ac:dyDescent="0.25">
      <c r="A22512" s="92">
        <v>8784</v>
      </c>
      <c r="B22512" s="92">
        <v>0</v>
      </c>
      <c r="C22512" s="92">
        <v>0</v>
      </c>
      <c r="R22512" s="9">
        <v>43765</v>
      </c>
      <c r="S22512">
        <v>22</v>
      </c>
      <c r="T22512">
        <v>70.990644900000007</v>
      </c>
      <c r="U22512">
        <v>286589.23340000003</v>
      </c>
      <c r="V22512" t="s">
        <v>54</v>
      </c>
      <c r="W22512" t="s">
        <v>42</v>
      </c>
    </row>
    <row r="22513" spans="1:23" x14ac:dyDescent="0.25">
      <c r="A22513" s="92">
        <v>8784</v>
      </c>
      <c r="B22513" s="92">
        <v>0</v>
      </c>
      <c r="C22513" s="92">
        <v>0</v>
      </c>
      <c r="R22513" s="9">
        <v>43765</v>
      </c>
      <c r="S22513">
        <v>23</v>
      </c>
      <c r="T22513">
        <v>66.822441850000004</v>
      </c>
      <c r="U22513">
        <v>269762.19770000002</v>
      </c>
      <c r="V22513" t="s">
        <v>54</v>
      </c>
      <c r="W22513" t="s">
        <v>42</v>
      </c>
    </row>
    <row r="22514" spans="1:23" x14ac:dyDescent="0.25">
      <c r="A22514" s="92">
        <v>8784</v>
      </c>
      <c r="B22514" s="92">
        <v>0</v>
      </c>
      <c r="C22514" s="92">
        <v>0</v>
      </c>
      <c r="R22514" s="9">
        <v>43765</v>
      </c>
      <c r="S22514">
        <v>24</v>
      </c>
      <c r="T22514">
        <v>63.121453510000002</v>
      </c>
      <c r="U22514">
        <v>254821.30780000001</v>
      </c>
      <c r="V22514" t="s">
        <v>54</v>
      </c>
      <c r="W22514" t="s">
        <v>42</v>
      </c>
    </row>
    <row r="22515" spans="1:23" x14ac:dyDescent="0.25">
      <c r="A22515" s="92">
        <v>8784</v>
      </c>
      <c r="B22515" s="92">
        <v>0</v>
      </c>
      <c r="C22515" s="92">
        <v>0</v>
      </c>
      <c r="R22515" s="9">
        <v>43766</v>
      </c>
      <c r="S22515">
        <v>1</v>
      </c>
      <c r="T22515">
        <v>60.994815590000002</v>
      </c>
      <c r="U22515">
        <v>246236.0705</v>
      </c>
      <c r="V22515" t="s">
        <v>54</v>
      </c>
      <c r="W22515" t="s">
        <v>42</v>
      </c>
    </row>
    <row r="22516" spans="1:23" x14ac:dyDescent="0.25">
      <c r="A22516" s="92">
        <v>8784</v>
      </c>
      <c r="B22516" s="92">
        <v>0</v>
      </c>
      <c r="C22516" s="92">
        <v>0</v>
      </c>
      <c r="R22516" s="9">
        <v>43766</v>
      </c>
      <c r="S22516">
        <v>2</v>
      </c>
      <c r="T22516">
        <v>59.2360823</v>
      </c>
      <c r="U22516">
        <v>239136.0643</v>
      </c>
      <c r="V22516" t="s">
        <v>54</v>
      </c>
      <c r="W22516" t="s">
        <v>42</v>
      </c>
    </row>
    <row r="22517" spans="1:23" x14ac:dyDescent="0.25">
      <c r="A22517" s="92">
        <v>8784</v>
      </c>
      <c r="B22517" s="92">
        <v>0</v>
      </c>
      <c r="C22517" s="92">
        <v>0</v>
      </c>
      <c r="R22517" s="9">
        <v>43766</v>
      </c>
      <c r="S22517">
        <v>3</v>
      </c>
      <c r="T22517">
        <v>58.319933239999997</v>
      </c>
      <c r="U22517">
        <v>235437.5705</v>
      </c>
      <c r="V22517" t="s">
        <v>54</v>
      </c>
      <c r="W22517" t="s">
        <v>42</v>
      </c>
    </row>
    <row r="22518" spans="1:23" x14ac:dyDescent="0.25">
      <c r="A22518" s="92">
        <v>8784</v>
      </c>
      <c r="B22518" s="92">
        <v>0</v>
      </c>
      <c r="C22518" s="92">
        <v>0</v>
      </c>
      <c r="R22518" s="9">
        <v>43766</v>
      </c>
      <c r="S22518">
        <v>4</v>
      </c>
      <c r="T22518">
        <v>58.447216410000003</v>
      </c>
      <c r="U22518">
        <v>235951.41269999999</v>
      </c>
      <c r="V22518" t="s">
        <v>54</v>
      </c>
      <c r="W22518" t="s">
        <v>42</v>
      </c>
    </row>
    <row r="22519" spans="1:23" x14ac:dyDescent="0.25">
      <c r="A22519" s="92">
        <v>8784</v>
      </c>
      <c r="B22519" s="92">
        <v>0</v>
      </c>
      <c r="C22519" s="92">
        <v>0</v>
      </c>
      <c r="R22519" s="9">
        <v>43766</v>
      </c>
      <c r="S22519">
        <v>5</v>
      </c>
      <c r="T22519">
        <v>60.442720690000002</v>
      </c>
      <c r="U22519">
        <v>244007.2634</v>
      </c>
      <c r="V22519" t="s">
        <v>54</v>
      </c>
      <c r="W22519" t="s">
        <v>42</v>
      </c>
    </row>
    <row r="22520" spans="1:23" x14ac:dyDescent="0.25">
      <c r="A22520" s="92">
        <v>8784</v>
      </c>
      <c r="B22520" s="92">
        <v>0</v>
      </c>
      <c r="C22520" s="92">
        <v>0</v>
      </c>
      <c r="R22520" s="9">
        <v>43766</v>
      </c>
      <c r="S22520">
        <v>6</v>
      </c>
      <c r="T22520">
        <v>66.331405070000002</v>
      </c>
      <c r="U22520">
        <v>267779.8823</v>
      </c>
      <c r="V22520" t="s">
        <v>54</v>
      </c>
      <c r="W22520" t="s">
        <v>42</v>
      </c>
    </row>
    <row r="22521" spans="1:23" x14ac:dyDescent="0.25">
      <c r="A22521" s="92">
        <v>8784</v>
      </c>
      <c r="B22521" s="92">
        <v>0</v>
      </c>
      <c r="C22521" s="92">
        <v>0</v>
      </c>
      <c r="R22521" s="9">
        <v>43766</v>
      </c>
      <c r="S22521">
        <v>7</v>
      </c>
      <c r="T22521">
        <v>76.020018980000003</v>
      </c>
      <c r="U22521">
        <v>306892.81660000002</v>
      </c>
      <c r="V22521" t="s">
        <v>54</v>
      </c>
      <c r="W22521" t="s">
        <v>42</v>
      </c>
    </row>
    <row r="22522" spans="1:23" x14ac:dyDescent="0.25">
      <c r="A22522" s="92">
        <v>8784</v>
      </c>
      <c r="B22522" s="92">
        <v>0</v>
      </c>
      <c r="C22522" s="92">
        <v>0</v>
      </c>
      <c r="R22522" s="9">
        <v>43766</v>
      </c>
      <c r="S22522">
        <v>8</v>
      </c>
      <c r="T22522">
        <v>87.643957869999994</v>
      </c>
      <c r="U22522">
        <v>353818.65789999999</v>
      </c>
      <c r="V22522" t="s">
        <v>54</v>
      </c>
      <c r="W22522" t="s">
        <v>42</v>
      </c>
    </row>
    <row r="22523" spans="1:23" x14ac:dyDescent="0.25">
      <c r="A22523" s="92">
        <v>8784</v>
      </c>
      <c r="B22523" s="92">
        <v>0</v>
      </c>
      <c r="C22523" s="92">
        <v>0</v>
      </c>
      <c r="R22523" s="9">
        <v>43766</v>
      </c>
      <c r="S22523">
        <v>9</v>
      </c>
      <c r="T22523">
        <v>95.292179360000006</v>
      </c>
      <c r="U22523">
        <v>384694.5281</v>
      </c>
      <c r="V22523" t="s">
        <v>54</v>
      </c>
      <c r="W22523" t="s">
        <v>42</v>
      </c>
    </row>
    <row r="22524" spans="1:23" x14ac:dyDescent="0.25">
      <c r="A22524" s="92">
        <v>8784</v>
      </c>
      <c r="B22524" s="92">
        <v>0</v>
      </c>
      <c r="C22524" s="92">
        <v>0</v>
      </c>
      <c r="R22524" s="9">
        <v>43766</v>
      </c>
      <c r="S22524">
        <v>10</v>
      </c>
      <c r="T22524">
        <v>103.52620520000001</v>
      </c>
      <c r="U22524">
        <v>417935.29019999999</v>
      </c>
      <c r="V22524" t="s">
        <v>54</v>
      </c>
      <c r="W22524" t="s">
        <v>42</v>
      </c>
    </row>
    <row r="22525" spans="1:23" x14ac:dyDescent="0.25">
      <c r="A22525" s="92">
        <v>8784</v>
      </c>
      <c r="B22525" s="92">
        <v>0</v>
      </c>
      <c r="C22525" s="92">
        <v>0</v>
      </c>
      <c r="R22525" s="9">
        <v>43766</v>
      </c>
      <c r="S22525">
        <v>11</v>
      </c>
      <c r="T22525">
        <v>108.55699199999999</v>
      </c>
      <c r="U22525">
        <v>438244.57659999997</v>
      </c>
      <c r="V22525" t="s">
        <v>54</v>
      </c>
      <c r="W22525" t="s">
        <v>42</v>
      </c>
    </row>
    <row r="22526" spans="1:23" x14ac:dyDescent="0.25">
      <c r="A22526" s="92">
        <v>8784</v>
      </c>
      <c r="B22526" s="92">
        <v>0</v>
      </c>
      <c r="C22526" s="92">
        <v>0</v>
      </c>
      <c r="R22526" s="9">
        <v>43766</v>
      </c>
      <c r="S22526">
        <v>12</v>
      </c>
      <c r="T22526">
        <v>110.5517672</v>
      </c>
      <c r="U22526">
        <v>446297.48440000002</v>
      </c>
      <c r="V22526" t="s">
        <v>54</v>
      </c>
      <c r="W22526" t="s">
        <v>42</v>
      </c>
    </row>
    <row r="22527" spans="1:23" x14ac:dyDescent="0.25">
      <c r="A22527" s="92">
        <v>8784</v>
      </c>
      <c r="B22527" s="92">
        <v>0</v>
      </c>
      <c r="C22527" s="92">
        <v>0</v>
      </c>
      <c r="R22527" s="9">
        <v>43766</v>
      </c>
      <c r="S22527">
        <v>13</v>
      </c>
      <c r="T22527">
        <v>113.5472608</v>
      </c>
      <c r="U22527">
        <v>458390.29180000001</v>
      </c>
      <c r="V22527" t="s">
        <v>54</v>
      </c>
      <c r="W22527" t="s">
        <v>42</v>
      </c>
    </row>
    <row r="22528" spans="1:23" x14ac:dyDescent="0.25">
      <c r="A22528" s="92">
        <v>8784</v>
      </c>
      <c r="B22528" s="92">
        <v>0</v>
      </c>
      <c r="C22528" s="92">
        <v>0</v>
      </c>
      <c r="R22528" s="9">
        <v>43766</v>
      </c>
      <c r="S22528">
        <v>14</v>
      </c>
      <c r="T22528">
        <v>116.1367843</v>
      </c>
      <c r="U22528">
        <v>468844.19809999998</v>
      </c>
      <c r="V22528" t="s">
        <v>54</v>
      </c>
      <c r="W22528" t="s">
        <v>42</v>
      </c>
    </row>
    <row r="22529" spans="1:23" x14ac:dyDescent="0.25">
      <c r="A22529" s="92">
        <v>8784</v>
      </c>
      <c r="B22529" s="92">
        <v>0</v>
      </c>
      <c r="C22529" s="92">
        <v>0</v>
      </c>
      <c r="R22529" s="9">
        <v>43766</v>
      </c>
      <c r="S22529">
        <v>15</v>
      </c>
      <c r="T22529">
        <v>120.1857785</v>
      </c>
      <c r="U22529">
        <v>485189.9877</v>
      </c>
      <c r="V22529" t="s">
        <v>54</v>
      </c>
      <c r="W22529" t="s">
        <v>42</v>
      </c>
    </row>
    <row r="22530" spans="1:23" x14ac:dyDescent="0.25">
      <c r="A22530" s="92">
        <v>8784</v>
      </c>
      <c r="B22530" s="92">
        <v>0</v>
      </c>
      <c r="C22530" s="92">
        <v>0</v>
      </c>
      <c r="R22530" s="9">
        <v>43766</v>
      </c>
      <c r="S22530">
        <v>16</v>
      </c>
      <c r="T22530">
        <v>118.33698029999999</v>
      </c>
      <c r="U22530">
        <v>477726.38939999999</v>
      </c>
      <c r="V22530" t="s">
        <v>54</v>
      </c>
      <c r="W22530" t="s">
        <v>42</v>
      </c>
    </row>
    <row r="22531" spans="1:23" x14ac:dyDescent="0.25">
      <c r="A22531" s="92">
        <v>8784</v>
      </c>
      <c r="B22531" s="92">
        <v>0</v>
      </c>
      <c r="C22531" s="92">
        <v>0</v>
      </c>
      <c r="R22531" s="9">
        <v>43766</v>
      </c>
      <c r="S22531">
        <v>17</v>
      </c>
      <c r="T22531">
        <v>112.8606935</v>
      </c>
      <c r="U22531">
        <v>455618.61949999997</v>
      </c>
      <c r="V22531" t="s">
        <v>54</v>
      </c>
      <c r="W22531" t="s">
        <v>42</v>
      </c>
    </row>
    <row r="22532" spans="1:23" x14ac:dyDescent="0.25">
      <c r="A22532" s="92">
        <v>8784</v>
      </c>
      <c r="B22532" s="92">
        <v>0</v>
      </c>
      <c r="C22532" s="92">
        <v>0</v>
      </c>
      <c r="R22532" s="9">
        <v>43766</v>
      </c>
      <c r="S22532">
        <v>18</v>
      </c>
      <c r="T22532">
        <v>105.3601318</v>
      </c>
      <c r="U22532">
        <v>425338.85220000002</v>
      </c>
      <c r="V22532" t="s">
        <v>54</v>
      </c>
      <c r="W22532" t="s">
        <v>42</v>
      </c>
    </row>
    <row r="22533" spans="1:23" x14ac:dyDescent="0.25">
      <c r="A22533" s="92">
        <v>8784</v>
      </c>
      <c r="B22533" s="92">
        <v>0</v>
      </c>
      <c r="C22533" s="92">
        <v>0</v>
      </c>
      <c r="R22533" s="9">
        <v>43766</v>
      </c>
      <c r="S22533">
        <v>19</v>
      </c>
      <c r="T22533">
        <v>97.432279249999993</v>
      </c>
      <c r="U22533">
        <v>393334.11129999999</v>
      </c>
      <c r="V22533" t="s">
        <v>54</v>
      </c>
      <c r="W22533" t="s">
        <v>42</v>
      </c>
    </row>
    <row r="22534" spans="1:23" x14ac:dyDescent="0.25">
      <c r="A22534" s="92">
        <v>8784</v>
      </c>
      <c r="B22534" s="92">
        <v>0</v>
      </c>
      <c r="C22534" s="92">
        <v>0</v>
      </c>
      <c r="R22534" s="9">
        <v>43766</v>
      </c>
      <c r="S22534">
        <v>20</v>
      </c>
      <c r="T22534">
        <v>90.845390510000001</v>
      </c>
      <c r="U22534">
        <v>366742.84149999998</v>
      </c>
      <c r="V22534" t="s">
        <v>54</v>
      </c>
      <c r="W22534" t="s">
        <v>42</v>
      </c>
    </row>
    <row r="22535" spans="1:23" x14ac:dyDescent="0.25">
      <c r="A22535" s="92">
        <v>8784</v>
      </c>
      <c r="B22535" s="92">
        <v>0</v>
      </c>
      <c r="C22535" s="92">
        <v>0</v>
      </c>
      <c r="R22535" s="9">
        <v>43766</v>
      </c>
      <c r="S22535">
        <v>21</v>
      </c>
      <c r="T22535">
        <v>86.723302840000002</v>
      </c>
      <c r="U22535">
        <v>350101.97350000002</v>
      </c>
      <c r="V22535" t="s">
        <v>54</v>
      </c>
      <c r="W22535" t="s">
        <v>42</v>
      </c>
    </row>
    <row r="22536" spans="1:23" x14ac:dyDescent="0.25">
      <c r="A22536" s="92">
        <v>8784</v>
      </c>
      <c r="B22536" s="92">
        <v>0</v>
      </c>
      <c r="C22536" s="92">
        <v>0</v>
      </c>
      <c r="R22536" s="9">
        <v>43766</v>
      </c>
      <c r="S22536">
        <v>22</v>
      </c>
      <c r="T22536">
        <v>80.887791949999993</v>
      </c>
      <c r="U22536">
        <v>326544.01610000001</v>
      </c>
      <c r="V22536" t="s">
        <v>54</v>
      </c>
      <c r="W22536" t="s">
        <v>42</v>
      </c>
    </row>
    <row r="22537" spans="1:23" x14ac:dyDescent="0.25">
      <c r="A22537" s="92">
        <v>8784</v>
      </c>
      <c r="B22537" s="92">
        <v>0</v>
      </c>
      <c r="C22537" s="92">
        <v>0</v>
      </c>
      <c r="R22537" s="9">
        <v>43766</v>
      </c>
      <c r="S22537">
        <v>23</v>
      </c>
      <c r="T22537">
        <v>74.341781260000005</v>
      </c>
      <c r="U22537">
        <v>300117.77100000001</v>
      </c>
      <c r="V22537" t="s">
        <v>54</v>
      </c>
      <c r="W22537" t="s">
        <v>42</v>
      </c>
    </row>
    <row r="22538" spans="1:23" x14ac:dyDescent="0.25">
      <c r="A22538" s="92">
        <v>8784</v>
      </c>
      <c r="B22538" s="92">
        <v>0</v>
      </c>
      <c r="C22538" s="92">
        <v>0</v>
      </c>
      <c r="R22538" s="9">
        <v>43766</v>
      </c>
      <c r="S22538">
        <v>24</v>
      </c>
      <c r="T22538">
        <v>69.372597560000003</v>
      </c>
      <c r="U22538">
        <v>280057.17629999999</v>
      </c>
      <c r="V22538" t="s">
        <v>54</v>
      </c>
      <c r="W22538" t="s">
        <v>42</v>
      </c>
    </row>
    <row r="22539" spans="1:23" x14ac:dyDescent="0.25">
      <c r="A22539" s="92">
        <v>8784</v>
      </c>
      <c r="B22539" s="92">
        <v>0</v>
      </c>
      <c r="C22539" s="92">
        <v>0</v>
      </c>
      <c r="R22539" s="9">
        <v>43767</v>
      </c>
      <c r="S22539">
        <v>1</v>
      </c>
      <c r="T22539">
        <v>65.711473600000005</v>
      </c>
      <c r="U22539">
        <v>265277.21889999998</v>
      </c>
      <c r="V22539" t="s">
        <v>54</v>
      </c>
      <c r="W22539" t="s">
        <v>42</v>
      </c>
    </row>
    <row r="22540" spans="1:23" x14ac:dyDescent="0.25">
      <c r="A22540" s="92">
        <v>8784</v>
      </c>
      <c r="B22540" s="92">
        <v>0</v>
      </c>
      <c r="C22540" s="92">
        <v>0</v>
      </c>
      <c r="R22540" s="9">
        <v>43767</v>
      </c>
      <c r="S22540">
        <v>2</v>
      </c>
      <c r="T22540">
        <v>62.576429079999997</v>
      </c>
      <c r="U22540">
        <v>252621.0442</v>
      </c>
      <c r="V22540" t="s">
        <v>54</v>
      </c>
      <c r="W22540" t="s">
        <v>42</v>
      </c>
    </row>
    <row r="22541" spans="1:23" x14ac:dyDescent="0.25">
      <c r="A22541" s="92">
        <v>8784</v>
      </c>
      <c r="B22541" s="92">
        <v>0</v>
      </c>
      <c r="C22541" s="92">
        <v>0</v>
      </c>
      <c r="R22541" s="9">
        <v>43767</v>
      </c>
      <c r="S22541">
        <v>3</v>
      </c>
      <c r="T22541">
        <v>61.968670009999997</v>
      </c>
      <c r="U22541">
        <v>250167.5208</v>
      </c>
      <c r="V22541" t="s">
        <v>54</v>
      </c>
      <c r="W22541" t="s">
        <v>42</v>
      </c>
    </row>
    <row r="22542" spans="1:23" x14ac:dyDescent="0.25">
      <c r="A22542" s="92">
        <v>8784</v>
      </c>
      <c r="B22542" s="92">
        <v>0</v>
      </c>
      <c r="C22542" s="92">
        <v>0</v>
      </c>
      <c r="R22542" s="9">
        <v>43767</v>
      </c>
      <c r="S22542">
        <v>4</v>
      </c>
      <c r="T22542">
        <v>61.529345910000004</v>
      </c>
      <c r="U22542">
        <v>248393.9694</v>
      </c>
      <c r="V22542" t="s">
        <v>54</v>
      </c>
      <c r="W22542" t="s">
        <v>42</v>
      </c>
    </row>
    <row r="22543" spans="1:23" x14ac:dyDescent="0.25">
      <c r="A22543" s="92">
        <v>8784</v>
      </c>
      <c r="B22543" s="92">
        <v>0</v>
      </c>
      <c r="C22543" s="92">
        <v>0</v>
      </c>
      <c r="R22543" s="9">
        <v>43767</v>
      </c>
      <c r="S22543">
        <v>5</v>
      </c>
      <c r="T22543">
        <v>62.912386929999997</v>
      </c>
      <c r="U22543">
        <v>253977.30600000001</v>
      </c>
      <c r="V22543" t="s">
        <v>54</v>
      </c>
      <c r="W22543" t="s">
        <v>42</v>
      </c>
    </row>
    <row r="22544" spans="1:23" x14ac:dyDescent="0.25">
      <c r="A22544" s="92">
        <v>8784</v>
      </c>
      <c r="B22544" s="92">
        <v>0</v>
      </c>
      <c r="C22544" s="92">
        <v>0</v>
      </c>
      <c r="R22544" s="9">
        <v>43767</v>
      </c>
      <c r="S22544">
        <v>6</v>
      </c>
      <c r="T22544">
        <v>68.958782830000004</v>
      </c>
      <c r="U22544">
        <v>278386.60629999998</v>
      </c>
      <c r="V22544" t="s">
        <v>54</v>
      </c>
      <c r="W22544" t="s">
        <v>42</v>
      </c>
    </row>
    <row r="22545" spans="1:23" x14ac:dyDescent="0.25">
      <c r="A22545" s="92">
        <v>8784</v>
      </c>
      <c r="B22545" s="92">
        <v>0</v>
      </c>
      <c r="C22545" s="92">
        <v>0</v>
      </c>
      <c r="R22545" s="9">
        <v>43767</v>
      </c>
      <c r="S22545">
        <v>7</v>
      </c>
      <c r="T22545">
        <v>79.863558040000001</v>
      </c>
      <c r="U22545">
        <v>322409.1838</v>
      </c>
      <c r="V22545" t="s">
        <v>54</v>
      </c>
      <c r="W22545" t="s">
        <v>42</v>
      </c>
    </row>
    <row r="22546" spans="1:23" x14ac:dyDescent="0.25">
      <c r="A22546" s="92">
        <v>8784</v>
      </c>
      <c r="B22546" s="92">
        <v>0</v>
      </c>
      <c r="C22546" s="92">
        <v>0</v>
      </c>
      <c r="R22546" s="9">
        <v>43767</v>
      </c>
      <c r="S22546">
        <v>8</v>
      </c>
      <c r="T22546">
        <v>92.926288049999997</v>
      </c>
      <c r="U22546">
        <v>375143.42489999998</v>
      </c>
      <c r="V22546" t="s">
        <v>54</v>
      </c>
      <c r="W22546" t="s">
        <v>42</v>
      </c>
    </row>
    <row r="22547" spans="1:23" x14ac:dyDescent="0.25">
      <c r="A22547" s="92">
        <v>8784</v>
      </c>
      <c r="B22547" s="92">
        <v>0</v>
      </c>
      <c r="C22547" s="92">
        <v>0</v>
      </c>
      <c r="R22547" s="9">
        <v>43767</v>
      </c>
      <c r="S22547">
        <v>9</v>
      </c>
      <c r="T22547">
        <v>102.06443539999999</v>
      </c>
      <c r="U22547">
        <v>412034.12560000003</v>
      </c>
      <c r="V22547" t="s">
        <v>54</v>
      </c>
      <c r="W22547" t="s">
        <v>42</v>
      </c>
    </row>
    <row r="22548" spans="1:23" x14ac:dyDescent="0.25">
      <c r="A22548" s="92">
        <v>8784</v>
      </c>
      <c r="B22548" s="92">
        <v>0</v>
      </c>
      <c r="C22548" s="92">
        <v>0</v>
      </c>
      <c r="R22548" s="9">
        <v>43767</v>
      </c>
      <c r="S22548">
        <v>10</v>
      </c>
      <c r="T22548">
        <v>109.525453</v>
      </c>
      <c r="U22548">
        <v>442154.2537</v>
      </c>
      <c r="V22548" t="s">
        <v>54</v>
      </c>
      <c r="W22548" t="s">
        <v>42</v>
      </c>
    </row>
    <row r="22549" spans="1:23" x14ac:dyDescent="0.25">
      <c r="A22549" s="92">
        <v>8784</v>
      </c>
      <c r="B22549" s="92">
        <v>0</v>
      </c>
      <c r="C22549" s="92">
        <v>0</v>
      </c>
      <c r="R22549" s="9">
        <v>43767</v>
      </c>
      <c r="S22549">
        <v>11</v>
      </c>
      <c r="T22549">
        <v>116.6635692</v>
      </c>
      <c r="U22549">
        <v>470970.82880000002</v>
      </c>
      <c r="V22549" t="s">
        <v>54</v>
      </c>
      <c r="W22549" t="s">
        <v>42</v>
      </c>
    </row>
    <row r="22550" spans="1:23" x14ac:dyDescent="0.25">
      <c r="A22550" s="92">
        <v>8784</v>
      </c>
      <c r="B22550" s="92">
        <v>0</v>
      </c>
      <c r="C22550" s="92">
        <v>0</v>
      </c>
      <c r="R22550" s="9">
        <v>43767</v>
      </c>
      <c r="S22550">
        <v>12</v>
      </c>
      <c r="T22550">
        <v>120.4265621</v>
      </c>
      <c r="U22550">
        <v>486162.03110000002</v>
      </c>
      <c r="V22550" t="s">
        <v>54</v>
      </c>
      <c r="W22550" t="s">
        <v>42</v>
      </c>
    </row>
    <row r="22551" spans="1:23" x14ac:dyDescent="0.25">
      <c r="A22551" s="92">
        <v>8784</v>
      </c>
      <c r="B22551" s="92">
        <v>0</v>
      </c>
      <c r="C22551" s="92">
        <v>0</v>
      </c>
      <c r="R22551" s="9">
        <v>43767</v>
      </c>
      <c r="S22551">
        <v>13</v>
      </c>
      <c r="T22551">
        <v>122.61026649999999</v>
      </c>
      <c r="U22551">
        <v>494977.64569999999</v>
      </c>
      <c r="V22551" t="s">
        <v>54</v>
      </c>
      <c r="W22551" t="s">
        <v>42</v>
      </c>
    </row>
    <row r="22552" spans="1:23" x14ac:dyDescent="0.25">
      <c r="A22552" s="92">
        <v>8784</v>
      </c>
      <c r="B22552" s="92">
        <v>0</v>
      </c>
      <c r="C22552" s="92">
        <v>0</v>
      </c>
      <c r="R22552" s="9">
        <v>43767</v>
      </c>
      <c r="S22552">
        <v>14</v>
      </c>
      <c r="T22552">
        <v>122.1933353</v>
      </c>
      <c r="U22552">
        <v>493294.49459999998</v>
      </c>
      <c r="V22552" t="s">
        <v>54</v>
      </c>
      <c r="W22552" t="s">
        <v>42</v>
      </c>
    </row>
    <row r="22553" spans="1:23" x14ac:dyDescent="0.25">
      <c r="A22553" s="92">
        <v>8784</v>
      </c>
      <c r="B22553" s="92">
        <v>0</v>
      </c>
      <c r="C22553" s="92">
        <v>0</v>
      </c>
      <c r="R22553" s="9">
        <v>43767</v>
      </c>
      <c r="S22553">
        <v>15</v>
      </c>
      <c r="T22553">
        <v>120.12471739999999</v>
      </c>
      <c r="U22553">
        <v>484943.4841</v>
      </c>
      <c r="V22553" t="s">
        <v>54</v>
      </c>
      <c r="W22553" t="s">
        <v>42</v>
      </c>
    </row>
    <row r="22554" spans="1:23" x14ac:dyDescent="0.25">
      <c r="A22554" s="92">
        <v>8784</v>
      </c>
      <c r="B22554" s="92">
        <v>0</v>
      </c>
      <c r="C22554" s="92">
        <v>0</v>
      </c>
      <c r="R22554" s="9">
        <v>43767</v>
      </c>
      <c r="S22554">
        <v>16</v>
      </c>
      <c r="T22554">
        <v>115.82623529999999</v>
      </c>
      <c r="U22554">
        <v>467590.51199999999</v>
      </c>
      <c r="V22554" t="s">
        <v>54</v>
      </c>
      <c r="W22554" t="s">
        <v>42</v>
      </c>
    </row>
    <row r="22555" spans="1:23" x14ac:dyDescent="0.25">
      <c r="A22555" s="92">
        <v>8784</v>
      </c>
      <c r="B22555" s="92">
        <v>0</v>
      </c>
      <c r="C22555" s="92">
        <v>0</v>
      </c>
      <c r="R22555" s="9">
        <v>43767</v>
      </c>
      <c r="S22555">
        <v>17</v>
      </c>
      <c r="T22555">
        <v>111.0707422</v>
      </c>
      <c r="U22555">
        <v>448392.58639999997</v>
      </c>
      <c r="V22555" t="s">
        <v>54</v>
      </c>
      <c r="W22555" t="s">
        <v>42</v>
      </c>
    </row>
    <row r="22556" spans="1:23" x14ac:dyDescent="0.25">
      <c r="A22556" s="92">
        <v>8784</v>
      </c>
      <c r="B22556" s="92">
        <v>0</v>
      </c>
      <c r="C22556" s="92">
        <v>0</v>
      </c>
      <c r="R22556" s="9">
        <v>43767</v>
      </c>
      <c r="S22556">
        <v>18</v>
      </c>
      <c r="T22556">
        <v>106.209654</v>
      </c>
      <c r="U22556">
        <v>428768.37300000002</v>
      </c>
      <c r="V22556" t="s">
        <v>54</v>
      </c>
      <c r="W22556" t="s">
        <v>42</v>
      </c>
    </row>
    <row r="22557" spans="1:23" x14ac:dyDescent="0.25">
      <c r="A22557" s="92">
        <v>8784</v>
      </c>
      <c r="B22557" s="92">
        <v>0</v>
      </c>
      <c r="C22557" s="92">
        <v>0</v>
      </c>
      <c r="R22557" s="9">
        <v>43767</v>
      </c>
      <c r="S22557">
        <v>19</v>
      </c>
      <c r="T22557">
        <v>99.663992500000006</v>
      </c>
      <c r="U22557">
        <v>402343.53769999999</v>
      </c>
      <c r="V22557" t="s">
        <v>54</v>
      </c>
      <c r="W22557" t="s">
        <v>42</v>
      </c>
    </row>
    <row r="22558" spans="1:23" x14ac:dyDescent="0.25">
      <c r="A22558" s="92">
        <v>8784</v>
      </c>
      <c r="B22558" s="92">
        <v>0</v>
      </c>
      <c r="C22558" s="92">
        <v>0</v>
      </c>
      <c r="R22558" s="9">
        <v>43767</v>
      </c>
      <c r="S22558">
        <v>20</v>
      </c>
      <c r="T22558">
        <v>92.405137940000003</v>
      </c>
      <c r="U22558">
        <v>373039.54190000001</v>
      </c>
      <c r="V22558" t="s">
        <v>54</v>
      </c>
      <c r="W22558" t="s">
        <v>42</v>
      </c>
    </row>
    <row r="22559" spans="1:23" x14ac:dyDescent="0.25">
      <c r="A22559" s="92">
        <v>8784</v>
      </c>
      <c r="B22559" s="92">
        <v>0</v>
      </c>
      <c r="C22559" s="92">
        <v>0</v>
      </c>
      <c r="R22559" s="9">
        <v>43767</v>
      </c>
      <c r="S22559">
        <v>21</v>
      </c>
      <c r="T22559">
        <v>87.065435120000004</v>
      </c>
      <c r="U22559">
        <v>351483.16159999999</v>
      </c>
      <c r="V22559" t="s">
        <v>54</v>
      </c>
      <c r="W22559" t="s">
        <v>42</v>
      </c>
    </row>
    <row r="22560" spans="1:23" x14ac:dyDescent="0.25">
      <c r="A22560" s="92">
        <v>8784</v>
      </c>
      <c r="B22560" s="92">
        <v>0</v>
      </c>
      <c r="C22560" s="92">
        <v>0</v>
      </c>
      <c r="R22560" s="9">
        <v>43767</v>
      </c>
      <c r="S22560">
        <v>22</v>
      </c>
      <c r="T22560">
        <v>79.026664030000006</v>
      </c>
      <c r="U22560">
        <v>319030.64270000003</v>
      </c>
      <c r="V22560" t="s">
        <v>54</v>
      </c>
      <c r="W22560" t="s">
        <v>42</v>
      </c>
    </row>
    <row r="22561" spans="1:23" x14ac:dyDescent="0.25">
      <c r="A22561" s="92">
        <v>8784</v>
      </c>
      <c r="B22561" s="92">
        <v>0</v>
      </c>
      <c r="C22561" s="92">
        <v>0</v>
      </c>
      <c r="R22561" s="9">
        <v>43767</v>
      </c>
      <c r="S22561">
        <v>23</v>
      </c>
      <c r="T22561">
        <v>72.250554780000002</v>
      </c>
      <c r="U22561">
        <v>291675.48969999998</v>
      </c>
      <c r="V22561" t="s">
        <v>54</v>
      </c>
      <c r="W22561" t="s">
        <v>42</v>
      </c>
    </row>
    <row r="22562" spans="1:23" x14ac:dyDescent="0.25">
      <c r="A22562" s="92">
        <v>8784</v>
      </c>
      <c r="B22562" s="92">
        <v>0</v>
      </c>
      <c r="C22562" s="92">
        <v>0</v>
      </c>
      <c r="R22562" s="9">
        <v>43767</v>
      </c>
      <c r="S22562">
        <v>24</v>
      </c>
      <c r="T22562">
        <v>67.194860309999996</v>
      </c>
      <c r="U22562">
        <v>271265.65110000002</v>
      </c>
      <c r="V22562" t="s">
        <v>54</v>
      </c>
      <c r="W22562" t="s">
        <v>42</v>
      </c>
    </row>
    <row r="22563" spans="1:23" x14ac:dyDescent="0.25">
      <c r="A22563" s="92">
        <v>8784</v>
      </c>
      <c r="B22563" s="92">
        <v>0</v>
      </c>
      <c r="C22563" s="92">
        <v>0</v>
      </c>
      <c r="R22563" s="9">
        <v>43768</v>
      </c>
      <c r="S22563">
        <v>1</v>
      </c>
      <c r="T22563">
        <v>63.853806890000001</v>
      </c>
      <c r="U22563">
        <v>257777.81839999999</v>
      </c>
      <c r="V22563" t="s">
        <v>54</v>
      </c>
      <c r="W22563" t="s">
        <v>42</v>
      </c>
    </row>
    <row r="22564" spans="1:23" x14ac:dyDescent="0.25">
      <c r="A22564" s="92">
        <v>8784</v>
      </c>
      <c r="B22564" s="92">
        <v>0</v>
      </c>
      <c r="C22564" s="92">
        <v>0</v>
      </c>
      <c r="R22564" s="9">
        <v>43768</v>
      </c>
      <c r="S22564">
        <v>2</v>
      </c>
      <c r="T22564">
        <v>62.661727239999998</v>
      </c>
      <c r="U22564">
        <v>252965.39290000001</v>
      </c>
      <c r="V22564" t="s">
        <v>54</v>
      </c>
      <c r="W22564" t="s">
        <v>42</v>
      </c>
    </row>
    <row r="22565" spans="1:23" x14ac:dyDescent="0.25">
      <c r="A22565" s="92">
        <v>8784</v>
      </c>
      <c r="B22565" s="92">
        <v>0</v>
      </c>
      <c r="C22565" s="92">
        <v>0</v>
      </c>
      <c r="R22565" s="9">
        <v>43768</v>
      </c>
      <c r="S22565">
        <v>3</v>
      </c>
      <c r="T22565">
        <v>61.961827800000002</v>
      </c>
      <c r="U22565">
        <v>250139.8988</v>
      </c>
      <c r="V22565" t="s">
        <v>54</v>
      </c>
      <c r="W22565" t="s">
        <v>42</v>
      </c>
    </row>
    <row r="22566" spans="1:23" x14ac:dyDescent="0.25">
      <c r="A22566" s="92">
        <v>8784</v>
      </c>
      <c r="B22566" s="92">
        <v>0</v>
      </c>
      <c r="C22566" s="92">
        <v>0</v>
      </c>
      <c r="R22566" s="9">
        <v>43768</v>
      </c>
      <c r="S22566">
        <v>4</v>
      </c>
      <c r="T22566">
        <v>62.340940539999998</v>
      </c>
      <c r="U22566">
        <v>251670.3769</v>
      </c>
      <c r="V22566" t="s">
        <v>54</v>
      </c>
      <c r="W22566" t="s">
        <v>42</v>
      </c>
    </row>
    <row r="22567" spans="1:23" x14ac:dyDescent="0.25">
      <c r="A22567" s="92">
        <v>8784</v>
      </c>
      <c r="B22567" s="92">
        <v>0</v>
      </c>
      <c r="C22567" s="92">
        <v>0</v>
      </c>
      <c r="R22567" s="9">
        <v>43768</v>
      </c>
      <c r="S22567">
        <v>5</v>
      </c>
      <c r="T22567">
        <v>62.936736369999998</v>
      </c>
      <c r="U22567">
        <v>254075.6047</v>
      </c>
      <c r="V22567" t="s">
        <v>54</v>
      </c>
      <c r="W22567" t="s">
        <v>42</v>
      </c>
    </row>
    <row r="22568" spans="1:23" x14ac:dyDescent="0.25">
      <c r="A22568" s="92">
        <v>8784</v>
      </c>
      <c r="B22568" s="92">
        <v>0</v>
      </c>
      <c r="C22568" s="92">
        <v>0</v>
      </c>
      <c r="R22568" s="9">
        <v>43768</v>
      </c>
      <c r="S22568">
        <v>6</v>
      </c>
      <c r="T22568">
        <v>68.802142630000006</v>
      </c>
      <c r="U22568">
        <v>277754.24979999999</v>
      </c>
      <c r="V22568" t="s">
        <v>54</v>
      </c>
      <c r="W22568" t="s">
        <v>42</v>
      </c>
    </row>
    <row r="22569" spans="1:23" x14ac:dyDescent="0.25">
      <c r="A22569" s="92">
        <v>8784</v>
      </c>
      <c r="B22569" s="92">
        <v>0</v>
      </c>
      <c r="C22569" s="92">
        <v>0</v>
      </c>
      <c r="R22569" s="9">
        <v>43768</v>
      </c>
      <c r="S22569">
        <v>7</v>
      </c>
      <c r="T22569">
        <v>79.294472499999998</v>
      </c>
      <c r="U22569">
        <v>320111.7855</v>
      </c>
      <c r="V22569" t="s">
        <v>54</v>
      </c>
      <c r="W22569" t="s">
        <v>42</v>
      </c>
    </row>
    <row r="22570" spans="1:23" x14ac:dyDescent="0.25">
      <c r="A22570" s="92">
        <v>8784</v>
      </c>
      <c r="B22570" s="92">
        <v>0</v>
      </c>
      <c r="C22570" s="92">
        <v>0</v>
      </c>
      <c r="R22570" s="9">
        <v>43768</v>
      </c>
      <c r="S22570">
        <v>8</v>
      </c>
      <c r="T22570">
        <v>92.204158710000002</v>
      </c>
      <c r="U22570">
        <v>372228.1887</v>
      </c>
      <c r="V22570" t="s">
        <v>54</v>
      </c>
      <c r="W22570" t="s">
        <v>42</v>
      </c>
    </row>
    <row r="22571" spans="1:23" x14ac:dyDescent="0.25">
      <c r="A22571" s="92">
        <v>8784</v>
      </c>
      <c r="B22571" s="92">
        <v>0</v>
      </c>
      <c r="C22571" s="92">
        <v>0</v>
      </c>
      <c r="R22571" s="9">
        <v>43768</v>
      </c>
      <c r="S22571">
        <v>9</v>
      </c>
      <c r="T22571">
        <v>101.25705290000001</v>
      </c>
      <c r="U22571">
        <v>408774.72249999997</v>
      </c>
      <c r="V22571" t="s">
        <v>54</v>
      </c>
      <c r="W22571" t="s">
        <v>42</v>
      </c>
    </row>
    <row r="22572" spans="1:23" x14ac:dyDescent="0.25">
      <c r="A22572" s="92">
        <v>8784</v>
      </c>
      <c r="B22572" s="92">
        <v>0</v>
      </c>
      <c r="C22572" s="92">
        <v>0</v>
      </c>
      <c r="R22572" s="9">
        <v>43768</v>
      </c>
      <c r="S22572">
        <v>10</v>
      </c>
      <c r="T22572">
        <v>110.8840787</v>
      </c>
      <c r="U22572">
        <v>447639.0257</v>
      </c>
      <c r="V22572" t="s">
        <v>54</v>
      </c>
      <c r="W22572" t="s">
        <v>42</v>
      </c>
    </row>
    <row r="22573" spans="1:23" x14ac:dyDescent="0.25">
      <c r="A22573" s="92">
        <v>8784</v>
      </c>
      <c r="B22573" s="92">
        <v>0</v>
      </c>
      <c r="C22573" s="92">
        <v>0</v>
      </c>
      <c r="R22573" s="9">
        <v>43768</v>
      </c>
      <c r="S22573">
        <v>11</v>
      </c>
      <c r="T22573">
        <v>117.410239</v>
      </c>
      <c r="U22573">
        <v>473985.1349</v>
      </c>
      <c r="V22573" t="s">
        <v>54</v>
      </c>
      <c r="W22573" t="s">
        <v>42</v>
      </c>
    </row>
    <row r="22574" spans="1:23" x14ac:dyDescent="0.25">
      <c r="A22574" s="92">
        <v>8784</v>
      </c>
      <c r="B22574" s="92">
        <v>0</v>
      </c>
      <c r="C22574" s="92">
        <v>0</v>
      </c>
      <c r="R22574" s="9">
        <v>43768</v>
      </c>
      <c r="S22574">
        <v>12</v>
      </c>
      <c r="T22574">
        <v>120.2415974</v>
      </c>
      <c r="U22574">
        <v>485415.3285</v>
      </c>
      <c r="V22574" t="s">
        <v>54</v>
      </c>
      <c r="W22574" t="s">
        <v>42</v>
      </c>
    </row>
    <row r="22575" spans="1:23" x14ac:dyDescent="0.25">
      <c r="A22575" s="92">
        <v>8784</v>
      </c>
      <c r="B22575" s="92">
        <v>0</v>
      </c>
      <c r="C22575" s="92">
        <v>0</v>
      </c>
      <c r="R22575" s="9">
        <v>43768</v>
      </c>
      <c r="S22575">
        <v>13</v>
      </c>
      <c r="T22575">
        <v>121.9302902</v>
      </c>
      <c r="U22575">
        <v>492232.58140000002</v>
      </c>
      <c r="V22575" t="s">
        <v>54</v>
      </c>
      <c r="W22575" t="s">
        <v>42</v>
      </c>
    </row>
    <row r="22576" spans="1:23" x14ac:dyDescent="0.25">
      <c r="A22576" s="92">
        <v>8784</v>
      </c>
      <c r="B22576" s="92">
        <v>0</v>
      </c>
      <c r="C22576" s="92">
        <v>0</v>
      </c>
      <c r="R22576" s="9">
        <v>43768</v>
      </c>
      <c r="S22576">
        <v>14</v>
      </c>
      <c r="T22576">
        <v>122.6257418</v>
      </c>
      <c r="U22576">
        <v>495040.11979999999</v>
      </c>
      <c r="V22576" t="s">
        <v>54</v>
      </c>
      <c r="W22576" t="s">
        <v>42</v>
      </c>
    </row>
    <row r="22577" spans="1:23" x14ac:dyDescent="0.25">
      <c r="A22577" s="92">
        <v>8784</v>
      </c>
      <c r="B22577" s="92">
        <v>0</v>
      </c>
      <c r="C22577" s="92">
        <v>0</v>
      </c>
      <c r="R22577" s="9">
        <v>43768</v>
      </c>
      <c r="S22577">
        <v>15</v>
      </c>
      <c r="T22577">
        <v>121.7231517</v>
      </c>
      <c r="U22577">
        <v>491396.36320000002</v>
      </c>
      <c r="V22577" t="s">
        <v>54</v>
      </c>
      <c r="W22577" t="s">
        <v>42</v>
      </c>
    </row>
    <row r="22578" spans="1:23" x14ac:dyDescent="0.25">
      <c r="A22578" s="92">
        <v>8784</v>
      </c>
      <c r="B22578" s="92">
        <v>0</v>
      </c>
      <c r="C22578" s="92">
        <v>0</v>
      </c>
      <c r="R22578" s="9">
        <v>43768</v>
      </c>
      <c r="S22578">
        <v>16</v>
      </c>
      <c r="T22578">
        <v>119.9512953</v>
      </c>
      <c r="U22578">
        <v>484243.37900000002</v>
      </c>
      <c r="V22578" t="s">
        <v>54</v>
      </c>
      <c r="W22578" t="s">
        <v>42</v>
      </c>
    </row>
    <row r="22579" spans="1:23" x14ac:dyDescent="0.25">
      <c r="A22579" s="92">
        <v>8784</v>
      </c>
      <c r="B22579" s="92">
        <v>0</v>
      </c>
      <c r="C22579" s="92">
        <v>0</v>
      </c>
      <c r="R22579" s="9">
        <v>43768</v>
      </c>
      <c r="S22579">
        <v>17</v>
      </c>
      <c r="T22579">
        <v>116.3175717</v>
      </c>
      <c r="U22579">
        <v>469574.03700000001</v>
      </c>
      <c r="V22579" t="s">
        <v>54</v>
      </c>
      <c r="W22579" t="s">
        <v>42</v>
      </c>
    </row>
    <row r="22580" spans="1:23" x14ac:dyDescent="0.25">
      <c r="A22580" s="92">
        <v>8784</v>
      </c>
      <c r="B22580" s="92">
        <v>0</v>
      </c>
      <c r="C22580" s="92">
        <v>0</v>
      </c>
      <c r="R22580" s="9">
        <v>43768</v>
      </c>
      <c r="S22580">
        <v>18</v>
      </c>
      <c r="T22580">
        <v>110.0474191</v>
      </c>
      <c r="U22580">
        <v>444261.43109999999</v>
      </c>
      <c r="V22580" t="s">
        <v>54</v>
      </c>
      <c r="W22580" t="s">
        <v>42</v>
      </c>
    </row>
    <row r="22581" spans="1:23" x14ac:dyDescent="0.25">
      <c r="A22581" s="92">
        <v>8784</v>
      </c>
      <c r="B22581" s="92">
        <v>0</v>
      </c>
      <c r="C22581" s="92">
        <v>0</v>
      </c>
      <c r="R22581" s="9">
        <v>43768</v>
      </c>
      <c r="S22581">
        <v>19</v>
      </c>
      <c r="T22581">
        <v>102.8262379</v>
      </c>
      <c r="U22581">
        <v>415109.52230000001</v>
      </c>
      <c r="V22581" t="s">
        <v>54</v>
      </c>
      <c r="W22581" t="s">
        <v>42</v>
      </c>
    </row>
    <row r="22582" spans="1:23" x14ac:dyDescent="0.25">
      <c r="A22582" s="92">
        <v>8784</v>
      </c>
      <c r="B22582" s="92">
        <v>0</v>
      </c>
      <c r="C22582" s="92">
        <v>0</v>
      </c>
      <c r="R22582" s="9">
        <v>43768</v>
      </c>
      <c r="S22582">
        <v>20</v>
      </c>
      <c r="T22582">
        <v>96.091212249999998</v>
      </c>
      <c r="U22582">
        <v>387920.22389999998</v>
      </c>
      <c r="V22582" t="s">
        <v>54</v>
      </c>
      <c r="W22582" t="s">
        <v>42</v>
      </c>
    </row>
    <row r="22583" spans="1:23" x14ac:dyDescent="0.25">
      <c r="A22583" s="92">
        <v>8784</v>
      </c>
      <c r="B22583" s="92">
        <v>0</v>
      </c>
      <c r="C22583" s="92">
        <v>0</v>
      </c>
      <c r="R22583" s="9">
        <v>43768</v>
      </c>
      <c r="S22583">
        <v>21</v>
      </c>
      <c r="T22583">
        <v>92.460009139999997</v>
      </c>
      <c r="U22583">
        <v>373261.05690000003</v>
      </c>
      <c r="V22583" t="s">
        <v>54</v>
      </c>
      <c r="W22583" t="s">
        <v>42</v>
      </c>
    </row>
    <row r="22584" spans="1:23" x14ac:dyDescent="0.25">
      <c r="A22584" s="92">
        <v>8784</v>
      </c>
      <c r="B22584" s="92">
        <v>0</v>
      </c>
      <c r="C22584" s="92">
        <v>0</v>
      </c>
      <c r="R22584" s="9">
        <v>43768</v>
      </c>
      <c r="S22584">
        <v>22</v>
      </c>
      <c r="T22584">
        <v>85.679324019999996</v>
      </c>
      <c r="U22584">
        <v>345887.43109999999</v>
      </c>
      <c r="V22584" t="s">
        <v>54</v>
      </c>
      <c r="W22584" t="s">
        <v>42</v>
      </c>
    </row>
    <row r="22585" spans="1:23" x14ac:dyDescent="0.25">
      <c r="A22585" s="92">
        <v>8784</v>
      </c>
      <c r="B22585" s="92">
        <v>0</v>
      </c>
      <c r="C22585" s="92">
        <v>0</v>
      </c>
      <c r="R22585" s="9">
        <v>43768</v>
      </c>
      <c r="S22585">
        <v>23</v>
      </c>
      <c r="T22585">
        <v>78.175992309999998</v>
      </c>
      <c r="U22585">
        <v>315596.48090000002</v>
      </c>
      <c r="V22585" t="s">
        <v>54</v>
      </c>
      <c r="W22585" t="s">
        <v>42</v>
      </c>
    </row>
    <row r="22586" spans="1:23" x14ac:dyDescent="0.25">
      <c r="A22586" s="92">
        <v>8784</v>
      </c>
      <c r="B22586" s="92">
        <v>0</v>
      </c>
      <c r="C22586" s="92">
        <v>0</v>
      </c>
      <c r="R22586" s="9">
        <v>43768</v>
      </c>
      <c r="S22586">
        <v>24</v>
      </c>
      <c r="T22586">
        <v>72.637312679999994</v>
      </c>
      <c r="U22586">
        <v>293236.83130000002</v>
      </c>
      <c r="V22586" t="s">
        <v>54</v>
      </c>
      <c r="W22586" t="s">
        <v>42</v>
      </c>
    </row>
    <row r="22587" spans="1:23" x14ac:dyDescent="0.25">
      <c r="A22587" s="92">
        <v>8784</v>
      </c>
      <c r="B22587" s="92">
        <v>0</v>
      </c>
      <c r="C22587" s="92">
        <v>0</v>
      </c>
      <c r="R22587" s="9">
        <v>43769</v>
      </c>
      <c r="S22587">
        <v>1</v>
      </c>
      <c r="T22587">
        <v>67.529398839999999</v>
      </c>
      <c r="U22587">
        <v>272616.18310000002</v>
      </c>
      <c r="V22587" t="s">
        <v>54</v>
      </c>
      <c r="W22587" t="s">
        <v>42</v>
      </c>
    </row>
    <row r="22588" spans="1:23" x14ac:dyDescent="0.25">
      <c r="A22588" s="92">
        <v>8784</v>
      </c>
      <c r="B22588" s="92">
        <v>0</v>
      </c>
      <c r="C22588" s="92">
        <v>0</v>
      </c>
      <c r="R22588" s="9">
        <v>43769</v>
      </c>
      <c r="S22588">
        <v>2</v>
      </c>
      <c r="T22588">
        <v>65.839615620000004</v>
      </c>
      <c r="U22588">
        <v>265794.52830000001</v>
      </c>
      <c r="V22588" t="s">
        <v>54</v>
      </c>
      <c r="W22588" t="s">
        <v>42</v>
      </c>
    </row>
    <row r="22589" spans="1:23" x14ac:dyDescent="0.25">
      <c r="A22589" s="92">
        <v>8784</v>
      </c>
      <c r="B22589" s="92">
        <v>0</v>
      </c>
      <c r="C22589" s="92">
        <v>0</v>
      </c>
      <c r="R22589" s="9">
        <v>43769</v>
      </c>
      <c r="S22589">
        <v>3</v>
      </c>
      <c r="T22589">
        <v>64.830375619999998</v>
      </c>
      <c r="U22589">
        <v>261720.22640000001</v>
      </c>
      <c r="V22589" t="s">
        <v>54</v>
      </c>
      <c r="W22589" t="s">
        <v>42</v>
      </c>
    </row>
    <row r="22590" spans="1:23" x14ac:dyDescent="0.25">
      <c r="A22590" s="92">
        <v>8784</v>
      </c>
      <c r="B22590" s="92">
        <v>0</v>
      </c>
      <c r="C22590" s="92">
        <v>0</v>
      </c>
      <c r="R22590" s="9">
        <v>43769</v>
      </c>
      <c r="S22590">
        <v>4</v>
      </c>
      <c r="T22590">
        <v>64.041006359999997</v>
      </c>
      <c r="U22590">
        <v>258533.54269999999</v>
      </c>
      <c r="V22590" t="s">
        <v>54</v>
      </c>
      <c r="W22590" t="s">
        <v>42</v>
      </c>
    </row>
    <row r="22591" spans="1:23" x14ac:dyDescent="0.25">
      <c r="A22591" s="92">
        <v>8784</v>
      </c>
      <c r="B22591" s="92">
        <v>0</v>
      </c>
      <c r="C22591" s="92">
        <v>0</v>
      </c>
      <c r="R22591" s="9">
        <v>43769</v>
      </c>
      <c r="S22591">
        <v>5</v>
      </c>
      <c r="T22591">
        <v>64.993288030000002</v>
      </c>
      <c r="U22591">
        <v>262377.90379999997</v>
      </c>
      <c r="V22591" t="s">
        <v>54</v>
      </c>
      <c r="W22591" t="s">
        <v>42</v>
      </c>
    </row>
    <row r="22592" spans="1:23" x14ac:dyDescent="0.25">
      <c r="A22592" s="92">
        <v>8784</v>
      </c>
      <c r="B22592" s="92">
        <v>0</v>
      </c>
      <c r="C22592" s="92">
        <v>0</v>
      </c>
      <c r="R22592" s="9">
        <v>43769</v>
      </c>
      <c r="S22592">
        <v>6</v>
      </c>
      <c r="T22592">
        <v>70.731649450000006</v>
      </c>
      <c r="U22592">
        <v>285543.66879999998</v>
      </c>
      <c r="V22592" t="s">
        <v>54</v>
      </c>
      <c r="W22592" t="s">
        <v>42</v>
      </c>
    </row>
    <row r="22593" spans="1:23" x14ac:dyDescent="0.25">
      <c r="A22593" s="92">
        <v>8784</v>
      </c>
      <c r="B22593" s="92">
        <v>0</v>
      </c>
      <c r="C22593" s="92">
        <v>0</v>
      </c>
      <c r="R22593" s="9">
        <v>43769</v>
      </c>
      <c r="S22593">
        <v>7</v>
      </c>
      <c r="T22593">
        <v>80.922167270000003</v>
      </c>
      <c r="U22593">
        <v>326682.7893</v>
      </c>
      <c r="V22593" t="s">
        <v>54</v>
      </c>
      <c r="W22593" t="s">
        <v>42</v>
      </c>
    </row>
    <row r="22594" spans="1:23" x14ac:dyDescent="0.25">
      <c r="A22594" s="92">
        <v>8784</v>
      </c>
      <c r="B22594" s="92">
        <v>0</v>
      </c>
      <c r="C22594" s="92">
        <v>0</v>
      </c>
      <c r="R22594" s="9">
        <v>43769</v>
      </c>
      <c r="S22594">
        <v>8</v>
      </c>
      <c r="T22594">
        <v>93.580064440000001</v>
      </c>
      <c r="U22594">
        <v>377782.72019999998</v>
      </c>
      <c r="V22594" t="s">
        <v>54</v>
      </c>
      <c r="W22594" t="s">
        <v>42</v>
      </c>
    </row>
    <row r="22595" spans="1:23" x14ac:dyDescent="0.25">
      <c r="A22595" s="92">
        <v>8784</v>
      </c>
      <c r="B22595" s="92">
        <v>0</v>
      </c>
      <c r="C22595" s="92">
        <v>0</v>
      </c>
      <c r="R22595" s="9">
        <v>43769</v>
      </c>
      <c r="S22595">
        <v>9</v>
      </c>
      <c r="T22595">
        <v>102.7030644</v>
      </c>
      <c r="U22595">
        <v>414612.2708</v>
      </c>
      <c r="V22595" t="s">
        <v>54</v>
      </c>
      <c r="W22595" t="s">
        <v>42</v>
      </c>
    </row>
    <row r="22596" spans="1:23" x14ac:dyDescent="0.25">
      <c r="A22596" s="92">
        <v>8784</v>
      </c>
      <c r="B22596" s="92">
        <v>0</v>
      </c>
      <c r="C22596" s="92">
        <v>0</v>
      </c>
      <c r="R22596" s="9">
        <v>43769</v>
      </c>
      <c r="S22596">
        <v>10</v>
      </c>
      <c r="T22596">
        <v>111.1878459</v>
      </c>
      <c r="U22596">
        <v>448865.33399999997</v>
      </c>
      <c r="V22596" t="s">
        <v>54</v>
      </c>
      <c r="W22596" t="s">
        <v>42</v>
      </c>
    </row>
    <row r="22597" spans="1:23" x14ac:dyDescent="0.25">
      <c r="A22597" s="92">
        <v>8784</v>
      </c>
      <c r="B22597" s="92">
        <v>0</v>
      </c>
      <c r="C22597" s="92">
        <v>0</v>
      </c>
      <c r="R22597" s="9">
        <v>43769</v>
      </c>
      <c r="S22597">
        <v>11</v>
      </c>
      <c r="T22597">
        <v>117.20747919999999</v>
      </c>
      <c r="U22597">
        <v>473166.59360000002</v>
      </c>
      <c r="V22597" t="s">
        <v>54</v>
      </c>
      <c r="W22597" t="s">
        <v>42</v>
      </c>
    </row>
    <row r="22598" spans="1:23" x14ac:dyDescent="0.25">
      <c r="A22598" s="92">
        <v>8784</v>
      </c>
      <c r="B22598" s="92">
        <v>0</v>
      </c>
      <c r="C22598" s="92">
        <v>0</v>
      </c>
      <c r="R22598" s="9">
        <v>43769</v>
      </c>
      <c r="S22598">
        <v>12</v>
      </c>
      <c r="T22598">
        <v>122.2405845</v>
      </c>
      <c r="U22598">
        <v>493485.23979999998</v>
      </c>
      <c r="V22598" t="s">
        <v>54</v>
      </c>
      <c r="W22598" t="s">
        <v>42</v>
      </c>
    </row>
    <row r="22599" spans="1:23" x14ac:dyDescent="0.25">
      <c r="A22599" s="92">
        <v>8784</v>
      </c>
      <c r="B22599" s="92">
        <v>0</v>
      </c>
      <c r="C22599" s="92">
        <v>0</v>
      </c>
      <c r="R22599" s="9">
        <v>43769</v>
      </c>
      <c r="S22599">
        <v>13</v>
      </c>
      <c r="T22599">
        <v>125.1448704</v>
      </c>
      <c r="U22599">
        <v>505209.84169999999</v>
      </c>
      <c r="V22599" t="s">
        <v>54</v>
      </c>
      <c r="W22599" t="s">
        <v>42</v>
      </c>
    </row>
    <row r="22600" spans="1:23" x14ac:dyDescent="0.25">
      <c r="A22600" s="92">
        <v>8784</v>
      </c>
      <c r="B22600" s="92">
        <v>0</v>
      </c>
      <c r="C22600" s="92">
        <v>0</v>
      </c>
      <c r="R22600" s="9">
        <v>43769</v>
      </c>
      <c r="S22600">
        <v>14</v>
      </c>
      <c r="T22600">
        <v>127.29775429999999</v>
      </c>
      <c r="U22600">
        <v>513901.03399999999</v>
      </c>
      <c r="V22600" t="s">
        <v>54</v>
      </c>
      <c r="W22600" t="s">
        <v>42</v>
      </c>
    </row>
    <row r="22601" spans="1:23" x14ac:dyDescent="0.25">
      <c r="A22601" s="92">
        <v>8784</v>
      </c>
      <c r="B22601" s="92">
        <v>0</v>
      </c>
      <c r="C22601" s="92">
        <v>0</v>
      </c>
      <c r="R22601" s="9">
        <v>43769</v>
      </c>
      <c r="S22601">
        <v>15</v>
      </c>
      <c r="T22601">
        <v>128.24637469999999</v>
      </c>
      <c r="U22601">
        <v>517730.61479999998</v>
      </c>
      <c r="V22601" t="s">
        <v>54</v>
      </c>
      <c r="W22601" t="s">
        <v>42</v>
      </c>
    </row>
    <row r="22602" spans="1:23" x14ac:dyDescent="0.25">
      <c r="A22602" s="92">
        <v>8784</v>
      </c>
      <c r="B22602" s="92">
        <v>0</v>
      </c>
      <c r="C22602" s="92">
        <v>0</v>
      </c>
      <c r="R22602" s="9">
        <v>43769</v>
      </c>
      <c r="S22602">
        <v>16</v>
      </c>
      <c r="T22602">
        <v>125.9009131</v>
      </c>
      <c r="U22602">
        <v>508261.98619999998</v>
      </c>
      <c r="V22602" t="s">
        <v>54</v>
      </c>
      <c r="W22602" t="s">
        <v>42</v>
      </c>
    </row>
    <row r="22603" spans="1:23" x14ac:dyDescent="0.25">
      <c r="A22603" s="92">
        <v>8784</v>
      </c>
      <c r="B22603" s="92">
        <v>0</v>
      </c>
      <c r="C22603" s="92">
        <v>0</v>
      </c>
      <c r="R22603" s="9">
        <v>43769</v>
      </c>
      <c r="S22603">
        <v>17</v>
      </c>
      <c r="T22603">
        <v>119.0211619</v>
      </c>
      <c r="U22603">
        <v>480488.43070000003</v>
      </c>
      <c r="V22603" t="s">
        <v>54</v>
      </c>
      <c r="W22603" t="s">
        <v>42</v>
      </c>
    </row>
    <row r="22604" spans="1:23" x14ac:dyDescent="0.25">
      <c r="A22604" s="92">
        <v>8784</v>
      </c>
      <c r="B22604" s="92">
        <v>0</v>
      </c>
      <c r="C22604" s="92">
        <v>0</v>
      </c>
      <c r="R22604" s="9">
        <v>43769</v>
      </c>
      <c r="S22604">
        <v>18</v>
      </c>
      <c r="T22604">
        <v>110.1850025</v>
      </c>
      <c r="U22604">
        <v>444816.85519999999</v>
      </c>
      <c r="V22604" t="s">
        <v>54</v>
      </c>
      <c r="W22604" t="s">
        <v>42</v>
      </c>
    </row>
    <row r="22605" spans="1:23" x14ac:dyDescent="0.25">
      <c r="A22605" s="92">
        <v>8784</v>
      </c>
      <c r="B22605" s="92">
        <v>0</v>
      </c>
      <c r="C22605" s="92">
        <v>0</v>
      </c>
      <c r="R22605" s="9">
        <v>43769</v>
      </c>
      <c r="S22605">
        <v>19</v>
      </c>
      <c r="T22605">
        <v>102.9322294</v>
      </c>
      <c r="U22605">
        <v>415537.41</v>
      </c>
      <c r="V22605" t="s">
        <v>54</v>
      </c>
      <c r="W22605" t="s">
        <v>42</v>
      </c>
    </row>
    <row r="22606" spans="1:23" x14ac:dyDescent="0.25">
      <c r="A22606" s="92">
        <v>8784</v>
      </c>
      <c r="B22606" s="92">
        <v>0</v>
      </c>
      <c r="C22606" s="92">
        <v>0</v>
      </c>
      <c r="R22606" s="9">
        <v>43769</v>
      </c>
      <c r="S22606">
        <v>20</v>
      </c>
      <c r="T22606">
        <v>94.985122799999999</v>
      </c>
      <c r="U22606">
        <v>383454.94069999998</v>
      </c>
      <c r="V22606" t="s">
        <v>54</v>
      </c>
      <c r="W22606" t="s">
        <v>42</v>
      </c>
    </row>
    <row r="22607" spans="1:23" x14ac:dyDescent="0.25">
      <c r="A22607" s="92">
        <v>8784</v>
      </c>
      <c r="B22607" s="92">
        <v>0</v>
      </c>
      <c r="C22607" s="92">
        <v>0</v>
      </c>
      <c r="R22607" s="9">
        <v>43769</v>
      </c>
      <c r="S22607">
        <v>21</v>
      </c>
      <c r="T22607">
        <v>90.580954160000005</v>
      </c>
      <c r="U22607">
        <v>365675.31189999997</v>
      </c>
      <c r="V22607" t="s">
        <v>54</v>
      </c>
      <c r="W22607" t="s">
        <v>42</v>
      </c>
    </row>
    <row r="22608" spans="1:23" x14ac:dyDescent="0.25">
      <c r="A22608" s="92">
        <v>8784</v>
      </c>
      <c r="B22608" s="92">
        <v>0</v>
      </c>
      <c r="C22608" s="92">
        <v>0</v>
      </c>
      <c r="R22608" s="9">
        <v>43769</v>
      </c>
      <c r="S22608">
        <v>22</v>
      </c>
      <c r="T22608">
        <v>84.247856979999995</v>
      </c>
      <c r="U22608">
        <v>340108.59860000003</v>
      </c>
      <c r="V22608" t="s">
        <v>54</v>
      </c>
      <c r="W22608" t="s">
        <v>42</v>
      </c>
    </row>
    <row r="22609" spans="1:23" x14ac:dyDescent="0.25">
      <c r="A22609" s="92">
        <v>8784</v>
      </c>
      <c r="B22609" s="92">
        <v>0</v>
      </c>
      <c r="C22609" s="92">
        <v>0</v>
      </c>
      <c r="R22609" s="9">
        <v>43769</v>
      </c>
      <c r="S22609">
        <v>23</v>
      </c>
      <c r="T22609">
        <v>77.29003822</v>
      </c>
      <c r="U22609">
        <v>312019.88429999998</v>
      </c>
      <c r="V22609" t="s">
        <v>54</v>
      </c>
      <c r="W22609" t="s">
        <v>42</v>
      </c>
    </row>
    <row r="22610" spans="1:23" x14ac:dyDescent="0.25">
      <c r="A22610" s="92">
        <v>8784</v>
      </c>
      <c r="B22610" s="92">
        <v>0</v>
      </c>
      <c r="C22610" s="92">
        <v>0</v>
      </c>
      <c r="R22610" s="9">
        <v>43769</v>
      </c>
      <c r="S22610">
        <v>24</v>
      </c>
      <c r="T22610">
        <v>72.042834630000002</v>
      </c>
      <c r="U22610">
        <v>290836.92340000003</v>
      </c>
      <c r="V22610" t="s">
        <v>54</v>
      </c>
      <c r="W22610" t="s">
        <v>42</v>
      </c>
    </row>
    <row r="22611" spans="1:23" x14ac:dyDescent="0.25">
      <c r="A22611" s="92">
        <v>8784</v>
      </c>
      <c r="B22611" s="92">
        <v>0</v>
      </c>
      <c r="C22611" s="92">
        <v>0</v>
      </c>
      <c r="R22611" s="9">
        <v>43770</v>
      </c>
      <c r="S22611">
        <v>1</v>
      </c>
      <c r="T22611">
        <v>66.206089649999996</v>
      </c>
      <c r="U22611">
        <v>267273.98389999999</v>
      </c>
      <c r="V22611" t="s">
        <v>54</v>
      </c>
      <c r="W22611" t="s">
        <v>42</v>
      </c>
    </row>
    <row r="22612" spans="1:23" x14ac:dyDescent="0.25">
      <c r="A22612" s="92">
        <v>8784</v>
      </c>
      <c r="B22612" s="92">
        <v>0</v>
      </c>
      <c r="C22612" s="92">
        <v>0</v>
      </c>
      <c r="R22612" s="9">
        <v>43770</v>
      </c>
      <c r="S22612">
        <v>2</v>
      </c>
      <c r="T22612">
        <v>60.010366939999997</v>
      </c>
      <c r="U22612">
        <v>242261.85130000001</v>
      </c>
      <c r="V22612" t="s">
        <v>54</v>
      </c>
      <c r="W22612" t="s">
        <v>42</v>
      </c>
    </row>
    <row r="22613" spans="1:23" x14ac:dyDescent="0.25">
      <c r="A22613" s="92">
        <v>8784</v>
      </c>
      <c r="B22613" s="92">
        <v>0</v>
      </c>
      <c r="C22613" s="92">
        <v>0</v>
      </c>
      <c r="R22613" s="9">
        <v>43770</v>
      </c>
      <c r="S22613">
        <v>3</v>
      </c>
      <c r="T22613">
        <v>56.692790389999999</v>
      </c>
      <c r="U22613">
        <v>228868.7948</v>
      </c>
      <c r="V22613" t="s">
        <v>54</v>
      </c>
      <c r="W22613" t="s">
        <v>42</v>
      </c>
    </row>
    <row r="22614" spans="1:23" x14ac:dyDescent="0.25">
      <c r="A22614" s="92">
        <v>8784</v>
      </c>
      <c r="B22614" s="92">
        <v>0</v>
      </c>
      <c r="C22614" s="92">
        <v>0</v>
      </c>
      <c r="R22614" s="9">
        <v>43770</v>
      </c>
      <c r="S22614">
        <v>4</v>
      </c>
      <c r="T22614">
        <v>55.410638669999997</v>
      </c>
      <c r="U22614">
        <v>223692.74830000001</v>
      </c>
      <c r="V22614" t="s">
        <v>54</v>
      </c>
      <c r="W22614" t="s">
        <v>42</v>
      </c>
    </row>
    <row r="22615" spans="1:23" x14ac:dyDescent="0.25">
      <c r="A22615" s="92">
        <v>8784</v>
      </c>
      <c r="B22615" s="92">
        <v>0</v>
      </c>
      <c r="C22615" s="92">
        <v>0</v>
      </c>
      <c r="R22615" s="9">
        <v>43770</v>
      </c>
      <c r="S22615">
        <v>5</v>
      </c>
      <c r="T22615">
        <v>55.136663800000001</v>
      </c>
      <c r="U22615">
        <v>222586.71179999999</v>
      </c>
      <c r="V22615" t="s">
        <v>54</v>
      </c>
      <c r="W22615" t="s">
        <v>42</v>
      </c>
    </row>
    <row r="22616" spans="1:23" x14ac:dyDescent="0.25">
      <c r="A22616" s="92">
        <v>8784</v>
      </c>
      <c r="B22616" s="92">
        <v>0</v>
      </c>
      <c r="C22616" s="92">
        <v>0</v>
      </c>
      <c r="R22616" s="9">
        <v>43770</v>
      </c>
      <c r="S22616">
        <v>6</v>
      </c>
      <c r="T22616">
        <v>58.319457219999997</v>
      </c>
      <c r="U22616">
        <v>235435.6488</v>
      </c>
      <c r="V22616" t="s">
        <v>54</v>
      </c>
      <c r="W22616" t="s">
        <v>42</v>
      </c>
    </row>
    <row r="22617" spans="1:23" x14ac:dyDescent="0.25">
      <c r="A22617" s="92">
        <v>8784</v>
      </c>
      <c r="B22617" s="92">
        <v>0</v>
      </c>
      <c r="C22617" s="92">
        <v>0</v>
      </c>
      <c r="R22617" s="9">
        <v>43770</v>
      </c>
      <c r="S22617">
        <v>7</v>
      </c>
      <c r="T22617">
        <v>65.57212758</v>
      </c>
      <c r="U22617">
        <v>264714.679</v>
      </c>
      <c r="V22617" t="s">
        <v>54</v>
      </c>
      <c r="W22617" t="s">
        <v>42</v>
      </c>
    </row>
    <row r="22618" spans="1:23" x14ac:dyDescent="0.25">
      <c r="A22618" s="92">
        <v>8784</v>
      </c>
      <c r="B22618" s="92">
        <v>0</v>
      </c>
      <c r="C22618" s="92">
        <v>0</v>
      </c>
      <c r="R22618" s="9">
        <v>43770</v>
      </c>
      <c r="S22618">
        <v>8</v>
      </c>
      <c r="T22618">
        <v>76.320209160000005</v>
      </c>
      <c r="U22618">
        <v>308104.68440000003</v>
      </c>
      <c r="V22618" t="s">
        <v>54</v>
      </c>
      <c r="W22618" t="s">
        <v>42</v>
      </c>
    </row>
    <row r="22619" spans="1:23" x14ac:dyDescent="0.25">
      <c r="A22619" s="92">
        <v>8784</v>
      </c>
      <c r="B22619" s="92">
        <v>0</v>
      </c>
      <c r="C22619" s="92">
        <v>0</v>
      </c>
      <c r="R22619" s="9">
        <v>43770</v>
      </c>
      <c r="S22619">
        <v>9</v>
      </c>
      <c r="T22619">
        <v>82.477361950000002</v>
      </c>
      <c r="U22619">
        <v>332961.1102</v>
      </c>
      <c r="V22619" t="s">
        <v>54</v>
      </c>
      <c r="W22619" t="s">
        <v>42</v>
      </c>
    </row>
    <row r="22620" spans="1:23" x14ac:dyDescent="0.25">
      <c r="A22620" s="92">
        <v>8784</v>
      </c>
      <c r="B22620" s="92">
        <v>0</v>
      </c>
      <c r="C22620" s="92">
        <v>0</v>
      </c>
      <c r="R22620" s="9">
        <v>43770</v>
      </c>
      <c r="S22620">
        <v>10</v>
      </c>
      <c r="T22620">
        <v>86.562614819999993</v>
      </c>
      <c r="U22620">
        <v>349453.27600000001</v>
      </c>
      <c r="V22620" t="s">
        <v>54</v>
      </c>
      <c r="W22620" t="s">
        <v>42</v>
      </c>
    </row>
    <row r="22621" spans="1:23" x14ac:dyDescent="0.25">
      <c r="A22621" s="92">
        <v>8784</v>
      </c>
      <c r="B22621" s="92">
        <v>0</v>
      </c>
      <c r="C22621" s="92">
        <v>0</v>
      </c>
      <c r="R22621" s="9">
        <v>43770</v>
      </c>
      <c r="S22621">
        <v>11</v>
      </c>
      <c r="T22621">
        <v>89.778225120000002</v>
      </c>
      <c r="U22621">
        <v>362434.6948</v>
      </c>
      <c r="V22621" t="s">
        <v>54</v>
      </c>
      <c r="W22621" t="s">
        <v>42</v>
      </c>
    </row>
    <row r="22622" spans="1:23" x14ac:dyDescent="0.25">
      <c r="A22622" s="92">
        <v>8784</v>
      </c>
      <c r="B22622" s="92">
        <v>0</v>
      </c>
      <c r="C22622" s="92">
        <v>0</v>
      </c>
      <c r="R22622" s="9">
        <v>43770</v>
      </c>
      <c r="S22622">
        <v>12</v>
      </c>
      <c r="T22622">
        <v>90.901734919999996</v>
      </c>
      <c r="U22622">
        <v>366970.3039</v>
      </c>
      <c r="V22622" t="s">
        <v>54</v>
      </c>
      <c r="W22622" t="s">
        <v>42</v>
      </c>
    </row>
    <row r="22623" spans="1:23" x14ac:dyDescent="0.25">
      <c r="A22623" s="92">
        <v>8784</v>
      </c>
      <c r="B22623" s="92">
        <v>0</v>
      </c>
      <c r="C22623" s="92">
        <v>0</v>
      </c>
      <c r="R22623" s="9">
        <v>43770</v>
      </c>
      <c r="S22623">
        <v>13</v>
      </c>
      <c r="T22623">
        <v>91.766792929999994</v>
      </c>
      <c r="U22623">
        <v>370462.54310000001</v>
      </c>
      <c r="V22623" t="s">
        <v>54</v>
      </c>
      <c r="W22623" t="s">
        <v>42</v>
      </c>
    </row>
    <row r="22624" spans="1:23" x14ac:dyDescent="0.25">
      <c r="A22624" s="92">
        <v>8784</v>
      </c>
      <c r="B22624" s="92">
        <v>0</v>
      </c>
      <c r="C22624" s="92">
        <v>0</v>
      </c>
      <c r="R22624" s="9">
        <v>43770</v>
      </c>
      <c r="S22624">
        <v>14</v>
      </c>
      <c r="T22624">
        <v>91.551596270000005</v>
      </c>
      <c r="U22624">
        <v>369593.7941</v>
      </c>
      <c r="V22624" t="s">
        <v>54</v>
      </c>
      <c r="W22624" t="s">
        <v>42</v>
      </c>
    </row>
    <row r="22625" spans="1:23" x14ac:dyDescent="0.25">
      <c r="A22625" s="92">
        <v>8784</v>
      </c>
      <c r="B22625" s="92">
        <v>0</v>
      </c>
      <c r="C22625" s="92">
        <v>0</v>
      </c>
      <c r="R22625" s="9">
        <v>43770</v>
      </c>
      <c r="S22625">
        <v>15</v>
      </c>
      <c r="T22625">
        <v>90.620725699999994</v>
      </c>
      <c r="U22625">
        <v>365835.86959999998</v>
      </c>
      <c r="V22625" t="s">
        <v>54</v>
      </c>
      <c r="W22625" t="s">
        <v>42</v>
      </c>
    </row>
    <row r="22626" spans="1:23" x14ac:dyDescent="0.25">
      <c r="A22626" s="92">
        <v>8784</v>
      </c>
      <c r="B22626" s="92">
        <v>0</v>
      </c>
      <c r="C22626" s="92">
        <v>0</v>
      </c>
      <c r="R22626" s="9">
        <v>43770</v>
      </c>
      <c r="S22626">
        <v>16</v>
      </c>
      <c r="T22626">
        <v>87.695705219999994</v>
      </c>
      <c r="U22626">
        <v>354027.56199999998</v>
      </c>
      <c r="V22626" t="s">
        <v>54</v>
      </c>
      <c r="W22626" t="s">
        <v>42</v>
      </c>
    </row>
    <row r="22627" spans="1:23" x14ac:dyDescent="0.25">
      <c r="A22627" s="92">
        <v>8784</v>
      </c>
      <c r="B22627" s="92">
        <v>0</v>
      </c>
      <c r="C22627" s="92">
        <v>0</v>
      </c>
      <c r="R22627" s="9">
        <v>43770</v>
      </c>
      <c r="S22627">
        <v>17</v>
      </c>
      <c r="T22627">
        <v>82.857487410000005</v>
      </c>
      <c r="U22627">
        <v>334495.67670000001</v>
      </c>
      <c r="V22627" t="s">
        <v>54</v>
      </c>
      <c r="W22627" t="s">
        <v>42</v>
      </c>
    </row>
    <row r="22628" spans="1:23" x14ac:dyDescent="0.25">
      <c r="A22628" s="92">
        <v>8784</v>
      </c>
      <c r="B22628" s="92">
        <v>0</v>
      </c>
      <c r="C22628" s="92">
        <v>0</v>
      </c>
      <c r="R22628" s="9">
        <v>43770</v>
      </c>
      <c r="S22628">
        <v>18</v>
      </c>
      <c r="T22628">
        <v>76.942897139999999</v>
      </c>
      <c r="U22628">
        <v>310618.47580000001</v>
      </c>
      <c r="V22628" t="s">
        <v>54</v>
      </c>
      <c r="W22628" t="s">
        <v>42</v>
      </c>
    </row>
    <row r="22629" spans="1:23" x14ac:dyDescent="0.25">
      <c r="A22629" s="92">
        <v>8784</v>
      </c>
      <c r="B22629" s="92">
        <v>0</v>
      </c>
      <c r="C22629" s="92">
        <v>0</v>
      </c>
      <c r="R22629" s="9">
        <v>43770</v>
      </c>
      <c r="S22629">
        <v>19</v>
      </c>
      <c r="T22629">
        <v>73.472758389999996</v>
      </c>
      <c r="U22629">
        <v>296609.52559999999</v>
      </c>
      <c r="V22629" t="s">
        <v>54</v>
      </c>
      <c r="W22629" t="s">
        <v>42</v>
      </c>
    </row>
    <row r="22630" spans="1:23" x14ac:dyDescent="0.25">
      <c r="A22630" s="92">
        <v>8784</v>
      </c>
      <c r="B22630" s="92">
        <v>0</v>
      </c>
      <c r="C22630" s="92">
        <v>0</v>
      </c>
      <c r="R22630" s="9">
        <v>43770</v>
      </c>
      <c r="S22630">
        <v>20</v>
      </c>
      <c r="T22630">
        <v>71.347846039999993</v>
      </c>
      <c r="U22630">
        <v>288031.25449999998</v>
      </c>
      <c r="V22630" t="s">
        <v>54</v>
      </c>
      <c r="W22630" t="s">
        <v>42</v>
      </c>
    </row>
    <row r="22631" spans="1:23" x14ac:dyDescent="0.25">
      <c r="A22631" s="92">
        <v>8784</v>
      </c>
      <c r="B22631" s="92">
        <v>0</v>
      </c>
      <c r="C22631" s="92">
        <v>0</v>
      </c>
      <c r="R22631" s="9">
        <v>43770</v>
      </c>
      <c r="S22631">
        <v>21</v>
      </c>
      <c r="T22631">
        <v>70.313595579999998</v>
      </c>
      <c r="U22631">
        <v>283855.98540000001</v>
      </c>
      <c r="V22631" t="s">
        <v>54</v>
      </c>
      <c r="W22631" t="s">
        <v>42</v>
      </c>
    </row>
    <row r="22632" spans="1:23" x14ac:dyDescent="0.25">
      <c r="A22632" s="92">
        <v>8784</v>
      </c>
      <c r="B22632" s="92">
        <v>0</v>
      </c>
      <c r="C22632" s="92">
        <v>0</v>
      </c>
      <c r="R22632" s="9">
        <v>43770</v>
      </c>
      <c r="S22632">
        <v>22</v>
      </c>
      <c r="T22632">
        <v>66.224171920000003</v>
      </c>
      <c r="U22632">
        <v>267346.98200000002</v>
      </c>
      <c r="V22632" t="s">
        <v>54</v>
      </c>
      <c r="W22632" t="s">
        <v>42</v>
      </c>
    </row>
    <row r="22633" spans="1:23" x14ac:dyDescent="0.25">
      <c r="A22633" s="92">
        <v>8784</v>
      </c>
      <c r="B22633" s="92">
        <v>0</v>
      </c>
      <c r="C22633" s="92">
        <v>0</v>
      </c>
      <c r="R22633" s="9">
        <v>43770</v>
      </c>
      <c r="S22633">
        <v>23</v>
      </c>
      <c r="T22633">
        <v>62.054680320000003</v>
      </c>
      <c r="U22633">
        <v>250514.7444</v>
      </c>
      <c r="V22633" t="s">
        <v>54</v>
      </c>
      <c r="W22633" t="s">
        <v>42</v>
      </c>
    </row>
    <row r="22634" spans="1:23" x14ac:dyDescent="0.25">
      <c r="A22634" s="92">
        <v>8784</v>
      </c>
      <c r="B22634" s="92">
        <v>0</v>
      </c>
      <c r="C22634" s="92">
        <v>0</v>
      </c>
      <c r="R22634" s="9">
        <v>43770</v>
      </c>
      <c r="S22634">
        <v>24</v>
      </c>
      <c r="T22634">
        <v>57.983617340000002</v>
      </c>
      <c r="U22634">
        <v>234079.86319999999</v>
      </c>
      <c r="V22634" t="s">
        <v>54</v>
      </c>
      <c r="W22634" t="s">
        <v>42</v>
      </c>
    </row>
    <row r="22635" spans="1:23" x14ac:dyDescent="0.25">
      <c r="A22635" s="92">
        <v>8784</v>
      </c>
      <c r="B22635" s="92">
        <v>0</v>
      </c>
      <c r="C22635" s="92">
        <v>0</v>
      </c>
      <c r="R22635" s="9">
        <v>43771</v>
      </c>
      <c r="S22635">
        <v>1</v>
      </c>
      <c r="T22635">
        <v>54.634118839999999</v>
      </c>
      <c r="U22635">
        <v>220557.93780000001</v>
      </c>
      <c r="V22635" t="s">
        <v>54</v>
      </c>
      <c r="W22635" t="s">
        <v>42</v>
      </c>
    </row>
    <row r="22636" spans="1:23" x14ac:dyDescent="0.25">
      <c r="A22636" s="92">
        <v>8784</v>
      </c>
      <c r="B22636" s="92">
        <v>0</v>
      </c>
      <c r="C22636" s="92">
        <v>0</v>
      </c>
      <c r="R22636" s="9">
        <v>43771</v>
      </c>
      <c r="S22636">
        <v>2</v>
      </c>
      <c r="T22636">
        <v>52.463464809999998</v>
      </c>
      <c r="U22636">
        <v>211795.0074</v>
      </c>
      <c r="V22636" t="s">
        <v>54</v>
      </c>
      <c r="W22636" t="s">
        <v>42</v>
      </c>
    </row>
    <row r="22637" spans="1:23" x14ac:dyDescent="0.25">
      <c r="A22637" s="92">
        <v>8784</v>
      </c>
      <c r="B22637" s="92">
        <v>0</v>
      </c>
      <c r="C22637" s="92">
        <v>0</v>
      </c>
      <c r="R22637" s="9">
        <v>43771</v>
      </c>
      <c r="S22637">
        <v>3</v>
      </c>
      <c r="T22637">
        <v>51.156680999999999</v>
      </c>
      <c r="U22637">
        <v>206519.52119999999</v>
      </c>
      <c r="V22637" t="s">
        <v>54</v>
      </c>
      <c r="W22637" t="s">
        <v>42</v>
      </c>
    </row>
    <row r="22638" spans="1:23" x14ac:dyDescent="0.25">
      <c r="A22638" s="92">
        <v>8784</v>
      </c>
      <c r="B22638" s="92">
        <v>0</v>
      </c>
      <c r="C22638" s="92">
        <v>0</v>
      </c>
      <c r="R22638" s="9">
        <v>43771</v>
      </c>
      <c r="S22638">
        <v>4</v>
      </c>
      <c r="T22638">
        <v>50.38246986</v>
      </c>
      <c r="U22638">
        <v>203394.03080000001</v>
      </c>
      <c r="V22638" t="s">
        <v>54</v>
      </c>
      <c r="W22638" t="s">
        <v>42</v>
      </c>
    </row>
    <row r="22639" spans="1:23" x14ac:dyDescent="0.25">
      <c r="A22639" s="92">
        <v>8784</v>
      </c>
      <c r="B22639" s="92">
        <v>0</v>
      </c>
      <c r="C22639" s="92">
        <v>0</v>
      </c>
      <c r="R22639" s="9">
        <v>43771</v>
      </c>
      <c r="S22639">
        <v>5</v>
      </c>
      <c r="T22639">
        <v>50.381562039999999</v>
      </c>
      <c r="U22639">
        <v>203390.3659</v>
      </c>
      <c r="V22639" t="s">
        <v>54</v>
      </c>
      <c r="W22639" t="s">
        <v>42</v>
      </c>
    </row>
    <row r="22640" spans="1:23" x14ac:dyDescent="0.25">
      <c r="A22640" s="92">
        <v>8784</v>
      </c>
      <c r="B22640" s="92">
        <v>0</v>
      </c>
      <c r="C22640" s="92">
        <v>0</v>
      </c>
      <c r="R22640" s="9">
        <v>43771</v>
      </c>
      <c r="S22640">
        <v>6</v>
      </c>
      <c r="T22640">
        <v>51.27494935</v>
      </c>
      <c r="U22640">
        <v>206996.9705</v>
      </c>
      <c r="V22640" t="s">
        <v>54</v>
      </c>
      <c r="W22640" t="s">
        <v>42</v>
      </c>
    </row>
    <row r="22641" spans="1:23" x14ac:dyDescent="0.25">
      <c r="A22641" s="92">
        <v>8784</v>
      </c>
      <c r="B22641" s="92">
        <v>0</v>
      </c>
      <c r="C22641" s="92">
        <v>0</v>
      </c>
      <c r="R22641" s="9">
        <v>43771</v>
      </c>
      <c r="S22641">
        <v>7</v>
      </c>
      <c r="T22641">
        <v>53.619699760000003</v>
      </c>
      <c r="U22641">
        <v>216462.7279</v>
      </c>
      <c r="V22641" t="s">
        <v>54</v>
      </c>
      <c r="W22641" t="s">
        <v>42</v>
      </c>
    </row>
    <row r="22642" spans="1:23" x14ac:dyDescent="0.25">
      <c r="A22642" s="92">
        <v>8784</v>
      </c>
      <c r="B22642" s="92">
        <v>0</v>
      </c>
      <c r="C22642" s="92">
        <v>0</v>
      </c>
      <c r="R22642" s="9">
        <v>43771</v>
      </c>
      <c r="S22642">
        <v>8</v>
      </c>
      <c r="T22642">
        <v>58.650182860000001</v>
      </c>
      <c r="U22642">
        <v>236770.78820000001</v>
      </c>
      <c r="V22642" t="s">
        <v>54</v>
      </c>
      <c r="W22642" t="s">
        <v>42</v>
      </c>
    </row>
    <row r="22643" spans="1:23" x14ac:dyDescent="0.25">
      <c r="A22643" s="92">
        <v>8784</v>
      </c>
      <c r="B22643" s="92">
        <v>0</v>
      </c>
      <c r="C22643" s="92">
        <v>0</v>
      </c>
      <c r="R22643" s="9">
        <v>43771</v>
      </c>
      <c r="S22643">
        <v>9</v>
      </c>
      <c r="T22643">
        <v>60.441629280000001</v>
      </c>
      <c r="U22643">
        <v>244002.85740000001</v>
      </c>
      <c r="V22643" t="s">
        <v>54</v>
      </c>
      <c r="W22643" t="s">
        <v>42</v>
      </c>
    </row>
    <row r="22644" spans="1:23" x14ac:dyDescent="0.25">
      <c r="A22644" s="92">
        <v>8784</v>
      </c>
      <c r="B22644" s="92">
        <v>0</v>
      </c>
      <c r="C22644" s="92">
        <v>0</v>
      </c>
      <c r="R22644" s="9">
        <v>43771</v>
      </c>
      <c r="S22644">
        <v>10</v>
      </c>
      <c r="T22644">
        <v>62.425395250000001</v>
      </c>
      <c r="U22644">
        <v>252011.32060000001</v>
      </c>
      <c r="V22644" t="s">
        <v>54</v>
      </c>
      <c r="W22644" t="s">
        <v>42</v>
      </c>
    </row>
    <row r="22645" spans="1:23" x14ac:dyDescent="0.25">
      <c r="A22645" s="92">
        <v>8784</v>
      </c>
      <c r="B22645" s="92">
        <v>0</v>
      </c>
      <c r="C22645" s="92">
        <v>0</v>
      </c>
      <c r="R22645" s="9">
        <v>43771</v>
      </c>
      <c r="S22645">
        <v>11</v>
      </c>
      <c r="T22645">
        <v>63.82713013</v>
      </c>
      <c r="U22645">
        <v>257670.1243</v>
      </c>
      <c r="V22645" t="s">
        <v>54</v>
      </c>
      <c r="W22645" t="s">
        <v>42</v>
      </c>
    </row>
    <row r="22646" spans="1:23" x14ac:dyDescent="0.25">
      <c r="A22646" s="92">
        <v>8784</v>
      </c>
      <c r="B22646" s="92">
        <v>0</v>
      </c>
      <c r="C22646" s="92">
        <v>0</v>
      </c>
      <c r="R22646" s="9">
        <v>43771</v>
      </c>
      <c r="S22646">
        <v>12</v>
      </c>
      <c r="T22646">
        <v>65.06137631</v>
      </c>
      <c r="U22646">
        <v>262652.77620000002</v>
      </c>
      <c r="V22646" t="s">
        <v>54</v>
      </c>
      <c r="W22646" t="s">
        <v>42</v>
      </c>
    </row>
    <row r="22647" spans="1:23" x14ac:dyDescent="0.25">
      <c r="A22647" s="92">
        <v>8784</v>
      </c>
      <c r="B22647" s="92">
        <v>0</v>
      </c>
      <c r="C22647" s="92">
        <v>0</v>
      </c>
      <c r="R22647" s="9">
        <v>43771</v>
      </c>
      <c r="S22647">
        <v>13</v>
      </c>
      <c r="T22647">
        <v>65.536039000000002</v>
      </c>
      <c r="U22647">
        <v>264568.98940000002</v>
      </c>
      <c r="V22647" t="s">
        <v>54</v>
      </c>
      <c r="W22647" t="s">
        <v>42</v>
      </c>
    </row>
    <row r="22648" spans="1:23" x14ac:dyDescent="0.25">
      <c r="A22648" s="92">
        <v>8784</v>
      </c>
      <c r="B22648" s="92">
        <v>0</v>
      </c>
      <c r="C22648" s="92">
        <v>0</v>
      </c>
      <c r="R22648" s="9">
        <v>43771</v>
      </c>
      <c r="S22648">
        <v>14</v>
      </c>
      <c r="T22648">
        <v>65.175338460000006</v>
      </c>
      <c r="U22648">
        <v>263112.84139999998</v>
      </c>
      <c r="V22648" t="s">
        <v>54</v>
      </c>
      <c r="W22648" t="s">
        <v>42</v>
      </c>
    </row>
    <row r="22649" spans="1:23" x14ac:dyDescent="0.25">
      <c r="A22649" s="92">
        <v>8784</v>
      </c>
      <c r="B22649" s="92">
        <v>0</v>
      </c>
      <c r="C22649" s="92">
        <v>0</v>
      </c>
      <c r="R22649" s="9">
        <v>43771</v>
      </c>
      <c r="S22649">
        <v>15</v>
      </c>
      <c r="T22649">
        <v>63.596396609999999</v>
      </c>
      <c r="U22649">
        <v>256738.6531</v>
      </c>
      <c r="V22649" t="s">
        <v>54</v>
      </c>
      <c r="W22649" t="s">
        <v>42</v>
      </c>
    </row>
    <row r="22650" spans="1:23" x14ac:dyDescent="0.25">
      <c r="A22650" s="92">
        <v>8784</v>
      </c>
      <c r="B22650" s="92">
        <v>0</v>
      </c>
      <c r="C22650" s="92">
        <v>0</v>
      </c>
      <c r="R22650" s="9">
        <v>43771</v>
      </c>
      <c r="S22650">
        <v>16</v>
      </c>
      <c r="T22650">
        <v>62.587998229999997</v>
      </c>
      <c r="U22650">
        <v>252667.74890000001</v>
      </c>
      <c r="V22650" t="s">
        <v>54</v>
      </c>
      <c r="W22650" t="s">
        <v>42</v>
      </c>
    </row>
    <row r="22651" spans="1:23" x14ac:dyDescent="0.25">
      <c r="A22651" s="92">
        <v>8784</v>
      </c>
      <c r="B22651" s="92">
        <v>0</v>
      </c>
      <c r="C22651" s="92">
        <v>0</v>
      </c>
      <c r="R22651" s="9">
        <v>43771</v>
      </c>
      <c r="S22651">
        <v>17</v>
      </c>
      <c r="T22651">
        <v>61.66926522</v>
      </c>
      <c r="U22651">
        <v>248958.82370000001</v>
      </c>
      <c r="V22651" t="s">
        <v>54</v>
      </c>
      <c r="W22651" t="s">
        <v>42</v>
      </c>
    </row>
    <row r="22652" spans="1:23" x14ac:dyDescent="0.25">
      <c r="A22652" s="92">
        <v>8784</v>
      </c>
      <c r="B22652" s="92">
        <v>0</v>
      </c>
      <c r="C22652" s="92">
        <v>0</v>
      </c>
      <c r="R22652" s="9">
        <v>43771</v>
      </c>
      <c r="S22652">
        <v>18</v>
      </c>
      <c r="T22652">
        <v>61.095703260000001</v>
      </c>
      <c r="U22652">
        <v>246643.3541</v>
      </c>
      <c r="V22652" t="s">
        <v>54</v>
      </c>
      <c r="W22652" t="s">
        <v>42</v>
      </c>
    </row>
    <row r="22653" spans="1:23" x14ac:dyDescent="0.25">
      <c r="A22653" s="92">
        <v>8784</v>
      </c>
      <c r="B22653" s="92">
        <v>0</v>
      </c>
      <c r="C22653" s="92">
        <v>0</v>
      </c>
      <c r="R22653" s="9">
        <v>43771</v>
      </c>
      <c r="S22653">
        <v>19</v>
      </c>
      <c r="T22653">
        <v>61.454830919999999</v>
      </c>
      <c r="U22653">
        <v>248093.15239999999</v>
      </c>
      <c r="V22653" t="s">
        <v>54</v>
      </c>
      <c r="W22653" t="s">
        <v>42</v>
      </c>
    </row>
    <row r="22654" spans="1:23" x14ac:dyDescent="0.25">
      <c r="A22654" s="92">
        <v>8784</v>
      </c>
      <c r="B22654" s="92">
        <v>0</v>
      </c>
      <c r="C22654" s="92">
        <v>0</v>
      </c>
      <c r="R22654" s="9">
        <v>43771</v>
      </c>
      <c r="S22654">
        <v>20</v>
      </c>
      <c r="T22654">
        <v>61.605239050000002</v>
      </c>
      <c r="U22654">
        <v>248700.35010000001</v>
      </c>
      <c r="V22654" t="s">
        <v>54</v>
      </c>
      <c r="W22654" t="s">
        <v>42</v>
      </c>
    </row>
    <row r="22655" spans="1:23" x14ac:dyDescent="0.25">
      <c r="A22655" s="92">
        <v>8784</v>
      </c>
      <c r="B22655" s="92">
        <v>0</v>
      </c>
      <c r="C22655" s="92">
        <v>0</v>
      </c>
      <c r="R22655" s="9">
        <v>43771</v>
      </c>
      <c r="S22655">
        <v>21</v>
      </c>
      <c r="T22655">
        <v>61.251457649999999</v>
      </c>
      <c r="U22655">
        <v>247272.13449999999</v>
      </c>
      <c r="V22655" t="s">
        <v>54</v>
      </c>
      <c r="W22655" t="s">
        <v>42</v>
      </c>
    </row>
    <row r="22656" spans="1:23" x14ac:dyDescent="0.25">
      <c r="A22656" s="92">
        <v>8784</v>
      </c>
      <c r="B22656" s="92">
        <v>0</v>
      </c>
      <c r="C22656" s="92">
        <v>0</v>
      </c>
      <c r="R22656" s="9">
        <v>43771</v>
      </c>
      <c r="S22656">
        <v>22</v>
      </c>
      <c r="T22656">
        <v>59.372338190000001</v>
      </c>
      <c r="U22656">
        <v>239686.1293</v>
      </c>
      <c r="V22656" t="s">
        <v>54</v>
      </c>
      <c r="W22656" t="s">
        <v>42</v>
      </c>
    </row>
    <row r="22657" spans="1:23" x14ac:dyDescent="0.25">
      <c r="A22657" s="92">
        <v>8784</v>
      </c>
      <c r="B22657" s="92">
        <v>0</v>
      </c>
      <c r="C22657" s="92">
        <v>0</v>
      </c>
      <c r="R22657" s="9">
        <v>43771</v>
      </c>
      <c r="S22657">
        <v>23</v>
      </c>
      <c r="T22657">
        <v>56.492908200000002</v>
      </c>
      <c r="U22657">
        <v>228061.87040000001</v>
      </c>
      <c r="V22657" t="s">
        <v>54</v>
      </c>
      <c r="W22657" t="s">
        <v>42</v>
      </c>
    </row>
    <row r="22658" spans="1:23" x14ac:dyDescent="0.25">
      <c r="A22658" s="92">
        <v>8784</v>
      </c>
      <c r="B22658" s="92">
        <v>0</v>
      </c>
      <c r="C22658" s="92">
        <v>0</v>
      </c>
      <c r="R22658" s="9">
        <v>43771</v>
      </c>
      <c r="S22658">
        <v>24</v>
      </c>
      <c r="T22658">
        <v>53.414066689999999</v>
      </c>
      <c r="U22658">
        <v>215632.58720000001</v>
      </c>
      <c r="V22658" t="s">
        <v>54</v>
      </c>
      <c r="W22658" t="s">
        <v>42</v>
      </c>
    </row>
    <row r="22659" spans="1:23" x14ac:dyDescent="0.25">
      <c r="A22659" s="92">
        <v>8784</v>
      </c>
      <c r="B22659" s="92">
        <v>0</v>
      </c>
      <c r="C22659" s="92">
        <v>0</v>
      </c>
      <c r="R22659" s="9">
        <v>43772</v>
      </c>
      <c r="S22659">
        <v>1</v>
      </c>
      <c r="T22659">
        <v>50.759906960000002</v>
      </c>
      <c r="U22659">
        <v>204917.7444</v>
      </c>
      <c r="V22659" t="s">
        <v>54</v>
      </c>
      <c r="W22659" t="s">
        <v>42</v>
      </c>
    </row>
    <row r="22660" spans="1:23" x14ac:dyDescent="0.25">
      <c r="A22660" s="92">
        <v>8784</v>
      </c>
      <c r="B22660" s="92">
        <v>0</v>
      </c>
      <c r="C22660" s="92">
        <v>0</v>
      </c>
      <c r="R22660" s="9">
        <v>43772</v>
      </c>
      <c r="S22660">
        <v>2</v>
      </c>
      <c r="T22660">
        <v>49.258898180000003</v>
      </c>
      <c r="U22660">
        <v>198858.17199999999</v>
      </c>
      <c r="V22660" t="s">
        <v>54</v>
      </c>
      <c r="W22660" t="s">
        <v>42</v>
      </c>
    </row>
    <row r="22661" spans="1:23" x14ac:dyDescent="0.25">
      <c r="A22661" s="92">
        <v>8784</v>
      </c>
      <c r="B22661" s="92">
        <v>0</v>
      </c>
      <c r="C22661" s="92">
        <v>0</v>
      </c>
      <c r="R22661" s="9">
        <v>43772</v>
      </c>
      <c r="S22661">
        <v>3</v>
      </c>
      <c r="T22661">
        <v>48.092677010000003</v>
      </c>
      <c r="U22661">
        <v>194150.13709999999</v>
      </c>
      <c r="V22661" t="s">
        <v>54</v>
      </c>
      <c r="W22661" t="s">
        <v>42</v>
      </c>
    </row>
    <row r="22662" spans="1:23" x14ac:dyDescent="0.25">
      <c r="A22662" s="92">
        <v>8784</v>
      </c>
      <c r="B22662" s="92">
        <v>0</v>
      </c>
      <c r="C22662" s="92">
        <v>0</v>
      </c>
      <c r="R22662" s="9">
        <v>43772</v>
      </c>
      <c r="S22662">
        <v>4</v>
      </c>
      <c r="T22662">
        <v>47.60345667</v>
      </c>
      <c r="U22662">
        <v>192175.15460000001</v>
      </c>
      <c r="V22662" t="s">
        <v>54</v>
      </c>
      <c r="W22662" t="s">
        <v>42</v>
      </c>
    </row>
    <row r="22663" spans="1:23" x14ac:dyDescent="0.25">
      <c r="A22663" s="92">
        <v>8784</v>
      </c>
      <c r="B22663" s="92">
        <v>0</v>
      </c>
      <c r="C22663" s="92">
        <v>0</v>
      </c>
      <c r="R22663" s="9">
        <v>43772</v>
      </c>
      <c r="S22663">
        <v>5</v>
      </c>
      <c r="T22663">
        <v>47.604538269999999</v>
      </c>
      <c r="U22663">
        <v>192179.52100000001</v>
      </c>
      <c r="V22663" t="s">
        <v>54</v>
      </c>
      <c r="W22663" t="s">
        <v>42</v>
      </c>
    </row>
    <row r="22664" spans="1:23" x14ac:dyDescent="0.25">
      <c r="A22664" s="92">
        <v>8784</v>
      </c>
      <c r="B22664" s="92">
        <v>0</v>
      </c>
      <c r="C22664" s="92">
        <v>0</v>
      </c>
      <c r="R22664" s="9">
        <v>43772</v>
      </c>
      <c r="S22664">
        <v>6</v>
      </c>
      <c r="T22664">
        <v>48.325376429999999</v>
      </c>
      <c r="U22664">
        <v>195089.54459999999</v>
      </c>
      <c r="V22664" t="s">
        <v>54</v>
      </c>
      <c r="W22664" t="s">
        <v>42</v>
      </c>
    </row>
    <row r="22665" spans="1:23" x14ac:dyDescent="0.25">
      <c r="A22665" s="92">
        <v>8784</v>
      </c>
      <c r="B22665" s="92">
        <v>0</v>
      </c>
      <c r="C22665" s="92">
        <v>0</v>
      </c>
      <c r="R22665" s="9">
        <v>43772</v>
      </c>
      <c r="S22665">
        <v>7</v>
      </c>
      <c r="T22665">
        <v>50.106771569999999</v>
      </c>
      <c r="U22665">
        <v>202281.0368</v>
      </c>
      <c r="V22665" t="s">
        <v>54</v>
      </c>
      <c r="W22665" t="s">
        <v>42</v>
      </c>
    </row>
    <row r="22666" spans="1:23" x14ac:dyDescent="0.25">
      <c r="A22666" s="92">
        <v>8784</v>
      </c>
      <c r="B22666" s="92">
        <v>0</v>
      </c>
      <c r="C22666" s="92">
        <v>0</v>
      </c>
      <c r="R22666" s="9">
        <v>43772</v>
      </c>
      <c r="S22666">
        <v>8</v>
      </c>
      <c r="T22666">
        <v>51.367348819999997</v>
      </c>
      <c r="U22666">
        <v>207369.9872</v>
      </c>
      <c r="V22666" t="s">
        <v>54</v>
      </c>
      <c r="W22666" t="s">
        <v>42</v>
      </c>
    </row>
    <row r="22667" spans="1:23" x14ac:dyDescent="0.25">
      <c r="A22667" s="92">
        <v>8784</v>
      </c>
      <c r="B22667" s="92">
        <v>0</v>
      </c>
      <c r="C22667" s="92">
        <v>0</v>
      </c>
      <c r="R22667" s="9">
        <v>43772</v>
      </c>
      <c r="S22667">
        <v>9</v>
      </c>
      <c r="T22667">
        <v>53.078460079999999</v>
      </c>
      <c r="U22667">
        <v>214277.74340000001</v>
      </c>
      <c r="V22667" t="s">
        <v>54</v>
      </c>
      <c r="W22667" t="s">
        <v>42</v>
      </c>
    </row>
    <row r="22668" spans="1:23" x14ac:dyDescent="0.25">
      <c r="A22668" s="92">
        <v>8784</v>
      </c>
      <c r="B22668" s="92">
        <v>0</v>
      </c>
      <c r="C22668" s="92">
        <v>0</v>
      </c>
      <c r="R22668" s="9">
        <v>43772</v>
      </c>
      <c r="S22668">
        <v>10</v>
      </c>
      <c r="T22668">
        <v>54.308390580000001</v>
      </c>
      <c r="U22668">
        <v>219242.97279999999</v>
      </c>
      <c r="V22668" t="s">
        <v>54</v>
      </c>
      <c r="W22668" t="s">
        <v>42</v>
      </c>
    </row>
    <row r="22669" spans="1:23" x14ac:dyDescent="0.25">
      <c r="A22669" s="92">
        <v>8784</v>
      </c>
      <c r="B22669" s="92">
        <v>0</v>
      </c>
      <c r="C22669" s="92">
        <v>0</v>
      </c>
      <c r="R22669" s="9">
        <v>43772</v>
      </c>
      <c r="S22669">
        <v>11</v>
      </c>
      <c r="T22669">
        <v>57.621134009999999</v>
      </c>
      <c r="U22669">
        <v>232616.51800000001</v>
      </c>
      <c r="V22669" t="s">
        <v>54</v>
      </c>
      <c r="W22669" t="s">
        <v>42</v>
      </c>
    </row>
    <row r="22670" spans="1:23" x14ac:dyDescent="0.25">
      <c r="A22670" s="92">
        <v>8784</v>
      </c>
      <c r="B22670" s="92">
        <v>0</v>
      </c>
      <c r="C22670" s="92">
        <v>0</v>
      </c>
      <c r="R22670" s="9">
        <v>43772</v>
      </c>
      <c r="S22670">
        <v>12</v>
      </c>
      <c r="T22670">
        <v>60.411985280000003</v>
      </c>
      <c r="U22670">
        <v>243883.18460000001</v>
      </c>
      <c r="V22670" t="s">
        <v>54</v>
      </c>
      <c r="W22670" t="s">
        <v>42</v>
      </c>
    </row>
    <row r="22671" spans="1:23" x14ac:dyDescent="0.25">
      <c r="A22671" s="92">
        <v>8784</v>
      </c>
      <c r="B22671" s="92">
        <v>0</v>
      </c>
      <c r="C22671" s="92">
        <v>0</v>
      </c>
      <c r="R22671" s="9">
        <v>43772</v>
      </c>
      <c r="S22671">
        <v>13</v>
      </c>
      <c r="T22671">
        <v>62.642907880000003</v>
      </c>
      <c r="U22671">
        <v>252889.4191</v>
      </c>
      <c r="V22671" t="s">
        <v>54</v>
      </c>
      <c r="W22671" t="s">
        <v>42</v>
      </c>
    </row>
    <row r="22672" spans="1:23" x14ac:dyDescent="0.25">
      <c r="A22672" s="92">
        <v>8784</v>
      </c>
      <c r="B22672" s="92">
        <v>0</v>
      </c>
      <c r="C22672" s="92">
        <v>0</v>
      </c>
      <c r="R22672" s="9">
        <v>43772</v>
      </c>
      <c r="S22672">
        <v>14</v>
      </c>
      <c r="T22672">
        <v>63.403223920000002</v>
      </c>
      <c r="U22672">
        <v>255958.815</v>
      </c>
      <c r="V22672" t="s">
        <v>54</v>
      </c>
      <c r="W22672" t="s">
        <v>42</v>
      </c>
    </row>
    <row r="22673" spans="1:23" x14ac:dyDescent="0.25">
      <c r="A22673" s="92">
        <v>8784</v>
      </c>
      <c r="B22673" s="92">
        <v>0</v>
      </c>
      <c r="C22673" s="92">
        <v>0</v>
      </c>
      <c r="R22673" s="9">
        <v>43772</v>
      </c>
      <c r="S22673">
        <v>15</v>
      </c>
      <c r="T22673">
        <v>63.456380269999997</v>
      </c>
      <c r="U22673">
        <v>256173.40719999999</v>
      </c>
      <c r="V22673" t="s">
        <v>54</v>
      </c>
      <c r="W22673" t="s">
        <v>42</v>
      </c>
    </row>
    <row r="22674" spans="1:23" x14ac:dyDescent="0.25">
      <c r="A22674" s="92">
        <v>8784</v>
      </c>
      <c r="B22674" s="92">
        <v>0</v>
      </c>
      <c r="C22674" s="92">
        <v>0</v>
      </c>
      <c r="R22674" s="9">
        <v>43772</v>
      </c>
      <c r="S22674">
        <v>16</v>
      </c>
      <c r="T22674">
        <v>62.853368240000002</v>
      </c>
      <c r="U22674">
        <v>253739.04759999999</v>
      </c>
      <c r="V22674" t="s">
        <v>54</v>
      </c>
      <c r="W22674" t="s">
        <v>42</v>
      </c>
    </row>
    <row r="22675" spans="1:23" x14ac:dyDescent="0.25">
      <c r="A22675" s="92">
        <v>8784</v>
      </c>
      <c r="B22675" s="92">
        <v>0</v>
      </c>
      <c r="C22675" s="92">
        <v>0</v>
      </c>
      <c r="R22675" s="9">
        <v>43772</v>
      </c>
      <c r="S22675">
        <v>17</v>
      </c>
      <c r="T22675">
        <v>62.861611689999997</v>
      </c>
      <c r="U22675">
        <v>253772.32639999999</v>
      </c>
      <c r="V22675" t="s">
        <v>54</v>
      </c>
      <c r="W22675" t="s">
        <v>42</v>
      </c>
    </row>
    <row r="22676" spans="1:23" x14ac:dyDescent="0.25">
      <c r="A22676" s="92">
        <v>8784</v>
      </c>
      <c r="B22676" s="92">
        <v>0</v>
      </c>
      <c r="C22676" s="92">
        <v>0</v>
      </c>
      <c r="R22676" s="9">
        <v>43772</v>
      </c>
      <c r="S22676">
        <v>18</v>
      </c>
      <c r="T22676">
        <v>63.403305799999998</v>
      </c>
      <c r="U22676">
        <v>255959.14550000001</v>
      </c>
      <c r="V22676" t="s">
        <v>54</v>
      </c>
      <c r="W22676" t="s">
        <v>42</v>
      </c>
    </row>
    <row r="22677" spans="1:23" x14ac:dyDescent="0.25">
      <c r="A22677" s="92">
        <v>8784</v>
      </c>
      <c r="B22677" s="92">
        <v>0</v>
      </c>
      <c r="C22677" s="92">
        <v>0</v>
      </c>
      <c r="R22677" s="9">
        <v>43772</v>
      </c>
      <c r="S22677">
        <v>19</v>
      </c>
      <c r="T22677">
        <v>62.587620819999998</v>
      </c>
      <c r="U22677">
        <v>252666.22519999999</v>
      </c>
      <c r="V22677" t="s">
        <v>54</v>
      </c>
      <c r="W22677" t="s">
        <v>42</v>
      </c>
    </row>
    <row r="22678" spans="1:23" x14ac:dyDescent="0.25">
      <c r="A22678" s="92">
        <v>8784</v>
      </c>
      <c r="B22678" s="92">
        <v>0</v>
      </c>
      <c r="C22678" s="92">
        <v>0</v>
      </c>
      <c r="R22678" s="9">
        <v>43772</v>
      </c>
      <c r="S22678">
        <v>20</v>
      </c>
      <c r="T22678">
        <v>61.162538949999998</v>
      </c>
      <c r="U22678">
        <v>246913.1698</v>
      </c>
      <c r="V22678" t="s">
        <v>54</v>
      </c>
      <c r="W22678" t="s">
        <v>42</v>
      </c>
    </row>
    <row r="22679" spans="1:23" x14ac:dyDescent="0.25">
      <c r="A22679" s="92">
        <v>8784</v>
      </c>
      <c r="B22679" s="92">
        <v>0</v>
      </c>
      <c r="C22679" s="92">
        <v>0</v>
      </c>
      <c r="R22679" s="9">
        <v>43772</v>
      </c>
      <c r="S22679">
        <v>21</v>
      </c>
      <c r="T22679">
        <v>60.82259243</v>
      </c>
      <c r="U22679">
        <v>245540.80559999999</v>
      </c>
      <c r="V22679" t="s">
        <v>54</v>
      </c>
      <c r="W22679" t="s">
        <v>42</v>
      </c>
    </row>
    <row r="22680" spans="1:23" x14ac:dyDescent="0.25">
      <c r="A22680" s="92">
        <v>8784</v>
      </c>
      <c r="B22680" s="92">
        <v>0</v>
      </c>
      <c r="C22680" s="92">
        <v>0</v>
      </c>
      <c r="R22680" s="9">
        <v>43772</v>
      </c>
      <c r="S22680">
        <v>22</v>
      </c>
      <c r="T22680">
        <v>59.052050600000001</v>
      </c>
      <c r="U22680">
        <v>238393.12830000001</v>
      </c>
      <c r="V22680" t="s">
        <v>54</v>
      </c>
      <c r="W22680" t="s">
        <v>42</v>
      </c>
    </row>
    <row r="22681" spans="1:23" x14ac:dyDescent="0.25">
      <c r="A22681" s="92">
        <v>8784</v>
      </c>
      <c r="B22681" s="92">
        <v>0</v>
      </c>
      <c r="C22681" s="92">
        <v>0</v>
      </c>
      <c r="R22681" s="9">
        <v>43772</v>
      </c>
      <c r="S22681">
        <v>23</v>
      </c>
      <c r="T22681">
        <v>55.993624429999997</v>
      </c>
      <c r="U22681">
        <v>226046.26180000001</v>
      </c>
      <c r="V22681" t="s">
        <v>54</v>
      </c>
      <c r="W22681" t="s">
        <v>42</v>
      </c>
    </row>
    <row r="22682" spans="1:23" x14ac:dyDescent="0.25">
      <c r="A22682" s="92">
        <v>8784</v>
      </c>
      <c r="B22682" s="92">
        <v>0</v>
      </c>
      <c r="C22682" s="92">
        <v>0</v>
      </c>
      <c r="R22682" s="9">
        <v>43772</v>
      </c>
      <c r="S22682">
        <v>24</v>
      </c>
      <c r="T22682">
        <v>54.151049989999997</v>
      </c>
      <c r="U22682">
        <v>218607.78880000001</v>
      </c>
      <c r="V22682" t="s">
        <v>54</v>
      </c>
      <c r="W22682" t="s">
        <v>42</v>
      </c>
    </row>
    <row r="22683" spans="1:23" x14ac:dyDescent="0.25">
      <c r="A22683" s="92">
        <v>8784</v>
      </c>
      <c r="B22683" s="92">
        <v>0</v>
      </c>
      <c r="C22683" s="92">
        <v>0</v>
      </c>
      <c r="R22683" s="9">
        <v>43773</v>
      </c>
      <c r="S22683">
        <v>1</v>
      </c>
      <c r="T22683">
        <v>51.641049389999999</v>
      </c>
      <c r="U22683">
        <v>208474.91639999999</v>
      </c>
      <c r="V22683" t="s">
        <v>54</v>
      </c>
      <c r="W22683" t="s">
        <v>42</v>
      </c>
    </row>
    <row r="22684" spans="1:23" x14ac:dyDescent="0.25">
      <c r="A22684" s="92">
        <v>8784</v>
      </c>
      <c r="B22684" s="92">
        <v>0</v>
      </c>
      <c r="C22684" s="92">
        <v>0</v>
      </c>
      <c r="R22684" s="9">
        <v>43773</v>
      </c>
      <c r="S22684">
        <v>2</v>
      </c>
      <c r="T22684">
        <v>49.431283180000001</v>
      </c>
      <c r="U22684">
        <v>199554.09020000001</v>
      </c>
      <c r="V22684" t="s">
        <v>54</v>
      </c>
      <c r="W22684" t="s">
        <v>42</v>
      </c>
    </row>
    <row r="22685" spans="1:23" x14ac:dyDescent="0.25">
      <c r="A22685" s="92">
        <v>8784</v>
      </c>
      <c r="B22685" s="92">
        <v>0</v>
      </c>
      <c r="C22685" s="92">
        <v>0</v>
      </c>
      <c r="R22685" s="9">
        <v>43773</v>
      </c>
      <c r="S22685">
        <v>3</v>
      </c>
      <c r="T22685">
        <v>48.956259899999999</v>
      </c>
      <c r="U22685">
        <v>197636.42120000001</v>
      </c>
      <c r="V22685" t="s">
        <v>54</v>
      </c>
      <c r="W22685" t="s">
        <v>42</v>
      </c>
    </row>
    <row r="22686" spans="1:23" x14ac:dyDescent="0.25">
      <c r="A22686" s="92">
        <v>8784</v>
      </c>
      <c r="B22686" s="92">
        <v>0</v>
      </c>
      <c r="C22686" s="92">
        <v>0</v>
      </c>
      <c r="R22686" s="9">
        <v>43773</v>
      </c>
      <c r="S22686">
        <v>4</v>
      </c>
      <c r="T22686">
        <v>49.294107369999999</v>
      </c>
      <c r="U22686">
        <v>199000.31140000001</v>
      </c>
      <c r="V22686" t="s">
        <v>54</v>
      </c>
      <c r="W22686" t="s">
        <v>42</v>
      </c>
    </row>
    <row r="22687" spans="1:23" x14ac:dyDescent="0.25">
      <c r="A22687" s="92">
        <v>8784</v>
      </c>
      <c r="B22687" s="92">
        <v>0</v>
      </c>
      <c r="C22687" s="92">
        <v>0</v>
      </c>
      <c r="R22687" s="9">
        <v>43773</v>
      </c>
      <c r="S22687">
        <v>5</v>
      </c>
      <c r="T22687">
        <v>50.925287840000003</v>
      </c>
      <c r="U22687">
        <v>205585.38699999999</v>
      </c>
      <c r="V22687" t="s">
        <v>54</v>
      </c>
      <c r="W22687" t="s">
        <v>42</v>
      </c>
    </row>
    <row r="22688" spans="1:23" x14ac:dyDescent="0.25">
      <c r="A22688" s="92">
        <v>8784</v>
      </c>
      <c r="B22688" s="92">
        <v>0</v>
      </c>
      <c r="C22688" s="92">
        <v>0</v>
      </c>
      <c r="R22688" s="9">
        <v>43773</v>
      </c>
      <c r="S22688">
        <v>6</v>
      </c>
      <c r="T22688">
        <v>56.0475286</v>
      </c>
      <c r="U22688">
        <v>226263.87289999999</v>
      </c>
      <c r="V22688" t="s">
        <v>54</v>
      </c>
      <c r="W22688" t="s">
        <v>42</v>
      </c>
    </row>
    <row r="22689" spans="1:23" x14ac:dyDescent="0.25">
      <c r="A22689" s="92">
        <v>8784</v>
      </c>
      <c r="B22689" s="92">
        <v>0</v>
      </c>
      <c r="C22689" s="92">
        <v>0</v>
      </c>
      <c r="R22689" s="9">
        <v>43773</v>
      </c>
      <c r="S22689">
        <v>7</v>
      </c>
      <c r="T22689">
        <v>63.765465589999998</v>
      </c>
      <c r="U22689">
        <v>257421.18460000001</v>
      </c>
      <c r="V22689" t="s">
        <v>54</v>
      </c>
      <c r="W22689" t="s">
        <v>42</v>
      </c>
    </row>
    <row r="22690" spans="1:23" x14ac:dyDescent="0.25">
      <c r="A22690" s="92">
        <v>8784</v>
      </c>
      <c r="B22690" s="92">
        <v>0</v>
      </c>
      <c r="C22690" s="92">
        <v>0</v>
      </c>
      <c r="R22690" s="9">
        <v>43773</v>
      </c>
      <c r="S22690">
        <v>8</v>
      </c>
      <c r="T22690">
        <v>74.430844530000002</v>
      </c>
      <c r="U22690">
        <v>300477.31929999997</v>
      </c>
      <c r="V22690" t="s">
        <v>54</v>
      </c>
      <c r="W22690" t="s">
        <v>42</v>
      </c>
    </row>
    <row r="22691" spans="1:23" x14ac:dyDescent="0.25">
      <c r="A22691" s="92">
        <v>8784</v>
      </c>
      <c r="B22691" s="92">
        <v>0</v>
      </c>
      <c r="C22691" s="92">
        <v>0</v>
      </c>
      <c r="R22691" s="9">
        <v>43773</v>
      </c>
      <c r="S22691">
        <v>9</v>
      </c>
      <c r="T22691">
        <v>81.836778659999993</v>
      </c>
      <c r="U22691">
        <v>330375.07549999998</v>
      </c>
      <c r="V22691" t="s">
        <v>54</v>
      </c>
      <c r="W22691" t="s">
        <v>42</v>
      </c>
    </row>
    <row r="22692" spans="1:23" x14ac:dyDescent="0.25">
      <c r="A22692" s="92">
        <v>8784</v>
      </c>
      <c r="B22692" s="92">
        <v>0</v>
      </c>
      <c r="C22692" s="92">
        <v>0</v>
      </c>
      <c r="R22692" s="9">
        <v>43773</v>
      </c>
      <c r="S22692">
        <v>10</v>
      </c>
      <c r="T22692">
        <v>89.877250810000007</v>
      </c>
      <c r="U22692">
        <v>362834.46149999998</v>
      </c>
      <c r="V22692" t="s">
        <v>54</v>
      </c>
      <c r="W22692" t="s">
        <v>42</v>
      </c>
    </row>
    <row r="22693" spans="1:23" x14ac:dyDescent="0.25">
      <c r="A22693" s="92">
        <v>8784</v>
      </c>
      <c r="B22693" s="92">
        <v>0</v>
      </c>
      <c r="C22693" s="92">
        <v>0</v>
      </c>
      <c r="R22693" s="9">
        <v>43773</v>
      </c>
      <c r="S22693">
        <v>11</v>
      </c>
      <c r="T22693">
        <v>96.491854419999996</v>
      </c>
      <c r="U22693">
        <v>389537.61629999999</v>
      </c>
      <c r="V22693" t="s">
        <v>54</v>
      </c>
      <c r="W22693" t="s">
        <v>42</v>
      </c>
    </row>
    <row r="22694" spans="1:23" x14ac:dyDescent="0.25">
      <c r="A22694" s="92">
        <v>8784</v>
      </c>
      <c r="B22694" s="92">
        <v>0</v>
      </c>
      <c r="C22694" s="92">
        <v>0</v>
      </c>
      <c r="R22694" s="9">
        <v>43773</v>
      </c>
      <c r="S22694">
        <v>12</v>
      </c>
      <c r="T22694">
        <v>100.7243873</v>
      </c>
      <c r="U22694">
        <v>406624.35139999999</v>
      </c>
      <c r="V22694" t="s">
        <v>54</v>
      </c>
      <c r="W22694" t="s">
        <v>42</v>
      </c>
    </row>
    <row r="22695" spans="1:23" x14ac:dyDescent="0.25">
      <c r="A22695" s="92">
        <v>8784</v>
      </c>
      <c r="B22695" s="92">
        <v>0</v>
      </c>
      <c r="C22695" s="92">
        <v>0</v>
      </c>
      <c r="R22695" s="9">
        <v>43773</v>
      </c>
      <c r="S22695">
        <v>13</v>
      </c>
      <c r="T22695">
        <v>102.42176550000001</v>
      </c>
      <c r="U22695">
        <v>413476.66729999997</v>
      </c>
      <c r="V22695" t="s">
        <v>54</v>
      </c>
      <c r="W22695" t="s">
        <v>42</v>
      </c>
    </row>
    <row r="22696" spans="1:23" x14ac:dyDescent="0.25">
      <c r="A22696" s="92">
        <v>8784</v>
      </c>
      <c r="B22696" s="92">
        <v>0</v>
      </c>
      <c r="C22696" s="92">
        <v>0</v>
      </c>
      <c r="R22696" s="9">
        <v>43773</v>
      </c>
      <c r="S22696">
        <v>14</v>
      </c>
      <c r="T22696">
        <v>101.42786150000001</v>
      </c>
      <c r="U22696">
        <v>409464.27669999999</v>
      </c>
      <c r="V22696" t="s">
        <v>54</v>
      </c>
      <c r="W22696" t="s">
        <v>42</v>
      </c>
    </row>
    <row r="22697" spans="1:23" x14ac:dyDescent="0.25">
      <c r="A22697" s="92">
        <v>8784</v>
      </c>
      <c r="B22697" s="92">
        <v>0</v>
      </c>
      <c r="C22697" s="92">
        <v>0</v>
      </c>
      <c r="R22697" s="9">
        <v>43773</v>
      </c>
      <c r="S22697">
        <v>15</v>
      </c>
      <c r="T22697">
        <v>100.97719410000001</v>
      </c>
      <c r="U22697">
        <v>407644.9325</v>
      </c>
      <c r="V22697" t="s">
        <v>54</v>
      </c>
      <c r="W22697" t="s">
        <v>42</v>
      </c>
    </row>
    <row r="22698" spans="1:23" x14ac:dyDescent="0.25">
      <c r="A22698" s="92">
        <v>8784</v>
      </c>
      <c r="B22698" s="92">
        <v>0</v>
      </c>
      <c r="C22698" s="92">
        <v>0</v>
      </c>
      <c r="R22698" s="9">
        <v>43773</v>
      </c>
      <c r="S22698">
        <v>16</v>
      </c>
      <c r="T22698">
        <v>99.424428789999993</v>
      </c>
      <c r="U22698">
        <v>401376.41899999999</v>
      </c>
      <c r="V22698" t="s">
        <v>54</v>
      </c>
      <c r="W22698" t="s">
        <v>42</v>
      </c>
    </row>
    <row r="22699" spans="1:23" x14ac:dyDescent="0.25">
      <c r="A22699" s="92">
        <v>8784</v>
      </c>
      <c r="B22699" s="92">
        <v>0</v>
      </c>
      <c r="C22699" s="92">
        <v>0</v>
      </c>
      <c r="R22699" s="9">
        <v>43773</v>
      </c>
      <c r="S22699">
        <v>17</v>
      </c>
      <c r="T22699">
        <v>93.654783219999999</v>
      </c>
      <c r="U22699">
        <v>378084.35989999998</v>
      </c>
      <c r="V22699" t="s">
        <v>54</v>
      </c>
      <c r="W22699" t="s">
        <v>42</v>
      </c>
    </row>
    <row r="22700" spans="1:23" x14ac:dyDescent="0.25">
      <c r="A22700" s="92">
        <v>8784</v>
      </c>
      <c r="B22700" s="92">
        <v>0</v>
      </c>
      <c r="C22700" s="92">
        <v>0</v>
      </c>
      <c r="R22700" s="9">
        <v>43773</v>
      </c>
      <c r="S22700">
        <v>18</v>
      </c>
      <c r="T22700">
        <v>88.187525919999999</v>
      </c>
      <c r="U22700">
        <v>356013.04210000002</v>
      </c>
      <c r="V22700" t="s">
        <v>54</v>
      </c>
      <c r="W22700" t="s">
        <v>42</v>
      </c>
    </row>
    <row r="22701" spans="1:23" x14ac:dyDescent="0.25">
      <c r="A22701" s="92">
        <v>8784</v>
      </c>
      <c r="B22701" s="92">
        <v>0</v>
      </c>
      <c r="C22701" s="92">
        <v>0</v>
      </c>
      <c r="R22701" s="9">
        <v>43773</v>
      </c>
      <c r="S22701">
        <v>19</v>
      </c>
      <c r="T22701">
        <v>83.724551539999993</v>
      </c>
      <c r="U22701">
        <v>337996.01449999999</v>
      </c>
      <c r="V22701" t="s">
        <v>54</v>
      </c>
      <c r="W22701" t="s">
        <v>42</v>
      </c>
    </row>
    <row r="22702" spans="1:23" x14ac:dyDescent="0.25">
      <c r="A22702" s="92">
        <v>8784</v>
      </c>
      <c r="B22702" s="92">
        <v>0</v>
      </c>
      <c r="C22702" s="92">
        <v>0</v>
      </c>
      <c r="R22702" s="9">
        <v>43773</v>
      </c>
      <c r="S22702">
        <v>20</v>
      </c>
      <c r="T22702">
        <v>80.173629570000003</v>
      </c>
      <c r="U22702">
        <v>323660.94260000001</v>
      </c>
      <c r="V22702" t="s">
        <v>54</v>
      </c>
      <c r="W22702" t="s">
        <v>42</v>
      </c>
    </row>
    <row r="22703" spans="1:23" x14ac:dyDescent="0.25">
      <c r="A22703" s="92">
        <v>8784</v>
      </c>
      <c r="B22703" s="92">
        <v>0</v>
      </c>
      <c r="C22703" s="92">
        <v>0</v>
      </c>
      <c r="R22703" s="9">
        <v>43773</v>
      </c>
      <c r="S22703">
        <v>21</v>
      </c>
      <c r="T22703">
        <v>77.157054290000005</v>
      </c>
      <c r="U22703">
        <v>311483.0282</v>
      </c>
      <c r="V22703" t="s">
        <v>54</v>
      </c>
      <c r="W22703" t="s">
        <v>42</v>
      </c>
    </row>
    <row r="22704" spans="1:23" x14ac:dyDescent="0.25">
      <c r="A22704" s="92">
        <v>8784</v>
      </c>
      <c r="B22704" s="92">
        <v>0</v>
      </c>
      <c r="C22704" s="92">
        <v>0</v>
      </c>
      <c r="R22704" s="9">
        <v>43773</v>
      </c>
      <c r="S22704">
        <v>22</v>
      </c>
      <c r="T22704">
        <v>72.882121330000004</v>
      </c>
      <c r="U22704">
        <v>294225.1238</v>
      </c>
      <c r="V22704" t="s">
        <v>54</v>
      </c>
      <c r="W22704" t="s">
        <v>42</v>
      </c>
    </row>
    <row r="22705" spans="1:23" x14ac:dyDescent="0.25">
      <c r="A22705" s="92">
        <v>8784</v>
      </c>
      <c r="B22705" s="92">
        <v>0</v>
      </c>
      <c r="C22705" s="92">
        <v>0</v>
      </c>
      <c r="R22705" s="9">
        <v>43773</v>
      </c>
      <c r="S22705">
        <v>23</v>
      </c>
      <c r="T22705">
        <v>68.235071039999994</v>
      </c>
      <c r="U22705">
        <v>275464.98180000001</v>
      </c>
      <c r="V22705" t="s">
        <v>54</v>
      </c>
      <c r="W22705" t="s">
        <v>42</v>
      </c>
    </row>
    <row r="22706" spans="1:23" x14ac:dyDescent="0.25">
      <c r="A22706" s="92">
        <v>8784</v>
      </c>
      <c r="B22706" s="92">
        <v>0</v>
      </c>
      <c r="C22706" s="92">
        <v>0</v>
      </c>
      <c r="R22706" s="9">
        <v>43773</v>
      </c>
      <c r="S22706">
        <v>24</v>
      </c>
      <c r="T22706">
        <v>63.914654069999997</v>
      </c>
      <c r="U22706">
        <v>258023.45850000001</v>
      </c>
      <c r="V22706" t="s">
        <v>54</v>
      </c>
      <c r="W22706" t="s">
        <v>42</v>
      </c>
    </row>
    <row r="22707" spans="1:23" x14ac:dyDescent="0.25">
      <c r="A22707" s="92">
        <v>8784</v>
      </c>
      <c r="B22707" s="92">
        <v>0</v>
      </c>
      <c r="C22707" s="92">
        <v>0</v>
      </c>
      <c r="R22707" s="9">
        <v>43774</v>
      </c>
      <c r="S22707">
        <v>1</v>
      </c>
      <c r="T22707">
        <v>60.485209849999997</v>
      </c>
      <c r="U22707">
        <v>244178.79209999999</v>
      </c>
      <c r="V22707" t="s">
        <v>54</v>
      </c>
      <c r="W22707" t="s">
        <v>42</v>
      </c>
    </row>
    <row r="22708" spans="1:23" x14ac:dyDescent="0.25">
      <c r="A22708" s="92">
        <v>8784</v>
      </c>
      <c r="B22708" s="92">
        <v>0</v>
      </c>
      <c r="C22708" s="92">
        <v>0</v>
      </c>
      <c r="R22708" s="9">
        <v>43774</v>
      </c>
      <c r="S22708">
        <v>2</v>
      </c>
      <c r="T22708">
        <v>58.003929999999997</v>
      </c>
      <c r="U22708">
        <v>234161.86540000001</v>
      </c>
      <c r="V22708" t="s">
        <v>54</v>
      </c>
      <c r="W22708" t="s">
        <v>42</v>
      </c>
    </row>
    <row r="22709" spans="1:23" x14ac:dyDescent="0.25">
      <c r="A22709" s="92">
        <v>8784</v>
      </c>
      <c r="B22709" s="92">
        <v>0</v>
      </c>
      <c r="C22709" s="92">
        <v>0</v>
      </c>
      <c r="R22709" s="9">
        <v>43774</v>
      </c>
      <c r="S22709">
        <v>3</v>
      </c>
      <c r="T22709">
        <v>57.394238790000003</v>
      </c>
      <c r="U22709">
        <v>231700.54199999999</v>
      </c>
      <c r="V22709" t="s">
        <v>54</v>
      </c>
      <c r="W22709" t="s">
        <v>42</v>
      </c>
    </row>
    <row r="22710" spans="1:23" x14ac:dyDescent="0.25">
      <c r="A22710" s="92">
        <v>8784</v>
      </c>
      <c r="B22710" s="92">
        <v>0</v>
      </c>
      <c r="C22710" s="92">
        <v>0</v>
      </c>
      <c r="R22710" s="9">
        <v>43774</v>
      </c>
      <c r="S22710">
        <v>4</v>
      </c>
      <c r="T22710">
        <v>56.655278490000001</v>
      </c>
      <c r="U22710">
        <v>228717.35930000001</v>
      </c>
      <c r="V22710" t="s">
        <v>54</v>
      </c>
      <c r="W22710" t="s">
        <v>42</v>
      </c>
    </row>
    <row r="22711" spans="1:23" x14ac:dyDescent="0.25">
      <c r="A22711" s="92">
        <v>8784</v>
      </c>
      <c r="B22711" s="92">
        <v>0</v>
      </c>
      <c r="C22711" s="92">
        <v>0</v>
      </c>
      <c r="R22711" s="9">
        <v>43774</v>
      </c>
      <c r="S22711">
        <v>5</v>
      </c>
      <c r="T22711">
        <v>58.069713559999997</v>
      </c>
      <c r="U22711">
        <v>234427.43359999999</v>
      </c>
      <c r="V22711" t="s">
        <v>54</v>
      </c>
      <c r="W22711" t="s">
        <v>42</v>
      </c>
    </row>
    <row r="22712" spans="1:23" x14ac:dyDescent="0.25">
      <c r="A22712" s="92">
        <v>8784</v>
      </c>
      <c r="B22712" s="92">
        <v>0</v>
      </c>
      <c r="C22712" s="92">
        <v>0</v>
      </c>
      <c r="R22712" s="9">
        <v>43774</v>
      </c>
      <c r="S22712">
        <v>6</v>
      </c>
      <c r="T22712">
        <v>62.058958959999998</v>
      </c>
      <c r="U22712">
        <v>250532.01730000001</v>
      </c>
      <c r="V22712" t="s">
        <v>54</v>
      </c>
      <c r="W22712" t="s">
        <v>42</v>
      </c>
    </row>
    <row r="22713" spans="1:23" x14ac:dyDescent="0.25">
      <c r="A22713" s="92">
        <v>8784</v>
      </c>
      <c r="B22713" s="92">
        <v>0</v>
      </c>
      <c r="C22713" s="92">
        <v>0</v>
      </c>
      <c r="R22713" s="9">
        <v>43774</v>
      </c>
      <c r="S22713">
        <v>7</v>
      </c>
      <c r="T22713">
        <v>70.535715170000003</v>
      </c>
      <c r="U22713">
        <v>284752.68209999998</v>
      </c>
      <c r="V22713" t="s">
        <v>54</v>
      </c>
      <c r="W22713" t="s">
        <v>42</v>
      </c>
    </row>
    <row r="22714" spans="1:23" x14ac:dyDescent="0.25">
      <c r="A22714" s="92">
        <v>8784</v>
      </c>
      <c r="B22714" s="92">
        <v>0</v>
      </c>
      <c r="C22714" s="92">
        <v>0</v>
      </c>
      <c r="R22714" s="9">
        <v>43774</v>
      </c>
      <c r="S22714">
        <v>8</v>
      </c>
      <c r="T22714">
        <v>82.434999489999996</v>
      </c>
      <c r="U22714">
        <v>332790.09299999999</v>
      </c>
      <c r="V22714" t="s">
        <v>54</v>
      </c>
      <c r="W22714" t="s">
        <v>42</v>
      </c>
    </row>
    <row r="22715" spans="1:23" x14ac:dyDescent="0.25">
      <c r="A22715" s="92">
        <v>8784</v>
      </c>
      <c r="B22715" s="92">
        <v>0</v>
      </c>
      <c r="C22715" s="92">
        <v>0</v>
      </c>
      <c r="R22715" s="9">
        <v>43774</v>
      </c>
      <c r="S22715">
        <v>9</v>
      </c>
      <c r="T22715">
        <v>91.171431909999995</v>
      </c>
      <c r="U22715">
        <v>368059.07059999998</v>
      </c>
      <c r="V22715" t="s">
        <v>54</v>
      </c>
      <c r="W22715" t="s">
        <v>42</v>
      </c>
    </row>
    <row r="22716" spans="1:23" x14ac:dyDescent="0.25">
      <c r="A22716" s="92">
        <v>8784</v>
      </c>
      <c r="B22716" s="92">
        <v>0</v>
      </c>
      <c r="C22716" s="92">
        <v>0</v>
      </c>
      <c r="R22716" s="9">
        <v>43774</v>
      </c>
      <c r="S22716">
        <v>10</v>
      </c>
      <c r="T22716">
        <v>98.841155180000001</v>
      </c>
      <c r="U22716">
        <v>399021.74349999998</v>
      </c>
      <c r="V22716" t="s">
        <v>54</v>
      </c>
      <c r="W22716" t="s">
        <v>42</v>
      </c>
    </row>
    <row r="22717" spans="1:23" x14ac:dyDescent="0.25">
      <c r="A22717" s="92">
        <v>8784</v>
      </c>
      <c r="B22717" s="92">
        <v>0</v>
      </c>
      <c r="C22717" s="92">
        <v>0</v>
      </c>
      <c r="R22717" s="9">
        <v>43774</v>
      </c>
      <c r="S22717">
        <v>11</v>
      </c>
      <c r="T22717">
        <v>104.4292725</v>
      </c>
      <c r="U22717">
        <v>421580.97320000001</v>
      </c>
      <c r="V22717" t="s">
        <v>54</v>
      </c>
      <c r="W22717" t="s">
        <v>42</v>
      </c>
    </row>
    <row r="22718" spans="1:23" x14ac:dyDescent="0.25">
      <c r="A22718" s="92">
        <v>8784</v>
      </c>
      <c r="B22718" s="92">
        <v>0</v>
      </c>
      <c r="C22718" s="92">
        <v>0</v>
      </c>
      <c r="R22718" s="9">
        <v>43774</v>
      </c>
      <c r="S22718">
        <v>12</v>
      </c>
      <c r="T22718">
        <v>107.0862982</v>
      </c>
      <c r="U22718">
        <v>432307.38579999999</v>
      </c>
      <c r="V22718" t="s">
        <v>54</v>
      </c>
      <c r="W22718" t="s">
        <v>42</v>
      </c>
    </row>
    <row r="22719" spans="1:23" x14ac:dyDescent="0.25">
      <c r="A22719" s="92">
        <v>8784</v>
      </c>
      <c r="B22719" s="92">
        <v>0</v>
      </c>
      <c r="C22719" s="92">
        <v>0</v>
      </c>
      <c r="R22719" s="9">
        <v>43774</v>
      </c>
      <c r="S22719">
        <v>13</v>
      </c>
      <c r="T22719">
        <v>107.91881669999999</v>
      </c>
      <c r="U22719">
        <v>435668.26319999999</v>
      </c>
      <c r="V22719" t="s">
        <v>54</v>
      </c>
      <c r="W22719" t="s">
        <v>42</v>
      </c>
    </row>
    <row r="22720" spans="1:23" x14ac:dyDescent="0.25">
      <c r="A22720" s="92">
        <v>8784</v>
      </c>
      <c r="B22720" s="92">
        <v>0</v>
      </c>
      <c r="C22720" s="92">
        <v>0</v>
      </c>
      <c r="R22720" s="9">
        <v>43774</v>
      </c>
      <c r="S22720">
        <v>14</v>
      </c>
      <c r="T22720">
        <v>108.0462009</v>
      </c>
      <c r="U22720">
        <v>436182.51299999998</v>
      </c>
      <c r="V22720" t="s">
        <v>54</v>
      </c>
      <c r="W22720" t="s">
        <v>42</v>
      </c>
    </row>
    <row r="22721" spans="1:23" x14ac:dyDescent="0.25">
      <c r="A22721" s="92">
        <v>8784</v>
      </c>
      <c r="B22721" s="92">
        <v>0</v>
      </c>
      <c r="C22721" s="92">
        <v>0</v>
      </c>
      <c r="R22721" s="9">
        <v>43774</v>
      </c>
      <c r="S22721">
        <v>15</v>
      </c>
      <c r="T22721">
        <v>107.7247728</v>
      </c>
      <c r="U22721">
        <v>434884.90759999998</v>
      </c>
      <c r="V22721" t="s">
        <v>54</v>
      </c>
      <c r="W22721" t="s">
        <v>42</v>
      </c>
    </row>
    <row r="22722" spans="1:23" x14ac:dyDescent="0.25">
      <c r="A22722" s="92">
        <v>8784</v>
      </c>
      <c r="B22722" s="92">
        <v>0</v>
      </c>
      <c r="C22722" s="92">
        <v>0</v>
      </c>
      <c r="R22722" s="9">
        <v>43774</v>
      </c>
      <c r="S22722">
        <v>16</v>
      </c>
      <c r="T22722">
        <v>104.14825279999999</v>
      </c>
      <c r="U22722">
        <v>420446.4964</v>
      </c>
      <c r="V22722" t="s">
        <v>54</v>
      </c>
      <c r="W22722" t="s">
        <v>42</v>
      </c>
    </row>
    <row r="22723" spans="1:23" x14ac:dyDescent="0.25">
      <c r="A22723" s="92">
        <v>8784</v>
      </c>
      <c r="B22723" s="92">
        <v>0</v>
      </c>
      <c r="C22723" s="92">
        <v>0</v>
      </c>
      <c r="R22723" s="9">
        <v>43774</v>
      </c>
      <c r="S22723">
        <v>17</v>
      </c>
      <c r="T22723">
        <v>98.735056799999995</v>
      </c>
      <c r="U22723">
        <v>398593.42430000001</v>
      </c>
      <c r="V22723" t="s">
        <v>54</v>
      </c>
      <c r="W22723" t="s">
        <v>42</v>
      </c>
    </row>
    <row r="22724" spans="1:23" x14ac:dyDescent="0.25">
      <c r="A22724" s="92">
        <v>8784</v>
      </c>
      <c r="B22724" s="92">
        <v>0</v>
      </c>
      <c r="C22724" s="92">
        <v>0</v>
      </c>
      <c r="R22724" s="9">
        <v>43774</v>
      </c>
      <c r="S22724">
        <v>18</v>
      </c>
      <c r="T22724">
        <v>92.824981289999997</v>
      </c>
      <c r="U22724">
        <v>374734.44949999999</v>
      </c>
      <c r="V22724" t="s">
        <v>54</v>
      </c>
      <c r="W22724" t="s">
        <v>42</v>
      </c>
    </row>
    <row r="22725" spans="1:23" x14ac:dyDescent="0.25">
      <c r="A22725" s="92">
        <v>8784</v>
      </c>
      <c r="B22725" s="92">
        <v>0</v>
      </c>
      <c r="C22725" s="92">
        <v>0</v>
      </c>
      <c r="R22725" s="9">
        <v>43774</v>
      </c>
      <c r="S22725">
        <v>19</v>
      </c>
      <c r="T22725">
        <v>87.060786590000006</v>
      </c>
      <c r="U22725">
        <v>351464.39549999998</v>
      </c>
      <c r="V22725" t="s">
        <v>54</v>
      </c>
      <c r="W22725" t="s">
        <v>42</v>
      </c>
    </row>
    <row r="22726" spans="1:23" x14ac:dyDescent="0.25">
      <c r="A22726" s="92">
        <v>8784</v>
      </c>
      <c r="B22726" s="92">
        <v>0</v>
      </c>
      <c r="C22726" s="92">
        <v>0</v>
      </c>
      <c r="R22726" s="9">
        <v>43774</v>
      </c>
      <c r="S22726">
        <v>20</v>
      </c>
      <c r="T22726">
        <v>82.365058849999997</v>
      </c>
      <c r="U22726">
        <v>332507.7426</v>
      </c>
      <c r="V22726" t="s">
        <v>54</v>
      </c>
      <c r="W22726" t="s">
        <v>42</v>
      </c>
    </row>
    <row r="22727" spans="1:23" x14ac:dyDescent="0.25">
      <c r="A22727" s="92">
        <v>8784</v>
      </c>
      <c r="B22727" s="92">
        <v>0</v>
      </c>
      <c r="C22727" s="92">
        <v>0</v>
      </c>
      <c r="R22727" s="9">
        <v>43774</v>
      </c>
      <c r="S22727">
        <v>21</v>
      </c>
      <c r="T22727">
        <v>78.490572850000007</v>
      </c>
      <c r="U22727">
        <v>316866.44260000001</v>
      </c>
      <c r="V22727" t="s">
        <v>54</v>
      </c>
      <c r="W22727" t="s">
        <v>42</v>
      </c>
    </row>
    <row r="22728" spans="1:23" x14ac:dyDescent="0.25">
      <c r="A22728" s="92">
        <v>8784</v>
      </c>
      <c r="B22728" s="92">
        <v>0</v>
      </c>
      <c r="C22728" s="92">
        <v>0</v>
      </c>
      <c r="R22728" s="9">
        <v>43774</v>
      </c>
      <c r="S22728">
        <v>22</v>
      </c>
      <c r="T22728">
        <v>73.508875619999998</v>
      </c>
      <c r="U22728">
        <v>296755.3309</v>
      </c>
      <c r="V22728" t="s">
        <v>54</v>
      </c>
      <c r="W22728" t="s">
        <v>42</v>
      </c>
    </row>
    <row r="22729" spans="1:23" x14ac:dyDescent="0.25">
      <c r="A22729" s="92">
        <v>8784</v>
      </c>
      <c r="B22729" s="92">
        <v>0</v>
      </c>
      <c r="C22729" s="92">
        <v>0</v>
      </c>
      <c r="R22729" s="9">
        <v>43774</v>
      </c>
      <c r="S22729">
        <v>23</v>
      </c>
      <c r="T22729">
        <v>67.008576379999994</v>
      </c>
      <c r="U22729">
        <v>270513.62290000002</v>
      </c>
      <c r="V22729" t="s">
        <v>54</v>
      </c>
      <c r="W22729" t="s">
        <v>42</v>
      </c>
    </row>
    <row r="22730" spans="1:23" x14ac:dyDescent="0.25">
      <c r="A22730" s="92">
        <v>8784</v>
      </c>
      <c r="B22730" s="92">
        <v>0</v>
      </c>
      <c r="C22730" s="92">
        <v>0</v>
      </c>
      <c r="R22730" s="9">
        <v>43774</v>
      </c>
      <c r="S22730">
        <v>24</v>
      </c>
      <c r="T22730">
        <v>62.77959817</v>
      </c>
      <c r="U22730">
        <v>253441.2378</v>
      </c>
      <c r="V22730" t="s">
        <v>54</v>
      </c>
      <c r="W22730" t="s">
        <v>42</v>
      </c>
    </row>
    <row r="22731" spans="1:23" x14ac:dyDescent="0.25">
      <c r="A22731" s="92">
        <v>8784</v>
      </c>
      <c r="B22731" s="92">
        <v>0</v>
      </c>
      <c r="C22731" s="92">
        <v>0</v>
      </c>
      <c r="R22731" s="9">
        <v>43775</v>
      </c>
      <c r="S22731">
        <v>1</v>
      </c>
      <c r="T22731">
        <v>59.165824720000003</v>
      </c>
      <c r="U22731">
        <v>238852.4344</v>
      </c>
      <c r="V22731" t="s">
        <v>54</v>
      </c>
      <c r="W22731" t="s">
        <v>42</v>
      </c>
    </row>
    <row r="22732" spans="1:23" x14ac:dyDescent="0.25">
      <c r="A22732" s="92">
        <v>8784</v>
      </c>
      <c r="B22732" s="92">
        <v>0</v>
      </c>
      <c r="C22732" s="92">
        <v>0</v>
      </c>
      <c r="R22732" s="9">
        <v>43775</v>
      </c>
      <c r="S22732">
        <v>2</v>
      </c>
      <c r="T22732">
        <v>56.71744794</v>
      </c>
      <c r="U22732">
        <v>228968.33730000001</v>
      </c>
      <c r="V22732" t="s">
        <v>54</v>
      </c>
      <c r="W22732" t="s">
        <v>42</v>
      </c>
    </row>
    <row r="22733" spans="1:23" x14ac:dyDescent="0.25">
      <c r="A22733" s="92">
        <v>8784</v>
      </c>
      <c r="B22733" s="92">
        <v>0</v>
      </c>
      <c r="C22733" s="92">
        <v>0</v>
      </c>
      <c r="R22733" s="9">
        <v>43775</v>
      </c>
      <c r="S22733">
        <v>3</v>
      </c>
      <c r="T22733">
        <v>56.037105449999999</v>
      </c>
      <c r="U22733">
        <v>226221.7947</v>
      </c>
      <c r="V22733" t="s">
        <v>54</v>
      </c>
      <c r="W22733" t="s">
        <v>42</v>
      </c>
    </row>
    <row r="22734" spans="1:23" x14ac:dyDescent="0.25">
      <c r="A22734" s="92">
        <v>8784</v>
      </c>
      <c r="B22734" s="92">
        <v>0</v>
      </c>
      <c r="C22734" s="92">
        <v>0</v>
      </c>
      <c r="R22734" s="9">
        <v>43775</v>
      </c>
      <c r="S22734">
        <v>4</v>
      </c>
      <c r="T22734">
        <v>55.765984969999998</v>
      </c>
      <c r="U22734">
        <v>225127.2813</v>
      </c>
      <c r="V22734" t="s">
        <v>54</v>
      </c>
      <c r="W22734" t="s">
        <v>42</v>
      </c>
    </row>
    <row r="22735" spans="1:23" x14ac:dyDescent="0.25">
      <c r="A22735" s="92">
        <v>8784</v>
      </c>
      <c r="B22735" s="92">
        <v>0</v>
      </c>
      <c r="C22735" s="92">
        <v>0</v>
      </c>
      <c r="R22735" s="9">
        <v>43775</v>
      </c>
      <c r="S22735">
        <v>5</v>
      </c>
      <c r="T22735">
        <v>56.697590150000003</v>
      </c>
      <c r="U22735">
        <v>228888.17139999999</v>
      </c>
      <c r="V22735" t="s">
        <v>54</v>
      </c>
      <c r="W22735" t="s">
        <v>42</v>
      </c>
    </row>
    <row r="22736" spans="1:23" x14ac:dyDescent="0.25">
      <c r="A22736" s="92">
        <v>8784</v>
      </c>
      <c r="B22736" s="92">
        <v>0</v>
      </c>
      <c r="C22736" s="92">
        <v>0</v>
      </c>
      <c r="R22736" s="9">
        <v>43775</v>
      </c>
      <c r="S22736">
        <v>6</v>
      </c>
      <c r="T22736">
        <v>61.196539909999998</v>
      </c>
      <c r="U22736">
        <v>247050.43160000001</v>
      </c>
      <c r="V22736" t="s">
        <v>54</v>
      </c>
      <c r="W22736" t="s">
        <v>42</v>
      </c>
    </row>
    <row r="22737" spans="1:23" x14ac:dyDescent="0.25">
      <c r="A22737" s="92">
        <v>8784</v>
      </c>
      <c r="B22737" s="92">
        <v>0</v>
      </c>
      <c r="C22737" s="92">
        <v>0</v>
      </c>
      <c r="R22737" s="9">
        <v>43775</v>
      </c>
      <c r="S22737">
        <v>7</v>
      </c>
      <c r="T22737">
        <v>70.13602625</v>
      </c>
      <c r="U22737">
        <v>283139.13799999998</v>
      </c>
      <c r="V22737" t="s">
        <v>54</v>
      </c>
      <c r="W22737" t="s">
        <v>42</v>
      </c>
    </row>
    <row r="22738" spans="1:23" x14ac:dyDescent="0.25">
      <c r="A22738" s="92">
        <v>8784</v>
      </c>
      <c r="B22738" s="92">
        <v>0</v>
      </c>
      <c r="C22738" s="92">
        <v>0</v>
      </c>
      <c r="R22738" s="9">
        <v>43775</v>
      </c>
      <c r="S22738">
        <v>8</v>
      </c>
      <c r="T22738">
        <v>80.885076330000004</v>
      </c>
      <c r="U22738">
        <v>326533.05320000002</v>
      </c>
      <c r="V22738" t="s">
        <v>54</v>
      </c>
      <c r="W22738" t="s">
        <v>42</v>
      </c>
    </row>
    <row r="22739" spans="1:23" x14ac:dyDescent="0.25">
      <c r="A22739" s="92">
        <v>8784</v>
      </c>
      <c r="B22739" s="92">
        <v>0</v>
      </c>
      <c r="C22739" s="92">
        <v>0</v>
      </c>
      <c r="R22739" s="9">
        <v>43775</v>
      </c>
      <c r="S22739">
        <v>9</v>
      </c>
      <c r="T22739">
        <v>89.922102120000005</v>
      </c>
      <c r="U22739">
        <v>363015.52630000003</v>
      </c>
      <c r="V22739" t="s">
        <v>54</v>
      </c>
      <c r="W22739" t="s">
        <v>42</v>
      </c>
    </row>
    <row r="22740" spans="1:23" x14ac:dyDescent="0.25">
      <c r="A22740" s="92">
        <v>8784</v>
      </c>
      <c r="B22740" s="92">
        <v>0</v>
      </c>
      <c r="C22740" s="92">
        <v>0</v>
      </c>
      <c r="R22740" s="9">
        <v>43775</v>
      </c>
      <c r="S22740">
        <v>10</v>
      </c>
      <c r="T22740">
        <v>98.571249300000005</v>
      </c>
      <c r="U22740">
        <v>397932.13339999999</v>
      </c>
      <c r="V22740" t="s">
        <v>54</v>
      </c>
      <c r="W22740" t="s">
        <v>42</v>
      </c>
    </row>
    <row r="22741" spans="1:23" x14ac:dyDescent="0.25">
      <c r="A22741" s="92">
        <v>8784</v>
      </c>
      <c r="B22741" s="92">
        <v>0</v>
      </c>
      <c r="C22741" s="92">
        <v>0</v>
      </c>
      <c r="R22741" s="9">
        <v>43775</v>
      </c>
      <c r="S22741">
        <v>11</v>
      </c>
      <c r="T22741">
        <v>103.6139737</v>
      </c>
      <c r="U22741">
        <v>418289.61190000002</v>
      </c>
      <c r="V22741" t="s">
        <v>54</v>
      </c>
      <c r="W22741" t="s">
        <v>42</v>
      </c>
    </row>
    <row r="22742" spans="1:23" x14ac:dyDescent="0.25">
      <c r="A22742" s="92">
        <v>8784</v>
      </c>
      <c r="B22742" s="92">
        <v>0</v>
      </c>
      <c r="C22742" s="92">
        <v>0</v>
      </c>
      <c r="R22742" s="9">
        <v>43775</v>
      </c>
      <c r="S22742">
        <v>12</v>
      </c>
      <c r="T22742">
        <v>106.18467529999999</v>
      </c>
      <c r="U22742">
        <v>428667.53409999999</v>
      </c>
      <c r="V22742" t="s">
        <v>54</v>
      </c>
      <c r="W22742" t="s">
        <v>42</v>
      </c>
    </row>
    <row r="22743" spans="1:23" x14ac:dyDescent="0.25">
      <c r="A22743" s="92">
        <v>8784</v>
      </c>
      <c r="B22743" s="92">
        <v>0</v>
      </c>
      <c r="C22743" s="92">
        <v>0</v>
      </c>
      <c r="R22743" s="9">
        <v>43775</v>
      </c>
      <c r="S22743">
        <v>13</v>
      </c>
      <c r="T22743">
        <v>107.5668028</v>
      </c>
      <c r="U22743">
        <v>434247.18300000002</v>
      </c>
      <c r="V22743" t="s">
        <v>54</v>
      </c>
      <c r="W22743" t="s">
        <v>42</v>
      </c>
    </row>
    <row r="22744" spans="1:23" x14ac:dyDescent="0.25">
      <c r="A22744" s="92">
        <v>8784</v>
      </c>
      <c r="B22744" s="92">
        <v>0</v>
      </c>
      <c r="C22744" s="92">
        <v>0</v>
      </c>
      <c r="R22744" s="9">
        <v>43775</v>
      </c>
      <c r="S22744">
        <v>14</v>
      </c>
      <c r="T22744">
        <v>108.2898965</v>
      </c>
      <c r="U22744">
        <v>437166.31199999998</v>
      </c>
      <c r="V22744" t="s">
        <v>54</v>
      </c>
      <c r="W22744" t="s">
        <v>42</v>
      </c>
    </row>
    <row r="22745" spans="1:23" x14ac:dyDescent="0.25">
      <c r="A22745" s="92">
        <v>8784</v>
      </c>
      <c r="B22745" s="92">
        <v>0</v>
      </c>
      <c r="C22745" s="92">
        <v>0</v>
      </c>
      <c r="R22745" s="9">
        <v>43775</v>
      </c>
      <c r="S22745">
        <v>15</v>
      </c>
      <c r="T22745">
        <v>108.24989100000001</v>
      </c>
      <c r="U22745">
        <v>437004.80989999999</v>
      </c>
      <c r="V22745" t="s">
        <v>54</v>
      </c>
      <c r="W22745" t="s">
        <v>42</v>
      </c>
    </row>
    <row r="22746" spans="1:23" x14ac:dyDescent="0.25">
      <c r="A22746" s="92">
        <v>8784</v>
      </c>
      <c r="B22746" s="92">
        <v>0</v>
      </c>
      <c r="C22746" s="92">
        <v>0</v>
      </c>
      <c r="R22746" s="9">
        <v>43775</v>
      </c>
      <c r="S22746">
        <v>16</v>
      </c>
      <c r="T22746">
        <v>106.6170381</v>
      </c>
      <c r="U22746">
        <v>430412.98269999999</v>
      </c>
      <c r="V22746" t="s">
        <v>54</v>
      </c>
      <c r="W22746" t="s">
        <v>42</v>
      </c>
    </row>
    <row r="22747" spans="1:23" x14ac:dyDescent="0.25">
      <c r="A22747" s="92">
        <v>8784</v>
      </c>
      <c r="B22747" s="92">
        <v>0</v>
      </c>
      <c r="C22747" s="92">
        <v>0</v>
      </c>
      <c r="R22747" s="9">
        <v>43775</v>
      </c>
      <c r="S22747">
        <v>17</v>
      </c>
      <c r="T22747">
        <v>101.2464337</v>
      </c>
      <c r="U22747">
        <v>408731.853</v>
      </c>
      <c r="V22747" t="s">
        <v>54</v>
      </c>
      <c r="W22747" t="s">
        <v>42</v>
      </c>
    </row>
    <row r="22748" spans="1:23" x14ac:dyDescent="0.25">
      <c r="A22748" s="92">
        <v>8784</v>
      </c>
      <c r="B22748" s="92">
        <v>0</v>
      </c>
      <c r="C22748" s="92">
        <v>0</v>
      </c>
      <c r="R22748" s="9">
        <v>43775</v>
      </c>
      <c r="S22748">
        <v>18</v>
      </c>
      <c r="T22748">
        <v>94.779754600000004</v>
      </c>
      <c r="U22748">
        <v>382625.86930000002</v>
      </c>
      <c r="V22748" t="s">
        <v>54</v>
      </c>
      <c r="W22748" t="s">
        <v>42</v>
      </c>
    </row>
    <row r="22749" spans="1:23" x14ac:dyDescent="0.25">
      <c r="A22749" s="92">
        <v>8784</v>
      </c>
      <c r="B22749" s="92">
        <v>0</v>
      </c>
      <c r="C22749" s="92">
        <v>0</v>
      </c>
      <c r="R22749" s="9">
        <v>43775</v>
      </c>
      <c r="S22749">
        <v>19</v>
      </c>
      <c r="T22749">
        <v>89.169799999999995</v>
      </c>
      <c r="U22749">
        <v>359978.48259999999</v>
      </c>
      <c r="V22749" t="s">
        <v>54</v>
      </c>
      <c r="W22749" t="s">
        <v>42</v>
      </c>
    </row>
    <row r="22750" spans="1:23" x14ac:dyDescent="0.25">
      <c r="A22750" s="92">
        <v>8784</v>
      </c>
      <c r="B22750" s="92">
        <v>0</v>
      </c>
      <c r="C22750" s="92">
        <v>0</v>
      </c>
      <c r="R22750" s="9">
        <v>43775</v>
      </c>
      <c r="S22750">
        <v>20</v>
      </c>
      <c r="T22750">
        <v>84.907398549999996</v>
      </c>
      <c r="U22750">
        <v>342771.16800000001</v>
      </c>
      <c r="V22750" t="s">
        <v>54</v>
      </c>
      <c r="W22750" t="s">
        <v>42</v>
      </c>
    </row>
    <row r="22751" spans="1:23" x14ac:dyDescent="0.25">
      <c r="A22751" s="92">
        <v>8784</v>
      </c>
      <c r="B22751" s="92">
        <v>0</v>
      </c>
      <c r="C22751" s="92">
        <v>0</v>
      </c>
      <c r="R22751" s="9">
        <v>43775</v>
      </c>
      <c r="S22751">
        <v>21</v>
      </c>
      <c r="T22751">
        <v>80.474520519999999</v>
      </c>
      <c r="U22751">
        <v>324875.63929999998</v>
      </c>
      <c r="V22751" t="s">
        <v>54</v>
      </c>
      <c r="W22751" t="s">
        <v>42</v>
      </c>
    </row>
    <row r="22752" spans="1:23" x14ac:dyDescent="0.25">
      <c r="A22752" s="92">
        <v>8784</v>
      </c>
      <c r="B22752" s="92">
        <v>0</v>
      </c>
      <c r="C22752" s="92">
        <v>0</v>
      </c>
      <c r="R22752" s="9">
        <v>43775</v>
      </c>
      <c r="S22752">
        <v>22</v>
      </c>
      <c r="T22752">
        <v>75.68282318</v>
      </c>
      <c r="U22752">
        <v>305531.55719999998</v>
      </c>
      <c r="V22752" t="s">
        <v>54</v>
      </c>
      <c r="W22752" t="s">
        <v>42</v>
      </c>
    </row>
    <row r="22753" spans="1:23" x14ac:dyDescent="0.25">
      <c r="A22753" s="92">
        <v>8784</v>
      </c>
      <c r="B22753" s="92">
        <v>0</v>
      </c>
      <c r="C22753" s="92">
        <v>0</v>
      </c>
      <c r="R22753" s="9">
        <v>43775</v>
      </c>
      <c r="S22753">
        <v>23</v>
      </c>
      <c r="T22753">
        <v>69.525472789999995</v>
      </c>
      <c r="U22753">
        <v>280674.33370000002</v>
      </c>
      <c r="V22753" t="s">
        <v>54</v>
      </c>
      <c r="W22753" t="s">
        <v>42</v>
      </c>
    </row>
    <row r="22754" spans="1:23" x14ac:dyDescent="0.25">
      <c r="A22754" s="92">
        <v>8784</v>
      </c>
      <c r="B22754" s="92">
        <v>0</v>
      </c>
      <c r="C22754" s="92">
        <v>0</v>
      </c>
      <c r="R22754" s="9">
        <v>43775</v>
      </c>
      <c r="S22754">
        <v>24</v>
      </c>
      <c r="T22754">
        <v>64.433147070000004</v>
      </c>
      <c r="U22754">
        <v>260116.61470000001</v>
      </c>
      <c r="V22754" t="s">
        <v>54</v>
      </c>
      <c r="W22754" t="s">
        <v>42</v>
      </c>
    </row>
    <row r="22755" spans="1:23" x14ac:dyDescent="0.25">
      <c r="A22755" s="92">
        <v>8784</v>
      </c>
      <c r="B22755" s="92">
        <v>0</v>
      </c>
      <c r="C22755" s="92">
        <v>0</v>
      </c>
      <c r="R22755" s="9">
        <v>43776</v>
      </c>
      <c r="S22755">
        <v>1</v>
      </c>
      <c r="T22755">
        <v>61.118649650000002</v>
      </c>
      <c r="U22755">
        <v>246735.98860000001</v>
      </c>
      <c r="V22755" t="s">
        <v>54</v>
      </c>
      <c r="W22755" t="s">
        <v>42</v>
      </c>
    </row>
    <row r="22756" spans="1:23" x14ac:dyDescent="0.25">
      <c r="A22756" s="92">
        <v>8784</v>
      </c>
      <c r="B22756" s="92">
        <v>0</v>
      </c>
      <c r="C22756" s="92">
        <v>0</v>
      </c>
      <c r="R22756" s="9">
        <v>43776</v>
      </c>
      <c r="S22756">
        <v>2</v>
      </c>
      <c r="T22756">
        <v>59.173593789999998</v>
      </c>
      <c r="U22756">
        <v>238883.79810000001</v>
      </c>
      <c r="V22756" t="s">
        <v>54</v>
      </c>
      <c r="W22756" t="s">
        <v>42</v>
      </c>
    </row>
    <row r="22757" spans="1:23" x14ac:dyDescent="0.25">
      <c r="A22757" s="92">
        <v>8784</v>
      </c>
      <c r="B22757" s="92">
        <v>0</v>
      </c>
      <c r="C22757" s="92">
        <v>0</v>
      </c>
      <c r="R22757" s="9">
        <v>43776</v>
      </c>
      <c r="S22757">
        <v>3</v>
      </c>
      <c r="T22757">
        <v>57.576014829999998</v>
      </c>
      <c r="U22757">
        <v>232434.3719</v>
      </c>
      <c r="V22757" t="s">
        <v>54</v>
      </c>
      <c r="W22757" t="s">
        <v>42</v>
      </c>
    </row>
    <row r="22758" spans="1:23" x14ac:dyDescent="0.25">
      <c r="A22758" s="92">
        <v>8784</v>
      </c>
      <c r="B22758" s="92">
        <v>0</v>
      </c>
      <c r="C22758" s="92">
        <v>0</v>
      </c>
      <c r="R22758" s="9">
        <v>43776</v>
      </c>
      <c r="S22758">
        <v>4</v>
      </c>
      <c r="T22758">
        <v>57.496606499999999</v>
      </c>
      <c r="U22758">
        <v>232113.80040000001</v>
      </c>
      <c r="V22758" t="s">
        <v>54</v>
      </c>
      <c r="W22758" t="s">
        <v>42</v>
      </c>
    </row>
    <row r="22759" spans="1:23" x14ac:dyDescent="0.25">
      <c r="A22759" s="92">
        <v>8784</v>
      </c>
      <c r="B22759" s="92">
        <v>0</v>
      </c>
      <c r="C22759" s="92">
        <v>0</v>
      </c>
      <c r="R22759" s="9">
        <v>43776</v>
      </c>
      <c r="S22759">
        <v>5</v>
      </c>
      <c r="T22759">
        <v>58.364295490000003</v>
      </c>
      <c r="U22759">
        <v>235616.66089999999</v>
      </c>
      <c r="V22759" t="s">
        <v>54</v>
      </c>
      <c r="W22759" t="s">
        <v>42</v>
      </c>
    </row>
    <row r="22760" spans="1:23" x14ac:dyDescent="0.25">
      <c r="A22760" s="92">
        <v>8784</v>
      </c>
      <c r="B22760" s="92">
        <v>0</v>
      </c>
      <c r="C22760" s="92">
        <v>0</v>
      </c>
      <c r="R22760" s="9">
        <v>43776</v>
      </c>
      <c r="S22760">
        <v>6</v>
      </c>
      <c r="T22760">
        <v>63.0707229</v>
      </c>
      <c r="U22760">
        <v>254616.50839999999</v>
      </c>
      <c r="V22760" t="s">
        <v>54</v>
      </c>
      <c r="W22760" t="s">
        <v>42</v>
      </c>
    </row>
    <row r="22761" spans="1:23" x14ac:dyDescent="0.25">
      <c r="A22761" s="92">
        <v>8784</v>
      </c>
      <c r="B22761" s="92">
        <v>0</v>
      </c>
      <c r="C22761" s="92">
        <v>0</v>
      </c>
      <c r="R22761" s="9">
        <v>43776</v>
      </c>
      <c r="S22761">
        <v>7</v>
      </c>
      <c r="T22761">
        <v>71.717479139999995</v>
      </c>
      <c r="U22761">
        <v>289523.4633</v>
      </c>
      <c r="V22761" t="s">
        <v>54</v>
      </c>
      <c r="W22761" t="s">
        <v>42</v>
      </c>
    </row>
    <row r="22762" spans="1:23" x14ac:dyDescent="0.25">
      <c r="A22762" s="92">
        <v>8784</v>
      </c>
      <c r="B22762" s="92">
        <v>0</v>
      </c>
      <c r="C22762" s="92">
        <v>0</v>
      </c>
      <c r="R22762" s="9">
        <v>43776</v>
      </c>
      <c r="S22762">
        <v>8</v>
      </c>
      <c r="T22762">
        <v>83.704684049999997</v>
      </c>
      <c r="U22762">
        <v>337915.80949999997</v>
      </c>
      <c r="V22762" t="s">
        <v>54</v>
      </c>
      <c r="W22762" t="s">
        <v>42</v>
      </c>
    </row>
    <row r="22763" spans="1:23" x14ac:dyDescent="0.25">
      <c r="A22763" s="92">
        <v>8784</v>
      </c>
      <c r="B22763" s="92">
        <v>0</v>
      </c>
      <c r="C22763" s="92">
        <v>0</v>
      </c>
      <c r="R22763" s="9">
        <v>43776</v>
      </c>
      <c r="S22763">
        <v>9</v>
      </c>
      <c r="T22763">
        <v>94.493822960000003</v>
      </c>
      <c r="U22763">
        <v>381471.56329999998</v>
      </c>
      <c r="V22763" t="s">
        <v>54</v>
      </c>
      <c r="W22763" t="s">
        <v>42</v>
      </c>
    </row>
    <row r="22764" spans="1:23" x14ac:dyDescent="0.25">
      <c r="A22764" s="92">
        <v>8784</v>
      </c>
      <c r="B22764" s="92">
        <v>0</v>
      </c>
      <c r="C22764" s="92">
        <v>0</v>
      </c>
      <c r="R22764" s="9">
        <v>43776</v>
      </c>
      <c r="S22764">
        <v>10</v>
      </c>
      <c r="T22764">
        <v>104.82117030000001</v>
      </c>
      <c r="U22764">
        <v>423163.06449999998</v>
      </c>
      <c r="V22764" t="s">
        <v>54</v>
      </c>
      <c r="W22764" t="s">
        <v>42</v>
      </c>
    </row>
    <row r="22765" spans="1:23" x14ac:dyDescent="0.25">
      <c r="A22765" s="92">
        <v>8784</v>
      </c>
      <c r="B22765" s="92">
        <v>0</v>
      </c>
      <c r="C22765" s="92">
        <v>0</v>
      </c>
      <c r="R22765" s="9">
        <v>43776</v>
      </c>
      <c r="S22765">
        <v>11</v>
      </c>
      <c r="T22765">
        <v>111.3109544</v>
      </c>
      <c r="U22765">
        <v>449362.32299999997</v>
      </c>
      <c r="V22765" t="s">
        <v>54</v>
      </c>
      <c r="W22765" t="s">
        <v>42</v>
      </c>
    </row>
    <row r="22766" spans="1:23" x14ac:dyDescent="0.25">
      <c r="A22766" s="92">
        <v>8784</v>
      </c>
      <c r="B22766" s="92">
        <v>0</v>
      </c>
      <c r="C22766" s="92">
        <v>0</v>
      </c>
      <c r="R22766" s="9">
        <v>43776</v>
      </c>
      <c r="S22766">
        <v>12</v>
      </c>
      <c r="T22766">
        <v>113.637674</v>
      </c>
      <c r="U22766">
        <v>458755.28980000003</v>
      </c>
      <c r="V22766" t="s">
        <v>54</v>
      </c>
      <c r="W22766" t="s">
        <v>42</v>
      </c>
    </row>
    <row r="22767" spans="1:23" x14ac:dyDescent="0.25">
      <c r="A22767" s="92">
        <v>8784</v>
      </c>
      <c r="B22767" s="92">
        <v>0</v>
      </c>
      <c r="C22767" s="92">
        <v>0</v>
      </c>
      <c r="R22767" s="9">
        <v>43776</v>
      </c>
      <c r="S22767">
        <v>13</v>
      </c>
      <c r="T22767">
        <v>114.836189</v>
      </c>
      <c r="U22767">
        <v>463593.6949</v>
      </c>
      <c r="V22767" t="s">
        <v>54</v>
      </c>
      <c r="W22767" t="s">
        <v>42</v>
      </c>
    </row>
    <row r="22768" spans="1:23" x14ac:dyDescent="0.25">
      <c r="A22768" s="92">
        <v>8784</v>
      </c>
      <c r="B22768" s="92">
        <v>0</v>
      </c>
      <c r="C22768" s="92">
        <v>0</v>
      </c>
      <c r="R22768" s="9">
        <v>43776</v>
      </c>
      <c r="S22768">
        <v>14</v>
      </c>
      <c r="T22768">
        <v>114.36894959999999</v>
      </c>
      <c r="U22768">
        <v>461707.4497</v>
      </c>
      <c r="V22768" t="s">
        <v>54</v>
      </c>
      <c r="W22768" t="s">
        <v>42</v>
      </c>
    </row>
    <row r="22769" spans="1:23" x14ac:dyDescent="0.25">
      <c r="A22769" s="92">
        <v>8784</v>
      </c>
      <c r="B22769" s="92">
        <v>0</v>
      </c>
      <c r="C22769" s="92">
        <v>0</v>
      </c>
      <c r="R22769" s="9">
        <v>43776</v>
      </c>
      <c r="S22769">
        <v>15</v>
      </c>
      <c r="T22769">
        <v>114.575419</v>
      </c>
      <c r="U22769">
        <v>462540.96669999999</v>
      </c>
      <c r="V22769" t="s">
        <v>54</v>
      </c>
      <c r="W22769" t="s">
        <v>42</v>
      </c>
    </row>
    <row r="22770" spans="1:23" x14ac:dyDescent="0.25">
      <c r="A22770" s="92">
        <v>8784</v>
      </c>
      <c r="B22770" s="92">
        <v>0</v>
      </c>
      <c r="C22770" s="92">
        <v>0</v>
      </c>
      <c r="R22770" s="9">
        <v>43776</v>
      </c>
      <c r="S22770">
        <v>16</v>
      </c>
      <c r="T22770">
        <v>112.4285337</v>
      </c>
      <c r="U22770">
        <v>453873.99070000002</v>
      </c>
      <c r="V22770" t="s">
        <v>54</v>
      </c>
      <c r="W22770" t="s">
        <v>42</v>
      </c>
    </row>
    <row r="22771" spans="1:23" x14ac:dyDescent="0.25">
      <c r="A22771" s="92">
        <v>8784</v>
      </c>
      <c r="B22771" s="92">
        <v>0</v>
      </c>
      <c r="C22771" s="92">
        <v>0</v>
      </c>
      <c r="R22771" s="9">
        <v>43776</v>
      </c>
      <c r="S22771">
        <v>17</v>
      </c>
      <c r="T22771">
        <v>105.9048118</v>
      </c>
      <c r="U22771">
        <v>427537.7254</v>
      </c>
      <c r="V22771" t="s">
        <v>54</v>
      </c>
      <c r="W22771" t="s">
        <v>42</v>
      </c>
    </row>
    <row r="22772" spans="1:23" x14ac:dyDescent="0.25">
      <c r="A22772" s="92">
        <v>8784</v>
      </c>
      <c r="B22772" s="92">
        <v>0</v>
      </c>
      <c r="C22772" s="92">
        <v>0</v>
      </c>
      <c r="R22772" s="9">
        <v>43776</v>
      </c>
      <c r="S22772">
        <v>18</v>
      </c>
      <c r="T22772">
        <v>98.586544979999999</v>
      </c>
      <c r="U22772">
        <v>397993.88209999999</v>
      </c>
      <c r="V22772" t="s">
        <v>54</v>
      </c>
      <c r="W22772" t="s">
        <v>42</v>
      </c>
    </row>
    <row r="22773" spans="1:23" x14ac:dyDescent="0.25">
      <c r="A22773" s="92">
        <v>8784</v>
      </c>
      <c r="B22773" s="92">
        <v>0</v>
      </c>
      <c r="C22773" s="92">
        <v>0</v>
      </c>
      <c r="R22773" s="9">
        <v>43776</v>
      </c>
      <c r="S22773">
        <v>19</v>
      </c>
      <c r="T22773">
        <v>92.064487970000002</v>
      </c>
      <c r="U22773">
        <v>371664.33789999998</v>
      </c>
      <c r="V22773" t="s">
        <v>54</v>
      </c>
      <c r="W22773" t="s">
        <v>42</v>
      </c>
    </row>
    <row r="22774" spans="1:23" x14ac:dyDescent="0.25">
      <c r="A22774" s="92">
        <v>8784</v>
      </c>
      <c r="B22774" s="92">
        <v>0</v>
      </c>
      <c r="C22774" s="92">
        <v>0</v>
      </c>
      <c r="R22774" s="9">
        <v>43776</v>
      </c>
      <c r="S22774">
        <v>20</v>
      </c>
      <c r="T22774">
        <v>85.580533540000005</v>
      </c>
      <c r="U22774">
        <v>345488.6139</v>
      </c>
      <c r="V22774" t="s">
        <v>54</v>
      </c>
      <c r="W22774" t="s">
        <v>42</v>
      </c>
    </row>
    <row r="22775" spans="1:23" x14ac:dyDescent="0.25">
      <c r="A22775" s="92">
        <v>8784</v>
      </c>
      <c r="B22775" s="92">
        <v>0</v>
      </c>
      <c r="C22775" s="92">
        <v>0</v>
      </c>
      <c r="R22775" s="9">
        <v>43776</v>
      </c>
      <c r="S22775">
        <v>21</v>
      </c>
      <c r="T22775">
        <v>81.398448180000003</v>
      </c>
      <c r="U22775">
        <v>328605.53529999999</v>
      </c>
      <c r="V22775" t="s">
        <v>54</v>
      </c>
      <c r="W22775" t="s">
        <v>42</v>
      </c>
    </row>
    <row r="22776" spans="1:23" x14ac:dyDescent="0.25">
      <c r="A22776" s="92">
        <v>8784</v>
      </c>
      <c r="B22776" s="92">
        <v>0</v>
      </c>
      <c r="C22776" s="92">
        <v>0</v>
      </c>
      <c r="R22776" s="9">
        <v>43776</v>
      </c>
      <c r="S22776">
        <v>22</v>
      </c>
      <c r="T22776">
        <v>76.216427039999999</v>
      </c>
      <c r="U22776">
        <v>307685.71600000001</v>
      </c>
      <c r="V22776" t="s">
        <v>54</v>
      </c>
      <c r="W22776" t="s">
        <v>42</v>
      </c>
    </row>
    <row r="22777" spans="1:23" x14ac:dyDescent="0.25">
      <c r="A22777" s="92">
        <v>8784</v>
      </c>
      <c r="B22777" s="92">
        <v>0</v>
      </c>
      <c r="C22777" s="92">
        <v>0</v>
      </c>
      <c r="R22777" s="9">
        <v>43776</v>
      </c>
      <c r="S22777">
        <v>23</v>
      </c>
      <c r="T22777">
        <v>69.892614699999996</v>
      </c>
      <c r="U22777">
        <v>282156.48560000001</v>
      </c>
      <c r="V22777" t="s">
        <v>54</v>
      </c>
      <c r="W22777" t="s">
        <v>42</v>
      </c>
    </row>
    <row r="22778" spans="1:23" x14ac:dyDescent="0.25">
      <c r="A22778" s="92">
        <v>8784</v>
      </c>
      <c r="B22778" s="92">
        <v>0</v>
      </c>
      <c r="C22778" s="92">
        <v>0</v>
      </c>
      <c r="R22778" s="9">
        <v>43776</v>
      </c>
      <c r="S22778">
        <v>24</v>
      </c>
      <c r="T22778">
        <v>65.431475879999994</v>
      </c>
      <c r="U22778">
        <v>264146.86810000002</v>
      </c>
      <c r="V22778" t="s">
        <v>54</v>
      </c>
      <c r="W22778" t="s">
        <v>42</v>
      </c>
    </row>
    <row r="22779" spans="1:23" x14ac:dyDescent="0.25">
      <c r="A22779" s="92">
        <v>8784</v>
      </c>
      <c r="B22779" s="92">
        <v>0</v>
      </c>
      <c r="C22779" s="92">
        <v>0</v>
      </c>
      <c r="R22779" s="9">
        <v>43777</v>
      </c>
      <c r="S22779">
        <v>1</v>
      </c>
      <c r="T22779">
        <v>61.832093039999997</v>
      </c>
      <c r="U22779">
        <v>249616.15960000001</v>
      </c>
      <c r="V22779" t="s">
        <v>54</v>
      </c>
      <c r="W22779" t="s">
        <v>42</v>
      </c>
    </row>
    <row r="22780" spans="1:23" x14ac:dyDescent="0.25">
      <c r="A22780" s="92">
        <v>8784</v>
      </c>
      <c r="B22780" s="92">
        <v>0</v>
      </c>
      <c r="C22780" s="92">
        <v>0</v>
      </c>
      <c r="R22780" s="9">
        <v>43777</v>
      </c>
      <c r="S22780">
        <v>2</v>
      </c>
      <c r="T22780">
        <v>59.679943190000003</v>
      </c>
      <c r="U22780">
        <v>240927.9307</v>
      </c>
      <c r="V22780" t="s">
        <v>54</v>
      </c>
      <c r="W22780" t="s">
        <v>42</v>
      </c>
    </row>
    <row r="22781" spans="1:23" x14ac:dyDescent="0.25">
      <c r="A22781" s="92">
        <v>8784</v>
      </c>
      <c r="B22781" s="92">
        <v>0</v>
      </c>
      <c r="C22781" s="92">
        <v>0</v>
      </c>
      <c r="R22781" s="9">
        <v>43777</v>
      </c>
      <c r="S22781">
        <v>3</v>
      </c>
      <c r="T22781">
        <v>58.10752737</v>
      </c>
      <c r="U22781">
        <v>234580.08799999999</v>
      </c>
      <c r="V22781" t="s">
        <v>54</v>
      </c>
      <c r="W22781" t="s">
        <v>42</v>
      </c>
    </row>
    <row r="22782" spans="1:23" x14ac:dyDescent="0.25">
      <c r="A22782" s="92">
        <v>8784</v>
      </c>
      <c r="B22782" s="92">
        <v>0</v>
      </c>
      <c r="C22782" s="92">
        <v>0</v>
      </c>
      <c r="R22782" s="9">
        <v>43777</v>
      </c>
      <c r="S22782">
        <v>4</v>
      </c>
      <c r="T22782">
        <v>57.537646670000001</v>
      </c>
      <c r="U22782">
        <v>232279.47959999999</v>
      </c>
      <c r="V22782" t="s">
        <v>54</v>
      </c>
      <c r="W22782" t="s">
        <v>42</v>
      </c>
    </row>
    <row r="22783" spans="1:23" x14ac:dyDescent="0.25">
      <c r="A22783" s="92">
        <v>8784</v>
      </c>
      <c r="B22783" s="92">
        <v>0</v>
      </c>
      <c r="C22783" s="92">
        <v>0</v>
      </c>
      <c r="R22783" s="9">
        <v>43777</v>
      </c>
      <c r="S22783">
        <v>5</v>
      </c>
      <c r="T22783">
        <v>59.213761560000002</v>
      </c>
      <c r="U22783">
        <v>239045.95540000001</v>
      </c>
      <c r="V22783" t="s">
        <v>54</v>
      </c>
      <c r="W22783" t="s">
        <v>42</v>
      </c>
    </row>
    <row r="22784" spans="1:23" x14ac:dyDescent="0.25">
      <c r="A22784" s="92">
        <v>8784</v>
      </c>
      <c r="B22784" s="92">
        <v>0</v>
      </c>
      <c r="C22784" s="92">
        <v>0</v>
      </c>
      <c r="R22784" s="9">
        <v>43777</v>
      </c>
      <c r="S22784">
        <v>6</v>
      </c>
      <c r="T22784">
        <v>64.744980639999994</v>
      </c>
      <c r="U22784">
        <v>261375.48680000001</v>
      </c>
      <c r="V22784" t="s">
        <v>54</v>
      </c>
      <c r="W22784" t="s">
        <v>42</v>
      </c>
    </row>
    <row r="22785" spans="1:23" x14ac:dyDescent="0.25">
      <c r="A22785" s="92">
        <v>8784</v>
      </c>
      <c r="B22785" s="92">
        <v>0</v>
      </c>
      <c r="C22785" s="92">
        <v>0</v>
      </c>
      <c r="R22785" s="9">
        <v>43777</v>
      </c>
      <c r="S22785">
        <v>7</v>
      </c>
      <c r="T22785">
        <v>73.027500419999996</v>
      </c>
      <c r="U22785">
        <v>294812.01919999998</v>
      </c>
      <c r="V22785" t="s">
        <v>54</v>
      </c>
      <c r="W22785" t="s">
        <v>42</v>
      </c>
    </row>
    <row r="22786" spans="1:23" x14ac:dyDescent="0.25">
      <c r="A22786" s="92">
        <v>8784</v>
      </c>
      <c r="B22786" s="92">
        <v>0</v>
      </c>
      <c r="C22786" s="92">
        <v>0</v>
      </c>
      <c r="R22786" s="9">
        <v>43777</v>
      </c>
      <c r="S22786">
        <v>8</v>
      </c>
      <c r="T22786">
        <v>82.48002649</v>
      </c>
      <c r="U22786">
        <v>332971.86690000002</v>
      </c>
      <c r="V22786" t="s">
        <v>54</v>
      </c>
      <c r="W22786" t="s">
        <v>42</v>
      </c>
    </row>
    <row r="22787" spans="1:23" x14ac:dyDescent="0.25">
      <c r="A22787" s="92">
        <v>8784</v>
      </c>
      <c r="B22787" s="92">
        <v>0</v>
      </c>
      <c r="C22787" s="92">
        <v>0</v>
      </c>
      <c r="R22787" s="9">
        <v>43777</v>
      </c>
      <c r="S22787">
        <v>9</v>
      </c>
      <c r="T22787">
        <v>87.250194269999994</v>
      </c>
      <c r="U22787">
        <v>352229.0343</v>
      </c>
      <c r="V22787" t="s">
        <v>54</v>
      </c>
      <c r="W22787" t="s">
        <v>42</v>
      </c>
    </row>
    <row r="22788" spans="1:23" x14ac:dyDescent="0.25">
      <c r="A22788" s="92">
        <v>8784</v>
      </c>
      <c r="B22788" s="92">
        <v>0</v>
      </c>
      <c r="C22788" s="92">
        <v>0</v>
      </c>
      <c r="R22788" s="9">
        <v>43777</v>
      </c>
      <c r="S22788">
        <v>10</v>
      </c>
      <c r="T22788">
        <v>92.962082499999994</v>
      </c>
      <c r="U22788">
        <v>375287.92709999997</v>
      </c>
      <c r="V22788" t="s">
        <v>54</v>
      </c>
      <c r="W22788" t="s">
        <v>42</v>
      </c>
    </row>
    <row r="22789" spans="1:23" x14ac:dyDescent="0.25">
      <c r="A22789" s="92">
        <v>8784</v>
      </c>
      <c r="B22789" s="92">
        <v>0</v>
      </c>
      <c r="C22789" s="92">
        <v>0</v>
      </c>
      <c r="R22789" s="9">
        <v>43777</v>
      </c>
      <c r="S22789">
        <v>11</v>
      </c>
      <c r="T22789">
        <v>95.362604880000006</v>
      </c>
      <c r="U22789">
        <v>384978.83590000001</v>
      </c>
      <c r="V22789" t="s">
        <v>54</v>
      </c>
      <c r="W22789" t="s">
        <v>42</v>
      </c>
    </row>
    <row r="22790" spans="1:23" x14ac:dyDescent="0.25">
      <c r="A22790" s="92">
        <v>8784</v>
      </c>
      <c r="B22790" s="92">
        <v>0</v>
      </c>
      <c r="C22790" s="92">
        <v>0</v>
      </c>
      <c r="R22790" s="9">
        <v>43777</v>
      </c>
      <c r="S22790">
        <v>12</v>
      </c>
      <c r="T22790">
        <v>95.409076409999997</v>
      </c>
      <c r="U22790">
        <v>385166.44150000002</v>
      </c>
      <c r="V22790" t="s">
        <v>54</v>
      </c>
      <c r="W22790" t="s">
        <v>42</v>
      </c>
    </row>
    <row r="22791" spans="1:23" x14ac:dyDescent="0.25">
      <c r="A22791" s="92">
        <v>8784</v>
      </c>
      <c r="B22791" s="92">
        <v>0</v>
      </c>
      <c r="C22791" s="92">
        <v>0</v>
      </c>
      <c r="R22791" s="9">
        <v>43777</v>
      </c>
      <c r="S22791">
        <v>13</v>
      </c>
      <c r="T22791">
        <v>95.473907530000005</v>
      </c>
      <c r="U22791">
        <v>385428.16470000002</v>
      </c>
      <c r="V22791" t="s">
        <v>54</v>
      </c>
      <c r="W22791" t="s">
        <v>42</v>
      </c>
    </row>
    <row r="22792" spans="1:23" x14ac:dyDescent="0.25">
      <c r="A22792" s="92">
        <v>8784</v>
      </c>
      <c r="B22792" s="92">
        <v>0</v>
      </c>
      <c r="C22792" s="92">
        <v>0</v>
      </c>
      <c r="R22792" s="9">
        <v>43777</v>
      </c>
      <c r="S22792">
        <v>14</v>
      </c>
      <c r="T22792">
        <v>94.667775779999999</v>
      </c>
      <c r="U22792">
        <v>382173.81079999998</v>
      </c>
      <c r="V22792" t="s">
        <v>54</v>
      </c>
      <c r="W22792" t="s">
        <v>42</v>
      </c>
    </row>
    <row r="22793" spans="1:23" x14ac:dyDescent="0.25">
      <c r="A22793" s="92">
        <v>8784</v>
      </c>
      <c r="B22793" s="92">
        <v>0</v>
      </c>
      <c r="C22793" s="92">
        <v>0</v>
      </c>
      <c r="R22793" s="9">
        <v>43777</v>
      </c>
      <c r="S22793">
        <v>15</v>
      </c>
      <c r="T22793">
        <v>93.353116319999998</v>
      </c>
      <c r="U22793">
        <v>376866.5306</v>
      </c>
      <c r="V22793" t="s">
        <v>54</v>
      </c>
      <c r="W22793" t="s">
        <v>42</v>
      </c>
    </row>
    <row r="22794" spans="1:23" x14ac:dyDescent="0.25">
      <c r="A22794" s="92">
        <v>8784</v>
      </c>
      <c r="B22794" s="92">
        <v>0</v>
      </c>
      <c r="C22794" s="92">
        <v>0</v>
      </c>
      <c r="R22794" s="9">
        <v>43777</v>
      </c>
      <c r="S22794">
        <v>16</v>
      </c>
      <c r="T22794">
        <v>90.428353580000007</v>
      </c>
      <c r="U22794">
        <v>365059.2634</v>
      </c>
      <c r="V22794" t="s">
        <v>54</v>
      </c>
      <c r="W22794" t="s">
        <v>42</v>
      </c>
    </row>
    <row r="22795" spans="1:23" x14ac:dyDescent="0.25">
      <c r="A22795" s="92">
        <v>8784</v>
      </c>
      <c r="B22795" s="92">
        <v>0</v>
      </c>
      <c r="C22795" s="92">
        <v>0</v>
      </c>
      <c r="R22795" s="9">
        <v>43777</v>
      </c>
      <c r="S22795">
        <v>17</v>
      </c>
      <c r="T22795">
        <v>85.920941650000003</v>
      </c>
      <c r="U22795">
        <v>346862.84139999998</v>
      </c>
      <c r="V22795" t="s">
        <v>54</v>
      </c>
      <c r="W22795" t="s">
        <v>42</v>
      </c>
    </row>
    <row r="22796" spans="1:23" x14ac:dyDescent="0.25">
      <c r="A22796" s="92">
        <v>8784</v>
      </c>
      <c r="B22796" s="92">
        <v>0</v>
      </c>
      <c r="C22796" s="92">
        <v>0</v>
      </c>
      <c r="R22796" s="9">
        <v>43777</v>
      </c>
      <c r="S22796">
        <v>18</v>
      </c>
      <c r="T22796">
        <v>79.780038759999997</v>
      </c>
      <c r="U22796">
        <v>322072.01650000003</v>
      </c>
      <c r="V22796" t="s">
        <v>54</v>
      </c>
      <c r="W22796" t="s">
        <v>42</v>
      </c>
    </row>
    <row r="22797" spans="1:23" x14ac:dyDescent="0.25">
      <c r="A22797" s="92">
        <v>8784</v>
      </c>
      <c r="B22797" s="92">
        <v>0</v>
      </c>
      <c r="C22797" s="92">
        <v>0</v>
      </c>
      <c r="R22797" s="9">
        <v>43777</v>
      </c>
      <c r="S22797">
        <v>19</v>
      </c>
      <c r="T22797">
        <v>76.621492790000005</v>
      </c>
      <c r="U22797">
        <v>309320.96639999998</v>
      </c>
      <c r="V22797" t="s">
        <v>54</v>
      </c>
      <c r="W22797" t="s">
        <v>42</v>
      </c>
    </row>
    <row r="22798" spans="1:23" x14ac:dyDescent="0.25">
      <c r="A22798" s="92">
        <v>8784</v>
      </c>
      <c r="B22798" s="92">
        <v>0</v>
      </c>
      <c r="C22798" s="92">
        <v>0</v>
      </c>
      <c r="R22798" s="9">
        <v>43777</v>
      </c>
      <c r="S22798">
        <v>20</v>
      </c>
      <c r="T22798">
        <v>73.250040830000003</v>
      </c>
      <c r="U22798">
        <v>295710.41480000003</v>
      </c>
      <c r="V22798" t="s">
        <v>54</v>
      </c>
      <c r="W22798" t="s">
        <v>42</v>
      </c>
    </row>
    <row r="22799" spans="1:23" x14ac:dyDescent="0.25">
      <c r="A22799" s="92">
        <v>8784</v>
      </c>
      <c r="B22799" s="92">
        <v>0</v>
      </c>
      <c r="C22799" s="92">
        <v>0</v>
      </c>
      <c r="R22799" s="9">
        <v>43777</v>
      </c>
      <c r="S22799">
        <v>21</v>
      </c>
      <c r="T22799">
        <v>70.275105690000004</v>
      </c>
      <c r="U22799">
        <v>283700.6017</v>
      </c>
      <c r="V22799" t="s">
        <v>54</v>
      </c>
      <c r="W22799" t="s">
        <v>42</v>
      </c>
    </row>
    <row r="22800" spans="1:23" x14ac:dyDescent="0.25">
      <c r="A22800" s="92">
        <v>8784</v>
      </c>
      <c r="B22800" s="92">
        <v>0</v>
      </c>
      <c r="C22800" s="92">
        <v>0</v>
      </c>
      <c r="R22800" s="9">
        <v>43777</v>
      </c>
      <c r="S22800">
        <v>22</v>
      </c>
      <c r="T22800">
        <v>66.279652260000006</v>
      </c>
      <c r="U22800">
        <v>267570.95620000002</v>
      </c>
      <c r="V22800" t="s">
        <v>54</v>
      </c>
      <c r="W22800" t="s">
        <v>42</v>
      </c>
    </row>
    <row r="22801" spans="1:23" x14ac:dyDescent="0.25">
      <c r="A22801" s="92">
        <v>8784</v>
      </c>
      <c r="B22801" s="92">
        <v>0</v>
      </c>
      <c r="C22801" s="92">
        <v>0</v>
      </c>
      <c r="R22801" s="9">
        <v>43777</v>
      </c>
      <c r="S22801">
        <v>23</v>
      </c>
      <c r="T22801">
        <v>62.000940649999997</v>
      </c>
      <c r="U22801">
        <v>250297.79740000001</v>
      </c>
      <c r="V22801" t="s">
        <v>54</v>
      </c>
      <c r="W22801" t="s">
        <v>42</v>
      </c>
    </row>
    <row r="22802" spans="1:23" x14ac:dyDescent="0.25">
      <c r="A22802" s="92">
        <v>8784</v>
      </c>
      <c r="B22802" s="92">
        <v>0</v>
      </c>
      <c r="C22802" s="92">
        <v>0</v>
      </c>
      <c r="R22802" s="9">
        <v>43777</v>
      </c>
      <c r="S22802">
        <v>24</v>
      </c>
      <c r="T22802">
        <v>58.1183476</v>
      </c>
      <c r="U22802">
        <v>234623.76920000001</v>
      </c>
      <c r="V22802" t="s">
        <v>54</v>
      </c>
      <c r="W22802" t="s">
        <v>42</v>
      </c>
    </row>
    <row r="22803" spans="1:23" x14ac:dyDescent="0.25">
      <c r="A22803" s="92">
        <v>8784</v>
      </c>
      <c r="B22803" s="92">
        <v>0</v>
      </c>
      <c r="C22803" s="92">
        <v>0</v>
      </c>
      <c r="R22803" s="9">
        <v>43778</v>
      </c>
      <c r="S22803">
        <v>1</v>
      </c>
      <c r="T22803">
        <v>55.511175569999999</v>
      </c>
      <c r="U22803">
        <v>224098.6158</v>
      </c>
      <c r="V22803" t="s">
        <v>54</v>
      </c>
      <c r="W22803" t="s">
        <v>42</v>
      </c>
    </row>
    <row r="22804" spans="1:23" x14ac:dyDescent="0.25">
      <c r="A22804" s="92">
        <v>8784</v>
      </c>
      <c r="B22804" s="92">
        <v>0</v>
      </c>
      <c r="C22804" s="92">
        <v>0</v>
      </c>
      <c r="R22804" s="9">
        <v>43778</v>
      </c>
      <c r="S22804">
        <v>2</v>
      </c>
      <c r="T22804">
        <v>53.134540540000003</v>
      </c>
      <c r="U22804">
        <v>214504.14009999999</v>
      </c>
      <c r="V22804" t="s">
        <v>54</v>
      </c>
      <c r="W22804" t="s">
        <v>42</v>
      </c>
    </row>
    <row r="22805" spans="1:23" x14ac:dyDescent="0.25">
      <c r="A22805" s="92">
        <v>8784</v>
      </c>
      <c r="B22805" s="92">
        <v>0</v>
      </c>
      <c r="C22805" s="92">
        <v>0</v>
      </c>
      <c r="R22805" s="9">
        <v>43778</v>
      </c>
      <c r="S22805">
        <v>3</v>
      </c>
      <c r="T22805">
        <v>51.455343200000002</v>
      </c>
      <c r="U22805">
        <v>207725.2205</v>
      </c>
      <c r="V22805" t="s">
        <v>54</v>
      </c>
      <c r="W22805" t="s">
        <v>42</v>
      </c>
    </row>
    <row r="22806" spans="1:23" x14ac:dyDescent="0.25">
      <c r="A22806" s="92">
        <v>8784</v>
      </c>
      <c r="B22806" s="92">
        <v>0</v>
      </c>
      <c r="C22806" s="92">
        <v>0</v>
      </c>
      <c r="R22806" s="9">
        <v>43778</v>
      </c>
      <c r="S22806">
        <v>4</v>
      </c>
      <c r="T22806">
        <v>51.162299099999998</v>
      </c>
      <c r="U22806">
        <v>206542.2015</v>
      </c>
      <c r="V22806" t="s">
        <v>54</v>
      </c>
      <c r="W22806" t="s">
        <v>42</v>
      </c>
    </row>
    <row r="22807" spans="1:23" x14ac:dyDescent="0.25">
      <c r="A22807" s="92">
        <v>8784</v>
      </c>
      <c r="B22807" s="92">
        <v>0</v>
      </c>
      <c r="C22807" s="92">
        <v>0</v>
      </c>
      <c r="R22807" s="9">
        <v>43778</v>
      </c>
      <c r="S22807">
        <v>5</v>
      </c>
      <c r="T22807">
        <v>50.83710791</v>
      </c>
      <c r="U22807">
        <v>205229.40470000001</v>
      </c>
      <c r="V22807" t="s">
        <v>54</v>
      </c>
      <c r="W22807" t="s">
        <v>42</v>
      </c>
    </row>
    <row r="22808" spans="1:23" x14ac:dyDescent="0.25">
      <c r="A22808" s="92">
        <v>8784</v>
      </c>
      <c r="B22808" s="92">
        <v>0</v>
      </c>
      <c r="C22808" s="92">
        <v>0</v>
      </c>
      <c r="R22808" s="9">
        <v>43778</v>
      </c>
      <c r="S22808">
        <v>6</v>
      </c>
      <c r="T22808">
        <v>51.7749442</v>
      </c>
      <c r="U22808">
        <v>209015.4497</v>
      </c>
      <c r="V22808" t="s">
        <v>54</v>
      </c>
      <c r="W22808" t="s">
        <v>42</v>
      </c>
    </row>
    <row r="22809" spans="1:23" x14ac:dyDescent="0.25">
      <c r="A22809" s="92">
        <v>8784</v>
      </c>
      <c r="B22809" s="92">
        <v>0</v>
      </c>
      <c r="C22809" s="92">
        <v>0</v>
      </c>
      <c r="R22809" s="9">
        <v>43778</v>
      </c>
      <c r="S22809">
        <v>7</v>
      </c>
      <c r="T22809">
        <v>53.979254249999997</v>
      </c>
      <c r="U22809">
        <v>217914.2494</v>
      </c>
      <c r="V22809" t="s">
        <v>54</v>
      </c>
      <c r="W22809" t="s">
        <v>42</v>
      </c>
    </row>
    <row r="22810" spans="1:23" x14ac:dyDescent="0.25">
      <c r="A22810" s="92">
        <v>8784</v>
      </c>
      <c r="B22810" s="92">
        <v>0</v>
      </c>
      <c r="C22810" s="92">
        <v>0</v>
      </c>
      <c r="R22810" s="9">
        <v>43778</v>
      </c>
      <c r="S22810">
        <v>8</v>
      </c>
      <c r="T22810">
        <v>57.501396159999999</v>
      </c>
      <c r="U22810">
        <v>232133.13630000001</v>
      </c>
      <c r="V22810" t="s">
        <v>54</v>
      </c>
      <c r="W22810" t="s">
        <v>42</v>
      </c>
    </row>
    <row r="22811" spans="1:23" x14ac:dyDescent="0.25">
      <c r="A22811" s="92">
        <v>8784</v>
      </c>
      <c r="B22811" s="92">
        <v>0</v>
      </c>
      <c r="C22811" s="92">
        <v>0</v>
      </c>
      <c r="R22811" s="9">
        <v>43778</v>
      </c>
      <c r="S22811">
        <v>9</v>
      </c>
      <c r="T22811">
        <v>59.598210549999997</v>
      </c>
      <c r="U22811">
        <v>240597.976</v>
      </c>
      <c r="V22811" t="s">
        <v>54</v>
      </c>
      <c r="W22811" t="s">
        <v>42</v>
      </c>
    </row>
    <row r="22812" spans="1:23" x14ac:dyDescent="0.25">
      <c r="A22812" s="92">
        <v>8784</v>
      </c>
      <c r="B22812" s="92">
        <v>0</v>
      </c>
      <c r="C22812" s="92">
        <v>0</v>
      </c>
      <c r="R22812" s="9">
        <v>43778</v>
      </c>
      <c r="S22812">
        <v>10</v>
      </c>
      <c r="T22812">
        <v>62.753834189999999</v>
      </c>
      <c r="U22812">
        <v>253337.2286</v>
      </c>
      <c r="V22812" t="s">
        <v>54</v>
      </c>
      <c r="W22812" t="s">
        <v>42</v>
      </c>
    </row>
    <row r="22813" spans="1:23" x14ac:dyDescent="0.25">
      <c r="A22813" s="92">
        <v>8784</v>
      </c>
      <c r="B22813" s="92">
        <v>0</v>
      </c>
      <c r="C22813" s="92">
        <v>0</v>
      </c>
      <c r="R22813" s="9">
        <v>43778</v>
      </c>
      <c r="S22813">
        <v>11</v>
      </c>
      <c r="T22813">
        <v>64.824376979999997</v>
      </c>
      <c r="U22813">
        <v>261696.0099</v>
      </c>
      <c r="V22813" t="s">
        <v>54</v>
      </c>
      <c r="W22813" t="s">
        <v>42</v>
      </c>
    </row>
    <row r="22814" spans="1:23" x14ac:dyDescent="0.25">
      <c r="A22814" s="92">
        <v>8784</v>
      </c>
      <c r="B22814" s="92">
        <v>0</v>
      </c>
      <c r="C22814" s="92">
        <v>0</v>
      </c>
      <c r="R22814" s="9">
        <v>43778</v>
      </c>
      <c r="S22814">
        <v>12</v>
      </c>
      <c r="T22814">
        <v>65.792031550000004</v>
      </c>
      <c r="U22814">
        <v>265602.4314</v>
      </c>
      <c r="V22814" t="s">
        <v>54</v>
      </c>
      <c r="W22814" t="s">
        <v>42</v>
      </c>
    </row>
    <row r="22815" spans="1:23" x14ac:dyDescent="0.25">
      <c r="A22815" s="92">
        <v>8784</v>
      </c>
      <c r="B22815" s="92">
        <v>0</v>
      </c>
      <c r="C22815" s="92">
        <v>0</v>
      </c>
      <c r="R22815" s="9">
        <v>43778</v>
      </c>
      <c r="S22815">
        <v>13</v>
      </c>
      <c r="T22815">
        <v>66.768544599999998</v>
      </c>
      <c r="U22815">
        <v>269544.61459999997</v>
      </c>
      <c r="V22815" t="s">
        <v>54</v>
      </c>
      <c r="W22815" t="s">
        <v>42</v>
      </c>
    </row>
    <row r="22816" spans="1:23" x14ac:dyDescent="0.25">
      <c r="A22816" s="92">
        <v>8784</v>
      </c>
      <c r="B22816" s="92">
        <v>0</v>
      </c>
      <c r="C22816" s="92">
        <v>0</v>
      </c>
      <c r="R22816" s="9">
        <v>43778</v>
      </c>
      <c r="S22816">
        <v>14</v>
      </c>
      <c r="T22816">
        <v>65.507811040000007</v>
      </c>
      <c r="U22816">
        <v>264455.03320000001</v>
      </c>
      <c r="V22816" t="s">
        <v>54</v>
      </c>
      <c r="W22816" t="s">
        <v>42</v>
      </c>
    </row>
    <row r="22817" spans="1:23" x14ac:dyDescent="0.25">
      <c r="A22817" s="92">
        <v>8784</v>
      </c>
      <c r="B22817" s="92">
        <v>0</v>
      </c>
      <c r="C22817" s="92">
        <v>0</v>
      </c>
      <c r="R22817" s="9">
        <v>43778</v>
      </c>
      <c r="S22817">
        <v>15</v>
      </c>
      <c r="T22817">
        <v>63.571906540000001</v>
      </c>
      <c r="U22817">
        <v>256639.7867</v>
      </c>
      <c r="V22817" t="s">
        <v>54</v>
      </c>
      <c r="W22817" t="s">
        <v>42</v>
      </c>
    </row>
    <row r="22818" spans="1:23" x14ac:dyDescent="0.25">
      <c r="A22818" s="92">
        <v>8784</v>
      </c>
      <c r="B22818" s="92">
        <v>0</v>
      </c>
      <c r="C22818" s="92">
        <v>0</v>
      </c>
      <c r="R22818" s="9">
        <v>43778</v>
      </c>
      <c r="S22818">
        <v>16</v>
      </c>
      <c r="T22818">
        <v>63.084595640000003</v>
      </c>
      <c r="U22818">
        <v>254672.51259999999</v>
      </c>
      <c r="V22818" t="s">
        <v>54</v>
      </c>
      <c r="W22818" t="s">
        <v>42</v>
      </c>
    </row>
    <row r="22819" spans="1:23" x14ac:dyDescent="0.25">
      <c r="A22819" s="92">
        <v>8784</v>
      </c>
      <c r="B22819" s="92">
        <v>0</v>
      </c>
      <c r="C22819" s="92">
        <v>0</v>
      </c>
      <c r="R22819" s="9">
        <v>43778</v>
      </c>
      <c r="S22819">
        <v>17</v>
      </c>
      <c r="T22819">
        <v>62.187661140000003</v>
      </c>
      <c r="U22819">
        <v>251051.58799999999</v>
      </c>
      <c r="V22819" t="s">
        <v>54</v>
      </c>
      <c r="W22819" t="s">
        <v>42</v>
      </c>
    </row>
    <row r="22820" spans="1:23" x14ac:dyDescent="0.25">
      <c r="A22820" s="92">
        <v>8784</v>
      </c>
      <c r="B22820" s="92">
        <v>0</v>
      </c>
      <c r="C22820" s="92">
        <v>0</v>
      </c>
      <c r="R22820" s="9">
        <v>43778</v>
      </c>
      <c r="S22820">
        <v>18</v>
      </c>
      <c r="T22820">
        <v>62.018957759999999</v>
      </c>
      <c r="U22820">
        <v>250370.5325</v>
      </c>
      <c r="V22820" t="s">
        <v>54</v>
      </c>
      <c r="W22820" t="s">
        <v>42</v>
      </c>
    </row>
    <row r="22821" spans="1:23" x14ac:dyDescent="0.25">
      <c r="A22821" s="92">
        <v>8784</v>
      </c>
      <c r="B22821" s="92">
        <v>0</v>
      </c>
      <c r="C22821" s="92">
        <v>0</v>
      </c>
      <c r="R22821" s="9">
        <v>43778</v>
      </c>
      <c r="S22821">
        <v>19</v>
      </c>
      <c r="T22821">
        <v>62.52015849</v>
      </c>
      <c r="U22821">
        <v>252393.8798</v>
      </c>
      <c r="V22821" t="s">
        <v>54</v>
      </c>
      <c r="W22821" t="s">
        <v>42</v>
      </c>
    </row>
    <row r="22822" spans="1:23" x14ac:dyDescent="0.25">
      <c r="A22822" s="92">
        <v>8784</v>
      </c>
      <c r="B22822" s="92">
        <v>0</v>
      </c>
      <c r="C22822" s="92">
        <v>0</v>
      </c>
      <c r="R22822" s="9">
        <v>43778</v>
      </c>
      <c r="S22822">
        <v>20</v>
      </c>
      <c r="T22822">
        <v>62.968042050000001</v>
      </c>
      <c r="U22822">
        <v>254201.98579999999</v>
      </c>
      <c r="V22822" t="s">
        <v>54</v>
      </c>
      <c r="W22822" t="s">
        <v>42</v>
      </c>
    </row>
    <row r="22823" spans="1:23" x14ac:dyDescent="0.25">
      <c r="A22823" s="92">
        <v>8784</v>
      </c>
      <c r="B22823" s="92">
        <v>0</v>
      </c>
      <c r="C22823" s="92">
        <v>0</v>
      </c>
      <c r="R22823" s="9">
        <v>43778</v>
      </c>
      <c r="S22823">
        <v>21</v>
      </c>
      <c r="T22823">
        <v>61.603199949999997</v>
      </c>
      <c r="U22823">
        <v>248692.1182</v>
      </c>
      <c r="V22823" t="s">
        <v>54</v>
      </c>
      <c r="W22823" t="s">
        <v>42</v>
      </c>
    </row>
    <row r="22824" spans="1:23" x14ac:dyDescent="0.25">
      <c r="A22824" s="92">
        <v>8784</v>
      </c>
      <c r="B22824" s="92">
        <v>0</v>
      </c>
      <c r="C22824" s="92">
        <v>0</v>
      </c>
      <c r="R22824" s="9">
        <v>43778</v>
      </c>
      <c r="S22824">
        <v>22</v>
      </c>
      <c r="T22824">
        <v>59.269525209999998</v>
      </c>
      <c r="U22824">
        <v>239271.07329999999</v>
      </c>
      <c r="V22824" t="s">
        <v>54</v>
      </c>
      <c r="W22824" t="s">
        <v>42</v>
      </c>
    </row>
    <row r="22825" spans="1:23" x14ac:dyDescent="0.25">
      <c r="A22825" s="92">
        <v>8784</v>
      </c>
      <c r="B22825" s="92">
        <v>0</v>
      </c>
      <c r="C22825" s="92">
        <v>0</v>
      </c>
      <c r="R22825" s="9">
        <v>43778</v>
      </c>
      <c r="S22825">
        <v>23</v>
      </c>
      <c r="T22825">
        <v>56.554044740000002</v>
      </c>
      <c r="U22825">
        <v>228308.67860000001</v>
      </c>
      <c r="V22825" t="s">
        <v>54</v>
      </c>
      <c r="W22825" t="s">
        <v>42</v>
      </c>
    </row>
    <row r="22826" spans="1:23" x14ac:dyDescent="0.25">
      <c r="A22826" s="92">
        <v>8784</v>
      </c>
      <c r="B22826" s="92">
        <v>0</v>
      </c>
      <c r="C22826" s="92">
        <v>0</v>
      </c>
      <c r="R22826" s="9">
        <v>43778</v>
      </c>
      <c r="S22826">
        <v>24</v>
      </c>
      <c r="T22826">
        <v>53.640389579999997</v>
      </c>
      <c r="U22826">
        <v>216546.25270000001</v>
      </c>
      <c r="V22826" t="s">
        <v>54</v>
      </c>
      <c r="W22826" t="s">
        <v>42</v>
      </c>
    </row>
    <row r="22827" spans="1:23" x14ac:dyDescent="0.25">
      <c r="A22827" s="92">
        <v>8784</v>
      </c>
      <c r="B22827" s="92">
        <v>0</v>
      </c>
      <c r="C22827" s="92">
        <v>0</v>
      </c>
      <c r="R22827" s="9">
        <v>43779</v>
      </c>
      <c r="S22827">
        <v>1</v>
      </c>
      <c r="T22827">
        <v>50.784572619999999</v>
      </c>
      <c r="U22827">
        <v>205017.31969999999</v>
      </c>
      <c r="V22827" t="s">
        <v>54</v>
      </c>
      <c r="W22827" t="s">
        <v>42</v>
      </c>
    </row>
    <row r="22828" spans="1:23" x14ac:dyDescent="0.25">
      <c r="A22828" s="92">
        <v>8784</v>
      </c>
      <c r="B22828" s="92">
        <v>0</v>
      </c>
      <c r="C22828" s="92">
        <v>0</v>
      </c>
      <c r="R22828" s="9">
        <v>43779</v>
      </c>
      <c r="S22828">
        <v>2</v>
      </c>
      <c r="T22828">
        <v>50.470523470000003</v>
      </c>
      <c r="U22828">
        <v>203749.50330000001</v>
      </c>
      <c r="V22828" t="s">
        <v>54</v>
      </c>
      <c r="W22828" t="s">
        <v>42</v>
      </c>
    </row>
    <row r="22829" spans="1:23" x14ac:dyDescent="0.25">
      <c r="A22829" s="92">
        <v>8784</v>
      </c>
      <c r="B22829" s="92">
        <v>0</v>
      </c>
      <c r="C22829" s="92">
        <v>0</v>
      </c>
      <c r="R22829" s="9">
        <v>43779</v>
      </c>
      <c r="S22829">
        <v>3</v>
      </c>
      <c r="T22829">
        <v>49.738544159999996</v>
      </c>
      <c r="U22829">
        <v>200794.50279999999</v>
      </c>
      <c r="V22829" t="s">
        <v>54</v>
      </c>
      <c r="W22829" t="s">
        <v>42</v>
      </c>
    </row>
    <row r="22830" spans="1:23" x14ac:dyDescent="0.25">
      <c r="A22830" s="92">
        <v>8784</v>
      </c>
      <c r="B22830" s="92">
        <v>0</v>
      </c>
      <c r="C22830" s="92">
        <v>0</v>
      </c>
      <c r="R22830" s="9">
        <v>43779</v>
      </c>
      <c r="S22830">
        <v>4</v>
      </c>
      <c r="T22830">
        <v>49.611351890000002</v>
      </c>
      <c r="U22830">
        <v>200281.0276</v>
      </c>
      <c r="V22830" t="s">
        <v>54</v>
      </c>
      <c r="W22830" t="s">
        <v>42</v>
      </c>
    </row>
    <row r="22831" spans="1:23" x14ac:dyDescent="0.25">
      <c r="A22831" s="92">
        <v>8784</v>
      </c>
      <c r="B22831" s="92">
        <v>0</v>
      </c>
      <c r="C22831" s="92">
        <v>0</v>
      </c>
      <c r="R22831" s="9">
        <v>43779</v>
      </c>
      <c r="S22831">
        <v>5</v>
      </c>
      <c r="T22831">
        <v>49.652138999999998</v>
      </c>
      <c r="U22831">
        <v>200445.6851</v>
      </c>
      <c r="V22831" t="s">
        <v>54</v>
      </c>
      <c r="W22831" t="s">
        <v>42</v>
      </c>
    </row>
    <row r="22832" spans="1:23" x14ac:dyDescent="0.25">
      <c r="A22832" s="92">
        <v>8784</v>
      </c>
      <c r="B22832" s="92">
        <v>0</v>
      </c>
      <c r="C22832" s="92">
        <v>0</v>
      </c>
      <c r="R22832" s="9">
        <v>43779</v>
      </c>
      <c r="S22832">
        <v>6</v>
      </c>
      <c r="T22832">
        <v>51.005644750000002</v>
      </c>
      <c r="U22832">
        <v>205909.78779999999</v>
      </c>
      <c r="V22832" t="s">
        <v>54</v>
      </c>
      <c r="W22832" t="s">
        <v>42</v>
      </c>
    </row>
    <row r="22833" spans="1:23" x14ac:dyDescent="0.25">
      <c r="A22833" s="92">
        <v>8784</v>
      </c>
      <c r="B22833" s="92">
        <v>0</v>
      </c>
      <c r="C22833" s="92">
        <v>0</v>
      </c>
      <c r="R22833" s="9">
        <v>43779</v>
      </c>
      <c r="S22833">
        <v>7</v>
      </c>
      <c r="T22833">
        <v>52.468907680000001</v>
      </c>
      <c r="U22833">
        <v>211816.9803</v>
      </c>
      <c r="V22833" t="s">
        <v>54</v>
      </c>
      <c r="W22833" t="s">
        <v>42</v>
      </c>
    </row>
    <row r="22834" spans="1:23" x14ac:dyDescent="0.25">
      <c r="A22834" s="92">
        <v>8784</v>
      </c>
      <c r="B22834" s="92">
        <v>0</v>
      </c>
      <c r="C22834" s="92">
        <v>0</v>
      </c>
      <c r="R22834" s="9">
        <v>43779</v>
      </c>
      <c r="S22834">
        <v>8</v>
      </c>
      <c r="T22834">
        <v>54.306627659999997</v>
      </c>
      <c r="U22834">
        <v>219235.8559</v>
      </c>
      <c r="V22834" t="s">
        <v>54</v>
      </c>
      <c r="W22834" t="s">
        <v>42</v>
      </c>
    </row>
    <row r="22835" spans="1:23" x14ac:dyDescent="0.25">
      <c r="A22835" s="92">
        <v>8784</v>
      </c>
      <c r="B22835" s="92">
        <v>0</v>
      </c>
      <c r="C22835" s="92">
        <v>0</v>
      </c>
      <c r="R22835" s="9">
        <v>43779</v>
      </c>
      <c r="S22835">
        <v>9</v>
      </c>
      <c r="T22835">
        <v>55.263446770000002</v>
      </c>
      <c r="U22835">
        <v>223098.53460000001</v>
      </c>
      <c r="V22835" t="s">
        <v>54</v>
      </c>
      <c r="W22835" t="s">
        <v>42</v>
      </c>
    </row>
    <row r="22836" spans="1:23" x14ac:dyDescent="0.25">
      <c r="A22836" s="92">
        <v>8784</v>
      </c>
      <c r="B22836" s="92">
        <v>0</v>
      </c>
      <c r="C22836" s="92">
        <v>0</v>
      </c>
      <c r="R22836" s="9">
        <v>43779</v>
      </c>
      <c r="S22836">
        <v>10</v>
      </c>
      <c r="T22836">
        <v>57.492043379999998</v>
      </c>
      <c r="U22836">
        <v>232095.37909999999</v>
      </c>
      <c r="V22836" t="s">
        <v>54</v>
      </c>
      <c r="W22836" t="s">
        <v>42</v>
      </c>
    </row>
    <row r="22837" spans="1:23" x14ac:dyDescent="0.25">
      <c r="A22837" s="92">
        <v>8784</v>
      </c>
      <c r="B22837" s="92">
        <v>0</v>
      </c>
      <c r="C22837" s="92">
        <v>0</v>
      </c>
      <c r="R22837" s="9">
        <v>43779</v>
      </c>
      <c r="S22837">
        <v>11</v>
      </c>
      <c r="T22837">
        <v>58.335861039999998</v>
      </c>
      <c r="U22837">
        <v>235501.87100000001</v>
      </c>
      <c r="V22837" t="s">
        <v>54</v>
      </c>
      <c r="W22837" t="s">
        <v>42</v>
      </c>
    </row>
    <row r="22838" spans="1:23" x14ac:dyDescent="0.25">
      <c r="A22838" s="92">
        <v>8784</v>
      </c>
      <c r="B22838" s="92">
        <v>0</v>
      </c>
      <c r="C22838" s="92">
        <v>0</v>
      </c>
      <c r="R22838" s="9">
        <v>43779</v>
      </c>
      <c r="S22838">
        <v>12</v>
      </c>
      <c r="T22838">
        <v>59.349977899999999</v>
      </c>
      <c r="U22838">
        <v>239595.86079999999</v>
      </c>
      <c r="V22838" t="s">
        <v>54</v>
      </c>
      <c r="W22838" t="s">
        <v>42</v>
      </c>
    </row>
    <row r="22839" spans="1:23" x14ac:dyDescent="0.25">
      <c r="A22839" s="92">
        <v>8784</v>
      </c>
      <c r="B22839" s="92">
        <v>0</v>
      </c>
      <c r="C22839" s="92">
        <v>0</v>
      </c>
      <c r="R22839" s="9">
        <v>43779</v>
      </c>
      <c r="S22839">
        <v>13</v>
      </c>
      <c r="T22839">
        <v>60.884551930000001</v>
      </c>
      <c r="U22839">
        <v>245790.9362</v>
      </c>
      <c r="V22839" t="s">
        <v>54</v>
      </c>
      <c r="W22839" t="s">
        <v>42</v>
      </c>
    </row>
    <row r="22840" spans="1:23" x14ac:dyDescent="0.25">
      <c r="A22840" s="92">
        <v>8784</v>
      </c>
      <c r="B22840" s="92">
        <v>0</v>
      </c>
      <c r="C22840" s="92">
        <v>0</v>
      </c>
      <c r="R22840" s="9">
        <v>43779</v>
      </c>
      <c r="S22840">
        <v>14</v>
      </c>
      <c r="T22840">
        <v>60.863747969999999</v>
      </c>
      <c r="U22840">
        <v>245706.95050000001</v>
      </c>
      <c r="V22840" t="s">
        <v>54</v>
      </c>
      <c r="W22840" t="s">
        <v>42</v>
      </c>
    </row>
    <row r="22841" spans="1:23" x14ac:dyDescent="0.25">
      <c r="A22841" s="92">
        <v>8784</v>
      </c>
      <c r="B22841" s="92">
        <v>0</v>
      </c>
      <c r="C22841" s="92">
        <v>0</v>
      </c>
      <c r="R22841" s="9">
        <v>43779</v>
      </c>
      <c r="S22841">
        <v>15</v>
      </c>
      <c r="T22841">
        <v>60.83082538</v>
      </c>
      <c r="U22841">
        <v>245574.04209999999</v>
      </c>
      <c r="V22841" t="s">
        <v>54</v>
      </c>
      <c r="W22841" t="s">
        <v>42</v>
      </c>
    </row>
    <row r="22842" spans="1:23" x14ac:dyDescent="0.25">
      <c r="A22842" s="92">
        <v>8784</v>
      </c>
      <c r="B22842" s="92">
        <v>0</v>
      </c>
      <c r="C22842" s="92">
        <v>0</v>
      </c>
      <c r="R22842" s="9">
        <v>43779</v>
      </c>
      <c r="S22842">
        <v>16</v>
      </c>
      <c r="T22842">
        <v>60.802886039999997</v>
      </c>
      <c r="U22842">
        <v>245461.25099999999</v>
      </c>
      <c r="V22842" t="s">
        <v>54</v>
      </c>
      <c r="W22842" t="s">
        <v>42</v>
      </c>
    </row>
    <row r="22843" spans="1:23" x14ac:dyDescent="0.25">
      <c r="A22843" s="92">
        <v>8784</v>
      </c>
      <c r="B22843" s="92">
        <v>0</v>
      </c>
      <c r="C22843" s="92">
        <v>0</v>
      </c>
      <c r="R22843" s="9">
        <v>43779</v>
      </c>
      <c r="S22843">
        <v>17</v>
      </c>
      <c r="T22843">
        <v>59.880013179999999</v>
      </c>
      <c r="U22843">
        <v>241735.61319999999</v>
      </c>
      <c r="V22843" t="s">
        <v>54</v>
      </c>
      <c r="W22843" t="s">
        <v>42</v>
      </c>
    </row>
    <row r="22844" spans="1:23" x14ac:dyDescent="0.25">
      <c r="A22844" s="92">
        <v>8784</v>
      </c>
      <c r="B22844" s="92">
        <v>0</v>
      </c>
      <c r="C22844" s="92">
        <v>0</v>
      </c>
      <c r="R22844" s="9">
        <v>43779</v>
      </c>
      <c r="S22844">
        <v>18</v>
      </c>
      <c r="T22844">
        <v>59.204078129999999</v>
      </c>
      <c r="U22844">
        <v>239006.8634</v>
      </c>
      <c r="V22844" t="s">
        <v>54</v>
      </c>
      <c r="W22844" t="s">
        <v>42</v>
      </c>
    </row>
    <row r="22845" spans="1:23" x14ac:dyDescent="0.25">
      <c r="A22845" s="92">
        <v>8784</v>
      </c>
      <c r="B22845" s="92">
        <v>0</v>
      </c>
      <c r="C22845" s="92">
        <v>0</v>
      </c>
      <c r="R22845" s="9">
        <v>43779</v>
      </c>
      <c r="S22845">
        <v>19</v>
      </c>
      <c r="T22845">
        <v>59.423699020000001</v>
      </c>
      <c r="U22845">
        <v>239893.47289999999</v>
      </c>
      <c r="V22845" t="s">
        <v>54</v>
      </c>
      <c r="W22845" t="s">
        <v>42</v>
      </c>
    </row>
    <row r="22846" spans="1:23" x14ac:dyDescent="0.25">
      <c r="A22846" s="92">
        <v>8784</v>
      </c>
      <c r="B22846" s="92">
        <v>0</v>
      </c>
      <c r="C22846" s="92">
        <v>0</v>
      </c>
      <c r="R22846" s="9">
        <v>43779</v>
      </c>
      <c r="S22846">
        <v>20</v>
      </c>
      <c r="T22846">
        <v>58.8540207</v>
      </c>
      <c r="U22846">
        <v>237593.68150000001</v>
      </c>
      <c r="V22846" t="s">
        <v>54</v>
      </c>
      <c r="W22846" t="s">
        <v>42</v>
      </c>
    </row>
    <row r="22847" spans="1:23" x14ac:dyDescent="0.25">
      <c r="A22847" s="92">
        <v>8784</v>
      </c>
      <c r="B22847" s="92">
        <v>0</v>
      </c>
      <c r="C22847" s="92">
        <v>0</v>
      </c>
      <c r="R22847" s="9">
        <v>43779</v>
      </c>
      <c r="S22847">
        <v>21</v>
      </c>
      <c r="T22847">
        <v>57.083893369999998</v>
      </c>
      <c r="U22847">
        <v>230447.67749999999</v>
      </c>
      <c r="V22847" t="s">
        <v>54</v>
      </c>
      <c r="W22847" t="s">
        <v>42</v>
      </c>
    </row>
    <row r="22848" spans="1:23" x14ac:dyDescent="0.25">
      <c r="A22848" s="92">
        <v>8784</v>
      </c>
      <c r="B22848" s="92">
        <v>0</v>
      </c>
      <c r="C22848" s="92">
        <v>0</v>
      </c>
      <c r="R22848" s="9">
        <v>43779</v>
      </c>
      <c r="S22848">
        <v>22</v>
      </c>
      <c r="T22848">
        <v>54.88982275</v>
      </c>
      <c r="U22848">
        <v>221590.2144</v>
      </c>
      <c r="V22848" t="s">
        <v>54</v>
      </c>
      <c r="W22848" t="s">
        <v>42</v>
      </c>
    </row>
    <row r="22849" spans="1:23" x14ac:dyDescent="0.25">
      <c r="A22849" s="92">
        <v>8784</v>
      </c>
      <c r="B22849" s="92">
        <v>0</v>
      </c>
      <c r="C22849" s="92">
        <v>0</v>
      </c>
      <c r="R22849" s="9">
        <v>43779</v>
      </c>
      <c r="S22849">
        <v>23</v>
      </c>
      <c r="T22849">
        <v>52.626993040000002</v>
      </c>
      <c r="U22849">
        <v>212455.1709</v>
      </c>
      <c r="V22849" t="s">
        <v>54</v>
      </c>
      <c r="W22849" t="s">
        <v>42</v>
      </c>
    </row>
    <row r="22850" spans="1:23" x14ac:dyDescent="0.25">
      <c r="A22850" s="92">
        <v>8784</v>
      </c>
      <c r="B22850" s="92">
        <v>0</v>
      </c>
      <c r="C22850" s="92">
        <v>0</v>
      </c>
      <c r="R22850" s="9">
        <v>43779</v>
      </c>
      <c r="S22850">
        <v>24</v>
      </c>
      <c r="T22850">
        <v>50.77578098</v>
      </c>
      <c r="U22850">
        <v>204981.8278</v>
      </c>
      <c r="V22850" t="s">
        <v>54</v>
      </c>
      <c r="W22850" t="s">
        <v>42</v>
      </c>
    </row>
    <row r="22851" spans="1:23" x14ac:dyDescent="0.25">
      <c r="A22851" s="92">
        <v>8784</v>
      </c>
      <c r="B22851" s="92">
        <v>0</v>
      </c>
      <c r="C22851" s="92">
        <v>0</v>
      </c>
      <c r="R22851" s="9">
        <v>43780</v>
      </c>
      <c r="S22851">
        <v>1</v>
      </c>
      <c r="T22851">
        <v>49.021378079999998</v>
      </c>
      <c r="U22851">
        <v>197899.3033</v>
      </c>
      <c r="V22851" t="s">
        <v>54</v>
      </c>
      <c r="W22851" t="s">
        <v>42</v>
      </c>
    </row>
    <row r="22852" spans="1:23" x14ac:dyDescent="0.25">
      <c r="A22852" s="92">
        <v>8784</v>
      </c>
      <c r="B22852" s="92">
        <v>0</v>
      </c>
      <c r="C22852" s="92">
        <v>0</v>
      </c>
      <c r="R22852" s="9">
        <v>43780</v>
      </c>
      <c r="S22852">
        <v>2</v>
      </c>
      <c r="T22852">
        <v>48.168569920000003</v>
      </c>
      <c r="U22852">
        <v>194456.51680000001</v>
      </c>
      <c r="V22852" t="s">
        <v>54</v>
      </c>
      <c r="W22852" t="s">
        <v>42</v>
      </c>
    </row>
    <row r="22853" spans="1:23" x14ac:dyDescent="0.25">
      <c r="A22853" s="92">
        <v>8784</v>
      </c>
      <c r="B22853" s="92">
        <v>0</v>
      </c>
      <c r="C22853" s="92">
        <v>0</v>
      </c>
      <c r="R22853" s="9">
        <v>43780</v>
      </c>
      <c r="S22853">
        <v>3</v>
      </c>
      <c r="T22853">
        <v>47.913846620000001</v>
      </c>
      <c r="U22853">
        <v>193428.19880000001</v>
      </c>
      <c r="V22853" t="s">
        <v>54</v>
      </c>
      <c r="W22853" t="s">
        <v>42</v>
      </c>
    </row>
    <row r="22854" spans="1:23" x14ac:dyDescent="0.25">
      <c r="A22854" s="92">
        <v>8784</v>
      </c>
      <c r="B22854" s="92">
        <v>0</v>
      </c>
      <c r="C22854" s="92">
        <v>0</v>
      </c>
      <c r="R22854" s="9">
        <v>43780</v>
      </c>
      <c r="S22854">
        <v>4</v>
      </c>
      <c r="T22854">
        <v>48.084488059999998</v>
      </c>
      <c r="U22854">
        <v>194117.07829999999</v>
      </c>
      <c r="V22854" t="s">
        <v>54</v>
      </c>
      <c r="W22854" t="s">
        <v>42</v>
      </c>
    </row>
    <row r="22855" spans="1:23" x14ac:dyDescent="0.25">
      <c r="A22855" s="92">
        <v>8784</v>
      </c>
      <c r="B22855" s="92">
        <v>0</v>
      </c>
      <c r="C22855" s="92">
        <v>0</v>
      </c>
      <c r="R22855" s="9">
        <v>43780</v>
      </c>
      <c r="S22855">
        <v>5</v>
      </c>
      <c r="T22855">
        <v>49.775905350000002</v>
      </c>
      <c r="U22855">
        <v>200945.32990000001</v>
      </c>
      <c r="V22855" t="s">
        <v>54</v>
      </c>
      <c r="W22855" t="s">
        <v>42</v>
      </c>
    </row>
    <row r="22856" spans="1:23" x14ac:dyDescent="0.25">
      <c r="A22856" s="92">
        <v>8784</v>
      </c>
      <c r="B22856" s="92">
        <v>0</v>
      </c>
      <c r="C22856" s="92">
        <v>0</v>
      </c>
      <c r="R22856" s="9">
        <v>43780</v>
      </c>
      <c r="S22856">
        <v>6</v>
      </c>
      <c r="T22856">
        <v>52.906494000000002</v>
      </c>
      <c r="U22856">
        <v>213583.51629999999</v>
      </c>
      <c r="V22856" t="s">
        <v>54</v>
      </c>
      <c r="W22856" t="s">
        <v>42</v>
      </c>
    </row>
    <row r="22857" spans="1:23" x14ac:dyDescent="0.25">
      <c r="A22857" s="92">
        <v>8784</v>
      </c>
      <c r="B22857" s="92">
        <v>0</v>
      </c>
      <c r="C22857" s="92">
        <v>0</v>
      </c>
      <c r="R22857" s="9">
        <v>43780</v>
      </c>
      <c r="S22857">
        <v>7</v>
      </c>
      <c r="T22857">
        <v>60.852687209999999</v>
      </c>
      <c r="U22857">
        <v>245662.29829999999</v>
      </c>
      <c r="V22857" t="s">
        <v>54</v>
      </c>
      <c r="W22857" t="s">
        <v>42</v>
      </c>
    </row>
    <row r="22858" spans="1:23" x14ac:dyDescent="0.25">
      <c r="A22858" s="92">
        <v>8784</v>
      </c>
      <c r="B22858" s="92">
        <v>0</v>
      </c>
      <c r="C22858" s="92">
        <v>0</v>
      </c>
      <c r="R22858" s="9">
        <v>43780</v>
      </c>
      <c r="S22858">
        <v>8</v>
      </c>
      <c r="T22858">
        <v>69.433514880000004</v>
      </c>
      <c r="U22858">
        <v>280303.09960000002</v>
      </c>
      <c r="V22858" t="s">
        <v>54</v>
      </c>
      <c r="W22858" t="s">
        <v>42</v>
      </c>
    </row>
    <row r="22859" spans="1:23" x14ac:dyDescent="0.25">
      <c r="A22859" s="92">
        <v>8784</v>
      </c>
      <c r="B22859" s="92">
        <v>0</v>
      </c>
      <c r="C22859" s="92">
        <v>0</v>
      </c>
      <c r="R22859" s="9">
        <v>43780</v>
      </c>
      <c r="S22859">
        <v>9</v>
      </c>
      <c r="T22859">
        <v>73.879104170000005</v>
      </c>
      <c r="U22859">
        <v>298249.94349999999</v>
      </c>
      <c r="V22859" t="s">
        <v>54</v>
      </c>
      <c r="W22859" t="s">
        <v>42</v>
      </c>
    </row>
    <row r="22860" spans="1:23" x14ac:dyDescent="0.25">
      <c r="A22860" s="92">
        <v>8784</v>
      </c>
      <c r="B22860" s="92">
        <v>0</v>
      </c>
      <c r="C22860" s="92">
        <v>0</v>
      </c>
      <c r="R22860" s="9">
        <v>43780</v>
      </c>
      <c r="S22860">
        <v>10</v>
      </c>
      <c r="T22860">
        <v>79.774004509999997</v>
      </c>
      <c r="U22860">
        <v>322047.65620000003</v>
      </c>
      <c r="V22860" t="s">
        <v>54</v>
      </c>
      <c r="W22860" t="s">
        <v>42</v>
      </c>
    </row>
    <row r="22861" spans="1:23" x14ac:dyDescent="0.25">
      <c r="A22861" s="92">
        <v>8784</v>
      </c>
      <c r="B22861" s="92">
        <v>0</v>
      </c>
      <c r="C22861" s="92">
        <v>0</v>
      </c>
      <c r="R22861" s="9">
        <v>43780</v>
      </c>
      <c r="S22861">
        <v>11</v>
      </c>
      <c r="T22861">
        <v>83.38912268</v>
      </c>
      <c r="U22861">
        <v>336641.88829999999</v>
      </c>
      <c r="V22861" t="s">
        <v>54</v>
      </c>
      <c r="W22861" t="s">
        <v>42</v>
      </c>
    </row>
    <row r="22862" spans="1:23" x14ac:dyDescent="0.25">
      <c r="A22862" s="92">
        <v>8784</v>
      </c>
      <c r="B22862" s="92">
        <v>0</v>
      </c>
      <c r="C22862" s="92">
        <v>0</v>
      </c>
      <c r="R22862" s="9">
        <v>43780</v>
      </c>
      <c r="S22862">
        <v>12</v>
      </c>
      <c r="T22862">
        <v>85.856182189999998</v>
      </c>
      <c r="U22862">
        <v>346601.40749999997</v>
      </c>
      <c r="V22862" t="s">
        <v>54</v>
      </c>
      <c r="W22862" t="s">
        <v>42</v>
      </c>
    </row>
    <row r="22863" spans="1:23" x14ac:dyDescent="0.25">
      <c r="A22863" s="92">
        <v>8784</v>
      </c>
      <c r="B22863" s="92">
        <v>0</v>
      </c>
      <c r="C22863" s="92">
        <v>0</v>
      </c>
      <c r="R22863" s="9">
        <v>43780</v>
      </c>
      <c r="S22863">
        <v>13</v>
      </c>
      <c r="T22863">
        <v>87.763794790000006</v>
      </c>
      <c r="U22863">
        <v>354302.43959999998</v>
      </c>
      <c r="V22863" t="s">
        <v>54</v>
      </c>
      <c r="W22863" t="s">
        <v>42</v>
      </c>
    </row>
    <row r="22864" spans="1:23" x14ac:dyDescent="0.25">
      <c r="A22864" s="92">
        <v>8784</v>
      </c>
      <c r="B22864" s="92">
        <v>0</v>
      </c>
      <c r="C22864" s="92">
        <v>0</v>
      </c>
      <c r="R22864" s="9">
        <v>43780</v>
      </c>
      <c r="S22864">
        <v>14</v>
      </c>
      <c r="T22864">
        <v>88.182933849999998</v>
      </c>
      <c r="U22864">
        <v>355994.50390000001</v>
      </c>
      <c r="V22864" t="s">
        <v>54</v>
      </c>
      <c r="W22864" t="s">
        <v>42</v>
      </c>
    </row>
    <row r="22865" spans="1:23" x14ac:dyDescent="0.25">
      <c r="A22865" s="92">
        <v>8784</v>
      </c>
      <c r="B22865" s="92">
        <v>0</v>
      </c>
      <c r="C22865" s="92">
        <v>0</v>
      </c>
      <c r="R22865" s="9">
        <v>43780</v>
      </c>
      <c r="S22865">
        <v>15</v>
      </c>
      <c r="T22865">
        <v>89.522301350000006</v>
      </c>
      <c r="U22865">
        <v>361401.53049999999</v>
      </c>
      <c r="V22865" t="s">
        <v>54</v>
      </c>
      <c r="W22865" t="s">
        <v>42</v>
      </c>
    </row>
    <row r="22866" spans="1:23" x14ac:dyDescent="0.25">
      <c r="A22866" s="92">
        <v>8784</v>
      </c>
      <c r="B22866" s="92">
        <v>0</v>
      </c>
      <c r="C22866" s="92">
        <v>0</v>
      </c>
      <c r="R22866" s="9">
        <v>43780</v>
      </c>
      <c r="S22866">
        <v>16</v>
      </c>
      <c r="T22866">
        <v>88.905440339999998</v>
      </c>
      <c r="U22866">
        <v>358911.26270000002</v>
      </c>
      <c r="V22866" t="s">
        <v>54</v>
      </c>
      <c r="W22866" t="s">
        <v>42</v>
      </c>
    </row>
    <row r="22867" spans="1:23" x14ac:dyDescent="0.25">
      <c r="A22867" s="92">
        <v>8784</v>
      </c>
      <c r="B22867" s="92">
        <v>0</v>
      </c>
      <c r="C22867" s="92">
        <v>0</v>
      </c>
      <c r="R22867" s="9">
        <v>43780</v>
      </c>
      <c r="S22867">
        <v>17</v>
      </c>
      <c r="T22867">
        <v>84.544736029999996</v>
      </c>
      <c r="U22867">
        <v>341307.09940000001</v>
      </c>
      <c r="V22867" t="s">
        <v>54</v>
      </c>
      <c r="W22867" t="s">
        <v>42</v>
      </c>
    </row>
    <row r="22868" spans="1:23" x14ac:dyDescent="0.25">
      <c r="A22868" s="92">
        <v>8784</v>
      </c>
      <c r="B22868" s="92">
        <v>0</v>
      </c>
      <c r="C22868" s="92">
        <v>0</v>
      </c>
      <c r="R22868" s="9">
        <v>43780</v>
      </c>
      <c r="S22868">
        <v>18</v>
      </c>
      <c r="T22868">
        <v>78.329522089999998</v>
      </c>
      <c r="U22868">
        <v>316216.2807</v>
      </c>
      <c r="V22868" t="s">
        <v>54</v>
      </c>
      <c r="W22868" t="s">
        <v>42</v>
      </c>
    </row>
    <row r="22869" spans="1:23" x14ac:dyDescent="0.25">
      <c r="A22869" s="92">
        <v>8784</v>
      </c>
      <c r="B22869" s="92">
        <v>0</v>
      </c>
      <c r="C22869" s="92">
        <v>0</v>
      </c>
      <c r="R22869" s="9">
        <v>43780</v>
      </c>
      <c r="S22869">
        <v>19</v>
      </c>
      <c r="T22869">
        <v>75.030745940000003</v>
      </c>
      <c r="U22869">
        <v>302899.1214</v>
      </c>
      <c r="V22869" t="s">
        <v>54</v>
      </c>
      <c r="W22869" t="s">
        <v>42</v>
      </c>
    </row>
    <row r="22870" spans="1:23" x14ac:dyDescent="0.25">
      <c r="A22870" s="92">
        <v>8784</v>
      </c>
      <c r="B22870" s="92">
        <v>0</v>
      </c>
      <c r="C22870" s="92">
        <v>0</v>
      </c>
      <c r="R22870" s="9">
        <v>43780</v>
      </c>
      <c r="S22870">
        <v>20</v>
      </c>
      <c r="T22870">
        <v>71.836591999999996</v>
      </c>
      <c r="U22870">
        <v>290004.32189999998</v>
      </c>
      <c r="V22870" t="s">
        <v>54</v>
      </c>
      <c r="W22870" t="s">
        <v>42</v>
      </c>
    </row>
    <row r="22871" spans="1:23" x14ac:dyDescent="0.25">
      <c r="A22871" s="92">
        <v>8784</v>
      </c>
      <c r="B22871" s="92">
        <v>0</v>
      </c>
      <c r="C22871" s="92">
        <v>0</v>
      </c>
      <c r="R22871" s="9">
        <v>43780</v>
      </c>
      <c r="S22871">
        <v>21</v>
      </c>
      <c r="T22871">
        <v>68.360216719999997</v>
      </c>
      <c r="U22871">
        <v>275970.1949</v>
      </c>
      <c r="V22871" t="s">
        <v>54</v>
      </c>
      <c r="W22871" t="s">
        <v>42</v>
      </c>
    </row>
    <row r="22872" spans="1:23" x14ac:dyDescent="0.25">
      <c r="A22872" s="92">
        <v>8784</v>
      </c>
      <c r="B22872" s="92">
        <v>0</v>
      </c>
      <c r="C22872" s="92">
        <v>0</v>
      </c>
      <c r="R22872" s="9">
        <v>43780</v>
      </c>
      <c r="S22872">
        <v>22</v>
      </c>
      <c r="T22872">
        <v>64.588848659999996</v>
      </c>
      <c r="U22872">
        <v>260745.182</v>
      </c>
      <c r="V22872" t="s">
        <v>54</v>
      </c>
      <c r="W22872" t="s">
        <v>42</v>
      </c>
    </row>
    <row r="22873" spans="1:23" x14ac:dyDescent="0.25">
      <c r="A22873" s="92">
        <v>8784</v>
      </c>
      <c r="B22873" s="92">
        <v>0</v>
      </c>
      <c r="C22873" s="92">
        <v>0</v>
      </c>
      <c r="R22873" s="9">
        <v>43780</v>
      </c>
      <c r="S22873">
        <v>23</v>
      </c>
      <c r="T22873">
        <v>60.535594070000002</v>
      </c>
      <c r="U22873">
        <v>244382.19330000001</v>
      </c>
      <c r="V22873" t="s">
        <v>54</v>
      </c>
      <c r="W22873" t="s">
        <v>42</v>
      </c>
    </row>
    <row r="22874" spans="1:23" x14ac:dyDescent="0.25">
      <c r="A22874" s="92">
        <v>8784</v>
      </c>
      <c r="B22874" s="92">
        <v>0</v>
      </c>
      <c r="C22874" s="92">
        <v>0</v>
      </c>
      <c r="R22874" s="9">
        <v>43780</v>
      </c>
      <c r="S22874">
        <v>24</v>
      </c>
      <c r="T22874">
        <v>56.673563420000001</v>
      </c>
      <c r="U22874">
        <v>228791.17550000001</v>
      </c>
      <c r="V22874" t="s">
        <v>54</v>
      </c>
      <c r="W22874" t="s">
        <v>42</v>
      </c>
    </row>
    <row r="22875" spans="1:23" x14ac:dyDescent="0.25">
      <c r="A22875" s="92">
        <v>8784</v>
      </c>
      <c r="B22875" s="92">
        <v>0</v>
      </c>
      <c r="C22875" s="92">
        <v>0</v>
      </c>
      <c r="R22875" s="9">
        <v>43781</v>
      </c>
      <c r="S22875">
        <v>1</v>
      </c>
      <c r="T22875">
        <v>53.928866200000002</v>
      </c>
      <c r="U22875">
        <v>217710.8328</v>
      </c>
      <c r="V22875" t="s">
        <v>54</v>
      </c>
      <c r="W22875" t="s">
        <v>42</v>
      </c>
    </row>
    <row r="22876" spans="1:23" x14ac:dyDescent="0.25">
      <c r="A22876" s="92">
        <v>8784</v>
      </c>
      <c r="B22876" s="92">
        <v>0</v>
      </c>
      <c r="C22876" s="92">
        <v>0</v>
      </c>
      <c r="R22876" s="9">
        <v>43781</v>
      </c>
      <c r="S22876">
        <v>2</v>
      </c>
      <c r="T22876">
        <v>52.356783210000003</v>
      </c>
      <c r="U22876">
        <v>211364.33379999999</v>
      </c>
      <c r="V22876" t="s">
        <v>54</v>
      </c>
      <c r="W22876" t="s">
        <v>42</v>
      </c>
    </row>
    <row r="22877" spans="1:23" x14ac:dyDescent="0.25">
      <c r="A22877" s="92">
        <v>8784</v>
      </c>
      <c r="B22877" s="92">
        <v>0</v>
      </c>
      <c r="C22877" s="92">
        <v>0</v>
      </c>
      <c r="R22877" s="9">
        <v>43781</v>
      </c>
      <c r="S22877">
        <v>3</v>
      </c>
      <c r="T22877">
        <v>51.455354290000002</v>
      </c>
      <c r="U22877">
        <v>207725.2653</v>
      </c>
      <c r="V22877" t="s">
        <v>54</v>
      </c>
      <c r="W22877" t="s">
        <v>42</v>
      </c>
    </row>
    <row r="22878" spans="1:23" x14ac:dyDescent="0.25">
      <c r="A22878" s="92">
        <v>8784</v>
      </c>
      <c r="B22878" s="92">
        <v>0</v>
      </c>
      <c r="C22878" s="92">
        <v>0</v>
      </c>
      <c r="R22878" s="9">
        <v>43781</v>
      </c>
      <c r="S22878">
        <v>4</v>
      </c>
      <c r="T22878">
        <v>51.369859949999999</v>
      </c>
      <c r="U22878">
        <v>207380.12460000001</v>
      </c>
      <c r="V22878" t="s">
        <v>54</v>
      </c>
      <c r="W22878" t="s">
        <v>42</v>
      </c>
    </row>
    <row r="22879" spans="1:23" x14ac:dyDescent="0.25">
      <c r="A22879" s="92">
        <v>8784</v>
      </c>
      <c r="B22879" s="92">
        <v>0</v>
      </c>
      <c r="C22879" s="92">
        <v>0</v>
      </c>
      <c r="R22879" s="9">
        <v>43781</v>
      </c>
      <c r="S22879">
        <v>5</v>
      </c>
      <c r="T22879">
        <v>52.246668059999998</v>
      </c>
      <c r="U22879">
        <v>210919.799</v>
      </c>
      <c r="V22879" t="s">
        <v>54</v>
      </c>
      <c r="W22879" t="s">
        <v>42</v>
      </c>
    </row>
    <row r="22880" spans="1:23" x14ac:dyDescent="0.25">
      <c r="A22880" s="92">
        <v>8784</v>
      </c>
      <c r="B22880" s="92">
        <v>0</v>
      </c>
      <c r="C22880" s="92">
        <v>0</v>
      </c>
      <c r="R22880" s="9">
        <v>43781</v>
      </c>
      <c r="S22880">
        <v>6</v>
      </c>
      <c r="T22880">
        <v>56.406107030000001</v>
      </c>
      <c r="U22880">
        <v>227711.4541</v>
      </c>
      <c r="V22880" t="s">
        <v>54</v>
      </c>
      <c r="W22880" t="s">
        <v>42</v>
      </c>
    </row>
    <row r="22881" spans="1:23" x14ac:dyDescent="0.25">
      <c r="A22881" s="92">
        <v>8784</v>
      </c>
      <c r="B22881" s="92">
        <v>0</v>
      </c>
      <c r="C22881" s="92">
        <v>0</v>
      </c>
      <c r="R22881" s="9">
        <v>43781</v>
      </c>
      <c r="S22881">
        <v>7</v>
      </c>
      <c r="T22881">
        <v>64.164844169999995</v>
      </c>
      <c r="U22881">
        <v>259033.47589999999</v>
      </c>
      <c r="V22881" t="s">
        <v>54</v>
      </c>
      <c r="W22881" t="s">
        <v>42</v>
      </c>
    </row>
    <row r="22882" spans="1:23" x14ac:dyDescent="0.25">
      <c r="A22882" s="92">
        <v>8784</v>
      </c>
      <c r="B22882" s="92">
        <v>0</v>
      </c>
      <c r="C22882" s="92">
        <v>0</v>
      </c>
      <c r="R22882" s="9">
        <v>43781</v>
      </c>
      <c r="S22882">
        <v>8</v>
      </c>
      <c r="T22882">
        <v>74.210730620000007</v>
      </c>
      <c r="U22882">
        <v>299588.71950000001</v>
      </c>
      <c r="V22882" t="s">
        <v>54</v>
      </c>
      <c r="W22882" t="s">
        <v>42</v>
      </c>
    </row>
    <row r="22883" spans="1:23" x14ac:dyDescent="0.25">
      <c r="A22883" s="92">
        <v>8784</v>
      </c>
      <c r="B22883" s="92">
        <v>0</v>
      </c>
      <c r="C22883" s="92">
        <v>0</v>
      </c>
      <c r="R22883" s="9">
        <v>43781</v>
      </c>
      <c r="S22883">
        <v>9</v>
      </c>
      <c r="T22883">
        <v>82.778940570000003</v>
      </c>
      <c r="U22883">
        <v>334178.58309999999</v>
      </c>
      <c r="V22883" t="s">
        <v>54</v>
      </c>
      <c r="W22883" t="s">
        <v>42</v>
      </c>
    </row>
    <row r="22884" spans="1:23" x14ac:dyDescent="0.25">
      <c r="A22884" s="92">
        <v>8784</v>
      </c>
      <c r="B22884" s="92">
        <v>0</v>
      </c>
      <c r="C22884" s="92">
        <v>0</v>
      </c>
      <c r="R22884" s="9">
        <v>43781</v>
      </c>
      <c r="S22884">
        <v>10</v>
      </c>
      <c r="T22884">
        <v>92.151516810000004</v>
      </c>
      <c r="U22884">
        <v>372015.67330000002</v>
      </c>
      <c r="V22884" t="s">
        <v>54</v>
      </c>
      <c r="W22884" t="s">
        <v>42</v>
      </c>
    </row>
    <row r="22885" spans="1:23" x14ac:dyDescent="0.25">
      <c r="A22885" s="92">
        <v>8784</v>
      </c>
      <c r="B22885" s="92">
        <v>0</v>
      </c>
      <c r="C22885" s="92">
        <v>0</v>
      </c>
      <c r="R22885" s="9">
        <v>43781</v>
      </c>
      <c r="S22885">
        <v>11</v>
      </c>
      <c r="T22885">
        <v>98.605094339999994</v>
      </c>
      <c r="U22885">
        <v>398068.7659</v>
      </c>
      <c r="V22885" t="s">
        <v>54</v>
      </c>
      <c r="W22885" t="s">
        <v>42</v>
      </c>
    </row>
    <row r="22886" spans="1:23" x14ac:dyDescent="0.25">
      <c r="A22886" s="92">
        <v>8784</v>
      </c>
      <c r="B22886" s="92">
        <v>0</v>
      </c>
      <c r="C22886" s="92">
        <v>0</v>
      </c>
      <c r="R22886" s="9">
        <v>43781</v>
      </c>
      <c r="S22886">
        <v>12</v>
      </c>
      <c r="T22886">
        <v>103.05967560000001</v>
      </c>
      <c r="U22886">
        <v>416051.9105</v>
      </c>
      <c r="V22886" t="s">
        <v>54</v>
      </c>
      <c r="W22886" t="s">
        <v>42</v>
      </c>
    </row>
    <row r="22887" spans="1:23" x14ac:dyDescent="0.25">
      <c r="A22887" s="92">
        <v>8784</v>
      </c>
      <c r="B22887" s="92">
        <v>0</v>
      </c>
      <c r="C22887" s="92">
        <v>0</v>
      </c>
      <c r="R22887" s="9">
        <v>43781</v>
      </c>
      <c r="S22887">
        <v>13</v>
      </c>
      <c r="T22887">
        <v>104.7392026</v>
      </c>
      <c r="U22887">
        <v>422832.16070000001</v>
      </c>
      <c r="V22887" t="s">
        <v>54</v>
      </c>
      <c r="W22887" t="s">
        <v>42</v>
      </c>
    </row>
    <row r="22888" spans="1:23" x14ac:dyDescent="0.25">
      <c r="A22888" s="92">
        <v>8784</v>
      </c>
      <c r="B22888" s="92">
        <v>0</v>
      </c>
      <c r="C22888" s="92">
        <v>0</v>
      </c>
      <c r="R22888" s="9">
        <v>43781</v>
      </c>
      <c r="S22888">
        <v>14</v>
      </c>
      <c r="T22888">
        <v>105.0034788</v>
      </c>
      <c r="U22888">
        <v>423899.04379999998</v>
      </c>
      <c r="V22888" t="s">
        <v>54</v>
      </c>
      <c r="W22888" t="s">
        <v>42</v>
      </c>
    </row>
    <row r="22889" spans="1:23" x14ac:dyDescent="0.25">
      <c r="A22889" s="92">
        <v>8784</v>
      </c>
      <c r="B22889" s="92">
        <v>0</v>
      </c>
      <c r="C22889" s="92">
        <v>0</v>
      </c>
      <c r="R22889" s="9">
        <v>43781</v>
      </c>
      <c r="S22889">
        <v>15</v>
      </c>
      <c r="T22889">
        <v>104.80561489999999</v>
      </c>
      <c r="U22889">
        <v>423100.26740000001</v>
      </c>
      <c r="V22889" t="s">
        <v>54</v>
      </c>
      <c r="W22889" t="s">
        <v>42</v>
      </c>
    </row>
    <row r="22890" spans="1:23" x14ac:dyDescent="0.25">
      <c r="A22890" s="92">
        <v>8784</v>
      </c>
      <c r="B22890" s="92">
        <v>0</v>
      </c>
      <c r="C22890" s="92">
        <v>0</v>
      </c>
      <c r="R22890" s="9">
        <v>43781</v>
      </c>
      <c r="S22890">
        <v>16</v>
      </c>
      <c r="T22890">
        <v>100.4145102</v>
      </c>
      <c r="U22890">
        <v>405373.37790000002</v>
      </c>
      <c r="V22890" t="s">
        <v>54</v>
      </c>
      <c r="W22890" t="s">
        <v>42</v>
      </c>
    </row>
    <row r="22891" spans="1:23" x14ac:dyDescent="0.25">
      <c r="A22891" s="92">
        <v>8784</v>
      </c>
      <c r="B22891" s="92">
        <v>0</v>
      </c>
      <c r="C22891" s="92">
        <v>0</v>
      </c>
      <c r="R22891" s="9">
        <v>43781</v>
      </c>
      <c r="S22891">
        <v>17</v>
      </c>
      <c r="T22891">
        <v>92.928344609999996</v>
      </c>
      <c r="U22891">
        <v>375151.72720000002</v>
      </c>
      <c r="V22891" t="s">
        <v>54</v>
      </c>
      <c r="W22891" t="s">
        <v>42</v>
      </c>
    </row>
    <row r="22892" spans="1:23" x14ac:dyDescent="0.25">
      <c r="A22892" s="92">
        <v>8784</v>
      </c>
      <c r="B22892" s="92">
        <v>0</v>
      </c>
      <c r="C22892" s="92">
        <v>0</v>
      </c>
      <c r="R22892" s="9">
        <v>43781</v>
      </c>
      <c r="S22892">
        <v>18</v>
      </c>
      <c r="T22892">
        <v>86.491777450000001</v>
      </c>
      <c r="U22892">
        <v>349167.30560000002</v>
      </c>
      <c r="V22892" t="s">
        <v>54</v>
      </c>
      <c r="W22892" t="s">
        <v>42</v>
      </c>
    </row>
    <row r="22893" spans="1:23" x14ac:dyDescent="0.25">
      <c r="A22893" s="92">
        <v>8784</v>
      </c>
      <c r="B22893" s="92">
        <v>0</v>
      </c>
      <c r="C22893" s="92">
        <v>0</v>
      </c>
      <c r="R22893" s="9">
        <v>43781</v>
      </c>
      <c r="S22893">
        <v>19</v>
      </c>
      <c r="T22893">
        <v>80.539502729999995</v>
      </c>
      <c r="U22893">
        <v>325137.97249999997</v>
      </c>
      <c r="V22893" t="s">
        <v>54</v>
      </c>
      <c r="W22893" t="s">
        <v>42</v>
      </c>
    </row>
    <row r="22894" spans="1:23" x14ac:dyDescent="0.25">
      <c r="A22894" s="92">
        <v>8784</v>
      </c>
      <c r="B22894" s="92">
        <v>0</v>
      </c>
      <c r="C22894" s="92">
        <v>0</v>
      </c>
      <c r="R22894" s="9">
        <v>43781</v>
      </c>
      <c r="S22894">
        <v>20</v>
      </c>
      <c r="T22894">
        <v>75.151508160000006</v>
      </c>
      <c r="U22894">
        <v>303386.6384</v>
      </c>
      <c r="V22894" t="s">
        <v>54</v>
      </c>
      <c r="W22894" t="s">
        <v>42</v>
      </c>
    </row>
    <row r="22895" spans="1:23" x14ac:dyDescent="0.25">
      <c r="A22895" s="92">
        <v>8784</v>
      </c>
      <c r="B22895" s="92">
        <v>0</v>
      </c>
      <c r="C22895" s="92">
        <v>0</v>
      </c>
      <c r="R22895" s="9">
        <v>43781</v>
      </c>
      <c r="S22895">
        <v>21</v>
      </c>
      <c r="T22895">
        <v>71.228489150000001</v>
      </c>
      <c r="U22895">
        <v>287549.41070000001</v>
      </c>
      <c r="V22895" t="s">
        <v>54</v>
      </c>
      <c r="W22895" t="s">
        <v>42</v>
      </c>
    </row>
    <row r="22896" spans="1:23" x14ac:dyDescent="0.25">
      <c r="A22896" s="92">
        <v>8784</v>
      </c>
      <c r="B22896" s="92">
        <v>0</v>
      </c>
      <c r="C22896" s="92">
        <v>0</v>
      </c>
      <c r="R22896" s="9">
        <v>43781</v>
      </c>
      <c r="S22896">
        <v>22</v>
      </c>
      <c r="T22896">
        <v>66.188724350000001</v>
      </c>
      <c r="U22896">
        <v>267203.88020000001</v>
      </c>
      <c r="V22896" t="s">
        <v>54</v>
      </c>
      <c r="W22896" t="s">
        <v>42</v>
      </c>
    </row>
    <row r="22897" spans="1:23" x14ac:dyDescent="0.25">
      <c r="A22897" s="92">
        <v>8784</v>
      </c>
      <c r="B22897" s="92">
        <v>0</v>
      </c>
      <c r="C22897" s="92">
        <v>0</v>
      </c>
      <c r="R22897" s="9">
        <v>43781</v>
      </c>
      <c r="S22897">
        <v>23</v>
      </c>
      <c r="T22897">
        <v>61.114868800000004</v>
      </c>
      <c r="U22897">
        <v>246720.7254</v>
      </c>
      <c r="V22897" t="s">
        <v>54</v>
      </c>
      <c r="W22897" t="s">
        <v>42</v>
      </c>
    </row>
    <row r="22898" spans="1:23" x14ac:dyDescent="0.25">
      <c r="A22898" s="92">
        <v>8784</v>
      </c>
      <c r="B22898" s="92">
        <v>0</v>
      </c>
      <c r="C22898" s="92">
        <v>0</v>
      </c>
      <c r="R22898" s="9">
        <v>43781</v>
      </c>
      <c r="S22898">
        <v>24</v>
      </c>
      <c r="T22898">
        <v>57.359365609999998</v>
      </c>
      <c r="U22898">
        <v>231559.75899999999</v>
      </c>
      <c r="V22898" t="s">
        <v>54</v>
      </c>
      <c r="W22898" t="s">
        <v>42</v>
      </c>
    </row>
    <row r="22899" spans="1:23" x14ac:dyDescent="0.25">
      <c r="A22899" s="92">
        <v>8784</v>
      </c>
      <c r="B22899" s="92">
        <v>0</v>
      </c>
      <c r="C22899" s="92">
        <v>0</v>
      </c>
      <c r="R22899" s="9">
        <v>43782</v>
      </c>
      <c r="S22899">
        <v>1</v>
      </c>
      <c r="T22899">
        <v>54.712297589999999</v>
      </c>
      <c r="U22899">
        <v>220873.5454</v>
      </c>
      <c r="V22899" t="s">
        <v>54</v>
      </c>
      <c r="W22899" t="s">
        <v>42</v>
      </c>
    </row>
    <row r="22900" spans="1:23" x14ac:dyDescent="0.25">
      <c r="A22900" s="92">
        <v>8784</v>
      </c>
      <c r="B22900" s="92">
        <v>0</v>
      </c>
      <c r="C22900" s="92">
        <v>0</v>
      </c>
      <c r="R22900" s="9">
        <v>43782</v>
      </c>
      <c r="S22900">
        <v>2</v>
      </c>
      <c r="T22900">
        <v>53.118072339999998</v>
      </c>
      <c r="U22900">
        <v>214437.658</v>
      </c>
      <c r="V22900" t="s">
        <v>54</v>
      </c>
      <c r="W22900" t="s">
        <v>42</v>
      </c>
    </row>
    <row r="22901" spans="1:23" x14ac:dyDescent="0.25">
      <c r="A22901" s="92">
        <v>8784</v>
      </c>
      <c r="B22901" s="92">
        <v>0</v>
      </c>
      <c r="C22901" s="92">
        <v>0</v>
      </c>
      <c r="R22901" s="9">
        <v>43782</v>
      </c>
      <c r="S22901">
        <v>3</v>
      </c>
      <c r="T22901">
        <v>51.93446187</v>
      </c>
      <c r="U22901">
        <v>209659.42259999999</v>
      </c>
      <c r="V22901" t="s">
        <v>54</v>
      </c>
      <c r="W22901" t="s">
        <v>42</v>
      </c>
    </row>
    <row r="22902" spans="1:23" x14ac:dyDescent="0.25">
      <c r="A22902" s="92">
        <v>8784</v>
      </c>
      <c r="B22902" s="92">
        <v>0</v>
      </c>
      <c r="C22902" s="92">
        <v>0</v>
      </c>
      <c r="R22902" s="9">
        <v>43782</v>
      </c>
      <c r="S22902">
        <v>4</v>
      </c>
      <c r="T22902">
        <v>52.069085700000002</v>
      </c>
      <c r="U22902">
        <v>210202.899</v>
      </c>
      <c r="V22902" t="s">
        <v>54</v>
      </c>
      <c r="W22902" t="s">
        <v>42</v>
      </c>
    </row>
    <row r="22903" spans="1:23" x14ac:dyDescent="0.25">
      <c r="A22903" s="92">
        <v>8784</v>
      </c>
      <c r="B22903" s="92">
        <v>0</v>
      </c>
      <c r="C22903" s="92">
        <v>0</v>
      </c>
      <c r="R22903" s="9">
        <v>43782</v>
      </c>
      <c r="S22903">
        <v>5</v>
      </c>
      <c r="T22903">
        <v>53.418424909999999</v>
      </c>
      <c r="U22903">
        <v>215650.1814</v>
      </c>
      <c r="V22903" t="s">
        <v>54</v>
      </c>
      <c r="W22903" t="s">
        <v>42</v>
      </c>
    </row>
    <row r="22904" spans="1:23" x14ac:dyDescent="0.25">
      <c r="A22904" s="92">
        <v>8784</v>
      </c>
      <c r="B22904" s="92">
        <v>0</v>
      </c>
      <c r="C22904" s="92">
        <v>0</v>
      </c>
      <c r="R22904" s="9">
        <v>43782</v>
      </c>
      <c r="S22904">
        <v>6</v>
      </c>
      <c r="T22904">
        <v>58.316453119999998</v>
      </c>
      <c r="U22904">
        <v>235423.52119999999</v>
      </c>
      <c r="V22904" t="s">
        <v>54</v>
      </c>
      <c r="W22904" t="s">
        <v>42</v>
      </c>
    </row>
    <row r="22905" spans="1:23" x14ac:dyDescent="0.25">
      <c r="A22905" s="92">
        <v>8784</v>
      </c>
      <c r="B22905" s="92">
        <v>0</v>
      </c>
      <c r="C22905" s="92">
        <v>0</v>
      </c>
      <c r="R22905" s="9">
        <v>43782</v>
      </c>
      <c r="S22905">
        <v>7</v>
      </c>
      <c r="T22905">
        <v>66.105012579999993</v>
      </c>
      <c r="U22905">
        <v>266865.93579999998</v>
      </c>
      <c r="V22905" t="s">
        <v>54</v>
      </c>
      <c r="W22905" t="s">
        <v>42</v>
      </c>
    </row>
    <row r="22906" spans="1:23" x14ac:dyDescent="0.25">
      <c r="A22906" s="92">
        <v>8784</v>
      </c>
      <c r="B22906" s="92">
        <v>0</v>
      </c>
      <c r="C22906" s="92">
        <v>0</v>
      </c>
      <c r="R22906" s="9">
        <v>43782</v>
      </c>
      <c r="S22906">
        <v>8</v>
      </c>
      <c r="T22906">
        <v>76.182420100000002</v>
      </c>
      <c r="U22906">
        <v>307548.43</v>
      </c>
      <c r="V22906" t="s">
        <v>54</v>
      </c>
      <c r="W22906" t="s">
        <v>42</v>
      </c>
    </row>
    <row r="22907" spans="1:23" x14ac:dyDescent="0.25">
      <c r="A22907" s="92">
        <v>8784</v>
      </c>
      <c r="B22907" s="92">
        <v>0</v>
      </c>
      <c r="C22907" s="92">
        <v>0</v>
      </c>
      <c r="R22907" s="9">
        <v>43782</v>
      </c>
      <c r="S22907">
        <v>9</v>
      </c>
      <c r="T22907">
        <v>84.142992030000002</v>
      </c>
      <c r="U22907">
        <v>339685.25880000001</v>
      </c>
      <c r="V22907" t="s">
        <v>54</v>
      </c>
      <c r="W22907" t="s">
        <v>42</v>
      </c>
    </row>
    <row r="22908" spans="1:23" x14ac:dyDescent="0.25">
      <c r="A22908" s="92">
        <v>8784</v>
      </c>
      <c r="B22908" s="92">
        <v>0</v>
      </c>
      <c r="C22908" s="92">
        <v>0</v>
      </c>
      <c r="R22908" s="9">
        <v>43782</v>
      </c>
      <c r="S22908">
        <v>10</v>
      </c>
      <c r="T22908">
        <v>89.130904409999999</v>
      </c>
      <c r="U22908">
        <v>359821.46110000001</v>
      </c>
      <c r="V22908" t="s">
        <v>54</v>
      </c>
      <c r="W22908" t="s">
        <v>42</v>
      </c>
    </row>
    <row r="22909" spans="1:23" x14ac:dyDescent="0.25">
      <c r="A22909" s="92">
        <v>8784</v>
      </c>
      <c r="B22909" s="92">
        <v>0</v>
      </c>
      <c r="C22909" s="92">
        <v>0</v>
      </c>
      <c r="R22909" s="9">
        <v>43782</v>
      </c>
      <c r="S22909">
        <v>11</v>
      </c>
      <c r="T22909">
        <v>88.970774660000004</v>
      </c>
      <c r="U22909">
        <v>359175.01730000001</v>
      </c>
      <c r="V22909" t="s">
        <v>54</v>
      </c>
      <c r="W22909" t="s">
        <v>42</v>
      </c>
    </row>
    <row r="22910" spans="1:23" x14ac:dyDescent="0.25">
      <c r="A22910" s="92">
        <v>8784</v>
      </c>
      <c r="B22910" s="92">
        <v>0</v>
      </c>
      <c r="C22910" s="92">
        <v>0</v>
      </c>
      <c r="R22910" s="9">
        <v>43782</v>
      </c>
      <c r="S22910">
        <v>12</v>
      </c>
      <c r="T22910">
        <v>90.699771729999995</v>
      </c>
      <c r="U22910">
        <v>366154.97850000003</v>
      </c>
      <c r="V22910" t="s">
        <v>54</v>
      </c>
      <c r="W22910" t="s">
        <v>42</v>
      </c>
    </row>
    <row r="22911" spans="1:23" x14ac:dyDescent="0.25">
      <c r="A22911" s="92">
        <v>8784</v>
      </c>
      <c r="B22911" s="92">
        <v>0</v>
      </c>
      <c r="C22911" s="92">
        <v>0</v>
      </c>
      <c r="R22911" s="9">
        <v>43782</v>
      </c>
      <c r="S22911">
        <v>13</v>
      </c>
      <c r="T22911">
        <v>89.620973520000007</v>
      </c>
      <c r="U22911">
        <v>361799.8701</v>
      </c>
      <c r="V22911" t="s">
        <v>54</v>
      </c>
      <c r="W22911" t="s">
        <v>42</v>
      </c>
    </row>
    <row r="22912" spans="1:23" x14ac:dyDescent="0.25">
      <c r="A22912" s="92">
        <v>8784</v>
      </c>
      <c r="B22912" s="92">
        <v>0</v>
      </c>
      <c r="C22912" s="92">
        <v>0</v>
      </c>
      <c r="R22912" s="9">
        <v>43782</v>
      </c>
      <c r="S22912">
        <v>14</v>
      </c>
      <c r="T22912">
        <v>87.980076299999993</v>
      </c>
      <c r="U22912">
        <v>355175.56800000003</v>
      </c>
      <c r="V22912" t="s">
        <v>54</v>
      </c>
      <c r="W22912" t="s">
        <v>42</v>
      </c>
    </row>
    <row r="22913" spans="1:23" x14ac:dyDescent="0.25">
      <c r="A22913" s="92">
        <v>8784</v>
      </c>
      <c r="B22913" s="92">
        <v>0</v>
      </c>
      <c r="C22913" s="92">
        <v>0</v>
      </c>
      <c r="R22913" s="9">
        <v>43782</v>
      </c>
      <c r="S22913">
        <v>15</v>
      </c>
      <c r="T22913">
        <v>86.753902839999995</v>
      </c>
      <c r="U22913">
        <v>350225.50579999998</v>
      </c>
      <c r="V22913" t="s">
        <v>54</v>
      </c>
      <c r="W22913" t="s">
        <v>42</v>
      </c>
    </row>
    <row r="22914" spans="1:23" x14ac:dyDescent="0.25">
      <c r="A22914" s="92">
        <v>8784</v>
      </c>
      <c r="B22914" s="92">
        <v>0</v>
      </c>
      <c r="C22914" s="92">
        <v>0</v>
      </c>
      <c r="R22914" s="9">
        <v>43782</v>
      </c>
      <c r="S22914">
        <v>16</v>
      </c>
      <c r="T22914">
        <v>85.570900789999996</v>
      </c>
      <c r="U22914">
        <v>345449.72649999999</v>
      </c>
      <c r="V22914" t="s">
        <v>54</v>
      </c>
      <c r="W22914" t="s">
        <v>42</v>
      </c>
    </row>
    <row r="22915" spans="1:23" x14ac:dyDescent="0.25">
      <c r="A22915" s="92">
        <v>8784</v>
      </c>
      <c r="B22915" s="92">
        <v>0</v>
      </c>
      <c r="C22915" s="92">
        <v>0</v>
      </c>
      <c r="R22915" s="9">
        <v>43782</v>
      </c>
      <c r="S22915">
        <v>17</v>
      </c>
      <c r="T22915">
        <v>81.192221439999997</v>
      </c>
      <c r="U22915">
        <v>327772.99800000002</v>
      </c>
      <c r="V22915" t="s">
        <v>54</v>
      </c>
      <c r="W22915" t="s">
        <v>42</v>
      </c>
    </row>
    <row r="22916" spans="1:23" x14ac:dyDescent="0.25">
      <c r="A22916" s="92">
        <v>8784</v>
      </c>
      <c r="B22916" s="92">
        <v>0</v>
      </c>
      <c r="C22916" s="92">
        <v>0</v>
      </c>
      <c r="R22916" s="9">
        <v>43782</v>
      </c>
      <c r="S22916">
        <v>18</v>
      </c>
      <c r="T22916">
        <v>78.624940879999997</v>
      </c>
      <c r="U22916">
        <v>317408.88630000001</v>
      </c>
      <c r="V22916" t="s">
        <v>54</v>
      </c>
      <c r="W22916" t="s">
        <v>42</v>
      </c>
    </row>
    <row r="22917" spans="1:23" x14ac:dyDescent="0.25">
      <c r="A22917" s="92">
        <v>8784</v>
      </c>
      <c r="B22917" s="92">
        <v>0</v>
      </c>
      <c r="C22917" s="92">
        <v>0</v>
      </c>
      <c r="R22917" s="9">
        <v>43782</v>
      </c>
      <c r="S22917">
        <v>19</v>
      </c>
      <c r="T22917">
        <v>76.916080500000007</v>
      </c>
      <c r="U22917">
        <v>310510.217</v>
      </c>
      <c r="V22917" t="s">
        <v>54</v>
      </c>
      <c r="W22917" t="s">
        <v>42</v>
      </c>
    </row>
    <row r="22918" spans="1:23" x14ac:dyDescent="0.25">
      <c r="A22918" s="92">
        <v>8784</v>
      </c>
      <c r="B22918" s="92">
        <v>0</v>
      </c>
      <c r="C22918" s="92">
        <v>0</v>
      </c>
      <c r="R22918" s="9">
        <v>43782</v>
      </c>
      <c r="S22918">
        <v>20</v>
      </c>
      <c r="T22918">
        <v>74.969700979999999</v>
      </c>
      <c r="U22918">
        <v>302652.68290000001</v>
      </c>
      <c r="V22918" t="s">
        <v>54</v>
      </c>
      <c r="W22918" t="s">
        <v>42</v>
      </c>
    </row>
    <row r="22919" spans="1:23" x14ac:dyDescent="0.25">
      <c r="A22919" s="92">
        <v>8784</v>
      </c>
      <c r="B22919" s="92">
        <v>0</v>
      </c>
      <c r="C22919" s="92">
        <v>0</v>
      </c>
      <c r="R22919" s="9">
        <v>43782</v>
      </c>
      <c r="S22919">
        <v>21</v>
      </c>
      <c r="T22919">
        <v>72.931250899999995</v>
      </c>
      <c r="U22919">
        <v>294423.45990000002</v>
      </c>
      <c r="V22919" t="s">
        <v>54</v>
      </c>
      <c r="W22919" t="s">
        <v>42</v>
      </c>
    </row>
    <row r="22920" spans="1:23" x14ac:dyDescent="0.25">
      <c r="A22920" s="92">
        <v>8784</v>
      </c>
      <c r="B22920" s="92">
        <v>0</v>
      </c>
      <c r="C22920" s="92">
        <v>0</v>
      </c>
      <c r="R22920" s="9">
        <v>43782</v>
      </c>
      <c r="S22920">
        <v>22</v>
      </c>
      <c r="T22920">
        <v>68.775343269999993</v>
      </c>
      <c r="U22920">
        <v>277646.06079999998</v>
      </c>
      <c r="V22920" t="s">
        <v>54</v>
      </c>
      <c r="W22920" t="s">
        <v>42</v>
      </c>
    </row>
    <row r="22921" spans="1:23" x14ac:dyDescent="0.25">
      <c r="A22921" s="92">
        <v>8784</v>
      </c>
      <c r="B22921" s="92">
        <v>0</v>
      </c>
      <c r="C22921" s="92">
        <v>0</v>
      </c>
      <c r="R22921" s="9">
        <v>43782</v>
      </c>
      <c r="S22921">
        <v>23</v>
      </c>
      <c r="T22921">
        <v>63.924451120000001</v>
      </c>
      <c r="U22921">
        <v>258063.0092</v>
      </c>
      <c r="V22921" t="s">
        <v>54</v>
      </c>
      <c r="W22921" t="s">
        <v>42</v>
      </c>
    </row>
    <row r="22922" spans="1:23" x14ac:dyDescent="0.25">
      <c r="A22922" s="92">
        <v>8784</v>
      </c>
      <c r="B22922" s="92">
        <v>0</v>
      </c>
      <c r="C22922" s="92">
        <v>0</v>
      </c>
      <c r="R22922" s="9">
        <v>43782</v>
      </c>
      <c r="S22922">
        <v>24</v>
      </c>
      <c r="T22922">
        <v>59.63154153</v>
      </c>
      <c r="U22922">
        <v>240732.53320000001</v>
      </c>
      <c r="V22922" t="s">
        <v>54</v>
      </c>
      <c r="W22922" t="s">
        <v>42</v>
      </c>
    </row>
    <row r="22923" spans="1:23" x14ac:dyDescent="0.25">
      <c r="A22923" s="92">
        <v>8784</v>
      </c>
      <c r="B22923" s="92">
        <v>0</v>
      </c>
      <c r="C22923" s="92">
        <v>0</v>
      </c>
      <c r="R22923" s="9">
        <v>43783</v>
      </c>
      <c r="S22923">
        <v>1</v>
      </c>
      <c r="T22923">
        <v>57.01318448</v>
      </c>
      <c r="U22923">
        <v>230162.22579999999</v>
      </c>
      <c r="V22923" t="s">
        <v>54</v>
      </c>
      <c r="W22923" t="s">
        <v>42</v>
      </c>
    </row>
    <row r="22924" spans="1:23" x14ac:dyDescent="0.25">
      <c r="A22924" s="92">
        <v>8784</v>
      </c>
      <c r="B22924" s="92">
        <v>0</v>
      </c>
      <c r="C22924" s="92">
        <v>0</v>
      </c>
      <c r="R22924" s="9">
        <v>43783</v>
      </c>
      <c r="S22924">
        <v>2</v>
      </c>
      <c r="T22924">
        <v>55.139581280000002</v>
      </c>
      <c r="U22924">
        <v>222598.4896</v>
      </c>
      <c r="V22924" t="s">
        <v>54</v>
      </c>
      <c r="W22924" t="s">
        <v>42</v>
      </c>
    </row>
    <row r="22925" spans="1:23" x14ac:dyDescent="0.25">
      <c r="A22925" s="92">
        <v>8784</v>
      </c>
      <c r="B22925" s="92">
        <v>0</v>
      </c>
      <c r="C22925" s="92">
        <v>0</v>
      </c>
      <c r="R22925" s="9">
        <v>43783</v>
      </c>
      <c r="S22925">
        <v>3</v>
      </c>
      <c r="T22925">
        <v>53.677232549999999</v>
      </c>
      <c r="U22925">
        <v>216694.9878</v>
      </c>
      <c r="V22925" t="s">
        <v>54</v>
      </c>
      <c r="W22925" t="s">
        <v>42</v>
      </c>
    </row>
    <row r="22926" spans="1:23" x14ac:dyDescent="0.25">
      <c r="A22926" s="92">
        <v>8784</v>
      </c>
      <c r="B22926" s="92">
        <v>0</v>
      </c>
      <c r="C22926" s="92">
        <v>0</v>
      </c>
      <c r="R22926" s="9">
        <v>43783</v>
      </c>
      <c r="S22926">
        <v>4</v>
      </c>
      <c r="T22926">
        <v>53.392069280000001</v>
      </c>
      <c r="U22926">
        <v>215543.7837</v>
      </c>
      <c r="V22926" t="s">
        <v>54</v>
      </c>
      <c r="W22926" t="s">
        <v>42</v>
      </c>
    </row>
    <row r="22927" spans="1:23" x14ac:dyDescent="0.25">
      <c r="A22927" s="92">
        <v>8784</v>
      </c>
      <c r="B22927" s="92">
        <v>0</v>
      </c>
      <c r="C22927" s="92">
        <v>0</v>
      </c>
      <c r="R22927" s="9">
        <v>43783</v>
      </c>
      <c r="S22927">
        <v>5</v>
      </c>
      <c r="T22927">
        <v>54.042874130000001</v>
      </c>
      <c r="U22927">
        <v>218171.08290000001</v>
      </c>
      <c r="V22927" t="s">
        <v>54</v>
      </c>
      <c r="W22927" t="s">
        <v>42</v>
      </c>
    </row>
    <row r="22928" spans="1:23" x14ac:dyDescent="0.25">
      <c r="A22928" s="92">
        <v>8784</v>
      </c>
      <c r="B22928" s="92">
        <v>0</v>
      </c>
      <c r="C22928" s="92">
        <v>0</v>
      </c>
      <c r="R22928" s="9">
        <v>43783</v>
      </c>
      <c r="S22928">
        <v>6</v>
      </c>
      <c r="T22928">
        <v>58.429729719999997</v>
      </c>
      <c r="U22928">
        <v>235880.81890000001</v>
      </c>
      <c r="V22928" t="s">
        <v>54</v>
      </c>
      <c r="W22928" t="s">
        <v>42</v>
      </c>
    </row>
    <row r="22929" spans="1:23" x14ac:dyDescent="0.25">
      <c r="A22929" s="92">
        <v>8784</v>
      </c>
      <c r="B22929" s="92">
        <v>0</v>
      </c>
      <c r="C22929" s="92">
        <v>0</v>
      </c>
      <c r="R22929" s="9">
        <v>43783</v>
      </c>
      <c r="S22929">
        <v>7</v>
      </c>
      <c r="T22929">
        <v>65.316117079999998</v>
      </c>
      <c r="U22929">
        <v>263681.16460000002</v>
      </c>
      <c r="V22929" t="s">
        <v>54</v>
      </c>
      <c r="W22929" t="s">
        <v>42</v>
      </c>
    </row>
    <row r="22930" spans="1:23" x14ac:dyDescent="0.25">
      <c r="A22930" s="92">
        <v>8784</v>
      </c>
      <c r="B22930" s="92">
        <v>0</v>
      </c>
      <c r="C22930" s="92">
        <v>0</v>
      </c>
      <c r="R22930" s="9">
        <v>43783</v>
      </c>
      <c r="S22930">
        <v>8</v>
      </c>
      <c r="T22930">
        <v>75.364358330000002</v>
      </c>
      <c r="U22930">
        <v>304245.91460000002</v>
      </c>
      <c r="V22930" t="s">
        <v>54</v>
      </c>
      <c r="W22930" t="s">
        <v>42</v>
      </c>
    </row>
    <row r="22931" spans="1:23" x14ac:dyDescent="0.25">
      <c r="A22931" s="92">
        <v>8784</v>
      </c>
      <c r="B22931" s="92">
        <v>0</v>
      </c>
      <c r="C22931" s="92">
        <v>0</v>
      </c>
      <c r="R22931" s="9">
        <v>43783</v>
      </c>
      <c r="S22931">
        <v>9</v>
      </c>
      <c r="T22931">
        <v>82.217829850000001</v>
      </c>
      <c r="U22931">
        <v>331913.37910000002</v>
      </c>
      <c r="V22931" t="s">
        <v>54</v>
      </c>
      <c r="W22931" t="s">
        <v>42</v>
      </c>
    </row>
    <row r="22932" spans="1:23" x14ac:dyDescent="0.25">
      <c r="A22932" s="92">
        <v>8784</v>
      </c>
      <c r="B22932" s="92">
        <v>0</v>
      </c>
      <c r="C22932" s="92">
        <v>0</v>
      </c>
      <c r="R22932" s="9">
        <v>43783</v>
      </c>
      <c r="S22932">
        <v>10</v>
      </c>
      <c r="T22932">
        <v>87.125469870000003</v>
      </c>
      <c r="U22932">
        <v>351725.52189999999</v>
      </c>
      <c r="V22932" t="s">
        <v>54</v>
      </c>
      <c r="W22932" t="s">
        <v>42</v>
      </c>
    </row>
    <row r="22933" spans="1:23" x14ac:dyDescent="0.25">
      <c r="A22933" s="92">
        <v>8784</v>
      </c>
      <c r="B22933" s="92">
        <v>0</v>
      </c>
      <c r="C22933" s="92">
        <v>0</v>
      </c>
      <c r="R22933" s="9">
        <v>43783</v>
      </c>
      <c r="S22933">
        <v>11</v>
      </c>
      <c r="T22933">
        <v>89.065887599999996</v>
      </c>
      <c r="U22933">
        <v>359558.98820000002</v>
      </c>
      <c r="V22933" t="s">
        <v>54</v>
      </c>
      <c r="W22933" t="s">
        <v>42</v>
      </c>
    </row>
    <row r="22934" spans="1:23" x14ac:dyDescent="0.25">
      <c r="A22934" s="92">
        <v>8784</v>
      </c>
      <c r="B22934" s="92">
        <v>0</v>
      </c>
      <c r="C22934" s="92">
        <v>0</v>
      </c>
      <c r="R22934" s="9">
        <v>43783</v>
      </c>
      <c r="S22934">
        <v>12</v>
      </c>
      <c r="T22934">
        <v>89.357253490000005</v>
      </c>
      <c r="U22934">
        <v>360735.23229999997</v>
      </c>
      <c r="V22934" t="s">
        <v>54</v>
      </c>
      <c r="W22934" t="s">
        <v>42</v>
      </c>
    </row>
    <row r="22935" spans="1:23" x14ac:dyDescent="0.25">
      <c r="A22935" s="92">
        <v>8784</v>
      </c>
      <c r="B22935" s="92">
        <v>0</v>
      </c>
      <c r="C22935" s="92">
        <v>0</v>
      </c>
      <c r="R22935" s="9">
        <v>43783</v>
      </c>
      <c r="S22935">
        <v>13</v>
      </c>
      <c r="T22935">
        <v>89.549920529999994</v>
      </c>
      <c r="U22935">
        <v>361513.02919999999</v>
      </c>
      <c r="V22935" t="s">
        <v>54</v>
      </c>
      <c r="W22935" t="s">
        <v>42</v>
      </c>
    </row>
    <row r="22936" spans="1:23" x14ac:dyDescent="0.25">
      <c r="A22936" s="92">
        <v>8784</v>
      </c>
      <c r="B22936" s="92">
        <v>0</v>
      </c>
      <c r="C22936" s="92">
        <v>0</v>
      </c>
      <c r="R22936" s="9">
        <v>43783</v>
      </c>
      <c r="S22936">
        <v>14</v>
      </c>
      <c r="T22936">
        <v>89.111759199999995</v>
      </c>
      <c r="U22936">
        <v>359744.17190000002</v>
      </c>
      <c r="V22936" t="s">
        <v>54</v>
      </c>
      <c r="W22936" t="s">
        <v>42</v>
      </c>
    </row>
    <row r="22937" spans="1:23" x14ac:dyDescent="0.25">
      <c r="A22937" s="92">
        <v>8784</v>
      </c>
      <c r="B22937" s="92">
        <v>0</v>
      </c>
      <c r="C22937" s="92">
        <v>0</v>
      </c>
      <c r="R22937" s="9">
        <v>43783</v>
      </c>
      <c r="S22937">
        <v>15</v>
      </c>
      <c r="T22937">
        <v>89.604470340000006</v>
      </c>
      <c r="U22937">
        <v>361733.24670000002</v>
      </c>
      <c r="V22937" t="s">
        <v>54</v>
      </c>
      <c r="W22937" t="s">
        <v>42</v>
      </c>
    </row>
    <row r="22938" spans="1:23" x14ac:dyDescent="0.25">
      <c r="A22938" s="92">
        <v>8784</v>
      </c>
      <c r="B22938" s="92">
        <v>0</v>
      </c>
      <c r="C22938" s="92">
        <v>0</v>
      </c>
      <c r="R22938" s="9">
        <v>43783</v>
      </c>
      <c r="S22938">
        <v>16</v>
      </c>
      <c r="T22938">
        <v>87.074171669999998</v>
      </c>
      <c r="U22938">
        <v>351518.43099999998</v>
      </c>
      <c r="V22938" t="s">
        <v>54</v>
      </c>
      <c r="W22938" t="s">
        <v>42</v>
      </c>
    </row>
    <row r="22939" spans="1:23" x14ac:dyDescent="0.25">
      <c r="A22939" s="92">
        <v>8784</v>
      </c>
      <c r="B22939" s="92">
        <v>0</v>
      </c>
      <c r="C22939" s="92">
        <v>0</v>
      </c>
      <c r="R22939" s="9">
        <v>43783</v>
      </c>
      <c r="S22939">
        <v>17</v>
      </c>
      <c r="T22939">
        <v>82.687846359999995</v>
      </c>
      <c r="U22939">
        <v>333810.8357</v>
      </c>
      <c r="V22939" t="s">
        <v>54</v>
      </c>
      <c r="W22939" t="s">
        <v>42</v>
      </c>
    </row>
    <row r="22940" spans="1:23" x14ac:dyDescent="0.25">
      <c r="A22940" s="92">
        <v>8784</v>
      </c>
      <c r="B22940" s="92">
        <v>0</v>
      </c>
      <c r="C22940" s="92">
        <v>0</v>
      </c>
      <c r="R22940" s="9">
        <v>43783</v>
      </c>
      <c r="S22940">
        <v>18</v>
      </c>
      <c r="T22940">
        <v>79.604731400000006</v>
      </c>
      <c r="U22940">
        <v>321364.30060000002</v>
      </c>
      <c r="V22940" t="s">
        <v>54</v>
      </c>
      <c r="W22940" t="s">
        <v>42</v>
      </c>
    </row>
    <row r="22941" spans="1:23" x14ac:dyDescent="0.25">
      <c r="A22941" s="92">
        <v>8784</v>
      </c>
      <c r="B22941" s="92">
        <v>0</v>
      </c>
      <c r="C22941" s="92">
        <v>0</v>
      </c>
      <c r="R22941" s="9">
        <v>43783</v>
      </c>
      <c r="S22941">
        <v>19</v>
      </c>
      <c r="T22941">
        <v>77.224384619999995</v>
      </c>
      <c r="U22941">
        <v>311754.8407</v>
      </c>
      <c r="V22941" t="s">
        <v>54</v>
      </c>
      <c r="W22941" t="s">
        <v>42</v>
      </c>
    </row>
    <row r="22942" spans="1:23" x14ac:dyDescent="0.25">
      <c r="A22942" s="92">
        <v>8784</v>
      </c>
      <c r="B22942" s="92">
        <v>0</v>
      </c>
      <c r="C22942" s="92">
        <v>0</v>
      </c>
      <c r="R22942" s="9">
        <v>43783</v>
      </c>
      <c r="S22942">
        <v>20</v>
      </c>
      <c r="T22942">
        <v>73.882335170000005</v>
      </c>
      <c r="U22942">
        <v>298262.98710000003</v>
      </c>
      <c r="V22942" t="s">
        <v>54</v>
      </c>
      <c r="W22942" t="s">
        <v>42</v>
      </c>
    </row>
    <row r="22943" spans="1:23" x14ac:dyDescent="0.25">
      <c r="A22943" s="92">
        <v>8784</v>
      </c>
      <c r="B22943" s="92">
        <v>0</v>
      </c>
      <c r="C22943" s="92">
        <v>0</v>
      </c>
      <c r="R22943" s="9">
        <v>43783</v>
      </c>
      <c r="S22943">
        <v>21</v>
      </c>
      <c r="T22943">
        <v>71.146223140000004</v>
      </c>
      <c r="U22943">
        <v>287217.3028</v>
      </c>
      <c r="V22943" t="s">
        <v>54</v>
      </c>
      <c r="W22943" t="s">
        <v>42</v>
      </c>
    </row>
    <row r="22944" spans="1:23" x14ac:dyDescent="0.25">
      <c r="A22944" s="92">
        <v>8784</v>
      </c>
      <c r="B22944" s="92">
        <v>0</v>
      </c>
      <c r="C22944" s="92">
        <v>0</v>
      </c>
      <c r="R22944" s="9">
        <v>43783</v>
      </c>
      <c r="S22944">
        <v>22</v>
      </c>
      <c r="T22944">
        <v>67.53653731</v>
      </c>
      <c r="U22944">
        <v>272645.00109999999</v>
      </c>
      <c r="V22944" t="s">
        <v>54</v>
      </c>
      <c r="W22944" t="s">
        <v>42</v>
      </c>
    </row>
    <row r="22945" spans="1:23" x14ac:dyDescent="0.25">
      <c r="A22945" s="92">
        <v>8784</v>
      </c>
      <c r="B22945" s="92">
        <v>0</v>
      </c>
      <c r="C22945" s="92">
        <v>0</v>
      </c>
      <c r="R22945" s="9">
        <v>43783</v>
      </c>
      <c r="S22945">
        <v>23</v>
      </c>
      <c r="T22945">
        <v>62.514724770000001</v>
      </c>
      <c r="U22945">
        <v>252371.94390000001</v>
      </c>
      <c r="V22945" t="s">
        <v>54</v>
      </c>
      <c r="W22945" t="s">
        <v>42</v>
      </c>
    </row>
    <row r="22946" spans="1:23" x14ac:dyDescent="0.25">
      <c r="A22946" s="92">
        <v>8784</v>
      </c>
      <c r="B22946" s="92">
        <v>0</v>
      </c>
      <c r="C22946" s="92">
        <v>0</v>
      </c>
      <c r="R22946" s="9">
        <v>43783</v>
      </c>
      <c r="S22946">
        <v>24</v>
      </c>
      <c r="T22946">
        <v>58.339049580000001</v>
      </c>
      <c r="U22946">
        <v>235514.74309999999</v>
      </c>
      <c r="V22946" t="s">
        <v>54</v>
      </c>
      <c r="W22946" t="s">
        <v>42</v>
      </c>
    </row>
    <row r="22947" spans="1:23" x14ac:dyDescent="0.25">
      <c r="A22947" s="92">
        <v>8784</v>
      </c>
      <c r="B22947" s="92">
        <v>0</v>
      </c>
      <c r="C22947" s="92">
        <v>0</v>
      </c>
      <c r="R22947" s="9">
        <v>43784</v>
      </c>
      <c r="S22947">
        <v>1</v>
      </c>
      <c r="T22947">
        <v>55.487619610000003</v>
      </c>
      <c r="U22947">
        <v>224003.52040000001</v>
      </c>
      <c r="V22947" t="s">
        <v>54</v>
      </c>
      <c r="W22947" t="s">
        <v>42</v>
      </c>
    </row>
    <row r="22948" spans="1:23" x14ac:dyDescent="0.25">
      <c r="A22948" s="92">
        <v>8784</v>
      </c>
      <c r="B22948" s="92">
        <v>0</v>
      </c>
      <c r="C22948" s="92">
        <v>0</v>
      </c>
      <c r="R22948" s="9">
        <v>43784</v>
      </c>
      <c r="S22948">
        <v>2</v>
      </c>
      <c r="T22948">
        <v>53.451669590000002</v>
      </c>
      <c r="U22948">
        <v>215784.39009999999</v>
      </c>
      <c r="V22948" t="s">
        <v>54</v>
      </c>
      <c r="W22948" t="s">
        <v>42</v>
      </c>
    </row>
    <row r="22949" spans="1:23" x14ac:dyDescent="0.25">
      <c r="A22949" s="92">
        <v>8784</v>
      </c>
      <c r="B22949" s="92">
        <v>0</v>
      </c>
      <c r="C22949" s="92">
        <v>0</v>
      </c>
      <c r="R22949" s="9">
        <v>43784</v>
      </c>
      <c r="S22949">
        <v>3</v>
      </c>
      <c r="T22949">
        <v>52.42895807</v>
      </c>
      <c r="U22949">
        <v>211655.70370000001</v>
      </c>
      <c r="V22949" t="s">
        <v>54</v>
      </c>
      <c r="W22949" t="s">
        <v>42</v>
      </c>
    </row>
    <row r="22950" spans="1:23" x14ac:dyDescent="0.25">
      <c r="A22950" s="92">
        <v>8784</v>
      </c>
      <c r="B22950" s="92">
        <v>0</v>
      </c>
      <c r="C22950" s="92">
        <v>0</v>
      </c>
      <c r="R22950" s="9">
        <v>43784</v>
      </c>
      <c r="S22950">
        <v>4</v>
      </c>
      <c r="T22950">
        <v>52.543776770000001</v>
      </c>
      <c r="U22950">
        <v>212119.2268</v>
      </c>
      <c r="V22950" t="s">
        <v>54</v>
      </c>
      <c r="W22950" t="s">
        <v>42</v>
      </c>
    </row>
    <row r="22951" spans="1:23" x14ac:dyDescent="0.25">
      <c r="A22951" s="92">
        <v>8784</v>
      </c>
      <c r="B22951" s="92">
        <v>0</v>
      </c>
      <c r="C22951" s="92">
        <v>0</v>
      </c>
      <c r="R22951" s="9">
        <v>43784</v>
      </c>
      <c r="S22951">
        <v>5</v>
      </c>
      <c r="T22951">
        <v>52.852028769999997</v>
      </c>
      <c r="U22951">
        <v>213363.64009999999</v>
      </c>
      <c r="V22951" t="s">
        <v>54</v>
      </c>
      <c r="W22951" t="s">
        <v>42</v>
      </c>
    </row>
    <row r="22952" spans="1:23" x14ac:dyDescent="0.25">
      <c r="A22952" s="92">
        <v>8784</v>
      </c>
      <c r="B22952" s="92">
        <v>0</v>
      </c>
      <c r="C22952" s="92">
        <v>0</v>
      </c>
      <c r="R22952" s="9">
        <v>43784</v>
      </c>
      <c r="S22952">
        <v>6</v>
      </c>
      <c r="T22952">
        <v>57.699759620000002</v>
      </c>
      <c r="U22952">
        <v>232933.9296</v>
      </c>
      <c r="V22952" t="s">
        <v>54</v>
      </c>
      <c r="W22952" t="s">
        <v>42</v>
      </c>
    </row>
    <row r="22953" spans="1:23" x14ac:dyDescent="0.25">
      <c r="A22953" s="92">
        <v>8784</v>
      </c>
      <c r="B22953" s="92">
        <v>0</v>
      </c>
      <c r="C22953" s="92">
        <v>0</v>
      </c>
      <c r="R22953" s="9">
        <v>43784</v>
      </c>
      <c r="S22953">
        <v>7</v>
      </c>
      <c r="T22953">
        <v>65.068957780000005</v>
      </c>
      <c r="U22953">
        <v>262683.38260000001</v>
      </c>
      <c r="V22953" t="s">
        <v>54</v>
      </c>
      <c r="W22953" t="s">
        <v>42</v>
      </c>
    </row>
    <row r="22954" spans="1:23" x14ac:dyDescent="0.25">
      <c r="A22954" s="92">
        <v>8784</v>
      </c>
      <c r="B22954" s="92">
        <v>0</v>
      </c>
      <c r="C22954" s="92">
        <v>0</v>
      </c>
      <c r="R22954" s="9">
        <v>43784</v>
      </c>
      <c r="S22954">
        <v>8</v>
      </c>
      <c r="T22954">
        <v>75.124648199999996</v>
      </c>
      <c r="U22954">
        <v>303278.20480000001</v>
      </c>
      <c r="V22954" t="s">
        <v>54</v>
      </c>
      <c r="W22954" t="s">
        <v>42</v>
      </c>
    </row>
    <row r="22955" spans="1:23" x14ac:dyDescent="0.25">
      <c r="A22955" s="92">
        <v>8784</v>
      </c>
      <c r="B22955" s="92">
        <v>0</v>
      </c>
      <c r="C22955" s="92">
        <v>0</v>
      </c>
      <c r="R22955" s="9">
        <v>43784</v>
      </c>
      <c r="S22955">
        <v>9</v>
      </c>
      <c r="T22955">
        <v>82.828865609999994</v>
      </c>
      <c r="U22955">
        <v>334380.13050000003</v>
      </c>
      <c r="V22955" t="s">
        <v>54</v>
      </c>
      <c r="W22955" t="s">
        <v>42</v>
      </c>
    </row>
    <row r="22956" spans="1:23" x14ac:dyDescent="0.25">
      <c r="A22956" s="92">
        <v>8784</v>
      </c>
      <c r="B22956" s="92">
        <v>0</v>
      </c>
      <c r="C22956" s="92">
        <v>0</v>
      </c>
      <c r="R22956" s="9">
        <v>43784</v>
      </c>
      <c r="S22956">
        <v>10</v>
      </c>
      <c r="T22956">
        <v>87.739555170000003</v>
      </c>
      <c r="U22956">
        <v>354204.58419999998</v>
      </c>
      <c r="V22956" t="s">
        <v>54</v>
      </c>
      <c r="W22956" t="s">
        <v>42</v>
      </c>
    </row>
    <row r="22957" spans="1:23" x14ac:dyDescent="0.25">
      <c r="A22957" s="92">
        <v>8784</v>
      </c>
      <c r="B22957" s="92">
        <v>0</v>
      </c>
      <c r="C22957" s="92">
        <v>0</v>
      </c>
      <c r="R22957" s="9">
        <v>43784</v>
      </c>
      <c r="S22957">
        <v>11</v>
      </c>
      <c r="T22957">
        <v>89.896245769999993</v>
      </c>
      <c r="U22957">
        <v>362911.14419999998</v>
      </c>
      <c r="V22957" t="s">
        <v>54</v>
      </c>
      <c r="W22957" t="s">
        <v>42</v>
      </c>
    </row>
    <row r="22958" spans="1:23" x14ac:dyDescent="0.25">
      <c r="A22958" s="92">
        <v>8784</v>
      </c>
      <c r="B22958" s="92">
        <v>0</v>
      </c>
      <c r="C22958" s="92">
        <v>0</v>
      </c>
      <c r="R22958" s="9">
        <v>43784</v>
      </c>
      <c r="S22958">
        <v>12</v>
      </c>
      <c r="T22958">
        <v>89.633401620000001</v>
      </c>
      <c r="U22958">
        <v>361850.04229999997</v>
      </c>
      <c r="V22958" t="s">
        <v>54</v>
      </c>
      <c r="W22958" t="s">
        <v>42</v>
      </c>
    </row>
    <row r="22959" spans="1:23" x14ac:dyDescent="0.25">
      <c r="A22959" s="92">
        <v>8784</v>
      </c>
      <c r="B22959" s="92">
        <v>0</v>
      </c>
      <c r="C22959" s="92">
        <v>0</v>
      </c>
      <c r="R22959" s="9">
        <v>43784</v>
      </c>
      <c r="S22959">
        <v>13</v>
      </c>
      <c r="T22959">
        <v>89.369579419999994</v>
      </c>
      <c r="U22959">
        <v>360784.99209999997</v>
      </c>
      <c r="V22959" t="s">
        <v>54</v>
      </c>
      <c r="W22959" t="s">
        <v>42</v>
      </c>
    </row>
    <row r="22960" spans="1:23" x14ac:dyDescent="0.25">
      <c r="A22960" s="92">
        <v>8784</v>
      </c>
      <c r="B22960" s="92">
        <v>0</v>
      </c>
      <c r="C22960" s="92">
        <v>0</v>
      </c>
      <c r="R22960" s="9">
        <v>43784</v>
      </c>
      <c r="S22960">
        <v>14</v>
      </c>
      <c r="T22960">
        <v>88.511244320000003</v>
      </c>
      <c r="U22960">
        <v>357319.8933</v>
      </c>
      <c r="V22960" t="s">
        <v>54</v>
      </c>
      <c r="W22960" t="s">
        <v>42</v>
      </c>
    </row>
    <row r="22961" spans="1:23" x14ac:dyDescent="0.25">
      <c r="A22961" s="92">
        <v>8784</v>
      </c>
      <c r="B22961" s="92">
        <v>0</v>
      </c>
      <c r="C22961" s="92">
        <v>0</v>
      </c>
      <c r="R22961" s="9">
        <v>43784</v>
      </c>
      <c r="S22961">
        <v>15</v>
      </c>
      <c r="T22961">
        <v>88.142314580000004</v>
      </c>
      <c r="U22961">
        <v>355830.52399999998</v>
      </c>
      <c r="V22961" t="s">
        <v>54</v>
      </c>
      <c r="W22961" t="s">
        <v>42</v>
      </c>
    </row>
    <row r="22962" spans="1:23" x14ac:dyDescent="0.25">
      <c r="A22962" s="92">
        <v>8784</v>
      </c>
      <c r="B22962" s="92">
        <v>0</v>
      </c>
      <c r="C22962" s="92">
        <v>0</v>
      </c>
      <c r="R22962" s="9">
        <v>43784</v>
      </c>
      <c r="S22962">
        <v>16</v>
      </c>
      <c r="T22962">
        <v>85.585370190000006</v>
      </c>
      <c r="U22962">
        <v>345508.13949999999</v>
      </c>
      <c r="V22962" t="s">
        <v>54</v>
      </c>
      <c r="W22962" t="s">
        <v>42</v>
      </c>
    </row>
    <row r="22963" spans="1:23" x14ac:dyDescent="0.25">
      <c r="A22963" s="92">
        <v>8784</v>
      </c>
      <c r="B22963" s="92">
        <v>0</v>
      </c>
      <c r="C22963" s="92">
        <v>0</v>
      </c>
      <c r="R22963" s="9">
        <v>43784</v>
      </c>
      <c r="S22963">
        <v>17</v>
      </c>
      <c r="T22963">
        <v>81.117844899999994</v>
      </c>
      <c r="U22963">
        <v>327472.73989999999</v>
      </c>
      <c r="V22963" t="s">
        <v>54</v>
      </c>
      <c r="W22963" t="s">
        <v>42</v>
      </c>
    </row>
    <row r="22964" spans="1:23" x14ac:dyDescent="0.25">
      <c r="A22964" s="92">
        <v>8784</v>
      </c>
      <c r="B22964" s="92">
        <v>0</v>
      </c>
      <c r="C22964" s="92">
        <v>0</v>
      </c>
      <c r="R22964" s="9">
        <v>43784</v>
      </c>
      <c r="S22964">
        <v>18</v>
      </c>
      <c r="T22964">
        <v>76.566506570000001</v>
      </c>
      <c r="U22964">
        <v>309098.98700000002</v>
      </c>
      <c r="V22964" t="s">
        <v>54</v>
      </c>
      <c r="W22964" t="s">
        <v>42</v>
      </c>
    </row>
    <row r="22965" spans="1:23" x14ac:dyDescent="0.25">
      <c r="A22965" s="92">
        <v>8784</v>
      </c>
      <c r="B22965" s="92">
        <v>0</v>
      </c>
      <c r="C22965" s="92">
        <v>0</v>
      </c>
      <c r="R22965" s="9">
        <v>43784</v>
      </c>
      <c r="S22965">
        <v>19</v>
      </c>
      <c r="T22965">
        <v>74.935340929999995</v>
      </c>
      <c r="U22965">
        <v>302513.97129999998</v>
      </c>
      <c r="V22965" t="s">
        <v>54</v>
      </c>
      <c r="W22965" t="s">
        <v>42</v>
      </c>
    </row>
    <row r="22966" spans="1:23" x14ac:dyDescent="0.25">
      <c r="A22966" s="92">
        <v>8784</v>
      </c>
      <c r="B22966" s="92">
        <v>0</v>
      </c>
      <c r="C22966" s="92">
        <v>0</v>
      </c>
      <c r="R22966" s="9">
        <v>43784</v>
      </c>
      <c r="S22966">
        <v>20</v>
      </c>
      <c r="T22966">
        <v>72.353815170000004</v>
      </c>
      <c r="U22966">
        <v>292092.3518</v>
      </c>
      <c r="V22966" t="s">
        <v>54</v>
      </c>
      <c r="W22966" t="s">
        <v>42</v>
      </c>
    </row>
    <row r="22967" spans="1:23" x14ac:dyDescent="0.25">
      <c r="A22967" s="92">
        <v>8784</v>
      </c>
      <c r="B22967" s="92">
        <v>0</v>
      </c>
      <c r="C22967" s="92">
        <v>0</v>
      </c>
      <c r="R22967" s="9">
        <v>43784</v>
      </c>
      <c r="S22967">
        <v>21</v>
      </c>
      <c r="T22967">
        <v>69.817096989999996</v>
      </c>
      <c r="U22967">
        <v>281851.62060000002</v>
      </c>
      <c r="V22967" t="s">
        <v>54</v>
      </c>
      <c r="W22967" t="s">
        <v>42</v>
      </c>
    </row>
    <row r="22968" spans="1:23" x14ac:dyDescent="0.25">
      <c r="A22968" s="92">
        <v>8784</v>
      </c>
      <c r="B22968" s="92">
        <v>0</v>
      </c>
      <c r="C22968" s="92">
        <v>0</v>
      </c>
      <c r="R22968" s="9">
        <v>43784</v>
      </c>
      <c r="S22968">
        <v>22</v>
      </c>
      <c r="T22968">
        <v>65.993755930000006</v>
      </c>
      <c r="U22968">
        <v>266416.79269999999</v>
      </c>
      <c r="V22968" t="s">
        <v>54</v>
      </c>
      <c r="W22968" t="s">
        <v>42</v>
      </c>
    </row>
    <row r="22969" spans="1:23" x14ac:dyDescent="0.25">
      <c r="A22969" s="92">
        <v>8784</v>
      </c>
      <c r="B22969" s="92">
        <v>0</v>
      </c>
      <c r="C22969" s="92">
        <v>0</v>
      </c>
      <c r="R22969" s="9">
        <v>43784</v>
      </c>
      <c r="S22969">
        <v>23</v>
      </c>
      <c r="T22969">
        <v>60.692744580000003</v>
      </c>
      <c r="U22969">
        <v>245016.60990000001</v>
      </c>
      <c r="V22969" t="s">
        <v>54</v>
      </c>
      <c r="W22969" t="s">
        <v>42</v>
      </c>
    </row>
    <row r="22970" spans="1:23" x14ac:dyDescent="0.25">
      <c r="A22970" s="92">
        <v>8784</v>
      </c>
      <c r="B22970" s="92">
        <v>0</v>
      </c>
      <c r="C22970" s="92">
        <v>0</v>
      </c>
      <c r="R22970" s="9">
        <v>43784</v>
      </c>
      <c r="S22970">
        <v>24</v>
      </c>
      <c r="T22970">
        <v>57.064890599999998</v>
      </c>
      <c r="U22970">
        <v>230370.96340000001</v>
      </c>
      <c r="V22970" t="s">
        <v>54</v>
      </c>
      <c r="W22970" t="s">
        <v>42</v>
      </c>
    </row>
    <row r="22971" spans="1:23" x14ac:dyDescent="0.25">
      <c r="A22971" s="92">
        <v>8784</v>
      </c>
      <c r="B22971" s="92">
        <v>0</v>
      </c>
      <c r="C22971" s="92">
        <v>0</v>
      </c>
      <c r="R22971" s="9">
        <v>43785</v>
      </c>
      <c r="S22971">
        <v>1</v>
      </c>
      <c r="T22971">
        <v>54.925581630000003</v>
      </c>
      <c r="U22971">
        <v>221734.573</v>
      </c>
      <c r="V22971" t="s">
        <v>54</v>
      </c>
      <c r="W22971" t="s">
        <v>42</v>
      </c>
    </row>
    <row r="22972" spans="1:23" x14ac:dyDescent="0.25">
      <c r="A22972" s="92">
        <v>8784</v>
      </c>
      <c r="B22972" s="92">
        <v>0</v>
      </c>
      <c r="C22972" s="92">
        <v>0</v>
      </c>
      <c r="R22972" s="9">
        <v>43785</v>
      </c>
      <c r="S22972">
        <v>2</v>
      </c>
      <c r="T22972">
        <v>52.748512820000002</v>
      </c>
      <c r="U22972">
        <v>212945.7463</v>
      </c>
      <c r="V22972" t="s">
        <v>54</v>
      </c>
      <c r="W22972" t="s">
        <v>42</v>
      </c>
    </row>
    <row r="22973" spans="1:23" x14ac:dyDescent="0.25">
      <c r="A22973" s="92">
        <v>8784</v>
      </c>
      <c r="B22973" s="92">
        <v>0</v>
      </c>
      <c r="C22973" s="92">
        <v>0</v>
      </c>
      <c r="R22973" s="9">
        <v>43785</v>
      </c>
      <c r="S22973">
        <v>3</v>
      </c>
      <c r="T22973">
        <v>51.4300189</v>
      </c>
      <c r="U22973">
        <v>207622.98629999999</v>
      </c>
      <c r="V22973" t="s">
        <v>54</v>
      </c>
      <c r="W22973" t="s">
        <v>42</v>
      </c>
    </row>
    <row r="22974" spans="1:23" x14ac:dyDescent="0.25">
      <c r="A22974" s="92">
        <v>8784</v>
      </c>
      <c r="B22974" s="92">
        <v>0</v>
      </c>
      <c r="C22974" s="92">
        <v>0</v>
      </c>
      <c r="R22974" s="9">
        <v>43785</v>
      </c>
      <c r="S22974">
        <v>4</v>
      </c>
      <c r="T22974">
        <v>51.098547379999999</v>
      </c>
      <c r="U22974">
        <v>206284.8358</v>
      </c>
      <c r="V22974" t="s">
        <v>54</v>
      </c>
      <c r="W22974" t="s">
        <v>42</v>
      </c>
    </row>
    <row r="22975" spans="1:23" x14ac:dyDescent="0.25">
      <c r="A22975" s="92">
        <v>8784</v>
      </c>
      <c r="B22975" s="92">
        <v>0</v>
      </c>
      <c r="C22975" s="92">
        <v>0</v>
      </c>
      <c r="R22975" s="9">
        <v>43785</v>
      </c>
      <c r="S22975">
        <v>5</v>
      </c>
      <c r="T22975">
        <v>51.813037970000003</v>
      </c>
      <c r="U22975">
        <v>209169.23430000001</v>
      </c>
      <c r="V22975" t="s">
        <v>54</v>
      </c>
      <c r="W22975" t="s">
        <v>42</v>
      </c>
    </row>
    <row r="22976" spans="1:23" x14ac:dyDescent="0.25">
      <c r="A22976" s="92">
        <v>8784</v>
      </c>
      <c r="B22976" s="92">
        <v>0</v>
      </c>
      <c r="C22976" s="92">
        <v>0</v>
      </c>
      <c r="R22976" s="9">
        <v>43785</v>
      </c>
      <c r="S22976">
        <v>6</v>
      </c>
      <c r="T22976">
        <v>53.123947459999997</v>
      </c>
      <c r="U22976">
        <v>214461.37590000001</v>
      </c>
      <c r="V22976" t="s">
        <v>54</v>
      </c>
      <c r="W22976" t="s">
        <v>42</v>
      </c>
    </row>
    <row r="22977" spans="1:23" x14ac:dyDescent="0.25">
      <c r="A22977" s="92">
        <v>8784</v>
      </c>
      <c r="B22977" s="92">
        <v>0</v>
      </c>
      <c r="C22977" s="92">
        <v>0</v>
      </c>
      <c r="R22977" s="9">
        <v>43785</v>
      </c>
      <c r="S22977">
        <v>7</v>
      </c>
      <c r="T22977">
        <v>56.220705950000003</v>
      </c>
      <c r="U22977">
        <v>226962.98989999999</v>
      </c>
      <c r="V22977" t="s">
        <v>54</v>
      </c>
      <c r="W22977" t="s">
        <v>42</v>
      </c>
    </row>
    <row r="22978" spans="1:23" x14ac:dyDescent="0.25">
      <c r="A22978" s="92">
        <v>8784</v>
      </c>
      <c r="B22978" s="92">
        <v>0</v>
      </c>
      <c r="C22978" s="92">
        <v>0</v>
      </c>
      <c r="R22978" s="9">
        <v>43785</v>
      </c>
      <c r="S22978">
        <v>8</v>
      </c>
      <c r="T22978">
        <v>61.060084500000002</v>
      </c>
      <c r="U22978">
        <v>246499.56109999999</v>
      </c>
      <c r="V22978" t="s">
        <v>54</v>
      </c>
      <c r="W22978" t="s">
        <v>42</v>
      </c>
    </row>
    <row r="22979" spans="1:23" x14ac:dyDescent="0.25">
      <c r="A22979" s="92">
        <v>8784</v>
      </c>
      <c r="B22979" s="92">
        <v>0</v>
      </c>
      <c r="C22979" s="92">
        <v>0</v>
      </c>
      <c r="R22979" s="9">
        <v>43785</v>
      </c>
      <c r="S22979">
        <v>9</v>
      </c>
      <c r="T22979">
        <v>64.089456979999994</v>
      </c>
      <c r="U22979">
        <v>258729.1378</v>
      </c>
      <c r="V22979" t="s">
        <v>54</v>
      </c>
      <c r="W22979" t="s">
        <v>42</v>
      </c>
    </row>
    <row r="22980" spans="1:23" x14ac:dyDescent="0.25">
      <c r="A22980" s="92">
        <v>8784</v>
      </c>
      <c r="B22980" s="92">
        <v>0</v>
      </c>
      <c r="C22980" s="92">
        <v>0</v>
      </c>
      <c r="R22980" s="9">
        <v>43785</v>
      </c>
      <c r="S22980">
        <v>10</v>
      </c>
      <c r="T22980">
        <v>66.726563780000006</v>
      </c>
      <c r="U22980">
        <v>269375.13799999998</v>
      </c>
      <c r="V22980" t="s">
        <v>54</v>
      </c>
      <c r="W22980" t="s">
        <v>42</v>
      </c>
    </row>
    <row r="22981" spans="1:23" x14ac:dyDescent="0.25">
      <c r="A22981" s="92">
        <v>8784</v>
      </c>
      <c r="B22981" s="92">
        <v>0</v>
      </c>
      <c r="C22981" s="92">
        <v>0</v>
      </c>
      <c r="R22981" s="9">
        <v>43785</v>
      </c>
      <c r="S22981">
        <v>11</v>
      </c>
      <c r="T22981">
        <v>68.02972235</v>
      </c>
      <c r="U22981">
        <v>274635.98910000001</v>
      </c>
      <c r="V22981" t="s">
        <v>54</v>
      </c>
      <c r="W22981" t="s">
        <v>42</v>
      </c>
    </row>
    <row r="22982" spans="1:23" x14ac:dyDescent="0.25">
      <c r="A22982" s="92">
        <v>8784</v>
      </c>
      <c r="B22982" s="92">
        <v>0</v>
      </c>
      <c r="C22982" s="92">
        <v>0</v>
      </c>
      <c r="R22982" s="9">
        <v>43785</v>
      </c>
      <c r="S22982">
        <v>12</v>
      </c>
      <c r="T22982">
        <v>68.158322729999995</v>
      </c>
      <c r="U22982">
        <v>275155.14889999997</v>
      </c>
      <c r="V22982" t="s">
        <v>54</v>
      </c>
      <c r="W22982" t="s">
        <v>42</v>
      </c>
    </row>
    <row r="22983" spans="1:23" x14ac:dyDescent="0.25">
      <c r="A22983" s="92">
        <v>8784</v>
      </c>
      <c r="B22983" s="92">
        <v>0</v>
      </c>
      <c r="C22983" s="92">
        <v>0</v>
      </c>
      <c r="R22983" s="9">
        <v>43785</v>
      </c>
      <c r="S22983">
        <v>13</v>
      </c>
      <c r="T22983">
        <v>67.30011451</v>
      </c>
      <c r="U22983">
        <v>271690.56229999999</v>
      </c>
      <c r="V22983" t="s">
        <v>54</v>
      </c>
      <c r="W22983" t="s">
        <v>42</v>
      </c>
    </row>
    <row r="22984" spans="1:23" x14ac:dyDescent="0.25">
      <c r="A22984" s="92">
        <v>8784</v>
      </c>
      <c r="B22984" s="92">
        <v>0</v>
      </c>
      <c r="C22984" s="92">
        <v>0</v>
      </c>
      <c r="R22984" s="9">
        <v>43785</v>
      </c>
      <c r="S22984">
        <v>14</v>
      </c>
      <c r="T22984">
        <v>65.409546770000006</v>
      </c>
      <c r="U22984">
        <v>264058.34029999998</v>
      </c>
      <c r="V22984" t="s">
        <v>54</v>
      </c>
      <c r="W22984" t="s">
        <v>42</v>
      </c>
    </row>
    <row r="22985" spans="1:23" x14ac:dyDescent="0.25">
      <c r="A22985" s="92">
        <v>8784</v>
      </c>
      <c r="B22985" s="92">
        <v>0</v>
      </c>
      <c r="C22985" s="92">
        <v>0</v>
      </c>
      <c r="R22985" s="9">
        <v>43785</v>
      </c>
      <c r="S22985">
        <v>15</v>
      </c>
      <c r="T22985">
        <v>63.120307910000001</v>
      </c>
      <c r="U22985">
        <v>254816.68299999999</v>
      </c>
      <c r="V22985" t="s">
        <v>54</v>
      </c>
      <c r="W22985" t="s">
        <v>42</v>
      </c>
    </row>
    <row r="22986" spans="1:23" x14ac:dyDescent="0.25">
      <c r="A22986" s="92">
        <v>8784</v>
      </c>
      <c r="B22986" s="92">
        <v>0</v>
      </c>
      <c r="C22986" s="92">
        <v>0</v>
      </c>
      <c r="R22986" s="9">
        <v>43785</v>
      </c>
      <c r="S22986">
        <v>16</v>
      </c>
      <c r="T22986">
        <v>61.697691820000003</v>
      </c>
      <c r="U22986">
        <v>249073.58189999999</v>
      </c>
      <c r="V22986" t="s">
        <v>54</v>
      </c>
      <c r="W22986" t="s">
        <v>42</v>
      </c>
    </row>
    <row r="22987" spans="1:23" x14ac:dyDescent="0.25">
      <c r="A22987" s="92">
        <v>8784</v>
      </c>
      <c r="B22987" s="92">
        <v>0</v>
      </c>
      <c r="C22987" s="92">
        <v>0</v>
      </c>
      <c r="R22987" s="9">
        <v>43785</v>
      </c>
      <c r="S22987">
        <v>17</v>
      </c>
      <c r="T22987">
        <v>61.767240129999998</v>
      </c>
      <c r="U22987">
        <v>249354.34839999999</v>
      </c>
      <c r="V22987" t="s">
        <v>54</v>
      </c>
      <c r="W22987" t="s">
        <v>42</v>
      </c>
    </row>
    <row r="22988" spans="1:23" x14ac:dyDescent="0.25">
      <c r="A22988" s="92">
        <v>8784</v>
      </c>
      <c r="B22988" s="92">
        <v>0</v>
      </c>
      <c r="C22988" s="92">
        <v>0</v>
      </c>
      <c r="R22988" s="9">
        <v>43785</v>
      </c>
      <c r="S22988">
        <v>18</v>
      </c>
      <c r="T22988">
        <v>62.49351807</v>
      </c>
      <c r="U22988">
        <v>252286.33240000001</v>
      </c>
      <c r="V22988" t="s">
        <v>54</v>
      </c>
      <c r="W22988" t="s">
        <v>42</v>
      </c>
    </row>
    <row r="22989" spans="1:23" x14ac:dyDescent="0.25">
      <c r="A22989" s="92">
        <v>8784</v>
      </c>
      <c r="B22989" s="92">
        <v>0</v>
      </c>
      <c r="C22989" s="92">
        <v>0</v>
      </c>
      <c r="R22989" s="9">
        <v>43785</v>
      </c>
      <c r="S22989">
        <v>19</v>
      </c>
      <c r="T22989">
        <v>63.902719650000002</v>
      </c>
      <c r="U22989">
        <v>257975.27919999999</v>
      </c>
      <c r="V22989" t="s">
        <v>54</v>
      </c>
      <c r="W22989" t="s">
        <v>42</v>
      </c>
    </row>
    <row r="22990" spans="1:23" x14ac:dyDescent="0.25">
      <c r="A22990" s="92">
        <v>8784</v>
      </c>
      <c r="B22990" s="92">
        <v>0</v>
      </c>
      <c r="C22990" s="92">
        <v>0</v>
      </c>
      <c r="R22990" s="9">
        <v>43785</v>
      </c>
      <c r="S22990">
        <v>20</v>
      </c>
      <c r="T22990">
        <v>64.356749100000002</v>
      </c>
      <c r="U22990">
        <v>259808.1961</v>
      </c>
      <c r="V22990" t="s">
        <v>54</v>
      </c>
      <c r="W22990" t="s">
        <v>42</v>
      </c>
    </row>
    <row r="22991" spans="1:23" x14ac:dyDescent="0.25">
      <c r="A22991" s="92">
        <v>8784</v>
      </c>
      <c r="B22991" s="92">
        <v>0</v>
      </c>
      <c r="C22991" s="92">
        <v>0</v>
      </c>
      <c r="R22991" s="9">
        <v>43785</v>
      </c>
      <c r="S22991">
        <v>21</v>
      </c>
      <c r="T22991">
        <v>63.094495190000004</v>
      </c>
      <c r="U22991">
        <v>254712.47709999999</v>
      </c>
      <c r="V22991" t="s">
        <v>54</v>
      </c>
      <c r="W22991" t="s">
        <v>42</v>
      </c>
    </row>
    <row r="22992" spans="1:23" x14ac:dyDescent="0.25">
      <c r="A22992" s="92">
        <v>8784</v>
      </c>
      <c r="B22992" s="92">
        <v>0</v>
      </c>
      <c r="C22992" s="92">
        <v>0</v>
      </c>
      <c r="R22992" s="9">
        <v>43785</v>
      </c>
      <c r="S22992">
        <v>22</v>
      </c>
      <c r="T22992">
        <v>61.348549400000003</v>
      </c>
      <c r="U22992">
        <v>247664.09390000001</v>
      </c>
      <c r="V22992" t="s">
        <v>54</v>
      </c>
      <c r="W22992" t="s">
        <v>42</v>
      </c>
    </row>
    <row r="22993" spans="1:23" x14ac:dyDescent="0.25">
      <c r="A22993" s="92">
        <v>8784</v>
      </c>
      <c r="B22993" s="92">
        <v>0</v>
      </c>
      <c r="C22993" s="92">
        <v>0</v>
      </c>
      <c r="R22993" s="9">
        <v>43785</v>
      </c>
      <c r="S22993">
        <v>23</v>
      </c>
      <c r="T22993">
        <v>58.473996239999998</v>
      </c>
      <c r="U22993">
        <v>236059.52280000001</v>
      </c>
      <c r="V22993" t="s">
        <v>54</v>
      </c>
      <c r="W22993" t="s">
        <v>42</v>
      </c>
    </row>
    <row r="22994" spans="1:23" x14ac:dyDescent="0.25">
      <c r="A22994" s="92">
        <v>8784</v>
      </c>
      <c r="B22994" s="92">
        <v>0</v>
      </c>
      <c r="C22994" s="92">
        <v>0</v>
      </c>
      <c r="R22994" s="9">
        <v>43785</v>
      </c>
      <c r="S22994">
        <v>24</v>
      </c>
      <c r="T22994">
        <v>56.097137070000002</v>
      </c>
      <c r="U22994">
        <v>226464.14240000001</v>
      </c>
      <c r="V22994" t="s">
        <v>54</v>
      </c>
      <c r="W22994" t="s">
        <v>42</v>
      </c>
    </row>
    <row r="22995" spans="1:23" x14ac:dyDescent="0.25">
      <c r="A22995" s="92">
        <v>8784</v>
      </c>
      <c r="B22995" s="92">
        <v>0</v>
      </c>
      <c r="C22995" s="92">
        <v>0</v>
      </c>
      <c r="R22995" s="9">
        <v>43786</v>
      </c>
      <c r="S22995">
        <v>1</v>
      </c>
      <c r="T22995">
        <v>54.17704097</v>
      </c>
      <c r="U22995">
        <v>218712.7144</v>
      </c>
      <c r="V22995" t="s">
        <v>54</v>
      </c>
      <c r="W22995" t="s">
        <v>42</v>
      </c>
    </row>
    <row r="22996" spans="1:23" x14ac:dyDescent="0.25">
      <c r="A22996" s="92">
        <v>8784</v>
      </c>
      <c r="B22996" s="92">
        <v>0</v>
      </c>
      <c r="C22996" s="92">
        <v>0</v>
      </c>
      <c r="R22996" s="9">
        <v>43786</v>
      </c>
      <c r="S22996">
        <v>2</v>
      </c>
      <c r="T22996">
        <v>52.678331489999998</v>
      </c>
      <c r="U22996">
        <v>212662.42420000001</v>
      </c>
      <c r="V22996" t="s">
        <v>54</v>
      </c>
      <c r="W22996" t="s">
        <v>42</v>
      </c>
    </row>
    <row r="22997" spans="1:23" x14ac:dyDescent="0.25">
      <c r="A22997" s="92">
        <v>8784</v>
      </c>
      <c r="B22997" s="92">
        <v>0</v>
      </c>
      <c r="C22997" s="92">
        <v>0</v>
      </c>
      <c r="R22997" s="9">
        <v>43786</v>
      </c>
      <c r="S22997">
        <v>3</v>
      </c>
      <c r="T22997">
        <v>51.92549837</v>
      </c>
      <c r="U22997">
        <v>209623.23689999999</v>
      </c>
      <c r="V22997" t="s">
        <v>54</v>
      </c>
      <c r="W22997" t="s">
        <v>42</v>
      </c>
    </row>
    <row r="22998" spans="1:23" x14ac:dyDescent="0.25">
      <c r="A22998" s="92">
        <v>8784</v>
      </c>
      <c r="B22998" s="92">
        <v>0</v>
      </c>
      <c r="C22998" s="92">
        <v>0</v>
      </c>
      <c r="R22998" s="9">
        <v>43786</v>
      </c>
      <c r="S22998">
        <v>4</v>
      </c>
      <c r="T22998">
        <v>51.548156140000003</v>
      </c>
      <c r="U22998">
        <v>208099.9063</v>
      </c>
      <c r="V22998" t="s">
        <v>54</v>
      </c>
      <c r="W22998" t="s">
        <v>42</v>
      </c>
    </row>
    <row r="22999" spans="1:23" x14ac:dyDescent="0.25">
      <c r="A22999" s="92">
        <v>8784</v>
      </c>
      <c r="B22999" s="92">
        <v>0</v>
      </c>
      <c r="C22999" s="92">
        <v>0</v>
      </c>
      <c r="R22999" s="9">
        <v>43786</v>
      </c>
      <c r="S22999">
        <v>5</v>
      </c>
      <c r="T22999">
        <v>51.626494049999998</v>
      </c>
      <c r="U22999">
        <v>208416.15650000001</v>
      </c>
      <c r="V22999" t="s">
        <v>54</v>
      </c>
      <c r="W22999" t="s">
        <v>42</v>
      </c>
    </row>
    <row r="23000" spans="1:23" x14ac:dyDescent="0.25">
      <c r="A23000" s="92">
        <v>8784</v>
      </c>
      <c r="B23000" s="92">
        <v>0</v>
      </c>
      <c r="C23000" s="92">
        <v>0</v>
      </c>
      <c r="R23000" s="9">
        <v>43786</v>
      </c>
      <c r="S23000">
        <v>6</v>
      </c>
      <c r="T23000">
        <v>52.888096529999999</v>
      </c>
      <c r="U23000">
        <v>213509.2457</v>
      </c>
      <c r="V23000" t="s">
        <v>54</v>
      </c>
      <c r="W23000" t="s">
        <v>42</v>
      </c>
    </row>
    <row r="23001" spans="1:23" x14ac:dyDescent="0.25">
      <c r="A23001" s="92">
        <v>8784</v>
      </c>
      <c r="B23001" s="92">
        <v>0</v>
      </c>
      <c r="C23001" s="92">
        <v>0</v>
      </c>
      <c r="R23001" s="9">
        <v>43786</v>
      </c>
      <c r="S23001">
        <v>7</v>
      </c>
      <c r="T23001">
        <v>54.976309100000002</v>
      </c>
      <c r="U23001">
        <v>221939.35980000001</v>
      </c>
      <c r="V23001" t="s">
        <v>54</v>
      </c>
      <c r="W23001" t="s">
        <v>42</v>
      </c>
    </row>
    <row r="23002" spans="1:23" x14ac:dyDescent="0.25">
      <c r="A23002" s="92">
        <v>8784</v>
      </c>
      <c r="B23002" s="92">
        <v>0</v>
      </c>
      <c r="C23002" s="92">
        <v>0</v>
      </c>
      <c r="R23002" s="9">
        <v>43786</v>
      </c>
      <c r="S23002">
        <v>8</v>
      </c>
      <c r="T23002">
        <v>58.149693390000003</v>
      </c>
      <c r="U23002">
        <v>234750.31219999999</v>
      </c>
      <c r="V23002" t="s">
        <v>54</v>
      </c>
      <c r="W23002" t="s">
        <v>42</v>
      </c>
    </row>
    <row r="23003" spans="1:23" x14ac:dyDescent="0.25">
      <c r="A23003" s="92">
        <v>8784</v>
      </c>
      <c r="B23003" s="92">
        <v>0</v>
      </c>
      <c r="C23003" s="92">
        <v>0</v>
      </c>
      <c r="R23003" s="9">
        <v>43786</v>
      </c>
      <c r="S23003">
        <v>9</v>
      </c>
      <c r="T23003">
        <v>59.864897489999997</v>
      </c>
      <c r="U23003">
        <v>241674.5912</v>
      </c>
      <c r="V23003" t="s">
        <v>54</v>
      </c>
      <c r="W23003" t="s">
        <v>42</v>
      </c>
    </row>
    <row r="23004" spans="1:23" x14ac:dyDescent="0.25">
      <c r="A23004" s="92">
        <v>8784</v>
      </c>
      <c r="B23004" s="92">
        <v>0</v>
      </c>
      <c r="C23004" s="92">
        <v>0</v>
      </c>
      <c r="R23004" s="9">
        <v>43786</v>
      </c>
      <c r="S23004">
        <v>10</v>
      </c>
      <c r="T23004">
        <v>62.176638580000002</v>
      </c>
      <c r="U23004">
        <v>251007.08989999999</v>
      </c>
      <c r="V23004" t="s">
        <v>54</v>
      </c>
      <c r="W23004" t="s">
        <v>42</v>
      </c>
    </row>
    <row r="23005" spans="1:23" x14ac:dyDescent="0.25">
      <c r="A23005" s="92">
        <v>8784</v>
      </c>
      <c r="B23005" s="92">
        <v>0</v>
      </c>
      <c r="C23005" s="92">
        <v>0</v>
      </c>
      <c r="R23005" s="9">
        <v>43786</v>
      </c>
      <c r="S23005">
        <v>11</v>
      </c>
      <c r="T23005">
        <v>63.491334309999999</v>
      </c>
      <c r="U23005">
        <v>256314.5166</v>
      </c>
      <c r="V23005" t="s">
        <v>54</v>
      </c>
      <c r="W23005" t="s">
        <v>42</v>
      </c>
    </row>
    <row r="23006" spans="1:23" x14ac:dyDescent="0.25">
      <c r="A23006" s="92">
        <v>8784</v>
      </c>
      <c r="B23006" s="92">
        <v>0</v>
      </c>
      <c r="C23006" s="92">
        <v>0</v>
      </c>
      <c r="R23006" s="9">
        <v>43786</v>
      </c>
      <c r="S23006">
        <v>12</v>
      </c>
      <c r="T23006">
        <v>63.861540499999997</v>
      </c>
      <c r="U23006">
        <v>257809.03899999999</v>
      </c>
      <c r="V23006" t="s">
        <v>54</v>
      </c>
      <c r="W23006" t="s">
        <v>42</v>
      </c>
    </row>
    <row r="23007" spans="1:23" x14ac:dyDescent="0.25">
      <c r="A23007" s="92">
        <v>8784</v>
      </c>
      <c r="B23007" s="92">
        <v>0</v>
      </c>
      <c r="C23007" s="92">
        <v>0</v>
      </c>
      <c r="R23007" s="9">
        <v>43786</v>
      </c>
      <c r="S23007">
        <v>13</v>
      </c>
      <c r="T23007">
        <v>63.744103870000004</v>
      </c>
      <c r="U23007">
        <v>257334.9473</v>
      </c>
      <c r="V23007" t="s">
        <v>54</v>
      </c>
      <c r="W23007" t="s">
        <v>42</v>
      </c>
    </row>
    <row r="23008" spans="1:23" x14ac:dyDescent="0.25">
      <c r="A23008" s="92">
        <v>8784</v>
      </c>
      <c r="B23008" s="92">
        <v>0</v>
      </c>
      <c r="C23008" s="92">
        <v>0</v>
      </c>
      <c r="R23008" s="9">
        <v>43786</v>
      </c>
      <c r="S23008">
        <v>14</v>
      </c>
      <c r="T23008">
        <v>61.877780319999999</v>
      </c>
      <c r="U23008">
        <v>249800.59909999999</v>
      </c>
      <c r="V23008" t="s">
        <v>54</v>
      </c>
      <c r="W23008" t="s">
        <v>42</v>
      </c>
    </row>
    <row r="23009" spans="1:23" x14ac:dyDescent="0.25">
      <c r="A23009" s="92">
        <v>8784</v>
      </c>
      <c r="B23009" s="92">
        <v>0</v>
      </c>
      <c r="C23009" s="92">
        <v>0</v>
      </c>
      <c r="R23009" s="9">
        <v>43786</v>
      </c>
      <c r="S23009">
        <v>15</v>
      </c>
      <c r="T23009">
        <v>59.890393060000001</v>
      </c>
      <c r="U23009">
        <v>241777.51680000001</v>
      </c>
      <c r="V23009" t="s">
        <v>54</v>
      </c>
      <c r="W23009" t="s">
        <v>42</v>
      </c>
    </row>
    <row r="23010" spans="1:23" x14ac:dyDescent="0.25">
      <c r="A23010" s="92">
        <v>8784</v>
      </c>
      <c r="B23010" s="92">
        <v>0</v>
      </c>
      <c r="C23010" s="92">
        <v>0</v>
      </c>
      <c r="R23010" s="9">
        <v>43786</v>
      </c>
      <c r="S23010">
        <v>16</v>
      </c>
      <c r="T23010">
        <v>59.612025719999998</v>
      </c>
      <c r="U23010">
        <v>240653.74780000001</v>
      </c>
      <c r="V23010" t="s">
        <v>54</v>
      </c>
      <c r="W23010" t="s">
        <v>42</v>
      </c>
    </row>
    <row r="23011" spans="1:23" x14ac:dyDescent="0.25">
      <c r="A23011" s="92">
        <v>8784</v>
      </c>
      <c r="B23011" s="92">
        <v>0</v>
      </c>
      <c r="C23011" s="92">
        <v>0</v>
      </c>
      <c r="R23011" s="9">
        <v>43786</v>
      </c>
      <c r="S23011">
        <v>17</v>
      </c>
      <c r="T23011">
        <v>59.243505640000002</v>
      </c>
      <c r="U23011">
        <v>239166.03229999999</v>
      </c>
      <c r="V23011" t="s">
        <v>54</v>
      </c>
      <c r="W23011" t="s">
        <v>42</v>
      </c>
    </row>
    <row r="23012" spans="1:23" x14ac:dyDescent="0.25">
      <c r="A23012" s="92">
        <v>8784</v>
      </c>
      <c r="B23012" s="92">
        <v>0</v>
      </c>
      <c r="C23012" s="92">
        <v>0</v>
      </c>
      <c r="R23012" s="9">
        <v>43786</v>
      </c>
      <c r="S23012">
        <v>18</v>
      </c>
      <c r="T23012">
        <v>59.93381342</v>
      </c>
      <c r="U23012">
        <v>241952.80480000001</v>
      </c>
      <c r="V23012" t="s">
        <v>54</v>
      </c>
      <c r="W23012" t="s">
        <v>42</v>
      </c>
    </row>
    <row r="23013" spans="1:23" x14ac:dyDescent="0.25">
      <c r="A23013" s="92">
        <v>8784</v>
      </c>
      <c r="B23013" s="92">
        <v>0</v>
      </c>
      <c r="C23013" s="92">
        <v>0</v>
      </c>
      <c r="R23013" s="9">
        <v>43786</v>
      </c>
      <c r="S23013">
        <v>19</v>
      </c>
      <c r="T23013">
        <v>61.649420390000003</v>
      </c>
      <c r="U23013">
        <v>248878.7101</v>
      </c>
      <c r="V23013" t="s">
        <v>54</v>
      </c>
      <c r="W23013" t="s">
        <v>42</v>
      </c>
    </row>
    <row r="23014" spans="1:23" x14ac:dyDescent="0.25">
      <c r="A23014" s="92">
        <v>8784</v>
      </c>
      <c r="B23014" s="92">
        <v>0</v>
      </c>
      <c r="C23014" s="92">
        <v>0</v>
      </c>
      <c r="R23014" s="9">
        <v>43786</v>
      </c>
      <c r="S23014">
        <v>20</v>
      </c>
      <c r="T23014">
        <v>61.704363139999998</v>
      </c>
      <c r="U23014">
        <v>249100.514</v>
      </c>
      <c r="V23014" t="s">
        <v>54</v>
      </c>
      <c r="W23014" t="s">
        <v>42</v>
      </c>
    </row>
    <row r="23015" spans="1:23" x14ac:dyDescent="0.25">
      <c r="A23015" s="92">
        <v>8784</v>
      </c>
      <c r="B23015" s="92">
        <v>0</v>
      </c>
      <c r="C23015" s="92">
        <v>0</v>
      </c>
      <c r="R23015" s="9">
        <v>43786</v>
      </c>
      <c r="S23015">
        <v>21</v>
      </c>
      <c r="T23015">
        <v>60.492955440000003</v>
      </c>
      <c r="U23015">
        <v>244210.06109999999</v>
      </c>
      <c r="V23015" t="s">
        <v>54</v>
      </c>
      <c r="W23015" t="s">
        <v>42</v>
      </c>
    </row>
    <row r="23016" spans="1:23" x14ac:dyDescent="0.25">
      <c r="A23016" s="92">
        <v>8784</v>
      </c>
      <c r="B23016" s="92">
        <v>0</v>
      </c>
      <c r="C23016" s="92">
        <v>0</v>
      </c>
      <c r="R23016" s="9">
        <v>43786</v>
      </c>
      <c r="S23016">
        <v>22</v>
      </c>
      <c r="T23016">
        <v>59.191703949999997</v>
      </c>
      <c r="U23016">
        <v>238956.9088</v>
      </c>
      <c r="V23016" t="s">
        <v>54</v>
      </c>
      <c r="W23016" t="s">
        <v>42</v>
      </c>
    </row>
    <row r="23017" spans="1:23" x14ac:dyDescent="0.25">
      <c r="A23017" s="92">
        <v>8784</v>
      </c>
      <c r="B23017" s="92">
        <v>0</v>
      </c>
      <c r="C23017" s="92">
        <v>0</v>
      </c>
      <c r="R23017" s="9">
        <v>43786</v>
      </c>
      <c r="S23017">
        <v>23</v>
      </c>
      <c r="T23017">
        <v>56.771441359999997</v>
      </c>
      <c r="U23017">
        <v>229186.3088</v>
      </c>
      <c r="V23017" t="s">
        <v>54</v>
      </c>
      <c r="W23017" t="s">
        <v>42</v>
      </c>
    </row>
    <row r="23018" spans="1:23" x14ac:dyDescent="0.25">
      <c r="A23018" s="92">
        <v>8784</v>
      </c>
      <c r="B23018" s="92">
        <v>0</v>
      </c>
      <c r="C23018" s="92">
        <v>0</v>
      </c>
      <c r="R23018" s="9">
        <v>43786</v>
      </c>
      <c r="S23018">
        <v>24</v>
      </c>
      <c r="T23018">
        <v>54.638195920000001</v>
      </c>
      <c r="U23018">
        <v>220574.39689999999</v>
      </c>
      <c r="V23018" t="s">
        <v>54</v>
      </c>
      <c r="W23018" t="s">
        <v>42</v>
      </c>
    </row>
    <row r="23019" spans="1:23" x14ac:dyDescent="0.25">
      <c r="A23019" s="92">
        <v>8784</v>
      </c>
      <c r="B23019" s="92">
        <v>0</v>
      </c>
      <c r="C23019" s="92">
        <v>0</v>
      </c>
      <c r="R23019" s="9">
        <v>43787</v>
      </c>
      <c r="S23019">
        <v>1</v>
      </c>
      <c r="T23019">
        <v>53.107748200000003</v>
      </c>
      <c r="U23019">
        <v>214395.97949999999</v>
      </c>
      <c r="V23019" t="s">
        <v>54</v>
      </c>
      <c r="W23019" t="s">
        <v>42</v>
      </c>
    </row>
    <row r="23020" spans="1:23" x14ac:dyDescent="0.25">
      <c r="A23020" s="92">
        <v>8784</v>
      </c>
      <c r="B23020" s="92">
        <v>0</v>
      </c>
      <c r="C23020" s="92">
        <v>0</v>
      </c>
      <c r="R23020" s="9">
        <v>43787</v>
      </c>
      <c r="S23020">
        <v>2</v>
      </c>
      <c r="T23020">
        <v>51.778167809999999</v>
      </c>
      <c r="U23020">
        <v>209028.46340000001</v>
      </c>
      <c r="V23020" t="s">
        <v>54</v>
      </c>
      <c r="W23020" t="s">
        <v>42</v>
      </c>
    </row>
    <row r="23021" spans="1:23" x14ac:dyDescent="0.25">
      <c r="A23021" s="92">
        <v>8784</v>
      </c>
      <c r="B23021" s="92">
        <v>0</v>
      </c>
      <c r="C23021" s="92">
        <v>0</v>
      </c>
      <c r="R23021" s="9">
        <v>43787</v>
      </c>
      <c r="S23021">
        <v>3</v>
      </c>
      <c r="T23021">
        <v>51.400446780000003</v>
      </c>
      <c r="U23021">
        <v>207503.6036</v>
      </c>
      <c r="V23021" t="s">
        <v>54</v>
      </c>
      <c r="W23021" t="s">
        <v>42</v>
      </c>
    </row>
    <row r="23022" spans="1:23" x14ac:dyDescent="0.25">
      <c r="A23022" s="92">
        <v>8784</v>
      </c>
      <c r="B23022" s="92">
        <v>0</v>
      </c>
      <c r="C23022" s="92">
        <v>0</v>
      </c>
      <c r="R23022" s="9">
        <v>43787</v>
      </c>
      <c r="S23022">
        <v>4</v>
      </c>
      <c r="T23022">
        <v>51.675358879999997</v>
      </c>
      <c r="U23022">
        <v>208613.42379999999</v>
      </c>
      <c r="V23022" t="s">
        <v>54</v>
      </c>
      <c r="W23022" t="s">
        <v>42</v>
      </c>
    </row>
    <row r="23023" spans="1:23" x14ac:dyDescent="0.25">
      <c r="A23023" s="92">
        <v>8784</v>
      </c>
      <c r="B23023" s="92">
        <v>0</v>
      </c>
      <c r="C23023" s="92">
        <v>0</v>
      </c>
      <c r="R23023" s="9">
        <v>43787</v>
      </c>
      <c r="S23023">
        <v>5</v>
      </c>
      <c r="T23023">
        <v>53.274456020000002</v>
      </c>
      <c r="U23023">
        <v>215068.97899999999</v>
      </c>
      <c r="V23023" t="s">
        <v>54</v>
      </c>
      <c r="W23023" t="s">
        <v>42</v>
      </c>
    </row>
    <row r="23024" spans="1:23" x14ac:dyDescent="0.25">
      <c r="A23024" s="92">
        <v>8784</v>
      </c>
      <c r="B23024" s="92">
        <v>0</v>
      </c>
      <c r="C23024" s="92">
        <v>0</v>
      </c>
      <c r="R23024" s="9">
        <v>43787</v>
      </c>
      <c r="S23024">
        <v>6</v>
      </c>
      <c r="T23024">
        <v>58.956291059999998</v>
      </c>
      <c r="U23024">
        <v>238006.54699999999</v>
      </c>
      <c r="V23024" t="s">
        <v>54</v>
      </c>
      <c r="W23024" t="s">
        <v>42</v>
      </c>
    </row>
    <row r="23025" spans="1:23" x14ac:dyDescent="0.25">
      <c r="A23025" s="92">
        <v>8784</v>
      </c>
      <c r="B23025" s="92">
        <v>0</v>
      </c>
      <c r="C23025" s="92">
        <v>0</v>
      </c>
      <c r="R23025" s="9">
        <v>43787</v>
      </c>
      <c r="S23025">
        <v>7</v>
      </c>
      <c r="T23025">
        <v>68.822868970000002</v>
      </c>
      <c r="U23025">
        <v>277837.92200000002</v>
      </c>
      <c r="V23025" t="s">
        <v>54</v>
      </c>
      <c r="W23025" t="s">
        <v>42</v>
      </c>
    </row>
    <row r="23026" spans="1:23" x14ac:dyDescent="0.25">
      <c r="A23026" s="92">
        <v>8784</v>
      </c>
      <c r="B23026" s="92">
        <v>0</v>
      </c>
      <c r="C23026" s="92">
        <v>0</v>
      </c>
      <c r="R23026" s="9">
        <v>43787</v>
      </c>
      <c r="S23026">
        <v>8</v>
      </c>
      <c r="T23026">
        <v>79.053186060000002</v>
      </c>
      <c r="U23026">
        <v>319137.7121</v>
      </c>
      <c r="V23026" t="s">
        <v>54</v>
      </c>
      <c r="W23026" t="s">
        <v>42</v>
      </c>
    </row>
    <row r="23027" spans="1:23" x14ac:dyDescent="0.25">
      <c r="A23027" s="92">
        <v>8784</v>
      </c>
      <c r="B23027" s="92">
        <v>0</v>
      </c>
      <c r="C23027" s="92">
        <v>0</v>
      </c>
      <c r="R23027" s="9">
        <v>43787</v>
      </c>
      <c r="S23027">
        <v>9</v>
      </c>
      <c r="T23027">
        <v>85.762529720000003</v>
      </c>
      <c r="U23027">
        <v>346223.33250000002</v>
      </c>
      <c r="V23027" t="s">
        <v>54</v>
      </c>
      <c r="W23027" t="s">
        <v>42</v>
      </c>
    </row>
    <row r="23028" spans="1:23" x14ac:dyDescent="0.25">
      <c r="A23028" s="92">
        <v>8784</v>
      </c>
      <c r="B23028" s="92">
        <v>0</v>
      </c>
      <c r="C23028" s="92">
        <v>0</v>
      </c>
      <c r="R23028" s="9">
        <v>43787</v>
      </c>
      <c r="S23028">
        <v>10</v>
      </c>
      <c r="T23028">
        <v>89.678679439999996</v>
      </c>
      <c r="U23028">
        <v>362032.82890000002</v>
      </c>
      <c r="V23028" t="s">
        <v>54</v>
      </c>
      <c r="W23028" t="s">
        <v>42</v>
      </c>
    </row>
    <row r="23029" spans="1:23" x14ac:dyDescent="0.25">
      <c r="A23029" s="92">
        <v>8784</v>
      </c>
      <c r="B23029" s="92">
        <v>0</v>
      </c>
      <c r="C23029" s="92">
        <v>0</v>
      </c>
      <c r="R23029" s="9">
        <v>43787</v>
      </c>
      <c r="S23029">
        <v>11</v>
      </c>
      <c r="T23029">
        <v>90.537081850000007</v>
      </c>
      <c r="U23029">
        <v>365498.19939999998</v>
      </c>
      <c r="V23029" t="s">
        <v>54</v>
      </c>
      <c r="W23029" t="s">
        <v>42</v>
      </c>
    </row>
    <row r="23030" spans="1:23" x14ac:dyDescent="0.25">
      <c r="A23030" s="92">
        <v>8784</v>
      </c>
      <c r="B23030" s="92">
        <v>0</v>
      </c>
      <c r="C23030" s="92">
        <v>0</v>
      </c>
      <c r="R23030" s="9">
        <v>43787</v>
      </c>
      <c r="S23030">
        <v>12</v>
      </c>
      <c r="T23030">
        <v>91.587564670000006</v>
      </c>
      <c r="U23030">
        <v>369738.99859999999</v>
      </c>
      <c r="V23030" t="s">
        <v>54</v>
      </c>
      <c r="W23030" t="s">
        <v>42</v>
      </c>
    </row>
    <row r="23031" spans="1:23" x14ac:dyDescent="0.25">
      <c r="A23031" s="92">
        <v>8784</v>
      </c>
      <c r="B23031" s="92">
        <v>0</v>
      </c>
      <c r="C23031" s="92">
        <v>0</v>
      </c>
      <c r="R23031" s="9">
        <v>43787</v>
      </c>
      <c r="S23031">
        <v>13</v>
      </c>
      <c r="T23031">
        <v>92.080096209999994</v>
      </c>
      <c r="U23031">
        <v>371727.34840000002</v>
      </c>
      <c r="V23031" t="s">
        <v>54</v>
      </c>
      <c r="W23031" t="s">
        <v>42</v>
      </c>
    </row>
    <row r="23032" spans="1:23" x14ac:dyDescent="0.25">
      <c r="A23032" s="92">
        <v>8784</v>
      </c>
      <c r="B23032" s="92">
        <v>0</v>
      </c>
      <c r="C23032" s="92">
        <v>0</v>
      </c>
      <c r="R23032" s="9">
        <v>43787</v>
      </c>
      <c r="S23032">
        <v>14</v>
      </c>
      <c r="T23032">
        <v>91.532777289999999</v>
      </c>
      <c r="U23032">
        <v>369517.82189999998</v>
      </c>
      <c r="V23032" t="s">
        <v>54</v>
      </c>
      <c r="W23032" t="s">
        <v>42</v>
      </c>
    </row>
    <row r="23033" spans="1:23" x14ac:dyDescent="0.25">
      <c r="A23033" s="92">
        <v>8784</v>
      </c>
      <c r="B23033" s="92">
        <v>0</v>
      </c>
      <c r="C23033" s="92">
        <v>0</v>
      </c>
      <c r="R23033" s="9">
        <v>43787</v>
      </c>
      <c r="S23033">
        <v>15</v>
      </c>
      <c r="T23033">
        <v>91.469695110000004</v>
      </c>
      <c r="U23033">
        <v>369263.15919999999</v>
      </c>
      <c r="V23033" t="s">
        <v>54</v>
      </c>
      <c r="W23033" t="s">
        <v>42</v>
      </c>
    </row>
    <row r="23034" spans="1:23" x14ac:dyDescent="0.25">
      <c r="A23034" s="92">
        <v>8784</v>
      </c>
      <c r="B23034" s="92">
        <v>0</v>
      </c>
      <c r="C23034" s="92">
        <v>0</v>
      </c>
      <c r="R23034" s="9">
        <v>43787</v>
      </c>
      <c r="S23034">
        <v>16</v>
      </c>
      <c r="T23034">
        <v>89.605491909999998</v>
      </c>
      <c r="U23034">
        <v>361737.37079999998</v>
      </c>
      <c r="V23034" t="s">
        <v>54</v>
      </c>
      <c r="W23034" t="s">
        <v>42</v>
      </c>
    </row>
    <row r="23035" spans="1:23" x14ac:dyDescent="0.25">
      <c r="A23035" s="92">
        <v>8784</v>
      </c>
      <c r="B23035" s="92">
        <v>0</v>
      </c>
      <c r="C23035" s="92">
        <v>0</v>
      </c>
      <c r="R23035" s="9">
        <v>43787</v>
      </c>
      <c r="S23035">
        <v>17</v>
      </c>
      <c r="T23035">
        <v>85.321424269999994</v>
      </c>
      <c r="U23035">
        <v>344442.58980000002</v>
      </c>
      <c r="V23035" t="s">
        <v>54</v>
      </c>
      <c r="W23035" t="s">
        <v>42</v>
      </c>
    </row>
    <row r="23036" spans="1:23" x14ac:dyDescent="0.25">
      <c r="A23036" s="92">
        <v>8784</v>
      </c>
      <c r="B23036" s="92">
        <v>0</v>
      </c>
      <c r="C23036" s="92">
        <v>0</v>
      </c>
      <c r="R23036" s="9">
        <v>43787</v>
      </c>
      <c r="S23036">
        <v>18</v>
      </c>
      <c r="T23036">
        <v>80.229147909999995</v>
      </c>
      <c r="U23036">
        <v>323885.07010000001</v>
      </c>
      <c r="V23036" t="s">
        <v>54</v>
      </c>
      <c r="W23036" t="s">
        <v>42</v>
      </c>
    </row>
    <row r="23037" spans="1:23" x14ac:dyDescent="0.25">
      <c r="A23037" s="92">
        <v>8784</v>
      </c>
      <c r="B23037" s="92">
        <v>0</v>
      </c>
      <c r="C23037" s="92">
        <v>0</v>
      </c>
      <c r="R23037" s="9">
        <v>43787</v>
      </c>
      <c r="S23037">
        <v>19</v>
      </c>
      <c r="T23037">
        <v>76.926313750000006</v>
      </c>
      <c r="U23037">
        <v>310551.52860000002</v>
      </c>
      <c r="V23037" t="s">
        <v>54</v>
      </c>
      <c r="W23037" t="s">
        <v>42</v>
      </c>
    </row>
    <row r="23038" spans="1:23" x14ac:dyDescent="0.25">
      <c r="A23038" s="92">
        <v>8784</v>
      </c>
      <c r="B23038" s="92">
        <v>0</v>
      </c>
      <c r="C23038" s="92">
        <v>0</v>
      </c>
      <c r="R23038" s="9">
        <v>43787</v>
      </c>
      <c r="S23038">
        <v>20</v>
      </c>
      <c r="T23038">
        <v>73.352273109999999</v>
      </c>
      <c r="U23038">
        <v>296123.12650000001</v>
      </c>
      <c r="V23038" t="s">
        <v>54</v>
      </c>
      <c r="W23038" t="s">
        <v>42</v>
      </c>
    </row>
    <row r="23039" spans="1:23" x14ac:dyDescent="0.25">
      <c r="A23039" s="92">
        <v>8784</v>
      </c>
      <c r="B23039" s="92">
        <v>0</v>
      </c>
      <c r="C23039" s="92">
        <v>0</v>
      </c>
      <c r="R23039" s="9">
        <v>43787</v>
      </c>
      <c r="S23039">
        <v>21</v>
      </c>
      <c r="T23039">
        <v>70.360788119999995</v>
      </c>
      <c r="U23039">
        <v>284046.50160000002</v>
      </c>
      <c r="V23039" t="s">
        <v>54</v>
      </c>
      <c r="W23039" t="s">
        <v>42</v>
      </c>
    </row>
    <row r="23040" spans="1:23" x14ac:dyDescent="0.25">
      <c r="A23040" s="92">
        <v>8784</v>
      </c>
      <c r="B23040" s="92">
        <v>0</v>
      </c>
      <c r="C23040" s="92">
        <v>0</v>
      </c>
      <c r="R23040" s="9">
        <v>43787</v>
      </c>
      <c r="S23040">
        <v>22</v>
      </c>
      <c r="T23040">
        <v>65.792083950000006</v>
      </c>
      <c r="U23040">
        <v>265602.64289999998</v>
      </c>
      <c r="V23040" t="s">
        <v>54</v>
      </c>
      <c r="W23040" t="s">
        <v>42</v>
      </c>
    </row>
    <row r="23041" spans="1:23" x14ac:dyDescent="0.25">
      <c r="A23041" s="92">
        <v>8784</v>
      </c>
      <c r="B23041" s="92">
        <v>0</v>
      </c>
      <c r="C23041" s="92">
        <v>0</v>
      </c>
      <c r="R23041" s="9">
        <v>43787</v>
      </c>
      <c r="S23041">
        <v>23</v>
      </c>
      <c r="T23041">
        <v>61.333200380000001</v>
      </c>
      <c r="U23041">
        <v>247602.1299</v>
      </c>
      <c r="V23041" t="s">
        <v>54</v>
      </c>
      <c r="W23041" t="s">
        <v>42</v>
      </c>
    </row>
    <row r="23042" spans="1:23" x14ac:dyDescent="0.25">
      <c r="A23042" s="92">
        <v>8784</v>
      </c>
      <c r="B23042" s="92">
        <v>0</v>
      </c>
      <c r="C23042" s="92">
        <v>0</v>
      </c>
      <c r="R23042" s="9">
        <v>43787</v>
      </c>
      <c r="S23042">
        <v>24</v>
      </c>
      <c r="T23042">
        <v>57.02031049</v>
      </c>
      <c r="U23042">
        <v>230190.99340000001</v>
      </c>
      <c r="V23042" t="s">
        <v>54</v>
      </c>
      <c r="W23042" t="s">
        <v>42</v>
      </c>
    </row>
    <row r="23043" spans="1:23" x14ac:dyDescent="0.25">
      <c r="A23043" s="92">
        <v>8784</v>
      </c>
      <c r="B23043" s="92">
        <v>0</v>
      </c>
      <c r="C23043" s="92">
        <v>0</v>
      </c>
      <c r="R23043" s="9">
        <v>43788</v>
      </c>
      <c r="S23043">
        <v>1</v>
      </c>
      <c r="T23043">
        <v>54.451794749999998</v>
      </c>
      <c r="U23043">
        <v>219821.89540000001</v>
      </c>
      <c r="V23043" t="s">
        <v>54</v>
      </c>
      <c r="W23043" t="s">
        <v>42</v>
      </c>
    </row>
    <row r="23044" spans="1:23" x14ac:dyDescent="0.25">
      <c r="A23044" s="92">
        <v>8784</v>
      </c>
      <c r="B23044" s="92">
        <v>0</v>
      </c>
      <c r="C23044" s="92">
        <v>0</v>
      </c>
      <c r="R23044" s="9">
        <v>43788</v>
      </c>
      <c r="S23044">
        <v>2</v>
      </c>
      <c r="T23044">
        <v>52.473067</v>
      </c>
      <c r="U23044">
        <v>211833.7715</v>
      </c>
      <c r="V23044" t="s">
        <v>54</v>
      </c>
      <c r="W23044" t="s">
        <v>42</v>
      </c>
    </row>
    <row r="23045" spans="1:23" x14ac:dyDescent="0.25">
      <c r="A23045" s="92">
        <v>8784</v>
      </c>
      <c r="B23045" s="92">
        <v>0</v>
      </c>
      <c r="C23045" s="92">
        <v>0</v>
      </c>
      <c r="R23045" s="9">
        <v>43788</v>
      </c>
      <c r="S23045">
        <v>3</v>
      </c>
      <c r="T23045">
        <v>51.45280794</v>
      </c>
      <c r="U23045">
        <v>207714.98569999999</v>
      </c>
      <c r="V23045" t="s">
        <v>54</v>
      </c>
      <c r="W23045" t="s">
        <v>42</v>
      </c>
    </row>
    <row r="23046" spans="1:23" x14ac:dyDescent="0.25">
      <c r="A23046" s="92">
        <v>8784</v>
      </c>
      <c r="B23046" s="92">
        <v>0</v>
      </c>
      <c r="C23046" s="92">
        <v>0</v>
      </c>
      <c r="R23046" s="9">
        <v>43788</v>
      </c>
      <c r="S23046">
        <v>4</v>
      </c>
      <c r="T23046">
        <v>51.621099030000003</v>
      </c>
      <c r="U23046">
        <v>208394.3768</v>
      </c>
      <c r="V23046" t="s">
        <v>54</v>
      </c>
      <c r="W23046" t="s">
        <v>42</v>
      </c>
    </row>
    <row r="23047" spans="1:23" x14ac:dyDescent="0.25">
      <c r="A23047" s="92">
        <v>8784</v>
      </c>
      <c r="B23047" s="92">
        <v>0</v>
      </c>
      <c r="C23047" s="92">
        <v>0</v>
      </c>
      <c r="R23047" s="9">
        <v>43788</v>
      </c>
      <c r="S23047">
        <v>5</v>
      </c>
      <c r="T23047">
        <v>53.318065339999997</v>
      </c>
      <c r="U23047">
        <v>215245.02979999999</v>
      </c>
      <c r="V23047" t="s">
        <v>54</v>
      </c>
      <c r="W23047" t="s">
        <v>42</v>
      </c>
    </row>
    <row r="23048" spans="1:23" x14ac:dyDescent="0.25">
      <c r="A23048" s="92">
        <v>8784</v>
      </c>
      <c r="B23048" s="92">
        <v>0</v>
      </c>
      <c r="C23048" s="92">
        <v>0</v>
      </c>
      <c r="R23048" s="9">
        <v>43788</v>
      </c>
      <c r="S23048">
        <v>6</v>
      </c>
      <c r="T23048">
        <v>58.328157439999998</v>
      </c>
      <c r="U23048">
        <v>235470.77160000001</v>
      </c>
      <c r="V23048" t="s">
        <v>54</v>
      </c>
      <c r="W23048" t="s">
        <v>42</v>
      </c>
    </row>
    <row r="23049" spans="1:23" x14ac:dyDescent="0.25">
      <c r="A23049" s="92">
        <v>8784</v>
      </c>
      <c r="B23049" s="92">
        <v>0</v>
      </c>
      <c r="C23049" s="92">
        <v>0</v>
      </c>
      <c r="R23049" s="9">
        <v>43788</v>
      </c>
      <c r="S23049">
        <v>7</v>
      </c>
      <c r="T23049">
        <v>66.386756820000002</v>
      </c>
      <c r="U23049">
        <v>268003.33730000001</v>
      </c>
      <c r="V23049" t="s">
        <v>54</v>
      </c>
      <c r="W23049" t="s">
        <v>42</v>
      </c>
    </row>
    <row r="23050" spans="1:23" x14ac:dyDescent="0.25">
      <c r="A23050" s="92">
        <v>8784</v>
      </c>
      <c r="B23050" s="92">
        <v>0</v>
      </c>
      <c r="C23050" s="92">
        <v>0</v>
      </c>
      <c r="R23050" s="9">
        <v>43788</v>
      </c>
      <c r="S23050">
        <v>8</v>
      </c>
      <c r="T23050">
        <v>76.700579020000006</v>
      </c>
      <c r="U23050">
        <v>309640.23749999999</v>
      </c>
      <c r="V23050" t="s">
        <v>54</v>
      </c>
      <c r="W23050" t="s">
        <v>42</v>
      </c>
    </row>
    <row r="23051" spans="1:23" x14ac:dyDescent="0.25">
      <c r="A23051" s="92">
        <v>8784</v>
      </c>
      <c r="B23051" s="92">
        <v>0</v>
      </c>
      <c r="C23051" s="92">
        <v>0</v>
      </c>
      <c r="R23051" s="9">
        <v>43788</v>
      </c>
      <c r="S23051">
        <v>9</v>
      </c>
      <c r="T23051">
        <v>83.891764629999997</v>
      </c>
      <c r="U23051">
        <v>338671.05379999999</v>
      </c>
      <c r="V23051" t="s">
        <v>54</v>
      </c>
      <c r="W23051" t="s">
        <v>42</v>
      </c>
    </row>
    <row r="23052" spans="1:23" x14ac:dyDescent="0.25">
      <c r="A23052" s="92">
        <v>8784</v>
      </c>
      <c r="B23052" s="92">
        <v>0</v>
      </c>
      <c r="C23052" s="92">
        <v>0</v>
      </c>
      <c r="R23052" s="9">
        <v>43788</v>
      </c>
      <c r="S23052">
        <v>10</v>
      </c>
      <c r="T23052">
        <v>88.631347199999993</v>
      </c>
      <c r="U23052">
        <v>357804.74859999999</v>
      </c>
      <c r="V23052" t="s">
        <v>54</v>
      </c>
      <c r="W23052" t="s">
        <v>42</v>
      </c>
    </row>
    <row r="23053" spans="1:23" x14ac:dyDescent="0.25">
      <c r="A23053" s="92">
        <v>8784</v>
      </c>
      <c r="B23053" s="92">
        <v>0</v>
      </c>
      <c r="C23053" s="92">
        <v>0</v>
      </c>
      <c r="R23053" s="9">
        <v>43788</v>
      </c>
      <c r="S23053">
        <v>11</v>
      </c>
      <c r="T23053">
        <v>90.738308279999998</v>
      </c>
      <c r="U23053">
        <v>366310.55050000001</v>
      </c>
      <c r="V23053" t="s">
        <v>54</v>
      </c>
      <c r="W23053" t="s">
        <v>42</v>
      </c>
    </row>
    <row r="23054" spans="1:23" x14ac:dyDescent="0.25">
      <c r="A23054" s="92">
        <v>8784</v>
      </c>
      <c r="B23054" s="92">
        <v>0</v>
      </c>
      <c r="C23054" s="92">
        <v>0</v>
      </c>
      <c r="R23054" s="9">
        <v>43788</v>
      </c>
      <c r="S23054">
        <v>12</v>
      </c>
      <c r="T23054">
        <v>91.628867420000006</v>
      </c>
      <c r="U23054">
        <v>369905.7378</v>
      </c>
      <c r="V23054" t="s">
        <v>54</v>
      </c>
      <c r="W23054" t="s">
        <v>42</v>
      </c>
    </row>
    <row r="23055" spans="1:23" x14ac:dyDescent="0.25">
      <c r="A23055" s="92">
        <v>8784</v>
      </c>
      <c r="B23055" s="92">
        <v>0</v>
      </c>
      <c r="C23055" s="92">
        <v>0</v>
      </c>
      <c r="R23055" s="9">
        <v>43788</v>
      </c>
      <c r="S23055">
        <v>13</v>
      </c>
      <c r="T23055">
        <v>90.958790160000007</v>
      </c>
      <c r="U23055">
        <v>367200.63589999999</v>
      </c>
      <c r="V23055" t="s">
        <v>54</v>
      </c>
      <c r="W23055" t="s">
        <v>42</v>
      </c>
    </row>
    <row r="23056" spans="1:23" x14ac:dyDescent="0.25">
      <c r="A23056" s="92">
        <v>8784</v>
      </c>
      <c r="B23056" s="92">
        <v>0</v>
      </c>
      <c r="C23056" s="92">
        <v>0</v>
      </c>
      <c r="R23056" s="9">
        <v>43788</v>
      </c>
      <c r="S23056">
        <v>14</v>
      </c>
      <c r="T23056">
        <v>90.079597989999996</v>
      </c>
      <c r="U23056">
        <v>363651.3371</v>
      </c>
      <c r="V23056" t="s">
        <v>54</v>
      </c>
      <c r="W23056" t="s">
        <v>42</v>
      </c>
    </row>
    <row r="23057" spans="1:23" x14ac:dyDescent="0.25">
      <c r="A23057" s="92">
        <v>8784</v>
      </c>
      <c r="B23057" s="92">
        <v>0</v>
      </c>
      <c r="C23057" s="92">
        <v>0</v>
      </c>
      <c r="R23057" s="9">
        <v>43788</v>
      </c>
      <c r="S23057">
        <v>15</v>
      </c>
      <c r="T23057">
        <v>90.513472320000005</v>
      </c>
      <c r="U23057">
        <v>365402.88780000003</v>
      </c>
      <c r="V23057" t="s">
        <v>54</v>
      </c>
      <c r="W23057" t="s">
        <v>42</v>
      </c>
    </row>
    <row r="23058" spans="1:23" x14ac:dyDescent="0.25">
      <c r="A23058" s="92">
        <v>8784</v>
      </c>
      <c r="B23058" s="92">
        <v>0</v>
      </c>
      <c r="C23058" s="92">
        <v>0</v>
      </c>
      <c r="R23058" s="9">
        <v>43788</v>
      </c>
      <c r="S23058">
        <v>16</v>
      </c>
      <c r="T23058">
        <v>88.548188429999996</v>
      </c>
      <c r="U23058">
        <v>357469.0367</v>
      </c>
      <c r="V23058" t="s">
        <v>54</v>
      </c>
      <c r="W23058" t="s">
        <v>42</v>
      </c>
    </row>
    <row r="23059" spans="1:23" x14ac:dyDescent="0.25">
      <c r="A23059" s="92">
        <v>8784</v>
      </c>
      <c r="B23059" s="92">
        <v>0</v>
      </c>
      <c r="C23059" s="92">
        <v>0</v>
      </c>
      <c r="R23059" s="9">
        <v>43788</v>
      </c>
      <c r="S23059">
        <v>17</v>
      </c>
      <c r="T23059">
        <v>84.489625790000005</v>
      </c>
      <c r="U23059">
        <v>341084.61930000002</v>
      </c>
      <c r="V23059" t="s">
        <v>54</v>
      </c>
      <c r="W23059" t="s">
        <v>42</v>
      </c>
    </row>
    <row r="23060" spans="1:23" x14ac:dyDescent="0.25">
      <c r="A23060" s="92">
        <v>8784</v>
      </c>
      <c r="B23060" s="92">
        <v>0</v>
      </c>
      <c r="C23060" s="92">
        <v>0</v>
      </c>
      <c r="R23060" s="9">
        <v>43788</v>
      </c>
      <c r="S23060">
        <v>18</v>
      </c>
      <c r="T23060">
        <v>80.109408959999996</v>
      </c>
      <c r="U23060">
        <v>323401.68400000001</v>
      </c>
      <c r="V23060" t="s">
        <v>54</v>
      </c>
      <c r="W23060" t="s">
        <v>42</v>
      </c>
    </row>
    <row r="23061" spans="1:23" x14ac:dyDescent="0.25">
      <c r="A23061" s="92">
        <v>8784</v>
      </c>
      <c r="B23061" s="92">
        <v>0</v>
      </c>
      <c r="C23061" s="92">
        <v>0</v>
      </c>
      <c r="R23061" s="9">
        <v>43788</v>
      </c>
      <c r="S23061">
        <v>19</v>
      </c>
      <c r="T23061">
        <v>76.993332429999995</v>
      </c>
      <c r="U23061">
        <v>310822.08299999998</v>
      </c>
      <c r="V23061" t="s">
        <v>54</v>
      </c>
      <c r="W23061" t="s">
        <v>42</v>
      </c>
    </row>
    <row r="23062" spans="1:23" x14ac:dyDescent="0.25">
      <c r="A23062" s="92">
        <v>8784</v>
      </c>
      <c r="B23062" s="92">
        <v>0</v>
      </c>
      <c r="C23062" s="92">
        <v>0</v>
      </c>
      <c r="R23062" s="9">
        <v>43788</v>
      </c>
      <c r="S23062">
        <v>20</v>
      </c>
      <c r="T23062">
        <v>74.314707560000002</v>
      </c>
      <c r="U23062">
        <v>300008.47440000001</v>
      </c>
      <c r="V23062" t="s">
        <v>54</v>
      </c>
      <c r="W23062" t="s">
        <v>42</v>
      </c>
    </row>
    <row r="23063" spans="1:23" x14ac:dyDescent="0.25">
      <c r="A23063" s="92">
        <v>8784</v>
      </c>
      <c r="B23063" s="92">
        <v>0</v>
      </c>
      <c r="C23063" s="92">
        <v>0</v>
      </c>
      <c r="R23063" s="9">
        <v>43788</v>
      </c>
      <c r="S23063">
        <v>21</v>
      </c>
      <c r="T23063">
        <v>71.258616599999996</v>
      </c>
      <c r="U23063">
        <v>287671.03519999998</v>
      </c>
      <c r="V23063" t="s">
        <v>54</v>
      </c>
      <c r="W23063" t="s">
        <v>42</v>
      </c>
    </row>
    <row r="23064" spans="1:23" x14ac:dyDescent="0.25">
      <c r="A23064" s="92">
        <v>8784</v>
      </c>
      <c r="B23064" s="92">
        <v>0</v>
      </c>
      <c r="C23064" s="92">
        <v>0</v>
      </c>
      <c r="R23064" s="9">
        <v>43788</v>
      </c>
      <c r="S23064">
        <v>22</v>
      </c>
      <c r="T23064">
        <v>67.269323940000007</v>
      </c>
      <c r="U23064">
        <v>271566.26079999999</v>
      </c>
      <c r="V23064" t="s">
        <v>54</v>
      </c>
      <c r="W23064" t="s">
        <v>42</v>
      </c>
    </row>
    <row r="23065" spans="1:23" x14ac:dyDescent="0.25">
      <c r="A23065" s="92">
        <v>8784</v>
      </c>
      <c r="B23065" s="92">
        <v>0</v>
      </c>
      <c r="C23065" s="92">
        <v>0</v>
      </c>
      <c r="R23065" s="9">
        <v>43788</v>
      </c>
      <c r="S23065">
        <v>23</v>
      </c>
      <c r="T23065">
        <v>62.340208760000003</v>
      </c>
      <c r="U23065">
        <v>251667.4228</v>
      </c>
      <c r="V23065" t="s">
        <v>54</v>
      </c>
      <c r="W23065" t="s">
        <v>42</v>
      </c>
    </row>
    <row r="23066" spans="1:23" x14ac:dyDescent="0.25">
      <c r="A23066" s="92">
        <v>8784</v>
      </c>
      <c r="B23066" s="92">
        <v>0</v>
      </c>
      <c r="C23066" s="92">
        <v>0</v>
      </c>
      <c r="R23066" s="9">
        <v>43788</v>
      </c>
      <c r="S23066">
        <v>24</v>
      </c>
      <c r="T23066">
        <v>59.059157910000003</v>
      </c>
      <c r="U23066">
        <v>238421.8205</v>
      </c>
      <c r="V23066" t="s">
        <v>54</v>
      </c>
      <c r="W23066" t="s">
        <v>42</v>
      </c>
    </row>
    <row r="23067" spans="1:23" x14ac:dyDescent="0.25">
      <c r="A23067" s="92">
        <v>8784</v>
      </c>
      <c r="B23067" s="92">
        <v>0</v>
      </c>
      <c r="C23067" s="92">
        <v>0</v>
      </c>
      <c r="R23067" s="9">
        <v>43789</v>
      </c>
      <c r="S23067">
        <v>1</v>
      </c>
      <c r="T23067">
        <v>56.186456970000002</v>
      </c>
      <c r="U23067">
        <v>226824.7268</v>
      </c>
      <c r="V23067" t="s">
        <v>54</v>
      </c>
      <c r="W23067" t="s">
        <v>42</v>
      </c>
    </row>
    <row r="23068" spans="1:23" x14ac:dyDescent="0.25">
      <c r="A23068" s="92">
        <v>8784</v>
      </c>
      <c r="B23068" s="92">
        <v>0</v>
      </c>
      <c r="C23068" s="92">
        <v>0</v>
      </c>
      <c r="R23068" s="9">
        <v>43789</v>
      </c>
      <c r="S23068">
        <v>2</v>
      </c>
      <c r="T23068">
        <v>54.879881570000002</v>
      </c>
      <c r="U23068">
        <v>221550.08189999999</v>
      </c>
      <c r="V23068" t="s">
        <v>54</v>
      </c>
      <c r="W23068" t="s">
        <v>42</v>
      </c>
    </row>
    <row r="23069" spans="1:23" x14ac:dyDescent="0.25">
      <c r="A23069" s="92">
        <v>8784</v>
      </c>
      <c r="B23069" s="92">
        <v>0</v>
      </c>
      <c r="C23069" s="92">
        <v>0</v>
      </c>
      <c r="R23069" s="9">
        <v>43789</v>
      </c>
      <c r="S23069">
        <v>3</v>
      </c>
      <c r="T23069">
        <v>54.296077109999999</v>
      </c>
      <c r="U23069">
        <v>219193.26329999999</v>
      </c>
      <c r="V23069" t="s">
        <v>54</v>
      </c>
      <c r="W23069" t="s">
        <v>42</v>
      </c>
    </row>
    <row r="23070" spans="1:23" x14ac:dyDescent="0.25">
      <c r="A23070" s="92">
        <v>8784</v>
      </c>
      <c r="B23070" s="92">
        <v>0</v>
      </c>
      <c r="C23070" s="92">
        <v>0</v>
      </c>
      <c r="R23070" s="9">
        <v>43789</v>
      </c>
      <c r="S23070">
        <v>4</v>
      </c>
      <c r="T23070">
        <v>53.738854080000003</v>
      </c>
      <c r="U23070">
        <v>216943.75390000001</v>
      </c>
      <c r="V23070" t="s">
        <v>54</v>
      </c>
      <c r="W23070" t="s">
        <v>42</v>
      </c>
    </row>
    <row r="23071" spans="1:23" x14ac:dyDescent="0.25">
      <c r="A23071" s="92">
        <v>8784</v>
      </c>
      <c r="B23071" s="92">
        <v>0</v>
      </c>
      <c r="C23071" s="92">
        <v>0</v>
      </c>
      <c r="R23071" s="9">
        <v>43789</v>
      </c>
      <c r="S23071">
        <v>5</v>
      </c>
      <c r="T23071">
        <v>54.699793759999999</v>
      </c>
      <c r="U23071">
        <v>220823.0674</v>
      </c>
      <c r="V23071" t="s">
        <v>54</v>
      </c>
      <c r="W23071" t="s">
        <v>42</v>
      </c>
    </row>
    <row r="23072" spans="1:23" x14ac:dyDescent="0.25">
      <c r="A23072" s="92">
        <v>8784</v>
      </c>
      <c r="B23072" s="92">
        <v>0</v>
      </c>
      <c r="C23072" s="92">
        <v>0</v>
      </c>
      <c r="R23072" s="9">
        <v>43789</v>
      </c>
      <c r="S23072">
        <v>6</v>
      </c>
      <c r="T23072">
        <v>59.924823289999999</v>
      </c>
      <c r="U23072">
        <v>241916.5116</v>
      </c>
      <c r="V23072" t="s">
        <v>54</v>
      </c>
      <c r="W23072" t="s">
        <v>42</v>
      </c>
    </row>
    <row r="23073" spans="1:23" x14ac:dyDescent="0.25">
      <c r="A23073" s="92">
        <v>8784</v>
      </c>
      <c r="B23073" s="92">
        <v>0</v>
      </c>
      <c r="C23073" s="92">
        <v>0</v>
      </c>
      <c r="R23073" s="9">
        <v>43789</v>
      </c>
      <c r="S23073">
        <v>7</v>
      </c>
      <c r="T23073">
        <v>68.455421670000007</v>
      </c>
      <c r="U23073">
        <v>276354.53730000003</v>
      </c>
      <c r="V23073" t="s">
        <v>54</v>
      </c>
      <c r="W23073" t="s">
        <v>42</v>
      </c>
    </row>
    <row r="23074" spans="1:23" x14ac:dyDescent="0.25">
      <c r="A23074" s="92">
        <v>8784</v>
      </c>
      <c r="B23074" s="92">
        <v>0</v>
      </c>
      <c r="C23074" s="92">
        <v>0</v>
      </c>
      <c r="R23074" s="9">
        <v>43789</v>
      </c>
      <c r="S23074">
        <v>8</v>
      </c>
      <c r="T23074">
        <v>77.924557250000007</v>
      </c>
      <c r="U23074">
        <v>314581.4376</v>
      </c>
      <c r="V23074" t="s">
        <v>54</v>
      </c>
      <c r="W23074" t="s">
        <v>42</v>
      </c>
    </row>
    <row r="23075" spans="1:23" x14ac:dyDescent="0.25">
      <c r="A23075" s="92">
        <v>8784</v>
      </c>
      <c r="B23075" s="92">
        <v>0</v>
      </c>
      <c r="C23075" s="92">
        <v>0</v>
      </c>
      <c r="R23075" s="9">
        <v>43789</v>
      </c>
      <c r="S23075">
        <v>9</v>
      </c>
      <c r="T23075">
        <v>85.650563109999993</v>
      </c>
      <c r="U23075">
        <v>345771.32329999999</v>
      </c>
      <c r="V23075" t="s">
        <v>54</v>
      </c>
      <c r="W23075" t="s">
        <v>42</v>
      </c>
    </row>
    <row r="23076" spans="1:23" x14ac:dyDescent="0.25">
      <c r="A23076" s="92">
        <v>8784</v>
      </c>
      <c r="B23076" s="92">
        <v>0</v>
      </c>
      <c r="C23076" s="92">
        <v>0</v>
      </c>
      <c r="R23076" s="9">
        <v>43789</v>
      </c>
      <c r="S23076">
        <v>10</v>
      </c>
      <c r="T23076">
        <v>89.618206290000003</v>
      </c>
      <c r="U23076">
        <v>361788.69880000001</v>
      </c>
      <c r="V23076" t="s">
        <v>54</v>
      </c>
      <c r="W23076" t="s">
        <v>42</v>
      </c>
    </row>
    <row r="23077" spans="1:23" x14ac:dyDescent="0.25">
      <c r="A23077" s="92">
        <v>8784</v>
      </c>
      <c r="B23077" s="92">
        <v>0</v>
      </c>
      <c r="C23077" s="92">
        <v>0</v>
      </c>
      <c r="R23077" s="9">
        <v>43789</v>
      </c>
      <c r="S23077">
        <v>11</v>
      </c>
      <c r="T23077">
        <v>91.619048829999997</v>
      </c>
      <c r="U23077">
        <v>369866.10009999998</v>
      </c>
      <c r="V23077" t="s">
        <v>54</v>
      </c>
      <c r="W23077" t="s">
        <v>42</v>
      </c>
    </row>
    <row r="23078" spans="1:23" x14ac:dyDescent="0.25">
      <c r="A23078" s="92">
        <v>8784</v>
      </c>
      <c r="B23078" s="92">
        <v>0</v>
      </c>
      <c r="C23078" s="92">
        <v>0</v>
      </c>
      <c r="R23078" s="9">
        <v>43789</v>
      </c>
      <c r="S23078">
        <v>12</v>
      </c>
      <c r="T23078">
        <v>92.27480181</v>
      </c>
      <c r="U23078">
        <v>372513.3749</v>
      </c>
      <c r="V23078" t="s">
        <v>54</v>
      </c>
      <c r="W23078" t="s">
        <v>42</v>
      </c>
    </row>
    <row r="23079" spans="1:23" x14ac:dyDescent="0.25">
      <c r="A23079" s="92">
        <v>8784</v>
      </c>
      <c r="B23079" s="92">
        <v>0</v>
      </c>
      <c r="C23079" s="92">
        <v>0</v>
      </c>
      <c r="R23079" s="9">
        <v>43789</v>
      </c>
      <c r="S23079">
        <v>13</v>
      </c>
      <c r="T23079">
        <v>91.634250050000006</v>
      </c>
      <c r="U23079">
        <v>369927.46740000002</v>
      </c>
      <c r="V23079" t="s">
        <v>54</v>
      </c>
      <c r="W23079" t="s">
        <v>42</v>
      </c>
    </row>
    <row r="23080" spans="1:23" x14ac:dyDescent="0.25">
      <c r="A23080" s="92">
        <v>8784</v>
      </c>
      <c r="B23080" s="92">
        <v>0</v>
      </c>
      <c r="C23080" s="92">
        <v>0</v>
      </c>
      <c r="R23080" s="9">
        <v>43789</v>
      </c>
      <c r="S23080">
        <v>14</v>
      </c>
      <c r="T23080">
        <v>92.194580689999995</v>
      </c>
      <c r="U23080">
        <v>372189.52220000001</v>
      </c>
      <c r="V23080" t="s">
        <v>54</v>
      </c>
      <c r="W23080" t="s">
        <v>42</v>
      </c>
    </row>
    <row r="23081" spans="1:23" x14ac:dyDescent="0.25">
      <c r="A23081" s="92">
        <v>8784</v>
      </c>
      <c r="B23081" s="92">
        <v>0</v>
      </c>
      <c r="C23081" s="92">
        <v>0</v>
      </c>
      <c r="R23081" s="9">
        <v>43789</v>
      </c>
      <c r="S23081">
        <v>15</v>
      </c>
      <c r="T23081">
        <v>93.104679369999999</v>
      </c>
      <c r="U23081">
        <v>375863.5906</v>
      </c>
      <c r="V23081" t="s">
        <v>54</v>
      </c>
      <c r="W23081" t="s">
        <v>42</v>
      </c>
    </row>
    <row r="23082" spans="1:23" x14ac:dyDescent="0.25">
      <c r="A23082" s="92">
        <v>8784</v>
      </c>
      <c r="B23082" s="92">
        <v>0</v>
      </c>
      <c r="C23082" s="92">
        <v>0</v>
      </c>
      <c r="R23082" s="9">
        <v>43789</v>
      </c>
      <c r="S23082">
        <v>16</v>
      </c>
      <c r="T23082">
        <v>91.472743629999997</v>
      </c>
      <c r="U23082">
        <v>369275.46610000002</v>
      </c>
      <c r="V23082" t="s">
        <v>54</v>
      </c>
      <c r="W23082" t="s">
        <v>42</v>
      </c>
    </row>
    <row r="23083" spans="1:23" x14ac:dyDescent="0.25">
      <c r="A23083" s="92">
        <v>8784</v>
      </c>
      <c r="B23083" s="92">
        <v>0</v>
      </c>
      <c r="C23083" s="92">
        <v>0</v>
      </c>
      <c r="R23083" s="9">
        <v>43789</v>
      </c>
      <c r="S23083">
        <v>17</v>
      </c>
      <c r="T23083">
        <v>87.533036120000006</v>
      </c>
      <c r="U23083">
        <v>353370.86680000002</v>
      </c>
      <c r="V23083" t="s">
        <v>54</v>
      </c>
      <c r="W23083" t="s">
        <v>42</v>
      </c>
    </row>
    <row r="23084" spans="1:23" x14ac:dyDescent="0.25">
      <c r="A23084" s="92">
        <v>8784</v>
      </c>
      <c r="B23084" s="92">
        <v>0</v>
      </c>
      <c r="C23084" s="92">
        <v>0</v>
      </c>
      <c r="R23084" s="9">
        <v>43789</v>
      </c>
      <c r="S23084">
        <v>18</v>
      </c>
      <c r="T23084">
        <v>82.241790480000006</v>
      </c>
      <c r="U23084">
        <v>332010.10820000002</v>
      </c>
      <c r="V23084" t="s">
        <v>54</v>
      </c>
      <c r="W23084" t="s">
        <v>42</v>
      </c>
    </row>
    <row r="23085" spans="1:23" x14ac:dyDescent="0.25">
      <c r="A23085" s="92">
        <v>8784</v>
      </c>
      <c r="B23085" s="92">
        <v>0</v>
      </c>
      <c r="C23085" s="92">
        <v>0</v>
      </c>
      <c r="R23085" s="9">
        <v>43789</v>
      </c>
      <c r="S23085">
        <v>19</v>
      </c>
      <c r="T23085">
        <v>78.720248729999994</v>
      </c>
      <c r="U23085">
        <v>317793.64409999998</v>
      </c>
      <c r="V23085" t="s">
        <v>54</v>
      </c>
      <c r="W23085" t="s">
        <v>42</v>
      </c>
    </row>
    <row r="23086" spans="1:23" x14ac:dyDescent="0.25">
      <c r="A23086" s="92">
        <v>8784</v>
      </c>
      <c r="B23086" s="92">
        <v>0</v>
      </c>
      <c r="C23086" s="92">
        <v>0</v>
      </c>
      <c r="R23086" s="9">
        <v>43789</v>
      </c>
      <c r="S23086">
        <v>20</v>
      </c>
      <c r="T23086">
        <v>76.115972220000003</v>
      </c>
      <c r="U23086">
        <v>307280.17989999999</v>
      </c>
      <c r="V23086" t="s">
        <v>54</v>
      </c>
      <c r="W23086" t="s">
        <v>42</v>
      </c>
    </row>
    <row r="23087" spans="1:23" x14ac:dyDescent="0.25">
      <c r="A23087" s="92">
        <v>8784</v>
      </c>
      <c r="B23087" s="92">
        <v>0</v>
      </c>
      <c r="C23087" s="92">
        <v>0</v>
      </c>
      <c r="R23087" s="9">
        <v>43789</v>
      </c>
      <c r="S23087">
        <v>21</v>
      </c>
      <c r="T23087">
        <v>73.193975460000004</v>
      </c>
      <c r="U23087">
        <v>295484.07900000003</v>
      </c>
      <c r="V23087" t="s">
        <v>54</v>
      </c>
      <c r="W23087" t="s">
        <v>42</v>
      </c>
    </row>
    <row r="23088" spans="1:23" x14ac:dyDescent="0.25">
      <c r="A23088" s="92">
        <v>8784</v>
      </c>
      <c r="B23088" s="92">
        <v>0</v>
      </c>
      <c r="C23088" s="92">
        <v>0</v>
      </c>
      <c r="R23088" s="9">
        <v>43789</v>
      </c>
      <c r="S23088">
        <v>22</v>
      </c>
      <c r="T23088">
        <v>69.181876880000004</v>
      </c>
      <c r="U23088">
        <v>279287.23690000002</v>
      </c>
      <c r="V23088" t="s">
        <v>54</v>
      </c>
      <c r="W23088" t="s">
        <v>42</v>
      </c>
    </row>
    <row r="23089" spans="1:23" x14ac:dyDescent="0.25">
      <c r="A23089" s="92">
        <v>8784</v>
      </c>
      <c r="B23089" s="92">
        <v>0</v>
      </c>
      <c r="C23089" s="92">
        <v>0</v>
      </c>
      <c r="R23089" s="9">
        <v>43789</v>
      </c>
      <c r="S23089">
        <v>23</v>
      </c>
      <c r="T23089">
        <v>63.826602370000003</v>
      </c>
      <c r="U23089">
        <v>257667.9938</v>
      </c>
      <c r="V23089" t="s">
        <v>54</v>
      </c>
      <c r="W23089" t="s">
        <v>42</v>
      </c>
    </row>
    <row r="23090" spans="1:23" x14ac:dyDescent="0.25">
      <c r="A23090" s="92">
        <v>8784</v>
      </c>
      <c r="B23090" s="92">
        <v>0</v>
      </c>
      <c r="C23090" s="92">
        <v>0</v>
      </c>
      <c r="R23090" s="9">
        <v>43789</v>
      </c>
      <c r="S23090">
        <v>24</v>
      </c>
      <c r="T23090">
        <v>60.021205620000003</v>
      </c>
      <c r="U23090">
        <v>242305.60709999999</v>
      </c>
      <c r="V23090" t="s">
        <v>54</v>
      </c>
      <c r="W23090" t="s">
        <v>42</v>
      </c>
    </row>
    <row r="23091" spans="1:23" x14ac:dyDescent="0.25">
      <c r="A23091" s="92">
        <v>8784</v>
      </c>
      <c r="B23091" s="92">
        <v>0</v>
      </c>
      <c r="C23091" s="92">
        <v>0</v>
      </c>
      <c r="R23091" s="9">
        <v>43790</v>
      </c>
      <c r="S23091">
        <v>1</v>
      </c>
      <c r="T23091">
        <v>56.682406</v>
      </c>
      <c r="U23091">
        <v>228826.87299999999</v>
      </c>
      <c r="V23091" t="s">
        <v>54</v>
      </c>
      <c r="W23091" t="s">
        <v>42</v>
      </c>
    </row>
    <row r="23092" spans="1:23" x14ac:dyDescent="0.25">
      <c r="A23092" s="92">
        <v>8784</v>
      </c>
      <c r="B23092" s="92">
        <v>0</v>
      </c>
      <c r="C23092" s="92">
        <v>0</v>
      </c>
      <c r="R23092" s="9">
        <v>43790</v>
      </c>
      <c r="S23092">
        <v>2</v>
      </c>
      <c r="T23092">
        <v>54.924760560000003</v>
      </c>
      <c r="U23092">
        <v>221731.25839999999</v>
      </c>
      <c r="V23092" t="s">
        <v>54</v>
      </c>
      <c r="W23092" t="s">
        <v>42</v>
      </c>
    </row>
    <row r="23093" spans="1:23" x14ac:dyDescent="0.25">
      <c r="A23093" s="92">
        <v>8784</v>
      </c>
      <c r="B23093" s="92">
        <v>0</v>
      </c>
      <c r="C23093" s="92">
        <v>0</v>
      </c>
      <c r="R23093" s="9">
        <v>43790</v>
      </c>
      <c r="S23093">
        <v>3</v>
      </c>
      <c r="T23093">
        <v>53.946787790000002</v>
      </c>
      <c r="U23093">
        <v>217783.18229999999</v>
      </c>
      <c r="V23093" t="s">
        <v>54</v>
      </c>
      <c r="W23093" t="s">
        <v>42</v>
      </c>
    </row>
    <row r="23094" spans="1:23" x14ac:dyDescent="0.25">
      <c r="A23094" s="92">
        <v>8784</v>
      </c>
      <c r="B23094" s="92">
        <v>0</v>
      </c>
      <c r="C23094" s="92">
        <v>0</v>
      </c>
      <c r="R23094" s="9">
        <v>43790</v>
      </c>
      <c r="S23094">
        <v>4</v>
      </c>
      <c r="T23094">
        <v>53.856951019999997</v>
      </c>
      <c r="U23094">
        <v>217420.51130000001</v>
      </c>
      <c r="V23094" t="s">
        <v>54</v>
      </c>
      <c r="W23094" t="s">
        <v>42</v>
      </c>
    </row>
    <row r="23095" spans="1:23" x14ac:dyDescent="0.25">
      <c r="A23095" s="92">
        <v>8784</v>
      </c>
      <c r="B23095" s="92">
        <v>0</v>
      </c>
      <c r="C23095" s="92">
        <v>0</v>
      </c>
      <c r="R23095" s="9">
        <v>43790</v>
      </c>
      <c r="S23095">
        <v>5</v>
      </c>
      <c r="T23095">
        <v>54.707945770000002</v>
      </c>
      <c r="U23095">
        <v>220855.97709999999</v>
      </c>
      <c r="V23095" t="s">
        <v>54</v>
      </c>
      <c r="W23095" t="s">
        <v>42</v>
      </c>
    </row>
    <row r="23096" spans="1:23" x14ac:dyDescent="0.25">
      <c r="A23096" s="92">
        <v>8784</v>
      </c>
      <c r="B23096" s="92">
        <v>0</v>
      </c>
      <c r="C23096" s="92">
        <v>0</v>
      </c>
      <c r="R23096" s="9">
        <v>43790</v>
      </c>
      <c r="S23096">
        <v>6</v>
      </c>
      <c r="T23096">
        <v>59.752497570000003</v>
      </c>
      <c r="U23096">
        <v>241220.8327</v>
      </c>
      <c r="V23096" t="s">
        <v>54</v>
      </c>
      <c r="W23096" t="s">
        <v>42</v>
      </c>
    </row>
    <row r="23097" spans="1:23" x14ac:dyDescent="0.25">
      <c r="A23097" s="92">
        <v>8784</v>
      </c>
      <c r="B23097" s="92">
        <v>0</v>
      </c>
      <c r="C23097" s="92">
        <v>0</v>
      </c>
      <c r="R23097" s="9">
        <v>43790</v>
      </c>
      <c r="S23097">
        <v>7</v>
      </c>
      <c r="T23097">
        <v>67.344793659999993</v>
      </c>
      <c r="U23097">
        <v>271870.93199999997</v>
      </c>
      <c r="V23097" t="s">
        <v>54</v>
      </c>
      <c r="W23097" t="s">
        <v>42</v>
      </c>
    </row>
    <row r="23098" spans="1:23" x14ac:dyDescent="0.25">
      <c r="A23098" s="92">
        <v>8784</v>
      </c>
      <c r="B23098" s="92">
        <v>0</v>
      </c>
      <c r="C23098" s="92">
        <v>0</v>
      </c>
      <c r="R23098" s="9">
        <v>43790</v>
      </c>
      <c r="S23098">
        <v>8</v>
      </c>
      <c r="T23098">
        <v>77.314222040000004</v>
      </c>
      <c r="U23098">
        <v>312117.51439999999</v>
      </c>
      <c r="V23098" t="s">
        <v>54</v>
      </c>
      <c r="W23098" t="s">
        <v>42</v>
      </c>
    </row>
    <row r="23099" spans="1:23" x14ac:dyDescent="0.25">
      <c r="A23099" s="92">
        <v>8784</v>
      </c>
      <c r="B23099" s="92">
        <v>0</v>
      </c>
      <c r="C23099" s="92">
        <v>0</v>
      </c>
      <c r="R23099" s="9">
        <v>43790</v>
      </c>
      <c r="S23099">
        <v>9</v>
      </c>
      <c r="T23099">
        <v>83.521277690000005</v>
      </c>
      <c r="U23099">
        <v>337175.39799999999</v>
      </c>
      <c r="V23099" t="s">
        <v>54</v>
      </c>
      <c r="W23099" t="s">
        <v>42</v>
      </c>
    </row>
    <row r="23100" spans="1:23" x14ac:dyDescent="0.25">
      <c r="A23100" s="92">
        <v>8784</v>
      </c>
      <c r="B23100" s="92">
        <v>0</v>
      </c>
      <c r="C23100" s="92">
        <v>0</v>
      </c>
      <c r="R23100" s="9">
        <v>43790</v>
      </c>
      <c r="S23100">
        <v>10</v>
      </c>
      <c r="T23100">
        <v>88.598906920000005</v>
      </c>
      <c r="U23100">
        <v>357673.78720000002</v>
      </c>
      <c r="V23100" t="s">
        <v>54</v>
      </c>
      <c r="W23100" t="s">
        <v>42</v>
      </c>
    </row>
    <row r="23101" spans="1:23" x14ac:dyDescent="0.25">
      <c r="A23101" s="92">
        <v>8784</v>
      </c>
      <c r="B23101" s="92">
        <v>0</v>
      </c>
      <c r="C23101" s="92">
        <v>0</v>
      </c>
      <c r="R23101" s="9">
        <v>43790</v>
      </c>
      <c r="S23101">
        <v>11</v>
      </c>
      <c r="T23101">
        <v>90.592027220000006</v>
      </c>
      <c r="U23101">
        <v>365720.01390000002</v>
      </c>
      <c r="V23101" t="s">
        <v>54</v>
      </c>
      <c r="W23101" t="s">
        <v>42</v>
      </c>
    </row>
    <row r="23102" spans="1:23" x14ac:dyDescent="0.25">
      <c r="A23102" s="92">
        <v>8784</v>
      </c>
      <c r="B23102" s="92">
        <v>0</v>
      </c>
      <c r="C23102" s="92">
        <v>0</v>
      </c>
      <c r="R23102" s="9">
        <v>43790</v>
      </c>
      <c r="S23102">
        <v>12</v>
      </c>
      <c r="T23102">
        <v>91.542789020000001</v>
      </c>
      <c r="U23102">
        <v>369558.23930000002</v>
      </c>
      <c r="V23102" t="s">
        <v>54</v>
      </c>
      <c r="W23102" t="s">
        <v>42</v>
      </c>
    </row>
    <row r="23103" spans="1:23" x14ac:dyDescent="0.25">
      <c r="A23103" s="92">
        <v>8784</v>
      </c>
      <c r="B23103" s="92">
        <v>0</v>
      </c>
      <c r="C23103" s="92">
        <v>0</v>
      </c>
      <c r="R23103" s="9">
        <v>43790</v>
      </c>
      <c r="S23103">
        <v>13</v>
      </c>
      <c r="T23103">
        <v>91.767678880000005</v>
      </c>
      <c r="U23103">
        <v>370466.11959999998</v>
      </c>
      <c r="V23103" t="s">
        <v>54</v>
      </c>
      <c r="W23103" t="s">
        <v>42</v>
      </c>
    </row>
    <row r="23104" spans="1:23" x14ac:dyDescent="0.25">
      <c r="A23104" s="92">
        <v>8784</v>
      </c>
      <c r="B23104" s="92">
        <v>0</v>
      </c>
      <c r="C23104" s="92">
        <v>0</v>
      </c>
      <c r="R23104" s="9">
        <v>43790</v>
      </c>
      <c r="S23104">
        <v>14</v>
      </c>
      <c r="T23104">
        <v>91.68016059</v>
      </c>
      <c r="U23104">
        <v>370112.80829999998</v>
      </c>
      <c r="V23104" t="s">
        <v>54</v>
      </c>
      <c r="W23104" t="s">
        <v>42</v>
      </c>
    </row>
    <row r="23105" spans="1:23" x14ac:dyDescent="0.25">
      <c r="A23105" s="92">
        <v>8784</v>
      </c>
      <c r="B23105" s="92">
        <v>0</v>
      </c>
      <c r="C23105" s="92">
        <v>0</v>
      </c>
      <c r="R23105" s="9">
        <v>43790</v>
      </c>
      <c r="S23105">
        <v>15</v>
      </c>
      <c r="T23105">
        <v>91.866279700000007</v>
      </c>
      <c r="U23105">
        <v>370864.17109999998</v>
      </c>
      <c r="V23105" t="s">
        <v>54</v>
      </c>
      <c r="W23105" t="s">
        <v>42</v>
      </c>
    </row>
    <row r="23106" spans="1:23" x14ac:dyDescent="0.25">
      <c r="A23106" s="92">
        <v>8784</v>
      </c>
      <c r="B23106" s="92">
        <v>0</v>
      </c>
      <c r="C23106" s="92">
        <v>0</v>
      </c>
      <c r="R23106" s="9">
        <v>43790</v>
      </c>
      <c r="S23106">
        <v>16</v>
      </c>
      <c r="T23106">
        <v>90.365304800000004</v>
      </c>
      <c r="U23106">
        <v>364804.73550000001</v>
      </c>
      <c r="V23106" t="s">
        <v>54</v>
      </c>
      <c r="W23106" t="s">
        <v>42</v>
      </c>
    </row>
    <row r="23107" spans="1:23" x14ac:dyDescent="0.25">
      <c r="A23107" s="92">
        <v>8784</v>
      </c>
      <c r="B23107" s="92">
        <v>0</v>
      </c>
      <c r="C23107" s="92">
        <v>0</v>
      </c>
      <c r="R23107" s="9">
        <v>43790</v>
      </c>
      <c r="S23107">
        <v>17</v>
      </c>
      <c r="T23107">
        <v>85.737907089999993</v>
      </c>
      <c r="U23107">
        <v>346123.93089999998</v>
      </c>
      <c r="V23107" t="s">
        <v>54</v>
      </c>
      <c r="W23107" t="s">
        <v>42</v>
      </c>
    </row>
    <row r="23108" spans="1:23" x14ac:dyDescent="0.25">
      <c r="A23108" s="92">
        <v>8784</v>
      </c>
      <c r="B23108" s="92">
        <v>0</v>
      </c>
      <c r="C23108" s="92">
        <v>0</v>
      </c>
      <c r="R23108" s="9">
        <v>43790</v>
      </c>
      <c r="S23108">
        <v>18</v>
      </c>
      <c r="T23108">
        <v>81.390485709999993</v>
      </c>
      <c r="U23108">
        <v>328573.39079999999</v>
      </c>
      <c r="V23108" t="s">
        <v>54</v>
      </c>
      <c r="W23108" t="s">
        <v>42</v>
      </c>
    </row>
    <row r="23109" spans="1:23" x14ac:dyDescent="0.25">
      <c r="A23109" s="92">
        <v>8784</v>
      </c>
      <c r="B23109" s="92">
        <v>0</v>
      </c>
      <c r="C23109" s="92">
        <v>0</v>
      </c>
      <c r="R23109" s="9">
        <v>43790</v>
      </c>
      <c r="S23109">
        <v>19</v>
      </c>
      <c r="T23109">
        <v>78.451283380000007</v>
      </c>
      <c r="U23109">
        <v>316707.83100000001</v>
      </c>
      <c r="V23109" t="s">
        <v>54</v>
      </c>
      <c r="W23109" t="s">
        <v>42</v>
      </c>
    </row>
    <row r="23110" spans="1:23" x14ac:dyDescent="0.25">
      <c r="A23110" s="92">
        <v>8784</v>
      </c>
      <c r="B23110" s="92">
        <v>0</v>
      </c>
      <c r="C23110" s="92">
        <v>0</v>
      </c>
      <c r="R23110" s="9">
        <v>43790</v>
      </c>
      <c r="S23110">
        <v>20</v>
      </c>
      <c r="T23110">
        <v>75.110627190000002</v>
      </c>
      <c r="U23110">
        <v>303221.60200000001</v>
      </c>
      <c r="V23110" t="s">
        <v>54</v>
      </c>
      <c r="W23110" t="s">
        <v>42</v>
      </c>
    </row>
    <row r="23111" spans="1:23" x14ac:dyDescent="0.25">
      <c r="A23111" s="92">
        <v>8784</v>
      </c>
      <c r="B23111" s="92">
        <v>0</v>
      </c>
      <c r="C23111" s="92">
        <v>0</v>
      </c>
      <c r="R23111" s="9">
        <v>43790</v>
      </c>
      <c r="S23111">
        <v>21</v>
      </c>
      <c r="T23111">
        <v>71.712728420000005</v>
      </c>
      <c r="U23111">
        <v>289504.28460000001</v>
      </c>
      <c r="V23111" t="s">
        <v>54</v>
      </c>
      <c r="W23111" t="s">
        <v>42</v>
      </c>
    </row>
    <row r="23112" spans="1:23" x14ac:dyDescent="0.25">
      <c r="A23112" s="92">
        <v>8784</v>
      </c>
      <c r="B23112" s="92">
        <v>0</v>
      </c>
      <c r="C23112" s="92">
        <v>0</v>
      </c>
      <c r="R23112" s="9">
        <v>43790</v>
      </c>
      <c r="S23112">
        <v>22</v>
      </c>
      <c r="T23112">
        <v>67.614476800000006</v>
      </c>
      <c r="U23112">
        <v>272959.64289999998</v>
      </c>
      <c r="V23112" t="s">
        <v>54</v>
      </c>
      <c r="W23112" t="s">
        <v>42</v>
      </c>
    </row>
    <row r="23113" spans="1:23" x14ac:dyDescent="0.25">
      <c r="A23113" s="92">
        <v>8784</v>
      </c>
      <c r="B23113" s="92">
        <v>0</v>
      </c>
      <c r="C23113" s="92">
        <v>0</v>
      </c>
      <c r="R23113" s="9">
        <v>43790</v>
      </c>
      <c r="S23113">
        <v>23</v>
      </c>
      <c r="T23113">
        <v>62.357967199999997</v>
      </c>
      <c r="U23113">
        <v>251739.11360000001</v>
      </c>
      <c r="V23113" t="s">
        <v>54</v>
      </c>
      <c r="W23113" t="s">
        <v>42</v>
      </c>
    </row>
    <row r="23114" spans="1:23" x14ac:dyDescent="0.25">
      <c r="A23114" s="92">
        <v>8784</v>
      </c>
      <c r="B23114" s="92">
        <v>0</v>
      </c>
      <c r="C23114" s="92">
        <v>0</v>
      </c>
      <c r="R23114" s="9">
        <v>43790</v>
      </c>
      <c r="S23114">
        <v>24</v>
      </c>
      <c r="T23114">
        <v>58.303883130000003</v>
      </c>
      <c r="U23114">
        <v>235372.77619999999</v>
      </c>
      <c r="V23114" t="s">
        <v>54</v>
      </c>
      <c r="W23114" t="s">
        <v>42</v>
      </c>
    </row>
    <row r="23115" spans="1:23" x14ac:dyDescent="0.25">
      <c r="A23115" s="92">
        <v>8784</v>
      </c>
      <c r="B23115" s="92">
        <v>0</v>
      </c>
      <c r="C23115" s="92">
        <v>0</v>
      </c>
      <c r="R23115" s="9">
        <v>43791</v>
      </c>
      <c r="S23115">
        <v>1</v>
      </c>
      <c r="T23115">
        <v>55.584573669999997</v>
      </c>
      <c r="U23115">
        <v>224394.92389999999</v>
      </c>
      <c r="V23115" t="s">
        <v>54</v>
      </c>
      <c r="W23115" t="s">
        <v>42</v>
      </c>
    </row>
    <row r="23116" spans="1:23" x14ac:dyDescent="0.25">
      <c r="A23116" s="92">
        <v>8784</v>
      </c>
      <c r="B23116" s="92">
        <v>0</v>
      </c>
      <c r="C23116" s="92">
        <v>0</v>
      </c>
      <c r="R23116" s="9">
        <v>43791</v>
      </c>
      <c r="S23116">
        <v>2</v>
      </c>
      <c r="T23116">
        <v>53.484907309999997</v>
      </c>
      <c r="U23116">
        <v>215918.57079999999</v>
      </c>
      <c r="V23116" t="s">
        <v>54</v>
      </c>
      <c r="W23116" t="s">
        <v>42</v>
      </c>
    </row>
    <row r="23117" spans="1:23" x14ac:dyDescent="0.25">
      <c r="A23117" s="92">
        <v>8784</v>
      </c>
      <c r="B23117" s="92">
        <v>0</v>
      </c>
      <c r="C23117" s="92">
        <v>0</v>
      </c>
      <c r="R23117" s="9">
        <v>43791</v>
      </c>
      <c r="S23117">
        <v>3</v>
      </c>
      <c r="T23117">
        <v>52.696226029999998</v>
      </c>
      <c r="U23117">
        <v>212734.66450000001</v>
      </c>
      <c r="V23117" t="s">
        <v>54</v>
      </c>
      <c r="W23117" t="s">
        <v>42</v>
      </c>
    </row>
    <row r="23118" spans="1:23" x14ac:dyDescent="0.25">
      <c r="A23118" s="92">
        <v>8784</v>
      </c>
      <c r="B23118" s="92">
        <v>0</v>
      </c>
      <c r="C23118" s="92">
        <v>0</v>
      </c>
      <c r="R23118" s="9">
        <v>43791</v>
      </c>
      <c r="S23118">
        <v>4</v>
      </c>
      <c r="T23118">
        <v>51.85996987</v>
      </c>
      <c r="U23118">
        <v>209358.69839999999</v>
      </c>
      <c r="V23118" t="s">
        <v>54</v>
      </c>
      <c r="W23118" t="s">
        <v>42</v>
      </c>
    </row>
    <row r="23119" spans="1:23" x14ac:dyDescent="0.25">
      <c r="A23119" s="92">
        <v>8784</v>
      </c>
      <c r="B23119" s="92">
        <v>0</v>
      </c>
      <c r="C23119" s="92">
        <v>0</v>
      </c>
      <c r="R23119" s="9">
        <v>43791</v>
      </c>
      <c r="S23119">
        <v>5</v>
      </c>
      <c r="T23119">
        <v>52.990208539999998</v>
      </c>
      <c r="U23119">
        <v>213921.4719</v>
      </c>
      <c r="V23119" t="s">
        <v>54</v>
      </c>
      <c r="W23119" t="s">
        <v>42</v>
      </c>
    </row>
    <row r="23120" spans="1:23" x14ac:dyDescent="0.25">
      <c r="A23120" s="92">
        <v>8784</v>
      </c>
      <c r="B23120" s="92">
        <v>0</v>
      </c>
      <c r="C23120" s="92">
        <v>0</v>
      </c>
      <c r="R23120" s="9">
        <v>43791</v>
      </c>
      <c r="S23120">
        <v>6</v>
      </c>
      <c r="T23120">
        <v>57.242682809999998</v>
      </c>
      <c r="U23120">
        <v>231088.71049999999</v>
      </c>
      <c r="V23120" t="s">
        <v>54</v>
      </c>
      <c r="W23120" t="s">
        <v>42</v>
      </c>
    </row>
    <row r="23121" spans="1:23" x14ac:dyDescent="0.25">
      <c r="A23121" s="92">
        <v>8784</v>
      </c>
      <c r="B23121" s="92">
        <v>0</v>
      </c>
      <c r="C23121" s="92">
        <v>0</v>
      </c>
      <c r="R23121" s="9">
        <v>43791</v>
      </c>
      <c r="S23121">
        <v>7</v>
      </c>
      <c r="T23121">
        <v>65.622306399999999</v>
      </c>
      <c r="U23121">
        <v>264917.25089999998</v>
      </c>
      <c r="V23121" t="s">
        <v>54</v>
      </c>
      <c r="W23121" t="s">
        <v>42</v>
      </c>
    </row>
    <row r="23122" spans="1:23" x14ac:dyDescent="0.25">
      <c r="A23122" s="92">
        <v>8784</v>
      </c>
      <c r="B23122" s="92">
        <v>0</v>
      </c>
      <c r="C23122" s="92">
        <v>0</v>
      </c>
      <c r="R23122" s="9">
        <v>43791</v>
      </c>
      <c r="S23122">
        <v>8</v>
      </c>
      <c r="T23122">
        <v>75.206954319999994</v>
      </c>
      <c r="U23122">
        <v>303610.47460000002</v>
      </c>
      <c r="V23122" t="s">
        <v>54</v>
      </c>
      <c r="W23122" t="s">
        <v>42</v>
      </c>
    </row>
    <row r="23123" spans="1:23" x14ac:dyDescent="0.25">
      <c r="A23123" s="92">
        <v>8784</v>
      </c>
      <c r="B23123" s="92">
        <v>0</v>
      </c>
      <c r="C23123" s="92">
        <v>0</v>
      </c>
      <c r="R23123" s="9">
        <v>43791</v>
      </c>
      <c r="S23123">
        <v>9</v>
      </c>
      <c r="T23123">
        <v>82.634555090000006</v>
      </c>
      <c r="U23123">
        <v>333595.69890000002</v>
      </c>
      <c r="V23123" t="s">
        <v>54</v>
      </c>
      <c r="W23123" t="s">
        <v>42</v>
      </c>
    </row>
    <row r="23124" spans="1:23" x14ac:dyDescent="0.25">
      <c r="A23124" s="92">
        <v>8784</v>
      </c>
      <c r="B23124" s="92">
        <v>0</v>
      </c>
      <c r="C23124" s="92">
        <v>0</v>
      </c>
      <c r="R23124" s="9">
        <v>43791</v>
      </c>
      <c r="S23124">
        <v>10</v>
      </c>
      <c r="T23124">
        <v>87.891141279999999</v>
      </c>
      <c r="U23124">
        <v>354816.53739999997</v>
      </c>
      <c r="V23124" t="s">
        <v>54</v>
      </c>
      <c r="W23124" t="s">
        <v>42</v>
      </c>
    </row>
    <row r="23125" spans="1:23" x14ac:dyDescent="0.25">
      <c r="A23125" s="92">
        <v>8784</v>
      </c>
      <c r="B23125" s="92">
        <v>0</v>
      </c>
      <c r="C23125" s="92">
        <v>0</v>
      </c>
      <c r="R23125" s="9">
        <v>43791</v>
      </c>
      <c r="S23125">
        <v>11</v>
      </c>
      <c r="T23125">
        <v>91.150367230000001</v>
      </c>
      <c r="U23125">
        <v>367974.03249999997</v>
      </c>
      <c r="V23125" t="s">
        <v>54</v>
      </c>
      <c r="W23125" t="s">
        <v>42</v>
      </c>
    </row>
    <row r="23126" spans="1:23" x14ac:dyDescent="0.25">
      <c r="A23126" s="92">
        <v>8784</v>
      </c>
      <c r="B23126" s="92">
        <v>0</v>
      </c>
      <c r="C23126" s="92">
        <v>0</v>
      </c>
      <c r="R23126" s="9">
        <v>43791</v>
      </c>
      <c r="S23126">
        <v>12</v>
      </c>
      <c r="T23126">
        <v>94.752121200000005</v>
      </c>
      <c r="U23126">
        <v>382514.31329999998</v>
      </c>
      <c r="V23126" t="s">
        <v>54</v>
      </c>
      <c r="W23126" t="s">
        <v>42</v>
      </c>
    </row>
    <row r="23127" spans="1:23" x14ac:dyDescent="0.25">
      <c r="A23127" s="92">
        <v>8784</v>
      </c>
      <c r="B23127" s="92">
        <v>0</v>
      </c>
      <c r="C23127" s="92">
        <v>0</v>
      </c>
      <c r="R23127" s="9">
        <v>43791</v>
      </c>
      <c r="S23127">
        <v>13</v>
      </c>
      <c r="T23127">
        <v>96.562648920000001</v>
      </c>
      <c r="U23127">
        <v>389823.41369999998</v>
      </c>
      <c r="V23127" t="s">
        <v>54</v>
      </c>
      <c r="W23127" t="s">
        <v>42</v>
      </c>
    </row>
    <row r="23128" spans="1:23" x14ac:dyDescent="0.25">
      <c r="A23128" s="92">
        <v>8784</v>
      </c>
      <c r="B23128" s="92">
        <v>0</v>
      </c>
      <c r="C23128" s="92">
        <v>0</v>
      </c>
      <c r="R23128" s="9">
        <v>43791</v>
      </c>
      <c r="S23128">
        <v>14</v>
      </c>
      <c r="T23128">
        <v>95.952078270000001</v>
      </c>
      <c r="U23128">
        <v>387358.54</v>
      </c>
      <c r="V23128" t="s">
        <v>54</v>
      </c>
      <c r="W23128" t="s">
        <v>42</v>
      </c>
    </row>
    <row r="23129" spans="1:23" x14ac:dyDescent="0.25">
      <c r="A23129" s="92">
        <v>8784</v>
      </c>
      <c r="B23129" s="92">
        <v>0</v>
      </c>
      <c r="C23129" s="92">
        <v>0</v>
      </c>
      <c r="R23129" s="9">
        <v>43791</v>
      </c>
      <c r="S23129">
        <v>15</v>
      </c>
      <c r="T23129">
        <v>95.219085309999997</v>
      </c>
      <c r="U23129">
        <v>384399.4474</v>
      </c>
      <c r="V23129" t="s">
        <v>54</v>
      </c>
      <c r="W23129" t="s">
        <v>42</v>
      </c>
    </row>
    <row r="23130" spans="1:23" x14ac:dyDescent="0.25">
      <c r="A23130" s="92">
        <v>8784</v>
      </c>
      <c r="B23130" s="92">
        <v>0</v>
      </c>
      <c r="C23130" s="92">
        <v>0</v>
      </c>
      <c r="R23130" s="9">
        <v>43791</v>
      </c>
      <c r="S23130">
        <v>16</v>
      </c>
      <c r="T23130">
        <v>93.212816680000003</v>
      </c>
      <c r="U23130">
        <v>376300.1409</v>
      </c>
      <c r="V23130" t="s">
        <v>54</v>
      </c>
      <c r="W23130" t="s">
        <v>42</v>
      </c>
    </row>
    <row r="23131" spans="1:23" x14ac:dyDescent="0.25">
      <c r="A23131" s="92">
        <v>8784</v>
      </c>
      <c r="B23131" s="92">
        <v>0</v>
      </c>
      <c r="C23131" s="92">
        <v>0</v>
      </c>
      <c r="R23131" s="9">
        <v>43791</v>
      </c>
      <c r="S23131">
        <v>17</v>
      </c>
      <c r="T23131">
        <v>87.847489359999997</v>
      </c>
      <c r="U23131">
        <v>354640.31449999998</v>
      </c>
      <c r="V23131" t="s">
        <v>54</v>
      </c>
      <c r="W23131" t="s">
        <v>42</v>
      </c>
    </row>
    <row r="23132" spans="1:23" x14ac:dyDescent="0.25">
      <c r="A23132" s="92">
        <v>8784</v>
      </c>
      <c r="B23132" s="92">
        <v>0</v>
      </c>
      <c r="C23132" s="92">
        <v>0</v>
      </c>
      <c r="R23132" s="9">
        <v>43791</v>
      </c>
      <c r="S23132">
        <v>18</v>
      </c>
      <c r="T23132">
        <v>81.60539575</v>
      </c>
      <c r="U23132">
        <v>329440.98269999999</v>
      </c>
      <c r="V23132" t="s">
        <v>54</v>
      </c>
      <c r="W23132" t="s">
        <v>42</v>
      </c>
    </row>
    <row r="23133" spans="1:23" x14ac:dyDescent="0.25">
      <c r="A23133" s="92">
        <v>8784</v>
      </c>
      <c r="B23133" s="92">
        <v>0</v>
      </c>
      <c r="C23133" s="92">
        <v>0</v>
      </c>
      <c r="R23133" s="9">
        <v>43791</v>
      </c>
      <c r="S23133">
        <v>19</v>
      </c>
      <c r="T23133">
        <v>77.347263510000005</v>
      </c>
      <c r="U23133">
        <v>312250.90279999998</v>
      </c>
      <c r="V23133" t="s">
        <v>54</v>
      </c>
      <c r="W23133" t="s">
        <v>42</v>
      </c>
    </row>
    <row r="23134" spans="1:23" x14ac:dyDescent="0.25">
      <c r="A23134" s="92">
        <v>8784</v>
      </c>
      <c r="B23134" s="92">
        <v>0</v>
      </c>
      <c r="C23134" s="92">
        <v>0</v>
      </c>
      <c r="R23134" s="9">
        <v>43791</v>
      </c>
      <c r="S23134">
        <v>20</v>
      </c>
      <c r="T23134">
        <v>73.057310819999998</v>
      </c>
      <c r="U23134">
        <v>294932.36379999999</v>
      </c>
      <c r="V23134" t="s">
        <v>54</v>
      </c>
      <c r="W23134" t="s">
        <v>42</v>
      </c>
    </row>
    <row r="23135" spans="1:23" x14ac:dyDescent="0.25">
      <c r="A23135" s="92">
        <v>8784</v>
      </c>
      <c r="B23135" s="92">
        <v>0</v>
      </c>
      <c r="C23135" s="92">
        <v>0</v>
      </c>
      <c r="R23135" s="9">
        <v>43791</v>
      </c>
      <c r="S23135">
        <v>21</v>
      </c>
      <c r="T23135">
        <v>70.048847210000005</v>
      </c>
      <c r="U23135">
        <v>282787.19620000001</v>
      </c>
      <c r="V23135" t="s">
        <v>54</v>
      </c>
      <c r="W23135" t="s">
        <v>42</v>
      </c>
    </row>
    <row r="23136" spans="1:23" x14ac:dyDescent="0.25">
      <c r="A23136" s="92">
        <v>8784</v>
      </c>
      <c r="B23136" s="92">
        <v>0</v>
      </c>
      <c r="C23136" s="92">
        <v>0</v>
      </c>
      <c r="R23136" s="9">
        <v>43791</v>
      </c>
      <c r="S23136">
        <v>22</v>
      </c>
      <c r="T23136">
        <v>66.35211339</v>
      </c>
      <c r="U23136">
        <v>267863.4817</v>
      </c>
      <c r="V23136" t="s">
        <v>54</v>
      </c>
      <c r="W23136" t="s">
        <v>42</v>
      </c>
    </row>
    <row r="23137" spans="1:23" x14ac:dyDescent="0.25">
      <c r="A23137" s="92">
        <v>8784</v>
      </c>
      <c r="B23137" s="92">
        <v>0</v>
      </c>
      <c r="C23137" s="92">
        <v>0</v>
      </c>
      <c r="R23137" s="9">
        <v>43791</v>
      </c>
      <c r="S23137">
        <v>23</v>
      </c>
      <c r="T23137">
        <v>61.596333909999998</v>
      </c>
      <c r="U23137">
        <v>248664.4</v>
      </c>
      <c r="V23137" t="s">
        <v>54</v>
      </c>
      <c r="W23137" t="s">
        <v>42</v>
      </c>
    </row>
    <row r="23138" spans="1:23" x14ac:dyDescent="0.25">
      <c r="A23138" s="92">
        <v>8784</v>
      </c>
      <c r="B23138" s="92">
        <v>0</v>
      </c>
      <c r="C23138" s="92">
        <v>0</v>
      </c>
      <c r="R23138" s="9">
        <v>43791</v>
      </c>
      <c r="S23138">
        <v>24</v>
      </c>
      <c r="T23138">
        <v>57.294889589999997</v>
      </c>
      <c r="U23138">
        <v>231299.4693</v>
      </c>
      <c r="V23138" t="s">
        <v>54</v>
      </c>
      <c r="W23138" t="s">
        <v>42</v>
      </c>
    </row>
    <row r="23139" spans="1:23" x14ac:dyDescent="0.25">
      <c r="A23139" s="92">
        <v>8784</v>
      </c>
      <c r="B23139" s="92">
        <v>0</v>
      </c>
      <c r="C23139" s="92">
        <v>0</v>
      </c>
      <c r="R23139" s="9">
        <v>43792</v>
      </c>
      <c r="S23139">
        <v>1</v>
      </c>
      <c r="T23139">
        <v>54.135236800000001</v>
      </c>
      <c r="U23139">
        <v>218543.951</v>
      </c>
      <c r="V23139" t="s">
        <v>54</v>
      </c>
      <c r="W23139" t="s">
        <v>42</v>
      </c>
    </row>
    <row r="23140" spans="1:23" x14ac:dyDescent="0.25">
      <c r="A23140" s="92">
        <v>8784</v>
      </c>
      <c r="B23140" s="92">
        <v>0</v>
      </c>
      <c r="C23140" s="92">
        <v>0</v>
      </c>
      <c r="R23140" s="9">
        <v>43792</v>
      </c>
      <c r="S23140">
        <v>2</v>
      </c>
      <c r="T23140">
        <v>51.906105619999998</v>
      </c>
      <c r="U23140">
        <v>209544.94839999999</v>
      </c>
      <c r="V23140" t="s">
        <v>54</v>
      </c>
      <c r="W23140" t="s">
        <v>42</v>
      </c>
    </row>
    <row r="23141" spans="1:23" x14ac:dyDescent="0.25">
      <c r="A23141" s="92">
        <v>8784</v>
      </c>
      <c r="B23141" s="92">
        <v>0</v>
      </c>
      <c r="C23141" s="92">
        <v>0</v>
      </c>
      <c r="R23141" s="9">
        <v>43792</v>
      </c>
      <c r="S23141">
        <v>3</v>
      </c>
      <c r="T23141">
        <v>50.501171739999997</v>
      </c>
      <c r="U23141">
        <v>203873.2303</v>
      </c>
      <c r="V23141" t="s">
        <v>54</v>
      </c>
      <c r="W23141" t="s">
        <v>42</v>
      </c>
    </row>
    <row r="23142" spans="1:23" x14ac:dyDescent="0.25">
      <c r="A23142" s="92">
        <v>8784</v>
      </c>
      <c r="B23142" s="92">
        <v>0</v>
      </c>
      <c r="C23142" s="92">
        <v>0</v>
      </c>
      <c r="R23142" s="9">
        <v>43792</v>
      </c>
      <c r="S23142">
        <v>4</v>
      </c>
      <c r="T23142">
        <v>49.933391290000003</v>
      </c>
      <c r="U23142">
        <v>201581.10070000001</v>
      </c>
      <c r="V23142" t="s">
        <v>54</v>
      </c>
      <c r="W23142" t="s">
        <v>42</v>
      </c>
    </row>
    <row r="23143" spans="1:23" x14ac:dyDescent="0.25">
      <c r="A23143" s="92">
        <v>8784</v>
      </c>
      <c r="B23143" s="92">
        <v>0</v>
      </c>
      <c r="C23143" s="92">
        <v>0</v>
      </c>
      <c r="R23143" s="9">
        <v>43792</v>
      </c>
      <c r="S23143">
        <v>5</v>
      </c>
      <c r="T23143">
        <v>50.114970560000003</v>
      </c>
      <c r="U23143">
        <v>202314.1361</v>
      </c>
      <c r="V23143" t="s">
        <v>54</v>
      </c>
      <c r="W23143" t="s">
        <v>42</v>
      </c>
    </row>
    <row r="23144" spans="1:23" x14ac:dyDescent="0.25">
      <c r="A23144" s="92">
        <v>8784</v>
      </c>
      <c r="B23144" s="92">
        <v>0</v>
      </c>
      <c r="C23144" s="92">
        <v>0</v>
      </c>
      <c r="R23144" s="9">
        <v>43792</v>
      </c>
      <c r="S23144">
        <v>6</v>
      </c>
      <c r="T23144">
        <v>51.270903830000002</v>
      </c>
      <c r="U23144">
        <v>206980.63870000001</v>
      </c>
      <c r="V23144" t="s">
        <v>54</v>
      </c>
      <c r="W23144" t="s">
        <v>42</v>
      </c>
    </row>
    <row r="23145" spans="1:23" x14ac:dyDescent="0.25">
      <c r="A23145" s="92">
        <v>8784</v>
      </c>
      <c r="B23145" s="92">
        <v>0</v>
      </c>
      <c r="C23145" s="92">
        <v>0</v>
      </c>
      <c r="R23145" s="9">
        <v>43792</v>
      </c>
      <c r="S23145">
        <v>7</v>
      </c>
      <c r="T23145">
        <v>55.50597672</v>
      </c>
      <c r="U23145">
        <v>224077.628</v>
      </c>
      <c r="V23145" t="s">
        <v>54</v>
      </c>
      <c r="W23145" t="s">
        <v>42</v>
      </c>
    </row>
    <row r="23146" spans="1:23" x14ac:dyDescent="0.25">
      <c r="A23146" s="92">
        <v>8784</v>
      </c>
      <c r="B23146" s="92">
        <v>0</v>
      </c>
      <c r="C23146" s="92">
        <v>0</v>
      </c>
      <c r="R23146" s="9">
        <v>43792</v>
      </c>
      <c r="S23146">
        <v>8</v>
      </c>
      <c r="T23146">
        <v>60.520061869999999</v>
      </c>
      <c r="U23146">
        <v>244319.48980000001</v>
      </c>
      <c r="V23146" t="s">
        <v>54</v>
      </c>
      <c r="W23146" t="s">
        <v>42</v>
      </c>
    </row>
    <row r="23147" spans="1:23" x14ac:dyDescent="0.25">
      <c r="A23147" s="92">
        <v>8784</v>
      </c>
      <c r="B23147" s="92">
        <v>0</v>
      </c>
      <c r="C23147" s="92">
        <v>0</v>
      </c>
      <c r="R23147" s="9">
        <v>43792</v>
      </c>
      <c r="S23147">
        <v>9</v>
      </c>
      <c r="T23147">
        <v>62.922648670000001</v>
      </c>
      <c r="U23147">
        <v>254018.73269999999</v>
      </c>
      <c r="V23147" t="s">
        <v>54</v>
      </c>
      <c r="W23147" t="s">
        <v>42</v>
      </c>
    </row>
    <row r="23148" spans="1:23" x14ac:dyDescent="0.25">
      <c r="A23148" s="92">
        <v>8784</v>
      </c>
      <c r="B23148" s="92">
        <v>0</v>
      </c>
      <c r="C23148" s="92">
        <v>0</v>
      </c>
      <c r="R23148" s="9">
        <v>43792</v>
      </c>
      <c r="S23148">
        <v>10</v>
      </c>
      <c r="T23148">
        <v>65.878999530000002</v>
      </c>
      <c r="U23148">
        <v>265953.52110000001</v>
      </c>
      <c r="V23148" t="s">
        <v>54</v>
      </c>
      <c r="W23148" t="s">
        <v>42</v>
      </c>
    </row>
    <row r="23149" spans="1:23" x14ac:dyDescent="0.25">
      <c r="A23149" s="92">
        <v>8784</v>
      </c>
      <c r="B23149" s="92">
        <v>0</v>
      </c>
      <c r="C23149" s="92">
        <v>0</v>
      </c>
      <c r="R23149" s="9">
        <v>43792</v>
      </c>
      <c r="S23149">
        <v>11</v>
      </c>
      <c r="T23149">
        <v>69.158936359999998</v>
      </c>
      <c r="U23149">
        <v>279194.62609999999</v>
      </c>
      <c r="V23149" t="s">
        <v>54</v>
      </c>
      <c r="W23149" t="s">
        <v>42</v>
      </c>
    </row>
    <row r="23150" spans="1:23" x14ac:dyDescent="0.25">
      <c r="A23150" s="92">
        <v>8784</v>
      </c>
      <c r="B23150" s="92">
        <v>0</v>
      </c>
      <c r="C23150" s="92">
        <v>0</v>
      </c>
      <c r="R23150" s="9">
        <v>43792</v>
      </c>
      <c r="S23150">
        <v>12</v>
      </c>
      <c r="T23150">
        <v>71.733343050000002</v>
      </c>
      <c r="U23150">
        <v>289587.50589999999</v>
      </c>
      <c r="V23150" t="s">
        <v>54</v>
      </c>
      <c r="W23150" t="s">
        <v>42</v>
      </c>
    </row>
    <row r="23151" spans="1:23" x14ac:dyDescent="0.25">
      <c r="A23151" s="92">
        <v>8784</v>
      </c>
      <c r="B23151" s="92">
        <v>0</v>
      </c>
      <c r="C23151" s="92">
        <v>0</v>
      </c>
      <c r="R23151" s="9">
        <v>43792</v>
      </c>
      <c r="S23151">
        <v>13</v>
      </c>
      <c r="T23151">
        <v>73.328188440000005</v>
      </c>
      <c r="U23151">
        <v>296025.89669999998</v>
      </c>
      <c r="V23151" t="s">
        <v>54</v>
      </c>
      <c r="W23151" t="s">
        <v>42</v>
      </c>
    </row>
    <row r="23152" spans="1:23" x14ac:dyDescent="0.25">
      <c r="A23152" s="92">
        <v>8784</v>
      </c>
      <c r="B23152" s="92">
        <v>0</v>
      </c>
      <c r="C23152" s="92">
        <v>0</v>
      </c>
      <c r="R23152" s="9">
        <v>43792</v>
      </c>
      <c r="S23152">
        <v>14</v>
      </c>
      <c r="T23152">
        <v>72.732278519999994</v>
      </c>
      <c r="U23152">
        <v>293620.2084</v>
      </c>
      <c r="V23152" t="s">
        <v>54</v>
      </c>
      <c r="W23152" t="s">
        <v>42</v>
      </c>
    </row>
    <row r="23153" spans="1:23" x14ac:dyDescent="0.25">
      <c r="A23153" s="92">
        <v>8784</v>
      </c>
      <c r="B23153" s="92">
        <v>0</v>
      </c>
      <c r="C23153" s="92">
        <v>0</v>
      </c>
      <c r="R23153" s="9">
        <v>43792</v>
      </c>
      <c r="S23153">
        <v>15</v>
      </c>
      <c r="T23153">
        <v>70.773518719999998</v>
      </c>
      <c r="U23153">
        <v>285712.69510000001</v>
      </c>
      <c r="V23153" t="s">
        <v>54</v>
      </c>
      <c r="W23153" t="s">
        <v>42</v>
      </c>
    </row>
    <row r="23154" spans="1:23" x14ac:dyDescent="0.25">
      <c r="A23154" s="92">
        <v>8784</v>
      </c>
      <c r="B23154" s="92">
        <v>0</v>
      </c>
      <c r="C23154" s="92">
        <v>0</v>
      </c>
      <c r="R23154" s="9">
        <v>43792</v>
      </c>
      <c r="S23154">
        <v>16</v>
      </c>
      <c r="T23154">
        <v>70.674067289999996</v>
      </c>
      <c r="U23154">
        <v>285311.20970000001</v>
      </c>
      <c r="V23154" t="s">
        <v>54</v>
      </c>
      <c r="W23154" t="s">
        <v>42</v>
      </c>
    </row>
    <row r="23155" spans="1:23" x14ac:dyDescent="0.25">
      <c r="A23155" s="92">
        <v>8784</v>
      </c>
      <c r="B23155" s="92">
        <v>0</v>
      </c>
      <c r="C23155" s="92">
        <v>0</v>
      </c>
      <c r="R23155" s="9">
        <v>43792</v>
      </c>
      <c r="S23155">
        <v>17</v>
      </c>
      <c r="T23155">
        <v>69.265195980000001</v>
      </c>
      <c r="U23155">
        <v>279623.59620000003</v>
      </c>
      <c r="V23155" t="s">
        <v>54</v>
      </c>
      <c r="W23155" t="s">
        <v>42</v>
      </c>
    </row>
    <row r="23156" spans="1:23" x14ac:dyDescent="0.25">
      <c r="A23156" s="92">
        <v>8784</v>
      </c>
      <c r="B23156" s="92">
        <v>0</v>
      </c>
      <c r="C23156" s="92">
        <v>0</v>
      </c>
      <c r="R23156" s="9">
        <v>43792</v>
      </c>
      <c r="S23156">
        <v>18</v>
      </c>
      <c r="T23156">
        <v>67.579830340000001</v>
      </c>
      <c r="U23156">
        <v>272819.77510000003</v>
      </c>
      <c r="V23156" t="s">
        <v>54</v>
      </c>
      <c r="W23156" t="s">
        <v>42</v>
      </c>
    </row>
    <row r="23157" spans="1:23" x14ac:dyDescent="0.25">
      <c r="A23157" s="92">
        <v>8784</v>
      </c>
      <c r="B23157" s="92">
        <v>0</v>
      </c>
      <c r="C23157" s="92">
        <v>0</v>
      </c>
      <c r="R23157" s="9">
        <v>43792</v>
      </c>
      <c r="S23157">
        <v>19</v>
      </c>
      <c r="T23157">
        <v>67.840787210000002</v>
      </c>
      <c r="U23157">
        <v>273873.25799999997</v>
      </c>
      <c r="V23157" t="s">
        <v>54</v>
      </c>
      <c r="W23157" t="s">
        <v>42</v>
      </c>
    </row>
    <row r="23158" spans="1:23" x14ac:dyDescent="0.25">
      <c r="A23158" s="92">
        <v>8784</v>
      </c>
      <c r="B23158" s="92">
        <v>0</v>
      </c>
      <c r="C23158" s="92">
        <v>0</v>
      </c>
      <c r="R23158" s="9">
        <v>43792</v>
      </c>
      <c r="S23158">
        <v>20</v>
      </c>
      <c r="T23158">
        <v>67.202886399999997</v>
      </c>
      <c r="U23158">
        <v>271298.05239999999</v>
      </c>
      <c r="V23158" t="s">
        <v>54</v>
      </c>
      <c r="W23158" t="s">
        <v>42</v>
      </c>
    </row>
    <row r="23159" spans="1:23" x14ac:dyDescent="0.25">
      <c r="A23159" s="92">
        <v>8784</v>
      </c>
      <c r="B23159" s="92">
        <v>0</v>
      </c>
      <c r="C23159" s="92">
        <v>0</v>
      </c>
      <c r="R23159" s="9">
        <v>43792</v>
      </c>
      <c r="S23159">
        <v>21</v>
      </c>
      <c r="T23159">
        <v>64.958718210000001</v>
      </c>
      <c r="U23159">
        <v>262238.34539999999</v>
      </c>
      <c r="V23159" t="s">
        <v>54</v>
      </c>
      <c r="W23159" t="s">
        <v>42</v>
      </c>
    </row>
    <row r="23160" spans="1:23" x14ac:dyDescent="0.25">
      <c r="A23160" s="92">
        <v>8784</v>
      </c>
      <c r="B23160" s="92">
        <v>0</v>
      </c>
      <c r="C23160" s="92">
        <v>0</v>
      </c>
      <c r="R23160" s="9">
        <v>43792</v>
      </c>
      <c r="S23160">
        <v>22</v>
      </c>
      <c r="T23160">
        <v>62.700818939999998</v>
      </c>
      <c r="U23160">
        <v>253123.20610000001</v>
      </c>
      <c r="V23160" t="s">
        <v>54</v>
      </c>
      <c r="W23160" t="s">
        <v>42</v>
      </c>
    </row>
    <row r="23161" spans="1:23" x14ac:dyDescent="0.25">
      <c r="A23161" s="92">
        <v>8784</v>
      </c>
      <c r="B23161" s="92">
        <v>0</v>
      </c>
      <c r="C23161" s="92">
        <v>0</v>
      </c>
      <c r="R23161" s="9">
        <v>43792</v>
      </c>
      <c r="S23161">
        <v>23</v>
      </c>
      <c r="T23161">
        <v>59.396722570000001</v>
      </c>
      <c r="U23161">
        <v>239784.56899999999</v>
      </c>
      <c r="V23161" t="s">
        <v>54</v>
      </c>
      <c r="W23161" t="s">
        <v>42</v>
      </c>
    </row>
    <row r="23162" spans="1:23" x14ac:dyDescent="0.25">
      <c r="A23162" s="92">
        <v>8784</v>
      </c>
      <c r="B23162" s="92">
        <v>0</v>
      </c>
      <c r="C23162" s="92">
        <v>0</v>
      </c>
      <c r="R23162" s="9">
        <v>43792</v>
      </c>
      <c r="S23162">
        <v>24</v>
      </c>
      <c r="T23162">
        <v>56.044816259999997</v>
      </c>
      <c r="U23162">
        <v>226252.92329999999</v>
      </c>
      <c r="V23162" t="s">
        <v>54</v>
      </c>
      <c r="W23162" t="s">
        <v>42</v>
      </c>
    </row>
    <row r="23163" spans="1:23" x14ac:dyDescent="0.25">
      <c r="A23163" s="92">
        <v>8784</v>
      </c>
      <c r="B23163" s="92">
        <v>0</v>
      </c>
      <c r="C23163" s="92">
        <v>0</v>
      </c>
      <c r="R23163" s="9">
        <v>43793</v>
      </c>
      <c r="S23163">
        <v>1</v>
      </c>
      <c r="T23163">
        <v>53.744231919999997</v>
      </c>
      <c r="U23163">
        <v>216965.46429999999</v>
      </c>
      <c r="V23163" t="s">
        <v>54</v>
      </c>
      <c r="W23163" t="s">
        <v>42</v>
      </c>
    </row>
    <row r="23164" spans="1:23" x14ac:dyDescent="0.25">
      <c r="A23164" s="92">
        <v>8784</v>
      </c>
      <c r="B23164" s="92">
        <v>0</v>
      </c>
      <c r="C23164" s="92">
        <v>0</v>
      </c>
      <c r="R23164" s="9">
        <v>43793</v>
      </c>
      <c r="S23164">
        <v>2</v>
      </c>
      <c r="T23164">
        <v>52.05684007</v>
      </c>
      <c r="U23164">
        <v>210153.46340000001</v>
      </c>
      <c r="V23164" t="s">
        <v>54</v>
      </c>
      <c r="W23164" t="s">
        <v>42</v>
      </c>
    </row>
    <row r="23165" spans="1:23" x14ac:dyDescent="0.25">
      <c r="A23165" s="92">
        <v>8784</v>
      </c>
      <c r="B23165" s="92">
        <v>0</v>
      </c>
      <c r="C23165" s="92">
        <v>0</v>
      </c>
      <c r="R23165" s="9">
        <v>43793</v>
      </c>
      <c r="S23165">
        <v>3</v>
      </c>
      <c r="T23165">
        <v>50.835916830000002</v>
      </c>
      <c r="U23165">
        <v>205224.5962</v>
      </c>
      <c r="V23165" t="s">
        <v>54</v>
      </c>
      <c r="W23165" t="s">
        <v>42</v>
      </c>
    </row>
    <row r="23166" spans="1:23" x14ac:dyDescent="0.25">
      <c r="A23166" s="92">
        <v>8784</v>
      </c>
      <c r="B23166" s="92">
        <v>0</v>
      </c>
      <c r="C23166" s="92">
        <v>0</v>
      </c>
      <c r="R23166" s="9">
        <v>43793</v>
      </c>
      <c r="S23166">
        <v>4</v>
      </c>
      <c r="T23166">
        <v>50.03885296</v>
      </c>
      <c r="U23166">
        <v>202006.84940000001</v>
      </c>
      <c r="V23166" t="s">
        <v>54</v>
      </c>
      <c r="W23166" t="s">
        <v>42</v>
      </c>
    </row>
    <row r="23167" spans="1:23" x14ac:dyDescent="0.25">
      <c r="A23167" s="92">
        <v>8784</v>
      </c>
      <c r="B23167" s="92">
        <v>0</v>
      </c>
      <c r="C23167" s="92">
        <v>0</v>
      </c>
      <c r="R23167" s="9">
        <v>43793</v>
      </c>
      <c r="S23167">
        <v>5</v>
      </c>
      <c r="T23167">
        <v>49.363136910000001</v>
      </c>
      <c r="U23167">
        <v>199278.98370000001</v>
      </c>
      <c r="V23167" t="s">
        <v>54</v>
      </c>
      <c r="W23167" t="s">
        <v>42</v>
      </c>
    </row>
    <row r="23168" spans="1:23" x14ac:dyDescent="0.25">
      <c r="A23168" s="92">
        <v>8784</v>
      </c>
      <c r="B23168" s="92">
        <v>0</v>
      </c>
      <c r="C23168" s="92">
        <v>0</v>
      </c>
      <c r="R23168" s="9">
        <v>43793</v>
      </c>
      <c r="S23168">
        <v>6</v>
      </c>
      <c r="T23168">
        <v>50.556733719999997</v>
      </c>
      <c r="U23168">
        <v>204097.53400000001</v>
      </c>
      <c r="V23168" t="s">
        <v>54</v>
      </c>
      <c r="W23168" t="s">
        <v>42</v>
      </c>
    </row>
    <row r="23169" spans="1:23" x14ac:dyDescent="0.25">
      <c r="A23169" s="92">
        <v>8784</v>
      </c>
      <c r="B23169" s="92">
        <v>0</v>
      </c>
      <c r="C23169" s="92">
        <v>0</v>
      </c>
      <c r="R23169" s="9">
        <v>43793</v>
      </c>
      <c r="S23169">
        <v>7</v>
      </c>
      <c r="T23169">
        <v>52.825097630000002</v>
      </c>
      <c r="U23169">
        <v>213254.9191</v>
      </c>
      <c r="V23169" t="s">
        <v>54</v>
      </c>
      <c r="W23169" t="s">
        <v>42</v>
      </c>
    </row>
    <row r="23170" spans="1:23" x14ac:dyDescent="0.25">
      <c r="A23170" s="92">
        <v>8784</v>
      </c>
      <c r="B23170" s="92">
        <v>0</v>
      </c>
      <c r="C23170" s="92">
        <v>0</v>
      </c>
      <c r="R23170" s="9">
        <v>43793</v>
      </c>
      <c r="S23170">
        <v>8</v>
      </c>
      <c r="T23170">
        <v>55.549170910000001</v>
      </c>
      <c r="U23170">
        <v>224252.003</v>
      </c>
      <c r="V23170" t="s">
        <v>54</v>
      </c>
      <c r="W23170" t="s">
        <v>42</v>
      </c>
    </row>
    <row r="23171" spans="1:23" x14ac:dyDescent="0.25">
      <c r="A23171" s="92">
        <v>8784</v>
      </c>
      <c r="B23171" s="92">
        <v>0</v>
      </c>
      <c r="C23171" s="92">
        <v>0</v>
      </c>
      <c r="R23171" s="9">
        <v>43793</v>
      </c>
      <c r="S23171">
        <v>9</v>
      </c>
      <c r="T23171">
        <v>55.949995110000003</v>
      </c>
      <c r="U23171">
        <v>225870.13020000001</v>
      </c>
      <c r="V23171" t="s">
        <v>54</v>
      </c>
      <c r="W23171" t="s">
        <v>42</v>
      </c>
    </row>
    <row r="23172" spans="1:23" x14ac:dyDescent="0.25">
      <c r="A23172" s="92">
        <v>8784</v>
      </c>
      <c r="B23172" s="92">
        <v>0</v>
      </c>
      <c r="C23172" s="92">
        <v>0</v>
      </c>
      <c r="R23172" s="9">
        <v>43793</v>
      </c>
      <c r="S23172">
        <v>10</v>
      </c>
      <c r="T23172">
        <v>58.709526660000002</v>
      </c>
      <c r="U23172">
        <v>237010.3591</v>
      </c>
      <c r="V23172" t="s">
        <v>54</v>
      </c>
      <c r="W23172" t="s">
        <v>42</v>
      </c>
    </row>
    <row r="23173" spans="1:23" x14ac:dyDescent="0.25">
      <c r="A23173" s="92">
        <v>8784</v>
      </c>
      <c r="B23173" s="92">
        <v>0</v>
      </c>
      <c r="C23173" s="92">
        <v>0</v>
      </c>
      <c r="R23173" s="9">
        <v>43793</v>
      </c>
      <c r="S23173">
        <v>11</v>
      </c>
      <c r="T23173">
        <v>59.640310200000002</v>
      </c>
      <c r="U23173">
        <v>240767.93229999999</v>
      </c>
      <c r="V23173" t="s">
        <v>54</v>
      </c>
      <c r="W23173" t="s">
        <v>42</v>
      </c>
    </row>
    <row r="23174" spans="1:23" x14ac:dyDescent="0.25">
      <c r="A23174" s="92">
        <v>8784</v>
      </c>
      <c r="B23174" s="92">
        <v>0</v>
      </c>
      <c r="C23174" s="92">
        <v>0</v>
      </c>
      <c r="R23174" s="9">
        <v>43793</v>
      </c>
      <c r="S23174">
        <v>12</v>
      </c>
      <c r="T23174">
        <v>60.231665300000003</v>
      </c>
      <c r="U23174">
        <v>243155.2328</v>
      </c>
      <c r="V23174" t="s">
        <v>54</v>
      </c>
      <c r="W23174" t="s">
        <v>42</v>
      </c>
    </row>
    <row r="23175" spans="1:23" x14ac:dyDescent="0.25">
      <c r="A23175" s="92">
        <v>8784</v>
      </c>
      <c r="B23175" s="92">
        <v>0</v>
      </c>
      <c r="C23175" s="92">
        <v>0</v>
      </c>
      <c r="R23175" s="9">
        <v>43793</v>
      </c>
      <c r="S23175">
        <v>13</v>
      </c>
      <c r="T23175">
        <v>60.807010939999998</v>
      </c>
      <c r="U23175">
        <v>245477.9031</v>
      </c>
      <c r="V23175" t="s">
        <v>54</v>
      </c>
      <c r="W23175" t="s">
        <v>42</v>
      </c>
    </row>
    <row r="23176" spans="1:23" x14ac:dyDescent="0.25">
      <c r="A23176" s="92">
        <v>8784</v>
      </c>
      <c r="B23176" s="92">
        <v>0</v>
      </c>
      <c r="C23176" s="92">
        <v>0</v>
      </c>
      <c r="R23176" s="9">
        <v>43793</v>
      </c>
      <c r="S23176">
        <v>14</v>
      </c>
      <c r="T23176">
        <v>60.490902509999998</v>
      </c>
      <c r="U23176">
        <v>244201.77340000001</v>
      </c>
      <c r="V23176" t="s">
        <v>54</v>
      </c>
      <c r="W23176" t="s">
        <v>42</v>
      </c>
    </row>
    <row r="23177" spans="1:23" x14ac:dyDescent="0.25">
      <c r="A23177" s="92">
        <v>8784</v>
      </c>
      <c r="B23177" s="92">
        <v>0</v>
      </c>
      <c r="C23177" s="92">
        <v>0</v>
      </c>
      <c r="R23177" s="9">
        <v>43793</v>
      </c>
      <c r="S23177">
        <v>15</v>
      </c>
      <c r="T23177">
        <v>59.934896860000002</v>
      </c>
      <c r="U23177">
        <v>241957.17860000001</v>
      </c>
      <c r="V23177" t="s">
        <v>54</v>
      </c>
      <c r="W23177" t="s">
        <v>42</v>
      </c>
    </row>
    <row r="23178" spans="1:23" x14ac:dyDescent="0.25">
      <c r="A23178" s="92">
        <v>8784</v>
      </c>
      <c r="B23178" s="92">
        <v>0</v>
      </c>
      <c r="C23178" s="92">
        <v>0</v>
      </c>
      <c r="R23178" s="9">
        <v>43793</v>
      </c>
      <c r="S23178">
        <v>16</v>
      </c>
      <c r="T23178">
        <v>59.520854290000003</v>
      </c>
      <c r="U23178">
        <v>240285.6888</v>
      </c>
      <c r="V23178" t="s">
        <v>54</v>
      </c>
      <c r="W23178" t="s">
        <v>42</v>
      </c>
    </row>
    <row r="23179" spans="1:23" x14ac:dyDescent="0.25">
      <c r="A23179" s="92">
        <v>8784</v>
      </c>
      <c r="B23179" s="92">
        <v>0</v>
      </c>
      <c r="C23179" s="92">
        <v>0</v>
      </c>
      <c r="R23179" s="9">
        <v>43793</v>
      </c>
      <c r="S23179">
        <v>17</v>
      </c>
      <c r="T23179">
        <v>59.095889270000001</v>
      </c>
      <c r="U23179">
        <v>238570.10500000001</v>
      </c>
      <c r="V23179" t="s">
        <v>54</v>
      </c>
      <c r="W23179" t="s">
        <v>42</v>
      </c>
    </row>
    <row r="23180" spans="1:23" x14ac:dyDescent="0.25">
      <c r="A23180" s="92">
        <v>8784</v>
      </c>
      <c r="B23180" s="92">
        <v>0</v>
      </c>
      <c r="C23180" s="92">
        <v>0</v>
      </c>
      <c r="R23180" s="9">
        <v>43793</v>
      </c>
      <c r="S23180">
        <v>18</v>
      </c>
      <c r="T23180">
        <v>59.161220610000001</v>
      </c>
      <c r="U23180">
        <v>238833.84760000001</v>
      </c>
      <c r="V23180" t="s">
        <v>54</v>
      </c>
      <c r="W23180" t="s">
        <v>42</v>
      </c>
    </row>
    <row r="23181" spans="1:23" x14ac:dyDescent="0.25">
      <c r="A23181" s="92">
        <v>8784</v>
      </c>
      <c r="B23181" s="92">
        <v>0</v>
      </c>
      <c r="C23181" s="92">
        <v>0</v>
      </c>
      <c r="R23181" s="9">
        <v>43793</v>
      </c>
      <c r="S23181">
        <v>19</v>
      </c>
      <c r="T23181">
        <v>59.782049000000001</v>
      </c>
      <c r="U23181">
        <v>241340.1318</v>
      </c>
      <c r="V23181" t="s">
        <v>54</v>
      </c>
      <c r="W23181" t="s">
        <v>42</v>
      </c>
    </row>
    <row r="23182" spans="1:23" x14ac:dyDescent="0.25">
      <c r="A23182" s="92">
        <v>8784</v>
      </c>
      <c r="B23182" s="92">
        <v>0</v>
      </c>
      <c r="C23182" s="92">
        <v>0</v>
      </c>
      <c r="R23182" s="9">
        <v>43793</v>
      </c>
      <c r="S23182">
        <v>20</v>
      </c>
      <c r="T23182">
        <v>59.368645399999998</v>
      </c>
      <c r="U23182">
        <v>239671.22150000001</v>
      </c>
      <c r="V23182" t="s">
        <v>54</v>
      </c>
      <c r="W23182" t="s">
        <v>42</v>
      </c>
    </row>
    <row r="23183" spans="1:23" x14ac:dyDescent="0.25">
      <c r="A23183" s="92">
        <v>8784</v>
      </c>
      <c r="B23183" s="92">
        <v>0</v>
      </c>
      <c r="C23183" s="92">
        <v>0</v>
      </c>
      <c r="R23183" s="9">
        <v>43793</v>
      </c>
      <c r="S23183">
        <v>21</v>
      </c>
      <c r="T23183">
        <v>58.281780050000002</v>
      </c>
      <c r="U23183">
        <v>235283.546</v>
      </c>
      <c r="V23183" t="s">
        <v>54</v>
      </c>
      <c r="W23183" t="s">
        <v>42</v>
      </c>
    </row>
    <row r="23184" spans="1:23" x14ac:dyDescent="0.25">
      <c r="A23184" s="92">
        <v>8784</v>
      </c>
      <c r="B23184" s="92">
        <v>0</v>
      </c>
      <c r="C23184" s="92">
        <v>0</v>
      </c>
      <c r="R23184" s="9">
        <v>43793</v>
      </c>
      <c r="S23184">
        <v>22</v>
      </c>
      <c r="T23184">
        <v>56.824518140000002</v>
      </c>
      <c r="U23184">
        <v>229400.5797</v>
      </c>
      <c r="V23184" t="s">
        <v>54</v>
      </c>
      <c r="W23184" t="s">
        <v>42</v>
      </c>
    </row>
    <row r="23185" spans="1:23" x14ac:dyDescent="0.25">
      <c r="A23185" s="92">
        <v>8784</v>
      </c>
      <c r="B23185" s="92">
        <v>0</v>
      </c>
      <c r="C23185" s="92">
        <v>0</v>
      </c>
      <c r="R23185" s="9">
        <v>43793</v>
      </c>
      <c r="S23185">
        <v>23</v>
      </c>
      <c r="T23185">
        <v>54.551407820000001</v>
      </c>
      <c r="U23185">
        <v>220224.03339999999</v>
      </c>
      <c r="V23185" t="s">
        <v>54</v>
      </c>
      <c r="W23185" t="s">
        <v>42</v>
      </c>
    </row>
    <row r="23186" spans="1:23" x14ac:dyDescent="0.25">
      <c r="A23186" s="92">
        <v>8784</v>
      </c>
      <c r="B23186" s="92">
        <v>0</v>
      </c>
      <c r="C23186" s="92">
        <v>0</v>
      </c>
      <c r="R23186" s="9">
        <v>43793</v>
      </c>
      <c r="S23186">
        <v>24</v>
      </c>
      <c r="T23186">
        <v>53.291979339999997</v>
      </c>
      <c r="U23186">
        <v>215139.7206</v>
      </c>
      <c r="V23186" t="s">
        <v>54</v>
      </c>
      <c r="W23186" t="s">
        <v>42</v>
      </c>
    </row>
    <row r="23187" spans="1:23" x14ac:dyDescent="0.25">
      <c r="A23187" s="92">
        <v>8784</v>
      </c>
      <c r="B23187" s="92">
        <v>0</v>
      </c>
      <c r="C23187" s="92">
        <v>0</v>
      </c>
      <c r="R23187" s="9">
        <v>43794</v>
      </c>
      <c r="S23187">
        <v>1</v>
      </c>
      <c r="T23187">
        <v>52.061972009999998</v>
      </c>
      <c r="U23187">
        <v>210174.18100000001</v>
      </c>
      <c r="V23187" t="s">
        <v>54</v>
      </c>
      <c r="W23187" t="s">
        <v>42</v>
      </c>
    </row>
    <row r="23188" spans="1:23" x14ac:dyDescent="0.25">
      <c r="A23188" s="92">
        <v>8784</v>
      </c>
      <c r="B23188" s="92">
        <v>0</v>
      </c>
      <c r="C23188" s="92">
        <v>0</v>
      </c>
      <c r="R23188" s="9">
        <v>43794</v>
      </c>
      <c r="S23188">
        <v>2</v>
      </c>
      <c r="T23188">
        <v>51.05185118</v>
      </c>
      <c r="U23188">
        <v>206096.32320000001</v>
      </c>
      <c r="V23188" t="s">
        <v>54</v>
      </c>
      <c r="W23188" t="s">
        <v>42</v>
      </c>
    </row>
    <row r="23189" spans="1:23" x14ac:dyDescent="0.25">
      <c r="A23189" s="92">
        <v>8784</v>
      </c>
      <c r="B23189" s="92">
        <v>0</v>
      </c>
      <c r="C23189" s="92">
        <v>0</v>
      </c>
      <c r="R23189" s="9">
        <v>43794</v>
      </c>
      <c r="S23189">
        <v>3</v>
      </c>
      <c r="T23189">
        <v>50.919950409999998</v>
      </c>
      <c r="U23189">
        <v>205563.83979999999</v>
      </c>
      <c r="V23189" t="s">
        <v>54</v>
      </c>
      <c r="W23189" t="s">
        <v>42</v>
      </c>
    </row>
    <row r="23190" spans="1:23" x14ac:dyDescent="0.25">
      <c r="A23190" s="92">
        <v>8784</v>
      </c>
      <c r="B23190" s="92">
        <v>0</v>
      </c>
      <c r="C23190" s="92">
        <v>0</v>
      </c>
      <c r="R23190" s="9">
        <v>43794</v>
      </c>
      <c r="S23190">
        <v>4</v>
      </c>
      <c r="T23190">
        <v>51.537806500000002</v>
      </c>
      <c r="U23190">
        <v>208058.12479999999</v>
      </c>
      <c r="V23190" t="s">
        <v>54</v>
      </c>
      <c r="W23190" t="s">
        <v>42</v>
      </c>
    </row>
    <row r="23191" spans="1:23" x14ac:dyDescent="0.25">
      <c r="A23191" s="92">
        <v>8784</v>
      </c>
      <c r="B23191" s="92">
        <v>0</v>
      </c>
      <c r="C23191" s="92">
        <v>0</v>
      </c>
      <c r="R23191" s="9">
        <v>43794</v>
      </c>
      <c r="S23191">
        <v>5</v>
      </c>
      <c r="T23191">
        <v>53.617346679999997</v>
      </c>
      <c r="U23191">
        <v>216453.2286</v>
      </c>
      <c r="V23191" t="s">
        <v>54</v>
      </c>
      <c r="W23191" t="s">
        <v>42</v>
      </c>
    </row>
    <row r="23192" spans="1:23" x14ac:dyDescent="0.25">
      <c r="A23192" s="92">
        <v>8784</v>
      </c>
      <c r="B23192" s="92">
        <v>0</v>
      </c>
      <c r="C23192" s="92">
        <v>0</v>
      </c>
      <c r="R23192" s="9">
        <v>43794</v>
      </c>
      <c r="S23192">
        <v>6</v>
      </c>
      <c r="T23192">
        <v>58.578712299999999</v>
      </c>
      <c r="U23192">
        <v>236482.2616</v>
      </c>
      <c r="V23192" t="s">
        <v>54</v>
      </c>
      <c r="W23192" t="s">
        <v>42</v>
      </c>
    </row>
    <row r="23193" spans="1:23" x14ac:dyDescent="0.25">
      <c r="A23193" s="92">
        <v>8784</v>
      </c>
      <c r="B23193" s="92">
        <v>0</v>
      </c>
      <c r="C23193" s="92">
        <v>0</v>
      </c>
      <c r="R23193" s="9">
        <v>43794</v>
      </c>
      <c r="S23193">
        <v>7</v>
      </c>
      <c r="T23193">
        <v>67.393469370000005</v>
      </c>
      <c r="U23193">
        <v>272067.43589999998</v>
      </c>
      <c r="V23193" t="s">
        <v>54</v>
      </c>
      <c r="W23193" t="s">
        <v>42</v>
      </c>
    </row>
    <row r="23194" spans="1:23" x14ac:dyDescent="0.25">
      <c r="A23194" s="92">
        <v>8784</v>
      </c>
      <c r="B23194" s="92">
        <v>0</v>
      </c>
      <c r="C23194" s="92">
        <v>0</v>
      </c>
      <c r="R23194" s="9">
        <v>43794</v>
      </c>
      <c r="S23194">
        <v>8</v>
      </c>
      <c r="T23194">
        <v>76.931534200000002</v>
      </c>
      <c r="U23194">
        <v>310572.60359999997</v>
      </c>
      <c r="V23194" t="s">
        <v>54</v>
      </c>
      <c r="W23194" t="s">
        <v>42</v>
      </c>
    </row>
    <row r="23195" spans="1:23" x14ac:dyDescent="0.25">
      <c r="A23195" s="92">
        <v>8784</v>
      </c>
      <c r="B23195" s="92">
        <v>0</v>
      </c>
      <c r="C23195" s="92">
        <v>0</v>
      </c>
      <c r="R23195" s="9">
        <v>43794</v>
      </c>
      <c r="S23195">
        <v>9</v>
      </c>
      <c r="T23195">
        <v>83.362754390000006</v>
      </c>
      <c r="U23195">
        <v>336535.43949999998</v>
      </c>
      <c r="V23195" t="s">
        <v>54</v>
      </c>
      <c r="W23195" t="s">
        <v>42</v>
      </c>
    </row>
    <row r="23196" spans="1:23" x14ac:dyDescent="0.25">
      <c r="A23196" s="92">
        <v>8784</v>
      </c>
      <c r="B23196" s="92">
        <v>0</v>
      </c>
      <c r="C23196" s="92">
        <v>0</v>
      </c>
      <c r="R23196" s="9">
        <v>43794</v>
      </c>
      <c r="S23196">
        <v>10</v>
      </c>
      <c r="T23196">
        <v>87.664857359999999</v>
      </c>
      <c r="U23196">
        <v>353903.02919999999</v>
      </c>
      <c r="V23196" t="s">
        <v>54</v>
      </c>
      <c r="W23196" t="s">
        <v>42</v>
      </c>
    </row>
    <row r="23197" spans="1:23" x14ac:dyDescent="0.25">
      <c r="A23197" s="92">
        <v>8784</v>
      </c>
      <c r="B23197" s="92">
        <v>0</v>
      </c>
      <c r="C23197" s="92">
        <v>0</v>
      </c>
      <c r="R23197" s="9">
        <v>43794</v>
      </c>
      <c r="S23197">
        <v>11</v>
      </c>
      <c r="T23197">
        <v>88.961345800000004</v>
      </c>
      <c r="U23197">
        <v>359136.95299999998</v>
      </c>
      <c r="V23197" t="s">
        <v>54</v>
      </c>
      <c r="W23197" t="s">
        <v>42</v>
      </c>
    </row>
    <row r="23198" spans="1:23" x14ac:dyDescent="0.25">
      <c r="A23198" s="92">
        <v>8784</v>
      </c>
      <c r="B23198" s="92">
        <v>0</v>
      </c>
      <c r="C23198" s="92">
        <v>0</v>
      </c>
      <c r="R23198" s="9">
        <v>43794</v>
      </c>
      <c r="S23198">
        <v>12</v>
      </c>
      <c r="T23198">
        <v>89.057570859999998</v>
      </c>
      <c r="U23198">
        <v>359525.41360000003</v>
      </c>
      <c r="V23198" t="s">
        <v>54</v>
      </c>
      <c r="W23198" t="s">
        <v>42</v>
      </c>
    </row>
    <row r="23199" spans="1:23" x14ac:dyDescent="0.25">
      <c r="A23199" s="92">
        <v>8784</v>
      </c>
      <c r="B23199" s="92">
        <v>0</v>
      </c>
      <c r="C23199" s="92">
        <v>0</v>
      </c>
      <c r="R23199" s="9">
        <v>43794</v>
      </c>
      <c r="S23199">
        <v>13</v>
      </c>
      <c r="T23199">
        <v>89.387905189999998</v>
      </c>
      <c r="U23199">
        <v>360858.97330000001</v>
      </c>
      <c r="V23199" t="s">
        <v>54</v>
      </c>
      <c r="W23199" t="s">
        <v>42</v>
      </c>
    </row>
    <row r="23200" spans="1:23" x14ac:dyDescent="0.25">
      <c r="A23200" s="92">
        <v>8784</v>
      </c>
      <c r="B23200" s="92">
        <v>0</v>
      </c>
      <c r="C23200" s="92">
        <v>0</v>
      </c>
      <c r="R23200" s="9">
        <v>43794</v>
      </c>
      <c r="S23200">
        <v>14</v>
      </c>
      <c r="T23200">
        <v>88.759043230000003</v>
      </c>
      <c r="U23200">
        <v>358320.25750000001</v>
      </c>
      <c r="V23200" t="s">
        <v>54</v>
      </c>
      <c r="W23200" t="s">
        <v>42</v>
      </c>
    </row>
    <row r="23201" spans="1:23" x14ac:dyDescent="0.25">
      <c r="A23201" s="92">
        <v>8784</v>
      </c>
      <c r="B23201" s="92">
        <v>0</v>
      </c>
      <c r="C23201" s="92">
        <v>0</v>
      </c>
      <c r="R23201" s="9">
        <v>43794</v>
      </c>
      <c r="S23201">
        <v>15</v>
      </c>
      <c r="T23201">
        <v>88.389720069999996</v>
      </c>
      <c r="U23201">
        <v>356829.29989999998</v>
      </c>
      <c r="V23201" t="s">
        <v>54</v>
      </c>
      <c r="W23201" t="s">
        <v>42</v>
      </c>
    </row>
    <row r="23202" spans="1:23" x14ac:dyDescent="0.25">
      <c r="A23202" s="92">
        <v>8784</v>
      </c>
      <c r="B23202" s="92">
        <v>0</v>
      </c>
      <c r="C23202" s="92">
        <v>0</v>
      </c>
      <c r="R23202" s="9">
        <v>43794</v>
      </c>
      <c r="S23202">
        <v>16</v>
      </c>
      <c r="T23202">
        <v>85.863929220000003</v>
      </c>
      <c r="U23202">
        <v>346632.68229999999</v>
      </c>
      <c r="V23202" t="s">
        <v>54</v>
      </c>
      <c r="W23202" t="s">
        <v>42</v>
      </c>
    </row>
    <row r="23203" spans="1:23" x14ac:dyDescent="0.25">
      <c r="A23203" s="92">
        <v>8784</v>
      </c>
      <c r="B23203" s="92">
        <v>0</v>
      </c>
      <c r="C23203" s="92">
        <v>0</v>
      </c>
      <c r="R23203" s="9">
        <v>43794</v>
      </c>
      <c r="S23203">
        <v>17</v>
      </c>
      <c r="T23203">
        <v>82.115730510000006</v>
      </c>
      <c r="U23203">
        <v>331501.20409999997</v>
      </c>
      <c r="V23203" t="s">
        <v>54</v>
      </c>
      <c r="W23203" t="s">
        <v>42</v>
      </c>
    </row>
    <row r="23204" spans="1:23" x14ac:dyDescent="0.25">
      <c r="A23204" s="92">
        <v>8784</v>
      </c>
      <c r="B23204" s="92">
        <v>0</v>
      </c>
      <c r="C23204" s="92">
        <v>0</v>
      </c>
      <c r="R23204" s="9">
        <v>43794</v>
      </c>
      <c r="S23204">
        <v>18</v>
      </c>
      <c r="T23204">
        <v>78.004647869999999</v>
      </c>
      <c r="U23204">
        <v>314904.7635</v>
      </c>
      <c r="V23204" t="s">
        <v>54</v>
      </c>
      <c r="W23204" t="s">
        <v>42</v>
      </c>
    </row>
    <row r="23205" spans="1:23" x14ac:dyDescent="0.25">
      <c r="A23205" s="92">
        <v>8784</v>
      </c>
      <c r="B23205" s="92">
        <v>0</v>
      </c>
      <c r="C23205" s="92">
        <v>0</v>
      </c>
      <c r="R23205" s="9">
        <v>43794</v>
      </c>
      <c r="S23205">
        <v>19</v>
      </c>
      <c r="T23205">
        <v>76.361327130000006</v>
      </c>
      <c r="U23205">
        <v>308270.6776</v>
      </c>
      <c r="V23205" t="s">
        <v>54</v>
      </c>
      <c r="W23205" t="s">
        <v>42</v>
      </c>
    </row>
    <row r="23206" spans="1:23" x14ac:dyDescent="0.25">
      <c r="A23206" s="92">
        <v>8784</v>
      </c>
      <c r="B23206" s="92">
        <v>0</v>
      </c>
      <c r="C23206" s="92">
        <v>0</v>
      </c>
      <c r="R23206" s="9">
        <v>43794</v>
      </c>
      <c r="S23206">
        <v>20</v>
      </c>
      <c r="T23206">
        <v>72.793390889999998</v>
      </c>
      <c r="U23206">
        <v>293866.91899999999</v>
      </c>
      <c r="V23206" t="s">
        <v>54</v>
      </c>
      <c r="W23206" t="s">
        <v>42</v>
      </c>
    </row>
    <row r="23207" spans="1:23" x14ac:dyDescent="0.25">
      <c r="A23207" s="92">
        <v>8784</v>
      </c>
      <c r="B23207" s="92">
        <v>0</v>
      </c>
      <c r="C23207" s="92">
        <v>0</v>
      </c>
      <c r="R23207" s="9">
        <v>43794</v>
      </c>
      <c r="S23207">
        <v>21</v>
      </c>
      <c r="T23207">
        <v>70.12644358</v>
      </c>
      <c r="U23207">
        <v>283100.45270000002</v>
      </c>
      <c r="V23207" t="s">
        <v>54</v>
      </c>
      <c r="W23207" t="s">
        <v>42</v>
      </c>
    </row>
    <row r="23208" spans="1:23" x14ac:dyDescent="0.25">
      <c r="A23208" s="92">
        <v>8784</v>
      </c>
      <c r="B23208" s="92">
        <v>0</v>
      </c>
      <c r="C23208" s="92">
        <v>0</v>
      </c>
      <c r="R23208" s="9">
        <v>43794</v>
      </c>
      <c r="S23208">
        <v>22</v>
      </c>
      <c r="T23208">
        <v>66.384160050000006</v>
      </c>
      <c r="U23208">
        <v>267992.8541</v>
      </c>
      <c r="V23208" t="s">
        <v>54</v>
      </c>
      <c r="W23208" t="s">
        <v>42</v>
      </c>
    </row>
    <row r="23209" spans="1:23" x14ac:dyDescent="0.25">
      <c r="A23209" s="92">
        <v>8784</v>
      </c>
      <c r="B23209" s="92">
        <v>0</v>
      </c>
      <c r="C23209" s="92">
        <v>0</v>
      </c>
      <c r="R23209" s="9">
        <v>43794</v>
      </c>
      <c r="S23209">
        <v>23</v>
      </c>
      <c r="T23209">
        <v>62.119779039999997</v>
      </c>
      <c r="U23209">
        <v>250777.54800000001</v>
      </c>
      <c r="V23209" t="s">
        <v>54</v>
      </c>
      <c r="W23209" t="s">
        <v>42</v>
      </c>
    </row>
    <row r="23210" spans="1:23" x14ac:dyDescent="0.25">
      <c r="A23210" s="92">
        <v>8784</v>
      </c>
      <c r="B23210" s="92">
        <v>0</v>
      </c>
      <c r="C23210" s="92">
        <v>0</v>
      </c>
      <c r="R23210" s="9">
        <v>43794</v>
      </c>
      <c r="S23210">
        <v>24</v>
      </c>
      <c r="T23210">
        <v>58.005526490000001</v>
      </c>
      <c r="U23210">
        <v>234168.31049999999</v>
      </c>
      <c r="V23210" t="s">
        <v>54</v>
      </c>
      <c r="W23210" t="s">
        <v>42</v>
      </c>
    </row>
    <row r="23211" spans="1:23" x14ac:dyDescent="0.25">
      <c r="A23211" s="92">
        <v>8784</v>
      </c>
      <c r="B23211" s="92">
        <v>0</v>
      </c>
      <c r="C23211" s="92">
        <v>0</v>
      </c>
      <c r="R23211" s="9">
        <v>43795</v>
      </c>
      <c r="S23211">
        <v>1</v>
      </c>
      <c r="T23211">
        <v>55.367794369999999</v>
      </c>
      <c r="U23211">
        <v>223519.78589999999</v>
      </c>
      <c r="V23211" t="s">
        <v>54</v>
      </c>
      <c r="W23211" t="s">
        <v>42</v>
      </c>
    </row>
    <row r="23212" spans="1:23" x14ac:dyDescent="0.25">
      <c r="A23212" s="92">
        <v>8784</v>
      </c>
      <c r="B23212" s="92">
        <v>0</v>
      </c>
      <c r="C23212" s="92">
        <v>0</v>
      </c>
      <c r="R23212" s="9">
        <v>43795</v>
      </c>
      <c r="S23212">
        <v>2</v>
      </c>
      <c r="T23212">
        <v>54.587254590000001</v>
      </c>
      <c r="U23212">
        <v>220368.74679999999</v>
      </c>
      <c r="V23212" t="s">
        <v>54</v>
      </c>
      <c r="W23212" t="s">
        <v>42</v>
      </c>
    </row>
    <row r="23213" spans="1:23" x14ac:dyDescent="0.25">
      <c r="A23213" s="92">
        <v>8784</v>
      </c>
      <c r="B23213" s="92">
        <v>0</v>
      </c>
      <c r="C23213" s="92">
        <v>0</v>
      </c>
      <c r="R23213" s="9">
        <v>43795</v>
      </c>
      <c r="S23213">
        <v>3</v>
      </c>
      <c r="T23213">
        <v>53.914088649999997</v>
      </c>
      <c r="U23213">
        <v>217651.1759</v>
      </c>
      <c r="V23213" t="s">
        <v>54</v>
      </c>
      <c r="W23213" t="s">
        <v>42</v>
      </c>
    </row>
    <row r="23214" spans="1:23" x14ac:dyDescent="0.25">
      <c r="A23214" s="92">
        <v>8784</v>
      </c>
      <c r="B23214" s="92">
        <v>0</v>
      </c>
      <c r="C23214" s="92">
        <v>0</v>
      </c>
      <c r="R23214" s="9">
        <v>43795</v>
      </c>
      <c r="S23214">
        <v>4</v>
      </c>
      <c r="T23214">
        <v>54.028602390000003</v>
      </c>
      <c r="U23214">
        <v>218113.46780000001</v>
      </c>
      <c r="V23214" t="s">
        <v>54</v>
      </c>
      <c r="W23214" t="s">
        <v>42</v>
      </c>
    </row>
    <row r="23215" spans="1:23" x14ac:dyDescent="0.25">
      <c r="A23215" s="92">
        <v>8784</v>
      </c>
      <c r="B23215" s="92">
        <v>0</v>
      </c>
      <c r="C23215" s="92">
        <v>0</v>
      </c>
      <c r="R23215" s="9">
        <v>43795</v>
      </c>
      <c r="S23215">
        <v>5</v>
      </c>
      <c r="T23215">
        <v>56.137452529999997</v>
      </c>
      <c r="U23215">
        <v>226626.8959</v>
      </c>
      <c r="V23215" t="s">
        <v>54</v>
      </c>
      <c r="W23215" t="s">
        <v>42</v>
      </c>
    </row>
    <row r="23216" spans="1:23" x14ac:dyDescent="0.25">
      <c r="A23216" s="92">
        <v>8784</v>
      </c>
      <c r="B23216" s="92">
        <v>0</v>
      </c>
      <c r="C23216" s="92">
        <v>0</v>
      </c>
      <c r="R23216" s="9">
        <v>43795</v>
      </c>
      <c r="S23216">
        <v>6</v>
      </c>
      <c r="T23216">
        <v>61.733782859999998</v>
      </c>
      <c r="U23216">
        <v>249219.28140000001</v>
      </c>
      <c r="V23216" t="s">
        <v>54</v>
      </c>
      <c r="W23216" t="s">
        <v>42</v>
      </c>
    </row>
    <row r="23217" spans="1:23" x14ac:dyDescent="0.25">
      <c r="A23217" s="92">
        <v>8784</v>
      </c>
      <c r="B23217" s="92">
        <v>0</v>
      </c>
      <c r="C23217" s="92">
        <v>0</v>
      </c>
      <c r="R23217" s="9">
        <v>43795</v>
      </c>
      <c r="S23217">
        <v>7</v>
      </c>
      <c r="T23217">
        <v>69.881988989999996</v>
      </c>
      <c r="U23217">
        <v>282113.58960000001</v>
      </c>
      <c r="V23217" t="s">
        <v>54</v>
      </c>
      <c r="W23217" t="s">
        <v>42</v>
      </c>
    </row>
    <row r="23218" spans="1:23" x14ac:dyDescent="0.25">
      <c r="A23218" s="92">
        <v>8784</v>
      </c>
      <c r="B23218" s="92">
        <v>0</v>
      </c>
      <c r="C23218" s="92">
        <v>0</v>
      </c>
      <c r="R23218" s="9">
        <v>43795</v>
      </c>
      <c r="S23218">
        <v>8</v>
      </c>
      <c r="T23218">
        <v>79.610515039999996</v>
      </c>
      <c r="U23218">
        <v>321387.64919999999</v>
      </c>
      <c r="V23218" t="s">
        <v>54</v>
      </c>
      <c r="W23218" t="s">
        <v>42</v>
      </c>
    </row>
    <row r="23219" spans="1:23" x14ac:dyDescent="0.25">
      <c r="A23219" s="92">
        <v>8784</v>
      </c>
      <c r="B23219" s="92">
        <v>0</v>
      </c>
      <c r="C23219" s="92">
        <v>0</v>
      </c>
      <c r="R23219" s="9">
        <v>43795</v>
      </c>
      <c r="S23219">
        <v>9</v>
      </c>
      <c r="T23219">
        <v>85.792699630000001</v>
      </c>
      <c r="U23219">
        <v>346345.12839999999</v>
      </c>
      <c r="V23219" t="s">
        <v>54</v>
      </c>
      <c r="W23219" t="s">
        <v>42</v>
      </c>
    </row>
    <row r="23220" spans="1:23" x14ac:dyDescent="0.25">
      <c r="A23220" s="92">
        <v>8784</v>
      </c>
      <c r="B23220" s="92">
        <v>0</v>
      </c>
      <c r="C23220" s="92">
        <v>0</v>
      </c>
      <c r="R23220" s="9">
        <v>43795</v>
      </c>
      <c r="S23220">
        <v>10</v>
      </c>
      <c r="T23220">
        <v>88.216580010000001</v>
      </c>
      <c r="U23220">
        <v>356130.33350000001</v>
      </c>
      <c r="V23220" t="s">
        <v>54</v>
      </c>
      <c r="W23220" t="s">
        <v>42</v>
      </c>
    </row>
    <row r="23221" spans="1:23" x14ac:dyDescent="0.25">
      <c r="A23221" s="92">
        <v>8784</v>
      </c>
      <c r="B23221" s="92">
        <v>0</v>
      </c>
      <c r="C23221" s="92">
        <v>0</v>
      </c>
      <c r="R23221" s="9">
        <v>43795</v>
      </c>
      <c r="S23221">
        <v>11</v>
      </c>
      <c r="T23221">
        <v>89.510317819999997</v>
      </c>
      <c r="U23221">
        <v>361353.15299999999</v>
      </c>
      <c r="V23221" t="s">
        <v>54</v>
      </c>
      <c r="W23221" t="s">
        <v>42</v>
      </c>
    </row>
    <row r="23222" spans="1:23" x14ac:dyDescent="0.25">
      <c r="A23222" s="92">
        <v>8784</v>
      </c>
      <c r="B23222" s="92">
        <v>0</v>
      </c>
      <c r="C23222" s="92">
        <v>0</v>
      </c>
      <c r="R23222" s="9">
        <v>43795</v>
      </c>
      <c r="S23222">
        <v>12</v>
      </c>
      <c r="T23222">
        <v>89.784164290000007</v>
      </c>
      <c r="U23222">
        <v>362458.67119999998</v>
      </c>
      <c r="V23222" t="s">
        <v>54</v>
      </c>
      <c r="W23222" t="s">
        <v>42</v>
      </c>
    </row>
    <row r="23223" spans="1:23" x14ac:dyDescent="0.25">
      <c r="A23223" s="92">
        <v>8784</v>
      </c>
      <c r="B23223" s="92">
        <v>0</v>
      </c>
      <c r="C23223" s="92">
        <v>0</v>
      </c>
      <c r="R23223" s="9">
        <v>43795</v>
      </c>
      <c r="S23223">
        <v>13</v>
      </c>
      <c r="T23223">
        <v>89.767748940000004</v>
      </c>
      <c r="U23223">
        <v>362392.40250000003</v>
      </c>
      <c r="V23223" t="s">
        <v>54</v>
      </c>
      <c r="W23223" t="s">
        <v>42</v>
      </c>
    </row>
    <row r="23224" spans="1:23" x14ac:dyDescent="0.25">
      <c r="A23224" s="92">
        <v>8784</v>
      </c>
      <c r="B23224" s="92">
        <v>0</v>
      </c>
      <c r="C23224" s="92">
        <v>0</v>
      </c>
      <c r="R23224" s="9">
        <v>43795</v>
      </c>
      <c r="S23224">
        <v>14</v>
      </c>
      <c r="T23224">
        <v>90.144658140000004</v>
      </c>
      <c r="U23224">
        <v>363913.98489999998</v>
      </c>
      <c r="V23224" t="s">
        <v>54</v>
      </c>
      <c r="W23224" t="s">
        <v>42</v>
      </c>
    </row>
    <row r="23225" spans="1:23" x14ac:dyDescent="0.25">
      <c r="A23225" s="92">
        <v>8784</v>
      </c>
      <c r="B23225" s="92">
        <v>0</v>
      </c>
      <c r="C23225" s="92">
        <v>0</v>
      </c>
      <c r="R23225" s="9">
        <v>43795</v>
      </c>
      <c r="S23225">
        <v>15</v>
      </c>
      <c r="T23225">
        <v>90.050516709999997</v>
      </c>
      <c r="U23225">
        <v>363533.93599999999</v>
      </c>
      <c r="V23225" t="s">
        <v>54</v>
      </c>
      <c r="W23225" t="s">
        <v>42</v>
      </c>
    </row>
    <row r="23226" spans="1:23" x14ac:dyDescent="0.25">
      <c r="A23226" s="92">
        <v>8784</v>
      </c>
      <c r="B23226" s="92">
        <v>0</v>
      </c>
      <c r="C23226" s="92">
        <v>0</v>
      </c>
      <c r="R23226" s="9">
        <v>43795</v>
      </c>
      <c r="S23226">
        <v>16</v>
      </c>
      <c r="T23226">
        <v>87.167746449999996</v>
      </c>
      <c r="U23226">
        <v>351896.1924</v>
      </c>
      <c r="V23226" t="s">
        <v>54</v>
      </c>
      <c r="W23226" t="s">
        <v>42</v>
      </c>
    </row>
    <row r="23227" spans="1:23" x14ac:dyDescent="0.25">
      <c r="A23227" s="92">
        <v>8784</v>
      </c>
      <c r="B23227" s="92">
        <v>0</v>
      </c>
      <c r="C23227" s="92">
        <v>0</v>
      </c>
      <c r="R23227" s="9">
        <v>43795</v>
      </c>
      <c r="S23227">
        <v>17</v>
      </c>
      <c r="T23227">
        <v>84.093354189999999</v>
      </c>
      <c r="U23227">
        <v>339484.87089999998</v>
      </c>
      <c r="V23227" t="s">
        <v>54</v>
      </c>
      <c r="W23227" t="s">
        <v>42</v>
      </c>
    </row>
    <row r="23228" spans="1:23" x14ac:dyDescent="0.25">
      <c r="A23228" s="92">
        <v>8784</v>
      </c>
      <c r="B23228" s="92">
        <v>0</v>
      </c>
      <c r="C23228" s="92">
        <v>0</v>
      </c>
      <c r="R23228" s="9">
        <v>43795</v>
      </c>
      <c r="S23228">
        <v>18</v>
      </c>
      <c r="T23228">
        <v>79.127734200000006</v>
      </c>
      <c r="U23228">
        <v>319438.663</v>
      </c>
      <c r="V23228" t="s">
        <v>54</v>
      </c>
      <c r="W23228" t="s">
        <v>42</v>
      </c>
    </row>
    <row r="23229" spans="1:23" x14ac:dyDescent="0.25">
      <c r="A23229" s="92">
        <v>8784</v>
      </c>
      <c r="B23229" s="92">
        <v>0</v>
      </c>
      <c r="C23229" s="92">
        <v>0</v>
      </c>
      <c r="R23229" s="9">
        <v>43795</v>
      </c>
      <c r="S23229">
        <v>19</v>
      </c>
      <c r="T23229">
        <v>77.107858559999997</v>
      </c>
      <c r="U23229">
        <v>311284.42499999999</v>
      </c>
      <c r="V23229" t="s">
        <v>54</v>
      </c>
      <c r="W23229" t="s">
        <v>42</v>
      </c>
    </row>
    <row r="23230" spans="1:23" x14ac:dyDescent="0.25">
      <c r="A23230" s="92">
        <v>8784</v>
      </c>
      <c r="B23230" s="92">
        <v>0</v>
      </c>
      <c r="C23230" s="92">
        <v>0</v>
      </c>
      <c r="R23230" s="9">
        <v>43795</v>
      </c>
      <c r="S23230">
        <v>20</v>
      </c>
      <c r="T23230">
        <v>73.867975889999997</v>
      </c>
      <c r="U23230">
        <v>298205.01870000002</v>
      </c>
      <c r="V23230" t="s">
        <v>54</v>
      </c>
      <c r="W23230" t="s">
        <v>42</v>
      </c>
    </row>
    <row r="23231" spans="1:23" x14ac:dyDescent="0.25">
      <c r="A23231" s="92">
        <v>8784</v>
      </c>
      <c r="B23231" s="92">
        <v>0</v>
      </c>
      <c r="C23231" s="92">
        <v>0</v>
      </c>
      <c r="R23231" s="9">
        <v>43795</v>
      </c>
      <c r="S23231">
        <v>21</v>
      </c>
      <c r="T23231">
        <v>69.87284837</v>
      </c>
      <c r="U23231">
        <v>282076.68890000001</v>
      </c>
      <c r="V23231" t="s">
        <v>54</v>
      </c>
      <c r="W23231" t="s">
        <v>42</v>
      </c>
    </row>
    <row r="23232" spans="1:23" x14ac:dyDescent="0.25">
      <c r="A23232" s="92">
        <v>8784</v>
      </c>
      <c r="B23232" s="92">
        <v>0</v>
      </c>
      <c r="C23232" s="92">
        <v>0</v>
      </c>
      <c r="R23232" s="9">
        <v>43795</v>
      </c>
      <c r="S23232">
        <v>22</v>
      </c>
      <c r="T23232">
        <v>66.003332790000002</v>
      </c>
      <c r="U23232">
        <v>266455.45449999999</v>
      </c>
      <c r="V23232" t="s">
        <v>54</v>
      </c>
      <c r="W23232" t="s">
        <v>42</v>
      </c>
    </row>
    <row r="23233" spans="1:23" x14ac:dyDescent="0.25">
      <c r="A23233" s="92">
        <v>8784</v>
      </c>
      <c r="B23233" s="92">
        <v>0</v>
      </c>
      <c r="C23233" s="92">
        <v>0</v>
      </c>
      <c r="R23233" s="9">
        <v>43795</v>
      </c>
      <c r="S23233">
        <v>23</v>
      </c>
      <c r="T23233">
        <v>61.168823940000003</v>
      </c>
      <c r="U23233">
        <v>246938.5422</v>
      </c>
      <c r="V23233" t="s">
        <v>54</v>
      </c>
      <c r="W23233" t="s">
        <v>42</v>
      </c>
    </row>
    <row r="23234" spans="1:23" x14ac:dyDescent="0.25">
      <c r="A23234" s="92">
        <v>8784</v>
      </c>
      <c r="B23234" s="92">
        <v>0</v>
      </c>
      <c r="C23234" s="92">
        <v>0</v>
      </c>
      <c r="R23234" s="9">
        <v>43795</v>
      </c>
      <c r="S23234">
        <v>24</v>
      </c>
      <c r="T23234">
        <v>57.845233700000001</v>
      </c>
      <c r="U23234">
        <v>233521.20850000001</v>
      </c>
      <c r="V23234" t="s">
        <v>54</v>
      </c>
      <c r="W23234" t="s">
        <v>42</v>
      </c>
    </row>
    <row r="23235" spans="1:23" x14ac:dyDescent="0.25">
      <c r="A23235" s="92">
        <v>8784</v>
      </c>
      <c r="B23235" s="92">
        <v>0</v>
      </c>
      <c r="C23235" s="92">
        <v>0</v>
      </c>
      <c r="R23235" s="9">
        <v>43796</v>
      </c>
      <c r="S23235">
        <v>1</v>
      </c>
      <c r="T23235">
        <v>54.947294579999998</v>
      </c>
      <c r="U23235">
        <v>221822.22820000001</v>
      </c>
      <c r="V23235" t="s">
        <v>54</v>
      </c>
      <c r="W23235" t="s">
        <v>42</v>
      </c>
    </row>
    <row r="23236" spans="1:23" x14ac:dyDescent="0.25">
      <c r="A23236" s="92">
        <v>8784</v>
      </c>
      <c r="B23236" s="92">
        <v>0</v>
      </c>
      <c r="C23236" s="92">
        <v>0</v>
      </c>
      <c r="R23236" s="9">
        <v>43796</v>
      </c>
      <c r="S23236">
        <v>2</v>
      </c>
      <c r="T23236">
        <v>53.701016289999998</v>
      </c>
      <c r="U23236">
        <v>216791.00279999999</v>
      </c>
      <c r="V23236" t="s">
        <v>54</v>
      </c>
      <c r="W23236" t="s">
        <v>42</v>
      </c>
    </row>
    <row r="23237" spans="1:23" x14ac:dyDescent="0.25">
      <c r="A23237" s="92">
        <v>8784</v>
      </c>
      <c r="B23237" s="92">
        <v>0</v>
      </c>
      <c r="C23237" s="92">
        <v>0</v>
      </c>
      <c r="R23237" s="9">
        <v>43796</v>
      </c>
      <c r="S23237">
        <v>3</v>
      </c>
      <c r="T23237">
        <v>52.638581299999998</v>
      </c>
      <c r="U23237">
        <v>212501.95269999999</v>
      </c>
      <c r="V23237" t="s">
        <v>54</v>
      </c>
      <c r="W23237" t="s">
        <v>42</v>
      </c>
    </row>
    <row r="23238" spans="1:23" x14ac:dyDescent="0.25">
      <c r="A23238" s="92">
        <v>8784</v>
      </c>
      <c r="B23238" s="92">
        <v>0</v>
      </c>
      <c r="C23238" s="92">
        <v>0</v>
      </c>
      <c r="R23238" s="9">
        <v>43796</v>
      </c>
      <c r="S23238">
        <v>4</v>
      </c>
      <c r="T23238">
        <v>52.138414699999998</v>
      </c>
      <c r="U23238">
        <v>210482.78020000001</v>
      </c>
      <c r="V23238" t="s">
        <v>54</v>
      </c>
      <c r="W23238" t="s">
        <v>42</v>
      </c>
    </row>
    <row r="23239" spans="1:23" x14ac:dyDescent="0.25">
      <c r="A23239" s="92">
        <v>8784</v>
      </c>
      <c r="B23239" s="92">
        <v>0</v>
      </c>
      <c r="C23239" s="92">
        <v>0</v>
      </c>
      <c r="R23239" s="9">
        <v>43796</v>
      </c>
      <c r="S23239">
        <v>5</v>
      </c>
      <c r="T23239">
        <v>53.094168170000003</v>
      </c>
      <c r="U23239">
        <v>214341.1569</v>
      </c>
      <c r="V23239" t="s">
        <v>54</v>
      </c>
      <c r="W23239" t="s">
        <v>42</v>
      </c>
    </row>
    <row r="23240" spans="1:23" x14ac:dyDescent="0.25">
      <c r="A23240" s="92">
        <v>8784</v>
      </c>
      <c r="B23240" s="92">
        <v>0</v>
      </c>
      <c r="C23240" s="92">
        <v>0</v>
      </c>
      <c r="R23240" s="9">
        <v>43796</v>
      </c>
      <c r="S23240">
        <v>6</v>
      </c>
      <c r="T23240">
        <v>57.622769460000001</v>
      </c>
      <c r="U23240">
        <v>232623.12030000001</v>
      </c>
      <c r="V23240" t="s">
        <v>54</v>
      </c>
      <c r="W23240" t="s">
        <v>42</v>
      </c>
    </row>
    <row r="23241" spans="1:23" x14ac:dyDescent="0.25">
      <c r="A23241" s="92">
        <v>8784</v>
      </c>
      <c r="B23241" s="92">
        <v>0</v>
      </c>
      <c r="C23241" s="92">
        <v>0</v>
      </c>
      <c r="R23241" s="9">
        <v>43796</v>
      </c>
      <c r="S23241">
        <v>7</v>
      </c>
      <c r="T23241">
        <v>65.142317680000005</v>
      </c>
      <c r="U23241">
        <v>262979.53649999999</v>
      </c>
      <c r="V23241" t="s">
        <v>54</v>
      </c>
      <c r="W23241" t="s">
        <v>42</v>
      </c>
    </row>
    <row r="23242" spans="1:23" x14ac:dyDescent="0.25">
      <c r="A23242" s="92">
        <v>8784</v>
      </c>
      <c r="B23242" s="92">
        <v>0</v>
      </c>
      <c r="C23242" s="92">
        <v>0</v>
      </c>
      <c r="R23242" s="9">
        <v>43796</v>
      </c>
      <c r="S23242">
        <v>8</v>
      </c>
      <c r="T23242">
        <v>71.91200886</v>
      </c>
      <c r="U23242">
        <v>290308.77980000002</v>
      </c>
      <c r="V23242" t="s">
        <v>54</v>
      </c>
      <c r="W23242" t="s">
        <v>42</v>
      </c>
    </row>
    <row r="23243" spans="1:23" x14ac:dyDescent="0.25">
      <c r="A23243" s="92">
        <v>8784</v>
      </c>
      <c r="B23243" s="92">
        <v>0</v>
      </c>
      <c r="C23243" s="92">
        <v>0</v>
      </c>
      <c r="R23243" s="9">
        <v>43796</v>
      </c>
      <c r="S23243">
        <v>9</v>
      </c>
      <c r="T23243">
        <v>76.490036439999997</v>
      </c>
      <c r="U23243">
        <v>308790.27710000001</v>
      </c>
      <c r="V23243" t="s">
        <v>54</v>
      </c>
      <c r="W23243" t="s">
        <v>42</v>
      </c>
    </row>
    <row r="23244" spans="1:23" x14ac:dyDescent="0.25">
      <c r="A23244" s="92">
        <v>8784</v>
      </c>
      <c r="B23244" s="92">
        <v>0</v>
      </c>
      <c r="C23244" s="92">
        <v>0</v>
      </c>
      <c r="R23244" s="9">
        <v>43796</v>
      </c>
      <c r="S23244">
        <v>10</v>
      </c>
      <c r="T23244">
        <v>79.811734900000005</v>
      </c>
      <c r="U23244">
        <v>322199.97379999998</v>
      </c>
      <c r="V23244" t="s">
        <v>54</v>
      </c>
      <c r="W23244" t="s">
        <v>42</v>
      </c>
    </row>
    <row r="23245" spans="1:23" x14ac:dyDescent="0.25">
      <c r="A23245" s="92">
        <v>8784</v>
      </c>
      <c r="B23245" s="92">
        <v>0</v>
      </c>
      <c r="C23245" s="92">
        <v>0</v>
      </c>
      <c r="R23245" s="9">
        <v>43796</v>
      </c>
      <c r="S23245">
        <v>11</v>
      </c>
      <c r="T23245">
        <v>81.806062949999998</v>
      </c>
      <c r="U23245">
        <v>330251.07610000001</v>
      </c>
      <c r="V23245" t="s">
        <v>54</v>
      </c>
      <c r="W23245" t="s">
        <v>42</v>
      </c>
    </row>
    <row r="23246" spans="1:23" x14ac:dyDescent="0.25">
      <c r="A23246" s="92">
        <v>8784</v>
      </c>
      <c r="B23246" s="92">
        <v>0</v>
      </c>
      <c r="C23246" s="92">
        <v>0</v>
      </c>
      <c r="R23246" s="9">
        <v>43796</v>
      </c>
      <c r="S23246">
        <v>12</v>
      </c>
      <c r="T23246">
        <v>83.725231230000006</v>
      </c>
      <c r="U23246">
        <v>337998.7585</v>
      </c>
      <c r="V23246" t="s">
        <v>54</v>
      </c>
      <c r="W23246" t="s">
        <v>42</v>
      </c>
    </row>
    <row r="23247" spans="1:23" x14ac:dyDescent="0.25">
      <c r="A23247" s="92">
        <v>8784</v>
      </c>
      <c r="B23247" s="92">
        <v>0</v>
      </c>
      <c r="C23247" s="92">
        <v>0</v>
      </c>
      <c r="R23247" s="9">
        <v>43796</v>
      </c>
      <c r="S23247">
        <v>13</v>
      </c>
      <c r="T23247">
        <v>85.694144840000007</v>
      </c>
      <c r="U23247">
        <v>345947.26270000002</v>
      </c>
      <c r="V23247" t="s">
        <v>54</v>
      </c>
      <c r="W23247" t="s">
        <v>42</v>
      </c>
    </row>
    <row r="23248" spans="1:23" x14ac:dyDescent="0.25">
      <c r="A23248" s="92">
        <v>8784</v>
      </c>
      <c r="B23248" s="92">
        <v>0</v>
      </c>
      <c r="C23248" s="92">
        <v>0</v>
      </c>
      <c r="R23248" s="9">
        <v>43796</v>
      </c>
      <c r="S23248">
        <v>14</v>
      </c>
      <c r="T23248">
        <v>86.74597541</v>
      </c>
      <c r="U23248">
        <v>350193.50270000001</v>
      </c>
      <c r="V23248" t="s">
        <v>54</v>
      </c>
      <c r="W23248" t="s">
        <v>42</v>
      </c>
    </row>
    <row r="23249" spans="1:23" x14ac:dyDescent="0.25">
      <c r="A23249" s="92">
        <v>8784</v>
      </c>
      <c r="B23249" s="92">
        <v>0</v>
      </c>
      <c r="C23249" s="92">
        <v>0</v>
      </c>
      <c r="R23249" s="9">
        <v>43796</v>
      </c>
      <c r="S23249">
        <v>15</v>
      </c>
      <c r="T23249">
        <v>86.430223510000005</v>
      </c>
      <c r="U23249">
        <v>348918.81229999999</v>
      </c>
      <c r="V23249" t="s">
        <v>54</v>
      </c>
      <c r="W23249" t="s">
        <v>42</v>
      </c>
    </row>
    <row r="23250" spans="1:23" x14ac:dyDescent="0.25">
      <c r="A23250" s="92">
        <v>8784</v>
      </c>
      <c r="B23250" s="92">
        <v>0</v>
      </c>
      <c r="C23250" s="92">
        <v>0</v>
      </c>
      <c r="R23250" s="9">
        <v>43796</v>
      </c>
      <c r="S23250">
        <v>16</v>
      </c>
      <c r="T23250">
        <v>84.517734989999994</v>
      </c>
      <c r="U23250">
        <v>341198.09620000003</v>
      </c>
      <c r="V23250" t="s">
        <v>54</v>
      </c>
      <c r="W23250" t="s">
        <v>42</v>
      </c>
    </row>
    <row r="23251" spans="1:23" x14ac:dyDescent="0.25">
      <c r="A23251" s="92">
        <v>8784</v>
      </c>
      <c r="B23251" s="92">
        <v>0</v>
      </c>
      <c r="C23251" s="92">
        <v>0</v>
      </c>
      <c r="R23251" s="9">
        <v>43796</v>
      </c>
      <c r="S23251">
        <v>17</v>
      </c>
      <c r="T23251">
        <v>81.907564739999998</v>
      </c>
      <c r="U23251">
        <v>330660.83889999997</v>
      </c>
      <c r="V23251" t="s">
        <v>54</v>
      </c>
      <c r="W23251" t="s">
        <v>42</v>
      </c>
    </row>
    <row r="23252" spans="1:23" x14ac:dyDescent="0.25">
      <c r="A23252" s="92">
        <v>8784</v>
      </c>
      <c r="B23252" s="92">
        <v>0</v>
      </c>
      <c r="C23252" s="92">
        <v>0</v>
      </c>
      <c r="R23252" s="9">
        <v>43796</v>
      </c>
      <c r="S23252">
        <v>18</v>
      </c>
      <c r="T23252">
        <v>78.939364400000002</v>
      </c>
      <c r="U23252">
        <v>318678.21409999998</v>
      </c>
      <c r="V23252" t="s">
        <v>54</v>
      </c>
      <c r="W23252" t="s">
        <v>42</v>
      </c>
    </row>
    <row r="23253" spans="1:23" x14ac:dyDescent="0.25">
      <c r="A23253" s="92">
        <v>8784</v>
      </c>
      <c r="B23253" s="92">
        <v>0</v>
      </c>
      <c r="C23253" s="92">
        <v>0</v>
      </c>
      <c r="R23253" s="9">
        <v>43796</v>
      </c>
      <c r="S23253">
        <v>19</v>
      </c>
      <c r="T23253">
        <v>76.33544947</v>
      </c>
      <c r="U23253">
        <v>308166.2095</v>
      </c>
      <c r="V23253" t="s">
        <v>54</v>
      </c>
      <c r="W23253" t="s">
        <v>42</v>
      </c>
    </row>
    <row r="23254" spans="1:23" x14ac:dyDescent="0.25">
      <c r="A23254" s="92">
        <v>8784</v>
      </c>
      <c r="B23254" s="92">
        <v>0</v>
      </c>
      <c r="C23254" s="92">
        <v>0</v>
      </c>
      <c r="R23254" s="9">
        <v>43796</v>
      </c>
      <c r="S23254">
        <v>20</v>
      </c>
      <c r="T23254">
        <v>72.556004619999996</v>
      </c>
      <c r="U23254">
        <v>292908.5906</v>
      </c>
      <c r="V23254" t="s">
        <v>54</v>
      </c>
      <c r="W23254" t="s">
        <v>42</v>
      </c>
    </row>
    <row r="23255" spans="1:23" x14ac:dyDescent="0.25">
      <c r="A23255" s="92">
        <v>8784</v>
      </c>
      <c r="B23255" s="92">
        <v>0</v>
      </c>
      <c r="C23255" s="92">
        <v>0</v>
      </c>
      <c r="R23255" s="9">
        <v>43796</v>
      </c>
      <c r="S23255">
        <v>21</v>
      </c>
      <c r="T23255">
        <v>69.473431790000006</v>
      </c>
      <c r="U23255">
        <v>280464.24410000001</v>
      </c>
      <c r="V23255" t="s">
        <v>54</v>
      </c>
      <c r="W23255" t="s">
        <v>42</v>
      </c>
    </row>
    <row r="23256" spans="1:23" x14ac:dyDescent="0.25">
      <c r="A23256" s="92">
        <v>8784</v>
      </c>
      <c r="B23256" s="92">
        <v>0</v>
      </c>
      <c r="C23256" s="92">
        <v>0</v>
      </c>
      <c r="R23256" s="9">
        <v>43796</v>
      </c>
      <c r="S23256">
        <v>22</v>
      </c>
      <c r="T23256">
        <v>66.693406179999997</v>
      </c>
      <c r="U23256">
        <v>269241.2807</v>
      </c>
      <c r="V23256" t="s">
        <v>54</v>
      </c>
      <c r="W23256" t="s">
        <v>42</v>
      </c>
    </row>
    <row r="23257" spans="1:23" x14ac:dyDescent="0.25">
      <c r="A23257" s="92">
        <v>8784</v>
      </c>
      <c r="B23257" s="92">
        <v>0</v>
      </c>
      <c r="C23257" s="92">
        <v>0</v>
      </c>
      <c r="R23257" s="9">
        <v>43796</v>
      </c>
      <c r="S23257">
        <v>23</v>
      </c>
      <c r="T23257">
        <v>62.595325250000002</v>
      </c>
      <c r="U23257">
        <v>252697.32800000001</v>
      </c>
      <c r="V23257" t="s">
        <v>54</v>
      </c>
      <c r="W23257" t="s">
        <v>42</v>
      </c>
    </row>
    <row r="23258" spans="1:23" x14ac:dyDescent="0.25">
      <c r="A23258" s="92">
        <v>8784</v>
      </c>
      <c r="B23258" s="92">
        <v>0</v>
      </c>
      <c r="C23258" s="92">
        <v>0</v>
      </c>
      <c r="R23258" s="9">
        <v>43796</v>
      </c>
      <c r="S23258">
        <v>24</v>
      </c>
      <c r="T23258">
        <v>58.60363237</v>
      </c>
      <c r="U23258">
        <v>236582.8639</v>
      </c>
      <c r="V23258" t="s">
        <v>54</v>
      </c>
      <c r="W23258" t="s">
        <v>42</v>
      </c>
    </row>
    <row r="23259" spans="1:23" x14ac:dyDescent="0.25">
      <c r="A23259" s="92">
        <v>8784</v>
      </c>
      <c r="B23259" s="92">
        <v>0</v>
      </c>
      <c r="C23259" s="92">
        <v>0</v>
      </c>
      <c r="R23259" s="9">
        <v>43797</v>
      </c>
      <c r="S23259">
        <v>1</v>
      </c>
      <c r="T23259">
        <v>55.675636160000003</v>
      </c>
      <c r="U23259">
        <v>224762.54319999999</v>
      </c>
      <c r="V23259" t="s">
        <v>54</v>
      </c>
      <c r="W23259" t="s">
        <v>42</v>
      </c>
    </row>
    <row r="23260" spans="1:23" x14ac:dyDescent="0.25">
      <c r="A23260" s="92">
        <v>8784</v>
      </c>
      <c r="B23260" s="92">
        <v>0</v>
      </c>
      <c r="C23260" s="92">
        <v>0</v>
      </c>
      <c r="R23260" s="9">
        <v>43797</v>
      </c>
      <c r="S23260">
        <v>2</v>
      </c>
      <c r="T23260">
        <v>53.573356490000002</v>
      </c>
      <c r="U23260">
        <v>216275.64019999999</v>
      </c>
      <c r="V23260" t="s">
        <v>54</v>
      </c>
      <c r="W23260" t="s">
        <v>42</v>
      </c>
    </row>
    <row r="23261" spans="1:23" x14ac:dyDescent="0.25">
      <c r="A23261" s="92">
        <v>8784</v>
      </c>
      <c r="B23261" s="92">
        <v>0</v>
      </c>
      <c r="C23261" s="92">
        <v>0</v>
      </c>
      <c r="R23261" s="9">
        <v>43797</v>
      </c>
      <c r="S23261">
        <v>3</v>
      </c>
      <c r="T23261">
        <v>52.227802099999998</v>
      </c>
      <c r="U23261">
        <v>210843.63709999999</v>
      </c>
      <c r="V23261" t="s">
        <v>54</v>
      </c>
      <c r="W23261" t="s">
        <v>42</v>
      </c>
    </row>
    <row r="23262" spans="1:23" x14ac:dyDescent="0.25">
      <c r="A23262" s="92">
        <v>8784</v>
      </c>
      <c r="B23262" s="92">
        <v>0</v>
      </c>
      <c r="C23262" s="92">
        <v>0</v>
      </c>
      <c r="R23262" s="9">
        <v>43797</v>
      </c>
      <c r="S23262">
        <v>4</v>
      </c>
      <c r="T23262">
        <v>51.384592720000001</v>
      </c>
      <c r="U23262">
        <v>207439.60079999999</v>
      </c>
      <c r="V23262" t="s">
        <v>54</v>
      </c>
      <c r="W23262" t="s">
        <v>42</v>
      </c>
    </row>
    <row r="23263" spans="1:23" x14ac:dyDescent="0.25">
      <c r="A23263" s="92">
        <v>8784</v>
      </c>
      <c r="B23263" s="92">
        <v>0</v>
      </c>
      <c r="C23263" s="92">
        <v>0</v>
      </c>
      <c r="R23263" s="9">
        <v>43797</v>
      </c>
      <c r="S23263">
        <v>5</v>
      </c>
      <c r="T23263">
        <v>51.230610079999998</v>
      </c>
      <c r="U23263">
        <v>206817.97289999999</v>
      </c>
      <c r="V23263" t="s">
        <v>54</v>
      </c>
      <c r="W23263" t="s">
        <v>42</v>
      </c>
    </row>
    <row r="23264" spans="1:23" x14ac:dyDescent="0.25">
      <c r="A23264" s="92">
        <v>8784</v>
      </c>
      <c r="B23264" s="92">
        <v>0</v>
      </c>
      <c r="C23264" s="92">
        <v>0</v>
      </c>
      <c r="R23264" s="9">
        <v>43797</v>
      </c>
      <c r="S23264">
        <v>6</v>
      </c>
      <c r="T23264">
        <v>53.037660119999998</v>
      </c>
      <c r="U23264">
        <v>214113.03390000001</v>
      </c>
      <c r="V23264" t="s">
        <v>54</v>
      </c>
      <c r="W23264" t="s">
        <v>42</v>
      </c>
    </row>
    <row r="23265" spans="1:23" x14ac:dyDescent="0.25">
      <c r="A23265" s="92">
        <v>8784</v>
      </c>
      <c r="B23265" s="92">
        <v>0</v>
      </c>
      <c r="C23265" s="92">
        <v>0</v>
      </c>
      <c r="R23265" s="9">
        <v>43797</v>
      </c>
      <c r="S23265">
        <v>7</v>
      </c>
      <c r="T23265">
        <v>55.636148499999997</v>
      </c>
      <c r="U23265">
        <v>224603.13149999999</v>
      </c>
      <c r="V23265" t="s">
        <v>54</v>
      </c>
      <c r="W23265" t="s">
        <v>42</v>
      </c>
    </row>
    <row r="23266" spans="1:23" x14ac:dyDescent="0.25">
      <c r="A23266" s="92">
        <v>8784</v>
      </c>
      <c r="B23266" s="92">
        <v>0</v>
      </c>
      <c r="C23266" s="92">
        <v>0</v>
      </c>
      <c r="R23266" s="9">
        <v>43797</v>
      </c>
      <c r="S23266">
        <v>8</v>
      </c>
      <c r="T23266">
        <v>57.363108500000003</v>
      </c>
      <c r="U23266">
        <v>231574.86900000001</v>
      </c>
      <c r="V23266" t="s">
        <v>54</v>
      </c>
      <c r="W23266" t="s">
        <v>42</v>
      </c>
    </row>
    <row r="23267" spans="1:23" x14ac:dyDescent="0.25">
      <c r="A23267" s="92">
        <v>8784</v>
      </c>
      <c r="B23267" s="92">
        <v>0</v>
      </c>
      <c r="C23267" s="92">
        <v>0</v>
      </c>
      <c r="R23267" s="9">
        <v>43797</v>
      </c>
      <c r="S23267">
        <v>9</v>
      </c>
      <c r="T23267">
        <v>56.489026559999999</v>
      </c>
      <c r="U23267">
        <v>228046.20019999999</v>
      </c>
      <c r="V23267" t="s">
        <v>54</v>
      </c>
      <c r="W23267" t="s">
        <v>42</v>
      </c>
    </row>
    <row r="23268" spans="1:23" x14ac:dyDescent="0.25">
      <c r="A23268" s="92">
        <v>8784</v>
      </c>
      <c r="B23268" s="92">
        <v>0</v>
      </c>
      <c r="C23268" s="92">
        <v>0</v>
      </c>
      <c r="R23268" s="9">
        <v>43797</v>
      </c>
      <c r="S23268">
        <v>10</v>
      </c>
      <c r="T23268">
        <v>56.251336270000003</v>
      </c>
      <c r="U23268">
        <v>227086.64449999999</v>
      </c>
      <c r="V23268" t="s">
        <v>54</v>
      </c>
      <c r="W23268" t="s">
        <v>42</v>
      </c>
    </row>
    <row r="23269" spans="1:23" x14ac:dyDescent="0.25">
      <c r="A23269" s="92">
        <v>8784</v>
      </c>
      <c r="B23269" s="92">
        <v>0</v>
      </c>
      <c r="C23269" s="92">
        <v>0</v>
      </c>
      <c r="R23269" s="9">
        <v>43797</v>
      </c>
      <c r="S23269">
        <v>11</v>
      </c>
      <c r="T23269">
        <v>57.130986530000001</v>
      </c>
      <c r="U23269">
        <v>230637.79259999999</v>
      </c>
      <c r="V23269" t="s">
        <v>54</v>
      </c>
      <c r="W23269" t="s">
        <v>42</v>
      </c>
    </row>
    <row r="23270" spans="1:23" x14ac:dyDescent="0.25">
      <c r="A23270" s="92">
        <v>8784</v>
      </c>
      <c r="B23270" s="92">
        <v>0</v>
      </c>
      <c r="C23270" s="92">
        <v>0</v>
      </c>
      <c r="R23270" s="9">
        <v>43797</v>
      </c>
      <c r="S23270">
        <v>12</v>
      </c>
      <c r="T23270">
        <v>57.507201899999998</v>
      </c>
      <c r="U23270">
        <v>232156.5741</v>
      </c>
      <c r="V23270" t="s">
        <v>54</v>
      </c>
      <c r="W23270" t="s">
        <v>42</v>
      </c>
    </row>
    <row r="23271" spans="1:23" x14ac:dyDescent="0.25">
      <c r="A23271" s="92">
        <v>8784</v>
      </c>
      <c r="B23271" s="92">
        <v>0</v>
      </c>
      <c r="C23271" s="92">
        <v>0</v>
      </c>
      <c r="R23271" s="9">
        <v>43797</v>
      </c>
      <c r="S23271">
        <v>13</v>
      </c>
      <c r="T23271">
        <v>58.152472330000002</v>
      </c>
      <c r="U23271">
        <v>234761.53080000001</v>
      </c>
      <c r="V23271" t="s">
        <v>54</v>
      </c>
      <c r="W23271" t="s">
        <v>42</v>
      </c>
    </row>
    <row r="23272" spans="1:23" x14ac:dyDescent="0.25">
      <c r="A23272" s="92">
        <v>8784</v>
      </c>
      <c r="B23272" s="92">
        <v>0</v>
      </c>
      <c r="C23272" s="92">
        <v>0</v>
      </c>
      <c r="R23272" s="9">
        <v>43797</v>
      </c>
      <c r="S23272">
        <v>14</v>
      </c>
      <c r="T23272">
        <v>59.135642609999998</v>
      </c>
      <c r="U23272">
        <v>238730.58919999999</v>
      </c>
      <c r="V23272" t="s">
        <v>54</v>
      </c>
      <c r="W23272" t="s">
        <v>42</v>
      </c>
    </row>
    <row r="23273" spans="1:23" x14ac:dyDescent="0.25">
      <c r="A23273" s="92">
        <v>8784</v>
      </c>
      <c r="B23273" s="92">
        <v>0</v>
      </c>
      <c r="C23273" s="92">
        <v>0</v>
      </c>
      <c r="R23273" s="9">
        <v>43797</v>
      </c>
      <c r="S23273">
        <v>15</v>
      </c>
      <c r="T23273">
        <v>59.225897250000003</v>
      </c>
      <c r="U23273">
        <v>239094.9472</v>
      </c>
      <c r="V23273" t="s">
        <v>54</v>
      </c>
      <c r="W23273" t="s">
        <v>42</v>
      </c>
    </row>
    <row r="23274" spans="1:23" x14ac:dyDescent="0.25">
      <c r="A23274" s="92">
        <v>8784</v>
      </c>
      <c r="B23274" s="92">
        <v>0</v>
      </c>
      <c r="C23274" s="92">
        <v>0</v>
      </c>
      <c r="R23274" s="9">
        <v>43797</v>
      </c>
      <c r="S23274">
        <v>16</v>
      </c>
      <c r="T23274">
        <v>59.413954359999998</v>
      </c>
      <c r="U23274">
        <v>239854.13370000001</v>
      </c>
      <c r="V23274" t="s">
        <v>54</v>
      </c>
      <c r="W23274" t="s">
        <v>42</v>
      </c>
    </row>
    <row r="23275" spans="1:23" x14ac:dyDescent="0.25">
      <c r="A23275" s="92">
        <v>8784</v>
      </c>
      <c r="B23275" s="92">
        <v>0</v>
      </c>
      <c r="C23275" s="92">
        <v>0</v>
      </c>
      <c r="R23275" s="9">
        <v>43797</v>
      </c>
      <c r="S23275">
        <v>17</v>
      </c>
      <c r="T23275">
        <v>59.199569429999997</v>
      </c>
      <c r="U23275">
        <v>238988.6618</v>
      </c>
      <c r="V23275" t="s">
        <v>54</v>
      </c>
      <c r="W23275" t="s">
        <v>42</v>
      </c>
    </row>
    <row r="23276" spans="1:23" x14ac:dyDescent="0.25">
      <c r="A23276" s="92">
        <v>8784</v>
      </c>
      <c r="B23276" s="92">
        <v>0</v>
      </c>
      <c r="C23276" s="92">
        <v>0</v>
      </c>
      <c r="R23276" s="9">
        <v>43797</v>
      </c>
      <c r="S23276">
        <v>18</v>
      </c>
      <c r="T23276">
        <v>58.204164560000002</v>
      </c>
      <c r="U23276">
        <v>234970.21230000001</v>
      </c>
      <c r="V23276" t="s">
        <v>54</v>
      </c>
      <c r="W23276" t="s">
        <v>42</v>
      </c>
    </row>
    <row r="23277" spans="1:23" x14ac:dyDescent="0.25">
      <c r="A23277" s="92">
        <v>8784</v>
      </c>
      <c r="B23277" s="92">
        <v>0</v>
      </c>
      <c r="C23277" s="92">
        <v>0</v>
      </c>
      <c r="R23277" s="9">
        <v>43797</v>
      </c>
      <c r="S23277">
        <v>19</v>
      </c>
      <c r="T23277">
        <v>56.603932540000002</v>
      </c>
      <c r="U23277">
        <v>228510.07569999999</v>
      </c>
      <c r="V23277" t="s">
        <v>54</v>
      </c>
      <c r="W23277" t="s">
        <v>42</v>
      </c>
    </row>
    <row r="23278" spans="1:23" x14ac:dyDescent="0.25">
      <c r="A23278" s="92">
        <v>8784</v>
      </c>
      <c r="B23278" s="92">
        <v>0</v>
      </c>
      <c r="C23278" s="92">
        <v>0</v>
      </c>
      <c r="R23278" s="9">
        <v>43797</v>
      </c>
      <c r="S23278">
        <v>20</v>
      </c>
      <c r="T23278">
        <v>55.218457129999997</v>
      </c>
      <c r="U23278">
        <v>222916.91140000001</v>
      </c>
      <c r="V23278" t="s">
        <v>54</v>
      </c>
      <c r="W23278" t="s">
        <v>42</v>
      </c>
    </row>
    <row r="23279" spans="1:23" x14ac:dyDescent="0.25">
      <c r="A23279" s="92">
        <v>8784</v>
      </c>
      <c r="B23279" s="92">
        <v>0</v>
      </c>
      <c r="C23279" s="92">
        <v>0</v>
      </c>
      <c r="R23279" s="9">
        <v>43797</v>
      </c>
      <c r="S23279">
        <v>21</v>
      </c>
      <c r="T23279">
        <v>53.920086359999999</v>
      </c>
      <c r="U23279">
        <v>217675.38860000001</v>
      </c>
      <c r="V23279" t="s">
        <v>54</v>
      </c>
      <c r="W23279" t="s">
        <v>42</v>
      </c>
    </row>
    <row r="23280" spans="1:23" x14ac:dyDescent="0.25">
      <c r="A23280" s="92">
        <v>8784</v>
      </c>
      <c r="B23280" s="92">
        <v>0</v>
      </c>
      <c r="C23280" s="92">
        <v>0</v>
      </c>
      <c r="R23280" s="9">
        <v>43797</v>
      </c>
      <c r="S23280">
        <v>22</v>
      </c>
      <c r="T23280">
        <v>53.241591749999998</v>
      </c>
      <c r="U23280">
        <v>214936.30590000001</v>
      </c>
      <c r="V23280" t="s">
        <v>54</v>
      </c>
      <c r="W23280" t="s">
        <v>42</v>
      </c>
    </row>
    <row r="23281" spans="1:23" x14ac:dyDescent="0.25">
      <c r="A23281" s="92">
        <v>8784</v>
      </c>
      <c r="B23281" s="92">
        <v>0</v>
      </c>
      <c r="C23281" s="92">
        <v>0</v>
      </c>
      <c r="R23281" s="9">
        <v>43797</v>
      </c>
      <c r="S23281">
        <v>23</v>
      </c>
      <c r="T23281">
        <v>51.645833060000001</v>
      </c>
      <c r="U23281">
        <v>208494.22810000001</v>
      </c>
      <c r="V23281" t="s">
        <v>54</v>
      </c>
      <c r="W23281" t="s">
        <v>42</v>
      </c>
    </row>
    <row r="23282" spans="1:23" x14ac:dyDescent="0.25">
      <c r="A23282" s="92">
        <v>8784</v>
      </c>
      <c r="B23282" s="92">
        <v>0</v>
      </c>
      <c r="C23282" s="92">
        <v>0</v>
      </c>
      <c r="R23282" s="9">
        <v>43797</v>
      </c>
      <c r="S23282">
        <v>24</v>
      </c>
      <c r="T23282">
        <v>50.463101989999998</v>
      </c>
      <c r="U23282">
        <v>203719.54269999999</v>
      </c>
      <c r="V23282" t="s">
        <v>54</v>
      </c>
      <c r="W23282" t="s">
        <v>42</v>
      </c>
    </row>
    <row r="23283" spans="1:23" x14ac:dyDescent="0.25">
      <c r="A23283" s="92">
        <v>8784</v>
      </c>
      <c r="B23283" s="92">
        <v>0</v>
      </c>
      <c r="C23283" s="92">
        <v>0</v>
      </c>
      <c r="R23283" s="9">
        <v>43798</v>
      </c>
      <c r="S23283">
        <v>1</v>
      </c>
      <c r="T23283">
        <v>50.142958280000002</v>
      </c>
      <c r="U23283">
        <v>202427.1226</v>
      </c>
      <c r="V23283" t="s">
        <v>54</v>
      </c>
      <c r="W23283" t="s">
        <v>42</v>
      </c>
    </row>
    <row r="23284" spans="1:23" x14ac:dyDescent="0.25">
      <c r="A23284" s="92">
        <v>8784</v>
      </c>
      <c r="B23284" s="92">
        <v>0</v>
      </c>
      <c r="C23284" s="92">
        <v>0</v>
      </c>
      <c r="R23284" s="9">
        <v>43798</v>
      </c>
      <c r="S23284">
        <v>2</v>
      </c>
      <c r="T23284">
        <v>49.527115360000003</v>
      </c>
      <c r="U23284">
        <v>199940.96470000001</v>
      </c>
      <c r="V23284" t="s">
        <v>54</v>
      </c>
      <c r="W23284" t="s">
        <v>42</v>
      </c>
    </row>
    <row r="23285" spans="1:23" x14ac:dyDescent="0.25">
      <c r="A23285" s="92">
        <v>8784</v>
      </c>
      <c r="B23285" s="92">
        <v>0</v>
      </c>
      <c r="C23285" s="92">
        <v>0</v>
      </c>
      <c r="R23285" s="9">
        <v>43798</v>
      </c>
      <c r="S23285">
        <v>3</v>
      </c>
      <c r="T23285">
        <v>49.393844860000002</v>
      </c>
      <c r="U23285">
        <v>199402.95170000001</v>
      </c>
      <c r="V23285" t="s">
        <v>54</v>
      </c>
      <c r="W23285" t="s">
        <v>42</v>
      </c>
    </row>
    <row r="23286" spans="1:23" x14ac:dyDescent="0.25">
      <c r="A23286" s="92">
        <v>8784</v>
      </c>
      <c r="B23286" s="92">
        <v>0</v>
      </c>
      <c r="C23286" s="92">
        <v>0</v>
      </c>
      <c r="R23286" s="9">
        <v>43798</v>
      </c>
      <c r="S23286">
        <v>4</v>
      </c>
      <c r="T23286">
        <v>49.609605000000002</v>
      </c>
      <c r="U23286">
        <v>200273.9754</v>
      </c>
      <c r="V23286" t="s">
        <v>54</v>
      </c>
      <c r="W23286" t="s">
        <v>42</v>
      </c>
    </row>
    <row r="23287" spans="1:23" x14ac:dyDescent="0.25">
      <c r="A23287" s="92">
        <v>8784</v>
      </c>
      <c r="B23287" s="92">
        <v>0</v>
      </c>
      <c r="C23287" s="92">
        <v>0</v>
      </c>
      <c r="R23287" s="9">
        <v>43798</v>
      </c>
      <c r="S23287">
        <v>5</v>
      </c>
      <c r="T23287">
        <v>50.986047730000003</v>
      </c>
      <c r="U23287">
        <v>205830.6747</v>
      </c>
      <c r="V23287" t="s">
        <v>54</v>
      </c>
      <c r="W23287" t="s">
        <v>42</v>
      </c>
    </row>
    <row r="23288" spans="1:23" x14ac:dyDescent="0.25">
      <c r="A23288" s="92">
        <v>8784</v>
      </c>
      <c r="B23288" s="92">
        <v>0</v>
      </c>
      <c r="C23288" s="92">
        <v>0</v>
      </c>
      <c r="R23288" s="9">
        <v>43798</v>
      </c>
      <c r="S23288">
        <v>6</v>
      </c>
      <c r="T23288">
        <v>53.827876289999999</v>
      </c>
      <c r="U23288">
        <v>217303.1366</v>
      </c>
      <c r="V23288" t="s">
        <v>54</v>
      </c>
      <c r="W23288" t="s">
        <v>42</v>
      </c>
    </row>
    <row r="23289" spans="1:23" x14ac:dyDescent="0.25">
      <c r="A23289" s="92">
        <v>8784</v>
      </c>
      <c r="B23289" s="92">
        <v>0</v>
      </c>
      <c r="C23289" s="92">
        <v>0</v>
      </c>
      <c r="R23289" s="9">
        <v>43798</v>
      </c>
      <c r="S23289">
        <v>7</v>
      </c>
      <c r="T23289">
        <v>59.268223970000001</v>
      </c>
      <c r="U23289">
        <v>239265.82019999999</v>
      </c>
      <c r="V23289" t="s">
        <v>54</v>
      </c>
      <c r="W23289" t="s">
        <v>42</v>
      </c>
    </row>
    <row r="23290" spans="1:23" x14ac:dyDescent="0.25">
      <c r="A23290" s="92">
        <v>8784</v>
      </c>
      <c r="B23290" s="92">
        <v>0</v>
      </c>
      <c r="C23290" s="92">
        <v>0</v>
      </c>
      <c r="R23290" s="9">
        <v>43798</v>
      </c>
      <c r="S23290">
        <v>8</v>
      </c>
      <c r="T23290">
        <v>63.390742369999998</v>
      </c>
      <c r="U23290">
        <v>255908.42689999999</v>
      </c>
      <c r="V23290" t="s">
        <v>54</v>
      </c>
      <c r="W23290" t="s">
        <v>42</v>
      </c>
    </row>
    <row r="23291" spans="1:23" x14ac:dyDescent="0.25">
      <c r="A23291" s="92">
        <v>8784</v>
      </c>
      <c r="B23291" s="92">
        <v>0</v>
      </c>
      <c r="C23291" s="92">
        <v>0</v>
      </c>
      <c r="R23291" s="9">
        <v>43798</v>
      </c>
      <c r="S23291">
        <v>9</v>
      </c>
      <c r="T23291">
        <v>64.103705689999998</v>
      </c>
      <c r="U23291">
        <v>258786.6599</v>
      </c>
      <c r="V23291" t="s">
        <v>54</v>
      </c>
      <c r="W23291" t="s">
        <v>42</v>
      </c>
    </row>
    <row r="23292" spans="1:23" x14ac:dyDescent="0.25">
      <c r="A23292" s="92">
        <v>8784</v>
      </c>
      <c r="B23292" s="92">
        <v>0</v>
      </c>
      <c r="C23292" s="92">
        <v>0</v>
      </c>
      <c r="R23292" s="9">
        <v>43798</v>
      </c>
      <c r="S23292">
        <v>10</v>
      </c>
      <c r="T23292">
        <v>65.970625209999994</v>
      </c>
      <c r="U23292">
        <v>266323.41399999999</v>
      </c>
      <c r="V23292" t="s">
        <v>54</v>
      </c>
      <c r="W23292" t="s">
        <v>42</v>
      </c>
    </row>
    <row r="23293" spans="1:23" x14ac:dyDescent="0.25">
      <c r="A23293" s="92">
        <v>8784</v>
      </c>
      <c r="B23293" s="92">
        <v>0</v>
      </c>
      <c r="C23293" s="92">
        <v>0</v>
      </c>
      <c r="R23293" s="9">
        <v>43798</v>
      </c>
      <c r="S23293">
        <v>11</v>
      </c>
      <c r="T23293">
        <v>67.357128230000001</v>
      </c>
      <c r="U23293">
        <v>271920.7267</v>
      </c>
      <c r="V23293" t="s">
        <v>54</v>
      </c>
      <c r="W23293" t="s">
        <v>42</v>
      </c>
    </row>
    <row r="23294" spans="1:23" x14ac:dyDescent="0.25">
      <c r="A23294" s="92">
        <v>8784</v>
      </c>
      <c r="B23294" s="92">
        <v>0</v>
      </c>
      <c r="C23294" s="92">
        <v>0</v>
      </c>
      <c r="R23294" s="9">
        <v>43798</v>
      </c>
      <c r="S23294">
        <v>12</v>
      </c>
      <c r="T23294">
        <v>68.552273979999995</v>
      </c>
      <c r="U23294">
        <v>276745.53009999997</v>
      </c>
      <c r="V23294" t="s">
        <v>54</v>
      </c>
      <c r="W23294" t="s">
        <v>42</v>
      </c>
    </row>
    <row r="23295" spans="1:23" x14ac:dyDescent="0.25">
      <c r="A23295" s="92">
        <v>8784</v>
      </c>
      <c r="B23295" s="92">
        <v>0</v>
      </c>
      <c r="C23295" s="92">
        <v>0</v>
      </c>
      <c r="R23295" s="9">
        <v>43798</v>
      </c>
      <c r="S23295">
        <v>13</v>
      </c>
      <c r="T23295">
        <v>69.494653909999997</v>
      </c>
      <c r="U23295">
        <v>280549.9178</v>
      </c>
      <c r="V23295" t="s">
        <v>54</v>
      </c>
      <c r="W23295" t="s">
        <v>42</v>
      </c>
    </row>
    <row r="23296" spans="1:23" x14ac:dyDescent="0.25">
      <c r="A23296" s="92">
        <v>8784</v>
      </c>
      <c r="B23296" s="92">
        <v>0</v>
      </c>
      <c r="C23296" s="92">
        <v>0</v>
      </c>
      <c r="R23296" s="9">
        <v>43798</v>
      </c>
      <c r="S23296">
        <v>14</v>
      </c>
      <c r="T23296">
        <v>69.940516450000004</v>
      </c>
      <c r="U23296">
        <v>282349.86489999999</v>
      </c>
      <c r="V23296" t="s">
        <v>54</v>
      </c>
      <c r="W23296" t="s">
        <v>42</v>
      </c>
    </row>
    <row r="23297" spans="1:23" x14ac:dyDescent="0.25">
      <c r="A23297" s="92">
        <v>8784</v>
      </c>
      <c r="B23297" s="92">
        <v>0</v>
      </c>
      <c r="C23297" s="92">
        <v>0</v>
      </c>
      <c r="R23297" s="9">
        <v>43798</v>
      </c>
      <c r="S23297">
        <v>15</v>
      </c>
      <c r="T23297">
        <v>69.500191430000001</v>
      </c>
      <c r="U23297">
        <v>280572.27279999998</v>
      </c>
      <c r="V23297" t="s">
        <v>54</v>
      </c>
      <c r="W23297" t="s">
        <v>42</v>
      </c>
    </row>
    <row r="23298" spans="1:23" x14ac:dyDescent="0.25">
      <c r="A23298" s="92">
        <v>8784</v>
      </c>
      <c r="B23298" s="92">
        <v>0</v>
      </c>
      <c r="C23298" s="92">
        <v>0</v>
      </c>
      <c r="R23298" s="9">
        <v>43798</v>
      </c>
      <c r="S23298">
        <v>16</v>
      </c>
      <c r="T23298">
        <v>69.023679849999994</v>
      </c>
      <c r="U23298">
        <v>278648.5955</v>
      </c>
      <c r="V23298" t="s">
        <v>54</v>
      </c>
      <c r="W23298" t="s">
        <v>42</v>
      </c>
    </row>
    <row r="23299" spans="1:23" x14ac:dyDescent="0.25">
      <c r="A23299" s="92">
        <v>8784</v>
      </c>
      <c r="B23299" s="92">
        <v>0</v>
      </c>
      <c r="C23299" s="92">
        <v>0</v>
      </c>
      <c r="R23299" s="9">
        <v>43798</v>
      </c>
      <c r="S23299">
        <v>17</v>
      </c>
      <c r="T23299">
        <v>67.761214629999998</v>
      </c>
      <c r="U23299">
        <v>273552.02350000001</v>
      </c>
      <c r="V23299" t="s">
        <v>54</v>
      </c>
      <c r="W23299" t="s">
        <v>42</v>
      </c>
    </row>
    <row r="23300" spans="1:23" x14ac:dyDescent="0.25">
      <c r="A23300" s="92">
        <v>8784</v>
      </c>
      <c r="B23300" s="92">
        <v>0</v>
      </c>
      <c r="C23300" s="92">
        <v>0</v>
      </c>
      <c r="R23300" s="9">
        <v>43798</v>
      </c>
      <c r="S23300">
        <v>18</v>
      </c>
      <c r="T23300">
        <v>66.792222949999996</v>
      </c>
      <c r="U23300">
        <v>269640.20400000003</v>
      </c>
      <c r="V23300" t="s">
        <v>54</v>
      </c>
      <c r="W23300" t="s">
        <v>42</v>
      </c>
    </row>
    <row r="23301" spans="1:23" x14ac:dyDescent="0.25">
      <c r="A23301" s="92">
        <v>8784</v>
      </c>
      <c r="B23301" s="92">
        <v>0</v>
      </c>
      <c r="C23301" s="92">
        <v>0</v>
      </c>
      <c r="R23301" s="9">
        <v>43798</v>
      </c>
      <c r="S23301">
        <v>19</v>
      </c>
      <c r="T23301">
        <v>66.789087859999995</v>
      </c>
      <c r="U23301">
        <v>269627.5477</v>
      </c>
      <c r="V23301" t="s">
        <v>54</v>
      </c>
      <c r="W23301" t="s">
        <v>42</v>
      </c>
    </row>
    <row r="23302" spans="1:23" x14ac:dyDescent="0.25">
      <c r="A23302" s="92">
        <v>8784</v>
      </c>
      <c r="B23302" s="92">
        <v>0</v>
      </c>
      <c r="C23302" s="92">
        <v>0</v>
      </c>
      <c r="R23302" s="9">
        <v>43798</v>
      </c>
      <c r="S23302">
        <v>20</v>
      </c>
      <c r="T23302">
        <v>64.989288000000002</v>
      </c>
      <c r="U23302">
        <v>262361.75559999997</v>
      </c>
      <c r="V23302" t="s">
        <v>54</v>
      </c>
      <c r="W23302" t="s">
        <v>42</v>
      </c>
    </row>
    <row r="23303" spans="1:23" x14ac:dyDescent="0.25">
      <c r="A23303" s="92">
        <v>8784</v>
      </c>
      <c r="B23303" s="92">
        <v>0</v>
      </c>
      <c r="C23303" s="92">
        <v>0</v>
      </c>
      <c r="R23303" s="9">
        <v>43798</v>
      </c>
      <c r="S23303">
        <v>21</v>
      </c>
      <c r="T23303">
        <v>63.084741659999999</v>
      </c>
      <c r="U23303">
        <v>254673.10209999999</v>
      </c>
      <c r="V23303" t="s">
        <v>54</v>
      </c>
      <c r="W23303" t="s">
        <v>42</v>
      </c>
    </row>
    <row r="23304" spans="1:23" x14ac:dyDescent="0.25">
      <c r="A23304" s="92">
        <v>8784</v>
      </c>
      <c r="B23304" s="92">
        <v>0</v>
      </c>
      <c r="C23304" s="92">
        <v>0</v>
      </c>
      <c r="R23304" s="9">
        <v>43798</v>
      </c>
      <c r="S23304">
        <v>22</v>
      </c>
      <c r="T23304">
        <v>60.598026060000002</v>
      </c>
      <c r="U23304">
        <v>244634.23120000001</v>
      </c>
      <c r="V23304" t="s">
        <v>54</v>
      </c>
      <c r="W23304" t="s">
        <v>42</v>
      </c>
    </row>
    <row r="23305" spans="1:23" x14ac:dyDescent="0.25">
      <c r="A23305" s="92">
        <v>8784</v>
      </c>
      <c r="B23305" s="92">
        <v>0</v>
      </c>
      <c r="C23305" s="92">
        <v>0</v>
      </c>
      <c r="R23305" s="9">
        <v>43798</v>
      </c>
      <c r="S23305">
        <v>23</v>
      </c>
      <c r="T23305">
        <v>57.545269220000002</v>
      </c>
      <c r="U23305">
        <v>232310.2518</v>
      </c>
      <c r="V23305" t="s">
        <v>54</v>
      </c>
      <c r="W23305" t="s">
        <v>42</v>
      </c>
    </row>
    <row r="23306" spans="1:23" x14ac:dyDescent="0.25">
      <c r="A23306" s="92">
        <v>8784</v>
      </c>
      <c r="B23306" s="92">
        <v>0</v>
      </c>
      <c r="C23306" s="92">
        <v>0</v>
      </c>
      <c r="R23306" s="9">
        <v>43798</v>
      </c>
      <c r="S23306">
        <v>24</v>
      </c>
      <c r="T23306">
        <v>54.353165150000002</v>
      </c>
      <c r="U23306">
        <v>219423.72769999999</v>
      </c>
      <c r="V23306" t="s">
        <v>54</v>
      </c>
      <c r="W23306" t="s">
        <v>42</v>
      </c>
    </row>
    <row r="23307" spans="1:23" x14ac:dyDescent="0.25">
      <c r="A23307" s="92">
        <v>8784</v>
      </c>
      <c r="B23307" s="92">
        <v>0</v>
      </c>
      <c r="C23307" s="92">
        <v>0</v>
      </c>
      <c r="R23307" s="9">
        <v>43799</v>
      </c>
      <c r="S23307">
        <v>1</v>
      </c>
      <c r="T23307">
        <v>52.026897750000003</v>
      </c>
      <c r="U23307">
        <v>210032.58619999999</v>
      </c>
      <c r="V23307" t="s">
        <v>54</v>
      </c>
      <c r="W23307" t="s">
        <v>42</v>
      </c>
    </row>
    <row r="23308" spans="1:23" x14ac:dyDescent="0.25">
      <c r="A23308" s="92">
        <v>8784</v>
      </c>
      <c r="B23308" s="92">
        <v>0</v>
      </c>
      <c r="C23308" s="92">
        <v>0</v>
      </c>
      <c r="R23308" s="9">
        <v>43799</v>
      </c>
      <c r="S23308">
        <v>2</v>
      </c>
      <c r="T23308">
        <v>50.618323449999998</v>
      </c>
      <c r="U23308">
        <v>204346.17180000001</v>
      </c>
      <c r="V23308" t="s">
        <v>54</v>
      </c>
      <c r="W23308" t="s">
        <v>42</v>
      </c>
    </row>
    <row r="23309" spans="1:23" x14ac:dyDescent="0.25">
      <c r="A23309" s="92">
        <v>8784</v>
      </c>
      <c r="B23309" s="92">
        <v>0</v>
      </c>
      <c r="C23309" s="92">
        <v>0</v>
      </c>
      <c r="R23309" s="9">
        <v>43799</v>
      </c>
      <c r="S23309">
        <v>3</v>
      </c>
      <c r="T23309">
        <v>49.854942139999999</v>
      </c>
      <c r="U23309">
        <v>201264.4014</v>
      </c>
      <c r="V23309" t="s">
        <v>54</v>
      </c>
      <c r="W23309" t="s">
        <v>42</v>
      </c>
    </row>
    <row r="23310" spans="1:23" x14ac:dyDescent="0.25">
      <c r="A23310" s="92">
        <v>8784</v>
      </c>
      <c r="B23310" s="92">
        <v>0</v>
      </c>
      <c r="C23310" s="92">
        <v>0</v>
      </c>
      <c r="R23310" s="9">
        <v>43799</v>
      </c>
      <c r="S23310">
        <v>4</v>
      </c>
      <c r="T23310">
        <v>49.606420180000001</v>
      </c>
      <c r="U23310">
        <v>200261.1183</v>
      </c>
      <c r="V23310" t="s">
        <v>54</v>
      </c>
      <c r="W23310" t="s">
        <v>42</v>
      </c>
    </row>
    <row r="23311" spans="1:23" x14ac:dyDescent="0.25">
      <c r="A23311" s="92">
        <v>8784</v>
      </c>
      <c r="B23311" s="92">
        <v>0</v>
      </c>
      <c r="C23311" s="92">
        <v>0</v>
      </c>
      <c r="R23311" s="9">
        <v>43799</v>
      </c>
      <c r="S23311">
        <v>5</v>
      </c>
      <c r="T23311">
        <v>49.967502600000003</v>
      </c>
      <c r="U23311">
        <v>201718.80799999999</v>
      </c>
      <c r="V23311" t="s">
        <v>54</v>
      </c>
      <c r="W23311" t="s">
        <v>42</v>
      </c>
    </row>
    <row r="23312" spans="1:23" x14ac:dyDescent="0.25">
      <c r="A23312" s="92">
        <v>8784</v>
      </c>
      <c r="B23312" s="92">
        <v>0</v>
      </c>
      <c r="C23312" s="92">
        <v>0</v>
      </c>
      <c r="R23312" s="9">
        <v>43799</v>
      </c>
      <c r="S23312">
        <v>6</v>
      </c>
      <c r="T23312">
        <v>51.80212805</v>
      </c>
      <c r="U23312">
        <v>209125.19089999999</v>
      </c>
      <c r="V23312" t="s">
        <v>54</v>
      </c>
      <c r="W23312" t="s">
        <v>42</v>
      </c>
    </row>
    <row r="23313" spans="1:23" x14ac:dyDescent="0.25">
      <c r="A23313" s="92">
        <v>8784</v>
      </c>
      <c r="B23313" s="92">
        <v>0</v>
      </c>
      <c r="C23313" s="92">
        <v>0</v>
      </c>
      <c r="R23313" s="9">
        <v>43799</v>
      </c>
      <c r="S23313">
        <v>7</v>
      </c>
      <c r="T23313">
        <v>53.890296829999997</v>
      </c>
      <c r="U23313">
        <v>217555.12830000001</v>
      </c>
      <c r="V23313" t="s">
        <v>54</v>
      </c>
      <c r="W23313" t="s">
        <v>42</v>
      </c>
    </row>
    <row r="23314" spans="1:23" x14ac:dyDescent="0.25">
      <c r="A23314" s="92">
        <v>8784</v>
      </c>
      <c r="B23314" s="92">
        <v>0</v>
      </c>
      <c r="C23314" s="92">
        <v>0</v>
      </c>
      <c r="R23314" s="9">
        <v>43799</v>
      </c>
      <c r="S23314">
        <v>8</v>
      </c>
      <c r="T23314">
        <v>57.07201963</v>
      </c>
      <c r="U23314">
        <v>230399.7432</v>
      </c>
      <c r="V23314" t="s">
        <v>54</v>
      </c>
      <c r="W23314" t="s">
        <v>42</v>
      </c>
    </row>
    <row r="23315" spans="1:23" x14ac:dyDescent="0.25">
      <c r="A23315" s="92">
        <v>8784</v>
      </c>
      <c r="B23315" s="92">
        <v>0</v>
      </c>
      <c r="C23315" s="92">
        <v>0</v>
      </c>
      <c r="R23315" s="9">
        <v>43799</v>
      </c>
      <c r="S23315">
        <v>9</v>
      </c>
      <c r="T23315">
        <v>58.586492380000003</v>
      </c>
      <c r="U23315">
        <v>236513.6697</v>
      </c>
      <c r="V23315" t="s">
        <v>54</v>
      </c>
      <c r="W23315" t="s">
        <v>42</v>
      </c>
    </row>
    <row r="23316" spans="1:23" x14ac:dyDescent="0.25">
      <c r="A23316" s="92">
        <v>8784</v>
      </c>
      <c r="B23316" s="92">
        <v>0</v>
      </c>
      <c r="C23316" s="92">
        <v>0</v>
      </c>
      <c r="R23316" s="9">
        <v>43799</v>
      </c>
      <c r="S23316">
        <v>10</v>
      </c>
      <c r="T23316">
        <v>60.457390060000002</v>
      </c>
      <c r="U23316">
        <v>244066.48370000001</v>
      </c>
      <c r="V23316" t="s">
        <v>54</v>
      </c>
      <c r="W23316" t="s">
        <v>42</v>
      </c>
    </row>
    <row r="23317" spans="1:23" x14ac:dyDescent="0.25">
      <c r="A23317" s="92">
        <v>8784</v>
      </c>
      <c r="B23317" s="92">
        <v>0</v>
      </c>
      <c r="C23317" s="92">
        <v>0</v>
      </c>
      <c r="R23317" s="9">
        <v>43799</v>
      </c>
      <c r="S23317">
        <v>11</v>
      </c>
      <c r="T23317">
        <v>62.044222670000003</v>
      </c>
      <c r="U23317">
        <v>250472.5269</v>
      </c>
      <c r="V23317" t="s">
        <v>54</v>
      </c>
      <c r="W23317" t="s">
        <v>42</v>
      </c>
    </row>
    <row r="23318" spans="1:23" x14ac:dyDescent="0.25">
      <c r="A23318" s="92">
        <v>8784</v>
      </c>
      <c r="B23318" s="92">
        <v>0</v>
      </c>
      <c r="C23318" s="92">
        <v>0</v>
      </c>
      <c r="R23318" s="9">
        <v>43799</v>
      </c>
      <c r="S23318">
        <v>12</v>
      </c>
      <c r="T23318">
        <v>63.333062910000002</v>
      </c>
      <c r="U23318">
        <v>255675.57500000001</v>
      </c>
      <c r="V23318" t="s">
        <v>54</v>
      </c>
      <c r="W23318" t="s">
        <v>42</v>
      </c>
    </row>
    <row r="23319" spans="1:23" x14ac:dyDescent="0.25">
      <c r="A23319" s="92">
        <v>8784</v>
      </c>
      <c r="B23319" s="92">
        <v>0</v>
      </c>
      <c r="C23319" s="92">
        <v>0</v>
      </c>
      <c r="R23319" s="9">
        <v>43799</v>
      </c>
      <c r="S23319">
        <v>13</v>
      </c>
      <c r="T23319">
        <v>64.688716850000006</v>
      </c>
      <c r="U23319">
        <v>261148.3499</v>
      </c>
      <c r="V23319" t="s">
        <v>54</v>
      </c>
      <c r="W23319" t="s">
        <v>42</v>
      </c>
    </row>
    <row r="23320" spans="1:23" x14ac:dyDescent="0.25">
      <c r="A23320" s="92">
        <v>8784</v>
      </c>
      <c r="B23320" s="92">
        <v>0</v>
      </c>
      <c r="C23320" s="92">
        <v>0</v>
      </c>
      <c r="R23320" s="9">
        <v>43799</v>
      </c>
      <c r="S23320">
        <v>14</v>
      </c>
      <c r="T23320">
        <v>64.939978159999995</v>
      </c>
      <c r="U23320">
        <v>262162.69179999997</v>
      </c>
      <c r="V23320" t="s">
        <v>54</v>
      </c>
      <c r="W23320" t="s">
        <v>42</v>
      </c>
    </row>
    <row r="23321" spans="1:23" x14ac:dyDescent="0.25">
      <c r="A23321" s="92">
        <v>8784</v>
      </c>
      <c r="B23321" s="92">
        <v>0</v>
      </c>
      <c r="C23321" s="92">
        <v>0</v>
      </c>
      <c r="R23321" s="9">
        <v>43799</v>
      </c>
      <c r="S23321">
        <v>15</v>
      </c>
      <c r="T23321">
        <v>64.556042199999993</v>
      </c>
      <c r="U23321">
        <v>260612.74230000001</v>
      </c>
      <c r="V23321" t="s">
        <v>54</v>
      </c>
      <c r="W23321" t="s">
        <v>42</v>
      </c>
    </row>
    <row r="23322" spans="1:23" x14ac:dyDescent="0.25">
      <c r="A23322" s="92">
        <v>8784</v>
      </c>
      <c r="B23322" s="92">
        <v>0</v>
      </c>
      <c r="C23322" s="92">
        <v>0</v>
      </c>
      <c r="R23322" s="9">
        <v>43799</v>
      </c>
      <c r="S23322">
        <v>16</v>
      </c>
      <c r="T23322">
        <v>65.404970759999998</v>
      </c>
      <c r="U23322">
        <v>264039.86690000002</v>
      </c>
      <c r="V23322" t="s">
        <v>54</v>
      </c>
      <c r="W23322" t="s">
        <v>42</v>
      </c>
    </row>
    <row r="23323" spans="1:23" x14ac:dyDescent="0.25">
      <c r="A23323" s="92">
        <v>8784</v>
      </c>
      <c r="B23323" s="92">
        <v>0</v>
      </c>
      <c r="C23323" s="92">
        <v>0</v>
      </c>
      <c r="R23323" s="9">
        <v>43799</v>
      </c>
      <c r="S23323">
        <v>17</v>
      </c>
      <c r="T23323">
        <v>65.405037710000002</v>
      </c>
      <c r="U23323">
        <v>264040.1372</v>
      </c>
      <c r="V23323" t="s">
        <v>54</v>
      </c>
      <c r="W23323" t="s">
        <v>42</v>
      </c>
    </row>
    <row r="23324" spans="1:23" x14ac:dyDescent="0.25">
      <c r="A23324" s="92">
        <v>8784</v>
      </c>
      <c r="B23324" s="92">
        <v>0</v>
      </c>
      <c r="C23324" s="92">
        <v>0</v>
      </c>
      <c r="R23324" s="9">
        <v>43799</v>
      </c>
      <c r="S23324">
        <v>18</v>
      </c>
      <c r="T23324">
        <v>64.587690899999998</v>
      </c>
      <c r="U23324">
        <v>260740.50820000001</v>
      </c>
      <c r="V23324" t="s">
        <v>54</v>
      </c>
      <c r="W23324" t="s">
        <v>42</v>
      </c>
    </row>
    <row r="23325" spans="1:23" x14ac:dyDescent="0.25">
      <c r="A23325" s="92">
        <v>8784</v>
      </c>
      <c r="B23325" s="92">
        <v>0</v>
      </c>
      <c r="C23325" s="92">
        <v>0</v>
      </c>
      <c r="R23325" s="9">
        <v>43799</v>
      </c>
      <c r="S23325">
        <v>19</v>
      </c>
      <c r="T23325">
        <v>64.804352469999998</v>
      </c>
      <c r="U23325">
        <v>261615.1709</v>
      </c>
      <c r="V23325" t="s">
        <v>54</v>
      </c>
      <c r="W23325" t="s">
        <v>42</v>
      </c>
    </row>
    <row r="23326" spans="1:23" x14ac:dyDescent="0.25">
      <c r="A23326" s="92">
        <v>8784</v>
      </c>
      <c r="B23326" s="92">
        <v>0</v>
      </c>
      <c r="C23326" s="92">
        <v>0</v>
      </c>
      <c r="R23326" s="9">
        <v>43799</v>
      </c>
      <c r="S23326">
        <v>20</v>
      </c>
      <c r="T23326">
        <v>63.515109260000003</v>
      </c>
      <c r="U23326">
        <v>256410.49609999999</v>
      </c>
      <c r="V23326" t="s">
        <v>54</v>
      </c>
      <c r="W23326" t="s">
        <v>42</v>
      </c>
    </row>
    <row r="23327" spans="1:23" x14ac:dyDescent="0.25">
      <c r="A23327" s="92">
        <v>8784</v>
      </c>
      <c r="B23327" s="92">
        <v>0</v>
      </c>
      <c r="C23327" s="92">
        <v>0</v>
      </c>
      <c r="R23327" s="9">
        <v>43799</v>
      </c>
      <c r="S23327">
        <v>21</v>
      </c>
      <c r="T23327">
        <v>61.861198909999999</v>
      </c>
      <c r="U23327">
        <v>249733.66</v>
      </c>
      <c r="V23327" t="s">
        <v>54</v>
      </c>
      <c r="W23327" t="s">
        <v>42</v>
      </c>
    </row>
    <row r="23328" spans="1:23" x14ac:dyDescent="0.25">
      <c r="A23328" s="92">
        <v>8784</v>
      </c>
      <c r="B23328" s="92">
        <v>0</v>
      </c>
      <c r="C23328" s="92">
        <v>0</v>
      </c>
      <c r="R23328" s="9">
        <v>43799</v>
      </c>
      <c r="S23328">
        <v>22</v>
      </c>
      <c r="T23328">
        <v>59.749958839999998</v>
      </c>
      <c r="U23328">
        <v>241210.58379999999</v>
      </c>
      <c r="V23328" t="s">
        <v>54</v>
      </c>
      <c r="W23328" t="s">
        <v>42</v>
      </c>
    </row>
    <row r="23329" spans="1:23" x14ac:dyDescent="0.25">
      <c r="A23329" s="92">
        <v>8784</v>
      </c>
      <c r="B23329" s="92">
        <v>0</v>
      </c>
      <c r="C23329" s="92">
        <v>0</v>
      </c>
      <c r="R23329" s="9">
        <v>43799</v>
      </c>
      <c r="S23329">
        <v>23</v>
      </c>
      <c r="T23329">
        <v>57.238784430000003</v>
      </c>
      <c r="U23329">
        <v>231072.97279999999</v>
      </c>
      <c r="V23329" t="s">
        <v>54</v>
      </c>
      <c r="W23329" t="s">
        <v>42</v>
      </c>
    </row>
    <row r="23330" spans="1:23" x14ac:dyDescent="0.25">
      <c r="A23330" s="92">
        <v>8784</v>
      </c>
      <c r="B23330" s="92">
        <v>0</v>
      </c>
      <c r="C23330" s="92">
        <v>0</v>
      </c>
      <c r="R23330" s="9">
        <v>43799</v>
      </c>
      <c r="S23330">
        <v>24</v>
      </c>
      <c r="T23330">
        <v>54.849628119999998</v>
      </c>
      <c r="U23330">
        <v>221427.94870000001</v>
      </c>
      <c r="V23330" t="s">
        <v>54</v>
      </c>
      <c r="W23330" t="s">
        <v>42</v>
      </c>
    </row>
    <row r="23331" spans="1:23" x14ac:dyDescent="0.25">
      <c r="A23331" s="92">
        <v>8784</v>
      </c>
      <c r="B23331" s="92">
        <v>0</v>
      </c>
      <c r="C23331" s="92">
        <v>0</v>
      </c>
      <c r="R23331" s="9">
        <v>43800</v>
      </c>
      <c r="S23331">
        <v>1</v>
      </c>
      <c r="T23331">
        <v>52.457066920000003</v>
      </c>
      <c r="U23331">
        <v>211769.17920000001</v>
      </c>
      <c r="V23331" t="s">
        <v>54</v>
      </c>
      <c r="W23331" t="s">
        <v>42</v>
      </c>
    </row>
    <row r="23332" spans="1:23" x14ac:dyDescent="0.25">
      <c r="A23332" s="92">
        <v>8784</v>
      </c>
      <c r="B23332" s="92">
        <v>0</v>
      </c>
      <c r="C23332" s="92">
        <v>0</v>
      </c>
      <c r="R23332" s="9">
        <v>43800</v>
      </c>
      <c r="S23332">
        <v>2</v>
      </c>
      <c r="T23332">
        <v>51.143686860000003</v>
      </c>
      <c r="U23332">
        <v>206467.06390000001</v>
      </c>
      <c r="V23332" t="s">
        <v>54</v>
      </c>
      <c r="W23332" t="s">
        <v>42</v>
      </c>
    </row>
    <row r="23333" spans="1:23" x14ac:dyDescent="0.25">
      <c r="A23333" s="92">
        <v>8784</v>
      </c>
      <c r="B23333" s="92">
        <v>0</v>
      </c>
      <c r="C23333" s="92">
        <v>0</v>
      </c>
      <c r="R23333" s="9">
        <v>43800</v>
      </c>
      <c r="S23333">
        <v>3</v>
      </c>
      <c r="T23333">
        <v>50.455318060000003</v>
      </c>
      <c r="U23333">
        <v>203688.11900000001</v>
      </c>
      <c r="V23333" t="s">
        <v>54</v>
      </c>
      <c r="W23333" t="s">
        <v>42</v>
      </c>
    </row>
    <row r="23334" spans="1:23" x14ac:dyDescent="0.25">
      <c r="A23334" s="92">
        <v>8784</v>
      </c>
      <c r="B23334" s="92">
        <v>0</v>
      </c>
      <c r="C23334" s="92">
        <v>0</v>
      </c>
      <c r="R23334" s="9">
        <v>43800</v>
      </c>
      <c r="S23334">
        <v>4</v>
      </c>
      <c r="T23334">
        <v>49.848727599999997</v>
      </c>
      <c r="U23334">
        <v>201239.31330000001</v>
      </c>
      <c r="V23334" t="s">
        <v>54</v>
      </c>
      <c r="W23334" t="s">
        <v>42</v>
      </c>
    </row>
    <row r="23335" spans="1:23" x14ac:dyDescent="0.25">
      <c r="A23335" s="92">
        <v>8784</v>
      </c>
      <c r="B23335" s="92">
        <v>0</v>
      </c>
      <c r="C23335" s="92">
        <v>0</v>
      </c>
      <c r="R23335" s="9">
        <v>43800</v>
      </c>
      <c r="S23335">
        <v>5</v>
      </c>
      <c r="T23335">
        <v>49.839136410000002</v>
      </c>
      <c r="U23335">
        <v>201200.5937</v>
      </c>
      <c r="V23335" t="s">
        <v>54</v>
      </c>
      <c r="W23335" t="s">
        <v>42</v>
      </c>
    </row>
    <row r="23336" spans="1:23" x14ac:dyDescent="0.25">
      <c r="A23336" s="92">
        <v>8784</v>
      </c>
      <c r="B23336" s="92">
        <v>0</v>
      </c>
      <c r="C23336" s="92">
        <v>0</v>
      </c>
      <c r="R23336" s="9">
        <v>43800</v>
      </c>
      <c r="S23336">
        <v>6</v>
      </c>
      <c r="T23336">
        <v>50.96409414</v>
      </c>
      <c r="U23336">
        <v>205742.04810000001</v>
      </c>
      <c r="V23336" t="s">
        <v>54</v>
      </c>
      <c r="W23336" t="s">
        <v>42</v>
      </c>
    </row>
    <row r="23337" spans="1:23" x14ac:dyDescent="0.25">
      <c r="A23337" s="92">
        <v>8784</v>
      </c>
      <c r="B23337" s="92">
        <v>0</v>
      </c>
      <c r="C23337" s="92">
        <v>0</v>
      </c>
      <c r="R23337" s="9">
        <v>43800</v>
      </c>
      <c r="S23337">
        <v>7</v>
      </c>
      <c r="T23337">
        <v>53.382786230000001</v>
      </c>
      <c r="U23337">
        <v>215506.30799999999</v>
      </c>
      <c r="V23337" t="s">
        <v>54</v>
      </c>
      <c r="W23337" t="s">
        <v>42</v>
      </c>
    </row>
    <row r="23338" spans="1:23" x14ac:dyDescent="0.25">
      <c r="A23338" s="92">
        <v>8784</v>
      </c>
      <c r="B23338" s="92">
        <v>0</v>
      </c>
      <c r="C23338" s="92">
        <v>0</v>
      </c>
      <c r="R23338" s="9">
        <v>43800</v>
      </c>
      <c r="S23338">
        <v>8</v>
      </c>
      <c r="T23338">
        <v>56.61168009</v>
      </c>
      <c r="U23338">
        <v>228541.35250000001</v>
      </c>
      <c r="V23338" t="s">
        <v>54</v>
      </c>
      <c r="W23338" t="s">
        <v>42</v>
      </c>
    </row>
    <row r="23339" spans="1:23" x14ac:dyDescent="0.25">
      <c r="A23339" s="92">
        <v>8784</v>
      </c>
      <c r="B23339" s="92">
        <v>0</v>
      </c>
      <c r="C23339" s="92">
        <v>0</v>
      </c>
      <c r="R23339" s="9">
        <v>43800</v>
      </c>
      <c r="S23339">
        <v>9</v>
      </c>
      <c r="T23339">
        <v>58.737009059999998</v>
      </c>
      <c r="U23339">
        <v>237121.30559999999</v>
      </c>
      <c r="V23339" t="s">
        <v>54</v>
      </c>
      <c r="W23339" t="s">
        <v>42</v>
      </c>
    </row>
    <row r="23340" spans="1:23" x14ac:dyDescent="0.25">
      <c r="A23340" s="92">
        <v>8784</v>
      </c>
      <c r="B23340" s="92">
        <v>0</v>
      </c>
      <c r="C23340" s="92">
        <v>0</v>
      </c>
      <c r="R23340" s="9">
        <v>43800</v>
      </c>
      <c r="S23340">
        <v>10</v>
      </c>
      <c r="T23340">
        <v>61.625062960000001</v>
      </c>
      <c r="U23340">
        <v>248780.3792</v>
      </c>
      <c r="V23340" t="s">
        <v>54</v>
      </c>
      <c r="W23340" t="s">
        <v>42</v>
      </c>
    </row>
    <row r="23341" spans="1:23" x14ac:dyDescent="0.25">
      <c r="A23341" s="92">
        <v>8784</v>
      </c>
      <c r="B23341" s="92">
        <v>0</v>
      </c>
      <c r="C23341" s="92">
        <v>0</v>
      </c>
      <c r="R23341" s="9">
        <v>43800</v>
      </c>
      <c r="S23341">
        <v>11</v>
      </c>
      <c r="T23341">
        <v>64.444867509999995</v>
      </c>
      <c r="U23341">
        <v>260163.9301</v>
      </c>
      <c r="V23341" t="s">
        <v>54</v>
      </c>
      <c r="W23341" t="s">
        <v>42</v>
      </c>
    </row>
    <row r="23342" spans="1:23" x14ac:dyDescent="0.25">
      <c r="A23342" s="92">
        <v>8784</v>
      </c>
      <c r="B23342" s="92">
        <v>0</v>
      </c>
      <c r="C23342" s="92">
        <v>0</v>
      </c>
      <c r="R23342" s="9">
        <v>43800</v>
      </c>
      <c r="S23342">
        <v>12</v>
      </c>
      <c r="T23342">
        <v>67.085094600000005</v>
      </c>
      <c r="U23342">
        <v>270822.5269</v>
      </c>
      <c r="V23342" t="s">
        <v>54</v>
      </c>
      <c r="W23342" t="s">
        <v>42</v>
      </c>
    </row>
    <row r="23343" spans="1:23" x14ac:dyDescent="0.25">
      <c r="A23343" s="92">
        <v>8784</v>
      </c>
      <c r="B23343" s="92">
        <v>0</v>
      </c>
      <c r="C23343" s="92">
        <v>0</v>
      </c>
      <c r="R23343" s="9">
        <v>43800</v>
      </c>
      <c r="S23343">
        <v>13</v>
      </c>
      <c r="T23343">
        <v>69.714550799999998</v>
      </c>
      <c r="U23343">
        <v>281437.64159999997</v>
      </c>
      <c r="V23343" t="s">
        <v>54</v>
      </c>
      <c r="W23343" t="s">
        <v>42</v>
      </c>
    </row>
    <row r="23344" spans="1:23" x14ac:dyDescent="0.25">
      <c r="A23344" s="92">
        <v>8784</v>
      </c>
      <c r="B23344" s="92">
        <v>0</v>
      </c>
      <c r="C23344" s="92">
        <v>0</v>
      </c>
      <c r="R23344" s="9">
        <v>43800</v>
      </c>
      <c r="S23344">
        <v>14</v>
      </c>
      <c r="T23344">
        <v>71.170134349999998</v>
      </c>
      <c r="U23344">
        <v>287313.83240000001</v>
      </c>
      <c r="V23344" t="s">
        <v>54</v>
      </c>
      <c r="W23344" t="s">
        <v>42</v>
      </c>
    </row>
    <row r="23345" spans="1:23" x14ac:dyDescent="0.25">
      <c r="A23345" s="92">
        <v>8784</v>
      </c>
      <c r="B23345" s="92">
        <v>0</v>
      </c>
      <c r="C23345" s="92">
        <v>0</v>
      </c>
      <c r="R23345" s="9">
        <v>43800</v>
      </c>
      <c r="S23345">
        <v>15</v>
      </c>
      <c r="T23345">
        <v>69.160244629999994</v>
      </c>
      <c r="U23345">
        <v>279199.90759999998</v>
      </c>
      <c r="V23345" t="s">
        <v>54</v>
      </c>
      <c r="W23345" t="s">
        <v>42</v>
      </c>
    </row>
    <row r="23346" spans="1:23" x14ac:dyDescent="0.25">
      <c r="A23346" s="92">
        <v>8784</v>
      </c>
      <c r="B23346" s="92">
        <v>0</v>
      </c>
      <c r="C23346" s="92">
        <v>0</v>
      </c>
      <c r="R23346" s="9">
        <v>43800</v>
      </c>
      <c r="S23346">
        <v>16</v>
      </c>
      <c r="T23346">
        <v>68.905206750000005</v>
      </c>
      <c r="U23346">
        <v>278170.31969999999</v>
      </c>
      <c r="V23346" t="s">
        <v>54</v>
      </c>
      <c r="W23346" t="s">
        <v>42</v>
      </c>
    </row>
    <row r="23347" spans="1:23" x14ac:dyDescent="0.25">
      <c r="A23347" s="92">
        <v>8784</v>
      </c>
      <c r="B23347" s="92">
        <v>0</v>
      </c>
      <c r="C23347" s="92">
        <v>0</v>
      </c>
      <c r="R23347" s="9">
        <v>43800</v>
      </c>
      <c r="S23347">
        <v>17</v>
      </c>
      <c r="T23347">
        <v>68.809873920000001</v>
      </c>
      <c r="U23347">
        <v>277785.46100000001</v>
      </c>
      <c r="V23347" t="s">
        <v>54</v>
      </c>
      <c r="W23347" t="s">
        <v>42</v>
      </c>
    </row>
    <row r="23348" spans="1:23" x14ac:dyDescent="0.25">
      <c r="A23348" s="92">
        <v>8784</v>
      </c>
      <c r="B23348" s="92">
        <v>0</v>
      </c>
      <c r="C23348" s="92">
        <v>0</v>
      </c>
      <c r="R23348" s="9">
        <v>43800</v>
      </c>
      <c r="S23348">
        <v>18</v>
      </c>
      <c r="T23348">
        <v>68.644653289999994</v>
      </c>
      <c r="U23348">
        <v>277118.46529999998</v>
      </c>
      <c r="V23348" t="s">
        <v>54</v>
      </c>
      <c r="W23348" t="s">
        <v>42</v>
      </c>
    </row>
    <row r="23349" spans="1:23" x14ac:dyDescent="0.25">
      <c r="A23349" s="92">
        <v>8784</v>
      </c>
      <c r="B23349" s="92">
        <v>0</v>
      </c>
      <c r="C23349" s="92">
        <v>0</v>
      </c>
      <c r="R23349" s="9">
        <v>43800</v>
      </c>
      <c r="S23349">
        <v>19</v>
      </c>
      <c r="T23349">
        <v>68.820069709999999</v>
      </c>
      <c r="U23349">
        <v>277826.6214</v>
      </c>
      <c r="V23349" t="s">
        <v>54</v>
      </c>
      <c r="W23349" t="s">
        <v>42</v>
      </c>
    </row>
    <row r="23350" spans="1:23" x14ac:dyDescent="0.25">
      <c r="A23350" s="92">
        <v>8784</v>
      </c>
      <c r="B23350" s="92">
        <v>0</v>
      </c>
      <c r="C23350" s="92">
        <v>0</v>
      </c>
      <c r="R23350" s="9">
        <v>43800</v>
      </c>
      <c r="S23350">
        <v>20</v>
      </c>
      <c r="T23350">
        <v>67.950209049999998</v>
      </c>
      <c r="U23350">
        <v>274314.9939</v>
      </c>
      <c r="V23350" t="s">
        <v>54</v>
      </c>
      <c r="W23350" t="s">
        <v>42</v>
      </c>
    </row>
    <row r="23351" spans="1:23" x14ac:dyDescent="0.25">
      <c r="A23351" s="92">
        <v>8784</v>
      </c>
      <c r="B23351" s="92">
        <v>0</v>
      </c>
      <c r="C23351" s="92">
        <v>0</v>
      </c>
      <c r="R23351" s="9">
        <v>43800</v>
      </c>
      <c r="S23351">
        <v>21</v>
      </c>
      <c r="T23351">
        <v>65.917750190000007</v>
      </c>
      <c r="U23351">
        <v>266109.95750000002</v>
      </c>
      <c r="V23351" t="s">
        <v>54</v>
      </c>
      <c r="W23351" t="s">
        <v>42</v>
      </c>
    </row>
    <row r="23352" spans="1:23" x14ac:dyDescent="0.25">
      <c r="A23352" s="92">
        <v>8784</v>
      </c>
      <c r="B23352" s="92">
        <v>0</v>
      </c>
      <c r="C23352" s="92">
        <v>0</v>
      </c>
      <c r="R23352" s="9">
        <v>43800</v>
      </c>
      <c r="S23352">
        <v>22</v>
      </c>
      <c r="T23352">
        <v>63.550037959999997</v>
      </c>
      <c r="U23352">
        <v>256551.50330000001</v>
      </c>
      <c r="V23352" t="s">
        <v>54</v>
      </c>
      <c r="W23352" t="s">
        <v>42</v>
      </c>
    </row>
    <row r="23353" spans="1:23" x14ac:dyDescent="0.25">
      <c r="A23353" s="92">
        <v>8784</v>
      </c>
      <c r="B23353" s="92">
        <v>0</v>
      </c>
      <c r="C23353" s="92">
        <v>0</v>
      </c>
      <c r="R23353" s="9">
        <v>43800</v>
      </c>
      <c r="S23353">
        <v>23</v>
      </c>
      <c r="T23353">
        <v>60.000801770000002</v>
      </c>
      <c r="U23353">
        <v>242223.23680000001</v>
      </c>
      <c r="V23353" t="s">
        <v>54</v>
      </c>
      <c r="W23353" t="s">
        <v>42</v>
      </c>
    </row>
    <row r="23354" spans="1:23" x14ac:dyDescent="0.25">
      <c r="A23354" s="92">
        <v>8784</v>
      </c>
      <c r="B23354" s="92">
        <v>0</v>
      </c>
      <c r="C23354" s="92">
        <v>0</v>
      </c>
      <c r="R23354" s="9">
        <v>43800</v>
      </c>
      <c r="S23354">
        <v>24</v>
      </c>
      <c r="T23354">
        <v>56.435804490000002</v>
      </c>
      <c r="U23354">
        <v>227831.34270000001</v>
      </c>
      <c r="V23354" t="s">
        <v>54</v>
      </c>
      <c r="W23354" t="s">
        <v>42</v>
      </c>
    </row>
    <row r="23355" spans="1:23" x14ac:dyDescent="0.25">
      <c r="A23355" s="92">
        <v>8784</v>
      </c>
      <c r="B23355" s="92">
        <v>0</v>
      </c>
      <c r="C23355" s="92">
        <v>0</v>
      </c>
      <c r="R23355" s="9">
        <v>43801</v>
      </c>
      <c r="S23355">
        <v>1</v>
      </c>
      <c r="T23355">
        <v>53.761598079999999</v>
      </c>
      <c r="U23355">
        <v>217035.57149999999</v>
      </c>
      <c r="V23355" t="s">
        <v>54</v>
      </c>
      <c r="W23355" t="s">
        <v>42</v>
      </c>
    </row>
    <row r="23356" spans="1:23" x14ac:dyDescent="0.25">
      <c r="A23356" s="92">
        <v>8784</v>
      </c>
      <c r="B23356" s="92">
        <v>0</v>
      </c>
      <c r="C23356" s="92">
        <v>0</v>
      </c>
      <c r="R23356" s="9">
        <v>43801</v>
      </c>
      <c r="S23356">
        <v>2</v>
      </c>
      <c r="T23356">
        <v>51.780742250000003</v>
      </c>
      <c r="U23356">
        <v>209038.85649999999</v>
      </c>
      <c r="V23356" t="s">
        <v>54</v>
      </c>
      <c r="W23356" t="s">
        <v>42</v>
      </c>
    </row>
    <row r="23357" spans="1:23" x14ac:dyDescent="0.25">
      <c r="A23357" s="92">
        <v>8784</v>
      </c>
      <c r="B23357" s="92">
        <v>0</v>
      </c>
      <c r="C23357" s="92">
        <v>0</v>
      </c>
      <c r="R23357" s="9">
        <v>43801</v>
      </c>
      <c r="S23357">
        <v>3</v>
      </c>
      <c r="T23357">
        <v>50.213824819999999</v>
      </c>
      <c r="U23357">
        <v>202713.2108</v>
      </c>
      <c r="V23357" t="s">
        <v>54</v>
      </c>
      <c r="W23357" t="s">
        <v>42</v>
      </c>
    </row>
    <row r="23358" spans="1:23" x14ac:dyDescent="0.25">
      <c r="A23358" s="92">
        <v>8784</v>
      </c>
      <c r="B23358" s="92">
        <v>0</v>
      </c>
      <c r="C23358" s="92">
        <v>0</v>
      </c>
      <c r="R23358" s="9">
        <v>43801</v>
      </c>
      <c r="S23358">
        <v>4</v>
      </c>
      <c r="T23358">
        <v>49.963692780000002</v>
      </c>
      <c r="U23358">
        <v>201703.4278</v>
      </c>
      <c r="V23358" t="s">
        <v>54</v>
      </c>
      <c r="W23358" t="s">
        <v>42</v>
      </c>
    </row>
    <row r="23359" spans="1:23" x14ac:dyDescent="0.25">
      <c r="A23359" s="92">
        <v>8784</v>
      </c>
      <c r="B23359" s="92">
        <v>0</v>
      </c>
      <c r="C23359" s="92">
        <v>0</v>
      </c>
      <c r="R23359" s="9">
        <v>43801</v>
      </c>
      <c r="S23359">
        <v>5</v>
      </c>
      <c r="T23359">
        <v>50.926883500000002</v>
      </c>
      <c r="U23359">
        <v>205591.82870000001</v>
      </c>
      <c r="V23359" t="s">
        <v>54</v>
      </c>
      <c r="W23359" t="s">
        <v>42</v>
      </c>
    </row>
    <row r="23360" spans="1:23" x14ac:dyDescent="0.25">
      <c r="A23360" s="92">
        <v>8784</v>
      </c>
      <c r="B23360" s="92">
        <v>0</v>
      </c>
      <c r="C23360" s="92">
        <v>0</v>
      </c>
      <c r="R23360" s="9">
        <v>43801</v>
      </c>
      <c r="S23360">
        <v>6</v>
      </c>
      <c r="T23360">
        <v>55.516349699999999</v>
      </c>
      <c r="U23360">
        <v>224119.5037</v>
      </c>
      <c r="V23360" t="s">
        <v>54</v>
      </c>
      <c r="W23360" t="s">
        <v>42</v>
      </c>
    </row>
    <row r="23361" spans="1:23" x14ac:dyDescent="0.25">
      <c r="A23361" s="92">
        <v>8784</v>
      </c>
      <c r="B23361" s="92">
        <v>0</v>
      </c>
      <c r="C23361" s="92">
        <v>0</v>
      </c>
      <c r="R23361" s="9">
        <v>43801</v>
      </c>
      <c r="S23361">
        <v>7</v>
      </c>
      <c r="T23361">
        <v>62.85670296</v>
      </c>
      <c r="U23361">
        <v>253752.5098</v>
      </c>
      <c r="V23361" t="s">
        <v>54</v>
      </c>
      <c r="W23361" t="s">
        <v>42</v>
      </c>
    </row>
    <row r="23362" spans="1:23" x14ac:dyDescent="0.25">
      <c r="A23362" s="92">
        <v>8784</v>
      </c>
      <c r="B23362" s="92">
        <v>0</v>
      </c>
      <c r="C23362" s="92">
        <v>0</v>
      </c>
      <c r="R23362" s="9">
        <v>43801</v>
      </c>
      <c r="S23362">
        <v>8</v>
      </c>
      <c r="T23362">
        <v>72.156741490000002</v>
      </c>
      <c r="U23362">
        <v>291296.76539999997</v>
      </c>
      <c r="V23362" t="s">
        <v>54</v>
      </c>
      <c r="W23362" t="s">
        <v>42</v>
      </c>
    </row>
    <row r="23363" spans="1:23" x14ac:dyDescent="0.25">
      <c r="A23363" s="92">
        <v>8784</v>
      </c>
      <c r="B23363" s="92">
        <v>0</v>
      </c>
      <c r="C23363" s="92">
        <v>0</v>
      </c>
      <c r="R23363" s="9">
        <v>43801</v>
      </c>
      <c r="S23363">
        <v>9</v>
      </c>
      <c r="T23363">
        <v>78.872572120000001</v>
      </c>
      <c r="U23363">
        <v>318408.5736</v>
      </c>
      <c r="V23363" t="s">
        <v>54</v>
      </c>
      <c r="W23363" t="s">
        <v>42</v>
      </c>
    </row>
    <row r="23364" spans="1:23" x14ac:dyDescent="0.25">
      <c r="A23364" s="92">
        <v>8784</v>
      </c>
      <c r="B23364" s="92">
        <v>0</v>
      </c>
      <c r="C23364" s="92">
        <v>0</v>
      </c>
      <c r="R23364" s="9">
        <v>43801</v>
      </c>
      <c r="S23364">
        <v>10</v>
      </c>
      <c r="T23364">
        <v>85.804495529999997</v>
      </c>
      <c r="U23364">
        <v>346392.74839999998</v>
      </c>
      <c r="V23364" t="s">
        <v>54</v>
      </c>
      <c r="W23364" t="s">
        <v>42</v>
      </c>
    </row>
    <row r="23365" spans="1:23" x14ac:dyDescent="0.25">
      <c r="A23365" s="92">
        <v>8784</v>
      </c>
      <c r="B23365" s="92">
        <v>0</v>
      </c>
      <c r="C23365" s="92">
        <v>0</v>
      </c>
      <c r="R23365" s="9">
        <v>43801</v>
      </c>
      <c r="S23365">
        <v>11</v>
      </c>
      <c r="T23365">
        <v>87.610634360000006</v>
      </c>
      <c r="U23365">
        <v>353684.13089999999</v>
      </c>
      <c r="V23365" t="s">
        <v>54</v>
      </c>
      <c r="W23365" t="s">
        <v>42</v>
      </c>
    </row>
    <row r="23366" spans="1:23" x14ac:dyDescent="0.25">
      <c r="A23366" s="92">
        <v>8784</v>
      </c>
      <c r="B23366" s="92">
        <v>0</v>
      </c>
      <c r="C23366" s="92">
        <v>0</v>
      </c>
      <c r="R23366" s="9">
        <v>43801</v>
      </c>
      <c r="S23366">
        <v>12</v>
      </c>
      <c r="T23366">
        <v>88.454415600000004</v>
      </c>
      <c r="U23366">
        <v>357090.47580000001</v>
      </c>
      <c r="V23366" t="s">
        <v>54</v>
      </c>
      <c r="W23366" t="s">
        <v>42</v>
      </c>
    </row>
    <row r="23367" spans="1:23" x14ac:dyDescent="0.25">
      <c r="A23367" s="92">
        <v>8784</v>
      </c>
      <c r="B23367" s="92">
        <v>0</v>
      </c>
      <c r="C23367" s="92">
        <v>0</v>
      </c>
      <c r="R23367" s="9">
        <v>43801</v>
      </c>
      <c r="S23367">
        <v>13</v>
      </c>
      <c r="T23367">
        <v>89.459459440000003</v>
      </c>
      <c r="U23367">
        <v>361147.83779999998</v>
      </c>
      <c r="V23367" t="s">
        <v>54</v>
      </c>
      <c r="W23367" t="s">
        <v>42</v>
      </c>
    </row>
    <row r="23368" spans="1:23" x14ac:dyDescent="0.25">
      <c r="A23368" s="92">
        <v>8784</v>
      </c>
      <c r="B23368" s="92">
        <v>0</v>
      </c>
      <c r="C23368" s="92">
        <v>0</v>
      </c>
      <c r="R23368" s="9">
        <v>43801</v>
      </c>
      <c r="S23368">
        <v>14</v>
      </c>
      <c r="T23368">
        <v>88.46313791</v>
      </c>
      <c r="U23368">
        <v>357125.68770000001</v>
      </c>
      <c r="V23368" t="s">
        <v>54</v>
      </c>
      <c r="W23368" t="s">
        <v>42</v>
      </c>
    </row>
    <row r="23369" spans="1:23" x14ac:dyDescent="0.25">
      <c r="A23369" s="92">
        <v>8784</v>
      </c>
      <c r="B23369" s="92">
        <v>0</v>
      </c>
      <c r="C23369" s="92">
        <v>0</v>
      </c>
      <c r="R23369" s="9">
        <v>43801</v>
      </c>
      <c r="S23369">
        <v>15</v>
      </c>
      <c r="T23369">
        <v>87.919832569999997</v>
      </c>
      <c r="U23369">
        <v>354932.36410000001</v>
      </c>
      <c r="V23369" t="s">
        <v>54</v>
      </c>
      <c r="W23369" t="s">
        <v>42</v>
      </c>
    </row>
    <row r="23370" spans="1:23" x14ac:dyDescent="0.25">
      <c r="A23370" s="92">
        <v>8784</v>
      </c>
      <c r="B23370" s="92">
        <v>0</v>
      </c>
      <c r="C23370" s="92">
        <v>0</v>
      </c>
      <c r="R23370" s="9">
        <v>43801</v>
      </c>
      <c r="S23370">
        <v>16</v>
      </c>
      <c r="T23370">
        <v>86.373412599999995</v>
      </c>
      <c r="U23370">
        <v>348689.46669999999</v>
      </c>
      <c r="V23370" t="s">
        <v>54</v>
      </c>
      <c r="W23370" t="s">
        <v>42</v>
      </c>
    </row>
    <row r="23371" spans="1:23" x14ac:dyDescent="0.25">
      <c r="A23371" s="92">
        <v>8784</v>
      </c>
      <c r="B23371" s="92">
        <v>0</v>
      </c>
      <c r="C23371" s="92">
        <v>0</v>
      </c>
      <c r="R23371" s="9">
        <v>43801</v>
      </c>
      <c r="S23371">
        <v>17</v>
      </c>
      <c r="T23371">
        <v>81.731492250000002</v>
      </c>
      <c r="U23371">
        <v>329950.03419999999</v>
      </c>
      <c r="V23371" t="s">
        <v>54</v>
      </c>
      <c r="W23371" t="s">
        <v>42</v>
      </c>
    </row>
    <row r="23372" spans="1:23" x14ac:dyDescent="0.25">
      <c r="A23372" s="92">
        <v>8784</v>
      </c>
      <c r="B23372" s="92">
        <v>0</v>
      </c>
      <c r="C23372" s="92">
        <v>0</v>
      </c>
      <c r="R23372" s="9">
        <v>43801</v>
      </c>
      <c r="S23372">
        <v>18</v>
      </c>
      <c r="T23372">
        <v>77.524163329999993</v>
      </c>
      <c r="U23372">
        <v>312965.04739999998</v>
      </c>
      <c r="V23372" t="s">
        <v>54</v>
      </c>
      <c r="W23372" t="s">
        <v>42</v>
      </c>
    </row>
    <row r="23373" spans="1:23" x14ac:dyDescent="0.25">
      <c r="A23373" s="92">
        <v>8784</v>
      </c>
      <c r="B23373" s="92">
        <v>0</v>
      </c>
      <c r="C23373" s="92">
        <v>0</v>
      </c>
      <c r="R23373" s="9">
        <v>43801</v>
      </c>
      <c r="S23373">
        <v>19</v>
      </c>
      <c r="T23373">
        <v>75.413809180000001</v>
      </c>
      <c r="U23373">
        <v>304445.5477</v>
      </c>
      <c r="V23373" t="s">
        <v>54</v>
      </c>
      <c r="W23373" t="s">
        <v>42</v>
      </c>
    </row>
    <row r="23374" spans="1:23" x14ac:dyDescent="0.25">
      <c r="A23374" s="92">
        <v>8784</v>
      </c>
      <c r="B23374" s="92">
        <v>0</v>
      </c>
      <c r="C23374" s="92">
        <v>0</v>
      </c>
      <c r="R23374" s="9">
        <v>43801</v>
      </c>
      <c r="S23374">
        <v>20</v>
      </c>
      <c r="T23374">
        <v>72.305903790000002</v>
      </c>
      <c r="U23374">
        <v>291898.93359999999</v>
      </c>
      <c r="V23374" t="s">
        <v>54</v>
      </c>
      <c r="W23374" t="s">
        <v>42</v>
      </c>
    </row>
    <row r="23375" spans="1:23" x14ac:dyDescent="0.25">
      <c r="A23375" s="92">
        <v>8784</v>
      </c>
      <c r="B23375" s="92">
        <v>0</v>
      </c>
      <c r="C23375" s="92">
        <v>0</v>
      </c>
      <c r="R23375" s="9">
        <v>43801</v>
      </c>
      <c r="S23375">
        <v>21</v>
      </c>
      <c r="T23375">
        <v>70.119584450000005</v>
      </c>
      <c r="U23375">
        <v>283072.76240000001</v>
      </c>
      <c r="V23375" t="s">
        <v>54</v>
      </c>
      <c r="W23375" t="s">
        <v>42</v>
      </c>
    </row>
    <row r="23376" spans="1:23" x14ac:dyDescent="0.25">
      <c r="A23376" s="92">
        <v>8784</v>
      </c>
      <c r="B23376" s="92">
        <v>0</v>
      </c>
      <c r="C23376" s="92">
        <v>0</v>
      </c>
      <c r="R23376" s="9">
        <v>43801</v>
      </c>
      <c r="S23376">
        <v>22</v>
      </c>
      <c r="T23376">
        <v>67.026197719999999</v>
      </c>
      <c r="U23376">
        <v>270584.76020000002</v>
      </c>
      <c r="V23376" t="s">
        <v>54</v>
      </c>
      <c r="W23376" t="s">
        <v>42</v>
      </c>
    </row>
    <row r="23377" spans="1:23" x14ac:dyDescent="0.25">
      <c r="A23377" s="92">
        <v>8784</v>
      </c>
      <c r="B23377" s="92">
        <v>0</v>
      </c>
      <c r="C23377" s="92">
        <v>0</v>
      </c>
      <c r="R23377" s="9">
        <v>43801</v>
      </c>
      <c r="S23377">
        <v>23</v>
      </c>
      <c r="T23377">
        <v>62.714926830000003</v>
      </c>
      <c r="U23377">
        <v>253180.15960000001</v>
      </c>
      <c r="V23377" t="s">
        <v>54</v>
      </c>
      <c r="W23377" t="s">
        <v>42</v>
      </c>
    </row>
    <row r="23378" spans="1:23" x14ac:dyDescent="0.25">
      <c r="A23378" s="92">
        <v>8784</v>
      </c>
      <c r="B23378" s="92">
        <v>0</v>
      </c>
      <c r="C23378" s="92">
        <v>0</v>
      </c>
      <c r="R23378" s="9">
        <v>43801</v>
      </c>
      <c r="S23378">
        <v>24</v>
      </c>
      <c r="T23378">
        <v>60.206902030000002</v>
      </c>
      <c r="U23378">
        <v>243055.2635</v>
      </c>
      <c r="V23378" t="s">
        <v>54</v>
      </c>
      <c r="W23378" t="s">
        <v>42</v>
      </c>
    </row>
    <row r="23379" spans="1:23" x14ac:dyDescent="0.25">
      <c r="A23379" s="92">
        <v>8784</v>
      </c>
      <c r="B23379" s="92">
        <v>0</v>
      </c>
      <c r="C23379" s="92">
        <v>0</v>
      </c>
      <c r="R23379" s="9">
        <v>43802</v>
      </c>
      <c r="S23379">
        <v>1</v>
      </c>
      <c r="T23379">
        <v>57.367638079999999</v>
      </c>
      <c r="U23379">
        <v>231593.15489999999</v>
      </c>
      <c r="V23379" t="s">
        <v>54</v>
      </c>
      <c r="W23379" t="s">
        <v>42</v>
      </c>
    </row>
    <row r="23380" spans="1:23" x14ac:dyDescent="0.25">
      <c r="A23380" s="92">
        <v>8784</v>
      </c>
      <c r="B23380" s="92">
        <v>0</v>
      </c>
      <c r="C23380" s="92">
        <v>0</v>
      </c>
      <c r="R23380" s="9">
        <v>43802</v>
      </c>
      <c r="S23380">
        <v>2</v>
      </c>
      <c r="T23380">
        <v>55.369442650000003</v>
      </c>
      <c r="U23380">
        <v>223526.44</v>
      </c>
      <c r="V23380" t="s">
        <v>54</v>
      </c>
      <c r="W23380" t="s">
        <v>42</v>
      </c>
    </row>
    <row r="23381" spans="1:23" x14ac:dyDescent="0.25">
      <c r="A23381" s="92">
        <v>8784</v>
      </c>
      <c r="B23381" s="92">
        <v>0</v>
      </c>
      <c r="C23381" s="92">
        <v>0</v>
      </c>
      <c r="R23381" s="9">
        <v>43802</v>
      </c>
      <c r="S23381">
        <v>3</v>
      </c>
      <c r="T23381">
        <v>55.687559960000002</v>
      </c>
      <c r="U23381">
        <v>224810.6796</v>
      </c>
      <c r="V23381" t="s">
        <v>54</v>
      </c>
      <c r="W23381" t="s">
        <v>42</v>
      </c>
    </row>
    <row r="23382" spans="1:23" x14ac:dyDescent="0.25">
      <c r="A23382" s="92">
        <v>8784</v>
      </c>
      <c r="B23382" s="92">
        <v>0</v>
      </c>
      <c r="C23382" s="92">
        <v>0</v>
      </c>
      <c r="R23382" s="9">
        <v>43802</v>
      </c>
      <c r="S23382">
        <v>4</v>
      </c>
      <c r="T23382">
        <v>56.755370939999999</v>
      </c>
      <c r="U23382">
        <v>229121.4325</v>
      </c>
      <c r="V23382" t="s">
        <v>54</v>
      </c>
      <c r="W23382" t="s">
        <v>42</v>
      </c>
    </row>
    <row r="23383" spans="1:23" x14ac:dyDescent="0.25">
      <c r="A23383" s="92">
        <v>8784</v>
      </c>
      <c r="B23383" s="92">
        <v>0</v>
      </c>
      <c r="C23383" s="92">
        <v>0</v>
      </c>
      <c r="R23383" s="9">
        <v>43802</v>
      </c>
      <c r="S23383">
        <v>5</v>
      </c>
      <c r="T23383">
        <v>57.997154999999999</v>
      </c>
      <c r="U23383">
        <v>234134.5147</v>
      </c>
      <c r="V23383" t="s">
        <v>54</v>
      </c>
      <c r="W23383" t="s">
        <v>42</v>
      </c>
    </row>
    <row r="23384" spans="1:23" x14ac:dyDescent="0.25">
      <c r="A23384" s="92">
        <v>8784</v>
      </c>
      <c r="B23384" s="92">
        <v>0</v>
      </c>
      <c r="C23384" s="92">
        <v>0</v>
      </c>
      <c r="R23384" s="9">
        <v>43802</v>
      </c>
      <c r="S23384">
        <v>6</v>
      </c>
      <c r="T23384">
        <v>63.499615009999999</v>
      </c>
      <c r="U23384">
        <v>256347.94579999999</v>
      </c>
      <c r="V23384" t="s">
        <v>54</v>
      </c>
      <c r="W23384" t="s">
        <v>42</v>
      </c>
    </row>
    <row r="23385" spans="1:23" x14ac:dyDescent="0.25">
      <c r="A23385" s="92">
        <v>8784</v>
      </c>
      <c r="B23385" s="92">
        <v>0</v>
      </c>
      <c r="C23385" s="92">
        <v>0</v>
      </c>
      <c r="R23385" s="9">
        <v>43802</v>
      </c>
      <c r="S23385">
        <v>7</v>
      </c>
      <c r="T23385">
        <v>72.227976580000004</v>
      </c>
      <c r="U23385">
        <v>291584.34139999998</v>
      </c>
      <c r="V23385" t="s">
        <v>54</v>
      </c>
      <c r="W23385" t="s">
        <v>42</v>
      </c>
    </row>
    <row r="23386" spans="1:23" x14ac:dyDescent="0.25">
      <c r="A23386" s="92">
        <v>8784</v>
      </c>
      <c r="B23386" s="92">
        <v>0</v>
      </c>
      <c r="C23386" s="92">
        <v>0</v>
      </c>
      <c r="R23386" s="9">
        <v>43802</v>
      </c>
      <c r="S23386">
        <v>8</v>
      </c>
      <c r="T23386">
        <v>83.834841100000006</v>
      </c>
      <c r="U23386">
        <v>338441.25349999999</v>
      </c>
      <c r="V23386" t="s">
        <v>54</v>
      </c>
      <c r="W23386" t="s">
        <v>42</v>
      </c>
    </row>
    <row r="23387" spans="1:23" x14ac:dyDescent="0.25">
      <c r="A23387" s="92">
        <v>8784</v>
      </c>
      <c r="B23387" s="92">
        <v>0</v>
      </c>
      <c r="C23387" s="92">
        <v>0</v>
      </c>
      <c r="R23387" s="9">
        <v>43802</v>
      </c>
      <c r="S23387">
        <v>9</v>
      </c>
      <c r="T23387">
        <v>92.317060010000006</v>
      </c>
      <c r="U23387">
        <v>372683.97120000003</v>
      </c>
      <c r="V23387" t="s">
        <v>54</v>
      </c>
      <c r="W23387" t="s">
        <v>42</v>
      </c>
    </row>
    <row r="23388" spans="1:23" x14ac:dyDescent="0.25">
      <c r="A23388" s="92">
        <v>8784</v>
      </c>
      <c r="B23388" s="92">
        <v>0</v>
      </c>
      <c r="C23388" s="92">
        <v>0</v>
      </c>
      <c r="R23388" s="9">
        <v>43802</v>
      </c>
      <c r="S23388">
        <v>10</v>
      </c>
      <c r="T23388">
        <v>94.793092099999996</v>
      </c>
      <c r="U23388">
        <v>382679.71279999998</v>
      </c>
      <c r="V23388" t="s">
        <v>54</v>
      </c>
      <c r="W23388" t="s">
        <v>42</v>
      </c>
    </row>
    <row r="23389" spans="1:23" x14ac:dyDescent="0.25">
      <c r="A23389" s="92">
        <v>8784</v>
      </c>
      <c r="B23389" s="92">
        <v>0</v>
      </c>
      <c r="C23389" s="92">
        <v>0</v>
      </c>
      <c r="R23389" s="9">
        <v>43802</v>
      </c>
      <c r="S23389">
        <v>11</v>
      </c>
      <c r="T23389">
        <v>94.659470200000001</v>
      </c>
      <c r="U23389">
        <v>382140.28120000003</v>
      </c>
      <c r="V23389" t="s">
        <v>54</v>
      </c>
      <c r="W23389" t="s">
        <v>42</v>
      </c>
    </row>
    <row r="23390" spans="1:23" x14ac:dyDescent="0.25">
      <c r="A23390" s="92">
        <v>8784</v>
      </c>
      <c r="B23390" s="92">
        <v>0</v>
      </c>
      <c r="C23390" s="92">
        <v>0</v>
      </c>
      <c r="R23390" s="9">
        <v>43802</v>
      </c>
      <c r="S23390">
        <v>12</v>
      </c>
      <c r="T23390">
        <v>93.170438739999994</v>
      </c>
      <c r="U23390">
        <v>376129.0612</v>
      </c>
      <c r="V23390" t="s">
        <v>54</v>
      </c>
      <c r="W23390" t="s">
        <v>42</v>
      </c>
    </row>
    <row r="23391" spans="1:23" x14ac:dyDescent="0.25">
      <c r="A23391" s="92">
        <v>8784</v>
      </c>
      <c r="B23391" s="92">
        <v>0</v>
      </c>
      <c r="C23391" s="92">
        <v>0</v>
      </c>
      <c r="R23391" s="9">
        <v>43802</v>
      </c>
      <c r="S23391">
        <v>13</v>
      </c>
      <c r="T23391">
        <v>92.894461340000007</v>
      </c>
      <c r="U23391">
        <v>375014.94040000002</v>
      </c>
      <c r="V23391" t="s">
        <v>54</v>
      </c>
      <c r="W23391" t="s">
        <v>42</v>
      </c>
    </row>
    <row r="23392" spans="1:23" x14ac:dyDescent="0.25">
      <c r="A23392" s="92">
        <v>8784</v>
      </c>
      <c r="B23392" s="92">
        <v>0</v>
      </c>
      <c r="C23392" s="92">
        <v>0</v>
      </c>
      <c r="R23392" s="9">
        <v>43802</v>
      </c>
      <c r="S23392">
        <v>14</v>
      </c>
      <c r="T23392">
        <v>91.601976730000004</v>
      </c>
      <c r="U23392">
        <v>369797.1801</v>
      </c>
      <c r="V23392" t="s">
        <v>54</v>
      </c>
      <c r="W23392" t="s">
        <v>42</v>
      </c>
    </row>
    <row r="23393" spans="1:23" x14ac:dyDescent="0.25">
      <c r="A23393" s="92">
        <v>8784</v>
      </c>
      <c r="B23393" s="92">
        <v>0</v>
      </c>
      <c r="C23393" s="92">
        <v>0</v>
      </c>
      <c r="R23393" s="9">
        <v>43802</v>
      </c>
      <c r="S23393">
        <v>15</v>
      </c>
      <c r="T23393">
        <v>89.805767209999999</v>
      </c>
      <c r="U23393">
        <v>362545.88219999999</v>
      </c>
      <c r="V23393" t="s">
        <v>54</v>
      </c>
      <c r="W23393" t="s">
        <v>42</v>
      </c>
    </row>
    <row r="23394" spans="1:23" x14ac:dyDescent="0.25">
      <c r="A23394" s="92">
        <v>8784</v>
      </c>
      <c r="B23394" s="92">
        <v>0</v>
      </c>
      <c r="C23394" s="92">
        <v>0</v>
      </c>
      <c r="R23394" s="9">
        <v>43802</v>
      </c>
      <c r="S23394">
        <v>16</v>
      </c>
      <c r="T23394">
        <v>87.012169560000004</v>
      </c>
      <c r="U23394">
        <v>351268.12849999999</v>
      </c>
      <c r="V23394" t="s">
        <v>54</v>
      </c>
      <c r="W23394" t="s">
        <v>42</v>
      </c>
    </row>
    <row r="23395" spans="1:23" x14ac:dyDescent="0.25">
      <c r="A23395" s="92">
        <v>8784</v>
      </c>
      <c r="B23395" s="92">
        <v>0</v>
      </c>
      <c r="C23395" s="92">
        <v>0</v>
      </c>
      <c r="R23395" s="9">
        <v>43802</v>
      </c>
      <c r="S23395">
        <v>17</v>
      </c>
      <c r="T23395">
        <v>83.093116980000005</v>
      </c>
      <c r="U23395">
        <v>335446.91330000001</v>
      </c>
      <c r="V23395" t="s">
        <v>54</v>
      </c>
      <c r="W23395" t="s">
        <v>42</v>
      </c>
    </row>
    <row r="23396" spans="1:23" x14ac:dyDescent="0.25">
      <c r="A23396" s="92">
        <v>8784</v>
      </c>
      <c r="B23396" s="92">
        <v>0</v>
      </c>
      <c r="C23396" s="92">
        <v>0</v>
      </c>
      <c r="R23396" s="9">
        <v>43802</v>
      </c>
      <c r="S23396">
        <v>18</v>
      </c>
      <c r="T23396">
        <v>78.436945010000002</v>
      </c>
      <c r="U23396">
        <v>316649.94699999999</v>
      </c>
      <c r="V23396" t="s">
        <v>54</v>
      </c>
      <c r="W23396" t="s">
        <v>42</v>
      </c>
    </row>
    <row r="23397" spans="1:23" x14ac:dyDescent="0.25">
      <c r="A23397" s="92">
        <v>8784</v>
      </c>
      <c r="B23397" s="92">
        <v>0</v>
      </c>
      <c r="C23397" s="92">
        <v>0</v>
      </c>
      <c r="R23397" s="9">
        <v>43802</v>
      </c>
      <c r="S23397">
        <v>19</v>
      </c>
      <c r="T23397">
        <v>76.613905239999994</v>
      </c>
      <c r="U23397">
        <v>309290.33549999999</v>
      </c>
      <c r="V23397" t="s">
        <v>54</v>
      </c>
      <c r="W23397" t="s">
        <v>42</v>
      </c>
    </row>
    <row r="23398" spans="1:23" x14ac:dyDescent="0.25">
      <c r="A23398" s="92">
        <v>8784</v>
      </c>
      <c r="B23398" s="92">
        <v>0</v>
      </c>
      <c r="C23398" s="92">
        <v>0</v>
      </c>
      <c r="R23398" s="9">
        <v>43802</v>
      </c>
      <c r="S23398">
        <v>20</v>
      </c>
      <c r="T23398">
        <v>73.954424639999999</v>
      </c>
      <c r="U23398">
        <v>298554.0123</v>
      </c>
      <c r="V23398" t="s">
        <v>54</v>
      </c>
      <c r="W23398" t="s">
        <v>42</v>
      </c>
    </row>
    <row r="23399" spans="1:23" x14ac:dyDescent="0.25">
      <c r="A23399" s="92">
        <v>8784</v>
      </c>
      <c r="B23399" s="92">
        <v>0</v>
      </c>
      <c r="C23399" s="92">
        <v>0</v>
      </c>
      <c r="R23399" s="9">
        <v>43802</v>
      </c>
      <c r="S23399">
        <v>21</v>
      </c>
      <c r="T23399">
        <v>71.805400419999998</v>
      </c>
      <c r="U23399">
        <v>289878.40149999998</v>
      </c>
      <c r="V23399" t="s">
        <v>54</v>
      </c>
      <c r="W23399" t="s">
        <v>42</v>
      </c>
    </row>
    <row r="23400" spans="1:23" x14ac:dyDescent="0.25">
      <c r="A23400" s="92">
        <v>8784</v>
      </c>
      <c r="B23400" s="92">
        <v>0</v>
      </c>
      <c r="C23400" s="92">
        <v>0</v>
      </c>
      <c r="R23400" s="9">
        <v>43802</v>
      </c>
      <c r="S23400">
        <v>22</v>
      </c>
      <c r="T23400">
        <v>68.558070229999998</v>
      </c>
      <c r="U23400">
        <v>276768.92950000003</v>
      </c>
      <c r="V23400" t="s">
        <v>54</v>
      </c>
      <c r="W23400" t="s">
        <v>42</v>
      </c>
    </row>
    <row r="23401" spans="1:23" x14ac:dyDescent="0.25">
      <c r="A23401" s="92">
        <v>8784</v>
      </c>
      <c r="B23401" s="92">
        <v>0</v>
      </c>
      <c r="C23401" s="92">
        <v>0</v>
      </c>
      <c r="R23401" s="9">
        <v>43802</v>
      </c>
      <c r="S23401">
        <v>23</v>
      </c>
      <c r="T23401">
        <v>64.58871542</v>
      </c>
      <c r="U23401">
        <v>260744.6441</v>
      </c>
      <c r="V23401" t="s">
        <v>54</v>
      </c>
      <c r="W23401" t="s">
        <v>42</v>
      </c>
    </row>
    <row r="23402" spans="1:23" x14ac:dyDescent="0.25">
      <c r="A23402" s="92">
        <v>8784</v>
      </c>
      <c r="B23402" s="92">
        <v>0</v>
      </c>
      <c r="C23402" s="92">
        <v>0</v>
      </c>
      <c r="R23402" s="9">
        <v>43802</v>
      </c>
      <c r="S23402">
        <v>24</v>
      </c>
      <c r="T23402">
        <v>61.633744210000003</v>
      </c>
      <c r="U23402">
        <v>248815.42540000001</v>
      </c>
      <c r="V23402" t="s">
        <v>54</v>
      </c>
      <c r="W23402" t="s">
        <v>42</v>
      </c>
    </row>
    <row r="23403" spans="1:23" x14ac:dyDescent="0.25">
      <c r="A23403" s="92">
        <v>8784</v>
      </c>
      <c r="B23403" s="92">
        <v>0</v>
      </c>
      <c r="C23403" s="92">
        <v>0</v>
      </c>
      <c r="R23403" s="9">
        <v>43803</v>
      </c>
      <c r="S23403">
        <v>1</v>
      </c>
      <c r="T23403">
        <v>59.241861870000001</v>
      </c>
      <c r="U23403">
        <v>239159.3964</v>
      </c>
      <c r="V23403" t="s">
        <v>54</v>
      </c>
      <c r="W23403" t="s">
        <v>42</v>
      </c>
    </row>
    <row r="23404" spans="1:23" x14ac:dyDescent="0.25">
      <c r="A23404" s="92">
        <v>8784</v>
      </c>
      <c r="B23404" s="92">
        <v>0</v>
      </c>
      <c r="C23404" s="92">
        <v>0</v>
      </c>
      <c r="R23404" s="9">
        <v>43803</v>
      </c>
      <c r="S23404">
        <v>2</v>
      </c>
      <c r="T23404">
        <v>58.053925390000003</v>
      </c>
      <c r="U23404">
        <v>234363.69680000001</v>
      </c>
      <c r="V23404" t="s">
        <v>54</v>
      </c>
      <c r="W23404" t="s">
        <v>42</v>
      </c>
    </row>
    <row r="23405" spans="1:23" x14ac:dyDescent="0.25">
      <c r="A23405" s="92">
        <v>8784</v>
      </c>
      <c r="B23405" s="92">
        <v>0</v>
      </c>
      <c r="C23405" s="92">
        <v>0</v>
      </c>
      <c r="R23405" s="9">
        <v>43803</v>
      </c>
      <c r="S23405">
        <v>3</v>
      </c>
      <c r="T23405">
        <v>57.676792939999999</v>
      </c>
      <c r="U23405">
        <v>232841.21309999999</v>
      </c>
      <c r="V23405" t="s">
        <v>54</v>
      </c>
      <c r="W23405" t="s">
        <v>42</v>
      </c>
    </row>
    <row r="23406" spans="1:23" x14ac:dyDescent="0.25">
      <c r="A23406" s="92">
        <v>8784</v>
      </c>
      <c r="B23406" s="92">
        <v>0</v>
      </c>
      <c r="C23406" s="92">
        <v>0</v>
      </c>
      <c r="R23406" s="9">
        <v>43803</v>
      </c>
      <c r="S23406">
        <v>4</v>
      </c>
      <c r="T23406">
        <v>58.31203275</v>
      </c>
      <c r="U23406">
        <v>235405.67619999999</v>
      </c>
      <c r="V23406" t="s">
        <v>54</v>
      </c>
      <c r="W23406" t="s">
        <v>42</v>
      </c>
    </row>
    <row r="23407" spans="1:23" x14ac:dyDescent="0.25">
      <c r="A23407" s="92">
        <v>8784</v>
      </c>
      <c r="B23407" s="92">
        <v>0</v>
      </c>
      <c r="C23407" s="92">
        <v>0</v>
      </c>
      <c r="R23407" s="9">
        <v>43803</v>
      </c>
      <c r="S23407">
        <v>5</v>
      </c>
      <c r="T23407">
        <v>58.712232020000002</v>
      </c>
      <c r="U23407">
        <v>237021.2806</v>
      </c>
      <c r="V23407" t="s">
        <v>54</v>
      </c>
      <c r="W23407" t="s">
        <v>42</v>
      </c>
    </row>
    <row r="23408" spans="1:23" x14ac:dyDescent="0.25">
      <c r="A23408" s="92">
        <v>8784</v>
      </c>
      <c r="B23408" s="92">
        <v>0</v>
      </c>
      <c r="C23408" s="92">
        <v>0</v>
      </c>
      <c r="R23408" s="9">
        <v>43803</v>
      </c>
      <c r="S23408">
        <v>6</v>
      </c>
      <c r="T23408">
        <v>64.354671600000003</v>
      </c>
      <c r="U23408">
        <v>259799.80919999999</v>
      </c>
      <c r="V23408" t="s">
        <v>54</v>
      </c>
      <c r="W23408" t="s">
        <v>42</v>
      </c>
    </row>
    <row r="23409" spans="1:23" x14ac:dyDescent="0.25">
      <c r="A23409" s="92">
        <v>8784</v>
      </c>
      <c r="B23409" s="92">
        <v>0</v>
      </c>
      <c r="C23409" s="92">
        <v>0</v>
      </c>
      <c r="R23409" s="9">
        <v>43803</v>
      </c>
      <c r="S23409">
        <v>7</v>
      </c>
      <c r="T23409">
        <v>74.062385269999993</v>
      </c>
      <c r="U23409">
        <v>298989.8493</v>
      </c>
      <c r="V23409" t="s">
        <v>54</v>
      </c>
      <c r="W23409" t="s">
        <v>42</v>
      </c>
    </row>
    <row r="23410" spans="1:23" x14ac:dyDescent="0.25">
      <c r="A23410" s="92">
        <v>8784</v>
      </c>
      <c r="B23410" s="92">
        <v>0</v>
      </c>
      <c r="C23410" s="92">
        <v>0</v>
      </c>
      <c r="R23410" s="9">
        <v>43803</v>
      </c>
      <c r="S23410">
        <v>8</v>
      </c>
      <c r="T23410">
        <v>85.351943259999999</v>
      </c>
      <c r="U23410">
        <v>344565.79489999998</v>
      </c>
      <c r="V23410" t="s">
        <v>54</v>
      </c>
      <c r="W23410" t="s">
        <v>42</v>
      </c>
    </row>
    <row r="23411" spans="1:23" x14ac:dyDescent="0.25">
      <c r="A23411" s="92">
        <v>8784</v>
      </c>
      <c r="B23411" s="92">
        <v>0</v>
      </c>
      <c r="C23411" s="92">
        <v>0</v>
      </c>
      <c r="R23411" s="9">
        <v>43803</v>
      </c>
      <c r="S23411">
        <v>9</v>
      </c>
      <c r="T23411">
        <v>91.465756639999995</v>
      </c>
      <c r="U23411">
        <v>369247.25959999999</v>
      </c>
      <c r="V23411" t="s">
        <v>54</v>
      </c>
      <c r="W23411" t="s">
        <v>42</v>
      </c>
    </row>
    <row r="23412" spans="1:23" x14ac:dyDescent="0.25">
      <c r="A23412" s="92">
        <v>8784</v>
      </c>
      <c r="B23412" s="92">
        <v>0</v>
      </c>
      <c r="C23412" s="92">
        <v>0</v>
      </c>
      <c r="R23412" s="9">
        <v>43803</v>
      </c>
      <c r="S23412">
        <v>10</v>
      </c>
      <c r="T23412">
        <v>94.448560740000005</v>
      </c>
      <c r="U23412">
        <v>381288.83970000001</v>
      </c>
      <c r="V23412" t="s">
        <v>54</v>
      </c>
      <c r="W23412" t="s">
        <v>42</v>
      </c>
    </row>
    <row r="23413" spans="1:23" x14ac:dyDescent="0.25">
      <c r="A23413" s="92">
        <v>8784</v>
      </c>
      <c r="B23413" s="92">
        <v>0</v>
      </c>
      <c r="C23413" s="92">
        <v>0</v>
      </c>
      <c r="R23413" s="9">
        <v>43803</v>
      </c>
      <c r="S23413">
        <v>11</v>
      </c>
      <c r="T23413">
        <v>93.897131340000001</v>
      </c>
      <c r="U23413">
        <v>379062.71919999999</v>
      </c>
      <c r="V23413" t="s">
        <v>54</v>
      </c>
      <c r="W23413" t="s">
        <v>42</v>
      </c>
    </row>
    <row r="23414" spans="1:23" x14ac:dyDescent="0.25">
      <c r="A23414" s="92">
        <v>8784</v>
      </c>
      <c r="B23414" s="92">
        <v>0</v>
      </c>
      <c r="C23414" s="92">
        <v>0</v>
      </c>
      <c r="R23414" s="9">
        <v>43803</v>
      </c>
      <c r="S23414">
        <v>12</v>
      </c>
      <c r="T23414">
        <v>93.473296660000003</v>
      </c>
      <c r="U23414">
        <v>377351.6986</v>
      </c>
      <c r="V23414" t="s">
        <v>54</v>
      </c>
      <c r="W23414" t="s">
        <v>42</v>
      </c>
    </row>
    <row r="23415" spans="1:23" x14ac:dyDescent="0.25">
      <c r="A23415" s="92">
        <v>8784</v>
      </c>
      <c r="B23415" s="92">
        <v>0</v>
      </c>
      <c r="C23415" s="92">
        <v>0</v>
      </c>
      <c r="R23415" s="9">
        <v>43803</v>
      </c>
      <c r="S23415">
        <v>13</v>
      </c>
      <c r="T23415">
        <v>92.44506346</v>
      </c>
      <c r="U23415">
        <v>373200.72120000003</v>
      </c>
      <c r="V23415" t="s">
        <v>54</v>
      </c>
      <c r="W23415" t="s">
        <v>42</v>
      </c>
    </row>
    <row r="23416" spans="1:23" x14ac:dyDescent="0.25">
      <c r="A23416" s="92">
        <v>8784</v>
      </c>
      <c r="B23416" s="92">
        <v>0</v>
      </c>
      <c r="C23416" s="92">
        <v>0</v>
      </c>
      <c r="R23416" s="9">
        <v>43803</v>
      </c>
      <c r="S23416">
        <v>14</v>
      </c>
      <c r="T23416">
        <v>91.404194669999995</v>
      </c>
      <c r="U23416">
        <v>368998.73389999999</v>
      </c>
      <c r="V23416" t="s">
        <v>54</v>
      </c>
      <c r="W23416" t="s">
        <v>42</v>
      </c>
    </row>
    <row r="23417" spans="1:23" x14ac:dyDescent="0.25">
      <c r="A23417" s="92">
        <v>8784</v>
      </c>
      <c r="B23417" s="92">
        <v>0</v>
      </c>
      <c r="C23417" s="92">
        <v>0</v>
      </c>
      <c r="R23417" s="9">
        <v>43803</v>
      </c>
      <c r="S23417">
        <v>15</v>
      </c>
      <c r="T23417">
        <v>90.231325780000006</v>
      </c>
      <c r="U23417">
        <v>364263.86219999997</v>
      </c>
      <c r="V23417" t="s">
        <v>54</v>
      </c>
      <c r="W23417" t="s">
        <v>42</v>
      </c>
    </row>
    <row r="23418" spans="1:23" x14ac:dyDescent="0.25">
      <c r="A23418" s="92">
        <v>8784</v>
      </c>
      <c r="B23418" s="92">
        <v>0</v>
      </c>
      <c r="C23418" s="92">
        <v>0</v>
      </c>
      <c r="R23418" s="9">
        <v>43803</v>
      </c>
      <c r="S23418">
        <v>16</v>
      </c>
      <c r="T23418">
        <v>87.789780829999998</v>
      </c>
      <c r="U23418">
        <v>354407.34519999998</v>
      </c>
      <c r="V23418" t="s">
        <v>54</v>
      </c>
      <c r="W23418" t="s">
        <v>42</v>
      </c>
    </row>
    <row r="23419" spans="1:23" x14ac:dyDescent="0.25">
      <c r="A23419" s="92">
        <v>8784</v>
      </c>
      <c r="B23419" s="92">
        <v>0</v>
      </c>
      <c r="C23419" s="92">
        <v>0</v>
      </c>
      <c r="R23419" s="9">
        <v>43803</v>
      </c>
      <c r="S23419">
        <v>17</v>
      </c>
      <c r="T23419">
        <v>83.333915090000005</v>
      </c>
      <c r="U23419">
        <v>336419.01520000002</v>
      </c>
      <c r="V23419" t="s">
        <v>54</v>
      </c>
      <c r="W23419" t="s">
        <v>42</v>
      </c>
    </row>
    <row r="23420" spans="1:23" x14ac:dyDescent="0.25">
      <c r="A23420" s="92">
        <v>8784</v>
      </c>
      <c r="B23420" s="92">
        <v>0</v>
      </c>
      <c r="C23420" s="92">
        <v>0</v>
      </c>
      <c r="R23420" s="9">
        <v>43803</v>
      </c>
      <c r="S23420">
        <v>18</v>
      </c>
      <c r="T23420">
        <v>79.166978610000001</v>
      </c>
      <c r="U23420">
        <v>319597.09269999998</v>
      </c>
      <c r="V23420" t="s">
        <v>54</v>
      </c>
      <c r="W23420" t="s">
        <v>42</v>
      </c>
    </row>
    <row r="23421" spans="1:23" x14ac:dyDescent="0.25">
      <c r="A23421" s="92">
        <v>8784</v>
      </c>
      <c r="B23421" s="92">
        <v>0</v>
      </c>
      <c r="C23421" s="92">
        <v>0</v>
      </c>
      <c r="R23421" s="9">
        <v>43803</v>
      </c>
      <c r="S23421">
        <v>19</v>
      </c>
      <c r="T23421">
        <v>77.048904750000005</v>
      </c>
      <c r="U23421">
        <v>311046.42849999998</v>
      </c>
      <c r="V23421" t="s">
        <v>54</v>
      </c>
      <c r="W23421" t="s">
        <v>42</v>
      </c>
    </row>
    <row r="23422" spans="1:23" x14ac:dyDescent="0.25">
      <c r="A23422" s="92">
        <v>8784</v>
      </c>
      <c r="B23422" s="92">
        <v>0</v>
      </c>
      <c r="C23422" s="92">
        <v>0</v>
      </c>
      <c r="R23422" s="9">
        <v>43803</v>
      </c>
      <c r="S23422">
        <v>20</v>
      </c>
      <c r="T23422">
        <v>73.814417930000005</v>
      </c>
      <c r="U23422">
        <v>297988.8052</v>
      </c>
      <c r="V23422" t="s">
        <v>54</v>
      </c>
      <c r="W23422" t="s">
        <v>42</v>
      </c>
    </row>
    <row r="23423" spans="1:23" x14ac:dyDescent="0.25">
      <c r="A23423" s="92">
        <v>8784</v>
      </c>
      <c r="B23423" s="92">
        <v>0</v>
      </c>
      <c r="C23423" s="92">
        <v>0</v>
      </c>
      <c r="R23423" s="9">
        <v>43803</v>
      </c>
      <c r="S23423">
        <v>21</v>
      </c>
      <c r="T23423">
        <v>71.501759609999993</v>
      </c>
      <c r="U23423">
        <v>288652.60359999997</v>
      </c>
      <c r="V23423" t="s">
        <v>54</v>
      </c>
      <c r="W23423" t="s">
        <v>42</v>
      </c>
    </row>
    <row r="23424" spans="1:23" x14ac:dyDescent="0.25">
      <c r="A23424" s="92">
        <v>8784</v>
      </c>
      <c r="B23424" s="92">
        <v>0</v>
      </c>
      <c r="C23424" s="92">
        <v>0</v>
      </c>
      <c r="R23424" s="9">
        <v>43803</v>
      </c>
      <c r="S23424">
        <v>22</v>
      </c>
      <c r="T23424">
        <v>67.600254559999996</v>
      </c>
      <c r="U23424">
        <v>272902.22769999999</v>
      </c>
      <c r="V23424" t="s">
        <v>54</v>
      </c>
      <c r="W23424" t="s">
        <v>42</v>
      </c>
    </row>
    <row r="23425" spans="1:23" x14ac:dyDescent="0.25">
      <c r="A23425" s="92">
        <v>8784</v>
      </c>
      <c r="B23425" s="92">
        <v>0</v>
      </c>
      <c r="C23425" s="92">
        <v>0</v>
      </c>
      <c r="R23425" s="9">
        <v>43803</v>
      </c>
      <c r="S23425">
        <v>23</v>
      </c>
      <c r="T23425">
        <v>62.907234279999997</v>
      </c>
      <c r="U23425">
        <v>253956.5048</v>
      </c>
      <c r="V23425" t="s">
        <v>54</v>
      </c>
      <c r="W23425" t="s">
        <v>42</v>
      </c>
    </row>
    <row r="23426" spans="1:23" x14ac:dyDescent="0.25">
      <c r="A23426" s="92">
        <v>8784</v>
      </c>
      <c r="B23426" s="92">
        <v>0</v>
      </c>
      <c r="C23426" s="92">
        <v>0</v>
      </c>
      <c r="R23426" s="9">
        <v>43803</v>
      </c>
      <c r="S23426">
        <v>24</v>
      </c>
      <c r="T23426">
        <v>59.578590009999999</v>
      </c>
      <c r="U23426">
        <v>240518.76790000001</v>
      </c>
      <c r="V23426" t="s">
        <v>54</v>
      </c>
      <c r="W23426" t="s">
        <v>42</v>
      </c>
    </row>
    <row r="23427" spans="1:23" x14ac:dyDescent="0.25">
      <c r="A23427" s="92">
        <v>8784</v>
      </c>
      <c r="B23427" s="92">
        <v>0</v>
      </c>
      <c r="C23427" s="92">
        <v>0</v>
      </c>
      <c r="R23427" s="9">
        <v>43804</v>
      </c>
      <c r="S23427">
        <v>1</v>
      </c>
      <c r="T23427">
        <v>56.758342130000003</v>
      </c>
      <c r="U23427">
        <v>229133.42720000001</v>
      </c>
      <c r="V23427" t="s">
        <v>54</v>
      </c>
      <c r="W23427" t="s">
        <v>42</v>
      </c>
    </row>
    <row r="23428" spans="1:23" x14ac:dyDescent="0.25">
      <c r="A23428" s="92">
        <v>8784</v>
      </c>
      <c r="B23428" s="92">
        <v>0</v>
      </c>
      <c r="C23428" s="92">
        <v>0</v>
      </c>
      <c r="R23428" s="9">
        <v>43804</v>
      </c>
      <c r="S23428">
        <v>2</v>
      </c>
      <c r="T23428">
        <v>55.24508677</v>
      </c>
      <c r="U23428">
        <v>223024.41529999999</v>
      </c>
      <c r="V23428" t="s">
        <v>54</v>
      </c>
      <c r="W23428" t="s">
        <v>42</v>
      </c>
    </row>
    <row r="23429" spans="1:23" x14ac:dyDescent="0.25">
      <c r="A23429" s="92">
        <v>8784</v>
      </c>
      <c r="B23429" s="92">
        <v>0</v>
      </c>
      <c r="C23429" s="92">
        <v>0</v>
      </c>
      <c r="R23429" s="9">
        <v>43804</v>
      </c>
      <c r="S23429">
        <v>3</v>
      </c>
      <c r="T23429">
        <v>54.807227650000002</v>
      </c>
      <c r="U23429">
        <v>221256.77799999999</v>
      </c>
      <c r="V23429" t="s">
        <v>54</v>
      </c>
      <c r="W23429" t="s">
        <v>42</v>
      </c>
    </row>
    <row r="23430" spans="1:23" x14ac:dyDescent="0.25">
      <c r="A23430" s="92">
        <v>8784</v>
      </c>
      <c r="B23430" s="92">
        <v>0</v>
      </c>
      <c r="C23430" s="92">
        <v>0</v>
      </c>
      <c r="R23430" s="9">
        <v>43804</v>
      </c>
      <c r="S23430">
        <v>4</v>
      </c>
      <c r="T23430">
        <v>55.270943500000001</v>
      </c>
      <c r="U23430">
        <v>223128.79889999999</v>
      </c>
      <c r="V23430" t="s">
        <v>54</v>
      </c>
      <c r="W23430" t="s">
        <v>42</v>
      </c>
    </row>
    <row r="23431" spans="1:23" x14ac:dyDescent="0.25">
      <c r="A23431" s="92">
        <v>8784</v>
      </c>
      <c r="B23431" s="92">
        <v>0</v>
      </c>
      <c r="C23431" s="92">
        <v>0</v>
      </c>
      <c r="R23431" s="9">
        <v>43804</v>
      </c>
      <c r="S23431">
        <v>5</v>
      </c>
      <c r="T23431">
        <v>56.276136379999997</v>
      </c>
      <c r="U23431">
        <v>227186.76259999999</v>
      </c>
      <c r="V23431" t="s">
        <v>54</v>
      </c>
      <c r="W23431" t="s">
        <v>42</v>
      </c>
    </row>
    <row r="23432" spans="1:23" x14ac:dyDescent="0.25">
      <c r="A23432" s="92">
        <v>8784</v>
      </c>
      <c r="B23432" s="92">
        <v>0</v>
      </c>
      <c r="C23432" s="92">
        <v>0</v>
      </c>
      <c r="R23432" s="9">
        <v>43804</v>
      </c>
      <c r="S23432">
        <v>6</v>
      </c>
      <c r="T23432">
        <v>62.573931989999998</v>
      </c>
      <c r="U23432">
        <v>252610.96350000001</v>
      </c>
      <c r="V23432" t="s">
        <v>54</v>
      </c>
      <c r="W23432" t="s">
        <v>42</v>
      </c>
    </row>
    <row r="23433" spans="1:23" x14ac:dyDescent="0.25">
      <c r="A23433" s="92">
        <v>8784</v>
      </c>
      <c r="B23433" s="92">
        <v>0</v>
      </c>
      <c r="C23433" s="92">
        <v>0</v>
      </c>
      <c r="R23433" s="9">
        <v>43804</v>
      </c>
      <c r="S23433">
        <v>7</v>
      </c>
      <c r="T23433">
        <v>71.770259080000002</v>
      </c>
      <c r="U23433">
        <v>289736.53590000002</v>
      </c>
      <c r="V23433" t="s">
        <v>54</v>
      </c>
      <c r="W23433" t="s">
        <v>42</v>
      </c>
    </row>
    <row r="23434" spans="1:23" x14ac:dyDescent="0.25">
      <c r="A23434" s="92">
        <v>8784</v>
      </c>
      <c r="B23434" s="92">
        <v>0</v>
      </c>
      <c r="C23434" s="92">
        <v>0</v>
      </c>
      <c r="R23434" s="9">
        <v>43804</v>
      </c>
      <c r="S23434">
        <v>8</v>
      </c>
      <c r="T23434">
        <v>82.161191619999997</v>
      </c>
      <c r="U23434">
        <v>331684.73060000001</v>
      </c>
      <c r="V23434" t="s">
        <v>54</v>
      </c>
      <c r="W23434" t="s">
        <v>42</v>
      </c>
    </row>
    <row r="23435" spans="1:23" x14ac:dyDescent="0.25">
      <c r="A23435" s="92">
        <v>8784</v>
      </c>
      <c r="B23435" s="92">
        <v>0</v>
      </c>
      <c r="C23435" s="92">
        <v>0</v>
      </c>
      <c r="R23435" s="9">
        <v>43804</v>
      </c>
      <c r="S23435">
        <v>9</v>
      </c>
      <c r="T23435">
        <v>89.104998969999997</v>
      </c>
      <c r="U23435">
        <v>359716.88079999998</v>
      </c>
      <c r="V23435" t="s">
        <v>54</v>
      </c>
      <c r="W23435" t="s">
        <v>42</v>
      </c>
    </row>
    <row r="23436" spans="1:23" x14ac:dyDescent="0.25">
      <c r="A23436" s="92">
        <v>8784</v>
      </c>
      <c r="B23436" s="92">
        <v>0</v>
      </c>
      <c r="C23436" s="92">
        <v>0</v>
      </c>
      <c r="R23436" s="9">
        <v>43804</v>
      </c>
      <c r="S23436">
        <v>10</v>
      </c>
      <c r="T23436">
        <v>92.632620200000005</v>
      </c>
      <c r="U23436">
        <v>373957.88770000002</v>
      </c>
      <c r="V23436" t="s">
        <v>54</v>
      </c>
      <c r="W23436" t="s">
        <v>42</v>
      </c>
    </row>
    <row r="23437" spans="1:23" x14ac:dyDescent="0.25">
      <c r="A23437" s="92">
        <v>8784</v>
      </c>
      <c r="B23437" s="92">
        <v>0</v>
      </c>
      <c r="C23437" s="92">
        <v>0</v>
      </c>
      <c r="R23437" s="9">
        <v>43804</v>
      </c>
      <c r="S23437">
        <v>11</v>
      </c>
      <c r="T23437">
        <v>91.960162440000005</v>
      </c>
      <c r="U23437">
        <v>371243.17580000003</v>
      </c>
      <c r="V23437" t="s">
        <v>54</v>
      </c>
      <c r="W23437" t="s">
        <v>42</v>
      </c>
    </row>
    <row r="23438" spans="1:23" x14ac:dyDescent="0.25">
      <c r="A23438" s="92">
        <v>8784</v>
      </c>
      <c r="B23438" s="92">
        <v>0</v>
      </c>
      <c r="C23438" s="92">
        <v>0</v>
      </c>
      <c r="R23438" s="9">
        <v>43804</v>
      </c>
      <c r="S23438">
        <v>12</v>
      </c>
      <c r="T23438">
        <v>91.671920540000002</v>
      </c>
      <c r="U23438">
        <v>370079.54320000001</v>
      </c>
      <c r="V23438" t="s">
        <v>54</v>
      </c>
      <c r="W23438" t="s">
        <v>42</v>
      </c>
    </row>
    <row r="23439" spans="1:23" x14ac:dyDescent="0.25">
      <c r="A23439" s="92">
        <v>8784</v>
      </c>
      <c r="B23439" s="92">
        <v>0</v>
      </c>
      <c r="C23439" s="92">
        <v>0</v>
      </c>
      <c r="R23439" s="9">
        <v>43804</v>
      </c>
      <c r="S23439">
        <v>13</v>
      </c>
      <c r="T23439">
        <v>90.987005679999996</v>
      </c>
      <c r="U23439">
        <v>367314.54190000001</v>
      </c>
      <c r="V23439" t="s">
        <v>54</v>
      </c>
      <c r="W23439" t="s">
        <v>42</v>
      </c>
    </row>
    <row r="23440" spans="1:23" x14ac:dyDescent="0.25">
      <c r="A23440" s="92">
        <v>8784</v>
      </c>
      <c r="B23440" s="92">
        <v>0</v>
      </c>
      <c r="C23440" s="92">
        <v>0</v>
      </c>
      <c r="R23440" s="9">
        <v>43804</v>
      </c>
      <c r="S23440">
        <v>14</v>
      </c>
      <c r="T23440">
        <v>90.298032520000007</v>
      </c>
      <c r="U23440">
        <v>364533.15730000002</v>
      </c>
      <c r="V23440" t="s">
        <v>54</v>
      </c>
      <c r="W23440" t="s">
        <v>42</v>
      </c>
    </row>
    <row r="23441" spans="1:23" x14ac:dyDescent="0.25">
      <c r="A23441" s="92">
        <v>8784</v>
      </c>
      <c r="B23441" s="92">
        <v>0</v>
      </c>
      <c r="C23441" s="92">
        <v>0</v>
      </c>
      <c r="R23441" s="9">
        <v>43804</v>
      </c>
      <c r="S23441">
        <v>15</v>
      </c>
      <c r="T23441">
        <v>89.589311699999996</v>
      </c>
      <c r="U23441">
        <v>361672.05129999999</v>
      </c>
      <c r="V23441" t="s">
        <v>54</v>
      </c>
      <c r="W23441" t="s">
        <v>42</v>
      </c>
    </row>
    <row r="23442" spans="1:23" x14ac:dyDescent="0.25">
      <c r="A23442" s="92">
        <v>8784</v>
      </c>
      <c r="B23442" s="92">
        <v>0</v>
      </c>
      <c r="C23442" s="92">
        <v>0</v>
      </c>
      <c r="R23442" s="9">
        <v>43804</v>
      </c>
      <c r="S23442">
        <v>16</v>
      </c>
      <c r="T23442">
        <v>87.577091999999993</v>
      </c>
      <c r="U23442">
        <v>353548.72039999999</v>
      </c>
      <c r="V23442" t="s">
        <v>54</v>
      </c>
      <c r="W23442" t="s">
        <v>42</v>
      </c>
    </row>
    <row r="23443" spans="1:23" x14ac:dyDescent="0.25">
      <c r="A23443" s="92">
        <v>8784</v>
      </c>
      <c r="B23443" s="92">
        <v>0</v>
      </c>
      <c r="C23443" s="92">
        <v>0</v>
      </c>
      <c r="R23443" s="9">
        <v>43804</v>
      </c>
      <c r="S23443">
        <v>17</v>
      </c>
      <c r="T23443">
        <v>83.827985949999999</v>
      </c>
      <c r="U23443">
        <v>338413.57929999998</v>
      </c>
      <c r="V23443" t="s">
        <v>54</v>
      </c>
      <c r="W23443" t="s">
        <v>42</v>
      </c>
    </row>
    <row r="23444" spans="1:23" x14ac:dyDescent="0.25">
      <c r="A23444" s="92">
        <v>8784</v>
      </c>
      <c r="B23444" s="92">
        <v>0</v>
      </c>
      <c r="C23444" s="92">
        <v>0</v>
      </c>
      <c r="R23444" s="9">
        <v>43804</v>
      </c>
      <c r="S23444">
        <v>18</v>
      </c>
      <c r="T23444">
        <v>79.255754190000005</v>
      </c>
      <c r="U23444">
        <v>319955.47960000002</v>
      </c>
      <c r="V23444" t="s">
        <v>54</v>
      </c>
      <c r="W23444" t="s">
        <v>42</v>
      </c>
    </row>
    <row r="23445" spans="1:23" x14ac:dyDescent="0.25">
      <c r="A23445" s="92">
        <v>8784</v>
      </c>
      <c r="B23445" s="92">
        <v>0</v>
      </c>
      <c r="C23445" s="92">
        <v>0</v>
      </c>
      <c r="R23445" s="9">
        <v>43804</v>
      </c>
      <c r="S23445">
        <v>19</v>
      </c>
      <c r="T23445">
        <v>76.339849689999994</v>
      </c>
      <c r="U23445">
        <v>308183.97320000001</v>
      </c>
      <c r="V23445" t="s">
        <v>54</v>
      </c>
      <c r="W23445" t="s">
        <v>42</v>
      </c>
    </row>
    <row r="23446" spans="1:23" x14ac:dyDescent="0.25">
      <c r="A23446" s="92">
        <v>8784</v>
      </c>
      <c r="B23446" s="92">
        <v>0</v>
      </c>
      <c r="C23446" s="92">
        <v>0</v>
      </c>
      <c r="R23446" s="9">
        <v>43804</v>
      </c>
      <c r="S23446">
        <v>20</v>
      </c>
      <c r="T23446">
        <v>73.568891829999998</v>
      </c>
      <c r="U23446">
        <v>296997.61629999999</v>
      </c>
      <c r="V23446" t="s">
        <v>54</v>
      </c>
      <c r="W23446" t="s">
        <v>42</v>
      </c>
    </row>
    <row r="23447" spans="1:23" x14ac:dyDescent="0.25">
      <c r="A23447" s="92">
        <v>8784</v>
      </c>
      <c r="B23447" s="92">
        <v>0</v>
      </c>
      <c r="C23447" s="92">
        <v>0</v>
      </c>
      <c r="R23447" s="9">
        <v>43804</v>
      </c>
      <c r="S23447">
        <v>21</v>
      </c>
      <c r="T23447">
        <v>70.971254689999995</v>
      </c>
      <c r="U23447">
        <v>286510.95520000003</v>
      </c>
      <c r="V23447" t="s">
        <v>54</v>
      </c>
      <c r="W23447" t="s">
        <v>42</v>
      </c>
    </row>
    <row r="23448" spans="1:23" x14ac:dyDescent="0.25">
      <c r="A23448" s="92">
        <v>8784</v>
      </c>
      <c r="B23448" s="92">
        <v>0</v>
      </c>
      <c r="C23448" s="92">
        <v>0</v>
      </c>
      <c r="R23448" s="9">
        <v>43804</v>
      </c>
      <c r="S23448">
        <v>22</v>
      </c>
      <c r="T23448">
        <v>67.622293830000004</v>
      </c>
      <c r="U23448">
        <v>272991.20020000002</v>
      </c>
      <c r="V23448" t="s">
        <v>54</v>
      </c>
      <c r="W23448" t="s">
        <v>42</v>
      </c>
    </row>
    <row r="23449" spans="1:23" x14ac:dyDescent="0.25">
      <c r="A23449" s="92">
        <v>8784</v>
      </c>
      <c r="B23449" s="92">
        <v>0</v>
      </c>
      <c r="C23449" s="92">
        <v>0</v>
      </c>
      <c r="R23449" s="9">
        <v>43804</v>
      </c>
      <c r="S23449">
        <v>23</v>
      </c>
      <c r="T23449">
        <v>62.841816960000003</v>
      </c>
      <c r="U23449">
        <v>253692.41510000001</v>
      </c>
      <c r="V23449" t="s">
        <v>54</v>
      </c>
      <c r="W23449" t="s">
        <v>42</v>
      </c>
    </row>
    <row r="23450" spans="1:23" x14ac:dyDescent="0.25">
      <c r="A23450" s="92">
        <v>8784</v>
      </c>
      <c r="B23450" s="92">
        <v>0</v>
      </c>
      <c r="C23450" s="92">
        <v>0</v>
      </c>
      <c r="R23450" s="9">
        <v>43804</v>
      </c>
      <c r="S23450">
        <v>24</v>
      </c>
      <c r="T23450">
        <v>58.953992409999998</v>
      </c>
      <c r="U23450">
        <v>237997.26740000001</v>
      </c>
      <c r="V23450" t="s">
        <v>54</v>
      </c>
      <c r="W23450" t="s">
        <v>42</v>
      </c>
    </row>
    <row r="23451" spans="1:23" x14ac:dyDescent="0.25">
      <c r="A23451" s="92">
        <v>8784</v>
      </c>
      <c r="B23451" s="92">
        <v>0</v>
      </c>
      <c r="C23451" s="92">
        <v>0</v>
      </c>
      <c r="R23451" s="9">
        <v>43805</v>
      </c>
      <c r="S23451">
        <v>1</v>
      </c>
      <c r="T23451">
        <v>56.951173140000002</v>
      </c>
      <c r="U23451">
        <v>229911.886</v>
      </c>
      <c r="V23451" t="s">
        <v>54</v>
      </c>
      <c r="W23451" t="s">
        <v>42</v>
      </c>
    </row>
    <row r="23452" spans="1:23" x14ac:dyDescent="0.25">
      <c r="A23452" s="92">
        <v>8784</v>
      </c>
      <c r="B23452" s="92">
        <v>0</v>
      </c>
      <c r="C23452" s="92">
        <v>0</v>
      </c>
      <c r="R23452" s="9">
        <v>43805</v>
      </c>
      <c r="S23452">
        <v>2</v>
      </c>
      <c r="T23452">
        <v>55.069646990000003</v>
      </c>
      <c r="U23452">
        <v>222316.1649</v>
      </c>
      <c r="V23452" t="s">
        <v>54</v>
      </c>
      <c r="W23452" t="s">
        <v>42</v>
      </c>
    </row>
    <row r="23453" spans="1:23" x14ac:dyDescent="0.25">
      <c r="A23453" s="92">
        <v>8784</v>
      </c>
      <c r="B23453" s="92">
        <v>0</v>
      </c>
      <c r="C23453" s="92">
        <v>0</v>
      </c>
      <c r="R23453" s="9">
        <v>43805</v>
      </c>
      <c r="S23453">
        <v>3</v>
      </c>
      <c r="T23453">
        <v>54.921887650000002</v>
      </c>
      <c r="U23453">
        <v>221719.66039999999</v>
      </c>
      <c r="V23453" t="s">
        <v>54</v>
      </c>
      <c r="W23453" t="s">
        <v>42</v>
      </c>
    </row>
    <row r="23454" spans="1:23" x14ac:dyDescent="0.25">
      <c r="A23454" s="92">
        <v>8784</v>
      </c>
      <c r="B23454" s="92">
        <v>0</v>
      </c>
      <c r="C23454" s="92">
        <v>0</v>
      </c>
      <c r="R23454" s="9">
        <v>43805</v>
      </c>
      <c r="S23454">
        <v>4</v>
      </c>
      <c r="T23454">
        <v>54.830253480000003</v>
      </c>
      <c r="U23454">
        <v>221349.73329999999</v>
      </c>
      <c r="V23454" t="s">
        <v>54</v>
      </c>
      <c r="W23454" t="s">
        <v>42</v>
      </c>
    </row>
    <row r="23455" spans="1:23" x14ac:dyDescent="0.25">
      <c r="A23455" s="92">
        <v>8784</v>
      </c>
      <c r="B23455" s="92">
        <v>0</v>
      </c>
      <c r="C23455" s="92">
        <v>0</v>
      </c>
      <c r="R23455" s="9">
        <v>43805</v>
      </c>
      <c r="S23455">
        <v>5</v>
      </c>
      <c r="T23455">
        <v>56.619262550000002</v>
      </c>
      <c r="U23455">
        <v>228571.96290000001</v>
      </c>
      <c r="V23455" t="s">
        <v>54</v>
      </c>
      <c r="W23455" t="s">
        <v>42</v>
      </c>
    </row>
    <row r="23456" spans="1:23" x14ac:dyDescent="0.25">
      <c r="A23456" s="92">
        <v>8784</v>
      </c>
      <c r="B23456" s="92">
        <v>0</v>
      </c>
      <c r="C23456" s="92">
        <v>0</v>
      </c>
      <c r="R23456" s="9">
        <v>43805</v>
      </c>
      <c r="S23456">
        <v>6</v>
      </c>
      <c r="T23456">
        <v>62.40005189</v>
      </c>
      <c r="U23456">
        <v>251909.00949999999</v>
      </c>
      <c r="V23456" t="s">
        <v>54</v>
      </c>
      <c r="W23456" t="s">
        <v>42</v>
      </c>
    </row>
    <row r="23457" spans="1:23" x14ac:dyDescent="0.25">
      <c r="A23457" s="92">
        <v>8784</v>
      </c>
      <c r="B23457" s="92">
        <v>0</v>
      </c>
      <c r="C23457" s="92">
        <v>0</v>
      </c>
      <c r="R23457" s="9">
        <v>43805</v>
      </c>
      <c r="S23457">
        <v>7</v>
      </c>
      <c r="T23457">
        <v>71.365921650000004</v>
      </c>
      <c r="U23457">
        <v>288104.22570000001</v>
      </c>
      <c r="V23457" t="s">
        <v>54</v>
      </c>
      <c r="W23457" t="s">
        <v>42</v>
      </c>
    </row>
    <row r="23458" spans="1:23" x14ac:dyDescent="0.25">
      <c r="A23458" s="92">
        <v>8784</v>
      </c>
      <c r="B23458" s="92">
        <v>0</v>
      </c>
      <c r="C23458" s="92">
        <v>0</v>
      </c>
      <c r="R23458" s="9">
        <v>43805</v>
      </c>
      <c r="S23458">
        <v>8</v>
      </c>
      <c r="T23458">
        <v>81.235871950000003</v>
      </c>
      <c r="U23458">
        <v>327949.21509999997</v>
      </c>
      <c r="V23458" t="s">
        <v>54</v>
      </c>
      <c r="W23458" t="s">
        <v>42</v>
      </c>
    </row>
    <row r="23459" spans="1:23" x14ac:dyDescent="0.25">
      <c r="A23459" s="92">
        <v>8784</v>
      </c>
      <c r="B23459" s="92">
        <v>0</v>
      </c>
      <c r="C23459" s="92">
        <v>0</v>
      </c>
      <c r="R23459" s="9">
        <v>43805</v>
      </c>
      <c r="S23459">
        <v>9</v>
      </c>
      <c r="T23459">
        <v>87.786056770000002</v>
      </c>
      <c r="U23459">
        <v>354392.3112</v>
      </c>
      <c r="V23459" t="s">
        <v>54</v>
      </c>
      <c r="W23459" t="s">
        <v>42</v>
      </c>
    </row>
    <row r="23460" spans="1:23" x14ac:dyDescent="0.25">
      <c r="A23460" s="92">
        <v>8784</v>
      </c>
      <c r="B23460" s="92">
        <v>0</v>
      </c>
      <c r="C23460" s="92">
        <v>0</v>
      </c>
      <c r="R23460" s="9">
        <v>43805</v>
      </c>
      <c r="S23460">
        <v>10</v>
      </c>
      <c r="T23460">
        <v>91.025279499999996</v>
      </c>
      <c r="U23460">
        <v>367469.05330000003</v>
      </c>
      <c r="V23460" t="s">
        <v>54</v>
      </c>
      <c r="W23460" t="s">
        <v>42</v>
      </c>
    </row>
    <row r="23461" spans="1:23" x14ac:dyDescent="0.25">
      <c r="A23461" s="92">
        <v>8784</v>
      </c>
      <c r="B23461" s="92">
        <v>0</v>
      </c>
      <c r="C23461" s="92">
        <v>0</v>
      </c>
      <c r="R23461" s="9">
        <v>43805</v>
      </c>
      <c r="S23461">
        <v>11</v>
      </c>
      <c r="T23461">
        <v>91.252479199999996</v>
      </c>
      <c r="U23461">
        <v>368386.2585</v>
      </c>
      <c r="V23461" t="s">
        <v>54</v>
      </c>
      <c r="W23461" t="s">
        <v>42</v>
      </c>
    </row>
    <row r="23462" spans="1:23" x14ac:dyDescent="0.25">
      <c r="A23462" s="92">
        <v>8784</v>
      </c>
      <c r="B23462" s="92">
        <v>0</v>
      </c>
      <c r="C23462" s="92">
        <v>0</v>
      </c>
      <c r="R23462" s="9">
        <v>43805</v>
      </c>
      <c r="S23462">
        <v>12</v>
      </c>
      <c r="T23462">
        <v>91.528379950000001</v>
      </c>
      <c r="U23462">
        <v>369500.0699</v>
      </c>
      <c r="V23462" t="s">
        <v>54</v>
      </c>
      <c r="W23462" t="s">
        <v>42</v>
      </c>
    </row>
    <row r="23463" spans="1:23" x14ac:dyDescent="0.25">
      <c r="A23463" s="92">
        <v>8784</v>
      </c>
      <c r="B23463" s="92">
        <v>0</v>
      </c>
      <c r="C23463" s="92">
        <v>0</v>
      </c>
      <c r="R23463" s="9">
        <v>43805</v>
      </c>
      <c r="S23463">
        <v>13</v>
      </c>
      <c r="T23463">
        <v>91.288864140000001</v>
      </c>
      <c r="U23463">
        <v>368533.14449999999</v>
      </c>
      <c r="V23463" t="s">
        <v>54</v>
      </c>
      <c r="W23463" t="s">
        <v>42</v>
      </c>
    </row>
    <row r="23464" spans="1:23" x14ac:dyDescent="0.25">
      <c r="A23464" s="92">
        <v>8784</v>
      </c>
      <c r="B23464" s="92">
        <v>0</v>
      </c>
      <c r="C23464" s="92">
        <v>0</v>
      </c>
      <c r="R23464" s="9">
        <v>43805</v>
      </c>
      <c r="S23464">
        <v>14</v>
      </c>
      <c r="T23464">
        <v>91.924058410000001</v>
      </c>
      <c r="U23464">
        <v>371097.42379999999</v>
      </c>
      <c r="V23464" t="s">
        <v>54</v>
      </c>
      <c r="W23464" t="s">
        <v>42</v>
      </c>
    </row>
    <row r="23465" spans="1:23" x14ac:dyDescent="0.25">
      <c r="A23465" s="92">
        <v>8784</v>
      </c>
      <c r="B23465" s="92">
        <v>0</v>
      </c>
      <c r="C23465" s="92">
        <v>0</v>
      </c>
      <c r="R23465" s="9">
        <v>43805</v>
      </c>
      <c r="S23465">
        <v>15</v>
      </c>
      <c r="T23465">
        <v>91.320479539999994</v>
      </c>
      <c r="U23465">
        <v>368660.77590000001</v>
      </c>
      <c r="V23465" t="s">
        <v>54</v>
      </c>
      <c r="W23465" t="s">
        <v>42</v>
      </c>
    </row>
    <row r="23466" spans="1:23" x14ac:dyDescent="0.25">
      <c r="A23466" s="92">
        <v>8784</v>
      </c>
      <c r="B23466" s="92">
        <v>0</v>
      </c>
      <c r="C23466" s="92">
        <v>0</v>
      </c>
      <c r="R23466" s="9">
        <v>43805</v>
      </c>
      <c r="S23466">
        <v>16</v>
      </c>
      <c r="T23466">
        <v>88.665955830000001</v>
      </c>
      <c r="U23466">
        <v>357944.46370000002</v>
      </c>
      <c r="V23466" t="s">
        <v>54</v>
      </c>
      <c r="W23466" t="s">
        <v>42</v>
      </c>
    </row>
    <row r="23467" spans="1:23" x14ac:dyDescent="0.25">
      <c r="A23467" s="92">
        <v>8784</v>
      </c>
      <c r="B23467" s="92">
        <v>0</v>
      </c>
      <c r="C23467" s="92">
        <v>0</v>
      </c>
      <c r="R23467" s="9">
        <v>43805</v>
      </c>
      <c r="S23467">
        <v>17</v>
      </c>
      <c r="T23467">
        <v>84.730382210000002</v>
      </c>
      <c r="U23467">
        <v>342056.55300000001</v>
      </c>
      <c r="V23467" t="s">
        <v>54</v>
      </c>
      <c r="W23467" t="s">
        <v>42</v>
      </c>
    </row>
    <row r="23468" spans="1:23" x14ac:dyDescent="0.25">
      <c r="A23468" s="92">
        <v>8784</v>
      </c>
      <c r="B23468" s="92">
        <v>0</v>
      </c>
      <c r="C23468" s="92">
        <v>0</v>
      </c>
      <c r="R23468" s="9">
        <v>43805</v>
      </c>
      <c r="S23468">
        <v>18</v>
      </c>
      <c r="T23468">
        <v>79.909353980000006</v>
      </c>
      <c r="U23468">
        <v>322594.06199999998</v>
      </c>
      <c r="V23468" t="s">
        <v>54</v>
      </c>
      <c r="W23468" t="s">
        <v>42</v>
      </c>
    </row>
    <row r="23469" spans="1:23" x14ac:dyDescent="0.25">
      <c r="A23469" s="92">
        <v>8784</v>
      </c>
      <c r="B23469" s="92">
        <v>0</v>
      </c>
      <c r="C23469" s="92">
        <v>0</v>
      </c>
      <c r="R23469" s="9">
        <v>43805</v>
      </c>
      <c r="S23469">
        <v>19</v>
      </c>
      <c r="T23469">
        <v>75.357228480000003</v>
      </c>
      <c r="U23469">
        <v>304217.13140000001</v>
      </c>
      <c r="V23469" t="s">
        <v>54</v>
      </c>
      <c r="W23469" t="s">
        <v>42</v>
      </c>
    </row>
    <row r="23470" spans="1:23" x14ac:dyDescent="0.25">
      <c r="A23470" s="92">
        <v>8784</v>
      </c>
      <c r="B23470" s="92">
        <v>0</v>
      </c>
      <c r="C23470" s="92">
        <v>0</v>
      </c>
      <c r="R23470" s="9">
        <v>43805</v>
      </c>
      <c r="S23470">
        <v>20</v>
      </c>
      <c r="T23470">
        <v>71.803549899999993</v>
      </c>
      <c r="U23470">
        <v>289870.93089999998</v>
      </c>
      <c r="V23470" t="s">
        <v>54</v>
      </c>
      <c r="W23470" t="s">
        <v>42</v>
      </c>
    </row>
    <row r="23471" spans="1:23" x14ac:dyDescent="0.25">
      <c r="A23471" s="92">
        <v>8784</v>
      </c>
      <c r="B23471" s="92">
        <v>0</v>
      </c>
      <c r="C23471" s="92">
        <v>0</v>
      </c>
      <c r="R23471" s="9">
        <v>43805</v>
      </c>
      <c r="S23471">
        <v>21</v>
      </c>
      <c r="T23471">
        <v>68.228582369999998</v>
      </c>
      <c r="U23471">
        <v>275438.78700000001</v>
      </c>
      <c r="V23471" t="s">
        <v>54</v>
      </c>
      <c r="W23471" t="s">
        <v>42</v>
      </c>
    </row>
    <row r="23472" spans="1:23" x14ac:dyDescent="0.25">
      <c r="A23472" s="92">
        <v>8784</v>
      </c>
      <c r="B23472" s="92">
        <v>0</v>
      </c>
      <c r="C23472" s="92">
        <v>0</v>
      </c>
      <c r="R23472" s="9">
        <v>43805</v>
      </c>
      <c r="S23472">
        <v>22</v>
      </c>
      <c r="T23472">
        <v>65.154115149999996</v>
      </c>
      <c r="U23472">
        <v>263027.1629</v>
      </c>
      <c r="V23472" t="s">
        <v>54</v>
      </c>
      <c r="W23472" t="s">
        <v>42</v>
      </c>
    </row>
    <row r="23473" spans="1:23" x14ac:dyDescent="0.25">
      <c r="A23473" s="92">
        <v>8784</v>
      </c>
      <c r="B23473" s="92">
        <v>0</v>
      </c>
      <c r="C23473" s="92">
        <v>0</v>
      </c>
      <c r="R23473" s="9">
        <v>43805</v>
      </c>
      <c r="S23473">
        <v>23</v>
      </c>
      <c r="T23473">
        <v>60.983446860000001</v>
      </c>
      <c r="U23473">
        <v>246190.17499999999</v>
      </c>
      <c r="V23473" t="s">
        <v>54</v>
      </c>
      <c r="W23473" t="s">
        <v>42</v>
      </c>
    </row>
    <row r="23474" spans="1:23" x14ac:dyDescent="0.25">
      <c r="A23474" s="92">
        <v>8784</v>
      </c>
      <c r="B23474" s="92">
        <v>0</v>
      </c>
      <c r="C23474" s="92">
        <v>0</v>
      </c>
      <c r="R23474" s="9">
        <v>43805</v>
      </c>
      <c r="S23474">
        <v>24</v>
      </c>
      <c r="T23474">
        <v>56.768223949999999</v>
      </c>
      <c r="U23474">
        <v>229173.32010000001</v>
      </c>
      <c r="V23474" t="s">
        <v>54</v>
      </c>
      <c r="W23474" t="s">
        <v>42</v>
      </c>
    </row>
    <row r="23475" spans="1:23" x14ac:dyDescent="0.25">
      <c r="A23475" s="92">
        <v>8784</v>
      </c>
      <c r="B23475" s="92">
        <v>0</v>
      </c>
      <c r="C23475" s="92">
        <v>0</v>
      </c>
      <c r="R23475" s="9">
        <v>43806</v>
      </c>
      <c r="S23475">
        <v>1</v>
      </c>
      <c r="T23475">
        <v>54.434158160000003</v>
      </c>
      <c r="U23475">
        <v>219750.69649999999</v>
      </c>
      <c r="V23475" t="s">
        <v>54</v>
      </c>
      <c r="W23475" t="s">
        <v>42</v>
      </c>
    </row>
    <row r="23476" spans="1:23" x14ac:dyDescent="0.25">
      <c r="A23476" s="92">
        <v>8784</v>
      </c>
      <c r="B23476" s="92">
        <v>0</v>
      </c>
      <c r="C23476" s="92">
        <v>0</v>
      </c>
      <c r="R23476" s="9">
        <v>43806</v>
      </c>
      <c r="S23476">
        <v>2</v>
      </c>
      <c r="T23476">
        <v>52.26153635</v>
      </c>
      <c r="U23476">
        <v>210979.8223</v>
      </c>
      <c r="V23476" t="s">
        <v>54</v>
      </c>
      <c r="W23476" t="s">
        <v>42</v>
      </c>
    </row>
    <row r="23477" spans="1:23" x14ac:dyDescent="0.25">
      <c r="A23477" s="92">
        <v>8784</v>
      </c>
      <c r="B23477" s="92">
        <v>0</v>
      </c>
      <c r="C23477" s="92">
        <v>0</v>
      </c>
      <c r="R23477" s="9">
        <v>43806</v>
      </c>
      <c r="S23477">
        <v>3</v>
      </c>
      <c r="T23477">
        <v>51.687908620000002</v>
      </c>
      <c r="U23477">
        <v>208664.0871</v>
      </c>
      <c r="V23477" t="s">
        <v>54</v>
      </c>
      <c r="W23477" t="s">
        <v>42</v>
      </c>
    </row>
    <row r="23478" spans="1:23" x14ac:dyDescent="0.25">
      <c r="A23478" s="92">
        <v>8784</v>
      </c>
      <c r="B23478" s="92">
        <v>0</v>
      </c>
      <c r="C23478" s="92">
        <v>0</v>
      </c>
      <c r="R23478" s="9">
        <v>43806</v>
      </c>
      <c r="S23478">
        <v>4</v>
      </c>
      <c r="T23478">
        <v>50.981081869999997</v>
      </c>
      <c r="U23478">
        <v>205810.6275</v>
      </c>
      <c r="V23478" t="s">
        <v>54</v>
      </c>
      <c r="W23478" t="s">
        <v>42</v>
      </c>
    </row>
    <row r="23479" spans="1:23" x14ac:dyDescent="0.25">
      <c r="A23479" s="92">
        <v>8784</v>
      </c>
      <c r="B23479" s="92">
        <v>0</v>
      </c>
      <c r="C23479" s="92">
        <v>0</v>
      </c>
      <c r="R23479" s="9">
        <v>43806</v>
      </c>
      <c r="S23479">
        <v>5</v>
      </c>
      <c r="T23479">
        <v>51.419735410000001</v>
      </c>
      <c r="U23479">
        <v>207581.4718</v>
      </c>
      <c r="V23479" t="s">
        <v>54</v>
      </c>
      <c r="W23479" t="s">
        <v>42</v>
      </c>
    </row>
    <row r="23480" spans="1:23" x14ac:dyDescent="0.25">
      <c r="A23480" s="92">
        <v>8784</v>
      </c>
      <c r="B23480" s="92">
        <v>0</v>
      </c>
      <c r="C23480" s="92">
        <v>0</v>
      </c>
      <c r="R23480" s="9">
        <v>43806</v>
      </c>
      <c r="S23480">
        <v>6</v>
      </c>
      <c r="T23480">
        <v>53.515961279999999</v>
      </c>
      <c r="U23480">
        <v>216043.9357</v>
      </c>
      <c r="V23480" t="s">
        <v>54</v>
      </c>
      <c r="W23480" t="s">
        <v>42</v>
      </c>
    </row>
    <row r="23481" spans="1:23" x14ac:dyDescent="0.25">
      <c r="A23481" s="92">
        <v>8784</v>
      </c>
      <c r="B23481" s="92">
        <v>0</v>
      </c>
      <c r="C23481" s="92">
        <v>0</v>
      </c>
      <c r="R23481" s="9">
        <v>43806</v>
      </c>
      <c r="S23481">
        <v>7</v>
      </c>
      <c r="T23481">
        <v>56.992346609999998</v>
      </c>
      <c r="U23481">
        <v>230078.10329999999</v>
      </c>
      <c r="V23481" t="s">
        <v>54</v>
      </c>
      <c r="W23481" t="s">
        <v>42</v>
      </c>
    </row>
    <row r="23482" spans="1:23" x14ac:dyDescent="0.25">
      <c r="A23482" s="92">
        <v>8784</v>
      </c>
      <c r="B23482" s="92">
        <v>0</v>
      </c>
      <c r="C23482" s="92">
        <v>0</v>
      </c>
      <c r="R23482" s="9">
        <v>43806</v>
      </c>
      <c r="S23482">
        <v>8</v>
      </c>
      <c r="T23482">
        <v>61.696026689999997</v>
      </c>
      <c r="U23482">
        <v>249066.8597</v>
      </c>
      <c r="V23482" t="s">
        <v>54</v>
      </c>
      <c r="W23482" t="s">
        <v>42</v>
      </c>
    </row>
    <row r="23483" spans="1:23" x14ac:dyDescent="0.25">
      <c r="A23483" s="92">
        <v>8784</v>
      </c>
      <c r="B23483" s="92">
        <v>0</v>
      </c>
      <c r="C23483" s="92">
        <v>0</v>
      </c>
      <c r="R23483" s="9">
        <v>43806</v>
      </c>
      <c r="S23483">
        <v>9</v>
      </c>
      <c r="T23483">
        <v>64.010087089999999</v>
      </c>
      <c r="U23483">
        <v>258408.72159999999</v>
      </c>
      <c r="V23483" t="s">
        <v>54</v>
      </c>
      <c r="W23483" t="s">
        <v>42</v>
      </c>
    </row>
    <row r="23484" spans="1:23" x14ac:dyDescent="0.25">
      <c r="A23484" s="92">
        <v>8784</v>
      </c>
      <c r="B23484" s="92">
        <v>0</v>
      </c>
      <c r="C23484" s="92">
        <v>0</v>
      </c>
      <c r="R23484" s="9">
        <v>43806</v>
      </c>
      <c r="S23484">
        <v>10</v>
      </c>
      <c r="T23484">
        <v>66.32221826</v>
      </c>
      <c r="U23484">
        <v>267742.79509999999</v>
      </c>
      <c r="V23484" t="s">
        <v>54</v>
      </c>
      <c r="W23484" t="s">
        <v>42</v>
      </c>
    </row>
    <row r="23485" spans="1:23" x14ac:dyDescent="0.25">
      <c r="A23485" s="92">
        <v>8784</v>
      </c>
      <c r="B23485" s="92">
        <v>0</v>
      </c>
      <c r="C23485" s="92">
        <v>0</v>
      </c>
      <c r="R23485" s="9">
        <v>43806</v>
      </c>
      <c r="S23485">
        <v>11</v>
      </c>
      <c r="T23485">
        <v>66.98346205</v>
      </c>
      <c r="U23485">
        <v>270412.23629999999</v>
      </c>
      <c r="V23485" t="s">
        <v>54</v>
      </c>
      <c r="W23485" t="s">
        <v>42</v>
      </c>
    </row>
    <row r="23486" spans="1:23" x14ac:dyDescent="0.25">
      <c r="A23486" s="92">
        <v>8784</v>
      </c>
      <c r="B23486" s="92">
        <v>0</v>
      </c>
      <c r="C23486" s="92">
        <v>0</v>
      </c>
      <c r="R23486" s="9">
        <v>43806</v>
      </c>
      <c r="S23486">
        <v>12</v>
      </c>
      <c r="T23486">
        <v>66.907124330000002</v>
      </c>
      <c r="U23486">
        <v>270104.06089999998</v>
      </c>
      <c r="V23486" t="s">
        <v>54</v>
      </c>
      <c r="W23486" t="s">
        <v>42</v>
      </c>
    </row>
    <row r="23487" spans="1:23" x14ac:dyDescent="0.25">
      <c r="A23487" s="92">
        <v>8784</v>
      </c>
      <c r="B23487" s="92">
        <v>0</v>
      </c>
      <c r="C23487" s="92">
        <v>0</v>
      </c>
      <c r="R23487" s="9">
        <v>43806</v>
      </c>
      <c r="S23487">
        <v>13</v>
      </c>
      <c r="T23487">
        <v>67.116255699999996</v>
      </c>
      <c r="U23487">
        <v>270948.32429999998</v>
      </c>
      <c r="V23487" t="s">
        <v>54</v>
      </c>
      <c r="W23487" t="s">
        <v>42</v>
      </c>
    </row>
    <row r="23488" spans="1:23" x14ac:dyDescent="0.25">
      <c r="A23488" s="92">
        <v>8784</v>
      </c>
      <c r="B23488" s="92">
        <v>0</v>
      </c>
      <c r="C23488" s="92">
        <v>0</v>
      </c>
      <c r="R23488" s="9">
        <v>43806</v>
      </c>
      <c r="S23488">
        <v>14</v>
      </c>
      <c r="T23488">
        <v>65.959285960000003</v>
      </c>
      <c r="U23488">
        <v>266277.63740000001</v>
      </c>
      <c r="V23488" t="s">
        <v>54</v>
      </c>
      <c r="W23488" t="s">
        <v>42</v>
      </c>
    </row>
    <row r="23489" spans="1:23" x14ac:dyDescent="0.25">
      <c r="A23489" s="92">
        <v>8784</v>
      </c>
      <c r="B23489" s="92">
        <v>0</v>
      </c>
      <c r="C23489" s="92">
        <v>0</v>
      </c>
      <c r="R23489" s="9">
        <v>43806</v>
      </c>
      <c r="S23489">
        <v>15</v>
      </c>
      <c r="T23489">
        <v>64.842363649999996</v>
      </c>
      <c r="U23489">
        <v>261768.62210000001</v>
      </c>
      <c r="V23489" t="s">
        <v>54</v>
      </c>
      <c r="W23489" t="s">
        <v>42</v>
      </c>
    </row>
    <row r="23490" spans="1:23" x14ac:dyDescent="0.25">
      <c r="A23490" s="92">
        <v>8784</v>
      </c>
      <c r="B23490" s="92">
        <v>0</v>
      </c>
      <c r="C23490" s="92">
        <v>0</v>
      </c>
      <c r="R23490" s="9">
        <v>43806</v>
      </c>
      <c r="S23490">
        <v>16</v>
      </c>
      <c r="T23490">
        <v>62.959765040000001</v>
      </c>
      <c r="U23490">
        <v>254168.57149999999</v>
      </c>
      <c r="V23490" t="s">
        <v>54</v>
      </c>
      <c r="W23490" t="s">
        <v>42</v>
      </c>
    </row>
    <row r="23491" spans="1:23" x14ac:dyDescent="0.25">
      <c r="A23491" s="92">
        <v>8784</v>
      </c>
      <c r="B23491" s="92">
        <v>0</v>
      </c>
      <c r="C23491" s="92">
        <v>0</v>
      </c>
      <c r="R23491" s="9">
        <v>43806</v>
      </c>
      <c r="S23491">
        <v>17</v>
      </c>
      <c r="T23491">
        <v>61.368359699999999</v>
      </c>
      <c r="U23491">
        <v>247744.0681</v>
      </c>
      <c r="V23491" t="s">
        <v>54</v>
      </c>
      <c r="W23491" t="s">
        <v>42</v>
      </c>
    </row>
    <row r="23492" spans="1:23" x14ac:dyDescent="0.25">
      <c r="A23492" s="92">
        <v>8784</v>
      </c>
      <c r="B23492" s="92">
        <v>0</v>
      </c>
      <c r="C23492" s="92">
        <v>0</v>
      </c>
      <c r="R23492" s="9">
        <v>43806</v>
      </c>
      <c r="S23492">
        <v>18</v>
      </c>
      <c r="T23492">
        <v>61.997498659999998</v>
      </c>
      <c r="U23492">
        <v>250283.90210000001</v>
      </c>
      <c r="V23492" t="s">
        <v>54</v>
      </c>
      <c r="W23492" t="s">
        <v>42</v>
      </c>
    </row>
    <row r="23493" spans="1:23" x14ac:dyDescent="0.25">
      <c r="A23493" s="92">
        <v>8784</v>
      </c>
      <c r="B23493" s="92">
        <v>0</v>
      </c>
      <c r="C23493" s="92">
        <v>0</v>
      </c>
      <c r="R23493" s="9">
        <v>43806</v>
      </c>
      <c r="S23493">
        <v>19</v>
      </c>
      <c r="T23493">
        <v>63.07703909</v>
      </c>
      <c r="U23493">
        <v>254642.0068</v>
      </c>
      <c r="V23493" t="s">
        <v>54</v>
      </c>
      <c r="W23493" t="s">
        <v>42</v>
      </c>
    </row>
    <row r="23494" spans="1:23" x14ac:dyDescent="0.25">
      <c r="A23494" s="92">
        <v>8784</v>
      </c>
      <c r="B23494" s="92">
        <v>0</v>
      </c>
      <c r="C23494" s="92">
        <v>0</v>
      </c>
      <c r="R23494" s="9">
        <v>43806</v>
      </c>
      <c r="S23494">
        <v>20</v>
      </c>
      <c r="T23494">
        <v>63.312999840000003</v>
      </c>
      <c r="U23494">
        <v>255594.5803</v>
      </c>
      <c r="V23494" t="s">
        <v>54</v>
      </c>
      <c r="W23494" t="s">
        <v>42</v>
      </c>
    </row>
    <row r="23495" spans="1:23" x14ac:dyDescent="0.25">
      <c r="A23495" s="92">
        <v>8784</v>
      </c>
      <c r="B23495" s="92">
        <v>0</v>
      </c>
      <c r="C23495" s="92">
        <v>0</v>
      </c>
      <c r="R23495" s="9">
        <v>43806</v>
      </c>
      <c r="S23495">
        <v>21</v>
      </c>
      <c r="T23495">
        <v>62.217906749999997</v>
      </c>
      <c r="U23495">
        <v>251173.68960000001</v>
      </c>
      <c r="V23495" t="s">
        <v>54</v>
      </c>
      <c r="W23495" t="s">
        <v>42</v>
      </c>
    </row>
    <row r="23496" spans="1:23" x14ac:dyDescent="0.25">
      <c r="A23496" s="92">
        <v>8784</v>
      </c>
      <c r="B23496" s="92">
        <v>0</v>
      </c>
      <c r="C23496" s="92">
        <v>0</v>
      </c>
      <c r="R23496" s="9">
        <v>43806</v>
      </c>
      <c r="S23496">
        <v>22</v>
      </c>
      <c r="T23496">
        <v>59.992825019999998</v>
      </c>
      <c r="U23496">
        <v>242191.03460000001</v>
      </c>
      <c r="V23496" t="s">
        <v>54</v>
      </c>
      <c r="W23496" t="s">
        <v>42</v>
      </c>
    </row>
    <row r="23497" spans="1:23" x14ac:dyDescent="0.25">
      <c r="A23497" s="92">
        <v>8784</v>
      </c>
      <c r="B23497" s="92">
        <v>0</v>
      </c>
      <c r="C23497" s="92">
        <v>0</v>
      </c>
      <c r="R23497" s="9">
        <v>43806</v>
      </c>
      <c r="S23497">
        <v>23</v>
      </c>
      <c r="T23497">
        <v>57.769293560000001</v>
      </c>
      <c r="U23497">
        <v>233214.63810000001</v>
      </c>
      <c r="V23497" t="s">
        <v>54</v>
      </c>
      <c r="W23497" t="s">
        <v>42</v>
      </c>
    </row>
    <row r="23498" spans="1:23" x14ac:dyDescent="0.25">
      <c r="A23498" s="92">
        <v>8784</v>
      </c>
      <c r="B23498" s="92">
        <v>0</v>
      </c>
      <c r="C23498" s="92">
        <v>0</v>
      </c>
      <c r="R23498" s="9">
        <v>43806</v>
      </c>
      <c r="S23498">
        <v>24</v>
      </c>
      <c r="T23498">
        <v>54.92657054</v>
      </c>
      <c r="U23498">
        <v>221738.56529999999</v>
      </c>
      <c r="V23498" t="s">
        <v>54</v>
      </c>
      <c r="W23498" t="s">
        <v>42</v>
      </c>
    </row>
    <row r="23499" spans="1:23" x14ac:dyDescent="0.25">
      <c r="A23499" s="92">
        <v>8784</v>
      </c>
      <c r="B23499" s="92">
        <v>0</v>
      </c>
      <c r="C23499" s="92">
        <v>0</v>
      </c>
      <c r="R23499" s="9">
        <v>43807</v>
      </c>
      <c r="S23499">
        <v>1</v>
      </c>
      <c r="T23499">
        <v>52.439122599999997</v>
      </c>
      <c r="U23499">
        <v>211696.73790000001</v>
      </c>
      <c r="V23499" t="s">
        <v>54</v>
      </c>
      <c r="W23499" t="s">
        <v>42</v>
      </c>
    </row>
    <row r="23500" spans="1:23" x14ac:dyDescent="0.25">
      <c r="A23500" s="92">
        <v>8784</v>
      </c>
      <c r="B23500" s="92">
        <v>0</v>
      </c>
      <c r="C23500" s="92">
        <v>0</v>
      </c>
      <c r="R23500" s="9">
        <v>43807</v>
      </c>
      <c r="S23500">
        <v>2</v>
      </c>
      <c r="T23500">
        <v>51.898381290000003</v>
      </c>
      <c r="U23500">
        <v>209513.7653</v>
      </c>
      <c r="V23500" t="s">
        <v>54</v>
      </c>
      <c r="W23500" t="s">
        <v>42</v>
      </c>
    </row>
    <row r="23501" spans="1:23" x14ac:dyDescent="0.25">
      <c r="A23501" s="92">
        <v>8784</v>
      </c>
      <c r="B23501" s="92">
        <v>0</v>
      </c>
      <c r="C23501" s="92">
        <v>0</v>
      </c>
      <c r="R23501" s="9">
        <v>43807</v>
      </c>
      <c r="S23501">
        <v>3</v>
      </c>
      <c r="T23501">
        <v>50.997188899999998</v>
      </c>
      <c r="U23501">
        <v>205875.65160000001</v>
      </c>
      <c r="V23501" t="s">
        <v>54</v>
      </c>
      <c r="W23501" t="s">
        <v>42</v>
      </c>
    </row>
    <row r="23502" spans="1:23" x14ac:dyDescent="0.25">
      <c r="A23502" s="92">
        <v>8784</v>
      </c>
      <c r="B23502" s="92">
        <v>0</v>
      </c>
      <c r="C23502" s="92">
        <v>0</v>
      </c>
      <c r="R23502" s="9">
        <v>43807</v>
      </c>
      <c r="S23502">
        <v>4</v>
      </c>
      <c r="T23502">
        <v>50.563842129999998</v>
      </c>
      <c r="U23502">
        <v>204126.23069999999</v>
      </c>
      <c r="V23502" t="s">
        <v>54</v>
      </c>
      <c r="W23502" t="s">
        <v>42</v>
      </c>
    </row>
    <row r="23503" spans="1:23" x14ac:dyDescent="0.25">
      <c r="A23503" s="92">
        <v>8784</v>
      </c>
      <c r="B23503" s="92">
        <v>0</v>
      </c>
      <c r="C23503" s="92">
        <v>0</v>
      </c>
      <c r="R23503" s="9">
        <v>43807</v>
      </c>
      <c r="S23503">
        <v>5</v>
      </c>
      <c r="T23503">
        <v>50.811864569999997</v>
      </c>
      <c r="U23503">
        <v>205127.49729999999</v>
      </c>
      <c r="V23503" t="s">
        <v>54</v>
      </c>
      <c r="W23503" t="s">
        <v>42</v>
      </c>
    </row>
    <row r="23504" spans="1:23" x14ac:dyDescent="0.25">
      <c r="A23504" s="92">
        <v>8784</v>
      </c>
      <c r="B23504" s="92">
        <v>0</v>
      </c>
      <c r="C23504" s="92">
        <v>0</v>
      </c>
      <c r="R23504" s="9">
        <v>43807</v>
      </c>
      <c r="S23504">
        <v>6</v>
      </c>
      <c r="T23504">
        <v>51.771697349999997</v>
      </c>
      <c r="U23504">
        <v>209002.34220000001</v>
      </c>
      <c r="V23504" t="s">
        <v>54</v>
      </c>
      <c r="W23504" t="s">
        <v>42</v>
      </c>
    </row>
    <row r="23505" spans="1:23" x14ac:dyDescent="0.25">
      <c r="A23505" s="92">
        <v>8784</v>
      </c>
      <c r="B23505" s="92">
        <v>0</v>
      </c>
      <c r="C23505" s="92">
        <v>0</v>
      </c>
      <c r="R23505" s="9">
        <v>43807</v>
      </c>
      <c r="S23505">
        <v>7</v>
      </c>
      <c r="T23505">
        <v>53.336866209999997</v>
      </c>
      <c r="U23505">
        <v>215320.9289</v>
      </c>
      <c r="V23505" t="s">
        <v>54</v>
      </c>
      <c r="W23505" t="s">
        <v>42</v>
      </c>
    </row>
    <row r="23506" spans="1:23" x14ac:dyDescent="0.25">
      <c r="A23506" s="92">
        <v>8784</v>
      </c>
      <c r="B23506" s="92">
        <v>0</v>
      </c>
      <c r="C23506" s="92">
        <v>0</v>
      </c>
      <c r="R23506" s="9">
        <v>43807</v>
      </c>
      <c r="S23506">
        <v>8</v>
      </c>
      <c r="T23506">
        <v>56.529429700000001</v>
      </c>
      <c r="U23506">
        <v>228209.3077</v>
      </c>
      <c r="V23506" t="s">
        <v>54</v>
      </c>
      <c r="W23506" t="s">
        <v>42</v>
      </c>
    </row>
    <row r="23507" spans="1:23" x14ac:dyDescent="0.25">
      <c r="A23507" s="92">
        <v>8784</v>
      </c>
      <c r="B23507" s="92">
        <v>0</v>
      </c>
      <c r="C23507" s="92">
        <v>0</v>
      </c>
      <c r="R23507" s="9">
        <v>43807</v>
      </c>
      <c r="S23507">
        <v>9</v>
      </c>
      <c r="T23507">
        <v>57.680626150000002</v>
      </c>
      <c r="U23507">
        <v>232856.68780000001</v>
      </c>
      <c r="V23507" t="s">
        <v>54</v>
      </c>
      <c r="W23507" t="s">
        <v>42</v>
      </c>
    </row>
    <row r="23508" spans="1:23" x14ac:dyDescent="0.25">
      <c r="A23508" s="92">
        <v>8784</v>
      </c>
      <c r="B23508" s="92">
        <v>0</v>
      </c>
      <c r="C23508" s="92">
        <v>0</v>
      </c>
      <c r="R23508" s="9">
        <v>43807</v>
      </c>
      <c r="S23508">
        <v>10</v>
      </c>
      <c r="T23508">
        <v>59.955626619999997</v>
      </c>
      <c r="U23508">
        <v>242040.86470000001</v>
      </c>
      <c r="V23508" t="s">
        <v>54</v>
      </c>
      <c r="W23508" t="s">
        <v>42</v>
      </c>
    </row>
    <row r="23509" spans="1:23" x14ac:dyDescent="0.25">
      <c r="A23509" s="92">
        <v>8784</v>
      </c>
      <c r="B23509" s="92">
        <v>0</v>
      </c>
      <c r="C23509" s="92">
        <v>0</v>
      </c>
      <c r="R23509" s="9">
        <v>43807</v>
      </c>
      <c r="S23509">
        <v>11</v>
      </c>
      <c r="T23509">
        <v>61.764066399999997</v>
      </c>
      <c r="U23509">
        <v>249341.5361</v>
      </c>
      <c r="V23509" t="s">
        <v>54</v>
      </c>
      <c r="W23509" t="s">
        <v>42</v>
      </c>
    </row>
    <row r="23510" spans="1:23" x14ac:dyDescent="0.25">
      <c r="A23510" s="92">
        <v>8784</v>
      </c>
      <c r="B23510" s="92">
        <v>0</v>
      </c>
      <c r="C23510" s="92">
        <v>0</v>
      </c>
      <c r="R23510" s="9">
        <v>43807</v>
      </c>
      <c r="S23510">
        <v>12</v>
      </c>
      <c r="T23510">
        <v>62.993610850000003</v>
      </c>
      <c r="U23510">
        <v>254305.20699999999</v>
      </c>
      <c r="V23510" t="s">
        <v>54</v>
      </c>
      <c r="W23510" t="s">
        <v>42</v>
      </c>
    </row>
    <row r="23511" spans="1:23" x14ac:dyDescent="0.25">
      <c r="A23511" s="92">
        <v>8784</v>
      </c>
      <c r="B23511" s="92">
        <v>0</v>
      </c>
      <c r="C23511" s="92">
        <v>0</v>
      </c>
      <c r="R23511" s="9">
        <v>43807</v>
      </c>
      <c r="S23511">
        <v>13</v>
      </c>
      <c r="T23511">
        <v>62.5574978</v>
      </c>
      <c r="U23511">
        <v>252544.61859999999</v>
      </c>
      <c r="V23511" t="s">
        <v>54</v>
      </c>
      <c r="W23511" t="s">
        <v>42</v>
      </c>
    </row>
    <row r="23512" spans="1:23" x14ac:dyDescent="0.25">
      <c r="A23512" s="92">
        <v>8784</v>
      </c>
      <c r="B23512" s="92">
        <v>0</v>
      </c>
      <c r="C23512" s="92">
        <v>0</v>
      </c>
      <c r="R23512" s="9">
        <v>43807</v>
      </c>
      <c r="S23512">
        <v>14</v>
      </c>
      <c r="T23512">
        <v>61.204275500000001</v>
      </c>
      <c r="U23512">
        <v>247081.66020000001</v>
      </c>
      <c r="V23512" t="s">
        <v>54</v>
      </c>
      <c r="W23512" t="s">
        <v>42</v>
      </c>
    </row>
    <row r="23513" spans="1:23" x14ac:dyDescent="0.25">
      <c r="A23513" s="92">
        <v>8784</v>
      </c>
      <c r="B23513" s="92">
        <v>0</v>
      </c>
      <c r="C23513" s="92">
        <v>0</v>
      </c>
      <c r="R23513" s="9">
        <v>43807</v>
      </c>
      <c r="S23513">
        <v>15</v>
      </c>
      <c r="T23513">
        <v>59.945430510000001</v>
      </c>
      <c r="U23513">
        <v>241999.70300000001</v>
      </c>
      <c r="V23513" t="s">
        <v>54</v>
      </c>
      <c r="W23513" t="s">
        <v>42</v>
      </c>
    </row>
    <row r="23514" spans="1:23" x14ac:dyDescent="0.25">
      <c r="A23514" s="92">
        <v>8784</v>
      </c>
      <c r="B23514" s="92">
        <v>0</v>
      </c>
      <c r="C23514" s="92">
        <v>0</v>
      </c>
      <c r="R23514" s="9">
        <v>43807</v>
      </c>
      <c r="S23514">
        <v>16</v>
      </c>
      <c r="T23514">
        <v>59.958629729999998</v>
      </c>
      <c r="U23514">
        <v>242052.98819999999</v>
      </c>
      <c r="V23514" t="s">
        <v>54</v>
      </c>
      <c r="W23514" t="s">
        <v>42</v>
      </c>
    </row>
    <row r="23515" spans="1:23" x14ac:dyDescent="0.25">
      <c r="A23515" s="92">
        <v>8784</v>
      </c>
      <c r="B23515" s="92">
        <v>0</v>
      </c>
      <c r="C23515" s="92">
        <v>0</v>
      </c>
      <c r="R23515" s="9">
        <v>43807</v>
      </c>
      <c r="S23515">
        <v>17</v>
      </c>
      <c r="T23515">
        <v>59.892682899999997</v>
      </c>
      <c r="U23515">
        <v>241786.76089999999</v>
      </c>
      <c r="V23515" t="s">
        <v>54</v>
      </c>
      <c r="W23515" t="s">
        <v>42</v>
      </c>
    </row>
    <row r="23516" spans="1:23" x14ac:dyDescent="0.25">
      <c r="A23516" s="92">
        <v>8784</v>
      </c>
      <c r="B23516" s="92">
        <v>0</v>
      </c>
      <c r="C23516" s="92">
        <v>0</v>
      </c>
      <c r="R23516" s="9">
        <v>43807</v>
      </c>
      <c r="S23516">
        <v>18</v>
      </c>
      <c r="T23516">
        <v>60.572503009999998</v>
      </c>
      <c r="U23516">
        <v>244531.19459999999</v>
      </c>
      <c r="V23516" t="s">
        <v>54</v>
      </c>
      <c r="W23516" t="s">
        <v>42</v>
      </c>
    </row>
    <row r="23517" spans="1:23" x14ac:dyDescent="0.25">
      <c r="A23517" s="92">
        <v>8784</v>
      </c>
      <c r="B23517" s="92">
        <v>0</v>
      </c>
      <c r="C23517" s="92">
        <v>0</v>
      </c>
      <c r="R23517" s="9">
        <v>43807</v>
      </c>
      <c r="S23517">
        <v>19</v>
      </c>
      <c r="T23517">
        <v>62.228466900000001</v>
      </c>
      <c r="U23517">
        <v>251216.32089999999</v>
      </c>
      <c r="V23517" t="s">
        <v>54</v>
      </c>
      <c r="W23517" t="s">
        <v>42</v>
      </c>
    </row>
    <row r="23518" spans="1:23" x14ac:dyDescent="0.25">
      <c r="A23518" s="92">
        <v>8784</v>
      </c>
      <c r="B23518" s="92">
        <v>0</v>
      </c>
      <c r="C23518" s="92">
        <v>0</v>
      </c>
      <c r="R23518" s="9">
        <v>43807</v>
      </c>
      <c r="S23518">
        <v>20</v>
      </c>
      <c r="T23518">
        <v>62.235409330000003</v>
      </c>
      <c r="U23518">
        <v>251244.3475</v>
      </c>
      <c r="V23518" t="s">
        <v>54</v>
      </c>
      <c r="W23518" t="s">
        <v>42</v>
      </c>
    </row>
    <row r="23519" spans="1:23" x14ac:dyDescent="0.25">
      <c r="A23519" s="92">
        <v>8784</v>
      </c>
      <c r="B23519" s="92">
        <v>0</v>
      </c>
      <c r="C23519" s="92">
        <v>0</v>
      </c>
      <c r="R23519" s="9">
        <v>43807</v>
      </c>
      <c r="S23519">
        <v>21</v>
      </c>
      <c r="T23519">
        <v>61.033640370000001</v>
      </c>
      <c r="U23519">
        <v>246392.80619999999</v>
      </c>
      <c r="V23519" t="s">
        <v>54</v>
      </c>
      <c r="W23519" t="s">
        <v>42</v>
      </c>
    </row>
    <row r="23520" spans="1:23" x14ac:dyDescent="0.25">
      <c r="A23520" s="92">
        <v>8784</v>
      </c>
      <c r="B23520" s="92">
        <v>0</v>
      </c>
      <c r="C23520" s="92">
        <v>0</v>
      </c>
      <c r="R23520" s="9">
        <v>43807</v>
      </c>
      <c r="S23520">
        <v>22</v>
      </c>
      <c r="T23520">
        <v>58.96489201</v>
      </c>
      <c r="U23520">
        <v>238041.269</v>
      </c>
      <c r="V23520" t="s">
        <v>54</v>
      </c>
      <c r="W23520" t="s">
        <v>42</v>
      </c>
    </row>
    <row r="23521" spans="1:23" x14ac:dyDescent="0.25">
      <c r="A23521" s="92">
        <v>8784</v>
      </c>
      <c r="B23521" s="92">
        <v>0</v>
      </c>
      <c r="C23521" s="92">
        <v>0</v>
      </c>
      <c r="R23521" s="9">
        <v>43807</v>
      </c>
      <c r="S23521">
        <v>23</v>
      </c>
      <c r="T23521">
        <v>56.085198040000002</v>
      </c>
      <c r="U23521">
        <v>226415.94450000001</v>
      </c>
      <c r="V23521" t="s">
        <v>54</v>
      </c>
      <c r="W23521" t="s">
        <v>42</v>
      </c>
    </row>
    <row r="23522" spans="1:23" x14ac:dyDescent="0.25">
      <c r="A23522" s="92">
        <v>8784</v>
      </c>
      <c r="B23522" s="92">
        <v>0</v>
      </c>
      <c r="C23522" s="92">
        <v>0</v>
      </c>
      <c r="R23522" s="9">
        <v>43807</v>
      </c>
      <c r="S23522">
        <v>24</v>
      </c>
      <c r="T23522">
        <v>53.816100050000003</v>
      </c>
      <c r="U23522">
        <v>217255.59589999999</v>
      </c>
      <c r="V23522" t="s">
        <v>54</v>
      </c>
      <c r="W23522" t="s">
        <v>42</v>
      </c>
    </row>
    <row r="23523" spans="1:23" x14ac:dyDescent="0.25">
      <c r="A23523" s="92">
        <v>8784</v>
      </c>
      <c r="B23523" s="92">
        <v>0</v>
      </c>
      <c r="C23523" s="92">
        <v>0</v>
      </c>
      <c r="R23523" s="9">
        <v>43808</v>
      </c>
      <c r="S23523">
        <v>1</v>
      </c>
      <c r="T23523">
        <v>52.048053379999999</v>
      </c>
      <c r="U23523">
        <v>210117.9915</v>
      </c>
      <c r="V23523" t="s">
        <v>54</v>
      </c>
      <c r="W23523" t="s">
        <v>42</v>
      </c>
    </row>
    <row r="23524" spans="1:23" x14ac:dyDescent="0.25">
      <c r="A23524" s="92">
        <v>8784</v>
      </c>
      <c r="B23524" s="92">
        <v>0</v>
      </c>
      <c r="C23524" s="92">
        <v>0</v>
      </c>
      <c r="R23524" s="9">
        <v>43808</v>
      </c>
      <c r="S23524">
        <v>2</v>
      </c>
      <c r="T23524">
        <v>50.752475760000003</v>
      </c>
      <c r="U23524">
        <v>204887.74460000001</v>
      </c>
      <c r="V23524" t="s">
        <v>54</v>
      </c>
      <c r="W23524" t="s">
        <v>42</v>
      </c>
    </row>
    <row r="23525" spans="1:23" x14ac:dyDescent="0.25">
      <c r="A23525" s="92">
        <v>8784</v>
      </c>
      <c r="B23525" s="92">
        <v>0</v>
      </c>
      <c r="C23525" s="92">
        <v>0</v>
      </c>
      <c r="R23525" s="9">
        <v>43808</v>
      </c>
      <c r="S23525">
        <v>3</v>
      </c>
      <c r="T23525">
        <v>50.39999967</v>
      </c>
      <c r="U23525">
        <v>203464.79870000001</v>
      </c>
      <c r="V23525" t="s">
        <v>54</v>
      </c>
      <c r="W23525" t="s">
        <v>42</v>
      </c>
    </row>
    <row r="23526" spans="1:23" x14ac:dyDescent="0.25">
      <c r="A23526" s="92">
        <v>8784</v>
      </c>
      <c r="B23526" s="92">
        <v>0</v>
      </c>
      <c r="C23526" s="92">
        <v>0</v>
      </c>
      <c r="R23526" s="9">
        <v>43808</v>
      </c>
      <c r="S23526">
        <v>4</v>
      </c>
      <c r="T23526">
        <v>50.40250108</v>
      </c>
      <c r="U23526">
        <v>203474.89689999999</v>
      </c>
      <c r="V23526" t="s">
        <v>54</v>
      </c>
      <c r="W23526" t="s">
        <v>42</v>
      </c>
    </row>
    <row r="23527" spans="1:23" x14ac:dyDescent="0.25">
      <c r="A23527" s="92">
        <v>8784</v>
      </c>
      <c r="B23527" s="92">
        <v>0</v>
      </c>
      <c r="C23527" s="92">
        <v>0</v>
      </c>
      <c r="R23527" s="9">
        <v>43808</v>
      </c>
      <c r="S23527">
        <v>5</v>
      </c>
      <c r="T23527">
        <v>51.589768810000002</v>
      </c>
      <c r="U23527">
        <v>208267.89670000001</v>
      </c>
      <c r="V23527" t="s">
        <v>54</v>
      </c>
      <c r="W23527" t="s">
        <v>42</v>
      </c>
    </row>
    <row r="23528" spans="1:23" x14ac:dyDescent="0.25">
      <c r="A23528" s="92">
        <v>8784</v>
      </c>
      <c r="B23528" s="92">
        <v>0</v>
      </c>
      <c r="C23528" s="92">
        <v>0</v>
      </c>
      <c r="R23528" s="9">
        <v>43808</v>
      </c>
      <c r="S23528">
        <v>6</v>
      </c>
      <c r="T23528">
        <v>56.22623548</v>
      </c>
      <c r="U23528">
        <v>226985.3126</v>
      </c>
      <c r="V23528" t="s">
        <v>54</v>
      </c>
      <c r="W23528" t="s">
        <v>42</v>
      </c>
    </row>
    <row r="23529" spans="1:23" x14ac:dyDescent="0.25">
      <c r="A23529" s="92">
        <v>8784</v>
      </c>
      <c r="B23529" s="92">
        <v>0</v>
      </c>
      <c r="C23529" s="92">
        <v>0</v>
      </c>
      <c r="R23529" s="9">
        <v>43808</v>
      </c>
      <c r="S23529">
        <v>7</v>
      </c>
      <c r="T23529">
        <v>65.124176469999995</v>
      </c>
      <c r="U23529">
        <v>262906.30040000001</v>
      </c>
      <c r="V23529" t="s">
        <v>54</v>
      </c>
      <c r="W23529" t="s">
        <v>42</v>
      </c>
    </row>
    <row r="23530" spans="1:23" x14ac:dyDescent="0.25">
      <c r="A23530" s="92">
        <v>8784</v>
      </c>
      <c r="B23530" s="92">
        <v>0</v>
      </c>
      <c r="C23530" s="92">
        <v>0</v>
      </c>
      <c r="R23530" s="9">
        <v>43808</v>
      </c>
      <c r="S23530">
        <v>8</v>
      </c>
      <c r="T23530">
        <v>75.614312470000002</v>
      </c>
      <c r="U23530">
        <v>305254.97940000001</v>
      </c>
      <c r="V23530" t="s">
        <v>54</v>
      </c>
      <c r="W23530" t="s">
        <v>42</v>
      </c>
    </row>
    <row r="23531" spans="1:23" x14ac:dyDescent="0.25">
      <c r="A23531" s="92">
        <v>8784</v>
      </c>
      <c r="B23531" s="92">
        <v>0</v>
      </c>
      <c r="C23531" s="92">
        <v>0</v>
      </c>
      <c r="R23531" s="9">
        <v>43808</v>
      </c>
      <c r="S23531">
        <v>9</v>
      </c>
      <c r="T23531">
        <v>82.893328679999996</v>
      </c>
      <c r="U23531">
        <v>334640.36790000001</v>
      </c>
      <c r="V23531" t="s">
        <v>54</v>
      </c>
      <c r="W23531" t="s">
        <v>42</v>
      </c>
    </row>
    <row r="23532" spans="1:23" x14ac:dyDescent="0.25">
      <c r="A23532" s="92">
        <v>8784</v>
      </c>
      <c r="B23532" s="92">
        <v>0</v>
      </c>
      <c r="C23532" s="92">
        <v>0</v>
      </c>
      <c r="R23532" s="9">
        <v>43808</v>
      </c>
      <c r="S23532">
        <v>10</v>
      </c>
      <c r="T23532">
        <v>90.218859370000004</v>
      </c>
      <c r="U23532">
        <v>364213.53529999999</v>
      </c>
      <c r="V23532" t="s">
        <v>54</v>
      </c>
      <c r="W23532" t="s">
        <v>42</v>
      </c>
    </row>
    <row r="23533" spans="1:23" x14ac:dyDescent="0.25">
      <c r="A23533" s="92">
        <v>8784</v>
      </c>
      <c r="B23533" s="92">
        <v>0</v>
      </c>
      <c r="C23533" s="92">
        <v>0</v>
      </c>
      <c r="R23533" s="9">
        <v>43808</v>
      </c>
      <c r="S23533">
        <v>11</v>
      </c>
      <c r="T23533">
        <v>94.63195829</v>
      </c>
      <c r="U23533">
        <v>382029.2156</v>
      </c>
      <c r="V23533" t="s">
        <v>54</v>
      </c>
      <c r="W23533" t="s">
        <v>42</v>
      </c>
    </row>
    <row r="23534" spans="1:23" x14ac:dyDescent="0.25">
      <c r="A23534" s="92">
        <v>8784</v>
      </c>
      <c r="B23534" s="92">
        <v>0</v>
      </c>
      <c r="C23534" s="92">
        <v>0</v>
      </c>
      <c r="R23534" s="9">
        <v>43808</v>
      </c>
      <c r="S23534">
        <v>12</v>
      </c>
      <c r="T23534">
        <v>97.692824959999996</v>
      </c>
      <c r="U23534">
        <v>394385.93440000003</v>
      </c>
      <c r="V23534" t="s">
        <v>54</v>
      </c>
      <c r="W23534" t="s">
        <v>42</v>
      </c>
    </row>
    <row r="23535" spans="1:23" x14ac:dyDescent="0.25">
      <c r="A23535" s="92">
        <v>8784</v>
      </c>
      <c r="B23535" s="92">
        <v>0</v>
      </c>
      <c r="C23535" s="92">
        <v>0</v>
      </c>
      <c r="R23535" s="9">
        <v>43808</v>
      </c>
      <c r="S23535">
        <v>13</v>
      </c>
      <c r="T23535">
        <v>98.969923289999997</v>
      </c>
      <c r="U23535">
        <v>399541.58029999997</v>
      </c>
      <c r="V23535" t="s">
        <v>54</v>
      </c>
      <c r="W23535" t="s">
        <v>42</v>
      </c>
    </row>
    <row r="23536" spans="1:23" x14ac:dyDescent="0.25">
      <c r="A23536" s="92">
        <v>8784</v>
      </c>
      <c r="B23536" s="92">
        <v>0</v>
      </c>
      <c r="C23536" s="92">
        <v>0</v>
      </c>
      <c r="R23536" s="9">
        <v>43808</v>
      </c>
      <c r="S23536">
        <v>14</v>
      </c>
      <c r="T23536">
        <v>99.821949119999999</v>
      </c>
      <c r="U23536">
        <v>402981.20860000001</v>
      </c>
      <c r="V23536" t="s">
        <v>54</v>
      </c>
      <c r="W23536" t="s">
        <v>42</v>
      </c>
    </row>
    <row r="23537" spans="1:23" x14ac:dyDescent="0.25">
      <c r="A23537" s="92">
        <v>8784</v>
      </c>
      <c r="B23537" s="92">
        <v>0</v>
      </c>
      <c r="C23537" s="92">
        <v>0</v>
      </c>
      <c r="R23537" s="9">
        <v>43808</v>
      </c>
      <c r="S23537">
        <v>15</v>
      </c>
      <c r="T23537">
        <v>99.934674779999995</v>
      </c>
      <c r="U23537">
        <v>403436.28210000001</v>
      </c>
      <c r="V23537" t="s">
        <v>54</v>
      </c>
      <c r="W23537" t="s">
        <v>42</v>
      </c>
    </row>
    <row r="23538" spans="1:23" x14ac:dyDescent="0.25">
      <c r="A23538" s="92">
        <v>8784</v>
      </c>
      <c r="B23538" s="92">
        <v>0</v>
      </c>
      <c r="C23538" s="92">
        <v>0</v>
      </c>
      <c r="R23538" s="9">
        <v>43808</v>
      </c>
      <c r="S23538">
        <v>16</v>
      </c>
      <c r="T23538">
        <v>98.007780690000004</v>
      </c>
      <c r="U23538">
        <v>395657.4106</v>
      </c>
      <c r="V23538" t="s">
        <v>54</v>
      </c>
      <c r="W23538" t="s">
        <v>42</v>
      </c>
    </row>
    <row r="23539" spans="1:23" x14ac:dyDescent="0.25">
      <c r="A23539" s="92">
        <v>8784</v>
      </c>
      <c r="B23539" s="92">
        <v>0</v>
      </c>
      <c r="C23539" s="92">
        <v>0</v>
      </c>
      <c r="R23539" s="9">
        <v>43808</v>
      </c>
      <c r="S23539">
        <v>17</v>
      </c>
      <c r="T23539">
        <v>92.470715580000004</v>
      </c>
      <c r="U23539">
        <v>373304.27879999997</v>
      </c>
      <c r="V23539" t="s">
        <v>54</v>
      </c>
      <c r="W23539" t="s">
        <v>42</v>
      </c>
    </row>
    <row r="23540" spans="1:23" x14ac:dyDescent="0.25">
      <c r="A23540" s="92">
        <v>8784</v>
      </c>
      <c r="B23540" s="92">
        <v>0</v>
      </c>
      <c r="C23540" s="92">
        <v>0</v>
      </c>
      <c r="R23540" s="9">
        <v>43808</v>
      </c>
      <c r="S23540">
        <v>18</v>
      </c>
      <c r="T23540">
        <v>87.781091869999997</v>
      </c>
      <c r="U23540">
        <v>354372.26789999998</v>
      </c>
      <c r="V23540" t="s">
        <v>54</v>
      </c>
      <c r="W23540" t="s">
        <v>42</v>
      </c>
    </row>
    <row r="23541" spans="1:23" x14ac:dyDescent="0.25">
      <c r="A23541" s="92">
        <v>8784</v>
      </c>
      <c r="B23541" s="92">
        <v>0</v>
      </c>
      <c r="C23541" s="92">
        <v>0</v>
      </c>
      <c r="R23541" s="9">
        <v>43808</v>
      </c>
      <c r="S23541">
        <v>19</v>
      </c>
      <c r="T23541">
        <v>82.840191140000002</v>
      </c>
      <c r="U23541">
        <v>334425.85159999999</v>
      </c>
      <c r="V23541" t="s">
        <v>54</v>
      </c>
      <c r="W23541" t="s">
        <v>42</v>
      </c>
    </row>
    <row r="23542" spans="1:23" x14ac:dyDescent="0.25">
      <c r="A23542" s="92">
        <v>8784</v>
      </c>
      <c r="B23542" s="92">
        <v>0</v>
      </c>
      <c r="C23542" s="92">
        <v>0</v>
      </c>
      <c r="R23542" s="9">
        <v>43808</v>
      </c>
      <c r="S23542">
        <v>20</v>
      </c>
      <c r="T23542">
        <v>78.362831510000007</v>
      </c>
      <c r="U23542">
        <v>316350.75079999998</v>
      </c>
      <c r="V23542" t="s">
        <v>54</v>
      </c>
      <c r="W23542" t="s">
        <v>42</v>
      </c>
    </row>
    <row r="23543" spans="1:23" x14ac:dyDescent="0.25">
      <c r="A23543" s="92">
        <v>8784</v>
      </c>
      <c r="B23543" s="92">
        <v>0</v>
      </c>
      <c r="C23543" s="92">
        <v>0</v>
      </c>
      <c r="R23543" s="9">
        <v>43808</v>
      </c>
      <c r="S23543">
        <v>21</v>
      </c>
      <c r="T23543">
        <v>74.554637009999993</v>
      </c>
      <c r="U23543">
        <v>300977.06959999999</v>
      </c>
      <c r="V23543" t="s">
        <v>54</v>
      </c>
      <c r="W23543" t="s">
        <v>42</v>
      </c>
    </row>
    <row r="23544" spans="1:23" x14ac:dyDescent="0.25">
      <c r="A23544" s="92">
        <v>8784</v>
      </c>
      <c r="B23544" s="92">
        <v>0</v>
      </c>
      <c r="C23544" s="92">
        <v>0</v>
      </c>
      <c r="R23544" s="9">
        <v>43808</v>
      </c>
      <c r="S23544">
        <v>22</v>
      </c>
      <c r="T23544">
        <v>69.470401460000005</v>
      </c>
      <c r="U23544">
        <v>280452.01069999998</v>
      </c>
      <c r="V23544" t="s">
        <v>54</v>
      </c>
      <c r="W23544" t="s">
        <v>42</v>
      </c>
    </row>
    <row r="23545" spans="1:23" x14ac:dyDescent="0.25">
      <c r="A23545" s="92">
        <v>8784</v>
      </c>
      <c r="B23545" s="92">
        <v>0</v>
      </c>
      <c r="C23545" s="92">
        <v>0</v>
      </c>
      <c r="R23545" s="9">
        <v>43808</v>
      </c>
      <c r="S23545">
        <v>23</v>
      </c>
      <c r="T23545">
        <v>63.887490159999999</v>
      </c>
      <c r="U23545">
        <v>257913.7978</v>
      </c>
      <c r="V23545" t="s">
        <v>54</v>
      </c>
      <c r="W23545" t="s">
        <v>42</v>
      </c>
    </row>
    <row r="23546" spans="1:23" x14ac:dyDescent="0.25">
      <c r="A23546" s="92">
        <v>8784</v>
      </c>
      <c r="B23546" s="92">
        <v>0</v>
      </c>
      <c r="C23546" s="92">
        <v>0</v>
      </c>
      <c r="R23546" s="9">
        <v>43808</v>
      </c>
      <c r="S23546">
        <v>24</v>
      </c>
      <c r="T23546">
        <v>58.985339250000003</v>
      </c>
      <c r="U23546">
        <v>238123.81450000001</v>
      </c>
      <c r="V23546" t="s">
        <v>54</v>
      </c>
      <c r="W23546" t="s">
        <v>42</v>
      </c>
    </row>
    <row r="23547" spans="1:23" x14ac:dyDescent="0.25">
      <c r="A23547" s="92">
        <v>8784</v>
      </c>
      <c r="B23547" s="92">
        <v>0</v>
      </c>
      <c r="C23547" s="92">
        <v>0</v>
      </c>
      <c r="R23547" s="9">
        <v>43809</v>
      </c>
      <c r="S23547">
        <v>1</v>
      </c>
      <c r="T23547">
        <v>55.740123689999997</v>
      </c>
      <c r="U23547">
        <v>225022.8793</v>
      </c>
      <c r="V23547" t="s">
        <v>54</v>
      </c>
      <c r="W23547" t="s">
        <v>42</v>
      </c>
    </row>
    <row r="23548" spans="1:23" x14ac:dyDescent="0.25">
      <c r="A23548" s="92">
        <v>8784</v>
      </c>
      <c r="B23548" s="92">
        <v>0</v>
      </c>
      <c r="C23548" s="92">
        <v>0</v>
      </c>
      <c r="R23548" s="9">
        <v>43809</v>
      </c>
      <c r="S23548">
        <v>2</v>
      </c>
      <c r="T23548">
        <v>53.70700016</v>
      </c>
      <c r="U23548">
        <v>216815.15969999999</v>
      </c>
      <c r="V23548" t="s">
        <v>54</v>
      </c>
      <c r="W23548" t="s">
        <v>42</v>
      </c>
    </row>
    <row r="23549" spans="1:23" x14ac:dyDescent="0.25">
      <c r="A23549" s="92">
        <v>8784</v>
      </c>
      <c r="B23549" s="92">
        <v>0</v>
      </c>
      <c r="C23549" s="92">
        <v>0</v>
      </c>
      <c r="R23549" s="9">
        <v>43809</v>
      </c>
      <c r="S23549">
        <v>3</v>
      </c>
      <c r="T23549">
        <v>52.626304330000004</v>
      </c>
      <c r="U23549">
        <v>212452.39060000001</v>
      </c>
      <c r="V23549" t="s">
        <v>54</v>
      </c>
      <c r="W23549" t="s">
        <v>42</v>
      </c>
    </row>
    <row r="23550" spans="1:23" x14ac:dyDescent="0.25">
      <c r="A23550" s="92">
        <v>8784</v>
      </c>
      <c r="B23550" s="92">
        <v>0</v>
      </c>
      <c r="C23550" s="92">
        <v>0</v>
      </c>
      <c r="R23550" s="9">
        <v>43809</v>
      </c>
      <c r="S23550">
        <v>4</v>
      </c>
      <c r="T23550">
        <v>51.711930930000001</v>
      </c>
      <c r="U23550">
        <v>208761.06520000001</v>
      </c>
      <c r="V23550" t="s">
        <v>54</v>
      </c>
      <c r="W23550" t="s">
        <v>42</v>
      </c>
    </row>
    <row r="23551" spans="1:23" x14ac:dyDescent="0.25">
      <c r="A23551" s="92">
        <v>8784</v>
      </c>
      <c r="B23551" s="92">
        <v>0</v>
      </c>
      <c r="C23551" s="92">
        <v>0</v>
      </c>
      <c r="R23551" s="9">
        <v>43809</v>
      </c>
      <c r="S23551">
        <v>5</v>
      </c>
      <c r="T23551">
        <v>52.860121769999999</v>
      </c>
      <c r="U23551">
        <v>213396.31159999999</v>
      </c>
      <c r="V23551" t="s">
        <v>54</v>
      </c>
      <c r="W23551" t="s">
        <v>42</v>
      </c>
    </row>
    <row r="23552" spans="1:23" x14ac:dyDescent="0.25">
      <c r="A23552" s="92">
        <v>8784</v>
      </c>
      <c r="B23552" s="92">
        <v>0</v>
      </c>
      <c r="C23552" s="92">
        <v>0</v>
      </c>
      <c r="R23552" s="9">
        <v>43809</v>
      </c>
      <c r="S23552">
        <v>6</v>
      </c>
      <c r="T23552">
        <v>57.73902236</v>
      </c>
      <c r="U23552">
        <v>233092.4333</v>
      </c>
      <c r="V23552" t="s">
        <v>54</v>
      </c>
      <c r="W23552" t="s">
        <v>42</v>
      </c>
    </row>
    <row r="23553" spans="1:23" x14ac:dyDescent="0.25">
      <c r="A23553" s="92">
        <v>8784</v>
      </c>
      <c r="B23553" s="92">
        <v>0</v>
      </c>
      <c r="C23553" s="92">
        <v>0</v>
      </c>
      <c r="R23553" s="9">
        <v>43809</v>
      </c>
      <c r="S23553">
        <v>7</v>
      </c>
      <c r="T23553">
        <v>65.811139870000005</v>
      </c>
      <c r="U23553">
        <v>265679.57160000002</v>
      </c>
      <c r="V23553" t="s">
        <v>54</v>
      </c>
      <c r="W23553" t="s">
        <v>42</v>
      </c>
    </row>
    <row r="23554" spans="1:23" x14ac:dyDescent="0.25">
      <c r="A23554" s="92">
        <v>8784</v>
      </c>
      <c r="B23554" s="92">
        <v>0</v>
      </c>
      <c r="C23554" s="92">
        <v>0</v>
      </c>
      <c r="R23554" s="9">
        <v>43809</v>
      </c>
      <c r="S23554">
        <v>8</v>
      </c>
      <c r="T23554">
        <v>76.467777130000002</v>
      </c>
      <c r="U23554">
        <v>308700.41629999998</v>
      </c>
      <c r="V23554" t="s">
        <v>54</v>
      </c>
      <c r="W23554" t="s">
        <v>42</v>
      </c>
    </row>
    <row r="23555" spans="1:23" x14ac:dyDescent="0.25">
      <c r="A23555" s="92">
        <v>8784</v>
      </c>
      <c r="B23555" s="92">
        <v>0</v>
      </c>
      <c r="C23555" s="92">
        <v>0</v>
      </c>
      <c r="R23555" s="9">
        <v>43809</v>
      </c>
      <c r="S23555">
        <v>9</v>
      </c>
      <c r="T23555">
        <v>84.481144169999993</v>
      </c>
      <c r="U23555">
        <v>341050.37900000002</v>
      </c>
      <c r="V23555" t="s">
        <v>54</v>
      </c>
      <c r="W23555" t="s">
        <v>42</v>
      </c>
    </row>
    <row r="23556" spans="1:23" x14ac:dyDescent="0.25">
      <c r="A23556" s="92">
        <v>8784</v>
      </c>
      <c r="B23556" s="92">
        <v>0</v>
      </c>
      <c r="C23556" s="92">
        <v>0</v>
      </c>
      <c r="R23556" s="9">
        <v>43809</v>
      </c>
      <c r="S23556">
        <v>10</v>
      </c>
      <c r="T23556">
        <v>92.11707226</v>
      </c>
      <c r="U23556">
        <v>371876.62070000003</v>
      </c>
      <c r="V23556" t="s">
        <v>54</v>
      </c>
      <c r="W23556" t="s">
        <v>42</v>
      </c>
    </row>
    <row r="23557" spans="1:23" x14ac:dyDescent="0.25">
      <c r="A23557" s="92">
        <v>8784</v>
      </c>
      <c r="B23557" s="92">
        <v>0</v>
      </c>
      <c r="C23557" s="92">
        <v>0</v>
      </c>
      <c r="R23557" s="9">
        <v>43809</v>
      </c>
      <c r="S23557">
        <v>11</v>
      </c>
      <c r="T23557">
        <v>98.091328840000003</v>
      </c>
      <c r="U23557">
        <v>395994.69449999998</v>
      </c>
      <c r="V23557" t="s">
        <v>54</v>
      </c>
      <c r="W23557" t="s">
        <v>42</v>
      </c>
    </row>
    <row r="23558" spans="1:23" x14ac:dyDescent="0.25">
      <c r="A23558" s="92">
        <v>8784</v>
      </c>
      <c r="B23558" s="92">
        <v>0</v>
      </c>
      <c r="C23558" s="92">
        <v>0</v>
      </c>
      <c r="R23558" s="9">
        <v>43809</v>
      </c>
      <c r="S23558">
        <v>12</v>
      </c>
      <c r="T23558">
        <v>102.2518185</v>
      </c>
      <c r="U23558">
        <v>412790.59120000002</v>
      </c>
      <c r="V23558" t="s">
        <v>54</v>
      </c>
      <c r="W23558" t="s">
        <v>42</v>
      </c>
    </row>
    <row r="23559" spans="1:23" x14ac:dyDescent="0.25">
      <c r="A23559" s="92">
        <v>8784</v>
      </c>
      <c r="B23559" s="92">
        <v>0</v>
      </c>
      <c r="C23559" s="92">
        <v>0</v>
      </c>
      <c r="R23559" s="9">
        <v>43809</v>
      </c>
      <c r="S23559">
        <v>13</v>
      </c>
      <c r="T23559">
        <v>104.4621777</v>
      </c>
      <c r="U23559">
        <v>421713.81160000002</v>
      </c>
      <c r="V23559" t="s">
        <v>54</v>
      </c>
      <c r="W23559" t="s">
        <v>42</v>
      </c>
    </row>
    <row r="23560" spans="1:23" x14ac:dyDescent="0.25">
      <c r="A23560" s="92">
        <v>8784</v>
      </c>
      <c r="B23560" s="92">
        <v>0</v>
      </c>
      <c r="C23560" s="92">
        <v>0</v>
      </c>
      <c r="R23560" s="9">
        <v>43809</v>
      </c>
      <c r="S23560">
        <v>14</v>
      </c>
      <c r="T23560">
        <v>106.5202961</v>
      </c>
      <c r="U23560">
        <v>430022.43530000001</v>
      </c>
      <c r="V23560" t="s">
        <v>54</v>
      </c>
      <c r="W23560" t="s">
        <v>42</v>
      </c>
    </row>
    <row r="23561" spans="1:23" x14ac:dyDescent="0.25">
      <c r="A23561" s="92">
        <v>8784</v>
      </c>
      <c r="B23561" s="92">
        <v>0</v>
      </c>
      <c r="C23561" s="92">
        <v>0</v>
      </c>
      <c r="R23561" s="9">
        <v>43809</v>
      </c>
      <c r="S23561">
        <v>15</v>
      </c>
      <c r="T23561">
        <v>107.38737980000001</v>
      </c>
      <c r="U23561">
        <v>433522.85210000002</v>
      </c>
      <c r="V23561" t="s">
        <v>54</v>
      </c>
      <c r="W23561" t="s">
        <v>42</v>
      </c>
    </row>
    <row r="23562" spans="1:23" x14ac:dyDescent="0.25">
      <c r="A23562" s="92">
        <v>8784</v>
      </c>
      <c r="B23562" s="92">
        <v>0</v>
      </c>
      <c r="C23562" s="92">
        <v>0</v>
      </c>
      <c r="R23562" s="9">
        <v>43809</v>
      </c>
      <c r="S23562">
        <v>16</v>
      </c>
      <c r="T23562">
        <v>104.2838282</v>
      </c>
      <c r="U23562">
        <v>420993.81459999998</v>
      </c>
      <c r="V23562" t="s">
        <v>54</v>
      </c>
      <c r="W23562" t="s">
        <v>42</v>
      </c>
    </row>
    <row r="23563" spans="1:23" x14ac:dyDescent="0.25">
      <c r="A23563" s="92">
        <v>8784</v>
      </c>
      <c r="B23563" s="92">
        <v>0</v>
      </c>
      <c r="C23563" s="92">
        <v>0</v>
      </c>
      <c r="R23563" s="9">
        <v>43809</v>
      </c>
      <c r="S23563">
        <v>17</v>
      </c>
      <c r="T23563">
        <v>98.566953100000006</v>
      </c>
      <c r="U23563">
        <v>397914.78970000002</v>
      </c>
      <c r="V23563" t="s">
        <v>54</v>
      </c>
      <c r="W23563" t="s">
        <v>42</v>
      </c>
    </row>
    <row r="23564" spans="1:23" x14ac:dyDescent="0.25">
      <c r="A23564" s="92">
        <v>8784</v>
      </c>
      <c r="B23564" s="92">
        <v>0</v>
      </c>
      <c r="C23564" s="92">
        <v>0</v>
      </c>
      <c r="R23564" s="9">
        <v>43809</v>
      </c>
      <c r="S23564">
        <v>18</v>
      </c>
      <c r="T23564">
        <v>92.786376840000003</v>
      </c>
      <c r="U23564">
        <v>374578.60330000002</v>
      </c>
      <c r="V23564" t="s">
        <v>54</v>
      </c>
      <c r="W23564" t="s">
        <v>42</v>
      </c>
    </row>
    <row r="23565" spans="1:23" x14ac:dyDescent="0.25">
      <c r="A23565" s="92">
        <v>8784</v>
      </c>
      <c r="B23565" s="92">
        <v>0</v>
      </c>
      <c r="C23565" s="92">
        <v>0</v>
      </c>
      <c r="R23565" s="9">
        <v>43809</v>
      </c>
      <c r="S23565">
        <v>19</v>
      </c>
      <c r="T23565">
        <v>87.301212520000007</v>
      </c>
      <c r="U23565">
        <v>352434.995</v>
      </c>
      <c r="V23565" t="s">
        <v>54</v>
      </c>
      <c r="W23565" t="s">
        <v>42</v>
      </c>
    </row>
    <row r="23566" spans="1:23" x14ac:dyDescent="0.25">
      <c r="A23566" s="92">
        <v>8784</v>
      </c>
      <c r="B23566" s="92">
        <v>0</v>
      </c>
      <c r="C23566" s="92">
        <v>0</v>
      </c>
      <c r="R23566" s="9">
        <v>43809</v>
      </c>
      <c r="S23566">
        <v>20</v>
      </c>
      <c r="T23566">
        <v>82.045371399999993</v>
      </c>
      <c r="U23566">
        <v>331217.1643</v>
      </c>
      <c r="V23566" t="s">
        <v>54</v>
      </c>
      <c r="W23566" t="s">
        <v>42</v>
      </c>
    </row>
    <row r="23567" spans="1:23" x14ac:dyDescent="0.25">
      <c r="A23567" s="92">
        <v>8784</v>
      </c>
      <c r="B23567" s="92">
        <v>0</v>
      </c>
      <c r="C23567" s="92">
        <v>0</v>
      </c>
      <c r="R23567" s="9">
        <v>43809</v>
      </c>
      <c r="S23567">
        <v>21</v>
      </c>
      <c r="T23567">
        <v>77.054559490000003</v>
      </c>
      <c r="U23567">
        <v>311069.25670000003</v>
      </c>
      <c r="V23567" t="s">
        <v>54</v>
      </c>
      <c r="W23567" t="s">
        <v>42</v>
      </c>
    </row>
    <row r="23568" spans="1:23" x14ac:dyDescent="0.25">
      <c r="A23568" s="92">
        <v>8784</v>
      </c>
      <c r="B23568" s="92">
        <v>0</v>
      </c>
      <c r="C23568" s="92">
        <v>0</v>
      </c>
      <c r="R23568" s="9">
        <v>43809</v>
      </c>
      <c r="S23568">
        <v>22</v>
      </c>
      <c r="T23568">
        <v>72.064849769999995</v>
      </c>
      <c r="U23568">
        <v>290925.79849999998</v>
      </c>
      <c r="V23568" t="s">
        <v>54</v>
      </c>
      <c r="W23568" t="s">
        <v>42</v>
      </c>
    </row>
    <row r="23569" spans="1:23" x14ac:dyDescent="0.25">
      <c r="A23569" s="92">
        <v>8784</v>
      </c>
      <c r="B23569" s="92">
        <v>0</v>
      </c>
      <c r="C23569" s="92">
        <v>0</v>
      </c>
      <c r="R23569" s="9">
        <v>43809</v>
      </c>
      <c r="S23569">
        <v>23</v>
      </c>
      <c r="T23569">
        <v>66.892907120000004</v>
      </c>
      <c r="U23569">
        <v>270046.66609999997</v>
      </c>
      <c r="V23569" t="s">
        <v>54</v>
      </c>
      <c r="W23569" t="s">
        <v>42</v>
      </c>
    </row>
    <row r="23570" spans="1:23" x14ac:dyDescent="0.25">
      <c r="A23570" s="92">
        <v>8784</v>
      </c>
      <c r="B23570" s="92">
        <v>0</v>
      </c>
      <c r="C23570" s="92">
        <v>0</v>
      </c>
      <c r="R23570" s="9">
        <v>43809</v>
      </c>
      <c r="S23570">
        <v>24</v>
      </c>
      <c r="T23570">
        <v>62.678399990000003</v>
      </c>
      <c r="U23570">
        <v>253032.70069999999</v>
      </c>
      <c r="V23570" t="s">
        <v>54</v>
      </c>
      <c r="W23570" t="s">
        <v>42</v>
      </c>
    </row>
    <row r="23571" spans="1:23" x14ac:dyDescent="0.25">
      <c r="A23571" s="92">
        <v>8784</v>
      </c>
      <c r="B23571" s="92">
        <v>0</v>
      </c>
      <c r="C23571" s="92">
        <v>0</v>
      </c>
      <c r="R23571" s="9">
        <v>43810</v>
      </c>
      <c r="S23571">
        <v>1</v>
      </c>
      <c r="T23571">
        <v>58.90238497</v>
      </c>
      <c r="U23571">
        <v>237788.92809999999</v>
      </c>
      <c r="V23571" t="s">
        <v>54</v>
      </c>
      <c r="W23571" t="s">
        <v>42</v>
      </c>
    </row>
    <row r="23572" spans="1:23" x14ac:dyDescent="0.25">
      <c r="A23572" s="92">
        <v>8784</v>
      </c>
      <c r="B23572" s="92">
        <v>0</v>
      </c>
      <c r="C23572" s="92">
        <v>0</v>
      </c>
      <c r="R23572" s="9">
        <v>43810</v>
      </c>
      <c r="S23572">
        <v>2</v>
      </c>
      <c r="T23572">
        <v>56.851149679999999</v>
      </c>
      <c r="U23572">
        <v>229508.0913</v>
      </c>
      <c r="V23572" t="s">
        <v>54</v>
      </c>
      <c r="W23572" t="s">
        <v>42</v>
      </c>
    </row>
    <row r="23573" spans="1:23" x14ac:dyDescent="0.25">
      <c r="A23573" s="92">
        <v>8784</v>
      </c>
      <c r="B23573" s="92">
        <v>0</v>
      </c>
      <c r="C23573" s="92">
        <v>0</v>
      </c>
      <c r="R23573" s="9">
        <v>43810</v>
      </c>
      <c r="S23573">
        <v>3</v>
      </c>
      <c r="T23573">
        <v>55.496187589999998</v>
      </c>
      <c r="U23573">
        <v>224038.10930000001</v>
      </c>
      <c r="V23573" t="s">
        <v>54</v>
      </c>
      <c r="W23573" t="s">
        <v>42</v>
      </c>
    </row>
    <row r="23574" spans="1:23" x14ac:dyDescent="0.25">
      <c r="A23574" s="92">
        <v>8784</v>
      </c>
      <c r="B23574" s="92">
        <v>0</v>
      </c>
      <c r="C23574" s="92">
        <v>0</v>
      </c>
      <c r="R23574" s="9">
        <v>43810</v>
      </c>
      <c r="S23574">
        <v>4</v>
      </c>
      <c r="T23574">
        <v>54.522408280000001</v>
      </c>
      <c r="U23574">
        <v>220106.96220000001</v>
      </c>
      <c r="V23574" t="s">
        <v>54</v>
      </c>
      <c r="W23574" t="s">
        <v>42</v>
      </c>
    </row>
    <row r="23575" spans="1:23" x14ac:dyDescent="0.25">
      <c r="A23575" s="92">
        <v>8784</v>
      </c>
      <c r="B23575" s="92">
        <v>0</v>
      </c>
      <c r="C23575" s="92">
        <v>0</v>
      </c>
      <c r="R23575" s="9">
        <v>43810</v>
      </c>
      <c r="S23575">
        <v>5</v>
      </c>
      <c r="T23575">
        <v>55.788837800000003</v>
      </c>
      <c r="U23575">
        <v>225219.53820000001</v>
      </c>
      <c r="V23575" t="s">
        <v>54</v>
      </c>
      <c r="W23575" t="s">
        <v>42</v>
      </c>
    </row>
    <row r="23576" spans="1:23" x14ac:dyDescent="0.25">
      <c r="A23576" s="92">
        <v>8784</v>
      </c>
      <c r="B23576" s="92">
        <v>0</v>
      </c>
      <c r="C23576" s="92">
        <v>0</v>
      </c>
      <c r="R23576" s="9">
        <v>43810</v>
      </c>
      <c r="S23576">
        <v>6</v>
      </c>
      <c r="T23576">
        <v>60.966463210000001</v>
      </c>
      <c r="U23576">
        <v>246121.61199999999</v>
      </c>
      <c r="V23576" t="s">
        <v>54</v>
      </c>
      <c r="W23576" t="s">
        <v>42</v>
      </c>
    </row>
    <row r="23577" spans="1:23" x14ac:dyDescent="0.25">
      <c r="A23577" s="92">
        <v>8784</v>
      </c>
      <c r="B23577" s="92">
        <v>0</v>
      </c>
      <c r="C23577" s="92">
        <v>0</v>
      </c>
      <c r="R23577" s="9">
        <v>43810</v>
      </c>
      <c r="S23577">
        <v>7</v>
      </c>
      <c r="T23577">
        <v>68.823875810000004</v>
      </c>
      <c r="U23577">
        <v>277841.9866</v>
      </c>
      <c r="V23577" t="s">
        <v>54</v>
      </c>
      <c r="W23577" t="s">
        <v>42</v>
      </c>
    </row>
    <row r="23578" spans="1:23" x14ac:dyDescent="0.25">
      <c r="A23578" s="92">
        <v>8784</v>
      </c>
      <c r="B23578" s="92">
        <v>0</v>
      </c>
      <c r="C23578" s="92">
        <v>0</v>
      </c>
      <c r="R23578" s="9">
        <v>43810</v>
      </c>
      <c r="S23578">
        <v>8</v>
      </c>
      <c r="T23578">
        <v>77.802701330000005</v>
      </c>
      <c r="U23578">
        <v>314089.50520000001</v>
      </c>
      <c r="V23578" t="s">
        <v>54</v>
      </c>
      <c r="W23578" t="s">
        <v>42</v>
      </c>
    </row>
    <row r="23579" spans="1:23" x14ac:dyDescent="0.25">
      <c r="A23579" s="92">
        <v>8784</v>
      </c>
      <c r="B23579" s="92">
        <v>0</v>
      </c>
      <c r="C23579" s="92">
        <v>0</v>
      </c>
      <c r="R23579" s="9">
        <v>43810</v>
      </c>
      <c r="S23579">
        <v>9</v>
      </c>
      <c r="T23579">
        <v>84.354270709999994</v>
      </c>
      <c r="U23579">
        <v>340538.19089999999</v>
      </c>
      <c r="V23579" t="s">
        <v>54</v>
      </c>
      <c r="W23579" t="s">
        <v>42</v>
      </c>
    </row>
    <row r="23580" spans="1:23" x14ac:dyDescent="0.25">
      <c r="A23580" s="92">
        <v>8784</v>
      </c>
      <c r="B23580" s="92">
        <v>0</v>
      </c>
      <c r="C23580" s="92">
        <v>0</v>
      </c>
      <c r="R23580" s="9">
        <v>43810</v>
      </c>
      <c r="S23580">
        <v>10</v>
      </c>
      <c r="T23580">
        <v>89.543322140000001</v>
      </c>
      <c r="U23580">
        <v>361486.39150000003</v>
      </c>
      <c r="V23580" t="s">
        <v>54</v>
      </c>
      <c r="W23580" t="s">
        <v>42</v>
      </c>
    </row>
    <row r="23581" spans="1:23" x14ac:dyDescent="0.25">
      <c r="A23581" s="92">
        <v>8784</v>
      </c>
      <c r="B23581" s="92">
        <v>0</v>
      </c>
      <c r="C23581" s="92">
        <v>0</v>
      </c>
      <c r="R23581" s="9">
        <v>43810</v>
      </c>
      <c r="S23581">
        <v>11</v>
      </c>
      <c r="T23581">
        <v>92.914190509999997</v>
      </c>
      <c r="U23581">
        <v>375094.5871</v>
      </c>
      <c r="V23581" t="s">
        <v>54</v>
      </c>
      <c r="W23581" t="s">
        <v>42</v>
      </c>
    </row>
    <row r="23582" spans="1:23" x14ac:dyDescent="0.25">
      <c r="A23582" s="92">
        <v>8784</v>
      </c>
      <c r="B23582" s="92">
        <v>0</v>
      </c>
      <c r="C23582" s="92">
        <v>0</v>
      </c>
      <c r="R23582" s="9">
        <v>43810</v>
      </c>
      <c r="S23582">
        <v>12</v>
      </c>
      <c r="T23582">
        <v>93.251301069999997</v>
      </c>
      <c r="U23582">
        <v>376455.5024</v>
      </c>
      <c r="V23582" t="s">
        <v>54</v>
      </c>
      <c r="W23582" t="s">
        <v>42</v>
      </c>
    </row>
    <row r="23583" spans="1:23" x14ac:dyDescent="0.25">
      <c r="A23583" s="92">
        <v>8784</v>
      </c>
      <c r="B23583" s="92">
        <v>0</v>
      </c>
      <c r="C23583" s="92">
        <v>0</v>
      </c>
      <c r="R23583" s="9">
        <v>43810</v>
      </c>
      <c r="S23583">
        <v>13</v>
      </c>
      <c r="T23583">
        <v>91.991057519999998</v>
      </c>
      <c r="U23583">
        <v>371367.89919999999</v>
      </c>
      <c r="V23583" t="s">
        <v>54</v>
      </c>
      <c r="W23583" t="s">
        <v>42</v>
      </c>
    </row>
    <row r="23584" spans="1:23" x14ac:dyDescent="0.25">
      <c r="A23584" s="92">
        <v>8784</v>
      </c>
      <c r="B23584" s="92">
        <v>0</v>
      </c>
      <c r="C23584" s="92">
        <v>0</v>
      </c>
      <c r="R23584" s="9">
        <v>43810</v>
      </c>
      <c r="S23584">
        <v>14</v>
      </c>
      <c r="T23584">
        <v>91.107098440000001</v>
      </c>
      <c r="U23584">
        <v>367799.35639999999</v>
      </c>
      <c r="V23584" t="s">
        <v>54</v>
      </c>
      <c r="W23584" t="s">
        <v>42</v>
      </c>
    </row>
    <row r="23585" spans="1:23" x14ac:dyDescent="0.25">
      <c r="A23585" s="92">
        <v>8784</v>
      </c>
      <c r="B23585" s="92">
        <v>0</v>
      </c>
      <c r="C23585" s="92">
        <v>0</v>
      </c>
      <c r="R23585" s="9">
        <v>43810</v>
      </c>
      <c r="S23585">
        <v>15</v>
      </c>
      <c r="T23585">
        <v>89.440578060000007</v>
      </c>
      <c r="U23585">
        <v>361071.61359999998</v>
      </c>
      <c r="V23585" t="s">
        <v>54</v>
      </c>
      <c r="W23585" t="s">
        <v>42</v>
      </c>
    </row>
    <row r="23586" spans="1:23" x14ac:dyDescent="0.25">
      <c r="A23586" s="92">
        <v>8784</v>
      </c>
      <c r="B23586" s="92">
        <v>0</v>
      </c>
      <c r="C23586" s="92">
        <v>0</v>
      </c>
      <c r="R23586" s="9">
        <v>43810</v>
      </c>
      <c r="S23586">
        <v>16</v>
      </c>
      <c r="T23586">
        <v>87.739894210000003</v>
      </c>
      <c r="U23586">
        <v>354205.95289999997</v>
      </c>
      <c r="V23586" t="s">
        <v>54</v>
      </c>
      <c r="W23586" t="s">
        <v>42</v>
      </c>
    </row>
    <row r="23587" spans="1:23" x14ac:dyDescent="0.25">
      <c r="A23587" s="92">
        <v>8784</v>
      </c>
      <c r="B23587" s="92">
        <v>0</v>
      </c>
      <c r="C23587" s="92">
        <v>0</v>
      </c>
      <c r="R23587" s="9">
        <v>43810</v>
      </c>
      <c r="S23587">
        <v>17</v>
      </c>
      <c r="T23587">
        <v>83.499289050000002</v>
      </c>
      <c r="U23587">
        <v>337086.6299</v>
      </c>
      <c r="V23587" t="s">
        <v>54</v>
      </c>
      <c r="W23587" t="s">
        <v>42</v>
      </c>
    </row>
    <row r="23588" spans="1:23" x14ac:dyDescent="0.25">
      <c r="A23588" s="92">
        <v>8784</v>
      </c>
      <c r="B23588" s="92">
        <v>0</v>
      </c>
      <c r="C23588" s="92">
        <v>0</v>
      </c>
      <c r="R23588" s="9">
        <v>43810</v>
      </c>
      <c r="S23588">
        <v>18</v>
      </c>
      <c r="T23588">
        <v>79.543515170000006</v>
      </c>
      <c r="U23588">
        <v>321117.17070000002</v>
      </c>
      <c r="V23588" t="s">
        <v>54</v>
      </c>
      <c r="W23588" t="s">
        <v>42</v>
      </c>
    </row>
    <row r="23589" spans="1:23" x14ac:dyDescent="0.25">
      <c r="A23589" s="92">
        <v>8784</v>
      </c>
      <c r="B23589" s="92">
        <v>0</v>
      </c>
      <c r="C23589" s="92">
        <v>0</v>
      </c>
      <c r="R23589" s="9">
        <v>43810</v>
      </c>
      <c r="S23589">
        <v>19</v>
      </c>
      <c r="T23589">
        <v>77.380838449999999</v>
      </c>
      <c r="U23589">
        <v>312386.4448</v>
      </c>
      <c r="V23589" t="s">
        <v>54</v>
      </c>
      <c r="W23589" t="s">
        <v>42</v>
      </c>
    </row>
    <row r="23590" spans="1:23" x14ac:dyDescent="0.25">
      <c r="A23590" s="92">
        <v>8784</v>
      </c>
      <c r="B23590" s="92">
        <v>0</v>
      </c>
      <c r="C23590" s="92">
        <v>0</v>
      </c>
      <c r="R23590" s="9">
        <v>43810</v>
      </c>
      <c r="S23590">
        <v>20</v>
      </c>
      <c r="T23590">
        <v>73.82885607</v>
      </c>
      <c r="U23590">
        <v>298047.0919</v>
      </c>
      <c r="V23590" t="s">
        <v>54</v>
      </c>
      <c r="W23590" t="s">
        <v>42</v>
      </c>
    </row>
    <row r="23591" spans="1:23" x14ac:dyDescent="0.25">
      <c r="A23591" s="92">
        <v>8784</v>
      </c>
      <c r="B23591" s="92">
        <v>0</v>
      </c>
      <c r="C23591" s="92">
        <v>0</v>
      </c>
      <c r="R23591" s="9">
        <v>43810</v>
      </c>
      <c r="S23591">
        <v>21</v>
      </c>
      <c r="T23591">
        <v>70.782823199999996</v>
      </c>
      <c r="U23591">
        <v>285750.2573</v>
      </c>
      <c r="V23591" t="s">
        <v>54</v>
      </c>
      <c r="W23591" t="s">
        <v>42</v>
      </c>
    </row>
    <row r="23592" spans="1:23" x14ac:dyDescent="0.25">
      <c r="A23592" s="92">
        <v>8784</v>
      </c>
      <c r="B23592" s="92">
        <v>0</v>
      </c>
      <c r="C23592" s="92">
        <v>0</v>
      </c>
      <c r="R23592" s="9">
        <v>43810</v>
      </c>
      <c r="S23592">
        <v>22</v>
      </c>
      <c r="T23592">
        <v>66.768649460000006</v>
      </c>
      <c r="U23592">
        <v>269545.0379</v>
      </c>
      <c r="V23592" t="s">
        <v>54</v>
      </c>
      <c r="W23592" t="s">
        <v>42</v>
      </c>
    </row>
    <row r="23593" spans="1:23" x14ac:dyDescent="0.25">
      <c r="A23593" s="92">
        <v>8784</v>
      </c>
      <c r="B23593" s="92">
        <v>0</v>
      </c>
      <c r="C23593" s="92">
        <v>0</v>
      </c>
      <c r="R23593" s="9">
        <v>43810</v>
      </c>
      <c r="S23593">
        <v>23</v>
      </c>
      <c r="T23593">
        <v>62.655675760000001</v>
      </c>
      <c r="U23593">
        <v>252940.96309999999</v>
      </c>
      <c r="V23593" t="s">
        <v>54</v>
      </c>
      <c r="W23593" t="s">
        <v>42</v>
      </c>
    </row>
    <row r="23594" spans="1:23" x14ac:dyDescent="0.25">
      <c r="A23594" s="92">
        <v>8784</v>
      </c>
      <c r="B23594" s="92">
        <v>0</v>
      </c>
      <c r="C23594" s="92">
        <v>0</v>
      </c>
      <c r="R23594" s="9">
        <v>43810</v>
      </c>
      <c r="S23594">
        <v>24</v>
      </c>
      <c r="T23594">
        <v>58.381377020000002</v>
      </c>
      <c r="U23594">
        <v>235685.61900000001</v>
      </c>
      <c r="V23594" t="s">
        <v>54</v>
      </c>
      <c r="W23594" t="s">
        <v>42</v>
      </c>
    </row>
    <row r="23595" spans="1:23" x14ac:dyDescent="0.25">
      <c r="A23595" s="92">
        <v>8784</v>
      </c>
      <c r="B23595" s="92">
        <v>0</v>
      </c>
      <c r="C23595" s="92">
        <v>0</v>
      </c>
      <c r="R23595" s="9">
        <v>43811</v>
      </c>
      <c r="S23595">
        <v>1</v>
      </c>
      <c r="T23595">
        <v>54.952165899999997</v>
      </c>
      <c r="U23595">
        <v>221841.89369999999</v>
      </c>
      <c r="V23595" t="s">
        <v>54</v>
      </c>
      <c r="W23595" t="s">
        <v>42</v>
      </c>
    </row>
    <row r="23596" spans="1:23" x14ac:dyDescent="0.25">
      <c r="A23596" s="92">
        <v>8784</v>
      </c>
      <c r="B23596" s="92">
        <v>0</v>
      </c>
      <c r="C23596" s="92">
        <v>0</v>
      </c>
      <c r="R23596" s="9">
        <v>43811</v>
      </c>
      <c r="S23596">
        <v>2</v>
      </c>
      <c r="T23596">
        <v>52.575993709999999</v>
      </c>
      <c r="U23596">
        <v>212249.28659999999</v>
      </c>
      <c r="V23596" t="s">
        <v>54</v>
      </c>
      <c r="W23596" t="s">
        <v>42</v>
      </c>
    </row>
    <row r="23597" spans="1:23" x14ac:dyDescent="0.25">
      <c r="A23597" s="92">
        <v>8784</v>
      </c>
      <c r="B23597" s="92">
        <v>0</v>
      </c>
      <c r="C23597" s="92">
        <v>0</v>
      </c>
      <c r="R23597" s="9">
        <v>43811</v>
      </c>
      <c r="S23597">
        <v>3</v>
      </c>
      <c r="T23597">
        <v>51.364146959999999</v>
      </c>
      <c r="U23597">
        <v>207357.0613</v>
      </c>
      <c r="V23597" t="s">
        <v>54</v>
      </c>
      <c r="W23597" t="s">
        <v>42</v>
      </c>
    </row>
    <row r="23598" spans="1:23" x14ac:dyDescent="0.25">
      <c r="A23598" s="92">
        <v>8784</v>
      </c>
      <c r="B23598" s="92">
        <v>0</v>
      </c>
      <c r="C23598" s="92">
        <v>0</v>
      </c>
      <c r="R23598" s="9">
        <v>43811</v>
      </c>
      <c r="S23598">
        <v>4</v>
      </c>
      <c r="T23598">
        <v>51.26687913</v>
      </c>
      <c r="U23598">
        <v>206964.39110000001</v>
      </c>
      <c r="V23598" t="s">
        <v>54</v>
      </c>
      <c r="W23598" t="s">
        <v>42</v>
      </c>
    </row>
    <row r="23599" spans="1:23" x14ac:dyDescent="0.25">
      <c r="A23599" s="92">
        <v>8784</v>
      </c>
      <c r="B23599" s="92">
        <v>0</v>
      </c>
      <c r="C23599" s="92">
        <v>0</v>
      </c>
      <c r="R23599" s="9">
        <v>43811</v>
      </c>
      <c r="S23599">
        <v>5</v>
      </c>
      <c r="T23599">
        <v>52.165389400000002</v>
      </c>
      <c r="U23599">
        <v>210591.677</v>
      </c>
      <c r="V23599" t="s">
        <v>54</v>
      </c>
      <c r="W23599" t="s">
        <v>42</v>
      </c>
    </row>
    <row r="23600" spans="1:23" x14ac:dyDescent="0.25">
      <c r="A23600" s="92">
        <v>8784</v>
      </c>
      <c r="B23600" s="92">
        <v>0</v>
      </c>
      <c r="C23600" s="92">
        <v>0</v>
      </c>
      <c r="R23600" s="9">
        <v>43811</v>
      </c>
      <c r="S23600">
        <v>6</v>
      </c>
      <c r="T23600">
        <v>57.531526280000001</v>
      </c>
      <c r="U23600">
        <v>232254.77160000001</v>
      </c>
      <c r="V23600" t="s">
        <v>54</v>
      </c>
      <c r="W23600" t="s">
        <v>42</v>
      </c>
    </row>
    <row r="23601" spans="1:23" x14ac:dyDescent="0.25">
      <c r="A23601" s="92">
        <v>8784</v>
      </c>
      <c r="B23601" s="92">
        <v>0</v>
      </c>
      <c r="C23601" s="92">
        <v>0</v>
      </c>
      <c r="R23601" s="9">
        <v>43811</v>
      </c>
      <c r="S23601">
        <v>7</v>
      </c>
      <c r="T23601">
        <v>65.075697529999999</v>
      </c>
      <c r="U23601">
        <v>262710.59090000001</v>
      </c>
      <c r="V23601" t="s">
        <v>54</v>
      </c>
      <c r="W23601" t="s">
        <v>42</v>
      </c>
    </row>
    <row r="23602" spans="1:23" x14ac:dyDescent="0.25">
      <c r="A23602" s="92">
        <v>8784</v>
      </c>
      <c r="B23602" s="92">
        <v>0</v>
      </c>
      <c r="C23602" s="92">
        <v>0</v>
      </c>
      <c r="R23602" s="9">
        <v>43811</v>
      </c>
      <c r="S23602">
        <v>8</v>
      </c>
      <c r="T23602">
        <v>75.49898992</v>
      </c>
      <c r="U23602">
        <v>304789.42229999998</v>
      </c>
      <c r="V23602" t="s">
        <v>54</v>
      </c>
      <c r="W23602" t="s">
        <v>42</v>
      </c>
    </row>
    <row r="23603" spans="1:23" x14ac:dyDescent="0.25">
      <c r="A23603" s="92">
        <v>8784</v>
      </c>
      <c r="B23603" s="92">
        <v>0</v>
      </c>
      <c r="C23603" s="92">
        <v>0</v>
      </c>
      <c r="R23603" s="9">
        <v>43811</v>
      </c>
      <c r="S23603">
        <v>9</v>
      </c>
      <c r="T23603">
        <v>83.105483509999999</v>
      </c>
      <c r="U23603">
        <v>335496.83689999999</v>
      </c>
      <c r="V23603" t="s">
        <v>54</v>
      </c>
      <c r="W23603" t="s">
        <v>42</v>
      </c>
    </row>
    <row r="23604" spans="1:23" x14ac:dyDescent="0.25">
      <c r="A23604" s="92">
        <v>8784</v>
      </c>
      <c r="B23604" s="92">
        <v>0</v>
      </c>
      <c r="C23604" s="92">
        <v>0</v>
      </c>
      <c r="R23604" s="9">
        <v>43811</v>
      </c>
      <c r="S23604">
        <v>10</v>
      </c>
      <c r="T23604">
        <v>88.382218969999997</v>
      </c>
      <c r="U23604">
        <v>356799.01799999998</v>
      </c>
      <c r="V23604" t="s">
        <v>54</v>
      </c>
      <c r="W23604" t="s">
        <v>42</v>
      </c>
    </row>
    <row r="23605" spans="1:23" x14ac:dyDescent="0.25">
      <c r="A23605" s="92">
        <v>8784</v>
      </c>
      <c r="B23605" s="92">
        <v>0</v>
      </c>
      <c r="C23605" s="92">
        <v>0</v>
      </c>
      <c r="R23605" s="9">
        <v>43811</v>
      </c>
      <c r="S23605">
        <v>11</v>
      </c>
      <c r="T23605">
        <v>91.141060249999995</v>
      </c>
      <c r="U23605">
        <v>367936.46019999997</v>
      </c>
      <c r="V23605" t="s">
        <v>54</v>
      </c>
      <c r="W23605" t="s">
        <v>42</v>
      </c>
    </row>
    <row r="23606" spans="1:23" x14ac:dyDescent="0.25">
      <c r="A23606" s="92">
        <v>8784</v>
      </c>
      <c r="B23606" s="92">
        <v>0</v>
      </c>
      <c r="C23606" s="92">
        <v>0</v>
      </c>
      <c r="R23606" s="9">
        <v>43811</v>
      </c>
      <c r="S23606">
        <v>12</v>
      </c>
      <c r="T23606">
        <v>91.695289470000006</v>
      </c>
      <c r="U23606">
        <v>370173.8836</v>
      </c>
      <c r="V23606" t="s">
        <v>54</v>
      </c>
      <c r="W23606" t="s">
        <v>42</v>
      </c>
    </row>
    <row r="23607" spans="1:23" x14ac:dyDescent="0.25">
      <c r="A23607" s="92">
        <v>8784</v>
      </c>
      <c r="B23607" s="92">
        <v>0</v>
      </c>
      <c r="C23607" s="92">
        <v>0</v>
      </c>
      <c r="R23607" s="9">
        <v>43811</v>
      </c>
      <c r="S23607">
        <v>13</v>
      </c>
      <c r="T23607">
        <v>92.838790860000003</v>
      </c>
      <c r="U23607">
        <v>374790.19870000001</v>
      </c>
      <c r="V23607" t="s">
        <v>54</v>
      </c>
      <c r="W23607" t="s">
        <v>42</v>
      </c>
    </row>
    <row r="23608" spans="1:23" x14ac:dyDescent="0.25">
      <c r="A23608" s="92">
        <v>8784</v>
      </c>
      <c r="B23608" s="92">
        <v>0</v>
      </c>
      <c r="C23608" s="92">
        <v>0</v>
      </c>
      <c r="R23608" s="9">
        <v>43811</v>
      </c>
      <c r="S23608">
        <v>14</v>
      </c>
      <c r="T23608">
        <v>92.27735208</v>
      </c>
      <c r="U23608">
        <v>372523.6704</v>
      </c>
      <c r="V23608" t="s">
        <v>54</v>
      </c>
      <c r="W23608" t="s">
        <v>42</v>
      </c>
    </row>
    <row r="23609" spans="1:23" x14ac:dyDescent="0.25">
      <c r="A23609" s="92">
        <v>8784</v>
      </c>
      <c r="B23609" s="92">
        <v>0</v>
      </c>
      <c r="C23609" s="92">
        <v>0</v>
      </c>
      <c r="R23609" s="9">
        <v>43811</v>
      </c>
      <c r="S23609">
        <v>15</v>
      </c>
      <c r="T23609">
        <v>91.501531150000005</v>
      </c>
      <c r="U23609">
        <v>369391.6813</v>
      </c>
      <c r="V23609" t="s">
        <v>54</v>
      </c>
      <c r="W23609" t="s">
        <v>42</v>
      </c>
    </row>
    <row r="23610" spans="1:23" x14ac:dyDescent="0.25">
      <c r="A23610" s="92">
        <v>8784</v>
      </c>
      <c r="B23610" s="92">
        <v>0</v>
      </c>
      <c r="C23610" s="92">
        <v>0</v>
      </c>
      <c r="R23610" s="9">
        <v>43811</v>
      </c>
      <c r="S23610">
        <v>16</v>
      </c>
      <c r="T23610">
        <v>88.808782539999996</v>
      </c>
      <c r="U23610">
        <v>358521.0551</v>
      </c>
      <c r="V23610" t="s">
        <v>54</v>
      </c>
      <c r="W23610" t="s">
        <v>42</v>
      </c>
    </row>
    <row r="23611" spans="1:23" x14ac:dyDescent="0.25">
      <c r="A23611" s="92">
        <v>8784</v>
      </c>
      <c r="B23611" s="92">
        <v>0</v>
      </c>
      <c r="C23611" s="92">
        <v>0</v>
      </c>
      <c r="R23611" s="9">
        <v>43811</v>
      </c>
      <c r="S23611">
        <v>17</v>
      </c>
      <c r="T23611">
        <v>84.230922699999994</v>
      </c>
      <c r="U23611">
        <v>340040.23499999999</v>
      </c>
      <c r="V23611" t="s">
        <v>54</v>
      </c>
      <c r="W23611" t="s">
        <v>42</v>
      </c>
    </row>
    <row r="23612" spans="1:23" x14ac:dyDescent="0.25">
      <c r="A23612" s="92">
        <v>8784</v>
      </c>
      <c r="B23612" s="92">
        <v>0</v>
      </c>
      <c r="C23612" s="92">
        <v>0</v>
      </c>
      <c r="R23612" s="9">
        <v>43811</v>
      </c>
      <c r="S23612">
        <v>18</v>
      </c>
      <c r="T23612">
        <v>80.595983540000006</v>
      </c>
      <c r="U23612">
        <v>325365.98560000001</v>
      </c>
      <c r="V23612" t="s">
        <v>54</v>
      </c>
      <c r="W23612" t="s">
        <v>42</v>
      </c>
    </row>
    <row r="23613" spans="1:23" x14ac:dyDescent="0.25">
      <c r="A23613" s="92">
        <v>8784</v>
      </c>
      <c r="B23613" s="92">
        <v>0</v>
      </c>
      <c r="C23613" s="92">
        <v>0</v>
      </c>
      <c r="R23613" s="9">
        <v>43811</v>
      </c>
      <c r="S23613">
        <v>19</v>
      </c>
      <c r="T23613">
        <v>78.247927720000007</v>
      </c>
      <c r="U23613">
        <v>315886.88419999997</v>
      </c>
      <c r="V23613" t="s">
        <v>54</v>
      </c>
      <c r="W23613" t="s">
        <v>42</v>
      </c>
    </row>
    <row r="23614" spans="1:23" x14ac:dyDescent="0.25">
      <c r="A23614" s="92">
        <v>8784</v>
      </c>
      <c r="B23614" s="92">
        <v>0</v>
      </c>
      <c r="C23614" s="92">
        <v>0</v>
      </c>
      <c r="R23614" s="9">
        <v>43811</v>
      </c>
      <c r="S23614">
        <v>20</v>
      </c>
      <c r="T23614">
        <v>74.475894350000004</v>
      </c>
      <c r="U23614">
        <v>300659.18550000002</v>
      </c>
      <c r="V23614" t="s">
        <v>54</v>
      </c>
      <c r="W23614" t="s">
        <v>42</v>
      </c>
    </row>
    <row r="23615" spans="1:23" x14ac:dyDescent="0.25">
      <c r="A23615" s="92">
        <v>8784</v>
      </c>
      <c r="B23615" s="92">
        <v>0</v>
      </c>
      <c r="C23615" s="92">
        <v>0</v>
      </c>
      <c r="R23615" s="9">
        <v>43811</v>
      </c>
      <c r="S23615">
        <v>21</v>
      </c>
      <c r="T23615">
        <v>71.600223029999995</v>
      </c>
      <c r="U23615">
        <v>289050.1004</v>
      </c>
      <c r="V23615" t="s">
        <v>54</v>
      </c>
      <c r="W23615" t="s">
        <v>42</v>
      </c>
    </row>
    <row r="23616" spans="1:23" x14ac:dyDescent="0.25">
      <c r="A23616" s="92">
        <v>8784</v>
      </c>
      <c r="B23616" s="92">
        <v>0</v>
      </c>
      <c r="C23616" s="92">
        <v>0</v>
      </c>
      <c r="R23616" s="9">
        <v>43811</v>
      </c>
      <c r="S23616">
        <v>22</v>
      </c>
      <c r="T23616">
        <v>66.904300620000001</v>
      </c>
      <c r="U23616">
        <v>270092.66159999999</v>
      </c>
      <c r="V23616" t="s">
        <v>54</v>
      </c>
      <c r="W23616" t="s">
        <v>42</v>
      </c>
    </row>
    <row r="23617" spans="1:23" x14ac:dyDescent="0.25">
      <c r="A23617" s="92">
        <v>8784</v>
      </c>
      <c r="B23617" s="92">
        <v>0</v>
      </c>
      <c r="C23617" s="92">
        <v>0</v>
      </c>
      <c r="R23617" s="9">
        <v>43811</v>
      </c>
      <c r="S23617">
        <v>23</v>
      </c>
      <c r="T23617">
        <v>62.891339420000001</v>
      </c>
      <c r="U23617">
        <v>253892.33730000001</v>
      </c>
      <c r="V23617" t="s">
        <v>54</v>
      </c>
      <c r="W23617" t="s">
        <v>42</v>
      </c>
    </row>
    <row r="23618" spans="1:23" x14ac:dyDescent="0.25">
      <c r="A23618" s="92">
        <v>8784</v>
      </c>
      <c r="B23618" s="92">
        <v>0</v>
      </c>
      <c r="C23618" s="92">
        <v>0</v>
      </c>
      <c r="R23618" s="9">
        <v>43811</v>
      </c>
      <c r="S23618">
        <v>24</v>
      </c>
      <c r="T23618">
        <v>59.220761410000001</v>
      </c>
      <c r="U23618">
        <v>239074.2138</v>
      </c>
      <c r="V23618" t="s">
        <v>54</v>
      </c>
      <c r="W23618" t="s">
        <v>42</v>
      </c>
    </row>
    <row r="23619" spans="1:23" x14ac:dyDescent="0.25">
      <c r="A23619" s="92">
        <v>8784</v>
      </c>
      <c r="B23619" s="92">
        <v>0</v>
      </c>
      <c r="C23619" s="92">
        <v>0</v>
      </c>
      <c r="R23619" s="9">
        <v>43812</v>
      </c>
      <c r="S23619">
        <v>1</v>
      </c>
      <c r="T23619">
        <v>55.378801809999999</v>
      </c>
      <c r="U23619">
        <v>223564.22289999999</v>
      </c>
      <c r="V23619" t="s">
        <v>54</v>
      </c>
      <c r="W23619" t="s">
        <v>42</v>
      </c>
    </row>
    <row r="23620" spans="1:23" x14ac:dyDescent="0.25">
      <c r="A23620" s="92">
        <v>8784</v>
      </c>
      <c r="B23620" s="92">
        <v>0</v>
      </c>
      <c r="C23620" s="92">
        <v>0</v>
      </c>
      <c r="R23620" s="9">
        <v>43812</v>
      </c>
      <c r="S23620">
        <v>2</v>
      </c>
      <c r="T23620">
        <v>53.588549890000003</v>
      </c>
      <c r="U23620">
        <v>216336.97589999999</v>
      </c>
      <c r="V23620" t="s">
        <v>54</v>
      </c>
      <c r="W23620" t="s">
        <v>42</v>
      </c>
    </row>
    <row r="23621" spans="1:23" x14ac:dyDescent="0.25">
      <c r="A23621" s="92">
        <v>8784</v>
      </c>
      <c r="B23621" s="92">
        <v>0</v>
      </c>
      <c r="C23621" s="92">
        <v>0</v>
      </c>
      <c r="R23621" s="9">
        <v>43812</v>
      </c>
      <c r="S23621">
        <v>3</v>
      </c>
      <c r="T23621">
        <v>52.750388299999997</v>
      </c>
      <c r="U23621">
        <v>212953.31760000001</v>
      </c>
      <c r="V23621" t="s">
        <v>54</v>
      </c>
      <c r="W23621" t="s">
        <v>42</v>
      </c>
    </row>
    <row r="23622" spans="1:23" x14ac:dyDescent="0.25">
      <c r="A23622" s="92">
        <v>8784</v>
      </c>
      <c r="B23622" s="92">
        <v>0</v>
      </c>
      <c r="C23622" s="92">
        <v>0</v>
      </c>
      <c r="R23622" s="9">
        <v>43812</v>
      </c>
      <c r="S23622">
        <v>4</v>
      </c>
      <c r="T23622">
        <v>52.644480289999997</v>
      </c>
      <c r="U23622">
        <v>212525.76689999999</v>
      </c>
      <c r="V23622" t="s">
        <v>54</v>
      </c>
      <c r="W23622" t="s">
        <v>42</v>
      </c>
    </row>
    <row r="23623" spans="1:23" x14ac:dyDescent="0.25">
      <c r="A23623" s="92">
        <v>8784</v>
      </c>
      <c r="B23623" s="92">
        <v>0</v>
      </c>
      <c r="C23623" s="92">
        <v>0</v>
      </c>
      <c r="R23623" s="9">
        <v>43812</v>
      </c>
      <c r="S23623">
        <v>5</v>
      </c>
      <c r="T23623">
        <v>53.619780900000002</v>
      </c>
      <c r="U23623">
        <v>216463.05549999999</v>
      </c>
      <c r="V23623" t="s">
        <v>54</v>
      </c>
      <c r="W23623" t="s">
        <v>42</v>
      </c>
    </row>
    <row r="23624" spans="1:23" x14ac:dyDescent="0.25">
      <c r="A23624" s="92">
        <v>8784</v>
      </c>
      <c r="B23624" s="92">
        <v>0</v>
      </c>
      <c r="C23624" s="92">
        <v>0</v>
      </c>
      <c r="R23624" s="9">
        <v>43812</v>
      </c>
      <c r="S23624">
        <v>6</v>
      </c>
      <c r="T23624">
        <v>58.210447600000002</v>
      </c>
      <c r="U23624">
        <v>234995.57699999999</v>
      </c>
      <c r="V23624" t="s">
        <v>54</v>
      </c>
      <c r="W23624" t="s">
        <v>42</v>
      </c>
    </row>
    <row r="23625" spans="1:23" x14ac:dyDescent="0.25">
      <c r="A23625" s="92">
        <v>8784</v>
      </c>
      <c r="B23625" s="92">
        <v>0</v>
      </c>
      <c r="C23625" s="92">
        <v>0</v>
      </c>
      <c r="R23625" s="9">
        <v>43812</v>
      </c>
      <c r="S23625">
        <v>7</v>
      </c>
      <c r="T23625">
        <v>66.009858550000004</v>
      </c>
      <c r="U23625">
        <v>266481.799</v>
      </c>
      <c r="V23625" t="s">
        <v>54</v>
      </c>
      <c r="W23625" t="s">
        <v>42</v>
      </c>
    </row>
    <row r="23626" spans="1:23" x14ac:dyDescent="0.25">
      <c r="A23626" s="92">
        <v>8784</v>
      </c>
      <c r="B23626" s="92">
        <v>0</v>
      </c>
      <c r="C23626" s="92">
        <v>0</v>
      </c>
      <c r="R23626" s="9">
        <v>43812</v>
      </c>
      <c r="S23626">
        <v>8</v>
      </c>
      <c r="T23626">
        <v>76.173571940000002</v>
      </c>
      <c r="U23626">
        <v>307512.70990000002</v>
      </c>
      <c r="V23626" t="s">
        <v>54</v>
      </c>
      <c r="W23626" t="s">
        <v>42</v>
      </c>
    </row>
    <row r="23627" spans="1:23" x14ac:dyDescent="0.25">
      <c r="A23627" s="92">
        <v>8784</v>
      </c>
      <c r="B23627" s="92">
        <v>0</v>
      </c>
      <c r="C23627" s="92">
        <v>0</v>
      </c>
      <c r="R23627" s="9">
        <v>43812</v>
      </c>
      <c r="S23627">
        <v>9</v>
      </c>
      <c r="T23627">
        <v>83.696011589999998</v>
      </c>
      <c r="U23627">
        <v>337880.79879999999</v>
      </c>
      <c r="V23627" t="s">
        <v>54</v>
      </c>
      <c r="W23627" t="s">
        <v>42</v>
      </c>
    </row>
    <row r="23628" spans="1:23" x14ac:dyDescent="0.25">
      <c r="A23628" s="92">
        <v>8784</v>
      </c>
      <c r="B23628" s="92">
        <v>0</v>
      </c>
      <c r="C23628" s="92">
        <v>0</v>
      </c>
      <c r="R23628" s="9">
        <v>43812</v>
      </c>
      <c r="S23628">
        <v>10</v>
      </c>
      <c r="T23628">
        <v>89.254559920000005</v>
      </c>
      <c r="U23628">
        <v>360320.65840000001</v>
      </c>
      <c r="V23628" t="s">
        <v>54</v>
      </c>
      <c r="W23628" t="s">
        <v>42</v>
      </c>
    </row>
    <row r="23629" spans="1:23" x14ac:dyDescent="0.25">
      <c r="A23629" s="92">
        <v>8784</v>
      </c>
      <c r="B23629" s="92">
        <v>0</v>
      </c>
      <c r="C23629" s="92">
        <v>0</v>
      </c>
      <c r="R23629" s="9">
        <v>43812</v>
      </c>
      <c r="S23629">
        <v>11</v>
      </c>
      <c r="T23629">
        <v>92.647137880000002</v>
      </c>
      <c r="U23629">
        <v>374016.49560000002</v>
      </c>
      <c r="V23629" t="s">
        <v>54</v>
      </c>
      <c r="W23629" t="s">
        <v>42</v>
      </c>
    </row>
    <row r="23630" spans="1:23" x14ac:dyDescent="0.25">
      <c r="A23630" s="92">
        <v>8784</v>
      </c>
      <c r="B23630" s="92">
        <v>0</v>
      </c>
      <c r="C23630" s="92">
        <v>0</v>
      </c>
      <c r="R23630" s="9">
        <v>43812</v>
      </c>
      <c r="S23630">
        <v>12</v>
      </c>
      <c r="T23630">
        <v>94.727233459999994</v>
      </c>
      <c r="U23630">
        <v>382413.84149999998</v>
      </c>
      <c r="V23630" t="s">
        <v>54</v>
      </c>
      <c r="W23630" t="s">
        <v>42</v>
      </c>
    </row>
    <row r="23631" spans="1:23" x14ac:dyDescent="0.25">
      <c r="A23631" s="92">
        <v>8784</v>
      </c>
      <c r="B23631" s="92">
        <v>0</v>
      </c>
      <c r="C23631" s="92">
        <v>0</v>
      </c>
      <c r="R23631" s="9">
        <v>43812</v>
      </c>
      <c r="S23631">
        <v>13</v>
      </c>
      <c r="T23631">
        <v>95.802641750000006</v>
      </c>
      <c r="U23631">
        <v>386755.2647</v>
      </c>
      <c r="V23631" t="s">
        <v>54</v>
      </c>
      <c r="W23631" t="s">
        <v>42</v>
      </c>
    </row>
    <row r="23632" spans="1:23" x14ac:dyDescent="0.25">
      <c r="A23632" s="92">
        <v>8784</v>
      </c>
      <c r="B23632" s="92">
        <v>0</v>
      </c>
      <c r="C23632" s="92">
        <v>0</v>
      </c>
      <c r="R23632" s="9">
        <v>43812</v>
      </c>
      <c r="S23632">
        <v>14</v>
      </c>
      <c r="T23632">
        <v>95.84818224</v>
      </c>
      <c r="U23632">
        <v>386939.11170000001</v>
      </c>
      <c r="V23632" t="s">
        <v>54</v>
      </c>
      <c r="W23632" t="s">
        <v>42</v>
      </c>
    </row>
    <row r="23633" spans="1:23" x14ac:dyDescent="0.25">
      <c r="A23633" s="92">
        <v>8784</v>
      </c>
      <c r="B23633" s="92">
        <v>0</v>
      </c>
      <c r="C23633" s="92">
        <v>0</v>
      </c>
      <c r="R23633" s="9">
        <v>43812</v>
      </c>
      <c r="S23633">
        <v>15</v>
      </c>
      <c r="T23633">
        <v>94.245687480000001</v>
      </c>
      <c r="U23633">
        <v>380469.84029999998</v>
      </c>
      <c r="V23633" t="s">
        <v>54</v>
      </c>
      <c r="W23633" t="s">
        <v>42</v>
      </c>
    </row>
    <row r="23634" spans="1:23" x14ac:dyDescent="0.25">
      <c r="A23634" s="92">
        <v>8784</v>
      </c>
      <c r="B23634" s="92">
        <v>0</v>
      </c>
      <c r="C23634" s="92">
        <v>0</v>
      </c>
      <c r="R23634" s="9">
        <v>43812</v>
      </c>
      <c r="S23634">
        <v>16</v>
      </c>
      <c r="T23634">
        <v>91.18561459</v>
      </c>
      <c r="U23634">
        <v>368116.32610000001</v>
      </c>
      <c r="V23634" t="s">
        <v>54</v>
      </c>
      <c r="W23634" t="s">
        <v>42</v>
      </c>
    </row>
    <row r="23635" spans="1:23" x14ac:dyDescent="0.25">
      <c r="A23635" s="92">
        <v>8784</v>
      </c>
      <c r="B23635" s="92">
        <v>0</v>
      </c>
      <c r="C23635" s="92">
        <v>0</v>
      </c>
      <c r="R23635" s="9">
        <v>43812</v>
      </c>
      <c r="S23635">
        <v>17</v>
      </c>
      <c r="T23635">
        <v>86.238030050000006</v>
      </c>
      <c r="U23635">
        <v>348142.92729999998</v>
      </c>
      <c r="V23635" t="s">
        <v>54</v>
      </c>
      <c r="W23635" t="s">
        <v>42</v>
      </c>
    </row>
    <row r="23636" spans="1:23" x14ac:dyDescent="0.25">
      <c r="A23636" s="92">
        <v>8784</v>
      </c>
      <c r="B23636" s="92">
        <v>0</v>
      </c>
      <c r="C23636" s="92">
        <v>0</v>
      </c>
      <c r="R23636" s="9">
        <v>43812</v>
      </c>
      <c r="S23636">
        <v>18</v>
      </c>
      <c r="T23636">
        <v>81.411805770000001</v>
      </c>
      <c r="U23636">
        <v>328659.45990000002</v>
      </c>
      <c r="V23636" t="s">
        <v>54</v>
      </c>
      <c r="W23636" t="s">
        <v>42</v>
      </c>
    </row>
    <row r="23637" spans="1:23" x14ac:dyDescent="0.25">
      <c r="A23637" s="92">
        <v>8784</v>
      </c>
      <c r="B23637" s="92">
        <v>0</v>
      </c>
      <c r="C23637" s="92">
        <v>0</v>
      </c>
      <c r="R23637" s="9">
        <v>43812</v>
      </c>
      <c r="S23637">
        <v>19</v>
      </c>
      <c r="T23637">
        <v>79.117004089999995</v>
      </c>
      <c r="U23637">
        <v>319395.3455</v>
      </c>
      <c r="V23637" t="s">
        <v>54</v>
      </c>
      <c r="W23637" t="s">
        <v>42</v>
      </c>
    </row>
    <row r="23638" spans="1:23" x14ac:dyDescent="0.25">
      <c r="A23638" s="92">
        <v>8784</v>
      </c>
      <c r="B23638" s="92">
        <v>0</v>
      </c>
      <c r="C23638" s="92">
        <v>0</v>
      </c>
      <c r="R23638" s="9">
        <v>43812</v>
      </c>
      <c r="S23638">
        <v>20</v>
      </c>
      <c r="T23638">
        <v>75.226984950000002</v>
      </c>
      <c r="U23638">
        <v>303691.3382</v>
      </c>
      <c r="V23638" t="s">
        <v>54</v>
      </c>
      <c r="W23638" t="s">
        <v>42</v>
      </c>
    </row>
    <row r="23639" spans="1:23" x14ac:dyDescent="0.25">
      <c r="A23639" s="92">
        <v>8784</v>
      </c>
      <c r="B23639" s="92">
        <v>0</v>
      </c>
      <c r="C23639" s="92">
        <v>0</v>
      </c>
      <c r="R23639" s="9">
        <v>43812</v>
      </c>
      <c r="S23639">
        <v>21</v>
      </c>
      <c r="T23639">
        <v>71.727781739999998</v>
      </c>
      <c r="U23639">
        <v>289565.05489999999</v>
      </c>
      <c r="V23639" t="s">
        <v>54</v>
      </c>
      <c r="W23639" t="s">
        <v>42</v>
      </c>
    </row>
    <row r="23640" spans="1:23" x14ac:dyDescent="0.25">
      <c r="A23640" s="92">
        <v>8784</v>
      </c>
      <c r="B23640" s="92">
        <v>0</v>
      </c>
      <c r="C23640" s="92">
        <v>0</v>
      </c>
      <c r="R23640" s="9">
        <v>43812</v>
      </c>
      <c r="S23640">
        <v>22</v>
      </c>
      <c r="T23640">
        <v>68.346695699999998</v>
      </c>
      <c r="U23640">
        <v>275915.61050000001</v>
      </c>
      <c r="V23640" t="s">
        <v>54</v>
      </c>
      <c r="W23640" t="s">
        <v>42</v>
      </c>
    </row>
    <row r="23641" spans="1:23" x14ac:dyDescent="0.25">
      <c r="A23641" s="92">
        <v>8784</v>
      </c>
      <c r="B23641" s="92">
        <v>0</v>
      </c>
      <c r="C23641" s="92">
        <v>0</v>
      </c>
      <c r="R23641" s="9">
        <v>43812</v>
      </c>
      <c r="S23641">
        <v>23</v>
      </c>
      <c r="T23641">
        <v>62.920699140000004</v>
      </c>
      <c r="U23641">
        <v>254010.86240000001</v>
      </c>
      <c r="V23641" t="s">
        <v>54</v>
      </c>
      <c r="W23641" t="s">
        <v>42</v>
      </c>
    </row>
    <row r="23642" spans="1:23" x14ac:dyDescent="0.25">
      <c r="A23642" s="92">
        <v>8784</v>
      </c>
      <c r="B23642" s="92">
        <v>0</v>
      </c>
      <c r="C23642" s="92">
        <v>0</v>
      </c>
      <c r="R23642" s="9">
        <v>43812</v>
      </c>
      <c r="S23642">
        <v>24</v>
      </c>
      <c r="T23642">
        <v>58.697203829999999</v>
      </c>
      <c r="U23642">
        <v>236960.61189999999</v>
      </c>
      <c r="V23642" t="s">
        <v>54</v>
      </c>
      <c r="W23642" t="s">
        <v>42</v>
      </c>
    </row>
    <row r="23643" spans="1:23" x14ac:dyDescent="0.25">
      <c r="A23643" s="92">
        <v>8784</v>
      </c>
      <c r="B23643" s="92">
        <v>0</v>
      </c>
      <c r="C23643" s="92">
        <v>0</v>
      </c>
      <c r="R23643" s="9">
        <v>43813</v>
      </c>
      <c r="S23643">
        <v>1</v>
      </c>
      <c r="T23643">
        <v>55.471625019999998</v>
      </c>
      <c r="U23643">
        <v>223938.95019999999</v>
      </c>
      <c r="V23643" t="s">
        <v>54</v>
      </c>
      <c r="W23643" t="s">
        <v>42</v>
      </c>
    </row>
    <row r="23644" spans="1:23" x14ac:dyDescent="0.25">
      <c r="A23644" s="92">
        <v>8784</v>
      </c>
      <c r="B23644" s="92">
        <v>0</v>
      </c>
      <c r="C23644" s="92">
        <v>0</v>
      </c>
      <c r="R23644" s="9">
        <v>43813</v>
      </c>
      <c r="S23644">
        <v>2</v>
      </c>
      <c r="T23644">
        <v>53.720529919999997</v>
      </c>
      <c r="U23644">
        <v>216869.77929999999</v>
      </c>
      <c r="V23644" t="s">
        <v>54</v>
      </c>
      <c r="W23644" t="s">
        <v>42</v>
      </c>
    </row>
    <row r="23645" spans="1:23" x14ac:dyDescent="0.25">
      <c r="A23645" s="92">
        <v>8784</v>
      </c>
      <c r="B23645" s="92">
        <v>0</v>
      </c>
      <c r="C23645" s="92">
        <v>0</v>
      </c>
      <c r="R23645" s="9">
        <v>43813</v>
      </c>
      <c r="S23645">
        <v>3</v>
      </c>
      <c r="T23645">
        <v>52.42243629</v>
      </c>
      <c r="U23645">
        <v>211629.37530000001</v>
      </c>
      <c r="V23645" t="s">
        <v>54</v>
      </c>
      <c r="W23645" t="s">
        <v>42</v>
      </c>
    </row>
    <row r="23646" spans="1:23" x14ac:dyDescent="0.25">
      <c r="A23646" s="92">
        <v>8784</v>
      </c>
      <c r="B23646" s="92">
        <v>0</v>
      </c>
      <c r="C23646" s="92">
        <v>0</v>
      </c>
      <c r="R23646" s="9">
        <v>43813</v>
      </c>
      <c r="S23646">
        <v>4</v>
      </c>
      <c r="T23646">
        <v>51.883068229999999</v>
      </c>
      <c r="U23646">
        <v>209451.94639999999</v>
      </c>
      <c r="V23646" t="s">
        <v>54</v>
      </c>
      <c r="W23646" t="s">
        <v>42</v>
      </c>
    </row>
    <row r="23647" spans="1:23" x14ac:dyDescent="0.25">
      <c r="A23647" s="92">
        <v>8784</v>
      </c>
      <c r="B23647" s="92">
        <v>0</v>
      </c>
      <c r="C23647" s="92">
        <v>0</v>
      </c>
      <c r="R23647" s="9">
        <v>43813</v>
      </c>
      <c r="S23647">
        <v>5</v>
      </c>
      <c r="T23647">
        <v>52.254998450000002</v>
      </c>
      <c r="U23647">
        <v>210953.42869999999</v>
      </c>
      <c r="V23647" t="s">
        <v>54</v>
      </c>
      <c r="W23647" t="s">
        <v>42</v>
      </c>
    </row>
    <row r="23648" spans="1:23" x14ac:dyDescent="0.25">
      <c r="A23648" s="92">
        <v>8784</v>
      </c>
      <c r="B23648" s="92">
        <v>0</v>
      </c>
      <c r="C23648" s="92">
        <v>0</v>
      </c>
      <c r="R23648" s="9">
        <v>43813</v>
      </c>
      <c r="S23648">
        <v>6</v>
      </c>
      <c r="T23648">
        <v>52.820632000000003</v>
      </c>
      <c r="U23648">
        <v>213236.89139999999</v>
      </c>
      <c r="V23648" t="s">
        <v>54</v>
      </c>
      <c r="W23648" t="s">
        <v>42</v>
      </c>
    </row>
    <row r="23649" spans="1:23" x14ac:dyDescent="0.25">
      <c r="A23649" s="92">
        <v>8784</v>
      </c>
      <c r="B23649" s="92">
        <v>0</v>
      </c>
      <c r="C23649" s="92">
        <v>0</v>
      </c>
      <c r="R23649" s="9">
        <v>43813</v>
      </c>
      <c r="S23649">
        <v>7</v>
      </c>
      <c r="T23649">
        <v>55.492881670000003</v>
      </c>
      <c r="U23649">
        <v>224024.76329999999</v>
      </c>
      <c r="V23649" t="s">
        <v>54</v>
      </c>
      <c r="W23649" t="s">
        <v>42</v>
      </c>
    </row>
    <row r="23650" spans="1:23" x14ac:dyDescent="0.25">
      <c r="A23650" s="92">
        <v>8784</v>
      </c>
      <c r="B23650" s="92">
        <v>0</v>
      </c>
      <c r="C23650" s="92">
        <v>0</v>
      </c>
      <c r="R23650" s="9">
        <v>43813</v>
      </c>
      <c r="S23650">
        <v>8</v>
      </c>
      <c r="T23650">
        <v>60.496642829999999</v>
      </c>
      <c r="U23650">
        <v>244224.94709999999</v>
      </c>
      <c r="V23650" t="s">
        <v>54</v>
      </c>
      <c r="W23650" t="s">
        <v>42</v>
      </c>
    </row>
    <row r="23651" spans="1:23" x14ac:dyDescent="0.25">
      <c r="A23651" s="92">
        <v>8784</v>
      </c>
      <c r="B23651" s="92">
        <v>0</v>
      </c>
      <c r="C23651" s="92">
        <v>0</v>
      </c>
      <c r="R23651" s="9">
        <v>43813</v>
      </c>
      <c r="S23651">
        <v>9</v>
      </c>
      <c r="T23651">
        <v>63.398814039999998</v>
      </c>
      <c r="U23651">
        <v>255941.0123</v>
      </c>
      <c r="V23651" t="s">
        <v>54</v>
      </c>
      <c r="W23651" t="s">
        <v>42</v>
      </c>
    </row>
    <row r="23652" spans="1:23" x14ac:dyDescent="0.25">
      <c r="A23652" s="92">
        <v>8784</v>
      </c>
      <c r="B23652" s="92">
        <v>0</v>
      </c>
      <c r="C23652" s="92">
        <v>0</v>
      </c>
      <c r="R23652" s="9">
        <v>43813</v>
      </c>
      <c r="S23652">
        <v>10</v>
      </c>
      <c r="T23652">
        <v>65.437043349999996</v>
      </c>
      <c r="U23652">
        <v>264169.34399999998</v>
      </c>
      <c r="V23652" t="s">
        <v>54</v>
      </c>
      <c r="W23652" t="s">
        <v>42</v>
      </c>
    </row>
    <row r="23653" spans="1:23" x14ac:dyDescent="0.25">
      <c r="A23653" s="92">
        <v>8784</v>
      </c>
      <c r="B23653" s="92">
        <v>0</v>
      </c>
      <c r="C23653" s="92">
        <v>0</v>
      </c>
      <c r="R23653" s="9">
        <v>43813</v>
      </c>
      <c r="S23653">
        <v>11</v>
      </c>
      <c r="T23653">
        <v>66.471287989999993</v>
      </c>
      <c r="U23653">
        <v>268344.58960000001</v>
      </c>
      <c r="V23653" t="s">
        <v>54</v>
      </c>
      <c r="W23653" t="s">
        <v>42</v>
      </c>
    </row>
    <row r="23654" spans="1:23" x14ac:dyDescent="0.25">
      <c r="A23654" s="92">
        <v>8784</v>
      </c>
      <c r="B23654" s="92">
        <v>0</v>
      </c>
      <c r="C23654" s="92">
        <v>0</v>
      </c>
      <c r="R23654" s="9">
        <v>43813</v>
      </c>
      <c r="S23654">
        <v>12</v>
      </c>
      <c r="T23654">
        <v>67.736573230000005</v>
      </c>
      <c r="U23654">
        <v>273452.54609999998</v>
      </c>
      <c r="V23654" t="s">
        <v>54</v>
      </c>
      <c r="W23654" t="s">
        <v>42</v>
      </c>
    </row>
    <row r="23655" spans="1:23" x14ac:dyDescent="0.25">
      <c r="A23655" s="92">
        <v>8784</v>
      </c>
      <c r="B23655" s="92">
        <v>0</v>
      </c>
      <c r="C23655" s="92">
        <v>0</v>
      </c>
      <c r="R23655" s="9">
        <v>43813</v>
      </c>
      <c r="S23655">
        <v>13</v>
      </c>
      <c r="T23655">
        <v>67.988814009999999</v>
      </c>
      <c r="U23655">
        <v>274470.84220000001</v>
      </c>
      <c r="V23655" t="s">
        <v>54</v>
      </c>
      <c r="W23655" t="s">
        <v>42</v>
      </c>
    </row>
    <row r="23656" spans="1:23" x14ac:dyDescent="0.25">
      <c r="A23656" s="92">
        <v>8784</v>
      </c>
      <c r="B23656" s="92">
        <v>0</v>
      </c>
      <c r="C23656" s="92">
        <v>0</v>
      </c>
      <c r="R23656" s="9">
        <v>43813</v>
      </c>
      <c r="S23656">
        <v>14</v>
      </c>
      <c r="T23656">
        <v>66.690993460000001</v>
      </c>
      <c r="U23656">
        <v>269231.54060000001</v>
      </c>
      <c r="V23656" t="s">
        <v>54</v>
      </c>
      <c r="W23656" t="s">
        <v>42</v>
      </c>
    </row>
    <row r="23657" spans="1:23" x14ac:dyDescent="0.25">
      <c r="A23657" s="92">
        <v>8784</v>
      </c>
      <c r="B23657" s="92">
        <v>0</v>
      </c>
      <c r="C23657" s="92">
        <v>0</v>
      </c>
      <c r="R23657" s="9">
        <v>43813</v>
      </c>
      <c r="S23657">
        <v>15</v>
      </c>
      <c r="T23657">
        <v>65.869321360000001</v>
      </c>
      <c r="U23657">
        <v>265914.45030000003</v>
      </c>
      <c r="V23657" t="s">
        <v>54</v>
      </c>
      <c r="W23657" t="s">
        <v>42</v>
      </c>
    </row>
    <row r="23658" spans="1:23" x14ac:dyDescent="0.25">
      <c r="A23658" s="92">
        <v>8784</v>
      </c>
      <c r="B23658" s="92">
        <v>0</v>
      </c>
      <c r="C23658" s="92">
        <v>0</v>
      </c>
      <c r="R23658" s="9">
        <v>43813</v>
      </c>
      <c r="S23658">
        <v>16</v>
      </c>
      <c r="T23658">
        <v>65.453305650000004</v>
      </c>
      <c r="U23658">
        <v>264234.99489999999</v>
      </c>
      <c r="V23658" t="s">
        <v>54</v>
      </c>
      <c r="W23658" t="s">
        <v>42</v>
      </c>
    </row>
    <row r="23659" spans="1:23" x14ac:dyDescent="0.25">
      <c r="A23659" s="92">
        <v>8784</v>
      </c>
      <c r="B23659" s="92">
        <v>0</v>
      </c>
      <c r="C23659" s="92">
        <v>0</v>
      </c>
      <c r="R23659" s="9">
        <v>43813</v>
      </c>
      <c r="S23659">
        <v>17</v>
      </c>
      <c r="T23659">
        <v>63.56713002</v>
      </c>
      <c r="U23659">
        <v>256620.50390000001</v>
      </c>
      <c r="V23659" t="s">
        <v>54</v>
      </c>
      <c r="W23659" t="s">
        <v>42</v>
      </c>
    </row>
    <row r="23660" spans="1:23" x14ac:dyDescent="0.25">
      <c r="A23660" s="92">
        <v>8784</v>
      </c>
      <c r="B23660" s="92">
        <v>0</v>
      </c>
      <c r="C23660" s="92">
        <v>0</v>
      </c>
      <c r="R23660" s="9">
        <v>43813</v>
      </c>
      <c r="S23660">
        <v>18</v>
      </c>
      <c r="T23660">
        <v>63.112533130000003</v>
      </c>
      <c r="U23660">
        <v>254785.29629999999</v>
      </c>
      <c r="V23660" t="s">
        <v>54</v>
      </c>
      <c r="W23660" t="s">
        <v>42</v>
      </c>
    </row>
    <row r="23661" spans="1:23" x14ac:dyDescent="0.25">
      <c r="A23661" s="92">
        <v>8784</v>
      </c>
      <c r="B23661" s="92">
        <v>0</v>
      </c>
      <c r="C23661" s="92">
        <v>0</v>
      </c>
      <c r="R23661" s="9">
        <v>43813</v>
      </c>
      <c r="S23661">
        <v>19</v>
      </c>
      <c r="T23661">
        <v>63.448915200000002</v>
      </c>
      <c r="U23661">
        <v>256143.27069999999</v>
      </c>
      <c r="V23661" t="s">
        <v>54</v>
      </c>
      <c r="W23661" t="s">
        <v>42</v>
      </c>
    </row>
    <row r="23662" spans="1:23" x14ac:dyDescent="0.25">
      <c r="A23662" s="92">
        <v>8784</v>
      </c>
      <c r="B23662" s="92">
        <v>0</v>
      </c>
      <c r="C23662" s="92">
        <v>0</v>
      </c>
      <c r="R23662" s="9">
        <v>43813</v>
      </c>
      <c r="S23662">
        <v>20</v>
      </c>
      <c r="T23662">
        <v>63.131415949999997</v>
      </c>
      <c r="U23662">
        <v>254861.52619999999</v>
      </c>
      <c r="V23662" t="s">
        <v>54</v>
      </c>
      <c r="W23662" t="s">
        <v>42</v>
      </c>
    </row>
    <row r="23663" spans="1:23" x14ac:dyDescent="0.25">
      <c r="A23663" s="92">
        <v>8784</v>
      </c>
      <c r="B23663" s="92">
        <v>0</v>
      </c>
      <c r="C23663" s="92">
        <v>0</v>
      </c>
      <c r="R23663" s="9">
        <v>43813</v>
      </c>
      <c r="S23663">
        <v>21</v>
      </c>
      <c r="T23663">
        <v>61.687799050000002</v>
      </c>
      <c r="U23663">
        <v>249033.64480000001</v>
      </c>
      <c r="V23663" t="s">
        <v>54</v>
      </c>
      <c r="W23663" t="s">
        <v>42</v>
      </c>
    </row>
    <row r="23664" spans="1:23" x14ac:dyDescent="0.25">
      <c r="A23664" s="92">
        <v>8784</v>
      </c>
      <c r="B23664" s="92">
        <v>0</v>
      </c>
      <c r="C23664" s="92">
        <v>0</v>
      </c>
      <c r="R23664" s="9">
        <v>43813</v>
      </c>
      <c r="S23664">
        <v>22</v>
      </c>
      <c r="T23664">
        <v>60.163894059999997</v>
      </c>
      <c r="U23664">
        <v>242881.6403</v>
      </c>
      <c r="V23664" t="s">
        <v>54</v>
      </c>
      <c r="W23664" t="s">
        <v>42</v>
      </c>
    </row>
    <row r="23665" spans="1:23" x14ac:dyDescent="0.25">
      <c r="A23665" s="92">
        <v>8784</v>
      </c>
      <c r="B23665" s="92">
        <v>0</v>
      </c>
      <c r="C23665" s="92">
        <v>0</v>
      </c>
      <c r="R23665" s="9">
        <v>43813</v>
      </c>
      <c r="S23665">
        <v>23</v>
      </c>
      <c r="T23665">
        <v>57.679123339999997</v>
      </c>
      <c r="U23665">
        <v>232850.62090000001</v>
      </c>
      <c r="V23665" t="s">
        <v>54</v>
      </c>
      <c r="W23665" t="s">
        <v>42</v>
      </c>
    </row>
    <row r="23666" spans="1:23" x14ac:dyDescent="0.25">
      <c r="A23666" s="92">
        <v>8784</v>
      </c>
      <c r="B23666" s="92">
        <v>0</v>
      </c>
      <c r="C23666" s="92">
        <v>0</v>
      </c>
      <c r="R23666" s="9">
        <v>43813</v>
      </c>
      <c r="S23666">
        <v>24</v>
      </c>
      <c r="T23666">
        <v>54.622277990000001</v>
      </c>
      <c r="U23666">
        <v>220510.13620000001</v>
      </c>
      <c r="V23666" t="s">
        <v>54</v>
      </c>
      <c r="W23666" t="s">
        <v>42</v>
      </c>
    </row>
    <row r="23667" spans="1:23" x14ac:dyDescent="0.25">
      <c r="A23667" s="92">
        <v>8784</v>
      </c>
      <c r="B23667" s="92">
        <v>0</v>
      </c>
      <c r="C23667" s="92">
        <v>0</v>
      </c>
      <c r="R23667" s="9">
        <v>43814</v>
      </c>
      <c r="S23667">
        <v>1</v>
      </c>
      <c r="T23667">
        <v>53.20531235</v>
      </c>
      <c r="U23667">
        <v>214789.84589999999</v>
      </c>
      <c r="V23667" t="s">
        <v>54</v>
      </c>
      <c r="W23667" t="s">
        <v>42</v>
      </c>
    </row>
    <row r="23668" spans="1:23" x14ac:dyDescent="0.25">
      <c r="A23668" s="92">
        <v>8784</v>
      </c>
      <c r="B23668" s="92">
        <v>0</v>
      </c>
      <c r="C23668" s="92">
        <v>0</v>
      </c>
      <c r="R23668" s="9">
        <v>43814</v>
      </c>
      <c r="S23668">
        <v>2</v>
      </c>
      <c r="T23668">
        <v>51.847987150000002</v>
      </c>
      <c r="U23668">
        <v>209310.3241</v>
      </c>
      <c r="V23668" t="s">
        <v>54</v>
      </c>
      <c r="W23668" t="s">
        <v>42</v>
      </c>
    </row>
    <row r="23669" spans="1:23" x14ac:dyDescent="0.25">
      <c r="A23669" s="92">
        <v>8784</v>
      </c>
      <c r="B23669" s="92">
        <v>0</v>
      </c>
      <c r="C23669" s="92">
        <v>0</v>
      </c>
      <c r="R23669" s="9">
        <v>43814</v>
      </c>
      <c r="S23669">
        <v>3</v>
      </c>
      <c r="T23669">
        <v>51.453275050000002</v>
      </c>
      <c r="U23669">
        <v>207716.8714</v>
      </c>
      <c r="V23669" t="s">
        <v>54</v>
      </c>
      <c r="W23669" t="s">
        <v>42</v>
      </c>
    </row>
    <row r="23670" spans="1:23" x14ac:dyDescent="0.25">
      <c r="A23670" s="92">
        <v>8784</v>
      </c>
      <c r="B23670" s="92">
        <v>0</v>
      </c>
      <c r="C23670" s="92">
        <v>0</v>
      </c>
      <c r="R23670" s="9">
        <v>43814</v>
      </c>
      <c r="S23670">
        <v>4</v>
      </c>
      <c r="T23670">
        <v>50.663633390000001</v>
      </c>
      <c r="U23670">
        <v>204529.08799999999</v>
      </c>
      <c r="V23670" t="s">
        <v>54</v>
      </c>
      <c r="W23670" t="s">
        <v>42</v>
      </c>
    </row>
    <row r="23671" spans="1:23" x14ac:dyDescent="0.25">
      <c r="A23671" s="92">
        <v>8784</v>
      </c>
      <c r="B23671" s="92">
        <v>0</v>
      </c>
      <c r="C23671" s="92">
        <v>0</v>
      </c>
      <c r="R23671" s="9">
        <v>43814</v>
      </c>
      <c r="S23671">
        <v>5</v>
      </c>
      <c r="T23671">
        <v>50.982607119999997</v>
      </c>
      <c r="U23671">
        <v>205816.7849</v>
      </c>
      <c r="V23671" t="s">
        <v>54</v>
      </c>
      <c r="W23671" t="s">
        <v>42</v>
      </c>
    </row>
    <row r="23672" spans="1:23" x14ac:dyDescent="0.25">
      <c r="A23672" s="92">
        <v>8784</v>
      </c>
      <c r="B23672" s="92">
        <v>0</v>
      </c>
      <c r="C23672" s="92">
        <v>0</v>
      </c>
      <c r="R23672" s="9">
        <v>43814</v>
      </c>
      <c r="S23672">
        <v>6</v>
      </c>
      <c r="T23672">
        <v>52.739682639999998</v>
      </c>
      <c r="U23672">
        <v>212910.09880000001</v>
      </c>
      <c r="V23672" t="s">
        <v>54</v>
      </c>
      <c r="W23672" t="s">
        <v>42</v>
      </c>
    </row>
    <row r="23673" spans="1:23" x14ac:dyDescent="0.25">
      <c r="A23673" s="92">
        <v>8784</v>
      </c>
      <c r="B23673" s="92">
        <v>0</v>
      </c>
      <c r="C23673" s="92">
        <v>0</v>
      </c>
      <c r="R23673" s="9">
        <v>43814</v>
      </c>
      <c r="S23673">
        <v>7</v>
      </c>
      <c r="T23673">
        <v>55.314059450000002</v>
      </c>
      <c r="U23673">
        <v>223302.85800000001</v>
      </c>
      <c r="V23673" t="s">
        <v>54</v>
      </c>
      <c r="W23673" t="s">
        <v>42</v>
      </c>
    </row>
    <row r="23674" spans="1:23" x14ac:dyDescent="0.25">
      <c r="A23674" s="92">
        <v>8784</v>
      </c>
      <c r="B23674" s="92">
        <v>0</v>
      </c>
      <c r="C23674" s="92">
        <v>0</v>
      </c>
      <c r="R23674" s="9">
        <v>43814</v>
      </c>
      <c r="S23674">
        <v>8</v>
      </c>
      <c r="T23674">
        <v>59.350508009999999</v>
      </c>
      <c r="U23674">
        <v>239598.00080000001</v>
      </c>
      <c r="V23674" t="s">
        <v>54</v>
      </c>
      <c r="W23674" t="s">
        <v>42</v>
      </c>
    </row>
    <row r="23675" spans="1:23" x14ac:dyDescent="0.25">
      <c r="A23675" s="92">
        <v>8784</v>
      </c>
      <c r="B23675" s="92">
        <v>0</v>
      </c>
      <c r="C23675" s="92">
        <v>0</v>
      </c>
      <c r="R23675" s="9">
        <v>43814</v>
      </c>
      <c r="S23675">
        <v>9</v>
      </c>
      <c r="T23675">
        <v>60.05424197</v>
      </c>
      <c r="U23675">
        <v>242438.9748</v>
      </c>
      <c r="V23675" t="s">
        <v>54</v>
      </c>
      <c r="W23675" t="s">
        <v>42</v>
      </c>
    </row>
    <row r="23676" spans="1:23" x14ac:dyDescent="0.25">
      <c r="A23676" s="92">
        <v>8784</v>
      </c>
      <c r="B23676" s="92">
        <v>0</v>
      </c>
      <c r="C23676" s="92">
        <v>0</v>
      </c>
      <c r="R23676" s="9">
        <v>43814</v>
      </c>
      <c r="S23676">
        <v>10</v>
      </c>
      <c r="T23676">
        <v>61.248032440000003</v>
      </c>
      <c r="U23676">
        <v>247258.3069</v>
      </c>
      <c r="V23676" t="s">
        <v>54</v>
      </c>
      <c r="W23676" t="s">
        <v>42</v>
      </c>
    </row>
    <row r="23677" spans="1:23" x14ac:dyDescent="0.25">
      <c r="A23677" s="92">
        <v>8784</v>
      </c>
      <c r="B23677" s="92">
        <v>0</v>
      </c>
      <c r="C23677" s="92">
        <v>0</v>
      </c>
      <c r="R23677" s="9">
        <v>43814</v>
      </c>
      <c r="S23677">
        <v>11</v>
      </c>
      <c r="T23677">
        <v>62.384806930000003</v>
      </c>
      <c r="U23677">
        <v>251847.4656</v>
      </c>
      <c r="V23677" t="s">
        <v>54</v>
      </c>
      <c r="W23677" t="s">
        <v>42</v>
      </c>
    </row>
    <row r="23678" spans="1:23" x14ac:dyDescent="0.25">
      <c r="A23678" s="92">
        <v>8784</v>
      </c>
      <c r="B23678" s="92">
        <v>0</v>
      </c>
      <c r="C23678" s="92">
        <v>0</v>
      </c>
      <c r="R23678" s="9">
        <v>43814</v>
      </c>
      <c r="S23678">
        <v>12</v>
      </c>
      <c r="T23678">
        <v>62.043418209999999</v>
      </c>
      <c r="U23678">
        <v>250469.27929999999</v>
      </c>
      <c r="V23678" t="s">
        <v>54</v>
      </c>
      <c r="W23678" t="s">
        <v>42</v>
      </c>
    </row>
    <row r="23679" spans="1:23" x14ac:dyDescent="0.25">
      <c r="A23679" s="92">
        <v>8784</v>
      </c>
      <c r="B23679" s="92">
        <v>0</v>
      </c>
      <c r="C23679" s="92">
        <v>0</v>
      </c>
      <c r="R23679" s="9">
        <v>43814</v>
      </c>
      <c r="S23679">
        <v>13</v>
      </c>
      <c r="T23679">
        <v>61.955291359999997</v>
      </c>
      <c r="U23679">
        <v>250113.51120000001</v>
      </c>
      <c r="V23679" t="s">
        <v>54</v>
      </c>
      <c r="W23679" t="s">
        <v>42</v>
      </c>
    </row>
    <row r="23680" spans="1:23" x14ac:dyDescent="0.25">
      <c r="A23680" s="92">
        <v>8784</v>
      </c>
      <c r="B23680" s="92">
        <v>0</v>
      </c>
      <c r="C23680" s="92">
        <v>0</v>
      </c>
      <c r="R23680" s="9">
        <v>43814</v>
      </c>
      <c r="S23680">
        <v>14</v>
      </c>
      <c r="T23680">
        <v>61.18628769</v>
      </c>
      <c r="U23680">
        <v>247009.0434</v>
      </c>
      <c r="V23680" t="s">
        <v>54</v>
      </c>
      <c r="W23680" t="s">
        <v>42</v>
      </c>
    </row>
    <row r="23681" spans="1:23" x14ac:dyDescent="0.25">
      <c r="A23681" s="92">
        <v>8784</v>
      </c>
      <c r="B23681" s="92">
        <v>0</v>
      </c>
      <c r="C23681" s="92">
        <v>0</v>
      </c>
      <c r="R23681" s="9">
        <v>43814</v>
      </c>
      <c r="S23681">
        <v>15</v>
      </c>
      <c r="T23681">
        <v>60.327178060000001</v>
      </c>
      <c r="U23681">
        <v>243540.81779999999</v>
      </c>
      <c r="V23681" t="s">
        <v>54</v>
      </c>
      <c r="W23681" t="s">
        <v>42</v>
      </c>
    </row>
    <row r="23682" spans="1:23" x14ac:dyDescent="0.25">
      <c r="A23682" s="92">
        <v>8784</v>
      </c>
      <c r="B23682" s="92">
        <v>0</v>
      </c>
      <c r="C23682" s="92">
        <v>0</v>
      </c>
      <c r="R23682" s="9">
        <v>43814</v>
      </c>
      <c r="S23682">
        <v>16</v>
      </c>
      <c r="T23682">
        <v>59.778971749999997</v>
      </c>
      <c r="U23682">
        <v>241327.709</v>
      </c>
      <c r="V23682" t="s">
        <v>54</v>
      </c>
      <c r="W23682" t="s">
        <v>42</v>
      </c>
    </row>
    <row r="23683" spans="1:23" x14ac:dyDescent="0.25">
      <c r="A23683" s="92">
        <v>8784</v>
      </c>
      <c r="B23683" s="92">
        <v>0</v>
      </c>
      <c r="C23683" s="92">
        <v>0</v>
      </c>
      <c r="R23683" s="9">
        <v>43814</v>
      </c>
      <c r="S23683">
        <v>17</v>
      </c>
      <c r="T23683">
        <v>59.179173239999997</v>
      </c>
      <c r="U23683">
        <v>238906.3224</v>
      </c>
      <c r="V23683" t="s">
        <v>54</v>
      </c>
      <c r="W23683" t="s">
        <v>42</v>
      </c>
    </row>
    <row r="23684" spans="1:23" x14ac:dyDescent="0.25">
      <c r="A23684" s="92">
        <v>8784</v>
      </c>
      <c r="B23684" s="92">
        <v>0</v>
      </c>
      <c r="C23684" s="92">
        <v>0</v>
      </c>
      <c r="R23684" s="9">
        <v>43814</v>
      </c>
      <c r="S23684">
        <v>18</v>
      </c>
      <c r="T23684">
        <v>59.034210280000003</v>
      </c>
      <c r="U23684">
        <v>238321.10690000001</v>
      </c>
      <c r="V23684" t="s">
        <v>54</v>
      </c>
      <c r="W23684" t="s">
        <v>42</v>
      </c>
    </row>
    <row r="23685" spans="1:23" x14ac:dyDescent="0.25">
      <c r="A23685" s="92">
        <v>8784</v>
      </c>
      <c r="B23685" s="92">
        <v>0</v>
      </c>
      <c r="C23685" s="92">
        <v>0</v>
      </c>
      <c r="R23685" s="9">
        <v>43814</v>
      </c>
      <c r="S23685">
        <v>19</v>
      </c>
      <c r="T23685">
        <v>59.50974343</v>
      </c>
      <c r="U23685">
        <v>240240.83420000001</v>
      </c>
      <c r="V23685" t="s">
        <v>54</v>
      </c>
      <c r="W23685" t="s">
        <v>42</v>
      </c>
    </row>
    <row r="23686" spans="1:23" x14ac:dyDescent="0.25">
      <c r="A23686" s="92">
        <v>8784</v>
      </c>
      <c r="B23686" s="92">
        <v>0</v>
      </c>
      <c r="C23686" s="92">
        <v>0</v>
      </c>
      <c r="R23686" s="9">
        <v>43814</v>
      </c>
      <c r="S23686">
        <v>20</v>
      </c>
      <c r="T23686">
        <v>59.428776620000001</v>
      </c>
      <c r="U23686">
        <v>239913.9712</v>
      </c>
      <c r="V23686" t="s">
        <v>54</v>
      </c>
      <c r="W23686" t="s">
        <v>42</v>
      </c>
    </row>
    <row r="23687" spans="1:23" x14ac:dyDescent="0.25">
      <c r="A23687" s="92">
        <v>8784</v>
      </c>
      <c r="B23687" s="92">
        <v>0</v>
      </c>
      <c r="C23687" s="92">
        <v>0</v>
      </c>
      <c r="R23687" s="9">
        <v>43814</v>
      </c>
      <c r="S23687">
        <v>21</v>
      </c>
      <c r="T23687">
        <v>58.038138189999998</v>
      </c>
      <c r="U23687">
        <v>234299.9639</v>
      </c>
      <c r="V23687" t="s">
        <v>54</v>
      </c>
      <c r="W23687" t="s">
        <v>42</v>
      </c>
    </row>
    <row r="23688" spans="1:23" x14ac:dyDescent="0.25">
      <c r="A23688" s="92">
        <v>8784</v>
      </c>
      <c r="B23688" s="92">
        <v>0</v>
      </c>
      <c r="C23688" s="92">
        <v>0</v>
      </c>
      <c r="R23688" s="9">
        <v>43814</v>
      </c>
      <c r="S23688">
        <v>22</v>
      </c>
      <c r="T23688">
        <v>56.781221729999999</v>
      </c>
      <c r="U23688">
        <v>229225.79209999999</v>
      </c>
      <c r="V23688" t="s">
        <v>54</v>
      </c>
      <c r="W23688" t="s">
        <v>42</v>
      </c>
    </row>
    <row r="23689" spans="1:23" x14ac:dyDescent="0.25">
      <c r="A23689" s="92">
        <v>8784</v>
      </c>
      <c r="B23689" s="92">
        <v>0</v>
      </c>
      <c r="C23689" s="92">
        <v>0</v>
      </c>
      <c r="R23689" s="9">
        <v>43814</v>
      </c>
      <c r="S23689">
        <v>23</v>
      </c>
      <c r="T23689">
        <v>54.985321239999998</v>
      </c>
      <c r="U23689">
        <v>221975.74189999999</v>
      </c>
      <c r="V23689" t="s">
        <v>54</v>
      </c>
      <c r="W23689" t="s">
        <v>42</v>
      </c>
    </row>
    <row r="23690" spans="1:23" x14ac:dyDescent="0.25">
      <c r="A23690" s="92">
        <v>8784</v>
      </c>
      <c r="B23690" s="92">
        <v>0</v>
      </c>
      <c r="C23690" s="92">
        <v>0</v>
      </c>
      <c r="R23690" s="9">
        <v>43814</v>
      </c>
      <c r="S23690">
        <v>24</v>
      </c>
      <c r="T23690">
        <v>53.220743319999997</v>
      </c>
      <c r="U23690">
        <v>214852.14079999999</v>
      </c>
      <c r="V23690" t="s">
        <v>54</v>
      </c>
      <c r="W23690" t="s">
        <v>42</v>
      </c>
    </row>
    <row r="23691" spans="1:23" x14ac:dyDescent="0.25">
      <c r="A23691" s="92">
        <v>8784</v>
      </c>
      <c r="B23691" s="92">
        <v>0</v>
      </c>
      <c r="C23691" s="92">
        <v>0</v>
      </c>
      <c r="R23691" s="9">
        <v>43815</v>
      </c>
      <c r="S23691">
        <v>1</v>
      </c>
      <c r="T23691">
        <v>51.814316679999997</v>
      </c>
      <c r="U23691">
        <v>209174.3964</v>
      </c>
      <c r="V23691" t="s">
        <v>54</v>
      </c>
      <c r="W23691" t="s">
        <v>42</v>
      </c>
    </row>
    <row r="23692" spans="1:23" x14ac:dyDescent="0.25">
      <c r="A23692" s="92">
        <v>8784</v>
      </c>
      <c r="B23692" s="92">
        <v>0</v>
      </c>
      <c r="C23692" s="92">
        <v>0</v>
      </c>
      <c r="R23692" s="9">
        <v>43815</v>
      </c>
      <c r="S23692">
        <v>2</v>
      </c>
      <c r="T23692">
        <v>51.211941009999997</v>
      </c>
      <c r="U23692">
        <v>206742.6059</v>
      </c>
      <c r="V23692" t="s">
        <v>54</v>
      </c>
      <c r="W23692" t="s">
        <v>42</v>
      </c>
    </row>
    <row r="23693" spans="1:23" x14ac:dyDescent="0.25">
      <c r="A23693" s="92">
        <v>8784</v>
      </c>
      <c r="B23693" s="92">
        <v>0</v>
      </c>
      <c r="C23693" s="92">
        <v>0</v>
      </c>
      <c r="R23693" s="9">
        <v>43815</v>
      </c>
      <c r="S23693">
        <v>3</v>
      </c>
      <c r="T23693">
        <v>50.633921200000003</v>
      </c>
      <c r="U23693">
        <v>204409.13990000001</v>
      </c>
      <c r="V23693" t="s">
        <v>54</v>
      </c>
      <c r="W23693" t="s">
        <v>42</v>
      </c>
    </row>
    <row r="23694" spans="1:23" x14ac:dyDescent="0.25">
      <c r="A23694" s="92">
        <v>8784</v>
      </c>
      <c r="B23694" s="92">
        <v>0</v>
      </c>
      <c r="C23694" s="92">
        <v>0</v>
      </c>
      <c r="R23694" s="9">
        <v>43815</v>
      </c>
      <c r="S23694">
        <v>4</v>
      </c>
      <c r="T23694">
        <v>50.965450969999999</v>
      </c>
      <c r="U23694">
        <v>205747.52559999999</v>
      </c>
      <c r="V23694" t="s">
        <v>54</v>
      </c>
      <c r="W23694" t="s">
        <v>42</v>
      </c>
    </row>
    <row r="23695" spans="1:23" x14ac:dyDescent="0.25">
      <c r="A23695" s="92">
        <v>8784</v>
      </c>
      <c r="B23695" s="92">
        <v>0</v>
      </c>
      <c r="C23695" s="92">
        <v>0</v>
      </c>
      <c r="R23695" s="9">
        <v>43815</v>
      </c>
      <c r="S23695">
        <v>5</v>
      </c>
      <c r="T23695">
        <v>52.451787889999999</v>
      </c>
      <c r="U23695">
        <v>211747.8677</v>
      </c>
      <c r="V23695" t="s">
        <v>54</v>
      </c>
      <c r="W23695" t="s">
        <v>42</v>
      </c>
    </row>
    <row r="23696" spans="1:23" x14ac:dyDescent="0.25">
      <c r="A23696" s="92">
        <v>8784</v>
      </c>
      <c r="B23696" s="92">
        <v>0</v>
      </c>
      <c r="C23696" s="92">
        <v>0</v>
      </c>
      <c r="R23696" s="9">
        <v>43815</v>
      </c>
      <c r="S23696">
        <v>6</v>
      </c>
      <c r="T23696">
        <v>57.200266110000001</v>
      </c>
      <c r="U23696">
        <v>230917.4743</v>
      </c>
      <c r="V23696" t="s">
        <v>54</v>
      </c>
      <c r="W23696" t="s">
        <v>42</v>
      </c>
    </row>
    <row r="23697" spans="1:23" x14ac:dyDescent="0.25">
      <c r="A23697" s="92">
        <v>8784</v>
      </c>
      <c r="B23697" s="92">
        <v>0</v>
      </c>
      <c r="C23697" s="92">
        <v>0</v>
      </c>
      <c r="R23697" s="9">
        <v>43815</v>
      </c>
      <c r="S23697">
        <v>7</v>
      </c>
      <c r="T23697">
        <v>65.783513830000004</v>
      </c>
      <c r="U23697">
        <v>265568.0453</v>
      </c>
      <c r="V23697" t="s">
        <v>54</v>
      </c>
      <c r="W23697" t="s">
        <v>42</v>
      </c>
    </row>
    <row r="23698" spans="1:23" x14ac:dyDescent="0.25">
      <c r="A23698" s="92">
        <v>8784</v>
      </c>
      <c r="B23698" s="92">
        <v>0</v>
      </c>
      <c r="C23698" s="92">
        <v>0</v>
      </c>
      <c r="R23698" s="9">
        <v>43815</v>
      </c>
      <c r="S23698">
        <v>8</v>
      </c>
      <c r="T23698">
        <v>77.221619559999993</v>
      </c>
      <c r="U23698">
        <v>311743.67820000002</v>
      </c>
      <c r="V23698" t="s">
        <v>54</v>
      </c>
      <c r="W23698" t="s">
        <v>42</v>
      </c>
    </row>
    <row r="23699" spans="1:23" x14ac:dyDescent="0.25">
      <c r="A23699" s="92">
        <v>8784</v>
      </c>
      <c r="B23699" s="92">
        <v>0</v>
      </c>
      <c r="C23699" s="92">
        <v>0</v>
      </c>
      <c r="R23699" s="9">
        <v>43815</v>
      </c>
      <c r="S23699">
        <v>9</v>
      </c>
      <c r="T23699">
        <v>83.680774279999994</v>
      </c>
      <c r="U23699">
        <v>337819.28580000001</v>
      </c>
      <c r="V23699" t="s">
        <v>54</v>
      </c>
      <c r="W23699" t="s">
        <v>42</v>
      </c>
    </row>
    <row r="23700" spans="1:23" x14ac:dyDescent="0.25">
      <c r="A23700" s="92">
        <v>8784</v>
      </c>
      <c r="B23700" s="92">
        <v>0</v>
      </c>
      <c r="C23700" s="92">
        <v>0</v>
      </c>
      <c r="R23700" s="9">
        <v>43815</v>
      </c>
      <c r="S23700">
        <v>10</v>
      </c>
      <c r="T23700">
        <v>89.644951930000005</v>
      </c>
      <c r="U23700">
        <v>361896.67099999997</v>
      </c>
      <c r="V23700" t="s">
        <v>54</v>
      </c>
      <c r="W23700" t="s">
        <v>42</v>
      </c>
    </row>
    <row r="23701" spans="1:23" x14ac:dyDescent="0.25">
      <c r="A23701" s="92">
        <v>8784</v>
      </c>
      <c r="B23701" s="92">
        <v>0</v>
      </c>
      <c r="C23701" s="92">
        <v>0</v>
      </c>
      <c r="R23701" s="9">
        <v>43815</v>
      </c>
      <c r="S23701">
        <v>11</v>
      </c>
      <c r="T23701">
        <v>92.523697049999996</v>
      </c>
      <c r="U23701">
        <v>373518.16499999998</v>
      </c>
      <c r="V23701" t="s">
        <v>54</v>
      </c>
      <c r="W23701" t="s">
        <v>42</v>
      </c>
    </row>
    <row r="23702" spans="1:23" x14ac:dyDescent="0.25">
      <c r="A23702" s="92">
        <v>8784</v>
      </c>
      <c r="B23702" s="92">
        <v>0</v>
      </c>
      <c r="C23702" s="92">
        <v>0</v>
      </c>
      <c r="R23702" s="9">
        <v>43815</v>
      </c>
      <c r="S23702">
        <v>12</v>
      </c>
      <c r="T23702">
        <v>94.592971910000003</v>
      </c>
      <c r="U23702">
        <v>381871.82760000002</v>
      </c>
      <c r="V23702" t="s">
        <v>54</v>
      </c>
      <c r="W23702" t="s">
        <v>42</v>
      </c>
    </row>
    <row r="23703" spans="1:23" x14ac:dyDescent="0.25">
      <c r="A23703" s="92">
        <v>8784</v>
      </c>
      <c r="B23703" s="92">
        <v>0</v>
      </c>
      <c r="C23703" s="92">
        <v>0</v>
      </c>
      <c r="R23703" s="9">
        <v>43815</v>
      </c>
      <c r="S23703">
        <v>13</v>
      </c>
      <c r="T23703">
        <v>97.488767060000001</v>
      </c>
      <c r="U23703">
        <v>393562.15259999997</v>
      </c>
      <c r="V23703" t="s">
        <v>54</v>
      </c>
      <c r="W23703" t="s">
        <v>42</v>
      </c>
    </row>
    <row r="23704" spans="1:23" x14ac:dyDescent="0.25">
      <c r="A23704" s="92">
        <v>8784</v>
      </c>
      <c r="B23704" s="92">
        <v>0</v>
      </c>
      <c r="C23704" s="92">
        <v>0</v>
      </c>
      <c r="R23704" s="9">
        <v>43815</v>
      </c>
      <c r="S23704">
        <v>14</v>
      </c>
      <c r="T23704">
        <v>98.538673360000004</v>
      </c>
      <c r="U23704">
        <v>397800.62430000002</v>
      </c>
      <c r="V23704" t="s">
        <v>54</v>
      </c>
      <c r="W23704" t="s">
        <v>42</v>
      </c>
    </row>
    <row r="23705" spans="1:23" x14ac:dyDescent="0.25">
      <c r="A23705" s="92">
        <v>8784</v>
      </c>
      <c r="B23705" s="92">
        <v>0</v>
      </c>
      <c r="C23705" s="92">
        <v>0</v>
      </c>
      <c r="R23705" s="9">
        <v>43815</v>
      </c>
      <c r="S23705">
        <v>15</v>
      </c>
      <c r="T23705">
        <v>99.237702170000006</v>
      </c>
      <c r="U23705">
        <v>400622.60369999998</v>
      </c>
      <c r="V23705" t="s">
        <v>54</v>
      </c>
      <c r="W23705" t="s">
        <v>42</v>
      </c>
    </row>
    <row r="23706" spans="1:23" x14ac:dyDescent="0.25">
      <c r="A23706" s="92">
        <v>8784</v>
      </c>
      <c r="B23706" s="92">
        <v>0</v>
      </c>
      <c r="C23706" s="92">
        <v>0</v>
      </c>
      <c r="R23706" s="9">
        <v>43815</v>
      </c>
      <c r="S23706">
        <v>16</v>
      </c>
      <c r="T23706">
        <v>96.282205689999998</v>
      </c>
      <c r="U23706">
        <v>388691.26439999999</v>
      </c>
      <c r="V23706" t="s">
        <v>54</v>
      </c>
      <c r="W23706" t="s">
        <v>42</v>
      </c>
    </row>
    <row r="23707" spans="1:23" x14ac:dyDescent="0.25">
      <c r="A23707" s="92">
        <v>8784</v>
      </c>
      <c r="B23707" s="92">
        <v>0</v>
      </c>
      <c r="C23707" s="92">
        <v>0</v>
      </c>
      <c r="R23707" s="9">
        <v>43815</v>
      </c>
      <c r="S23707">
        <v>17</v>
      </c>
      <c r="T23707">
        <v>91.284723679999999</v>
      </c>
      <c r="U23707">
        <v>368516.42950000003</v>
      </c>
      <c r="V23707" t="s">
        <v>54</v>
      </c>
      <c r="W23707" t="s">
        <v>42</v>
      </c>
    </row>
    <row r="23708" spans="1:23" x14ac:dyDescent="0.25">
      <c r="A23708" s="92">
        <v>8784</v>
      </c>
      <c r="B23708" s="92">
        <v>0</v>
      </c>
      <c r="C23708" s="92">
        <v>0</v>
      </c>
      <c r="R23708" s="9">
        <v>43815</v>
      </c>
      <c r="S23708">
        <v>18</v>
      </c>
      <c r="T23708">
        <v>85.855614549999999</v>
      </c>
      <c r="U23708">
        <v>346599.11589999998</v>
      </c>
      <c r="V23708" t="s">
        <v>54</v>
      </c>
      <c r="W23708" t="s">
        <v>42</v>
      </c>
    </row>
    <row r="23709" spans="1:23" x14ac:dyDescent="0.25">
      <c r="A23709" s="92">
        <v>8784</v>
      </c>
      <c r="B23709" s="92">
        <v>0</v>
      </c>
      <c r="C23709" s="92">
        <v>0</v>
      </c>
      <c r="R23709" s="9">
        <v>43815</v>
      </c>
      <c r="S23709">
        <v>19</v>
      </c>
      <c r="T23709">
        <v>80.907432959999994</v>
      </c>
      <c r="U23709">
        <v>326623.30680000002</v>
      </c>
      <c r="V23709" t="s">
        <v>54</v>
      </c>
      <c r="W23709" t="s">
        <v>42</v>
      </c>
    </row>
    <row r="23710" spans="1:23" x14ac:dyDescent="0.25">
      <c r="A23710" s="92">
        <v>8784</v>
      </c>
      <c r="B23710" s="92">
        <v>0</v>
      </c>
      <c r="C23710" s="92">
        <v>0</v>
      </c>
      <c r="R23710" s="9">
        <v>43815</v>
      </c>
      <c r="S23710">
        <v>20</v>
      </c>
      <c r="T23710">
        <v>77.167159819999995</v>
      </c>
      <c r="U23710">
        <v>311523.82419999997</v>
      </c>
      <c r="V23710" t="s">
        <v>54</v>
      </c>
      <c r="W23710" t="s">
        <v>42</v>
      </c>
    </row>
    <row r="23711" spans="1:23" x14ac:dyDescent="0.25">
      <c r="A23711" s="92">
        <v>8784</v>
      </c>
      <c r="B23711" s="92">
        <v>0</v>
      </c>
      <c r="C23711" s="92">
        <v>0</v>
      </c>
      <c r="R23711" s="9">
        <v>43815</v>
      </c>
      <c r="S23711">
        <v>21</v>
      </c>
      <c r="T23711">
        <v>73.380667529999997</v>
      </c>
      <c r="U23711">
        <v>296237.7548</v>
      </c>
      <c r="V23711" t="s">
        <v>54</v>
      </c>
      <c r="W23711" t="s">
        <v>42</v>
      </c>
    </row>
    <row r="23712" spans="1:23" x14ac:dyDescent="0.25">
      <c r="A23712" s="92">
        <v>8784</v>
      </c>
      <c r="B23712" s="92">
        <v>0</v>
      </c>
      <c r="C23712" s="92">
        <v>0</v>
      </c>
      <c r="R23712" s="9">
        <v>43815</v>
      </c>
      <c r="S23712">
        <v>22</v>
      </c>
      <c r="T23712">
        <v>69.383471290000003</v>
      </c>
      <c r="U23712">
        <v>280101.0736</v>
      </c>
      <c r="V23712" t="s">
        <v>54</v>
      </c>
      <c r="W23712" t="s">
        <v>42</v>
      </c>
    </row>
    <row r="23713" spans="1:23" x14ac:dyDescent="0.25">
      <c r="A23713" s="92">
        <v>8784</v>
      </c>
      <c r="B23713" s="92">
        <v>0</v>
      </c>
      <c r="C23713" s="92">
        <v>0</v>
      </c>
      <c r="R23713" s="9">
        <v>43815</v>
      </c>
      <c r="S23713">
        <v>23</v>
      </c>
      <c r="T23713">
        <v>64.673311699999999</v>
      </c>
      <c r="U23713">
        <v>261086.1593</v>
      </c>
      <c r="V23713" t="s">
        <v>54</v>
      </c>
      <c r="W23713" t="s">
        <v>42</v>
      </c>
    </row>
    <row r="23714" spans="1:23" x14ac:dyDescent="0.25">
      <c r="A23714" s="92">
        <v>8784</v>
      </c>
      <c r="B23714" s="92">
        <v>0</v>
      </c>
      <c r="C23714" s="92">
        <v>0</v>
      </c>
      <c r="R23714" s="9">
        <v>43815</v>
      </c>
      <c r="S23714">
        <v>24</v>
      </c>
      <c r="T23714">
        <v>60.655337539999998</v>
      </c>
      <c r="U23714">
        <v>244865.59760000001</v>
      </c>
      <c r="V23714" t="s">
        <v>54</v>
      </c>
      <c r="W23714" t="s">
        <v>42</v>
      </c>
    </row>
    <row r="23715" spans="1:23" x14ac:dyDescent="0.25">
      <c r="A23715" s="92">
        <v>8784</v>
      </c>
      <c r="B23715" s="92">
        <v>0</v>
      </c>
      <c r="C23715" s="92">
        <v>0</v>
      </c>
      <c r="R23715" s="9">
        <v>43816</v>
      </c>
      <c r="S23715">
        <v>1</v>
      </c>
      <c r="T23715">
        <v>56.866064540000004</v>
      </c>
      <c r="U23715">
        <v>229568.30249999999</v>
      </c>
      <c r="V23715" t="s">
        <v>54</v>
      </c>
      <c r="W23715" t="s">
        <v>42</v>
      </c>
    </row>
    <row r="23716" spans="1:23" x14ac:dyDescent="0.25">
      <c r="A23716" s="92">
        <v>8784</v>
      </c>
      <c r="B23716" s="92">
        <v>0</v>
      </c>
      <c r="C23716" s="92">
        <v>0</v>
      </c>
      <c r="R23716" s="9">
        <v>43816</v>
      </c>
      <c r="S23716">
        <v>2</v>
      </c>
      <c r="T23716">
        <v>54.676191279999998</v>
      </c>
      <c r="U23716">
        <v>220727.78419999999</v>
      </c>
      <c r="V23716" t="s">
        <v>54</v>
      </c>
      <c r="W23716" t="s">
        <v>42</v>
      </c>
    </row>
    <row r="23717" spans="1:23" x14ac:dyDescent="0.25">
      <c r="A23717" s="92">
        <v>8784</v>
      </c>
      <c r="B23717" s="92">
        <v>0</v>
      </c>
      <c r="C23717" s="92">
        <v>0</v>
      </c>
      <c r="R23717" s="9">
        <v>43816</v>
      </c>
      <c r="S23717">
        <v>3</v>
      </c>
      <c r="T23717">
        <v>53.01974328</v>
      </c>
      <c r="U23717">
        <v>214040.70360000001</v>
      </c>
      <c r="V23717" t="s">
        <v>54</v>
      </c>
      <c r="W23717" t="s">
        <v>42</v>
      </c>
    </row>
    <row r="23718" spans="1:23" x14ac:dyDescent="0.25">
      <c r="A23718" s="92">
        <v>8784</v>
      </c>
      <c r="B23718" s="92">
        <v>0</v>
      </c>
      <c r="C23718" s="92">
        <v>0</v>
      </c>
      <c r="R23718" s="9">
        <v>43816</v>
      </c>
      <c r="S23718">
        <v>4</v>
      </c>
      <c r="T23718">
        <v>52.656185919999999</v>
      </c>
      <c r="U23718">
        <v>212573.0226</v>
      </c>
      <c r="V23718" t="s">
        <v>54</v>
      </c>
      <c r="W23718" t="s">
        <v>42</v>
      </c>
    </row>
    <row r="23719" spans="1:23" x14ac:dyDescent="0.25">
      <c r="A23719" s="92">
        <v>8784</v>
      </c>
      <c r="B23719" s="92">
        <v>0</v>
      </c>
      <c r="C23719" s="92">
        <v>0</v>
      </c>
      <c r="R23719" s="9">
        <v>43816</v>
      </c>
      <c r="S23719">
        <v>5</v>
      </c>
      <c r="T23719">
        <v>53.957126279999997</v>
      </c>
      <c r="U23719">
        <v>217824.91880000001</v>
      </c>
      <c r="V23719" t="s">
        <v>54</v>
      </c>
      <c r="W23719" t="s">
        <v>42</v>
      </c>
    </row>
    <row r="23720" spans="1:23" x14ac:dyDescent="0.25">
      <c r="A23720" s="92">
        <v>8784</v>
      </c>
      <c r="B23720" s="92">
        <v>0</v>
      </c>
      <c r="C23720" s="92">
        <v>0</v>
      </c>
      <c r="R23720" s="9">
        <v>43816</v>
      </c>
      <c r="S23720">
        <v>6</v>
      </c>
      <c r="T23720">
        <v>59.115333870000001</v>
      </c>
      <c r="U23720">
        <v>238648.60279999999</v>
      </c>
      <c r="V23720" t="s">
        <v>54</v>
      </c>
      <c r="W23720" t="s">
        <v>42</v>
      </c>
    </row>
    <row r="23721" spans="1:23" x14ac:dyDescent="0.25">
      <c r="A23721" s="92">
        <v>8784</v>
      </c>
      <c r="B23721" s="92">
        <v>0</v>
      </c>
      <c r="C23721" s="92">
        <v>0</v>
      </c>
      <c r="R23721" s="9">
        <v>43816</v>
      </c>
      <c r="S23721">
        <v>7</v>
      </c>
      <c r="T23721">
        <v>68.101165179999995</v>
      </c>
      <c r="U23721">
        <v>274924.40379999997</v>
      </c>
      <c r="V23721" t="s">
        <v>54</v>
      </c>
      <c r="W23721" t="s">
        <v>42</v>
      </c>
    </row>
    <row r="23722" spans="1:23" x14ac:dyDescent="0.25">
      <c r="A23722" s="92">
        <v>8784</v>
      </c>
      <c r="B23722" s="92">
        <v>0</v>
      </c>
      <c r="C23722" s="92">
        <v>0</v>
      </c>
      <c r="R23722" s="9">
        <v>43816</v>
      </c>
      <c r="S23722">
        <v>8</v>
      </c>
      <c r="T23722">
        <v>79.627024359999993</v>
      </c>
      <c r="U23722">
        <v>321454.29729999998</v>
      </c>
      <c r="V23722" t="s">
        <v>54</v>
      </c>
      <c r="W23722" t="s">
        <v>42</v>
      </c>
    </row>
    <row r="23723" spans="1:23" x14ac:dyDescent="0.25">
      <c r="A23723" s="92">
        <v>8784</v>
      </c>
      <c r="B23723" s="92">
        <v>0</v>
      </c>
      <c r="C23723" s="92">
        <v>0</v>
      </c>
      <c r="R23723" s="9">
        <v>43816</v>
      </c>
      <c r="S23723">
        <v>9</v>
      </c>
      <c r="T23723">
        <v>88.332712549999997</v>
      </c>
      <c r="U23723">
        <v>356599.1606</v>
      </c>
      <c r="V23723" t="s">
        <v>54</v>
      </c>
      <c r="W23723" t="s">
        <v>42</v>
      </c>
    </row>
    <row r="23724" spans="1:23" x14ac:dyDescent="0.25">
      <c r="A23724" s="92">
        <v>8784</v>
      </c>
      <c r="B23724" s="92">
        <v>0</v>
      </c>
      <c r="C23724" s="92">
        <v>0</v>
      </c>
      <c r="R23724" s="9">
        <v>43816</v>
      </c>
      <c r="S23724">
        <v>10</v>
      </c>
      <c r="T23724">
        <v>96.676433250000002</v>
      </c>
      <c r="U23724">
        <v>390282.761</v>
      </c>
      <c r="V23724" t="s">
        <v>54</v>
      </c>
      <c r="W23724" t="s">
        <v>42</v>
      </c>
    </row>
    <row r="23725" spans="1:23" x14ac:dyDescent="0.25">
      <c r="A23725" s="92">
        <v>8784</v>
      </c>
      <c r="B23725" s="92">
        <v>0</v>
      </c>
      <c r="C23725" s="92">
        <v>0</v>
      </c>
      <c r="R23725" s="9">
        <v>43816</v>
      </c>
      <c r="S23725">
        <v>11</v>
      </c>
      <c r="T23725">
        <v>100.6912943</v>
      </c>
      <c r="U23725">
        <v>406490.75510000001</v>
      </c>
      <c r="V23725" t="s">
        <v>54</v>
      </c>
      <c r="W23725" t="s">
        <v>42</v>
      </c>
    </row>
    <row r="23726" spans="1:23" x14ac:dyDescent="0.25">
      <c r="A23726" s="92">
        <v>8784</v>
      </c>
      <c r="B23726" s="92">
        <v>0</v>
      </c>
      <c r="C23726" s="92">
        <v>0</v>
      </c>
      <c r="R23726" s="9">
        <v>43816</v>
      </c>
      <c r="S23726">
        <v>12</v>
      </c>
      <c r="T23726">
        <v>102.58095369999999</v>
      </c>
      <c r="U23726">
        <v>414119.30989999999</v>
      </c>
      <c r="V23726" t="s">
        <v>54</v>
      </c>
      <c r="W23726" t="s">
        <v>42</v>
      </c>
    </row>
    <row r="23727" spans="1:23" x14ac:dyDescent="0.25">
      <c r="A23727" s="92">
        <v>8784</v>
      </c>
      <c r="B23727" s="92">
        <v>0</v>
      </c>
      <c r="C23727" s="92">
        <v>0</v>
      </c>
      <c r="R23727" s="9">
        <v>43816</v>
      </c>
      <c r="S23727">
        <v>13</v>
      </c>
      <c r="T23727">
        <v>104.5019415</v>
      </c>
      <c r="U23727">
        <v>421874.33769999997</v>
      </c>
      <c r="V23727" t="s">
        <v>54</v>
      </c>
      <c r="W23727" t="s">
        <v>42</v>
      </c>
    </row>
    <row r="23728" spans="1:23" x14ac:dyDescent="0.25">
      <c r="A23728" s="92">
        <v>8784</v>
      </c>
      <c r="B23728" s="92">
        <v>0</v>
      </c>
      <c r="C23728" s="92">
        <v>0</v>
      </c>
      <c r="R23728" s="9">
        <v>43816</v>
      </c>
      <c r="S23728">
        <v>14</v>
      </c>
      <c r="T23728">
        <v>106.1549272</v>
      </c>
      <c r="U23728">
        <v>428547.44099999999</v>
      </c>
      <c r="V23728" t="s">
        <v>54</v>
      </c>
      <c r="W23728" t="s">
        <v>42</v>
      </c>
    </row>
    <row r="23729" spans="1:23" x14ac:dyDescent="0.25">
      <c r="A23729" s="92">
        <v>8784</v>
      </c>
      <c r="B23729" s="92">
        <v>0</v>
      </c>
      <c r="C23729" s="92">
        <v>0</v>
      </c>
      <c r="R23729" s="9">
        <v>43816</v>
      </c>
      <c r="S23729">
        <v>15</v>
      </c>
      <c r="T23729">
        <v>105.16069709999999</v>
      </c>
      <c r="U23729">
        <v>424533.73430000001</v>
      </c>
      <c r="V23729" t="s">
        <v>54</v>
      </c>
      <c r="W23729" t="s">
        <v>42</v>
      </c>
    </row>
    <row r="23730" spans="1:23" x14ac:dyDescent="0.25">
      <c r="A23730" s="92">
        <v>8784</v>
      </c>
      <c r="B23730" s="92">
        <v>0</v>
      </c>
      <c r="C23730" s="92">
        <v>0</v>
      </c>
      <c r="R23730" s="9">
        <v>43816</v>
      </c>
      <c r="S23730">
        <v>16</v>
      </c>
      <c r="T23730">
        <v>102.24755020000001</v>
      </c>
      <c r="U23730">
        <v>412773.36009999999</v>
      </c>
      <c r="V23730" t="s">
        <v>54</v>
      </c>
      <c r="W23730" t="s">
        <v>42</v>
      </c>
    </row>
    <row r="23731" spans="1:23" x14ac:dyDescent="0.25">
      <c r="A23731" s="92">
        <v>8784</v>
      </c>
      <c r="B23731" s="92">
        <v>0</v>
      </c>
      <c r="C23731" s="92">
        <v>0</v>
      </c>
      <c r="R23731" s="9">
        <v>43816</v>
      </c>
      <c r="S23731">
        <v>17</v>
      </c>
      <c r="T23731">
        <v>96.921840919999994</v>
      </c>
      <c r="U23731">
        <v>391273.4718</v>
      </c>
      <c r="V23731" t="s">
        <v>54</v>
      </c>
      <c r="W23731" t="s">
        <v>42</v>
      </c>
    </row>
    <row r="23732" spans="1:23" x14ac:dyDescent="0.25">
      <c r="A23732" s="92">
        <v>8784</v>
      </c>
      <c r="B23732" s="92">
        <v>0</v>
      </c>
      <c r="C23732" s="92">
        <v>0</v>
      </c>
      <c r="R23732" s="9">
        <v>43816</v>
      </c>
      <c r="S23732">
        <v>18</v>
      </c>
      <c r="T23732">
        <v>89.065330599999996</v>
      </c>
      <c r="U23732">
        <v>359556.73959999997</v>
      </c>
      <c r="V23732" t="s">
        <v>54</v>
      </c>
      <c r="W23732" t="s">
        <v>42</v>
      </c>
    </row>
    <row r="23733" spans="1:23" x14ac:dyDescent="0.25">
      <c r="A23733" s="92">
        <v>8784</v>
      </c>
      <c r="B23733" s="92">
        <v>0</v>
      </c>
      <c r="C23733" s="92">
        <v>0</v>
      </c>
      <c r="R23733" s="9">
        <v>43816</v>
      </c>
      <c r="S23733">
        <v>19</v>
      </c>
      <c r="T23733">
        <v>81.765187949999998</v>
      </c>
      <c r="U23733">
        <v>330086.0638</v>
      </c>
      <c r="V23733" t="s">
        <v>54</v>
      </c>
      <c r="W23733" t="s">
        <v>42</v>
      </c>
    </row>
    <row r="23734" spans="1:23" x14ac:dyDescent="0.25">
      <c r="A23734" s="92">
        <v>8784</v>
      </c>
      <c r="B23734" s="92">
        <v>0</v>
      </c>
      <c r="C23734" s="92">
        <v>0</v>
      </c>
      <c r="R23734" s="9">
        <v>43816</v>
      </c>
      <c r="S23734">
        <v>20</v>
      </c>
      <c r="T23734">
        <v>76.513021440000003</v>
      </c>
      <c r="U23734">
        <v>308883.06760000001</v>
      </c>
      <c r="V23734" t="s">
        <v>54</v>
      </c>
      <c r="W23734" t="s">
        <v>42</v>
      </c>
    </row>
    <row r="23735" spans="1:23" x14ac:dyDescent="0.25">
      <c r="A23735" s="92">
        <v>8784</v>
      </c>
      <c r="B23735" s="92">
        <v>0</v>
      </c>
      <c r="C23735" s="92">
        <v>0</v>
      </c>
      <c r="R23735" s="9">
        <v>43816</v>
      </c>
      <c r="S23735">
        <v>21</v>
      </c>
      <c r="T23735">
        <v>72.858021739999998</v>
      </c>
      <c r="U23735">
        <v>294127.83380000002</v>
      </c>
      <c r="V23735" t="s">
        <v>54</v>
      </c>
      <c r="W23735" t="s">
        <v>42</v>
      </c>
    </row>
    <row r="23736" spans="1:23" x14ac:dyDescent="0.25">
      <c r="A23736" s="92">
        <v>8784</v>
      </c>
      <c r="B23736" s="92">
        <v>0</v>
      </c>
      <c r="C23736" s="92">
        <v>0</v>
      </c>
      <c r="R23736" s="9">
        <v>43816</v>
      </c>
      <c r="S23736">
        <v>22</v>
      </c>
      <c r="T23736">
        <v>68.97374748</v>
      </c>
      <c r="U23736">
        <v>278447.01860000001</v>
      </c>
      <c r="V23736" t="s">
        <v>54</v>
      </c>
      <c r="W23736" t="s">
        <v>42</v>
      </c>
    </row>
    <row r="23737" spans="1:23" x14ac:dyDescent="0.25">
      <c r="A23737" s="92">
        <v>8784</v>
      </c>
      <c r="B23737" s="92">
        <v>0</v>
      </c>
      <c r="C23737" s="92">
        <v>0</v>
      </c>
      <c r="R23737" s="9">
        <v>43816</v>
      </c>
      <c r="S23737">
        <v>23</v>
      </c>
      <c r="T23737">
        <v>64.862268589999999</v>
      </c>
      <c r="U23737">
        <v>261848.97829999999</v>
      </c>
      <c r="V23737" t="s">
        <v>54</v>
      </c>
      <c r="W23737" t="s">
        <v>42</v>
      </c>
    </row>
    <row r="23738" spans="1:23" x14ac:dyDescent="0.25">
      <c r="A23738" s="92">
        <v>8784</v>
      </c>
      <c r="B23738" s="92">
        <v>0</v>
      </c>
      <c r="C23738" s="92">
        <v>0</v>
      </c>
      <c r="R23738" s="9">
        <v>43816</v>
      </c>
      <c r="S23738">
        <v>24</v>
      </c>
      <c r="T23738">
        <v>60.772297809999998</v>
      </c>
      <c r="U23738">
        <v>245337.76620000001</v>
      </c>
      <c r="V23738" t="s">
        <v>54</v>
      </c>
      <c r="W23738" t="s">
        <v>42</v>
      </c>
    </row>
    <row r="23739" spans="1:23" x14ac:dyDescent="0.25">
      <c r="A23739" s="92">
        <v>8784</v>
      </c>
      <c r="B23739" s="92">
        <v>0</v>
      </c>
      <c r="C23739" s="92">
        <v>0</v>
      </c>
      <c r="R23739" s="9">
        <v>43817</v>
      </c>
      <c r="S23739">
        <v>1</v>
      </c>
      <c r="T23739">
        <v>56.079241830000001</v>
      </c>
      <c r="U23739">
        <v>226391.89929999999</v>
      </c>
      <c r="V23739" t="s">
        <v>54</v>
      </c>
      <c r="W23739" t="s">
        <v>42</v>
      </c>
    </row>
    <row r="23740" spans="1:23" x14ac:dyDescent="0.25">
      <c r="A23740" s="92">
        <v>8784</v>
      </c>
      <c r="B23740" s="92">
        <v>0</v>
      </c>
      <c r="C23740" s="92">
        <v>0</v>
      </c>
      <c r="R23740" s="9">
        <v>43817</v>
      </c>
      <c r="S23740">
        <v>2</v>
      </c>
      <c r="T23740">
        <v>53.074016049999997</v>
      </c>
      <c r="U23740">
        <v>214259.8028</v>
      </c>
      <c r="V23740" t="s">
        <v>54</v>
      </c>
      <c r="W23740" t="s">
        <v>42</v>
      </c>
    </row>
    <row r="23741" spans="1:23" x14ac:dyDescent="0.25">
      <c r="A23741" s="92">
        <v>8784</v>
      </c>
      <c r="B23741" s="92">
        <v>0</v>
      </c>
      <c r="C23741" s="92">
        <v>0</v>
      </c>
      <c r="R23741" s="9">
        <v>43817</v>
      </c>
      <c r="S23741">
        <v>3</v>
      </c>
      <c r="T23741">
        <v>51.489342329999999</v>
      </c>
      <c r="U23741">
        <v>207862.47500000001</v>
      </c>
      <c r="V23741" t="s">
        <v>54</v>
      </c>
      <c r="W23741" t="s">
        <v>42</v>
      </c>
    </row>
    <row r="23742" spans="1:23" x14ac:dyDescent="0.25">
      <c r="A23742" s="92">
        <v>8784</v>
      </c>
      <c r="B23742" s="92">
        <v>0</v>
      </c>
      <c r="C23742" s="92">
        <v>0</v>
      </c>
      <c r="R23742" s="9">
        <v>43817</v>
      </c>
      <c r="S23742">
        <v>4</v>
      </c>
      <c r="T23742">
        <v>50.717686299999997</v>
      </c>
      <c r="U23742">
        <v>204747.2996</v>
      </c>
      <c r="V23742" t="s">
        <v>54</v>
      </c>
      <c r="W23742" t="s">
        <v>42</v>
      </c>
    </row>
    <row r="23743" spans="1:23" x14ac:dyDescent="0.25">
      <c r="A23743" s="92">
        <v>8784</v>
      </c>
      <c r="B23743" s="92">
        <v>0</v>
      </c>
      <c r="C23743" s="92">
        <v>0</v>
      </c>
      <c r="R23743" s="9">
        <v>43817</v>
      </c>
      <c r="S23743">
        <v>5</v>
      </c>
      <c r="T23743">
        <v>51.267665999999998</v>
      </c>
      <c r="U23743">
        <v>206967.56760000001</v>
      </c>
      <c r="V23743" t="s">
        <v>54</v>
      </c>
      <c r="W23743" t="s">
        <v>42</v>
      </c>
    </row>
    <row r="23744" spans="1:23" x14ac:dyDescent="0.25">
      <c r="A23744" s="92">
        <v>8784</v>
      </c>
      <c r="B23744" s="92">
        <v>0</v>
      </c>
      <c r="C23744" s="92">
        <v>0</v>
      </c>
      <c r="R23744" s="9">
        <v>43817</v>
      </c>
      <c r="S23744">
        <v>6</v>
      </c>
      <c r="T23744">
        <v>56.385594390000001</v>
      </c>
      <c r="U23744">
        <v>227628.64449999999</v>
      </c>
      <c r="V23744" t="s">
        <v>54</v>
      </c>
      <c r="W23744" t="s">
        <v>42</v>
      </c>
    </row>
    <row r="23745" spans="1:23" x14ac:dyDescent="0.25">
      <c r="A23745" s="92">
        <v>8784</v>
      </c>
      <c r="B23745" s="92">
        <v>0</v>
      </c>
      <c r="C23745" s="92">
        <v>0</v>
      </c>
      <c r="R23745" s="9">
        <v>43817</v>
      </c>
      <c r="S23745">
        <v>7</v>
      </c>
      <c r="T23745">
        <v>64.646994480000004</v>
      </c>
      <c r="U23745">
        <v>260979.9167</v>
      </c>
      <c r="V23745" t="s">
        <v>54</v>
      </c>
      <c r="W23745" t="s">
        <v>42</v>
      </c>
    </row>
    <row r="23746" spans="1:23" x14ac:dyDescent="0.25">
      <c r="A23746" s="92">
        <v>8784</v>
      </c>
      <c r="B23746" s="92">
        <v>0</v>
      </c>
      <c r="C23746" s="92">
        <v>0</v>
      </c>
      <c r="R23746" s="9">
        <v>43817</v>
      </c>
      <c r="S23746">
        <v>8</v>
      </c>
      <c r="T23746">
        <v>74.64588775</v>
      </c>
      <c r="U23746">
        <v>301345.44890000002</v>
      </c>
      <c r="V23746" t="s">
        <v>54</v>
      </c>
      <c r="W23746" t="s">
        <v>42</v>
      </c>
    </row>
    <row r="23747" spans="1:23" x14ac:dyDescent="0.25">
      <c r="A23747" s="92">
        <v>8784</v>
      </c>
      <c r="B23747" s="92">
        <v>0</v>
      </c>
      <c r="C23747" s="92">
        <v>0</v>
      </c>
      <c r="R23747" s="9">
        <v>43817</v>
      </c>
      <c r="S23747">
        <v>9</v>
      </c>
      <c r="T23747">
        <v>83.000974200000002</v>
      </c>
      <c r="U23747">
        <v>335074.93280000001</v>
      </c>
      <c r="V23747" t="s">
        <v>54</v>
      </c>
      <c r="W23747" t="s">
        <v>42</v>
      </c>
    </row>
    <row r="23748" spans="1:23" x14ac:dyDescent="0.25">
      <c r="A23748" s="92">
        <v>8784</v>
      </c>
      <c r="B23748" s="92">
        <v>0</v>
      </c>
      <c r="C23748" s="92">
        <v>0</v>
      </c>
      <c r="R23748" s="9">
        <v>43817</v>
      </c>
      <c r="S23748">
        <v>10</v>
      </c>
      <c r="T23748">
        <v>89.576790029999998</v>
      </c>
      <c r="U23748">
        <v>361621.5013</v>
      </c>
      <c r="V23748" t="s">
        <v>54</v>
      </c>
      <c r="W23748" t="s">
        <v>42</v>
      </c>
    </row>
    <row r="23749" spans="1:23" x14ac:dyDescent="0.25">
      <c r="A23749" s="92">
        <v>8784</v>
      </c>
      <c r="B23749" s="92">
        <v>0</v>
      </c>
      <c r="C23749" s="92">
        <v>0</v>
      </c>
      <c r="R23749" s="9">
        <v>43817</v>
      </c>
      <c r="S23749">
        <v>11</v>
      </c>
      <c r="T23749">
        <v>90.692441770000002</v>
      </c>
      <c r="U23749">
        <v>366125.38740000001</v>
      </c>
      <c r="V23749" t="s">
        <v>54</v>
      </c>
      <c r="W23749" t="s">
        <v>42</v>
      </c>
    </row>
    <row r="23750" spans="1:23" x14ac:dyDescent="0.25">
      <c r="A23750" s="92">
        <v>8784</v>
      </c>
      <c r="B23750" s="92">
        <v>0</v>
      </c>
      <c r="C23750" s="92">
        <v>0</v>
      </c>
      <c r="R23750" s="9">
        <v>43817</v>
      </c>
      <c r="S23750">
        <v>12</v>
      </c>
      <c r="T23750">
        <v>90.716206040000003</v>
      </c>
      <c r="U23750">
        <v>366221.32380000001</v>
      </c>
      <c r="V23750" t="s">
        <v>54</v>
      </c>
      <c r="W23750" t="s">
        <v>42</v>
      </c>
    </row>
    <row r="23751" spans="1:23" x14ac:dyDescent="0.25">
      <c r="A23751" s="92">
        <v>8784</v>
      </c>
      <c r="B23751" s="92">
        <v>0</v>
      </c>
      <c r="C23751" s="92">
        <v>0</v>
      </c>
      <c r="R23751" s="9">
        <v>43817</v>
      </c>
      <c r="S23751">
        <v>13</v>
      </c>
      <c r="T23751">
        <v>89.513242289999994</v>
      </c>
      <c r="U23751">
        <v>361364.95909999998</v>
      </c>
      <c r="V23751" t="s">
        <v>54</v>
      </c>
      <c r="W23751" t="s">
        <v>42</v>
      </c>
    </row>
    <row r="23752" spans="1:23" x14ac:dyDescent="0.25">
      <c r="A23752" s="92">
        <v>8784</v>
      </c>
      <c r="B23752" s="92">
        <v>0</v>
      </c>
      <c r="C23752" s="92">
        <v>0</v>
      </c>
      <c r="R23752" s="9">
        <v>43817</v>
      </c>
      <c r="S23752">
        <v>14</v>
      </c>
      <c r="T23752">
        <v>89.190396669999998</v>
      </c>
      <c r="U23752">
        <v>360061.63130000001</v>
      </c>
      <c r="V23752" t="s">
        <v>54</v>
      </c>
      <c r="W23752" t="s">
        <v>42</v>
      </c>
    </row>
    <row r="23753" spans="1:23" x14ac:dyDescent="0.25">
      <c r="A23753" s="92">
        <v>8784</v>
      </c>
      <c r="B23753" s="92">
        <v>0</v>
      </c>
      <c r="C23753" s="92">
        <v>0</v>
      </c>
      <c r="R23753" s="9">
        <v>43817</v>
      </c>
      <c r="S23753">
        <v>15</v>
      </c>
      <c r="T23753">
        <v>88.864484660000002</v>
      </c>
      <c r="U23753">
        <v>358745.92460000003</v>
      </c>
      <c r="V23753" t="s">
        <v>54</v>
      </c>
      <c r="W23753" t="s">
        <v>42</v>
      </c>
    </row>
    <row r="23754" spans="1:23" x14ac:dyDescent="0.25">
      <c r="A23754" s="92">
        <v>8784</v>
      </c>
      <c r="B23754" s="92">
        <v>0</v>
      </c>
      <c r="C23754" s="92">
        <v>0</v>
      </c>
      <c r="R23754" s="9">
        <v>43817</v>
      </c>
      <c r="S23754">
        <v>16</v>
      </c>
      <c r="T23754">
        <v>86.349951619999999</v>
      </c>
      <c r="U23754">
        <v>348594.75469999999</v>
      </c>
      <c r="V23754" t="s">
        <v>54</v>
      </c>
      <c r="W23754" t="s">
        <v>42</v>
      </c>
    </row>
    <row r="23755" spans="1:23" x14ac:dyDescent="0.25">
      <c r="A23755" s="92">
        <v>8784</v>
      </c>
      <c r="B23755" s="92">
        <v>0</v>
      </c>
      <c r="C23755" s="92">
        <v>0</v>
      </c>
      <c r="R23755" s="9">
        <v>43817</v>
      </c>
      <c r="S23755">
        <v>17</v>
      </c>
      <c r="T23755">
        <v>82.920104350000003</v>
      </c>
      <c r="U23755">
        <v>334748.46130000002</v>
      </c>
      <c r="V23755" t="s">
        <v>54</v>
      </c>
      <c r="W23755" t="s">
        <v>42</v>
      </c>
    </row>
    <row r="23756" spans="1:23" x14ac:dyDescent="0.25">
      <c r="A23756" s="92">
        <v>8784</v>
      </c>
      <c r="B23756" s="92">
        <v>0</v>
      </c>
      <c r="C23756" s="92">
        <v>0</v>
      </c>
      <c r="R23756" s="9">
        <v>43817</v>
      </c>
      <c r="S23756">
        <v>18</v>
      </c>
      <c r="T23756">
        <v>79.020368360000006</v>
      </c>
      <c r="U23756">
        <v>319005.22710000002</v>
      </c>
      <c r="V23756" t="s">
        <v>54</v>
      </c>
      <c r="W23756" t="s">
        <v>42</v>
      </c>
    </row>
    <row r="23757" spans="1:23" x14ac:dyDescent="0.25">
      <c r="A23757" s="92">
        <v>8784</v>
      </c>
      <c r="B23757" s="92">
        <v>0</v>
      </c>
      <c r="C23757" s="92">
        <v>0</v>
      </c>
      <c r="R23757" s="9">
        <v>43817</v>
      </c>
      <c r="S23757">
        <v>19</v>
      </c>
      <c r="T23757">
        <v>77.402689589999994</v>
      </c>
      <c r="U23757">
        <v>312474.65789999999</v>
      </c>
      <c r="V23757" t="s">
        <v>54</v>
      </c>
      <c r="W23757" t="s">
        <v>42</v>
      </c>
    </row>
    <row r="23758" spans="1:23" x14ac:dyDescent="0.25">
      <c r="A23758" s="92">
        <v>8784</v>
      </c>
      <c r="B23758" s="92">
        <v>0</v>
      </c>
      <c r="C23758" s="92">
        <v>0</v>
      </c>
      <c r="R23758" s="9">
        <v>43817</v>
      </c>
      <c r="S23758">
        <v>20</v>
      </c>
      <c r="T23758">
        <v>74.919081180000006</v>
      </c>
      <c r="U23758">
        <v>302448.33069999999</v>
      </c>
      <c r="V23758" t="s">
        <v>54</v>
      </c>
      <c r="W23758" t="s">
        <v>42</v>
      </c>
    </row>
    <row r="23759" spans="1:23" x14ac:dyDescent="0.25">
      <c r="A23759" s="92">
        <v>8784</v>
      </c>
      <c r="B23759" s="92">
        <v>0</v>
      </c>
      <c r="C23759" s="92">
        <v>0</v>
      </c>
      <c r="R23759" s="9">
        <v>43817</v>
      </c>
      <c r="S23759">
        <v>21</v>
      </c>
      <c r="T23759">
        <v>73.170287239999993</v>
      </c>
      <c r="U23759">
        <v>295388.44959999999</v>
      </c>
      <c r="V23759" t="s">
        <v>54</v>
      </c>
      <c r="W23759" t="s">
        <v>42</v>
      </c>
    </row>
    <row r="23760" spans="1:23" x14ac:dyDescent="0.25">
      <c r="A23760" s="92">
        <v>8784</v>
      </c>
      <c r="B23760" s="92">
        <v>0</v>
      </c>
      <c r="C23760" s="92">
        <v>0</v>
      </c>
      <c r="R23760" s="9">
        <v>43817</v>
      </c>
      <c r="S23760">
        <v>22</v>
      </c>
      <c r="T23760">
        <v>69.285752130000006</v>
      </c>
      <c r="U23760">
        <v>279706.58140000002</v>
      </c>
      <c r="V23760" t="s">
        <v>54</v>
      </c>
      <c r="W23760" t="s">
        <v>42</v>
      </c>
    </row>
    <row r="23761" spans="1:23" x14ac:dyDescent="0.25">
      <c r="A23761" s="92">
        <v>8784</v>
      </c>
      <c r="B23761" s="92">
        <v>0</v>
      </c>
      <c r="C23761" s="92">
        <v>0</v>
      </c>
      <c r="R23761" s="9">
        <v>43817</v>
      </c>
      <c r="S23761">
        <v>23</v>
      </c>
      <c r="T23761">
        <v>65.628126719999997</v>
      </c>
      <c r="U23761">
        <v>264940.7476</v>
      </c>
      <c r="V23761" t="s">
        <v>54</v>
      </c>
      <c r="W23761" t="s">
        <v>42</v>
      </c>
    </row>
    <row r="23762" spans="1:23" x14ac:dyDescent="0.25">
      <c r="A23762" s="92">
        <v>8784</v>
      </c>
      <c r="B23762" s="92">
        <v>0</v>
      </c>
      <c r="C23762" s="92">
        <v>0</v>
      </c>
      <c r="R23762" s="9">
        <v>43817</v>
      </c>
      <c r="S23762">
        <v>24</v>
      </c>
      <c r="T23762">
        <v>61.918873990000002</v>
      </c>
      <c r="U23762">
        <v>249966.49429999999</v>
      </c>
      <c r="V23762" t="s">
        <v>54</v>
      </c>
      <c r="W23762" t="s">
        <v>42</v>
      </c>
    </row>
    <row r="23763" spans="1:23" x14ac:dyDescent="0.25">
      <c r="A23763" s="92">
        <v>8784</v>
      </c>
      <c r="B23763" s="92">
        <v>0</v>
      </c>
      <c r="C23763" s="92">
        <v>0</v>
      </c>
      <c r="R23763" s="9">
        <v>43818</v>
      </c>
      <c r="S23763">
        <v>1</v>
      </c>
      <c r="T23763">
        <v>58.523407169999999</v>
      </c>
      <c r="U23763">
        <v>236258.99479999999</v>
      </c>
      <c r="V23763" t="s">
        <v>54</v>
      </c>
      <c r="W23763" t="s">
        <v>42</v>
      </c>
    </row>
    <row r="23764" spans="1:23" x14ac:dyDescent="0.25">
      <c r="A23764" s="92">
        <v>8784</v>
      </c>
      <c r="B23764" s="92">
        <v>0</v>
      </c>
      <c r="C23764" s="92">
        <v>0</v>
      </c>
      <c r="R23764" s="9">
        <v>43818</v>
      </c>
      <c r="S23764">
        <v>2</v>
      </c>
      <c r="T23764">
        <v>57.594492389999999</v>
      </c>
      <c r="U23764">
        <v>232508.96580000001</v>
      </c>
      <c r="V23764" t="s">
        <v>54</v>
      </c>
      <c r="W23764" t="s">
        <v>42</v>
      </c>
    </row>
    <row r="23765" spans="1:23" x14ac:dyDescent="0.25">
      <c r="A23765" s="92">
        <v>8784</v>
      </c>
      <c r="B23765" s="92">
        <v>0</v>
      </c>
      <c r="C23765" s="92">
        <v>0</v>
      </c>
      <c r="R23765" s="9">
        <v>43818</v>
      </c>
      <c r="S23765">
        <v>3</v>
      </c>
      <c r="T23765">
        <v>56.812693150000001</v>
      </c>
      <c r="U23765">
        <v>229352.84220000001</v>
      </c>
      <c r="V23765" t="s">
        <v>54</v>
      </c>
      <c r="W23765" t="s">
        <v>42</v>
      </c>
    </row>
    <row r="23766" spans="1:23" x14ac:dyDescent="0.25">
      <c r="A23766" s="92">
        <v>8784</v>
      </c>
      <c r="B23766" s="92">
        <v>0</v>
      </c>
      <c r="C23766" s="92">
        <v>0</v>
      </c>
      <c r="R23766" s="9">
        <v>43818</v>
      </c>
      <c r="S23766">
        <v>4</v>
      </c>
      <c r="T23766">
        <v>57.641089989999998</v>
      </c>
      <c r="U23766">
        <v>232697.0803</v>
      </c>
      <c r="V23766" t="s">
        <v>54</v>
      </c>
      <c r="W23766" t="s">
        <v>42</v>
      </c>
    </row>
    <row r="23767" spans="1:23" x14ac:dyDescent="0.25">
      <c r="A23767" s="92">
        <v>8784</v>
      </c>
      <c r="B23767" s="92">
        <v>0</v>
      </c>
      <c r="C23767" s="92">
        <v>0</v>
      </c>
      <c r="R23767" s="9">
        <v>43818</v>
      </c>
      <c r="S23767">
        <v>5</v>
      </c>
      <c r="T23767">
        <v>58.912936809999998</v>
      </c>
      <c r="U23767">
        <v>237831.52590000001</v>
      </c>
      <c r="V23767" t="s">
        <v>54</v>
      </c>
      <c r="W23767" t="s">
        <v>42</v>
      </c>
    </row>
    <row r="23768" spans="1:23" x14ac:dyDescent="0.25">
      <c r="A23768" s="92">
        <v>8784</v>
      </c>
      <c r="B23768" s="92">
        <v>0</v>
      </c>
      <c r="C23768" s="92">
        <v>0</v>
      </c>
      <c r="R23768" s="9">
        <v>43818</v>
      </c>
      <c r="S23768">
        <v>6</v>
      </c>
      <c r="T23768">
        <v>65.280288389999996</v>
      </c>
      <c r="U23768">
        <v>263536.52419999999</v>
      </c>
      <c r="V23768" t="s">
        <v>54</v>
      </c>
      <c r="W23768" t="s">
        <v>42</v>
      </c>
    </row>
    <row r="23769" spans="1:23" x14ac:dyDescent="0.25">
      <c r="A23769" s="92">
        <v>8784</v>
      </c>
      <c r="B23769" s="92">
        <v>0</v>
      </c>
      <c r="C23769" s="92">
        <v>0</v>
      </c>
      <c r="R23769" s="9">
        <v>43818</v>
      </c>
      <c r="S23769">
        <v>7</v>
      </c>
      <c r="T23769">
        <v>74.862894639999993</v>
      </c>
      <c r="U23769">
        <v>302221.50569999998</v>
      </c>
      <c r="V23769" t="s">
        <v>54</v>
      </c>
      <c r="W23769" t="s">
        <v>42</v>
      </c>
    </row>
    <row r="23770" spans="1:23" x14ac:dyDescent="0.25">
      <c r="A23770" s="92">
        <v>8784</v>
      </c>
      <c r="B23770" s="92">
        <v>0</v>
      </c>
      <c r="C23770" s="92">
        <v>0</v>
      </c>
      <c r="R23770" s="9">
        <v>43818</v>
      </c>
      <c r="S23770">
        <v>8</v>
      </c>
      <c r="T23770">
        <v>86.275405379999995</v>
      </c>
      <c r="U23770">
        <v>348293.81150000001</v>
      </c>
      <c r="V23770" t="s">
        <v>54</v>
      </c>
      <c r="W23770" t="s">
        <v>42</v>
      </c>
    </row>
    <row r="23771" spans="1:23" x14ac:dyDescent="0.25">
      <c r="A23771" s="92">
        <v>8784</v>
      </c>
      <c r="B23771" s="92">
        <v>0</v>
      </c>
      <c r="C23771" s="92">
        <v>0</v>
      </c>
      <c r="R23771" s="9">
        <v>43818</v>
      </c>
      <c r="S23771">
        <v>9</v>
      </c>
      <c r="T23771">
        <v>93.205499720000006</v>
      </c>
      <c r="U23771">
        <v>376270.60239999997</v>
      </c>
      <c r="V23771" t="s">
        <v>54</v>
      </c>
      <c r="W23771" t="s">
        <v>42</v>
      </c>
    </row>
    <row r="23772" spans="1:23" x14ac:dyDescent="0.25">
      <c r="A23772" s="92">
        <v>8784</v>
      </c>
      <c r="B23772" s="92">
        <v>0</v>
      </c>
      <c r="C23772" s="92">
        <v>0</v>
      </c>
      <c r="R23772" s="9">
        <v>43818</v>
      </c>
      <c r="S23772">
        <v>10</v>
      </c>
      <c r="T23772">
        <v>96.625831309999995</v>
      </c>
      <c r="U23772">
        <v>390078.48100000003</v>
      </c>
      <c r="V23772" t="s">
        <v>54</v>
      </c>
      <c r="W23772" t="s">
        <v>42</v>
      </c>
    </row>
    <row r="23773" spans="1:23" x14ac:dyDescent="0.25">
      <c r="A23773" s="92">
        <v>8784</v>
      </c>
      <c r="B23773" s="92">
        <v>0</v>
      </c>
      <c r="C23773" s="92">
        <v>0</v>
      </c>
      <c r="R23773" s="9">
        <v>43818</v>
      </c>
      <c r="S23773">
        <v>11</v>
      </c>
      <c r="T23773">
        <v>95.384843230000001</v>
      </c>
      <c r="U23773">
        <v>385068.61210000003</v>
      </c>
      <c r="V23773" t="s">
        <v>54</v>
      </c>
      <c r="W23773" t="s">
        <v>42</v>
      </c>
    </row>
    <row r="23774" spans="1:23" x14ac:dyDescent="0.25">
      <c r="A23774" s="92">
        <v>8784</v>
      </c>
      <c r="B23774" s="92">
        <v>0</v>
      </c>
      <c r="C23774" s="92">
        <v>0</v>
      </c>
      <c r="R23774" s="9">
        <v>43818</v>
      </c>
      <c r="S23774">
        <v>12</v>
      </c>
      <c r="T23774">
        <v>92.533034400000005</v>
      </c>
      <c r="U23774">
        <v>373555.85989999998</v>
      </c>
      <c r="V23774" t="s">
        <v>54</v>
      </c>
      <c r="W23774" t="s">
        <v>42</v>
      </c>
    </row>
    <row r="23775" spans="1:23" x14ac:dyDescent="0.25">
      <c r="A23775" s="92">
        <v>8784</v>
      </c>
      <c r="B23775" s="92">
        <v>0</v>
      </c>
      <c r="C23775" s="92">
        <v>0</v>
      </c>
      <c r="R23775" s="9">
        <v>43818</v>
      </c>
      <c r="S23775">
        <v>13</v>
      </c>
      <c r="T23775">
        <v>91.621993180000004</v>
      </c>
      <c r="U23775">
        <v>369877.9865</v>
      </c>
      <c r="V23775" t="s">
        <v>54</v>
      </c>
      <c r="W23775" t="s">
        <v>42</v>
      </c>
    </row>
    <row r="23776" spans="1:23" x14ac:dyDescent="0.25">
      <c r="A23776" s="92">
        <v>8784</v>
      </c>
      <c r="B23776" s="92">
        <v>0</v>
      </c>
      <c r="C23776" s="92">
        <v>0</v>
      </c>
      <c r="R23776" s="9">
        <v>43818</v>
      </c>
      <c r="S23776">
        <v>14</v>
      </c>
      <c r="T23776">
        <v>90.283525339999997</v>
      </c>
      <c r="U23776">
        <v>364474.59179999999</v>
      </c>
      <c r="V23776" t="s">
        <v>54</v>
      </c>
      <c r="W23776" t="s">
        <v>42</v>
      </c>
    </row>
    <row r="23777" spans="1:23" x14ac:dyDescent="0.25">
      <c r="A23777" s="92">
        <v>8784</v>
      </c>
      <c r="B23777" s="92">
        <v>0</v>
      </c>
      <c r="C23777" s="92">
        <v>0</v>
      </c>
      <c r="R23777" s="9">
        <v>43818</v>
      </c>
      <c r="S23777">
        <v>15</v>
      </c>
      <c r="T23777">
        <v>88.249493560000005</v>
      </c>
      <c r="U23777">
        <v>356263.20549999998</v>
      </c>
      <c r="V23777" t="s">
        <v>54</v>
      </c>
      <c r="W23777" t="s">
        <v>42</v>
      </c>
    </row>
    <row r="23778" spans="1:23" x14ac:dyDescent="0.25">
      <c r="A23778" s="92">
        <v>8784</v>
      </c>
      <c r="B23778" s="92">
        <v>0</v>
      </c>
      <c r="C23778" s="92">
        <v>0</v>
      </c>
      <c r="R23778" s="9">
        <v>43818</v>
      </c>
      <c r="S23778">
        <v>16</v>
      </c>
      <c r="T23778">
        <v>84.95759572</v>
      </c>
      <c r="U23778">
        <v>342973.81390000001</v>
      </c>
      <c r="V23778" t="s">
        <v>54</v>
      </c>
      <c r="W23778" t="s">
        <v>42</v>
      </c>
    </row>
    <row r="23779" spans="1:23" x14ac:dyDescent="0.25">
      <c r="A23779" s="92">
        <v>8784</v>
      </c>
      <c r="B23779" s="92">
        <v>0</v>
      </c>
      <c r="C23779" s="92">
        <v>0</v>
      </c>
      <c r="R23779" s="9">
        <v>43818</v>
      </c>
      <c r="S23779">
        <v>17</v>
      </c>
      <c r="T23779">
        <v>81.04432018</v>
      </c>
      <c r="U23779">
        <v>327175.92060000001</v>
      </c>
      <c r="V23779" t="s">
        <v>54</v>
      </c>
      <c r="W23779" t="s">
        <v>42</v>
      </c>
    </row>
    <row r="23780" spans="1:23" x14ac:dyDescent="0.25">
      <c r="A23780" s="92">
        <v>8784</v>
      </c>
      <c r="B23780" s="92">
        <v>0</v>
      </c>
      <c r="C23780" s="92">
        <v>0</v>
      </c>
      <c r="R23780" s="9">
        <v>43818</v>
      </c>
      <c r="S23780">
        <v>18</v>
      </c>
      <c r="T23780">
        <v>78.734252029999993</v>
      </c>
      <c r="U23780">
        <v>317850.17540000001</v>
      </c>
      <c r="V23780" t="s">
        <v>54</v>
      </c>
      <c r="W23780" t="s">
        <v>42</v>
      </c>
    </row>
    <row r="23781" spans="1:23" x14ac:dyDescent="0.25">
      <c r="A23781" s="92">
        <v>8784</v>
      </c>
      <c r="B23781" s="92">
        <v>0</v>
      </c>
      <c r="C23781" s="92">
        <v>0</v>
      </c>
      <c r="R23781" s="9">
        <v>43818</v>
      </c>
      <c r="S23781">
        <v>19</v>
      </c>
      <c r="T23781">
        <v>77.991875539999995</v>
      </c>
      <c r="U23781">
        <v>314853.20150000002</v>
      </c>
      <c r="V23781" t="s">
        <v>54</v>
      </c>
      <c r="W23781" t="s">
        <v>42</v>
      </c>
    </row>
    <row r="23782" spans="1:23" x14ac:dyDescent="0.25">
      <c r="A23782" s="92">
        <v>8784</v>
      </c>
      <c r="B23782" s="92">
        <v>0</v>
      </c>
      <c r="C23782" s="92">
        <v>0</v>
      </c>
      <c r="R23782" s="9">
        <v>43818</v>
      </c>
      <c r="S23782">
        <v>20</v>
      </c>
      <c r="T23782">
        <v>75.077682550000006</v>
      </c>
      <c r="U23782">
        <v>303088.60440000001</v>
      </c>
      <c r="V23782" t="s">
        <v>54</v>
      </c>
      <c r="W23782" t="s">
        <v>42</v>
      </c>
    </row>
    <row r="23783" spans="1:23" x14ac:dyDescent="0.25">
      <c r="A23783" s="92">
        <v>8784</v>
      </c>
      <c r="B23783" s="92">
        <v>0</v>
      </c>
      <c r="C23783" s="92">
        <v>0</v>
      </c>
      <c r="R23783" s="9">
        <v>43818</v>
      </c>
      <c r="S23783">
        <v>21</v>
      </c>
      <c r="T23783">
        <v>71.479046389999993</v>
      </c>
      <c r="U23783">
        <v>288560.91029999999</v>
      </c>
      <c r="V23783" t="s">
        <v>54</v>
      </c>
      <c r="W23783" t="s">
        <v>42</v>
      </c>
    </row>
    <row r="23784" spans="1:23" x14ac:dyDescent="0.25">
      <c r="A23784" s="92">
        <v>8784</v>
      </c>
      <c r="B23784" s="92">
        <v>0</v>
      </c>
      <c r="C23784" s="92">
        <v>0</v>
      </c>
      <c r="R23784" s="9">
        <v>43818</v>
      </c>
      <c r="S23784">
        <v>22</v>
      </c>
      <c r="T23784">
        <v>67.779279310000007</v>
      </c>
      <c r="U23784">
        <v>273624.95059999998</v>
      </c>
      <c r="V23784" t="s">
        <v>54</v>
      </c>
      <c r="W23784" t="s">
        <v>42</v>
      </c>
    </row>
    <row r="23785" spans="1:23" x14ac:dyDescent="0.25">
      <c r="A23785" s="92">
        <v>8784</v>
      </c>
      <c r="B23785" s="92">
        <v>0</v>
      </c>
      <c r="C23785" s="92">
        <v>0</v>
      </c>
      <c r="R23785" s="9">
        <v>43818</v>
      </c>
      <c r="S23785">
        <v>23</v>
      </c>
      <c r="T23785">
        <v>63.954341169999999</v>
      </c>
      <c r="U23785">
        <v>258183.6753</v>
      </c>
      <c r="V23785" t="s">
        <v>54</v>
      </c>
      <c r="W23785" t="s">
        <v>42</v>
      </c>
    </row>
    <row r="23786" spans="1:23" x14ac:dyDescent="0.25">
      <c r="A23786" s="92">
        <v>8784</v>
      </c>
      <c r="B23786" s="92">
        <v>0</v>
      </c>
      <c r="C23786" s="92">
        <v>0</v>
      </c>
      <c r="R23786" s="9">
        <v>43818</v>
      </c>
      <c r="S23786">
        <v>24</v>
      </c>
      <c r="T23786">
        <v>60.291588230000002</v>
      </c>
      <c r="U23786">
        <v>243397.14170000001</v>
      </c>
      <c r="V23786" t="s">
        <v>54</v>
      </c>
      <c r="W23786" t="s">
        <v>42</v>
      </c>
    </row>
    <row r="23787" spans="1:23" x14ac:dyDescent="0.25">
      <c r="A23787" s="92">
        <v>8784</v>
      </c>
      <c r="B23787" s="92">
        <v>0</v>
      </c>
      <c r="C23787" s="92">
        <v>0</v>
      </c>
      <c r="R23787" s="9">
        <v>43819</v>
      </c>
      <c r="S23787">
        <v>1</v>
      </c>
      <c r="T23787">
        <v>57.65470929</v>
      </c>
      <c r="U23787">
        <v>232752.06140000001</v>
      </c>
      <c r="V23787" t="s">
        <v>54</v>
      </c>
      <c r="W23787" t="s">
        <v>42</v>
      </c>
    </row>
    <row r="23788" spans="1:23" x14ac:dyDescent="0.25">
      <c r="A23788" s="92">
        <v>8784</v>
      </c>
      <c r="B23788" s="92">
        <v>0</v>
      </c>
      <c r="C23788" s="92">
        <v>0</v>
      </c>
      <c r="R23788" s="9">
        <v>43819</v>
      </c>
      <c r="S23788">
        <v>2</v>
      </c>
      <c r="T23788">
        <v>56.130750919999997</v>
      </c>
      <c r="U23788">
        <v>226599.8414</v>
      </c>
      <c r="V23788" t="s">
        <v>54</v>
      </c>
      <c r="W23788" t="s">
        <v>42</v>
      </c>
    </row>
    <row r="23789" spans="1:23" x14ac:dyDescent="0.25">
      <c r="A23789" s="92">
        <v>8784</v>
      </c>
      <c r="B23789" s="92">
        <v>0</v>
      </c>
      <c r="C23789" s="92">
        <v>0</v>
      </c>
      <c r="R23789" s="9">
        <v>43819</v>
      </c>
      <c r="S23789">
        <v>3</v>
      </c>
      <c r="T23789">
        <v>55.052190830000001</v>
      </c>
      <c r="U23789">
        <v>222245.69440000001</v>
      </c>
      <c r="V23789" t="s">
        <v>54</v>
      </c>
      <c r="W23789" t="s">
        <v>42</v>
      </c>
    </row>
    <row r="23790" spans="1:23" x14ac:dyDescent="0.25">
      <c r="A23790" s="92">
        <v>8784</v>
      </c>
      <c r="B23790" s="92">
        <v>0</v>
      </c>
      <c r="C23790" s="92">
        <v>0</v>
      </c>
      <c r="R23790" s="9">
        <v>43819</v>
      </c>
      <c r="S23790">
        <v>4</v>
      </c>
      <c r="T23790">
        <v>54.403659320000003</v>
      </c>
      <c r="U23790">
        <v>219627.57269999999</v>
      </c>
      <c r="V23790" t="s">
        <v>54</v>
      </c>
      <c r="W23790" t="s">
        <v>42</v>
      </c>
    </row>
    <row r="23791" spans="1:23" x14ac:dyDescent="0.25">
      <c r="A23791" s="92">
        <v>8784</v>
      </c>
      <c r="B23791" s="92">
        <v>0</v>
      </c>
      <c r="C23791" s="92">
        <v>0</v>
      </c>
      <c r="R23791" s="9">
        <v>43819</v>
      </c>
      <c r="S23791">
        <v>5</v>
      </c>
      <c r="T23791">
        <v>56.056333070000001</v>
      </c>
      <c r="U23791">
        <v>226299.4166</v>
      </c>
      <c r="V23791" t="s">
        <v>54</v>
      </c>
      <c r="W23791" t="s">
        <v>42</v>
      </c>
    </row>
    <row r="23792" spans="1:23" x14ac:dyDescent="0.25">
      <c r="A23792" s="92">
        <v>8784</v>
      </c>
      <c r="B23792" s="92">
        <v>0</v>
      </c>
      <c r="C23792" s="92">
        <v>0</v>
      </c>
      <c r="R23792" s="9">
        <v>43819</v>
      </c>
      <c r="S23792">
        <v>6</v>
      </c>
      <c r="T23792">
        <v>59.907376769999999</v>
      </c>
      <c r="U23792">
        <v>241846.08</v>
      </c>
      <c r="V23792" t="s">
        <v>54</v>
      </c>
      <c r="W23792" t="s">
        <v>42</v>
      </c>
    </row>
    <row r="23793" spans="1:23" x14ac:dyDescent="0.25">
      <c r="A23793" s="92">
        <v>8784</v>
      </c>
      <c r="B23793" s="92">
        <v>0</v>
      </c>
      <c r="C23793" s="92">
        <v>0</v>
      </c>
      <c r="R23793" s="9">
        <v>43819</v>
      </c>
      <c r="S23793">
        <v>7</v>
      </c>
      <c r="T23793">
        <v>67.444660529999993</v>
      </c>
      <c r="U23793">
        <v>272274.09460000001</v>
      </c>
      <c r="V23793" t="s">
        <v>54</v>
      </c>
      <c r="W23793" t="s">
        <v>42</v>
      </c>
    </row>
    <row r="23794" spans="1:23" x14ac:dyDescent="0.25">
      <c r="A23794" s="92">
        <v>8784</v>
      </c>
      <c r="B23794" s="92">
        <v>0</v>
      </c>
      <c r="C23794" s="92">
        <v>0</v>
      </c>
      <c r="R23794" s="9">
        <v>43819</v>
      </c>
      <c r="S23794">
        <v>8</v>
      </c>
      <c r="T23794">
        <v>77.034189999999995</v>
      </c>
      <c r="U23794">
        <v>310987.02500000002</v>
      </c>
      <c r="V23794" t="s">
        <v>54</v>
      </c>
      <c r="W23794" t="s">
        <v>42</v>
      </c>
    </row>
    <row r="23795" spans="1:23" x14ac:dyDescent="0.25">
      <c r="A23795" s="92">
        <v>8784</v>
      </c>
      <c r="B23795" s="92">
        <v>0</v>
      </c>
      <c r="C23795" s="92">
        <v>0</v>
      </c>
      <c r="R23795" s="9">
        <v>43819</v>
      </c>
      <c r="S23795">
        <v>9</v>
      </c>
      <c r="T23795">
        <v>82.403219379999996</v>
      </c>
      <c r="U23795">
        <v>332661.7966</v>
      </c>
      <c r="V23795" t="s">
        <v>54</v>
      </c>
      <c r="W23795" t="s">
        <v>42</v>
      </c>
    </row>
    <row r="23796" spans="1:23" x14ac:dyDescent="0.25">
      <c r="A23796" s="92">
        <v>8784</v>
      </c>
      <c r="B23796" s="92">
        <v>0</v>
      </c>
      <c r="C23796" s="92">
        <v>0</v>
      </c>
      <c r="R23796" s="9">
        <v>43819</v>
      </c>
      <c r="S23796">
        <v>10</v>
      </c>
      <c r="T23796">
        <v>84.502680389999995</v>
      </c>
      <c r="U23796">
        <v>341137.32069999998</v>
      </c>
      <c r="V23796" t="s">
        <v>54</v>
      </c>
      <c r="W23796" t="s">
        <v>42</v>
      </c>
    </row>
    <row r="23797" spans="1:23" x14ac:dyDescent="0.25">
      <c r="A23797" s="92">
        <v>8784</v>
      </c>
      <c r="B23797" s="92">
        <v>0</v>
      </c>
      <c r="C23797" s="92">
        <v>0</v>
      </c>
      <c r="R23797" s="9">
        <v>43819</v>
      </c>
      <c r="S23797">
        <v>11</v>
      </c>
      <c r="T23797">
        <v>85.115661660000001</v>
      </c>
      <c r="U23797">
        <v>343611.92609999998</v>
      </c>
      <c r="V23797" t="s">
        <v>54</v>
      </c>
      <c r="W23797" t="s">
        <v>42</v>
      </c>
    </row>
    <row r="23798" spans="1:23" x14ac:dyDescent="0.25">
      <c r="A23798" s="92">
        <v>8784</v>
      </c>
      <c r="B23798" s="92">
        <v>0</v>
      </c>
      <c r="C23798" s="92">
        <v>0</v>
      </c>
      <c r="R23798" s="9">
        <v>43819</v>
      </c>
      <c r="S23798">
        <v>12</v>
      </c>
      <c r="T23798">
        <v>84.193603890000006</v>
      </c>
      <c r="U23798">
        <v>339889.57890000002</v>
      </c>
      <c r="V23798" t="s">
        <v>54</v>
      </c>
      <c r="W23798" t="s">
        <v>42</v>
      </c>
    </row>
    <row r="23799" spans="1:23" x14ac:dyDescent="0.25">
      <c r="A23799" s="92">
        <v>8784</v>
      </c>
      <c r="B23799" s="92">
        <v>0</v>
      </c>
      <c r="C23799" s="92">
        <v>0</v>
      </c>
      <c r="R23799" s="9">
        <v>43819</v>
      </c>
      <c r="S23799">
        <v>13</v>
      </c>
      <c r="T23799">
        <v>84.300639820000001</v>
      </c>
      <c r="U23799">
        <v>340321.68290000001</v>
      </c>
      <c r="V23799" t="s">
        <v>54</v>
      </c>
      <c r="W23799" t="s">
        <v>42</v>
      </c>
    </row>
    <row r="23800" spans="1:23" x14ac:dyDescent="0.25">
      <c r="A23800" s="92">
        <v>8784</v>
      </c>
      <c r="B23800" s="92">
        <v>0</v>
      </c>
      <c r="C23800" s="92">
        <v>0</v>
      </c>
      <c r="R23800" s="9">
        <v>43819</v>
      </c>
      <c r="S23800">
        <v>14</v>
      </c>
      <c r="T23800">
        <v>82.866067330000007</v>
      </c>
      <c r="U23800">
        <v>334530.3138</v>
      </c>
      <c r="V23800" t="s">
        <v>54</v>
      </c>
      <c r="W23800" t="s">
        <v>42</v>
      </c>
    </row>
    <row r="23801" spans="1:23" x14ac:dyDescent="0.25">
      <c r="A23801" s="92">
        <v>8784</v>
      </c>
      <c r="B23801" s="92">
        <v>0</v>
      </c>
      <c r="C23801" s="92">
        <v>0</v>
      </c>
      <c r="R23801" s="9">
        <v>43819</v>
      </c>
      <c r="S23801">
        <v>15</v>
      </c>
      <c r="T23801">
        <v>82.463362770000003</v>
      </c>
      <c r="U23801">
        <v>332904.5955</v>
      </c>
      <c r="V23801" t="s">
        <v>54</v>
      </c>
      <c r="W23801" t="s">
        <v>42</v>
      </c>
    </row>
    <row r="23802" spans="1:23" x14ac:dyDescent="0.25">
      <c r="A23802" s="92">
        <v>8784</v>
      </c>
      <c r="B23802" s="92">
        <v>0</v>
      </c>
      <c r="C23802" s="92">
        <v>0</v>
      </c>
      <c r="R23802" s="9">
        <v>43819</v>
      </c>
      <c r="S23802">
        <v>16</v>
      </c>
      <c r="T23802">
        <v>79.281235899999999</v>
      </c>
      <c r="U23802">
        <v>320058.3493</v>
      </c>
      <c r="V23802" t="s">
        <v>54</v>
      </c>
      <c r="W23802" t="s">
        <v>42</v>
      </c>
    </row>
    <row r="23803" spans="1:23" x14ac:dyDescent="0.25">
      <c r="A23803" s="92">
        <v>8784</v>
      </c>
      <c r="B23803" s="92">
        <v>0</v>
      </c>
      <c r="C23803" s="92">
        <v>0</v>
      </c>
      <c r="R23803" s="9">
        <v>43819</v>
      </c>
      <c r="S23803">
        <v>17</v>
      </c>
      <c r="T23803">
        <v>76.588817939999998</v>
      </c>
      <c r="U23803">
        <v>309189.05800000002</v>
      </c>
      <c r="V23803" t="s">
        <v>54</v>
      </c>
      <c r="W23803" t="s">
        <v>42</v>
      </c>
    </row>
    <row r="23804" spans="1:23" x14ac:dyDescent="0.25">
      <c r="A23804" s="92">
        <v>8784</v>
      </c>
      <c r="B23804" s="92">
        <v>0</v>
      </c>
      <c r="C23804" s="92">
        <v>0</v>
      </c>
      <c r="R23804" s="9">
        <v>43819</v>
      </c>
      <c r="S23804">
        <v>18</v>
      </c>
      <c r="T23804">
        <v>74.318743749999996</v>
      </c>
      <c r="U23804">
        <v>300024.76850000001</v>
      </c>
      <c r="V23804" t="s">
        <v>54</v>
      </c>
      <c r="W23804" t="s">
        <v>42</v>
      </c>
    </row>
    <row r="23805" spans="1:23" x14ac:dyDescent="0.25">
      <c r="A23805" s="92">
        <v>8784</v>
      </c>
      <c r="B23805" s="92">
        <v>0</v>
      </c>
      <c r="C23805" s="92">
        <v>0</v>
      </c>
      <c r="R23805" s="9">
        <v>43819</v>
      </c>
      <c r="S23805">
        <v>19</v>
      </c>
      <c r="T23805">
        <v>72.487015839999998</v>
      </c>
      <c r="U23805">
        <v>292630.08299999998</v>
      </c>
      <c r="V23805" t="s">
        <v>54</v>
      </c>
      <c r="W23805" t="s">
        <v>42</v>
      </c>
    </row>
    <row r="23806" spans="1:23" x14ac:dyDescent="0.25">
      <c r="A23806" s="92">
        <v>8784</v>
      </c>
      <c r="B23806" s="92">
        <v>0</v>
      </c>
      <c r="C23806" s="92">
        <v>0</v>
      </c>
      <c r="R23806" s="9">
        <v>43819</v>
      </c>
      <c r="S23806">
        <v>20</v>
      </c>
      <c r="T23806">
        <v>70.720699530000005</v>
      </c>
      <c r="U23806">
        <v>285499.46399999998</v>
      </c>
      <c r="V23806" t="s">
        <v>54</v>
      </c>
      <c r="W23806" t="s">
        <v>42</v>
      </c>
    </row>
    <row r="23807" spans="1:23" x14ac:dyDescent="0.25">
      <c r="A23807" s="92">
        <v>8784</v>
      </c>
      <c r="B23807" s="92">
        <v>0</v>
      </c>
      <c r="C23807" s="92">
        <v>0</v>
      </c>
      <c r="R23807" s="9">
        <v>43819</v>
      </c>
      <c r="S23807">
        <v>21</v>
      </c>
      <c r="T23807">
        <v>67.898827089999997</v>
      </c>
      <c r="U23807">
        <v>274107.5649</v>
      </c>
      <c r="V23807" t="s">
        <v>54</v>
      </c>
      <c r="W23807" t="s">
        <v>42</v>
      </c>
    </row>
    <row r="23808" spans="1:23" x14ac:dyDescent="0.25">
      <c r="A23808" s="92">
        <v>8784</v>
      </c>
      <c r="B23808" s="92">
        <v>0</v>
      </c>
      <c r="C23808" s="92">
        <v>0</v>
      </c>
      <c r="R23808" s="9">
        <v>43819</v>
      </c>
      <c r="S23808">
        <v>22</v>
      </c>
      <c r="T23808">
        <v>65.720168659999999</v>
      </c>
      <c r="U23808">
        <v>265312.32089999999</v>
      </c>
      <c r="V23808" t="s">
        <v>54</v>
      </c>
      <c r="W23808" t="s">
        <v>42</v>
      </c>
    </row>
    <row r="23809" spans="1:23" x14ac:dyDescent="0.25">
      <c r="A23809" s="92">
        <v>8784</v>
      </c>
      <c r="B23809" s="92">
        <v>0</v>
      </c>
      <c r="C23809" s="92">
        <v>0</v>
      </c>
      <c r="R23809" s="9">
        <v>43819</v>
      </c>
      <c r="S23809">
        <v>23</v>
      </c>
      <c r="T23809">
        <v>62.03441866</v>
      </c>
      <c r="U23809">
        <v>250432.94810000001</v>
      </c>
      <c r="V23809" t="s">
        <v>54</v>
      </c>
      <c r="W23809" t="s">
        <v>42</v>
      </c>
    </row>
    <row r="23810" spans="1:23" x14ac:dyDescent="0.25">
      <c r="A23810" s="92">
        <v>8784</v>
      </c>
      <c r="B23810" s="92">
        <v>0</v>
      </c>
      <c r="C23810" s="92">
        <v>0</v>
      </c>
      <c r="R23810" s="9">
        <v>43819</v>
      </c>
      <c r="S23810">
        <v>24</v>
      </c>
      <c r="T23810">
        <v>58.269702469999999</v>
      </c>
      <c r="U23810">
        <v>235234.78890000001</v>
      </c>
      <c r="V23810" t="s">
        <v>54</v>
      </c>
      <c r="W23810" t="s">
        <v>42</v>
      </c>
    </row>
    <row r="23811" spans="1:23" x14ac:dyDescent="0.25">
      <c r="A23811" s="92">
        <v>8784</v>
      </c>
      <c r="B23811" s="92">
        <v>0</v>
      </c>
      <c r="C23811" s="92">
        <v>0</v>
      </c>
      <c r="R23811" s="9">
        <v>43820</v>
      </c>
      <c r="S23811">
        <v>1</v>
      </c>
      <c r="T23811">
        <v>54.441376869999999</v>
      </c>
      <c r="U23811">
        <v>219779.83840000001</v>
      </c>
      <c r="V23811" t="s">
        <v>54</v>
      </c>
      <c r="W23811" t="s">
        <v>42</v>
      </c>
    </row>
    <row r="23812" spans="1:23" x14ac:dyDescent="0.25">
      <c r="A23812" s="92">
        <v>8784</v>
      </c>
      <c r="B23812" s="92">
        <v>0</v>
      </c>
      <c r="C23812" s="92">
        <v>0</v>
      </c>
      <c r="R23812" s="9">
        <v>43820</v>
      </c>
      <c r="S23812">
        <v>2</v>
      </c>
      <c r="T23812">
        <v>53.722777030000003</v>
      </c>
      <c r="U23812">
        <v>216878.85089999999</v>
      </c>
      <c r="V23812" t="s">
        <v>54</v>
      </c>
      <c r="W23812" t="s">
        <v>42</v>
      </c>
    </row>
    <row r="23813" spans="1:23" x14ac:dyDescent="0.25">
      <c r="A23813" s="92">
        <v>8784</v>
      </c>
      <c r="B23813" s="92">
        <v>0</v>
      </c>
      <c r="C23813" s="92">
        <v>0</v>
      </c>
      <c r="R23813" s="9">
        <v>43820</v>
      </c>
      <c r="S23813">
        <v>3</v>
      </c>
      <c r="T23813">
        <v>52.24801961</v>
      </c>
      <c r="U23813">
        <v>210925.25520000001</v>
      </c>
      <c r="V23813" t="s">
        <v>54</v>
      </c>
      <c r="W23813" t="s">
        <v>42</v>
      </c>
    </row>
    <row r="23814" spans="1:23" x14ac:dyDescent="0.25">
      <c r="A23814" s="92">
        <v>8784</v>
      </c>
      <c r="B23814" s="92">
        <v>0</v>
      </c>
      <c r="C23814" s="92">
        <v>0</v>
      </c>
      <c r="R23814" s="9">
        <v>43820</v>
      </c>
      <c r="S23814">
        <v>4</v>
      </c>
      <c r="T23814">
        <v>50.832832660000001</v>
      </c>
      <c r="U23814">
        <v>205212.14540000001</v>
      </c>
      <c r="V23814" t="s">
        <v>54</v>
      </c>
      <c r="W23814" t="s">
        <v>42</v>
      </c>
    </row>
    <row r="23815" spans="1:23" x14ac:dyDescent="0.25">
      <c r="A23815" s="92">
        <v>8784</v>
      </c>
      <c r="B23815" s="92">
        <v>0</v>
      </c>
      <c r="C23815" s="92">
        <v>0</v>
      </c>
      <c r="R23815" s="9">
        <v>43820</v>
      </c>
      <c r="S23815">
        <v>5</v>
      </c>
      <c r="T23815">
        <v>51.057831020000002</v>
      </c>
      <c r="U23815">
        <v>206120.4638</v>
      </c>
      <c r="V23815" t="s">
        <v>54</v>
      </c>
      <c r="W23815" t="s">
        <v>42</v>
      </c>
    </row>
    <row r="23816" spans="1:23" x14ac:dyDescent="0.25">
      <c r="A23816" s="92">
        <v>8784</v>
      </c>
      <c r="B23816" s="92">
        <v>0</v>
      </c>
      <c r="C23816" s="92">
        <v>0</v>
      </c>
      <c r="R23816" s="9">
        <v>43820</v>
      </c>
      <c r="S23816">
        <v>6</v>
      </c>
      <c r="T23816">
        <v>52.66382626</v>
      </c>
      <c r="U23816">
        <v>212603.86660000001</v>
      </c>
      <c r="V23816" t="s">
        <v>54</v>
      </c>
      <c r="W23816" t="s">
        <v>42</v>
      </c>
    </row>
    <row r="23817" spans="1:23" x14ac:dyDescent="0.25">
      <c r="A23817" s="92">
        <v>8784</v>
      </c>
      <c r="B23817" s="92">
        <v>0</v>
      </c>
      <c r="C23817" s="92">
        <v>0</v>
      </c>
      <c r="R23817" s="9">
        <v>43820</v>
      </c>
      <c r="S23817">
        <v>7</v>
      </c>
      <c r="T23817">
        <v>55.718573810000002</v>
      </c>
      <c r="U23817">
        <v>224935.88250000001</v>
      </c>
      <c r="V23817" t="s">
        <v>54</v>
      </c>
      <c r="W23817" t="s">
        <v>42</v>
      </c>
    </row>
    <row r="23818" spans="1:23" x14ac:dyDescent="0.25">
      <c r="A23818" s="92">
        <v>8784</v>
      </c>
      <c r="B23818" s="92">
        <v>0</v>
      </c>
      <c r="C23818" s="92">
        <v>0</v>
      </c>
      <c r="R23818" s="9">
        <v>43820</v>
      </c>
      <c r="S23818">
        <v>8</v>
      </c>
      <c r="T23818">
        <v>60.843140939999998</v>
      </c>
      <c r="U23818">
        <v>245623.76</v>
      </c>
      <c r="V23818" t="s">
        <v>54</v>
      </c>
      <c r="W23818" t="s">
        <v>42</v>
      </c>
    </row>
    <row r="23819" spans="1:23" x14ac:dyDescent="0.25">
      <c r="A23819" s="92">
        <v>8784</v>
      </c>
      <c r="B23819" s="92">
        <v>0</v>
      </c>
      <c r="C23819" s="92">
        <v>0</v>
      </c>
      <c r="R23819" s="9">
        <v>43820</v>
      </c>
      <c r="S23819">
        <v>9</v>
      </c>
      <c r="T23819">
        <v>62.811763560000003</v>
      </c>
      <c r="U23819">
        <v>253571.0895</v>
      </c>
      <c r="V23819" t="s">
        <v>54</v>
      </c>
      <c r="W23819" t="s">
        <v>42</v>
      </c>
    </row>
    <row r="23820" spans="1:23" x14ac:dyDescent="0.25">
      <c r="A23820" s="92">
        <v>8784</v>
      </c>
      <c r="B23820" s="92">
        <v>0</v>
      </c>
      <c r="C23820" s="92">
        <v>0</v>
      </c>
      <c r="R23820" s="9">
        <v>43820</v>
      </c>
      <c r="S23820">
        <v>10</v>
      </c>
      <c r="T23820">
        <v>64.586637519999996</v>
      </c>
      <c r="U23820">
        <v>260736.25570000001</v>
      </c>
      <c r="V23820" t="s">
        <v>54</v>
      </c>
      <c r="W23820" t="s">
        <v>42</v>
      </c>
    </row>
    <row r="23821" spans="1:23" x14ac:dyDescent="0.25">
      <c r="A23821" s="92">
        <v>8784</v>
      </c>
      <c r="B23821" s="92">
        <v>0</v>
      </c>
      <c r="C23821" s="92">
        <v>0</v>
      </c>
      <c r="R23821" s="9">
        <v>43820</v>
      </c>
      <c r="S23821">
        <v>11</v>
      </c>
      <c r="T23821">
        <v>64.98260698</v>
      </c>
      <c r="U23821">
        <v>262334.7844</v>
      </c>
      <c r="V23821" t="s">
        <v>54</v>
      </c>
      <c r="W23821" t="s">
        <v>42</v>
      </c>
    </row>
    <row r="23822" spans="1:23" x14ac:dyDescent="0.25">
      <c r="A23822" s="92">
        <v>8784</v>
      </c>
      <c r="B23822" s="92">
        <v>0</v>
      </c>
      <c r="C23822" s="92">
        <v>0</v>
      </c>
      <c r="R23822" s="9">
        <v>43820</v>
      </c>
      <c r="S23822">
        <v>12</v>
      </c>
      <c r="T23822">
        <v>65.206110949999996</v>
      </c>
      <c r="U23822">
        <v>263237.0699</v>
      </c>
      <c r="V23822" t="s">
        <v>54</v>
      </c>
      <c r="W23822" t="s">
        <v>42</v>
      </c>
    </row>
    <row r="23823" spans="1:23" x14ac:dyDescent="0.25">
      <c r="A23823" s="92">
        <v>8784</v>
      </c>
      <c r="B23823" s="92">
        <v>0</v>
      </c>
      <c r="C23823" s="92">
        <v>0</v>
      </c>
      <c r="R23823" s="9">
        <v>43820</v>
      </c>
      <c r="S23823">
        <v>13</v>
      </c>
      <c r="T23823">
        <v>64.65781149</v>
      </c>
      <c r="U23823">
        <v>261023.58499999999</v>
      </c>
      <c r="V23823" t="s">
        <v>54</v>
      </c>
      <c r="W23823" t="s">
        <v>42</v>
      </c>
    </row>
    <row r="23824" spans="1:23" x14ac:dyDescent="0.25">
      <c r="A23824" s="92">
        <v>8784</v>
      </c>
      <c r="B23824" s="92">
        <v>0</v>
      </c>
      <c r="C23824" s="92">
        <v>0</v>
      </c>
      <c r="R23824" s="9">
        <v>43820</v>
      </c>
      <c r="S23824">
        <v>14</v>
      </c>
      <c r="T23824">
        <v>63.948663289999999</v>
      </c>
      <c r="U23824">
        <v>258160.7537</v>
      </c>
      <c r="V23824" t="s">
        <v>54</v>
      </c>
      <c r="W23824" t="s">
        <v>42</v>
      </c>
    </row>
    <row r="23825" spans="1:23" x14ac:dyDescent="0.25">
      <c r="A23825" s="92">
        <v>8784</v>
      </c>
      <c r="B23825" s="92">
        <v>0</v>
      </c>
      <c r="C23825" s="92">
        <v>0</v>
      </c>
      <c r="R23825" s="9">
        <v>43820</v>
      </c>
      <c r="S23825">
        <v>15</v>
      </c>
      <c r="T23825">
        <v>62.49493726</v>
      </c>
      <c r="U23825">
        <v>252292.06169999999</v>
      </c>
      <c r="V23825" t="s">
        <v>54</v>
      </c>
      <c r="W23825" t="s">
        <v>42</v>
      </c>
    </row>
    <row r="23826" spans="1:23" x14ac:dyDescent="0.25">
      <c r="A23826" s="92">
        <v>8784</v>
      </c>
      <c r="B23826" s="92">
        <v>0</v>
      </c>
      <c r="C23826" s="92">
        <v>0</v>
      </c>
      <c r="R23826" s="9">
        <v>43820</v>
      </c>
      <c r="S23826">
        <v>16</v>
      </c>
      <c r="T23826">
        <v>60.837234530000003</v>
      </c>
      <c r="U23826">
        <v>245599.91579999999</v>
      </c>
      <c r="V23826" t="s">
        <v>54</v>
      </c>
      <c r="W23826" t="s">
        <v>42</v>
      </c>
    </row>
    <row r="23827" spans="1:23" x14ac:dyDescent="0.25">
      <c r="A23827" s="92">
        <v>8784</v>
      </c>
      <c r="B23827" s="92">
        <v>0</v>
      </c>
      <c r="C23827" s="92">
        <v>0</v>
      </c>
      <c r="R23827" s="9">
        <v>43820</v>
      </c>
      <c r="S23827">
        <v>17</v>
      </c>
      <c r="T23827">
        <v>59.847846529999998</v>
      </c>
      <c r="U23827">
        <v>241605.75640000001</v>
      </c>
      <c r="V23827" t="s">
        <v>54</v>
      </c>
      <c r="W23827" t="s">
        <v>42</v>
      </c>
    </row>
    <row r="23828" spans="1:23" x14ac:dyDescent="0.25">
      <c r="A23828" s="92">
        <v>8784</v>
      </c>
      <c r="B23828" s="92">
        <v>0</v>
      </c>
      <c r="C23828" s="92">
        <v>0</v>
      </c>
      <c r="R23828" s="9">
        <v>43820</v>
      </c>
      <c r="S23828">
        <v>18</v>
      </c>
      <c r="T23828">
        <v>59.95382068</v>
      </c>
      <c r="U23828">
        <v>242033.5741</v>
      </c>
      <c r="V23828" t="s">
        <v>54</v>
      </c>
      <c r="W23828" t="s">
        <v>42</v>
      </c>
    </row>
    <row r="23829" spans="1:23" x14ac:dyDescent="0.25">
      <c r="A23829" s="92">
        <v>8784</v>
      </c>
      <c r="B23829" s="92">
        <v>0</v>
      </c>
      <c r="C23829" s="92">
        <v>0</v>
      </c>
      <c r="R23829" s="9">
        <v>43820</v>
      </c>
      <c r="S23829">
        <v>19</v>
      </c>
      <c r="T23829">
        <v>61.335839450000002</v>
      </c>
      <c r="U23829">
        <v>247612.78390000001</v>
      </c>
      <c r="V23829" t="s">
        <v>54</v>
      </c>
      <c r="W23829" t="s">
        <v>42</v>
      </c>
    </row>
    <row r="23830" spans="1:23" x14ac:dyDescent="0.25">
      <c r="A23830" s="92">
        <v>8784</v>
      </c>
      <c r="B23830" s="92">
        <v>0</v>
      </c>
      <c r="C23830" s="92">
        <v>0</v>
      </c>
      <c r="R23830" s="9">
        <v>43820</v>
      </c>
      <c r="S23830">
        <v>20</v>
      </c>
      <c r="T23830">
        <v>61.290779550000003</v>
      </c>
      <c r="U23830">
        <v>247430.87710000001</v>
      </c>
      <c r="V23830" t="s">
        <v>54</v>
      </c>
      <c r="W23830" t="s">
        <v>42</v>
      </c>
    </row>
    <row r="23831" spans="1:23" x14ac:dyDescent="0.25">
      <c r="A23831" s="92">
        <v>8784</v>
      </c>
      <c r="B23831" s="92">
        <v>0</v>
      </c>
      <c r="C23831" s="92">
        <v>0</v>
      </c>
      <c r="R23831" s="9">
        <v>43820</v>
      </c>
      <c r="S23831">
        <v>21</v>
      </c>
      <c r="T23831">
        <v>60.505649069999997</v>
      </c>
      <c r="U23831">
        <v>244261.30530000001</v>
      </c>
      <c r="V23831" t="s">
        <v>54</v>
      </c>
      <c r="W23831" t="s">
        <v>42</v>
      </c>
    </row>
    <row r="23832" spans="1:23" x14ac:dyDescent="0.25">
      <c r="A23832" s="92">
        <v>8784</v>
      </c>
      <c r="B23832" s="92">
        <v>0</v>
      </c>
      <c r="C23832" s="92">
        <v>0</v>
      </c>
      <c r="R23832" s="9">
        <v>43820</v>
      </c>
      <c r="S23832">
        <v>22</v>
      </c>
      <c r="T23832">
        <v>59.065890770000003</v>
      </c>
      <c r="U23832">
        <v>238449.00099999999</v>
      </c>
      <c r="V23832" t="s">
        <v>54</v>
      </c>
      <c r="W23832" t="s">
        <v>42</v>
      </c>
    </row>
    <row r="23833" spans="1:23" x14ac:dyDescent="0.25">
      <c r="A23833" s="92">
        <v>8784</v>
      </c>
      <c r="B23833" s="92">
        <v>0</v>
      </c>
      <c r="C23833" s="92">
        <v>0</v>
      </c>
      <c r="R23833" s="9">
        <v>43820</v>
      </c>
      <c r="S23833">
        <v>23</v>
      </c>
      <c r="T23833">
        <v>56.961761090000003</v>
      </c>
      <c r="U23833">
        <v>229954.62950000001</v>
      </c>
      <c r="V23833" t="s">
        <v>54</v>
      </c>
      <c r="W23833" t="s">
        <v>42</v>
      </c>
    </row>
    <row r="23834" spans="1:23" x14ac:dyDescent="0.25">
      <c r="A23834" s="92">
        <v>8784</v>
      </c>
      <c r="B23834" s="92">
        <v>0</v>
      </c>
      <c r="C23834" s="92">
        <v>0</v>
      </c>
      <c r="R23834" s="9">
        <v>43820</v>
      </c>
      <c r="S23834">
        <v>24</v>
      </c>
      <c r="T23834">
        <v>55.12354071</v>
      </c>
      <c r="U23834">
        <v>222533.73389999999</v>
      </c>
      <c r="V23834" t="s">
        <v>54</v>
      </c>
      <c r="W23834" t="s">
        <v>42</v>
      </c>
    </row>
    <row r="23835" spans="1:23" x14ac:dyDescent="0.25">
      <c r="A23835" s="92">
        <v>8784</v>
      </c>
      <c r="B23835" s="92">
        <v>0</v>
      </c>
      <c r="C23835" s="92">
        <v>0</v>
      </c>
      <c r="R23835" s="9">
        <v>43821</v>
      </c>
      <c r="S23835">
        <v>1</v>
      </c>
      <c r="T23835">
        <v>52.71365334</v>
      </c>
      <c r="U23835">
        <v>212805.01850000001</v>
      </c>
      <c r="V23835" t="s">
        <v>54</v>
      </c>
      <c r="W23835" t="s">
        <v>42</v>
      </c>
    </row>
    <row r="23836" spans="1:23" x14ac:dyDescent="0.25">
      <c r="A23836" s="92">
        <v>8784</v>
      </c>
      <c r="B23836" s="92">
        <v>0</v>
      </c>
      <c r="C23836" s="92">
        <v>0</v>
      </c>
      <c r="R23836" s="9">
        <v>43821</v>
      </c>
      <c r="S23836">
        <v>2</v>
      </c>
      <c r="T23836">
        <v>51.423320660000002</v>
      </c>
      <c r="U23836">
        <v>207595.9455</v>
      </c>
      <c r="V23836" t="s">
        <v>54</v>
      </c>
      <c r="W23836" t="s">
        <v>42</v>
      </c>
    </row>
    <row r="23837" spans="1:23" x14ac:dyDescent="0.25">
      <c r="A23837" s="92">
        <v>8784</v>
      </c>
      <c r="B23837" s="92">
        <v>0</v>
      </c>
      <c r="C23837" s="92">
        <v>0</v>
      </c>
      <c r="R23837" s="9">
        <v>43821</v>
      </c>
      <c r="S23837">
        <v>3</v>
      </c>
      <c r="T23837">
        <v>50.2423164</v>
      </c>
      <c r="U23837">
        <v>202828.23130000001</v>
      </c>
      <c r="V23837" t="s">
        <v>54</v>
      </c>
      <c r="W23837" t="s">
        <v>42</v>
      </c>
    </row>
    <row r="23838" spans="1:23" x14ac:dyDescent="0.25">
      <c r="A23838" s="92">
        <v>8784</v>
      </c>
      <c r="B23838" s="92">
        <v>0</v>
      </c>
      <c r="C23838" s="92">
        <v>0</v>
      </c>
      <c r="R23838" s="9">
        <v>43821</v>
      </c>
      <c r="S23838">
        <v>4</v>
      </c>
      <c r="T23838">
        <v>49.801289779999998</v>
      </c>
      <c r="U23838">
        <v>201047.8069</v>
      </c>
      <c r="V23838" t="s">
        <v>54</v>
      </c>
      <c r="W23838" t="s">
        <v>42</v>
      </c>
    </row>
    <row r="23839" spans="1:23" x14ac:dyDescent="0.25">
      <c r="A23839" s="92">
        <v>8784</v>
      </c>
      <c r="B23839" s="92">
        <v>0</v>
      </c>
      <c r="C23839" s="92">
        <v>0</v>
      </c>
      <c r="R23839" s="9">
        <v>43821</v>
      </c>
      <c r="S23839">
        <v>5</v>
      </c>
      <c r="T23839">
        <v>49.920536749999997</v>
      </c>
      <c r="U23839">
        <v>201529.20689999999</v>
      </c>
      <c r="V23839" t="s">
        <v>54</v>
      </c>
      <c r="W23839" t="s">
        <v>42</v>
      </c>
    </row>
    <row r="23840" spans="1:23" x14ac:dyDescent="0.25">
      <c r="A23840" s="92">
        <v>8784</v>
      </c>
      <c r="B23840" s="92">
        <v>0</v>
      </c>
      <c r="C23840" s="92">
        <v>0</v>
      </c>
      <c r="R23840" s="9">
        <v>43821</v>
      </c>
      <c r="S23840">
        <v>6</v>
      </c>
      <c r="T23840">
        <v>50.886292050000002</v>
      </c>
      <c r="U23840">
        <v>205427.96100000001</v>
      </c>
      <c r="V23840" t="s">
        <v>54</v>
      </c>
      <c r="W23840" t="s">
        <v>42</v>
      </c>
    </row>
    <row r="23841" spans="1:23" x14ac:dyDescent="0.25">
      <c r="A23841" s="92">
        <v>8784</v>
      </c>
      <c r="B23841" s="92">
        <v>0</v>
      </c>
      <c r="C23841" s="92">
        <v>0</v>
      </c>
      <c r="R23841" s="9">
        <v>43821</v>
      </c>
      <c r="S23841">
        <v>7</v>
      </c>
      <c r="T23841">
        <v>52.759029290000001</v>
      </c>
      <c r="U23841">
        <v>212988.20120000001</v>
      </c>
      <c r="V23841" t="s">
        <v>54</v>
      </c>
      <c r="W23841" t="s">
        <v>42</v>
      </c>
    </row>
    <row r="23842" spans="1:23" x14ac:dyDescent="0.25">
      <c r="A23842" s="92">
        <v>8784</v>
      </c>
      <c r="B23842" s="92">
        <v>0</v>
      </c>
      <c r="C23842" s="92">
        <v>0</v>
      </c>
      <c r="R23842" s="9">
        <v>43821</v>
      </c>
      <c r="S23842">
        <v>8</v>
      </c>
      <c r="T23842">
        <v>56.90827702</v>
      </c>
      <c r="U23842">
        <v>229738.71429999999</v>
      </c>
      <c r="V23842" t="s">
        <v>54</v>
      </c>
      <c r="W23842" t="s">
        <v>42</v>
      </c>
    </row>
    <row r="23843" spans="1:23" x14ac:dyDescent="0.25">
      <c r="A23843" s="92">
        <v>8784</v>
      </c>
      <c r="B23843" s="92">
        <v>0</v>
      </c>
      <c r="C23843" s="92">
        <v>0</v>
      </c>
      <c r="R23843" s="9">
        <v>43821</v>
      </c>
      <c r="S23843">
        <v>9</v>
      </c>
      <c r="T23843">
        <v>58.817535939999999</v>
      </c>
      <c r="U23843">
        <v>237446.39259999999</v>
      </c>
      <c r="V23843" t="s">
        <v>54</v>
      </c>
      <c r="W23843" t="s">
        <v>42</v>
      </c>
    </row>
    <row r="23844" spans="1:23" x14ac:dyDescent="0.25">
      <c r="A23844" s="92">
        <v>8784</v>
      </c>
      <c r="B23844" s="92">
        <v>0</v>
      </c>
      <c r="C23844" s="92">
        <v>0</v>
      </c>
      <c r="R23844" s="9">
        <v>43821</v>
      </c>
      <c r="S23844">
        <v>10</v>
      </c>
      <c r="T23844">
        <v>61.346665360000003</v>
      </c>
      <c r="U23844">
        <v>247656.48809999999</v>
      </c>
      <c r="V23844" t="s">
        <v>54</v>
      </c>
      <c r="W23844" t="s">
        <v>42</v>
      </c>
    </row>
    <row r="23845" spans="1:23" x14ac:dyDescent="0.25">
      <c r="A23845" s="92">
        <v>8784</v>
      </c>
      <c r="B23845" s="92">
        <v>0</v>
      </c>
      <c r="C23845" s="92">
        <v>0</v>
      </c>
      <c r="R23845" s="9">
        <v>43821</v>
      </c>
      <c r="S23845">
        <v>11</v>
      </c>
      <c r="T23845">
        <v>62.057312459999999</v>
      </c>
      <c r="U23845">
        <v>250525.37040000001</v>
      </c>
      <c r="V23845" t="s">
        <v>54</v>
      </c>
      <c r="W23845" t="s">
        <v>42</v>
      </c>
    </row>
    <row r="23846" spans="1:23" x14ac:dyDescent="0.25">
      <c r="A23846" s="92">
        <v>8784</v>
      </c>
      <c r="B23846" s="92">
        <v>0</v>
      </c>
      <c r="C23846" s="92">
        <v>0</v>
      </c>
      <c r="R23846" s="9">
        <v>43821</v>
      </c>
      <c r="S23846">
        <v>12</v>
      </c>
      <c r="T23846">
        <v>63.011920250000003</v>
      </c>
      <c r="U23846">
        <v>254379.12210000001</v>
      </c>
      <c r="V23846" t="s">
        <v>54</v>
      </c>
      <c r="W23846" t="s">
        <v>42</v>
      </c>
    </row>
    <row r="23847" spans="1:23" x14ac:dyDescent="0.25">
      <c r="A23847" s="92">
        <v>8784</v>
      </c>
      <c r="B23847" s="92">
        <v>0</v>
      </c>
      <c r="C23847" s="92">
        <v>0</v>
      </c>
      <c r="R23847" s="9">
        <v>43821</v>
      </c>
      <c r="S23847">
        <v>13</v>
      </c>
      <c r="T23847">
        <v>63.303920570000002</v>
      </c>
      <c r="U23847">
        <v>255557.92730000001</v>
      </c>
      <c r="V23847" t="s">
        <v>54</v>
      </c>
      <c r="W23847" t="s">
        <v>42</v>
      </c>
    </row>
    <row r="23848" spans="1:23" x14ac:dyDescent="0.25">
      <c r="A23848" s="92">
        <v>8784</v>
      </c>
      <c r="B23848" s="92">
        <v>0</v>
      </c>
      <c r="C23848" s="92">
        <v>0</v>
      </c>
      <c r="R23848" s="9">
        <v>43821</v>
      </c>
      <c r="S23848">
        <v>14</v>
      </c>
      <c r="T23848">
        <v>62.021704329999999</v>
      </c>
      <c r="U23848">
        <v>250381.62040000001</v>
      </c>
      <c r="V23848" t="s">
        <v>54</v>
      </c>
      <c r="W23848" t="s">
        <v>42</v>
      </c>
    </row>
    <row r="23849" spans="1:23" x14ac:dyDescent="0.25">
      <c r="A23849" s="92">
        <v>8784</v>
      </c>
      <c r="B23849" s="92">
        <v>0</v>
      </c>
      <c r="C23849" s="92">
        <v>0</v>
      </c>
      <c r="R23849" s="9">
        <v>43821</v>
      </c>
      <c r="S23849">
        <v>15</v>
      </c>
      <c r="T23849">
        <v>60.26128885</v>
      </c>
      <c r="U23849">
        <v>243274.82310000001</v>
      </c>
      <c r="V23849" t="s">
        <v>54</v>
      </c>
      <c r="W23849" t="s">
        <v>42</v>
      </c>
    </row>
    <row r="23850" spans="1:23" x14ac:dyDescent="0.25">
      <c r="A23850" s="92">
        <v>8784</v>
      </c>
      <c r="B23850" s="92">
        <v>0</v>
      </c>
      <c r="C23850" s="92">
        <v>0</v>
      </c>
      <c r="R23850" s="9">
        <v>43821</v>
      </c>
      <c r="S23850">
        <v>16</v>
      </c>
      <c r="T23850">
        <v>60.044461210000001</v>
      </c>
      <c r="U23850">
        <v>242399.48989999999</v>
      </c>
      <c r="V23850" t="s">
        <v>54</v>
      </c>
      <c r="W23850" t="s">
        <v>42</v>
      </c>
    </row>
    <row r="23851" spans="1:23" x14ac:dyDescent="0.25">
      <c r="A23851" s="92">
        <v>8784</v>
      </c>
      <c r="B23851" s="92">
        <v>0</v>
      </c>
      <c r="C23851" s="92">
        <v>0</v>
      </c>
      <c r="R23851" s="9">
        <v>43821</v>
      </c>
      <c r="S23851">
        <v>17</v>
      </c>
      <c r="T23851">
        <v>60.00254932</v>
      </c>
      <c r="U23851">
        <v>242230.2916</v>
      </c>
      <c r="V23851" t="s">
        <v>54</v>
      </c>
      <c r="W23851" t="s">
        <v>42</v>
      </c>
    </row>
    <row r="23852" spans="1:23" x14ac:dyDescent="0.25">
      <c r="A23852" s="92">
        <v>8784</v>
      </c>
      <c r="B23852" s="92">
        <v>0</v>
      </c>
      <c r="C23852" s="92">
        <v>0</v>
      </c>
      <c r="R23852" s="9">
        <v>43821</v>
      </c>
      <c r="S23852">
        <v>18</v>
      </c>
      <c r="T23852">
        <v>61.374191430000003</v>
      </c>
      <c r="U23852">
        <v>247767.61079999999</v>
      </c>
      <c r="V23852" t="s">
        <v>54</v>
      </c>
      <c r="W23852" t="s">
        <v>42</v>
      </c>
    </row>
    <row r="23853" spans="1:23" x14ac:dyDescent="0.25">
      <c r="A23853" s="92">
        <v>8784</v>
      </c>
      <c r="B23853" s="92">
        <v>0</v>
      </c>
      <c r="C23853" s="92">
        <v>0</v>
      </c>
      <c r="R23853" s="9">
        <v>43821</v>
      </c>
      <c r="S23853">
        <v>19</v>
      </c>
      <c r="T23853">
        <v>62.493347589999999</v>
      </c>
      <c r="U23853">
        <v>252285.64420000001</v>
      </c>
      <c r="V23853" t="s">
        <v>54</v>
      </c>
      <c r="W23853" t="s">
        <v>42</v>
      </c>
    </row>
    <row r="23854" spans="1:23" x14ac:dyDescent="0.25">
      <c r="A23854" s="92">
        <v>8784</v>
      </c>
      <c r="B23854" s="92">
        <v>0</v>
      </c>
      <c r="C23854" s="92">
        <v>0</v>
      </c>
      <c r="R23854" s="9">
        <v>43821</v>
      </c>
      <c r="S23854">
        <v>20</v>
      </c>
      <c r="T23854">
        <v>61.952531360000002</v>
      </c>
      <c r="U23854">
        <v>250102.36910000001</v>
      </c>
      <c r="V23854" t="s">
        <v>54</v>
      </c>
      <c r="W23854" t="s">
        <v>42</v>
      </c>
    </row>
    <row r="23855" spans="1:23" x14ac:dyDescent="0.25">
      <c r="A23855" s="92">
        <v>8784</v>
      </c>
      <c r="B23855" s="92">
        <v>0</v>
      </c>
      <c r="C23855" s="92">
        <v>0</v>
      </c>
      <c r="R23855" s="9">
        <v>43821</v>
      </c>
      <c r="S23855">
        <v>21</v>
      </c>
      <c r="T23855">
        <v>60.27506932</v>
      </c>
      <c r="U23855">
        <v>243330.45490000001</v>
      </c>
      <c r="V23855" t="s">
        <v>54</v>
      </c>
      <c r="W23855" t="s">
        <v>42</v>
      </c>
    </row>
    <row r="23856" spans="1:23" x14ac:dyDescent="0.25">
      <c r="A23856" s="92">
        <v>8784</v>
      </c>
      <c r="B23856" s="92">
        <v>0</v>
      </c>
      <c r="C23856" s="92">
        <v>0</v>
      </c>
      <c r="R23856" s="9">
        <v>43821</v>
      </c>
      <c r="S23856">
        <v>22</v>
      </c>
      <c r="T23856">
        <v>58.851583580000003</v>
      </c>
      <c r="U23856">
        <v>237583.84289999999</v>
      </c>
      <c r="V23856" t="s">
        <v>54</v>
      </c>
      <c r="W23856" t="s">
        <v>42</v>
      </c>
    </row>
    <row r="23857" spans="1:23" x14ac:dyDescent="0.25">
      <c r="A23857" s="92">
        <v>8784</v>
      </c>
      <c r="B23857" s="92">
        <v>0</v>
      </c>
      <c r="C23857" s="92">
        <v>0</v>
      </c>
      <c r="R23857" s="9">
        <v>43821</v>
      </c>
      <c r="S23857">
        <v>23</v>
      </c>
      <c r="T23857">
        <v>57.423154740000001</v>
      </c>
      <c r="U23857">
        <v>231817.2757</v>
      </c>
      <c r="V23857" t="s">
        <v>54</v>
      </c>
      <c r="W23857" t="s">
        <v>42</v>
      </c>
    </row>
    <row r="23858" spans="1:23" x14ac:dyDescent="0.25">
      <c r="A23858" s="92">
        <v>8784</v>
      </c>
      <c r="B23858" s="92">
        <v>0</v>
      </c>
      <c r="C23858" s="92">
        <v>0</v>
      </c>
      <c r="R23858" s="9">
        <v>43821</v>
      </c>
      <c r="S23858">
        <v>24</v>
      </c>
      <c r="T23858">
        <v>55.15426325</v>
      </c>
      <c r="U23858">
        <v>222657.76070000001</v>
      </c>
      <c r="V23858" t="s">
        <v>54</v>
      </c>
      <c r="W23858" t="s">
        <v>42</v>
      </c>
    </row>
    <row r="23859" spans="1:23" x14ac:dyDescent="0.25">
      <c r="A23859" s="92">
        <v>8784</v>
      </c>
      <c r="B23859" s="92">
        <v>0</v>
      </c>
      <c r="C23859" s="92">
        <v>0</v>
      </c>
      <c r="R23859" s="9">
        <v>43822</v>
      </c>
      <c r="S23859">
        <v>1</v>
      </c>
      <c r="T23859">
        <v>53.694587009999999</v>
      </c>
      <c r="U23859">
        <v>216765.0478</v>
      </c>
      <c r="V23859" t="s">
        <v>54</v>
      </c>
      <c r="W23859" t="s">
        <v>42</v>
      </c>
    </row>
    <row r="23860" spans="1:23" x14ac:dyDescent="0.25">
      <c r="A23860" s="92">
        <v>8784</v>
      </c>
      <c r="B23860" s="92">
        <v>0</v>
      </c>
      <c r="C23860" s="92">
        <v>0</v>
      </c>
      <c r="R23860" s="9">
        <v>43822</v>
      </c>
      <c r="S23860">
        <v>2</v>
      </c>
      <c r="T23860">
        <v>52.613511549999998</v>
      </c>
      <c r="U23860">
        <v>212400.74609999999</v>
      </c>
      <c r="V23860" t="s">
        <v>54</v>
      </c>
      <c r="W23860" t="s">
        <v>42</v>
      </c>
    </row>
    <row r="23861" spans="1:23" x14ac:dyDescent="0.25">
      <c r="A23861" s="92">
        <v>8784</v>
      </c>
      <c r="B23861" s="92">
        <v>0</v>
      </c>
      <c r="C23861" s="92">
        <v>0</v>
      </c>
      <c r="R23861" s="9">
        <v>43822</v>
      </c>
      <c r="S23861">
        <v>3</v>
      </c>
      <c r="T23861">
        <v>51.751382730000003</v>
      </c>
      <c r="U23861">
        <v>208920.3321</v>
      </c>
      <c r="V23861" t="s">
        <v>54</v>
      </c>
      <c r="W23861" t="s">
        <v>42</v>
      </c>
    </row>
    <row r="23862" spans="1:23" x14ac:dyDescent="0.25">
      <c r="A23862" s="92">
        <v>8784</v>
      </c>
      <c r="B23862" s="92">
        <v>0</v>
      </c>
      <c r="C23862" s="92">
        <v>0</v>
      </c>
      <c r="R23862" s="9">
        <v>43822</v>
      </c>
      <c r="S23862">
        <v>4</v>
      </c>
      <c r="T23862">
        <v>51.515404310000001</v>
      </c>
      <c r="U23862">
        <v>207967.68719999999</v>
      </c>
      <c r="V23862" t="s">
        <v>54</v>
      </c>
      <c r="W23862" t="s">
        <v>42</v>
      </c>
    </row>
    <row r="23863" spans="1:23" x14ac:dyDescent="0.25">
      <c r="A23863" s="92">
        <v>8784</v>
      </c>
      <c r="B23863" s="92">
        <v>0</v>
      </c>
      <c r="C23863" s="92">
        <v>0</v>
      </c>
      <c r="R23863" s="9">
        <v>43822</v>
      </c>
      <c r="S23863">
        <v>5</v>
      </c>
      <c r="T23863">
        <v>52.396172360000001</v>
      </c>
      <c r="U23863">
        <v>211523.34779999999</v>
      </c>
      <c r="V23863" t="s">
        <v>54</v>
      </c>
      <c r="W23863" t="s">
        <v>42</v>
      </c>
    </row>
    <row r="23864" spans="1:23" x14ac:dyDescent="0.25">
      <c r="A23864" s="92">
        <v>8784</v>
      </c>
      <c r="B23864" s="92">
        <v>0</v>
      </c>
      <c r="C23864" s="92">
        <v>0</v>
      </c>
      <c r="R23864" s="9">
        <v>43822</v>
      </c>
      <c r="S23864">
        <v>6</v>
      </c>
      <c r="T23864">
        <v>54.914264250000002</v>
      </c>
      <c r="U23864">
        <v>221688.8848</v>
      </c>
      <c r="V23864" t="s">
        <v>54</v>
      </c>
      <c r="W23864" t="s">
        <v>42</v>
      </c>
    </row>
    <row r="23865" spans="1:23" x14ac:dyDescent="0.25">
      <c r="A23865" s="92">
        <v>8784</v>
      </c>
      <c r="B23865" s="92">
        <v>0</v>
      </c>
      <c r="C23865" s="92">
        <v>0</v>
      </c>
      <c r="R23865" s="9">
        <v>43822</v>
      </c>
      <c r="S23865">
        <v>7</v>
      </c>
      <c r="T23865">
        <v>61.127071819999998</v>
      </c>
      <c r="U23865">
        <v>246769.9889</v>
      </c>
      <c r="V23865" t="s">
        <v>54</v>
      </c>
      <c r="W23865" t="s">
        <v>42</v>
      </c>
    </row>
    <row r="23866" spans="1:23" x14ac:dyDescent="0.25">
      <c r="A23866" s="92">
        <v>8784</v>
      </c>
      <c r="B23866" s="92">
        <v>0</v>
      </c>
      <c r="C23866" s="92">
        <v>0</v>
      </c>
      <c r="R23866" s="9">
        <v>43822</v>
      </c>
      <c r="S23866">
        <v>8</v>
      </c>
      <c r="T23866">
        <v>69.264433339999997</v>
      </c>
      <c r="U23866">
        <v>279620.51740000001</v>
      </c>
      <c r="V23866" t="s">
        <v>54</v>
      </c>
      <c r="W23866" t="s">
        <v>42</v>
      </c>
    </row>
    <row r="23867" spans="1:23" x14ac:dyDescent="0.25">
      <c r="A23867" s="92">
        <v>8784</v>
      </c>
      <c r="B23867" s="92">
        <v>0</v>
      </c>
      <c r="C23867" s="92">
        <v>0</v>
      </c>
      <c r="R23867" s="9">
        <v>43822</v>
      </c>
      <c r="S23867">
        <v>9</v>
      </c>
      <c r="T23867">
        <v>73.729450659999998</v>
      </c>
      <c r="U23867">
        <v>297645.79229999997</v>
      </c>
      <c r="V23867" t="s">
        <v>54</v>
      </c>
      <c r="W23867" t="s">
        <v>42</v>
      </c>
    </row>
    <row r="23868" spans="1:23" x14ac:dyDescent="0.25">
      <c r="A23868" s="92">
        <v>8784</v>
      </c>
      <c r="B23868" s="92">
        <v>0</v>
      </c>
      <c r="C23868" s="92">
        <v>0</v>
      </c>
      <c r="R23868" s="9">
        <v>43822</v>
      </c>
      <c r="S23868">
        <v>10</v>
      </c>
      <c r="T23868">
        <v>76.865170109999994</v>
      </c>
      <c r="U23868">
        <v>310304.69170000002</v>
      </c>
      <c r="V23868" t="s">
        <v>54</v>
      </c>
      <c r="W23868" t="s">
        <v>42</v>
      </c>
    </row>
    <row r="23869" spans="1:23" x14ac:dyDescent="0.25">
      <c r="A23869" s="92">
        <v>8784</v>
      </c>
      <c r="B23869" s="92">
        <v>0</v>
      </c>
      <c r="C23869" s="92">
        <v>0</v>
      </c>
      <c r="R23869" s="9">
        <v>43822</v>
      </c>
      <c r="S23869">
        <v>11</v>
      </c>
      <c r="T23869">
        <v>77.792010230000002</v>
      </c>
      <c r="U23869">
        <v>314046.34529999999</v>
      </c>
      <c r="V23869" t="s">
        <v>54</v>
      </c>
      <c r="W23869" t="s">
        <v>42</v>
      </c>
    </row>
    <row r="23870" spans="1:23" x14ac:dyDescent="0.25">
      <c r="A23870" s="92">
        <v>8784</v>
      </c>
      <c r="B23870" s="92">
        <v>0</v>
      </c>
      <c r="C23870" s="92">
        <v>0</v>
      </c>
      <c r="R23870" s="9">
        <v>43822</v>
      </c>
      <c r="S23870">
        <v>12</v>
      </c>
      <c r="T23870">
        <v>78.524913380000001</v>
      </c>
      <c r="U23870">
        <v>317005.07530000003</v>
      </c>
      <c r="V23870" t="s">
        <v>54</v>
      </c>
      <c r="W23870" t="s">
        <v>42</v>
      </c>
    </row>
    <row r="23871" spans="1:23" x14ac:dyDescent="0.25">
      <c r="A23871" s="92">
        <v>8784</v>
      </c>
      <c r="B23871" s="92">
        <v>0</v>
      </c>
      <c r="C23871" s="92">
        <v>0</v>
      </c>
      <c r="R23871" s="9">
        <v>43822</v>
      </c>
      <c r="S23871">
        <v>13</v>
      </c>
      <c r="T23871">
        <v>79.683610860000002</v>
      </c>
      <c r="U23871">
        <v>321682.73700000002</v>
      </c>
      <c r="V23871" t="s">
        <v>54</v>
      </c>
      <c r="W23871" t="s">
        <v>42</v>
      </c>
    </row>
    <row r="23872" spans="1:23" x14ac:dyDescent="0.25">
      <c r="A23872" s="92">
        <v>8784</v>
      </c>
      <c r="B23872" s="92">
        <v>0</v>
      </c>
      <c r="C23872" s="92">
        <v>0</v>
      </c>
      <c r="R23872" s="9">
        <v>43822</v>
      </c>
      <c r="S23872">
        <v>14</v>
      </c>
      <c r="T23872">
        <v>80.080097170000002</v>
      </c>
      <c r="U23872">
        <v>323283.35230000003</v>
      </c>
      <c r="V23872" t="s">
        <v>54</v>
      </c>
      <c r="W23872" t="s">
        <v>42</v>
      </c>
    </row>
    <row r="23873" spans="1:23" x14ac:dyDescent="0.25">
      <c r="A23873" s="92">
        <v>8784</v>
      </c>
      <c r="B23873" s="92">
        <v>0</v>
      </c>
      <c r="C23873" s="92">
        <v>0</v>
      </c>
      <c r="R23873" s="9">
        <v>43822</v>
      </c>
      <c r="S23873">
        <v>15</v>
      </c>
      <c r="T23873">
        <v>79.433353830000001</v>
      </c>
      <c r="U23873">
        <v>320672.44939999998</v>
      </c>
      <c r="V23873" t="s">
        <v>54</v>
      </c>
      <c r="W23873" t="s">
        <v>42</v>
      </c>
    </row>
    <row r="23874" spans="1:23" x14ac:dyDescent="0.25">
      <c r="A23874" s="92">
        <v>8784</v>
      </c>
      <c r="B23874" s="92">
        <v>0</v>
      </c>
      <c r="C23874" s="92">
        <v>0</v>
      </c>
      <c r="R23874" s="9">
        <v>43822</v>
      </c>
      <c r="S23874">
        <v>16</v>
      </c>
      <c r="T23874">
        <v>78.382285179999997</v>
      </c>
      <c r="U23874">
        <v>316429.28529999999</v>
      </c>
      <c r="V23874" t="s">
        <v>54</v>
      </c>
      <c r="W23874" t="s">
        <v>42</v>
      </c>
    </row>
    <row r="23875" spans="1:23" x14ac:dyDescent="0.25">
      <c r="A23875" s="92">
        <v>8784</v>
      </c>
      <c r="B23875" s="92">
        <v>0</v>
      </c>
      <c r="C23875" s="92">
        <v>0</v>
      </c>
      <c r="R23875" s="9">
        <v>43822</v>
      </c>
      <c r="S23875">
        <v>17</v>
      </c>
      <c r="T23875">
        <v>74.097925090000004</v>
      </c>
      <c r="U23875">
        <v>299133.3236</v>
      </c>
      <c r="V23875" t="s">
        <v>54</v>
      </c>
      <c r="W23875" t="s">
        <v>42</v>
      </c>
    </row>
    <row r="23876" spans="1:23" x14ac:dyDescent="0.25">
      <c r="A23876" s="92">
        <v>8784</v>
      </c>
      <c r="B23876" s="92">
        <v>0</v>
      </c>
      <c r="C23876" s="92">
        <v>0</v>
      </c>
      <c r="R23876" s="9">
        <v>43822</v>
      </c>
      <c r="S23876">
        <v>18</v>
      </c>
      <c r="T23876">
        <v>71.143449559999993</v>
      </c>
      <c r="U23876">
        <v>287206.10590000002</v>
      </c>
      <c r="V23876" t="s">
        <v>54</v>
      </c>
      <c r="W23876" t="s">
        <v>42</v>
      </c>
    </row>
    <row r="23877" spans="1:23" x14ac:dyDescent="0.25">
      <c r="A23877" s="92">
        <v>8784</v>
      </c>
      <c r="B23877" s="92">
        <v>0</v>
      </c>
      <c r="C23877" s="92">
        <v>0</v>
      </c>
      <c r="R23877" s="9">
        <v>43822</v>
      </c>
      <c r="S23877">
        <v>19</v>
      </c>
      <c r="T23877">
        <v>69.494394909999997</v>
      </c>
      <c r="U23877">
        <v>280548.87219999998</v>
      </c>
      <c r="V23877" t="s">
        <v>54</v>
      </c>
      <c r="W23877" t="s">
        <v>42</v>
      </c>
    </row>
    <row r="23878" spans="1:23" x14ac:dyDescent="0.25">
      <c r="A23878" s="92">
        <v>8784</v>
      </c>
      <c r="B23878" s="92">
        <v>0</v>
      </c>
      <c r="C23878" s="92">
        <v>0</v>
      </c>
      <c r="R23878" s="9">
        <v>43822</v>
      </c>
      <c r="S23878">
        <v>20</v>
      </c>
      <c r="T23878">
        <v>67.840176240000005</v>
      </c>
      <c r="U23878">
        <v>273870.79149999999</v>
      </c>
      <c r="V23878" t="s">
        <v>54</v>
      </c>
      <c r="W23878" t="s">
        <v>42</v>
      </c>
    </row>
    <row r="23879" spans="1:23" x14ac:dyDescent="0.25">
      <c r="A23879" s="92">
        <v>8784</v>
      </c>
      <c r="B23879" s="92">
        <v>0</v>
      </c>
      <c r="C23879" s="92">
        <v>0</v>
      </c>
      <c r="R23879" s="9">
        <v>43822</v>
      </c>
      <c r="S23879">
        <v>21</v>
      </c>
      <c r="T23879">
        <v>65.285603019999996</v>
      </c>
      <c r="U23879">
        <v>263557.97940000001</v>
      </c>
      <c r="V23879" t="s">
        <v>54</v>
      </c>
      <c r="W23879" t="s">
        <v>42</v>
      </c>
    </row>
    <row r="23880" spans="1:23" x14ac:dyDescent="0.25">
      <c r="A23880" s="92">
        <v>8784</v>
      </c>
      <c r="B23880" s="92">
        <v>0</v>
      </c>
      <c r="C23880" s="92">
        <v>0</v>
      </c>
      <c r="R23880" s="9">
        <v>43822</v>
      </c>
      <c r="S23880">
        <v>22</v>
      </c>
      <c r="T23880">
        <v>63.168283799999998</v>
      </c>
      <c r="U23880">
        <v>255010.36170000001</v>
      </c>
      <c r="V23880" t="s">
        <v>54</v>
      </c>
      <c r="W23880" t="s">
        <v>42</v>
      </c>
    </row>
    <row r="23881" spans="1:23" x14ac:dyDescent="0.25">
      <c r="A23881" s="92">
        <v>8784</v>
      </c>
      <c r="B23881" s="92">
        <v>0</v>
      </c>
      <c r="C23881" s="92">
        <v>0</v>
      </c>
      <c r="R23881" s="9">
        <v>43822</v>
      </c>
      <c r="S23881">
        <v>23</v>
      </c>
      <c r="T23881">
        <v>59.77161469</v>
      </c>
      <c r="U23881">
        <v>241298.0085</v>
      </c>
      <c r="V23881" t="s">
        <v>54</v>
      </c>
      <c r="W23881" t="s">
        <v>42</v>
      </c>
    </row>
    <row r="23882" spans="1:23" x14ac:dyDescent="0.25">
      <c r="A23882" s="92">
        <v>8784</v>
      </c>
      <c r="B23882" s="92">
        <v>0</v>
      </c>
      <c r="C23882" s="92">
        <v>0</v>
      </c>
      <c r="R23882" s="9">
        <v>43822</v>
      </c>
      <c r="S23882">
        <v>24</v>
      </c>
      <c r="T23882">
        <v>56.692528889999998</v>
      </c>
      <c r="U23882">
        <v>228867.73910000001</v>
      </c>
      <c r="V23882" t="s">
        <v>54</v>
      </c>
      <c r="W23882" t="s">
        <v>42</v>
      </c>
    </row>
    <row r="23883" spans="1:23" x14ac:dyDescent="0.25">
      <c r="A23883" s="92">
        <v>8784</v>
      </c>
      <c r="B23883" s="92">
        <v>0</v>
      </c>
      <c r="C23883" s="92">
        <v>0</v>
      </c>
      <c r="R23883" s="9">
        <v>43823</v>
      </c>
      <c r="S23883">
        <v>1</v>
      </c>
      <c r="T23883">
        <v>52.970925639999997</v>
      </c>
      <c r="U23883">
        <v>213843.6268</v>
      </c>
      <c r="V23883" t="s">
        <v>54</v>
      </c>
      <c r="W23883" t="s">
        <v>42</v>
      </c>
    </row>
    <row r="23884" spans="1:23" x14ac:dyDescent="0.25">
      <c r="A23884" s="92">
        <v>8784</v>
      </c>
      <c r="B23884" s="92">
        <v>0</v>
      </c>
      <c r="C23884" s="92">
        <v>0</v>
      </c>
      <c r="R23884" s="9">
        <v>43823</v>
      </c>
      <c r="S23884">
        <v>2</v>
      </c>
      <c r="T23884">
        <v>52.13379218</v>
      </c>
      <c r="U23884">
        <v>210464.11900000001</v>
      </c>
      <c r="V23884" t="s">
        <v>54</v>
      </c>
      <c r="W23884" t="s">
        <v>42</v>
      </c>
    </row>
    <row r="23885" spans="1:23" x14ac:dyDescent="0.25">
      <c r="A23885" s="92">
        <v>8784</v>
      </c>
      <c r="B23885" s="92">
        <v>0</v>
      </c>
      <c r="C23885" s="92">
        <v>0</v>
      </c>
      <c r="R23885" s="9">
        <v>43823</v>
      </c>
      <c r="S23885">
        <v>3</v>
      </c>
      <c r="T23885">
        <v>51.435559480000002</v>
      </c>
      <c r="U23885">
        <v>207645.3536</v>
      </c>
      <c r="V23885" t="s">
        <v>54</v>
      </c>
      <c r="W23885" t="s">
        <v>42</v>
      </c>
    </row>
    <row r="23886" spans="1:23" x14ac:dyDescent="0.25">
      <c r="A23886" s="92">
        <v>8784</v>
      </c>
      <c r="B23886" s="92">
        <v>0</v>
      </c>
      <c r="C23886" s="92">
        <v>0</v>
      </c>
      <c r="R23886" s="9">
        <v>43823</v>
      </c>
      <c r="S23886">
        <v>4</v>
      </c>
      <c r="T23886">
        <v>51.259030240000001</v>
      </c>
      <c r="U23886">
        <v>206932.70509999999</v>
      </c>
      <c r="V23886" t="s">
        <v>54</v>
      </c>
      <c r="W23886" t="s">
        <v>42</v>
      </c>
    </row>
    <row r="23887" spans="1:23" x14ac:dyDescent="0.25">
      <c r="A23887" s="92">
        <v>8784</v>
      </c>
      <c r="B23887" s="92">
        <v>0</v>
      </c>
      <c r="C23887" s="92">
        <v>0</v>
      </c>
      <c r="R23887" s="9">
        <v>43823</v>
      </c>
      <c r="S23887">
        <v>5</v>
      </c>
      <c r="T23887">
        <v>51.718198010000002</v>
      </c>
      <c r="U23887">
        <v>208786.3653</v>
      </c>
      <c r="V23887" t="s">
        <v>54</v>
      </c>
      <c r="W23887" t="s">
        <v>42</v>
      </c>
    </row>
    <row r="23888" spans="1:23" x14ac:dyDescent="0.25">
      <c r="A23888" s="92">
        <v>8784</v>
      </c>
      <c r="B23888" s="92">
        <v>0</v>
      </c>
      <c r="C23888" s="92">
        <v>0</v>
      </c>
      <c r="R23888" s="9">
        <v>43823</v>
      </c>
      <c r="S23888">
        <v>6</v>
      </c>
      <c r="T23888">
        <v>54.696821739999997</v>
      </c>
      <c r="U23888">
        <v>220811.06940000001</v>
      </c>
      <c r="V23888" t="s">
        <v>54</v>
      </c>
      <c r="W23888" t="s">
        <v>42</v>
      </c>
    </row>
    <row r="23889" spans="1:23" x14ac:dyDescent="0.25">
      <c r="A23889" s="92">
        <v>8784</v>
      </c>
      <c r="B23889" s="92">
        <v>0</v>
      </c>
      <c r="C23889" s="92">
        <v>0</v>
      </c>
      <c r="R23889" s="9">
        <v>43823</v>
      </c>
      <c r="S23889">
        <v>7</v>
      </c>
      <c r="T23889">
        <v>58.74144433</v>
      </c>
      <c r="U23889">
        <v>237139.2107</v>
      </c>
      <c r="V23889" t="s">
        <v>54</v>
      </c>
      <c r="W23889" t="s">
        <v>42</v>
      </c>
    </row>
    <row r="23890" spans="1:23" x14ac:dyDescent="0.25">
      <c r="A23890" s="92">
        <v>8784</v>
      </c>
      <c r="B23890" s="92">
        <v>0</v>
      </c>
      <c r="C23890" s="92">
        <v>0</v>
      </c>
      <c r="R23890" s="9">
        <v>43823</v>
      </c>
      <c r="S23890">
        <v>8</v>
      </c>
      <c r="T23890">
        <v>64.16970388</v>
      </c>
      <c r="U23890">
        <v>259053.09460000001</v>
      </c>
      <c r="V23890" t="s">
        <v>54</v>
      </c>
      <c r="W23890" t="s">
        <v>42</v>
      </c>
    </row>
    <row r="23891" spans="1:23" x14ac:dyDescent="0.25">
      <c r="A23891" s="92">
        <v>8784</v>
      </c>
      <c r="B23891" s="92">
        <v>0</v>
      </c>
      <c r="C23891" s="92">
        <v>0</v>
      </c>
      <c r="R23891" s="9">
        <v>43823</v>
      </c>
      <c r="S23891">
        <v>9</v>
      </c>
      <c r="T23891">
        <v>67.056322940000001</v>
      </c>
      <c r="U23891">
        <v>270706.37569999998</v>
      </c>
      <c r="V23891" t="s">
        <v>54</v>
      </c>
      <c r="W23891" t="s">
        <v>42</v>
      </c>
    </row>
    <row r="23892" spans="1:23" x14ac:dyDescent="0.25">
      <c r="A23892" s="92">
        <v>8784</v>
      </c>
      <c r="B23892" s="92">
        <v>0</v>
      </c>
      <c r="C23892" s="92">
        <v>0</v>
      </c>
      <c r="R23892" s="9">
        <v>43823</v>
      </c>
      <c r="S23892">
        <v>10</v>
      </c>
      <c r="T23892">
        <v>68.864260200000004</v>
      </c>
      <c r="U23892">
        <v>278005.0184</v>
      </c>
      <c r="V23892" t="s">
        <v>54</v>
      </c>
      <c r="W23892" t="s">
        <v>42</v>
      </c>
    </row>
    <row r="23893" spans="1:23" x14ac:dyDescent="0.25">
      <c r="A23893" s="92">
        <v>8784</v>
      </c>
      <c r="B23893" s="92">
        <v>0</v>
      </c>
      <c r="C23893" s="92">
        <v>0</v>
      </c>
      <c r="R23893" s="9">
        <v>43823</v>
      </c>
      <c r="S23893">
        <v>11</v>
      </c>
      <c r="T23893">
        <v>70.040675059999998</v>
      </c>
      <c r="U23893">
        <v>282754.20520000003</v>
      </c>
      <c r="V23893" t="s">
        <v>54</v>
      </c>
      <c r="W23893" t="s">
        <v>42</v>
      </c>
    </row>
    <row r="23894" spans="1:23" x14ac:dyDescent="0.25">
      <c r="A23894" s="92">
        <v>8784</v>
      </c>
      <c r="B23894" s="92">
        <v>0</v>
      </c>
      <c r="C23894" s="92">
        <v>0</v>
      </c>
      <c r="R23894" s="9">
        <v>43823</v>
      </c>
      <c r="S23894">
        <v>12</v>
      </c>
      <c r="T23894">
        <v>69.63147137</v>
      </c>
      <c r="U23894">
        <v>281102.2499</v>
      </c>
      <c r="V23894" t="s">
        <v>54</v>
      </c>
      <c r="W23894" t="s">
        <v>42</v>
      </c>
    </row>
    <row r="23895" spans="1:23" x14ac:dyDescent="0.25">
      <c r="A23895" s="92">
        <v>8784</v>
      </c>
      <c r="B23895" s="92">
        <v>0</v>
      </c>
      <c r="C23895" s="92">
        <v>0</v>
      </c>
      <c r="R23895" s="9">
        <v>43823</v>
      </c>
      <c r="S23895">
        <v>13</v>
      </c>
      <c r="T23895">
        <v>68.433650270000001</v>
      </c>
      <c r="U23895">
        <v>276266.64610000001</v>
      </c>
      <c r="V23895" t="s">
        <v>54</v>
      </c>
      <c r="W23895" t="s">
        <v>42</v>
      </c>
    </row>
    <row r="23896" spans="1:23" x14ac:dyDescent="0.25">
      <c r="A23896" s="92">
        <v>8784</v>
      </c>
      <c r="B23896" s="92">
        <v>0</v>
      </c>
      <c r="C23896" s="92">
        <v>0</v>
      </c>
      <c r="R23896" s="9">
        <v>43823</v>
      </c>
      <c r="S23896">
        <v>14</v>
      </c>
      <c r="T23896">
        <v>66.645992890000002</v>
      </c>
      <c r="U23896">
        <v>269049.87329999998</v>
      </c>
      <c r="V23896" t="s">
        <v>54</v>
      </c>
      <c r="W23896" t="s">
        <v>42</v>
      </c>
    </row>
    <row r="23897" spans="1:23" x14ac:dyDescent="0.25">
      <c r="A23897" s="92">
        <v>8784</v>
      </c>
      <c r="B23897" s="92">
        <v>0</v>
      </c>
      <c r="C23897" s="92">
        <v>0</v>
      </c>
      <c r="R23897" s="9">
        <v>43823</v>
      </c>
      <c r="S23897">
        <v>15</v>
      </c>
      <c r="T23897">
        <v>65.362812239999997</v>
      </c>
      <c r="U23897">
        <v>263869.67300000001</v>
      </c>
      <c r="V23897" t="s">
        <v>54</v>
      </c>
      <c r="W23897" t="s">
        <v>42</v>
      </c>
    </row>
    <row r="23898" spans="1:23" x14ac:dyDescent="0.25">
      <c r="A23898" s="92">
        <v>8784</v>
      </c>
      <c r="B23898" s="92">
        <v>0</v>
      </c>
      <c r="C23898" s="92">
        <v>0</v>
      </c>
      <c r="R23898" s="9">
        <v>43823</v>
      </c>
      <c r="S23898">
        <v>16</v>
      </c>
      <c r="T23898">
        <v>64.1099076</v>
      </c>
      <c r="U23898">
        <v>258811.69699999999</v>
      </c>
      <c r="V23898" t="s">
        <v>54</v>
      </c>
      <c r="W23898" t="s">
        <v>42</v>
      </c>
    </row>
    <row r="23899" spans="1:23" x14ac:dyDescent="0.25">
      <c r="A23899" s="92">
        <v>8784</v>
      </c>
      <c r="B23899" s="92">
        <v>0</v>
      </c>
      <c r="C23899" s="92">
        <v>0</v>
      </c>
      <c r="R23899" s="9">
        <v>43823</v>
      </c>
      <c r="S23899">
        <v>17</v>
      </c>
      <c r="T23899">
        <v>62.681603610000003</v>
      </c>
      <c r="U23899">
        <v>253045.63380000001</v>
      </c>
      <c r="V23899" t="s">
        <v>54</v>
      </c>
      <c r="W23899" t="s">
        <v>42</v>
      </c>
    </row>
    <row r="23900" spans="1:23" x14ac:dyDescent="0.25">
      <c r="A23900" s="92">
        <v>8784</v>
      </c>
      <c r="B23900" s="92">
        <v>0</v>
      </c>
      <c r="C23900" s="92">
        <v>0</v>
      </c>
      <c r="R23900" s="9">
        <v>43823</v>
      </c>
      <c r="S23900">
        <v>18</v>
      </c>
      <c r="T23900">
        <v>62.88267166</v>
      </c>
      <c r="U23900">
        <v>253857.3455</v>
      </c>
      <c r="V23900" t="s">
        <v>54</v>
      </c>
      <c r="W23900" t="s">
        <v>42</v>
      </c>
    </row>
    <row r="23901" spans="1:23" x14ac:dyDescent="0.25">
      <c r="A23901" s="92">
        <v>8784</v>
      </c>
      <c r="B23901" s="92">
        <v>0</v>
      </c>
      <c r="C23901" s="92">
        <v>0</v>
      </c>
      <c r="R23901" s="9">
        <v>43823</v>
      </c>
      <c r="S23901">
        <v>19</v>
      </c>
      <c r="T23901">
        <v>63.302877359999997</v>
      </c>
      <c r="U23901">
        <v>255553.71590000001</v>
      </c>
      <c r="V23901" t="s">
        <v>54</v>
      </c>
      <c r="W23901" t="s">
        <v>42</v>
      </c>
    </row>
    <row r="23902" spans="1:23" x14ac:dyDescent="0.25">
      <c r="A23902" s="92">
        <v>8784</v>
      </c>
      <c r="B23902" s="92">
        <v>0</v>
      </c>
      <c r="C23902" s="92">
        <v>0</v>
      </c>
      <c r="R23902" s="9">
        <v>43823</v>
      </c>
      <c r="S23902">
        <v>20</v>
      </c>
      <c r="T23902">
        <v>60.368242729999999</v>
      </c>
      <c r="U23902">
        <v>243706.59589999999</v>
      </c>
      <c r="V23902" t="s">
        <v>54</v>
      </c>
      <c r="W23902" t="s">
        <v>42</v>
      </c>
    </row>
    <row r="23903" spans="1:23" x14ac:dyDescent="0.25">
      <c r="A23903" s="92">
        <v>8784</v>
      </c>
      <c r="B23903" s="92">
        <v>0</v>
      </c>
      <c r="C23903" s="92">
        <v>0</v>
      </c>
      <c r="R23903" s="9">
        <v>43823</v>
      </c>
      <c r="S23903">
        <v>21</v>
      </c>
      <c r="T23903">
        <v>57.762209640000002</v>
      </c>
      <c r="U23903">
        <v>233186.04029999999</v>
      </c>
      <c r="V23903" t="s">
        <v>54</v>
      </c>
      <c r="W23903" t="s">
        <v>42</v>
      </c>
    </row>
    <row r="23904" spans="1:23" x14ac:dyDescent="0.25">
      <c r="A23904" s="92">
        <v>8784</v>
      </c>
      <c r="B23904" s="92">
        <v>0</v>
      </c>
      <c r="C23904" s="92">
        <v>0</v>
      </c>
      <c r="R23904" s="9">
        <v>43823</v>
      </c>
      <c r="S23904">
        <v>22</v>
      </c>
      <c r="T23904">
        <v>55.370655030000002</v>
      </c>
      <c r="U23904">
        <v>223531.33439999999</v>
      </c>
      <c r="V23904" t="s">
        <v>54</v>
      </c>
      <c r="W23904" t="s">
        <v>42</v>
      </c>
    </row>
    <row r="23905" spans="1:23" x14ac:dyDescent="0.25">
      <c r="A23905" s="92">
        <v>8784</v>
      </c>
      <c r="B23905" s="92">
        <v>0</v>
      </c>
      <c r="C23905" s="92">
        <v>0</v>
      </c>
      <c r="R23905" s="9">
        <v>43823</v>
      </c>
      <c r="S23905">
        <v>23</v>
      </c>
      <c r="T23905">
        <v>52.703245250000002</v>
      </c>
      <c r="U23905">
        <v>212763.00109999999</v>
      </c>
      <c r="V23905" t="s">
        <v>54</v>
      </c>
      <c r="W23905" t="s">
        <v>42</v>
      </c>
    </row>
    <row r="23906" spans="1:23" x14ac:dyDescent="0.25">
      <c r="A23906" s="92">
        <v>8784</v>
      </c>
      <c r="B23906" s="92">
        <v>0</v>
      </c>
      <c r="C23906" s="92">
        <v>0</v>
      </c>
      <c r="R23906" s="9">
        <v>43823</v>
      </c>
      <c r="S23906">
        <v>24</v>
      </c>
      <c r="T23906">
        <v>50.575476350000002</v>
      </c>
      <c r="U23906">
        <v>204173.198</v>
      </c>
      <c r="V23906" t="s">
        <v>54</v>
      </c>
      <c r="W23906" t="s">
        <v>42</v>
      </c>
    </row>
    <row r="23907" spans="1:23" x14ac:dyDescent="0.25">
      <c r="A23907" s="92">
        <v>8784</v>
      </c>
      <c r="B23907" s="92">
        <v>0</v>
      </c>
      <c r="C23907" s="92">
        <v>0</v>
      </c>
      <c r="R23907" s="9">
        <v>43824</v>
      </c>
      <c r="S23907">
        <v>1</v>
      </c>
      <c r="T23907">
        <v>48.738450919999998</v>
      </c>
      <c r="U23907">
        <v>196757.12640000001</v>
      </c>
      <c r="V23907" t="s">
        <v>54</v>
      </c>
      <c r="W23907" t="s">
        <v>42</v>
      </c>
    </row>
    <row r="23908" spans="1:23" x14ac:dyDescent="0.25">
      <c r="A23908" s="92">
        <v>8784</v>
      </c>
      <c r="B23908" s="92">
        <v>0</v>
      </c>
      <c r="C23908" s="92">
        <v>0</v>
      </c>
      <c r="R23908" s="9">
        <v>43824</v>
      </c>
      <c r="S23908">
        <v>2</v>
      </c>
      <c r="T23908">
        <v>47.774763530000001</v>
      </c>
      <c r="U23908">
        <v>192866.72039999999</v>
      </c>
      <c r="V23908" t="s">
        <v>54</v>
      </c>
      <c r="W23908" t="s">
        <v>42</v>
      </c>
    </row>
    <row r="23909" spans="1:23" x14ac:dyDescent="0.25">
      <c r="A23909" s="92">
        <v>8784</v>
      </c>
      <c r="B23909" s="92">
        <v>0</v>
      </c>
      <c r="C23909" s="92">
        <v>0</v>
      </c>
      <c r="R23909" s="9">
        <v>43824</v>
      </c>
      <c r="S23909">
        <v>3</v>
      </c>
      <c r="T23909">
        <v>47.46864223</v>
      </c>
      <c r="U23909">
        <v>191630.9087</v>
      </c>
      <c r="V23909" t="s">
        <v>54</v>
      </c>
      <c r="W23909" t="s">
        <v>42</v>
      </c>
    </row>
    <row r="23910" spans="1:23" x14ac:dyDescent="0.25">
      <c r="A23910" s="92">
        <v>8784</v>
      </c>
      <c r="B23910" s="92">
        <v>0</v>
      </c>
      <c r="C23910" s="92">
        <v>0</v>
      </c>
      <c r="R23910" s="9">
        <v>43824</v>
      </c>
      <c r="S23910">
        <v>4</v>
      </c>
      <c r="T23910">
        <v>46.991129710000003</v>
      </c>
      <c r="U23910">
        <v>189703.1906</v>
      </c>
      <c r="V23910" t="s">
        <v>54</v>
      </c>
      <c r="W23910" t="s">
        <v>42</v>
      </c>
    </row>
    <row r="23911" spans="1:23" x14ac:dyDescent="0.25">
      <c r="A23911" s="92">
        <v>8784</v>
      </c>
      <c r="B23911" s="92">
        <v>0</v>
      </c>
      <c r="C23911" s="92">
        <v>0</v>
      </c>
      <c r="R23911" s="9">
        <v>43824</v>
      </c>
      <c r="S23911">
        <v>5</v>
      </c>
      <c r="T23911">
        <v>47.209650330000002</v>
      </c>
      <c r="U23911">
        <v>190585.3584</v>
      </c>
      <c r="V23911" t="s">
        <v>54</v>
      </c>
      <c r="W23911" t="s">
        <v>42</v>
      </c>
    </row>
    <row r="23912" spans="1:23" x14ac:dyDescent="0.25">
      <c r="A23912" s="92">
        <v>8784</v>
      </c>
      <c r="B23912" s="92">
        <v>0</v>
      </c>
      <c r="C23912" s="92">
        <v>0</v>
      </c>
      <c r="R23912" s="9">
        <v>43824</v>
      </c>
      <c r="S23912">
        <v>6</v>
      </c>
      <c r="T23912">
        <v>48.613844360000002</v>
      </c>
      <c r="U23912">
        <v>196254.08970000001</v>
      </c>
      <c r="V23912" t="s">
        <v>54</v>
      </c>
      <c r="W23912" t="s">
        <v>42</v>
      </c>
    </row>
    <row r="23913" spans="1:23" x14ac:dyDescent="0.25">
      <c r="A23913" s="92">
        <v>8784</v>
      </c>
      <c r="B23913" s="92">
        <v>0</v>
      </c>
      <c r="C23913" s="92">
        <v>0</v>
      </c>
      <c r="R23913" s="9">
        <v>43824</v>
      </c>
      <c r="S23913">
        <v>7</v>
      </c>
      <c r="T23913">
        <v>50.711624700000002</v>
      </c>
      <c r="U23913">
        <v>204722.82889999999</v>
      </c>
      <c r="V23913" t="s">
        <v>54</v>
      </c>
      <c r="W23913" t="s">
        <v>42</v>
      </c>
    </row>
    <row r="23914" spans="1:23" x14ac:dyDescent="0.25">
      <c r="A23914" s="92">
        <v>8784</v>
      </c>
      <c r="B23914" s="92">
        <v>0</v>
      </c>
      <c r="C23914" s="92">
        <v>0</v>
      </c>
      <c r="R23914" s="9">
        <v>43824</v>
      </c>
      <c r="S23914">
        <v>8</v>
      </c>
      <c r="T23914">
        <v>52.509205369999997</v>
      </c>
      <c r="U23914">
        <v>211979.66209999999</v>
      </c>
      <c r="V23914" t="s">
        <v>54</v>
      </c>
      <c r="W23914" t="s">
        <v>42</v>
      </c>
    </row>
    <row r="23915" spans="1:23" x14ac:dyDescent="0.25">
      <c r="A23915" s="92">
        <v>8784</v>
      </c>
      <c r="B23915" s="92">
        <v>0</v>
      </c>
      <c r="C23915" s="92">
        <v>0</v>
      </c>
      <c r="R23915" s="9">
        <v>43824</v>
      </c>
      <c r="S23915">
        <v>9</v>
      </c>
      <c r="T23915">
        <v>51.528128070000001</v>
      </c>
      <c r="U23915">
        <v>208019.05300000001</v>
      </c>
      <c r="V23915" t="s">
        <v>54</v>
      </c>
      <c r="W23915" t="s">
        <v>42</v>
      </c>
    </row>
    <row r="23916" spans="1:23" x14ac:dyDescent="0.25">
      <c r="A23916" s="92">
        <v>8784</v>
      </c>
      <c r="B23916" s="92">
        <v>0</v>
      </c>
      <c r="C23916" s="92">
        <v>0</v>
      </c>
      <c r="R23916" s="9">
        <v>43824</v>
      </c>
      <c r="S23916">
        <v>10</v>
      </c>
      <c r="T23916">
        <v>49.93795789</v>
      </c>
      <c r="U23916">
        <v>201599.53599999999</v>
      </c>
      <c r="V23916" t="s">
        <v>54</v>
      </c>
      <c r="W23916" t="s">
        <v>42</v>
      </c>
    </row>
    <row r="23917" spans="1:23" x14ac:dyDescent="0.25">
      <c r="A23917" s="92">
        <v>8784</v>
      </c>
      <c r="B23917" s="92">
        <v>0</v>
      </c>
      <c r="C23917" s="92">
        <v>0</v>
      </c>
      <c r="R23917" s="9">
        <v>43824</v>
      </c>
      <c r="S23917">
        <v>11</v>
      </c>
      <c r="T23917">
        <v>49.607308039999999</v>
      </c>
      <c r="U23917">
        <v>200264.70259999999</v>
      </c>
      <c r="V23917" t="s">
        <v>54</v>
      </c>
      <c r="W23917" t="s">
        <v>42</v>
      </c>
    </row>
    <row r="23918" spans="1:23" x14ac:dyDescent="0.25">
      <c r="A23918" s="92">
        <v>8784</v>
      </c>
      <c r="B23918" s="92">
        <v>0</v>
      </c>
      <c r="C23918" s="92">
        <v>0</v>
      </c>
      <c r="R23918" s="9">
        <v>43824</v>
      </c>
      <c r="S23918">
        <v>12</v>
      </c>
      <c r="T23918">
        <v>49.558395269999998</v>
      </c>
      <c r="U23918">
        <v>200067.24170000001</v>
      </c>
      <c r="V23918" t="s">
        <v>54</v>
      </c>
      <c r="W23918" t="s">
        <v>42</v>
      </c>
    </row>
    <row r="23919" spans="1:23" x14ac:dyDescent="0.25">
      <c r="A23919" s="92">
        <v>8784</v>
      </c>
      <c r="B23919" s="92">
        <v>0</v>
      </c>
      <c r="C23919" s="92">
        <v>0</v>
      </c>
      <c r="R23919" s="9">
        <v>43824</v>
      </c>
      <c r="S23919">
        <v>13</v>
      </c>
      <c r="T23919">
        <v>49.641149370000001</v>
      </c>
      <c r="U23919">
        <v>200401.32</v>
      </c>
      <c r="V23919" t="s">
        <v>54</v>
      </c>
      <c r="W23919" t="s">
        <v>42</v>
      </c>
    </row>
    <row r="23920" spans="1:23" x14ac:dyDescent="0.25">
      <c r="A23920" s="92">
        <v>8784</v>
      </c>
      <c r="B23920" s="92">
        <v>0</v>
      </c>
      <c r="C23920" s="92">
        <v>0</v>
      </c>
      <c r="R23920" s="9">
        <v>43824</v>
      </c>
      <c r="S23920">
        <v>14</v>
      </c>
      <c r="T23920">
        <v>49.47506654</v>
      </c>
      <c r="U23920">
        <v>199730.84359999999</v>
      </c>
      <c r="V23920" t="s">
        <v>54</v>
      </c>
      <c r="W23920" t="s">
        <v>42</v>
      </c>
    </row>
    <row r="23921" spans="1:23" x14ac:dyDescent="0.25">
      <c r="A23921" s="92">
        <v>8784</v>
      </c>
      <c r="B23921" s="92">
        <v>0</v>
      </c>
      <c r="C23921" s="92">
        <v>0</v>
      </c>
      <c r="R23921" s="9">
        <v>43824</v>
      </c>
      <c r="S23921">
        <v>15</v>
      </c>
      <c r="T23921">
        <v>48.577552580000003</v>
      </c>
      <c r="U23921">
        <v>196107.57980000001</v>
      </c>
      <c r="V23921" t="s">
        <v>54</v>
      </c>
      <c r="W23921" t="s">
        <v>42</v>
      </c>
    </row>
    <row r="23922" spans="1:23" x14ac:dyDescent="0.25">
      <c r="A23922" s="92">
        <v>8784</v>
      </c>
      <c r="B23922" s="92">
        <v>0</v>
      </c>
      <c r="C23922" s="92">
        <v>0</v>
      </c>
      <c r="R23922" s="9">
        <v>43824</v>
      </c>
      <c r="S23922">
        <v>16</v>
      </c>
      <c r="T23922">
        <v>48.489301570000002</v>
      </c>
      <c r="U23922">
        <v>195751.31049999999</v>
      </c>
      <c r="V23922" t="s">
        <v>54</v>
      </c>
      <c r="W23922" t="s">
        <v>42</v>
      </c>
    </row>
    <row r="23923" spans="1:23" x14ac:dyDescent="0.25">
      <c r="A23923" s="92">
        <v>8784</v>
      </c>
      <c r="B23923" s="92">
        <v>0</v>
      </c>
      <c r="C23923" s="92">
        <v>0</v>
      </c>
      <c r="R23923" s="9">
        <v>43824</v>
      </c>
      <c r="S23923">
        <v>17</v>
      </c>
      <c r="T23923">
        <v>48.393490020000002</v>
      </c>
      <c r="U23923">
        <v>195364.51920000001</v>
      </c>
      <c r="V23923" t="s">
        <v>54</v>
      </c>
      <c r="W23923" t="s">
        <v>42</v>
      </c>
    </row>
    <row r="23924" spans="1:23" x14ac:dyDescent="0.25">
      <c r="A23924" s="92">
        <v>8784</v>
      </c>
      <c r="B23924" s="92">
        <v>0</v>
      </c>
      <c r="C23924" s="92">
        <v>0</v>
      </c>
      <c r="R23924" s="9">
        <v>43824</v>
      </c>
      <c r="S23924">
        <v>18</v>
      </c>
      <c r="T23924">
        <v>49.484260659999997</v>
      </c>
      <c r="U23924">
        <v>199767.96030000001</v>
      </c>
      <c r="V23924" t="s">
        <v>54</v>
      </c>
      <c r="W23924" t="s">
        <v>42</v>
      </c>
    </row>
    <row r="23925" spans="1:23" x14ac:dyDescent="0.25">
      <c r="A23925" s="92">
        <v>8784</v>
      </c>
      <c r="B23925" s="92">
        <v>0</v>
      </c>
      <c r="C23925" s="92">
        <v>0</v>
      </c>
      <c r="R23925" s="9">
        <v>43824</v>
      </c>
      <c r="S23925">
        <v>19</v>
      </c>
      <c r="T23925">
        <v>51.4115775</v>
      </c>
      <c r="U23925">
        <v>207548.53839999999</v>
      </c>
      <c r="V23925" t="s">
        <v>54</v>
      </c>
      <c r="W23925" t="s">
        <v>42</v>
      </c>
    </row>
    <row r="23926" spans="1:23" x14ac:dyDescent="0.25">
      <c r="A23926" s="92">
        <v>8784</v>
      </c>
      <c r="B23926" s="92">
        <v>0</v>
      </c>
      <c r="C23926" s="92">
        <v>0</v>
      </c>
      <c r="R23926" s="9">
        <v>43824</v>
      </c>
      <c r="S23926">
        <v>20</v>
      </c>
      <c r="T23926">
        <v>50.895116829999999</v>
      </c>
      <c r="U23926">
        <v>205463.58660000001</v>
      </c>
      <c r="V23926" t="s">
        <v>54</v>
      </c>
      <c r="W23926" t="s">
        <v>42</v>
      </c>
    </row>
    <row r="23927" spans="1:23" x14ac:dyDescent="0.25">
      <c r="A23927" s="92">
        <v>8784</v>
      </c>
      <c r="B23927" s="92">
        <v>0</v>
      </c>
      <c r="C23927" s="92">
        <v>0</v>
      </c>
      <c r="R23927" s="9">
        <v>43824</v>
      </c>
      <c r="S23927">
        <v>21</v>
      </c>
      <c r="T23927">
        <v>50.294737769999998</v>
      </c>
      <c r="U23927">
        <v>203039.85639999999</v>
      </c>
      <c r="V23927" t="s">
        <v>54</v>
      </c>
      <c r="W23927" t="s">
        <v>42</v>
      </c>
    </row>
    <row r="23928" spans="1:23" x14ac:dyDescent="0.25">
      <c r="A23928" s="92">
        <v>8784</v>
      </c>
      <c r="B23928" s="92">
        <v>0</v>
      </c>
      <c r="C23928" s="92">
        <v>0</v>
      </c>
      <c r="R23928" s="9">
        <v>43824</v>
      </c>
      <c r="S23928">
        <v>22</v>
      </c>
      <c r="T23928">
        <v>49.944823200000002</v>
      </c>
      <c r="U23928">
        <v>201627.2513</v>
      </c>
      <c r="V23928" t="s">
        <v>54</v>
      </c>
      <c r="W23928" t="s">
        <v>42</v>
      </c>
    </row>
    <row r="23929" spans="1:23" x14ac:dyDescent="0.25">
      <c r="A23929" s="92">
        <v>8784</v>
      </c>
      <c r="B23929" s="92">
        <v>0</v>
      </c>
      <c r="C23929" s="92">
        <v>0</v>
      </c>
      <c r="R23929" s="9">
        <v>43824</v>
      </c>
      <c r="S23929">
        <v>23</v>
      </c>
      <c r="T23929">
        <v>49.386938749999999</v>
      </c>
      <c r="U23929">
        <v>199375.0717</v>
      </c>
      <c r="V23929" t="s">
        <v>54</v>
      </c>
      <c r="W23929" t="s">
        <v>42</v>
      </c>
    </row>
    <row r="23930" spans="1:23" x14ac:dyDescent="0.25">
      <c r="A23930" s="92">
        <v>8784</v>
      </c>
      <c r="B23930" s="92">
        <v>0</v>
      </c>
      <c r="C23930" s="92">
        <v>0</v>
      </c>
      <c r="R23930" s="9">
        <v>43824</v>
      </c>
      <c r="S23930">
        <v>24</v>
      </c>
      <c r="T23930">
        <v>48.617779040000002</v>
      </c>
      <c r="U23930">
        <v>196269.97399999999</v>
      </c>
      <c r="V23930" t="s">
        <v>54</v>
      </c>
      <c r="W23930" t="s">
        <v>42</v>
      </c>
    </row>
    <row r="23931" spans="1:23" x14ac:dyDescent="0.25">
      <c r="A23931" s="92">
        <v>8784</v>
      </c>
      <c r="B23931" s="92">
        <v>0</v>
      </c>
      <c r="C23931" s="92">
        <v>0</v>
      </c>
      <c r="R23931" s="9">
        <v>43825</v>
      </c>
      <c r="S23931">
        <v>1</v>
      </c>
      <c r="T23931">
        <v>48.406713740000001</v>
      </c>
      <c r="U23931">
        <v>195417.90340000001</v>
      </c>
      <c r="V23931" t="s">
        <v>54</v>
      </c>
      <c r="W23931" t="s">
        <v>42</v>
      </c>
    </row>
    <row r="23932" spans="1:23" x14ac:dyDescent="0.25">
      <c r="A23932" s="92">
        <v>8784</v>
      </c>
      <c r="B23932" s="92">
        <v>0</v>
      </c>
      <c r="C23932" s="92">
        <v>0</v>
      </c>
      <c r="R23932" s="9">
        <v>43825</v>
      </c>
      <c r="S23932">
        <v>2</v>
      </c>
      <c r="T23932">
        <v>47.767061230000003</v>
      </c>
      <c r="U23932">
        <v>192835.6262</v>
      </c>
      <c r="V23932" t="s">
        <v>54</v>
      </c>
      <c r="W23932" t="s">
        <v>42</v>
      </c>
    </row>
    <row r="23933" spans="1:23" x14ac:dyDescent="0.25">
      <c r="A23933" s="92">
        <v>8784</v>
      </c>
      <c r="B23933" s="92">
        <v>0</v>
      </c>
      <c r="C23933" s="92">
        <v>0</v>
      </c>
      <c r="R23933" s="9">
        <v>43825</v>
      </c>
      <c r="S23933">
        <v>3</v>
      </c>
      <c r="T23933">
        <v>47.454980089999999</v>
      </c>
      <c r="U23933">
        <v>191575.75459999999</v>
      </c>
      <c r="V23933" t="s">
        <v>54</v>
      </c>
      <c r="W23933" t="s">
        <v>42</v>
      </c>
    </row>
    <row r="23934" spans="1:23" x14ac:dyDescent="0.25">
      <c r="A23934" s="92">
        <v>8784</v>
      </c>
      <c r="B23934" s="92">
        <v>0</v>
      </c>
      <c r="C23934" s="92">
        <v>0</v>
      </c>
      <c r="R23934" s="9">
        <v>43825</v>
      </c>
      <c r="S23934">
        <v>4</v>
      </c>
      <c r="T23934">
        <v>47.805787989999999</v>
      </c>
      <c r="U23934">
        <v>192991.96609999999</v>
      </c>
      <c r="V23934" t="s">
        <v>54</v>
      </c>
      <c r="W23934" t="s">
        <v>42</v>
      </c>
    </row>
    <row r="23935" spans="1:23" x14ac:dyDescent="0.25">
      <c r="A23935" s="92">
        <v>8784</v>
      </c>
      <c r="B23935" s="92">
        <v>0</v>
      </c>
      <c r="C23935" s="92">
        <v>0</v>
      </c>
      <c r="R23935" s="9">
        <v>43825</v>
      </c>
      <c r="S23935">
        <v>5</v>
      </c>
      <c r="T23935">
        <v>48.848256829999997</v>
      </c>
      <c r="U23935">
        <v>197200.41279999999</v>
      </c>
      <c r="V23935" t="s">
        <v>54</v>
      </c>
      <c r="W23935" t="s">
        <v>42</v>
      </c>
    </row>
    <row r="23936" spans="1:23" x14ac:dyDescent="0.25">
      <c r="A23936" s="92">
        <v>8784</v>
      </c>
      <c r="B23936" s="92">
        <v>0</v>
      </c>
      <c r="C23936" s="92">
        <v>0</v>
      </c>
      <c r="R23936" s="9">
        <v>43825</v>
      </c>
      <c r="S23936">
        <v>6</v>
      </c>
      <c r="T23936">
        <v>52.638198260000003</v>
      </c>
      <c r="U23936">
        <v>212500.40640000001</v>
      </c>
      <c r="V23936" t="s">
        <v>54</v>
      </c>
      <c r="W23936" t="s">
        <v>42</v>
      </c>
    </row>
    <row r="23937" spans="1:23" x14ac:dyDescent="0.25">
      <c r="A23937" s="92">
        <v>8784</v>
      </c>
      <c r="B23937" s="92">
        <v>0</v>
      </c>
      <c r="C23937" s="92">
        <v>0</v>
      </c>
      <c r="R23937" s="9">
        <v>43825</v>
      </c>
      <c r="S23937">
        <v>7</v>
      </c>
      <c r="T23937">
        <v>59.410172709999998</v>
      </c>
      <c r="U23937">
        <v>239838.86720000001</v>
      </c>
      <c r="V23937" t="s">
        <v>54</v>
      </c>
      <c r="W23937" t="s">
        <v>42</v>
      </c>
    </row>
    <row r="23938" spans="1:23" x14ac:dyDescent="0.25">
      <c r="A23938" s="92">
        <v>8784</v>
      </c>
      <c r="B23938" s="92">
        <v>0</v>
      </c>
      <c r="C23938" s="92">
        <v>0</v>
      </c>
      <c r="R23938" s="9">
        <v>43825</v>
      </c>
      <c r="S23938">
        <v>8</v>
      </c>
      <c r="T23938">
        <v>67.867032940000001</v>
      </c>
      <c r="U23938">
        <v>273979.212</v>
      </c>
      <c r="V23938" t="s">
        <v>54</v>
      </c>
      <c r="W23938" t="s">
        <v>42</v>
      </c>
    </row>
    <row r="23939" spans="1:23" x14ac:dyDescent="0.25">
      <c r="A23939" s="92">
        <v>8784</v>
      </c>
      <c r="B23939" s="92">
        <v>0</v>
      </c>
      <c r="C23939" s="92">
        <v>0</v>
      </c>
      <c r="R23939" s="9">
        <v>43825</v>
      </c>
      <c r="S23939">
        <v>9</v>
      </c>
      <c r="T23939">
        <v>71.965693880000003</v>
      </c>
      <c r="U23939">
        <v>290525.5062</v>
      </c>
      <c r="V23939" t="s">
        <v>54</v>
      </c>
      <c r="W23939" t="s">
        <v>42</v>
      </c>
    </row>
    <row r="23940" spans="1:23" x14ac:dyDescent="0.25">
      <c r="A23940" s="92">
        <v>8784</v>
      </c>
      <c r="B23940" s="92">
        <v>0</v>
      </c>
      <c r="C23940" s="92">
        <v>0</v>
      </c>
      <c r="R23940" s="9">
        <v>43825</v>
      </c>
      <c r="S23940">
        <v>10</v>
      </c>
      <c r="T23940">
        <v>75.162214500000005</v>
      </c>
      <c r="U23940">
        <v>303429.85989999998</v>
      </c>
      <c r="V23940" t="s">
        <v>54</v>
      </c>
      <c r="W23940" t="s">
        <v>42</v>
      </c>
    </row>
    <row r="23941" spans="1:23" x14ac:dyDescent="0.25">
      <c r="A23941" s="92">
        <v>8784</v>
      </c>
      <c r="B23941" s="92">
        <v>0</v>
      </c>
      <c r="C23941" s="92">
        <v>0</v>
      </c>
      <c r="R23941" s="9">
        <v>43825</v>
      </c>
      <c r="S23941">
        <v>11</v>
      </c>
      <c r="T23941">
        <v>76.655417020000002</v>
      </c>
      <c r="U23941">
        <v>309457.91850000003</v>
      </c>
      <c r="V23941" t="s">
        <v>54</v>
      </c>
      <c r="W23941" t="s">
        <v>42</v>
      </c>
    </row>
    <row r="23942" spans="1:23" x14ac:dyDescent="0.25">
      <c r="A23942" s="92">
        <v>8784</v>
      </c>
      <c r="B23942" s="92">
        <v>0</v>
      </c>
      <c r="C23942" s="92">
        <v>0</v>
      </c>
      <c r="R23942" s="9">
        <v>43825</v>
      </c>
      <c r="S23942">
        <v>12</v>
      </c>
      <c r="T23942">
        <v>76.125289420000001</v>
      </c>
      <c r="U23942">
        <v>307317.79340000002</v>
      </c>
      <c r="V23942" t="s">
        <v>54</v>
      </c>
      <c r="W23942" t="s">
        <v>42</v>
      </c>
    </row>
    <row r="23943" spans="1:23" x14ac:dyDescent="0.25">
      <c r="A23943" s="92">
        <v>8784</v>
      </c>
      <c r="B23943" s="92">
        <v>0</v>
      </c>
      <c r="C23943" s="92">
        <v>0</v>
      </c>
      <c r="R23943" s="9">
        <v>43825</v>
      </c>
      <c r="S23943">
        <v>13</v>
      </c>
      <c r="T23943">
        <v>76.066978750000004</v>
      </c>
      <c r="U23943">
        <v>307082.39319999999</v>
      </c>
      <c r="V23943" t="s">
        <v>54</v>
      </c>
      <c r="W23943" t="s">
        <v>42</v>
      </c>
    </row>
    <row r="23944" spans="1:23" x14ac:dyDescent="0.25">
      <c r="A23944" s="92">
        <v>8784</v>
      </c>
      <c r="B23944" s="92">
        <v>0</v>
      </c>
      <c r="C23944" s="92">
        <v>0</v>
      </c>
      <c r="R23944" s="9">
        <v>43825</v>
      </c>
      <c r="S23944">
        <v>14</v>
      </c>
      <c r="T23944">
        <v>76.848277539999998</v>
      </c>
      <c r="U23944">
        <v>310236.4964</v>
      </c>
      <c r="V23944" t="s">
        <v>54</v>
      </c>
      <c r="W23944" t="s">
        <v>42</v>
      </c>
    </row>
    <row r="23945" spans="1:23" x14ac:dyDescent="0.25">
      <c r="A23945" s="92">
        <v>8784</v>
      </c>
      <c r="B23945" s="92">
        <v>0</v>
      </c>
      <c r="C23945" s="92">
        <v>0</v>
      </c>
      <c r="R23945" s="9">
        <v>43825</v>
      </c>
      <c r="S23945">
        <v>15</v>
      </c>
      <c r="T23945">
        <v>77.093204979999996</v>
      </c>
      <c r="U23945">
        <v>311225.26850000001</v>
      </c>
      <c r="V23945" t="s">
        <v>54</v>
      </c>
      <c r="W23945" t="s">
        <v>42</v>
      </c>
    </row>
    <row r="23946" spans="1:23" x14ac:dyDescent="0.25">
      <c r="A23946" s="92">
        <v>8784</v>
      </c>
      <c r="B23946" s="92">
        <v>0</v>
      </c>
      <c r="C23946" s="92">
        <v>0</v>
      </c>
      <c r="R23946" s="9">
        <v>43825</v>
      </c>
      <c r="S23946">
        <v>16</v>
      </c>
      <c r="T23946">
        <v>76.532629069999999</v>
      </c>
      <c r="U23946">
        <v>308962.22360000003</v>
      </c>
      <c r="V23946" t="s">
        <v>54</v>
      </c>
      <c r="W23946" t="s">
        <v>42</v>
      </c>
    </row>
    <row r="23947" spans="1:23" x14ac:dyDescent="0.25">
      <c r="A23947" s="92">
        <v>8784</v>
      </c>
      <c r="B23947" s="92">
        <v>0</v>
      </c>
      <c r="C23947" s="92">
        <v>0</v>
      </c>
      <c r="R23947" s="9">
        <v>43825</v>
      </c>
      <c r="S23947">
        <v>17</v>
      </c>
      <c r="T23947">
        <v>74.741709619999995</v>
      </c>
      <c r="U23947">
        <v>301732.28169999999</v>
      </c>
      <c r="V23947" t="s">
        <v>54</v>
      </c>
      <c r="W23947" t="s">
        <v>42</v>
      </c>
    </row>
    <row r="23948" spans="1:23" x14ac:dyDescent="0.25">
      <c r="A23948" s="92">
        <v>8784</v>
      </c>
      <c r="B23948" s="92">
        <v>0</v>
      </c>
      <c r="C23948" s="92">
        <v>0</v>
      </c>
      <c r="R23948" s="9">
        <v>43825</v>
      </c>
      <c r="S23948">
        <v>18</v>
      </c>
      <c r="T23948">
        <v>72.501260900000005</v>
      </c>
      <c r="U23948">
        <v>292687.59029999998</v>
      </c>
      <c r="V23948" t="s">
        <v>54</v>
      </c>
      <c r="W23948" t="s">
        <v>42</v>
      </c>
    </row>
    <row r="23949" spans="1:23" x14ac:dyDescent="0.25">
      <c r="A23949" s="92">
        <v>8784</v>
      </c>
      <c r="B23949" s="92">
        <v>0</v>
      </c>
      <c r="C23949" s="92">
        <v>0</v>
      </c>
      <c r="R23949" s="9">
        <v>43825</v>
      </c>
      <c r="S23949">
        <v>19</v>
      </c>
      <c r="T23949">
        <v>71.295679289999995</v>
      </c>
      <c r="U23949">
        <v>287820.65730000002</v>
      </c>
      <c r="V23949" t="s">
        <v>54</v>
      </c>
      <c r="W23949" t="s">
        <v>42</v>
      </c>
    </row>
    <row r="23950" spans="1:23" x14ac:dyDescent="0.25">
      <c r="A23950" s="92">
        <v>8784</v>
      </c>
      <c r="B23950" s="92">
        <v>0</v>
      </c>
      <c r="C23950" s="92">
        <v>0</v>
      </c>
      <c r="R23950" s="9">
        <v>43825</v>
      </c>
      <c r="S23950">
        <v>20</v>
      </c>
      <c r="T23950">
        <v>69.430429770000003</v>
      </c>
      <c r="U23950">
        <v>280290.64500000002</v>
      </c>
      <c r="V23950" t="s">
        <v>54</v>
      </c>
      <c r="W23950" t="s">
        <v>42</v>
      </c>
    </row>
    <row r="23951" spans="1:23" x14ac:dyDescent="0.25">
      <c r="A23951" s="92">
        <v>8784</v>
      </c>
      <c r="B23951" s="92">
        <v>0</v>
      </c>
      <c r="C23951" s="92">
        <v>0</v>
      </c>
      <c r="R23951" s="9">
        <v>43825</v>
      </c>
      <c r="S23951">
        <v>21</v>
      </c>
      <c r="T23951">
        <v>66.407073139999994</v>
      </c>
      <c r="U23951">
        <v>268085.35430000001</v>
      </c>
      <c r="V23951" t="s">
        <v>54</v>
      </c>
      <c r="W23951" t="s">
        <v>42</v>
      </c>
    </row>
    <row r="23952" spans="1:23" x14ac:dyDescent="0.25">
      <c r="A23952" s="92">
        <v>8784</v>
      </c>
      <c r="B23952" s="92">
        <v>0</v>
      </c>
      <c r="C23952" s="92">
        <v>0</v>
      </c>
      <c r="R23952" s="9">
        <v>43825</v>
      </c>
      <c r="S23952">
        <v>22</v>
      </c>
      <c r="T23952">
        <v>64.414834150000004</v>
      </c>
      <c r="U23952">
        <v>260042.68549999999</v>
      </c>
      <c r="V23952" t="s">
        <v>54</v>
      </c>
      <c r="W23952" t="s">
        <v>42</v>
      </c>
    </row>
    <row r="23953" spans="1:23" x14ac:dyDescent="0.25">
      <c r="A23953" s="92">
        <v>8784</v>
      </c>
      <c r="B23953" s="92">
        <v>0</v>
      </c>
      <c r="C23953" s="92">
        <v>0</v>
      </c>
      <c r="R23953" s="9">
        <v>43825</v>
      </c>
      <c r="S23953">
        <v>23</v>
      </c>
      <c r="T23953">
        <v>61.303744340000002</v>
      </c>
      <c r="U23953">
        <v>247483.21590000001</v>
      </c>
      <c r="V23953" t="s">
        <v>54</v>
      </c>
      <c r="W23953" t="s">
        <v>42</v>
      </c>
    </row>
    <row r="23954" spans="1:23" x14ac:dyDescent="0.25">
      <c r="A23954" s="92">
        <v>8784</v>
      </c>
      <c r="B23954" s="92">
        <v>0</v>
      </c>
      <c r="C23954" s="92">
        <v>0</v>
      </c>
      <c r="R23954" s="9">
        <v>43825</v>
      </c>
      <c r="S23954">
        <v>24</v>
      </c>
      <c r="T23954">
        <v>58.042972859999999</v>
      </c>
      <c r="U23954">
        <v>234319.48139999999</v>
      </c>
      <c r="V23954" t="s">
        <v>54</v>
      </c>
      <c r="W23954" t="s">
        <v>42</v>
      </c>
    </row>
    <row r="23955" spans="1:23" x14ac:dyDescent="0.25">
      <c r="A23955" s="92">
        <v>8784</v>
      </c>
      <c r="B23955" s="92">
        <v>0</v>
      </c>
      <c r="C23955" s="92">
        <v>0</v>
      </c>
      <c r="R23955" s="9">
        <v>43826</v>
      </c>
      <c r="S23955">
        <v>1</v>
      </c>
      <c r="T23955">
        <v>55.304386530000002</v>
      </c>
      <c r="U23955">
        <v>223263.80840000001</v>
      </c>
      <c r="V23955" t="s">
        <v>54</v>
      </c>
      <c r="W23955" t="s">
        <v>42</v>
      </c>
    </row>
    <row r="23956" spans="1:23" x14ac:dyDescent="0.25">
      <c r="A23956" s="92">
        <v>8784</v>
      </c>
      <c r="B23956" s="92">
        <v>0</v>
      </c>
      <c r="C23956" s="92">
        <v>0</v>
      </c>
      <c r="R23956" s="9">
        <v>43826</v>
      </c>
      <c r="S23956">
        <v>2</v>
      </c>
      <c r="T23956">
        <v>53.20019868</v>
      </c>
      <c r="U23956">
        <v>214769.20209999999</v>
      </c>
      <c r="V23956" t="s">
        <v>54</v>
      </c>
      <c r="W23956" t="s">
        <v>42</v>
      </c>
    </row>
    <row r="23957" spans="1:23" x14ac:dyDescent="0.25">
      <c r="A23957" s="92">
        <v>8784</v>
      </c>
      <c r="B23957" s="92">
        <v>0</v>
      </c>
      <c r="C23957" s="92">
        <v>0</v>
      </c>
      <c r="R23957" s="9">
        <v>43826</v>
      </c>
      <c r="S23957">
        <v>3</v>
      </c>
      <c r="T23957">
        <v>52.226983730000001</v>
      </c>
      <c r="U23957">
        <v>210840.3333</v>
      </c>
      <c r="V23957" t="s">
        <v>54</v>
      </c>
      <c r="W23957" t="s">
        <v>42</v>
      </c>
    </row>
    <row r="23958" spans="1:23" x14ac:dyDescent="0.25">
      <c r="A23958" s="92">
        <v>8784</v>
      </c>
      <c r="B23958" s="92">
        <v>0</v>
      </c>
      <c r="C23958" s="92">
        <v>0</v>
      </c>
      <c r="R23958" s="9">
        <v>43826</v>
      </c>
      <c r="S23958">
        <v>4</v>
      </c>
      <c r="T23958">
        <v>52.435997399999998</v>
      </c>
      <c r="U23958">
        <v>211684.12150000001</v>
      </c>
      <c r="V23958" t="s">
        <v>54</v>
      </c>
      <c r="W23958" t="s">
        <v>42</v>
      </c>
    </row>
    <row r="23959" spans="1:23" x14ac:dyDescent="0.25">
      <c r="A23959" s="92">
        <v>8784</v>
      </c>
      <c r="B23959" s="92">
        <v>0</v>
      </c>
      <c r="C23959" s="92">
        <v>0</v>
      </c>
      <c r="R23959" s="9">
        <v>43826</v>
      </c>
      <c r="S23959">
        <v>5</v>
      </c>
      <c r="T23959">
        <v>52.930016119999998</v>
      </c>
      <c r="U23959">
        <v>213678.47510000001</v>
      </c>
      <c r="V23959" t="s">
        <v>54</v>
      </c>
      <c r="W23959" t="s">
        <v>42</v>
      </c>
    </row>
    <row r="23960" spans="1:23" x14ac:dyDescent="0.25">
      <c r="A23960" s="92">
        <v>8784</v>
      </c>
      <c r="B23960" s="92">
        <v>0</v>
      </c>
      <c r="C23960" s="92">
        <v>0</v>
      </c>
      <c r="R23960" s="9">
        <v>43826</v>
      </c>
      <c r="S23960">
        <v>6</v>
      </c>
      <c r="T23960">
        <v>55.656028919999997</v>
      </c>
      <c r="U23960">
        <v>224683.38879999999</v>
      </c>
      <c r="V23960" t="s">
        <v>54</v>
      </c>
      <c r="W23960" t="s">
        <v>42</v>
      </c>
    </row>
    <row r="23961" spans="1:23" x14ac:dyDescent="0.25">
      <c r="A23961" s="92">
        <v>8784</v>
      </c>
      <c r="B23961" s="92">
        <v>0</v>
      </c>
      <c r="C23961" s="92">
        <v>0</v>
      </c>
      <c r="R23961" s="9">
        <v>43826</v>
      </c>
      <c r="S23961">
        <v>7</v>
      </c>
      <c r="T23961">
        <v>61.218849349999999</v>
      </c>
      <c r="U23961">
        <v>247140.49479999999</v>
      </c>
      <c r="V23961" t="s">
        <v>54</v>
      </c>
      <c r="W23961" t="s">
        <v>42</v>
      </c>
    </row>
    <row r="23962" spans="1:23" x14ac:dyDescent="0.25">
      <c r="A23962" s="92">
        <v>8784</v>
      </c>
      <c r="B23962" s="92">
        <v>0</v>
      </c>
      <c r="C23962" s="92">
        <v>0</v>
      </c>
      <c r="R23962" s="9">
        <v>43826</v>
      </c>
      <c r="S23962">
        <v>8</v>
      </c>
      <c r="T23962">
        <v>68.284688160000002</v>
      </c>
      <c r="U23962">
        <v>275665.28610000003</v>
      </c>
      <c r="V23962" t="s">
        <v>54</v>
      </c>
      <c r="W23962" t="s">
        <v>42</v>
      </c>
    </row>
    <row r="23963" spans="1:23" x14ac:dyDescent="0.25">
      <c r="A23963" s="92">
        <v>8784</v>
      </c>
      <c r="B23963" s="92">
        <v>0</v>
      </c>
      <c r="C23963" s="92">
        <v>0</v>
      </c>
      <c r="R23963" s="9">
        <v>43826</v>
      </c>
      <c r="S23963">
        <v>9</v>
      </c>
      <c r="T23963">
        <v>73.120786229999993</v>
      </c>
      <c r="U23963">
        <v>295188.614</v>
      </c>
      <c r="V23963" t="s">
        <v>54</v>
      </c>
      <c r="W23963" t="s">
        <v>42</v>
      </c>
    </row>
    <row r="23964" spans="1:23" x14ac:dyDescent="0.25">
      <c r="A23964" s="92">
        <v>8784</v>
      </c>
      <c r="B23964" s="92">
        <v>0</v>
      </c>
      <c r="C23964" s="92">
        <v>0</v>
      </c>
      <c r="R23964" s="9">
        <v>43826</v>
      </c>
      <c r="S23964">
        <v>10</v>
      </c>
      <c r="T23964">
        <v>76.966467109999996</v>
      </c>
      <c r="U23964">
        <v>310713.62770000001</v>
      </c>
      <c r="V23964" t="s">
        <v>54</v>
      </c>
      <c r="W23964" t="s">
        <v>42</v>
      </c>
    </row>
    <row r="23965" spans="1:23" x14ac:dyDescent="0.25">
      <c r="A23965" s="92">
        <v>8784</v>
      </c>
      <c r="B23965" s="92">
        <v>0</v>
      </c>
      <c r="C23965" s="92">
        <v>0</v>
      </c>
      <c r="R23965" s="9">
        <v>43826</v>
      </c>
      <c r="S23965">
        <v>11</v>
      </c>
      <c r="T23965">
        <v>80.622279149999997</v>
      </c>
      <c r="U23965">
        <v>325472.1409</v>
      </c>
      <c r="V23965" t="s">
        <v>54</v>
      </c>
      <c r="W23965" t="s">
        <v>42</v>
      </c>
    </row>
    <row r="23966" spans="1:23" x14ac:dyDescent="0.25">
      <c r="A23966" s="92">
        <v>8784</v>
      </c>
      <c r="B23966" s="92">
        <v>0</v>
      </c>
      <c r="C23966" s="92">
        <v>0</v>
      </c>
      <c r="R23966" s="9">
        <v>43826</v>
      </c>
      <c r="S23966">
        <v>12</v>
      </c>
      <c r="T23966">
        <v>82.947976929999996</v>
      </c>
      <c r="U23966">
        <v>334860.9829</v>
      </c>
      <c r="V23966" t="s">
        <v>54</v>
      </c>
      <c r="W23966" t="s">
        <v>42</v>
      </c>
    </row>
    <row r="23967" spans="1:23" x14ac:dyDescent="0.25">
      <c r="A23967" s="92">
        <v>8784</v>
      </c>
      <c r="B23967" s="92">
        <v>0</v>
      </c>
      <c r="C23967" s="92">
        <v>0</v>
      </c>
      <c r="R23967" s="9">
        <v>43826</v>
      </c>
      <c r="S23967">
        <v>13</v>
      </c>
      <c r="T23967">
        <v>83.561401360000005</v>
      </c>
      <c r="U23967">
        <v>337337.37729999999</v>
      </c>
      <c r="V23967" t="s">
        <v>54</v>
      </c>
      <c r="W23967" t="s">
        <v>42</v>
      </c>
    </row>
    <row r="23968" spans="1:23" x14ac:dyDescent="0.25">
      <c r="A23968" s="92">
        <v>8784</v>
      </c>
      <c r="B23968" s="92">
        <v>0</v>
      </c>
      <c r="C23968" s="92">
        <v>0</v>
      </c>
      <c r="R23968" s="9">
        <v>43826</v>
      </c>
      <c r="S23968">
        <v>14</v>
      </c>
      <c r="T23968">
        <v>84.078903929999996</v>
      </c>
      <c r="U23968">
        <v>339426.53519999998</v>
      </c>
      <c r="V23968" t="s">
        <v>54</v>
      </c>
      <c r="W23968" t="s">
        <v>42</v>
      </c>
    </row>
    <row r="23969" spans="1:23" x14ac:dyDescent="0.25">
      <c r="A23969" s="92">
        <v>8784</v>
      </c>
      <c r="B23969" s="92">
        <v>0</v>
      </c>
      <c r="C23969" s="92">
        <v>0</v>
      </c>
      <c r="R23969" s="9">
        <v>43826</v>
      </c>
      <c r="S23969">
        <v>15</v>
      </c>
      <c r="T23969">
        <v>82.810997929999999</v>
      </c>
      <c r="U23969">
        <v>334307.9987</v>
      </c>
      <c r="V23969" t="s">
        <v>54</v>
      </c>
      <c r="W23969" t="s">
        <v>42</v>
      </c>
    </row>
    <row r="23970" spans="1:23" x14ac:dyDescent="0.25">
      <c r="A23970" s="92">
        <v>8784</v>
      </c>
      <c r="B23970" s="92">
        <v>0</v>
      </c>
      <c r="C23970" s="92">
        <v>0</v>
      </c>
      <c r="R23970" s="9">
        <v>43826</v>
      </c>
      <c r="S23970">
        <v>16</v>
      </c>
      <c r="T23970">
        <v>80.274932570000004</v>
      </c>
      <c r="U23970">
        <v>324069.90279999998</v>
      </c>
      <c r="V23970" t="s">
        <v>54</v>
      </c>
      <c r="W23970" t="s">
        <v>42</v>
      </c>
    </row>
    <row r="23971" spans="1:23" x14ac:dyDescent="0.25">
      <c r="A23971" s="92">
        <v>8784</v>
      </c>
      <c r="B23971" s="92">
        <v>0</v>
      </c>
      <c r="C23971" s="92">
        <v>0</v>
      </c>
      <c r="R23971" s="9">
        <v>43826</v>
      </c>
      <c r="S23971">
        <v>17</v>
      </c>
      <c r="T23971">
        <v>77.171080540000005</v>
      </c>
      <c r="U23971">
        <v>311539.65210000001</v>
      </c>
      <c r="V23971" t="s">
        <v>54</v>
      </c>
      <c r="W23971" t="s">
        <v>42</v>
      </c>
    </row>
    <row r="23972" spans="1:23" x14ac:dyDescent="0.25">
      <c r="A23972" s="92">
        <v>8784</v>
      </c>
      <c r="B23972" s="92">
        <v>0</v>
      </c>
      <c r="C23972" s="92">
        <v>0</v>
      </c>
      <c r="R23972" s="9">
        <v>43826</v>
      </c>
      <c r="S23972">
        <v>18</v>
      </c>
      <c r="T23972">
        <v>74.153056390000003</v>
      </c>
      <c r="U23972">
        <v>299355.88860000001</v>
      </c>
      <c r="V23972" t="s">
        <v>54</v>
      </c>
      <c r="W23972" t="s">
        <v>42</v>
      </c>
    </row>
    <row r="23973" spans="1:23" x14ac:dyDescent="0.25">
      <c r="A23973" s="92">
        <v>8784</v>
      </c>
      <c r="B23973" s="92">
        <v>0</v>
      </c>
      <c r="C23973" s="92">
        <v>0</v>
      </c>
      <c r="R23973" s="9">
        <v>43826</v>
      </c>
      <c r="S23973">
        <v>19</v>
      </c>
      <c r="T23973">
        <v>72.208047649999997</v>
      </c>
      <c r="U23973">
        <v>291503.88829999999</v>
      </c>
      <c r="V23973" t="s">
        <v>54</v>
      </c>
      <c r="W23973" t="s">
        <v>42</v>
      </c>
    </row>
    <row r="23974" spans="1:23" x14ac:dyDescent="0.25">
      <c r="A23974" s="92">
        <v>8784</v>
      </c>
      <c r="B23974" s="92">
        <v>0</v>
      </c>
      <c r="C23974" s="92">
        <v>0</v>
      </c>
      <c r="R23974" s="9">
        <v>43826</v>
      </c>
      <c r="S23974">
        <v>20</v>
      </c>
      <c r="T23974">
        <v>70.324372060000002</v>
      </c>
      <c r="U23974">
        <v>283899.49</v>
      </c>
      <c r="V23974" t="s">
        <v>54</v>
      </c>
      <c r="W23974" t="s">
        <v>42</v>
      </c>
    </row>
    <row r="23975" spans="1:23" x14ac:dyDescent="0.25">
      <c r="A23975" s="92">
        <v>8784</v>
      </c>
      <c r="B23975" s="92">
        <v>0</v>
      </c>
      <c r="C23975" s="92">
        <v>0</v>
      </c>
      <c r="R23975" s="9">
        <v>43826</v>
      </c>
      <c r="S23975">
        <v>21</v>
      </c>
      <c r="T23975">
        <v>67.625737599999994</v>
      </c>
      <c r="U23975">
        <v>273005.10269999999</v>
      </c>
      <c r="V23975" t="s">
        <v>54</v>
      </c>
      <c r="W23975" t="s">
        <v>42</v>
      </c>
    </row>
    <row r="23976" spans="1:23" x14ac:dyDescent="0.25">
      <c r="A23976" s="92">
        <v>8784</v>
      </c>
      <c r="B23976" s="92">
        <v>0</v>
      </c>
      <c r="C23976" s="92">
        <v>0</v>
      </c>
      <c r="R23976" s="9">
        <v>43826</v>
      </c>
      <c r="S23976">
        <v>22</v>
      </c>
      <c r="T23976">
        <v>65.018171850000002</v>
      </c>
      <c r="U23976">
        <v>262478.35979999998</v>
      </c>
      <c r="V23976" t="s">
        <v>54</v>
      </c>
      <c r="W23976" t="s">
        <v>42</v>
      </c>
    </row>
    <row r="23977" spans="1:23" x14ac:dyDescent="0.25">
      <c r="A23977" s="92">
        <v>8784</v>
      </c>
      <c r="B23977" s="92">
        <v>0</v>
      </c>
      <c r="C23977" s="92">
        <v>0</v>
      </c>
      <c r="R23977" s="9">
        <v>43826</v>
      </c>
      <c r="S23977">
        <v>23</v>
      </c>
      <c r="T23977">
        <v>61.4153351</v>
      </c>
      <c r="U23977">
        <v>247933.7078</v>
      </c>
      <c r="V23977" t="s">
        <v>54</v>
      </c>
      <c r="W23977" t="s">
        <v>42</v>
      </c>
    </row>
    <row r="23978" spans="1:23" x14ac:dyDescent="0.25">
      <c r="A23978" s="92">
        <v>8784</v>
      </c>
      <c r="B23978" s="92">
        <v>0</v>
      </c>
      <c r="C23978" s="92">
        <v>0</v>
      </c>
      <c r="R23978" s="9">
        <v>43826</v>
      </c>
      <c r="S23978">
        <v>24</v>
      </c>
      <c r="T23978">
        <v>58.051156689999999</v>
      </c>
      <c r="U23978">
        <v>234352.51949999999</v>
      </c>
      <c r="V23978" t="s">
        <v>54</v>
      </c>
      <c r="W23978" t="s">
        <v>42</v>
      </c>
    </row>
    <row r="23979" spans="1:23" x14ac:dyDescent="0.25">
      <c r="A23979" s="92">
        <v>8784</v>
      </c>
      <c r="B23979" s="92">
        <v>0</v>
      </c>
      <c r="C23979" s="92">
        <v>0</v>
      </c>
      <c r="R23979" s="9">
        <v>43827</v>
      </c>
      <c r="S23979">
        <v>1</v>
      </c>
      <c r="T23979">
        <v>54.933352839999998</v>
      </c>
      <c r="U23979">
        <v>221765.9454</v>
      </c>
      <c r="V23979" t="s">
        <v>54</v>
      </c>
      <c r="W23979" t="s">
        <v>42</v>
      </c>
    </row>
    <row r="23980" spans="1:23" x14ac:dyDescent="0.25">
      <c r="A23980" s="92">
        <v>8784</v>
      </c>
      <c r="B23980" s="92">
        <v>0</v>
      </c>
      <c r="C23980" s="92">
        <v>0</v>
      </c>
      <c r="R23980" s="9">
        <v>43827</v>
      </c>
      <c r="S23980">
        <v>2</v>
      </c>
      <c r="T23980">
        <v>52.732440009999998</v>
      </c>
      <c r="U23980">
        <v>212880.8603</v>
      </c>
      <c r="V23980" t="s">
        <v>54</v>
      </c>
      <c r="W23980" t="s">
        <v>42</v>
      </c>
    </row>
    <row r="23981" spans="1:23" x14ac:dyDescent="0.25">
      <c r="A23981" s="92">
        <v>8784</v>
      </c>
      <c r="B23981" s="92">
        <v>0</v>
      </c>
      <c r="C23981" s="92">
        <v>0</v>
      </c>
      <c r="R23981" s="9">
        <v>43827</v>
      </c>
      <c r="S23981">
        <v>3</v>
      </c>
      <c r="T23981">
        <v>51.888131659999999</v>
      </c>
      <c r="U23981">
        <v>209472.38750000001</v>
      </c>
      <c r="V23981" t="s">
        <v>54</v>
      </c>
      <c r="W23981" t="s">
        <v>42</v>
      </c>
    </row>
    <row r="23982" spans="1:23" x14ac:dyDescent="0.25">
      <c r="A23982" s="92">
        <v>8784</v>
      </c>
      <c r="B23982" s="92">
        <v>0</v>
      </c>
      <c r="C23982" s="92">
        <v>0</v>
      </c>
      <c r="R23982" s="9">
        <v>43827</v>
      </c>
      <c r="S23982">
        <v>4</v>
      </c>
      <c r="T23982">
        <v>51.401094659999998</v>
      </c>
      <c r="U23982">
        <v>207506.21909999999</v>
      </c>
      <c r="V23982" t="s">
        <v>54</v>
      </c>
      <c r="W23982" t="s">
        <v>42</v>
      </c>
    </row>
    <row r="23983" spans="1:23" x14ac:dyDescent="0.25">
      <c r="A23983" s="92">
        <v>8784</v>
      </c>
      <c r="B23983" s="92">
        <v>0</v>
      </c>
      <c r="C23983" s="92">
        <v>0</v>
      </c>
      <c r="R23983" s="9">
        <v>43827</v>
      </c>
      <c r="S23983">
        <v>5</v>
      </c>
      <c r="T23983">
        <v>51.541629630000003</v>
      </c>
      <c r="U23983">
        <v>208073.5588</v>
      </c>
      <c r="V23983" t="s">
        <v>54</v>
      </c>
      <c r="W23983" t="s">
        <v>42</v>
      </c>
    </row>
    <row r="23984" spans="1:23" x14ac:dyDescent="0.25">
      <c r="A23984" s="92">
        <v>8784</v>
      </c>
      <c r="B23984" s="92">
        <v>0</v>
      </c>
      <c r="C23984" s="92">
        <v>0</v>
      </c>
      <c r="R23984" s="9">
        <v>43827</v>
      </c>
      <c r="S23984">
        <v>6</v>
      </c>
      <c r="T23984">
        <v>52.46527948</v>
      </c>
      <c r="U23984">
        <v>211802.3333</v>
      </c>
      <c r="V23984" t="s">
        <v>54</v>
      </c>
      <c r="W23984" t="s">
        <v>42</v>
      </c>
    </row>
    <row r="23985" spans="1:23" x14ac:dyDescent="0.25">
      <c r="A23985" s="92">
        <v>8784</v>
      </c>
      <c r="B23985" s="92">
        <v>0</v>
      </c>
      <c r="C23985" s="92">
        <v>0</v>
      </c>
      <c r="R23985" s="9">
        <v>43827</v>
      </c>
      <c r="S23985">
        <v>7</v>
      </c>
      <c r="T23985">
        <v>55.101069770000002</v>
      </c>
      <c r="U23985">
        <v>222443.01869999999</v>
      </c>
      <c r="V23985" t="s">
        <v>54</v>
      </c>
      <c r="W23985" t="s">
        <v>42</v>
      </c>
    </row>
    <row r="23986" spans="1:23" x14ac:dyDescent="0.25">
      <c r="A23986" s="92">
        <v>8784</v>
      </c>
      <c r="B23986" s="92">
        <v>0</v>
      </c>
      <c r="C23986" s="92">
        <v>0</v>
      </c>
      <c r="R23986" s="9">
        <v>43827</v>
      </c>
      <c r="S23986">
        <v>8</v>
      </c>
      <c r="T23986">
        <v>59.491935859999998</v>
      </c>
      <c r="U23986">
        <v>240168.94510000001</v>
      </c>
      <c r="V23986" t="s">
        <v>54</v>
      </c>
      <c r="W23986" t="s">
        <v>42</v>
      </c>
    </row>
    <row r="23987" spans="1:23" x14ac:dyDescent="0.25">
      <c r="A23987" s="92">
        <v>8784</v>
      </c>
      <c r="B23987" s="92">
        <v>0</v>
      </c>
      <c r="C23987" s="92">
        <v>0</v>
      </c>
      <c r="R23987" s="9">
        <v>43827</v>
      </c>
      <c r="S23987">
        <v>9</v>
      </c>
      <c r="T23987">
        <v>62.482080430000003</v>
      </c>
      <c r="U23987">
        <v>252240.1587</v>
      </c>
      <c r="V23987" t="s">
        <v>54</v>
      </c>
      <c r="W23987" t="s">
        <v>42</v>
      </c>
    </row>
    <row r="23988" spans="1:23" x14ac:dyDescent="0.25">
      <c r="A23988" s="92">
        <v>8784</v>
      </c>
      <c r="B23988" s="92">
        <v>0</v>
      </c>
      <c r="C23988" s="92">
        <v>0</v>
      </c>
      <c r="R23988" s="9">
        <v>43827</v>
      </c>
      <c r="S23988">
        <v>10</v>
      </c>
      <c r="T23988">
        <v>65.974701909999993</v>
      </c>
      <c r="U23988">
        <v>266339.87160000001</v>
      </c>
      <c r="V23988" t="s">
        <v>54</v>
      </c>
      <c r="W23988" t="s">
        <v>42</v>
      </c>
    </row>
    <row r="23989" spans="1:23" x14ac:dyDescent="0.25">
      <c r="A23989" s="92">
        <v>8784</v>
      </c>
      <c r="B23989" s="92">
        <v>0</v>
      </c>
      <c r="C23989" s="92">
        <v>0</v>
      </c>
      <c r="R23989" s="9">
        <v>43827</v>
      </c>
      <c r="S23989">
        <v>11</v>
      </c>
      <c r="T23989">
        <v>68.152243490000004</v>
      </c>
      <c r="U23989">
        <v>275130.60700000002</v>
      </c>
      <c r="V23989" t="s">
        <v>54</v>
      </c>
      <c r="W23989" t="s">
        <v>42</v>
      </c>
    </row>
    <row r="23990" spans="1:23" x14ac:dyDescent="0.25">
      <c r="A23990" s="92">
        <v>8784</v>
      </c>
      <c r="B23990" s="92">
        <v>0</v>
      </c>
      <c r="C23990" s="92">
        <v>0</v>
      </c>
      <c r="R23990" s="9">
        <v>43827</v>
      </c>
      <c r="S23990">
        <v>12</v>
      </c>
      <c r="T23990">
        <v>68.58861564</v>
      </c>
      <c r="U23990">
        <v>276892.24129999999</v>
      </c>
      <c r="V23990" t="s">
        <v>54</v>
      </c>
      <c r="W23990" t="s">
        <v>42</v>
      </c>
    </row>
    <row r="23991" spans="1:23" x14ac:dyDescent="0.25">
      <c r="A23991" s="92">
        <v>8784</v>
      </c>
      <c r="B23991" s="92">
        <v>0</v>
      </c>
      <c r="C23991" s="92">
        <v>0</v>
      </c>
      <c r="R23991" s="9">
        <v>43827</v>
      </c>
      <c r="S23991">
        <v>13</v>
      </c>
      <c r="T23991">
        <v>70.504211260000005</v>
      </c>
      <c r="U23991">
        <v>284625.50079999998</v>
      </c>
      <c r="V23991" t="s">
        <v>54</v>
      </c>
      <c r="W23991" t="s">
        <v>42</v>
      </c>
    </row>
    <row r="23992" spans="1:23" x14ac:dyDescent="0.25">
      <c r="A23992" s="92">
        <v>8784</v>
      </c>
      <c r="B23992" s="92">
        <v>0</v>
      </c>
      <c r="C23992" s="92">
        <v>0</v>
      </c>
      <c r="R23992" s="9">
        <v>43827</v>
      </c>
      <c r="S23992">
        <v>14</v>
      </c>
      <c r="T23992">
        <v>70.288987379999995</v>
      </c>
      <c r="U23992">
        <v>283756.6421</v>
      </c>
      <c r="V23992" t="s">
        <v>54</v>
      </c>
      <c r="W23992" t="s">
        <v>42</v>
      </c>
    </row>
    <row r="23993" spans="1:23" x14ac:dyDescent="0.25">
      <c r="A23993" s="92">
        <v>8784</v>
      </c>
      <c r="B23993" s="92">
        <v>0</v>
      </c>
      <c r="C23993" s="92">
        <v>0</v>
      </c>
      <c r="R23993" s="9">
        <v>43827</v>
      </c>
      <c r="S23993">
        <v>15</v>
      </c>
      <c r="T23993">
        <v>68.958031250000005</v>
      </c>
      <c r="U23993">
        <v>278383.5722</v>
      </c>
      <c r="V23993" t="s">
        <v>54</v>
      </c>
      <c r="W23993" t="s">
        <v>42</v>
      </c>
    </row>
    <row r="23994" spans="1:23" x14ac:dyDescent="0.25">
      <c r="A23994" s="92">
        <v>8784</v>
      </c>
      <c r="B23994" s="92">
        <v>0</v>
      </c>
      <c r="C23994" s="92">
        <v>0</v>
      </c>
      <c r="R23994" s="9">
        <v>43827</v>
      </c>
      <c r="S23994">
        <v>16</v>
      </c>
      <c r="T23994">
        <v>67.414470840000007</v>
      </c>
      <c r="U23994">
        <v>272152.21879999997</v>
      </c>
      <c r="V23994" t="s">
        <v>54</v>
      </c>
      <c r="W23994" t="s">
        <v>42</v>
      </c>
    </row>
    <row r="23995" spans="1:23" x14ac:dyDescent="0.25">
      <c r="A23995" s="92">
        <v>8784</v>
      </c>
      <c r="B23995" s="92">
        <v>0</v>
      </c>
      <c r="C23995" s="92">
        <v>0</v>
      </c>
      <c r="R23995" s="9">
        <v>43827</v>
      </c>
      <c r="S23995">
        <v>17</v>
      </c>
      <c r="T23995">
        <v>66.331332689999996</v>
      </c>
      <c r="U23995">
        <v>267779.59009999997</v>
      </c>
      <c r="V23995" t="s">
        <v>54</v>
      </c>
      <c r="W23995" t="s">
        <v>42</v>
      </c>
    </row>
    <row r="23996" spans="1:23" x14ac:dyDescent="0.25">
      <c r="A23996" s="92">
        <v>8784</v>
      </c>
      <c r="B23996" s="92">
        <v>0</v>
      </c>
      <c r="C23996" s="92">
        <v>0</v>
      </c>
      <c r="R23996" s="9">
        <v>43827</v>
      </c>
      <c r="S23996">
        <v>18</v>
      </c>
      <c r="T23996">
        <v>66.435993920000001</v>
      </c>
      <c r="U23996">
        <v>268202.10739999998</v>
      </c>
      <c r="V23996" t="s">
        <v>54</v>
      </c>
      <c r="W23996" t="s">
        <v>42</v>
      </c>
    </row>
    <row r="23997" spans="1:23" x14ac:dyDescent="0.25">
      <c r="A23997" s="92">
        <v>8784</v>
      </c>
      <c r="B23997" s="92">
        <v>0</v>
      </c>
      <c r="C23997" s="92">
        <v>0</v>
      </c>
      <c r="R23997" s="9">
        <v>43827</v>
      </c>
      <c r="S23997">
        <v>19</v>
      </c>
      <c r="T23997">
        <v>67.072851700000001</v>
      </c>
      <c r="U23997">
        <v>270773.10230000003</v>
      </c>
      <c r="V23997" t="s">
        <v>54</v>
      </c>
      <c r="W23997" t="s">
        <v>42</v>
      </c>
    </row>
    <row r="23998" spans="1:23" x14ac:dyDescent="0.25">
      <c r="A23998" s="92">
        <v>8784</v>
      </c>
      <c r="B23998" s="92">
        <v>0</v>
      </c>
      <c r="C23998" s="92">
        <v>0</v>
      </c>
      <c r="R23998" s="9">
        <v>43827</v>
      </c>
      <c r="S23998">
        <v>20</v>
      </c>
      <c r="T23998">
        <v>66.591781190000006</v>
      </c>
      <c r="U23998">
        <v>268831.02069999999</v>
      </c>
      <c r="V23998" t="s">
        <v>54</v>
      </c>
      <c r="W23998" t="s">
        <v>42</v>
      </c>
    </row>
    <row r="23999" spans="1:23" x14ac:dyDescent="0.25">
      <c r="A23999" s="92">
        <v>8784</v>
      </c>
      <c r="B23999" s="92">
        <v>0</v>
      </c>
      <c r="C23999" s="92">
        <v>0</v>
      </c>
      <c r="R23999" s="9">
        <v>43827</v>
      </c>
      <c r="S23999">
        <v>21</v>
      </c>
      <c r="T23999">
        <v>64.479058010000003</v>
      </c>
      <c r="U23999">
        <v>260301.9572</v>
      </c>
      <c r="V23999" t="s">
        <v>54</v>
      </c>
      <c r="W23999" t="s">
        <v>42</v>
      </c>
    </row>
    <row r="24000" spans="1:23" x14ac:dyDescent="0.25">
      <c r="A24000" s="92">
        <v>8784</v>
      </c>
      <c r="B24000" s="92">
        <v>0</v>
      </c>
      <c r="C24000" s="92">
        <v>0</v>
      </c>
      <c r="R24000" s="9">
        <v>43827</v>
      </c>
      <c r="S24000">
        <v>22</v>
      </c>
      <c r="T24000">
        <v>62.771877859999996</v>
      </c>
      <c r="U24000">
        <v>253410.07089999999</v>
      </c>
      <c r="V24000" t="s">
        <v>54</v>
      </c>
      <c r="W24000" t="s">
        <v>42</v>
      </c>
    </row>
    <row r="24001" spans="1:23" x14ac:dyDescent="0.25">
      <c r="A24001" s="92">
        <v>8784</v>
      </c>
      <c r="B24001" s="92">
        <v>0</v>
      </c>
      <c r="C24001" s="92">
        <v>0</v>
      </c>
      <c r="R24001" s="9">
        <v>43827</v>
      </c>
      <c r="S24001">
        <v>23</v>
      </c>
      <c r="T24001">
        <v>60.023914929999997</v>
      </c>
      <c r="U24001">
        <v>242316.54459999999</v>
      </c>
      <c r="V24001" t="s">
        <v>54</v>
      </c>
      <c r="W24001" t="s">
        <v>42</v>
      </c>
    </row>
    <row r="24002" spans="1:23" x14ac:dyDescent="0.25">
      <c r="A24002" s="92">
        <v>8784</v>
      </c>
      <c r="B24002" s="92">
        <v>0</v>
      </c>
      <c r="C24002" s="92">
        <v>0</v>
      </c>
      <c r="R24002" s="9">
        <v>43827</v>
      </c>
      <c r="S24002">
        <v>24</v>
      </c>
      <c r="T24002">
        <v>57.222377610000002</v>
      </c>
      <c r="U24002">
        <v>231006.7384</v>
      </c>
      <c r="V24002" t="s">
        <v>54</v>
      </c>
      <c r="W24002" t="s">
        <v>42</v>
      </c>
    </row>
    <row r="24003" spans="1:23" x14ac:dyDescent="0.25">
      <c r="A24003" s="92">
        <v>8784</v>
      </c>
      <c r="B24003" s="92">
        <v>0</v>
      </c>
      <c r="C24003" s="92">
        <v>0</v>
      </c>
      <c r="R24003" s="9">
        <v>43828</v>
      </c>
      <c r="S24003">
        <v>1</v>
      </c>
      <c r="T24003">
        <v>55.47018233</v>
      </c>
      <c r="U24003">
        <v>223933.12609999999</v>
      </c>
      <c r="V24003" t="s">
        <v>54</v>
      </c>
      <c r="W24003" t="s">
        <v>42</v>
      </c>
    </row>
    <row r="24004" spans="1:23" x14ac:dyDescent="0.25">
      <c r="A24004" s="92">
        <v>8784</v>
      </c>
      <c r="B24004" s="92">
        <v>0</v>
      </c>
      <c r="C24004" s="92">
        <v>0</v>
      </c>
      <c r="R24004" s="9">
        <v>43828</v>
      </c>
      <c r="S24004">
        <v>2</v>
      </c>
      <c r="T24004">
        <v>53.831701719999998</v>
      </c>
      <c r="U24004">
        <v>217318.57980000001</v>
      </c>
      <c r="V24004" t="s">
        <v>54</v>
      </c>
      <c r="W24004" t="s">
        <v>42</v>
      </c>
    </row>
    <row r="24005" spans="1:23" x14ac:dyDescent="0.25">
      <c r="A24005" s="92">
        <v>8784</v>
      </c>
      <c r="B24005" s="92">
        <v>0</v>
      </c>
      <c r="C24005" s="92">
        <v>0</v>
      </c>
      <c r="R24005" s="9">
        <v>43828</v>
      </c>
      <c r="S24005">
        <v>3</v>
      </c>
      <c r="T24005">
        <v>52.710620499999997</v>
      </c>
      <c r="U24005">
        <v>212792.77499999999</v>
      </c>
      <c r="V24005" t="s">
        <v>54</v>
      </c>
      <c r="W24005" t="s">
        <v>42</v>
      </c>
    </row>
    <row r="24006" spans="1:23" x14ac:dyDescent="0.25">
      <c r="A24006" s="92">
        <v>8784</v>
      </c>
      <c r="B24006" s="92">
        <v>0</v>
      </c>
      <c r="C24006" s="92">
        <v>0</v>
      </c>
      <c r="R24006" s="9">
        <v>43828</v>
      </c>
      <c r="S24006">
        <v>4</v>
      </c>
      <c r="T24006">
        <v>52.134364550000001</v>
      </c>
      <c r="U24006">
        <v>210466.42970000001</v>
      </c>
      <c r="V24006" t="s">
        <v>54</v>
      </c>
      <c r="W24006" t="s">
        <v>42</v>
      </c>
    </row>
    <row r="24007" spans="1:23" x14ac:dyDescent="0.25">
      <c r="A24007" s="92">
        <v>8784</v>
      </c>
      <c r="B24007" s="92">
        <v>0</v>
      </c>
      <c r="C24007" s="92">
        <v>0</v>
      </c>
      <c r="R24007" s="9">
        <v>43828</v>
      </c>
      <c r="S24007">
        <v>5</v>
      </c>
      <c r="T24007">
        <v>52.663139139999998</v>
      </c>
      <c r="U24007">
        <v>212601.09270000001</v>
      </c>
      <c r="V24007" t="s">
        <v>54</v>
      </c>
      <c r="W24007" t="s">
        <v>42</v>
      </c>
    </row>
    <row r="24008" spans="1:23" x14ac:dyDescent="0.25">
      <c r="A24008" s="92">
        <v>8784</v>
      </c>
      <c r="B24008" s="92">
        <v>0</v>
      </c>
      <c r="C24008" s="92">
        <v>0</v>
      </c>
      <c r="R24008" s="9">
        <v>43828</v>
      </c>
      <c r="S24008">
        <v>6</v>
      </c>
      <c r="T24008">
        <v>53.370020410000002</v>
      </c>
      <c r="U24008">
        <v>215454.77239999999</v>
      </c>
      <c r="V24008" t="s">
        <v>54</v>
      </c>
      <c r="W24008" t="s">
        <v>42</v>
      </c>
    </row>
    <row r="24009" spans="1:23" x14ac:dyDescent="0.25">
      <c r="A24009" s="92">
        <v>8784</v>
      </c>
      <c r="B24009" s="92">
        <v>0</v>
      </c>
      <c r="C24009" s="92">
        <v>0</v>
      </c>
      <c r="R24009" s="9">
        <v>43828</v>
      </c>
      <c r="S24009">
        <v>7</v>
      </c>
      <c r="T24009">
        <v>55.514953900000002</v>
      </c>
      <c r="U24009">
        <v>224113.8689</v>
      </c>
      <c r="V24009" t="s">
        <v>54</v>
      </c>
      <c r="W24009" t="s">
        <v>42</v>
      </c>
    </row>
    <row r="24010" spans="1:23" x14ac:dyDescent="0.25">
      <c r="A24010" s="92">
        <v>8784</v>
      </c>
      <c r="B24010" s="92">
        <v>0</v>
      </c>
      <c r="C24010" s="92">
        <v>0</v>
      </c>
      <c r="R24010" s="9">
        <v>43828</v>
      </c>
      <c r="S24010">
        <v>8</v>
      </c>
      <c r="T24010">
        <v>58.447667610000003</v>
      </c>
      <c r="U24010">
        <v>235953.23420000001</v>
      </c>
      <c r="V24010" t="s">
        <v>54</v>
      </c>
      <c r="W24010" t="s">
        <v>42</v>
      </c>
    </row>
    <row r="24011" spans="1:23" x14ac:dyDescent="0.25">
      <c r="A24011" s="92">
        <v>8784</v>
      </c>
      <c r="B24011" s="92">
        <v>0</v>
      </c>
      <c r="C24011" s="92">
        <v>0</v>
      </c>
      <c r="R24011" s="9">
        <v>43828</v>
      </c>
      <c r="S24011">
        <v>9</v>
      </c>
      <c r="T24011">
        <v>60.026507010000003</v>
      </c>
      <c r="U24011">
        <v>242327.00880000001</v>
      </c>
      <c r="V24011" t="s">
        <v>54</v>
      </c>
      <c r="W24011" t="s">
        <v>42</v>
      </c>
    </row>
    <row r="24012" spans="1:23" x14ac:dyDescent="0.25">
      <c r="A24012" s="92">
        <v>8784</v>
      </c>
      <c r="B24012" s="92">
        <v>0</v>
      </c>
      <c r="C24012" s="92">
        <v>0</v>
      </c>
      <c r="R24012" s="9">
        <v>43828</v>
      </c>
      <c r="S24012">
        <v>10</v>
      </c>
      <c r="T24012">
        <v>63.083895820000002</v>
      </c>
      <c r="U24012">
        <v>254669.6874</v>
      </c>
      <c r="V24012" t="s">
        <v>54</v>
      </c>
      <c r="W24012" t="s">
        <v>42</v>
      </c>
    </row>
    <row r="24013" spans="1:23" x14ac:dyDescent="0.25">
      <c r="A24013" s="92">
        <v>8784</v>
      </c>
      <c r="B24013" s="92">
        <v>0</v>
      </c>
      <c r="C24013" s="92">
        <v>0</v>
      </c>
      <c r="R24013" s="9">
        <v>43828</v>
      </c>
      <c r="S24013">
        <v>11</v>
      </c>
      <c r="T24013">
        <v>64.857014640000003</v>
      </c>
      <c r="U24013">
        <v>261827.76809999999</v>
      </c>
      <c r="V24013" t="s">
        <v>54</v>
      </c>
      <c r="W24013" t="s">
        <v>42</v>
      </c>
    </row>
    <row r="24014" spans="1:23" x14ac:dyDescent="0.25">
      <c r="A24014" s="92">
        <v>8784</v>
      </c>
      <c r="B24014" s="92">
        <v>0</v>
      </c>
      <c r="C24014" s="92">
        <v>0</v>
      </c>
      <c r="R24014" s="9">
        <v>43828</v>
      </c>
      <c r="S24014">
        <v>12</v>
      </c>
      <c r="T24014">
        <v>65.766294790000003</v>
      </c>
      <c r="U24014">
        <v>265498.53200000001</v>
      </c>
      <c r="V24014" t="s">
        <v>54</v>
      </c>
      <c r="W24014" t="s">
        <v>42</v>
      </c>
    </row>
    <row r="24015" spans="1:23" x14ac:dyDescent="0.25">
      <c r="A24015" s="92">
        <v>8784</v>
      </c>
      <c r="B24015" s="92">
        <v>0</v>
      </c>
      <c r="C24015" s="92">
        <v>0</v>
      </c>
      <c r="R24015" s="9">
        <v>43828</v>
      </c>
      <c r="S24015">
        <v>13</v>
      </c>
      <c r="T24015">
        <v>66.695399600000002</v>
      </c>
      <c r="U24015">
        <v>269249.32819999999</v>
      </c>
      <c r="V24015" t="s">
        <v>54</v>
      </c>
      <c r="W24015" t="s">
        <v>42</v>
      </c>
    </row>
    <row r="24016" spans="1:23" x14ac:dyDescent="0.25">
      <c r="A24016" s="92">
        <v>8784</v>
      </c>
      <c r="B24016" s="92">
        <v>0</v>
      </c>
      <c r="C24016" s="92">
        <v>0</v>
      </c>
      <c r="R24016" s="9">
        <v>43828</v>
      </c>
      <c r="S24016">
        <v>14</v>
      </c>
      <c r="T24016">
        <v>66.026709980000007</v>
      </c>
      <c r="U24016">
        <v>266549.82819999999</v>
      </c>
      <c r="V24016" t="s">
        <v>54</v>
      </c>
      <c r="W24016" t="s">
        <v>42</v>
      </c>
    </row>
    <row r="24017" spans="1:23" x14ac:dyDescent="0.25">
      <c r="A24017" s="92">
        <v>8784</v>
      </c>
      <c r="B24017" s="92">
        <v>0</v>
      </c>
      <c r="C24017" s="92">
        <v>0</v>
      </c>
      <c r="R24017" s="9">
        <v>43828</v>
      </c>
      <c r="S24017">
        <v>15</v>
      </c>
      <c r="T24017">
        <v>64.909625439999999</v>
      </c>
      <c r="U24017">
        <v>262040.15789999999</v>
      </c>
      <c r="V24017" t="s">
        <v>54</v>
      </c>
      <c r="W24017" t="s">
        <v>42</v>
      </c>
    </row>
    <row r="24018" spans="1:23" x14ac:dyDescent="0.25">
      <c r="A24018" s="92">
        <v>8784</v>
      </c>
      <c r="B24018" s="92">
        <v>0</v>
      </c>
      <c r="C24018" s="92">
        <v>0</v>
      </c>
      <c r="R24018" s="9">
        <v>43828</v>
      </c>
      <c r="S24018">
        <v>16</v>
      </c>
      <c r="T24018">
        <v>65.703595890000003</v>
      </c>
      <c r="U24018">
        <v>265245.4166</v>
      </c>
      <c r="V24018" t="s">
        <v>54</v>
      </c>
      <c r="W24018" t="s">
        <v>42</v>
      </c>
    </row>
    <row r="24019" spans="1:23" x14ac:dyDescent="0.25">
      <c r="A24019" s="92">
        <v>8784</v>
      </c>
      <c r="B24019" s="92">
        <v>0</v>
      </c>
      <c r="C24019" s="92">
        <v>0</v>
      </c>
      <c r="R24019" s="9">
        <v>43828</v>
      </c>
      <c r="S24019">
        <v>17</v>
      </c>
      <c r="T24019">
        <v>66.003957069999998</v>
      </c>
      <c r="U24019">
        <v>266457.97470000002</v>
      </c>
      <c r="V24019" t="s">
        <v>54</v>
      </c>
      <c r="W24019" t="s">
        <v>42</v>
      </c>
    </row>
    <row r="24020" spans="1:23" x14ac:dyDescent="0.25">
      <c r="A24020" s="92">
        <v>8784</v>
      </c>
      <c r="B24020" s="92">
        <v>0</v>
      </c>
      <c r="C24020" s="92">
        <v>0</v>
      </c>
      <c r="R24020" s="9">
        <v>43828</v>
      </c>
      <c r="S24020">
        <v>18</v>
      </c>
      <c r="T24020">
        <v>65.628884170000006</v>
      </c>
      <c r="U24020">
        <v>264943.80540000001</v>
      </c>
      <c r="V24020" t="s">
        <v>54</v>
      </c>
      <c r="W24020" t="s">
        <v>42</v>
      </c>
    </row>
    <row r="24021" spans="1:23" x14ac:dyDescent="0.25">
      <c r="A24021" s="92">
        <v>8784</v>
      </c>
      <c r="B24021" s="92">
        <v>0</v>
      </c>
      <c r="C24021" s="92">
        <v>0</v>
      </c>
      <c r="R24021" s="9">
        <v>43828</v>
      </c>
      <c r="S24021">
        <v>19</v>
      </c>
      <c r="T24021">
        <v>66.007156670000001</v>
      </c>
      <c r="U24021">
        <v>266470.89150000003</v>
      </c>
      <c r="V24021" t="s">
        <v>54</v>
      </c>
      <c r="W24021" t="s">
        <v>42</v>
      </c>
    </row>
    <row r="24022" spans="1:23" x14ac:dyDescent="0.25">
      <c r="A24022" s="92">
        <v>8784</v>
      </c>
      <c r="B24022" s="92">
        <v>0</v>
      </c>
      <c r="C24022" s="92">
        <v>0</v>
      </c>
      <c r="R24022" s="9">
        <v>43828</v>
      </c>
      <c r="S24022">
        <v>20</v>
      </c>
      <c r="T24022">
        <v>65.400123129999997</v>
      </c>
      <c r="U24022">
        <v>264020.29710000003</v>
      </c>
      <c r="V24022" t="s">
        <v>54</v>
      </c>
      <c r="W24022" t="s">
        <v>42</v>
      </c>
    </row>
    <row r="24023" spans="1:23" x14ac:dyDescent="0.25">
      <c r="A24023" s="92">
        <v>8784</v>
      </c>
      <c r="B24023" s="92">
        <v>0</v>
      </c>
      <c r="C24023" s="92">
        <v>0</v>
      </c>
      <c r="R24023" s="9">
        <v>43828</v>
      </c>
      <c r="S24023">
        <v>21</v>
      </c>
      <c r="T24023">
        <v>63.286735970000002</v>
      </c>
      <c r="U24023">
        <v>255488.55309999999</v>
      </c>
      <c r="V24023" t="s">
        <v>54</v>
      </c>
      <c r="W24023" t="s">
        <v>42</v>
      </c>
    </row>
    <row r="24024" spans="1:23" x14ac:dyDescent="0.25">
      <c r="A24024" s="92">
        <v>8784</v>
      </c>
      <c r="B24024" s="92">
        <v>0</v>
      </c>
      <c r="C24024" s="92">
        <v>0</v>
      </c>
      <c r="R24024" s="9">
        <v>43828</v>
      </c>
      <c r="S24024">
        <v>22</v>
      </c>
      <c r="T24024">
        <v>62.053384469999997</v>
      </c>
      <c r="U24024">
        <v>250509.51310000001</v>
      </c>
      <c r="V24024" t="s">
        <v>54</v>
      </c>
      <c r="W24024" t="s">
        <v>42</v>
      </c>
    </row>
    <row r="24025" spans="1:23" x14ac:dyDescent="0.25">
      <c r="A24025" s="92">
        <v>8784</v>
      </c>
      <c r="B24025" s="92">
        <v>0</v>
      </c>
      <c r="C24025" s="92">
        <v>0</v>
      </c>
      <c r="R24025" s="9">
        <v>43828</v>
      </c>
      <c r="S24025">
        <v>23</v>
      </c>
      <c r="T24025">
        <v>59.839948870000001</v>
      </c>
      <c r="U24025">
        <v>241573.87359999999</v>
      </c>
      <c r="V24025" t="s">
        <v>54</v>
      </c>
      <c r="W24025" t="s">
        <v>42</v>
      </c>
    </row>
    <row r="24026" spans="1:23" x14ac:dyDescent="0.25">
      <c r="A24026" s="92">
        <v>8784</v>
      </c>
      <c r="B24026" s="92">
        <v>0</v>
      </c>
      <c r="C24026" s="92">
        <v>0</v>
      </c>
      <c r="R24026" s="9">
        <v>43828</v>
      </c>
      <c r="S24026">
        <v>24</v>
      </c>
      <c r="T24026">
        <v>57.907683970000001</v>
      </c>
      <c r="U24026">
        <v>233773.32019999999</v>
      </c>
      <c r="V24026" t="s">
        <v>54</v>
      </c>
      <c r="W24026" t="s">
        <v>42</v>
      </c>
    </row>
    <row r="24027" spans="1:23" x14ac:dyDescent="0.25">
      <c r="A24027" s="92">
        <v>8784</v>
      </c>
      <c r="B24027" s="92">
        <v>0</v>
      </c>
      <c r="C24027" s="92">
        <v>0</v>
      </c>
      <c r="R24027" s="9">
        <v>43829</v>
      </c>
      <c r="S24027">
        <v>1</v>
      </c>
      <c r="T24027">
        <v>56.47986942</v>
      </c>
      <c r="U24027">
        <v>228009.2328</v>
      </c>
      <c r="V24027" t="s">
        <v>54</v>
      </c>
      <c r="W24027" t="s">
        <v>42</v>
      </c>
    </row>
    <row r="24028" spans="1:23" x14ac:dyDescent="0.25">
      <c r="A24028" s="92">
        <v>8784</v>
      </c>
      <c r="B24028" s="92">
        <v>0</v>
      </c>
      <c r="C24028" s="92">
        <v>0</v>
      </c>
      <c r="R24028" s="9">
        <v>43829</v>
      </c>
      <c r="S24028">
        <v>2</v>
      </c>
      <c r="T24028">
        <v>55.321228470000001</v>
      </c>
      <c r="U24028">
        <v>223331.79930000001</v>
      </c>
      <c r="V24028" t="s">
        <v>54</v>
      </c>
      <c r="W24028" t="s">
        <v>42</v>
      </c>
    </row>
    <row r="24029" spans="1:23" x14ac:dyDescent="0.25">
      <c r="A24029" s="92">
        <v>8784</v>
      </c>
      <c r="B24029" s="92">
        <v>0</v>
      </c>
      <c r="C24029" s="92">
        <v>0</v>
      </c>
      <c r="R24029" s="9">
        <v>43829</v>
      </c>
      <c r="S24029">
        <v>3</v>
      </c>
      <c r="T24029">
        <v>54.414361339999999</v>
      </c>
      <c r="U24029">
        <v>219670.77669999999</v>
      </c>
      <c r="V24029" t="s">
        <v>54</v>
      </c>
      <c r="W24029" t="s">
        <v>42</v>
      </c>
    </row>
    <row r="24030" spans="1:23" x14ac:dyDescent="0.25">
      <c r="A24030" s="92">
        <v>8784</v>
      </c>
      <c r="B24030" s="92">
        <v>0</v>
      </c>
      <c r="C24030" s="92">
        <v>0</v>
      </c>
      <c r="R24030" s="9">
        <v>43829</v>
      </c>
      <c r="S24030">
        <v>4</v>
      </c>
      <c r="T24030">
        <v>54.695756549999999</v>
      </c>
      <c r="U24030">
        <v>220806.76920000001</v>
      </c>
      <c r="V24030" t="s">
        <v>54</v>
      </c>
      <c r="W24030" t="s">
        <v>42</v>
      </c>
    </row>
    <row r="24031" spans="1:23" x14ac:dyDescent="0.25">
      <c r="A24031" s="92">
        <v>8784</v>
      </c>
      <c r="B24031" s="92">
        <v>0</v>
      </c>
      <c r="C24031" s="92">
        <v>0</v>
      </c>
      <c r="R24031" s="9">
        <v>43829</v>
      </c>
      <c r="S24031">
        <v>5</v>
      </c>
      <c r="T24031">
        <v>55.943566240000003</v>
      </c>
      <c r="U24031">
        <v>225844.17689999999</v>
      </c>
      <c r="V24031" t="s">
        <v>54</v>
      </c>
      <c r="W24031" t="s">
        <v>42</v>
      </c>
    </row>
    <row r="24032" spans="1:23" x14ac:dyDescent="0.25">
      <c r="A24032" s="92">
        <v>8784</v>
      </c>
      <c r="B24032" s="92">
        <v>0</v>
      </c>
      <c r="C24032" s="92">
        <v>0</v>
      </c>
      <c r="R24032" s="9">
        <v>43829</v>
      </c>
      <c r="S24032">
        <v>6</v>
      </c>
      <c r="T24032">
        <v>59.265121649999998</v>
      </c>
      <c r="U24032">
        <v>239253.29610000001</v>
      </c>
      <c r="V24032" t="s">
        <v>54</v>
      </c>
      <c r="W24032" t="s">
        <v>42</v>
      </c>
    </row>
    <row r="24033" spans="1:23" x14ac:dyDescent="0.25">
      <c r="A24033" s="92">
        <v>8784</v>
      </c>
      <c r="B24033" s="92">
        <v>0</v>
      </c>
      <c r="C24033" s="92">
        <v>0</v>
      </c>
      <c r="R24033" s="9">
        <v>43829</v>
      </c>
      <c r="S24033">
        <v>7</v>
      </c>
      <c r="T24033">
        <v>65.345222539999995</v>
      </c>
      <c r="U24033">
        <v>263798.66340000002</v>
      </c>
      <c r="V24033" t="s">
        <v>54</v>
      </c>
      <c r="W24033" t="s">
        <v>42</v>
      </c>
    </row>
    <row r="24034" spans="1:23" x14ac:dyDescent="0.25">
      <c r="A24034" s="92">
        <v>8784</v>
      </c>
      <c r="B24034" s="92">
        <v>0</v>
      </c>
      <c r="C24034" s="92">
        <v>0</v>
      </c>
      <c r="R24034" s="9">
        <v>43829</v>
      </c>
      <c r="S24034">
        <v>8</v>
      </c>
      <c r="T24034">
        <v>72.777984480000001</v>
      </c>
      <c r="U24034">
        <v>293804.72330000001</v>
      </c>
      <c r="V24034" t="s">
        <v>54</v>
      </c>
      <c r="W24034" t="s">
        <v>42</v>
      </c>
    </row>
    <row r="24035" spans="1:23" x14ac:dyDescent="0.25">
      <c r="A24035" s="92">
        <v>8784</v>
      </c>
      <c r="B24035" s="92">
        <v>0</v>
      </c>
      <c r="C24035" s="92">
        <v>0</v>
      </c>
      <c r="R24035" s="9">
        <v>43829</v>
      </c>
      <c r="S24035">
        <v>9</v>
      </c>
      <c r="T24035">
        <v>78.002054580000006</v>
      </c>
      <c r="U24035">
        <v>314894.29430000001</v>
      </c>
      <c r="V24035" t="s">
        <v>54</v>
      </c>
      <c r="W24035" t="s">
        <v>42</v>
      </c>
    </row>
    <row r="24036" spans="1:23" x14ac:dyDescent="0.25">
      <c r="A24036" s="92">
        <v>8784</v>
      </c>
      <c r="B24036" s="92">
        <v>0</v>
      </c>
      <c r="C24036" s="92">
        <v>0</v>
      </c>
      <c r="R24036" s="9">
        <v>43829</v>
      </c>
      <c r="S24036">
        <v>10</v>
      </c>
      <c r="T24036">
        <v>83.153626399999993</v>
      </c>
      <c r="U24036">
        <v>335691.18979999999</v>
      </c>
      <c r="V24036" t="s">
        <v>54</v>
      </c>
      <c r="W24036" t="s">
        <v>42</v>
      </c>
    </row>
    <row r="24037" spans="1:23" x14ac:dyDescent="0.25">
      <c r="A24037" s="92">
        <v>8784</v>
      </c>
      <c r="B24037" s="92">
        <v>0</v>
      </c>
      <c r="C24037" s="92">
        <v>0</v>
      </c>
      <c r="R24037" s="9">
        <v>43829</v>
      </c>
      <c r="S24037">
        <v>11</v>
      </c>
      <c r="T24037">
        <v>86.913448180000003</v>
      </c>
      <c r="U24037">
        <v>350869.59029999998</v>
      </c>
      <c r="V24037" t="s">
        <v>54</v>
      </c>
      <c r="W24037" t="s">
        <v>42</v>
      </c>
    </row>
    <row r="24038" spans="1:23" x14ac:dyDescent="0.25">
      <c r="A24038" s="92">
        <v>8784</v>
      </c>
      <c r="B24038" s="92">
        <v>0</v>
      </c>
      <c r="C24038" s="92">
        <v>0</v>
      </c>
      <c r="R24038" s="9">
        <v>43829</v>
      </c>
      <c r="S24038">
        <v>12</v>
      </c>
      <c r="T24038">
        <v>88.730322479999998</v>
      </c>
      <c r="U24038">
        <v>358204.31189999997</v>
      </c>
      <c r="V24038" t="s">
        <v>54</v>
      </c>
      <c r="W24038" t="s">
        <v>42</v>
      </c>
    </row>
    <row r="24039" spans="1:23" x14ac:dyDescent="0.25">
      <c r="A24039" s="92">
        <v>8784</v>
      </c>
      <c r="B24039" s="92">
        <v>0</v>
      </c>
      <c r="C24039" s="92">
        <v>0</v>
      </c>
      <c r="R24039" s="9">
        <v>43829</v>
      </c>
      <c r="S24039">
        <v>13</v>
      </c>
      <c r="T24039">
        <v>89.639247429999998</v>
      </c>
      <c r="U24039">
        <v>361873.64189999999</v>
      </c>
      <c r="V24039" t="s">
        <v>54</v>
      </c>
      <c r="W24039" t="s">
        <v>42</v>
      </c>
    </row>
    <row r="24040" spans="1:23" x14ac:dyDescent="0.25">
      <c r="A24040" s="92">
        <v>8784</v>
      </c>
      <c r="B24040" s="92">
        <v>0</v>
      </c>
      <c r="C24040" s="92">
        <v>0</v>
      </c>
      <c r="R24040" s="9">
        <v>43829</v>
      </c>
      <c r="S24040">
        <v>14</v>
      </c>
      <c r="T24040">
        <v>89.58949097</v>
      </c>
      <c r="U24040">
        <v>361672.77500000002</v>
      </c>
      <c r="V24040" t="s">
        <v>54</v>
      </c>
      <c r="W24040" t="s">
        <v>42</v>
      </c>
    </row>
    <row r="24041" spans="1:23" x14ac:dyDescent="0.25">
      <c r="A24041" s="92">
        <v>8784</v>
      </c>
      <c r="B24041" s="92">
        <v>0</v>
      </c>
      <c r="C24041" s="92">
        <v>0</v>
      </c>
      <c r="R24041" s="9">
        <v>43829</v>
      </c>
      <c r="S24041">
        <v>15</v>
      </c>
      <c r="T24041">
        <v>87.715175400000007</v>
      </c>
      <c r="U24041">
        <v>354106.16310000001</v>
      </c>
      <c r="V24041" t="s">
        <v>54</v>
      </c>
      <c r="W24041" t="s">
        <v>42</v>
      </c>
    </row>
    <row r="24042" spans="1:23" x14ac:dyDescent="0.25">
      <c r="A24042" s="92">
        <v>8784</v>
      </c>
      <c r="B24042" s="92">
        <v>0</v>
      </c>
      <c r="C24042" s="92">
        <v>0</v>
      </c>
      <c r="R24042" s="9">
        <v>43829</v>
      </c>
      <c r="S24042">
        <v>16</v>
      </c>
      <c r="T24042">
        <v>85.821258720000003</v>
      </c>
      <c r="U24042">
        <v>346460.42139999999</v>
      </c>
      <c r="V24042" t="s">
        <v>54</v>
      </c>
      <c r="W24042" t="s">
        <v>42</v>
      </c>
    </row>
    <row r="24043" spans="1:23" x14ac:dyDescent="0.25">
      <c r="A24043" s="92">
        <v>8784</v>
      </c>
      <c r="B24043" s="92">
        <v>0</v>
      </c>
      <c r="C24043" s="92">
        <v>0</v>
      </c>
      <c r="R24043" s="9">
        <v>43829</v>
      </c>
      <c r="S24043">
        <v>17</v>
      </c>
      <c r="T24043">
        <v>82.888985750000003</v>
      </c>
      <c r="U24043">
        <v>334622.83549999999</v>
      </c>
      <c r="V24043" t="s">
        <v>54</v>
      </c>
      <c r="W24043" t="s">
        <v>42</v>
      </c>
    </row>
    <row r="24044" spans="1:23" x14ac:dyDescent="0.25">
      <c r="A24044" s="92">
        <v>8784</v>
      </c>
      <c r="B24044" s="92">
        <v>0</v>
      </c>
      <c r="C24044" s="92">
        <v>0</v>
      </c>
      <c r="R24044" s="9">
        <v>43829</v>
      </c>
      <c r="S24044">
        <v>18</v>
      </c>
      <c r="T24044">
        <v>79.955547379999999</v>
      </c>
      <c r="U24044">
        <v>322780.54479999997</v>
      </c>
      <c r="V24044" t="s">
        <v>54</v>
      </c>
      <c r="W24044" t="s">
        <v>42</v>
      </c>
    </row>
    <row r="24045" spans="1:23" x14ac:dyDescent="0.25">
      <c r="A24045" s="92">
        <v>8784</v>
      </c>
      <c r="B24045" s="92">
        <v>0</v>
      </c>
      <c r="C24045" s="92">
        <v>0</v>
      </c>
      <c r="R24045" s="9">
        <v>43829</v>
      </c>
      <c r="S24045">
        <v>19</v>
      </c>
      <c r="T24045">
        <v>77.663829759999999</v>
      </c>
      <c r="U24045">
        <v>313528.88069999998</v>
      </c>
      <c r="V24045" t="s">
        <v>54</v>
      </c>
      <c r="W24045" t="s">
        <v>42</v>
      </c>
    </row>
    <row r="24046" spans="1:23" x14ac:dyDescent="0.25">
      <c r="A24046" s="92">
        <v>8784</v>
      </c>
      <c r="B24046" s="92">
        <v>0</v>
      </c>
      <c r="C24046" s="92">
        <v>0</v>
      </c>
      <c r="R24046" s="9">
        <v>43829</v>
      </c>
      <c r="S24046">
        <v>20</v>
      </c>
      <c r="T24046">
        <v>74.459244499999997</v>
      </c>
      <c r="U24046">
        <v>300591.96999999997</v>
      </c>
      <c r="V24046" t="s">
        <v>54</v>
      </c>
      <c r="W24046" t="s">
        <v>42</v>
      </c>
    </row>
    <row r="24047" spans="1:23" x14ac:dyDescent="0.25">
      <c r="A24047" s="92">
        <v>8784</v>
      </c>
      <c r="B24047" s="92">
        <v>0</v>
      </c>
      <c r="C24047" s="92">
        <v>0</v>
      </c>
      <c r="R24047" s="9">
        <v>43829</v>
      </c>
      <c r="S24047">
        <v>21</v>
      </c>
      <c r="T24047">
        <v>70.608999510000004</v>
      </c>
      <c r="U24047">
        <v>285048.53100000002</v>
      </c>
      <c r="V24047" t="s">
        <v>54</v>
      </c>
      <c r="W24047" t="s">
        <v>42</v>
      </c>
    </row>
    <row r="24048" spans="1:23" x14ac:dyDescent="0.25">
      <c r="A24048" s="92">
        <v>8784</v>
      </c>
      <c r="B24048" s="92">
        <v>0</v>
      </c>
      <c r="C24048" s="92">
        <v>0</v>
      </c>
      <c r="R24048" s="9">
        <v>43829</v>
      </c>
      <c r="S24048">
        <v>22</v>
      </c>
      <c r="T24048">
        <v>65.591177160000001</v>
      </c>
      <c r="U24048">
        <v>264791.5822</v>
      </c>
      <c r="V24048" t="s">
        <v>54</v>
      </c>
      <c r="W24048" t="s">
        <v>42</v>
      </c>
    </row>
    <row r="24049" spans="1:23" x14ac:dyDescent="0.25">
      <c r="A24049" s="92">
        <v>8784</v>
      </c>
      <c r="B24049" s="92">
        <v>0</v>
      </c>
      <c r="C24049" s="92">
        <v>0</v>
      </c>
      <c r="R24049" s="9">
        <v>43829</v>
      </c>
      <c r="S24049">
        <v>23</v>
      </c>
      <c r="T24049">
        <v>60.744437240000003</v>
      </c>
      <c r="U24049">
        <v>245225.29310000001</v>
      </c>
      <c r="V24049" t="s">
        <v>54</v>
      </c>
      <c r="W24049" t="s">
        <v>42</v>
      </c>
    </row>
    <row r="24050" spans="1:23" x14ac:dyDescent="0.25">
      <c r="A24050" s="92">
        <v>8784</v>
      </c>
      <c r="B24050" s="92">
        <v>0</v>
      </c>
      <c r="C24050" s="92">
        <v>0</v>
      </c>
      <c r="R24050" s="9">
        <v>43829</v>
      </c>
      <c r="S24050">
        <v>24</v>
      </c>
      <c r="T24050">
        <v>56.428195150000001</v>
      </c>
      <c r="U24050">
        <v>227800.6238</v>
      </c>
      <c r="V24050" t="s">
        <v>54</v>
      </c>
      <c r="W24050" t="s">
        <v>42</v>
      </c>
    </row>
    <row r="24051" spans="1:23" x14ac:dyDescent="0.25">
      <c r="A24051" s="92">
        <v>8784</v>
      </c>
      <c r="B24051" s="92">
        <v>0</v>
      </c>
      <c r="C24051" s="92">
        <v>0</v>
      </c>
      <c r="R24051" s="9">
        <v>43830</v>
      </c>
      <c r="S24051">
        <v>1</v>
      </c>
      <c r="T24051">
        <v>53.127259559999999</v>
      </c>
      <c r="U24051">
        <v>214474.7469</v>
      </c>
      <c r="V24051" t="s">
        <v>54</v>
      </c>
      <c r="W24051" t="s">
        <v>42</v>
      </c>
    </row>
    <row r="24052" spans="1:23" x14ac:dyDescent="0.25">
      <c r="A24052" s="92">
        <v>8784</v>
      </c>
      <c r="B24052" s="92">
        <v>0</v>
      </c>
      <c r="C24052" s="92">
        <v>0</v>
      </c>
      <c r="R24052" s="9">
        <v>43830</v>
      </c>
      <c r="S24052">
        <v>2</v>
      </c>
      <c r="T24052">
        <v>51.165157360000002</v>
      </c>
      <c r="U24052">
        <v>206553.7402</v>
      </c>
      <c r="V24052" t="s">
        <v>54</v>
      </c>
      <c r="W24052" t="s">
        <v>42</v>
      </c>
    </row>
    <row r="24053" spans="1:23" x14ac:dyDescent="0.25">
      <c r="A24053" s="92">
        <v>8784</v>
      </c>
      <c r="B24053" s="92">
        <v>0</v>
      </c>
      <c r="C24053" s="92">
        <v>0</v>
      </c>
      <c r="R24053" s="9">
        <v>43830</v>
      </c>
      <c r="S24053">
        <v>3</v>
      </c>
      <c r="T24053">
        <v>50.15225521</v>
      </c>
      <c r="U24053">
        <v>202464.65429999999</v>
      </c>
      <c r="V24053" t="s">
        <v>54</v>
      </c>
      <c r="W24053" t="s">
        <v>42</v>
      </c>
    </row>
    <row r="24054" spans="1:23" x14ac:dyDescent="0.25">
      <c r="A24054" s="92">
        <v>8784</v>
      </c>
      <c r="B24054" s="92">
        <v>0</v>
      </c>
      <c r="C24054" s="92">
        <v>0</v>
      </c>
      <c r="R24054" s="9">
        <v>43830</v>
      </c>
      <c r="S24054">
        <v>4</v>
      </c>
      <c r="T24054">
        <v>49.727156450000003</v>
      </c>
      <c r="U24054">
        <v>200748.5306</v>
      </c>
      <c r="V24054" t="s">
        <v>54</v>
      </c>
      <c r="W24054" t="s">
        <v>42</v>
      </c>
    </row>
    <row r="24055" spans="1:23" x14ac:dyDescent="0.25">
      <c r="A24055" s="92">
        <v>8784</v>
      </c>
      <c r="B24055" s="92">
        <v>0</v>
      </c>
      <c r="C24055" s="92">
        <v>0</v>
      </c>
      <c r="R24055" s="9">
        <v>43830</v>
      </c>
      <c r="S24055">
        <v>5</v>
      </c>
      <c r="T24055">
        <v>50.300703339999998</v>
      </c>
      <c r="U24055">
        <v>203063.9394</v>
      </c>
      <c r="V24055" t="s">
        <v>54</v>
      </c>
      <c r="W24055" t="s">
        <v>42</v>
      </c>
    </row>
    <row r="24056" spans="1:23" x14ac:dyDescent="0.25">
      <c r="A24056" s="92">
        <v>8784</v>
      </c>
      <c r="B24056" s="92">
        <v>0</v>
      </c>
      <c r="C24056" s="92">
        <v>0</v>
      </c>
      <c r="R24056" s="9">
        <v>43830</v>
      </c>
      <c r="S24056">
        <v>6</v>
      </c>
      <c r="T24056">
        <v>53.493694699999999</v>
      </c>
      <c r="U24056">
        <v>215954.04550000001</v>
      </c>
      <c r="V24056" t="s">
        <v>54</v>
      </c>
      <c r="W24056" t="s">
        <v>42</v>
      </c>
    </row>
    <row r="24057" spans="1:23" x14ac:dyDescent="0.25">
      <c r="A24057" s="92">
        <v>8784</v>
      </c>
      <c r="B24057" s="92">
        <v>0</v>
      </c>
      <c r="C24057" s="92">
        <v>0</v>
      </c>
      <c r="R24057" s="9">
        <v>43830</v>
      </c>
      <c r="S24057">
        <v>7</v>
      </c>
      <c r="T24057">
        <v>58.255808309999999</v>
      </c>
      <c r="U24057">
        <v>235178.69810000001</v>
      </c>
      <c r="V24057" t="s">
        <v>54</v>
      </c>
      <c r="W24057" t="s">
        <v>42</v>
      </c>
    </row>
    <row r="24058" spans="1:23" x14ac:dyDescent="0.25">
      <c r="A24058" s="92">
        <v>8784</v>
      </c>
      <c r="B24058" s="92">
        <v>0</v>
      </c>
      <c r="C24058" s="92">
        <v>0</v>
      </c>
      <c r="R24058" s="9">
        <v>43830</v>
      </c>
      <c r="S24058">
        <v>8</v>
      </c>
      <c r="T24058">
        <v>65.175390649999997</v>
      </c>
      <c r="U24058">
        <v>263113.05200000003</v>
      </c>
      <c r="V24058" t="s">
        <v>54</v>
      </c>
      <c r="W24058" t="s">
        <v>42</v>
      </c>
    </row>
    <row r="24059" spans="1:23" x14ac:dyDescent="0.25">
      <c r="A24059" s="92">
        <v>8784</v>
      </c>
      <c r="B24059" s="92">
        <v>0</v>
      </c>
      <c r="C24059" s="92">
        <v>0</v>
      </c>
      <c r="R24059" s="9">
        <v>43830</v>
      </c>
      <c r="S24059">
        <v>9</v>
      </c>
      <c r="T24059">
        <v>68.943827389999996</v>
      </c>
      <c r="U24059">
        <v>278326.23119999998</v>
      </c>
      <c r="V24059" t="s">
        <v>54</v>
      </c>
      <c r="W24059" t="s">
        <v>42</v>
      </c>
    </row>
    <row r="24060" spans="1:23" x14ac:dyDescent="0.25">
      <c r="A24060" s="92">
        <v>8784</v>
      </c>
      <c r="B24060" s="92">
        <v>0</v>
      </c>
      <c r="C24060" s="92">
        <v>0</v>
      </c>
      <c r="R24060" s="9">
        <v>43830</v>
      </c>
      <c r="S24060">
        <v>10</v>
      </c>
      <c r="T24060">
        <v>71.552537200000003</v>
      </c>
      <c r="U24060">
        <v>288857.59269999998</v>
      </c>
      <c r="V24060" t="s">
        <v>54</v>
      </c>
      <c r="W24060" t="s">
        <v>42</v>
      </c>
    </row>
    <row r="24061" spans="1:23" x14ac:dyDescent="0.25">
      <c r="A24061" s="92">
        <v>8784</v>
      </c>
      <c r="B24061" s="92">
        <v>0</v>
      </c>
      <c r="C24061" s="92">
        <v>0</v>
      </c>
      <c r="R24061" s="9">
        <v>43830</v>
      </c>
      <c r="S24061">
        <v>11</v>
      </c>
      <c r="T24061">
        <v>73.865616180000004</v>
      </c>
      <c r="U24061">
        <v>298195.49249999999</v>
      </c>
      <c r="V24061" t="s">
        <v>54</v>
      </c>
      <c r="W24061" t="s">
        <v>42</v>
      </c>
    </row>
    <row r="24062" spans="1:23" x14ac:dyDescent="0.25">
      <c r="A24062" s="92">
        <v>8784</v>
      </c>
      <c r="B24062" s="92">
        <v>0</v>
      </c>
      <c r="C24062" s="92">
        <v>0</v>
      </c>
      <c r="R24062" s="9">
        <v>43830</v>
      </c>
      <c r="S24062">
        <v>12</v>
      </c>
      <c r="T24062">
        <v>74.358711290000002</v>
      </c>
      <c r="U24062">
        <v>300186.11749999999</v>
      </c>
      <c r="V24062" t="s">
        <v>54</v>
      </c>
      <c r="W24062" t="s">
        <v>42</v>
      </c>
    </row>
    <row r="24063" spans="1:23" x14ac:dyDescent="0.25">
      <c r="A24063" s="92">
        <v>8784</v>
      </c>
      <c r="B24063" s="92">
        <v>0</v>
      </c>
      <c r="C24063" s="92">
        <v>0</v>
      </c>
      <c r="R24063" s="9">
        <v>43830</v>
      </c>
      <c r="S24063">
        <v>13</v>
      </c>
      <c r="T24063">
        <v>73.528402619999994</v>
      </c>
      <c r="U24063">
        <v>296834.16139999998</v>
      </c>
      <c r="V24063" t="s">
        <v>54</v>
      </c>
      <c r="W24063" t="s">
        <v>42</v>
      </c>
    </row>
    <row r="24064" spans="1:23" x14ac:dyDescent="0.25">
      <c r="A24064" s="92">
        <v>8784</v>
      </c>
      <c r="B24064" s="92">
        <v>0</v>
      </c>
      <c r="C24064" s="92">
        <v>0</v>
      </c>
      <c r="R24064" s="9">
        <v>43830</v>
      </c>
      <c r="S24064">
        <v>14</v>
      </c>
      <c r="T24064">
        <v>72.546618429999995</v>
      </c>
      <c r="U24064">
        <v>292870.6986</v>
      </c>
      <c r="V24064" t="s">
        <v>54</v>
      </c>
      <c r="W24064" t="s">
        <v>42</v>
      </c>
    </row>
    <row r="24065" spans="1:23" x14ac:dyDescent="0.25">
      <c r="A24065" s="92">
        <v>8784</v>
      </c>
      <c r="B24065" s="92">
        <v>0</v>
      </c>
      <c r="C24065" s="92">
        <v>0</v>
      </c>
      <c r="R24065" s="9">
        <v>43830</v>
      </c>
      <c r="S24065">
        <v>15</v>
      </c>
      <c r="T24065">
        <v>72.401260960000002</v>
      </c>
      <c r="U24065">
        <v>292283.89049999998</v>
      </c>
      <c r="V24065" t="s">
        <v>54</v>
      </c>
      <c r="W24065" t="s">
        <v>42</v>
      </c>
    </row>
    <row r="24066" spans="1:23" x14ac:dyDescent="0.25">
      <c r="A24066" s="92">
        <v>8784</v>
      </c>
      <c r="B24066" s="92">
        <v>0</v>
      </c>
      <c r="C24066" s="92">
        <v>0</v>
      </c>
      <c r="R24066" s="9">
        <v>43830</v>
      </c>
      <c r="S24066">
        <v>16</v>
      </c>
      <c r="T24066">
        <v>70.169339269999995</v>
      </c>
      <c r="U24066">
        <v>283273.6226</v>
      </c>
      <c r="V24066" t="s">
        <v>54</v>
      </c>
      <c r="W24066" t="s">
        <v>42</v>
      </c>
    </row>
    <row r="24067" spans="1:23" x14ac:dyDescent="0.25">
      <c r="A24067" s="92">
        <v>8784</v>
      </c>
      <c r="B24067" s="92">
        <v>0</v>
      </c>
      <c r="C24067" s="92">
        <v>0</v>
      </c>
      <c r="R24067" s="9">
        <v>43830</v>
      </c>
      <c r="S24067">
        <v>17</v>
      </c>
      <c r="T24067">
        <v>67.514999759999995</v>
      </c>
      <c r="U24067">
        <v>272558.054</v>
      </c>
      <c r="V24067" t="s">
        <v>54</v>
      </c>
      <c r="W24067" t="s">
        <v>42</v>
      </c>
    </row>
    <row r="24068" spans="1:23" x14ac:dyDescent="0.25">
      <c r="A24068" s="92">
        <v>8784</v>
      </c>
      <c r="B24068" s="92">
        <v>0</v>
      </c>
      <c r="C24068" s="92">
        <v>0</v>
      </c>
      <c r="R24068" s="9">
        <v>43830</v>
      </c>
      <c r="S24068">
        <v>18</v>
      </c>
      <c r="T24068">
        <v>65.492720230000003</v>
      </c>
      <c r="U24068">
        <v>264394.1116</v>
      </c>
      <c r="V24068" t="s">
        <v>54</v>
      </c>
      <c r="W24068" t="s">
        <v>42</v>
      </c>
    </row>
    <row r="24069" spans="1:23" x14ac:dyDescent="0.25">
      <c r="A24069" s="92">
        <v>8784</v>
      </c>
      <c r="B24069" s="92">
        <v>0</v>
      </c>
      <c r="C24069" s="92">
        <v>0</v>
      </c>
      <c r="R24069" s="9">
        <v>43830</v>
      </c>
      <c r="S24069">
        <v>19</v>
      </c>
      <c r="T24069">
        <v>64.304103190000006</v>
      </c>
      <c r="U24069">
        <v>259595.66459999999</v>
      </c>
      <c r="V24069" t="s">
        <v>54</v>
      </c>
      <c r="W24069" t="s">
        <v>42</v>
      </c>
    </row>
    <row r="24070" spans="1:23" x14ac:dyDescent="0.25">
      <c r="A24070" s="92">
        <v>8784</v>
      </c>
      <c r="B24070" s="92">
        <v>0</v>
      </c>
      <c r="C24070" s="92">
        <v>0</v>
      </c>
      <c r="R24070" s="9">
        <v>43830</v>
      </c>
      <c r="S24070">
        <v>20</v>
      </c>
      <c r="T24070">
        <v>61.146721409999998</v>
      </c>
      <c r="U24070">
        <v>246849.3143</v>
      </c>
      <c r="V24070" t="s">
        <v>54</v>
      </c>
      <c r="W24070" t="s">
        <v>42</v>
      </c>
    </row>
    <row r="24071" spans="1:23" x14ac:dyDescent="0.25">
      <c r="A24071" s="92">
        <v>8784</v>
      </c>
      <c r="B24071" s="92">
        <v>0</v>
      </c>
      <c r="C24071" s="92">
        <v>0</v>
      </c>
      <c r="R24071" s="9">
        <v>43830</v>
      </c>
      <c r="S24071">
        <v>21</v>
      </c>
      <c r="T24071">
        <v>58.837286429999999</v>
      </c>
      <c r="U24071">
        <v>237526.12530000001</v>
      </c>
      <c r="V24071" t="s">
        <v>54</v>
      </c>
      <c r="W24071" t="s">
        <v>42</v>
      </c>
    </row>
    <row r="24072" spans="1:23" x14ac:dyDescent="0.25">
      <c r="A24072" s="92">
        <v>8784</v>
      </c>
      <c r="B24072" s="92">
        <v>0</v>
      </c>
      <c r="C24072" s="92">
        <v>0</v>
      </c>
      <c r="R24072" s="9">
        <v>43830</v>
      </c>
      <c r="S24072">
        <v>22</v>
      </c>
      <c r="T24072">
        <v>56.42804142</v>
      </c>
      <c r="U24072">
        <v>227800.00320000001</v>
      </c>
      <c r="V24072" t="s">
        <v>54</v>
      </c>
      <c r="W24072" t="s">
        <v>42</v>
      </c>
    </row>
    <row r="24073" spans="1:23" x14ac:dyDescent="0.25">
      <c r="A24073" s="92">
        <v>8784</v>
      </c>
      <c r="B24073" s="92">
        <v>0</v>
      </c>
      <c r="C24073" s="92">
        <v>0</v>
      </c>
      <c r="R24073" s="9">
        <v>43830</v>
      </c>
      <c r="S24073">
        <v>23</v>
      </c>
      <c r="T24073">
        <v>54.184158920000002</v>
      </c>
      <c r="U24073">
        <v>218741.44949999999</v>
      </c>
      <c r="V24073" t="s">
        <v>54</v>
      </c>
      <c r="W24073" t="s">
        <v>42</v>
      </c>
    </row>
    <row r="24074" spans="1:23" x14ac:dyDescent="0.25">
      <c r="A24074" s="92">
        <v>8784</v>
      </c>
      <c r="B24074" s="92">
        <v>0</v>
      </c>
      <c r="C24074" s="92">
        <v>0</v>
      </c>
      <c r="R24074" s="9">
        <v>43830</v>
      </c>
      <c r="S24074">
        <v>24</v>
      </c>
      <c r="T24074">
        <v>51.695152839999999</v>
      </c>
      <c r="U24074">
        <v>208693.33199999999</v>
      </c>
      <c r="V24074" t="s">
        <v>54</v>
      </c>
      <c r="W24074" t="s">
        <v>42</v>
      </c>
    </row>
    <row r="24075" spans="1:23" x14ac:dyDescent="0.25">
      <c r="A24075" s="92">
        <v>8784</v>
      </c>
      <c r="B24075" s="92">
        <v>0</v>
      </c>
      <c r="C24075" s="92">
        <v>0</v>
      </c>
      <c r="R24075" s="9">
        <v>43739</v>
      </c>
      <c r="S24075">
        <v>1</v>
      </c>
      <c r="T24075">
        <v>1.478996878</v>
      </c>
      <c r="U24075">
        <v>642014.7966</v>
      </c>
      <c r="V24075" t="s">
        <v>54</v>
      </c>
      <c r="W24075" t="s">
        <v>47</v>
      </c>
    </row>
    <row r="24076" spans="1:23" x14ac:dyDescent="0.25">
      <c r="A24076" s="92">
        <v>8784</v>
      </c>
      <c r="B24076" s="92">
        <v>0</v>
      </c>
      <c r="C24076" s="92">
        <v>0</v>
      </c>
      <c r="R24076" s="9">
        <v>43739</v>
      </c>
      <c r="S24076">
        <v>2</v>
      </c>
      <c r="T24076">
        <v>1.336750849</v>
      </c>
      <c r="U24076">
        <v>580267.50260000001</v>
      </c>
      <c r="V24076" t="s">
        <v>54</v>
      </c>
      <c r="W24076" t="s">
        <v>47</v>
      </c>
    </row>
    <row r="24077" spans="1:23" x14ac:dyDescent="0.25">
      <c r="A24077" s="92">
        <v>8784</v>
      </c>
      <c r="B24077" s="92">
        <v>0</v>
      </c>
      <c r="C24077" s="92">
        <v>0</v>
      </c>
      <c r="R24077" s="9">
        <v>43739</v>
      </c>
      <c r="S24077">
        <v>3</v>
      </c>
      <c r="T24077">
        <v>1.2402199060000001</v>
      </c>
      <c r="U24077">
        <v>538364.57849999995</v>
      </c>
      <c r="V24077" t="s">
        <v>54</v>
      </c>
      <c r="W24077" t="s">
        <v>47</v>
      </c>
    </row>
    <row r="24078" spans="1:23" x14ac:dyDescent="0.25">
      <c r="A24078" s="92">
        <v>8784</v>
      </c>
      <c r="B24078" s="92">
        <v>0</v>
      </c>
      <c r="C24078" s="92">
        <v>0</v>
      </c>
      <c r="R24078" s="9">
        <v>43739</v>
      </c>
      <c r="S24078">
        <v>4</v>
      </c>
      <c r="T24078">
        <v>1.166749926</v>
      </c>
      <c r="U24078">
        <v>506472.14189999999</v>
      </c>
      <c r="V24078" t="s">
        <v>54</v>
      </c>
      <c r="W24078" t="s">
        <v>47</v>
      </c>
    </row>
    <row r="24079" spans="1:23" x14ac:dyDescent="0.25">
      <c r="A24079" s="92">
        <v>8784</v>
      </c>
      <c r="B24079" s="92">
        <v>0</v>
      </c>
      <c r="C24079" s="92">
        <v>0</v>
      </c>
      <c r="R24079" s="9">
        <v>43739</v>
      </c>
      <c r="S24079">
        <v>5</v>
      </c>
      <c r="T24079">
        <v>1.1347180530000001</v>
      </c>
      <c r="U24079">
        <v>492567.49</v>
      </c>
      <c r="V24079" t="s">
        <v>54</v>
      </c>
      <c r="W24079" t="s">
        <v>47</v>
      </c>
    </row>
    <row r="24080" spans="1:23" x14ac:dyDescent="0.25">
      <c r="A24080" s="92">
        <v>8784</v>
      </c>
      <c r="B24080" s="92">
        <v>0</v>
      </c>
      <c r="C24080" s="92">
        <v>0</v>
      </c>
      <c r="R24080" s="9">
        <v>43739</v>
      </c>
      <c r="S24080">
        <v>6</v>
      </c>
      <c r="T24080">
        <v>1.1612379100000001</v>
      </c>
      <c r="U24080">
        <v>504079.44179999997</v>
      </c>
      <c r="V24080" t="s">
        <v>54</v>
      </c>
      <c r="W24080" t="s">
        <v>47</v>
      </c>
    </row>
    <row r="24081" spans="1:23" x14ac:dyDescent="0.25">
      <c r="A24081" s="92">
        <v>8784</v>
      </c>
      <c r="B24081" s="92">
        <v>0</v>
      </c>
      <c r="C24081" s="92">
        <v>0</v>
      </c>
      <c r="R24081" s="9">
        <v>43739</v>
      </c>
      <c r="S24081">
        <v>7</v>
      </c>
      <c r="T24081">
        <v>1.23568357</v>
      </c>
      <c r="U24081">
        <v>536395.40949999995</v>
      </c>
      <c r="V24081" t="s">
        <v>54</v>
      </c>
      <c r="W24081" t="s">
        <v>47</v>
      </c>
    </row>
    <row r="24082" spans="1:23" x14ac:dyDescent="0.25">
      <c r="A24082" s="92">
        <v>8784</v>
      </c>
      <c r="B24082" s="92">
        <v>0</v>
      </c>
      <c r="C24082" s="92">
        <v>0</v>
      </c>
      <c r="R24082" s="9">
        <v>43739</v>
      </c>
      <c r="S24082">
        <v>8</v>
      </c>
      <c r="T24082">
        <v>1.2143879259999999</v>
      </c>
      <c r="U24082">
        <v>527151.22600000002</v>
      </c>
      <c r="V24082" t="s">
        <v>54</v>
      </c>
      <c r="W24082" t="s">
        <v>47</v>
      </c>
    </row>
    <row r="24083" spans="1:23" x14ac:dyDescent="0.25">
      <c r="A24083" s="92">
        <v>8784</v>
      </c>
      <c r="B24083" s="92">
        <v>0</v>
      </c>
      <c r="C24083" s="92">
        <v>0</v>
      </c>
      <c r="R24083" s="9">
        <v>43739</v>
      </c>
      <c r="S24083">
        <v>9</v>
      </c>
      <c r="T24083">
        <v>1.1994942230000001</v>
      </c>
      <c r="U24083">
        <v>520686.04810000001</v>
      </c>
      <c r="V24083" t="s">
        <v>54</v>
      </c>
      <c r="W24083" t="s">
        <v>47</v>
      </c>
    </row>
    <row r="24084" spans="1:23" x14ac:dyDescent="0.25">
      <c r="A24084" s="92">
        <v>8784</v>
      </c>
      <c r="B24084" s="92">
        <v>0</v>
      </c>
      <c r="C24084" s="92">
        <v>0</v>
      </c>
      <c r="R24084" s="9">
        <v>43739</v>
      </c>
      <c r="S24084">
        <v>10</v>
      </c>
      <c r="T24084">
        <v>1.3295502729999999</v>
      </c>
      <c r="U24084">
        <v>577141.81880000001</v>
      </c>
      <c r="V24084" t="s">
        <v>54</v>
      </c>
      <c r="W24084" t="s">
        <v>47</v>
      </c>
    </row>
    <row r="24085" spans="1:23" x14ac:dyDescent="0.25">
      <c r="A24085" s="92">
        <v>8784</v>
      </c>
      <c r="B24085" s="92">
        <v>0</v>
      </c>
      <c r="C24085" s="92">
        <v>0</v>
      </c>
      <c r="R24085" s="9">
        <v>43739</v>
      </c>
      <c r="S24085">
        <v>11</v>
      </c>
      <c r="T24085">
        <v>1.497141659</v>
      </c>
      <c r="U24085">
        <v>649891.22829999996</v>
      </c>
      <c r="V24085" t="s">
        <v>54</v>
      </c>
      <c r="W24085" t="s">
        <v>47</v>
      </c>
    </row>
    <row r="24086" spans="1:23" x14ac:dyDescent="0.25">
      <c r="A24086" s="92">
        <v>8784</v>
      </c>
      <c r="B24086" s="92">
        <v>0</v>
      </c>
      <c r="C24086" s="92">
        <v>0</v>
      </c>
      <c r="R24086" s="9">
        <v>43739</v>
      </c>
      <c r="S24086">
        <v>12</v>
      </c>
      <c r="T24086">
        <v>1.6674266689999999</v>
      </c>
      <c r="U24086">
        <v>723809.90769999998</v>
      </c>
      <c r="V24086" t="s">
        <v>54</v>
      </c>
      <c r="W24086" t="s">
        <v>47</v>
      </c>
    </row>
    <row r="24087" spans="1:23" x14ac:dyDescent="0.25">
      <c r="A24087" s="92">
        <v>8784</v>
      </c>
      <c r="B24087" s="92">
        <v>0</v>
      </c>
      <c r="C24087" s="92">
        <v>0</v>
      </c>
      <c r="R24087" s="9">
        <v>43739</v>
      </c>
      <c r="S24087">
        <v>13</v>
      </c>
      <c r="T24087">
        <v>1.7811385829999999</v>
      </c>
      <c r="U24087">
        <v>773170.88540000003</v>
      </c>
      <c r="V24087" t="s">
        <v>54</v>
      </c>
      <c r="W24087" t="s">
        <v>47</v>
      </c>
    </row>
    <row r="24088" spans="1:23" x14ac:dyDescent="0.25">
      <c r="A24088" s="92">
        <v>8784</v>
      </c>
      <c r="B24088" s="92">
        <v>0</v>
      </c>
      <c r="C24088" s="92">
        <v>0</v>
      </c>
      <c r="R24088" s="9">
        <v>43739</v>
      </c>
      <c r="S24088">
        <v>14</v>
      </c>
      <c r="T24088">
        <v>1.9656029429999999</v>
      </c>
      <c r="U24088">
        <v>853244.65049999999</v>
      </c>
      <c r="V24088" t="s">
        <v>54</v>
      </c>
      <c r="W24088" t="s">
        <v>47</v>
      </c>
    </row>
    <row r="24089" spans="1:23" x14ac:dyDescent="0.25">
      <c r="A24089" s="92">
        <v>8784</v>
      </c>
      <c r="B24089" s="92">
        <v>0</v>
      </c>
      <c r="C24089" s="92">
        <v>0</v>
      </c>
      <c r="R24089" s="9">
        <v>43739</v>
      </c>
      <c r="S24089">
        <v>15</v>
      </c>
      <c r="T24089">
        <v>2.1171708059999998</v>
      </c>
      <c r="U24089">
        <v>919038.44079999998</v>
      </c>
      <c r="V24089" t="s">
        <v>54</v>
      </c>
      <c r="W24089" t="s">
        <v>47</v>
      </c>
    </row>
    <row r="24090" spans="1:23" x14ac:dyDescent="0.25">
      <c r="A24090" s="92">
        <v>8784</v>
      </c>
      <c r="B24090" s="92">
        <v>0</v>
      </c>
      <c r="C24090" s="92">
        <v>0</v>
      </c>
      <c r="R24090" s="9">
        <v>43739</v>
      </c>
      <c r="S24090">
        <v>16</v>
      </c>
      <c r="T24090">
        <v>2.2514416229999998</v>
      </c>
      <c r="U24090">
        <v>977323.79130000004</v>
      </c>
      <c r="V24090" t="s">
        <v>54</v>
      </c>
      <c r="W24090" t="s">
        <v>47</v>
      </c>
    </row>
    <row r="24091" spans="1:23" x14ac:dyDescent="0.25">
      <c r="A24091" s="92">
        <v>8784</v>
      </c>
      <c r="B24091" s="92">
        <v>0</v>
      </c>
      <c r="C24091" s="92">
        <v>0</v>
      </c>
      <c r="R24091" s="9">
        <v>43739</v>
      </c>
      <c r="S24091">
        <v>17</v>
      </c>
      <c r="T24091">
        <v>2.2576489350000002</v>
      </c>
      <c r="U24091">
        <v>980018.31099999999</v>
      </c>
      <c r="V24091" t="s">
        <v>54</v>
      </c>
      <c r="W24091" t="s">
        <v>47</v>
      </c>
    </row>
    <row r="24092" spans="1:23" x14ac:dyDescent="0.25">
      <c r="A24092" s="92">
        <v>8784</v>
      </c>
      <c r="B24092" s="92">
        <v>0</v>
      </c>
      <c r="C24092" s="92">
        <v>0</v>
      </c>
      <c r="R24092" s="9">
        <v>43739</v>
      </c>
      <c r="S24092">
        <v>18</v>
      </c>
      <c r="T24092">
        <v>2.199879299</v>
      </c>
      <c r="U24092">
        <v>954941.20510000002</v>
      </c>
      <c r="V24092" t="s">
        <v>54</v>
      </c>
      <c r="W24092" t="s">
        <v>47</v>
      </c>
    </row>
    <row r="24093" spans="1:23" x14ac:dyDescent="0.25">
      <c r="A24093" s="92">
        <v>8784</v>
      </c>
      <c r="B24093" s="92">
        <v>0</v>
      </c>
      <c r="C24093" s="92">
        <v>0</v>
      </c>
      <c r="R24093" s="9">
        <v>43739</v>
      </c>
      <c r="S24093">
        <v>19</v>
      </c>
      <c r="T24093">
        <v>2.1861953949999999</v>
      </c>
      <c r="U24093">
        <v>949001.18640000001</v>
      </c>
      <c r="V24093" t="s">
        <v>54</v>
      </c>
      <c r="W24093" t="s">
        <v>47</v>
      </c>
    </row>
    <row r="24094" spans="1:23" x14ac:dyDescent="0.25">
      <c r="A24094" s="92">
        <v>8784</v>
      </c>
      <c r="B24094" s="92">
        <v>0</v>
      </c>
      <c r="C24094" s="92">
        <v>0</v>
      </c>
      <c r="R24094" s="9">
        <v>43739</v>
      </c>
      <c r="S24094">
        <v>20</v>
      </c>
      <c r="T24094">
        <v>2.1991041650000001</v>
      </c>
      <c r="U24094">
        <v>954604.72860000003</v>
      </c>
      <c r="V24094" t="s">
        <v>54</v>
      </c>
      <c r="W24094" t="s">
        <v>47</v>
      </c>
    </row>
    <row r="24095" spans="1:23" x14ac:dyDescent="0.25">
      <c r="A24095" s="92">
        <v>8784</v>
      </c>
      <c r="B24095" s="92">
        <v>0</v>
      </c>
      <c r="C24095" s="92">
        <v>0</v>
      </c>
      <c r="R24095" s="9">
        <v>43739</v>
      </c>
      <c r="S24095">
        <v>21</v>
      </c>
      <c r="T24095">
        <v>2.1060007789999999</v>
      </c>
      <c r="U24095">
        <v>914189.66599999997</v>
      </c>
      <c r="V24095" t="s">
        <v>54</v>
      </c>
      <c r="W24095" t="s">
        <v>47</v>
      </c>
    </row>
    <row r="24096" spans="1:23" x14ac:dyDescent="0.25">
      <c r="A24096" s="92">
        <v>8784</v>
      </c>
      <c r="B24096" s="92">
        <v>0</v>
      </c>
      <c r="C24096" s="92">
        <v>0</v>
      </c>
      <c r="R24096" s="9">
        <v>43739</v>
      </c>
      <c r="S24096">
        <v>22</v>
      </c>
      <c r="T24096">
        <v>1.952795496</v>
      </c>
      <c r="U24096">
        <v>847685.09120000002</v>
      </c>
      <c r="V24096" t="s">
        <v>54</v>
      </c>
      <c r="W24096" t="s">
        <v>47</v>
      </c>
    </row>
    <row r="24097" spans="1:23" x14ac:dyDescent="0.25">
      <c r="A24097" s="92">
        <v>8784</v>
      </c>
      <c r="B24097" s="92">
        <v>0</v>
      </c>
      <c r="C24097" s="92">
        <v>0</v>
      </c>
      <c r="R24097" s="9">
        <v>43739</v>
      </c>
      <c r="S24097">
        <v>23</v>
      </c>
      <c r="T24097">
        <v>1.7178305270000001</v>
      </c>
      <c r="U24097">
        <v>745689.61789999995</v>
      </c>
      <c r="V24097" t="s">
        <v>54</v>
      </c>
      <c r="W24097" t="s">
        <v>47</v>
      </c>
    </row>
    <row r="24098" spans="1:23" x14ac:dyDescent="0.25">
      <c r="A24098" s="92">
        <v>8784</v>
      </c>
      <c r="B24098" s="92">
        <v>0</v>
      </c>
      <c r="C24098" s="92">
        <v>0</v>
      </c>
      <c r="R24098" s="9">
        <v>43739</v>
      </c>
      <c r="S24098">
        <v>24</v>
      </c>
      <c r="T24098">
        <v>1.4777322369999999</v>
      </c>
      <c r="U24098">
        <v>641465.83129999996</v>
      </c>
      <c r="V24098" t="s">
        <v>54</v>
      </c>
      <c r="W24098" t="s">
        <v>47</v>
      </c>
    </row>
    <row r="24099" spans="1:23" x14ac:dyDescent="0.25">
      <c r="A24099" s="92">
        <v>8784</v>
      </c>
      <c r="B24099" s="92">
        <v>0</v>
      </c>
      <c r="C24099" s="92">
        <v>0</v>
      </c>
      <c r="R24099" s="9">
        <v>43740</v>
      </c>
      <c r="S24099">
        <v>1</v>
      </c>
      <c r="T24099">
        <v>1.263908284</v>
      </c>
      <c r="U24099">
        <v>548647.41929999995</v>
      </c>
      <c r="V24099" t="s">
        <v>54</v>
      </c>
      <c r="W24099" t="s">
        <v>47</v>
      </c>
    </row>
    <row r="24100" spans="1:23" x14ac:dyDescent="0.25">
      <c r="A24100" s="92">
        <v>8784</v>
      </c>
      <c r="B24100" s="92">
        <v>0</v>
      </c>
      <c r="C24100" s="92">
        <v>0</v>
      </c>
      <c r="R24100" s="9">
        <v>43740</v>
      </c>
      <c r="S24100">
        <v>2</v>
      </c>
      <c r="T24100">
        <v>1.127863187</v>
      </c>
      <c r="U24100">
        <v>489591.875</v>
      </c>
      <c r="V24100" t="s">
        <v>54</v>
      </c>
      <c r="W24100" t="s">
        <v>47</v>
      </c>
    </row>
    <row r="24101" spans="1:23" x14ac:dyDescent="0.25">
      <c r="A24101" s="92">
        <v>8784</v>
      </c>
      <c r="B24101" s="92">
        <v>0</v>
      </c>
      <c r="C24101" s="92">
        <v>0</v>
      </c>
      <c r="R24101" s="9">
        <v>43740</v>
      </c>
      <c r="S24101">
        <v>3</v>
      </c>
      <c r="T24101">
        <v>1.048707729</v>
      </c>
      <c r="U24101">
        <v>455231.44079999998</v>
      </c>
      <c r="V24101" t="s">
        <v>54</v>
      </c>
      <c r="W24101" t="s">
        <v>47</v>
      </c>
    </row>
    <row r="24102" spans="1:23" x14ac:dyDescent="0.25">
      <c r="A24102" s="92">
        <v>8784</v>
      </c>
      <c r="B24102" s="92">
        <v>0</v>
      </c>
      <c r="C24102" s="92">
        <v>0</v>
      </c>
      <c r="R24102" s="9">
        <v>43740</v>
      </c>
      <c r="S24102">
        <v>4</v>
      </c>
      <c r="T24102">
        <v>0.97014275319999999</v>
      </c>
      <c r="U24102">
        <v>421127.32740000001</v>
      </c>
      <c r="V24102" t="s">
        <v>54</v>
      </c>
      <c r="W24102" t="s">
        <v>47</v>
      </c>
    </row>
    <row r="24103" spans="1:23" x14ac:dyDescent="0.25">
      <c r="A24103" s="92">
        <v>8784</v>
      </c>
      <c r="B24103" s="92">
        <v>0</v>
      </c>
      <c r="C24103" s="92">
        <v>0</v>
      </c>
      <c r="R24103" s="9">
        <v>43740</v>
      </c>
      <c r="S24103">
        <v>5</v>
      </c>
      <c r="T24103">
        <v>0.94487894449999998</v>
      </c>
      <c r="U24103">
        <v>410160.61129999999</v>
      </c>
      <c r="V24103" t="s">
        <v>54</v>
      </c>
      <c r="W24103" t="s">
        <v>47</v>
      </c>
    </row>
    <row r="24104" spans="1:23" x14ac:dyDescent="0.25">
      <c r="A24104" s="92">
        <v>8784</v>
      </c>
      <c r="B24104" s="92">
        <v>0</v>
      </c>
      <c r="C24104" s="92">
        <v>0</v>
      </c>
      <c r="R24104" s="9">
        <v>43740</v>
      </c>
      <c r="S24104">
        <v>6</v>
      </c>
      <c r="T24104">
        <v>0.99499279750000003</v>
      </c>
      <c r="U24104">
        <v>431914.43349999998</v>
      </c>
      <c r="V24104" t="s">
        <v>54</v>
      </c>
      <c r="W24104" t="s">
        <v>47</v>
      </c>
    </row>
    <row r="24105" spans="1:23" x14ac:dyDescent="0.25">
      <c r="A24105" s="92">
        <v>8784</v>
      </c>
      <c r="B24105" s="92">
        <v>0</v>
      </c>
      <c r="C24105" s="92">
        <v>0</v>
      </c>
      <c r="R24105" s="9">
        <v>43740</v>
      </c>
      <c r="S24105">
        <v>7</v>
      </c>
      <c r="T24105">
        <v>1.1130955549999999</v>
      </c>
      <c r="U24105">
        <v>483181.42340000003</v>
      </c>
      <c r="V24105" t="s">
        <v>54</v>
      </c>
      <c r="W24105" t="s">
        <v>47</v>
      </c>
    </row>
    <row r="24106" spans="1:23" x14ac:dyDescent="0.25">
      <c r="A24106" s="92">
        <v>8784</v>
      </c>
      <c r="B24106" s="92">
        <v>0</v>
      </c>
      <c r="C24106" s="92">
        <v>0</v>
      </c>
      <c r="R24106" s="9">
        <v>43740</v>
      </c>
      <c r="S24106">
        <v>8</v>
      </c>
      <c r="T24106">
        <v>1.0976545259999999</v>
      </c>
      <c r="U24106">
        <v>476478.65769999998</v>
      </c>
      <c r="V24106" t="s">
        <v>54</v>
      </c>
      <c r="W24106" t="s">
        <v>47</v>
      </c>
    </row>
    <row r="24107" spans="1:23" x14ac:dyDescent="0.25">
      <c r="A24107" s="92">
        <v>8784</v>
      </c>
      <c r="B24107" s="92">
        <v>0</v>
      </c>
      <c r="C24107" s="92">
        <v>0</v>
      </c>
      <c r="R24107" s="9">
        <v>43740</v>
      </c>
      <c r="S24107">
        <v>9</v>
      </c>
      <c r="T24107">
        <v>1.0774241929999999</v>
      </c>
      <c r="U24107">
        <v>467696.91320000001</v>
      </c>
      <c r="V24107" t="s">
        <v>54</v>
      </c>
      <c r="W24107" t="s">
        <v>47</v>
      </c>
    </row>
    <row r="24108" spans="1:23" x14ac:dyDescent="0.25">
      <c r="A24108" s="92">
        <v>8784</v>
      </c>
      <c r="B24108" s="92">
        <v>0</v>
      </c>
      <c r="C24108" s="92">
        <v>0</v>
      </c>
      <c r="R24108" s="9">
        <v>43740</v>
      </c>
      <c r="S24108">
        <v>10</v>
      </c>
      <c r="T24108">
        <v>1.1925941069999999</v>
      </c>
      <c r="U24108">
        <v>517690.79070000001</v>
      </c>
      <c r="V24108" t="s">
        <v>54</v>
      </c>
      <c r="W24108" t="s">
        <v>47</v>
      </c>
    </row>
    <row r="24109" spans="1:23" x14ac:dyDescent="0.25">
      <c r="A24109" s="92">
        <v>8784</v>
      </c>
      <c r="B24109" s="92">
        <v>0</v>
      </c>
      <c r="C24109" s="92">
        <v>0</v>
      </c>
      <c r="R24109" s="9">
        <v>43740</v>
      </c>
      <c r="S24109">
        <v>11</v>
      </c>
      <c r="T24109">
        <v>1.366742109</v>
      </c>
      <c r="U24109">
        <v>593286.34849999996</v>
      </c>
      <c r="V24109" t="s">
        <v>54</v>
      </c>
      <c r="W24109" t="s">
        <v>47</v>
      </c>
    </row>
    <row r="24110" spans="1:23" x14ac:dyDescent="0.25">
      <c r="A24110" s="92">
        <v>8784</v>
      </c>
      <c r="B24110" s="92">
        <v>0</v>
      </c>
      <c r="C24110" s="92">
        <v>0</v>
      </c>
      <c r="R24110" s="9">
        <v>43740</v>
      </c>
      <c r="S24110">
        <v>12</v>
      </c>
      <c r="T24110">
        <v>1.551317681</v>
      </c>
      <c r="U24110">
        <v>673408.38939999999</v>
      </c>
      <c r="V24110" t="s">
        <v>54</v>
      </c>
      <c r="W24110" t="s">
        <v>47</v>
      </c>
    </row>
    <row r="24111" spans="1:23" x14ac:dyDescent="0.25">
      <c r="A24111" s="92">
        <v>8784</v>
      </c>
      <c r="B24111" s="92">
        <v>0</v>
      </c>
      <c r="C24111" s="92">
        <v>0</v>
      </c>
      <c r="R24111" s="9">
        <v>43740</v>
      </c>
      <c r="S24111">
        <v>13</v>
      </c>
      <c r="T24111">
        <v>1.7942125529999999</v>
      </c>
      <c r="U24111">
        <v>778846.13859999995</v>
      </c>
      <c r="V24111" t="s">
        <v>54</v>
      </c>
      <c r="W24111" t="s">
        <v>47</v>
      </c>
    </row>
    <row r="24112" spans="1:23" x14ac:dyDescent="0.25">
      <c r="A24112" s="92">
        <v>8784</v>
      </c>
      <c r="B24112" s="92">
        <v>0</v>
      </c>
      <c r="C24112" s="92">
        <v>0</v>
      </c>
      <c r="R24112" s="9">
        <v>43740</v>
      </c>
      <c r="S24112">
        <v>14</v>
      </c>
      <c r="T24112">
        <v>1.9937308199999999</v>
      </c>
      <c r="U24112">
        <v>865454.62410000002</v>
      </c>
      <c r="V24112" t="s">
        <v>54</v>
      </c>
      <c r="W24112" t="s">
        <v>47</v>
      </c>
    </row>
    <row r="24113" spans="1:23" x14ac:dyDescent="0.25">
      <c r="A24113" s="92">
        <v>8784</v>
      </c>
      <c r="B24113" s="92">
        <v>0</v>
      </c>
      <c r="C24113" s="92">
        <v>0</v>
      </c>
      <c r="R24113" s="9">
        <v>43740</v>
      </c>
      <c r="S24113">
        <v>15</v>
      </c>
      <c r="T24113">
        <v>2.1732282000000001</v>
      </c>
      <c r="U24113">
        <v>943372.2831</v>
      </c>
      <c r="V24113" t="s">
        <v>54</v>
      </c>
      <c r="W24113" t="s">
        <v>47</v>
      </c>
    </row>
    <row r="24114" spans="1:23" x14ac:dyDescent="0.25">
      <c r="A24114" s="92">
        <v>8784</v>
      </c>
      <c r="B24114" s="92">
        <v>0</v>
      </c>
      <c r="C24114" s="92">
        <v>0</v>
      </c>
      <c r="R24114" s="9">
        <v>43740</v>
      </c>
      <c r="S24114">
        <v>16</v>
      </c>
      <c r="T24114">
        <v>2.3448239389999999</v>
      </c>
      <c r="U24114">
        <v>1017859.934</v>
      </c>
      <c r="V24114" t="s">
        <v>54</v>
      </c>
      <c r="W24114" t="s">
        <v>47</v>
      </c>
    </row>
    <row r="24115" spans="1:23" x14ac:dyDescent="0.25">
      <c r="A24115" s="92">
        <v>8784</v>
      </c>
      <c r="B24115" s="92">
        <v>0</v>
      </c>
      <c r="C24115" s="92">
        <v>0</v>
      </c>
      <c r="R24115" s="9">
        <v>43740</v>
      </c>
      <c r="S24115">
        <v>17</v>
      </c>
      <c r="T24115">
        <v>2.4548661780000001</v>
      </c>
      <c r="U24115">
        <v>1065627.95</v>
      </c>
      <c r="V24115" t="s">
        <v>54</v>
      </c>
      <c r="W24115" t="s">
        <v>47</v>
      </c>
    </row>
    <row r="24116" spans="1:23" x14ac:dyDescent="0.25">
      <c r="A24116" s="92">
        <v>8784</v>
      </c>
      <c r="B24116" s="92">
        <v>0</v>
      </c>
      <c r="C24116" s="92">
        <v>0</v>
      </c>
      <c r="R24116" s="9">
        <v>43740</v>
      </c>
      <c r="S24116">
        <v>18</v>
      </c>
      <c r="T24116">
        <v>2.4852052630000001</v>
      </c>
      <c r="U24116">
        <v>1078797.7819999999</v>
      </c>
      <c r="V24116" t="s">
        <v>54</v>
      </c>
      <c r="W24116" t="s">
        <v>47</v>
      </c>
    </row>
    <row r="24117" spans="1:23" x14ac:dyDescent="0.25">
      <c r="A24117" s="92">
        <v>8784</v>
      </c>
      <c r="B24117" s="92">
        <v>0</v>
      </c>
      <c r="C24117" s="92">
        <v>0</v>
      </c>
      <c r="R24117" s="9">
        <v>43740</v>
      </c>
      <c r="S24117">
        <v>19</v>
      </c>
      <c r="T24117">
        <v>2.4232417380000002</v>
      </c>
      <c r="U24117">
        <v>1051900.159</v>
      </c>
      <c r="V24117" t="s">
        <v>54</v>
      </c>
      <c r="W24117" t="s">
        <v>47</v>
      </c>
    </row>
    <row r="24118" spans="1:23" x14ac:dyDescent="0.25">
      <c r="A24118" s="92">
        <v>8784</v>
      </c>
      <c r="B24118" s="92">
        <v>0</v>
      </c>
      <c r="C24118" s="92">
        <v>0</v>
      </c>
      <c r="R24118" s="9">
        <v>43740</v>
      </c>
      <c r="S24118">
        <v>20</v>
      </c>
      <c r="T24118">
        <v>2.34172293</v>
      </c>
      <c r="U24118">
        <v>1016513.823</v>
      </c>
      <c r="V24118" t="s">
        <v>54</v>
      </c>
      <c r="W24118" t="s">
        <v>47</v>
      </c>
    </row>
    <row r="24119" spans="1:23" x14ac:dyDescent="0.25">
      <c r="A24119" s="92">
        <v>8784</v>
      </c>
      <c r="B24119" s="92">
        <v>0</v>
      </c>
      <c r="C24119" s="92">
        <v>0</v>
      </c>
      <c r="R24119" s="9">
        <v>43740</v>
      </c>
      <c r="S24119">
        <v>21</v>
      </c>
      <c r="T24119">
        <v>2.2326689869999998</v>
      </c>
      <c r="U24119">
        <v>969174.81530000002</v>
      </c>
      <c r="V24119" t="s">
        <v>54</v>
      </c>
      <c r="W24119" t="s">
        <v>47</v>
      </c>
    </row>
    <row r="24120" spans="1:23" x14ac:dyDescent="0.25">
      <c r="A24120" s="92">
        <v>8784</v>
      </c>
      <c r="B24120" s="92">
        <v>0</v>
      </c>
      <c r="C24120" s="92">
        <v>0</v>
      </c>
      <c r="R24120" s="9">
        <v>43740</v>
      </c>
      <c r="S24120">
        <v>22</v>
      </c>
      <c r="T24120">
        <v>2.057454908</v>
      </c>
      <c r="U24120">
        <v>893116.48620000004</v>
      </c>
      <c r="V24120" t="s">
        <v>54</v>
      </c>
      <c r="W24120" t="s">
        <v>47</v>
      </c>
    </row>
    <row r="24121" spans="1:23" x14ac:dyDescent="0.25">
      <c r="A24121" s="92">
        <v>8784</v>
      </c>
      <c r="B24121" s="92">
        <v>0</v>
      </c>
      <c r="C24121" s="92">
        <v>0</v>
      </c>
      <c r="R24121" s="9">
        <v>43740</v>
      </c>
      <c r="S24121">
        <v>23</v>
      </c>
      <c r="T24121">
        <v>1.7953449859999999</v>
      </c>
      <c r="U24121">
        <v>779337.71420000005</v>
      </c>
      <c r="V24121" t="s">
        <v>54</v>
      </c>
      <c r="W24121" t="s">
        <v>47</v>
      </c>
    </row>
    <row r="24122" spans="1:23" x14ac:dyDescent="0.25">
      <c r="A24122" s="92">
        <v>8784</v>
      </c>
      <c r="B24122" s="92">
        <v>0</v>
      </c>
      <c r="C24122" s="92">
        <v>0</v>
      </c>
      <c r="R24122" s="9">
        <v>43740</v>
      </c>
      <c r="S24122">
        <v>24</v>
      </c>
      <c r="T24122">
        <v>1.52529632</v>
      </c>
      <c r="U24122">
        <v>662112.82909999997</v>
      </c>
      <c r="V24122" t="s">
        <v>54</v>
      </c>
      <c r="W24122" t="s">
        <v>47</v>
      </c>
    </row>
    <row r="24123" spans="1:23" x14ac:dyDescent="0.25">
      <c r="A24123" s="92">
        <v>8784</v>
      </c>
      <c r="B24123" s="92">
        <v>0</v>
      </c>
      <c r="C24123" s="92">
        <v>0</v>
      </c>
      <c r="R24123" s="9">
        <v>43741</v>
      </c>
      <c r="S24123">
        <v>1</v>
      </c>
      <c r="T24123">
        <v>1.287580052</v>
      </c>
      <c r="U24123">
        <v>558923.04980000004</v>
      </c>
      <c r="V24123" t="s">
        <v>54</v>
      </c>
      <c r="W24123" t="s">
        <v>47</v>
      </c>
    </row>
    <row r="24124" spans="1:23" x14ac:dyDescent="0.25">
      <c r="A24124" s="92">
        <v>8784</v>
      </c>
      <c r="B24124" s="92">
        <v>0</v>
      </c>
      <c r="C24124" s="92">
        <v>0</v>
      </c>
      <c r="R24124" s="9">
        <v>43741</v>
      </c>
      <c r="S24124">
        <v>2</v>
      </c>
      <c r="T24124">
        <v>1.1425552839999999</v>
      </c>
      <c r="U24124">
        <v>495969.538</v>
      </c>
      <c r="V24124" t="s">
        <v>54</v>
      </c>
      <c r="W24124" t="s">
        <v>47</v>
      </c>
    </row>
    <row r="24125" spans="1:23" x14ac:dyDescent="0.25">
      <c r="A24125" s="92">
        <v>8784</v>
      </c>
      <c r="B24125" s="92">
        <v>0</v>
      </c>
      <c r="C24125" s="92">
        <v>0</v>
      </c>
      <c r="R24125" s="9">
        <v>43741</v>
      </c>
      <c r="S24125">
        <v>3</v>
      </c>
      <c r="T24125">
        <v>1.0035141919999999</v>
      </c>
      <c r="U24125">
        <v>435613.46840000001</v>
      </c>
      <c r="V24125" t="s">
        <v>54</v>
      </c>
      <c r="W24125" t="s">
        <v>47</v>
      </c>
    </row>
    <row r="24126" spans="1:23" x14ac:dyDescent="0.25">
      <c r="A24126" s="92">
        <v>8784</v>
      </c>
      <c r="B24126" s="92">
        <v>0</v>
      </c>
      <c r="C24126" s="92">
        <v>0</v>
      </c>
      <c r="R24126" s="9">
        <v>43741</v>
      </c>
      <c r="S24126">
        <v>4</v>
      </c>
      <c r="T24126">
        <v>0.95651624889999998</v>
      </c>
      <c r="U24126">
        <v>415212.2255</v>
      </c>
      <c r="V24126" t="s">
        <v>54</v>
      </c>
      <c r="W24126" t="s">
        <v>47</v>
      </c>
    </row>
    <row r="24127" spans="1:23" x14ac:dyDescent="0.25">
      <c r="A24127" s="92">
        <v>8784</v>
      </c>
      <c r="B24127" s="92">
        <v>0</v>
      </c>
      <c r="C24127" s="92">
        <v>0</v>
      </c>
      <c r="R24127" s="9">
        <v>43741</v>
      </c>
      <c r="S24127">
        <v>5</v>
      </c>
      <c r="T24127">
        <v>0.93893007260000005</v>
      </c>
      <c r="U24127">
        <v>407578.27740000002</v>
      </c>
      <c r="V24127" t="s">
        <v>54</v>
      </c>
      <c r="W24127" t="s">
        <v>47</v>
      </c>
    </row>
    <row r="24128" spans="1:23" x14ac:dyDescent="0.25">
      <c r="A24128" s="92">
        <v>8784</v>
      </c>
      <c r="B24128" s="92">
        <v>0</v>
      </c>
      <c r="C24128" s="92">
        <v>0</v>
      </c>
      <c r="R24128" s="9">
        <v>43741</v>
      </c>
      <c r="S24128">
        <v>6</v>
      </c>
      <c r="T24128">
        <v>0.96315142350000005</v>
      </c>
      <c r="U24128">
        <v>418092.47509999998</v>
      </c>
      <c r="V24128" t="s">
        <v>54</v>
      </c>
      <c r="W24128" t="s">
        <v>47</v>
      </c>
    </row>
    <row r="24129" spans="1:23" x14ac:dyDescent="0.25">
      <c r="A24129" s="92">
        <v>8784</v>
      </c>
      <c r="B24129" s="92">
        <v>0</v>
      </c>
      <c r="C24129" s="92">
        <v>0</v>
      </c>
      <c r="R24129" s="9">
        <v>43741</v>
      </c>
      <c r="S24129">
        <v>7</v>
      </c>
      <c r="T24129">
        <v>1.08303887</v>
      </c>
      <c r="U24129">
        <v>470134.17680000002</v>
      </c>
      <c r="V24129" t="s">
        <v>54</v>
      </c>
      <c r="W24129" t="s">
        <v>47</v>
      </c>
    </row>
    <row r="24130" spans="1:23" x14ac:dyDescent="0.25">
      <c r="A24130" s="92">
        <v>8784</v>
      </c>
      <c r="B24130" s="92">
        <v>0</v>
      </c>
      <c r="C24130" s="92">
        <v>0</v>
      </c>
      <c r="R24130" s="9">
        <v>43741</v>
      </c>
      <c r="S24130">
        <v>8</v>
      </c>
      <c r="T24130">
        <v>1.077228911</v>
      </c>
      <c r="U24130">
        <v>467612.1434</v>
      </c>
      <c r="V24130" t="s">
        <v>54</v>
      </c>
      <c r="W24130" t="s">
        <v>47</v>
      </c>
    </row>
    <row r="24131" spans="1:23" x14ac:dyDescent="0.25">
      <c r="A24131" s="92">
        <v>8784</v>
      </c>
      <c r="B24131" s="92">
        <v>0</v>
      </c>
      <c r="C24131" s="92">
        <v>0</v>
      </c>
      <c r="R24131" s="9">
        <v>43741</v>
      </c>
      <c r="S24131">
        <v>9</v>
      </c>
      <c r="T24131">
        <v>1.0647021210000001</v>
      </c>
      <c r="U24131">
        <v>462174.4142</v>
      </c>
      <c r="V24131" t="s">
        <v>54</v>
      </c>
      <c r="W24131" t="s">
        <v>47</v>
      </c>
    </row>
    <row r="24132" spans="1:23" x14ac:dyDescent="0.25">
      <c r="A24132" s="92">
        <v>8784</v>
      </c>
      <c r="B24132" s="92">
        <v>0</v>
      </c>
      <c r="C24132" s="92">
        <v>0</v>
      </c>
      <c r="R24132" s="9">
        <v>43741</v>
      </c>
      <c r="S24132">
        <v>10</v>
      </c>
      <c r="T24132">
        <v>1.162009726</v>
      </c>
      <c r="U24132">
        <v>504414.47779999999</v>
      </c>
      <c r="V24132" t="s">
        <v>54</v>
      </c>
      <c r="W24132" t="s">
        <v>47</v>
      </c>
    </row>
    <row r="24133" spans="1:23" x14ac:dyDescent="0.25">
      <c r="A24133" s="92">
        <v>8784</v>
      </c>
      <c r="B24133" s="92">
        <v>0</v>
      </c>
      <c r="C24133" s="92">
        <v>0</v>
      </c>
      <c r="R24133" s="9">
        <v>43741</v>
      </c>
      <c r="S24133">
        <v>11</v>
      </c>
      <c r="T24133">
        <v>1.322406483</v>
      </c>
      <c r="U24133">
        <v>574040.78559999994</v>
      </c>
      <c r="V24133" t="s">
        <v>54</v>
      </c>
      <c r="W24133" t="s">
        <v>47</v>
      </c>
    </row>
    <row r="24134" spans="1:23" x14ac:dyDescent="0.25">
      <c r="A24134" s="92">
        <v>8784</v>
      </c>
      <c r="B24134" s="92">
        <v>0</v>
      </c>
      <c r="C24134" s="92">
        <v>0</v>
      </c>
      <c r="R24134" s="9">
        <v>43741</v>
      </c>
      <c r="S24134">
        <v>12</v>
      </c>
      <c r="T24134">
        <v>1.553571002</v>
      </c>
      <c r="U24134">
        <v>674386.52919999999</v>
      </c>
      <c r="V24134" t="s">
        <v>54</v>
      </c>
      <c r="W24134" t="s">
        <v>47</v>
      </c>
    </row>
    <row r="24135" spans="1:23" x14ac:dyDescent="0.25">
      <c r="A24135" s="92">
        <v>8784</v>
      </c>
      <c r="B24135" s="92">
        <v>0</v>
      </c>
      <c r="C24135" s="92">
        <v>0</v>
      </c>
      <c r="R24135" s="9">
        <v>43741</v>
      </c>
      <c r="S24135">
        <v>13</v>
      </c>
      <c r="T24135">
        <v>1.767687622</v>
      </c>
      <c r="U24135">
        <v>767331.98430000001</v>
      </c>
      <c r="V24135" t="s">
        <v>54</v>
      </c>
      <c r="W24135" t="s">
        <v>47</v>
      </c>
    </row>
    <row r="24136" spans="1:23" x14ac:dyDescent="0.25">
      <c r="A24136" s="92">
        <v>8784</v>
      </c>
      <c r="B24136" s="92">
        <v>0</v>
      </c>
      <c r="C24136" s="92">
        <v>0</v>
      </c>
      <c r="R24136" s="9">
        <v>43741</v>
      </c>
      <c r="S24136">
        <v>14</v>
      </c>
      <c r="T24136">
        <v>2.0031107229999998</v>
      </c>
      <c r="U24136">
        <v>869526.32759999996</v>
      </c>
      <c r="V24136" t="s">
        <v>54</v>
      </c>
      <c r="W24136" t="s">
        <v>47</v>
      </c>
    </row>
    <row r="24137" spans="1:23" x14ac:dyDescent="0.25">
      <c r="A24137" s="92">
        <v>8784</v>
      </c>
      <c r="B24137" s="92">
        <v>0</v>
      </c>
      <c r="C24137" s="92">
        <v>0</v>
      </c>
      <c r="R24137" s="9">
        <v>43741</v>
      </c>
      <c r="S24137">
        <v>15</v>
      </c>
      <c r="T24137">
        <v>2.1938088750000002</v>
      </c>
      <c r="U24137">
        <v>952306.10699999996</v>
      </c>
      <c r="V24137" t="s">
        <v>54</v>
      </c>
      <c r="W24137" t="s">
        <v>47</v>
      </c>
    </row>
    <row r="24138" spans="1:23" x14ac:dyDescent="0.25">
      <c r="A24138" s="92">
        <v>8784</v>
      </c>
      <c r="B24138" s="92">
        <v>0</v>
      </c>
      <c r="C24138" s="92">
        <v>0</v>
      </c>
      <c r="R24138" s="9">
        <v>43741</v>
      </c>
      <c r="S24138">
        <v>16</v>
      </c>
      <c r="T24138">
        <v>2.337062446</v>
      </c>
      <c r="U24138">
        <v>1014490.763</v>
      </c>
      <c r="V24138" t="s">
        <v>54</v>
      </c>
      <c r="W24138" t="s">
        <v>47</v>
      </c>
    </row>
    <row r="24139" spans="1:23" x14ac:dyDescent="0.25">
      <c r="A24139" s="92">
        <v>8784</v>
      </c>
      <c r="B24139" s="92">
        <v>0</v>
      </c>
      <c r="C24139" s="92">
        <v>0</v>
      </c>
      <c r="R24139" s="9">
        <v>43741</v>
      </c>
      <c r="S24139">
        <v>17</v>
      </c>
      <c r="T24139">
        <v>2.4922707289999999</v>
      </c>
      <c r="U24139">
        <v>1081864.8160000001</v>
      </c>
      <c r="V24139" t="s">
        <v>54</v>
      </c>
      <c r="W24139" t="s">
        <v>47</v>
      </c>
    </row>
    <row r="24140" spans="1:23" x14ac:dyDescent="0.25">
      <c r="A24140" s="92">
        <v>8784</v>
      </c>
      <c r="B24140" s="92">
        <v>0</v>
      </c>
      <c r="C24140" s="92">
        <v>0</v>
      </c>
      <c r="R24140" s="9">
        <v>43741</v>
      </c>
      <c r="S24140">
        <v>18</v>
      </c>
      <c r="T24140">
        <v>2.5450314270000001</v>
      </c>
      <c r="U24140">
        <v>1104767.602</v>
      </c>
      <c r="V24140" t="s">
        <v>54</v>
      </c>
      <c r="W24140" t="s">
        <v>47</v>
      </c>
    </row>
    <row r="24141" spans="1:23" x14ac:dyDescent="0.25">
      <c r="A24141" s="92">
        <v>8784</v>
      </c>
      <c r="B24141" s="92">
        <v>0</v>
      </c>
      <c r="C24141" s="92">
        <v>0</v>
      </c>
      <c r="R24141" s="9">
        <v>43741</v>
      </c>
      <c r="S24141">
        <v>19</v>
      </c>
      <c r="T24141">
        <v>2.4471768439999999</v>
      </c>
      <c r="U24141">
        <v>1062290.102</v>
      </c>
      <c r="V24141" t="s">
        <v>54</v>
      </c>
      <c r="W24141" t="s">
        <v>47</v>
      </c>
    </row>
    <row r="24142" spans="1:23" x14ac:dyDescent="0.25">
      <c r="A24142" s="92">
        <v>8784</v>
      </c>
      <c r="B24142" s="92">
        <v>0</v>
      </c>
      <c r="C24142" s="92">
        <v>0</v>
      </c>
      <c r="R24142" s="9">
        <v>43741</v>
      </c>
      <c r="S24142">
        <v>20</v>
      </c>
      <c r="T24142">
        <v>2.3077659420000001</v>
      </c>
      <c r="U24142">
        <v>1001773.502</v>
      </c>
      <c r="V24142" t="s">
        <v>54</v>
      </c>
      <c r="W24142" t="s">
        <v>47</v>
      </c>
    </row>
    <row r="24143" spans="1:23" x14ac:dyDescent="0.25">
      <c r="A24143" s="92">
        <v>8784</v>
      </c>
      <c r="B24143" s="92">
        <v>0</v>
      </c>
      <c r="C24143" s="92">
        <v>0</v>
      </c>
      <c r="R24143" s="9">
        <v>43741</v>
      </c>
      <c r="S24143">
        <v>21</v>
      </c>
      <c r="T24143">
        <v>2.186984732</v>
      </c>
      <c r="U24143">
        <v>949343.82830000005</v>
      </c>
      <c r="V24143" t="s">
        <v>54</v>
      </c>
      <c r="W24143" t="s">
        <v>47</v>
      </c>
    </row>
    <row r="24144" spans="1:23" x14ac:dyDescent="0.25">
      <c r="A24144" s="92">
        <v>8784</v>
      </c>
      <c r="B24144" s="92">
        <v>0</v>
      </c>
      <c r="C24144" s="92">
        <v>0</v>
      </c>
      <c r="R24144" s="9">
        <v>43741</v>
      </c>
      <c r="S24144">
        <v>22</v>
      </c>
      <c r="T24144">
        <v>1.9436288779999999</v>
      </c>
      <c r="U24144">
        <v>843705.97230000002</v>
      </c>
      <c r="V24144" t="s">
        <v>54</v>
      </c>
      <c r="W24144" t="s">
        <v>47</v>
      </c>
    </row>
    <row r="24145" spans="1:23" x14ac:dyDescent="0.25">
      <c r="A24145" s="92">
        <v>8784</v>
      </c>
      <c r="B24145" s="92">
        <v>0</v>
      </c>
      <c r="C24145" s="92">
        <v>0</v>
      </c>
      <c r="R24145" s="9">
        <v>43741</v>
      </c>
      <c r="S24145">
        <v>23</v>
      </c>
      <c r="T24145">
        <v>1.6862026619999999</v>
      </c>
      <c r="U24145">
        <v>731960.34109999996</v>
      </c>
      <c r="V24145" t="s">
        <v>54</v>
      </c>
      <c r="W24145" t="s">
        <v>47</v>
      </c>
    </row>
    <row r="24146" spans="1:23" x14ac:dyDescent="0.25">
      <c r="A24146" s="92">
        <v>8784</v>
      </c>
      <c r="B24146" s="92">
        <v>0</v>
      </c>
      <c r="C24146" s="92">
        <v>0</v>
      </c>
      <c r="R24146" s="9">
        <v>43741</v>
      </c>
      <c r="S24146">
        <v>24</v>
      </c>
      <c r="T24146">
        <v>1.4251199409999999</v>
      </c>
      <c r="U24146">
        <v>618627.46499999997</v>
      </c>
      <c r="V24146" t="s">
        <v>54</v>
      </c>
      <c r="W24146" t="s">
        <v>47</v>
      </c>
    </row>
    <row r="24147" spans="1:23" x14ac:dyDescent="0.25">
      <c r="A24147" s="92">
        <v>8784</v>
      </c>
      <c r="B24147" s="92">
        <v>0</v>
      </c>
      <c r="C24147" s="92">
        <v>0</v>
      </c>
      <c r="R24147" s="9">
        <v>43742</v>
      </c>
      <c r="S24147">
        <v>1</v>
      </c>
      <c r="T24147">
        <v>1.208772328</v>
      </c>
      <c r="U24147">
        <v>524713.56229999999</v>
      </c>
      <c r="V24147" t="s">
        <v>54</v>
      </c>
      <c r="W24147" t="s">
        <v>47</v>
      </c>
    </row>
    <row r="24148" spans="1:23" x14ac:dyDescent="0.25">
      <c r="A24148" s="92">
        <v>8784</v>
      </c>
      <c r="B24148" s="92">
        <v>0</v>
      </c>
      <c r="C24148" s="92">
        <v>0</v>
      </c>
      <c r="R24148" s="9">
        <v>43742</v>
      </c>
      <c r="S24148">
        <v>2</v>
      </c>
      <c r="T24148">
        <v>1.036901949</v>
      </c>
      <c r="U24148">
        <v>450106.69309999997</v>
      </c>
      <c r="V24148" t="s">
        <v>54</v>
      </c>
      <c r="W24148" t="s">
        <v>47</v>
      </c>
    </row>
    <row r="24149" spans="1:23" x14ac:dyDescent="0.25">
      <c r="A24149" s="92">
        <v>8784</v>
      </c>
      <c r="B24149" s="92">
        <v>0</v>
      </c>
      <c r="C24149" s="92">
        <v>0</v>
      </c>
      <c r="R24149" s="9">
        <v>43742</v>
      </c>
      <c r="S24149">
        <v>3</v>
      </c>
      <c r="T24149">
        <v>0.92026419979999996</v>
      </c>
      <c r="U24149">
        <v>399475.64600000001</v>
      </c>
      <c r="V24149" t="s">
        <v>54</v>
      </c>
      <c r="W24149" t="s">
        <v>47</v>
      </c>
    </row>
    <row r="24150" spans="1:23" x14ac:dyDescent="0.25">
      <c r="A24150" s="92">
        <v>8784</v>
      </c>
      <c r="B24150" s="92">
        <v>0</v>
      </c>
      <c r="C24150" s="92">
        <v>0</v>
      </c>
      <c r="R24150" s="9">
        <v>43742</v>
      </c>
      <c r="S24150">
        <v>4</v>
      </c>
      <c r="T24150">
        <v>0.84310658979999997</v>
      </c>
      <c r="U24150">
        <v>365982.4534</v>
      </c>
      <c r="V24150" t="s">
        <v>54</v>
      </c>
      <c r="W24150" t="s">
        <v>47</v>
      </c>
    </row>
    <row r="24151" spans="1:23" x14ac:dyDescent="0.25">
      <c r="A24151" s="92">
        <v>8784</v>
      </c>
      <c r="B24151" s="92">
        <v>0</v>
      </c>
      <c r="C24151" s="92">
        <v>0</v>
      </c>
      <c r="R24151" s="9">
        <v>43742</v>
      </c>
      <c r="S24151">
        <v>5</v>
      </c>
      <c r="T24151">
        <v>0.79989476260000003</v>
      </c>
      <c r="U24151">
        <v>347224.71769999998</v>
      </c>
      <c r="V24151" t="s">
        <v>54</v>
      </c>
      <c r="W24151" t="s">
        <v>47</v>
      </c>
    </row>
    <row r="24152" spans="1:23" x14ac:dyDescent="0.25">
      <c r="A24152" s="92">
        <v>8784</v>
      </c>
      <c r="B24152" s="92">
        <v>0</v>
      </c>
      <c r="C24152" s="92">
        <v>0</v>
      </c>
      <c r="R24152" s="9">
        <v>43742</v>
      </c>
      <c r="S24152">
        <v>6</v>
      </c>
      <c r="T24152">
        <v>0.84325615840000001</v>
      </c>
      <c r="U24152">
        <v>366047.37929999997</v>
      </c>
      <c r="V24152" t="s">
        <v>54</v>
      </c>
      <c r="W24152" t="s">
        <v>47</v>
      </c>
    </row>
    <row r="24153" spans="1:23" x14ac:dyDescent="0.25">
      <c r="A24153" s="92">
        <v>8784</v>
      </c>
      <c r="B24153" s="92">
        <v>0</v>
      </c>
      <c r="C24153" s="92">
        <v>0</v>
      </c>
      <c r="R24153" s="9">
        <v>43742</v>
      </c>
      <c r="S24153">
        <v>7</v>
      </c>
      <c r="T24153">
        <v>0.97662440520000005</v>
      </c>
      <c r="U24153">
        <v>423940.93479999999</v>
      </c>
      <c r="V24153" t="s">
        <v>54</v>
      </c>
      <c r="W24153" t="s">
        <v>47</v>
      </c>
    </row>
    <row r="24154" spans="1:23" x14ac:dyDescent="0.25">
      <c r="A24154" s="92">
        <v>8784</v>
      </c>
      <c r="B24154" s="92">
        <v>0</v>
      </c>
      <c r="C24154" s="92">
        <v>0</v>
      </c>
      <c r="R24154" s="9">
        <v>43742</v>
      </c>
      <c r="S24154">
        <v>8</v>
      </c>
      <c r="T24154">
        <v>0.96982360109999999</v>
      </c>
      <c r="U24154">
        <v>420988.78739999997</v>
      </c>
      <c r="V24154" t="s">
        <v>54</v>
      </c>
      <c r="W24154" t="s">
        <v>47</v>
      </c>
    </row>
    <row r="24155" spans="1:23" x14ac:dyDescent="0.25">
      <c r="A24155" s="92">
        <v>8784</v>
      </c>
      <c r="B24155" s="92">
        <v>0</v>
      </c>
      <c r="C24155" s="92">
        <v>0</v>
      </c>
      <c r="R24155" s="9">
        <v>43742</v>
      </c>
      <c r="S24155">
        <v>9</v>
      </c>
      <c r="T24155">
        <v>0.97543730510000004</v>
      </c>
      <c r="U24155">
        <v>423425.62890000001</v>
      </c>
      <c r="V24155" t="s">
        <v>54</v>
      </c>
      <c r="W24155" t="s">
        <v>47</v>
      </c>
    </row>
    <row r="24156" spans="1:23" x14ac:dyDescent="0.25">
      <c r="A24156" s="92">
        <v>8784</v>
      </c>
      <c r="B24156" s="92">
        <v>0</v>
      </c>
      <c r="C24156" s="92">
        <v>0</v>
      </c>
      <c r="R24156" s="9">
        <v>43742</v>
      </c>
      <c r="S24156">
        <v>10</v>
      </c>
      <c r="T24156">
        <v>1.064455675</v>
      </c>
      <c r="U24156">
        <v>462067.43479999999</v>
      </c>
      <c r="V24156" t="s">
        <v>54</v>
      </c>
      <c r="W24156" t="s">
        <v>47</v>
      </c>
    </row>
    <row r="24157" spans="1:23" x14ac:dyDescent="0.25">
      <c r="A24157" s="92">
        <v>8784</v>
      </c>
      <c r="B24157" s="92">
        <v>0</v>
      </c>
      <c r="C24157" s="92">
        <v>0</v>
      </c>
      <c r="R24157" s="9">
        <v>43742</v>
      </c>
      <c r="S24157">
        <v>11</v>
      </c>
      <c r="T24157">
        <v>1.187572243</v>
      </c>
      <c r="U24157">
        <v>515510.85969999997</v>
      </c>
      <c r="V24157" t="s">
        <v>54</v>
      </c>
      <c r="W24157" t="s">
        <v>47</v>
      </c>
    </row>
    <row r="24158" spans="1:23" x14ac:dyDescent="0.25">
      <c r="A24158" s="92">
        <v>8784</v>
      </c>
      <c r="B24158" s="92">
        <v>0</v>
      </c>
      <c r="C24158" s="92">
        <v>0</v>
      </c>
      <c r="R24158" s="9">
        <v>43742</v>
      </c>
      <c r="S24158">
        <v>12</v>
      </c>
      <c r="T24158">
        <v>1.4725380530000001</v>
      </c>
      <c r="U24158">
        <v>639211.09820000001</v>
      </c>
      <c r="V24158" t="s">
        <v>54</v>
      </c>
      <c r="W24158" t="s">
        <v>47</v>
      </c>
    </row>
    <row r="24159" spans="1:23" x14ac:dyDescent="0.25">
      <c r="A24159" s="92">
        <v>8784</v>
      </c>
      <c r="B24159" s="92">
        <v>0</v>
      </c>
      <c r="C24159" s="92">
        <v>0</v>
      </c>
      <c r="R24159" s="9">
        <v>43742</v>
      </c>
      <c r="S24159">
        <v>13</v>
      </c>
      <c r="T24159">
        <v>1.764494977</v>
      </c>
      <c r="U24159">
        <v>765946.0956</v>
      </c>
      <c r="V24159" t="s">
        <v>54</v>
      </c>
      <c r="W24159" t="s">
        <v>47</v>
      </c>
    </row>
    <row r="24160" spans="1:23" x14ac:dyDescent="0.25">
      <c r="A24160" s="92">
        <v>8784</v>
      </c>
      <c r="B24160" s="92">
        <v>0</v>
      </c>
      <c r="C24160" s="92">
        <v>0</v>
      </c>
      <c r="R24160" s="9">
        <v>43742</v>
      </c>
      <c r="S24160">
        <v>14</v>
      </c>
      <c r="T24160">
        <v>2.0493265300000001</v>
      </c>
      <c r="U24160">
        <v>889588.05460000003</v>
      </c>
      <c r="V24160" t="s">
        <v>54</v>
      </c>
      <c r="W24160" t="s">
        <v>47</v>
      </c>
    </row>
    <row r="24161" spans="1:23" x14ac:dyDescent="0.25">
      <c r="A24161" s="92">
        <v>8784</v>
      </c>
      <c r="B24161" s="92">
        <v>0</v>
      </c>
      <c r="C24161" s="92">
        <v>0</v>
      </c>
      <c r="R24161" s="9">
        <v>43742</v>
      </c>
      <c r="S24161">
        <v>15</v>
      </c>
      <c r="T24161">
        <v>2.2609224999999999</v>
      </c>
      <c r="U24161">
        <v>981439.32620000001</v>
      </c>
      <c r="V24161" t="s">
        <v>54</v>
      </c>
      <c r="W24161" t="s">
        <v>47</v>
      </c>
    </row>
    <row r="24162" spans="1:23" x14ac:dyDescent="0.25">
      <c r="A24162" s="92">
        <v>8784</v>
      </c>
      <c r="B24162" s="92">
        <v>0</v>
      </c>
      <c r="C24162" s="92">
        <v>0</v>
      </c>
      <c r="R24162" s="9">
        <v>43742</v>
      </c>
      <c r="S24162">
        <v>16</v>
      </c>
      <c r="T24162">
        <v>2.4651220459999998</v>
      </c>
      <c r="U24162">
        <v>1070079.899</v>
      </c>
      <c r="V24162" t="s">
        <v>54</v>
      </c>
      <c r="W24162" t="s">
        <v>47</v>
      </c>
    </row>
    <row r="24163" spans="1:23" x14ac:dyDescent="0.25">
      <c r="A24163" s="92">
        <v>8784</v>
      </c>
      <c r="B24163" s="92">
        <v>0</v>
      </c>
      <c r="C24163" s="92">
        <v>0</v>
      </c>
      <c r="R24163" s="9">
        <v>43742</v>
      </c>
      <c r="S24163">
        <v>17</v>
      </c>
      <c r="T24163">
        <v>2.585541869</v>
      </c>
      <c r="U24163">
        <v>1122352.699</v>
      </c>
      <c r="V24163" t="s">
        <v>54</v>
      </c>
      <c r="W24163" t="s">
        <v>47</v>
      </c>
    </row>
    <row r="24164" spans="1:23" x14ac:dyDescent="0.25">
      <c r="A24164" s="92">
        <v>8784</v>
      </c>
      <c r="B24164" s="92">
        <v>0</v>
      </c>
      <c r="C24164" s="92">
        <v>0</v>
      </c>
      <c r="R24164" s="9">
        <v>43742</v>
      </c>
      <c r="S24164">
        <v>18</v>
      </c>
      <c r="T24164">
        <v>2.6364408350000001</v>
      </c>
      <c r="U24164">
        <v>1144447.3289999999</v>
      </c>
      <c r="V24164" t="s">
        <v>54</v>
      </c>
      <c r="W24164" t="s">
        <v>47</v>
      </c>
    </row>
    <row r="24165" spans="1:23" x14ac:dyDescent="0.25">
      <c r="A24165" s="92">
        <v>8784</v>
      </c>
      <c r="B24165" s="92">
        <v>0</v>
      </c>
      <c r="C24165" s="92">
        <v>0</v>
      </c>
      <c r="R24165" s="9">
        <v>43742</v>
      </c>
      <c r="S24165">
        <v>19</v>
      </c>
      <c r="T24165">
        <v>2.4812277229999999</v>
      </c>
      <c r="U24165">
        <v>1077071.18</v>
      </c>
      <c r="V24165" t="s">
        <v>54</v>
      </c>
      <c r="W24165" t="s">
        <v>47</v>
      </c>
    </row>
    <row r="24166" spans="1:23" x14ac:dyDescent="0.25">
      <c r="A24166" s="92">
        <v>8784</v>
      </c>
      <c r="B24166" s="92">
        <v>0</v>
      </c>
      <c r="C24166" s="92">
        <v>0</v>
      </c>
      <c r="R24166" s="9">
        <v>43742</v>
      </c>
      <c r="S24166">
        <v>20</v>
      </c>
      <c r="T24166">
        <v>2.250814203</v>
      </c>
      <c r="U24166">
        <v>977051.43590000004</v>
      </c>
      <c r="V24166" t="s">
        <v>54</v>
      </c>
      <c r="W24166" t="s">
        <v>47</v>
      </c>
    </row>
    <row r="24167" spans="1:23" x14ac:dyDescent="0.25">
      <c r="A24167" s="92">
        <v>8784</v>
      </c>
      <c r="B24167" s="92">
        <v>0</v>
      </c>
      <c r="C24167" s="92">
        <v>0</v>
      </c>
      <c r="R24167" s="9">
        <v>43742</v>
      </c>
      <c r="S24167">
        <v>21</v>
      </c>
      <c r="T24167">
        <v>2.1092224169999998</v>
      </c>
      <c r="U24167">
        <v>915588.14069999999</v>
      </c>
      <c r="V24167" t="s">
        <v>54</v>
      </c>
      <c r="W24167" t="s">
        <v>47</v>
      </c>
    </row>
    <row r="24168" spans="1:23" x14ac:dyDescent="0.25">
      <c r="A24168" s="92">
        <v>8784</v>
      </c>
      <c r="B24168" s="92">
        <v>0</v>
      </c>
      <c r="C24168" s="92">
        <v>0</v>
      </c>
      <c r="R24168" s="9">
        <v>43742</v>
      </c>
      <c r="S24168">
        <v>22</v>
      </c>
      <c r="T24168">
        <v>1.9012950769999999</v>
      </c>
      <c r="U24168">
        <v>825329.37719999999</v>
      </c>
      <c r="V24168" t="s">
        <v>54</v>
      </c>
      <c r="W24168" t="s">
        <v>47</v>
      </c>
    </row>
    <row r="24169" spans="1:23" x14ac:dyDescent="0.25">
      <c r="A24169" s="92">
        <v>8784</v>
      </c>
      <c r="B24169" s="92">
        <v>0</v>
      </c>
      <c r="C24169" s="92">
        <v>0</v>
      </c>
      <c r="R24169" s="9">
        <v>43742</v>
      </c>
      <c r="S24169">
        <v>23</v>
      </c>
      <c r="T24169">
        <v>1.7221862139999999</v>
      </c>
      <c r="U24169">
        <v>747580.36939999997</v>
      </c>
      <c r="V24169" t="s">
        <v>54</v>
      </c>
      <c r="W24169" t="s">
        <v>47</v>
      </c>
    </row>
    <row r="24170" spans="1:23" x14ac:dyDescent="0.25">
      <c r="A24170" s="92">
        <v>8784</v>
      </c>
      <c r="B24170" s="92">
        <v>0</v>
      </c>
      <c r="C24170" s="92">
        <v>0</v>
      </c>
      <c r="R24170" s="9">
        <v>43742</v>
      </c>
      <c r="S24170">
        <v>24</v>
      </c>
      <c r="T24170">
        <v>1.5235898699999999</v>
      </c>
      <c r="U24170">
        <v>661372.07940000005</v>
      </c>
      <c r="V24170" t="s">
        <v>54</v>
      </c>
      <c r="W24170" t="s">
        <v>47</v>
      </c>
    </row>
    <row r="24171" spans="1:23" x14ac:dyDescent="0.25">
      <c r="A24171" s="92">
        <v>8784</v>
      </c>
      <c r="B24171" s="92">
        <v>0</v>
      </c>
      <c r="C24171" s="92">
        <v>0</v>
      </c>
      <c r="R24171" s="9">
        <v>43743</v>
      </c>
      <c r="S24171">
        <v>1</v>
      </c>
      <c r="T24171">
        <v>1.3073835519999999</v>
      </c>
      <c r="U24171">
        <v>567519.51130000001</v>
      </c>
      <c r="V24171" t="s">
        <v>54</v>
      </c>
      <c r="W24171" t="s">
        <v>47</v>
      </c>
    </row>
    <row r="24172" spans="1:23" x14ac:dyDescent="0.25">
      <c r="A24172" s="92">
        <v>8784</v>
      </c>
      <c r="B24172" s="92">
        <v>0</v>
      </c>
      <c r="C24172" s="92">
        <v>0</v>
      </c>
      <c r="R24172" s="9">
        <v>43743</v>
      </c>
      <c r="S24172">
        <v>2</v>
      </c>
      <c r="T24172">
        <v>1.1343046050000001</v>
      </c>
      <c r="U24172">
        <v>492388.01730000001</v>
      </c>
      <c r="V24172" t="s">
        <v>54</v>
      </c>
      <c r="W24172" t="s">
        <v>47</v>
      </c>
    </row>
    <row r="24173" spans="1:23" x14ac:dyDescent="0.25">
      <c r="A24173" s="92">
        <v>8784</v>
      </c>
      <c r="B24173" s="92">
        <v>0</v>
      </c>
      <c r="C24173" s="92">
        <v>0</v>
      </c>
      <c r="R24173" s="9">
        <v>43743</v>
      </c>
      <c r="S24173">
        <v>3</v>
      </c>
      <c r="T24173">
        <v>1.005546284</v>
      </c>
      <c r="U24173">
        <v>436495.57539999997</v>
      </c>
      <c r="V24173" t="s">
        <v>54</v>
      </c>
      <c r="W24173" t="s">
        <v>47</v>
      </c>
    </row>
    <row r="24174" spans="1:23" x14ac:dyDescent="0.25">
      <c r="A24174" s="92">
        <v>8784</v>
      </c>
      <c r="B24174" s="92">
        <v>0</v>
      </c>
      <c r="C24174" s="92">
        <v>0</v>
      </c>
      <c r="R24174" s="9">
        <v>43743</v>
      </c>
      <c r="S24174">
        <v>4</v>
      </c>
      <c r="T24174">
        <v>0.93487167699999996</v>
      </c>
      <c r="U24174">
        <v>405816.57650000002</v>
      </c>
      <c r="V24174" t="s">
        <v>54</v>
      </c>
      <c r="W24174" t="s">
        <v>47</v>
      </c>
    </row>
    <row r="24175" spans="1:23" x14ac:dyDescent="0.25">
      <c r="A24175" s="92">
        <v>8784</v>
      </c>
      <c r="B24175" s="92">
        <v>0</v>
      </c>
      <c r="C24175" s="92">
        <v>0</v>
      </c>
      <c r="R24175" s="9">
        <v>43743</v>
      </c>
      <c r="S24175">
        <v>5</v>
      </c>
      <c r="T24175">
        <v>0.8731321313</v>
      </c>
      <c r="U24175">
        <v>379016.18060000002</v>
      </c>
      <c r="V24175" t="s">
        <v>54</v>
      </c>
      <c r="W24175" t="s">
        <v>47</v>
      </c>
    </row>
    <row r="24176" spans="1:23" x14ac:dyDescent="0.25">
      <c r="A24176" s="92">
        <v>8784</v>
      </c>
      <c r="B24176" s="92">
        <v>0</v>
      </c>
      <c r="C24176" s="92">
        <v>0</v>
      </c>
      <c r="R24176" s="9">
        <v>43743</v>
      </c>
      <c r="S24176">
        <v>6</v>
      </c>
      <c r="T24176">
        <v>0.85830402019999996</v>
      </c>
      <c r="U24176">
        <v>372579.4755</v>
      </c>
      <c r="V24176" t="s">
        <v>54</v>
      </c>
      <c r="W24176" t="s">
        <v>47</v>
      </c>
    </row>
    <row r="24177" spans="1:23" x14ac:dyDescent="0.25">
      <c r="A24177" s="92">
        <v>8784</v>
      </c>
      <c r="B24177" s="92">
        <v>0</v>
      </c>
      <c r="C24177" s="92">
        <v>0</v>
      </c>
      <c r="R24177" s="9">
        <v>43743</v>
      </c>
      <c r="S24177">
        <v>7</v>
      </c>
      <c r="T24177">
        <v>0.86348950229999999</v>
      </c>
      <c r="U24177">
        <v>374830.43109999999</v>
      </c>
      <c r="V24177" t="s">
        <v>54</v>
      </c>
      <c r="W24177" t="s">
        <v>47</v>
      </c>
    </row>
    <row r="24178" spans="1:23" x14ac:dyDescent="0.25">
      <c r="A24178" s="92">
        <v>8784</v>
      </c>
      <c r="B24178" s="92">
        <v>0</v>
      </c>
      <c r="C24178" s="92">
        <v>0</v>
      </c>
      <c r="R24178" s="9">
        <v>43743</v>
      </c>
      <c r="S24178">
        <v>8</v>
      </c>
      <c r="T24178">
        <v>0.96265186869999997</v>
      </c>
      <c r="U24178">
        <v>417875.62439999997</v>
      </c>
      <c r="V24178" t="s">
        <v>54</v>
      </c>
      <c r="W24178" t="s">
        <v>47</v>
      </c>
    </row>
    <row r="24179" spans="1:23" x14ac:dyDescent="0.25">
      <c r="A24179" s="92">
        <v>8784</v>
      </c>
      <c r="B24179" s="92">
        <v>0</v>
      </c>
      <c r="C24179" s="92">
        <v>0</v>
      </c>
      <c r="R24179" s="9">
        <v>43743</v>
      </c>
      <c r="S24179">
        <v>9</v>
      </c>
      <c r="T24179">
        <v>1.124714357</v>
      </c>
      <c r="U24179">
        <v>488225.00589999999</v>
      </c>
      <c r="V24179" t="s">
        <v>54</v>
      </c>
      <c r="W24179" t="s">
        <v>47</v>
      </c>
    </row>
    <row r="24180" spans="1:23" x14ac:dyDescent="0.25">
      <c r="A24180" s="92">
        <v>8784</v>
      </c>
      <c r="B24180" s="92">
        <v>0</v>
      </c>
      <c r="C24180" s="92">
        <v>0</v>
      </c>
      <c r="R24180" s="9">
        <v>43743</v>
      </c>
      <c r="S24180">
        <v>10</v>
      </c>
      <c r="T24180">
        <v>1.383767918</v>
      </c>
      <c r="U24180">
        <v>600677.04779999994</v>
      </c>
      <c r="V24180" t="s">
        <v>54</v>
      </c>
      <c r="W24180" t="s">
        <v>47</v>
      </c>
    </row>
    <row r="24181" spans="1:23" x14ac:dyDescent="0.25">
      <c r="A24181" s="92">
        <v>8784</v>
      </c>
      <c r="B24181" s="92">
        <v>0</v>
      </c>
      <c r="C24181" s="92">
        <v>0</v>
      </c>
      <c r="R24181" s="9">
        <v>43743</v>
      </c>
      <c r="S24181">
        <v>11</v>
      </c>
      <c r="T24181">
        <v>1.6360714759999999</v>
      </c>
      <c r="U24181">
        <v>710198.99470000004</v>
      </c>
      <c r="V24181" t="s">
        <v>54</v>
      </c>
      <c r="W24181" t="s">
        <v>47</v>
      </c>
    </row>
    <row r="24182" spans="1:23" x14ac:dyDescent="0.25">
      <c r="A24182" s="92">
        <v>8784</v>
      </c>
      <c r="B24182" s="92">
        <v>0</v>
      </c>
      <c r="C24182" s="92">
        <v>0</v>
      </c>
      <c r="R24182" s="9">
        <v>43743</v>
      </c>
      <c r="S24182">
        <v>12</v>
      </c>
      <c r="T24182">
        <v>1.9211032530000001</v>
      </c>
      <c r="U24182">
        <v>833927.86899999995</v>
      </c>
      <c r="V24182" t="s">
        <v>54</v>
      </c>
      <c r="W24182" t="s">
        <v>47</v>
      </c>
    </row>
    <row r="24183" spans="1:23" x14ac:dyDescent="0.25">
      <c r="A24183" s="92">
        <v>8784</v>
      </c>
      <c r="B24183" s="92">
        <v>0</v>
      </c>
      <c r="C24183" s="92">
        <v>0</v>
      </c>
      <c r="R24183" s="9">
        <v>43743</v>
      </c>
      <c r="S24183">
        <v>13</v>
      </c>
      <c r="T24183">
        <v>2.0849876749999998</v>
      </c>
      <c r="U24183">
        <v>905068.1298</v>
      </c>
      <c r="V24183" t="s">
        <v>54</v>
      </c>
      <c r="W24183" t="s">
        <v>47</v>
      </c>
    </row>
    <row r="24184" spans="1:23" x14ac:dyDescent="0.25">
      <c r="A24184" s="92">
        <v>8784</v>
      </c>
      <c r="B24184" s="92">
        <v>0</v>
      </c>
      <c r="C24184" s="92">
        <v>0</v>
      </c>
      <c r="R24184" s="9">
        <v>43743</v>
      </c>
      <c r="S24184">
        <v>14</v>
      </c>
      <c r="T24184">
        <v>2.2461366030000001</v>
      </c>
      <c r="U24184">
        <v>975020.94559999998</v>
      </c>
      <c r="V24184" t="s">
        <v>54</v>
      </c>
      <c r="W24184" t="s">
        <v>47</v>
      </c>
    </row>
    <row r="24185" spans="1:23" x14ac:dyDescent="0.25">
      <c r="A24185" s="92">
        <v>8784</v>
      </c>
      <c r="B24185" s="92">
        <v>0</v>
      </c>
      <c r="C24185" s="92">
        <v>0</v>
      </c>
      <c r="R24185" s="9">
        <v>43743</v>
      </c>
      <c r="S24185">
        <v>15</v>
      </c>
      <c r="T24185">
        <v>2.3763349470000001</v>
      </c>
      <c r="U24185">
        <v>1031538.485</v>
      </c>
      <c r="V24185" t="s">
        <v>54</v>
      </c>
      <c r="W24185" t="s">
        <v>47</v>
      </c>
    </row>
    <row r="24186" spans="1:23" x14ac:dyDescent="0.25">
      <c r="A24186" s="92">
        <v>8784</v>
      </c>
      <c r="B24186" s="92">
        <v>0</v>
      </c>
      <c r="C24186" s="92">
        <v>0</v>
      </c>
      <c r="R24186" s="9">
        <v>43743</v>
      </c>
      <c r="S24186">
        <v>16</v>
      </c>
      <c r="T24186">
        <v>2.4374184749999999</v>
      </c>
      <c r="U24186">
        <v>1058054.111</v>
      </c>
      <c r="V24186" t="s">
        <v>54</v>
      </c>
      <c r="W24186" t="s">
        <v>47</v>
      </c>
    </row>
    <row r="24187" spans="1:23" x14ac:dyDescent="0.25">
      <c r="A24187" s="92">
        <v>8784</v>
      </c>
      <c r="B24187" s="92">
        <v>0</v>
      </c>
      <c r="C24187" s="92">
        <v>0</v>
      </c>
      <c r="R24187" s="9">
        <v>43743</v>
      </c>
      <c r="S24187">
        <v>17</v>
      </c>
      <c r="T24187">
        <v>2.47781151</v>
      </c>
      <c r="U24187">
        <v>1075588.243</v>
      </c>
      <c r="V24187" t="s">
        <v>54</v>
      </c>
      <c r="W24187" t="s">
        <v>47</v>
      </c>
    </row>
    <row r="24188" spans="1:23" x14ac:dyDescent="0.25">
      <c r="A24188" s="92">
        <v>8784</v>
      </c>
      <c r="B24188" s="92">
        <v>0</v>
      </c>
      <c r="C24188" s="92">
        <v>0</v>
      </c>
      <c r="R24188" s="9">
        <v>43743</v>
      </c>
      <c r="S24188">
        <v>18</v>
      </c>
      <c r="T24188">
        <v>2.4378587989999998</v>
      </c>
      <c r="U24188">
        <v>1058245.25</v>
      </c>
      <c r="V24188" t="s">
        <v>54</v>
      </c>
      <c r="W24188" t="s">
        <v>47</v>
      </c>
    </row>
    <row r="24189" spans="1:23" x14ac:dyDescent="0.25">
      <c r="A24189" s="92">
        <v>8784</v>
      </c>
      <c r="B24189" s="92">
        <v>0</v>
      </c>
      <c r="C24189" s="92">
        <v>0</v>
      </c>
      <c r="R24189" s="9">
        <v>43743</v>
      </c>
      <c r="S24189">
        <v>19</v>
      </c>
      <c r="T24189">
        <v>2.316001607</v>
      </c>
      <c r="U24189">
        <v>1005348.5060000001</v>
      </c>
      <c r="V24189" t="s">
        <v>54</v>
      </c>
      <c r="W24189" t="s">
        <v>47</v>
      </c>
    </row>
    <row r="24190" spans="1:23" x14ac:dyDescent="0.25">
      <c r="A24190" s="92">
        <v>8784</v>
      </c>
      <c r="B24190" s="92">
        <v>0</v>
      </c>
      <c r="C24190" s="92">
        <v>0</v>
      </c>
      <c r="R24190" s="9">
        <v>43743</v>
      </c>
      <c r="S24190">
        <v>20</v>
      </c>
      <c r="T24190">
        <v>2.1668331859999999</v>
      </c>
      <c r="U24190">
        <v>940596.28390000004</v>
      </c>
      <c r="V24190" t="s">
        <v>54</v>
      </c>
      <c r="W24190" t="s">
        <v>47</v>
      </c>
    </row>
    <row r="24191" spans="1:23" x14ac:dyDescent="0.25">
      <c r="A24191" s="92">
        <v>8784</v>
      </c>
      <c r="B24191" s="92">
        <v>0</v>
      </c>
      <c r="C24191" s="92">
        <v>0</v>
      </c>
      <c r="R24191" s="9">
        <v>43743</v>
      </c>
      <c r="S24191">
        <v>21</v>
      </c>
      <c r="T24191">
        <v>2.056765398</v>
      </c>
      <c r="U24191">
        <v>892817.17810000002</v>
      </c>
      <c r="V24191" t="s">
        <v>54</v>
      </c>
      <c r="W24191" t="s">
        <v>47</v>
      </c>
    </row>
    <row r="24192" spans="1:23" x14ac:dyDescent="0.25">
      <c r="A24192" s="92">
        <v>8784</v>
      </c>
      <c r="B24192" s="92">
        <v>0</v>
      </c>
      <c r="C24192" s="92">
        <v>0</v>
      </c>
      <c r="R24192" s="9">
        <v>43743</v>
      </c>
      <c r="S24192">
        <v>22</v>
      </c>
      <c r="T24192">
        <v>1.9401288889999999</v>
      </c>
      <c r="U24192">
        <v>842186.66910000006</v>
      </c>
      <c r="V24192" t="s">
        <v>54</v>
      </c>
      <c r="W24192" t="s">
        <v>47</v>
      </c>
    </row>
    <row r="24193" spans="1:23" x14ac:dyDescent="0.25">
      <c r="A24193" s="92">
        <v>8784</v>
      </c>
      <c r="B24193" s="92">
        <v>0</v>
      </c>
      <c r="C24193" s="92">
        <v>0</v>
      </c>
      <c r="R24193" s="9">
        <v>43743</v>
      </c>
      <c r="S24193">
        <v>23</v>
      </c>
      <c r="T24193">
        <v>1.7654884049999999</v>
      </c>
      <c r="U24193">
        <v>766377.33070000005</v>
      </c>
      <c r="V24193" t="s">
        <v>54</v>
      </c>
      <c r="W24193" t="s">
        <v>47</v>
      </c>
    </row>
    <row r="24194" spans="1:23" x14ac:dyDescent="0.25">
      <c r="A24194" s="92">
        <v>8784</v>
      </c>
      <c r="B24194" s="92">
        <v>0</v>
      </c>
      <c r="C24194" s="92">
        <v>0</v>
      </c>
      <c r="R24194" s="9">
        <v>43743</v>
      </c>
      <c r="S24194">
        <v>24</v>
      </c>
      <c r="T24194">
        <v>1.5902184859999999</v>
      </c>
      <c r="U24194">
        <v>690294.76199999999</v>
      </c>
      <c r="V24194" t="s">
        <v>54</v>
      </c>
      <c r="W24194" t="s">
        <v>47</v>
      </c>
    </row>
    <row r="24195" spans="1:23" x14ac:dyDescent="0.25">
      <c r="A24195" s="92">
        <v>8784</v>
      </c>
      <c r="B24195" s="92">
        <v>0</v>
      </c>
      <c r="C24195" s="92">
        <v>0</v>
      </c>
      <c r="R24195" s="9">
        <v>43744</v>
      </c>
      <c r="S24195">
        <v>1</v>
      </c>
      <c r="T24195">
        <v>1.375433887</v>
      </c>
      <c r="U24195">
        <v>597059.34530000004</v>
      </c>
      <c r="V24195" t="s">
        <v>54</v>
      </c>
      <c r="W24195" t="s">
        <v>47</v>
      </c>
    </row>
    <row r="24196" spans="1:23" x14ac:dyDescent="0.25">
      <c r="A24196" s="92">
        <v>8784</v>
      </c>
      <c r="B24196" s="92">
        <v>0</v>
      </c>
      <c r="C24196" s="92">
        <v>0</v>
      </c>
      <c r="R24196" s="9">
        <v>43744</v>
      </c>
      <c r="S24196">
        <v>2</v>
      </c>
      <c r="T24196">
        <v>1.202622133</v>
      </c>
      <c r="U24196">
        <v>522043.83659999998</v>
      </c>
      <c r="V24196" t="s">
        <v>54</v>
      </c>
      <c r="W24196" t="s">
        <v>47</v>
      </c>
    </row>
    <row r="24197" spans="1:23" x14ac:dyDescent="0.25">
      <c r="A24197" s="92">
        <v>8784</v>
      </c>
      <c r="B24197" s="92">
        <v>0</v>
      </c>
      <c r="C24197" s="92">
        <v>0</v>
      </c>
      <c r="R24197" s="9">
        <v>43744</v>
      </c>
      <c r="S24197">
        <v>3</v>
      </c>
      <c r="T24197">
        <v>1.0801343940000001</v>
      </c>
      <c r="U24197">
        <v>468873.37890000001</v>
      </c>
      <c r="V24197" t="s">
        <v>54</v>
      </c>
      <c r="W24197" t="s">
        <v>47</v>
      </c>
    </row>
    <row r="24198" spans="1:23" x14ac:dyDescent="0.25">
      <c r="A24198" s="92">
        <v>8784</v>
      </c>
      <c r="B24198" s="92">
        <v>0</v>
      </c>
      <c r="C24198" s="92">
        <v>0</v>
      </c>
      <c r="R24198" s="9">
        <v>43744</v>
      </c>
      <c r="S24198">
        <v>4</v>
      </c>
      <c r="T24198">
        <v>1.023844245</v>
      </c>
      <c r="U24198">
        <v>444438.50079999998</v>
      </c>
      <c r="V24198" t="s">
        <v>54</v>
      </c>
      <c r="W24198" t="s">
        <v>47</v>
      </c>
    </row>
    <row r="24199" spans="1:23" x14ac:dyDescent="0.25">
      <c r="A24199" s="92">
        <v>8784</v>
      </c>
      <c r="B24199" s="92">
        <v>0</v>
      </c>
      <c r="C24199" s="92">
        <v>0</v>
      </c>
      <c r="R24199" s="9">
        <v>43744</v>
      </c>
      <c r="S24199">
        <v>5</v>
      </c>
      <c r="T24199">
        <v>0.98328719909999995</v>
      </c>
      <c r="U24199">
        <v>426833.17369999998</v>
      </c>
      <c r="V24199" t="s">
        <v>54</v>
      </c>
      <c r="W24199" t="s">
        <v>47</v>
      </c>
    </row>
    <row r="24200" spans="1:23" x14ac:dyDescent="0.25">
      <c r="A24200" s="92">
        <v>8784</v>
      </c>
      <c r="B24200" s="92">
        <v>0</v>
      </c>
      <c r="C24200" s="92">
        <v>0</v>
      </c>
      <c r="R24200" s="9">
        <v>43744</v>
      </c>
      <c r="S24200">
        <v>6</v>
      </c>
      <c r="T24200">
        <v>0.97297403589999998</v>
      </c>
      <c r="U24200">
        <v>422356.35330000002</v>
      </c>
      <c r="V24200" t="s">
        <v>54</v>
      </c>
      <c r="W24200" t="s">
        <v>47</v>
      </c>
    </row>
    <row r="24201" spans="1:23" x14ac:dyDescent="0.25">
      <c r="A24201" s="92">
        <v>8784</v>
      </c>
      <c r="B24201" s="92">
        <v>0</v>
      </c>
      <c r="C24201" s="92">
        <v>0</v>
      </c>
      <c r="R24201" s="9">
        <v>43744</v>
      </c>
      <c r="S24201">
        <v>7</v>
      </c>
      <c r="T24201">
        <v>0.97656637840000005</v>
      </c>
      <c r="U24201">
        <v>423915.74609999999</v>
      </c>
      <c r="V24201" t="s">
        <v>54</v>
      </c>
      <c r="W24201" t="s">
        <v>47</v>
      </c>
    </row>
    <row r="24202" spans="1:23" x14ac:dyDescent="0.25">
      <c r="A24202" s="92">
        <v>8784</v>
      </c>
      <c r="B24202" s="92">
        <v>0</v>
      </c>
      <c r="C24202" s="92">
        <v>0</v>
      </c>
      <c r="R24202" s="9">
        <v>43744</v>
      </c>
      <c r="S24202">
        <v>8</v>
      </c>
      <c r="T24202">
        <v>1.066205367</v>
      </c>
      <c r="U24202">
        <v>462826.95549999998</v>
      </c>
      <c r="V24202" t="s">
        <v>54</v>
      </c>
      <c r="W24202" t="s">
        <v>47</v>
      </c>
    </row>
    <row r="24203" spans="1:23" x14ac:dyDescent="0.25">
      <c r="A24203" s="92">
        <v>8784</v>
      </c>
      <c r="B24203" s="92">
        <v>0</v>
      </c>
      <c r="C24203" s="92">
        <v>0</v>
      </c>
      <c r="R24203" s="9">
        <v>43744</v>
      </c>
      <c r="S24203">
        <v>9</v>
      </c>
      <c r="T24203">
        <v>1.2491836629999999</v>
      </c>
      <c r="U24203">
        <v>542255.63800000004</v>
      </c>
      <c r="V24203" t="s">
        <v>54</v>
      </c>
      <c r="W24203" t="s">
        <v>47</v>
      </c>
    </row>
    <row r="24204" spans="1:23" x14ac:dyDescent="0.25">
      <c r="A24204" s="92">
        <v>8784</v>
      </c>
      <c r="B24204" s="92">
        <v>0</v>
      </c>
      <c r="C24204" s="92">
        <v>0</v>
      </c>
      <c r="R24204" s="9">
        <v>43744</v>
      </c>
      <c r="S24204">
        <v>10</v>
      </c>
      <c r="T24204">
        <v>1.5084084630000001</v>
      </c>
      <c r="U24204">
        <v>654782.01269999996</v>
      </c>
      <c r="V24204" t="s">
        <v>54</v>
      </c>
      <c r="W24204" t="s">
        <v>47</v>
      </c>
    </row>
    <row r="24205" spans="1:23" x14ac:dyDescent="0.25">
      <c r="A24205" s="92">
        <v>8784</v>
      </c>
      <c r="B24205" s="92">
        <v>0</v>
      </c>
      <c r="C24205" s="92">
        <v>0</v>
      </c>
      <c r="R24205" s="9">
        <v>43744</v>
      </c>
      <c r="S24205">
        <v>11</v>
      </c>
      <c r="T24205">
        <v>1.692639859</v>
      </c>
      <c r="U24205">
        <v>734754.65119999996</v>
      </c>
      <c r="V24205" t="s">
        <v>54</v>
      </c>
      <c r="W24205" t="s">
        <v>47</v>
      </c>
    </row>
    <row r="24206" spans="1:23" x14ac:dyDescent="0.25">
      <c r="A24206" s="92">
        <v>8784</v>
      </c>
      <c r="B24206" s="92">
        <v>0</v>
      </c>
      <c r="C24206" s="92">
        <v>0</v>
      </c>
      <c r="R24206" s="9">
        <v>43744</v>
      </c>
      <c r="S24206">
        <v>12</v>
      </c>
      <c r="T24206">
        <v>1.9133215050000001</v>
      </c>
      <c r="U24206">
        <v>830549.90529999998</v>
      </c>
      <c r="V24206" t="s">
        <v>54</v>
      </c>
      <c r="W24206" t="s">
        <v>47</v>
      </c>
    </row>
    <row r="24207" spans="1:23" x14ac:dyDescent="0.25">
      <c r="A24207" s="92">
        <v>8784</v>
      </c>
      <c r="B24207" s="92">
        <v>0</v>
      </c>
      <c r="C24207" s="92">
        <v>0</v>
      </c>
      <c r="R24207" s="9">
        <v>43744</v>
      </c>
      <c r="S24207">
        <v>13</v>
      </c>
      <c r="T24207">
        <v>2.055923237</v>
      </c>
      <c r="U24207">
        <v>892451.60629999998</v>
      </c>
      <c r="V24207" t="s">
        <v>54</v>
      </c>
      <c r="W24207" t="s">
        <v>47</v>
      </c>
    </row>
    <row r="24208" spans="1:23" x14ac:dyDescent="0.25">
      <c r="A24208" s="92">
        <v>8784</v>
      </c>
      <c r="B24208" s="92">
        <v>0</v>
      </c>
      <c r="C24208" s="92">
        <v>0</v>
      </c>
      <c r="R24208" s="9">
        <v>43744</v>
      </c>
      <c r="S24208">
        <v>14</v>
      </c>
      <c r="T24208">
        <v>2.201748813</v>
      </c>
      <c r="U24208">
        <v>955752.73860000004</v>
      </c>
      <c r="V24208" t="s">
        <v>54</v>
      </c>
      <c r="W24208" t="s">
        <v>47</v>
      </c>
    </row>
    <row r="24209" spans="1:23" x14ac:dyDescent="0.25">
      <c r="A24209" s="92">
        <v>8784</v>
      </c>
      <c r="B24209" s="92">
        <v>0</v>
      </c>
      <c r="C24209" s="92">
        <v>0</v>
      </c>
      <c r="R24209" s="9">
        <v>43744</v>
      </c>
      <c r="S24209">
        <v>15</v>
      </c>
      <c r="T24209">
        <v>2.345758316</v>
      </c>
      <c r="U24209">
        <v>1018265.536</v>
      </c>
      <c r="V24209" t="s">
        <v>54</v>
      </c>
      <c r="W24209" t="s">
        <v>47</v>
      </c>
    </row>
    <row r="24210" spans="1:23" x14ac:dyDescent="0.25">
      <c r="A24210" s="92">
        <v>8784</v>
      </c>
      <c r="B24210" s="92">
        <v>0</v>
      </c>
      <c r="C24210" s="92">
        <v>0</v>
      </c>
      <c r="R24210" s="9">
        <v>43744</v>
      </c>
      <c r="S24210">
        <v>16</v>
      </c>
      <c r="T24210">
        <v>2.3950553239999999</v>
      </c>
      <c r="U24210">
        <v>1039664.776</v>
      </c>
      <c r="V24210" t="s">
        <v>54</v>
      </c>
      <c r="W24210" t="s">
        <v>47</v>
      </c>
    </row>
    <row r="24211" spans="1:23" x14ac:dyDescent="0.25">
      <c r="A24211" s="92">
        <v>8784</v>
      </c>
      <c r="B24211" s="92">
        <v>0</v>
      </c>
      <c r="C24211" s="92">
        <v>0</v>
      </c>
      <c r="R24211" s="9">
        <v>43744</v>
      </c>
      <c r="S24211">
        <v>17</v>
      </c>
      <c r="T24211">
        <v>2.3457856170000002</v>
      </c>
      <c r="U24211">
        <v>1018277.387</v>
      </c>
      <c r="V24211" t="s">
        <v>54</v>
      </c>
      <c r="W24211" t="s">
        <v>47</v>
      </c>
    </row>
    <row r="24212" spans="1:23" x14ac:dyDescent="0.25">
      <c r="A24212" s="92">
        <v>8784</v>
      </c>
      <c r="B24212" s="92">
        <v>0</v>
      </c>
      <c r="C24212" s="92">
        <v>0</v>
      </c>
      <c r="R24212" s="9">
        <v>43744</v>
      </c>
      <c r="S24212">
        <v>18</v>
      </c>
      <c r="T24212">
        <v>2.3198900880000002</v>
      </c>
      <c r="U24212">
        <v>1007036.449</v>
      </c>
      <c r="V24212" t="s">
        <v>54</v>
      </c>
      <c r="W24212" t="s">
        <v>47</v>
      </c>
    </row>
    <row r="24213" spans="1:23" x14ac:dyDescent="0.25">
      <c r="A24213" s="92">
        <v>8784</v>
      </c>
      <c r="B24213" s="92">
        <v>0</v>
      </c>
      <c r="C24213" s="92">
        <v>0</v>
      </c>
      <c r="R24213" s="9">
        <v>43744</v>
      </c>
      <c r="S24213">
        <v>19</v>
      </c>
      <c r="T24213">
        <v>2.2519012730000001</v>
      </c>
      <c r="U24213">
        <v>977523.32</v>
      </c>
      <c r="V24213" t="s">
        <v>54</v>
      </c>
      <c r="W24213" t="s">
        <v>47</v>
      </c>
    </row>
    <row r="24214" spans="1:23" x14ac:dyDescent="0.25">
      <c r="A24214" s="92">
        <v>8784</v>
      </c>
      <c r="B24214" s="92">
        <v>0</v>
      </c>
      <c r="C24214" s="92">
        <v>0</v>
      </c>
      <c r="R24214" s="9">
        <v>43744</v>
      </c>
      <c r="S24214">
        <v>20</v>
      </c>
      <c r="T24214">
        <v>2.184239592</v>
      </c>
      <c r="U24214">
        <v>948152.19620000001</v>
      </c>
      <c r="V24214" t="s">
        <v>54</v>
      </c>
      <c r="W24214" t="s">
        <v>47</v>
      </c>
    </row>
    <row r="24215" spans="1:23" x14ac:dyDescent="0.25">
      <c r="A24215" s="92">
        <v>8784</v>
      </c>
      <c r="B24215" s="92">
        <v>0</v>
      </c>
      <c r="C24215" s="92">
        <v>0</v>
      </c>
      <c r="R24215" s="9">
        <v>43744</v>
      </c>
      <c r="S24215">
        <v>21</v>
      </c>
      <c r="T24215">
        <v>2.101202405</v>
      </c>
      <c r="U24215">
        <v>912106.74950000003</v>
      </c>
      <c r="V24215" t="s">
        <v>54</v>
      </c>
      <c r="W24215" t="s">
        <v>47</v>
      </c>
    </row>
    <row r="24216" spans="1:23" x14ac:dyDescent="0.25">
      <c r="A24216" s="92">
        <v>8784</v>
      </c>
      <c r="B24216" s="92">
        <v>0</v>
      </c>
      <c r="C24216" s="92">
        <v>0</v>
      </c>
      <c r="R24216" s="9">
        <v>43744</v>
      </c>
      <c r="S24216">
        <v>22</v>
      </c>
      <c r="T24216">
        <v>1.8756675739999999</v>
      </c>
      <c r="U24216">
        <v>814204.78599999996</v>
      </c>
      <c r="V24216" t="s">
        <v>54</v>
      </c>
      <c r="W24216" t="s">
        <v>47</v>
      </c>
    </row>
    <row r="24217" spans="1:23" x14ac:dyDescent="0.25">
      <c r="A24217" s="92">
        <v>8784</v>
      </c>
      <c r="B24217" s="92">
        <v>0</v>
      </c>
      <c r="C24217" s="92">
        <v>0</v>
      </c>
      <c r="R24217" s="9">
        <v>43744</v>
      </c>
      <c r="S24217">
        <v>23</v>
      </c>
      <c r="T24217">
        <v>1.680777929</v>
      </c>
      <c r="U24217">
        <v>729605.52960000001</v>
      </c>
      <c r="V24217" t="s">
        <v>54</v>
      </c>
      <c r="W24217" t="s">
        <v>47</v>
      </c>
    </row>
    <row r="24218" spans="1:23" x14ac:dyDescent="0.25">
      <c r="A24218" s="92">
        <v>8784</v>
      </c>
      <c r="B24218" s="92">
        <v>0</v>
      </c>
      <c r="C24218" s="92">
        <v>0</v>
      </c>
      <c r="R24218" s="9">
        <v>43744</v>
      </c>
      <c r="S24218">
        <v>24</v>
      </c>
      <c r="T24218">
        <v>1.4473398879999999</v>
      </c>
      <c r="U24218">
        <v>628272.8774</v>
      </c>
      <c r="V24218" t="s">
        <v>54</v>
      </c>
      <c r="W24218" t="s">
        <v>47</v>
      </c>
    </row>
    <row r="24219" spans="1:23" x14ac:dyDescent="0.25">
      <c r="A24219" s="92">
        <v>8784</v>
      </c>
      <c r="B24219" s="92">
        <v>0</v>
      </c>
      <c r="C24219" s="92">
        <v>0</v>
      </c>
      <c r="R24219" s="9">
        <v>43745</v>
      </c>
      <c r="S24219">
        <v>1</v>
      </c>
      <c r="T24219">
        <v>1.251856606</v>
      </c>
      <c r="U24219">
        <v>543415.93039999995</v>
      </c>
      <c r="V24219" t="s">
        <v>54</v>
      </c>
      <c r="W24219" t="s">
        <v>47</v>
      </c>
    </row>
    <row r="24220" spans="1:23" x14ac:dyDescent="0.25">
      <c r="A24220" s="92">
        <v>8784</v>
      </c>
      <c r="B24220" s="92">
        <v>0</v>
      </c>
      <c r="C24220" s="92">
        <v>0</v>
      </c>
      <c r="R24220" s="9">
        <v>43745</v>
      </c>
      <c r="S24220">
        <v>2</v>
      </c>
      <c r="T24220">
        <v>1.1256427470000001</v>
      </c>
      <c r="U24220">
        <v>488628.0086</v>
      </c>
      <c r="V24220" t="s">
        <v>54</v>
      </c>
      <c r="W24220" t="s">
        <v>47</v>
      </c>
    </row>
    <row r="24221" spans="1:23" x14ac:dyDescent="0.25">
      <c r="A24221" s="92">
        <v>8784</v>
      </c>
      <c r="B24221" s="92">
        <v>0</v>
      </c>
      <c r="C24221" s="92">
        <v>0</v>
      </c>
      <c r="R24221" s="9">
        <v>43745</v>
      </c>
      <c r="S24221">
        <v>3</v>
      </c>
      <c r="T24221">
        <v>1.0414480420000001</v>
      </c>
      <c r="U24221">
        <v>452080.09759999998</v>
      </c>
      <c r="V24221" t="s">
        <v>54</v>
      </c>
      <c r="W24221" t="s">
        <v>47</v>
      </c>
    </row>
    <row r="24222" spans="1:23" x14ac:dyDescent="0.25">
      <c r="A24222" s="92">
        <v>8784</v>
      </c>
      <c r="B24222" s="92">
        <v>0</v>
      </c>
      <c r="C24222" s="92">
        <v>0</v>
      </c>
      <c r="R24222" s="9">
        <v>43745</v>
      </c>
      <c r="S24222">
        <v>4</v>
      </c>
      <c r="T24222">
        <v>1.002752184</v>
      </c>
      <c r="U24222">
        <v>435282.69</v>
      </c>
      <c r="V24222" t="s">
        <v>54</v>
      </c>
      <c r="W24222" t="s">
        <v>47</v>
      </c>
    </row>
    <row r="24223" spans="1:23" x14ac:dyDescent="0.25">
      <c r="A24223" s="92">
        <v>8784</v>
      </c>
      <c r="B24223" s="92">
        <v>0</v>
      </c>
      <c r="C24223" s="92">
        <v>0</v>
      </c>
      <c r="R24223" s="9">
        <v>43745</v>
      </c>
      <c r="S24223">
        <v>5</v>
      </c>
      <c r="T24223">
        <v>0.98884889870000003</v>
      </c>
      <c r="U24223">
        <v>429247.44079999998</v>
      </c>
      <c r="V24223" t="s">
        <v>54</v>
      </c>
      <c r="W24223" t="s">
        <v>47</v>
      </c>
    </row>
    <row r="24224" spans="1:23" x14ac:dyDescent="0.25">
      <c r="A24224" s="92">
        <v>8784</v>
      </c>
      <c r="B24224" s="92">
        <v>0</v>
      </c>
      <c r="C24224" s="92">
        <v>0</v>
      </c>
      <c r="R24224" s="9">
        <v>43745</v>
      </c>
      <c r="S24224">
        <v>6</v>
      </c>
      <c r="T24224">
        <v>1.0657281569999999</v>
      </c>
      <c r="U24224">
        <v>462619.80440000002</v>
      </c>
      <c r="V24224" t="s">
        <v>54</v>
      </c>
      <c r="W24224" t="s">
        <v>47</v>
      </c>
    </row>
    <row r="24225" spans="1:23" x14ac:dyDescent="0.25">
      <c r="A24225" s="92">
        <v>8784</v>
      </c>
      <c r="B24225" s="92">
        <v>0</v>
      </c>
      <c r="C24225" s="92">
        <v>0</v>
      </c>
      <c r="R24225" s="9">
        <v>43745</v>
      </c>
      <c r="S24225">
        <v>7</v>
      </c>
      <c r="T24225">
        <v>1.1825549200000001</v>
      </c>
      <c r="U24225">
        <v>513332.9</v>
      </c>
      <c r="V24225" t="s">
        <v>54</v>
      </c>
      <c r="W24225" t="s">
        <v>47</v>
      </c>
    </row>
    <row r="24226" spans="1:23" x14ac:dyDescent="0.25">
      <c r="A24226" s="92">
        <v>8784</v>
      </c>
      <c r="B24226" s="92">
        <v>0</v>
      </c>
      <c r="C24226" s="92">
        <v>0</v>
      </c>
      <c r="R24226" s="9">
        <v>43745</v>
      </c>
      <c r="S24226">
        <v>8</v>
      </c>
      <c r="T24226">
        <v>1.196117562</v>
      </c>
      <c r="U24226">
        <v>519220.28049999999</v>
      </c>
      <c r="V24226" t="s">
        <v>54</v>
      </c>
      <c r="W24226" t="s">
        <v>47</v>
      </c>
    </row>
    <row r="24227" spans="1:23" x14ac:dyDescent="0.25">
      <c r="A24227" s="92">
        <v>8784</v>
      </c>
      <c r="B24227" s="92">
        <v>0</v>
      </c>
      <c r="C24227" s="92">
        <v>0</v>
      </c>
      <c r="R24227" s="9">
        <v>43745</v>
      </c>
      <c r="S24227">
        <v>9</v>
      </c>
      <c r="T24227">
        <v>1.1320927789999999</v>
      </c>
      <c r="U24227">
        <v>491427.89010000002</v>
      </c>
      <c r="V24227" t="s">
        <v>54</v>
      </c>
      <c r="W24227" t="s">
        <v>47</v>
      </c>
    </row>
    <row r="24228" spans="1:23" x14ac:dyDescent="0.25">
      <c r="A24228" s="92">
        <v>8784</v>
      </c>
      <c r="B24228" s="92">
        <v>0</v>
      </c>
      <c r="C24228" s="92">
        <v>0</v>
      </c>
      <c r="R24228" s="9">
        <v>43745</v>
      </c>
      <c r="S24228">
        <v>10</v>
      </c>
      <c r="T24228">
        <v>1.1059984199999999</v>
      </c>
      <c r="U24228">
        <v>480100.6421</v>
      </c>
      <c r="V24228" t="s">
        <v>54</v>
      </c>
      <c r="W24228" t="s">
        <v>47</v>
      </c>
    </row>
    <row r="24229" spans="1:23" x14ac:dyDescent="0.25">
      <c r="A24229" s="92">
        <v>8784</v>
      </c>
      <c r="B24229" s="92">
        <v>0</v>
      </c>
      <c r="C24229" s="92">
        <v>0</v>
      </c>
      <c r="R24229" s="9">
        <v>43745</v>
      </c>
      <c r="S24229">
        <v>11</v>
      </c>
      <c r="T24229">
        <v>1.167694156</v>
      </c>
      <c r="U24229">
        <v>506882.02069999999</v>
      </c>
      <c r="V24229" t="s">
        <v>54</v>
      </c>
      <c r="W24229" t="s">
        <v>47</v>
      </c>
    </row>
    <row r="24230" spans="1:23" x14ac:dyDescent="0.25">
      <c r="A24230" s="92">
        <v>8784</v>
      </c>
      <c r="B24230" s="92">
        <v>0</v>
      </c>
      <c r="C24230" s="92">
        <v>0</v>
      </c>
      <c r="R24230" s="9">
        <v>43745</v>
      </c>
      <c r="S24230">
        <v>12</v>
      </c>
      <c r="T24230">
        <v>1.2270455769999999</v>
      </c>
      <c r="U24230">
        <v>532645.76049999997</v>
      </c>
      <c r="V24230" t="s">
        <v>54</v>
      </c>
      <c r="W24230" t="s">
        <v>47</v>
      </c>
    </row>
    <row r="24231" spans="1:23" x14ac:dyDescent="0.25">
      <c r="A24231" s="92">
        <v>8784</v>
      </c>
      <c r="B24231" s="92">
        <v>0</v>
      </c>
      <c r="C24231" s="92">
        <v>0</v>
      </c>
      <c r="R24231" s="9">
        <v>43745</v>
      </c>
      <c r="S24231">
        <v>13</v>
      </c>
      <c r="T24231">
        <v>1.2422876359999999</v>
      </c>
      <c r="U24231">
        <v>539262.15540000005</v>
      </c>
      <c r="V24231" t="s">
        <v>54</v>
      </c>
      <c r="W24231" t="s">
        <v>47</v>
      </c>
    </row>
    <row r="24232" spans="1:23" x14ac:dyDescent="0.25">
      <c r="A24232" s="92">
        <v>8784</v>
      </c>
      <c r="B24232" s="92">
        <v>0</v>
      </c>
      <c r="C24232" s="92">
        <v>0</v>
      </c>
      <c r="R24232" s="9">
        <v>43745</v>
      </c>
      <c r="S24232">
        <v>14</v>
      </c>
      <c r="T24232">
        <v>1.2211916730000001</v>
      </c>
      <c r="U24232">
        <v>530104.65110000002</v>
      </c>
      <c r="V24232" t="s">
        <v>54</v>
      </c>
      <c r="W24232" t="s">
        <v>47</v>
      </c>
    </row>
    <row r="24233" spans="1:23" x14ac:dyDescent="0.25">
      <c r="A24233" s="92">
        <v>8784</v>
      </c>
      <c r="B24233" s="92">
        <v>0</v>
      </c>
      <c r="C24233" s="92">
        <v>0</v>
      </c>
      <c r="R24233" s="9">
        <v>43745</v>
      </c>
      <c r="S24233">
        <v>15</v>
      </c>
      <c r="T24233">
        <v>1.214701043</v>
      </c>
      <c r="U24233">
        <v>527287.14659999998</v>
      </c>
      <c r="V24233" t="s">
        <v>54</v>
      </c>
      <c r="W24233" t="s">
        <v>47</v>
      </c>
    </row>
    <row r="24234" spans="1:23" x14ac:dyDescent="0.25">
      <c r="A24234" s="92">
        <v>8784</v>
      </c>
      <c r="B24234" s="92">
        <v>0</v>
      </c>
      <c r="C24234" s="92">
        <v>0</v>
      </c>
      <c r="R24234" s="9">
        <v>43745</v>
      </c>
      <c r="S24234">
        <v>16</v>
      </c>
      <c r="T24234">
        <v>1.2195940670000001</v>
      </c>
      <c r="U24234">
        <v>529411.14950000006</v>
      </c>
      <c r="V24234" t="s">
        <v>54</v>
      </c>
      <c r="W24234" t="s">
        <v>47</v>
      </c>
    </row>
    <row r="24235" spans="1:23" x14ac:dyDescent="0.25">
      <c r="A24235" s="92">
        <v>8784</v>
      </c>
      <c r="B24235" s="92">
        <v>0</v>
      </c>
      <c r="C24235" s="92">
        <v>0</v>
      </c>
      <c r="R24235" s="9">
        <v>43745</v>
      </c>
      <c r="S24235">
        <v>17</v>
      </c>
      <c r="T24235">
        <v>1.2852088340000001</v>
      </c>
      <c r="U24235">
        <v>557893.73210000002</v>
      </c>
      <c r="V24235" t="s">
        <v>54</v>
      </c>
      <c r="W24235" t="s">
        <v>47</v>
      </c>
    </row>
    <row r="24236" spans="1:23" x14ac:dyDescent="0.25">
      <c r="A24236" s="92">
        <v>8784</v>
      </c>
      <c r="B24236" s="92">
        <v>0</v>
      </c>
      <c r="C24236" s="92">
        <v>0</v>
      </c>
      <c r="R24236" s="9">
        <v>43745</v>
      </c>
      <c r="S24236">
        <v>18</v>
      </c>
      <c r="T24236">
        <v>1.442525853</v>
      </c>
      <c r="U24236">
        <v>626183.16249999998</v>
      </c>
      <c r="V24236" t="s">
        <v>54</v>
      </c>
      <c r="W24236" t="s">
        <v>47</v>
      </c>
    </row>
    <row r="24237" spans="1:23" x14ac:dyDescent="0.25">
      <c r="A24237" s="92">
        <v>8784</v>
      </c>
      <c r="B24237" s="92">
        <v>0</v>
      </c>
      <c r="C24237" s="92">
        <v>0</v>
      </c>
      <c r="R24237" s="9">
        <v>43745</v>
      </c>
      <c r="S24237">
        <v>19</v>
      </c>
      <c r="T24237">
        <v>1.544745936</v>
      </c>
      <c r="U24237">
        <v>670555.67390000005</v>
      </c>
      <c r="V24237" t="s">
        <v>54</v>
      </c>
      <c r="W24237" t="s">
        <v>47</v>
      </c>
    </row>
    <row r="24238" spans="1:23" x14ac:dyDescent="0.25">
      <c r="A24238" s="92">
        <v>8784</v>
      </c>
      <c r="B24238" s="92">
        <v>0</v>
      </c>
      <c r="C24238" s="92">
        <v>0</v>
      </c>
      <c r="R24238" s="9">
        <v>43745</v>
      </c>
      <c r="S24238">
        <v>20</v>
      </c>
      <c r="T24238">
        <v>1.5923598130000001</v>
      </c>
      <c r="U24238">
        <v>691224.28659999999</v>
      </c>
      <c r="V24238" t="s">
        <v>54</v>
      </c>
      <c r="W24238" t="s">
        <v>47</v>
      </c>
    </row>
    <row r="24239" spans="1:23" x14ac:dyDescent="0.25">
      <c r="A24239" s="92">
        <v>8784</v>
      </c>
      <c r="B24239" s="92">
        <v>0</v>
      </c>
      <c r="C24239" s="92">
        <v>0</v>
      </c>
      <c r="R24239" s="9">
        <v>43745</v>
      </c>
      <c r="S24239">
        <v>21</v>
      </c>
      <c r="T24239">
        <v>1.613674284</v>
      </c>
      <c r="U24239">
        <v>700476.64280000003</v>
      </c>
      <c r="V24239" t="s">
        <v>54</v>
      </c>
      <c r="W24239" t="s">
        <v>47</v>
      </c>
    </row>
    <row r="24240" spans="1:23" x14ac:dyDescent="0.25">
      <c r="A24240" s="92">
        <v>8784</v>
      </c>
      <c r="B24240" s="92">
        <v>0</v>
      </c>
      <c r="C24240" s="92">
        <v>0</v>
      </c>
      <c r="R24240" s="9">
        <v>43745</v>
      </c>
      <c r="S24240">
        <v>22</v>
      </c>
      <c r="T24240">
        <v>1.5447199730000001</v>
      </c>
      <c r="U24240">
        <v>670544.40379999997</v>
      </c>
      <c r="V24240" t="s">
        <v>54</v>
      </c>
      <c r="W24240" t="s">
        <v>47</v>
      </c>
    </row>
    <row r="24241" spans="1:23" x14ac:dyDescent="0.25">
      <c r="A24241" s="92">
        <v>8784</v>
      </c>
      <c r="B24241" s="92">
        <v>0</v>
      </c>
      <c r="C24241" s="92">
        <v>0</v>
      </c>
      <c r="R24241" s="9">
        <v>43745</v>
      </c>
      <c r="S24241">
        <v>23</v>
      </c>
      <c r="T24241">
        <v>1.385006519</v>
      </c>
      <c r="U24241">
        <v>601214.70959999994</v>
      </c>
      <c r="V24241" t="s">
        <v>54</v>
      </c>
      <c r="W24241" t="s">
        <v>47</v>
      </c>
    </row>
    <row r="24242" spans="1:23" x14ac:dyDescent="0.25">
      <c r="A24242" s="92">
        <v>8784</v>
      </c>
      <c r="B24242" s="92">
        <v>0</v>
      </c>
      <c r="C24242" s="92">
        <v>0</v>
      </c>
      <c r="R24242" s="9">
        <v>43745</v>
      </c>
      <c r="S24242">
        <v>24</v>
      </c>
      <c r="T24242">
        <v>1.181701544</v>
      </c>
      <c r="U24242">
        <v>512962.45990000002</v>
      </c>
      <c r="V24242" t="s">
        <v>54</v>
      </c>
      <c r="W24242" t="s">
        <v>47</v>
      </c>
    </row>
    <row r="24243" spans="1:23" x14ac:dyDescent="0.25">
      <c r="A24243" s="92">
        <v>8784</v>
      </c>
      <c r="B24243" s="92">
        <v>0</v>
      </c>
      <c r="C24243" s="92">
        <v>0</v>
      </c>
      <c r="R24243" s="9">
        <v>43746</v>
      </c>
      <c r="S24243">
        <v>1</v>
      </c>
      <c r="T24243">
        <v>1.023116178</v>
      </c>
      <c r="U24243">
        <v>444122.45549999998</v>
      </c>
      <c r="V24243" t="s">
        <v>54</v>
      </c>
      <c r="W24243" t="s">
        <v>47</v>
      </c>
    </row>
    <row r="24244" spans="1:23" x14ac:dyDescent="0.25">
      <c r="A24244" s="92">
        <v>8784</v>
      </c>
      <c r="B24244" s="92">
        <v>0</v>
      </c>
      <c r="C24244" s="92">
        <v>0</v>
      </c>
      <c r="R24244" s="9">
        <v>43746</v>
      </c>
      <c r="S24244">
        <v>2</v>
      </c>
      <c r="T24244">
        <v>0.91232885909999994</v>
      </c>
      <c r="U24244">
        <v>396031.0098</v>
      </c>
      <c r="V24244" t="s">
        <v>54</v>
      </c>
      <c r="W24244" t="s">
        <v>47</v>
      </c>
    </row>
    <row r="24245" spans="1:23" x14ac:dyDescent="0.25">
      <c r="A24245" s="92">
        <v>8784</v>
      </c>
      <c r="B24245" s="92">
        <v>0</v>
      </c>
      <c r="C24245" s="92">
        <v>0</v>
      </c>
      <c r="R24245" s="9">
        <v>43746</v>
      </c>
      <c r="S24245">
        <v>3</v>
      </c>
      <c r="T24245">
        <v>0.85680448360000006</v>
      </c>
      <c r="U24245">
        <v>371928.54470000003</v>
      </c>
      <c r="V24245" t="s">
        <v>54</v>
      </c>
      <c r="W24245" t="s">
        <v>47</v>
      </c>
    </row>
    <row r="24246" spans="1:23" x14ac:dyDescent="0.25">
      <c r="A24246" s="92">
        <v>8784</v>
      </c>
      <c r="B24246" s="92">
        <v>0</v>
      </c>
      <c r="C24246" s="92">
        <v>0</v>
      </c>
      <c r="R24246" s="9">
        <v>43746</v>
      </c>
      <c r="S24246">
        <v>4</v>
      </c>
      <c r="T24246">
        <v>0.84718844770000001</v>
      </c>
      <c r="U24246">
        <v>367754.33889999997</v>
      </c>
      <c r="V24246" t="s">
        <v>54</v>
      </c>
      <c r="W24246" t="s">
        <v>47</v>
      </c>
    </row>
    <row r="24247" spans="1:23" x14ac:dyDescent="0.25">
      <c r="A24247" s="92">
        <v>8784</v>
      </c>
      <c r="B24247" s="92">
        <v>0</v>
      </c>
      <c r="C24247" s="92">
        <v>0</v>
      </c>
      <c r="R24247" s="9">
        <v>43746</v>
      </c>
      <c r="S24247">
        <v>5</v>
      </c>
      <c r="T24247">
        <v>0.83640110940000001</v>
      </c>
      <c r="U24247">
        <v>363071.68479999999</v>
      </c>
      <c r="V24247" t="s">
        <v>54</v>
      </c>
      <c r="W24247" t="s">
        <v>47</v>
      </c>
    </row>
    <row r="24248" spans="1:23" x14ac:dyDescent="0.25">
      <c r="A24248" s="92">
        <v>8784</v>
      </c>
      <c r="B24248" s="92">
        <v>0</v>
      </c>
      <c r="C24248" s="92">
        <v>0</v>
      </c>
      <c r="R24248" s="9">
        <v>43746</v>
      </c>
      <c r="S24248">
        <v>6</v>
      </c>
      <c r="T24248">
        <v>0.92343260949999995</v>
      </c>
      <c r="U24248">
        <v>400851.01459999999</v>
      </c>
      <c r="V24248" t="s">
        <v>54</v>
      </c>
      <c r="W24248" t="s">
        <v>47</v>
      </c>
    </row>
    <row r="24249" spans="1:23" x14ac:dyDescent="0.25">
      <c r="A24249" s="92">
        <v>8784</v>
      </c>
      <c r="B24249" s="92">
        <v>0</v>
      </c>
      <c r="C24249" s="92">
        <v>0</v>
      </c>
      <c r="R24249" s="9">
        <v>43746</v>
      </c>
      <c r="S24249">
        <v>7</v>
      </c>
      <c r="T24249">
        <v>1.05565537</v>
      </c>
      <c r="U24249">
        <v>458247.32809999998</v>
      </c>
      <c r="V24249" t="s">
        <v>54</v>
      </c>
      <c r="W24249" t="s">
        <v>47</v>
      </c>
    </row>
    <row r="24250" spans="1:23" x14ac:dyDescent="0.25">
      <c r="A24250" s="92">
        <v>8784</v>
      </c>
      <c r="B24250" s="92">
        <v>0</v>
      </c>
      <c r="C24250" s="92">
        <v>0</v>
      </c>
      <c r="R24250" s="9">
        <v>43746</v>
      </c>
      <c r="S24250">
        <v>8</v>
      </c>
      <c r="T24250">
        <v>1.065133823</v>
      </c>
      <c r="U24250">
        <v>462361.81109999999</v>
      </c>
      <c r="V24250" t="s">
        <v>54</v>
      </c>
      <c r="W24250" t="s">
        <v>47</v>
      </c>
    </row>
    <row r="24251" spans="1:23" x14ac:dyDescent="0.25">
      <c r="A24251" s="92">
        <v>8784</v>
      </c>
      <c r="B24251" s="92">
        <v>0</v>
      </c>
      <c r="C24251" s="92">
        <v>0</v>
      </c>
      <c r="R24251" s="9">
        <v>43746</v>
      </c>
      <c r="S24251">
        <v>9</v>
      </c>
      <c r="T24251">
        <v>1.057905198</v>
      </c>
      <c r="U24251">
        <v>459223.95169999998</v>
      </c>
      <c r="V24251" t="s">
        <v>54</v>
      </c>
      <c r="W24251" t="s">
        <v>47</v>
      </c>
    </row>
    <row r="24252" spans="1:23" x14ac:dyDescent="0.25">
      <c r="A24252" s="92">
        <v>8784</v>
      </c>
      <c r="B24252" s="92">
        <v>0</v>
      </c>
      <c r="C24252" s="92">
        <v>0</v>
      </c>
      <c r="R24252" s="9">
        <v>43746</v>
      </c>
      <c r="S24252">
        <v>10</v>
      </c>
      <c r="T24252">
        <v>1.0626743649999999</v>
      </c>
      <c r="U24252">
        <v>461294.18979999999</v>
      </c>
      <c r="V24252" t="s">
        <v>54</v>
      </c>
      <c r="W24252" t="s">
        <v>47</v>
      </c>
    </row>
    <row r="24253" spans="1:23" x14ac:dyDescent="0.25">
      <c r="A24253" s="92">
        <v>8784</v>
      </c>
      <c r="B24253" s="92">
        <v>0</v>
      </c>
      <c r="C24253" s="92">
        <v>0</v>
      </c>
      <c r="R24253" s="9">
        <v>43746</v>
      </c>
      <c r="S24253">
        <v>11</v>
      </c>
      <c r="T24253">
        <v>1.1073191330000001</v>
      </c>
      <c r="U24253">
        <v>480673.94790000003</v>
      </c>
      <c r="V24253" t="s">
        <v>54</v>
      </c>
      <c r="W24253" t="s">
        <v>47</v>
      </c>
    </row>
    <row r="24254" spans="1:23" x14ac:dyDescent="0.25">
      <c r="A24254" s="92">
        <v>8784</v>
      </c>
      <c r="B24254" s="92">
        <v>0</v>
      </c>
      <c r="C24254" s="92">
        <v>0</v>
      </c>
      <c r="R24254" s="9">
        <v>43746</v>
      </c>
      <c r="S24254">
        <v>12</v>
      </c>
      <c r="T24254">
        <v>1.2098014690000001</v>
      </c>
      <c r="U24254">
        <v>525160.3003</v>
      </c>
      <c r="V24254" t="s">
        <v>54</v>
      </c>
      <c r="W24254" t="s">
        <v>47</v>
      </c>
    </row>
    <row r="24255" spans="1:23" x14ac:dyDescent="0.25">
      <c r="A24255" s="92">
        <v>8784</v>
      </c>
      <c r="B24255" s="92">
        <v>0</v>
      </c>
      <c r="C24255" s="92">
        <v>0</v>
      </c>
      <c r="R24255" s="9">
        <v>43746</v>
      </c>
      <c r="S24255">
        <v>13</v>
      </c>
      <c r="T24255">
        <v>1.3854380319999999</v>
      </c>
      <c r="U24255">
        <v>601402.02430000005</v>
      </c>
      <c r="V24255" t="s">
        <v>54</v>
      </c>
      <c r="W24255" t="s">
        <v>47</v>
      </c>
    </row>
    <row r="24256" spans="1:23" x14ac:dyDescent="0.25">
      <c r="A24256" s="92">
        <v>8784</v>
      </c>
      <c r="B24256" s="92">
        <v>0</v>
      </c>
      <c r="C24256" s="92">
        <v>0</v>
      </c>
      <c r="R24256" s="9">
        <v>43746</v>
      </c>
      <c r="S24256">
        <v>14</v>
      </c>
      <c r="T24256">
        <v>1.5943614399999999</v>
      </c>
      <c r="U24256">
        <v>692093.16890000005</v>
      </c>
      <c r="V24256" t="s">
        <v>54</v>
      </c>
      <c r="W24256" t="s">
        <v>47</v>
      </c>
    </row>
    <row r="24257" spans="1:23" x14ac:dyDescent="0.25">
      <c r="A24257" s="92">
        <v>8784</v>
      </c>
      <c r="B24257" s="92">
        <v>0</v>
      </c>
      <c r="C24257" s="92">
        <v>0</v>
      </c>
      <c r="R24257" s="9">
        <v>43746</v>
      </c>
      <c r="S24257">
        <v>15</v>
      </c>
      <c r="T24257">
        <v>1.741481579</v>
      </c>
      <c r="U24257">
        <v>755956.25569999998</v>
      </c>
      <c r="V24257" t="s">
        <v>54</v>
      </c>
      <c r="W24257" t="s">
        <v>47</v>
      </c>
    </row>
    <row r="24258" spans="1:23" x14ac:dyDescent="0.25">
      <c r="A24258" s="92">
        <v>8784</v>
      </c>
      <c r="B24258" s="92">
        <v>0</v>
      </c>
      <c r="C24258" s="92">
        <v>0</v>
      </c>
      <c r="R24258" s="9">
        <v>43746</v>
      </c>
      <c r="S24258">
        <v>16</v>
      </c>
      <c r="T24258">
        <v>1.8327504750000001</v>
      </c>
      <c r="U24258">
        <v>795574.98809999996</v>
      </c>
      <c r="V24258" t="s">
        <v>54</v>
      </c>
      <c r="W24258" t="s">
        <v>47</v>
      </c>
    </row>
    <row r="24259" spans="1:23" x14ac:dyDescent="0.25">
      <c r="A24259" s="92">
        <v>8784</v>
      </c>
      <c r="B24259" s="92">
        <v>0</v>
      </c>
      <c r="C24259" s="92">
        <v>0</v>
      </c>
      <c r="R24259" s="9">
        <v>43746</v>
      </c>
      <c r="S24259">
        <v>17</v>
      </c>
      <c r="T24259">
        <v>1.877912365</v>
      </c>
      <c r="U24259">
        <v>815179.22259999998</v>
      </c>
      <c r="V24259" t="s">
        <v>54</v>
      </c>
      <c r="W24259" t="s">
        <v>47</v>
      </c>
    </row>
    <row r="24260" spans="1:23" x14ac:dyDescent="0.25">
      <c r="A24260" s="92">
        <v>8784</v>
      </c>
      <c r="B24260" s="92">
        <v>0</v>
      </c>
      <c r="C24260" s="92">
        <v>0</v>
      </c>
      <c r="R24260" s="9">
        <v>43746</v>
      </c>
      <c r="S24260">
        <v>18</v>
      </c>
      <c r="T24260">
        <v>1.9309490229999999</v>
      </c>
      <c r="U24260">
        <v>838201.79960000003</v>
      </c>
      <c r="V24260" t="s">
        <v>54</v>
      </c>
      <c r="W24260" t="s">
        <v>47</v>
      </c>
    </row>
    <row r="24261" spans="1:23" x14ac:dyDescent="0.25">
      <c r="A24261" s="92">
        <v>8784</v>
      </c>
      <c r="B24261" s="92">
        <v>0</v>
      </c>
      <c r="C24261" s="92">
        <v>0</v>
      </c>
      <c r="R24261" s="9">
        <v>43746</v>
      </c>
      <c r="S24261">
        <v>19</v>
      </c>
      <c r="T24261">
        <v>1.9542607439999999</v>
      </c>
      <c r="U24261">
        <v>848321.13780000003</v>
      </c>
      <c r="V24261" t="s">
        <v>54</v>
      </c>
      <c r="W24261" t="s">
        <v>47</v>
      </c>
    </row>
    <row r="24262" spans="1:23" x14ac:dyDescent="0.25">
      <c r="A24262" s="92">
        <v>8784</v>
      </c>
      <c r="B24262" s="92">
        <v>0</v>
      </c>
      <c r="C24262" s="92">
        <v>0</v>
      </c>
      <c r="R24262" s="9">
        <v>43746</v>
      </c>
      <c r="S24262">
        <v>20</v>
      </c>
      <c r="T24262">
        <v>1.9749129270000001</v>
      </c>
      <c r="U24262">
        <v>857286.00260000001</v>
      </c>
      <c r="V24262" t="s">
        <v>54</v>
      </c>
      <c r="W24262" t="s">
        <v>47</v>
      </c>
    </row>
    <row r="24263" spans="1:23" x14ac:dyDescent="0.25">
      <c r="A24263" s="92">
        <v>8784</v>
      </c>
      <c r="B24263" s="92">
        <v>0</v>
      </c>
      <c r="C24263" s="92">
        <v>0</v>
      </c>
      <c r="R24263" s="9">
        <v>43746</v>
      </c>
      <c r="S24263">
        <v>21</v>
      </c>
      <c r="T24263">
        <v>1.954158654</v>
      </c>
      <c r="U24263">
        <v>848276.82180000003</v>
      </c>
      <c r="V24263" t="s">
        <v>54</v>
      </c>
      <c r="W24263" t="s">
        <v>47</v>
      </c>
    </row>
    <row r="24264" spans="1:23" x14ac:dyDescent="0.25">
      <c r="A24264" s="92">
        <v>8784</v>
      </c>
      <c r="B24264" s="92">
        <v>0</v>
      </c>
      <c r="C24264" s="92">
        <v>0</v>
      </c>
      <c r="R24264" s="9">
        <v>43746</v>
      </c>
      <c r="S24264">
        <v>22</v>
      </c>
      <c r="T24264">
        <v>1.746004004</v>
      </c>
      <c r="U24264">
        <v>757919.3861</v>
      </c>
      <c r="V24264" t="s">
        <v>54</v>
      </c>
      <c r="W24264" t="s">
        <v>47</v>
      </c>
    </row>
    <row r="24265" spans="1:23" x14ac:dyDescent="0.25">
      <c r="A24265" s="92">
        <v>8784</v>
      </c>
      <c r="B24265" s="92">
        <v>0</v>
      </c>
      <c r="C24265" s="92">
        <v>0</v>
      </c>
      <c r="R24265" s="9">
        <v>43746</v>
      </c>
      <c r="S24265">
        <v>23</v>
      </c>
      <c r="T24265">
        <v>1.5542990029999999</v>
      </c>
      <c r="U24265">
        <v>674702.54579999996</v>
      </c>
      <c r="V24265" t="s">
        <v>54</v>
      </c>
      <c r="W24265" t="s">
        <v>47</v>
      </c>
    </row>
    <row r="24266" spans="1:23" x14ac:dyDescent="0.25">
      <c r="A24266" s="92">
        <v>8784</v>
      </c>
      <c r="B24266" s="92">
        <v>0</v>
      </c>
      <c r="C24266" s="92">
        <v>0</v>
      </c>
      <c r="R24266" s="9">
        <v>43746</v>
      </c>
      <c r="S24266">
        <v>24</v>
      </c>
      <c r="T24266">
        <v>1.300426853</v>
      </c>
      <c r="U24266">
        <v>564499.69180000003</v>
      </c>
      <c r="V24266" t="s">
        <v>54</v>
      </c>
      <c r="W24266" t="s">
        <v>47</v>
      </c>
    </row>
    <row r="24267" spans="1:23" x14ac:dyDescent="0.25">
      <c r="A24267" s="92">
        <v>8784</v>
      </c>
      <c r="B24267" s="92">
        <v>0</v>
      </c>
      <c r="C24267" s="92">
        <v>0</v>
      </c>
      <c r="R24267" s="9">
        <v>43747</v>
      </c>
      <c r="S24267">
        <v>1</v>
      </c>
      <c r="T24267">
        <v>1.0869490660000001</v>
      </c>
      <c r="U24267">
        <v>471831.54629999999</v>
      </c>
      <c r="V24267" t="s">
        <v>54</v>
      </c>
      <c r="W24267" t="s">
        <v>47</v>
      </c>
    </row>
    <row r="24268" spans="1:23" x14ac:dyDescent="0.25">
      <c r="A24268" s="92">
        <v>8784</v>
      </c>
      <c r="B24268" s="92">
        <v>0</v>
      </c>
      <c r="C24268" s="92">
        <v>0</v>
      </c>
      <c r="R24268" s="9">
        <v>43747</v>
      </c>
      <c r="S24268">
        <v>2</v>
      </c>
      <c r="T24268">
        <v>0.95854759229999997</v>
      </c>
      <c r="U24268">
        <v>416094.00719999999</v>
      </c>
      <c r="V24268" t="s">
        <v>54</v>
      </c>
      <c r="W24268" t="s">
        <v>47</v>
      </c>
    </row>
    <row r="24269" spans="1:23" x14ac:dyDescent="0.25">
      <c r="A24269" s="92">
        <v>8784</v>
      </c>
      <c r="B24269" s="92">
        <v>0</v>
      </c>
      <c r="C24269" s="92">
        <v>0</v>
      </c>
      <c r="R24269" s="9">
        <v>43747</v>
      </c>
      <c r="S24269">
        <v>3</v>
      </c>
      <c r="T24269">
        <v>0.90158567509999998</v>
      </c>
      <c r="U24269">
        <v>391367.52250000002</v>
      </c>
      <c r="V24269" t="s">
        <v>54</v>
      </c>
      <c r="W24269" t="s">
        <v>47</v>
      </c>
    </row>
    <row r="24270" spans="1:23" x14ac:dyDescent="0.25">
      <c r="A24270" s="92">
        <v>8784</v>
      </c>
      <c r="B24270" s="92">
        <v>0</v>
      </c>
      <c r="C24270" s="92">
        <v>0</v>
      </c>
      <c r="R24270" s="9">
        <v>43747</v>
      </c>
      <c r="S24270">
        <v>4</v>
      </c>
      <c r="T24270">
        <v>0.85312454780000002</v>
      </c>
      <c r="U24270">
        <v>370331.1287</v>
      </c>
      <c r="V24270" t="s">
        <v>54</v>
      </c>
      <c r="W24270" t="s">
        <v>47</v>
      </c>
    </row>
    <row r="24271" spans="1:23" x14ac:dyDescent="0.25">
      <c r="A24271" s="92">
        <v>8784</v>
      </c>
      <c r="B24271" s="92">
        <v>0</v>
      </c>
      <c r="C24271" s="92">
        <v>0</v>
      </c>
      <c r="R24271" s="9">
        <v>43747</v>
      </c>
      <c r="S24271">
        <v>5</v>
      </c>
      <c r="T24271">
        <v>0.85847669510000002</v>
      </c>
      <c r="U24271">
        <v>372654.43160000001</v>
      </c>
      <c r="V24271" t="s">
        <v>54</v>
      </c>
      <c r="W24271" t="s">
        <v>47</v>
      </c>
    </row>
    <row r="24272" spans="1:23" x14ac:dyDescent="0.25">
      <c r="A24272" s="92">
        <v>8784</v>
      </c>
      <c r="B24272" s="92">
        <v>0</v>
      </c>
      <c r="C24272" s="92">
        <v>0</v>
      </c>
      <c r="R24272" s="9">
        <v>43747</v>
      </c>
      <c r="S24272">
        <v>6</v>
      </c>
      <c r="T24272">
        <v>0.92157528129999999</v>
      </c>
      <c r="U24272">
        <v>400044.77069999999</v>
      </c>
      <c r="V24272" t="s">
        <v>54</v>
      </c>
      <c r="W24272" t="s">
        <v>47</v>
      </c>
    </row>
    <row r="24273" spans="1:23" x14ac:dyDescent="0.25">
      <c r="A24273" s="92">
        <v>8784</v>
      </c>
      <c r="B24273" s="92">
        <v>0</v>
      </c>
      <c r="C24273" s="92">
        <v>0</v>
      </c>
      <c r="R24273" s="9">
        <v>43747</v>
      </c>
      <c r="S24273">
        <v>7</v>
      </c>
      <c r="T24273">
        <v>1.0623828369999999</v>
      </c>
      <c r="U24273">
        <v>461167.6409</v>
      </c>
      <c r="V24273" t="s">
        <v>54</v>
      </c>
      <c r="W24273" t="s">
        <v>47</v>
      </c>
    </row>
    <row r="24274" spans="1:23" x14ac:dyDescent="0.25">
      <c r="A24274" s="92">
        <v>8784</v>
      </c>
      <c r="B24274" s="92">
        <v>0</v>
      </c>
      <c r="C24274" s="92">
        <v>0</v>
      </c>
      <c r="R24274" s="9">
        <v>43747</v>
      </c>
      <c r="S24274">
        <v>8</v>
      </c>
      <c r="T24274">
        <v>1.0640081729999999</v>
      </c>
      <c r="U24274">
        <v>461873.18</v>
      </c>
      <c r="V24274" t="s">
        <v>54</v>
      </c>
      <c r="W24274" t="s">
        <v>47</v>
      </c>
    </row>
    <row r="24275" spans="1:23" x14ac:dyDescent="0.25">
      <c r="A24275" s="92">
        <v>8784</v>
      </c>
      <c r="B24275" s="92">
        <v>0</v>
      </c>
      <c r="C24275" s="92">
        <v>0</v>
      </c>
      <c r="R24275" s="9">
        <v>43747</v>
      </c>
      <c r="S24275">
        <v>9</v>
      </c>
      <c r="T24275">
        <v>1.022293229</v>
      </c>
      <c r="U24275">
        <v>443765.22320000001</v>
      </c>
      <c r="V24275" t="s">
        <v>54</v>
      </c>
      <c r="W24275" t="s">
        <v>47</v>
      </c>
    </row>
    <row r="24276" spans="1:23" x14ac:dyDescent="0.25">
      <c r="A24276" s="92">
        <v>8784</v>
      </c>
      <c r="B24276" s="92">
        <v>0</v>
      </c>
      <c r="C24276" s="92">
        <v>0</v>
      </c>
      <c r="R24276" s="9">
        <v>43747</v>
      </c>
      <c r="S24276">
        <v>10</v>
      </c>
      <c r="T24276">
        <v>1.0204757010000001</v>
      </c>
      <c r="U24276">
        <v>442976.25589999999</v>
      </c>
      <c r="V24276" t="s">
        <v>54</v>
      </c>
      <c r="W24276" t="s">
        <v>47</v>
      </c>
    </row>
    <row r="24277" spans="1:23" x14ac:dyDescent="0.25">
      <c r="A24277" s="92">
        <v>8784</v>
      </c>
      <c r="B24277" s="92">
        <v>0</v>
      </c>
      <c r="C24277" s="92">
        <v>0</v>
      </c>
      <c r="R24277" s="9">
        <v>43747</v>
      </c>
      <c r="S24277">
        <v>11</v>
      </c>
      <c r="T24277">
        <v>1.0795953009999999</v>
      </c>
      <c r="U24277">
        <v>468639.3651</v>
      </c>
      <c r="V24277" t="s">
        <v>54</v>
      </c>
      <c r="W24277" t="s">
        <v>47</v>
      </c>
    </row>
    <row r="24278" spans="1:23" x14ac:dyDescent="0.25">
      <c r="A24278" s="92">
        <v>8784</v>
      </c>
      <c r="B24278" s="92">
        <v>0</v>
      </c>
      <c r="C24278" s="92">
        <v>0</v>
      </c>
      <c r="R24278" s="9">
        <v>43747</v>
      </c>
      <c r="S24278">
        <v>12</v>
      </c>
      <c r="T24278">
        <v>1.206693791</v>
      </c>
      <c r="U24278">
        <v>523811.2941</v>
      </c>
      <c r="V24278" t="s">
        <v>54</v>
      </c>
      <c r="W24278" t="s">
        <v>47</v>
      </c>
    </row>
    <row r="24279" spans="1:23" x14ac:dyDescent="0.25">
      <c r="A24279" s="92">
        <v>8784</v>
      </c>
      <c r="B24279" s="92">
        <v>0</v>
      </c>
      <c r="C24279" s="92">
        <v>0</v>
      </c>
      <c r="R24279" s="9">
        <v>43747</v>
      </c>
      <c r="S24279">
        <v>13</v>
      </c>
      <c r="T24279">
        <v>1.338472026</v>
      </c>
      <c r="U24279">
        <v>581014.64469999995</v>
      </c>
      <c r="V24279" t="s">
        <v>54</v>
      </c>
      <c r="W24279" t="s">
        <v>47</v>
      </c>
    </row>
    <row r="24280" spans="1:23" x14ac:dyDescent="0.25">
      <c r="A24280" s="92">
        <v>8784</v>
      </c>
      <c r="B24280" s="92">
        <v>0</v>
      </c>
      <c r="C24280" s="92">
        <v>0</v>
      </c>
      <c r="R24280" s="9">
        <v>43747</v>
      </c>
      <c r="S24280">
        <v>14</v>
      </c>
      <c r="T24280">
        <v>1.418607331</v>
      </c>
      <c r="U24280">
        <v>615800.41890000005</v>
      </c>
      <c r="V24280" t="s">
        <v>54</v>
      </c>
      <c r="W24280" t="s">
        <v>47</v>
      </c>
    </row>
    <row r="24281" spans="1:23" x14ac:dyDescent="0.25">
      <c r="A24281" s="92">
        <v>8784</v>
      </c>
      <c r="B24281" s="92">
        <v>0</v>
      </c>
      <c r="C24281" s="92">
        <v>0</v>
      </c>
      <c r="R24281" s="9">
        <v>43747</v>
      </c>
      <c r="S24281">
        <v>15</v>
      </c>
      <c r="T24281">
        <v>1.4922721960000001</v>
      </c>
      <c r="U24281">
        <v>647777.45310000004</v>
      </c>
      <c r="V24281" t="s">
        <v>54</v>
      </c>
      <c r="W24281" t="s">
        <v>47</v>
      </c>
    </row>
    <row r="24282" spans="1:23" x14ac:dyDescent="0.25">
      <c r="A24282" s="92">
        <v>8784</v>
      </c>
      <c r="B24282" s="92">
        <v>0</v>
      </c>
      <c r="C24282" s="92">
        <v>0</v>
      </c>
      <c r="R24282" s="9">
        <v>43747</v>
      </c>
      <c r="S24282">
        <v>16</v>
      </c>
      <c r="T24282">
        <v>1.5230546599999999</v>
      </c>
      <c r="U24282">
        <v>661139.75120000006</v>
      </c>
      <c r="V24282" t="s">
        <v>54</v>
      </c>
      <c r="W24282" t="s">
        <v>47</v>
      </c>
    </row>
    <row r="24283" spans="1:23" x14ac:dyDescent="0.25">
      <c r="A24283" s="92">
        <v>8784</v>
      </c>
      <c r="B24283" s="92">
        <v>0</v>
      </c>
      <c r="C24283" s="92">
        <v>0</v>
      </c>
      <c r="R24283" s="9">
        <v>43747</v>
      </c>
      <c r="S24283">
        <v>17</v>
      </c>
      <c r="T24283">
        <v>1.6145753190000001</v>
      </c>
      <c r="U24283">
        <v>700867.7709</v>
      </c>
      <c r="V24283" t="s">
        <v>54</v>
      </c>
      <c r="W24283" t="s">
        <v>47</v>
      </c>
    </row>
    <row r="24284" spans="1:23" x14ac:dyDescent="0.25">
      <c r="A24284" s="92">
        <v>8784</v>
      </c>
      <c r="B24284" s="92">
        <v>0</v>
      </c>
      <c r="C24284" s="92">
        <v>0</v>
      </c>
      <c r="R24284" s="9">
        <v>43747</v>
      </c>
      <c r="S24284">
        <v>18</v>
      </c>
      <c r="T24284">
        <v>1.6091557830000001</v>
      </c>
      <c r="U24284">
        <v>698515.21569999994</v>
      </c>
      <c r="V24284" t="s">
        <v>54</v>
      </c>
      <c r="W24284" t="s">
        <v>47</v>
      </c>
    </row>
    <row r="24285" spans="1:23" x14ac:dyDescent="0.25">
      <c r="A24285" s="92">
        <v>8784</v>
      </c>
      <c r="B24285" s="92">
        <v>0</v>
      </c>
      <c r="C24285" s="92">
        <v>0</v>
      </c>
      <c r="R24285" s="9">
        <v>43747</v>
      </c>
      <c r="S24285">
        <v>19</v>
      </c>
      <c r="T24285">
        <v>1.65390189</v>
      </c>
      <c r="U24285">
        <v>717938.96380000003</v>
      </c>
      <c r="V24285" t="s">
        <v>54</v>
      </c>
      <c r="W24285" t="s">
        <v>47</v>
      </c>
    </row>
    <row r="24286" spans="1:23" x14ac:dyDescent="0.25">
      <c r="A24286" s="92">
        <v>8784</v>
      </c>
      <c r="B24286" s="92">
        <v>0</v>
      </c>
      <c r="C24286" s="92">
        <v>0</v>
      </c>
      <c r="R24286" s="9">
        <v>43747</v>
      </c>
      <c r="S24286">
        <v>20</v>
      </c>
      <c r="T24286">
        <v>1.6899981070000001</v>
      </c>
      <c r="U24286">
        <v>733607.89809999999</v>
      </c>
      <c r="V24286" t="s">
        <v>54</v>
      </c>
      <c r="W24286" t="s">
        <v>47</v>
      </c>
    </row>
    <row r="24287" spans="1:23" x14ac:dyDescent="0.25">
      <c r="A24287" s="92">
        <v>8784</v>
      </c>
      <c r="B24287" s="92">
        <v>0</v>
      </c>
      <c r="C24287" s="92">
        <v>0</v>
      </c>
      <c r="R24287" s="9">
        <v>43747</v>
      </c>
      <c r="S24287">
        <v>21</v>
      </c>
      <c r="T24287">
        <v>1.6929094170000001</v>
      </c>
      <c r="U24287">
        <v>734871.66299999994</v>
      </c>
      <c r="V24287" t="s">
        <v>54</v>
      </c>
      <c r="W24287" t="s">
        <v>47</v>
      </c>
    </row>
    <row r="24288" spans="1:23" x14ac:dyDescent="0.25">
      <c r="A24288" s="92">
        <v>8784</v>
      </c>
      <c r="B24288" s="92">
        <v>0</v>
      </c>
      <c r="C24288" s="92">
        <v>0</v>
      </c>
      <c r="R24288" s="9">
        <v>43747</v>
      </c>
      <c r="S24288">
        <v>22</v>
      </c>
      <c r="T24288">
        <v>1.608535448</v>
      </c>
      <c r="U24288">
        <v>698245.93570000003</v>
      </c>
      <c r="V24288" t="s">
        <v>54</v>
      </c>
      <c r="W24288" t="s">
        <v>47</v>
      </c>
    </row>
    <row r="24289" spans="1:23" x14ac:dyDescent="0.25">
      <c r="A24289" s="92">
        <v>8784</v>
      </c>
      <c r="B24289" s="92">
        <v>0</v>
      </c>
      <c r="C24289" s="92">
        <v>0</v>
      </c>
      <c r="R24289" s="9">
        <v>43747</v>
      </c>
      <c r="S24289">
        <v>23</v>
      </c>
      <c r="T24289">
        <v>1.4241788500000001</v>
      </c>
      <c r="U24289">
        <v>618218.94839999999</v>
      </c>
      <c r="V24289" t="s">
        <v>54</v>
      </c>
      <c r="W24289" t="s">
        <v>47</v>
      </c>
    </row>
    <row r="24290" spans="1:23" x14ac:dyDescent="0.25">
      <c r="A24290" s="92">
        <v>8784</v>
      </c>
      <c r="B24290" s="92">
        <v>0</v>
      </c>
      <c r="C24290" s="92">
        <v>0</v>
      </c>
      <c r="R24290" s="9">
        <v>43747</v>
      </c>
      <c r="S24290">
        <v>24</v>
      </c>
      <c r="T24290">
        <v>1.1759618540000001</v>
      </c>
      <c r="U24290">
        <v>510470.92920000001</v>
      </c>
      <c r="V24290" t="s">
        <v>54</v>
      </c>
      <c r="W24290" t="s">
        <v>47</v>
      </c>
    </row>
    <row r="24291" spans="1:23" x14ac:dyDescent="0.25">
      <c r="A24291" s="92">
        <v>8784</v>
      </c>
      <c r="B24291" s="92">
        <v>0</v>
      </c>
      <c r="C24291" s="92">
        <v>0</v>
      </c>
      <c r="R24291" s="9">
        <v>43748</v>
      </c>
      <c r="S24291">
        <v>1</v>
      </c>
      <c r="T24291">
        <v>1.0106359840000001</v>
      </c>
      <c r="U24291">
        <v>438704.95289999997</v>
      </c>
      <c r="V24291" t="s">
        <v>54</v>
      </c>
      <c r="W24291" t="s">
        <v>47</v>
      </c>
    </row>
    <row r="24292" spans="1:23" x14ac:dyDescent="0.25">
      <c r="A24292" s="92">
        <v>8784</v>
      </c>
      <c r="B24292" s="92">
        <v>0</v>
      </c>
      <c r="C24292" s="92">
        <v>0</v>
      </c>
      <c r="R24292" s="9">
        <v>43748</v>
      </c>
      <c r="S24292">
        <v>2</v>
      </c>
      <c r="T24292">
        <v>0.89622264210000002</v>
      </c>
      <c r="U24292">
        <v>389039.49430000002</v>
      </c>
      <c r="V24292" t="s">
        <v>54</v>
      </c>
      <c r="W24292" t="s">
        <v>47</v>
      </c>
    </row>
    <row r="24293" spans="1:23" x14ac:dyDescent="0.25">
      <c r="A24293" s="92">
        <v>8784</v>
      </c>
      <c r="B24293" s="92">
        <v>0</v>
      </c>
      <c r="C24293" s="92">
        <v>0</v>
      </c>
      <c r="R24293" s="9">
        <v>43748</v>
      </c>
      <c r="S24293">
        <v>3</v>
      </c>
      <c r="T24293">
        <v>0.81265262940000005</v>
      </c>
      <c r="U24293">
        <v>352762.75459999999</v>
      </c>
      <c r="V24293" t="s">
        <v>54</v>
      </c>
      <c r="W24293" t="s">
        <v>47</v>
      </c>
    </row>
    <row r="24294" spans="1:23" x14ac:dyDescent="0.25">
      <c r="A24294" s="92">
        <v>8784</v>
      </c>
      <c r="B24294" s="92">
        <v>0</v>
      </c>
      <c r="C24294" s="92">
        <v>0</v>
      </c>
      <c r="R24294" s="9">
        <v>43748</v>
      </c>
      <c r="S24294">
        <v>4</v>
      </c>
      <c r="T24294">
        <v>0.77732748340000002</v>
      </c>
      <c r="U24294">
        <v>337428.53259999998</v>
      </c>
      <c r="V24294" t="s">
        <v>54</v>
      </c>
      <c r="W24294" t="s">
        <v>47</v>
      </c>
    </row>
    <row r="24295" spans="1:23" x14ac:dyDescent="0.25">
      <c r="A24295" s="92">
        <v>8784</v>
      </c>
      <c r="B24295" s="92">
        <v>0</v>
      </c>
      <c r="C24295" s="92">
        <v>0</v>
      </c>
      <c r="R24295" s="9">
        <v>43748</v>
      </c>
      <c r="S24295">
        <v>5</v>
      </c>
      <c r="T24295">
        <v>0.78352474999999999</v>
      </c>
      <c r="U24295">
        <v>340118.69170000002</v>
      </c>
      <c r="V24295" t="s">
        <v>54</v>
      </c>
      <c r="W24295" t="s">
        <v>47</v>
      </c>
    </row>
    <row r="24296" spans="1:23" x14ac:dyDescent="0.25">
      <c r="A24296" s="92">
        <v>8784</v>
      </c>
      <c r="B24296" s="92">
        <v>0</v>
      </c>
      <c r="C24296" s="92">
        <v>0</v>
      </c>
      <c r="R24296" s="9">
        <v>43748</v>
      </c>
      <c r="S24296">
        <v>6</v>
      </c>
      <c r="T24296">
        <v>0.84702562599999998</v>
      </c>
      <c r="U24296">
        <v>367683.65990000003</v>
      </c>
      <c r="V24296" t="s">
        <v>54</v>
      </c>
      <c r="W24296" t="s">
        <v>47</v>
      </c>
    </row>
    <row r="24297" spans="1:23" x14ac:dyDescent="0.25">
      <c r="A24297" s="92">
        <v>8784</v>
      </c>
      <c r="B24297" s="92">
        <v>0</v>
      </c>
      <c r="C24297" s="92">
        <v>0</v>
      </c>
      <c r="R24297" s="9">
        <v>43748</v>
      </c>
      <c r="S24297">
        <v>7</v>
      </c>
      <c r="T24297">
        <v>0.99905880290000004</v>
      </c>
      <c r="U24297">
        <v>433679.4376</v>
      </c>
      <c r="V24297" t="s">
        <v>54</v>
      </c>
      <c r="W24297" t="s">
        <v>47</v>
      </c>
    </row>
    <row r="24298" spans="1:23" x14ac:dyDescent="0.25">
      <c r="A24298" s="92">
        <v>8784</v>
      </c>
      <c r="B24298" s="92">
        <v>0</v>
      </c>
      <c r="C24298" s="92">
        <v>0</v>
      </c>
      <c r="R24298" s="9">
        <v>43748</v>
      </c>
      <c r="S24298">
        <v>8</v>
      </c>
      <c r="T24298">
        <v>1.016064866</v>
      </c>
      <c r="U24298">
        <v>441061.56559999997</v>
      </c>
      <c r="V24298" t="s">
        <v>54</v>
      </c>
      <c r="W24298" t="s">
        <v>47</v>
      </c>
    </row>
    <row r="24299" spans="1:23" x14ac:dyDescent="0.25">
      <c r="A24299" s="92">
        <v>8784</v>
      </c>
      <c r="B24299" s="92">
        <v>0</v>
      </c>
      <c r="C24299" s="92">
        <v>0</v>
      </c>
      <c r="R24299" s="9">
        <v>43748</v>
      </c>
      <c r="S24299">
        <v>9</v>
      </c>
      <c r="T24299">
        <v>0.97341535379999999</v>
      </c>
      <c r="U24299">
        <v>422547.9241</v>
      </c>
      <c r="V24299" t="s">
        <v>54</v>
      </c>
      <c r="W24299" t="s">
        <v>47</v>
      </c>
    </row>
    <row r="24300" spans="1:23" x14ac:dyDescent="0.25">
      <c r="A24300" s="92">
        <v>8784</v>
      </c>
      <c r="B24300" s="92">
        <v>0</v>
      </c>
      <c r="C24300" s="92">
        <v>0</v>
      </c>
      <c r="R24300" s="9">
        <v>43748</v>
      </c>
      <c r="S24300">
        <v>10</v>
      </c>
      <c r="T24300">
        <v>1.0105190749999999</v>
      </c>
      <c r="U24300">
        <v>438654.20439999999</v>
      </c>
      <c r="V24300" t="s">
        <v>54</v>
      </c>
      <c r="W24300" t="s">
        <v>47</v>
      </c>
    </row>
    <row r="24301" spans="1:23" x14ac:dyDescent="0.25">
      <c r="A24301" s="92">
        <v>8784</v>
      </c>
      <c r="B24301" s="92">
        <v>0</v>
      </c>
      <c r="C24301" s="92">
        <v>0</v>
      </c>
      <c r="R24301" s="9">
        <v>43748</v>
      </c>
      <c r="S24301">
        <v>11</v>
      </c>
      <c r="T24301">
        <v>1.1273144070000001</v>
      </c>
      <c r="U24301">
        <v>489353.65620000003</v>
      </c>
      <c r="V24301" t="s">
        <v>54</v>
      </c>
      <c r="W24301" t="s">
        <v>47</v>
      </c>
    </row>
    <row r="24302" spans="1:23" x14ac:dyDescent="0.25">
      <c r="A24302" s="92">
        <v>8784</v>
      </c>
      <c r="B24302" s="92">
        <v>0</v>
      </c>
      <c r="C24302" s="92">
        <v>0</v>
      </c>
      <c r="R24302" s="9">
        <v>43748</v>
      </c>
      <c r="S24302">
        <v>12</v>
      </c>
      <c r="T24302">
        <v>1.247251908</v>
      </c>
      <c r="U24302">
        <v>541417.08600000001</v>
      </c>
      <c r="V24302" t="s">
        <v>54</v>
      </c>
      <c r="W24302" t="s">
        <v>47</v>
      </c>
    </row>
    <row r="24303" spans="1:23" x14ac:dyDescent="0.25">
      <c r="A24303" s="92">
        <v>8784</v>
      </c>
      <c r="B24303" s="92">
        <v>0</v>
      </c>
      <c r="C24303" s="92">
        <v>0</v>
      </c>
      <c r="R24303" s="9">
        <v>43748</v>
      </c>
      <c r="S24303">
        <v>13</v>
      </c>
      <c r="T24303">
        <v>1.4115032009999999</v>
      </c>
      <c r="U24303">
        <v>612716.60149999999</v>
      </c>
      <c r="V24303" t="s">
        <v>54</v>
      </c>
      <c r="W24303" t="s">
        <v>47</v>
      </c>
    </row>
    <row r="24304" spans="1:23" x14ac:dyDescent="0.25">
      <c r="A24304" s="92">
        <v>8784</v>
      </c>
      <c r="B24304" s="92">
        <v>0</v>
      </c>
      <c r="C24304" s="92">
        <v>0</v>
      </c>
      <c r="R24304" s="9">
        <v>43748</v>
      </c>
      <c r="S24304">
        <v>14</v>
      </c>
      <c r="T24304">
        <v>1.5243784060000001</v>
      </c>
      <c r="U24304">
        <v>661714.37360000005</v>
      </c>
      <c r="V24304" t="s">
        <v>54</v>
      </c>
      <c r="W24304" t="s">
        <v>47</v>
      </c>
    </row>
    <row r="24305" spans="1:23" x14ac:dyDescent="0.25">
      <c r="A24305" s="92">
        <v>8784</v>
      </c>
      <c r="B24305" s="92">
        <v>0</v>
      </c>
      <c r="C24305" s="92">
        <v>0</v>
      </c>
      <c r="R24305" s="9">
        <v>43748</v>
      </c>
      <c r="S24305">
        <v>15</v>
      </c>
      <c r="T24305">
        <v>1.644351074</v>
      </c>
      <c r="U24305">
        <v>713793.06920000003</v>
      </c>
      <c r="V24305" t="s">
        <v>54</v>
      </c>
      <c r="W24305" t="s">
        <v>47</v>
      </c>
    </row>
    <row r="24306" spans="1:23" x14ac:dyDescent="0.25">
      <c r="A24306" s="92">
        <v>8784</v>
      </c>
      <c r="B24306" s="92">
        <v>0</v>
      </c>
      <c r="C24306" s="92">
        <v>0</v>
      </c>
      <c r="R24306" s="9">
        <v>43748</v>
      </c>
      <c r="S24306">
        <v>16</v>
      </c>
      <c r="T24306">
        <v>1.7186786810000001</v>
      </c>
      <c r="U24306">
        <v>746057.79119999998</v>
      </c>
      <c r="V24306" t="s">
        <v>54</v>
      </c>
      <c r="W24306" t="s">
        <v>47</v>
      </c>
    </row>
    <row r="24307" spans="1:23" x14ac:dyDescent="0.25">
      <c r="A24307" s="92">
        <v>8784</v>
      </c>
      <c r="B24307" s="92">
        <v>0</v>
      </c>
      <c r="C24307" s="92">
        <v>0</v>
      </c>
      <c r="R24307" s="9">
        <v>43748</v>
      </c>
      <c r="S24307">
        <v>17</v>
      </c>
      <c r="T24307">
        <v>1.8329832639999999</v>
      </c>
      <c r="U24307">
        <v>795676.0392</v>
      </c>
      <c r="V24307" t="s">
        <v>54</v>
      </c>
      <c r="W24307" t="s">
        <v>47</v>
      </c>
    </row>
    <row r="24308" spans="1:23" x14ac:dyDescent="0.25">
      <c r="A24308" s="92">
        <v>8784</v>
      </c>
      <c r="B24308" s="92">
        <v>0</v>
      </c>
      <c r="C24308" s="92">
        <v>0</v>
      </c>
      <c r="R24308" s="9">
        <v>43748</v>
      </c>
      <c r="S24308">
        <v>18</v>
      </c>
      <c r="T24308">
        <v>1.8789070699999999</v>
      </c>
      <c r="U24308">
        <v>815611.01240000001</v>
      </c>
      <c r="V24308" t="s">
        <v>54</v>
      </c>
      <c r="W24308" t="s">
        <v>47</v>
      </c>
    </row>
    <row r="24309" spans="1:23" x14ac:dyDescent="0.25">
      <c r="A24309" s="92">
        <v>8784</v>
      </c>
      <c r="B24309" s="92">
        <v>0</v>
      </c>
      <c r="C24309" s="92">
        <v>0</v>
      </c>
      <c r="R24309" s="9">
        <v>43748</v>
      </c>
      <c r="S24309">
        <v>19</v>
      </c>
      <c r="T24309">
        <v>1.824061202</v>
      </c>
      <c r="U24309">
        <v>791803.07900000003</v>
      </c>
      <c r="V24309" t="s">
        <v>54</v>
      </c>
      <c r="W24309" t="s">
        <v>47</v>
      </c>
    </row>
    <row r="24310" spans="1:23" x14ac:dyDescent="0.25">
      <c r="A24310" s="92">
        <v>8784</v>
      </c>
      <c r="B24310" s="92">
        <v>0</v>
      </c>
      <c r="C24310" s="92">
        <v>0</v>
      </c>
      <c r="R24310" s="9">
        <v>43748</v>
      </c>
      <c r="S24310">
        <v>20</v>
      </c>
      <c r="T24310">
        <v>1.8228452470000001</v>
      </c>
      <c r="U24310">
        <v>791275.24769999995</v>
      </c>
      <c r="V24310" t="s">
        <v>54</v>
      </c>
      <c r="W24310" t="s">
        <v>47</v>
      </c>
    </row>
    <row r="24311" spans="1:23" x14ac:dyDescent="0.25">
      <c r="A24311" s="92">
        <v>8784</v>
      </c>
      <c r="B24311" s="92">
        <v>0</v>
      </c>
      <c r="C24311" s="92">
        <v>0</v>
      </c>
      <c r="R24311" s="9">
        <v>43748</v>
      </c>
      <c r="S24311">
        <v>21</v>
      </c>
      <c r="T24311">
        <v>1.7290418679999999</v>
      </c>
      <c r="U24311">
        <v>750556.32629999996</v>
      </c>
      <c r="V24311" t="s">
        <v>54</v>
      </c>
      <c r="W24311" t="s">
        <v>47</v>
      </c>
    </row>
    <row r="24312" spans="1:23" x14ac:dyDescent="0.25">
      <c r="A24312" s="92">
        <v>8784</v>
      </c>
      <c r="B24312" s="92">
        <v>0</v>
      </c>
      <c r="C24312" s="92">
        <v>0</v>
      </c>
      <c r="R24312" s="9">
        <v>43748</v>
      </c>
      <c r="S24312">
        <v>22</v>
      </c>
      <c r="T24312">
        <v>1.6186417319999999</v>
      </c>
      <c r="U24312">
        <v>702632.95200000005</v>
      </c>
      <c r="V24312" t="s">
        <v>54</v>
      </c>
      <c r="W24312" t="s">
        <v>47</v>
      </c>
    </row>
    <row r="24313" spans="1:23" x14ac:dyDescent="0.25">
      <c r="A24313" s="92">
        <v>8784</v>
      </c>
      <c r="B24313" s="92">
        <v>0</v>
      </c>
      <c r="C24313" s="92">
        <v>0</v>
      </c>
      <c r="R24313" s="9">
        <v>43748</v>
      </c>
      <c r="S24313">
        <v>23</v>
      </c>
      <c r="T24313">
        <v>1.4173950040000001</v>
      </c>
      <c r="U24313">
        <v>615274.16249999998</v>
      </c>
      <c r="V24313" t="s">
        <v>54</v>
      </c>
      <c r="W24313" t="s">
        <v>47</v>
      </c>
    </row>
    <row r="24314" spans="1:23" x14ac:dyDescent="0.25">
      <c r="A24314" s="92">
        <v>8784</v>
      </c>
      <c r="B24314" s="92">
        <v>0</v>
      </c>
      <c r="C24314" s="92">
        <v>0</v>
      </c>
      <c r="R24314" s="9">
        <v>43748</v>
      </c>
      <c r="S24314">
        <v>24</v>
      </c>
      <c r="T24314">
        <v>1.186232537</v>
      </c>
      <c r="U24314">
        <v>514929.30940000003</v>
      </c>
      <c r="V24314" t="s">
        <v>54</v>
      </c>
      <c r="W24314" t="s">
        <v>47</v>
      </c>
    </row>
    <row r="24315" spans="1:23" x14ac:dyDescent="0.25">
      <c r="A24315" s="92">
        <v>8784</v>
      </c>
      <c r="B24315" s="92">
        <v>0</v>
      </c>
      <c r="C24315" s="92">
        <v>0</v>
      </c>
      <c r="R24315" s="9">
        <v>43749</v>
      </c>
      <c r="S24315">
        <v>1</v>
      </c>
      <c r="T24315">
        <v>0.99402467699999997</v>
      </c>
      <c r="U24315">
        <v>431494.18400000001</v>
      </c>
      <c r="V24315" t="s">
        <v>54</v>
      </c>
      <c r="W24315" t="s">
        <v>47</v>
      </c>
    </row>
    <row r="24316" spans="1:23" x14ac:dyDescent="0.25">
      <c r="A24316" s="92">
        <v>8784</v>
      </c>
      <c r="B24316" s="92">
        <v>0</v>
      </c>
      <c r="C24316" s="92">
        <v>0</v>
      </c>
      <c r="R24316" s="9">
        <v>43749</v>
      </c>
      <c r="S24316">
        <v>2</v>
      </c>
      <c r="T24316">
        <v>0.85847843930000001</v>
      </c>
      <c r="U24316">
        <v>372655.1888</v>
      </c>
      <c r="V24316" t="s">
        <v>54</v>
      </c>
      <c r="W24316" t="s">
        <v>47</v>
      </c>
    </row>
    <row r="24317" spans="1:23" x14ac:dyDescent="0.25">
      <c r="A24317" s="92">
        <v>8784</v>
      </c>
      <c r="B24317" s="92">
        <v>0</v>
      </c>
      <c r="C24317" s="92">
        <v>0</v>
      </c>
      <c r="R24317" s="9">
        <v>43749</v>
      </c>
      <c r="S24317">
        <v>3</v>
      </c>
      <c r="T24317">
        <v>0.78123072739999999</v>
      </c>
      <c r="U24317">
        <v>339122.88400000002</v>
      </c>
      <c r="V24317" t="s">
        <v>54</v>
      </c>
      <c r="W24317" t="s">
        <v>47</v>
      </c>
    </row>
    <row r="24318" spans="1:23" x14ac:dyDescent="0.25">
      <c r="A24318" s="92">
        <v>8784</v>
      </c>
      <c r="B24318" s="92">
        <v>0</v>
      </c>
      <c r="C24318" s="92">
        <v>0</v>
      </c>
      <c r="R24318" s="9">
        <v>43749</v>
      </c>
      <c r="S24318">
        <v>4</v>
      </c>
      <c r="T24318">
        <v>0.71093127899999997</v>
      </c>
      <c r="U24318">
        <v>308606.73710000003</v>
      </c>
      <c r="V24318" t="s">
        <v>54</v>
      </c>
      <c r="W24318" t="s">
        <v>47</v>
      </c>
    </row>
    <row r="24319" spans="1:23" x14ac:dyDescent="0.25">
      <c r="A24319" s="92">
        <v>8784</v>
      </c>
      <c r="B24319" s="92">
        <v>0</v>
      </c>
      <c r="C24319" s="92">
        <v>0</v>
      </c>
      <c r="R24319" s="9">
        <v>43749</v>
      </c>
      <c r="S24319">
        <v>5</v>
      </c>
      <c r="T24319">
        <v>0.69607780549999998</v>
      </c>
      <c r="U24319">
        <v>302159.02240000002</v>
      </c>
      <c r="V24319" t="s">
        <v>54</v>
      </c>
      <c r="W24319" t="s">
        <v>47</v>
      </c>
    </row>
    <row r="24320" spans="1:23" x14ac:dyDescent="0.25">
      <c r="A24320" s="92">
        <v>8784</v>
      </c>
      <c r="B24320" s="92">
        <v>0</v>
      </c>
      <c r="C24320" s="92">
        <v>0</v>
      </c>
      <c r="R24320" s="9">
        <v>43749</v>
      </c>
      <c r="S24320">
        <v>6</v>
      </c>
      <c r="T24320">
        <v>0.77005912799999998</v>
      </c>
      <c r="U24320">
        <v>334273.42680000002</v>
      </c>
      <c r="V24320" t="s">
        <v>54</v>
      </c>
      <c r="W24320" t="s">
        <v>47</v>
      </c>
    </row>
    <row r="24321" spans="1:23" x14ac:dyDescent="0.25">
      <c r="A24321" s="92">
        <v>8784</v>
      </c>
      <c r="B24321" s="92">
        <v>0</v>
      </c>
      <c r="C24321" s="92">
        <v>0</v>
      </c>
      <c r="R24321" s="9">
        <v>43749</v>
      </c>
      <c r="S24321">
        <v>7</v>
      </c>
      <c r="T24321">
        <v>0.89222015030000001</v>
      </c>
      <c r="U24321">
        <v>387302.06060000003</v>
      </c>
      <c r="V24321" t="s">
        <v>54</v>
      </c>
      <c r="W24321" t="s">
        <v>47</v>
      </c>
    </row>
    <row r="24322" spans="1:23" x14ac:dyDescent="0.25">
      <c r="A24322" s="92">
        <v>8784</v>
      </c>
      <c r="B24322" s="92">
        <v>0</v>
      </c>
      <c r="C24322" s="92">
        <v>0</v>
      </c>
      <c r="R24322" s="9">
        <v>43749</v>
      </c>
      <c r="S24322">
        <v>8</v>
      </c>
      <c r="T24322">
        <v>0.92936465479999997</v>
      </c>
      <c r="U24322">
        <v>403426.04430000001</v>
      </c>
      <c r="V24322" t="s">
        <v>54</v>
      </c>
      <c r="W24322" t="s">
        <v>47</v>
      </c>
    </row>
    <row r="24323" spans="1:23" x14ac:dyDescent="0.25">
      <c r="A24323" s="92">
        <v>8784</v>
      </c>
      <c r="B24323" s="92">
        <v>0</v>
      </c>
      <c r="C24323" s="92">
        <v>0</v>
      </c>
      <c r="R24323" s="9">
        <v>43749</v>
      </c>
      <c r="S24323">
        <v>9</v>
      </c>
      <c r="T24323">
        <v>0.90452420469999995</v>
      </c>
      <c r="U24323">
        <v>392643.103</v>
      </c>
      <c r="V24323" t="s">
        <v>54</v>
      </c>
      <c r="W24323" t="s">
        <v>47</v>
      </c>
    </row>
    <row r="24324" spans="1:23" x14ac:dyDescent="0.25">
      <c r="A24324" s="92">
        <v>8784</v>
      </c>
      <c r="B24324" s="92">
        <v>0</v>
      </c>
      <c r="C24324" s="92">
        <v>0</v>
      </c>
      <c r="R24324" s="9">
        <v>43749</v>
      </c>
      <c r="S24324">
        <v>10</v>
      </c>
      <c r="T24324">
        <v>0.96004863360000003</v>
      </c>
      <c r="U24324">
        <v>416745.59120000002</v>
      </c>
      <c r="V24324" t="s">
        <v>54</v>
      </c>
      <c r="W24324" t="s">
        <v>47</v>
      </c>
    </row>
    <row r="24325" spans="1:23" x14ac:dyDescent="0.25">
      <c r="A24325" s="92">
        <v>8784</v>
      </c>
      <c r="B24325" s="92">
        <v>0</v>
      </c>
      <c r="C24325" s="92">
        <v>0</v>
      </c>
      <c r="R24325" s="9">
        <v>43749</v>
      </c>
      <c r="S24325">
        <v>11</v>
      </c>
      <c r="T24325">
        <v>1.075252053</v>
      </c>
      <c r="U24325">
        <v>466754.01309999998</v>
      </c>
      <c r="V24325" t="s">
        <v>54</v>
      </c>
      <c r="W24325" t="s">
        <v>47</v>
      </c>
    </row>
    <row r="24326" spans="1:23" x14ac:dyDescent="0.25">
      <c r="A24326" s="92">
        <v>8784</v>
      </c>
      <c r="B24326" s="92">
        <v>0</v>
      </c>
      <c r="C24326" s="92">
        <v>0</v>
      </c>
      <c r="R24326" s="9">
        <v>43749</v>
      </c>
      <c r="S24326">
        <v>12</v>
      </c>
      <c r="T24326">
        <v>1.1804522500000001</v>
      </c>
      <c r="U24326">
        <v>512420.15629999997</v>
      </c>
      <c r="V24326" t="s">
        <v>54</v>
      </c>
      <c r="W24326" t="s">
        <v>47</v>
      </c>
    </row>
    <row r="24327" spans="1:23" x14ac:dyDescent="0.25">
      <c r="A24327" s="92">
        <v>8784</v>
      </c>
      <c r="B24327" s="92">
        <v>0</v>
      </c>
      <c r="C24327" s="92">
        <v>0</v>
      </c>
      <c r="R24327" s="9">
        <v>43749</v>
      </c>
      <c r="S24327">
        <v>13</v>
      </c>
      <c r="T24327">
        <v>1.3311276169999999</v>
      </c>
      <c r="U24327">
        <v>577826.52500000002</v>
      </c>
      <c r="V24327" t="s">
        <v>54</v>
      </c>
      <c r="W24327" t="s">
        <v>47</v>
      </c>
    </row>
    <row r="24328" spans="1:23" x14ac:dyDescent="0.25">
      <c r="A24328" s="92">
        <v>8784</v>
      </c>
      <c r="B24328" s="92">
        <v>0</v>
      </c>
      <c r="C24328" s="92">
        <v>0</v>
      </c>
      <c r="R24328" s="9">
        <v>43749</v>
      </c>
      <c r="S24328">
        <v>14</v>
      </c>
      <c r="T24328">
        <v>1.4725160159999999</v>
      </c>
      <c r="U24328">
        <v>639201.53220000002</v>
      </c>
      <c r="V24328" t="s">
        <v>54</v>
      </c>
      <c r="W24328" t="s">
        <v>47</v>
      </c>
    </row>
    <row r="24329" spans="1:23" x14ac:dyDescent="0.25">
      <c r="A24329" s="92">
        <v>8784</v>
      </c>
      <c r="B24329" s="92">
        <v>0</v>
      </c>
      <c r="C24329" s="92">
        <v>0</v>
      </c>
      <c r="R24329" s="9">
        <v>43749</v>
      </c>
      <c r="S24329">
        <v>15</v>
      </c>
      <c r="T24329">
        <v>1.5943301750000001</v>
      </c>
      <c r="U24329">
        <v>692079.5969</v>
      </c>
      <c r="V24329" t="s">
        <v>54</v>
      </c>
      <c r="W24329" t="s">
        <v>47</v>
      </c>
    </row>
    <row r="24330" spans="1:23" x14ac:dyDescent="0.25">
      <c r="A24330" s="92">
        <v>8784</v>
      </c>
      <c r="B24330" s="92">
        <v>0</v>
      </c>
      <c r="C24330" s="92">
        <v>0</v>
      </c>
      <c r="R24330" s="9">
        <v>43749</v>
      </c>
      <c r="S24330">
        <v>16</v>
      </c>
      <c r="T24330">
        <v>1.692002234</v>
      </c>
      <c r="U24330">
        <v>734477.86560000002</v>
      </c>
      <c r="V24330" t="s">
        <v>54</v>
      </c>
      <c r="W24330" t="s">
        <v>47</v>
      </c>
    </row>
    <row r="24331" spans="1:23" x14ac:dyDescent="0.25">
      <c r="A24331" s="92">
        <v>8784</v>
      </c>
      <c r="B24331" s="92">
        <v>0</v>
      </c>
      <c r="C24331" s="92">
        <v>0</v>
      </c>
      <c r="R24331" s="9">
        <v>43749</v>
      </c>
      <c r="S24331">
        <v>17</v>
      </c>
      <c r="T24331">
        <v>1.788260942</v>
      </c>
      <c r="U24331">
        <v>776262.61600000004</v>
      </c>
      <c r="V24331" t="s">
        <v>54</v>
      </c>
      <c r="W24331" t="s">
        <v>47</v>
      </c>
    </row>
    <row r="24332" spans="1:23" x14ac:dyDescent="0.25">
      <c r="A24332" s="92">
        <v>8784</v>
      </c>
      <c r="B24332" s="92">
        <v>0</v>
      </c>
      <c r="C24332" s="92">
        <v>0</v>
      </c>
      <c r="R24332" s="9">
        <v>43749</v>
      </c>
      <c r="S24332">
        <v>18</v>
      </c>
      <c r="T24332">
        <v>1.8428607910000001</v>
      </c>
      <c r="U24332">
        <v>799963.75520000001</v>
      </c>
      <c r="V24332" t="s">
        <v>54</v>
      </c>
      <c r="W24332" t="s">
        <v>47</v>
      </c>
    </row>
    <row r="24333" spans="1:23" x14ac:dyDescent="0.25">
      <c r="A24333" s="92">
        <v>8784</v>
      </c>
      <c r="B24333" s="92">
        <v>0</v>
      </c>
      <c r="C24333" s="92">
        <v>0</v>
      </c>
      <c r="R24333" s="9">
        <v>43749</v>
      </c>
      <c r="S24333">
        <v>19</v>
      </c>
      <c r="T24333">
        <v>1.734958037</v>
      </c>
      <c r="U24333">
        <v>753124.4645</v>
      </c>
      <c r="V24333" t="s">
        <v>54</v>
      </c>
      <c r="W24333" t="s">
        <v>47</v>
      </c>
    </row>
    <row r="24334" spans="1:23" x14ac:dyDescent="0.25">
      <c r="A24334" s="92">
        <v>8784</v>
      </c>
      <c r="B24334" s="92">
        <v>0</v>
      </c>
      <c r="C24334" s="92">
        <v>0</v>
      </c>
      <c r="R24334" s="9">
        <v>43749</v>
      </c>
      <c r="S24334">
        <v>20</v>
      </c>
      <c r="T24334">
        <v>1.6360942089999999</v>
      </c>
      <c r="U24334">
        <v>710208.86300000001</v>
      </c>
      <c r="V24334" t="s">
        <v>54</v>
      </c>
      <c r="W24334" t="s">
        <v>47</v>
      </c>
    </row>
    <row r="24335" spans="1:23" x14ac:dyDescent="0.25">
      <c r="A24335" s="92">
        <v>8784</v>
      </c>
      <c r="B24335" s="92">
        <v>0</v>
      </c>
      <c r="C24335" s="92">
        <v>0</v>
      </c>
      <c r="R24335" s="9">
        <v>43749</v>
      </c>
      <c r="S24335">
        <v>21</v>
      </c>
      <c r="T24335">
        <v>1.5250070309999999</v>
      </c>
      <c r="U24335">
        <v>661987.25199999998</v>
      </c>
      <c r="V24335" t="s">
        <v>54</v>
      </c>
      <c r="W24335" t="s">
        <v>47</v>
      </c>
    </row>
    <row r="24336" spans="1:23" x14ac:dyDescent="0.25">
      <c r="A24336" s="92">
        <v>8784</v>
      </c>
      <c r="B24336" s="92">
        <v>0</v>
      </c>
      <c r="C24336" s="92">
        <v>0</v>
      </c>
      <c r="R24336" s="9">
        <v>43749</v>
      </c>
      <c r="S24336">
        <v>22</v>
      </c>
      <c r="T24336">
        <v>1.4166794190000001</v>
      </c>
      <c r="U24336">
        <v>614963.53570000001</v>
      </c>
      <c r="V24336" t="s">
        <v>54</v>
      </c>
      <c r="W24336" t="s">
        <v>47</v>
      </c>
    </row>
    <row r="24337" spans="1:23" x14ac:dyDescent="0.25">
      <c r="A24337" s="92">
        <v>8784</v>
      </c>
      <c r="B24337" s="92">
        <v>0</v>
      </c>
      <c r="C24337" s="92">
        <v>0</v>
      </c>
      <c r="R24337" s="9">
        <v>43749</v>
      </c>
      <c r="S24337">
        <v>23</v>
      </c>
      <c r="T24337">
        <v>1.2664089549999999</v>
      </c>
      <c r="U24337">
        <v>549732.93039999995</v>
      </c>
      <c r="V24337" t="s">
        <v>54</v>
      </c>
      <c r="W24337" t="s">
        <v>47</v>
      </c>
    </row>
    <row r="24338" spans="1:23" x14ac:dyDescent="0.25">
      <c r="A24338" s="92">
        <v>8784</v>
      </c>
      <c r="B24338" s="92">
        <v>0</v>
      </c>
      <c r="C24338" s="92">
        <v>0</v>
      </c>
      <c r="R24338" s="9">
        <v>43749</v>
      </c>
      <c r="S24338">
        <v>24</v>
      </c>
      <c r="T24338">
        <v>1.118969774</v>
      </c>
      <c r="U24338">
        <v>485731.35119999998</v>
      </c>
      <c r="V24338" t="s">
        <v>54</v>
      </c>
      <c r="W24338" t="s">
        <v>47</v>
      </c>
    </row>
    <row r="24339" spans="1:23" x14ac:dyDescent="0.25">
      <c r="A24339" s="92">
        <v>8784</v>
      </c>
      <c r="B24339" s="92">
        <v>0</v>
      </c>
      <c r="C24339" s="92">
        <v>0</v>
      </c>
      <c r="R24339" s="9">
        <v>43750</v>
      </c>
      <c r="S24339">
        <v>1</v>
      </c>
      <c r="T24339">
        <v>0.93928012429999996</v>
      </c>
      <c r="U24339">
        <v>407730.23060000001</v>
      </c>
      <c r="V24339" t="s">
        <v>54</v>
      </c>
      <c r="W24339" t="s">
        <v>47</v>
      </c>
    </row>
    <row r="24340" spans="1:23" x14ac:dyDescent="0.25">
      <c r="A24340" s="92">
        <v>8784</v>
      </c>
      <c r="B24340" s="92">
        <v>0</v>
      </c>
      <c r="C24340" s="92">
        <v>0</v>
      </c>
      <c r="R24340" s="9">
        <v>43750</v>
      </c>
      <c r="S24340">
        <v>2</v>
      </c>
      <c r="T24340">
        <v>0.81079408480000004</v>
      </c>
      <c r="U24340">
        <v>351955.98269999999</v>
      </c>
      <c r="V24340" t="s">
        <v>54</v>
      </c>
      <c r="W24340" t="s">
        <v>47</v>
      </c>
    </row>
    <row r="24341" spans="1:23" x14ac:dyDescent="0.25">
      <c r="A24341" s="92">
        <v>8784</v>
      </c>
      <c r="B24341" s="92">
        <v>0</v>
      </c>
      <c r="C24341" s="92">
        <v>0</v>
      </c>
      <c r="R24341" s="9">
        <v>43750</v>
      </c>
      <c r="S24341">
        <v>3</v>
      </c>
      <c r="T24341">
        <v>0.74049636590000001</v>
      </c>
      <c r="U24341">
        <v>321440.58649999998</v>
      </c>
      <c r="V24341" t="s">
        <v>54</v>
      </c>
      <c r="W24341" t="s">
        <v>47</v>
      </c>
    </row>
    <row r="24342" spans="1:23" x14ac:dyDescent="0.25">
      <c r="A24342" s="92">
        <v>8784</v>
      </c>
      <c r="B24342" s="92">
        <v>0</v>
      </c>
      <c r="C24342" s="92">
        <v>0</v>
      </c>
      <c r="R24342" s="9">
        <v>43750</v>
      </c>
      <c r="S24342">
        <v>4</v>
      </c>
      <c r="T24342">
        <v>0.68146326700000004</v>
      </c>
      <c r="U24342">
        <v>295815.02659999998</v>
      </c>
      <c r="V24342" t="s">
        <v>54</v>
      </c>
      <c r="W24342" t="s">
        <v>47</v>
      </c>
    </row>
    <row r="24343" spans="1:23" x14ac:dyDescent="0.25">
      <c r="A24343" s="92">
        <v>8784</v>
      </c>
      <c r="B24343" s="92">
        <v>0</v>
      </c>
      <c r="C24343" s="92">
        <v>0</v>
      </c>
      <c r="R24343" s="9">
        <v>43750</v>
      </c>
      <c r="S24343">
        <v>5</v>
      </c>
      <c r="T24343">
        <v>0.66542531829999996</v>
      </c>
      <c r="U24343">
        <v>288853.14559999999</v>
      </c>
      <c r="V24343" t="s">
        <v>54</v>
      </c>
      <c r="W24343" t="s">
        <v>47</v>
      </c>
    </row>
    <row r="24344" spans="1:23" x14ac:dyDescent="0.25">
      <c r="A24344" s="92">
        <v>8784</v>
      </c>
      <c r="B24344" s="92">
        <v>0</v>
      </c>
      <c r="C24344" s="92">
        <v>0</v>
      </c>
      <c r="R24344" s="9">
        <v>43750</v>
      </c>
      <c r="S24344">
        <v>6</v>
      </c>
      <c r="T24344">
        <v>0.65731142629999995</v>
      </c>
      <c r="U24344">
        <v>285331.0024</v>
      </c>
      <c r="V24344" t="s">
        <v>54</v>
      </c>
      <c r="W24344" t="s">
        <v>47</v>
      </c>
    </row>
    <row r="24345" spans="1:23" x14ac:dyDescent="0.25">
      <c r="A24345" s="92">
        <v>8784</v>
      </c>
      <c r="B24345" s="92">
        <v>0</v>
      </c>
      <c r="C24345" s="92">
        <v>0</v>
      </c>
      <c r="R24345" s="9">
        <v>43750</v>
      </c>
      <c r="S24345">
        <v>7</v>
      </c>
      <c r="T24345">
        <v>0.69298007250000004</v>
      </c>
      <c r="U24345">
        <v>300814.33370000002</v>
      </c>
      <c r="V24345" t="s">
        <v>54</v>
      </c>
      <c r="W24345" t="s">
        <v>47</v>
      </c>
    </row>
    <row r="24346" spans="1:23" x14ac:dyDescent="0.25">
      <c r="A24346" s="92">
        <v>8784</v>
      </c>
      <c r="B24346" s="92">
        <v>0</v>
      </c>
      <c r="C24346" s="92">
        <v>0</v>
      </c>
      <c r="R24346" s="9">
        <v>43750</v>
      </c>
      <c r="S24346">
        <v>8</v>
      </c>
      <c r="T24346">
        <v>0.77575056990000002</v>
      </c>
      <c r="U24346">
        <v>336744.0134</v>
      </c>
      <c r="V24346" t="s">
        <v>54</v>
      </c>
      <c r="W24346" t="s">
        <v>47</v>
      </c>
    </row>
    <row r="24347" spans="1:23" x14ac:dyDescent="0.25">
      <c r="A24347" s="92">
        <v>8784</v>
      </c>
      <c r="B24347" s="92">
        <v>0</v>
      </c>
      <c r="C24347" s="92">
        <v>0</v>
      </c>
      <c r="R24347" s="9">
        <v>43750</v>
      </c>
      <c r="S24347">
        <v>9</v>
      </c>
      <c r="T24347">
        <v>0.92898326330000003</v>
      </c>
      <c r="U24347">
        <v>403260.48680000001</v>
      </c>
      <c r="V24347" t="s">
        <v>54</v>
      </c>
      <c r="W24347" t="s">
        <v>47</v>
      </c>
    </row>
    <row r="24348" spans="1:23" x14ac:dyDescent="0.25">
      <c r="A24348" s="92">
        <v>8784</v>
      </c>
      <c r="B24348" s="92">
        <v>0</v>
      </c>
      <c r="C24348" s="92">
        <v>0</v>
      </c>
      <c r="R24348" s="9">
        <v>43750</v>
      </c>
      <c r="S24348">
        <v>10</v>
      </c>
      <c r="T24348">
        <v>1.100606679</v>
      </c>
      <c r="U24348">
        <v>477760.15230000002</v>
      </c>
      <c r="V24348" t="s">
        <v>54</v>
      </c>
      <c r="W24348" t="s">
        <v>47</v>
      </c>
    </row>
    <row r="24349" spans="1:23" x14ac:dyDescent="0.25">
      <c r="A24349" s="92">
        <v>8784</v>
      </c>
      <c r="B24349" s="92">
        <v>0</v>
      </c>
      <c r="C24349" s="92">
        <v>0</v>
      </c>
      <c r="R24349" s="9">
        <v>43750</v>
      </c>
      <c r="S24349">
        <v>11</v>
      </c>
      <c r="T24349">
        <v>1.257845034</v>
      </c>
      <c r="U24349">
        <v>546015.4351</v>
      </c>
      <c r="V24349" t="s">
        <v>54</v>
      </c>
      <c r="W24349" t="s">
        <v>47</v>
      </c>
    </row>
    <row r="24350" spans="1:23" x14ac:dyDescent="0.25">
      <c r="A24350" s="92">
        <v>8784</v>
      </c>
      <c r="B24350" s="92">
        <v>0</v>
      </c>
      <c r="C24350" s="92">
        <v>0</v>
      </c>
      <c r="R24350" s="9">
        <v>43750</v>
      </c>
      <c r="S24350">
        <v>12</v>
      </c>
      <c r="T24350">
        <v>1.378750304</v>
      </c>
      <c r="U24350">
        <v>598498.96180000005</v>
      </c>
      <c r="V24350" t="s">
        <v>54</v>
      </c>
      <c r="W24350" t="s">
        <v>47</v>
      </c>
    </row>
    <row r="24351" spans="1:23" x14ac:dyDescent="0.25">
      <c r="A24351" s="92">
        <v>8784</v>
      </c>
      <c r="B24351" s="92">
        <v>0</v>
      </c>
      <c r="C24351" s="92">
        <v>0</v>
      </c>
      <c r="R24351" s="9">
        <v>43750</v>
      </c>
      <c r="S24351">
        <v>13</v>
      </c>
      <c r="T24351">
        <v>1.521364229</v>
      </c>
      <c r="U24351">
        <v>660405.95559999999</v>
      </c>
      <c r="V24351" t="s">
        <v>54</v>
      </c>
      <c r="W24351" t="s">
        <v>47</v>
      </c>
    </row>
    <row r="24352" spans="1:23" x14ac:dyDescent="0.25">
      <c r="A24352" s="92">
        <v>8784</v>
      </c>
      <c r="B24352" s="92">
        <v>0</v>
      </c>
      <c r="C24352" s="92">
        <v>0</v>
      </c>
      <c r="R24352" s="9">
        <v>43750</v>
      </c>
      <c r="S24352">
        <v>14</v>
      </c>
      <c r="T24352">
        <v>1.6551940060000001</v>
      </c>
      <c r="U24352">
        <v>718499.85569999996</v>
      </c>
      <c r="V24352" t="s">
        <v>54</v>
      </c>
      <c r="W24352" t="s">
        <v>47</v>
      </c>
    </row>
    <row r="24353" spans="1:23" x14ac:dyDescent="0.25">
      <c r="A24353" s="92">
        <v>8784</v>
      </c>
      <c r="B24353" s="92">
        <v>0</v>
      </c>
      <c r="C24353" s="92">
        <v>0</v>
      </c>
      <c r="R24353" s="9">
        <v>43750</v>
      </c>
      <c r="S24353">
        <v>15</v>
      </c>
      <c r="T24353">
        <v>1.742915829</v>
      </c>
      <c r="U24353">
        <v>756578.84649999999</v>
      </c>
      <c r="V24353" t="s">
        <v>54</v>
      </c>
      <c r="W24353" t="s">
        <v>47</v>
      </c>
    </row>
    <row r="24354" spans="1:23" x14ac:dyDescent="0.25">
      <c r="A24354" s="92">
        <v>8784</v>
      </c>
      <c r="B24354" s="92">
        <v>0</v>
      </c>
      <c r="C24354" s="92">
        <v>0</v>
      </c>
      <c r="R24354" s="9">
        <v>43750</v>
      </c>
      <c r="S24354">
        <v>16</v>
      </c>
      <c r="T24354">
        <v>1.82557886</v>
      </c>
      <c r="U24354">
        <v>792461.87600000005</v>
      </c>
      <c r="V24354" t="s">
        <v>54</v>
      </c>
      <c r="W24354" t="s">
        <v>47</v>
      </c>
    </row>
    <row r="24355" spans="1:23" x14ac:dyDescent="0.25">
      <c r="A24355" s="92">
        <v>8784</v>
      </c>
      <c r="B24355" s="92">
        <v>0</v>
      </c>
      <c r="C24355" s="92">
        <v>0</v>
      </c>
      <c r="R24355" s="9">
        <v>43750</v>
      </c>
      <c r="S24355">
        <v>17</v>
      </c>
      <c r="T24355">
        <v>1.9330107700000001</v>
      </c>
      <c r="U24355">
        <v>839096.77919999999</v>
      </c>
      <c r="V24355" t="s">
        <v>54</v>
      </c>
      <c r="W24355" t="s">
        <v>47</v>
      </c>
    </row>
    <row r="24356" spans="1:23" x14ac:dyDescent="0.25">
      <c r="A24356" s="92">
        <v>8784</v>
      </c>
      <c r="B24356" s="92">
        <v>0</v>
      </c>
      <c r="C24356" s="92">
        <v>0</v>
      </c>
      <c r="R24356" s="9">
        <v>43750</v>
      </c>
      <c r="S24356">
        <v>18</v>
      </c>
      <c r="T24356">
        <v>1.939246595</v>
      </c>
      <c r="U24356">
        <v>841803.67599999998</v>
      </c>
      <c r="V24356" t="s">
        <v>54</v>
      </c>
      <c r="W24356" t="s">
        <v>47</v>
      </c>
    </row>
    <row r="24357" spans="1:23" x14ac:dyDescent="0.25">
      <c r="A24357" s="92">
        <v>8784</v>
      </c>
      <c r="B24357" s="92">
        <v>0</v>
      </c>
      <c r="C24357" s="92">
        <v>0</v>
      </c>
      <c r="R24357" s="9">
        <v>43750</v>
      </c>
      <c r="S24357">
        <v>19</v>
      </c>
      <c r="T24357">
        <v>1.8401326490000001</v>
      </c>
      <c r="U24357">
        <v>798779.50150000001</v>
      </c>
      <c r="V24357" t="s">
        <v>54</v>
      </c>
      <c r="W24357" t="s">
        <v>47</v>
      </c>
    </row>
    <row r="24358" spans="1:23" x14ac:dyDescent="0.25">
      <c r="A24358" s="92">
        <v>8784</v>
      </c>
      <c r="B24358" s="92">
        <v>0</v>
      </c>
      <c r="C24358" s="92">
        <v>0</v>
      </c>
      <c r="R24358" s="9">
        <v>43750</v>
      </c>
      <c r="S24358">
        <v>20</v>
      </c>
      <c r="T24358">
        <v>1.752675293</v>
      </c>
      <c r="U24358">
        <v>760815.31240000005</v>
      </c>
      <c r="V24358" t="s">
        <v>54</v>
      </c>
      <c r="W24358" t="s">
        <v>47</v>
      </c>
    </row>
    <row r="24359" spans="1:23" x14ac:dyDescent="0.25">
      <c r="A24359" s="92">
        <v>8784</v>
      </c>
      <c r="B24359" s="92">
        <v>0</v>
      </c>
      <c r="C24359" s="92">
        <v>0</v>
      </c>
      <c r="R24359" s="9">
        <v>43750</v>
      </c>
      <c r="S24359">
        <v>21</v>
      </c>
      <c r="T24359">
        <v>1.647979608</v>
      </c>
      <c r="U24359">
        <v>715368.17209999997</v>
      </c>
      <c r="V24359" t="s">
        <v>54</v>
      </c>
      <c r="W24359" t="s">
        <v>47</v>
      </c>
    </row>
    <row r="24360" spans="1:23" x14ac:dyDescent="0.25">
      <c r="A24360" s="92">
        <v>8784</v>
      </c>
      <c r="B24360" s="92">
        <v>0</v>
      </c>
      <c r="C24360" s="92">
        <v>0</v>
      </c>
      <c r="R24360" s="9">
        <v>43750</v>
      </c>
      <c r="S24360">
        <v>22</v>
      </c>
      <c r="T24360">
        <v>1.497454047</v>
      </c>
      <c r="U24360">
        <v>650026.83259999997</v>
      </c>
      <c r="V24360" t="s">
        <v>54</v>
      </c>
      <c r="W24360" t="s">
        <v>47</v>
      </c>
    </row>
    <row r="24361" spans="1:23" x14ac:dyDescent="0.25">
      <c r="A24361" s="92">
        <v>8784</v>
      </c>
      <c r="B24361" s="92">
        <v>0</v>
      </c>
      <c r="C24361" s="92">
        <v>0</v>
      </c>
      <c r="R24361" s="9">
        <v>43750</v>
      </c>
      <c r="S24361">
        <v>23</v>
      </c>
      <c r="T24361">
        <v>1.352241443</v>
      </c>
      <c r="U24361">
        <v>586991.78330000001</v>
      </c>
      <c r="V24361" t="s">
        <v>54</v>
      </c>
      <c r="W24361" t="s">
        <v>47</v>
      </c>
    </row>
    <row r="24362" spans="1:23" x14ac:dyDescent="0.25">
      <c r="A24362" s="92">
        <v>8784</v>
      </c>
      <c r="B24362" s="92">
        <v>0</v>
      </c>
      <c r="C24362" s="92">
        <v>0</v>
      </c>
      <c r="R24362" s="9">
        <v>43750</v>
      </c>
      <c r="S24362">
        <v>24</v>
      </c>
      <c r="T24362">
        <v>1.184492493</v>
      </c>
      <c r="U24362">
        <v>514173.97720000002</v>
      </c>
      <c r="V24362" t="s">
        <v>54</v>
      </c>
      <c r="W24362" t="s">
        <v>47</v>
      </c>
    </row>
    <row r="24363" spans="1:23" x14ac:dyDescent="0.25">
      <c r="A24363" s="92">
        <v>8784</v>
      </c>
      <c r="B24363" s="92">
        <v>0</v>
      </c>
      <c r="C24363" s="92">
        <v>0</v>
      </c>
      <c r="R24363" s="9">
        <v>43751</v>
      </c>
      <c r="S24363">
        <v>1</v>
      </c>
      <c r="T24363">
        <v>1.026632279</v>
      </c>
      <c r="U24363">
        <v>445648.75260000001</v>
      </c>
      <c r="V24363" t="s">
        <v>54</v>
      </c>
      <c r="W24363" t="s">
        <v>47</v>
      </c>
    </row>
    <row r="24364" spans="1:23" x14ac:dyDescent="0.25">
      <c r="A24364" s="92">
        <v>8784</v>
      </c>
      <c r="B24364" s="92">
        <v>0</v>
      </c>
      <c r="C24364" s="92">
        <v>0</v>
      </c>
      <c r="R24364" s="9">
        <v>43751</v>
      </c>
      <c r="S24364">
        <v>2</v>
      </c>
      <c r="T24364">
        <v>0.86863560719999999</v>
      </c>
      <c r="U24364">
        <v>377064.29350000003</v>
      </c>
      <c r="V24364" t="s">
        <v>54</v>
      </c>
      <c r="W24364" t="s">
        <v>47</v>
      </c>
    </row>
    <row r="24365" spans="1:23" x14ac:dyDescent="0.25">
      <c r="A24365" s="92">
        <v>8784</v>
      </c>
      <c r="B24365" s="92">
        <v>0</v>
      </c>
      <c r="C24365" s="92">
        <v>0</v>
      </c>
      <c r="R24365" s="9">
        <v>43751</v>
      </c>
      <c r="S24365">
        <v>3</v>
      </c>
      <c r="T24365">
        <v>0.78275708430000002</v>
      </c>
      <c r="U24365">
        <v>339785.4572</v>
      </c>
      <c r="V24365" t="s">
        <v>54</v>
      </c>
      <c r="W24365" t="s">
        <v>47</v>
      </c>
    </row>
    <row r="24366" spans="1:23" x14ac:dyDescent="0.25">
      <c r="A24366" s="92">
        <v>8784</v>
      </c>
      <c r="B24366" s="92">
        <v>0</v>
      </c>
      <c r="C24366" s="92">
        <v>0</v>
      </c>
      <c r="R24366" s="9">
        <v>43751</v>
      </c>
      <c r="S24366">
        <v>4</v>
      </c>
      <c r="T24366">
        <v>0.73021278540000001</v>
      </c>
      <c r="U24366">
        <v>316976.60759999999</v>
      </c>
      <c r="V24366" t="s">
        <v>54</v>
      </c>
      <c r="W24366" t="s">
        <v>47</v>
      </c>
    </row>
    <row r="24367" spans="1:23" x14ac:dyDescent="0.25">
      <c r="A24367" s="92">
        <v>8784</v>
      </c>
      <c r="B24367" s="92">
        <v>0</v>
      </c>
      <c r="C24367" s="92">
        <v>0</v>
      </c>
      <c r="R24367" s="9">
        <v>43751</v>
      </c>
      <c r="S24367">
        <v>5</v>
      </c>
      <c r="T24367">
        <v>0.69640447599999999</v>
      </c>
      <c r="U24367">
        <v>302300.82620000001</v>
      </c>
      <c r="V24367" t="s">
        <v>54</v>
      </c>
      <c r="W24367" t="s">
        <v>47</v>
      </c>
    </row>
    <row r="24368" spans="1:23" x14ac:dyDescent="0.25">
      <c r="A24368" s="92">
        <v>8784</v>
      </c>
      <c r="B24368" s="92">
        <v>0</v>
      </c>
      <c r="C24368" s="92">
        <v>0</v>
      </c>
      <c r="R24368" s="9">
        <v>43751</v>
      </c>
      <c r="S24368">
        <v>6</v>
      </c>
      <c r="T24368">
        <v>0.68026517600000003</v>
      </c>
      <c r="U24368">
        <v>295294.9497</v>
      </c>
      <c r="V24368" t="s">
        <v>54</v>
      </c>
      <c r="W24368" t="s">
        <v>47</v>
      </c>
    </row>
    <row r="24369" spans="1:23" x14ac:dyDescent="0.25">
      <c r="A24369" s="92">
        <v>8784</v>
      </c>
      <c r="B24369" s="92">
        <v>0</v>
      </c>
      <c r="C24369" s="92">
        <v>0</v>
      </c>
      <c r="R24369" s="9">
        <v>43751</v>
      </c>
      <c r="S24369">
        <v>7</v>
      </c>
      <c r="T24369">
        <v>0.71113555370000003</v>
      </c>
      <c r="U24369">
        <v>308695.41019999998</v>
      </c>
      <c r="V24369" t="s">
        <v>54</v>
      </c>
      <c r="W24369" t="s">
        <v>47</v>
      </c>
    </row>
    <row r="24370" spans="1:23" x14ac:dyDescent="0.25">
      <c r="A24370" s="92">
        <v>8784</v>
      </c>
      <c r="B24370" s="92">
        <v>0</v>
      </c>
      <c r="C24370" s="92">
        <v>0</v>
      </c>
      <c r="R24370" s="9">
        <v>43751</v>
      </c>
      <c r="S24370">
        <v>8</v>
      </c>
      <c r="T24370">
        <v>0.80971853299999996</v>
      </c>
      <c r="U24370">
        <v>351489.09850000002</v>
      </c>
      <c r="V24370" t="s">
        <v>54</v>
      </c>
      <c r="W24370" t="s">
        <v>47</v>
      </c>
    </row>
    <row r="24371" spans="1:23" x14ac:dyDescent="0.25">
      <c r="A24371" s="92">
        <v>8784</v>
      </c>
      <c r="B24371" s="92">
        <v>0</v>
      </c>
      <c r="C24371" s="92">
        <v>0</v>
      </c>
      <c r="R24371" s="9">
        <v>43751</v>
      </c>
      <c r="S24371">
        <v>9</v>
      </c>
      <c r="T24371">
        <v>1.0161412910000001</v>
      </c>
      <c r="U24371">
        <v>441094.74070000002</v>
      </c>
      <c r="V24371" t="s">
        <v>54</v>
      </c>
      <c r="W24371" t="s">
        <v>47</v>
      </c>
    </row>
    <row r="24372" spans="1:23" x14ac:dyDescent="0.25">
      <c r="A24372" s="92">
        <v>8784</v>
      </c>
      <c r="B24372" s="92">
        <v>0</v>
      </c>
      <c r="C24372" s="92">
        <v>0</v>
      </c>
      <c r="R24372" s="9">
        <v>43751</v>
      </c>
      <c r="S24372">
        <v>10</v>
      </c>
      <c r="T24372">
        <v>1.202233122</v>
      </c>
      <c r="U24372">
        <v>521874.97159999999</v>
      </c>
      <c r="V24372" t="s">
        <v>54</v>
      </c>
      <c r="W24372" t="s">
        <v>47</v>
      </c>
    </row>
    <row r="24373" spans="1:23" x14ac:dyDescent="0.25">
      <c r="A24373" s="92">
        <v>8784</v>
      </c>
      <c r="B24373" s="92">
        <v>0</v>
      </c>
      <c r="C24373" s="92">
        <v>0</v>
      </c>
      <c r="R24373" s="9">
        <v>43751</v>
      </c>
      <c r="S24373">
        <v>11</v>
      </c>
      <c r="T24373">
        <v>1.3962502699999999</v>
      </c>
      <c r="U24373">
        <v>606095.48699999996</v>
      </c>
      <c r="V24373" t="s">
        <v>54</v>
      </c>
      <c r="W24373" t="s">
        <v>47</v>
      </c>
    </row>
    <row r="24374" spans="1:23" x14ac:dyDescent="0.25">
      <c r="A24374" s="92">
        <v>8784</v>
      </c>
      <c r="B24374" s="92">
        <v>0</v>
      </c>
      <c r="C24374" s="92">
        <v>0</v>
      </c>
      <c r="R24374" s="9">
        <v>43751</v>
      </c>
      <c r="S24374">
        <v>12</v>
      </c>
      <c r="T24374">
        <v>1.580054563</v>
      </c>
      <c r="U24374">
        <v>685882.72510000004</v>
      </c>
      <c r="V24374" t="s">
        <v>54</v>
      </c>
      <c r="W24374" t="s">
        <v>47</v>
      </c>
    </row>
    <row r="24375" spans="1:23" x14ac:dyDescent="0.25">
      <c r="A24375" s="92">
        <v>8784</v>
      </c>
      <c r="B24375" s="92">
        <v>0</v>
      </c>
      <c r="C24375" s="92">
        <v>0</v>
      </c>
      <c r="R24375" s="9">
        <v>43751</v>
      </c>
      <c r="S24375">
        <v>13</v>
      </c>
      <c r="T24375">
        <v>1.7809271719999999</v>
      </c>
      <c r="U24375">
        <v>773079.11419999995</v>
      </c>
      <c r="V24375" t="s">
        <v>54</v>
      </c>
      <c r="W24375" t="s">
        <v>47</v>
      </c>
    </row>
    <row r="24376" spans="1:23" x14ac:dyDescent="0.25">
      <c r="A24376" s="92">
        <v>8784</v>
      </c>
      <c r="B24376" s="92">
        <v>0</v>
      </c>
      <c r="C24376" s="92">
        <v>0</v>
      </c>
      <c r="R24376" s="9">
        <v>43751</v>
      </c>
      <c r="S24376">
        <v>14</v>
      </c>
      <c r="T24376">
        <v>1.9339625540000001</v>
      </c>
      <c r="U24376">
        <v>839509.93720000004</v>
      </c>
      <c r="V24376" t="s">
        <v>54</v>
      </c>
      <c r="W24376" t="s">
        <v>47</v>
      </c>
    </row>
    <row r="24377" spans="1:23" x14ac:dyDescent="0.25">
      <c r="A24377" s="92">
        <v>8784</v>
      </c>
      <c r="B24377" s="92">
        <v>0</v>
      </c>
      <c r="C24377" s="92">
        <v>0</v>
      </c>
      <c r="R24377" s="9">
        <v>43751</v>
      </c>
      <c r="S24377">
        <v>15</v>
      </c>
      <c r="T24377">
        <v>2.129594183</v>
      </c>
      <c r="U24377">
        <v>924431.27989999996</v>
      </c>
      <c r="V24377" t="s">
        <v>54</v>
      </c>
      <c r="W24377" t="s">
        <v>47</v>
      </c>
    </row>
    <row r="24378" spans="1:23" x14ac:dyDescent="0.25">
      <c r="A24378" s="92">
        <v>8784</v>
      </c>
      <c r="B24378" s="92">
        <v>0</v>
      </c>
      <c r="C24378" s="92">
        <v>0</v>
      </c>
      <c r="R24378" s="9">
        <v>43751</v>
      </c>
      <c r="S24378">
        <v>16</v>
      </c>
      <c r="T24378">
        <v>2.181893826</v>
      </c>
      <c r="U24378">
        <v>947133.92709999997</v>
      </c>
      <c r="V24378" t="s">
        <v>54</v>
      </c>
      <c r="W24378" t="s">
        <v>47</v>
      </c>
    </row>
    <row r="24379" spans="1:23" x14ac:dyDescent="0.25">
      <c r="A24379" s="92">
        <v>8784</v>
      </c>
      <c r="B24379" s="92">
        <v>0</v>
      </c>
      <c r="C24379" s="92">
        <v>0</v>
      </c>
      <c r="R24379" s="9">
        <v>43751</v>
      </c>
      <c r="S24379">
        <v>17</v>
      </c>
      <c r="T24379">
        <v>2.2376405789999998</v>
      </c>
      <c r="U24379">
        <v>971332.92390000005</v>
      </c>
      <c r="V24379" t="s">
        <v>54</v>
      </c>
      <c r="W24379" t="s">
        <v>47</v>
      </c>
    </row>
    <row r="24380" spans="1:23" x14ac:dyDescent="0.25">
      <c r="A24380" s="92">
        <v>8784</v>
      </c>
      <c r="B24380" s="92">
        <v>0</v>
      </c>
      <c r="C24380" s="92">
        <v>0</v>
      </c>
      <c r="R24380" s="9">
        <v>43751</v>
      </c>
      <c r="S24380">
        <v>18</v>
      </c>
      <c r="T24380">
        <v>2.2178675499999998</v>
      </c>
      <c r="U24380">
        <v>962749.68920000002</v>
      </c>
      <c r="V24380" t="s">
        <v>54</v>
      </c>
      <c r="W24380" t="s">
        <v>47</v>
      </c>
    </row>
    <row r="24381" spans="1:23" x14ac:dyDescent="0.25">
      <c r="A24381" s="92">
        <v>8784</v>
      </c>
      <c r="B24381" s="92">
        <v>0</v>
      </c>
      <c r="C24381" s="92">
        <v>0</v>
      </c>
      <c r="R24381" s="9">
        <v>43751</v>
      </c>
      <c r="S24381">
        <v>19</v>
      </c>
      <c r="T24381">
        <v>2.0989012730000001</v>
      </c>
      <c r="U24381">
        <v>911107.85560000001</v>
      </c>
      <c r="V24381" t="s">
        <v>54</v>
      </c>
      <c r="W24381" t="s">
        <v>47</v>
      </c>
    </row>
    <row r="24382" spans="1:23" x14ac:dyDescent="0.25">
      <c r="A24382" s="92">
        <v>8784</v>
      </c>
      <c r="B24382" s="92">
        <v>0</v>
      </c>
      <c r="C24382" s="92">
        <v>0</v>
      </c>
      <c r="R24382" s="9">
        <v>43751</v>
      </c>
      <c r="S24382">
        <v>20</v>
      </c>
      <c r="T24382">
        <v>2.0443617199999999</v>
      </c>
      <c r="U24382">
        <v>887432.89029999997</v>
      </c>
      <c r="V24382" t="s">
        <v>54</v>
      </c>
      <c r="W24382" t="s">
        <v>47</v>
      </c>
    </row>
    <row r="24383" spans="1:23" x14ac:dyDescent="0.25">
      <c r="A24383" s="92">
        <v>8784</v>
      </c>
      <c r="B24383" s="92">
        <v>0</v>
      </c>
      <c r="C24383" s="92">
        <v>0</v>
      </c>
      <c r="R24383" s="9">
        <v>43751</v>
      </c>
      <c r="S24383">
        <v>21</v>
      </c>
      <c r="T24383">
        <v>1.9042692139999999</v>
      </c>
      <c r="U24383">
        <v>826620.41469999996</v>
      </c>
      <c r="V24383" t="s">
        <v>54</v>
      </c>
      <c r="W24383" t="s">
        <v>47</v>
      </c>
    </row>
    <row r="24384" spans="1:23" x14ac:dyDescent="0.25">
      <c r="A24384" s="92">
        <v>8784</v>
      </c>
      <c r="B24384" s="92">
        <v>0</v>
      </c>
      <c r="C24384" s="92">
        <v>0</v>
      </c>
      <c r="R24384" s="9">
        <v>43751</v>
      </c>
      <c r="S24384">
        <v>22</v>
      </c>
      <c r="T24384">
        <v>1.7232339480000001</v>
      </c>
      <c r="U24384">
        <v>748035.17790000001</v>
      </c>
      <c r="V24384" t="s">
        <v>54</v>
      </c>
      <c r="W24384" t="s">
        <v>47</v>
      </c>
    </row>
    <row r="24385" spans="1:23" x14ac:dyDescent="0.25">
      <c r="A24385" s="92">
        <v>8784</v>
      </c>
      <c r="B24385" s="92">
        <v>0</v>
      </c>
      <c r="C24385" s="92">
        <v>0</v>
      </c>
      <c r="R24385" s="9">
        <v>43751</v>
      </c>
      <c r="S24385">
        <v>23</v>
      </c>
      <c r="T24385">
        <v>1.4656973520000001</v>
      </c>
      <c r="U24385">
        <v>636241.63199999998</v>
      </c>
      <c r="V24385" t="s">
        <v>54</v>
      </c>
      <c r="W24385" t="s">
        <v>47</v>
      </c>
    </row>
    <row r="24386" spans="1:23" x14ac:dyDescent="0.25">
      <c r="A24386" s="92">
        <v>8784</v>
      </c>
      <c r="B24386" s="92">
        <v>0</v>
      </c>
      <c r="C24386" s="92">
        <v>0</v>
      </c>
      <c r="R24386" s="9">
        <v>43751</v>
      </c>
      <c r="S24386">
        <v>24</v>
      </c>
      <c r="T24386">
        <v>1.2098446110000001</v>
      </c>
      <c r="U24386">
        <v>525179.02749999997</v>
      </c>
      <c r="V24386" t="s">
        <v>54</v>
      </c>
      <c r="W24386" t="s">
        <v>47</v>
      </c>
    </row>
    <row r="24387" spans="1:23" x14ac:dyDescent="0.25">
      <c r="A24387" s="92">
        <v>8784</v>
      </c>
      <c r="B24387" s="92">
        <v>0</v>
      </c>
      <c r="C24387" s="92">
        <v>0</v>
      </c>
      <c r="R24387" s="9">
        <v>43752</v>
      </c>
      <c r="S24387">
        <v>1</v>
      </c>
      <c r="T24387">
        <v>1.0178771069999999</v>
      </c>
      <c r="U24387">
        <v>441848.2378</v>
      </c>
      <c r="V24387" t="s">
        <v>54</v>
      </c>
      <c r="W24387" t="s">
        <v>47</v>
      </c>
    </row>
    <row r="24388" spans="1:23" x14ac:dyDescent="0.25">
      <c r="A24388" s="92">
        <v>8784</v>
      </c>
      <c r="B24388" s="92">
        <v>0</v>
      </c>
      <c r="C24388" s="92">
        <v>0</v>
      </c>
      <c r="R24388" s="9">
        <v>43752</v>
      </c>
      <c r="S24388">
        <v>2</v>
      </c>
      <c r="T24388">
        <v>0.87719515079999999</v>
      </c>
      <c r="U24388">
        <v>380779.88860000001</v>
      </c>
      <c r="V24388" t="s">
        <v>54</v>
      </c>
      <c r="W24388" t="s">
        <v>47</v>
      </c>
    </row>
    <row r="24389" spans="1:23" x14ac:dyDescent="0.25">
      <c r="A24389" s="92">
        <v>8784</v>
      </c>
      <c r="B24389" s="92">
        <v>0</v>
      </c>
      <c r="C24389" s="92">
        <v>0</v>
      </c>
      <c r="R24389" s="9">
        <v>43752</v>
      </c>
      <c r="S24389">
        <v>3</v>
      </c>
      <c r="T24389">
        <v>0.7738088944</v>
      </c>
      <c r="U24389">
        <v>335901.15529999998</v>
      </c>
      <c r="V24389" t="s">
        <v>54</v>
      </c>
      <c r="W24389" t="s">
        <v>47</v>
      </c>
    </row>
    <row r="24390" spans="1:23" x14ac:dyDescent="0.25">
      <c r="A24390" s="92">
        <v>8784</v>
      </c>
      <c r="B24390" s="92">
        <v>0</v>
      </c>
      <c r="C24390" s="92">
        <v>0</v>
      </c>
      <c r="R24390" s="9">
        <v>43752</v>
      </c>
      <c r="S24390">
        <v>4</v>
      </c>
      <c r="T24390">
        <v>0.73437762870000001</v>
      </c>
      <c r="U24390">
        <v>318784.51610000001</v>
      </c>
      <c r="V24390" t="s">
        <v>54</v>
      </c>
      <c r="W24390" t="s">
        <v>47</v>
      </c>
    </row>
    <row r="24391" spans="1:23" x14ac:dyDescent="0.25">
      <c r="A24391" s="92">
        <v>8784</v>
      </c>
      <c r="B24391" s="92">
        <v>0</v>
      </c>
      <c r="C24391" s="92">
        <v>0</v>
      </c>
      <c r="R24391" s="9">
        <v>43752</v>
      </c>
      <c r="S24391">
        <v>5</v>
      </c>
      <c r="T24391">
        <v>0.71620098139999999</v>
      </c>
      <c r="U24391">
        <v>310894.25160000002</v>
      </c>
      <c r="V24391" t="s">
        <v>54</v>
      </c>
      <c r="W24391" t="s">
        <v>47</v>
      </c>
    </row>
    <row r="24392" spans="1:23" x14ac:dyDescent="0.25">
      <c r="A24392" s="92">
        <v>8784</v>
      </c>
      <c r="B24392" s="92">
        <v>0</v>
      </c>
      <c r="C24392" s="92">
        <v>0</v>
      </c>
      <c r="R24392" s="9">
        <v>43752</v>
      </c>
      <c r="S24392">
        <v>6</v>
      </c>
      <c r="T24392">
        <v>0.78577823520000001</v>
      </c>
      <c r="U24392">
        <v>341096.90250000003</v>
      </c>
      <c r="V24392" t="s">
        <v>54</v>
      </c>
      <c r="W24392" t="s">
        <v>47</v>
      </c>
    </row>
    <row r="24393" spans="1:23" x14ac:dyDescent="0.25">
      <c r="A24393" s="92">
        <v>8784</v>
      </c>
      <c r="B24393" s="92">
        <v>0</v>
      </c>
      <c r="C24393" s="92">
        <v>0</v>
      </c>
      <c r="R24393" s="9">
        <v>43752</v>
      </c>
      <c r="S24393">
        <v>7</v>
      </c>
      <c r="T24393">
        <v>0.9095052871</v>
      </c>
      <c r="U24393">
        <v>394805.33110000001</v>
      </c>
      <c r="V24393" t="s">
        <v>54</v>
      </c>
      <c r="W24393" t="s">
        <v>47</v>
      </c>
    </row>
    <row r="24394" spans="1:23" x14ac:dyDescent="0.25">
      <c r="A24394" s="92">
        <v>8784</v>
      </c>
      <c r="B24394" s="92">
        <v>0</v>
      </c>
      <c r="C24394" s="92">
        <v>0</v>
      </c>
      <c r="R24394" s="9">
        <v>43752</v>
      </c>
      <c r="S24394">
        <v>8</v>
      </c>
      <c r="T24394">
        <v>0.92328050260000005</v>
      </c>
      <c r="U24394">
        <v>400784.98680000001</v>
      </c>
      <c r="V24394" t="s">
        <v>54</v>
      </c>
      <c r="W24394" t="s">
        <v>47</v>
      </c>
    </row>
    <row r="24395" spans="1:23" x14ac:dyDescent="0.25">
      <c r="A24395" s="92">
        <v>8784</v>
      </c>
      <c r="B24395" s="92">
        <v>0</v>
      </c>
      <c r="C24395" s="92">
        <v>0</v>
      </c>
      <c r="R24395" s="9">
        <v>43752</v>
      </c>
      <c r="S24395">
        <v>9</v>
      </c>
      <c r="T24395">
        <v>0.92981622740000003</v>
      </c>
      <c r="U24395">
        <v>403622.06650000002</v>
      </c>
      <c r="V24395" t="s">
        <v>54</v>
      </c>
      <c r="W24395" t="s">
        <v>47</v>
      </c>
    </row>
    <row r="24396" spans="1:23" x14ac:dyDescent="0.25">
      <c r="A24396" s="92">
        <v>8784</v>
      </c>
      <c r="B24396" s="92">
        <v>0</v>
      </c>
      <c r="C24396" s="92">
        <v>0</v>
      </c>
      <c r="R24396" s="9">
        <v>43752</v>
      </c>
      <c r="S24396">
        <v>10</v>
      </c>
      <c r="T24396">
        <v>1.0278319600000001</v>
      </c>
      <c r="U24396">
        <v>446169.52</v>
      </c>
      <c r="V24396" t="s">
        <v>54</v>
      </c>
      <c r="W24396" t="s">
        <v>47</v>
      </c>
    </row>
    <row r="24397" spans="1:23" x14ac:dyDescent="0.25">
      <c r="A24397" s="92">
        <v>8784</v>
      </c>
      <c r="B24397" s="92">
        <v>0</v>
      </c>
      <c r="C24397" s="92">
        <v>0</v>
      </c>
      <c r="R24397" s="9">
        <v>43752</v>
      </c>
      <c r="S24397">
        <v>11</v>
      </c>
      <c r="T24397">
        <v>1.205564573</v>
      </c>
      <c r="U24397">
        <v>523321.11450000003</v>
      </c>
      <c r="V24397" t="s">
        <v>54</v>
      </c>
      <c r="W24397" t="s">
        <v>47</v>
      </c>
    </row>
    <row r="24398" spans="1:23" x14ac:dyDescent="0.25">
      <c r="A24398" s="92">
        <v>8784</v>
      </c>
      <c r="B24398" s="92">
        <v>0</v>
      </c>
      <c r="C24398" s="92">
        <v>0</v>
      </c>
      <c r="R24398" s="9">
        <v>43752</v>
      </c>
      <c r="S24398">
        <v>12</v>
      </c>
      <c r="T24398">
        <v>1.3950181960000001</v>
      </c>
      <c r="U24398">
        <v>605560.65879999998</v>
      </c>
      <c r="V24398" t="s">
        <v>54</v>
      </c>
      <c r="W24398" t="s">
        <v>47</v>
      </c>
    </row>
    <row r="24399" spans="1:23" x14ac:dyDescent="0.25">
      <c r="A24399" s="92">
        <v>8784</v>
      </c>
      <c r="B24399" s="92">
        <v>0</v>
      </c>
      <c r="C24399" s="92">
        <v>0</v>
      </c>
      <c r="R24399" s="9">
        <v>43752</v>
      </c>
      <c r="S24399">
        <v>13</v>
      </c>
      <c r="T24399">
        <v>1.6220247910000001</v>
      </c>
      <c r="U24399">
        <v>704101.49750000006</v>
      </c>
      <c r="V24399" t="s">
        <v>54</v>
      </c>
      <c r="W24399" t="s">
        <v>47</v>
      </c>
    </row>
    <row r="24400" spans="1:23" x14ac:dyDescent="0.25">
      <c r="A24400" s="92">
        <v>8784</v>
      </c>
      <c r="B24400" s="92">
        <v>0</v>
      </c>
      <c r="C24400" s="92">
        <v>0</v>
      </c>
      <c r="R24400" s="9">
        <v>43752</v>
      </c>
      <c r="S24400">
        <v>14</v>
      </c>
      <c r="T24400">
        <v>1.8666424500000001</v>
      </c>
      <c r="U24400">
        <v>810287.08799999999</v>
      </c>
      <c r="V24400" t="s">
        <v>54</v>
      </c>
      <c r="W24400" t="s">
        <v>47</v>
      </c>
    </row>
    <row r="24401" spans="1:23" x14ac:dyDescent="0.25">
      <c r="A24401" s="92">
        <v>8784</v>
      </c>
      <c r="B24401" s="92">
        <v>0</v>
      </c>
      <c r="C24401" s="92">
        <v>0</v>
      </c>
      <c r="R24401" s="9">
        <v>43752</v>
      </c>
      <c r="S24401">
        <v>15</v>
      </c>
      <c r="T24401">
        <v>2.0229229590000002</v>
      </c>
      <c r="U24401">
        <v>878126.58129999996</v>
      </c>
      <c r="V24401" t="s">
        <v>54</v>
      </c>
      <c r="W24401" t="s">
        <v>47</v>
      </c>
    </row>
    <row r="24402" spans="1:23" x14ac:dyDescent="0.25">
      <c r="A24402" s="92">
        <v>8784</v>
      </c>
      <c r="B24402" s="92">
        <v>0</v>
      </c>
      <c r="C24402" s="92">
        <v>0</v>
      </c>
      <c r="R24402" s="9">
        <v>43752</v>
      </c>
      <c r="S24402">
        <v>16</v>
      </c>
      <c r="T24402">
        <v>2.1225663259999998</v>
      </c>
      <c r="U24402">
        <v>921380.57149999996</v>
      </c>
      <c r="V24402" t="s">
        <v>54</v>
      </c>
      <c r="W24402" t="s">
        <v>47</v>
      </c>
    </row>
    <row r="24403" spans="1:23" x14ac:dyDescent="0.25">
      <c r="A24403" s="92">
        <v>8784</v>
      </c>
      <c r="B24403" s="92">
        <v>0</v>
      </c>
      <c r="C24403" s="92">
        <v>0</v>
      </c>
      <c r="R24403" s="9">
        <v>43752</v>
      </c>
      <c r="S24403">
        <v>17</v>
      </c>
      <c r="T24403">
        <v>2.2348744260000002</v>
      </c>
      <c r="U24403">
        <v>970132.16980000003</v>
      </c>
      <c r="V24403" t="s">
        <v>54</v>
      </c>
      <c r="W24403" t="s">
        <v>47</v>
      </c>
    </row>
    <row r="24404" spans="1:23" x14ac:dyDescent="0.25">
      <c r="A24404" s="92">
        <v>8784</v>
      </c>
      <c r="B24404" s="92">
        <v>0</v>
      </c>
      <c r="C24404" s="92">
        <v>0</v>
      </c>
      <c r="R24404" s="9">
        <v>43752</v>
      </c>
      <c r="S24404">
        <v>18</v>
      </c>
      <c r="T24404">
        <v>2.3112910439999999</v>
      </c>
      <c r="U24404">
        <v>1003303.7070000001</v>
      </c>
      <c r="V24404" t="s">
        <v>54</v>
      </c>
      <c r="W24404" t="s">
        <v>47</v>
      </c>
    </row>
    <row r="24405" spans="1:23" x14ac:dyDescent="0.25">
      <c r="A24405" s="92">
        <v>8784</v>
      </c>
      <c r="B24405" s="92">
        <v>0</v>
      </c>
      <c r="C24405" s="92">
        <v>0</v>
      </c>
      <c r="R24405" s="9">
        <v>43752</v>
      </c>
      <c r="S24405">
        <v>19</v>
      </c>
      <c r="T24405">
        <v>2.2930595290000002</v>
      </c>
      <c r="U24405">
        <v>995389.62470000004</v>
      </c>
      <c r="V24405" t="s">
        <v>54</v>
      </c>
      <c r="W24405" t="s">
        <v>47</v>
      </c>
    </row>
    <row r="24406" spans="1:23" x14ac:dyDescent="0.25">
      <c r="A24406" s="92">
        <v>8784</v>
      </c>
      <c r="B24406" s="92">
        <v>0</v>
      </c>
      <c r="C24406" s="92">
        <v>0</v>
      </c>
      <c r="R24406" s="9">
        <v>43752</v>
      </c>
      <c r="S24406">
        <v>20</v>
      </c>
      <c r="T24406">
        <v>2.2248311909999998</v>
      </c>
      <c r="U24406">
        <v>965772.52220000001</v>
      </c>
      <c r="V24406" t="s">
        <v>54</v>
      </c>
      <c r="W24406" t="s">
        <v>47</v>
      </c>
    </row>
    <row r="24407" spans="1:23" x14ac:dyDescent="0.25">
      <c r="A24407" s="92">
        <v>8784</v>
      </c>
      <c r="B24407" s="92">
        <v>0</v>
      </c>
      <c r="C24407" s="92">
        <v>0</v>
      </c>
      <c r="R24407" s="9">
        <v>43752</v>
      </c>
      <c r="S24407">
        <v>21</v>
      </c>
      <c r="T24407">
        <v>2.1233209679999998</v>
      </c>
      <c r="U24407">
        <v>921708.15220000001</v>
      </c>
      <c r="V24407" t="s">
        <v>54</v>
      </c>
      <c r="W24407" t="s">
        <v>47</v>
      </c>
    </row>
    <row r="24408" spans="1:23" x14ac:dyDescent="0.25">
      <c r="A24408" s="92">
        <v>8784</v>
      </c>
      <c r="B24408" s="92">
        <v>0</v>
      </c>
      <c r="C24408" s="92">
        <v>0</v>
      </c>
      <c r="R24408" s="9">
        <v>43752</v>
      </c>
      <c r="S24408">
        <v>22</v>
      </c>
      <c r="T24408">
        <v>1.9164558549999999</v>
      </c>
      <c r="U24408">
        <v>831910.48919999995</v>
      </c>
      <c r="V24408" t="s">
        <v>54</v>
      </c>
      <c r="W24408" t="s">
        <v>47</v>
      </c>
    </row>
    <row r="24409" spans="1:23" x14ac:dyDescent="0.25">
      <c r="A24409" s="92">
        <v>8784</v>
      </c>
      <c r="B24409" s="92">
        <v>0</v>
      </c>
      <c r="C24409" s="92">
        <v>0</v>
      </c>
      <c r="R24409" s="9">
        <v>43752</v>
      </c>
      <c r="S24409">
        <v>23</v>
      </c>
      <c r="T24409">
        <v>1.6947537690000001</v>
      </c>
      <c r="U24409">
        <v>735672.27419999999</v>
      </c>
      <c r="V24409" t="s">
        <v>54</v>
      </c>
      <c r="W24409" t="s">
        <v>47</v>
      </c>
    </row>
    <row r="24410" spans="1:23" x14ac:dyDescent="0.25">
      <c r="A24410" s="92">
        <v>8784</v>
      </c>
      <c r="B24410" s="92">
        <v>0</v>
      </c>
      <c r="C24410" s="92">
        <v>0</v>
      </c>
      <c r="R24410" s="9">
        <v>43752</v>
      </c>
      <c r="S24410">
        <v>24</v>
      </c>
      <c r="T24410">
        <v>1.429081308</v>
      </c>
      <c r="U24410">
        <v>620347.04689999996</v>
      </c>
      <c r="V24410" t="s">
        <v>54</v>
      </c>
      <c r="W24410" t="s">
        <v>47</v>
      </c>
    </row>
    <row r="24411" spans="1:23" x14ac:dyDescent="0.25">
      <c r="A24411" s="92">
        <v>8784</v>
      </c>
      <c r="B24411" s="92">
        <v>0</v>
      </c>
      <c r="C24411" s="92">
        <v>0</v>
      </c>
      <c r="R24411" s="9">
        <v>43753</v>
      </c>
      <c r="S24411">
        <v>1</v>
      </c>
      <c r="T24411">
        <v>1.2112600090000001</v>
      </c>
      <c r="U24411">
        <v>525793.43480000005</v>
      </c>
      <c r="V24411" t="s">
        <v>54</v>
      </c>
      <c r="W24411" t="s">
        <v>47</v>
      </c>
    </row>
    <row r="24412" spans="1:23" x14ac:dyDescent="0.25">
      <c r="A24412" s="92">
        <v>8784</v>
      </c>
      <c r="B24412" s="92">
        <v>0</v>
      </c>
      <c r="C24412" s="92">
        <v>0</v>
      </c>
      <c r="R24412" s="9">
        <v>43753</v>
      </c>
      <c r="S24412">
        <v>2</v>
      </c>
      <c r="T24412">
        <v>1.0581271560000001</v>
      </c>
      <c r="U24412">
        <v>459320.30070000002</v>
      </c>
      <c r="V24412" t="s">
        <v>54</v>
      </c>
      <c r="W24412" t="s">
        <v>47</v>
      </c>
    </row>
    <row r="24413" spans="1:23" x14ac:dyDescent="0.25">
      <c r="A24413" s="92">
        <v>8784</v>
      </c>
      <c r="B24413" s="92">
        <v>0</v>
      </c>
      <c r="C24413" s="92">
        <v>0</v>
      </c>
      <c r="R24413" s="9">
        <v>43753</v>
      </c>
      <c r="S24413">
        <v>3</v>
      </c>
      <c r="T24413">
        <v>0.9829329282</v>
      </c>
      <c r="U24413">
        <v>426679.38890000002</v>
      </c>
      <c r="V24413" t="s">
        <v>54</v>
      </c>
      <c r="W24413" t="s">
        <v>47</v>
      </c>
    </row>
    <row r="24414" spans="1:23" x14ac:dyDescent="0.25">
      <c r="A24414" s="92">
        <v>8784</v>
      </c>
      <c r="B24414" s="92">
        <v>0</v>
      </c>
      <c r="C24414" s="92">
        <v>0</v>
      </c>
      <c r="R24414" s="9">
        <v>43753</v>
      </c>
      <c r="S24414">
        <v>4</v>
      </c>
      <c r="T24414">
        <v>0.94612524090000005</v>
      </c>
      <c r="U24414">
        <v>410701.61359999998</v>
      </c>
      <c r="V24414" t="s">
        <v>54</v>
      </c>
      <c r="W24414" t="s">
        <v>47</v>
      </c>
    </row>
    <row r="24415" spans="1:23" x14ac:dyDescent="0.25">
      <c r="A24415" s="92">
        <v>8784</v>
      </c>
      <c r="B24415" s="92">
        <v>0</v>
      </c>
      <c r="C24415" s="92">
        <v>0</v>
      </c>
      <c r="R24415" s="9">
        <v>43753</v>
      </c>
      <c r="S24415">
        <v>5</v>
      </c>
      <c r="T24415">
        <v>0.91051203459999996</v>
      </c>
      <c r="U24415">
        <v>395242.3481</v>
      </c>
      <c r="V24415" t="s">
        <v>54</v>
      </c>
      <c r="W24415" t="s">
        <v>47</v>
      </c>
    </row>
    <row r="24416" spans="1:23" x14ac:dyDescent="0.25">
      <c r="A24416" s="92">
        <v>8784</v>
      </c>
      <c r="B24416" s="92">
        <v>0</v>
      </c>
      <c r="C24416" s="92">
        <v>0</v>
      </c>
      <c r="R24416" s="9">
        <v>43753</v>
      </c>
      <c r="S24416">
        <v>6</v>
      </c>
      <c r="T24416">
        <v>0.97347400849999999</v>
      </c>
      <c r="U24416">
        <v>422573.38540000003</v>
      </c>
      <c r="V24416" t="s">
        <v>54</v>
      </c>
      <c r="W24416" t="s">
        <v>47</v>
      </c>
    </row>
    <row r="24417" spans="1:23" x14ac:dyDescent="0.25">
      <c r="A24417" s="92">
        <v>8784</v>
      </c>
      <c r="B24417" s="92">
        <v>0</v>
      </c>
      <c r="C24417" s="92">
        <v>0</v>
      </c>
      <c r="R24417" s="9">
        <v>43753</v>
      </c>
      <c r="S24417">
        <v>7</v>
      </c>
      <c r="T24417">
        <v>1.1053731280000001</v>
      </c>
      <c r="U24417">
        <v>479829.21029999998</v>
      </c>
      <c r="V24417" t="s">
        <v>54</v>
      </c>
      <c r="W24417" t="s">
        <v>47</v>
      </c>
    </row>
    <row r="24418" spans="1:23" x14ac:dyDescent="0.25">
      <c r="A24418" s="92">
        <v>8784</v>
      </c>
      <c r="B24418" s="92">
        <v>0</v>
      </c>
      <c r="C24418" s="92">
        <v>0</v>
      </c>
      <c r="R24418" s="9">
        <v>43753</v>
      </c>
      <c r="S24418">
        <v>8</v>
      </c>
      <c r="T24418">
        <v>1.113218635</v>
      </c>
      <c r="U24418">
        <v>483234.85090000002</v>
      </c>
      <c r="V24418" t="s">
        <v>54</v>
      </c>
      <c r="W24418" t="s">
        <v>47</v>
      </c>
    </row>
    <row r="24419" spans="1:23" x14ac:dyDescent="0.25">
      <c r="A24419" s="92">
        <v>8784</v>
      </c>
      <c r="B24419" s="92">
        <v>0</v>
      </c>
      <c r="C24419" s="92">
        <v>0</v>
      </c>
      <c r="R24419" s="9">
        <v>43753</v>
      </c>
      <c r="S24419">
        <v>9</v>
      </c>
      <c r="T24419">
        <v>1.046682009</v>
      </c>
      <c r="U24419">
        <v>454352.1</v>
      </c>
      <c r="V24419" t="s">
        <v>54</v>
      </c>
      <c r="W24419" t="s">
        <v>47</v>
      </c>
    </row>
    <row r="24420" spans="1:23" x14ac:dyDescent="0.25">
      <c r="A24420" s="92">
        <v>8784</v>
      </c>
      <c r="B24420" s="92">
        <v>0</v>
      </c>
      <c r="C24420" s="92">
        <v>0</v>
      </c>
      <c r="R24420" s="9">
        <v>43753</v>
      </c>
      <c r="S24420">
        <v>10</v>
      </c>
      <c r="T24420">
        <v>1.040237023</v>
      </c>
      <c r="U24420">
        <v>451554.40889999998</v>
      </c>
      <c r="V24420" t="s">
        <v>54</v>
      </c>
      <c r="W24420" t="s">
        <v>47</v>
      </c>
    </row>
    <row r="24421" spans="1:23" x14ac:dyDescent="0.25">
      <c r="A24421" s="92">
        <v>8784</v>
      </c>
      <c r="B24421" s="92">
        <v>0</v>
      </c>
      <c r="C24421" s="92">
        <v>0</v>
      </c>
      <c r="R24421" s="9">
        <v>43753</v>
      </c>
      <c r="S24421">
        <v>11</v>
      </c>
      <c r="T24421">
        <v>1.1072394759999999</v>
      </c>
      <c r="U24421">
        <v>480639.36949999997</v>
      </c>
      <c r="V24421" t="s">
        <v>54</v>
      </c>
      <c r="W24421" t="s">
        <v>47</v>
      </c>
    </row>
    <row r="24422" spans="1:23" x14ac:dyDescent="0.25">
      <c r="A24422" s="92">
        <v>8784</v>
      </c>
      <c r="B24422" s="92">
        <v>0</v>
      </c>
      <c r="C24422" s="92">
        <v>0</v>
      </c>
      <c r="R24422" s="9">
        <v>43753</v>
      </c>
      <c r="S24422">
        <v>12</v>
      </c>
      <c r="T24422">
        <v>1.225278611</v>
      </c>
      <c r="U24422">
        <v>531878.74170000001</v>
      </c>
      <c r="V24422" t="s">
        <v>54</v>
      </c>
      <c r="W24422" t="s">
        <v>47</v>
      </c>
    </row>
    <row r="24423" spans="1:23" x14ac:dyDescent="0.25">
      <c r="A24423" s="92">
        <v>8784</v>
      </c>
      <c r="B24423" s="92">
        <v>0</v>
      </c>
      <c r="C24423" s="92">
        <v>0</v>
      </c>
      <c r="R24423" s="9">
        <v>43753</v>
      </c>
      <c r="S24423">
        <v>13</v>
      </c>
      <c r="T24423">
        <v>1.388852907</v>
      </c>
      <c r="U24423">
        <v>602884.38089999999</v>
      </c>
      <c r="V24423" t="s">
        <v>54</v>
      </c>
      <c r="W24423" t="s">
        <v>47</v>
      </c>
    </row>
    <row r="24424" spans="1:23" x14ac:dyDescent="0.25">
      <c r="A24424" s="92">
        <v>8784</v>
      </c>
      <c r="B24424" s="92">
        <v>0</v>
      </c>
      <c r="C24424" s="92">
        <v>0</v>
      </c>
      <c r="R24424" s="9">
        <v>43753</v>
      </c>
      <c r="S24424">
        <v>14</v>
      </c>
      <c r="T24424">
        <v>1.5897258139999999</v>
      </c>
      <c r="U24424">
        <v>690080.89919999999</v>
      </c>
      <c r="V24424" t="s">
        <v>54</v>
      </c>
      <c r="W24424" t="s">
        <v>47</v>
      </c>
    </row>
    <row r="24425" spans="1:23" x14ac:dyDescent="0.25">
      <c r="A24425" s="92">
        <v>8784</v>
      </c>
      <c r="B24425" s="92">
        <v>0</v>
      </c>
      <c r="C24425" s="92">
        <v>0</v>
      </c>
      <c r="R24425" s="9">
        <v>43753</v>
      </c>
      <c r="S24425">
        <v>15</v>
      </c>
      <c r="T24425">
        <v>1.7270777639999999</v>
      </c>
      <c r="U24425">
        <v>749703.73230000003</v>
      </c>
      <c r="V24425" t="s">
        <v>54</v>
      </c>
      <c r="W24425" t="s">
        <v>47</v>
      </c>
    </row>
    <row r="24426" spans="1:23" x14ac:dyDescent="0.25">
      <c r="A24426" s="92">
        <v>8784</v>
      </c>
      <c r="B24426" s="92">
        <v>0</v>
      </c>
      <c r="C24426" s="92">
        <v>0</v>
      </c>
      <c r="R24426" s="9">
        <v>43753</v>
      </c>
      <c r="S24426">
        <v>16</v>
      </c>
      <c r="T24426">
        <v>1.7730190139999999</v>
      </c>
      <c r="U24426">
        <v>769646.27769999998</v>
      </c>
      <c r="V24426" t="s">
        <v>54</v>
      </c>
      <c r="W24426" t="s">
        <v>47</v>
      </c>
    </row>
    <row r="24427" spans="1:23" x14ac:dyDescent="0.25">
      <c r="A24427" s="92">
        <v>8784</v>
      </c>
      <c r="B24427" s="92">
        <v>0</v>
      </c>
      <c r="C24427" s="92">
        <v>0</v>
      </c>
      <c r="R24427" s="9">
        <v>43753</v>
      </c>
      <c r="S24427">
        <v>17</v>
      </c>
      <c r="T24427">
        <v>1.826570823</v>
      </c>
      <c r="U24427">
        <v>792892.47530000005</v>
      </c>
      <c r="V24427" t="s">
        <v>54</v>
      </c>
      <c r="W24427" t="s">
        <v>47</v>
      </c>
    </row>
    <row r="24428" spans="1:23" x14ac:dyDescent="0.25">
      <c r="A24428" s="92">
        <v>8784</v>
      </c>
      <c r="B24428" s="92">
        <v>0</v>
      </c>
      <c r="C24428" s="92">
        <v>0</v>
      </c>
      <c r="R24428" s="9">
        <v>43753</v>
      </c>
      <c r="S24428">
        <v>18</v>
      </c>
      <c r="T24428">
        <v>1.843786769</v>
      </c>
      <c r="U24428">
        <v>800365.71100000001</v>
      </c>
      <c r="V24428" t="s">
        <v>54</v>
      </c>
      <c r="W24428" t="s">
        <v>47</v>
      </c>
    </row>
    <row r="24429" spans="1:23" x14ac:dyDescent="0.25">
      <c r="A24429" s="92">
        <v>8784</v>
      </c>
      <c r="B24429" s="92">
        <v>0</v>
      </c>
      <c r="C24429" s="92">
        <v>0</v>
      </c>
      <c r="R24429" s="9">
        <v>43753</v>
      </c>
      <c r="S24429">
        <v>19</v>
      </c>
      <c r="T24429">
        <v>1.8680387030000001</v>
      </c>
      <c r="U24429">
        <v>810893.18429999996</v>
      </c>
      <c r="V24429" t="s">
        <v>54</v>
      </c>
      <c r="W24429" t="s">
        <v>47</v>
      </c>
    </row>
    <row r="24430" spans="1:23" x14ac:dyDescent="0.25">
      <c r="A24430" s="92">
        <v>8784</v>
      </c>
      <c r="B24430" s="92">
        <v>0</v>
      </c>
      <c r="C24430" s="92">
        <v>0</v>
      </c>
      <c r="R24430" s="9">
        <v>43753</v>
      </c>
      <c r="S24430">
        <v>20</v>
      </c>
      <c r="T24430">
        <v>1.952357635</v>
      </c>
      <c r="U24430">
        <v>847495.02110000001</v>
      </c>
      <c r="V24430" t="s">
        <v>54</v>
      </c>
      <c r="W24430" t="s">
        <v>47</v>
      </c>
    </row>
    <row r="24431" spans="1:23" x14ac:dyDescent="0.25">
      <c r="A24431" s="92">
        <v>8784</v>
      </c>
      <c r="B24431" s="92">
        <v>0</v>
      </c>
      <c r="C24431" s="92">
        <v>0</v>
      </c>
      <c r="R24431" s="9">
        <v>43753</v>
      </c>
      <c r="S24431">
        <v>21</v>
      </c>
      <c r="T24431">
        <v>1.893226013</v>
      </c>
      <c r="U24431">
        <v>821826.69369999995</v>
      </c>
      <c r="V24431" t="s">
        <v>54</v>
      </c>
      <c r="W24431" t="s">
        <v>47</v>
      </c>
    </row>
    <row r="24432" spans="1:23" x14ac:dyDescent="0.25">
      <c r="A24432" s="92">
        <v>8784</v>
      </c>
      <c r="B24432" s="92">
        <v>0</v>
      </c>
      <c r="C24432" s="92">
        <v>0</v>
      </c>
      <c r="R24432" s="9">
        <v>43753</v>
      </c>
      <c r="S24432">
        <v>22</v>
      </c>
      <c r="T24432">
        <v>1.7689192069999999</v>
      </c>
      <c r="U24432">
        <v>767866.60069999995</v>
      </c>
      <c r="V24432" t="s">
        <v>54</v>
      </c>
      <c r="W24432" t="s">
        <v>47</v>
      </c>
    </row>
    <row r="24433" spans="1:23" x14ac:dyDescent="0.25">
      <c r="A24433" s="92">
        <v>8784</v>
      </c>
      <c r="B24433" s="92">
        <v>0</v>
      </c>
      <c r="C24433" s="92">
        <v>0</v>
      </c>
      <c r="R24433" s="9">
        <v>43753</v>
      </c>
      <c r="S24433">
        <v>23</v>
      </c>
      <c r="T24433">
        <v>1.562780917</v>
      </c>
      <c r="U24433">
        <v>678384.44279999996</v>
      </c>
      <c r="V24433" t="s">
        <v>54</v>
      </c>
      <c r="W24433" t="s">
        <v>47</v>
      </c>
    </row>
    <row r="24434" spans="1:23" x14ac:dyDescent="0.25">
      <c r="A24434" s="92">
        <v>8784</v>
      </c>
      <c r="B24434" s="92">
        <v>0</v>
      </c>
      <c r="C24434" s="92">
        <v>0</v>
      </c>
      <c r="R24434" s="9">
        <v>43753</v>
      </c>
      <c r="S24434">
        <v>24</v>
      </c>
      <c r="T24434">
        <v>1.386090402</v>
      </c>
      <c r="U24434">
        <v>601685.21030000004</v>
      </c>
      <c r="V24434" t="s">
        <v>54</v>
      </c>
      <c r="W24434" t="s">
        <v>47</v>
      </c>
    </row>
    <row r="24435" spans="1:23" x14ac:dyDescent="0.25">
      <c r="A24435" s="92">
        <v>8784</v>
      </c>
      <c r="B24435" s="92">
        <v>0</v>
      </c>
      <c r="C24435" s="92">
        <v>0</v>
      </c>
      <c r="R24435" s="9">
        <v>43754</v>
      </c>
      <c r="S24435">
        <v>1</v>
      </c>
      <c r="T24435">
        <v>1.194545145</v>
      </c>
      <c r="U24435">
        <v>518537.71289999998</v>
      </c>
      <c r="V24435" t="s">
        <v>54</v>
      </c>
      <c r="W24435" t="s">
        <v>47</v>
      </c>
    </row>
    <row r="24436" spans="1:23" x14ac:dyDescent="0.25">
      <c r="A24436" s="92">
        <v>8784</v>
      </c>
      <c r="B24436" s="92">
        <v>0</v>
      </c>
      <c r="C24436" s="92">
        <v>0</v>
      </c>
      <c r="R24436" s="9">
        <v>43754</v>
      </c>
      <c r="S24436">
        <v>2</v>
      </c>
      <c r="T24436">
        <v>1.0499848839999999</v>
      </c>
      <c r="U24436">
        <v>455785.83850000001</v>
      </c>
      <c r="V24436" t="s">
        <v>54</v>
      </c>
      <c r="W24436" t="s">
        <v>47</v>
      </c>
    </row>
    <row r="24437" spans="1:23" x14ac:dyDescent="0.25">
      <c r="A24437" s="92">
        <v>8784</v>
      </c>
      <c r="B24437" s="92">
        <v>0</v>
      </c>
      <c r="C24437" s="92">
        <v>0</v>
      </c>
      <c r="R24437" s="9">
        <v>43754</v>
      </c>
      <c r="S24437">
        <v>3</v>
      </c>
      <c r="T24437">
        <v>0.9731375068</v>
      </c>
      <c r="U24437">
        <v>422427.31400000001</v>
      </c>
      <c r="V24437" t="s">
        <v>54</v>
      </c>
      <c r="W24437" t="s">
        <v>47</v>
      </c>
    </row>
    <row r="24438" spans="1:23" x14ac:dyDescent="0.25">
      <c r="A24438" s="92">
        <v>8784</v>
      </c>
      <c r="B24438" s="92">
        <v>0</v>
      </c>
      <c r="C24438" s="92">
        <v>0</v>
      </c>
      <c r="R24438" s="9">
        <v>43754</v>
      </c>
      <c r="S24438">
        <v>4</v>
      </c>
      <c r="T24438">
        <v>0.91282697589999995</v>
      </c>
      <c r="U24438">
        <v>396247.23629999999</v>
      </c>
      <c r="V24438" t="s">
        <v>54</v>
      </c>
      <c r="W24438" t="s">
        <v>47</v>
      </c>
    </row>
    <row r="24439" spans="1:23" x14ac:dyDescent="0.25">
      <c r="A24439" s="92">
        <v>8784</v>
      </c>
      <c r="B24439" s="92">
        <v>0</v>
      </c>
      <c r="C24439" s="92">
        <v>0</v>
      </c>
      <c r="R24439" s="9">
        <v>43754</v>
      </c>
      <c r="S24439">
        <v>5</v>
      </c>
      <c r="T24439">
        <v>0.87818366930000002</v>
      </c>
      <c r="U24439">
        <v>381208.9926</v>
      </c>
      <c r="V24439" t="s">
        <v>54</v>
      </c>
      <c r="W24439" t="s">
        <v>47</v>
      </c>
    </row>
    <row r="24440" spans="1:23" x14ac:dyDescent="0.25">
      <c r="A24440" s="92">
        <v>8784</v>
      </c>
      <c r="B24440" s="92">
        <v>0</v>
      </c>
      <c r="C24440" s="92">
        <v>0</v>
      </c>
      <c r="R24440" s="9">
        <v>43754</v>
      </c>
      <c r="S24440">
        <v>6</v>
      </c>
      <c r="T24440">
        <v>0.95608578099999997</v>
      </c>
      <c r="U24440">
        <v>415025.36450000003</v>
      </c>
      <c r="V24440" t="s">
        <v>54</v>
      </c>
      <c r="W24440" t="s">
        <v>47</v>
      </c>
    </row>
    <row r="24441" spans="1:23" x14ac:dyDescent="0.25">
      <c r="A24441" s="92">
        <v>8784</v>
      </c>
      <c r="B24441" s="92">
        <v>0</v>
      </c>
      <c r="C24441" s="92">
        <v>0</v>
      </c>
      <c r="R24441" s="9">
        <v>43754</v>
      </c>
      <c r="S24441">
        <v>7</v>
      </c>
      <c r="T24441">
        <v>1.088321815</v>
      </c>
      <c r="U24441">
        <v>472427.4399</v>
      </c>
      <c r="V24441" t="s">
        <v>54</v>
      </c>
      <c r="W24441" t="s">
        <v>47</v>
      </c>
    </row>
    <row r="24442" spans="1:23" x14ac:dyDescent="0.25">
      <c r="A24442" s="92">
        <v>8784</v>
      </c>
      <c r="B24442" s="92">
        <v>0</v>
      </c>
      <c r="C24442" s="92">
        <v>0</v>
      </c>
      <c r="R24442" s="9">
        <v>43754</v>
      </c>
      <c r="S24442">
        <v>8</v>
      </c>
      <c r="T24442">
        <v>1.1027963110000001</v>
      </c>
      <c r="U24442">
        <v>478710.64490000001</v>
      </c>
      <c r="V24442" t="s">
        <v>54</v>
      </c>
      <c r="W24442" t="s">
        <v>47</v>
      </c>
    </row>
    <row r="24443" spans="1:23" x14ac:dyDescent="0.25">
      <c r="A24443" s="92">
        <v>8784</v>
      </c>
      <c r="B24443" s="92">
        <v>0</v>
      </c>
      <c r="C24443" s="92">
        <v>0</v>
      </c>
      <c r="R24443" s="9">
        <v>43754</v>
      </c>
      <c r="S24443">
        <v>9</v>
      </c>
      <c r="T24443">
        <v>1.056180632</v>
      </c>
      <c r="U24443">
        <v>458475.33840000001</v>
      </c>
      <c r="V24443" t="s">
        <v>54</v>
      </c>
      <c r="W24443" t="s">
        <v>47</v>
      </c>
    </row>
    <row r="24444" spans="1:23" x14ac:dyDescent="0.25">
      <c r="A24444" s="92">
        <v>8784</v>
      </c>
      <c r="B24444" s="92">
        <v>0</v>
      </c>
      <c r="C24444" s="92">
        <v>0</v>
      </c>
      <c r="R24444" s="9">
        <v>43754</v>
      </c>
      <c r="S24444">
        <v>10</v>
      </c>
      <c r="T24444">
        <v>1.1105974919999999</v>
      </c>
      <c r="U24444">
        <v>482097.0442</v>
      </c>
      <c r="V24444" t="s">
        <v>54</v>
      </c>
      <c r="W24444" t="s">
        <v>47</v>
      </c>
    </row>
    <row r="24445" spans="1:23" x14ac:dyDescent="0.25">
      <c r="A24445" s="92">
        <v>8784</v>
      </c>
      <c r="B24445" s="92">
        <v>0</v>
      </c>
      <c r="C24445" s="92">
        <v>0</v>
      </c>
      <c r="R24445" s="9">
        <v>43754</v>
      </c>
      <c r="S24445">
        <v>11</v>
      </c>
      <c r="T24445">
        <v>1.2854455499999999</v>
      </c>
      <c r="U24445">
        <v>557996.48800000001</v>
      </c>
      <c r="V24445" t="s">
        <v>54</v>
      </c>
      <c r="W24445" t="s">
        <v>47</v>
      </c>
    </row>
    <row r="24446" spans="1:23" x14ac:dyDescent="0.25">
      <c r="A24446" s="92">
        <v>8784</v>
      </c>
      <c r="B24446" s="92">
        <v>0</v>
      </c>
      <c r="C24446" s="92">
        <v>0</v>
      </c>
      <c r="R24446" s="9">
        <v>43754</v>
      </c>
      <c r="S24446">
        <v>12</v>
      </c>
      <c r="T24446">
        <v>1.4508718860000001</v>
      </c>
      <c r="U24446">
        <v>629806.07519999996</v>
      </c>
      <c r="V24446" t="s">
        <v>54</v>
      </c>
      <c r="W24446" t="s">
        <v>47</v>
      </c>
    </row>
    <row r="24447" spans="1:23" x14ac:dyDescent="0.25">
      <c r="A24447" s="92">
        <v>8784</v>
      </c>
      <c r="B24447" s="92">
        <v>0</v>
      </c>
      <c r="C24447" s="92">
        <v>0</v>
      </c>
      <c r="R24447" s="9">
        <v>43754</v>
      </c>
      <c r="S24447">
        <v>13</v>
      </c>
      <c r="T24447">
        <v>1.6129908829999999</v>
      </c>
      <c r="U24447">
        <v>700179.9865</v>
      </c>
      <c r="V24447" t="s">
        <v>54</v>
      </c>
      <c r="W24447" t="s">
        <v>47</v>
      </c>
    </row>
    <row r="24448" spans="1:23" x14ac:dyDescent="0.25">
      <c r="A24448" s="92">
        <v>8784</v>
      </c>
      <c r="B24448" s="92">
        <v>0</v>
      </c>
      <c r="C24448" s="92">
        <v>0</v>
      </c>
      <c r="R24448" s="9">
        <v>43754</v>
      </c>
      <c r="S24448">
        <v>14</v>
      </c>
      <c r="T24448">
        <v>1.6525183510000001</v>
      </c>
      <c r="U24448">
        <v>717338.38600000006</v>
      </c>
      <c r="V24448" t="s">
        <v>54</v>
      </c>
      <c r="W24448" t="s">
        <v>47</v>
      </c>
    </row>
    <row r="24449" spans="1:23" x14ac:dyDescent="0.25">
      <c r="A24449" s="92">
        <v>8784</v>
      </c>
      <c r="B24449" s="92">
        <v>0</v>
      </c>
      <c r="C24449" s="92">
        <v>0</v>
      </c>
      <c r="R24449" s="9">
        <v>43754</v>
      </c>
      <c r="S24449">
        <v>15</v>
      </c>
      <c r="T24449">
        <v>1.8588959970000001</v>
      </c>
      <c r="U24449">
        <v>806924.44550000003</v>
      </c>
      <c r="V24449" t="s">
        <v>54</v>
      </c>
      <c r="W24449" t="s">
        <v>47</v>
      </c>
    </row>
    <row r="24450" spans="1:23" x14ac:dyDescent="0.25">
      <c r="A24450" s="92">
        <v>8784</v>
      </c>
      <c r="B24450" s="92">
        <v>0</v>
      </c>
      <c r="C24450" s="92">
        <v>0</v>
      </c>
      <c r="R24450" s="9">
        <v>43754</v>
      </c>
      <c r="S24450">
        <v>16</v>
      </c>
      <c r="T24450">
        <v>2.0790388399999999</v>
      </c>
      <c r="U24450">
        <v>902485.81180000002</v>
      </c>
      <c r="V24450" t="s">
        <v>54</v>
      </c>
      <c r="W24450" t="s">
        <v>47</v>
      </c>
    </row>
    <row r="24451" spans="1:23" x14ac:dyDescent="0.25">
      <c r="A24451" s="92">
        <v>8784</v>
      </c>
      <c r="B24451" s="92">
        <v>0</v>
      </c>
      <c r="C24451" s="92">
        <v>0</v>
      </c>
      <c r="R24451" s="9">
        <v>43754</v>
      </c>
      <c r="S24451">
        <v>17</v>
      </c>
      <c r="T24451">
        <v>2.1385505789999999</v>
      </c>
      <c r="U24451">
        <v>928319.14390000002</v>
      </c>
      <c r="V24451" t="s">
        <v>54</v>
      </c>
      <c r="W24451" t="s">
        <v>47</v>
      </c>
    </row>
    <row r="24452" spans="1:23" x14ac:dyDescent="0.25">
      <c r="A24452" s="92">
        <v>8784</v>
      </c>
      <c r="B24452" s="92">
        <v>0</v>
      </c>
      <c r="C24452" s="92">
        <v>0</v>
      </c>
      <c r="R24452" s="9">
        <v>43754</v>
      </c>
      <c r="S24452">
        <v>18</v>
      </c>
      <c r="T24452">
        <v>2.1918853340000002</v>
      </c>
      <c r="U24452">
        <v>951471.12060000002</v>
      </c>
      <c r="V24452" t="s">
        <v>54</v>
      </c>
      <c r="W24452" t="s">
        <v>47</v>
      </c>
    </row>
    <row r="24453" spans="1:23" x14ac:dyDescent="0.25">
      <c r="A24453" s="92">
        <v>8784</v>
      </c>
      <c r="B24453" s="92">
        <v>0</v>
      </c>
      <c r="C24453" s="92">
        <v>0</v>
      </c>
      <c r="R24453" s="9">
        <v>43754</v>
      </c>
      <c r="S24453">
        <v>19</v>
      </c>
      <c r="T24453">
        <v>2.1597145179999999</v>
      </c>
      <c r="U24453">
        <v>937506.1557</v>
      </c>
      <c r="V24453" t="s">
        <v>54</v>
      </c>
      <c r="W24453" t="s">
        <v>47</v>
      </c>
    </row>
    <row r="24454" spans="1:23" x14ac:dyDescent="0.25">
      <c r="A24454" s="92">
        <v>8784</v>
      </c>
      <c r="B24454" s="92">
        <v>0</v>
      </c>
      <c r="C24454" s="92">
        <v>0</v>
      </c>
      <c r="R24454" s="9">
        <v>43754</v>
      </c>
      <c r="S24454">
        <v>20</v>
      </c>
      <c r="T24454">
        <v>2.1828068809999999</v>
      </c>
      <c r="U24454">
        <v>947530.2733</v>
      </c>
      <c r="V24454" t="s">
        <v>54</v>
      </c>
      <c r="W24454" t="s">
        <v>47</v>
      </c>
    </row>
    <row r="24455" spans="1:23" x14ac:dyDescent="0.25">
      <c r="A24455" s="92">
        <v>8784</v>
      </c>
      <c r="B24455" s="92">
        <v>0</v>
      </c>
      <c r="C24455" s="92">
        <v>0</v>
      </c>
      <c r="R24455" s="9">
        <v>43754</v>
      </c>
      <c r="S24455">
        <v>21</v>
      </c>
      <c r="T24455">
        <v>2.0617797609999999</v>
      </c>
      <c r="U24455">
        <v>894993.853</v>
      </c>
      <c r="V24455" t="s">
        <v>54</v>
      </c>
      <c r="W24455" t="s">
        <v>47</v>
      </c>
    </row>
    <row r="24456" spans="1:23" x14ac:dyDescent="0.25">
      <c r="A24456" s="92">
        <v>8784</v>
      </c>
      <c r="B24456" s="92">
        <v>0</v>
      </c>
      <c r="C24456" s="92">
        <v>0</v>
      </c>
      <c r="R24456" s="9">
        <v>43754</v>
      </c>
      <c r="S24456">
        <v>22</v>
      </c>
      <c r="T24456">
        <v>1.8751588960000001</v>
      </c>
      <c r="U24456">
        <v>813983.97490000003</v>
      </c>
      <c r="V24456" t="s">
        <v>54</v>
      </c>
      <c r="W24456" t="s">
        <v>47</v>
      </c>
    </row>
    <row r="24457" spans="1:23" x14ac:dyDescent="0.25">
      <c r="A24457" s="92">
        <v>8784</v>
      </c>
      <c r="B24457" s="92">
        <v>0</v>
      </c>
      <c r="C24457" s="92">
        <v>0</v>
      </c>
      <c r="R24457" s="9">
        <v>43754</v>
      </c>
      <c r="S24457">
        <v>23</v>
      </c>
      <c r="T24457">
        <v>1.616937981</v>
      </c>
      <c r="U24457">
        <v>701893.37439999997</v>
      </c>
      <c r="V24457" t="s">
        <v>54</v>
      </c>
      <c r="W24457" t="s">
        <v>47</v>
      </c>
    </row>
    <row r="24458" spans="1:23" x14ac:dyDescent="0.25">
      <c r="A24458" s="92">
        <v>8784</v>
      </c>
      <c r="B24458" s="92">
        <v>0</v>
      </c>
      <c r="C24458" s="92">
        <v>0</v>
      </c>
      <c r="R24458" s="9">
        <v>43754</v>
      </c>
      <c r="S24458">
        <v>24</v>
      </c>
      <c r="T24458">
        <v>1.343264872</v>
      </c>
      <c r="U24458">
        <v>583095.16170000006</v>
      </c>
      <c r="V24458" t="s">
        <v>54</v>
      </c>
      <c r="W24458" t="s">
        <v>47</v>
      </c>
    </row>
    <row r="24459" spans="1:23" x14ac:dyDescent="0.25">
      <c r="A24459" s="92">
        <v>8784</v>
      </c>
      <c r="B24459" s="92">
        <v>0</v>
      </c>
      <c r="C24459" s="92">
        <v>0</v>
      </c>
      <c r="R24459" s="9">
        <v>43755</v>
      </c>
      <c r="S24459">
        <v>1</v>
      </c>
      <c r="T24459">
        <v>1.098240141</v>
      </c>
      <c r="U24459">
        <v>476732.8664</v>
      </c>
      <c r="V24459" t="s">
        <v>54</v>
      </c>
      <c r="W24459" t="s">
        <v>47</v>
      </c>
    </row>
    <row r="24460" spans="1:23" x14ac:dyDescent="0.25">
      <c r="A24460" s="92">
        <v>8784</v>
      </c>
      <c r="B24460" s="92">
        <v>0</v>
      </c>
      <c r="C24460" s="92">
        <v>0</v>
      </c>
      <c r="R24460" s="9">
        <v>43755</v>
      </c>
      <c r="S24460">
        <v>2</v>
      </c>
      <c r="T24460">
        <v>0.96153873479999996</v>
      </c>
      <c r="U24460">
        <v>417392.42629999999</v>
      </c>
      <c r="V24460" t="s">
        <v>54</v>
      </c>
      <c r="W24460" t="s">
        <v>47</v>
      </c>
    </row>
    <row r="24461" spans="1:23" x14ac:dyDescent="0.25">
      <c r="A24461" s="92">
        <v>8784</v>
      </c>
      <c r="B24461" s="92">
        <v>0</v>
      </c>
      <c r="C24461" s="92">
        <v>0</v>
      </c>
      <c r="R24461" s="9">
        <v>43755</v>
      </c>
      <c r="S24461">
        <v>3</v>
      </c>
      <c r="T24461">
        <v>0.86697943420000001</v>
      </c>
      <c r="U24461">
        <v>376345.36859999999</v>
      </c>
      <c r="V24461" t="s">
        <v>54</v>
      </c>
      <c r="W24461" t="s">
        <v>47</v>
      </c>
    </row>
    <row r="24462" spans="1:23" x14ac:dyDescent="0.25">
      <c r="A24462" s="92">
        <v>8784</v>
      </c>
      <c r="B24462" s="92">
        <v>0</v>
      </c>
      <c r="C24462" s="92">
        <v>0</v>
      </c>
      <c r="R24462" s="9">
        <v>43755</v>
      </c>
      <c r="S24462">
        <v>4</v>
      </c>
      <c r="T24462">
        <v>0.77294173129999999</v>
      </c>
      <c r="U24462">
        <v>335524.7303</v>
      </c>
      <c r="V24462" t="s">
        <v>54</v>
      </c>
      <c r="W24462" t="s">
        <v>47</v>
      </c>
    </row>
    <row r="24463" spans="1:23" x14ac:dyDescent="0.25">
      <c r="A24463" s="92">
        <v>8784</v>
      </c>
      <c r="B24463" s="92">
        <v>0</v>
      </c>
      <c r="C24463" s="92">
        <v>0</v>
      </c>
      <c r="R24463" s="9">
        <v>43755</v>
      </c>
      <c r="S24463">
        <v>5</v>
      </c>
      <c r="T24463">
        <v>0.73667391000000004</v>
      </c>
      <c r="U24463">
        <v>319781.30420000001</v>
      </c>
      <c r="V24463" t="s">
        <v>54</v>
      </c>
      <c r="W24463" t="s">
        <v>47</v>
      </c>
    </row>
    <row r="24464" spans="1:23" x14ac:dyDescent="0.25">
      <c r="A24464" s="92">
        <v>8784</v>
      </c>
      <c r="B24464" s="92">
        <v>0</v>
      </c>
      <c r="C24464" s="92">
        <v>0</v>
      </c>
      <c r="R24464" s="9">
        <v>43755</v>
      </c>
      <c r="S24464">
        <v>6</v>
      </c>
      <c r="T24464">
        <v>0.78891135280000002</v>
      </c>
      <c r="U24464">
        <v>342456.95130000002</v>
      </c>
      <c r="V24464" t="s">
        <v>54</v>
      </c>
      <c r="W24464" t="s">
        <v>47</v>
      </c>
    </row>
    <row r="24465" spans="1:23" x14ac:dyDescent="0.25">
      <c r="A24465" s="92">
        <v>8784</v>
      </c>
      <c r="B24465" s="92">
        <v>0</v>
      </c>
      <c r="C24465" s="92">
        <v>0</v>
      </c>
      <c r="R24465" s="9">
        <v>43755</v>
      </c>
      <c r="S24465">
        <v>7</v>
      </c>
      <c r="T24465">
        <v>0.89596117119999996</v>
      </c>
      <c r="U24465">
        <v>388925.99290000001</v>
      </c>
      <c r="V24465" t="s">
        <v>54</v>
      </c>
      <c r="W24465" t="s">
        <v>47</v>
      </c>
    </row>
    <row r="24466" spans="1:23" x14ac:dyDescent="0.25">
      <c r="A24466" s="92">
        <v>8784</v>
      </c>
      <c r="B24466" s="92">
        <v>0</v>
      </c>
      <c r="C24466" s="92">
        <v>0</v>
      </c>
      <c r="R24466" s="9">
        <v>43755</v>
      </c>
      <c r="S24466">
        <v>8</v>
      </c>
      <c r="T24466">
        <v>0.90671686709999999</v>
      </c>
      <c r="U24466">
        <v>393594.91139999998</v>
      </c>
      <c r="V24466" t="s">
        <v>54</v>
      </c>
      <c r="W24466" t="s">
        <v>47</v>
      </c>
    </row>
    <row r="24467" spans="1:23" x14ac:dyDescent="0.25">
      <c r="A24467" s="92">
        <v>8784</v>
      </c>
      <c r="B24467" s="92">
        <v>0</v>
      </c>
      <c r="C24467" s="92">
        <v>0</v>
      </c>
      <c r="R24467" s="9">
        <v>43755</v>
      </c>
      <c r="S24467">
        <v>9</v>
      </c>
      <c r="T24467">
        <v>0.85303343389999997</v>
      </c>
      <c r="U24467">
        <v>370291.5773</v>
      </c>
      <c r="V24467" t="s">
        <v>54</v>
      </c>
      <c r="W24467" t="s">
        <v>47</v>
      </c>
    </row>
    <row r="24468" spans="1:23" x14ac:dyDescent="0.25">
      <c r="A24468" s="92">
        <v>8784</v>
      </c>
      <c r="B24468" s="92">
        <v>0</v>
      </c>
      <c r="C24468" s="92">
        <v>0</v>
      </c>
      <c r="R24468" s="9">
        <v>43755</v>
      </c>
      <c r="S24468">
        <v>10</v>
      </c>
      <c r="T24468">
        <v>0.83730985800000002</v>
      </c>
      <c r="U24468">
        <v>363466.16159999999</v>
      </c>
      <c r="V24468" t="s">
        <v>54</v>
      </c>
      <c r="W24468" t="s">
        <v>47</v>
      </c>
    </row>
    <row r="24469" spans="1:23" x14ac:dyDescent="0.25">
      <c r="A24469" s="92">
        <v>8784</v>
      </c>
      <c r="B24469" s="92">
        <v>0</v>
      </c>
      <c r="C24469" s="92">
        <v>0</v>
      </c>
      <c r="R24469" s="9">
        <v>43755</v>
      </c>
      <c r="S24469">
        <v>11</v>
      </c>
      <c r="T24469">
        <v>0.84670020850000005</v>
      </c>
      <c r="U24469">
        <v>367542.40010000003</v>
      </c>
      <c r="V24469" t="s">
        <v>54</v>
      </c>
      <c r="W24469" t="s">
        <v>47</v>
      </c>
    </row>
    <row r="24470" spans="1:23" x14ac:dyDescent="0.25">
      <c r="A24470" s="92">
        <v>8784</v>
      </c>
      <c r="B24470" s="92">
        <v>0</v>
      </c>
      <c r="C24470" s="92">
        <v>0</v>
      </c>
      <c r="R24470" s="9">
        <v>43755</v>
      </c>
      <c r="S24470">
        <v>12</v>
      </c>
      <c r="T24470">
        <v>0.89153003559999999</v>
      </c>
      <c r="U24470">
        <v>387002.4901</v>
      </c>
      <c r="V24470" t="s">
        <v>54</v>
      </c>
      <c r="W24470" t="s">
        <v>47</v>
      </c>
    </row>
    <row r="24471" spans="1:23" x14ac:dyDescent="0.25">
      <c r="A24471" s="92">
        <v>8784</v>
      </c>
      <c r="B24471" s="92">
        <v>0</v>
      </c>
      <c r="C24471" s="92">
        <v>0</v>
      </c>
      <c r="R24471" s="9">
        <v>43755</v>
      </c>
      <c r="S24471">
        <v>13</v>
      </c>
      <c r="T24471">
        <v>0.93390521790000003</v>
      </c>
      <c r="U24471">
        <v>405397.04820000002</v>
      </c>
      <c r="V24471" t="s">
        <v>54</v>
      </c>
      <c r="W24471" t="s">
        <v>47</v>
      </c>
    </row>
    <row r="24472" spans="1:23" x14ac:dyDescent="0.25">
      <c r="A24472" s="92">
        <v>8784</v>
      </c>
      <c r="B24472" s="92">
        <v>0</v>
      </c>
      <c r="C24472" s="92">
        <v>0</v>
      </c>
      <c r="R24472" s="9">
        <v>43755</v>
      </c>
      <c r="S24472">
        <v>14</v>
      </c>
      <c r="T24472">
        <v>0.9823100441</v>
      </c>
      <c r="U24472">
        <v>426409.0024</v>
      </c>
      <c r="V24472" t="s">
        <v>54</v>
      </c>
      <c r="W24472" t="s">
        <v>47</v>
      </c>
    </row>
    <row r="24473" spans="1:23" x14ac:dyDescent="0.25">
      <c r="A24473" s="92">
        <v>8784</v>
      </c>
      <c r="B24473" s="92">
        <v>0</v>
      </c>
      <c r="C24473" s="92">
        <v>0</v>
      </c>
      <c r="R24473" s="9">
        <v>43755</v>
      </c>
      <c r="S24473">
        <v>15</v>
      </c>
      <c r="T24473">
        <v>1.0773308150000001</v>
      </c>
      <c r="U24473">
        <v>467656.3787</v>
      </c>
      <c r="V24473" t="s">
        <v>54</v>
      </c>
      <c r="W24473" t="s">
        <v>47</v>
      </c>
    </row>
    <row r="24474" spans="1:23" x14ac:dyDescent="0.25">
      <c r="A24474" s="92">
        <v>8784</v>
      </c>
      <c r="B24474" s="92">
        <v>0</v>
      </c>
      <c r="C24474" s="92">
        <v>0</v>
      </c>
      <c r="R24474" s="9">
        <v>43755</v>
      </c>
      <c r="S24474">
        <v>16</v>
      </c>
      <c r="T24474">
        <v>1.2031352850000001</v>
      </c>
      <c r="U24474">
        <v>522266.5894</v>
      </c>
      <c r="V24474" t="s">
        <v>54</v>
      </c>
      <c r="W24474" t="s">
        <v>47</v>
      </c>
    </row>
    <row r="24475" spans="1:23" x14ac:dyDescent="0.25">
      <c r="A24475" s="92">
        <v>8784</v>
      </c>
      <c r="B24475" s="92">
        <v>0</v>
      </c>
      <c r="C24475" s="92">
        <v>0</v>
      </c>
      <c r="R24475" s="9">
        <v>43755</v>
      </c>
      <c r="S24475">
        <v>17</v>
      </c>
      <c r="T24475">
        <v>1.292232453</v>
      </c>
      <c r="U24475">
        <v>560942.60120000003</v>
      </c>
      <c r="V24475" t="s">
        <v>54</v>
      </c>
      <c r="W24475" t="s">
        <v>47</v>
      </c>
    </row>
    <row r="24476" spans="1:23" x14ac:dyDescent="0.25">
      <c r="A24476" s="92">
        <v>8784</v>
      </c>
      <c r="B24476" s="92">
        <v>0</v>
      </c>
      <c r="C24476" s="92">
        <v>0</v>
      </c>
      <c r="R24476" s="9">
        <v>43755</v>
      </c>
      <c r="S24476">
        <v>18</v>
      </c>
      <c r="T24476">
        <v>1.3377503669999999</v>
      </c>
      <c r="U24476">
        <v>580701.38139999995</v>
      </c>
      <c r="V24476" t="s">
        <v>54</v>
      </c>
      <c r="W24476" t="s">
        <v>47</v>
      </c>
    </row>
    <row r="24477" spans="1:23" x14ac:dyDescent="0.25">
      <c r="A24477" s="92">
        <v>8784</v>
      </c>
      <c r="B24477" s="92">
        <v>0</v>
      </c>
      <c r="C24477" s="92">
        <v>0</v>
      </c>
      <c r="R24477" s="9">
        <v>43755</v>
      </c>
      <c r="S24477">
        <v>19</v>
      </c>
      <c r="T24477">
        <v>1.3430452770000001</v>
      </c>
      <c r="U24477">
        <v>582999.83829999994</v>
      </c>
      <c r="V24477" t="s">
        <v>54</v>
      </c>
      <c r="W24477" t="s">
        <v>47</v>
      </c>
    </row>
    <row r="24478" spans="1:23" x14ac:dyDescent="0.25">
      <c r="A24478" s="92">
        <v>8784</v>
      </c>
      <c r="B24478" s="92">
        <v>0</v>
      </c>
      <c r="C24478" s="92">
        <v>0</v>
      </c>
      <c r="R24478" s="9">
        <v>43755</v>
      </c>
      <c r="S24478">
        <v>20</v>
      </c>
      <c r="T24478">
        <v>1.372227453</v>
      </c>
      <c r="U24478">
        <v>595667.47039999999</v>
      </c>
      <c r="V24478" t="s">
        <v>54</v>
      </c>
      <c r="W24478" t="s">
        <v>47</v>
      </c>
    </row>
    <row r="24479" spans="1:23" x14ac:dyDescent="0.25">
      <c r="A24479" s="92">
        <v>8784</v>
      </c>
      <c r="B24479" s="92">
        <v>0</v>
      </c>
      <c r="C24479" s="92">
        <v>0</v>
      </c>
      <c r="R24479" s="9">
        <v>43755</v>
      </c>
      <c r="S24479">
        <v>21</v>
      </c>
      <c r="T24479">
        <v>1.318603529</v>
      </c>
      <c r="U24479">
        <v>572389.96889999998</v>
      </c>
      <c r="V24479" t="s">
        <v>54</v>
      </c>
      <c r="W24479" t="s">
        <v>47</v>
      </c>
    </row>
    <row r="24480" spans="1:23" x14ac:dyDescent="0.25">
      <c r="A24480" s="92">
        <v>8784</v>
      </c>
      <c r="B24480" s="92">
        <v>0</v>
      </c>
      <c r="C24480" s="92">
        <v>0</v>
      </c>
      <c r="R24480" s="9">
        <v>43755</v>
      </c>
      <c r="S24480">
        <v>22</v>
      </c>
      <c r="T24480">
        <v>1.2318746490000001</v>
      </c>
      <c r="U24480">
        <v>534742.00260000001</v>
      </c>
      <c r="V24480" t="s">
        <v>54</v>
      </c>
      <c r="W24480" t="s">
        <v>47</v>
      </c>
    </row>
    <row r="24481" spans="1:23" x14ac:dyDescent="0.25">
      <c r="A24481" s="92">
        <v>8784</v>
      </c>
      <c r="B24481" s="92">
        <v>0</v>
      </c>
      <c r="C24481" s="92">
        <v>0</v>
      </c>
      <c r="R24481" s="9">
        <v>43755</v>
      </c>
      <c r="S24481">
        <v>23</v>
      </c>
      <c r="T24481">
        <v>1.0654778460000001</v>
      </c>
      <c r="U24481">
        <v>462511.147</v>
      </c>
      <c r="V24481" t="s">
        <v>54</v>
      </c>
      <c r="W24481" t="s">
        <v>47</v>
      </c>
    </row>
    <row r="24482" spans="1:23" x14ac:dyDescent="0.25">
      <c r="A24482" s="92">
        <v>8784</v>
      </c>
      <c r="B24482" s="92">
        <v>0</v>
      </c>
      <c r="C24482" s="92">
        <v>0</v>
      </c>
      <c r="R24482" s="9">
        <v>43755</v>
      </c>
      <c r="S24482">
        <v>24</v>
      </c>
      <c r="T24482">
        <v>0.88414085669999998</v>
      </c>
      <c r="U24482">
        <v>383794.9362</v>
      </c>
      <c r="V24482" t="s">
        <v>54</v>
      </c>
      <c r="W24482" t="s">
        <v>47</v>
      </c>
    </row>
    <row r="24483" spans="1:23" x14ac:dyDescent="0.25">
      <c r="A24483" s="92">
        <v>8784</v>
      </c>
      <c r="B24483" s="92">
        <v>0</v>
      </c>
      <c r="C24483" s="92">
        <v>0</v>
      </c>
      <c r="R24483" s="9">
        <v>43756</v>
      </c>
      <c r="S24483">
        <v>1</v>
      </c>
      <c r="T24483">
        <v>0.71580705079999996</v>
      </c>
      <c r="U24483">
        <v>310723.25109999999</v>
      </c>
      <c r="V24483" t="s">
        <v>54</v>
      </c>
      <c r="W24483" t="s">
        <v>47</v>
      </c>
    </row>
    <row r="24484" spans="1:23" x14ac:dyDescent="0.25">
      <c r="A24484" s="92">
        <v>8784</v>
      </c>
      <c r="B24484" s="92">
        <v>0</v>
      </c>
      <c r="C24484" s="92">
        <v>0</v>
      </c>
      <c r="R24484" s="9">
        <v>43756</v>
      </c>
      <c r="S24484">
        <v>2</v>
      </c>
      <c r="T24484">
        <v>0.62450257139999998</v>
      </c>
      <c r="U24484">
        <v>271089.0722</v>
      </c>
      <c r="V24484" t="s">
        <v>54</v>
      </c>
      <c r="W24484" t="s">
        <v>47</v>
      </c>
    </row>
    <row r="24485" spans="1:23" x14ac:dyDescent="0.25">
      <c r="A24485" s="92">
        <v>8784</v>
      </c>
      <c r="B24485" s="92">
        <v>0</v>
      </c>
      <c r="C24485" s="92">
        <v>0</v>
      </c>
      <c r="R24485" s="9">
        <v>43756</v>
      </c>
      <c r="S24485">
        <v>3</v>
      </c>
      <c r="T24485">
        <v>0.57005098249999997</v>
      </c>
      <c r="U24485">
        <v>247452.29089999999</v>
      </c>
      <c r="V24485" t="s">
        <v>54</v>
      </c>
      <c r="W24485" t="s">
        <v>47</v>
      </c>
    </row>
    <row r="24486" spans="1:23" x14ac:dyDescent="0.25">
      <c r="A24486" s="92">
        <v>8784</v>
      </c>
      <c r="B24486" s="92">
        <v>0</v>
      </c>
      <c r="C24486" s="92">
        <v>0</v>
      </c>
      <c r="R24486" s="9">
        <v>43756</v>
      </c>
      <c r="S24486">
        <v>4</v>
      </c>
      <c r="T24486">
        <v>0.54521433829999999</v>
      </c>
      <c r="U24486">
        <v>236671.00169999999</v>
      </c>
      <c r="V24486" t="s">
        <v>54</v>
      </c>
      <c r="W24486" t="s">
        <v>47</v>
      </c>
    </row>
    <row r="24487" spans="1:23" x14ac:dyDescent="0.25">
      <c r="A24487" s="92">
        <v>8784</v>
      </c>
      <c r="B24487" s="92">
        <v>0</v>
      </c>
      <c r="C24487" s="92">
        <v>0</v>
      </c>
      <c r="R24487" s="9">
        <v>43756</v>
      </c>
      <c r="S24487">
        <v>5</v>
      </c>
      <c r="T24487">
        <v>0.5559525998</v>
      </c>
      <c r="U24487">
        <v>241332.35219999999</v>
      </c>
      <c r="V24487" t="s">
        <v>54</v>
      </c>
      <c r="W24487" t="s">
        <v>47</v>
      </c>
    </row>
    <row r="24488" spans="1:23" x14ac:dyDescent="0.25">
      <c r="A24488" s="92">
        <v>8784</v>
      </c>
      <c r="B24488" s="92">
        <v>0</v>
      </c>
      <c r="C24488" s="92">
        <v>0</v>
      </c>
      <c r="R24488" s="9">
        <v>43756</v>
      </c>
      <c r="S24488">
        <v>6</v>
      </c>
      <c r="T24488">
        <v>0.64715310999999998</v>
      </c>
      <c r="U24488">
        <v>280921.39919999999</v>
      </c>
      <c r="V24488" t="s">
        <v>54</v>
      </c>
      <c r="W24488" t="s">
        <v>47</v>
      </c>
    </row>
    <row r="24489" spans="1:23" x14ac:dyDescent="0.25">
      <c r="A24489" s="92">
        <v>8784</v>
      </c>
      <c r="B24489" s="92">
        <v>0</v>
      </c>
      <c r="C24489" s="92">
        <v>0</v>
      </c>
      <c r="R24489" s="9">
        <v>43756</v>
      </c>
      <c r="S24489">
        <v>7</v>
      </c>
      <c r="T24489">
        <v>0.77020816859999996</v>
      </c>
      <c r="U24489">
        <v>334338.12349999999</v>
      </c>
      <c r="V24489" t="s">
        <v>54</v>
      </c>
      <c r="W24489" t="s">
        <v>47</v>
      </c>
    </row>
    <row r="24490" spans="1:23" x14ac:dyDescent="0.25">
      <c r="A24490" s="92">
        <v>8784</v>
      </c>
      <c r="B24490" s="92">
        <v>0</v>
      </c>
      <c r="C24490" s="92">
        <v>0</v>
      </c>
      <c r="R24490" s="9">
        <v>43756</v>
      </c>
      <c r="S24490">
        <v>8</v>
      </c>
      <c r="T24490">
        <v>0.83716929409999996</v>
      </c>
      <c r="U24490">
        <v>363405.14449999999</v>
      </c>
      <c r="V24490" t="s">
        <v>54</v>
      </c>
      <c r="W24490" t="s">
        <v>47</v>
      </c>
    </row>
    <row r="24491" spans="1:23" x14ac:dyDescent="0.25">
      <c r="A24491" s="92">
        <v>8784</v>
      </c>
      <c r="B24491" s="92">
        <v>0</v>
      </c>
      <c r="C24491" s="92">
        <v>0</v>
      </c>
      <c r="R24491" s="9">
        <v>43756</v>
      </c>
      <c r="S24491">
        <v>9</v>
      </c>
      <c r="T24491">
        <v>0.8308039975</v>
      </c>
      <c r="U24491">
        <v>360642.04570000002</v>
      </c>
      <c r="V24491" t="s">
        <v>54</v>
      </c>
      <c r="W24491" t="s">
        <v>47</v>
      </c>
    </row>
    <row r="24492" spans="1:23" x14ac:dyDescent="0.25">
      <c r="A24492" s="92">
        <v>8784</v>
      </c>
      <c r="B24492" s="92">
        <v>0</v>
      </c>
      <c r="C24492" s="92">
        <v>0</v>
      </c>
      <c r="R24492" s="9">
        <v>43756</v>
      </c>
      <c r="S24492">
        <v>10</v>
      </c>
      <c r="T24492">
        <v>0.85646929270000005</v>
      </c>
      <c r="U24492">
        <v>371783.04229999997</v>
      </c>
      <c r="V24492" t="s">
        <v>54</v>
      </c>
      <c r="W24492" t="s">
        <v>47</v>
      </c>
    </row>
    <row r="24493" spans="1:23" x14ac:dyDescent="0.25">
      <c r="A24493" s="92">
        <v>8784</v>
      </c>
      <c r="B24493" s="92">
        <v>0</v>
      </c>
      <c r="C24493" s="92">
        <v>0</v>
      </c>
      <c r="R24493" s="9">
        <v>43756</v>
      </c>
      <c r="S24493">
        <v>11</v>
      </c>
      <c r="T24493">
        <v>0.87284592819999995</v>
      </c>
      <c r="U24493">
        <v>378891.94329999998</v>
      </c>
      <c r="V24493" t="s">
        <v>54</v>
      </c>
      <c r="W24493" t="s">
        <v>47</v>
      </c>
    </row>
    <row r="24494" spans="1:23" x14ac:dyDescent="0.25">
      <c r="A24494" s="92">
        <v>8784</v>
      </c>
      <c r="B24494" s="92">
        <v>0</v>
      </c>
      <c r="C24494" s="92">
        <v>0</v>
      </c>
      <c r="R24494" s="9">
        <v>43756</v>
      </c>
      <c r="S24494">
        <v>12</v>
      </c>
      <c r="T24494">
        <v>0.88746716459999997</v>
      </c>
      <c r="U24494">
        <v>385238.84649999999</v>
      </c>
      <c r="V24494" t="s">
        <v>54</v>
      </c>
      <c r="W24494" t="s">
        <v>47</v>
      </c>
    </row>
    <row r="24495" spans="1:23" x14ac:dyDescent="0.25">
      <c r="A24495" s="92">
        <v>8784</v>
      </c>
      <c r="B24495" s="92">
        <v>0</v>
      </c>
      <c r="C24495" s="92">
        <v>0</v>
      </c>
      <c r="R24495" s="9">
        <v>43756</v>
      </c>
      <c r="S24495">
        <v>13</v>
      </c>
      <c r="T24495">
        <v>0.89962631039999996</v>
      </c>
      <c r="U24495">
        <v>390516.98580000002</v>
      </c>
      <c r="V24495" t="s">
        <v>54</v>
      </c>
      <c r="W24495" t="s">
        <v>47</v>
      </c>
    </row>
    <row r="24496" spans="1:23" x14ac:dyDescent="0.25">
      <c r="A24496" s="92">
        <v>8784</v>
      </c>
      <c r="B24496" s="92">
        <v>0</v>
      </c>
      <c r="C24496" s="92">
        <v>0</v>
      </c>
      <c r="R24496" s="9">
        <v>43756</v>
      </c>
      <c r="S24496">
        <v>14</v>
      </c>
      <c r="T24496">
        <v>0.91891165159999999</v>
      </c>
      <c r="U24496">
        <v>398888.52100000001</v>
      </c>
      <c r="V24496" t="s">
        <v>54</v>
      </c>
      <c r="W24496" t="s">
        <v>47</v>
      </c>
    </row>
    <row r="24497" spans="1:23" x14ac:dyDescent="0.25">
      <c r="A24497" s="92">
        <v>8784</v>
      </c>
      <c r="B24497" s="92">
        <v>0</v>
      </c>
      <c r="C24497" s="92">
        <v>0</v>
      </c>
      <c r="R24497" s="9">
        <v>43756</v>
      </c>
      <c r="S24497">
        <v>15</v>
      </c>
      <c r="T24497">
        <v>0.96836899610000005</v>
      </c>
      <c r="U24497">
        <v>420357.36080000002</v>
      </c>
      <c r="V24497" t="s">
        <v>54</v>
      </c>
      <c r="W24497" t="s">
        <v>47</v>
      </c>
    </row>
    <row r="24498" spans="1:23" x14ac:dyDescent="0.25">
      <c r="A24498" s="92">
        <v>8784</v>
      </c>
      <c r="B24498" s="92">
        <v>0</v>
      </c>
      <c r="C24498" s="92">
        <v>0</v>
      </c>
      <c r="R24498" s="9">
        <v>43756</v>
      </c>
      <c r="S24498">
        <v>16</v>
      </c>
      <c r="T24498">
        <v>1.0087761070000001</v>
      </c>
      <c r="U24498">
        <v>437897.6029</v>
      </c>
      <c r="V24498" t="s">
        <v>54</v>
      </c>
      <c r="W24498" t="s">
        <v>47</v>
      </c>
    </row>
    <row r="24499" spans="1:23" x14ac:dyDescent="0.25">
      <c r="A24499" s="92">
        <v>8784</v>
      </c>
      <c r="B24499" s="92">
        <v>0</v>
      </c>
      <c r="C24499" s="92">
        <v>0</v>
      </c>
      <c r="R24499" s="9">
        <v>43756</v>
      </c>
      <c r="S24499">
        <v>17</v>
      </c>
      <c r="T24499">
        <v>1.094960004</v>
      </c>
      <c r="U24499">
        <v>475308.99810000003</v>
      </c>
      <c r="V24499" t="s">
        <v>54</v>
      </c>
      <c r="W24499" t="s">
        <v>47</v>
      </c>
    </row>
    <row r="24500" spans="1:23" x14ac:dyDescent="0.25">
      <c r="A24500" s="92">
        <v>8784</v>
      </c>
      <c r="B24500" s="92">
        <v>0</v>
      </c>
      <c r="C24500" s="92">
        <v>0</v>
      </c>
      <c r="R24500" s="9">
        <v>43756</v>
      </c>
      <c r="S24500">
        <v>18</v>
      </c>
      <c r="T24500">
        <v>1.1268943</v>
      </c>
      <c r="U24500">
        <v>489171.29300000001</v>
      </c>
      <c r="V24500" t="s">
        <v>54</v>
      </c>
      <c r="W24500" t="s">
        <v>47</v>
      </c>
    </row>
    <row r="24501" spans="1:23" x14ac:dyDescent="0.25">
      <c r="A24501" s="92">
        <v>8784</v>
      </c>
      <c r="B24501" s="92">
        <v>0</v>
      </c>
      <c r="C24501" s="92">
        <v>0</v>
      </c>
      <c r="R24501" s="9">
        <v>43756</v>
      </c>
      <c r="S24501">
        <v>19</v>
      </c>
      <c r="T24501">
        <v>1.1846614660000001</v>
      </c>
      <c r="U24501">
        <v>514247.32620000001</v>
      </c>
      <c r="V24501" t="s">
        <v>54</v>
      </c>
      <c r="W24501" t="s">
        <v>47</v>
      </c>
    </row>
    <row r="24502" spans="1:23" x14ac:dyDescent="0.25">
      <c r="A24502" s="92">
        <v>8784</v>
      </c>
      <c r="B24502" s="92">
        <v>0</v>
      </c>
      <c r="C24502" s="92">
        <v>0</v>
      </c>
      <c r="R24502" s="9">
        <v>43756</v>
      </c>
      <c r="S24502">
        <v>20</v>
      </c>
      <c r="T24502">
        <v>1.190008132</v>
      </c>
      <c r="U24502">
        <v>516568.2499</v>
      </c>
      <c r="V24502" t="s">
        <v>54</v>
      </c>
      <c r="W24502" t="s">
        <v>47</v>
      </c>
    </row>
    <row r="24503" spans="1:23" x14ac:dyDescent="0.25">
      <c r="A24503" s="92">
        <v>8784</v>
      </c>
      <c r="B24503" s="92">
        <v>0</v>
      </c>
      <c r="C24503" s="92">
        <v>0</v>
      </c>
      <c r="R24503" s="9">
        <v>43756</v>
      </c>
      <c r="S24503">
        <v>21</v>
      </c>
      <c r="T24503">
        <v>1.1896769760000001</v>
      </c>
      <c r="U24503">
        <v>516424.49910000002</v>
      </c>
      <c r="V24503" t="s">
        <v>54</v>
      </c>
      <c r="W24503" t="s">
        <v>47</v>
      </c>
    </row>
    <row r="24504" spans="1:23" x14ac:dyDescent="0.25">
      <c r="A24504" s="92">
        <v>8784</v>
      </c>
      <c r="B24504" s="92">
        <v>0</v>
      </c>
      <c r="C24504" s="92">
        <v>0</v>
      </c>
      <c r="R24504" s="9">
        <v>43756</v>
      </c>
      <c r="S24504">
        <v>22</v>
      </c>
      <c r="T24504">
        <v>1.162340318</v>
      </c>
      <c r="U24504">
        <v>504557.9841</v>
      </c>
      <c r="V24504" t="s">
        <v>54</v>
      </c>
      <c r="W24504" t="s">
        <v>47</v>
      </c>
    </row>
    <row r="24505" spans="1:23" x14ac:dyDescent="0.25">
      <c r="A24505" s="92">
        <v>8784</v>
      </c>
      <c r="B24505" s="92">
        <v>0</v>
      </c>
      <c r="C24505" s="92">
        <v>0</v>
      </c>
      <c r="R24505" s="9">
        <v>43756</v>
      </c>
      <c r="S24505">
        <v>23</v>
      </c>
      <c r="T24505">
        <v>1.0878590189999999</v>
      </c>
      <c r="U24505">
        <v>472226.54590000003</v>
      </c>
      <c r="V24505" t="s">
        <v>54</v>
      </c>
      <c r="W24505" t="s">
        <v>47</v>
      </c>
    </row>
    <row r="24506" spans="1:23" x14ac:dyDescent="0.25">
      <c r="A24506" s="92">
        <v>8784</v>
      </c>
      <c r="B24506" s="92">
        <v>0</v>
      </c>
      <c r="C24506" s="92">
        <v>0</v>
      </c>
      <c r="R24506" s="9">
        <v>43756</v>
      </c>
      <c r="S24506">
        <v>24</v>
      </c>
      <c r="T24506">
        <v>0.99187721849999999</v>
      </c>
      <c r="U24506">
        <v>430561.99800000002</v>
      </c>
      <c r="V24506" t="s">
        <v>54</v>
      </c>
      <c r="W24506" t="s">
        <v>47</v>
      </c>
    </row>
    <row r="24507" spans="1:23" x14ac:dyDescent="0.25">
      <c r="A24507" s="92">
        <v>8784</v>
      </c>
      <c r="B24507" s="92">
        <v>0</v>
      </c>
      <c r="C24507" s="92">
        <v>0</v>
      </c>
      <c r="R24507" s="9">
        <v>43757</v>
      </c>
      <c r="S24507">
        <v>1</v>
      </c>
      <c r="T24507">
        <v>0.84321910200000005</v>
      </c>
      <c r="U24507">
        <v>366031.29359999998</v>
      </c>
      <c r="V24507" t="s">
        <v>54</v>
      </c>
      <c r="W24507" t="s">
        <v>47</v>
      </c>
    </row>
    <row r="24508" spans="1:23" x14ac:dyDescent="0.25">
      <c r="A24508" s="92">
        <v>8784</v>
      </c>
      <c r="B24508" s="92">
        <v>0</v>
      </c>
      <c r="C24508" s="92">
        <v>0</v>
      </c>
      <c r="R24508" s="9">
        <v>43757</v>
      </c>
      <c r="S24508">
        <v>2</v>
      </c>
      <c r="T24508">
        <v>0.7565530533</v>
      </c>
      <c r="U24508">
        <v>328410.6018</v>
      </c>
      <c r="V24508" t="s">
        <v>54</v>
      </c>
      <c r="W24508" t="s">
        <v>47</v>
      </c>
    </row>
    <row r="24509" spans="1:23" x14ac:dyDescent="0.25">
      <c r="A24509" s="92">
        <v>8784</v>
      </c>
      <c r="B24509" s="92">
        <v>0</v>
      </c>
      <c r="C24509" s="92">
        <v>0</v>
      </c>
      <c r="R24509" s="9">
        <v>43757</v>
      </c>
      <c r="S24509">
        <v>3</v>
      </c>
      <c r="T24509">
        <v>0.71011274400000002</v>
      </c>
      <c r="U24509">
        <v>308251.42080000002</v>
      </c>
      <c r="V24509" t="s">
        <v>54</v>
      </c>
      <c r="W24509" t="s">
        <v>47</v>
      </c>
    </row>
    <row r="24510" spans="1:23" x14ac:dyDescent="0.25">
      <c r="A24510" s="92">
        <v>8784</v>
      </c>
      <c r="B24510" s="92">
        <v>0</v>
      </c>
      <c r="C24510" s="92">
        <v>0</v>
      </c>
      <c r="R24510" s="9">
        <v>43757</v>
      </c>
      <c r="S24510">
        <v>4</v>
      </c>
      <c r="T24510">
        <v>0.69634058369999996</v>
      </c>
      <c r="U24510">
        <v>302273.09129999997</v>
      </c>
      <c r="V24510" t="s">
        <v>54</v>
      </c>
      <c r="W24510" t="s">
        <v>47</v>
      </c>
    </row>
    <row r="24511" spans="1:23" x14ac:dyDescent="0.25">
      <c r="A24511" s="92">
        <v>8784</v>
      </c>
      <c r="B24511" s="92">
        <v>0</v>
      </c>
      <c r="C24511" s="92">
        <v>0</v>
      </c>
      <c r="R24511" s="9">
        <v>43757</v>
      </c>
      <c r="S24511">
        <v>5</v>
      </c>
      <c r="T24511">
        <v>0.6737026518</v>
      </c>
      <c r="U24511">
        <v>292446.23670000001</v>
      </c>
      <c r="V24511" t="s">
        <v>54</v>
      </c>
      <c r="W24511" t="s">
        <v>47</v>
      </c>
    </row>
    <row r="24512" spans="1:23" x14ac:dyDescent="0.25">
      <c r="A24512" s="92">
        <v>8784</v>
      </c>
      <c r="B24512" s="92">
        <v>0</v>
      </c>
      <c r="C24512" s="92">
        <v>0</v>
      </c>
      <c r="R24512" s="9">
        <v>43757</v>
      </c>
      <c r="S24512">
        <v>6</v>
      </c>
      <c r="T24512">
        <v>0.69929619669999998</v>
      </c>
      <c r="U24512">
        <v>303556.08740000002</v>
      </c>
      <c r="V24512" t="s">
        <v>54</v>
      </c>
      <c r="W24512" t="s">
        <v>47</v>
      </c>
    </row>
    <row r="24513" spans="1:23" x14ac:dyDescent="0.25">
      <c r="A24513" s="92">
        <v>8784</v>
      </c>
      <c r="B24513" s="92">
        <v>0</v>
      </c>
      <c r="C24513" s="92">
        <v>0</v>
      </c>
      <c r="R24513" s="9">
        <v>43757</v>
      </c>
      <c r="S24513">
        <v>7</v>
      </c>
      <c r="T24513">
        <v>0.73197121139999999</v>
      </c>
      <c r="U24513">
        <v>317739.9192</v>
      </c>
      <c r="V24513" t="s">
        <v>54</v>
      </c>
      <c r="W24513" t="s">
        <v>47</v>
      </c>
    </row>
    <row r="24514" spans="1:23" x14ac:dyDescent="0.25">
      <c r="A24514" s="92">
        <v>8784</v>
      </c>
      <c r="B24514" s="92">
        <v>0</v>
      </c>
      <c r="C24514" s="92">
        <v>0</v>
      </c>
      <c r="R24514" s="9">
        <v>43757</v>
      </c>
      <c r="S24514">
        <v>8</v>
      </c>
      <c r="T24514">
        <v>0.80389732739999997</v>
      </c>
      <c r="U24514">
        <v>348962.18300000002</v>
      </c>
      <c r="V24514" t="s">
        <v>54</v>
      </c>
      <c r="W24514" t="s">
        <v>47</v>
      </c>
    </row>
    <row r="24515" spans="1:23" x14ac:dyDescent="0.25">
      <c r="A24515" s="92">
        <v>8784</v>
      </c>
      <c r="B24515" s="92">
        <v>0</v>
      </c>
      <c r="C24515" s="92">
        <v>0</v>
      </c>
      <c r="R24515" s="9">
        <v>43757</v>
      </c>
      <c r="S24515">
        <v>9</v>
      </c>
      <c r="T24515">
        <v>0.99515531059999995</v>
      </c>
      <c r="U24515">
        <v>431984.97850000003</v>
      </c>
      <c r="V24515" t="s">
        <v>54</v>
      </c>
      <c r="W24515" t="s">
        <v>47</v>
      </c>
    </row>
    <row r="24516" spans="1:23" x14ac:dyDescent="0.25">
      <c r="A24516" s="92">
        <v>8784</v>
      </c>
      <c r="B24516" s="92">
        <v>0</v>
      </c>
      <c r="C24516" s="92">
        <v>0</v>
      </c>
      <c r="R24516" s="9">
        <v>43757</v>
      </c>
      <c r="S24516">
        <v>10</v>
      </c>
      <c r="T24516">
        <v>1.143558947</v>
      </c>
      <c r="U24516">
        <v>496405.21600000001</v>
      </c>
      <c r="V24516" t="s">
        <v>54</v>
      </c>
      <c r="W24516" t="s">
        <v>47</v>
      </c>
    </row>
    <row r="24517" spans="1:23" x14ac:dyDescent="0.25">
      <c r="A24517" s="92">
        <v>8784</v>
      </c>
      <c r="B24517" s="92">
        <v>0</v>
      </c>
      <c r="C24517" s="92">
        <v>0</v>
      </c>
      <c r="R24517" s="9">
        <v>43757</v>
      </c>
      <c r="S24517">
        <v>11</v>
      </c>
      <c r="T24517">
        <v>1.2711743339999999</v>
      </c>
      <c r="U24517">
        <v>551801.52439999999</v>
      </c>
      <c r="V24517" t="s">
        <v>54</v>
      </c>
      <c r="W24517" t="s">
        <v>47</v>
      </c>
    </row>
    <row r="24518" spans="1:23" x14ac:dyDescent="0.25">
      <c r="A24518" s="92">
        <v>8784</v>
      </c>
      <c r="B24518" s="92">
        <v>0</v>
      </c>
      <c r="C24518" s="92">
        <v>0</v>
      </c>
      <c r="R24518" s="9">
        <v>43757</v>
      </c>
      <c r="S24518">
        <v>12</v>
      </c>
      <c r="T24518">
        <v>1.322247156</v>
      </c>
      <c r="U24518">
        <v>573971.62360000005</v>
      </c>
      <c r="V24518" t="s">
        <v>54</v>
      </c>
      <c r="W24518" t="s">
        <v>47</v>
      </c>
    </row>
    <row r="24519" spans="1:23" x14ac:dyDescent="0.25">
      <c r="A24519" s="92">
        <v>8784</v>
      </c>
      <c r="B24519" s="92">
        <v>0</v>
      </c>
      <c r="C24519" s="92">
        <v>0</v>
      </c>
      <c r="R24519" s="9">
        <v>43757</v>
      </c>
      <c r="S24519">
        <v>13</v>
      </c>
      <c r="T24519">
        <v>1.3846553770000001</v>
      </c>
      <c r="U24519">
        <v>601062.28339999996</v>
      </c>
      <c r="V24519" t="s">
        <v>54</v>
      </c>
      <c r="W24519" t="s">
        <v>47</v>
      </c>
    </row>
    <row r="24520" spans="1:23" x14ac:dyDescent="0.25">
      <c r="A24520" s="92">
        <v>8784</v>
      </c>
      <c r="B24520" s="92">
        <v>0</v>
      </c>
      <c r="C24520" s="92">
        <v>0</v>
      </c>
      <c r="R24520" s="9">
        <v>43757</v>
      </c>
      <c r="S24520">
        <v>14</v>
      </c>
      <c r="T24520">
        <v>1.4057235800000001</v>
      </c>
      <c r="U24520">
        <v>610207.73719999997</v>
      </c>
      <c r="V24520" t="s">
        <v>54</v>
      </c>
      <c r="W24520" t="s">
        <v>47</v>
      </c>
    </row>
    <row r="24521" spans="1:23" x14ac:dyDescent="0.25">
      <c r="A24521" s="92">
        <v>8784</v>
      </c>
      <c r="B24521" s="92">
        <v>0</v>
      </c>
      <c r="C24521" s="92">
        <v>0</v>
      </c>
      <c r="R24521" s="9">
        <v>43757</v>
      </c>
      <c r="S24521">
        <v>15</v>
      </c>
      <c r="T24521">
        <v>1.472947019</v>
      </c>
      <c r="U24521">
        <v>639388.62560000003</v>
      </c>
      <c r="V24521" t="s">
        <v>54</v>
      </c>
      <c r="W24521" t="s">
        <v>47</v>
      </c>
    </row>
    <row r="24522" spans="1:23" x14ac:dyDescent="0.25">
      <c r="A24522" s="92">
        <v>8784</v>
      </c>
      <c r="B24522" s="92">
        <v>0</v>
      </c>
      <c r="C24522" s="92">
        <v>0</v>
      </c>
      <c r="R24522" s="9">
        <v>43757</v>
      </c>
      <c r="S24522">
        <v>16</v>
      </c>
      <c r="T24522">
        <v>1.51534832</v>
      </c>
      <c r="U24522">
        <v>657794.52170000004</v>
      </c>
      <c r="V24522" t="s">
        <v>54</v>
      </c>
      <c r="W24522" t="s">
        <v>47</v>
      </c>
    </row>
    <row r="24523" spans="1:23" x14ac:dyDescent="0.25">
      <c r="A24523" s="92">
        <v>8784</v>
      </c>
      <c r="B24523" s="92">
        <v>0</v>
      </c>
      <c r="C24523" s="92">
        <v>0</v>
      </c>
      <c r="R24523" s="9">
        <v>43757</v>
      </c>
      <c r="S24523">
        <v>17</v>
      </c>
      <c r="T24523">
        <v>1.6243957309999999</v>
      </c>
      <c r="U24523">
        <v>705130.69409999996</v>
      </c>
      <c r="V24523" t="s">
        <v>54</v>
      </c>
      <c r="W24523" t="s">
        <v>47</v>
      </c>
    </row>
    <row r="24524" spans="1:23" x14ac:dyDescent="0.25">
      <c r="A24524" s="92">
        <v>8784</v>
      </c>
      <c r="B24524" s="92">
        <v>0</v>
      </c>
      <c r="C24524" s="92">
        <v>0</v>
      </c>
      <c r="R24524" s="9">
        <v>43757</v>
      </c>
      <c r="S24524">
        <v>18</v>
      </c>
      <c r="T24524">
        <v>1.618384743</v>
      </c>
      <c r="U24524">
        <v>702521.39619999996</v>
      </c>
      <c r="V24524" t="s">
        <v>54</v>
      </c>
      <c r="W24524" t="s">
        <v>47</v>
      </c>
    </row>
    <row r="24525" spans="1:23" x14ac:dyDescent="0.25">
      <c r="A24525" s="92">
        <v>8784</v>
      </c>
      <c r="B24525" s="92">
        <v>0</v>
      </c>
      <c r="C24525" s="92">
        <v>0</v>
      </c>
      <c r="R24525" s="9">
        <v>43757</v>
      </c>
      <c r="S24525">
        <v>19</v>
      </c>
      <c r="T24525">
        <v>1.619368943</v>
      </c>
      <c r="U24525">
        <v>702948.62560000003</v>
      </c>
      <c r="V24525" t="s">
        <v>54</v>
      </c>
      <c r="W24525" t="s">
        <v>47</v>
      </c>
    </row>
    <row r="24526" spans="1:23" x14ac:dyDescent="0.25">
      <c r="A24526" s="92">
        <v>8784</v>
      </c>
      <c r="B24526" s="92">
        <v>0</v>
      </c>
      <c r="C24526" s="92">
        <v>0</v>
      </c>
      <c r="R24526" s="9">
        <v>43757</v>
      </c>
      <c r="S24526">
        <v>20</v>
      </c>
      <c r="T24526">
        <v>1.676706544</v>
      </c>
      <c r="U24526">
        <v>727838.19030000002</v>
      </c>
      <c r="V24526" t="s">
        <v>54</v>
      </c>
      <c r="W24526" t="s">
        <v>47</v>
      </c>
    </row>
    <row r="24527" spans="1:23" x14ac:dyDescent="0.25">
      <c r="A24527" s="92">
        <v>8784</v>
      </c>
      <c r="B24527" s="92">
        <v>0</v>
      </c>
      <c r="C24527" s="92">
        <v>0</v>
      </c>
      <c r="R24527" s="9">
        <v>43757</v>
      </c>
      <c r="S24527">
        <v>21</v>
      </c>
      <c r="T24527">
        <v>1.668185716</v>
      </c>
      <c r="U24527">
        <v>724139.40110000002</v>
      </c>
      <c r="V24527" t="s">
        <v>54</v>
      </c>
      <c r="W24527" t="s">
        <v>47</v>
      </c>
    </row>
    <row r="24528" spans="1:23" x14ac:dyDescent="0.25">
      <c r="A24528" s="92">
        <v>8784</v>
      </c>
      <c r="B24528" s="92">
        <v>0</v>
      </c>
      <c r="C24528" s="92">
        <v>0</v>
      </c>
      <c r="R24528" s="9">
        <v>43757</v>
      </c>
      <c r="S24528">
        <v>22</v>
      </c>
      <c r="T24528">
        <v>1.561459411</v>
      </c>
      <c r="U24528">
        <v>677810.79299999995</v>
      </c>
      <c r="V24528" t="s">
        <v>54</v>
      </c>
      <c r="W24528" t="s">
        <v>47</v>
      </c>
    </row>
    <row r="24529" spans="1:23" x14ac:dyDescent="0.25">
      <c r="A24529" s="92">
        <v>8784</v>
      </c>
      <c r="B24529" s="92">
        <v>0</v>
      </c>
      <c r="C24529" s="92">
        <v>0</v>
      </c>
      <c r="R24529" s="9">
        <v>43757</v>
      </c>
      <c r="S24529">
        <v>23</v>
      </c>
      <c r="T24529">
        <v>1.495959236</v>
      </c>
      <c r="U24529">
        <v>649377.95270000002</v>
      </c>
      <c r="V24529" t="s">
        <v>54</v>
      </c>
      <c r="W24529" t="s">
        <v>47</v>
      </c>
    </row>
    <row r="24530" spans="1:23" x14ac:dyDescent="0.25">
      <c r="A24530" s="92">
        <v>8784</v>
      </c>
      <c r="B24530" s="92">
        <v>0</v>
      </c>
      <c r="C24530" s="92">
        <v>0</v>
      </c>
      <c r="R24530" s="9">
        <v>43757</v>
      </c>
      <c r="S24530">
        <v>24</v>
      </c>
      <c r="T24530">
        <v>1.3789433179999999</v>
      </c>
      <c r="U24530">
        <v>598582.74690000003</v>
      </c>
      <c r="V24530" t="s">
        <v>54</v>
      </c>
      <c r="W24530" t="s">
        <v>47</v>
      </c>
    </row>
    <row r="24531" spans="1:23" x14ac:dyDescent="0.25">
      <c r="A24531" s="92">
        <v>8784</v>
      </c>
      <c r="B24531" s="92">
        <v>0</v>
      </c>
      <c r="C24531" s="92">
        <v>0</v>
      </c>
      <c r="R24531" s="9">
        <v>43758</v>
      </c>
      <c r="S24531">
        <v>1</v>
      </c>
      <c r="T24531">
        <v>1.206648063</v>
      </c>
      <c r="U24531">
        <v>523791.44439999998</v>
      </c>
      <c r="V24531" t="s">
        <v>54</v>
      </c>
      <c r="W24531" t="s">
        <v>47</v>
      </c>
    </row>
    <row r="24532" spans="1:23" x14ac:dyDescent="0.25">
      <c r="A24532" s="92">
        <v>8784</v>
      </c>
      <c r="B24532" s="92">
        <v>0</v>
      </c>
      <c r="C24532" s="92">
        <v>0</v>
      </c>
      <c r="R24532" s="9">
        <v>43758</v>
      </c>
      <c r="S24532">
        <v>2</v>
      </c>
      <c r="T24532">
        <v>1.0863998939999999</v>
      </c>
      <c r="U24532">
        <v>471593.15710000001</v>
      </c>
      <c r="V24532" t="s">
        <v>54</v>
      </c>
      <c r="W24532" t="s">
        <v>47</v>
      </c>
    </row>
    <row r="24533" spans="1:23" x14ac:dyDescent="0.25">
      <c r="A24533" s="92">
        <v>8784</v>
      </c>
      <c r="B24533" s="92">
        <v>0</v>
      </c>
      <c r="C24533" s="92">
        <v>0</v>
      </c>
      <c r="R24533" s="9">
        <v>43758</v>
      </c>
      <c r="S24533">
        <v>3</v>
      </c>
      <c r="T24533">
        <v>0.99291961179999999</v>
      </c>
      <c r="U24533">
        <v>431014.48839999997</v>
      </c>
      <c r="V24533" t="s">
        <v>54</v>
      </c>
      <c r="W24533" t="s">
        <v>47</v>
      </c>
    </row>
    <row r="24534" spans="1:23" x14ac:dyDescent="0.25">
      <c r="A24534" s="92">
        <v>8784</v>
      </c>
      <c r="B24534" s="92">
        <v>0</v>
      </c>
      <c r="C24534" s="92">
        <v>0</v>
      </c>
      <c r="R24534" s="9">
        <v>43758</v>
      </c>
      <c r="S24534">
        <v>4</v>
      </c>
      <c r="T24534">
        <v>0.9469113509</v>
      </c>
      <c r="U24534">
        <v>411042.85450000002</v>
      </c>
      <c r="V24534" t="s">
        <v>54</v>
      </c>
      <c r="W24534" t="s">
        <v>47</v>
      </c>
    </row>
    <row r="24535" spans="1:23" x14ac:dyDescent="0.25">
      <c r="A24535" s="92">
        <v>8784</v>
      </c>
      <c r="B24535" s="92">
        <v>0</v>
      </c>
      <c r="C24535" s="92">
        <v>0</v>
      </c>
      <c r="R24535" s="9">
        <v>43758</v>
      </c>
      <c r="S24535">
        <v>5</v>
      </c>
      <c r="T24535">
        <v>0.88469324250000003</v>
      </c>
      <c r="U24535">
        <v>384034.72029999999</v>
      </c>
      <c r="V24535" t="s">
        <v>54</v>
      </c>
      <c r="W24535" t="s">
        <v>47</v>
      </c>
    </row>
    <row r="24536" spans="1:23" x14ac:dyDescent="0.25">
      <c r="A24536" s="92">
        <v>8784</v>
      </c>
      <c r="B24536" s="92">
        <v>0</v>
      </c>
      <c r="C24536" s="92">
        <v>0</v>
      </c>
      <c r="R24536" s="9">
        <v>43758</v>
      </c>
      <c r="S24536">
        <v>6</v>
      </c>
      <c r="T24536">
        <v>0.8695874093</v>
      </c>
      <c r="U24536">
        <v>377477.45929999999</v>
      </c>
      <c r="V24536" t="s">
        <v>54</v>
      </c>
      <c r="W24536" t="s">
        <v>47</v>
      </c>
    </row>
    <row r="24537" spans="1:23" x14ac:dyDescent="0.25">
      <c r="A24537" s="92">
        <v>8784</v>
      </c>
      <c r="B24537" s="92">
        <v>0</v>
      </c>
      <c r="C24537" s="92">
        <v>0</v>
      </c>
      <c r="R24537" s="9">
        <v>43758</v>
      </c>
      <c r="S24537">
        <v>7</v>
      </c>
      <c r="T24537">
        <v>0.85236067660000003</v>
      </c>
      <c r="U24537">
        <v>369999.54139999999</v>
      </c>
      <c r="V24537" t="s">
        <v>54</v>
      </c>
      <c r="W24537" t="s">
        <v>47</v>
      </c>
    </row>
    <row r="24538" spans="1:23" x14ac:dyDescent="0.25">
      <c r="A24538" s="92">
        <v>8784</v>
      </c>
      <c r="B24538" s="92">
        <v>0</v>
      </c>
      <c r="C24538" s="92">
        <v>0</v>
      </c>
      <c r="R24538" s="9">
        <v>43758</v>
      </c>
      <c r="S24538">
        <v>8</v>
      </c>
      <c r="T24538">
        <v>0.91420679819999995</v>
      </c>
      <c r="U24538">
        <v>396846.20059999998</v>
      </c>
      <c r="V24538" t="s">
        <v>54</v>
      </c>
      <c r="W24538" t="s">
        <v>47</v>
      </c>
    </row>
    <row r="24539" spans="1:23" x14ac:dyDescent="0.25">
      <c r="A24539" s="92">
        <v>8784</v>
      </c>
      <c r="B24539" s="92">
        <v>0</v>
      </c>
      <c r="C24539" s="92">
        <v>0</v>
      </c>
      <c r="R24539" s="9">
        <v>43758</v>
      </c>
      <c r="S24539">
        <v>9</v>
      </c>
      <c r="T24539">
        <v>1.0599556539999999</v>
      </c>
      <c r="U24539">
        <v>460114.03009999997</v>
      </c>
      <c r="V24539" t="s">
        <v>54</v>
      </c>
      <c r="W24539" t="s">
        <v>47</v>
      </c>
    </row>
    <row r="24540" spans="1:23" x14ac:dyDescent="0.25">
      <c r="A24540" s="92">
        <v>8784</v>
      </c>
      <c r="B24540" s="92">
        <v>0</v>
      </c>
      <c r="C24540" s="92">
        <v>0</v>
      </c>
      <c r="R24540" s="9">
        <v>43758</v>
      </c>
      <c r="S24540">
        <v>10</v>
      </c>
      <c r="T24540">
        <v>1.250741273</v>
      </c>
      <c r="U24540">
        <v>542931.77789999999</v>
      </c>
      <c r="V24540" t="s">
        <v>54</v>
      </c>
      <c r="W24540" t="s">
        <v>47</v>
      </c>
    </row>
    <row r="24541" spans="1:23" x14ac:dyDescent="0.25">
      <c r="A24541" s="92">
        <v>8784</v>
      </c>
      <c r="B24541" s="92">
        <v>0</v>
      </c>
      <c r="C24541" s="92">
        <v>0</v>
      </c>
      <c r="R24541" s="9">
        <v>43758</v>
      </c>
      <c r="S24541">
        <v>11</v>
      </c>
      <c r="T24541">
        <v>1.3290073140000001</v>
      </c>
      <c r="U24541">
        <v>576906.12690000003</v>
      </c>
      <c r="V24541" t="s">
        <v>54</v>
      </c>
      <c r="W24541" t="s">
        <v>47</v>
      </c>
    </row>
    <row r="24542" spans="1:23" x14ac:dyDescent="0.25">
      <c r="A24542" s="92">
        <v>8784</v>
      </c>
      <c r="B24542" s="92">
        <v>0</v>
      </c>
      <c r="C24542" s="92">
        <v>0</v>
      </c>
      <c r="R24542" s="9">
        <v>43758</v>
      </c>
      <c r="S24542">
        <v>12</v>
      </c>
      <c r="T24542">
        <v>1.4210042110000001</v>
      </c>
      <c r="U24542">
        <v>616840.87609999999</v>
      </c>
      <c r="V24542" t="s">
        <v>54</v>
      </c>
      <c r="W24542" t="s">
        <v>47</v>
      </c>
    </row>
    <row r="24543" spans="1:23" x14ac:dyDescent="0.25">
      <c r="A24543" s="92">
        <v>8784</v>
      </c>
      <c r="B24543" s="92">
        <v>0</v>
      </c>
      <c r="C24543" s="92">
        <v>0</v>
      </c>
      <c r="R24543" s="9">
        <v>43758</v>
      </c>
      <c r="S24543">
        <v>13</v>
      </c>
      <c r="T24543">
        <v>1.552144974</v>
      </c>
      <c r="U24543">
        <v>673767.50730000006</v>
      </c>
      <c r="V24543" t="s">
        <v>54</v>
      </c>
      <c r="W24543" t="s">
        <v>47</v>
      </c>
    </row>
    <row r="24544" spans="1:23" x14ac:dyDescent="0.25">
      <c r="A24544" s="92">
        <v>8784</v>
      </c>
      <c r="B24544" s="92">
        <v>0</v>
      </c>
      <c r="C24544" s="92">
        <v>0</v>
      </c>
      <c r="R24544" s="9">
        <v>43758</v>
      </c>
      <c r="S24544">
        <v>14</v>
      </c>
      <c r="T24544">
        <v>1.7001766039999999</v>
      </c>
      <c r="U24544">
        <v>738026.26170000003</v>
      </c>
      <c r="V24544" t="s">
        <v>54</v>
      </c>
      <c r="W24544" t="s">
        <v>47</v>
      </c>
    </row>
    <row r="24545" spans="1:23" x14ac:dyDescent="0.25">
      <c r="A24545" s="92">
        <v>8784</v>
      </c>
      <c r="B24545" s="92">
        <v>0</v>
      </c>
      <c r="C24545" s="92">
        <v>0</v>
      </c>
      <c r="R24545" s="9">
        <v>43758</v>
      </c>
      <c r="S24545">
        <v>15</v>
      </c>
      <c r="T24545">
        <v>1.8586637180000001</v>
      </c>
      <c r="U24545">
        <v>806823.61620000005</v>
      </c>
      <c r="V24545" t="s">
        <v>54</v>
      </c>
      <c r="W24545" t="s">
        <v>47</v>
      </c>
    </row>
    <row r="24546" spans="1:23" x14ac:dyDescent="0.25">
      <c r="A24546" s="92">
        <v>8784</v>
      </c>
      <c r="B24546" s="92">
        <v>0</v>
      </c>
      <c r="C24546" s="92">
        <v>0</v>
      </c>
      <c r="R24546" s="9">
        <v>43758</v>
      </c>
      <c r="S24546">
        <v>16</v>
      </c>
      <c r="T24546">
        <v>1.971200861</v>
      </c>
      <c r="U24546">
        <v>855674.63919999998</v>
      </c>
      <c r="V24546" t="s">
        <v>54</v>
      </c>
      <c r="W24546" t="s">
        <v>47</v>
      </c>
    </row>
    <row r="24547" spans="1:23" x14ac:dyDescent="0.25">
      <c r="A24547" s="92">
        <v>8784</v>
      </c>
      <c r="B24547" s="92">
        <v>0</v>
      </c>
      <c r="C24547" s="92">
        <v>0</v>
      </c>
      <c r="R24547" s="9">
        <v>43758</v>
      </c>
      <c r="S24547">
        <v>17</v>
      </c>
      <c r="T24547">
        <v>2.0685527690000001</v>
      </c>
      <c r="U24547">
        <v>897933.93449999997</v>
      </c>
      <c r="V24547" t="s">
        <v>54</v>
      </c>
      <c r="W24547" t="s">
        <v>47</v>
      </c>
    </row>
    <row r="24548" spans="1:23" x14ac:dyDescent="0.25">
      <c r="A24548" s="92">
        <v>8784</v>
      </c>
      <c r="B24548" s="92">
        <v>0</v>
      </c>
      <c r="C24548" s="92">
        <v>0</v>
      </c>
      <c r="R24548" s="9">
        <v>43758</v>
      </c>
      <c r="S24548">
        <v>18</v>
      </c>
      <c r="T24548">
        <v>2.1023725309999999</v>
      </c>
      <c r="U24548">
        <v>912614.68720000004</v>
      </c>
      <c r="V24548" t="s">
        <v>54</v>
      </c>
      <c r="W24548" t="s">
        <v>47</v>
      </c>
    </row>
    <row r="24549" spans="1:23" x14ac:dyDescent="0.25">
      <c r="A24549" s="92">
        <v>8784</v>
      </c>
      <c r="B24549" s="92">
        <v>0</v>
      </c>
      <c r="C24549" s="92">
        <v>0</v>
      </c>
      <c r="R24549" s="9">
        <v>43758</v>
      </c>
      <c r="S24549">
        <v>19</v>
      </c>
      <c r="T24549">
        <v>2.0174119350000002</v>
      </c>
      <c r="U24549">
        <v>875734.31189999997</v>
      </c>
      <c r="V24549" t="s">
        <v>54</v>
      </c>
      <c r="W24549" t="s">
        <v>47</v>
      </c>
    </row>
    <row r="24550" spans="1:23" x14ac:dyDescent="0.25">
      <c r="A24550" s="92">
        <v>8784</v>
      </c>
      <c r="B24550" s="92">
        <v>0</v>
      </c>
      <c r="C24550" s="92">
        <v>0</v>
      </c>
      <c r="R24550" s="9">
        <v>43758</v>
      </c>
      <c r="S24550">
        <v>20</v>
      </c>
      <c r="T24550">
        <v>1.922902927</v>
      </c>
      <c r="U24550">
        <v>834709.0858</v>
      </c>
      <c r="V24550" t="s">
        <v>54</v>
      </c>
      <c r="W24550" t="s">
        <v>47</v>
      </c>
    </row>
    <row r="24551" spans="1:23" x14ac:dyDescent="0.25">
      <c r="A24551" s="92">
        <v>8784</v>
      </c>
      <c r="B24551" s="92">
        <v>0</v>
      </c>
      <c r="C24551" s="92">
        <v>0</v>
      </c>
      <c r="R24551" s="9">
        <v>43758</v>
      </c>
      <c r="S24551">
        <v>21</v>
      </c>
      <c r="T24551">
        <v>1.799194446</v>
      </c>
      <c r="U24551">
        <v>781008.71869999997</v>
      </c>
      <c r="V24551" t="s">
        <v>54</v>
      </c>
      <c r="W24551" t="s">
        <v>47</v>
      </c>
    </row>
    <row r="24552" spans="1:23" x14ac:dyDescent="0.25">
      <c r="A24552" s="92">
        <v>8784</v>
      </c>
      <c r="B24552" s="92">
        <v>0</v>
      </c>
      <c r="C24552" s="92">
        <v>0</v>
      </c>
      <c r="R24552" s="9">
        <v>43758</v>
      </c>
      <c r="S24552">
        <v>22</v>
      </c>
      <c r="T24552">
        <v>1.601032424</v>
      </c>
      <c r="U24552">
        <v>694988.96310000005</v>
      </c>
      <c r="V24552" t="s">
        <v>54</v>
      </c>
      <c r="W24552" t="s">
        <v>47</v>
      </c>
    </row>
    <row r="24553" spans="1:23" x14ac:dyDescent="0.25">
      <c r="A24553" s="92">
        <v>8784</v>
      </c>
      <c r="B24553" s="92">
        <v>0</v>
      </c>
      <c r="C24553" s="92">
        <v>0</v>
      </c>
      <c r="R24553" s="9">
        <v>43758</v>
      </c>
      <c r="S24553">
        <v>23</v>
      </c>
      <c r="T24553">
        <v>1.335418124</v>
      </c>
      <c r="U24553">
        <v>579688.98259999999</v>
      </c>
      <c r="V24553" t="s">
        <v>54</v>
      </c>
      <c r="W24553" t="s">
        <v>47</v>
      </c>
    </row>
    <row r="24554" spans="1:23" x14ac:dyDescent="0.25">
      <c r="A24554" s="92">
        <v>8784</v>
      </c>
      <c r="B24554" s="92">
        <v>0</v>
      </c>
      <c r="C24554" s="92">
        <v>0</v>
      </c>
      <c r="R24554" s="9">
        <v>43758</v>
      </c>
      <c r="S24554">
        <v>24</v>
      </c>
      <c r="T24554">
        <v>1.0730637380000001</v>
      </c>
      <c r="U24554">
        <v>465804.0919</v>
      </c>
      <c r="V24554" t="s">
        <v>54</v>
      </c>
      <c r="W24554" t="s">
        <v>47</v>
      </c>
    </row>
    <row r="24555" spans="1:23" x14ac:dyDescent="0.25">
      <c r="A24555" s="92">
        <v>8784</v>
      </c>
      <c r="B24555" s="92">
        <v>0</v>
      </c>
      <c r="C24555" s="92">
        <v>0</v>
      </c>
      <c r="R24555" s="9">
        <v>43759</v>
      </c>
      <c r="S24555">
        <v>1</v>
      </c>
      <c r="T24555">
        <v>0.88697442479999999</v>
      </c>
      <c r="U24555">
        <v>385024.95409999997</v>
      </c>
      <c r="V24555" t="s">
        <v>54</v>
      </c>
      <c r="W24555" t="s">
        <v>47</v>
      </c>
    </row>
    <row r="24556" spans="1:23" x14ac:dyDescent="0.25">
      <c r="A24556" s="92">
        <v>8784</v>
      </c>
      <c r="B24556" s="92">
        <v>0</v>
      </c>
      <c r="C24556" s="92">
        <v>0</v>
      </c>
      <c r="R24556" s="9">
        <v>43759</v>
      </c>
      <c r="S24556">
        <v>2</v>
      </c>
      <c r="T24556">
        <v>0.73045150319999996</v>
      </c>
      <c r="U24556">
        <v>317080.23210000002</v>
      </c>
      <c r="V24556" t="s">
        <v>54</v>
      </c>
      <c r="W24556" t="s">
        <v>47</v>
      </c>
    </row>
    <row r="24557" spans="1:23" x14ac:dyDescent="0.25">
      <c r="A24557" s="92">
        <v>8784</v>
      </c>
      <c r="B24557" s="92">
        <v>0</v>
      </c>
      <c r="C24557" s="92">
        <v>0</v>
      </c>
      <c r="R24557" s="9">
        <v>43759</v>
      </c>
      <c r="S24557">
        <v>3</v>
      </c>
      <c r="T24557">
        <v>0.66100362609999996</v>
      </c>
      <c r="U24557">
        <v>286933.74200000003</v>
      </c>
      <c r="V24557" t="s">
        <v>54</v>
      </c>
      <c r="W24557" t="s">
        <v>47</v>
      </c>
    </row>
    <row r="24558" spans="1:23" x14ac:dyDescent="0.25">
      <c r="A24558" s="92">
        <v>8784</v>
      </c>
      <c r="B24558" s="92">
        <v>0</v>
      </c>
      <c r="C24558" s="92">
        <v>0</v>
      </c>
      <c r="R24558" s="9">
        <v>43759</v>
      </c>
      <c r="S24558">
        <v>4</v>
      </c>
      <c r="T24558">
        <v>0.62761360389999998</v>
      </c>
      <c r="U24558">
        <v>272439.53409999999</v>
      </c>
      <c r="V24558" t="s">
        <v>54</v>
      </c>
      <c r="W24558" t="s">
        <v>47</v>
      </c>
    </row>
    <row r="24559" spans="1:23" x14ac:dyDescent="0.25">
      <c r="A24559" s="92">
        <v>8784</v>
      </c>
      <c r="B24559" s="92">
        <v>0</v>
      </c>
      <c r="C24559" s="92">
        <v>0</v>
      </c>
      <c r="R24559" s="9">
        <v>43759</v>
      </c>
      <c r="S24559">
        <v>5</v>
      </c>
      <c r="T24559">
        <v>0.63434256749999995</v>
      </c>
      <c r="U24559">
        <v>275360.49650000001</v>
      </c>
      <c r="V24559" t="s">
        <v>54</v>
      </c>
      <c r="W24559" t="s">
        <v>47</v>
      </c>
    </row>
    <row r="24560" spans="1:23" x14ac:dyDescent="0.25">
      <c r="A24560" s="92">
        <v>8784</v>
      </c>
      <c r="B24560" s="92">
        <v>0</v>
      </c>
      <c r="C24560" s="92">
        <v>0</v>
      </c>
      <c r="R24560" s="9">
        <v>43759</v>
      </c>
      <c r="S24560">
        <v>6</v>
      </c>
      <c r="T24560">
        <v>0.71329574659999995</v>
      </c>
      <c r="U24560">
        <v>309633.12410000002</v>
      </c>
      <c r="V24560" t="s">
        <v>54</v>
      </c>
      <c r="W24560" t="s">
        <v>47</v>
      </c>
    </row>
    <row r="24561" spans="1:23" x14ac:dyDescent="0.25">
      <c r="A24561" s="92">
        <v>8784</v>
      </c>
      <c r="B24561" s="92">
        <v>0</v>
      </c>
      <c r="C24561" s="92">
        <v>0</v>
      </c>
      <c r="R24561" s="9">
        <v>43759</v>
      </c>
      <c r="S24561">
        <v>7</v>
      </c>
      <c r="T24561">
        <v>0.8776206835</v>
      </c>
      <c r="U24561">
        <v>380964.60729999997</v>
      </c>
      <c r="V24561" t="s">
        <v>54</v>
      </c>
      <c r="W24561" t="s">
        <v>47</v>
      </c>
    </row>
    <row r="24562" spans="1:23" x14ac:dyDescent="0.25">
      <c r="A24562" s="92">
        <v>8784</v>
      </c>
      <c r="B24562" s="92">
        <v>0</v>
      </c>
      <c r="C24562" s="92">
        <v>0</v>
      </c>
      <c r="R24562" s="9">
        <v>43759</v>
      </c>
      <c r="S24562">
        <v>8</v>
      </c>
      <c r="T24562">
        <v>0.89867737410000004</v>
      </c>
      <c r="U24562">
        <v>390105.06400000001</v>
      </c>
      <c r="V24562" t="s">
        <v>54</v>
      </c>
      <c r="W24562" t="s">
        <v>47</v>
      </c>
    </row>
    <row r="24563" spans="1:23" x14ac:dyDescent="0.25">
      <c r="A24563" s="92">
        <v>8784</v>
      </c>
      <c r="B24563" s="92">
        <v>0</v>
      </c>
      <c r="C24563" s="92">
        <v>0</v>
      </c>
      <c r="R24563" s="9">
        <v>43759</v>
      </c>
      <c r="S24563">
        <v>9</v>
      </c>
      <c r="T24563">
        <v>0.8391188168</v>
      </c>
      <c r="U24563">
        <v>364251.40889999998</v>
      </c>
      <c r="V24563" t="s">
        <v>54</v>
      </c>
      <c r="W24563" t="s">
        <v>47</v>
      </c>
    </row>
    <row r="24564" spans="1:23" x14ac:dyDescent="0.25">
      <c r="A24564" s="92">
        <v>8784</v>
      </c>
      <c r="B24564" s="92">
        <v>0</v>
      </c>
      <c r="C24564" s="92">
        <v>0</v>
      </c>
      <c r="R24564" s="9">
        <v>43759</v>
      </c>
      <c r="S24564">
        <v>10</v>
      </c>
      <c r="T24564">
        <v>0.89321976910000001</v>
      </c>
      <c r="U24564">
        <v>387735.98310000001</v>
      </c>
      <c r="V24564" t="s">
        <v>54</v>
      </c>
      <c r="W24564" t="s">
        <v>47</v>
      </c>
    </row>
    <row r="24565" spans="1:23" x14ac:dyDescent="0.25">
      <c r="A24565" s="92">
        <v>8784</v>
      </c>
      <c r="B24565" s="92">
        <v>0</v>
      </c>
      <c r="C24565" s="92">
        <v>0</v>
      </c>
      <c r="R24565" s="9">
        <v>43759</v>
      </c>
      <c r="S24565">
        <v>11</v>
      </c>
      <c r="T24565">
        <v>0.98223513210000002</v>
      </c>
      <c r="U24565">
        <v>426376.484</v>
      </c>
      <c r="V24565" t="s">
        <v>54</v>
      </c>
      <c r="W24565" t="s">
        <v>47</v>
      </c>
    </row>
    <row r="24566" spans="1:23" x14ac:dyDescent="0.25">
      <c r="A24566" s="92">
        <v>8784</v>
      </c>
      <c r="B24566" s="92">
        <v>0</v>
      </c>
      <c r="C24566" s="92">
        <v>0</v>
      </c>
      <c r="R24566" s="9">
        <v>43759</v>
      </c>
      <c r="S24566">
        <v>12</v>
      </c>
      <c r="T24566">
        <v>1.13949631</v>
      </c>
      <c r="U24566">
        <v>494641.67420000001</v>
      </c>
      <c r="V24566" t="s">
        <v>54</v>
      </c>
      <c r="W24566" t="s">
        <v>47</v>
      </c>
    </row>
    <row r="24567" spans="1:23" x14ac:dyDescent="0.25">
      <c r="A24567" s="92">
        <v>8784</v>
      </c>
      <c r="B24567" s="92">
        <v>0</v>
      </c>
      <c r="C24567" s="92">
        <v>0</v>
      </c>
      <c r="R24567" s="9">
        <v>43759</v>
      </c>
      <c r="S24567">
        <v>13</v>
      </c>
      <c r="T24567">
        <v>1.272455296</v>
      </c>
      <c r="U24567">
        <v>552357.5747</v>
      </c>
      <c r="V24567" t="s">
        <v>54</v>
      </c>
      <c r="W24567" t="s">
        <v>47</v>
      </c>
    </row>
    <row r="24568" spans="1:23" x14ac:dyDescent="0.25">
      <c r="A24568" s="92">
        <v>8784</v>
      </c>
      <c r="B24568" s="92">
        <v>0</v>
      </c>
      <c r="C24568" s="92">
        <v>0</v>
      </c>
      <c r="R24568" s="9">
        <v>43759</v>
      </c>
      <c r="S24568">
        <v>14</v>
      </c>
      <c r="T24568">
        <v>1.3469312</v>
      </c>
      <c r="U24568">
        <v>584686.67070000002</v>
      </c>
      <c r="V24568" t="s">
        <v>54</v>
      </c>
      <c r="W24568" t="s">
        <v>47</v>
      </c>
    </row>
    <row r="24569" spans="1:23" x14ac:dyDescent="0.25">
      <c r="A24569" s="92">
        <v>8784</v>
      </c>
      <c r="B24569" s="92">
        <v>0</v>
      </c>
      <c r="C24569" s="92">
        <v>0</v>
      </c>
      <c r="R24569" s="9">
        <v>43759</v>
      </c>
      <c r="S24569">
        <v>15</v>
      </c>
      <c r="T24569">
        <v>1.413699732</v>
      </c>
      <c r="U24569">
        <v>613670.08940000006</v>
      </c>
      <c r="V24569" t="s">
        <v>54</v>
      </c>
      <c r="W24569" t="s">
        <v>47</v>
      </c>
    </row>
    <row r="24570" spans="1:23" x14ac:dyDescent="0.25">
      <c r="A24570" s="92">
        <v>8784</v>
      </c>
      <c r="B24570" s="92">
        <v>0</v>
      </c>
      <c r="C24570" s="92">
        <v>0</v>
      </c>
      <c r="R24570" s="9">
        <v>43759</v>
      </c>
      <c r="S24570">
        <v>16</v>
      </c>
      <c r="T24570">
        <v>1.489858291</v>
      </c>
      <c r="U24570">
        <v>646729.60600000003</v>
      </c>
      <c r="V24570" t="s">
        <v>54</v>
      </c>
      <c r="W24570" t="s">
        <v>47</v>
      </c>
    </row>
    <row r="24571" spans="1:23" x14ac:dyDescent="0.25">
      <c r="A24571" s="92">
        <v>8784</v>
      </c>
      <c r="B24571" s="92">
        <v>0</v>
      </c>
      <c r="C24571" s="92">
        <v>0</v>
      </c>
      <c r="R24571" s="9">
        <v>43759</v>
      </c>
      <c r="S24571">
        <v>17</v>
      </c>
      <c r="T24571">
        <v>1.5378794330000001</v>
      </c>
      <c r="U24571">
        <v>667575.00730000006</v>
      </c>
      <c r="V24571" t="s">
        <v>54</v>
      </c>
      <c r="W24571" t="s">
        <v>47</v>
      </c>
    </row>
    <row r="24572" spans="1:23" x14ac:dyDescent="0.25">
      <c r="A24572" s="92">
        <v>8784</v>
      </c>
      <c r="B24572" s="92">
        <v>0</v>
      </c>
      <c r="C24572" s="92">
        <v>0</v>
      </c>
      <c r="R24572" s="9">
        <v>43759</v>
      </c>
      <c r="S24572">
        <v>18</v>
      </c>
      <c r="T24572">
        <v>1.6314112430000001</v>
      </c>
      <c r="U24572">
        <v>708176.04379999998</v>
      </c>
      <c r="V24572" t="s">
        <v>54</v>
      </c>
      <c r="W24572" t="s">
        <v>47</v>
      </c>
    </row>
    <row r="24573" spans="1:23" x14ac:dyDescent="0.25">
      <c r="A24573" s="92">
        <v>8784</v>
      </c>
      <c r="B24573" s="92">
        <v>0</v>
      </c>
      <c r="C24573" s="92">
        <v>0</v>
      </c>
      <c r="R24573" s="9">
        <v>43759</v>
      </c>
      <c r="S24573">
        <v>19</v>
      </c>
      <c r="T24573">
        <v>1.7420726600000001</v>
      </c>
      <c r="U24573">
        <v>756212.83660000004</v>
      </c>
      <c r="V24573" t="s">
        <v>54</v>
      </c>
      <c r="W24573" t="s">
        <v>47</v>
      </c>
    </row>
    <row r="24574" spans="1:23" x14ac:dyDescent="0.25">
      <c r="A24574" s="92">
        <v>8784</v>
      </c>
      <c r="B24574" s="92">
        <v>0</v>
      </c>
      <c r="C24574" s="92">
        <v>0</v>
      </c>
      <c r="R24574" s="9">
        <v>43759</v>
      </c>
      <c r="S24574">
        <v>20</v>
      </c>
      <c r="T24574">
        <v>1.833729546</v>
      </c>
      <c r="U24574">
        <v>795999.99129999999</v>
      </c>
      <c r="V24574" t="s">
        <v>54</v>
      </c>
      <c r="W24574" t="s">
        <v>47</v>
      </c>
    </row>
    <row r="24575" spans="1:23" x14ac:dyDescent="0.25">
      <c r="A24575" s="92">
        <v>8784</v>
      </c>
      <c r="B24575" s="92">
        <v>0</v>
      </c>
      <c r="C24575" s="92">
        <v>0</v>
      </c>
      <c r="R24575" s="9">
        <v>43759</v>
      </c>
      <c r="S24575">
        <v>21</v>
      </c>
      <c r="T24575">
        <v>1.790701611</v>
      </c>
      <c r="U24575">
        <v>777322.08089999994</v>
      </c>
      <c r="V24575" t="s">
        <v>54</v>
      </c>
      <c r="W24575" t="s">
        <v>47</v>
      </c>
    </row>
    <row r="24576" spans="1:23" x14ac:dyDescent="0.25">
      <c r="A24576" s="92">
        <v>8784</v>
      </c>
      <c r="B24576" s="92">
        <v>0</v>
      </c>
      <c r="C24576" s="92">
        <v>0</v>
      </c>
      <c r="R24576" s="9">
        <v>43759</v>
      </c>
      <c r="S24576">
        <v>22</v>
      </c>
      <c r="T24576">
        <v>1.6345404720000001</v>
      </c>
      <c r="U24576">
        <v>709534.40430000005</v>
      </c>
      <c r="V24576" t="s">
        <v>54</v>
      </c>
      <c r="W24576" t="s">
        <v>47</v>
      </c>
    </row>
    <row r="24577" spans="1:23" x14ac:dyDescent="0.25">
      <c r="A24577" s="92">
        <v>8784</v>
      </c>
      <c r="B24577" s="92">
        <v>0</v>
      </c>
      <c r="C24577" s="92">
        <v>0</v>
      </c>
      <c r="R24577" s="9">
        <v>43759</v>
      </c>
      <c r="S24577">
        <v>23</v>
      </c>
      <c r="T24577">
        <v>1.480338274</v>
      </c>
      <c r="U24577">
        <v>642597.08050000004</v>
      </c>
      <c r="V24577" t="s">
        <v>54</v>
      </c>
      <c r="W24577" t="s">
        <v>47</v>
      </c>
    </row>
    <row r="24578" spans="1:23" x14ac:dyDescent="0.25">
      <c r="A24578" s="92">
        <v>8784</v>
      </c>
      <c r="B24578" s="92">
        <v>0</v>
      </c>
      <c r="C24578" s="92">
        <v>0</v>
      </c>
      <c r="R24578" s="9">
        <v>43759</v>
      </c>
      <c r="S24578">
        <v>24</v>
      </c>
      <c r="T24578">
        <v>1.269386009</v>
      </c>
      <c r="U24578">
        <v>551025.2341</v>
      </c>
      <c r="V24578" t="s">
        <v>54</v>
      </c>
      <c r="W24578" t="s">
        <v>47</v>
      </c>
    </row>
    <row r="24579" spans="1:23" x14ac:dyDescent="0.25">
      <c r="A24579" s="92">
        <v>8784</v>
      </c>
      <c r="B24579" s="92">
        <v>0</v>
      </c>
      <c r="C24579" s="92">
        <v>0</v>
      </c>
      <c r="R24579" s="9">
        <v>43760</v>
      </c>
      <c r="S24579">
        <v>1</v>
      </c>
      <c r="T24579">
        <v>1.099829108</v>
      </c>
      <c r="U24579">
        <v>477422.61780000001</v>
      </c>
      <c r="V24579" t="s">
        <v>54</v>
      </c>
      <c r="W24579" t="s">
        <v>47</v>
      </c>
    </row>
    <row r="24580" spans="1:23" x14ac:dyDescent="0.25">
      <c r="A24580" s="92">
        <v>8784</v>
      </c>
      <c r="B24580" s="92">
        <v>0</v>
      </c>
      <c r="C24580" s="92">
        <v>0</v>
      </c>
      <c r="R24580" s="9">
        <v>43760</v>
      </c>
      <c r="S24580">
        <v>2</v>
      </c>
      <c r="T24580">
        <v>0.97669583900000001</v>
      </c>
      <c r="U24580">
        <v>423971.94339999999</v>
      </c>
      <c r="V24580" t="s">
        <v>54</v>
      </c>
      <c r="W24580" t="s">
        <v>47</v>
      </c>
    </row>
    <row r="24581" spans="1:23" x14ac:dyDescent="0.25">
      <c r="A24581" s="92">
        <v>8784</v>
      </c>
      <c r="B24581" s="92">
        <v>0</v>
      </c>
      <c r="C24581" s="92">
        <v>0</v>
      </c>
      <c r="R24581" s="9">
        <v>43760</v>
      </c>
      <c r="S24581">
        <v>3</v>
      </c>
      <c r="T24581">
        <v>0.90027168660000001</v>
      </c>
      <c r="U24581">
        <v>390797.13589999999</v>
      </c>
      <c r="V24581" t="s">
        <v>54</v>
      </c>
      <c r="W24581" t="s">
        <v>47</v>
      </c>
    </row>
    <row r="24582" spans="1:23" x14ac:dyDescent="0.25">
      <c r="A24582" s="92">
        <v>8784</v>
      </c>
      <c r="B24582" s="92">
        <v>0</v>
      </c>
      <c r="C24582" s="92">
        <v>0</v>
      </c>
      <c r="R24582" s="9">
        <v>43760</v>
      </c>
      <c r="S24582">
        <v>4</v>
      </c>
      <c r="T24582">
        <v>0.8700123193</v>
      </c>
      <c r="U24582">
        <v>377661.90759999998</v>
      </c>
      <c r="V24582" t="s">
        <v>54</v>
      </c>
      <c r="W24582" t="s">
        <v>47</v>
      </c>
    </row>
    <row r="24583" spans="1:23" x14ac:dyDescent="0.25">
      <c r="A24583" s="92">
        <v>8784</v>
      </c>
      <c r="B24583" s="92">
        <v>0</v>
      </c>
      <c r="C24583" s="92">
        <v>0</v>
      </c>
      <c r="R24583" s="9">
        <v>43760</v>
      </c>
      <c r="S24583">
        <v>5</v>
      </c>
      <c r="T24583">
        <v>0.88632084870000005</v>
      </c>
      <c r="U24583">
        <v>384741.24459999998</v>
      </c>
      <c r="V24583" t="s">
        <v>54</v>
      </c>
      <c r="W24583" t="s">
        <v>47</v>
      </c>
    </row>
    <row r="24584" spans="1:23" x14ac:dyDescent="0.25">
      <c r="A24584" s="92">
        <v>8784</v>
      </c>
      <c r="B24584" s="92">
        <v>0</v>
      </c>
      <c r="C24584" s="92">
        <v>0</v>
      </c>
      <c r="R24584" s="9">
        <v>43760</v>
      </c>
      <c r="S24584">
        <v>6</v>
      </c>
      <c r="T24584">
        <v>0.98516508349999998</v>
      </c>
      <c r="U24584">
        <v>427648.34080000001</v>
      </c>
      <c r="V24584" t="s">
        <v>54</v>
      </c>
      <c r="W24584" t="s">
        <v>47</v>
      </c>
    </row>
    <row r="24585" spans="1:23" x14ac:dyDescent="0.25">
      <c r="A24585" s="92">
        <v>8784</v>
      </c>
      <c r="B24585" s="92">
        <v>0</v>
      </c>
      <c r="C24585" s="92">
        <v>0</v>
      </c>
      <c r="R24585" s="9">
        <v>43760</v>
      </c>
      <c r="S24585">
        <v>7</v>
      </c>
      <c r="T24585">
        <v>1.095999892</v>
      </c>
      <c r="U24585">
        <v>475760.40100000001</v>
      </c>
      <c r="V24585" t="s">
        <v>54</v>
      </c>
      <c r="W24585" t="s">
        <v>47</v>
      </c>
    </row>
    <row r="24586" spans="1:23" x14ac:dyDescent="0.25">
      <c r="A24586" s="92">
        <v>8784</v>
      </c>
      <c r="B24586" s="92">
        <v>0</v>
      </c>
      <c r="C24586" s="92">
        <v>0</v>
      </c>
      <c r="R24586" s="9">
        <v>43760</v>
      </c>
      <c r="S24586">
        <v>8</v>
      </c>
      <c r="T24586">
        <v>1.136590336</v>
      </c>
      <c r="U24586">
        <v>493380.22570000001</v>
      </c>
      <c r="V24586" t="s">
        <v>54</v>
      </c>
      <c r="W24586" t="s">
        <v>47</v>
      </c>
    </row>
    <row r="24587" spans="1:23" x14ac:dyDescent="0.25">
      <c r="A24587" s="92">
        <v>8784</v>
      </c>
      <c r="B24587" s="92">
        <v>0</v>
      </c>
      <c r="C24587" s="92">
        <v>0</v>
      </c>
      <c r="R24587" s="9">
        <v>43760</v>
      </c>
      <c r="S24587">
        <v>9</v>
      </c>
      <c r="T24587">
        <v>1.104488838</v>
      </c>
      <c r="U24587">
        <v>479445.35070000001</v>
      </c>
      <c r="V24587" t="s">
        <v>54</v>
      </c>
      <c r="W24587" t="s">
        <v>47</v>
      </c>
    </row>
    <row r="24588" spans="1:23" x14ac:dyDescent="0.25">
      <c r="A24588" s="92">
        <v>8784</v>
      </c>
      <c r="B24588" s="92">
        <v>0</v>
      </c>
      <c r="C24588" s="92">
        <v>0</v>
      </c>
      <c r="R24588" s="9">
        <v>43760</v>
      </c>
      <c r="S24588">
        <v>10</v>
      </c>
      <c r="T24588">
        <v>1.184895679</v>
      </c>
      <c r="U24588">
        <v>514348.99560000002</v>
      </c>
      <c r="V24588" t="s">
        <v>54</v>
      </c>
      <c r="W24588" t="s">
        <v>47</v>
      </c>
    </row>
    <row r="24589" spans="1:23" x14ac:dyDescent="0.25">
      <c r="A24589" s="92">
        <v>8784</v>
      </c>
      <c r="B24589" s="92">
        <v>0</v>
      </c>
      <c r="C24589" s="92">
        <v>0</v>
      </c>
      <c r="R24589" s="9">
        <v>43760</v>
      </c>
      <c r="S24589">
        <v>11</v>
      </c>
      <c r="T24589">
        <v>1.342359812</v>
      </c>
      <c r="U24589">
        <v>582702.28619999997</v>
      </c>
      <c r="V24589" t="s">
        <v>54</v>
      </c>
      <c r="W24589" t="s">
        <v>47</v>
      </c>
    </row>
    <row r="24590" spans="1:23" x14ac:dyDescent="0.25">
      <c r="A24590" s="92">
        <v>8784</v>
      </c>
      <c r="B24590" s="92">
        <v>0</v>
      </c>
      <c r="C24590" s="92">
        <v>0</v>
      </c>
      <c r="R24590" s="9">
        <v>43760</v>
      </c>
      <c r="S24590">
        <v>12</v>
      </c>
      <c r="T24590">
        <v>1.5480566899999999</v>
      </c>
      <c r="U24590">
        <v>671992.83259999997</v>
      </c>
      <c r="V24590" t="s">
        <v>54</v>
      </c>
      <c r="W24590" t="s">
        <v>47</v>
      </c>
    </row>
    <row r="24591" spans="1:23" x14ac:dyDescent="0.25">
      <c r="A24591" s="92">
        <v>8784</v>
      </c>
      <c r="B24591" s="92">
        <v>0</v>
      </c>
      <c r="C24591" s="92">
        <v>0</v>
      </c>
      <c r="R24591" s="9">
        <v>43760</v>
      </c>
      <c r="S24591">
        <v>13</v>
      </c>
      <c r="T24591">
        <v>1.76872462</v>
      </c>
      <c r="U24591">
        <v>767782.13289999997</v>
      </c>
      <c r="V24591" t="s">
        <v>54</v>
      </c>
      <c r="W24591" t="s">
        <v>47</v>
      </c>
    </row>
    <row r="24592" spans="1:23" x14ac:dyDescent="0.25">
      <c r="A24592" s="92">
        <v>8784</v>
      </c>
      <c r="B24592" s="92">
        <v>0</v>
      </c>
      <c r="C24592" s="92">
        <v>0</v>
      </c>
      <c r="R24592" s="9">
        <v>43760</v>
      </c>
      <c r="S24592">
        <v>14</v>
      </c>
      <c r="T24592">
        <v>1.907915716</v>
      </c>
      <c r="U24592">
        <v>828203.31740000006</v>
      </c>
      <c r="V24592" t="s">
        <v>54</v>
      </c>
      <c r="W24592" t="s">
        <v>47</v>
      </c>
    </row>
    <row r="24593" spans="1:23" x14ac:dyDescent="0.25">
      <c r="A24593" s="92">
        <v>8784</v>
      </c>
      <c r="B24593" s="92">
        <v>0</v>
      </c>
      <c r="C24593" s="92">
        <v>0</v>
      </c>
      <c r="R24593" s="9">
        <v>43760</v>
      </c>
      <c r="S24593">
        <v>15</v>
      </c>
      <c r="T24593">
        <v>1.9151306770000001</v>
      </c>
      <c r="U24593">
        <v>831335.2452</v>
      </c>
      <c r="V24593" t="s">
        <v>54</v>
      </c>
      <c r="W24593" t="s">
        <v>47</v>
      </c>
    </row>
    <row r="24594" spans="1:23" x14ac:dyDescent="0.25">
      <c r="A24594" s="92">
        <v>8784</v>
      </c>
      <c r="B24594" s="92">
        <v>0</v>
      </c>
      <c r="C24594" s="92">
        <v>0</v>
      </c>
      <c r="R24594" s="9">
        <v>43760</v>
      </c>
      <c r="S24594">
        <v>16</v>
      </c>
      <c r="T24594">
        <v>1.843766257</v>
      </c>
      <c r="U24594">
        <v>800356.80700000003</v>
      </c>
      <c r="V24594" t="s">
        <v>54</v>
      </c>
      <c r="W24594" t="s">
        <v>47</v>
      </c>
    </row>
    <row r="24595" spans="1:23" x14ac:dyDescent="0.25">
      <c r="A24595" s="92">
        <v>8784</v>
      </c>
      <c r="B24595" s="92">
        <v>0</v>
      </c>
      <c r="C24595" s="92">
        <v>0</v>
      </c>
      <c r="R24595" s="9">
        <v>43760</v>
      </c>
      <c r="S24595">
        <v>17</v>
      </c>
      <c r="T24595">
        <v>1.77454475</v>
      </c>
      <c r="U24595">
        <v>770308.58160000003</v>
      </c>
      <c r="V24595" t="s">
        <v>54</v>
      </c>
      <c r="W24595" t="s">
        <v>47</v>
      </c>
    </row>
    <row r="24596" spans="1:23" x14ac:dyDescent="0.25">
      <c r="A24596" s="92">
        <v>8784</v>
      </c>
      <c r="B24596" s="92">
        <v>0</v>
      </c>
      <c r="C24596" s="92">
        <v>0</v>
      </c>
      <c r="R24596" s="9">
        <v>43760</v>
      </c>
      <c r="S24596">
        <v>18</v>
      </c>
      <c r="T24596">
        <v>1.8493176840000001</v>
      </c>
      <c r="U24596">
        <v>802766.61490000004</v>
      </c>
      <c r="V24596" t="s">
        <v>54</v>
      </c>
      <c r="W24596" t="s">
        <v>47</v>
      </c>
    </row>
    <row r="24597" spans="1:23" x14ac:dyDescent="0.25">
      <c r="A24597" s="92">
        <v>8784</v>
      </c>
      <c r="B24597" s="92">
        <v>0</v>
      </c>
      <c r="C24597" s="92">
        <v>0</v>
      </c>
      <c r="R24597" s="9">
        <v>43760</v>
      </c>
      <c r="S24597">
        <v>19</v>
      </c>
      <c r="T24597">
        <v>1.898423784</v>
      </c>
      <c r="U24597">
        <v>824082.98340000003</v>
      </c>
      <c r="V24597" t="s">
        <v>54</v>
      </c>
      <c r="W24597" t="s">
        <v>47</v>
      </c>
    </row>
    <row r="24598" spans="1:23" x14ac:dyDescent="0.25">
      <c r="A24598" s="92">
        <v>8784</v>
      </c>
      <c r="B24598" s="92">
        <v>0</v>
      </c>
      <c r="C24598" s="92">
        <v>0</v>
      </c>
      <c r="R24598" s="9">
        <v>43760</v>
      </c>
      <c r="S24598">
        <v>20</v>
      </c>
      <c r="T24598">
        <v>1.9287111509999999</v>
      </c>
      <c r="U24598">
        <v>837230.36609999998</v>
      </c>
      <c r="V24598" t="s">
        <v>54</v>
      </c>
      <c r="W24598" t="s">
        <v>47</v>
      </c>
    </row>
    <row r="24599" spans="1:23" x14ac:dyDescent="0.25">
      <c r="A24599" s="92">
        <v>8784</v>
      </c>
      <c r="B24599" s="92">
        <v>0</v>
      </c>
      <c r="C24599" s="92">
        <v>0</v>
      </c>
      <c r="R24599" s="9">
        <v>43760</v>
      </c>
      <c r="S24599">
        <v>21</v>
      </c>
      <c r="T24599">
        <v>1.8751539989999999</v>
      </c>
      <c r="U24599">
        <v>813981.84889999998</v>
      </c>
      <c r="V24599" t="s">
        <v>54</v>
      </c>
      <c r="W24599" t="s">
        <v>47</v>
      </c>
    </row>
    <row r="24600" spans="1:23" x14ac:dyDescent="0.25">
      <c r="A24600" s="92">
        <v>8784</v>
      </c>
      <c r="B24600" s="92">
        <v>0</v>
      </c>
      <c r="C24600" s="92">
        <v>0</v>
      </c>
      <c r="R24600" s="9">
        <v>43760</v>
      </c>
      <c r="S24600">
        <v>22</v>
      </c>
      <c r="T24600">
        <v>1.650752217</v>
      </c>
      <c r="U24600">
        <v>716571.72820000001</v>
      </c>
      <c r="V24600" t="s">
        <v>54</v>
      </c>
      <c r="W24600" t="s">
        <v>47</v>
      </c>
    </row>
    <row r="24601" spans="1:23" x14ac:dyDescent="0.25">
      <c r="A24601" s="92">
        <v>8784</v>
      </c>
      <c r="B24601" s="92">
        <v>0</v>
      </c>
      <c r="C24601" s="92">
        <v>0</v>
      </c>
      <c r="R24601" s="9">
        <v>43760</v>
      </c>
      <c r="S24601">
        <v>23</v>
      </c>
      <c r="T24601">
        <v>1.4428455469999999</v>
      </c>
      <c r="U24601">
        <v>626321.93770000001</v>
      </c>
      <c r="V24601" t="s">
        <v>54</v>
      </c>
      <c r="W24601" t="s">
        <v>47</v>
      </c>
    </row>
    <row r="24602" spans="1:23" x14ac:dyDescent="0.25">
      <c r="A24602" s="92">
        <v>8784</v>
      </c>
      <c r="B24602" s="92">
        <v>0</v>
      </c>
      <c r="C24602" s="92">
        <v>0</v>
      </c>
      <c r="R24602" s="9">
        <v>43760</v>
      </c>
      <c r="S24602">
        <v>24</v>
      </c>
      <c r="T24602">
        <v>1.180228389</v>
      </c>
      <c r="U24602">
        <v>512322.98070000001</v>
      </c>
      <c r="V24602" t="s">
        <v>54</v>
      </c>
      <c r="W24602" t="s">
        <v>47</v>
      </c>
    </row>
    <row r="24603" spans="1:23" x14ac:dyDescent="0.25">
      <c r="A24603" s="92">
        <v>8784</v>
      </c>
      <c r="B24603" s="92">
        <v>0</v>
      </c>
      <c r="C24603" s="92">
        <v>0</v>
      </c>
      <c r="R24603" s="9">
        <v>43761</v>
      </c>
      <c r="S24603">
        <v>1</v>
      </c>
      <c r="T24603">
        <v>0.97804610820000004</v>
      </c>
      <c r="U24603">
        <v>424558.07900000003</v>
      </c>
      <c r="V24603" t="s">
        <v>54</v>
      </c>
      <c r="W24603" t="s">
        <v>47</v>
      </c>
    </row>
    <row r="24604" spans="1:23" x14ac:dyDescent="0.25">
      <c r="A24604" s="92">
        <v>8784</v>
      </c>
      <c r="B24604" s="92">
        <v>0</v>
      </c>
      <c r="C24604" s="92">
        <v>0</v>
      </c>
      <c r="R24604" s="9">
        <v>43761</v>
      </c>
      <c r="S24604">
        <v>2</v>
      </c>
      <c r="T24604">
        <v>0.81367226839999995</v>
      </c>
      <c r="U24604">
        <v>353205.3677</v>
      </c>
      <c r="V24604" t="s">
        <v>54</v>
      </c>
      <c r="W24604" t="s">
        <v>47</v>
      </c>
    </row>
    <row r="24605" spans="1:23" x14ac:dyDescent="0.25">
      <c r="A24605" s="92">
        <v>8784</v>
      </c>
      <c r="B24605" s="92">
        <v>0</v>
      </c>
      <c r="C24605" s="92">
        <v>0</v>
      </c>
      <c r="R24605" s="9">
        <v>43761</v>
      </c>
      <c r="S24605">
        <v>3</v>
      </c>
      <c r="T24605">
        <v>0.70029036040000003</v>
      </c>
      <c r="U24605">
        <v>303987.64199999999</v>
      </c>
      <c r="V24605" t="s">
        <v>54</v>
      </c>
      <c r="W24605" t="s">
        <v>47</v>
      </c>
    </row>
    <row r="24606" spans="1:23" x14ac:dyDescent="0.25">
      <c r="A24606" s="92">
        <v>8784</v>
      </c>
      <c r="B24606" s="92">
        <v>0</v>
      </c>
      <c r="C24606" s="92">
        <v>0</v>
      </c>
      <c r="R24606" s="9">
        <v>43761</v>
      </c>
      <c r="S24606">
        <v>4</v>
      </c>
      <c r="T24606">
        <v>0.62468541259999999</v>
      </c>
      <c r="U24606">
        <v>271168.44140000001</v>
      </c>
      <c r="V24606" t="s">
        <v>54</v>
      </c>
      <c r="W24606" t="s">
        <v>47</v>
      </c>
    </row>
    <row r="24607" spans="1:23" x14ac:dyDescent="0.25">
      <c r="A24607" s="92">
        <v>8784</v>
      </c>
      <c r="B24607" s="92">
        <v>0</v>
      </c>
      <c r="C24607" s="92">
        <v>0</v>
      </c>
      <c r="R24607" s="9">
        <v>43761</v>
      </c>
      <c r="S24607">
        <v>5</v>
      </c>
      <c r="T24607">
        <v>0.61783590740000005</v>
      </c>
      <c r="U24607">
        <v>268195.15340000001</v>
      </c>
      <c r="V24607" t="s">
        <v>54</v>
      </c>
      <c r="W24607" t="s">
        <v>47</v>
      </c>
    </row>
    <row r="24608" spans="1:23" x14ac:dyDescent="0.25">
      <c r="A24608" s="92">
        <v>8784</v>
      </c>
      <c r="B24608" s="92">
        <v>0</v>
      </c>
      <c r="C24608" s="92">
        <v>0</v>
      </c>
      <c r="R24608" s="9">
        <v>43761</v>
      </c>
      <c r="S24608">
        <v>6</v>
      </c>
      <c r="T24608">
        <v>0.6972569743</v>
      </c>
      <c r="U24608">
        <v>302670.88549999997</v>
      </c>
      <c r="V24608" t="s">
        <v>54</v>
      </c>
      <c r="W24608" t="s">
        <v>47</v>
      </c>
    </row>
    <row r="24609" spans="1:23" x14ac:dyDescent="0.25">
      <c r="A24609" s="92">
        <v>8784</v>
      </c>
      <c r="B24609" s="92">
        <v>0</v>
      </c>
      <c r="C24609" s="92">
        <v>0</v>
      </c>
      <c r="R24609" s="9">
        <v>43761</v>
      </c>
      <c r="S24609">
        <v>7</v>
      </c>
      <c r="T24609">
        <v>0.86043628480000001</v>
      </c>
      <c r="U24609">
        <v>373505.06599999999</v>
      </c>
      <c r="V24609" t="s">
        <v>54</v>
      </c>
      <c r="W24609" t="s">
        <v>47</v>
      </c>
    </row>
    <row r="24610" spans="1:23" x14ac:dyDescent="0.25">
      <c r="A24610" s="92">
        <v>8784</v>
      </c>
      <c r="B24610" s="92">
        <v>0</v>
      </c>
      <c r="C24610" s="92">
        <v>0</v>
      </c>
      <c r="R24610" s="9">
        <v>43761</v>
      </c>
      <c r="S24610">
        <v>8</v>
      </c>
      <c r="T24610">
        <v>0.89434342550000001</v>
      </c>
      <c r="U24610">
        <v>388223.74890000001</v>
      </c>
      <c r="V24610" t="s">
        <v>54</v>
      </c>
      <c r="W24610" t="s">
        <v>47</v>
      </c>
    </row>
    <row r="24611" spans="1:23" x14ac:dyDescent="0.25">
      <c r="A24611" s="92">
        <v>8784</v>
      </c>
      <c r="B24611" s="92">
        <v>0</v>
      </c>
      <c r="C24611" s="92">
        <v>0</v>
      </c>
      <c r="R24611" s="9">
        <v>43761</v>
      </c>
      <c r="S24611">
        <v>9</v>
      </c>
      <c r="T24611">
        <v>0.83324216959999997</v>
      </c>
      <c r="U24611">
        <v>361700.42690000002</v>
      </c>
      <c r="V24611" t="s">
        <v>54</v>
      </c>
      <c r="W24611" t="s">
        <v>47</v>
      </c>
    </row>
    <row r="24612" spans="1:23" x14ac:dyDescent="0.25">
      <c r="A24612" s="92">
        <v>8784</v>
      </c>
      <c r="B24612" s="92">
        <v>0</v>
      </c>
      <c r="C24612" s="92">
        <v>0</v>
      </c>
      <c r="R24612" s="9">
        <v>43761</v>
      </c>
      <c r="S24612">
        <v>10</v>
      </c>
      <c r="T24612">
        <v>0.81849858860000002</v>
      </c>
      <c r="U24612">
        <v>355300.41529999999</v>
      </c>
      <c r="V24612" t="s">
        <v>54</v>
      </c>
      <c r="W24612" t="s">
        <v>47</v>
      </c>
    </row>
    <row r="24613" spans="1:23" x14ac:dyDescent="0.25">
      <c r="A24613" s="92">
        <v>8784</v>
      </c>
      <c r="B24613" s="92">
        <v>0</v>
      </c>
      <c r="C24613" s="92">
        <v>0</v>
      </c>
      <c r="R24613" s="9">
        <v>43761</v>
      </c>
      <c r="S24613">
        <v>11</v>
      </c>
      <c r="T24613">
        <v>0.82084032949999997</v>
      </c>
      <c r="U24613">
        <v>356316.93689999997</v>
      </c>
      <c r="V24613" t="s">
        <v>54</v>
      </c>
      <c r="W24613" t="s">
        <v>47</v>
      </c>
    </row>
    <row r="24614" spans="1:23" x14ac:dyDescent="0.25">
      <c r="A24614" s="92">
        <v>8784</v>
      </c>
      <c r="B24614" s="92">
        <v>0</v>
      </c>
      <c r="C24614" s="92">
        <v>0</v>
      </c>
      <c r="R24614" s="9">
        <v>43761</v>
      </c>
      <c r="S24614">
        <v>12</v>
      </c>
      <c r="T24614">
        <v>0.87529431700000004</v>
      </c>
      <c r="U24614">
        <v>379954.75949999999</v>
      </c>
      <c r="V24614" t="s">
        <v>54</v>
      </c>
      <c r="W24614" t="s">
        <v>47</v>
      </c>
    </row>
    <row r="24615" spans="1:23" x14ac:dyDescent="0.25">
      <c r="A24615" s="92">
        <v>8784</v>
      </c>
      <c r="B24615" s="92">
        <v>0</v>
      </c>
      <c r="C24615" s="92">
        <v>0</v>
      </c>
      <c r="R24615" s="9">
        <v>43761</v>
      </c>
      <c r="S24615">
        <v>13</v>
      </c>
      <c r="T24615">
        <v>0.93434675030000003</v>
      </c>
      <c r="U24615">
        <v>405588.71220000001</v>
      </c>
      <c r="V24615" t="s">
        <v>54</v>
      </c>
      <c r="W24615" t="s">
        <v>47</v>
      </c>
    </row>
    <row r="24616" spans="1:23" x14ac:dyDescent="0.25">
      <c r="A24616" s="92">
        <v>8784</v>
      </c>
      <c r="B24616" s="92">
        <v>0</v>
      </c>
      <c r="C24616" s="92">
        <v>0</v>
      </c>
      <c r="R24616" s="9">
        <v>43761</v>
      </c>
      <c r="S24616">
        <v>14</v>
      </c>
      <c r="T24616">
        <v>1.0030193759999999</v>
      </c>
      <c r="U24616">
        <v>435398.67479999998</v>
      </c>
      <c r="V24616" t="s">
        <v>54</v>
      </c>
      <c r="W24616" t="s">
        <v>47</v>
      </c>
    </row>
    <row r="24617" spans="1:23" x14ac:dyDescent="0.25">
      <c r="A24617" s="92">
        <v>8784</v>
      </c>
      <c r="B24617" s="92">
        <v>0</v>
      </c>
      <c r="C24617" s="92">
        <v>0</v>
      </c>
      <c r="R24617" s="9">
        <v>43761</v>
      </c>
      <c r="S24617">
        <v>15</v>
      </c>
      <c r="T24617">
        <v>1.0626714289999999</v>
      </c>
      <c r="U24617">
        <v>461292.91509999998</v>
      </c>
      <c r="V24617" t="s">
        <v>54</v>
      </c>
      <c r="W24617" t="s">
        <v>47</v>
      </c>
    </row>
    <row r="24618" spans="1:23" x14ac:dyDescent="0.25">
      <c r="A24618" s="92">
        <v>8784</v>
      </c>
      <c r="B24618" s="92">
        <v>0</v>
      </c>
      <c r="C24618" s="92">
        <v>0</v>
      </c>
      <c r="R24618" s="9">
        <v>43761</v>
      </c>
      <c r="S24618">
        <v>16</v>
      </c>
      <c r="T24618">
        <v>1.200284584</v>
      </c>
      <c r="U24618">
        <v>521029.1347</v>
      </c>
      <c r="V24618" t="s">
        <v>54</v>
      </c>
      <c r="W24618" t="s">
        <v>47</v>
      </c>
    </row>
    <row r="24619" spans="1:23" x14ac:dyDescent="0.25">
      <c r="A24619" s="92">
        <v>8784</v>
      </c>
      <c r="B24619" s="92">
        <v>0</v>
      </c>
      <c r="C24619" s="92">
        <v>0</v>
      </c>
      <c r="R24619" s="9">
        <v>43761</v>
      </c>
      <c r="S24619">
        <v>17</v>
      </c>
      <c r="T24619">
        <v>1.3158392699999999</v>
      </c>
      <c r="U24619">
        <v>571190.03709999996</v>
      </c>
      <c r="V24619" t="s">
        <v>54</v>
      </c>
      <c r="W24619" t="s">
        <v>47</v>
      </c>
    </row>
    <row r="24620" spans="1:23" x14ac:dyDescent="0.25">
      <c r="A24620" s="92">
        <v>8784</v>
      </c>
      <c r="B24620" s="92">
        <v>0</v>
      </c>
      <c r="C24620" s="92">
        <v>0</v>
      </c>
      <c r="R24620" s="9">
        <v>43761</v>
      </c>
      <c r="S24620">
        <v>18</v>
      </c>
      <c r="T24620">
        <v>1.366939114</v>
      </c>
      <c r="U24620">
        <v>593371.86620000005</v>
      </c>
      <c r="V24620" t="s">
        <v>54</v>
      </c>
      <c r="W24620" t="s">
        <v>47</v>
      </c>
    </row>
    <row r="24621" spans="1:23" x14ac:dyDescent="0.25">
      <c r="A24621" s="92">
        <v>8784</v>
      </c>
      <c r="B24621" s="92">
        <v>0</v>
      </c>
      <c r="C24621" s="92">
        <v>0</v>
      </c>
      <c r="R24621" s="9">
        <v>43761</v>
      </c>
      <c r="S24621">
        <v>19</v>
      </c>
      <c r="T24621">
        <v>1.355672931</v>
      </c>
      <c r="U24621">
        <v>588481.35109999997</v>
      </c>
      <c r="V24621" t="s">
        <v>54</v>
      </c>
      <c r="W24621" t="s">
        <v>47</v>
      </c>
    </row>
    <row r="24622" spans="1:23" x14ac:dyDescent="0.25">
      <c r="A24622" s="92">
        <v>8784</v>
      </c>
      <c r="B24622" s="92">
        <v>0</v>
      </c>
      <c r="C24622" s="92">
        <v>0</v>
      </c>
      <c r="R24622" s="9">
        <v>43761</v>
      </c>
      <c r="S24622">
        <v>20</v>
      </c>
      <c r="T24622">
        <v>1.415660208</v>
      </c>
      <c r="U24622">
        <v>614521.10849999997</v>
      </c>
      <c r="V24622" t="s">
        <v>54</v>
      </c>
      <c r="W24622" t="s">
        <v>47</v>
      </c>
    </row>
    <row r="24623" spans="1:23" x14ac:dyDescent="0.25">
      <c r="A24623" s="92">
        <v>8784</v>
      </c>
      <c r="B24623" s="92">
        <v>0</v>
      </c>
      <c r="C24623" s="92">
        <v>0</v>
      </c>
      <c r="R24623" s="9">
        <v>43761</v>
      </c>
      <c r="S24623">
        <v>21</v>
      </c>
      <c r="T24623">
        <v>1.3879617740000001</v>
      </c>
      <c r="U24623">
        <v>602497.55059999996</v>
      </c>
      <c r="V24623" t="s">
        <v>54</v>
      </c>
      <c r="W24623" t="s">
        <v>47</v>
      </c>
    </row>
    <row r="24624" spans="1:23" x14ac:dyDescent="0.25">
      <c r="A24624" s="92">
        <v>8784</v>
      </c>
      <c r="B24624" s="92">
        <v>0</v>
      </c>
      <c r="C24624" s="92">
        <v>0</v>
      </c>
      <c r="R24624" s="9">
        <v>43761</v>
      </c>
      <c r="S24624">
        <v>22</v>
      </c>
      <c r="T24624">
        <v>1.2609639020000001</v>
      </c>
      <c r="U24624">
        <v>547369.29830000002</v>
      </c>
      <c r="V24624" t="s">
        <v>54</v>
      </c>
      <c r="W24624" t="s">
        <v>47</v>
      </c>
    </row>
    <row r="24625" spans="1:23" x14ac:dyDescent="0.25">
      <c r="A24625" s="92">
        <v>8784</v>
      </c>
      <c r="B24625" s="92">
        <v>0</v>
      </c>
      <c r="C24625" s="92">
        <v>0</v>
      </c>
      <c r="R24625" s="9">
        <v>43761</v>
      </c>
      <c r="S24625">
        <v>23</v>
      </c>
      <c r="T24625">
        <v>1.0622864759999999</v>
      </c>
      <c r="U24625">
        <v>461125.81170000002</v>
      </c>
      <c r="V24625" t="s">
        <v>54</v>
      </c>
      <c r="W24625" t="s">
        <v>47</v>
      </c>
    </row>
    <row r="24626" spans="1:23" x14ac:dyDescent="0.25">
      <c r="A24626" s="92">
        <v>8784</v>
      </c>
      <c r="B24626" s="92">
        <v>0</v>
      </c>
      <c r="C24626" s="92">
        <v>0</v>
      </c>
      <c r="R24626" s="9">
        <v>43761</v>
      </c>
      <c r="S24626">
        <v>24</v>
      </c>
      <c r="T24626">
        <v>0.8874190247</v>
      </c>
      <c r="U24626">
        <v>385217.94959999999</v>
      </c>
      <c r="V24626" t="s">
        <v>54</v>
      </c>
      <c r="W24626" t="s">
        <v>47</v>
      </c>
    </row>
    <row r="24627" spans="1:23" x14ac:dyDescent="0.25">
      <c r="A24627" s="92">
        <v>8784</v>
      </c>
      <c r="B24627" s="92">
        <v>0</v>
      </c>
      <c r="C24627" s="92">
        <v>0</v>
      </c>
      <c r="R24627" s="9">
        <v>43762</v>
      </c>
      <c r="S24627">
        <v>1</v>
      </c>
      <c r="T24627">
        <v>0.73611085489999994</v>
      </c>
      <c r="U24627">
        <v>319536.88880000002</v>
      </c>
      <c r="V24627" t="s">
        <v>54</v>
      </c>
      <c r="W24627" t="s">
        <v>47</v>
      </c>
    </row>
    <row r="24628" spans="1:23" x14ac:dyDescent="0.25">
      <c r="A24628" s="92">
        <v>8784</v>
      </c>
      <c r="B24628" s="92">
        <v>0</v>
      </c>
      <c r="C24628" s="92">
        <v>0</v>
      </c>
      <c r="R24628" s="9">
        <v>43762</v>
      </c>
      <c r="S24628">
        <v>2</v>
      </c>
      <c r="T24628">
        <v>0.64901610379999997</v>
      </c>
      <c r="U24628">
        <v>281730.10249999998</v>
      </c>
      <c r="V24628" t="s">
        <v>54</v>
      </c>
      <c r="W24628" t="s">
        <v>47</v>
      </c>
    </row>
    <row r="24629" spans="1:23" x14ac:dyDescent="0.25">
      <c r="A24629" s="92">
        <v>8784</v>
      </c>
      <c r="B24629" s="92">
        <v>0</v>
      </c>
      <c r="C24629" s="92">
        <v>0</v>
      </c>
      <c r="R24629" s="9">
        <v>43762</v>
      </c>
      <c r="S24629">
        <v>3</v>
      </c>
      <c r="T24629">
        <v>0.60016449770000002</v>
      </c>
      <c r="U24629">
        <v>260524.2065</v>
      </c>
      <c r="V24629" t="s">
        <v>54</v>
      </c>
      <c r="W24629" t="s">
        <v>47</v>
      </c>
    </row>
    <row r="24630" spans="1:23" x14ac:dyDescent="0.25">
      <c r="A24630" s="92">
        <v>8784</v>
      </c>
      <c r="B24630" s="92">
        <v>0</v>
      </c>
      <c r="C24630" s="92">
        <v>0</v>
      </c>
      <c r="R24630" s="9">
        <v>43762</v>
      </c>
      <c r="S24630">
        <v>4</v>
      </c>
      <c r="T24630">
        <v>0.5824253922</v>
      </c>
      <c r="U24630">
        <v>252823.87359999999</v>
      </c>
      <c r="V24630" t="s">
        <v>54</v>
      </c>
      <c r="W24630" t="s">
        <v>47</v>
      </c>
    </row>
    <row r="24631" spans="1:23" x14ac:dyDescent="0.25">
      <c r="A24631" s="92">
        <v>8784</v>
      </c>
      <c r="B24631" s="92">
        <v>0</v>
      </c>
      <c r="C24631" s="92">
        <v>0</v>
      </c>
      <c r="R24631" s="9">
        <v>43762</v>
      </c>
      <c r="S24631">
        <v>5</v>
      </c>
      <c r="T24631">
        <v>0.61066634009999998</v>
      </c>
      <c r="U24631">
        <v>265082.9302</v>
      </c>
      <c r="V24631" t="s">
        <v>54</v>
      </c>
      <c r="W24631" t="s">
        <v>47</v>
      </c>
    </row>
    <row r="24632" spans="1:23" x14ac:dyDescent="0.25">
      <c r="A24632" s="92">
        <v>8784</v>
      </c>
      <c r="B24632" s="92">
        <v>0</v>
      </c>
      <c r="C24632" s="92">
        <v>0</v>
      </c>
      <c r="R24632" s="9">
        <v>43762</v>
      </c>
      <c r="S24632">
        <v>6</v>
      </c>
      <c r="T24632">
        <v>0.72731381809999995</v>
      </c>
      <c r="U24632">
        <v>315718.20069999999</v>
      </c>
      <c r="V24632" t="s">
        <v>54</v>
      </c>
      <c r="W24632" t="s">
        <v>47</v>
      </c>
    </row>
    <row r="24633" spans="1:23" x14ac:dyDescent="0.25">
      <c r="A24633" s="92">
        <v>8784</v>
      </c>
      <c r="B24633" s="92">
        <v>0</v>
      </c>
      <c r="C24633" s="92">
        <v>0</v>
      </c>
      <c r="R24633" s="9">
        <v>43762</v>
      </c>
      <c r="S24633">
        <v>7</v>
      </c>
      <c r="T24633">
        <v>0.86931837860000005</v>
      </c>
      <c r="U24633">
        <v>377360.67629999999</v>
      </c>
      <c r="V24633" t="s">
        <v>54</v>
      </c>
      <c r="W24633" t="s">
        <v>47</v>
      </c>
    </row>
    <row r="24634" spans="1:23" x14ac:dyDescent="0.25">
      <c r="A24634" s="92">
        <v>8784</v>
      </c>
      <c r="B24634" s="92">
        <v>0</v>
      </c>
      <c r="C24634" s="92">
        <v>0</v>
      </c>
      <c r="R24634" s="9">
        <v>43762</v>
      </c>
      <c r="S24634">
        <v>8</v>
      </c>
      <c r="T24634">
        <v>0.89667645870000001</v>
      </c>
      <c r="U24634">
        <v>389236.49060000002</v>
      </c>
      <c r="V24634" t="s">
        <v>54</v>
      </c>
      <c r="W24634" t="s">
        <v>47</v>
      </c>
    </row>
    <row r="24635" spans="1:23" x14ac:dyDescent="0.25">
      <c r="A24635" s="92">
        <v>8784</v>
      </c>
      <c r="B24635" s="92">
        <v>0</v>
      </c>
      <c r="C24635" s="92">
        <v>0</v>
      </c>
      <c r="R24635" s="9">
        <v>43762</v>
      </c>
      <c r="S24635">
        <v>9</v>
      </c>
      <c r="T24635">
        <v>0.86761292349999997</v>
      </c>
      <c r="U24635">
        <v>376620.35869999998</v>
      </c>
      <c r="V24635" t="s">
        <v>54</v>
      </c>
      <c r="W24635" t="s">
        <v>47</v>
      </c>
    </row>
    <row r="24636" spans="1:23" x14ac:dyDescent="0.25">
      <c r="A24636" s="92">
        <v>8784</v>
      </c>
      <c r="B24636" s="92">
        <v>0</v>
      </c>
      <c r="C24636" s="92">
        <v>0</v>
      </c>
      <c r="R24636" s="9">
        <v>43762</v>
      </c>
      <c r="S24636">
        <v>10</v>
      </c>
      <c r="T24636">
        <v>0.89191613950000004</v>
      </c>
      <c r="U24636">
        <v>387170.0932</v>
      </c>
      <c r="V24636" t="s">
        <v>54</v>
      </c>
      <c r="W24636" t="s">
        <v>47</v>
      </c>
    </row>
    <row r="24637" spans="1:23" x14ac:dyDescent="0.25">
      <c r="A24637" s="92">
        <v>8784</v>
      </c>
      <c r="B24637" s="92">
        <v>0</v>
      </c>
      <c r="C24637" s="92">
        <v>0</v>
      </c>
      <c r="R24637" s="9">
        <v>43762</v>
      </c>
      <c r="S24637">
        <v>11</v>
      </c>
      <c r="T24637">
        <v>0.90559880380000002</v>
      </c>
      <c r="U24637">
        <v>393109.5735</v>
      </c>
      <c r="V24637" t="s">
        <v>54</v>
      </c>
      <c r="W24637" t="s">
        <v>47</v>
      </c>
    </row>
    <row r="24638" spans="1:23" x14ac:dyDescent="0.25">
      <c r="A24638" s="92">
        <v>8784</v>
      </c>
      <c r="B24638" s="92">
        <v>0</v>
      </c>
      <c r="C24638" s="92">
        <v>0</v>
      </c>
      <c r="R24638" s="9">
        <v>43762</v>
      </c>
      <c r="S24638">
        <v>12</v>
      </c>
      <c r="T24638">
        <v>0.95264503820000002</v>
      </c>
      <c r="U24638">
        <v>413531.7794</v>
      </c>
      <c r="V24638" t="s">
        <v>54</v>
      </c>
      <c r="W24638" t="s">
        <v>47</v>
      </c>
    </row>
    <row r="24639" spans="1:23" x14ac:dyDescent="0.25">
      <c r="A24639" s="92">
        <v>8784</v>
      </c>
      <c r="B24639" s="92">
        <v>0</v>
      </c>
      <c r="C24639" s="92">
        <v>0</v>
      </c>
      <c r="R24639" s="9">
        <v>43762</v>
      </c>
      <c r="S24639">
        <v>13</v>
      </c>
      <c r="T24639">
        <v>1.0580610100000001</v>
      </c>
      <c r="U24639">
        <v>459291.58760000003</v>
      </c>
      <c r="V24639" t="s">
        <v>54</v>
      </c>
      <c r="W24639" t="s">
        <v>47</v>
      </c>
    </row>
    <row r="24640" spans="1:23" x14ac:dyDescent="0.25">
      <c r="A24640" s="92">
        <v>8784</v>
      </c>
      <c r="B24640" s="92">
        <v>0</v>
      </c>
      <c r="C24640" s="92">
        <v>0</v>
      </c>
      <c r="R24640" s="9">
        <v>43762</v>
      </c>
      <c r="S24640">
        <v>14</v>
      </c>
      <c r="T24640">
        <v>1.1278441910000001</v>
      </c>
      <c r="U24640">
        <v>489583.62929999997</v>
      </c>
      <c r="V24640" t="s">
        <v>54</v>
      </c>
      <c r="W24640" t="s">
        <v>47</v>
      </c>
    </row>
    <row r="24641" spans="1:23" x14ac:dyDescent="0.25">
      <c r="A24641" s="92">
        <v>8784</v>
      </c>
      <c r="B24641" s="92">
        <v>0</v>
      </c>
      <c r="C24641" s="92">
        <v>0</v>
      </c>
      <c r="R24641" s="9">
        <v>43762</v>
      </c>
      <c r="S24641">
        <v>15</v>
      </c>
      <c r="T24641">
        <v>1.2095352509999999</v>
      </c>
      <c r="U24641">
        <v>525044.73789999995</v>
      </c>
      <c r="V24641" t="s">
        <v>54</v>
      </c>
      <c r="W24641" t="s">
        <v>47</v>
      </c>
    </row>
    <row r="24642" spans="1:23" x14ac:dyDescent="0.25">
      <c r="A24642" s="92">
        <v>8784</v>
      </c>
      <c r="B24642" s="92">
        <v>0</v>
      </c>
      <c r="C24642" s="92">
        <v>0</v>
      </c>
      <c r="R24642" s="9">
        <v>43762</v>
      </c>
      <c r="S24642">
        <v>16</v>
      </c>
      <c r="T24642">
        <v>1.2818915319999999</v>
      </c>
      <c r="U24642">
        <v>556453.73120000004</v>
      </c>
      <c r="V24642" t="s">
        <v>54</v>
      </c>
      <c r="W24642" t="s">
        <v>47</v>
      </c>
    </row>
    <row r="24643" spans="1:23" x14ac:dyDescent="0.25">
      <c r="A24643" s="92">
        <v>8784</v>
      </c>
      <c r="B24643" s="92">
        <v>0</v>
      </c>
      <c r="C24643" s="92">
        <v>0</v>
      </c>
      <c r="R24643" s="9">
        <v>43762</v>
      </c>
      <c r="S24643">
        <v>17</v>
      </c>
      <c r="T24643">
        <v>1.416615797</v>
      </c>
      <c r="U24643">
        <v>614935.91799999995</v>
      </c>
      <c r="V24643" t="s">
        <v>54</v>
      </c>
      <c r="W24643" t="s">
        <v>47</v>
      </c>
    </row>
    <row r="24644" spans="1:23" x14ac:dyDescent="0.25">
      <c r="A24644" s="92">
        <v>8784</v>
      </c>
      <c r="B24644" s="92">
        <v>0</v>
      </c>
      <c r="C24644" s="92">
        <v>0</v>
      </c>
      <c r="R24644" s="9">
        <v>43762</v>
      </c>
      <c r="S24644">
        <v>18</v>
      </c>
      <c r="T24644">
        <v>1.5375870920000001</v>
      </c>
      <c r="U24644">
        <v>667448.10569999996</v>
      </c>
      <c r="V24644" t="s">
        <v>54</v>
      </c>
      <c r="W24644" t="s">
        <v>47</v>
      </c>
    </row>
    <row r="24645" spans="1:23" x14ac:dyDescent="0.25">
      <c r="A24645" s="92">
        <v>8784</v>
      </c>
      <c r="B24645" s="92">
        <v>0</v>
      </c>
      <c r="C24645" s="92">
        <v>0</v>
      </c>
      <c r="R24645" s="9">
        <v>43762</v>
      </c>
      <c r="S24645">
        <v>19</v>
      </c>
      <c r="T24645">
        <v>1.608882108</v>
      </c>
      <c r="U24645">
        <v>698396.41639999999</v>
      </c>
      <c r="V24645" t="s">
        <v>54</v>
      </c>
      <c r="W24645" t="s">
        <v>47</v>
      </c>
    </row>
    <row r="24646" spans="1:23" x14ac:dyDescent="0.25">
      <c r="A24646" s="92">
        <v>8784</v>
      </c>
      <c r="B24646" s="92">
        <v>0</v>
      </c>
      <c r="C24646" s="92">
        <v>0</v>
      </c>
      <c r="R24646" s="9">
        <v>43762</v>
      </c>
      <c r="S24646">
        <v>20</v>
      </c>
      <c r="T24646">
        <v>1.7201869240000001</v>
      </c>
      <c r="U24646">
        <v>746712.50159999996</v>
      </c>
      <c r="V24646" t="s">
        <v>54</v>
      </c>
      <c r="W24646" t="s">
        <v>47</v>
      </c>
    </row>
    <row r="24647" spans="1:23" x14ac:dyDescent="0.25">
      <c r="A24647" s="92">
        <v>8784</v>
      </c>
      <c r="B24647" s="92">
        <v>0</v>
      </c>
      <c r="C24647" s="92">
        <v>0</v>
      </c>
      <c r="R24647" s="9">
        <v>43762</v>
      </c>
      <c r="S24647">
        <v>21</v>
      </c>
      <c r="T24647">
        <v>1.702643479</v>
      </c>
      <c r="U24647">
        <v>739097.10259999998</v>
      </c>
      <c r="V24647" t="s">
        <v>54</v>
      </c>
      <c r="W24647" t="s">
        <v>47</v>
      </c>
    </row>
    <row r="24648" spans="1:23" x14ac:dyDescent="0.25">
      <c r="A24648" s="92">
        <v>8784</v>
      </c>
      <c r="B24648" s="92">
        <v>0</v>
      </c>
      <c r="C24648" s="92">
        <v>0</v>
      </c>
      <c r="R24648" s="9">
        <v>43762</v>
      </c>
      <c r="S24648">
        <v>22</v>
      </c>
      <c r="T24648">
        <v>1.565862796</v>
      </c>
      <c r="U24648">
        <v>679722.24919999996</v>
      </c>
      <c r="V24648" t="s">
        <v>54</v>
      </c>
      <c r="W24648" t="s">
        <v>47</v>
      </c>
    </row>
    <row r="24649" spans="1:23" x14ac:dyDescent="0.25">
      <c r="A24649" s="92">
        <v>8784</v>
      </c>
      <c r="B24649" s="92">
        <v>0</v>
      </c>
      <c r="C24649" s="92">
        <v>0</v>
      </c>
      <c r="R24649" s="9">
        <v>43762</v>
      </c>
      <c r="S24649">
        <v>23</v>
      </c>
      <c r="T24649">
        <v>1.3751137959999999</v>
      </c>
      <c r="U24649">
        <v>596920.39740000002</v>
      </c>
      <c r="V24649" t="s">
        <v>54</v>
      </c>
      <c r="W24649" t="s">
        <v>47</v>
      </c>
    </row>
    <row r="24650" spans="1:23" x14ac:dyDescent="0.25">
      <c r="A24650" s="92">
        <v>8784</v>
      </c>
      <c r="B24650" s="92">
        <v>0</v>
      </c>
      <c r="C24650" s="92">
        <v>0</v>
      </c>
      <c r="R24650" s="9">
        <v>43762</v>
      </c>
      <c r="S24650">
        <v>24</v>
      </c>
      <c r="T24650">
        <v>1.1599172259999999</v>
      </c>
      <c r="U24650">
        <v>503506.14899999998</v>
      </c>
      <c r="V24650" t="s">
        <v>54</v>
      </c>
      <c r="W24650" t="s">
        <v>47</v>
      </c>
    </row>
    <row r="24651" spans="1:23" x14ac:dyDescent="0.25">
      <c r="A24651" s="92">
        <v>8784</v>
      </c>
      <c r="B24651" s="92">
        <v>0</v>
      </c>
      <c r="C24651" s="92">
        <v>0</v>
      </c>
      <c r="R24651" s="9">
        <v>43763</v>
      </c>
      <c r="S24651">
        <v>1</v>
      </c>
      <c r="T24651">
        <v>0.95996112369999997</v>
      </c>
      <c r="U24651">
        <v>416707.60430000001</v>
      </c>
      <c r="V24651" t="s">
        <v>54</v>
      </c>
      <c r="W24651" t="s">
        <v>47</v>
      </c>
    </row>
    <row r="24652" spans="1:23" x14ac:dyDescent="0.25">
      <c r="A24652" s="92">
        <v>8784</v>
      </c>
      <c r="B24652" s="92">
        <v>0</v>
      </c>
      <c r="C24652" s="92">
        <v>0</v>
      </c>
      <c r="R24652" s="9">
        <v>43763</v>
      </c>
      <c r="S24652">
        <v>2</v>
      </c>
      <c r="T24652">
        <v>0.84565362879999995</v>
      </c>
      <c r="U24652">
        <v>367088.09240000002</v>
      </c>
      <c r="V24652" t="s">
        <v>54</v>
      </c>
      <c r="W24652" t="s">
        <v>47</v>
      </c>
    </row>
    <row r="24653" spans="1:23" x14ac:dyDescent="0.25">
      <c r="A24653" s="92">
        <v>8784</v>
      </c>
      <c r="B24653" s="92">
        <v>0</v>
      </c>
      <c r="C24653" s="92">
        <v>0</v>
      </c>
      <c r="R24653" s="9">
        <v>43763</v>
      </c>
      <c r="S24653">
        <v>3</v>
      </c>
      <c r="T24653">
        <v>0.78951870030000004</v>
      </c>
      <c r="U24653">
        <v>342720.59360000002</v>
      </c>
      <c r="V24653" t="s">
        <v>54</v>
      </c>
      <c r="W24653" t="s">
        <v>47</v>
      </c>
    </row>
    <row r="24654" spans="1:23" x14ac:dyDescent="0.25">
      <c r="A24654" s="92">
        <v>8784</v>
      </c>
      <c r="B24654" s="92">
        <v>0</v>
      </c>
      <c r="C24654" s="92">
        <v>0</v>
      </c>
      <c r="R24654" s="9">
        <v>43763</v>
      </c>
      <c r="S24654">
        <v>4</v>
      </c>
      <c r="T24654">
        <v>0.76441427269999995</v>
      </c>
      <c r="U24654">
        <v>331823.06280000001</v>
      </c>
      <c r="V24654" t="s">
        <v>54</v>
      </c>
      <c r="W24654" t="s">
        <v>47</v>
      </c>
    </row>
    <row r="24655" spans="1:23" x14ac:dyDescent="0.25">
      <c r="A24655" s="92">
        <v>8784</v>
      </c>
      <c r="B24655" s="92">
        <v>0</v>
      </c>
      <c r="C24655" s="92">
        <v>0</v>
      </c>
      <c r="R24655" s="9">
        <v>43763</v>
      </c>
      <c r="S24655">
        <v>5</v>
      </c>
      <c r="T24655">
        <v>0.75750519370000002</v>
      </c>
      <c r="U24655">
        <v>328823.91450000001</v>
      </c>
      <c r="V24655" t="s">
        <v>54</v>
      </c>
      <c r="W24655" t="s">
        <v>47</v>
      </c>
    </row>
    <row r="24656" spans="1:23" x14ac:dyDescent="0.25">
      <c r="A24656" s="92">
        <v>8784</v>
      </c>
      <c r="B24656" s="92">
        <v>0</v>
      </c>
      <c r="C24656" s="92">
        <v>0</v>
      </c>
      <c r="R24656" s="9">
        <v>43763</v>
      </c>
      <c r="S24656">
        <v>6</v>
      </c>
      <c r="T24656">
        <v>0.83238341579999997</v>
      </c>
      <c r="U24656">
        <v>361327.65220000001</v>
      </c>
      <c r="V24656" t="s">
        <v>54</v>
      </c>
      <c r="W24656" t="s">
        <v>47</v>
      </c>
    </row>
    <row r="24657" spans="1:23" x14ac:dyDescent="0.25">
      <c r="A24657" s="92">
        <v>8784</v>
      </c>
      <c r="B24657" s="92">
        <v>0</v>
      </c>
      <c r="C24657" s="92">
        <v>0</v>
      </c>
      <c r="R24657" s="9">
        <v>43763</v>
      </c>
      <c r="S24657">
        <v>7</v>
      </c>
      <c r="T24657">
        <v>0.96363325119999999</v>
      </c>
      <c r="U24657">
        <v>418301.63079999998</v>
      </c>
      <c r="V24657" t="s">
        <v>54</v>
      </c>
      <c r="W24657" t="s">
        <v>47</v>
      </c>
    </row>
    <row r="24658" spans="1:23" x14ac:dyDescent="0.25">
      <c r="A24658" s="92">
        <v>8784</v>
      </c>
      <c r="B24658" s="92">
        <v>0</v>
      </c>
      <c r="C24658" s="92">
        <v>0</v>
      </c>
      <c r="R24658" s="9">
        <v>43763</v>
      </c>
      <c r="S24658">
        <v>8</v>
      </c>
      <c r="T24658">
        <v>1.01932705</v>
      </c>
      <c r="U24658">
        <v>442477.64049999998</v>
      </c>
      <c r="V24658" t="s">
        <v>54</v>
      </c>
      <c r="W24658" t="s">
        <v>47</v>
      </c>
    </row>
    <row r="24659" spans="1:23" x14ac:dyDescent="0.25">
      <c r="A24659" s="92">
        <v>8784</v>
      </c>
      <c r="B24659" s="92">
        <v>0</v>
      </c>
      <c r="C24659" s="92">
        <v>0</v>
      </c>
      <c r="R24659" s="9">
        <v>43763</v>
      </c>
      <c r="S24659">
        <v>9</v>
      </c>
      <c r="T24659">
        <v>0.98300613560000005</v>
      </c>
      <c r="U24659">
        <v>426711.16739999998</v>
      </c>
      <c r="V24659" t="s">
        <v>54</v>
      </c>
      <c r="W24659" t="s">
        <v>47</v>
      </c>
    </row>
    <row r="24660" spans="1:23" x14ac:dyDescent="0.25">
      <c r="A24660" s="92">
        <v>8784</v>
      </c>
      <c r="B24660" s="92">
        <v>0</v>
      </c>
      <c r="C24660" s="92">
        <v>0</v>
      </c>
      <c r="R24660" s="9">
        <v>43763</v>
      </c>
      <c r="S24660">
        <v>10</v>
      </c>
      <c r="T24660">
        <v>1.090351477</v>
      </c>
      <c r="U24660">
        <v>473308.49190000002</v>
      </c>
      <c r="V24660" t="s">
        <v>54</v>
      </c>
      <c r="W24660" t="s">
        <v>47</v>
      </c>
    </row>
    <row r="24661" spans="1:23" x14ac:dyDescent="0.25">
      <c r="A24661" s="92">
        <v>8784</v>
      </c>
      <c r="B24661" s="92">
        <v>0</v>
      </c>
      <c r="C24661" s="92">
        <v>0</v>
      </c>
      <c r="R24661" s="9">
        <v>43763</v>
      </c>
      <c r="S24661">
        <v>11</v>
      </c>
      <c r="T24661">
        <v>1.2403990170000001</v>
      </c>
      <c r="U24661">
        <v>538442.32860000001</v>
      </c>
      <c r="V24661" t="s">
        <v>54</v>
      </c>
      <c r="W24661" t="s">
        <v>47</v>
      </c>
    </row>
    <row r="24662" spans="1:23" x14ac:dyDescent="0.25">
      <c r="A24662" s="92">
        <v>8784</v>
      </c>
      <c r="B24662" s="92">
        <v>0</v>
      </c>
      <c r="C24662" s="92">
        <v>0</v>
      </c>
      <c r="R24662" s="9">
        <v>43763</v>
      </c>
      <c r="S24662">
        <v>12</v>
      </c>
      <c r="T24662">
        <v>1.381902789</v>
      </c>
      <c r="U24662">
        <v>599867.41769999999</v>
      </c>
      <c r="V24662" t="s">
        <v>54</v>
      </c>
      <c r="W24662" t="s">
        <v>47</v>
      </c>
    </row>
    <row r="24663" spans="1:23" x14ac:dyDescent="0.25">
      <c r="A24663" s="92">
        <v>8784</v>
      </c>
      <c r="B24663" s="92">
        <v>0</v>
      </c>
      <c r="C24663" s="92">
        <v>0</v>
      </c>
      <c r="R24663" s="9">
        <v>43763</v>
      </c>
      <c r="S24663">
        <v>13</v>
      </c>
      <c r="T24663">
        <v>1.534932266</v>
      </c>
      <c r="U24663">
        <v>666295.67740000004</v>
      </c>
      <c r="V24663" t="s">
        <v>54</v>
      </c>
      <c r="W24663" t="s">
        <v>47</v>
      </c>
    </row>
    <row r="24664" spans="1:23" x14ac:dyDescent="0.25">
      <c r="A24664" s="92">
        <v>8784</v>
      </c>
      <c r="B24664" s="92">
        <v>0</v>
      </c>
      <c r="C24664" s="92">
        <v>0</v>
      </c>
      <c r="R24664" s="9">
        <v>43763</v>
      </c>
      <c r="S24664">
        <v>14</v>
      </c>
      <c r="T24664">
        <v>1.641241392</v>
      </c>
      <c r="U24664">
        <v>712443.19350000005</v>
      </c>
      <c r="V24664" t="s">
        <v>54</v>
      </c>
      <c r="W24664" t="s">
        <v>47</v>
      </c>
    </row>
    <row r="24665" spans="1:23" x14ac:dyDescent="0.25">
      <c r="A24665" s="92">
        <v>8784</v>
      </c>
      <c r="B24665" s="92">
        <v>0</v>
      </c>
      <c r="C24665" s="92">
        <v>0</v>
      </c>
      <c r="R24665" s="9">
        <v>43763</v>
      </c>
      <c r="S24665">
        <v>15</v>
      </c>
      <c r="T24665">
        <v>1.7490950599999999</v>
      </c>
      <c r="U24665">
        <v>759261.17660000001</v>
      </c>
      <c r="V24665" t="s">
        <v>54</v>
      </c>
      <c r="W24665" t="s">
        <v>47</v>
      </c>
    </row>
    <row r="24666" spans="1:23" x14ac:dyDescent="0.25">
      <c r="A24666" s="92">
        <v>8784</v>
      </c>
      <c r="B24666" s="92">
        <v>0</v>
      </c>
      <c r="C24666" s="92">
        <v>0</v>
      </c>
      <c r="R24666" s="9">
        <v>43763</v>
      </c>
      <c r="S24666">
        <v>16</v>
      </c>
      <c r="T24666">
        <v>1.818523347</v>
      </c>
      <c r="U24666">
        <v>789399.16280000005</v>
      </c>
      <c r="V24666" t="s">
        <v>54</v>
      </c>
      <c r="W24666" t="s">
        <v>47</v>
      </c>
    </row>
    <row r="24667" spans="1:23" x14ac:dyDescent="0.25">
      <c r="A24667" s="92">
        <v>8784</v>
      </c>
      <c r="B24667" s="92">
        <v>0</v>
      </c>
      <c r="C24667" s="92">
        <v>0</v>
      </c>
      <c r="R24667" s="9">
        <v>43763</v>
      </c>
      <c r="S24667">
        <v>17</v>
      </c>
      <c r="T24667">
        <v>1.8962766049999999</v>
      </c>
      <c r="U24667">
        <v>823150.91890000005</v>
      </c>
      <c r="V24667" t="s">
        <v>54</v>
      </c>
      <c r="W24667" t="s">
        <v>47</v>
      </c>
    </row>
    <row r="24668" spans="1:23" x14ac:dyDescent="0.25">
      <c r="A24668" s="92">
        <v>8784</v>
      </c>
      <c r="B24668" s="92">
        <v>0</v>
      </c>
      <c r="C24668" s="92">
        <v>0</v>
      </c>
      <c r="R24668" s="9">
        <v>43763</v>
      </c>
      <c r="S24668">
        <v>18</v>
      </c>
      <c r="T24668">
        <v>1.911844976</v>
      </c>
      <c r="U24668">
        <v>829908.96219999995</v>
      </c>
      <c r="V24668" t="s">
        <v>54</v>
      </c>
      <c r="W24668" t="s">
        <v>47</v>
      </c>
    </row>
    <row r="24669" spans="1:23" x14ac:dyDescent="0.25">
      <c r="A24669" s="92">
        <v>8784</v>
      </c>
      <c r="B24669" s="92">
        <v>0</v>
      </c>
      <c r="C24669" s="92">
        <v>0</v>
      </c>
      <c r="R24669" s="9">
        <v>43763</v>
      </c>
      <c r="S24669">
        <v>19</v>
      </c>
      <c r="T24669">
        <v>1.860510165</v>
      </c>
      <c r="U24669">
        <v>807625.13639999996</v>
      </c>
      <c r="V24669" t="s">
        <v>54</v>
      </c>
      <c r="W24669" t="s">
        <v>47</v>
      </c>
    </row>
    <row r="24670" spans="1:23" x14ac:dyDescent="0.25">
      <c r="A24670" s="92">
        <v>8784</v>
      </c>
      <c r="B24670" s="92">
        <v>0</v>
      </c>
      <c r="C24670" s="92">
        <v>0</v>
      </c>
      <c r="R24670" s="9">
        <v>43763</v>
      </c>
      <c r="S24670">
        <v>20</v>
      </c>
      <c r="T24670">
        <v>1.812445909</v>
      </c>
      <c r="U24670">
        <v>786761.01969999995</v>
      </c>
      <c r="V24670" t="s">
        <v>54</v>
      </c>
      <c r="W24670" t="s">
        <v>47</v>
      </c>
    </row>
    <row r="24671" spans="1:23" x14ac:dyDescent="0.25">
      <c r="A24671" s="92">
        <v>8784</v>
      </c>
      <c r="B24671" s="92">
        <v>0</v>
      </c>
      <c r="C24671" s="92">
        <v>0</v>
      </c>
      <c r="R24671" s="9">
        <v>43763</v>
      </c>
      <c r="S24671">
        <v>21</v>
      </c>
      <c r="T24671">
        <v>1.7205450040000001</v>
      </c>
      <c r="U24671">
        <v>746867.93969999999</v>
      </c>
      <c r="V24671" t="s">
        <v>54</v>
      </c>
      <c r="W24671" t="s">
        <v>47</v>
      </c>
    </row>
    <row r="24672" spans="1:23" x14ac:dyDescent="0.25">
      <c r="A24672" s="92">
        <v>8784</v>
      </c>
      <c r="B24672" s="92">
        <v>0</v>
      </c>
      <c r="C24672" s="92">
        <v>0</v>
      </c>
      <c r="R24672" s="9">
        <v>43763</v>
      </c>
      <c r="S24672">
        <v>22</v>
      </c>
      <c r="T24672">
        <v>1.631114985</v>
      </c>
      <c r="U24672">
        <v>708047.44169999997</v>
      </c>
      <c r="V24672" t="s">
        <v>54</v>
      </c>
      <c r="W24672" t="s">
        <v>47</v>
      </c>
    </row>
    <row r="24673" spans="1:23" x14ac:dyDescent="0.25">
      <c r="A24673" s="92">
        <v>8784</v>
      </c>
      <c r="B24673" s="92">
        <v>0</v>
      </c>
      <c r="C24673" s="92">
        <v>0</v>
      </c>
      <c r="R24673" s="9">
        <v>43763</v>
      </c>
      <c r="S24673">
        <v>23</v>
      </c>
      <c r="T24673">
        <v>1.5420290249999999</v>
      </c>
      <c r="U24673">
        <v>669376.29559999995</v>
      </c>
      <c r="V24673" t="s">
        <v>54</v>
      </c>
      <c r="W24673" t="s">
        <v>47</v>
      </c>
    </row>
    <row r="24674" spans="1:23" x14ac:dyDescent="0.25">
      <c r="A24674" s="92">
        <v>8784</v>
      </c>
      <c r="B24674" s="92">
        <v>0</v>
      </c>
      <c r="C24674" s="92">
        <v>0</v>
      </c>
      <c r="R24674" s="9">
        <v>43763</v>
      </c>
      <c r="S24674">
        <v>24</v>
      </c>
      <c r="T24674">
        <v>1.365034061</v>
      </c>
      <c r="U24674">
        <v>592544.90540000005</v>
      </c>
      <c r="V24674" t="s">
        <v>54</v>
      </c>
      <c r="W24674" t="s">
        <v>47</v>
      </c>
    </row>
    <row r="24675" spans="1:23" x14ac:dyDescent="0.25">
      <c r="A24675" s="92">
        <v>8784</v>
      </c>
      <c r="B24675" s="92">
        <v>0</v>
      </c>
      <c r="C24675" s="92">
        <v>0</v>
      </c>
      <c r="R24675" s="9">
        <v>43764</v>
      </c>
      <c r="S24675">
        <v>1</v>
      </c>
      <c r="T24675">
        <v>1.189482302</v>
      </c>
      <c r="U24675">
        <v>516339.99369999999</v>
      </c>
      <c r="V24675" t="s">
        <v>54</v>
      </c>
      <c r="W24675" t="s">
        <v>47</v>
      </c>
    </row>
    <row r="24676" spans="1:23" x14ac:dyDescent="0.25">
      <c r="A24676" s="92">
        <v>8784</v>
      </c>
      <c r="B24676" s="92">
        <v>0</v>
      </c>
      <c r="C24676" s="92">
        <v>0</v>
      </c>
      <c r="R24676" s="9">
        <v>43764</v>
      </c>
      <c r="S24676">
        <v>2</v>
      </c>
      <c r="T24676">
        <v>1.038871125</v>
      </c>
      <c r="U24676">
        <v>450961.48879999999</v>
      </c>
      <c r="V24676" t="s">
        <v>54</v>
      </c>
      <c r="W24676" t="s">
        <v>47</v>
      </c>
    </row>
    <row r="24677" spans="1:23" x14ac:dyDescent="0.25">
      <c r="A24677" s="92">
        <v>8784</v>
      </c>
      <c r="B24677" s="92">
        <v>0</v>
      </c>
      <c r="C24677" s="92">
        <v>0</v>
      </c>
      <c r="R24677" s="9">
        <v>43764</v>
      </c>
      <c r="S24677">
        <v>3</v>
      </c>
      <c r="T24677">
        <v>0.93827632800000005</v>
      </c>
      <c r="U24677">
        <v>407294.49469999998</v>
      </c>
      <c r="V24677" t="s">
        <v>54</v>
      </c>
      <c r="W24677" t="s">
        <v>47</v>
      </c>
    </row>
    <row r="24678" spans="1:23" x14ac:dyDescent="0.25">
      <c r="A24678" s="92">
        <v>8784</v>
      </c>
      <c r="B24678" s="92">
        <v>0</v>
      </c>
      <c r="C24678" s="92">
        <v>0</v>
      </c>
      <c r="R24678" s="9">
        <v>43764</v>
      </c>
      <c r="S24678">
        <v>4</v>
      </c>
      <c r="T24678">
        <v>0.87582932290000004</v>
      </c>
      <c r="U24678">
        <v>380186.99910000002</v>
      </c>
      <c r="V24678" t="s">
        <v>54</v>
      </c>
      <c r="W24678" t="s">
        <v>47</v>
      </c>
    </row>
    <row r="24679" spans="1:23" x14ac:dyDescent="0.25">
      <c r="A24679" s="92">
        <v>8784</v>
      </c>
      <c r="B24679" s="92">
        <v>0</v>
      </c>
      <c r="C24679" s="92">
        <v>0</v>
      </c>
      <c r="R24679" s="9">
        <v>43764</v>
      </c>
      <c r="S24679">
        <v>5</v>
      </c>
      <c r="T24679">
        <v>0.81528120420000005</v>
      </c>
      <c r="U24679">
        <v>353903.78739999997</v>
      </c>
      <c r="V24679" t="s">
        <v>54</v>
      </c>
      <c r="W24679" t="s">
        <v>47</v>
      </c>
    </row>
    <row r="24680" spans="1:23" x14ac:dyDescent="0.25">
      <c r="A24680" s="92">
        <v>8784</v>
      </c>
      <c r="B24680" s="92">
        <v>0</v>
      </c>
      <c r="C24680" s="92">
        <v>0</v>
      </c>
      <c r="R24680" s="9">
        <v>43764</v>
      </c>
      <c r="S24680">
        <v>6</v>
      </c>
      <c r="T24680">
        <v>0.80735209600000002</v>
      </c>
      <c r="U24680">
        <v>350461.8566</v>
      </c>
      <c r="V24680" t="s">
        <v>54</v>
      </c>
      <c r="W24680" t="s">
        <v>47</v>
      </c>
    </row>
    <row r="24681" spans="1:23" x14ac:dyDescent="0.25">
      <c r="A24681" s="92">
        <v>8784</v>
      </c>
      <c r="B24681" s="92">
        <v>0</v>
      </c>
      <c r="C24681" s="92">
        <v>0</v>
      </c>
      <c r="R24681" s="9">
        <v>43764</v>
      </c>
      <c r="S24681">
        <v>7</v>
      </c>
      <c r="T24681">
        <v>0.84654704380000001</v>
      </c>
      <c r="U24681">
        <v>367475.91320000001</v>
      </c>
      <c r="V24681" t="s">
        <v>54</v>
      </c>
      <c r="W24681" t="s">
        <v>47</v>
      </c>
    </row>
    <row r="24682" spans="1:23" x14ac:dyDescent="0.25">
      <c r="A24682" s="92">
        <v>8784</v>
      </c>
      <c r="B24682" s="92">
        <v>0</v>
      </c>
      <c r="C24682" s="92">
        <v>0</v>
      </c>
      <c r="R24682" s="9">
        <v>43764</v>
      </c>
      <c r="S24682">
        <v>8</v>
      </c>
      <c r="T24682">
        <v>0.96684226829999997</v>
      </c>
      <c r="U24682">
        <v>419694.62650000001</v>
      </c>
      <c r="V24682" t="s">
        <v>54</v>
      </c>
      <c r="W24682" t="s">
        <v>47</v>
      </c>
    </row>
    <row r="24683" spans="1:23" x14ac:dyDescent="0.25">
      <c r="A24683" s="92">
        <v>8784</v>
      </c>
      <c r="B24683" s="92">
        <v>0</v>
      </c>
      <c r="C24683" s="92">
        <v>0</v>
      </c>
      <c r="R24683" s="9">
        <v>43764</v>
      </c>
      <c r="S24683">
        <v>9</v>
      </c>
      <c r="T24683">
        <v>1.174057307</v>
      </c>
      <c r="U24683">
        <v>509644.18829999998</v>
      </c>
      <c r="V24683" t="s">
        <v>54</v>
      </c>
      <c r="W24683" t="s">
        <v>47</v>
      </c>
    </row>
    <row r="24684" spans="1:23" x14ac:dyDescent="0.25">
      <c r="A24684" s="92">
        <v>8784</v>
      </c>
      <c r="B24684" s="92">
        <v>0</v>
      </c>
      <c r="C24684" s="92">
        <v>0</v>
      </c>
      <c r="R24684" s="9">
        <v>43764</v>
      </c>
      <c r="S24684">
        <v>10</v>
      </c>
      <c r="T24684">
        <v>1.380461188</v>
      </c>
      <c r="U24684">
        <v>599241.63600000006</v>
      </c>
      <c r="V24684" t="s">
        <v>54</v>
      </c>
      <c r="W24684" t="s">
        <v>47</v>
      </c>
    </row>
    <row r="24685" spans="1:23" x14ac:dyDescent="0.25">
      <c r="A24685" s="92">
        <v>8784</v>
      </c>
      <c r="B24685" s="92">
        <v>0</v>
      </c>
      <c r="C24685" s="92">
        <v>0</v>
      </c>
      <c r="R24685" s="9">
        <v>43764</v>
      </c>
      <c r="S24685">
        <v>11</v>
      </c>
      <c r="T24685">
        <v>1.5716941579999999</v>
      </c>
      <c r="U24685">
        <v>682253.57350000006</v>
      </c>
      <c r="V24685" t="s">
        <v>54</v>
      </c>
      <c r="W24685" t="s">
        <v>47</v>
      </c>
    </row>
    <row r="24686" spans="1:23" x14ac:dyDescent="0.25">
      <c r="A24686" s="92">
        <v>8784</v>
      </c>
      <c r="B24686" s="92">
        <v>0</v>
      </c>
      <c r="C24686" s="92">
        <v>0</v>
      </c>
      <c r="R24686" s="9">
        <v>43764</v>
      </c>
      <c r="S24686">
        <v>12</v>
      </c>
      <c r="T24686">
        <v>1.7402359549999999</v>
      </c>
      <c r="U24686">
        <v>755415.54539999994</v>
      </c>
      <c r="V24686" t="s">
        <v>54</v>
      </c>
      <c r="W24686" t="s">
        <v>47</v>
      </c>
    </row>
    <row r="24687" spans="1:23" x14ac:dyDescent="0.25">
      <c r="A24687" s="92">
        <v>8784</v>
      </c>
      <c r="B24687" s="92">
        <v>0</v>
      </c>
      <c r="C24687" s="92">
        <v>0</v>
      </c>
      <c r="R24687" s="9">
        <v>43764</v>
      </c>
      <c r="S24687">
        <v>13</v>
      </c>
      <c r="T24687">
        <v>1.887251311</v>
      </c>
      <c r="U24687">
        <v>819233.14690000005</v>
      </c>
      <c r="V24687" t="s">
        <v>54</v>
      </c>
      <c r="W24687" t="s">
        <v>47</v>
      </c>
    </row>
    <row r="24688" spans="1:23" x14ac:dyDescent="0.25">
      <c r="A24688" s="92">
        <v>8784</v>
      </c>
      <c r="B24688" s="92">
        <v>0</v>
      </c>
      <c r="C24688" s="92">
        <v>0</v>
      </c>
      <c r="R24688" s="9">
        <v>43764</v>
      </c>
      <c r="S24688">
        <v>14</v>
      </c>
      <c r="T24688">
        <v>1.9599312520000001</v>
      </c>
      <c r="U24688">
        <v>850782.6372</v>
      </c>
      <c r="V24688" t="s">
        <v>54</v>
      </c>
      <c r="W24688" t="s">
        <v>47</v>
      </c>
    </row>
    <row r="24689" spans="1:23" x14ac:dyDescent="0.25">
      <c r="A24689" s="92">
        <v>8784</v>
      </c>
      <c r="B24689" s="92">
        <v>0</v>
      </c>
      <c r="C24689" s="92">
        <v>0</v>
      </c>
      <c r="R24689" s="9">
        <v>43764</v>
      </c>
      <c r="S24689">
        <v>15</v>
      </c>
      <c r="T24689">
        <v>1.9558952430000001</v>
      </c>
      <c r="U24689">
        <v>849030.65410000004</v>
      </c>
      <c r="V24689" t="s">
        <v>54</v>
      </c>
      <c r="W24689" t="s">
        <v>47</v>
      </c>
    </row>
    <row r="24690" spans="1:23" x14ac:dyDescent="0.25">
      <c r="A24690" s="92">
        <v>8784</v>
      </c>
      <c r="B24690" s="92">
        <v>0</v>
      </c>
      <c r="C24690" s="92">
        <v>0</v>
      </c>
      <c r="R24690" s="9">
        <v>43764</v>
      </c>
      <c r="S24690">
        <v>16</v>
      </c>
      <c r="T24690">
        <v>1.974409538</v>
      </c>
      <c r="U24690">
        <v>857067.48770000006</v>
      </c>
      <c r="V24690" t="s">
        <v>54</v>
      </c>
      <c r="W24690" t="s">
        <v>47</v>
      </c>
    </row>
    <row r="24691" spans="1:23" x14ac:dyDescent="0.25">
      <c r="A24691" s="92">
        <v>8784</v>
      </c>
      <c r="B24691" s="92">
        <v>0</v>
      </c>
      <c r="C24691" s="92">
        <v>0</v>
      </c>
      <c r="R24691" s="9">
        <v>43764</v>
      </c>
      <c r="S24691">
        <v>17</v>
      </c>
      <c r="T24691">
        <v>2.0271912649999999</v>
      </c>
      <c r="U24691">
        <v>879979.40179999999</v>
      </c>
      <c r="V24691" t="s">
        <v>54</v>
      </c>
      <c r="W24691" t="s">
        <v>47</v>
      </c>
    </row>
    <row r="24692" spans="1:23" x14ac:dyDescent="0.25">
      <c r="A24692" s="92">
        <v>8784</v>
      </c>
      <c r="B24692" s="92">
        <v>0</v>
      </c>
      <c r="C24692" s="92">
        <v>0</v>
      </c>
      <c r="R24692" s="9">
        <v>43764</v>
      </c>
      <c r="S24692">
        <v>18</v>
      </c>
      <c r="T24692">
        <v>1.9454900310000001</v>
      </c>
      <c r="U24692">
        <v>844513.87670000002</v>
      </c>
      <c r="V24692" t="s">
        <v>54</v>
      </c>
      <c r="W24692" t="s">
        <v>47</v>
      </c>
    </row>
    <row r="24693" spans="1:23" x14ac:dyDescent="0.25">
      <c r="A24693" s="92">
        <v>8784</v>
      </c>
      <c r="B24693" s="92">
        <v>0</v>
      </c>
      <c r="C24693" s="92">
        <v>0</v>
      </c>
      <c r="R24693" s="9">
        <v>43764</v>
      </c>
      <c r="S24693">
        <v>19</v>
      </c>
      <c r="T24693">
        <v>1.8670203270000001</v>
      </c>
      <c r="U24693">
        <v>810451.11979999999</v>
      </c>
      <c r="V24693" t="s">
        <v>54</v>
      </c>
      <c r="W24693" t="s">
        <v>47</v>
      </c>
    </row>
    <row r="24694" spans="1:23" x14ac:dyDescent="0.25">
      <c r="A24694" s="92">
        <v>8784</v>
      </c>
      <c r="B24694" s="92">
        <v>0</v>
      </c>
      <c r="C24694" s="92">
        <v>0</v>
      </c>
      <c r="R24694" s="9">
        <v>43764</v>
      </c>
      <c r="S24694">
        <v>20</v>
      </c>
      <c r="T24694">
        <v>1.8126712119999999</v>
      </c>
      <c r="U24694">
        <v>786858.82090000005</v>
      </c>
      <c r="V24694" t="s">
        <v>54</v>
      </c>
      <c r="W24694" t="s">
        <v>47</v>
      </c>
    </row>
    <row r="24695" spans="1:23" x14ac:dyDescent="0.25">
      <c r="A24695" s="92">
        <v>8784</v>
      </c>
      <c r="B24695" s="92">
        <v>0</v>
      </c>
      <c r="C24695" s="92">
        <v>0</v>
      </c>
      <c r="R24695" s="9">
        <v>43764</v>
      </c>
      <c r="S24695">
        <v>21</v>
      </c>
      <c r="T24695">
        <v>1.7014301249999999</v>
      </c>
      <c r="U24695">
        <v>738570.4</v>
      </c>
      <c r="V24695" t="s">
        <v>54</v>
      </c>
      <c r="W24695" t="s">
        <v>47</v>
      </c>
    </row>
    <row r="24696" spans="1:23" x14ac:dyDescent="0.25">
      <c r="A24696" s="92">
        <v>8784</v>
      </c>
      <c r="B24696" s="92">
        <v>0</v>
      </c>
      <c r="C24696" s="92">
        <v>0</v>
      </c>
      <c r="R24696" s="9">
        <v>43764</v>
      </c>
      <c r="S24696">
        <v>22</v>
      </c>
      <c r="T24696">
        <v>1.662078162</v>
      </c>
      <c r="U24696">
        <v>721488.18500000006</v>
      </c>
      <c r="V24696" t="s">
        <v>54</v>
      </c>
      <c r="W24696" t="s">
        <v>47</v>
      </c>
    </row>
    <row r="24697" spans="1:23" x14ac:dyDescent="0.25">
      <c r="A24697" s="92">
        <v>8784</v>
      </c>
      <c r="B24697" s="92">
        <v>0</v>
      </c>
      <c r="C24697" s="92">
        <v>0</v>
      </c>
      <c r="R24697" s="9">
        <v>43764</v>
      </c>
      <c r="S24697">
        <v>23</v>
      </c>
      <c r="T24697">
        <v>1.5276664929999999</v>
      </c>
      <c r="U24697">
        <v>663141.69270000001</v>
      </c>
      <c r="V24697" t="s">
        <v>54</v>
      </c>
      <c r="W24697" t="s">
        <v>47</v>
      </c>
    </row>
    <row r="24698" spans="1:23" x14ac:dyDescent="0.25">
      <c r="A24698" s="92">
        <v>8784</v>
      </c>
      <c r="B24698" s="92">
        <v>0</v>
      </c>
      <c r="C24698" s="92">
        <v>0</v>
      </c>
      <c r="R24698" s="9">
        <v>43764</v>
      </c>
      <c r="S24698">
        <v>24</v>
      </c>
      <c r="T24698">
        <v>1.3584203189999999</v>
      </c>
      <c r="U24698">
        <v>589673.9595</v>
      </c>
      <c r="V24698" t="s">
        <v>54</v>
      </c>
      <c r="W24698" t="s">
        <v>47</v>
      </c>
    </row>
    <row r="24699" spans="1:23" x14ac:dyDescent="0.25">
      <c r="A24699" s="92">
        <v>8784</v>
      </c>
      <c r="B24699" s="92">
        <v>0</v>
      </c>
      <c r="C24699" s="92">
        <v>0</v>
      </c>
      <c r="R24699" s="9">
        <v>43765</v>
      </c>
      <c r="S24699">
        <v>1</v>
      </c>
      <c r="T24699">
        <v>1.2169228999999999</v>
      </c>
      <c r="U24699">
        <v>528251.62760000001</v>
      </c>
      <c r="V24699" t="s">
        <v>54</v>
      </c>
      <c r="W24699" t="s">
        <v>47</v>
      </c>
    </row>
    <row r="24700" spans="1:23" x14ac:dyDescent="0.25">
      <c r="A24700" s="92">
        <v>8784</v>
      </c>
      <c r="B24700" s="92">
        <v>0</v>
      </c>
      <c r="C24700" s="92">
        <v>0</v>
      </c>
      <c r="R24700" s="9">
        <v>43765</v>
      </c>
      <c r="S24700">
        <v>2</v>
      </c>
      <c r="T24700">
        <v>1.0771503440000001</v>
      </c>
      <c r="U24700">
        <v>467578.03840000002</v>
      </c>
      <c r="V24700" t="s">
        <v>54</v>
      </c>
      <c r="W24700" t="s">
        <v>47</v>
      </c>
    </row>
    <row r="24701" spans="1:23" x14ac:dyDescent="0.25">
      <c r="A24701" s="92">
        <v>8784</v>
      </c>
      <c r="B24701" s="92">
        <v>0</v>
      </c>
      <c r="C24701" s="92">
        <v>0</v>
      </c>
      <c r="R24701" s="9">
        <v>43765</v>
      </c>
      <c r="S24701">
        <v>3</v>
      </c>
      <c r="T24701">
        <v>0.9794664112</v>
      </c>
      <c r="U24701">
        <v>425174.61550000001</v>
      </c>
      <c r="V24701" t="s">
        <v>54</v>
      </c>
      <c r="W24701" t="s">
        <v>47</v>
      </c>
    </row>
    <row r="24702" spans="1:23" x14ac:dyDescent="0.25">
      <c r="A24702" s="92">
        <v>8784</v>
      </c>
      <c r="B24702" s="92">
        <v>0</v>
      </c>
      <c r="C24702" s="92">
        <v>0</v>
      </c>
      <c r="R24702" s="9">
        <v>43765</v>
      </c>
      <c r="S24702">
        <v>4</v>
      </c>
      <c r="T24702">
        <v>0.93034600010000001</v>
      </c>
      <c r="U24702">
        <v>403852.03450000001</v>
      </c>
      <c r="V24702" t="s">
        <v>54</v>
      </c>
      <c r="W24702" t="s">
        <v>47</v>
      </c>
    </row>
    <row r="24703" spans="1:23" x14ac:dyDescent="0.25">
      <c r="A24703" s="92">
        <v>8784</v>
      </c>
      <c r="B24703" s="92">
        <v>0</v>
      </c>
      <c r="C24703" s="92">
        <v>0</v>
      </c>
      <c r="R24703" s="9">
        <v>43765</v>
      </c>
      <c r="S24703">
        <v>5</v>
      </c>
      <c r="T24703">
        <v>0.88343061460000005</v>
      </c>
      <c r="U24703">
        <v>383486.6286</v>
      </c>
      <c r="V24703" t="s">
        <v>54</v>
      </c>
      <c r="W24703" t="s">
        <v>47</v>
      </c>
    </row>
    <row r="24704" spans="1:23" x14ac:dyDescent="0.25">
      <c r="A24704" s="92">
        <v>8784</v>
      </c>
      <c r="B24704" s="92">
        <v>0</v>
      </c>
      <c r="C24704" s="92">
        <v>0</v>
      </c>
      <c r="R24704" s="9">
        <v>43765</v>
      </c>
      <c r="S24704">
        <v>6</v>
      </c>
      <c r="T24704">
        <v>0.8835324001</v>
      </c>
      <c r="U24704">
        <v>383530.8125</v>
      </c>
      <c r="V24704" t="s">
        <v>54</v>
      </c>
      <c r="W24704" t="s">
        <v>47</v>
      </c>
    </row>
    <row r="24705" spans="1:23" x14ac:dyDescent="0.25">
      <c r="A24705" s="92">
        <v>8784</v>
      </c>
      <c r="B24705" s="92">
        <v>0</v>
      </c>
      <c r="C24705" s="92">
        <v>0</v>
      </c>
      <c r="R24705" s="9">
        <v>43765</v>
      </c>
      <c r="S24705">
        <v>7</v>
      </c>
      <c r="T24705">
        <v>0.92587843400000003</v>
      </c>
      <c r="U24705">
        <v>401912.71759999997</v>
      </c>
      <c r="V24705" t="s">
        <v>54</v>
      </c>
      <c r="W24705" t="s">
        <v>47</v>
      </c>
    </row>
    <row r="24706" spans="1:23" x14ac:dyDescent="0.25">
      <c r="A24706" s="92">
        <v>8784</v>
      </c>
      <c r="B24706" s="92">
        <v>0</v>
      </c>
      <c r="C24706" s="92">
        <v>0</v>
      </c>
      <c r="R24706" s="9">
        <v>43765</v>
      </c>
      <c r="S24706">
        <v>8</v>
      </c>
      <c r="T24706">
        <v>1.0341430300000001</v>
      </c>
      <c r="U24706">
        <v>448909.0796</v>
      </c>
      <c r="V24706" t="s">
        <v>54</v>
      </c>
      <c r="W24706" t="s">
        <v>47</v>
      </c>
    </row>
    <row r="24707" spans="1:23" x14ac:dyDescent="0.25">
      <c r="A24707" s="92">
        <v>8784</v>
      </c>
      <c r="B24707" s="92">
        <v>0</v>
      </c>
      <c r="C24707" s="92">
        <v>0</v>
      </c>
      <c r="R24707" s="9">
        <v>43765</v>
      </c>
      <c r="S24707">
        <v>9</v>
      </c>
      <c r="T24707">
        <v>1.2197031679999999</v>
      </c>
      <c r="U24707">
        <v>529458.50870000001</v>
      </c>
      <c r="V24707" t="s">
        <v>54</v>
      </c>
      <c r="W24707" t="s">
        <v>47</v>
      </c>
    </row>
    <row r="24708" spans="1:23" x14ac:dyDescent="0.25">
      <c r="A24708" s="92">
        <v>8784</v>
      </c>
      <c r="B24708" s="92">
        <v>0</v>
      </c>
      <c r="C24708" s="92">
        <v>0</v>
      </c>
      <c r="R24708" s="9">
        <v>43765</v>
      </c>
      <c r="S24708">
        <v>10</v>
      </c>
      <c r="T24708">
        <v>1.4025784779999999</v>
      </c>
      <c r="U24708">
        <v>608842.48620000004</v>
      </c>
      <c r="V24708" t="s">
        <v>54</v>
      </c>
      <c r="W24708" t="s">
        <v>47</v>
      </c>
    </row>
    <row r="24709" spans="1:23" x14ac:dyDescent="0.25">
      <c r="A24709" s="92">
        <v>8784</v>
      </c>
      <c r="B24709" s="92">
        <v>0</v>
      </c>
      <c r="C24709" s="92">
        <v>0</v>
      </c>
      <c r="R24709" s="9">
        <v>43765</v>
      </c>
      <c r="S24709">
        <v>11</v>
      </c>
      <c r="T24709">
        <v>1.5586492709999999</v>
      </c>
      <c r="U24709">
        <v>676590.94480000006</v>
      </c>
      <c r="V24709" t="s">
        <v>54</v>
      </c>
      <c r="W24709" t="s">
        <v>47</v>
      </c>
    </row>
    <row r="24710" spans="1:23" x14ac:dyDescent="0.25">
      <c r="A24710" s="92">
        <v>8784</v>
      </c>
      <c r="B24710" s="92">
        <v>0</v>
      </c>
      <c r="C24710" s="92">
        <v>0</v>
      </c>
      <c r="R24710" s="9">
        <v>43765</v>
      </c>
      <c r="S24710">
        <v>12</v>
      </c>
      <c r="T24710">
        <v>1.6392711499999999</v>
      </c>
      <c r="U24710">
        <v>711587.9351</v>
      </c>
      <c r="V24710" t="s">
        <v>54</v>
      </c>
      <c r="W24710" t="s">
        <v>47</v>
      </c>
    </row>
    <row r="24711" spans="1:23" x14ac:dyDescent="0.25">
      <c r="A24711" s="92">
        <v>8784</v>
      </c>
      <c r="B24711" s="92">
        <v>0</v>
      </c>
      <c r="C24711" s="92">
        <v>0</v>
      </c>
      <c r="R24711" s="9">
        <v>43765</v>
      </c>
      <c r="S24711">
        <v>13</v>
      </c>
      <c r="T24711">
        <v>1.734398259</v>
      </c>
      <c r="U24711">
        <v>752881.47120000003</v>
      </c>
      <c r="V24711" t="s">
        <v>54</v>
      </c>
      <c r="W24711" t="s">
        <v>47</v>
      </c>
    </row>
    <row r="24712" spans="1:23" x14ac:dyDescent="0.25">
      <c r="A24712" s="92">
        <v>8784</v>
      </c>
      <c r="B24712" s="92">
        <v>0</v>
      </c>
      <c r="C24712" s="92">
        <v>0</v>
      </c>
      <c r="R24712" s="9">
        <v>43765</v>
      </c>
      <c r="S24712">
        <v>14</v>
      </c>
      <c r="T24712">
        <v>1.8114859780000001</v>
      </c>
      <c r="U24712">
        <v>786344.32530000003</v>
      </c>
      <c r="V24712" t="s">
        <v>54</v>
      </c>
      <c r="W24712" t="s">
        <v>47</v>
      </c>
    </row>
    <row r="24713" spans="1:23" x14ac:dyDescent="0.25">
      <c r="A24713" s="92">
        <v>8784</v>
      </c>
      <c r="B24713" s="92">
        <v>0</v>
      </c>
      <c r="C24713" s="92">
        <v>0</v>
      </c>
      <c r="R24713" s="9">
        <v>43765</v>
      </c>
      <c r="S24713">
        <v>15</v>
      </c>
      <c r="T24713">
        <v>1.839545751</v>
      </c>
      <c r="U24713">
        <v>798524.73589999997</v>
      </c>
      <c r="V24713" t="s">
        <v>54</v>
      </c>
      <c r="W24713" t="s">
        <v>47</v>
      </c>
    </row>
    <row r="24714" spans="1:23" x14ac:dyDescent="0.25">
      <c r="A24714" s="92">
        <v>8784</v>
      </c>
      <c r="B24714" s="92">
        <v>0</v>
      </c>
      <c r="C24714" s="92">
        <v>0</v>
      </c>
      <c r="R24714" s="9">
        <v>43765</v>
      </c>
      <c r="S24714">
        <v>16</v>
      </c>
      <c r="T24714">
        <v>1.9055599379999999</v>
      </c>
      <c r="U24714">
        <v>827180.70239999995</v>
      </c>
      <c r="V24714" t="s">
        <v>54</v>
      </c>
      <c r="W24714" t="s">
        <v>47</v>
      </c>
    </row>
    <row r="24715" spans="1:23" x14ac:dyDescent="0.25">
      <c r="A24715" s="92">
        <v>8784</v>
      </c>
      <c r="B24715" s="92">
        <v>0</v>
      </c>
      <c r="C24715" s="92">
        <v>0</v>
      </c>
      <c r="R24715" s="9">
        <v>43765</v>
      </c>
      <c r="S24715">
        <v>17</v>
      </c>
      <c r="T24715">
        <v>2.025381935</v>
      </c>
      <c r="U24715">
        <v>879193.99340000004</v>
      </c>
      <c r="V24715" t="s">
        <v>54</v>
      </c>
      <c r="W24715" t="s">
        <v>47</v>
      </c>
    </row>
    <row r="24716" spans="1:23" x14ac:dyDescent="0.25">
      <c r="A24716" s="92">
        <v>8784</v>
      </c>
      <c r="B24716" s="92">
        <v>0</v>
      </c>
      <c r="C24716" s="92">
        <v>0</v>
      </c>
      <c r="R24716" s="9">
        <v>43765</v>
      </c>
      <c r="S24716">
        <v>18</v>
      </c>
      <c r="T24716">
        <v>2.0835665759999999</v>
      </c>
      <c r="U24716">
        <v>904451.24780000001</v>
      </c>
      <c r="V24716" t="s">
        <v>54</v>
      </c>
      <c r="W24716" t="s">
        <v>47</v>
      </c>
    </row>
    <row r="24717" spans="1:23" x14ac:dyDescent="0.25">
      <c r="A24717" s="92">
        <v>8784</v>
      </c>
      <c r="B24717" s="92">
        <v>0</v>
      </c>
      <c r="C24717" s="92">
        <v>0</v>
      </c>
      <c r="R24717" s="9">
        <v>43765</v>
      </c>
      <c r="S24717">
        <v>19</v>
      </c>
      <c r="T24717">
        <v>2.1199635020000001</v>
      </c>
      <c r="U24717">
        <v>920250.71669999999</v>
      </c>
      <c r="V24717" t="s">
        <v>54</v>
      </c>
      <c r="W24717" t="s">
        <v>47</v>
      </c>
    </row>
    <row r="24718" spans="1:23" x14ac:dyDescent="0.25">
      <c r="A24718" s="92">
        <v>8784</v>
      </c>
      <c r="B24718" s="92">
        <v>0</v>
      </c>
      <c r="C24718" s="92">
        <v>0</v>
      </c>
      <c r="R24718" s="9">
        <v>43765</v>
      </c>
      <c r="S24718">
        <v>20</v>
      </c>
      <c r="T24718">
        <v>2.1036641230000002</v>
      </c>
      <c r="U24718">
        <v>913175.35179999995</v>
      </c>
      <c r="V24718" t="s">
        <v>54</v>
      </c>
      <c r="W24718" t="s">
        <v>47</v>
      </c>
    </row>
    <row r="24719" spans="1:23" x14ac:dyDescent="0.25">
      <c r="A24719" s="92">
        <v>8784</v>
      </c>
      <c r="B24719" s="92">
        <v>0</v>
      </c>
      <c r="C24719" s="92">
        <v>0</v>
      </c>
      <c r="R24719" s="9">
        <v>43765</v>
      </c>
      <c r="S24719">
        <v>21</v>
      </c>
      <c r="T24719">
        <v>1.985081096</v>
      </c>
      <c r="U24719">
        <v>861699.88269999996</v>
      </c>
      <c r="V24719" t="s">
        <v>54</v>
      </c>
      <c r="W24719" t="s">
        <v>47</v>
      </c>
    </row>
    <row r="24720" spans="1:23" x14ac:dyDescent="0.25">
      <c r="A24720" s="92">
        <v>8784</v>
      </c>
      <c r="B24720" s="92">
        <v>0</v>
      </c>
      <c r="C24720" s="92">
        <v>0</v>
      </c>
      <c r="R24720" s="9">
        <v>43765</v>
      </c>
      <c r="S24720">
        <v>22</v>
      </c>
      <c r="T24720">
        <v>1.7985110369999999</v>
      </c>
      <c r="U24720">
        <v>780712.05900000001</v>
      </c>
      <c r="V24720" t="s">
        <v>54</v>
      </c>
      <c r="W24720" t="s">
        <v>47</v>
      </c>
    </row>
    <row r="24721" spans="1:23" x14ac:dyDescent="0.25">
      <c r="A24721" s="92">
        <v>8784</v>
      </c>
      <c r="B24721" s="92">
        <v>0</v>
      </c>
      <c r="C24721" s="92">
        <v>0</v>
      </c>
      <c r="R24721" s="9">
        <v>43765</v>
      </c>
      <c r="S24721">
        <v>23</v>
      </c>
      <c r="T24721">
        <v>1.5792638029999999</v>
      </c>
      <c r="U24721">
        <v>685539.4656</v>
      </c>
      <c r="V24721" t="s">
        <v>54</v>
      </c>
      <c r="W24721" t="s">
        <v>47</v>
      </c>
    </row>
    <row r="24722" spans="1:23" x14ac:dyDescent="0.25">
      <c r="A24722" s="92">
        <v>8784</v>
      </c>
      <c r="B24722" s="92">
        <v>0</v>
      </c>
      <c r="C24722" s="92">
        <v>0</v>
      </c>
      <c r="R24722" s="9">
        <v>43765</v>
      </c>
      <c r="S24722">
        <v>24</v>
      </c>
      <c r="T24722">
        <v>1.298723469</v>
      </c>
      <c r="U24722">
        <v>563760.27300000004</v>
      </c>
      <c r="V24722" t="s">
        <v>54</v>
      </c>
      <c r="W24722" t="s">
        <v>47</v>
      </c>
    </row>
    <row r="24723" spans="1:23" x14ac:dyDescent="0.25">
      <c r="A24723" s="92">
        <v>8784</v>
      </c>
      <c r="B24723" s="92">
        <v>0</v>
      </c>
      <c r="C24723" s="92">
        <v>0</v>
      </c>
      <c r="R24723" s="9">
        <v>43766</v>
      </c>
      <c r="S24723">
        <v>1</v>
      </c>
      <c r="T24723">
        <v>1.1333486580000001</v>
      </c>
      <c r="U24723">
        <v>491973.05219999998</v>
      </c>
      <c r="V24723" t="s">
        <v>54</v>
      </c>
      <c r="W24723" t="s">
        <v>47</v>
      </c>
    </row>
    <row r="24724" spans="1:23" x14ac:dyDescent="0.25">
      <c r="A24724" s="92">
        <v>8784</v>
      </c>
      <c r="B24724" s="92">
        <v>0</v>
      </c>
      <c r="C24724" s="92">
        <v>0</v>
      </c>
      <c r="R24724" s="9">
        <v>43766</v>
      </c>
      <c r="S24724">
        <v>2</v>
      </c>
      <c r="T24724">
        <v>0.9711138292</v>
      </c>
      <c r="U24724">
        <v>421548.85989999998</v>
      </c>
      <c r="V24724" t="s">
        <v>54</v>
      </c>
      <c r="W24724" t="s">
        <v>47</v>
      </c>
    </row>
    <row r="24725" spans="1:23" x14ac:dyDescent="0.25">
      <c r="A24725" s="92">
        <v>8784</v>
      </c>
      <c r="B24725" s="92">
        <v>0</v>
      </c>
      <c r="C24725" s="92">
        <v>0</v>
      </c>
      <c r="R24725" s="9">
        <v>43766</v>
      </c>
      <c r="S24725">
        <v>3</v>
      </c>
      <c r="T24725">
        <v>0.87338935360000003</v>
      </c>
      <c r="U24725">
        <v>379127.83769999997</v>
      </c>
      <c r="V24725" t="s">
        <v>54</v>
      </c>
      <c r="W24725" t="s">
        <v>47</v>
      </c>
    </row>
    <row r="24726" spans="1:23" x14ac:dyDescent="0.25">
      <c r="A24726" s="92">
        <v>8784</v>
      </c>
      <c r="B24726" s="92">
        <v>0</v>
      </c>
      <c r="C24726" s="92">
        <v>0</v>
      </c>
      <c r="R24726" s="9">
        <v>43766</v>
      </c>
      <c r="S24726">
        <v>4</v>
      </c>
      <c r="T24726">
        <v>0.83063440560000001</v>
      </c>
      <c r="U24726">
        <v>360568.42790000001</v>
      </c>
      <c r="V24726" t="s">
        <v>54</v>
      </c>
      <c r="W24726" t="s">
        <v>47</v>
      </c>
    </row>
    <row r="24727" spans="1:23" x14ac:dyDescent="0.25">
      <c r="A24727" s="92">
        <v>8784</v>
      </c>
      <c r="B24727" s="92">
        <v>0</v>
      </c>
      <c r="C24727" s="92">
        <v>0</v>
      </c>
      <c r="R24727" s="9">
        <v>43766</v>
      </c>
      <c r="S24727">
        <v>5</v>
      </c>
      <c r="T24727">
        <v>0.82750856210000001</v>
      </c>
      <c r="U24727">
        <v>359211.5367</v>
      </c>
      <c r="V24727" t="s">
        <v>54</v>
      </c>
      <c r="W24727" t="s">
        <v>47</v>
      </c>
    </row>
    <row r="24728" spans="1:23" x14ac:dyDescent="0.25">
      <c r="A24728" s="92">
        <v>8784</v>
      </c>
      <c r="B24728" s="92">
        <v>0</v>
      </c>
      <c r="C24728" s="92">
        <v>0</v>
      </c>
      <c r="R24728" s="9">
        <v>43766</v>
      </c>
      <c r="S24728">
        <v>6</v>
      </c>
      <c r="T24728">
        <v>0.87486469300000003</v>
      </c>
      <c r="U24728">
        <v>379768.2648</v>
      </c>
      <c r="V24728" t="s">
        <v>54</v>
      </c>
      <c r="W24728" t="s">
        <v>47</v>
      </c>
    </row>
    <row r="24729" spans="1:23" x14ac:dyDescent="0.25">
      <c r="A24729" s="92">
        <v>8784</v>
      </c>
      <c r="B24729" s="92">
        <v>0</v>
      </c>
      <c r="C24729" s="92">
        <v>0</v>
      </c>
      <c r="R24729" s="9">
        <v>43766</v>
      </c>
      <c r="S24729">
        <v>7</v>
      </c>
      <c r="T24729">
        <v>1.00801009</v>
      </c>
      <c r="U24729">
        <v>437565.08370000002</v>
      </c>
      <c r="V24729" t="s">
        <v>54</v>
      </c>
      <c r="W24729" t="s">
        <v>47</v>
      </c>
    </row>
    <row r="24730" spans="1:23" x14ac:dyDescent="0.25">
      <c r="A24730" s="92">
        <v>8784</v>
      </c>
      <c r="B24730" s="92">
        <v>0</v>
      </c>
      <c r="C24730" s="92">
        <v>0</v>
      </c>
      <c r="R24730" s="9">
        <v>43766</v>
      </c>
      <c r="S24730">
        <v>8</v>
      </c>
      <c r="T24730">
        <v>1.028768723</v>
      </c>
      <c r="U24730">
        <v>446576.15759999998</v>
      </c>
      <c r="V24730" t="s">
        <v>54</v>
      </c>
      <c r="W24730" t="s">
        <v>47</v>
      </c>
    </row>
    <row r="24731" spans="1:23" x14ac:dyDescent="0.25">
      <c r="A24731" s="92">
        <v>8784</v>
      </c>
      <c r="B24731" s="92">
        <v>0</v>
      </c>
      <c r="C24731" s="92">
        <v>0</v>
      </c>
      <c r="R24731" s="9">
        <v>43766</v>
      </c>
      <c r="S24731">
        <v>9</v>
      </c>
      <c r="T24731">
        <v>0.97547167420000003</v>
      </c>
      <c r="U24731">
        <v>423440.54810000001</v>
      </c>
      <c r="V24731" t="s">
        <v>54</v>
      </c>
      <c r="W24731" t="s">
        <v>47</v>
      </c>
    </row>
    <row r="24732" spans="1:23" x14ac:dyDescent="0.25">
      <c r="A24732" s="92">
        <v>8784</v>
      </c>
      <c r="B24732" s="92">
        <v>0</v>
      </c>
      <c r="C24732" s="92">
        <v>0</v>
      </c>
      <c r="R24732" s="9">
        <v>43766</v>
      </c>
      <c r="S24732">
        <v>10</v>
      </c>
      <c r="T24732">
        <v>1.0351168019999999</v>
      </c>
      <c r="U24732">
        <v>449331.78240000003</v>
      </c>
      <c r="V24732" t="s">
        <v>54</v>
      </c>
      <c r="W24732" t="s">
        <v>47</v>
      </c>
    </row>
    <row r="24733" spans="1:23" x14ac:dyDescent="0.25">
      <c r="A24733" s="92">
        <v>8784</v>
      </c>
      <c r="B24733" s="92">
        <v>0</v>
      </c>
      <c r="C24733" s="92">
        <v>0</v>
      </c>
      <c r="R24733" s="9">
        <v>43766</v>
      </c>
      <c r="S24733">
        <v>11</v>
      </c>
      <c r="T24733">
        <v>1.120601687</v>
      </c>
      <c r="U24733">
        <v>486439.7452</v>
      </c>
      <c r="V24733" t="s">
        <v>54</v>
      </c>
      <c r="W24733" t="s">
        <v>47</v>
      </c>
    </row>
    <row r="24734" spans="1:23" x14ac:dyDescent="0.25">
      <c r="A24734" s="92">
        <v>8784</v>
      </c>
      <c r="B24734" s="92">
        <v>0</v>
      </c>
      <c r="C24734" s="92">
        <v>0</v>
      </c>
      <c r="R24734" s="9">
        <v>43766</v>
      </c>
      <c r="S24734">
        <v>12</v>
      </c>
      <c r="T24734">
        <v>1.2152455639999999</v>
      </c>
      <c r="U24734">
        <v>527523.51659999997</v>
      </c>
      <c r="V24734" t="s">
        <v>54</v>
      </c>
      <c r="W24734" t="s">
        <v>47</v>
      </c>
    </row>
    <row r="24735" spans="1:23" x14ac:dyDescent="0.25">
      <c r="A24735" s="92">
        <v>8784</v>
      </c>
      <c r="B24735" s="92">
        <v>0</v>
      </c>
      <c r="C24735" s="92">
        <v>0</v>
      </c>
      <c r="R24735" s="9">
        <v>43766</v>
      </c>
      <c r="S24735">
        <v>13</v>
      </c>
      <c r="T24735">
        <v>1.400326221</v>
      </c>
      <c r="U24735">
        <v>607864.80870000005</v>
      </c>
      <c r="V24735" t="s">
        <v>54</v>
      </c>
      <c r="W24735" t="s">
        <v>47</v>
      </c>
    </row>
    <row r="24736" spans="1:23" x14ac:dyDescent="0.25">
      <c r="A24736" s="92">
        <v>8784</v>
      </c>
      <c r="B24736" s="92">
        <v>0</v>
      </c>
      <c r="C24736" s="92">
        <v>0</v>
      </c>
      <c r="R24736" s="9">
        <v>43766</v>
      </c>
      <c r="S24736">
        <v>14</v>
      </c>
      <c r="T24736">
        <v>1.6672621059999999</v>
      </c>
      <c r="U24736">
        <v>723738.47290000005</v>
      </c>
      <c r="V24736" t="s">
        <v>54</v>
      </c>
      <c r="W24736" t="s">
        <v>47</v>
      </c>
    </row>
    <row r="24737" spans="1:23" x14ac:dyDescent="0.25">
      <c r="A24737" s="92">
        <v>8784</v>
      </c>
      <c r="B24737" s="92">
        <v>0</v>
      </c>
      <c r="C24737" s="92">
        <v>0</v>
      </c>
      <c r="R24737" s="9">
        <v>43766</v>
      </c>
      <c r="S24737">
        <v>15</v>
      </c>
      <c r="T24737">
        <v>1.909370571</v>
      </c>
      <c r="U24737">
        <v>828834.85259999998</v>
      </c>
      <c r="V24737" t="s">
        <v>54</v>
      </c>
      <c r="W24737" t="s">
        <v>47</v>
      </c>
    </row>
    <row r="24738" spans="1:23" x14ac:dyDescent="0.25">
      <c r="A24738" s="92">
        <v>8784</v>
      </c>
      <c r="B24738" s="92">
        <v>0</v>
      </c>
      <c r="C24738" s="92">
        <v>0</v>
      </c>
      <c r="R24738" s="9">
        <v>43766</v>
      </c>
      <c r="S24738">
        <v>16</v>
      </c>
      <c r="T24738">
        <v>2.0208424219999999</v>
      </c>
      <c r="U24738">
        <v>877223.44519999996</v>
      </c>
      <c r="V24738" t="s">
        <v>54</v>
      </c>
      <c r="W24738" t="s">
        <v>47</v>
      </c>
    </row>
    <row r="24739" spans="1:23" x14ac:dyDescent="0.25">
      <c r="A24739" s="92">
        <v>8784</v>
      </c>
      <c r="B24739" s="92">
        <v>0</v>
      </c>
      <c r="C24739" s="92">
        <v>0</v>
      </c>
      <c r="R24739" s="9">
        <v>43766</v>
      </c>
      <c r="S24739">
        <v>17</v>
      </c>
      <c r="T24739">
        <v>2.1416760159999999</v>
      </c>
      <c r="U24739">
        <v>929675.85849999997</v>
      </c>
      <c r="V24739" t="s">
        <v>54</v>
      </c>
      <c r="W24739" t="s">
        <v>47</v>
      </c>
    </row>
    <row r="24740" spans="1:23" x14ac:dyDescent="0.25">
      <c r="A24740" s="92">
        <v>8784</v>
      </c>
      <c r="B24740" s="92">
        <v>0</v>
      </c>
      <c r="C24740" s="92">
        <v>0</v>
      </c>
      <c r="R24740" s="9">
        <v>43766</v>
      </c>
      <c r="S24740">
        <v>18</v>
      </c>
      <c r="T24740">
        <v>2.1784768570000002</v>
      </c>
      <c r="U24740">
        <v>945650.6618</v>
      </c>
      <c r="V24740" t="s">
        <v>54</v>
      </c>
      <c r="W24740" t="s">
        <v>47</v>
      </c>
    </row>
    <row r="24741" spans="1:23" x14ac:dyDescent="0.25">
      <c r="A24741" s="92">
        <v>8784</v>
      </c>
      <c r="B24741" s="92">
        <v>0</v>
      </c>
      <c r="C24741" s="92">
        <v>0</v>
      </c>
      <c r="R24741" s="9">
        <v>43766</v>
      </c>
      <c r="S24741">
        <v>19</v>
      </c>
      <c r="T24741">
        <v>2.1726056460000001</v>
      </c>
      <c r="U24741">
        <v>943102.03960000002</v>
      </c>
      <c r="V24741" t="s">
        <v>54</v>
      </c>
      <c r="W24741" t="s">
        <v>47</v>
      </c>
    </row>
    <row r="24742" spans="1:23" x14ac:dyDescent="0.25">
      <c r="A24742" s="92">
        <v>8784</v>
      </c>
      <c r="B24742" s="92">
        <v>0</v>
      </c>
      <c r="C24742" s="92">
        <v>0</v>
      </c>
      <c r="R24742" s="9">
        <v>43766</v>
      </c>
      <c r="S24742">
        <v>20</v>
      </c>
      <c r="T24742">
        <v>2.1741162410000001</v>
      </c>
      <c r="U24742">
        <v>943757.77080000006</v>
      </c>
      <c r="V24742" t="s">
        <v>54</v>
      </c>
      <c r="W24742" t="s">
        <v>47</v>
      </c>
    </row>
    <row r="24743" spans="1:23" x14ac:dyDescent="0.25">
      <c r="A24743" s="92">
        <v>8784</v>
      </c>
      <c r="B24743" s="92">
        <v>0</v>
      </c>
      <c r="C24743" s="92">
        <v>0</v>
      </c>
      <c r="R24743" s="9">
        <v>43766</v>
      </c>
      <c r="S24743">
        <v>21</v>
      </c>
      <c r="T24743">
        <v>2.0495014820000002</v>
      </c>
      <c r="U24743">
        <v>889663.99919999996</v>
      </c>
      <c r="V24743" t="s">
        <v>54</v>
      </c>
      <c r="W24743" t="s">
        <v>47</v>
      </c>
    </row>
    <row r="24744" spans="1:23" x14ac:dyDescent="0.25">
      <c r="A24744" s="92">
        <v>8784</v>
      </c>
      <c r="B24744" s="92">
        <v>0</v>
      </c>
      <c r="C24744" s="92">
        <v>0</v>
      </c>
      <c r="R24744" s="9">
        <v>43766</v>
      </c>
      <c r="S24744">
        <v>22</v>
      </c>
      <c r="T24744">
        <v>1.8319352600000001</v>
      </c>
      <c r="U24744">
        <v>795221.11329999997</v>
      </c>
      <c r="V24744" t="s">
        <v>54</v>
      </c>
      <c r="W24744" t="s">
        <v>47</v>
      </c>
    </row>
    <row r="24745" spans="1:23" x14ac:dyDescent="0.25">
      <c r="A24745" s="92">
        <v>8784</v>
      </c>
      <c r="B24745" s="92">
        <v>0</v>
      </c>
      <c r="C24745" s="92">
        <v>0</v>
      </c>
      <c r="R24745" s="9">
        <v>43766</v>
      </c>
      <c r="S24745">
        <v>23</v>
      </c>
      <c r="T24745">
        <v>1.597490351</v>
      </c>
      <c r="U24745">
        <v>693451.39139999996</v>
      </c>
      <c r="V24745" t="s">
        <v>54</v>
      </c>
      <c r="W24745" t="s">
        <v>47</v>
      </c>
    </row>
    <row r="24746" spans="1:23" x14ac:dyDescent="0.25">
      <c r="A24746" s="92">
        <v>8784</v>
      </c>
      <c r="B24746" s="92">
        <v>0</v>
      </c>
      <c r="C24746" s="92">
        <v>0</v>
      </c>
      <c r="R24746" s="9">
        <v>43766</v>
      </c>
      <c r="S24746">
        <v>24</v>
      </c>
      <c r="T24746">
        <v>1.338742901</v>
      </c>
      <c r="U24746">
        <v>581132.22829999996</v>
      </c>
      <c r="V24746" t="s">
        <v>54</v>
      </c>
      <c r="W24746" t="s">
        <v>47</v>
      </c>
    </row>
    <row r="24747" spans="1:23" x14ac:dyDescent="0.25">
      <c r="A24747" s="92">
        <v>8784</v>
      </c>
      <c r="B24747" s="92">
        <v>0</v>
      </c>
      <c r="C24747" s="92">
        <v>0</v>
      </c>
      <c r="R24747" s="9">
        <v>43767</v>
      </c>
      <c r="S24747">
        <v>1</v>
      </c>
      <c r="T24747">
        <v>1.140721775</v>
      </c>
      <c r="U24747">
        <v>495173.63390000002</v>
      </c>
      <c r="V24747" t="s">
        <v>54</v>
      </c>
      <c r="W24747" t="s">
        <v>47</v>
      </c>
    </row>
    <row r="24748" spans="1:23" x14ac:dyDescent="0.25">
      <c r="A24748" s="92">
        <v>8784</v>
      </c>
      <c r="B24748" s="92">
        <v>0</v>
      </c>
      <c r="C24748" s="92">
        <v>0</v>
      </c>
      <c r="R24748" s="9">
        <v>43767</v>
      </c>
      <c r="S24748">
        <v>2</v>
      </c>
      <c r="T24748">
        <v>0.9920973005</v>
      </c>
      <c r="U24748">
        <v>430657.533</v>
      </c>
      <c r="V24748" t="s">
        <v>54</v>
      </c>
      <c r="W24748" t="s">
        <v>47</v>
      </c>
    </row>
    <row r="24749" spans="1:23" x14ac:dyDescent="0.25">
      <c r="A24749" s="92">
        <v>8784</v>
      </c>
      <c r="B24749" s="92">
        <v>0</v>
      </c>
      <c r="C24749" s="92">
        <v>0</v>
      </c>
      <c r="R24749" s="9">
        <v>43767</v>
      </c>
      <c r="S24749">
        <v>3</v>
      </c>
      <c r="T24749">
        <v>0.91738581649999995</v>
      </c>
      <c r="U24749">
        <v>398226.17430000001</v>
      </c>
      <c r="V24749" t="s">
        <v>54</v>
      </c>
      <c r="W24749" t="s">
        <v>47</v>
      </c>
    </row>
    <row r="24750" spans="1:23" x14ac:dyDescent="0.25">
      <c r="A24750" s="92">
        <v>8784</v>
      </c>
      <c r="B24750" s="92">
        <v>0</v>
      </c>
      <c r="C24750" s="92">
        <v>0</v>
      </c>
      <c r="R24750" s="9">
        <v>43767</v>
      </c>
      <c r="S24750">
        <v>4</v>
      </c>
      <c r="T24750">
        <v>0.87308956900000001</v>
      </c>
      <c r="U24750">
        <v>378997.70480000001</v>
      </c>
      <c r="V24750" t="s">
        <v>54</v>
      </c>
      <c r="W24750" t="s">
        <v>47</v>
      </c>
    </row>
    <row r="24751" spans="1:23" x14ac:dyDescent="0.25">
      <c r="A24751" s="92">
        <v>8784</v>
      </c>
      <c r="B24751" s="92">
        <v>0</v>
      </c>
      <c r="C24751" s="92">
        <v>0</v>
      </c>
      <c r="R24751" s="9">
        <v>43767</v>
      </c>
      <c r="S24751">
        <v>5</v>
      </c>
      <c r="T24751">
        <v>0.86596128760000002</v>
      </c>
      <c r="U24751">
        <v>375903.40340000001</v>
      </c>
      <c r="V24751" t="s">
        <v>54</v>
      </c>
      <c r="W24751" t="s">
        <v>47</v>
      </c>
    </row>
    <row r="24752" spans="1:23" x14ac:dyDescent="0.25">
      <c r="A24752" s="92">
        <v>8784</v>
      </c>
      <c r="B24752" s="92">
        <v>0</v>
      </c>
      <c r="C24752" s="92">
        <v>0</v>
      </c>
      <c r="R24752" s="9">
        <v>43767</v>
      </c>
      <c r="S24752">
        <v>6</v>
      </c>
      <c r="T24752">
        <v>0.94265731139999998</v>
      </c>
      <c r="U24752">
        <v>409196.22700000001</v>
      </c>
      <c r="V24752" t="s">
        <v>54</v>
      </c>
      <c r="W24752" t="s">
        <v>47</v>
      </c>
    </row>
    <row r="24753" spans="1:23" x14ac:dyDescent="0.25">
      <c r="A24753" s="92">
        <v>8784</v>
      </c>
      <c r="B24753" s="92">
        <v>0</v>
      </c>
      <c r="C24753" s="92">
        <v>0</v>
      </c>
      <c r="R24753" s="9">
        <v>43767</v>
      </c>
      <c r="S24753">
        <v>7</v>
      </c>
      <c r="T24753">
        <v>1.074731442</v>
      </c>
      <c r="U24753">
        <v>466528.0221</v>
      </c>
      <c r="V24753" t="s">
        <v>54</v>
      </c>
      <c r="W24753" t="s">
        <v>47</v>
      </c>
    </row>
    <row r="24754" spans="1:23" x14ac:dyDescent="0.25">
      <c r="A24754" s="92">
        <v>8784</v>
      </c>
      <c r="B24754" s="92">
        <v>0</v>
      </c>
      <c r="C24754" s="92">
        <v>0</v>
      </c>
      <c r="R24754" s="9">
        <v>43767</v>
      </c>
      <c r="S24754">
        <v>8</v>
      </c>
      <c r="T24754">
        <v>1.1102565769999999</v>
      </c>
      <c r="U24754">
        <v>481949.05680000002</v>
      </c>
      <c r="V24754" t="s">
        <v>54</v>
      </c>
      <c r="W24754" t="s">
        <v>47</v>
      </c>
    </row>
    <row r="24755" spans="1:23" x14ac:dyDescent="0.25">
      <c r="A24755" s="92">
        <v>8784</v>
      </c>
      <c r="B24755" s="92">
        <v>0</v>
      </c>
      <c r="C24755" s="92">
        <v>0</v>
      </c>
      <c r="R24755" s="9">
        <v>43767</v>
      </c>
      <c r="S24755">
        <v>9</v>
      </c>
      <c r="T24755">
        <v>1.0817578750000001</v>
      </c>
      <c r="U24755">
        <v>469578.11239999998</v>
      </c>
      <c r="V24755" t="s">
        <v>54</v>
      </c>
      <c r="W24755" t="s">
        <v>47</v>
      </c>
    </row>
    <row r="24756" spans="1:23" x14ac:dyDescent="0.25">
      <c r="A24756" s="92">
        <v>8784</v>
      </c>
      <c r="B24756" s="92">
        <v>0</v>
      </c>
      <c r="C24756" s="92">
        <v>0</v>
      </c>
      <c r="R24756" s="9">
        <v>43767</v>
      </c>
      <c r="S24756">
        <v>10</v>
      </c>
      <c r="T24756">
        <v>1.1316600590000001</v>
      </c>
      <c r="U24756">
        <v>491240.05190000002</v>
      </c>
      <c r="V24756" t="s">
        <v>54</v>
      </c>
      <c r="W24756" t="s">
        <v>47</v>
      </c>
    </row>
    <row r="24757" spans="1:23" x14ac:dyDescent="0.25">
      <c r="A24757" s="92">
        <v>8784</v>
      </c>
      <c r="B24757" s="92">
        <v>0</v>
      </c>
      <c r="C24757" s="92">
        <v>0</v>
      </c>
      <c r="R24757" s="9">
        <v>43767</v>
      </c>
      <c r="S24757">
        <v>11</v>
      </c>
      <c r="T24757">
        <v>1.2211116740000001</v>
      </c>
      <c r="U24757">
        <v>530069.92449999996</v>
      </c>
      <c r="V24757" t="s">
        <v>54</v>
      </c>
      <c r="W24757" t="s">
        <v>47</v>
      </c>
    </row>
    <row r="24758" spans="1:23" x14ac:dyDescent="0.25">
      <c r="A24758" s="92">
        <v>8784</v>
      </c>
      <c r="B24758" s="92">
        <v>0</v>
      </c>
      <c r="C24758" s="92">
        <v>0</v>
      </c>
      <c r="R24758" s="9">
        <v>43767</v>
      </c>
      <c r="S24758">
        <v>12</v>
      </c>
      <c r="T24758">
        <v>1.433498932</v>
      </c>
      <c r="U24758">
        <v>622264.68460000004</v>
      </c>
      <c r="V24758" t="s">
        <v>54</v>
      </c>
      <c r="W24758" t="s">
        <v>47</v>
      </c>
    </row>
    <row r="24759" spans="1:23" x14ac:dyDescent="0.25">
      <c r="A24759" s="92">
        <v>8784</v>
      </c>
      <c r="B24759" s="92">
        <v>0</v>
      </c>
      <c r="C24759" s="92">
        <v>0</v>
      </c>
      <c r="R24759" s="9">
        <v>43767</v>
      </c>
      <c r="S24759">
        <v>13</v>
      </c>
      <c r="T24759">
        <v>1.6115841129999999</v>
      </c>
      <c r="U24759">
        <v>699569.32440000004</v>
      </c>
      <c r="V24759" t="s">
        <v>54</v>
      </c>
      <c r="W24759" t="s">
        <v>47</v>
      </c>
    </row>
    <row r="24760" spans="1:23" x14ac:dyDescent="0.25">
      <c r="A24760" s="92">
        <v>8784</v>
      </c>
      <c r="B24760" s="92">
        <v>0</v>
      </c>
      <c r="C24760" s="92">
        <v>0</v>
      </c>
      <c r="R24760" s="9">
        <v>43767</v>
      </c>
      <c r="S24760">
        <v>14</v>
      </c>
      <c r="T24760">
        <v>1.7642116269999999</v>
      </c>
      <c r="U24760">
        <v>765823.09660000005</v>
      </c>
      <c r="V24760" t="s">
        <v>54</v>
      </c>
      <c r="W24760" t="s">
        <v>47</v>
      </c>
    </row>
    <row r="24761" spans="1:23" x14ac:dyDescent="0.25">
      <c r="A24761" s="92">
        <v>8784</v>
      </c>
      <c r="B24761" s="92">
        <v>0</v>
      </c>
      <c r="C24761" s="92">
        <v>0</v>
      </c>
      <c r="R24761" s="9">
        <v>43767</v>
      </c>
      <c r="S24761">
        <v>15</v>
      </c>
      <c r="T24761">
        <v>1.7591940109999999</v>
      </c>
      <c r="U24761">
        <v>763645.01009999996</v>
      </c>
      <c r="V24761" t="s">
        <v>54</v>
      </c>
      <c r="W24761" t="s">
        <v>47</v>
      </c>
    </row>
    <row r="24762" spans="1:23" x14ac:dyDescent="0.25">
      <c r="A24762" s="92">
        <v>8784</v>
      </c>
      <c r="B24762" s="92">
        <v>0</v>
      </c>
      <c r="C24762" s="92">
        <v>0</v>
      </c>
      <c r="R24762" s="9">
        <v>43767</v>
      </c>
      <c r="S24762">
        <v>16</v>
      </c>
      <c r="T24762">
        <v>1.8368995779999999</v>
      </c>
      <c r="U24762">
        <v>797376.06400000001</v>
      </c>
      <c r="V24762" t="s">
        <v>54</v>
      </c>
      <c r="W24762" t="s">
        <v>47</v>
      </c>
    </row>
    <row r="24763" spans="1:23" x14ac:dyDescent="0.25">
      <c r="A24763" s="92">
        <v>8784</v>
      </c>
      <c r="B24763" s="92">
        <v>0</v>
      </c>
      <c r="C24763" s="92">
        <v>0</v>
      </c>
      <c r="R24763" s="9">
        <v>43767</v>
      </c>
      <c r="S24763">
        <v>17</v>
      </c>
      <c r="T24763">
        <v>1.9929893460000001</v>
      </c>
      <c r="U24763">
        <v>865132.75930000003</v>
      </c>
      <c r="V24763" t="s">
        <v>54</v>
      </c>
      <c r="W24763" t="s">
        <v>47</v>
      </c>
    </row>
    <row r="24764" spans="1:23" x14ac:dyDescent="0.25">
      <c r="A24764" s="92">
        <v>8784</v>
      </c>
      <c r="B24764" s="92">
        <v>0</v>
      </c>
      <c r="C24764" s="92">
        <v>0</v>
      </c>
      <c r="R24764" s="9">
        <v>43767</v>
      </c>
      <c r="S24764">
        <v>18</v>
      </c>
      <c r="T24764">
        <v>2.0922278749999998</v>
      </c>
      <c r="U24764">
        <v>908211.01379999996</v>
      </c>
      <c r="V24764" t="s">
        <v>54</v>
      </c>
      <c r="W24764" t="s">
        <v>47</v>
      </c>
    </row>
    <row r="24765" spans="1:23" x14ac:dyDescent="0.25">
      <c r="A24765" s="92">
        <v>8784</v>
      </c>
      <c r="B24765" s="92">
        <v>0</v>
      </c>
      <c r="C24765" s="92">
        <v>0</v>
      </c>
      <c r="R24765" s="9">
        <v>43767</v>
      </c>
      <c r="S24765">
        <v>19</v>
      </c>
      <c r="T24765">
        <v>2.1558059580000002</v>
      </c>
      <c r="U24765">
        <v>935809.49659999995</v>
      </c>
      <c r="V24765" t="s">
        <v>54</v>
      </c>
      <c r="W24765" t="s">
        <v>47</v>
      </c>
    </row>
    <row r="24766" spans="1:23" x14ac:dyDescent="0.25">
      <c r="A24766" s="92">
        <v>8784</v>
      </c>
      <c r="B24766" s="92">
        <v>0</v>
      </c>
      <c r="C24766" s="92">
        <v>0</v>
      </c>
      <c r="R24766" s="9">
        <v>43767</v>
      </c>
      <c r="S24766">
        <v>20</v>
      </c>
      <c r="T24766">
        <v>2.1152329810000001</v>
      </c>
      <c r="U24766">
        <v>918197.25419999997</v>
      </c>
      <c r="V24766" t="s">
        <v>54</v>
      </c>
      <c r="W24766" t="s">
        <v>47</v>
      </c>
    </row>
    <row r="24767" spans="1:23" x14ac:dyDescent="0.25">
      <c r="A24767" s="92">
        <v>8784</v>
      </c>
      <c r="B24767" s="92">
        <v>0</v>
      </c>
      <c r="C24767" s="92">
        <v>0</v>
      </c>
      <c r="R24767" s="9">
        <v>43767</v>
      </c>
      <c r="S24767">
        <v>21</v>
      </c>
      <c r="T24767">
        <v>1.919332134</v>
      </c>
      <c r="U24767">
        <v>833159.04729999998</v>
      </c>
      <c r="V24767" t="s">
        <v>54</v>
      </c>
      <c r="W24767" t="s">
        <v>47</v>
      </c>
    </row>
    <row r="24768" spans="1:23" x14ac:dyDescent="0.25">
      <c r="A24768" s="92">
        <v>8784</v>
      </c>
      <c r="B24768" s="92">
        <v>0</v>
      </c>
      <c r="C24768" s="92">
        <v>0</v>
      </c>
      <c r="R24768" s="9">
        <v>43767</v>
      </c>
      <c r="S24768">
        <v>22</v>
      </c>
      <c r="T24768">
        <v>1.6987026430000001</v>
      </c>
      <c r="U24768">
        <v>737386.43279999995</v>
      </c>
      <c r="V24768" t="s">
        <v>54</v>
      </c>
      <c r="W24768" t="s">
        <v>47</v>
      </c>
    </row>
    <row r="24769" spans="1:23" x14ac:dyDescent="0.25">
      <c r="A24769" s="92">
        <v>8784</v>
      </c>
      <c r="B24769" s="92">
        <v>0</v>
      </c>
      <c r="C24769" s="92">
        <v>0</v>
      </c>
      <c r="R24769" s="9">
        <v>43767</v>
      </c>
      <c r="S24769">
        <v>23</v>
      </c>
      <c r="T24769">
        <v>1.4837587299999999</v>
      </c>
      <c r="U24769">
        <v>644081.85979999998</v>
      </c>
      <c r="V24769" t="s">
        <v>54</v>
      </c>
      <c r="W24769" t="s">
        <v>47</v>
      </c>
    </row>
    <row r="24770" spans="1:23" x14ac:dyDescent="0.25">
      <c r="A24770" s="92">
        <v>8784</v>
      </c>
      <c r="B24770" s="92">
        <v>0</v>
      </c>
      <c r="C24770" s="92">
        <v>0</v>
      </c>
      <c r="R24770" s="9">
        <v>43767</v>
      </c>
      <c r="S24770">
        <v>24</v>
      </c>
      <c r="T24770">
        <v>1.24446663</v>
      </c>
      <c r="U24770">
        <v>540208.03049999999</v>
      </c>
      <c r="V24770" t="s">
        <v>54</v>
      </c>
      <c r="W24770" t="s">
        <v>47</v>
      </c>
    </row>
    <row r="24771" spans="1:23" x14ac:dyDescent="0.25">
      <c r="A24771" s="92">
        <v>8784</v>
      </c>
      <c r="B24771" s="92">
        <v>0</v>
      </c>
      <c r="C24771" s="92">
        <v>0</v>
      </c>
      <c r="R24771" s="9">
        <v>43768</v>
      </c>
      <c r="S24771">
        <v>1</v>
      </c>
      <c r="T24771">
        <v>1.0816286580000001</v>
      </c>
      <c r="U24771">
        <v>469522.02100000001</v>
      </c>
      <c r="V24771" t="s">
        <v>54</v>
      </c>
      <c r="W24771" t="s">
        <v>47</v>
      </c>
    </row>
    <row r="24772" spans="1:23" x14ac:dyDescent="0.25">
      <c r="A24772" s="92">
        <v>8784</v>
      </c>
      <c r="B24772" s="92">
        <v>0</v>
      </c>
      <c r="C24772" s="92">
        <v>0</v>
      </c>
      <c r="R24772" s="9">
        <v>43768</v>
      </c>
      <c r="S24772">
        <v>2</v>
      </c>
      <c r="T24772">
        <v>0.97348447920000003</v>
      </c>
      <c r="U24772">
        <v>422577.93060000002</v>
      </c>
      <c r="V24772" t="s">
        <v>54</v>
      </c>
      <c r="W24772" t="s">
        <v>47</v>
      </c>
    </row>
    <row r="24773" spans="1:23" x14ac:dyDescent="0.25">
      <c r="A24773" s="92">
        <v>8784</v>
      </c>
      <c r="B24773" s="92">
        <v>0</v>
      </c>
      <c r="C24773" s="92">
        <v>0</v>
      </c>
      <c r="R24773" s="9">
        <v>43768</v>
      </c>
      <c r="S24773">
        <v>3</v>
      </c>
      <c r="T24773">
        <v>0.90996559519999998</v>
      </c>
      <c r="U24773">
        <v>395005.14529999997</v>
      </c>
      <c r="V24773" t="s">
        <v>54</v>
      </c>
      <c r="W24773" t="s">
        <v>47</v>
      </c>
    </row>
    <row r="24774" spans="1:23" x14ac:dyDescent="0.25">
      <c r="A24774" s="92">
        <v>8784</v>
      </c>
      <c r="B24774" s="92">
        <v>0</v>
      </c>
      <c r="C24774" s="92">
        <v>0</v>
      </c>
      <c r="R24774" s="9">
        <v>43768</v>
      </c>
      <c r="S24774">
        <v>4</v>
      </c>
      <c r="T24774">
        <v>0.87887191239999995</v>
      </c>
      <c r="U24774">
        <v>381507.75069999998</v>
      </c>
      <c r="V24774" t="s">
        <v>54</v>
      </c>
      <c r="W24774" t="s">
        <v>47</v>
      </c>
    </row>
    <row r="24775" spans="1:23" x14ac:dyDescent="0.25">
      <c r="A24775" s="92">
        <v>8784</v>
      </c>
      <c r="B24775" s="92">
        <v>0</v>
      </c>
      <c r="C24775" s="92">
        <v>0</v>
      </c>
      <c r="R24775" s="9">
        <v>43768</v>
      </c>
      <c r="S24775">
        <v>5</v>
      </c>
      <c r="T24775">
        <v>0.87144128350000005</v>
      </c>
      <c r="U24775">
        <v>378282.20390000002</v>
      </c>
      <c r="V24775" t="s">
        <v>54</v>
      </c>
      <c r="W24775" t="s">
        <v>47</v>
      </c>
    </row>
    <row r="24776" spans="1:23" x14ac:dyDescent="0.25">
      <c r="A24776" s="92">
        <v>8784</v>
      </c>
      <c r="B24776" s="92">
        <v>0</v>
      </c>
      <c r="C24776" s="92">
        <v>0</v>
      </c>
      <c r="R24776" s="9">
        <v>43768</v>
      </c>
      <c r="S24776">
        <v>6</v>
      </c>
      <c r="T24776">
        <v>0.95474290650000004</v>
      </c>
      <c r="U24776">
        <v>414442.4388</v>
      </c>
      <c r="V24776" t="s">
        <v>54</v>
      </c>
      <c r="W24776" t="s">
        <v>47</v>
      </c>
    </row>
    <row r="24777" spans="1:23" x14ac:dyDescent="0.25">
      <c r="A24777" s="92">
        <v>8784</v>
      </c>
      <c r="B24777" s="92">
        <v>0</v>
      </c>
      <c r="C24777" s="92">
        <v>0</v>
      </c>
      <c r="R24777" s="9">
        <v>43768</v>
      </c>
      <c r="S24777">
        <v>7</v>
      </c>
      <c r="T24777">
        <v>1.089039893</v>
      </c>
      <c r="U24777">
        <v>472739.14909999998</v>
      </c>
      <c r="V24777" t="s">
        <v>54</v>
      </c>
      <c r="W24777" t="s">
        <v>47</v>
      </c>
    </row>
    <row r="24778" spans="1:23" x14ac:dyDescent="0.25">
      <c r="A24778" s="92">
        <v>8784</v>
      </c>
      <c r="B24778" s="92">
        <v>0</v>
      </c>
      <c r="C24778" s="92">
        <v>0</v>
      </c>
      <c r="R24778" s="9">
        <v>43768</v>
      </c>
      <c r="S24778">
        <v>8</v>
      </c>
      <c r="T24778">
        <v>1.1007835459999999</v>
      </c>
      <c r="U24778">
        <v>477836.92800000001</v>
      </c>
      <c r="V24778" t="s">
        <v>54</v>
      </c>
      <c r="W24778" t="s">
        <v>47</v>
      </c>
    </row>
    <row r="24779" spans="1:23" x14ac:dyDescent="0.25">
      <c r="A24779" s="92">
        <v>8784</v>
      </c>
      <c r="B24779" s="92">
        <v>0</v>
      </c>
      <c r="C24779" s="92">
        <v>0</v>
      </c>
      <c r="R24779" s="9">
        <v>43768</v>
      </c>
      <c r="S24779">
        <v>9</v>
      </c>
      <c r="T24779">
        <v>1.063670106</v>
      </c>
      <c r="U24779">
        <v>461726.42879999999</v>
      </c>
      <c r="V24779" t="s">
        <v>54</v>
      </c>
      <c r="W24779" t="s">
        <v>47</v>
      </c>
    </row>
    <row r="24780" spans="1:23" x14ac:dyDescent="0.25">
      <c r="A24780" s="92">
        <v>8784</v>
      </c>
      <c r="B24780" s="92">
        <v>0</v>
      </c>
      <c r="C24780" s="92">
        <v>0</v>
      </c>
      <c r="R24780" s="9">
        <v>43768</v>
      </c>
      <c r="S24780">
        <v>10</v>
      </c>
      <c r="T24780">
        <v>1.118046968</v>
      </c>
      <c r="U24780">
        <v>485330.772</v>
      </c>
      <c r="V24780" t="s">
        <v>54</v>
      </c>
      <c r="W24780" t="s">
        <v>47</v>
      </c>
    </row>
    <row r="24781" spans="1:23" x14ac:dyDescent="0.25">
      <c r="A24781" s="92">
        <v>8784</v>
      </c>
      <c r="B24781" s="92">
        <v>0</v>
      </c>
      <c r="C24781" s="92">
        <v>0</v>
      </c>
      <c r="R24781" s="9">
        <v>43768</v>
      </c>
      <c r="S24781">
        <v>11</v>
      </c>
      <c r="T24781">
        <v>1.2496576660000001</v>
      </c>
      <c r="U24781">
        <v>542461.39690000005</v>
      </c>
      <c r="V24781" t="s">
        <v>54</v>
      </c>
      <c r="W24781" t="s">
        <v>47</v>
      </c>
    </row>
    <row r="24782" spans="1:23" x14ac:dyDescent="0.25">
      <c r="A24782" s="92">
        <v>8784</v>
      </c>
      <c r="B24782" s="92">
        <v>0</v>
      </c>
      <c r="C24782" s="92">
        <v>0</v>
      </c>
      <c r="R24782" s="9">
        <v>43768</v>
      </c>
      <c r="S24782">
        <v>12</v>
      </c>
      <c r="T24782">
        <v>1.421782587</v>
      </c>
      <c r="U24782">
        <v>617178.7598</v>
      </c>
      <c r="V24782" t="s">
        <v>54</v>
      </c>
      <c r="W24782" t="s">
        <v>47</v>
      </c>
    </row>
    <row r="24783" spans="1:23" x14ac:dyDescent="0.25">
      <c r="A24783" s="92">
        <v>8784</v>
      </c>
      <c r="B24783" s="92">
        <v>0</v>
      </c>
      <c r="C24783" s="92">
        <v>0</v>
      </c>
      <c r="R24783" s="9">
        <v>43768</v>
      </c>
      <c r="S24783">
        <v>13</v>
      </c>
      <c r="T24783">
        <v>1.7034290169999999</v>
      </c>
      <c r="U24783">
        <v>739438.09530000004</v>
      </c>
      <c r="V24783" t="s">
        <v>54</v>
      </c>
      <c r="W24783" t="s">
        <v>47</v>
      </c>
    </row>
    <row r="24784" spans="1:23" x14ac:dyDescent="0.25">
      <c r="A24784" s="92">
        <v>8784</v>
      </c>
      <c r="B24784" s="92">
        <v>0</v>
      </c>
      <c r="C24784" s="92">
        <v>0</v>
      </c>
      <c r="R24784" s="9">
        <v>43768</v>
      </c>
      <c r="S24784">
        <v>14</v>
      </c>
      <c r="T24784">
        <v>1.8787387</v>
      </c>
      <c r="U24784">
        <v>815537.92480000004</v>
      </c>
      <c r="V24784" t="s">
        <v>54</v>
      </c>
      <c r="W24784" t="s">
        <v>47</v>
      </c>
    </row>
    <row r="24785" spans="1:23" x14ac:dyDescent="0.25">
      <c r="A24785" s="92">
        <v>8784</v>
      </c>
      <c r="B24785" s="92">
        <v>0</v>
      </c>
      <c r="C24785" s="92">
        <v>0</v>
      </c>
      <c r="R24785" s="9">
        <v>43768</v>
      </c>
      <c r="S24785">
        <v>15</v>
      </c>
      <c r="T24785">
        <v>2.045267237</v>
      </c>
      <c r="U24785">
        <v>887825.9645</v>
      </c>
      <c r="V24785" t="s">
        <v>54</v>
      </c>
      <c r="W24785" t="s">
        <v>47</v>
      </c>
    </row>
    <row r="24786" spans="1:23" x14ac:dyDescent="0.25">
      <c r="A24786" s="92">
        <v>8784</v>
      </c>
      <c r="B24786" s="92">
        <v>0</v>
      </c>
      <c r="C24786" s="92">
        <v>0</v>
      </c>
      <c r="R24786" s="9">
        <v>43768</v>
      </c>
      <c r="S24786">
        <v>16</v>
      </c>
      <c r="T24786">
        <v>2.1991249929999999</v>
      </c>
      <c r="U24786">
        <v>954613.77009999997</v>
      </c>
      <c r="V24786" t="s">
        <v>54</v>
      </c>
      <c r="W24786" t="s">
        <v>47</v>
      </c>
    </row>
    <row r="24787" spans="1:23" x14ac:dyDescent="0.25">
      <c r="A24787" s="92">
        <v>8784</v>
      </c>
      <c r="B24787" s="92">
        <v>0</v>
      </c>
      <c r="C24787" s="92">
        <v>0</v>
      </c>
      <c r="R24787" s="9">
        <v>43768</v>
      </c>
      <c r="S24787">
        <v>17</v>
      </c>
      <c r="T24787">
        <v>2.3021777000000001</v>
      </c>
      <c r="U24787">
        <v>999347.71349999995</v>
      </c>
      <c r="V24787" t="s">
        <v>54</v>
      </c>
      <c r="W24787" t="s">
        <v>47</v>
      </c>
    </row>
    <row r="24788" spans="1:23" x14ac:dyDescent="0.25">
      <c r="A24788" s="92">
        <v>8784</v>
      </c>
      <c r="B24788" s="92">
        <v>0</v>
      </c>
      <c r="C24788" s="92">
        <v>0</v>
      </c>
      <c r="R24788" s="9">
        <v>43768</v>
      </c>
      <c r="S24788">
        <v>18</v>
      </c>
      <c r="T24788">
        <v>2.33809844</v>
      </c>
      <c r="U24788">
        <v>1014940.476</v>
      </c>
      <c r="V24788" t="s">
        <v>54</v>
      </c>
      <c r="W24788" t="s">
        <v>47</v>
      </c>
    </row>
    <row r="24789" spans="1:23" x14ac:dyDescent="0.25">
      <c r="A24789" s="92">
        <v>8784</v>
      </c>
      <c r="B24789" s="92">
        <v>0</v>
      </c>
      <c r="C24789" s="92">
        <v>0</v>
      </c>
      <c r="R24789" s="9">
        <v>43768</v>
      </c>
      <c r="S24789">
        <v>19</v>
      </c>
      <c r="T24789">
        <v>2.286310716</v>
      </c>
      <c r="U24789">
        <v>992460.04610000004</v>
      </c>
      <c r="V24789" t="s">
        <v>54</v>
      </c>
      <c r="W24789" t="s">
        <v>47</v>
      </c>
    </row>
    <row r="24790" spans="1:23" x14ac:dyDescent="0.25">
      <c r="A24790" s="92">
        <v>8784</v>
      </c>
      <c r="B24790" s="92">
        <v>0</v>
      </c>
      <c r="C24790" s="92">
        <v>0</v>
      </c>
      <c r="R24790" s="9">
        <v>43768</v>
      </c>
      <c r="S24790">
        <v>20</v>
      </c>
      <c r="T24790">
        <v>2.2850965570000001</v>
      </c>
      <c r="U24790">
        <v>991932.99419999996</v>
      </c>
      <c r="V24790" t="s">
        <v>54</v>
      </c>
      <c r="W24790" t="s">
        <v>47</v>
      </c>
    </row>
    <row r="24791" spans="1:23" x14ac:dyDescent="0.25">
      <c r="A24791" s="92">
        <v>8784</v>
      </c>
      <c r="B24791" s="92">
        <v>0</v>
      </c>
      <c r="C24791" s="92">
        <v>0</v>
      </c>
      <c r="R24791" s="9">
        <v>43768</v>
      </c>
      <c r="S24791">
        <v>21</v>
      </c>
      <c r="T24791">
        <v>2.1695031629999999</v>
      </c>
      <c r="U24791">
        <v>941755.2892</v>
      </c>
      <c r="V24791" t="s">
        <v>54</v>
      </c>
      <c r="W24791" t="s">
        <v>47</v>
      </c>
    </row>
    <row r="24792" spans="1:23" x14ac:dyDescent="0.25">
      <c r="A24792" s="92">
        <v>8784</v>
      </c>
      <c r="B24792" s="92">
        <v>0</v>
      </c>
      <c r="C24792" s="92">
        <v>0</v>
      </c>
      <c r="R24792" s="9">
        <v>43768</v>
      </c>
      <c r="S24792">
        <v>22</v>
      </c>
      <c r="T24792">
        <v>2.0103026759999998</v>
      </c>
      <c r="U24792">
        <v>872648.26789999998</v>
      </c>
      <c r="V24792" t="s">
        <v>54</v>
      </c>
      <c r="W24792" t="s">
        <v>47</v>
      </c>
    </row>
    <row r="24793" spans="1:23" x14ac:dyDescent="0.25">
      <c r="A24793" s="92">
        <v>8784</v>
      </c>
      <c r="B24793" s="92">
        <v>0</v>
      </c>
      <c r="C24793" s="92">
        <v>0</v>
      </c>
      <c r="R24793" s="9">
        <v>43768</v>
      </c>
      <c r="S24793">
        <v>23</v>
      </c>
      <c r="T24793">
        <v>1.7508134959999999</v>
      </c>
      <c r="U24793">
        <v>760007.12879999995</v>
      </c>
      <c r="V24793" t="s">
        <v>54</v>
      </c>
      <c r="W24793" t="s">
        <v>47</v>
      </c>
    </row>
    <row r="24794" spans="1:23" x14ac:dyDescent="0.25">
      <c r="A24794" s="92">
        <v>8784</v>
      </c>
      <c r="B24794" s="92">
        <v>0</v>
      </c>
      <c r="C24794" s="92">
        <v>0</v>
      </c>
      <c r="R24794" s="9">
        <v>43768</v>
      </c>
      <c r="S24794">
        <v>24</v>
      </c>
      <c r="T24794">
        <v>1.5252394069999999</v>
      </c>
      <c r="U24794">
        <v>662088.12360000005</v>
      </c>
      <c r="V24794" t="s">
        <v>54</v>
      </c>
      <c r="W24794" t="s">
        <v>47</v>
      </c>
    </row>
    <row r="24795" spans="1:23" x14ac:dyDescent="0.25">
      <c r="A24795" s="92">
        <v>8784</v>
      </c>
      <c r="B24795" s="92">
        <v>0</v>
      </c>
      <c r="C24795" s="92">
        <v>0</v>
      </c>
      <c r="R24795" s="9">
        <v>43769</v>
      </c>
      <c r="S24795">
        <v>1</v>
      </c>
      <c r="T24795">
        <v>1.3199943970000001</v>
      </c>
      <c r="U24795">
        <v>572993.72770000005</v>
      </c>
      <c r="V24795" t="s">
        <v>54</v>
      </c>
      <c r="W24795" t="s">
        <v>47</v>
      </c>
    </row>
    <row r="24796" spans="1:23" x14ac:dyDescent="0.25">
      <c r="A24796" s="92">
        <v>8784</v>
      </c>
      <c r="B24796" s="92">
        <v>0</v>
      </c>
      <c r="C24796" s="92">
        <v>0</v>
      </c>
      <c r="R24796" s="9">
        <v>43769</v>
      </c>
      <c r="S24796">
        <v>2</v>
      </c>
      <c r="T24796">
        <v>1.1554947680000001</v>
      </c>
      <c r="U24796">
        <v>501586.4129</v>
      </c>
      <c r="V24796" t="s">
        <v>54</v>
      </c>
      <c r="W24796" t="s">
        <v>47</v>
      </c>
    </row>
    <row r="24797" spans="1:23" x14ac:dyDescent="0.25">
      <c r="A24797" s="92">
        <v>8784</v>
      </c>
      <c r="B24797" s="92">
        <v>0</v>
      </c>
      <c r="C24797" s="92">
        <v>0</v>
      </c>
      <c r="R24797" s="9">
        <v>43769</v>
      </c>
      <c r="S24797">
        <v>3</v>
      </c>
      <c r="T24797">
        <v>1.0444024919999999</v>
      </c>
      <c r="U24797">
        <v>453362.58919999999</v>
      </c>
      <c r="V24797" t="s">
        <v>54</v>
      </c>
      <c r="W24797" t="s">
        <v>47</v>
      </c>
    </row>
    <row r="24798" spans="1:23" x14ac:dyDescent="0.25">
      <c r="A24798" s="92">
        <v>8784</v>
      </c>
      <c r="B24798" s="92">
        <v>0</v>
      </c>
      <c r="C24798" s="92">
        <v>0</v>
      </c>
      <c r="R24798" s="9">
        <v>43769</v>
      </c>
      <c r="S24798">
        <v>4</v>
      </c>
      <c r="T24798">
        <v>0.99511647390000002</v>
      </c>
      <c r="U24798">
        <v>431968.11989999999</v>
      </c>
      <c r="V24798" t="s">
        <v>54</v>
      </c>
      <c r="W24798" t="s">
        <v>47</v>
      </c>
    </row>
    <row r="24799" spans="1:23" x14ac:dyDescent="0.25">
      <c r="A24799" s="92">
        <v>8784</v>
      </c>
      <c r="B24799" s="92">
        <v>0</v>
      </c>
      <c r="C24799" s="92">
        <v>0</v>
      </c>
      <c r="R24799" s="9">
        <v>43769</v>
      </c>
      <c r="S24799">
        <v>5</v>
      </c>
      <c r="T24799">
        <v>0.95334272190000002</v>
      </c>
      <c r="U24799">
        <v>413834.63549999997</v>
      </c>
      <c r="V24799" t="s">
        <v>54</v>
      </c>
      <c r="W24799" t="s">
        <v>47</v>
      </c>
    </row>
    <row r="24800" spans="1:23" x14ac:dyDescent="0.25">
      <c r="A24800" s="92">
        <v>8784</v>
      </c>
      <c r="B24800" s="92">
        <v>0</v>
      </c>
      <c r="C24800" s="92">
        <v>0</v>
      </c>
      <c r="R24800" s="9">
        <v>43769</v>
      </c>
      <c r="S24800">
        <v>6</v>
      </c>
      <c r="T24800">
        <v>1.0030357249999999</v>
      </c>
      <c r="U24800">
        <v>435405.77159999998</v>
      </c>
      <c r="V24800" t="s">
        <v>54</v>
      </c>
      <c r="W24800" t="s">
        <v>47</v>
      </c>
    </row>
    <row r="24801" spans="1:23" x14ac:dyDescent="0.25">
      <c r="A24801" s="92">
        <v>8784</v>
      </c>
      <c r="B24801" s="92">
        <v>0</v>
      </c>
      <c r="C24801" s="92">
        <v>0</v>
      </c>
      <c r="R24801" s="9">
        <v>43769</v>
      </c>
      <c r="S24801">
        <v>7</v>
      </c>
      <c r="T24801">
        <v>1.1468458589999999</v>
      </c>
      <c r="U24801">
        <v>497832.02519999997</v>
      </c>
      <c r="V24801" t="s">
        <v>54</v>
      </c>
      <c r="W24801" t="s">
        <v>47</v>
      </c>
    </row>
    <row r="24802" spans="1:23" x14ac:dyDescent="0.25">
      <c r="A24802" s="92">
        <v>8784</v>
      </c>
      <c r="B24802" s="92">
        <v>0</v>
      </c>
      <c r="C24802" s="92">
        <v>0</v>
      </c>
      <c r="R24802" s="9">
        <v>43769</v>
      </c>
      <c r="S24802">
        <v>8</v>
      </c>
      <c r="T24802">
        <v>1.1319421750000001</v>
      </c>
      <c r="U24802">
        <v>491362.51500000001</v>
      </c>
      <c r="V24802" t="s">
        <v>54</v>
      </c>
      <c r="W24802" t="s">
        <v>47</v>
      </c>
    </row>
    <row r="24803" spans="1:23" x14ac:dyDescent="0.25">
      <c r="A24803" s="92">
        <v>8784</v>
      </c>
      <c r="B24803" s="92">
        <v>0</v>
      </c>
      <c r="C24803" s="92">
        <v>0</v>
      </c>
      <c r="R24803" s="9">
        <v>43769</v>
      </c>
      <c r="S24803">
        <v>9</v>
      </c>
      <c r="T24803">
        <v>1.0808723490000001</v>
      </c>
      <c r="U24803">
        <v>469193.71610000002</v>
      </c>
      <c r="V24803" t="s">
        <v>54</v>
      </c>
      <c r="W24803" t="s">
        <v>47</v>
      </c>
    </row>
    <row r="24804" spans="1:23" x14ac:dyDescent="0.25">
      <c r="A24804" s="92">
        <v>8784</v>
      </c>
      <c r="B24804" s="92">
        <v>0</v>
      </c>
      <c r="C24804" s="92">
        <v>0</v>
      </c>
      <c r="R24804" s="9">
        <v>43769</v>
      </c>
      <c r="S24804">
        <v>10</v>
      </c>
      <c r="T24804">
        <v>1.165074819</v>
      </c>
      <c r="U24804">
        <v>505744.99810000003</v>
      </c>
      <c r="V24804" t="s">
        <v>54</v>
      </c>
      <c r="W24804" t="s">
        <v>47</v>
      </c>
    </row>
    <row r="24805" spans="1:23" x14ac:dyDescent="0.25">
      <c r="A24805" s="92">
        <v>8784</v>
      </c>
      <c r="B24805" s="92">
        <v>0</v>
      </c>
      <c r="C24805" s="92">
        <v>0</v>
      </c>
      <c r="R24805" s="9">
        <v>43769</v>
      </c>
      <c r="S24805">
        <v>11</v>
      </c>
      <c r="T24805">
        <v>1.3048728700000001</v>
      </c>
      <c r="U24805">
        <v>566429.65460000001</v>
      </c>
      <c r="V24805" t="s">
        <v>54</v>
      </c>
      <c r="W24805" t="s">
        <v>47</v>
      </c>
    </row>
    <row r="24806" spans="1:23" x14ac:dyDescent="0.25">
      <c r="A24806" s="92">
        <v>8784</v>
      </c>
      <c r="B24806" s="92">
        <v>0</v>
      </c>
      <c r="C24806" s="92">
        <v>0</v>
      </c>
      <c r="R24806" s="9">
        <v>43769</v>
      </c>
      <c r="S24806">
        <v>12</v>
      </c>
      <c r="T24806">
        <v>1.5390317259999999</v>
      </c>
      <c r="U24806">
        <v>668075.20369999995</v>
      </c>
      <c r="V24806" t="s">
        <v>54</v>
      </c>
      <c r="W24806" t="s">
        <v>47</v>
      </c>
    </row>
    <row r="24807" spans="1:23" x14ac:dyDescent="0.25">
      <c r="A24807" s="92">
        <v>8784</v>
      </c>
      <c r="B24807" s="92">
        <v>0</v>
      </c>
      <c r="C24807" s="92">
        <v>0</v>
      </c>
      <c r="R24807" s="9">
        <v>43769</v>
      </c>
      <c r="S24807">
        <v>13</v>
      </c>
      <c r="T24807">
        <v>1.761416511</v>
      </c>
      <c r="U24807">
        <v>764609.77049999998</v>
      </c>
      <c r="V24807" t="s">
        <v>54</v>
      </c>
      <c r="W24807" t="s">
        <v>47</v>
      </c>
    </row>
    <row r="24808" spans="1:23" x14ac:dyDescent="0.25">
      <c r="A24808" s="92">
        <v>8784</v>
      </c>
      <c r="B24808" s="92">
        <v>0</v>
      </c>
      <c r="C24808" s="92">
        <v>0</v>
      </c>
      <c r="R24808" s="9">
        <v>43769</v>
      </c>
      <c r="S24808">
        <v>14</v>
      </c>
      <c r="T24808">
        <v>2.0233764079999998</v>
      </c>
      <c r="U24808">
        <v>878323.41819999996</v>
      </c>
      <c r="V24808" t="s">
        <v>54</v>
      </c>
      <c r="W24808" t="s">
        <v>47</v>
      </c>
    </row>
    <row r="24809" spans="1:23" x14ac:dyDescent="0.25">
      <c r="A24809" s="92">
        <v>8784</v>
      </c>
      <c r="B24809" s="92">
        <v>0</v>
      </c>
      <c r="C24809" s="92">
        <v>0</v>
      </c>
      <c r="R24809" s="9">
        <v>43769</v>
      </c>
      <c r="S24809">
        <v>15</v>
      </c>
      <c r="T24809">
        <v>2.2024770849999999</v>
      </c>
      <c r="U24809">
        <v>956068.87300000002</v>
      </c>
      <c r="V24809" t="s">
        <v>54</v>
      </c>
      <c r="W24809" t="s">
        <v>47</v>
      </c>
    </row>
    <row r="24810" spans="1:23" x14ac:dyDescent="0.25">
      <c r="A24810" s="92">
        <v>8784</v>
      </c>
      <c r="B24810" s="92">
        <v>0</v>
      </c>
      <c r="C24810" s="92">
        <v>0</v>
      </c>
      <c r="R24810" s="9">
        <v>43769</v>
      </c>
      <c r="S24810">
        <v>16</v>
      </c>
      <c r="T24810">
        <v>2.3381197820000001</v>
      </c>
      <c r="U24810">
        <v>1014949.74</v>
      </c>
      <c r="V24810" t="s">
        <v>54</v>
      </c>
      <c r="W24810" t="s">
        <v>47</v>
      </c>
    </row>
    <row r="24811" spans="1:23" x14ac:dyDescent="0.25">
      <c r="A24811" s="92">
        <v>8784</v>
      </c>
      <c r="B24811" s="92">
        <v>0</v>
      </c>
      <c r="C24811" s="92">
        <v>0</v>
      </c>
      <c r="R24811" s="9">
        <v>43769</v>
      </c>
      <c r="S24811">
        <v>17</v>
      </c>
      <c r="T24811">
        <v>2.4243321230000001</v>
      </c>
      <c r="U24811">
        <v>1052373.483</v>
      </c>
      <c r="V24811" t="s">
        <v>54</v>
      </c>
      <c r="W24811" t="s">
        <v>47</v>
      </c>
    </row>
    <row r="24812" spans="1:23" x14ac:dyDescent="0.25">
      <c r="A24812" s="92">
        <v>8784</v>
      </c>
      <c r="B24812" s="92">
        <v>0</v>
      </c>
      <c r="C24812" s="92">
        <v>0</v>
      </c>
      <c r="R24812" s="9">
        <v>43769</v>
      </c>
      <c r="S24812">
        <v>18</v>
      </c>
      <c r="T24812">
        <v>2.4578478540000002</v>
      </c>
      <c r="U24812">
        <v>1066922.2590000001</v>
      </c>
      <c r="V24812" t="s">
        <v>54</v>
      </c>
      <c r="W24812" t="s">
        <v>47</v>
      </c>
    </row>
    <row r="24813" spans="1:23" x14ac:dyDescent="0.25">
      <c r="A24813" s="92">
        <v>8784</v>
      </c>
      <c r="B24813" s="92">
        <v>0</v>
      </c>
      <c r="C24813" s="92">
        <v>0</v>
      </c>
      <c r="R24813" s="9">
        <v>43769</v>
      </c>
      <c r="S24813">
        <v>19</v>
      </c>
      <c r="T24813">
        <v>2.3425961470000001</v>
      </c>
      <c r="U24813">
        <v>1016892.876</v>
      </c>
      <c r="V24813" t="s">
        <v>54</v>
      </c>
      <c r="W24813" t="s">
        <v>47</v>
      </c>
    </row>
    <row r="24814" spans="1:23" x14ac:dyDescent="0.25">
      <c r="A24814" s="92">
        <v>8784</v>
      </c>
      <c r="B24814" s="92">
        <v>0</v>
      </c>
      <c r="C24814" s="92">
        <v>0</v>
      </c>
      <c r="R24814" s="9">
        <v>43769</v>
      </c>
      <c r="S24814">
        <v>20</v>
      </c>
      <c r="T24814">
        <v>2.178646906</v>
      </c>
      <c r="U24814">
        <v>945724.47809999995</v>
      </c>
      <c r="V24814" t="s">
        <v>54</v>
      </c>
      <c r="W24814" t="s">
        <v>47</v>
      </c>
    </row>
    <row r="24815" spans="1:23" x14ac:dyDescent="0.25">
      <c r="A24815" s="92">
        <v>8784</v>
      </c>
      <c r="B24815" s="92">
        <v>0</v>
      </c>
      <c r="C24815" s="92">
        <v>0</v>
      </c>
      <c r="R24815" s="9">
        <v>43769</v>
      </c>
      <c r="S24815">
        <v>21</v>
      </c>
      <c r="T24815">
        <v>2.1335871590000002</v>
      </c>
      <c r="U24815">
        <v>926164.58250000002</v>
      </c>
      <c r="V24815" t="s">
        <v>54</v>
      </c>
      <c r="W24815" t="s">
        <v>47</v>
      </c>
    </row>
    <row r="24816" spans="1:23" x14ac:dyDescent="0.25">
      <c r="A24816" s="92">
        <v>8784</v>
      </c>
      <c r="B24816" s="92">
        <v>0</v>
      </c>
      <c r="C24816" s="92">
        <v>0</v>
      </c>
      <c r="R24816" s="9">
        <v>43769</v>
      </c>
      <c r="S24816">
        <v>22</v>
      </c>
      <c r="T24816">
        <v>1.9946510150000001</v>
      </c>
      <c r="U24816">
        <v>865854.06960000005</v>
      </c>
      <c r="V24816" t="s">
        <v>54</v>
      </c>
      <c r="W24816" t="s">
        <v>47</v>
      </c>
    </row>
    <row r="24817" spans="1:23" x14ac:dyDescent="0.25">
      <c r="A24817" s="92">
        <v>8784</v>
      </c>
      <c r="B24817" s="92">
        <v>0</v>
      </c>
      <c r="C24817" s="92">
        <v>0</v>
      </c>
      <c r="R24817" s="9">
        <v>43769</v>
      </c>
      <c r="S24817">
        <v>23</v>
      </c>
      <c r="T24817">
        <v>1.7868631699999999</v>
      </c>
      <c r="U24817">
        <v>775655.85970000003</v>
      </c>
      <c r="V24817" t="s">
        <v>54</v>
      </c>
      <c r="W24817" t="s">
        <v>47</v>
      </c>
    </row>
    <row r="24818" spans="1:23" x14ac:dyDescent="0.25">
      <c r="A24818" s="92">
        <v>8784</v>
      </c>
      <c r="B24818" s="92">
        <v>0</v>
      </c>
      <c r="C24818" s="92">
        <v>0</v>
      </c>
      <c r="R24818" s="9">
        <v>43769</v>
      </c>
      <c r="S24818">
        <v>24</v>
      </c>
      <c r="T24818">
        <v>1.525086425</v>
      </c>
      <c r="U24818">
        <v>662021.71620000002</v>
      </c>
      <c r="V24818" t="s">
        <v>54</v>
      </c>
      <c r="W24818" t="s">
        <v>47</v>
      </c>
    </row>
    <row r="24819" spans="1:23" x14ac:dyDescent="0.25">
      <c r="A24819" s="92">
        <v>8784</v>
      </c>
      <c r="B24819" s="92">
        <v>0</v>
      </c>
      <c r="C24819" s="92">
        <v>0</v>
      </c>
      <c r="R24819" s="9">
        <v>43770</v>
      </c>
      <c r="S24819">
        <v>1</v>
      </c>
      <c r="T24819">
        <v>1.226811705</v>
      </c>
      <c r="U24819">
        <v>532544.23939999996</v>
      </c>
      <c r="V24819" t="s">
        <v>54</v>
      </c>
      <c r="W24819" t="s">
        <v>47</v>
      </c>
    </row>
    <row r="24820" spans="1:23" x14ac:dyDescent="0.25">
      <c r="A24820" s="92">
        <v>8784</v>
      </c>
      <c r="B24820" s="92">
        <v>0</v>
      </c>
      <c r="C24820" s="92">
        <v>0</v>
      </c>
      <c r="R24820" s="9">
        <v>43770</v>
      </c>
      <c r="S24820">
        <v>2</v>
      </c>
      <c r="T24820">
        <v>0.96283854390000001</v>
      </c>
      <c r="U24820">
        <v>417956.65789999999</v>
      </c>
      <c r="V24820" t="s">
        <v>54</v>
      </c>
      <c r="W24820" t="s">
        <v>47</v>
      </c>
    </row>
    <row r="24821" spans="1:23" x14ac:dyDescent="0.25">
      <c r="A24821" s="92">
        <v>8784</v>
      </c>
      <c r="B24821" s="92">
        <v>0</v>
      </c>
      <c r="C24821" s="92">
        <v>0</v>
      </c>
      <c r="R24821" s="9">
        <v>43770</v>
      </c>
      <c r="S24821">
        <v>3</v>
      </c>
      <c r="T24821">
        <v>0.80517937039999998</v>
      </c>
      <c r="U24821">
        <v>349518.70260000002</v>
      </c>
      <c r="V24821" t="s">
        <v>54</v>
      </c>
      <c r="W24821" t="s">
        <v>47</v>
      </c>
    </row>
    <row r="24822" spans="1:23" x14ac:dyDescent="0.25">
      <c r="A24822" s="92">
        <v>8784</v>
      </c>
      <c r="B24822" s="92">
        <v>0</v>
      </c>
      <c r="C24822" s="92">
        <v>0</v>
      </c>
      <c r="R24822" s="9">
        <v>43770</v>
      </c>
      <c r="S24822">
        <v>4</v>
      </c>
      <c r="T24822">
        <v>0.70027433130000005</v>
      </c>
      <c r="U24822">
        <v>303980.6839</v>
      </c>
      <c r="V24822" t="s">
        <v>54</v>
      </c>
      <c r="W24822" t="s">
        <v>47</v>
      </c>
    </row>
    <row r="24823" spans="1:23" x14ac:dyDescent="0.25">
      <c r="A24823" s="92">
        <v>8784</v>
      </c>
      <c r="B24823" s="92">
        <v>0</v>
      </c>
      <c r="C24823" s="92">
        <v>0</v>
      </c>
      <c r="R24823" s="9">
        <v>43770</v>
      </c>
      <c r="S24823">
        <v>5</v>
      </c>
      <c r="T24823">
        <v>0.66071093820000004</v>
      </c>
      <c r="U24823">
        <v>286806.68969999999</v>
      </c>
      <c r="V24823" t="s">
        <v>54</v>
      </c>
      <c r="W24823" t="s">
        <v>47</v>
      </c>
    </row>
    <row r="24824" spans="1:23" x14ac:dyDescent="0.25">
      <c r="A24824" s="92">
        <v>8784</v>
      </c>
      <c r="B24824" s="92">
        <v>0</v>
      </c>
      <c r="C24824" s="92">
        <v>0</v>
      </c>
      <c r="R24824" s="9">
        <v>43770</v>
      </c>
      <c r="S24824">
        <v>6</v>
      </c>
      <c r="T24824">
        <v>0.69478063499999998</v>
      </c>
      <c r="U24824">
        <v>301595.9363</v>
      </c>
      <c r="V24824" t="s">
        <v>54</v>
      </c>
      <c r="W24824" t="s">
        <v>47</v>
      </c>
    </row>
    <row r="24825" spans="1:23" x14ac:dyDescent="0.25">
      <c r="A24825" s="92">
        <v>8784</v>
      </c>
      <c r="B24825" s="92">
        <v>0</v>
      </c>
      <c r="C24825" s="92">
        <v>0</v>
      </c>
      <c r="R24825" s="9">
        <v>43770</v>
      </c>
      <c r="S24825">
        <v>7</v>
      </c>
      <c r="T24825">
        <v>0.83934175580000003</v>
      </c>
      <c r="U24825">
        <v>364348.18410000001</v>
      </c>
      <c r="V24825" t="s">
        <v>54</v>
      </c>
      <c r="W24825" t="s">
        <v>47</v>
      </c>
    </row>
    <row r="24826" spans="1:23" x14ac:dyDescent="0.25">
      <c r="A24826" s="92">
        <v>8784</v>
      </c>
      <c r="B24826" s="92">
        <v>0</v>
      </c>
      <c r="C24826" s="92">
        <v>0</v>
      </c>
      <c r="R24826" s="9">
        <v>43770</v>
      </c>
      <c r="S24826">
        <v>8</v>
      </c>
      <c r="T24826">
        <v>0.84767510329999995</v>
      </c>
      <c r="U24826">
        <v>367965.59029999998</v>
      </c>
      <c r="V24826" t="s">
        <v>54</v>
      </c>
      <c r="W24826" t="s">
        <v>47</v>
      </c>
    </row>
    <row r="24827" spans="1:23" x14ac:dyDescent="0.25">
      <c r="A24827" s="92">
        <v>8784</v>
      </c>
      <c r="B24827" s="92">
        <v>0</v>
      </c>
      <c r="C24827" s="92">
        <v>0</v>
      </c>
      <c r="R24827" s="9">
        <v>43770</v>
      </c>
      <c r="S24827">
        <v>9</v>
      </c>
      <c r="T24827">
        <v>0.85572959530000003</v>
      </c>
      <c r="U24827">
        <v>371461.9486</v>
      </c>
      <c r="V24827" t="s">
        <v>54</v>
      </c>
      <c r="W24827" t="s">
        <v>47</v>
      </c>
    </row>
    <row r="24828" spans="1:23" x14ac:dyDescent="0.25">
      <c r="A24828" s="92">
        <v>8784</v>
      </c>
      <c r="B24828" s="92">
        <v>0</v>
      </c>
      <c r="C24828" s="92">
        <v>0</v>
      </c>
      <c r="R24828" s="9">
        <v>43770</v>
      </c>
      <c r="S24828">
        <v>10</v>
      </c>
      <c r="T24828">
        <v>0.87387514399999999</v>
      </c>
      <c r="U24828">
        <v>379338.71350000001</v>
      </c>
      <c r="V24828" t="s">
        <v>54</v>
      </c>
      <c r="W24828" t="s">
        <v>47</v>
      </c>
    </row>
    <row r="24829" spans="1:23" x14ac:dyDescent="0.25">
      <c r="A24829" s="92">
        <v>8784</v>
      </c>
      <c r="B24829" s="92">
        <v>0</v>
      </c>
      <c r="C24829" s="92">
        <v>0</v>
      </c>
      <c r="R24829" s="9">
        <v>43770</v>
      </c>
      <c r="S24829">
        <v>11</v>
      </c>
      <c r="T24829">
        <v>0.86242274320000001</v>
      </c>
      <c r="U24829">
        <v>374367.36379999999</v>
      </c>
      <c r="V24829" t="s">
        <v>54</v>
      </c>
      <c r="W24829" t="s">
        <v>47</v>
      </c>
    </row>
    <row r="24830" spans="1:23" x14ac:dyDescent="0.25">
      <c r="A24830" s="92">
        <v>8784</v>
      </c>
      <c r="B24830" s="92">
        <v>0</v>
      </c>
      <c r="C24830" s="92">
        <v>0</v>
      </c>
      <c r="R24830" s="9">
        <v>43770</v>
      </c>
      <c r="S24830">
        <v>12</v>
      </c>
      <c r="T24830">
        <v>0.87794022530000004</v>
      </c>
      <c r="U24830">
        <v>381103.31650000002</v>
      </c>
      <c r="V24830" t="s">
        <v>54</v>
      </c>
      <c r="W24830" t="s">
        <v>47</v>
      </c>
    </row>
    <row r="24831" spans="1:23" x14ac:dyDescent="0.25">
      <c r="A24831" s="92">
        <v>8784</v>
      </c>
      <c r="B24831" s="92">
        <v>0</v>
      </c>
      <c r="C24831" s="92">
        <v>0</v>
      </c>
      <c r="R24831" s="9">
        <v>43770</v>
      </c>
      <c r="S24831">
        <v>13</v>
      </c>
      <c r="T24831">
        <v>0.8917214778</v>
      </c>
      <c r="U24831">
        <v>387085.59279999998</v>
      </c>
      <c r="V24831" t="s">
        <v>54</v>
      </c>
      <c r="W24831" t="s">
        <v>47</v>
      </c>
    </row>
    <row r="24832" spans="1:23" x14ac:dyDescent="0.25">
      <c r="A24832" s="92">
        <v>8784</v>
      </c>
      <c r="B24832" s="92">
        <v>0</v>
      </c>
      <c r="C24832" s="92">
        <v>0</v>
      </c>
      <c r="R24832" s="9">
        <v>43770</v>
      </c>
      <c r="S24832">
        <v>14</v>
      </c>
      <c r="T24832">
        <v>0.86577571320000002</v>
      </c>
      <c r="U24832">
        <v>375822.84779999999</v>
      </c>
      <c r="V24832" t="s">
        <v>54</v>
      </c>
      <c r="W24832" t="s">
        <v>47</v>
      </c>
    </row>
    <row r="24833" spans="1:23" x14ac:dyDescent="0.25">
      <c r="A24833" s="92">
        <v>8784</v>
      </c>
      <c r="B24833" s="92">
        <v>0</v>
      </c>
      <c r="C24833" s="92">
        <v>0</v>
      </c>
      <c r="R24833" s="9">
        <v>43770</v>
      </c>
      <c r="S24833">
        <v>15</v>
      </c>
      <c r="T24833">
        <v>0.87029167340000002</v>
      </c>
      <c r="U24833">
        <v>377783.17190000002</v>
      </c>
      <c r="V24833" t="s">
        <v>54</v>
      </c>
      <c r="W24833" t="s">
        <v>47</v>
      </c>
    </row>
    <row r="24834" spans="1:23" x14ac:dyDescent="0.25">
      <c r="A24834" s="92">
        <v>8784</v>
      </c>
      <c r="B24834" s="92">
        <v>0</v>
      </c>
      <c r="C24834" s="92">
        <v>0</v>
      </c>
      <c r="R24834" s="9">
        <v>43770</v>
      </c>
      <c r="S24834">
        <v>16</v>
      </c>
      <c r="T24834">
        <v>0.88767346680000003</v>
      </c>
      <c r="U24834">
        <v>385328.39990000002</v>
      </c>
      <c r="V24834" t="s">
        <v>54</v>
      </c>
      <c r="W24834" t="s">
        <v>47</v>
      </c>
    </row>
    <row r="24835" spans="1:23" x14ac:dyDescent="0.25">
      <c r="A24835" s="92">
        <v>8784</v>
      </c>
      <c r="B24835" s="92">
        <v>0</v>
      </c>
      <c r="C24835" s="92">
        <v>0</v>
      </c>
      <c r="R24835" s="9">
        <v>43770</v>
      </c>
      <c r="S24835">
        <v>17</v>
      </c>
      <c r="T24835">
        <v>0.97467262369999996</v>
      </c>
      <c r="U24835">
        <v>423093.6899</v>
      </c>
      <c r="V24835" t="s">
        <v>54</v>
      </c>
      <c r="W24835" t="s">
        <v>47</v>
      </c>
    </row>
    <row r="24836" spans="1:23" x14ac:dyDescent="0.25">
      <c r="A24836" s="92">
        <v>8784</v>
      </c>
      <c r="B24836" s="92">
        <v>0</v>
      </c>
      <c r="C24836" s="92">
        <v>0</v>
      </c>
      <c r="R24836" s="9">
        <v>43770</v>
      </c>
      <c r="S24836">
        <v>18</v>
      </c>
      <c r="T24836">
        <v>1.039585185</v>
      </c>
      <c r="U24836">
        <v>451271.45390000002</v>
      </c>
      <c r="V24836" t="s">
        <v>54</v>
      </c>
      <c r="W24836" t="s">
        <v>47</v>
      </c>
    </row>
    <row r="24837" spans="1:23" x14ac:dyDescent="0.25">
      <c r="A24837" s="92">
        <v>8784</v>
      </c>
      <c r="B24837" s="92">
        <v>0</v>
      </c>
      <c r="C24837" s="92">
        <v>0</v>
      </c>
      <c r="R24837" s="9">
        <v>43770</v>
      </c>
      <c r="S24837">
        <v>19</v>
      </c>
      <c r="T24837">
        <v>1.1176976350000001</v>
      </c>
      <c r="U24837">
        <v>485179.13099999999</v>
      </c>
      <c r="V24837" t="s">
        <v>54</v>
      </c>
      <c r="W24837" t="s">
        <v>47</v>
      </c>
    </row>
    <row r="24838" spans="1:23" x14ac:dyDescent="0.25">
      <c r="A24838" s="92">
        <v>8784</v>
      </c>
      <c r="B24838" s="92">
        <v>0</v>
      </c>
      <c r="C24838" s="92">
        <v>0</v>
      </c>
      <c r="R24838" s="9">
        <v>43770</v>
      </c>
      <c r="S24838">
        <v>20</v>
      </c>
      <c r="T24838">
        <v>1.1473789910000001</v>
      </c>
      <c r="U24838">
        <v>498063.45140000002</v>
      </c>
      <c r="V24838" t="s">
        <v>54</v>
      </c>
      <c r="W24838" t="s">
        <v>47</v>
      </c>
    </row>
    <row r="24839" spans="1:23" x14ac:dyDescent="0.25">
      <c r="A24839" s="92">
        <v>8784</v>
      </c>
      <c r="B24839" s="92">
        <v>0</v>
      </c>
      <c r="C24839" s="92">
        <v>0</v>
      </c>
      <c r="R24839" s="9">
        <v>43770</v>
      </c>
      <c r="S24839">
        <v>21</v>
      </c>
      <c r="T24839">
        <v>1.1299357219999999</v>
      </c>
      <c r="U24839">
        <v>490491.53769999999</v>
      </c>
      <c r="V24839" t="s">
        <v>54</v>
      </c>
      <c r="W24839" t="s">
        <v>47</v>
      </c>
    </row>
    <row r="24840" spans="1:23" x14ac:dyDescent="0.25">
      <c r="A24840" s="92">
        <v>8784</v>
      </c>
      <c r="B24840" s="92">
        <v>0</v>
      </c>
      <c r="C24840" s="92">
        <v>0</v>
      </c>
      <c r="R24840" s="9">
        <v>43770</v>
      </c>
      <c r="S24840">
        <v>22</v>
      </c>
      <c r="T24840">
        <v>1.083982217</v>
      </c>
      <c r="U24840">
        <v>470543.67249999999</v>
      </c>
      <c r="V24840" t="s">
        <v>54</v>
      </c>
      <c r="W24840" t="s">
        <v>47</v>
      </c>
    </row>
    <row r="24841" spans="1:23" x14ac:dyDescent="0.25">
      <c r="A24841" s="92">
        <v>8784</v>
      </c>
      <c r="B24841" s="92">
        <v>0</v>
      </c>
      <c r="C24841" s="92">
        <v>0</v>
      </c>
      <c r="R24841" s="9">
        <v>43770</v>
      </c>
      <c r="S24841">
        <v>23</v>
      </c>
      <c r="T24841">
        <v>0.95420876399999999</v>
      </c>
      <c r="U24841">
        <v>414210.57390000002</v>
      </c>
      <c r="V24841" t="s">
        <v>54</v>
      </c>
      <c r="W24841" t="s">
        <v>47</v>
      </c>
    </row>
    <row r="24842" spans="1:23" x14ac:dyDescent="0.25">
      <c r="A24842" s="92">
        <v>8784</v>
      </c>
      <c r="B24842" s="92">
        <v>0</v>
      </c>
      <c r="C24842" s="92">
        <v>0</v>
      </c>
      <c r="R24842" s="9">
        <v>43770</v>
      </c>
      <c r="S24842">
        <v>24</v>
      </c>
      <c r="T24842">
        <v>0.86584580899999997</v>
      </c>
      <c r="U24842">
        <v>375853.27549999999</v>
      </c>
      <c r="V24842" t="s">
        <v>54</v>
      </c>
      <c r="W24842" t="s">
        <v>47</v>
      </c>
    </row>
    <row r="24843" spans="1:23" x14ac:dyDescent="0.25">
      <c r="A24843" s="92">
        <v>8784</v>
      </c>
      <c r="B24843" s="92">
        <v>0</v>
      </c>
      <c r="C24843" s="92">
        <v>0</v>
      </c>
      <c r="R24843" s="9">
        <v>43771</v>
      </c>
      <c r="S24843">
        <v>1</v>
      </c>
      <c r="T24843">
        <v>0.74392407510000003</v>
      </c>
      <c r="U24843">
        <v>322928.51390000002</v>
      </c>
      <c r="V24843" t="s">
        <v>54</v>
      </c>
      <c r="W24843" t="s">
        <v>47</v>
      </c>
    </row>
    <row r="24844" spans="1:23" x14ac:dyDescent="0.25">
      <c r="A24844" s="92">
        <v>8784</v>
      </c>
      <c r="B24844" s="92">
        <v>0</v>
      </c>
      <c r="C24844" s="92">
        <v>0</v>
      </c>
      <c r="R24844" s="9">
        <v>43771</v>
      </c>
      <c r="S24844">
        <v>2</v>
      </c>
      <c r="T24844">
        <v>0.66843951239999999</v>
      </c>
      <c r="U24844">
        <v>290161.571</v>
      </c>
      <c r="V24844" t="s">
        <v>54</v>
      </c>
      <c r="W24844" t="s">
        <v>47</v>
      </c>
    </row>
    <row r="24845" spans="1:23" x14ac:dyDescent="0.25">
      <c r="A24845" s="92">
        <v>8784</v>
      </c>
      <c r="B24845" s="92">
        <v>0</v>
      </c>
      <c r="C24845" s="92">
        <v>0</v>
      </c>
      <c r="R24845" s="9">
        <v>43771</v>
      </c>
      <c r="S24845">
        <v>3</v>
      </c>
      <c r="T24845">
        <v>0.6178774641</v>
      </c>
      <c r="U24845">
        <v>268213.19260000001</v>
      </c>
      <c r="V24845" t="s">
        <v>54</v>
      </c>
      <c r="W24845" t="s">
        <v>47</v>
      </c>
    </row>
    <row r="24846" spans="1:23" x14ac:dyDescent="0.25">
      <c r="A24846" s="92">
        <v>8784</v>
      </c>
      <c r="B24846" s="92">
        <v>0</v>
      </c>
      <c r="C24846" s="92">
        <v>0</v>
      </c>
      <c r="R24846" s="9">
        <v>43771</v>
      </c>
      <c r="S24846">
        <v>4</v>
      </c>
      <c r="T24846">
        <v>0.60229482199999995</v>
      </c>
      <c r="U24846">
        <v>261448.9547</v>
      </c>
      <c r="V24846" t="s">
        <v>54</v>
      </c>
      <c r="W24846" t="s">
        <v>47</v>
      </c>
    </row>
    <row r="24847" spans="1:23" x14ac:dyDescent="0.25">
      <c r="A24847" s="92">
        <v>8784</v>
      </c>
      <c r="B24847" s="92">
        <v>0</v>
      </c>
      <c r="C24847" s="92">
        <v>0</v>
      </c>
      <c r="R24847" s="9">
        <v>43771</v>
      </c>
      <c r="S24847">
        <v>5</v>
      </c>
      <c r="T24847">
        <v>0.60328856890000004</v>
      </c>
      <c r="U24847">
        <v>261880.32829999999</v>
      </c>
      <c r="V24847" t="s">
        <v>54</v>
      </c>
      <c r="W24847" t="s">
        <v>47</v>
      </c>
    </row>
    <row r="24848" spans="1:23" x14ac:dyDescent="0.25">
      <c r="A24848" s="92">
        <v>8784</v>
      </c>
      <c r="B24848" s="92">
        <v>0</v>
      </c>
      <c r="C24848" s="92">
        <v>0</v>
      </c>
      <c r="R24848" s="9">
        <v>43771</v>
      </c>
      <c r="S24848">
        <v>6</v>
      </c>
      <c r="T24848">
        <v>0.61757590139999996</v>
      </c>
      <c r="U24848">
        <v>268082.2879</v>
      </c>
      <c r="V24848" t="s">
        <v>54</v>
      </c>
      <c r="W24848" t="s">
        <v>47</v>
      </c>
    </row>
    <row r="24849" spans="1:23" x14ac:dyDescent="0.25">
      <c r="A24849" s="92">
        <v>8784</v>
      </c>
      <c r="B24849" s="92">
        <v>0</v>
      </c>
      <c r="C24849" s="92">
        <v>0</v>
      </c>
      <c r="R24849" s="9">
        <v>43771</v>
      </c>
      <c r="S24849">
        <v>7</v>
      </c>
      <c r="T24849">
        <v>0.66483299849999999</v>
      </c>
      <c r="U24849">
        <v>288596.02659999998</v>
      </c>
      <c r="V24849" t="s">
        <v>54</v>
      </c>
      <c r="W24849" t="s">
        <v>47</v>
      </c>
    </row>
    <row r="24850" spans="1:23" x14ac:dyDescent="0.25">
      <c r="A24850" s="92">
        <v>8784</v>
      </c>
      <c r="B24850" s="92">
        <v>0</v>
      </c>
      <c r="C24850" s="92">
        <v>0</v>
      </c>
      <c r="R24850" s="9">
        <v>43771</v>
      </c>
      <c r="S24850">
        <v>8</v>
      </c>
      <c r="T24850">
        <v>0.79403381890000002</v>
      </c>
      <c r="U24850">
        <v>344680.55239999999</v>
      </c>
      <c r="V24850" t="s">
        <v>54</v>
      </c>
      <c r="W24850" t="s">
        <v>47</v>
      </c>
    </row>
    <row r="24851" spans="1:23" x14ac:dyDescent="0.25">
      <c r="A24851" s="92">
        <v>8784</v>
      </c>
      <c r="B24851" s="92">
        <v>0</v>
      </c>
      <c r="C24851" s="92">
        <v>0</v>
      </c>
      <c r="R24851" s="9">
        <v>43771</v>
      </c>
      <c r="S24851">
        <v>9</v>
      </c>
      <c r="T24851">
        <v>0.95527274159999997</v>
      </c>
      <c r="U24851">
        <v>414672.4338</v>
      </c>
      <c r="V24851" t="s">
        <v>54</v>
      </c>
      <c r="W24851" t="s">
        <v>47</v>
      </c>
    </row>
    <row r="24852" spans="1:23" x14ac:dyDescent="0.25">
      <c r="A24852" s="92">
        <v>8784</v>
      </c>
      <c r="B24852" s="92">
        <v>0</v>
      </c>
      <c r="C24852" s="92">
        <v>0</v>
      </c>
      <c r="R24852" s="9">
        <v>43771</v>
      </c>
      <c r="S24852">
        <v>10</v>
      </c>
      <c r="T24852">
        <v>1.067314922</v>
      </c>
      <c r="U24852">
        <v>463308.59989999997</v>
      </c>
      <c r="V24852" t="s">
        <v>54</v>
      </c>
      <c r="W24852" t="s">
        <v>47</v>
      </c>
    </row>
    <row r="24853" spans="1:23" x14ac:dyDescent="0.25">
      <c r="A24853" s="92">
        <v>8784</v>
      </c>
      <c r="B24853" s="92">
        <v>0</v>
      </c>
      <c r="C24853" s="92">
        <v>0</v>
      </c>
      <c r="R24853" s="9">
        <v>43771</v>
      </c>
      <c r="S24853">
        <v>11</v>
      </c>
      <c r="T24853">
        <v>1.0972997200000001</v>
      </c>
      <c r="U24853">
        <v>476324.641</v>
      </c>
      <c r="V24853" t="s">
        <v>54</v>
      </c>
      <c r="W24853" t="s">
        <v>47</v>
      </c>
    </row>
    <row r="24854" spans="1:23" x14ac:dyDescent="0.25">
      <c r="A24854" s="92">
        <v>8784</v>
      </c>
      <c r="B24854" s="92">
        <v>0</v>
      </c>
      <c r="C24854" s="92">
        <v>0</v>
      </c>
      <c r="R24854" s="9">
        <v>43771</v>
      </c>
      <c r="S24854">
        <v>12</v>
      </c>
      <c r="T24854">
        <v>1.109450445</v>
      </c>
      <c r="U24854">
        <v>481599.1249</v>
      </c>
      <c r="V24854" t="s">
        <v>54</v>
      </c>
      <c r="W24854" t="s">
        <v>47</v>
      </c>
    </row>
    <row r="24855" spans="1:23" x14ac:dyDescent="0.25">
      <c r="A24855" s="92">
        <v>8784</v>
      </c>
      <c r="B24855" s="92">
        <v>0</v>
      </c>
      <c r="C24855" s="92">
        <v>0</v>
      </c>
      <c r="R24855" s="9">
        <v>43771</v>
      </c>
      <c r="S24855">
        <v>13</v>
      </c>
      <c r="T24855">
        <v>1.134705158</v>
      </c>
      <c r="U24855">
        <v>492561.89270000003</v>
      </c>
      <c r="V24855" t="s">
        <v>54</v>
      </c>
      <c r="W24855" t="s">
        <v>47</v>
      </c>
    </row>
    <row r="24856" spans="1:23" x14ac:dyDescent="0.25">
      <c r="A24856" s="92">
        <v>8784</v>
      </c>
      <c r="B24856" s="92">
        <v>0</v>
      </c>
      <c r="C24856" s="92">
        <v>0</v>
      </c>
      <c r="R24856" s="9">
        <v>43771</v>
      </c>
      <c r="S24856">
        <v>14</v>
      </c>
      <c r="T24856">
        <v>1.0946815590000001</v>
      </c>
      <c r="U24856">
        <v>475188.12849999999</v>
      </c>
      <c r="V24856" t="s">
        <v>54</v>
      </c>
      <c r="W24856" t="s">
        <v>47</v>
      </c>
    </row>
    <row r="24857" spans="1:23" x14ac:dyDescent="0.25">
      <c r="A24857" s="92">
        <v>8784</v>
      </c>
      <c r="B24857" s="92">
        <v>0</v>
      </c>
      <c r="C24857" s="92">
        <v>0</v>
      </c>
      <c r="R24857" s="9">
        <v>43771</v>
      </c>
      <c r="S24857">
        <v>15</v>
      </c>
      <c r="T24857">
        <v>1.1092870619999999</v>
      </c>
      <c r="U24857">
        <v>481528.2023</v>
      </c>
      <c r="V24857" t="s">
        <v>54</v>
      </c>
      <c r="W24857" t="s">
        <v>47</v>
      </c>
    </row>
    <row r="24858" spans="1:23" x14ac:dyDescent="0.25">
      <c r="A24858" s="92">
        <v>8784</v>
      </c>
      <c r="B24858" s="92">
        <v>0</v>
      </c>
      <c r="C24858" s="92">
        <v>0</v>
      </c>
      <c r="R24858" s="9">
        <v>43771</v>
      </c>
      <c r="S24858">
        <v>16</v>
      </c>
      <c r="T24858">
        <v>1.0803227200000001</v>
      </c>
      <c r="U24858">
        <v>468955.12910000002</v>
      </c>
      <c r="V24858" t="s">
        <v>54</v>
      </c>
      <c r="W24858" t="s">
        <v>47</v>
      </c>
    </row>
    <row r="24859" spans="1:23" x14ac:dyDescent="0.25">
      <c r="A24859" s="92">
        <v>8784</v>
      </c>
      <c r="B24859" s="92">
        <v>0</v>
      </c>
      <c r="C24859" s="92">
        <v>0</v>
      </c>
      <c r="R24859" s="9">
        <v>43771</v>
      </c>
      <c r="S24859">
        <v>17</v>
      </c>
      <c r="T24859">
        <v>1.0494711619999999</v>
      </c>
      <c r="U24859">
        <v>455562.83789999998</v>
      </c>
      <c r="V24859" t="s">
        <v>54</v>
      </c>
      <c r="W24859" t="s">
        <v>47</v>
      </c>
    </row>
    <row r="24860" spans="1:23" x14ac:dyDescent="0.25">
      <c r="A24860" s="92">
        <v>8784</v>
      </c>
      <c r="B24860" s="92">
        <v>0</v>
      </c>
      <c r="C24860" s="92">
        <v>0</v>
      </c>
      <c r="R24860" s="9">
        <v>43771</v>
      </c>
      <c r="S24860">
        <v>18</v>
      </c>
      <c r="T24860">
        <v>1.0659530049999999</v>
      </c>
      <c r="U24860">
        <v>462717.40820000001</v>
      </c>
      <c r="V24860" t="s">
        <v>54</v>
      </c>
      <c r="W24860" t="s">
        <v>47</v>
      </c>
    </row>
    <row r="24861" spans="1:23" x14ac:dyDescent="0.25">
      <c r="A24861" s="92">
        <v>8784</v>
      </c>
      <c r="B24861" s="92">
        <v>0</v>
      </c>
      <c r="C24861" s="92">
        <v>0</v>
      </c>
      <c r="R24861" s="9">
        <v>43771</v>
      </c>
      <c r="S24861">
        <v>19</v>
      </c>
      <c r="T24861">
        <v>1.106323832</v>
      </c>
      <c r="U24861">
        <v>480241.8996</v>
      </c>
      <c r="V24861" t="s">
        <v>54</v>
      </c>
      <c r="W24861" t="s">
        <v>47</v>
      </c>
    </row>
    <row r="24862" spans="1:23" x14ac:dyDescent="0.25">
      <c r="A24862" s="92">
        <v>8784</v>
      </c>
      <c r="B24862" s="92">
        <v>0</v>
      </c>
      <c r="C24862" s="92">
        <v>0</v>
      </c>
      <c r="R24862" s="9">
        <v>43771</v>
      </c>
      <c r="S24862">
        <v>20</v>
      </c>
      <c r="T24862">
        <v>1.16899822</v>
      </c>
      <c r="U24862">
        <v>507448.0993</v>
      </c>
      <c r="V24862" t="s">
        <v>54</v>
      </c>
      <c r="W24862" t="s">
        <v>47</v>
      </c>
    </row>
    <row r="24863" spans="1:23" x14ac:dyDescent="0.25">
      <c r="A24863" s="92">
        <v>8784</v>
      </c>
      <c r="B24863" s="92">
        <v>0</v>
      </c>
      <c r="C24863" s="92">
        <v>0</v>
      </c>
      <c r="R24863" s="9">
        <v>43771</v>
      </c>
      <c r="S24863">
        <v>21</v>
      </c>
      <c r="T24863">
        <v>1.145565288</v>
      </c>
      <c r="U24863">
        <v>497276.14480000001</v>
      </c>
      <c r="V24863" t="s">
        <v>54</v>
      </c>
      <c r="W24863" t="s">
        <v>47</v>
      </c>
    </row>
    <row r="24864" spans="1:23" x14ac:dyDescent="0.25">
      <c r="A24864" s="92">
        <v>8784</v>
      </c>
      <c r="B24864" s="92">
        <v>0</v>
      </c>
      <c r="C24864" s="92">
        <v>0</v>
      </c>
      <c r="R24864" s="9">
        <v>43771</v>
      </c>
      <c r="S24864">
        <v>22</v>
      </c>
      <c r="T24864">
        <v>1.0830020950000001</v>
      </c>
      <c r="U24864">
        <v>470118.2133</v>
      </c>
      <c r="V24864" t="s">
        <v>54</v>
      </c>
      <c r="W24864" t="s">
        <v>47</v>
      </c>
    </row>
    <row r="24865" spans="1:23" x14ac:dyDescent="0.25">
      <c r="A24865" s="92">
        <v>8784</v>
      </c>
      <c r="B24865" s="92">
        <v>0</v>
      </c>
      <c r="C24865" s="92">
        <v>0</v>
      </c>
      <c r="R24865" s="9">
        <v>43771</v>
      </c>
      <c r="S24865">
        <v>23</v>
      </c>
      <c r="T24865">
        <v>0.98909040560000006</v>
      </c>
      <c r="U24865">
        <v>429352.27600000001</v>
      </c>
      <c r="V24865" t="s">
        <v>54</v>
      </c>
      <c r="W24865" t="s">
        <v>47</v>
      </c>
    </row>
    <row r="24866" spans="1:23" x14ac:dyDescent="0.25">
      <c r="A24866" s="92">
        <v>8784</v>
      </c>
      <c r="B24866" s="92">
        <v>0</v>
      </c>
      <c r="C24866" s="92">
        <v>0</v>
      </c>
      <c r="R24866" s="9">
        <v>43771</v>
      </c>
      <c r="S24866">
        <v>24</v>
      </c>
      <c r="T24866">
        <v>0.85427910309999999</v>
      </c>
      <c r="U24866">
        <v>370832.30729999999</v>
      </c>
      <c r="V24866" t="s">
        <v>54</v>
      </c>
      <c r="W24866" t="s">
        <v>47</v>
      </c>
    </row>
    <row r="24867" spans="1:23" x14ac:dyDescent="0.25">
      <c r="A24867" s="92">
        <v>8784</v>
      </c>
      <c r="B24867" s="92">
        <v>0</v>
      </c>
      <c r="C24867" s="92">
        <v>0</v>
      </c>
      <c r="R24867" s="9">
        <v>43772</v>
      </c>
      <c r="S24867">
        <v>1</v>
      </c>
      <c r="T24867">
        <v>0.7404988481</v>
      </c>
      <c r="U24867">
        <v>321441.66399999999</v>
      </c>
      <c r="V24867" t="s">
        <v>54</v>
      </c>
      <c r="W24867" t="s">
        <v>47</v>
      </c>
    </row>
    <row r="24868" spans="1:23" x14ac:dyDescent="0.25">
      <c r="A24868" s="92">
        <v>8784</v>
      </c>
      <c r="B24868" s="92">
        <v>0</v>
      </c>
      <c r="C24868" s="92">
        <v>0</v>
      </c>
      <c r="R24868" s="9">
        <v>43772</v>
      </c>
      <c r="S24868">
        <v>2</v>
      </c>
      <c r="T24868">
        <v>0.65121046279999995</v>
      </c>
      <c r="U24868">
        <v>282682.64740000002</v>
      </c>
      <c r="V24868" t="s">
        <v>54</v>
      </c>
      <c r="W24868" t="s">
        <v>47</v>
      </c>
    </row>
    <row r="24869" spans="1:23" x14ac:dyDescent="0.25">
      <c r="A24869" s="92">
        <v>8784</v>
      </c>
      <c r="B24869" s="92">
        <v>0</v>
      </c>
      <c r="C24869" s="92">
        <v>0</v>
      </c>
      <c r="R24869" s="9">
        <v>43772</v>
      </c>
      <c r="S24869">
        <v>3</v>
      </c>
      <c r="T24869">
        <v>0.62810384969999999</v>
      </c>
      <c r="U24869">
        <v>272652.34389999998</v>
      </c>
      <c r="V24869" t="s">
        <v>54</v>
      </c>
      <c r="W24869" t="s">
        <v>47</v>
      </c>
    </row>
    <row r="24870" spans="1:23" x14ac:dyDescent="0.25">
      <c r="A24870" s="92">
        <v>8784</v>
      </c>
      <c r="B24870" s="92">
        <v>0</v>
      </c>
      <c r="C24870" s="92">
        <v>0</v>
      </c>
      <c r="R24870" s="9">
        <v>43772</v>
      </c>
      <c r="S24870">
        <v>4</v>
      </c>
      <c r="T24870">
        <v>0.63300866420000002</v>
      </c>
      <c r="U24870">
        <v>274781.46500000003</v>
      </c>
      <c r="V24870" t="s">
        <v>54</v>
      </c>
      <c r="W24870" t="s">
        <v>47</v>
      </c>
    </row>
    <row r="24871" spans="1:23" x14ac:dyDescent="0.25">
      <c r="A24871" s="92">
        <v>8784</v>
      </c>
      <c r="B24871" s="92">
        <v>0</v>
      </c>
      <c r="C24871" s="92">
        <v>0</v>
      </c>
      <c r="R24871" s="9">
        <v>43772</v>
      </c>
      <c r="S24871">
        <v>5</v>
      </c>
      <c r="T24871">
        <v>0.64282279760000005</v>
      </c>
      <c r="U24871">
        <v>279041.66259999998</v>
      </c>
      <c r="V24871" t="s">
        <v>54</v>
      </c>
      <c r="W24871" t="s">
        <v>47</v>
      </c>
    </row>
    <row r="24872" spans="1:23" x14ac:dyDescent="0.25">
      <c r="A24872" s="92">
        <v>8784</v>
      </c>
      <c r="B24872" s="92">
        <v>0</v>
      </c>
      <c r="C24872" s="92">
        <v>0</v>
      </c>
      <c r="R24872" s="9">
        <v>43772</v>
      </c>
      <c r="S24872">
        <v>6</v>
      </c>
      <c r="T24872">
        <v>0.68479482039999995</v>
      </c>
      <c r="U24872">
        <v>297261.21399999998</v>
      </c>
      <c r="V24872" t="s">
        <v>54</v>
      </c>
      <c r="W24872" t="s">
        <v>47</v>
      </c>
    </row>
    <row r="24873" spans="1:23" x14ac:dyDescent="0.25">
      <c r="A24873" s="92">
        <v>8784</v>
      </c>
      <c r="B24873" s="92">
        <v>0</v>
      </c>
      <c r="C24873" s="92">
        <v>0</v>
      </c>
      <c r="R24873" s="9">
        <v>43772</v>
      </c>
      <c r="S24873">
        <v>7</v>
      </c>
      <c r="T24873">
        <v>0.85094124780000002</v>
      </c>
      <c r="U24873">
        <v>369383.38439999998</v>
      </c>
      <c r="V24873" t="s">
        <v>54</v>
      </c>
      <c r="W24873" t="s">
        <v>47</v>
      </c>
    </row>
    <row r="24874" spans="1:23" x14ac:dyDescent="0.25">
      <c r="A24874" s="92">
        <v>8784</v>
      </c>
      <c r="B24874" s="92">
        <v>0</v>
      </c>
      <c r="C24874" s="92">
        <v>0</v>
      </c>
      <c r="R24874" s="9">
        <v>43772</v>
      </c>
      <c r="S24874">
        <v>8</v>
      </c>
      <c r="T24874">
        <v>1.126259597</v>
      </c>
      <c r="U24874">
        <v>488895.77610000002</v>
      </c>
      <c r="V24874" t="s">
        <v>54</v>
      </c>
      <c r="W24874" t="s">
        <v>47</v>
      </c>
    </row>
    <row r="24875" spans="1:23" x14ac:dyDescent="0.25">
      <c r="A24875" s="92">
        <v>8784</v>
      </c>
      <c r="B24875" s="92">
        <v>0</v>
      </c>
      <c r="C24875" s="92">
        <v>0</v>
      </c>
      <c r="R24875" s="9">
        <v>43772</v>
      </c>
      <c r="S24875">
        <v>9</v>
      </c>
      <c r="T24875">
        <v>1.2723519130000001</v>
      </c>
      <c r="U24875">
        <v>552312.69709999999</v>
      </c>
      <c r="V24875" t="s">
        <v>54</v>
      </c>
      <c r="W24875" t="s">
        <v>47</v>
      </c>
    </row>
    <row r="24876" spans="1:23" x14ac:dyDescent="0.25">
      <c r="A24876" s="92">
        <v>8784</v>
      </c>
      <c r="B24876" s="92">
        <v>0</v>
      </c>
      <c r="C24876" s="92">
        <v>0</v>
      </c>
      <c r="R24876" s="9">
        <v>43772</v>
      </c>
      <c r="S24876">
        <v>10</v>
      </c>
      <c r="T24876">
        <v>1.2769624429999999</v>
      </c>
      <c r="U24876">
        <v>554314.07279999997</v>
      </c>
      <c r="V24876" t="s">
        <v>54</v>
      </c>
      <c r="W24876" t="s">
        <v>47</v>
      </c>
    </row>
    <row r="24877" spans="1:23" x14ac:dyDescent="0.25">
      <c r="A24877" s="92">
        <v>8784</v>
      </c>
      <c r="B24877" s="92">
        <v>0</v>
      </c>
      <c r="C24877" s="92">
        <v>0</v>
      </c>
      <c r="R24877" s="9">
        <v>43772</v>
      </c>
      <c r="S24877">
        <v>11</v>
      </c>
      <c r="T24877">
        <v>1.2027685770000001</v>
      </c>
      <c r="U24877">
        <v>522107.40620000003</v>
      </c>
      <c r="V24877" t="s">
        <v>54</v>
      </c>
      <c r="W24877" t="s">
        <v>47</v>
      </c>
    </row>
    <row r="24878" spans="1:23" x14ac:dyDescent="0.25">
      <c r="A24878" s="92">
        <v>8784</v>
      </c>
      <c r="B24878" s="92">
        <v>0</v>
      </c>
      <c r="C24878" s="92">
        <v>0</v>
      </c>
      <c r="R24878" s="9">
        <v>43772</v>
      </c>
      <c r="S24878">
        <v>12</v>
      </c>
      <c r="T24878">
        <v>1.1856521769999999</v>
      </c>
      <c r="U24878">
        <v>514677.38199999998</v>
      </c>
      <c r="V24878" t="s">
        <v>54</v>
      </c>
      <c r="W24878" t="s">
        <v>47</v>
      </c>
    </row>
    <row r="24879" spans="1:23" x14ac:dyDescent="0.25">
      <c r="A24879" s="92">
        <v>8784</v>
      </c>
      <c r="B24879" s="92">
        <v>0</v>
      </c>
      <c r="C24879" s="92">
        <v>0</v>
      </c>
      <c r="R24879" s="9">
        <v>43772</v>
      </c>
      <c r="S24879">
        <v>13</v>
      </c>
      <c r="T24879">
        <v>1.162133853</v>
      </c>
      <c r="U24879">
        <v>504468.35979999998</v>
      </c>
      <c r="V24879" t="s">
        <v>54</v>
      </c>
      <c r="W24879" t="s">
        <v>47</v>
      </c>
    </row>
    <row r="24880" spans="1:23" x14ac:dyDescent="0.25">
      <c r="A24880" s="92">
        <v>8784</v>
      </c>
      <c r="B24880" s="92">
        <v>0</v>
      </c>
      <c r="C24880" s="92">
        <v>0</v>
      </c>
      <c r="R24880" s="9">
        <v>43772</v>
      </c>
      <c r="S24880">
        <v>14</v>
      </c>
      <c r="T24880">
        <v>1.19158126</v>
      </c>
      <c r="U24880">
        <v>517251.12599999999</v>
      </c>
      <c r="V24880" t="s">
        <v>54</v>
      </c>
      <c r="W24880" t="s">
        <v>47</v>
      </c>
    </row>
    <row r="24881" spans="1:23" x14ac:dyDescent="0.25">
      <c r="A24881" s="92">
        <v>8784</v>
      </c>
      <c r="B24881" s="92">
        <v>0</v>
      </c>
      <c r="C24881" s="92">
        <v>0</v>
      </c>
      <c r="R24881" s="9">
        <v>43772</v>
      </c>
      <c r="S24881">
        <v>15</v>
      </c>
      <c r="T24881">
        <v>1.228401919</v>
      </c>
      <c r="U24881">
        <v>533234.53240000003</v>
      </c>
      <c r="V24881" t="s">
        <v>54</v>
      </c>
      <c r="W24881" t="s">
        <v>47</v>
      </c>
    </row>
    <row r="24882" spans="1:23" x14ac:dyDescent="0.25">
      <c r="A24882" s="92">
        <v>8784</v>
      </c>
      <c r="B24882" s="92">
        <v>0</v>
      </c>
      <c r="C24882" s="92">
        <v>0</v>
      </c>
      <c r="R24882" s="9">
        <v>43772</v>
      </c>
      <c r="S24882">
        <v>16</v>
      </c>
      <c r="T24882">
        <v>1.2612748039999999</v>
      </c>
      <c r="U24882">
        <v>547504.25690000004</v>
      </c>
      <c r="V24882" t="s">
        <v>54</v>
      </c>
      <c r="W24882" t="s">
        <v>47</v>
      </c>
    </row>
    <row r="24883" spans="1:23" x14ac:dyDescent="0.25">
      <c r="A24883" s="92">
        <v>8784</v>
      </c>
      <c r="B24883" s="92">
        <v>0</v>
      </c>
      <c r="C24883" s="92">
        <v>0</v>
      </c>
      <c r="R24883" s="9">
        <v>43772</v>
      </c>
      <c r="S24883">
        <v>17</v>
      </c>
      <c r="T24883">
        <v>1.3111762300000001</v>
      </c>
      <c r="U24883">
        <v>569165.86719999998</v>
      </c>
      <c r="V24883" t="s">
        <v>54</v>
      </c>
      <c r="W24883" t="s">
        <v>47</v>
      </c>
    </row>
    <row r="24884" spans="1:23" x14ac:dyDescent="0.25">
      <c r="A24884" s="92">
        <v>8784</v>
      </c>
      <c r="B24884" s="92">
        <v>0</v>
      </c>
      <c r="C24884" s="92">
        <v>0</v>
      </c>
      <c r="R24884" s="9">
        <v>43772</v>
      </c>
      <c r="S24884">
        <v>18</v>
      </c>
      <c r="T24884">
        <v>1.365185514</v>
      </c>
      <c r="U24884">
        <v>592610.64930000005</v>
      </c>
      <c r="V24884" t="s">
        <v>54</v>
      </c>
      <c r="W24884" t="s">
        <v>47</v>
      </c>
    </row>
    <row r="24885" spans="1:23" x14ac:dyDescent="0.25">
      <c r="A24885" s="92">
        <v>8784</v>
      </c>
      <c r="B24885" s="92">
        <v>0</v>
      </c>
      <c r="C24885" s="92">
        <v>0</v>
      </c>
      <c r="R24885" s="9">
        <v>43772</v>
      </c>
      <c r="S24885">
        <v>19</v>
      </c>
      <c r="T24885">
        <v>1.4186292380000001</v>
      </c>
      <c r="U24885">
        <v>615809.92850000004</v>
      </c>
      <c r="V24885" t="s">
        <v>54</v>
      </c>
      <c r="W24885" t="s">
        <v>47</v>
      </c>
    </row>
    <row r="24886" spans="1:23" x14ac:dyDescent="0.25">
      <c r="A24886" s="92">
        <v>8784</v>
      </c>
      <c r="B24886" s="92">
        <v>0</v>
      </c>
      <c r="C24886" s="92">
        <v>0</v>
      </c>
      <c r="R24886" s="9">
        <v>43772</v>
      </c>
      <c r="S24886">
        <v>20</v>
      </c>
      <c r="T24886">
        <v>1.3611711</v>
      </c>
      <c r="U24886">
        <v>590868.0405</v>
      </c>
      <c r="V24886" t="s">
        <v>54</v>
      </c>
      <c r="W24886" t="s">
        <v>47</v>
      </c>
    </row>
    <row r="24887" spans="1:23" x14ac:dyDescent="0.25">
      <c r="A24887" s="92">
        <v>8784</v>
      </c>
      <c r="B24887" s="92">
        <v>0</v>
      </c>
      <c r="C24887" s="92">
        <v>0</v>
      </c>
      <c r="R24887" s="9">
        <v>43772</v>
      </c>
      <c r="S24887">
        <v>21</v>
      </c>
      <c r="T24887">
        <v>1.3002130190000001</v>
      </c>
      <c r="U24887">
        <v>564406.86910000001</v>
      </c>
      <c r="V24887" t="s">
        <v>54</v>
      </c>
      <c r="W24887" t="s">
        <v>47</v>
      </c>
    </row>
    <row r="24888" spans="1:23" x14ac:dyDescent="0.25">
      <c r="A24888" s="92">
        <v>8784</v>
      </c>
      <c r="B24888" s="92">
        <v>0</v>
      </c>
      <c r="C24888" s="92">
        <v>0</v>
      </c>
      <c r="R24888" s="9">
        <v>43772</v>
      </c>
      <c r="S24888">
        <v>22</v>
      </c>
      <c r="T24888">
        <v>1.1422758879999999</v>
      </c>
      <c r="U24888">
        <v>495848.25569999998</v>
      </c>
      <c r="V24888" t="s">
        <v>54</v>
      </c>
      <c r="W24888" t="s">
        <v>47</v>
      </c>
    </row>
    <row r="24889" spans="1:23" x14ac:dyDescent="0.25">
      <c r="A24889" s="92">
        <v>8784</v>
      </c>
      <c r="B24889" s="92">
        <v>0</v>
      </c>
      <c r="C24889" s="92">
        <v>0</v>
      </c>
      <c r="R24889" s="9">
        <v>43772</v>
      </c>
      <c r="S24889">
        <v>23</v>
      </c>
      <c r="T24889">
        <v>0.9766069449</v>
      </c>
      <c r="U24889">
        <v>423933.35550000001</v>
      </c>
      <c r="V24889" t="s">
        <v>54</v>
      </c>
      <c r="W24889" t="s">
        <v>47</v>
      </c>
    </row>
    <row r="24890" spans="1:23" x14ac:dyDescent="0.25">
      <c r="A24890" s="92">
        <v>8784</v>
      </c>
      <c r="B24890" s="92">
        <v>0</v>
      </c>
      <c r="C24890" s="92">
        <v>0</v>
      </c>
      <c r="R24890" s="9">
        <v>43772</v>
      </c>
      <c r="S24890">
        <v>24</v>
      </c>
      <c r="T24890">
        <v>0.79535961060000004</v>
      </c>
      <c r="U24890">
        <v>345256.0626</v>
      </c>
      <c r="V24890" t="s">
        <v>54</v>
      </c>
      <c r="W24890" t="s">
        <v>47</v>
      </c>
    </row>
    <row r="24891" spans="1:23" x14ac:dyDescent="0.25">
      <c r="A24891" s="92">
        <v>8784</v>
      </c>
      <c r="B24891" s="92">
        <v>0</v>
      </c>
      <c r="C24891" s="92">
        <v>0</v>
      </c>
      <c r="R24891" s="9">
        <v>43773</v>
      </c>
      <c r="S24891">
        <v>1</v>
      </c>
      <c r="T24891">
        <v>0.67683162870000002</v>
      </c>
      <c r="U24891">
        <v>293804.48800000001</v>
      </c>
      <c r="V24891" t="s">
        <v>54</v>
      </c>
      <c r="W24891" t="s">
        <v>47</v>
      </c>
    </row>
    <row r="24892" spans="1:23" x14ac:dyDescent="0.25">
      <c r="A24892" s="92">
        <v>8784</v>
      </c>
      <c r="B24892" s="92">
        <v>0</v>
      </c>
      <c r="C24892" s="92">
        <v>0</v>
      </c>
      <c r="R24892" s="9">
        <v>43773</v>
      </c>
      <c r="S24892">
        <v>2</v>
      </c>
      <c r="T24892">
        <v>0.61809438640000003</v>
      </c>
      <c r="U24892">
        <v>268307.35600000003</v>
      </c>
      <c r="V24892" t="s">
        <v>54</v>
      </c>
      <c r="W24892" t="s">
        <v>47</v>
      </c>
    </row>
    <row r="24893" spans="1:23" x14ac:dyDescent="0.25">
      <c r="A24893" s="92">
        <v>8784</v>
      </c>
      <c r="B24893" s="92">
        <v>0</v>
      </c>
      <c r="C24893" s="92">
        <v>0</v>
      </c>
      <c r="R24893" s="9">
        <v>43773</v>
      </c>
      <c r="S24893">
        <v>3</v>
      </c>
      <c r="T24893">
        <v>0.58331718389999998</v>
      </c>
      <c r="U24893">
        <v>253210.98970000001</v>
      </c>
      <c r="V24893" t="s">
        <v>54</v>
      </c>
      <c r="W24893" t="s">
        <v>47</v>
      </c>
    </row>
    <row r="24894" spans="1:23" x14ac:dyDescent="0.25">
      <c r="A24894" s="92">
        <v>8784</v>
      </c>
      <c r="B24894" s="92">
        <v>0</v>
      </c>
      <c r="C24894" s="92">
        <v>0</v>
      </c>
      <c r="R24894" s="9">
        <v>43773</v>
      </c>
      <c r="S24894">
        <v>4</v>
      </c>
      <c r="T24894">
        <v>0.58832019660000001</v>
      </c>
      <c r="U24894">
        <v>255382.73749999999</v>
      </c>
      <c r="V24894" t="s">
        <v>54</v>
      </c>
      <c r="W24894" t="s">
        <v>47</v>
      </c>
    </row>
    <row r="24895" spans="1:23" x14ac:dyDescent="0.25">
      <c r="A24895" s="92">
        <v>8784</v>
      </c>
      <c r="B24895" s="92">
        <v>0</v>
      </c>
      <c r="C24895" s="92">
        <v>0</v>
      </c>
      <c r="R24895" s="9">
        <v>43773</v>
      </c>
      <c r="S24895">
        <v>5</v>
      </c>
      <c r="T24895">
        <v>0.61472884080000001</v>
      </c>
      <c r="U24895">
        <v>266846.41310000001</v>
      </c>
      <c r="V24895" t="s">
        <v>54</v>
      </c>
      <c r="W24895" t="s">
        <v>47</v>
      </c>
    </row>
    <row r="24896" spans="1:23" x14ac:dyDescent="0.25">
      <c r="A24896" s="92">
        <v>8784</v>
      </c>
      <c r="B24896" s="92">
        <v>0</v>
      </c>
      <c r="C24896" s="92">
        <v>0</v>
      </c>
      <c r="R24896" s="9">
        <v>43773</v>
      </c>
      <c r="S24896">
        <v>6</v>
      </c>
      <c r="T24896">
        <v>0.7392824804</v>
      </c>
      <c r="U24896">
        <v>320913.65330000001</v>
      </c>
      <c r="V24896" t="s">
        <v>54</v>
      </c>
      <c r="W24896" t="s">
        <v>47</v>
      </c>
    </row>
    <row r="24897" spans="1:23" x14ac:dyDescent="0.25">
      <c r="A24897" s="92">
        <v>8784</v>
      </c>
      <c r="B24897" s="92">
        <v>0</v>
      </c>
      <c r="C24897" s="92">
        <v>0</v>
      </c>
      <c r="R24897" s="9">
        <v>43773</v>
      </c>
      <c r="S24897">
        <v>7</v>
      </c>
      <c r="T24897">
        <v>0.96332104770000004</v>
      </c>
      <c r="U24897">
        <v>418166.10690000001</v>
      </c>
      <c r="V24897" t="s">
        <v>54</v>
      </c>
      <c r="W24897" t="s">
        <v>47</v>
      </c>
    </row>
    <row r="24898" spans="1:23" x14ac:dyDescent="0.25">
      <c r="A24898" s="92">
        <v>8784</v>
      </c>
      <c r="B24898" s="92">
        <v>0</v>
      </c>
      <c r="C24898" s="92">
        <v>0</v>
      </c>
      <c r="R24898" s="9">
        <v>43773</v>
      </c>
      <c r="S24898">
        <v>8</v>
      </c>
      <c r="T24898">
        <v>0.97750666310000001</v>
      </c>
      <c r="U24898">
        <v>424323.91239999997</v>
      </c>
      <c r="V24898" t="s">
        <v>54</v>
      </c>
      <c r="W24898" t="s">
        <v>47</v>
      </c>
    </row>
    <row r="24899" spans="1:23" x14ac:dyDescent="0.25">
      <c r="A24899" s="92">
        <v>8784</v>
      </c>
      <c r="B24899" s="92">
        <v>0</v>
      </c>
      <c r="C24899" s="92">
        <v>0</v>
      </c>
      <c r="R24899" s="9">
        <v>43773</v>
      </c>
      <c r="S24899">
        <v>9</v>
      </c>
      <c r="T24899">
        <v>0.90866929419999998</v>
      </c>
      <c r="U24899">
        <v>394442.43660000002</v>
      </c>
      <c r="V24899" t="s">
        <v>54</v>
      </c>
      <c r="W24899" t="s">
        <v>47</v>
      </c>
    </row>
    <row r="24900" spans="1:23" x14ac:dyDescent="0.25">
      <c r="A24900" s="92">
        <v>8784</v>
      </c>
      <c r="B24900" s="92">
        <v>0</v>
      </c>
      <c r="C24900" s="92">
        <v>0</v>
      </c>
      <c r="R24900" s="9">
        <v>43773</v>
      </c>
      <c r="S24900">
        <v>10</v>
      </c>
      <c r="T24900">
        <v>0.89124939359999999</v>
      </c>
      <c r="U24900">
        <v>386880.66680000001</v>
      </c>
      <c r="V24900" t="s">
        <v>54</v>
      </c>
      <c r="W24900" t="s">
        <v>47</v>
      </c>
    </row>
    <row r="24901" spans="1:23" x14ac:dyDescent="0.25">
      <c r="A24901" s="92">
        <v>8784</v>
      </c>
      <c r="B24901" s="92">
        <v>0</v>
      </c>
      <c r="C24901" s="92">
        <v>0</v>
      </c>
      <c r="R24901" s="9">
        <v>43773</v>
      </c>
      <c r="S24901">
        <v>11</v>
      </c>
      <c r="T24901">
        <v>0.90756187300000002</v>
      </c>
      <c r="U24901">
        <v>393961.71830000001</v>
      </c>
      <c r="V24901" t="s">
        <v>54</v>
      </c>
      <c r="W24901" t="s">
        <v>47</v>
      </c>
    </row>
    <row r="24902" spans="1:23" x14ac:dyDescent="0.25">
      <c r="A24902" s="92">
        <v>8784</v>
      </c>
      <c r="B24902" s="92">
        <v>0</v>
      </c>
      <c r="C24902" s="92">
        <v>0</v>
      </c>
      <c r="R24902" s="9">
        <v>43773</v>
      </c>
      <c r="S24902">
        <v>12</v>
      </c>
      <c r="T24902">
        <v>0.95150451110000001</v>
      </c>
      <c r="U24902">
        <v>413036.69020000001</v>
      </c>
      <c r="V24902" t="s">
        <v>54</v>
      </c>
      <c r="W24902" t="s">
        <v>47</v>
      </c>
    </row>
    <row r="24903" spans="1:23" x14ac:dyDescent="0.25">
      <c r="A24903" s="92">
        <v>8784</v>
      </c>
      <c r="B24903" s="92">
        <v>0</v>
      </c>
      <c r="C24903" s="92">
        <v>0</v>
      </c>
      <c r="R24903" s="9">
        <v>43773</v>
      </c>
      <c r="S24903">
        <v>13</v>
      </c>
      <c r="T24903">
        <v>0.98081304810000003</v>
      </c>
      <c r="U24903">
        <v>425759.17440000002</v>
      </c>
      <c r="V24903" t="s">
        <v>54</v>
      </c>
      <c r="W24903" t="s">
        <v>47</v>
      </c>
    </row>
    <row r="24904" spans="1:23" x14ac:dyDescent="0.25">
      <c r="A24904" s="92">
        <v>8784</v>
      </c>
      <c r="B24904" s="92">
        <v>0</v>
      </c>
      <c r="C24904" s="92">
        <v>0</v>
      </c>
      <c r="R24904" s="9">
        <v>43773</v>
      </c>
      <c r="S24904">
        <v>14</v>
      </c>
      <c r="T24904">
        <v>0.98847734980000002</v>
      </c>
      <c r="U24904">
        <v>429086.15580000001</v>
      </c>
      <c r="V24904" t="s">
        <v>54</v>
      </c>
      <c r="W24904" t="s">
        <v>47</v>
      </c>
    </row>
    <row r="24905" spans="1:23" x14ac:dyDescent="0.25">
      <c r="A24905" s="92">
        <v>8784</v>
      </c>
      <c r="B24905" s="92">
        <v>0</v>
      </c>
      <c r="C24905" s="92">
        <v>0</v>
      </c>
      <c r="R24905" s="9">
        <v>43773</v>
      </c>
      <c r="S24905">
        <v>15</v>
      </c>
      <c r="T24905">
        <v>1.0116955860000001</v>
      </c>
      <c r="U24905">
        <v>439164.91350000002</v>
      </c>
      <c r="V24905" t="s">
        <v>54</v>
      </c>
      <c r="W24905" t="s">
        <v>47</v>
      </c>
    </row>
    <row r="24906" spans="1:23" x14ac:dyDescent="0.25">
      <c r="A24906" s="92">
        <v>8784</v>
      </c>
      <c r="B24906" s="92">
        <v>0</v>
      </c>
      <c r="C24906" s="92">
        <v>0</v>
      </c>
      <c r="R24906" s="9">
        <v>43773</v>
      </c>
      <c r="S24906">
        <v>16</v>
      </c>
      <c r="T24906">
        <v>1.0781092779999999</v>
      </c>
      <c r="U24906">
        <v>467994.3003</v>
      </c>
      <c r="V24906" t="s">
        <v>54</v>
      </c>
      <c r="W24906" t="s">
        <v>47</v>
      </c>
    </row>
    <row r="24907" spans="1:23" x14ac:dyDescent="0.25">
      <c r="A24907" s="92">
        <v>8784</v>
      </c>
      <c r="B24907" s="92">
        <v>0</v>
      </c>
      <c r="C24907" s="92">
        <v>0</v>
      </c>
      <c r="R24907" s="9">
        <v>43773</v>
      </c>
      <c r="S24907">
        <v>17</v>
      </c>
      <c r="T24907">
        <v>1.1349626669999999</v>
      </c>
      <c r="U24907">
        <v>492673.6741</v>
      </c>
      <c r="V24907" t="s">
        <v>54</v>
      </c>
      <c r="W24907" t="s">
        <v>47</v>
      </c>
    </row>
    <row r="24908" spans="1:23" x14ac:dyDescent="0.25">
      <c r="A24908" s="92">
        <v>8784</v>
      </c>
      <c r="B24908" s="92">
        <v>0</v>
      </c>
      <c r="C24908" s="92">
        <v>0</v>
      </c>
      <c r="R24908" s="9">
        <v>43773</v>
      </c>
      <c r="S24908">
        <v>18</v>
      </c>
      <c r="T24908">
        <v>1.3078682079999999</v>
      </c>
      <c r="U24908">
        <v>567729.89469999995</v>
      </c>
      <c r="V24908" t="s">
        <v>54</v>
      </c>
      <c r="W24908" t="s">
        <v>47</v>
      </c>
    </row>
    <row r="24909" spans="1:23" x14ac:dyDescent="0.25">
      <c r="A24909" s="92">
        <v>8784</v>
      </c>
      <c r="B24909" s="92">
        <v>0</v>
      </c>
      <c r="C24909" s="92">
        <v>0</v>
      </c>
      <c r="R24909" s="9">
        <v>43773</v>
      </c>
      <c r="S24909">
        <v>19</v>
      </c>
      <c r="T24909">
        <v>1.4874930790000001</v>
      </c>
      <c r="U24909">
        <v>645702.89569999999</v>
      </c>
      <c r="V24909" t="s">
        <v>54</v>
      </c>
      <c r="W24909" t="s">
        <v>47</v>
      </c>
    </row>
    <row r="24910" spans="1:23" x14ac:dyDescent="0.25">
      <c r="A24910" s="92">
        <v>8784</v>
      </c>
      <c r="B24910" s="92">
        <v>0</v>
      </c>
      <c r="C24910" s="92">
        <v>0</v>
      </c>
      <c r="R24910" s="9">
        <v>43773</v>
      </c>
      <c r="S24910">
        <v>20</v>
      </c>
      <c r="T24910">
        <v>1.4810716989999999</v>
      </c>
      <c r="U24910">
        <v>642915.45160000003</v>
      </c>
      <c r="V24910" t="s">
        <v>54</v>
      </c>
      <c r="W24910" t="s">
        <v>47</v>
      </c>
    </row>
    <row r="24911" spans="1:23" x14ac:dyDescent="0.25">
      <c r="A24911" s="92">
        <v>8784</v>
      </c>
      <c r="B24911" s="92">
        <v>0</v>
      </c>
      <c r="C24911" s="92">
        <v>0</v>
      </c>
      <c r="R24911" s="9">
        <v>43773</v>
      </c>
      <c r="S24911">
        <v>21</v>
      </c>
      <c r="T24911">
        <v>1.434848245</v>
      </c>
      <c r="U24911">
        <v>622850.40509999997</v>
      </c>
      <c r="V24911" t="s">
        <v>54</v>
      </c>
      <c r="W24911" t="s">
        <v>47</v>
      </c>
    </row>
    <row r="24912" spans="1:23" x14ac:dyDescent="0.25">
      <c r="A24912" s="92">
        <v>8784</v>
      </c>
      <c r="B24912" s="92">
        <v>0</v>
      </c>
      <c r="C24912" s="92">
        <v>0</v>
      </c>
      <c r="R24912" s="9">
        <v>43773</v>
      </c>
      <c r="S24912">
        <v>22</v>
      </c>
      <c r="T24912">
        <v>1.3144949500000001</v>
      </c>
      <c r="U24912">
        <v>570606.48380000005</v>
      </c>
      <c r="V24912" t="s">
        <v>54</v>
      </c>
      <c r="W24912" t="s">
        <v>47</v>
      </c>
    </row>
    <row r="24913" spans="1:23" x14ac:dyDescent="0.25">
      <c r="A24913" s="92">
        <v>8784</v>
      </c>
      <c r="B24913" s="92">
        <v>0</v>
      </c>
      <c r="C24913" s="92">
        <v>0</v>
      </c>
      <c r="R24913" s="9">
        <v>43773</v>
      </c>
      <c r="S24913">
        <v>23</v>
      </c>
      <c r="T24913">
        <v>1.1077978850000001</v>
      </c>
      <c r="U24913">
        <v>480881.7684</v>
      </c>
      <c r="V24913" t="s">
        <v>54</v>
      </c>
      <c r="W24913" t="s">
        <v>47</v>
      </c>
    </row>
    <row r="24914" spans="1:23" x14ac:dyDescent="0.25">
      <c r="A24914" s="92">
        <v>8784</v>
      </c>
      <c r="B24914" s="92">
        <v>0</v>
      </c>
      <c r="C24914" s="92">
        <v>0</v>
      </c>
      <c r="R24914" s="9">
        <v>43773</v>
      </c>
      <c r="S24914">
        <v>24</v>
      </c>
      <c r="T24914">
        <v>0.94414710180000005</v>
      </c>
      <c r="U24914">
        <v>409842.92709999997</v>
      </c>
      <c r="V24914" t="s">
        <v>54</v>
      </c>
      <c r="W24914" t="s">
        <v>47</v>
      </c>
    </row>
    <row r="24915" spans="1:23" x14ac:dyDescent="0.25">
      <c r="A24915" s="92">
        <v>8784</v>
      </c>
      <c r="B24915" s="92">
        <v>0</v>
      </c>
      <c r="C24915" s="92">
        <v>0</v>
      </c>
      <c r="R24915" s="9">
        <v>43774</v>
      </c>
      <c r="S24915">
        <v>1</v>
      </c>
      <c r="T24915">
        <v>0.81896454200000002</v>
      </c>
      <c r="U24915">
        <v>355502.6801</v>
      </c>
      <c r="V24915" t="s">
        <v>54</v>
      </c>
      <c r="W24915" t="s">
        <v>47</v>
      </c>
    </row>
    <row r="24916" spans="1:23" x14ac:dyDescent="0.25">
      <c r="A24916" s="92">
        <v>8784</v>
      </c>
      <c r="B24916" s="92">
        <v>0</v>
      </c>
      <c r="C24916" s="92">
        <v>0</v>
      </c>
      <c r="R24916" s="9">
        <v>43774</v>
      </c>
      <c r="S24916">
        <v>2</v>
      </c>
      <c r="T24916">
        <v>0.73320366790000002</v>
      </c>
      <c r="U24916">
        <v>318274.91379999998</v>
      </c>
      <c r="V24916" t="s">
        <v>54</v>
      </c>
      <c r="W24916" t="s">
        <v>47</v>
      </c>
    </row>
    <row r="24917" spans="1:23" x14ac:dyDescent="0.25">
      <c r="A24917" s="92">
        <v>8784</v>
      </c>
      <c r="B24917" s="92">
        <v>0</v>
      </c>
      <c r="C24917" s="92">
        <v>0</v>
      </c>
      <c r="R24917" s="9">
        <v>43774</v>
      </c>
      <c r="S24917">
        <v>3</v>
      </c>
      <c r="T24917">
        <v>0.68743229750000001</v>
      </c>
      <c r="U24917">
        <v>298406.11119999998</v>
      </c>
      <c r="V24917" t="s">
        <v>54</v>
      </c>
      <c r="W24917" t="s">
        <v>47</v>
      </c>
    </row>
    <row r="24918" spans="1:23" x14ac:dyDescent="0.25">
      <c r="A24918" s="92">
        <v>8784</v>
      </c>
      <c r="B24918" s="92">
        <v>0</v>
      </c>
      <c r="C24918" s="92">
        <v>0</v>
      </c>
      <c r="R24918" s="9">
        <v>43774</v>
      </c>
      <c r="S24918">
        <v>4</v>
      </c>
      <c r="T24918">
        <v>0.64639229300000001</v>
      </c>
      <c r="U24918">
        <v>280591.13770000002</v>
      </c>
      <c r="V24918" t="s">
        <v>54</v>
      </c>
      <c r="W24918" t="s">
        <v>47</v>
      </c>
    </row>
    <row r="24919" spans="1:23" x14ac:dyDescent="0.25">
      <c r="A24919" s="92">
        <v>8784</v>
      </c>
      <c r="B24919" s="92">
        <v>0</v>
      </c>
      <c r="C24919" s="92">
        <v>0</v>
      </c>
      <c r="R24919" s="9">
        <v>43774</v>
      </c>
      <c r="S24919">
        <v>5</v>
      </c>
      <c r="T24919">
        <v>0.65555979460000002</v>
      </c>
      <c r="U24919">
        <v>284570.64010000002</v>
      </c>
      <c r="V24919" t="s">
        <v>54</v>
      </c>
      <c r="W24919" t="s">
        <v>47</v>
      </c>
    </row>
    <row r="24920" spans="1:23" x14ac:dyDescent="0.25">
      <c r="A24920" s="92">
        <v>8784</v>
      </c>
      <c r="B24920" s="92">
        <v>0</v>
      </c>
      <c r="C24920" s="92">
        <v>0</v>
      </c>
      <c r="R24920" s="9">
        <v>43774</v>
      </c>
      <c r="S24920">
        <v>6</v>
      </c>
      <c r="T24920">
        <v>0.76321859839999995</v>
      </c>
      <c r="U24920">
        <v>331304.03490000003</v>
      </c>
      <c r="V24920" t="s">
        <v>54</v>
      </c>
      <c r="W24920" t="s">
        <v>47</v>
      </c>
    </row>
    <row r="24921" spans="1:23" x14ac:dyDescent="0.25">
      <c r="A24921" s="92">
        <v>8784</v>
      </c>
      <c r="B24921" s="92">
        <v>0</v>
      </c>
      <c r="C24921" s="92">
        <v>0</v>
      </c>
      <c r="R24921" s="9">
        <v>43774</v>
      </c>
      <c r="S24921">
        <v>7</v>
      </c>
      <c r="T24921">
        <v>0.97238166749999999</v>
      </c>
      <c r="U24921">
        <v>422099.2133</v>
      </c>
      <c r="V24921" t="s">
        <v>54</v>
      </c>
      <c r="W24921" t="s">
        <v>47</v>
      </c>
    </row>
    <row r="24922" spans="1:23" x14ac:dyDescent="0.25">
      <c r="A24922" s="92">
        <v>8784</v>
      </c>
      <c r="B24922" s="92">
        <v>0</v>
      </c>
      <c r="C24922" s="92">
        <v>0</v>
      </c>
      <c r="R24922" s="9">
        <v>43774</v>
      </c>
      <c r="S24922">
        <v>8</v>
      </c>
      <c r="T24922">
        <v>0.9783612612</v>
      </c>
      <c r="U24922">
        <v>424694.88309999998</v>
      </c>
      <c r="V24922" t="s">
        <v>54</v>
      </c>
      <c r="W24922" t="s">
        <v>47</v>
      </c>
    </row>
    <row r="24923" spans="1:23" x14ac:dyDescent="0.25">
      <c r="A24923" s="92">
        <v>8784</v>
      </c>
      <c r="B24923" s="92">
        <v>0</v>
      </c>
      <c r="C24923" s="92">
        <v>0</v>
      </c>
      <c r="R24923" s="9">
        <v>43774</v>
      </c>
      <c r="S24923">
        <v>9</v>
      </c>
      <c r="T24923">
        <v>0.93735712230000001</v>
      </c>
      <c r="U24923">
        <v>406895.47850000003</v>
      </c>
      <c r="V24923" t="s">
        <v>54</v>
      </c>
      <c r="W24923" t="s">
        <v>47</v>
      </c>
    </row>
    <row r="24924" spans="1:23" x14ac:dyDescent="0.25">
      <c r="A24924" s="92">
        <v>8784</v>
      </c>
      <c r="B24924" s="92">
        <v>0</v>
      </c>
      <c r="C24924" s="92">
        <v>0</v>
      </c>
      <c r="R24924" s="9">
        <v>43774</v>
      </c>
      <c r="S24924">
        <v>10</v>
      </c>
      <c r="T24924">
        <v>0.97154027430000001</v>
      </c>
      <c r="U24924">
        <v>421733.97460000002</v>
      </c>
      <c r="V24924" t="s">
        <v>54</v>
      </c>
      <c r="W24924" t="s">
        <v>47</v>
      </c>
    </row>
    <row r="24925" spans="1:23" x14ac:dyDescent="0.25">
      <c r="A24925" s="92">
        <v>8784</v>
      </c>
      <c r="B24925" s="92">
        <v>0</v>
      </c>
      <c r="C24925" s="92">
        <v>0</v>
      </c>
      <c r="R24925" s="9">
        <v>43774</v>
      </c>
      <c r="S24925">
        <v>11</v>
      </c>
      <c r="T24925">
        <v>0.97865730929999994</v>
      </c>
      <c r="U24925">
        <v>424823.39409999998</v>
      </c>
      <c r="V24925" t="s">
        <v>54</v>
      </c>
      <c r="W24925" t="s">
        <v>47</v>
      </c>
    </row>
    <row r="24926" spans="1:23" x14ac:dyDescent="0.25">
      <c r="A24926" s="92">
        <v>8784</v>
      </c>
      <c r="B24926" s="92">
        <v>0</v>
      </c>
      <c r="C24926" s="92">
        <v>0</v>
      </c>
      <c r="R24926" s="9">
        <v>43774</v>
      </c>
      <c r="S24926">
        <v>12</v>
      </c>
      <c r="T24926">
        <v>1.029259103</v>
      </c>
      <c r="U24926">
        <v>446789.02549999999</v>
      </c>
      <c r="V24926" t="s">
        <v>54</v>
      </c>
      <c r="W24926" t="s">
        <v>47</v>
      </c>
    </row>
    <row r="24927" spans="1:23" x14ac:dyDescent="0.25">
      <c r="A24927" s="92">
        <v>8784</v>
      </c>
      <c r="B24927" s="92">
        <v>0</v>
      </c>
      <c r="C24927" s="92">
        <v>0</v>
      </c>
      <c r="R24927" s="9">
        <v>43774</v>
      </c>
      <c r="S24927">
        <v>13</v>
      </c>
      <c r="T24927">
        <v>1.0827012579999999</v>
      </c>
      <c r="U24927">
        <v>469987.62349999999</v>
      </c>
      <c r="V24927" t="s">
        <v>54</v>
      </c>
      <c r="W24927" t="s">
        <v>47</v>
      </c>
    </row>
    <row r="24928" spans="1:23" x14ac:dyDescent="0.25">
      <c r="A24928" s="92">
        <v>8784</v>
      </c>
      <c r="B24928" s="92">
        <v>0</v>
      </c>
      <c r="C24928" s="92">
        <v>0</v>
      </c>
      <c r="R24928" s="9">
        <v>43774</v>
      </c>
      <c r="S24928">
        <v>14</v>
      </c>
      <c r="T24928">
        <v>1.140191607</v>
      </c>
      <c r="U24928">
        <v>494943.49430000002</v>
      </c>
      <c r="V24928" t="s">
        <v>54</v>
      </c>
      <c r="W24928" t="s">
        <v>47</v>
      </c>
    </row>
    <row r="24929" spans="1:23" x14ac:dyDescent="0.25">
      <c r="A24929" s="92">
        <v>8784</v>
      </c>
      <c r="B24929" s="92">
        <v>0</v>
      </c>
      <c r="C24929" s="92">
        <v>0</v>
      </c>
      <c r="R24929" s="9">
        <v>43774</v>
      </c>
      <c r="S24929">
        <v>15</v>
      </c>
      <c r="T24929">
        <v>1.1805209910000001</v>
      </c>
      <c r="U24929">
        <v>512449.99589999998</v>
      </c>
      <c r="V24929" t="s">
        <v>54</v>
      </c>
      <c r="W24929" t="s">
        <v>47</v>
      </c>
    </row>
    <row r="24930" spans="1:23" x14ac:dyDescent="0.25">
      <c r="A24930" s="92">
        <v>8784</v>
      </c>
      <c r="B24930" s="92">
        <v>0</v>
      </c>
      <c r="C24930" s="92">
        <v>0</v>
      </c>
      <c r="R24930" s="9">
        <v>43774</v>
      </c>
      <c r="S24930">
        <v>16</v>
      </c>
      <c r="T24930">
        <v>1.200662554</v>
      </c>
      <c r="U24930">
        <v>521193.20669999998</v>
      </c>
      <c r="V24930" t="s">
        <v>54</v>
      </c>
      <c r="W24930" t="s">
        <v>47</v>
      </c>
    </row>
    <row r="24931" spans="1:23" x14ac:dyDescent="0.25">
      <c r="A24931" s="92">
        <v>8784</v>
      </c>
      <c r="B24931" s="92">
        <v>0</v>
      </c>
      <c r="C24931" s="92">
        <v>0</v>
      </c>
      <c r="R24931" s="9">
        <v>43774</v>
      </c>
      <c r="S24931">
        <v>17</v>
      </c>
      <c r="T24931">
        <v>1.2504739439999999</v>
      </c>
      <c r="U24931">
        <v>542815.73360000004</v>
      </c>
      <c r="V24931" t="s">
        <v>54</v>
      </c>
      <c r="W24931" t="s">
        <v>47</v>
      </c>
    </row>
    <row r="24932" spans="1:23" x14ac:dyDescent="0.25">
      <c r="A24932" s="92">
        <v>8784</v>
      </c>
      <c r="B24932" s="92">
        <v>0</v>
      </c>
      <c r="C24932" s="92">
        <v>0</v>
      </c>
      <c r="R24932" s="9">
        <v>43774</v>
      </c>
      <c r="S24932">
        <v>18</v>
      </c>
      <c r="T24932">
        <v>1.437168161</v>
      </c>
      <c r="U24932">
        <v>623857.45270000002</v>
      </c>
      <c r="V24932" t="s">
        <v>54</v>
      </c>
      <c r="W24932" t="s">
        <v>47</v>
      </c>
    </row>
    <row r="24933" spans="1:23" x14ac:dyDescent="0.25">
      <c r="A24933" s="92">
        <v>8784</v>
      </c>
      <c r="B24933" s="92">
        <v>0</v>
      </c>
      <c r="C24933" s="92">
        <v>0</v>
      </c>
      <c r="R24933" s="9">
        <v>43774</v>
      </c>
      <c r="S24933">
        <v>19</v>
      </c>
      <c r="T24933">
        <v>1.557472698</v>
      </c>
      <c r="U24933">
        <v>676080.20860000001</v>
      </c>
      <c r="V24933" t="s">
        <v>54</v>
      </c>
      <c r="W24933" t="s">
        <v>47</v>
      </c>
    </row>
    <row r="24934" spans="1:23" x14ac:dyDescent="0.25">
      <c r="A24934" s="92">
        <v>8784</v>
      </c>
      <c r="B24934" s="92">
        <v>0</v>
      </c>
      <c r="C24934" s="92">
        <v>0</v>
      </c>
      <c r="R24934" s="9">
        <v>43774</v>
      </c>
      <c r="S24934">
        <v>20</v>
      </c>
      <c r="T24934">
        <v>1.563490303</v>
      </c>
      <c r="U24934">
        <v>678692.37860000005</v>
      </c>
      <c r="V24934" t="s">
        <v>54</v>
      </c>
      <c r="W24934" t="s">
        <v>47</v>
      </c>
    </row>
    <row r="24935" spans="1:23" x14ac:dyDescent="0.25">
      <c r="A24935" s="92">
        <v>8784</v>
      </c>
      <c r="B24935" s="92">
        <v>0</v>
      </c>
      <c r="C24935" s="92">
        <v>0</v>
      </c>
      <c r="R24935" s="9">
        <v>43774</v>
      </c>
      <c r="S24935">
        <v>21</v>
      </c>
      <c r="T24935">
        <v>1.4728055630000001</v>
      </c>
      <c r="U24935">
        <v>639327.22100000002</v>
      </c>
      <c r="V24935" t="s">
        <v>54</v>
      </c>
      <c r="W24935" t="s">
        <v>47</v>
      </c>
    </row>
    <row r="24936" spans="1:23" x14ac:dyDescent="0.25">
      <c r="A24936" s="92">
        <v>8784</v>
      </c>
      <c r="B24936" s="92">
        <v>0</v>
      </c>
      <c r="C24936" s="92">
        <v>0</v>
      </c>
      <c r="R24936" s="9">
        <v>43774</v>
      </c>
      <c r="S24936">
        <v>22</v>
      </c>
      <c r="T24936">
        <v>1.364862268</v>
      </c>
      <c r="U24936">
        <v>592470.33239999996</v>
      </c>
      <c r="V24936" t="s">
        <v>54</v>
      </c>
      <c r="W24936" t="s">
        <v>47</v>
      </c>
    </row>
    <row r="24937" spans="1:23" x14ac:dyDescent="0.25">
      <c r="A24937" s="92">
        <v>8784</v>
      </c>
      <c r="B24937" s="92">
        <v>0</v>
      </c>
      <c r="C24937" s="92">
        <v>0</v>
      </c>
      <c r="R24937" s="9">
        <v>43774</v>
      </c>
      <c r="S24937">
        <v>23</v>
      </c>
      <c r="T24937">
        <v>1.166471504</v>
      </c>
      <c r="U24937">
        <v>506351.28220000002</v>
      </c>
      <c r="V24937" t="s">
        <v>54</v>
      </c>
      <c r="W24937" t="s">
        <v>47</v>
      </c>
    </row>
    <row r="24938" spans="1:23" x14ac:dyDescent="0.25">
      <c r="A24938" s="92">
        <v>8784</v>
      </c>
      <c r="B24938" s="92">
        <v>0</v>
      </c>
      <c r="C24938" s="92">
        <v>0</v>
      </c>
      <c r="R24938" s="9">
        <v>43774</v>
      </c>
      <c r="S24938">
        <v>24</v>
      </c>
      <c r="T24938">
        <v>0.95835868089999998</v>
      </c>
      <c r="U24938">
        <v>416012.00309999997</v>
      </c>
      <c r="V24938" t="s">
        <v>54</v>
      </c>
      <c r="W24938" t="s">
        <v>47</v>
      </c>
    </row>
    <row r="24939" spans="1:23" x14ac:dyDescent="0.25">
      <c r="A24939" s="92">
        <v>8784</v>
      </c>
      <c r="B24939" s="92">
        <v>0</v>
      </c>
      <c r="C24939" s="92">
        <v>0</v>
      </c>
      <c r="R24939" s="9">
        <v>43775</v>
      </c>
      <c r="S24939">
        <v>1</v>
      </c>
      <c r="T24939">
        <v>0.79874538080000002</v>
      </c>
      <c r="U24939">
        <v>346725.78490000003</v>
      </c>
      <c r="V24939" t="s">
        <v>54</v>
      </c>
      <c r="W24939" t="s">
        <v>47</v>
      </c>
    </row>
    <row r="24940" spans="1:23" x14ac:dyDescent="0.25">
      <c r="A24940" s="92">
        <v>8784</v>
      </c>
      <c r="B24940" s="92">
        <v>0</v>
      </c>
      <c r="C24940" s="92">
        <v>0</v>
      </c>
      <c r="R24940" s="9">
        <v>43775</v>
      </c>
      <c r="S24940">
        <v>2</v>
      </c>
      <c r="T24940">
        <v>0.71417562040000004</v>
      </c>
      <c r="U24940">
        <v>310015.06670000002</v>
      </c>
      <c r="V24940" t="s">
        <v>54</v>
      </c>
      <c r="W24940" t="s">
        <v>47</v>
      </c>
    </row>
    <row r="24941" spans="1:23" x14ac:dyDescent="0.25">
      <c r="A24941" s="92">
        <v>8784</v>
      </c>
      <c r="B24941" s="92">
        <v>0</v>
      </c>
      <c r="C24941" s="92">
        <v>0</v>
      </c>
      <c r="R24941" s="9">
        <v>43775</v>
      </c>
      <c r="S24941">
        <v>3</v>
      </c>
      <c r="T24941">
        <v>0.66291345869999996</v>
      </c>
      <c r="U24941">
        <v>287762.77750000003</v>
      </c>
      <c r="V24941" t="s">
        <v>54</v>
      </c>
      <c r="W24941" t="s">
        <v>47</v>
      </c>
    </row>
    <row r="24942" spans="1:23" x14ac:dyDescent="0.25">
      <c r="A24942" s="92">
        <v>8784</v>
      </c>
      <c r="B24942" s="92">
        <v>0</v>
      </c>
      <c r="C24942" s="92">
        <v>0</v>
      </c>
      <c r="R24942" s="9">
        <v>43775</v>
      </c>
      <c r="S24942">
        <v>4</v>
      </c>
      <c r="T24942">
        <v>0.64972961569999998</v>
      </c>
      <c r="U24942">
        <v>282039.82939999999</v>
      </c>
      <c r="V24942" t="s">
        <v>54</v>
      </c>
      <c r="W24942" t="s">
        <v>47</v>
      </c>
    </row>
    <row r="24943" spans="1:23" x14ac:dyDescent="0.25">
      <c r="A24943" s="92">
        <v>8784</v>
      </c>
      <c r="B24943" s="92">
        <v>0</v>
      </c>
      <c r="C24943" s="92">
        <v>0</v>
      </c>
      <c r="R24943" s="9">
        <v>43775</v>
      </c>
      <c r="S24943">
        <v>5</v>
      </c>
      <c r="T24943">
        <v>0.65786221810000001</v>
      </c>
      <c r="U24943">
        <v>285570.09450000001</v>
      </c>
      <c r="V24943" t="s">
        <v>54</v>
      </c>
      <c r="W24943" t="s">
        <v>47</v>
      </c>
    </row>
    <row r="24944" spans="1:23" x14ac:dyDescent="0.25">
      <c r="A24944" s="92">
        <v>8784</v>
      </c>
      <c r="B24944" s="92">
        <v>0</v>
      </c>
      <c r="C24944" s="92">
        <v>0</v>
      </c>
      <c r="R24944" s="9">
        <v>43775</v>
      </c>
      <c r="S24944">
        <v>6</v>
      </c>
      <c r="T24944">
        <v>0.76271282659999995</v>
      </c>
      <c r="U24944">
        <v>331084.48550000001</v>
      </c>
      <c r="V24944" t="s">
        <v>54</v>
      </c>
      <c r="W24944" t="s">
        <v>47</v>
      </c>
    </row>
    <row r="24945" spans="1:23" x14ac:dyDescent="0.25">
      <c r="A24945" s="92">
        <v>8784</v>
      </c>
      <c r="B24945" s="92">
        <v>0</v>
      </c>
      <c r="C24945" s="92">
        <v>0</v>
      </c>
      <c r="R24945" s="9">
        <v>43775</v>
      </c>
      <c r="S24945">
        <v>7</v>
      </c>
      <c r="T24945">
        <v>0.94592421849999997</v>
      </c>
      <c r="U24945">
        <v>410614.35210000002</v>
      </c>
      <c r="V24945" t="s">
        <v>54</v>
      </c>
      <c r="W24945" t="s">
        <v>47</v>
      </c>
    </row>
    <row r="24946" spans="1:23" x14ac:dyDescent="0.25">
      <c r="A24946" s="92">
        <v>8784</v>
      </c>
      <c r="B24946" s="92">
        <v>0</v>
      </c>
      <c r="C24946" s="92">
        <v>0</v>
      </c>
      <c r="R24946" s="9">
        <v>43775</v>
      </c>
      <c r="S24946">
        <v>8</v>
      </c>
      <c r="T24946">
        <v>0.9555483146</v>
      </c>
      <c r="U24946">
        <v>414792.05680000002</v>
      </c>
      <c r="V24946" t="s">
        <v>54</v>
      </c>
      <c r="W24946" t="s">
        <v>47</v>
      </c>
    </row>
    <row r="24947" spans="1:23" x14ac:dyDescent="0.25">
      <c r="A24947" s="92">
        <v>8784</v>
      </c>
      <c r="B24947" s="92">
        <v>0</v>
      </c>
      <c r="C24947" s="92">
        <v>0</v>
      </c>
      <c r="R24947" s="9">
        <v>43775</v>
      </c>
      <c r="S24947">
        <v>9</v>
      </c>
      <c r="T24947">
        <v>0.9312765489</v>
      </c>
      <c r="U24947">
        <v>404255.97460000002</v>
      </c>
      <c r="V24947" t="s">
        <v>54</v>
      </c>
      <c r="W24947" t="s">
        <v>47</v>
      </c>
    </row>
    <row r="24948" spans="1:23" x14ac:dyDescent="0.25">
      <c r="A24948" s="92">
        <v>8784</v>
      </c>
      <c r="B24948" s="92">
        <v>0</v>
      </c>
      <c r="C24948" s="92">
        <v>0</v>
      </c>
      <c r="R24948" s="9">
        <v>43775</v>
      </c>
      <c r="S24948">
        <v>10</v>
      </c>
      <c r="T24948">
        <v>0.93901972060000005</v>
      </c>
      <c r="U24948">
        <v>407617.1925</v>
      </c>
      <c r="V24948" t="s">
        <v>54</v>
      </c>
      <c r="W24948" t="s">
        <v>47</v>
      </c>
    </row>
    <row r="24949" spans="1:23" x14ac:dyDescent="0.25">
      <c r="A24949" s="92">
        <v>8784</v>
      </c>
      <c r="B24949" s="92">
        <v>0</v>
      </c>
      <c r="C24949" s="92">
        <v>0</v>
      </c>
      <c r="R24949" s="9">
        <v>43775</v>
      </c>
      <c r="S24949">
        <v>11</v>
      </c>
      <c r="T24949">
        <v>1.000192768</v>
      </c>
      <c r="U24949">
        <v>434171.67830000003</v>
      </c>
      <c r="V24949" t="s">
        <v>54</v>
      </c>
      <c r="W24949" t="s">
        <v>47</v>
      </c>
    </row>
    <row r="24950" spans="1:23" x14ac:dyDescent="0.25">
      <c r="A24950" s="92">
        <v>8784</v>
      </c>
      <c r="B24950" s="92">
        <v>0</v>
      </c>
      <c r="C24950" s="92">
        <v>0</v>
      </c>
      <c r="R24950" s="9">
        <v>43775</v>
      </c>
      <c r="S24950">
        <v>12</v>
      </c>
      <c r="T24950">
        <v>1.1037565979999999</v>
      </c>
      <c r="U24950">
        <v>479127.49420000002</v>
      </c>
      <c r="V24950" t="s">
        <v>54</v>
      </c>
      <c r="W24950" t="s">
        <v>47</v>
      </c>
    </row>
    <row r="24951" spans="1:23" x14ac:dyDescent="0.25">
      <c r="A24951" s="92">
        <v>8784</v>
      </c>
      <c r="B24951" s="92">
        <v>0</v>
      </c>
      <c r="C24951" s="92">
        <v>0</v>
      </c>
      <c r="R24951" s="9">
        <v>43775</v>
      </c>
      <c r="S24951">
        <v>13</v>
      </c>
      <c r="T24951">
        <v>1.164235916</v>
      </c>
      <c r="U24951">
        <v>505380.84039999999</v>
      </c>
      <c r="V24951" t="s">
        <v>54</v>
      </c>
      <c r="W24951" t="s">
        <v>47</v>
      </c>
    </row>
    <row r="24952" spans="1:23" x14ac:dyDescent="0.25">
      <c r="A24952" s="92">
        <v>8784</v>
      </c>
      <c r="B24952" s="92">
        <v>0</v>
      </c>
      <c r="C24952" s="92">
        <v>0</v>
      </c>
      <c r="R24952" s="9">
        <v>43775</v>
      </c>
      <c r="S24952">
        <v>14</v>
      </c>
      <c r="T24952">
        <v>1.227174824</v>
      </c>
      <c r="U24952">
        <v>532701.86499999999</v>
      </c>
      <c r="V24952" t="s">
        <v>54</v>
      </c>
      <c r="W24952" t="s">
        <v>47</v>
      </c>
    </row>
    <row r="24953" spans="1:23" x14ac:dyDescent="0.25">
      <c r="A24953" s="92">
        <v>8784</v>
      </c>
      <c r="B24953" s="92">
        <v>0</v>
      </c>
      <c r="C24953" s="92">
        <v>0</v>
      </c>
      <c r="R24953" s="9">
        <v>43775</v>
      </c>
      <c r="S24953">
        <v>15</v>
      </c>
      <c r="T24953">
        <v>1.3026270900000001</v>
      </c>
      <c r="U24953">
        <v>565454.78819999995</v>
      </c>
      <c r="V24953" t="s">
        <v>54</v>
      </c>
      <c r="W24953" t="s">
        <v>47</v>
      </c>
    </row>
    <row r="24954" spans="1:23" x14ac:dyDescent="0.25">
      <c r="A24954" s="92">
        <v>8784</v>
      </c>
      <c r="B24954" s="92">
        <v>0</v>
      </c>
      <c r="C24954" s="92">
        <v>0</v>
      </c>
      <c r="R24954" s="9">
        <v>43775</v>
      </c>
      <c r="S24954">
        <v>16</v>
      </c>
      <c r="T24954">
        <v>1.3674435089999999</v>
      </c>
      <c r="U24954">
        <v>593590.81810000003</v>
      </c>
      <c r="V24954" t="s">
        <v>54</v>
      </c>
      <c r="W24954" t="s">
        <v>47</v>
      </c>
    </row>
    <row r="24955" spans="1:23" x14ac:dyDescent="0.25">
      <c r="A24955" s="92">
        <v>8784</v>
      </c>
      <c r="B24955" s="92">
        <v>0</v>
      </c>
      <c r="C24955" s="92">
        <v>0</v>
      </c>
      <c r="R24955" s="9">
        <v>43775</v>
      </c>
      <c r="S24955">
        <v>17</v>
      </c>
      <c r="T24955">
        <v>1.3962439849999999</v>
      </c>
      <c r="U24955">
        <v>606092.75879999995</v>
      </c>
      <c r="V24955" t="s">
        <v>54</v>
      </c>
      <c r="W24955" t="s">
        <v>47</v>
      </c>
    </row>
    <row r="24956" spans="1:23" x14ac:dyDescent="0.25">
      <c r="A24956" s="92">
        <v>8784</v>
      </c>
      <c r="B24956" s="92">
        <v>0</v>
      </c>
      <c r="C24956" s="92">
        <v>0</v>
      </c>
      <c r="R24956" s="9">
        <v>43775</v>
      </c>
      <c r="S24956">
        <v>18</v>
      </c>
      <c r="T24956">
        <v>1.5048230739999999</v>
      </c>
      <c r="U24956">
        <v>653225.63840000005</v>
      </c>
      <c r="V24956" t="s">
        <v>54</v>
      </c>
      <c r="W24956" t="s">
        <v>47</v>
      </c>
    </row>
    <row r="24957" spans="1:23" x14ac:dyDescent="0.25">
      <c r="A24957" s="92">
        <v>8784</v>
      </c>
      <c r="B24957" s="92">
        <v>0</v>
      </c>
      <c r="C24957" s="92">
        <v>0</v>
      </c>
      <c r="R24957" s="9">
        <v>43775</v>
      </c>
      <c r="S24957">
        <v>19</v>
      </c>
      <c r="T24957">
        <v>1.60898692</v>
      </c>
      <c r="U24957">
        <v>698441.9142</v>
      </c>
      <c r="V24957" t="s">
        <v>54</v>
      </c>
      <c r="W24957" t="s">
        <v>47</v>
      </c>
    </row>
    <row r="24958" spans="1:23" x14ac:dyDescent="0.25">
      <c r="A24958" s="92">
        <v>8784</v>
      </c>
      <c r="B24958" s="92">
        <v>0</v>
      </c>
      <c r="C24958" s="92">
        <v>0</v>
      </c>
      <c r="R24958" s="9">
        <v>43775</v>
      </c>
      <c r="S24958">
        <v>20</v>
      </c>
      <c r="T24958">
        <v>1.6492569340000001</v>
      </c>
      <c r="U24958">
        <v>715922.64390000002</v>
      </c>
      <c r="V24958" t="s">
        <v>54</v>
      </c>
      <c r="W24958" t="s">
        <v>47</v>
      </c>
    </row>
    <row r="24959" spans="1:23" x14ac:dyDescent="0.25">
      <c r="A24959" s="92">
        <v>8784</v>
      </c>
      <c r="B24959" s="92">
        <v>0</v>
      </c>
      <c r="C24959" s="92">
        <v>0</v>
      </c>
      <c r="R24959" s="9">
        <v>43775</v>
      </c>
      <c r="S24959">
        <v>21</v>
      </c>
      <c r="T24959">
        <v>1.5422243950000001</v>
      </c>
      <c r="U24959">
        <v>669461.10340000002</v>
      </c>
      <c r="V24959" t="s">
        <v>54</v>
      </c>
      <c r="W24959" t="s">
        <v>47</v>
      </c>
    </row>
    <row r="24960" spans="1:23" x14ac:dyDescent="0.25">
      <c r="A24960" s="92">
        <v>8784</v>
      </c>
      <c r="B24960" s="92">
        <v>0</v>
      </c>
      <c r="C24960" s="92">
        <v>0</v>
      </c>
      <c r="R24960" s="9">
        <v>43775</v>
      </c>
      <c r="S24960">
        <v>22</v>
      </c>
      <c r="T24960">
        <v>1.408048261</v>
      </c>
      <c r="U24960">
        <v>611216.85340000002</v>
      </c>
      <c r="V24960" t="s">
        <v>54</v>
      </c>
      <c r="W24960" t="s">
        <v>47</v>
      </c>
    </row>
    <row r="24961" spans="1:23" x14ac:dyDescent="0.25">
      <c r="A24961" s="92">
        <v>8784</v>
      </c>
      <c r="B24961" s="92">
        <v>0</v>
      </c>
      <c r="C24961" s="92">
        <v>0</v>
      </c>
      <c r="R24961" s="9">
        <v>43775</v>
      </c>
      <c r="S24961">
        <v>23</v>
      </c>
      <c r="T24961">
        <v>1.255789193</v>
      </c>
      <c r="U24961">
        <v>545123.01930000004</v>
      </c>
      <c r="V24961" t="s">
        <v>54</v>
      </c>
      <c r="W24961" t="s">
        <v>47</v>
      </c>
    </row>
    <row r="24962" spans="1:23" x14ac:dyDescent="0.25">
      <c r="A24962" s="92">
        <v>8784</v>
      </c>
      <c r="B24962" s="92">
        <v>0</v>
      </c>
      <c r="C24962" s="92">
        <v>0</v>
      </c>
      <c r="R24962" s="9">
        <v>43775</v>
      </c>
      <c r="S24962">
        <v>24</v>
      </c>
      <c r="T24962">
        <v>1.0673921200000001</v>
      </c>
      <c r="U24962">
        <v>463342.11070000002</v>
      </c>
      <c r="V24962" t="s">
        <v>54</v>
      </c>
      <c r="W24962" t="s">
        <v>47</v>
      </c>
    </row>
    <row r="24963" spans="1:23" x14ac:dyDescent="0.25">
      <c r="A24963" s="92">
        <v>8784</v>
      </c>
      <c r="B24963" s="92">
        <v>0</v>
      </c>
      <c r="C24963" s="92">
        <v>0</v>
      </c>
      <c r="R24963" s="9">
        <v>43776</v>
      </c>
      <c r="S24963">
        <v>1</v>
      </c>
      <c r="T24963">
        <v>0.90745593049999995</v>
      </c>
      <c r="U24963">
        <v>393915.73</v>
      </c>
      <c r="V24963" t="s">
        <v>54</v>
      </c>
      <c r="W24963" t="s">
        <v>47</v>
      </c>
    </row>
    <row r="24964" spans="1:23" x14ac:dyDescent="0.25">
      <c r="A24964" s="92">
        <v>8784</v>
      </c>
      <c r="B24964" s="92">
        <v>0</v>
      </c>
      <c r="C24964" s="92">
        <v>0</v>
      </c>
      <c r="R24964" s="9">
        <v>43776</v>
      </c>
      <c r="S24964">
        <v>2</v>
      </c>
      <c r="T24964">
        <v>0.80947294660000002</v>
      </c>
      <c r="U24964">
        <v>351382.49239999999</v>
      </c>
      <c r="V24964" t="s">
        <v>54</v>
      </c>
      <c r="W24964" t="s">
        <v>47</v>
      </c>
    </row>
    <row r="24965" spans="1:23" x14ac:dyDescent="0.25">
      <c r="A24965" s="92">
        <v>8784</v>
      </c>
      <c r="B24965" s="92">
        <v>0</v>
      </c>
      <c r="C24965" s="92">
        <v>0</v>
      </c>
      <c r="R24965" s="9">
        <v>43776</v>
      </c>
      <c r="S24965">
        <v>3</v>
      </c>
      <c r="T24965">
        <v>0.7598899375</v>
      </c>
      <c r="U24965">
        <v>329859.10320000001</v>
      </c>
      <c r="V24965" t="s">
        <v>54</v>
      </c>
      <c r="W24965" t="s">
        <v>47</v>
      </c>
    </row>
    <row r="24966" spans="1:23" x14ac:dyDescent="0.25">
      <c r="A24966" s="92">
        <v>8784</v>
      </c>
      <c r="B24966" s="92">
        <v>0</v>
      </c>
      <c r="C24966" s="92">
        <v>0</v>
      </c>
      <c r="R24966" s="9">
        <v>43776</v>
      </c>
      <c r="S24966">
        <v>4</v>
      </c>
      <c r="T24966">
        <v>0.72107758109999998</v>
      </c>
      <c r="U24966">
        <v>313011.125</v>
      </c>
      <c r="V24966" t="s">
        <v>54</v>
      </c>
      <c r="W24966" t="s">
        <v>47</v>
      </c>
    </row>
    <row r="24967" spans="1:23" x14ac:dyDescent="0.25">
      <c r="A24967" s="92">
        <v>8784</v>
      </c>
      <c r="B24967" s="92">
        <v>0</v>
      </c>
      <c r="C24967" s="92">
        <v>0</v>
      </c>
      <c r="R24967" s="9">
        <v>43776</v>
      </c>
      <c r="S24967">
        <v>5</v>
      </c>
      <c r="T24967">
        <v>0.71844920209999996</v>
      </c>
      <c r="U24967">
        <v>311870.17719999998</v>
      </c>
      <c r="V24967" t="s">
        <v>54</v>
      </c>
      <c r="W24967" t="s">
        <v>47</v>
      </c>
    </row>
    <row r="24968" spans="1:23" x14ac:dyDescent="0.25">
      <c r="A24968" s="92">
        <v>8784</v>
      </c>
      <c r="B24968" s="92">
        <v>0</v>
      </c>
      <c r="C24968" s="92">
        <v>0</v>
      </c>
      <c r="R24968" s="9">
        <v>43776</v>
      </c>
      <c r="S24968">
        <v>6</v>
      </c>
      <c r="T24968">
        <v>0.80976486729999997</v>
      </c>
      <c r="U24968">
        <v>351509.21169999999</v>
      </c>
      <c r="V24968" t="s">
        <v>54</v>
      </c>
      <c r="W24968" t="s">
        <v>47</v>
      </c>
    </row>
    <row r="24969" spans="1:23" x14ac:dyDescent="0.25">
      <c r="A24969" s="92">
        <v>8784</v>
      </c>
      <c r="B24969" s="92">
        <v>0</v>
      </c>
      <c r="C24969" s="92">
        <v>0</v>
      </c>
      <c r="R24969" s="9">
        <v>43776</v>
      </c>
      <c r="S24969">
        <v>7</v>
      </c>
      <c r="T24969">
        <v>0.98203766420000005</v>
      </c>
      <c r="U24969">
        <v>426290.76559999998</v>
      </c>
      <c r="V24969" t="s">
        <v>54</v>
      </c>
      <c r="W24969" t="s">
        <v>47</v>
      </c>
    </row>
    <row r="24970" spans="1:23" x14ac:dyDescent="0.25">
      <c r="A24970" s="92">
        <v>8784</v>
      </c>
      <c r="B24970" s="92">
        <v>0</v>
      </c>
      <c r="C24970" s="92">
        <v>0</v>
      </c>
      <c r="R24970" s="9">
        <v>43776</v>
      </c>
      <c r="S24970">
        <v>8</v>
      </c>
      <c r="T24970">
        <v>1.015062149</v>
      </c>
      <c r="U24970">
        <v>440626.29800000001</v>
      </c>
      <c r="V24970" t="s">
        <v>54</v>
      </c>
      <c r="W24970" t="s">
        <v>47</v>
      </c>
    </row>
    <row r="24971" spans="1:23" x14ac:dyDescent="0.25">
      <c r="A24971" s="92">
        <v>8784</v>
      </c>
      <c r="B24971" s="92">
        <v>0</v>
      </c>
      <c r="C24971" s="92">
        <v>0</v>
      </c>
      <c r="R24971" s="9">
        <v>43776</v>
      </c>
      <c r="S24971">
        <v>9</v>
      </c>
      <c r="T24971">
        <v>1.027291883</v>
      </c>
      <c r="U24971">
        <v>445935.07909999997</v>
      </c>
      <c r="V24971" t="s">
        <v>54</v>
      </c>
      <c r="W24971" t="s">
        <v>47</v>
      </c>
    </row>
    <row r="24972" spans="1:23" x14ac:dyDescent="0.25">
      <c r="A24972" s="92">
        <v>8784</v>
      </c>
      <c r="B24972" s="92">
        <v>0</v>
      </c>
      <c r="C24972" s="92">
        <v>0</v>
      </c>
      <c r="R24972" s="9">
        <v>43776</v>
      </c>
      <c r="S24972">
        <v>10</v>
      </c>
      <c r="T24972">
        <v>1.099069385</v>
      </c>
      <c r="U24972">
        <v>477092.83100000001</v>
      </c>
      <c r="V24972" t="s">
        <v>54</v>
      </c>
      <c r="W24972" t="s">
        <v>47</v>
      </c>
    </row>
    <row r="24973" spans="1:23" x14ac:dyDescent="0.25">
      <c r="A24973" s="92">
        <v>8784</v>
      </c>
      <c r="B24973" s="92">
        <v>0</v>
      </c>
      <c r="C24973" s="92">
        <v>0</v>
      </c>
      <c r="R24973" s="9">
        <v>43776</v>
      </c>
      <c r="S24973">
        <v>11</v>
      </c>
      <c r="T24973">
        <v>1.19263809</v>
      </c>
      <c r="U24973">
        <v>517709.88319999998</v>
      </c>
      <c r="V24973" t="s">
        <v>54</v>
      </c>
      <c r="W24973" t="s">
        <v>47</v>
      </c>
    </row>
    <row r="24974" spans="1:23" x14ac:dyDescent="0.25">
      <c r="A24974" s="92">
        <v>8784</v>
      </c>
      <c r="B24974" s="92">
        <v>0</v>
      </c>
      <c r="C24974" s="92">
        <v>0</v>
      </c>
      <c r="R24974" s="9">
        <v>43776</v>
      </c>
      <c r="S24974">
        <v>12</v>
      </c>
      <c r="T24974">
        <v>1.3391348810000001</v>
      </c>
      <c r="U24974">
        <v>581302.38219999999</v>
      </c>
      <c r="V24974" t="s">
        <v>54</v>
      </c>
      <c r="W24974" t="s">
        <v>47</v>
      </c>
    </row>
    <row r="24975" spans="1:23" x14ac:dyDescent="0.25">
      <c r="A24975" s="92">
        <v>8784</v>
      </c>
      <c r="B24975" s="92">
        <v>0</v>
      </c>
      <c r="C24975" s="92">
        <v>0</v>
      </c>
      <c r="R24975" s="9">
        <v>43776</v>
      </c>
      <c r="S24975">
        <v>13</v>
      </c>
      <c r="T24975">
        <v>1.4471389210000001</v>
      </c>
      <c r="U24975">
        <v>628185.63989999995</v>
      </c>
      <c r="V24975" t="s">
        <v>54</v>
      </c>
      <c r="W24975" t="s">
        <v>47</v>
      </c>
    </row>
    <row r="24976" spans="1:23" x14ac:dyDescent="0.25">
      <c r="A24976" s="92">
        <v>8784</v>
      </c>
      <c r="B24976" s="92">
        <v>0</v>
      </c>
      <c r="C24976" s="92">
        <v>0</v>
      </c>
      <c r="R24976" s="9">
        <v>43776</v>
      </c>
      <c r="S24976">
        <v>14</v>
      </c>
      <c r="T24976">
        <v>1.5540850180000001</v>
      </c>
      <c r="U24976">
        <v>674609.65740000003</v>
      </c>
      <c r="V24976" t="s">
        <v>54</v>
      </c>
      <c r="W24976" t="s">
        <v>47</v>
      </c>
    </row>
    <row r="24977" spans="1:23" x14ac:dyDescent="0.25">
      <c r="A24977" s="92">
        <v>8784</v>
      </c>
      <c r="B24977" s="92">
        <v>0</v>
      </c>
      <c r="C24977" s="92">
        <v>0</v>
      </c>
      <c r="R24977" s="9">
        <v>43776</v>
      </c>
      <c r="S24977">
        <v>15</v>
      </c>
      <c r="T24977">
        <v>1.643386496</v>
      </c>
      <c r="U24977">
        <v>713374.35719999997</v>
      </c>
      <c r="V24977" t="s">
        <v>54</v>
      </c>
      <c r="W24977" t="s">
        <v>47</v>
      </c>
    </row>
    <row r="24978" spans="1:23" x14ac:dyDescent="0.25">
      <c r="A24978" s="92">
        <v>8784</v>
      </c>
      <c r="B24978" s="92">
        <v>0</v>
      </c>
      <c r="C24978" s="92">
        <v>0</v>
      </c>
      <c r="R24978" s="9">
        <v>43776</v>
      </c>
      <c r="S24978">
        <v>16</v>
      </c>
      <c r="T24978">
        <v>1.685455685</v>
      </c>
      <c r="U24978">
        <v>731636.08719999995</v>
      </c>
      <c r="V24978" t="s">
        <v>54</v>
      </c>
      <c r="W24978" t="s">
        <v>47</v>
      </c>
    </row>
    <row r="24979" spans="1:23" x14ac:dyDescent="0.25">
      <c r="A24979" s="92">
        <v>8784</v>
      </c>
      <c r="B24979" s="92">
        <v>0</v>
      </c>
      <c r="C24979" s="92">
        <v>0</v>
      </c>
      <c r="R24979" s="9">
        <v>43776</v>
      </c>
      <c r="S24979">
        <v>17</v>
      </c>
      <c r="T24979">
        <v>1.7181328069999999</v>
      </c>
      <c r="U24979">
        <v>745820.83389999997</v>
      </c>
      <c r="V24979" t="s">
        <v>54</v>
      </c>
      <c r="W24979" t="s">
        <v>47</v>
      </c>
    </row>
    <row r="24980" spans="1:23" x14ac:dyDescent="0.25">
      <c r="A24980" s="92">
        <v>8784</v>
      </c>
      <c r="B24980" s="92">
        <v>0</v>
      </c>
      <c r="C24980" s="92">
        <v>0</v>
      </c>
      <c r="R24980" s="9">
        <v>43776</v>
      </c>
      <c r="S24980">
        <v>18</v>
      </c>
      <c r="T24980">
        <v>1.719979798</v>
      </c>
      <c r="U24980">
        <v>746622.59039999999</v>
      </c>
      <c r="V24980" t="s">
        <v>54</v>
      </c>
      <c r="W24980" t="s">
        <v>47</v>
      </c>
    </row>
    <row r="24981" spans="1:23" x14ac:dyDescent="0.25">
      <c r="A24981" s="92">
        <v>8784</v>
      </c>
      <c r="B24981" s="92">
        <v>0</v>
      </c>
      <c r="C24981" s="92">
        <v>0</v>
      </c>
      <c r="R24981" s="9">
        <v>43776</v>
      </c>
      <c r="S24981">
        <v>19</v>
      </c>
      <c r="T24981">
        <v>1.7682299210000001</v>
      </c>
      <c r="U24981">
        <v>767567.39</v>
      </c>
      <c r="V24981" t="s">
        <v>54</v>
      </c>
      <c r="W24981" t="s">
        <v>47</v>
      </c>
    </row>
    <row r="24982" spans="1:23" x14ac:dyDescent="0.25">
      <c r="A24982" s="92">
        <v>8784</v>
      </c>
      <c r="B24982" s="92">
        <v>0</v>
      </c>
      <c r="C24982" s="92">
        <v>0</v>
      </c>
      <c r="R24982" s="9">
        <v>43776</v>
      </c>
      <c r="S24982">
        <v>20</v>
      </c>
      <c r="T24982">
        <v>1.714930324</v>
      </c>
      <c r="U24982">
        <v>744430.67440000002</v>
      </c>
      <c r="V24982" t="s">
        <v>54</v>
      </c>
      <c r="W24982" t="s">
        <v>47</v>
      </c>
    </row>
    <row r="24983" spans="1:23" x14ac:dyDescent="0.25">
      <c r="A24983" s="92">
        <v>8784</v>
      </c>
      <c r="B24983" s="92">
        <v>0</v>
      </c>
      <c r="C24983" s="92">
        <v>0</v>
      </c>
      <c r="R24983" s="9">
        <v>43776</v>
      </c>
      <c r="S24983">
        <v>21</v>
      </c>
      <c r="T24983">
        <v>1.6150487149999999</v>
      </c>
      <c r="U24983">
        <v>701073.26659999997</v>
      </c>
      <c r="V24983" t="s">
        <v>54</v>
      </c>
      <c r="W24983" t="s">
        <v>47</v>
      </c>
    </row>
    <row r="24984" spans="1:23" x14ac:dyDescent="0.25">
      <c r="A24984" s="92">
        <v>8784</v>
      </c>
      <c r="B24984" s="92">
        <v>0</v>
      </c>
      <c r="C24984" s="92">
        <v>0</v>
      </c>
      <c r="R24984" s="9">
        <v>43776</v>
      </c>
      <c r="S24984">
        <v>22</v>
      </c>
      <c r="T24984">
        <v>1.4959302750000001</v>
      </c>
      <c r="U24984">
        <v>649365.38119999995</v>
      </c>
      <c r="V24984" t="s">
        <v>54</v>
      </c>
      <c r="W24984" t="s">
        <v>47</v>
      </c>
    </row>
    <row r="24985" spans="1:23" x14ac:dyDescent="0.25">
      <c r="A24985" s="92">
        <v>8784</v>
      </c>
      <c r="B24985" s="92">
        <v>0</v>
      </c>
      <c r="C24985" s="92">
        <v>0</v>
      </c>
      <c r="R24985" s="9">
        <v>43776</v>
      </c>
      <c r="S24985">
        <v>23</v>
      </c>
      <c r="T24985">
        <v>1.327931193</v>
      </c>
      <c r="U24985">
        <v>576438.99580000003</v>
      </c>
      <c r="V24985" t="s">
        <v>54</v>
      </c>
      <c r="W24985" t="s">
        <v>47</v>
      </c>
    </row>
    <row r="24986" spans="1:23" x14ac:dyDescent="0.25">
      <c r="A24986" s="92">
        <v>8784</v>
      </c>
      <c r="B24986" s="92">
        <v>0</v>
      </c>
      <c r="C24986" s="92">
        <v>0</v>
      </c>
      <c r="R24986" s="9">
        <v>43776</v>
      </c>
      <c r="S24986">
        <v>24</v>
      </c>
      <c r="T24986">
        <v>1.0958180799999999</v>
      </c>
      <c r="U24986">
        <v>475681.47869999998</v>
      </c>
      <c r="V24986" t="s">
        <v>54</v>
      </c>
      <c r="W24986" t="s">
        <v>47</v>
      </c>
    </row>
    <row r="24987" spans="1:23" x14ac:dyDescent="0.25">
      <c r="A24987" s="92">
        <v>8784</v>
      </c>
      <c r="B24987" s="92">
        <v>0</v>
      </c>
      <c r="C24987" s="92">
        <v>0</v>
      </c>
      <c r="R24987" s="9">
        <v>43777</v>
      </c>
      <c r="S24987">
        <v>1</v>
      </c>
      <c r="T24987">
        <v>0.95261472059999996</v>
      </c>
      <c r="U24987">
        <v>413518.6188</v>
      </c>
      <c r="V24987" t="s">
        <v>54</v>
      </c>
      <c r="W24987" t="s">
        <v>47</v>
      </c>
    </row>
    <row r="24988" spans="1:23" x14ac:dyDescent="0.25">
      <c r="A24988" s="92">
        <v>8784</v>
      </c>
      <c r="B24988" s="92">
        <v>0</v>
      </c>
      <c r="C24988" s="92">
        <v>0</v>
      </c>
      <c r="R24988" s="9">
        <v>43777</v>
      </c>
      <c r="S24988">
        <v>2</v>
      </c>
      <c r="T24988">
        <v>0.84755568400000003</v>
      </c>
      <c r="U24988">
        <v>367913.75180000003</v>
      </c>
      <c r="V24988" t="s">
        <v>54</v>
      </c>
      <c r="W24988" t="s">
        <v>47</v>
      </c>
    </row>
    <row r="24989" spans="1:23" x14ac:dyDescent="0.25">
      <c r="A24989" s="92">
        <v>8784</v>
      </c>
      <c r="B24989" s="92">
        <v>0</v>
      </c>
      <c r="C24989" s="92">
        <v>0</v>
      </c>
      <c r="R24989" s="9">
        <v>43777</v>
      </c>
      <c r="S24989">
        <v>3</v>
      </c>
      <c r="T24989">
        <v>0.79454865119999996</v>
      </c>
      <c r="U24989">
        <v>344904.03490000003</v>
      </c>
      <c r="V24989" t="s">
        <v>54</v>
      </c>
      <c r="W24989" t="s">
        <v>47</v>
      </c>
    </row>
    <row r="24990" spans="1:23" x14ac:dyDescent="0.25">
      <c r="A24990" s="92">
        <v>8784</v>
      </c>
      <c r="B24990" s="92">
        <v>0</v>
      </c>
      <c r="C24990" s="92">
        <v>0</v>
      </c>
      <c r="R24990" s="9">
        <v>43777</v>
      </c>
      <c r="S24990">
        <v>4</v>
      </c>
      <c r="T24990">
        <v>0.75171137139999999</v>
      </c>
      <c r="U24990">
        <v>326308.88579999999</v>
      </c>
      <c r="V24990" t="s">
        <v>54</v>
      </c>
      <c r="W24990" t="s">
        <v>47</v>
      </c>
    </row>
    <row r="24991" spans="1:23" x14ac:dyDescent="0.25">
      <c r="A24991" s="92">
        <v>8784</v>
      </c>
      <c r="B24991" s="92">
        <v>0</v>
      </c>
      <c r="C24991" s="92">
        <v>0</v>
      </c>
      <c r="R24991" s="9">
        <v>43777</v>
      </c>
      <c r="S24991">
        <v>5</v>
      </c>
      <c r="T24991">
        <v>0.74315935879999995</v>
      </c>
      <c r="U24991">
        <v>322596.55969999998</v>
      </c>
      <c r="V24991" t="s">
        <v>54</v>
      </c>
      <c r="W24991" t="s">
        <v>47</v>
      </c>
    </row>
    <row r="24992" spans="1:23" x14ac:dyDescent="0.25">
      <c r="A24992" s="92">
        <v>8784</v>
      </c>
      <c r="B24992" s="92">
        <v>0</v>
      </c>
      <c r="C24992" s="92">
        <v>0</v>
      </c>
      <c r="R24992" s="9">
        <v>43777</v>
      </c>
      <c r="S24992">
        <v>6</v>
      </c>
      <c r="T24992">
        <v>0.83143410910000004</v>
      </c>
      <c r="U24992">
        <v>360915.56949999998</v>
      </c>
      <c r="V24992" t="s">
        <v>54</v>
      </c>
      <c r="W24992" t="s">
        <v>47</v>
      </c>
    </row>
    <row r="24993" spans="1:23" x14ac:dyDescent="0.25">
      <c r="A24993" s="92">
        <v>8784</v>
      </c>
      <c r="B24993" s="92">
        <v>0</v>
      </c>
      <c r="C24993" s="92">
        <v>0</v>
      </c>
      <c r="R24993" s="9">
        <v>43777</v>
      </c>
      <c r="S24993">
        <v>7</v>
      </c>
      <c r="T24993">
        <v>1.0020956430000001</v>
      </c>
      <c r="U24993">
        <v>434997.6936</v>
      </c>
      <c r="V24993" t="s">
        <v>54</v>
      </c>
      <c r="W24993" t="s">
        <v>47</v>
      </c>
    </row>
    <row r="24994" spans="1:23" x14ac:dyDescent="0.25">
      <c r="A24994" s="92">
        <v>8784</v>
      </c>
      <c r="B24994" s="92">
        <v>0</v>
      </c>
      <c r="C24994" s="92">
        <v>0</v>
      </c>
      <c r="R24994" s="9">
        <v>43777</v>
      </c>
      <c r="S24994">
        <v>8</v>
      </c>
      <c r="T24994">
        <v>0.99675995709999998</v>
      </c>
      <c r="U24994">
        <v>432681.53629999998</v>
      </c>
      <c r="V24994" t="s">
        <v>54</v>
      </c>
      <c r="W24994" t="s">
        <v>47</v>
      </c>
    </row>
    <row r="24995" spans="1:23" x14ac:dyDescent="0.25">
      <c r="A24995" s="92">
        <v>8784</v>
      </c>
      <c r="B24995" s="92">
        <v>0</v>
      </c>
      <c r="C24995" s="92">
        <v>0</v>
      </c>
      <c r="R24995" s="9">
        <v>43777</v>
      </c>
      <c r="S24995">
        <v>9</v>
      </c>
      <c r="T24995">
        <v>0.93883757649999999</v>
      </c>
      <c r="U24995">
        <v>407538.12589999998</v>
      </c>
      <c r="V24995" t="s">
        <v>54</v>
      </c>
      <c r="W24995" t="s">
        <v>47</v>
      </c>
    </row>
    <row r="24996" spans="1:23" x14ac:dyDescent="0.25">
      <c r="A24996" s="92">
        <v>8784</v>
      </c>
      <c r="B24996" s="92">
        <v>0</v>
      </c>
      <c r="C24996" s="92">
        <v>0</v>
      </c>
      <c r="R24996" s="9">
        <v>43777</v>
      </c>
      <c r="S24996">
        <v>10</v>
      </c>
      <c r="T24996">
        <v>0.91542923490000006</v>
      </c>
      <c r="U24996">
        <v>397376.84570000001</v>
      </c>
      <c r="V24996" t="s">
        <v>54</v>
      </c>
      <c r="W24996" t="s">
        <v>47</v>
      </c>
    </row>
    <row r="24997" spans="1:23" x14ac:dyDescent="0.25">
      <c r="A24997" s="92">
        <v>8784</v>
      </c>
      <c r="B24997" s="92">
        <v>0</v>
      </c>
      <c r="C24997" s="92">
        <v>0</v>
      </c>
      <c r="R24997" s="9">
        <v>43777</v>
      </c>
      <c r="S24997">
        <v>11</v>
      </c>
      <c r="T24997">
        <v>0.91065004189999998</v>
      </c>
      <c r="U24997">
        <v>395302.25540000002</v>
      </c>
      <c r="V24997" t="s">
        <v>54</v>
      </c>
      <c r="W24997" t="s">
        <v>47</v>
      </c>
    </row>
    <row r="24998" spans="1:23" x14ac:dyDescent="0.25">
      <c r="A24998" s="92">
        <v>8784</v>
      </c>
      <c r="B24998" s="92">
        <v>0</v>
      </c>
      <c r="C24998" s="92">
        <v>0</v>
      </c>
      <c r="R24998" s="9">
        <v>43777</v>
      </c>
      <c r="S24998">
        <v>12</v>
      </c>
      <c r="T24998">
        <v>0.9075721565</v>
      </c>
      <c r="U24998">
        <v>393966.18229999999</v>
      </c>
      <c r="V24998" t="s">
        <v>54</v>
      </c>
      <c r="W24998" t="s">
        <v>47</v>
      </c>
    </row>
    <row r="24999" spans="1:23" x14ac:dyDescent="0.25">
      <c r="A24999" s="92">
        <v>8784</v>
      </c>
      <c r="B24999" s="92">
        <v>0</v>
      </c>
      <c r="C24999" s="92">
        <v>0</v>
      </c>
      <c r="R24999" s="9">
        <v>43777</v>
      </c>
      <c r="S24999">
        <v>13</v>
      </c>
      <c r="T24999">
        <v>0.91347802909999998</v>
      </c>
      <c r="U24999">
        <v>396529.85070000001</v>
      </c>
      <c r="V24999" t="s">
        <v>54</v>
      </c>
      <c r="W24999" t="s">
        <v>47</v>
      </c>
    </row>
    <row r="25000" spans="1:23" x14ac:dyDescent="0.25">
      <c r="A25000" s="92">
        <v>8784</v>
      </c>
      <c r="B25000" s="92">
        <v>0</v>
      </c>
      <c r="C25000" s="92">
        <v>0</v>
      </c>
      <c r="R25000" s="9">
        <v>43777</v>
      </c>
      <c r="S25000">
        <v>14</v>
      </c>
      <c r="T25000">
        <v>0.90525392640000002</v>
      </c>
      <c r="U25000">
        <v>392959.8664</v>
      </c>
      <c r="V25000" t="s">
        <v>54</v>
      </c>
      <c r="W25000" t="s">
        <v>47</v>
      </c>
    </row>
    <row r="25001" spans="1:23" x14ac:dyDescent="0.25">
      <c r="A25001" s="92">
        <v>8784</v>
      </c>
      <c r="B25001" s="92">
        <v>0</v>
      </c>
      <c r="C25001" s="92">
        <v>0</v>
      </c>
      <c r="R25001" s="9">
        <v>43777</v>
      </c>
      <c r="S25001">
        <v>15</v>
      </c>
      <c r="T25001">
        <v>0.90247954090000004</v>
      </c>
      <c r="U25001">
        <v>391755.53889999999</v>
      </c>
      <c r="V25001" t="s">
        <v>54</v>
      </c>
      <c r="W25001" t="s">
        <v>47</v>
      </c>
    </row>
    <row r="25002" spans="1:23" x14ac:dyDescent="0.25">
      <c r="A25002" s="92">
        <v>8784</v>
      </c>
      <c r="B25002" s="92">
        <v>0</v>
      </c>
      <c r="C25002" s="92">
        <v>0</v>
      </c>
      <c r="R25002" s="9">
        <v>43777</v>
      </c>
      <c r="S25002">
        <v>16</v>
      </c>
      <c r="T25002">
        <v>0.95747591889999994</v>
      </c>
      <c r="U25002">
        <v>415628.80670000002</v>
      </c>
      <c r="V25002" t="s">
        <v>54</v>
      </c>
      <c r="W25002" t="s">
        <v>47</v>
      </c>
    </row>
    <row r="25003" spans="1:23" x14ac:dyDescent="0.25">
      <c r="A25003" s="92">
        <v>8784</v>
      </c>
      <c r="B25003" s="92">
        <v>0</v>
      </c>
      <c r="C25003" s="92">
        <v>0</v>
      </c>
      <c r="R25003" s="9">
        <v>43777</v>
      </c>
      <c r="S25003">
        <v>17</v>
      </c>
      <c r="T25003">
        <v>1.0275070740000001</v>
      </c>
      <c r="U25003">
        <v>446028.49060000002</v>
      </c>
      <c r="V25003" t="s">
        <v>54</v>
      </c>
      <c r="W25003" t="s">
        <v>47</v>
      </c>
    </row>
    <row r="25004" spans="1:23" x14ac:dyDescent="0.25">
      <c r="A25004" s="92">
        <v>8784</v>
      </c>
      <c r="B25004" s="92">
        <v>0</v>
      </c>
      <c r="C25004" s="92">
        <v>0</v>
      </c>
      <c r="R25004" s="9">
        <v>43777</v>
      </c>
      <c r="S25004">
        <v>18</v>
      </c>
      <c r="T25004">
        <v>1.101878057</v>
      </c>
      <c r="U25004">
        <v>478312.04220000003</v>
      </c>
      <c r="V25004" t="s">
        <v>54</v>
      </c>
      <c r="W25004" t="s">
        <v>47</v>
      </c>
    </row>
    <row r="25005" spans="1:23" x14ac:dyDescent="0.25">
      <c r="A25005" s="92">
        <v>8784</v>
      </c>
      <c r="B25005" s="92">
        <v>0</v>
      </c>
      <c r="C25005" s="92">
        <v>0</v>
      </c>
      <c r="R25005" s="9">
        <v>43777</v>
      </c>
      <c r="S25005">
        <v>19</v>
      </c>
      <c r="T25005">
        <v>1.149372657</v>
      </c>
      <c r="U25005">
        <v>498928.87800000003</v>
      </c>
      <c r="V25005" t="s">
        <v>54</v>
      </c>
      <c r="W25005" t="s">
        <v>47</v>
      </c>
    </row>
    <row r="25006" spans="1:23" x14ac:dyDescent="0.25">
      <c r="A25006" s="92">
        <v>8784</v>
      </c>
      <c r="B25006" s="92">
        <v>0</v>
      </c>
      <c r="C25006" s="92">
        <v>0</v>
      </c>
      <c r="R25006" s="9">
        <v>43777</v>
      </c>
      <c r="S25006">
        <v>20</v>
      </c>
      <c r="T25006">
        <v>1.132960237</v>
      </c>
      <c r="U25006">
        <v>491804.44309999997</v>
      </c>
      <c r="V25006" t="s">
        <v>54</v>
      </c>
      <c r="W25006" t="s">
        <v>47</v>
      </c>
    </row>
    <row r="25007" spans="1:23" x14ac:dyDescent="0.25">
      <c r="A25007" s="92">
        <v>8784</v>
      </c>
      <c r="B25007" s="92">
        <v>0</v>
      </c>
      <c r="C25007" s="92">
        <v>0</v>
      </c>
      <c r="R25007" s="9">
        <v>43777</v>
      </c>
      <c r="S25007">
        <v>21</v>
      </c>
      <c r="T25007">
        <v>1.097409904</v>
      </c>
      <c r="U25007">
        <v>476372.4706</v>
      </c>
      <c r="V25007" t="s">
        <v>54</v>
      </c>
      <c r="W25007" t="s">
        <v>47</v>
      </c>
    </row>
    <row r="25008" spans="1:23" x14ac:dyDescent="0.25">
      <c r="A25008" s="92">
        <v>8784</v>
      </c>
      <c r="B25008" s="92">
        <v>0</v>
      </c>
      <c r="C25008" s="92">
        <v>0</v>
      </c>
      <c r="R25008" s="9">
        <v>43777</v>
      </c>
      <c r="S25008">
        <v>22</v>
      </c>
      <c r="T25008">
        <v>1.058574114</v>
      </c>
      <c r="U25008">
        <v>459514.3198</v>
      </c>
      <c r="V25008" t="s">
        <v>54</v>
      </c>
      <c r="W25008" t="s">
        <v>47</v>
      </c>
    </row>
    <row r="25009" spans="1:23" x14ac:dyDescent="0.25">
      <c r="A25009" s="92">
        <v>8784</v>
      </c>
      <c r="B25009" s="92">
        <v>0</v>
      </c>
      <c r="C25009" s="92">
        <v>0</v>
      </c>
      <c r="R25009" s="9">
        <v>43777</v>
      </c>
      <c r="S25009">
        <v>23</v>
      </c>
      <c r="T25009">
        <v>0.97217567059999999</v>
      </c>
      <c r="U25009">
        <v>422009.79249999998</v>
      </c>
      <c r="V25009" t="s">
        <v>54</v>
      </c>
      <c r="W25009" t="s">
        <v>47</v>
      </c>
    </row>
    <row r="25010" spans="1:23" x14ac:dyDescent="0.25">
      <c r="A25010" s="92">
        <v>8784</v>
      </c>
      <c r="B25010" s="92">
        <v>0</v>
      </c>
      <c r="C25010" s="92">
        <v>0</v>
      </c>
      <c r="R25010" s="9">
        <v>43777</v>
      </c>
      <c r="S25010">
        <v>24</v>
      </c>
      <c r="T25010">
        <v>0.86194490349999997</v>
      </c>
      <c r="U25010">
        <v>374159.93930000003</v>
      </c>
      <c r="V25010" t="s">
        <v>54</v>
      </c>
      <c r="W25010" t="s">
        <v>47</v>
      </c>
    </row>
    <row r="25011" spans="1:23" x14ac:dyDescent="0.25">
      <c r="A25011" s="92">
        <v>8784</v>
      </c>
      <c r="B25011" s="92">
        <v>0</v>
      </c>
      <c r="C25011" s="92">
        <v>0</v>
      </c>
      <c r="R25011" s="9">
        <v>43778</v>
      </c>
      <c r="S25011">
        <v>1</v>
      </c>
      <c r="T25011">
        <v>0.72119921129999998</v>
      </c>
      <c r="U25011">
        <v>313063.92320000002</v>
      </c>
      <c r="V25011" t="s">
        <v>54</v>
      </c>
      <c r="W25011" t="s">
        <v>47</v>
      </c>
    </row>
    <row r="25012" spans="1:23" x14ac:dyDescent="0.25">
      <c r="A25012" s="92">
        <v>8784</v>
      </c>
      <c r="B25012" s="92">
        <v>0</v>
      </c>
      <c r="C25012" s="92">
        <v>0</v>
      </c>
      <c r="R25012" s="9">
        <v>43778</v>
      </c>
      <c r="S25012">
        <v>2</v>
      </c>
      <c r="T25012">
        <v>0.6589444914</v>
      </c>
      <c r="U25012">
        <v>286039.89640000003</v>
      </c>
      <c r="V25012" t="s">
        <v>54</v>
      </c>
      <c r="W25012" t="s">
        <v>47</v>
      </c>
    </row>
    <row r="25013" spans="1:23" x14ac:dyDescent="0.25">
      <c r="A25013" s="92">
        <v>8784</v>
      </c>
      <c r="B25013" s="92">
        <v>0</v>
      </c>
      <c r="C25013" s="92">
        <v>0</v>
      </c>
      <c r="R25013" s="9">
        <v>43778</v>
      </c>
      <c r="S25013">
        <v>3</v>
      </c>
      <c r="T25013">
        <v>0.62506924939999997</v>
      </c>
      <c r="U25013">
        <v>271335.06030000001</v>
      </c>
      <c r="V25013" t="s">
        <v>54</v>
      </c>
      <c r="W25013" t="s">
        <v>47</v>
      </c>
    </row>
    <row r="25014" spans="1:23" x14ac:dyDescent="0.25">
      <c r="A25014" s="92">
        <v>8784</v>
      </c>
      <c r="B25014" s="92">
        <v>0</v>
      </c>
      <c r="C25014" s="92">
        <v>0</v>
      </c>
      <c r="R25014" s="9">
        <v>43778</v>
      </c>
      <c r="S25014">
        <v>4</v>
      </c>
      <c r="T25014">
        <v>0.6088262941</v>
      </c>
      <c r="U25014">
        <v>264284.18839999998</v>
      </c>
      <c r="V25014" t="s">
        <v>54</v>
      </c>
      <c r="W25014" t="s">
        <v>47</v>
      </c>
    </row>
    <row r="25015" spans="1:23" x14ac:dyDescent="0.25">
      <c r="A25015" s="92">
        <v>8784</v>
      </c>
      <c r="B25015" s="92">
        <v>0</v>
      </c>
      <c r="C25015" s="92">
        <v>0</v>
      </c>
      <c r="R25015" s="9">
        <v>43778</v>
      </c>
      <c r="S25015">
        <v>5</v>
      </c>
      <c r="T25015">
        <v>0.60814311399999998</v>
      </c>
      <c r="U25015">
        <v>263987.62809999997</v>
      </c>
      <c r="V25015" t="s">
        <v>54</v>
      </c>
      <c r="W25015" t="s">
        <v>47</v>
      </c>
    </row>
    <row r="25016" spans="1:23" x14ac:dyDescent="0.25">
      <c r="A25016" s="92">
        <v>8784</v>
      </c>
      <c r="B25016" s="92">
        <v>0</v>
      </c>
      <c r="C25016" s="92">
        <v>0</v>
      </c>
      <c r="R25016" s="9">
        <v>43778</v>
      </c>
      <c r="S25016">
        <v>6</v>
      </c>
      <c r="T25016">
        <v>0.65806940660000002</v>
      </c>
      <c r="U25016">
        <v>285660.03259999998</v>
      </c>
      <c r="V25016" t="s">
        <v>54</v>
      </c>
      <c r="W25016" t="s">
        <v>47</v>
      </c>
    </row>
    <row r="25017" spans="1:23" x14ac:dyDescent="0.25">
      <c r="A25017" s="92">
        <v>8784</v>
      </c>
      <c r="B25017" s="92">
        <v>0</v>
      </c>
      <c r="C25017" s="92">
        <v>0</v>
      </c>
      <c r="R25017" s="9">
        <v>43778</v>
      </c>
      <c r="S25017">
        <v>7</v>
      </c>
      <c r="T25017">
        <v>0.75291182000000001</v>
      </c>
      <c r="U25017">
        <v>326829.98609999998</v>
      </c>
      <c r="V25017" t="s">
        <v>54</v>
      </c>
      <c r="W25017" t="s">
        <v>47</v>
      </c>
    </row>
    <row r="25018" spans="1:23" x14ac:dyDescent="0.25">
      <c r="A25018" s="92">
        <v>8784</v>
      </c>
      <c r="B25018" s="92">
        <v>0</v>
      </c>
      <c r="C25018" s="92">
        <v>0</v>
      </c>
      <c r="R25018" s="9">
        <v>43778</v>
      </c>
      <c r="S25018">
        <v>8</v>
      </c>
      <c r="T25018">
        <v>0.93018128119999999</v>
      </c>
      <c r="U25018">
        <v>403780.53200000001</v>
      </c>
      <c r="V25018" t="s">
        <v>54</v>
      </c>
      <c r="W25018" t="s">
        <v>47</v>
      </c>
    </row>
    <row r="25019" spans="1:23" x14ac:dyDescent="0.25">
      <c r="A25019" s="92">
        <v>8784</v>
      </c>
      <c r="B25019" s="92">
        <v>0</v>
      </c>
      <c r="C25019" s="92">
        <v>0</v>
      </c>
      <c r="R25019" s="9">
        <v>43778</v>
      </c>
      <c r="S25019">
        <v>9</v>
      </c>
      <c r="T25019">
        <v>1.0870563600000001</v>
      </c>
      <c r="U25019">
        <v>471878.12099999998</v>
      </c>
      <c r="V25019" t="s">
        <v>54</v>
      </c>
      <c r="W25019" t="s">
        <v>47</v>
      </c>
    </row>
    <row r="25020" spans="1:23" x14ac:dyDescent="0.25">
      <c r="A25020" s="92">
        <v>8784</v>
      </c>
      <c r="B25020" s="92">
        <v>0</v>
      </c>
      <c r="C25020" s="92">
        <v>0</v>
      </c>
      <c r="R25020" s="9">
        <v>43778</v>
      </c>
      <c r="S25020">
        <v>10</v>
      </c>
      <c r="T25020">
        <v>1.1290698139999999</v>
      </c>
      <c r="U25020">
        <v>490115.65740000003</v>
      </c>
      <c r="V25020" t="s">
        <v>54</v>
      </c>
      <c r="W25020" t="s">
        <v>47</v>
      </c>
    </row>
    <row r="25021" spans="1:23" x14ac:dyDescent="0.25">
      <c r="A25021" s="92">
        <v>8784</v>
      </c>
      <c r="B25021" s="92">
        <v>0</v>
      </c>
      <c r="C25021" s="92">
        <v>0</v>
      </c>
      <c r="R25021" s="9">
        <v>43778</v>
      </c>
      <c r="S25021">
        <v>11</v>
      </c>
      <c r="T25021">
        <v>1.1321361750000001</v>
      </c>
      <c r="U25021">
        <v>491446.72810000001</v>
      </c>
      <c r="V25021" t="s">
        <v>54</v>
      </c>
      <c r="W25021" t="s">
        <v>47</v>
      </c>
    </row>
    <row r="25022" spans="1:23" x14ac:dyDescent="0.25">
      <c r="A25022" s="92">
        <v>8784</v>
      </c>
      <c r="B25022" s="92">
        <v>0</v>
      </c>
      <c r="C25022" s="92">
        <v>0</v>
      </c>
      <c r="R25022" s="9">
        <v>43778</v>
      </c>
      <c r="S25022">
        <v>12</v>
      </c>
      <c r="T25022">
        <v>1.1024666329999999</v>
      </c>
      <c r="U25022">
        <v>478567.53570000001</v>
      </c>
      <c r="V25022" t="s">
        <v>54</v>
      </c>
      <c r="W25022" t="s">
        <v>47</v>
      </c>
    </row>
    <row r="25023" spans="1:23" x14ac:dyDescent="0.25">
      <c r="A25023" s="92">
        <v>8784</v>
      </c>
      <c r="B25023" s="92">
        <v>0</v>
      </c>
      <c r="C25023" s="92">
        <v>0</v>
      </c>
      <c r="R25023" s="9">
        <v>43778</v>
      </c>
      <c r="S25023">
        <v>13</v>
      </c>
      <c r="T25023">
        <v>1.12213874</v>
      </c>
      <c r="U25023">
        <v>487106.96130000002</v>
      </c>
      <c r="V25023" t="s">
        <v>54</v>
      </c>
      <c r="W25023" t="s">
        <v>47</v>
      </c>
    </row>
    <row r="25024" spans="1:23" x14ac:dyDescent="0.25">
      <c r="A25024" s="92">
        <v>8784</v>
      </c>
      <c r="B25024" s="92">
        <v>0</v>
      </c>
      <c r="C25024" s="92">
        <v>0</v>
      </c>
      <c r="R25024" s="9">
        <v>43778</v>
      </c>
      <c r="S25024">
        <v>14</v>
      </c>
      <c r="T25024">
        <v>1.0999826450000001</v>
      </c>
      <c r="U25024">
        <v>477489.26659999997</v>
      </c>
      <c r="V25024" t="s">
        <v>54</v>
      </c>
      <c r="W25024" t="s">
        <v>47</v>
      </c>
    </row>
    <row r="25025" spans="1:23" x14ac:dyDescent="0.25">
      <c r="A25025" s="92">
        <v>8784</v>
      </c>
      <c r="B25025" s="92">
        <v>0</v>
      </c>
      <c r="C25025" s="92">
        <v>0</v>
      </c>
      <c r="R25025" s="9">
        <v>43778</v>
      </c>
      <c r="S25025">
        <v>15</v>
      </c>
      <c r="T25025">
        <v>1.0752982710000001</v>
      </c>
      <c r="U25025">
        <v>466774.07569999999</v>
      </c>
      <c r="V25025" t="s">
        <v>54</v>
      </c>
      <c r="W25025" t="s">
        <v>47</v>
      </c>
    </row>
    <row r="25026" spans="1:23" x14ac:dyDescent="0.25">
      <c r="A25026" s="92">
        <v>8784</v>
      </c>
      <c r="B25026" s="92">
        <v>0</v>
      </c>
      <c r="C25026" s="92">
        <v>0</v>
      </c>
      <c r="R25026" s="9">
        <v>43778</v>
      </c>
      <c r="S25026">
        <v>16</v>
      </c>
      <c r="T25026">
        <v>1.078177191</v>
      </c>
      <c r="U25026">
        <v>468023.78049999999</v>
      </c>
      <c r="V25026" t="s">
        <v>54</v>
      </c>
      <c r="W25026" t="s">
        <v>47</v>
      </c>
    </row>
    <row r="25027" spans="1:23" x14ac:dyDescent="0.25">
      <c r="A25027" s="92">
        <v>8784</v>
      </c>
      <c r="B25027" s="92">
        <v>0</v>
      </c>
      <c r="C25027" s="92">
        <v>0</v>
      </c>
      <c r="R25027" s="9">
        <v>43778</v>
      </c>
      <c r="S25027">
        <v>17</v>
      </c>
      <c r="T25027">
        <v>1.076304758</v>
      </c>
      <c r="U25027">
        <v>467210.97979999997</v>
      </c>
      <c r="V25027" t="s">
        <v>54</v>
      </c>
      <c r="W25027" t="s">
        <v>47</v>
      </c>
    </row>
    <row r="25028" spans="1:23" x14ac:dyDescent="0.25">
      <c r="A25028" s="92">
        <v>8784</v>
      </c>
      <c r="B25028" s="92">
        <v>0</v>
      </c>
      <c r="C25028" s="92">
        <v>0</v>
      </c>
      <c r="R25028" s="9">
        <v>43778</v>
      </c>
      <c r="S25028">
        <v>18</v>
      </c>
      <c r="T25028">
        <v>1.1542255159999999</v>
      </c>
      <c r="U25028">
        <v>501035.44589999999</v>
      </c>
      <c r="V25028" t="s">
        <v>54</v>
      </c>
      <c r="W25028" t="s">
        <v>47</v>
      </c>
    </row>
    <row r="25029" spans="1:23" x14ac:dyDescent="0.25">
      <c r="A25029" s="92">
        <v>8784</v>
      </c>
      <c r="B25029" s="92">
        <v>0</v>
      </c>
      <c r="C25029" s="92">
        <v>0</v>
      </c>
      <c r="R25029" s="9">
        <v>43778</v>
      </c>
      <c r="S25029">
        <v>19</v>
      </c>
      <c r="T25029">
        <v>1.19145309</v>
      </c>
      <c r="U25029">
        <v>517195.48879999999</v>
      </c>
      <c r="V25029" t="s">
        <v>54</v>
      </c>
      <c r="W25029" t="s">
        <v>47</v>
      </c>
    </row>
    <row r="25030" spans="1:23" x14ac:dyDescent="0.25">
      <c r="A25030" s="92">
        <v>8784</v>
      </c>
      <c r="B25030" s="92">
        <v>0</v>
      </c>
      <c r="C25030" s="92">
        <v>0</v>
      </c>
      <c r="R25030" s="9">
        <v>43778</v>
      </c>
      <c r="S25030">
        <v>20</v>
      </c>
      <c r="T25030">
        <v>1.217433537</v>
      </c>
      <c r="U25030">
        <v>528473.28940000001</v>
      </c>
      <c r="V25030" t="s">
        <v>54</v>
      </c>
      <c r="W25030" t="s">
        <v>47</v>
      </c>
    </row>
    <row r="25031" spans="1:23" x14ac:dyDescent="0.25">
      <c r="A25031" s="92">
        <v>8784</v>
      </c>
      <c r="B25031" s="92">
        <v>0</v>
      </c>
      <c r="C25031" s="92">
        <v>0</v>
      </c>
      <c r="R25031" s="9">
        <v>43778</v>
      </c>
      <c r="S25031">
        <v>21</v>
      </c>
      <c r="T25031">
        <v>1.1768930870000001</v>
      </c>
      <c r="U25031">
        <v>510875.16639999999</v>
      </c>
      <c r="V25031" t="s">
        <v>54</v>
      </c>
      <c r="W25031" t="s">
        <v>47</v>
      </c>
    </row>
    <row r="25032" spans="1:23" x14ac:dyDescent="0.25">
      <c r="A25032" s="92">
        <v>8784</v>
      </c>
      <c r="B25032" s="92">
        <v>0</v>
      </c>
      <c r="C25032" s="92">
        <v>0</v>
      </c>
      <c r="R25032" s="9">
        <v>43778</v>
      </c>
      <c r="S25032">
        <v>22</v>
      </c>
      <c r="T25032">
        <v>1.1278390460000001</v>
      </c>
      <c r="U25032">
        <v>489581.39559999999</v>
      </c>
      <c r="V25032" t="s">
        <v>54</v>
      </c>
      <c r="W25032" t="s">
        <v>47</v>
      </c>
    </row>
    <row r="25033" spans="1:23" x14ac:dyDescent="0.25">
      <c r="A25033" s="92">
        <v>8784</v>
      </c>
      <c r="B25033" s="92">
        <v>0</v>
      </c>
      <c r="C25033" s="92">
        <v>0</v>
      </c>
      <c r="R25033" s="9">
        <v>43778</v>
      </c>
      <c r="S25033">
        <v>23</v>
      </c>
      <c r="T25033">
        <v>1.0595140729999999</v>
      </c>
      <c r="U25033">
        <v>459922.34499999997</v>
      </c>
      <c r="V25033" t="s">
        <v>54</v>
      </c>
      <c r="W25033" t="s">
        <v>47</v>
      </c>
    </row>
    <row r="25034" spans="1:23" x14ac:dyDescent="0.25">
      <c r="A25034" s="92">
        <v>8784</v>
      </c>
      <c r="B25034" s="92">
        <v>0</v>
      </c>
      <c r="C25034" s="92">
        <v>0</v>
      </c>
      <c r="R25034" s="9">
        <v>43778</v>
      </c>
      <c r="S25034">
        <v>24</v>
      </c>
      <c r="T25034">
        <v>0.91858271410000003</v>
      </c>
      <c r="U25034">
        <v>398745.73320000002</v>
      </c>
      <c r="V25034" t="s">
        <v>54</v>
      </c>
      <c r="W25034" t="s">
        <v>47</v>
      </c>
    </row>
    <row r="25035" spans="1:23" x14ac:dyDescent="0.25">
      <c r="A25035" s="92">
        <v>8784</v>
      </c>
      <c r="B25035" s="92">
        <v>0</v>
      </c>
      <c r="C25035" s="92">
        <v>0</v>
      </c>
      <c r="R25035" s="9">
        <v>43779</v>
      </c>
      <c r="S25035">
        <v>1</v>
      </c>
      <c r="T25035">
        <v>0.85667862989999999</v>
      </c>
      <c r="U25035">
        <v>371873.91310000001</v>
      </c>
      <c r="V25035" t="s">
        <v>54</v>
      </c>
      <c r="W25035" t="s">
        <v>47</v>
      </c>
    </row>
    <row r="25036" spans="1:23" x14ac:dyDescent="0.25">
      <c r="A25036" s="92">
        <v>8784</v>
      </c>
      <c r="B25036" s="92">
        <v>0</v>
      </c>
      <c r="C25036" s="92">
        <v>0</v>
      </c>
      <c r="R25036" s="9">
        <v>43779</v>
      </c>
      <c r="S25036">
        <v>2</v>
      </c>
      <c r="T25036">
        <v>0.82555327460000005</v>
      </c>
      <c r="U25036">
        <v>358362.76990000001</v>
      </c>
      <c r="V25036" t="s">
        <v>54</v>
      </c>
      <c r="W25036" t="s">
        <v>47</v>
      </c>
    </row>
    <row r="25037" spans="1:23" x14ac:dyDescent="0.25">
      <c r="A25037" s="92">
        <v>8784</v>
      </c>
      <c r="B25037" s="92">
        <v>0</v>
      </c>
      <c r="C25037" s="92">
        <v>0</v>
      </c>
      <c r="R25037" s="9">
        <v>43779</v>
      </c>
      <c r="S25037">
        <v>3</v>
      </c>
      <c r="T25037">
        <v>0.81621580500000002</v>
      </c>
      <c r="U25037">
        <v>354309.48639999999</v>
      </c>
      <c r="V25037" t="s">
        <v>54</v>
      </c>
      <c r="W25037" t="s">
        <v>47</v>
      </c>
    </row>
    <row r="25038" spans="1:23" x14ac:dyDescent="0.25">
      <c r="A25038" s="92">
        <v>8784</v>
      </c>
      <c r="B25038" s="92">
        <v>0</v>
      </c>
      <c r="C25038" s="92">
        <v>0</v>
      </c>
      <c r="R25038" s="9">
        <v>43779</v>
      </c>
      <c r="S25038">
        <v>4</v>
      </c>
      <c r="T25038">
        <v>0.82382487559999995</v>
      </c>
      <c r="U25038">
        <v>357612.4926</v>
      </c>
      <c r="V25038" t="s">
        <v>54</v>
      </c>
      <c r="W25038" t="s">
        <v>47</v>
      </c>
    </row>
    <row r="25039" spans="1:23" x14ac:dyDescent="0.25">
      <c r="A25039" s="92">
        <v>8784</v>
      </c>
      <c r="B25039" s="92">
        <v>0</v>
      </c>
      <c r="C25039" s="92">
        <v>0</v>
      </c>
      <c r="R25039" s="9">
        <v>43779</v>
      </c>
      <c r="S25039">
        <v>5</v>
      </c>
      <c r="T25039">
        <v>0.84356784070000002</v>
      </c>
      <c r="U25039">
        <v>366182.67680000002</v>
      </c>
      <c r="V25039" t="s">
        <v>54</v>
      </c>
      <c r="W25039" t="s">
        <v>47</v>
      </c>
    </row>
    <row r="25040" spans="1:23" x14ac:dyDescent="0.25">
      <c r="A25040" s="92">
        <v>8784</v>
      </c>
      <c r="B25040" s="92">
        <v>0</v>
      </c>
      <c r="C25040" s="92">
        <v>0</v>
      </c>
      <c r="R25040" s="9">
        <v>43779</v>
      </c>
      <c r="S25040">
        <v>6</v>
      </c>
      <c r="T25040">
        <v>0.89374366449999998</v>
      </c>
      <c r="U25040">
        <v>387963.39980000001</v>
      </c>
      <c r="V25040" t="s">
        <v>54</v>
      </c>
      <c r="W25040" t="s">
        <v>47</v>
      </c>
    </row>
    <row r="25041" spans="1:23" x14ac:dyDescent="0.25">
      <c r="A25041" s="92">
        <v>8784</v>
      </c>
      <c r="B25041" s="92">
        <v>0</v>
      </c>
      <c r="C25041" s="92">
        <v>0</v>
      </c>
      <c r="R25041" s="9">
        <v>43779</v>
      </c>
      <c r="S25041">
        <v>7</v>
      </c>
      <c r="T25041">
        <v>1.023078309</v>
      </c>
      <c r="U25041">
        <v>444106.01699999999</v>
      </c>
      <c r="V25041" t="s">
        <v>54</v>
      </c>
      <c r="W25041" t="s">
        <v>47</v>
      </c>
    </row>
    <row r="25042" spans="1:23" x14ac:dyDescent="0.25">
      <c r="A25042" s="92">
        <v>8784</v>
      </c>
      <c r="B25042" s="92">
        <v>0</v>
      </c>
      <c r="C25042" s="92">
        <v>0</v>
      </c>
      <c r="R25042" s="9">
        <v>43779</v>
      </c>
      <c r="S25042">
        <v>8</v>
      </c>
      <c r="T25042">
        <v>1.2788997849999999</v>
      </c>
      <c r="U25042">
        <v>555155.04969999997</v>
      </c>
      <c r="V25042" t="s">
        <v>54</v>
      </c>
      <c r="W25042" t="s">
        <v>47</v>
      </c>
    </row>
    <row r="25043" spans="1:23" x14ac:dyDescent="0.25">
      <c r="A25043" s="92">
        <v>8784</v>
      </c>
      <c r="B25043" s="92">
        <v>0</v>
      </c>
      <c r="C25043" s="92">
        <v>0</v>
      </c>
      <c r="R25043" s="9">
        <v>43779</v>
      </c>
      <c r="S25043">
        <v>9</v>
      </c>
      <c r="T25043">
        <v>1.460949557</v>
      </c>
      <c r="U25043">
        <v>634180.67150000005</v>
      </c>
      <c r="V25043" t="s">
        <v>54</v>
      </c>
      <c r="W25043" t="s">
        <v>47</v>
      </c>
    </row>
    <row r="25044" spans="1:23" x14ac:dyDescent="0.25">
      <c r="A25044" s="92">
        <v>8784</v>
      </c>
      <c r="B25044" s="92">
        <v>0</v>
      </c>
      <c r="C25044" s="92">
        <v>0</v>
      </c>
      <c r="R25044" s="9">
        <v>43779</v>
      </c>
      <c r="S25044">
        <v>10</v>
      </c>
      <c r="T25044">
        <v>1.4368669549999999</v>
      </c>
      <c r="U25044">
        <v>623726.70290000003</v>
      </c>
      <c r="V25044" t="s">
        <v>54</v>
      </c>
      <c r="W25044" t="s">
        <v>47</v>
      </c>
    </row>
    <row r="25045" spans="1:23" x14ac:dyDescent="0.25">
      <c r="A25045" s="92">
        <v>8784</v>
      </c>
      <c r="B25045" s="92">
        <v>0</v>
      </c>
      <c r="C25045" s="92">
        <v>0</v>
      </c>
      <c r="R25045" s="9">
        <v>43779</v>
      </c>
      <c r="S25045">
        <v>11</v>
      </c>
      <c r="T25045">
        <v>1.337535865</v>
      </c>
      <c r="U25045">
        <v>580608.26850000001</v>
      </c>
      <c r="V25045" t="s">
        <v>54</v>
      </c>
      <c r="W25045" t="s">
        <v>47</v>
      </c>
    </row>
    <row r="25046" spans="1:23" x14ac:dyDescent="0.25">
      <c r="A25046" s="92">
        <v>8784</v>
      </c>
      <c r="B25046" s="92">
        <v>0</v>
      </c>
      <c r="C25046" s="92">
        <v>0</v>
      </c>
      <c r="R25046" s="9">
        <v>43779</v>
      </c>
      <c r="S25046">
        <v>12</v>
      </c>
      <c r="T25046">
        <v>1.228022121</v>
      </c>
      <c r="U25046">
        <v>533069.66639999999</v>
      </c>
      <c r="V25046" t="s">
        <v>54</v>
      </c>
      <c r="W25046" t="s">
        <v>47</v>
      </c>
    </row>
    <row r="25047" spans="1:23" x14ac:dyDescent="0.25">
      <c r="A25047" s="92">
        <v>8784</v>
      </c>
      <c r="B25047" s="92">
        <v>0</v>
      </c>
      <c r="C25047" s="92">
        <v>0</v>
      </c>
      <c r="R25047" s="9">
        <v>43779</v>
      </c>
      <c r="S25047">
        <v>13</v>
      </c>
      <c r="T25047">
        <v>1.1614420620000001</v>
      </c>
      <c r="U25047">
        <v>504168.06170000002</v>
      </c>
      <c r="V25047" t="s">
        <v>54</v>
      </c>
      <c r="W25047" t="s">
        <v>47</v>
      </c>
    </row>
    <row r="25048" spans="1:23" x14ac:dyDescent="0.25">
      <c r="A25048" s="92">
        <v>8784</v>
      </c>
      <c r="B25048" s="92">
        <v>0</v>
      </c>
      <c r="C25048" s="92">
        <v>0</v>
      </c>
      <c r="R25048" s="9">
        <v>43779</v>
      </c>
      <c r="S25048">
        <v>14</v>
      </c>
      <c r="T25048">
        <v>1.1703043289999999</v>
      </c>
      <c r="U25048">
        <v>508015.06550000003</v>
      </c>
      <c r="V25048" t="s">
        <v>54</v>
      </c>
      <c r="W25048" t="s">
        <v>47</v>
      </c>
    </row>
    <row r="25049" spans="1:23" x14ac:dyDescent="0.25">
      <c r="A25049" s="92">
        <v>8784</v>
      </c>
      <c r="B25049" s="92">
        <v>0</v>
      </c>
      <c r="C25049" s="92">
        <v>0</v>
      </c>
      <c r="R25049" s="9">
        <v>43779</v>
      </c>
      <c r="S25049">
        <v>15</v>
      </c>
      <c r="T25049">
        <v>1.1490814149999999</v>
      </c>
      <c r="U25049">
        <v>498802.45329999999</v>
      </c>
      <c r="V25049" t="s">
        <v>54</v>
      </c>
      <c r="W25049" t="s">
        <v>47</v>
      </c>
    </row>
    <row r="25050" spans="1:23" x14ac:dyDescent="0.25">
      <c r="A25050" s="92">
        <v>8784</v>
      </c>
      <c r="B25050" s="92">
        <v>0</v>
      </c>
      <c r="C25050" s="92">
        <v>0</v>
      </c>
      <c r="R25050" s="9">
        <v>43779</v>
      </c>
      <c r="S25050">
        <v>16</v>
      </c>
      <c r="T25050">
        <v>1.160588961</v>
      </c>
      <c r="U25050">
        <v>503797.74099999998</v>
      </c>
      <c r="V25050" t="s">
        <v>54</v>
      </c>
      <c r="W25050" t="s">
        <v>47</v>
      </c>
    </row>
    <row r="25051" spans="1:23" x14ac:dyDescent="0.25">
      <c r="A25051" s="92">
        <v>8784</v>
      </c>
      <c r="B25051" s="92">
        <v>0</v>
      </c>
      <c r="C25051" s="92">
        <v>0</v>
      </c>
      <c r="R25051" s="9">
        <v>43779</v>
      </c>
      <c r="S25051">
        <v>17</v>
      </c>
      <c r="T25051">
        <v>1.174106466</v>
      </c>
      <c r="U25051">
        <v>509665.52759999997</v>
      </c>
      <c r="V25051" t="s">
        <v>54</v>
      </c>
      <c r="W25051" t="s">
        <v>47</v>
      </c>
    </row>
    <row r="25052" spans="1:23" x14ac:dyDescent="0.25">
      <c r="A25052" s="92">
        <v>8784</v>
      </c>
      <c r="B25052" s="92">
        <v>0</v>
      </c>
      <c r="C25052" s="92">
        <v>0</v>
      </c>
      <c r="R25052" s="9">
        <v>43779</v>
      </c>
      <c r="S25052">
        <v>18</v>
      </c>
      <c r="T25052">
        <v>1.2612002899999999</v>
      </c>
      <c r="U25052">
        <v>547471.91170000006</v>
      </c>
      <c r="V25052" t="s">
        <v>54</v>
      </c>
      <c r="W25052" t="s">
        <v>47</v>
      </c>
    </row>
    <row r="25053" spans="1:23" x14ac:dyDescent="0.25">
      <c r="A25053" s="92">
        <v>8784</v>
      </c>
      <c r="B25053" s="92">
        <v>0</v>
      </c>
      <c r="C25053" s="92">
        <v>0</v>
      </c>
      <c r="R25053" s="9">
        <v>43779</v>
      </c>
      <c r="S25053">
        <v>19</v>
      </c>
      <c r="T25053">
        <v>1.335999591</v>
      </c>
      <c r="U25053">
        <v>579941.39049999998</v>
      </c>
      <c r="V25053" t="s">
        <v>54</v>
      </c>
      <c r="W25053" t="s">
        <v>47</v>
      </c>
    </row>
    <row r="25054" spans="1:23" x14ac:dyDescent="0.25">
      <c r="A25054" s="92">
        <v>8784</v>
      </c>
      <c r="B25054" s="92">
        <v>0</v>
      </c>
      <c r="C25054" s="92">
        <v>0</v>
      </c>
      <c r="R25054" s="9">
        <v>43779</v>
      </c>
      <c r="S25054">
        <v>20</v>
      </c>
      <c r="T25054">
        <v>1.306989747</v>
      </c>
      <c r="U25054">
        <v>567348.56550000003</v>
      </c>
      <c r="V25054" t="s">
        <v>54</v>
      </c>
      <c r="W25054" t="s">
        <v>47</v>
      </c>
    </row>
    <row r="25055" spans="1:23" x14ac:dyDescent="0.25">
      <c r="A25055" s="92">
        <v>8784</v>
      </c>
      <c r="B25055" s="92">
        <v>0</v>
      </c>
      <c r="C25055" s="92">
        <v>0</v>
      </c>
      <c r="R25055" s="9">
        <v>43779</v>
      </c>
      <c r="S25055">
        <v>21</v>
      </c>
      <c r="T25055">
        <v>1.211843856</v>
      </c>
      <c r="U25055">
        <v>526046.87580000004</v>
      </c>
      <c r="V25055" t="s">
        <v>54</v>
      </c>
      <c r="W25055" t="s">
        <v>47</v>
      </c>
    </row>
    <row r="25056" spans="1:23" x14ac:dyDescent="0.25">
      <c r="A25056" s="92">
        <v>8784</v>
      </c>
      <c r="B25056" s="92">
        <v>0</v>
      </c>
      <c r="C25056" s="92">
        <v>0</v>
      </c>
      <c r="R25056" s="9">
        <v>43779</v>
      </c>
      <c r="S25056">
        <v>22</v>
      </c>
      <c r="T25056">
        <v>1.1548080000000001</v>
      </c>
      <c r="U25056">
        <v>501288.29489999998</v>
      </c>
      <c r="V25056" t="s">
        <v>54</v>
      </c>
      <c r="W25056" t="s">
        <v>47</v>
      </c>
    </row>
    <row r="25057" spans="1:23" x14ac:dyDescent="0.25">
      <c r="A25057" s="92">
        <v>8784</v>
      </c>
      <c r="B25057" s="92">
        <v>0</v>
      </c>
      <c r="C25057" s="92">
        <v>0</v>
      </c>
      <c r="R25057" s="9">
        <v>43779</v>
      </c>
      <c r="S25057">
        <v>23</v>
      </c>
      <c r="T25057">
        <v>1.0330750500000001</v>
      </c>
      <c r="U25057">
        <v>448445.48210000002</v>
      </c>
      <c r="V25057" t="s">
        <v>54</v>
      </c>
      <c r="W25057" t="s">
        <v>47</v>
      </c>
    </row>
    <row r="25058" spans="1:23" x14ac:dyDescent="0.25">
      <c r="A25058" s="92">
        <v>8784</v>
      </c>
      <c r="B25058" s="92">
        <v>0</v>
      </c>
      <c r="C25058" s="92">
        <v>0</v>
      </c>
      <c r="R25058" s="9">
        <v>43779</v>
      </c>
      <c r="S25058">
        <v>24</v>
      </c>
      <c r="T25058">
        <v>0.96233370470000001</v>
      </c>
      <c r="U25058">
        <v>417737.51319999999</v>
      </c>
      <c r="V25058" t="s">
        <v>54</v>
      </c>
      <c r="W25058" t="s">
        <v>47</v>
      </c>
    </row>
    <row r="25059" spans="1:23" x14ac:dyDescent="0.25">
      <c r="A25059" s="92">
        <v>8784</v>
      </c>
      <c r="B25059" s="92">
        <v>0</v>
      </c>
      <c r="C25059" s="92">
        <v>0</v>
      </c>
      <c r="R25059" s="9">
        <v>43780</v>
      </c>
      <c r="S25059">
        <v>1</v>
      </c>
      <c r="T25059">
        <v>0.8762363339</v>
      </c>
      <c r="U25059">
        <v>380363.6777</v>
      </c>
      <c r="V25059" t="s">
        <v>54</v>
      </c>
      <c r="W25059" t="s">
        <v>47</v>
      </c>
    </row>
    <row r="25060" spans="1:23" x14ac:dyDescent="0.25">
      <c r="A25060" s="92">
        <v>8784</v>
      </c>
      <c r="B25060" s="92">
        <v>0</v>
      </c>
      <c r="C25060" s="92">
        <v>0</v>
      </c>
      <c r="R25060" s="9">
        <v>43780</v>
      </c>
      <c r="S25060">
        <v>2</v>
      </c>
      <c r="T25060">
        <v>0.82175112630000002</v>
      </c>
      <c r="U25060">
        <v>356712.30290000001</v>
      </c>
      <c r="V25060" t="s">
        <v>54</v>
      </c>
      <c r="W25060" t="s">
        <v>47</v>
      </c>
    </row>
    <row r="25061" spans="1:23" x14ac:dyDescent="0.25">
      <c r="A25061" s="92">
        <v>8784</v>
      </c>
      <c r="B25061" s="92">
        <v>0</v>
      </c>
      <c r="C25061" s="92">
        <v>0</v>
      </c>
      <c r="R25061" s="9">
        <v>43780</v>
      </c>
      <c r="S25061">
        <v>3</v>
      </c>
      <c r="T25061">
        <v>0.80289388279999996</v>
      </c>
      <c r="U25061">
        <v>348526.59980000003</v>
      </c>
      <c r="V25061" t="s">
        <v>54</v>
      </c>
      <c r="W25061" t="s">
        <v>47</v>
      </c>
    </row>
    <row r="25062" spans="1:23" x14ac:dyDescent="0.25">
      <c r="A25062" s="92">
        <v>8784</v>
      </c>
      <c r="B25062" s="92">
        <v>0</v>
      </c>
      <c r="C25062" s="92">
        <v>0</v>
      </c>
      <c r="R25062" s="9">
        <v>43780</v>
      </c>
      <c r="S25062">
        <v>4</v>
      </c>
      <c r="T25062">
        <v>0.80420635240000005</v>
      </c>
      <c r="U25062">
        <v>349096.32709999999</v>
      </c>
      <c r="V25062" t="s">
        <v>54</v>
      </c>
      <c r="W25062" t="s">
        <v>47</v>
      </c>
    </row>
    <row r="25063" spans="1:23" x14ac:dyDescent="0.25">
      <c r="A25063" s="92">
        <v>8784</v>
      </c>
      <c r="B25063" s="92">
        <v>0</v>
      </c>
      <c r="C25063" s="92">
        <v>0</v>
      </c>
      <c r="R25063" s="9">
        <v>43780</v>
      </c>
      <c r="S25063">
        <v>5</v>
      </c>
      <c r="T25063">
        <v>0.82198550339999998</v>
      </c>
      <c r="U25063">
        <v>356814.04320000001</v>
      </c>
      <c r="V25063" t="s">
        <v>54</v>
      </c>
      <c r="W25063" t="s">
        <v>47</v>
      </c>
    </row>
    <row r="25064" spans="1:23" x14ac:dyDescent="0.25">
      <c r="A25064" s="92">
        <v>8784</v>
      </c>
      <c r="B25064" s="92">
        <v>0</v>
      </c>
      <c r="C25064" s="92">
        <v>0</v>
      </c>
      <c r="R25064" s="9">
        <v>43780</v>
      </c>
      <c r="S25064">
        <v>6</v>
      </c>
      <c r="T25064">
        <v>0.93642742199999995</v>
      </c>
      <c r="U25064">
        <v>406491.9068</v>
      </c>
      <c r="V25064" t="s">
        <v>54</v>
      </c>
      <c r="W25064" t="s">
        <v>47</v>
      </c>
    </row>
    <row r="25065" spans="1:23" x14ac:dyDescent="0.25">
      <c r="A25065" s="92">
        <v>8784</v>
      </c>
      <c r="B25065" s="92">
        <v>0</v>
      </c>
      <c r="C25065" s="92">
        <v>0</v>
      </c>
      <c r="R25065" s="9">
        <v>43780</v>
      </c>
      <c r="S25065">
        <v>7</v>
      </c>
      <c r="T25065">
        <v>1.1058606150000001</v>
      </c>
      <c r="U25065">
        <v>480040.82290000003</v>
      </c>
      <c r="V25065" t="s">
        <v>54</v>
      </c>
      <c r="W25065" t="s">
        <v>47</v>
      </c>
    </row>
    <row r="25066" spans="1:23" x14ac:dyDescent="0.25">
      <c r="A25066" s="92">
        <v>8784</v>
      </c>
      <c r="B25066" s="92">
        <v>0</v>
      </c>
      <c r="C25066" s="92">
        <v>0</v>
      </c>
      <c r="R25066" s="9">
        <v>43780</v>
      </c>
      <c r="S25066">
        <v>8</v>
      </c>
      <c r="T25066">
        <v>1.1798812489999999</v>
      </c>
      <c r="U25066">
        <v>512172.2917</v>
      </c>
      <c r="V25066" t="s">
        <v>54</v>
      </c>
      <c r="W25066" t="s">
        <v>47</v>
      </c>
    </row>
    <row r="25067" spans="1:23" x14ac:dyDescent="0.25">
      <c r="A25067" s="92">
        <v>8784</v>
      </c>
      <c r="B25067" s="92">
        <v>0</v>
      </c>
      <c r="C25067" s="92">
        <v>0</v>
      </c>
      <c r="R25067" s="9">
        <v>43780</v>
      </c>
      <c r="S25067">
        <v>9</v>
      </c>
      <c r="T25067">
        <v>1.216035384</v>
      </c>
      <c r="U25067">
        <v>527866.3676</v>
      </c>
      <c r="V25067" t="s">
        <v>54</v>
      </c>
      <c r="W25067" t="s">
        <v>47</v>
      </c>
    </row>
    <row r="25068" spans="1:23" x14ac:dyDescent="0.25">
      <c r="A25068" s="92">
        <v>8784</v>
      </c>
      <c r="B25068" s="92">
        <v>0</v>
      </c>
      <c r="C25068" s="92">
        <v>0</v>
      </c>
      <c r="R25068" s="9">
        <v>43780</v>
      </c>
      <c r="S25068">
        <v>10</v>
      </c>
      <c r="T25068">
        <v>1.122433196</v>
      </c>
      <c r="U25068">
        <v>487234.78100000002</v>
      </c>
      <c r="V25068" t="s">
        <v>54</v>
      </c>
      <c r="W25068" t="s">
        <v>47</v>
      </c>
    </row>
    <row r="25069" spans="1:23" x14ac:dyDescent="0.25">
      <c r="A25069" s="92">
        <v>8784</v>
      </c>
      <c r="B25069" s="92">
        <v>0</v>
      </c>
      <c r="C25069" s="92">
        <v>0</v>
      </c>
      <c r="R25069" s="9">
        <v>43780</v>
      </c>
      <c r="S25069">
        <v>11</v>
      </c>
      <c r="T25069">
        <v>1.0717420559999999</v>
      </c>
      <c r="U25069">
        <v>465230.36560000002</v>
      </c>
      <c r="V25069" t="s">
        <v>54</v>
      </c>
      <c r="W25069" t="s">
        <v>47</v>
      </c>
    </row>
    <row r="25070" spans="1:23" x14ac:dyDescent="0.25">
      <c r="A25070" s="92">
        <v>8784</v>
      </c>
      <c r="B25070" s="92">
        <v>0</v>
      </c>
      <c r="C25070" s="92">
        <v>0</v>
      </c>
      <c r="R25070" s="9">
        <v>43780</v>
      </c>
      <c r="S25070">
        <v>12</v>
      </c>
      <c r="T25070">
        <v>1.022282454</v>
      </c>
      <c r="U25070">
        <v>443760.54570000002</v>
      </c>
      <c r="V25070" t="s">
        <v>54</v>
      </c>
      <c r="W25070" t="s">
        <v>47</v>
      </c>
    </row>
    <row r="25071" spans="1:23" x14ac:dyDescent="0.25">
      <c r="A25071" s="92">
        <v>8784</v>
      </c>
      <c r="B25071" s="92">
        <v>0</v>
      </c>
      <c r="C25071" s="92">
        <v>0</v>
      </c>
      <c r="R25071" s="9">
        <v>43780</v>
      </c>
      <c r="S25071">
        <v>13</v>
      </c>
      <c r="T25071">
        <v>1.0189262809999999</v>
      </c>
      <c r="U25071">
        <v>442303.67129999999</v>
      </c>
      <c r="V25071" t="s">
        <v>54</v>
      </c>
      <c r="W25071" t="s">
        <v>47</v>
      </c>
    </row>
    <row r="25072" spans="1:23" x14ac:dyDescent="0.25">
      <c r="A25072" s="92">
        <v>8784</v>
      </c>
      <c r="B25072" s="92">
        <v>0</v>
      </c>
      <c r="C25072" s="92">
        <v>0</v>
      </c>
      <c r="R25072" s="9">
        <v>43780</v>
      </c>
      <c r="S25072">
        <v>14</v>
      </c>
      <c r="T25072">
        <v>1.022520871</v>
      </c>
      <c r="U25072">
        <v>443864.04</v>
      </c>
      <c r="V25072" t="s">
        <v>54</v>
      </c>
      <c r="W25072" t="s">
        <v>47</v>
      </c>
    </row>
    <row r="25073" spans="1:23" x14ac:dyDescent="0.25">
      <c r="A25073" s="92">
        <v>8784</v>
      </c>
      <c r="B25073" s="92">
        <v>0</v>
      </c>
      <c r="C25073" s="92">
        <v>0</v>
      </c>
      <c r="R25073" s="9">
        <v>43780</v>
      </c>
      <c r="S25073">
        <v>15</v>
      </c>
      <c r="T25073">
        <v>1.0390231160000001</v>
      </c>
      <c r="U25073">
        <v>451027.46620000002</v>
      </c>
      <c r="V25073" t="s">
        <v>54</v>
      </c>
      <c r="W25073" t="s">
        <v>47</v>
      </c>
    </row>
    <row r="25074" spans="1:23" x14ac:dyDescent="0.25">
      <c r="A25074" s="92">
        <v>8784</v>
      </c>
      <c r="B25074" s="92">
        <v>0</v>
      </c>
      <c r="C25074" s="92">
        <v>0</v>
      </c>
      <c r="R25074" s="9">
        <v>43780</v>
      </c>
      <c r="S25074">
        <v>16</v>
      </c>
      <c r="T25074">
        <v>1.068135794</v>
      </c>
      <c r="U25074">
        <v>463664.93070000003</v>
      </c>
      <c r="V25074" t="s">
        <v>54</v>
      </c>
      <c r="W25074" t="s">
        <v>47</v>
      </c>
    </row>
    <row r="25075" spans="1:23" x14ac:dyDescent="0.25">
      <c r="A25075" s="92">
        <v>8784</v>
      </c>
      <c r="B25075" s="92">
        <v>0</v>
      </c>
      <c r="C25075" s="92">
        <v>0</v>
      </c>
      <c r="R25075" s="9">
        <v>43780</v>
      </c>
      <c r="S25075">
        <v>17</v>
      </c>
      <c r="T25075">
        <v>1.1321964280000001</v>
      </c>
      <c r="U25075">
        <v>491472.88309999998</v>
      </c>
      <c r="V25075" t="s">
        <v>54</v>
      </c>
      <c r="W25075" t="s">
        <v>47</v>
      </c>
    </row>
    <row r="25076" spans="1:23" x14ac:dyDescent="0.25">
      <c r="A25076" s="92">
        <v>8784</v>
      </c>
      <c r="B25076" s="92">
        <v>0</v>
      </c>
      <c r="C25076" s="92">
        <v>0</v>
      </c>
      <c r="R25076" s="9">
        <v>43780</v>
      </c>
      <c r="S25076">
        <v>18</v>
      </c>
      <c r="T25076">
        <v>1.259572771</v>
      </c>
      <c r="U25076">
        <v>546765.42489999998</v>
      </c>
      <c r="V25076" t="s">
        <v>54</v>
      </c>
      <c r="W25076" t="s">
        <v>47</v>
      </c>
    </row>
    <row r="25077" spans="1:23" x14ac:dyDescent="0.25">
      <c r="A25077" s="92">
        <v>8784</v>
      </c>
      <c r="B25077" s="92">
        <v>0</v>
      </c>
      <c r="C25077" s="92">
        <v>0</v>
      </c>
      <c r="R25077" s="9">
        <v>43780</v>
      </c>
      <c r="S25077">
        <v>19</v>
      </c>
      <c r="T25077">
        <v>1.4101023100000001</v>
      </c>
      <c r="U25077">
        <v>612108.49159999995</v>
      </c>
      <c r="V25077" t="s">
        <v>54</v>
      </c>
      <c r="W25077" t="s">
        <v>47</v>
      </c>
    </row>
    <row r="25078" spans="1:23" x14ac:dyDescent="0.25">
      <c r="A25078" s="92">
        <v>8784</v>
      </c>
      <c r="B25078" s="92">
        <v>0</v>
      </c>
      <c r="C25078" s="92">
        <v>0</v>
      </c>
      <c r="R25078" s="9">
        <v>43780</v>
      </c>
      <c r="S25078">
        <v>20</v>
      </c>
      <c r="T25078">
        <v>1.3817948360000001</v>
      </c>
      <c r="U25078">
        <v>599820.55689999997</v>
      </c>
      <c r="V25078" t="s">
        <v>54</v>
      </c>
      <c r="W25078" t="s">
        <v>47</v>
      </c>
    </row>
    <row r="25079" spans="1:23" x14ac:dyDescent="0.25">
      <c r="A25079" s="92">
        <v>8784</v>
      </c>
      <c r="B25079" s="92">
        <v>0</v>
      </c>
      <c r="C25079" s="92">
        <v>0</v>
      </c>
      <c r="R25079" s="9">
        <v>43780</v>
      </c>
      <c r="S25079">
        <v>21</v>
      </c>
      <c r="T25079">
        <v>1.296448268</v>
      </c>
      <c r="U25079">
        <v>562772.63569999998</v>
      </c>
      <c r="V25079" t="s">
        <v>54</v>
      </c>
      <c r="W25079" t="s">
        <v>47</v>
      </c>
    </row>
    <row r="25080" spans="1:23" x14ac:dyDescent="0.25">
      <c r="A25080" s="92">
        <v>8784</v>
      </c>
      <c r="B25080" s="92">
        <v>0</v>
      </c>
      <c r="C25080" s="92">
        <v>0</v>
      </c>
      <c r="R25080" s="9">
        <v>43780</v>
      </c>
      <c r="S25080">
        <v>22</v>
      </c>
      <c r="T25080">
        <v>1.176290192</v>
      </c>
      <c r="U25080">
        <v>510613.45689999999</v>
      </c>
      <c r="V25080" t="s">
        <v>54</v>
      </c>
      <c r="W25080" t="s">
        <v>47</v>
      </c>
    </row>
    <row r="25081" spans="1:23" x14ac:dyDescent="0.25">
      <c r="A25081" s="92">
        <v>8784</v>
      </c>
      <c r="B25081" s="92">
        <v>0</v>
      </c>
      <c r="C25081" s="92">
        <v>0</v>
      </c>
      <c r="R25081" s="9">
        <v>43780</v>
      </c>
      <c r="S25081">
        <v>23</v>
      </c>
      <c r="T25081">
        <v>0.98568496319999999</v>
      </c>
      <c r="U25081">
        <v>427874.01429999998</v>
      </c>
      <c r="V25081" t="s">
        <v>54</v>
      </c>
      <c r="W25081" t="s">
        <v>47</v>
      </c>
    </row>
    <row r="25082" spans="1:23" x14ac:dyDescent="0.25">
      <c r="A25082" s="92">
        <v>8784</v>
      </c>
      <c r="B25082" s="92">
        <v>0</v>
      </c>
      <c r="C25082" s="92">
        <v>0</v>
      </c>
      <c r="R25082" s="9">
        <v>43780</v>
      </c>
      <c r="S25082">
        <v>24</v>
      </c>
      <c r="T25082">
        <v>0.7982760512</v>
      </c>
      <c r="U25082">
        <v>346522.05450000003</v>
      </c>
      <c r="V25082" t="s">
        <v>54</v>
      </c>
      <c r="W25082" t="s">
        <v>47</v>
      </c>
    </row>
    <row r="25083" spans="1:23" x14ac:dyDescent="0.25">
      <c r="A25083" s="92">
        <v>8784</v>
      </c>
      <c r="B25083" s="92">
        <v>0</v>
      </c>
      <c r="C25083" s="92">
        <v>0</v>
      </c>
      <c r="R25083" s="9">
        <v>43781</v>
      </c>
      <c r="S25083">
        <v>1</v>
      </c>
      <c r="T25083">
        <v>0.69294207330000002</v>
      </c>
      <c r="U25083">
        <v>300797.83870000002</v>
      </c>
      <c r="V25083" t="s">
        <v>54</v>
      </c>
      <c r="W25083" t="s">
        <v>47</v>
      </c>
    </row>
    <row r="25084" spans="1:23" x14ac:dyDescent="0.25">
      <c r="A25084" s="92">
        <v>8784</v>
      </c>
      <c r="B25084" s="92">
        <v>0</v>
      </c>
      <c r="C25084" s="92">
        <v>0</v>
      </c>
      <c r="R25084" s="9">
        <v>43781</v>
      </c>
      <c r="S25084">
        <v>2</v>
      </c>
      <c r="T25084">
        <v>0.61981921490000003</v>
      </c>
      <c r="U25084">
        <v>269056.0834</v>
      </c>
      <c r="V25084" t="s">
        <v>54</v>
      </c>
      <c r="W25084" t="s">
        <v>47</v>
      </c>
    </row>
    <row r="25085" spans="1:23" x14ac:dyDescent="0.25">
      <c r="A25085" s="92">
        <v>8784</v>
      </c>
      <c r="B25085" s="92">
        <v>0</v>
      </c>
      <c r="C25085" s="92">
        <v>0</v>
      </c>
      <c r="R25085" s="9">
        <v>43781</v>
      </c>
      <c r="S25085">
        <v>3</v>
      </c>
      <c r="T25085">
        <v>0.60479163189999996</v>
      </c>
      <c r="U25085">
        <v>262532.78989999997</v>
      </c>
      <c r="V25085" t="s">
        <v>54</v>
      </c>
      <c r="W25085" t="s">
        <v>47</v>
      </c>
    </row>
    <row r="25086" spans="1:23" x14ac:dyDescent="0.25">
      <c r="A25086" s="92">
        <v>8784</v>
      </c>
      <c r="B25086" s="92">
        <v>0</v>
      </c>
      <c r="C25086" s="92">
        <v>0</v>
      </c>
      <c r="R25086" s="9">
        <v>43781</v>
      </c>
      <c r="S25086">
        <v>4</v>
      </c>
      <c r="T25086">
        <v>0.58475936120000005</v>
      </c>
      <c r="U25086">
        <v>253837.02160000001</v>
      </c>
      <c r="V25086" t="s">
        <v>54</v>
      </c>
      <c r="W25086" t="s">
        <v>47</v>
      </c>
    </row>
    <row r="25087" spans="1:23" x14ac:dyDescent="0.25">
      <c r="A25087" s="92">
        <v>8784</v>
      </c>
      <c r="B25087" s="92">
        <v>0</v>
      </c>
      <c r="C25087" s="92">
        <v>0</v>
      </c>
      <c r="R25087" s="9">
        <v>43781</v>
      </c>
      <c r="S25087">
        <v>5</v>
      </c>
      <c r="T25087">
        <v>0.6228416229</v>
      </c>
      <c r="U25087">
        <v>270368.07439999998</v>
      </c>
      <c r="V25087" t="s">
        <v>54</v>
      </c>
      <c r="W25087" t="s">
        <v>47</v>
      </c>
    </row>
    <row r="25088" spans="1:23" x14ac:dyDescent="0.25">
      <c r="A25088" s="92">
        <v>8784</v>
      </c>
      <c r="B25088" s="92">
        <v>0</v>
      </c>
      <c r="C25088" s="92">
        <v>0</v>
      </c>
      <c r="R25088" s="9">
        <v>43781</v>
      </c>
      <c r="S25088">
        <v>6</v>
      </c>
      <c r="T25088">
        <v>0.74929192710000003</v>
      </c>
      <c r="U25088">
        <v>325258.63410000002</v>
      </c>
      <c r="V25088" t="s">
        <v>54</v>
      </c>
      <c r="W25088" t="s">
        <v>47</v>
      </c>
    </row>
    <row r="25089" spans="1:23" x14ac:dyDescent="0.25">
      <c r="A25089" s="92">
        <v>8784</v>
      </c>
      <c r="B25089" s="92">
        <v>0</v>
      </c>
      <c r="C25089" s="92">
        <v>0</v>
      </c>
      <c r="R25089" s="9">
        <v>43781</v>
      </c>
      <c r="S25089">
        <v>7</v>
      </c>
      <c r="T25089">
        <v>0.97081614849999998</v>
      </c>
      <c r="U25089">
        <v>421419.64030000003</v>
      </c>
      <c r="V25089" t="s">
        <v>54</v>
      </c>
      <c r="W25089" t="s">
        <v>47</v>
      </c>
    </row>
    <row r="25090" spans="1:23" x14ac:dyDescent="0.25">
      <c r="A25090" s="92">
        <v>8784</v>
      </c>
      <c r="B25090" s="92">
        <v>0</v>
      </c>
      <c r="C25090" s="92">
        <v>0</v>
      </c>
      <c r="R25090" s="9">
        <v>43781</v>
      </c>
      <c r="S25090">
        <v>8</v>
      </c>
      <c r="T25090">
        <v>0.99817161330000004</v>
      </c>
      <c r="U25090">
        <v>433294.31929999997</v>
      </c>
      <c r="V25090" t="s">
        <v>54</v>
      </c>
      <c r="W25090" t="s">
        <v>47</v>
      </c>
    </row>
    <row r="25091" spans="1:23" x14ac:dyDescent="0.25">
      <c r="A25091" s="92">
        <v>8784</v>
      </c>
      <c r="B25091" s="92">
        <v>0</v>
      </c>
      <c r="C25091" s="92">
        <v>0</v>
      </c>
      <c r="R25091" s="9">
        <v>43781</v>
      </c>
      <c r="S25091">
        <v>9</v>
      </c>
      <c r="T25091">
        <v>0.91417990090000001</v>
      </c>
      <c r="U25091">
        <v>396834.52480000001</v>
      </c>
      <c r="V25091" t="s">
        <v>54</v>
      </c>
      <c r="W25091" t="s">
        <v>47</v>
      </c>
    </row>
    <row r="25092" spans="1:23" x14ac:dyDescent="0.25">
      <c r="A25092" s="92">
        <v>8784</v>
      </c>
      <c r="B25092" s="92">
        <v>0</v>
      </c>
      <c r="C25092" s="92">
        <v>0</v>
      </c>
      <c r="R25092" s="9">
        <v>43781</v>
      </c>
      <c r="S25092">
        <v>10</v>
      </c>
      <c r="T25092">
        <v>0.8500398737</v>
      </c>
      <c r="U25092">
        <v>368992.10869999998</v>
      </c>
      <c r="V25092" t="s">
        <v>54</v>
      </c>
      <c r="W25092" t="s">
        <v>47</v>
      </c>
    </row>
    <row r="25093" spans="1:23" x14ac:dyDescent="0.25">
      <c r="A25093" s="92">
        <v>8784</v>
      </c>
      <c r="B25093" s="92">
        <v>0</v>
      </c>
      <c r="C25093" s="92">
        <v>0</v>
      </c>
      <c r="R25093" s="9">
        <v>43781</v>
      </c>
      <c r="S25093">
        <v>11</v>
      </c>
      <c r="T25093">
        <v>0.86575589909999995</v>
      </c>
      <c r="U25093">
        <v>375814.24670000002</v>
      </c>
      <c r="V25093" t="s">
        <v>54</v>
      </c>
      <c r="W25093" t="s">
        <v>47</v>
      </c>
    </row>
    <row r="25094" spans="1:23" x14ac:dyDescent="0.25">
      <c r="A25094" s="92">
        <v>8784</v>
      </c>
      <c r="B25094" s="92">
        <v>0</v>
      </c>
      <c r="C25094" s="92">
        <v>0</v>
      </c>
      <c r="R25094" s="9">
        <v>43781</v>
      </c>
      <c r="S25094">
        <v>12</v>
      </c>
      <c r="T25094">
        <v>0.94420924660000005</v>
      </c>
      <c r="U25094">
        <v>409869.90340000001</v>
      </c>
      <c r="V25094" t="s">
        <v>54</v>
      </c>
      <c r="W25094" t="s">
        <v>47</v>
      </c>
    </row>
    <row r="25095" spans="1:23" x14ac:dyDescent="0.25">
      <c r="A25095" s="92">
        <v>8784</v>
      </c>
      <c r="B25095" s="92">
        <v>0</v>
      </c>
      <c r="C25095" s="92">
        <v>0</v>
      </c>
      <c r="R25095" s="9">
        <v>43781</v>
      </c>
      <c r="S25095">
        <v>13</v>
      </c>
      <c r="T25095">
        <v>1.014048708</v>
      </c>
      <c r="U25095">
        <v>440186.37569999998</v>
      </c>
      <c r="V25095" t="s">
        <v>54</v>
      </c>
      <c r="W25095" t="s">
        <v>47</v>
      </c>
    </row>
    <row r="25096" spans="1:23" x14ac:dyDescent="0.25">
      <c r="A25096" s="92">
        <v>8784</v>
      </c>
      <c r="B25096" s="92">
        <v>0</v>
      </c>
      <c r="C25096" s="92">
        <v>0</v>
      </c>
      <c r="R25096" s="9">
        <v>43781</v>
      </c>
      <c r="S25096">
        <v>14</v>
      </c>
      <c r="T25096">
        <v>1.051315078</v>
      </c>
      <c r="U25096">
        <v>456363.25959999999</v>
      </c>
      <c r="V25096" t="s">
        <v>54</v>
      </c>
      <c r="W25096" t="s">
        <v>47</v>
      </c>
    </row>
    <row r="25097" spans="1:23" x14ac:dyDescent="0.25">
      <c r="A25097" s="92">
        <v>8784</v>
      </c>
      <c r="B25097" s="92">
        <v>0</v>
      </c>
      <c r="C25097" s="92">
        <v>0</v>
      </c>
      <c r="R25097" s="9">
        <v>43781</v>
      </c>
      <c r="S25097">
        <v>15</v>
      </c>
      <c r="T25097">
        <v>1.0819772809999999</v>
      </c>
      <c r="U25097">
        <v>469673.35389999999</v>
      </c>
      <c r="V25097" t="s">
        <v>54</v>
      </c>
      <c r="W25097" t="s">
        <v>47</v>
      </c>
    </row>
    <row r="25098" spans="1:23" x14ac:dyDescent="0.25">
      <c r="A25098" s="92">
        <v>8784</v>
      </c>
      <c r="B25098" s="92">
        <v>0</v>
      </c>
      <c r="C25098" s="92">
        <v>0</v>
      </c>
      <c r="R25098" s="9">
        <v>43781</v>
      </c>
      <c r="S25098">
        <v>16</v>
      </c>
      <c r="T25098">
        <v>1.061273028</v>
      </c>
      <c r="U25098">
        <v>460685.886</v>
      </c>
      <c r="V25098" t="s">
        <v>54</v>
      </c>
      <c r="W25098" t="s">
        <v>47</v>
      </c>
    </row>
    <row r="25099" spans="1:23" x14ac:dyDescent="0.25">
      <c r="A25099" s="92">
        <v>8784</v>
      </c>
      <c r="B25099" s="92">
        <v>0</v>
      </c>
      <c r="C25099" s="92">
        <v>0</v>
      </c>
      <c r="R25099" s="9">
        <v>43781</v>
      </c>
      <c r="S25099">
        <v>17</v>
      </c>
      <c r="T25099">
        <v>1.1149674039999999</v>
      </c>
      <c r="U25099">
        <v>483993.97029999999</v>
      </c>
      <c r="V25099" t="s">
        <v>54</v>
      </c>
      <c r="W25099" t="s">
        <v>47</v>
      </c>
    </row>
    <row r="25100" spans="1:23" x14ac:dyDescent="0.25">
      <c r="A25100" s="92">
        <v>8784</v>
      </c>
      <c r="B25100" s="92">
        <v>0</v>
      </c>
      <c r="C25100" s="92">
        <v>0</v>
      </c>
      <c r="R25100" s="9">
        <v>43781</v>
      </c>
      <c r="S25100">
        <v>18</v>
      </c>
      <c r="T25100">
        <v>1.224514326</v>
      </c>
      <c r="U25100">
        <v>531546.97479999997</v>
      </c>
      <c r="V25100" t="s">
        <v>54</v>
      </c>
      <c r="W25100" t="s">
        <v>47</v>
      </c>
    </row>
    <row r="25101" spans="1:23" x14ac:dyDescent="0.25">
      <c r="A25101" s="92">
        <v>8784</v>
      </c>
      <c r="B25101" s="92">
        <v>0</v>
      </c>
      <c r="C25101" s="92">
        <v>0</v>
      </c>
      <c r="R25101" s="9">
        <v>43781</v>
      </c>
      <c r="S25101">
        <v>19</v>
      </c>
      <c r="T25101">
        <v>1.3493210579999999</v>
      </c>
      <c r="U25101">
        <v>585724.07960000006</v>
      </c>
      <c r="V25101" t="s">
        <v>54</v>
      </c>
      <c r="W25101" t="s">
        <v>47</v>
      </c>
    </row>
    <row r="25102" spans="1:23" x14ac:dyDescent="0.25">
      <c r="A25102" s="92">
        <v>8784</v>
      </c>
      <c r="B25102" s="92">
        <v>0</v>
      </c>
      <c r="C25102" s="92">
        <v>0</v>
      </c>
      <c r="R25102" s="9">
        <v>43781</v>
      </c>
      <c r="S25102">
        <v>20</v>
      </c>
      <c r="T25102">
        <v>1.365607019</v>
      </c>
      <c r="U25102">
        <v>592793.61950000003</v>
      </c>
      <c r="V25102" t="s">
        <v>54</v>
      </c>
      <c r="W25102" t="s">
        <v>47</v>
      </c>
    </row>
    <row r="25103" spans="1:23" x14ac:dyDescent="0.25">
      <c r="A25103" s="92">
        <v>8784</v>
      </c>
      <c r="B25103" s="92">
        <v>0</v>
      </c>
      <c r="C25103" s="92">
        <v>0</v>
      </c>
      <c r="R25103" s="9">
        <v>43781</v>
      </c>
      <c r="S25103">
        <v>21</v>
      </c>
      <c r="T25103">
        <v>1.2774550819999999</v>
      </c>
      <c r="U25103">
        <v>554527.92139999999</v>
      </c>
      <c r="V25103" t="s">
        <v>54</v>
      </c>
      <c r="W25103" t="s">
        <v>47</v>
      </c>
    </row>
    <row r="25104" spans="1:23" x14ac:dyDescent="0.25">
      <c r="A25104" s="92">
        <v>8784</v>
      </c>
      <c r="B25104" s="92">
        <v>0</v>
      </c>
      <c r="C25104" s="92">
        <v>0</v>
      </c>
      <c r="R25104" s="9">
        <v>43781</v>
      </c>
      <c r="S25104">
        <v>22</v>
      </c>
      <c r="T25104">
        <v>1.1425203289999999</v>
      </c>
      <c r="U25104">
        <v>495954.36450000003</v>
      </c>
      <c r="V25104" t="s">
        <v>54</v>
      </c>
      <c r="W25104" t="s">
        <v>47</v>
      </c>
    </row>
    <row r="25105" spans="1:23" x14ac:dyDescent="0.25">
      <c r="A25105" s="92">
        <v>8784</v>
      </c>
      <c r="B25105" s="92">
        <v>0</v>
      </c>
      <c r="C25105" s="92">
        <v>0</v>
      </c>
      <c r="R25105" s="9">
        <v>43781</v>
      </c>
      <c r="S25105">
        <v>23</v>
      </c>
      <c r="T25105">
        <v>1.0296154710000001</v>
      </c>
      <c r="U25105">
        <v>446943.72039999999</v>
      </c>
      <c r="V25105" t="s">
        <v>54</v>
      </c>
      <c r="W25105" t="s">
        <v>47</v>
      </c>
    </row>
    <row r="25106" spans="1:23" x14ac:dyDescent="0.25">
      <c r="A25106" s="92">
        <v>8784</v>
      </c>
      <c r="B25106" s="92">
        <v>0</v>
      </c>
      <c r="C25106" s="92">
        <v>0</v>
      </c>
      <c r="R25106" s="9">
        <v>43781</v>
      </c>
      <c r="S25106">
        <v>24</v>
      </c>
      <c r="T25106">
        <v>0.90455183510000003</v>
      </c>
      <c r="U25106">
        <v>392655.09700000001</v>
      </c>
      <c r="V25106" t="s">
        <v>54</v>
      </c>
      <c r="W25106" t="s">
        <v>47</v>
      </c>
    </row>
    <row r="25107" spans="1:23" x14ac:dyDescent="0.25">
      <c r="A25107" s="92">
        <v>8784</v>
      </c>
      <c r="B25107" s="92">
        <v>0</v>
      </c>
      <c r="C25107" s="92">
        <v>0</v>
      </c>
      <c r="R25107" s="9">
        <v>43782</v>
      </c>
      <c r="S25107">
        <v>1</v>
      </c>
      <c r="T25107">
        <v>0.82258808630000002</v>
      </c>
      <c r="U25107">
        <v>357075.61719999998</v>
      </c>
      <c r="V25107" t="s">
        <v>54</v>
      </c>
      <c r="W25107" t="s">
        <v>47</v>
      </c>
    </row>
    <row r="25108" spans="1:23" x14ac:dyDescent="0.25">
      <c r="A25108" s="92">
        <v>8784</v>
      </c>
      <c r="B25108" s="92">
        <v>0</v>
      </c>
      <c r="C25108" s="92">
        <v>0</v>
      </c>
      <c r="R25108" s="9">
        <v>43782</v>
      </c>
      <c r="S25108">
        <v>2</v>
      </c>
      <c r="T25108">
        <v>0.79290042130000005</v>
      </c>
      <c r="U25108">
        <v>344188.55810000002</v>
      </c>
      <c r="V25108" t="s">
        <v>54</v>
      </c>
      <c r="W25108" t="s">
        <v>47</v>
      </c>
    </row>
    <row r="25109" spans="1:23" x14ac:dyDescent="0.25">
      <c r="A25109" s="92">
        <v>8784</v>
      </c>
      <c r="B25109" s="92">
        <v>0</v>
      </c>
      <c r="C25109" s="92">
        <v>0</v>
      </c>
      <c r="R25109" s="9">
        <v>43782</v>
      </c>
      <c r="S25109">
        <v>3</v>
      </c>
      <c r="T25109">
        <v>0.82310188630000003</v>
      </c>
      <c r="U25109">
        <v>357298.65159999998</v>
      </c>
      <c r="V25109" t="s">
        <v>54</v>
      </c>
      <c r="W25109" t="s">
        <v>47</v>
      </c>
    </row>
    <row r="25110" spans="1:23" x14ac:dyDescent="0.25">
      <c r="A25110" s="92">
        <v>8784</v>
      </c>
      <c r="B25110" s="92">
        <v>0</v>
      </c>
      <c r="C25110" s="92">
        <v>0</v>
      </c>
      <c r="R25110" s="9">
        <v>43782</v>
      </c>
      <c r="S25110">
        <v>4</v>
      </c>
      <c r="T25110">
        <v>0.90438154370000001</v>
      </c>
      <c r="U25110">
        <v>392581.17550000001</v>
      </c>
      <c r="V25110" t="s">
        <v>54</v>
      </c>
      <c r="W25110" t="s">
        <v>47</v>
      </c>
    </row>
    <row r="25111" spans="1:23" x14ac:dyDescent="0.25">
      <c r="A25111" s="92">
        <v>8784</v>
      </c>
      <c r="B25111" s="92">
        <v>0</v>
      </c>
      <c r="C25111" s="92">
        <v>0</v>
      </c>
      <c r="R25111" s="9">
        <v>43782</v>
      </c>
      <c r="S25111">
        <v>5</v>
      </c>
      <c r="T25111">
        <v>1.0081364509999999</v>
      </c>
      <c r="U25111">
        <v>437619.93579999998</v>
      </c>
      <c r="V25111" t="s">
        <v>54</v>
      </c>
      <c r="W25111" t="s">
        <v>47</v>
      </c>
    </row>
    <row r="25112" spans="1:23" x14ac:dyDescent="0.25">
      <c r="A25112" s="92">
        <v>8784</v>
      </c>
      <c r="B25112" s="92">
        <v>0</v>
      </c>
      <c r="C25112" s="92">
        <v>0</v>
      </c>
      <c r="R25112" s="9">
        <v>43782</v>
      </c>
      <c r="S25112">
        <v>6</v>
      </c>
      <c r="T25112">
        <v>1.2135653390000001</v>
      </c>
      <c r="U25112">
        <v>526794.15099999995</v>
      </c>
      <c r="V25112" t="s">
        <v>54</v>
      </c>
      <c r="W25112" t="s">
        <v>47</v>
      </c>
    </row>
    <row r="25113" spans="1:23" x14ac:dyDescent="0.25">
      <c r="A25113" s="92">
        <v>8784</v>
      </c>
      <c r="B25113" s="92">
        <v>0</v>
      </c>
      <c r="C25113" s="92">
        <v>0</v>
      </c>
      <c r="R25113" s="9">
        <v>43782</v>
      </c>
      <c r="S25113">
        <v>7</v>
      </c>
      <c r="T25113">
        <v>1.547537188</v>
      </c>
      <c r="U25113">
        <v>671767.32270000002</v>
      </c>
      <c r="V25113" t="s">
        <v>54</v>
      </c>
      <c r="W25113" t="s">
        <v>47</v>
      </c>
    </row>
    <row r="25114" spans="1:23" x14ac:dyDescent="0.25">
      <c r="A25114" s="92">
        <v>8784</v>
      </c>
      <c r="B25114" s="92">
        <v>0</v>
      </c>
      <c r="C25114" s="92">
        <v>0</v>
      </c>
      <c r="R25114" s="9">
        <v>43782</v>
      </c>
      <c r="S25114">
        <v>8</v>
      </c>
      <c r="T25114">
        <v>1.653087781</v>
      </c>
      <c r="U25114">
        <v>717585.56869999995</v>
      </c>
      <c r="V25114" t="s">
        <v>54</v>
      </c>
      <c r="W25114" t="s">
        <v>47</v>
      </c>
    </row>
    <row r="25115" spans="1:23" x14ac:dyDescent="0.25">
      <c r="A25115" s="92">
        <v>8784</v>
      </c>
      <c r="B25115" s="92">
        <v>0</v>
      </c>
      <c r="C25115" s="92">
        <v>0</v>
      </c>
      <c r="R25115" s="9">
        <v>43782</v>
      </c>
      <c r="S25115">
        <v>9</v>
      </c>
      <c r="T25115">
        <v>1.6145046279999999</v>
      </c>
      <c r="U25115">
        <v>700837.08479999995</v>
      </c>
      <c r="V25115" t="s">
        <v>54</v>
      </c>
      <c r="W25115" t="s">
        <v>47</v>
      </c>
    </row>
    <row r="25116" spans="1:23" x14ac:dyDescent="0.25">
      <c r="A25116" s="92">
        <v>8784</v>
      </c>
      <c r="B25116" s="92">
        <v>0</v>
      </c>
      <c r="C25116" s="92">
        <v>0</v>
      </c>
      <c r="R25116" s="9">
        <v>43782</v>
      </c>
      <c r="S25116">
        <v>10</v>
      </c>
      <c r="T25116">
        <v>1.4918835610000001</v>
      </c>
      <c r="U25116">
        <v>647608.7513</v>
      </c>
      <c r="V25116" t="s">
        <v>54</v>
      </c>
      <c r="W25116" t="s">
        <v>47</v>
      </c>
    </row>
    <row r="25117" spans="1:23" x14ac:dyDescent="0.25">
      <c r="A25117" s="92">
        <v>8784</v>
      </c>
      <c r="B25117" s="92">
        <v>0</v>
      </c>
      <c r="C25117" s="92">
        <v>0</v>
      </c>
      <c r="R25117" s="9">
        <v>43782</v>
      </c>
      <c r="S25117">
        <v>11</v>
      </c>
      <c r="T25117">
        <v>1.383218498</v>
      </c>
      <c r="U25117">
        <v>600438.55119999999</v>
      </c>
      <c r="V25117" t="s">
        <v>54</v>
      </c>
      <c r="W25117" t="s">
        <v>47</v>
      </c>
    </row>
    <row r="25118" spans="1:23" x14ac:dyDescent="0.25">
      <c r="A25118" s="92">
        <v>8784</v>
      </c>
      <c r="B25118" s="92">
        <v>0</v>
      </c>
      <c r="C25118" s="92">
        <v>0</v>
      </c>
      <c r="R25118" s="9">
        <v>43782</v>
      </c>
      <c r="S25118">
        <v>12</v>
      </c>
      <c r="T25118">
        <v>1.2931477170000001</v>
      </c>
      <c r="U25118">
        <v>561339.90630000003</v>
      </c>
      <c r="V25118" t="s">
        <v>54</v>
      </c>
      <c r="W25118" t="s">
        <v>47</v>
      </c>
    </row>
    <row r="25119" spans="1:23" x14ac:dyDescent="0.25">
      <c r="A25119" s="92">
        <v>8784</v>
      </c>
      <c r="B25119" s="92">
        <v>0</v>
      </c>
      <c r="C25119" s="92">
        <v>0</v>
      </c>
      <c r="R25119" s="9">
        <v>43782</v>
      </c>
      <c r="S25119">
        <v>13</v>
      </c>
      <c r="T25119">
        <v>1.175723871</v>
      </c>
      <c r="U25119">
        <v>510367.62349999999</v>
      </c>
      <c r="V25119" t="s">
        <v>54</v>
      </c>
      <c r="W25119" t="s">
        <v>47</v>
      </c>
    </row>
    <row r="25120" spans="1:23" x14ac:dyDescent="0.25">
      <c r="A25120" s="92">
        <v>8784</v>
      </c>
      <c r="B25120" s="92">
        <v>0</v>
      </c>
      <c r="C25120" s="92">
        <v>0</v>
      </c>
      <c r="R25120" s="9">
        <v>43782</v>
      </c>
      <c r="S25120">
        <v>14</v>
      </c>
      <c r="T25120">
        <v>1.1209696330000001</v>
      </c>
      <c r="U25120">
        <v>486599.46590000001</v>
      </c>
      <c r="V25120" t="s">
        <v>54</v>
      </c>
      <c r="W25120" t="s">
        <v>47</v>
      </c>
    </row>
    <row r="25121" spans="1:23" x14ac:dyDescent="0.25">
      <c r="A25121" s="92">
        <v>8784</v>
      </c>
      <c r="B25121" s="92">
        <v>0</v>
      </c>
      <c r="C25121" s="92">
        <v>0</v>
      </c>
      <c r="R25121" s="9">
        <v>43782</v>
      </c>
      <c r="S25121">
        <v>15</v>
      </c>
      <c r="T25121">
        <v>1.1072513180000001</v>
      </c>
      <c r="U25121">
        <v>480644.51020000002</v>
      </c>
      <c r="V25121" t="s">
        <v>54</v>
      </c>
      <c r="W25121" t="s">
        <v>47</v>
      </c>
    </row>
    <row r="25122" spans="1:23" x14ac:dyDescent="0.25">
      <c r="A25122" s="92">
        <v>8784</v>
      </c>
      <c r="B25122" s="92">
        <v>0</v>
      </c>
      <c r="C25122" s="92">
        <v>0</v>
      </c>
      <c r="R25122" s="9">
        <v>43782</v>
      </c>
      <c r="S25122">
        <v>16</v>
      </c>
      <c r="T25122">
        <v>1.188478787</v>
      </c>
      <c r="U25122">
        <v>515904.37969999999</v>
      </c>
      <c r="V25122" t="s">
        <v>54</v>
      </c>
      <c r="W25122" t="s">
        <v>47</v>
      </c>
    </row>
    <row r="25123" spans="1:23" x14ac:dyDescent="0.25">
      <c r="A25123" s="92">
        <v>8784</v>
      </c>
      <c r="B25123" s="92">
        <v>0</v>
      </c>
      <c r="C25123" s="92">
        <v>0</v>
      </c>
      <c r="R25123" s="9">
        <v>43782</v>
      </c>
      <c r="S25123">
        <v>17</v>
      </c>
      <c r="T25123">
        <v>1.295745146</v>
      </c>
      <c r="U25123">
        <v>562467.41910000006</v>
      </c>
      <c r="V25123" t="s">
        <v>54</v>
      </c>
      <c r="W25123" t="s">
        <v>47</v>
      </c>
    </row>
    <row r="25124" spans="1:23" x14ac:dyDescent="0.25">
      <c r="A25124" s="92">
        <v>8784</v>
      </c>
      <c r="B25124" s="92">
        <v>0</v>
      </c>
      <c r="C25124" s="92">
        <v>0</v>
      </c>
      <c r="R25124" s="9">
        <v>43782</v>
      </c>
      <c r="S25124">
        <v>18</v>
      </c>
      <c r="T25124">
        <v>1.5127982440000001</v>
      </c>
      <c r="U25124">
        <v>656687.56400000001</v>
      </c>
      <c r="V25124" t="s">
        <v>54</v>
      </c>
      <c r="W25124" t="s">
        <v>47</v>
      </c>
    </row>
    <row r="25125" spans="1:23" x14ac:dyDescent="0.25">
      <c r="A25125" s="92">
        <v>8784</v>
      </c>
      <c r="B25125" s="92">
        <v>0</v>
      </c>
      <c r="C25125" s="92">
        <v>0</v>
      </c>
      <c r="R25125" s="9">
        <v>43782</v>
      </c>
      <c r="S25125">
        <v>19</v>
      </c>
      <c r="T25125">
        <v>1.72758565</v>
      </c>
      <c r="U25125">
        <v>749924.19949999999</v>
      </c>
      <c r="V25125" t="s">
        <v>54</v>
      </c>
      <c r="W25125" t="s">
        <v>47</v>
      </c>
    </row>
    <row r="25126" spans="1:23" x14ac:dyDescent="0.25">
      <c r="A25126" s="92">
        <v>8784</v>
      </c>
      <c r="B25126" s="92">
        <v>0</v>
      </c>
      <c r="C25126" s="92">
        <v>0</v>
      </c>
      <c r="R25126" s="9">
        <v>43782</v>
      </c>
      <c r="S25126">
        <v>20</v>
      </c>
      <c r="T25126">
        <v>1.7724635929999999</v>
      </c>
      <c r="U25126">
        <v>769405.17599999998</v>
      </c>
      <c r="V25126" t="s">
        <v>54</v>
      </c>
      <c r="W25126" t="s">
        <v>47</v>
      </c>
    </row>
    <row r="25127" spans="1:23" x14ac:dyDescent="0.25">
      <c r="A25127" s="92">
        <v>8784</v>
      </c>
      <c r="B25127" s="92">
        <v>0</v>
      </c>
      <c r="C25127" s="92">
        <v>0</v>
      </c>
      <c r="R25127" s="9">
        <v>43782</v>
      </c>
      <c r="S25127">
        <v>21</v>
      </c>
      <c r="T25127">
        <v>1.729247607</v>
      </c>
      <c r="U25127">
        <v>750645.63520000002</v>
      </c>
      <c r="V25127" t="s">
        <v>54</v>
      </c>
      <c r="W25127" t="s">
        <v>47</v>
      </c>
    </row>
    <row r="25128" spans="1:23" x14ac:dyDescent="0.25">
      <c r="A25128" s="92">
        <v>8784</v>
      </c>
      <c r="B25128" s="92">
        <v>0</v>
      </c>
      <c r="C25128" s="92">
        <v>0</v>
      </c>
      <c r="R25128" s="9">
        <v>43782</v>
      </c>
      <c r="S25128">
        <v>22</v>
      </c>
      <c r="T25128">
        <v>1.6467827589999999</v>
      </c>
      <c r="U25128">
        <v>714848.63439999998</v>
      </c>
      <c r="V25128" t="s">
        <v>54</v>
      </c>
      <c r="W25128" t="s">
        <v>47</v>
      </c>
    </row>
    <row r="25129" spans="1:23" x14ac:dyDescent="0.25">
      <c r="A25129" s="92">
        <v>8784</v>
      </c>
      <c r="B25129" s="92">
        <v>0</v>
      </c>
      <c r="C25129" s="92">
        <v>0</v>
      </c>
      <c r="R25129" s="9">
        <v>43782</v>
      </c>
      <c r="S25129">
        <v>23</v>
      </c>
      <c r="T25129">
        <v>1.5165218709999999</v>
      </c>
      <c r="U25129">
        <v>658303.946</v>
      </c>
      <c r="V25129" t="s">
        <v>54</v>
      </c>
      <c r="W25129" t="s">
        <v>47</v>
      </c>
    </row>
    <row r="25130" spans="1:23" x14ac:dyDescent="0.25">
      <c r="A25130" s="92">
        <v>8784</v>
      </c>
      <c r="B25130" s="92">
        <v>0</v>
      </c>
      <c r="C25130" s="92">
        <v>0</v>
      </c>
      <c r="R25130" s="9">
        <v>43782</v>
      </c>
      <c r="S25130">
        <v>24</v>
      </c>
      <c r="T25130">
        <v>1.319085192</v>
      </c>
      <c r="U25130">
        <v>572599.05299999996</v>
      </c>
      <c r="V25130" t="s">
        <v>54</v>
      </c>
      <c r="W25130" t="s">
        <v>47</v>
      </c>
    </row>
    <row r="25131" spans="1:23" x14ac:dyDescent="0.25">
      <c r="A25131" s="92">
        <v>8784</v>
      </c>
      <c r="B25131" s="92">
        <v>0</v>
      </c>
      <c r="C25131" s="92">
        <v>0</v>
      </c>
      <c r="R25131" s="9">
        <v>43783</v>
      </c>
      <c r="S25131">
        <v>1</v>
      </c>
      <c r="T25131">
        <v>1.2118997709999999</v>
      </c>
      <c r="U25131">
        <v>526071.14800000004</v>
      </c>
      <c r="V25131" t="s">
        <v>54</v>
      </c>
      <c r="W25131" t="s">
        <v>47</v>
      </c>
    </row>
    <row r="25132" spans="1:23" x14ac:dyDescent="0.25">
      <c r="A25132" s="92">
        <v>8784</v>
      </c>
      <c r="B25132" s="92">
        <v>0</v>
      </c>
      <c r="C25132" s="92">
        <v>0</v>
      </c>
      <c r="R25132" s="9">
        <v>43783</v>
      </c>
      <c r="S25132">
        <v>2</v>
      </c>
      <c r="T25132">
        <v>1.089359499</v>
      </c>
      <c r="U25132">
        <v>472877.88640000002</v>
      </c>
      <c r="V25132" t="s">
        <v>54</v>
      </c>
      <c r="W25132" t="s">
        <v>47</v>
      </c>
    </row>
    <row r="25133" spans="1:23" x14ac:dyDescent="0.25">
      <c r="A25133" s="92">
        <v>8784</v>
      </c>
      <c r="B25133" s="92">
        <v>0</v>
      </c>
      <c r="C25133" s="92">
        <v>0</v>
      </c>
      <c r="R25133" s="9">
        <v>43783</v>
      </c>
      <c r="S25133">
        <v>3</v>
      </c>
      <c r="T25133">
        <v>1.0108558560000001</v>
      </c>
      <c r="U25133">
        <v>438800.39679999999</v>
      </c>
      <c r="V25133" t="s">
        <v>54</v>
      </c>
      <c r="W25133" t="s">
        <v>47</v>
      </c>
    </row>
    <row r="25134" spans="1:23" x14ac:dyDescent="0.25">
      <c r="A25134" s="92">
        <v>8784</v>
      </c>
      <c r="B25134" s="92">
        <v>0</v>
      </c>
      <c r="C25134" s="92">
        <v>0</v>
      </c>
      <c r="R25134" s="9">
        <v>43783</v>
      </c>
      <c r="S25134">
        <v>4</v>
      </c>
      <c r="T25134">
        <v>0.99396490630000001</v>
      </c>
      <c r="U25134">
        <v>431468.23830000003</v>
      </c>
      <c r="V25134" t="s">
        <v>54</v>
      </c>
      <c r="W25134" t="s">
        <v>47</v>
      </c>
    </row>
    <row r="25135" spans="1:23" x14ac:dyDescent="0.25">
      <c r="A25135" s="92">
        <v>8784</v>
      </c>
      <c r="B25135" s="92">
        <v>0</v>
      </c>
      <c r="C25135" s="92">
        <v>0</v>
      </c>
      <c r="R25135" s="9">
        <v>43783</v>
      </c>
      <c r="S25135">
        <v>5</v>
      </c>
      <c r="T25135">
        <v>0.98007452880000001</v>
      </c>
      <c r="U25135">
        <v>425438.59210000001</v>
      </c>
      <c r="V25135" t="s">
        <v>54</v>
      </c>
      <c r="W25135" t="s">
        <v>47</v>
      </c>
    </row>
    <row r="25136" spans="1:23" x14ac:dyDescent="0.25">
      <c r="A25136" s="92">
        <v>8784</v>
      </c>
      <c r="B25136" s="92">
        <v>0</v>
      </c>
      <c r="C25136" s="92">
        <v>0</v>
      </c>
      <c r="R25136" s="9">
        <v>43783</v>
      </c>
      <c r="S25136">
        <v>6</v>
      </c>
      <c r="T25136">
        <v>1.1130723250000001</v>
      </c>
      <c r="U25136">
        <v>483171.33929999999</v>
      </c>
      <c r="V25136" t="s">
        <v>54</v>
      </c>
      <c r="W25136" t="s">
        <v>47</v>
      </c>
    </row>
    <row r="25137" spans="1:23" x14ac:dyDescent="0.25">
      <c r="A25137" s="92">
        <v>8784</v>
      </c>
      <c r="B25137" s="92">
        <v>0</v>
      </c>
      <c r="C25137" s="92">
        <v>0</v>
      </c>
      <c r="R25137" s="9">
        <v>43783</v>
      </c>
      <c r="S25137">
        <v>7</v>
      </c>
      <c r="T25137">
        <v>1.318380036</v>
      </c>
      <c r="U25137">
        <v>572292.95299999998</v>
      </c>
      <c r="V25137" t="s">
        <v>54</v>
      </c>
      <c r="W25137" t="s">
        <v>47</v>
      </c>
    </row>
    <row r="25138" spans="1:23" x14ac:dyDescent="0.25">
      <c r="A25138" s="92">
        <v>8784</v>
      </c>
      <c r="B25138" s="92">
        <v>0</v>
      </c>
      <c r="C25138" s="92">
        <v>0</v>
      </c>
      <c r="R25138" s="9">
        <v>43783</v>
      </c>
      <c r="S25138">
        <v>8</v>
      </c>
      <c r="T25138">
        <v>1.342794558</v>
      </c>
      <c r="U25138">
        <v>582891.00430000003</v>
      </c>
      <c r="V25138" t="s">
        <v>54</v>
      </c>
      <c r="W25138" t="s">
        <v>47</v>
      </c>
    </row>
    <row r="25139" spans="1:23" x14ac:dyDescent="0.25">
      <c r="A25139" s="92">
        <v>8784</v>
      </c>
      <c r="B25139" s="92">
        <v>0</v>
      </c>
      <c r="C25139" s="92">
        <v>0</v>
      </c>
      <c r="R25139" s="9">
        <v>43783</v>
      </c>
      <c r="S25139">
        <v>9</v>
      </c>
      <c r="T25139">
        <v>1.267736499</v>
      </c>
      <c r="U25139">
        <v>550309.20140000002</v>
      </c>
      <c r="V25139" t="s">
        <v>54</v>
      </c>
      <c r="W25139" t="s">
        <v>47</v>
      </c>
    </row>
    <row r="25140" spans="1:23" x14ac:dyDescent="0.25">
      <c r="A25140" s="92">
        <v>8784</v>
      </c>
      <c r="B25140" s="92">
        <v>0</v>
      </c>
      <c r="C25140" s="92">
        <v>0</v>
      </c>
      <c r="R25140" s="9">
        <v>43783</v>
      </c>
      <c r="S25140">
        <v>10</v>
      </c>
      <c r="T25140">
        <v>1.183707496</v>
      </c>
      <c r="U25140">
        <v>513833.21970000002</v>
      </c>
      <c r="V25140" t="s">
        <v>54</v>
      </c>
      <c r="W25140" t="s">
        <v>47</v>
      </c>
    </row>
    <row r="25141" spans="1:23" x14ac:dyDescent="0.25">
      <c r="A25141" s="92">
        <v>8784</v>
      </c>
      <c r="B25141" s="92">
        <v>0</v>
      </c>
      <c r="C25141" s="92">
        <v>0</v>
      </c>
      <c r="R25141" s="9">
        <v>43783</v>
      </c>
      <c r="S25141">
        <v>11</v>
      </c>
      <c r="T25141">
        <v>1.098329769</v>
      </c>
      <c r="U25141">
        <v>476771.77289999998</v>
      </c>
      <c r="V25141" t="s">
        <v>54</v>
      </c>
      <c r="W25141" t="s">
        <v>47</v>
      </c>
    </row>
    <row r="25142" spans="1:23" x14ac:dyDescent="0.25">
      <c r="A25142" s="92">
        <v>8784</v>
      </c>
      <c r="B25142" s="92">
        <v>0</v>
      </c>
      <c r="C25142" s="92">
        <v>0</v>
      </c>
      <c r="R25142" s="9">
        <v>43783</v>
      </c>
      <c r="S25142">
        <v>12</v>
      </c>
      <c r="T25142">
        <v>1.0527889210000001</v>
      </c>
      <c r="U25142">
        <v>457003.03720000002</v>
      </c>
      <c r="V25142" t="s">
        <v>54</v>
      </c>
      <c r="W25142" t="s">
        <v>47</v>
      </c>
    </row>
    <row r="25143" spans="1:23" x14ac:dyDescent="0.25">
      <c r="A25143" s="92">
        <v>8784</v>
      </c>
      <c r="B25143" s="92">
        <v>0</v>
      </c>
      <c r="C25143" s="92">
        <v>0</v>
      </c>
      <c r="R25143" s="9">
        <v>43783</v>
      </c>
      <c r="S25143">
        <v>13</v>
      </c>
      <c r="T25143">
        <v>1.021648726</v>
      </c>
      <c r="U25143">
        <v>443485.45240000001</v>
      </c>
      <c r="V25143" t="s">
        <v>54</v>
      </c>
      <c r="W25143" t="s">
        <v>47</v>
      </c>
    </row>
    <row r="25144" spans="1:23" x14ac:dyDescent="0.25">
      <c r="A25144" s="92">
        <v>8784</v>
      </c>
      <c r="B25144" s="92">
        <v>0</v>
      </c>
      <c r="C25144" s="92">
        <v>0</v>
      </c>
      <c r="R25144" s="9">
        <v>43783</v>
      </c>
      <c r="S25144">
        <v>14</v>
      </c>
      <c r="T25144">
        <v>0.97262589720000003</v>
      </c>
      <c r="U25144">
        <v>422205.23050000001</v>
      </c>
      <c r="V25144" t="s">
        <v>54</v>
      </c>
      <c r="W25144" t="s">
        <v>47</v>
      </c>
    </row>
    <row r="25145" spans="1:23" x14ac:dyDescent="0.25">
      <c r="A25145" s="92">
        <v>8784</v>
      </c>
      <c r="B25145" s="92">
        <v>0</v>
      </c>
      <c r="C25145" s="92">
        <v>0</v>
      </c>
      <c r="R25145" s="9">
        <v>43783</v>
      </c>
      <c r="S25145">
        <v>15</v>
      </c>
      <c r="T25145">
        <v>0.95612100450000004</v>
      </c>
      <c r="U25145">
        <v>415040.65460000001</v>
      </c>
      <c r="V25145" t="s">
        <v>54</v>
      </c>
      <c r="W25145" t="s">
        <v>47</v>
      </c>
    </row>
    <row r="25146" spans="1:23" x14ac:dyDescent="0.25">
      <c r="A25146" s="92">
        <v>8784</v>
      </c>
      <c r="B25146" s="92">
        <v>0</v>
      </c>
      <c r="C25146" s="92">
        <v>0</v>
      </c>
      <c r="R25146" s="9">
        <v>43783</v>
      </c>
      <c r="S25146">
        <v>16</v>
      </c>
      <c r="T25146">
        <v>1.012590265</v>
      </c>
      <c r="U25146">
        <v>439553.2831</v>
      </c>
      <c r="V25146" t="s">
        <v>54</v>
      </c>
      <c r="W25146" t="s">
        <v>47</v>
      </c>
    </row>
    <row r="25147" spans="1:23" x14ac:dyDescent="0.25">
      <c r="A25147" s="92">
        <v>8784</v>
      </c>
      <c r="B25147" s="92">
        <v>0</v>
      </c>
      <c r="C25147" s="92">
        <v>0</v>
      </c>
      <c r="R25147" s="9">
        <v>43783</v>
      </c>
      <c r="S25147">
        <v>17</v>
      </c>
      <c r="T25147">
        <v>1.143024212</v>
      </c>
      <c r="U25147">
        <v>496173.09399999998</v>
      </c>
      <c r="V25147" t="s">
        <v>54</v>
      </c>
      <c r="W25147" t="s">
        <v>47</v>
      </c>
    </row>
    <row r="25148" spans="1:23" x14ac:dyDescent="0.25">
      <c r="A25148" s="92">
        <v>8784</v>
      </c>
      <c r="B25148" s="92">
        <v>0</v>
      </c>
      <c r="C25148" s="92">
        <v>0</v>
      </c>
      <c r="R25148" s="9">
        <v>43783</v>
      </c>
      <c r="S25148">
        <v>18</v>
      </c>
      <c r="T25148">
        <v>1.3399734080000001</v>
      </c>
      <c r="U25148">
        <v>581666.37670000002</v>
      </c>
      <c r="V25148" t="s">
        <v>54</v>
      </c>
      <c r="W25148" t="s">
        <v>47</v>
      </c>
    </row>
    <row r="25149" spans="1:23" x14ac:dyDescent="0.25">
      <c r="A25149" s="92">
        <v>8784</v>
      </c>
      <c r="B25149" s="92">
        <v>0</v>
      </c>
      <c r="C25149" s="92">
        <v>0</v>
      </c>
      <c r="R25149" s="9">
        <v>43783</v>
      </c>
      <c r="S25149">
        <v>19</v>
      </c>
      <c r="T25149">
        <v>1.44352214</v>
      </c>
      <c r="U25149">
        <v>626615.63870000001</v>
      </c>
      <c r="V25149" t="s">
        <v>54</v>
      </c>
      <c r="W25149" t="s">
        <v>47</v>
      </c>
    </row>
    <row r="25150" spans="1:23" x14ac:dyDescent="0.25">
      <c r="A25150" s="92">
        <v>8784</v>
      </c>
      <c r="B25150" s="92">
        <v>0</v>
      </c>
      <c r="C25150" s="92">
        <v>0</v>
      </c>
      <c r="R25150" s="9">
        <v>43783</v>
      </c>
      <c r="S25150">
        <v>20</v>
      </c>
      <c r="T25150">
        <v>1.47562024</v>
      </c>
      <c r="U25150">
        <v>640549.03859999997</v>
      </c>
      <c r="V25150" t="s">
        <v>54</v>
      </c>
      <c r="W25150" t="s">
        <v>47</v>
      </c>
    </row>
    <row r="25151" spans="1:23" x14ac:dyDescent="0.25">
      <c r="A25151" s="92">
        <v>8784</v>
      </c>
      <c r="B25151" s="92">
        <v>0</v>
      </c>
      <c r="C25151" s="92">
        <v>0</v>
      </c>
      <c r="R25151" s="9">
        <v>43783</v>
      </c>
      <c r="S25151">
        <v>21</v>
      </c>
      <c r="T25151">
        <v>1.4754295550000001</v>
      </c>
      <c r="U25151">
        <v>640466.2648</v>
      </c>
      <c r="V25151" t="s">
        <v>54</v>
      </c>
      <c r="W25151" t="s">
        <v>47</v>
      </c>
    </row>
    <row r="25152" spans="1:23" x14ac:dyDescent="0.25">
      <c r="A25152" s="92">
        <v>8784</v>
      </c>
      <c r="B25152" s="92">
        <v>0</v>
      </c>
      <c r="C25152" s="92">
        <v>0</v>
      </c>
      <c r="R25152" s="9">
        <v>43783</v>
      </c>
      <c r="S25152">
        <v>22</v>
      </c>
      <c r="T25152">
        <v>1.3787664289999999</v>
      </c>
      <c r="U25152">
        <v>598505.96169999999</v>
      </c>
      <c r="V25152" t="s">
        <v>54</v>
      </c>
      <c r="W25152" t="s">
        <v>47</v>
      </c>
    </row>
    <row r="25153" spans="1:23" x14ac:dyDescent="0.25">
      <c r="A25153" s="92">
        <v>8784</v>
      </c>
      <c r="B25153" s="92">
        <v>0</v>
      </c>
      <c r="C25153" s="92">
        <v>0</v>
      </c>
      <c r="R25153" s="9">
        <v>43783</v>
      </c>
      <c r="S25153">
        <v>23</v>
      </c>
      <c r="T25153">
        <v>1.1746635910000001</v>
      </c>
      <c r="U25153">
        <v>509907.3689</v>
      </c>
      <c r="V25153" t="s">
        <v>54</v>
      </c>
      <c r="W25153" t="s">
        <v>47</v>
      </c>
    </row>
    <row r="25154" spans="1:23" x14ac:dyDescent="0.25">
      <c r="A25154" s="92">
        <v>8784</v>
      </c>
      <c r="B25154" s="92">
        <v>0</v>
      </c>
      <c r="C25154" s="92">
        <v>0</v>
      </c>
      <c r="R25154" s="9">
        <v>43783</v>
      </c>
      <c r="S25154">
        <v>24</v>
      </c>
      <c r="T25154">
        <v>0.99091702010000005</v>
      </c>
      <c r="U25154">
        <v>430145.1874</v>
      </c>
      <c r="V25154" t="s">
        <v>54</v>
      </c>
      <c r="W25154" t="s">
        <v>47</v>
      </c>
    </row>
    <row r="25155" spans="1:23" x14ac:dyDescent="0.25">
      <c r="A25155" s="92">
        <v>8784</v>
      </c>
      <c r="B25155" s="92">
        <v>0</v>
      </c>
      <c r="C25155" s="92">
        <v>0</v>
      </c>
      <c r="R25155" s="9">
        <v>43784</v>
      </c>
      <c r="S25155">
        <v>1</v>
      </c>
      <c r="T25155">
        <v>0.85667751449999996</v>
      </c>
      <c r="U25155">
        <v>371873.4289</v>
      </c>
      <c r="V25155" t="s">
        <v>54</v>
      </c>
      <c r="W25155" t="s">
        <v>47</v>
      </c>
    </row>
    <row r="25156" spans="1:23" x14ac:dyDescent="0.25">
      <c r="A25156" s="92">
        <v>8784</v>
      </c>
      <c r="B25156" s="92">
        <v>0</v>
      </c>
      <c r="C25156" s="92">
        <v>0</v>
      </c>
      <c r="R25156" s="9">
        <v>43784</v>
      </c>
      <c r="S25156">
        <v>2</v>
      </c>
      <c r="T25156">
        <v>0.80553527859999996</v>
      </c>
      <c r="U25156">
        <v>349673.19799999997</v>
      </c>
      <c r="V25156" t="s">
        <v>54</v>
      </c>
      <c r="W25156" t="s">
        <v>47</v>
      </c>
    </row>
    <row r="25157" spans="1:23" x14ac:dyDescent="0.25">
      <c r="A25157" s="92">
        <v>8784</v>
      </c>
      <c r="B25157" s="92">
        <v>0</v>
      </c>
      <c r="C25157" s="92">
        <v>0</v>
      </c>
      <c r="R25157" s="9">
        <v>43784</v>
      </c>
      <c r="S25157">
        <v>3</v>
      </c>
      <c r="T25157">
        <v>0.78601476319999997</v>
      </c>
      <c r="U25157">
        <v>341199.57650000002</v>
      </c>
      <c r="V25157" t="s">
        <v>54</v>
      </c>
      <c r="W25157" t="s">
        <v>47</v>
      </c>
    </row>
    <row r="25158" spans="1:23" x14ac:dyDescent="0.25">
      <c r="A25158" s="92">
        <v>8784</v>
      </c>
      <c r="B25158" s="92">
        <v>0</v>
      </c>
      <c r="C25158" s="92">
        <v>0</v>
      </c>
      <c r="R25158" s="9">
        <v>43784</v>
      </c>
      <c r="S25158">
        <v>4</v>
      </c>
      <c r="T25158">
        <v>0.79590685859999999</v>
      </c>
      <c r="U25158">
        <v>345493.6164</v>
      </c>
      <c r="V25158" t="s">
        <v>54</v>
      </c>
      <c r="W25158" t="s">
        <v>47</v>
      </c>
    </row>
    <row r="25159" spans="1:23" x14ac:dyDescent="0.25">
      <c r="A25159" s="92">
        <v>8784</v>
      </c>
      <c r="B25159" s="92">
        <v>0</v>
      </c>
      <c r="C25159" s="92">
        <v>0</v>
      </c>
      <c r="R25159" s="9">
        <v>43784</v>
      </c>
      <c r="S25159">
        <v>5</v>
      </c>
      <c r="T25159">
        <v>0.81800645110000003</v>
      </c>
      <c r="U25159">
        <v>355086.7843</v>
      </c>
      <c r="V25159" t="s">
        <v>54</v>
      </c>
      <c r="W25159" t="s">
        <v>47</v>
      </c>
    </row>
    <row r="25160" spans="1:23" x14ac:dyDescent="0.25">
      <c r="A25160" s="92">
        <v>8784</v>
      </c>
      <c r="B25160" s="92">
        <v>0</v>
      </c>
      <c r="C25160" s="92">
        <v>0</v>
      </c>
      <c r="R25160" s="9">
        <v>43784</v>
      </c>
      <c r="S25160">
        <v>6</v>
      </c>
      <c r="T25160">
        <v>0.95940760140000003</v>
      </c>
      <c r="U25160">
        <v>416467.32689999999</v>
      </c>
      <c r="V25160" t="s">
        <v>54</v>
      </c>
      <c r="W25160" t="s">
        <v>47</v>
      </c>
    </row>
    <row r="25161" spans="1:23" x14ac:dyDescent="0.25">
      <c r="A25161" s="92">
        <v>8784</v>
      </c>
      <c r="B25161" s="92">
        <v>0</v>
      </c>
      <c r="C25161" s="92">
        <v>0</v>
      </c>
      <c r="R25161" s="9">
        <v>43784</v>
      </c>
      <c r="S25161">
        <v>7</v>
      </c>
      <c r="T25161">
        <v>1.1163683820000001</v>
      </c>
      <c r="U25161">
        <v>484602.11829999997</v>
      </c>
      <c r="V25161" t="s">
        <v>54</v>
      </c>
      <c r="W25161" t="s">
        <v>47</v>
      </c>
    </row>
    <row r="25162" spans="1:23" x14ac:dyDescent="0.25">
      <c r="A25162" s="92">
        <v>8784</v>
      </c>
      <c r="B25162" s="92">
        <v>0</v>
      </c>
      <c r="C25162" s="92">
        <v>0</v>
      </c>
      <c r="R25162" s="9">
        <v>43784</v>
      </c>
      <c r="S25162">
        <v>8</v>
      </c>
      <c r="T25162">
        <v>1.1332022850000001</v>
      </c>
      <c r="U25162">
        <v>491909.51360000001</v>
      </c>
      <c r="V25162" t="s">
        <v>54</v>
      </c>
      <c r="W25162" t="s">
        <v>47</v>
      </c>
    </row>
    <row r="25163" spans="1:23" x14ac:dyDescent="0.25">
      <c r="A25163" s="92">
        <v>8784</v>
      </c>
      <c r="B25163" s="92">
        <v>0</v>
      </c>
      <c r="C25163" s="92">
        <v>0</v>
      </c>
      <c r="R25163" s="9">
        <v>43784</v>
      </c>
      <c r="S25163">
        <v>9</v>
      </c>
      <c r="T25163">
        <v>1.10677329</v>
      </c>
      <c r="U25163">
        <v>480437.00400000002</v>
      </c>
      <c r="V25163" t="s">
        <v>54</v>
      </c>
      <c r="W25163" t="s">
        <v>47</v>
      </c>
    </row>
    <row r="25164" spans="1:23" x14ac:dyDescent="0.25">
      <c r="A25164" s="92">
        <v>8784</v>
      </c>
      <c r="B25164" s="92">
        <v>0</v>
      </c>
      <c r="C25164" s="92">
        <v>0</v>
      </c>
      <c r="R25164" s="9">
        <v>43784</v>
      </c>
      <c r="S25164">
        <v>10</v>
      </c>
      <c r="T25164">
        <v>1.1467091119999999</v>
      </c>
      <c r="U25164">
        <v>497772.66480000003</v>
      </c>
      <c r="V25164" t="s">
        <v>54</v>
      </c>
      <c r="W25164" t="s">
        <v>47</v>
      </c>
    </row>
    <row r="25165" spans="1:23" x14ac:dyDescent="0.25">
      <c r="A25165" s="92">
        <v>8784</v>
      </c>
      <c r="B25165" s="92">
        <v>0</v>
      </c>
      <c r="C25165" s="92">
        <v>0</v>
      </c>
      <c r="R25165" s="9">
        <v>43784</v>
      </c>
      <c r="S25165">
        <v>11</v>
      </c>
      <c r="T25165">
        <v>1.1723763270000001</v>
      </c>
      <c r="U25165">
        <v>508914.495</v>
      </c>
      <c r="V25165" t="s">
        <v>54</v>
      </c>
      <c r="W25165" t="s">
        <v>47</v>
      </c>
    </row>
    <row r="25166" spans="1:23" x14ac:dyDescent="0.25">
      <c r="A25166" s="92">
        <v>8784</v>
      </c>
      <c r="B25166" s="92">
        <v>0</v>
      </c>
      <c r="C25166" s="92">
        <v>0</v>
      </c>
      <c r="R25166" s="9">
        <v>43784</v>
      </c>
      <c r="S25166">
        <v>12</v>
      </c>
      <c r="T25166">
        <v>1.2052961090000001</v>
      </c>
      <c r="U25166">
        <v>523204.5773</v>
      </c>
      <c r="V25166" t="s">
        <v>54</v>
      </c>
      <c r="W25166" t="s">
        <v>47</v>
      </c>
    </row>
    <row r="25167" spans="1:23" x14ac:dyDescent="0.25">
      <c r="A25167" s="92">
        <v>8784</v>
      </c>
      <c r="B25167" s="92">
        <v>0</v>
      </c>
      <c r="C25167" s="92">
        <v>0</v>
      </c>
      <c r="R25167" s="9">
        <v>43784</v>
      </c>
      <c r="S25167">
        <v>13</v>
      </c>
      <c r="T25167">
        <v>1.1770760179999999</v>
      </c>
      <c r="U25167">
        <v>510954.57449999999</v>
      </c>
      <c r="V25167" t="s">
        <v>54</v>
      </c>
      <c r="W25167" t="s">
        <v>47</v>
      </c>
    </row>
    <row r="25168" spans="1:23" x14ac:dyDescent="0.25">
      <c r="A25168" s="92">
        <v>8784</v>
      </c>
      <c r="B25168" s="92">
        <v>0</v>
      </c>
      <c r="C25168" s="92">
        <v>0</v>
      </c>
      <c r="R25168" s="9">
        <v>43784</v>
      </c>
      <c r="S25168">
        <v>14</v>
      </c>
      <c r="T25168">
        <v>1.1873644370000001</v>
      </c>
      <c r="U25168">
        <v>515420.65379999997</v>
      </c>
      <c r="V25168" t="s">
        <v>54</v>
      </c>
      <c r="W25168" t="s">
        <v>47</v>
      </c>
    </row>
    <row r="25169" spans="1:23" x14ac:dyDescent="0.25">
      <c r="A25169" s="92">
        <v>8784</v>
      </c>
      <c r="B25169" s="92">
        <v>0</v>
      </c>
      <c r="C25169" s="92">
        <v>0</v>
      </c>
      <c r="R25169" s="9">
        <v>43784</v>
      </c>
      <c r="S25169">
        <v>15</v>
      </c>
      <c r="T25169">
        <v>1.144072735</v>
      </c>
      <c r="U25169">
        <v>496628.24530000001</v>
      </c>
      <c r="V25169" t="s">
        <v>54</v>
      </c>
      <c r="W25169" t="s">
        <v>47</v>
      </c>
    </row>
    <row r="25170" spans="1:23" x14ac:dyDescent="0.25">
      <c r="A25170" s="92">
        <v>8784</v>
      </c>
      <c r="B25170" s="92">
        <v>0</v>
      </c>
      <c r="C25170" s="92">
        <v>0</v>
      </c>
      <c r="R25170" s="9">
        <v>43784</v>
      </c>
      <c r="S25170">
        <v>16</v>
      </c>
      <c r="T25170">
        <v>1.2043784930000001</v>
      </c>
      <c r="U25170">
        <v>522806.25140000001</v>
      </c>
      <c r="V25170" t="s">
        <v>54</v>
      </c>
      <c r="W25170" t="s">
        <v>47</v>
      </c>
    </row>
    <row r="25171" spans="1:23" x14ac:dyDescent="0.25">
      <c r="A25171" s="92">
        <v>8784</v>
      </c>
      <c r="B25171" s="92">
        <v>0</v>
      </c>
      <c r="C25171" s="92">
        <v>0</v>
      </c>
      <c r="R25171" s="9">
        <v>43784</v>
      </c>
      <c r="S25171">
        <v>17</v>
      </c>
      <c r="T25171">
        <v>1.317374166</v>
      </c>
      <c r="U25171">
        <v>571856.31689999998</v>
      </c>
      <c r="V25171" t="s">
        <v>54</v>
      </c>
      <c r="W25171" t="s">
        <v>47</v>
      </c>
    </row>
    <row r="25172" spans="1:23" x14ac:dyDescent="0.25">
      <c r="A25172" s="92">
        <v>8784</v>
      </c>
      <c r="B25172" s="92">
        <v>0</v>
      </c>
      <c r="C25172" s="92">
        <v>0</v>
      </c>
      <c r="R25172" s="9">
        <v>43784</v>
      </c>
      <c r="S25172">
        <v>18</v>
      </c>
      <c r="T25172">
        <v>1.4732430059999999</v>
      </c>
      <c r="U25172">
        <v>639517.11010000005</v>
      </c>
      <c r="V25172" t="s">
        <v>54</v>
      </c>
      <c r="W25172" t="s">
        <v>47</v>
      </c>
    </row>
    <row r="25173" spans="1:23" x14ac:dyDescent="0.25">
      <c r="A25173" s="92">
        <v>8784</v>
      </c>
      <c r="B25173" s="92">
        <v>0</v>
      </c>
      <c r="C25173" s="92">
        <v>0</v>
      </c>
      <c r="R25173" s="9">
        <v>43784</v>
      </c>
      <c r="S25173">
        <v>19</v>
      </c>
      <c r="T25173">
        <v>1.5528660830000001</v>
      </c>
      <c r="U25173">
        <v>674080.53220000002</v>
      </c>
      <c r="V25173" t="s">
        <v>54</v>
      </c>
      <c r="W25173" t="s">
        <v>47</v>
      </c>
    </row>
    <row r="25174" spans="1:23" x14ac:dyDescent="0.25">
      <c r="A25174" s="92">
        <v>8784</v>
      </c>
      <c r="B25174" s="92">
        <v>0</v>
      </c>
      <c r="C25174" s="92">
        <v>0</v>
      </c>
      <c r="R25174" s="9">
        <v>43784</v>
      </c>
      <c r="S25174">
        <v>20</v>
      </c>
      <c r="T25174">
        <v>1.5261119990000001</v>
      </c>
      <c r="U25174">
        <v>662466.90549999999</v>
      </c>
      <c r="V25174" t="s">
        <v>54</v>
      </c>
      <c r="W25174" t="s">
        <v>47</v>
      </c>
    </row>
    <row r="25175" spans="1:23" x14ac:dyDescent="0.25">
      <c r="A25175" s="92">
        <v>8784</v>
      </c>
      <c r="B25175" s="92">
        <v>0</v>
      </c>
      <c r="C25175" s="92">
        <v>0</v>
      </c>
      <c r="R25175" s="9">
        <v>43784</v>
      </c>
      <c r="S25175">
        <v>21</v>
      </c>
      <c r="T25175">
        <v>1.448909126</v>
      </c>
      <c r="U25175">
        <v>628954.06480000005</v>
      </c>
      <c r="V25175" t="s">
        <v>54</v>
      </c>
      <c r="W25175" t="s">
        <v>47</v>
      </c>
    </row>
    <row r="25176" spans="1:23" x14ac:dyDescent="0.25">
      <c r="A25176" s="92">
        <v>8784</v>
      </c>
      <c r="B25176" s="92">
        <v>0</v>
      </c>
      <c r="C25176" s="92">
        <v>0</v>
      </c>
      <c r="R25176" s="9">
        <v>43784</v>
      </c>
      <c r="S25176">
        <v>22</v>
      </c>
      <c r="T25176">
        <v>1.371924887</v>
      </c>
      <c r="U25176">
        <v>595536.13020000001</v>
      </c>
      <c r="V25176" t="s">
        <v>54</v>
      </c>
      <c r="W25176" t="s">
        <v>47</v>
      </c>
    </row>
    <row r="25177" spans="1:23" x14ac:dyDescent="0.25">
      <c r="A25177" s="92">
        <v>8784</v>
      </c>
      <c r="B25177" s="92">
        <v>0</v>
      </c>
      <c r="C25177" s="92">
        <v>0</v>
      </c>
      <c r="R25177" s="9">
        <v>43784</v>
      </c>
      <c r="S25177">
        <v>23</v>
      </c>
      <c r="T25177">
        <v>1.254511838</v>
      </c>
      <c r="U25177">
        <v>544568.53480000002</v>
      </c>
      <c r="V25177" t="s">
        <v>54</v>
      </c>
      <c r="W25177" t="s">
        <v>47</v>
      </c>
    </row>
    <row r="25178" spans="1:23" x14ac:dyDescent="0.25">
      <c r="A25178" s="92">
        <v>8784</v>
      </c>
      <c r="B25178" s="92">
        <v>0</v>
      </c>
      <c r="C25178" s="92">
        <v>0</v>
      </c>
      <c r="R25178" s="9">
        <v>43784</v>
      </c>
      <c r="S25178">
        <v>24</v>
      </c>
      <c r="T25178">
        <v>1.119485463</v>
      </c>
      <c r="U25178">
        <v>485955.20569999999</v>
      </c>
      <c r="V25178" t="s">
        <v>54</v>
      </c>
      <c r="W25178" t="s">
        <v>47</v>
      </c>
    </row>
    <row r="25179" spans="1:23" x14ac:dyDescent="0.25">
      <c r="A25179" s="92">
        <v>8784</v>
      </c>
      <c r="B25179" s="92">
        <v>0</v>
      </c>
      <c r="C25179" s="92">
        <v>0</v>
      </c>
      <c r="R25179" s="9">
        <v>43785</v>
      </c>
      <c r="S25179">
        <v>1</v>
      </c>
      <c r="T25179">
        <v>1.011741679</v>
      </c>
      <c r="U25179">
        <v>439184.92180000001</v>
      </c>
      <c r="V25179" t="s">
        <v>54</v>
      </c>
      <c r="W25179" t="s">
        <v>47</v>
      </c>
    </row>
    <row r="25180" spans="1:23" x14ac:dyDescent="0.25">
      <c r="A25180" s="92">
        <v>8784</v>
      </c>
      <c r="B25180" s="92">
        <v>0</v>
      </c>
      <c r="C25180" s="92">
        <v>0</v>
      </c>
      <c r="R25180" s="9">
        <v>43785</v>
      </c>
      <c r="S25180">
        <v>2</v>
      </c>
      <c r="T25180">
        <v>0.95552566979999998</v>
      </c>
      <c r="U25180">
        <v>414782.22690000001</v>
      </c>
      <c r="V25180" t="s">
        <v>54</v>
      </c>
      <c r="W25180" t="s">
        <v>47</v>
      </c>
    </row>
    <row r="25181" spans="1:23" x14ac:dyDescent="0.25">
      <c r="A25181" s="92">
        <v>8784</v>
      </c>
      <c r="B25181" s="92">
        <v>0</v>
      </c>
      <c r="C25181" s="92">
        <v>0</v>
      </c>
      <c r="R25181" s="9">
        <v>43785</v>
      </c>
      <c r="S25181">
        <v>3</v>
      </c>
      <c r="T25181">
        <v>0.89747223769999995</v>
      </c>
      <c r="U25181">
        <v>389581.92869999999</v>
      </c>
      <c r="V25181" t="s">
        <v>54</v>
      </c>
      <c r="W25181" t="s">
        <v>47</v>
      </c>
    </row>
    <row r="25182" spans="1:23" x14ac:dyDescent="0.25">
      <c r="A25182" s="92">
        <v>8784</v>
      </c>
      <c r="B25182" s="92">
        <v>0</v>
      </c>
      <c r="C25182" s="92">
        <v>0</v>
      </c>
      <c r="R25182" s="9">
        <v>43785</v>
      </c>
      <c r="S25182">
        <v>4</v>
      </c>
      <c r="T25182">
        <v>0.87574362459999999</v>
      </c>
      <c r="U25182">
        <v>380149.79849999998</v>
      </c>
      <c r="V25182" t="s">
        <v>54</v>
      </c>
      <c r="W25182" t="s">
        <v>47</v>
      </c>
    </row>
    <row r="25183" spans="1:23" x14ac:dyDescent="0.25">
      <c r="A25183" s="92">
        <v>8784</v>
      </c>
      <c r="B25183" s="92">
        <v>0</v>
      </c>
      <c r="C25183" s="92">
        <v>0</v>
      </c>
      <c r="R25183" s="9">
        <v>43785</v>
      </c>
      <c r="S25183">
        <v>5</v>
      </c>
      <c r="T25183">
        <v>0.91461978349999995</v>
      </c>
      <c r="U25183">
        <v>397025.47259999998</v>
      </c>
      <c r="V25183" t="s">
        <v>54</v>
      </c>
      <c r="W25183" t="s">
        <v>47</v>
      </c>
    </row>
    <row r="25184" spans="1:23" x14ac:dyDescent="0.25">
      <c r="A25184" s="92">
        <v>8784</v>
      </c>
      <c r="B25184" s="92">
        <v>0</v>
      </c>
      <c r="C25184" s="92">
        <v>0</v>
      </c>
      <c r="R25184" s="9">
        <v>43785</v>
      </c>
      <c r="S25184">
        <v>6</v>
      </c>
      <c r="T25184">
        <v>0.95773489479999996</v>
      </c>
      <c r="U25184">
        <v>415741.22499999998</v>
      </c>
      <c r="V25184" t="s">
        <v>54</v>
      </c>
      <c r="W25184" t="s">
        <v>47</v>
      </c>
    </row>
    <row r="25185" spans="1:23" x14ac:dyDescent="0.25">
      <c r="A25185" s="92">
        <v>8784</v>
      </c>
      <c r="B25185" s="92">
        <v>0</v>
      </c>
      <c r="C25185" s="92">
        <v>0</v>
      </c>
      <c r="R25185" s="9">
        <v>43785</v>
      </c>
      <c r="S25185">
        <v>7</v>
      </c>
      <c r="T25185">
        <v>1.086337372</v>
      </c>
      <c r="U25185">
        <v>471566.0172</v>
      </c>
      <c r="V25185" t="s">
        <v>54</v>
      </c>
      <c r="W25185" t="s">
        <v>47</v>
      </c>
    </row>
    <row r="25186" spans="1:23" x14ac:dyDescent="0.25">
      <c r="A25186" s="92">
        <v>8784</v>
      </c>
      <c r="B25186" s="92">
        <v>0</v>
      </c>
      <c r="C25186" s="92">
        <v>0</v>
      </c>
      <c r="R25186" s="9">
        <v>43785</v>
      </c>
      <c r="S25186">
        <v>8</v>
      </c>
      <c r="T25186">
        <v>1.264648226</v>
      </c>
      <c r="U25186">
        <v>548968.61930000002</v>
      </c>
      <c r="V25186" t="s">
        <v>54</v>
      </c>
      <c r="W25186" t="s">
        <v>47</v>
      </c>
    </row>
    <row r="25187" spans="1:23" x14ac:dyDescent="0.25">
      <c r="A25187" s="92">
        <v>8784</v>
      </c>
      <c r="B25187" s="92">
        <v>0</v>
      </c>
      <c r="C25187" s="92">
        <v>0</v>
      </c>
      <c r="R25187" s="9">
        <v>43785</v>
      </c>
      <c r="S25187">
        <v>9</v>
      </c>
      <c r="T25187">
        <v>1.5049276359999999</v>
      </c>
      <c r="U25187">
        <v>653271.02769999998</v>
      </c>
      <c r="V25187" t="s">
        <v>54</v>
      </c>
      <c r="W25187" t="s">
        <v>47</v>
      </c>
    </row>
    <row r="25188" spans="1:23" x14ac:dyDescent="0.25">
      <c r="A25188" s="92">
        <v>8784</v>
      </c>
      <c r="B25188" s="92">
        <v>0</v>
      </c>
      <c r="C25188" s="92">
        <v>0</v>
      </c>
      <c r="R25188" s="9">
        <v>43785</v>
      </c>
      <c r="S25188">
        <v>10</v>
      </c>
      <c r="T25188">
        <v>1.644402331</v>
      </c>
      <c r="U25188">
        <v>713815.31920000003</v>
      </c>
      <c r="V25188" t="s">
        <v>54</v>
      </c>
      <c r="W25188" t="s">
        <v>47</v>
      </c>
    </row>
    <row r="25189" spans="1:23" x14ac:dyDescent="0.25">
      <c r="A25189" s="92">
        <v>8784</v>
      </c>
      <c r="B25189" s="92">
        <v>0</v>
      </c>
      <c r="C25189" s="92">
        <v>0</v>
      </c>
      <c r="R25189" s="9">
        <v>43785</v>
      </c>
      <c r="S25189">
        <v>11</v>
      </c>
      <c r="T25189">
        <v>1.6835264780000001</v>
      </c>
      <c r="U25189">
        <v>730798.64199999999</v>
      </c>
      <c r="V25189" t="s">
        <v>54</v>
      </c>
      <c r="W25189" t="s">
        <v>47</v>
      </c>
    </row>
    <row r="25190" spans="1:23" x14ac:dyDescent="0.25">
      <c r="A25190" s="92">
        <v>8784</v>
      </c>
      <c r="B25190" s="92">
        <v>0</v>
      </c>
      <c r="C25190" s="92">
        <v>0</v>
      </c>
      <c r="R25190" s="9">
        <v>43785</v>
      </c>
      <c r="S25190">
        <v>12</v>
      </c>
      <c r="T25190">
        <v>1.636778858</v>
      </c>
      <c r="U25190">
        <v>710506.06099999999</v>
      </c>
      <c r="V25190" t="s">
        <v>54</v>
      </c>
      <c r="W25190" t="s">
        <v>47</v>
      </c>
    </row>
    <row r="25191" spans="1:23" x14ac:dyDescent="0.25">
      <c r="A25191" s="92">
        <v>8784</v>
      </c>
      <c r="B25191" s="92">
        <v>0</v>
      </c>
      <c r="C25191" s="92">
        <v>0</v>
      </c>
      <c r="R25191" s="9">
        <v>43785</v>
      </c>
      <c r="S25191">
        <v>13</v>
      </c>
      <c r="T25191">
        <v>1.6116689580000001</v>
      </c>
      <c r="U25191">
        <v>699606.15480000002</v>
      </c>
      <c r="V25191" t="s">
        <v>54</v>
      </c>
      <c r="W25191" t="s">
        <v>47</v>
      </c>
    </row>
    <row r="25192" spans="1:23" x14ac:dyDescent="0.25">
      <c r="A25192" s="92">
        <v>8784</v>
      </c>
      <c r="B25192" s="92">
        <v>0</v>
      </c>
      <c r="C25192" s="92">
        <v>0</v>
      </c>
      <c r="R25192" s="9">
        <v>43785</v>
      </c>
      <c r="S25192">
        <v>14</v>
      </c>
      <c r="T25192">
        <v>1.618749247</v>
      </c>
      <c r="U25192">
        <v>702679.62309999997</v>
      </c>
      <c r="V25192" t="s">
        <v>54</v>
      </c>
      <c r="W25192" t="s">
        <v>47</v>
      </c>
    </row>
    <row r="25193" spans="1:23" x14ac:dyDescent="0.25">
      <c r="A25193" s="92">
        <v>8784</v>
      </c>
      <c r="B25193" s="92">
        <v>0</v>
      </c>
      <c r="C25193" s="92">
        <v>0</v>
      </c>
      <c r="R25193" s="9">
        <v>43785</v>
      </c>
      <c r="S25193">
        <v>15</v>
      </c>
      <c r="T25193">
        <v>1.5296499750000001</v>
      </c>
      <c r="U25193">
        <v>664002.69830000005</v>
      </c>
      <c r="V25193" t="s">
        <v>54</v>
      </c>
      <c r="W25193" t="s">
        <v>47</v>
      </c>
    </row>
    <row r="25194" spans="1:23" x14ac:dyDescent="0.25">
      <c r="A25194" s="92">
        <v>8784</v>
      </c>
      <c r="B25194" s="92">
        <v>0</v>
      </c>
      <c r="C25194" s="92">
        <v>0</v>
      </c>
      <c r="R25194" s="9">
        <v>43785</v>
      </c>
      <c r="S25194">
        <v>16</v>
      </c>
      <c r="T25194">
        <v>1.5687830949999999</v>
      </c>
      <c r="U25194">
        <v>680989.91599999997</v>
      </c>
      <c r="V25194" t="s">
        <v>54</v>
      </c>
      <c r="W25194" t="s">
        <v>47</v>
      </c>
    </row>
    <row r="25195" spans="1:23" x14ac:dyDescent="0.25">
      <c r="A25195" s="92">
        <v>8784</v>
      </c>
      <c r="B25195" s="92">
        <v>0</v>
      </c>
      <c r="C25195" s="92">
        <v>0</v>
      </c>
      <c r="R25195" s="9">
        <v>43785</v>
      </c>
      <c r="S25195">
        <v>17</v>
      </c>
      <c r="T25195">
        <v>1.6772172830000001</v>
      </c>
      <c r="U25195">
        <v>728059.8959</v>
      </c>
      <c r="V25195" t="s">
        <v>54</v>
      </c>
      <c r="W25195" t="s">
        <v>47</v>
      </c>
    </row>
    <row r="25196" spans="1:23" x14ac:dyDescent="0.25">
      <c r="A25196" s="92">
        <v>8784</v>
      </c>
      <c r="B25196" s="92">
        <v>0</v>
      </c>
      <c r="C25196" s="92">
        <v>0</v>
      </c>
      <c r="R25196" s="9">
        <v>43785</v>
      </c>
      <c r="S25196">
        <v>18</v>
      </c>
      <c r="T25196">
        <v>1.7834416319999999</v>
      </c>
      <c r="U25196">
        <v>774170.61120000004</v>
      </c>
      <c r="V25196" t="s">
        <v>54</v>
      </c>
      <c r="W25196" t="s">
        <v>47</v>
      </c>
    </row>
    <row r="25197" spans="1:23" x14ac:dyDescent="0.25">
      <c r="A25197" s="92">
        <v>8784</v>
      </c>
      <c r="B25197" s="92">
        <v>0</v>
      </c>
      <c r="C25197" s="92">
        <v>0</v>
      </c>
      <c r="R25197" s="9">
        <v>43785</v>
      </c>
      <c r="S25197">
        <v>19</v>
      </c>
      <c r="T25197">
        <v>1.819385112</v>
      </c>
      <c r="U25197">
        <v>789773.24430000002</v>
      </c>
      <c r="V25197" t="s">
        <v>54</v>
      </c>
      <c r="W25197" t="s">
        <v>47</v>
      </c>
    </row>
    <row r="25198" spans="1:23" x14ac:dyDescent="0.25">
      <c r="A25198" s="92">
        <v>8784</v>
      </c>
      <c r="B25198" s="92">
        <v>0</v>
      </c>
      <c r="C25198" s="92">
        <v>0</v>
      </c>
      <c r="R25198" s="9">
        <v>43785</v>
      </c>
      <c r="S25198">
        <v>20</v>
      </c>
      <c r="T25198">
        <v>1.7779907720000001</v>
      </c>
      <c r="U25198">
        <v>771804.45810000005</v>
      </c>
      <c r="V25198" t="s">
        <v>54</v>
      </c>
      <c r="W25198" t="s">
        <v>47</v>
      </c>
    </row>
    <row r="25199" spans="1:23" x14ac:dyDescent="0.25">
      <c r="A25199" s="92">
        <v>8784</v>
      </c>
      <c r="B25199" s="92">
        <v>0</v>
      </c>
      <c r="C25199" s="92">
        <v>0</v>
      </c>
      <c r="R25199" s="9">
        <v>43785</v>
      </c>
      <c r="S25199">
        <v>21</v>
      </c>
      <c r="T25199">
        <v>1.7435638499999999</v>
      </c>
      <c r="U25199">
        <v>756860.1446</v>
      </c>
      <c r="V25199" t="s">
        <v>54</v>
      </c>
      <c r="W25199" t="s">
        <v>47</v>
      </c>
    </row>
    <row r="25200" spans="1:23" x14ac:dyDescent="0.25">
      <c r="A25200" s="92">
        <v>8784</v>
      </c>
      <c r="B25200" s="92">
        <v>0</v>
      </c>
      <c r="C25200" s="92">
        <v>0</v>
      </c>
      <c r="R25200" s="9">
        <v>43785</v>
      </c>
      <c r="S25200">
        <v>22</v>
      </c>
      <c r="T25200">
        <v>1.70554388</v>
      </c>
      <c r="U25200">
        <v>740356.13190000004</v>
      </c>
      <c r="V25200" t="s">
        <v>54</v>
      </c>
      <c r="W25200" t="s">
        <v>47</v>
      </c>
    </row>
    <row r="25201" spans="1:23" x14ac:dyDescent="0.25">
      <c r="A25201" s="92">
        <v>8784</v>
      </c>
      <c r="B25201" s="92">
        <v>0</v>
      </c>
      <c r="C25201" s="92">
        <v>0</v>
      </c>
      <c r="R25201" s="9">
        <v>43785</v>
      </c>
      <c r="S25201">
        <v>23</v>
      </c>
      <c r="T25201">
        <v>1.5800961360000001</v>
      </c>
      <c r="U25201">
        <v>685900.77130000002</v>
      </c>
      <c r="V25201" t="s">
        <v>54</v>
      </c>
      <c r="W25201" t="s">
        <v>47</v>
      </c>
    </row>
    <row r="25202" spans="1:23" x14ac:dyDescent="0.25">
      <c r="A25202" s="92">
        <v>8784</v>
      </c>
      <c r="B25202" s="92">
        <v>0</v>
      </c>
      <c r="C25202" s="92">
        <v>0</v>
      </c>
      <c r="R25202" s="9">
        <v>43785</v>
      </c>
      <c r="S25202">
        <v>24</v>
      </c>
      <c r="T25202">
        <v>1.406663081</v>
      </c>
      <c r="U25202">
        <v>610615.56370000006</v>
      </c>
      <c r="V25202" t="s">
        <v>54</v>
      </c>
      <c r="W25202" t="s">
        <v>47</v>
      </c>
    </row>
    <row r="25203" spans="1:23" x14ac:dyDescent="0.25">
      <c r="A25203" s="92">
        <v>8784</v>
      </c>
      <c r="B25203" s="92">
        <v>0</v>
      </c>
      <c r="C25203" s="92">
        <v>0</v>
      </c>
      <c r="R25203" s="9">
        <v>43786</v>
      </c>
      <c r="S25203">
        <v>1</v>
      </c>
      <c r="T25203">
        <v>1.278072222</v>
      </c>
      <c r="U25203">
        <v>554795.81460000004</v>
      </c>
      <c r="V25203" t="s">
        <v>54</v>
      </c>
      <c r="W25203" t="s">
        <v>47</v>
      </c>
    </row>
    <row r="25204" spans="1:23" x14ac:dyDescent="0.25">
      <c r="A25204" s="92">
        <v>8784</v>
      </c>
      <c r="B25204" s="92">
        <v>0</v>
      </c>
      <c r="C25204" s="92">
        <v>0</v>
      </c>
      <c r="R25204" s="9">
        <v>43786</v>
      </c>
      <c r="S25204">
        <v>2</v>
      </c>
      <c r="T25204">
        <v>1.1806802489999999</v>
      </c>
      <c r="U25204">
        <v>512519.12800000003</v>
      </c>
      <c r="V25204" t="s">
        <v>54</v>
      </c>
      <c r="W25204" t="s">
        <v>47</v>
      </c>
    </row>
    <row r="25205" spans="1:23" x14ac:dyDescent="0.25">
      <c r="A25205" s="92">
        <v>8784</v>
      </c>
      <c r="B25205" s="92">
        <v>0</v>
      </c>
      <c r="C25205" s="92">
        <v>0</v>
      </c>
      <c r="R25205" s="9">
        <v>43786</v>
      </c>
      <c r="S25205">
        <v>3</v>
      </c>
      <c r="T25205">
        <v>1.1514933810000001</v>
      </c>
      <c r="U25205">
        <v>499849.45890000003</v>
      </c>
      <c r="V25205" t="s">
        <v>54</v>
      </c>
      <c r="W25205" t="s">
        <v>47</v>
      </c>
    </row>
    <row r="25206" spans="1:23" x14ac:dyDescent="0.25">
      <c r="A25206" s="92">
        <v>8784</v>
      </c>
      <c r="B25206" s="92">
        <v>0</v>
      </c>
      <c r="C25206" s="92">
        <v>0</v>
      </c>
      <c r="R25206" s="9">
        <v>43786</v>
      </c>
      <c r="S25206">
        <v>4</v>
      </c>
      <c r="T25206">
        <v>1.151707668</v>
      </c>
      <c r="U25206">
        <v>499942.47840000002</v>
      </c>
      <c r="V25206" t="s">
        <v>54</v>
      </c>
      <c r="W25206" t="s">
        <v>47</v>
      </c>
    </row>
    <row r="25207" spans="1:23" x14ac:dyDescent="0.25">
      <c r="A25207" s="92">
        <v>8784</v>
      </c>
      <c r="B25207" s="92">
        <v>0</v>
      </c>
      <c r="C25207" s="92">
        <v>0</v>
      </c>
      <c r="R25207" s="9">
        <v>43786</v>
      </c>
      <c r="S25207">
        <v>5</v>
      </c>
      <c r="T25207">
        <v>1.1513248920000001</v>
      </c>
      <c r="U25207">
        <v>499776.3198</v>
      </c>
      <c r="V25207" t="s">
        <v>54</v>
      </c>
      <c r="W25207" t="s">
        <v>47</v>
      </c>
    </row>
    <row r="25208" spans="1:23" x14ac:dyDescent="0.25">
      <c r="A25208" s="92">
        <v>8784</v>
      </c>
      <c r="B25208" s="92">
        <v>0</v>
      </c>
      <c r="C25208" s="92">
        <v>0</v>
      </c>
      <c r="R25208" s="9">
        <v>43786</v>
      </c>
      <c r="S25208">
        <v>6</v>
      </c>
      <c r="T25208">
        <v>1.2283481730000001</v>
      </c>
      <c r="U25208">
        <v>533211.20180000004</v>
      </c>
      <c r="V25208" t="s">
        <v>54</v>
      </c>
      <c r="W25208" t="s">
        <v>47</v>
      </c>
    </row>
    <row r="25209" spans="1:23" x14ac:dyDescent="0.25">
      <c r="A25209" s="92">
        <v>8784</v>
      </c>
      <c r="B25209" s="92">
        <v>0</v>
      </c>
      <c r="C25209" s="92">
        <v>0</v>
      </c>
      <c r="R25209" s="9">
        <v>43786</v>
      </c>
      <c r="S25209">
        <v>7</v>
      </c>
      <c r="T25209">
        <v>1.28722731</v>
      </c>
      <c r="U25209">
        <v>558769.92870000005</v>
      </c>
      <c r="V25209" t="s">
        <v>54</v>
      </c>
      <c r="W25209" t="s">
        <v>47</v>
      </c>
    </row>
    <row r="25210" spans="1:23" x14ac:dyDescent="0.25">
      <c r="A25210" s="92">
        <v>8784</v>
      </c>
      <c r="B25210" s="92">
        <v>0</v>
      </c>
      <c r="C25210" s="92">
        <v>0</v>
      </c>
      <c r="R25210" s="9">
        <v>43786</v>
      </c>
      <c r="S25210">
        <v>8</v>
      </c>
      <c r="T25210">
        <v>1.5078679589999999</v>
      </c>
      <c r="U25210">
        <v>654547.38679999998</v>
      </c>
      <c r="V25210" t="s">
        <v>54</v>
      </c>
      <c r="W25210" t="s">
        <v>47</v>
      </c>
    </row>
    <row r="25211" spans="1:23" x14ac:dyDescent="0.25">
      <c r="A25211" s="92">
        <v>8784</v>
      </c>
      <c r="B25211" s="92">
        <v>0</v>
      </c>
      <c r="C25211" s="92">
        <v>0</v>
      </c>
      <c r="R25211" s="9">
        <v>43786</v>
      </c>
      <c r="S25211">
        <v>9</v>
      </c>
      <c r="T25211">
        <v>1.7797805170000001</v>
      </c>
      <c r="U25211">
        <v>772581.36499999999</v>
      </c>
      <c r="V25211" t="s">
        <v>54</v>
      </c>
      <c r="W25211" t="s">
        <v>47</v>
      </c>
    </row>
    <row r="25212" spans="1:23" x14ac:dyDescent="0.25">
      <c r="A25212" s="92">
        <v>8784</v>
      </c>
      <c r="B25212" s="92">
        <v>0</v>
      </c>
      <c r="C25212" s="92">
        <v>0</v>
      </c>
      <c r="R25212" s="9">
        <v>43786</v>
      </c>
      <c r="S25212">
        <v>10</v>
      </c>
      <c r="T25212">
        <v>1.9216170370000001</v>
      </c>
      <c r="U25212">
        <v>834150.89650000003</v>
      </c>
      <c r="V25212" t="s">
        <v>54</v>
      </c>
      <c r="W25212" t="s">
        <v>47</v>
      </c>
    </row>
    <row r="25213" spans="1:23" x14ac:dyDescent="0.25">
      <c r="A25213" s="92">
        <v>8784</v>
      </c>
      <c r="B25213" s="92">
        <v>0</v>
      </c>
      <c r="C25213" s="92">
        <v>0</v>
      </c>
      <c r="R25213" s="9">
        <v>43786</v>
      </c>
      <c r="S25213">
        <v>11</v>
      </c>
      <c r="T25213">
        <v>1.890412974</v>
      </c>
      <c r="U25213">
        <v>820605.5871</v>
      </c>
      <c r="V25213" t="s">
        <v>54</v>
      </c>
      <c r="W25213" t="s">
        <v>47</v>
      </c>
    </row>
    <row r="25214" spans="1:23" x14ac:dyDescent="0.25">
      <c r="A25214" s="92">
        <v>8784</v>
      </c>
      <c r="B25214" s="92">
        <v>0</v>
      </c>
      <c r="C25214" s="92">
        <v>0</v>
      </c>
      <c r="R25214" s="9">
        <v>43786</v>
      </c>
      <c r="S25214">
        <v>12</v>
      </c>
      <c r="T25214">
        <v>1.8379178039999999</v>
      </c>
      <c r="U25214">
        <v>797818.06359999999</v>
      </c>
      <c r="V25214" t="s">
        <v>54</v>
      </c>
      <c r="W25214" t="s">
        <v>47</v>
      </c>
    </row>
    <row r="25215" spans="1:23" x14ac:dyDescent="0.25">
      <c r="A25215" s="92">
        <v>8784</v>
      </c>
      <c r="B25215" s="92">
        <v>0</v>
      </c>
      <c r="C25215" s="92">
        <v>0</v>
      </c>
      <c r="R25215" s="9">
        <v>43786</v>
      </c>
      <c r="S25215">
        <v>13</v>
      </c>
      <c r="T25215">
        <v>1.813463227</v>
      </c>
      <c r="U25215">
        <v>787202.62520000001</v>
      </c>
      <c r="V25215" t="s">
        <v>54</v>
      </c>
      <c r="W25215" t="s">
        <v>47</v>
      </c>
    </row>
    <row r="25216" spans="1:23" x14ac:dyDescent="0.25">
      <c r="A25216" s="92">
        <v>8784</v>
      </c>
      <c r="B25216" s="92">
        <v>0</v>
      </c>
      <c r="C25216" s="92">
        <v>0</v>
      </c>
      <c r="R25216" s="9">
        <v>43786</v>
      </c>
      <c r="S25216">
        <v>14</v>
      </c>
      <c r="T25216">
        <v>1.8079019839999999</v>
      </c>
      <c r="U25216">
        <v>784788.55660000001</v>
      </c>
      <c r="V25216" t="s">
        <v>54</v>
      </c>
      <c r="W25216" t="s">
        <v>47</v>
      </c>
    </row>
    <row r="25217" spans="1:23" x14ac:dyDescent="0.25">
      <c r="A25217" s="92">
        <v>8784</v>
      </c>
      <c r="B25217" s="92">
        <v>0</v>
      </c>
      <c r="C25217" s="92">
        <v>0</v>
      </c>
      <c r="R25217" s="9">
        <v>43786</v>
      </c>
      <c r="S25217">
        <v>15</v>
      </c>
      <c r="T25217">
        <v>1.637626461</v>
      </c>
      <c r="U25217">
        <v>710873.99509999994</v>
      </c>
      <c r="V25217" t="s">
        <v>54</v>
      </c>
      <c r="W25217" t="s">
        <v>47</v>
      </c>
    </row>
    <row r="25218" spans="1:23" x14ac:dyDescent="0.25">
      <c r="A25218" s="92">
        <v>8784</v>
      </c>
      <c r="B25218" s="92">
        <v>0</v>
      </c>
      <c r="C25218" s="92">
        <v>0</v>
      </c>
      <c r="R25218" s="9">
        <v>43786</v>
      </c>
      <c r="S25218">
        <v>16</v>
      </c>
      <c r="T25218">
        <v>1.476365825</v>
      </c>
      <c r="U25218">
        <v>640872.68830000004</v>
      </c>
      <c r="V25218" t="s">
        <v>54</v>
      </c>
      <c r="W25218" t="s">
        <v>47</v>
      </c>
    </row>
    <row r="25219" spans="1:23" x14ac:dyDescent="0.25">
      <c r="A25219" s="92">
        <v>8784</v>
      </c>
      <c r="B25219" s="92">
        <v>0</v>
      </c>
      <c r="C25219" s="92">
        <v>0</v>
      </c>
      <c r="R25219" s="9">
        <v>43786</v>
      </c>
      <c r="S25219">
        <v>17</v>
      </c>
      <c r="T25219">
        <v>1.415785987</v>
      </c>
      <c r="U25219">
        <v>614575.70759999997</v>
      </c>
      <c r="V25219" t="s">
        <v>54</v>
      </c>
      <c r="W25219" t="s">
        <v>47</v>
      </c>
    </row>
    <row r="25220" spans="1:23" x14ac:dyDescent="0.25">
      <c r="A25220" s="92">
        <v>8784</v>
      </c>
      <c r="B25220" s="92">
        <v>0</v>
      </c>
      <c r="C25220" s="92">
        <v>0</v>
      </c>
      <c r="R25220" s="9">
        <v>43786</v>
      </c>
      <c r="S25220">
        <v>18</v>
      </c>
      <c r="T25220">
        <v>1.5948398050000001</v>
      </c>
      <c r="U25220">
        <v>692300.82140000002</v>
      </c>
      <c r="V25220" t="s">
        <v>54</v>
      </c>
      <c r="W25220" t="s">
        <v>47</v>
      </c>
    </row>
    <row r="25221" spans="1:23" x14ac:dyDescent="0.25">
      <c r="A25221" s="92">
        <v>8784</v>
      </c>
      <c r="B25221" s="92">
        <v>0</v>
      </c>
      <c r="C25221" s="92">
        <v>0</v>
      </c>
      <c r="R25221" s="9">
        <v>43786</v>
      </c>
      <c r="S25221">
        <v>19</v>
      </c>
      <c r="T25221">
        <v>1.7396847550000001</v>
      </c>
      <c r="U25221">
        <v>755176.27599999995</v>
      </c>
      <c r="V25221" t="s">
        <v>54</v>
      </c>
      <c r="W25221" t="s">
        <v>47</v>
      </c>
    </row>
    <row r="25222" spans="1:23" x14ac:dyDescent="0.25">
      <c r="A25222" s="92">
        <v>8784</v>
      </c>
      <c r="B25222" s="92">
        <v>0</v>
      </c>
      <c r="C25222" s="92">
        <v>0</v>
      </c>
      <c r="R25222" s="9">
        <v>43786</v>
      </c>
      <c r="S25222">
        <v>20</v>
      </c>
      <c r="T25222">
        <v>1.739096494</v>
      </c>
      <c r="U25222">
        <v>754920.91870000004</v>
      </c>
      <c r="V25222" t="s">
        <v>54</v>
      </c>
      <c r="W25222" t="s">
        <v>47</v>
      </c>
    </row>
    <row r="25223" spans="1:23" x14ac:dyDescent="0.25">
      <c r="A25223" s="92">
        <v>8784</v>
      </c>
      <c r="B25223" s="92">
        <v>0</v>
      </c>
      <c r="C25223" s="92">
        <v>0</v>
      </c>
      <c r="R25223" s="9">
        <v>43786</v>
      </c>
      <c r="S25223">
        <v>21</v>
      </c>
      <c r="T25223">
        <v>1.6802383059999999</v>
      </c>
      <c r="U25223">
        <v>729371.28590000002</v>
      </c>
      <c r="V25223" t="s">
        <v>54</v>
      </c>
      <c r="W25223" t="s">
        <v>47</v>
      </c>
    </row>
    <row r="25224" spans="1:23" x14ac:dyDescent="0.25">
      <c r="A25224" s="92">
        <v>8784</v>
      </c>
      <c r="B25224" s="92">
        <v>0</v>
      </c>
      <c r="C25224" s="92">
        <v>0</v>
      </c>
      <c r="R25224" s="9">
        <v>43786</v>
      </c>
      <c r="S25224">
        <v>22</v>
      </c>
      <c r="T25224">
        <v>1.5543412670000001</v>
      </c>
      <c r="U25224">
        <v>674720.89170000004</v>
      </c>
      <c r="V25224" t="s">
        <v>54</v>
      </c>
      <c r="W25224" t="s">
        <v>47</v>
      </c>
    </row>
    <row r="25225" spans="1:23" x14ac:dyDescent="0.25">
      <c r="A25225" s="92">
        <v>8784</v>
      </c>
      <c r="B25225" s="92">
        <v>0</v>
      </c>
      <c r="C25225" s="92">
        <v>0</v>
      </c>
      <c r="R25225" s="9">
        <v>43786</v>
      </c>
      <c r="S25225">
        <v>23</v>
      </c>
      <c r="T25225">
        <v>1.39123467</v>
      </c>
      <c r="U25225">
        <v>603918.27540000004</v>
      </c>
      <c r="V25225" t="s">
        <v>54</v>
      </c>
      <c r="W25225" t="s">
        <v>47</v>
      </c>
    </row>
    <row r="25226" spans="1:23" x14ac:dyDescent="0.25">
      <c r="A25226" s="92">
        <v>8784</v>
      </c>
      <c r="B25226" s="92">
        <v>0</v>
      </c>
      <c r="C25226" s="92">
        <v>0</v>
      </c>
      <c r="R25226" s="9">
        <v>43786</v>
      </c>
      <c r="S25226">
        <v>24</v>
      </c>
      <c r="T25226">
        <v>1.247846934</v>
      </c>
      <c r="U25226">
        <v>541675.38</v>
      </c>
      <c r="V25226" t="s">
        <v>54</v>
      </c>
      <c r="W25226" t="s">
        <v>47</v>
      </c>
    </row>
    <row r="25227" spans="1:23" x14ac:dyDescent="0.25">
      <c r="A25227" s="92">
        <v>8784</v>
      </c>
      <c r="B25227" s="92">
        <v>0</v>
      </c>
      <c r="C25227" s="92">
        <v>0</v>
      </c>
      <c r="R25227" s="9">
        <v>43787</v>
      </c>
      <c r="S25227">
        <v>1</v>
      </c>
      <c r="T25227">
        <v>1.1938652089999999</v>
      </c>
      <c r="U25227">
        <v>518242.56099999999</v>
      </c>
      <c r="V25227" t="s">
        <v>54</v>
      </c>
      <c r="W25227" t="s">
        <v>47</v>
      </c>
    </row>
    <row r="25228" spans="1:23" x14ac:dyDescent="0.25">
      <c r="A25228" s="92">
        <v>8784</v>
      </c>
      <c r="B25228" s="92">
        <v>0</v>
      </c>
      <c r="C25228" s="92">
        <v>0</v>
      </c>
      <c r="R25228" s="9">
        <v>43787</v>
      </c>
      <c r="S25228">
        <v>2</v>
      </c>
      <c r="T25228">
        <v>1.1179698680000001</v>
      </c>
      <c r="U25228">
        <v>485297.3039</v>
      </c>
      <c r="V25228" t="s">
        <v>54</v>
      </c>
      <c r="W25228" t="s">
        <v>47</v>
      </c>
    </row>
    <row r="25229" spans="1:23" x14ac:dyDescent="0.25">
      <c r="A25229" s="92">
        <v>8784</v>
      </c>
      <c r="B25229" s="92">
        <v>0</v>
      </c>
      <c r="C25229" s="92">
        <v>0</v>
      </c>
      <c r="R25229" s="9">
        <v>43787</v>
      </c>
      <c r="S25229">
        <v>3</v>
      </c>
      <c r="T25229">
        <v>1.099573718</v>
      </c>
      <c r="U25229">
        <v>477311.75599999999</v>
      </c>
      <c r="V25229" t="s">
        <v>54</v>
      </c>
      <c r="W25229" t="s">
        <v>47</v>
      </c>
    </row>
    <row r="25230" spans="1:23" x14ac:dyDescent="0.25">
      <c r="A25230" s="92">
        <v>8784</v>
      </c>
      <c r="B25230" s="92">
        <v>0</v>
      </c>
      <c r="C25230" s="92">
        <v>0</v>
      </c>
      <c r="R25230" s="9">
        <v>43787</v>
      </c>
      <c r="S25230">
        <v>4</v>
      </c>
      <c r="T25230">
        <v>1.1196190779999999</v>
      </c>
      <c r="U25230">
        <v>486013.20630000002</v>
      </c>
      <c r="V25230" t="s">
        <v>54</v>
      </c>
      <c r="W25230" t="s">
        <v>47</v>
      </c>
    </row>
    <row r="25231" spans="1:23" x14ac:dyDescent="0.25">
      <c r="A25231" s="92">
        <v>8784</v>
      </c>
      <c r="B25231" s="92">
        <v>0</v>
      </c>
      <c r="C25231" s="92">
        <v>0</v>
      </c>
      <c r="R25231" s="9">
        <v>43787</v>
      </c>
      <c r="S25231">
        <v>5</v>
      </c>
      <c r="T25231">
        <v>1.1646457939999999</v>
      </c>
      <c r="U25231">
        <v>505558.76319999999</v>
      </c>
      <c r="V25231" t="s">
        <v>54</v>
      </c>
      <c r="W25231" t="s">
        <v>47</v>
      </c>
    </row>
    <row r="25232" spans="1:23" x14ac:dyDescent="0.25">
      <c r="A25232" s="92">
        <v>8784</v>
      </c>
      <c r="B25232" s="92">
        <v>0</v>
      </c>
      <c r="C25232" s="92">
        <v>0</v>
      </c>
      <c r="R25232" s="9">
        <v>43787</v>
      </c>
      <c r="S25232">
        <v>6</v>
      </c>
      <c r="T25232">
        <v>1.3313700930000001</v>
      </c>
      <c r="U25232">
        <v>577931.78090000001</v>
      </c>
      <c r="V25232" t="s">
        <v>54</v>
      </c>
      <c r="W25232" t="s">
        <v>47</v>
      </c>
    </row>
    <row r="25233" spans="1:23" x14ac:dyDescent="0.25">
      <c r="A25233" s="92">
        <v>8784</v>
      </c>
      <c r="B25233" s="92">
        <v>0</v>
      </c>
      <c r="C25233" s="92">
        <v>0</v>
      </c>
      <c r="R25233" s="9">
        <v>43787</v>
      </c>
      <c r="S25233">
        <v>7</v>
      </c>
      <c r="T25233">
        <v>1.53986416</v>
      </c>
      <c r="U25233">
        <v>668436.55339999998</v>
      </c>
      <c r="V25233" t="s">
        <v>54</v>
      </c>
      <c r="W25233" t="s">
        <v>47</v>
      </c>
    </row>
    <row r="25234" spans="1:23" x14ac:dyDescent="0.25">
      <c r="A25234" s="92">
        <v>8784</v>
      </c>
      <c r="B25234" s="92">
        <v>0</v>
      </c>
      <c r="C25234" s="92">
        <v>0</v>
      </c>
      <c r="R25234" s="9">
        <v>43787</v>
      </c>
      <c r="S25234">
        <v>8</v>
      </c>
      <c r="T25234">
        <v>1.5991373900000001</v>
      </c>
      <c r="U25234">
        <v>694166.35120000003</v>
      </c>
      <c r="V25234" t="s">
        <v>54</v>
      </c>
      <c r="W25234" t="s">
        <v>47</v>
      </c>
    </row>
    <row r="25235" spans="1:23" x14ac:dyDescent="0.25">
      <c r="A25235" s="92">
        <v>8784</v>
      </c>
      <c r="B25235" s="92">
        <v>0</v>
      </c>
      <c r="C25235" s="92">
        <v>0</v>
      </c>
      <c r="R25235" s="9">
        <v>43787</v>
      </c>
      <c r="S25235">
        <v>9</v>
      </c>
      <c r="T25235">
        <v>1.4427026380000001</v>
      </c>
      <c r="U25235">
        <v>626259.90260000003</v>
      </c>
      <c r="V25235" t="s">
        <v>54</v>
      </c>
      <c r="W25235" t="s">
        <v>47</v>
      </c>
    </row>
    <row r="25236" spans="1:23" x14ac:dyDescent="0.25">
      <c r="A25236" s="92">
        <v>8784</v>
      </c>
      <c r="B25236" s="92">
        <v>0</v>
      </c>
      <c r="C25236" s="92">
        <v>0</v>
      </c>
      <c r="R25236" s="9">
        <v>43787</v>
      </c>
      <c r="S25236">
        <v>10</v>
      </c>
      <c r="T25236">
        <v>1.2096759669999999</v>
      </c>
      <c r="U25236">
        <v>525105.82109999994</v>
      </c>
      <c r="V25236" t="s">
        <v>54</v>
      </c>
      <c r="W25236" t="s">
        <v>47</v>
      </c>
    </row>
    <row r="25237" spans="1:23" x14ac:dyDescent="0.25">
      <c r="A25237" s="92">
        <v>8784</v>
      </c>
      <c r="B25237" s="92">
        <v>0</v>
      </c>
      <c r="C25237" s="92">
        <v>0</v>
      </c>
      <c r="R25237" s="9">
        <v>43787</v>
      </c>
      <c r="S25237">
        <v>11</v>
      </c>
      <c r="T25237">
        <v>1.0985127990000001</v>
      </c>
      <c r="U25237">
        <v>476851.22379999998</v>
      </c>
      <c r="V25237" t="s">
        <v>54</v>
      </c>
      <c r="W25237" t="s">
        <v>47</v>
      </c>
    </row>
    <row r="25238" spans="1:23" x14ac:dyDescent="0.25">
      <c r="A25238" s="92">
        <v>8784</v>
      </c>
      <c r="B25238" s="92">
        <v>0</v>
      </c>
      <c r="C25238" s="92">
        <v>0</v>
      </c>
      <c r="R25238" s="9">
        <v>43787</v>
      </c>
      <c r="S25238">
        <v>12</v>
      </c>
      <c r="T25238">
        <v>1.010287414</v>
      </c>
      <c r="U25238">
        <v>438553.64309999999</v>
      </c>
      <c r="V25238" t="s">
        <v>54</v>
      </c>
      <c r="W25238" t="s">
        <v>47</v>
      </c>
    </row>
    <row r="25239" spans="1:23" x14ac:dyDescent="0.25">
      <c r="A25239" s="92">
        <v>8784</v>
      </c>
      <c r="B25239" s="92">
        <v>0</v>
      </c>
      <c r="C25239" s="92">
        <v>0</v>
      </c>
      <c r="R25239" s="9">
        <v>43787</v>
      </c>
      <c r="S25239">
        <v>13</v>
      </c>
      <c r="T25239">
        <v>0.92730592820000002</v>
      </c>
      <c r="U25239">
        <v>402532.37579999998</v>
      </c>
      <c r="V25239" t="s">
        <v>54</v>
      </c>
      <c r="W25239" t="s">
        <v>47</v>
      </c>
    </row>
    <row r="25240" spans="1:23" x14ac:dyDescent="0.25">
      <c r="A25240" s="92">
        <v>8784</v>
      </c>
      <c r="B25240" s="92">
        <v>0</v>
      </c>
      <c r="C25240" s="92">
        <v>0</v>
      </c>
      <c r="R25240" s="9">
        <v>43787</v>
      </c>
      <c r="S25240">
        <v>14</v>
      </c>
      <c r="T25240">
        <v>0.9014501104</v>
      </c>
      <c r="U25240">
        <v>391308.67550000001</v>
      </c>
      <c r="V25240" t="s">
        <v>54</v>
      </c>
      <c r="W25240" t="s">
        <v>47</v>
      </c>
    </row>
    <row r="25241" spans="1:23" x14ac:dyDescent="0.25">
      <c r="A25241" s="92">
        <v>8784</v>
      </c>
      <c r="B25241" s="92">
        <v>0</v>
      </c>
      <c r="C25241" s="92">
        <v>0</v>
      </c>
      <c r="R25241" s="9">
        <v>43787</v>
      </c>
      <c r="S25241">
        <v>15</v>
      </c>
      <c r="T25241">
        <v>0.87205143279999997</v>
      </c>
      <c r="U25241">
        <v>378547.0624</v>
      </c>
      <c r="V25241" t="s">
        <v>54</v>
      </c>
      <c r="W25241" t="s">
        <v>47</v>
      </c>
    </row>
    <row r="25242" spans="1:23" x14ac:dyDescent="0.25">
      <c r="A25242" s="92">
        <v>8784</v>
      </c>
      <c r="B25242" s="92">
        <v>0</v>
      </c>
      <c r="C25242" s="92">
        <v>0</v>
      </c>
      <c r="R25242" s="9">
        <v>43787</v>
      </c>
      <c r="S25242">
        <v>16</v>
      </c>
      <c r="T25242">
        <v>0.91044780030000005</v>
      </c>
      <c r="U25242">
        <v>395214.46470000001</v>
      </c>
      <c r="V25242" t="s">
        <v>54</v>
      </c>
      <c r="W25242" t="s">
        <v>47</v>
      </c>
    </row>
    <row r="25243" spans="1:23" x14ac:dyDescent="0.25">
      <c r="A25243" s="92">
        <v>8784</v>
      </c>
      <c r="B25243" s="92">
        <v>0</v>
      </c>
      <c r="C25243" s="92">
        <v>0</v>
      </c>
      <c r="R25243" s="9">
        <v>43787</v>
      </c>
      <c r="S25243">
        <v>17</v>
      </c>
      <c r="T25243">
        <v>1.008873197</v>
      </c>
      <c r="U25243">
        <v>437939.74819999997</v>
      </c>
      <c r="V25243" t="s">
        <v>54</v>
      </c>
      <c r="W25243" t="s">
        <v>47</v>
      </c>
    </row>
    <row r="25244" spans="1:23" x14ac:dyDescent="0.25">
      <c r="A25244" s="92">
        <v>8784</v>
      </c>
      <c r="B25244" s="92">
        <v>0</v>
      </c>
      <c r="C25244" s="92">
        <v>0</v>
      </c>
      <c r="R25244" s="9">
        <v>43787</v>
      </c>
      <c r="S25244">
        <v>18</v>
      </c>
      <c r="T25244">
        <v>1.1740469339999999</v>
      </c>
      <c r="U25244">
        <v>509639.68540000002</v>
      </c>
      <c r="V25244" t="s">
        <v>54</v>
      </c>
      <c r="W25244" t="s">
        <v>47</v>
      </c>
    </row>
    <row r="25245" spans="1:23" x14ac:dyDescent="0.25">
      <c r="A25245" s="92">
        <v>8784</v>
      </c>
      <c r="B25245" s="92">
        <v>0</v>
      </c>
      <c r="C25245" s="92">
        <v>0</v>
      </c>
      <c r="R25245" s="9">
        <v>43787</v>
      </c>
      <c r="S25245">
        <v>19</v>
      </c>
      <c r="T25245">
        <v>1.382251514</v>
      </c>
      <c r="U25245">
        <v>600018.79500000004</v>
      </c>
      <c r="V25245" t="s">
        <v>54</v>
      </c>
      <c r="W25245" t="s">
        <v>47</v>
      </c>
    </row>
    <row r="25246" spans="1:23" x14ac:dyDescent="0.25">
      <c r="A25246" s="92">
        <v>8784</v>
      </c>
      <c r="B25246" s="92">
        <v>0</v>
      </c>
      <c r="C25246" s="92">
        <v>0</v>
      </c>
      <c r="R25246" s="9">
        <v>43787</v>
      </c>
      <c r="S25246">
        <v>20</v>
      </c>
      <c r="T25246">
        <v>1.4555810010000001</v>
      </c>
      <c r="U25246">
        <v>631850.24540000001</v>
      </c>
      <c r="V25246" t="s">
        <v>54</v>
      </c>
      <c r="W25246" t="s">
        <v>47</v>
      </c>
    </row>
    <row r="25247" spans="1:23" x14ac:dyDescent="0.25">
      <c r="A25247" s="92">
        <v>8784</v>
      </c>
      <c r="B25247" s="92">
        <v>0</v>
      </c>
      <c r="C25247" s="92">
        <v>0</v>
      </c>
      <c r="R25247" s="9">
        <v>43787</v>
      </c>
      <c r="S25247">
        <v>21</v>
      </c>
      <c r="T25247">
        <v>1.42754863</v>
      </c>
      <c r="U25247">
        <v>619681.72959999996</v>
      </c>
      <c r="V25247" t="s">
        <v>54</v>
      </c>
      <c r="W25247" t="s">
        <v>47</v>
      </c>
    </row>
    <row r="25248" spans="1:23" x14ac:dyDescent="0.25">
      <c r="A25248" s="92">
        <v>8784</v>
      </c>
      <c r="B25248" s="92">
        <v>0</v>
      </c>
      <c r="C25248" s="92">
        <v>0</v>
      </c>
      <c r="R25248" s="9">
        <v>43787</v>
      </c>
      <c r="S25248">
        <v>22</v>
      </c>
      <c r="T25248">
        <v>1.314286088</v>
      </c>
      <c r="U25248">
        <v>570515.81929999997</v>
      </c>
      <c r="V25248" t="s">
        <v>54</v>
      </c>
      <c r="W25248" t="s">
        <v>47</v>
      </c>
    </row>
    <row r="25249" spans="1:23" x14ac:dyDescent="0.25">
      <c r="A25249" s="92">
        <v>8784</v>
      </c>
      <c r="B25249" s="92">
        <v>0</v>
      </c>
      <c r="C25249" s="92">
        <v>0</v>
      </c>
      <c r="R25249" s="9">
        <v>43787</v>
      </c>
      <c r="S25249">
        <v>23</v>
      </c>
      <c r="T25249">
        <v>1.145492416</v>
      </c>
      <c r="U25249">
        <v>497244.51169999997</v>
      </c>
      <c r="V25249" t="s">
        <v>54</v>
      </c>
      <c r="W25249" t="s">
        <v>47</v>
      </c>
    </row>
    <row r="25250" spans="1:23" x14ac:dyDescent="0.25">
      <c r="A25250" s="92">
        <v>8784</v>
      </c>
      <c r="B25250" s="92">
        <v>0</v>
      </c>
      <c r="C25250" s="92">
        <v>0</v>
      </c>
      <c r="R25250" s="9">
        <v>43787</v>
      </c>
      <c r="S25250">
        <v>24</v>
      </c>
      <c r="T25250">
        <v>1.0024962959999999</v>
      </c>
      <c r="U25250">
        <v>435171.61229999998</v>
      </c>
      <c r="V25250" t="s">
        <v>54</v>
      </c>
      <c r="W25250" t="s">
        <v>47</v>
      </c>
    </row>
    <row r="25251" spans="1:23" x14ac:dyDescent="0.25">
      <c r="A25251" s="92">
        <v>8784</v>
      </c>
      <c r="B25251" s="92">
        <v>0</v>
      </c>
      <c r="C25251" s="92">
        <v>0</v>
      </c>
      <c r="R25251" s="9">
        <v>43788</v>
      </c>
      <c r="S25251">
        <v>1</v>
      </c>
      <c r="T25251">
        <v>0.9115143309</v>
      </c>
      <c r="U25251">
        <v>395677.43290000001</v>
      </c>
      <c r="V25251" t="s">
        <v>54</v>
      </c>
      <c r="W25251" t="s">
        <v>47</v>
      </c>
    </row>
    <row r="25252" spans="1:23" x14ac:dyDescent="0.25">
      <c r="A25252" s="92">
        <v>8784</v>
      </c>
      <c r="B25252" s="92">
        <v>0</v>
      </c>
      <c r="C25252" s="92">
        <v>0</v>
      </c>
      <c r="R25252" s="9">
        <v>43788</v>
      </c>
      <c r="S25252">
        <v>2</v>
      </c>
      <c r="T25252">
        <v>0.88149218250000005</v>
      </c>
      <c r="U25252">
        <v>382645.17849999998</v>
      </c>
      <c r="V25252" t="s">
        <v>54</v>
      </c>
      <c r="W25252" t="s">
        <v>47</v>
      </c>
    </row>
    <row r="25253" spans="1:23" x14ac:dyDescent="0.25">
      <c r="A25253" s="92">
        <v>8784</v>
      </c>
      <c r="B25253" s="92">
        <v>0</v>
      </c>
      <c r="C25253" s="92">
        <v>0</v>
      </c>
      <c r="R25253" s="9">
        <v>43788</v>
      </c>
      <c r="S25253">
        <v>3</v>
      </c>
      <c r="T25253">
        <v>0.85656900979999995</v>
      </c>
      <c r="U25253">
        <v>371826.32829999999</v>
      </c>
      <c r="V25253" t="s">
        <v>54</v>
      </c>
      <c r="W25253" t="s">
        <v>47</v>
      </c>
    </row>
    <row r="25254" spans="1:23" x14ac:dyDescent="0.25">
      <c r="A25254" s="92">
        <v>8784</v>
      </c>
      <c r="B25254" s="92">
        <v>0</v>
      </c>
      <c r="C25254" s="92">
        <v>0</v>
      </c>
      <c r="R25254" s="9">
        <v>43788</v>
      </c>
      <c r="S25254">
        <v>4</v>
      </c>
      <c r="T25254">
        <v>0.89283638799999998</v>
      </c>
      <c r="U25254">
        <v>387569.56199999998</v>
      </c>
      <c r="V25254" t="s">
        <v>54</v>
      </c>
      <c r="W25254" t="s">
        <v>47</v>
      </c>
    </row>
    <row r="25255" spans="1:23" x14ac:dyDescent="0.25">
      <c r="A25255" s="92">
        <v>8784</v>
      </c>
      <c r="B25255" s="92">
        <v>0</v>
      </c>
      <c r="C25255" s="92">
        <v>0</v>
      </c>
      <c r="R25255" s="9">
        <v>43788</v>
      </c>
      <c r="S25255">
        <v>5</v>
      </c>
      <c r="T25255">
        <v>0.96931037119999996</v>
      </c>
      <c r="U25255">
        <v>420766.00040000002</v>
      </c>
      <c r="V25255" t="s">
        <v>54</v>
      </c>
      <c r="W25255" t="s">
        <v>47</v>
      </c>
    </row>
    <row r="25256" spans="1:23" x14ac:dyDescent="0.25">
      <c r="A25256" s="92">
        <v>8784</v>
      </c>
      <c r="B25256" s="92">
        <v>0</v>
      </c>
      <c r="C25256" s="92">
        <v>0</v>
      </c>
      <c r="R25256" s="9">
        <v>43788</v>
      </c>
      <c r="S25256">
        <v>6</v>
      </c>
      <c r="T25256">
        <v>1.183918228</v>
      </c>
      <c r="U25256">
        <v>513924.69589999999</v>
      </c>
      <c r="V25256" t="s">
        <v>54</v>
      </c>
      <c r="W25256" t="s">
        <v>47</v>
      </c>
    </row>
    <row r="25257" spans="1:23" x14ac:dyDescent="0.25">
      <c r="A25257" s="92">
        <v>8784</v>
      </c>
      <c r="B25257" s="92">
        <v>0</v>
      </c>
      <c r="C25257" s="92">
        <v>0</v>
      </c>
      <c r="R25257" s="9">
        <v>43788</v>
      </c>
      <c r="S25257">
        <v>7</v>
      </c>
      <c r="T25257">
        <v>1.4593848279999999</v>
      </c>
      <c r="U25257">
        <v>633501.4412</v>
      </c>
      <c r="V25257" t="s">
        <v>54</v>
      </c>
      <c r="W25257" t="s">
        <v>47</v>
      </c>
    </row>
    <row r="25258" spans="1:23" x14ac:dyDescent="0.25">
      <c r="A25258" s="92">
        <v>8784</v>
      </c>
      <c r="B25258" s="92">
        <v>0</v>
      </c>
      <c r="C25258" s="92">
        <v>0</v>
      </c>
      <c r="R25258" s="9">
        <v>43788</v>
      </c>
      <c r="S25258">
        <v>8</v>
      </c>
      <c r="T25258">
        <v>1.5428387400000001</v>
      </c>
      <c r="U25258">
        <v>669727.7831</v>
      </c>
      <c r="V25258" t="s">
        <v>54</v>
      </c>
      <c r="W25258" t="s">
        <v>47</v>
      </c>
    </row>
    <row r="25259" spans="1:23" x14ac:dyDescent="0.25">
      <c r="A25259" s="92">
        <v>8784</v>
      </c>
      <c r="B25259" s="92">
        <v>0</v>
      </c>
      <c r="C25259" s="92">
        <v>0</v>
      </c>
      <c r="R25259" s="9">
        <v>43788</v>
      </c>
      <c r="S25259">
        <v>9</v>
      </c>
      <c r="T25259">
        <v>1.4244899449999999</v>
      </c>
      <c r="U25259">
        <v>618353.99120000005</v>
      </c>
      <c r="V25259" t="s">
        <v>54</v>
      </c>
      <c r="W25259" t="s">
        <v>47</v>
      </c>
    </row>
    <row r="25260" spans="1:23" x14ac:dyDescent="0.25">
      <c r="A25260" s="92">
        <v>8784</v>
      </c>
      <c r="B25260" s="92">
        <v>0</v>
      </c>
      <c r="C25260" s="92">
        <v>0</v>
      </c>
      <c r="R25260" s="9">
        <v>43788</v>
      </c>
      <c r="S25260">
        <v>10</v>
      </c>
      <c r="T25260">
        <v>1.301205478</v>
      </c>
      <c r="U25260">
        <v>564837.68350000004</v>
      </c>
      <c r="V25260" t="s">
        <v>54</v>
      </c>
      <c r="W25260" t="s">
        <v>47</v>
      </c>
    </row>
    <row r="25261" spans="1:23" x14ac:dyDescent="0.25">
      <c r="A25261" s="92">
        <v>8784</v>
      </c>
      <c r="B25261" s="92">
        <v>0</v>
      </c>
      <c r="C25261" s="92">
        <v>0</v>
      </c>
      <c r="R25261" s="9">
        <v>43788</v>
      </c>
      <c r="S25261">
        <v>11</v>
      </c>
      <c r="T25261">
        <v>1.146597705</v>
      </c>
      <c r="U25261">
        <v>497724.30450000003</v>
      </c>
      <c r="V25261" t="s">
        <v>54</v>
      </c>
      <c r="W25261" t="s">
        <v>47</v>
      </c>
    </row>
    <row r="25262" spans="1:23" x14ac:dyDescent="0.25">
      <c r="A25262" s="92">
        <v>8784</v>
      </c>
      <c r="B25262" s="92">
        <v>0</v>
      </c>
      <c r="C25262" s="92">
        <v>0</v>
      </c>
      <c r="R25262" s="9">
        <v>43788</v>
      </c>
      <c r="S25262">
        <v>12</v>
      </c>
      <c r="T25262">
        <v>1.0788896349999999</v>
      </c>
      <c r="U25262">
        <v>468333.04379999998</v>
      </c>
      <c r="V25262" t="s">
        <v>54</v>
      </c>
      <c r="W25262" t="s">
        <v>47</v>
      </c>
    </row>
    <row r="25263" spans="1:23" x14ac:dyDescent="0.25">
      <c r="A25263" s="92">
        <v>8784</v>
      </c>
      <c r="B25263" s="92">
        <v>0</v>
      </c>
      <c r="C25263" s="92">
        <v>0</v>
      </c>
      <c r="R25263" s="9">
        <v>43788</v>
      </c>
      <c r="S25263">
        <v>13</v>
      </c>
      <c r="T25263">
        <v>1.009279152</v>
      </c>
      <c r="U25263">
        <v>438115.96860000002</v>
      </c>
      <c r="V25263" t="s">
        <v>54</v>
      </c>
      <c r="W25263" t="s">
        <v>47</v>
      </c>
    </row>
    <row r="25264" spans="1:23" x14ac:dyDescent="0.25">
      <c r="A25264" s="92">
        <v>8784</v>
      </c>
      <c r="B25264" s="92">
        <v>0</v>
      </c>
      <c r="C25264" s="92">
        <v>0</v>
      </c>
      <c r="R25264" s="9">
        <v>43788</v>
      </c>
      <c r="S25264">
        <v>14</v>
      </c>
      <c r="T25264">
        <v>0.95087470190000001</v>
      </c>
      <c r="U25264">
        <v>412763.29759999999</v>
      </c>
      <c r="V25264" t="s">
        <v>54</v>
      </c>
      <c r="W25264" t="s">
        <v>47</v>
      </c>
    </row>
    <row r="25265" spans="1:23" x14ac:dyDescent="0.25">
      <c r="A25265" s="92">
        <v>8784</v>
      </c>
      <c r="B25265" s="92">
        <v>0</v>
      </c>
      <c r="C25265" s="92">
        <v>0</v>
      </c>
      <c r="R25265" s="9">
        <v>43788</v>
      </c>
      <c r="S25265">
        <v>15</v>
      </c>
      <c r="T25265">
        <v>0.92512302359999998</v>
      </c>
      <c r="U25265">
        <v>401584.80310000002</v>
      </c>
      <c r="V25265" t="s">
        <v>54</v>
      </c>
      <c r="W25265" t="s">
        <v>47</v>
      </c>
    </row>
    <row r="25266" spans="1:23" x14ac:dyDescent="0.25">
      <c r="A25266" s="92">
        <v>8784</v>
      </c>
      <c r="B25266" s="92">
        <v>0</v>
      </c>
      <c r="C25266" s="92">
        <v>0</v>
      </c>
      <c r="R25266" s="9">
        <v>43788</v>
      </c>
      <c r="S25266">
        <v>16</v>
      </c>
      <c r="T25266">
        <v>0.92131887700000004</v>
      </c>
      <c r="U25266">
        <v>399933.46870000003</v>
      </c>
      <c r="V25266" t="s">
        <v>54</v>
      </c>
      <c r="W25266" t="s">
        <v>47</v>
      </c>
    </row>
    <row r="25267" spans="1:23" x14ac:dyDescent="0.25">
      <c r="A25267" s="92">
        <v>8784</v>
      </c>
      <c r="B25267" s="92">
        <v>0</v>
      </c>
      <c r="C25267" s="92">
        <v>0</v>
      </c>
      <c r="R25267" s="9">
        <v>43788</v>
      </c>
      <c r="S25267">
        <v>17</v>
      </c>
      <c r="T25267">
        <v>1.045496794</v>
      </c>
      <c r="U25267">
        <v>453837.61249999999</v>
      </c>
      <c r="V25267" t="s">
        <v>54</v>
      </c>
      <c r="W25267" t="s">
        <v>47</v>
      </c>
    </row>
    <row r="25268" spans="1:23" x14ac:dyDescent="0.25">
      <c r="A25268" s="92">
        <v>8784</v>
      </c>
      <c r="B25268" s="92">
        <v>0</v>
      </c>
      <c r="C25268" s="92">
        <v>0</v>
      </c>
      <c r="R25268" s="9">
        <v>43788</v>
      </c>
      <c r="S25268">
        <v>18</v>
      </c>
      <c r="T25268">
        <v>1.261445884</v>
      </c>
      <c r="U25268">
        <v>547578.52080000006</v>
      </c>
      <c r="V25268" t="s">
        <v>54</v>
      </c>
      <c r="W25268" t="s">
        <v>47</v>
      </c>
    </row>
    <row r="25269" spans="1:23" x14ac:dyDescent="0.25">
      <c r="A25269" s="92">
        <v>8784</v>
      </c>
      <c r="B25269" s="92">
        <v>0</v>
      </c>
      <c r="C25269" s="92">
        <v>0</v>
      </c>
      <c r="R25269" s="9">
        <v>43788</v>
      </c>
      <c r="S25269">
        <v>19</v>
      </c>
      <c r="T25269">
        <v>1.458135607</v>
      </c>
      <c r="U25269">
        <v>632959.16949999996</v>
      </c>
      <c r="V25269" t="s">
        <v>54</v>
      </c>
      <c r="W25269" t="s">
        <v>47</v>
      </c>
    </row>
    <row r="25270" spans="1:23" x14ac:dyDescent="0.25">
      <c r="A25270" s="92">
        <v>8784</v>
      </c>
      <c r="B25270" s="92">
        <v>0</v>
      </c>
      <c r="C25270" s="92">
        <v>0</v>
      </c>
      <c r="R25270" s="9">
        <v>43788</v>
      </c>
      <c r="S25270">
        <v>20</v>
      </c>
      <c r="T25270">
        <v>1.595505151</v>
      </c>
      <c r="U25270">
        <v>692589.63989999995</v>
      </c>
      <c r="V25270" t="s">
        <v>54</v>
      </c>
      <c r="W25270" t="s">
        <v>47</v>
      </c>
    </row>
    <row r="25271" spans="1:23" x14ac:dyDescent="0.25">
      <c r="A25271" s="92">
        <v>8784</v>
      </c>
      <c r="B25271" s="92">
        <v>0</v>
      </c>
      <c r="C25271" s="92">
        <v>0</v>
      </c>
      <c r="R25271" s="9">
        <v>43788</v>
      </c>
      <c r="S25271">
        <v>21</v>
      </c>
      <c r="T25271">
        <v>1.5247204910000001</v>
      </c>
      <c r="U25271">
        <v>661862.86840000004</v>
      </c>
      <c r="V25271" t="s">
        <v>54</v>
      </c>
      <c r="W25271" t="s">
        <v>47</v>
      </c>
    </row>
    <row r="25272" spans="1:23" x14ac:dyDescent="0.25">
      <c r="A25272" s="92">
        <v>8784</v>
      </c>
      <c r="B25272" s="92">
        <v>0</v>
      </c>
      <c r="C25272" s="92">
        <v>0</v>
      </c>
      <c r="R25272" s="9">
        <v>43788</v>
      </c>
      <c r="S25272">
        <v>22</v>
      </c>
      <c r="T25272">
        <v>1.432019358</v>
      </c>
      <c r="U25272">
        <v>621622.41929999995</v>
      </c>
      <c r="V25272" t="s">
        <v>54</v>
      </c>
      <c r="W25272" t="s">
        <v>47</v>
      </c>
    </row>
    <row r="25273" spans="1:23" x14ac:dyDescent="0.25">
      <c r="A25273" s="92">
        <v>8784</v>
      </c>
      <c r="B25273" s="92">
        <v>0</v>
      </c>
      <c r="C25273" s="92">
        <v>0</v>
      </c>
      <c r="R25273" s="9">
        <v>43788</v>
      </c>
      <c r="S25273">
        <v>23</v>
      </c>
      <c r="T25273">
        <v>1.296461281</v>
      </c>
      <c r="U25273">
        <v>562778.28469999996</v>
      </c>
      <c r="V25273" t="s">
        <v>54</v>
      </c>
      <c r="W25273" t="s">
        <v>47</v>
      </c>
    </row>
    <row r="25274" spans="1:23" x14ac:dyDescent="0.25">
      <c r="A25274" s="92">
        <v>8784</v>
      </c>
      <c r="B25274" s="92">
        <v>0</v>
      </c>
      <c r="C25274" s="92">
        <v>0</v>
      </c>
      <c r="R25274" s="9">
        <v>43788</v>
      </c>
      <c r="S25274">
        <v>24</v>
      </c>
      <c r="T25274">
        <v>1.2206009339999999</v>
      </c>
      <c r="U25274">
        <v>529848.21810000006</v>
      </c>
      <c r="V25274" t="s">
        <v>54</v>
      </c>
      <c r="W25274" t="s">
        <v>47</v>
      </c>
    </row>
    <row r="25275" spans="1:23" x14ac:dyDescent="0.25">
      <c r="A25275" s="92">
        <v>8784</v>
      </c>
      <c r="B25275" s="92">
        <v>0</v>
      </c>
      <c r="C25275" s="92">
        <v>0</v>
      </c>
      <c r="R25275" s="9">
        <v>43789</v>
      </c>
      <c r="S25275">
        <v>1</v>
      </c>
      <c r="T25275">
        <v>1.1516505260000001</v>
      </c>
      <c r="U25275">
        <v>499917.67359999998</v>
      </c>
      <c r="V25275" t="s">
        <v>54</v>
      </c>
      <c r="W25275" t="s">
        <v>47</v>
      </c>
    </row>
    <row r="25276" spans="1:23" x14ac:dyDescent="0.25">
      <c r="A25276" s="92">
        <v>8784</v>
      </c>
      <c r="B25276" s="92">
        <v>0</v>
      </c>
      <c r="C25276" s="92">
        <v>0</v>
      </c>
      <c r="R25276" s="9">
        <v>43789</v>
      </c>
      <c r="S25276">
        <v>2</v>
      </c>
      <c r="T25276">
        <v>1.0738371250000001</v>
      </c>
      <c r="U25276">
        <v>466139.80989999999</v>
      </c>
      <c r="V25276" t="s">
        <v>54</v>
      </c>
      <c r="W25276" t="s">
        <v>47</v>
      </c>
    </row>
    <row r="25277" spans="1:23" x14ac:dyDescent="0.25">
      <c r="A25277" s="92">
        <v>8784</v>
      </c>
      <c r="B25277" s="92">
        <v>0</v>
      </c>
      <c r="C25277" s="92">
        <v>0</v>
      </c>
      <c r="R25277" s="9">
        <v>43789</v>
      </c>
      <c r="S25277">
        <v>3</v>
      </c>
      <c r="T25277">
        <v>1.080683638</v>
      </c>
      <c r="U25277">
        <v>469111.7991</v>
      </c>
      <c r="V25277" t="s">
        <v>54</v>
      </c>
      <c r="W25277" t="s">
        <v>47</v>
      </c>
    </row>
    <row r="25278" spans="1:23" x14ac:dyDescent="0.25">
      <c r="A25278" s="92">
        <v>8784</v>
      </c>
      <c r="B25278" s="92">
        <v>0</v>
      </c>
      <c r="C25278" s="92">
        <v>0</v>
      </c>
      <c r="R25278" s="9">
        <v>43789</v>
      </c>
      <c r="S25278">
        <v>4</v>
      </c>
      <c r="T25278">
        <v>1.136277483</v>
      </c>
      <c r="U25278">
        <v>493244.42</v>
      </c>
      <c r="V25278" t="s">
        <v>54</v>
      </c>
      <c r="W25278" t="s">
        <v>47</v>
      </c>
    </row>
    <row r="25279" spans="1:23" x14ac:dyDescent="0.25">
      <c r="A25279" s="92">
        <v>8784</v>
      </c>
      <c r="B25279" s="92">
        <v>0</v>
      </c>
      <c r="C25279" s="92">
        <v>0</v>
      </c>
      <c r="R25279" s="9">
        <v>43789</v>
      </c>
      <c r="S25279">
        <v>5</v>
      </c>
      <c r="T25279">
        <v>1.1864106089999999</v>
      </c>
      <c r="U25279">
        <v>515006.60830000002</v>
      </c>
      <c r="V25279" t="s">
        <v>54</v>
      </c>
      <c r="W25279" t="s">
        <v>47</v>
      </c>
    </row>
    <row r="25280" spans="1:23" x14ac:dyDescent="0.25">
      <c r="A25280" s="92">
        <v>8784</v>
      </c>
      <c r="B25280" s="92">
        <v>0</v>
      </c>
      <c r="C25280" s="92">
        <v>0</v>
      </c>
      <c r="R25280" s="9">
        <v>43789</v>
      </c>
      <c r="S25280">
        <v>6</v>
      </c>
      <c r="T25280">
        <v>1.376134889</v>
      </c>
      <c r="U25280">
        <v>597363.64179999998</v>
      </c>
      <c r="V25280" t="s">
        <v>54</v>
      </c>
      <c r="W25280" t="s">
        <v>47</v>
      </c>
    </row>
    <row r="25281" spans="1:23" x14ac:dyDescent="0.25">
      <c r="A25281" s="92">
        <v>8784</v>
      </c>
      <c r="B25281" s="92">
        <v>0</v>
      </c>
      <c r="C25281" s="92">
        <v>0</v>
      </c>
      <c r="R25281" s="9">
        <v>43789</v>
      </c>
      <c r="S25281">
        <v>7</v>
      </c>
      <c r="T25281">
        <v>1.654240361</v>
      </c>
      <c r="U25281">
        <v>718085.89</v>
      </c>
      <c r="V25281" t="s">
        <v>54</v>
      </c>
      <c r="W25281" t="s">
        <v>47</v>
      </c>
    </row>
    <row r="25282" spans="1:23" x14ac:dyDescent="0.25">
      <c r="A25282" s="92">
        <v>8784</v>
      </c>
      <c r="B25282" s="92">
        <v>0</v>
      </c>
      <c r="C25282" s="92">
        <v>0</v>
      </c>
      <c r="R25282" s="9">
        <v>43789</v>
      </c>
      <c r="S25282">
        <v>8</v>
      </c>
      <c r="T25282">
        <v>1.7042950480000001</v>
      </c>
      <c r="U25282">
        <v>739814.02870000002</v>
      </c>
      <c r="V25282" t="s">
        <v>54</v>
      </c>
      <c r="W25282" t="s">
        <v>47</v>
      </c>
    </row>
    <row r="25283" spans="1:23" x14ac:dyDescent="0.25">
      <c r="A25283" s="92">
        <v>8784</v>
      </c>
      <c r="B25283" s="92">
        <v>0</v>
      </c>
      <c r="C25283" s="92">
        <v>0</v>
      </c>
      <c r="R25283" s="9">
        <v>43789</v>
      </c>
      <c r="S25283">
        <v>9</v>
      </c>
      <c r="T25283">
        <v>1.510412147</v>
      </c>
      <c r="U25283">
        <v>655651.78799999994</v>
      </c>
      <c r="V25283" t="s">
        <v>54</v>
      </c>
      <c r="W25283" t="s">
        <v>47</v>
      </c>
    </row>
    <row r="25284" spans="1:23" x14ac:dyDescent="0.25">
      <c r="A25284" s="92">
        <v>8784</v>
      </c>
      <c r="B25284" s="92">
        <v>0</v>
      </c>
      <c r="C25284" s="92">
        <v>0</v>
      </c>
      <c r="R25284" s="9">
        <v>43789</v>
      </c>
      <c r="S25284">
        <v>10</v>
      </c>
      <c r="T25284">
        <v>1.309766116</v>
      </c>
      <c r="U25284">
        <v>568553.75390000001</v>
      </c>
      <c r="V25284" t="s">
        <v>54</v>
      </c>
      <c r="W25284" t="s">
        <v>47</v>
      </c>
    </row>
    <row r="25285" spans="1:23" x14ac:dyDescent="0.25">
      <c r="A25285" s="92">
        <v>8784</v>
      </c>
      <c r="B25285" s="92">
        <v>0</v>
      </c>
      <c r="C25285" s="92">
        <v>0</v>
      </c>
      <c r="R25285" s="9">
        <v>43789</v>
      </c>
      <c r="S25285">
        <v>11</v>
      </c>
      <c r="T25285">
        <v>1.1326449059999999</v>
      </c>
      <c r="U25285">
        <v>491667.56180000002</v>
      </c>
      <c r="V25285" t="s">
        <v>54</v>
      </c>
      <c r="W25285" t="s">
        <v>47</v>
      </c>
    </row>
    <row r="25286" spans="1:23" x14ac:dyDescent="0.25">
      <c r="A25286" s="92">
        <v>8784</v>
      </c>
      <c r="B25286" s="92">
        <v>0</v>
      </c>
      <c r="C25286" s="92">
        <v>0</v>
      </c>
      <c r="R25286" s="9">
        <v>43789</v>
      </c>
      <c r="S25286">
        <v>12</v>
      </c>
      <c r="T25286">
        <v>1.008608714</v>
      </c>
      <c r="U25286">
        <v>437824.93930000003</v>
      </c>
      <c r="V25286" t="s">
        <v>54</v>
      </c>
      <c r="W25286" t="s">
        <v>47</v>
      </c>
    </row>
    <row r="25287" spans="1:23" x14ac:dyDescent="0.25">
      <c r="A25287" s="92">
        <v>8784</v>
      </c>
      <c r="B25287" s="92">
        <v>0</v>
      </c>
      <c r="C25287" s="92">
        <v>0</v>
      </c>
      <c r="R25287" s="9">
        <v>43789</v>
      </c>
      <c r="S25287">
        <v>13</v>
      </c>
      <c r="T25287">
        <v>0.94305693680000002</v>
      </c>
      <c r="U25287">
        <v>409369.69959999999</v>
      </c>
      <c r="V25287" t="s">
        <v>54</v>
      </c>
      <c r="W25287" t="s">
        <v>47</v>
      </c>
    </row>
    <row r="25288" spans="1:23" x14ac:dyDescent="0.25">
      <c r="A25288" s="92">
        <v>8784</v>
      </c>
      <c r="B25288" s="92">
        <v>0</v>
      </c>
      <c r="C25288" s="92">
        <v>0</v>
      </c>
      <c r="R25288" s="9">
        <v>43789</v>
      </c>
      <c r="S25288">
        <v>14</v>
      </c>
      <c r="T25288">
        <v>0.89248718969999996</v>
      </c>
      <c r="U25288">
        <v>387417.9792</v>
      </c>
      <c r="V25288" t="s">
        <v>54</v>
      </c>
      <c r="W25288" t="s">
        <v>47</v>
      </c>
    </row>
    <row r="25289" spans="1:23" x14ac:dyDescent="0.25">
      <c r="A25289" s="92">
        <v>8784</v>
      </c>
      <c r="B25289" s="92">
        <v>0</v>
      </c>
      <c r="C25289" s="92">
        <v>0</v>
      </c>
      <c r="R25289" s="9">
        <v>43789</v>
      </c>
      <c r="S25289">
        <v>15</v>
      </c>
      <c r="T25289">
        <v>0.86613374480000005</v>
      </c>
      <c r="U25289">
        <v>375978.26500000001</v>
      </c>
      <c r="V25289" t="s">
        <v>54</v>
      </c>
      <c r="W25289" t="s">
        <v>47</v>
      </c>
    </row>
    <row r="25290" spans="1:23" x14ac:dyDescent="0.25">
      <c r="A25290" s="92">
        <v>8784</v>
      </c>
      <c r="B25290" s="92">
        <v>0</v>
      </c>
      <c r="C25290" s="92">
        <v>0</v>
      </c>
      <c r="R25290" s="9">
        <v>43789</v>
      </c>
      <c r="S25290">
        <v>16</v>
      </c>
      <c r="T25290">
        <v>0.89976902459999997</v>
      </c>
      <c r="U25290">
        <v>390578.9363</v>
      </c>
      <c r="V25290" t="s">
        <v>54</v>
      </c>
      <c r="W25290" t="s">
        <v>47</v>
      </c>
    </row>
    <row r="25291" spans="1:23" x14ac:dyDescent="0.25">
      <c r="A25291" s="92">
        <v>8784</v>
      </c>
      <c r="B25291" s="92">
        <v>0</v>
      </c>
      <c r="C25291" s="92">
        <v>0</v>
      </c>
      <c r="R25291" s="9">
        <v>43789</v>
      </c>
      <c r="S25291">
        <v>17</v>
      </c>
      <c r="T25291">
        <v>1.0082316280000001</v>
      </c>
      <c r="U25291">
        <v>437661.25079999998</v>
      </c>
      <c r="V25291" t="s">
        <v>54</v>
      </c>
      <c r="W25291" t="s">
        <v>47</v>
      </c>
    </row>
    <row r="25292" spans="1:23" x14ac:dyDescent="0.25">
      <c r="A25292" s="92">
        <v>8784</v>
      </c>
      <c r="B25292" s="92">
        <v>0</v>
      </c>
      <c r="C25292" s="92">
        <v>0</v>
      </c>
      <c r="R25292" s="9">
        <v>43789</v>
      </c>
      <c r="S25292">
        <v>18</v>
      </c>
      <c r="T25292">
        <v>1.222985502</v>
      </c>
      <c r="U25292">
        <v>530883.33050000004</v>
      </c>
      <c r="V25292" t="s">
        <v>54</v>
      </c>
      <c r="W25292" t="s">
        <v>47</v>
      </c>
    </row>
    <row r="25293" spans="1:23" x14ac:dyDescent="0.25">
      <c r="A25293" s="92">
        <v>8784</v>
      </c>
      <c r="B25293" s="92">
        <v>0</v>
      </c>
      <c r="C25293" s="92">
        <v>0</v>
      </c>
      <c r="R25293" s="9">
        <v>43789</v>
      </c>
      <c r="S25293">
        <v>19</v>
      </c>
      <c r="T25293">
        <v>1.368086234</v>
      </c>
      <c r="U25293">
        <v>593869.81720000005</v>
      </c>
      <c r="V25293" t="s">
        <v>54</v>
      </c>
      <c r="W25293" t="s">
        <v>47</v>
      </c>
    </row>
    <row r="25294" spans="1:23" x14ac:dyDescent="0.25">
      <c r="A25294" s="92">
        <v>8784</v>
      </c>
      <c r="B25294" s="92">
        <v>0</v>
      </c>
      <c r="C25294" s="92">
        <v>0</v>
      </c>
      <c r="R25294" s="9">
        <v>43789</v>
      </c>
      <c r="S25294">
        <v>20</v>
      </c>
      <c r="T25294">
        <v>1.417358871</v>
      </c>
      <c r="U25294">
        <v>615258.47770000005</v>
      </c>
      <c r="V25294" t="s">
        <v>54</v>
      </c>
      <c r="W25294" t="s">
        <v>47</v>
      </c>
    </row>
    <row r="25295" spans="1:23" x14ac:dyDescent="0.25">
      <c r="A25295" s="92">
        <v>8784</v>
      </c>
      <c r="B25295" s="92">
        <v>0</v>
      </c>
      <c r="C25295" s="92">
        <v>0</v>
      </c>
      <c r="R25295" s="9">
        <v>43789</v>
      </c>
      <c r="S25295">
        <v>21</v>
      </c>
      <c r="T25295">
        <v>1.4131519589999999</v>
      </c>
      <c r="U25295">
        <v>613432.30759999994</v>
      </c>
      <c r="V25295" t="s">
        <v>54</v>
      </c>
      <c r="W25295" t="s">
        <v>47</v>
      </c>
    </row>
    <row r="25296" spans="1:23" x14ac:dyDescent="0.25">
      <c r="A25296" s="92">
        <v>8784</v>
      </c>
      <c r="B25296" s="92">
        <v>0</v>
      </c>
      <c r="C25296" s="92">
        <v>0</v>
      </c>
      <c r="R25296" s="9">
        <v>43789</v>
      </c>
      <c r="S25296">
        <v>22</v>
      </c>
      <c r="T25296">
        <v>1.365439359</v>
      </c>
      <c r="U25296">
        <v>592720.84039999999</v>
      </c>
      <c r="V25296" t="s">
        <v>54</v>
      </c>
      <c r="W25296" t="s">
        <v>47</v>
      </c>
    </row>
    <row r="25297" spans="1:23" x14ac:dyDescent="0.25">
      <c r="A25297" s="92">
        <v>8784</v>
      </c>
      <c r="B25297" s="92">
        <v>0</v>
      </c>
      <c r="C25297" s="92">
        <v>0</v>
      </c>
      <c r="R25297" s="9">
        <v>43789</v>
      </c>
      <c r="S25297">
        <v>23</v>
      </c>
      <c r="T25297">
        <v>1.21815702</v>
      </c>
      <c r="U25297">
        <v>528787.34450000001</v>
      </c>
      <c r="V25297" t="s">
        <v>54</v>
      </c>
      <c r="W25297" t="s">
        <v>47</v>
      </c>
    </row>
    <row r="25298" spans="1:23" x14ac:dyDescent="0.25">
      <c r="A25298" s="92">
        <v>8784</v>
      </c>
      <c r="B25298" s="92">
        <v>0</v>
      </c>
      <c r="C25298" s="92">
        <v>0</v>
      </c>
      <c r="R25298" s="9">
        <v>43789</v>
      </c>
      <c r="S25298">
        <v>24</v>
      </c>
      <c r="T25298">
        <v>1.093814456</v>
      </c>
      <c r="U25298">
        <v>474811.72970000003</v>
      </c>
      <c r="V25298" t="s">
        <v>54</v>
      </c>
      <c r="W25298" t="s">
        <v>47</v>
      </c>
    </row>
    <row r="25299" spans="1:23" x14ac:dyDescent="0.25">
      <c r="A25299" s="92">
        <v>8784</v>
      </c>
      <c r="B25299" s="92">
        <v>0</v>
      </c>
      <c r="C25299" s="92">
        <v>0</v>
      </c>
      <c r="R25299" s="9">
        <v>43790</v>
      </c>
      <c r="S25299">
        <v>1</v>
      </c>
      <c r="T25299">
        <v>1.018964728</v>
      </c>
      <c r="U25299">
        <v>442320.36070000002</v>
      </c>
      <c r="V25299" t="s">
        <v>54</v>
      </c>
      <c r="W25299" t="s">
        <v>47</v>
      </c>
    </row>
    <row r="25300" spans="1:23" x14ac:dyDescent="0.25">
      <c r="A25300" s="92">
        <v>8784</v>
      </c>
      <c r="B25300" s="92">
        <v>0</v>
      </c>
      <c r="C25300" s="92">
        <v>0</v>
      </c>
      <c r="R25300" s="9">
        <v>43790</v>
      </c>
      <c r="S25300">
        <v>2</v>
      </c>
      <c r="T25300">
        <v>0.99780884020000005</v>
      </c>
      <c r="U25300">
        <v>433136.84379999997</v>
      </c>
      <c r="V25300" t="s">
        <v>54</v>
      </c>
      <c r="W25300" t="s">
        <v>47</v>
      </c>
    </row>
    <row r="25301" spans="1:23" x14ac:dyDescent="0.25">
      <c r="A25301" s="92">
        <v>8784</v>
      </c>
      <c r="B25301" s="92">
        <v>0</v>
      </c>
      <c r="C25301" s="92">
        <v>0</v>
      </c>
      <c r="R25301" s="9">
        <v>43790</v>
      </c>
      <c r="S25301">
        <v>3</v>
      </c>
      <c r="T25301">
        <v>1.035134904</v>
      </c>
      <c r="U25301">
        <v>449339.64039999997</v>
      </c>
      <c r="V25301" t="s">
        <v>54</v>
      </c>
      <c r="W25301" t="s">
        <v>47</v>
      </c>
    </row>
    <row r="25302" spans="1:23" x14ac:dyDescent="0.25">
      <c r="A25302" s="92">
        <v>8784</v>
      </c>
      <c r="B25302" s="92">
        <v>0</v>
      </c>
      <c r="C25302" s="92">
        <v>0</v>
      </c>
      <c r="R25302" s="9">
        <v>43790</v>
      </c>
      <c r="S25302">
        <v>4</v>
      </c>
      <c r="T25302">
        <v>1.0895562560000001</v>
      </c>
      <c r="U25302">
        <v>472963.29609999998</v>
      </c>
      <c r="V25302" t="s">
        <v>54</v>
      </c>
      <c r="W25302" t="s">
        <v>47</v>
      </c>
    </row>
    <row r="25303" spans="1:23" x14ac:dyDescent="0.25">
      <c r="A25303" s="92">
        <v>8784</v>
      </c>
      <c r="B25303" s="92">
        <v>0</v>
      </c>
      <c r="C25303" s="92">
        <v>0</v>
      </c>
      <c r="R25303" s="9">
        <v>43790</v>
      </c>
      <c r="S25303">
        <v>5</v>
      </c>
      <c r="T25303">
        <v>1.1354622700000001</v>
      </c>
      <c r="U25303">
        <v>492890.54599999997</v>
      </c>
      <c r="V25303" t="s">
        <v>54</v>
      </c>
      <c r="W25303" t="s">
        <v>47</v>
      </c>
    </row>
    <row r="25304" spans="1:23" x14ac:dyDescent="0.25">
      <c r="A25304" s="92">
        <v>8784</v>
      </c>
      <c r="B25304" s="92">
        <v>0</v>
      </c>
      <c r="C25304" s="92">
        <v>0</v>
      </c>
      <c r="R25304" s="9">
        <v>43790</v>
      </c>
      <c r="S25304">
        <v>6</v>
      </c>
      <c r="T25304">
        <v>1.3837240470000001</v>
      </c>
      <c r="U25304">
        <v>600658.00410000002</v>
      </c>
      <c r="V25304" t="s">
        <v>54</v>
      </c>
      <c r="W25304" t="s">
        <v>47</v>
      </c>
    </row>
    <row r="25305" spans="1:23" x14ac:dyDescent="0.25">
      <c r="A25305" s="92">
        <v>8784</v>
      </c>
      <c r="B25305" s="92">
        <v>0</v>
      </c>
      <c r="C25305" s="92">
        <v>0</v>
      </c>
      <c r="R25305" s="9">
        <v>43790</v>
      </c>
      <c r="S25305">
        <v>7</v>
      </c>
      <c r="T25305">
        <v>1.6138224299999999</v>
      </c>
      <c r="U25305">
        <v>700540.95109999995</v>
      </c>
      <c r="V25305" t="s">
        <v>54</v>
      </c>
      <c r="W25305" t="s">
        <v>47</v>
      </c>
    </row>
    <row r="25306" spans="1:23" x14ac:dyDescent="0.25">
      <c r="A25306" s="92">
        <v>8784</v>
      </c>
      <c r="B25306" s="92">
        <v>0</v>
      </c>
      <c r="C25306" s="92">
        <v>0</v>
      </c>
      <c r="R25306" s="9">
        <v>43790</v>
      </c>
      <c r="S25306">
        <v>8</v>
      </c>
      <c r="T25306">
        <v>1.647544525</v>
      </c>
      <c r="U25306">
        <v>715179.30779999995</v>
      </c>
      <c r="V25306" t="s">
        <v>54</v>
      </c>
      <c r="W25306" t="s">
        <v>47</v>
      </c>
    </row>
    <row r="25307" spans="1:23" x14ac:dyDescent="0.25">
      <c r="A25307" s="92">
        <v>8784</v>
      </c>
      <c r="B25307" s="92">
        <v>0</v>
      </c>
      <c r="C25307" s="92">
        <v>0</v>
      </c>
      <c r="R25307" s="9">
        <v>43790</v>
      </c>
      <c r="S25307">
        <v>9</v>
      </c>
      <c r="T25307">
        <v>1.5058224229999999</v>
      </c>
      <c r="U25307">
        <v>653659.44400000002</v>
      </c>
      <c r="V25307" t="s">
        <v>54</v>
      </c>
      <c r="W25307" t="s">
        <v>47</v>
      </c>
    </row>
    <row r="25308" spans="1:23" x14ac:dyDescent="0.25">
      <c r="A25308" s="92">
        <v>8784</v>
      </c>
      <c r="B25308" s="92">
        <v>0</v>
      </c>
      <c r="C25308" s="92">
        <v>0</v>
      </c>
      <c r="R25308" s="9">
        <v>43790</v>
      </c>
      <c r="S25308">
        <v>10</v>
      </c>
      <c r="T25308">
        <v>1.255288535</v>
      </c>
      <c r="U25308">
        <v>544905.68969999999</v>
      </c>
      <c r="V25308" t="s">
        <v>54</v>
      </c>
      <c r="W25308" t="s">
        <v>47</v>
      </c>
    </row>
    <row r="25309" spans="1:23" x14ac:dyDescent="0.25">
      <c r="A25309" s="92">
        <v>8784</v>
      </c>
      <c r="B25309" s="92">
        <v>0</v>
      </c>
      <c r="C25309" s="92">
        <v>0</v>
      </c>
      <c r="R25309" s="9">
        <v>43790</v>
      </c>
      <c r="S25309">
        <v>11</v>
      </c>
      <c r="T25309">
        <v>1.1046532330000001</v>
      </c>
      <c r="U25309">
        <v>479516.71240000002</v>
      </c>
      <c r="V25309" t="s">
        <v>54</v>
      </c>
      <c r="W25309" t="s">
        <v>47</v>
      </c>
    </row>
    <row r="25310" spans="1:23" x14ac:dyDescent="0.25">
      <c r="A25310" s="92">
        <v>8784</v>
      </c>
      <c r="B25310" s="92">
        <v>0</v>
      </c>
      <c r="C25310" s="92">
        <v>0</v>
      </c>
      <c r="R25310" s="9">
        <v>43790</v>
      </c>
      <c r="S25310">
        <v>12</v>
      </c>
      <c r="T25310">
        <v>0.98868941970000002</v>
      </c>
      <c r="U25310">
        <v>429178.21279999998</v>
      </c>
      <c r="V25310" t="s">
        <v>54</v>
      </c>
      <c r="W25310" t="s">
        <v>47</v>
      </c>
    </row>
    <row r="25311" spans="1:23" x14ac:dyDescent="0.25">
      <c r="A25311" s="92">
        <v>8784</v>
      </c>
      <c r="B25311" s="92">
        <v>0</v>
      </c>
      <c r="C25311" s="92">
        <v>0</v>
      </c>
      <c r="R25311" s="9">
        <v>43790</v>
      </c>
      <c r="S25311">
        <v>13</v>
      </c>
      <c r="T25311">
        <v>0.9096816942</v>
      </c>
      <c r="U25311">
        <v>394881.90730000002</v>
      </c>
      <c r="V25311" t="s">
        <v>54</v>
      </c>
      <c r="W25311" t="s">
        <v>47</v>
      </c>
    </row>
    <row r="25312" spans="1:23" x14ac:dyDescent="0.25">
      <c r="A25312" s="92">
        <v>8784</v>
      </c>
      <c r="B25312" s="92">
        <v>0</v>
      </c>
      <c r="C25312" s="92">
        <v>0</v>
      </c>
      <c r="R25312" s="9">
        <v>43790</v>
      </c>
      <c r="S25312">
        <v>14</v>
      </c>
      <c r="T25312">
        <v>0.88295489110000003</v>
      </c>
      <c r="U25312">
        <v>383280.12280000001</v>
      </c>
      <c r="V25312" t="s">
        <v>54</v>
      </c>
      <c r="W25312" t="s">
        <v>47</v>
      </c>
    </row>
    <row r="25313" spans="1:23" x14ac:dyDescent="0.25">
      <c r="A25313" s="92">
        <v>8784</v>
      </c>
      <c r="B25313" s="92">
        <v>0</v>
      </c>
      <c r="C25313" s="92">
        <v>0</v>
      </c>
      <c r="R25313" s="9">
        <v>43790</v>
      </c>
      <c r="S25313">
        <v>15</v>
      </c>
      <c r="T25313">
        <v>0.86276286739999997</v>
      </c>
      <c r="U25313">
        <v>374515.00760000001</v>
      </c>
      <c r="V25313" t="s">
        <v>54</v>
      </c>
      <c r="W25313" t="s">
        <v>47</v>
      </c>
    </row>
    <row r="25314" spans="1:23" x14ac:dyDescent="0.25">
      <c r="A25314" s="92">
        <v>8784</v>
      </c>
      <c r="B25314" s="92">
        <v>0</v>
      </c>
      <c r="C25314" s="92">
        <v>0</v>
      </c>
      <c r="R25314" s="9">
        <v>43790</v>
      </c>
      <c r="S25314">
        <v>16</v>
      </c>
      <c r="T25314">
        <v>0.88997765159999997</v>
      </c>
      <c r="U25314">
        <v>386328.6188</v>
      </c>
      <c r="V25314" t="s">
        <v>54</v>
      </c>
      <c r="W25314" t="s">
        <v>47</v>
      </c>
    </row>
    <row r="25315" spans="1:23" x14ac:dyDescent="0.25">
      <c r="A25315" s="92">
        <v>8784</v>
      </c>
      <c r="B25315" s="92">
        <v>0</v>
      </c>
      <c r="C25315" s="92">
        <v>0</v>
      </c>
      <c r="R25315" s="9">
        <v>43790</v>
      </c>
      <c r="S25315">
        <v>17</v>
      </c>
      <c r="T25315">
        <v>0.99819118679999996</v>
      </c>
      <c r="U25315">
        <v>433302.81589999999</v>
      </c>
      <c r="V25315" t="s">
        <v>54</v>
      </c>
      <c r="W25315" t="s">
        <v>47</v>
      </c>
    </row>
    <row r="25316" spans="1:23" x14ac:dyDescent="0.25">
      <c r="A25316" s="92">
        <v>8784</v>
      </c>
      <c r="B25316" s="92">
        <v>0</v>
      </c>
      <c r="C25316" s="92">
        <v>0</v>
      </c>
      <c r="R25316" s="9">
        <v>43790</v>
      </c>
      <c r="S25316">
        <v>18</v>
      </c>
      <c r="T25316">
        <v>1.1555497159999999</v>
      </c>
      <c r="U25316">
        <v>501610.26530000003</v>
      </c>
      <c r="V25316" t="s">
        <v>54</v>
      </c>
      <c r="W25316" t="s">
        <v>47</v>
      </c>
    </row>
    <row r="25317" spans="1:23" x14ac:dyDescent="0.25">
      <c r="A25317" s="92">
        <v>8784</v>
      </c>
      <c r="B25317" s="92">
        <v>0</v>
      </c>
      <c r="C25317" s="92">
        <v>0</v>
      </c>
      <c r="R25317" s="9">
        <v>43790</v>
      </c>
      <c r="S25317">
        <v>19</v>
      </c>
      <c r="T25317">
        <v>1.311847636</v>
      </c>
      <c r="U25317">
        <v>569457.31660000002</v>
      </c>
      <c r="V25317" t="s">
        <v>54</v>
      </c>
      <c r="W25317" t="s">
        <v>47</v>
      </c>
    </row>
    <row r="25318" spans="1:23" x14ac:dyDescent="0.25">
      <c r="A25318" s="92">
        <v>8784</v>
      </c>
      <c r="B25318" s="92">
        <v>0</v>
      </c>
      <c r="C25318" s="92">
        <v>0</v>
      </c>
      <c r="R25318" s="9">
        <v>43790</v>
      </c>
      <c r="S25318">
        <v>20</v>
      </c>
      <c r="T25318">
        <v>1.3398925989999999</v>
      </c>
      <c r="U25318">
        <v>581631.29850000003</v>
      </c>
      <c r="V25318" t="s">
        <v>54</v>
      </c>
      <c r="W25318" t="s">
        <v>47</v>
      </c>
    </row>
    <row r="25319" spans="1:23" x14ac:dyDescent="0.25">
      <c r="A25319" s="92">
        <v>8784</v>
      </c>
      <c r="B25319" s="92">
        <v>0</v>
      </c>
      <c r="C25319" s="92">
        <v>0</v>
      </c>
      <c r="R25319" s="9">
        <v>43790</v>
      </c>
      <c r="S25319">
        <v>21</v>
      </c>
      <c r="T25319">
        <v>1.328074255</v>
      </c>
      <c r="U25319">
        <v>576501.09739999997</v>
      </c>
      <c r="V25319" t="s">
        <v>54</v>
      </c>
      <c r="W25319" t="s">
        <v>47</v>
      </c>
    </row>
    <row r="25320" spans="1:23" x14ac:dyDescent="0.25">
      <c r="A25320" s="92">
        <v>8784</v>
      </c>
      <c r="B25320" s="92">
        <v>0</v>
      </c>
      <c r="C25320" s="92">
        <v>0</v>
      </c>
      <c r="R25320" s="9">
        <v>43790</v>
      </c>
      <c r="S25320">
        <v>22</v>
      </c>
      <c r="T25320">
        <v>1.3159765889999999</v>
      </c>
      <c r="U25320">
        <v>571249.64569999999</v>
      </c>
      <c r="V25320" t="s">
        <v>54</v>
      </c>
      <c r="W25320" t="s">
        <v>47</v>
      </c>
    </row>
    <row r="25321" spans="1:23" x14ac:dyDescent="0.25">
      <c r="A25321" s="92">
        <v>8784</v>
      </c>
      <c r="B25321" s="92">
        <v>0</v>
      </c>
      <c r="C25321" s="92">
        <v>0</v>
      </c>
      <c r="R25321" s="9">
        <v>43790</v>
      </c>
      <c r="S25321">
        <v>23</v>
      </c>
      <c r="T25321">
        <v>1.125212085</v>
      </c>
      <c r="U25321">
        <v>488441.0637</v>
      </c>
      <c r="V25321" t="s">
        <v>54</v>
      </c>
      <c r="W25321" t="s">
        <v>47</v>
      </c>
    </row>
    <row r="25322" spans="1:23" x14ac:dyDescent="0.25">
      <c r="A25322" s="92">
        <v>8784</v>
      </c>
      <c r="B25322" s="92">
        <v>0</v>
      </c>
      <c r="C25322" s="92">
        <v>0</v>
      </c>
      <c r="R25322" s="9">
        <v>43790</v>
      </c>
      <c r="S25322">
        <v>24</v>
      </c>
      <c r="T25322">
        <v>0.9595123539</v>
      </c>
      <c r="U25322">
        <v>416512.79869999998</v>
      </c>
      <c r="V25322" t="s">
        <v>54</v>
      </c>
      <c r="W25322" t="s">
        <v>47</v>
      </c>
    </row>
    <row r="25323" spans="1:23" x14ac:dyDescent="0.25">
      <c r="A25323" s="92">
        <v>8784</v>
      </c>
      <c r="B25323" s="92">
        <v>0</v>
      </c>
      <c r="C25323" s="92">
        <v>0</v>
      </c>
      <c r="R25323" s="9">
        <v>43791</v>
      </c>
      <c r="S25323">
        <v>1</v>
      </c>
      <c r="T25323">
        <v>0.87965675239999996</v>
      </c>
      <c r="U25323">
        <v>381848.44040000002</v>
      </c>
      <c r="V25323" t="s">
        <v>54</v>
      </c>
      <c r="W25323" t="s">
        <v>47</v>
      </c>
    </row>
    <row r="25324" spans="1:23" x14ac:dyDescent="0.25">
      <c r="A25324" s="92">
        <v>8784</v>
      </c>
      <c r="B25324" s="92">
        <v>0</v>
      </c>
      <c r="C25324" s="92">
        <v>0</v>
      </c>
      <c r="R25324" s="9">
        <v>43791</v>
      </c>
      <c r="S25324">
        <v>2</v>
      </c>
      <c r="T25324">
        <v>0.81960244260000004</v>
      </c>
      <c r="U25324">
        <v>355779.58510000003</v>
      </c>
      <c r="V25324" t="s">
        <v>54</v>
      </c>
      <c r="W25324" t="s">
        <v>47</v>
      </c>
    </row>
    <row r="25325" spans="1:23" x14ac:dyDescent="0.25">
      <c r="A25325" s="92">
        <v>8784</v>
      </c>
      <c r="B25325" s="92">
        <v>0</v>
      </c>
      <c r="C25325" s="92">
        <v>0</v>
      </c>
      <c r="R25325" s="9">
        <v>43791</v>
      </c>
      <c r="S25325">
        <v>3</v>
      </c>
      <c r="T25325">
        <v>0.81294639940000002</v>
      </c>
      <c r="U25325">
        <v>352890.27659999998</v>
      </c>
      <c r="V25325" t="s">
        <v>54</v>
      </c>
      <c r="W25325" t="s">
        <v>47</v>
      </c>
    </row>
    <row r="25326" spans="1:23" x14ac:dyDescent="0.25">
      <c r="A25326" s="92">
        <v>8784</v>
      </c>
      <c r="B25326" s="92">
        <v>0</v>
      </c>
      <c r="C25326" s="92">
        <v>0</v>
      </c>
      <c r="R25326" s="9">
        <v>43791</v>
      </c>
      <c r="S25326">
        <v>4</v>
      </c>
      <c r="T25326">
        <v>0.81639779720000005</v>
      </c>
      <c r="U25326">
        <v>354388.48700000002</v>
      </c>
      <c r="V25326" t="s">
        <v>54</v>
      </c>
      <c r="W25326" t="s">
        <v>47</v>
      </c>
    </row>
    <row r="25327" spans="1:23" x14ac:dyDescent="0.25">
      <c r="A25327" s="92">
        <v>8784</v>
      </c>
      <c r="B25327" s="92">
        <v>0</v>
      </c>
      <c r="C25327" s="92">
        <v>0</v>
      </c>
      <c r="R25327" s="9">
        <v>43791</v>
      </c>
      <c r="S25327">
        <v>5</v>
      </c>
      <c r="T25327">
        <v>0.87499606070000002</v>
      </c>
      <c r="U25327">
        <v>379825.29</v>
      </c>
      <c r="V25327" t="s">
        <v>54</v>
      </c>
      <c r="W25327" t="s">
        <v>47</v>
      </c>
    </row>
    <row r="25328" spans="1:23" x14ac:dyDescent="0.25">
      <c r="A25328" s="92">
        <v>8784</v>
      </c>
      <c r="B25328" s="92">
        <v>0</v>
      </c>
      <c r="C25328" s="92">
        <v>0</v>
      </c>
      <c r="R25328" s="9">
        <v>43791</v>
      </c>
      <c r="S25328">
        <v>6</v>
      </c>
      <c r="T25328">
        <v>1.0215669510000001</v>
      </c>
      <c r="U25328">
        <v>443449.95449999999</v>
      </c>
      <c r="V25328" t="s">
        <v>54</v>
      </c>
      <c r="W25328" t="s">
        <v>47</v>
      </c>
    </row>
    <row r="25329" spans="1:23" x14ac:dyDescent="0.25">
      <c r="A25329" s="92">
        <v>8784</v>
      </c>
      <c r="B25329" s="92">
        <v>0</v>
      </c>
      <c r="C25329" s="92">
        <v>0</v>
      </c>
      <c r="R25329" s="9">
        <v>43791</v>
      </c>
      <c r="S25329">
        <v>7</v>
      </c>
      <c r="T25329">
        <v>1.273690827</v>
      </c>
      <c r="U25329">
        <v>552893.90379999997</v>
      </c>
      <c r="V25329" t="s">
        <v>54</v>
      </c>
      <c r="W25329" t="s">
        <v>47</v>
      </c>
    </row>
    <row r="25330" spans="1:23" x14ac:dyDescent="0.25">
      <c r="A25330" s="92">
        <v>8784</v>
      </c>
      <c r="B25330" s="92">
        <v>0</v>
      </c>
      <c r="C25330" s="92">
        <v>0</v>
      </c>
      <c r="R25330" s="9">
        <v>43791</v>
      </c>
      <c r="S25330">
        <v>8</v>
      </c>
      <c r="T25330">
        <v>1.329772784</v>
      </c>
      <c r="U25330">
        <v>577238.4081</v>
      </c>
      <c r="V25330" t="s">
        <v>54</v>
      </c>
      <c r="W25330" t="s">
        <v>47</v>
      </c>
    </row>
    <row r="25331" spans="1:23" x14ac:dyDescent="0.25">
      <c r="A25331" s="92">
        <v>8784</v>
      </c>
      <c r="B25331" s="92">
        <v>0</v>
      </c>
      <c r="C25331" s="92">
        <v>0</v>
      </c>
      <c r="R25331" s="9">
        <v>43791</v>
      </c>
      <c r="S25331">
        <v>9</v>
      </c>
      <c r="T25331">
        <v>1.204370156</v>
      </c>
      <c r="U25331">
        <v>522802.6324</v>
      </c>
      <c r="V25331" t="s">
        <v>54</v>
      </c>
      <c r="W25331" t="s">
        <v>47</v>
      </c>
    </row>
    <row r="25332" spans="1:23" x14ac:dyDescent="0.25">
      <c r="A25332" s="92">
        <v>8784</v>
      </c>
      <c r="B25332" s="92">
        <v>0</v>
      </c>
      <c r="C25332" s="92">
        <v>0</v>
      </c>
      <c r="R25332" s="9">
        <v>43791</v>
      </c>
      <c r="S25332">
        <v>10</v>
      </c>
      <c r="T25332">
        <v>1.0774329439999999</v>
      </c>
      <c r="U25332">
        <v>467700.71179999999</v>
      </c>
      <c r="V25332" t="s">
        <v>54</v>
      </c>
      <c r="W25332" t="s">
        <v>47</v>
      </c>
    </row>
    <row r="25333" spans="1:23" x14ac:dyDescent="0.25">
      <c r="A25333" s="92">
        <v>8784</v>
      </c>
      <c r="B25333" s="92">
        <v>0</v>
      </c>
      <c r="C25333" s="92">
        <v>0</v>
      </c>
      <c r="R25333" s="9">
        <v>43791</v>
      </c>
      <c r="S25333">
        <v>11</v>
      </c>
      <c r="T25333">
        <v>0.98278023690000005</v>
      </c>
      <c r="U25333">
        <v>426613.10749999998</v>
      </c>
      <c r="V25333" t="s">
        <v>54</v>
      </c>
      <c r="W25333" t="s">
        <v>47</v>
      </c>
    </row>
    <row r="25334" spans="1:23" x14ac:dyDescent="0.25">
      <c r="A25334" s="92">
        <v>8784</v>
      </c>
      <c r="B25334" s="92">
        <v>0</v>
      </c>
      <c r="C25334" s="92">
        <v>0</v>
      </c>
      <c r="R25334" s="9">
        <v>43791</v>
      </c>
      <c r="S25334">
        <v>12</v>
      </c>
      <c r="T25334">
        <v>0.92318833119999999</v>
      </c>
      <c r="U25334">
        <v>400744.97629999998</v>
      </c>
      <c r="V25334" t="s">
        <v>54</v>
      </c>
      <c r="W25334" t="s">
        <v>47</v>
      </c>
    </row>
    <row r="25335" spans="1:23" x14ac:dyDescent="0.25">
      <c r="A25335" s="92">
        <v>8784</v>
      </c>
      <c r="B25335" s="92">
        <v>0</v>
      </c>
      <c r="C25335" s="92">
        <v>0</v>
      </c>
      <c r="R25335" s="9">
        <v>43791</v>
      </c>
      <c r="S25335">
        <v>13</v>
      </c>
      <c r="T25335">
        <v>0.91596763520000002</v>
      </c>
      <c r="U25335">
        <v>397610.5588</v>
      </c>
      <c r="V25335" t="s">
        <v>54</v>
      </c>
      <c r="W25335" t="s">
        <v>47</v>
      </c>
    </row>
    <row r="25336" spans="1:23" x14ac:dyDescent="0.25">
      <c r="A25336" s="92">
        <v>8784</v>
      </c>
      <c r="B25336" s="92">
        <v>0</v>
      </c>
      <c r="C25336" s="92">
        <v>0</v>
      </c>
      <c r="R25336" s="9">
        <v>43791</v>
      </c>
      <c r="S25336">
        <v>14</v>
      </c>
      <c r="T25336">
        <v>0.89098814410000005</v>
      </c>
      <c r="U25336">
        <v>386767.26150000002</v>
      </c>
      <c r="V25336" t="s">
        <v>54</v>
      </c>
      <c r="W25336" t="s">
        <v>47</v>
      </c>
    </row>
    <row r="25337" spans="1:23" x14ac:dyDescent="0.25">
      <c r="A25337" s="92">
        <v>8784</v>
      </c>
      <c r="B25337" s="92">
        <v>0</v>
      </c>
      <c r="C25337" s="92">
        <v>0</v>
      </c>
      <c r="R25337" s="9">
        <v>43791</v>
      </c>
      <c r="S25337">
        <v>15</v>
      </c>
      <c r="T25337">
        <v>0.87884466090000002</v>
      </c>
      <c r="U25337">
        <v>381495.92119999998</v>
      </c>
      <c r="V25337" t="s">
        <v>54</v>
      </c>
      <c r="W25337" t="s">
        <v>47</v>
      </c>
    </row>
    <row r="25338" spans="1:23" x14ac:dyDescent="0.25">
      <c r="A25338" s="92">
        <v>8784</v>
      </c>
      <c r="B25338" s="92">
        <v>0</v>
      </c>
      <c r="C25338" s="92">
        <v>0</v>
      </c>
      <c r="R25338" s="9">
        <v>43791</v>
      </c>
      <c r="S25338">
        <v>16</v>
      </c>
      <c r="T25338">
        <v>0.94036087219999998</v>
      </c>
      <c r="U25338">
        <v>408199.37030000001</v>
      </c>
      <c r="V25338" t="s">
        <v>54</v>
      </c>
      <c r="W25338" t="s">
        <v>47</v>
      </c>
    </row>
    <row r="25339" spans="1:23" x14ac:dyDescent="0.25">
      <c r="A25339" s="92">
        <v>8784</v>
      </c>
      <c r="B25339" s="92">
        <v>0</v>
      </c>
      <c r="C25339" s="92">
        <v>0</v>
      </c>
      <c r="R25339" s="9">
        <v>43791</v>
      </c>
      <c r="S25339">
        <v>17</v>
      </c>
      <c r="T25339">
        <v>0.98295319749999999</v>
      </c>
      <c r="U25339">
        <v>426688.1876</v>
      </c>
      <c r="V25339" t="s">
        <v>54</v>
      </c>
      <c r="W25339" t="s">
        <v>47</v>
      </c>
    </row>
    <row r="25340" spans="1:23" x14ac:dyDescent="0.25">
      <c r="A25340" s="92">
        <v>8784</v>
      </c>
      <c r="B25340" s="92">
        <v>0</v>
      </c>
      <c r="C25340" s="92">
        <v>0</v>
      </c>
      <c r="R25340" s="9">
        <v>43791</v>
      </c>
      <c r="S25340">
        <v>18</v>
      </c>
      <c r="T25340">
        <v>1.103156268</v>
      </c>
      <c r="U25340">
        <v>478866.89789999998</v>
      </c>
      <c r="V25340" t="s">
        <v>54</v>
      </c>
      <c r="W25340" t="s">
        <v>47</v>
      </c>
    </row>
    <row r="25341" spans="1:23" x14ac:dyDescent="0.25">
      <c r="A25341" s="92">
        <v>8784</v>
      </c>
      <c r="B25341" s="92">
        <v>0</v>
      </c>
      <c r="C25341" s="92">
        <v>0</v>
      </c>
      <c r="R25341" s="9">
        <v>43791</v>
      </c>
      <c r="S25341">
        <v>19</v>
      </c>
      <c r="T25341">
        <v>1.198426845</v>
      </c>
      <c r="U25341">
        <v>520222.71240000002</v>
      </c>
      <c r="V25341" t="s">
        <v>54</v>
      </c>
      <c r="W25341" t="s">
        <v>47</v>
      </c>
    </row>
    <row r="25342" spans="1:23" x14ac:dyDescent="0.25">
      <c r="A25342" s="92">
        <v>8784</v>
      </c>
      <c r="B25342" s="92">
        <v>0</v>
      </c>
      <c r="C25342" s="92">
        <v>0</v>
      </c>
      <c r="R25342" s="9">
        <v>43791</v>
      </c>
      <c r="S25342">
        <v>20</v>
      </c>
      <c r="T25342">
        <v>1.187897003</v>
      </c>
      <c r="U25342">
        <v>515651.83399999997</v>
      </c>
      <c r="V25342" t="s">
        <v>54</v>
      </c>
      <c r="W25342" t="s">
        <v>47</v>
      </c>
    </row>
    <row r="25343" spans="1:23" x14ac:dyDescent="0.25">
      <c r="A25343" s="92">
        <v>8784</v>
      </c>
      <c r="B25343" s="92">
        <v>0</v>
      </c>
      <c r="C25343" s="92">
        <v>0</v>
      </c>
      <c r="R25343" s="9">
        <v>43791</v>
      </c>
      <c r="S25343">
        <v>21</v>
      </c>
      <c r="T25343">
        <v>1.1529970789999999</v>
      </c>
      <c r="U25343">
        <v>500502.196</v>
      </c>
      <c r="V25343" t="s">
        <v>54</v>
      </c>
      <c r="W25343" t="s">
        <v>47</v>
      </c>
    </row>
    <row r="25344" spans="1:23" x14ac:dyDescent="0.25">
      <c r="A25344" s="92">
        <v>8784</v>
      </c>
      <c r="B25344" s="92">
        <v>0</v>
      </c>
      <c r="C25344" s="92">
        <v>0</v>
      </c>
      <c r="R25344" s="9">
        <v>43791</v>
      </c>
      <c r="S25344">
        <v>22</v>
      </c>
      <c r="T25344">
        <v>1.0720580770000001</v>
      </c>
      <c r="U25344">
        <v>465367.54639999999</v>
      </c>
      <c r="V25344" t="s">
        <v>54</v>
      </c>
      <c r="W25344" t="s">
        <v>47</v>
      </c>
    </row>
    <row r="25345" spans="1:23" x14ac:dyDescent="0.25">
      <c r="A25345" s="92">
        <v>8784</v>
      </c>
      <c r="B25345" s="92">
        <v>0</v>
      </c>
      <c r="C25345" s="92">
        <v>0</v>
      </c>
      <c r="R25345" s="9">
        <v>43791</v>
      </c>
      <c r="S25345">
        <v>23</v>
      </c>
      <c r="T25345">
        <v>0.98010646800000001</v>
      </c>
      <c r="U25345">
        <v>425452.45649999997</v>
      </c>
      <c r="V25345" t="s">
        <v>54</v>
      </c>
      <c r="W25345" t="s">
        <v>47</v>
      </c>
    </row>
    <row r="25346" spans="1:23" x14ac:dyDescent="0.25">
      <c r="A25346" s="92">
        <v>8784</v>
      </c>
      <c r="B25346" s="92">
        <v>0</v>
      </c>
      <c r="C25346" s="92">
        <v>0</v>
      </c>
      <c r="R25346" s="9">
        <v>43791</v>
      </c>
      <c r="S25346">
        <v>24</v>
      </c>
      <c r="T25346">
        <v>0.87237986980000004</v>
      </c>
      <c r="U25346">
        <v>378689.63290000003</v>
      </c>
      <c r="V25346" t="s">
        <v>54</v>
      </c>
      <c r="W25346" t="s">
        <v>47</v>
      </c>
    </row>
    <row r="25347" spans="1:23" x14ac:dyDescent="0.25">
      <c r="A25347" s="92">
        <v>8784</v>
      </c>
      <c r="B25347" s="92">
        <v>0</v>
      </c>
      <c r="C25347" s="92">
        <v>0</v>
      </c>
      <c r="R25347" s="9">
        <v>43792</v>
      </c>
      <c r="S25347">
        <v>1</v>
      </c>
      <c r="T25347">
        <v>0.78251467910000005</v>
      </c>
      <c r="U25347">
        <v>339680.23200000002</v>
      </c>
      <c r="V25347" t="s">
        <v>54</v>
      </c>
      <c r="W25347" t="s">
        <v>47</v>
      </c>
    </row>
    <row r="25348" spans="1:23" x14ac:dyDescent="0.25">
      <c r="A25348" s="92">
        <v>8784</v>
      </c>
      <c r="B25348" s="92">
        <v>0</v>
      </c>
      <c r="C25348" s="92">
        <v>0</v>
      </c>
      <c r="R25348" s="9">
        <v>43792</v>
      </c>
      <c r="S25348">
        <v>2</v>
      </c>
      <c r="T25348">
        <v>0.73109530769999997</v>
      </c>
      <c r="U25348">
        <v>317359.69990000001</v>
      </c>
      <c r="V25348" t="s">
        <v>54</v>
      </c>
      <c r="W25348" t="s">
        <v>47</v>
      </c>
    </row>
    <row r="25349" spans="1:23" x14ac:dyDescent="0.25">
      <c r="A25349" s="92">
        <v>8784</v>
      </c>
      <c r="B25349" s="92">
        <v>0</v>
      </c>
      <c r="C25349" s="92">
        <v>0</v>
      </c>
      <c r="R25349" s="9">
        <v>43792</v>
      </c>
      <c r="S25349">
        <v>3</v>
      </c>
      <c r="T25349">
        <v>0.69192020539999999</v>
      </c>
      <c r="U25349">
        <v>300354.25809999998</v>
      </c>
      <c r="V25349" t="s">
        <v>54</v>
      </c>
      <c r="W25349" t="s">
        <v>47</v>
      </c>
    </row>
    <row r="25350" spans="1:23" x14ac:dyDescent="0.25">
      <c r="A25350" s="92">
        <v>8784</v>
      </c>
      <c r="B25350" s="92">
        <v>0</v>
      </c>
      <c r="C25350" s="92">
        <v>0</v>
      </c>
      <c r="R25350" s="9">
        <v>43792</v>
      </c>
      <c r="S25350">
        <v>4</v>
      </c>
      <c r="T25350">
        <v>0.68875542040000004</v>
      </c>
      <c r="U25350">
        <v>298980.46299999999</v>
      </c>
      <c r="V25350" t="s">
        <v>54</v>
      </c>
      <c r="W25350" t="s">
        <v>47</v>
      </c>
    </row>
    <row r="25351" spans="1:23" x14ac:dyDescent="0.25">
      <c r="A25351" s="92">
        <v>8784</v>
      </c>
      <c r="B25351" s="92">
        <v>0</v>
      </c>
      <c r="C25351" s="92">
        <v>0</v>
      </c>
      <c r="R25351" s="9">
        <v>43792</v>
      </c>
      <c r="S25351">
        <v>5</v>
      </c>
      <c r="T25351">
        <v>0.7159056452</v>
      </c>
      <c r="U25351">
        <v>310766.04969999997</v>
      </c>
      <c r="V25351" t="s">
        <v>54</v>
      </c>
      <c r="W25351" t="s">
        <v>47</v>
      </c>
    </row>
    <row r="25352" spans="1:23" x14ac:dyDescent="0.25">
      <c r="A25352" s="92">
        <v>8784</v>
      </c>
      <c r="B25352" s="92">
        <v>0</v>
      </c>
      <c r="C25352" s="92">
        <v>0</v>
      </c>
      <c r="R25352" s="9">
        <v>43792</v>
      </c>
      <c r="S25352">
        <v>6</v>
      </c>
      <c r="T25352">
        <v>0.79302378699999998</v>
      </c>
      <c r="U25352">
        <v>344242.10960000003</v>
      </c>
      <c r="V25352" t="s">
        <v>54</v>
      </c>
      <c r="W25352" t="s">
        <v>47</v>
      </c>
    </row>
    <row r="25353" spans="1:23" x14ac:dyDescent="0.25">
      <c r="A25353" s="92">
        <v>8784</v>
      </c>
      <c r="B25353" s="92">
        <v>0</v>
      </c>
      <c r="C25353" s="92">
        <v>0</v>
      </c>
      <c r="R25353" s="9">
        <v>43792</v>
      </c>
      <c r="S25353">
        <v>7</v>
      </c>
      <c r="T25353">
        <v>0.88850773650000003</v>
      </c>
      <c r="U25353">
        <v>385690.54629999999</v>
      </c>
      <c r="V25353" t="s">
        <v>54</v>
      </c>
      <c r="W25353" t="s">
        <v>47</v>
      </c>
    </row>
    <row r="25354" spans="1:23" x14ac:dyDescent="0.25">
      <c r="A25354" s="92">
        <v>8784</v>
      </c>
      <c r="B25354" s="92">
        <v>0</v>
      </c>
      <c r="C25354" s="92">
        <v>0</v>
      </c>
      <c r="R25354" s="9">
        <v>43792</v>
      </c>
      <c r="S25354">
        <v>8</v>
      </c>
      <c r="T25354">
        <v>1.0684194039999999</v>
      </c>
      <c r="U25354">
        <v>463788.04220000003</v>
      </c>
      <c r="V25354" t="s">
        <v>54</v>
      </c>
      <c r="W25354" t="s">
        <v>47</v>
      </c>
    </row>
    <row r="25355" spans="1:23" x14ac:dyDescent="0.25">
      <c r="A25355" s="92">
        <v>8784</v>
      </c>
      <c r="B25355" s="92">
        <v>0</v>
      </c>
      <c r="C25355" s="92">
        <v>0</v>
      </c>
      <c r="R25355" s="9">
        <v>43792</v>
      </c>
      <c r="S25355">
        <v>9</v>
      </c>
      <c r="T25355">
        <v>1.2413579379999999</v>
      </c>
      <c r="U25355">
        <v>538858.58459999994</v>
      </c>
      <c r="V25355" t="s">
        <v>54</v>
      </c>
      <c r="W25355" t="s">
        <v>47</v>
      </c>
    </row>
    <row r="25356" spans="1:23" x14ac:dyDescent="0.25">
      <c r="A25356" s="92">
        <v>8784</v>
      </c>
      <c r="B25356" s="92">
        <v>0</v>
      </c>
      <c r="C25356" s="92">
        <v>0</v>
      </c>
      <c r="R25356" s="9">
        <v>43792</v>
      </c>
      <c r="S25356">
        <v>10</v>
      </c>
      <c r="T25356">
        <v>1.1873396199999999</v>
      </c>
      <c r="U25356">
        <v>515409.88089999999</v>
      </c>
      <c r="V25356" t="s">
        <v>54</v>
      </c>
      <c r="W25356" t="s">
        <v>47</v>
      </c>
    </row>
    <row r="25357" spans="1:23" x14ac:dyDescent="0.25">
      <c r="A25357" s="92">
        <v>8784</v>
      </c>
      <c r="B25357" s="92">
        <v>0</v>
      </c>
      <c r="C25357" s="92">
        <v>0</v>
      </c>
      <c r="R25357" s="9">
        <v>43792</v>
      </c>
      <c r="S25357">
        <v>11</v>
      </c>
      <c r="T25357">
        <v>1.1648510400000001</v>
      </c>
      <c r="U25357">
        <v>505647.85849999997</v>
      </c>
      <c r="V25357" t="s">
        <v>54</v>
      </c>
      <c r="W25357" t="s">
        <v>47</v>
      </c>
    </row>
    <row r="25358" spans="1:23" x14ac:dyDescent="0.25">
      <c r="A25358" s="92">
        <v>8784</v>
      </c>
      <c r="B25358" s="92">
        <v>0</v>
      </c>
      <c r="C25358" s="92">
        <v>0</v>
      </c>
      <c r="R25358" s="9">
        <v>43792</v>
      </c>
      <c r="S25358">
        <v>12</v>
      </c>
      <c r="T25358">
        <v>1.136532621</v>
      </c>
      <c r="U25358">
        <v>493355.17259999999</v>
      </c>
      <c r="V25358" t="s">
        <v>54</v>
      </c>
      <c r="W25358" t="s">
        <v>47</v>
      </c>
    </row>
    <row r="25359" spans="1:23" x14ac:dyDescent="0.25">
      <c r="A25359" s="92">
        <v>8784</v>
      </c>
      <c r="B25359" s="92">
        <v>0</v>
      </c>
      <c r="C25359" s="92">
        <v>0</v>
      </c>
      <c r="R25359" s="9">
        <v>43792</v>
      </c>
      <c r="S25359">
        <v>13</v>
      </c>
      <c r="T25359">
        <v>1.1337432199999999</v>
      </c>
      <c r="U25359">
        <v>492144.32709999999</v>
      </c>
      <c r="V25359" t="s">
        <v>54</v>
      </c>
      <c r="W25359" t="s">
        <v>47</v>
      </c>
    </row>
    <row r="25360" spans="1:23" x14ac:dyDescent="0.25">
      <c r="A25360" s="92">
        <v>8784</v>
      </c>
      <c r="B25360" s="92">
        <v>0</v>
      </c>
      <c r="C25360" s="92">
        <v>0</v>
      </c>
      <c r="R25360" s="9">
        <v>43792</v>
      </c>
      <c r="S25360">
        <v>14</v>
      </c>
      <c r="T25360">
        <v>1.1579241870000001</v>
      </c>
      <c r="U25360">
        <v>502640.99430000002</v>
      </c>
      <c r="V25360" t="s">
        <v>54</v>
      </c>
      <c r="W25360" t="s">
        <v>47</v>
      </c>
    </row>
    <row r="25361" spans="1:23" x14ac:dyDescent="0.25">
      <c r="A25361" s="92">
        <v>8784</v>
      </c>
      <c r="B25361" s="92">
        <v>0</v>
      </c>
      <c r="C25361" s="92">
        <v>0</v>
      </c>
      <c r="R25361" s="9">
        <v>43792</v>
      </c>
      <c r="S25361">
        <v>15</v>
      </c>
      <c r="T25361">
        <v>1.1716126979999999</v>
      </c>
      <c r="U25361">
        <v>508583.01280000003</v>
      </c>
      <c r="V25361" t="s">
        <v>54</v>
      </c>
      <c r="W25361" t="s">
        <v>47</v>
      </c>
    </row>
    <row r="25362" spans="1:23" x14ac:dyDescent="0.25">
      <c r="A25362" s="92">
        <v>8784</v>
      </c>
      <c r="B25362" s="92">
        <v>0</v>
      </c>
      <c r="C25362" s="92">
        <v>0</v>
      </c>
      <c r="R25362" s="9">
        <v>43792</v>
      </c>
      <c r="S25362">
        <v>16</v>
      </c>
      <c r="T25362">
        <v>1.208516103</v>
      </c>
      <c r="U25362">
        <v>524602.33829999994</v>
      </c>
      <c r="V25362" t="s">
        <v>54</v>
      </c>
      <c r="W25362" t="s">
        <v>47</v>
      </c>
    </row>
    <row r="25363" spans="1:23" x14ac:dyDescent="0.25">
      <c r="A25363" s="92">
        <v>8784</v>
      </c>
      <c r="B25363" s="92">
        <v>0</v>
      </c>
      <c r="C25363" s="92">
        <v>0</v>
      </c>
      <c r="R25363" s="9">
        <v>43792</v>
      </c>
      <c r="S25363">
        <v>17</v>
      </c>
      <c r="T25363">
        <v>1.2160516109999999</v>
      </c>
      <c r="U25363">
        <v>527873.41150000005</v>
      </c>
      <c r="V25363" t="s">
        <v>54</v>
      </c>
      <c r="W25363" t="s">
        <v>47</v>
      </c>
    </row>
    <row r="25364" spans="1:23" x14ac:dyDescent="0.25">
      <c r="A25364" s="92">
        <v>8784</v>
      </c>
      <c r="B25364" s="92">
        <v>0</v>
      </c>
      <c r="C25364" s="92">
        <v>0</v>
      </c>
      <c r="R25364" s="9">
        <v>43792</v>
      </c>
      <c r="S25364">
        <v>18</v>
      </c>
      <c r="T25364">
        <v>1.2500550180000001</v>
      </c>
      <c r="U25364">
        <v>542633.88260000001</v>
      </c>
      <c r="V25364" t="s">
        <v>54</v>
      </c>
      <c r="W25364" t="s">
        <v>47</v>
      </c>
    </row>
    <row r="25365" spans="1:23" x14ac:dyDescent="0.25">
      <c r="A25365" s="92">
        <v>8784</v>
      </c>
      <c r="B25365" s="92">
        <v>0</v>
      </c>
      <c r="C25365" s="92">
        <v>0</v>
      </c>
      <c r="R25365" s="9">
        <v>43792</v>
      </c>
      <c r="S25365">
        <v>19</v>
      </c>
      <c r="T25365">
        <v>1.26565638</v>
      </c>
      <c r="U25365">
        <v>549406.24650000001</v>
      </c>
      <c r="V25365" t="s">
        <v>54</v>
      </c>
      <c r="W25365" t="s">
        <v>47</v>
      </c>
    </row>
    <row r="25366" spans="1:23" x14ac:dyDescent="0.25">
      <c r="A25366" s="92">
        <v>8784</v>
      </c>
      <c r="B25366" s="92">
        <v>0</v>
      </c>
      <c r="C25366" s="92">
        <v>0</v>
      </c>
      <c r="R25366" s="9">
        <v>43792</v>
      </c>
      <c r="S25366">
        <v>20</v>
      </c>
      <c r="T25366">
        <v>1.225986453</v>
      </c>
      <c r="U25366">
        <v>532186.00749999995</v>
      </c>
      <c r="V25366" t="s">
        <v>54</v>
      </c>
      <c r="W25366" t="s">
        <v>47</v>
      </c>
    </row>
    <row r="25367" spans="1:23" x14ac:dyDescent="0.25">
      <c r="A25367" s="92">
        <v>8784</v>
      </c>
      <c r="B25367" s="92">
        <v>0</v>
      </c>
      <c r="C25367" s="92">
        <v>0</v>
      </c>
      <c r="R25367" s="9">
        <v>43792</v>
      </c>
      <c r="S25367">
        <v>21</v>
      </c>
      <c r="T25367">
        <v>1.1677321979999999</v>
      </c>
      <c r="U25367">
        <v>506898.53419999999</v>
      </c>
      <c r="V25367" t="s">
        <v>54</v>
      </c>
      <c r="W25367" t="s">
        <v>47</v>
      </c>
    </row>
    <row r="25368" spans="1:23" x14ac:dyDescent="0.25">
      <c r="A25368" s="92">
        <v>8784</v>
      </c>
      <c r="B25368" s="92">
        <v>0</v>
      </c>
      <c r="C25368" s="92">
        <v>0</v>
      </c>
      <c r="R25368" s="9">
        <v>43792</v>
      </c>
      <c r="S25368">
        <v>22</v>
      </c>
      <c r="T25368">
        <v>1.0908641189999999</v>
      </c>
      <c r="U25368">
        <v>473531.02380000002</v>
      </c>
      <c r="V25368" t="s">
        <v>54</v>
      </c>
      <c r="W25368" t="s">
        <v>47</v>
      </c>
    </row>
    <row r="25369" spans="1:23" x14ac:dyDescent="0.25">
      <c r="A25369" s="92">
        <v>8784</v>
      </c>
      <c r="B25369" s="92">
        <v>0</v>
      </c>
      <c r="C25369" s="92">
        <v>0</v>
      </c>
      <c r="R25369" s="9">
        <v>43792</v>
      </c>
      <c r="S25369">
        <v>23</v>
      </c>
      <c r="T25369">
        <v>1.0304812430000001</v>
      </c>
      <c r="U25369">
        <v>447319.5417</v>
      </c>
      <c r="V25369" t="s">
        <v>54</v>
      </c>
      <c r="W25369" t="s">
        <v>47</v>
      </c>
    </row>
    <row r="25370" spans="1:23" x14ac:dyDescent="0.25">
      <c r="A25370" s="92">
        <v>8784</v>
      </c>
      <c r="B25370" s="92">
        <v>0</v>
      </c>
      <c r="C25370" s="92">
        <v>0</v>
      </c>
      <c r="R25370" s="9">
        <v>43792</v>
      </c>
      <c r="S25370">
        <v>24</v>
      </c>
      <c r="T25370">
        <v>0.876602047</v>
      </c>
      <c r="U25370">
        <v>380522.42940000002</v>
      </c>
      <c r="V25370" t="s">
        <v>54</v>
      </c>
      <c r="W25370" t="s">
        <v>47</v>
      </c>
    </row>
    <row r="25371" spans="1:23" x14ac:dyDescent="0.25">
      <c r="A25371" s="92">
        <v>8784</v>
      </c>
      <c r="B25371" s="92">
        <v>0</v>
      </c>
      <c r="C25371" s="92">
        <v>0</v>
      </c>
      <c r="R25371" s="9">
        <v>43793</v>
      </c>
      <c r="S25371">
        <v>1</v>
      </c>
      <c r="T25371">
        <v>0.76821203569999996</v>
      </c>
      <c r="U25371">
        <v>333471.62609999999</v>
      </c>
      <c r="V25371" t="s">
        <v>54</v>
      </c>
      <c r="W25371" t="s">
        <v>47</v>
      </c>
    </row>
    <row r="25372" spans="1:23" x14ac:dyDescent="0.25">
      <c r="A25372" s="92">
        <v>8784</v>
      </c>
      <c r="B25372" s="92">
        <v>0</v>
      </c>
      <c r="C25372" s="92">
        <v>0</v>
      </c>
      <c r="R25372" s="9">
        <v>43793</v>
      </c>
      <c r="S25372">
        <v>2</v>
      </c>
      <c r="T25372">
        <v>0.68846476369999998</v>
      </c>
      <c r="U25372">
        <v>298854.29229999997</v>
      </c>
      <c r="V25372" t="s">
        <v>54</v>
      </c>
      <c r="W25372" t="s">
        <v>47</v>
      </c>
    </row>
    <row r="25373" spans="1:23" x14ac:dyDescent="0.25">
      <c r="A25373" s="92">
        <v>8784</v>
      </c>
      <c r="B25373" s="92">
        <v>0</v>
      </c>
      <c r="C25373" s="92">
        <v>0</v>
      </c>
      <c r="R25373" s="9">
        <v>43793</v>
      </c>
      <c r="S25373">
        <v>3</v>
      </c>
      <c r="T25373">
        <v>0.62389300010000004</v>
      </c>
      <c r="U25373">
        <v>270824.46460000001</v>
      </c>
      <c r="V25373" t="s">
        <v>54</v>
      </c>
      <c r="W25373" t="s">
        <v>47</v>
      </c>
    </row>
    <row r="25374" spans="1:23" x14ac:dyDescent="0.25">
      <c r="A25374" s="92">
        <v>8784</v>
      </c>
      <c r="B25374" s="92">
        <v>0</v>
      </c>
      <c r="C25374" s="92">
        <v>0</v>
      </c>
      <c r="R25374" s="9">
        <v>43793</v>
      </c>
      <c r="S25374">
        <v>4</v>
      </c>
      <c r="T25374">
        <v>0.58672501889999995</v>
      </c>
      <c r="U25374">
        <v>254690.29</v>
      </c>
      <c r="V25374" t="s">
        <v>54</v>
      </c>
      <c r="W25374" t="s">
        <v>47</v>
      </c>
    </row>
    <row r="25375" spans="1:23" x14ac:dyDescent="0.25">
      <c r="A25375" s="92">
        <v>8784</v>
      </c>
      <c r="B25375" s="92">
        <v>0</v>
      </c>
      <c r="C25375" s="92">
        <v>0</v>
      </c>
      <c r="R25375" s="9">
        <v>43793</v>
      </c>
      <c r="S25375">
        <v>5</v>
      </c>
      <c r="T25375">
        <v>0.58524357149999995</v>
      </c>
      <c r="U25375">
        <v>254047.2115</v>
      </c>
      <c r="V25375" t="s">
        <v>54</v>
      </c>
      <c r="W25375" t="s">
        <v>47</v>
      </c>
    </row>
    <row r="25376" spans="1:23" x14ac:dyDescent="0.25">
      <c r="A25376" s="92">
        <v>8784</v>
      </c>
      <c r="B25376" s="92">
        <v>0</v>
      </c>
      <c r="C25376" s="92">
        <v>0</v>
      </c>
      <c r="R25376" s="9">
        <v>43793</v>
      </c>
      <c r="S25376">
        <v>6</v>
      </c>
      <c r="T25376">
        <v>0.61154723899999996</v>
      </c>
      <c r="U25376">
        <v>265465.31790000002</v>
      </c>
      <c r="V25376" t="s">
        <v>54</v>
      </c>
      <c r="W25376" t="s">
        <v>47</v>
      </c>
    </row>
    <row r="25377" spans="1:23" x14ac:dyDescent="0.25">
      <c r="A25377" s="92">
        <v>8784</v>
      </c>
      <c r="B25377" s="92">
        <v>0</v>
      </c>
      <c r="C25377" s="92">
        <v>0</v>
      </c>
      <c r="R25377" s="9">
        <v>43793</v>
      </c>
      <c r="S25377">
        <v>7</v>
      </c>
      <c r="T25377">
        <v>0.70064504409999995</v>
      </c>
      <c r="U25377">
        <v>304141.60590000002</v>
      </c>
      <c r="V25377" t="s">
        <v>54</v>
      </c>
      <c r="W25377" t="s">
        <v>47</v>
      </c>
    </row>
    <row r="25378" spans="1:23" x14ac:dyDescent="0.25">
      <c r="A25378" s="92">
        <v>8784</v>
      </c>
      <c r="B25378" s="92">
        <v>0</v>
      </c>
      <c r="C25378" s="92">
        <v>0</v>
      </c>
      <c r="R25378" s="9">
        <v>43793</v>
      </c>
      <c r="S25378">
        <v>8</v>
      </c>
      <c r="T25378">
        <v>0.89720048210000003</v>
      </c>
      <c r="U25378">
        <v>389463.96289999998</v>
      </c>
      <c r="V25378" t="s">
        <v>54</v>
      </c>
      <c r="W25378" t="s">
        <v>47</v>
      </c>
    </row>
    <row r="25379" spans="1:23" x14ac:dyDescent="0.25">
      <c r="A25379" s="92">
        <v>8784</v>
      </c>
      <c r="B25379" s="92">
        <v>0</v>
      </c>
      <c r="C25379" s="92">
        <v>0</v>
      </c>
      <c r="R25379" s="9">
        <v>43793</v>
      </c>
      <c r="S25379">
        <v>9</v>
      </c>
      <c r="T25379">
        <v>1.1190639469999999</v>
      </c>
      <c r="U25379">
        <v>485772.23070000001</v>
      </c>
      <c r="V25379" t="s">
        <v>54</v>
      </c>
      <c r="W25379" t="s">
        <v>47</v>
      </c>
    </row>
    <row r="25380" spans="1:23" x14ac:dyDescent="0.25">
      <c r="A25380" s="92">
        <v>8784</v>
      </c>
      <c r="B25380" s="92">
        <v>0</v>
      </c>
      <c r="C25380" s="92">
        <v>0</v>
      </c>
      <c r="R25380" s="9">
        <v>43793</v>
      </c>
      <c r="S25380">
        <v>10</v>
      </c>
      <c r="T25380">
        <v>1.2093171170000001</v>
      </c>
      <c r="U25380">
        <v>524950.04870000004</v>
      </c>
      <c r="V25380" t="s">
        <v>54</v>
      </c>
      <c r="W25380" t="s">
        <v>47</v>
      </c>
    </row>
    <row r="25381" spans="1:23" x14ac:dyDescent="0.25">
      <c r="A25381" s="92">
        <v>8784</v>
      </c>
      <c r="B25381" s="92">
        <v>0</v>
      </c>
      <c r="C25381" s="92">
        <v>0</v>
      </c>
      <c r="R25381" s="9">
        <v>43793</v>
      </c>
      <c r="S25381">
        <v>11</v>
      </c>
      <c r="T25381">
        <v>1.237597528</v>
      </c>
      <c r="U25381">
        <v>537226.23549999995</v>
      </c>
      <c r="V25381" t="s">
        <v>54</v>
      </c>
      <c r="W25381" t="s">
        <v>47</v>
      </c>
    </row>
    <row r="25382" spans="1:23" x14ac:dyDescent="0.25">
      <c r="A25382" s="92">
        <v>8784</v>
      </c>
      <c r="B25382" s="92">
        <v>0</v>
      </c>
      <c r="C25382" s="92">
        <v>0</v>
      </c>
      <c r="R25382" s="9">
        <v>43793</v>
      </c>
      <c r="S25382">
        <v>12</v>
      </c>
      <c r="T25382">
        <v>1.2301468579999999</v>
      </c>
      <c r="U25382">
        <v>533991.98919999995</v>
      </c>
      <c r="V25382" t="s">
        <v>54</v>
      </c>
      <c r="W25382" t="s">
        <v>47</v>
      </c>
    </row>
    <row r="25383" spans="1:23" x14ac:dyDescent="0.25">
      <c r="A25383" s="92">
        <v>8784</v>
      </c>
      <c r="B25383" s="92">
        <v>0</v>
      </c>
      <c r="C25383" s="92">
        <v>0</v>
      </c>
      <c r="R25383" s="9">
        <v>43793</v>
      </c>
      <c r="S25383">
        <v>13</v>
      </c>
      <c r="T25383">
        <v>1.2065182029999999</v>
      </c>
      <c r="U25383">
        <v>523735.0735</v>
      </c>
      <c r="V25383" t="s">
        <v>54</v>
      </c>
      <c r="W25383" t="s">
        <v>47</v>
      </c>
    </row>
    <row r="25384" spans="1:23" x14ac:dyDescent="0.25">
      <c r="A25384" s="92">
        <v>8784</v>
      </c>
      <c r="B25384" s="92">
        <v>0</v>
      </c>
      <c r="C25384" s="92">
        <v>0</v>
      </c>
      <c r="R25384" s="9">
        <v>43793</v>
      </c>
      <c r="S25384">
        <v>14</v>
      </c>
      <c r="T25384">
        <v>1.2452576099999999</v>
      </c>
      <c r="U25384">
        <v>540551.38560000004</v>
      </c>
      <c r="V25384" t="s">
        <v>54</v>
      </c>
      <c r="W25384" t="s">
        <v>47</v>
      </c>
    </row>
    <row r="25385" spans="1:23" x14ac:dyDescent="0.25">
      <c r="A25385" s="92">
        <v>8784</v>
      </c>
      <c r="B25385" s="92">
        <v>0</v>
      </c>
      <c r="C25385" s="92">
        <v>0</v>
      </c>
      <c r="R25385" s="9">
        <v>43793</v>
      </c>
      <c r="S25385">
        <v>15</v>
      </c>
      <c r="T25385">
        <v>1.2044616260000001</v>
      </c>
      <c r="U25385">
        <v>522842.3382</v>
      </c>
      <c r="V25385" t="s">
        <v>54</v>
      </c>
      <c r="W25385" t="s">
        <v>47</v>
      </c>
    </row>
    <row r="25386" spans="1:23" x14ac:dyDescent="0.25">
      <c r="A25386" s="92">
        <v>8784</v>
      </c>
      <c r="B25386" s="92">
        <v>0</v>
      </c>
      <c r="C25386" s="92">
        <v>0</v>
      </c>
      <c r="R25386" s="9">
        <v>43793</v>
      </c>
      <c r="S25386">
        <v>16</v>
      </c>
      <c r="T25386">
        <v>1.2311737149999999</v>
      </c>
      <c r="U25386">
        <v>534437.73540000001</v>
      </c>
      <c r="V25386" t="s">
        <v>54</v>
      </c>
      <c r="W25386" t="s">
        <v>47</v>
      </c>
    </row>
    <row r="25387" spans="1:23" x14ac:dyDescent="0.25">
      <c r="A25387" s="92">
        <v>8784</v>
      </c>
      <c r="B25387" s="92">
        <v>0</v>
      </c>
      <c r="C25387" s="92">
        <v>0</v>
      </c>
      <c r="R25387" s="9">
        <v>43793</v>
      </c>
      <c r="S25387">
        <v>17</v>
      </c>
      <c r="T25387">
        <v>1.2817149379999999</v>
      </c>
      <c r="U25387">
        <v>556377.07389999996</v>
      </c>
      <c r="V25387" t="s">
        <v>54</v>
      </c>
      <c r="W25387" t="s">
        <v>47</v>
      </c>
    </row>
    <row r="25388" spans="1:23" x14ac:dyDescent="0.25">
      <c r="A25388" s="92">
        <v>8784</v>
      </c>
      <c r="B25388" s="92">
        <v>0</v>
      </c>
      <c r="C25388" s="92">
        <v>0</v>
      </c>
      <c r="R25388" s="9">
        <v>43793</v>
      </c>
      <c r="S25388">
        <v>18</v>
      </c>
      <c r="T25388">
        <v>1.369886444</v>
      </c>
      <c r="U25388">
        <v>594651.26679999998</v>
      </c>
      <c r="V25388" t="s">
        <v>54</v>
      </c>
      <c r="W25388" t="s">
        <v>47</v>
      </c>
    </row>
    <row r="25389" spans="1:23" x14ac:dyDescent="0.25">
      <c r="A25389" s="92">
        <v>8784</v>
      </c>
      <c r="B25389" s="92">
        <v>0</v>
      </c>
      <c r="C25389" s="92">
        <v>0</v>
      </c>
      <c r="R25389" s="9">
        <v>43793</v>
      </c>
      <c r="S25389">
        <v>19</v>
      </c>
      <c r="T25389">
        <v>1.5154576179999999</v>
      </c>
      <c r="U25389">
        <v>657841.96629999997</v>
      </c>
      <c r="V25389" t="s">
        <v>54</v>
      </c>
      <c r="W25389" t="s">
        <v>47</v>
      </c>
    </row>
    <row r="25390" spans="1:23" x14ac:dyDescent="0.25">
      <c r="A25390" s="92">
        <v>8784</v>
      </c>
      <c r="B25390" s="92">
        <v>0</v>
      </c>
      <c r="C25390" s="92">
        <v>0</v>
      </c>
      <c r="R25390" s="9">
        <v>43793</v>
      </c>
      <c r="S25390">
        <v>20</v>
      </c>
      <c r="T25390">
        <v>1.534623428</v>
      </c>
      <c r="U25390">
        <v>666161.61470000003</v>
      </c>
      <c r="V25390" t="s">
        <v>54</v>
      </c>
      <c r="W25390" t="s">
        <v>47</v>
      </c>
    </row>
    <row r="25391" spans="1:23" x14ac:dyDescent="0.25">
      <c r="A25391" s="92">
        <v>8784</v>
      </c>
      <c r="B25391" s="92">
        <v>0</v>
      </c>
      <c r="C25391" s="92">
        <v>0</v>
      </c>
      <c r="R25391" s="9">
        <v>43793</v>
      </c>
      <c r="S25391">
        <v>21</v>
      </c>
      <c r="T25391">
        <v>1.4847328769999999</v>
      </c>
      <c r="U25391">
        <v>644504.72490000003</v>
      </c>
      <c r="V25391" t="s">
        <v>54</v>
      </c>
      <c r="W25391" t="s">
        <v>47</v>
      </c>
    </row>
    <row r="25392" spans="1:23" x14ac:dyDescent="0.25">
      <c r="A25392" s="92">
        <v>8784</v>
      </c>
      <c r="B25392" s="92">
        <v>0</v>
      </c>
      <c r="C25392" s="92">
        <v>0</v>
      </c>
      <c r="R25392" s="9">
        <v>43793</v>
      </c>
      <c r="S25392">
        <v>22</v>
      </c>
      <c r="T25392">
        <v>1.3632444690000001</v>
      </c>
      <c r="U25392">
        <v>591768.06510000001</v>
      </c>
      <c r="V25392" t="s">
        <v>54</v>
      </c>
      <c r="W25392" t="s">
        <v>47</v>
      </c>
    </row>
    <row r="25393" spans="1:23" x14ac:dyDescent="0.25">
      <c r="A25393" s="92">
        <v>8784</v>
      </c>
      <c r="B25393" s="92">
        <v>0</v>
      </c>
      <c r="C25393" s="92">
        <v>0</v>
      </c>
      <c r="R25393" s="9">
        <v>43793</v>
      </c>
      <c r="S25393">
        <v>23</v>
      </c>
      <c r="T25393">
        <v>1.2712558970000001</v>
      </c>
      <c r="U25393">
        <v>551836.92989999999</v>
      </c>
      <c r="V25393" t="s">
        <v>54</v>
      </c>
      <c r="W25393" t="s">
        <v>47</v>
      </c>
    </row>
    <row r="25394" spans="1:23" x14ac:dyDescent="0.25">
      <c r="A25394" s="92">
        <v>8784</v>
      </c>
      <c r="B25394" s="92">
        <v>0</v>
      </c>
      <c r="C25394" s="92">
        <v>0</v>
      </c>
      <c r="R25394" s="9">
        <v>43793</v>
      </c>
      <c r="S25394">
        <v>24</v>
      </c>
      <c r="T25394">
        <v>1.1405981599999999</v>
      </c>
      <c r="U25394">
        <v>495119.97389999998</v>
      </c>
      <c r="V25394" t="s">
        <v>54</v>
      </c>
      <c r="W25394" t="s">
        <v>47</v>
      </c>
    </row>
    <row r="25395" spans="1:23" x14ac:dyDescent="0.25">
      <c r="A25395" s="92">
        <v>8784</v>
      </c>
      <c r="B25395" s="92">
        <v>0</v>
      </c>
      <c r="C25395" s="92">
        <v>0</v>
      </c>
      <c r="R25395" s="9">
        <v>43794</v>
      </c>
      <c r="S25395">
        <v>1</v>
      </c>
      <c r="T25395">
        <v>1.083736738</v>
      </c>
      <c r="U25395">
        <v>470437.11300000001</v>
      </c>
      <c r="V25395" t="s">
        <v>54</v>
      </c>
      <c r="W25395" t="s">
        <v>47</v>
      </c>
    </row>
    <row r="25396" spans="1:23" x14ac:dyDescent="0.25">
      <c r="A25396" s="92">
        <v>8784</v>
      </c>
      <c r="B25396" s="92">
        <v>0</v>
      </c>
      <c r="C25396" s="92">
        <v>0</v>
      </c>
      <c r="R25396" s="9">
        <v>43794</v>
      </c>
      <c r="S25396">
        <v>2</v>
      </c>
      <c r="T25396">
        <v>1.0566923560000001</v>
      </c>
      <c r="U25396">
        <v>458697.47120000003</v>
      </c>
      <c r="V25396" t="s">
        <v>54</v>
      </c>
      <c r="W25396" t="s">
        <v>47</v>
      </c>
    </row>
    <row r="25397" spans="1:23" x14ac:dyDescent="0.25">
      <c r="A25397" s="92">
        <v>8784</v>
      </c>
      <c r="B25397" s="92">
        <v>0</v>
      </c>
      <c r="C25397" s="92">
        <v>0</v>
      </c>
      <c r="R25397" s="9">
        <v>43794</v>
      </c>
      <c r="S25397">
        <v>3</v>
      </c>
      <c r="T25397">
        <v>1.0671279890000001</v>
      </c>
      <c r="U25397">
        <v>463227.4547</v>
      </c>
      <c r="V25397" t="s">
        <v>54</v>
      </c>
      <c r="W25397" t="s">
        <v>47</v>
      </c>
    </row>
    <row r="25398" spans="1:23" x14ac:dyDescent="0.25">
      <c r="A25398" s="92">
        <v>8784</v>
      </c>
      <c r="B25398" s="92">
        <v>0</v>
      </c>
      <c r="C25398" s="92">
        <v>0</v>
      </c>
      <c r="R25398" s="9">
        <v>43794</v>
      </c>
      <c r="S25398">
        <v>4</v>
      </c>
      <c r="T25398">
        <v>1.1106271679999999</v>
      </c>
      <c r="U25398">
        <v>482109.92609999998</v>
      </c>
      <c r="V25398" t="s">
        <v>54</v>
      </c>
      <c r="W25398" t="s">
        <v>47</v>
      </c>
    </row>
    <row r="25399" spans="1:23" x14ac:dyDescent="0.25">
      <c r="A25399" s="92">
        <v>8784</v>
      </c>
      <c r="B25399" s="92">
        <v>0</v>
      </c>
      <c r="C25399" s="92">
        <v>0</v>
      </c>
      <c r="R25399" s="9">
        <v>43794</v>
      </c>
      <c r="S25399">
        <v>5</v>
      </c>
      <c r="T25399">
        <v>1.1924482569999999</v>
      </c>
      <c r="U25399">
        <v>517627.47899999999</v>
      </c>
      <c r="V25399" t="s">
        <v>54</v>
      </c>
      <c r="W25399" t="s">
        <v>47</v>
      </c>
    </row>
    <row r="25400" spans="1:23" x14ac:dyDescent="0.25">
      <c r="A25400" s="92">
        <v>8784</v>
      </c>
      <c r="B25400" s="92">
        <v>0</v>
      </c>
      <c r="C25400" s="92">
        <v>0</v>
      </c>
      <c r="R25400" s="9">
        <v>43794</v>
      </c>
      <c r="S25400">
        <v>6</v>
      </c>
      <c r="T25400">
        <v>1.4384965160000001</v>
      </c>
      <c r="U25400">
        <v>624434.07570000004</v>
      </c>
      <c r="V25400" t="s">
        <v>54</v>
      </c>
      <c r="W25400" t="s">
        <v>47</v>
      </c>
    </row>
    <row r="25401" spans="1:23" x14ac:dyDescent="0.25">
      <c r="A25401" s="92">
        <v>8784</v>
      </c>
      <c r="B25401" s="92">
        <v>0</v>
      </c>
      <c r="C25401" s="92">
        <v>0</v>
      </c>
      <c r="R25401" s="9">
        <v>43794</v>
      </c>
      <c r="S25401">
        <v>7</v>
      </c>
      <c r="T25401">
        <v>1.712967758</v>
      </c>
      <c r="U25401">
        <v>743578.74829999998</v>
      </c>
      <c r="V25401" t="s">
        <v>54</v>
      </c>
      <c r="W25401" t="s">
        <v>47</v>
      </c>
    </row>
    <row r="25402" spans="1:23" x14ac:dyDescent="0.25">
      <c r="A25402" s="92">
        <v>8784</v>
      </c>
      <c r="B25402" s="92">
        <v>0</v>
      </c>
      <c r="C25402" s="92">
        <v>0</v>
      </c>
      <c r="R25402" s="9">
        <v>43794</v>
      </c>
      <c r="S25402">
        <v>8</v>
      </c>
      <c r="T25402">
        <v>1.807034171</v>
      </c>
      <c r="U25402">
        <v>784411.84909999999</v>
      </c>
      <c r="V25402" t="s">
        <v>54</v>
      </c>
      <c r="W25402" t="s">
        <v>47</v>
      </c>
    </row>
    <row r="25403" spans="1:23" x14ac:dyDescent="0.25">
      <c r="A25403" s="92">
        <v>8784</v>
      </c>
      <c r="B25403" s="92">
        <v>0</v>
      </c>
      <c r="C25403" s="92">
        <v>0</v>
      </c>
      <c r="R25403" s="9">
        <v>43794</v>
      </c>
      <c r="S25403">
        <v>9</v>
      </c>
      <c r="T25403">
        <v>1.7468367</v>
      </c>
      <c r="U25403">
        <v>758280.84959999996</v>
      </c>
      <c r="V25403" t="s">
        <v>54</v>
      </c>
      <c r="W25403" t="s">
        <v>47</v>
      </c>
    </row>
    <row r="25404" spans="1:23" x14ac:dyDescent="0.25">
      <c r="A25404" s="92">
        <v>8784</v>
      </c>
      <c r="B25404" s="92">
        <v>0</v>
      </c>
      <c r="C25404" s="92">
        <v>0</v>
      </c>
      <c r="R25404" s="9">
        <v>43794</v>
      </c>
      <c r="S25404">
        <v>10</v>
      </c>
      <c r="T25404">
        <v>1.523618081</v>
      </c>
      <c r="U25404">
        <v>661384.32570000004</v>
      </c>
      <c r="V25404" t="s">
        <v>54</v>
      </c>
      <c r="W25404" t="s">
        <v>47</v>
      </c>
    </row>
    <row r="25405" spans="1:23" x14ac:dyDescent="0.25">
      <c r="A25405" s="92">
        <v>8784</v>
      </c>
      <c r="B25405" s="92">
        <v>0</v>
      </c>
      <c r="C25405" s="92">
        <v>0</v>
      </c>
      <c r="R25405" s="9">
        <v>43794</v>
      </c>
      <c r="S25405">
        <v>11</v>
      </c>
      <c r="T25405">
        <v>1.331510551</v>
      </c>
      <c r="U25405">
        <v>577992.75210000004</v>
      </c>
      <c r="V25405" t="s">
        <v>54</v>
      </c>
      <c r="W25405" t="s">
        <v>47</v>
      </c>
    </row>
    <row r="25406" spans="1:23" x14ac:dyDescent="0.25">
      <c r="A25406" s="92">
        <v>8784</v>
      </c>
      <c r="B25406" s="92">
        <v>0</v>
      </c>
      <c r="C25406" s="92">
        <v>0</v>
      </c>
      <c r="R25406" s="9">
        <v>43794</v>
      </c>
      <c r="S25406">
        <v>12</v>
      </c>
      <c r="T25406">
        <v>1.175012301</v>
      </c>
      <c r="U25406">
        <v>510058.73969999998</v>
      </c>
      <c r="V25406" t="s">
        <v>54</v>
      </c>
      <c r="W25406" t="s">
        <v>47</v>
      </c>
    </row>
    <row r="25407" spans="1:23" x14ac:dyDescent="0.25">
      <c r="A25407" s="92">
        <v>8784</v>
      </c>
      <c r="B25407" s="92">
        <v>0</v>
      </c>
      <c r="C25407" s="92">
        <v>0</v>
      </c>
      <c r="R25407" s="9">
        <v>43794</v>
      </c>
      <c r="S25407">
        <v>13</v>
      </c>
      <c r="T25407">
        <v>1.093137324</v>
      </c>
      <c r="U25407">
        <v>474517.79479999997</v>
      </c>
      <c r="V25407" t="s">
        <v>54</v>
      </c>
      <c r="W25407" t="s">
        <v>47</v>
      </c>
    </row>
    <row r="25408" spans="1:23" x14ac:dyDescent="0.25">
      <c r="A25408" s="92">
        <v>8784</v>
      </c>
      <c r="B25408" s="92">
        <v>0</v>
      </c>
      <c r="C25408" s="92">
        <v>0</v>
      </c>
      <c r="R25408" s="9">
        <v>43794</v>
      </c>
      <c r="S25408">
        <v>14</v>
      </c>
      <c r="T25408">
        <v>1.004492618</v>
      </c>
      <c r="U25408">
        <v>436038.19160000002</v>
      </c>
      <c r="V25408" t="s">
        <v>54</v>
      </c>
      <c r="W25408" t="s">
        <v>47</v>
      </c>
    </row>
    <row r="25409" spans="1:23" x14ac:dyDescent="0.25">
      <c r="A25409" s="92">
        <v>8784</v>
      </c>
      <c r="B25409" s="92">
        <v>0</v>
      </c>
      <c r="C25409" s="92">
        <v>0</v>
      </c>
      <c r="R25409" s="9">
        <v>43794</v>
      </c>
      <c r="S25409">
        <v>15</v>
      </c>
      <c r="T25409">
        <v>0.95178505270000002</v>
      </c>
      <c r="U25409">
        <v>413158.47</v>
      </c>
      <c r="V25409" t="s">
        <v>54</v>
      </c>
      <c r="W25409" t="s">
        <v>47</v>
      </c>
    </row>
    <row r="25410" spans="1:23" x14ac:dyDescent="0.25">
      <c r="A25410" s="92">
        <v>8784</v>
      </c>
      <c r="B25410" s="92">
        <v>0</v>
      </c>
      <c r="C25410" s="92">
        <v>0</v>
      </c>
      <c r="R25410" s="9">
        <v>43794</v>
      </c>
      <c r="S25410">
        <v>16</v>
      </c>
      <c r="T25410">
        <v>0.9749125247</v>
      </c>
      <c r="U25410">
        <v>423197.82799999998</v>
      </c>
      <c r="V25410" t="s">
        <v>54</v>
      </c>
      <c r="W25410" t="s">
        <v>47</v>
      </c>
    </row>
    <row r="25411" spans="1:23" x14ac:dyDescent="0.25">
      <c r="A25411" s="92">
        <v>8784</v>
      </c>
      <c r="B25411" s="92">
        <v>0</v>
      </c>
      <c r="C25411" s="92">
        <v>0</v>
      </c>
      <c r="R25411" s="9">
        <v>43794</v>
      </c>
      <c r="S25411">
        <v>17</v>
      </c>
      <c r="T25411">
        <v>1.0831006860000001</v>
      </c>
      <c r="U25411">
        <v>470161.01079999999</v>
      </c>
      <c r="V25411" t="s">
        <v>54</v>
      </c>
      <c r="W25411" t="s">
        <v>47</v>
      </c>
    </row>
    <row r="25412" spans="1:23" x14ac:dyDescent="0.25">
      <c r="A25412" s="92">
        <v>8784</v>
      </c>
      <c r="B25412" s="92">
        <v>0</v>
      </c>
      <c r="C25412" s="92">
        <v>0</v>
      </c>
      <c r="R25412" s="9">
        <v>43794</v>
      </c>
      <c r="S25412">
        <v>18</v>
      </c>
      <c r="T25412">
        <v>1.26658469</v>
      </c>
      <c r="U25412">
        <v>549809.21499999997</v>
      </c>
      <c r="V25412" t="s">
        <v>54</v>
      </c>
      <c r="W25412" t="s">
        <v>47</v>
      </c>
    </row>
    <row r="25413" spans="1:23" x14ac:dyDescent="0.25">
      <c r="A25413" s="92">
        <v>8784</v>
      </c>
      <c r="B25413" s="92">
        <v>0</v>
      </c>
      <c r="C25413" s="92">
        <v>0</v>
      </c>
      <c r="R25413" s="9">
        <v>43794</v>
      </c>
      <c r="S25413">
        <v>19</v>
      </c>
      <c r="T25413">
        <v>1.504987283</v>
      </c>
      <c r="U25413">
        <v>653296.91960000002</v>
      </c>
      <c r="V25413" t="s">
        <v>54</v>
      </c>
      <c r="W25413" t="s">
        <v>47</v>
      </c>
    </row>
    <row r="25414" spans="1:23" x14ac:dyDescent="0.25">
      <c r="A25414" s="92">
        <v>8784</v>
      </c>
      <c r="B25414" s="92">
        <v>0</v>
      </c>
      <c r="C25414" s="92">
        <v>0</v>
      </c>
      <c r="R25414" s="9">
        <v>43794</v>
      </c>
      <c r="S25414">
        <v>20</v>
      </c>
      <c r="T25414">
        <v>1.5560018760000001</v>
      </c>
      <c r="U25414">
        <v>675441.74219999998</v>
      </c>
      <c r="V25414" t="s">
        <v>54</v>
      </c>
      <c r="W25414" t="s">
        <v>47</v>
      </c>
    </row>
    <row r="25415" spans="1:23" x14ac:dyDescent="0.25">
      <c r="A25415" s="92">
        <v>8784</v>
      </c>
      <c r="B25415" s="92">
        <v>0</v>
      </c>
      <c r="C25415" s="92">
        <v>0</v>
      </c>
      <c r="R25415" s="9">
        <v>43794</v>
      </c>
      <c r="S25415">
        <v>21</v>
      </c>
      <c r="T25415">
        <v>1.518844109</v>
      </c>
      <c r="U25415">
        <v>659312.00139999995</v>
      </c>
      <c r="V25415" t="s">
        <v>54</v>
      </c>
      <c r="W25415" t="s">
        <v>47</v>
      </c>
    </row>
    <row r="25416" spans="1:23" x14ac:dyDescent="0.25">
      <c r="A25416" s="92">
        <v>8784</v>
      </c>
      <c r="B25416" s="92">
        <v>0</v>
      </c>
      <c r="C25416" s="92">
        <v>0</v>
      </c>
      <c r="R25416" s="9">
        <v>43794</v>
      </c>
      <c r="S25416">
        <v>22</v>
      </c>
      <c r="T25416">
        <v>1.4688049320000001</v>
      </c>
      <c r="U25416">
        <v>637590.59530000004</v>
      </c>
      <c r="V25416" t="s">
        <v>54</v>
      </c>
      <c r="W25416" t="s">
        <v>47</v>
      </c>
    </row>
    <row r="25417" spans="1:23" x14ac:dyDescent="0.25">
      <c r="A25417" s="92">
        <v>8784</v>
      </c>
      <c r="B25417" s="92">
        <v>0</v>
      </c>
      <c r="C25417" s="92">
        <v>0</v>
      </c>
      <c r="R25417" s="9">
        <v>43794</v>
      </c>
      <c r="S25417">
        <v>23</v>
      </c>
      <c r="T25417">
        <v>1.3779045519999999</v>
      </c>
      <c r="U25417">
        <v>598131.83129999996</v>
      </c>
      <c r="V25417" t="s">
        <v>54</v>
      </c>
      <c r="W25417" t="s">
        <v>47</v>
      </c>
    </row>
    <row r="25418" spans="1:23" x14ac:dyDescent="0.25">
      <c r="A25418" s="92">
        <v>8784</v>
      </c>
      <c r="B25418" s="92">
        <v>0</v>
      </c>
      <c r="C25418" s="92">
        <v>0</v>
      </c>
      <c r="R25418" s="9">
        <v>43794</v>
      </c>
      <c r="S25418">
        <v>24</v>
      </c>
      <c r="T25418">
        <v>1.2843485729999999</v>
      </c>
      <c r="U25418">
        <v>557520.30350000004</v>
      </c>
      <c r="V25418" t="s">
        <v>54</v>
      </c>
      <c r="W25418" t="s">
        <v>47</v>
      </c>
    </row>
    <row r="25419" spans="1:23" x14ac:dyDescent="0.25">
      <c r="A25419" s="92">
        <v>8784</v>
      </c>
      <c r="B25419" s="92">
        <v>0</v>
      </c>
      <c r="C25419" s="92">
        <v>0</v>
      </c>
      <c r="R25419" s="9">
        <v>43795</v>
      </c>
      <c r="S25419">
        <v>1</v>
      </c>
      <c r="T25419">
        <v>1.1834617380000001</v>
      </c>
      <c r="U25419">
        <v>513726.53879999998</v>
      </c>
      <c r="V25419" t="s">
        <v>54</v>
      </c>
      <c r="W25419" t="s">
        <v>47</v>
      </c>
    </row>
    <row r="25420" spans="1:23" x14ac:dyDescent="0.25">
      <c r="A25420" s="92">
        <v>8784</v>
      </c>
      <c r="B25420" s="92">
        <v>0</v>
      </c>
      <c r="C25420" s="92">
        <v>0</v>
      </c>
      <c r="R25420" s="9">
        <v>43795</v>
      </c>
      <c r="S25420">
        <v>2</v>
      </c>
      <c r="T25420">
        <v>1.1540370980000001</v>
      </c>
      <c r="U25420">
        <v>500953.65590000001</v>
      </c>
      <c r="V25420" t="s">
        <v>54</v>
      </c>
      <c r="W25420" t="s">
        <v>47</v>
      </c>
    </row>
    <row r="25421" spans="1:23" x14ac:dyDescent="0.25">
      <c r="A25421" s="92">
        <v>8784</v>
      </c>
      <c r="B25421" s="92">
        <v>0</v>
      </c>
      <c r="C25421" s="92">
        <v>0</v>
      </c>
      <c r="R25421" s="9">
        <v>43795</v>
      </c>
      <c r="S25421">
        <v>3</v>
      </c>
      <c r="T25421">
        <v>1.1668576610000001</v>
      </c>
      <c r="U25421">
        <v>506518.90820000001</v>
      </c>
      <c r="V25421" t="s">
        <v>54</v>
      </c>
      <c r="W25421" t="s">
        <v>47</v>
      </c>
    </row>
    <row r="25422" spans="1:23" x14ac:dyDescent="0.25">
      <c r="A25422" s="92">
        <v>8784</v>
      </c>
      <c r="B25422" s="92">
        <v>0</v>
      </c>
      <c r="C25422" s="92">
        <v>0</v>
      </c>
      <c r="R25422" s="9">
        <v>43795</v>
      </c>
      <c r="S25422">
        <v>4</v>
      </c>
      <c r="T25422">
        <v>1.2148639889999999</v>
      </c>
      <c r="U25422">
        <v>527357.87919999997</v>
      </c>
      <c r="V25422" t="s">
        <v>54</v>
      </c>
      <c r="W25422" t="s">
        <v>47</v>
      </c>
    </row>
    <row r="25423" spans="1:23" x14ac:dyDescent="0.25">
      <c r="A25423" s="92">
        <v>8784</v>
      </c>
      <c r="B25423" s="92">
        <v>0</v>
      </c>
      <c r="C25423" s="92">
        <v>0</v>
      </c>
      <c r="R25423" s="9">
        <v>43795</v>
      </c>
      <c r="S25423">
        <v>5</v>
      </c>
      <c r="T25423">
        <v>1.3157847490000001</v>
      </c>
      <c r="U25423">
        <v>571166.37029999995</v>
      </c>
      <c r="V25423" t="s">
        <v>54</v>
      </c>
      <c r="W25423" t="s">
        <v>47</v>
      </c>
    </row>
    <row r="25424" spans="1:23" x14ac:dyDescent="0.25">
      <c r="A25424" s="92">
        <v>8784</v>
      </c>
      <c r="B25424" s="92">
        <v>0</v>
      </c>
      <c r="C25424" s="92">
        <v>0</v>
      </c>
      <c r="R25424" s="9">
        <v>43795</v>
      </c>
      <c r="S25424">
        <v>6</v>
      </c>
      <c r="T25424">
        <v>1.5407807760000001</v>
      </c>
      <c r="U25424">
        <v>668834.44539999997</v>
      </c>
      <c r="V25424" t="s">
        <v>54</v>
      </c>
      <c r="W25424" t="s">
        <v>47</v>
      </c>
    </row>
    <row r="25425" spans="1:23" x14ac:dyDescent="0.25">
      <c r="A25425" s="92">
        <v>8784</v>
      </c>
      <c r="B25425" s="92">
        <v>0</v>
      </c>
      <c r="C25425" s="92">
        <v>0</v>
      </c>
      <c r="R25425" s="9">
        <v>43795</v>
      </c>
      <c r="S25425">
        <v>7</v>
      </c>
      <c r="T25425">
        <v>1.8435029009999999</v>
      </c>
      <c r="U25425">
        <v>800242.48710000003</v>
      </c>
      <c r="V25425" t="s">
        <v>54</v>
      </c>
      <c r="W25425" t="s">
        <v>47</v>
      </c>
    </row>
    <row r="25426" spans="1:23" x14ac:dyDescent="0.25">
      <c r="A25426" s="92">
        <v>8784</v>
      </c>
      <c r="B25426" s="92">
        <v>0</v>
      </c>
      <c r="C25426" s="92">
        <v>0</v>
      </c>
      <c r="R25426" s="9">
        <v>43795</v>
      </c>
      <c r="S25426">
        <v>8</v>
      </c>
      <c r="T25426">
        <v>1.9437609739999999</v>
      </c>
      <c r="U25426">
        <v>843763.31370000006</v>
      </c>
      <c r="V25426" t="s">
        <v>54</v>
      </c>
      <c r="W25426" t="s">
        <v>47</v>
      </c>
    </row>
    <row r="25427" spans="1:23" x14ac:dyDescent="0.25">
      <c r="A25427" s="92">
        <v>8784</v>
      </c>
      <c r="B25427" s="92">
        <v>0</v>
      </c>
      <c r="C25427" s="92">
        <v>0</v>
      </c>
      <c r="R25427" s="9">
        <v>43795</v>
      </c>
      <c r="S25427">
        <v>9</v>
      </c>
      <c r="T25427">
        <v>1.777117968</v>
      </c>
      <c r="U25427">
        <v>771425.58459999994</v>
      </c>
      <c r="V25427" t="s">
        <v>54</v>
      </c>
      <c r="W25427" t="s">
        <v>47</v>
      </c>
    </row>
    <row r="25428" spans="1:23" x14ac:dyDescent="0.25">
      <c r="A25428" s="92">
        <v>8784</v>
      </c>
      <c r="B25428" s="92">
        <v>0</v>
      </c>
      <c r="C25428" s="92">
        <v>0</v>
      </c>
      <c r="R25428" s="9">
        <v>43795</v>
      </c>
      <c r="S25428">
        <v>10</v>
      </c>
      <c r="T25428">
        <v>1.489171985</v>
      </c>
      <c r="U25428">
        <v>646431.68850000005</v>
      </c>
      <c r="V25428" t="s">
        <v>54</v>
      </c>
      <c r="W25428" t="s">
        <v>47</v>
      </c>
    </row>
    <row r="25429" spans="1:23" x14ac:dyDescent="0.25">
      <c r="A25429" s="92">
        <v>8784</v>
      </c>
      <c r="B25429" s="92">
        <v>0</v>
      </c>
      <c r="C25429" s="92">
        <v>0</v>
      </c>
      <c r="R25429" s="9">
        <v>43795</v>
      </c>
      <c r="S25429">
        <v>11</v>
      </c>
      <c r="T25429">
        <v>1.244281789</v>
      </c>
      <c r="U25429">
        <v>540127.79339999997</v>
      </c>
      <c r="V25429" t="s">
        <v>54</v>
      </c>
      <c r="W25429" t="s">
        <v>47</v>
      </c>
    </row>
    <row r="25430" spans="1:23" x14ac:dyDescent="0.25">
      <c r="A25430" s="92">
        <v>8784</v>
      </c>
      <c r="B25430" s="92">
        <v>0</v>
      </c>
      <c r="C25430" s="92">
        <v>0</v>
      </c>
      <c r="R25430" s="9">
        <v>43795</v>
      </c>
      <c r="S25430">
        <v>12</v>
      </c>
      <c r="T25430">
        <v>1.1073999560000001</v>
      </c>
      <c r="U25430">
        <v>480709.03220000002</v>
      </c>
      <c r="V25430" t="s">
        <v>54</v>
      </c>
      <c r="W25430" t="s">
        <v>47</v>
      </c>
    </row>
    <row r="25431" spans="1:23" x14ac:dyDescent="0.25">
      <c r="A25431" s="92">
        <v>8784</v>
      </c>
      <c r="B25431" s="92">
        <v>0</v>
      </c>
      <c r="C25431" s="92">
        <v>0</v>
      </c>
      <c r="R25431" s="9">
        <v>43795</v>
      </c>
      <c r="S25431">
        <v>13</v>
      </c>
      <c r="T25431">
        <v>1.033302301</v>
      </c>
      <c r="U25431">
        <v>448544.12920000002</v>
      </c>
      <c r="V25431" t="s">
        <v>54</v>
      </c>
      <c r="W25431" t="s">
        <v>47</v>
      </c>
    </row>
    <row r="25432" spans="1:23" x14ac:dyDescent="0.25">
      <c r="A25432" s="92">
        <v>8784</v>
      </c>
      <c r="B25432" s="92">
        <v>0</v>
      </c>
      <c r="C25432" s="92">
        <v>0</v>
      </c>
      <c r="R25432" s="9">
        <v>43795</v>
      </c>
      <c r="S25432">
        <v>14</v>
      </c>
      <c r="T25432">
        <v>0.94469928550000004</v>
      </c>
      <c r="U25432">
        <v>410082.62339999998</v>
      </c>
      <c r="V25432" t="s">
        <v>54</v>
      </c>
      <c r="W25432" t="s">
        <v>47</v>
      </c>
    </row>
    <row r="25433" spans="1:23" x14ac:dyDescent="0.25">
      <c r="A25433" s="92">
        <v>8784</v>
      </c>
      <c r="B25433" s="92">
        <v>0</v>
      </c>
      <c r="C25433" s="92">
        <v>0</v>
      </c>
      <c r="R25433" s="9">
        <v>43795</v>
      </c>
      <c r="S25433">
        <v>15</v>
      </c>
      <c r="T25433">
        <v>0.91761211860000003</v>
      </c>
      <c r="U25433">
        <v>398324.4093</v>
      </c>
      <c r="V25433" t="s">
        <v>54</v>
      </c>
      <c r="W25433" t="s">
        <v>47</v>
      </c>
    </row>
    <row r="25434" spans="1:23" x14ac:dyDescent="0.25">
      <c r="A25434" s="92">
        <v>8784</v>
      </c>
      <c r="B25434" s="92">
        <v>0</v>
      </c>
      <c r="C25434" s="92">
        <v>0</v>
      </c>
      <c r="R25434" s="9">
        <v>43795</v>
      </c>
      <c r="S25434">
        <v>16</v>
      </c>
      <c r="T25434">
        <v>0.95275220790000004</v>
      </c>
      <c r="U25434">
        <v>413578.30040000001</v>
      </c>
      <c r="V25434" t="s">
        <v>54</v>
      </c>
      <c r="W25434" t="s">
        <v>47</v>
      </c>
    </row>
    <row r="25435" spans="1:23" x14ac:dyDescent="0.25">
      <c r="A25435" s="92">
        <v>8784</v>
      </c>
      <c r="B25435" s="92">
        <v>0</v>
      </c>
      <c r="C25435" s="92">
        <v>0</v>
      </c>
      <c r="R25435" s="9">
        <v>43795</v>
      </c>
      <c r="S25435">
        <v>17</v>
      </c>
      <c r="T25435">
        <v>1.0378836730000001</v>
      </c>
      <c r="U25435">
        <v>450532.84769999998</v>
      </c>
      <c r="V25435" t="s">
        <v>54</v>
      </c>
      <c r="W25435" t="s">
        <v>47</v>
      </c>
    </row>
    <row r="25436" spans="1:23" x14ac:dyDescent="0.25">
      <c r="A25436" s="92">
        <v>8784</v>
      </c>
      <c r="B25436" s="92">
        <v>0</v>
      </c>
      <c r="C25436" s="92">
        <v>0</v>
      </c>
      <c r="R25436" s="9">
        <v>43795</v>
      </c>
      <c r="S25436">
        <v>18</v>
      </c>
      <c r="T25436">
        <v>1.2122102269999999</v>
      </c>
      <c r="U25436">
        <v>526205.91319999995</v>
      </c>
      <c r="V25436" t="s">
        <v>54</v>
      </c>
      <c r="W25436" t="s">
        <v>47</v>
      </c>
    </row>
    <row r="25437" spans="1:23" x14ac:dyDescent="0.25">
      <c r="A25437" s="92">
        <v>8784</v>
      </c>
      <c r="B25437" s="92">
        <v>0</v>
      </c>
      <c r="C25437" s="92">
        <v>0</v>
      </c>
      <c r="R25437" s="9">
        <v>43795</v>
      </c>
      <c r="S25437">
        <v>19</v>
      </c>
      <c r="T25437">
        <v>1.3590332089999999</v>
      </c>
      <c r="U25437">
        <v>589940.00760000001</v>
      </c>
      <c r="V25437" t="s">
        <v>54</v>
      </c>
      <c r="W25437" t="s">
        <v>47</v>
      </c>
    </row>
    <row r="25438" spans="1:23" x14ac:dyDescent="0.25">
      <c r="A25438" s="92">
        <v>8784</v>
      </c>
      <c r="B25438" s="92">
        <v>0</v>
      </c>
      <c r="C25438" s="92">
        <v>0</v>
      </c>
      <c r="R25438" s="9">
        <v>43795</v>
      </c>
      <c r="S25438">
        <v>20</v>
      </c>
      <c r="T25438">
        <v>1.3847672230000001</v>
      </c>
      <c r="U25438">
        <v>601110.83420000004</v>
      </c>
      <c r="V25438" t="s">
        <v>54</v>
      </c>
      <c r="W25438" t="s">
        <v>47</v>
      </c>
    </row>
    <row r="25439" spans="1:23" x14ac:dyDescent="0.25">
      <c r="A25439" s="92">
        <v>8784</v>
      </c>
      <c r="B25439" s="92">
        <v>0</v>
      </c>
      <c r="C25439" s="92">
        <v>0</v>
      </c>
      <c r="R25439" s="9">
        <v>43795</v>
      </c>
      <c r="S25439">
        <v>21</v>
      </c>
      <c r="T25439">
        <v>1.3833543930000001</v>
      </c>
      <c r="U25439">
        <v>600497.54169999994</v>
      </c>
      <c r="V25439" t="s">
        <v>54</v>
      </c>
      <c r="W25439" t="s">
        <v>47</v>
      </c>
    </row>
    <row r="25440" spans="1:23" x14ac:dyDescent="0.25">
      <c r="A25440" s="92">
        <v>8784</v>
      </c>
      <c r="B25440" s="92">
        <v>0</v>
      </c>
      <c r="C25440" s="92">
        <v>0</v>
      </c>
      <c r="R25440" s="9">
        <v>43795</v>
      </c>
      <c r="S25440">
        <v>22</v>
      </c>
      <c r="T25440">
        <v>1.317047498</v>
      </c>
      <c r="U25440">
        <v>571714.51450000005</v>
      </c>
      <c r="V25440" t="s">
        <v>54</v>
      </c>
      <c r="W25440" t="s">
        <v>47</v>
      </c>
    </row>
    <row r="25441" spans="1:23" x14ac:dyDescent="0.25">
      <c r="A25441" s="92">
        <v>8784</v>
      </c>
      <c r="B25441" s="92">
        <v>0</v>
      </c>
      <c r="C25441" s="92">
        <v>0</v>
      </c>
      <c r="R25441" s="9">
        <v>43795</v>
      </c>
      <c r="S25441">
        <v>23</v>
      </c>
      <c r="T25441">
        <v>1.1492524749999999</v>
      </c>
      <c r="U25441">
        <v>498876.7084</v>
      </c>
      <c r="V25441" t="s">
        <v>54</v>
      </c>
      <c r="W25441" t="s">
        <v>47</v>
      </c>
    </row>
    <row r="25442" spans="1:23" x14ac:dyDescent="0.25">
      <c r="A25442" s="92">
        <v>8784</v>
      </c>
      <c r="B25442" s="92">
        <v>0</v>
      </c>
      <c r="C25442" s="92">
        <v>0</v>
      </c>
      <c r="R25442" s="9">
        <v>43795</v>
      </c>
      <c r="S25442">
        <v>24</v>
      </c>
      <c r="T25442">
        <v>1.048287924</v>
      </c>
      <c r="U25442">
        <v>455049.20850000001</v>
      </c>
      <c r="V25442" t="s">
        <v>54</v>
      </c>
      <c r="W25442" t="s">
        <v>47</v>
      </c>
    </row>
    <row r="25443" spans="1:23" x14ac:dyDescent="0.25">
      <c r="A25443" s="92">
        <v>8784</v>
      </c>
      <c r="B25443" s="92">
        <v>0</v>
      </c>
      <c r="C25443" s="92">
        <v>0</v>
      </c>
      <c r="R25443" s="9">
        <v>43796</v>
      </c>
      <c r="S25443">
        <v>1</v>
      </c>
      <c r="T25443">
        <v>0.97272169679999998</v>
      </c>
      <c r="U25443">
        <v>422246.81589999999</v>
      </c>
      <c r="V25443" t="s">
        <v>54</v>
      </c>
      <c r="W25443" t="s">
        <v>47</v>
      </c>
    </row>
    <row r="25444" spans="1:23" x14ac:dyDescent="0.25">
      <c r="A25444" s="92">
        <v>8784</v>
      </c>
      <c r="B25444" s="92">
        <v>0</v>
      </c>
      <c r="C25444" s="92">
        <v>0</v>
      </c>
      <c r="R25444" s="9">
        <v>43796</v>
      </c>
      <c r="S25444">
        <v>2</v>
      </c>
      <c r="T25444">
        <v>0.93289110630000005</v>
      </c>
      <c r="U25444">
        <v>404956.8345</v>
      </c>
      <c r="V25444" t="s">
        <v>54</v>
      </c>
      <c r="W25444" t="s">
        <v>47</v>
      </c>
    </row>
    <row r="25445" spans="1:23" x14ac:dyDescent="0.25">
      <c r="A25445" s="92">
        <v>8784</v>
      </c>
      <c r="B25445" s="92">
        <v>0</v>
      </c>
      <c r="C25445" s="92">
        <v>0</v>
      </c>
      <c r="R25445" s="9">
        <v>43796</v>
      </c>
      <c r="S25445">
        <v>3</v>
      </c>
      <c r="T25445">
        <v>0.93526972220000004</v>
      </c>
      <c r="U25445">
        <v>405989.36320000002</v>
      </c>
      <c r="V25445" t="s">
        <v>54</v>
      </c>
      <c r="W25445" t="s">
        <v>47</v>
      </c>
    </row>
    <row r="25446" spans="1:23" x14ac:dyDescent="0.25">
      <c r="A25446" s="92">
        <v>8784</v>
      </c>
      <c r="B25446" s="92">
        <v>0</v>
      </c>
      <c r="C25446" s="92">
        <v>0</v>
      </c>
      <c r="R25446" s="9">
        <v>43796</v>
      </c>
      <c r="S25446">
        <v>4</v>
      </c>
      <c r="T25446">
        <v>0.93170873009999999</v>
      </c>
      <c r="U25446">
        <v>404443.57919999998</v>
      </c>
      <c r="V25446" t="s">
        <v>54</v>
      </c>
      <c r="W25446" t="s">
        <v>47</v>
      </c>
    </row>
    <row r="25447" spans="1:23" x14ac:dyDescent="0.25">
      <c r="A25447" s="92">
        <v>8784</v>
      </c>
      <c r="B25447" s="92">
        <v>0</v>
      </c>
      <c r="C25447" s="92">
        <v>0</v>
      </c>
      <c r="R25447" s="9">
        <v>43796</v>
      </c>
      <c r="S25447">
        <v>5</v>
      </c>
      <c r="T25447">
        <v>0.98405323990000004</v>
      </c>
      <c r="U25447">
        <v>427165.70280000003</v>
      </c>
      <c r="V25447" t="s">
        <v>54</v>
      </c>
      <c r="W25447" t="s">
        <v>47</v>
      </c>
    </row>
    <row r="25448" spans="1:23" x14ac:dyDescent="0.25">
      <c r="A25448" s="92">
        <v>8784</v>
      </c>
      <c r="B25448" s="92">
        <v>0</v>
      </c>
      <c r="C25448" s="92">
        <v>0</v>
      </c>
      <c r="R25448" s="9">
        <v>43796</v>
      </c>
      <c r="S25448">
        <v>6</v>
      </c>
      <c r="T25448">
        <v>1.1193864950000001</v>
      </c>
      <c r="U25448">
        <v>485912.24469999998</v>
      </c>
      <c r="V25448" t="s">
        <v>54</v>
      </c>
      <c r="W25448" t="s">
        <v>47</v>
      </c>
    </row>
    <row r="25449" spans="1:23" x14ac:dyDescent="0.25">
      <c r="A25449" s="92">
        <v>8784</v>
      </c>
      <c r="B25449" s="92">
        <v>0</v>
      </c>
      <c r="C25449" s="92">
        <v>0</v>
      </c>
      <c r="R25449" s="9">
        <v>43796</v>
      </c>
      <c r="S25449">
        <v>7</v>
      </c>
      <c r="T25449">
        <v>1.274691064</v>
      </c>
      <c r="U25449">
        <v>553328.09470000002</v>
      </c>
      <c r="V25449" t="s">
        <v>54</v>
      </c>
      <c r="W25449" t="s">
        <v>47</v>
      </c>
    </row>
    <row r="25450" spans="1:23" x14ac:dyDescent="0.25">
      <c r="A25450" s="92">
        <v>8784</v>
      </c>
      <c r="B25450" s="92">
        <v>0</v>
      </c>
      <c r="C25450" s="92">
        <v>0</v>
      </c>
      <c r="R25450" s="9">
        <v>43796</v>
      </c>
      <c r="S25450">
        <v>8</v>
      </c>
      <c r="T25450">
        <v>1.4087857640000001</v>
      </c>
      <c r="U25450">
        <v>611536.99459999998</v>
      </c>
      <c r="V25450" t="s">
        <v>54</v>
      </c>
      <c r="W25450" t="s">
        <v>47</v>
      </c>
    </row>
    <row r="25451" spans="1:23" x14ac:dyDescent="0.25">
      <c r="A25451" s="92">
        <v>8784</v>
      </c>
      <c r="B25451" s="92">
        <v>0</v>
      </c>
      <c r="C25451" s="92">
        <v>0</v>
      </c>
      <c r="R25451" s="9">
        <v>43796</v>
      </c>
      <c r="S25451">
        <v>9</v>
      </c>
      <c r="T25451">
        <v>1.37426176</v>
      </c>
      <c r="U25451">
        <v>596550.53870000003</v>
      </c>
      <c r="V25451" t="s">
        <v>54</v>
      </c>
      <c r="W25451" t="s">
        <v>47</v>
      </c>
    </row>
    <row r="25452" spans="1:23" x14ac:dyDescent="0.25">
      <c r="A25452" s="92">
        <v>8784</v>
      </c>
      <c r="B25452" s="92">
        <v>0</v>
      </c>
      <c r="C25452" s="92">
        <v>0</v>
      </c>
      <c r="R25452" s="9">
        <v>43796</v>
      </c>
      <c r="S25452">
        <v>10</v>
      </c>
      <c r="T25452">
        <v>1.2853044360000001</v>
      </c>
      <c r="U25452">
        <v>557935.23199999996</v>
      </c>
      <c r="V25452" t="s">
        <v>54</v>
      </c>
      <c r="W25452" t="s">
        <v>47</v>
      </c>
    </row>
    <row r="25453" spans="1:23" x14ac:dyDescent="0.25">
      <c r="A25453" s="92">
        <v>8784</v>
      </c>
      <c r="B25453" s="92">
        <v>0</v>
      </c>
      <c r="C25453" s="92">
        <v>0</v>
      </c>
      <c r="R25453" s="9">
        <v>43796</v>
      </c>
      <c r="S25453">
        <v>11</v>
      </c>
      <c r="T25453">
        <v>1.158353143</v>
      </c>
      <c r="U25453">
        <v>502827.19929999998</v>
      </c>
      <c r="V25453" t="s">
        <v>54</v>
      </c>
      <c r="W25453" t="s">
        <v>47</v>
      </c>
    </row>
    <row r="25454" spans="1:23" x14ac:dyDescent="0.25">
      <c r="A25454" s="92">
        <v>8784</v>
      </c>
      <c r="B25454" s="92">
        <v>0</v>
      </c>
      <c r="C25454" s="92">
        <v>0</v>
      </c>
      <c r="R25454" s="9">
        <v>43796</v>
      </c>
      <c r="S25454">
        <v>12</v>
      </c>
      <c r="T25454">
        <v>1.1226370800000001</v>
      </c>
      <c r="U25454">
        <v>487323.28470000002</v>
      </c>
      <c r="V25454" t="s">
        <v>54</v>
      </c>
      <c r="W25454" t="s">
        <v>47</v>
      </c>
    </row>
    <row r="25455" spans="1:23" x14ac:dyDescent="0.25">
      <c r="A25455" s="92">
        <v>8784</v>
      </c>
      <c r="B25455" s="92">
        <v>0</v>
      </c>
      <c r="C25455" s="92">
        <v>0</v>
      </c>
      <c r="R25455" s="9">
        <v>43796</v>
      </c>
      <c r="S25455">
        <v>13</v>
      </c>
      <c r="T25455">
        <v>1.1025570499999999</v>
      </c>
      <c r="U25455">
        <v>478606.78470000002</v>
      </c>
      <c r="V25455" t="s">
        <v>54</v>
      </c>
      <c r="W25455" t="s">
        <v>47</v>
      </c>
    </row>
    <row r="25456" spans="1:23" x14ac:dyDescent="0.25">
      <c r="A25456" s="92">
        <v>8784</v>
      </c>
      <c r="B25456" s="92">
        <v>0</v>
      </c>
      <c r="C25456" s="92">
        <v>0</v>
      </c>
      <c r="R25456" s="9">
        <v>43796</v>
      </c>
      <c r="S25456">
        <v>14</v>
      </c>
      <c r="T25456">
        <v>1.0762775550000001</v>
      </c>
      <c r="U25456">
        <v>467199.17119999998</v>
      </c>
      <c r="V25456" t="s">
        <v>54</v>
      </c>
      <c r="W25456" t="s">
        <v>47</v>
      </c>
    </row>
    <row r="25457" spans="1:23" x14ac:dyDescent="0.25">
      <c r="A25457" s="92">
        <v>8784</v>
      </c>
      <c r="B25457" s="92">
        <v>0</v>
      </c>
      <c r="C25457" s="92">
        <v>0</v>
      </c>
      <c r="R25457" s="9">
        <v>43796</v>
      </c>
      <c r="S25457">
        <v>15</v>
      </c>
      <c r="T25457">
        <v>1.150990449</v>
      </c>
      <c r="U25457">
        <v>499631.1422</v>
      </c>
      <c r="V25457" t="s">
        <v>54</v>
      </c>
      <c r="W25457" t="s">
        <v>47</v>
      </c>
    </row>
    <row r="25458" spans="1:23" x14ac:dyDescent="0.25">
      <c r="A25458" s="92">
        <v>8784</v>
      </c>
      <c r="B25458" s="92">
        <v>0</v>
      </c>
      <c r="C25458" s="92">
        <v>0</v>
      </c>
      <c r="R25458" s="9">
        <v>43796</v>
      </c>
      <c r="S25458">
        <v>16</v>
      </c>
      <c r="T25458">
        <v>1.2136237700000001</v>
      </c>
      <c r="U25458">
        <v>526819.51520000002</v>
      </c>
      <c r="V25458" t="s">
        <v>54</v>
      </c>
      <c r="W25458" t="s">
        <v>47</v>
      </c>
    </row>
    <row r="25459" spans="1:23" x14ac:dyDescent="0.25">
      <c r="A25459" s="92">
        <v>8784</v>
      </c>
      <c r="B25459" s="92">
        <v>0</v>
      </c>
      <c r="C25459" s="92">
        <v>0</v>
      </c>
      <c r="R25459" s="9">
        <v>43796</v>
      </c>
      <c r="S25459">
        <v>17</v>
      </c>
      <c r="T25459">
        <v>1.27502895</v>
      </c>
      <c r="U25459">
        <v>553474.76670000004</v>
      </c>
      <c r="V25459" t="s">
        <v>54</v>
      </c>
      <c r="W25459" t="s">
        <v>47</v>
      </c>
    </row>
    <row r="25460" spans="1:23" x14ac:dyDescent="0.25">
      <c r="A25460" s="92">
        <v>8784</v>
      </c>
      <c r="B25460" s="92">
        <v>0</v>
      </c>
      <c r="C25460" s="92">
        <v>0</v>
      </c>
      <c r="R25460" s="9">
        <v>43796</v>
      </c>
      <c r="S25460">
        <v>18</v>
      </c>
      <c r="T25460">
        <v>1.3632253000000001</v>
      </c>
      <c r="U25460">
        <v>591759.7439</v>
      </c>
      <c r="V25460" t="s">
        <v>54</v>
      </c>
      <c r="W25460" t="s">
        <v>47</v>
      </c>
    </row>
    <row r="25461" spans="1:23" x14ac:dyDescent="0.25">
      <c r="A25461" s="92">
        <v>8784</v>
      </c>
      <c r="B25461" s="92">
        <v>0</v>
      </c>
      <c r="C25461" s="92">
        <v>0</v>
      </c>
      <c r="R25461" s="9">
        <v>43796</v>
      </c>
      <c r="S25461">
        <v>19</v>
      </c>
      <c r="T25461">
        <v>1.432946796</v>
      </c>
      <c r="U25461">
        <v>622025.00870000001</v>
      </c>
      <c r="V25461" t="s">
        <v>54</v>
      </c>
      <c r="W25461" t="s">
        <v>47</v>
      </c>
    </row>
    <row r="25462" spans="1:23" x14ac:dyDescent="0.25">
      <c r="A25462" s="92">
        <v>8784</v>
      </c>
      <c r="B25462" s="92">
        <v>0</v>
      </c>
      <c r="C25462" s="92">
        <v>0</v>
      </c>
      <c r="R25462" s="9">
        <v>43796</v>
      </c>
      <c r="S25462">
        <v>20</v>
      </c>
      <c r="T25462">
        <v>1.3982109599999999</v>
      </c>
      <c r="U25462">
        <v>606946.5993</v>
      </c>
      <c r="V25462" t="s">
        <v>54</v>
      </c>
      <c r="W25462" t="s">
        <v>47</v>
      </c>
    </row>
    <row r="25463" spans="1:23" x14ac:dyDescent="0.25">
      <c r="A25463" s="92">
        <v>8784</v>
      </c>
      <c r="B25463" s="92">
        <v>0</v>
      </c>
      <c r="C25463" s="92">
        <v>0</v>
      </c>
      <c r="R25463" s="9">
        <v>43796</v>
      </c>
      <c r="S25463">
        <v>21</v>
      </c>
      <c r="T25463">
        <v>1.3302020889999999</v>
      </c>
      <c r="U25463">
        <v>577424.76450000005</v>
      </c>
      <c r="V25463" t="s">
        <v>54</v>
      </c>
      <c r="W25463" t="s">
        <v>47</v>
      </c>
    </row>
    <row r="25464" spans="1:23" x14ac:dyDescent="0.25">
      <c r="A25464" s="92">
        <v>8784</v>
      </c>
      <c r="B25464" s="92">
        <v>0</v>
      </c>
      <c r="C25464" s="92">
        <v>0</v>
      </c>
      <c r="R25464" s="9">
        <v>43796</v>
      </c>
      <c r="S25464">
        <v>22</v>
      </c>
      <c r="T25464">
        <v>1.30201279</v>
      </c>
      <c r="U25464">
        <v>565188.12789999996</v>
      </c>
      <c r="V25464" t="s">
        <v>54</v>
      </c>
      <c r="W25464" t="s">
        <v>47</v>
      </c>
    </row>
    <row r="25465" spans="1:23" x14ac:dyDescent="0.25">
      <c r="A25465" s="92">
        <v>8784</v>
      </c>
      <c r="B25465" s="92">
        <v>0</v>
      </c>
      <c r="C25465" s="92">
        <v>0</v>
      </c>
      <c r="R25465" s="9">
        <v>43796</v>
      </c>
      <c r="S25465">
        <v>23</v>
      </c>
      <c r="T25465">
        <v>1.1542224169999999</v>
      </c>
      <c r="U25465">
        <v>501034.1004</v>
      </c>
      <c r="V25465" t="s">
        <v>54</v>
      </c>
      <c r="W25465" t="s">
        <v>47</v>
      </c>
    </row>
    <row r="25466" spans="1:23" x14ac:dyDescent="0.25">
      <c r="A25466" s="92">
        <v>8784</v>
      </c>
      <c r="B25466" s="92">
        <v>0</v>
      </c>
      <c r="C25466" s="92">
        <v>0</v>
      </c>
      <c r="R25466" s="9">
        <v>43796</v>
      </c>
      <c r="S25466">
        <v>24</v>
      </c>
      <c r="T25466">
        <v>1.015907329</v>
      </c>
      <c r="U25466">
        <v>440993.18050000002</v>
      </c>
      <c r="V25466" t="s">
        <v>54</v>
      </c>
      <c r="W25466" t="s">
        <v>47</v>
      </c>
    </row>
    <row r="25467" spans="1:23" x14ac:dyDescent="0.25">
      <c r="A25467" s="92">
        <v>8784</v>
      </c>
      <c r="B25467" s="92">
        <v>0</v>
      </c>
      <c r="C25467" s="92">
        <v>0</v>
      </c>
      <c r="R25467" s="9">
        <v>43797</v>
      </c>
      <c r="S25467">
        <v>1</v>
      </c>
      <c r="T25467">
        <v>0.85690005430000005</v>
      </c>
      <c r="U25467">
        <v>371970.03080000001</v>
      </c>
      <c r="V25467" t="s">
        <v>54</v>
      </c>
      <c r="W25467" t="s">
        <v>47</v>
      </c>
    </row>
    <row r="25468" spans="1:23" x14ac:dyDescent="0.25">
      <c r="A25468" s="92">
        <v>8784</v>
      </c>
      <c r="B25468" s="92">
        <v>0</v>
      </c>
      <c r="C25468" s="92">
        <v>0</v>
      </c>
      <c r="R25468" s="9">
        <v>43797</v>
      </c>
      <c r="S25468">
        <v>2</v>
      </c>
      <c r="T25468">
        <v>0.73388443329999997</v>
      </c>
      <c r="U25468">
        <v>318570.42589999997</v>
      </c>
      <c r="V25468" t="s">
        <v>54</v>
      </c>
      <c r="W25468" t="s">
        <v>47</v>
      </c>
    </row>
    <row r="25469" spans="1:23" x14ac:dyDescent="0.25">
      <c r="A25469" s="92">
        <v>8784</v>
      </c>
      <c r="B25469" s="92">
        <v>0</v>
      </c>
      <c r="C25469" s="92">
        <v>0</v>
      </c>
      <c r="R25469" s="9">
        <v>43797</v>
      </c>
      <c r="S25469">
        <v>3</v>
      </c>
      <c r="T25469">
        <v>0.65978339509999995</v>
      </c>
      <c r="U25469">
        <v>286404.05440000002</v>
      </c>
      <c r="V25469" t="s">
        <v>54</v>
      </c>
      <c r="W25469" t="s">
        <v>47</v>
      </c>
    </row>
    <row r="25470" spans="1:23" x14ac:dyDescent="0.25">
      <c r="A25470" s="92">
        <v>8784</v>
      </c>
      <c r="B25470" s="92">
        <v>0</v>
      </c>
      <c r="C25470" s="92">
        <v>0</v>
      </c>
      <c r="R25470" s="9">
        <v>43797</v>
      </c>
      <c r="S25470">
        <v>4</v>
      </c>
      <c r="T25470">
        <v>0.62693893010000001</v>
      </c>
      <c r="U25470">
        <v>272146.66629999998</v>
      </c>
      <c r="V25470" t="s">
        <v>54</v>
      </c>
      <c r="W25470" t="s">
        <v>47</v>
      </c>
    </row>
    <row r="25471" spans="1:23" x14ac:dyDescent="0.25">
      <c r="A25471" s="92">
        <v>8784</v>
      </c>
      <c r="B25471" s="92">
        <v>0</v>
      </c>
      <c r="C25471" s="92">
        <v>0</v>
      </c>
      <c r="R25471" s="9">
        <v>43797</v>
      </c>
      <c r="S25471">
        <v>5</v>
      </c>
      <c r="T25471">
        <v>0.61454901449999999</v>
      </c>
      <c r="U25471">
        <v>266768.35259999998</v>
      </c>
      <c r="V25471" t="s">
        <v>54</v>
      </c>
      <c r="W25471" t="s">
        <v>47</v>
      </c>
    </row>
    <row r="25472" spans="1:23" x14ac:dyDescent="0.25">
      <c r="A25472" s="92">
        <v>8784</v>
      </c>
      <c r="B25472" s="92">
        <v>0</v>
      </c>
      <c r="C25472" s="92">
        <v>0</v>
      </c>
      <c r="R25472" s="9">
        <v>43797</v>
      </c>
      <c r="S25472">
        <v>6</v>
      </c>
      <c r="T25472">
        <v>0.67016038259999999</v>
      </c>
      <c r="U25472">
        <v>290908.58020000003</v>
      </c>
      <c r="V25472" t="s">
        <v>54</v>
      </c>
      <c r="W25472" t="s">
        <v>47</v>
      </c>
    </row>
    <row r="25473" spans="1:23" x14ac:dyDescent="0.25">
      <c r="A25473" s="92">
        <v>8784</v>
      </c>
      <c r="B25473" s="92">
        <v>0</v>
      </c>
      <c r="C25473" s="92">
        <v>0</v>
      </c>
      <c r="R25473" s="9">
        <v>43797</v>
      </c>
      <c r="S25473">
        <v>7</v>
      </c>
      <c r="T25473">
        <v>0.75254685499999996</v>
      </c>
      <c r="U25473">
        <v>326671.55920000002</v>
      </c>
      <c r="V25473" t="s">
        <v>54</v>
      </c>
      <c r="W25473" t="s">
        <v>47</v>
      </c>
    </row>
    <row r="25474" spans="1:23" x14ac:dyDescent="0.25">
      <c r="A25474" s="92">
        <v>8784</v>
      </c>
      <c r="B25474" s="92">
        <v>0</v>
      </c>
      <c r="C25474" s="92">
        <v>0</v>
      </c>
      <c r="R25474" s="9">
        <v>43797</v>
      </c>
      <c r="S25474">
        <v>8</v>
      </c>
      <c r="T25474">
        <v>0.95171503339999997</v>
      </c>
      <c r="U25474">
        <v>413128.07539999997</v>
      </c>
      <c r="V25474" t="s">
        <v>54</v>
      </c>
      <c r="W25474" t="s">
        <v>47</v>
      </c>
    </row>
    <row r="25475" spans="1:23" x14ac:dyDescent="0.25">
      <c r="A25475" s="92">
        <v>8784</v>
      </c>
      <c r="B25475" s="92">
        <v>0</v>
      </c>
      <c r="C25475" s="92">
        <v>0</v>
      </c>
      <c r="R25475" s="9">
        <v>43797</v>
      </c>
      <c r="S25475">
        <v>9</v>
      </c>
      <c r="T25475">
        <v>1.2260081599999999</v>
      </c>
      <c r="U25475">
        <v>532195.43019999994</v>
      </c>
      <c r="V25475" t="s">
        <v>54</v>
      </c>
      <c r="W25475" t="s">
        <v>47</v>
      </c>
    </row>
    <row r="25476" spans="1:23" x14ac:dyDescent="0.25">
      <c r="A25476" s="92">
        <v>8784</v>
      </c>
      <c r="B25476" s="92">
        <v>0</v>
      </c>
      <c r="C25476" s="92">
        <v>0</v>
      </c>
      <c r="R25476" s="9">
        <v>43797</v>
      </c>
      <c r="S25476">
        <v>10</v>
      </c>
      <c r="T25476">
        <v>1.495250441</v>
      </c>
      <c r="U25476">
        <v>649070.27350000001</v>
      </c>
      <c r="V25476" t="s">
        <v>54</v>
      </c>
      <c r="W25476" t="s">
        <v>47</v>
      </c>
    </row>
    <row r="25477" spans="1:23" x14ac:dyDescent="0.25">
      <c r="A25477" s="92">
        <v>8784</v>
      </c>
      <c r="B25477" s="92">
        <v>0</v>
      </c>
      <c r="C25477" s="92">
        <v>0</v>
      </c>
      <c r="R25477" s="9">
        <v>43797</v>
      </c>
      <c r="S25477">
        <v>11</v>
      </c>
      <c r="T25477">
        <v>1.6400183150000001</v>
      </c>
      <c r="U25477">
        <v>711912.27020000003</v>
      </c>
      <c r="V25477" t="s">
        <v>54</v>
      </c>
      <c r="W25477" t="s">
        <v>47</v>
      </c>
    </row>
    <row r="25478" spans="1:23" x14ac:dyDescent="0.25">
      <c r="A25478" s="92">
        <v>8784</v>
      </c>
      <c r="B25478" s="92">
        <v>0</v>
      </c>
      <c r="C25478" s="92">
        <v>0</v>
      </c>
      <c r="R25478" s="9">
        <v>43797</v>
      </c>
      <c r="S25478">
        <v>12</v>
      </c>
      <c r="T25478">
        <v>1.725118932</v>
      </c>
      <c r="U25478">
        <v>748853.42680000002</v>
      </c>
      <c r="V25478" t="s">
        <v>54</v>
      </c>
      <c r="W25478" t="s">
        <v>47</v>
      </c>
    </row>
    <row r="25479" spans="1:23" x14ac:dyDescent="0.25">
      <c r="A25479" s="92">
        <v>8784</v>
      </c>
      <c r="B25479" s="92">
        <v>0</v>
      </c>
      <c r="C25479" s="92">
        <v>0</v>
      </c>
      <c r="R25479" s="9">
        <v>43797</v>
      </c>
      <c r="S25479">
        <v>13</v>
      </c>
      <c r="T25479">
        <v>1.7066454609999999</v>
      </c>
      <c r="U25479">
        <v>740834.3149</v>
      </c>
      <c r="V25479" t="s">
        <v>54</v>
      </c>
      <c r="W25479" t="s">
        <v>47</v>
      </c>
    </row>
    <row r="25480" spans="1:23" x14ac:dyDescent="0.25">
      <c r="A25480" s="92">
        <v>8784</v>
      </c>
      <c r="B25480" s="92">
        <v>0</v>
      </c>
      <c r="C25480" s="92">
        <v>0</v>
      </c>
      <c r="R25480" s="9">
        <v>43797</v>
      </c>
      <c r="S25480">
        <v>14</v>
      </c>
      <c r="T25480">
        <v>1.671576419</v>
      </c>
      <c r="U25480">
        <v>725611.26470000006</v>
      </c>
      <c r="V25480" t="s">
        <v>54</v>
      </c>
      <c r="W25480" t="s">
        <v>47</v>
      </c>
    </row>
    <row r="25481" spans="1:23" x14ac:dyDescent="0.25">
      <c r="A25481" s="92">
        <v>8784</v>
      </c>
      <c r="B25481" s="92">
        <v>0</v>
      </c>
      <c r="C25481" s="92">
        <v>0</v>
      </c>
      <c r="R25481" s="9">
        <v>43797</v>
      </c>
      <c r="S25481">
        <v>15</v>
      </c>
      <c r="T25481">
        <v>1.610718111</v>
      </c>
      <c r="U25481">
        <v>699193.40339999995</v>
      </c>
      <c r="V25481" t="s">
        <v>54</v>
      </c>
      <c r="W25481" t="s">
        <v>47</v>
      </c>
    </row>
    <row r="25482" spans="1:23" x14ac:dyDescent="0.25">
      <c r="A25482" s="92">
        <v>8784</v>
      </c>
      <c r="B25482" s="92">
        <v>0</v>
      </c>
      <c r="C25482" s="92">
        <v>0</v>
      </c>
      <c r="R25482" s="9">
        <v>43797</v>
      </c>
      <c r="S25482">
        <v>16</v>
      </c>
      <c r="T25482">
        <v>1.49038983</v>
      </c>
      <c r="U25482">
        <v>646960.3406</v>
      </c>
      <c r="V25482" t="s">
        <v>54</v>
      </c>
      <c r="W25482" t="s">
        <v>47</v>
      </c>
    </row>
    <row r="25483" spans="1:23" x14ac:dyDescent="0.25">
      <c r="A25483" s="92">
        <v>8784</v>
      </c>
      <c r="B25483" s="92">
        <v>0</v>
      </c>
      <c r="C25483" s="92">
        <v>0</v>
      </c>
      <c r="R25483" s="9">
        <v>43797</v>
      </c>
      <c r="S25483">
        <v>17</v>
      </c>
      <c r="T25483">
        <v>1.3568353019999999</v>
      </c>
      <c r="U25483">
        <v>588985.92260000005</v>
      </c>
      <c r="V25483" t="s">
        <v>54</v>
      </c>
      <c r="W25483" t="s">
        <v>47</v>
      </c>
    </row>
    <row r="25484" spans="1:23" x14ac:dyDescent="0.25">
      <c r="A25484" s="92">
        <v>8784</v>
      </c>
      <c r="B25484" s="92">
        <v>0</v>
      </c>
      <c r="C25484" s="92">
        <v>0</v>
      </c>
      <c r="R25484" s="9">
        <v>43797</v>
      </c>
      <c r="S25484">
        <v>18</v>
      </c>
      <c r="T25484">
        <v>1.2502156440000001</v>
      </c>
      <c r="U25484">
        <v>542703.60829999996</v>
      </c>
      <c r="V25484" t="s">
        <v>54</v>
      </c>
      <c r="W25484" t="s">
        <v>47</v>
      </c>
    </row>
    <row r="25485" spans="1:23" x14ac:dyDescent="0.25">
      <c r="A25485" s="92">
        <v>8784</v>
      </c>
      <c r="B25485" s="92">
        <v>0</v>
      </c>
      <c r="C25485" s="92">
        <v>0</v>
      </c>
      <c r="R25485" s="9">
        <v>43797</v>
      </c>
      <c r="S25485">
        <v>19</v>
      </c>
      <c r="T25485">
        <v>1.1987600890000001</v>
      </c>
      <c r="U25485">
        <v>520367.36959999998</v>
      </c>
      <c r="V25485" t="s">
        <v>54</v>
      </c>
      <c r="W25485" t="s">
        <v>47</v>
      </c>
    </row>
    <row r="25486" spans="1:23" x14ac:dyDescent="0.25">
      <c r="A25486" s="92">
        <v>8784</v>
      </c>
      <c r="B25486" s="92">
        <v>0</v>
      </c>
      <c r="C25486" s="92">
        <v>0</v>
      </c>
      <c r="R25486" s="9">
        <v>43797</v>
      </c>
      <c r="S25486">
        <v>20</v>
      </c>
      <c r="T25486">
        <v>1.120435955</v>
      </c>
      <c r="U25486">
        <v>486367.80300000001</v>
      </c>
      <c r="V25486" t="s">
        <v>54</v>
      </c>
      <c r="W25486" t="s">
        <v>47</v>
      </c>
    </row>
    <row r="25487" spans="1:23" x14ac:dyDescent="0.25">
      <c r="A25487" s="92">
        <v>8784</v>
      </c>
      <c r="B25487" s="92">
        <v>0</v>
      </c>
      <c r="C25487" s="92">
        <v>0</v>
      </c>
      <c r="R25487" s="9">
        <v>43797</v>
      </c>
      <c r="S25487">
        <v>21</v>
      </c>
      <c r="T25487">
        <v>1.0847122950000001</v>
      </c>
      <c r="U25487">
        <v>470860.59049999999</v>
      </c>
      <c r="V25487" t="s">
        <v>54</v>
      </c>
      <c r="W25487" t="s">
        <v>47</v>
      </c>
    </row>
    <row r="25488" spans="1:23" x14ac:dyDescent="0.25">
      <c r="A25488" s="92">
        <v>8784</v>
      </c>
      <c r="B25488" s="92">
        <v>0</v>
      </c>
      <c r="C25488" s="92">
        <v>0</v>
      </c>
      <c r="R25488" s="9">
        <v>43797</v>
      </c>
      <c r="S25488">
        <v>22</v>
      </c>
      <c r="T25488">
        <v>1.022524048</v>
      </c>
      <c r="U25488">
        <v>443865.41889999999</v>
      </c>
      <c r="V25488" t="s">
        <v>54</v>
      </c>
      <c r="W25488" t="s">
        <v>47</v>
      </c>
    </row>
    <row r="25489" spans="1:23" x14ac:dyDescent="0.25">
      <c r="A25489" s="92">
        <v>8784</v>
      </c>
      <c r="B25489" s="92">
        <v>0</v>
      </c>
      <c r="C25489" s="92">
        <v>0</v>
      </c>
      <c r="R25489" s="9">
        <v>43797</v>
      </c>
      <c r="S25489">
        <v>23</v>
      </c>
      <c r="T25489">
        <v>0.97114631380000005</v>
      </c>
      <c r="U25489">
        <v>421562.96110000001</v>
      </c>
      <c r="V25489" t="s">
        <v>54</v>
      </c>
      <c r="W25489" t="s">
        <v>47</v>
      </c>
    </row>
    <row r="25490" spans="1:23" x14ac:dyDescent="0.25">
      <c r="A25490" s="92">
        <v>8784</v>
      </c>
      <c r="B25490" s="92">
        <v>0</v>
      </c>
      <c r="C25490" s="92">
        <v>0</v>
      </c>
      <c r="R25490" s="9">
        <v>43797</v>
      </c>
      <c r="S25490">
        <v>24</v>
      </c>
      <c r="T25490">
        <v>0.90663680280000003</v>
      </c>
      <c r="U25490">
        <v>393560.15639999998</v>
      </c>
      <c r="V25490" t="s">
        <v>54</v>
      </c>
      <c r="W25490" t="s">
        <v>47</v>
      </c>
    </row>
    <row r="25491" spans="1:23" x14ac:dyDescent="0.25">
      <c r="A25491" s="92">
        <v>8784</v>
      </c>
      <c r="B25491" s="92">
        <v>0</v>
      </c>
      <c r="C25491" s="92">
        <v>0</v>
      </c>
      <c r="R25491" s="9">
        <v>43798</v>
      </c>
      <c r="S25491">
        <v>1</v>
      </c>
      <c r="T25491">
        <v>0.81926402089999995</v>
      </c>
      <c r="U25491">
        <v>355632.68030000001</v>
      </c>
      <c r="V25491" t="s">
        <v>54</v>
      </c>
      <c r="W25491" t="s">
        <v>47</v>
      </c>
    </row>
    <row r="25492" spans="1:23" x14ac:dyDescent="0.25">
      <c r="A25492" s="92">
        <v>8784</v>
      </c>
      <c r="B25492" s="92">
        <v>0</v>
      </c>
      <c r="C25492" s="92">
        <v>0</v>
      </c>
      <c r="R25492" s="9">
        <v>43798</v>
      </c>
      <c r="S25492">
        <v>2</v>
      </c>
      <c r="T25492">
        <v>0.76244704819999998</v>
      </c>
      <c r="U25492">
        <v>330969.11430000002</v>
      </c>
      <c r="V25492" t="s">
        <v>54</v>
      </c>
      <c r="W25492" t="s">
        <v>47</v>
      </c>
    </row>
    <row r="25493" spans="1:23" x14ac:dyDescent="0.25">
      <c r="A25493" s="92">
        <v>8784</v>
      </c>
      <c r="B25493" s="92">
        <v>0</v>
      </c>
      <c r="C25493" s="92">
        <v>0</v>
      </c>
      <c r="R25493" s="9">
        <v>43798</v>
      </c>
      <c r="S25493">
        <v>3</v>
      </c>
      <c r="T25493">
        <v>0.75728568539999996</v>
      </c>
      <c r="U25493">
        <v>328728.6286</v>
      </c>
      <c r="V25493" t="s">
        <v>54</v>
      </c>
      <c r="W25493" t="s">
        <v>47</v>
      </c>
    </row>
    <row r="25494" spans="1:23" x14ac:dyDescent="0.25">
      <c r="A25494" s="92">
        <v>8784</v>
      </c>
      <c r="B25494" s="92">
        <v>0</v>
      </c>
      <c r="C25494" s="92">
        <v>0</v>
      </c>
      <c r="R25494" s="9">
        <v>43798</v>
      </c>
      <c r="S25494">
        <v>4</v>
      </c>
      <c r="T25494">
        <v>0.75446081990000002</v>
      </c>
      <c r="U25494">
        <v>327502.3884</v>
      </c>
      <c r="V25494" t="s">
        <v>54</v>
      </c>
      <c r="W25494" t="s">
        <v>47</v>
      </c>
    </row>
    <row r="25495" spans="1:23" x14ac:dyDescent="0.25">
      <c r="A25495" s="92">
        <v>8784</v>
      </c>
      <c r="B25495" s="92">
        <v>0</v>
      </c>
      <c r="C25495" s="92">
        <v>0</v>
      </c>
      <c r="R25495" s="9">
        <v>43798</v>
      </c>
      <c r="S25495">
        <v>5</v>
      </c>
      <c r="T25495">
        <v>0.77946933230000004</v>
      </c>
      <c r="U25495">
        <v>338358.28350000002</v>
      </c>
      <c r="V25495" t="s">
        <v>54</v>
      </c>
      <c r="W25495" t="s">
        <v>47</v>
      </c>
    </row>
    <row r="25496" spans="1:23" x14ac:dyDescent="0.25">
      <c r="A25496" s="92">
        <v>8784</v>
      </c>
      <c r="B25496" s="92">
        <v>0</v>
      </c>
      <c r="C25496" s="92">
        <v>0</v>
      </c>
      <c r="R25496" s="9">
        <v>43798</v>
      </c>
      <c r="S25496">
        <v>6</v>
      </c>
      <c r="T25496">
        <v>0.87824038100000001</v>
      </c>
      <c r="U25496">
        <v>381233.61050000001</v>
      </c>
      <c r="V25496" t="s">
        <v>54</v>
      </c>
      <c r="W25496" t="s">
        <v>47</v>
      </c>
    </row>
    <row r="25497" spans="1:23" x14ac:dyDescent="0.25">
      <c r="A25497" s="92">
        <v>8784</v>
      </c>
      <c r="B25497" s="92">
        <v>0</v>
      </c>
      <c r="C25497" s="92">
        <v>0</v>
      </c>
      <c r="R25497" s="9">
        <v>43798</v>
      </c>
      <c r="S25497">
        <v>7</v>
      </c>
      <c r="T25497">
        <v>0.99502428840000001</v>
      </c>
      <c r="U25497">
        <v>431928.10330000002</v>
      </c>
      <c r="V25497" t="s">
        <v>54</v>
      </c>
      <c r="W25497" t="s">
        <v>47</v>
      </c>
    </row>
    <row r="25498" spans="1:23" x14ac:dyDescent="0.25">
      <c r="A25498" s="92">
        <v>8784</v>
      </c>
      <c r="B25498" s="92">
        <v>0</v>
      </c>
      <c r="C25498" s="92">
        <v>0</v>
      </c>
      <c r="R25498" s="9">
        <v>43798</v>
      </c>
      <c r="S25498">
        <v>8</v>
      </c>
      <c r="T25498">
        <v>1.184926293</v>
      </c>
      <c r="U25498">
        <v>514362.28480000002</v>
      </c>
      <c r="V25498" t="s">
        <v>54</v>
      </c>
      <c r="W25498" t="s">
        <v>47</v>
      </c>
    </row>
    <row r="25499" spans="1:23" x14ac:dyDescent="0.25">
      <c r="A25499" s="92">
        <v>8784</v>
      </c>
      <c r="B25499" s="92">
        <v>0</v>
      </c>
      <c r="C25499" s="92">
        <v>0</v>
      </c>
      <c r="R25499" s="9">
        <v>43798</v>
      </c>
      <c r="S25499">
        <v>9</v>
      </c>
      <c r="T25499">
        <v>1.285626505</v>
      </c>
      <c r="U25499">
        <v>558075.03830000001</v>
      </c>
      <c r="V25499" t="s">
        <v>54</v>
      </c>
      <c r="W25499" t="s">
        <v>47</v>
      </c>
    </row>
    <row r="25500" spans="1:23" x14ac:dyDescent="0.25">
      <c r="A25500" s="92">
        <v>8784</v>
      </c>
      <c r="B25500" s="92">
        <v>0</v>
      </c>
      <c r="C25500" s="92">
        <v>0</v>
      </c>
      <c r="R25500" s="9">
        <v>43798</v>
      </c>
      <c r="S25500">
        <v>10</v>
      </c>
      <c r="T25500">
        <v>1.2505649889999999</v>
      </c>
      <c r="U25500">
        <v>542855.255</v>
      </c>
      <c r="V25500" t="s">
        <v>54</v>
      </c>
      <c r="W25500" t="s">
        <v>47</v>
      </c>
    </row>
    <row r="25501" spans="1:23" x14ac:dyDescent="0.25">
      <c r="A25501" s="92">
        <v>8784</v>
      </c>
      <c r="B25501" s="92">
        <v>0</v>
      </c>
      <c r="C25501" s="92">
        <v>0</v>
      </c>
      <c r="R25501" s="9">
        <v>43798</v>
      </c>
      <c r="S25501">
        <v>11</v>
      </c>
      <c r="T25501">
        <v>1.188561558</v>
      </c>
      <c r="U25501">
        <v>515940.30959999998</v>
      </c>
      <c r="V25501" t="s">
        <v>54</v>
      </c>
      <c r="W25501" t="s">
        <v>47</v>
      </c>
    </row>
    <row r="25502" spans="1:23" x14ac:dyDescent="0.25">
      <c r="A25502" s="92">
        <v>8784</v>
      </c>
      <c r="B25502" s="92">
        <v>0</v>
      </c>
      <c r="C25502" s="92">
        <v>0</v>
      </c>
      <c r="R25502" s="9">
        <v>43798</v>
      </c>
      <c r="S25502">
        <v>12</v>
      </c>
      <c r="T25502">
        <v>1.1334544090000001</v>
      </c>
      <c r="U25502">
        <v>492018.95760000002</v>
      </c>
      <c r="V25502" t="s">
        <v>54</v>
      </c>
      <c r="W25502" t="s">
        <v>47</v>
      </c>
    </row>
    <row r="25503" spans="1:23" x14ac:dyDescent="0.25">
      <c r="A25503" s="92">
        <v>8784</v>
      </c>
      <c r="B25503" s="92">
        <v>0</v>
      </c>
      <c r="C25503" s="92">
        <v>0</v>
      </c>
      <c r="R25503" s="9">
        <v>43798</v>
      </c>
      <c r="S25503">
        <v>13</v>
      </c>
      <c r="T25503">
        <v>1.081438583</v>
      </c>
      <c r="U25503">
        <v>469439.51179999998</v>
      </c>
      <c r="V25503" t="s">
        <v>54</v>
      </c>
      <c r="W25503" t="s">
        <v>47</v>
      </c>
    </row>
    <row r="25504" spans="1:23" x14ac:dyDescent="0.25">
      <c r="A25504" s="92">
        <v>8784</v>
      </c>
      <c r="B25504" s="92">
        <v>0</v>
      </c>
      <c r="C25504" s="92">
        <v>0</v>
      </c>
      <c r="R25504" s="9">
        <v>43798</v>
      </c>
      <c r="S25504">
        <v>14</v>
      </c>
      <c r="T25504">
        <v>1.050969692</v>
      </c>
      <c r="U25504">
        <v>456213.33169999998</v>
      </c>
      <c r="V25504" t="s">
        <v>54</v>
      </c>
      <c r="W25504" t="s">
        <v>47</v>
      </c>
    </row>
    <row r="25505" spans="1:23" x14ac:dyDescent="0.25">
      <c r="A25505" s="92">
        <v>8784</v>
      </c>
      <c r="B25505" s="92">
        <v>0</v>
      </c>
      <c r="C25505" s="92">
        <v>0</v>
      </c>
      <c r="R25505" s="9">
        <v>43798</v>
      </c>
      <c r="S25505">
        <v>15</v>
      </c>
      <c r="T25505">
        <v>1.0794697289999999</v>
      </c>
      <c r="U25505">
        <v>468584.85550000001</v>
      </c>
      <c r="V25505" t="s">
        <v>54</v>
      </c>
      <c r="W25505" t="s">
        <v>47</v>
      </c>
    </row>
    <row r="25506" spans="1:23" x14ac:dyDescent="0.25">
      <c r="A25506" s="92">
        <v>8784</v>
      </c>
      <c r="B25506" s="92">
        <v>0</v>
      </c>
      <c r="C25506" s="92">
        <v>0</v>
      </c>
      <c r="R25506" s="9">
        <v>43798</v>
      </c>
      <c r="S25506">
        <v>16</v>
      </c>
      <c r="T25506">
        <v>1.068116198</v>
      </c>
      <c r="U25506">
        <v>463656.42420000001</v>
      </c>
      <c r="V25506" t="s">
        <v>54</v>
      </c>
      <c r="W25506" t="s">
        <v>47</v>
      </c>
    </row>
    <row r="25507" spans="1:23" x14ac:dyDescent="0.25">
      <c r="A25507" s="92">
        <v>8784</v>
      </c>
      <c r="B25507" s="92">
        <v>0</v>
      </c>
      <c r="C25507" s="92">
        <v>0</v>
      </c>
      <c r="R25507" s="9">
        <v>43798</v>
      </c>
      <c r="S25507">
        <v>17</v>
      </c>
      <c r="T25507">
        <v>1.0481613359999999</v>
      </c>
      <c r="U25507">
        <v>454994.25799999997</v>
      </c>
      <c r="V25507" t="s">
        <v>54</v>
      </c>
      <c r="W25507" t="s">
        <v>47</v>
      </c>
    </row>
    <row r="25508" spans="1:23" x14ac:dyDescent="0.25">
      <c r="A25508" s="92">
        <v>8784</v>
      </c>
      <c r="B25508" s="92">
        <v>0</v>
      </c>
      <c r="C25508" s="92">
        <v>0</v>
      </c>
      <c r="R25508" s="9">
        <v>43798</v>
      </c>
      <c r="S25508">
        <v>18</v>
      </c>
      <c r="T25508">
        <v>1.124220794</v>
      </c>
      <c r="U25508">
        <v>488010.7562</v>
      </c>
      <c r="V25508" t="s">
        <v>54</v>
      </c>
      <c r="W25508" t="s">
        <v>47</v>
      </c>
    </row>
    <row r="25509" spans="1:23" x14ac:dyDescent="0.25">
      <c r="A25509" s="92">
        <v>8784</v>
      </c>
      <c r="B25509" s="92">
        <v>0</v>
      </c>
      <c r="C25509" s="92">
        <v>0</v>
      </c>
      <c r="R25509" s="9">
        <v>43798</v>
      </c>
      <c r="S25509">
        <v>19</v>
      </c>
      <c r="T25509">
        <v>1.179436768</v>
      </c>
      <c r="U25509">
        <v>511979.34779999999</v>
      </c>
      <c r="V25509" t="s">
        <v>54</v>
      </c>
      <c r="W25509" t="s">
        <v>47</v>
      </c>
    </row>
    <row r="25510" spans="1:23" x14ac:dyDescent="0.25">
      <c r="A25510" s="92">
        <v>8784</v>
      </c>
      <c r="B25510" s="92">
        <v>0</v>
      </c>
      <c r="C25510" s="92">
        <v>0</v>
      </c>
      <c r="R25510" s="9">
        <v>43798</v>
      </c>
      <c r="S25510">
        <v>20</v>
      </c>
      <c r="T25510">
        <v>1.209949274</v>
      </c>
      <c r="U25510">
        <v>525224.46050000004</v>
      </c>
      <c r="V25510" t="s">
        <v>54</v>
      </c>
      <c r="W25510" t="s">
        <v>47</v>
      </c>
    </row>
    <row r="25511" spans="1:23" x14ac:dyDescent="0.25">
      <c r="A25511" s="92">
        <v>8784</v>
      </c>
      <c r="B25511" s="92">
        <v>0</v>
      </c>
      <c r="C25511" s="92">
        <v>0</v>
      </c>
      <c r="R25511" s="9">
        <v>43798</v>
      </c>
      <c r="S25511">
        <v>21</v>
      </c>
      <c r="T25511">
        <v>1.146306228</v>
      </c>
      <c r="U25511">
        <v>497597.7781</v>
      </c>
      <c r="V25511" t="s">
        <v>54</v>
      </c>
      <c r="W25511" t="s">
        <v>47</v>
      </c>
    </row>
    <row r="25512" spans="1:23" x14ac:dyDescent="0.25">
      <c r="A25512" s="92">
        <v>8784</v>
      </c>
      <c r="B25512" s="92">
        <v>0</v>
      </c>
      <c r="C25512" s="92">
        <v>0</v>
      </c>
      <c r="R25512" s="9">
        <v>43798</v>
      </c>
      <c r="S25512">
        <v>22</v>
      </c>
      <c r="T25512">
        <v>1.0984328379999999</v>
      </c>
      <c r="U25512">
        <v>476816.51360000001</v>
      </c>
      <c r="V25512" t="s">
        <v>54</v>
      </c>
      <c r="W25512" t="s">
        <v>47</v>
      </c>
    </row>
    <row r="25513" spans="1:23" x14ac:dyDescent="0.25">
      <c r="A25513" s="92">
        <v>8784</v>
      </c>
      <c r="B25513" s="92">
        <v>0</v>
      </c>
      <c r="C25513" s="92">
        <v>0</v>
      </c>
      <c r="R25513" s="9">
        <v>43798</v>
      </c>
      <c r="S25513">
        <v>23</v>
      </c>
      <c r="T25513">
        <v>1.0584787170000001</v>
      </c>
      <c r="U25513">
        <v>459472.9094</v>
      </c>
      <c r="V25513" t="s">
        <v>54</v>
      </c>
      <c r="W25513" t="s">
        <v>47</v>
      </c>
    </row>
    <row r="25514" spans="1:23" x14ac:dyDescent="0.25">
      <c r="A25514" s="92">
        <v>8784</v>
      </c>
      <c r="B25514" s="92">
        <v>0</v>
      </c>
      <c r="C25514" s="92">
        <v>0</v>
      </c>
      <c r="R25514" s="9">
        <v>43798</v>
      </c>
      <c r="S25514">
        <v>24</v>
      </c>
      <c r="T25514">
        <v>0.98701719190000003</v>
      </c>
      <c r="U25514">
        <v>428452.31880000001</v>
      </c>
      <c r="V25514" t="s">
        <v>54</v>
      </c>
      <c r="W25514" t="s">
        <v>47</v>
      </c>
    </row>
    <row r="25515" spans="1:23" x14ac:dyDescent="0.25">
      <c r="A25515" s="92">
        <v>8784</v>
      </c>
      <c r="B25515" s="92">
        <v>0</v>
      </c>
      <c r="C25515" s="92">
        <v>0</v>
      </c>
      <c r="R25515" s="9">
        <v>43799</v>
      </c>
      <c r="S25515">
        <v>1</v>
      </c>
      <c r="T25515">
        <v>0.89519138259999997</v>
      </c>
      <c r="U25515">
        <v>388591.83689999999</v>
      </c>
      <c r="V25515" t="s">
        <v>54</v>
      </c>
      <c r="W25515" t="s">
        <v>47</v>
      </c>
    </row>
    <row r="25516" spans="1:23" x14ac:dyDescent="0.25">
      <c r="A25516" s="92">
        <v>8784</v>
      </c>
      <c r="B25516" s="92">
        <v>0</v>
      </c>
      <c r="C25516" s="92">
        <v>0</v>
      </c>
      <c r="R25516" s="9">
        <v>43799</v>
      </c>
      <c r="S25516">
        <v>2</v>
      </c>
      <c r="T25516">
        <v>0.83159922789999996</v>
      </c>
      <c r="U25516">
        <v>360987.24560000002</v>
      </c>
      <c r="V25516" t="s">
        <v>54</v>
      </c>
      <c r="W25516" t="s">
        <v>47</v>
      </c>
    </row>
    <row r="25517" spans="1:23" x14ac:dyDescent="0.25">
      <c r="A25517" s="92">
        <v>8784</v>
      </c>
      <c r="B25517" s="92">
        <v>0</v>
      </c>
      <c r="C25517" s="92">
        <v>0</v>
      </c>
      <c r="R25517" s="9">
        <v>43799</v>
      </c>
      <c r="S25517">
        <v>3</v>
      </c>
      <c r="T25517">
        <v>0.82857322200000005</v>
      </c>
      <c r="U25517">
        <v>359673.69280000002</v>
      </c>
      <c r="V25517" t="s">
        <v>54</v>
      </c>
      <c r="W25517" t="s">
        <v>47</v>
      </c>
    </row>
    <row r="25518" spans="1:23" x14ac:dyDescent="0.25">
      <c r="A25518" s="92">
        <v>8784</v>
      </c>
      <c r="B25518" s="92">
        <v>0</v>
      </c>
      <c r="C25518" s="92">
        <v>0</v>
      </c>
      <c r="R25518" s="9">
        <v>43799</v>
      </c>
      <c r="S25518">
        <v>4</v>
      </c>
      <c r="T25518">
        <v>0.82471091090000004</v>
      </c>
      <c r="U25518">
        <v>357997.10989999998</v>
      </c>
      <c r="V25518" t="s">
        <v>54</v>
      </c>
      <c r="W25518" t="s">
        <v>47</v>
      </c>
    </row>
    <row r="25519" spans="1:23" x14ac:dyDescent="0.25">
      <c r="A25519" s="92">
        <v>8784</v>
      </c>
      <c r="B25519" s="92">
        <v>0</v>
      </c>
      <c r="C25519" s="92">
        <v>0</v>
      </c>
      <c r="R25519" s="9">
        <v>43799</v>
      </c>
      <c r="S25519">
        <v>5</v>
      </c>
      <c r="T25519">
        <v>0.8447601562</v>
      </c>
      <c r="U25519">
        <v>366700.24670000002</v>
      </c>
      <c r="V25519" t="s">
        <v>54</v>
      </c>
      <c r="W25519" t="s">
        <v>47</v>
      </c>
    </row>
    <row r="25520" spans="1:23" x14ac:dyDescent="0.25">
      <c r="A25520" s="92">
        <v>8784</v>
      </c>
      <c r="B25520" s="92">
        <v>0</v>
      </c>
      <c r="C25520" s="92">
        <v>0</v>
      </c>
      <c r="R25520" s="9">
        <v>43799</v>
      </c>
      <c r="S25520">
        <v>6</v>
      </c>
      <c r="T25520">
        <v>0.90659911289999995</v>
      </c>
      <c r="U25520">
        <v>393543.79570000002</v>
      </c>
      <c r="V25520" t="s">
        <v>54</v>
      </c>
      <c r="W25520" t="s">
        <v>47</v>
      </c>
    </row>
    <row r="25521" spans="1:23" x14ac:dyDescent="0.25">
      <c r="A25521" s="92">
        <v>8784</v>
      </c>
      <c r="B25521" s="92">
        <v>0</v>
      </c>
      <c r="C25521" s="92">
        <v>0</v>
      </c>
      <c r="R25521" s="9">
        <v>43799</v>
      </c>
      <c r="S25521">
        <v>7</v>
      </c>
      <c r="T25521">
        <v>1.0227989209999999</v>
      </c>
      <c r="U25521">
        <v>443984.73790000001</v>
      </c>
      <c r="V25521" t="s">
        <v>54</v>
      </c>
      <c r="W25521" t="s">
        <v>47</v>
      </c>
    </row>
    <row r="25522" spans="1:23" x14ac:dyDescent="0.25">
      <c r="A25522" s="92">
        <v>8784</v>
      </c>
      <c r="B25522" s="92">
        <v>0</v>
      </c>
      <c r="C25522" s="92">
        <v>0</v>
      </c>
      <c r="R25522" s="9">
        <v>43799</v>
      </c>
      <c r="S25522">
        <v>8</v>
      </c>
      <c r="T25522">
        <v>1.2203911190000001</v>
      </c>
      <c r="U25522">
        <v>529757.14020000002</v>
      </c>
      <c r="V25522" t="s">
        <v>54</v>
      </c>
      <c r="W25522" t="s">
        <v>47</v>
      </c>
    </row>
    <row r="25523" spans="1:23" x14ac:dyDescent="0.25">
      <c r="A25523" s="92">
        <v>8784</v>
      </c>
      <c r="B25523" s="92">
        <v>0</v>
      </c>
      <c r="C25523" s="92">
        <v>0</v>
      </c>
      <c r="R25523" s="9">
        <v>43799</v>
      </c>
      <c r="S25523">
        <v>9</v>
      </c>
      <c r="T25523">
        <v>1.35923539</v>
      </c>
      <c r="U25523">
        <v>590027.77179999999</v>
      </c>
      <c r="V25523" t="s">
        <v>54</v>
      </c>
      <c r="W25523" t="s">
        <v>47</v>
      </c>
    </row>
    <row r="25524" spans="1:23" x14ac:dyDescent="0.25">
      <c r="A25524" s="92">
        <v>8784</v>
      </c>
      <c r="B25524" s="92">
        <v>0</v>
      </c>
      <c r="C25524" s="92">
        <v>0</v>
      </c>
      <c r="R25524" s="9">
        <v>43799</v>
      </c>
      <c r="S25524">
        <v>10</v>
      </c>
      <c r="T25524">
        <v>1.341401278</v>
      </c>
      <c r="U25524">
        <v>582286.19779999997</v>
      </c>
      <c r="V25524" t="s">
        <v>54</v>
      </c>
      <c r="W25524" t="s">
        <v>47</v>
      </c>
    </row>
    <row r="25525" spans="1:23" x14ac:dyDescent="0.25">
      <c r="A25525" s="92">
        <v>8784</v>
      </c>
      <c r="B25525" s="92">
        <v>0</v>
      </c>
      <c r="C25525" s="92">
        <v>0</v>
      </c>
      <c r="R25525" s="9">
        <v>43799</v>
      </c>
      <c r="S25525">
        <v>11</v>
      </c>
      <c r="T25525">
        <v>1.256401181</v>
      </c>
      <c r="U25525">
        <v>545388.67579999997</v>
      </c>
      <c r="V25525" t="s">
        <v>54</v>
      </c>
      <c r="W25525" t="s">
        <v>47</v>
      </c>
    </row>
    <row r="25526" spans="1:23" x14ac:dyDescent="0.25">
      <c r="A25526" s="92">
        <v>8784</v>
      </c>
      <c r="B25526" s="92">
        <v>0</v>
      </c>
      <c r="C25526" s="92">
        <v>0</v>
      </c>
      <c r="R25526" s="9">
        <v>43799</v>
      </c>
      <c r="S25526">
        <v>12</v>
      </c>
      <c r="T25526">
        <v>1.18818271</v>
      </c>
      <c r="U25526">
        <v>515775.85619999998</v>
      </c>
      <c r="V25526" t="s">
        <v>54</v>
      </c>
      <c r="W25526" t="s">
        <v>47</v>
      </c>
    </row>
    <row r="25527" spans="1:23" x14ac:dyDescent="0.25">
      <c r="A25527" s="92">
        <v>8784</v>
      </c>
      <c r="B25527" s="92">
        <v>0</v>
      </c>
      <c r="C25527" s="92">
        <v>0</v>
      </c>
      <c r="R25527" s="9">
        <v>43799</v>
      </c>
      <c r="S25527">
        <v>13</v>
      </c>
      <c r="T25527">
        <v>1.1914610999999999</v>
      </c>
      <c r="U25527">
        <v>517198.96600000001</v>
      </c>
      <c r="V25527" t="s">
        <v>54</v>
      </c>
      <c r="W25527" t="s">
        <v>47</v>
      </c>
    </row>
    <row r="25528" spans="1:23" x14ac:dyDescent="0.25">
      <c r="A25528" s="92">
        <v>8784</v>
      </c>
      <c r="B25528" s="92">
        <v>0</v>
      </c>
      <c r="C25528" s="92">
        <v>0</v>
      </c>
      <c r="R25528" s="9">
        <v>43799</v>
      </c>
      <c r="S25528">
        <v>14</v>
      </c>
      <c r="T25528">
        <v>1.158585019</v>
      </c>
      <c r="U25528">
        <v>502927.85389999999</v>
      </c>
      <c r="V25528" t="s">
        <v>54</v>
      </c>
      <c r="W25528" t="s">
        <v>47</v>
      </c>
    </row>
    <row r="25529" spans="1:23" x14ac:dyDescent="0.25">
      <c r="A25529" s="92">
        <v>8784</v>
      </c>
      <c r="B25529" s="92">
        <v>0</v>
      </c>
      <c r="C25529" s="92">
        <v>0</v>
      </c>
      <c r="R25529" s="9">
        <v>43799</v>
      </c>
      <c r="S25529">
        <v>15</v>
      </c>
      <c r="T25529">
        <v>1.177949914</v>
      </c>
      <c r="U25529">
        <v>511333.92239999998</v>
      </c>
      <c r="V25529" t="s">
        <v>54</v>
      </c>
      <c r="W25529" t="s">
        <v>47</v>
      </c>
    </row>
    <row r="25530" spans="1:23" x14ac:dyDescent="0.25">
      <c r="A25530" s="92">
        <v>8784</v>
      </c>
      <c r="B25530" s="92">
        <v>0</v>
      </c>
      <c r="C25530" s="92">
        <v>0</v>
      </c>
      <c r="R25530" s="9">
        <v>43799</v>
      </c>
      <c r="S25530">
        <v>16</v>
      </c>
      <c r="T25530">
        <v>1.194588419</v>
      </c>
      <c r="U25530">
        <v>518556.4976</v>
      </c>
      <c r="V25530" t="s">
        <v>54</v>
      </c>
      <c r="W25530" t="s">
        <v>47</v>
      </c>
    </row>
    <row r="25531" spans="1:23" x14ac:dyDescent="0.25">
      <c r="A25531" s="92">
        <v>8784</v>
      </c>
      <c r="B25531" s="92">
        <v>0</v>
      </c>
      <c r="C25531" s="92">
        <v>0</v>
      </c>
      <c r="R25531" s="9">
        <v>43799</v>
      </c>
      <c r="S25531">
        <v>17</v>
      </c>
      <c r="T25531">
        <v>1.2257514060000001</v>
      </c>
      <c r="U25531">
        <v>532083.97649999999</v>
      </c>
      <c r="V25531" t="s">
        <v>54</v>
      </c>
      <c r="W25531" t="s">
        <v>47</v>
      </c>
    </row>
    <row r="25532" spans="1:23" x14ac:dyDescent="0.25">
      <c r="A25532" s="92">
        <v>8784</v>
      </c>
      <c r="B25532" s="92">
        <v>0</v>
      </c>
      <c r="C25532" s="92">
        <v>0</v>
      </c>
      <c r="R25532" s="9">
        <v>43799</v>
      </c>
      <c r="S25532">
        <v>18</v>
      </c>
      <c r="T25532">
        <v>1.2035817820000001</v>
      </c>
      <c r="U25532">
        <v>522460.40840000001</v>
      </c>
      <c r="V25532" t="s">
        <v>54</v>
      </c>
      <c r="W25532" t="s">
        <v>47</v>
      </c>
    </row>
    <row r="25533" spans="1:23" x14ac:dyDescent="0.25">
      <c r="A25533" s="92">
        <v>8784</v>
      </c>
      <c r="B25533" s="92">
        <v>0</v>
      </c>
      <c r="C25533" s="92">
        <v>0</v>
      </c>
      <c r="R25533" s="9">
        <v>43799</v>
      </c>
      <c r="S25533">
        <v>19</v>
      </c>
      <c r="T25533">
        <v>1.2676185929999999</v>
      </c>
      <c r="U25533">
        <v>550258.01989999996</v>
      </c>
      <c r="V25533" t="s">
        <v>54</v>
      </c>
      <c r="W25533" t="s">
        <v>47</v>
      </c>
    </row>
    <row r="25534" spans="1:23" x14ac:dyDescent="0.25">
      <c r="A25534" s="92">
        <v>8784</v>
      </c>
      <c r="B25534" s="92">
        <v>0</v>
      </c>
      <c r="C25534" s="92">
        <v>0</v>
      </c>
      <c r="R25534" s="9">
        <v>43799</v>
      </c>
      <c r="S25534">
        <v>20</v>
      </c>
      <c r="T25534">
        <v>1.217098158</v>
      </c>
      <c r="U25534">
        <v>528327.70510000002</v>
      </c>
      <c r="V25534" t="s">
        <v>54</v>
      </c>
      <c r="W25534" t="s">
        <v>47</v>
      </c>
    </row>
    <row r="25535" spans="1:23" x14ac:dyDescent="0.25">
      <c r="A25535" s="92">
        <v>8784</v>
      </c>
      <c r="B25535" s="92">
        <v>0</v>
      </c>
      <c r="C25535" s="92">
        <v>0</v>
      </c>
      <c r="R25535" s="9">
        <v>43799</v>
      </c>
      <c r="S25535">
        <v>21</v>
      </c>
      <c r="T25535">
        <v>1.1672644210000001</v>
      </c>
      <c r="U25535">
        <v>506695.478</v>
      </c>
      <c r="V25535" t="s">
        <v>54</v>
      </c>
      <c r="W25535" t="s">
        <v>47</v>
      </c>
    </row>
    <row r="25536" spans="1:23" x14ac:dyDescent="0.25">
      <c r="A25536" s="92">
        <v>8784</v>
      </c>
      <c r="B25536" s="92">
        <v>0</v>
      </c>
      <c r="C25536" s="92">
        <v>0</v>
      </c>
      <c r="R25536" s="9">
        <v>43799</v>
      </c>
      <c r="S25536">
        <v>22</v>
      </c>
      <c r="T25536">
        <v>1.0890728940000001</v>
      </c>
      <c r="U25536">
        <v>472753.4742</v>
      </c>
      <c r="V25536" t="s">
        <v>54</v>
      </c>
      <c r="W25536" t="s">
        <v>47</v>
      </c>
    </row>
    <row r="25537" spans="1:23" x14ac:dyDescent="0.25">
      <c r="A25537" s="92">
        <v>8784</v>
      </c>
      <c r="B25537" s="92">
        <v>0</v>
      </c>
      <c r="C25537" s="92">
        <v>0</v>
      </c>
      <c r="R25537" s="9">
        <v>43799</v>
      </c>
      <c r="S25537">
        <v>23</v>
      </c>
      <c r="T25537">
        <v>1.015703711</v>
      </c>
      <c r="U25537">
        <v>440904.79239999998</v>
      </c>
      <c r="V25537" t="s">
        <v>54</v>
      </c>
      <c r="W25537" t="s">
        <v>47</v>
      </c>
    </row>
    <row r="25538" spans="1:23" x14ac:dyDescent="0.25">
      <c r="A25538" s="92">
        <v>8784</v>
      </c>
      <c r="B25538" s="92">
        <v>0</v>
      </c>
      <c r="C25538" s="92">
        <v>0</v>
      </c>
      <c r="R25538" s="9">
        <v>43799</v>
      </c>
      <c r="S25538">
        <v>24</v>
      </c>
      <c r="T25538">
        <v>0.88648189779999997</v>
      </c>
      <c r="U25538">
        <v>384811.15399999998</v>
      </c>
      <c r="V25538" t="s">
        <v>54</v>
      </c>
      <c r="W25538" t="s">
        <v>47</v>
      </c>
    </row>
    <row r="25539" spans="1:23" x14ac:dyDescent="0.25">
      <c r="A25539" s="92">
        <v>8784</v>
      </c>
      <c r="B25539" s="92">
        <v>0</v>
      </c>
      <c r="C25539" s="92">
        <v>0</v>
      </c>
      <c r="R25539" s="9">
        <v>43800</v>
      </c>
      <c r="S25539">
        <v>1</v>
      </c>
      <c r="T25539">
        <v>0.77536703829999998</v>
      </c>
      <c r="U25539">
        <v>336577.5269</v>
      </c>
      <c r="V25539" t="s">
        <v>54</v>
      </c>
      <c r="W25539" t="s">
        <v>47</v>
      </c>
    </row>
    <row r="25540" spans="1:23" x14ac:dyDescent="0.25">
      <c r="A25540" s="92">
        <v>8784</v>
      </c>
      <c r="B25540" s="92">
        <v>0</v>
      </c>
      <c r="C25540" s="92">
        <v>0</v>
      </c>
      <c r="R25540" s="9">
        <v>43800</v>
      </c>
      <c r="S25540">
        <v>2</v>
      </c>
      <c r="T25540">
        <v>0.68724325429999999</v>
      </c>
      <c r="U25540">
        <v>298324.04979999998</v>
      </c>
      <c r="V25540" t="s">
        <v>54</v>
      </c>
      <c r="W25540" t="s">
        <v>47</v>
      </c>
    </row>
    <row r="25541" spans="1:23" x14ac:dyDescent="0.25">
      <c r="A25541" s="92">
        <v>8784</v>
      </c>
      <c r="B25541" s="92">
        <v>0</v>
      </c>
      <c r="C25541" s="92">
        <v>0</v>
      </c>
      <c r="R25541" s="9">
        <v>43800</v>
      </c>
      <c r="S25541">
        <v>3</v>
      </c>
      <c r="T25541">
        <v>0.63379915369999995</v>
      </c>
      <c r="U25541">
        <v>275124.60700000002</v>
      </c>
      <c r="V25541" t="s">
        <v>54</v>
      </c>
      <c r="W25541" t="s">
        <v>47</v>
      </c>
    </row>
    <row r="25542" spans="1:23" x14ac:dyDescent="0.25">
      <c r="A25542" s="92">
        <v>8784</v>
      </c>
      <c r="B25542" s="92">
        <v>0</v>
      </c>
      <c r="C25542" s="92">
        <v>0</v>
      </c>
      <c r="R25542" s="9">
        <v>43800</v>
      </c>
      <c r="S25542">
        <v>4</v>
      </c>
      <c r="T25542">
        <v>0.61571978309999997</v>
      </c>
      <c r="U25542">
        <v>267276.56920000003</v>
      </c>
      <c r="V25542" t="s">
        <v>54</v>
      </c>
      <c r="W25542" t="s">
        <v>47</v>
      </c>
    </row>
    <row r="25543" spans="1:23" x14ac:dyDescent="0.25">
      <c r="A25543" s="92">
        <v>8784</v>
      </c>
      <c r="B25543" s="92">
        <v>0</v>
      </c>
      <c r="C25543" s="92">
        <v>0</v>
      </c>
      <c r="R25543" s="9">
        <v>43800</v>
      </c>
      <c r="S25543">
        <v>5</v>
      </c>
      <c r="T25543">
        <v>0.60984772089999995</v>
      </c>
      <c r="U25543">
        <v>264727.57750000001</v>
      </c>
      <c r="V25543" t="s">
        <v>54</v>
      </c>
      <c r="W25543" t="s">
        <v>47</v>
      </c>
    </row>
    <row r="25544" spans="1:23" x14ac:dyDescent="0.25">
      <c r="A25544" s="92">
        <v>8784</v>
      </c>
      <c r="B25544" s="92">
        <v>0</v>
      </c>
      <c r="C25544" s="92">
        <v>0</v>
      </c>
      <c r="R25544" s="9">
        <v>43800</v>
      </c>
      <c r="S25544">
        <v>6</v>
      </c>
      <c r="T25544">
        <v>0.63736113309999998</v>
      </c>
      <c r="U25544">
        <v>276670.81949999998</v>
      </c>
      <c r="V25544" t="s">
        <v>54</v>
      </c>
      <c r="W25544" t="s">
        <v>47</v>
      </c>
    </row>
    <row r="25545" spans="1:23" x14ac:dyDescent="0.25">
      <c r="A25545" s="92">
        <v>8784</v>
      </c>
      <c r="B25545" s="92">
        <v>0</v>
      </c>
      <c r="C25545" s="92">
        <v>0</v>
      </c>
      <c r="R25545" s="9">
        <v>43800</v>
      </c>
      <c r="S25545">
        <v>7</v>
      </c>
      <c r="T25545">
        <v>0.68271449299999998</v>
      </c>
      <c r="U25545">
        <v>296358.16879999998</v>
      </c>
      <c r="V25545" t="s">
        <v>54</v>
      </c>
      <c r="W25545" t="s">
        <v>47</v>
      </c>
    </row>
    <row r="25546" spans="1:23" x14ac:dyDescent="0.25">
      <c r="A25546" s="92">
        <v>8784</v>
      </c>
      <c r="B25546" s="92">
        <v>0</v>
      </c>
      <c r="C25546" s="92">
        <v>0</v>
      </c>
      <c r="R25546" s="9">
        <v>43800</v>
      </c>
      <c r="S25546">
        <v>8</v>
      </c>
      <c r="T25546">
        <v>0.8160056752</v>
      </c>
      <c r="U25546">
        <v>354218.27149999997</v>
      </c>
      <c r="V25546" t="s">
        <v>54</v>
      </c>
      <c r="W25546" t="s">
        <v>47</v>
      </c>
    </row>
    <row r="25547" spans="1:23" x14ac:dyDescent="0.25">
      <c r="A25547" s="92">
        <v>8784</v>
      </c>
      <c r="B25547" s="92">
        <v>0</v>
      </c>
      <c r="C25547" s="92">
        <v>0</v>
      </c>
      <c r="R25547" s="9">
        <v>43800</v>
      </c>
      <c r="S25547">
        <v>9</v>
      </c>
      <c r="T25547">
        <v>0.99497577199999998</v>
      </c>
      <c r="U25547">
        <v>431907.0429</v>
      </c>
      <c r="V25547" t="s">
        <v>54</v>
      </c>
      <c r="W25547" t="s">
        <v>47</v>
      </c>
    </row>
    <row r="25548" spans="1:23" x14ac:dyDescent="0.25">
      <c r="A25548" s="92">
        <v>8784</v>
      </c>
      <c r="B25548" s="92">
        <v>0</v>
      </c>
      <c r="C25548" s="92">
        <v>0</v>
      </c>
      <c r="R25548" s="9">
        <v>43800</v>
      </c>
      <c r="S25548">
        <v>10</v>
      </c>
      <c r="T25548">
        <v>1.11596187</v>
      </c>
      <c r="U25548">
        <v>484425.65639999998</v>
      </c>
      <c r="V25548" t="s">
        <v>54</v>
      </c>
      <c r="W25548" t="s">
        <v>47</v>
      </c>
    </row>
    <row r="25549" spans="1:23" x14ac:dyDescent="0.25">
      <c r="A25549" s="92">
        <v>8784</v>
      </c>
      <c r="B25549" s="92">
        <v>0</v>
      </c>
      <c r="C25549" s="92">
        <v>0</v>
      </c>
      <c r="R25549" s="9">
        <v>43800</v>
      </c>
      <c r="S25549">
        <v>11</v>
      </c>
      <c r="T25549">
        <v>1.158617081</v>
      </c>
      <c r="U25549">
        <v>502941.77149999997</v>
      </c>
      <c r="V25549" t="s">
        <v>54</v>
      </c>
      <c r="W25549" t="s">
        <v>47</v>
      </c>
    </row>
    <row r="25550" spans="1:23" x14ac:dyDescent="0.25">
      <c r="A25550" s="92">
        <v>8784</v>
      </c>
      <c r="B25550" s="92">
        <v>0</v>
      </c>
      <c r="C25550" s="92">
        <v>0</v>
      </c>
      <c r="R25550" s="9">
        <v>43800</v>
      </c>
      <c r="S25550">
        <v>12</v>
      </c>
      <c r="T25550">
        <v>1.185644433</v>
      </c>
      <c r="U25550">
        <v>514674.0208</v>
      </c>
      <c r="V25550" t="s">
        <v>54</v>
      </c>
      <c r="W25550" t="s">
        <v>47</v>
      </c>
    </row>
    <row r="25551" spans="1:23" x14ac:dyDescent="0.25">
      <c r="A25551" s="92">
        <v>8784</v>
      </c>
      <c r="B25551" s="92">
        <v>0</v>
      </c>
      <c r="C25551" s="92">
        <v>0</v>
      </c>
      <c r="R25551" s="9">
        <v>43800</v>
      </c>
      <c r="S25551">
        <v>13</v>
      </c>
      <c r="T25551">
        <v>1.237038262</v>
      </c>
      <c r="U25551">
        <v>536983.46519999998</v>
      </c>
      <c r="V25551" t="s">
        <v>54</v>
      </c>
      <c r="W25551" t="s">
        <v>47</v>
      </c>
    </row>
    <row r="25552" spans="1:23" x14ac:dyDescent="0.25">
      <c r="A25552" s="92">
        <v>8784</v>
      </c>
      <c r="B25552" s="92">
        <v>0</v>
      </c>
      <c r="C25552" s="92">
        <v>0</v>
      </c>
      <c r="R25552" s="9">
        <v>43800</v>
      </c>
      <c r="S25552">
        <v>14</v>
      </c>
      <c r="T25552">
        <v>1.2912629</v>
      </c>
      <c r="U25552">
        <v>560521.72950000002</v>
      </c>
      <c r="V25552" t="s">
        <v>54</v>
      </c>
      <c r="W25552" t="s">
        <v>47</v>
      </c>
    </row>
    <row r="25553" spans="1:23" x14ac:dyDescent="0.25">
      <c r="A25553" s="92">
        <v>8784</v>
      </c>
      <c r="B25553" s="92">
        <v>0</v>
      </c>
      <c r="C25553" s="92">
        <v>0</v>
      </c>
      <c r="R25553" s="9">
        <v>43800</v>
      </c>
      <c r="S25553">
        <v>15</v>
      </c>
      <c r="T25553">
        <v>1.3414889489999999</v>
      </c>
      <c r="U25553">
        <v>582324.255</v>
      </c>
      <c r="V25553" t="s">
        <v>54</v>
      </c>
      <c r="W25553" t="s">
        <v>47</v>
      </c>
    </row>
    <row r="25554" spans="1:23" x14ac:dyDescent="0.25">
      <c r="A25554" s="92">
        <v>8784</v>
      </c>
      <c r="B25554" s="92">
        <v>0</v>
      </c>
      <c r="C25554" s="92">
        <v>0</v>
      </c>
      <c r="R25554" s="9">
        <v>43800</v>
      </c>
      <c r="S25554">
        <v>16</v>
      </c>
      <c r="T25554">
        <v>1.3482866099999999</v>
      </c>
      <c r="U25554">
        <v>585275.03780000005</v>
      </c>
      <c r="V25554" t="s">
        <v>54</v>
      </c>
      <c r="W25554" t="s">
        <v>47</v>
      </c>
    </row>
    <row r="25555" spans="1:23" x14ac:dyDescent="0.25">
      <c r="A25555" s="92">
        <v>8784</v>
      </c>
      <c r="B25555" s="92">
        <v>0</v>
      </c>
      <c r="C25555" s="92">
        <v>0</v>
      </c>
      <c r="R25555" s="9">
        <v>43800</v>
      </c>
      <c r="S25555">
        <v>17</v>
      </c>
      <c r="T25555">
        <v>1.4239878589999999</v>
      </c>
      <c r="U25555">
        <v>618136.0416</v>
      </c>
      <c r="V25555" t="s">
        <v>54</v>
      </c>
      <c r="W25555" t="s">
        <v>47</v>
      </c>
    </row>
    <row r="25556" spans="1:23" x14ac:dyDescent="0.25">
      <c r="A25556" s="92">
        <v>8784</v>
      </c>
      <c r="B25556" s="92">
        <v>0</v>
      </c>
      <c r="C25556" s="92">
        <v>0</v>
      </c>
      <c r="R25556" s="9">
        <v>43800</v>
      </c>
      <c r="S25556">
        <v>18</v>
      </c>
      <c r="T25556">
        <v>1.5130781740000001</v>
      </c>
      <c r="U25556">
        <v>656809.0784</v>
      </c>
      <c r="V25556" t="s">
        <v>54</v>
      </c>
      <c r="W25556" t="s">
        <v>47</v>
      </c>
    </row>
    <row r="25557" spans="1:23" x14ac:dyDescent="0.25">
      <c r="A25557" s="92">
        <v>8784</v>
      </c>
      <c r="B25557" s="92">
        <v>0</v>
      </c>
      <c r="C25557" s="92">
        <v>0</v>
      </c>
      <c r="R25557" s="9">
        <v>43800</v>
      </c>
      <c r="S25557">
        <v>19</v>
      </c>
      <c r="T25557">
        <v>1.5752037189999999</v>
      </c>
      <c r="U25557">
        <v>683777.03189999994</v>
      </c>
      <c r="V25557" t="s">
        <v>54</v>
      </c>
      <c r="W25557" t="s">
        <v>47</v>
      </c>
    </row>
    <row r="25558" spans="1:23" x14ac:dyDescent="0.25">
      <c r="A25558" s="92">
        <v>8784</v>
      </c>
      <c r="B25558" s="92">
        <v>0</v>
      </c>
      <c r="C25558" s="92">
        <v>0</v>
      </c>
      <c r="R25558" s="9">
        <v>43800</v>
      </c>
      <c r="S25558">
        <v>20</v>
      </c>
      <c r="T25558">
        <v>1.58408763</v>
      </c>
      <c r="U25558">
        <v>687633.43119999999</v>
      </c>
      <c r="V25558" t="s">
        <v>54</v>
      </c>
      <c r="W25558" t="s">
        <v>47</v>
      </c>
    </row>
    <row r="25559" spans="1:23" x14ac:dyDescent="0.25">
      <c r="A25559" s="92">
        <v>8784</v>
      </c>
      <c r="B25559" s="92">
        <v>0</v>
      </c>
      <c r="C25559" s="92">
        <v>0</v>
      </c>
      <c r="R25559" s="9">
        <v>43800</v>
      </c>
      <c r="S25559">
        <v>21</v>
      </c>
      <c r="T25559">
        <v>1.528386311</v>
      </c>
      <c r="U25559">
        <v>663454.15689999994</v>
      </c>
      <c r="V25559" t="s">
        <v>54</v>
      </c>
      <c r="W25559" t="s">
        <v>47</v>
      </c>
    </row>
    <row r="25560" spans="1:23" x14ac:dyDescent="0.25">
      <c r="A25560" s="92">
        <v>8784</v>
      </c>
      <c r="B25560" s="92">
        <v>0</v>
      </c>
      <c r="C25560" s="92">
        <v>0</v>
      </c>
      <c r="R25560" s="9">
        <v>43800</v>
      </c>
      <c r="S25560">
        <v>22</v>
      </c>
      <c r="T25560">
        <v>1.4035204539999999</v>
      </c>
      <c r="U25560">
        <v>609251.38690000004</v>
      </c>
      <c r="V25560" t="s">
        <v>54</v>
      </c>
      <c r="W25560" t="s">
        <v>47</v>
      </c>
    </row>
    <row r="25561" spans="1:23" x14ac:dyDescent="0.25">
      <c r="A25561" s="92">
        <v>8784</v>
      </c>
      <c r="B25561" s="92">
        <v>0</v>
      </c>
      <c r="C25561" s="92">
        <v>0</v>
      </c>
      <c r="R25561" s="9">
        <v>43800</v>
      </c>
      <c r="S25561">
        <v>23</v>
      </c>
      <c r="T25561">
        <v>1.186525595</v>
      </c>
      <c r="U25561">
        <v>515056.52269999997</v>
      </c>
      <c r="V25561" t="s">
        <v>54</v>
      </c>
      <c r="W25561" t="s">
        <v>47</v>
      </c>
    </row>
    <row r="25562" spans="1:23" x14ac:dyDescent="0.25">
      <c r="A25562" s="92">
        <v>8784</v>
      </c>
      <c r="B25562" s="92">
        <v>0</v>
      </c>
      <c r="C25562" s="92">
        <v>0</v>
      </c>
      <c r="R25562" s="9">
        <v>43800</v>
      </c>
      <c r="S25562">
        <v>24</v>
      </c>
      <c r="T25562">
        <v>0.98143201489999998</v>
      </c>
      <c r="U25562">
        <v>426027.86050000001</v>
      </c>
      <c r="V25562" t="s">
        <v>54</v>
      </c>
      <c r="W25562" t="s">
        <v>47</v>
      </c>
    </row>
    <row r="25563" spans="1:23" x14ac:dyDescent="0.25">
      <c r="A25563" s="92">
        <v>8784</v>
      </c>
      <c r="B25563" s="92">
        <v>0</v>
      </c>
      <c r="C25563" s="92">
        <v>0</v>
      </c>
      <c r="R25563" s="9">
        <v>43801</v>
      </c>
      <c r="S25563">
        <v>1</v>
      </c>
      <c r="T25563">
        <v>0.79549169959999999</v>
      </c>
      <c r="U25563">
        <v>345313.40090000001</v>
      </c>
      <c r="V25563" t="s">
        <v>54</v>
      </c>
      <c r="W25563" t="s">
        <v>47</v>
      </c>
    </row>
    <row r="25564" spans="1:23" x14ac:dyDescent="0.25">
      <c r="A25564" s="92">
        <v>8784</v>
      </c>
      <c r="B25564" s="92">
        <v>0</v>
      </c>
      <c r="C25564" s="92">
        <v>0</v>
      </c>
      <c r="R25564" s="9">
        <v>43801</v>
      </c>
      <c r="S25564">
        <v>2</v>
      </c>
      <c r="T25564">
        <v>0.67965382169999999</v>
      </c>
      <c r="U25564">
        <v>295029.56819999998</v>
      </c>
      <c r="V25564" t="s">
        <v>54</v>
      </c>
      <c r="W25564" t="s">
        <v>47</v>
      </c>
    </row>
    <row r="25565" spans="1:23" x14ac:dyDescent="0.25">
      <c r="A25565" s="92">
        <v>8784</v>
      </c>
      <c r="B25565" s="92">
        <v>0</v>
      </c>
      <c r="C25565" s="92">
        <v>0</v>
      </c>
      <c r="R25565" s="9">
        <v>43801</v>
      </c>
      <c r="S25565">
        <v>3</v>
      </c>
      <c r="T25565">
        <v>0.61101044449999997</v>
      </c>
      <c r="U25565">
        <v>265232.30180000002</v>
      </c>
      <c r="V25565" t="s">
        <v>54</v>
      </c>
      <c r="W25565" t="s">
        <v>47</v>
      </c>
    </row>
    <row r="25566" spans="1:23" x14ac:dyDescent="0.25">
      <c r="A25566" s="92">
        <v>8784</v>
      </c>
      <c r="B25566" s="92">
        <v>0</v>
      </c>
      <c r="C25566" s="92">
        <v>0</v>
      </c>
      <c r="R25566" s="9">
        <v>43801</v>
      </c>
      <c r="S25566">
        <v>4</v>
      </c>
      <c r="T25566">
        <v>0.58801074919999996</v>
      </c>
      <c r="U25566">
        <v>255248.41010000001</v>
      </c>
      <c r="V25566" t="s">
        <v>54</v>
      </c>
      <c r="W25566" t="s">
        <v>47</v>
      </c>
    </row>
    <row r="25567" spans="1:23" x14ac:dyDescent="0.25">
      <c r="A25567" s="92">
        <v>8784</v>
      </c>
      <c r="B25567" s="92">
        <v>0</v>
      </c>
      <c r="C25567" s="92">
        <v>0</v>
      </c>
      <c r="R25567" s="9">
        <v>43801</v>
      </c>
      <c r="S25567">
        <v>5</v>
      </c>
      <c r="T25567">
        <v>0.60148001159999998</v>
      </c>
      <c r="U25567">
        <v>261095.25529999999</v>
      </c>
      <c r="V25567" t="s">
        <v>54</v>
      </c>
      <c r="W25567" t="s">
        <v>47</v>
      </c>
    </row>
    <row r="25568" spans="1:23" x14ac:dyDescent="0.25">
      <c r="A25568" s="92">
        <v>8784</v>
      </c>
      <c r="B25568" s="92">
        <v>0</v>
      </c>
      <c r="C25568" s="92">
        <v>0</v>
      </c>
      <c r="R25568" s="9">
        <v>43801</v>
      </c>
      <c r="S25568">
        <v>6</v>
      </c>
      <c r="T25568">
        <v>0.73065989799999997</v>
      </c>
      <c r="U25568">
        <v>317170.69380000001</v>
      </c>
      <c r="V25568" t="s">
        <v>54</v>
      </c>
      <c r="W25568" t="s">
        <v>47</v>
      </c>
    </row>
    <row r="25569" spans="1:23" x14ac:dyDescent="0.25">
      <c r="A25569" s="92">
        <v>8784</v>
      </c>
      <c r="B25569" s="92">
        <v>0</v>
      </c>
      <c r="C25569" s="92">
        <v>0</v>
      </c>
      <c r="R25569" s="9">
        <v>43801</v>
      </c>
      <c r="S25569">
        <v>7</v>
      </c>
      <c r="T25569">
        <v>0.97118764769999999</v>
      </c>
      <c r="U25569">
        <v>421580.90360000002</v>
      </c>
      <c r="V25569" t="s">
        <v>54</v>
      </c>
      <c r="W25569" t="s">
        <v>47</v>
      </c>
    </row>
    <row r="25570" spans="1:23" x14ac:dyDescent="0.25">
      <c r="A25570" s="92">
        <v>8784</v>
      </c>
      <c r="B25570" s="92">
        <v>0</v>
      </c>
      <c r="C25570" s="92">
        <v>0</v>
      </c>
      <c r="R25570" s="9">
        <v>43801</v>
      </c>
      <c r="S25570">
        <v>8</v>
      </c>
      <c r="T25570">
        <v>1.085826986</v>
      </c>
      <c r="U25570">
        <v>471344.46460000001</v>
      </c>
      <c r="V25570" t="s">
        <v>54</v>
      </c>
      <c r="W25570" t="s">
        <v>47</v>
      </c>
    </row>
    <row r="25571" spans="1:23" x14ac:dyDescent="0.25">
      <c r="A25571" s="92">
        <v>8784</v>
      </c>
      <c r="B25571" s="92">
        <v>0</v>
      </c>
      <c r="C25571" s="92">
        <v>0</v>
      </c>
      <c r="R25571" s="9">
        <v>43801</v>
      </c>
      <c r="S25571">
        <v>9</v>
      </c>
      <c r="T25571">
        <v>1.097723542</v>
      </c>
      <c r="U25571">
        <v>476508.61680000002</v>
      </c>
      <c r="V25571" t="s">
        <v>54</v>
      </c>
      <c r="W25571" t="s">
        <v>47</v>
      </c>
    </row>
    <row r="25572" spans="1:23" x14ac:dyDescent="0.25">
      <c r="A25572" s="92">
        <v>8784</v>
      </c>
      <c r="B25572" s="92">
        <v>0</v>
      </c>
      <c r="C25572" s="92">
        <v>0</v>
      </c>
      <c r="R25572" s="9">
        <v>43801</v>
      </c>
      <c r="S25572">
        <v>10</v>
      </c>
      <c r="T25572">
        <v>1.0698969250000001</v>
      </c>
      <c r="U25572">
        <v>464429.41639999999</v>
      </c>
      <c r="V25572" t="s">
        <v>54</v>
      </c>
      <c r="W25572" t="s">
        <v>47</v>
      </c>
    </row>
    <row r="25573" spans="1:23" x14ac:dyDescent="0.25">
      <c r="A25573" s="92">
        <v>8784</v>
      </c>
      <c r="B25573" s="92">
        <v>0</v>
      </c>
      <c r="C25573" s="92">
        <v>0</v>
      </c>
      <c r="R25573" s="9">
        <v>43801</v>
      </c>
      <c r="S25573">
        <v>11</v>
      </c>
      <c r="T25573">
        <v>1.094598202</v>
      </c>
      <c r="U25573">
        <v>475151.94429999997</v>
      </c>
      <c r="V25573" t="s">
        <v>54</v>
      </c>
      <c r="W25573" t="s">
        <v>47</v>
      </c>
    </row>
    <row r="25574" spans="1:23" x14ac:dyDescent="0.25">
      <c r="A25574" s="92">
        <v>8784</v>
      </c>
      <c r="B25574" s="92">
        <v>0</v>
      </c>
      <c r="C25574" s="92">
        <v>0</v>
      </c>
      <c r="R25574" s="9">
        <v>43801</v>
      </c>
      <c r="S25574">
        <v>12</v>
      </c>
      <c r="T25574">
        <v>1.055246262</v>
      </c>
      <c r="U25574">
        <v>458069.73920000001</v>
      </c>
      <c r="V25574" t="s">
        <v>54</v>
      </c>
      <c r="W25574" t="s">
        <v>47</v>
      </c>
    </row>
    <row r="25575" spans="1:23" x14ac:dyDescent="0.25">
      <c r="A25575" s="92">
        <v>8784</v>
      </c>
      <c r="B25575" s="92">
        <v>0</v>
      </c>
      <c r="C25575" s="92">
        <v>0</v>
      </c>
      <c r="R25575" s="9">
        <v>43801</v>
      </c>
      <c r="S25575">
        <v>13</v>
      </c>
      <c r="T25575">
        <v>1.0379264429999999</v>
      </c>
      <c r="U25575">
        <v>450551.41379999998</v>
      </c>
      <c r="V25575" t="s">
        <v>54</v>
      </c>
      <c r="W25575" t="s">
        <v>47</v>
      </c>
    </row>
    <row r="25576" spans="1:23" x14ac:dyDescent="0.25">
      <c r="A25576" s="92">
        <v>8784</v>
      </c>
      <c r="B25576" s="92">
        <v>0</v>
      </c>
      <c r="C25576" s="92">
        <v>0</v>
      </c>
      <c r="R25576" s="9">
        <v>43801</v>
      </c>
      <c r="S25576">
        <v>14</v>
      </c>
      <c r="T25576">
        <v>1.022168449</v>
      </c>
      <c r="U25576">
        <v>443711.05790000001</v>
      </c>
      <c r="V25576" t="s">
        <v>54</v>
      </c>
      <c r="W25576" t="s">
        <v>47</v>
      </c>
    </row>
    <row r="25577" spans="1:23" x14ac:dyDescent="0.25">
      <c r="A25577" s="92">
        <v>8784</v>
      </c>
      <c r="B25577" s="92">
        <v>0</v>
      </c>
      <c r="C25577" s="92">
        <v>0</v>
      </c>
      <c r="R25577" s="9">
        <v>43801</v>
      </c>
      <c r="S25577">
        <v>15</v>
      </c>
      <c r="T25577">
        <v>1.0006402640000001</v>
      </c>
      <c r="U25577">
        <v>434365.93099999998</v>
      </c>
      <c r="V25577" t="s">
        <v>54</v>
      </c>
      <c r="W25577" t="s">
        <v>47</v>
      </c>
    </row>
    <row r="25578" spans="1:23" x14ac:dyDescent="0.25">
      <c r="A25578" s="92">
        <v>8784</v>
      </c>
      <c r="B25578" s="92">
        <v>0</v>
      </c>
      <c r="C25578" s="92">
        <v>0</v>
      </c>
      <c r="R25578" s="9">
        <v>43801</v>
      </c>
      <c r="S25578">
        <v>16</v>
      </c>
      <c r="T25578">
        <v>1.0289483450000001</v>
      </c>
      <c r="U25578">
        <v>446654.12929999997</v>
      </c>
      <c r="V25578" t="s">
        <v>54</v>
      </c>
      <c r="W25578" t="s">
        <v>47</v>
      </c>
    </row>
    <row r="25579" spans="1:23" x14ac:dyDescent="0.25">
      <c r="A25579" s="92">
        <v>8784</v>
      </c>
      <c r="B25579" s="92">
        <v>0</v>
      </c>
      <c r="C25579" s="92">
        <v>0</v>
      </c>
      <c r="R25579" s="9">
        <v>43801</v>
      </c>
      <c r="S25579">
        <v>17</v>
      </c>
      <c r="T25579">
        <v>1.166533206</v>
      </c>
      <c r="U25579">
        <v>506378.0662</v>
      </c>
      <c r="V25579" t="s">
        <v>54</v>
      </c>
      <c r="W25579" t="s">
        <v>47</v>
      </c>
    </row>
    <row r="25580" spans="1:23" x14ac:dyDescent="0.25">
      <c r="A25580" s="92">
        <v>8784</v>
      </c>
      <c r="B25580" s="92">
        <v>0</v>
      </c>
      <c r="C25580" s="92">
        <v>0</v>
      </c>
      <c r="R25580" s="9">
        <v>43801</v>
      </c>
      <c r="S25580">
        <v>18</v>
      </c>
      <c r="T25580">
        <v>1.4553391149999999</v>
      </c>
      <c r="U25580">
        <v>631745.24589999998</v>
      </c>
      <c r="V25580" t="s">
        <v>54</v>
      </c>
      <c r="W25580" t="s">
        <v>47</v>
      </c>
    </row>
    <row r="25581" spans="1:23" x14ac:dyDescent="0.25">
      <c r="A25581" s="92">
        <v>8784</v>
      </c>
      <c r="B25581" s="92">
        <v>0</v>
      </c>
      <c r="C25581" s="92">
        <v>0</v>
      </c>
      <c r="R25581" s="9">
        <v>43801</v>
      </c>
      <c r="S25581">
        <v>19</v>
      </c>
      <c r="T25581">
        <v>1.715119619</v>
      </c>
      <c r="U25581">
        <v>744512.84530000004</v>
      </c>
      <c r="V25581" t="s">
        <v>54</v>
      </c>
      <c r="W25581" t="s">
        <v>47</v>
      </c>
    </row>
    <row r="25582" spans="1:23" x14ac:dyDescent="0.25">
      <c r="A25582" s="92">
        <v>8784</v>
      </c>
      <c r="B25582" s="92">
        <v>0</v>
      </c>
      <c r="C25582" s="92">
        <v>0</v>
      </c>
      <c r="R25582" s="9">
        <v>43801</v>
      </c>
      <c r="S25582">
        <v>20</v>
      </c>
      <c r="T25582">
        <v>1.837570959</v>
      </c>
      <c r="U25582">
        <v>797667.50260000001</v>
      </c>
      <c r="V25582" t="s">
        <v>54</v>
      </c>
      <c r="W25582" t="s">
        <v>47</v>
      </c>
    </row>
    <row r="25583" spans="1:23" x14ac:dyDescent="0.25">
      <c r="A25583" s="92">
        <v>8784</v>
      </c>
      <c r="B25583" s="92">
        <v>0</v>
      </c>
      <c r="C25583" s="92">
        <v>0</v>
      </c>
      <c r="R25583" s="9">
        <v>43801</v>
      </c>
      <c r="S25583">
        <v>21</v>
      </c>
      <c r="T25583">
        <v>1.848477554</v>
      </c>
      <c r="U25583">
        <v>802401.92449999996</v>
      </c>
      <c r="V25583" t="s">
        <v>54</v>
      </c>
      <c r="W25583" t="s">
        <v>47</v>
      </c>
    </row>
    <row r="25584" spans="1:23" x14ac:dyDescent="0.25">
      <c r="A25584" s="92">
        <v>8784</v>
      </c>
      <c r="B25584" s="92">
        <v>0</v>
      </c>
      <c r="C25584" s="92">
        <v>0</v>
      </c>
      <c r="R25584" s="9">
        <v>43801</v>
      </c>
      <c r="S25584">
        <v>22</v>
      </c>
      <c r="T25584">
        <v>1.8094164429999999</v>
      </c>
      <c r="U25584">
        <v>785445.96499999997</v>
      </c>
      <c r="V25584" t="s">
        <v>54</v>
      </c>
      <c r="W25584" t="s">
        <v>47</v>
      </c>
    </row>
    <row r="25585" spans="1:23" x14ac:dyDescent="0.25">
      <c r="A25585" s="92">
        <v>8784</v>
      </c>
      <c r="B25585" s="92">
        <v>0</v>
      </c>
      <c r="C25585" s="92">
        <v>0</v>
      </c>
      <c r="R25585" s="9">
        <v>43801</v>
      </c>
      <c r="S25585">
        <v>23</v>
      </c>
      <c r="T25585">
        <v>1.6498486299999999</v>
      </c>
      <c r="U25585">
        <v>716179.49210000003</v>
      </c>
      <c r="V25585" t="s">
        <v>54</v>
      </c>
      <c r="W25585" t="s">
        <v>47</v>
      </c>
    </row>
    <row r="25586" spans="1:23" x14ac:dyDescent="0.25">
      <c r="A25586" s="92">
        <v>8784</v>
      </c>
      <c r="B25586" s="92">
        <v>0</v>
      </c>
      <c r="C25586" s="92">
        <v>0</v>
      </c>
      <c r="R25586" s="9">
        <v>43801</v>
      </c>
      <c r="S25586">
        <v>24</v>
      </c>
      <c r="T25586">
        <v>1.562791448</v>
      </c>
      <c r="U25586">
        <v>678389.01410000003</v>
      </c>
      <c r="V25586" t="s">
        <v>54</v>
      </c>
      <c r="W25586" t="s">
        <v>47</v>
      </c>
    </row>
    <row r="25587" spans="1:23" x14ac:dyDescent="0.25">
      <c r="A25587" s="92">
        <v>8784</v>
      </c>
      <c r="B25587" s="92">
        <v>0</v>
      </c>
      <c r="C25587" s="92">
        <v>0</v>
      </c>
      <c r="R25587" s="9">
        <v>43802</v>
      </c>
      <c r="S25587">
        <v>1</v>
      </c>
      <c r="T25587">
        <v>1.4826926030000001</v>
      </c>
      <c r="U25587">
        <v>643619.06680000003</v>
      </c>
      <c r="V25587" t="s">
        <v>54</v>
      </c>
      <c r="W25587" t="s">
        <v>47</v>
      </c>
    </row>
    <row r="25588" spans="1:23" x14ac:dyDescent="0.25">
      <c r="A25588" s="92">
        <v>8784</v>
      </c>
      <c r="B25588" s="92">
        <v>0</v>
      </c>
      <c r="C25588" s="92">
        <v>0</v>
      </c>
      <c r="R25588" s="9">
        <v>43802</v>
      </c>
      <c r="S25588">
        <v>2</v>
      </c>
      <c r="T25588">
        <v>1.4436738360000001</v>
      </c>
      <c r="U25588">
        <v>626681.48820000002</v>
      </c>
      <c r="V25588" t="s">
        <v>54</v>
      </c>
      <c r="W25588" t="s">
        <v>47</v>
      </c>
    </row>
    <row r="25589" spans="1:23" x14ac:dyDescent="0.25">
      <c r="A25589" s="92">
        <v>8784</v>
      </c>
      <c r="B25589" s="92">
        <v>0</v>
      </c>
      <c r="C25589" s="92">
        <v>0</v>
      </c>
      <c r="R25589" s="9">
        <v>43802</v>
      </c>
      <c r="S25589">
        <v>3</v>
      </c>
      <c r="T25589">
        <v>1.4966763789999999</v>
      </c>
      <c r="U25589">
        <v>649689.2561</v>
      </c>
      <c r="V25589" t="s">
        <v>54</v>
      </c>
      <c r="W25589" t="s">
        <v>47</v>
      </c>
    </row>
    <row r="25590" spans="1:23" x14ac:dyDescent="0.25">
      <c r="A25590" s="92">
        <v>8784</v>
      </c>
      <c r="B25590" s="92">
        <v>0</v>
      </c>
      <c r="C25590" s="92">
        <v>0</v>
      </c>
      <c r="R25590" s="9">
        <v>43802</v>
      </c>
      <c r="S25590">
        <v>4</v>
      </c>
      <c r="T25590">
        <v>1.5879023489999999</v>
      </c>
      <c r="U25590">
        <v>689289.35499999998</v>
      </c>
      <c r="V25590" t="s">
        <v>54</v>
      </c>
      <c r="W25590" t="s">
        <v>47</v>
      </c>
    </row>
    <row r="25591" spans="1:23" x14ac:dyDescent="0.25">
      <c r="A25591" s="92">
        <v>8784</v>
      </c>
      <c r="B25591" s="92">
        <v>0</v>
      </c>
      <c r="C25591" s="92">
        <v>0</v>
      </c>
      <c r="R25591" s="9">
        <v>43802</v>
      </c>
      <c r="S25591">
        <v>5</v>
      </c>
      <c r="T25591">
        <v>1.722712386</v>
      </c>
      <c r="U25591">
        <v>747808.77410000004</v>
      </c>
      <c r="V25591" t="s">
        <v>54</v>
      </c>
      <c r="W25591" t="s">
        <v>47</v>
      </c>
    </row>
    <row r="25592" spans="1:23" x14ac:dyDescent="0.25">
      <c r="A25592" s="92">
        <v>8784</v>
      </c>
      <c r="B25592" s="92">
        <v>0</v>
      </c>
      <c r="C25592" s="92">
        <v>0</v>
      </c>
      <c r="R25592" s="9">
        <v>43802</v>
      </c>
      <c r="S25592">
        <v>6</v>
      </c>
      <c r="T25592">
        <v>2.02710225</v>
      </c>
      <c r="U25592">
        <v>879940.76150000002</v>
      </c>
      <c r="V25592" t="s">
        <v>54</v>
      </c>
      <c r="W25592" t="s">
        <v>47</v>
      </c>
    </row>
    <row r="25593" spans="1:23" x14ac:dyDescent="0.25">
      <c r="A25593" s="92">
        <v>8784</v>
      </c>
      <c r="B25593" s="92">
        <v>0</v>
      </c>
      <c r="C25593" s="92">
        <v>0</v>
      </c>
      <c r="R25593" s="9">
        <v>43802</v>
      </c>
      <c r="S25593">
        <v>7</v>
      </c>
      <c r="T25593">
        <v>2.334154018</v>
      </c>
      <c r="U25593">
        <v>1013228.249</v>
      </c>
      <c r="V25593" t="s">
        <v>54</v>
      </c>
      <c r="W25593" t="s">
        <v>47</v>
      </c>
    </row>
    <row r="25594" spans="1:23" x14ac:dyDescent="0.25">
      <c r="A25594" s="92">
        <v>8784</v>
      </c>
      <c r="B25594" s="92">
        <v>0</v>
      </c>
      <c r="C25594" s="92">
        <v>0</v>
      </c>
      <c r="R25594" s="9">
        <v>43802</v>
      </c>
      <c r="S25594">
        <v>8</v>
      </c>
      <c r="T25594">
        <v>2.523668443</v>
      </c>
      <c r="U25594">
        <v>1095494.1869999999</v>
      </c>
      <c r="V25594" t="s">
        <v>54</v>
      </c>
      <c r="W25594" t="s">
        <v>47</v>
      </c>
    </row>
    <row r="25595" spans="1:23" x14ac:dyDescent="0.25">
      <c r="A25595" s="92">
        <v>8784</v>
      </c>
      <c r="B25595" s="92">
        <v>0</v>
      </c>
      <c r="C25595" s="92">
        <v>0</v>
      </c>
      <c r="R25595" s="9">
        <v>43802</v>
      </c>
      <c r="S25595">
        <v>9</v>
      </c>
      <c r="T25595">
        <v>2.3383983420000001</v>
      </c>
      <c r="U25595">
        <v>1015070.66</v>
      </c>
      <c r="V25595" t="s">
        <v>54</v>
      </c>
      <c r="W25595" t="s">
        <v>47</v>
      </c>
    </row>
    <row r="25596" spans="1:23" x14ac:dyDescent="0.25">
      <c r="A25596" s="92">
        <v>8784</v>
      </c>
      <c r="B25596" s="92">
        <v>0</v>
      </c>
      <c r="C25596" s="92">
        <v>0</v>
      </c>
      <c r="R25596" s="9">
        <v>43802</v>
      </c>
      <c r="S25596">
        <v>10</v>
      </c>
      <c r="T25596">
        <v>2.0506128370000001</v>
      </c>
      <c r="U25596">
        <v>890146.42509999999</v>
      </c>
      <c r="V25596" t="s">
        <v>54</v>
      </c>
      <c r="W25596" t="s">
        <v>47</v>
      </c>
    </row>
    <row r="25597" spans="1:23" x14ac:dyDescent="0.25">
      <c r="A25597" s="92">
        <v>8784</v>
      </c>
      <c r="B25597" s="92">
        <v>0</v>
      </c>
      <c r="C25597" s="92">
        <v>0</v>
      </c>
      <c r="R25597" s="9">
        <v>43802</v>
      </c>
      <c r="S25597">
        <v>11</v>
      </c>
      <c r="T25597">
        <v>1.762950435</v>
      </c>
      <c r="U25597">
        <v>765275.62849999999</v>
      </c>
      <c r="V25597" t="s">
        <v>54</v>
      </c>
      <c r="W25597" t="s">
        <v>47</v>
      </c>
    </row>
    <row r="25598" spans="1:23" x14ac:dyDescent="0.25">
      <c r="A25598" s="92">
        <v>8784</v>
      </c>
      <c r="B25598" s="92">
        <v>0</v>
      </c>
      <c r="C25598" s="92">
        <v>0</v>
      </c>
      <c r="R25598" s="9">
        <v>43802</v>
      </c>
      <c r="S25598">
        <v>12</v>
      </c>
      <c r="T25598">
        <v>1.5747820029999999</v>
      </c>
      <c r="U25598">
        <v>683593.96990000003</v>
      </c>
      <c r="V25598" t="s">
        <v>54</v>
      </c>
      <c r="W25598" t="s">
        <v>47</v>
      </c>
    </row>
    <row r="25599" spans="1:23" x14ac:dyDescent="0.25">
      <c r="A25599" s="92">
        <v>8784</v>
      </c>
      <c r="B25599" s="92">
        <v>0</v>
      </c>
      <c r="C25599" s="92">
        <v>0</v>
      </c>
      <c r="R25599" s="9">
        <v>43802</v>
      </c>
      <c r="S25599">
        <v>13</v>
      </c>
      <c r="T25599">
        <v>1.423525441</v>
      </c>
      <c r="U25599">
        <v>617935.31169999996</v>
      </c>
      <c r="V25599" t="s">
        <v>54</v>
      </c>
      <c r="W25599" t="s">
        <v>47</v>
      </c>
    </row>
    <row r="25600" spans="1:23" x14ac:dyDescent="0.25">
      <c r="A25600" s="92">
        <v>8784</v>
      </c>
      <c r="B25600" s="92">
        <v>0</v>
      </c>
      <c r="C25600" s="92">
        <v>0</v>
      </c>
      <c r="R25600" s="9">
        <v>43802</v>
      </c>
      <c r="S25600">
        <v>14</v>
      </c>
      <c r="T25600">
        <v>1.2997322520000001</v>
      </c>
      <c r="U25600">
        <v>564198.17370000004</v>
      </c>
      <c r="V25600" t="s">
        <v>54</v>
      </c>
      <c r="W25600" t="s">
        <v>47</v>
      </c>
    </row>
    <row r="25601" spans="1:23" x14ac:dyDescent="0.25">
      <c r="A25601" s="92">
        <v>8784</v>
      </c>
      <c r="B25601" s="92">
        <v>0</v>
      </c>
      <c r="C25601" s="92">
        <v>0</v>
      </c>
      <c r="R25601" s="9">
        <v>43802</v>
      </c>
      <c r="S25601">
        <v>15</v>
      </c>
      <c r="T25601">
        <v>1.2211530049999999</v>
      </c>
      <c r="U25601">
        <v>530087.86580000003</v>
      </c>
      <c r="V25601" t="s">
        <v>54</v>
      </c>
      <c r="W25601" t="s">
        <v>47</v>
      </c>
    </row>
    <row r="25602" spans="1:23" x14ac:dyDescent="0.25">
      <c r="A25602" s="92">
        <v>8784</v>
      </c>
      <c r="B25602" s="92">
        <v>0</v>
      </c>
      <c r="C25602" s="92">
        <v>0</v>
      </c>
      <c r="R25602" s="9">
        <v>43802</v>
      </c>
      <c r="S25602">
        <v>16</v>
      </c>
      <c r="T25602">
        <v>1.2183019079999999</v>
      </c>
      <c r="U25602">
        <v>528850.23849999998</v>
      </c>
      <c r="V25602" t="s">
        <v>54</v>
      </c>
      <c r="W25602" t="s">
        <v>47</v>
      </c>
    </row>
    <row r="25603" spans="1:23" x14ac:dyDescent="0.25">
      <c r="A25603" s="92">
        <v>8784</v>
      </c>
      <c r="B25603" s="92">
        <v>0</v>
      </c>
      <c r="C25603" s="92">
        <v>0</v>
      </c>
      <c r="R25603" s="9">
        <v>43802</v>
      </c>
      <c r="S25603">
        <v>17</v>
      </c>
      <c r="T25603">
        <v>1.3871257910000001</v>
      </c>
      <c r="U25603">
        <v>602134.66029999999</v>
      </c>
      <c r="V25603" t="s">
        <v>54</v>
      </c>
      <c r="W25603" t="s">
        <v>47</v>
      </c>
    </row>
    <row r="25604" spans="1:23" x14ac:dyDescent="0.25">
      <c r="A25604" s="92">
        <v>8784</v>
      </c>
      <c r="B25604" s="92">
        <v>0</v>
      </c>
      <c r="C25604" s="92">
        <v>0</v>
      </c>
      <c r="R25604" s="9">
        <v>43802</v>
      </c>
      <c r="S25604">
        <v>18</v>
      </c>
      <c r="T25604">
        <v>1.6672142969999999</v>
      </c>
      <c r="U25604">
        <v>723717.71979999996</v>
      </c>
      <c r="V25604" t="s">
        <v>54</v>
      </c>
      <c r="W25604" t="s">
        <v>47</v>
      </c>
    </row>
    <row r="25605" spans="1:23" x14ac:dyDescent="0.25">
      <c r="A25605" s="92">
        <v>8784</v>
      </c>
      <c r="B25605" s="92">
        <v>0</v>
      </c>
      <c r="C25605" s="92">
        <v>0</v>
      </c>
      <c r="R25605" s="9">
        <v>43802</v>
      </c>
      <c r="S25605">
        <v>19</v>
      </c>
      <c r="T25605">
        <v>1.935248098</v>
      </c>
      <c r="U25605">
        <v>840067.97649999999</v>
      </c>
      <c r="V25605" t="s">
        <v>54</v>
      </c>
      <c r="W25605" t="s">
        <v>47</v>
      </c>
    </row>
    <row r="25606" spans="1:23" x14ac:dyDescent="0.25">
      <c r="A25606" s="92">
        <v>8784</v>
      </c>
      <c r="B25606" s="92">
        <v>0</v>
      </c>
      <c r="C25606" s="92">
        <v>0</v>
      </c>
      <c r="R25606" s="9">
        <v>43802</v>
      </c>
      <c r="S25606">
        <v>20</v>
      </c>
      <c r="T25606">
        <v>2.066023478</v>
      </c>
      <c r="U25606">
        <v>896835.99970000004</v>
      </c>
      <c r="V25606" t="s">
        <v>54</v>
      </c>
      <c r="W25606" t="s">
        <v>47</v>
      </c>
    </row>
    <row r="25607" spans="1:23" x14ac:dyDescent="0.25">
      <c r="A25607" s="92">
        <v>8784</v>
      </c>
      <c r="B25607" s="92">
        <v>0</v>
      </c>
      <c r="C25607" s="92">
        <v>0</v>
      </c>
      <c r="R25607" s="9">
        <v>43802</v>
      </c>
      <c r="S25607">
        <v>21</v>
      </c>
      <c r="T25607">
        <v>2.0662026070000001</v>
      </c>
      <c r="U25607">
        <v>896913.75719999999</v>
      </c>
      <c r="V25607" t="s">
        <v>54</v>
      </c>
      <c r="W25607" t="s">
        <v>47</v>
      </c>
    </row>
    <row r="25608" spans="1:23" x14ac:dyDescent="0.25">
      <c r="A25608" s="92">
        <v>8784</v>
      </c>
      <c r="B25608" s="92">
        <v>0</v>
      </c>
      <c r="C25608" s="92">
        <v>0</v>
      </c>
      <c r="R25608" s="9">
        <v>43802</v>
      </c>
      <c r="S25608">
        <v>22</v>
      </c>
      <c r="T25608">
        <v>2.0207051300000001</v>
      </c>
      <c r="U25608">
        <v>877163.84849999996</v>
      </c>
      <c r="V25608" t="s">
        <v>54</v>
      </c>
      <c r="W25608" t="s">
        <v>47</v>
      </c>
    </row>
    <row r="25609" spans="1:23" x14ac:dyDescent="0.25">
      <c r="A25609" s="92">
        <v>8784</v>
      </c>
      <c r="B25609" s="92">
        <v>0</v>
      </c>
      <c r="C25609" s="92">
        <v>0</v>
      </c>
      <c r="R25609" s="9">
        <v>43802</v>
      </c>
      <c r="S25609">
        <v>23</v>
      </c>
      <c r="T25609">
        <v>1.8849559119999999</v>
      </c>
      <c r="U25609">
        <v>818236.74170000001</v>
      </c>
      <c r="V25609" t="s">
        <v>54</v>
      </c>
      <c r="W25609" t="s">
        <v>47</v>
      </c>
    </row>
    <row r="25610" spans="1:23" x14ac:dyDescent="0.25">
      <c r="A25610" s="92">
        <v>8784</v>
      </c>
      <c r="B25610" s="92">
        <v>0</v>
      </c>
      <c r="C25610" s="92">
        <v>0</v>
      </c>
      <c r="R25610" s="9">
        <v>43802</v>
      </c>
      <c r="S25610">
        <v>24</v>
      </c>
      <c r="T25610">
        <v>1.7338119729999999</v>
      </c>
      <c r="U25610">
        <v>752626.9719</v>
      </c>
      <c r="V25610" t="s">
        <v>54</v>
      </c>
      <c r="W25610" t="s">
        <v>47</v>
      </c>
    </row>
    <row r="25611" spans="1:23" x14ac:dyDescent="0.25">
      <c r="A25611" s="92">
        <v>8784</v>
      </c>
      <c r="B25611" s="92">
        <v>0</v>
      </c>
      <c r="C25611" s="92">
        <v>0</v>
      </c>
      <c r="R25611" s="9">
        <v>43803</v>
      </c>
      <c r="S25611">
        <v>1</v>
      </c>
      <c r="T25611">
        <v>1.671699861</v>
      </c>
      <c r="U25611">
        <v>725664.84920000006</v>
      </c>
      <c r="V25611" t="s">
        <v>54</v>
      </c>
      <c r="W25611" t="s">
        <v>47</v>
      </c>
    </row>
    <row r="25612" spans="1:23" x14ac:dyDescent="0.25">
      <c r="A25612" s="92">
        <v>8784</v>
      </c>
      <c r="B25612" s="92">
        <v>0</v>
      </c>
      <c r="C25612" s="92">
        <v>0</v>
      </c>
      <c r="R25612" s="9">
        <v>43803</v>
      </c>
      <c r="S25612">
        <v>2</v>
      </c>
      <c r="T25612">
        <v>1.661406663</v>
      </c>
      <c r="U25612">
        <v>721196.69539999997</v>
      </c>
      <c r="V25612" t="s">
        <v>54</v>
      </c>
      <c r="W25612" t="s">
        <v>47</v>
      </c>
    </row>
    <row r="25613" spans="1:23" x14ac:dyDescent="0.25">
      <c r="A25613" s="92">
        <v>8784</v>
      </c>
      <c r="B25613" s="92">
        <v>0</v>
      </c>
      <c r="C25613" s="92">
        <v>0</v>
      </c>
      <c r="R25613" s="9">
        <v>43803</v>
      </c>
      <c r="S25613">
        <v>3</v>
      </c>
      <c r="T25613">
        <v>1.680101697</v>
      </c>
      <c r="U25613">
        <v>729311.98540000001</v>
      </c>
      <c r="V25613" t="s">
        <v>54</v>
      </c>
      <c r="W25613" t="s">
        <v>47</v>
      </c>
    </row>
    <row r="25614" spans="1:23" x14ac:dyDescent="0.25">
      <c r="A25614" s="92">
        <v>8784</v>
      </c>
      <c r="B25614" s="92">
        <v>0</v>
      </c>
      <c r="C25614" s="92">
        <v>0</v>
      </c>
      <c r="R25614" s="9">
        <v>43803</v>
      </c>
      <c r="S25614">
        <v>4</v>
      </c>
      <c r="T25614">
        <v>1.7120378409999999</v>
      </c>
      <c r="U25614">
        <v>743175.08230000001</v>
      </c>
      <c r="V25614" t="s">
        <v>54</v>
      </c>
      <c r="W25614" t="s">
        <v>47</v>
      </c>
    </row>
    <row r="25615" spans="1:23" x14ac:dyDescent="0.25">
      <c r="A25615" s="92">
        <v>8784</v>
      </c>
      <c r="B25615" s="92">
        <v>0</v>
      </c>
      <c r="C25615" s="92">
        <v>0</v>
      </c>
      <c r="R25615" s="9">
        <v>43803</v>
      </c>
      <c r="S25615">
        <v>5</v>
      </c>
      <c r="T25615">
        <v>1.7907828379999999</v>
      </c>
      <c r="U25615">
        <v>777357.34039999999</v>
      </c>
      <c r="V25615" t="s">
        <v>54</v>
      </c>
      <c r="W25615" t="s">
        <v>47</v>
      </c>
    </row>
    <row r="25616" spans="1:23" x14ac:dyDescent="0.25">
      <c r="A25616" s="92">
        <v>8784</v>
      </c>
      <c r="B25616" s="92">
        <v>0</v>
      </c>
      <c r="C25616" s="92">
        <v>0</v>
      </c>
      <c r="R25616" s="9">
        <v>43803</v>
      </c>
      <c r="S25616">
        <v>6</v>
      </c>
      <c r="T25616">
        <v>2.0181773930000002</v>
      </c>
      <c r="U25616">
        <v>876066.58829999994</v>
      </c>
      <c r="V25616" t="s">
        <v>54</v>
      </c>
      <c r="W25616" t="s">
        <v>47</v>
      </c>
    </row>
    <row r="25617" spans="1:23" x14ac:dyDescent="0.25">
      <c r="A25617" s="92">
        <v>8784</v>
      </c>
      <c r="B25617" s="92">
        <v>0</v>
      </c>
      <c r="C25617" s="92">
        <v>0</v>
      </c>
      <c r="R25617" s="9">
        <v>43803</v>
      </c>
      <c r="S25617">
        <v>7</v>
      </c>
      <c r="T25617">
        <v>2.3054004149999998</v>
      </c>
      <c r="U25617">
        <v>1000746.655</v>
      </c>
      <c r="V25617" t="s">
        <v>54</v>
      </c>
      <c r="W25617" t="s">
        <v>47</v>
      </c>
    </row>
    <row r="25618" spans="1:23" x14ac:dyDescent="0.25">
      <c r="A25618" s="92">
        <v>8784</v>
      </c>
      <c r="B25618" s="92">
        <v>0</v>
      </c>
      <c r="C25618" s="92">
        <v>0</v>
      </c>
      <c r="R25618" s="9">
        <v>43803</v>
      </c>
      <c r="S25618">
        <v>8</v>
      </c>
      <c r="T25618">
        <v>2.365837967</v>
      </c>
      <c r="U25618">
        <v>1026981.872</v>
      </c>
      <c r="V25618" t="s">
        <v>54</v>
      </c>
      <c r="W25618" t="s">
        <v>47</v>
      </c>
    </row>
    <row r="25619" spans="1:23" x14ac:dyDescent="0.25">
      <c r="A25619" s="92">
        <v>8784</v>
      </c>
      <c r="B25619" s="92">
        <v>0</v>
      </c>
      <c r="C25619" s="92">
        <v>0</v>
      </c>
      <c r="R25619" s="9">
        <v>43803</v>
      </c>
      <c r="S25619">
        <v>9</v>
      </c>
      <c r="T25619">
        <v>2.113842113</v>
      </c>
      <c r="U25619">
        <v>917593.49540000001</v>
      </c>
      <c r="V25619" t="s">
        <v>54</v>
      </c>
      <c r="W25619" t="s">
        <v>47</v>
      </c>
    </row>
    <row r="25620" spans="1:23" x14ac:dyDescent="0.25">
      <c r="A25620" s="92">
        <v>8784</v>
      </c>
      <c r="B25620" s="92">
        <v>0</v>
      </c>
      <c r="C25620" s="92">
        <v>0</v>
      </c>
      <c r="R25620" s="9">
        <v>43803</v>
      </c>
      <c r="S25620">
        <v>10</v>
      </c>
      <c r="T25620">
        <v>1.8382393539999999</v>
      </c>
      <c r="U25620">
        <v>797957.64450000005</v>
      </c>
      <c r="V25620" t="s">
        <v>54</v>
      </c>
      <c r="W25620" t="s">
        <v>47</v>
      </c>
    </row>
    <row r="25621" spans="1:23" x14ac:dyDescent="0.25">
      <c r="A25621" s="92">
        <v>8784</v>
      </c>
      <c r="B25621" s="92">
        <v>0</v>
      </c>
      <c r="C25621" s="92">
        <v>0</v>
      </c>
      <c r="R25621" s="9">
        <v>43803</v>
      </c>
      <c r="S25621">
        <v>11</v>
      </c>
      <c r="T25621">
        <v>1.5654617470000001</v>
      </c>
      <c r="U25621">
        <v>679548.15890000004</v>
      </c>
      <c r="V25621" t="s">
        <v>54</v>
      </c>
      <c r="W25621" t="s">
        <v>47</v>
      </c>
    </row>
    <row r="25622" spans="1:23" x14ac:dyDescent="0.25">
      <c r="A25622" s="92">
        <v>8784</v>
      </c>
      <c r="B25622" s="92">
        <v>0</v>
      </c>
      <c r="C25622" s="92">
        <v>0</v>
      </c>
      <c r="R25622" s="9">
        <v>43803</v>
      </c>
      <c r="S25622">
        <v>12</v>
      </c>
      <c r="T25622">
        <v>1.3936243669999999</v>
      </c>
      <c r="U25622">
        <v>604955.61439999996</v>
      </c>
      <c r="V25622" t="s">
        <v>54</v>
      </c>
      <c r="W25622" t="s">
        <v>47</v>
      </c>
    </row>
    <row r="25623" spans="1:23" x14ac:dyDescent="0.25">
      <c r="A25623" s="92">
        <v>8784</v>
      </c>
      <c r="B25623" s="92">
        <v>0</v>
      </c>
      <c r="C25623" s="92">
        <v>0</v>
      </c>
      <c r="R25623" s="9">
        <v>43803</v>
      </c>
      <c r="S25623">
        <v>13</v>
      </c>
      <c r="T25623">
        <v>1.2060753630000001</v>
      </c>
      <c r="U25623">
        <v>523542.842</v>
      </c>
      <c r="V25623" t="s">
        <v>54</v>
      </c>
      <c r="W25623" t="s">
        <v>47</v>
      </c>
    </row>
    <row r="25624" spans="1:23" x14ac:dyDescent="0.25">
      <c r="A25624" s="92">
        <v>8784</v>
      </c>
      <c r="B25624" s="92">
        <v>0</v>
      </c>
      <c r="C25624" s="92">
        <v>0</v>
      </c>
      <c r="R25624" s="9">
        <v>43803</v>
      </c>
      <c r="S25624">
        <v>14</v>
      </c>
      <c r="T25624">
        <v>1.0845744100000001</v>
      </c>
      <c r="U25624">
        <v>470800.73670000001</v>
      </c>
      <c r="V25624" t="s">
        <v>54</v>
      </c>
      <c r="W25624" t="s">
        <v>47</v>
      </c>
    </row>
    <row r="25625" spans="1:23" x14ac:dyDescent="0.25">
      <c r="A25625" s="92">
        <v>8784</v>
      </c>
      <c r="B25625" s="92">
        <v>0</v>
      </c>
      <c r="C25625" s="92">
        <v>0</v>
      </c>
      <c r="R25625" s="9">
        <v>43803</v>
      </c>
      <c r="S25625">
        <v>15</v>
      </c>
      <c r="T25625">
        <v>1.0144778560000001</v>
      </c>
      <c r="U25625">
        <v>440372.66350000002</v>
      </c>
      <c r="V25625" t="s">
        <v>54</v>
      </c>
      <c r="W25625" t="s">
        <v>47</v>
      </c>
    </row>
    <row r="25626" spans="1:23" x14ac:dyDescent="0.25">
      <c r="A25626" s="92">
        <v>8784</v>
      </c>
      <c r="B25626" s="92">
        <v>0</v>
      </c>
      <c r="C25626" s="92">
        <v>0</v>
      </c>
      <c r="R25626" s="9">
        <v>43803</v>
      </c>
      <c r="S25626">
        <v>16</v>
      </c>
      <c r="T25626">
        <v>1.0419400009999999</v>
      </c>
      <c r="U25626">
        <v>452293.65130000003</v>
      </c>
      <c r="V25626" t="s">
        <v>54</v>
      </c>
      <c r="W25626" t="s">
        <v>47</v>
      </c>
    </row>
    <row r="25627" spans="1:23" x14ac:dyDescent="0.25">
      <c r="A25627" s="92">
        <v>8784</v>
      </c>
      <c r="B25627" s="92">
        <v>0</v>
      </c>
      <c r="C25627" s="92">
        <v>0</v>
      </c>
      <c r="R25627" s="9">
        <v>43803</v>
      </c>
      <c r="S25627">
        <v>17</v>
      </c>
      <c r="T25627">
        <v>1.1440415159999999</v>
      </c>
      <c r="U25627">
        <v>496614.69349999999</v>
      </c>
      <c r="V25627" t="s">
        <v>54</v>
      </c>
      <c r="W25627" t="s">
        <v>47</v>
      </c>
    </row>
    <row r="25628" spans="1:23" x14ac:dyDescent="0.25">
      <c r="A25628" s="92">
        <v>8784</v>
      </c>
      <c r="B25628" s="92">
        <v>0</v>
      </c>
      <c r="C25628" s="92">
        <v>0</v>
      </c>
      <c r="R25628" s="9">
        <v>43803</v>
      </c>
      <c r="S25628">
        <v>18</v>
      </c>
      <c r="T25628">
        <v>1.407706414</v>
      </c>
      <c r="U25628">
        <v>611068.46189999999</v>
      </c>
      <c r="V25628" t="s">
        <v>54</v>
      </c>
      <c r="W25628" t="s">
        <v>47</v>
      </c>
    </row>
    <row r="25629" spans="1:23" x14ac:dyDescent="0.25">
      <c r="A25629" s="92">
        <v>8784</v>
      </c>
      <c r="B25629" s="92">
        <v>0</v>
      </c>
      <c r="C25629" s="92">
        <v>0</v>
      </c>
      <c r="R25629" s="9">
        <v>43803</v>
      </c>
      <c r="S25629">
        <v>19</v>
      </c>
      <c r="T25629">
        <v>1.6789243629999999</v>
      </c>
      <c r="U25629">
        <v>728800.91879999998</v>
      </c>
      <c r="V25629" t="s">
        <v>54</v>
      </c>
      <c r="W25629" t="s">
        <v>47</v>
      </c>
    </row>
    <row r="25630" spans="1:23" x14ac:dyDescent="0.25">
      <c r="A25630" s="92">
        <v>8784</v>
      </c>
      <c r="B25630" s="92">
        <v>0</v>
      </c>
      <c r="C25630" s="92">
        <v>0</v>
      </c>
      <c r="R25630" s="9">
        <v>43803</v>
      </c>
      <c r="S25630">
        <v>20</v>
      </c>
      <c r="T25630">
        <v>1.760880013</v>
      </c>
      <c r="U25630">
        <v>764376.88320000004</v>
      </c>
      <c r="V25630" t="s">
        <v>54</v>
      </c>
      <c r="W25630" t="s">
        <v>47</v>
      </c>
    </row>
    <row r="25631" spans="1:23" x14ac:dyDescent="0.25">
      <c r="A25631" s="92">
        <v>8784</v>
      </c>
      <c r="B25631" s="92">
        <v>0</v>
      </c>
      <c r="C25631" s="92">
        <v>0</v>
      </c>
      <c r="R25631" s="9">
        <v>43803</v>
      </c>
      <c r="S25631">
        <v>21</v>
      </c>
      <c r="T25631">
        <v>1.794337971</v>
      </c>
      <c r="U25631">
        <v>778900.58109999995</v>
      </c>
      <c r="V25631" t="s">
        <v>54</v>
      </c>
      <c r="W25631" t="s">
        <v>47</v>
      </c>
    </row>
    <row r="25632" spans="1:23" x14ac:dyDescent="0.25">
      <c r="A25632" s="92">
        <v>8784</v>
      </c>
      <c r="B25632" s="92">
        <v>0</v>
      </c>
      <c r="C25632" s="92">
        <v>0</v>
      </c>
      <c r="R25632" s="9">
        <v>43803</v>
      </c>
      <c r="S25632">
        <v>22</v>
      </c>
      <c r="T25632">
        <v>1.727412575</v>
      </c>
      <c r="U25632">
        <v>749849.07</v>
      </c>
      <c r="V25632" t="s">
        <v>54</v>
      </c>
      <c r="W25632" t="s">
        <v>47</v>
      </c>
    </row>
    <row r="25633" spans="1:23" x14ac:dyDescent="0.25">
      <c r="A25633" s="92">
        <v>8784</v>
      </c>
      <c r="B25633" s="92">
        <v>0</v>
      </c>
      <c r="C25633" s="92">
        <v>0</v>
      </c>
      <c r="R25633" s="9">
        <v>43803</v>
      </c>
      <c r="S25633">
        <v>23</v>
      </c>
      <c r="T25633">
        <v>1.5845419119999999</v>
      </c>
      <c r="U25633">
        <v>687830.62930000003</v>
      </c>
      <c r="V25633" t="s">
        <v>54</v>
      </c>
      <c r="W25633" t="s">
        <v>47</v>
      </c>
    </row>
    <row r="25634" spans="1:23" x14ac:dyDescent="0.25">
      <c r="A25634" s="92">
        <v>8784</v>
      </c>
      <c r="B25634" s="92">
        <v>0</v>
      </c>
      <c r="C25634" s="92">
        <v>0</v>
      </c>
      <c r="R25634" s="9">
        <v>43803</v>
      </c>
      <c r="S25634">
        <v>24</v>
      </c>
      <c r="T25634">
        <v>1.4383110180000001</v>
      </c>
      <c r="U25634">
        <v>624353.55310000002</v>
      </c>
      <c r="V25634" t="s">
        <v>54</v>
      </c>
      <c r="W25634" t="s">
        <v>47</v>
      </c>
    </row>
    <row r="25635" spans="1:23" x14ac:dyDescent="0.25">
      <c r="A25635" s="92">
        <v>8784</v>
      </c>
      <c r="B25635" s="92">
        <v>0</v>
      </c>
      <c r="C25635" s="92">
        <v>0</v>
      </c>
      <c r="R25635" s="9">
        <v>43804</v>
      </c>
      <c r="S25635">
        <v>1</v>
      </c>
      <c r="T25635">
        <v>1.350546126</v>
      </c>
      <c r="U25635">
        <v>586255.86679999996</v>
      </c>
      <c r="V25635" t="s">
        <v>54</v>
      </c>
      <c r="W25635" t="s">
        <v>47</v>
      </c>
    </row>
    <row r="25636" spans="1:23" x14ac:dyDescent="0.25">
      <c r="A25636" s="92">
        <v>8784</v>
      </c>
      <c r="B25636" s="92">
        <v>0</v>
      </c>
      <c r="C25636" s="92">
        <v>0</v>
      </c>
      <c r="R25636" s="9">
        <v>43804</v>
      </c>
      <c r="S25636">
        <v>2</v>
      </c>
      <c r="T25636">
        <v>1.3058643969999999</v>
      </c>
      <c r="U25636">
        <v>566860.06440000003</v>
      </c>
      <c r="V25636" t="s">
        <v>54</v>
      </c>
      <c r="W25636" t="s">
        <v>47</v>
      </c>
    </row>
    <row r="25637" spans="1:23" x14ac:dyDescent="0.25">
      <c r="A25637" s="92">
        <v>8784</v>
      </c>
      <c r="B25637" s="92">
        <v>0</v>
      </c>
      <c r="C25637" s="92">
        <v>0</v>
      </c>
      <c r="R25637" s="9">
        <v>43804</v>
      </c>
      <c r="S25637">
        <v>3</v>
      </c>
      <c r="T25637">
        <v>1.324768202</v>
      </c>
      <c r="U25637">
        <v>575065.97939999995</v>
      </c>
      <c r="V25637" t="s">
        <v>54</v>
      </c>
      <c r="W25637" t="s">
        <v>47</v>
      </c>
    </row>
    <row r="25638" spans="1:23" x14ac:dyDescent="0.25">
      <c r="A25638" s="92">
        <v>8784</v>
      </c>
      <c r="B25638" s="92">
        <v>0</v>
      </c>
      <c r="C25638" s="92">
        <v>0</v>
      </c>
      <c r="R25638" s="9">
        <v>43804</v>
      </c>
      <c r="S25638">
        <v>4</v>
      </c>
      <c r="T25638">
        <v>1.361743427</v>
      </c>
      <c r="U25638">
        <v>591116.48069999996</v>
      </c>
      <c r="V25638" t="s">
        <v>54</v>
      </c>
      <c r="W25638" t="s">
        <v>47</v>
      </c>
    </row>
    <row r="25639" spans="1:23" x14ac:dyDescent="0.25">
      <c r="A25639" s="92">
        <v>8784</v>
      </c>
      <c r="B25639" s="92">
        <v>0</v>
      </c>
      <c r="C25639" s="92">
        <v>0</v>
      </c>
      <c r="R25639" s="9">
        <v>43804</v>
      </c>
      <c r="S25639">
        <v>5</v>
      </c>
      <c r="T25639">
        <v>1.4463339559999999</v>
      </c>
      <c r="U25639">
        <v>627836.21429999999</v>
      </c>
      <c r="V25639" t="s">
        <v>54</v>
      </c>
      <c r="W25639" t="s">
        <v>47</v>
      </c>
    </row>
    <row r="25640" spans="1:23" x14ac:dyDescent="0.25">
      <c r="A25640" s="92">
        <v>8784</v>
      </c>
      <c r="B25640" s="92">
        <v>0</v>
      </c>
      <c r="C25640" s="92">
        <v>0</v>
      </c>
      <c r="R25640" s="9">
        <v>43804</v>
      </c>
      <c r="S25640">
        <v>6</v>
      </c>
      <c r="T25640">
        <v>1.6551750279999999</v>
      </c>
      <c r="U25640">
        <v>718491.61750000005</v>
      </c>
      <c r="V25640" t="s">
        <v>54</v>
      </c>
      <c r="W25640" t="s">
        <v>47</v>
      </c>
    </row>
    <row r="25641" spans="1:23" x14ac:dyDescent="0.25">
      <c r="A25641" s="92">
        <v>8784</v>
      </c>
      <c r="B25641" s="92">
        <v>0</v>
      </c>
      <c r="C25641" s="92">
        <v>0</v>
      </c>
      <c r="R25641" s="9">
        <v>43804</v>
      </c>
      <c r="S25641">
        <v>7</v>
      </c>
      <c r="T25641">
        <v>1.9553506119999999</v>
      </c>
      <c r="U25641">
        <v>848794.23659999995</v>
      </c>
      <c r="V25641" t="s">
        <v>54</v>
      </c>
      <c r="W25641" t="s">
        <v>47</v>
      </c>
    </row>
    <row r="25642" spans="1:23" x14ac:dyDescent="0.25">
      <c r="A25642" s="92">
        <v>8784</v>
      </c>
      <c r="B25642" s="92">
        <v>0</v>
      </c>
      <c r="C25642" s="92">
        <v>0</v>
      </c>
      <c r="R25642" s="9">
        <v>43804</v>
      </c>
      <c r="S25642">
        <v>8</v>
      </c>
      <c r="T25642">
        <v>2.0434892869999999</v>
      </c>
      <c r="U25642">
        <v>887054.17779999995</v>
      </c>
      <c r="V25642" t="s">
        <v>54</v>
      </c>
      <c r="W25642" t="s">
        <v>47</v>
      </c>
    </row>
    <row r="25643" spans="1:23" x14ac:dyDescent="0.25">
      <c r="A25643" s="92">
        <v>8784</v>
      </c>
      <c r="B25643" s="92">
        <v>0</v>
      </c>
      <c r="C25643" s="92">
        <v>0</v>
      </c>
      <c r="R25643" s="9">
        <v>43804</v>
      </c>
      <c r="S25643">
        <v>9</v>
      </c>
      <c r="T25643">
        <v>1.8560304999999999</v>
      </c>
      <c r="U25643">
        <v>805680.56790000002</v>
      </c>
      <c r="V25643" t="s">
        <v>54</v>
      </c>
      <c r="W25643" t="s">
        <v>47</v>
      </c>
    </row>
    <row r="25644" spans="1:23" x14ac:dyDescent="0.25">
      <c r="A25644" s="92">
        <v>8784</v>
      </c>
      <c r="B25644" s="92">
        <v>0</v>
      </c>
      <c r="C25644" s="92">
        <v>0</v>
      </c>
      <c r="R25644" s="9">
        <v>43804</v>
      </c>
      <c r="S25644">
        <v>10</v>
      </c>
      <c r="T25644">
        <v>1.5619588550000001</v>
      </c>
      <c r="U25644">
        <v>678027.59519999998</v>
      </c>
      <c r="V25644" t="s">
        <v>54</v>
      </c>
      <c r="W25644" t="s">
        <v>47</v>
      </c>
    </row>
    <row r="25645" spans="1:23" x14ac:dyDescent="0.25">
      <c r="A25645" s="92">
        <v>8784</v>
      </c>
      <c r="B25645" s="92">
        <v>0</v>
      </c>
      <c r="C25645" s="92">
        <v>0</v>
      </c>
      <c r="R25645" s="9">
        <v>43804</v>
      </c>
      <c r="S25645">
        <v>11</v>
      </c>
      <c r="T25645">
        <v>1.329108328</v>
      </c>
      <c r="U25645">
        <v>576949.97609999997</v>
      </c>
      <c r="V25645" t="s">
        <v>54</v>
      </c>
      <c r="W25645" t="s">
        <v>47</v>
      </c>
    </row>
    <row r="25646" spans="1:23" x14ac:dyDescent="0.25">
      <c r="A25646" s="92">
        <v>8784</v>
      </c>
      <c r="B25646" s="92">
        <v>0</v>
      </c>
      <c r="C25646" s="92">
        <v>0</v>
      </c>
      <c r="R25646" s="9">
        <v>43804</v>
      </c>
      <c r="S25646">
        <v>12</v>
      </c>
      <c r="T25646">
        <v>1.154231132</v>
      </c>
      <c r="U25646">
        <v>501037.88370000001</v>
      </c>
      <c r="V25646" t="s">
        <v>54</v>
      </c>
      <c r="W25646" t="s">
        <v>47</v>
      </c>
    </row>
    <row r="25647" spans="1:23" x14ac:dyDescent="0.25">
      <c r="A25647" s="92">
        <v>8784</v>
      </c>
      <c r="B25647" s="92">
        <v>0</v>
      </c>
      <c r="C25647" s="92">
        <v>0</v>
      </c>
      <c r="R25647" s="9">
        <v>43804</v>
      </c>
      <c r="S25647">
        <v>13</v>
      </c>
      <c r="T25647">
        <v>1.0250261940000001</v>
      </c>
      <c r="U25647">
        <v>444951.57049999997</v>
      </c>
      <c r="V25647" t="s">
        <v>54</v>
      </c>
      <c r="W25647" t="s">
        <v>47</v>
      </c>
    </row>
    <row r="25648" spans="1:23" x14ac:dyDescent="0.25">
      <c r="A25648" s="92">
        <v>8784</v>
      </c>
      <c r="B25648" s="92">
        <v>0</v>
      </c>
      <c r="C25648" s="92">
        <v>0</v>
      </c>
      <c r="R25648" s="9">
        <v>43804</v>
      </c>
      <c r="S25648">
        <v>14</v>
      </c>
      <c r="T25648">
        <v>0.97739971189999997</v>
      </c>
      <c r="U25648">
        <v>424277.48619999998</v>
      </c>
      <c r="V25648" t="s">
        <v>54</v>
      </c>
      <c r="W25648" t="s">
        <v>47</v>
      </c>
    </row>
    <row r="25649" spans="1:23" x14ac:dyDescent="0.25">
      <c r="A25649" s="92">
        <v>8784</v>
      </c>
      <c r="B25649" s="92">
        <v>0</v>
      </c>
      <c r="C25649" s="92">
        <v>0</v>
      </c>
      <c r="R25649" s="9">
        <v>43804</v>
      </c>
      <c r="S25649">
        <v>15</v>
      </c>
      <c r="T25649">
        <v>0.92696631399999996</v>
      </c>
      <c r="U25649">
        <v>402384.95329999999</v>
      </c>
      <c r="V25649" t="s">
        <v>54</v>
      </c>
      <c r="W25649" t="s">
        <v>47</v>
      </c>
    </row>
    <row r="25650" spans="1:23" x14ac:dyDescent="0.25">
      <c r="A25650" s="92">
        <v>8784</v>
      </c>
      <c r="B25650" s="92">
        <v>0</v>
      </c>
      <c r="C25650" s="92">
        <v>0</v>
      </c>
      <c r="R25650" s="9">
        <v>43804</v>
      </c>
      <c r="S25650">
        <v>16</v>
      </c>
      <c r="T25650">
        <v>0.9367393249</v>
      </c>
      <c r="U25650">
        <v>406627.30009999999</v>
      </c>
      <c r="V25650" t="s">
        <v>54</v>
      </c>
      <c r="W25650" t="s">
        <v>47</v>
      </c>
    </row>
    <row r="25651" spans="1:23" x14ac:dyDescent="0.25">
      <c r="A25651" s="92">
        <v>8784</v>
      </c>
      <c r="B25651" s="92">
        <v>0</v>
      </c>
      <c r="C25651" s="92">
        <v>0</v>
      </c>
      <c r="R25651" s="9">
        <v>43804</v>
      </c>
      <c r="S25651">
        <v>17</v>
      </c>
      <c r="T25651">
        <v>1.084850095</v>
      </c>
      <c r="U25651">
        <v>470920.40789999999</v>
      </c>
      <c r="V25651" t="s">
        <v>54</v>
      </c>
      <c r="W25651" t="s">
        <v>47</v>
      </c>
    </row>
    <row r="25652" spans="1:23" x14ac:dyDescent="0.25">
      <c r="A25652" s="92">
        <v>8784</v>
      </c>
      <c r="B25652" s="92">
        <v>0</v>
      </c>
      <c r="C25652" s="92">
        <v>0</v>
      </c>
      <c r="R25652" s="9">
        <v>43804</v>
      </c>
      <c r="S25652">
        <v>18</v>
      </c>
      <c r="T25652">
        <v>1.3175930419999999</v>
      </c>
      <c r="U25652">
        <v>571951.32849999995</v>
      </c>
      <c r="V25652" t="s">
        <v>54</v>
      </c>
      <c r="W25652" t="s">
        <v>47</v>
      </c>
    </row>
    <row r="25653" spans="1:23" x14ac:dyDescent="0.25">
      <c r="A25653" s="92">
        <v>8784</v>
      </c>
      <c r="B25653" s="92">
        <v>0</v>
      </c>
      <c r="C25653" s="92">
        <v>0</v>
      </c>
      <c r="R25653" s="9">
        <v>43804</v>
      </c>
      <c r="S25653">
        <v>19</v>
      </c>
      <c r="T25653">
        <v>1.5146932559999999</v>
      </c>
      <c r="U25653">
        <v>657510.16599999997</v>
      </c>
      <c r="V25653" t="s">
        <v>54</v>
      </c>
      <c r="W25653" t="s">
        <v>47</v>
      </c>
    </row>
    <row r="25654" spans="1:23" x14ac:dyDescent="0.25">
      <c r="A25654" s="92">
        <v>8784</v>
      </c>
      <c r="B25654" s="92">
        <v>0</v>
      </c>
      <c r="C25654" s="92">
        <v>0</v>
      </c>
      <c r="R25654" s="9">
        <v>43804</v>
      </c>
      <c r="S25654">
        <v>20</v>
      </c>
      <c r="T25654">
        <v>1.637135054</v>
      </c>
      <c r="U25654">
        <v>710660.68130000005</v>
      </c>
      <c r="V25654" t="s">
        <v>54</v>
      </c>
      <c r="W25654" t="s">
        <v>47</v>
      </c>
    </row>
    <row r="25655" spans="1:23" x14ac:dyDescent="0.25">
      <c r="A25655" s="92">
        <v>8784</v>
      </c>
      <c r="B25655" s="92">
        <v>0</v>
      </c>
      <c r="C25655" s="92">
        <v>0</v>
      </c>
      <c r="R25655" s="9">
        <v>43804</v>
      </c>
      <c r="S25655">
        <v>21</v>
      </c>
      <c r="T25655">
        <v>1.6509886600000001</v>
      </c>
      <c r="U25655">
        <v>716674.36549999996</v>
      </c>
      <c r="V25655" t="s">
        <v>54</v>
      </c>
      <c r="W25655" t="s">
        <v>47</v>
      </c>
    </row>
    <row r="25656" spans="1:23" x14ac:dyDescent="0.25">
      <c r="A25656" s="92">
        <v>8784</v>
      </c>
      <c r="B25656" s="92">
        <v>0</v>
      </c>
      <c r="C25656" s="92">
        <v>0</v>
      </c>
      <c r="R25656" s="9">
        <v>43804</v>
      </c>
      <c r="S25656">
        <v>22</v>
      </c>
      <c r="T25656">
        <v>1.6167928439999999</v>
      </c>
      <c r="U25656">
        <v>701830.37199999997</v>
      </c>
      <c r="V25656" t="s">
        <v>54</v>
      </c>
      <c r="W25656" t="s">
        <v>47</v>
      </c>
    </row>
    <row r="25657" spans="1:23" x14ac:dyDescent="0.25">
      <c r="A25657" s="92">
        <v>8784</v>
      </c>
      <c r="B25657" s="92">
        <v>0</v>
      </c>
      <c r="C25657" s="92">
        <v>0</v>
      </c>
      <c r="R25657" s="9">
        <v>43804</v>
      </c>
      <c r="S25657">
        <v>23</v>
      </c>
      <c r="T25657">
        <v>1.53027661</v>
      </c>
      <c r="U25657">
        <v>664274.7132</v>
      </c>
      <c r="V25657" t="s">
        <v>54</v>
      </c>
      <c r="W25657" t="s">
        <v>47</v>
      </c>
    </row>
    <row r="25658" spans="1:23" x14ac:dyDescent="0.25">
      <c r="A25658" s="92">
        <v>8784</v>
      </c>
      <c r="B25658" s="92">
        <v>0</v>
      </c>
      <c r="C25658" s="92">
        <v>0</v>
      </c>
      <c r="R25658" s="9">
        <v>43804</v>
      </c>
      <c r="S25658">
        <v>24</v>
      </c>
      <c r="T25658">
        <v>1.411074347</v>
      </c>
      <c r="U25658">
        <v>612530.44129999995</v>
      </c>
      <c r="V25658" t="s">
        <v>54</v>
      </c>
      <c r="W25658" t="s">
        <v>47</v>
      </c>
    </row>
    <row r="25659" spans="1:23" x14ac:dyDescent="0.25">
      <c r="A25659" s="92">
        <v>8784</v>
      </c>
      <c r="B25659" s="92">
        <v>0</v>
      </c>
      <c r="C25659" s="92">
        <v>0</v>
      </c>
      <c r="R25659" s="9">
        <v>43805</v>
      </c>
      <c r="S25659">
        <v>1</v>
      </c>
      <c r="T25659">
        <v>1.350341869</v>
      </c>
      <c r="U25659">
        <v>586167.20140000002</v>
      </c>
      <c r="V25659" t="s">
        <v>54</v>
      </c>
      <c r="W25659" t="s">
        <v>47</v>
      </c>
    </row>
    <row r="25660" spans="1:23" x14ac:dyDescent="0.25">
      <c r="A25660" s="92">
        <v>8784</v>
      </c>
      <c r="B25660" s="92">
        <v>0</v>
      </c>
      <c r="C25660" s="92">
        <v>0</v>
      </c>
      <c r="R25660" s="9">
        <v>43805</v>
      </c>
      <c r="S25660">
        <v>2</v>
      </c>
      <c r="T25660">
        <v>1.3144684680000001</v>
      </c>
      <c r="U25660">
        <v>570594.98829999997</v>
      </c>
      <c r="V25660" t="s">
        <v>54</v>
      </c>
      <c r="W25660" t="s">
        <v>47</v>
      </c>
    </row>
    <row r="25661" spans="1:23" x14ac:dyDescent="0.25">
      <c r="A25661" s="92">
        <v>8784</v>
      </c>
      <c r="B25661" s="92">
        <v>0</v>
      </c>
      <c r="C25661" s="92">
        <v>0</v>
      </c>
      <c r="R25661" s="9">
        <v>43805</v>
      </c>
      <c r="S25661">
        <v>3</v>
      </c>
      <c r="T25661">
        <v>1.3478746749999999</v>
      </c>
      <c r="U25661">
        <v>585096.2219</v>
      </c>
      <c r="V25661" t="s">
        <v>54</v>
      </c>
      <c r="W25661" t="s">
        <v>47</v>
      </c>
    </row>
    <row r="25662" spans="1:23" x14ac:dyDescent="0.25">
      <c r="A25662" s="92">
        <v>8784</v>
      </c>
      <c r="B25662" s="92">
        <v>0</v>
      </c>
      <c r="C25662" s="92">
        <v>0</v>
      </c>
      <c r="R25662" s="9">
        <v>43805</v>
      </c>
      <c r="S25662">
        <v>4</v>
      </c>
      <c r="T25662">
        <v>1.3713792410000001</v>
      </c>
      <c r="U25662">
        <v>595299.27179999999</v>
      </c>
      <c r="V25662" t="s">
        <v>54</v>
      </c>
      <c r="W25662" t="s">
        <v>47</v>
      </c>
    </row>
    <row r="25663" spans="1:23" x14ac:dyDescent="0.25">
      <c r="A25663" s="92">
        <v>8784</v>
      </c>
      <c r="B25663" s="92">
        <v>0</v>
      </c>
      <c r="C25663" s="92">
        <v>0</v>
      </c>
      <c r="R25663" s="9">
        <v>43805</v>
      </c>
      <c r="S25663">
        <v>5</v>
      </c>
      <c r="T25663">
        <v>1.4446295849999999</v>
      </c>
      <c r="U25663">
        <v>627096.36750000005</v>
      </c>
      <c r="V25663" t="s">
        <v>54</v>
      </c>
      <c r="W25663" t="s">
        <v>47</v>
      </c>
    </row>
    <row r="25664" spans="1:23" x14ac:dyDescent="0.25">
      <c r="A25664" s="92">
        <v>8784</v>
      </c>
      <c r="B25664" s="92">
        <v>0</v>
      </c>
      <c r="C25664" s="92">
        <v>0</v>
      </c>
      <c r="R25664" s="9">
        <v>43805</v>
      </c>
      <c r="S25664">
        <v>6</v>
      </c>
      <c r="T25664">
        <v>1.663978264</v>
      </c>
      <c r="U25664">
        <v>722312.99659999995</v>
      </c>
      <c r="V25664" t="s">
        <v>54</v>
      </c>
      <c r="W25664" t="s">
        <v>47</v>
      </c>
    </row>
    <row r="25665" spans="1:23" x14ac:dyDescent="0.25">
      <c r="A25665" s="92">
        <v>8784</v>
      </c>
      <c r="B25665" s="92">
        <v>0</v>
      </c>
      <c r="C25665" s="92">
        <v>0</v>
      </c>
      <c r="R25665" s="9">
        <v>43805</v>
      </c>
      <c r="S25665">
        <v>7</v>
      </c>
      <c r="T25665">
        <v>1.970500315</v>
      </c>
      <c r="U25665">
        <v>855370.54059999995</v>
      </c>
      <c r="V25665" t="s">
        <v>54</v>
      </c>
      <c r="W25665" t="s">
        <v>47</v>
      </c>
    </row>
    <row r="25666" spans="1:23" x14ac:dyDescent="0.25">
      <c r="A25666" s="92">
        <v>8784</v>
      </c>
      <c r="B25666" s="92">
        <v>0</v>
      </c>
      <c r="C25666" s="92">
        <v>0</v>
      </c>
      <c r="R25666" s="9">
        <v>43805</v>
      </c>
      <c r="S25666">
        <v>8</v>
      </c>
      <c r="T25666">
        <v>2.0455600249999999</v>
      </c>
      <c r="U25666">
        <v>887953.05989999999</v>
      </c>
      <c r="V25666" t="s">
        <v>54</v>
      </c>
      <c r="W25666" t="s">
        <v>47</v>
      </c>
    </row>
    <row r="25667" spans="1:23" x14ac:dyDescent="0.25">
      <c r="A25667" s="92">
        <v>8784</v>
      </c>
      <c r="B25667" s="92">
        <v>0</v>
      </c>
      <c r="C25667" s="92">
        <v>0</v>
      </c>
      <c r="R25667" s="9">
        <v>43805</v>
      </c>
      <c r="S25667">
        <v>9</v>
      </c>
      <c r="T25667">
        <v>1.81638031</v>
      </c>
      <c r="U25667">
        <v>788468.8959</v>
      </c>
      <c r="V25667" t="s">
        <v>54</v>
      </c>
      <c r="W25667" t="s">
        <v>47</v>
      </c>
    </row>
    <row r="25668" spans="1:23" x14ac:dyDescent="0.25">
      <c r="A25668" s="92">
        <v>8784</v>
      </c>
      <c r="B25668" s="92">
        <v>0</v>
      </c>
      <c r="C25668" s="92">
        <v>0</v>
      </c>
      <c r="R25668" s="9">
        <v>43805</v>
      </c>
      <c r="S25668">
        <v>10</v>
      </c>
      <c r="T25668">
        <v>1.4907053610000001</v>
      </c>
      <c r="U25668">
        <v>647097.30859999999</v>
      </c>
      <c r="V25668" t="s">
        <v>54</v>
      </c>
      <c r="W25668" t="s">
        <v>47</v>
      </c>
    </row>
    <row r="25669" spans="1:23" x14ac:dyDescent="0.25">
      <c r="A25669" s="92">
        <v>8784</v>
      </c>
      <c r="B25669" s="92">
        <v>0</v>
      </c>
      <c r="C25669" s="92">
        <v>0</v>
      </c>
      <c r="R25669" s="9">
        <v>43805</v>
      </c>
      <c r="S25669">
        <v>11</v>
      </c>
      <c r="T25669">
        <v>1.269748925</v>
      </c>
      <c r="U25669">
        <v>551182.77119999996</v>
      </c>
      <c r="V25669" t="s">
        <v>54</v>
      </c>
      <c r="W25669" t="s">
        <v>47</v>
      </c>
    </row>
    <row r="25670" spans="1:23" x14ac:dyDescent="0.25">
      <c r="A25670" s="92">
        <v>8784</v>
      </c>
      <c r="B25670" s="92">
        <v>0</v>
      </c>
      <c r="C25670" s="92">
        <v>0</v>
      </c>
      <c r="R25670" s="9">
        <v>43805</v>
      </c>
      <c r="S25670">
        <v>12</v>
      </c>
      <c r="T25670">
        <v>1.1019923709999999</v>
      </c>
      <c r="U25670">
        <v>478361.6642</v>
      </c>
      <c r="V25670" t="s">
        <v>54</v>
      </c>
      <c r="W25670" t="s">
        <v>47</v>
      </c>
    </row>
    <row r="25671" spans="1:23" x14ac:dyDescent="0.25">
      <c r="A25671" s="92">
        <v>8784</v>
      </c>
      <c r="B25671" s="92">
        <v>0</v>
      </c>
      <c r="C25671" s="92">
        <v>0</v>
      </c>
      <c r="R25671" s="9">
        <v>43805</v>
      </c>
      <c r="S25671">
        <v>13</v>
      </c>
      <c r="T25671">
        <v>1.0040194739999999</v>
      </c>
      <c r="U25671">
        <v>435832.80550000002</v>
      </c>
      <c r="V25671" t="s">
        <v>54</v>
      </c>
      <c r="W25671" t="s">
        <v>47</v>
      </c>
    </row>
    <row r="25672" spans="1:23" x14ac:dyDescent="0.25">
      <c r="A25672" s="92">
        <v>8784</v>
      </c>
      <c r="B25672" s="92">
        <v>0</v>
      </c>
      <c r="C25672" s="92">
        <v>0</v>
      </c>
      <c r="R25672" s="9">
        <v>43805</v>
      </c>
      <c r="S25672">
        <v>14</v>
      </c>
      <c r="T25672">
        <v>0.93397198400000003</v>
      </c>
      <c r="U25672">
        <v>405426.0306</v>
      </c>
      <c r="V25672" t="s">
        <v>54</v>
      </c>
      <c r="W25672" t="s">
        <v>47</v>
      </c>
    </row>
    <row r="25673" spans="1:23" x14ac:dyDescent="0.25">
      <c r="A25673" s="92">
        <v>8784</v>
      </c>
      <c r="B25673" s="92">
        <v>0</v>
      </c>
      <c r="C25673" s="92">
        <v>0</v>
      </c>
      <c r="R25673" s="9">
        <v>43805</v>
      </c>
      <c r="S25673">
        <v>15</v>
      </c>
      <c r="T25673">
        <v>0.89154958620000002</v>
      </c>
      <c r="U25673">
        <v>387010.9768</v>
      </c>
      <c r="V25673" t="s">
        <v>54</v>
      </c>
      <c r="W25673" t="s">
        <v>47</v>
      </c>
    </row>
    <row r="25674" spans="1:23" x14ac:dyDescent="0.25">
      <c r="A25674" s="92">
        <v>8784</v>
      </c>
      <c r="B25674" s="92">
        <v>0</v>
      </c>
      <c r="C25674" s="92">
        <v>0</v>
      </c>
      <c r="R25674" s="9">
        <v>43805</v>
      </c>
      <c r="S25674">
        <v>16</v>
      </c>
      <c r="T25674">
        <v>0.93830442489999999</v>
      </c>
      <c r="U25674">
        <v>407306.6912</v>
      </c>
      <c r="V25674" t="s">
        <v>54</v>
      </c>
      <c r="W25674" t="s">
        <v>47</v>
      </c>
    </row>
    <row r="25675" spans="1:23" x14ac:dyDescent="0.25">
      <c r="A25675" s="92">
        <v>8784</v>
      </c>
      <c r="B25675" s="92">
        <v>0</v>
      </c>
      <c r="C25675" s="92">
        <v>0</v>
      </c>
      <c r="R25675" s="9">
        <v>43805</v>
      </c>
      <c r="S25675">
        <v>17</v>
      </c>
      <c r="T25675">
        <v>1.0356180049999999</v>
      </c>
      <c r="U25675">
        <v>449549.34860000003</v>
      </c>
      <c r="V25675" t="s">
        <v>54</v>
      </c>
      <c r="W25675" t="s">
        <v>47</v>
      </c>
    </row>
    <row r="25676" spans="1:23" x14ac:dyDescent="0.25">
      <c r="A25676" s="92">
        <v>8784</v>
      </c>
      <c r="B25676" s="92">
        <v>0</v>
      </c>
      <c r="C25676" s="92">
        <v>0</v>
      </c>
      <c r="R25676" s="9">
        <v>43805</v>
      </c>
      <c r="S25676">
        <v>18</v>
      </c>
      <c r="T25676">
        <v>1.180551911</v>
      </c>
      <c r="U25676">
        <v>512463.4179</v>
      </c>
      <c r="V25676" t="s">
        <v>54</v>
      </c>
      <c r="W25676" t="s">
        <v>47</v>
      </c>
    </row>
    <row r="25677" spans="1:23" x14ac:dyDescent="0.25">
      <c r="A25677" s="92">
        <v>8784</v>
      </c>
      <c r="B25677" s="92">
        <v>0</v>
      </c>
      <c r="C25677" s="92">
        <v>0</v>
      </c>
      <c r="R25677" s="9">
        <v>43805</v>
      </c>
      <c r="S25677">
        <v>19</v>
      </c>
      <c r="T25677">
        <v>1.299260248</v>
      </c>
      <c r="U25677">
        <v>563993.28240000003</v>
      </c>
      <c r="V25677" t="s">
        <v>54</v>
      </c>
      <c r="W25677" t="s">
        <v>47</v>
      </c>
    </row>
    <row r="25678" spans="1:23" x14ac:dyDescent="0.25">
      <c r="A25678" s="92">
        <v>8784</v>
      </c>
      <c r="B25678" s="92">
        <v>0</v>
      </c>
      <c r="C25678" s="92">
        <v>0</v>
      </c>
      <c r="R25678" s="9">
        <v>43805</v>
      </c>
      <c r="S25678">
        <v>20</v>
      </c>
      <c r="T25678">
        <v>1.324521697</v>
      </c>
      <c r="U25678">
        <v>574958.97439999995</v>
      </c>
      <c r="V25678" t="s">
        <v>54</v>
      </c>
      <c r="W25678" t="s">
        <v>47</v>
      </c>
    </row>
    <row r="25679" spans="1:23" x14ac:dyDescent="0.25">
      <c r="A25679" s="92">
        <v>8784</v>
      </c>
      <c r="B25679" s="92">
        <v>0</v>
      </c>
      <c r="C25679" s="92">
        <v>0</v>
      </c>
      <c r="R25679" s="9">
        <v>43805</v>
      </c>
      <c r="S25679">
        <v>21</v>
      </c>
      <c r="T25679">
        <v>1.324578056</v>
      </c>
      <c r="U25679">
        <v>574983.43909999996</v>
      </c>
      <c r="V25679" t="s">
        <v>54</v>
      </c>
      <c r="W25679" t="s">
        <v>47</v>
      </c>
    </row>
    <row r="25680" spans="1:23" x14ac:dyDescent="0.25">
      <c r="A25680" s="92">
        <v>8784</v>
      </c>
      <c r="B25680" s="92">
        <v>0</v>
      </c>
      <c r="C25680" s="92">
        <v>0</v>
      </c>
      <c r="R25680" s="9">
        <v>43805</v>
      </c>
      <c r="S25680">
        <v>22</v>
      </c>
      <c r="T25680">
        <v>1.2443119090000001</v>
      </c>
      <c r="U25680">
        <v>540140.86780000001</v>
      </c>
      <c r="V25680" t="s">
        <v>54</v>
      </c>
      <c r="W25680" t="s">
        <v>47</v>
      </c>
    </row>
    <row r="25681" spans="1:23" x14ac:dyDescent="0.25">
      <c r="A25681" s="92">
        <v>8784</v>
      </c>
      <c r="B25681" s="92">
        <v>0</v>
      </c>
      <c r="C25681" s="92">
        <v>0</v>
      </c>
      <c r="R25681" s="9">
        <v>43805</v>
      </c>
      <c r="S25681">
        <v>23</v>
      </c>
      <c r="T25681">
        <v>1.1629087309999999</v>
      </c>
      <c r="U25681">
        <v>504804.72529999999</v>
      </c>
      <c r="V25681" t="s">
        <v>54</v>
      </c>
      <c r="W25681" t="s">
        <v>47</v>
      </c>
    </row>
    <row r="25682" spans="1:23" x14ac:dyDescent="0.25">
      <c r="A25682" s="92">
        <v>8784</v>
      </c>
      <c r="B25682" s="92">
        <v>0</v>
      </c>
      <c r="C25682" s="92">
        <v>0</v>
      </c>
      <c r="R25682" s="9">
        <v>43805</v>
      </c>
      <c r="S25682">
        <v>24</v>
      </c>
      <c r="T25682">
        <v>1.0690737610000001</v>
      </c>
      <c r="U25682">
        <v>464072.0907</v>
      </c>
      <c r="V25682" t="s">
        <v>54</v>
      </c>
      <c r="W25682" t="s">
        <v>47</v>
      </c>
    </row>
    <row r="25683" spans="1:23" x14ac:dyDescent="0.25">
      <c r="A25683" s="92">
        <v>8784</v>
      </c>
      <c r="B25683" s="92">
        <v>0</v>
      </c>
      <c r="C25683" s="92">
        <v>0</v>
      </c>
      <c r="R25683" s="9">
        <v>43806</v>
      </c>
      <c r="S25683">
        <v>1</v>
      </c>
      <c r="T25683">
        <v>0.98903300949999995</v>
      </c>
      <c r="U25683">
        <v>429327.36099999998</v>
      </c>
      <c r="V25683" t="s">
        <v>54</v>
      </c>
      <c r="W25683" t="s">
        <v>47</v>
      </c>
    </row>
    <row r="25684" spans="1:23" x14ac:dyDescent="0.25">
      <c r="A25684" s="92">
        <v>8784</v>
      </c>
      <c r="B25684" s="92">
        <v>0</v>
      </c>
      <c r="C25684" s="92">
        <v>0</v>
      </c>
      <c r="R25684" s="9">
        <v>43806</v>
      </c>
      <c r="S25684">
        <v>2</v>
      </c>
      <c r="T25684">
        <v>0.94137632550000006</v>
      </c>
      <c r="U25684">
        <v>408640.16639999999</v>
      </c>
      <c r="V25684" t="s">
        <v>54</v>
      </c>
      <c r="W25684" t="s">
        <v>47</v>
      </c>
    </row>
    <row r="25685" spans="1:23" x14ac:dyDescent="0.25">
      <c r="A25685" s="92">
        <v>8784</v>
      </c>
      <c r="B25685" s="92">
        <v>0</v>
      </c>
      <c r="C25685" s="92">
        <v>0</v>
      </c>
      <c r="R25685" s="9">
        <v>43806</v>
      </c>
      <c r="S25685">
        <v>3</v>
      </c>
      <c r="T25685">
        <v>0.92327808219999996</v>
      </c>
      <c r="U25685">
        <v>400783.9362</v>
      </c>
      <c r="V25685" t="s">
        <v>54</v>
      </c>
      <c r="W25685" t="s">
        <v>47</v>
      </c>
    </row>
    <row r="25686" spans="1:23" x14ac:dyDescent="0.25">
      <c r="A25686" s="92">
        <v>8784</v>
      </c>
      <c r="B25686" s="92">
        <v>0</v>
      </c>
      <c r="C25686" s="92">
        <v>0</v>
      </c>
      <c r="R25686" s="9">
        <v>43806</v>
      </c>
      <c r="S25686">
        <v>4</v>
      </c>
      <c r="T25686">
        <v>0.94465977749999996</v>
      </c>
      <c r="U25686">
        <v>410065.47350000002</v>
      </c>
      <c r="V25686" t="s">
        <v>54</v>
      </c>
      <c r="W25686" t="s">
        <v>47</v>
      </c>
    </row>
    <row r="25687" spans="1:23" x14ac:dyDescent="0.25">
      <c r="A25687" s="92">
        <v>8784</v>
      </c>
      <c r="B25687" s="92">
        <v>0</v>
      </c>
      <c r="C25687" s="92">
        <v>0</v>
      </c>
      <c r="R25687" s="9">
        <v>43806</v>
      </c>
      <c r="S25687">
        <v>5</v>
      </c>
      <c r="T25687">
        <v>0.99603789249999997</v>
      </c>
      <c r="U25687">
        <v>432368.09669999999</v>
      </c>
      <c r="V25687" t="s">
        <v>54</v>
      </c>
      <c r="W25687" t="s">
        <v>47</v>
      </c>
    </row>
    <row r="25688" spans="1:23" x14ac:dyDescent="0.25">
      <c r="A25688" s="92">
        <v>8784</v>
      </c>
      <c r="B25688" s="92">
        <v>0</v>
      </c>
      <c r="C25688" s="92">
        <v>0</v>
      </c>
      <c r="R25688" s="9">
        <v>43806</v>
      </c>
      <c r="S25688">
        <v>6</v>
      </c>
      <c r="T25688">
        <v>1.12296127</v>
      </c>
      <c r="U25688">
        <v>487464.01160000003</v>
      </c>
      <c r="V25688" t="s">
        <v>54</v>
      </c>
      <c r="W25688" t="s">
        <v>47</v>
      </c>
    </row>
    <row r="25689" spans="1:23" x14ac:dyDescent="0.25">
      <c r="A25689" s="92">
        <v>8784</v>
      </c>
      <c r="B25689" s="92">
        <v>0</v>
      </c>
      <c r="C25689" s="92">
        <v>0</v>
      </c>
      <c r="R25689" s="9">
        <v>43806</v>
      </c>
      <c r="S25689">
        <v>7</v>
      </c>
      <c r="T25689">
        <v>1.2707889809999999</v>
      </c>
      <c r="U25689">
        <v>551634.24719999998</v>
      </c>
      <c r="V25689" t="s">
        <v>54</v>
      </c>
      <c r="W25689" t="s">
        <v>47</v>
      </c>
    </row>
    <row r="25690" spans="1:23" x14ac:dyDescent="0.25">
      <c r="A25690" s="92">
        <v>8784</v>
      </c>
      <c r="B25690" s="92">
        <v>0</v>
      </c>
      <c r="C25690" s="92">
        <v>0</v>
      </c>
      <c r="R25690" s="9">
        <v>43806</v>
      </c>
      <c r="S25690">
        <v>8</v>
      </c>
      <c r="T25690">
        <v>1.4680425109999999</v>
      </c>
      <c r="U25690">
        <v>637259.63760000002</v>
      </c>
      <c r="V25690" t="s">
        <v>54</v>
      </c>
      <c r="W25690" t="s">
        <v>47</v>
      </c>
    </row>
    <row r="25691" spans="1:23" x14ac:dyDescent="0.25">
      <c r="A25691" s="92">
        <v>8784</v>
      </c>
      <c r="B25691" s="92">
        <v>0</v>
      </c>
      <c r="C25691" s="92">
        <v>0</v>
      </c>
      <c r="R25691" s="9">
        <v>43806</v>
      </c>
      <c r="S25691">
        <v>9</v>
      </c>
      <c r="T25691">
        <v>1.5299211180000001</v>
      </c>
      <c r="U25691">
        <v>664120.39820000005</v>
      </c>
      <c r="V25691" t="s">
        <v>54</v>
      </c>
      <c r="W25691" t="s">
        <v>47</v>
      </c>
    </row>
    <row r="25692" spans="1:23" x14ac:dyDescent="0.25">
      <c r="A25692" s="92">
        <v>8784</v>
      </c>
      <c r="B25692" s="92">
        <v>0</v>
      </c>
      <c r="C25692" s="92">
        <v>0</v>
      </c>
      <c r="R25692" s="9">
        <v>43806</v>
      </c>
      <c r="S25692">
        <v>10</v>
      </c>
      <c r="T25692">
        <v>1.468757839</v>
      </c>
      <c r="U25692">
        <v>637570.15300000005</v>
      </c>
      <c r="V25692" t="s">
        <v>54</v>
      </c>
      <c r="W25692" t="s">
        <v>47</v>
      </c>
    </row>
    <row r="25693" spans="1:23" x14ac:dyDescent="0.25">
      <c r="A25693" s="92">
        <v>8784</v>
      </c>
      <c r="B25693" s="92">
        <v>0</v>
      </c>
      <c r="C25693" s="92">
        <v>0</v>
      </c>
      <c r="R25693" s="9">
        <v>43806</v>
      </c>
      <c r="S25693">
        <v>11</v>
      </c>
      <c r="T25693">
        <v>1.353139892</v>
      </c>
      <c r="U25693">
        <v>587381.78949999996</v>
      </c>
      <c r="V25693" t="s">
        <v>54</v>
      </c>
      <c r="W25693" t="s">
        <v>47</v>
      </c>
    </row>
    <row r="25694" spans="1:23" x14ac:dyDescent="0.25">
      <c r="A25694" s="92">
        <v>8784</v>
      </c>
      <c r="B25694" s="92">
        <v>0</v>
      </c>
      <c r="C25694" s="92">
        <v>0</v>
      </c>
      <c r="R25694" s="9">
        <v>43806</v>
      </c>
      <c r="S25694">
        <v>12</v>
      </c>
      <c r="T25694">
        <v>1.2478311989999999</v>
      </c>
      <c r="U25694">
        <v>541668.54940000002</v>
      </c>
      <c r="V25694" t="s">
        <v>54</v>
      </c>
      <c r="W25694" t="s">
        <v>47</v>
      </c>
    </row>
    <row r="25695" spans="1:23" x14ac:dyDescent="0.25">
      <c r="A25695" s="92">
        <v>8784</v>
      </c>
      <c r="B25695" s="92">
        <v>0</v>
      </c>
      <c r="C25695" s="92">
        <v>0</v>
      </c>
      <c r="R25695" s="9">
        <v>43806</v>
      </c>
      <c r="S25695">
        <v>13</v>
      </c>
      <c r="T25695">
        <v>1.172236389</v>
      </c>
      <c r="U25695">
        <v>508853.74969999999</v>
      </c>
      <c r="V25695" t="s">
        <v>54</v>
      </c>
      <c r="W25695" t="s">
        <v>47</v>
      </c>
    </row>
    <row r="25696" spans="1:23" x14ac:dyDescent="0.25">
      <c r="A25696" s="92">
        <v>8784</v>
      </c>
      <c r="B25696" s="92">
        <v>0</v>
      </c>
      <c r="C25696" s="92">
        <v>0</v>
      </c>
      <c r="R25696" s="9">
        <v>43806</v>
      </c>
      <c r="S25696">
        <v>14</v>
      </c>
      <c r="T25696">
        <v>1.1547256619999999</v>
      </c>
      <c r="U25696">
        <v>501252.55310000002</v>
      </c>
      <c r="V25696" t="s">
        <v>54</v>
      </c>
      <c r="W25696" t="s">
        <v>47</v>
      </c>
    </row>
    <row r="25697" spans="1:23" x14ac:dyDescent="0.25">
      <c r="A25697" s="92">
        <v>8784</v>
      </c>
      <c r="B25697" s="92">
        <v>0</v>
      </c>
      <c r="C25697" s="92">
        <v>0</v>
      </c>
      <c r="R25697" s="9">
        <v>43806</v>
      </c>
      <c r="S25697">
        <v>15</v>
      </c>
      <c r="T25697">
        <v>1.1130249350000001</v>
      </c>
      <c r="U25697">
        <v>483150.76809999999</v>
      </c>
      <c r="V25697" t="s">
        <v>54</v>
      </c>
      <c r="W25697" t="s">
        <v>47</v>
      </c>
    </row>
    <row r="25698" spans="1:23" x14ac:dyDescent="0.25">
      <c r="A25698" s="92">
        <v>8784</v>
      </c>
      <c r="B25698" s="92">
        <v>0</v>
      </c>
      <c r="C25698" s="92">
        <v>0</v>
      </c>
      <c r="R25698" s="9">
        <v>43806</v>
      </c>
      <c r="S25698">
        <v>16</v>
      </c>
      <c r="T25698">
        <v>1.1246717390000001</v>
      </c>
      <c r="U25698">
        <v>488206.50569999998</v>
      </c>
      <c r="V25698" t="s">
        <v>54</v>
      </c>
      <c r="W25698" t="s">
        <v>47</v>
      </c>
    </row>
    <row r="25699" spans="1:23" x14ac:dyDescent="0.25">
      <c r="A25699" s="92">
        <v>8784</v>
      </c>
      <c r="B25699" s="92">
        <v>0</v>
      </c>
      <c r="C25699" s="92">
        <v>0</v>
      </c>
      <c r="R25699" s="9">
        <v>43806</v>
      </c>
      <c r="S25699">
        <v>17</v>
      </c>
      <c r="T25699">
        <v>1.159615367</v>
      </c>
      <c r="U25699">
        <v>503375.1153</v>
      </c>
      <c r="V25699" t="s">
        <v>54</v>
      </c>
      <c r="W25699" t="s">
        <v>47</v>
      </c>
    </row>
    <row r="25700" spans="1:23" x14ac:dyDescent="0.25">
      <c r="A25700" s="92">
        <v>8784</v>
      </c>
      <c r="B25700" s="92">
        <v>0</v>
      </c>
      <c r="C25700" s="92">
        <v>0</v>
      </c>
      <c r="R25700" s="9">
        <v>43806</v>
      </c>
      <c r="S25700">
        <v>18</v>
      </c>
      <c r="T25700">
        <v>1.2599891969999999</v>
      </c>
      <c r="U25700">
        <v>546946.19039999996</v>
      </c>
      <c r="V25700" t="s">
        <v>54</v>
      </c>
      <c r="W25700" t="s">
        <v>47</v>
      </c>
    </row>
    <row r="25701" spans="1:23" x14ac:dyDescent="0.25">
      <c r="A25701" s="92">
        <v>8784</v>
      </c>
      <c r="B25701" s="92">
        <v>0</v>
      </c>
      <c r="C25701" s="92">
        <v>0</v>
      </c>
      <c r="R25701" s="9">
        <v>43806</v>
      </c>
      <c r="S25701">
        <v>19</v>
      </c>
      <c r="T25701">
        <v>1.333326032</v>
      </c>
      <c r="U25701">
        <v>578780.83059999999</v>
      </c>
      <c r="V25701" t="s">
        <v>54</v>
      </c>
      <c r="W25701" t="s">
        <v>47</v>
      </c>
    </row>
    <row r="25702" spans="1:23" x14ac:dyDescent="0.25">
      <c r="A25702" s="92">
        <v>8784</v>
      </c>
      <c r="B25702" s="92">
        <v>0</v>
      </c>
      <c r="C25702" s="92">
        <v>0</v>
      </c>
      <c r="R25702" s="9">
        <v>43806</v>
      </c>
      <c r="S25702">
        <v>20</v>
      </c>
      <c r="T25702">
        <v>1.304672549</v>
      </c>
      <c r="U25702">
        <v>566342.69750000001</v>
      </c>
      <c r="V25702" t="s">
        <v>54</v>
      </c>
      <c r="W25702" t="s">
        <v>47</v>
      </c>
    </row>
    <row r="25703" spans="1:23" x14ac:dyDescent="0.25">
      <c r="A25703" s="92">
        <v>8784</v>
      </c>
      <c r="B25703" s="92">
        <v>0</v>
      </c>
      <c r="C25703" s="92">
        <v>0</v>
      </c>
      <c r="R25703" s="9">
        <v>43806</v>
      </c>
      <c r="S25703">
        <v>21</v>
      </c>
      <c r="T25703">
        <v>1.2731643130000001</v>
      </c>
      <c r="U25703">
        <v>552665.35019999999</v>
      </c>
      <c r="V25703" t="s">
        <v>54</v>
      </c>
      <c r="W25703" t="s">
        <v>47</v>
      </c>
    </row>
    <row r="25704" spans="1:23" x14ac:dyDescent="0.25">
      <c r="A25704" s="92">
        <v>8784</v>
      </c>
      <c r="B25704" s="92">
        <v>0</v>
      </c>
      <c r="C25704" s="92">
        <v>0</v>
      </c>
      <c r="R25704" s="9">
        <v>43806</v>
      </c>
      <c r="S25704">
        <v>22</v>
      </c>
      <c r="T25704">
        <v>1.2372019700000001</v>
      </c>
      <c r="U25704">
        <v>537054.52870000002</v>
      </c>
      <c r="V25704" t="s">
        <v>54</v>
      </c>
      <c r="W25704" t="s">
        <v>47</v>
      </c>
    </row>
    <row r="25705" spans="1:23" x14ac:dyDescent="0.25">
      <c r="A25705" s="92">
        <v>8784</v>
      </c>
      <c r="B25705" s="92">
        <v>0</v>
      </c>
      <c r="C25705" s="92">
        <v>0</v>
      </c>
      <c r="R25705" s="9">
        <v>43806</v>
      </c>
      <c r="S25705">
        <v>23</v>
      </c>
      <c r="T25705">
        <v>1.129916403</v>
      </c>
      <c r="U25705">
        <v>490483.15159999998</v>
      </c>
      <c r="V25705" t="s">
        <v>54</v>
      </c>
      <c r="W25705" t="s">
        <v>47</v>
      </c>
    </row>
    <row r="25706" spans="1:23" x14ac:dyDescent="0.25">
      <c r="A25706" s="92">
        <v>8784</v>
      </c>
      <c r="B25706" s="92">
        <v>0</v>
      </c>
      <c r="C25706" s="92">
        <v>0</v>
      </c>
      <c r="R25706" s="9">
        <v>43806</v>
      </c>
      <c r="S25706">
        <v>24</v>
      </c>
      <c r="T25706">
        <v>1.0419408189999999</v>
      </c>
      <c r="U25706">
        <v>452294.00640000001</v>
      </c>
      <c r="V25706" t="s">
        <v>54</v>
      </c>
      <c r="W25706" t="s">
        <v>47</v>
      </c>
    </row>
    <row r="25707" spans="1:23" x14ac:dyDescent="0.25">
      <c r="A25707" s="92">
        <v>8784</v>
      </c>
      <c r="B25707" s="92">
        <v>0</v>
      </c>
      <c r="C25707" s="92">
        <v>0</v>
      </c>
      <c r="R25707" s="9">
        <v>43807</v>
      </c>
      <c r="S25707">
        <v>1</v>
      </c>
      <c r="T25707">
        <v>0.92544843099999996</v>
      </c>
      <c r="U25707">
        <v>401726.05849999998</v>
      </c>
      <c r="V25707" t="s">
        <v>54</v>
      </c>
      <c r="W25707" t="s">
        <v>47</v>
      </c>
    </row>
    <row r="25708" spans="1:23" x14ac:dyDescent="0.25">
      <c r="A25708" s="92">
        <v>8784</v>
      </c>
      <c r="B25708" s="92">
        <v>0</v>
      </c>
      <c r="C25708" s="92">
        <v>0</v>
      </c>
      <c r="R25708" s="9">
        <v>43807</v>
      </c>
      <c r="S25708">
        <v>2</v>
      </c>
      <c r="T25708">
        <v>0.84653378639999999</v>
      </c>
      <c r="U25708">
        <v>367470.15830000001</v>
      </c>
      <c r="V25708" t="s">
        <v>54</v>
      </c>
      <c r="W25708" t="s">
        <v>47</v>
      </c>
    </row>
    <row r="25709" spans="1:23" x14ac:dyDescent="0.25">
      <c r="A25709" s="92">
        <v>8784</v>
      </c>
      <c r="B25709" s="92">
        <v>0</v>
      </c>
      <c r="C25709" s="92">
        <v>0</v>
      </c>
      <c r="R25709" s="9">
        <v>43807</v>
      </c>
      <c r="S25709">
        <v>3</v>
      </c>
      <c r="T25709">
        <v>0.79808970310000005</v>
      </c>
      <c r="U25709">
        <v>346441.163</v>
      </c>
      <c r="V25709" t="s">
        <v>54</v>
      </c>
      <c r="W25709" t="s">
        <v>47</v>
      </c>
    </row>
    <row r="25710" spans="1:23" x14ac:dyDescent="0.25">
      <c r="A25710" s="92">
        <v>8784</v>
      </c>
      <c r="B25710" s="92">
        <v>0</v>
      </c>
      <c r="C25710" s="92">
        <v>0</v>
      </c>
      <c r="R25710" s="9">
        <v>43807</v>
      </c>
      <c r="S25710">
        <v>4</v>
      </c>
      <c r="T25710">
        <v>0.79932716999999998</v>
      </c>
      <c r="U25710">
        <v>346978.33260000002</v>
      </c>
      <c r="V25710" t="s">
        <v>54</v>
      </c>
      <c r="W25710" t="s">
        <v>47</v>
      </c>
    </row>
    <row r="25711" spans="1:23" x14ac:dyDescent="0.25">
      <c r="A25711" s="92">
        <v>8784</v>
      </c>
      <c r="B25711" s="92">
        <v>0</v>
      </c>
      <c r="C25711" s="92">
        <v>0</v>
      </c>
      <c r="R25711" s="9">
        <v>43807</v>
      </c>
      <c r="S25711">
        <v>5</v>
      </c>
      <c r="T25711">
        <v>0.79569385910000001</v>
      </c>
      <c r="U25711">
        <v>345401.15590000001</v>
      </c>
      <c r="V25711" t="s">
        <v>54</v>
      </c>
      <c r="W25711" t="s">
        <v>47</v>
      </c>
    </row>
    <row r="25712" spans="1:23" x14ac:dyDescent="0.25">
      <c r="A25712" s="92">
        <v>8784</v>
      </c>
      <c r="B25712" s="92">
        <v>0</v>
      </c>
      <c r="C25712" s="92">
        <v>0</v>
      </c>
      <c r="R25712" s="9">
        <v>43807</v>
      </c>
      <c r="S25712">
        <v>6</v>
      </c>
      <c r="T25712">
        <v>0.80264938060000002</v>
      </c>
      <c r="U25712">
        <v>348420.46429999999</v>
      </c>
      <c r="V25712" t="s">
        <v>54</v>
      </c>
      <c r="W25712" t="s">
        <v>47</v>
      </c>
    </row>
    <row r="25713" spans="1:23" x14ac:dyDescent="0.25">
      <c r="A25713" s="92">
        <v>8784</v>
      </c>
      <c r="B25713" s="92">
        <v>0</v>
      </c>
      <c r="C25713" s="92">
        <v>0</v>
      </c>
      <c r="R25713" s="9">
        <v>43807</v>
      </c>
      <c r="S25713">
        <v>7</v>
      </c>
      <c r="T25713">
        <v>0.86815946170000002</v>
      </c>
      <c r="U25713">
        <v>376857.60440000001</v>
      </c>
      <c r="V25713" t="s">
        <v>54</v>
      </c>
      <c r="W25713" t="s">
        <v>47</v>
      </c>
    </row>
    <row r="25714" spans="1:23" x14ac:dyDescent="0.25">
      <c r="A25714" s="92">
        <v>8784</v>
      </c>
      <c r="B25714" s="92">
        <v>0</v>
      </c>
      <c r="C25714" s="92">
        <v>0</v>
      </c>
      <c r="R25714" s="9">
        <v>43807</v>
      </c>
      <c r="S25714">
        <v>8</v>
      </c>
      <c r="T25714">
        <v>1.021841955</v>
      </c>
      <c r="U25714">
        <v>443569.33039999998</v>
      </c>
      <c r="V25714" t="s">
        <v>54</v>
      </c>
      <c r="W25714" t="s">
        <v>47</v>
      </c>
    </row>
    <row r="25715" spans="1:23" x14ac:dyDescent="0.25">
      <c r="A25715" s="92">
        <v>8784</v>
      </c>
      <c r="B25715" s="92">
        <v>0</v>
      </c>
      <c r="C25715" s="92">
        <v>0</v>
      </c>
      <c r="R25715" s="9">
        <v>43807</v>
      </c>
      <c r="S25715">
        <v>9</v>
      </c>
      <c r="T25715">
        <v>1.151668334</v>
      </c>
      <c r="U25715">
        <v>499925.40379999997</v>
      </c>
      <c r="V25715" t="s">
        <v>54</v>
      </c>
      <c r="W25715" t="s">
        <v>47</v>
      </c>
    </row>
    <row r="25716" spans="1:23" x14ac:dyDescent="0.25">
      <c r="A25716" s="92">
        <v>8784</v>
      </c>
      <c r="B25716" s="92">
        <v>0</v>
      </c>
      <c r="C25716" s="92">
        <v>0</v>
      </c>
      <c r="R25716" s="9">
        <v>43807</v>
      </c>
      <c r="S25716">
        <v>10</v>
      </c>
      <c r="T25716">
        <v>1.244734386</v>
      </c>
      <c r="U25716">
        <v>540324.25989999995</v>
      </c>
      <c r="V25716" t="s">
        <v>54</v>
      </c>
      <c r="W25716" t="s">
        <v>47</v>
      </c>
    </row>
    <row r="25717" spans="1:23" x14ac:dyDescent="0.25">
      <c r="A25717" s="92">
        <v>8784</v>
      </c>
      <c r="B25717" s="92">
        <v>0</v>
      </c>
      <c r="C25717" s="92">
        <v>0</v>
      </c>
      <c r="R25717" s="9">
        <v>43807</v>
      </c>
      <c r="S25717">
        <v>11</v>
      </c>
      <c r="T25717">
        <v>1.2844950909999999</v>
      </c>
      <c r="U25717">
        <v>557583.90520000004</v>
      </c>
      <c r="V25717" t="s">
        <v>54</v>
      </c>
      <c r="W25717" t="s">
        <v>47</v>
      </c>
    </row>
    <row r="25718" spans="1:23" x14ac:dyDescent="0.25">
      <c r="A25718" s="92">
        <v>8784</v>
      </c>
      <c r="B25718" s="92">
        <v>0</v>
      </c>
      <c r="C25718" s="92">
        <v>0</v>
      </c>
      <c r="R25718" s="9">
        <v>43807</v>
      </c>
      <c r="S25718">
        <v>12</v>
      </c>
      <c r="T25718">
        <v>1.2775357089999999</v>
      </c>
      <c r="U25718">
        <v>554562.92079999996</v>
      </c>
      <c r="V25718" t="s">
        <v>54</v>
      </c>
      <c r="W25718" t="s">
        <v>47</v>
      </c>
    </row>
    <row r="25719" spans="1:23" x14ac:dyDescent="0.25">
      <c r="A25719" s="92">
        <v>8784</v>
      </c>
      <c r="B25719" s="92">
        <v>0</v>
      </c>
      <c r="C25719" s="92">
        <v>0</v>
      </c>
      <c r="R25719" s="9">
        <v>43807</v>
      </c>
      <c r="S25719">
        <v>13</v>
      </c>
      <c r="T25719">
        <v>1.277098544</v>
      </c>
      <c r="U25719">
        <v>554373.15269999998</v>
      </c>
      <c r="V25719" t="s">
        <v>54</v>
      </c>
      <c r="W25719" t="s">
        <v>47</v>
      </c>
    </row>
    <row r="25720" spans="1:23" x14ac:dyDescent="0.25">
      <c r="A25720" s="92">
        <v>8784</v>
      </c>
      <c r="B25720" s="92">
        <v>0</v>
      </c>
      <c r="C25720" s="92">
        <v>0</v>
      </c>
      <c r="R25720" s="9">
        <v>43807</v>
      </c>
      <c r="S25720">
        <v>14</v>
      </c>
      <c r="T25720">
        <v>1.254733587</v>
      </c>
      <c r="U25720">
        <v>544664.79319999996</v>
      </c>
      <c r="V25720" t="s">
        <v>54</v>
      </c>
      <c r="W25720" t="s">
        <v>47</v>
      </c>
    </row>
    <row r="25721" spans="1:23" x14ac:dyDescent="0.25">
      <c r="A25721" s="92">
        <v>8784</v>
      </c>
      <c r="B25721" s="92">
        <v>0</v>
      </c>
      <c r="C25721" s="92">
        <v>0</v>
      </c>
      <c r="R25721" s="9">
        <v>43807</v>
      </c>
      <c r="S25721">
        <v>15</v>
      </c>
      <c r="T25721">
        <v>1.2740073350000001</v>
      </c>
      <c r="U25721">
        <v>553031.29619999998</v>
      </c>
      <c r="V25721" t="s">
        <v>54</v>
      </c>
      <c r="W25721" t="s">
        <v>47</v>
      </c>
    </row>
    <row r="25722" spans="1:23" x14ac:dyDescent="0.25">
      <c r="A25722" s="92">
        <v>8784</v>
      </c>
      <c r="B25722" s="92">
        <v>0</v>
      </c>
      <c r="C25722" s="92">
        <v>0</v>
      </c>
      <c r="R25722" s="9">
        <v>43807</v>
      </c>
      <c r="S25722">
        <v>16</v>
      </c>
      <c r="T25722">
        <v>1.246792337</v>
      </c>
      <c r="U25722">
        <v>541217.5919</v>
      </c>
      <c r="V25722" t="s">
        <v>54</v>
      </c>
      <c r="W25722" t="s">
        <v>47</v>
      </c>
    </row>
    <row r="25723" spans="1:23" x14ac:dyDescent="0.25">
      <c r="A25723" s="92">
        <v>8784</v>
      </c>
      <c r="B25723" s="92">
        <v>0</v>
      </c>
      <c r="C25723" s="92">
        <v>0</v>
      </c>
      <c r="R25723" s="9">
        <v>43807</v>
      </c>
      <c r="S25723">
        <v>17</v>
      </c>
      <c r="T25723">
        <v>1.2878804829999999</v>
      </c>
      <c r="U25723">
        <v>559053.46290000004</v>
      </c>
      <c r="V25723" t="s">
        <v>54</v>
      </c>
      <c r="W25723" t="s">
        <v>47</v>
      </c>
    </row>
    <row r="25724" spans="1:23" x14ac:dyDescent="0.25">
      <c r="A25724" s="92">
        <v>8784</v>
      </c>
      <c r="B25724" s="92">
        <v>0</v>
      </c>
      <c r="C25724" s="92">
        <v>0</v>
      </c>
      <c r="R25724" s="9">
        <v>43807</v>
      </c>
      <c r="S25724">
        <v>18</v>
      </c>
      <c r="T25724">
        <v>1.4333797029999999</v>
      </c>
      <c r="U25724">
        <v>622212.92850000004</v>
      </c>
      <c r="V25724" t="s">
        <v>54</v>
      </c>
      <c r="W25724" t="s">
        <v>47</v>
      </c>
    </row>
    <row r="25725" spans="1:23" x14ac:dyDescent="0.25">
      <c r="A25725" s="92">
        <v>8784</v>
      </c>
      <c r="B25725" s="92">
        <v>0</v>
      </c>
      <c r="C25725" s="92">
        <v>0</v>
      </c>
      <c r="R25725" s="9">
        <v>43807</v>
      </c>
      <c r="S25725">
        <v>19</v>
      </c>
      <c r="T25725">
        <v>1.517761871</v>
      </c>
      <c r="U25725">
        <v>658842.21499999997</v>
      </c>
      <c r="V25725" t="s">
        <v>54</v>
      </c>
      <c r="W25725" t="s">
        <v>47</v>
      </c>
    </row>
    <row r="25726" spans="1:23" x14ac:dyDescent="0.25">
      <c r="A25726" s="92">
        <v>8784</v>
      </c>
      <c r="B25726" s="92">
        <v>0</v>
      </c>
      <c r="C25726" s="92">
        <v>0</v>
      </c>
      <c r="R25726" s="9">
        <v>43807</v>
      </c>
      <c r="S25726">
        <v>20</v>
      </c>
      <c r="T25726">
        <v>1.521621621</v>
      </c>
      <c r="U25726">
        <v>660517.6862</v>
      </c>
      <c r="V25726" t="s">
        <v>54</v>
      </c>
      <c r="W25726" t="s">
        <v>47</v>
      </c>
    </row>
    <row r="25727" spans="1:23" x14ac:dyDescent="0.25">
      <c r="A25727" s="92">
        <v>8784</v>
      </c>
      <c r="B25727" s="92">
        <v>0</v>
      </c>
      <c r="C25727" s="92">
        <v>0</v>
      </c>
      <c r="R25727" s="9">
        <v>43807</v>
      </c>
      <c r="S25727">
        <v>21</v>
      </c>
      <c r="T25727">
        <v>1.4153363430000001</v>
      </c>
      <c r="U25727">
        <v>614380.52240000002</v>
      </c>
      <c r="V25727" t="s">
        <v>54</v>
      </c>
      <c r="W25727" t="s">
        <v>47</v>
      </c>
    </row>
    <row r="25728" spans="1:23" x14ac:dyDescent="0.25">
      <c r="A25728" s="92">
        <v>8784</v>
      </c>
      <c r="B25728" s="92">
        <v>0</v>
      </c>
      <c r="C25728" s="92">
        <v>0</v>
      </c>
      <c r="R25728" s="9">
        <v>43807</v>
      </c>
      <c r="S25728">
        <v>22</v>
      </c>
      <c r="T25728">
        <v>1.3015970210000001</v>
      </c>
      <c r="U25728">
        <v>565007.64780000004</v>
      </c>
      <c r="V25728" t="s">
        <v>54</v>
      </c>
      <c r="W25728" t="s">
        <v>47</v>
      </c>
    </row>
    <row r="25729" spans="1:23" x14ac:dyDescent="0.25">
      <c r="A25729" s="92">
        <v>8784</v>
      </c>
      <c r="B25729" s="92">
        <v>0</v>
      </c>
      <c r="C25729" s="92">
        <v>0</v>
      </c>
      <c r="R25729" s="9">
        <v>43807</v>
      </c>
      <c r="S25729">
        <v>23</v>
      </c>
      <c r="T25729">
        <v>1.1656930940000001</v>
      </c>
      <c r="U25729">
        <v>506013.3836</v>
      </c>
      <c r="V25729" t="s">
        <v>54</v>
      </c>
      <c r="W25729" t="s">
        <v>47</v>
      </c>
    </row>
    <row r="25730" spans="1:23" x14ac:dyDescent="0.25">
      <c r="A25730" s="92">
        <v>8784</v>
      </c>
      <c r="B25730" s="92">
        <v>0</v>
      </c>
      <c r="C25730" s="92">
        <v>0</v>
      </c>
      <c r="R25730" s="9">
        <v>43807</v>
      </c>
      <c r="S25730">
        <v>24</v>
      </c>
      <c r="T25730">
        <v>0.95839713879999999</v>
      </c>
      <c r="U25730">
        <v>416028.6972</v>
      </c>
      <c r="V25730" t="s">
        <v>54</v>
      </c>
      <c r="W25730" t="s">
        <v>47</v>
      </c>
    </row>
    <row r="25731" spans="1:23" x14ac:dyDescent="0.25">
      <c r="A25731" s="92">
        <v>8784</v>
      </c>
      <c r="B25731" s="92">
        <v>0</v>
      </c>
      <c r="C25731" s="92">
        <v>0</v>
      </c>
      <c r="R25731" s="9">
        <v>43808</v>
      </c>
      <c r="S25731">
        <v>1</v>
      </c>
      <c r="T25731">
        <v>0.78265809789999996</v>
      </c>
      <c r="U25731">
        <v>339742.48839999997</v>
      </c>
      <c r="V25731" t="s">
        <v>54</v>
      </c>
      <c r="W25731" t="s">
        <v>47</v>
      </c>
    </row>
    <row r="25732" spans="1:23" x14ac:dyDescent="0.25">
      <c r="A25732" s="92">
        <v>8784</v>
      </c>
      <c r="B25732" s="92">
        <v>0</v>
      </c>
      <c r="C25732" s="92">
        <v>0</v>
      </c>
      <c r="R25732" s="9">
        <v>43808</v>
      </c>
      <c r="S25732">
        <v>2</v>
      </c>
      <c r="T25732">
        <v>0.68877155459999995</v>
      </c>
      <c r="U25732">
        <v>298987.46659999999</v>
      </c>
      <c r="V25732" t="s">
        <v>54</v>
      </c>
      <c r="W25732" t="s">
        <v>47</v>
      </c>
    </row>
    <row r="25733" spans="1:23" x14ac:dyDescent="0.25">
      <c r="A25733" s="92">
        <v>8784</v>
      </c>
      <c r="B25733" s="92">
        <v>0</v>
      </c>
      <c r="C25733" s="92">
        <v>0</v>
      </c>
      <c r="R25733" s="9">
        <v>43808</v>
      </c>
      <c r="S25733">
        <v>3</v>
      </c>
      <c r="T25733">
        <v>0.6569842212</v>
      </c>
      <c r="U25733">
        <v>285188.96659999999</v>
      </c>
      <c r="V25733" t="s">
        <v>54</v>
      </c>
      <c r="W25733" t="s">
        <v>47</v>
      </c>
    </row>
    <row r="25734" spans="1:23" x14ac:dyDescent="0.25">
      <c r="A25734" s="92">
        <v>8784</v>
      </c>
      <c r="B25734" s="92">
        <v>0</v>
      </c>
      <c r="C25734" s="92">
        <v>0</v>
      </c>
      <c r="R25734" s="9">
        <v>43808</v>
      </c>
      <c r="S25734">
        <v>4</v>
      </c>
      <c r="T25734">
        <v>0.63330652880000005</v>
      </c>
      <c r="U25734">
        <v>274910.76449999999</v>
      </c>
      <c r="V25734" t="s">
        <v>54</v>
      </c>
      <c r="W25734" t="s">
        <v>47</v>
      </c>
    </row>
    <row r="25735" spans="1:23" x14ac:dyDescent="0.25">
      <c r="A25735" s="92">
        <v>8784</v>
      </c>
      <c r="B25735" s="92">
        <v>0</v>
      </c>
      <c r="C25735" s="92">
        <v>0</v>
      </c>
      <c r="R25735" s="9">
        <v>43808</v>
      </c>
      <c r="S25735">
        <v>5</v>
      </c>
      <c r="T25735">
        <v>0.673181535</v>
      </c>
      <c r="U25735">
        <v>292220.02620000002</v>
      </c>
      <c r="V25735" t="s">
        <v>54</v>
      </c>
      <c r="W25735" t="s">
        <v>47</v>
      </c>
    </row>
    <row r="25736" spans="1:23" x14ac:dyDescent="0.25">
      <c r="A25736" s="92">
        <v>8784</v>
      </c>
      <c r="B25736" s="92">
        <v>0</v>
      </c>
      <c r="C25736" s="92">
        <v>0</v>
      </c>
      <c r="R25736" s="9">
        <v>43808</v>
      </c>
      <c r="S25736">
        <v>6</v>
      </c>
      <c r="T25736">
        <v>0.80634134960000003</v>
      </c>
      <c r="U25736">
        <v>350023.10379999998</v>
      </c>
      <c r="V25736" t="s">
        <v>54</v>
      </c>
      <c r="W25736" t="s">
        <v>47</v>
      </c>
    </row>
    <row r="25737" spans="1:23" x14ac:dyDescent="0.25">
      <c r="A25737" s="92">
        <v>8784</v>
      </c>
      <c r="B25737" s="92">
        <v>0</v>
      </c>
      <c r="C25737" s="92">
        <v>0</v>
      </c>
      <c r="R25737" s="9">
        <v>43808</v>
      </c>
      <c r="S25737">
        <v>7</v>
      </c>
      <c r="T25737">
        <v>1.0197384030000001</v>
      </c>
      <c r="U25737">
        <v>442656.20380000002</v>
      </c>
      <c r="V25737" t="s">
        <v>54</v>
      </c>
      <c r="W25737" t="s">
        <v>47</v>
      </c>
    </row>
    <row r="25738" spans="1:23" x14ac:dyDescent="0.25">
      <c r="A25738" s="92">
        <v>8784</v>
      </c>
      <c r="B25738" s="92">
        <v>0</v>
      </c>
      <c r="C25738" s="92">
        <v>0</v>
      </c>
      <c r="R25738" s="9">
        <v>43808</v>
      </c>
      <c r="S25738">
        <v>8</v>
      </c>
      <c r="T25738">
        <v>1.0779519849999999</v>
      </c>
      <c r="U25738">
        <v>467926.02140000003</v>
      </c>
      <c r="V25738" t="s">
        <v>54</v>
      </c>
      <c r="W25738" t="s">
        <v>47</v>
      </c>
    </row>
    <row r="25739" spans="1:23" x14ac:dyDescent="0.25">
      <c r="A25739" s="92">
        <v>8784</v>
      </c>
      <c r="B25739" s="92">
        <v>0</v>
      </c>
      <c r="C25739" s="92">
        <v>0</v>
      </c>
      <c r="R25739" s="9">
        <v>43808</v>
      </c>
      <c r="S25739">
        <v>9</v>
      </c>
      <c r="T25739">
        <v>0.98492827270000005</v>
      </c>
      <c r="U25739">
        <v>427545.5441</v>
      </c>
      <c r="V25739" t="s">
        <v>54</v>
      </c>
      <c r="W25739" t="s">
        <v>47</v>
      </c>
    </row>
    <row r="25740" spans="1:23" x14ac:dyDescent="0.25">
      <c r="A25740" s="92">
        <v>8784</v>
      </c>
      <c r="B25740" s="92">
        <v>0</v>
      </c>
      <c r="C25740" s="92">
        <v>0</v>
      </c>
      <c r="R25740" s="9">
        <v>43808</v>
      </c>
      <c r="S25740">
        <v>10</v>
      </c>
      <c r="T25740">
        <v>0.92467901640000005</v>
      </c>
      <c r="U25740">
        <v>401392.0649</v>
      </c>
      <c r="V25740" t="s">
        <v>54</v>
      </c>
      <c r="W25740" t="s">
        <v>47</v>
      </c>
    </row>
    <row r="25741" spans="1:23" x14ac:dyDescent="0.25">
      <c r="A25741" s="92">
        <v>8784</v>
      </c>
      <c r="B25741" s="92">
        <v>0</v>
      </c>
      <c r="C25741" s="92">
        <v>0</v>
      </c>
      <c r="R25741" s="9">
        <v>43808</v>
      </c>
      <c r="S25741">
        <v>11</v>
      </c>
      <c r="T25741">
        <v>0.90143876050000005</v>
      </c>
      <c r="U25741">
        <v>391303.7487</v>
      </c>
      <c r="V25741" t="s">
        <v>54</v>
      </c>
      <c r="W25741" t="s">
        <v>47</v>
      </c>
    </row>
    <row r="25742" spans="1:23" x14ac:dyDescent="0.25">
      <c r="A25742" s="92">
        <v>8784</v>
      </c>
      <c r="B25742" s="92">
        <v>0</v>
      </c>
      <c r="C25742" s="92">
        <v>0</v>
      </c>
      <c r="R25742" s="9">
        <v>43808</v>
      </c>
      <c r="S25742">
        <v>12</v>
      </c>
      <c r="T25742">
        <v>0.92827644939999998</v>
      </c>
      <c r="U25742">
        <v>402953.66739999998</v>
      </c>
      <c r="V25742" t="s">
        <v>54</v>
      </c>
      <c r="W25742" t="s">
        <v>47</v>
      </c>
    </row>
    <row r="25743" spans="1:23" x14ac:dyDescent="0.25">
      <c r="A25743" s="92">
        <v>8784</v>
      </c>
      <c r="B25743" s="92">
        <v>0</v>
      </c>
      <c r="C25743" s="92">
        <v>0</v>
      </c>
      <c r="R25743" s="9">
        <v>43808</v>
      </c>
      <c r="S25743">
        <v>13</v>
      </c>
      <c r="T25743">
        <v>0.92699148129999998</v>
      </c>
      <c r="U25743">
        <v>402395.87809999997</v>
      </c>
      <c r="V25743" t="s">
        <v>54</v>
      </c>
      <c r="W25743" t="s">
        <v>47</v>
      </c>
    </row>
    <row r="25744" spans="1:23" x14ac:dyDescent="0.25">
      <c r="A25744" s="92">
        <v>8784</v>
      </c>
      <c r="B25744" s="92">
        <v>0</v>
      </c>
      <c r="C25744" s="92">
        <v>0</v>
      </c>
      <c r="R25744" s="9">
        <v>43808</v>
      </c>
      <c r="S25744">
        <v>14</v>
      </c>
      <c r="T25744">
        <v>0.96789294869999998</v>
      </c>
      <c r="U25744">
        <v>420150.71429999999</v>
      </c>
      <c r="V25744" t="s">
        <v>54</v>
      </c>
      <c r="W25744" t="s">
        <v>47</v>
      </c>
    </row>
    <row r="25745" spans="1:23" x14ac:dyDescent="0.25">
      <c r="A25745" s="92">
        <v>8784</v>
      </c>
      <c r="B25745" s="92">
        <v>0</v>
      </c>
      <c r="C25745" s="92">
        <v>0</v>
      </c>
      <c r="R25745" s="9">
        <v>43808</v>
      </c>
      <c r="S25745">
        <v>15</v>
      </c>
      <c r="T25745">
        <v>0.98069616420000005</v>
      </c>
      <c r="U25745">
        <v>425708.43650000001</v>
      </c>
      <c r="V25745" t="s">
        <v>54</v>
      </c>
      <c r="W25745" t="s">
        <v>47</v>
      </c>
    </row>
    <row r="25746" spans="1:23" x14ac:dyDescent="0.25">
      <c r="A25746" s="92">
        <v>8784</v>
      </c>
      <c r="B25746" s="92">
        <v>0</v>
      </c>
      <c r="C25746" s="92">
        <v>0</v>
      </c>
      <c r="R25746" s="9">
        <v>43808</v>
      </c>
      <c r="S25746">
        <v>16</v>
      </c>
      <c r="T25746">
        <v>1.0202626990000001</v>
      </c>
      <c r="U25746">
        <v>442883.79460000002</v>
      </c>
      <c r="V25746" t="s">
        <v>54</v>
      </c>
      <c r="W25746" t="s">
        <v>47</v>
      </c>
    </row>
    <row r="25747" spans="1:23" x14ac:dyDescent="0.25">
      <c r="A25747" s="92">
        <v>8784</v>
      </c>
      <c r="B25747" s="92">
        <v>0</v>
      </c>
      <c r="C25747" s="92">
        <v>0</v>
      </c>
      <c r="R25747" s="9">
        <v>43808</v>
      </c>
      <c r="S25747">
        <v>17</v>
      </c>
      <c r="T25747">
        <v>1.1403356250000001</v>
      </c>
      <c r="U25747">
        <v>495006.01069999998</v>
      </c>
      <c r="V25747" t="s">
        <v>54</v>
      </c>
      <c r="W25747" t="s">
        <v>47</v>
      </c>
    </row>
    <row r="25748" spans="1:23" x14ac:dyDescent="0.25">
      <c r="A25748" s="92">
        <v>8784</v>
      </c>
      <c r="B25748" s="92">
        <v>0</v>
      </c>
      <c r="C25748" s="92">
        <v>0</v>
      </c>
      <c r="R25748" s="9">
        <v>43808</v>
      </c>
      <c r="S25748">
        <v>18</v>
      </c>
      <c r="T25748">
        <v>1.3335785959999999</v>
      </c>
      <c r="U25748">
        <v>578890.46569999994</v>
      </c>
      <c r="V25748" t="s">
        <v>54</v>
      </c>
      <c r="W25748" t="s">
        <v>47</v>
      </c>
    </row>
    <row r="25749" spans="1:23" x14ac:dyDescent="0.25">
      <c r="A25749" s="92">
        <v>8784</v>
      </c>
      <c r="B25749" s="92">
        <v>0</v>
      </c>
      <c r="C25749" s="92">
        <v>0</v>
      </c>
      <c r="R25749" s="9">
        <v>43808</v>
      </c>
      <c r="S25749">
        <v>19</v>
      </c>
      <c r="T25749">
        <v>1.4975553960000001</v>
      </c>
      <c r="U25749">
        <v>650070.82649999997</v>
      </c>
      <c r="V25749" t="s">
        <v>54</v>
      </c>
      <c r="W25749" t="s">
        <v>47</v>
      </c>
    </row>
    <row r="25750" spans="1:23" x14ac:dyDescent="0.25">
      <c r="A25750" s="92">
        <v>8784</v>
      </c>
      <c r="B25750" s="92">
        <v>0</v>
      </c>
      <c r="C25750" s="92">
        <v>0</v>
      </c>
      <c r="R25750" s="9">
        <v>43808</v>
      </c>
      <c r="S25750">
        <v>20</v>
      </c>
      <c r="T25750">
        <v>1.473585363</v>
      </c>
      <c r="U25750">
        <v>639665.72290000005</v>
      </c>
      <c r="V25750" t="s">
        <v>54</v>
      </c>
      <c r="W25750" t="s">
        <v>47</v>
      </c>
    </row>
    <row r="25751" spans="1:23" x14ac:dyDescent="0.25">
      <c r="A25751" s="92">
        <v>8784</v>
      </c>
      <c r="B25751" s="92">
        <v>0</v>
      </c>
      <c r="C25751" s="92">
        <v>0</v>
      </c>
      <c r="R25751" s="9">
        <v>43808</v>
      </c>
      <c r="S25751">
        <v>21</v>
      </c>
      <c r="T25751">
        <v>1.3965520060000001</v>
      </c>
      <c r="U25751">
        <v>606226.46739999996</v>
      </c>
      <c r="V25751" t="s">
        <v>54</v>
      </c>
      <c r="W25751" t="s">
        <v>47</v>
      </c>
    </row>
    <row r="25752" spans="1:23" x14ac:dyDescent="0.25">
      <c r="A25752" s="92">
        <v>8784</v>
      </c>
      <c r="B25752" s="92">
        <v>0</v>
      </c>
      <c r="C25752" s="92">
        <v>0</v>
      </c>
      <c r="R25752" s="9">
        <v>43808</v>
      </c>
      <c r="S25752">
        <v>22</v>
      </c>
      <c r="T25752">
        <v>1.2698558630000001</v>
      </c>
      <c r="U25752">
        <v>551229.19189999998</v>
      </c>
      <c r="V25752" t="s">
        <v>54</v>
      </c>
      <c r="W25752" t="s">
        <v>47</v>
      </c>
    </row>
    <row r="25753" spans="1:23" x14ac:dyDescent="0.25">
      <c r="A25753" s="92">
        <v>8784</v>
      </c>
      <c r="B25753" s="92">
        <v>0</v>
      </c>
      <c r="C25753" s="92">
        <v>0</v>
      </c>
      <c r="R25753" s="9">
        <v>43808</v>
      </c>
      <c r="S25753">
        <v>23</v>
      </c>
      <c r="T25753">
        <v>1.062117258</v>
      </c>
      <c r="U25753">
        <v>461052.35639999999</v>
      </c>
      <c r="V25753" t="s">
        <v>54</v>
      </c>
      <c r="W25753" t="s">
        <v>47</v>
      </c>
    </row>
    <row r="25754" spans="1:23" x14ac:dyDescent="0.25">
      <c r="A25754" s="92">
        <v>8784</v>
      </c>
      <c r="B25754" s="92">
        <v>0</v>
      </c>
      <c r="C25754" s="92">
        <v>0</v>
      </c>
      <c r="R25754" s="9">
        <v>43808</v>
      </c>
      <c r="S25754">
        <v>24</v>
      </c>
      <c r="T25754">
        <v>0.87802968979999996</v>
      </c>
      <c r="U25754">
        <v>381142.152</v>
      </c>
      <c r="V25754" t="s">
        <v>54</v>
      </c>
      <c r="W25754" t="s">
        <v>47</v>
      </c>
    </row>
    <row r="25755" spans="1:23" x14ac:dyDescent="0.25">
      <c r="A25755" s="92">
        <v>8784</v>
      </c>
      <c r="B25755" s="92">
        <v>0</v>
      </c>
      <c r="C25755" s="92">
        <v>0</v>
      </c>
      <c r="R25755" s="9">
        <v>43809</v>
      </c>
      <c r="S25755">
        <v>1</v>
      </c>
      <c r="T25755">
        <v>0.73374751410000005</v>
      </c>
      <c r="U25755">
        <v>318510.99089999998</v>
      </c>
      <c r="V25755" t="s">
        <v>54</v>
      </c>
      <c r="W25755" t="s">
        <v>47</v>
      </c>
    </row>
    <row r="25756" spans="1:23" x14ac:dyDescent="0.25">
      <c r="A25756" s="92">
        <v>8784</v>
      </c>
      <c r="B25756" s="92">
        <v>0</v>
      </c>
      <c r="C25756" s="92">
        <v>0</v>
      </c>
      <c r="R25756" s="9">
        <v>43809</v>
      </c>
      <c r="S25756">
        <v>2</v>
      </c>
      <c r="T25756">
        <v>0.6292816671</v>
      </c>
      <c r="U25756">
        <v>273163.62030000001</v>
      </c>
      <c r="V25756" t="s">
        <v>54</v>
      </c>
      <c r="W25756" t="s">
        <v>47</v>
      </c>
    </row>
    <row r="25757" spans="1:23" x14ac:dyDescent="0.25">
      <c r="A25757" s="92">
        <v>8784</v>
      </c>
      <c r="B25757" s="92">
        <v>0</v>
      </c>
      <c r="C25757" s="92">
        <v>0</v>
      </c>
      <c r="R25757" s="9">
        <v>43809</v>
      </c>
      <c r="S25757">
        <v>3</v>
      </c>
      <c r="T25757">
        <v>0.60161002929999996</v>
      </c>
      <c r="U25757">
        <v>261151.69440000001</v>
      </c>
      <c r="V25757" t="s">
        <v>54</v>
      </c>
      <c r="W25757" t="s">
        <v>47</v>
      </c>
    </row>
    <row r="25758" spans="1:23" x14ac:dyDescent="0.25">
      <c r="A25758" s="92">
        <v>8784</v>
      </c>
      <c r="B25758" s="92">
        <v>0</v>
      </c>
      <c r="C25758" s="92">
        <v>0</v>
      </c>
      <c r="R25758" s="9">
        <v>43809</v>
      </c>
      <c r="S25758">
        <v>4</v>
      </c>
      <c r="T25758">
        <v>0.58524473440000002</v>
      </c>
      <c r="U25758">
        <v>254047.7163</v>
      </c>
      <c r="V25758" t="s">
        <v>54</v>
      </c>
      <c r="W25758" t="s">
        <v>47</v>
      </c>
    </row>
    <row r="25759" spans="1:23" x14ac:dyDescent="0.25">
      <c r="A25759" s="92">
        <v>8784</v>
      </c>
      <c r="B25759" s="92">
        <v>0</v>
      </c>
      <c r="C25759" s="92">
        <v>0</v>
      </c>
      <c r="R25759" s="9">
        <v>43809</v>
      </c>
      <c r="S25759">
        <v>5</v>
      </c>
      <c r="T25759">
        <v>0.62125379749999998</v>
      </c>
      <c r="U25759">
        <v>269678.81839999999</v>
      </c>
      <c r="V25759" t="s">
        <v>54</v>
      </c>
      <c r="W25759" t="s">
        <v>47</v>
      </c>
    </row>
    <row r="25760" spans="1:23" x14ac:dyDescent="0.25">
      <c r="A25760" s="92">
        <v>8784</v>
      </c>
      <c r="B25760" s="92">
        <v>0</v>
      </c>
      <c r="C25760" s="92">
        <v>0</v>
      </c>
      <c r="R25760" s="9">
        <v>43809</v>
      </c>
      <c r="S25760">
        <v>6</v>
      </c>
      <c r="T25760">
        <v>0.74303229900000001</v>
      </c>
      <c r="U25760">
        <v>322541.40460000001</v>
      </c>
      <c r="V25760" t="s">
        <v>54</v>
      </c>
      <c r="W25760" t="s">
        <v>47</v>
      </c>
    </row>
    <row r="25761" spans="1:23" x14ac:dyDescent="0.25">
      <c r="A25761" s="92">
        <v>8784</v>
      </c>
      <c r="B25761" s="92">
        <v>0</v>
      </c>
      <c r="C25761" s="92">
        <v>0</v>
      </c>
      <c r="R25761" s="9">
        <v>43809</v>
      </c>
      <c r="S25761">
        <v>7</v>
      </c>
      <c r="T25761">
        <v>0.97086777260000001</v>
      </c>
      <c r="U25761">
        <v>421442.04969999997</v>
      </c>
      <c r="V25761" t="s">
        <v>54</v>
      </c>
      <c r="W25761" t="s">
        <v>47</v>
      </c>
    </row>
    <row r="25762" spans="1:23" x14ac:dyDescent="0.25">
      <c r="A25762" s="92">
        <v>8784</v>
      </c>
      <c r="B25762" s="92">
        <v>0</v>
      </c>
      <c r="C25762" s="92">
        <v>0</v>
      </c>
      <c r="R25762" s="9">
        <v>43809</v>
      </c>
      <c r="S25762">
        <v>8</v>
      </c>
      <c r="T25762">
        <v>1.0108455270000001</v>
      </c>
      <c r="U25762">
        <v>438795.91310000001</v>
      </c>
      <c r="V25762" t="s">
        <v>54</v>
      </c>
      <c r="W25762" t="s">
        <v>47</v>
      </c>
    </row>
    <row r="25763" spans="1:23" x14ac:dyDescent="0.25">
      <c r="A25763" s="92">
        <v>8784</v>
      </c>
      <c r="B25763" s="92">
        <v>0</v>
      </c>
      <c r="C25763" s="92">
        <v>0</v>
      </c>
      <c r="R25763" s="9">
        <v>43809</v>
      </c>
      <c r="S25763">
        <v>9</v>
      </c>
      <c r="T25763">
        <v>0.97857547960000002</v>
      </c>
      <c r="U25763">
        <v>424787.87280000001</v>
      </c>
      <c r="V25763" t="s">
        <v>54</v>
      </c>
      <c r="W25763" t="s">
        <v>47</v>
      </c>
    </row>
    <row r="25764" spans="1:23" x14ac:dyDescent="0.25">
      <c r="A25764" s="92">
        <v>8784</v>
      </c>
      <c r="B25764" s="92">
        <v>0</v>
      </c>
      <c r="C25764" s="92">
        <v>0</v>
      </c>
      <c r="R25764" s="9">
        <v>43809</v>
      </c>
      <c r="S25764">
        <v>10</v>
      </c>
      <c r="T25764">
        <v>0.92257584950000004</v>
      </c>
      <c r="U25764">
        <v>400479.1054</v>
      </c>
      <c r="V25764" t="s">
        <v>54</v>
      </c>
      <c r="W25764" t="s">
        <v>47</v>
      </c>
    </row>
    <row r="25765" spans="1:23" x14ac:dyDescent="0.25">
      <c r="A25765" s="92">
        <v>8784</v>
      </c>
      <c r="B25765" s="92">
        <v>0</v>
      </c>
      <c r="C25765" s="92">
        <v>0</v>
      </c>
      <c r="R25765" s="9">
        <v>43809</v>
      </c>
      <c r="S25765">
        <v>11</v>
      </c>
      <c r="T25765">
        <v>0.88558462039999997</v>
      </c>
      <c r="U25765">
        <v>384421.65669999999</v>
      </c>
      <c r="V25765" t="s">
        <v>54</v>
      </c>
      <c r="W25765" t="s">
        <v>47</v>
      </c>
    </row>
    <row r="25766" spans="1:23" x14ac:dyDescent="0.25">
      <c r="A25766" s="92">
        <v>8784</v>
      </c>
      <c r="B25766" s="92">
        <v>0</v>
      </c>
      <c r="C25766" s="92">
        <v>0</v>
      </c>
      <c r="R25766" s="9">
        <v>43809</v>
      </c>
      <c r="S25766">
        <v>12</v>
      </c>
      <c r="T25766">
        <v>0.92388153360000003</v>
      </c>
      <c r="U25766">
        <v>401045.88709999999</v>
      </c>
      <c r="V25766" t="s">
        <v>54</v>
      </c>
      <c r="W25766" t="s">
        <v>47</v>
      </c>
    </row>
    <row r="25767" spans="1:23" x14ac:dyDescent="0.25">
      <c r="A25767" s="92">
        <v>8784</v>
      </c>
      <c r="B25767" s="92">
        <v>0</v>
      </c>
      <c r="C25767" s="92">
        <v>0</v>
      </c>
      <c r="R25767" s="9">
        <v>43809</v>
      </c>
      <c r="S25767">
        <v>13</v>
      </c>
      <c r="T25767">
        <v>0.97252325640000004</v>
      </c>
      <c r="U25767">
        <v>422160.6753</v>
      </c>
      <c r="V25767" t="s">
        <v>54</v>
      </c>
      <c r="W25767" t="s">
        <v>47</v>
      </c>
    </row>
    <row r="25768" spans="1:23" x14ac:dyDescent="0.25">
      <c r="A25768" s="92">
        <v>8784</v>
      </c>
      <c r="B25768" s="92">
        <v>0</v>
      </c>
      <c r="C25768" s="92">
        <v>0</v>
      </c>
      <c r="R25768" s="9">
        <v>43809</v>
      </c>
      <c r="S25768">
        <v>14</v>
      </c>
      <c r="T25768">
        <v>1.060299858</v>
      </c>
      <c r="U25768">
        <v>460263.44459999999</v>
      </c>
      <c r="V25768" t="s">
        <v>54</v>
      </c>
      <c r="W25768" t="s">
        <v>47</v>
      </c>
    </row>
    <row r="25769" spans="1:23" x14ac:dyDescent="0.25">
      <c r="A25769" s="92">
        <v>8784</v>
      </c>
      <c r="B25769" s="92">
        <v>0</v>
      </c>
      <c r="C25769" s="92">
        <v>0</v>
      </c>
      <c r="R25769" s="9">
        <v>43809</v>
      </c>
      <c r="S25769">
        <v>15</v>
      </c>
      <c r="T25769">
        <v>1.0925300200000001</v>
      </c>
      <c r="U25769">
        <v>474254.1715</v>
      </c>
      <c r="V25769" t="s">
        <v>54</v>
      </c>
      <c r="W25769" t="s">
        <v>47</v>
      </c>
    </row>
    <row r="25770" spans="1:23" x14ac:dyDescent="0.25">
      <c r="A25770" s="92">
        <v>8784</v>
      </c>
      <c r="B25770" s="92">
        <v>0</v>
      </c>
      <c r="C25770" s="92">
        <v>0</v>
      </c>
      <c r="R25770" s="9">
        <v>43809</v>
      </c>
      <c r="S25770">
        <v>16</v>
      </c>
      <c r="T25770">
        <v>1.1525941959999999</v>
      </c>
      <c r="U25770">
        <v>500327.30920000002</v>
      </c>
      <c r="V25770" t="s">
        <v>54</v>
      </c>
      <c r="W25770" t="s">
        <v>47</v>
      </c>
    </row>
    <row r="25771" spans="1:23" x14ac:dyDescent="0.25">
      <c r="A25771" s="92">
        <v>8784</v>
      </c>
      <c r="B25771" s="92">
        <v>0</v>
      </c>
      <c r="C25771" s="92">
        <v>0</v>
      </c>
      <c r="R25771" s="9">
        <v>43809</v>
      </c>
      <c r="S25771">
        <v>17</v>
      </c>
      <c r="T25771">
        <v>1.234632935</v>
      </c>
      <c r="U25771">
        <v>535939.34160000004</v>
      </c>
      <c r="V25771" t="s">
        <v>54</v>
      </c>
      <c r="W25771" t="s">
        <v>47</v>
      </c>
    </row>
    <row r="25772" spans="1:23" x14ac:dyDescent="0.25">
      <c r="A25772" s="92">
        <v>8784</v>
      </c>
      <c r="B25772" s="92">
        <v>0</v>
      </c>
      <c r="C25772" s="92">
        <v>0</v>
      </c>
      <c r="R25772" s="9">
        <v>43809</v>
      </c>
      <c r="S25772">
        <v>18</v>
      </c>
      <c r="T25772">
        <v>1.376628355</v>
      </c>
      <c r="U25772">
        <v>597577.84920000006</v>
      </c>
      <c r="V25772" t="s">
        <v>54</v>
      </c>
      <c r="W25772" t="s">
        <v>47</v>
      </c>
    </row>
    <row r="25773" spans="1:23" x14ac:dyDescent="0.25">
      <c r="A25773" s="92">
        <v>8784</v>
      </c>
      <c r="B25773" s="92">
        <v>0</v>
      </c>
      <c r="C25773" s="92">
        <v>0</v>
      </c>
      <c r="R25773" s="9">
        <v>43809</v>
      </c>
      <c r="S25773">
        <v>19</v>
      </c>
      <c r="T25773">
        <v>1.5337786099999999</v>
      </c>
      <c r="U25773">
        <v>665794.88919999998</v>
      </c>
      <c r="V25773" t="s">
        <v>54</v>
      </c>
      <c r="W25773" t="s">
        <v>47</v>
      </c>
    </row>
    <row r="25774" spans="1:23" x14ac:dyDescent="0.25">
      <c r="A25774" s="92">
        <v>8784</v>
      </c>
      <c r="B25774" s="92">
        <v>0</v>
      </c>
      <c r="C25774" s="92">
        <v>0</v>
      </c>
      <c r="R25774" s="9">
        <v>43809</v>
      </c>
      <c r="S25774">
        <v>20</v>
      </c>
      <c r="T25774">
        <v>1.5512633790000001</v>
      </c>
      <c r="U25774">
        <v>673384.81770000001</v>
      </c>
      <c r="V25774" t="s">
        <v>54</v>
      </c>
      <c r="W25774" t="s">
        <v>47</v>
      </c>
    </row>
    <row r="25775" spans="1:23" x14ac:dyDescent="0.25">
      <c r="A25775" s="92">
        <v>8784</v>
      </c>
      <c r="B25775" s="92">
        <v>0</v>
      </c>
      <c r="C25775" s="92">
        <v>0</v>
      </c>
      <c r="R25775" s="9">
        <v>43809</v>
      </c>
      <c r="S25775">
        <v>21</v>
      </c>
      <c r="T25775">
        <v>1.466721792</v>
      </c>
      <c r="U25775">
        <v>636686.32909999997</v>
      </c>
      <c r="V25775" t="s">
        <v>54</v>
      </c>
      <c r="W25775" t="s">
        <v>47</v>
      </c>
    </row>
    <row r="25776" spans="1:23" x14ac:dyDescent="0.25">
      <c r="A25776" s="92">
        <v>8784</v>
      </c>
      <c r="B25776" s="92">
        <v>0</v>
      </c>
      <c r="C25776" s="92">
        <v>0</v>
      </c>
      <c r="R25776" s="9">
        <v>43809</v>
      </c>
      <c r="S25776">
        <v>22</v>
      </c>
      <c r="T25776">
        <v>1.3506226720000001</v>
      </c>
      <c r="U25776">
        <v>586289.09450000001</v>
      </c>
      <c r="V25776" t="s">
        <v>54</v>
      </c>
      <c r="W25776" t="s">
        <v>47</v>
      </c>
    </row>
    <row r="25777" spans="1:23" x14ac:dyDescent="0.25">
      <c r="A25777" s="92">
        <v>8784</v>
      </c>
      <c r="B25777" s="92">
        <v>0</v>
      </c>
      <c r="C25777" s="92">
        <v>0</v>
      </c>
      <c r="R25777" s="9">
        <v>43809</v>
      </c>
      <c r="S25777">
        <v>23</v>
      </c>
      <c r="T25777">
        <v>1.16357939</v>
      </c>
      <c r="U25777">
        <v>505095.8504</v>
      </c>
      <c r="V25777" t="s">
        <v>54</v>
      </c>
      <c r="W25777" t="s">
        <v>47</v>
      </c>
    </row>
    <row r="25778" spans="1:23" x14ac:dyDescent="0.25">
      <c r="A25778" s="92">
        <v>8784</v>
      </c>
      <c r="B25778" s="92">
        <v>0</v>
      </c>
      <c r="C25778" s="92">
        <v>0</v>
      </c>
      <c r="R25778" s="9">
        <v>43809</v>
      </c>
      <c r="S25778">
        <v>24</v>
      </c>
      <c r="T25778">
        <v>0.96926364279999999</v>
      </c>
      <c r="U25778">
        <v>420745.71620000002</v>
      </c>
      <c r="V25778" t="s">
        <v>54</v>
      </c>
      <c r="W25778" t="s">
        <v>47</v>
      </c>
    </row>
    <row r="25779" spans="1:23" x14ac:dyDescent="0.25">
      <c r="A25779" s="92">
        <v>8784</v>
      </c>
      <c r="B25779" s="92">
        <v>0</v>
      </c>
      <c r="C25779" s="92">
        <v>0</v>
      </c>
      <c r="R25779" s="9">
        <v>43810</v>
      </c>
      <c r="S25779">
        <v>1</v>
      </c>
      <c r="T25779">
        <v>0.8041243857</v>
      </c>
      <c r="U25779">
        <v>349060.7464</v>
      </c>
      <c r="V25779" t="s">
        <v>54</v>
      </c>
      <c r="W25779" t="s">
        <v>47</v>
      </c>
    </row>
    <row r="25780" spans="1:23" x14ac:dyDescent="0.25">
      <c r="A25780" s="92">
        <v>8784</v>
      </c>
      <c r="B25780" s="92">
        <v>0</v>
      </c>
      <c r="C25780" s="92">
        <v>0</v>
      </c>
      <c r="R25780" s="9">
        <v>43810</v>
      </c>
      <c r="S25780">
        <v>2</v>
      </c>
      <c r="T25780">
        <v>0.68382799869999999</v>
      </c>
      <c r="U25780">
        <v>296841.52830000001</v>
      </c>
      <c r="V25780" t="s">
        <v>54</v>
      </c>
      <c r="W25780" t="s">
        <v>47</v>
      </c>
    </row>
    <row r="25781" spans="1:23" x14ac:dyDescent="0.25">
      <c r="A25781" s="92">
        <v>8784</v>
      </c>
      <c r="B25781" s="92">
        <v>0</v>
      </c>
      <c r="C25781" s="92">
        <v>0</v>
      </c>
      <c r="R25781" s="9">
        <v>43810</v>
      </c>
      <c r="S25781">
        <v>3</v>
      </c>
      <c r="T25781">
        <v>0.63653351709999995</v>
      </c>
      <c r="U25781">
        <v>276311.56140000001</v>
      </c>
      <c r="V25781" t="s">
        <v>54</v>
      </c>
      <c r="W25781" t="s">
        <v>47</v>
      </c>
    </row>
    <row r="25782" spans="1:23" x14ac:dyDescent="0.25">
      <c r="A25782" s="92">
        <v>8784</v>
      </c>
      <c r="B25782" s="92">
        <v>0</v>
      </c>
      <c r="C25782" s="92">
        <v>0</v>
      </c>
      <c r="R25782" s="9">
        <v>43810</v>
      </c>
      <c r="S25782">
        <v>4</v>
      </c>
      <c r="T25782">
        <v>0.61777623459999997</v>
      </c>
      <c r="U25782">
        <v>268169.2501</v>
      </c>
      <c r="V25782" t="s">
        <v>54</v>
      </c>
      <c r="W25782" t="s">
        <v>47</v>
      </c>
    </row>
    <row r="25783" spans="1:23" x14ac:dyDescent="0.25">
      <c r="A25783" s="92">
        <v>8784</v>
      </c>
      <c r="B25783" s="92">
        <v>0</v>
      </c>
      <c r="C25783" s="92">
        <v>0</v>
      </c>
      <c r="R25783" s="9">
        <v>43810</v>
      </c>
      <c r="S25783">
        <v>5</v>
      </c>
      <c r="T25783">
        <v>0.63375231190000003</v>
      </c>
      <c r="U25783">
        <v>275104.27360000001</v>
      </c>
      <c r="V25783" t="s">
        <v>54</v>
      </c>
      <c r="W25783" t="s">
        <v>47</v>
      </c>
    </row>
    <row r="25784" spans="1:23" x14ac:dyDescent="0.25">
      <c r="A25784" s="92">
        <v>8784</v>
      </c>
      <c r="B25784" s="92">
        <v>0</v>
      </c>
      <c r="C25784" s="92">
        <v>0</v>
      </c>
      <c r="R25784" s="9">
        <v>43810</v>
      </c>
      <c r="S25784">
        <v>6</v>
      </c>
      <c r="T25784">
        <v>0.74540197090000004</v>
      </c>
      <c r="U25784">
        <v>323570.05070000002</v>
      </c>
      <c r="V25784" t="s">
        <v>54</v>
      </c>
      <c r="W25784" t="s">
        <v>47</v>
      </c>
    </row>
    <row r="25785" spans="1:23" x14ac:dyDescent="0.25">
      <c r="A25785" s="92">
        <v>8784</v>
      </c>
      <c r="B25785" s="92">
        <v>0</v>
      </c>
      <c r="C25785" s="92">
        <v>0</v>
      </c>
      <c r="R25785" s="9">
        <v>43810</v>
      </c>
      <c r="S25785">
        <v>7</v>
      </c>
      <c r="T25785">
        <v>0.91320409940000002</v>
      </c>
      <c r="U25785">
        <v>396410.9411</v>
      </c>
      <c r="V25785" t="s">
        <v>54</v>
      </c>
      <c r="W25785" t="s">
        <v>47</v>
      </c>
    </row>
    <row r="25786" spans="1:23" x14ac:dyDescent="0.25">
      <c r="A25786" s="92">
        <v>8784</v>
      </c>
      <c r="B25786" s="92">
        <v>0</v>
      </c>
      <c r="C25786" s="92">
        <v>0</v>
      </c>
      <c r="R25786" s="9">
        <v>43810</v>
      </c>
      <c r="S25786">
        <v>8</v>
      </c>
      <c r="T25786">
        <v>0.93710647989999996</v>
      </c>
      <c r="U25786">
        <v>406786.6776</v>
      </c>
      <c r="V25786" t="s">
        <v>54</v>
      </c>
      <c r="W25786" t="s">
        <v>47</v>
      </c>
    </row>
    <row r="25787" spans="1:23" x14ac:dyDescent="0.25">
      <c r="A25787" s="92">
        <v>8784</v>
      </c>
      <c r="B25787" s="92">
        <v>0</v>
      </c>
      <c r="C25787" s="92">
        <v>0</v>
      </c>
      <c r="R25787" s="9">
        <v>43810</v>
      </c>
      <c r="S25787">
        <v>9</v>
      </c>
      <c r="T25787">
        <v>0.89242611800000005</v>
      </c>
      <c r="U25787">
        <v>387391.46870000003</v>
      </c>
      <c r="V25787" t="s">
        <v>54</v>
      </c>
      <c r="W25787" t="s">
        <v>47</v>
      </c>
    </row>
    <row r="25788" spans="1:23" x14ac:dyDescent="0.25">
      <c r="A25788" s="92">
        <v>8784</v>
      </c>
      <c r="B25788" s="92">
        <v>0</v>
      </c>
      <c r="C25788" s="92">
        <v>0</v>
      </c>
      <c r="R25788" s="9">
        <v>43810</v>
      </c>
      <c r="S25788">
        <v>10</v>
      </c>
      <c r="T25788">
        <v>0.87025429750000005</v>
      </c>
      <c r="U25788">
        <v>377766.94750000001</v>
      </c>
      <c r="V25788" t="s">
        <v>54</v>
      </c>
      <c r="W25788" t="s">
        <v>47</v>
      </c>
    </row>
    <row r="25789" spans="1:23" x14ac:dyDescent="0.25">
      <c r="A25789" s="92">
        <v>8784</v>
      </c>
      <c r="B25789" s="92">
        <v>0</v>
      </c>
      <c r="C25789" s="92">
        <v>0</v>
      </c>
      <c r="R25789" s="9">
        <v>43810</v>
      </c>
      <c r="S25789">
        <v>11</v>
      </c>
      <c r="T25789">
        <v>0.85059084389999995</v>
      </c>
      <c r="U25789">
        <v>369231.27830000001</v>
      </c>
      <c r="V25789" t="s">
        <v>54</v>
      </c>
      <c r="W25789" t="s">
        <v>47</v>
      </c>
    </row>
    <row r="25790" spans="1:23" x14ac:dyDescent="0.25">
      <c r="A25790" s="92">
        <v>8784</v>
      </c>
      <c r="B25790" s="92">
        <v>0</v>
      </c>
      <c r="C25790" s="92">
        <v>0</v>
      </c>
      <c r="R25790" s="9">
        <v>43810</v>
      </c>
      <c r="S25790">
        <v>12</v>
      </c>
      <c r="T25790">
        <v>0.87313019569999994</v>
      </c>
      <c r="U25790">
        <v>379015.34039999999</v>
      </c>
      <c r="V25790" t="s">
        <v>54</v>
      </c>
      <c r="W25790" t="s">
        <v>47</v>
      </c>
    </row>
    <row r="25791" spans="1:23" x14ac:dyDescent="0.25">
      <c r="A25791" s="92">
        <v>8784</v>
      </c>
      <c r="B25791" s="92">
        <v>0</v>
      </c>
      <c r="C25791" s="92">
        <v>0</v>
      </c>
      <c r="R25791" s="9">
        <v>43810</v>
      </c>
      <c r="S25791">
        <v>13</v>
      </c>
      <c r="T25791">
        <v>0.91786852360000004</v>
      </c>
      <c r="U25791">
        <v>398435.71169999999</v>
      </c>
      <c r="V25791" t="s">
        <v>54</v>
      </c>
      <c r="W25791" t="s">
        <v>47</v>
      </c>
    </row>
    <row r="25792" spans="1:23" x14ac:dyDescent="0.25">
      <c r="A25792" s="92">
        <v>8784</v>
      </c>
      <c r="B25792" s="92">
        <v>0</v>
      </c>
      <c r="C25792" s="92">
        <v>0</v>
      </c>
      <c r="R25792" s="9">
        <v>43810</v>
      </c>
      <c r="S25792">
        <v>14</v>
      </c>
      <c r="T25792">
        <v>0.92109705829999999</v>
      </c>
      <c r="U25792">
        <v>399837.17989999999</v>
      </c>
      <c r="V25792" t="s">
        <v>54</v>
      </c>
      <c r="W25792" t="s">
        <v>47</v>
      </c>
    </row>
    <row r="25793" spans="1:23" x14ac:dyDescent="0.25">
      <c r="A25793" s="92">
        <v>8784</v>
      </c>
      <c r="B25793" s="92">
        <v>0</v>
      </c>
      <c r="C25793" s="92">
        <v>0</v>
      </c>
      <c r="R25793" s="9">
        <v>43810</v>
      </c>
      <c r="S25793">
        <v>15</v>
      </c>
      <c r="T25793">
        <v>0.94887935050000005</v>
      </c>
      <c r="U25793">
        <v>411897.13949999999</v>
      </c>
      <c r="V25793" t="s">
        <v>54</v>
      </c>
      <c r="W25793" t="s">
        <v>47</v>
      </c>
    </row>
    <row r="25794" spans="1:23" x14ac:dyDescent="0.25">
      <c r="A25794" s="92">
        <v>8784</v>
      </c>
      <c r="B25794" s="92">
        <v>0</v>
      </c>
      <c r="C25794" s="92">
        <v>0</v>
      </c>
      <c r="R25794" s="9">
        <v>43810</v>
      </c>
      <c r="S25794">
        <v>16</v>
      </c>
      <c r="T25794">
        <v>0.99781612620000004</v>
      </c>
      <c r="U25794">
        <v>433140.00660000002</v>
      </c>
      <c r="V25794" t="s">
        <v>54</v>
      </c>
      <c r="W25794" t="s">
        <v>47</v>
      </c>
    </row>
    <row r="25795" spans="1:23" x14ac:dyDescent="0.25">
      <c r="A25795" s="92">
        <v>8784</v>
      </c>
      <c r="B25795" s="92">
        <v>0</v>
      </c>
      <c r="C25795" s="92">
        <v>0</v>
      </c>
      <c r="R25795" s="9">
        <v>43810</v>
      </c>
      <c r="S25795">
        <v>17</v>
      </c>
      <c r="T25795">
        <v>1.163274803</v>
      </c>
      <c r="U25795">
        <v>504963.63280000002</v>
      </c>
      <c r="V25795" t="s">
        <v>54</v>
      </c>
      <c r="W25795" t="s">
        <v>47</v>
      </c>
    </row>
    <row r="25796" spans="1:23" x14ac:dyDescent="0.25">
      <c r="A25796" s="92">
        <v>8784</v>
      </c>
      <c r="B25796" s="92">
        <v>0</v>
      </c>
      <c r="C25796" s="92">
        <v>0</v>
      </c>
      <c r="R25796" s="9">
        <v>43810</v>
      </c>
      <c r="S25796">
        <v>18</v>
      </c>
      <c r="T25796">
        <v>1.3375170510000001</v>
      </c>
      <c r="U25796">
        <v>580600.1017</v>
      </c>
      <c r="V25796" t="s">
        <v>54</v>
      </c>
      <c r="W25796" t="s">
        <v>47</v>
      </c>
    </row>
    <row r="25797" spans="1:23" x14ac:dyDescent="0.25">
      <c r="A25797" s="92">
        <v>8784</v>
      </c>
      <c r="B25797" s="92">
        <v>0</v>
      </c>
      <c r="C25797" s="92">
        <v>0</v>
      </c>
      <c r="R25797" s="9">
        <v>43810</v>
      </c>
      <c r="S25797">
        <v>19</v>
      </c>
      <c r="T25797">
        <v>1.5065349480000001</v>
      </c>
      <c r="U25797">
        <v>653968.74239999999</v>
      </c>
      <c r="V25797" t="s">
        <v>54</v>
      </c>
      <c r="W25797" t="s">
        <v>47</v>
      </c>
    </row>
    <row r="25798" spans="1:23" x14ac:dyDescent="0.25">
      <c r="A25798" s="92">
        <v>8784</v>
      </c>
      <c r="B25798" s="92">
        <v>0</v>
      </c>
      <c r="C25798" s="92">
        <v>0</v>
      </c>
      <c r="R25798" s="9">
        <v>43810</v>
      </c>
      <c r="S25798">
        <v>20</v>
      </c>
      <c r="T25798">
        <v>1.541959227</v>
      </c>
      <c r="U25798">
        <v>669345.99679999996</v>
      </c>
      <c r="V25798" t="s">
        <v>54</v>
      </c>
      <c r="W25798" t="s">
        <v>47</v>
      </c>
    </row>
    <row r="25799" spans="1:23" x14ac:dyDescent="0.25">
      <c r="A25799" s="92">
        <v>8784</v>
      </c>
      <c r="B25799" s="92">
        <v>0</v>
      </c>
      <c r="C25799" s="92">
        <v>0</v>
      </c>
      <c r="R25799" s="9">
        <v>43810</v>
      </c>
      <c r="S25799">
        <v>21</v>
      </c>
      <c r="T25799">
        <v>1.4772931730000001</v>
      </c>
      <c r="U25799">
        <v>641275.2389</v>
      </c>
      <c r="V25799" t="s">
        <v>54</v>
      </c>
      <c r="W25799" t="s">
        <v>47</v>
      </c>
    </row>
    <row r="25800" spans="1:23" x14ac:dyDescent="0.25">
      <c r="A25800" s="92">
        <v>8784</v>
      </c>
      <c r="B25800" s="92">
        <v>0</v>
      </c>
      <c r="C25800" s="92">
        <v>0</v>
      </c>
      <c r="R25800" s="9">
        <v>43810</v>
      </c>
      <c r="S25800">
        <v>22</v>
      </c>
      <c r="T25800">
        <v>1.385557776</v>
      </c>
      <c r="U25800">
        <v>601454.00379999995</v>
      </c>
      <c r="V25800" t="s">
        <v>54</v>
      </c>
      <c r="W25800" t="s">
        <v>47</v>
      </c>
    </row>
    <row r="25801" spans="1:23" x14ac:dyDescent="0.25">
      <c r="A25801" s="92">
        <v>8784</v>
      </c>
      <c r="B25801" s="92">
        <v>0</v>
      </c>
      <c r="C25801" s="92">
        <v>0</v>
      </c>
      <c r="R25801" s="9">
        <v>43810</v>
      </c>
      <c r="S25801">
        <v>23</v>
      </c>
      <c r="T25801">
        <v>1.213154893</v>
      </c>
      <c r="U25801">
        <v>526615.98109999998</v>
      </c>
      <c r="V25801" t="s">
        <v>54</v>
      </c>
      <c r="W25801" t="s">
        <v>47</v>
      </c>
    </row>
    <row r="25802" spans="1:23" x14ac:dyDescent="0.25">
      <c r="A25802" s="92">
        <v>8784</v>
      </c>
      <c r="B25802" s="92">
        <v>0</v>
      </c>
      <c r="C25802" s="92">
        <v>0</v>
      </c>
      <c r="R25802" s="9">
        <v>43810</v>
      </c>
      <c r="S25802">
        <v>24</v>
      </c>
      <c r="T25802">
        <v>1.041440361</v>
      </c>
      <c r="U25802">
        <v>452076.7635</v>
      </c>
      <c r="V25802" t="s">
        <v>54</v>
      </c>
      <c r="W25802" t="s">
        <v>47</v>
      </c>
    </row>
    <row r="25803" spans="1:23" x14ac:dyDescent="0.25">
      <c r="A25803" s="92">
        <v>8784</v>
      </c>
      <c r="B25803" s="92">
        <v>0</v>
      </c>
      <c r="C25803" s="92">
        <v>0</v>
      </c>
      <c r="R25803" s="9">
        <v>43811</v>
      </c>
      <c r="S25803">
        <v>1</v>
      </c>
      <c r="T25803">
        <v>0.92987209589999997</v>
      </c>
      <c r="U25803">
        <v>403646.31839999999</v>
      </c>
      <c r="V25803" t="s">
        <v>54</v>
      </c>
      <c r="W25803" t="s">
        <v>47</v>
      </c>
    </row>
    <row r="25804" spans="1:23" x14ac:dyDescent="0.25">
      <c r="A25804" s="92">
        <v>8784</v>
      </c>
      <c r="B25804" s="92">
        <v>0</v>
      </c>
      <c r="C25804" s="92">
        <v>0</v>
      </c>
      <c r="R25804" s="9">
        <v>43811</v>
      </c>
      <c r="S25804">
        <v>2</v>
      </c>
      <c r="T25804">
        <v>0.86481565220000001</v>
      </c>
      <c r="U25804">
        <v>375406.0968</v>
      </c>
      <c r="V25804" t="s">
        <v>54</v>
      </c>
      <c r="W25804" t="s">
        <v>47</v>
      </c>
    </row>
    <row r="25805" spans="1:23" x14ac:dyDescent="0.25">
      <c r="A25805" s="92">
        <v>8784</v>
      </c>
      <c r="B25805" s="92">
        <v>0</v>
      </c>
      <c r="C25805" s="92">
        <v>0</v>
      </c>
      <c r="R25805" s="9">
        <v>43811</v>
      </c>
      <c r="S25805">
        <v>3</v>
      </c>
      <c r="T25805">
        <v>0.82005778610000002</v>
      </c>
      <c r="U25805">
        <v>355977.24420000002</v>
      </c>
      <c r="V25805" t="s">
        <v>54</v>
      </c>
      <c r="W25805" t="s">
        <v>47</v>
      </c>
    </row>
    <row r="25806" spans="1:23" x14ac:dyDescent="0.25">
      <c r="A25806" s="92">
        <v>8784</v>
      </c>
      <c r="B25806" s="92">
        <v>0</v>
      </c>
      <c r="C25806" s="92">
        <v>0</v>
      </c>
      <c r="R25806" s="9">
        <v>43811</v>
      </c>
      <c r="S25806">
        <v>4</v>
      </c>
      <c r="T25806">
        <v>0.81420952469999996</v>
      </c>
      <c r="U25806">
        <v>353438.58409999998</v>
      </c>
      <c r="V25806" t="s">
        <v>54</v>
      </c>
      <c r="W25806" t="s">
        <v>47</v>
      </c>
    </row>
    <row r="25807" spans="1:23" x14ac:dyDescent="0.25">
      <c r="A25807" s="92">
        <v>8784</v>
      </c>
      <c r="B25807" s="92">
        <v>0</v>
      </c>
      <c r="C25807" s="92">
        <v>0</v>
      </c>
      <c r="R25807" s="9">
        <v>43811</v>
      </c>
      <c r="S25807">
        <v>5</v>
      </c>
      <c r="T25807">
        <v>0.8440039869</v>
      </c>
      <c r="U25807">
        <v>366372.00270000001</v>
      </c>
      <c r="V25807" t="s">
        <v>54</v>
      </c>
      <c r="W25807" t="s">
        <v>47</v>
      </c>
    </row>
    <row r="25808" spans="1:23" x14ac:dyDescent="0.25">
      <c r="A25808" s="92">
        <v>8784</v>
      </c>
      <c r="B25808" s="92">
        <v>0</v>
      </c>
      <c r="C25808" s="92">
        <v>0</v>
      </c>
      <c r="R25808" s="9">
        <v>43811</v>
      </c>
      <c r="S25808">
        <v>6</v>
      </c>
      <c r="T25808">
        <v>0.95111043689999997</v>
      </c>
      <c r="U25808">
        <v>412865.62729999999</v>
      </c>
      <c r="V25808" t="s">
        <v>54</v>
      </c>
      <c r="W25808" t="s">
        <v>47</v>
      </c>
    </row>
    <row r="25809" spans="1:23" x14ac:dyDescent="0.25">
      <c r="A25809" s="92">
        <v>8784</v>
      </c>
      <c r="B25809" s="92">
        <v>0</v>
      </c>
      <c r="C25809" s="92">
        <v>0</v>
      </c>
      <c r="R25809" s="9">
        <v>43811</v>
      </c>
      <c r="S25809">
        <v>7</v>
      </c>
      <c r="T25809">
        <v>1.1770085720000001</v>
      </c>
      <c r="U25809">
        <v>510925.29719999997</v>
      </c>
      <c r="V25809" t="s">
        <v>54</v>
      </c>
      <c r="W25809" t="s">
        <v>47</v>
      </c>
    </row>
    <row r="25810" spans="1:23" x14ac:dyDescent="0.25">
      <c r="A25810" s="92">
        <v>8784</v>
      </c>
      <c r="B25810" s="92">
        <v>0</v>
      </c>
      <c r="C25810" s="92">
        <v>0</v>
      </c>
      <c r="R25810" s="9">
        <v>43811</v>
      </c>
      <c r="S25810">
        <v>8</v>
      </c>
      <c r="T25810">
        <v>1.2146002929999999</v>
      </c>
      <c r="U25810">
        <v>527243.41220000002</v>
      </c>
      <c r="V25810" t="s">
        <v>54</v>
      </c>
      <c r="W25810" t="s">
        <v>47</v>
      </c>
    </row>
    <row r="25811" spans="1:23" x14ac:dyDescent="0.25">
      <c r="A25811" s="92">
        <v>8784</v>
      </c>
      <c r="B25811" s="92">
        <v>0</v>
      </c>
      <c r="C25811" s="92">
        <v>0</v>
      </c>
      <c r="R25811" s="9">
        <v>43811</v>
      </c>
      <c r="S25811">
        <v>9</v>
      </c>
      <c r="T25811">
        <v>1.0936681399999999</v>
      </c>
      <c r="U25811">
        <v>474748.2157</v>
      </c>
      <c r="V25811" t="s">
        <v>54</v>
      </c>
      <c r="W25811" t="s">
        <v>47</v>
      </c>
    </row>
    <row r="25812" spans="1:23" x14ac:dyDescent="0.25">
      <c r="A25812" s="92">
        <v>8784</v>
      </c>
      <c r="B25812" s="92">
        <v>0</v>
      </c>
      <c r="C25812" s="92">
        <v>0</v>
      </c>
      <c r="R25812" s="9">
        <v>43811</v>
      </c>
      <c r="S25812">
        <v>10</v>
      </c>
      <c r="T25812">
        <v>1.0637308729999999</v>
      </c>
      <c r="U25812">
        <v>461752.80719999998</v>
      </c>
      <c r="V25812" t="s">
        <v>54</v>
      </c>
      <c r="W25812" t="s">
        <v>47</v>
      </c>
    </row>
    <row r="25813" spans="1:23" x14ac:dyDescent="0.25">
      <c r="A25813" s="92">
        <v>8784</v>
      </c>
      <c r="B25813" s="92">
        <v>0</v>
      </c>
      <c r="C25813" s="92">
        <v>0</v>
      </c>
      <c r="R25813" s="9">
        <v>43811</v>
      </c>
      <c r="S25813">
        <v>11</v>
      </c>
      <c r="T25813">
        <v>1.0033709850000001</v>
      </c>
      <c r="U25813">
        <v>435551.30430000002</v>
      </c>
      <c r="V25813" t="s">
        <v>54</v>
      </c>
      <c r="W25813" t="s">
        <v>47</v>
      </c>
    </row>
    <row r="25814" spans="1:23" x14ac:dyDescent="0.25">
      <c r="A25814" s="92">
        <v>8784</v>
      </c>
      <c r="B25814" s="92">
        <v>0</v>
      </c>
      <c r="C25814" s="92">
        <v>0</v>
      </c>
      <c r="R25814" s="9">
        <v>43811</v>
      </c>
      <c r="S25814">
        <v>12</v>
      </c>
      <c r="T25814">
        <v>0.97189738110000001</v>
      </c>
      <c r="U25814">
        <v>421888.99040000001</v>
      </c>
      <c r="V25814" t="s">
        <v>54</v>
      </c>
      <c r="W25814" t="s">
        <v>47</v>
      </c>
    </row>
    <row r="25815" spans="1:23" x14ac:dyDescent="0.25">
      <c r="A25815" s="92">
        <v>8784</v>
      </c>
      <c r="B25815" s="92">
        <v>0</v>
      </c>
      <c r="C25815" s="92">
        <v>0</v>
      </c>
      <c r="R25815" s="9">
        <v>43811</v>
      </c>
      <c r="S25815">
        <v>13</v>
      </c>
      <c r="T25815">
        <v>0.96481248829999999</v>
      </c>
      <c r="U25815">
        <v>418813.52340000001</v>
      </c>
      <c r="V25815" t="s">
        <v>54</v>
      </c>
      <c r="W25815" t="s">
        <v>47</v>
      </c>
    </row>
    <row r="25816" spans="1:23" x14ac:dyDescent="0.25">
      <c r="A25816" s="92">
        <v>8784</v>
      </c>
      <c r="B25816" s="92">
        <v>0</v>
      </c>
      <c r="C25816" s="92">
        <v>0</v>
      </c>
      <c r="R25816" s="9">
        <v>43811</v>
      </c>
      <c r="S25816">
        <v>14</v>
      </c>
      <c r="T25816">
        <v>0.94336782549999998</v>
      </c>
      <c r="U25816">
        <v>409504.65259999997</v>
      </c>
      <c r="V25816" t="s">
        <v>54</v>
      </c>
      <c r="W25816" t="s">
        <v>47</v>
      </c>
    </row>
    <row r="25817" spans="1:23" x14ac:dyDescent="0.25">
      <c r="A25817" s="92">
        <v>8784</v>
      </c>
      <c r="B25817" s="92">
        <v>0</v>
      </c>
      <c r="C25817" s="92">
        <v>0</v>
      </c>
      <c r="R25817" s="9">
        <v>43811</v>
      </c>
      <c r="S25817">
        <v>15</v>
      </c>
      <c r="T25817">
        <v>0.92522441190000004</v>
      </c>
      <c r="U25817">
        <v>401628.81449999998</v>
      </c>
      <c r="V25817" t="s">
        <v>54</v>
      </c>
      <c r="W25817" t="s">
        <v>47</v>
      </c>
    </row>
    <row r="25818" spans="1:23" x14ac:dyDescent="0.25">
      <c r="A25818" s="92">
        <v>8784</v>
      </c>
      <c r="B25818" s="92">
        <v>0</v>
      </c>
      <c r="C25818" s="92">
        <v>0</v>
      </c>
      <c r="R25818" s="9">
        <v>43811</v>
      </c>
      <c r="S25818">
        <v>16</v>
      </c>
      <c r="T25818">
        <v>0.95040896019999999</v>
      </c>
      <c r="U25818">
        <v>412561.12469999999</v>
      </c>
      <c r="V25818" t="s">
        <v>54</v>
      </c>
      <c r="W25818" t="s">
        <v>47</v>
      </c>
    </row>
    <row r="25819" spans="1:23" x14ac:dyDescent="0.25">
      <c r="A25819" s="92">
        <v>8784</v>
      </c>
      <c r="B25819" s="92">
        <v>0</v>
      </c>
      <c r="C25819" s="92">
        <v>0</v>
      </c>
      <c r="R25819" s="9">
        <v>43811</v>
      </c>
      <c r="S25819">
        <v>17</v>
      </c>
      <c r="T25819">
        <v>1.0882229299999999</v>
      </c>
      <c r="U25819">
        <v>472384.51510000002</v>
      </c>
      <c r="V25819" t="s">
        <v>54</v>
      </c>
      <c r="W25819" t="s">
        <v>47</v>
      </c>
    </row>
    <row r="25820" spans="1:23" x14ac:dyDescent="0.25">
      <c r="A25820" s="92">
        <v>8784</v>
      </c>
      <c r="B25820" s="92">
        <v>0</v>
      </c>
      <c r="C25820" s="92">
        <v>0</v>
      </c>
      <c r="R25820" s="9">
        <v>43811</v>
      </c>
      <c r="S25820">
        <v>18</v>
      </c>
      <c r="T25820">
        <v>1.2624864849999999</v>
      </c>
      <c r="U25820">
        <v>548030.23329999996</v>
      </c>
      <c r="V25820" t="s">
        <v>54</v>
      </c>
      <c r="W25820" t="s">
        <v>47</v>
      </c>
    </row>
    <row r="25821" spans="1:23" x14ac:dyDescent="0.25">
      <c r="A25821" s="92">
        <v>8784</v>
      </c>
      <c r="B25821" s="92">
        <v>0</v>
      </c>
      <c r="C25821" s="92">
        <v>0</v>
      </c>
      <c r="R25821" s="9">
        <v>43811</v>
      </c>
      <c r="S25821">
        <v>19</v>
      </c>
      <c r="T25821">
        <v>1.4310348639999999</v>
      </c>
      <c r="U25821">
        <v>621195.06220000004</v>
      </c>
      <c r="V25821" t="s">
        <v>54</v>
      </c>
      <c r="W25821" t="s">
        <v>47</v>
      </c>
    </row>
    <row r="25822" spans="1:23" x14ac:dyDescent="0.25">
      <c r="A25822" s="92">
        <v>8784</v>
      </c>
      <c r="B25822" s="92">
        <v>0</v>
      </c>
      <c r="C25822" s="92">
        <v>0</v>
      </c>
      <c r="R25822" s="9">
        <v>43811</v>
      </c>
      <c r="S25822">
        <v>20</v>
      </c>
      <c r="T25822">
        <v>1.467262984</v>
      </c>
      <c r="U25822">
        <v>636921.25439999998</v>
      </c>
      <c r="V25822" t="s">
        <v>54</v>
      </c>
      <c r="W25822" t="s">
        <v>47</v>
      </c>
    </row>
    <row r="25823" spans="1:23" x14ac:dyDescent="0.25">
      <c r="A25823" s="92">
        <v>8784</v>
      </c>
      <c r="B25823" s="92">
        <v>0</v>
      </c>
      <c r="C25823" s="92">
        <v>0</v>
      </c>
      <c r="R25823" s="9">
        <v>43811</v>
      </c>
      <c r="S25823">
        <v>21</v>
      </c>
      <c r="T25823">
        <v>1.3920776079999999</v>
      </c>
      <c r="U25823">
        <v>604284.18460000004</v>
      </c>
      <c r="V25823" t="s">
        <v>54</v>
      </c>
      <c r="W25823" t="s">
        <v>47</v>
      </c>
    </row>
    <row r="25824" spans="1:23" x14ac:dyDescent="0.25">
      <c r="A25824" s="92">
        <v>8784</v>
      </c>
      <c r="B25824" s="92">
        <v>0</v>
      </c>
      <c r="C25824" s="92">
        <v>0</v>
      </c>
      <c r="R25824" s="9">
        <v>43811</v>
      </c>
      <c r="S25824">
        <v>22</v>
      </c>
      <c r="T25824">
        <v>1.3002179110000001</v>
      </c>
      <c r="U25824">
        <v>564408.99250000005</v>
      </c>
      <c r="V25824" t="s">
        <v>54</v>
      </c>
      <c r="W25824" t="s">
        <v>47</v>
      </c>
    </row>
    <row r="25825" spans="1:23" x14ac:dyDescent="0.25">
      <c r="A25825" s="92">
        <v>8784</v>
      </c>
      <c r="B25825" s="92">
        <v>0</v>
      </c>
      <c r="C25825" s="92">
        <v>0</v>
      </c>
      <c r="R25825" s="9">
        <v>43811</v>
      </c>
      <c r="S25825">
        <v>23</v>
      </c>
      <c r="T25825">
        <v>1.1270341859999999</v>
      </c>
      <c r="U25825">
        <v>489232.01569999999</v>
      </c>
      <c r="V25825" t="s">
        <v>54</v>
      </c>
      <c r="W25825" t="s">
        <v>47</v>
      </c>
    </row>
    <row r="25826" spans="1:23" x14ac:dyDescent="0.25">
      <c r="A25826" s="92">
        <v>8784</v>
      </c>
      <c r="B25826" s="92">
        <v>0</v>
      </c>
      <c r="C25826" s="92">
        <v>0</v>
      </c>
      <c r="R25826" s="9">
        <v>43811</v>
      </c>
      <c r="S25826">
        <v>24</v>
      </c>
      <c r="T25826">
        <v>0.96447012089999995</v>
      </c>
      <c r="U25826">
        <v>418664.90580000001</v>
      </c>
      <c r="V25826" t="s">
        <v>54</v>
      </c>
      <c r="W25826" t="s">
        <v>47</v>
      </c>
    </row>
    <row r="25827" spans="1:23" x14ac:dyDescent="0.25">
      <c r="A25827" s="92">
        <v>8784</v>
      </c>
      <c r="B25827" s="92">
        <v>0</v>
      </c>
      <c r="C25827" s="92">
        <v>0</v>
      </c>
      <c r="R25827" s="9">
        <v>43812</v>
      </c>
      <c r="S25827">
        <v>1</v>
      </c>
      <c r="T25827">
        <v>0.8423353053</v>
      </c>
      <c r="U25827">
        <v>365647.64799999999</v>
      </c>
      <c r="V25827" t="s">
        <v>54</v>
      </c>
      <c r="W25827" t="s">
        <v>47</v>
      </c>
    </row>
    <row r="25828" spans="1:23" x14ac:dyDescent="0.25">
      <c r="A25828" s="92">
        <v>8784</v>
      </c>
      <c r="B25828" s="92">
        <v>0</v>
      </c>
      <c r="C25828" s="92">
        <v>0</v>
      </c>
      <c r="R25828" s="9">
        <v>43812</v>
      </c>
      <c r="S25828">
        <v>2</v>
      </c>
      <c r="T25828">
        <v>0.74910113919999999</v>
      </c>
      <c r="U25828">
        <v>325175.81530000002</v>
      </c>
      <c r="V25828" t="s">
        <v>54</v>
      </c>
      <c r="W25828" t="s">
        <v>47</v>
      </c>
    </row>
    <row r="25829" spans="1:23" x14ac:dyDescent="0.25">
      <c r="A25829" s="92">
        <v>8784</v>
      </c>
      <c r="B25829" s="92">
        <v>0</v>
      </c>
      <c r="C25829" s="92">
        <v>0</v>
      </c>
      <c r="R25829" s="9">
        <v>43812</v>
      </c>
      <c r="S25829">
        <v>3</v>
      </c>
      <c r="T25829">
        <v>0.68789379169999998</v>
      </c>
      <c r="U25829">
        <v>298606.44030000002</v>
      </c>
      <c r="V25829" t="s">
        <v>54</v>
      </c>
      <c r="W25829" t="s">
        <v>47</v>
      </c>
    </row>
    <row r="25830" spans="1:23" x14ac:dyDescent="0.25">
      <c r="A25830" s="92">
        <v>8784</v>
      </c>
      <c r="B25830" s="92">
        <v>0</v>
      </c>
      <c r="C25830" s="92">
        <v>0</v>
      </c>
      <c r="R25830" s="9">
        <v>43812</v>
      </c>
      <c r="S25830">
        <v>4</v>
      </c>
      <c r="T25830">
        <v>0.66333397380000003</v>
      </c>
      <c r="U25830">
        <v>287945.31800000003</v>
      </c>
      <c r="V25830" t="s">
        <v>54</v>
      </c>
      <c r="W25830" t="s">
        <v>47</v>
      </c>
    </row>
    <row r="25831" spans="1:23" x14ac:dyDescent="0.25">
      <c r="A25831" s="92">
        <v>8784</v>
      </c>
      <c r="B25831" s="92">
        <v>0</v>
      </c>
      <c r="C25831" s="92">
        <v>0</v>
      </c>
      <c r="R25831" s="9">
        <v>43812</v>
      </c>
      <c r="S25831">
        <v>5</v>
      </c>
      <c r="T25831">
        <v>0.67717039759999997</v>
      </c>
      <c r="U25831">
        <v>293951.54350000003</v>
      </c>
      <c r="V25831" t="s">
        <v>54</v>
      </c>
      <c r="W25831" t="s">
        <v>47</v>
      </c>
    </row>
    <row r="25832" spans="1:23" x14ac:dyDescent="0.25">
      <c r="A25832" s="92">
        <v>8784</v>
      </c>
      <c r="B25832" s="92">
        <v>0</v>
      </c>
      <c r="C25832" s="92">
        <v>0</v>
      </c>
      <c r="R25832" s="9">
        <v>43812</v>
      </c>
      <c r="S25832">
        <v>6</v>
      </c>
      <c r="T25832">
        <v>0.78827984240000004</v>
      </c>
      <c r="U25832">
        <v>342182.82020000002</v>
      </c>
      <c r="V25832" t="s">
        <v>54</v>
      </c>
      <c r="W25832" t="s">
        <v>47</v>
      </c>
    </row>
    <row r="25833" spans="1:23" x14ac:dyDescent="0.25">
      <c r="A25833" s="92">
        <v>8784</v>
      </c>
      <c r="B25833" s="92">
        <v>0</v>
      </c>
      <c r="C25833" s="92">
        <v>0</v>
      </c>
      <c r="R25833" s="9">
        <v>43812</v>
      </c>
      <c r="S25833">
        <v>7</v>
      </c>
      <c r="T25833">
        <v>0.95830368269999999</v>
      </c>
      <c r="U25833">
        <v>415988.12900000002</v>
      </c>
      <c r="V25833" t="s">
        <v>54</v>
      </c>
      <c r="W25833" t="s">
        <v>47</v>
      </c>
    </row>
    <row r="25834" spans="1:23" x14ac:dyDescent="0.25">
      <c r="A25834" s="92">
        <v>8784</v>
      </c>
      <c r="B25834" s="92">
        <v>0</v>
      </c>
      <c r="C25834" s="92">
        <v>0</v>
      </c>
      <c r="R25834" s="9">
        <v>43812</v>
      </c>
      <c r="S25834">
        <v>8</v>
      </c>
      <c r="T25834">
        <v>0.993414397</v>
      </c>
      <c r="U25834">
        <v>431229.26870000002</v>
      </c>
      <c r="V25834" t="s">
        <v>54</v>
      </c>
      <c r="W25834" t="s">
        <v>47</v>
      </c>
    </row>
    <row r="25835" spans="1:23" x14ac:dyDescent="0.25">
      <c r="A25835" s="92">
        <v>8784</v>
      </c>
      <c r="B25835" s="92">
        <v>0</v>
      </c>
      <c r="C25835" s="92">
        <v>0</v>
      </c>
      <c r="R25835" s="9">
        <v>43812</v>
      </c>
      <c r="S25835">
        <v>9</v>
      </c>
      <c r="T25835">
        <v>0.99855418979999999</v>
      </c>
      <c r="U25835">
        <v>433460.39120000001</v>
      </c>
      <c r="V25835" t="s">
        <v>54</v>
      </c>
      <c r="W25835" t="s">
        <v>47</v>
      </c>
    </row>
    <row r="25836" spans="1:23" x14ac:dyDescent="0.25">
      <c r="A25836" s="92">
        <v>8784</v>
      </c>
      <c r="B25836" s="92">
        <v>0</v>
      </c>
      <c r="C25836" s="92">
        <v>0</v>
      </c>
      <c r="R25836" s="9">
        <v>43812</v>
      </c>
      <c r="S25836">
        <v>10</v>
      </c>
      <c r="T25836">
        <v>0.98061822620000005</v>
      </c>
      <c r="U25836">
        <v>425674.60460000002</v>
      </c>
      <c r="V25836" t="s">
        <v>54</v>
      </c>
      <c r="W25836" t="s">
        <v>47</v>
      </c>
    </row>
    <row r="25837" spans="1:23" x14ac:dyDescent="0.25">
      <c r="A25837" s="92">
        <v>8784</v>
      </c>
      <c r="B25837" s="92">
        <v>0</v>
      </c>
      <c r="C25837" s="92">
        <v>0</v>
      </c>
      <c r="R25837" s="9">
        <v>43812</v>
      </c>
      <c r="S25837">
        <v>11</v>
      </c>
      <c r="T25837">
        <v>0.98121783110000005</v>
      </c>
      <c r="U25837">
        <v>425934.88589999999</v>
      </c>
      <c r="V25837" t="s">
        <v>54</v>
      </c>
      <c r="W25837" t="s">
        <v>47</v>
      </c>
    </row>
    <row r="25838" spans="1:23" x14ac:dyDescent="0.25">
      <c r="A25838" s="92">
        <v>8784</v>
      </c>
      <c r="B25838" s="92">
        <v>0</v>
      </c>
      <c r="C25838" s="92">
        <v>0</v>
      </c>
      <c r="R25838" s="9">
        <v>43812</v>
      </c>
      <c r="S25838">
        <v>12</v>
      </c>
      <c r="T25838">
        <v>0.94310607790000001</v>
      </c>
      <c r="U25838">
        <v>409391.03110000002</v>
      </c>
      <c r="V25838" t="s">
        <v>54</v>
      </c>
      <c r="W25838" t="s">
        <v>47</v>
      </c>
    </row>
    <row r="25839" spans="1:23" x14ac:dyDescent="0.25">
      <c r="A25839" s="92">
        <v>8784</v>
      </c>
      <c r="B25839" s="92">
        <v>0</v>
      </c>
      <c r="C25839" s="92">
        <v>0</v>
      </c>
      <c r="R25839" s="9">
        <v>43812</v>
      </c>
      <c r="S25839">
        <v>13</v>
      </c>
      <c r="T25839">
        <v>0.92853915409999999</v>
      </c>
      <c r="U25839">
        <v>403067.70429999998</v>
      </c>
      <c r="V25839" t="s">
        <v>54</v>
      </c>
      <c r="W25839" t="s">
        <v>47</v>
      </c>
    </row>
    <row r="25840" spans="1:23" x14ac:dyDescent="0.25">
      <c r="A25840" s="92">
        <v>8784</v>
      </c>
      <c r="B25840" s="92">
        <v>0</v>
      </c>
      <c r="C25840" s="92">
        <v>0</v>
      </c>
      <c r="R25840" s="9">
        <v>43812</v>
      </c>
      <c r="S25840">
        <v>14</v>
      </c>
      <c r="T25840">
        <v>0.92652999960000004</v>
      </c>
      <c r="U25840">
        <v>402195.55450000003</v>
      </c>
      <c r="V25840" t="s">
        <v>54</v>
      </c>
      <c r="W25840" t="s">
        <v>47</v>
      </c>
    </row>
    <row r="25841" spans="1:23" x14ac:dyDescent="0.25">
      <c r="A25841" s="92">
        <v>8784</v>
      </c>
      <c r="B25841" s="92">
        <v>0</v>
      </c>
      <c r="C25841" s="92">
        <v>0</v>
      </c>
      <c r="R25841" s="9">
        <v>43812</v>
      </c>
      <c r="S25841">
        <v>15</v>
      </c>
      <c r="T25841">
        <v>0.93445261749999997</v>
      </c>
      <c r="U25841">
        <v>405634.6678</v>
      </c>
      <c r="V25841" t="s">
        <v>54</v>
      </c>
      <c r="W25841" t="s">
        <v>47</v>
      </c>
    </row>
    <row r="25842" spans="1:23" x14ac:dyDescent="0.25">
      <c r="A25842" s="92">
        <v>8784</v>
      </c>
      <c r="B25842" s="92">
        <v>0</v>
      </c>
      <c r="C25842" s="92">
        <v>0</v>
      </c>
      <c r="R25842" s="9">
        <v>43812</v>
      </c>
      <c r="S25842">
        <v>16</v>
      </c>
      <c r="T25842">
        <v>0.95847900370000005</v>
      </c>
      <c r="U25842">
        <v>416064.23369999998</v>
      </c>
      <c r="V25842" t="s">
        <v>54</v>
      </c>
      <c r="W25842" t="s">
        <v>47</v>
      </c>
    </row>
    <row r="25843" spans="1:23" x14ac:dyDescent="0.25">
      <c r="A25843" s="92">
        <v>8784</v>
      </c>
      <c r="B25843" s="92">
        <v>0</v>
      </c>
      <c r="C25843" s="92">
        <v>0</v>
      </c>
      <c r="R25843" s="9">
        <v>43812</v>
      </c>
      <c r="S25843">
        <v>17</v>
      </c>
      <c r="T25843">
        <v>1.0516070150000001</v>
      </c>
      <c r="U25843">
        <v>456489.98580000002</v>
      </c>
      <c r="V25843" t="s">
        <v>54</v>
      </c>
      <c r="W25843" t="s">
        <v>47</v>
      </c>
    </row>
    <row r="25844" spans="1:23" x14ac:dyDescent="0.25">
      <c r="A25844" s="92">
        <v>8784</v>
      </c>
      <c r="B25844" s="92">
        <v>0</v>
      </c>
      <c r="C25844" s="92">
        <v>0</v>
      </c>
      <c r="R25844" s="9">
        <v>43812</v>
      </c>
      <c r="S25844">
        <v>18</v>
      </c>
      <c r="T25844">
        <v>1.170108886</v>
      </c>
      <c r="U25844">
        <v>507930.22629999998</v>
      </c>
      <c r="V25844" t="s">
        <v>54</v>
      </c>
      <c r="W25844" t="s">
        <v>47</v>
      </c>
    </row>
    <row r="25845" spans="1:23" x14ac:dyDescent="0.25">
      <c r="A25845" s="92">
        <v>8784</v>
      </c>
      <c r="B25845" s="92">
        <v>0</v>
      </c>
      <c r="C25845" s="92">
        <v>0</v>
      </c>
      <c r="R25845" s="9">
        <v>43812</v>
      </c>
      <c r="S25845">
        <v>19</v>
      </c>
      <c r="T25845">
        <v>1.258175056</v>
      </c>
      <c r="U25845">
        <v>546158.69369999995</v>
      </c>
      <c r="V25845" t="s">
        <v>54</v>
      </c>
      <c r="W25845" t="s">
        <v>47</v>
      </c>
    </row>
    <row r="25846" spans="1:23" x14ac:dyDescent="0.25">
      <c r="A25846" s="92">
        <v>8784</v>
      </c>
      <c r="B25846" s="92">
        <v>0</v>
      </c>
      <c r="C25846" s="92">
        <v>0</v>
      </c>
      <c r="R25846" s="9">
        <v>43812</v>
      </c>
      <c r="S25846">
        <v>20</v>
      </c>
      <c r="T25846">
        <v>1.240689956</v>
      </c>
      <c r="U25846">
        <v>538568.62179999996</v>
      </c>
      <c r="V25846" t="s">
        <v>54</v>
      </c>
      <c r="W25846" t="s">
        <v>47</v>
      </c>
    </row>
    <row r="25847" spans="1:23" x14ac:dyDescent="0.25">
      <c r="A25847" s="92">
        <v>8784</v>
      </c>
      <c r="B25847" s="92">
        <v>0</v>
      </c>
      <c r="C25847" s="92">
        <v>0</v>
      </c>
      <c r="R25847" s="9">
        <v>43812</v>
      </c>
      <c r="S25847">
        <v>21</v>
      </c>
      <c r="T25847">
        <v>1.1939592590000001</v>
      </c>
      <c r="U25847">
        <v>518283.38669999997</v>
      </c>
      <c r="V25847" t="s">
        <v>54</v>
      </c>
      <c r="W25847" t="s">
        <v>47</v>
      </c>
    </row>
    <row r="25848" spans="1:23" x14ac:dyDescent="0.25">
      <c r="A25848" s="92">
        <v>8784</v>
      </c>
      <c r="B25848" s="92">
        <v>0</v>
      </c>
      <c r="C25848" s="92">
        <v>0</v>
      </c>
      <c r="R25848" s="9">
        <v>43812</v>
      </c>
      <c r="S25848">
        <v>22</v>
      </c>
      <c r="T25848">
        <v>1.1505087060000001</v>
      </c>
      <c r="U25848">
        <v>499422.02340000001</v>
      </c>
      <c r="V25848" t="s">
        <v>54</v>
      </c>
      <c r="W25848" t="s">
        <v>47</v>
      </c>
    </row>
    <row r="25849" spans="1:23" x14ac:dyDescent="0.25">
      <c r="A25849" s="92">
        <v>8784</v>
      </c>
      <c r="B25849" s="92">
        <v>0</v>
      </c>
      <c r="C25849" s="92">
        <v>0</v>
      </c>
      <c r="R25849" s="9">
        <v>43812</v>
      </c>
      <c r="S25849">
        <v>23</v>
      </c>
      <c r="T25849">
        <v>1.049028906</v>
      </c>
      <c r="U25849">
        <v>455370.85960000003</v>
      </c>
      <c r="V25849" t="s">
        <v>54</v>
      </c>
      <c r="W25849" t="s">
        <v>47</v>
      </c>
    </row>
    <row r="25850" spans="1:23" x14ac:dyDescent="0.25">
      <c r="A25850" s="92">
        <v>8784</v>
      </c>
      <c r="B25850" s="92">
        <v>0</v>
      </c>
      <c r="C25850" s="92">
        <v>0</v>
      </c>
      <c r="R25850" s="9">
        <v>43812</v>
      </c>
      <c r="S25850">
        <v>24</v>
      </c>
      <c r="T25850">
        <v>0.91796733939999997</v>
      </c>
      <c r="U25850">
        <v>398478.60639999999</v>
      </c>
      <c r="V25850" t="s">
        <v>54</v>
      </c>
      <c r="W25850" t="s">
        <v>47</v>
      </c>
    </row>
    <row r="25851" spans="1:23" x14ac:dyDescent="0.25">
      <c r="A25851" s="92">
        <v>8784</v>
      </c>
      <c r="B25851" s="92">
        <v>0</v>
      </c>
      <c r="C25851" s="92">
        <v>0</v>
      </c>
      <c r="R25851" s="9">
        <v>43813</v>
      </c>
      <c r="S25851">
        <v>1</v>
      </c>
      <c r="T25851">
        <v>0.80897982469999996</v>
      </c>
      <c r="U25851">
        <v>351168.43420000002</v>
      </c>
      <c r="V25851" t="s">
        <v>54</v>
      </c>
      <c r="W25851" t="s">
        <v>47</v>
      </c>
    </row>
    <row r="25852" spans="1:23" x14ac:dyDescent="0.25">
      <c r="A25852" s="92">
        <v>8784</v>
      </c>
      <c r="B25852" s="92">
        <v>0</v>
      </c>
      <c r="C25852" s="92">
        <v>0</v>
      </c>
      <c r="R25852" s="9">
        <v>43813</v>
      </c>
      <c r="S25852">
        <v>2</v>
      </c>
      <c r="T25852">
        <v>0.69291331940000001</v>
      </c>
      <c r="U25852">
        <v>300785.35700000002</v>
      </c>
      <c r="V25852" t="s">
        <v>54</v>
      </c>
      <c r="W25852" t="s">
        <v>47</v>
      </c>
    </row>
    <row r="25853" spans="1:23" x14ac:dyDescent="0.25">
      <c r="A25853" s="92">
        <v>8784</v>
      </c>
      <c r="B25853" s="92">
        <v>0</v>
      </c>
      <c r="C25853" s="92">
        <v>0</v>
      </c>
      <c r="R25853" s="9">
        <v>43813</v>
      </c>
      <c r="S25853">
        <v>3</v>
      </c>
      <c r="T25853">
        <v>0.65338129320000005</v>
      </c>
      <c r="U25853">
        <v>283624.97879999998</v>
      </c>
      <c r="V25853" t="s">
        <v>54</v>
      </c>
      <c r="W25853" t="s">
        <v>47</v>
      </c>
    </row>
    <row r="25854" spans="1:23" x14ac:dyDescent="0.25">
      <c r="A25854" s="92">
        <v>8784</v>
      </c>
      <c r="B25854" s="92">
        <v>0</v>
      </c>
      <c r="C25854" s="92">
        <v>0</v>
      </c>
      <c r="R25854" s="9">
        <v>43813</v>
      </c>
      <c r="S25854">
        <v>4</v>
      </c>
      <c r="T25854">
        <v>0.62322273959999996</v>
      </c>
      <c r="U25854">
        <v>270533.51260000002</v>
      </c>
      <c r="V25854" t="s">
        <v>54</v>
      </c>
      <c r="W25854" t="s">
        <v>47</v>
      </c>
    </row>
    <row r="25855" spans="1:23" x14ac:dyDescent="0.25">
      <c r="A25855" s="92">
        <v>8784</v>
      </c>
      <c r="B25855" s="92">
        <v>0</v>
      </c>
      <c r="C25855" s="92">
        <v>0</v>
      </c>
      <c r="R25855" s="9">
        <v>43813</v>
      </c>
      <c r="S25855">
        <v>5</v>
      </c>
      <c r="T25855">
        <v>0.6216199952</v>
      </c>
      <c r="U25855">
        <v>269837.78049999999</v>
      </c>
      <c r="V25855" t="s">
        <v>54</v>
      </c>
      <c r="W25855" t="s">
        <v>47</v>
      </c>
    </row>
    <row r="25856" spans="1:23" x14ac:dyDescent="0.25">
      <c r="A25856" s="92">
        <v>8784</v>
      </c>
      <c r="B25856" s="92">
        <v>0</v>
      </c>
      <c r="C25856" s="92">
        <v>0</v>
      </c>
      <c r="R25856" s="9">
        <v>43813</v>
      </c>
      <c r="S25856">
        <v>6</v>
      </c>
      <c r="T25856">
        <v>0.64521082019999998</v>
      </c>
      <c r="U25856">
        <v>280078.2745</v>
      </c>
      <c r="V25856" t="s">
        <v>54</v>
      </c>
      <c r="W25856" t="s">
        <v>47</v>
      </c>
    </row>
    <row r="25857" spans="1:23" x14ac:dyDescent="0.25">
      <c r="A25857" s="92">
        <v>8784</v>
      </c>
      <c r="B25857" s="92">
        <v>0</v>
      </c>
      <c r="C25857" s="92">
        <v>0</v>
      </c>
      <c r="R25857" s="9">
        <v>43813</v>
      </c>
      <c r="S25857">
        <v>7</v>
      </c>
      <c r="T25857">
        <v>0.71097605630000005</v>
      </c>
      <c r="U25857">
        <v>308626.17430000001</v>
      </c>
      <c r="V25857" t="s">
        <v>54</v>
      </c>
      <c r="W25857" t="s">
        <v>47</v>
      </c>
    </row>
    <row r="25858" spans="1:23" x14ac:dyDescent="0.25">
      <c r="A25858" s="92">
        <v>8784</v>
      </c>
      <c r="B25858" s="92">
        <v>0</v>
      </c>
      <c r="C25858" s="92">
        <v>0</v>
      </c>
      <c r="R25858" s="9">
        <v>43813</v>
      </c>
      <c r="S25858">
        <v>8</v>
      </c>
      <c r="T25858">
        <v>0.84341037500000005</v>
      </c>
      <c r="U25858">
        <v>366114.32290000003</v>
      </c>
      <c r="V25858" t="s">
        <v>54</v>
      </c>
      <c r="W25858" t="s">
        <v>47</v>
      </c>
    </row>
    <row r="25859" spans="1:23" x14ac:dyDescent="0.25">
      <c r="A25859" s="92">
        <v>8784</v>
      </c>
      <c r="B25859" s="92">
        <v>0</v>
      </c>
      <c r="C25859" s="92">
        <v>0</v>
      </c>
      <c r="R25859" s="9">
        <v>43813</v>
      </c>
      <c r="S25859">
        <v>9</v>
      </c>
      <c r="T25859">
        <v>1.0210385019999999</v>
      </c>
      <c r="U25859">
        <v>443220.56109999999</v>
      </c>
      <c r="V25859" t="s">
        <v>54</v>
      </c>
      <c r="W25859" t="s">
        <v>47</v>
      </c>
    </row>
    <row r="25860" spans="1:23" x14ac:dyDescent="0.25">
      <c r="A25860" s="92">
        <v>8784</v>
      </c>
      <c r="B25860" s="92">
        <v>0</v>
      </c>
      <c r="C25860" s="92">
        <v>0</v>
      </c>
      <c r="R25860" s="9">
        <v>43813</v>
      </c>
      <c r="S25860">
        <v>10</v>
      </c>
      <c r="T25860">
        <v>1.1681657089999999</v>
      </c>
      <c r="U25860">
        <v>507086.71629999997</v>
      </c>
      <c r="V25860" t="s">
        <v>54</v>
      </c>
      <c r="W25860" t="s">
        <v>47</v>
      </c>
    </row>
    <row r="25861" spans="1:23" x14ac:dyDescent="0.25">
      <c r="A25861" s="92">
        <v>8784</v>
      </c>
      <c r="B25861" s="92">
        <v>0</v>
      </c>
      <c r="C25861" s="92">
        <v>0</v>
      </c>
      <c r="R25861" s="9">
        <v>43813</v>
      </c>
      <c r="S25861">
        <v>11</v>
      </c>
      <c r="T25861">
        <v>1.16625158</v>
      </c>
      <c r="U25861">
        <v>506255.81599999999</v>
      </c>
      <c r="V25861" t="s">
        <v>54</v>
      </c>
      <c r="W25861" t="s">
        <v>47</v>
      </c>
    </row>
    <row r="25862" spans="1:23" x14ac:dyDescent="0.25">
      <c r="A25862" s="92">
        <v>8784</v>
      </c>
      <c r="B25862" s="92">
        <v>0</v>
      </c>
      <c r="C25862" s="92">
        <v>0</v>
      </c>
      <c r="R25862" s="9">
        <v>43813</v>
      </c>
      <c r="S25862">
        <v>12</v>
      </c>
      <c r="T25862">
        <v>1.1260299279999999</v>
      </c>
      <c r="U25862">
        <v>488796.0796</v>
      </c>
      <c r="V25862" t="s">
        <v>54</v>
      </c>
      <c r="W25862" t="s">
        <v>47</v>
      </c>
    </row>
    <row r="25863" spans="1:23" x14ac:dyDescent="0.25">
      <c r="A25863" s="92">
        <v>8784</v>
      </c>
      <c r="B25863" s="92">
        <v>0</v>
      </c>
      <c r="C25863" s="92">
        <v>0</v>
      </c>
      <c r="R25863" s="9">
        <v>43813</v>
      </c>
      <c r="S25863">
        <v>13</v>
      </c>
      <c r="T25863">
        <v>1.1256149600000001</v>
      </c>
      <c r="U25863">
        <v>488615.94689999998</v>
      </c>
      <c r="V25863" t="s">
        <v>54</v>
      </c>
      <c r="W25863" t="s">
        <v>47</v>
      </c>
    </row>
    <row r="25864" spans="1:23" x14ac:dyDescent="0.25">
      <c r="A25864" s="92">
        <v>8784</v>
      </c>
      <c r="B25864" s="92">
        <v>0</v>
      </c>
      <c r="C25864" s="92">
        <v>0</v>
      </c>
      <c r="R25864" s="9">
        <v>43813</v>
      </c>
      <c r="S25864">
        <v>14</v>
      </c>
      <c r="T25864">
        <v>1.09699203</v>
      </c>
      <c r="U25864">
        <v>476191.07630000002</v>
      </c>
      <c r="V25864" t="s">
        <v>54</v>
      </c>
      <c r="W25864" t="s">
        <v>47</v>
      </c>
    </row>
    <row r="25865" spans="1:23" x14ac:dyDescent="0.25">
      <c r="A25865" s="92">
        <v>8784</v>
      </c>
      <c r="B25865" s="92">
        <v>0</v>
      </c>
      <c r="C25865" s="92">
        <v>0</v>
      </c>
      <c r="R25865" s="9">
        <v>43813</v>
      </c>
      <c r="S25865">
        <v>15</v>
      </c>
      <c r="T25865">
        <v>1.0861209409999999</v>
      </c>
      <c r="U25865">
        <v>471472.06689999998</v>
      </c>
      <c r="V25865" t="s">
        <v>54</v>
      </c>
      <c r="W25865" t="s">
        <v>47</v>
      </c>
    </row>
    <row r="25866" spans="1:23" x14ac:dyDescent="0.25">
      <c r="A25866" s="92">
        <v>8784</v>
      </c>
      <c r="B25866" s="92">
        <v>0</v>
      </c>
      <c r="C25866" s="92">
        <v>0</v>
      </c>
      <c r="R25866" s="9">
        <v>43813</v>
      </c>
      <c r="S25866">
        <v>16</v>
      </c>
      <c r="T25866">
        <v>1.1201612860000001</v>
      </c>
      <c r="U25866">
        <v>486248.5722</v>
      </c>
      <c r="V25866" t="s">
        <v>54</v>
      </c>
      <c r="W25866" t="s">
        <v>47</v>
      </c>
    </row>
    <row r="25867" spans="1:23" x14ac:dyDescent="0.25">
      <c r="A25867" s="92">
        <v>8784</v>
      </c>
      <c r="B25867" s="92">
        <v>0</v>
      </c>
      <c r="C25867" s="92">
        <v>0</v>
      </c>
      <c r="R25867" s="9">
        <v>43813</v>
      </c>
      <c r="S25867">
        <v>17</v>
      </c>
      <c r="T25867">
        <v>1.1176828729999999</v>
      </c>
      <c r="U25867">
        <v>485172.7231</v>
      </c>
      <c r="V25867" t="s">
        <v>54</v>
      </c>
      <c r="W25867" t="s">
        <v>47</v>
      </c>
    </row>
    <row r="25868" spans="1:23" x14ac:dyDescent="0.25">
      <c r="A25868" s="92">
        <v>8784</v>
      </c>
      <c r="B25868" s="92">
        <v>0</v>
      </c>
      <c r="C25868" s="92">
        <v>0</v>
      </c>
      <c r="R25868" s="9">
        <v>43813</v>
      </c>
      <c r="S25868">
        <v>18</v>
      </c>
      <c r="T25868">
        <v>1.185092064</v>
      </c>
      <c r="U25868">
        <v>514434.2439</v>
      </c>
      <c r="V25868" t="s">
        <v>54</v>
      </c>
      <c r="W25868" t="s">
        <v>47</v>
      </c>
    </row>
    <row r="25869" spans="1:23" x14ac:dyDescent="0.25">
      <c r="A25869" s="92">
        <v>8784</v>
      </c>
      <c r="B25869" s="92">
        <v>0</v>
      </c>
      <c r="C25869" s="92">
        <v>0</v>
      </c>
      <c r="R25869" s="9">
        <v>43813</v>
      </c>
      <c r="S25869">
        <v>19</v>
      </c>
      <c r="T25869">
        <v>1.2521728940000001</v>
      </c>
      <c r="U25869">
        <v>543553.22710000002</v>
      </c>
      <c r="V25869" t="s">
        <v>54</v>
      </c>
      <c r="W25869" t="s">
        <v>47</v>
      </c>
    </row>
    <row r="25870" spans="1:23" x14ac:dyDescent="0.25">
      <c r="A25870" s="92">
        <v>8784</v>
      </c>
      <c r="B25870" s="92">
        <v>0</v>
      </c>
      <c r="C25870" s="92">
        <v>0</v>
      </c>
      <c r="R25870" s="9">
        <v>43813</v>
      </c>
      <c r="S25870">
        <v>20</v>
      </c>
      <c r="T25870">
        <v>1.2765878150000001</v>
      </c>
      <c r="U25870">
        <v>554151.45160000003</v>
      </c>
      <c r="V25870" t="s">
        <v>54</v>
      </c>
      <c r="W25870" t="s">
        <v>47</v>
      </c>
    </row>
    <row r="25871" spans="1:23" x14ac:dyDescent="0.25">
      <c r="A25871" s="92">
        <v>8784</v>
      </c>
      <c r="B25871" s="92">
        <v>0</v>
      </c>
      <c r="C25871" s="92">
        <v>0</v>
      </c>
      <c r="R25871" s="9">
        <v>43813</v>
      </c>
      <c r="S25871">
        <v>21</v>
      </c>
      <c r="T25871">
        <v>1.2480008659999999</v>
      </c>
      <c r="U25871">
        <v>541742.1997</v>
      </c>
      <c r="V25871" t="s">
        <v>54</v>
      </c>
      <c r="W25871" t="s">
        <v>47</v>
      </c>
    </row>
    <row r="25872" spans="1:23" x14ac:dyDescent="0.25">
      <c r="A25872" s="92">
        <v>8784</v>
      </c>
      <c r="B25872" s="92">
        <v>0</v>
      </c>
      <c r="C25872" s="92">
        <v>0</v>
      </c>
      <c r="R25872" s="9">
        <v>43813</v>
      </c>
      <c r="S25872">
        <v>22</v>
      </c>
      <c r="T25872">
        <v>1.2594152190000001</v>
      </c>
      <c r="U25872">
        <v>546697.03339999996</v>
      </c>
      <c r="V25872" t="s">
        <v>54</v>
      </c>
      <c r="W25872" t="s">
        <v>47</v>
      </c>
    </row>
    <row r="25873" spans="1:23" x14ac:dyDescent="0.25">
      <c r="A25873" s="92">
        <v>8784</v>
      </c>
      <c r="B25873" s="92">
        <v>0</v>
      </c>
      <c r="C25873" s="92">
        <v>0</v>
      </c>
      <c r="R25873" s="9">
        <v>43813</v>
      </c>
      <c r="S25873">
        <v>23</v>
      </c>
      <c r="T25873">
        <v>1.2032456549999999</v>
      </c>
      <c r="U25873">
        <v>522314.49979999999</v>
      </c>
      <c r="V25873" t="s">
        <v>54</v>
      </c>
      <c r="W25873" t="s">
        <v>47</v>
      </c>
    </row>
    <row r="25874" spans="1:23" x14ac:dyDescent="0.25">
      <c r="A25874" s="92">
        <v>8784</v>
      </c>
      <c r="B25874" s="92">
        <v>0</v>
      </c>
      <c r="C25874" s="92">
        <v>0</v>
      </c>
      <c r="R25874" s="9">
        <v>43813</v>
      </c>
      <c r="S25874">
        <v>24</v>
      </c>
      <c r="T25874">
        <v>1.1079192069999999</v>
      </c>
      <c r="U25874">
        <v>480934.4326</v>
      </c>
      <c r="V25874" t="s">
        <v>54</v>
      </c>
      <c r="W25874" t="s">
        <v>47</v>
      </c>
    </row>
    <row r="25875" spans="1:23" x14ac:dyDescent="0.25">
      <c r="A25875" s="92">
        <v>8784</v>
      </c>
      <c r="B25875" s="92">
        <v>0</v>
      </c>
      <c r="C25875" s="92">
        <v>0</v>
      </c>
      <c r="R25875" s="9">
        <v>43814</v>
      </c>
      <c r="S25875">
        <v>1</v>
      </c>
      <c r="T25875">
        <v>1.0630606760000001</v>
      </c>
      <c r="U25875">
        <v>461461.88270000002</v>
      </c>
      <c r="V25875" t="s">
        <v>54</v>
      </c>
      <c r="W25875" t="s">
        <v>47</v>
      </c>
    </row>
    <row r="25876" spans="1:23" x14ac:dyDescent="0.25">
      <c r="A25876" s="92">
        <v>8784</v>
      </c>
      <c r="B25876" s="92">
        <v>0</v>
      </c>
      <c r="C25876" s="92">
        <v>0</v>
      </c>
      <c r="R25876" s="9">
        <v>43814</v>
      </c>
      <c r="S25876">
        <v>2</v>
      </c>
      <c r="T25876">
        <v>0.99532993830000005</v>
      </c>
      <c r="U25876">
        <v>432060.78220000002</v>
      </c>
      <c r="V25876" t="s">
        <v>54</v>
      </c>
      <c r="W25876" t="s">
        <v>47</v>
      </c>
    </row>
    <row r="25877" spans="1:23" x14ac:dyDescent="0.25">
      <c r="A25877" s="92">
        <v>8784</v>
      </c>
      <c r="B25877" s="92">
        <v>0</v>
      </c>
      <c r="C25877" s="92">
        <v>0</v>
      </c>
      <c r="R25877" s="9">
        <v>43814</v>
      </c>
      <c r="S25877">
        <v>3</v>
      </c>
      <c r="T25877">
        <v>0.99460829380000004</v>
      </c>
      <c r="U25877">
        <v>431747.52500000002</v>
      </c>
      <c r="V25877" t="s">
        <v>54</v>
      </c>
      <c r="W25877" t="s">
        <v>47</v>
      </c>
    </row>
    <row r="25878" spans="1:23" x14ac:dyDescent="0.25">
      <c r="A25878" s="92">
        <v>8784</v>
      </c>
      <c r="B25878" s="92">
        <v>0</v>
      </c>
      <c r="C25878" s="92">
        <v>0</v>
      </c>
      <c r="R25878" s="9">
        <v>43814</v>
      </c>
      <c r="S25878">
        <v>4</v>
      </c>
      <c r="T25878">
        <v>1.025941429</v>
      </c>
      <c r="U25878">
        <v>445348.86310000002</v>
      </c>
      <c r="V25878" t="s">
        <v>54</v>
      </c>
      <c r="W25878" t="s">
        <v>47</v>
      </c>
    </row>
    <row r="25879" spans="1:23" x14ac:dyDescent="0.25">
      <c r="A25879" s="92">
        <v>8784</v>
      </c>
      <c r="B25879" s="92">
        <v>0</v>
      </c>
      <c r="C25879" s="92">
        <v>0</v>
      </c>
      <c r="R25879" s="9">
        <v>43814</v>
      </c>
      <c r="S25879">
        <v>5</v>
      </c>
      <c r="T25879">
        <v>1.061429371</v>
      </c>
      <c r="U25879">
        <v>460753.75300000003</v>
      </c>
      <c r="V25879" t="s">
        <v>54</v>
      </c>
      <c r="W25879" t="s">
        <v>47</v>
      </c>
    </row>
    <row r="25880" spans="1:23" x14ac:dyDescent="0.25">
      <c r="A25880" s="92">
        <v>8784</v>
      </c>
      <c r="B25880" s="92">
        <v>0</v>
      </c>
      <c r="C25880" s="92">
        <v>0</v>
      </c>
      <c r="R25880" s="9">
        <v>43814</v>
      </c>
      <c r="S25880">
        <v>6</v>
      </c>
      <c r="T25880">
        <v>1.184992426</v>
      </c>
      <c r="U25880">
        <v>514390.99200000003</v>
      </c>
      <c r="V25880" t="s">
        <v>54</v>
      </c>
      <c r="W25880" t="s">
        <v>47</v>
      </c>
    </row>
    <row r="25881" spans="1:23" x14ac:dyDescent="0.25">
      <c r="A25881" s="92">
        <v>8784</v>
      </c>
      <c r="B25881" s="92">
        <v>0</v>
      </c>
      <c r="C25881" s="92">
        <v>0</v>
      </c>
      <c r="R25881" s="9">
        <v>43814</v>
      </c>
      <c r="S25881">
        <v>7</v>
      </c>
      <c r="T25881">
        <v>1.29835341</v>
      </c>
      <c r="U25881">
        <v>563599.63489999995</v>
      </c>
      <c r="V25881" t="s">
        <v>54</v>
      </c>
      <c r="W25881" t="s">
        <v>47</v>
      </c>
    </row>
    <row r="25882" spans="1:23" x14ac:dyDescent="0.25">
      <c r="A25882" s="92">
        <v>8784</v>
      </c>
      <c r="B25882" s="92">
        <v>0</v>
      </c>
      <c r="C25882" s="92">
        <v>0</v>
      </c>
      <c r="R25882" s="9">
        <v>43814</v>
      </c>
      <c r="S25882">
        <v>8</v>
      </c>
      <c r="T25882">
        <v>1.542693828</v>
      </c>
      <c r="U25882">
        <v>669664.87849999999</v>
      </c>
      <c r="V25882" t="s">
        <v>54</v>
      </c>
      <c r="W25882" t="s">
        <v>47</v>
      </c>
    </row>
    <row r="25883" spans="1:23" x14ac:dyDescent="0.25">
      <c r="A25883" s="92">
        <v>8784</v>
      </c>
      <c r="B25883" s="92">
        <v>0</v>
      </c>
      <c r="C25883" s="92">
        <v>0</v>
      </c>
      <c r="R25883" s="9">
        <v>43814</v>
      </c>
      <c r="S25883">
        <v>9</v>
      </c>
      <c r="T25883">
        <v>1.7150304679999999</v>
      </c>
      <c r="U25883">
        <v>744474.14580000006</v>
      </c>
      <c r="V25883" t="s">
        <v>54</v>
      </c>
      <c r="W25883" t="s">
        <v>47</v>
      </c>
    </row>
    <row r="25884" spans="1:23" x14ac:dyDescent="0.25">
      <c r="A25884" s="92">
        <v>8784</v>
      </c>
      <c r="B25884" s="92">
        <v>0</v>
      </c>
      <c r="C25884" s="92">
        <v>0</v>
      </c>
      <c r="R25884" s="9">
        <v>43814</v>
      </c>
      <c r="S25884">
        <v>10</v>
      </c>
      <c r="T25884">
        <v>1.5764286300000001</v>
      </c>
      <c r="U25884">
        <v>684308.75100000005</v>
      </c>
      <c r="V25884" t="s">
        <v>54</v>
      </c>
      <c r="W25884" t="s">
        <v>47</v>
      </c>
    </row>
    <row r="25885" spans="1:23" x14ac:dyDescent="0.25">
      <c r="A25885" s="92">
        <v>8784</v>
      </c>
      <c r="B25885" s="92">
        <v>0</v>
      </c>
      <c r="C25885" s="92">
        <v>0</v>
      </c>
      <c r="R25885" s="9">
        <v>43814</v>
      </c>
      <c r="S25885">
        <v>11</v>
      </c>
      <c r="T25885">
        <v>1.4961858530000001</v>
      </c>
      <c r="U25885">
        <v>649476.3247</v>
      </c>
      <c r="V25885" t="s">
        <v>54</v>
      </c>
      <c r="W25885" t="s">
        <v>47</v>
      </c>
    </row>
    <row r="25886" spans="1:23" x14ac:dyDescent="0.25">
      <c r="A25886" s="92">
        <v>8784</v>
      </c>
      <c r="B25886" s="92">
        <v>0</v>
      </c>
      <c r="C25886" s="92">
        <v>0</v>
      </c>
      <c r="R25886" s="9">
        <v>43814</v>
      </c>
      <c r="S25886">
        <v>12</v>
      </c>
      <c r="T25886">
        <v>1.3782948159999999</v>
      </c>
      <c r="U25886">
        <v>598301.24010000005</v>
      </c>
      <c r="V25886" t="s">
        <v>54</v>
      </c>
      <c r="W25886" t="s">
        <v>47</v>
      </c>
    </row>
    <row r="25887" spans="1:23" x14ac:dyDescent="0.25">
      <c r="A25887" s="92">
        <v>8784</v>
      </c>
      <c r="B25887" s="92">
        <v>0</v>
      </c>
      <c r="C25887" s="92">
        <v>0</v>
      </c>
      <c r="R25887" s="9">
        <v>43814</v>
      </c>
      <c r="S25887">
        <v>13</v>
      </c>
      <c r="T25887">
        <v>1.304180227</v>
      </c>
      <c r="U25887">
        <v>566128.98640000005</v>
      </c>
      <c r="V25887" t="s">
        <v>54</v>
      </c>
      <c r="W25887" t="s">
        <v>47</v>
      </c>
    </row>
    <row r="25888" spans="1:23" x14ac:dyDescent="0.25">
      <c r="A25888" s="92">
        <v>8784</v>
      </c>
      <c r="B25888" s="92">
        <v>0</v>
      </c>
      <c r="C25888" s="92">
        <v>0</v>
      </c>
      <c r="R25888" s="9">
        <v>43814</v>
      </c>
      <c r="S25888">
        <v>14</v>
      </c>
      <c r="T25888">
        <v>1.236120026</v>
      </c>
      <c r="U25888">
        <v>536584.87</v>
      </c>
      <c r="V25888" t="s">
        <v>54</v>
      </c>
      <c r="W25888" t="s">
        <v>47</v>
      </c>
    </row>
    <row r="25889" spans="1:23" x14ac:dyDescent="0.25">
      <c r="A25889" s="92">
        <v>8784</v>
      </c>
      <c r="B25889" s="92">
        <v>0</v>
      </c>
      <c r="C25889" s="92">
        <v>0</v>
      </c>
      <c r="R25889" s="9">
        <v>43814</v>
      </c>
      <c r="S25889">
        <v>15</v>
      </c>
      <c r="T25889">
        <v>1.213047352</v>
      </c>
      <c r="U25889">
        <v>526569.29909999995</v>
      </c>
      <c r="V25889" t="s">
        <v>54</v>
      </c>
      <c r="W25889" t="s">
        <v>47</v>
      </c>
    </row>
    <row r="25890" spans="1:23" x14ac:dyDescent="0.25">
      <c r="A25890" s="92">
        <v>8784</v>
      </c>
      <c r="B25890" s="92">
        <v>0</v>
      </c>
      <c r="C25890" s="92">
        <v>0</v>
      </c>
      <c r="R25890" s="9">
        <v>43814</v>
      </c>
      <c r="S25890">
        <v>16</v>
      </c>
      <c r="T25890">
        <v>1.245701027</v>
      </c>
      <c r="U25890">
        <v>540743.86719999998</v>
      </c>
      <c r="V25890" t="s">
        <v>54</v>
      </c>
      <c r="W25890" t="s">
        <v>47</v>
      </c>
    </row>
    <row r="25891" spans="1:23" x14ac:dyDescent="0.25">
      <c r="A25891" s="92">
        <v>8784</v>
      </c>
      <c r="B25891" s="92">
        <v>0</v>
      </c>
      <c r="C25891" s="92">
        <v>0</v>
      </c>
      <c r="R25891" s="9">
        <v>43814</v>
      </c>
      <c r="S25891">
        <v>17</v>
      </c>
      <c r="T25891">
        <v>1.2797692709999999</v>
      </c>
      <c r="U25891">
        <v>555532.48320000002</v>
      </c>
      <c r="V25891" t="s">
        <v>54</v>
      </c>
      <c r="W25891" t="s">
        <v>47</v>
      </c>
    </row>
    <row r="25892" spans="1:23" x14ac:dyDescent="0.25">
      <c r="A25892" s="92">
        <v>8784</v>
      </c>
      <c r="B25892" s="92">
        <v>0</v>
      </c>
      <c r="C25892" s="92">
        <v>0</v>
      </c>
      <c r="R25892" s="9">
        <v>43814</v>
      </c>
      <c r="S25892">
        <v>18</v>
      </c>
      <c r="T25892">
        <v>1.426298402</v>
      </c>
      <c r="U25892">
        <v>619139.0209</v>
      </c>
      <c r="V25892" t="s">
        <v>54</v>
      </c>
      <c r="W25892" t="s">
        <v>47</v>
      </c>
    </row>
    <row r="25893" spans="1:23" x14ac:dyDescent="0.25">
      <c r="A25893" s="92">
        <v>8784</v>
      </c>
      <c r="B25893" s="92">
        <v>0</v>
      </c>
      <c r="C25893" s="92">
        <v>0</v>
      </c>
      <c r="R25893" s="9">
        <v>43814</v>
      </c>
      <c r="S25893">
        <v>19</v>
      </c>
      <c r="T25893">
        <v>1.582333676</v>
      </c>
      <c r="U25893">
        <v>686872.06090000004</v>
      </c>
      <c r="V25893" t="s">
        <v>54</v>
      </c>
      <c r="W25893" t="s">
        <v>47</v>
      </c>
    </row>
    <row r="25894" spans="1:23" x14ac:dyDescent="0.25">
      <c r="A25894" s="92">
        <v>8784</v>
      </c>
      <c r="B25894" s="92">
        <v>0</v>
      </c>
      <c r="C25894" s="92">
        <v>0</v>
      </c>
      <c r="R25894" s="9">
        <v>43814</v>
      </c>
      <c r="S25894">
        <v>20</v>
      </c>
      <c r="T25894">
        <v>1.619617463</v>
      </c>
      <c r="U25894">
        <v>703056.50529999996</v>
      </c>
      <c r="V25894" t="s">
        <v>54</v>
      </c>
      <c r="W25894" t="s">
        <v>47</v>
      </c>
    </row>
    <row r="25895" spans="1:23" x14ac:dyDescent="0.25">
      <c r="A25895" s="92">
        <v>8784</v>
      </c>
      <c r="B25895" s="92">
        <v>0</v>
      </c>
      <c r="C25895" s="92">
        <v>0</v>
      </c>
      <c r="R25895" s="9">
        <v>43814</v>
      </c>
      <c r="S25895">
        <v>21</v>
      </c>
      <c r="T25895">
        <v>1.604099245</v>
      </c>
      <c r="U25895">
        <v>696320.23309999995</v>
      </c>
      <c r="V25895" t="s">
        <v>54</v>
      </c>
      <c r="W25895" t="s">
        <v>47</v>
      </c>
    </row>
    <row r="25896" spans="1:23" x14ac:dyDescent="0.25">
      <c r="A25896" s="92">
        <v>8784</v>
      </c>
      <c r="B25896" s="92">
        <v>0</v>
      </c>
      <c r="C25896" s="92">
        <v>0</v>
      </c>
      <c r="R25896" s="9">
        <v>43814</v>
      </c>
      <c r="S25896">
        <v>22</v>
      </c>
      <c r="T25896">
        <v>1.529202881</v>
      </c>
      <c r="U25896">
        <v>663808.62040000001</v>
      </c>
      <c r="V25896" t="s">
        <v>54</v>
      </c>
      <c r="W25896" t="s">
        <v>47</v>
      </c>
    </row>
    <row r="25897" spans="1:23" x14ac:dyDescent="0.25">
      <c r="A25897" s="92">
        <v>8784</v>
      </c>
      <c r="B25897" s="92">
        <v>0</v>
      </c>
      <c r="C25897" s="92">
        <v>0</v>
      </c>
      <c r="R25897" s="9">
        <v>43814</v>
      </c>
      <c r="S25897">
        <v>23</v>
      </c>
      <c r="T25897">
        <v>1.383466935</v>
      </c>
      <c r="U25897">
        <v>600546.39469999995</v>
      </c>
      <c r="V25897" t="s">
        <v>54</v>
      </c>
      <c r="W25897" t="s">
        <v>47</v>
      </c>
    </row>
    <row r="25898" spans="1:23" x14ac:dyDescent="0.25">
      <c r="A25898" s="92">
        <v>8784</v>
      </c>
      <c r="B25898" s="92">
        <v>0</v>
      </c>
      <c r="C25898" s="92">
        <v>0</v>
      </c>
      <c r="R25898" s="9">
        <v>43814</v>
      </c>
      <c r="S25898">
        <v>24</v>
      </c>
      <c r="T25898">
        <v>1.2200383260000001</v>
      </c>
      <c r="U25898">
        <v>529603.99670000002</v>
      </c>
      <c r="V25898" t="s">
        <v>54</v>
      </c>
      <c r="W25898" t="s">
        <v>47</v>
      </c>
    </row>
    <row r="25899" spans="1:23" x14ac:dyDescent="0.25">
      <c r="A25899" s="92">
        <v>8784</v>
      </c>
      <c r="B25899" s="92">
        <v>0</v>
      </c>
      <c r="C25899" s="92">
        <v>0</v>
      </c>
      <c r="R25899" s="9">
        <v>43815</v>
      </c>
      <c r="S25899">
        <v>1</v>
      </c>
      <c r="T25899">
        <v>1.1000999060000001</v>
      </c>
      <c r="U25899">
        <v>477540.1679</v>
      </c>
      <c r="V25899" t="s">
        <v>54</v>
      </c>
      <c r="W25899" t="s">
        <v>47</v>
      </c>
    </row>
    <row r="25900" spans="1:23" x14ac:dyDescent="0.25">
      <c r="A25900" s="92">
        <v>8784</v>
      </c>
      <c r="B25900" s="92">
        <v>0</v>
      </c>
      <c r="C25900" s="92">
        <v>0</v>
      </c>
      <c r="R25900" s="9">
        <v>43815</v>
      </c>
      <c r="S25900">
        <v>2</v>
      </c>
      <c r="T25900">
        <v>1.030163188</v>
      </c>
      <c r="U25900">
        <v>447181.47779999999</v>
      </c>
      <c r="V25900" t="s">
        <v>54</v>
      </c>
      <c r="W25900" t="s">
        <v>47</v>
      </c>
    </row>
    <row r="25901" spans="1:23" x14ac:dyDescent="0.25">
      <c r="A25901" s="92">
        <v>8784</v>
      </c>
      <c r="B25901" s="92">
        <v>0</v>
      </c>
      <c r="C25901" s="92">
        <v>0</v>
      </c>
      <c r="R25901" s="9">
        <v>43815</v>
      </c>
      <c r="S25901">
        <v>3</v>
      </c>
      <c r="T25901">
        <v>1.026787012</v>
      </c>
      <c r="U25901">
        <v>445715.9204</v>
      </c>
      <c r="V25901" t="s">
        <v>54</v>
      </c>
      <c r="W25901" t="s">
        <v>47</v>
      </c>
    </row>
    <row r="25902" spans="1:23" x14ac:dyDescent="0.25">
      <c r="A25902" s="92">
        <v>8784</v>
      </c>
      <c r="B25902" s="92">
        <v>0</v>
      </c>
      <c r="C25902" s="92">
        <v>0</v>
      </c>
      <c r="R25902" s="9">
        <v>43815</v>
      </c>
      <c r="S25902">
        <v>4</v>
      </c>
      <c r="T25902">
        <v>1.0403687720000001</v>
      </c>
      <c r="U25902">
        <v>451611.5993</v>
      </c>
      <c r="V25902" t="s">
        <v>54</v>
      </c>
      <c r="W25902" t="s">
        <v>47</v>
      </c>
    </row>
    <row r="25903" spans="1:23" x14ac:dyDescent="0.25">
      <c r="A25903" s="92">
        <v>8784</v>
      </c>
      <c r="B25903" s="92">
        <v>0</v>
      </c>
      <c r="C25903" s="92">
        <v>0</v>
      </c>
      <c r="R25903" s="9">
        <v>43815</v>
      </c>
      <c r="S25903">
        <v>5</v>
      </c>
      <c r="T25903">
        <v>1.1146221590000001</v>
      </c>
      <c r="U25903">
        <v>483844.10399999999</v>
      </c>
      <c r="V25903" t="s">
        <v>54</v>
      </c>
      <c r="W25903" t="s">
        <v>47</v>
      </c>
    </row>
    <row r="25904" spans="1:23" x14ac:dyDescent="0.25">
      <c r="A25904" s="92">
        <v>8784</v>
      </c>
      <c r="B25904" s="92">
        <v>0</v>
      </c>
      <c r="C25904" s="92">
        <v>0</v>
      </c>
      <c r="R25904" s="9">
        <v>43815</v>
      </c>
      <c r="S25904">
        <v>6</v>
      </c>
      <c r="T25904">
        <v>1.2489976709999999</v>
      </c>
      <c r="U25904">
        <v>542174.90099999995</v>
      </c>
      <c r="V25904" t="s">
        <v>54</v>
      </c>
      <c r="W25904" t="s">
        <v>47</v>
      </c>
    </row>
    <row r="25905" spans="1:23" x14ac:dyDescent="0.25">
      <c r="A25905" s="92">
        <v>8784</v>
      </c>
      <c r="B25905" s="92">
        <v>0</v>
      </c>
      <c r="C25905" s="92">
        <v>0</v>
      </c>
      <c r="R25905" s="9">
        <v>43815</v>
      </c>
      <c r="S25905">
        <v>7</v>
      </c>
      <c r="T25905">
        <v>1.4673966490000001</v>
      </c>
      <c r="U25905">
        <v>636979.27659999998</v>
      </c>
      <c r="V25905" t="s">
        <v>54</v>
      </c>
      <c r="W25905" t="s">
        <v>47</v>
      </c>
    </row>
    <row r="25906" spans="1:23" x14ac:dyDescent="0.25">
      <c r="A25906" s="92">
        <v>8784</v>
      </c>
      <c r="B25906" s="92">
        <v>0</v>
      </c>
      <c r="C25906" s="92">
        <v>0</v>
      </c>
      <c r="R25906" s="9">
        <v>43815</v>
      </c>
      <c r="S25906">
        <v>8</v>
      </c>
      <c r="T25906">
        <v>1.582793836</v>
      </c>
      <c r="U25906">
        <v>687071.81079999998</v>
      </c>
      <c r="V25906" t="s">
        <v>54</v>
      </c>
      <c r="W25906" t="s">
        <v>47</v>
      </c>
    </row>
    <row r="25907" spans="1:23" x14ac:dyDescent="0.25">
      <c r="A25907" s="92">
        <v>8784</v>
      </c>
      <c r="B25907" s="92">
        <v>0</v>
      </c>
      <c r="C25907" s="92">
        <v>0</v>
      </c>
      <c r="R25907" s="9">
        <v>43815</v>
      </c>
      <c r="S25907">
        <v>9</v>
      </c>
      <c r="T25907">
        <v>1.436012635</v>
      </c>
      <c r="U25907">
        <v>623355.85270000005</v>
      </c>
      <c r="V25907" t="s">
        <v>54</v>
      </c>
      <c r="W25907" t="s">
        <v>47</v>
      </c>
    </row>
    <row r="25908" spans="1:23" x14ac:dyDescent="0.25">
      <c r="A25908" s="92">
        <v>8784</v>
      </c>
      <c r="B25908" s="92">
        <v>0</v>
      </c>
      <c r="C25908" s="92">
        <v>0</v>
      </c>
      <c r="R25908" s="9">
        <v>43815</v>
      </c>
      <c r="S25908">
        <v>10</v>
      </c>
      <c r="T25908">
        <v>1.2088382769999999</v>
      </c>
      <c r="U25908">
        <v>524742.18980000005</v>
      </c>
      <c r="V25908" t="s">
        <v>54</v>
      </c>
      <c r="W25908" t="s">
        <v>47</v>
      </c>
    </row>
    <row r="25909" spans="1:23" x14ac:dyDescent="0.25">
      <c r="A25909" s="92">
        <v>8784</v>
      </c>
      <c r="B25909" s="92">
        <v>0</v>
      </c>
      <c r="C25909" s="92">
        <v>0</v>
      </c>
      <c r="R25909" s="9">
        <v>43815</v>
      </c>
      <c r="S25909">
        <v>11</v>
      </c>
      <c r="T25909">
        <v>1.035656962</v>
      </c>
      <c r="U25909">
        <v>449566.25939999998</v>
      </c>
      <c r="V25909" t="s">
        <v>54</v>
      </c>
      <c r="W25909" t="s">
        <v>47</v>
      </c>
    </row>
    <row r="25910" spans="1:23" x14ac:dyDescent="0.25">
      <c r="A25910" s="92">
        <v>8784</v>
      </c>
      <c r="B25910" s="92">
        <v>0</v>
      </c>
      <c r="C25910" s="92">
        <v>0</v>
      </c>
      <c r="R25910" s="9">
        <v>43815</v>
      </c>
      <c r="S25910">
        <v>12</v>
      </c>
      <c r="T25910">
        <v>0.96810759359999998</v>
      </c>
      <c r="U25910">
        <v>420243.88909999997</v>
      </c>
      <c r="V25910" t="s">
        <v>54</v>
      </c>
      <c r="W25910" t="s">
        <v>47</v>
      </c>
    </row>
    <row r="25911" spans="1:23" x14ac:dyDescent="0.25">
      <c r="A25911" s="92">
        <v>8784</v>
      </c>
      <c r="B25911" s="92">
        <v>0</v>
      </c>
      <c r="C25911" s="92">
        <v>0</v>
      </c>
      <c r="R25911" s="9">
        <v>43815</v>
      </c>
      <c r="S25911">
        <v>13</v>
      </c>
      <c r="T25911">
        <v>0.9301019412</v>
      </c>
      <c r="U25911">
        <v>403746.09149999998</v>
      </c>
      <c r="V25911" t="s">
        <v>54</v>
      </c>
      <c r="W25911" t="s">
        <v>47</v>
      </c>
    </row>
    <row r="25912" spans="1:23" x14ac:dyDescent="0.25">
      <c r="A25912" s="92">
        <v>8784</v>
      </c>
      <c r="B25912" s="92">
        <v>0</v>
      </c>
      <c r="C25912" s="92">
        <v>0</v>
      </c>
      <c r="R25912" s="9">
        <v>43815</v>
      </c>
      <c r="S25912">
        <v>14</v>
      </c>
      <c r="T25912">
        <v>0.93322001109999997</v>
      </c>
      <c r="U25912">
        <v>405099.60820000002</v>
      </c>
      <c r="V25912" t="s">
        <v>54</v>
      </c>
      <c r="W25912" t="s">
        <v>47</v>
      </c>
    </row>
    <row r="25913" spans="1:23" x14ac:dyDescent="0.25">
      <c r="A25913" s="92">
        <v>8784</v>
      </c>
      <c r="B25913" s="92">
        <v>0</v>
      </c>
      <c r="C25913" s="92">
        <v>0</v>
      </c>
      <c r="R25913" s="9">
        <v>43815</v>
      </c>
      <c r="S25913">
        <v>15</v>
      </c>
      <c r="T25913">
        <v>0.93203426339999995</v>
      </c>
      <c r="U25913">
        <v>404584.88929999998</v>
      </c>
      <c r="V25913" t="s">
        <v>54</v>
      </c>
      <c r="W25913" t="s">
        <v>47</v>
      </c>
    </row>
    <row r="25914" spans="1:23" x14ac:dyDescent="0.25">
      <c r="A25914" s="92">
        <v>8784</v>
      </c>
      <c r="B25914" s="92">
        <v>0</v>
      </c>
      <c r="C25914" s="92">
        <v>0</v>
      </c>
      <c r="R25914" s="9">
        <v>43815</v>
      </c>
      <c r="S25914">
        <v>16</v>
      </c>
      <c r="T25914">
        <v>0.96505133740000004</v>
      </c>
      <c r="U25914">
        <v>418917.20500000002</v>
      </c>
      <c r="V25914" t="s">
        <v>54</v>
      </c>
      <c r="W25914" t="s">
        <v>47</v>
      </c>
    </row>
    <row r="25915" spans="1:23" x14ac:dyDescent="0.25">
      <c r="A25915" s="92">
        <v>8784</v>
      </c>
      <c r="B25915" s="92">
        <v>0</v>
      </c>
      <c r="C25915" s="92">
        <v>0</v>
      </c>
      <c r="R25915" s="9">
        <v>43815</v>
      </c>
      <c r="S25915">
        <v>17</v>
      </c>
      <c r="T25915">
        <v>1.0660412779999999</v>
      </c>
      <c r="U25915">
        <v>462755.72629999998</v>
      </c>
      <c r="V25915" t="s">
        <v>54</v>
      </c>
      <c r="W25915" t="s">
        <v>47</v>
      </c>
    </row>
    <row r="25916" spans="1:23" x14ac:dyDescent="0.25">
      <c r="A25916" s="92">
        <v>8784</v>
      </c>
      <c r="B25916" s="92">
        <v>0</v>
      </c>
      <c r="C25916" s="92">
        <v>0</v>
      </c>
      <c r="R25916" s="9">
        <v>43815</v>
      </c>
      <c r="S25916">
        <v>18</v>
      </c>
      <c r="T25916">
        <v>1.252171747</v>
      </c>
      <c r="U25916">
        <v>543552.7291</v>
      </c>
      <c r="V25916" t="s">
        <v>54</v>
      </c>
      <c r="W25916" t="s">
        <v>47</v>
      </c>
    </row>
    <row r="25917" spans="1:23" x14ac:dyDescent="0.25">
      <c r="A25917" s="92">
        <v>8784</v>
      </c>
      <c r="B25917" s="92">
        <v>0</v>
      </c>
      <c r="C25917" s="92">
        <v>0</v>
      </c>
      <c r="R25917" s="9">
        <v>43815</v>
      </c>
      <c r="S25917">
        <v>19</v>
      </c>
      <c r="T25917">
        <v>1.4054814410000001</v>
      </c>
      <c r="U25917">
        <v>610102.62780000002</v>
      </c>
      <c r="V25917" t="s">
        <v>54</v>
      </c>
      <c r="W25917" t="s">
        <v>47</v>
      </c>
    </row>
    <row r="25918" spans="1:23" x14ac:dyDescent="0.25">
      <c r="A25918" s="92">
        <v>8784</v>
      </c>
      <c r="B25918" s="92">
        <v>0</v>
      </c>
      <c r="C25918" s="92">
        <v>0</v>
      </c>
      <c r="R25918" s="9">
        <v>43815</v>
      </c>
      <c r="S25918">
        <v>20</v>
      </c>
      <c r="T25918">
        <v>1.470175113</v>
      </c>
      <c r="U25918">
        <v>638185.37450000003</v>
      </c>
      <c r="V25918" t="s">
        <v>54</v>
      </c>
      <c r="W25918" t="s">
        <v>47</v>
      </c>
    </row>
    <row r="25919" spans="1:23" x14ac:dyDescent="0.25">
      <c r="A25919" s="92">
        <v>8784</v>
      </c>
      <c r="B25919" s="92">
        <v>0</v>
      </c>
      <c r="C25919" s="92">
        <v>0</v>
      </c>
      <c r="R25919" s="9">
        <v>43815</v>
      </c>
      <c r="S25919">
        <v>21</v>
      </c>
      <c r="T25919">
        <v>1.4052269719999999</v>
      </c>
      <c r="U25919">
        <v>609992.16579999996</v>
      </c>
      <c r="V25919" t="s">
        <v>54</v>
      </c>
      <c r="W25919" t="s">
        <v>47</v>
      </c>
    </row>
    <row r="25920" spans="1:23" x14ac:dyDescent="0.25">
      <c r="A25920" s="92">
        <v>8784</v>
      </c>
      <c r="B25920" s="92">
        <v>0</v>
      </c>
      <c r="C25920" s="92">
        <v>0</v>
      </c>
      <c r="R25920" s="9">
        <v>43815</v>
      </c>
      <c r="S25920">
        <v>22</v>
      </c>
      <c r="T25920">
        <v>1.289605431</v>
      </c>
      <c r="U25920">
        <v>559802.24239999999</v>
      </c>
      <c r="V25920" t="s">
        <v>54</v>
      </c>
      <c r="W25920" t="s">
        <v>47</v>
      </c>
    </row>
    <row r="25921" spans="1:23" x14ac:dyDescent="0.25">
      <c r="A25921" s="92">
        <v>8784</v>
      </c>
      <c r="B25921" s="92">
        <v>0</v>
      </c>
      <c r="C25921" s="92">
        <v>0</v>
      </c>
      <c r="R25921" s="9">
        <v>43815</v>
      </c>
      <c r="S25921">
        <v>23</v>
      </c>
      <c r="T25921">
        <v>1.132075068</v>
      </c>
      <c r="U25921">
        <v>491420.2023</v>
      </c>
      <c r="V25921" t="s">
        <v>54</v>
      </c>
      <c r="W25921" t="s">
        <v>47</v>
      </c>
    </row>
    <row r="25922" spans="1:23" x14ac:dyDescent="0.25">
      <c r="A25922" s="92">
        <v>8784</v>
      </c>
      <c r="B25922" s="92">
        <v>0</v>
      </c>
      <c r="C25922" s="92">
        <v>0</v>
      </c>
      <c r="R25922" s="9">
        <v>43815</v>
      </c>
      <c r="S25922">
        <v>24</v>
      </c>
      <c r="T25922">
        <v>0.92750649220000003</v>
      </c>
      <c r="U25922">
        <v>402619.43819999998</v>
      </c>
      <c r="V25922" t="s">
        <v>54</v>
      </c>
      <c r="W25922" t="s">
        <v>47</v>
      </c>
    </row>
    <row r="25923" spans="1:23" x14ac:dyDescent="0.25">
      <c r="A25923" s="92">
        <v>8784</v>
      </c>
      <c r="B25923" s="92">
        <v>0</v>
      </c>
      <c r="C25923" s="92">
        <v>0</v>
      </c>
      <c r="R25923" s="9">
        <v>43816</v>
      </c>
      <c r="S25923">
        <v>1</v>
      </c>
      <c r="T25923">
        <v>0.76403158140000005</v>
      </c>
      <c r="U25923">
        <v>331656.9411</v>
      </c>
      <c r="V25923" t="s">
        <v>54</v>
      </c>
      <c r="W25923" t="s">
        <v>47</v>
      </c>
    </row>
    <row r="25924" spans="1:23" x14ac:dyDescent="0.25">
      <c r="A25924" s="92">
        <v>8784</v>
      </c>
      <c r="B25924" s="92">
        <v>0</v>
      </c>
      <c r="C25924" s="92">
        <v>0</v>
      </c>
      <c r="R25924" s="9">
        <v>43816</v>
      </c>
      <c r="S25924">
        <v>2</v>
      </c>
      <c r="T25924">
        <v>0.66371648480000001</v>
      </c>
      <c r="U25924">
        <v>288111.3615</v>
      </c>
      <c r="V25924" t="s">
        <v>54</v>
      </c>
      <c r="W25924" t="s">
        <v>47</v>
      </c>
    </row>
    <row r="25925" spans="1:23" x14ac:dyDescent="0.25">
      <c r="A25925" s="92">
        <v>8784</v>
      </c>
      <c r="B25925" s="92">
        <v>0</v>
      </c>
      <c r="C25925" s="92">
        <v>0</v>
      </c>
      <c r="R25925" s="9">
        <v>43816</v>
      </c>
      <c r="S25925">
        <v>3</v>
      </c>
      <c r="T25925">
        <v>0.61978112890000003</v>
      </c>
      <c r="U25925">
        <v>269039.55070000002</v>
      </c>
      <c r="V25925" t="s">
        <v>54</v>
      </c>
      <c r="W25925" t="s">
        <v>47</v>
      </c>
    </row>
    <row r="25926" spans="1:23" x14ac:dyDescent="0.25">
      <c r="A25926" s="92">
        <v>8784</v>
      </c>
      <c r="B25926" s="92">
        <v>0</v>
      </c>
      <c r="C25926" s="92">
        <v>0</v>
      </c>
      <c r="R25926" s="9">
        <v>43816</v>
      </c>
      <c r="S25926">
        <v>4</v>
      </c>
      <c r="T25926">
        <v>0.60397237960000005</v>
      </c>
      <c r="U25926">
        <v>262177.16230000003</v>
      </c>
      <c r="V25926" t="s">
        <v>54</v>
      </c>
      <c r="W25926" t="s">
        <v>47</v>
      </c>
    </row>
    <row r="25927" spans="1:23" x14ac:dyDescent="0.25">
      <c r="A25927" s="92">
        <v>8784</v>
      </c>
      <c r="B25927" s="92">
        <v>0</v>
      </c>
      <c r="C25927" s="92">
        <v>0</v>
      </c>
      <c r="R25927" s="9">
        <v>43816</v>
      </c>
      <c r="S25927">
        <v>5</v>
      </c>
      <c r="T25927">
        <v>0.61532165130000005</v>
      </c>
      <c r="U25927">
        <v>267103.745</v>
      </c>
      <c r="V25927" t="s">
        <v>54</v>
      </c>
      <c r="W25927" t="s">
        <v>47</v>
      </c>
    </row>
    <row r="25928" spans="1:23" x14ac:dyDescent="0.25">
      <c r="A25928" s="92">
        <v>8784</v>
      </c>
      <c r="B25928" s="92">
        <v>0</v>
      </c>
      <c r="C25928" s="92">
        <v>0</v>
      </c>
      <c r="R25928" s="9">
        <v>43816</v>
      </c>
      <c r="S25928">
        <v>6</v>
      </c>
      <c r="T25928">
        <v>0.73878559939999999</v>
      </c>
      <c r="U25928">
        <v>320697.9633</v>
      </c>
      <c r="V25928" t="s">
        <v>54</v>
      </c>
      <c r="W25928" t="s">
        <v>47</v>
      </c>
    </row>
    <row r="25929" spans="1:23" x14ac:dyDescent="0.25">
      <c r="A25929" s="92">
        <v>8784</v>
      </c>
      <c r="B25929" s="92">
        <v>0</v>
      </c>
      <c r="C25929" s="92">
        <v>0</v>
      </c>
      <c r="R25929" s="9">
        <v>43816</v>
      </c>
      <c r="S25929">
        <v>7</v>
      </c>
      <c r="T25929">
        <v>0.92870884980000001</v>
      </c>
      <c r="U25929">
        <v>403141.36719999998</v>
      </c>
      <c r="V25929" t="s">
        <v>54</v>
      </c>
      <c r="W25929" t="s">
        <v>47</v>
      </c>
    </row>
    <row r="25930" spans="1:23" x14ac:dyDescent="0.25">
      <c r="A25930" s="92">
        <v>8784</v>
      </c>
      <c r="B25930" s="92">
        <v>0</v>
      </c>
      <c r="C25930" s="92">
        <v>0</v>
      </c>
      <c r="R25930" s="9">
        <v>43816</v>
      </c>
      <c r="S25930">
        <v>8</v>
      </c>
      <c r="T25930">
        <v>0.96134776460000004</v>
      </c>
      <c r="U25930">
        <v>417309.52850000001</v>
      </c>
      <c r="V25930" t="s">
        <v>54</v>
      </c>
      <c r="W25930" t="s">
        <v>47</v>
      </c>
    </row>
    <row r="25931" spans="1:23" x14ac:dyDescent="0.25">
      <c r="A25931" s="92">
        <v>8784</v>
      </c>
      <c r="B25931" s="92">
        <v>0</v>
      </c>
      <c r="C25931" s="92">
        <v>0</v>
      </c>
      <c r="R25931" s="9">
        <v>43816</v>
      </c>
      <c r="S25931">
        <v>9</v>
      </c>
      <c r="T25931">
        <v>0.93914853249999997</v>
      </c>
      <c r="U25931">
        <v>407673.10820000002</v>
      </c>
      <c r="V25931" t="s">
        <v>54</v>
      </c>
      <c r="W25931" t="s">
        <v>47</v>
      </c>
    </row>
    <row r="25932" spans="1:23" x14ac:dyDescent="0.25">
      <c r="A25932" s="92">
        <v>8784</v>
      </c>
      <c r="B25932" s="92">
        <v>0</v>
      </c>
      <c r="C25932" s="92">
        <v>0</v>
      </c>
      <c r="R25932" s="9">
        <v>43816</v>
      </c>
      <c r="S25932">
        <v>10</v>
      </c>
      <c r="T25932">
        <v>0.91635418889999998</v>
      </c>
      <c r="U25932">
        <v>397778.35710000002</v>
      </c>
      <c r="V25932" t="s">
        <v>54</v>
      </c>
      <c r="W25932" t="s">
        <v>47</v>
      </c>
    </row>
    <row r="25933" spans="1:23" x14ac:dyDescent="0.25">
      <c r="A25933" s="92">
        <v>8784</v>
      </c>
      <c r="B25933" s="92">
        <v>0</v>
      </c>
      <c r="C25933" s="92">
        <v>0</v>
      </c>
      <c r="R25933" s="9">
        <v>43816</v>
      </c>
      <c r="S25933">
        <v>11</v>
      </c>
      <c r="T25933">
        <v>0.91066611070000003</v>
      </c>
      <c r="U25933">
        <v>395309.23070000001</v>
      </c>
      <c r="V25933" t="s">
        <v>54</v>
      </c>
      <c r="W25933" t="s">
        <v>47</v>
      </c>
    </row>
    <row r="25934" spans="1:23" x14ac:dyDescent="0.25">
      <c r="A25934" s="92">
        <v>8784</v>
      </c>
      <c r="B25934" s="92">
        <v>0</v>
      </c>
      <c r="C25934" s="92">
        <v>0</v>
      </c>
      <c r="R25934" s="9">
        <v>43816</v>
      </c>
      <c r="S25934">
        <v>12</v>
      </c>
      <c r="T25934">
        <v>0.92942352979999998</v>
      </c>
      <c r="U25934">
        <v>403451.60119999998</v>
      </c>
      <c r="V25934" t="s">
        <v>54</v>
      </c>
      <c r="W25934" t="s">
        <v>47</v>
      </c>
    </row>
    <row r="25935" spans="1:23" x14ac:dyDescent="0.25">
      <c r="A25935" s="92">
        <v>8784</v>
      </c>
      <c r="B25935" s="92">
        <v>0</v>
      </c>
      <c r="C25935" s="92">
        <v>0</v>
      </c>
      <c r="R25935" s="9">
        <v>43816</v>
      </c>
      <c r="S25935">
        <v>13</v>
      </c>
      <c r="T25935">
        <v>0.99800988229999998</v>
      </c>
      <c r="U25935">
        <v>433224.11379999999</v>
      </c>
      <c r="V25935" t="s">
        <v>54</v>
      </c>
      <c r="W25935" t="s">
        <v>47</v>
      </c>
    </row>
    <row r="25936" spans="1:23" x14ac:dyDescent="0.25">
      <c r="A25936" s="92">
        <v>8784</v>
      </c>
      <c r="B25936" s="92">
        <v>0</v>
      </c>
      <c r="C25936" s="92">
        <v>0</v>
      </c>
      <c r="R25936" s="9">
        <v>43816</v>
      </c>
      <c r="S25936">
        <v>14</v>
      </c>
      <c r="T25936">
        <v>1.0018447619999999</v>
      </c>
      <c r="U25936">
        <v>434888.78889999999</v>
      </c>
      <c r="V25936" t="s">
        <v>54</v>
      </c>
      <c r="W25936" t="s">
        <v>47</v>
      </c>
    </row>
    <row r="25937" spans="1:23" x14ac:dyDescent="0.25">
      <c r="A25937" s="92">
        <v>8784</v>
      </c>
      <c r="B25937" s="92">
        <v>0</v>
      </c>
      <c r="C25937" s="92">
        <v>0</v>
      </c>
      <c r="R25937" s="9">
        <v>43816</v>
      </c>
      <c r="S25937">
        <v>15</v>
      </c>
      <c r="T25937">
        <v>1.0275069960000001</v>
      </c>
      <c r="U25937">
        <v>446028.45689999999</v>
      </c>
      <c r="V25937" t="s">
        <v>54</v>
      </c>
      <c r="W25937" t="s">
        <v>47</v>
      </c>
    </row>
    <row r="25938" spans="1:23" x14ac:dyDescent="0.25">
      <c r="A25938" s="92">
        <v>8784</v>
      </c>
      <c r="B25938" s="92">
        <v>0</v>
      </c>
      <c r="C25938" s="92">
        <v>0</v>
      </c>
      <c r="R25938" s="9">
        <v>43816</v>
      </c>
      <c r="S25938">
        <v>16</v>
      </c>
      <c r="T25938">
        <v>1.09178921</v>
      </c>
      <c r="U25938">
        <v>473932.59480000002</v>
      </c>
      <c r="V25938" t="s">
        <v>54</v>
      </c>
      <c r="W25938" t="s">
        <v>47</v>
      </c>
    </row>
    <row r="25939" spans="1:23" x14ac:dyDescent="0.25">
      <c r="A25939" s="92">
        <v>8784</v>
      </c>
      <c r="B25939" s="92">
        <v>0</v>
      </c>
      <c r="C25939" s="92">
        <v>0</v>
      </c>
      <c r="R25939" s="9">
        <v>43816</v>
      </c>
      <c r="S25939">
        <v>17</v>
      </c>
      <c r="T25939">
        <v>1.182392831</v>
      </c>
      <c r="U25939">
        <v>513262.5393</v>
      </c>
      <c r="V25939" t="s">
        <v>54</v>
      </c>
      <c r="W25939" t="s">
        <v>47</v>
      </c>
    </row>
    <row r="25940" spans="1:23" x14ac:dyDescent="0.25">
      <c r="A25940" s="92">
        <v>8784</v>
      </c>
      <c r="B25940" s="92">
        <v>0</v>
      </c>
      <c r="C25940" s="92">
        <v>0</v>
      </c>
      <c r="R25940" s="9">
        <v>43816</v>
      </c>
      <c r="S25940">
        <v>18</v>
      </c>
      <c r="T25940">
        <v>1.362433606</v>
      </c>
      <c r="U25940">
        <v>591416.07920000004</v>
      </c>
      <c r="V25940" t="s">
        <v>54</v>
      </c>
      <c r="W25940" t="s">
        <v>47</v>
      </c>
    </row>
    <row r="25941" spans="1:23" x14ac:dyDescent="0.25">
      <c r="A25941" s="92">
        <v>8784</v>
      </c>
      <c r="B25941" s="92">
        <v>0</v>
      </c>
      <c r="C25941" s="92">
        <v>0</v>
      </c>
      <c r="R25941" s="9">
        <v>43816</v>
      </c>
      <c r="S25941">
        <v>19</v>
      </c>
      <c r="T25941">
        <v>1.4613692490000001</v>
      </c>
      <c r="U25941">
        <v>634362.85459999996</v>
      </c>
      <c r="V25941" t="s">
        <v>54</v>
      </c>
      <c r="W25941" t="s">
        <v>47</v>
      </c>
    </row>
    <row r="25942" spans="1:23" x14ac:dyDescent="0.25">
      <c r="A25942" s="92">
        <v>8784</v>
      </c>
      <c r="B25942" s="92">
        <v>0</v>
      </c>
      <c r="C25942" s="92">
        <v>0</v>
      </c>
      <c r="R25942" s="9">
        <v>43816</v>
      </c>
      <c r="S25942">
        <v>20</v>
      </c>
      <c r="T25942">
        <v>1.4813716450000001</v>
      </c>
      <c r="U25942">
        <v>643045.65460000001</v>
      </c>
      <c r="V25942" t="s">
        <v>54</v>
      </c>
      <c r="W25942" t="s">
        <v>47</v>
      </c>
    </row>
    <row r="25943" spans="1:23" x14ac:dyDescent="0.25">
      <c r="A25943" s="92">
        <v>8784</v>
      </c>
      <c r="B25943" s="92">
        <v>0</v>
      </c>
      <c r="C25943" s="92">
        <v>0</v>
      </c>
      <c r="R25943" s="9">
        <v>43816</v>
      </c>
      <c r="S25943">
        <v>21</v>
      </c>
      <c r="T25943">
        <v>1.3733646100000001</v>
      </c>
      <c r="U25943">
        <v>596161.09699999995</v>
      </c>
      <c r="V25943" t="s">
        <v>54</v>
      </c>
      <c r="W25943" t="s">
        <v>47</v>
      </c>
    </row>
    <row r="25944" spans="1:23" x14ac:dyDescent="0.25">
      <c r="A25944" s="92">
        <v>8784</v>
      </c>
      <c r="B25944" s="92">
        <v>0</v>
      </c>
      <c r="C25944" s="92">
        <v>0</v>
      </c>
      <c r="R25944" s="9">
        <v>43816</v>
      </c>
      <c r="S25944">
        <v>22</v>
      </c>
      <c r="T25944">
        <v>1.29035772</v>
      </c>
      <c r="U25944">
        <v>560128.80200000003</v>
      </c>
      <c r="V25944" t="s">
        <v>54</v>
      </c>
      <c r="W25944" t="s">
        <v>47</v>
      </c>
    </row>
    <row r="25945" spans="1:23" x14ac:dyDescent="0.25">
      <c r="A25945" s="92">
        <v>8784</v>
      </c>
      <c r="B25945" s="92">
        <v>0</v>
      </c>
      <c r="C25945" s="92">
        <v>0</v>
      </c>
      <c r="R25945" s="9">
        <v>43816</v>
      </c>
      <c r="S25945">
        <v>23</v>
      </c>
      <c r="T25945">
        <v>1.1452725429999999</v>
      </c>
      <c r="U25945">
        <v>497149.0674</v>
      </c>
      <c r="V25945" t="s">
        <v>54</v>
      </c>
      <c r="W25945" t="s">
        <v>47</v>
      </c>
    </row>
    <row r="25946" spans="1:23" x14ac:dyDescent="0.25">
      <c r="A25946" s="92">
        <v>8784</v>
      </c>
      <c r="B25946" s="92">
        <v>0</v>
      </c>
      <c r="C25946" s="92">
        <v>0</v>
      </c>
      <c r="R25946" s="9">
        <v>43816</v>
      </c>
      <c r="S25946">
        <v>24</v>
      </c>
      <c r="T25946">
        <v>0.92905511650000006</v>
      </c>
      <c r="U25946">
        <v>403291.67739999999</v>
      </c>
      <c r="V25946" t="s">
        <v>54</v>
      </c>
      <c r="W25946" t="s">
        <v>47</v>
      </c>
    </row>
    <row r="25947" spans="1:23" x14ac:dyDescent="0.25">
      <c r="A25947" s="92">
        <v>8784</v>
      </c>
      <c r="B25947" s="92">
        <v>0</v>
      </c>
      <c r="C25947" s="92">
        <v>0</v>
      </c>
      <c r="R25947" s="9">
        <v>43817</v>
      </c>
      <c r="S25947">
        <v>1</v>
      </c>
      <c r="T25947">
        <v>0.76966086909999998</v>
      </c>
      <c r="U25947">
        <v>334100.54739999998</v>
      </c>
      <c r="V25947" t="s">
        <v>54</v>
      </c>
      <c r="W25947" t="s">
        <v>47</v>
      </c>
    </row>
    <row r="25948" spans="1:23" x14ac:dyDescent="0.25">
      <c r="A25948" s="92">
        <v>8784</v>
      </c>
      <c r="B25948" s="92">
        <v>0</v>
      </c>
      <c r="C25948" s="92">
        <v>0</v>
      </c>
      <c r="R25948" s="9">
        <v>43817</v>
      </c>
      <c r="S25948">
        <v>2</v>
      </c>
      <c r="T25948">
        <v>0.66573759369999996</v>
      </c>
      <c r="U25948">
        <v>288988.70059999998</v>
      </c>
      <c r="V25948" t="s">
        <v>54</v>
      </c>
      <c r="W25948" t="s">
        <v>47</v>
      </c>
    </row>
    <row r="25949" spans="1:23" x14ac:dyDescent="0.25">
      <c r="A25949" s="92">
        <v>8784</v>
      </c>
      <c r="B25949" s="92">
        <v>0</v>
      </c>
      <c r="C25949" s="92">
        <v>0</v>
      </c>
      <c r="R25949" s="9">
        <v>43817</v>
      </c>
      <c r="S25949">
        <v>3</v>
      </c>
      <c r="T25949">
        <v>0.62701288639999997</v>
      </c>
      <c r="U25949">
        <v>272178.76980000001</v>
      </c>
      <c r="V25949" t="s">
        <v>54</v>
      </c>
      <c r="W25949" t="s">
        <v>47</v>
      </c>
    </row>
    <row r="25950" spans="1:23" x14ac:dyDescent="0.25">
      <c r="A25950" s="92">
        <v>8784</v>
      </c>
      <c r="B25950" s="92">
        <v>0</v>
      </c>
      <c r="C25950" s="92">
        <v>0</v>
      </c>
      <c r="R25950" s="9">
        <v>43817</v>
      </c>
      <c r="S25950">
        <v>4</v>
      </c>
      <c r="T25950">
        <v>0.6285496881</v>
      </c>
      <c r="U25950">
        <v>272845.87699999998</v>
      </c>
      <c r="V25950" t="s">
        <v>54</v>
      </c>
      <c r="W25950" t="s">
        <v>47</v>
      </c>
    </row>
    <row r="25951" spans="1:23" x14ac:dyDescent="0.25">
      <c r="A25951" s="92">
        <v>8784</v>
      </c>
      <c r="B25951" s="92">
        <v>0</v>
      </c>
      <c r="C25951" s="92">
        <v>0</v>
      </c>
      <c r="R25951" s="9">
        <v>43817</v>
      </c>
      <c r="S25951">
        <v>5</v>
      </c>
      <c r="T25951">
        <v>0.68387847040000005</v>
      </c>
      <c r="U25951">
        <v>296863.4374</v>
      </c>
      <c r="V25951" t="s">
        <v>54</v>
      </c>
      <c r="W25951" t="s">
        <v>47</v>
      </c>
    </row>
    <row r="25952" spans="1:23" x14ac:dyDescent="0.25">
      <c r="A25952" s="92">
        <v>8784</v>
      </c>
      <c r="B25952" s="92">
        <v>0</v>
      </c>
      <c r="C25952" s="92">
        <v>0</v>
      </c>
      <c r="R25952" s="9">
        <v>43817</v>
      </c>
      <c r="S25952">
        <v>6</v>
      </c>
      <c r="T25952">
        <v>0.88773027520000003</v>
      </c>
      <c r="U25952">
        <v>385353.05969999998</v>
      </c>
      <c r="V25952" t="s">
        <v>54</v>
      </c>
      <c r="W25952" t="s">
        <v>47</v>
      </c>
    </row>
    <row r="25953" spans="1:23" x14ac:dyDescent="0.25">
      <c r="A25953" s="92">
        <v>8784</v>
      </c>
      <c r="B25953" s="92">
        <v>0</v>
      </c>
      <c r="C25953" s="92">
        <v>0</v>
      </c>
      <c r="R25953" s="9">
        <v>43817</v>
      </c>
      <c r="S25953">
        <v>7</v>
      </c>
      <c r="T25953">
        <v>1.216636271</v>
      </c>
      <c r="U25953">
        <v>528127.20550000004</v>
      </c>
      <c r="V25953" t="s">
        <v>54</v>
      </c>
      <c r="W25953" t="s">
        <v>47</v>
      </c>
    </row>
    <row r="25954" spans="1:23" x14ac:dyDescent="0.25">
      <c r="A25954" s="92">
        <v>8784</v>
      </c>
      <c r="B25954" s="92">
        <v>0</v>
      </c>
      <c r="C25954" s="92">
        <v>0</v>
      </c>
      <c r="R25954" s="9">
        <v>43817</v>
      </c>
      <c r="S25954">
        <v>8</v>
      </c>
      <c r="T25954">
        <v>1.3955880389999999</v>
      </c>
      <c r="U25954">
        <v>605808.02060000005</v>
      </c>
      <c r="V25954" t="s">
        <v>54</v>
      </c>
      <c r="W25954" t="s">
        <v>47</v>
      </c>
    </row>
    <row r="25955" spans="1:23" x14ac:dyDescent="0.25">
      <c r="A25955" s="92">
        <v>8784</v>
      </c>
      <c r="B25955" s="92">
        <v>0</v>
      </c>
      <c r="C25955" s="92">
        <v>0</v>
      </c>
      <c r="R25955" s="9">
        <v>43817</v>
      </c>
      <c r="S25955">
        <v>9</v>
      </c>
      <c r="T25955">
        <v>1.428390576</v>
      </c>
      <c r="U25955">
        <v>620047.20849999995</v>
      </c>
      <c r="V25955" t="s">
        <v>54</v>
      </c>
      <c r="W25955" t="s">
        <v>47</v>
      </c>
    </row>
    <row r="25956" spans="1:23" x14ac:dyDescent="0.25">
      <c r="A25956" s="92">
        <v>8784</v>
      </c>
      <c r="B25956" s="92">
        <v>0</v>
      </c>
      <c r="C25956" s="92">
        <v>0</v>
      </c>
      <c r="R25956" s="9">
        <v>43817</v>
      </c>
      <c r="S25956">
        <v>10</v>
      </c>
      <c r="T25956">
        <v>1.4371562689999999</v>
      </c>
      <c r="U25956">
        <v>623852.2905</v>
      </c>
      <c r="V25956" t="s">
        <v>54</v>
      </c>
      <c r="W25956" t="s">
        <v>47</v>
      </c>
    </row>
    <row r="25957" spans="1:23" x14ac:dyDescent="0.25">
      <c r="A25957" s="92">
        <v>8784</v>
      </c>
      <c r="B25957" s="92">
        <v>0</v>
      </c>
      <c r="C25957" s="92">
        <v>0</v>
      </c>
      <c r="R25957" s="9">
        <v>43817</v>
      </c>
      <c r="S25957">
        <v>11</v>
      </c>
      <c r="T25957">
        <v>1.332458852</v>
      </c>
      <c r="U25957">
        <v>578404.39809999999</v>
      </c>
      <c r="V25957" t="s">
        <v>54</v>
      </c>
      <c r="W25957" t="s">
        <v>47</v>
      </c>
    </row>
    <row r="25958" spans="1:23" x14ac:dyDescent="0.25">
      <c r="A25958" s="92">
        <v>8784</v>
      </c>
      <c r="B25958" s="92">
        <v>0</v>
      </c>
      <c r="C25958" s="92">
        <v>0</v>
      </c>
      <c r="R25958" s="9">
        <v>43817</v>
      </c>
      <c r="S25958">
        <v>12</v>
      </c>
      <c r="T25958">
        <v>1.240795139</v>
      </c>
      <c r="U25958">
        <v>538614.28040000005</v>
      </c>
      <c r="V25958" t="s">
        <v>54</v>
      </c>
      <c r="W25958" t="s">
        <v>47</v>
      </c>
    </row>
    <row r="25959" spans="1:23" x14ac:dyDescent="0.25">
      <c r="A25959" s="92">
        <v>8784</v>
      </c>
      <c r="B25959" s="92">
        <v>0</v>
      </c>
      <c r="C25959" s="92">
        <v>0</v>
      </c>
      <c r="R25959" s="9">
        <v>43817</v>
      </c>
      <c r="S25959">
        <v>13</v>
      </c>
      <c r="T25959">
        <v>1.1710944649999999</v>
      </c>
      <c r="U25959">
        <v>508358.0539</v>
      </c>
      <c r="V25959" t="s">
        <v>54</v>
      </c>
      <c r="W25959" t="s">
        <v>47</v>
      </c>
    </row>
    <row r="25960" spans="1:23" x14ac:dyDescent="0.25">
      <c r="A25960" s="92">
        <v>8784</v>
      </c>
      <c r="B25960" s="92">
        <v>0</v>
      </c>
      <c r="C25960" s="92">
        <v>0</v>
      </c>
      <c r="R25960" s="9">
        <v>43817</v>
      </c>
      <c r="S25960">
        <v>14</v>
      </c>
      <c r="T25960">
        <v>1.108181895</v>
      </c>
      <c r="U25960">
        <v>481048.46250000002</v>
      </c>
      <c r="V25960" t="s">
        <v>54</v>
      </c>
      <c r="W25960" t="s">
        <v>47</v>
      </c>
    </row>
    <row r="25961" spans="1:23" x14ac:dyDescent="0.25">
      <c r="A25961" s="92">
        <v>8784</v>
      </c>
      <c r="B25961" s="92">
        <v>0</v>
      </c>
      <c r="C25961" s="92">
        <v>0</v>
      </c>
      <c r="R25961" s="9">
        <v>43817</v>
      </c>
      <c r="S25961">
        <v>15</v>
      </c>
      <c r="T25961">
        <v>1.0592485659999999</v>
      </c>
      <c r="U25961">
        <v>459807.09169999999</v>
      </c>
      <c r="V25961" t="s">
        <v>54</v>
      </c>
      <c r="W25961" t="s">
        <v>47</v>
      </c>
    </row>
    <row r="25962" spans="1:23" x14ac:dyDescent="0.25">
      <c r="A25962" s="92">
        <v>8784</v>
      </c>
      <c r="B25962" s="92">
        <v>0</v>
      </c>
      <c r="C25962" s="92">
        <v>0</v>
      </c>
      <c r="R25962" s="9">
        <v>43817</v>
      </c>
      <c r="S25962">
        <v>16</v>
      </c>
      <c r="T25962">
        <v>1.072068397</v>
      </c>
      <c r="U25962">
        <v>465372.02639999997</v>
      </c>
      <c r="V25962" t="s">
        <v>54</v>
      </c>
      <c r="W25962" t="s">
        <v>47</v>
      </c>
    </row>
    <row r="25963" spans="1:23" x14ac:dyDescent="0.25">
      <c r="A25963" s="92">
        <v>8784</v>
      </c>
      <c r="B25963" s="92">
        <v>0</v>
      </c>
      <c r="C25963" s="92">
        <v>0</v>
      </c>
      <c r="R25963" s="9">
        <v>43817</v>
      </c>
      <c r="S25963">
        <v>17</v>
      </c>
      <c r="T25963">
        <v>1.2358402260000001</v>
      </c>
      <c r="U25963">
        <v>536463.41189999995</v>
      </c>
      <c r="V25963" t="s">
        <v>54</v>
      </c>
      <c r="W25963" t="s">
        <v>47</v>
      </c>
    </row>
    <row r="25964" spans="1:23" x14ac:dyDescent="0.25">
      <c r="A25964" s="92">
        <v>8784</v>
      </c>
      <c r="B25964" s="92">
        <v>0</v>
      </c>
      <c r="C25964" s="92">
        <v>0</v>
      </c>
      <c r="R25964" s="9">
        <v>43817</v>
      </c>
      <c r="S25964">
        <v>18</v>
      </c>
      <c r="T25964">
        <v>1.514594813</v>
      </c>
      <c r="U25964">
        <v>657467.43330000003</v>
      </c>
      <c r="V25964" t="s">
        <v>54</v>
      </c>
      <c r="W25964" t="s">
        <v>47</v>
      </c>
    </row>
    <row r="25965" spans="1:23" x14ac:dyDescent="0.25">
      <c r="A25965" s="92">
        <v>8784</v>
      </c>
      <c r="B25965" s="92">
        <v>0</v>
      </c>
      <c r="C25965" s="92">
        <v>0</v>
      </c>
      <c r="R25965" s="9">
        <v>43817</v>
      </c>
      <c r="S25965">
        <v>19</v>
      </c>
      <c r="T25965">
        <v>1.823135524</v>
      </c>
      <c r="U25965">
        <v>791401.25320000004</v>
      </c>
      <c r="V25965" t="s">
        <v>54</v>
      </c>
      <c r="W25965" t="s">
        <v>47</v>
      </c>
    </row>
    <row r="25966" spans="1:23" x14ac:dyDescent="0.25">
      <c r="A25966" s="92">
        <v>8784</v>
      </c>
      <c r="B25966" s="92">
        <v>0</v>
      </c>
      <c r="C25966" s="92">
        <v>0</v>
      </c>
      <c r="R25966" s="9">
        <v>43817</v>
      </c>
      <c r="S25966">
        <v>20</v>
      </c>
      <c r="T25966">
        <v>1.950404085</v>
      </c>
      <c r="U25966">
        <v>846647.00870000001</v>
      </c>
      <c r="V25966" t="s">
        <v>54</v>
      </c>
      <c r="W25966" t="s">
        <v>47</v>
      </c>
    </row>
    <row r="25967" spans="1:23" x14ac:dyDescent="0.25">
      <c r="A25967" s="92">
        <v>8784</v>
      </c>
      <c r="B25967" s="92">
        <v>0</v>
      </c>
      <c r="C25967" s="92">
        <v>0</v>
      </c>
      <c r="R25967" s="9">
        <v>43817</v>
      </c>
      <c r="S25967">
        <v>21</v>
      </c>
      <c r="T25967">
        <v>1.982246196</v>
      </c>
      <c r="U25967">
        <v>860469.2868</v>
      </c>
      <c r="V25967" t="s">
        <v>54</v>
      </c>
      <c r="W25967" t="s">
        <v>47</v>
      </c>
    </row>
    <row r="25968" spans="1:23" x14ac:dyDescent="0.25">
      <c r="A25968" s="92">
        <v>8784</v>
      </c>
      <c r="B25968" s="92">
        <v>0</v>
      </c>
      <c r="C25968" s="92">
        <v>0</v>
      </c>
      <c r="R25968" s="9">
        <v>43817</v>
      </c>
      <c r="S25968">
        <v>22</v>
      </c>
      <c r="T25968">
        <v>1.96774162</v>
      </c>
      <c r="U25968">
        <v>854173.02450000006</v>
      </c>
      <c r="V25968" t="s">
        <v>54</v>
      </c>
      <c r="W25968" t="s">
        <v>47</v>
      </c>
    </row>
    <row r="25969" spans="1:23" x14ac:dyDescent="0.25">
      <c r="A25969" s="92">
        <v>8784</v>
      </c>
      <c r="B25969" s="92">
        <v>0</v>
      </c>
      <c r="C25969" s="92">
        <v>0</v>
      </c>
      <c r="R25969" s="9">
        <v>43817</v>
      </c>
      <c r="S25969">
        <v>23</v>
      </c>
      <c r="T25969">
        <v>1.8728330950000001</v>
      </c>
      <c r="U25969">
        <v>812974.37269999995</v>
      </c>
      <c r="V25969" t="s">
        <v>54</v>
      </c>
      <c r="W25969" t="s">
        <v>47</v>
      </c>
    </row>
    <row r="25970" spans="1:23" x14ac:dyDescent="0.25">
      <c r="A25970" s="92">
        <v>8784</v>
      </c>
      <c r="B25970" s="92">
        <v>0</v>
      </c>
      <c r="C25970" s="92">
        <v>0</v>
      </c>
      <c r="R25970" s="9">
        <v>43817</v>
      </c>
      <c r="S25970">
        <v>24</v>
      </c>
      <c r="T25970">
        <v>1.827481321</v>
      </c>
      <c r="U25970">
        <v>793287.71160000004</v>
      </c>
      <c r="V25970" t="s">
        <v>54</v>
      </c>
      <c r="W25970" t="s">
        <v>47</v>
      </c>
    </row>
    <row r="25971" spans="1:23" x14ac:dyDescent="0.25">
      <c r="A25971" s="92">
        <v>8784</v>
      </c>
      <c r="B25971" s="92">
        <v>0</v>
      </c>
      <c r="C25971" s="92">
        <v>0</v>
      </c>
      <c r="R25971" s="9">
        <v>43818</v>
      </c>
      <c r="S25971">
        <v>1</v>
      </c>
      <c r="T25971">
        <v>1.769383546</v>
      </c>
      <c r="U25971">
        <v>768068.16489999997</v>
      </c>
      <c r="V25971" t="s">
        <v>54</v>
      </c>
      <c r="W25971" t="s">
        <v>47</v>
      </c>
    </row>
    <row r="25972" spans="1:23" x14ac:dyDescent="0.25">
      <c r="A25972" s="92">
        <v>8784</v>
      </c>
      <c r="B25972" s="92">
        <v>0</v>
      </c>
      <c r="C25972" s="92">
        <v>0</v>
      </c>
      <c r="R25972" s="9">
        <v>43818</v>
      </c>
      <c r="S25972">
        <v>2</v>
      </c>
      <c r="T25972">
        <v>1.744208</v>
      </c>
      <c r="U25972">
        <v>757139.7622</v>
      </c>
      <c r="V25972" t="s">
        <v>54</v>
      </c>
      <c r="W25972" t="s">
        <v>47</v>
      </c>
    </row>
    <row r="25973" spans="1:23" x14ac:dyDescent="0.25">
      <c r="A25973" s="92">
        <v>8784</v>
      </c>
      <c r="B25973" s="92">
        <v>0</v>
      </c>
      <c r="C25973" s="92">
        <v>0</v>
      </c>
      <c r="R25973" s="9">
        <v>43818</v>
      </c>
      <c r="S25973">
        <v>3</v>
      </c>
      <c r="T25973">
        <v>1.767483017</v>
      </c>
      <c r="U25973">
        <v>767243.16769999999</v>
      </c>
      <c r="V25973" t="s">
        <v>54</v>
      </c>
      <c r="W25973" t="s">
        <v>47</v>
      </c>
    </row>
    <row r="25974" spans="1:23" x14ac:dyDescent="0.25">
      <c r="A25974" s="92">
        <v>8784</v>
      </c>
      <c r="B25974" s="92">
        <v>0</v>
      </c>
      <c r="C25974" s="92">
        <v>0</v>
      </c>
      <c r="R25974" s="9">
        <v>43818</v>
      </c>
      <c r="S25974">
        <v>4</v>
      </c>
      <c r="T25974">
        <v>1.896963666</v>
      </c>
      <c r="U25974">
        <v>823449.16390000004</v>
      </c>
      <c r="V25974" t="s">
        <v>54</v>
      </c>
      <c r="W25974" t="s">
        <v>47</v>
      </c>
    </row>
    <row r="25975" spans="1:23" x14ac:dyDescent="0.25">
      <c r="A25975" s="92">
        <v>8784</v>
      </c>
      <c r="B25975" s="92">
        <v>0</v>
      </c>
      <c r="C25975" s="92">
        <v>0</v>
      </c>
      <c r="R25975" s="9">
        <v>43818</v>
      </c>
      <c r="S25975">
        <v>5</v>
      </c>
      <c r="T25975">
        <v>2.0246760190000002</v>
      </c>
      <c r="U25975">
        <v>878887.56359999999</v>
      </c>
      <c r="V25975" t="s">
        <v>54</v>
      </c>
      <c r="W25975" t="s">
        <v>47</v>
      </c>
    </row>
    <row r="25976" spans="1:23" x14ac:dyDescent="0.25">
      <c r="A25976" s="92">
        <v>8784</v>
      </c>
      <c r="B25976" s="92">
        <v>0</v>
      </c>
      <c r="C25976" s="92">
        <v>0</v>
      </c>
      <c r="R25976" s="9">
        <v>43818</v>
      </c>
      <c r="S25976">
        <v>6</v>
      </c>
      <c r="T25976">
        <v>2.3025678740000002</v>
      </c>
      <c r="U25976">
        <v>999517.08349999995</v>
      </c>
      <c r="V25976" t="s">
        <v>54</v>
      </c>
      <c r="W25976" t="s">
        <v>47</v>
      </c>
    </row>
    <row r="25977" spans="1:23" x14ac:dyDescent="0.25">
      <c r="A25977" s="92">
        <v>8784</v>
      </c>
      <c r="B25977" s="92">
        <v>0</v>
      </c>
      <c r="C25977" s="92">
        <v>0</v>
      </c>
      <c r="R25977" s="9">
        <v>43818</v>
      </c>
      <c r="S25977">
        <v>7</v>
      </c>
      <c r="T25977">
        <v>2.5373032680000001</v>
      </c>
      <c r="U25977">
        <v>1101412.9010000001</v>
      </c>
      <c r="V25977" t="s">
        <v>54</v>
      </c>
      <c r="W25977" t="s">
        <v>47</v>
      </c>
    </row>
    <row r="25978" spans="1:23" x14ac:dyDescent="0.25">
      <c r="A25978" s="92">
        <v>8784</v>
      </c>
      <c r="B25978" s="92">
        <v>0</v>
      </c>
      <c r="C25978" s="92">
        <v>0</v>
      </c>
      <c r="R25978" s="9">
        <v>43818</v>
      </c>
      <c r="S25978">
        <v>8</v>
      </c>
      <c r="T25978">
        <v>2.6227771820000001</v>
      </c>
      <c r="U25978">
        <v>1138516.102</v>
      </c>
      <c r="V25978" t="s">
        <v>54</v>
      </c>
      <c r="W25978" t="s">
        <v>47</v>
      </c>
    </row>
    <row r="25979" spans="1:23" x14ac:dyDescent="0.25">
      <c r="A25979" s="92">
        <v>8784</v>
      </c>
      <c r="B25979" s="92">
        <v>0</v>
      </c>
      <c r="C25979" s="92">
        <v>0</v>
      </c>
      <c r="R25979" s="9">
        <v>43818</v>
      </c>
      <c r="S25979">
        <v>9</v>
      </c>
      <c r="T25979">
        <v>2.4950100050000001</v>
      </c>
      <c r="U25979">
        <v>1083053.9029999999</v>
      </c>
      <c r="V25979" t="s">
        <v>54</v>
      </c>
      <c r="W25979" t="s">
        <v>47</v>
      </c>
    </row>
    <row r="25980" spans="1:23" x14ac:dyDescent="0.25">
      <c r="A25980" s="92">
        <v>8784</v>
      </c>
      <c r="B25980" s="92">
        <v>0</v>
      </c>
      <c r="C25980" s="92">
        <v>0</v>
      </c>
      <c r="R25980" s="9">
        <v>43818</v>
      </c>
      <c r="S25980">
        <v>10</v>
      </c>
      <c r="T25980">
        <v>2.202764164</v>
      </c>
      <c r="U25980">
        <v>956193.49040000001</v>
      </c>
      <c r="V25980" t="s">
        <v>54</v>
      </c>
      <c r="W25980" t="s">
        <v>47</v>
      </c>
    </row>
    <row r="25981" spans="1:23" x14ac:dyDescent="0.25">
      <c r="A25981" s="92">
        <v>8784</v>
      </c>
      <c r="B25981" s="92">
        <v>0</v>
      </c>
      <c r="C25981" s="92">
        <v>0</v>
      </c>
      <c r="R25981" s="9">
        <v>43818</v>
      </c>
      <c r="S25981">
        <v>11</v>
      </c>
      <c r="T25981">
        <v>1.8461358290000001</v>
      </c>
      <c r="U25981">
        <v>801385.40980000002</v>
      </c>
      <c r="V25981" t="s">
        <v>54</v>
      </c>
      <c r="W25981" t="s">
        <v>47</v>
      </c>
    </row>
    <row r="25982" spans="1:23" x14ac:dyDescent="0.25">
      <c r="A25982" s="92">
        <v>8784</v>
      </c>
      <c r="B25982" s="92">
        <v>0</v>
      </c>
      <c r="C25982" s="92">
        <v>0</v>
      </c>
      <c r="R25982" s="9">
        <v>43818</v>
      </c>
      <c r="S25982">
        <v>12</v>
      </c>
      <c r="T25982">
        <v>1.5774670820000001</v>
      </c>
      <c r="U25982">
        <v>684759.53090000001</v>
      </c>
      <c r="V25982" t="s">
        <v>54</v>
      </c>
      <c r="W25982" t="s">
        <v>47</v>
      </c>
    </row>
    <row r="25983" spans="1:23" x14ac:dyDescent="0.25">
      <c r="A25983" s="92">
        <v>8784</v>
      </c>
      <c r="B25983" s="92">
        <v>0</v>
      </c>
      <c r="C25983" s="92">
        <v>0</v>
      </c>
      <c r="R25983" s="9">
        <v>43818</v>
      </c>
      <c r="S25983">
        <v>13</v>
      </c>
      <c r="T25983">
        <v>1.392006096</v>
      </c>
      <c r="U25983">
        <v>604253.1422</v>
      </c>
      <c r="V25983" t="s">
        <v>54</v>
      </c>
      <c r="W25983" t="s">
        <v>47</v>
      </c>
    </row>
    <row r="25984" spans="1:23" x14ac:dyDescent="0.25">
      <c r="A25984" s="92">
        <v>8784</v>
      </c>
      <c r="B25984" s="92">
        <v>0</v>
      </c>
      <c r="C25984" s="92">
        <v>0</v>
      </c>
      <c r="R25984" s="9">
        <v>43818</v>
      </c>
      <c r="S25984">
        <v>14</v>
      </c>
      <c r="T25984">
        <v>1.241999439</v>
      </c>
      <c r="U25984">
        <v>539137.05229999998</v>
      </c>
      <c r="V25984" t="s">
        <v>54</v>
      </c>
      <c r="W25984" t="s">
        <v>47</v>
      </c>
    </row>
    <row r="25985" spans="1:23" x14ac:dyDescent="0.25">
      <c r="A25985" s="92">
        <v>8784</v>
      </c>
      <c r="B25985" s="92">
        <v>0</v>
      </c>
      <c r="C25985" s="92">
        <v>0</v>
      </c>
      <c r="R25985" s="9">
        <v>43818</v>
      </c>
      <c r="S25985">
        <v>15</v>
      </c>
      <c r="T25985">
        <v>1.1594345779999999</v>
      </c>
      <c r="U25985">
        <v>503296.63699999999</v>
      </c>
      <c r="V25985" t="s">
        <v>54</v>
      </c>
      <c r="W25985" t="s">
        <v>47</v>
      </c>
    </row>
    <row r="25986" spans="1:23" x14ac:dyDescent="0.25">
      <c r="A25986" s="92">
        <v>8784</v>
      </c>
      <c r="B25986" s="92">
        <v>0</v>
      </c>
      <c r="C25986" s="92">
        <v>0</v>
      </c>
      <c r="R25986" s="9">
        <v>43818</v>
      </c>
      <c r="S25986">
        <v>16</v>
      </c>
      <c r="T25986">
        <v>1.1773971009999999</v>
      </c>
      <c r="U25986">
        <v>511093.95280000003</v>
      </c>
      <c r="V25986" t="s">
        <v>54</v>
      </c>
      <c r="W25986" t="s">
        <v>47</v>
      </c>
    </row>
    <row r="25987" spans="1:23" x14ac:dyDescent="0.25">
      <c r="A25987" s="92">
        <v>8784</v>
      </c>
      <c r="B25987" s="92">
        <v>0</v>
      </c>
      <c r="C25987" s="92">
        <v>0</v>
      </c>
      <c r="R25987" s="9">
        <v>43818</v>
      </c>
      <c r="S25987">
        <v>17</v>
      </c>
      <c r="T25987">
        <v>1.36397043</v>
      </c>
      <c r="U25987">
        <v>592083.19590000005</v>
      </c>
      <c r="V25987" t="s">
        <v>54</v>
      </c>
      <c r="W25987" t="s">
        <v>47</v>
      </c>
    </row>
    <row r="25988" spans="1:23" x14ac:dyDescent="0.25">
      <c r="A25988" s="92">
        <v>8784</v>
      </c>
      <c r="B25988" s="92">
        <v>0</v>
      </c>
      <c r="C25988" s="92">
        <v>0</v>
      </c>
      <c r="R25988" s="9">
        <v>43818</v>
      </c>
      <c r="S25988">
        <v>18</v>
      </c>
      <c r="T25988">
        <v>1.6464800829999999</v>
      </c>
      <c r="U25988">
        <v>714717.24620000005</v>
      </c>
      <c r="V25988" t="s">
        <v>54</v>
      </c>
      <c r="W25988" t="s">
        <v>47</v>
      </c>
    </row>
    <row r="25989" spans="1:23" x14ac:dyDescent="0.25">
      <c r="A25989" s="92">
        <v>8784</v>
      </c>
      <c r="B25989" s="92">
        <v>0</v>
      </c>
      <c r="C25989" s="92">
        <v>0</v>
      </c>
      <c r="R25989" s="9">
        <v>43818</v>
      </c>
      <c r="S25989">
        <v>19</v>
      </c>
      <c r="T25989">
        <v>1.8241683280000001</v>
      </c>
      <c r="U25989">
        <v>791849.58129999996</v>
      </c>
      <c r="V25989" t="s">
        <v>54</v>
      </c>
      <c r="W25989" t="s">
        <v>47</v>
      </c>
    </row>
    <row r="25990" spans="1:23" x14ac:dyDescent="0.25">
      <c r="A25990" s="92">
        <v>8784</v>
      </c>
      <c r="B25990" s="92">
        <v>0</v>
      </c>
      <c r="C25990" s="92">
        <v>0</v>
      </c>
      <c r="R25990" s="9">
        <v>43818</v>
      </c>
      <c r="S25990">
        <v>20</v>
      </c>
      <c r="T25990">
        <v>1.9083524039999999</v>
      </c>
      <c r="U25990">
        <v>828392.87820000004</v>
      </c>
      <c r="V25990" t="s">
        <v>54</v>
      </c>
      <c r="W25990" t="s">
        <v>47</v>
      </c>
    </row>
    <row r="25991" spans="1:23" x14ac:dyDescent="0.25">
      <c r="A25991" s="92">
        <v>8784</v>
      </c>
      <c r="B25991" s="92">
        <v>0</v>
      </c>
      <c r="C25991" s="92">
        <v>0</v>
      </c>
      <c r="R25991" s="9">
        <v>43818</v>
      </c>
      <c r="S25991">
        <v>21</v>
      </c>
      <c r="T25991">
        <v>1.9196930569999999</v>
      </c>
      <c r="U25991">
        <v>833315.71959999995</v>
      </c>
      <c r="V25991" t="s">
        <v>54</v>
      </c>
      <c r="W25991" t="s">
        <v>47</v>
      </c>
    </row>
    <row r="25992" spans="1:23" x14ac:dyDescent="0.25">
      <c r="A25992" s="92">
        <v>8784</v>
      </c>
      <c r="B25992" s="92">
        <v>0</v>
      </c>
      <c r="C25992" s="92">
        <v>0</v>
      </c>
      <c r="R25992" s="9">
        <v>43818</v>
      </c>
      <c r="S25992">
        <v>22</v>
      </c>
      <c r="T25992">
        <v>1.8444196939999999</v>
      </c>
      <c r="U25992">
        <v>800640.45620000002</v>
      </c>
      <c r="V25992" t="s">
        <v>54</v>
      </c>
      <c r="W25992" t="s">
        <v>47</v>
      </c>
    </row>
    <row r="25993" spans="1:23" x14ac:dyDescent="0.25">
      <c r="A25993" s="92">
        <v>8784</v>
      </c>
      <c r="B25993" s="92">
        <v>0</v>
      </c>
      <c r="C25993" s="92">
        <v>0</v>
      </c>
      <c r="R25993" s="9">
        <v>43818</v>
      </c>
      <c r="S25993">
        <v>23</v>
      </c>
      <c r="T25993">
        <v>1.7176936279999999</v>
      </c>
      <c r="U25993">
        <v>745630.19140000001</v>
      </c>
      <c r="V25993" t="s">
        <v>54</v>
      </c>
      <c r="W25993" t="s">
        <v>47</v>
      </c>
    </row>
    <row r="25994" spans="1:23" x14ac:dyDescent="0.25">
      <c r="A25994" s="92">
        <v>8784</v>
      </c>
      <c r="B25994" s="92">
        <v>0</v>
      </c>
      <c r="C25994" s="92">
        <v>0</v>
      </c>
      <c r="R25994" s="9">
        <v>43818</v>
      </c>
      <c r="S25994">
        <v>24</v>
      </c>
      <c r="T25994">
        <v>1.5322765629999999</v>
      </c>
      <c r="U25994">
        <v>665142.86880000005</v>
      </c>
      <c r="V25994" t="s">
        <v>54</v>
      </c>
      <c r="W25994" t="s">
        <v>47</v>
      </c>
    </row>
    <row r="25995" spans="1:23" x14ac:dyDescent="0.25">
      <c r="A25995" s="92">
        <v>8784</v>
      </c>
      <c r="B25995" s="92">
        <v>0</v>
      </c>
      <c r="C25995" s="92">
        <v>0</v>
      </c>
      <c r="R25995" s="9">
        <v>43819</v>
      </c>
      <c r="S25995">
        <v>1</v>
      </c>
      <c r="T25995">
        <v>1.443597467</v>
      </c>
      <c r="U25995">
        <v>626648.33739999996</v>
      </c>
      <c r="V25995" t="s">
        <v>54</v>
      </c>
      <c r="W25995" t="s">
        <v>47</v>
      </c>
    </row>
    <row r="25996" spans="1:23" x14ac:dyDescent="0.25">
      <c r="A25996" s="92">
        <v>8784</v>
      </c>
      <c r="B25996" s="92">
        <v>0</v>
      </c>
      <c r="C25996" s="92">
        <v>0</v>
      </c>
      <c r="R25996" s="9">
        <v>43819</v>
      </c>
      <c r="S25996">
        <v>2</v>
      </c>
      <c r="T25996">
        <v>1.3715697</v>
      </c>
      <c r="U25996">
        <v>595381.94770000002</v>
      </c>
      <c r="V25996" t="s">
        <v>54</v>
      </c>
      <c r="W25996" t="s">
        <v>47</v>
      </c>
    </row>
    <row r="25997" spans="1:23" x14ac:dyDescent="0.25">
      <c r="A25997" s="92">
        <v>8784</v>
      </c>
      <c r="B25997" s="92">
        <v>0</v>
      </c>
      <c r="C25997" s="92">
        <v>0</v>
      </c>
      <c r="R25997" s="9">
        <v>43819</v>
      </c>
      <c r="S25997">
        <v>3</v>
      </c>
      <c r="T25997">
        <v>1.299857247</v>
      </c>
      <c r="U25997">
        <v>564252.43259999994</v>
      </c>
      <c r="V25997" t="s">
        <v>54</v>
      </c>
      <c r="W25997" t="s">
        <v>47</v>
      </c>
    </row>
    <row r="25998" spans="1:23" x14ac:dyDescent="0.25">
      <c r="A25998" s="92">
        <v>8784</v>
      </c>
      <c r="B25998" s="92">
        <v>0</v>
      </c>
      <c r="C25998" s="92">
        <v>0</v>
      </c>
      <c r="R25998" s="9">
        <v>43819</v>
      </c>
      <c r="S25998">
        <v>4</v>
      </c>
      <c r="T25998">
        <v>1.2789971389999999</v>
      </c>
      <c r="U25998">
        <v>555197.31000000006</v>
      </c>
      <c r="V25998" t="s">
        <v>54</v>
      </c>
      <c r="W25998" t="s">
        <v>47</v>
      </c>
    </row>
    <row r="25999" spans="1:23" x14ac:dyDescent="0.25">
      <c r="A25999" s="92">
        <v>8784</v>
      </c>
      <c r="B25999" s="92">
        <v>0</v>
      </c>
      <c r="C25999" s="92">
        <v>0</v>
      </c>
      <c r="R25999" s="9">
        <v>43819</v>
      </c>
      <c r="S25999">
        <v>5</v>
      </c>
      <c r="T25999">
        <v>1.302798525</v>
      </c>
      <c r="U25999">
        <v>565529.20620000002</v>
      </c>
      <c r="V25999" t="s">
        <v>54</v>
      </c>
      <c r="W25999" t="s">
        <v>47</v>
      </c>
    </row>
    <row r="26000" spans="1:23" x14ac:dyDescent="0.25">
      <c r="A26000" s="92">
        <v>8784</v>
      </c>
      <c r="B26000" s="92">
        <v>0</v>
      </c>
      <c r="C26000" s="92">
        <v>0</v>
      </c>
      <c r="R26000" s="9">
        <v>43819</v>
      </c>
      <c r="S26000">
        <v>6</v>
      </c>
      <c r="T26000">
        <v>1.4136203300000001</v>
      </c>
      <c r="U26000">
        <v>613635.62199999997</v>
      </c>
      <c r="V26000" t="s">
        <v>54</v>
      </c>
      <c r="W26000" t="s">
        <v>47</v>
      </c>
    </row>
    <row r="26001" spans="1:23" x14ac:dyDescent="0.25">
      <c r="A26001" s="92">
        <v>8784</v>
      </c>
      <c r="B26001" s="92">
        <v>0</v>
      </c>
      <c r="C26001" s="92">
        <v>0</v>
      </c>
      <c r="R26001" s="9">
        <v>43819</v>
      </c>
      <c r="S26001">
        <v>7</v>
      </c>
      <c r="T26001">
        <v>1.54617866</v>
      </c>
      <c r="U26001">
        <v>671177.60210000002</v>
      </c>
      <c r="V26001" t="s">
        <v>54</v>
      </c>
      <c r="W26001" t="s">
        <v>47</v>
      </c>
    </row>
    <row r="26002" spans="1:23" x14ac:dyDescent="0.25">
      <c r="A26002" s="92">
        <v>8784</v>
      </c>
      <c r="B26002" s="92">
        <v>0</v>
      </c>
      <c r="C26002" s="92">
        <v>0</v>
      </c>
      <c r="R26002" s="9">
        <v>43819</v>
      </c>
      <c r="S26002">
        <v>8</v>
      </c>
      <c r="T26002">
        <v>1.601343714</v>
      </c>
      <c r="U26002">
        <v>695124.09</v>
      </c>
      <c r="V26002" t="s">
        <v>54</v>
      </c>
      <c r="W26002" t="s">
        <v>47</v>
      </c>
    </row>
    <row r="26003" spans="1:23" x14ac:dyDescent="0.25">
      <c r="A26003" s="92">
        <v>8784</v>
      </c>
      <c r="B26003" s="92">
        <v>0</v>
      </c>
      <c r="C26003" s="92">
        <v>0</v>
      </c>
      <c r="R26003" s="9">
        <v>43819</v>
      </c>
      <c r="S26003">
        <v>9</v>
      </c>
      <c r="T26003">
        <v>1.5954732149999999</v>
      </c>
      <c r="U26003">
        <v>692575.777</v>
      </c>
      <c r="V26003" t="s">
        <v>54</v>
      </c>
      <c r="W26003" t="s">
        <v>47</v>
      </c>
    </row>
    <row r="26004" spans="1:23" x14ac:dyDescent="0.25">
      <c r="A26004" s="92">
        <v>8784</v>
      </c>
      <c r="B26004" s="92">
        <v>0</v>
      </c>
      <c r="C26004" s="92">
        <v>0</v>
      </c>
      <c r="R26004" s="9">
        <v>43819</v>
      </c>
      <c r="S26004">
        <v>10</v>
      </c>
      <c r="T26004">
        <v>1.526500618</v>
      </c>
      <c r="U26004">
        <v>662635.60030000005</v>
      </c>
      <c r="V26004" t="s">
        <v>54</v>
      </c>
      <c r="W26004" t="s">
        <v>47</v>
      </c>
    </row>
    <row r="26005" spans="1:23" x14ac:dyDescent="0.25">
      <c r="A26005" s="92">
        <v>8784</v>
      </c>
      <c r="B26005" s="92">
        <v>0</v>
      </c>
      <c r="C26005" s="92">
        <v>0</v>
      </c>
      <c r="R26005" s="9">
        <v>43819</v>
      </c>
      <c r="S26005">
        <v>11</v>
      </c>
      <c r="T26005">
        <v>1.372020805</v>
      </c>
      <c r="U26005">
        <v>595577.76729999995</v>
      </c>
      <c r="V26005" t="s">
        <v>54</v>
      </c>
      <c r="W26005" t="s">
        <v>47</v>
      </c>
    </row>
    <row r="26006" spans="1:23" x14ac:dyDescent="0.25">
      <c r="A26006" s="92">
        <v>8784</v>
      </c>
      <c r="B26006" s="92">
        <v>0</v>
      </c>
      <c r="C26006" s="92">
        <v>0</v>
      </c>
      <c r="R26006" s="9">
        <v>43819</v>
      </c>
      <c r="S26006">
        <v>12</v>
      </c>
      <c r="T26006">
        <v>1.2768585429999999</v>
      </c>
      <c r="U26006">
        <v>554268.97109999997</v>
      </c>
      <c r="V26006" t="s">
        <v>54</v>
      </c>
      <c r="W26006" t="s">
        <v>47</v>
      </c>
    </row>
    <row r="26007" spans="1:23" x14ac:dyDescent="0.25">
      <c r="A26007" s="92">
        <v>8784</v>
      </c>
      <c r="B26007" s="92">
        <v>0</v>
      </c>
      <c r="C26007" s="92">
        <v>0</v>
      </c>
      <c r="R26007" s="9">
        <v>43819</v>
      </c>
      <c r="S26007">
        <v>13</v>
      </c>
      <c r="T26007">
        <v>1.2250534449999999</v>
      </c>
      <c r="U26007">
        <v>531780.99970000004</v>
      </c>
      <c r="V26007" t="s">
        <v>54</v>
      </c>
      <c r="W26007" t="s">
        <v>47</v>
      </c>
    </row>
    <row r="26008" spans="1:23" x14ac:dyDescent="0.25">
      <c r="A26008" s="92">
        <v>8784</v>
      </c>
      <c r="B26008" s="92">
        <v>0</v>
      </c>
      <c r="C26008" s="92">
        <v>0</v>
      </c>
      <c r="R26008" s="9">
        <v>43819</v>
      </c>
      <c r="S26008">
        <v>14</v>
      </c>
      <c r="T26008">
        <v>1.1934520980000001</v>
      </c>
      <c r="U26008">
        <v>518063.23440000002</v>
      </c>
      <c r="V26008" t="s">
        <v>54</v>
      </c>
      <c r="W26008" t="s">
        <v>47</v>
      </c>
    </row>
    <row r="26009" spans="1:23" x14ac:dyDescent="0.25">
      <c r="A26009" s="92">
        <v>8784</v>
      </c>
      <c r="B26009" s="92">
        <v>0</v>
      </c>
      <c r="C26009" s="92">
        <v>0</v>
      </c>
      <c r="R26009" s="9">
        <v>43819</v>
      </c>
      <c r="S26009">
        <v>15</v>
      </c>
      <c r="T26009">
        <v>1.202312914</v>
      </c>
      <c r="U26009">
        <v>521909.60820000002</v>
      </c>
      <c r="V26009" t="s">
        <v>54</v>
      </c>
      <c r="W26009" t="s">
        <v>47</v>
      </c>
    </row>
    <row r="26010" spans="1:23" x14ac:dyDescent="0.25">
      <c r="A26010" s="92">
        <v>8784</v>
      </c>
      <c r="B26010" s="92">
        <v>0</v>
      </c>
      <c r="C26010" s="92">
        <v>0</v>
      </c>
      <c r="R26010" s="9">
        <v>43819</v>
      </c>
      <c r="S26010">
        <v>16</v>
      </c>
      <c r="T26010">
        <v>1.2568140750000001</v>
      </c>
      <c r="U26010">
        <v>545567.90819999995</v>
      </c>
      <c r="V26010" t="s">
        <v>54</v>
      </c>
      <c r="W26010" t="s">
        <v>47</v>
      </c>
    </row>
    <row r="26011" spans="1:23" x14ac:dyDescent="0.25">
      <c r="A26011" s="92">
        <v>8784</v>
      </c>
      <c r="B26011" s="92">
        <v>0</v>
      </c>
      <c r="C26011" s="92">
        <v>0</v>
      </c>
      <c r="R26011" s="9">
        <v>43819</v>
      </c>
      <c r="S26011">
        <v>17</v>
      </c>
      <c r="T26011">
        <v>1.3284460229999999</v>
      </c>
      <c r="U26011">
        <v>576662.47739999997</v>
      </c>
      <c r="V26011" t="s">
        <v>54</v>
      </c>
      <c r="W26011" t="s">
        <v>47</v>
      </c>
    </row>
    <row r="26012" spans="1:23" x14ac:dyDescent="0.25">
      <c r="A26012" s="92">
        <v>8784</v>
      </c>
      <c r="B26012" s="92">
        <v>0</v>
      </c>
      <c r="C26012" s="92">
        <v>0</v>
      </c>
      <c r="R26012" s="9">
        <v>43819</v>
      </c>
      <c r="S26012">
        <v>18</v>
      </c>
      <c r="T26012">
        <v>1.5035066349999999</v>
      </c>
      <c r="U26012">
        <v>652654.18810000003</v>
      </c>
      <c r="V26012" t="s">
        <v>54</v>
      </c>
      <c r="W26012" t="s">
        <v>47</v>
      </c>
    </row>
    <row r="26013" spans="1:23" x14ac:dyDescent="0.25">
      <c r="A26013" s="92">
        <v>8784</v>
      </c>
      <c r="B26013" s="92">
        <v>0</v>
      </c>
      <c r="C26013" s="92">
        <v>0</v>
      </c>
      <c r="R26013" s="9">
        <v>43819</v>
      </c>
      <c r="S26013">
        <v>19</v>
      </c>
      <c r="T26013">
        <v>1.6256708660000001</v>
      </c>
      <c r="U26013">
        <v>705684.21499999997</v>
      </c>
      <c r="V26013" t="s">
        <v>54</v>
      </c>
      <c r="W26013" t="s">
        <v>47</v>
      </c>
    </row>
    <row r="26014" spans="1:23" x14ac:dyDescent="0.25">
      <c r="A26014" s="92">
        <v>8784</v>
      </c>
      <c r="B26014" s="92">
        <v>0</v>
      </c>
      <c r="C26014" s="92">
        <v>0</v>
      </c>
      <c r="R26014" s="9">
        <v>43819</v>
      </c>
      <c r="S26014">
        <v>20</v>
      </c>
      <c r="T26014">
        <v>1.5992818419999999</v>
      </c>
      <c r="U26014">
        <v>694229.05610000005</v>
      </c>
      <c r="V26014" t="s">
        <v>54</v>
      </c>
      <c r="W26014" t="s">
        <v>47</v>
      </c>
    </row>
    <row r="26015" spans="1:23" x14ac:dyDescent="0.25">
      <c r="A26015" s="92">
        <v>8784</v>
      </c>
      <c r="B26015" s="92">
        <v>0</v>
      </c>
      <c r="C26015" s="92">
        <v>0</v>
      </c>
      <c r="R26015" s="9">
        <v>43819</v>
      </c>
      <c r="S26015">
        <v>21</v>
      </c>
      <c r="T26015">
        <v>1.558255827</v>
      </c>
      <c r="U26015">
        <v>676420.15540000005</v>
      </c>
      <c r="V26015" t="s">
        <v>54</v>
      </c>
      <c r="W26015" t="s">
        <v>47</v>
      </c>
    </row>
    <row r="26016" spans="1:23" x14ac:dyDescent="0.25">
      <c r="A26016" s="92">
        <v>8784</v>
      </c>
      <c r="B26016" s="92">
        <v>0</v>
      </c>
      <c r="C26016" s="92">
        <v>0</v>
      </c>
      <c r="R26016" s="9">
        <v>43819</v>
      </c>
      <c r="S26016">
        <v>22</v>
      </c>
      <c r="T26016">
        <v>1.506685176</v>
      </c>
      <c r="U26016">
        <v>654033.95449999999</v>
      </c>
      <c r="V26016" t="s">
        <v>54</v>
      </c>
      <c r="W26016" t="s">
        <v>47</v>
      </c>
    </row>
    <row r="26017" spans="1:23" x14ac:dyDescent="0.25">
      <c r="A26017" s="92">
        <v>8784</v>
      </c>
      <c r="B26017" s="92">
        <v>0</v>
      </c>
      <c r="C26017" s="92">
        <v>0</v>
      </c>
      <c r="R26017" s="9">
        <v>43819</v>
      </c>
      <c r="S26017">
        <v>23</v>
      </c>
      <c r="T26017">
        <v>1.372577913</v>
      </c>
      <c r="U26017">
        <v>595819.60129999998</v>
      </c>
      <c r="V26017" t="s">
        <v>54</v>
      </c>
      <c r="W26017" t="s">
        <v>47</v>
      </c>
    </row>
    <row r="26018" spans="1:23" x14ac:dyDescent="0.25">
      <c r="A26018" s="92">
        <v>8784</v>
      </c>
      <c r="B26018" s="92">
        <v>0</v>
      </c>
      <c r="C26018" s="92">
        <v>0</v>
      </c>
      <c r="R26018" s="9">
        <v>43819</v>
      </c>
      <c r="S26018">
        <v>24</v>
      </c>
      <c r="T26018">
        <v>1.2499642799999999</v>
      </c>
      <c r="U26018">
        <v>542594.49430000002</v>
      </c>
      <c r="V26018" t="s">
        <v>54</v>
      </c>
      <c r="W26018" t="s">
        <v>47</v>
      </c>
    </row>
    <row r="26019" spans="1:23" x14ac:dyDescent="0.25">
      <c r="A26019" s="92">
        <v>8784</v>
      </c>
      <c r="B26019" s="92">
        <v>0</v>
      </c>
      <c r="C26019" s="92">
        <v>0</v>
      </c>
      <c r="R26019" s="9">
        <v>43820</v>
      </c>
      <c r="S26019">
        <v>1</v>
      </c>
      <c r="T26019">
        <v>1.104279097</v>
      </c>
      <c r="U26019">
        <v>479354.30450000003</v>
      </c>
      <c r="V26019" t="s">
        <v>54</v>
      </c>
      <c r="W26019" t="s">
        <v>47</v>
      </c>
    </row>
    <row r="26020" spans="1:23" x14ac:dyDescent="0.25">
      <c r="A26020" s="92">
        <v>8784</v>
      </c>
      <c r="B26020" s="92">
        <v>0</v>
      </c>
      <c r="C26020" s="92">
        <v>0</v>
      </c>
      <c r="R26020" s="9">
        <v>43820</v>
      </c>
      <c r="S26020">
        <v>2</v>
      </c>
      <c r="T26020">
        <v>1.0352889240000001</v>
      </c>
      <c r="U26020">
        <v>449406.49859999999</v>
      </c>
      <c r="V26020" t="s">
        <v>54</v>
      </c>
      <c r="W26020" t="s">
        <v>47</v>
      </c>
    </row>
    <row r="26021" spans="1:23" x14ac:dyDescent="0.25">
      <c r="A26021" s="92">
        <v>8784</v>
      </c>
      <c r="B26021" s="92">
        <v>0</v>
      </c>
      <c r="C26021" s="92">
        <v>0</v>
      </c>
      <c r="R26021" s="9">
        <v>43820</v>
      </c>
      <c r="S26021">
        <v>3</v>
      </c>
      <c r="T26021">
        <v>0.96401198519999998</v>
      </c>
      <c r="U26021">
        <v>418466.03470000002</v>
      </c>
      <c r="V26021" t="s">
        <v>54</v>
      </c>
      <c r="W26021" t="s">
        <v>47</v>
      </c>
    </row>
    <row r="26022" spans="1:23" x14ac:dyDescent="0.25">
      <c r="A26022" s="92">
        <v>8784</v>
      </c>
      <c r="B26022" s="92">
        <v>0</v>
      </c>
      <c r="C26022" s="92">
        <v>0</v>
      </c>
      <c r="R26022" s="9">
        <v>43820</v>
      </c>
      <c r="S26022">
        <v>4</v>
      </c>
      <c r="T26022">
        <v>0.95732827750000005</v>
      </c>
      <c r="U26022">
        <v>415564.71730000002</v>
      </c>
      <c r="V26022" t="s">
        <v>54</v>
      </c>
      <c r="W26022" t="s">
        <v>47</v>
      </c>
    </row>
    <row r="26023" spans="1:23" x14ac:dyDescent="0.25">
      <c r="A26023" s="92">
        <v>8784</v>
      </c>
      <c r="B26023" s="92">
        <v>0</v>
      </c>
      <c r="C26023" s="92">
        <v>0</v>
      </c>
      <c r="R26023" s="9">
        <v>43820</v>
      </c>
      <c r="S26023">
        <v>5</v>
      </c>
      <c r="T26023">
        <v>0.93410866920000002</v>
      </c>
      <c r="U26023">
        <v>405485.364</v>
      </c>
      <c r="V26023" t="s">
        <v>54</v>
      </c>
      <c r="W26023" t="s">
        <v>47</v>
      </c>
    </row>
    <row r="26024" spans="1:23" x14ac:dyDescent="0.25">
      <c r="A26024" s="92">
        <v>8784</v>
      </c>
      <c r="B26024" s="92">
        <v>0</v>
      </c>
      <c r="C26024" s="92">
        <v>0</v>
      </c>
      <c r="R26024" s="9">
        <v>43820</v>
      </c>
      <c r="S26024">
        <v>6</v>
      </c>
      <c r="T26024">
        <v>0.97981613970000003</v>
      </c>
      <c r="U26024">
        <v>425326.42849999998</v>
      </c>
      <c r="V26024" t="s">
        <v>54</v>
      </c>
      <c r="W26024" t="s">
        <v>47</v>
      </c>
    </row>
    <row r="26025" spans="1:23" x14ac:dyDescent="0.25">
      <c r="A26025" s="92">
        <v>8784</v>
      </c>
      <c r="B26025" s="92">
        <v>0</v>
      </c>
      <c r="C26025" s="92">
        <v>0</v>
      </c>
      <c r="R26025" s="9">
        <v>43820</v>
      </c>
      <c r="S26025">
        <v>7</v>
      </c>
      <c r="T26025">
        <v>1.068917533</v>
      </c>
      <c r="U26025">
        <v>464004.27419999999</v>
      </c>
      <c r="V26025" t="s">
        <v>54</v>
      </c>
      <c r="W26025" t="s">
        <v>47</v>
      </c>
    </row>
    <row r="26026" spans="1:23" x14ac:dyDescent="0.25">
      <c r="A26026" s="92">
        <v>8784</v>
      </c>
      <c r="B26026" s="92">
        <v>0</v>
      </c>
      <c r="C26026" s="92">
        <v>0</v>
      </c>
      <c r="R26026" s="9">
        <v>43820</v>
      </c>
      <c r="S26026">
        <v>8</v>
      </c>
      <c r="T26026">
        <v>1.208318311</v>
      </c>
      <c r="U26026">
        <v>524516.47919999994</v>
      </c>
      <c r="V26026" t="s">
        <v>54</v>
      </c>
      <c r="W26026" t="s">
        <v>47</v>
      </c>
    </row>
    <row r="26027" spans="1:23" x14ac:dyDescent="0.25">
      <c r="A26027" s="92">
        <v>8784</v>
      </c>
      <c r="B26027" s="92">
        <v>0</v>
      </c>
      <c r="C26027" s="92">
        <v>0</v>
      </c>
      <c r="R26027" s="9">
        <v>43820</v>
      </c>
      <c r="S26027">
        <v>9</v>
      </c>
      <c r="T26027">
        <v>1.3701818720000001</v>
      </c>
      <c r="U26027">
        <v>594779.50840000005</v>
      </c>
      <c r="V26027" t="s">
        <v>54</v>
      </c>
      <c r="W26027" t="s">
        <v>47</v>
      </c>
    </row>
    <row r="26028" spans="1:23" x14ac:dyDescent="0.25">
      <c r="A26028" s="92">
        <v>8784</v>
      </c>
      <c r="B26028" s="92">
        <v>0</v>
      </c>
      <c r="C26028" s="92">
        <v>0</v>
      </c>
      <c r="R26028" s="9">
        <v>43820</v>
      </c>
      <c r="S26028">
        <v>10</v>
      </c>
      <c r="T26028">
        <v>1.3594374039999999</v>
      </c>
      <c r="U26028">
        <v>590115.46380000003</v>
      </c>
      <c r="V26028" t="s">
        <v>54</v>
      </c>
      <c r="W26028" t="s">
        <v>47</v>
      </c>
    </row>
    <row r="26029" spans="1:23" x14ac:dyDescent="0.25">
      <c r="A26029" s="92">
        <v>8784</v>
      </c>
      <c r="B26029" s="92">
        <v>0</v>
      </c>
      <c r="C26029" s="92">
        <v>0</v>
      </c>
      <c r="R26029" s="9">
        <v>43820</v>
      </c>
      <c r="S26029">
        <v>11</v>
      </c>
      <c r="T26029">
        <v>1.3034271260000001</v>
      </c>
      <c r="U26029">
        <v>565802.07409999997</v>
      </c>
      <c r="V26029" t="s">
        <v>54</v>
      </c>
      <c r="W26029" t="s">
        <v>47</v>
      </c>
    </row>
    <row r="26030" spans="1:23" x14ac:dyDescent="0.25">
      <c r="A26030" s="92">
        <v>8784</v>
      </c>
      <c r="B26030" s="92">
        <v>0</v>
      </c>
      <c r="C26030" s="92">
        <v>0</v>
      </c>
      <c r="R26030" s="9">
        <v>43820</v>
      </c>
      <c r="S26030">
        <v>12</v>
      </c>
      <c r="T26030">
        <v>1.26471066</v>
      </c>
      <c r="U26030">
        <v>548995.72100000002</v>
      </c>
      <c r="V26030" t="s">
        <v>54</v>
      </c>
      <c r="W26030" t="s">
        <v>47</v>
      </c>
    </row>
    <row r="26031" spans="1:23" x14ac:dyDescent="0.25">
      <c r="A26031" s="92">
        <v>8784</v>
      </c>
      <c r="B26031" s="92">
        <v>0</v>
      </c>
      <c r="C26031" s="92">
        <v>0</v>
      </c>
      <c r="R26031" s="9">
        <v>43820</v>
      </c>
      <c r="S26031">
        <v>13</v>
      </c>
      <c r="T26031">
        <v>1.2187830900000001</v>
      </c>
      <c r="U26031">
        <v>529059.11399999994</v>
      </c>
      <c r="V26031" t="s">
        <v>54</v>
      </c>
      <c r="W26031" t="s">
        <v>47</v>
      </c>
    </row>
    <row r="26032" spans="1:23" x14ac:dyDescent="0.25">
      <c r="A26032" s="92">
        <v>8784</v>
      </c>
      <c r="B26032" s="92">
        <v>0</v>
      </c>
      <c r="C26032" s="92">
        <v>0</v>
      </c>
      <c r="R26032" s="9">
        <v>43820</v>
      </c>
      <c r="S26032">
        <v>14</v>
      </c>
      <c r="T26032">
        <v>1.1840759670000001</v>
      </c>
      <c r="U26032">
        <v>513993.16830000002</v>
      </c>
      <c r="V26032" t="s">
        <v>54</v>
      </c>
      <c r="W26032" t="s">
        <v>47</v>
      </c>
    </row>
    <row r="26033" spans="1:23" x14ac:dyDescent="0.25">
      <c r="A26033" s="92">
        <v>8784</v>
      </c>
      <c r="B26033" s="92">
        <v>0</v>
      </c>
      <c r="C26033" s="92">
        <v>0</v>
      </c>
      <c r="R26033" s="9">
        <v>43820</v>
      </c>
      <c r="S26033">
        <v>15</v>
      </c>
      <c r="T26033">
        <v>1.1711024379999999</v>
      </c>
      <c r="U26033">
        <v>508361.51520000002</v>
      </c>
      <c r="V26033" t="s">
        <v>54</v>
      </c>
      <c r="W26033" t="s">
        <v>47</v>
      </c>
    </row>
    <row r="26034" spans="1:23" x14ac:dyDescent="0.25">
      <c r="A26034" s="92">
        <v>8784</v>
      </c>
      <c r="B26034" s="92">
        <v>0</v>
      </c>
      <c r="C26034" s="92">
        <v>0</v>
      </c>
      <c r="R26034" s="9">
        <v>43820</v>
      </c>
      <c r="S26034">
        <v>16</v>
      </c>
      <c r="T26034">
        <v>1.1606853850000001</v>
      </c>
      <c r="U26034">
        <v>503839.59730000002</v>
      </c>
      <c r="V26034" t="s">
        <v>54</v>
      </c>
      <c r="W26034" t="s">
        <v>47</v>
      </c>
    </row>
    <row r="26035" spans="1:23" x14ac:dyDescent="0.25">
      <c r="A26035" s="92">
        <v>8784</v>
      </c>
      <c r="B26035" s="92">
        <v>0</v>
      </c>
      <c r="C26035" s="92">
        <v>0</v>
      </c>
      <c r="R26035" s="9">
        <v>43820</v>
      </c>
      <c r="S26035">
        <v>17</v>
      </c>
      <c r="T26035">
        <v>1.2191284229999999</v>
      </c>
      <c r="U26035">
        <v>529209.01899999997</v>
      </c>
      <c r="V26035" t="s">
        <v>54</v>
      </c>
      <c r="W26035" t="s">
        <v>47</v>
      </c>
    </row>
    <row r="26036" spans="1:23" x14ac:dyDescent="0.25">
      <c r="A26036" s="92">
        <v>8784</v>
      </c>
      <c r="B26036" s="92">
        <v>0</v>
      </c>
      <c r="C26036" s="92">
        <v>0</v>
      </c>
      <c r="R26036" s="9">
        <v>43820</v>
      </c>
      <c r="S26036">
        <v>18</v>
      </c>
      <c r="T26036">
        <v>1.319318488</v>
      </c>
      <c r="U26036">
        <v>572700.32369999995</v>
      </c>
      <c r="V26036" t="s">
        <v>54</v>
      </c>
      <c r="W26036" t="s">
        <v>47</v>
      </c>
    </row>
    <row r="26037" spans="1:23" x14ac:dyDescent="0.25">
      <c r="A26037" s="92">
        <v>8784</v>
      </c>
      <c r="B26037" s="92">
        <v>0</v>
      </c>
      <c r="C26037" s="92">
        <v>0</v>
      </c>
      <c r="R26037" s="9">
        <v>43820</v>
      </c>
      <c r="S26037">
        <v>19</v>
      </c>
      <c r="T26037">
        <v>1.3811733930000001</v>
      </c>
      <c r="U26037">
        <v>599550.79590000003</v>
      </c>
      <c r="V26037" t="s">
        <v>54</v>
      </c>
      <c r="W26037" t="s">
        <v>47</v>
      </c>
    </row>
    <row r="26038" spans="1:23" x14ac:dyDescent="0.25">
      <c r="A26038" s="92">
        <v>8784</v>
      </c>
      <c r="B26038" s="92">
        <v>0</v>
      </c>
      <c r="C26038" s="92">
        <v>0</v>
      </c>
      <c r="R26038" s="9">
        <v>43820</v>
      </c>
      <c r="S26038">
        <v>20</v>
      </c>
      <c r="T26038">
        <v>1.362776531</v>
      </c>
      <c r="U26038">
        <v>591564.93870000006</v>
      </c>
      <c r="V26038" t="s">
        <v>54</v>
      </c>
      <c r="W26038" t="s">
        <v>47</v>
      </c>
    </row>
    <row r="26039" spans="1:23" x14ac:dyDescent="0.25">
      <c r="A26039" s="92">
        <v>8784</v>
      </c>
      <c r="B26039" s="92">
        <v>0</v>
      </c>
      <c r="C26039" s="92">
        <v>0</v>
      </c>
      <c r="R26039" s="9">
        <v>43820</v>
      </c>
      <c r="S26039">
        <v>21</v>
      </c>
      <c r="T26039">
        <v>1.3101256809999999</v>
      </c>
      <c r="U26039">
        <v>568709.83669999999</v>
      </c>
      <c r="V26039" t="s">
        <v>54</v>
      </c>
      <c r="W26039" t="s">
        <v>47</v>
      </c>
    </row>
    <row r="26040" spans="1:23" x14ac:dyDescent="0.25">
      <c r="A26040" s="92">
        <v>8784</v>
      </c>
      <c r="B26040" s="92">
        <v>0</v>
      </c>
      <c r="C26040" s="92">
        <v>0</v>
      </c>
      <c r="R26040" s="9">
        <v>43820</v>
      </c>
      <c r="S26040">
        <v>22</v>
      </c>
      <c r="T26040">
        <v>1.2631745160000001</v>
      </c>
      <c r="U26040">
        <v>548328.89910000004</v>
      </c>
      <c r="V26040" t="s">
        <v>54</v>
      </c>
      <c r="W26040" t="s">
        <v>47</v>
      </c>
    </row>
    <row r="26041" spans="1:23" x14ac:dyDescent="0.25">
      <c r="A26041" s="92">
        <v>8784</v>
      </c>
      <c r="B26041" s="92">
        <v>0</v>
      </c>
      <c r="C26041" s="92">
        <v>0</v>
      </c>
      <c r="R26041" s="9">
        <v>43820</v>
      </c>
      <c r="S26041">
        <v>23</v>
      </c>
      <c r="T26041">
        <v>1.17155619</v>
      </c>
      <c r="U26041">
        <v>508558.48330000002</v>
      </c>
      <c r="V26041" t="s">
        <v>54</v>
      </c>
      <c r="W26041" t="s">
        <v>47</v>
      </c>
    </row>
    <row r="26042" spans="1:23" x14ac:dyDescent="0.25">
      <c r="A26042" s="92">
        <v>8784</v>
      </c>
      <c r="B26042" s="92">
        <v>0</v>
      </c>
      <c r="C26042" s="92">
        <v>0</v>
      </c>
      <c r="R26042" s="9">
        <v>43820</v>
      </c>
      <c r="S26042">
        <v>24</v>
      </c>
      <c r="T26042">
        <v>1.068274876</v>
      </c>
      <c r="U26042">
        <v>463725.30440000002</v>
      </c>
      <c r="V26042" t="s">
        <v>54</v>
      </c>
      <c r="W26042" t="s">
        <v>47</v>
      </c>
    </row>
    <row r="26043" spans="1:23" x14ac:dyDescent="0.25">
      <c r="A26043" s="92">
        <v>8784</v>
      </c>
      <c r="B26043" s="92">
        <v>0</v>
      </c>
      <c r="C26043" s="92">
        <v>0</v>
      </c>
      <c r="R26043" s="9">
        <v>43821</v>
      </c>
      <c r="S26043">
        <v>1</v>
      </c>
      <c r="T26043">
        <v>0.9197735963</v>
      </c>
      <c r="U26043">
        <v>399262.68089999998</v>
      </c>
      <c r="V26043" t="s">
        <v>54</v>
      </c>
      <c r="W26043" t="s">
        <v>47</v>
      </c>
    </row>
    <row r="26044" spans="1:23" x14ac:dyDescent="0.25">
      <c r="A26044" s="92">
        <v>8784</v>
      </c>
      <c r="B26044" s="92">
        <v>0</v>
      </c>
      <c r="C26044" s="92">
        <v>0</v>
      </c>
      <c r="R26044" s="9">
        <v>43821</v>
      </c>
      <c r="S26044">
        <v>2</v>
      </c>
      <c r="T26044">
        <v>0.80603942220000002</v>
      </c>
      <c r="U26044">
        <v>349892.04070000001</v>
      </c>
      <c r="V26044" t="s">
        <v>54</v>
      </c>
      <c r="W26044" t="s">
        <v>47</v>
      </c>
    </row>
    <row r="26045" spans="1:23" x14ac:dyDescent="0.25">
      <c r="A26045" s="92">
        <v>8784</v>
      </c>
      <c r="B26045" s="92">
        <v>0</v>
      </c>
      <c r="C26045" s="92">
        <v>0</v>
      </c>
      <c r="R26045" s="9">
        <v>43821</v>
      </c>
      <c r="S26045">
        <v>3</v>
      </c>
      <c r="T26045">
        <v>0.75486281389999998</v>
      </c>
      <c r="U26045">
        <v>327676.88919999998</v>
      </c>
      <c r="V26045" t="s">
        <v>54</v>
      </c>
      <c r="W26045" t="s">
        <v>47</v>
      </c>
    </row>
    <row r="26046" spans="1:23" x14ac:dyDescent="0.25">
      <c r="A26046" s="92">
        <v>8784</v>
      </c>
      <c r="B26046" s="92">
        <v>0</v>
      </c>
      <c r="C26046" s="92">
        <v>0</v>
      </c>
      <c r="R26046" s="9">
        <v>43821</v>
      </c>
      <c r="S26046">
        <v>4</v>
      </c>
      <c r="T26046">
        <v>0.71545590879999998</v>
      </c>
      <c r="U26046">
        <v>310570.82449999999</v>
      </c>
      <c r="V26046" t="s">
        <v>54</v>
      </c>
      <c r="W26046" t="s">
        <v>47</v>
      </c>
    </row>
    <row r="26047" spans="1:23" x14ac:dyDescent="0.25">
      <c r="A26047" s="92">
        <v>8784</v>
      </c>
      <c r="B26047" s="92">
        <v>0</v>
      </c>
      <c r="C26047" s="92">
        <v>0</v>
      </c>
      <c r="R26047" s="9">
        <v>43821</v>
      </c>
      <c r="S26047">
        <v>5</v>
      </c>
      <c r="T26047">
        <v>0.69386088909999999</v>
      </c>
      <c r="U26047">
        <v>301196.68560000003</v>
      </c>
      <c r="V26047" t="s">
        <v>54</v>
      </c>
      <c r="W26047" t="s">
        <v>47</v>
      </c>
    </row>
    <row r="26048" spans="1:23" x14ac:dyDescent="0.25">
      <c r="A26048" s="92">
        <v>8784</v>
      </c>
      <c r="B26048" s="92">
        <v>0</v>
      </c>
      <c r="C26048" s="92">
        <v>0</v>
      </c>
      <c r="R26048" s="9">
        <v>43821</v>
      </c>
      <c r="S26048">
        <v>6</v>
      </c>
      <c r="T26048">
        <v>0.70701402319999995</v>
      </c>
      <c r="U26048">
        <v>306906.30330000003</v>
      </c>
      <c r="V26048" t="s">
        <v>54</v>
      </c>
      <c r="W26048" t="s">
        <v>47</v>
      </c>
    </row>
    <row r="26049" spans="1:23" x14ac:dyDescent="0.25">
      <c r="A26049" s="92">
        <v>8784</v>
      </c>
      <c r="B26049" s="92">
        <v>0</v>
      </c>
      <c r="C26049" s="92">
        <v>0</v>
      </c>
      <c r="R26049" s="9">
        <v>43821</v>
      </c>
      <c r="S26049">
        <v>7</v>
      </c>
      <c r="T26049">
        <v>0.76286382590000001</v>
      </c>
      <c r="U26049">
        <v>331150.03240000003</v>
      </c>
      <c r="V26049" t="s">
        <v>54</v>
      </c>
      <c r="W26049" t="s">
        <v>47</v>
      </c>
    </row>
    <row r="26050" spans="1:23" x14ac:dyDescent="0.25">
      <c r="A26050" s="92">
        <v>8784</v>
      </c>
      <c r="B26050" s="92">
        <v>0</v>
      </c>
      <c r="C26050" s="92">
        <v>0</v>
      </c>
      <c r="R26050" s="9">
        <v>43821</v>
      </c>
      <c r="S26050">
        <v>8</v>
      </c>
      <c r="T26050">
        <v>0.87568659599999998</v>
      </c>
      <c r="U26050">
        <v>380125.04310000001</v>
      </c>
      <c r="V26050" t="s">
        <v>54</v>
      </c>
      <c r="W26050" t="s">
        <v>47</v>
      </c>
    </row>
    <row r="26051" spans="1:23" x14ac:dyDescent="0.25">
      <c r="A26051" s="92">
        <v>8784</v>
      </c>
      <c r="B26051" s="92">
        <v>0</v>
      </c>
      <c r="C26051" s="92">
        <v>0</v>
      </c>
      <c r="R26051" s="9">
        <v>43821</v>
      </c>
      <c r="S26051">
        <v>9</v>
      </c>
      <c r="T26051">
        <v>1.084317414</v>
      </c>
      <c r="U26051">
        <v>470689.17749999999</v>
      </c>
      <c r="V26051" t="s">
        <v>54</v>
      </c>
      <c r="W26051" t="s">
        <v>47</v>
      </c>
    </row>
    <row r="26052" spans="1:23" x14ac:dyDescent="0.25">
      <c r="A26052" s="92">
        <v>8784</v>
      </c>
      <c r="B26052" s="92">
        <v>0</v>
      </c>
      <c r="C26052" s="92">
        <v>0</v>
      </c>
      <c r="R26052" s="9">
        <v>43821</v>
      </c>
      <c r="S26052">
        <v>10</v>
      </c>
      <c r="T26052">
        <v>1.217317121</v>
      </c>
      <c r="U26052">
        <v>528422.75459999999</v>
      </c>
      <c r="V26052" t="s">
        <v>54</v>
      </c>
      <c r="W26052" t="s">
        <v>47</v>
      </c>
    </row>
    <row r="26053" spans="1:23" x14ac:dyDescent="0.25">
      <c r="A26053" s="92">
        <v>8784</v>
      </c>
      <c r="B26053" s="92">
        <v>0</v>
      </c>
      <c r="C26053" s="92">
        <v>0</v>
      </c>
      <c r="R26053" s="9">
        <v>43821</v>
      </c>
      <c r="S26053">
        <v>11</v>
      </c>
      <c r="T26053">
        <v>1.2760652960000001</v>
      </c>
      <c r="U26053">
        <v>553924.63210000005</v>
      </c>
      <c r="V26053" t="s">
        <v>54</v>
      </c>
      <c r="W26053" t="s">
        <v>47</v>
      </c>
    </row>
    <row r="26054" spans="1:23" x14ac:dyDescent="0.25">
      <c r="A26054" s="92">
        <v>8784</v>
      </c>
      <c r="B26054" s="92">
        <v>0</v>
      </c>
      <c r="C26054" s="92">
        <v>0</v>
      </c>
      <c r="R26054" s="9">
        <v>43821</v>
      </c>
      <c r="S26054">
        <v>12</v>
      </c>
      <c r="T26054">
        <v>1.282811645</v>
      </c>
      <c r="U26054">
        <v>556853.14139999996</v>
      </c>
      <c r="V26054" t="s">
        <v>54</v>
      </c>
      <c r="W26054" t="s">
        <v>47</v>
      </c>
    </row>
    <row r="26055" spans="1:23" x14ac:dyDescent="0.25">
      <c r="A26055" s="92">
        <v>8784</v>
      </c>
      <c r="B26055" s="92">
        <v>0</v>
      </c>
      <c r="C26055" s="92">
        <v>0</v>
      </c>
      <c r="R26055" s="9">
        <v>43821</v>
      </c>
      <c r="S26055">
        <v>13</v>
      </c>
      <c r="T26055">
        <v>1.2781025960000001</v>
      </c>
      <c r="U26055">
        <v>554808.99959999998</v>
      </c>
      <c r="V26055" t="s">
        <v>54</v>
      </c>
      <c r="W26055" t="s">
        <v>47</v>
      </c>
    </row>
    <row r="26056" spans="1:23" x14ac:dyDescent="0.25">
      <c r="A26056" s="92">
        <v>8784</v>
      </c>
      <c r="B26056" s="92">
        <v>0</v>
      </c>
      <c r="C26056" s="92">
        <v>0</v>
      </c>
      <c r="R26056" s="9">
        <v>43821</v>
      </c>
      <c r="S26056">
        <v>14</v>
      </c>
      <c r="T26056">
        <v>1.2855118860000001</v>
      </c>
      <c r="U26056">
        <v>558025.28359999997</v>
      </c>
      <c r="V26056" t="s">
        <v>54</v>
      </c>
      <c r="W26056" t="s">
        <v>47</v>
      </c>
    </row>
    <row r="26057" spans="1:23" x14ac:dyDescent="0.25">
      <c r="A26057" s="92">
        <v>8784</v>
      </c>
      <c r="B26057" s="92">
        <v>0</v>
      </c>
      <c r="C26057" s="92">
        <v>0</v>
      </c>
      <c r="R26057" s="9">
        <v>43821</v>
      </c>
      <c r="S26057">
        <v>15</v>
      </c>
      <c r="T26057">
        <v>1.2528533989999999</v>
      </c>
      <c r="U26057">
        <v>543848.62639999995</v>
      </c>
      <c r="V26057" t="s">
        <v>54</v>
      </c>
      <c r="W26057" t="s">
        <v>47</v>
      </c>
    </row>
    <row r="26058" spans="1:23" x14ac:dyDescent="0.25">
      <c r="A26058" s="92">
        <v>8784</v>
      </c>
      <c r="B26058" s="92">
        <v>0</v>
      </c>
      <c r="C26058" s="92">
        <v>0</v>
      </c>
      <c r="R26058" s="9">
        <v>43821</v>
      </c>
      <c r="S26058">
        <v>16</v>
      </c>
      <c r="T26058">
        <v>1.231720103</v>
      </c>
      <c r="U26058">
        <v>534674.91619999998</v>
      </c>
      <c r="V26058" t="s">
        <v>54</v>
      </c>
      <c r="W26058" t="s">
        <v>47</v>
      </c>
    </row>
    <row r="26059" spans="1:23" x14ac:dyDescent="0.25">
      <c r="A26059" s="92">
        <v>8784</v>
      </c>
      <c r="B26059" s="92">
        <v>0</v>
      </c>
      <c r="C26059" s="92">
        <v>0</v>
      </c>
      <c r="R26059" s="9">
        <v>43821</v>
      </c>
      <c r="S26059">
        <v>17</v>
      </c>
      <c r="T26059">
        <v>1.2836500399999999</v>
      </c>
      <c r="U26059">
        <v>557217.07830000005</v>
      </c>
      <c r="V26059" t="s">
        <v>54</v>
      </c>
      <c r="W26059" t="s">
        <v>47</v>
      </c>
    </row>
    <row r="26060" spans="1:23" x14ac:dyDescent="0.25">
      <c r="A26060" s="92">
        <v>8784</v>
      </c>
      <c r="B26060" s="92">
        <v>0</v>
      </c>
      <c r="C26060" s="92">
        <v>0</v>
      </c>
      <c r="R26060" s="9">
        <v>43821</v>
      </c>
      <c r="S26060">
        <v>18</v>
      </c>
      <c r="T26060">
        <v>1.4097411040000001</v>
      </c>
      <c r="U26060">
        <v>611951.69649999996</v>
      </c>
      <c r="V26060" t="s">
        <v>54</v>
      </c>
      <c r="W26060" t="s">
        <v>47</v>
      </c>
    </row>
    <row r="26061" spans="1:23" x14ac:dyDescent="0.25">
      <c r="A26061" s="92">
        <v>8784</v>
      </c>
      <c r="B26061" s="92">
        <v>0</v>
      </c>
      <c r="C26061" s="92">
        <v>0</v>
      </c>
      <c r="R26061" s="9">
        <v>43821</v>
      </c>
      <c r="S26061">
        <v>19</v>
      </c>
      <c r="T26061">
        <v>1.4397445639999999</v>
      </c>
      <c r="U26061">
        <v>624975.83829999994</v>
      </c>
      <c r="V26061" t="s">
        <v>54</v>
      </c>
      <c r="W26061" t="s">
        <v>47</v>
      </c>
    </row>
    <row r="26062" spans="1:23" x14ac:dyDescent="0.25">
      <c r="A26062" s="92">
        <v>8784</v>
      </c>
      <c r="B26062" s="92">
        <v>0</v>
      </c>
      <c r="C26062" s="92">
        <v>0</v>
      </c>
      <c r="R26062" s="9">
        <v>43821</v>
      </c>
      <c r="S26062">
        <v>20</v>
      </c>
      <c r="T26062">
        <v>1.386973241</v>
      </c>
      <c r="U26062">
        <v>602068.44019999995</v>
      </c>
      <c r="V26062" t="s">
        <v>54</v>
      </c>
      <c r="W26062" t="s">
        <v>47</v>
      </c>
    </row>
    <row r="26063" spans="1:23" x14ac:dyDescent="0.25">
      <c r="A26063" s="92">
        <v>8784</v>
      </c>
      <c r="B26063" s="92">
        <v>0</v>
      </c>
      <c r="C26063" s="92">
        <v>0</v>
      </c>
      <c r="R26063" s="9">
        <v>43821</v>
      </c>
      <c r="S26063">
        <v>21</v>
      </c>
      <c r="T26063">
        <v>1.3603056360000001</v>
      </c>
      <c r="U26063">
        <v>590492.35279999999</v>
      </c>
      <c r="V26063" t="s">
        <v>54</v>
      </c>
      <c r="W26063" t="s">
        <v>47</v>
      </c>
    </row>
    <row r="26064" spans="1:23" x14ac:dyDescent="0.25">
      <c r="A26064" s="92">
        <v>8784</v>
      </c>
      <c r="B26064" s="92">
        <v>0</v>
      </c>
      <c r="C26064" s="92">
        <v>0</v>
      </c>
      <c r="R26064" s="9">
        <v>43821</v>
      </c>
      <c r="S26064">
        <v>22</v>
      </c>
      <c r="T26064">
        <v>1.27294358</v>
      </c>
      <c r="U26064">
        <v>552569.53260000004</v>
      </c>
      <c r="V26064" t="s">
        <v>54</v>
      </c>
      <c r="W26064" t="s">
        <v>47</v>
      </c>
    </row>
    <row r="26065" spans="1:23" x14ac:dyDescent="0.25">
      <c r="A26065" s="92">
        <v>8784</v>
      </c>
      <c r="B26065" s="92">
        <v>0</v>
      </c>
      <c r="C26065" s="92">
        <v>0</v>
      </c>
      <c r="R26065" s="9">
        <v>43821</v>
      </c>
      <c r="S26065">
        <v>23</v>
      </c>
      <c r="T26065">
        <v>1.136571829</v>
      </c>
      <c r="U26065">
        <v>493372.19199999998</v>
      </c>
      <c r="V26065" t="s">
        <v>54</v>
      </c>
      <c r="W26065" t="s">
        <v>47</v>
      </c>
    </row>
    <row r="26066" spans="1:23" x14ac:dyDescent="0.25">
      <c r="A26066" s="92">
        <v>8784</v>
      </c>
      <c r="B26066" s="92">
        <v>0</v>
      </c>
      <c r="C26066" s="92">
        <v>0</v>
      </c>
      <c r="R26066" s="9">
        <v>43821</v>
      </c>
      <c r="S26066">
        <v>24</v>
      </c>
      <c r="T26066">
        <v>0.97185449270000002</v>
      </c>
      <c r="U26066">
        <v>421870.37300000002</v>
      </c>
      <c r="V26066" t="s">
        <v>54</v>
      </c>
      <c r="W26066" t="s">
        <v>47</v>
      </c>
    </row>
    <row r="26067" spans="1:23" x14ac:dyDescent="0.25">
      <c r="A26067" s="92">
        <v>8784</v>
      </c>
      <c r="B26067" s="92">
        <v>0</v>
      </c>
      <c r="C26067" s="92">
        <v>0</v>
      </c>
      <c r="R26067" s="9">
        <v>43822</v>
      </c>
      <c r="S26067">
        <v>1</v>
      </c>
      <c r="T26067">
        <v>0.79896061809999996</v>
      </c>
      <c r="U26067">
        <v>346819.21679999999</v>
      </c>
      <c r="V26067" t="s">
        <v>54</v>
      </c>
      <c r="W26067" t="s">
        <v>47</v>
      </c>
    </row>
    <row r="26068" spans="1:23" x14ac:dyDescent="0.25">
      <c r="A26068" s="92">
        <v>8784</v>
      </c>
      <c r="B26068" s="92">
        <v>0</v>
      </c>
      <c r="C26068" s="92">
        <v>0</v>
      </c>
      <c r="R26068" s="9">
        <v>43822</v>
      </c>
      <c r="S26068">
        <v>2</v>
      </c>
      <c r="T26068">
        <v>0.70042737070000005</v>
      </c>
      <c r="U26068">
        <v>304047.1165</v>
      </c>
      <c r="V26068" t="s">
        <v>54</v>
      </c>
      <c r="W26068" t="s">
        <v>47</v>
      </c>
    </row>
    <row r="26069" spans="1:23" x14ac:dyDescent="0.25">
      <c r="A26069" s="92">
        <v>8784</v>
      </c>
      <c r="B26069" s="92">
        <v>0</v>
      </c>
      <c r="C26069" s="92">
        <v>0</v>
      </c>
      <c r="R26069" s="9">
        <v>43822</v>
      </c>
      <c r="S26069">
        <v>3</v>
      </c>
      <c r="T26069">
        <v>0.65508004900000005</v>
      </c>
      <c r="U26069">
        <v>284362.38829999999</v>
      </c>
      <c r="V26069" t="s">
        <v>54</v>
      </c>
      <c r="W26069" t="s">
        <v>47</v>
      </c>
    </row>
    <row r="26070" spans="1:23" x14ac:dyDescent="0.25">
      <c r="A26070" s="92">
        <v>8784</v>
      </c>
      <c r="B26070" s="92">
        <v>0</v>
      </c>
      <c r="C26070" s="92">
        <v>0</v>
      </c>
      <c r="R26070" s="9">
        <v>43822</v>
      </c>
      <c r="S26070">
        <v>4</v>
      </c>
      <c r="T26070">
        <v>0.63732332189999996</v>
      </c>
      <c r="U26070">
        <v>276654.40620000003</v>
      </c>
      <c r="V26070" t="s">
        <v>54</v>
      </c>
      <c r="W26070" t="s">
        <v>47</v>
      </c>
    </row>
    <row r="26071" spans="1:23" x14ac:dyDescent="0.25">
      <c r="A26071" s="92">
        <v>8784</v>
      </c>
      <c r="B26071" s="92">
        <v>0</v>
      </c>
      <c r="C26071" s="92">
        <v>0</v>
      </c>
      <c r="R26071" s="9">
        <v>43822</v>
      </c>
      <c r="S26071">
        <v>5</v>
      </c>
      <c r="T26071">
        <v>0.64814225049999996</v>
      </c>
      <c r="U26071">
        <v>281350.7732</v>
      </c>
      <c r="V26071" t="s">
        <v>54</v>
      </c>
      <c r="W26071" t="s">
        <v>47</v>
      </c>
    </row>
    <row r="26072" spans="1:23" x14ac:dyDescent="0.25">
      <c r="A26072" s="92">
        <v>8784</v>
      </c>
      <c r="B26072" s="92">
        <v>0</v>
      </c>
      <c r="C26072" s="92">
        <v>0</v>
      </c>
      <c r="R26072" s="9">
        <v>43822</v>
      </c>
      <c r="S26072">
        <v>6</v>
      </c>
      <c r="T26072">
        <v>0.73652057179999997</v>
      </c>
      <c r="U26072">
        <v>319714.74200000003</v>
      </c>
      <c r="V26072" t="s">
        <v>54</v>
      </c>
      <c r="W26072" t="s">
        <v>47</v>
      </c>
    </row>
    <row r="26073" spans="1:23" x14ac:dyDescent="0.25">
      <c r="A26073" s="92">
        <v>8784</v>
      </c>
      <c r="B26073" s="92">
        <v>0</v>
      </c>
      <c r="C26073" s="92">
        <v>0</v>
      </c>
      <c r="R26073" s="9">
        <v>43822</v>
      </c>
      <c r="S26073">
        <v>7</v>
      </c>
      <c r="T26073">
        <v>0.87002690380000003</v>
      </c>
      <c r="U26073">
        <v>377668.23859999998</v>
      </c>
      <c r="V26073" t="s">
        <v>54</v>
      </c>
      <c r="W26073" t="s">
        <v>47</v>
      </c>
    </row>
    <row r="26074" spans="1:23" x14ac:dyDescent="0.25">
      <c r="A26074" s="92">
        <v>8784</v>
      </c>
      <c r="B26074" s="92">
        <v>0</v>
      </c>
      <c r="C26074" s="92">
        <v>0</v>
      </c>
      <c r="R26074" s="9">
        <v>43822</v>
      </c>
      <c r="S26074">
        <v>8</v>
      </c>
      <c r="T26074">
        <v>0.97352551779999996</v>
      </c>
      <c r="U26074">
        <v>422595.745</v>
      </c>
      <c r="V26074" t="s">
        <v>54</v>
      </c>
      <c r="W26074" t="s">
        <v>47</v>
      </c>
    </row>
    <row r="26075" spans="1:23" x14ac:dyDescent="0.25">
      <c r="A26075" s="92">
        <v>8784</v>
      </c>
      <c r="B26075" s="92">
        <v>0</v>
      </c>
      <c r="C26075" s="92">
        <v>0</v>
      </c>
      <c r="R26075" s="9">
        <v>43822</v>
      </c>
      <c r="S26075">
        <v>9</v>
      </c>
      <c r="T26075">
        <v>1.1033959289999999</v>
      </c>
      <c r="U26075">
        <v>478970.93219999998</v>
      </c>
      <c r="V26075" t="s">
        <v>54</v>
      </c>
      <c r="W26075" t="s">
        <v>47</v>
      </c>
    </row>
    <row r="26076" spans="1:23" x14ac:dyDescent="0.25">
      <c r="A26076" s="92">
        <v>8784</v>
      </c>
      <c r="B26076" s="92">
        <v>0</v>
      </c>
      <c r="C26076" s="92">
        <v>0</v>
      </c>
      <c r="R26076" s="9">
        <v>43822</v>
      </c>
      <c r="S26076">
        <v>10</v>
      </c>
      <c r="T26076">
        <v>1.1646791830000001</v>
      </c>
      <c r="U26076">
        <v>505573.25719999999</v>
      </c>
      <c r="V26076" t="s">
        <v>54</v>
      </c>
      <c r="W26076" t="s">
        <v>47</v>
      </c>
    </row>
    <row r="26077" spans="1:23" x14ac:dyDescent="0.25">
      <c r="A26077" s="92">
        <v>8784</v>
      </c>
      <c r="B26077" s="92">
        <v>0</v>
      </c>
      <c r="C26077" s="92">
        <v>0</v>
      </c>
      <c r="R26077" s="9">
        <v>43822</v>
      </c>
      <c r="S26077">
        <v>11</v>
      </c>
      <c r="T26077">
        <v>1.1167691769999999</v>
      </c>
      <c r="U26077">
        <v>484776.09860000003</v>
      </c>
      <c r="V26077" t="s">
        <v>54</v>
      </c>
      <c r="W26077" t="s">
        <v>47</v>
      </c>
    </row>
    <row r="26078" spans="1:23" x14ac:dyDescent="0.25">
      <c r="A26078" s="92">
        <v>8784</v>
      </c>
      <c r="B26078" s="92">
        <v>0</v>
      </c>
      <c r="C26078" s="92">
        <v>0</v>
      </c>
      <c r="R26078" s="9">
        <v>43822</v>
      </c>
      <c r="S26078">
        <v>12</v>
      </c>
      <c r="T26078">
        <v>1.0904840410000001</v>
      </c>
      <c r="U26078">
        <v>473366.03639999998</v>
      </c>
      <c r="V26078" t="s">
        <v>54</v>
      </c>
      <c r="W26078" t="s">
        <v>47</v>
      </c>
    </row>
    <row r="26079" spans="1:23" x14ac:dyDescent="0.25">
      <c r="A26079" s="92">
        <v>8784</v>
      </c>
      <c r="B26079" s="92">
        <v>0</v>
      </c>
      <c r="C26079" s="92">
        <v>0</v>
      </c>
      <c r="R26079" s="9">
        <v>43822</v>
      </c>
      <c r="S26079">
        <v>13</v>
      </c>
      <c r="T26079">
        <v>1.031692388</v>
      </c>
      <c r="U26079">
        <v>447845.28519999998</v>
      </c>
      <c r="V26079" t="s">
        <v>54</v>
      </c>
      <c r="W26079" t="s">
        <v>47</v>
      </c>
    </row>
    <row r="26080" spans="1:23" x14ac:dyDescent="0.25">
      <c r="A26080" s="92">
        <v>8784</v>
      </c>
      <c r="B26080" s="92">
        <v>0</v>
      </c>
      <c r="C26080" s="92">
        <v>0</v>
      </c>
      <c r="R26080" s="9">
        <v>43822</v>
      </c>
      <c r="S26080">
        <v>14</v>
      </c>
      <c r="T26080">
        <v>1.0462126</v>
      </c>
      <c r="U26080">
        <v>454148.33519999997</v>
      </c>
      <c r="V26080" t="s">
        <v>54</v>
      </c>
      <c r="W26080" t="s">
        <v>47</v>
      </c>
    </row>
    <row r="26081" spans="1:23" x14ac:dyDescent="0.25">
      <c r="A26081" s="92">
        <v>8784</v>
      </c>
      <c r="B26081" s="92">
        <v>0</v>
      </c>
      <c r="C26081" s="92">
        <v>0</v>
      </c>
      <c r="R26081" s="9">
        <v>43822</v>
      </c>
      <c r="S26081">
        <v>15</v>
      </c>
      <c r="T26081">
        <v>1.062572319</v>
      </c>
      <c r="U26081">
        <v>461249.89289999998</v>
      </c>
      <c r="V26081" t="s">
        <v>54</v>
      </c>
      <c r="W26081" t="s">
        <v>47</v>
      </c>
    </row>
    <row r="26082" spans="1:23" x14ac:dyDescent="0.25">
      <c r="A26082" s="92">
        <v>8784</v>
      </c>
      <c r="B26082" s="92">
        <v>0</v>
      </c>
      <c r="C26082" s="92">
        <v>0</v>
      </c>
      <c r="R26082" s="9">
        <v>43822</v>
      </c>
      <c r="S26082">
        <v>16</v>
      </c>
      <c r="T26082">
        <v>1.0830841980000001</v>
      </c>
      <c r="U26082">
        <v>470153.85330000002</v>
      </c>
      <c r="V26082" t="s">
        <v>54</v>
      </c>
      <c r="W26082" t="s">
        <v>47</v>
      </c>
    </row>
    <row r="26083" spans="1:23" x14ac:dyDescent="0.25">
      <c r="A26083" s="92">
        <v>8784</v>
      </c>
      <c r="B26083" s="92">
        <v>0</v>
      </c>
      <c r="C26083" s="92">
        <v>0</v>
      </c>
      <c r="R26083" s="9">
        <v>43822</v>
      </c>
      <c r="S26083">
        <v>17</v>
      </c>
      <c r="T26083">
        <v>1.087714826</v>
      </c>
      <c r="U26083">
        <v>472163.95329999999</v>
      </c>
      <c r="V26083" t="s">
        <v>54</v>
      </c>
      <c r="W26083" t="s">
        <v>47</v>
      </c>
    </row>
    <row r="26084" spans="1:23" x14ac:dyDescent="0.25">
      <c r="A26084" s="92">
        <v>8784</v>
      </c>
      <c r="B26084" s="92">
        <v>0</v>
      </c>
      <c r="C26084" s="92">
        <v>0</v>
      </c>
      <c r="R26084" s="9">
        <v>43822</v>
      </c>
      <c r="S26084">
        <v>18</v>
      </c>
      <c r="T26084">
        <v>1.2371356330000001</v>
      </c>
      <c r="U26084">
        <v>537025.73270000005</v>
      </c>
      <c r="V26084" t="s">
        <v>54</v>
      </c>
      <c r="W26084" t="s">
        <v>47</v>
      </c>
    </row>
    <row r="26085" spans="1:23" x14ac:dyDescent="0.25">
      <c r="A26085" s="92">
        <v>8784</v>
      </c>
      <c r="B26085" s="92">
        <v>0</v>
      </c>
      <c r="C26085" s="92">
        <v>0</v>
      </c>
      <c r="R26085" s="9">
        <v>43822</v>
      </c>
      <c r="S26085">
        <v>19</v>
      </c>
      <c r="T26085">
        <v>1.347993456</v>
      </c>
      <c r="U26085">
        <v>585147.78350000002</v>
      </c>
      <c r="V26085" t="s">
        <v>54</v>
      </c>
      <c r="W26085" t="s">
        <v>47</v>
      </c>
    </row>
    <row r="26086" spans="1:23" x14ac:dyDescent="0.25">
      <c r="A26086" s="92">
        <v>8784</v>
      </c>
      <c r="B26086" s="92">
        <v>0</v>
      </c>
      <c r="C26086" s="92">
        <v>0</v>
      </c>
      <c r="R26086" s="9">
        <v>43822</v>
      </c>
      <c r="S26086">
        <v>20</v>
      </c>
      <c r="T26086">
        <v>1.3515418969999999</v>
      </c>
      <c r="U26086">
        <v>586688.11919999996</v>
      </c>
      <c r="V26086" t="s">
        <v>54</v>
      </c>
      <c r="W26086" t="s">
        <v>47</v>
      </c>
    </row>
    <row r="26087" spans="1:23" x14ac:dyDescent="0.25">
      <c r="A26087" s="92">
        <v>8784</v>
      </c>
      <c r="B26087" s="92">
        <v>0</v>
      </c>
      <c r="C26087" s="92">
        <v>0</v>
      </c>
      <c r="R26087" s="9">
        <v>43822</v>
      </c>
      <c r="S26087">
        <v>21</v>
      </c>
      <c r="T26087">
        <v>1.342187169</v>
      </c>
      <c r="U26087">
        <v>582627.34400000004</v>
      </c>
      <c r="V26087" t="s">
        <v>54</v>
      </c>
      <c r="W26087" t="s">
        <v>47</v>
      </c>
    </row>
    <row r="26088" spans="1:23" x14ac:dyDescent="0.25">
      <c r="A26088" s="92">
        <v>8784</v>
      </c>
      <c r="B26088" s="92">
        <v>0</v>
      </c>
      <c r="C26088" s="92">
        <v>0</v>
      </c>
      <c r="R26088" s="9">
        <v>43822</v>
      </c>
      <c r="S26088">
        <v>22</v>
      </c>
      <c r="T26088">
        <v>1.2582432729999999</v>
      </c>
      <c r="U26088">
        <v>546188.30579999997</v>
      </c>
      <c r="V26088" t="s">
        <v>54</v>
      </c>
      <c r="W26088" t="s">
        <v>47</v>
      </c>
    </row>
    <row r="26089" spans="1:23" x14ac:dyDescent="0.25">
      <c r="A26089" s="92">
        <v>8784</v>
      </c>
      <c r="B26089" s="92">
        <v>0</v>
      </c>
      <c r="C26089" s="92">
        <v>0</v>
      </c>
      <c r="R26089" s="9">
        <v>43822</v>
      </c>
      <c r="S26089">
        <v>23</v>
      </c>
      <c r="T26089">
        <v>1.160895572</v>
      </c>
      <c r="U26089">
        <v>503930.83689999999</v>
      </c>
      <c r="V26089" t="s">
        <v>54</v>
      </c>
      <c r="W26089" t="s">
        <v>47</v>
      </c>
    </row>
    <row r="26090" spans="1:23" x14ac:dyDescent="0.25">
      <c r="A26090" s="92">
        <v>8784</v>
      </c>
      <c r="B26090" s="92">
        <v>0</v>
      </c>
      <c r="C26090" s="92">
        <v>0</v>
      </c>
      <c r="R26090" s="9">
        <v>43822</v>
      </c>
      <c r="S26090">
        <v>24</v>
      </c>
      <c r="T26090">
        <v>1.0368440290000001</v>
      </c>
      <c r="U26090">
        <v>450081.55080000003</v>
      </c>
      <c r="V26090" t="s">
        <v>54</v>
      </c>
      <c r="W26090" t="s">
        <v>47</v>
      </c>
    </row>
    <row r="26091" spans="1:23" x14ac:dyDescent="0.25">
      <c r="A26091" s="92">
        <v>8784</v>
      </c>
      <c r="B26091" s="92">
        <v>0</v>
      </c>
      <c r="C26091" s="92">
        <v>0</v>
      </c>
      <c r="R26091" s="9">
        <v>43823</v>
      </c>
      <c r="S26091">
        <v>1</v>
      </c>
      <c r="T26091">
        <v>0.90210077730000005</v>
      </c>
      <c r="U26091">
        <v>391591.12219999998</v>
      </c>
      <c r="V26091" t="s">
        <v>54</v>
      </c>
      <c r="W26091" t="s">
        <v>47</v>
      </c>
    </row>
    <row r="26092" spans="1:23" x14ac:dyDescent="0.25">
      <c r="A26092" s="92">
        <v>8784</v>
      </c>
      <c r="B26092" s="92">
        <v>0</v>
      </c>
      <c r="C26092" s="92">
        <v>0</v>
      </c>
      <c r="R26092" s="9">
        <v>43823</v>
      </c>
      <c r="S26092">
        <v>2</v>
      </c>
      <c r="T26092">
        <v>0.81465107390000002</v>
      </c>
      <c r="U26092">
        <v>353630.25540000002</v>
      </c>
      <c r="V26092" t="s">
        <v>54</v>
      </c>
      <c r="W26092" t="s">
        <v>47</v>
      </c>
    </row>
    <row r="26093" spans="1:23" x14ac:dyDescent="0.25">
      <c r="A26093" s="92">
        <v>8784</v>
      </c>
      <c r="B26093" s="92">
        <v>0</v>
      </c>
      <c r="C26093" s="92">
        <v>0</v>
      </c>
      <c r="R26093" s="9">
        <v>43823</v>
      </c>
      <c r="S26093">
        <v>3</v>
      </c>
      <c r="T26093">
        <v>0.76817283140000003</v>
      </c>
      <c r="U26093">
        <v>333454.60800000001</v>
      </c>
      <c r="V26093" t="s">
        <v>54</v>
      </c>
      <c r="W26093" t="s">
        <v>47</v>
      </c>
    </row>
    <row r="26094" spans="1:23" x14ac:dyDescent="0.25">
      <c r="A26094" s="92">
        <v>8784</v>
      </c>
      <c r="B26094" s="92">
        <v>0</v>
      </c>
      <c r="C26094" s="92">
        <v>0</v>
      </c>
      <c r="R26094" s="9">
        <v>43823</v>
      </c>
      <c r="S26094">
        <v>4</v>
      </c>
      <c r="T26094">
        <v>0.7518058635</v>
      </c>
      <c r="U26094">
        <v>326349.90370000002</v>
      </c>
      <c r="V26094" t="s">
        <v>54</v>
      </c>
      <c r="W26094" t="s">
        <v>47</v>
      </c>
    </row>
    <row r="26095" spans="1:23" x14ac:dyDescent="0.25">
      <c r="A26095" s="92">
        <v>8784</v>
      </c>
      <c r="B26095" s="92">
        <v>0</v>
      </c>
      <c r="C26095" s="92">
        <v>0</v>
      </c>
      <c r="R26095" s="9">
        <v>43823</v>
      </c>
      <c r="S26095">
        <v>5</v>
      </c>
      <c r="T26095">
        <v>0.77249255610000001</v>
      </c>
      <c r="U26095">
        <v>335329.7487</v>
      </c>
      <c r="V26095" t="s">
        <v>54</v>
      </c>
      <c r="W26095" t="s">
        <v>47</v>
      </c>
    </row>
    <row r="26096" spans="1:23" x14ac:dyDescent="0.25">
      <c r="A26096" s="92">
        <v>8784</v>
      </c>
      <c r="B26096" s="92">
        <v>0</v>
      </c>
      <c r="C26096" s="92">
        <v>0</v>
      </c>
      <c r="R26096" s="9">
        <v>43823</v>
      </c>
      <c r="S26096">
        <v>6</v>
      </c>
      <c r="T26096">
        <v>0.83993352030000001</v>
      </c>
      <c r="U26096">
        <v>364605.06199999998</v>
      </c>
      <c r="V26096" t="s">
        <v>54</v>
      </c>
      <c r="W26096" t="s">
        <v>47</v>
      </c>
    </row>
    <row r="26097" spans="1:23" x14ac:dyDescent="0.25">
      <c r="A26097" s="92">
        <v>8784</v>
      </c>
      <c r="B26097" s="92">
        <v>0</v>
      </c>
      <c r="C26097" s="92">
        <v>0</v>
      </c>
      <c r="R26097" s="9">
        <v>43823</v>
      </c>
      <c r="S26097">
        <v>7</v>
      </c>
      <c r="T26097">
        <v>0.93501925090000004</v>
      </c>
      <c r="U26097">
        <v>405880.63660000003</v>
      </c>
      <c r="V26097" t="s">
        <v>54</v>
      </c>
      <c r="W26097" t="s">
        <v>47</v>
      </c>
    </row>
    <row r="26098" spans="1:23" x14ac:dyDescent="0.25">
      <c r="A26098" s="92">
        <v>8784</v>
      </c>
      <c r="B26098" s="92">
        <v>0</v>
      </c>
      <c r="C26098" s="92">
        <v>0</v>
      </c>
      <c r="R26098" s="9">
        <v>43823</v>
      </c>
      <c r="S26098">
        <v>8</v>
      </c>
      <c r="T26098">
        <v>1.0474227380000001</v>
      </c>
      <c r="U26098">
        <v>454673.64130000002</v>
      </c>
      <c r="V26098" t="s">
        <v>54</v>
      </c>
      <c r="W26098" t="s">
        <v>47</v>
      </c>
    </row>
    <row r="26099" spans="1:23" x14ac:dyDescent="0.25">
      <c r="A26099" s="92">
        <v>8784</v>
      </c>
      <c r="B26099" s="92">
        <v>0</v>
      </c>
      <c r="C26099" s="92">
        <v>0</v>
      </c>
      <c r="R26099" s="9">
        <v>43823</v>
      </c>
      <c r="S26099">
        <v>9</v>
      </c>
      <c r="T26099">
        <v>1.218232964</v>
      </c>
      <c r="U26099">
        <v>528820.31090000004</v>
      </c>
      <c r="V26099" t="s">
        <v>54</v>
      </c>
      <c r="W26099" t="s">
        <v>47</v>
      </c>
    </row>
    <row r="26100" spans="1:23" x14ac:dyDescent="0.25">
      <c r="A26100" s="92">
        <v>8784</v>
      </c>
      <c r="B26100" s="92">
        <v>0</v>
      </c>
      <c r="C26100" s="92">
        <v>0</v>
      </c>
      <c r="R26100" s="9">
        <v>43823</v>
      </c>
      <c r="S26100">
        <v>10</v>
      </c>
      <c r="T26100">
        <v>1.3244586300000001</v>
      </c>
      <c r="U26100">
        <v>574931.59790000005</v>
      </c>
      <c r="V26100" t="s">
        <v>54</v>
      </c>
      <c r="W26100" t="s">
        <v>47</v>
      </c>
    </row>
    <row r="26101" spans="1:23" x14ac:dyDescent="0.25">
      <c r="A26101" s="92">
        <v>8784</v>
      </c>
      <c r="B26101" s="92">
        <v>0</v>
      </c>
      <c r="C26101" s="92">
        <v>0</v>
      </c>
      <c r="R26101" s="9">
        <v>43823</v>
      </c>
      <c r="S26101">
        <v>11</v>
      </c>
      <c r="T26101">
        <v>1.3776387779999999</v>
      </c>
      <c r="U26101">
        <v>598016.46169999999</v>
      </c>
      <c r="V26101" t="s">
        <v>54</v>
      </c>
      <c r="W26101" t="s">
        <v>47</v>
      </c>
    </row>
    <row r="26102" spans="1:23" x14ac:dyDescent="0.25">
      <c r="A26102" s="92">
        <v>8784</v>
      </c>
      <c r="B26102" s="92">
        <v>0</v>
      </c>
      <c r="C26102" s="92">
        <v>0</v>
      </c>
      <c r="R26102" s="9">
        <v>43823</v>
      </c>
      <c r="S26102">
        <v>12</v>
      </c>
      <c r="T26102">
        <v>1.412685921</v>
      </c>
      <c r="U26102">
        <v>613230.00589999999</v>
      </c>
      <c r="V26102" t="s">
        <v>54</v>
      </c>
      <c r="W26102" t="s">
        <v>47</v>
      </c>
    </row>
    <row r="26103" spans="1:23" x14ac:dyDescent="0.25">
      <c r="A26103" s="92">
        <v>8784</v>
      </c>
      <c r="B26103" s="92">
        <v>0</v>
      </c>
      <c r="C26103" s="92">
        <v>0</v>
      </c>
      <c r="R26103" s="9">
        <v>43823</v>
      </c>
      <c r="S26103">
        <v>13</v>
      </c>
      <c r="T26103">
        <v>1.370050108</v>
      </c>
      <c r="U26103">
        <v>594722.31140000001</v>
      </c>
      <c r="V26103" t="s">
        <v>54</v>
      </c>
      <c r="W26103" t="s">
        <v>47</v>
      </c>
    </row>
    <row r="26104" spans="1:23" x14ac:dyDescent="0.25">
      <c r="A26104" s="92">
        <v>8784</v>
      </c>
      <c r="B26104" s="92">
        <v>0</v>
      </c>
      <c r="C26104" s="92">
        <v>0</v>
      </c>
      <c r="R26104" s="9">
        <v>43823</v>
      </c>
      <c r="S26104">
        <v>14</v>
      </c>
      <c r="T26104">
        <v>1.370603657</v>
      </c>
      <c r="U26104">
        <v>594962.6004</v>
      </c>
      <c r="V26104" t="s">
        <v>54</v>
      </c>
      <c r="W26104" t="s">
        <v>47</v>
      </c>
    </row>
    <row r="26105" spans="1:23" x14ac:dyDescent="0.25">
      <c r="A26105" s="92">
        <v>8784</v>
      </c>
      <c r="B26105" s="92">
        <v>0</v>
      </c>
      <c r="C26105" s="92">
        <v>0</v>
      </c>
      <c r="R26105" s="9">
        <v>43823</v>
      </c>
      <c r="S26105">
        <v>15</v>
      </c>
      <c r="T26105">
        <v>1.37464751</v>
      </c>
      <c r="U26105">
        <v>596717.98849999998</v>
      </c>
      <c r="V26105" t="s">
        <v>54</v>
      </c>
      <c r="W26105" t="s">
        <v>47</v>
      </c>
    </row>
    <row r="26106" spans="1:23" x14ac:dyDescent="0.25">
      <c r="A26106" s="92">
        <v>8784</v>
      </c>
      <c r="B26106" s="92">
        <v>0</v>
      </c>
      <c r="C26106" s="92">
        <v>0</v>
      </c>
      <c r="R26106" s="9">
        <v>43823</v>
      </c>
      <c r="S26106">
        <v>16</v>
      </c>
      <c r="T26106">
        <v>1.400980965</v>
      </c>
      <c r="U26106">
        <v>608149.02489999996</v>
      </c>
      <c r="V26106" t="s">
        <v>54</v>
      </c>
      <c r="W26106" t="s">
        <v>47</v>
      </c>
    </row>
    <row r="26107" spans="1:23" x14ac:dyDescent="0.25">
      <c r="A26107" s="92">
        <v>8784</v>
      </c>
      <c r="B26107" s="92">
        <v>0</v>
      </c>
      <c r="C26107" s="92">
        <v>0</v>
      </c>
      <c r="R26107" s="9">
        <v>43823</v>
      </c>
      <c r="S26107">
        <v>17</v>
      </c>
      <c r="T26107">
        <v>1.3916569860000001</v>
      </c>
      <c r="U26107">
        <v>604101.59790000005</v>
      </c>
      <c r="V26107" t="s">
        <v>54</v>
      </c>
      <c r="W26107" t="s">
        <v>47</v>
      </c>
    </row>
    <row r="26108" spans="1:23" x14ac:dyDescent="0.25">
      <c r="A26108" s="92">
        <v>8784</v>
      </c>
      <c r="B26108" s="92">
        <v>0</v>
      </c>
      <c r="C26108" s="92">
        <v>0</v>
      </c>
      <c r="R26108" s="9">
        <v>43823</v>
      </c>
      <c r="S26108">
        <v>18</v>
      </c>
      <c r="T26108">
        <v>1.455820007</v>
      </c>
      <c r="U26108">
        <v>631953.99509999994</v>
      </c>
      <c r="V26108" t="s">
        <v>54</v>
      </c>
      <c r="W26108" t="s">
        <v>47</v>
      </c>
    </row>
    <row r="26109" spans="1:23" x14ac:dyDescent="0.25">
      <c r="A26109" s="92">
        <v>8784</v>
      </c>
      <c r="B26109" s="92">
        <v>0</v>
      </c>
      <c r="C26109" s="92">
        <v>0</v>
      </c>
      <c r="R26109" s="9">
        <v>43823</v>
      </c>
      <c r="S26109">
        <v>19</v>
      </c>
      <c r="T26109">
        <v>1.512586964</v>
      </c>
      <c r="U26109">
        <v>656595.85019999999</v>
      </c>
      <c r="V26109" t="s">
        <v>54</v>
      </c>
      <c r="W26109" t="s">
        <v>47</v>
      </c>
    </row>
    <row r="26110" spans="1:23" x14ac:dyDescent="0.25">
      <c r="A26110" s="92">
        <v>8784</v>
      </c>
      <c r="B26110" s="92">
        <v>0</v>
      </c>
      <c r="C26110" s="92">
        <v>0</v>
      </c>
      <c r="R26110" s="9">
        <v>43823</v>
      </c>
      <c r="S26110">
        <v>20</v>
      </c>
      <c r="T26110">
        <v>1.4768551780000001</v>
      </c>
      <c r="U26110">
        <v>641085.11029999994</v>
      </c>
      <c r="V26110" t="s">
        <v>54</v>
      </c>
      <c r="W26110" t="s">
        <v>47</v>
      </c>
    </row>
    <row r="26111" spans="1:23" x14ac:dyDescent="0.25">
      <c r="A26111" s="92">
        <v>8784</v>
      </c>
      <c r="B26111" s="92">
        <v>0</v>
      </c>
      <c r="C26111" s="92">
        <v>0</v>
      </c>
      <c r="R26111" s="9">
        <v>43823</v>
      </c>
      <c r="S26111">
        <v>21</v>
      </c>
      <c r="T26111">
        <v>1.4077279979999999</v>
      </c>
      <c r="U26111">
        <v>611077.83100000001</v>
      </c>
      <c r="V26111" t="s">
        <v>54</v>
      </c>
      <c r="W26111" t="s">
        <v>47</v>
      </c>
    </row>
    <row r="26112" spans="1:23" x14ac:dyDescent="0.25">
      <c r="A26112" s="92">
        <v>8784</v>
      </c>
      <c r="B26112" s="92">
        <v>0</v>
      </c>
      <c r="C26112" s="92">
        <v>0</v>
      </c>
      <c r="R26112" s="9">
        <v>43823</v>
      </c>
      <c r="S26112">
        <v>22</v>
      </c>
      <c r="T26112">
        <v>1.332470942</v>
      </c>
      <c r="U26112">
        <v>578409.64639999997</v>
      </c>
      <c r="V26112" t="s">
        <v>54</v>
      </c>
      <c r="W26112" t="s">
        <v>47</v>
      </c>
    </row>
    <row r="26113" spans="1:23" x14ac:dyDescent="0.25">
      <c r="A26113" s="92">
        <v>8784</v>
      </c>
      <c r="B26113" s="92">
        <v>0</v>
      </c>
      <c r="C26113" s="92">
        <v>0</v>
      </c>
      <c r="R26113" s="9">
        <v>43823</v>
      </c>
      <c r="S26113">
        <v>23</v>
      </c>
      <c r="T26113">
        <v>1.248760501</v>
      </c>
      <c r="U26113">
        <v>542071.9486</v>
      </c>
      <c r="V26113" t="s">
        <v>54</v>
      </c>
      <c r="W26113" t="s">
        <v>47</v>
      </c>
    </row>
    <row r="26114" spans="1:23" x14ac:dyDescent="0.25">
      <c r="A26114" s="92">
        <v>8784</v>
      </c>
      <c r="B26114" s="92">
        <v>0</v>
      </c>
      <c r="C26114" s="92">
        <v>0</v>
      </c>
      <c r="R26114" s="9">
        <v>43823</v>
      </c>
      <c r="S26114">
        <v>24</v>
      </c>
      <c r="T26114">
        <v>1.178319482</v>
      </c>
      <c r="U26114">
        <v>511494.34740000003</v>
      </c>
      <c r="V26114" t="s">
        <v>54</v>
      </c>
      <c r="W26114" t="s">
        <v>47</v>
      </c>
    </row>
    <row r="26115" spans="1:23" x14ac:dyDescent="0.25">
      <c r="A26115" s="92">
        <v>8784</v>
      </c>
      <c r="B26115" s="92">
        <v>0</v>
      </c>
      <c r="C26115" s="92">
        <v>0</v>
      </c>
      <c r="R26115" s="9">
        <v>43824</v>
      </c>
      <c r="S26115">
        <v>1</v>
      </c>
      <c r="T26115">
        <v>1.0382114870000001</v>
      </c>
      <c r="U26115">
        <v>450675.14789999998</v>
      </c>
      <c r="V26115" t="s">
        <v>54</v>
      </c>
      <c r="W26115" t="s">
        <v>47</v>
      </c>
    </row>
    <row r="26116" spans="1:23" x14ac:dyDescent="0.25">
      <c r="A26116" s="92">
        <v>8784</v>
      </c>
      <c r="B26116" s="92">
        <v>0</v>
      </c>
      <c r="C26116" s="92">
        <v>0</v>
      </c>
      <c r="R26116" s="9">
        <v>43824</v>
      </c>
      <c r="S26116">
        <v>2</v>
      </c>
      <c r="T26116">
        <v>0.90237766610000003</v>
      </c>
      <c r="U26116">
        <v>391711.31630000001</v>
      </c>
      <c r="V26116" t="s">
        <v>54</v>
      </c>
      <c r="W26116" t="s">
        <v>47</v>
      </c>
    </row>
    <row r="26117" spans="1:23" x14ac:dyDescent="0.25">
      <c r="A26117" s="92">
        <v>8784</v>
      </c>
      <c r="B26117" s="92">
        <v>0</v>
      </c>
      <c r="C26117" s="92">
        <v>0</v>
      </c>
      <c r="R26117" s="9">
        <v>43824</v>
      </c>
      <c r="S26117">
        <v>3</v>
      </c>
      <c r="T26117">
        <v>0.84798925489999999</v>
      </c>
      <c r="U26117">
        <v>368101.95970000001</v>
      </c>
      <c r="V26117" t="s">
        <v>54</v>
      </c>
      <c r="W26117" t="s">
        <v>47</v>
      </c>
    </row>
    <row r="26118" spans="1:23" x14ac:dyDescent="0.25">
      <c r="A26118" s="92">
        <v>8784</v>
      </c>
      <c r="B26118" s="92">
        <v>0</v>
      </c>
      <c r="C26118" s="92">
        <v>0</v>
      </c>
      <c r="R26118" s="9">
        <v>43824</v>
      </c>
      <c r="S26118">
        <v>4</v>
      </c>
      <c r="T26118">
        <v>0.81981684430000001</v>
      </c>
      <c r="U26118">
        <v>355872.65429999999</v>
      </c>
      <c r="V26118" t="s">
        <v>54</v>
      </c>
      <c r="W26118" t="s">
        <v>47</v>
      </c>
    </row>
    <row r="26119" spans="1:23" x14ac:dyDescent="0.25">
      <c r="A26119" s="92">
        <v>8784</v>
      </c>
      <c r="B26119" s="92">
        <v>0</v>
      </c>
      <c r="C26119" s="92">
        <v>0</v>
      </c>
      <c r="R26119" s="9">
        <v>43824</v>
      </c>
      <c r="S26119">
        <v>5</v>
      </c>
      <c r="T26119">
        <v>0.82287340600000003</v>
      </c>
      <c r="U26119">
        <v>357199.47110000002</v>
      </c>
      <c r="V26119" t="s">
        <v>54</v>
      </c>
      <c r="W26119" t="s">
        <v>47</v>
      </c>
    </row>
    <row r="26120" spans="1:23" x14ac:dyDescent="0.25">
      <c r="A26120" s="92">
        <v>8784</v>
      </c>
      <c r="B26120" s="92">
        <v>0</v>
      </c>
      <c r="C26120" s="92">
        <v>0</v>
      </c>
      <c r="R26120" s="9">
        <v>43824</v>
      </c>
      <c r="S26120">
        <v>6</v>
      </c>
      <c r="T26120">
        <v>0.84144790979999995</v>
      </c>
      <c r="U26120">
        <v>365262.44030000002</v>
      </c>
      <c r="V26120" t="s">
        <v>54</v>
      </c>
      <c r="W26120" t="s">
        <v>47</v>
      </c>
    </row>
    <row r="26121" spans="1:23" x14ac:dyDescent="0.25">
      <c r="A26121" s="92">
        <v>8784</v>
      </c>
      <c r="B26121" s="92">
        <v>0</v>
      </c>
      <c r="C26121" s="92">
        <v>0</v>
      </c>
      <c r="R26121" s="9">
        <v>43824</v>
      </c>
      <c r="S26121">
        <v>7</v>
      </c>
      <c r="T26121">
        <v>0.94686359959999999</v>
      </c>
      <c r="U26121">
        <v>411022.1262</v>
      </c>
      <c r="V26121" t="s">
        <v>54</v>
      </c>
      <c r="W26121" t="s">
        <v>47</v>
      </c>
    </row>
    <row r="26122" spans="1:23" x14ac:dyDescent="0.25">
      <c r="A26122" s="92">
        <v>8784</v>
      </c>
      <c r="B26122" s="92">
        <v>0</v>
      </c>
      <c r="C26122" s="92">
        <v>0</v>
      </c>
      <c r="R26122" s="9">
        <v>43824</v>
      </c>
      <c r="S26122">
        <v>8</v>
      </c>
      <c r="T26122">
        <v>1.1571744399999999</v>
      </c>
      <c r="U26122">
        <v>502315.53850000002</v>
      </c>
      <c r="V26122" t="s">
        <v>54</v>
      </c>
      <c r="W26122" t="s">
        <v>47</v>
      </c>
    </row>
    <row r="26123" spans="1:23" x14ac:dyDescent="0.25">
      <c r="A26123" s="92">
        <v>8784</v>
      </c>
      <c r="B26123" s="92">
        <v>0</v>
      </c>
      <c r="C26123" s="92">
        <v>0</v>
      </c>
      <c r="R26123" s="9">
        <v>43824</v>
      </c>
      <c r="S26123">
        <v>9</v>
      </c>
      <c r="T26123">
        <v>1.3465779950000001</v>
      </c>
      <c r="U26123">
        <v>584533.34849999996</v>
      </c>
      <c r="V26123" t="s">
        <v>54</v>
      </c>
      <c r="W26123" t="s">
        <v>47</v>
      </c>
    </row>
    <row r="26124" spans="1:23" x14ac:dyDescent="0.25">
      <c r="A26124" s="92">
        <v>8784</v>
      </c>
      <c r="B26124" s="92">
        <v>0</v>
      </c>
      <c r="C26124" s="92">
        <v>0</v>
      </c>
      <c r="R26124" s="9">
        <v>43824</v>
      </c>
      <c r="S26124">
        <v>10</v>
      </c>
      <c r="T26124">
        <v>1.4731642389999999</v>
      </c>
      <c r="U26124">
        <v>639482.91810000001</v>
      </c>
      <c r="V26124" t="s">
        <v>54</v>
      </c>
      <c r="W26124" t="s">
        <v>47</v>
      </c>
    </row>
    <row r="26125" spans="1:23" x14ac:dyDescent="0.25">
      <c r="A26125" s="92">
        <v>8784</v>
      </c>
      <c r="B26125" s="92">
        <v>0</v>
      </c>
      <c r="C26125" s="92">
        <v>0</v>
      </c>
      <c r="R26125" s="9">
        <v>43824</v>
      </c>
      <c r="S26125">
        <v>11</v>
      </c>
      <c r="T26125">
        <v>1.5295933079999999</v>
      </c>
      <c r="U26125">
        <v>663978.09979999997</v>
      </c>
      <c r="V26125" t="s">
        <v>54</v>
      </c>
      <c r="W26125" t="s">
        <v>47</v>
      </c>
    </row>
    <row r="26126" spans="1:23" x14ac:dyDescent="0.25">
      <c r="A26126" s="92">
        <v>8784</v>
      </c>
      <c r="B26126" s="92">
        <v>0</v>
      </c>
      <c r="C26126" s="92">
        <v>0</v>
      </c>
      <c r="R26126" s="9">
        <v>43824</v>
      </c>
      <c r="S26126">
        <v>12</v>
      </c>
      <c r="T26126">
        <v>1.516159035</v>
      </c>
      <c r="U26126">
        <v>658146.44330000004</v>
      </c>
      <c r="V26126" t="s">
        <v>54</v>
      </c>
      <c r="W26126" t="s">
        <v>47</v>
      </c>
    </row>
    <row r="26127" spans="1:23" x14ac:dyDescent="0.25">
      <c r="A26127" s="92">
        <v>8784</v>
      </c>
      <c r="B26127" s="92">
        <v>0</v>
      </c>
      <c r="C26127" s="92">
        <v>0</v>
      </c>
      <c r="R26127" s="9">
        <v>43824</v>
      </c>
      <c r="S26127">
        <v>13</v>
      </c>
      <c r="T26127">
        <v>1.503908698</v>
      </c>
      <c r="U26127">
        <v>652828.71900000004</v>
      </c>
      <c r="V26127" t="s">
        <v>54</v>
      </c>
      <c r="W26127" t="s">
        <v>47</v>
      </c>
    </row>
    <row r="26128" spans="1:23" x14ac:dyDescent="0.25">
      <c r="A26128" s="92">
        <v>8784</v>
      </c>
      <c r="B26128" s="92">
        <v>0</v>
      </c>
      <c r="C26128" s="92">
        <v>0</v>
      </c>
      <c r="R26128" s="9">
        <v>43824</v>
      </c>
      <c r="S26128">
        <v>14</v>
      </c>
      <c r="T26128">
        <v>1.4271283239999999</v>
      </c>
      <c r="U26128">
        <v>619499.27989999996</v>
      </c>
      <c r="V26128" t="s">
        <v>54</v>
      </c>
      <c r="W26128" t="s">
        <v>47</v>
      </c>
    </row>
    <row r="26129" spans="1:23" x14ac:dyDescent="0.25">
      <c r="A26129" s="92">
        <v>8784</v>
      </c>
      <c r="B26129" s="92">
        <v>0</v>
      </c>
      <c r="C26129" s="92">
        <v>0</v>
      </c>
      <c r="R26129" s="9">
        <v>43824</v>
      </c>
      <c r="S26129">
        <v>15</v>
      </c>
      <c r="T26129">
        <v>1.3745814919999999</v>
      </c>
      <c r="U26129">
        <v>596689.33050000004</v>
      </c>
      <c r="V26129" t="s">
        <v>54</v>
      </c>
      <c r="W26129" t="s">
        <v>47</v>
      </c>
    </row>
    <row r="26130" spans="1:23" x14ac:dyDescent="0.25">
      <c r="A26130" s="92">
        <v>8784</v>
      </c>
      <c r="B26130" s="92">
        <v>0</v>
      </c>
      <c r="C26130" s="92">
        <v>0</v>
      </c>
      <c r="R26130" s="9">
        <v>43824</v>
      </c>
      <c r="S26130">
        <v>16</v>
      </c>
      <c r="T26130">
        <v>1.3181787810000001</v>
      </c>
      <c r="U26130">
        <v>572205.5906</v>
      </c>
      <c r="V26130" t="s">
        <v>54</v>
      </c>
      <c r="W26130" t="s">
        <v>47</v>
      </c>
    </row>
    <row r="26131" spans="1:23" x14ac:dyDescent="0.25">
      <c r="A26131" s="92">
        <v>8784</v>
      </c>
      <c r="B26131" s="92">
        <v>0</v>
      </c>
      <c r="C26131" s="92">
        <v>0</v>
      </c>
      <c r="R26131" s="9">
        <v>43824</v>
      </c>
      <c r="S26131">
        <v>17</v>
      </c>
      <c r="T26131">
        <v>1.279507551</v>
      </c>
      <c r="U26131">
        <v>555418.8737</v>
      </c>
      <c r="V26131" t="s">
        <v>54</v>
      </c>
      <c r="W26131" t="s">
        <v>47</v>
      </c>
    </row>
    <row r="26132" spans="1:23" x14ac:dyDescent="0.25">
      <c r="A26132" s="92">
        <v>8784</v>
      </c>
      <c r="B26132" s="92">
        <v>0</v>
      </c>
      <c r="C26132" s="92">
        <v>0</v>
      </c>
      <c r="R26132" s="9">
        <v>43824</v>
      </c>
      <c r="S26132">
        <v>18</v>
      </c>
      <c r="T26132">
        <v>1.322477798</v>
      </c>
      <c r="U26132">
        <v>574071.7426</v>
      </c>
      <c r="V26132" t="s">
        <v>54</v>
      </c>
      <c r="W26132" t="s">
        <v>47</v>
      </c>
    </row>
    <row r="26133" spans="1:23" x14ac:dyDescent="0.25">
      <c r="A26133" s="92">
        <v>8784</v>
      </c>
      <c r="B26133" s="92">
        <v>0</v>
      </c>
      <c r="C26133" s="92">
        <v>0</v>
      </c>
      <c r="R26133" s="9">
        <v>43824</v>
      </c>
      <c r="S26133">
        <v>19</v>
      </c>
      <c r="T26133">
        <v>1.339103071</v>
      </c>
      <c r="U26133">
        <v>581288.57409999997</v>
      </c>
      <c r="V26133" t="s">
        <v>54</v>
      </c>
      <c r="W26133" t="s">
        <v>47</v>
      </c>
    </row>
    <row r="26134" spans="1:23" x14ac:dyDescent="0.25">
      <c r="A26134" s="92">
        <v>8784</v>
      </c>
      <c r="B26134" s="92">
        <v>0</v>
      </c>
      <c r="C26134" s="92">
        <v>0</v>
      </c>
      <c r="R26134" s="9">
        <v>43824</v>
      </c>
      <c r="S26134">
        <v>20</v>
      </c>
      <c r="T26134">
        <v>1.3246686299999999</v>
      </c>
      <c r="U26134">
        <v>575022.75619999995</v>
      </c>
      <c r="V26134" t="s">
        <v>54</v>
      </c>
      <c r="W26134" t="s">
        <v>47</v>
      </c>
    </row>
    <row r="26135" spans="1:23" x14ac:dyDescent="0.25">
      <c r="A26135" s="92">
        <v>8784</v>
      </c>
      <c r="B26135" s="92">
        <v>0</v>
      </c>
      <c r="C26135" s="92">
        <v>0</v>
      </c>
      <c r="R26135" s="9">
        <v>43824</v>
      </c>
      <c r="S26135">
        <v>21</v>
      </c>
      <c r="T26135">
        <v>1.3398900469999999</v>
      </c>
      <c r="U26135">
        <v>581630.19050000003</v>
      </c>
      <c r="V26135" t="s">
        <v>54</v>
      </c>
      <c r="W26135" t="s">
        <v>47</v>
      </c>
    </row>
    <row r="26136" spans="1:23" x14ac:dyDescent="0.25">
      <c r="A26136" s="92">
        <v>8784</v>
      </c>
      <c r="B26136" s="92">
        <v>0</v>
      </c>
      <c r="C26136" s="92">
        <v>0</v>
      </c>
      <c r="R26136" s="9">
        <v>43824</v>
      </c>
      <c r="S26136">
        <v>22</v>
      </c>
      <c r="T26136">
        <v>1.249581923</v>
      </c>
      <c r="U26136">
        <v>542428.51789999998</v>
      </c>
      <c r="V26136" t="s">
        <v>54</v>
      </c>
      <c r="W26136" t="s">
        <v>47</v>
      </c>
    </row>
    <row r="26137" spans="1:23" x14ac:dyDescent="0.25">
      <c r="A26137" s="92">
        <v>8784</v>
      </c>
      <c r="B26137" s="92">
        <v>0</v>
      </c>
      <c r="C26137" s="92">
        <v>0</v>
      </c>
      <c r="R26137" s="9">
        <v>43824</v>
      </c>
      <c r="S26137">
        <v>23</v>
      </c>
      <c r="T26137">
        <v>1.157125709</v>
      </c>
      <c r="U26137">
        <v>502294.3849</v>
      </c>
      <c r="V26137" t="s">
        <v>54</v>
      </c>
      <c r="W26137" t="s">
        <v>47</v>
      </c>
    </row>
    <row r="26138" spans="1:23" x14ac:dyDescent="0.25">
      <c r="A26138" s="92">
        <v>8784</v>
      </c>
      <c r="B26138" s="92">
        <v>0</v>
      </c>
      <c r="C26138" s="92">
        <v>0</v>
      </c>
      <c r="R26138" s="9">
        <v>43824</v>
      </c>
      <c r="S26138">
        <v>24</v>
      </c>
      <c r="T26138">
        <v>1.048281059</v>
      </c>
      <c r="U26138">
        <v>455046.22850000003</v>
      </c>
      <c r="V26138" t="s">
        <v>54</v>
      </c>
      <c r="W26138" t="s">
        <v>47</v>
      </c>
    </row>
    <row r="26139" spans="1:23" x14ac:dyDescent="0.25">
      <c r="A26139" s="92">
        <v>8784</v>
      </c>
      <c r="B26139" s="92">
        <v>0</v>
      </c>
      <c r="C26139" s="92">
        <v>0</v>
      </c>
      <c r="R26139" s="9">
        <v>43825</v>
      </c>
      <c r="S26139">
        <v>1</v>
      </c>
      <c r="T26139">
        <v>0.90513175879999996</v>
      </c>
      <c r="U26139">
        <v>392906.83490000002</v>
      </c>
      <c r="V26139" t="s">
        <v>54</v>
      </c>
      <c r="W26139" t="s">
        <v>47</v>
      </c>
    </row>
    <row r="26140" spans="1:23" x14ac:dyDescent="0.25">
      <c r="A26140" s="92">
        <v>8784</v>
      </c>
      <c r="B26140" s="92">
        <v>0</v>
      </c>
      <c r="C26140" s="92">
        <v>0</v>
      </c>
      <c r="R26140" s="9">
        <v>43825</v>
      </c>
      <c r="S26140">
        <v>2</v>
      </c>
      <c r="T26140">
        <v>0.8221055706</v>
      </c>
      <c r="U26140">
        <v>356866.1629</v>
      </c>
      <c r="V26140" t="s">
        <v>54</v>
      </c>
      <c r="W26140" t="s">
        <v>47</v>
      </c>
    </row>
    <row r="26141" spans="1:23" x14ac:dyDescent="0.25">
      <c r="A26141" s="92">
        <v>8784</v>
      </c>
      <c r="B26141" s="92">
        <v>0</v>
      </c>
      <c r="C26141" s="92">
        <v>0</v>
      </c>
      <c r="R26141" s="9">
        <v>43825</v>
      </c>
      <c r="S26141">
        <v>3</v>
      </c>
      <c r="T26141">
        <v>0.78179723759999997</v>
      </c>
      <c r="U26141">
        <v>339368.79930000001</v>
      </c>
      <c r="V26141" t="s">
        <v>54</v>
      </c>
      <c r="W26141" t="s">
        <v>47</v>
      </c>
    </row>
    <row r="26142" spans="1:23" x14ac:dyDescent="0.25">
      <c r="A26142" s="92">
        <v>8784</v>
      </c>
      <c r="B26142" s="92">
        <v>0</v>
      </c>
      <c r="C26142" s="92">
        <v>0</v>
      </c>
      <c r="R26142" s="9">
        <v>43825</v>
      </c>
      <c r="S26142">
        <v>4</v>
      </c>
      <c r="T26142">
        <v>0.78435850600000001</v>
      </c>
      <c r="U26142">
        <v>340480.6151</v>
      </c>
      <c r="V26142" t="s">
        <v>54</v>
      </c>
      <c r="W26142" t="s">
        <v>47</v>
      </c>
    </row>
    <row r="26143" spans="1:23" x14ac:dyDescent="0.25">
      <c r="A26143" s="92">
        <v>8784</v>
      </c>
      <c r="B26143" s="92">
        <v>0</v>
      </c>
      <c r="C26143" s="92">
        <v>0</v>
      </c>
      <c r="R26143" s="9">
        <v>43825</v>
      </c>
      <c r="S26143">
        <v>5</v>
      </c>
      <c r="T26143">
        <v>0.78854898799999995</v>
      </c>
      <c r="U26143">
        <v>342299.6531</v>
      </c>
      <c r="V26143" t="s">
        <v>54</v>
      </c>
      <c r="W26143" t="s">
        <v>47</v>
      </c>
    </row>
    <row r="26144" spans="1:23" x14ac:dyDescent="0.25">
      <c r="A26144" s="92">
        <v>8784</v>
      </c>
      <c r="B26144" s="92">
        <v>0</v>
      </c>
      <c r="C26144" s="92">
        <v>0</v>
      </c>
      <c r="R26144" s="9">
        <v>43825</v>
      </c>
      <c r="S26144">
        <v>6</v>
      </c>
      <c r="T26144">
        <v>0.84210654460000001</v>
      </c>
      <c r="U26144">
        <v>365548.34570000001</v>
      </c>
      <c r="V26144" t="s">
        <v>54</v>
      </c>
      <c r="W26144" t="s">
        <v>47</v>
      </c>
    </row>
    <row r="26145" spans="1:23" x14ac:dyDescent="0.25">
      <c r="A26145" s="92">
        <v>8784</v>
      </c>
      <c r="B26145" s="92">
        <v>0</v>
      </c>
      <c r="C26145" s="92">
        <v>0</v>
      </c>
      <c r="R26145" s="9">
        <v>43825</v>
      </c>
      <c r="S26145">
        <v>7</v>
      </c>
      <c r="T26145">
        <v>0.91490767159999997</v>
      </c>
      <c r="U26145">
        <v>397150.44130000001</v>
      </c>
      <c r="V26145" t="s">
        <v>54</v>
      </c>
      <c r="W26145" t="s">
        <v>47</v>
      </c>
    </row>
    <row r="26146" spans="1:23" x14ac:dyDescent="0.25">
      <c r="A26146" s="92">
        <v>8784</v>
      </c>
      <c r="B26146" s="92">
        <v>0</v>
      </c>
      <c r="C26146" s="92">
        <v>0</v>
      </c>
      <c r="R26146" s="9">
        <v>43825</v>
      </c>
      <c r="S26146">
        <v>8</v>
      </c>
      <c r="T26146">
        <v>0.96811012119999995</v>
      </c>
      <c r="U26146">
        <v>420244.98629999999</v>
      </c>
      <c r="V26146" t="s">
        <v>54</v>
      </c>
      <c r="W26146" t="s">
        <v>47</v>
      </c>
    </row>
    <row r="26147" spans="1:23" x14ac:dyDescent="0.25">
      <c r="A26147" s="92">
        <v>8784</v>
      </c>
      <c r="B26147" s="92">
        <v>0</v>
      </c>
      <c r="C26147" s="92">
        <v>0</v>
      </c>
      <c r="R26147" s="9">
        <v>43825</v>
      </c>
      <c r="S26147">
        <v>9</v>
      </c>
      <c r="T26147">
        <v>1.0676827900000001</v>
      </c>
      <c r="U26147">
        <v>463468.2868</v>
      </c>
      <c r="V26147" t="s">
        <v>54</v>
      </c>
      <c r="W26147" t="s">
        <v>47</v>
      </c>
    </row>
    <row r="26148" spans="1:23" x14ac:dyDescent="0.25">
      <c r="A26148" s="92">
        <v>8784</v>
      </c>
      <c r="B26148" s="92">
        <v>0</v>
      </c>
      <c r="C26148" s="92">
        <v>0</v>
      </c>
      <c r="R26148" s="9">
        <v>43825</v>
      </c>
      <c r="S26148">
        <v>10</v>
      </c>
      <c r="T26148">
        <v>1.1316152900000001</v>
      </c>
      <c r="U26148">
        <v>491220.61790000001</v>
      </c>
      <c r="V26148" t="s">
        <v>54</v>
      </c>
      <c r="W26148" t="s">
        <v>47</v>
      </c>
    </row>
    <row r="26149" spans="1:23" x14ac:dyDescent="0.25">
      <c r="A26149" s="92">
        <v>8784</v>
      </c>
      <c r="B26149" s="92">
        <v>0</v>
      </c>
      <c r="C26149" s="92">
        <v>0</v>
      </c>
      <c r="R26149" s="9">
        <v>43825</v>
      </c>
      <c r="S26149">
        <v>11</v>
      </c>
      <c r="T26149">
        <v>1.139952573</v>
      </c>
      <c r="U26149">
        <v>494839.73259999999</v>
      </c>
      <c r="V26149" t="s">
        <v>54</v>
      </c>
      <c r="W26149" t="s">
        <v>47</v>
      </c>
    </row>
    <row r="26150" spans="1:23" x14ac:dyDescent="0.25">
      <c r="A26150" s="92">
        <v>8784</v>
      </c>
      <c r="B26150" s="92">
        <v>0</v>
      </c>
      <c r="C26150" s="92">
        <v>0</v>
      </c>
      <c r="R26150" s="9">
        <v>43825</v>
      </c>
      <c r="S26150">
        <v>12</v>
      </c>
      <c r="T26150">
        <v>1.116404792</v>
      </c>
      <c r="U26150">
        <v>484617.92349999998</v>
      </c>
      <c r="V26150" t="s">
        <v>54</v>
      </c>
      <c r="W26150" t="s">
        <v>47</v>
      </c>
    </row>
    <row r="26151" spans="1:23" x14ac:dyDescent="0.25">
      <c r="A26151" s="92">
        <v>8784</v>
      </c>
      <c r="B26151" s="92">
        <v>0</v>
      </c>
      <c r="C26151" s="92">
        <v>0</v>
      </c>
      <c r="R26151" s="9">
        <v>43825</v>
      </c>
      <c r="S26151">
        <v>13</v>
      </c>
      <c r="T26151">
        <v>1.0736118729999999</v>
      </c>
      <c r="U26151">
        <v>466042.0307</v>
      </c>
      <c r="V26151" t="s">
        <v>54</v>
      </c>
      <c r="W26151" t="s">
        <v>47</v>
      </c>
    </row>
    <row r="26152" spans="1:23" x14ac:dyDescent="0.25">
      <c r="A26152" s="92">
        <v>8784</v>
      </c>
      <c r="B26152" s="92">
        <v>0</v>
      </c>
      <c r="C26152" s="92">
        <v>0</v>
      </c>
      <c r="R26152" s="9">
        <v>43825</v>
      </c>
      <c r="S26152">
        <v>14</v>
      </c>
      <c r="T26152">
        <v>1.0583912630000001</v>
      </c>
      <c r="U26152">
        <v>459434.94660000002</v>
      </c>
      <c r="V26152" t="s">
        <v>54</v>
      </c>
      <c r="W26152" t="s">
        <v>47</v>
      </c>
    </row>
    <row r="26153" spans="1:23" x14ac:dyDescent="0.25">
      <c r="A26153" s="92">
        <v>8784</v>
      </c>
      <c r="B26153" s="92">
        <v>0</v>
      </c>
      <c r="C26153" s="92">
        <v>0</v>
      </c>
      <c r="R26153" s="9">
        <v>43825</v>
      </c>
      <c r="S26153">
        <v>15</v>
      </c>
      <c r="T26153">
        <v>1.034358404</v>
      </c>
      <c r="U26153">
        <v>449002.57069999998</v>
      </c>
      <c r="V26153" t="s">
        <v>54</v>
      </c>
      <c r="W26153" t="s">
        <v>47</v>
      </c>
    </row>
    <row r="26154" spans="1:23" x14ac:dyDescent="0.25">
      <c r="A26154" s="92">
        <v>8784</v>
      </c>
      <c r="B26154" s="92">
        <v>0</v>
      </c>
      <c r="C26154" s="92">
        <v>0</v>
      </c>
      <c r="R26154" s="9">
        <v>43825</v>
      </c>
      <c r="S26154">
        <v>16</v>
      </c>
      <c r="T26154">
        <v>1.057583181</v>
      </c>
      <c r="U26154">
        <v>459084.16800000001</v>
      </c>
      <c r="V26154" t="s">
        <v>54</v>
      </c>
      <c r="W26154" t="s">
        <v>47</v>
      </c>
    </row>
    <row r="26155" spans="1:23" x14ac:dyDescent="0.25">
      <c r="A26155" s="92">
        <v>8784</v>
      </c>
      <c r="B26155" s="92">
        <v>0</v>
      </c>
      <c r="C26155" s="92">
        <v>0</v>
      </c>
      <c r="R26155" s="9">
        <v>43825</v>
      </c>
      <c r="S26155">
        <v>17</v>
      </c>
      <c r="T26155">
        <v>1.083813871</v>
      </c>
      <c r="U26155">
        <v>470470.59539999999</v>
      </c>
      <c r="V26155" t="s">
        <v>54</v>
      </c>
      <c r="W26155" t="s">
        <v>47</v>
      </c>
    </row>
    <row r="26156" spans="1:23" x14ac:dyDescent="0.25">
      <c r="A26156" s="92">
        <v>8784</v>
      </c>
      <c r="B26156" s="92">
        <v>0</v>
      </c>
      <c r="C26156" s="92">
        <v>0</v>
      </c>
      <c r="R26156" s="9">
        <v>43825</v>
      </c>
      <c r="S26156">
        <v>18</v>
      </c>
      <c r="T26156">
        <v>1.2535147929999999</v>
      </c>
      <c r="U26156">
        <v>544135.72950000002</v>
      </c>
      <c r="V26156" t="s">
        <v>54</v>
      </c>
      <c r="W26156" t="s">
        <v>47</v>
      </c>
    </row>
    <row r="26157" spans="1:23" x14ac:dyDescent="0.25">
      <c r="A26157" s="92">
        <v>8784</v>
      </c>
      <c r="B26157" s="92">
        <v>0</v>
      </c>
      <c r="C26157" s="92">
        <v>0</v>
      </c>
      <c r="R26157" s="9">
        <v>43825</v>
      </c>
      <c r="S26157">
        <v>19</v>
      </c>
      <c r="T26157">
        <v>1.342526715</v>
      </c>
      <c r="U26157">
        <v>582774.7365</v>
      </c>
      <c r="V26157" t="s">
        <v>54</v>
      </c>
      <c r="W26157" t="s">
        <v>47</v>
      </c>
    </row>
    <row r="26158" spans="1:23" x14ac:dyDescent="0.25">
      <c r="A26158" s="92">
        <v>8784</v>
      </c>
      <c r="B26158" s="92">
        <v>0</v>
      </c>
      <c r="C26158" s="92">
        <v>0</v>
      </c>
      <c r="R26158" s="9">
        <v>43825</v>
      </c>
      <c r="S26158">
        <v>20</v>
      </c>
      <c r="T26158">
        <v>1.358883895</v>
      </c>
      <c r="U26158">
        <v>589875.19240000006</v>
      </c>
      <c r="V26158" t="s">
        <v>54</v>
      </c>
      <c r="W26158" t="s">
        <v>47</v>
      </c>
    </row>
    <row r="26159" spans="1:23" x14ac:dyDescent="0.25">
      <c r="A26159" s="92">
        <v>8784</v>
      </c>
      <c r="B26159" s="92">
        <v>0</v>
      </c>
      <c r="C26159" s="92">
        <v>0</v>
      </c>
      <c r="R26159" s="9">
        <v>43825</v>
      </c>
      <c r="S26159">
        <v>21</v>
      </c>
      <c r="T26159">
        <v>1.2826995800000001</v>
      </c>
      <c r="U26159">
        <v>556804.49540000001</v>
      </c>
      <c r="V26159" t="s">
        <v>54</v>
      </c>
      <c r="W26159" t="s">
        <v>47</v>
      </c>
    </row>
    <row r="26160" spans="1:23" x14ac:dyDescent="0.25">
      <c r="A26160" s="92">
        <v>8784</v>
      </c>
      <c r="B26160" s="92">
        <v>0</v>
      </c>
      <c r="C26160" s="92">
        <v>0</v>
      </c>
      <c r="R26160" s="9">
        <v>43825</v>
      </c>
      <c r="S26160">
        <v>22</v>
      </c>
      <c r="T26160">
        <v>1.207336068</v>
      </c>
      <c r="U26160">
        <v>524090.09909999999</v>
      </c>
      <c r="V26160" t="s">
        <v>54</v>
      </c>
      <c r="W26160" t="s">
        <v>47</v>
      </c>
    </row>
    <row r="26161" spans="1:23" x14ac:dyDescent="0.25">
      <c r="A26161" s="92">
        <v>8784</v>
      </c>
      <c r="B26161" s="92">
        <v>0</v>
      </c>
      <c r="C26161" s="92">
        <v>0</v>
      </c>
      <c r="R26161" s="9">
        <v>43825</v>
      </c>
      <c r="S26161">
        <v>23</v>
      </c>
      <c r="T26161">
        <v>1.0904021930000001</v>
      </c>
      <c r="U26161">
        <v>473330.50699999998</v>
      </c>
      <c r="V26161" t="s">
        <v>54</v>
      </c>
      <c r="W26161" t="s">
        <v>47</v>
      </c>
    </row>
    <row r="26162" spans="1:23" x14ac:dyDescent="0.25">
      <c r="A26162" s="92">
        <v>8784</v>
      </c>
      <c r="B26162" s="92">
        <v>0</v>
      </c>
      <c r="C26162" s="92">
        <v>0</v>
      </c>
      <c r="R26162" s="9">
        <v>43825</v>
      </c>
      <c r="S26162">
        <v>24</v>
      </c>
      <c r="T26162">
        <v>0.94786186849999998</v>
      </c>
      <c r="U26162">
        <v>411455.46279999998</v>
      </c>
      <c r="V26162" t="s">
        <v>54</v>
      </c>
      <c r="W26162" t="s">
        <v>47</v>
      </c>
    </row>
    <row r="26163" spans="1:23" x14ac:dyDescent="0.25">
      <c r="A26163" s="92">
        <v>8784</v>
      </c>
      <c r="B26163" s="92">
        <v>0</v>
      </c>
      <c r="C26163" s="92">
        <v>0</v>
      </c>
      <c r="R26163" s="9">
        <v>43826</v>
      </c>
      <c r="S26163">
        <v>1</v>
      </c>
      <c r="T26163">
        <v>0.82966704420000004</v>
      </c>
      <c r="U26163">
        <v>360148.50790000003</v>
      </c>
      <c r="V26163" t="s">
        <v>54</v>
      </c>
      <c r="W26163" t="s">
        <v>47</v>
      </c>
    </row>
    <row r="26164" spans="1:23" x14ac:dyDescent="0.25">
      <c r="A26164" s="92">
        <v>8784</v>
      </c>
      <c r="B26164" s="92">
        <v>0</v>
      </c>
      <c r="C26164" s="92">
        <v>0</v>
      </c>
      <c r="R26164" s="9">
        <v>43826</v>
      </c>
      <c r="S26164">
        <v>2</v>
      </c>
      <c r="T26164">
        <v>0.71598522949999999</v>
      </c>
      <c r="U26164">
        <v>310800.59629999998</v>
      </c>
      <c r="V26164" t="s">
        <v>54</v>
      </c>
      <c r="W26164" t="s">
        <v>47</v>
      </c>
    </row>
    <row r="26165" spans="1:23" x14ac:dyDescent="0.25">
      <c r="A26165" s="92">
        <v>8784</v>
      </c>
      <c r="B26165" s="92">
        <v>0</v>
      </c>
      <c r="C26165" s="92">
        <v>0</v>
      </c>
      <c r="R26165" s="9">
        <v>43826</v>
      </c>
      <c r="S26165">
        <v>3</v>
      </c>
      <c r="T26165">
        <v>0.66151631529999999</v>
      </c>
      <c r="U26165">
        <v>287156.29430000001</v>
      </c>
      <c r="V26165" t="s">
        <v>54</v>
      </c>
      <c r="W26165" t="s">
        <v>47</v>
      </c>
    </row>
    <row r="26166" spans="1:23" x14ac:dyDescent="0.25">
      <c r="A26166" s="92">
        <v>8784</v>
      </c>
      <c r="B26166" s="92">
        <v>0</v>
      </c>
      <c r="C26166" s="92">
        <v>0</v>
      </c>
      <c r="R26166" s="9">
        <v>43826</v>
      </c>
      <c r="S26166">
        <v>4</v>
      </c>
      <c r="T26166">
        <v>0.63010847510000001</v>
      </c>
      <c r="U26166">
        <v>273522.52779999998</v>
      </c>
      <c r="V26166" t="s">
        <v>54</v>
      </c>
      <c r="W26166" t="s">
        <v>47</v>
      </c>
    </row>
    <row r="26167" spans="1:23" x14ac:dyDescent="0.25">
      <c r="A26167" s="92">
        <v>8784</v>
      </c>
      <c r="B26167" s="92">
        <v>0</v>
      </c>
      <c r="C26167" s="92">
        <v>0</v>
      </c>
      <c r="R26167" s="9">
        <v>43826</v>
      </c>
      <c r="S26167">
        <v>5</v>
      </c>
      <c r="T26167">
        <v>0.64700728490000003</v>
      </c>
      <c r="U26167">
        <v>280858.09830000001</v>
      </c>
      <c r="V26167" t="s">
        <v>54</v>
      </c>
      <c r="W26167" t="s">
        <v>47</v>
      </c>
    </row>
    <row r="26168" spans="1:23" x14ac:dyDescent="0.25">
      <c r="A26168" s="92">
        <v>8784</v>
      </c>
      <c r="B26168" s="92">
        <v>0</v>
      </c>
      <c r="C26168" s="92">
        <v>0</v>
      </c>
      <c r="R26168" s="9">
        <v>43826</v>
      </c>
      <c r="S26168">
        <v>6</v>
      </c>
      <c r="T26168">
        <v>0.72099614359999997</v>
      </c>
      <c r="U26168">
        <v>312975.77399999998</v>
      </c>
      <c r="V26168" t="s">
        <v>54</v>
      </c>
      <c r="W26168" t="s">
        <v>47</v>
      </c>
    </row>
    <row r="26169" spans="1:23" x14ac:dyDescent="0.25">
      <c r="A26169" s="92">
        <v>8784</v>
      </c>
      <c r="B26169" s="92">
        <v>0</v>
      </c>
      <c r="C26169" s="92">
        <v>0</v>
      </c>
      <c r="R26169" s="9">
        <v>43826</v>
      </c>
      <c r="S26169">
        <v>7</v>
      </c>
      <c r="T26169">
        <v>0.80775312590000004</v>
      </c>
      <c r="U26169">
        <v>350635.93890000001</v>
      </c>
      <c r="V26169" t="s">
        <v>54</v>
      </c>
      <c r="W26169" t="s">
        <v>47</v>
      </c>
    </row>
    <row r="26170" spans="1:23" x14ac:dyDescent="0.25">
      <c r="A26170" s="92">
        <v>8784</v>
      </c>
      <c r="B26170" s="92">
        <v>0</v>
      </c>
      <c r="C26170" s="92">
        <v>0</v>
      </c>
      <c r="R26170" s="9">
        <v>43826</v>
      </c>
      <c r="S26170">
        <v>8</v>
      </c>
      <c r="T26170">
        <v>0.89019049039999998</v>
      </c>
      <c r="U26170">
        <v>386421.00959999999</v>
      </c>
      <c r="V26170" t="s">
        <v>54</v>
      </c>
      <c r="W26170" t="s">
        <v>47</v>
      </c>
    </row>
    <row r="26171" spans="1:23" x14ac:dyDescent="0.25">
      <c r="A26171" s="92">
        <v>8784</v>
      </c>
      <c r="B26171" s="92">
        <v>0</v>
      </c>
      <c r="C26171" s="92">
        <v>0</v>
      </c>
      <c r="R26171" s="9">
        <v>43826</v>
      </c>
      <c r="S26171">
        <v>9</v>
      </c>
      <c r="T26171">
        <v>0.97972798049999998</v>
      </c>
      <c r="U26171">
        <v>425288.15960000001</v>
      </c>
      <c r="V26171" t="s">
        <v>54</v>
      </c>
      <c r="W26171" t="s">
        <v>47</v>
      </c>
    </row>
    <row r="26172" spans="1:23" x14ac:dyDescent="0.25">
      <c r="A26172" s="92">
        <v>8784</v>
      </c>
      <c r="B26172" s="92">
        <v>0</v>
      </c>
      <c r="C26172" s="92">
        <v>0</v>
      </c>
      <c r="R26172" s="9">
        <v>43826</v>
      </c>
      <c r="S26172">
        <v>10</v>
      </c>
      <c r="T26172">
        <v>1.0206235429999999</v>
      </c>
      <c r="U26172">
        <v>443040.43239999999</v>
      </c>
      <c r="V26172" t="s">
        <v>54</v>
      </c>
      <c r="W26172" t="s">
        <v>47</v>
      </c>
    </row>
    <row r="26173" spans="1:23" x14ac:dyDescent="0.25">
      <c r="A26173" s="92">
        <v>8784</v>
      </c>
      <c r="B26173" s="92">
        <v>0</v>
      </c>
      <c r="C26173" s="92">
        <v>0</v>
      </c>
      <c r="R26173" s="9">
        <v>43826</v>
      </c>
      <c r="S26173">
        <v>11</v>
      </c>
      <c r="T26173">
        <v>1.0316722679999999</v>
      </c>
      <c r="U26173">
        <v>447836.55129999999</v>
      </c>
      <c r="V26173" t="s">
        <v>54</v>
      </c>
      <c r="W26173" t="s">
        <v>47</v>
      </c>
    </row>
    <row r="26174" spans="1:23" x14ac:dyDescent="0.25">
      <c r="A26174" s="92">
        <v>8784</v>
      </c>
      <c r="B26174" s="92">
        <v>0</v>
      </c>
      <c r="C26174" s="92">
        <v>0</v>
      </c>
      <c r="R26174" s="9">
        <v>43826</v>
      </c>
      <c r="S26174">
        <v>12</v>
      </c>
      <c r="T26174">
        <v>1.043800839</v>
      </c>
      <c r="U26174">
        <v>453101.41840000002</v>
      </c>
      <c r="V26174" t="s">
        <v>54</v>
      </c>
      <c r="W26174" t="s">
        <v>47</v>
      </c>
    </row>
    <row r="26175" spans="1:23" x14ac:dyDescent="0.25">
      <c r="A26175" s="92">
        <v>8784</v>
      </c>
      <c r="B26175" s="92">
        <v>0</v>
      </c>
      <c r="C26175" s="92">
        <v>0</v>
      </c>
      <c r="R26175" s="9">
        <v>43826</v>
      </c>
      <c r="S26175">
        <v>13</v>
      </c>
      <c r="T26175">
        <v>1.1004299479999999</v>
      </c>
      <c r="U26175">
        <v>477683.43520000001</v>
      </c>
      <c r="V26175" t="s">
        <v>54</v>
      </c>
      <c r="W26175" t="s">
        <v>47</v>
      </c>
    </row>
    <row r="26176" spans="1:23" x14ac:dyDescent="0.25">
      <c r="A26176" s="92">
        <v>8784</v>
      </c>
      <c r="B26176" s="92">
        <v>0</v>
      </c>
      <c r="C26176" s="92">
        <v>0</v>
      </c>
      <c r="R26176" s="9">
        <v>43826</v>
      </c>
      <c r="S26176">
        <v>14</v>
      </c>
      <c r="T26176">
        <v>1.083723327</v>
      </c>
      <c r="U26176">
        <v>470431.29149999999</v>
      </c>
      <c r="V26176" t="s">
        <v>54</v>
      </c>
      <c r="W26176" t="s">
        <v>47</v>
      </c>
    </row>
    <row r="26177" spans="1:23" x14ac:dyDescent="0.25">
      <c r="A26177" s="92">
        <v>8784</v>
      </c>
      <c r="B26177" s="92">
        <v>0</v>
      </c>
      <c r="C26177" s="92">
        <v>0</v>
      </c>
      <c r="R26177" s="9">
        <v>43826</v>
      </c>
      <c r="S26177">
        <v>15</v>
      </c>
      <c r="T26177">
        <v>1.079988052</v>
      </c>
      <c r="U26177">
        <v>468809.85350000003</v>
      </c>
      <c r="V26177" t="s">
        <v>54</v>
      </c>
      <c r="W26177" t="s">
        <v>47</v>
      </c>
    </row>
    <row r="26178" spans="1:23" x14ac:dyDescent="0.25">
      <c r="A26178" s="92">
        <v>8784</v>
      </c>
      <c r="B26178" s="92">
        <v>0</v>
      </c>
      <c r="C26178" s="92">
        <v>0</v>
      </c>
      <c r="R26178" s="9">
        <v>43826</v>
      </c>
      <c r="S26178">
        <v>16</v>
      </c>
      <c r="T26178">
        <v>1.0828886879999999</v>
      </c>
      <c r="U26178">
        <v>470068.98479999998</v>
      </c>
      <c r="V26178" t="s">
        <v>54</v>
      </c>
      <c r="W26178" t="s">
        <v>47</v>
      </c>
    </row>
    <row r="26179" spans="1:23" x14ac:dyDescent="0.25">
      <c r="A26179" s="92">
        <v>8784</v>
      </c>
      <c r="B26179" s="92">
        <v>0</v>
      </c>
      <c r="C26179" s="92">
        <v>0</v>
      </c>
      <c r="R26179" s="9">
        <v>43826</v>
      </c>
      <c r="S26179">
        <v>17</v>
      </c>
      <c r="T26179">
        <v>1.1286088430000001</v>
      </c>
      <c r="U26179">
        <v>489915.55550000002</v>
      </c>
      <c r="V26179" t="s">
        <v>54</v>
      </c>
      <c r="W26179" t="s">
        <v>47</v>
      </c>
    </row>
    <row r="26180" spans="1:23" x14ac:dyDescent="0.25">
      <c r="A26180" s="92">
        <v>8784</v>
      </c>
      <c r="B26180" s="92">
        <v>0</v>
      </c>
      <c r="C26180" s="92">
        <v>0</v>
      </c>
      <c r="R26180" s="9">
        <v>43826</v>
      </c>
      <c r="S26180">
        <v>18</v>
      </c>
      <c r="T26180">
        <v>1.237508029</v>
      </c>
      <c r="U26180">
        <v>537187.38549999997</v>
      </c>
      <c r="V26180" t="s">
        <v>54</v>
      </c>
      <c r="W26180" t="s">
        <v>47</v>
      </c>
    </row>
    <row r="26181" spans="1:23" x14ac:dyDescent="0.25">
      <c r="A26181" s="92">
        <v>8784</v>
      </c>
      <c r="B26181" s="92">
        <v>0</v>
      </c>
      <c r="C26181" s="92">
        <v>0</v>
      </c>
      <c r="R26181" s="9">
        <v>43826</v>
      </c>
      <c r="S26181">
        <v>19</v>
      </c>
      <c r="T26181">
        <v>1.2917992709999999</v>
      </c>
      <c r="U26181">
        <v>560754.56189999997</v>
      </c>
      <c r="V26181" t="s">
        <v>54</v>
      </c>
      <c r="W26181" t="s">
        <v>47</v>
      </c>
    </row>
    <row r="26182" spans="1:23" x14ac:dyDescent="0.25">
      <c r="A26182" s="92">
        <v>8784</v>
      </c>
      <c r="B26182" s="92">
        <v>0</v>
      </c>
      <c r="C26182" s="92">
        <v>0</v>
      </c>
      <c r="R26182" s="9">
        <v>43826</v>
      </c>
      <c r="S26182">
        <v>20</v>
      </c>
      <c r="T26182">
        <v>1.2585255959999999</v>
      </c>
      <c r="U26182">
        <v>546310.85889999999</v>
      </c>
      <c r="V26182" t="s">
        <v>54</v>
      </c>
      <c r="W26182" t="s">
        <v>47</v>
      </c>
    </row>
    <row r="26183" spans="1:23" x14ac:dyDescent="0.25">
      <c r="A26183" s="92">
        <v>8784</v>
      </c>
      <c r="B26183" s="92">
        <v>0</v>
      </c>
      <c r="C26183" s="92">
        <v>0</v>
      </c>
      <c r="R26183" s="9">
        <v>43826</v>
      </c>
      <c r="S26183">
        <v>21</v>
      </c>
      <c r="T26183">
        <v>1.2122635660000001</v>
      </c>
      <c r="U26183">
        <v>526229.06700000004</v>
      </c>
      <c r="V26183" t="s">
        <v>54</v>
      </c>
      <c r="W26183" t="s">
        <v>47</v>
      </c>
    </row>
    <row r="26184" spans="1:23" x14ac:dyDescent="0.25">
      <c r="A26184" s="92">
        <v>8784</v>
      </c>
      <c r="B26184" s="92">
        <v>0</v>
      </c>
      <c r="C26184" s="92">
        <v>0</v>
      </c>
      <c r="R26184" s="9">
        <v>43826</v>
      </c>
      <c r="S26184">
        <v>22</v>
      </c>
      <c r="T26184">
        <v>1.1310304099999999</v>
      </c>
      <c r="U26184">
        <v>490966.72879999998</v>
      </c>
      <c r="V26184" t="s">
        <v>54</v>
      </c>
      <c r="W26184" t="s">
        <v>47</v>
      </c>
    </row>
    <row r="26185" spans="1:23" x14ac:dyDescent="0.25">
      <c r="A26185" s="92">
        <v>8784</v>
      </c>
      <c r="B26185" s="92">
        <v>0</v>
      </c>
      <c r="C26185" s="92">
        <v>0</v>
      </c>
      <c r="R26185" s="9">
        <v>43826</v>
      </c>
      <c r="S26185">
        <v>23</v>
      </c>
      <c r="T26185">
        <v>1.0592610650000001</v>
      </c>
      <c r="U26185">
        <v>459812.51730000001</v>
      </c>
      <c r="V26185" t="s">
        <v>54</v>
      </c>
      <c r="W26185" t="s">
        <v>47</v>
      </c>
    </row>
    <row r="26186" spans="1:23" x14ac:dyDescent="0.25">
      <c r="A26186" s="92">
        <v>8784</v>
      </c>
      <c r="B26186" s="92">
        <v>0</v>
      </c>
      <c r="C26186" s="92">
        <v>0</v>
      </c>
      <c r="R26186" s="9">
        <v>43826</v>
      </c>
      <c r="S26186">
        <v>24</v>
      </c>
      <c r="T26186">
        <v>0.95261498820000001</v>
      </c>
      <c r="U26186">
        <v>413518.73499999999</v>
      </c>
      <c r="V26186" t="s">
        <v>54</v>
      </c>
      <c r="W26186" t="s">
        <v>47</v>
      </c>
    </row>
    <row r="26187" spans="1:23" x14ac:dyDescent="0.25">
      <c r="A26187" s="92">
        <v>8784</v>
      </c>
      <c r="B26187" s="92">
        <v>0</v>
      </c>
      <c r="C26187" s="92">
        <v>0</v>
      </c>
      <c r="R26187" s="9">
        <v>43827</v>
      </c>
      <c r="S26187">
        <v>1</v>
      </c>
      <c r="T26187">
        <v>0.79092637349999995</v>
      </c>
      <c r="U26187">
        <v>343331.64760000003</v>
      </c>
      <c r="V26187" t="s">
        <v>54</v>
      </c>
      <c r="W26187" t="s">
        <v>47</v>
      </c>
    </row>
    <row r="26188" spans="1:23" x14ac:dyDescent="0.25">
      <c r="A26188" s="92">
        <v>8784</v>
      </c>
      <c r="B26188" s="92">
        <v>0</v>
      </c>
      <c r="C26188" s="92">
        <v>0</v>
      </c>
      <c r="R26188" s="9">
        <v>43827</v>
      </c>
      <c r="S26188">
        <v>2</v>
      </c>
      <c r="T26188">
        <v>0.69558262140000005</v>
      </c>
      <c r="U26188">
        <v>301944.06900000002</v>
      </c>
      <c r="V26188" t="s">
        <v>54</v>
      </c>
      <c r="W26188" t="s">
        <v>47</v>
      </c>
    </row>
    <row r="26189" spans="1:23" x14ac:dyDescent="0.25">
      <c r="A26189" s="92">
        <v>8784</v>
      </c>
      <c r="B26189" s="92">
        <v>0</v>
      </c>
      <c r="C26189" s="92">
        <v>0</v>
      </c>
      <c r="R26189" s="9">
        <v>43827</v>
      </c>
      <c r="S26189">
        <v>3</v>
      </c>
      <c r="T26189">
        <v>0.63433396720000002</v>
      </c>
      <c r="U26189">
        <v>275356.76309999998</v>
      </c>
      <c r="V26189" t="s">
        <v>54</v>
      </c>
      <c r="W26189" t="s">
        <v>47</v>
      </c>
    </row>
    <row r="26190" spans="1:23" x14ac:dyDescent="0.25">
      <c r="A26190" s="92">
        <v>8784</v>
      </c>
      <c r="B26190" s="92">
        <v>0</v>
      </c>
      <c r="C26190" s="92">
        <v>0</v>
      </c>
      <c r="R26190" s="9">
        <v>43827</v>
      </c>
      <c r="S26190">
        <v>4</v>
      </c>
      <c r="T26190">
        <v>0.60623951490000005</v>
      </c>
      <c r="U26190">
        <v>263161.29849999998</v>
      </c>
      <c r="V26190" t="s">
        <v>54</v>
      </c>
      <c r="W26190" t="s">
        <v>47</v>
      </c>
    </row>
    <row r="26191" spans="1:23" x14ac:dyDescent="0.25">
      <c r="A26191" s="92">
        <v>8784</v>
      </c>
      <c r="B26191" s="92">
        <v>0</v>
      </c>
      <c r="C26191" s="92">
        <v>0</v>
      </c>
      <c r="R26191" s="9">
        <v>43827</v>
      </c>
      <c r="S26191">
        <v>5</v>
      </c>
      <c r="T26191">
        <v>0.59456491379999998</v>
      </c>
      <c r="U26191">
        <v>258093.49429999999</v>
      </c>
      <c r="V26191" t="s">
        <v>54</v>
      </c>
      <c r="W26191" t="s">
        <v>47</v>
      </c>
    </row>
    <row r="26192" spans="1:23" x14ac:dyDescent="0.25">
      <c r="A26192" s="92">
        <v>8784</v>
      </c>
      <c r="B26192" s="92">
        <v>0</v>
      </c>
      <c r="C26192" s="92">
        <v>0</v>
      </c>
      <c r="R26192" s="9">
        <v>43827</v>
      </c>
      <c r="S26192">
        <v>6</v>
      </c>
      <c r="T26192">
        <v>0.61435885329999995</v>
      </c>
      <c r="U26192">
        <v>266685.80589999998</v>
      </c>
      <c r="V26192" t="s">
        <v>54</v>
      </c>
      <c r="W26192" t="s">
        <v>47</v>
      </c>
    </row>
    <row r="26193" spans="1:23" x14ac:dyDescent="0.25">
      <c r="A26193" s="92">
        <v>8784</v>
      </c>
      <c r="B26193" s="92">
        <v>0</v>
      </c>
      <c r="C26193" s="92">
        <v>0</v>
      </c>
      <c r="R26193" s="9">
        <v>43827</v>
      </c>
      <c r="S26193">
        <v>7</v>
      </c>
      <c r="T26193">
        <v>0.64479310219999997</v>
      </c>
      <c r="U26193">
        <v>279896.94819999998</v>
      </c>
      <c r="V26193" t="s">
        <v>54</v>
      </c>
      <c r="W26193" t="s">
        <v>47</v>
      </c>
    </row>
    <row r="26194" spans="1:23" x14ac:dyDescent="0.25">
      <c r="A26194" s="92">
        <v>8784</v>
      </c>
      <c r="B26194" s="92">
        <v>0</v>
      </c>
      <c r="C26194" s="92">
        <v>0</v>
      </c>
      <c r="R26194" s="9">
        <v>43827</v>
      </c>
      <c r="S26194">
        <v>8</v>
      </c>
      <c r="T26194">
        <v>0.74563484030000005</v>
      </c>
      <c r="U26194">
        <v>323671.13660000003</v>
      </c>
      <c r="V26194" t="s">
        <v>54</v>
      </c>
      <c r="W26194" t="s">
        <v>47</v>
      </c>
    </row>
    <row r="26195" spans="1:23" x14ac:dyDescent="0.25">
      <c r="A26195" s="92">
        <v>8784</v>
      </c>
      <c r="B26195" s="92">
        <v>0</v>
      </c>
      <c r="C26195" s="92">
        <v>0</v>
      </c>
      <c r="R26195" s="9">
        <v>43827</v>
      </c>
      <c r="S26195">
        <v>9</v>
      </c>
      <c r="T26195">
        <v>0.91098431390000001</v>
      </c>
      <c r="U26195">
        <v>395447.35879999999</v>
      </c>
      <c r="V26195" t="s">
        <v>54</v>
      </c>
      <c r="W26195" t="s">
        <v>47</v>
      </c>
    </row>
    <row r="26196" spans="1:23" x14ac:dyDescent="0.25">
      <c r="A26196" s="92">
        <v>8784</v>
      </c>
      <c r="B26196" s="92">
        <v>0</v>
      </c>
      <c r="C26196" s="92">
        <v>0</v>
      </c>
      <c r="R26196" s="9">
        <v>43827</v>
      </c>
      <c r="S26196">
        <v>10</v>
      </c>
      <c r="T26196">
        <v>1.0411065509999999</v>
      </c>
      <c r="U26196">
        <v>451931.86060000001</v>
      </c>
      <c r="V26196" t="s">
        <v>54</v>
      </c>
      <c r="W26196" t="s">
        <v>47</v>
      </c>
    </row>
    <row r="26197" spans="1:23" x14ac:dyDescent="0.25">
      <c r="A26197" s="92">
        <v>8784</v>
      </c>
      <c r="B26197" s="92">
        <v>0</v>
      </c>
      <c r="C26197" s="92">
        <v>0</v>
      </c>
      <c r="R26197" s="9">
        <v>43827</v>
      </c>
      <c r="S26197">
        <v>11</v>
      </c>
      <c r="T26197">
        <v>1.1382480429999999</v>
      </c>
      <c r="U26197">
        <v>494099.81630000001</v>
      </c>
      <c r="V26197" t="s">
        <v>54</v>
      </c>
      <c r="W26197" t="s">
        <v>47</v>
      </c>
    </row>
    <row r="26198" spans="1:23" x14ac:dyDescent="0.25">
      <c r="A26198" s="92">
        <v>8784</v>
      </c>
      <c r="B26198" s="92">
        <v>0</v>
      </c>
      <c r="C26198" s="92">
        <v>0</v>
      </c>
      <c r="R26198" s="9">
        <v>43827</v>
      </c>
      <c r="S26198">
        <v>12</v>
      </c>
      <c r="T26198">
        <v>1.182527723</v>
      </c>
      <c r="U26198">
        <v>513321.0943</v>
      </c>
      <c r="V26198" t="s">
        <v>54</v>
      </c>
      <c r="W26198" t="s">
        <v>47</v>
      </c>
    </row>
    <row r="26199" spans="1:23" x14ac:dyDescent="0.25">
      <c r="A26199" s="92">
        <v>8784</v>
      </c>
      <c r="B26199" s="92">
        <v>0</v>
      </c>
      <c r="C26199" s="92">
        <v>0</v>
      </c>
      <c r="R26199" s="9">
        <v>43827</v>
      </c>
      <c r="S26199">
        <v>13</v>
      </c>
      <c r="T26199">
        <v>1.237754113</v>
      </c>
      <c r="U26199">
        <v>537294.20719999995</v>
      </c>
      <c r="V26199" t="s">
        <v>54</v>
      </c>
      <c r="W26199" t="s">
        <v>47</v>
      </c>
    </row>
    <row r="26200" spans="1:23" x14ac:dyDescent="0.25">
      <c r="A26200" s="92">
        <v>8784</v>
      </c>
      <c r="B26200" s="92">
        <v>0</v>
      </c>
      <c r="C26200" s="92">
        <v>0</v>
      </c>
      <c r="R26200" s="9">
        <v>43827</v>
      </c>
      <c r="S26200">
        <v>14</v>
      </c>
      <c r="T26200">
        <v>1.2218479760000001</v>
      </c>
      <c r="U26200">
        <v>530389.54399999999</v>
      </c>
      <c r="V26200" t="s">
        <v>54</v>
      </c>
      <c r="W26200" t="s">
        <v>47</v>
      </c>
    </row>
    <row r="26201" spans="1:23" x14ac:dyDescent="0.25">
      <c r="A26201" s="92">
        <v>8784</v>
      </c>
      <c r="B26201" s="92">
        <v>0</v>
      </c>
      <c r="C26201" s="92">
        <v>0</v>
      </c>
      <c r="R26201" s="9">
        <v>43827</v>
      </c>
      <c r="S26201">
        <v>15</v>
      </c>
      <c r="T26201">
        <v>1.235841075</v>
      </c>
      <c r="U26201">
        <v>536463.7807</v>
      </c>
      <c r="V26201" t="s">
        <v>54</v>
      </c>
      <c r="W26201" t="s">
        <v>47</v>
      </c>
    </row>
    <row r="26202" spans="1:23" x14ac:dyDescent="0.25">
      <c r="A26202" s="92">
        <v>8784</v>
      </c>
      <c r="B26202" s="92">
        <v>0</v>
      </c>
      <c r="C26202" s="92">
        <v>0</v>
      </c>
      <c r="R26202" s="9">
        <v>43827</v>
      </c>
      <c r="S26202">
        <v>16</v>
      </c>
      <c r="T26202">
        <v>1.2552979339999999</v>
      </c>
      <c r="U26202">
        <v>544909.76950000005</v>
      </c>
      <c r="V26202" t="s">
        <v>54</v>
      </c>
      <c r="W26202" t="s">
        <v>47</v>
      </c>
    </row>
    <row r="26203" spans="1:23" x14ac:dyDescent="0.25">
      <c r="A26203" s="92">
        <v>8784</v>
      </c>
      <c r="B26203" s="92">
        <v>0</v>
      </c>
      <c r="C26203" s="92">
        <v>0</v>
      </c>
      <c r="R26203" s="9">
        <v>43827</v>
      </c>
      <c r="S26203">
        <v>17</v>
      </c>
      <c r="T26203">
        <v>1.2097024830000001</v>
      </c>
      <c r="U26203">
        <v>525117.33140000002</v>
      </c>
      <c r="V26203" t="s">
        <v>54</v>
      </c>
      <c r="W26203" t="s">
        <v>47</v>
      </c>
    </row>
    <row r="26204" spans="1:23" x14ac:dyDescent="0.25">
      <c r="A26204" s="92">
        <v>8784</v>
      </c>
      <c r="B26204" s="92">
        <v>0</v>
      </c>
      <c r="C26204" s="92">
        <v>0</v>
      </c>
      <c r="R26204" s="9">
        <v>43827</v>
      </c>
      <c r="S26204">
        <v>18</v>
      </c>
      <c r="T26204">
        <v>1.258438961</v>
      </c>
      <c r="U26204">
        <v>546273.25159999996</v>
      </c>
      <c r="V26204" t="s">
        <v>54</v>
      </c>
      <c r="W26204" t="s">
        <v>47</v>
      </c>
    </row>
    <row r="26205" spans="1:23" x14ac:dyDescent="0.25">
      <c r="A26205" s="92">
        <v>8784</v>
      </c>
      <c r="B26205" s="92">
        <v>0</v>
      </c>
      <c r="C26205" s="92">
        <v>0</v>
      </c>
      <c r="R26205" s="9">
        <v>43827</v>
      </c>
      <c r="S26205">
        <v>19</v>
      </c>
      <c r="T26205">
        <v>1.3360774399999999</v>
      </c>
      <c r="U26205">
        <v>579975.18370000005</v>
      </c>
      <c r="V26205" t="s">
        <v>54</v>
      </c>
      <c r="W26205" t="s">
        <v>47</v>
      </c>
    </row>
    <row r="26206" spans="1:23" x14ac:dyDescent="0.25">
      <c r="A26206" s="92">
        <v>8784</v>
      </c>
      <c r="B26206" s="92">
        <v>0</v>
      </c>
      <c r="C26206" s="92">
        <v>0</v>
      </c>
      <c r="R26206" s="9">
        <v>43827</v>
      </c>
      <c r="S26206">
        <v>20</v>
      </c>
      <c r="T26206">
        <v>1.317765649</v>
      </c>
      <c r="U26206">
        <v>572026.2548</v>
      </c>
      <c r="V26206" t="s">
        <v>54</v>
      </c>
      <c r="W26206" t="s">
        <v>47</v>
      </c>
    </row>
    <row r="26207" spans="1:23" x14ac:dyDescent="0.25">
      <c r="A26207" s="92">
        <v>8784</v>
      </c>
      <c r="B26207" s="92">
        <v>0</v>
      </c>
      <c r="C26207" s="92">
        <v>0</v>
      </c>
      <c r="R26207" s="9">
        <v>43827</v>
      </c>
      <c r="S26207">
        <v>21</v>
      </c>
      <c r="T26207">
        <v>1.254848255</v>
      </c>
      <c r="U26207">
        <v>544714.56909999996</v>
      </c>
      <c r="V26207" t="s">
        <v>54</v>
      </c>
      <c r="W26207" t="s">
        <v>47</v>
      </c>
    </row>
    <row r="26208" spans="1:23" x14ac:dyDescent="0.25">
      <c r="A26208" s="92">
        <v>8784</v>
      </c>
      <c r="B26208" s="92">
        <v>0</v>
      </c>
      <c r="C26208" s="92">
        <v>0</v>
      </c>
      <c r="R26208" s="9">
        <v>43827</v>
      </c>
      <c r="S26208">
        <v>22</v>
      </c>
      <c r="T26208">
        <v>1.2098694160000001</v>
      </c>
      <c r="U26208">
        <v>525189.79500000004</v>
      </c>
      <c r="V26208" t="s">
        <v>54</v>
      </c>
      <c r="W26208" t="s">
        <v>47</v>
      </c>
    </row>
    <row r="26209" spans="1:23" x14ac:dyDescent="0.25">
      <c r="A26209" s="92">
        <v>8784</v>
      </c>
      <c r="B26209" s="92">
        <v>0</v>
      </c>
      <c r="C26209" s="92">
        <v>0</v>
      </c>
      <c r="R26209" s="9">
        <v>43827</v>
      </c>
      <c r="S26209">
        <v>23</v>
      </c>
      <c r="T26209">
        <v>1.1085768949999999</v>
      </c>
      <c r="U26209">
        <v>481219.92729999998</v>
      </c>
      <c r="V26209" t="s">
        <v>54</v>
      </c>
      <c r="W26209" t="s">
        <v>47</v>
      </c>
    </row>
    <row r="26210" spans="1:23" x14ac:dyDescent="0.25">
      <c r="A26210" s="92">
        <v>8784</v>
      </c>
      <c r="B26210" s="92">
        <v>0</v>
      </c>
      <c r="C26210" s="92">
        <v>0</v>
      </c>
      <c r="R26210" s="9">
        <v>43827</v>
      </c>
      <c r="S26210">
        <v>24</v>
      </c>
      <c r="T26210">
        <v>0.96814152330000003</v>
      </c>
      <c r="U26210">
        <v>420258.6176</v>
      </c>
      <c r="V26210" t="s">
        <v>54</v>
      </c>
      <c r="W26210" t="s">
        <v>47</v>
      </c>
    </row>
    <row r="26211" spans="1:23" x14ac:dyDescent="0.25">
      <c r="A26211" s="92">
        <v>8784</v>
      </c>
      <c r="B26211" s="92">
        <v>0</v>
      </c>
      <c r="C26211" s="92">
        <v>0</v>
      </c>
      <c r="R26211" s="9">
        <v>43828</v>
      </c>
      <c r="S26211">
        <v>1</v>
      </c>
      <c r="T26211">
        <v>0.84384577510000003</v>
      </c>
      <c r="U26211">
        <v>366303.3248</v>
      </c>
      <c r="V26211" t="s">
        <v>54</v>
      </c>
      <c r="W26211" t="s">
        <v>47</v>
      </c>
    </row>
    <row r="26212" spans="1:23" x14ac:dyDescent="0.25">
      <c r="A26212" s="92">
        <v>8784</v>
      </c>
      <c r="B26212" s="92">
        <v>0</v>
      </c>
      <c r="C26212" s="92">
        <v>0</v>
      </c>
      <c r="R26212" s="9">
        <v>43828</v>
      </c>
      <c r="S26212">
        <v>2</v>
      </c>
      <c r="T26212">
        <v>0.72378295120000002</v>
      </c>
      <c r="U26212">
        <v>314185.49369999999</v>
      </c>
      <c r="V26212" t="s">
        <v>54</v>
      </c>
      <c r="W26212" t="s">
        <v>47</v>
      </c>
    </row>
    <row r="26213" spans="1:23" x14ac:dyDescent="0.25">
      <c r="A26213" s="92">
        <v>8784</v>
      </c>
      <c r="B26213" s="92">
        <v>0</v>
      </c>
      <c r="C26213" s="92">
        <v>0</v>
      </c>
      <c r="R26213" s="9">
        <v>43828</v>
      </c>
      <c r="S26213">
        <v>3</v>
      </c>
      <c r="T26213">
        <v>0.6631216526</v>
      </c>
      <c r="U26213">
        <v>287853.1519</v>
      </c>
      <c r="V26213" t="s">
        <v>54</v>
      </c>
      <c r="W26213" t="s">
        <v>47</v>
      </c>
    </row>
    <row r="26214" spans="1:23" x14ac:dyDescent="0.25">
      <c r="A26214" s="92">
        <v>8784</v>
      </c>
      <c r="B26214" s="92">
        <v>0</v>
      </c>
      <c r="C26214" s="92">
        <v>0</v>
      </c>
      <c r="R26214" s="9">
        <v>43828</v>
      </c>
      <c r="S26214">
        <v>4</v>
      </c>
      <c r="T26214">
        <v>0.62519909620000003</v>
      </c>
      <c r="U26214">
        <v>271391.4253</v>
      </c>
      <c r="V26214" t="s">
        <v>54</v>
      </c>
      <c r="W26214" t="s">
        <v>47</v>
      </c>
    </row>
    <row r="26215" spans="1:23" x14ac:dyDescent="0.25">
      <c r="A26215" s="92">
        <v>8784</v>
      </c>
      <c r="B26215" s="92">
        <v>0</v>
      </c>
      <c r="C26215" s="92">
        <v>0</v>
      </c>
      <c r="R26215" s="9">
        <v>43828</v>
      </c>
      <c r="S26215">
        <v>5</v>
      </c>
      <c r="T26215">
        <v>0.61486193</v>
      </c>
      <c r="U26215">
        <v>266904.18550000002</v>
      </c>
      <c r="V26215" t="s">
        <v>54</v>
      </c>
      <c r="W26215" t="s">
        <v>47</v>
      </c>
    </row>
    <row r="26216" spans="1:23" x14ac:dyDescent="0.25">
      <c r="A26216" s="92">
        <v>8784</v>
      </c>
      <c r="B26216" s="92">
        <v>0</v>
      </c>
      <c r="C26216" s="92">
        <v>0</v>
      </c>
      <c r="R26216" s="9">
        <v>43828</v>
      </c>
      <c r="S26216">
        <v>6</v>
      </c>
      <c r="T26216">
        <v>0.61594860500000004</v>
      </c>
      <c r="U26216">
        <v>267375.89809999999</v>
      </c>
      <c r="V26216" t="s">
        <v>54</v>
      </c>
      <c r="W26216" t="s">
        <v>47</v>
      </c>
    </row>
    <row r="26217" spans="1:23" x14ac:dyDescent="0.25">
      <c r="A26217" s="92">
        <v>8784</v>
      </c>
      <c r="B26217" s="92">
        <v>0</v>
      </c>
      <c r="C26217" s="92">
        <v>0</v>
      </c>
      <c r="R26217" s="9">
        <v>43828</v>
      </c>
      <c r="S26217">
        <v>7</v>
      </c>
      <c r="T26217">
        <v>0.66604580359999999</v>
      </c>
      <c r="U26217">
        <v>289122.49080000003</v>
      </c>
      <c r="V26217" t="s">
        <v>54</v>
      </c>
      <c r="W26217" t="s">
        <v>47</v>
      </c>
    </row>
    <row r="26218" spans="1:23" x14ac:dyDescent="0.25">
      <c r="A26218" s="92">
        <v>8784</v>
      </c>
      <c r="B26218" s="92">
        <v>0</v>
      </c>
      <c r="C26218" s="92">
        <v>0</v>
      </c>
      <c r="R26218" s="9">
        <v>43828</v>
      </c>
      <c r="S26218">
        <v>8</v>
      </c>
      <c r="T26218">
        <v>0.75898969530000004</v>
      </c>
      <c r="U26218">
        <v>329468.31880000001</v>
      </c>
      <c r="V26218" t="s">
        <v>54</v>
      </c>
      <c r="W26218" t="s">
        <v>47</v>
      </c>
    </row>
    <row r="26219" spans="1:23" x14ac:dyDescent="0.25">
      <c r="A26219" s="92">
        <v>8784</v>
      </c>
      <c r="B26219" s="92">
        <v>0</v>
      </c>
      <c r="C26219" s="92">
        <v>0</v>
      </c>
      <c r="R26219" s="9">
        <v>43828</v>
      </c>
      <c r="S26219">
        <v>9</v>
      </c>
      <c r="T26219">
        <v>0.945832652</v>
      </c>
      <c r="U26219">
        <v>410574.6042</v>
      </c>
      <c r="V26219" t="s">
        <v>54</v>
      </c>
      <c r="W26219" t="s">
        <v>47</v>
      </c>
    </row>
    <row r="26220" spans="1:23" x14ac:dyDescent="0.25">
      <c r="A26220" s="92">
        <v>8784</v>
      </c>
      <c r="B26220" s="92">
        <v>0</v>
      </c>
      <c r="C26220" s="92">
        <v>0</v>
      </c>
      <c r="R26220" s="9">
        <v>43828</v>
      </c>
      <c r="S26220">
        <v>10</v>
      </c>
      <c r="T26220">
        <v>1.0776544130000001</v>
      </c>
      <c r="U26220">
        <v>467796.84869999997</v>
      </c>
      <c r="V26220" t="s">
        <v>54</v>
      </c>
      <c r="W26220" t="s">
        <v>47</v>
      </c>
    </row>
    <row r="26221" spans="1:23" x14ac:dyDescent="0.25">
      <c r="A26221" s="92">
        <v>8784</v>
      </c>
      <c r="B26221" s="92">
        <v>0</v>
      </c>
      <c r="C26221" s="92">
        <v>0</v>
      </c>
      <c r="R26221" s="9">
        <v>43828</v>
      </c>
      <c r="S26221">
        <v>11</v>
      </c>
      <c r="T26221">
        <v>1.163618346</v>
      </c>
      <c r="U26221">
        <v>505112.76079999999</v>
      </c>
      <c r="V26221" t="s">
        <v>54</v>
      </c>
      <c r="W26221" t="s">
        <v>47</v>
      </c>
    </row>
    <row r="26222" spans="1:23" x14ac:dyDescent="0.25">
      <c r="A26222" s="92">
        <v>8784</v>
      </c>
      <c r="B26222" s="92">
        <v>0</v>
      </c>
      <c r="C26222" s="92">
        <v>0</v>
      </c>
      <c r="R26222" s="9">
        <v>43828</v>
      </c>
      <c r="S26222">
        <v>12</v>
      </c>
      <c r="T26222">
        <v>1.224045064</v>
      </c>
      <c r="U26222">
        <v>531343.27379999997</v>
      </c>
      <c r="V26222" t="s">
        <v>54</v>
      </c>
      <c r="W26222" t="s">
        <v>47</v>
      </c>
    </row>
    <row r="26223" spans="1:23" x14ac:dyDescent="0.25">
      <c r="A26223" s="92">
        <v>8784</v>
      </c>
      <c r="B26223" s="92">
        <v>0</v>
      </c>
      <c r="C26223" s="92">
        <v>0</v>
      </c>
      <c r="R26223" s="9">
        <v>43828</v>
      </c>
      <c r="S26223">
        <v>13</v>
      </c>
      <c r="T26223">
        <v>1.2564304500000001</v>
      </c>
      <c r="U26223">
        <v>545401.3811</v>
      </c>
      <c r="V26223" t="s">
        <v>54</v>
      </c>
      <c r="W26223" t="s">
        <v>47</v>
      </c>
    </row>
    <row r="26224" spans="1:23" x14ac:dyDescent="0.25">
      <c r="A26224" s="92">
        <v>8784</v>
      </c>
      <c r="B26224" s="92">
        <v>0</v>
      </c>
      <c r="C26224" s="92">
        <v>0</v>
      </c>
      <c r="R26224" s="9">
        <v>43828</v>
      </c>
      <c r="S26224">
        <v>14</v>
      </c>
      <c r="T26224">
        <v>1.2082449150000001</v>
      </c>
      <c r="U26224">
        <v>524484.61880000005</v>
      </c>
      <c r="V26224" t="s">
        <v>54</v>
      </c>
      <c r="W26224" t="s">
        <v>47</v>
      </c>
    </row>
    <row r="26225" spans="1:23" x14ac:dyDescent="0.25">
      <c r="A26225" s="92">
        <v>8784</v>
      </c>
      <c r="B26225" s="92">
        <v>0</v>
      </c>
      <c r="C26225" s="92">
        <v>0</v>
      </c>
      <c r="R26225" s="9">
        <v>43828</v>
      </c>
      <c r="S26225">
        <v>15</v>
      </c>
      <c r="T26225">
        <v>1.20741374</v>
      </c>
      <c r="U26225">
        <v>524123.81569999998</v>
      </c>
      <c r="V26225" t="s">
        <v>54</v>
      </c>
      <c r="W26225" t="s">
        <v>47</v>
      </c>
    </row>
    <row r="26226" spans="1:23" x14ac:dyDescent="0.25">
      <c r="A26226" s="92">
        <v>8784</v>
      </c>
      <c r="B26226" s="92">
        <v>0</v>
      </c>
      <c r="C26226" s="92">
        <v>0</v>
      </c>
      <c r="R26226" s="9">
        <v>43828</v>
      </c>
      <c r="S26226">
        <v>16</v>
      </c>
      <c r="T26226">
        <v>1.2590137450000001</v>
      </c>
      <c r="U26226">
        <v>546522.7585</v>
      </c>
      <c r="V26226" t="s">
        <v>54</v>
      </c>
      <c r="W26226" t="s">
        <v>47</v>
      </c>
    </row>
    <row r="26227" spans="1:23" x14ac:dyDescent="0.25">
      <c r="A26227" s="92">
        <v>8784</v>
      </c>
      <c r="B26227" s="92">
        <v>0</v>
      </c>
      <c r="C26227" s="92">
        <v>0</v>
      </c>
      <c r="R26227" s="9">
        <v>43828</v>
      </c>
      <c r="S26227">
        <v>17</v>
      </c>
      <c r="T26227">
        <v>1.2971020449999999</v>
      </c>
      <c r="U26227">
        <v>563056.4325</v>
      </c>
      <c r="V26227" t="s">
        <v>54</v>
      </c>
      <c r="W26227" t="s">
        <v>47</v>
      </c>
    </row>
    <row r="26228" spans="1:23" x14ac:dyDescent="0.25">
      <c r="A26228" s="92">
        <v>8784</v>
      </c>
      <c r="B26228" s="92">
        <v>0</v>
      </c>
      <c r="C26228" s="92">
        <v>0</v>
      </c>
      <c r="R26228" s="9">
        <v>43828</v>
      </c>
      <c r="S26228">
        <v>18</v>
      </c>
      <c r="T26228">
        <v>1.357283445</v>
      </c>
      <c r="U26228">
        <v>589180.45589999994</v>
      </c>
      <c r="V26228" t="s">
        <v>54</v>
      </c>
      <c r="W26228" t="s">
        <v>47</v>
      </c>
    </row>
    <row r="26229" spans="1:23" x14ac:dyDescent="0.25">
      <c r="A26229" s="92">
        <v>8784</v>
      </c>
      <c r="B26229" s="92">
        <v>0</v>
      </c>
      <c r="C26229" s="92">
        <v>0</v>
      </c>
      <c r="R26229" s="9">
        <v>43828</v>
      </c>
      <c r="S26229">
        <v>19</v>
      </c>
      <c r="T26229">
        <v>1.4990223229999999</v>
      </c>
      <c r="U26229">
        <v>650707.60219999996</v>
      </c>
      <c r="V26229" t="s">
        <v>54</v>
      </c>
      <c r="W26229" t="s">
        <v>47</v>
      </c>
    </row>
    <row r="26230" spans="1:23" x14ac:dyDescent="0.25">
      <c r="A26230" s="92">
        <v>8784</v>
      </c>
      <c r="B26230" s="92">
        <v>0</v>
      </c>
      <c r="C26230" s="92">
        <v>0</v>
      </c>
      <c r="R26230" s="9">
        <v>43828</v>
      </c>
      <c r="S26230">
        <v>20</v>
      </c>
      <c r="T26230">
        <v>1.475670695</v>
      </c>
      <c r="U26230">
        <v>640570.94090000005</v>
      </c>
      <c r="V26230" t="s">
        <v>54</v>
      </c>
      <c r="W26230" t="s">
        <v>47</v>
      </c>
    </row>
    <row r="26231" spans="1:23" x14ac:dyDescent="0.25">
      <c r="A26231" s="92">
        <v>8784</v>
      </c>
      <c r="B26231" s="92">
        <v>0</v>
      </c>
      <c r="C26231" s="92">
        <v>0</v>
      </c>
      <c r="R26231" s="9">
        <v>43828</v>
      </c>
      <c r="S26231">
        <v>21</v>
      </c>
      <c r="T26231">
        <v>1.404183755</v>
      </c>
      <c r="U26231">
        <v>609539.31790000002</v>
      </c>
      <c r="V26231" t="s">
        <v>54</v>
      </c>
      <c r="W26231" t="s">
        <v>47</v>
      </c>
    </row>
    <row r="26232" spans="1:23" x14ac:dyDescent="0.25">
      <c r="A26232" s="92">
        <v>8784</v>
      </c>
      <c r="B26232" s="92">
        <v>0</v>
      </c>
      <c r="C26232" s="92">
        <v>0</v>
      </c>
      <c r="R26232" s="9">
        <v>43828</v>
      </c>
      <c r="S26232">
        <v>22</v>
      </c>
      <c r="T26232">
        <v>1.270943731</v>
      </c>
      <c r="U26232">
        <v>551701.42220000003</v>
      </c>
      <c r="V26232" t="s">
        <v>54</v>
      </c>
      <c r="W26232" t="s">
        <v>47</v>
      </c>
    </row>
    <row r="26233" spans="1:23" x14ac:dyDescent="0.25">
      <c r="A26233" s="92">
        <v>8784</v>
      </c>
      <c r="B26233" s="92">
        <v>0</v>
      </c>
      <c r="C26233" s="92">
        <v>0</v>
      </c>
      <c r="R26233" s="9">
        <v>43828</v>
      </c>
      <c r="S26233">
        <v>23</v>
      </c>
      <c r="T26233">
        <v>1.1262849989999999</v>
      </c>
      <c r="U26233">
        <v>488906.8027</v>
      </c>
      <c r="V26233" t="s">
        <v>54</v>
      </c>
      <c r="W26233" t="s">
        <v>47</v>
      </c>
    </row>
    <row r="26234" spans="1:23" x14ac:dyDescent="0.25">
      <c r="A26234" s="92">
        <v>8784</v>
      </c>
      <c r="B26234" s="92">
        <v>0</v>
      </c>
      <c r="C26234" s="92">
        <v>0</v>
      </c>
      <c r="R26234" s="9">
        <v>43828</v>
      </c>
      <c r="S26234">
        <v>24</v>
      </c>
      <c r="T26234">
        <v>0.99646297149999996</v>
      </c>
      <c r="U26234">
        <v>432552.61839999998</v>
      </c>
      <c r="V26234" t="s">
        <v>54</v>
      </c>
      <c r="W26234" t="s">
        <v>47</v>
      </c>
    </row>
    <row r="26235" spans="1:23" x14ac:dyDescent="0.25">
      <c r="A26235" s="92">
        <v>8784</v>
      </c>
      <c r="B26235" s="92">
        <v>0</v>
      </c>
      <c r="C26235" s="92">
        <v>0</v>
      </c>
      <c r="R26235" s="9">
        <v>43829</v>
      </c>
      <c r="S26235">
        <v>1</v>
      </c>
      <c r="T26235">
        <v>0.85678520999999996</v>
      </c>
      <c r="U26235">
        <v>371920.17820000002</v>
      </c>
      <c r="V26235" t="s">
        <v>54</v>
      </c>
      <c r="W26235" t="s">
        <v>47</v>
      </c>
    </row>
    <row r="26236" spans="1:23" x14ac:dyDescent="0.25">
      <c r="A26236" s="92">
        <v>8784</v>
      </c>
      <c r="B26236" s="92">
        <v>0</v>
      </c>
      <c r="C26236" s="92">
        <v>0</v>
      </c>
      <c r="R26236" s="9">
        <v>43829</v>
      </c>
      <c r="S26236">
        <v>2</v>
      </c>
      <c r="T26236">
        <v>0.74447651240000001</v>
      </c>
      <c r="U26236">
        <v>323168.32030000002</v>
      </c>
      <c r="V26236" t="s">
        <v>54</v>
      </c>
      <c r="W26236" t="s">
        <v>47</v>
      </c>
    </row>
    <row r="26237" spans="1:23" x14ac:dyDescent="0.25">
      <c r="A26237" s="92">
        <v>8784</v>
      </c>
      <c r="B26237" s="92">
        <v>0</v>
      </c>
      <c r="C26237" s="92">
        <v>0</v>
      </c>
      <c r="R26237" s="9">
        <v>43829</v>
      </c>
      <c r="S26237">
        <v>3</v>
      </c>
      <c r="T26237">
        <v>0.69251920229999997</v>
      </c>
      <c r="U26237">
        <v>300614.27549999999</v>
      </c>
      <c r="V26237" t="s">
        <v>54</v>
      </c>
      <c r="W26237" t="s">
        <v>47</v>
      </c>
    </row>
    <row r="26238" spans="1:23" x14ac:dyDescent="0.25">
      <c r="A26238" s="92">
        <v>8784</v>
      </c>
      <c r="B26238" s="92">
        <v>0</v>
      </c>
      <c r="C26238" s="92">
        <v>0</v>
      </c>
      <c r="R26238" s="9">
        <v>43829</v>
      </c>
      <c r="S26238">
        <v>4</v>
      </c>
      <c r="T26238">
        <v>0.66894555339999995</v>
      </c>
      <c r="U26238">
        <v>290381.23739999998</v>
      </c>
      <c r="V26238" t="s">
        <v>54</v>
      </c>
      <c r="W26238" t="s">
        <v>47</v>
      </c>
    </row>
    <row r="26239" spans="1:23" x14ac:dyDescent="0.25">
      <c r="A26239" s="92">
        <v>8784</v>
      </c>
      <c r="B26239" s="92">
        <v>0</v>
      </c>
      <c r="C26239" s="92">
        <v>0</v>
      </c>
      <c r="R26239" s="9">
        <v>43829</v>
      </c>
      <c r="S26239">
        <v>5</v>
      </c>
      <c r="T26239">
        <v>0.66668265729999998</v>
      </c>
      <c r="U26239">
        <v>289398.94130000001</v>
      </c>
      <c r="V26239" t="s">
        <v>54</v>
      </c>
      <c r="W26239" t="s">
        <v>47</v>
      </c>
    </row>
    <row r="26240" spans="1:23" x14ac:dyDescent="0.25">
      <c r="A26240" s="92">
        <v>8784</v>
      </c>
      <c r="B26240" s="92">
        <v>0</v>
      </c>
      <c r="C26240" s="92">
        <v>0</v>
      </c>
      <c r="R26240" s="9">
        <v>43829</v>
      </c>
      <c r="S26240">
        <v>6</v>
      </c>
      <c r="T26240">
        <v>0.72604752480000001</v>
      </c>
      <c r="U26240">
        <v>315168.51789999998</v>
      </c>
      <c r="V26240" t="s">
        <v>54</v>
      </c>
      <c r="W26240" t="s">
        <v>47</v>
      </c>
    </row>
    <row r="26241" spans="1:23" x14ac:dyDescent="0.25">
      <c r="A26241" s="92">
        <v>8784</v>
      </c>
      <c r="B26241" s="92">
        <v>0</v>
      </c>
      <c r="C26241" s="92">
        <v>0</v>
      </c>
      <c r="R26241" s="9">
        <v>43829</v>
      </c>
      <c r="S26241">
        <v>7</v>
      </c>
      <c r="T26241">
        <v>0.79648270300000001</v>
      </c>
      <c r="U26241">
        <v>345743.58360000001</v>
      </c>
      <c r="V26241" t="s">
        <v>54</v>
      </c>
      <c r="W26241" t="s">
        <v>47</v>
      </c>
    </row>
    <row r="26242" spans="1:23" x14ac:dyDescent="0.25">
      <c r="A26242" s="92">
        <v>8784</v>
      </c>
      <c r="B26242" s="92">
        <v>0</v>
      </c>
      <c r="C26242" s="92">
        <v>0</v>
      </c>
      <c r="R26242" s="9">
        <v>43829</v>
      </c>
      <c r="S26242">
        <v>8</v>
      </c>
      <c r="T26242">
        <v>0.88543623739999999</v>
      </c>
      <c r="U26242">
        <v>384357.24540000001</v>
      </c>
      <c r="V26242" t="s">
        <v>54</v>
      </c>
      <c r="W26242" t="s">
        <v>47</v>
      </c>
    </row>
    <row r="26243" spans="1:23" x14ac:dyDescent="0.25">
      <c r="A26243" s="92">
        <v>8784</v>
      </c>
      <c r="B26243" s="92">
        <v>0</v>
      </c>
      <c r="C26243" s="92">
        <v>0</v>
      </c>
      <c r="R26243" s="9">
        <v>43829</v>
      </c>
      <c r="S26243">
        <v>9</v>
      </c>
      <c r="T26243">
        <v>0.97518606559999998</v>
      </c>
      <c r="U26243">
        <v>423316.56880000001</v>
      </c>
      <c r="V26243" t="s">
        <v>54</v>
      </c>
      <c r="W26243" t="s">
        <v>47</v>
      </c>
    </row>
    <row r="26244" spans="1:23" x14ac:dyDescent="0.25">
      <c r="A26244" s="92">
        <v>8784</v>
      </c>
      <c r="B26244" s="92">
        <v>0</v>
      </c>
      <c r="C26244" s="92">
        <v>0</v>
      </c>
      <c r="R26244" s="9">
        <v>43829</v>
      </c>
      <c r="S26244">
        <v>10</v>
      </c>
      <c r="T26244">
        <v>1.0458487750000001</v>
      </c>
      <c r="U26244">
        <v>453990.4031</v>
      </c>
      <c r="V26244" t="s">
        <v>54</v>
      </c>
      <c r="W26244" t="s">
        <v>47</v>
      </c>
    </row>
    <row r="26245" spans="1:23" x14ac:dyDescent="0.25">
      <c r="A26245" s="92">
        <v>8784</v>
      </c>
      <c r="B26245" s="92">
        <v>0</v>
      </c>
      <c r="C26245" s="92">
        <v>0</v>
      </c>
      <c r="R26245" s="9">
        <v>43829</v>
      </c>
      <c r="S26245">
        <v>11</v>
      </c>
      <c r="T26245">
        <v>1.121664786</v>
      </c>
      <c r="U26245">
        <v>486901.22369999997</v>
      </c>
      <c r="V26245" t="s">
        <v>54</v>
      </c>
      <c r="W26245" t="s">
        <v>47</v>
      </c>
    </row>
    <row r="26246" spans="1:23" x14ac:dyDescent="0.25">
      <c r="A26246" s="92">
        <v>8784</v>
      </c>
      <c r="B26246" s="92">
        <v>0</v>
      </c>
      <c r="C26246" s="92">
        <v>0</v>
      </c>
      <c r="R26246" s="9">
        <v>43829</v>
      </c>
      <c r="S26246">
        <v>12</v>
      </c>
      <c r="T26246">
        <v>1.1587700919999999</v>
      </c>
      <c r="U26246">
        <v>503008.19189999998</v>
      </c>
      <c r="V26246" t="s">
        <v>54</v>
      </c>
      <c r="W26246" t="s">
        <v>47</v>
      </c>
    </row>
    <row r="26247" spans="1:23" x14ac:dyDescent="0.25">
      <c r="A26247" s="92">
        <v>8784</v>
      </c>
      <c r="B26247" s="92">
        <v>0</v>
      </c>
      <c r="C26247" s="92">
        <v>0</v>
      </c>
      <c r="R26247" s="9">
        <v>43829</v>
      </c>
      <c r="S26247">
        <v>13</v>
      </c>
      <c r="T26247">
        <v>1.1690646200000001</v>
      </c>
      <c r="U26247">
        <v>507476.92300000001</v>
      </c>
      <c r="V26247" t="s">
        <v>54</v>
      </c>
      <c r="W26247" t="s">
        <v>47</v>
      </c>
    </row>
    <row r="26248" spans="1:23" x14ac:dyDescent="0.25">
      <c r="A26248" s="92">
        <v>8784</v>
      </c>
      <c r="B26248" s="92">
        <v>0</v>
      </c>
      <c r="C26248" s="92">
        <v>0</v>
      </c>
      <c r="R26248" s="9">
        <v>43829</v>
      </c>
      <c r="S26248">
        <v>14</v>
      </c>
      <c r="T26248">
        <v>1.1949406389999999</v>
      </c>
      <c r="U26248">
        <v>518709.3921</v>
      </c>
      <c r="V26248" t="s">
        <v>54</v>
      </c>
      <c r="W26248" t="s">
        <v>47</v>
      </c>
    </row>
    <row r="26249" spans="1:23" x14ac:dyDescent="0.25">
      <c r="A26249" s="92">
        <v>8784</v>
      </c>
      <c r="B26249" s="92">
        <v>0</v>
      </c>
      <c r="C26249" s="92">
        <v>0</v>
      </c>
      <c r="R26249" s="9">
        <v>43829</v>
      </c>
      <c r="S26249">
        <v>15</v>
      </c>
      <c r="T26249">
        <v>1.1809761409999999</v>
      </c>
      <c r="U26249">
        <v>512647.57120000001</v>
      </c>
      <c r="V26249" t="s">
        <v>54</v>
      </c>
      <c r="W26249" t="s">
        <v>47</v>
      </c>
    </row>
    <row r="26250" spans="1:23" x14ac:dyDescent="0.25">
      <c r="A26250" s="92">
        <v>8784</v>
      </c>
      <c r="B26250" s="92">
        <v>0</v>
      </c>
      <c r="C26250" s="92">
        <v>0</v>
      </c>
      <c r="R26250" s="9">
        <v>43829</v>
      </c>
      <c r="S26250">
        <v>16</v>
      </c>
      <c r="T26250">
        <v>1.190408817</v>
      </c>
      <c r="U26250">
        <v>516742.18229999999</v>
      </c>
      <c r="V26250" t="s">
        <v>54</v>
      </c>
      <c r="W26250" t="s">
        <v>47</v>
      </c>
    </row>
    <row r="26251" spans="1:23" x14ac:dyDescent="0.25">
      <c r="A26251" s="92">
        <v>8784</v>
      </c>
      <c r="B26251" s="92">
        <v>0</v>
      </c>
      <c r="C26251" s="92">
        <v>0</v>
      </c>
      <c r="R26251" s="9">
        <v>43829</v>
      </c>
      <c r="S26251">
        <v>17</v>
      </c>
      <c r="T26251">
        <v>1.233887811</v>
      </c>
      <c r="U26251">
        <v>535615.89199999999</v>
      </c>
      <c r="V26251" t="s">
        <v>54</v>
      </c>
      <c r="W26251" t="s">
        <v>47</v>
      </c>
    </row>
    <row r="26252" spans="1:23" x14ac:dyDescent="0.25">
      <c r="A26252" s="92">
        <v>8784</v>
      </c>
      <c r="B26252" s="92">
        <v>0</v>
      </c>
      <c r="C26252" s="92">
        <v>0</v>
      </c>
      <c r="R26252" s="9">
        <v>43829</v>
      </c>
      <c r="S26252">
        <v>18</v>
      </c>
      <c r="T26252">
        <v>1.372326709</v>
      </c>
      <c r="U26252">
        <v>595710.55660000001</v>
      </c>
      <c r="V26252" t="s">
        <v>54</v>
      </c>
      <c r="W26252" t="s">
        <v>47</v>
      </c>
    </row>
    <row r="26253" spans="1:23" x14ac:dyDescent="0.25">
      <c r="A26253" s="92">
        <v>8784</v>
      </c>
      <c r="B26253" s="92">
        <v>0</v>
      </c>
      <c r="C26253" s="92">
        <v>0</v>
      </c>
      <c r="R26253" s="9">
        <v>43829</v>
      </c>
      <c r="S26253">
        <v>19</v>
      </c>
      <c r="T26253">
        <v>1.485637474</v>
      </c>
      <c r="U26253">
        <v>644897.39989999996</v>
      </c>
      <c r="V26253" t="s">
        <v>54</v>
      </c>
      <c r="W26253" t="s">
        <v>47</v>
      </c>
    </row>
    <row r="26254" spans="1:23" x14ac:dyDescent="0.25">
      <c r="A26254" s="92">
        <v>8784</v>
      </c>
      <c r="B26254" s="92">
        <v>0</v>
      </c>
      <c r="C26254" s="92">
        <v>0</v>
      </c>
      <c r="R26254" s="9">
        <v>43829</v>
      </c>
      <c r="S26254">
        <v>20</v>
      </c>
      <c r="T26254">
        <v>1.4861289040000001</v>
      </c>
      <c r="U26254">
        <v>645110.72369999997</v>
      </c>
      <c r="V26254" t="s">
        <v>54</v>
      </c>
      <c r="W26254" t="s">
        <v>47</v>
      </c>
    </row>
    <row r="26255" spans="1:23" x14ac:dyDescent="0.25">
      <c r="A26255" s="92">
        <v>8784</v>
      </c>
      <c r="B26255" s="92">
        <v>0</v>
      </c>
      <c r="C26255" s="92">
        <v>0</v>
      </c>
      <c r="R26255" s="9">
        <v>43829</v>
      </c>
      <c r="S26255">
        <v>21</v>
      </c>
      <c r="T26255">
        <v>1.369085004</v>
      </c>
      <c r="U26255">
        <v>594303.37139999995</v>
      </c>
      <c r="V26255" t="s">
        <v>54</v>
      </c>
      <c r="W26255" t="s">
        <v>47</v>
      </c>
    </row>
    <row r="26256" spans="1:23" x14ac:dyDescent="0.25">
      <c r="A26256" s="92">
        <v>8784</v>
      </c>
      <c r="B26256" s="92">
        <v>0</v>
      </c>
      <c r="C26256" s="92">
        <v>0</v>
      </c>
      <c r="R26256" s="9">
        <v>43829</v>
      </c>
      <c r="S26256">
        <v>22</v>
      </c>
      <c r="T26256">
        <v>1.273880213</v>
      </c>
      <c r="U26256">
        <v>552976.1139</v>
      </c>
      <c r="V26256" t="s">
        <v>54</v>
      </c>
      <c r="W26256" t="s">
        <v>47</v>
      </c>
    </row>
    <row r="26257" spans="1:23" x14ac:dyDescent="0.25">
      <c r="A26257" s="92">
        <v>8784</v>
      </c>
      <c r="B26257" s="92">
        <v>0</v>
      </c>
      <c r="C26257" s="92">
        <v>0</v>
      </c>
      <c r="R26257" s="9">
        <v>43829</v>
      </c>
      <c r="S26257">
        <v>23</v>
      </c>
      <c r="T26257">
        <v>1.1055438049999999</v>
      </c>
      <c r="U26257">
        <v>479903.29940000002</v>
      </c>
      <c r="V26257" t="s">
        <v>54</v>
      </c>
      <c r="W26257" t="s">
        <v>47</v>
      </c>
    </row>
    <row r="26258" spans="1:23" x14ac:dyDescent="0.25">
      <c r="A26258" s="92">
        <v>8784</v>
      </c>
      <c r="B26258" s="92">
        <v>0</v>
      </c>
      <c r="C26258" s="92">
        <v>0</v>
      </c>
      <c r="R26258" s="9">
        <v>43829</v>
      </c>
      <c r="S26258">
        <v>24</v>
      </c>
      <c r="T26258">
        <v>0.93750156100000004</v>
      </c>
      <c r="U26258">
        <v>406958.1776</v>
      </c>
      <c r="V26258" t="s">
        <v>54</v>
      </c>
      <c r="W26258" t="s">
        <v>47</v>
      </c>
    </row>
    <row r="26259" spans="1:23" x14ac:dyDescent="0.25">
      <c r="A26259" s="92">
        <v>8784</v>
      </c>
      <c r="B26259" s="92">
        <v>0</v>
      </c>
      <c r="C26259" s="92">
        <v>0</v>
      </c>
      <c r="R26259" s="9">
        <v>43830</v>
      </c>
      <c r="S26259">
        <v>1</v>
      </c>
      <c r="T26259">
        <v>0.78519116960000002</v>
      </c>
      <c r="U26259">
        <v>340842.06439999997</v>
      </c>
      <c r="V26259" t="s">
        <v>54</v>
      </c>
      <c r="W26259" t="s">
        <v>47</v>
      </c>
    </row>
    <row r="26260" spans="1:23" x14ac:dyDescent="0.25">
      <c r="A26260" s="92">
        <v>8784</v>
      </c>
      <c r="B26260" s="92">
        <v>0</v>
      </c>
      <c r="C26260" s="92">
        <v>0</v>
      </c>
      <c r="R26260" s="9">
        <v>43830</v>
      </c>
      <c r="S26260">
        <v>2</v>
      </c>
      <c r="T26260">
        <v>0.68174850180000002</v>
      </c>
      <c r="U26260">
        <v>295938.84370000003</v>
      </c>
      <c r="V26260" t="s">
        <v>54</v>
      </c>
      <c r="W26260" t="s">
        <v>47</v>
      </c>
    </row>
    <row r="26261" spans="1:23" x14ac:dyDescent="0.25">
      <c r="A26261" s="92">
        <v>8784</v>
      </c>
      <c r="B26261" s="92">
        <v>0</v>
      </c>
      <c r="C26261" s="92">
        <v>0</v>
      </c>
      <c r="R26261" s="9">
        <v>43830</v>
      </c>
      <c r="S26261">
        <v>3</v>
      </c>
      <c r="T26261">
        <v>0.65125150809999999</v>
      </c>
      <c r="U26261">
        <v>282700.46460000001</v>
      </c>
      <c r="V26261" t="s">
        <v>54</v>
      </c>
      <c r="W26261" t="s">
        <v>47</v>
      </c>
    </row>
    <row r="26262" spans="1:23" x14ac:dyDescent="0.25">
      <c r="A26262" s="92">
        <v>8784</v>
      </c>
      <c r="B26262" s="92">
        <v>0</v>
      </c>
      <c r="C26262" s="92">
        <v>0</v>
      </c>
      <c r="R26262" s="9">
        <v>43830</v>
      </c>
      <c r="S26262">
        <v>4</v>
      </c>
      <c r="T26262">
        <v>0.65002421899999996</v>
      </c>
      <c r="U26262">
        <v>282167.7132</v>
      </c>
      <c r="V26262" t="s">
        <v>54</v>
      </c>
      <c r="W26262" t="s">
        <v>47</v>
      </c>
    </row>
    <row r="26263" spans="1:23" x14ac:dyDescent="0.25">
      <c r="A26263" s="92">
        <v>8784</v>
      </c>
      <c r="B26263" s="92">
        <v>0</v>
      </c>
      <c r="C26263" s="92">
        <v>0</v>
      </c>
      <c r="R26263" s="9">
        <v>43830</v>
      </c>
      <c r="S26263">
        <v>5</v>
      </c>
      <c r="T26263">
        <v>0.68446747689999998</v>
      </c>
      <c r="U26263">
        <v>297119.11810000002</v>
      </c>
      <c r="V26263" t="s">
        <v>54</v>
      </c>
      <c r="W26263" t="s">
        <v>47</v>
      </c>
    </row>
    <row r="26264" spans="1:23" x14ac:dyDescent="0.25">
      <c r="A26264" s="92">
        <v>8784</v>
      </c>
      <c r="B26264" s="92">
        <v>0</v>
      </c>
      <c r="C26264" s="92">
        <v>0</v>
      </c>
      <c r="R26264" s="9">
        <v>43830</v>
      </c>
      <c r="S26264">
        <v>6</v>
      </c>
      <c r="T26264">
        <v>0.78404920280000001</v>
      </c>
      <c r="U26264">
        <v>340346.3504</v>
      </c>
      <c r="V26264" t="s">
        <v>54</v>
      </c>
      <c r="W26264" t="s">
        <v>47</v>
      </c>
    </row>
    <row r="26265" spans="1:23" x14ac:dyDescent="0.25">
      <c r="A26265" s="92">
        <v>8784</v>
      </c>
      <c r="B26265" s="92">
        <v>0</v>
      </c>
      <c r="C26265" s="92">
        <v>0</v>
      </c>
      <c r="R26265" s="9">
        <v>43830</v>
      </c>
      <c r="S26265">
        <v>7</v>
      </c>
      <c r="T26265">
        <v>0.92459474249999996</v>
      </c>
      <c r="U26265">
        <v>401355.48259999999</v>
      </c>
      <c r="V26265" t="s">
        <v>54</v>
      </c>
      <c r="W26265" t="s">
        <v>47</v>
      </c>
    </row>
    <row r="26266" spans="1:23" x14ac:dyDescent="0.25">
      <c r="A26266" s="92">
        <v>8784</v>
      </c>
      <c r="B26266" s="92">
        <v>0</v>
      </c>
      <c r="C26266" s="92">
        <v>0</v>
      </c>
      <c r="R26266" s="9">
        <v>43830</v>
      </c>
      <c r="S26266">
        <v>8</v>
      </c>
      <c r="T26266">
        <v>1.0601716050000001</v>
      </c>
      <c r="U26266">
        <v>460207.77169999998</v>
      </c>
      <c r="V26266" t="s">
        <v>54</v>
      </c>
      <c r="W26266" t="s">
        <v>47</v>
      </c>
    </row>
    <row r="26267" spans="1:23" x14ac:dyDescent="0.25">
      <c r="A26267" s="92">
        <v>8784</v>
      </c>
      <c r="B26267" s="92">
        <v>0</v>
      </c>
      <c r="C26267" s="92">
        <v>0</v>
      </c>
      <c r="R26267" s="9">
        <v>43830</v>
      </c>
      <c r="S26267">
        <v>9</v>
      </c>
      <c r="T26267">
        <v>1.259832522</v>
      </c>
      <c r="U26267">
        <v>546878.17969999998</v>
      </c>
      <c r="V26267" t="s">
        <v>54</v>
      </c>
      <c r="W26267" t="s">
        <v>47</v>
      </c>
    </row>
    <row r="26268" spans="1:23" x14ac:dyDescent="0.25">
      <c r="A26268" s="92">
        <v>8784</v>
      </c>
      <c r="B26268" s="92">
        <v>0</v>
      </c>
      <c r="C26268" s="92">
        <v>0</v>
      </c>
      <c r="R26268" s="9">
        <v>43830</v>
      </c>
      <c r="S26268">
        <v>10</v>
      </c>
      <c r="T26268">
        <v>1.3050183200000001</v>
      </c>
      <c r="U26268">
        <v>566492.79249999998</v>
      </c>
      <c r="V26268" t="s">
        <v>54</v>
      </c>
      <c r="W26268" t="s">
        <v>47</v>
      </c>
    </row>
    <row r="26269" spans="1:23" x14ac:dyDescent="0.25">
      <c r="A26269" s="92">
        <v>8784</v>
      </c>
      <c r="B26269" s="92">
        <v>0</v>
      </c>
      <c r="C26269" s="92">
        <v>0</v>
      </c>
      <c r="R26269" s="9">
        <v>43830</v>
      </c>
      <c r="S26269">
        <v>11</v>
      </c>
      <c r="T26269">
        <v>1.255566916</v>
      </c>
      <c r="U26269">
        <v>545026.53130000003</v>
      </c>
      <c r="V26269" t="s">
        <v>54</v>
      </c>
      <c r="W26269" t="s">
        <v>47</v>
      </c>
    </row>
    <row r="26270" spans="1:23" x14ac:dyDescent="0.25">
      <c r="A26270" s="92">
        <v>8784</v>
      </c>
      <c r="B26270" s="92">
        <v>0</v>
      </c>
      <c r="C26270" s="92">
        <v>0</v>
      </c>
      <c r="R26270" s="9">
        <v>43830</v>
      </c>
      <c r="S26270">
        <v>12</v>
      </c>
      <c r="T26270">
        <v>1.1963058660000001</v>
      </c>
      <c r="U26270">
        <v>519302.02059999999</v>
      </c>
      <c r="V26270" t="s">
        <v>54</v>
      </c>
      <c r="W26270" t="s">
        <v>47</v>
      </c>
    </row>
    <row r="26271" spans="1:23" x14ac:dyDescent="0.25">
      <c r="A26271" s="92">
        <v>8784</v>
      </c>
      <c r="B26271" s="92">
        <v>0</v>
      </c>
      <c r="C26271" s="92">
        <v>0</v>
      </c>
      <c r="R26271" s="9">
        <v>43830</v>
      </c>
      <c r="S26271">
        <v>13</v>
      </c>
      <c r="T26271">
        <v>1.209217929</v>
      </c>
      <c r="U26271">
        <v>524906.99250000005</v>
      </c>
      <c r="V26271" t="s">
        <v>54</v>
      </c>
      <c r="W26271" t="s">
        <v>47</v>
      </c>
    </row>
    <row r="26272" spans="1:23" x14ac:dyDescent="0.25">
      <c r="A26272" s="92">
        <v>8784</v>
      </c>
      <c r="B26272" s="92">
        <v>0</v>
      </c>
      <c r="C26272" s="92">
        <v>0</v>
      </c>
      <c r="R26272" s="9">
        <v>43830</v>
      </c>
      <c r="S26272">
        <v>14</v>
      </c>
      <c r="T26272">
        <v>1.145876667</v>
      </c>
      <c r="U26272">
        <v>497411.31079999998</v>
      </c>
      <c r="V26272" t="s">
        <v>54</v>
      </c>
      <c r="W26272" t="s">
        <v>47</v>
      </c>
    </row>
    <row r="26273" spans="1:23" x14ac:dyDescent="0.25">
      <c r="A26273" s="92">
        <v>8784</v>
      </c>
      <c r="B26273" s="92">
        <v>0</v>
      </c>
      <c r="C26273" s="92">
        <v>0</v>
      </c>
      <c r="R26273" s="9">
        <v>43830</v>
      </c>
      <c r="S26273">
        <v>15</v>
      </c>
      <c r="T26273">
        <v>1.176363651</v>
      </c>
      <c r="U26273">
        <v>510645.34460000001</v>
      </c>
      <c r="V26273" t="s">
        <v>54</v>
      </c>
      <c r="W26273" t="s">
        <v>47</v>
      </c>
    </row>
    <row r="26274" spans="1:23" x14ac:dyDescent="0.25">
      <c r="A26274" s="92">
        <v>8784</v>
      </c>
      <c r="B26274" s="92">
        <v>0</v>
      </c>
      <c r="C26274" s="92">
        <v>0</v>
      </c>
      <c r="R26274" s="9">
        <v>43830</v>
      </c>
      <c r="S26274">
        <v>16</v>
      </c>
      <c r="T26274">
        <v>1.1746338510000001</v>
      </c>
      <c r="U26274">
        <v>509894.45919999998</v>
      </c>
      <c r="V26274" t="s">
        <v>54</v>
      </c>
      <c r="W26274" t="s">
        <v>47</v>
      </c>
    </row>
    <row r="26275" spans="1:23" x14ac:dyDescent="0.25">
      <c r="A26275" s="92">
        <v>8784</v>
      </c>
      <c r="B26275" s="92">
        <v>0</v>
      </c>
      <c r="C26275" s="92">
        <v>0</v>
      </c>
      <c r="R26275" s="9">
        <v>43830</v>
      </c>
      <c r="S26275">
        <v>17</v>
      </c>
      <c r="T26275">
        <v>1.252405005</v>
      </c>
      <c r="U26275">
        <v>543653.98389999999</v>
      </c>
      <c r="V26275" t="s">
        <v>54</v>
      </c>
      <c r="W26275" t="s">
        <v>47</v>
      </c>
    </row>
    <row r="26276" spans="1:23" x14ac:dyDescent="0.25">
      <c r="A26276" s="92">
        <v>8784</v>
      </c>
      <c r="B26276" s="92">
        <v>0</v>
      </c>
      <c r="C26276" s="92">
        <v>0</v>
      </c>
      <c r="R26276" s="9">
        <v>43830</v>
      </c>
      <c r="S26276">
        <v>18</v>
      </c>
      <c r="T26276">
        <v>1.380370954</v>
      </c>
      <c r="U26276">
        <v>599202.46649999998</v>
      </c>
      <c r="V26276" t="s">
        <v>54</v>
      </c>
      <c r="W26276" t="s">
        <v>47</v>
      </c>
    </row>
    <row r="26277" spans="1:23" x14ac:dyDescent="0.25">
      <c r="A26277" s="92">
        <v>8784</v>
      </c>
      <c r="B26277" s="92">
        <v>0</v>
      </c>
      <c r="C26277" s="92">
        <v>0</v>
      </c>
      <c r="R26277" s="9">
        <v>43830</v>
      </c>
      <c r="S26277">
        <v>19</v>
      </c>
      <c r="T26277">
        <v>1.5129405739999999</v>
      </c>
      <c r="U26277">
        <v>656749.34779999999</v>
      </c>
      <c r="V26277" t="s">
        <v>54</v>
      </c>
      <c r="W26277" t="s">
        <v>47</v>
      </c>
    </row>
    <row r="26278" spans="1:23" x14ac:dyDescent="0.25">
      <c r="A26278" s="92">
        <v>8784</v>
      </c>
      <c r="B26278" s="92">
        <v>0</v>
      </c>
      <c r="C26278" s="92">
        <v>0</v>
      </c>
      <c r="R26278" s="9">
        <v>43830</v>
      </c>
      <c r="S26278">
        <v>20</v>
      </c>
      <c r="T26278">
        <v>1.5406740109999999</v>
      </c>
      <c r="U26278">
        <v>668788.10010000004</v>
      </c>
      <c r="V26278" t="s">
        <v>54</v>
      </c>
      <c r="W26278" t="s">
        <v>47</v>
      </c>
    </row>
    <row r="26279" spans="1:23" x14ac:dyDescent="0.25">
      <c r="A26279" s="92">
        <v>8784</v>
      </c>
      <c r="B26279" s="92">
        <v>0</v>
      </c>
      <c r="C26279" s="92">
        <v>0</v>
      </c>
      <c r="R26279" s="9">
        <v>43830</v>
      </c>
      <c r="S26279">
        <v>21</v>
      </c>
      <c r="T26279">
        <v>1.491539221</v>
      </c>
      <c r="U26279">
        <v>647459.27720000001</v>
      </c>
      <c r="V26279" t="s">
        <v>54</v>
      </c>
      <c r="W26279" t="s">
        <v>47</v>
      </c>
    </row>
    <row r="26280" spans="1:23" x14ac:dyDescent="0.25">
      <c r="A26280" s="92">
        <v>8784</v>
      </c>
      <c r="B26280" s="92">
        <v>0</v>
      </c>
      <c r="C26280" s="92">
        <v>0</v>
      </c>
      <c r="R26280" s="9">
        <v>43830</v>
      </c>
      <c r="S26280">
        <v>22</v>
      </c>
      <c r="T26280">
        <v>1.4158596379999999</v>
      </c>
      <c r="U26280">
        <v>614607.67830000003</v>
      </c>
      <c r="V26280" t="s">
        <v>54</v>
      </c>
      <c r="W26280" t="s">
        <v>47</v>
      </c>
    </row>
    <row r="26281" spans="1:23" x14ac:dyDescent="0.25">
      <c r="A26281" s="92">
        <v>8784</v>
      </c>
      <c r="B26281" s="92">
        <v>0</v>
      </c>
      <c r="C26281" s="92">
        <v>0</v>
      </c>
      <c r="R26281" s="9">
        <v>43830</v>
      </c>
      <c r="S26281">
        <v>23</v>
      </c>
      <c r="T26281">
        <v>1.3652011289999999</v>
      </c>
      <c r="U26281">
        <v>592617.42760000005</v>
      </c>
      <c r="V26281" t="s">
        <v>54</v>
      </c>
      <c r="W26281" t="s">
        <v>47</v>
      </c>
    </row>
    <row r="26282" spans="1:23" x14ac:dyDescent="0.25">
      <c r="A26282" s="92">
        <v>8784</v>
      </c>
      <c r="B26282" s="92">
        <v>0</v>
      </c>
      <c r="C26282" s="92">
        <v>0</v>
      </c>
      <c r="R26282" s="9">
        <v>43830</v>
      </c>
      <c r="S26282">
        <v>24</v>
      </c>
      <c r="T26282">
        <v>1.352146225</v>
      </c>
      <c r="U26282">
        <v>586950.45039999997</v>
      </c>
      <c r="V26282" t="s">
        <v>54</v>
      </c>
      <c r="W26282" t="s">
        <v>47</v>
      </c>
    </row>
  </sheetData>
  <autoFilter ref="R2:W2" xr:uid="{F0DEBD72-1E8E-492C-A931-C598EDB7E528}"/>
  <sortState xmlns:xlrd2="http://schemas.microsoft.com/office/spreadsheetml/2017/richdata2" ref="AA4:AB8762">
    <sortCondition ref="AA4:AA8762"/>
    <sortCondition ref="AB4:AB8762"/>
  </sortState>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7"/>
  <sheetViews>
    <sheetView workbookViewId="0">
      <selection activeCell="J21" sqref="J21"/>
    </sheetView>
  </sheetViews>
  <sheetFormatPr defaultRowHeight="15" x14ac:dyDescent="0.25"/>
  <cols>
    <col min="1" max="1" width="14.85546875" customWidth="1"/>
    <col min="2" max="2" width="9.85546875" customWidth="1"/>
    <col min="3" max="11" width="12.140625" customWidth="1"/>
  </cols>
  <sheetData>
    <row r="1" spans="1:11" x14ac:dyDescent="0.25">
      <c r="A1" t="s">
        <v>0</v>
      </c>
      <c r="B1" t="s">
        <v>15</v>
      </c>
    </row>
    <row r="2" spans="1:11" x14ac:dyDescent="0.25">
      <c r="A2" t="s">
        <v>2</v>
      </c>
      <c r="B2" t="s">
        <v>16</v>
      </c>
    </row>
    <row r="3" spans="1:11" x14ac:dyDescent="0.25">
      <c r="A3" t="s">
        <v>4</v>
      </c>
      <c r="B3" t="s">
        <v>17</v>
      </c>
    </row>
    <row r="4" spans="1:11" x14ac:dyDescent="0.25">
      <c r="A4" t="s">
        <v>18</v>
      </c>
      <c r="B4" t="s">
        <v>19</v>
      </c>
    </row>
    <row r="6" spans="1:11" x14ac:dyDescent="0.25">
      <c r="A6" s="4"/>
      <c r="B6" s="4" t="s">
        <v>20</v>
      </c>
      <c r="C6" s="4"/>
      <c r="D6" s="4"/>
      <c r="E6" s="4"/>
      <c r="F6" s="4"/>
      <c r="G6" s="4"/>
      <c r="H6" s="4"/>
      <c r="I6" s="4"/>
      <c r="J6" s="4"/>
      <c r="K6" s="4"/>
    </row>
    <row r="7" spans="1:11" x14ac:dyDescent="0.25">
      <c r="A7" s="4" t="s">
        <v>21</v>
      </c>
      <c r="B7" s="4" t="s">
        <v>22</v>
      </c>
      <c r="C7" s="4" t="s">
        <v>23</v>
      </c>
      <c r="D7" s="4" t="s">
        <v>24</v>
      </c>
      <c r="E7" s="4" t="s">
        <v>25</v>
      </c>
      <c r="F7" s="4" t="s">
        <v>26</v>
      </c>
      <c r="G7" s="4" t="s">
        <v>27</v>
      </c>
      <c r="H7" s="4" t="s">
        <v>28</v>
      </c>
      <c r="I7" s="4" t="s">
        <v>29</v>
      </c>
      <c r="J7" s="4" t="s">
        <v>30</v>
      </c>
      <c r="K7" s="4" t="s">
        <v>31</v>
      </c>
    </row>
    <row r="8" spans="1:11" x14ac:dyDescent="0.25">
      <c r="A8">
        <v>2002</v>
      </c>
      <c r="B8" s="6">
        <v>37257</v>
      </c>
      <c r="C8" s="5">
        <v>37277</v>
      </c>
      <c r="D8" s="5">
        <v>37305</v>
      </c>
      <c r="E8" s="5">
        <v>37403</v>
      </c>
      <c r="F8" s="5">
        <v>37441</v>
      </c>
      <c r="G8" s="5">
        <v>37501</v>
      </c>
      <c r="H8" s="5">
        <v>37543</v>
      </c>
      <c r="I8" s="5">
        <v>37571</v>
      </c>
      <c r="J8" s="5">
        <v>37588</v>
      </c>
      <c r="K8" s="5">
        <v>37615</v>
      </c>
    </row>
    <row r="9" spans="1:11" x14ac:dyDescent="0.25">
      <c r="A9">
        <v>2012</v>
      </c>
      <c r="B9" s="5">
        <v>40910</v>
      </c>
      <c r="C9" s="5">
        <v>40924</v>
      </c>
      <c r="D9" s="5">
        <v>40941</v>
      </c>
      <c r="E9" s="5">
        <v>41057</v>
      </c>
      <c r="F9" s="5">
        <v>41094</v>
      </c>
      <c r="G9" s="5">
        <v>41155</v>
      </c>
      <c r="H9" s="5">
        <v>41190</v>
      </c>
      <c r="I9" s="5">
        <v>41225</v>
      </c>
      <c r="J9" s="5">
        <v>41235</v>
      </c>
      <c r="K9" s="5">
        <v>41268</v>
      </c>
    </row>
    <row r="10" spans="1:11" x14ac:dyDescent="0.25">
      <c r="A10">
        <v>2013</v>
      </c>
      <c r="B10" s="5">
        <v>41275</v>
      </c>
      <c r="C10" s="5">
        <v>41295</v>
      </c>
      <c r="D10" s="5">
        <v>41323</v>
      </c>
      <c r="E10" s="5">
        <v>41421</v>
      </c>
      <c r="F10" s="5">
        <v>41459</v>
      </c>
      <c r="G10" s="5">
        <v>41519</v>
      </c>
      <c r="H10" s="5">
        <v>41561</v>
      </c>
      <c r="I10" s="5">
        <v>41589</v>
      </c>
      <c r="J10" s="5">
        <v>41606</v>
      </c>
      <c r="K10" s="5">
        <v>41633</v>
      </c>
    </row>
    <row r="11" spans="1:11" x14ac:dyDescent="0.25">
      <c r="A11">
        <v>2014</v>
      </c>
      <c r="B11" s="5">
        <v>41640</v>
      </c>
      <c r="C11" s="5">
        <v>41659</v>
      </c>
      <c r="D11" s="5">
        <v>41687</v>
      </c>
      <c r="E11" s="5">
        <v>41785</v>
      </c>
      <c r="F11" s="5">
        <v>41824</v>
      </c>
      <c r="G11" s="5">
        <v>41883</v>
      </c>
      <c r="H11" s="5">
        <v>41925</v>
      </c>
      <c r="I11" s="5">
        <v>41954</v>
      </c>
      <c r="J11" s="5">
        <v>41970</v>
      </c>
      <c r="K11" s="5">
        <v>41998</v>
      </c>
    </row>
    <row r="12" spans="1:11" x14ac:dyDescent="0.25">
      <c r="A12">
        <v>2015</v>
      </c>
      <c r="B12" s="5">
        <v>42005</v>
      </c>
      <c r="C12" s="5">
        <v>42023</v>
      </c>
      <c r="D12" s="5">
        <v>42051</v>
      </c>
      <c r="E12" s="5">
        <v>42149</v>
      </c>
      <c r="F12" s="5">
        <v>42189</v>
      </c>
      <c r="G12" s="5">
        <v>42254</v>
      </c>
      <c r="H12" s="5">
        <v>42289</v>
      </c>
      <c r="I12" s="5">
        <v>42319</v>
      </c>
      <c r="J12" s="5">
        <v>42334</v>
      </c>
      <c r="K12" s="5">
        <v>42363</v>
      </c>
    </row>
    <row r="13" spans="1:11" x14ac:dyDescent="0.25">
      <c r="A13">
        <v>2016</v>
      </c>
      <c r="B13" s="5">
        <v>42370</v>
      </c>
      <c r="C13" s="5">
        <v>42387</v>
      </c>
      <c r="D13" s="5">
        <v>42415</v>
      </c>
      <c r="E13" s="5">
        <v>42520</v>
      </c>
      <c r="F13" s="5">
        <v>42555</v>
      </c>
      <c r="G13" s="5">
        <v>42618</v>
      </c>
      <c r="H13" s="5">
        <v>42653</v>
      </c>
      <c r="I13" s="5">
        <v>42685</v>
      </c>
      <c r="J13" s="5">
        <v>42698</v>
      </c>
      <c r="K13" s="5">
        <v>42730</v>
      </c>
    </row>
    <row r="14" spans="1:11" x14ac:dyDescent="0.25">
      <c r="A14">
        <v>2017</v>
      </c>
      <c r="B14" s="5">
        <v>42737</v>
      </c>
      <c r="C14" s="5">
        <v>42751</v>
      </c>
      <c r="D14" s="5">
        <v>42786</v>
      </c>
      <c r="E14" s="5">
        <v>42884</v>
      </c>
      <c r="F14" s="5">
        <v>42920</v>
      </c>
      <c r="G14" s="5">
        <v>42982</v>
      </c>
      <c r="H14" s="5">
        <v>43017</v>
      </c>
      <c r="I14" s="5">
        <v>43049</v>
      </c>
      <c r="J14" s="5">
        <v>43062</v>
      </c>
      <c r="K14" s="5">
        <v>43094</v>
      </c>
    </row>
    <row r="15" spans="1:11" x14ac:dyDescent="0.25">
      <c r="A15">
        <v>2018</v>
      </c>
      <c r="B15" s="5">
        <v>43101</v>
      </c>
      <c r="C15" s="5">
        <v>43115</v>
      </c>
      <c r="D15" s="5">
        <v>43150</v>
      </c>
      <c r="E15" s="5">
        <v>43248</v>
      </c>
      <c r="F15" s="5">
        <v>43285</v>
      </c>
      <c r="G15" s="5">
        <v>43346</v>
      </c>
      <c r="H15" s="5">
        <v>43381</v>
      </c>
      <c r="I15" s="5">
        <v>43416</v>
      </c>
      <c r="J15" s="5">
        <v>43426</v>
      </c>
      <c r="K15" s="5">
        <v>43459</v>
      </c>
    </row>
    <row r="16" spans="1:11" x14ac:dyDescent="0.25">
      <c r="A16">
        <v>2019</v>
      </c>
      <c r="B16" s="5">
        <v>43466</v>
      </c>
      <c r="C16" s="5">
        <v>43486</v>
      </c>
      <c r="D16" s="5">
        <v>43514</v>
      </c>
      <c r="E16" s="5">
        <v>43612</v>
      </c>
      <c r="F16" s="5">
        <v>43650</v>
      </c>
      <c r="G16" s="5">
        <v>43710</v>
      </c>
      <c r="H16" s="5">
        <v>43752</v>
      </c>
      <c r="I16" s="5">
        <v>43780</v>
      </c>
      <c r="J16" s="5">
        <v>43797</v>
      </c>
      <c r="K16" s="5">
        <v>43824</v>
      </c>
    </row>
    <row r="17" spans="1:11" x14ac:dyDescent="0.25">
      <c r="A17">
        <v>2020</v>
      </c>
      <c r="B17" s="5">
        <v>43831</v>
      </c>
      <c r="C17" s="5">
        <v>43850</v>
      </c>
      <c r="D17" s="5">
        <v>43878</v>
      </c>
      <c r="E17" s="5">
        <v>43976</v>
      </c>
      <c r="F17" s="5">
        <v>44015</v>
      </c>
      <c r="G17" s="5">
        <v>44081</v>
      </c>
      <c r="H17" s="5">
        <v>44116</v>
      </c>
      <c r="I17" s="5">
        <v>44146</v>
      </c>
      <c r="J17" s="5">
        <v>44161</v>
      </c>
      <c r="K17" s="5">
        <v>44190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dimension ref="A1:B13"/>
  <sheetViews>
    <sheetView workbookViewId="0">
      <selection activeCell="A9" sqref="A9"/>
    </sheetView>
  </sheetViews>
  <sheetFormatPr defaultRowHeight="15" x14ac:dyDescent="0.25"/>
  <cols>
    <col min="1" max="1" width="15.42578125" customWidth="1"/>
    <col min="2" max="2" width="10.85546875" customWidth="1"/>
  </cols>
  <sheetData>
    <row r="1" spans="1:2" x14ac:dyDescent="0.25">
      <c r="A1" t="s">
        <v>0</v>
      </c>
      <c r="B1" t="s">
        <v>59</v>
      </c>
    </row>
    <row r="2" spans="1:2" x14ac:dyDescent="0.25">
      <c r="A2" t="s">
        <v>2</v>
      </c>
      <c r="B2" t="s">
        <v>60</v>
      </c>
    </row>
    <row r="3" spans="1:2" x14ac:dyDescent="0.25">
      <c r="A3" t="s">
        <v>4</v>
      </c>
      <c r="B3" t="s">
        <v>61</v>
      </c>
    </row>
    <row r="4" spans="1:2" x14ac:dyDescent="0.25">
      <c r="A4" t="s">
        <v>18</v>
      </c>
    </row>
    <row r="6" spans="1:2" x14ac:dyDescent="0.25">
      <c r="A6" s="4"/>
      <c r="B6" s="4"/>
    </row>
    <row r="7" spans="1:2" x14ac:dyDescent="0.25">
      <c r="A7" s="4" t="s">
        <v>62</v>
      </c>
      <c r="B7" s="4" t="s">
        <v>63</v>
      </c>
    </row>
    <row r="8" spans="1:2" x14ac:dyDescent="0.25">
      <c r="A8" s="2" t="s">
        <v>133</v>
      </c>
      <c r="B8" t="s">
        <v>64</v>
      </c>
    </row>
    <row r="9" spans="1:2" x14ac:dyDescent="0.25">
      <c r="A9" s="2"/>
    </row>
    <row r="10" spans="1:2" x14ac:dyDescent="0.25">
      <c r="A10" s="2"/>
      <c r="B10" s="2"/>
    </row>
    <row r="11" spans="1:2" x14ac:dyDescent="0.25">
      <c r="A11" s="2"/>
      <c r="B11" s="2"/>
    </row>
    <row r="12" spans="1:2" x14ac:dyDescent="0.25">
      <c r="A12" s="2"/>
      <c r="B12" s="2"/>
    </row>
    <row r="13" spans="1:2" x14ac:dyDescent="0.25">
      <c r="A13" s="2"/>
      <c r="B13"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dimension ref="A1:BP58"/>
  <sheetViews>
    <sheetView zoomScale="80" zoomScaleNormal="80" workbookViewId="0">
      <selection activeCell="H8" sqref="H8"/>
    </sheetView>
  </sheetViews>
  <sheetFormatPr defaultRowHeight="15" x14ac:dyDescent="0.25"/>
  <cols>
    <col min="2" max="3" width="21.28515625" customWidth="1"/>
    <col min="4" max="4" width="15.85546875" customWidth="1"/>
    <col min="5" max="5" width="14.28515625" customWidth="1"/>
    <col min="14" max="14" width="8.85546875" style="7"/>
    <col min="17" max="17" width="11.140625" customWidth="1"/>
    <col min="19" max="19" width="25.7109375" customWidth="1"/>
    <col min="20" max="20" width="12" bestFit="1" customWidth="1"/>
    <col min="25" max="25" width="22.140625" customWidth="1"/>
    <col min="26" max="26" width="18.7109375" style="41" customWidth="1"/>
    <col min="27" max="27" width="12" bestFit="1" customWidth="1"/>
    <col min="28" max="28" width="16.85546875" customWidth="1"/>
    <col min="29" max="30" width="9.85546875" customWidth="1"/>
    <col min="32" max="32" width="33" customWidth="1"/>
    <col min="33" max="33" width="11.28515625" customWidth="1"/>
    <col min="35" max="35" width="35.28515625" bestFit="1" customWidth="1"/>
    <col min="38" max="38" width="12.28515625" bestFit="1" customWidth="1"/>
    <col min="48" max="48" width="12.28515625" customWidth="1"/>
    <col min="50" max="50" width="16.140625" customWidth="1"/>
    <col min="51" max="51" width="16.28515625" customWidth="1"/>
    <col min="61" max="61" width="11.5703125" customWidth="1"/>
    <col min="63" max="63" width="13.28515625" customWidth="1"/>
    <col min="64" max="64" width="14" customWidth="1"/>
    <col min="67" max="67" width="13.140625" customWidth="1"/>
    <col min="68" max="68" width="10.7109375" customWidth="1"/>
  </cols>
  <sheetData>
    <row r="1" spans="1:68" x14ac:dyDescent="0.25">
      <c r="B1" t="s">
        <v>0</v>
      </c>
      <c r="C1" s="2" t="s">
        <v>79</v>
      </c>
      <c r="D1" s="35" t="s">
        <v>690</v>
      </c>
      <c r="O1" t="s">
        <v>84</v>
      </c>
      <c r="P1" t="s">
        <v>85</v>
      </c>
    </row>
    <row r="2" spans="1:68" x14ac:dyDescent="0.25">
      <c r="B2" t="s">
        <v>2</v>
      </c>
      <c r="C2" s="13" t="s">
        <v>80</v>
      </c>
      <c r="P2" t="s">
        <v>86</v>
      </c>
    </row>
    <row r="3" spans="1:68" x14ac:dyDescent="0.25">
      <c r="B3" t="s">
        <v>4</v>
      </c>
      <c r="C3" s="13" t="s">
        <v>81</v>
      </c>
      <c r="O3" t="s">
        <v>87</v>
      </c>
      <c r="P3" t="s">
        <v>88</v>
      </c>
    </row>
    <row r="4" spans="1:68" x14ac:dyDescent="0.25">
      <c r="B4" t="s">
        <v>18</v>
      </c>
      <c r="C4" s="13" t="s">
        <v>82</v>
      </c>
      <c r="P4" t="s">
        <v>89</v>
      </c>
    </row>
    <row r="5" spans="1:68" x14ac:dyDescent="0.25">
      <c r="B5" t="s">
        <v>72</v>
      </c>
      <c r="C5" s="15" t="s">
        <v>83</v>
      </c>
      <c r="D5" s="16"/>
      <c r="E5" s="16"/>
      <c r="F5" s="16"/>
      <c r="G5" s="16"/>
      <c r="H5" s="16"/>
      <c r="I5" s="16"/>
      <c r="O5" t="s">
        <v>90</v>
      </c>
      <c r="P5" t="s">
        <v>91</v>
      </c>
    </row>
    <row r="6" spans="1:68" x14ac:dyDescent="0.25">
      <c r="B6" s="14"/>
      <c r="C6" s="14"/>
      <c r="D6" s="4" t="s">
        <v>9</v>
      </c>
      <c r="E6" s="4"/>
    </row>
    <row r="7" spans="1:68" x14ac:dyDescent="0.25">
      <c r="A7" s="4" t="s">
        <v>693</v>
      </c>
      <c r="B7" s="4" t="s">
        <v>62</v>
      </c>
      <c r="C7" s="26" t="s">
        <v>219</v>
      </c>
      <c r="D7" s="4" t="s">
        <v>12</v>
      </c>
      <c r="E7" s="4" t="s">
        <v>13</v>
      </c>
      <c r="Q7" t="s">
        <v>12</v>
      </c>
      <c r="AB7" t="s">
        <v>129</v>
      </c>
      <c r="AV7" t="s">
        <v>147</v>
      </c>
      <c r="BF7" s="21" t="s">
        <v>156</v>
      </c>
    </row>
    <row r="8" spans="1:68" x14ac:dyDescent="0.25">
      <c r="A8" t="s">
        <v>694</v>
      </c>
      <c r="B8" s="2" t="s">
        <v>133</v>
      </c>
      <c r="C8" s="2">
        <v>2002</v>
      </c>
      <c r="D8" s="17">
        <f>D9/(1+Building_Stock!$BG$6)</f>
        <v>40777430.66299396</v>
      </c>
      <c r="E8" s="17">
        <f>E9/(1+Building_Stock!$BG$7)</f>
        <v>8069305.3189976243</v>
      </c>
      <c r="P8" t="s">
        <v>92</v>
      </c>
      <c r="Q8" t="s">
        <v>93</v>
      </c>
      <c r="S8" t="s">
        <v>94</v>
      </c>
      <c r="U8" t="s">
        <v>98</v>
      </c>
      <c r="AA8" t="s">
        <v>127</v>
      </c>
      <c r="AB8" t="s">
        <v>128</v>
      </c>
      <c r="AC8" t="s">
        <v>93</v>
      </c>
      <c r="AD8" t="s">
        <v>295</v>
      </c>
      <c r="AF8" s="20" t="s">
        <v>130</v>
      </c>
      <c r="AU8" t="s">
        <v>127</v>
      </c>
      <c r="AV8" t="s">
        <v>93</v>
      </c>
      <c r="AX8" s="20" t="s">
        <v>148</v>
      </c>
      <c r="BF8" t="s">
        <v>157</v>
      </c>
    </row>
    <row r="9" spans="1:68" x14ac:dyDescent="0.25">
      <c r="A9" t="s">
        <v>694</v>
      </c>
      <c r="B9" s="2" t="s">
        <v>133</v>
      </c>
      <c r="C9" s="2">
        <v>2003</v>
      </c>
      <c r="D9" s="17">
        <f>D10/(1+Building_Stock!$BG$6)</f>
        <v>41462470.43964722</v>
      </c>
      <c r="E9" s="17">
        <f>E10/(1+Building_Stock!$BG$7)</f>
        <v>8197363.9178907219</v>
      </c>
      <c r="P9">
        <v>2011</v>
      </c>
      <c r="Q9" s="17">
        <v>369760.75</v>
      </c>
      <c r="S9" t="s">
        <v>95</v>
      </c>
      <c r="T9" s="18">
        <v>0.77931769722814503</v>
      </c>
      <c r="U9" s="17">
        <f>T9*$Q$19</f>
        <v>340020.98720682308</v>
      </c>
      <c r="AA9">
        <v>2011</v>
      </c>
      <c r="AB9" s="17">
        <v>23982593</v>
      </c>
      <c r="AC9" s="17">
        <v>46605.416666666664</v>
      </c>
      <c r="AD9" s="17">
        <v>3922773.434908452</v>
      </c>
      <c r="AF9" t="s">
        <v>131</v>
      </c>
      <c r="AU9">
        <v>2011</v>
      </c>
      <c r="AV9" s="63">
        <v>215.08333333333334</v>
      </c>
      <c r="AX9" t="s">
        <v>149</v>
      </c>
      <c r="BF9" t="s">
        <v>158</v>
      </c>
    </row>
    <row r="10" spans="1:68" x14ac:dyDescent="0.25">
      <c r="A10" t="s">
        <v>694</v>
      </c>
      <c r="B10" s="2" t="s">
        <v>133</v>
      </c>
      <c r="C10" s="2">
        <v>2004</v>
      </c>
      <c r="D10" s="17">
        <f>D11/(1+Building_Stock!$BG$6)</f>
        <v>42159018.530776583</v>
      </c>
      <c r="E10" s="17">
        <f>E11/(1+Building_Stock!$BG$7)</f>
        <v>8327454.7864900921</v>
      </c>
      <c r="P10">
        <v>2012</v>
      </c>
      <c r="Q10" s="17">
        <v>372429.75</v>
      </c>
      <c r="S10" t="s">
        <v>96</v>
      </c>
      <c r="T10" s="18">
        <v>0.18550106609808104</v>
      </c>
      <c r="U10" s="17">
        <f>T10*$Q$19</f>
        <v>80935.228144989349</v>
      </c>
      <c r="AA10">
        <v>2012</v>
      </c>
      <c r="AB10" s="17">
        <v>23828923</v>
      </c>
      <c r="AC10" s="17">
        <v>47126.583333333336</v>
      </c>
      <c r="AD10" s="17">
        <v>3888127.362246668</v>
      </c>
      <c r="AU10">
        <v>2012</v>
      </c>
      <c r="AV10" s="63">
        <v>218.16666666666666</v>
      </c>
      <c r="BF10" t="s">
        <v>159</v>
      </c>
    </row>
    <row r="11" spans="1:68" x14ac:dyDescent="0.25">
      <c r="A11" t="s">
        <v>694</v>
      </c>
      <c r="B11" s="2" t="s">
        <v>133</v>
      </c>
      <c r="C11" s="2">
        <v>2005</v>
      </c>
      <c r="D11" s="17">
        <f>D12/(1+Building_Stock!$BG$6)</f>
        <v>42867268.270122066</v>
      </c>
      <c r="E11" s="17">
        <f>E12/(1+Building_Stock!$BG$7)</f>
        <v>8459610.176594479</v>
      </c>
      <c r="P11">
        <v>2013</v>
      </c>
      <c r="Q11" s="17">
        <v>377325.75</v>
      </c>
      <c r="S11" t="s">
        <v>97</v>
      </c>
      <c r="T11" s="18">
        <v>3.5181236673773986E-2</v>
      </c>
      <c r="U11" s="17">
        <f>T11*$Q$19</f>
        <v>15349.784648187633</v>
      </c>
      <c r="AA11">
        <v>2013</v>
      </c>
      <c r="AB11" s="17">
        <v>24000208</v>
      </c>
      <c r="AC11" s="17">
        <v>47691.166666666664</v>
      </c>
      <c r="AD11" s="17">
        <v>3834940.9692073218</v>
      </c>
      <c r="AG11" t="s">
        <v>132</v>
      </c>
      <c r="AM11" t="s">
        <v>139</v>
      </c>
      <c r="AU11">
        <v>2013</v>
      </c>
      <c r="AV11" s="63">
        <v>219.16666666666666</v>
      </c>
      <c r="AX11" t="s">
        <v>150</v>
      </c>
      <c r="AY11" t="s">
        <v>151</v>
      </c>
      <c r="AZ11" t="s">
        <v>153</v>
      </c>
    </row>
    <row r="12" spans="1:68" x14ac:dyDescent="0.25">
      <c r="A12" t="s">
        <v>694</v>
      </c>
      <c r="B12" s="2" t="s">
        <v>133</v>
      </c>
      <c r="C12" s="2">
        <v>2006</v>
      </c>
      <c r="D12" s="17">
        <f>D13/(1+Building_Stock!$BG$6)</f>
        <v>43587416.239330672</v>
      </c>
      <c r="E12" s="17">
        <f>E13/(1+Building_Stock!$BG$7)</f>
        <v>8593862.8518335726</v>
      </c>
      <c r="P12">
        <v>2014</v>
      </c>
      <c r="Q12" s="17">
        <v>383997.58333333331</v>
      </c>
      <c r="AA12">
        <v>2014</v>
      </c>
      <c r="AB12" s="17">
        <v>23819336</v>
      </c>
      <c r="AC12" s="17">
        <v>49363.583333333336</v>
      </c>
      <c r="AD12" s="17">
        <v>3893417.7379343328</v>
      </c>
      <c r="AF12" t="s">
        <v>140</v>
      </c>
      <c r="AG12" t="s">
        <v>133</v>
      </c>
      <c r="AH12" t="s">
        <v>134</v>
      </c>
      <c r="AI12" t="s">
        <v>135</v>
      </c>
      <c r="AJ12" t="s">
        <v>136</v>
      </c>
      <c r="AK12" t="s">
        <v>137</v>
      </c>
      <c r="AL12" t="s">
        <v>138</v>
      </c>
      <c r="AM12" t="s">
        <v>133</v>
      </c>
      <c r="AN12" t="s">
        <v>134</v>
      </c>
      <c r="AO12" t="s">
        <v>135</v>
      </c>
      <c r="AP12" t="s">
        <v>136</v>
      </c>
      <c r="AQ12" t="s">
        <v>137</v>
      </c>
      <c r="AR12" t="s">
        <v>138</v>
      </c>
      <c r="AU12">
        <v>2014</v>
      </c>
      <c r="AV12" s="63">
        <v>214.5</v>
      </c>
      <c r="AX12" t="s">
        <v>152</v>
      </c>
      <c r="AY12" s="17">
        <v>69061.600000000006</v>
      </c>
      <c r="AZ12">
        <v>2.2000000000000002</v>
      </c>
      <c r="BF12" t="s">
        <v>160</v>
      </c>
      <c r="BI12" s="17">
        <v>40567213</v>
      </c>
      <c r="BK12" t="s">
        <v>271</v>
      </c>
      <c r="BL12" s="17">
        <v>22788707.211548373</v>
      </c>
      <c r="BO12" t="s">
        <v>272</v>
      </c>
      <c r="BP12" s="17">
        <v>20799719.191315573</v>
      </c>
    </row>
    <row r="13" spans="1:68" x14ac:dyDescent="0.25">
      <c r="A13" t="s">
        <v>694</v>
      </c>
      <c r="B13" s="2" t="s">
        <v>133</v>
      </c>
      <c r="C13" s="2">
        <v>2007</v>
      </c>
      <c r="D13" s="17">
        <f>D14/(1+Building_Stock!$BG$6)</f>
        <v>44319662.322519563</v>
      </c>
      <c r="E13" s="17">
        <f>E14/(1+Building_Stock!$BG$7)</f>
        <v>8730246.0957906805</v>
      </c>
      <c r="P13">
        <v>2015</v>
      </c>
      <c r="Q13" s="17">
        <v>391218.66666666669</v>
      </c>
      <c r="S13" s="20" t="s">
        <v>99</v>
      </c>
      <c r="AA13">
        <v>2015</v>
      </c>
      <c r="AB13" s="17">
        <v>24270947</v>
      </c>
      <c r="AC13" s="17">
        <v>50821.333333333336</v>
      </c>
      <c r="AD13" s="17">
        <v>3962483.9533449444</v>
      </c>
      <c r="AF13" t="s">
        <v>141</v>
      </c>
      <c r="AG13" s="17">
        <v>2143</v>
      </c>
      <c r="AH13" s="17">
        <v>1636</v>
      </c>
      <c r="AI13">
        <v>375</v>
      </c>
      <c r="AJ13">
        <v>90</v>
      </c>
      <c r="AK13">
        <v>37</v>
      </c>
      <c r="AL13">
        <v>5</v>
      </c>
      <c r="AM13" s="17">
        <v>34878</v>
      </c>
      <c r="AN13" s="17">
        <v>17663</v>
      </c>
      <c r="AO13" s="17">
        <v>7821</v>
      </c>
      <c r="AP13" s="17">
        <v>3152</v>
      </c>
      <c r="AQ13" s="17">
        <v>4454</v>
      </c>
      <c r="AR13" s="17">
        <v>1787</v>
      </c>
      <c r="AU13">
        <v>2015</v>
      </c>
      <c r="AV13" s="63">
        <v>207.33333333333334</v>
      </c>
      <c r="BF13" t="s">
        <v>161</v>
      </c>
      <c r="BK13" t="s">
        <v>270</v>
      </c>
      <c r="BO13" t="s">
        <v>265</v>
      </c>
    </row>
    <row r="14" spans="1:68" x14ac:dyDescent="0.25">
      <c r="A14" t="s">
        <v>694</v>
      </c>
      <c r="B14" s="2" t="s">
        <v>133</v>
      </c>
      <c r="C14" s="2">
        <v>2008</v>
      </c>
      <c r="D14" s="17">
        <f>D15/(1+Building_Stock!$BG$6)</f>
        <v>45064209.761755839</v>
      </c>
      <c r="E14" s="17">
        <f>E15/(1+Building_Stock!$BG$7)</f>
        <v>8868793.7202543151</v>
      </c>
      <c r="P14">
        <v>2016</v>
      </c>
      <c r="Q14" s="17">
        <v>398387.08333333331</v>
      </c>
      <c r="S14" t="s">
        <v>100</v>
      </c>
      <c r="AA14">
        <v>2016</v>
      </c>
      <c r="AB14" s="17">
        <v>24357698</v>
      </c>
      <c r="AC14" s="17">
        <v>51441.25</v>
      </c>
      <c r="AD14" s="17">
        <v>4040592.38782033</v>
      </c>
      <c r="AF14" t="s">
        <v>142</v>
      </c>
      <c r="AH14">
        <v>1</v>
      </c>
      <c r="AI14">
        <v>2</v>
      </c>
      <c r="AJ14">
        <v>3</v>
      </c>
      <c r="AK14">
        <f>(4+9)/2</f>
        <v>6.5</v>
      </c>
      <c r="AL14">
        <f>10</f>
        <v>10</v>
      </c>
      <c r="AN14">
        <v>1</v>
      </c>
      <c r="AO14">
        <v>2</v>
      </c>
      <c r="AP14">
        <v>3</v>
      </c>
      <c r="AQ14">
        <f>(4+9)/2</f>
        <v>6.5</v>
      </c>
      <c r="AR14">
        <f>10</f>
        <v>10</v>
      </c>
      <c r="AU14">
        <v>2016</v>
      </c>
      <c r="AV14" s="63">
        <v>202.08333333333334</v>
      </c>
      <c r="AX14" s="8" t="s">
        <v>154</v>
      </c>
      <c r="AY14" s="8"/>
      <c r="AZ14" s="19">
        <f>AY12/AZ12</f>
        <v>31391.636363636364</v>
      </c>
    </row>
    <row r="15" spans="1:68" x14ac:dyDescent="0.25">
      <c r="A15" t="s">
        <v>694</v>
      </c>
      <c r="B15" s="2" t="s">
        <v>133</v>
      </c>
      <c r="C15" s="2">
        <v>2009</v>
      </c>
      <c r="D15" s="17">
        <f>D16/(1+Building_Stock!$BG$6)</f>
        <v>45821265.213468365</v>
      </c>
      <c r="E15" s="17">
        <f>E16/(1+Building_Stock!$BG$7)</f>
        <v>9009540.0736007206</v>
      </c>
      <c r="P15">
        <v>2017</v>
      </c>
      <c r="Q15" s="17">
        <v>404806.25</v>
      </c>
      <c r="AA15">
        <v>2017</v>
      </c>
      <c r="AB15" s="17">
        <v>24357698</v>
      </c>
      <c r="AC15" s="17">
        <v>51969.916666666664</v>
      </c>
      <c r="AD15" s="17">
        <v>3994729.0190036451</v>
      </c>
      <c r="AL15" s="8" t="s">
        <v>143</v>
      </c>
      <c r="AM15" s="8"/>
      <c r="AN15" s="22">
        <f>SUMPRODUCT(AN13:AR13,AN14:AR14)/SUM(AN13:AR13)</f>
        <v>2.5685122000172034</v>
      </c>
      <c r="AU15">
        <v>2017</v>
      </c>
      <c r="AV15" s="63">
        <v>202.41666666666666</v>
      </c>
      <c r="BF15" t="s">
        <v>251</v>
      </c>
      <c r="BI15" s="17">
        <f>Y53+AH26+AY19</f>
        <v>65272131.003558867</v>
      </c>
    </row>
    <row r="16" spans="1:68" x14ac:dyDescent="0.25">
      <c r="A16" t="s">
        <v>694</v>
      </c>
      <c r="B16" s="2" t="s">
        <v>133</v>
      </c>
      <c r="C16" s="2">
        <v>2010</v>
      </c>
      <c r="D16" s="17">
        <f>D17/(1+Building_Stock!$BG$6)</f>
        <v>46591038.805807292</v>
      </c>
      <c r="E16" s="17">
        <f>E17/(1+Building_Stock!$BG$7)</f>
        <v>9152520.04930944</v>
      </c>
      <c r="P16">
        <v>2018</v>
      </c>
      <c r="Q16" s="17">
        <v>412070.41666666669</v>
      </c>
      <c r="T16" t="s">
        <v>101</v>
      </c>
      <c r="AA16">
        <v>2018</v>
      </c>
      <c r="AB16" s="17">
        <v>24567708</v>
      </c>
      <c r="AC16" s="17">
        <v>52525.416666666664</v>
      </c>
      <c r="AD16" s="17">
        <v>3977928.3761621164</v>
      </c>
      <c r="AU16">
        <v>2018</v>
      </c>
      <c r="AV16" s="63">
        <v>196.33333333333334</v>
      </c>
    </row>
    <row r="17" spans="1:51" x14ac:dyDescent="0.25">
      <c r="A17" t="s">
        <v>694</v>
      </c>
      <c r="B17" s="2" t="s">
        <v>133</v>
      </c>
      <c r="C17" s="2">
        <v>2011</v>
      </c>
      <c r="D17" s="17">
        <f t="shared" ref="D17:D26" si="0">D18*Q9/Q10</f>
        <v>47373744.196967177</v>
      </c>
      <c r="E17" s="17">
        <f t="shared" ref="E17:E26" si="1">AB9/$AB$19*$AH$26+AV9/$AV$19*$AY$19</f>
        <v>9297769.0946140159</v>
      </c>
      <c r="P17">
        <v>2019</v>
      </c>
      <c r="Q17" s="17">
        <v>420830.83333333331</v>
      </c>
      <c r="T17" t="s">
        <v>102</v>
      </c>
      <c r="AA17">
        <v>2019</v>
      </c>
      <c r="AB17" s="17">
        <v>25323633</v>
      </c>
      <c r="AC17" s="17">
        <v>53153</v>
      </c>
      <c r="AD17" s="17">
        <v>3988686.3902199767</v>
      </c>
      <c r="AU17">
        <v>2019</v>
      </c>
      <c r="AV17" s="63">
        <v>194</v>
      </c>
      <c r="AX17" s="21" t="s">
        <v>155</v>
      </c>
    </row>
    <row r="18" spans="1:51" x14ac:dyDescent="0.25">
      <c r="A18" t="s">
        <v>694</v>
      </c>
      <c r="B18" s="2" t="s">
        <v>133</v>
      </c>
      <c r="C18" s="2">
        <v>2012</v>
      </c>
      <c r="D18" s="17">
        <f t="shared" si="0"/>
        <v>47715696.454641111</v>
      </c>
      <c r="E18" s="17">
        <f t="shared" si="1"/>
        <v>9251204.4475934803</v>
      </c>
      <c r="P18">
        <v>2020</v>
      </c>
      <c r="Q18" s="17">
        <v>429574.66666666669</v>
      </c>
      <c r="S18" t="s">
        <v>103</v>
      </c>
      <c r="T18" s="17">
        <v>2379</v>
      </c>
      <c r="AA18">
        <v>2020</v>
      </c>
      <c r="AB18" s="17">
        <v>22752210</v>
      </c>
      <c r="AC18" s="17">
        <v>53700.583333333336</v>
      </c>
      <c r="AD18" s="17">
        <v>3814115.4470458413</v>
      </c>
      <c r="AF18" s="20" t="s">
        <v>296</v>
      </c>
      <c r="AU18">
        <v>2020</v>
      </c>
      <c r="AV18" s="63">
        <v>196.08333333333334</v>
      </c>
      <c r="AX18" s="8"/>
      <c r="AY18" s="8" t="s">
        <v>146</v>
      </c>
    </row>
    <row r="19" spans="1:51" x14ac:dyDescent="0.25">
      <c r="A19" t="s">
        <v>694</v>
      </c>
      <c r="B19" s="2" t="s">
        <v>133</v>
      </c>
      <c r="C19" s="2">
        <v>2013</v>
      </c>
      <c r="D19" s="17">
        <f t="shared" si="0"/>
        <v>48342971.933686279</v>
      </c>
      <c r="E19" s="17">
        <f t="shared" si="1"/>
        <v>9316046.0480938274</v>
      </c>
      <c r="P19" s="8">
        <v>2021</v>
      </c>
      <c r="Q19" s="19">
        <v>436306</v>
      </c>
      <c r="S19" t="s">
        <v>104</v>
      </c>
      <c r="T19" s="17">
        <v>1647</v>
      </c>
      <c r="AA19" s="8">
        <v>2021</v>
      </c>
      <c r="AB19" s="19">
        <v>24335475.297055557</v>
      </c>
      <c r="AC19" s="19">
        <v>54427</v>
      </c>
      <c r="AD19" s="19">
        <v>3916207.1528847888</v>
      </c>
      <c r="AF19" t="s">
        <v>297</v>
      </c>
      <c r="AU19" s="8">
        <v>2021</v>
      </c>
      <c r="AV19" s="8">
        <v>197</v>
      </c>
      <c r="AX19" s="8" t="s">
        <v>147</v>
      </c>
      <c r="AY19" s="19">
        <f>AV19*AZ14/10.7639104</f>
        <v>574526.55529688939</v>
      </c>
    </row>
    <row r="20" spans="1:51" x14ac:dyDescent="0.25">
      <c r="A20" t="s">
        <v>694</v>
      </c>
      <c r="B20" s="2" t="s">
        <v>133</v>
      </c>
      <c r="C20" s="2">
        <v>2014</v>
      </c>
      <c r="D20" s="17">
        <f t="shared" si="0"/>
        <v>49197767.164543346</v>
      </c>
      <c r="E20" s="17">
        <f t="shared" si="1"/>
        <v>9237045.040701706</v>
      </c>
      <c r="P20">
        <v>2022</v>
      </c>
      <c r="Q20" s="17">
        <v>443443</v>
      </c>
      <c r="S20" t="s">
        <v>105</v>
      </c>
      <c r="T20">
        <v>983</v>
      </c>
      <c r="AA20">
        <v>2022</v>
      </c>
      <c r="AB20" s="17">
        <v>24482921.361506131</v>
      </c>
      <c r="AC20" s="17">
        <v>55142</v>
      </c>
      <c r="AD20" s="17">
        <v>3968077.9270325145</v>
      </c>
      <c r="AF20" t="s">
        <v>298</v>
      </c>
      <c r="AG20" s="36">
        <v>16.100000000000001</v>
      </c>
      <c r="AH20" t="s">
        <v>299</v>
      </c>
      <c r="AU20">
        <v>2022</v>
      </c>
      <c r="AV20">
        <v>197</v>
      </c>
    </row>
    <row r="21" spans="1:51" x14ac:dyDescent="0.25">
      <c r="A21" t="s">
        <v>694</v>
      </c>
      <c r="B21" s="2" t="s">
        <v>133</v>
      </c>
      <c r="C21" s="2">
        <v>2015</v>
      </c>
      <c r="D21" s="17">
        <f t="shared" si="0"/>
        <v>50122932.300805964</v>
      </c>
      <c r="E21" s="17">
        <f t="shared" si="1"/>
        <v>9379416.7192281708</v>
      </c>
      <c r="P21">
        <v>2023</v>
      </c>
      <c r="Q21" s="17">
        <v>450767</v>
      </c>
      <c r="S21" t="s">
        <v>106</v>
      </c>
      <c r="T21">
        <v>964</v>
      </c>
      <c r="AA21">
        <v>2023</v>
      </c>
      <c r="AB21" s="17">
        <v>24649287.566066135</v>
      </c>
      <c r="AC21" s="17">
        <v>55844</v>
      </c>
      <c r="AD21" s="17">
        <v>3978024.1271338183</v>
      </c>
      <c r="AF21" t="s">
        <v>300</v>
      </c>
      <c r="AG21" s="17">
        <f>AD19*10^3/AG20</f>
        <v>243242680.30340302</v>
      </c>
      <c r="AH21" t="s">
        <v>301</v>
      </c>
      <c r="AU21">
        <v>2023</v>
      </c>
      <c r="AV21">
        <v>197</v>
      </c>
    </row>
    <row r="22" spans="1:51" x14ac:dyDescent="0.25">
      <c r="A22" t="s">
        <v>694</v>
      </c>
      <c r="B22" s="2" t="s">
        <v>133</v>
      </c>
      <c r="C22" s="2">
        <v>2016</v>
      </c>
      <c r="D22" s="17">
        <f t="shared" si="0"/>
        <v>51041349.784175798</v>
      </c>
      <c r="E22" s="17">
        <f t="shared" si="1"/>
        <v>9395469.1029751934</v>
      </c>
      <c r="P22">
        <v>2024</v>
      </c>
      <c r="Q22" s="17">
        <v>458345</v>
      </c>
      <c r="S22" t="s">
        <v>107</v>
      </c>
      <c r="T22" s="17">
        <v>1250</v>
      </c>
      <c r="AA22">
        <v>2024</v>
      </c>
      <c r="AB22" s="17">
        <v>24731814.28310943</v>
      </c>
      <c r="AC22" s="17">
        <v>56540</v>
      </c>
      <c r="AD22" s="17">
        <v>3987133.8634799514</v>
      </c>
      <c r="AU22">
        <v>2024</v>
      </c>
      <c r="AV22">
        <v>197</v>
      </c>
    </row>
    <row r="23" spans="1:51" x14ac:dyDescent="0.25">
      <c r="A23" t="s">
        <v>694</v>
      </c>
      <c r="B23" s="2" t="s">
        <v>133</v>
      </c>
      <c r="C23" s="2">
        <v>2017</v>
      </c>
      <c r="D23" s="17">
        <f t="shared" si="0"/>
        <v>51863773.363813087</v>
      </c>
      <c r="E23" s="17">
        <f t="shared" si="1"/>
        <v>9396441.2291262876</v>
      </c>
      <c r="P23">
        <v>2025</v>
      </c>
      <c r="Q23" s="17">
        <v>465909</v>
      </c>
      <c r="AA23">
        <v>2025</v>
      </c>
      <c r="AB23" s="17">
        <v>24772949.900230028</v>
      </c>
      <c r="AC23" s="17">
        <v>57232</v>
      </c>
      <c r="AD23" s="17">
        <v>3995816.6645566556</v>
      </c>
      <c r="AU23">
        <v>2025</v>
      </c>
      <c r="AV23">
        <v>197</v>
      </c>
    </row>
    <row r="24" spans="1:51" x14ac:dyDescent="0.25">
      <c r="A24" t="s">
        <v>694</v>
      </c>
      <c r="B24" s="2" t="s">
        <v>133</v>
      </c>
      <c r="C24" s="2">
        <v>2018</v>
      </c>
      <c r="D24" s="17">
        <f t="shared" si="0"/>
        <v>52794458.336381979</v>
      </c>
      <c r="E24" s="17">
        <f t="shared" si="1"/>
        <v>9454625.5238685682</v>
      </c>
      <c r="P24">
        <v>2026</v>
      </c>
      <c r="Q24" s="17">
        <v>472860</v>
      </c>
      <c r="S24" s="20" t="s">
        <v>99</v>
      </c>
      <c r="AA24">
        <v>2026</v>
      </c>
      <c r="AB24" s="17">
        <v>24812958.305029266</v>
      </c>
      <c r="AC24" s="17">
        <v>57921</v>
      </c>
      <c r="AD24" s="17">
        <v>4003974.6748971851</v>
      </c>
      <c r="AF24" s="21" t="s">
        <v>144</v>
      </c>
      <c r="AU24">
        <v>2026</v>
      </c>
      <c r="AV24">
        <v>197</v>
      </c>
    </row>
    <row r="25" spans="1:51" x14ac:dyDescent="0.25">
      <c r="A25" t="s">
        <v>694</v>
      </c>
      <c r="B25" s="2" t="s">
        <v>133</v>
      </c>
      <c r="C25" s="2">
        <v>2019</v>
      </c>
      <c r="D25" s="17">
        <f t="shared" si="0"/>
        <v>53916842.846434802</v>
      </c>
      <c r="E25" s="17">
        <f t="shared" si="1"/>
        <v>9721112.659819724</v>
      </c>
      <c r="P25">
        <v>2027</v>
      </c>
      <c r="Q25" s="17">
        <v>479193</v>
      </c>
      <c r="S25" t="s">
        <v>108</v>
      </c>
      <c r="AA25">
        <v>2027</v>
      </c>
      <c r="AB25" s="17">
        <v>24851886.801010098</v>
      </c>
      <c r="AC25" s="17">
        <v>58607</v>
      </c>
      <c r="AD25" s="17">
        <v>4011554.759805616</v>
      </c>
      <c r="AF25" s="8"/>
      <c r="AG25" s="8" t="s">
        <v>145</v>
      </c>
      <c r="AH25" s="8" t="s">
        <v>146</v>
      </c>
      <c r="AU25">
        <v>2027</v>
      </c>
      <c r="AV25">
        <v>197</v>
      </c>
    </row>
    <row r="26" spans="1:51" x14ac:dyDescent="0.25">
      <c r="A26" t="s">
        <v>694</v>
      </c>
      <c r="B26" s="2" t="s">
        <v>133</v>
      </c>
      <c r="C26" s="2">
        <v>2020</v>
      </c>
      <c r="D26" s="17">
        <f t="shared" si="0"/>
        <v>55037102.69995968</v>
      </c>
      <c r="E26" s="17">
        <f t="shared" si="1"/>
        <v>8797533.544145653</v>
      </c>
      <c r="P26">
        <v>2028</v>
      </c>
      <c r="Q26" s="17">
        <v>485029</v>
      </c>
      <c r="AA26">
        <v>2028</v>
      </c>
      <c r="AB26" s="17">
        <v>24896492.546428386</v>
      </c>
      <c r="AC26" s="17">
        <v>59290</v>
      </c>
      <c r="AD26" s="17">
        <v>4019384.5206865761</v>
      </c>
      <c r="AF26" s="8" t="s">
        <v>129</v>
      </c>
      <c r="AG26" s="19">
        <f>AG21</f>
        <v>243242680.30340302</v>
      </c>
      <c r="AH26" s="19">
        <f>AG26/AN15/10.7639104</f>
        <v>8798083.3779429402</v>
      </c>
      <c r="AU26">
        <v>2028</v>
      </c>
      <c r="AV26">
        <v>197</v>
      </c>
    </row>
    <row r="27" spans="1:51" x14ac:dyDescent="0.25">
      <c r="A27" t="s">
        <v>694</v>
      </c>
      <c r="B27" s="2" t="s">
        <v>133</v>
      </c>
      <c r="C27" s="2">
        <v>2021</v>
      </c>
      <c r="D27" s="17">
        <f>Y53</f>
        <v>55899521.070319034</v>
      </c>
      <c r="E27" s="17">
        <f>AH26+AY19</f>
        <v>9372609.9332398288</v>
      </c>
      <c r="P27">
        <v>2029</v>
      </c>
      <c r="Q27" s="17">
        <v>490578</v>
      </c>
      <c r="S27" t="s">
        <v>109</v>
      </c>
      <c r="T27" t="s">
        <v>115</v>
      </c>
      <c r="U27" t="s">
        <v>116</v>
      </c>
      <c r="AA27">
        <v>2029</v>
      </c>
      <c r="AB27" s="17">
        <v>24944119.715470888</v>
      </c>
      <c r="AC27" s="17">
        <v>59969</v>
      </c>
      <c r="AD27" s="17">
        <v>4027566.4928744594</v>
      </c>
      <c r="AU27">
        <v>2029</v>
      </c>
      <c r="AV27">
        <v>197</v>
      </c>
    </row>
    <row r="28" spans="1:51" x14ac:dyDescent="0.25">
      <c r="A28" t="s">
        <v>694</v>
      </c>
      <c r="B28" s="2" t="s">
        <v>133</v>
      </c>
      <c r="C28" s="2">
        <v>2022</v>
      </c>
      <c r="D28" s="17">
        <f t="shared" ref="D28:D58" si="2">Q20/$Q$19*$D$27</f>
        <v>56813913.450618334</v>
      </c>
      <c r="E28" s="17">
        <f t="shared" ref="E28:E58" si="3">AB20/$AB$19*$AH$26+AV20/$AV$19*$AY$19</f>
        <v>9425916.5875356942</v>
      </c>
      <c r="P28">
        <v>2030</v>
      </c>
      <c r="Q28" s="17">
        <v>495940</v>
      </c>
      <c r="S28" t="s">
        <v>110</v>
      </c>
      <c r="T28">
        <v>21.7</v>
      </c>
      <c r="U28">
        <v>42.9</v>
      </c>
      <c r="AA28">
        <v>2030</v>
      </c>
      <c r="AB28" s="17">
        <v>24989734.667094991</v>
      </c>
      <c r="AC28" s="17">
        <v>60644</v>
      </c>
      <c r="AD28" s="17">
        <v>4035634.0687603713</v>
      </c>
      <c r="AU28">
        <v>2030</v>
      </c>
      <c r="AV28">
        <v>197</v>
      </c>
    </row>
    <row r="29" spans="1:51" x14ac:dyDescent="0.25">
      <c r="A29" t="s">
        <v>694</v>
      </c>
      <c r="B29" s="2" t="s">
        <v>133</v>
      </c>
      <c r="C29" s="2">
        <v>2023</v>
      </c>
      <c r="D29" s="17">
        <f t="shared" si="2"/>
        <v>57752264.269353382</v>
      </c>
      <c r="E29" s="17">
        <f t="shared" si="3"/>
        <v>9486063.5015007518</v>
      </c>
      <c r="P29">
        <v>2031</v>
      </c>
      <c r="Q29" s="17">
        <v>501088</v>
      </c>
      <c r="S29" t="s">
        <v>111</v>
      </c>
      <c r="T29">
        <v>8.4</v>
      </c>
      <c r="U29">
        <v>26.9</v>
      </c>
      <c r="AA29">
        <v>2031</v>
      </c>
      <c r="AB29" s="17">
        <v>25033993.547809765</v>
      </c>
      <c r="AC29" s="17">
        <v>61316</v>
      </c>
      <c r="AD29" s="17">
        <v>4043825.9189024223</v>
      </c>
      <c r="AU29">
        <v>2031</v>
      </c>
      <c r="AV29">
        <v>197</v>
      </c>
    </row>
    <row r="30" spans="1:51" x14ac:dyDescent="0.25">
      <c r="A30" t="s">
        <v>694</v>
      </c>
      <c r="B30" s="2" t="s">
        <v>133</v>
      </c>
      <c r="C30" s="2">
        <v>2024</v>
      </c>
      <c r="D30" s="17">
        <f t="shared" si="2"/>
        <v>58723157.565963745</v>
      </c>
      <c r="E30" s="17">
        <f t="shared" si="3"/>
        <v>9515899.6533980072</v>
      </c>
      <c r="P30">
        <v>2032</v>
      </c>
      <c r="Q30" s="17">
        <v>505965</v>
      </c>
      <c r="S30" t="s">
        <v>112</v>
      </c>
      <c r="T30">
        <v>0.4</v>
      </c>
      <c r="U30">
        <v>1.2</v>
      </c>
      <c r="AA30">
        <v>2032</v>
      </c>
      <c r="AB30" s="17">
        <v>25080408.892418955</v>
      </c>
      <c r="AC30" s="17">
        <v>61984</v>
      </c>
      <c r="AD30" s="17">
        <v>4052340.5257358341</v>
      </c>
      <c r="AU30">
        <v>2032</v>
      </c>
      <c r="AV30">
        <v>197</v>
      </c>
    </row>
    <row r="31" spans="1:51" x14ac:dyDescent="0.25">
      <c r="A31" t="s">
        <v>694</v>
      </c>
      <c r="B31" s="2" t="s">
        <v>133</v>
      </c>
      <c r="C31" s="2">
        <v>2025</v>
      </c>
      <c r="D31" s="17">
        <f t="shared" si="2"/>
        <v>59692257.182691209</v>
      </c>
      <c r="E31" s="17">
        <f t="shared" si="3"/>
        <v>9530771.5465832595</v>
      </c>
      <c r="P31">
        <v>2033</v>
      </c>
      <c r="Q31" s="17">
        <v>510615</v>
      </c>
      <c r="S31" t="s">
        <v>113</v>
      </c>
      <c r="T31">
        <v>0.4</v>
      </c>
      <c r="U31">
        <v>1.1000000000000001</v>
      </c>
      <c r="AA31">
        <v>2033</v>
      </c>
      <c r="AB31" s="17">
        <v>25126332.94607497</v>
      </c>
      <c r="AC31" s="17">
        <v>62649</v>
      </c>
      <c r="AD31" s="17">
        <v>4061171.5689608995</v>
      </c>
      <c r="AG31" s="21" t="s">
        <v>302</v>
      </c>
      <c r="AO31" s="41"/>
      <c r="AU31">
        <v>2033</v>
      </c>
      <c r="AV31">
        <v>197</v>
      </c>
    </row>
    <row r="32" spans="1:51" x14ac:dyDescent="0.25">
      <c r="A32" t="s">
        <v>694</v>
      </c>
      <c r="B32" s="2" t="s">
        <v>133</v>
      </c>
      <c r="C32" s="2">
        <v>2026</v>
      </c>
      <c r="D32" s="17">
        <f t="shared" si="2"/>
        <v>60582819.244546399</v>
      </c>
      <c r="E32" s="17">
        <f t="shared" si="3"/>
        <v>9545235.9150389992</v>
      </c>
      <c r="P32">
        <v>2034</v>
      </c>
      <c r="Q32" s="17">
        <v>515094</v>
      </c>
      <c r="S32" t="s">
        <v>114</v>
      </c>
      <c r="T32">
        <v>13.5</v>
      </c>
      <c r="U32">
        <v>14.1</v>
      </c>
      <c r="AA32">
        <v>2034</v>
      </c>
      <c r="AB32" s="17">
        <v>25172142.925392158</v>
      </c>
      <c r="AC32" s="17">
        <v>63310</v>
      </c>
      <c r="AD32" s="17">
        <v>4070160.1881487197</v>
      </c>
      <c r="AH32" s="20" t="s">
        <v>303</v>
      </c>
      <c r="AO32" s="41"/>
      <c r="AU32">
        <v>2034</v>
      </c>
      <c r="AV32">
        <v>197</v>
      </c>
    </row>
    <row r="33" spans="1:48" x14ac:dyDescent="0.25">
      <c r="A33" t="s">
        <v>694</v>
      </c>
      <c r="B33" s="2" t="s">
        <v>133</v>
      </c>
      <c r="C33" s="2">
        <v>2027</v>
      </c>
      <c r="D33" s="17">
        <f t="shared" si="2"/>
        <v>61394203.151571117</v>
      </c>
      <c r="E33" s="17">
        <f t="shared" si="3"/>
        <v>9559309.8605541997</v>
      </c>
      <c r="P33">
        <v>2035</v>
      </c>
      <c r="Q33" s="17">
        <v>519482</v>
      </c>
      <c r="AA33">
        <v>2035</v>
      </c>
      <c r="AB33" s="17">
        <v>25219708.278681729</v>
      </c>
      <c r="AC33" s="17">
        <v>63968</v>
      </c>
      <c r="AD33" s="17">
        <v>4079266.7100347225</v>
      </c>
      <c r="AH33" t="s">
        <v>304</v>
      </c>
      <c r="AO33" s="41"/>
      <c r="AU33">
        <v>2035</v>
      </c>
      <c r="AV33">
        <v>197</v>
      </c>
    </row>
    <row r="34" spans="1:48" x14ac:dyDescent="0.25">
      <c r="A34" t="s">
        <v>694</v>
      </c>
      <c r="B34" s="2" t="s">
        <v>133</v>
      </c>
      <c r="C34" s="2">
        <v>2028</v>
      </c>
      <c r="D34" s="17">
        <f t="shared" si="2"/>
        <v>62141911.42275323</v>
      </c>
      <c r="E34" s="17">
        <f t="shared" si="3"/>
        <v>9575436.3204870727</v>
      </c>
      <c r="P34">
        <v>2036</v>
      </c>
      <c r="Q34" s="17">
        <v>523717</v>
      </c>
      <c r="S34" s="8" t="s">
        <v>117</v>
      </c>
      <c r="T34" s="8"/>
      <c r="U34" s="22">
        <f>(1*U28+2*U29+3*U30+2*U31)/SUM(U28:U31)</f>
        <v>1.4216366158113729</v>
      </c>
      <c r="V34" t="s">
        <v>124</v>
      </c>
      <c r="AA34">
        <v>2036</v>
      </c>
      <c r="AB34" s="17">
        <v>25265250.564240187</v>
      </c>
      <c r="AC34" s="17">
        <v>64621</v>
      </c>
      <c r="AD34" s="17">
        <v>4088449.3060243111</v>
      </c>
      <c r="AO34" s="41"/>
      <c r="AU34">
        <v>2036</v>
      </c>
      <c r="AV34">
        <v>197</v>
      </c>
    </row>
    <row r="35" spans="1:48" x14ac:dyDescent="0.25">
      <c r="A35" t="s">
        <v>694</v>
      </c>
      <c r="B35" s="2" t="s">
        <v>133</v>
      </c>
      <c r="C35" s="2">
        <v>2029</v>
      </c>
      <c r="D35" s="17">
        <f t="shared" si="2"/>
        <v>62852849.256336085</v>
      </c>
      <c r="E35" s="17">
        <f t="shared" si="3"/>
        <v>9592655.125510456</v>
      </c>
      <c r="P35">
        <v>2037</v>
      </c>
      <c r="Q35" s="17">
        <v>527782</v>
      </c>
      <c r="AA35">
        <v>2037</v>
      </c>
      <c r="AB35" s="17">
        <v>25310414.738418434</v>
      </c>
      <c r="AC35" s="17">
        <v>65272</v>
      </c>
      <c r="AD35" s="17">
        <v>4097732.5562526127</v>
      </c>
      <c r="AH35" t="s">
        <v>305</v>
      </c>
      <c r="AI35" t="s">
        <v>115</v>
      </c>
      <c r="AJ35" t="s">
        <v>307</v>
      </c>
      <c r="AO35" s="41"/>
      <c r="AU35">
        <v>2037</v>
      </c>
      <c r="AV35">
        <v>197</v>
      </c>
    </row>
    <row r="36" spans="1:48" x14ac:dyDescent="0.25">
      <c r="A36" t="s">
        <v>694</v>
      </c>
      <c r="B36" s="2" t="s">
        <v>133</v>
      </c>
      <c r="C36" s="2">
        <v>2030</v>
      </c>
      <c r="D36" s="17">
        <f t="shared" si="2"/>
        <v>63539828.651483186</v>
      </c>
      <c r="E36" s="17">
        <f t="shared" si="3"/>
        <v>9609146.4470388349</v>
      </c>
      <c r="P36">
        <v>2038</v>
      </c>
      <c r="Q36" s="17">
        <v>531737</v>
      </c>
      <c r="T36" t="s">
        <v>115</v>
      </c>
      <c r="U36" t="s">
        <v>116</v>
      </c>
      <c r="AA36">
        <v>2038</v>
      </c>
      <c r="AB36" s="17">
        <v>25356595.616130382</v>
      </c>
      <c r="AC36" s="17">
        <v>65918</v>
      </c>
      <c r="AD36" s="17">
        <v>4107102.6826362591</v>
      </c>
      <c r="AH36" t="s">
        <v>306</v>
      </c>
      <c r="AI36">
        <v>23.5</v>
      </c>
      <c r="AJ36">
        <v>316</v>
      </c>
      <c r="AM36" t="s">
        <v>323</v>
      </c>
      <c r="AN36" s="17">
        <f>AJ36*10^9/(AI36*10^6)</f>
        <v>13446.808510638299</v>
      </c>
      <c r="AO36" t="s">
        <v>324</v>
      </c>
      <c r="AU36">
        <v>2038</v>
      </c>
      <c r="AV36">
        <v>197</v>
      </c>
    </row>
    <row r="37" spans="1:48" x14ac:dyDescent="0.25">
      <c r="A37" t="s">
        <v>694</v>
      </c>
      <c r="B37" s="2" t="s">
        <v>133</v>
      </c>
      <c r="C37" s="2">
        <v>2031</v>
      </c>
      <c r="D37" s="17">
        <f t="shared" si="2"/>
        <v>64199390.368420377</v>
      </c>
      <c r="E37" s="17">
        <f t="shared" si="3"/>
        <v>9625147.503849512</v>
      </c>
      <c r="P37">
        <v>2039</v>
      </c>
      <c r="Q37" s="17">
        <v>535597</v>
      </c>
      <c r="S37" t="s">
        <v>103</v>
      </c>
      <c r="T37">
        <v>28.7</v>
      </c>
      <c r="U37">
        <v>68.3</v>
      </c>
      <c r="AA37">
        <v>2039</v>
      </c>
      <c r="AB37" s="17">
        <v>25404187.147018474</v>
      </c>
      <c r="AC37" s="17">
        <v>66561</v>
      </c>
      <c r="AD37" s="17">
        <v>4116652.3860059939</v>
      </c>
      <c r="AU37">
        <v>2039</v>
      </c>
      <c r="AV37">
        <v>197</v>
      </c>
    </row>
    <row r="38" spans="1:48" x14ac:dyDescent="0.25">
      <c r="A38" t="s">
        <v>694</v>
      </c>
      <c r="B38" s="2" t="s">
        <v>133</v>
      </c>
      <c r="C38" s="2">
        <v>2032</v>
      </c>
      <c r="D38" s="17">
        <f t="shared" si="2"/>
        <v>64824231.567624487</v>
      </c>
      <c r="E38" s="17">
        <f t="shared" si="3"/>
        <v>9641928.1940518934</v>
      </c>
      <c r="P38">
        <v>2040</v>
      </c>
      <c r="Q38" s="17">
        <v>539393</v>
      </c>
      <c r="S38" t="s">
        <v>104</v>
      </c>
      <c r="T38">
        <v>2.2999999999999998</v>
      </c>
      <c r="U38">
        <v>3.8</v>
      </c>
      <c r="AA38">
        <v>2040</v>
      </c>
      <c r="AB38" s="17">
        <v>25453338.619896565</v>
      </c>
      <c r="AC38" s="17">
        <v>67201</v>
      </c>
      <c r="AD38" s="17">
        <v>4126362.7984184772</v>
      </c>
      <c r="AH38" s="20" t="s">
        <v>308</v>
      </c>
      <c r="AU38">
        <v>2040</v>
      </c>
      <c r="AV38">
        <v>197</v>
      </c>
    </row>
    <row r="39" spans="1:48" x14ac:dyDescent="0.25">
      <c r="A39" t="s">
        <v>694</v>
      </c>
      <c r="B39" s="2" t="s">
        <v>133</v>
      </c>
      <c r="C39" s="2">
        <v>2033</v>
      </c>
      <c r="D39" s="17">
        <f t="shared" si="2"/>
        <v>65419989.528727442</v>
      </c>
      <c r="E39" s="17">
        <f t="shared" si="3"/>
        <v>9658531.2662412263</v>
      </c>
      <c r="P39">
        <v>2041</v>
      </c>
      <c r="Q39" s="17">
        <v>543068</v>
      </c>
      <c r="S39" t="s">
        <v>105</v>
      </c>
      <c r="T39">
        <v>2.4</v>
      </c>
      <c r="U39">
        <v>2.4</v>
      </c>
      <c r="AA39">
        <v>2041</v>
      </c>
      <c r="AB39" s="17">
        <v>25504305.380753726</v>
      </c>
      <c r="AC39" s="17">
        <v>67836</v>
      </c>
      <c r="AD39" s="17">
        <v>4136242.9252363248</v>
      </c>
      <c r="AH39" t="s">
        <v>308</v>
      </c>
      <c r="AU39">
        <v>2041</v>
      </c>
      <c r="AV39">
        <v>197</v>
      </c>
    </row>
    <row r="40" spans="1:48" x14ac:dyDescent="0.25">
      <c r="A40" t="s">
        <v>694</v>
      </c>
      <c r="B40" s="2" t="s">
        <v>133</v>
      </c>
      <c r="C40" s="2">
        <v>2034</v>
      </c>
      <c r="D40" s="17">
        <f t="shared" si="2"/>
        <v>65993838.971260794</v>
      </c>
      <c r="E40" s="17">
        <f t="shared" si="3"/>
        <v>9675093.0967645552</v>
      </c>
      <c r="P40">
        <v>2042</v>
      </c>
      <c r="Q40" s="17">
        <v>546662</v>
      </c>
      <c r="S40" t="s">
        <v>106</v>
      </c>
      <c r="T40">
        <v>7.2</v>
      </c>
      <c r="U40">
        <v>6.9</v>
      </c>
      <c r="AA40">
        <v>2042</v>
      </c>
      <c r="AB40" s="17">
        <v>25556253.098385125</v>
      </c>
      <c r="AC40" s="17">
        <v>68467</v>
      </c>
      <c r="AD40" s="17">
        <v>4146392.8376015099</v>
      </c>
      <c r="AU40">
        <v>2042</v>
      </c>
      <c r="AV40">
        <v>197</v>
      </c>
    </row>
    <row r="41" spans="1:48" x14ac:dyDescent="0.25">
      <c r="A41" t="s">
        <v>694</v>
      </c>
      <c r="B41" s="2" t="s">
        <v>133</v>
      </c>
      <c r="C41" s="2">
        <v>2035</v>
      </c>
      <c r="D41" s="17">
        <f t="shared" si="2"/>
        <v>66556029.494555369</v>
      </c>
      <c r="E41" s="17">
        <f t="shared" si="3"/>
        <v>9692289.5533381235</v>
      </c>
      <c r="P41">
        <v>2043</v>
      </c>
      <c r="Q41" s="17">
        <v>550176</v>
      </c>
      <c r="S41" t="s">
        <v>107</v>
      </c>
      <c r="T41">
        <v>3.9</v>
      </c>
      <c r="U41">
        <v>4.9000000000000004</v>
      </c>
      <c r="AA41">
        <v>2043</v>
      </c>
      <c r="AB41" s="17">
        <v>25605964.393050808</v>
      </c>
      <c r="AC41" s="17">
        <v>69094</v>
      </c>
      <c r="AD41" s="17">
        <v>4156826.8217905923</v>
      </c>
      <c r="AI41" t="s">
        <v>309</v>
      </c>
      <c r="AJ41" t="s">
        <v>310</v>
      </c>
      <c r="AK41" t="s">
        <v>311</v>
      </c>
      <c r="AL41" t="s">
        <v>312</v>
      </c>
      <c r="AM41" t="s">
        <v>313</v>
      </c>
      <c r="AN41" t="s">
        <v>314</v>
      </c>
      <c r="AO41" t="s">
        <v>315</v>
      </c>
      <c r="AP41" t="s">
        <v>320</v>
      </c>
      <c r="AQ41" t="s">
        <v>316</v>
      </c>
      <c r="AR41" t="s">
        <v>317</v>
      </c>
      <c r="AS41" t="s">
        <v>318</v>
      </c>
      <c r="AT41" t="s">
        <v>319</v>
      </c>
      <c r="AU41">
        <v>2043</v>
      </c>
      <c r="AV41">
        <v>197</v>
      </c>
    </row>
    <row r="42" spans="1:48" x14ac:dyDescent="0.25">
      <c r="A42" t="s">
        <v>694</v>
      </c>
      <c r="B42" s="2" t="s">
        <v>133</v>
      </c>
      <c r="C42" s="2">
        <v>2036</v>
      </c>
      <c r="D42" s="17">
        <f t="shared" si="2"/>
        <v>67098617.659129769</v>
      </c>
      <c r="E42" s="17">
        <f t="shared" si="3"/>
        <v>9708754.603667913</v>
      </c>
      <c r="P42">
        <v>2044</v>
      </c>
      <c r="Q42" s="17">
        <v>553609</v>
      </c>
      <c r="AA42">
        <v>2044</v>
      </c>
      <c r="AB42" s="17">
        <v>25655940.059390437</v>
      </c>
      <c r="AC42" s="17">
        <v>69717</v>
      </c>
      <c r="AD42" s="17">
        <v>4167503.9146355037</v>
      </c>
      <c r="AH42" t="s">
        <v>306</v>
      </c>
      <c r="AI42" s="17">
        <v>3088</v>
      </c>
      <c r="AJ42">
        <v>135</v>
      </c>
      <c r="AK42" s="17">
        <v>3136</v>
      </c>
      <c r="AL42">
        <v>177</v>
      </c>
      <c r="AM42" s="17">
        <v>1718</v>
      </c>
      <c r="AN42">
        <v>332</v>
      </c>
      <c r="AO42" s="17">
        <v>1203</v>
      </c>
      <c r="AP42">
        <v>365</v>
      </c>
      <c r="AQ42" s="17">
        <v>3043</v>
      </c>
      <c r="AR42">
        <v>57</v>
      </c>
      <c r="AS42">
        <v>719</v>
      </c>
      <c r="AT42" s="17">
        <v>1224</v>
      </c>
      <c r="AU42">
        <v>2044</v>
      </c>
      <c r="AV42">
        <v>197</v>
      </c>
    </row>
    <row r="43" spans="1:48" x14ac:dyDescent="0.25">
      <c r="A43" t="s">
        <v>694</v>
      </c>
      <c r="B43" s="2" t="s">
        <v>133</v>
      </c>
      <c r="C43" s="2">
        <v>2037</v>
      </c>
      <c r="D43" s="17">
        <f t="shared" si="2"/>
        <v>67619425.425126225</v>
      </c>
      <c r="E43" s="17">
        <f t="shared" si="3"/>
        <v>9725082.954163054</v>
      </c>
      <c r="P43">
        <v>2045</v>
      </c>
      <c r="Q43" s="17">
        <v>556995</v>
      </c>
      <c r="T43" t="s">
        <v>118</v>
      </c>
      <c r="AA43">
        <v>2045</v>
      </c>
      <c r="AB43" s="17">
        <v>25709593.349928465</v>
      </c>
      <c r="AC43" s="17">
        <v>70336</v>
      </c>
      <c r="AD43" s="17">
        <v>4178444.2826007488</v>
      </c>
      <c r="AH43" t="s">
        <v>321</v>
      </c>
      <c r="AI43" s="17">
        <f>SUM(AI42:AT42)</f>
        <v>15197</v>
      </c>
      <c r="AJ43" t="s">
        <v>322</v>
      </c>
      <c r="AU43">
        <v>2045</v>
      </c>
      <c r="AV43">
        <v>197</v>
      </c>
    </row>
    <row r="44" spans="1:48" x14ac:dyDescent="0.25">
      <c r="A44" t="s">
        <v>694</v>
      </c>
      <c r="B44" s="2" t="s">
        <v>133</v>
      </c>
      <c r="C44" s="2">
        <v>2038</v>
      </c>
      <c r="D44" s="17">
        <f t="shared" si="2"/>
        <v>68126139.99204281</v>
      </c>
      <c r="E44" s="17">
        <f t="shared" si="3"/>
        <v>9741778.8767869882</v>
      </c>
      <c r="P44">
        <v>2046</v>
      </c>
      <c r="Q44" s="17">
        <v>560304</v>
      </c>
      <c r="S44" t="s">
        <v>95</v>
      </c>
      <c r="T44" s="17">
        <f>SUM(U37:U38)*10^9/(SUM(T37:T38)*10^6)</f>
        <v>2325.8064516129034</v>
      </c>
      <c r="AA44">
        <v>2046</v>
      </c>
      <c r="AB44" s="17">
        <v>25763792.545280866</v>
      </c>
      <c r="AC44" s="17">
        <v>70951</v>
      </c>
      <c r="AD44" s="17">
        <v>4189635.137581869</v>
      </c>
      <c r="AU44">
        <v>2046</v>
      </c>
      <c r="AV44">
        <v>197</v>
      </c>
    </row>
    <row r="45" spans="1:48" x14ac:dyDescent="0.25">
      <c r="A45" t="s">
        <v>694</v>
      </c>
      <c r="B45" s="2" t="s">
        <v>133</v>
      </c>
      <c r="C45" s="2">
        <v>2039</v>
      </c>
      <c r="D45" s="17">
        <f t="shared" si="2"/>
        <v>68620683.159754083</v>
      </c>
      <c r="E45" s="17">
        <f t="shared" si="3"/>
        <v>9758984.7974327244</v>
      </c>
      <c r="P45">
        <v>2047</v>
      </c>
      <c r="Q45" s="17">
        <v>563514</v>
      </c>
      <c r="S45" t="s">
        <v>96</v>
      </c>
      <c r="T45" s="17">
        <f>SUM(U39:U40)*10^9/(SUM(T39:T40)*10^6)</f>
        <v>968.75</v>
      </c>
      <c r="AA45">
        <v>2047</v>
      </c>
      <c r="AB45" s="17">
        <v>25816446.814074825</v>
      </c>
      <c r="AC45" s="17">
        <v>71562</v>
      </c>
      <c r="AD45" s="17">
        <v>4201090.1423935564</v>
      </c>
      <c r="AH45" s="20" t="s">
        <v>325</v>
      </c>
      <c r="AU45">
        <v>2047</v>
      </c>
      <c r="AV45">
        <v>197</v>
      </c>
    </row>
    <row r="46" spans="1:48" x14ac:dyDescent="0.25">
      <c r="A46" t="s">
        <v>694</v>
      </c>
      <c r="B46" s="2" t="s">
        <v>133</v>
      </c>
      <c r="C46" s="2">
        <v>2040</v>
      </c>
      <c r="D46" s="17">
        <f t="shared" si="2"/>
        <v>69107026.648000702</v>
      </c>
      <c r="E46" s="17">
        <f t="shared" si="3"/>
        <v>9776754.6889697295</v>
      </c>
      <c r="P46">
        <v>2048</v>
      </c>
      <c r="Q46" s="17">
        <v>566656</v>
      </c>
      <c r="S46" t="s">
        <v>97</v>
      </c>
      <c r="T46" s="17">
        <f>U41*10^9/(T41*10^6)</f>
        <v>1256.4102564102564</v>
      </c>
      <c r="AA46">
        <v>2048</v>
      </c>
      <c r="AB46" s="17">
        <v>25868740.650629118</v>
      </c>
      <c r="AC46" s="17">
        <v>72168</v>
      </c>
      <c r="AD46" s="17">
        <v>4212739.6728294734</v>
      </c>
      <c r="AU46">
        <v>2048</v>
      </c>
      <c r="AV46">
        <v>197</v>
      </c>
    </row>
    <row r="47" spans="1:48" x14ac:dyDescent="0.25">
      <c r="A47" t="s">
        <v>694</v>
      </c>
      <c r="B47" s="2" t="s">
        <v>133</v>
      </c>
      <c r="C47" s="2">
        <v>2041</v>
      </c>
      <c r="D47" s="17">
        <f t="shared" si="2"/>
        <v>69577867.617259488</v>
      </c>
      <c r="E47" s="17">
        <f t="shared" si="3"/>
        <v>9795180.8674622942</v>
      </c>
      <c r="P47">
        <v>2049</v>
      </c>
      <c r="Q47" s="17">
        <v>569752</v>
      </c>
      <c r="AA47">
        <v>2049</v>
      </c>
      <c r="AB47" s="17">
        <v>25923303.298067488</v>
      </c>
      <c r="AC47" s="17">
        <v>72771</v>
      </c>
      <c r="AD47" s="17">
        <v>4224665.9204632714</v>
      </c>
      <c r="AI47" t="s">
        <v>115</v>
      </c>
      <c r="AJ47" t="s">
        <v>116</v>
      </c>
      <c r="AU47">
        <v>2049</v>
      </c>
      <c r="AV47">
        <v>197</v>
      </c>
    </row>
    <row r="48" spans="1:48" x14ac:dyDescent="0.25">
      <c r="A48" t="s">
        <v>694</v>
      </c>
      <c r="B48" s="2" t="s">
        <v>133</v>
      </c>
      <c r="C48" s="2">
        <v>2042</v>
      </c>
      <c r="D48" s="17">
        <f t="shared" si="2"/>
        <v>70038330.86719583</v>
      </c>
      <c r="E48" s="17">
        <f t="shared" si="3"/>
        <v>9813961.6944416706</v>
      </c>
      <c r="P48">
        <v>2050</v>
      </c>
      <c r="Q48" s="17">
        <v>572808</v>
      </c>
      <c r="R48" s="21" t="s">
        <v>119</v>
      </c>
      <c r="AA48">
        <v>2050</v>
      </c>
      <c r="AB48" s="17">
        <v>25979260.1751788</v>
      </c>
      <c r="AC48" s="17">
        <v>73369</v>
      </c>
      <c r="AD48" s="17">
        <v>4236919.3088814216</v>
      </c>
      <c r="AH48" t="s">
        <v>306</v>
      </c>
      <c r="AI48">
        <v>23.5</v>
      </c>
      <c r="AJ48">
        <v>46.9</v>
      </c>
      <c r="AM48" t="s">
        <v>326</v>
      </c>
      <c r="AN48" s="37">
        <f>AJ36/AJ48</f>
        <v>6.7377398720682304</v>
      </c>
      <c r="AO48" t="s">
        <v>299</v>
      </c>
      <c r="AU48">
        <v>2050</v>
      </c>
      <c r="AV48">
        <v>197</v>
      </c>
    </row>
    <row r="49" spans="1:48" x14ac:dyDescent="0.25">
      <c r="A49" t="s">
        <v>694</v>
      </c>
      <c r="B49" s="2" t="s">
        <v>133</v>
      </c>
      <c r="C49" s="2">
        <v>2043</v>
      </c>
      <c r="D49" s="17">
        <f t="shared" si="2"/>
        <v>70488544.517801374</v>
      </c>
      <c r="E49" s="17">
        <f t="shared" si="3"/>
        <v>9831933.9801667444</v>
      </c>
      <c r="P49">
        <v>2051</v>
      </c>
      <c r="Q49" s="74">
        <f>Q48*Q48/Q47</f>
        <v>575880.39158089831</v>
      </c>
      <c r="S49" s="8"/>
      <c r="T49" s="8" t="s">
        <v>120</v>
      </c>
      <c r="U49" s="8" t="s">
        <v>121</v>
      </c>
      <c r="V49" s="8" t="s">
        <v>123</v>
      </c>
      <c r="W49" s="8"/>
      <c r="X49" s="8"/>
      <c r="Y49" s="8" t="s">
        <v>125</v>
      </c>
      <c r="AA49">
        <v>2051</v>
      </c>
      <c r="AB49" s="74">
        <f>AB48*AB48/AB47</f>
        <v>26035337.838289492</v>
      </c>
      <c r="AC49" s="74">
        <f>AC48*AC48/AC47</f>
        <v>73971.914100397131</v>
      </c>
      <c r="AD49" s="74">
        <v>4249716.5979053248</v>
      </c>
      <c r="AO49" s="41"/>
      <c r="AU49">
        <v>2051</v>
      </c>
      <c r="AV49">
        <v>197</v>
      </c>
    </row>
    <row r="50" spans="1:48" x14ac:dyDescent="0.25">
      <c r="A50" t="s">
        <v>694</v>
      </c>
      <c r="B50" s="2" t="s">
        <v>133</v>
      </c>
      <c r="C50" s="2">
        <v>2044</v>
      </c>
      <c r="D50" s="17">
        <f t="shared" si="2"/>
        <v>70928380.449084476</v>
      </c>
      <c r="E50" s="17">
        <f t="shared" si="3"/>
        <v>9850001.845041262</v>
      </c>
      <c r="P50">
        <v>2052</v>
      </c>
      <c r="Q50" s="74">
        <f>Q49*Q49/Q48</f>
        <v>578969.26266282727</v>
      </c>
      <c r="S50" s="8" t="s">
        <v>95</v>
      </c>
      <c r="T50" s="19">
        <f>U9</f>
        <v>340020.98720682308</v>
      </c>
      <c r="U50" s="19">
        <f>T50</f>
        <v>340020.98720682308</v>
      </c>
      <c r="V50" s="19">
        <f>T44/U34</f>
        <v>1636.0062942564914</v>
      </c>
      <c r="W50" s="8"/>
      <c r="X50" s="8"/>
      <c r="Y50" s="19">
        <f>U50*V50/10.7639104</f>
        <v>51679775.711405814</v>
      </c>
      <c r="Z50" s="90"/>
      <c r="AA50">
        <v>2052</v>
      </c>
      <c r="AB50" s="74">
        <f>AB49*AB49/AB48</f>
        <v>26091536.54812279</v>
      </c>
      <c r="AC50" s="74">
        <f>AC49*AC49/AC48</f>
        <v>74579.782683102283</v>
      </c>
      <c r="AD50" s="74">
        <v>4263400.757349778</v>
      </c>
      <c r="AH50" t="s">
        <v>327</v>
      </c>
      <c r="AI50" s="17">
        <f>5544078216.77475/AN48</f>
        <v>822839456.85675871</v>
      </c>
      <c r="AJ50" t="s">
        <v>301</v>
      </c>
      <c r="AO50" s="41"/>
      <c r="AU50">
        <v>2052</v>
      </c>
      <c r="AV50">
        <v>197</v>
      </c>
    </row>
    <row r="51" spans="1:48" x14ac:dyDescent="0.25">
      <c r="A51" t="s">
        <v>694</v>
      </c>
      <c r="B51" s="2" t="s">
        <v>133</v>
      </c>
      <c r="C51" s="2">
        <v>2045</v>
      </c>
      <c r="D51" s="17">
        <f t="shared" si="2"/>
        <v>71362194.740760729</v>
      </c>
      <c r="E51" s="17">
        <f t="shared" si="3"/>
        <v>9869399.2933299206</v>
      </c>
      <c r="S51" s="8" t="s">
        <v>96</v>
      </c>
      <c r="T51" s="19">
        <f>U10</f>
        <v>80935.228144989349</v>
      </c>
      <c r="U51" s="19">
        <f>T51/6</f>
        <v>13489.204690831559</v>
      </c>
      <c r="V51" s="19">
        <f>T45*2</f>
        <v>1937.5</v>
      </c>
      <c r="W51" s="8" t="s">
        <v>252</v>
      </c>
      <c r="X51" s="8"/>
      <c r="Y51" s="19">
        <f>U51*V51/10.7639104</f>
        <v>2428051.9920052611</v>
      </c>
      <c r="Z51" s="90"/>
      <c r="AH51" s="8" t="s">
        <v>125</v>
      </c>
      <c r="AI51" s="19">
        <f>AI50/U34/10.7639104</f>
        <v>53772030.237828001</v>
      </c>
      <c r="AJ51" s="8" t="s">
        <v>80</v>
      </c>
      <c r="AO51" s="41"/>
    </row>
    <row r="52" spans="1:48" x14ac:dyDescent="0.25">
      <c r="A52" t="s">
        <v>694</v>
      </c>
      <c r="B52" s="2" t="s">
        <v>133</v>
      </c>
      <c r="C52" s="2">
        <v>2046</v>
      </c>
      <c r="D52" s="17">
        <f t="shared" si="2"/>
        <v>71786143.79308109</v>
      </c>
      <c r="E52" s="17">
        <f t="shared" si="3"/>
        <v>9888994.1043581441</v>
      </c>
      <c r="S52" s="8" t="s">
        <v>97</v>
      </c>
      <c r="T52" s="19">
        <f>U11</f>
        <v>15349.784648187633</v>
      </c>
      <c r="U52" s="19">
        <f>T52</f>
        <v>15349.784648187633</v>
      </c>
      <c r="V52" s="19">
        <f>T46</f>
        <v>1256.4102564102564</v>
      </c>
      <c r="W52" s="8" t="s">
        <v>122</v>
      </c>
      <c r="X52" s="8"/>
      <c r="Y52" s="19">
        <f>U52*V52/10.7639104</f>
        <v>1791693.3669079633</v>
      </c>
      <c r="Z52" s="90"/>
    </row>
    <row r="53" spans="1:48" x14ac:dyDescent="0.25">
      <c r="A53" t="s">
        <v>694</v>
      </c>
      <c r="B53" s="2" t="s">
        <v>133</v>
      </c>
      <c r="C53" s="2">
        <v>2047</v>
      </c>
      <c r="D53" s="17">
        <f t="shared" si="2"/>
        <v>72197408.966229573</v>
      </c>
      <c r="E53" s="17">
        <f t="shared" si="3"/>
        <v>9908030.3730728123</v>
      </c>
      <c r="S53" s="8" t="s">
        <v>126</v>
      </c>
      <c r="T53" s="8"/>
      <c r="U53" s="8"/>
      <c r="V53" s="8"/>
      <c r="W53" s="8"/>
      <c r="X53" s="8"/>
      <c r="Y53" s="19">
        <f>SUM(Y50:Y52)</f>
        <v>55899521.070319034</v>
      </c>
      <c r="Z53" s="90"/>
    </row>
    <row r="54" spans="1:48" x14ac:dyDescent="0.25">
      <c r="A54" t="s">
        <v>694</v>
      </c>
      <c r="B54" s="2" t="s">
        <v>133</v>
      </c>
      <c r="C54" s="2">
        <v>2048</v>
      </c>
      <c r="D54" s="17">
        <f t="shared" si="2"/>
        <v>72599961.979946882</v>
      </c>
      <c r="E54" s="17">
        <f t="shared" si="3"/>
        <v>9926936.3335498944</v>
      </c>
    </row>
    <row r="55" spans="1:48" x14ac:dyDescent="0.25">
      <c r="A55" t="s">
        <v>694</v>
      </c>
      <c r="B55" s="2" t="s">
        <v>133</v>
      </c>
      <c r="C55" s="2">
        <v>2049</v>
      </c>
      <c r="D55" s="17">
        <f t="shared" si="2"/>
        <v>72996621.474048972</v>
      </c>
      <c r="E55" s="17">
        <f t="shared" si="3"/>
        <v>9946662.5445905384</v>
      </c>
    </row>
    <row r="56" spans="1:48" x14ac:dyDescent="0.25">
      <c r="A56" t="s">
        <v>694</v>
      </c>
      <c r="B56" s="2" t="s">
        <v>133</v>
      </c>
      <c r="C56" s="2">
        <v>2050</v>
      </c>
      <c r="D56" s="17">
        <f t="shared" si="2"/>
        <v>73388156.168485656</v>
      </c>
      <c r="E56" s="17">
        <f t="shared" si="3"/>
        <v>9966892.816010559</v>
      </c>
    </row>
    <row r="57" spans="1:48" x14ac:dyDescent="0.25">
      <c r="A57" t="s">
        <v>694</v>
      </c>
      <c r="B57" s="2" t="s">
        <v>133</v>
      </c>
      <c r="C57" s="2">
        <v>2051</v>
      </c>
      <c r="D57" s="17">
        <f t="shared" si="2"/>
        <v>73781790.95212993</v>
      </c>
      <c r="E57" s="17">
        <f t="shared" si="3"/>
        <v>9987166.7555850092</v>
      </c>
    </row>
    <row r="58" spans="1:48" x14ac:dyDescent="0.25">
      <c r="A58" t="s">
        <v>694</v>
      </c>
      <c r="B58" s="2" t="s">
        <v>133</v>
      </c>
      <c r="C58" s="2">
        <v>2052</v>
      </c>
      <c r="D58" s="17">
        <f t="shared" si="2"/>
        <v>74177537.089308396</v>
      </c>
      <c r="E58" s="17">
        <f t="shared" si="3"/>
        <v>10007484.457574008</v>
      </c>
    </row>
  </sheetData>
  <hyperlinks>
    <hyperlink ref="S13" r:id="rId1" display="https://www.eia.gov/consumption/residential/data/2015/hc/php/hc10.12.php" xr:uid="{C62F911F-C867-41CA-B8F3-8AC2C114B33C}"/>
    <hyperlink ref="S24" r:id="rId2" display="https://www.eia.gov/consumption/residential/data/2015/hc/php/hc10.4.php" xr:uid="{AEBE6684-8C41-445A-B62F-D88C941548B5}"/>
    <hyperlink ref="AF8" r:id="rId3" display="https://www.eia.gov/consumption/commercial/data/2018/bc/html/b10.php" xr:uid="{CCD9BACC-D871-4FBD-8533-0C652D3243AA}"/>
    <hyperlink ref="AX8" r:id="rId4" display="https://www.eia.gov/consumption/manufacturing/data/2018/pdf/Table9_1.pdf" xr:uid="{6855520E-6900-420C-9777-10C1DE3D15FC}"/>
    <hyperlink ref="AF18" r:id="rId5" xr:uid="{8C20E0D2-075B-4994-A913-C8B46BA3B557}"/>
    <hyperlink ref="AH32" r:id="rId6" xr:uid="{5B475A27-411E-47D8-865D-44F629D7F6C8}"/>
    <hyperlink ref="AH38" r:id="rId7" xr:uid="{BC0E27C8-2EBA-4E50-AB5E-367D88CAC03C}"/>
    <hyperlink ref="AH45" r:id="rId8" xr:uid="{C5A5B589-CD15-4D2B-A70B-375D55EAE101}"/>
  </hyperlinks>
  <pageMargins left="0.7" right="0.7" top="0.75" bottom="0.75" header="0.3" footer="0.3"/>
  <pageSetup orientation="portrait" r:id="rId9"/>
  <legacy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pageSetUpPr autoPageBreaks="0"/>
  </sheetPr>
  <dimension ref="A1:T21"/>
  <sheetViews>
    <sheetView zoomScale="80" zoomScaleNormal="80" workbookViewId="0">
      <selection activeCell="Q34" sqref="Q34"/>
    </sheetView>
  </sheetViews>
  <sheetFormatPr defaultRowHeight="15" x14ac:dyDescent="0.25"/>
  <cols>
    <col min="1" max="1" width="12.42578125" customWidth="1"/>
    <col min="11" max="11" width="8.85546875" style="7"/>
    <col min="13" max="13" width="26.28515625" customWidth="1"/>
    <col min="14" max="14" width="9.85546875" bestFit="1" customWidth="1"/>
    <col min="16" max="16" width="23.28515625" customWidth="1"/>
    <col min="17" max="17" width="13.7109375" customWidth="1"/>
    <col min="18" max="18" width="21.140625" customWidth="1"/>
    <col min="19" max="19" width="12.28515625" customWidth="1"/>
  </cols>
  <sheetData>
    <row r="1" spans="1:20" x14ac:dyDescent="0.25">
      <c r="A1" t="s">
        <v>0</v>
      </c>
      <c r="B1" t="s">
        <v>253</v>
      </c>
      <c r="L1" t="s">
        <v>257</v>
      </c>
      <c r="T1" s="21" t="s">
        <v>156</v>
      </c>
    </row>
    <row r="2" spans="1:20" x14ac:dyDescent="0.25">
      <c r="A2" t="s">
        <v>2</v>
      </c>
      <c r="B2" t="s">
        <v>254</v>
      </c>
      <c r="T2" t="s">
        <v>157</v>
      </c>
    </row>
    <row r="3" spans="1:20" x14ac:dyDescent="0.25">
      <c r="A3" t="s">
        <v>4</v>
      </c>
      <c r="B3" t="s">
        <v>255</v>
      </c>
      <c r="M3" t="s">
        <v>160</v>
      </c>
      <c r="N3" s="17">
        <v>40567212.641988806</v>
      </c>
      <c r="T3" t="s">
        <v>158</v>
      </c>
    </row>
    <row r="4" spans="1:20" x14ac:dyDescent="0.25">
      <c r="A4" t="s">
        <v>18</v>
      </c>
      <c r="B4" t="s">
        <v>157</v>
      </c>
      <c r="N4" s="17"/>
      <c r="R4" t="s">
        <v>256</v>
      </c>
      <c r="T4" t="s">
        <v>159</v>
      </c>
    </row>
    <row r="5" spans="1:20" x14ac:dyDescent="0.25">
      <c r="A5" t="s">
        <v>72</v>
      </c>
      <c r="M5" t="s">
        <v>258</v>
      </c>
      <c r="N5" s="17">
        <v>23522770.16478898</v>
      </c>
      <c r="P5" s="29" t="s">
        <v>259</v>
      </c>
      <c r="Q5" s="30">
        <v>7936699.9427219694</v>
      </c>
      <c r="R5" s="18">
        <f>Q5/N5</f>
        <v>0.33740498619513543</v>
      </c>
    </row>
    <row r="6" spans="1:20" x14ac:dyDescent="0.25">
      <c r="M6" s="29" t="s">
        <v>260</v>
      </c>
      <c r="N6" s="30">
        <v>7140938.8784617307</v>
      </c>
      <c r="P6" s="29" t="s">
        <v>261</v>
      </c>
      <c r="Q6" s="30">
        <v>4539050.5187618751</v>
      </c>
      <c r="R6" s="18">
        <f>Q6/N6</f>
        <v>0.63563777761106632</v>
      </c>
    </row>
    <row r="7" spans="1:20" x14ac:dyDescent="0.25">
      <c r="M7" s="31" t="s">
        <v>262</v>
      </c>
      <c r="N7" s="32">
        <v>9903503.5987381376</v>
      </c>
      <c r="P7" s="31" t="s">
        <v>263</v>
      </c>
      <c r="Q7" s="32">
        <v>8323968.7298317291</v>
      </c>
      <c r="R7" s="18">
        <f>Q7/N7</f>
        <v>0.84050746756858186</v>
      </c>
    </row>
    <row r="8" spans="1:20" x14ac:dyDescent="0.25">
      <c r="M8" t="s">
        <v>264</v>
      </c>
      <c r="N8" s="17">
        <f>SUM(N5:N7)</f>
        <v>40567212.641988844</v>
      </c>
      <c r="P8" t="s">
        <v>265</v>
      </c>
      <c r="Q8" s="17">
        <f>SUM(Q5:Q7)</f>
        <v>20799719.191315573</v>
      </c>
      <c r="R8" s="18">
        <f>Q8/N8</f>
        <v>0.51272241390789941</v>
      </c>
    </row>
    <row r="15" spans="1:20" x14ac:dyDescent="0.25">
      <c r="M15" t="s">
        <v>160</v>
      </c>
      <c r="P15" s="17">
        <f>Total_PV_Area!BI12</f>
        <v>40567213</v>
      </c>
      <c r="R15" t="s">
        <v>272</v>
      </c>
      <c r="S15" s="19">
        <f>Total_PV_Area!BP12</f>
        <v>20799719.191315573</v>
      </c>
    </row>
    <row r="16" spans="1:20" x14ac:dyDescent="0.25">
      <c r="M16" t="s">
        <v>161</v>
      </c>
    </row>
    <row r="17" spans="1:19" x14ac:dyDescent="0.25">
      <c r="Q17" t="s">
        <v>268</v>
      </c>
      <c r="R17" t="s">
        <v>269</v>
      </c>
    </row>
    <row r="18" spans="1:19" x14ac:dyDescent="0.25">
      <c r="B18" t="s">
        <v>693</v>
      </c>
      <c r="M18" t="s">
        <v>266</v>
      </c>
      <c r="P18" s="30">
        <f>Total_PV_Area!Y53</f>
        <v>55899521.070319034</v>
      </c>
      <c r="Q18" s="33">
        <f>B20</f>
        <v>0.33740498619513543</v>
      </c>
      <c r="R18" s="30">
        <f>P18*Q18</f>
        <v>18860777.135045677</v>
      </c>
    </row>
    <row r="19" spans="1:19" x14ac:dyDescent="0.25">
      <c r="A19" s="4" t="s">
        <v>217</v>
      </c>
      <c r="B19" s="4" t="s">
        <v>694</v>
      </c>
      <c r="C19" s="4" t="s">
        <v>695</v>
      </c>
      <c r="D19" s="4" t="s">
        <v>696</v>
      </c>
      <c r="M19" t="s">
        <v>267</v>
      </c>
      <c r="P19" s="32">
        <f>Total_PV_Area!AH26+Total_PV_Area!AY19</f>
        <v>9372609.9332398288</v>
      </c>
      <c r="Q19" s="34">
        <f>B21</f>
        <v>0.63563777761106632</v>
      </c>
      <c r="R19" s="32">
        <f>P19*Q19</f>
        <v>5957584.9483799692</v>
      </c>
    </row>
    <row r="20" spans="1:19" x14ac:dyDescent="0.25">
      <c r="A20" t="s">
        <v>12</v>
      </c>
      <c r="B20" s="27">
        <f t="shared" ref="B20:D21" si="0">R5</f>
        <v>0.33740498619513543</v>
      </c>
      <c r="C20" s="27">
        <f t="shared" si="0"/>
        <v>0</v>
      </c>
      <c r="D20" s="27">
        <f t="shared" si="0"/>
        <v>0</v>
      </c>
      <c r="R20" s="19">
        <f>SUM(R18:R19)</f>
        <v>24818362.083425649</v>
      </c>
      <c r="S20" s="18">
        <f>R20/S15</f>
        <v>1.1932065935672806</v>
      </c>
    </row>
    <row r="21" spans="1:19" x14ac:dyDescent="0.25">
      <c r="A21" t="s">
        <v>13</v>
      </c>
      <c r="B21" s="27">
        <f t="shared" si="0"/>
        <v>0.63563777761106632</v>
      </c>
      <c r="C21" s="27">
        <f t="shared" si="0"/>
        <v>0</v>
      </c>
      <c r="D21" s="27">
        <f t="shared" si="0"/>
        <v>0</v>
      </c>
    </row>
  </sheetData>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dimension ref="A1:C10"/>
  <sheetViews>
    <sheetView workbookViewId="0">
      <selection activeCell="K24" sqref="K24"/>
    </sheetView>
  </sheetViews>
  <sheetFormatPr defaultRowHeight="15" x14ac:dyDescent="0.25"/>
  <cols>
    <col min="1" max="1" width="23.42578125" customWidth="1"/>
  </cols>
  <sheetData>
    <row r="1" spans="1:3" x14ac:dyDescent="0.25">
      <c r="A1" t="s">
        <v>0</v>
      </c>
      <c r="B1" t="s">
        <v>670</v>
      </c>
    </row>
    <row r="2" spans="1:3" x14ac:dyDescent="0.25">
      <c r="A2" t="s">
        <v>2</v>
      </c>
      <c r="B2" t="s">
        <v>232</v>
      </c>
    </row>
    <row r="3" spans="1:3" x14ac:dyDescent="0.25">
      <c r="A3" t="s">
        <v>4</v>
      </c>
      <c r="B3" t="s">
        <v>671</v>
      </c>
    </row>
    <row r="4" spans="1:3" x14ac:dyDescent="0.25">
      <c r="A4" t="s">
        <v>18</v>
      </c>
    </row>
    <row r="6" spans="1:3" x14ac:dyDescent="0.25">
      <c r="A6" s="4"/>
      <c r="B6" s="4" t="s">
        <v>9</v>
      </c>
    </row>
    <row r="7" spans="1:3" x14ac:dyDescent="0.25">
      <c r="A7" s="4" t="s">
        <v>672</v>
      </c>
      <c r="B7" s="4" t="s">
        <v>12</v>
      </c>
      <c r="C7" s="4" t="s">
        <v>13</v>
      </c>
    </row>
    <row r="8" spans="1:3" x14ac:dyDescent="0.25">
      <c r="A8" t="s">
        <v>332</v>
      </c>
      <c r="B8" s="18">
        <v>1</v>
      </c>
      <c r="C8" s="18">
        <v>1</v>
      </c>
    </row>
    <row r="9" spans="1:3" x14ac:dyDescent="0.25">
      <c r="A9" t="s">
        <v>333</v>
      </c>
      <c r="B9" s="18">
        <v>1</v>
      </c>
      <c r="C9" s="18">
        <v>1</v>
      </c>
    </row>
    <row r="10" spans="1:3" x14ac:dyDescent="0.25">
      <c r="A10" t="s">
        <v>334</v>
      </c>
      <c r="B10" s="18">
        <v>1</v>
      </c>
      <c r="C10" s="18">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dimension ref="A1:F9"/>
  <sheetViews>
    <sheetView workbookViewId="0">
      <selection activeCell="B14" sqref="B14"/>
    </sheetView>
  </sheetViews>
  <sheetFormatPr defaultRowHeight="15" x14ac:dyDescent="0.25"/>
  <cols>
    <col min="1" max="1" width="14.42578125" customWidth="1"/>
    <col min="2" max="2" width="18.140625" customWidth="1"/>
  </cols>
  <sheetData>
    <row r="1" spans="1:6" x14ac:dyDescent="0.25">
      <c r="A1" t="s">
        <v>0</v>
      </c>
      <c r="B1" t="s">
        <v>673</v>
      </c>
    </row>
    <row r="2" spans="1:6" x14ac:dyDescent="0.25">
      <c r="A2" t="s">
        <v>2</v>
      </c>
    </row>
    <row r="3" spans="1:6" x14ac:dyDescent="0.25">
      <c r="A3" t="s">
        <v>4</v>
      </c>
      <c r="B3" t="s">
        <v>674</v>
      </c>
    </row>
    <row r="4" spans="1:6" x14ac:dyDescent="0.25">
      <c r="A4" t="s">
        <v>18</v>
      </c>
    </row>
    <row r="6" spans="1:6" x14ac:dyDescent="0.25">
      <c r="A6" s="4"/>
      <c r="B6" s="4"/>
      <c r="E6" s="4"/>
      <c r="F6" s="4"/>
    </row>
    <row r="7" spans="1:6" x14ac:dyDescent="0.25">
      <c r="A7" s="4" t="s">
        <v>217</v>
      </c>
      <c r="B7" s="4" t="s">
        <v>673</v>
      </c>
    </row>
    <row r="8" spans="1:6" x14ac:dyDescent="0.25">
      <c r="A8" t="s">
        <v>12</v>
      </c>
      <c r="B8" s="25" t="s">
        <v>398</v>
      </c>
    </row>
    <row r="9" spans="1:6" x14ac:dyDescent="0.25">
      <c r="A9" t="s">
        <v>13</v>
      </c>
      <c r="B9" s="25" t="s">
        <v>398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dimension ref="A1:I9"/>
  <sheetViews>
    <sheetView workbookViewId="0">
      <selection activeCell="J33" sqref="J33"/>
    </sheetView>
  </sheetViews>
  <sheetFormatPr defaultRowHeight="15" x14ac:dyDescent="0.25"/>
  <cols>
    <col min="1" max="1" width="16.7109375" customWidth="1"/>
    <col min="2" max="2" width="12.7109375" customWidth="1"/>
  </cols>
  <sheetData>
    <row r="1" spans="1:9" x14ac:dyDescent="0.25">
      <c r="A1" t="s">
        <v>0</v>
      </c>
      <c r="B1" t="s">
        <v>273</v>
      </c>
    </row>
    <row r="2" spans="1:9" x14ac:dyDescent="0.25">
      <c r="A2" t="s">
        <v>2</v>
      </c>
      <c r="B2" t="s">
        <v>274</v>
      </c>
    </row>
    <row r="3" spans="1:9" x14ac:dyDescent="0.25">
      <c r="A3" t="s">
        <v>4</v>
      </c>
      <c r="B3" t="s">
        <v>275</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0.7</v>
      </c>
    </row>
    <row r="9" spans="1:9" x14ac:dyDescent="0.25">
      <c r="A9" t="s">
        <v>13</v>
      </c>
      <c r="B9">
        <v>0.7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dimension ref="A1:I9"/>
  <sheetViews>
    <sheetView workbookViewId="0">
      <selection activeCell="F23" sqref="F23"/>
    </sheetView>
  </sheetViews>
  <sheetFormatPr defaultRowHeight="15" x14ac:dyDescent="0.25"/>
  <cols>
    <col min="1" max="1" width="18.85546875" customWidth="1"/>
    <col min="2" max="2" width="15.140625" customWidth="1"/>
  </cols>
  <sheetData>
    <row r="1" spans="1:9" x14ac:dyDescent="0.25">
      <c r="A1" t="s">
        <v>0</v>
      </c>
      <c r="B1" t="s">
        <v>278</v>
      </c>
    </row>
    <row r="2" spans="1:9" x14ac:dyDescent="0.25">
      <c r="A2" t="s">
        <v>2</v>
      </c>
      <c r="B2" t="s">
        <v>279</v>
      </c>
    </row>
    <row r="3" spans="1:9" x14ac:dyDescent="0.25">
      <c r="A3" t="s">
        <v>4</v>
      </c>
      <c r="B3" t="s">
        <v>280</v>
      </c>
    </row>
    <row r="4" spans="1:9" x14ac:dyDescent="0.25">
      <c r="A4" t="s">
        <v>18</v>
      </c>
      <c r="B4" s="16" t="s">
        <v>276</v>
      </c>
      <c r="C4" s="16"/>
      <c r="D4" s="16"/>
      <c r="E4" s="16"/>
      <c r="F4" s="16"/>
      <c r="G4" s="16"/>
      <c r="H4" s="16"/>
      <c r="I4" s="16"/>
    </row>
    <row r="5" spans="1:9" x14ac:dyDescent="0.25">
      <c r="B5" s="16"/>
      <c r="C5" s="16"/>
      <c r="D5" s="16"/>
      <c r="E5" s="16"/>
      <c r="F5" s="16"/>
      <c r="G5" s="16"/>
      <c r="H5" s="16"/>
      <c r="I5" s="16"/>
    </row>
    <row r="7" spans="1:9" x14ac:dyDescent="0.25">
      <c r="A7" s="4" t="s">
        <v>277</v>
      </c>
      <c r="B7" s="4" t="s">
        <v>63</v>
      </c>
    </row>
    <row r="8" spans="1:9" x14ac:dyDescent="0.25">
      <c r="A8" t="s">
        <v>12</v>
      </c>
      <c r="B8">
        <v>200</v>
      </c>
    </row>
    <row r="9" spans="1:9" x14ac:dyDescent="0.25">
      <c r="A9" t="s">
        <v>13</v>
      </c>
      <c r="B9">
        <v>200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dimension ref="A1:D8"/>
  <sheetViews>
    <sheetView workbookViewId="0">
      <selection activeCell="D13" sqref="D13"/>
    </sheetView>
  </sheetViews>
  <sheetFormatPr defaultRowHeight="15" x14ac:dyDescent="0.25"/>
  <cols>
    <col min="1" max="1" width="21.42578125" customWidth="1"/>
    <col min="2" max="2" width="21.5703125" customWidth="1"/>
    <col min="3" max="3" width="30.7109375" customWidth="1"/>
  </cols>
  <sheetData>
    <row r="1" spans="1:4" x14ac:dyDescent="0.25">
      <c r="A1" t="s">
        <v>0</v>
      </c>
      <c r="B1" t="s">
        <v>66</v>
      </c>
    </row>
    <row r="2" spans="1:4" x14ac:dyDescent="0.25">
      <c r="A2" t="s">
        <v>2</v>
      </c>
    </row>
    <row r="3" spans="1:4" x14ac:dyDescent="0.25">
      <c r="A3" t="s">
        <v>4</v>
      </c>
    </row>
    <row r="4" spans="1:4" x14ac:dyDescent="0.25">
      <c r="A4" t="s">
        <v>18</v>
      </c>
    </row>
    <row r="5" spans="1:4" x14ac:dyDescent="0.25">
      <c r="A5" t="s">
        <v>67</v>
      </c>
      <c r="B5" t="s">
        <v>68</v>
      </c>
    </row>
    <row r="6" spans="1:4" x14ac:dyDescent="0.25">
      <c r="A6" s="4"/>
      <c r="B6" s="4" t="s">
        <v>9</v>
      </c>
      <c r="C6" s="4"/>
    </row>
    <row r="7" spans="1:4" x14ac:dyDescent="0.25">
      <c r="A7" s="4" t="s">
        <v>35</v>
      </c>
      <c r="B7" s="4" t="s">
        <v>12</v>
      </c>
      <c r="C7" s="4" t="s">
        <v>13</v>
      </c>
      <c r="D7" s="4" t="s">
        <v>724</v>
      </c>
    </row>
    <row r="8" spans="1:4" x14ac:dyDescent="0.25">
      <c r="A8" t="s">
        <v>64</v>
      </c>
      <c r="B8" t="s">
        <v>75</v>
      </c>
      <c r="C8" t="s">
        <v>75</v>
      </c>
      <c r="D8" t="s">
        <v>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dimension ref="A1:B8792"/>
  <sheetViews>
    <sheetView workbookViewId="0">
      <selection activeCell="F16" sqref="F16"/>
    </sheetView>
  </sheetViews>
  <sheetFormatPr defaultRowHeight="15" x14ac:dyDescent="0.25"/>
  <cols>
    <col min="1" max="1" width="16.28515625" customWidth="1"/>
    <col min="2" max="2" width="32.7109375" customWidth="1"/>
  </cols>
  <sheetData>
    <row r="1" spans="1:2" x14ac:dyDescent="0.25">
      <c r="A1" t="s">
        <v>0</v>
      </c>
      <c r="B1" t="s">
        <v>69</v>
      </c>
    </row>
    <row r="2" spans="1:2" x14ac:dyDescent="0.25">
      <c r="A2" t="s">
        <v>2</v>
      </c>
      <c r="B2" t="s">
        <v>70</v>
      </c>
    </row>
    <row r="3" spans="1:2" x14ac:dyDescent="0.25">
      <c r="A3" t="s">
        <v>4</v>
      </c>
      <c r="B3" t="s">
        <v>71</v>
      </c>
    </row>
    <row r="4" spans="1:2" x14ac:dyDescent="0.25">
      <c r="A4" t="s">
        <v>6</v>
      </c>
      <c r="B4" t="s">
        <v>65</v>
      </c>
    </row>
    <row r="5" spans="1:2" x14ac:dyDescent="0.25">
      <c r="A5" t="s">
        <v>72</v>
      </c>
      <c r="B5" t="s">
        <v>8</v>
      </c>
    </row>
    <row r="6" spans="1:2" x14ac:dyDescent="0.25">
      <c r="A6" s="4"/>
      <c r="B6" s="4" t="s">
        <v>73</v>
      </c>
    </row>
    <row r="7" spans="1:2" x14ac:dyDescent="0.25">
      <c r="A7" s="4" t="s">
        <v>74</v>
      </c>
      <c r="B7" s="11" t="s">
        <v>75</v>
      </c>
    </row>
    <row r="8" spans="1:2" x14ac:dyDescent="0.25">
      <c r="A8" t="s">
        <v>11</v>
      </c>
      <c r="B8" s="5">
        <v>43466</v>
      </c>
    </row>
    <row r="9" spans="1:2" x14ac:dyDescent="0.25">
      <c r="A9">
        <v>1</v>
      </c>
      <c r="B9">
        <v>0</v>
      </c>
    </row>
    <row r="10" spans="1:2" x14ac:dyDescent="0.25">
      <c r="A10">
        <v>2</v>
      </c>
      <c r="B10">
        <v>0</v>
      </c>
    </row>
    <row r="11" spans="1:2" x14ac:dyDescent="0.25">
      <c r="A11">
        <v>3</v>
      </c>
      <c r="B11">
        <v>0</v>
      </c>
    </row>
    <row r="12" spans="1:2" x14ac:dyDescent="0.25">
      <c r="A12">
        <v>4</v>
      </c>
      <c r="B12">
        <v>0</v>
      </c>
    </row>
    <row r="13" spans="1:2" x14ac:dyDescent="0.25">
      <c r="A13">
        <v>5</v>
      </c>
      <c r="B13">
        <v>0</v>
      </c>
    </row>
    <row r="14" spans="1:2" x14ac:dyDescent="0.25">
      <c r="A14">
        <v>6</v>
      </c>
      <c r="B14">
        <v>0</v>
      </c>
    </row>
    <row r="15" spans="1:2" x14ac:dyDescent="0.25">
      <c r="A15">
        <v>7</v>
      </c>
      <c r="B15">
        <v>0</v>
      </c>
    </row>
    <row r="16" spans="1:2" x14ac:dyDescent="0.25">
      <c r="A16">
        <v>8</v>
      </c>
      <c r="B16">
        <v>0</v>
      </c>
    </row>
    <row r="17" spans="1:2" x14ac:dyDescent="0.25">
      <c r="A17">
        <v>9</v>
      </c>
      <c r="B17">
        <v>41.478999999999999</v>
      </c>
    </row>
    <row r="18" spans="1:2" x14ac:dyDescent="0.25">
      <c r="A18">
        <v>10</v>
      </c>
      <c r="B18">
        <v>196.91399999999999</v>
      </c>
    </row>
    <row r="19" spans="1:2" x14ac:dyDescent="0.25">
      <c r="A19">
        <v>11</v>
      </c>
      <c r="B19">
        <v>302.61799999999999</v>
      </c>
    </row>
    <row r="20" spans="1:2" x14ac:dyDescent="0.25">
      <c r="A20">
        <v>12</v>
      </c>
      <c r="B20">
        <v>572.07500000000005</v>
      </c>
    </row>
    <row r="21" spans="1:2" x14ac:dyDescent="0.25">
      <c r="A21">
        <v>13</v>
      </c>
      <c r="B21">
        <v>583.524</v>
      </c>
    </row>
    <row r="22" spans="1:2" x14ac:dyDescent="0.25">
      <c r="A22">
        <v>14</v>
      </c>
      <c r="B22">
        <v>558.36199999999997</v>
      </c>
    </row>
    <row r="23" spans="1:2" x14ac:dyDescent="0.25">
      <c r="A23">
        <v>15</v>
      </c>
      <c r="B23">
        <v>487.97399999999999</v>
      </c>
    </row>
    <row r="24" spans="1:2" x14ac:dyDescent="0.25">
      <c r="A24">
        <v>16</v>
      </c>
      <c r="B24">
        <v>368.10500000000002</v>
      </c>
    </row>
    <row r="25" spans="1:2" x14ac:dyDescent="0.25">
      <c r="A25">
        <v>17</v>
      </c>
      <c r="B25">
        <v>186.73</v>
      </c>
    </row>
    <row r="26" spans="1:2" x14ac:dyDescent="0.25">
      <c r="A26">
        <v>18</v>
      </c>
      <c r="B26">
        <v>0</v>
      </c>
    </row>
    <row r="27" spans="1:2" x14ac:dyDescent="0.25">
      <c r="A27">
        <v>19</v>
      </c>
      <c r="B27">
        <v>0</v>
      </c>
    </row>
    <row r="28" spans="1:2" x14ac:dyDescent="0.25">
      <c r="A28">
        <v>20</v>
      </c>
      <c r="B28">
        <v>0</v>
      </c>
    </row>
    <row r="29" spans="1:2" x14ac:dyDescent="0.25">
      <c r="A29">
        <v>21</v>
      </c>
      <c r="B29">
        <v>0</v>
      </c>
    </row>
    <row r="30" spans="1:2" x14ac:dyDescent="0.25">
      <c r="A30">
        <v>22</v>
      </c>
      <c r="B30">
        <v>0</v>
      </c>
    </row>
    <row r="31" spans="1:2" x14ac:dyDescent="0.25">
      <c r="A31">
        <v>23</v>
      </c>
      <c r="B31">
        <v>0</v>
      </c>
    </row>
    <row r="32" spans="1:2" x14ac:dyDescent="0.25">
      <c r="A32">
        <v>24</v>
      </c>
      <c r="B32">
        <v>0</v>
      </c>
    </row>
    <row r="33" spans="1:2" x14ac:dyDescent="0.25">
      <c r="A33">
        <v>25</v>
      </c>
      <c r="B33">
        <v>0</v>
      </c>
    </row>
    <row r="34" spans="1:2" x14ac:dyDescent="0.25">
      <c r="A34">
        <v>26</v>
      </c>
      <c r="B34">
        <v>0</v>
      </c>
    </row>
    <row r="35" spans="1:2" x14ac:dyDescent="0.25">
      <c r="A35">
        <v>27</v>
      </c>
      <c r="B35">
        <v>0</v>
      </c>
    </row>
    <row r="36" spans="1:2" x14ac:dyDescent="0.25">
      <c r="A36">
        <v>28</v>
      </c>
      <c r="B36">
        <v>0</v>
      </c>
    </row>
    <row r="37" spans="1:2" x14ac:dyDescent="0.25">
      <c r="A37">
        <v>29</v>
      </c>
      <c r="B37">
        <v>0</v>
      </c>
    </row>
    <row r="38" spans="1:2" x14ac:dyDescent="0.25">
      <c r="A38">
        <v>30</v>
      </c>
      <c r="B38">
        <v>0</v>
      </c>
    </row>
    <row r="39" spans="1:2" x14ac:dyDescent="0.25">
      <c r="A39">
        <v>31</v>
      </c>
      <c r="B39">
        <v>0</v>
      </c>
    </row>
    <row r="40" spans="1:2" x14ac:dyDescent="0.25">
      <c r="A40">
        <v>32</v>
      </c>
      <c r="B40">
        <v>0</v>
      </c>
    </row>
    <row r="41" spans="1:2" x14ac:dyDescent="0.25">
      <c r="A41">
        <v>33</v>
      </c>
      <c r="B41">
        <v>208.19</v>
      </c>
    </row>
    <row r="42" spans="1:2" x14ac:dyDescent="0.25">
      <c r="A42">
        <v>34</v>
      </c>
      <c r="B42">
        <v>378.904</v>
      </c>
    </row>
    <row r="43" spans="1:2" x14ac:dyDescent="0.25">
      <c r="A43">
        <v>35</v>
      </c>
      <c r="B43">
        <v>498.12</v>
      </c>
    </row>
    <row r="44" spans="1:2" x14ac:dyDescent="0.25">
      <c r="A44">
        <v>36</v>
      </c>
      <c r="B44">
        <v>565.77200000000005</v>
      </c>
    </row>
    <row r="45" spans="1:2" x14ac:dyDescent="0.25">
      <c r="A45">
        <v>37</v>
      </c>
      <c r="B45">
        <v>584.84699999999998</v>
      </c>
    </row>
    <row r="46" spans="1:2" x14ac:dyDescent="0.25">
      <c r="A46">
        <v>38</v>
      </c>
      <c r="B46">
        <v>559.94399999999996</v>
      </c>
    </row>
    <row r="47" spans="1:2" x14ac:dyDescent="0.25">
      <c r="A47">
        <v>39</v>
      </c>
      <c r="B47">
        <v>487.89299999999997</v>
      </c>
    </row>
    <row r="48" spans="1:2" x14ac:dyDescent="0.25">
      <c r="A48">
        <v>40</v>
      </c>
      <c r="B48">
        <v>177.215</v>
      </c>
    </row>
    <row r="49" spans="1:2" x14ac:dyDescent="0.25">
      <c r="A49">
        <v>41</v>
      </c>
      <c r="B49">
        <v>201.91200000000001</v>
      </c>
    </row>
    <row r="50" spans="1:2" x14ac:dyDescent="0.25">
      <c r="A50">
        <v>42</v>
      </c>
      <c r="B50">
        <v>0</v>
      </c>
    </row>
    <row r="51" spans="1:2" x14ac:dyDescent="0.25">
      <c r="A51">
        <v>43</v>
      </c>
      <c r="B51">
        <v>0</v>
      </c>
    </row>
    <row r="52" spans="1:2" x14ac:dyDescent="0.25">
      <c r="A52">
        <v>44</v>
      </c>
      <c r="B52">
        <v>0</v>
      </c>
    </row>
    <row r="53" spans="1:2" x14ac:dyDescent="0.25">
      <c r="A53">
        <v>45</v>
      </c>
      <c r="B53">
        <v>0</v>
      </c>
    </row>
    <row r="54" spans="1:2" x14ac:dyDescent="0.25">
      <c r="A54">
        <v>46</v>
      </c>
      <c r="B54">
        <v>0</v>
      </c>
    </row>
    <row r="55" spans="1:2" x14ac:dyDescent="0.25">
      <c r="A55">
        <v>47</v>
      </c>
      <c r="B55">
        <v>0</v>
      </c>
    </row>
    <row r="56" spans="1:2" x14ac:dyDescent="0.25">
      <c r="A56">
        <v>48</v>
      </c>
      <c r="B56">
        <v>0</v>
      </c>
    </row>
    <row r="57" spans="1:2" x14ac:dyDescent="0.25">
      <c r="A57">
        <v>49</v>
      </c>
      <c r="B57">
        <v>0</v>
      </c>
    </row>
    <row r="58" spans="1:2" x14ac:dyDescent="0.25">
      <c r="A58">
        <v>50</v>
      </c>
      <c r="B58">
        <v>0</v>
      </c>
    </row>
    <row r="59" spans="1:2" x14ac:dyDescent="0.25">
      <c r="A59">
        <v>51</v>
      </c>
      <c r="B59">
        <v>0</v>
      </c>
    </row>
    <row r="60" spans="1:2" x14ac:dyDescent="0.25">
      <c r="A60">
        <v>52</v>
      </c>
      <c r="B60">
        <v>0</v>
      </c>
    </row>
    <row r="61" spans="1:2" x14ac:dyDescent="0.25">
      <c r="A61">
        <v>53</v>
      </c>
      <c r="B61">
        <v>0</v>
      </c>
    </row>
    <row r="62" spans="1:2" x14ac:dyDescent="0.25">
      <c r="A62">
        <v>54</v>
      </c>
      <c r="B62">
        <v>0</v>
      </c>
    </row>
    <row r="63" spans="1:2" x14ac:dyDescent="0.25">
      <c r="A63">
        <v>55</v>
      </c>
      <c r="B63">
        <v>0</v>
      </c>
    </row>
    <row r="64" spans="1:2" x14ac:dyDescent="0.25">
      <c r="A64">
        <v>56</v>
      </c>
      <c r="B64">
        <v>0</v>
      </c>
    </row>
    <row r="65" spans="1:2" x14ac:dyDescent="0.25">
      <c r="A65">
        <v>57</v>
      </c>
      <c r="B65">
        <v>222.25899999999999</v>
      </c>
    </row>
    <row r="66" spans="1:2" x14ac:dyDescent="0.25">
      <c r="A66">
        <v>58</v>
      </c>
      <c r="B66">
        <v>393.589</v>
      </c>
    </row>
    <row r="67" spans="1:2" x14ac:dyDescent="0.25">
      <c r="A67">
        <v>59</v>
      </c>
      <c r="B67">
        <v>509.98500000000001</v>
      </c>
    </row>
    <row r="68" spans="1:2" x14ac:dyDescent="0.25">
      <c r="A68">
        <v>60</v>
      </c>
      <c r="B68">
        <v>575.66600000000005</v>
      </c>
    </row>
    <row r="69" spans="1:2" x14ac:dyDescent="0.25">
      <c r="A69">
        <v>61</v>
      </c>
      <c r="B69">
        <v>593.62199999999996</v>
      </c>
    </row>
    <row r="70" spans="1:2" x14ac:dyDescent="0.25">
      <c r="A70">
        <v>62</v>
      </c>
      <c r="B70">
        <v>569.26900000000001</v>
      </c>
    </row>
    <row r="71" spans="1:2" x14ac:dyDescent="0.25">
      <c r="A71">
        <v>63</v>
      </c>
      <c r="B71">
        <v>499.238</v>
      </c>
    </row>
    <row r="72" spans="1:2" x14ac:dyDescent="0.25">
      <c r="A72">
        <v>64</v>
      </c>
      <c r="B72">
        <v>383.39600000000002</v>
      </c>
    </row>
    <row r="73" spans="1:2" x14ac:dyDescent="0.25">
      <c r="A73">
        <v>65</v>
      </c>
      <c r="B73">
        <v>212.40899999999999</v>
      </c>
    </row>
    <row r="74" spans="1:2" x14ac:dyDescent="0.25">
      <c r="A74">
        <v>66</v>
      </c>
      <c r="B74">
        <v>0</v>
      </c>
    </row>
    <row r="75" spans="1:2" x14ac:dyDescent="0.25">
      <c r="A75">
        <v>67</v>
      </c>
      <c r="B75">
        <v>0</v>
      </c>
    </row>
    <row r="76" spans="1:2" x14ac:dyDescent="0.25">
      <c r="A76">
        <v>68</v>
      </c>
      <c r="B76">
        <v>0</v>
      </c>
    </row>
    <row r="77" spans="1:2" x14ac:dyDescent="0.25">
      <c r="A77">
        <v>69</v>
      </c>
      <c r="B77">
        <v>0</v>
      </c>
    </row>
    <row r="78" spans="1:2" x14ac:dyDescent="0.25">
      <c r="A78">
        <v>70</v>
      </c>
      <c r="B78">
        <v>0</v>
      </c>
    </row>
    <row r="79" spans="1:2" x14ac:dyDescent="0.25">
      <c r="A79">
        <v>71</v>
      </c>
      <c r="B79">
        <v>0</v>
      </c>
    </row>
    <row r="80" spans="1:2" x14ac:dyDescent="0.25">
      <c r="A80">
        <v>72</v>
      </c>
      <c r="B80">
        <v>0</v>
      </c>
    </row>
    <row r="81" spans="1:2" x14ac:dyDescent="0.25">
      <c r="A81">
        <v>73</v>
      </c>
      <c r="B81">
        <v>0</v>
      </c>
    </row>
    <row r="82" spans="1:2" x14ac:dyDescent="0.25">
      <c r="A82">
        <v>74</v>
      </c>
      <c r="B82">
        <v>0</v>
      </c>
    </row>
    <row r="83" spans="1:2" x14ac:dyDescent="0.25">
      <c r="A83">
        <v>75</v>
      </c>
      <c r="B83">
        <v>0</v>
      </c>
    </row>
    <row r="84" spans="1:2" x14ac:dyDescent="0.25">
      <c r="A84">
        <v>76</v>
      </c>
      <c r="B84">
        <v>0</v>
      </c>
    </row>
    <row r="85" spans="1:2" x14ac:dyDescent="0.25">
      <c r="A85">
        <v>77</v>
      </c>
      <c r="B85">
        <v>0</v>
      </c>
    </row>
    <row r="86" spans="1:2" x14ac:dyDescent="0.25">
      <c r="A86">
        <v>78</v>
      </c>
      <c r="B86">
        <v>0</v>
      </c>
    </row>
    <row r="87" spans="1:2" x14ac:dyDescent="0.25">
      <c r="A87">
        <v>79</v>
      </c>
      <c r="B87">
        <v>0</v>
      </c>
    </row>
    <row r="88" spans="1:2" x14ac:dyDescent="0.25">
      <c r="A88">
        <v>80</v>
      </c>
      <c r="B88">
        <v>0</v>
      </c>
    </row>
    <row r="89" spans="1:2" x14ac:dyDescent="0.25">
      <c r="A89">
        <v>81</v>
      </c>
      <c r="B89">
        <v>206.684</v>
      </c>
    </row>
    <row r="90" spans="1:2" x14ac:dyDescent="0.25">
      <c r="A90">
        <v>82</v>
      </c>
      <c r="B90">
        <v>380.05</v>
      </c>
    </row>
    <row r="91" spans="1:2" x14ac:dyDescent="0.25">
      <c r="A91">
        <v>83</v>
      </c>
      <c r="B91">
        <v>512.42399999999998</v>
      </c>
    </row>
    <row r="92" spans="1:2" x14ac:dyDescent="0.25">
      <c r="A92">
        <v>84</v>
      </c>
      <c r="B92">
        <v>579.71600000000001</v>
      </c>
    </row>
    <row r="93" spans="1:2" x14ac:dyDescent="0.25">
      <c r="A93">
        <v>85</v>
      </c>
      <c r="B93">
        <v>600.67499999999995</v>
      </c>
    </row>
    <row r="94" spans="1:2" x14ac:dyDescent="0.25">
      <c r="A94">
        <v>86</v>
      </c>
      <c r="B94">
        <v>576.78399999999999</v>
      </c>
    </row>
    <row r="95" spans="1:2" x14ac:dyDescent="0.25">
      <c r="A95">
        <v>87</v>
      </c>
      <c r="B95">
        <v>505.06400000000002</v>
      </c>
    </row>
    <row r="96" spans="1:2" x14ac:dyDescent="0.25">
      <c r="A96">
        <v>88</v>
      </c>
      <c r="B96">
        <v>387.08600000000001</v>
      </c>
    </row>
    <row r="97" spans="1:2" x14ac:dyDescent="0.25">
      <c r="A97">
        <v>89</v>
      </c>
      <c r="B97">
        <v>209.24600000000001</v>
      </c>
    </row>
    <row r="98" spans="1:2" x14ac:dyDescent="0.25">
      <c r="A98">
        <v>90</v>
      </c>
      <c r="B98">
        <v>0</v>
      </c>
    </row>
    <row r="99" spans="1:2" x14ac:dyDescent="0.25">
      <c r="A99">
        <v>91</v>
      </c>
      <c r="B99">
        <v>0</v>
      </c>
    </row>
    <row r="100" spans="1:2" x14ac:dyDescent="0.25">
      <c r="A100">
        <v>92</v>
      </c>
      <c r="B100">
        <v>0</v>
      </c>
    </row>
    <row r="101" spans="1:2" x14ac:dyDescent="0.25">
      <c r="A101">
        <v>93</v>
      </c>
      <c r="B101">
        <v>0</v>
      </c>
    </row>
    <row r="102" spans="1:2" x14ac:dyDescent="0.25">
      <c r="A102">
        <v>94</v>
      </c>
      <c r="B102">
        <v>0</v>
      </c>
    </row>
    <row r="103" spans="1:2" x14ac:dyDescent="0.25">
      <c r="A103">
        <v>95</v>
      </c>
      <c r="B103">
        <v>0</v>
      </c>
    </row>
    <row r="104" spans="1:2" x14ac:dyDescent="0.25">
      <c r="A104">
        <v>96</v>
      </c>
      <c r="B104">
        <v>0</v>
      </c>
    </row>
    <row r="105" spans="1:2" x14ac:dyDescent="0.25">
      <c r="A105">
        <v>97</v>
      </c>
      <c r="B105">
        <v>0</v>
      </c>
    </row>
    <row r="106" spans="1:2" x14ac:dyDescent="0.25">
      <c r="A106">
        <v>98</v>
      </c>
      <c r="B106">
        <v>0</v>
      </c>
    </row>
    <row r="107" spans="1:2" x14ac:dyDescent="0.25">
      <c r="A107">
        <v>99</v>
      </c>
      <c r="B107">
        <v>0</v>
      </c>
    </row>
    <row r="108" spans="1:2" x14ac:dyDescent="0.25">
      <c r="A108">
        <v>100</v>
      </c>
      <c r="B108">
        <v>0</v>
      </c>
    </row>
    <row r="109" spans="1:2" x14ac:dyDescent="0.25">
      <c r="A109">
        <v>101</v>
      </c>
      <c r="B109">
        <v>0</v>
      </c>
    </row>
    <row r="110" spans="1:2" x14ac:dyDescent="0.25">
      <c r="A110">
        <v>102</v>
      </c>
      <c r="B110">
        <v>0</v>
      </c>
    </row>
    <row r="111" spans="1:2" x14ac:dyDescent="0.25">
      <c r="A111">
        <v>103</v>
      </c>
      <c r="B111">
        <v>0</v>
      </c>
    </row>
    <row r="112" spans="1:2" x14ac:dyDescent="0.25">
      <c r="A112">
        <v>104</v>
      </c>
      <c r="B112">
        <v>0</v>
      </c>
    </row>
    <row r="113" spans="1:2" x14ac:dyDescent="0.25">
      <c r="A113">
        <v>105</v>
      </c>
      <c r="B113">
        <v>239.09</v>
      </c>
    </row>
    <row r="114" spans="1:2" x14ac:dyDescent="0.25">
      <c r="A114">
        <v>106</v>
      </c>
      <c r="B114">
        <v>438.471</v>
      </c>
    </row>
    <row r="115" spans="1:2" x14ac:dyDescent="0.25">
      <c r="A115">
        <v>107</v>
      </c>
      <c r="B115">
        <v>562.29999999999995</v>
      </c>
    </row>
    <row r="116" spans="1:2" x14ac:dyDescent="0.25">
      <c r="A116">
        <v>108</v>
      </c>
      <c r="B116">
        <v>634.49800000000005</v>
      </c>
    </row>
    <row r="117" spans="1:2" x14ac:dyDescent="0.25">
      <c r="A117">
        <v>109</v>
      </c>
      <c r="B117">
        <v>656.51300000000003</v>
      </c>
    </row>
    <row r="118" spans="1:2" x14ac:dyDescent="0.25">
      <c r="A118">
        <v>110</v>
      </c>
      <c r="B118">
        <v>628.48400000000004</v>
      </c>
    </row>
    <row r="119" spans="1:2" x14ac:dyDescent="0.25">
      <c r="A119">
        <v>111</v>
      </c>
      <c r="B119">
        <v>556.25199999999995</v>
      </c>
    </row>
    <row r="120" spans="1:2" x14ac:dyDescent="0.25">
      <c r="A120">
        <v>112</v>
      </c>
      <c r="B120">
        <v>426.59699999999998</v>
      </c>
    </row>
    <row r="121" spans="1:2" x14ac:dyDescent="0.25">
      <c r="A121">
        <v>113</v>
      </c>
      <c r="B121">
        <v>242.631</v>
      </c>
    </row>
    <row r="122" spans="1:2" x14ac:dyDescent="0.25">
      <c r="A122">
        <v>114</v>
      </c>
      <c r="B122">
        <v>32.542000000000002</v>
      </c>
    </row>
    <row r="123" spans="1:2" x14ac:dyDescent="0.25">
      <c r="A123">
        <v>115</v>
      </c>
      <c r="B123">
        <v>0</v>
      </c>
    </row>
    <row r="124" spans="1:2" x14ac:dyDescent="0.25">
      <c r="A124">
        <v>116</v>
      </c>
      <c r="B124">
        <v>0</v>
      </c>
    </row>
    <row r="125" spans="1:2" x14ac:dyDescent="0.25">
      <c r="A125">
        <v>117</v>
      </c>
      <c r="B125">
        <v>0</v>
      </c>
    </row>
    <row r="126" spans="1:2" x14ac:dyDescent="0.25">
      <c r="A126">
        <v>118</v>
      </c>
      <c r="B126">
        <v>0</v>
      </c>
    </row>
    <row r="127" spans="1:2" x14ac:dyDescent="0.25">
      <c r="A127">
        <v>119</v>
      </c>
      <c r="B127">
        <v>0</v>
      </c>
    </row>
    <row r="128" spans="1:2" x14ac:dyDescent="0.25">
      <c r="A128">
        <v>120</v>
      </c>
      <c r="B128">
        <v>0</v>
      </c>
    </row>
    <row r="129" spans="1:2" x14ac:dyDescent="0.25">
      <c r="A129">
        <v>121</v>
      </c>
      <c r="B129">
        <v>0</v>
      </c>
    </row>
    <row r="130" spans="1:2" x14ac:dyDescent="0.25">
      <c r="A130">
        <v>122</v>
      </c>
      <c r="B130">
        <v>0</v>
      </c>
    </row>
    <row r="131" spans="1:2" x14ac:dyDescent="0.25">
      <c r="A131">
        <v>123</v>
      </c>
      <c r="B131">
        <v>0</v>
      </c>
    </row>
    <row r="132" spans="1:2" x14ac:dyDescent="0.25">
      <c r="A132">
        <v>124</v>
      </c>
      <c r="B132">
        <v>0</v>
      </c>
    </row>
    <row r="133" spans="1:2" x14ac:dyDescent="0.25">
      <c r="A133">
        <v>125</v>
      </c>
      <c r="B133">
        <v>0</v>
      </c>
    </row>
    <row r="134" spans="1:2" x14ac:dyDescent="0.25">
      <c r="A134">
        <v>126</v>
      </c>
      <c r="B134">
        <v>0</v>
      </c>
    </row>
    <row r="135" spans="1:2" x14ac:dyDescent="0.25">
      <c r="A135">
        <v>127</v>
      </c>
      <c r="B135">
        <v>0</v>
      </c>
    </row>
    <row r="136" spans="1:2" x14ac:dyDescent="0.25">
      <c r="A136">
        <v>128</v>
      </c>
      <c r="B136">
        <v>0</v>
      </c>
    </row>
    <row r="137" spans="1:2" x14ac:dyDescent="0.25">
      <c r="A137">
        <v>129</v>
      </c>
      <c r="B137">
        <v>34.923999999999999</v>
      </c>
    </row>
    <row r="138" spans="1:2" x14ac:dyDescent="0.25">
      <c r="A138">
        <v>130</v>
      </c>
      <c r="B138">
        <v>160.73400000000001</v>
      </c>
    </row>
    <row r="139" spans="1:2" x14ac:dyDescent="0.25">
      <c r="A139">
        <v>131</v>
      </c>
      <c r="B139">
        <v>275.08600000000001</v>
      </c>
    </row>
    <row r="140" spans="1:2" x14ac:dyDescent="0.25">
      <c r="A140">
        <v>132</v>
      </c>
      <c r="B140">
        <v>195.92500000000001</v>
      </c>
    </row>
    <row r="141" spans="1:2" x14ac:dyDescent="0.25">
      <c r="A141">
        <v>133</v>
      </c>
      <c r="B141">
        <v>427.42399999999998</v>
      </c>
    </row>
    <row r="142" spans="1:2" x14ac:dyDescent="0.25">
      <c r="A142">
        <v>134</v>
      </c>
      <c r="B142">
        <v>231.62100000000001</v>
      </c>
    </row>
    <row r="143" spans="1:2" x14ac:dyDescent="0.25">
      <c r="A143">
        <v>135</v>
      </c>
      <c r="B143">
        <v>488.11</v>
      </c>
    </row>
    <row r="144" spans="1:2" x14ac:dyDescent="0.25">
      <c r="A144">
        <v>136</v>
      </c>
      <c r="B144">
        <v>356.52600000000001</v>
      </c>
    </row>
    <row r="145" spans="1:2" x14ac:dyDescent="0.25">
      <c r="A145">
        <v>137</v>
      </c>
      <c r="B145">
        <v>99.692999999999998</v>
      </c>
    </row>
    <row r="146" spans="1:2" x14ac:dyDescent="0.25">
      <c r="A146">
        <v>138</v>
      </c>
      <c r="B146">
        <v>6.5759999999999996</v>
      </c>
    </row>
    <row r="147" spans="1:2" x14ac:dyDescent="0.25">
      <c r="A147">
        <v>139</v>
      </c>
      <c r="B147">
        <v>0</v>
      </c>
    </row>
    <row r="148" spans="1:2" x14ac:dyDescent="0.25">
      <c r="A148">
        <v>140</v>
      </c>
      <c r="B148">
        <v>0</v>
      </c>
    </row>
    <row r="149" spans="1:2" x14ac:dyDescent="0.25">
      <c r="A149">
        <v>141</v>
      </c>
      <c r="B149">
        <v>0</v>
      </c>
    </row>
    <row r="150" spans="1:2" x14ac:dyDescent="0.25">
      <c r="A150">
        <v>142</v>
      </c>
      <c r="B150">
        <v>0</v>
      </c>
    </row>
    <row r="151" spans="1:2" x14ac:dyDescent="0.25">
      <c r="A151">
        <v>143</v>
      </c>
      <c r="B151">
        <v>0</v>
      </c>
    </row>
    <row r="152" spans="1:2" x14ac:dyDescent="0.25">
      <c r="A152">
        <v>144</v>
      </c>
      <c r="B152">
        <v>0</v>
      </c>
    </row>
    <row r="153" spans="1:2" x14ac:dyDescent="0.25">
      <c r="A153">
        <v>145</v>
      </c>
      <c r="B153">
        <v>0</v>
      </c>
    </row>
    <row r="154" spans="1:2" x14ac:dyDescent="0.25">
      <c r="A154">
        <v>146</v>
      </c>
      <c r="B154">
        <v>0</v>
      </c>
    </row>
    <row r="155" spans="1:2" x14ac:dyDescent="0.25">
      <c r="A155">
        <v>147</v>
      </c>
      <c r="B155">
        <v>0</v>
      </c>
    </row>
    <row r="156" spans="1:2" x14ac:dyDescent="0.25">
      <c r="A156">
        <v>148</v>
      </c>
      <c r="B156">
        <v>0</v>
      </c>
    </row>
    <row r="157" spans="1:2" x14ac:dyDescent="0.25">
      <c r="A157">
        <v>149</v>
      </c>
      <c r="B157">
        <v>0</v>
      </c>
    </row>
    <row r="158" spans="1:2" x14ac:dyDescent="0.25">
      <c r="A158">
        <v>150</v>
      </c>
      <c r="B158">
        <v>0</v>
      </c>
    </row>
    <row r="159" spans="1:2" x14ac:dyDescent="0.25">
      <c r="A159">
        <v>151</v>
      </c>
      <c r="B159">
        <v>0</v>
      </c>
    </row>
    <row r="160" spans="1:2" x14ac:dyDescent="0.25">
      <c r="A160">
        <v>152</v>
      </c>
      <c r="B160">
        <v>0</v>
      </c>
    </row>
    <row r="161" spans="1:2" x14ac:dyDescent="0.25">
      <c r="A161">
        <v>153</v>
      </c>
      <c r="B161">
        <v>0</v>
      </c>
    </row>
    <row r="162" spans="1:2" x14ac:dyDescent="0.25">
      <c r="A162">
        <v>154</v>
      </c>
      <c r="B162">
        <v>80.802000000000007</v>
      </c>
    </row>
    <row r="163" spans="1:2" x14ac:dyDescent="0.25">
      <c r="A163">
        <v>155</v>
      </c>
      <c r="B163">
        <v>68.680999999999997</v>
      </c>
    </row>
    <row r="164" spans="1:2" x14ac:dyDescent="0.25">
      <c r="A164">
        <v>156</v>
      </c>
      <c r="B164">
        <v>142.95400000000001</v>
      </c>
    </row>
    <row r="165" spans="1:2" x14ac:dyDescent="0.25">
      <c r="A165">
        <v>157</v>
      </c>
      <c r="B165">
        <v>255.89500000000001</v>
      </c>
    </row>
    <row r="166" spans="1:2" x14ac:dyDescent="0.25">
      <c r="A166">
        <v>158</v>
      </c>
      <c r="B166">
        <v>330.08800000000002</v>
      </c>
    </row>
    <row r="167" spans="1:2" x14ac:dyDescent="0.25">
      <c r="A167">
        <v>159</v>
      </c>
      <c r="B167">
        <v>490.084</v>
      </c>
    </row>
    <row r="168" spans="1:2" x14ac:dyDescent="0.25">
      <c r="A168">
        <v>160</v>
      </c>
      <c r="B168">
        <v>365.48200000000003</v>
      </c>
    </row>
    <row r="169" spans="1:2" x14ac:dyDescent="0.25">
      <c r="A169">
        <v>161</v>
      </c>
      <c r="B169">
        <v>193.96700000000001</v>
      </c>
    </row>
    <row r="170" spans="1:2" x14ac:dyDescent="0.25">
      <c r="A170">
        <v>162</v>
      </c>
      <c r="B170">
        <v>12.750999999999999</v>
      </c>
    </row>
    <row r="171" spans="1:2" x14ac:dyDescent="0.25">
      <c r="A171">
        <v>163</v>
      </c>
      <c r="B171">
        <v>0</v>
      </c>
    </row>
    <row r="172" spans="1:2" x14ac:dyDescent="0.25">
      <c r="A172">
        <v>164</v>
      </c>
      <c r="B172">
        <v>0</v>
      </c>
    </row>
    <row r="173" spans="1:2" x14ac:dyDescent="0.25">
      <c r="A173">
        <v>165</v>
      </c>
      <c r="B173">
        <v>0</v>
      </c>
    </row>
    <row r="174" spans="1:2" x14ac:dyDescent="0.25">
      <c r="A174">
        <v>166</v>
      </c>
      <c r="B174">
        <v>0</v>
      </c>
    </row>
    <row r="175" spans="1:2" x14ac:dyDescent="0.25">
      <c r="A175">
        <v>167</v>
      </c>
      <c r="B175">
        <v>0</v>
      </c>
    </row>
    <row r="176" spans="1:2" x14ac:dyDescent="0.25">
      <c r="A176">
        <v>168</v>
      </c>
      <c r="B176">
        <v>0</v>
      </c>
    </row>
    <row r="177" spans="1:2" x14ac:dyDescent="0.25">
      <c r="A177">
        <v>169</v>
      </c>
      <c r="B177">
        <v>0</v>
      </c>
    </row>
    <row r="178" spans="1:2" x14ac:dyDescent="0.25">
      <c r="A178">
        <v>170</v>
      </c>
      <c r="B178">
        <v>0</v>
      </c>
    </row>
    <row r="179" spans="1:2" x14ac:dyDescent="0.25">
      <c r="A179">
        <v>171</v>
      </c>
      <c r="B179">
        <v>0</v>
      </c>
    </row>
    <row r="180" spans="1:2" x14ac:dyDescent="0.25">
      <c r="A180">
        <v>172</v>
      </c>
      <c r="B180">
        <v>0</v>
      </c>
    </row>
    <row r="181" spans="1:2" x14ac:dyDescent="0.25">
      <c r="A181">
        <v>173</v>
      </c>
      <c r="B181">
        <v>0</v>
      </c>
    </row>
    <row r="182" spans="1:2" x14ac:dyDescent="0.25">
      <c r="A182">
        <v>174</v>
      </c>
      <c r="B182">
        <v>0</v>
      </c>
    </row>
    <row r="183" spans="1:2" x14ac:dyDescent="0.25">
      <c r="A183">
        <v>175</v>
      </c>
      <c r="B183">
        <v>0</v>
      </c>
    </row>
    <row r="184" spans="1:2" x14ac:dyDescent="0.25">
      <c r="A184">
        <v>176</v>
      </c>
      <c r="B184">
        <v>0</v>
      </c>
    </row>
    <row r="185" spans="1:2" x14ac:dyDescent="0.25">
      <c r="A185">
        <v>177</v>
      </c>
      <c r="B185">
        <v>188.44900000000001</v>
      </c>
    </row>
    <row r="186" spans="1:2" x14ac:dyDescent="0.25">
      <c r="A186">
        <v>178</v>
      </c>
      <c r="B186">
        <v>364.25799999999998</v>
      </c>
    </row>
    <row r="187" spans="1:2" x14ac:dyDescent="0.25">
      <c r="A187">
        <v>179</v>
      </c>
      <c r="B187">
        <v>484.27499999999998</v>
      </c>
    </row>
    <row r="188" spans="1:2" x14ac:dyDescent="0.25">
      <c r="A188">
        <v>180</v>
      </c>
      <c r="B188">
        <v>554.298</v>
      </c>
    </row>
    <row r="189" spans="1:2" x14ac:dyDescent="0.25">
      <c r="A189">
        <v>181</v>
      </c>
      <c r="B189">
        <v>321.23399999999998</v>
      </c>
    </row>
    <row r="190" spans="1:2" x14ac:dyDescent="0.25">
      <c r="A190">
        <v>182</v>
      </c>
      <c r="B190">
        <v>389.351</v>
      </c>
    </row>
    <row r="191" spans="1:2" x14ac:dyDescent="0.25">
      <c r="A191">
        <v>183</v>
      </c>
      <c r="B191">
        <v>490.32299999999998</v>
      </c>
    </row>
    <row r="192" spans="1:2" x14ac:dyDescent="0.25">
      <c r="A192">
        <v>184</v>
      </c>
      <c r="B192">
        <v>368.63299999999998</v>
      </c>
    </row>
    <row r="193" spans="1:2" x14ac:dyDescent="0.25">
      <c r="A193">
        <v>185</v>
      </c>
      <c r="B193">
        <v>196.17400000000001</v>
      </c>
    </row>
    <row r="194" spans="1:2" x14ac:dyDescent="0.25">
      <c r="A194">
        <v>186</v>
      </c>
      <c r="B194">
        <v>14.84</v>
      </c>
    </row>
    <row r="195" spans="1:2" x14ac:dyDescent="0.25">
      <c r="A195">
        <v>187</v>
      </c>
      <c r="B195">
        <v>0</v>
      </c>
    </row>
    <row r="196" spans="1:2" x14ac:dyDescent="0.25">
      <c r="A196">
        <v>188</v>
      </c>
      <c r="B196">
        <v>0</v>
      </c>
    </row>
    <row r="197" spans="1:2" x14ac:dyDescent="0.25">
      <c r="A197">
        <v>189</v>
      </c>
      <c r="B197">
        <v>0</v>
      </c>
    </row>
    <row r="198" spans="1:2" x14ac:dyDescent="0.25">
      <c r="A198">
        <v>190</v>
      </c>
      <c r="B198">
        <v>0</v>
      </c>
    </row>
    <row r="199" spans="1:2" x14ac:dyDescent="0.25">
      <c r="A199">
        <v>191</v>
      </c>
      <c r="B199">
        <v>0</v>
      </c>
    </row>
    <row r="200" spans="1:2" x14ac:dyDescent="0.25">
      <c r="A200">
        <v>192</v>
      </c>
      <c r="B200">
        <v>0</v>
      </c>
    </row>
    <row r="201" spans="1:2" x14ac:dyDescent="0.25">
      <c r="A201">
        <v>193</v>
      </c>
      <c r="B201">
        <v>0</v>
      </c>
    </row>
    <row r="202" spans="1:2" x14ac:dyDescent="0.25">
      <c r="A202">
        <v>194</v>
      </c>
      <c r="B202">
        <v>0</v>
      </c>
    </row>
    <row r="203" spans="1:2" x14ac:dyDescent="0.25">
      <c r="A203">
        <v>195</v>
      </c>
      <c r="B203">
        <v>0</v>
      </c>
    </row>
    <row r="204" spans="1:2" x14ac:dyDescent="0.25">
      <c r="A204">
        <v>196</v>
      </c>
      <c r="B204">
        <v>0</v>
      </c>
    </row>
    <row r="205" spans="1:2" x14ac:dyDescent="0.25">
      <c r="A205">
        <v>197</v>
      </c>
      <c r="B205">
        <v>0</v>
      </c>
    </row>
    <row r="206" spans="1:2" x14ac:dyDescent="0.25">
      <c r="A206">
        <v>198</v>
      </c>
      <c r="B206">
        <v>0</v>
      </c>
    </row>
    <row r="207" spans="1:2" x14ac:dyDescent="0.25">
      <c r="A207">
        <v>199</v>
      </c>
      <c r="B207">
        <v>0</v>
      </c>
    </row>
    <row r="208" spans="1:2" x14ac:dyDescent="0.25">
      <c r="A208">
        <v>200</v>
      </c>
      <c r="B208">
        <v>0</v>
      </c>
    </row>
    <row r="209" spans="1:2" x14ac:dyDescent="0.25">
      <c r="A209">
        <v>201</v>
      </c>
      <c r="B209">
        <v>206.48500000000001</v>
      </c>
    </row>
    <row r="210" spans="1:2" x14ac:dyDescent="0.25">
      <c r="A210">
        <v>202</v>
      </c>
      <c r="B210">
        <v>171.58699999999999</v>
      </c>
    </row>
    <row r="211" spans="1:2" x14ac:dyDescent="0.25">
      <c r="A211">
        <v>203</v>
      </c>
      <c r="B211">
        <v>259.08199999999999</v>
      </c>
    </row>
    <row r="212" spans="1:2" x14ac:dyDescent="0.25">
      <c r="A212">
        <v>204</v>
      </c>
      <c r="B212">
        <v>573.71400000000006</v>
      </c>
    </row>
    <row r="213" spans="1:2" x14ac:dyDescent="0.25">
      <c r="A213">
        <v>205</v>
      </c>
      <c r="B213">
        <v>583.69799999999998</v>
      </c>
    </row>
    <row r="214" spans="1:2" x14ac:dyDescent="0.25">
      <c r="A214">
        <v>206</v>
      </c>
      <c r="B214">
        <v>563.56799999999998</v>
      </c>
    </row>
    <row r="215" spans="1:2" x14ac:dyDescent="0.25">
      <c r="A215">
        <v>207</v>
      </c>
      <c r="B215">
        <v>490.291</v>
      </c>
    </row>
    <row r="216" spans="1:2" x14ac:dyDescent="0.25">
      <c r="A216">
        <v>208</v>
      </c>
      <c r="B216">
        <v>373.96600000000001</v>
      </c>
    </row>
    <row r="217" spans="1:2" x14ac:dyDescent="0.25">
      <c r="A217">
        <v>209</v>
      </c>
      <c r="B217">
        <v>210.67599999999999</v>
      </c>
    </row>
    <row r="218" spans="1:2" x14ac:dyDescent="0.25">
      <c r="A218">
        <v>210</v>
      </c>
      <c r="B218">
        <v>7.9260000000000002</v>
      </c>
    </row>
    <row r="219" spans="1:2" x14ac:dyDescent="0.25">
      <c r="A219">
        <v>211</v>
      </c>
      <c r="B219">
        <v>0</v>
      </c>
    </row>
    <row r="220" spans="1:2" x14ac:dyDescent="0.25">
      <c r="A220">
        <v>212</v>
      </c>
      <c r="B220">
        <v>0</v>
      </c>
    </row>
    <row r="221" spans="1:2" x14ac:dyDescent="0.25">
      <c r="A221">
        <v>213</v>
      </c>
      <c r="B221">
        <v>0</v>
      </c>
    </row>
    <row r="222" spans="1:2" x14ac:dyDescent="0.25">
      <c r="A222">
        <v>214</v>
      </c>
      <c r="B222">
        <v>0</v>
      </c>
    </row>
    <row r="223" spans="1:2" x14ac:dyDescent="0.25">
      <c r="A223">
        <v>215</v>
      </c>
      <c r="B223">
        <v>0</v>
      </c>
    </row>
    <row r="224" spans="1:2" x14ac:dyDescent="0.25">
      <c r="A224">
        <v>216</v>
      </c>
      <c r="B224">
        <v>0</v>
      </c>
    </row>
    <row r="225" spans="1:2" x14ac:dyDescent="0.25">
      <c r="A225">
        <v>217</v>
      </c>
      <c r="B225">
        <v>0</v>
      </c>
    </row>
    <row r="226" spans="1:2" x14ac:dyDescent="0.25">
      <c r="A226">
        <v>218</v>
      </c>
      <c r="B226">
        <v>0</v>
      </c>
    </row>
    <row r="227" spans="1:2" x14ac:dyDescent="0.25">
      <c r="A227">
        <v>219</v>
      </c>
      <c r="B227">
        <v>0</v>
      </c>
    </row>
    <row r="228" spans="1:2" x14ac:dyDescent="0.25">
      <c r="A228">
        <v>220</v>
      </c>
      <c r="B228">
        <v>0</v>
      </c>
    </row>
    <row r="229" spans="1:2" x14ac:dyDescent="0.25">
      <c r="A229">
        <v>221</v>
      </c>
      <c r="B229">
        <v>0</v>
      </c>
    </row>
    <row r="230" spans="1:2" x14ac:dyDescent="0.25">
      <c r="A230">
        <v>222</v>
      </c>
      <c r="B230">
        <v>0</v>
      </c>
    </row>
    <row r="231" spans="1:2" x14ac:dyDescent="0.25">
      <c r="A231">
        <v>223</v>
      </c>
      <c r="B231">
        <v>0</v>
      </c>
    </row>
    <row r="232" spans="1:2" x14ac:dyDescent="0.25">
      <c r="A232">
        <v>224</v>
      </c>
      <c r="B232">
        <v>0</v>
      </c>
    </row>
    <row r="233" spans="1:2" x14ac:dyDescent="0.25">
      <c r="A233">
        <v>225</v>
      </c>
      <c r="B233">
        <v>199.75</v>
      </c>
    </row>
    <row r="234" spans="1:2" x14ac:dyDescent="0.25">
      <c r="A234">
        <v>226</v>
      </c>
      <c r="B234">
        <v>301.846</v>
      </c>
    </row>
    <row r="235" spans="1:2" x14ac:dyDescent="0.25">
      <c r="A235">
        <v>227</v>
      </c>
      <c r="B235">
        <v>155.21</v>
      </c>
    </row>
    <row r="236" spans="1:2" x14ac:dyDescent="0.25">
      <c r="A236">
        <v>228</v>
      </c>
      <c r="B236">
        <v>65.769000000000005</v>
      </c>
    </row>
    <row r="237" spans="1:2" x14ac:dyDescent="0.25">
      <c r="A237">
        <v>229</v>
      </c>
      <c r="B237">
        <v>224.583</v>
      </c>
    </row>
    <row r="238" spans="1:2" x14ac:dyDescent="0.25">
      <c r="A238">
        <v>230</v>
      </c>
      <c r="B238">
        <v>149.06299999999999</v>
      </c>
    </row>
    <row r="239" spans="1:2" x14ac:dyDescent="0.25">
      <c r="A239">
        <v>231</v>
      </c>
      <c r="B239">
        <v>236.33699999999999</v>
      </c>
    </row>
    <row r="240" spans="1:2" x14ac:dyDescent="0.25">
      <c r="A240">
        <v>232</v>
      </c>
      <c r="B240">
        <v>385.721</v>
      </c>
    </row>
    <row r="241" spans="1:2" x14ac:dyDescent="0.25">
      <c r="A241">
        <v>233</v>
      </c>
      <c r="B241">
        <v>217.99199999999999</v>
      </c>
    </row>
    <row r="242" spans="1:2" x14ac:dyDescent="0.25">
      <c r="A242">
        <v>234</v>
      </c>
      <c r="B242">
        <v>35.631999999999998</v>
      </c>
    </row>
    <row r="243" spans="1:2" x14ac:dyDescent="0.25">
      <c r="A243">
        <v>235</v>
      </c>
      <c r="B243">
        <v>0</v>
      </c>
    </row>
    <row r="244" spans="1:2" x14ac:dyDescent="0.25">
      <c r="A244">
        <v>236</v>
      </c>
      <c r="B244">
        <v>0</v>
      </c>
    </row>
    <row r="245" spans="1:2" x14ac:dyDescent="0.25">
      <c r="A245">
        <v>237</v>
      </c>
      <c r="B245">
        <v>0</v>
      </c>
    </row>
    <row r="246" spans="1:2" x14ac:dyDescent="0.25">
      <c r="A246">
        <v>238</v>
      </c>
      <c r="B246">
        <v>0</v>
      </c>
    </row>
    <row r="247" spans="1:2" x14ac:dyDescent="0.25">
      <c r="A247">
        <v>239</v>
      </c>
      <c r="B247">
        <v>0</v>
      </c>
    </row>
    <row r="248" spans="1:2" x14ac:dyDescent="0.25">
      <c r="A248">
        <v>240</v>
      </c>
      <c r="B248">
        <v>0</v>
      </c>
    </row>
    <row r="249" spans="1:2" x14ac:dyDescent="0.25">
      <c r="A249">
        <v>241</v>
      </c>
      <c r="B249">
        <v>0</v>
      </c>
    </row>
    <row r="250" spans="1:2" x14ac:dyDescent="0.25">
      <c r="A250">
        <v>242</v>
      </c>
      <c r="B250">
        <v>0</v>
      </c>
    </row>
    <row r="251" spans="1:2" x14ac:dyDescent="0.25">
      <c r="A251">
        <v>243</v>
      </c>
      <c r="B251">
        <v>0</v>
      </c>
    </row>
    <row r="252" spans="1:2" x14ac:dyDescent="0.25">
      <c r="A252">
        <v>244</v>
      </c>
      <c r="B252">
        <v>0</v>
      </c>
    </row>
    <row r="253" spans="1:2" x14ac:dyDescent="0.25">
      <c r="A253">
        <v>245</v>
      </c>
      <c r="B253">
        <v>0</v>
      </c>
    </row>
    <row r="254" spans="1:2" x14ac:dyDescent="0.25">
      <c r="A254">
        <v>246</v>
      </c>
      <c r="B254">
        <v>0</v>
      </c>
    </row>
    <row r="255" spans="1:2" x14ac:dyDescent="0.25">
      <c r="A255">
        <v>247</v>
      </c>
      <c r="B255">
        <v>0</v>
      </c>
    </row>
    <row r="256" spans="1:2" x14ac:dyDescent="0.25">
      <c r="A256">
        <v>248</v>
      </c>
      <c r="B256">
        <v>0</v>
      </c>
    </row>
    <row r="257" spans="1:2" x14ac:dyDescent="0.25">
      <c r="A257">
        <v>249</v>
      </c>
      <c r="B257">
        <v>234.73099999999999</v>
      </c>
    </row>
    <row r="258" spans="1:2" x14ac:dyDescent="0.25">
      <c r="A258">
        <v>250</v>
      </c>
      <c r="B258">
        <v>419.85</v>
      </c>
    </row>
    <row r="259" spans="1:2" x14ac:dyDescent="0.25">
      <c r="A259">
        <v>251</v>
      </c>
      <c r="B259">
        <v>541.23500000000001</v>
      </c>
    </row>
    <row r="260" spans="1:2" x14ac:dyDescent="0.25">
      <c r="A260">
        <v>252</v>
      </c>
      <c r="B260">
        <v>609.51499999999999</v>
      </c>
    </row>
    <row r="261" spans="1:2" x14ac:dyDescent="0.25">
      <c r="A261">
        <v>253</v>
      </c>
      <c r="B261">
        <v>632.15499999999997</v>
      </c>
    </row>
    <row r="262" spans="1:2" x14ac:dyDescent="0.25">
      <c r="A262">
        <v>254</v>
      </c>
      <c r="B262">
        <v>608.11699999999996</v>
      </c>
    </row>
    <row r="263" spans="1:2" x14ac:dyDescent="0.25">
      <c r="A263">
        <v>255</v>
      </c>
      <c r="B263">
        <v>539.88099999999997</v>
      </c>
    </row>
    <row r="264" spans="1:2" x14ac:dyDescent="0.25">
      <c r="A264">
        <v>256</v>
      </c>
      <c r="B264">
        <v>423.22800000000001</v>
      </c>
    </row>
    <row r="265" spans="1:2" x14ac:dyDescent="0.25">
      <c r="A265">
        <v>257</v>
      </c>
      <c r="B265">
        <v>254.191</v>
      </c>
    </row>
    <row r="266" spans="1:2" x14ac:dyDescent="0.25">
      <c r="A266">
        <v>258</v>
      </c>
      <c r="B266">
        <v>57.238</v>
      </c>
    </row>
    <row r="267" spans="1:2" x14ac:dyDescent="0.25">
      <c r="A267">
        <v>259</v>
      </c>
      <c r="B267">
        <v>0</v>
      </c>
    </row>
    <row r="268" spans="1:2" x14ac:dyDescent="0.25">
      <c r="A268">
        <v>260</v>
      </c>
      <c r="B268">
        <v>0</v>
      </c>
    </row>
    <row r="269" spans="1:2" x14ac:dyDescent="0.25">
      <c r="A269">
        <v>261</v>
      </c>
      <c r="B269">
        <v>0</v>
      </c>
    </row>
    <row r="270" spans="1:2" x14ac:dyDescent="0.25">
      <c r="A270">
        <v>262</v>
      </c>
      <c r="B270">
        <v>0</v>
      </c>
    </row>
    <row r="271" spans="1:2" x14ac:dyDescent="0.25">
      <c r="A271">
        <v>263</v>
      </c>
      <c r="B271">
        <v>0</v>
      </c>
    </row>
    <row r="272" spans="1:2" x14ac:dyDescent="0.25">
      <c r="A272">
        <v>264</v>
      </c>
      <c r="B272">
        <v>0</v>
      </c>
    </row>
    <row r="273" spans="1:2" x14ac:dyDescent="0.25">
      <c r="A273">
        <v>265</v>
      </c>
      <c r="B273">
        <v>0</v>
      </c>
    </row>
    <row r="274" spans="1:2" x14ac:dyDescent="0.25">
      <c r="A274">
        <v>266</v>
      </c>
      <c r="B274">
        <v>0</v>
      </c>
    </row>
    <row r="275" spans="1:2" x14ac:dyDescent="0.25">
      <c r="A275">
        <v>267</v>
      </c>
      <c r="B275">
        <v>0</v>
      </c>
    </row>
    <row r="276" spans="1:2" x14ac:dyDescent="0.25">
      <c r="A276">
        <v>268</v>
      </c>
      <c r="B276">
        <v>0</v>
      </c>
    </row>
    <row r="277" spans="1:2" x14ac:dyDescent="0.25">
      <c r="A277">
        <v>269</v>
      </c>
      <c r="B277">
        <v>0</v>
      </c>
    </row>
    <row r="278" spans="1:2" x14ac:dyDescent="0.25">
      <c r="A278">
        <v>270</v>
      </c>
      <c r="B278">
        <v>0</v>
      </c>
    </row>
    <row r="279" spans="1:2" x14ac:dyDescent="0.25">
      <c r="A279">
        <v>271</v>
      </c>
      <c r="B279">
        <v>0</v>
      </c>
    </row>
    <row r="280" spans="1:2" x14ac:dyDescent="0.25">
      <c r="A280">
        <v>272</v>
      </c>
      <c r="B280">
        <v>0</v>
      </c>
    </row>
    <row r="281" spans="1:2" x14ac:dyDescent="0.25">
      <c r="A281">
        <v>273</v>
      </c>
      <c r="B281">
        <v>232.274</v>
      </c>
    </row>
    <row r="282" spans="1:2" x14ac:dyDescent="0.25">
      <c r="A282">
        <v>274</v>
      </c>
      <c r="B282">
        <v>414.75299999999999</v>
      </c>
    </row>
    <row r="283" spans="1:2" x14ac:dyDescent="0.25">
      <c r="A283">
        <v>275</v>
      </c>
      <c r="B283">
        <v>534.303</v>
      </c>
    </row>
    <row r="284" spans="1:2" x14ac:dyDescent="0.25">
      <c r="A284">
        <v>276</v>
      </c>
      <c r="B284">
        <v>602.07100000000003</v>
      </c>
    </row>
    <row r="285" spans="1:2" x14ac:dyDescent="0.25">
      <c r="A285">
        <v>277</v>
      </c>
      <c r="B285">
        <v>624.46699999999998</v>
      </c>
    </row>
    <row r="286" spans="1:2" x14ac:dyDescent="0.25">
      <c r="A286">
        <v>278</v>
      </c>
      <c r="B286">
        <v>599.81799999999998</v>
      </c>
    </row>
    <row r="287" spans="1:2" x14ac:dyDescent="0.25">
      <c r="A287">
        <v>279</v>
      </c>
      <c r="B287">
        <v>534.83799999999997</v>
      </c>
    </row>
    <row r="288" spans="1:2" x14ac:dyDescent="0.25">
      <c r="A288">
        <v>280</v>
      </c>
      <c r="B288">
        <v>420.166</v>
      </c>
    </row>
    <row r="289" spans="1:2" x14ac:dyDescent="0.25">
      <c r="A289">
        <v>281</v>
      </c>
      <c r="B289">
        <v>249.767</v>
      </c>
    </row>
    <row r="290" spans="1:2" x14ac:dyDescent="0.25">
      <c r="A290">
        <v>282</v>
      </c>
      <c r="B290">
        <v>53.941000000000003</v>
      </c>
    </row>
    <row r="291" spans="1:2" x14ac:dyDescent="0.25">
      <c r="A291">
        <v>283</v>
      </c>
      <c r="B291">
        <v>0</v>
      </c>
    </row>
    <row r="292" spans="1:2" x14ac:dyDescent="0.25">
      <c r="A292">
        <v>284</v>
      </c>
      <c r="B292">
        <v>0</v>
      </c>
    </row>
    <row r="293" spans="1:2" x14ac:dyDescent="0.25">
      <c r="A293">
        <v>285</v>
      </c>
      <c r="B293">
        <v>0</v>
      </c>
    </row>
    <row r="294" spans="1:2" x14ac:dyDescent="0.25">
      <c r="A294">
        <v>286</v>
      </c>
      <c r="B294">
        <v>0</v>
      </c>
    </row>
    <row r="295" spans="1:2" x14ac:dyDescent="0.25">
      <c r="A295">
        <v>287</v>
      </c>
      <c r="B295">
        <v>0</v>
      </c>
    </row>
    <row r="296" spans="1:2" x14ac:dyDescent="0.25">
      <c r="A296">
        <v>288</v>
      </c>
      <c r="B296">
        <v>0</v>
      </c>
    </row>
    <row r="297" spans="1:2" x14ac:dyDescent="0.25">
      <c r="A297">
        <v>289</v>
      </c>
      <c r="B297">
        <v>0</v>
      </c>
    </row>
    <row r="298" spans="1:2" x14ac:dyDescent="0.25">
      <c r="A298">
        <v>290</v>
      </c>
      <c r="B298">
        <v>0</v>
      </c>
    </row>
    <row r="299" spans="1:2" x14ac:dyDescent="0.25">
      <c r="A299">
        <v>291</v>
      </c>
      <c r="B299">
        <v>0</v>
      </c>
    </row>
    <row r="300" spans="1:2" x14ac:dyDescent="0.25">
      <c r="A300">
        <v>292</v>
      </c>
      <c r="B300">
        <v>0</v>
      </c>
    </row>
    <row r="301" spans="1:2" x14ac:dyDescent="0.25">
      <c r="A301">
        <v>293</v>
      </c>
      <c r="B301">
        <v>0</v>
      </c>
    </row>
    <row r="302" spans="1:2" x14ac:dyDescent="0.25">
      <c r="A302">
        <v>294</v>
      </c>
      <c r="B302">
        <v>0</v>
      </c>
    </row>
    <row r="303" spans="1:2" x14ac:dyDescent="0.25">
      <c r="A303">
        <v>295</v>
      </c>
      <c r="B303">
        <v>0</v>
      </c>
    </row>
    <row r="304" spans="1:2" x14ac:dyDescent="0.25">
      <c r="A304">
        <v>296</v>
      </c>
      <c r="B304">
        <v>0</v>
      </c>
    </row>
    <row r="305" spans="1:2" x14ac:dyDescent="0.25">
      <c r="A305">
        <v>297</v>
      </c>
      <c r="B305">
        <v>221.922</v>
      </c>
    </row>
    <row r="306" spans="1:2" x14ac:dyDescent="0.25">
      <c r="A306">
        <v>298</v>
      </c>
      <c r="B306">
        <v>399.04899999999998</v>
      </c>
    </row>
    <row r="307" spans="1:2" x14ac:dyDescent="0.25">
      <c r="A307">
        <v>299</v>
      </c>
      <c r="B307">
        <v>518.99099999999999</v>
      </c>
    </row>
    <row r="308" spans="1:2" x14ac:dyDescent="0.25">
      <c r="A308">
        <v>300</v>
      </c>
      <c r="B308">
        <v>582.80200000000002</v>
      </c>
    </row>
    <row r="309" spans="1:2" x14ac:dyDescent="0.25">
      <c r="A309">
        <v>301</v>
      </c>
      <c r="B309">
        <v>626.495</v>
      </c>
    </row>
    <row r="310" spans="1:2" x14ac:dyDescent="0.25">
      <c r="A310">
        <v>302</v>
      </c>
      <c r="B310">
        <v>601.36900000000003</v>
      </c>
    </row>
    <row r="311" spans="1:2" x14ac:dyDescent="0.25">
      <c r="A311">
        <v>303</v>
      </c>
      <c r="B311">
        <v>529.34500000000003</v>
      </c>
    </row>
    <row r="312" spans="1:2" x14ac:dyDescent="0.25">
      <c r="A312">
        <v>304</v>
      </c>
      <c r="B312">
        <v>398.74400000000003</v>
      </c>
    </row>
    <row r="313" spans="1:2" x14ac:dyDescent="0.25">
      <c r="A313">
        <v>305</v>
      </c>
      <c r="B313">
        <v>231.56299999999999</v>
      </c>
    </row>
    <row r="314" spans="1:2" x14ac:dyDescent="0.25">
      <c r="A314">
        <v>306</v>
      </c>
      <c r="B314">
        <v>41.874000000000002</v>
      </c>
    </row>
    <row r="315" spans="1:2" x14ac:dyDescent="0.25">
      <c r="A315">
        <v>307</v>
      </c>
      <c r="B315">
        <v>0</v>
      </c>
    </row>
    <row r="316" spans="1:2" x14ac:dyDescent="0.25">
      <c r="A316">
        <v>308</v>
      </c>
      <c r="B316">
        <v>0</v>
      </c>
    </row>
    <row r="317" spans="1:2" x14ac:dyDescent="0.25">
      <c r="A317">
        <v>309</v>
      </c>
      <c r="B317">
        <v>0</v>
      </c>
    </row>
    <row r="318" spans="1:2" x14ac:dyDescent="0.25">
      <c r="A318">
        <v>310</v>
      </c>
      <c r="B318">
        <v>0</v>
      </c>
    </row>
    <row r="319" spans="1:2" x14ac:dyDescent="0.25">
      <c r="A319">
        <v>311</v>
      </c>
      <c r="B319">
        <v>0</v>
      </c>
    </row>
    <row r="320" spans="1:2" x14ac:dyDescent="0.25">
      <c r="A320">
        <v>312</v>
      </c>
      <c r="B320">
        <v>0</v>
      </c>
    </row>
    <row r="321" spans="1:2" x14ac:dyDescent="0.25">
      <c r="A321">
        <v>313</v>
      </c>
      <c r="B321">
        <v>0</v>
      </c>
    </row>
    <row r="322" spans="1:2" x14ac:dyDescent="0.25">
      <c r="A322">
        <v>314</v>
      </c>
      <c r="B322">
        <v>0</v>
      </c>
    </row>
    <row r="323" spans="1:2" x14ac:dyDescent="0.25">
      <c r="A323">
        <v>315</v>
      </c>
      <c r="B323">
        <v>0</v>
      </c>
    </row>
    <row r="324" spans="1:2" x14ac:dyDescent="0.25">
      <c r="A324">
        <v>316</v>
      </c>
      <c r="B324">
        <v>0</v>
      </c>
    </row>
    <row r="325" spans="1:2" x14ac:dyDescent="0.25">
      <c r="A325">
        <v>317</v>
      </c>
      <c r="B325">
        <v>0</v>
      </c>
    </row>
    <row r="326" spans="1:2" x14ac:dyDescent="0.25">
      <c r="A326">
        <v>318</v>
      </c>
      <c r="B326">
        <v>0</v>
      </c>
    </row>
    <row r="327" spans="1:2" x14ac:dyDescent="0.25">
      <c r="A327">
        <v>319</v>
      </c>
      <c r="B327">
        <v>0</v>
      </c>
    </row>
    <row r="328" spans="1:2" x14ac:dyDescent="0.25">
      <c r="A328">
        <v>320</v>
      </c>
      <c r="B328">
        <v>0</v>
      </c>
    </row>
    <row r="329" spans="1:2" x14ac:dyDescent="0.25">
      <c r="A329">
        <v>321</v>
      </c>
      <c r="B329">
        <v>243.86600000000001</v>
      </c>
    </row>
    <row r="330" spans="1:2" x14ac:dyDescent="0.25">
      <c r="A330">
        <v>322</v>
      </c>
      <c r="B330">
        <v>452.31200000000001</v>
      </c>
    </row>
    <row r="331" spans="1:2" x14ac:dyDescent="0.25">
      <c r="A331">
        <v>323</v>
      </c>
      <c r="B331">
        <v>591.65700000000004</v>
      </c>
    </row>
    <row r="332" spans="1:2" x14ac:dyDescent="0.25">
      <c r="A332">
        <v>324</v>
      </c>
      <c r="B332">
        <v>672.33199999999999</v>
      </c>
    </row>
    <row r="333" spans="1:2" x14ac:dyDescent="0.25">
      <c r="A333">
        <v>325</v>
      </c>
      <c r="B333">
        <v>697.18</v>
      </c>
    </row>
    <row r="334" spans="1:2" x14ac:dyDescent="0.25">
      <c r="A334">
        <v>326</v>
      </c>
      <c r="B334">
        <v>675.21600000000001</v>
      </c>
    </row>
    <row r="335" spans="1:2" x14ac:dyDescent="0.25">
      <c r="A335">
        <v>327</v>
      </c>
      <c r="B335">
        <v>599.43700000000001</v>
      </c>
    </row>
    <row r="336" spans="1:2" x14ac:dyDescent="0.25">
      <c r="A336">
        <v>328</v>
      </c>
      <c r="B336">
        <v>472.76</v>
      </c>
    </row>
    <row r="337" spans="1:2" x14ac:dyDescent="0.25">
      <c r="A337">
        <v>329</v>
      </c>
      <c r="B337">
        <v>275.87</v>
      </c>
    </row>
    <row r="338" spans="1:2" x14ac:dyDescent="0.25">
      <c r="A338">
        <v>330</v>
      </c>
      <c r="B338">
        <v>64.638999999999996</v>
      </c>
    </row>
    <row r="339" spans="1:2" x14ac:dyDescent="0.25">
      <c r="A339">
        <v>331</v>
      </c>
      <c r="B339">
        <v>0</v>
      </c>
    </row>
    <row r="340" spans="1:2" x14ac:dyDescent="0.25">
      <c r="A340">
        <v>332</v>
      </c>
      <c r="B340">
        <v>0</v>
      </c>
    </row>
    <row r="341" spans="1:2" x14ac:dyDescent="0.25">
      <c r="A341">
        <v>333</v>
      </c>
      <c r="B341">
        <v>0</v>
      </c>
    </row>
    <row r="342" spans="1:2" x14ac:dyDescent="0.25">
      <c r="A342">
        <v>334</v>
      </c>
      <c r="B342">
        <v>0</v>
      </c>
    </row>
    <row r="343" spans="1:2" x14ac:dyDescent="0.25">
      <c r="A343">
        <v>335</v>
      </c>
      <c r="B343">
        <v>0</v>
      </c>
    </row>
    <row r="344" spans="1:2" x14ac:dyDescent="0.25">
      <c r="A344">
        <v>336</v>
      </c>
      <c r="B344">
        <v>0</v>
      </c>
    </row>
    <row r="345" spans="1:2" x14ac:dyDescent="0.25">
      <c r="A345">
        <v>337</v>
      </c>
      <c r="B345">
        <v>0</v>
      </c>
    </row>
    <row r="346" spans="1:2" x14ac:dyDescent="0.25">
      <c r="A346">
        <v>338</v>
      </c>
      <c r="B346">
        <v>0</v>
      </c>
    </row>
    <row r="347" spans="1:2" x14ac:dyDescent="0.25">
      <c r="A347">
        <v>339</v>
      </c>
      <c r="B347">
        <v>0</v>
      </c>
    </row>
    <row r="348" spans="1:2" x14ac:dyDescent="0.25">
      <c r="A348">
        <v>340</v>
      </c>
      <c r="B348">
        <v>0</v>
      </c>
    </row>
    <row r="349" spans="1:2" x14ac:dyDescent="0.25">
      <c r="A349">
        <v>341</v>
      </c>
      <c r="B349">
        <v>0</v>
      </c>
    </row>
    <row r="350" spans="1:2" x14ac:dyDescent="0.25">
      <c r="A350">
        <v>342</v>
      </c>
      <c r="B350">
        <v>0</v>
      </c>
    </row>
    <row r="351" spans="1:2" x14ac:dyDescent="0.25">
      <c r="A351">
        <v>343</v>
      </c>
      <c r="B351">
        <v>0</v>
      </c>
    </row>
    <row r="352" spans="1:2" x14ac:dyDescent="0.25">
      <c r="A352">
        <v>344</v>
      </c>
      <c r="B352">
        <v>0</v>
      </c>
    </row>
    <row r="353" spans="1:2" x14ac:dyDescent="0.25">
      <c r="A353">
        <v>345</v>
      </c>
      <c r="B353">
        <v>231.232</v>
      </c>
    </row>
    <row r="354" spans="1:2" x14ac:dyDescent="0.25">
      <c r="A354">
        <v>346</v>
      </c>
      <c r="B354">
        <v>421.678</v>
      </c>
    </row>
    <row r="355" spans="1:2" x14ac:dyDescent="0.25">
      <c r="A355">
        <v>347</v>
      </c>
      <c r="B355">
        <v>565.89400000000001</v>
      </c>
    </row>
    <row r="356" spans="1:2" x14ac:dyDescent="0.25">
      <c r="A356">
        <v>348</v>
      </c>
      <c r="B356">
        <v>623.76599999999996</v>
      </c>
    </row>
    <row r="357" spans="1:2" x14ac:dyDescent="0.25">
      <c r="A357">
        <v>349</v>
      </c>
      <c r="B357">
        <v>648.07399999999996</v>
      </c>
    </row>
    <row r="358" spans="1:2" x14ac:dyDescent="0.25">
      <c r="A358">
        <v>350</v>
      </c>
      <c r="B358">
        <v>626.86900000000003</v>
      </c>
    </row>
    <row r="359" spans="1:2" x14ac:dyDescent="0.25">
      <c r="A359">
        <v>351</v>
      </c>
      <c r="B359">
        <v>555.98699999999997</v>
      </c>
    </row>
    <row r="360" spans="1:2" x14ac:dyDescent="0.25">
      <c r="A360">
        <v>352</v>
      </c>
      <c r="B360">
        <v>437.92899999999997</v>
      </c>
    </row>
    <row r="361" spans="1:2" x14ac:dyDescent="0.25">
      <c r="A361">
        <v>353</v>
      </c>
      <c r="B361">
        <v>261.12599999999998</v>
      </c>
    </row>
    <row r="362" spans="1:2" x14ac:dyDescent="0.25">
      <c r="A362">
        <v>354</v>
      </c>
      <c r="B362">
        <v>59.143000000000001</v>
      </c>
    </row>
    <row r="363" spans="1:2" x14ac:dyDescent="0.25">
      <c r="A363">
        <v>355</v>
      </c>
      <c r="B363">
        <v>0</v>
      </c>
    </row>
    <row r="364" spans="1:2" x14ac:dyDescent="0.25">
      <c r="A364">
        <v>356</v>
      </c>
      <c r="B364">
        <v>0</v>
      </c>
    </row>
    <row r="365" spans="1:2" x14ac:dyDescent="0.25">
      <c r="A365">
        <v>357</v>
      </c>
      <c r="B365">
        <v>0</v>
      </c>
    </row>
    <row r="366" spans="1:2" x14ac:dyDescent="0.25">
      <c r="A366">
        <v>358</v>
      </c>
      <c r="B366">
        <v>0</v>
      </c>
    </row>
    <row r="367" spans="1:2" x14ac:dyDescent="0.25">
      <c r="A367">
        <v>359</v>
      </c>
      <c r="B367">
        <v>0</v>
      </c>
    </row>
    <row r="368" spans="1:2" x14ac:dyDescent="0.25">
      <c r="A368">
        <v>360</v>
      </c>
      <c r="B368">
        <v>0</v>
      </c>
    </row>
    <row r="369" spans="1:2" x14ac:dyDescent="0.25">
      <c r="A369">
        <v>361</v>
      </c>
      <c r="B369">
        <v>0</v>
      </c>
    </row>
    <row r="370" spans="1:2" x14ac:dyDescent="0.25">
      <c r="A370">
        <v>362</v>
      </c>
      <c r="B370">
        <v>0</v>
      </c>
    </row>
    <row r="371" spans="1:2" x14ac:dyDescent="0.25">
      <c r="A371">
        <v>363</v>
      </c>
      <c r="B371">
        <v>0</v>
      </c>
    </row>
    <row r="372" spans="1:2" x14ac:dyDescent="0.25">
      <c r="A372">
        <v>364</v>
      </c>
      <c r="B372">
        <v>0</v>
      </c>
    </row>
    <row r="373" spans="1:2" x14ac:dyDescent="0.25">
      <c r="A373">
        <v>365</v>
      </c>
      <c r="B373">
        <v>0</v>
      </c>
    </row>
    <row r="374" spans="1:2" x14ac:dyDescent="0.25">
      <c r="A374">
        <v>366</v>
      </c>
      <c r="B374">
        <v>0</v>
      </c>
    </row>
    <row r="375" spans="1:2" x14ac:dyDescent="0.25">
      <c r="A375">
        <v>367</v>
      </c>
      <c r="B375">
        <v>0</v>
      </c>
    </row>
    <row r="376" spans="1:2" x14ac:dyDescent="0.25">
      <c r="A376">
        <v>368</v>
      </c>
      <c r="B376">
        <v>0</v>
      </c>
    </row>
    <row r="377" spans="1:2" x14ac:dyDescent="0.25">
      <c r="A377">
        <v>369</v>
      </c>
      <c r="B377">
        <v>226.31899999999999</v>
      </c>
    </row>
    <row r="378" spans="1:2" x14ac:dyDescent="0.25">
      <c r="A378">
        <v>370</v>
      </c>
      <c r="B378">
        <v>413.61399999999998</v>
      </c>
    </row>
    <row r="379" spans="1:2" x14ac:dyDescent="0.25">
      <c r="A379">
        <v>371</v>
      </c>
      <c r="B379">
        <v>540.101</v>
      </c>
    </row>
    <row r="380" spans="1:2" x14ac:dyDescent="0.25">
      <c r="A380">
        <v>372</v>
      </c>
      <c r="B380">
        <v>613.62199999999996</v>
      </c>
    </row>
    <row r="381" spans="1:2" x14ac:dyDescent="0.25">
      <c r="A381">
        <v>373</v>
      </c>
      <c r="B381">
        <v>637.20500000000004</v>
      </c>
    </row>
    <row r="382" spans="1:2" x14ac:dyDescent="0.25">
      <c r="A382">
        <v>374</v>
      </c>
      <c r="B382">
        <v>613.36599999999999</v>
      </c>
    </row>
    <row r="383" spans="1:2" x14ac:dyDescent="0.25">
      <c r="A383">
        <v>375</v>
      </c>
      <c r="B383">
        <v>542.49099999999999</v>
      </c>
    </row>
    <row r="384" spans="1:2" x14ac:dyDescent="0.25">
      <c r="A384">
        <v>376</v>
      </c>
      <c r="B384">
        <v>428.90800000000002</v>
      </c>
    </row>
    <row r="385" spans="1:2" x14ac:dyDescent="0.25">
      <c r="A385">
        <v>377</v>
      </c>
      <c r="B385">
        <v>259.33999999999997</v>
      </c>
    </row>
    <row r="386" spans="1:2" x14ac:dyDescent="0.25">
      <c r="A386">
        <v>378</v>
      </c>
      <c r="B386">
        <v>23.869</v>
      </c>
    </row>
    <row r="387" spans="1:2" x14ac:dyDescent="0.25">
      <c r="A387">
        <v>379</v>
      </c>
      <c r="B387">
        <v>0</v>
      </c>
    </row>
    <row r="388" spans="1:2" x14ac:dyDescent="0.25">
      <c r="A388">
        <v>380</v>
      </c>
      <c r="B388">
        <v>0</v>
      </c>
    </row>
    <row r="389" spans="1:2" x14ac:dyDescent="0.25">
      <c r="A389">
        <v>381</v>
      </c>
      <c r="B389">
        <v>0</v>
      </c>
    </row>
    <row r="390" spans="1:2" x14ac:dyDescent="0.25">
      <c r="A390">
        <v>382</v>
      </c>
      <c r="B390">
        <v>0</v>
      </c>
    </row>
    <row r="391" spans="1:2" x14ac:dyDescent="0.25">
      <c r="A391">
        <v>383</v>
      </c>
      <c r="B391">
        <v>0</v>
      </c>
    </row>
    <row r="392" spans="1:2" x14ac:dyDescent="0.25">
      <c r="A392">
        <v>384</v>
      </c>
      <c r="B392">
        <v>0</v>
      </c>
    </row>
    <row r="393" spans="1:2" x14ac:dyDescent="0.25">
      <c r="A393">
        <v>385</v>
      </c>
      <c r="B393">
        <v>0</v>
      </c>
    </row>
    <row r="394" spans="1:2" x14ac:dyDescent="0.25">
      <c r="A394">
        <v>386</v>
      </c>
      <c r="B394">
        <v>0</v>
      </c>
    </row>
    <row r="395" spans="1:2" x14ac:dyDescent="0.25">
      <c r="A395">
        <v>387</v>
      </c>
      <c r="B395">
        <v>0</v>
      </c>
    </row>
    <row r="396" spans="1:2" x14ac:dyDescent="0.25">
      <c r="A396">
        <v>388</v>
      </c>
      <c r="B396">
        <v>0</v>
      </c>
    </row>
    <row r="397" spans="1:2" x14ac:dyDescent="0.25">
      <c r="A397">
        <v>389</v>
      </c>
      <c r="B397">
        <v>0</v>
      </c>
    </row>
    <row r="398" spans="1:2" x14ac:dyDescent="0.25">
      <c r="A398">
        <v>390</v>
      </c>
      <c r="B398">
        <v>0</v>
      </c>
    </row>
    <row r="399" spans="1:2" x14ac:dyDescent="0.25">
      <c r="A399">
        <v>391</v>
      </c>
      <c r="B399">
        <v>0</v>
      </c>
    </row>
    <row r="400" spans="1:2" x14ac:dyDescent="0.25">
      <c r="A400">
        <v>392</v>
      </c>
      <c r="B400">
        <v>0</v>
      </c>
    </row>
    <row r="401" spans="1:2" x14ac:dyDescent="0.25">
      <c r="A401">
        <v>393</v>
      </c>
      <c r="B401">
        <v>176.249</v>
      </c>
    </row>
    <row r="402" spans="1:2" x14ac:dyDescent="0.25">
      <c r="A402">
        <v>394</v>
      </c>
      <c r="B402">
        <v>127.27800000000001</v>
      </c>
    </row>
    <row r="403" spans="1:2" x14ac:dyDescent="0.25">
      <c r="A403">
        <v>395</v>
      </c>
      <c r="B403">
        <v>101.24</v>
      </c>
    </row>
    <row r="404" spans="1:2" x14ac:dyDescent="0.25">
      <c r="A404">
        <v>396</v>
      </c>
      <c r="B404">
        <v>161.494</v>
      </c>
    </row>
    <row r="405" spans="1:2" x14ac:dyDescent="0.25">
      <c r="A405">
        <v>397</v>
      </c>
      <c r="B405">
        <v>171.047</v>
      </c>
    </row>
    <row r="406" spans="1:2" x14ac:dyDescent="0.25">
      <c r="A406">
        <v>398</v>
      </c>
      <c r="B406">
        <v>246.678</v>
      </c>
    </row>
    <row r="407" spans="1:2" x14ac:dyDescent="0.25">
      <c r="A407">
        <v>399</v>
      </c>
      <c r="B407">
        <v>142.33500000000001</v>
      </c>
    </row>
    <row r="408" spans="1:2" x14ac:dyDescent="0.25">
      <c r="A408">
        <v>400</v>
      </c>
      <c r="B408">
        <v>46.12</v>
      </c>
    </row>
    <row r="409" spans="1:2" x14ac:dyDescent="0.25">
      <c r="A409">
        <v>401</v>
      </c>
      <c r="B409">
        <v>39.479999999999997</v>
      </c>
    </row>
    <row r="410" spans="1:2" x14ac:dyDescent="0.25">
      <c r="A410">
        <v>402</v>
      </c>
      <c r="B410">
        <v>24.318000000000001</v>
      </c>
    </row>
    <row r="411" spans="1:2" x14ac:dyDescent="0.25">
      <c r="A411">
        <v>403</v>
      </c>
      <c r="B411">
        <v>0</v>
      </c>
    </row>
    <row r="412" spans="1:2" x14ac:dyDescent="0.25">
      <c r="A412">
        <v>404</v>
      </c>
      <c r="B412">
        <v>0</v>
      </c>
    </row>
    <row r="413" spans="1:2" x14ac:dyDescent="0.25">
      <c r="A413">
        <v>405</v>
      </c>
      <c r="B413">
        <v>0</v>
      </c>
    </row>
    <row r="414" spans="1:2" x14ac:dyDescent="0.25">
      <c r="A414">
        <v>406</v>
      </c>
      <c r="B414">
        <v>0</v>
      </c>
    </row>
    <row r="415" spans="1:2" x14ac:dyDescent="0.25">
      <c r="A415">
        <v>407</v>
      </c>
      <c r="B415">
        <v>0</v>
      </c>
    </row>
    <row r="416" spans="1:2" x14ac:dyDescent="0.25">
      <c r="A416">
        <v>408</v>
      </c>
      <c r="B416">
        <v>0</v>
      </c>
    </row>
    <row r="417" spans="1:2" x14ac:dyDescent="0.25">
      <c r="A417">
        <v>409</v>
      </c>
      <c r="B417">
        <v>0</v>
      </c>
    </row>
    <row r="418" spans="1:2" x14ac:dyDescent="0.25">
      <c r="A418">
        <v>410</v>
      </c>
      <c r="B418">
        <v>0</v>
      </c>
    </row>
    <row r="419" spans="1:2" x14ac:dyDescent="0.25">
      <c r="A419">
        <v>411</v>
      </c>
      <c r="B419">
        <v>0</v>
      </c>
    </row>
    <row r="420" spans="1:2" x14ac:dyDescent="0.25">
      <c r="A420">
        <v>412</v>
      </c>
      <c r="B420">
        <v>0</v>
      </c>
    </row>
    <row r="421" spans="1:2" x14ac:dyDescent="0.25">
      <c r="A421">
        <v>413</v>
      </c>
      <c r="B421">
        <v>0</v>
      </c>
    </row>
    <row r="422" spans="1:2" x14ac:dyDescent="0.25">
      <c r="A422">
        <v>414</v>
      </c>
      <c r="B422">
        <v>0</v>
      </c>
    </row>
    <row r="423" spans="1:2" x14ac:dyDescent="0.25">
      <c r="A423">
        <v>415</v>
      </c>
      <c r="B423">
        <v>0</v>
      </c>
    </row>
    <row r="424" spans="1:2" x14ac:dyDescent="0.25">
      <c r="A424">
        <v>416</v>
      </c>
      <c r="B424">
        <v>0</v>
      </c>
    </row>
    <row r="425" spans="1:2" x14ac:dyDescent="0.25">
      <c r="A425">
        <v>417</v>
      </c>
      <c r="B425">
        <v>181.77699999999999</v>
      </c>
    </row>
    <row r="426" spans="1:2" x14ac:dyDescent="0.25">
      <c r="A426">
        <v>418</v>
      </c>
      <c r="B426">
        <v>363.40199999999999</v>
      </c>
    </row>
    <row r="427" spans="1:2" x14ac:dyDescent="0.25">
      <c r="A427">
        <v>419</v>
      </c>
      <c r="B427">
        <v>508.45499999999998</v>
      </c>
    </row>
    <row r="428" spans="1:2" x14ac:dyDescent="0.25">
      <c r="A428">
        <v>420</v>
      </c>
      <c r="B428">
        <v>470.495</v>
      </c>
    </row>
    <row r="429" spans="1:2" x14ac:dyDescent="0.25">
      <c r="A429">
        <v>421</v>
      </c>
      <c r="B429">
        <v>522.89300000000003</v>
      </c>
    </row>
    <row r="430" spans="1:2" x14ac:dyDescent="0.25">
      <c r="A430">
        <v>422</v>
      </c>
      <c r="B430">
        <v>480.13099999999997</v>
      </c>
    </row>
    <row r="431" spans="1:2" x14ac:dyDescent="0.25">
      <c r="A431">
        <v>423</v>
      </c>
      <c r="B431">
        <v>430.137</v>
      </c>
    </row>
    <row r="432" spans="1:2" x14ac:dyDescent="0.25">
      <c r="A432">
        <v>424</v>
      </c>
      <c r="B432">
        <v>54.920999999999999</v>
      </c>
    </row>
    <row r="433" spans="1:2" x14ac:dyDescent="0.25">
      <c r="A433">
        <v>425</v>
      </c>
      <c r="B433">
        <v>117.712</v>
      </c>
    </row>
    <row r="434" spans="1:2" x14ac:dyDescent="0.25">
      <c r="A434">
        <v>426</v>
      </c>
      <c r="B434">
        <v>9.7319999999999993</v>
      </c>
    </row>
    <row r="435" spans="1:2" x14ac:dyDescent="0.25">
      <c r="A435">
        <v>427</v>
      </c>
      <c r="B435">
        <v>0</v>
      </c>
    </row>
    <row r="436" spans="1:2" x14ac:dyDescent="0.25">
      <c r="A436">
        <v>428</v>
      </c>
      <c r="B436">
        <v>0</v>
      </c>
    </row>
    <row r="437" spans="1:2" x14ac:dyDescent="0.25">
      <c r="A437">
        <v>429</v>
      </c>
      <c r="B437">
        <v>0</v>
      </c>
    </row>
    <row r="438" spans="1:2" x14ac:dyDescent="0.25">
      <c r="A438">
        <v>430</v>
      </c>
      <c r="B438">
        <v>0</v>
      </c>
    </row>
    <row r="439" spans="1:2" x14ac:dyDescent="0.25">
      <c r="A439">
        <v>431</v>
      </c>
      <c r="B439">
        <v>0</v>
      </c>
    </row>
    <row r="440" spans="1:2" x14ac:dyDescent="0.25">
      <c r="A440">
        <v>432</v>
      </c>
      <c r="B440">
        <v>0</v>
      </c>
    </row>
    <row r="441" spans="1:2" x14ac:dyDescent="0.25">
      <c r="A441">
        <v>433</v>
      </c>
      <c r="B441">
        <v>0</v>
      </c>
    </row>
    <row r="442" spans="1:2" x14ac:dyDescent="0.25">
      <c r="A442">
        <v>434</v>
      </c>
      <c r="B442">
        <v>0</v>
      </c>
    </row>
    <row r="443" spans="1:2" x14ac:dyDescent="0.25">
      <c r="A443">
        <v>435</v>
      </c>
      <c r="B443">
        <v>0</v>
      </c>
    </row>
    <row r="444" spans="1:2" x14ac:dyDescent="0.25">
      <c r="A444">
        <v>436</v>
      </c>
      <c r="B444">
        <v>0</v>
      </c>
    </row>
    <row r="445" spans="1:2" x14ac:dyDescent="0.25">
      <c r="A445">
        <v>437</v>
      </c>
      <c r="B445">
        <v>0</v>
      </c>
    </row>
    <row r="446" spans="1:2" x14ac:dyDescent="0.25">
      <c r="A446">
        <v>438</v>
      </c>
      <c r="B446">
        <v>0</v>
      </c>
    </row>
    <row r="447" spans="1:2" x14ac:dyDescent="0.25">
      <c r="A447">
        <v>439</v>
      </c>
      <c r="B447">
        <v>0</v>
      </c>
    </row>
    <row r="448" spans="1:2" x14ac:dyDescent="0.25">
      <c r="A448">
        <v>440</v>
      </c>
      <c r="B448">
        <v>0</v>
      </c>
    </row>
    <row r="449" spans="1:2" x14ac:dyDescent="0.25">
      <c r="A449">
        <v>441</v>
      </c>
      <c r="B449">
        <v>81.772999999999996</v>
      </c>
    </row>
    <row r="450" spans="1:2" x14ac:dyDescent="0.25">
      <c r="A450">
        <v>442</v>
      </c>
      <c r="B450">
        <v>317.89800000000002</v>
      </c>
    </row>
    <row r="451" spans="1:2" x14ac:dyDescent="0.25">
      <c r="A451">
        <v>443</v>
      </c>
      <c r="B451">
        <v>359.78800000000001</v>
      </c>
    </row>
    <row r="452" spans="1:2" x14ac:dyDescent="0.25">
      <c r="A452">
        <v>444</v>
      </c>
      <c r="B452">
        <v>251.989</v>
      </c>
    </row>
    <row r="453" spans="1:2" x14ac:dyDescent="0.25">
      <c r="A453">
        <v>445</v>
      </c>
      <c r="B453">
        <v>159.458</v>
      </c>
    </row>
    <row r="454" spans="1:2" x14ac:dyDescent="0.25">
      <c r="A454">
        <v>446</v>
      </c>
      <c r="B454">
        <v>124.13500000000001</v>
      </c>
    </row>
    <row r="455" spans="1:2" x14ac:dyDescent="0.25">
      <c r="A455">
        <v>447</v>
      </c>
      <c r="B455">
        <v>146.81800000000001</v>
      </c>
    </row>
    <row r="456" spans="1:2" x14ac:dyDescent="0.25">
      <c r="A456">
        <v>448</v>
      </c>
      <c r="B456">
        <v>54.801000000000002</v>
      </c>
    </row>
    <row r="457" spans="1:2" x14ac:dyDescent="0.25">
      <c r="A457">
        <v>449</v>
      </c>
      <c r="B457">
        <v>62.609000000000002</v>
      </c>
    </row>
    <row r="458" spans="1:2" x14ac:dyDescent="0.25">
      <c r="A458">
        <v>450</v>
      </c>
      <c r="B458">
        <v>48.451000000000001</v>
      </c>
    </row>
    <row r="459" spans="1:2" x14ac:dyDescent="0.25">
      <c r="A459">
        <v>451</v>
      </c>
      <c r="B459">
        <v>0</v>
      </c>
    </row>
    <row r="460" spans="1:2" x14ac:dyDescent="0.25">
      <c r="A460">
        <v>452</v>
      </c>
      <c r="B460">
        <v>0</v>
      </c>
    </row>
    <row r="461" spans="1:2" x14ac:dyDescent="0.25">
      <c r="A461">
        <v>453</v>
      </c>
      <c r="B461">
        <v>0</v>
      </c>
    </row>
    <row r="462" spans="1:2" x14ac:dyDescent="0.25">
      <c r="A462">
        <v>454</v>
      </c>
      <c r="B462">
        <v>0</v>
      </c>
    </row>
    <row r="463" spans="1:2" x14ac:dyDescent="0.25">
      <c r="A463">
        <v>455</v>
      </c>
      <c r="B463">
        <v>0</v>
      </c>
    </row>
    <row r="464" spans="1:2" x14ac:dyDescent="0.25">
      <c r="A464">
        <v>456</v>
      </c>
      <c r="B464">
        <v>0</v>
      </c>
    </row>
    <row r="465" spans="1:2" x14ac:dyDescent="0.25">
      <c r="A465">
        <v>457</v>
      </c>
      <c r="B465">
        <v>0</v>
      </c>
    </row>
    <row r="466" spans="1:2" x14ac:dyDescent="0.25">
      <c r="A466">
        <v>458</v>
      </c>
      <c r="B466">
        <v>0</v>
      </c>
    </row>
    <row r="467" spans="1:2" x14ac:dyDescent="0.25">
      <c r="A467">
        <v>459</v>
      </c>
      <c r="B467">
        <v>0</v>
      </c>
    </row>
    <row r="468" spans="1:2" x14ac:dyDescent="0.25">
      <c r="A468">
        <v>460</v>
      </c>
      <c r="B468">
        <v>0</v>
      </c>
    </row>
    <row r="469" spans="1:2" x14ac:dyDescent="0.25">
      <c r="A469">
        <v>461</v>
      </c>
      <c r="B469">
        <v>0</v>
      </c>
    </row>
    <row r="470" spans="1:2" x14ac:dyDescent="0.25">
      <c r="A470">
        <v>462</v>
      </c>
      <c r="B470">
        <v>0</v>
      </c>
    </row>
    <row r="471" spans="1:2" x14ac:dyDescent="0.25">
      <c r="A471">
        <v>463</v>
      </c>
      <c r="B471">
        <v>0</v>
      </c>
    </row>
    <row r="472" spans="1:2" x14ac:dyDescent="0.25">
      <c r="A472">
        <v>464</v>
      </c>
      <c r="B472">
        <v>0</v>
      </c>
    </row>
    <row r="473" spans="1:2" x14ac:dyDescent="0.25">
      <c r="A473">
        <v>465</v>
      </c>
      <c r="B473">
        <v>37.622999999999998</v>
      </c>
    </row>
    <row r="474" spans="1:2" x14ac:dyDescent="0.25">
      <c r="A474">
        <v>466</v>
      </c>
      <c r="B474">
        <v>402.88099999999997</v>
      </c>
    </row>
    <row r="475" spans="1:2" x14ac:dyDescent="0.25">
      <c r="A475">
        <v>467</v>
      </c>
      <c r="B475">
        <v>546.55499999999995</v>
      </c>
    </row>
    <row r="476" spans="1:2" x14ac:dyDescent="0.25">
      <c r="A476">
        <v>468</v>
      </c>
      <c r="B476">
        <v>633.505</v>
      </c>
    </row>
    <row r="477" spans="1:2" x14ac:dyDescent="0.25">
      <c r="A477">
        <v>469</v>
      </c>
      <c r="B477">
        <v>667.66800000000001</v>
      </c>
    </row>
    <row r="478" spans="1:2" x14ac:dyDescent="0.25">
      <c r="A478">
        <v>470</v>
      </c>
      <c r="B478">
        <v>653.36300000000006</v>
      </c>
    </row>
    <row r="479" spans="1:2" x14ac:dyDescent="0.25">
      <c r="A479">
        <v>471</v>
      </c>
      <c r="B479">
        <v>584.55700000000002</v>
      </c>
    </row>
    <row r="480" spans="1:2" x14ac:dyDescent="0.25">
      <c r="A480">
        <v>472</v>
      </c>
      <c r="B480">
        <v>466.11200000000002</v>
      </c>
    </row>
    <row r="481" spans="1:2" x14ac:dyDescent="0.25">
      <c r="A481">
        <v>473</v>
      </c>
      <c r="B481">
        <v>286.44900000000001</v>
      </c>
    </row>
    <row r="482" spans="1:2" x14ac:dyDescent="0.25">
      <c r="A482">
        <v>474</v>
      </c>
      <c r="B482">
        <v>76.358999999999995</v>
      </c>
    </row>
    <row r="483" spans="1:2" x14ac:dyDescent="0.25">
      <c r="A483">
        <v>475</v>
      </c>
      <c r="B483">
        <v>0</v>
      </c>
    </row>
    <row r="484" spans="1:2" x14ac:dyDescent="0.25">
      <c r="A484">
        <v>476</v>
      </c>
      <c r="B484">
        <v>0</v>
      </c>
    </row>
    <row r="485" spans="1:2" x14ac:dyDescent="0.25">
      <c r="A485">
        <v>477</v>
      </c>
      <c r="B485">
        <v>0</v>
      </c>
    </row>
    <row r="486" spans="1:2" x14ac:dyDescent="0.25">
      <c r="A486">
        <v>478</v>
      </c>
      <c r="B486">
        <v>0</v>
      </c>
    </row>
    <row r="487" spans="1:2" x14ac:dyDescent="0.25">
      <c r="A487">
        <v>479</v>
      </c>
      <c r="B487">
        <v>0</v>
      </c>
    </row>
    <row r="488" spans="1:2" x14ac:dyDescent="0.25">
      <c r="A488">
        <v>480</v>
      </c>
      <c r="B488">
        <v>0</v>
      </c>
    </row>
    <row r="489" spans="1:2" x14ac:dyDescent="0.25">
      <c r="A489">
        <v>481</v>
      </c>
      <c r="B489">
        <v>0</v>
      </c>
    </row>
    <row r="490" spans="1:2" x14ac:dyDescent="0.25">
      <c r="A490">
        <v>482</v>
      </c>
      <c r="B490">
        <v>0</v>
      </c>
    </row>
    <row r="491" spans="1:2" x14ac:dyDescent="0.25">
      <c r="A491">
        <v>483</v>
      </c>
      <c r="B491">
        <v>0</v>
      </c>
    </row>
    <row r="492" spans="1:2" x14ac:dyDescent="0.25">
      <c r="A492">
        <v>484</v>
      </c>
      <c r="B492">
        <v>0</v>
      </c>
    </row>
    <row r="493" spans="1:2" x14ac:dyDescent="0.25">
      <c r="A493">
        <v>485</v>
      </c>
      <c r="B493">
        <v>0</v>
      </c>
    </row>
    <row r="494" spans="1:2" x14ac:dyDescent="0.25">
      <c r="A494">
        <v>486</v>
      </c>
      <c r="B494">
        <v>0</v>
      </c>
    </row>
    <row r="495" spans="1:2" x14ac:dyDescent="0.25">
      <c r="A495">
        <v>487</v>
      </c>
      <c r="B495">
        <v>0</v>
      </c>
    </row>
    <row r="496" spans="1:2" x14ac:dyDescent="0.25">
      <c r="A496">
        <v>488</v>
      </c>
      <c r="B496">
        <v>0</v>
      </c>
    </row>
    <row r="497" spans="1:2" x14ac:dyDescent="0.25">
      <c r="A497">
        <v>489</v>
      </c>
      <c r="B497">
        <v>247.41399999999999</v>
      </c>
    </row>
    <row r="498" spans="1:2" x14ac:dyDescent="0.25">
      <c r="A498">
        <v>490</v>
      </c>
      <c r="B498">
        <v>445.70299999999997</v>
      </c>
    </row>
    <row r="499" spans="1:2" x14ac:dyDescent="0.25">
      <c r="A499">
        <v>491</v>
      </c>
      <c r="B499">
        <v>578.92899999999997</v>
      </c>
    </row>
    <row r="500" spans="1:2" x14ac:dyDescent="0.25">
      <c r="A500">
        <v>492</v>
      </c>
      <c r="B500">
        <v>655.54899999999998</v>
      </c>
    </row>
    <row r="501" spans="1:2" x14ac:dyDescent="0.25">
      <c r="A501">
        <v>493</v>
      </c>
      <c r="B501">
        <v>682.26099999999997</v>
      </c>
    </row>
    <row r="502" spans="1:2" x14ac:dyDescent="0.25">
      <c r="A502">
        <v>494</v>
      </c>
      <c r="B502">
        <v>659.69600000000003</v>
      </c>
    </row>
    <row r="503" spans="1:2" x14ac:dyDescent="0.25">
      <c r="A503">
        <v>495</v>
      </c>
      <c r="B503">
        <v>588.66600000000005</v>
      </c>
    </row>
    <row r="504" spans="1:2" x14ac:dyDescent="0.25">
      <c r="A504">
        <v>496</v>
      </c>
      <c r="B504">
        <v>469.435</v>
      </c>
    </row>
    <row r="505" spans="1:2" x14ac:dyDescent="0.25">
      <c r="A505">
        <v>497</v>
      </c>
      <c r="B505">
        <v>294.08800000000002</v>
      </c>
    </row>
    <row r="506" spans="1:2" x14ac:dyDescent="0.25">
      <c r="A506">
        <v>498</v>
      </c>
      <c r="B506">
        <v>84.426000000000002</v>
      </c>
    </row>
    <row r="507" spans="1:2" x14ac:dyDescent="0.25">
      <c r="A507">
        <v>499</v>
      </c>
      <c r="B507">
        <v>0</v>
      </c>
    </row>
    <row r="508" spans="1:2" x14ac:dyDescent="0.25">
      <c r="A508">
        <v>500</v>
      </c>
      <c r="B508">
        <v>0</v>
      </c>
    </row>
    <row r="509" spans="1:2" x14ac:dyDescent="0.25">
      <c r="A509">
        <v>501</v>
      </c>
      <c r="B509">
        <v>0</v>
      </c>
    </row>
    <row r="510" spans="1:2" x14ac:dyDescent="0.25">
      <c r="A510">
        <v>502</v>
      </c>
      <c r="B510">
        <v>0</v>
      </c>
    </row>
    <row r="511" spans="1:2" x14ac:dyDescent="0.25">
      <c r="A511">
        <v>503</v>
      </c>
      <c r="B511">
        <v>0</v>
      </c>
    </row>
    <row r="512" spans="1:2" x14ac:dyDescent="0.25">
      <c r="A512">
        <v>504</v>
      </c>
      <c r="B512">
        <v>0</v>
      </c>
    </row>
    <row r="513" spans="1:2" x14ac:dyDescent="0.25">
      <c r="A513">
        <v>505</v>
      </c>
      <c r="B513">
        <v>0</v>
      </c>
    </row>
    <row r="514" spans="1:2" x14ac:dyDescent="0.25">
      <c r="A514">
        <v>506</v>
      </c>
      <c r="B514">
        <v>0</v>
      </c>
    </row>
    <row r="515" spans="1:2" x14ac:dyDescent="0.25">
      <c r="A515">
        <v>507</v>
      </c>
      <c r="B515">
        <v>0</v>
      </c>
    </row>
    <row r="516" spans="1:2" x14ac:dyDescent="0.25">
      <c r="A516">
        <v>508</v>
      </c>
      <c r="B516">
        <v>0</v>
      </c>
    </row>
    <row r="517" spans="1:2" x14ac:dyDescent="0.25">
      <c r="A517">
        <v>509</v>
      </c>
      <c r="B517">
        <v>0</v>
      </c>
    </row>
    <row r="518" spans="1:2" x14ac:dyDescent="0.25">
      <c r="A518">
        <v>510</v>
      </c>
      <c r="B518">
        <v>0</v>
      </c>
    </row>
    <row r="519" spans="1:2" x14ac:dyDescent="0.25">
      <c r="A519">
        <v>511</v>
      </c>
      <c r="B519">
        <v>0</v>
      </c>
    </row>
    <row r="520" spans="1:2" x14ac:dyDescent="0.25">
      <c r="A520">
        <v>512</v>
      </c>
      <c r="B520">
        <v>0</v>
      </c>
    </row>
    <row r="521" spans="1:2" x14ac:dyDescent="0.25">
      <c r="A521">
        <v>513</v>
      </c>
      <c r="B521">
        <v>198.53899999999999</v>
      </c>
    </row>
    <row r="522" spans="1:2" x14ac:dyDescent="0.25">
      <c r="A522">
        <v>514</v>
      </c>
      <c r="B522">
        <v>421.29</v>
      </c>
    </row>
    <row r="523" spans="1:2" x14ac:dyDescent="0.25">
      <c r="A523">
        <v>515</v>
      </c>
      <c r="B523">
        <v>488.96600000000001</v>
      </c>
    </row>
    <row r="524" spans="1:2" x14ac:dyDescent="0.25">
      <c r="A524">
        <v>516</v>
      </c>
      <c r="B524">
        <v>629.12099999999998</v>
      </c>
    </row>
    <row r="525" spans="1:2" x14ac:dyDescent="0.25">
      <c r="A525">
        <v>517</v>
      </c>
      <c r="B525">
        <v>648.15</v>
      </c>
    </row>
    <row r="526" spans="1:2" x14ac:dyDescent="0.25">
      <c r="A526">
        <v>518</v>
      </c>
      <c r="B526">
        <v>581.03200000000004</v>
      </c>
    </row>
    <row r="527" spans="1:2" x14ac:dyDescent="0.25">
      <c r="A527">
        <v>519</v>
      </c>
      <c r="B527">
        <v>425.72500000000002</v>
      </c>
    </row>
    <row r="528" spans="1:2" x14ac:dyDescent="0.25">
      <c r="A528">
        <v>520</v>
      </c>
      <c r="B528">
        <v>392.09800000000001</v>
      </c>
    </row>
    <row r="529" spans="1:2" x14ac:dyDescent="0.25">
      <c r="A529">
        <v>521</v>
      </c>
      <c r="B529">
        <v>160.74299999999999</v>
      </c>
    </row>
    <row r="530" spans="1:2" x14ac:dyDescent="0.25">
      <c r="A530">
        <v>522</v>
      </c>
      <c r="B530">
        <v>28.303999999999998</v>
      </c>
    </row>
    <row r="531" spans="1:2" x14ac:dyDescent="0.25">
      <c r="A531">
        <v>523</v>
      </c>
      <c r="B531">
        <v>0</v>
      </c>
    </row>
    <row r="532" spans="1:2" x14ac:dyDescent="0.25">
      <c r="A532">
        <v>524</v>
      </c>
      <c r="B532">
        <v>0</v>
      </c>
    </row>
    <row r="533" spans="1:2" x14ac:dyDescent="0.25">
      <c r="A533">
        <v>525</v>
      </c>
      <c r="B533">
        <v>0</v>
      </c>
    </row>
    <row r="534" spans="1:2" x14ac:dyDescent="0.25">
      <c r="A534">
        <v>526</v>
      </c>
      <c r="B534">
        <v>0</v>
      </c>
    </row>
    <row r="535" spans="1:2" x14ac:dyDescent="0.25">
      <c r="A535">
        <v>527</v>
      </c>
      <c r="B535">
        <v>0</v>
      </c>
    </row>
    <row r="536" spans="1:2" x14ac:dyDescent="0.25">
      <c r="A536">
        <v>528</v>
      </c>
      <c r="B536">
        <v>0</v>
      </c>
    </row>
    <row r="537" spans="1:2" x14ac:dyDescent="0.25">
      <c r="A537">
        <v>529</v>
      </c>
      <c r="B537">
        <v>0</v>
      </c>
    </row>
    <row r="538" spans="1:2" x14ac:dyDescent="0.25">
      <c r="A538">
        <v>530</v>
      </c>
      <c r="B538">
        <v>0</v>
      </c>
    </row>
    <row r="539" spans="1:2" x14ac:dyDescent="0.25">
      <c r="A539">
        <v>531</v>
      </c>
      <c r="B539">
        <v>0</v>
      </c>
    </row>
    <row r="540" spans="1:2" x14ac:dyDescent="0.25">
      <c r="A540">
        <v>532</v>
      </c>
      <c r="B540">
        <v>0</v>
      </c>
    </row>
    <row r="541" spans="1:2" x14ac:dyDescent="0.25">
      <c r="A541">
        <v>533</v>
      </c>
      <c r="B541">
        <v>0</v>
      </c>
    </row>
    <row r="542" spans="1:2" x14ac:dyDescent="0.25">
      <c r="A542">
        <v>534</v>
      </c>
      <c r="B542">
        <v>0</v>
      </c>
    </row>
    <row r="543" spans="1:2" x14ac:dyDescent="0.25">
      <c r="A543">
        <v>535</v>
      </c>
      <c r="B543">
        <v>0</v>
      </c>
    </row>
    <row r="544" spans="1:2" x14ac:dyDescent="0.25">
      <c r="A544">
        <v>536</v>
      </c>
      <c r="B544">
        <v>0</v>
      </c>
    </row>
    <row r="545" spans="1:2" x14ac:dyDescent="0.25">
      <c r="A545">
        <v>537</v>
      </c>
      <c r="B545">
        <v>140.13</v>
      </c>
    </row>
    <row r="546" spans="1:2" x14ac:dyDescent="0.25">
      <c r="A546">
        <v>538</v>
      </c>
      <c r="B546">
        <v>306.34100000000001</v>
      </c>
    </row>
    <row r="547" spans="1:2" x14ac:dyDescent="0.25">
      <c r="A547">
        <v>539</v>
      </c>
      <c r="B547">
        <v>370.904</v>
      </c>
    </row>
    <row r="548" spans="1:2" x14ac:dyDescent="0.25">
      <c r="A548">
        <v>540</v>
      </c>
      <c r="B548">
        <v>433.69299999999998</v>
      </c>
    </row>
    <row r="549" spans="1:2" x14ac:dyDescent="0.25">
      <c r="A549">
        <v>541</v>
      </c>
      <c r="B549">
        <v>451.90800000000002</v>
      </c>
    </row>
    <row r="550" spans="1:2" x14ac:dyDescent="0.25">
      <c r="A550">
        <v>542</v>
      </c>
      <c r="B550">
        <v>346.06900000000002</v>
      </c>
    </row>
    <row r="551" spans="1:2" x14ac:dyDescent="0.25">
      <c r="A551">
        <v>543</v>
      </c>
      <c r="B551">
        <v>409.48599999999999</v>
      </c>
    </row>
    <row r="552" spans="1:2" x14ac:dyDescent="0.25">
      <c r="A552">
        <v>544</v>
      </c>
      <c r="B552">
        <v>218.50200000000001</v>
      </c>
    </row>
    <row r="553" spans="1:2" x14ac:dyDescent="0.25">
      <c r="A553">
        <v>545</v>
      </c>
      <c r="B553">
        <v>96.415000000000006</v>
      </c>
    </row>
    <row r="554" spans="1:2" x14ac:dyDescent="0.25">
      <c r="A554">
        <v>546</v>
      </c>
      <c r="B554">
        <v>12.404</v>
      </c>
    </row>
    <row r="555" spans="1:2" x14ac:dyDescent="0.25">
      <c r="A555">
        <v>547</v>
      </c>
      <c r="B555">
        <v>0</v>
      </c>
    </row>
    <row r="556" spans="1:2" x14ac:dyDescent="0.25">
      <c r="A556">
        <v>548</v>
      </c>
      <c r="B556">
        <v>0</v>
      </c>
    </row>
    <row r="557" spans="1:2" x14ac:dyDescent="0.25">
      <c r="A557">
        <v>549</v>
      </c>
      <c r="B557">
        <v>0</v>
      </c>
    </row>
    <row r="558" spans="1:2" x14ac:dyDescent="0.25">
      <c r="A558">
        <v>550</v>
      </c>
      <c r="B558">
        <v>0</v>
      </c>
    </row>
    <row r="559" spans="1:2" x14ac:dyDescent="0.25">
      <c r="A559">
        <v>551</v>
      </c>
      <c r="B559">
        <v>0</v>
      </c>
    </row>
    <row r="560" spans="1:2" x14ac:dyDescent="0.25">
      <c r="A560">
        <v>552</v>
      </c>
      <c r="B560">
        <v>0</v>
      </c>
    </row>
    <row r="561" spans="1:2" x14ac:dyDescent="0.25">
      <c r="A561">
        <v>553</v>
      </c>
      <c r="B561">
        <v>0</v>
      </c>
    </row>
    <row r="562" spans="1:2" x14ac:dyDescent="0.25">
      <c r="A562">
        <v>554</v>
      </c>
      <c r="B562">
        <v>0</v>
      </c>
    </row>
    <row r="563" spans="1:2" x14ac:dyDescent="0.25">
      <c r="A563">
        <v>555</v>
      </c>
      <c r="B563">
        <v>0</v>
      </c>
    </row>
    <row r="564" spans="1:2" x14ac:dyDescent="0.25">
      <c r="A564">
        <v>556</v>
      </c>
      <c r="B564">
        <v>0</v>
      </c>
    </row>
    <row r="565" spans="1:2" x14ac:dyDescent="0.25">
      <c r="A565">
        <v>557</v>
      </c>
      <c r="B565">
        <v>0</v>
      </c>
    </row>
    <row r="566" spans="1:2" x14ac:dyDescent="0.25">
      <c r="A566">
        <v>558</v>
      </c>
      <c r="B566">
        <v>0</v>
      </c>
    </row>
    <row r="567" spans="1:2" x14ac:dyDescent="0.25">
      <c r="A567">
        <v>559</v>
      </c>
      <c r="B567">
        <v>0</v>
      </c>
    </row>
    <row r="568" spans="1:2" x14ac:dyDescent="0.25">
      <c r="A568">
        <v>560</v>
      </c>
      <c r="B568">
        <v>0</v>
      </c>
    </row>
    <row r="569" spans="1:2" x14ac:dyDescent="0.25">
      <c r="A569">
        <v>561</v>
      </c>
      <c r="B569">
        <v>66.284999999999997</v>
      </c>
    </row>
    <row r="570" spans="1:2" x14ac:dyDescent="0.25">
      <c r="A570">
        <v>562</v>
      </c>
      <c r="B570">
        <v>69.665999999999997</v>
      </c>
    </row>
    <row r="571" spans="1:2" x14ac:dyDescent="0.25">
      <c r="A571">
        <v>563</v>
      </c>
      <c r="B571">
        <v>108.059</v>
      </c>
    </row>
    <row r="572" spans="1:2" x14ac:dyDescent="0.25">
      <c r="A572">
        <v>564</v>
      </c>
      <c r="B572">
        <v>139.471</v>
      </c>
    </row>
    <row r="573" spans="1:2" x14ac:dyDescent="0.25">
      <c r="A573">
        <v>565</v>
      </c>
      <c r="B573">
        <v>178.20599999999999</v>
      </c>
    </row>
    <row r="574" spans="1:2" x14ac:dyDescent="0.25">
      <c r="A574">
        <v>566</v>
      </c>
      <c r="B574">
        <v>73.150999999999996</v>
      </c>
    </row>
    <row r="575" spans="1:2" x14ac:dyDescent="0.25">
      <c r="A575">
        <v>567</v>
      </c>
      <c r="B575">
        <v>51.726999999999997</v>
      </c>
    </row>
    <row r="576" spans="1:2" x14ac:dyDescent="0.25">
      <c r="A576">
        <v>568</v>
      </c>
      <c r="B576">
        <v>16.745000000000001</v>
      </c>
    </row>
    <row r="577" spans="1:2" x14ac:dyDescent="0.25">
      <c r="A577">
        <v>569</v>
      </c>
      <c r="B577">
        <v>45.734999999999999</v>
      </c>
    </row>
    <row r="578" spans="1:2" x14ac:dyDescent="0.25">
      <c r="A578">
        <v>570</v>
      </c>
      <c r="B578">
        <v>29.667999999999999</v>
      </c>
    </row>
    <row r="579" spans="1:2" x14ac:dyDescent="0.25">
      <c r="A579">
        <v>571</v>
      </c>
      <c r="B579">
        <v>0</v>
      </c>
    </row>
    <row r="580" spans="1:2" x14ac:dyDescent="0.25">
      <c r="A580">
        <v>572</v>
      </c>
      <c r="B580">
        <v>0</v>
      </c>
    </row>
    <row r="581" spans="1:2" x14ac:dyDescent="0.25">
      <c r="A581">
        <v>573</v>
      </c>
      <c r="B581">
        <v>0</v>
      </c>
    </row>
    <row r="582" spans="1:2" x14ac:dyDescent="0.25">
      <c r="A582">
        <v>574</v>
      </c>
      <c r="B582">
        <v>0</v>
      </c>
    </row>
    <row r="583" spans="1:2" x14ac:dyDescent="0.25">
      <c r="A583">
        <v>575</v>
      </c>
      <c r="B583">
        <v>0</v>
      </c>
    </row>
    <row r="584" spans="1:2" x14ac:dyDescent="0.25">
      <c r="A584">
        <v>576</v>
      </c>
      <c r="B584">
        <v>0</v>
      </c>
    </row>
    <row r="585" spans="1:2" x14ac:dyDescent="0.25">
      <c r="A585">
        <v>577</v>
      </c>
      <c r="B585">
        <v>0</v>
      </c>
    </row>
    <row r="586" spans="1:2" x14ac:dyDescent="0.25">
      <c r="A586">
        <v>578</v>
      </c>
      <c r="B586">
        <v>0</v>
      </c>
    </row>
    <row r="587" spans="1:2" x14ac:dyDescent="0.25">
      <c r="A587">
        <v>579</v>
      </c>
      <c r="B587">
        <v>0</v>
      </c>
    </row>
    <row r="588" spans="1:2" x14ac:dyDescent="0.25">
      <c r="A588">
        <v>580</v>
      </c>
      <c r="B588">
        <v>0</v>
      </c>
    </row>
    <row r="589" spans="1:2" x14ac:dyDescent="0.25">
      <c r="A589">
        <v>581</v>
      </c>
      <c r="B589">
        <v>0</v>
      </c>
    </row>
    <row r="590" spans="1:2" x14ac:dyDescent="0.25">
      <c r="A590">
        <v>582</v>
      </c>
      <c r="B590">
        <v>0</v>
      </c>
    </row>
    <row r="591" spans="1:2" x14ac:dyDescent="0.25">
      <c r="A591">
        <v>583</v>
      </c>
      <c r="B591">
        <v>0</v>
      </c>
    </row>
    <row r="592" spans="1:2" x14ac:dyDescent="0.25">
      <c r="A592">
        <v>584</v>
      </c>
      <c r="B592">
        <v>0</v>
      </c>
    </row>
    <row r="593" spans="1:2" x14ac:dyDescent="0.25">
      <c r="A593">
        <v>585</v>
      </c>
      <c r="B593">
        <v>252.13399999999999</v>
      </c>
    </row>
    <row r="594" spans="1:2" x14ac:dyDescent="0.25">
      <c r="A594">
        <v>586</v>
      </c>
      <c r="B594">
        <v>461.98399999999998</v>
      </c>
    </row>
    <row r="595" spans="1:2" x14ac:dyDescent="0.25">
      <c r="A595">
        <v>587</v>
      </c>
      <c r="B595">
        <v>604.18200000000002</v>
      </c>
    </row>
    <row r="596" spans="1:2" x14ac:dyDescent="0.25">
      <c r="A596">
        <v>588</v>
      </c>
      <c r="B596">
        <v>688.84199999999998</v>
      </c>
    </row>
    <row r="597" spans="1:2" x14ac:dyDescent="0.25">
      <c r="A597">
        <v>589</v>
      </c>
      <c r="B597">
        <v>717.16300000000001</v>
      </c>
    </row>
    <row r="598" spans="1:2" x14ac:dyDescent="0.25">
      <c r="A598">
        <v>590</v>
      </c>
      <c r="B598">
        <v>604.40800000000002</v>
      </c>
    </row>
    <row r="599" spans="1:2" x14ac:dyDescent="0.25">
      <c r="A599">
        <v>591</v>
      </c>
      <c r="B599">
        <v>415.89299999999997</v>
      </c>
    </row>
    <row r="600" spans="1:2" x14ac:dyDescent="0.25">
      <c r="A600">
        <v>592</v>
      </c>
      <c r="B600">
        <v>496.24200000000002</v>
      </c>
    </row>
    <row r="601" spans="1:2" x14ac:dyDescent="0.25">
      <c r="A601">
        <v>593</v>
      </c>
      <c r="B601">
        <v>300.83499999999998</v>
      </c>
    </row>
    <row r="602" spans="1:2" x14ac:dyDescent="0.25">
      <c r="A602">
        <v>594</v>
      </c>
      <c r="B602">
        <v>88.772999999999996</v>
      </c>
    </row>
    <row r="603" spans="1:2" x14ac:dyDescent="0.25">
      <c r="A603">
        <v>595</v>
      </c>
      <c r="B603">
        <v>0</v>
      </c>
    </row>
    <row r="604" spans="1:2" x14ac:dyDescent="0.25">
      <c r="A604">
        <v>596</v>
      </c>
      <c r="B604">
        <v>0</v>
      </c>
    </row>
    <row r="605" spans="1:2" x14ac:dyDescent="0.25">
      <c r="A605">
        <v>597</v>
      </c>
      <c r="B605">
        <v>0</v>
      </c>
    </row>
    <row r="606" spans="1:2" x14ac:dyDescent="0.25">
      <c r="A606">
        <v>598</v>
      </c>
      <c r="B606">
        <v>0</v>
      </c>
    </row>
    <row r="607" spans="1:2" x14ac:dyDescent="0.25">
      <c r="A607">
        <v>599</v>
      </c>
      <c r="B607">
        <v>0</v>
      </c>
    </row>
    <row r="608" spans="1:2" x14ac:dyDescent="0.25">
      <c r="A608">
        <v>600</v>
      </c>
      <c r="B608">
        <v>0</v>
      </c>
    </row>
    <row r="609" spans="1:2" x14ac:dyDescent="0.25">
      <c r="A609">
        <v>601</v>
      </c>
      <c r="B609">
        <v>0</v>
      </c>
    </row>
    <row r="610" spans="1:2" x14ac:dyDescent="0.25">
      <c r="A610">
        <v>602</v>
      </c>
      <c r="B610">
        <v>0</v>
      </c>
    </row>
    <row r="611" spans="1:2" x14ac:dyDescent="0.25">
      <c r="A611">
        <v>603</v>
      </c>
      <c r="B611">
        <v>0</v>
      </c>
    </row>
    <row r="612" spans="1:2" x14ac:dyDescent="0.25">
      <c r="A612">
        <v>604</v>
      </c>
      <c r="B612">
        <v>0</v>
      </c>
    </row>
    <row r="613" spans="1:2" x14ac:dyDescent="0.25">
      <c r="A613">
        <v>605</v>
      </c>
      <c r="B613">
        <v>0</v>
      </c>
    </row>
    <row r="614" spans="1:2" x14ac:dyDescent="0.25">
      <c r="A614">
        <v>606</v>
      </c>
      <c r="B614">
        <v>0</v>
      </c>
    </row>
    <row r="615" spans="1:2" x14ac:dyDescent="0.25">
      <c r="A615">
        <v>607</v>
      </c>
      <c r="B615">
        <v>0</v>
      </c>
    </row>
    <row r="616" spans="1:2" x14ac:dyDescent="0.25">
      <c r="A616">
        <v>608</v>
      </c>
      <c r="B616">
        <v>0</v>
      </c>
    </row>
    <row r="617" spans="1:2" x14ac:dyDescent="0.25">
      <c r="A617">
        <v>609</v>
      </c>
      <c r="B617">
        <v>253.589</v>
      </c>
    </row>
    <row r="618" spans="1:2" x14ac:dyDescent="0.25">
      <c r="A618">
        <v>610</v>
      </c>
      <c r="B618">
        <v>467.34300000000002</v>
      </c>
    </row>
    <row r="619" spans="1:2" x14ac:dyDescent="0.25">
      <c r="A619">
        <v>611</v>
      </c>
      <c r="B619">
        <v>621.05999999999995</v>
      </c>
    </row>
    <row r="620" spans="1:2" x14ac:dyDescent="0.25">
      <c r="A620">
        <v>612</v>
      </c>
      <c r="B620">
        <v>707.25599999999997</v>
      </c>
    </row>
    <row r="621" spans="1:2" x14ac:dyDescent="0.25">
      <c r="A621">
        <v>613</v>
      </c>
      <c r="B621">
        <v>738.81299999999999</v>
      </c>
    </row>
    <row r="622" spans="1:2" x14ac:dyDescent="0.25">
      <c r="A622">
        <v>614</v>
      </c>
      <c r="B622">
        <v>715.404</v>
      </c>
    </row>
    <row r="623" spans="1:2" x14ac:dyDescent="0.25">
      <c r="A623">
        <v>615</v>
      </c>
      <c r="B623">
        <v>637.33600000000001</v>
      </c>
    </row>
    <row r="624" spans="1:2" x14ac:dyDescent="0.25">
      <c r="A624">
        <v>616</v>
      </c>
      <c r="B624">
        <v>509.65199999999999</v>
      </c>
    </row>
    <row r="625" spans="1:2" x14ac:dyDescent="0.25">
      <c r="A625">
        <v>617</v>
      </c>
      <c r="B625">
        <v>308.51299999999998</v>
      </c>
    </row>
    <row r="626" spans="1:2" x14ac:dyDescent="0.25">
      <c r="A626">
        <v>618</v>
      </c>
      <c r="B626">
        <v>90.593000000000004</v>
      </c>
    </row>
    <row r="627" spans="1:2" x14ac:dyDescent="0.25">
      <c r="A627">
        <v>619</v>
      </c>
      <c r="B627">
        <v>0</v>
      </c>
    </row>
    <row r="628" spans="1:2" x14ac:dyDescent="0.25">
      <c r="A628">
        <v>620</v>
      </c>
      <c r="B628">
        <v>0</v>
      </c>
    </row>
    <row r="629" spans="1:2" x14ac:dyDescent="0.25">
      <c r="A629">
        <v>621</v>
      </c>
      <c r="B629">
        <v>0</v>
      </c>
    </row>
    <row r="630" spans="1:2" x14ac:dyDescent="0.25">
      <c r="A630">
        <v>622</v>
      </c>
      <c r="B630">
        <v>0</v>
      </c>
    </row>
    <row r="631" spans="1:2" x14ac:dyDescent="0.25">
      <c r="A631">
        <v>623</v>
      </c>
      <c r="B631">
        <v>0</v>
      </c>
    </row>
    <row r="632" spans="1:2" x14ac:dyDescent="0.25">
      <c r="A632">
        <v>624</v>
      </c>
      <c r="B632">
        <v>0</v>
      </c>
    </row>
    <row r="633" spans="1:2" x14ac:dyDescent="0.25">
      <c r="A633">
        <v>625</v>
      </c>
      <c r="B633">
        <v>0</v>
      </c>
    </row>
    <row r="634" spans="1:2" x14ac:dyDescent="0.25">
      <c r="A634">
        <v>626</v>
      </c>
      <c r="B634">
        <v>0</v>
      </c>
    </row>
    <row r="635" spans="1:2" x14ac:dyDescent="0.25">
      <c r="A635">
        <v>627</v>
      </c>
      <c r="B635">
        <v>0</v>
      </c>
    </row>
    <row r="636" spans="1:2" x14ac:dyDescent="0.25">
      <c r="A636">
        <v>628</v>
      </c>
      <c r="B636">
        <v>0</v>
      </c>
    </row>
    <row r="637" spans="1:2" x14ac:dyDescent="0.25">
      <c r="A637">
        <v>629</v>
      </c>
      <c r="B637">
        <v>0</v>
      </c>
    </row>
    <row r="638" spans="1:2" x14ac:dyDescent="0.25">
      <c r="A638">
        <v>630</v>
      </c>
      <c r="B638">
        <v>0</v>
      </c>
    </row>
    <row r="639" spans="1:2" x14ac:dyDescent="0.25">
      <c r="A639">
        <v>631</v>
      </c>
      <c r="B639">
        <v>0</v>
      </c>
    </row>
    <row r="640" spans="1:2" x14ac:dyDescent="0.25">
      <c r="A640">
        <v>632</v>
      </c>
      <c r="B640">
        <v>4.7880000000000003</v>
      </c>
    </row>
    <row r="641" spans="1:2" x14ac:dyDescent="0.25">
      <c r="A641">
        <v>633</v>
      </c>
      <c r="B641">
        <v>219.08799999999999</v>
      </c>
    </row>
    <row r="642" spans="1:2" x14ac:dyDescent="0.25">
      <c r="A642">
        <v>634</v>
      </c>
      <c r="B642">
        <v>416.30799999999999</v>
      </c>
    </row>
    <row r="643" spans="1:2" x14ac:dyDescent="0.25">
      <c r="A643">
        <v>635</v>
      </c>
      <c r="B643">
        <v>411.44099999999997</v>
      </c>
    </row>
    <row r="644" spans="1:2" x14ac:dyDescent="0.25">
      <c r="A644">
        <v>636</v>
      </c>
      <c r="B644">
        <v>491.15199999999999</v>
      </c>
    </row>
    <row r="645" spans="1:2" x14ac:dyDescent="0.25">
      <c r="A645">
        <v>637</v>
      </c>
      <c r="B645">
        <v>580.44600000000003</v>
      </c>
    </row>
    <row r="646" spans="1:2" x14ac:dyDescent="0.25">
      <c r="A646">
        <v>638</v>
      </c>
      <c r="B646">
        <v>679.39599999999996</v>
      </c>
    </row>
    <row r="647" spans="1:2" x14ac:dyDescent="0.25">
      <c r="A647">
        <v>639</v>
      </c>
      <c r="B647">
        <v>549.75</v>
      </c>
    </row>
    <row r="648" spans="1:2" x14ac:dyDescent="0.25">
      <c r="A648">
        <v>640</v>
      </c>
      <c r="B648">
        <v>487.69600000000003</v>
      </c>
    </row>
    <row r="649" spans="1:2" x14ac:dyDescent="0.25">
      <c r="A649">
        <v>641</v>
      </c>
      <c r="B649">
        <v>302.92899999999997</v>
      </c>
    </row>
    <row r="650" spans="1:2" x14ac:dyDescent="0.25">
      <c r="A650">
        <v>642</v>
      </c>
      <c r="B650">
        <v>89.010999999999996</v>
      </c>
    </row>
    <row r="651" spans="1:2" x14ac:dyDescent="0.25">
      <c r="A651">
        <v>643</v>
      </c>
      <c r="B651">
        <v>0</v>
      </c>
    </row>
    <row r="652" spans="1:2" x14ac:dyDescent="0.25">
      <c r="A652">
        <v>644</v>
      </c>
      <c r="B652">
        <v>0</v>
      </c>
    </row>
    <row r="653" spans="1:2" x14ac:dyDescent="0.25">
      <c r="A653">
        <v>645</v>
      </c>
      <c r="B653">
        <v>0</v>
      </c>
    </row>
    <row r="654" spans="1:2" x14ac:dyDescent="0.25">
      <c r="A654">
        <v>646</v>
      </c>
      <c r="B654">
        <v>0</v>
      </c>
    </row>
    <row r="655" spans="1:2" x14ac:dyDescent="0.25">
      <c r="A655">
        <v>647</v>
      </c>
      <c r="B655">
        <v>0</v>
      </c>
    </row>
    <row r="656" spans="1:2" x14ac:dyDescent="0.25">
      <c r="A656">
        <v>648</v>
      </c>
      <c r="B656">
        <v>0</v>
      </c>
    </row>
    <row r="657" spans="1:2" x14ac:dyDescent="0.25">
      <c r="A657">
        <v>649</v>
      </c>
      <c r="B657">
        <v>0</v>
      </c>
    </row>
    <row r="658" spans="1:2" x14ac:dyDescent="0.25">
      <c r="A658">
        <v>650</v>
      </c>
      <c r="B658">
        <v>0</v>
      </c>
    </row>
    <row r="659" spans="1:2" x14ac:dyDescent="0.25">
      <c r="A659">
        <v>651</v>
      </c>
      <c r="B659">
        <v>0</v>
      </c>
    </row>
    <row r="660" spans="1:2" x14ac:dyDescent="0.25">
      <c r="A660">
        <v>652</v>
      </c>
      <c r="B660">
        <v>0</v>
      </c>
    </row>
    <row r="661" spans="1:2" x14ac:dyDescent="0.25">
      <c r="A661">
        <v>653</v>
      </c>
      <c r="B661">
        <v>0</v>
      </c>
    </row>
    <row r="662" spans="1:2" x14ac:dyDescent="0.25">
      <c r="A662">
        <v>654</v>
      </c>
      <c r="B662">
        <v>0</v>
      </c>
    </row>
    <row r="663" spans="1:2" x14ac:dyDescent="0.25">
      <c r="A663">
        <v>655</v>
      </c>
      <c r="B663">
        <v>0</v>
      </c>
    </row>
    <row r="664" spans="1:2" x14ac:dyDescent="0.25">
      <c r="A664">
        <v>656</v>
      </c>
      <c r="B664">
        <v>0</v>
      </c>
    </row>
    <row r="665" spans="1:2" x14ac:dyDescent="0.25">
      <c r="A665">
        <v>657</v>
      </c>
      <c r="B665">
        <v>35.131</v>
      </c>
    </row>
    <row r="666" spans="1:2" x14ac:dyDescent="0.25">
      <c r="A666">
        <v>658</v>
      </c>
      <c r="B666">
        <v>243.44499999999999</v>
      </c>
    </row>
    <row r="667" spans="1:2" x14ac:dyDescent="0.25">
      <c r="A667">
        <v>659</v>
      </c>
      <c r="B667">
        <v>275.71199999999999</v>
      </c>
    </row>
    <row r="668" spans="1:2" x14ac:dyDescent="0.25">
      <c r="A668">
        <v>660</v>
      </c>
      <c r="B668">
        <v>151.53100000000001</v>
      </c>
    </row>
    <row r="669" spans="1:2" x14ac:dyDescent="0.25">
      <c r="A669">
        <v>661</v>
      </c>
      <c r="B669">
        <v>159.66800000000001</v>
      </c>
    </row>
    <row r="670" spans="1:2" x14ac:dyDescent="0.25">
      <c r="A670">
        <v>662</v>
      </c>
      <c r="B670">
        <v>61.716999999999999</v>
      </c>
    </row>
    <row r="671" spans="1:2" x14ac:dyDescent="0.25">
      <c r="A671">
        <v>663</v>
      </c>
      <c r="B671">
        <v>164.38900000000001</v>
      </c>
    </row>
    <row r="672" spans="1:2" x14ac:dyDescent="0.25">
      <c r="A672">
        <v>664</v>
      </c>
      <c r="B672">
        <v>126.092</v>
      </c>
    </row>
    <row r="673" spans="1:2" x14ac:dyDescent="0.25">
      <c r="A673">
        <v>665</v>
      </c>
      <c r="B673">
        <v>56.548000000000002</v>
      </c>
    </row>
    <row r="674" spans="1:2" x14ac:dyDescent="0.25">
      <c r="A674">
        <v>666</v>
      </c>
      <c r="B674">
        <v>7.83</v>
      </c>
    </row>
    <row r="675" spans="1:2" x14ac:dyDescent="0.25">
      <c r="A675">
        <v>667</v>
      </c>
      <c r="B675">
        <v>0</v>
      </c>
    </row>
    <row r="676" spans="1:2" x14ac:dyDescent="0.25">
      <c r="A676">
        <v>668</v>
      </c>
      <c r="B676">
        <v>0</v>
      </c>
    </row>
    <row r="677" spans="1:2" x14ac:dyDescent="0.25">
      <c r="A677">
        <v>669</v>
      </c>
      <c r="B677">
        <v>0</v>
      </c>
    </row>
    <row r="678" spans="1:2" x14ac:dyDescent="0.25">
      <c r="A678">
        <v>670</v>
      </c>
      <c r="B678">
        <v>0</v>
      </c>
    </row>
    <row r="679" spans="1:2" x14ac:dyDescent="0.25">
      <c r="A679">
        <v>671</v>
      </c>
      <c r="B679">
        <v>0</v>
      </c>
    </row>
    <row r="680" spans="1:2" x14ac:dyDescent="0.25">
      <c r="A680">
        <v>672</v>
      </c>
      <c r="B680">
        <v>0</v>
      </c>
    </row>
    <row r="681" spans="1:2" x14ac:dyDescent="0.25">
      <c r="A681">
        <v>673</v>
      </c>
      <c r="B681">
        <v>0</v>
      </c>
    </row>
    <row r="682" spans="1:2" x14ac:dyDescent="0.25">
      <c r="A682">
        <v>674</v>
      </c>
      <c r="B682">
        <v>0</v>
      </c>
    </row>
    <row r="683" spans="1:2" x14ac:dyDescent="0.25">
      <c r="A683">
        <v>675</v>
      </c>
      <c r="B683">
        <v>0</v>
      </c>
    </row>
    <row r="684" spans="1:2" x14ac:dyDescent="0.25">
      <c r="A684">
        <v>676</v>
      </c>
      <c r="B684">
        <v>0</v>
      </c>
    </row>
    <row r="685" spans="1:2" x14ac:dyDescent="0.25">
      <c r="A685">
        <v>677</v>
      </c>
      <c r="B685">
        <v>0</v>
      </c>
    </row>
    <row r="686" spans="1:2" x14ac:dyDescent="0.25">
      <c r="A686">
        <v>678</v>
      </c>
      <c r="B686">
        <v>0</v>
      </c>
    </row>
    <row r="687" spans="1:2" x14ac:dyDescent="0.25">
      <c r="A687">
        <v>679</v>
      </c>
      <c r="B687">
        <v>0</v>
      </c>
    </row>
    <row r="688" spans="1:2" x14ac:dyDescent="0.25">
      <c r="A688">
        <v>680</v>
      </c>
      <c r="B688">
        <v>0</v>
      </c>
    </row>
    <row r="689" spans="1:2" x14ac:dyDescent="0.25">
      <c r="A689">
        <v>681</v>
      </c>
      <c r="B689">
        <v>45.707999999999998</v>
      </c>
    </row>
    <row r="690" spans="1:2" x14ac:dyDescent="0.25">
      <c r="A690">
        <v>682</v>
      </c>
      <c r="B690">
        <v>82.328999999999994</v>
      </c>
    </row>
    <row r="691" spans="1:2" x14ac:dyDescent="0.25">
      <c r="A691">
        <v>683</v>
      </c>
      <c r="B691">
        <v>153.738</v>
      </c>
    </row>
    <row r="692" spans="1:2" x14ac:dyDescent="0.25">
      <c r="A692">
        <v>684</v>
      </c>
      <c r="B692">
        <v>240.94900000000001</v>
      </c>
    </row>
    <row r="693" spans="1:2" x14ac:dyDescent="0.25">
      <c r="A693">
        <v>685</v>
      </c>
      <c r="B693">
        <v>261.52699999999999</v>
      </c>
    </row>
    <row r="694" spans="1:2" x14ac:dyDescent="0.25">
      <c r="A694">
        <v>686</v>
      </c>
      <c r="B694">
        <v>194.702</v>
      </c>
    </row>
    <row r="695" spans="1:2" x14ac:dyDescent="0.25">
      <c r="A695">
        <v>687</v>
      </c>
      <c r="B695">
        <v>237.93</v>
      </c>
    </row>
    <row r="696" spans="1:2" x14ac:dyDescent="0.25">
      <c r="A696">
        <v>688</v>
      </c>
      <c r="B696">
        <v>233.73099999999999</v>
      </c>
    </row>
    <row r="697" spans="1:2" x14ac:dyDescent="0.25">
      <c r="A697">
        <v>689</v>
      </c>
      <c r="B697">
        <v>167.464</v>
      </c>
    </row>
    <row r="698" spans="1:2" x14ac:dyDescent="0.25">
      <c r="A698">
        <v>690</v>
      </c>
      <c r="B698">
        <v>43.034999999999997</v>
      </c>
    </row>
    <row r="699" spans="1:2" x14ac:dyDescent="0.25">
      <c r="A699">
        <v>691</v>
      </c>
      <c r="B699">
        <v>0</v>
      </c>
    </row>
    <row r="700" spans="1:2" x14ac:dyDescent="0.25">
      <c r="A700">
        <v>692</v>
      </c>
      <c r="B700">
        <v>0</v>
      </c>
    </row>
    <row r="701" spans="1:2" x14ac:dyDescent="0.25">
      <c r="A701">
        <v>693</v>
      </c>
      <c r="B701">
        <v>0</v>
      </c>
    </row>
    <row r="702" spans="1:2" x14ac:dyDescent="0.25">
      <c r="A702">
        <v>694</v>
      </c>
      <c r="B702">
        <v>0</v>
      </c>
    </row>
    <row r="703" spans="1:2" x14ac:dyDescent="0.25">
      <c r="A703">
        <v>695</v>
      </c>
      <c r="B703">
        <v>0</v>
      </c>
    </row>
    <row r="704" spans="1:2" x14ac:dyDescent="0.25">
      <c r="A704">
        <v>696</v>
      </c>
      <c r="B704">
        <v>0</v>
      </c>
    </row>
    <row r="705" spans="1:2" x14ac:dyDescent="0.25">
      <c r="A705">
        <v>697</v>
      </c>
      <c r="B705">
        <v>0</v>
      </c>
    </row>
    <row r="706" spans="1:2" x14ac:dyDescent="0.25">
      <c r="A706">
        <v>698</v>
      </c>
      <c r="B706">
        <v>0</v>
      </c>
    </row>
    <row r="707" spans="1:2" x14ac:dyDescent="0.25">
      <c r="A707">
        <v>699</v>
      </c>
      <c r="B707">
        <v>0</v>
      </c>
    </row>
    <row r="708" spans="1:2" x14ac:dyDescent="0.25">
      <c r="A708">
        <v>700</v>
      </c>
      <c r="B708">
        <v>0</v>
      </c>
    </row>
    <row r="709" spans="1:2" x14ac:dyDescent="0.25">
      <c r="A709">
        <v>701</v>
      </c>
      <c r="B709">
        <v>0</v>
      </c>
    </row>
    <row r="710" spans="1:2" x14ac:dyDescent="0.25">
      <c r="A710">
        <v>702</v>
      </c>
      <c r="B710">
        <v>0</v>
      </c>
    </row>
    <row r="711" spans="1:2" x14ac:dyDescent="0.25">
      <c r="A711">
        <v>703</v>
      </c>
      <c r="B711">
        <v>0</v>
      </c>
    </row>
    <row r="712" spans="1:2" x14ac:dyDescent="0.25">
      <c r="A712">
        <v>704</v>
      </c>
      <c r="B712">
        <v>0</v>
      </c>
    </row>
    <row r="713" spans="1:2" x14ac:dyDescent="0.25">
      <c r="A713">
        <v>705</v>
      </c>
      <c r="B713">
        <v>41.075000000000003</v>
      </c>
    </row>
    <row r="714" spans="1:2" x14ac:dyDescent="0.25">
      <c r="A714">
        <v>706</v>
      </c>
      <c r="B714">
        <v>109.4</v>
      </c>
    </row>
    <row r="715" spans="1:2" x14ac:dyDescent="0.25">
      <c r="A715">
        <v>707</v>
      </c>
      <c r="B715">
        <v>241.16900000000001</v>
      </c>
    </row>
    <row r="716" spans="1:2" x14ac:dyDescent="0.25">
      <c r="A716">
        <v>708</v>
      </c>
      <c r="B716">
        <v>201.834</v>
      </c>
    </row>
    <row r="717" spans="1:2" x14ac:dyDescent="0.25">
      <c r="A717">
        <v>709</v>
      </c>
      <c r="B717">
        <v>219.56</v>
      </c>
    </row>
    <row r="718" spans="1:2" x14ac:dyDescent="0.25">
      <c r="A718">
        <v>710</v>
      </c>
      <c r="B718">
        <v>473.315</v>
      </c>
    </row>
    <row r="719" spans="1:2" x14ac:dyDescent="0.25">
      <c r="A719">
        <v>711</v>
      </c>
      <c r="B719">
        <v>537.42100000000005</v>
      </c>
    </row>
    <row r="720" spans="1:2" x14ac:dyDescent="0.25">
      <c r="A720">
        <v>712</v>
      </c>
      <c r="B720">
        <v>28.081</v>
      </c>
    </row>
    <row r="721" spans="1:2" x14ac:dyDescent="0.25">
      <c r="A721">
        <v>713</v>
      </c>
      <c r="B721">
        <v>220.185</v>
      </c>
    </row>
    <row r="722" spans="1:2" x14ac:dyDescent="0.25">
      <c r="A722">
        <v>714</v>
      </c>
      <c r="B722">
        <v>17.338999999999999</v>
      </c>
    </row>
    <row r="723" spans="1:2" x14ac:dyDescent="0.25">
      <c r="A723">
        <v>715</v>
      </c>
      <c r="B723">
        <v>0</v>
      </c>
    </row>
    <row r="724" spans="1:2" x14ac:dyDescent="0.25">
      <c r="A724">
        <v>716</v>
      </c>
      <c r="B724">
        <v>0</v>
      </c>
    </row>
    <row r="725" spans="1:2" x14ac:dyDescent="0.25">
      <c r="A725">
        <v>717</v>
      </c>
      <c r="B725">
        <v>0</v>
      </c>
    </row>
    <row r="726" spans="1:2" x14ac:dyDescent="0.25">
      <c r="A726">
        <v>718</v>
      </c>
      <c r="B726">
        <v>0</v>
      </c>
    </row>
    <row r="727" spans="1:2" x14ac:dyDescent="0.25">
      <c r="A727">
        <v>719</v>
      </c>
      <c r="B727">
        <v>0</v>
      </c>
    </row>
    <row r="728" spans="1:2" x14ac:dyDescent="0.25">
      <c r="A728">
        <v>720</v>
      </c>
      <c r="B728">
        <v>0</v>
      </c>
    </row>
    <row r="729" spans="1:2" x14ac:dyDescent="0.25">
      <c r="A729">
        <v>721</v>
      </c>
      <c r="B729">
        <v>0</v>
      </c>
    </row>
    <row r="730" spans="1:2" x14ac:dyDescent="0.25">
      <c r="A730">
        <v>722</v>
      </c>
      <c r="B730">
        <v>0</v>
      </c>
    </row>
    <row r="731" spans="1:2" x14ac:dyDescent="0.25">
      <c r="A731">
        <v>723</v>
      </c>
      <c r="B731">
        <v>0</v>
      </c>
    </row>
    <row r="732" spans="1:2" x14ac:dyDescent="0.25">
      <c r="A732">
        <v>724</v>
      </c>
      <c r="B732">
        <v>0</v>
      </c>
    </row>
    <row r="733" spans="1:2" x14ac:dyDescent="0.25">
      <c r="A733">
        <v>725</v>
      </c>
      <c r="B733">
        <v>0</v>
      </c>
    </row>
    <row r="734" spans="1:2" x14ac:dyDescent="0.25">
      <c r="A734">
        <v>726</v>
      </c>
      <c r="B734">
        <v>0</v>
      </c>
    </row>
    <row r="735" spans="1:2" x14ac:dyDescent="0.25">
      <c r="A735">
        <v>727</v>
      </c>
      <c r="B735">
        <v>0</v>
      </c>
    </row>
    <row r="736" spans="1:2" x14ac:dyDescent="0.25">
      <c r="A736">
        <v>728</v>
      </c>
      <c r="B736">
        <v>0</v>
      </c>
    </row>
    <row r="737" spans="1:2" x14ac:dyDescent="0.25">
      <c r="A737">
        <v>729</v>
      </c>
      <c r="B737">
        <v>10.917999999999999</v>
      </c>
    </row>
    <row r="738" spans="1:2" x14ac:dyDescent="0.25">
      <c r="A738">
        <v>730</v>
      </c>
      <c r="B738">
        <v>142.86500000000001</v>
      </c>
    </row>
    <row r="739" spans="1:2" x14ac:dyDescent="0.25">
      <c r="A739">
        <v>731</v>
      </c>
      <c r="B739">
        <v>131.261</v>
      </c>
    </row>
    <row r="740" spans="1:2" x14ac:dyDescent="0.25">
      <c r="A740">
        <v>732</v>
      </c>
      <c r="B740">
        <v>211.279</v>
      </c>
    </row>
    <row r="741" spans="1:2" x14ac:dyDescent="0.25">
      <c r="A741">
        <v>733</v>
      </c>
      <c r="B741">
        <v>519.74099999999999</v>
      </c>
    </row>
    <row r="742" spans="1:2" x14ac:dyDescent="0.25">
      <c r="A742">
        <v>734</v>
      </c>
      <c r="B742">
        <v>450.697</v>
      </c>
    </row>
    <row r="743" spans="1:2" x14ac:dyDescent="0.25">
      <c r="A743">
        <v>735</v>
      </c>
      <c r="B743">
        <v>597.47900000000004</v>
      </c>
    </row>
    <row r="744" spans="1:2" x14ac:dyDescent="0.25">
      <c r="A744">
        <v>736</v>
      </c>
      <c r="B744">
        <v>396.37</v>
      </c>
    </row>
    <row r="745" spans="1:2" x14ac:dyDescent="0.25">
      <c r="A745">
        <v>737</v>
      </c>
      <c r="B745">
        <v>234.11500000000001</v>
      </c>
    </row>
    <row r="746" spans="1:2" x14ac:dyDescent="0.25">
      <c r="A746">
        <v>738</v>
      </c>
      <c r="B746">
        <v>92.486000000000004</v>
      </c>
    </row>
    <row r="747" spans="1:2" x14ac:dyDescent="0.25">
      <c r="A747">
        <v>739</v>
      </c>
      <c r="B747">
        <v>0</v>
      </c>
    </row>
    <row r="748" spans="1:2" x14ac:dyDescent="0.25">
      <c r="A748">
        <v>740</v>
      </c>
      <c r="B748">
        <v>0</v>
      </c>
    </row>
    <row r="749" spans="1:2" x14ac:dyDescent="0.25">
      <c r="A749">
        <v>741</v>
      </c>
      <c r="B749">
        <v>0</v>
      </c>
    </row>
    <row r="750" spans="1:2" x14ac:dyDescent="0.25">
      <c r="A750">
        <v>742</v>
      </c>
      <c r="B750">
        <v>0</v>
      </c>
    </row>
    <row r="751" spans="1:2" x14ac:dyDescent="0.25">
      <c r="A751">
        <v>743</v>
      </c>
      <c r="B751">
        <v>0</v>
      </c>
    </row>
    <row r="752" spans="1:2" x14ac:dyDescent="0.25">
      <c r="A752">
        <v>744</v>
      </c>
      <c r="B752">
        <v>0</v>
      </c>
    </row>
    <row r="753" spans="1:2" x14ac:dyDescent="0.25">
      <c r="A753">
        <v>745</v>
      </c>
      <c r="B753">
        <v>0</v>
      </c>
    </row>
    <row r="754" spans="1:2" x14ac:dyDescent="0.25">
      <c r="A754">
        <v>746</v>
      </c>
      <c r="B754">
        <v>0</v>
      </c>
    </row>
    <row r="755" spans="1:2" x14ac:dyDescent="0.25">
      <c r="A755">
        <v>747</v>
      </c>
      <c r="B755">
        <v>0</v>
      </c>
    </row>
    <row r="756" spans="1:2" x14ac:dyDescent="0.25">
      <c r="A756">
        <v>748</v>
      </c>
      <c r="B756">
        <v>0</v>
      </c>
    </row>
    <row r="757" spans="1:2" x14ac:dyDescent="0.25">
      <c r="A757">
        <v>749</v>
      </c>
      <c r="B757">
        <v>0</v>
      </c>
    </row>
    <row r="758" spans="1:2" x14ac:dyDescent="0.25">
      <c r="A758">
        <v>750</v>
      </c>
      <c r="B758">
        <v>0</v>
      </c>
    </row>
    <row r="759" spans="1:2" x14ac:dyDescent="0.25">
      <c r="A759">
        <v>751</v>
      </c>
      <c r="B759">
        <v>0</v>
      </c>
    </row>
    <row r="760" spans="1:2" x14ac:dyDescent="0.25">
      <c r="A760">
        <v>752</v>
      </c>
      <c r="B760">
        <v>11.411</v>
      </c>
    </row>
    <row r="761" spans="1:2" x14ac:dyDescent="0.25">
      <c r="A761">
        <v>753</v>
      </c>
      <c r="B761">
        <v>212.56299999999999</v>
      </c>
    </row>
    <row r="762" spans="1:2" x14ac:dyDescent="0.25">
      <c r="A762">
        <v>754</v>
      </c>
      <c r="B762">
        <v>427.66399999999999</v>
      </c>
    </row>
    <row r="763" spans="1:2" x14ac:dyDescent="0.25">
      <c r="A763">
        <v>755</v>
      </c>
      <c r="B763">
        <v>558.76499999999999</v>
      </c>
    </row>
    <row r="764" spans="1:2" x14ac:dyDescent="0.25">
      <c r="A764">
        <v>756</v>
      </c>
      <c r="B764">
        <v>631.202</v>
      </c>
    </row>
    <row r="765" spans="1:2" x14ac:dyDescent="0.25">
      <c r="A765">
        <v>757</v>
      </c>
      <c r="B765">
        <v>659.21799999999996</v>
      </c>
    </row>
    <row r="766" spans="1:2" x14ac:dyDescent="0.25">
      <c r="A766">
        <v>758</v>
      </c>
      <c r="B766">
        <v>565.89800000000002</v>
      </c>
    </row>
    <row r="767" spans="1:2" x14ac:dyDescent="0.25">
      <c r="A767">
        <v>759</v>
      </c>
      <c r="B767">
        <v>512.53499999999997</v>
      </c>
    </row>
    <row r="768" spans="1:2" x14ac:dyDescent="0.25">
      <c r="A768">
        <v>760</v>
      </c>
      <c r="B768">
        <v>353.41500000000002</v>
      </c>
    </row>
    <row r="769" spans="1:2" x14ac:dyDescent="0.25">
      <c r="A769">
        <v>761</v>
      </c>
      <c r="B769">
        <v>128.91499999999999</v>
      </c>
    </row>
    <row r="770" spans="1:2" x14ac:dyDescent="0.25">
      <c r="A770">
        <v>762</v>
      </c>
      <c r="B770">
        <v>58.457999999999998</v>
      </c>
    </row>
    <row r="771" spans="1:2" x14ac:dyDescent="0.25">
      <c r="A771">
        <v>763</v>
      </c>
      <c r="B771">
        <v>0</v>
      </c>
    </row>
    <row r="772" spans="1:2" x14ac:dyDescent="0.25">
      <c r="A772">
        <v>764</v>
      </c>
      <c r="B772">
        <v>0</v>
      </c>
    </row>
    <row r="773" spans="1:2" x14ac:dyDescent="0.25">
      <c r="A773">
        <v>765</v>
      </c>
      <c r="B773">
        <v>0</v>
      </c>
    </row>
    <row r="774" spans="1:2" x14ac:dyDescent="0.25">
      <c r="A774">
        <v>766</v>
      </c>
      <c r="B774">
        <v>0</v>
      </c>
    </row>
    <row r="775" spans="1:2" x14ac:dyDescent="0.25">
      <c r="A775">
        <v>767</v>
      </c>
      <c r="B775">
        <v>0</v>
      </c>
    </row>
    <row r="776" spans="1:2" x14ac:dyDescent="0.25">
      <c r="A776">
        <v>768</v>
      </c>
      <c r="B776">
        <v>0</v>
      </c>
    </row>
    <row r="777" spans="1:2" x14ac:dyDescent="0.25">
      <c r="A777">
        <v>769</v>
      </c>
      <c r="B777">
        <v>0</v>
      </c>
    </row>
    <row r="778" spans="1:2" x14ac:dyDescent="0.25">
      <c r="A778">
        <v>770</v>
      </c>
      <c r="B778">
        <v>0</v>
      </c>
    </row>
    <row r="779" spans="1:2" x14ac:dyDescent="0.25">
      <c r="A779">
        <v>771</v>
      </c>
      <c r="B779">
        <v>0</v>
      </c>
    </row>
    <row r="780" spans="1:2" x14ac:dyDescent="0.25">
      <c r="A780">
        <v>772</v>
      </c>
      <c r="B780">
        <v>0</v>
      </c>
    </row>
    <row r="781" spans="1:2" x14ac:dyDescent="0.25">
      <c r="A781">
        <v>773</v>
      </c>
      <c r="B781">
        <v>0</v>
      </c>
    </row>
    <row r="782" spans="1:2" x14ac:dyDescent="0.25">
      <c r="A782">
        <v>774</v>
      </c>
      <c r="B782">
        <v>0</v>
      </c>
    </row>
    <row r="783" spans="1:2" x14ac:dyDescent="0.25">
      <c r="A783">
        <v>775</v>
      </c>
      <c r="B783">
        <v>0</v>
      </c>
    </row>
    <row r="784" spans="1:2" x14ac:dyDescent="0.25">
      <c r="A784">
        <v>776</v>
      </c>
      <c r="B784">
        <v>0</v>
      </c>
    </row>
    <row r="785" spans="1:2" x14ac:dyDescent="0.25">
      <c r="A785">
        <v>777</v>
      </c>
      <c r="B785">
        <v>22.05</v>
      </c>
    </row>
    <row r="786" spans="1:2" x14ac:dyDescent="0.25">
      <c r="A786">
        <v>778</v>
      </c>
      <c r="B786">
        <v>141.67599999999999</v>
      </c>
    </row>
    <row r="787" spans="1:2" x14ac:dyDescent="0.25">
      <c r="A787">
        <v>779</v>
      </c>
      <c r="B787">
        <v>370.29700000000003</v>
      </c>
    </row>
    <row r="788" spans="1:2" x14ac:dyDescent="0.25">
      <c r="A788">
        <v>780</v>
      </c>
      <c r="B788">
        <v>315.589</v>
      </c>
    </row>
    <row r="789" spans="1:2" x14ac:dyDescent="0.25">
      <c r="A789">
        <v>781</v>
      </c>
      <c r="B789">
        <v>357.59699999999998</v>
      </c>
    </row>
    <row r="790" spans="1:2" x14ac:dyDescent="0.25">
      <c r="A790">
        <v>782</v>
      </c>
      <c r="B790">
        <v>377.017</v>
      </c>
    </row>
    <row r="791" spans="1:2" x14ac:dyDescent="0.25">
      <c r="A791">
        <v>783</v>
      </c>
      <c r="B791">
        <v>233.67</v>
      </c>
    </row>
    <row r="792" spans="1:2" x14ac:dyDescent="0.25">
      <c r="A792">
        <v>784</v>
      </c>
      <c r="B792">
        <v>91.1</v>
      </c>
    </row>
    <row r="793" spans="1:2" x14ac:dyDescent="0.25">
      <c r="A793">
        <v>785</v>
      </c>
      <c r="B793">
        <v>61.223999999999997</v>
      </c>
    </row>
    <row r="794" spans="1:2" x14ac:dyDescent="0.25">
      <c r="A794">
        <v>786</v>
      </c>
      <c r="B794">
        <v>16.609000000000002</v>
      </c>
    </row>
    <row r="795" spans="1:2" x14ac:dyDescent="0.25">
      <c r="A795">
        <v>787</v>
      </c>
      <c r="B795">
        <v>0</v>
      </c>
    </row>
    <row r="796" spans="1:2" x14ac:dyDescent="0.25">
      <c r="A796">
        <v>788</v>
      </c>
      <c r="B796">
        <v>0</v>
      </c>
    </row>
    <row r="797" spans="1:2" x14ac:dyDescent="0.25">
      <c r="A797">
        <v>789</v>
      </c>
      <c r="B797">
        <v>0</v>
      </c>
    </row>
    <row r="798" spans="1:2" x14ac:dyDescent="0.25">
      <c r="A798">
        <v>790</v>
      </c>
      <c r="B798">
        <v>0</v>
      </c>
    </row>
    <row r="799" spans="1:2" x14ac:dyDescent="0.25">
      <c r="A799">
        <v>791</v>
      </c>
      <c r="B799">
        <v>0</v>
      </c>
    </row>
    <row r="800" spans="1:2" x14ac:dyDescent="0.25">
      <c r="A800">
        <v>792</v>
      </c>
      <c r="B800">
        <v>0</v>
      </c>
    </row>
    <row r="801" spans="1:2" x14ac:dyDescent="0.25">
      <c r="A801">
        <v>793</v>
      </c>
      <c r="B801">
        <v>0</v>
      </c>
    </row>
    <row r="802" spans="1:2" x14ac:dyDescent="0.25">
      <c r="A802">
        <v>794</v>
      </c>
      <c r="B802">
        <v>0</v>
      </c>
    </row>
    <row r="803" spans="1:2" x14ac:dyDescent="0.25">
      <c r="A803">
        <v>795</v>
      </c>
      <c r="B803">
        <v>0</v>
      </c>
    </row>
    <row r="804" spans="1:2" x14ac:dyDescent="0.25">
      <c r="A804">
        <v>796</v>
      </c>
      <c r="B804">
        <v>0</v>
      </c>
    </row>
    <row r="805" spans="1:2" x14ac:dyDescent="0.25">
      <c r="A805">
        <v>797</v>
      </c>
      <c r="B805">
        <v>0</v>
      </c>
    </row>
    <row r="806" spans="1:2" x14ac:dyDescent="0.25">
      <c r="A806">
        <v>798</v>
      </c>
      <c r="B806">
        <v>0</v>
      </c>
    </row>
    <row r="807" spans="1:2" x14ac:dyDescent="0.25">
      <c r="A807">
        <v>799</v>
      </c>
      <c r="B807">
        <v>0</v>
      </c>
    </row>
    <row r="808" spans="1:2" x14ac:dyDescent="0.25">
      <c r="A808">
        <v>800</v>
      </c>
      <c r="B808">
        <v>5.7930000000000001</v>
      </c>
    </row>
    <row r="809" spans="1:2" x14ac:dyDescent="0.25">
      <c r="A809">
        <v>801</v>
      </c>
      <c r="B809">
        <v>192.49700000000001</v>
      </c>
    </row>
    <row r="810" spans="1:2" x14ac:dyDescent="0.25">
      <c r="A810">
        <v>802</v>
      </c>
      <c r="B810">
        <v>269.53699999999998</v>
      </c>
    </row>
    <row r="811" spans="1:2" x14ac:dyDescent="0.25">
      <c r="A811">
        <v>803</v>
      </c>
      <c r="B811">
        <v>526.22199999999998</v>
      </c>
    </row>
    <row r="812" spans="1:2" x14ac:dyDescent="0.25">
      <c r="A812">
        <v>804</v>
      </c>
      <c r="B812">
        <v>321.82</v>
      </c>
    </row>
    <row r="813" spans="1:2" x14ac:dyDescent="0.25">
      <c r="A813">
        <v>805</v>
      </c>
      <c r="B813">
        <v>448.255</v>
      </c>
    </row>
    <row r="814" spans="1:2" x14ac:dyDescent="0.25">
      <c r="A814">
        <v>806</v>
      </c>
      <c r="B814">
        <v>484.12</v>
      </c>
    </row>
    <row r="815" spans="1:2" x14ac:dyDescent="0.25">
      <c r="A815">
        <v>807</v>
      </c>
      <c r="B815">
        <v>417.959</v>
      </c>
    </row>
    <row r="816" spans="1:2" x14ac:dyDescent="0.25">
      <c r="A816">
        <v>808</v>
      </c>
      <c r="B816">
        <v>233.11600000000001</v>
      </c>
    </row>
    <row r="817" spans="1:2" x14ac:dyDescent="0.25">
      <c r="A817">
        <v>809</v>
      </c>
      <c r="B817">
        <v>77.959999999999994</v>
      </c>
    </row>
    <row r="818" spans="1:2" x14ac:dyDescent="0.25">
      <c r="A818">
        <v>810</v>
      </c>
      <c r="B818">
        <v>16.504999999999999</v>
      </c>
    </row>
    <row r="819" spans="1:2" x14ac:dyDescent="0.25">
      <c r="A819">
        <v>811</v>
      </c>
      <c r="B819">
        <v>0</v>
      </c>
    </row>
    <row r="820" spans="1:2" x14ac:dyDescent="0.25">
      <c r="A820">
        <v>812</v>
      </c>
      <c r="B820">
        <v>0</v>
      </c>
    </row>
    <row r="821" spans="1:2" x14ac:dyDescent="0.25">
      <c r="A821">
        <v>813</v>
      </c>
      <c r="B821">
        <v>0</v>
      </c>
    </row>
    <row r="822" spans="1:2" x14ac:dyDescent="0.25">
      <c r="A822">
        <v>814</v>
      </c>
      <c r="B822">
        <v>0</v>
      </c>
    </row>
    <row r="823" spans="1:2" x14ac:dyDescent="0.25">
      <c r="A823">
        <v>815</v>
      </c>
      <c r="B823">
        <v>0</v>
      </c>
    </row>
    <row r="824" spans="1:2" x14ac:dyDescent="0.25">
      <c r="A824">
        <v>816</v>
      </c>
      <c r="B824">
        <v>0</v>
      </c>
    </row>
    <row r="825" spans="1:2" x14ac:dyDescent="0.25">
      <c r="A825">
        <v>817</v>
      </c>
      <c r="B825">
        <v>0</v>
      </c>
    </row>
    <row r="826" spans="1:2" x14ac:dyDescent="0.25">
      <c r="A826">
        <v>818</v>
      </c>
      <c r="B826">
        <v>0</v>
      </c>
    </row>
    <row r="827" spans="1:2" x14ac:dyDescent="0.25">
      <c r="A827">
        <v>819</v>
      </c>
      <c r="B827">
        <v>0</v>
      </c>
    </row>
    <row r="828" spans="1:2" x14ac:dyDescent="0.25">
      <c r="A828">
        <v>820</v>
      </c>
      <c r="B828">
        <v>0</v>
      </c>
    </row>
    <row r="829" spans="1:2" x14ac:dyDescent="0.25">
      <c r="A829">
        <v>821</v>
      </c>
      <c r="B829">
        <v>0</v>
      </c>
    </row>
    <row r="830" spans="1:2" x14ac:dyDescent="0.25">
      <c r="A830">
        <v>822</v>
      </c>
      <c r="B830">
        <v>0</v>
      </c>
    </row>
    <row r="831" spans="1:2" x14ac:dyDescent="0.25">
      <c r="A831">
        <v>823</v>
      </c>
      <c r="B831">
        <v>0</v>
      </c>
    </row>
    <row r="832" spans="1:2" x14ac:dyDescent="0.25">
      <c r="A832">
        <v>824</v>
      </c>
      <c r="B832">
        <v>18.555</v>
      </c>
    </row>
    <row r="833" spans="1:2" x14ac:dyDescent="0.25">
      <c r="A833">
        <v>825</v>
      </c>
      <c r="B833">
        <v>212.226</v>
      </c>
    </row>
    <row r="834" spans="1:2" x14ac:dyDescent="0.25">
      <c r="A834">
        <v>826</v>
      </c>
      <c r="B834">
        <v>48.19</v>
      </c>
    </row>
    <row r="835" spans="1:2" x14ac:dyDescent="0.25">
      <c r="A835">
        <v>827</v>
      </c>
      <c r="B835">
        <v>137.35</v>
      </c>
    </row>
    <row r="836" spans="1:2" x14ac:dyDescent="0.25">
      <c r="A836">
        <v>828</v>
      </c>
      <c r="B836">
        <v>137.18799999999999</v>
      </c>
    </row>
    <row r="837" spans="1:2" x14ac:dyDescent="0.25">
      <c r="A837">
        <v>829</v>
      </c>
      <c r="B837">
        <v>25.992999999999999</v>
      </c>
    </row>
    <row r="838" spans="1:2" x14ac:dyDescent="0.25">
      <c r="A838">
        <v>830</v>
      </c>
      <c r="B838">
        <v>101.83799999999999</v>
      </c>
    </row>
    <row r="839" spans="1:2" x14ac:dyDescent="0.25">
      <c r="A839">
        <v>831</v>
      </c>
      <c r="B839">
        <v>169.477</v>
      </c>
    </row>
    <row r="840" spans="1:2" x14ac:dyDescent="0.25">
      <c r="A840">
        <v>832</v>
      </c>
      <c r="B840">
        <v>79.394999999999996</v>
      </c>
    </row>
    <row r="841" spans="1:2" x14ac:dyDescent="0.25">
      <c r="A841">
        <v>833</v>
      </c>
      <c r="B841">
        <v>270.97399999999999</v>
      </c>
    </row>
    <row r="842" spans="1:2" x14ac:dyDescent="0.25">
      <c r="A842">
        <v>834</v>
      </c>
      <c r="B842">
        <v>65.319000000000003</v>
      </c>
    </row>
    <row r="843" spans="1:2" x14ac:dyDescent="0.25">
      <c r="A843">
        <v>835</v>
      </c>
      <c r="B843">
        <v>0</v>
      </c>
    </row>
    <row r="844" spans="1:2" x14ac:dyDescent="0.25">
      <c r="A844">
        <v>836</v>
      </c>
      <c r="B844">
        <v>0</v>
      </c>
    </row>
    <row r="845" spans="1:2" x14ac:dyDescent="0.25">
      <c r="A845">
        <v>837</v>
      </c>
      <c r="B845">
        <v>0</v>
      </c>
    </row>
    <row r="846" spans="1:2" x14ac:dyDescent="0.25">
      <c r="A846">
        <v>838</v>
      </c>
      <c r="B846">
        <v>0</v>
      </c>
    </row>
    <row r="847" spans="1:2" x14ac:dyDescent="0.25">
      <c r="A847">
        <v>839</v>
      </c>
      <c r="B847">
        <v>0</v>
      </c>
    </row>
    <row r="848" spans="1:2" x14ac:dyDescent="0.25">
      <c r="A848">
        <v>840</v>
      </c>
      <c r="B848">
        <v>0</v>
      </c>
    </row>
    <row r="849" spans="1:2" x14ac:dyDescent="0.25">
      <c r="A849">
        <v>841</v>
      </c>
      <c r="B849">
        <v>0</v>
      </c>
    </row>
    <row r="850" spans="1:2" x14ac:dyDescent="0.25">
      <c r="A850">
        <v>842</v>
      </c>
      <c r="B850">
        <v>0</v>
      </c>
    </row>
    <row r="851" spans="1:2" x14ac:dyDescent="0.25">
      <c r="A851">
        <v>843</v>
      </c>
      <c r="B851">
        <v>0</v>
      </c>
    </row>
    <row r="852" spans="1:2" x14ac:dyDescent="0.25">
      <c r="A852">
        <v>844</v>
      </c>
      <c r="B852">
        <v>0</v>
      </c>
    </row>
    <row r="853" spans="1:2" x14ac:dyDescent="0.25">
      <c r="A853">
        <v>845</v>
      </c>
      <c r="B853">
        <v>0</v>
      </c>
    </row>
    <row r="854" spans="1:2" x14ac:dyDescent="0.25">
      <c r="A854">
        <v>846</v>
      </c>
      <c r="B854">
        <v>0</v>
      </c>
    </row>
    <row r="855" spans="1:2" x14ac:dyDescent="0.25">
      <c r="A855">
        <v>847</v>
      </c>
      <c r="B855">
        <v>0</v>
      </c>
    </row>
    <row r="856" spans="1:2" x14ac:dyDescent="0.25">
      <c r="A856">
        <v>848</v>
      </c>
      <c r="B856">
        <v>33.841000000000001</v>
      </c>
    </row>
    <row r="857" spans="1:2" x14ac:dyDescent="0.25">
      <c r="A857">
        <v>849</v>
      </c>
      <c r="B857">
        <v>248.584</v>
      </c>
    </row>
    <row r="858" spans="1:2" x14ac:dyDescent="0.25">
      <c r="A858">
        <v>850</v>
      </c>
      <c r="B858">
        <v>456.02600000000001</v>
      </c>
    </row>
    <row r="859" spans="1:2" x14ac:dyDescent="0.25">
      <c r="A859">
        <v>851</v>
      </c>
      <c r="B859">
        <v>603.298</v>
      </c>
    </row>
    <row r="860" spans="1:2" x14ac:dyDescent="0.25">
      <c r="A860">
        <v>852</v>
      </c>
      <c r="B860">
        <v>687.84100000000001</v>
      </c>
    </row>
    <row r="861" spans="1:2" x14ac:dyDescent="0.25">
      <c r="A861">
        <v>853</v>
      </c>
      <c r="B861">
        <v>717.92499999999995</v>
      </c>
    </row>
    <row r="862" spans="1:2" x14ac:dyDescent="0.25">
      <c r="A862">
        <v>854</v>
      </c>
      <c r="B862">
        <v>695.47799999999995</v>
      </c>
    </row>
    <row r="863" spans="1:2" x14ac:dyDescent="0.25">
      <c r="A863">
        <v>855</v>
      </c>
      <c r="B863">
        <v>623.90300000000002</v>
      </c>
    </row>
    <row r="864" spans="1:2" x14ac:dyDescent="0.25">
      <c r="A864">
        <v>856</v>
      </c>
      <c r="B864">
        <v>499.17700000000002</v>
      </c>
    </row>
    <row r="865" spans="1:2" x14ac:dyDescent="0.25">
      <c r="A865">
        <v>857</v>
      </c>
      <c r="B865">
        <v>309.43</v>
      </c>
    </row>
    <row r="866" spans="1:2" x14ac:dyDescent="0.25">
      <c r="A866">
        <v>858</v>
      </c>
      <c r="B866">
        <v>95.792000000000002</v>
      </c>
    </row>
    <row r="867" spans="1:2" x14ac:dyDescent="0.25">
      <c r="A867">
        <v>859</v>
      </c>
      <c r="B867">
        <v>0</v>
      </c>
    </row>
    <row r="868" spans="1:2" x14ac:dyDescent="0.25">
      <c r="A868">
        <v>860</v>
      </c>
      <c r="B868">
        <v>0</v>
      </c>
    </row>
    <row r="869" spans="1:2" x14ac:dyDescent="0.25">
      <c r="A869">
        <v>861</v>
      </c>
      <c r="B869">
        <v>0</v>
      </c>
    </row>
    <row r="870" spans="1:2" x14ac:dyDescent="0.25">
      <c r="A870">
        <v>862</v>
      </c>
      <c r="B870">
        <v>0</v>
      </c>
    </row>
    <row r="871" spans="1:2" x14ac:dyDescent="0.25">
      <c r="A871">
        <v>863</v>
      </c>
      <c r="B871">
        <v>0</v>
      </c>
    </row>
    <row r="872" spans="1:2" x14ac:dyDescent="0.25">
      <c r="A872">
        <v>864</v>
      </c>
      <c r="B872">
        <v>0</v>
      </c>
    </row>
    <row r="873" spans="1:2" x14ac:dyDescent="0.25">
      <c r="A873">
        <v>865</v>
      </c>
      <c r="B873">
        <v>0</v>
      </c>
    </row>
    <row r="874" spans="1:2" x14ac:dyDescent="0.25">
      <c r="A874">
        <v>866</v>
      </c>
      <c r="B874">
        <v>0</v>
      </c>
    </row>
    <row r="875" spans="1:2" x14ac:dyDescent="0.25">
      <c r="A875">
        <v>867</v>
      </c>
      <c r="B875">
        <v>0</v>
      </c>
    </row>
    <row r="876" spans="1:2" x14ac:dyDescent="0.25">
      <c r="A876">
        <v>868</v>
      </c>
      <c r="B876">
        <v>0</v>
      </c>
    </row>
    <row r="877" spans="1:2" x14ac:dyDescent="0.25">
      <c r="A877">
        <v>869</v>
      </c>
      <c r="B877">
        <v>0</v>
      </c>
    </row>
    <row r="878" spans="1:2" x14ac:dyDescent="0.25">
      <c r="A878">
        <v>870</v>
      </c>
      <c r="B878">
        <v>0</v>
      </c>
    </row>
    <row r="879" spans="1:2" x14ac:dyDescent="0.25">
      <c r="A879">
        <v>871</v>
      </c>
      <c r="B879">
        <v>0</v>
      </c>
    </row>
    <row r="880" spans="1:2" x14ac:dyDescent="0.25">
      <c r="A880">
        <v>872</v>
      </c>
      <c r="B880">
        <v>4.7359999999999998</v>
      </c>
    </row>
    <row r="881" spans="1:2" x14ac:dyDescent="0.25">
      <c r="A881">
        <v>873</v>
      </c>
      <c r="B881">
        <v>232.74199999999999</v>
      </c>
    </row>
    <row r="882" spans="1:2" x14ac:dyDescent="0.25">
      <c r="A882">
        <v>874</v>
      </c>
      <c r="B882">
        <v>430.62700000000001</v>
      </c>
    </row>
    <row r="883" spans="1:2" x14ac:dyDescent="0.25">
      <c r="A883">
        <v>875</v>
      </c>
      <c r="B883">
        <v>571.274</v>
      </c>
    </row>
    <row r="884" spans="1:2" x14ac:dyDescent="0.25">
      <c r="A884">
        <v>876</v>
      </c>
      <c r="B884">
        <v>650.09299999999996</v>
      </c>
    </row>
    <row r="885" spans="1:2" x14ac:dyDescent="0.25">
      <c r="A885">
        <v>877</v>
      </c>
      <c r="B885">
        <v>601.649</v>
      </c>
    </row>
    <row r="886" spans="1:2" x14ac:dyDescent="0.25">
      <c r="A886">
        <v>878</v>
      </c>
      <c r="B886">
        <v>588.39300000000003</v>
      </c>
    </row>
    <row r="887" spans="1:2" x14ac:dyDescent="0.25">
      <c r="A887">
        <v>879</v>
      </c>
      <c r="B887">
        <v>413.37700000000001</v>
      </c>
    </row>
    <row r="888" spans="1:2" x14ac:dyDescent="0.25">
      <c r="A888">
        <v>880</v>
      </c>
      <c r="B888">
        <v>236.95599999999999</v>
      </c>
    </row>
    <row r="889" spans="1:2" x14ac:dyDescent="0.25">
      <c r="A889">
        <v>881</v>
      </c>
      <c r="B889">
        <v>125.247</v>
      </c>
    </row>
    <row r="890" spans="1:2" x14ac:dyDescent="0.25">
      <c r="A890">
        <v>882</v>
      </c>
      <c r="B890">
        <v>28.756</v>
      </c>
    </row>
    <row r="891" spans="1:2" x14ac:dyDescent="0.25">
      <c r="A891">
        <v>883</v>
      </c>
      <c r="B891">
        <v>0</v>
      </c>
    </row>
    <row r="892" spans="1:2" x14ac:dyDescent="0.25">
      <c r="A892">
        <v>884</v>
      </c>
      <c r="B892">
        <v>0</v>
      </c>
    </row>
    <row r="893" spans="1:2" x14ac:dyDescent="0.25">
      <c r="A893">
        <v>885</v>
      </c>
      <c r="B893">
        <v>0</v>
      </c>
    </row>
    <row r="894" spans="1:2" x14ac:dyDescent="0.25">
      <c r="A894">
        <v>886</v>
      </c>
      <c r="B894">
        <v>0</v>
      </c>
    </row>
    <row r="895" spans="1:2" x14ac:dyDescent="0.25">
      <c r="A895">
        <v>887</v>
      </c>
      <c r="B895">
        <v>0</v>
      </c>
    </row>
    <row r="896" spans="1:2" x14ac:dyDescent="0.25">
      <c r="A896">
        <v>888</v>
      </c>
      <c r="B896">
        <v>0</v>
      </c>
    </row>
    <row r="897" spans="1:2" x14ac:dyDescent="0.25">
      <c r="A897">
        <v>889</v>
      </c>
      <c r="B897">
        <v>0</v>
      </c>
    </row>
    <row r="898" spans="1:2" x14ac:dyDescent="0.25">
      <c r="A898">
        <v>890</v>
      </c>
      <c r="B898">
        <v>0</v>
      </c>
    </row>
    <row r="899" spans="1:2" x14ac:dyDescent="0.25">
      <c r="A899">
        <v>891</v>
      </c>
      <c r="B899">
        <v>0</v>
      </c>
    </row>
    <row r="900" spans="1:2" x14ac:dyDescent="0.25">
      <c r="A900">
        <v>892</v>
      </c>
      <c r="B900">
        <v>0</v>
      </c>
    </row>
    <row r="901" spans="1:2" x14ac:dyDescent="0.25">
      <c r="A901">
        <v>893</v>
      </c>
      <c r="B901">
        <v>0</v>
      </c>
    </row>
    <row r="902" spans="1:2" x14ac:dyDescent="0.25">
      <c r="A902">
        <v>894</v>
      </c>
      <c r="B902">
        <v>0</v>
      </c>
    </row>
    <row r="903" spans="1:2" x14ac:dyDescent="0.25">
      <c r="A903">
        <v>895</v>
      </c>
      <c r="B903">
        <v>0</v>
      </c>
    </row>
    <row r="904" spans="1:2" x14ac:dyDescent="0.25">
      <c r="A904">
        <v>896</v>
      </c>
      <c r="B904">
        <v>0.218</v>
      </c>
    </row>
    <row r="905" spans="1:2" x14ac:dyDescent="0.25">
      <c r="A905">
        <v>897</v>
      </c>
      <c r="B905">
        <v>55.35</v>
      </c>
    </row>
    <row r="906" spans="1:2" x14ac:dyDescent="0.25">
      <c r="A906">
        <v>898</v>
      </c>
      <c r="B906">
        <v>111.04900000000001</v>
      </c>
    </row>
    <row r="907" spans="1:2" x14ac:dyDescent="0.25">
      <c r="A907">
        <v>899</v>
      </c>
      <c r="B907">
        <v>352.25400000000002</v>
      </c>
    </row>
    <row r="908" spans="1:2" x14ac:dyDescent="0.25">
      <c r="A908">
        <v>900</v>
      </c>
      <c r="B908">
        <v>270.60399999999998</v>
      </c>
    </row>
    <row r="909" spans="1:2" x14ac:dyDescent="0.25">
      <c r="A909">
        <v>901</v>
      </c>
      <c r="B909">
        <v>134.154</v>
      </c>
    </row>
    <row r="910" spans="1:2" x14ac:dyDescent="0.25">
      <c r="A910">
        <v>902</v>
      </c>
      <c r="B910">
        <v>137.131</v>
      </c>
    </row>
    <row r="911" spans="1:2" x14ac:dyDescent="0.25">
      <c r="A911">
        <v>903</v>
      </c>
      <c r="B911">
        <v>127.738</v>
      </c>
    </row>
    <row r="912" spans="1:2" x14ac:dyDescent="0.25">
      <c r="A912">
        <v>904</v>
      </c>
      <c r="B912">
        <v>258.28399999999999</v>
      </c>
    </row>
    <row r="913" spans="1:2" x14ac:dyDescent="0.25">
      <c r="A913">
        <v>905</v>
      </c>
      <c r="B913">
        <v>243.839</v>
      </c>
    </row>
    <row r="914" spans="1:2" x14ac:dyDescent="0.25">
      <c r="A914">
        <v>906</v>
      </c>
      <c r="B914">
        <v>53.926000000000002</v>
      </c>
    </row>
    <row r="915" spans="1:2" x14ac:dyDescent="0.25">
      <c r="A915">
        <v>907</v>
      </c>
      <c r="B915">
        <v>0</v>
      </c>
    </row>
    <row r="916" spans="1:2" x14ac:dyDescent="0.25">
      <c r="A916">
        <v>908</v>
      </c>
      <c r="B916">
        <v>0</v>
      </c>
    </row>
    <row r="917" spans="1:2" x14ac:dyDescent="0.25">
      <c r="A917">
        <v>909</v>
      </c>
      <c r="B917">
        <v>0</v>
      </c>
    </row>
    <row r="918" spans="1:2" x14ac:dyDescent="0.25">
      <c r="A918">
        <v>910</v>
      </c>
      <c r="B918">
        <v>0</v>
      </c>
    </row>
    <row r="919" spans="1:2" x14ac:dyDescent="0.25">
      <c r="A919">
        <v>911</v>
      </c>
      <c r="B919">
        <v>0</v>
      </c>
    </row>
    <row r="920" spans="1:2" x14ac:dyDescent="0.25">
      <c r="A920">
        <v>912</v>
      </c>
      <c r="B920">
        <v>0</v>
      </c>
    </row>
    <row r="921" spans="1:2" x14ac:dyDescent="0.25">
      <c r="A921">
        <v>913</v>
      </c>
      <c r="B921">
        <v>0</v>
      </c>
    </row>
    <row r="922" spans="1:2" x14ac:dyDescent="0.25">
      <c r="A922">
        <v>914</v>
      </c>
      <c r="B922">
        <v>0</v>
      </c>
    </row>
    <row r="923" spans="1:2" x14ac:dyDescent="0.25">
      <c r="A923">
        <v>915</v>
      </c>
      <c r="B923">
        <v>0</v>
      </c>
    </row>
    <row r="924" spans="1:2" x14ac:dyDescent="0.25">
      <c r="A924">
        <v>916</v>
      </c>
      <c r="B924">
        <v>0</v>
      </c>
    </row>
    <row r="925" spans="1:2" x14ac:dyDescent="0.25">
      <c r="A925">
        <v>917</v>
      </c>
      <c r="B925">
        <v>0</v>
      </c>
    </row>
    <row r="926" spans="1:2" x14ac:dyDescent="0.25">
      <c r="A926">
        <v>918</v>
      </c>
      <c r="B926">
        <v>0</v>
      </c>
    </row>
    <row r="927" spans="1:2" x14ac:dyDescent="0.25">
      <c r="A927">
        <v>919</v>
      </c>
      <c r="B927">
        <v>0</v>
      </c>
    </row>
    <row r="928" spans="1:2" x14ac:dyDescent="0.25">
      <c r="A928">
        <v>920</v>
      </c>
      <c r="B928">
        <v>6.9960000000000004</v>
      </c>
    </row>
    <row r="929" spans="1:2" x14ac:dyDescent="0.25">
      <c r="A929">
        <v>921</v>
      </c>
      <c r="B929">
        <v>186.31299999999999</v>
      </c>
    </row>
    <row r="930" spans="1:2" x14ac:dyDescent="0.25">
      <c r="A930">
        <v>922</v>
      </c>
      <c r="B930">
        <v>372.50200000000001</v>
      </c>
    </row>
    <row r="931" spans="1:2" x14ac:dyDescent="0.25">
      <c r="A931">
        <v>923</v>
      </c>
      <c r="B931">
        <v>534.64400000000001</v>
      </c>
    </row>
    <row r="932" spans="1:2" x14ac:dyDescent="0.25">
      <c r="A932">
        <v>924</v>
      </c>
      <c r="B932">
        <v>625.53300000000002</v>
      </c>
    </row>
    <row r="933" spans="1:2" x14ac:dyDescent="0.25">
      <c r="A933">
        <v>925</v>
      </c>
      <c r="B933">
        <v>658.72299999999996</v>
      </c>
    </row>
    <row r="934" spans="1:2" x14ac:dyDescent="0.25">
      <c r="A934">
        <v>926</v>
      </c>
      <c r="B934">
        <v>620.44500000000005</v>
      </c>
    </row>
    <row r="935" spans="1:2" x14ac:dyDescent="0.25">
      <c r="A935">
        <v>927</v>
      </c>
      <c r="B935">
        <v>552.66</v>
      </c>
    </row>
    <row r="936" spans="1:2" x14ac:dyDescent="0.25">
      <c r="A936">
        <v>928</v>
      </c>
      <c r="B936">
        <v>435.57400000000001</v>
      </c>
    </row>
    <row r="937" spans="1:2" x14ac:dyDescent="0.25">
      <c r="A937">
        <v>929</v>
      </c>
      <c r="B937">
        <v>267.57799999999997</v>
      </c>
    </row>
    <row r="938" spans="1:2" x14ac:dyDescent="0.25">
      <c r="A938">
        <v>930</v>
      </c>
      <c r="B938">
        <v>75.63</v>
      </c>
    </row>
    <row r="939" spans="1:2" x14ac:dyDescent="0.25">
      <c r="A939">
        <v>931</v>
      </c>
      <c r="B939">
        <v>0</v>
      </c>
    </row>
    <row r="940" spans="1:2" x14ac:dyDescent="0.25">
      <c r="A940">
        <v>932</v>
      </c>
      <c r="B940">
        <v>0</v>
      </c>
    </row>
    <row r="941" spans="1:2" x14ac:dyDescent="0.25">
      <c r="A941">
        <v>933</v>
      </c>
      <c r="B941">
        <v>0</v>
      </c>
    </row>
    <row r="942" spans="1:2" x14ac:dyDescent="0.25">
      <c r="A942">
        <v>934</v>
      </c>
      <c r="B942">
        <v>0</v>
      </c>
    </row>
    <row r="943" spans="1:2" x14ac:dyDescent="0.25">
      <c r="A943">
        <v>935</v>
      </c>
      <c r="B943">
        <v>0</v>
      </c>
    </row>
    <row r="944" spans="1:2" x14ac:dyDescent="0.25">
      <c r="A944">
        <v>936</v>
      </c>
      <c r="B944">
        <v>0</v>
      </c>
    </row>
    <row r="945" spans="1:2" x14ac:dyDescent="0.25">
      <c r="A945">
        <v>937</v>
      </c>
      <c r="B945">
        <v>0</v>
      </c>
    </row>
    <row r="946" spans="1:2" x14ac:dyDescent="0.25">
      <c r="A946">
        <v>938</v>
      </c>
      <c r="B946">
        <v>0</v>
      </c>
    </row>
    <row r="947" spans="1:2" x14ac:dyDescent="0.25">
      <c r="A947">
        <v>939</v>
      </c>
      <c r="B947">
        <v>0</v>
      </c>
    </row>
    <row r="948" spans="1:2" x14ac:dyDescent="0.25">
      <c r="A948">
        <v>940</v>
      </c>
      <c r="B948">
        <v>0</v>
      </c>
    </row>
    <row r="949" spans="1:2" x14ac:dyDescent="0.25">
      <c r="A949">
        <v>941</v>
      </c>
      <c r="B949">
        <v>0</v>
      </c>
    </row>
    <row r="950" spans="1:2" x14ac:dyDescent="0.25">
      <c r="A950">
        <v>942</v>
      </c>
      <c r="B950">
        <v>0</v>
      </c>
    </row>
    <row r="951" spans="1:2" x14ac:dyDescent="0.25">
      <c r="A951">
        <v>943</v>
      </c>
      <c r="B951">
        <v>0</v>
      </c>
    </row>
    <row r="952" spans="1:2" x14ac:dyDescent="0.25">
      <c r="A952">
        <v>944</v>
      </c>
      <c r="B952">
        <v>2.8079999999999998</v>
      </c>
    </row>
    <row r="953" spans="1:2" x14ac:dyDescent="0.25">
      <c r="A953">
        <v>945</v>
      </c>
      <c r="B953">
        <v>77.823999999999998</v>
      </c>
    </row>
    <row r="954" spans="1:2" x14ac:dyDescent="0.25">
      <c r="A954">
        <v>946</v>
      </c>
      <c r="B954">
        <v>396.40699999999998</v>
      </c>
    </row>
    <row r="955" spans="1:2" x14ac:dyDescent="0.25">
      <c r="A955">
        <v>947</v>
      </c>
      <c r="B955">
        <v>527.79600000000005</v>
      </c>
    </row>
    <row r="956" spans="1:2" x14ac:dyDescent="0.25">
      <c r="A956">
        <v>948</v>
      </c>
      <c r="B956">
        <v>459.44799999999998</v>
      </c>
    </row>
    <row r="957" spans="1:2" x14ac:dyDescent="0.25">
      <c r="A957">
        <v>949</v>
      </c>
      <c r="B957">
        <v>584.23400000000004</v>
      </c>
    </row>
    <row r="958" spans="1:2" x14ac:dyDescent="0.25">
      <c r="A958">
        <v>950</v>
      </c>
      <c r="B958">
        <v>632.09699999999998</v>
      </c>
    </row>
    <row r="959" spans="1:2" x14ac:dyDescent="0.25">
      <c r="A959">
        <v>951</v>
      </c>
      <c r="B959">
        <v>560.68899999999996</v>
      </c>
    </row>
    <row r="960" spans="1:2" x14ac:dyDescent="0.25">
      <c r="A960">
        <v>952</v>
      </c>
      <c r="B960">
        <v>444.20800000000003</v>
      </c>
    </row>
    <row r="961" spans="1:2" x14ac:dyDescent="0.25">
      <c r="A961">
        <v>953</v>
      </c>
      <c r="B961">
        <v>277.74900000000002</v>
      </c>
    </row>
    <row r="962" spans="1:2" x14ac:dyDescent="0.25">
      <c r="A962">
        <v>954</v>
      </c>
      <c r="B962">
        <v>82.825999999999993</v>
      </c>
    </row>
    <row r="963" spans="1:2" x14ac:dyDescent="0.25">
      <c r="A963">
        <v>955</v>
      </c>
      <c r="B963">
        <v>0</v>
      </c>
    </row>
    <row r="964" spans="1:2" x14ac:dyDescent="0.25">
      <c r="A964">
        <v>956</v>
      </c>
      <c r="B964">
        <v>0</v>
      </c>
    </row>
    <row r="965" spans="1:2" x14ac:dyDescent="0.25">
      <c r="A965">
        <v>957</v>
      </c>
      <c r="B965">
        <v>0</v>
      </c>
    </row>
    <row r="966" spans="1:2" x14ac:dyDescent="0.25">
      <c r="A966">
        <v>958</v>
      </c>
      <c r="B966">
        <v>0</v>
      </c>
    </row>
    <row r="967" spans="1:2" x14ac:dyDescent="0.25">
      <c r="A967">
        <v>959</v>
      </c>
      <c r="B967">
        <v>0</v>
      </c>
    </row>
    <row r="968" spans="1:2" x14ac:dyDescent="0.25">
      <c r="A968">
        <v>960</v>
      </c>
      <c r="B968">
        <v>0</v>
      </c>
    </row>
    <row r="969" spans="1:2" x14ac:dyDescent="0.25">
      <c r="A969">
        <v>961</v>
      </c>
      <c r="B969">
        <v>0</v>
      </c>
    </row>
    <row r="970" spans="1:2" x14ac:dyDescent="0.25">
      <c r="A970">
        <v>962</v>
      </c>
      <c r="B970">
        <v>0</v>
      </c>
    </row>
    <row r="971" spans="1:2" x14ac:dyDescent="0.25">
      <c r="A971">
        <v>963</v>
      </c>
      <c r="B971">
        <v>0</v>
      </c>
    </row>
    <row r="972" spans="1:2" x14ac:dyDescent="0.25">
      <c r="A972">
        <v>964</v>
      </c>
      <c r="B972">
        <v>0</v>
      </c>
    </row>
    <row r="973" spans="1:2" x14ac:dyDescent="0.25">
      <c r="A973">
        <v>965</v>
      </c>
      <c r="B973">
        <v>0</v>
      </c>
    </row>
    <row r="974" spans="1:2" x14ac:dyDescent="0.25">
      <c r="A974">
        <v>966</v>
      </c>
      <c r="B974">
        <v>0</v>
      </c>
    </row>
    <row r="975" spans="1:2" x14ac:dyDescent="0.25">
      <c r="A975">
        <v>967</v>
      </c>
      <c r="B975">
        <v>0</v>
      </c>
    </row>
    <row r="976" spans="1:2" x14ac:dyDescent="0.25">
      <c r="A976">
        <v>968</v>
      </c>
      <c r="B976">
        <v>47.165999999999997</v>
      </c>
    </row>
    <row r="977" spans="1:2" x14ac:dyDescent="0.25">
      <c r="A977">
        <v>969</v>
      </c>
      <c r="B977">
        <v>249.756</v>
      </c>
    </row>
    <row r="978" spans="1:2" x14ac:dyDescent="0.25">
      <c r="A978">
        <v>970</v>
      </c>
      <c r="B978">
        <v>438.13</v>
      </c>
    </row>
    <row r="979" spans="1:2" x14ac:dyDescent="0.25">
      <c r="A979">
        <v>971</v>
      </c>
      <c r="B979">
        <v>571.65899999999999</v>
      </c>
    </row>
    <row r="980" spans="1:2" x14ac:dyDescent="0.25">
      <c r="A980">
        <v>972</v>
      </c>
      <c r="B980">
        <v>644.56299999999999</v>
      </c>
    </row>
    <row r="981" spans="1:2" x14ac:dyDescent="0.25">
      <c r="A981">
        <v>973</v>
      </c>
      <c r="B981">
        <v>674.654</v>
      </c>
    </row>
    <row r="982" spans="1:2" x14ac:dyDescent="0.25">
      <c r="A982">
        <v>974</v>
      </c>
      <c r="B982">
        <v>653.16999999999996</v>
      </c>
    </row>
    <row r="983" spans="1:2" x14ac:dyDescent="0.25">
      <c r="A983">
        <v>975</v>
      </c>
      <c r="B983">
        <v>594.19000000000005</v>
      </c>
    </row>
    <row r="984" spans="1:2" x14ac:dyDescent="0.25">
      <c r="A984">
        <v>976</v>
      </c>
      <c r="B984">
        <v>478.75099999999998</v>
      </c>
    </row>
    <row r="985" spans="1:2" x14ac:dyDescent="0.25">
      <c r="A985">
        <v>977</v>
      </c>
      <c r="B985">
        <v>309.79399999999998</v>
      </c>
    </row>
    <row r="986" spans="1:2" x14ac:dyDescent="0.25">
      <c r="A986">
        <v>978</v>
      </c>
      <c r="B986">
        <v>103.86499999999999</v>
      </c>
    </row>
    <row r="987" spans="1:2" x14ac:dyDescent="0.25">
      <c r="A987">
        <v>979</v>
      </c>
      <c r="B987">
        <v>0</v>
      </c>
    </row>
    <row r="988" spans="1:2" x14ac:dyDescent="0.25">
      <c r="A988">
        <v>980</v>
      </c>
      <c r="B988">
        <v>0</v>
      </c>
    </row>
    <row r="989" spans="1:2" x14ac:dyDescent="0.25">
      <c r="A989">
        <v>981</v>
      </c>
      <c r="B989">
        <v>0</v>
      </c>
    </row>
    <row r="990" spans="1:2" x14ac:dyDescent="0.25">
      <c r="A990">
        <v>982</v>
      </c>
      <c r="B990">
        <v>0</v>
      </c>
    </row>
    <row r="991" spans="1:2" x14ac:dyDescent="0.25">
      <c r="A991">
        <v>983</v>
      </c>
      <c r="B991">
        <v>0</v>
      </c>
    </row>
    <row r="992" spans="1:2" x14ac:dyDescent="0.25">
      <c r="A992">
        <v>984</v>
      </c>
      <c r="B992">
        <v>0</v>
      </c>
    </row>
    <row r="993" spans="1:2" x14ac:dyDescent="0.25">
      <c r="A993">
        <v>985</v>
      </c>
      <c r="B993">
        <v>0</v>
      </c>
    </row>
    <row r="994" spans="1:2" x14ac:dyDescent="0.25">
      <c r="A994">
        <v>986</v>
      </c>
      <c r="B994">
        <v>0</v>
      </c>
    </row>
    <row r="995" spans="1:2" x14ac:dyDescent="0.25">
      <c r="A995">
        <v>987</v>
      </c>
      <c r="B995">
        <v>0</v>
      </c>
    </row>
    <row r="996" spans="1:2" x14ac:dyDescent="0.25">
      <c r="A996">
        <v>988</v>
      </c>
      <c r="B996">
        <v>0</v>
      </c>
    </row>
    <row r="997" spans="1:2" x14ac:dyDescent="0.25">
      <c r="A997">
        <v>989</v>
      </c>
      <c r="B997">
        <v>0</v>
      </c>
    </row>
    <row r="998" spans="1:2" x14ac:dyDescent="0.25">
      <c r="A998">
        <v>990</v>
      </c>
      <c r="B998">
        <v>0</v>
      </c>
    </row>
    <row r="999" spans="1:2" x14ac:dyDescent="0.25">
      <c r="A999">
        <v>991</v>
      </c>
      <c r="B999">
        <v>0</v>
      </c>
    </row>
    <row r="1000" spans="1:2" x14ac:dyDescent="0.25">
      <c r="A1000">
        <v>992</v>
      </c>
      <c r="B1000">
        <v>47.255000000000003</v>
      </c>
    </row>
    <row r="1001" spans="1:2" x14ac:dyDescent="0.25">
      <c r="A1001">
        <v>993</v>
      </c>
      <c r="B1001">
        <v>161.48599999999999</v>
      </c>
    </row>
    <row r="1002" spans="1:2" x14ac:dyDescent="0.25">
      <c r="A1002">
        <v>994</v>
      </c>
      <c r="B1002">
        <v>292.35700000000003</v>
      </c>
    </row>
    <row r="1003" spans="1:2" x14ac:dyDescent="0.25">
      <c r="A1003">
        <v>995</v>
      </c>
      <c r="B1003">
        <v>453.755</v>
      </c>
    </row>
    <row r="1004" spans="1:2" x14ac:dyDescent="0.25">
      <c r="A1004">
        <v>996</v>
      </c>
      <c r="B1004">
        <v>578.21100000000001</v>
      </c>
    </row>
    <row r="1005" spans="1:2" x14ac:dyDescent="0.25">
      <c r="A1005">
        <v>997</v>
      </c>
      <c r="B1005">
        <v>567.36</v>
      </c>
    </row>
    <row r="1006" spans="1:2" x14ac:dyDescent="0.25">
      <c r="A1006">
        <v>998</v>
      </c>
      <c r="B1006">
        <v>105.74299999999999</v>
      </c>
    </row>
    <row r="1007" spans="1:2" x14ac:dyDescent="0.25">
      <c r="A1007">
        <v>999</v>
      </c>
      <c r="B1007">
        <v>184.107</v>
      </c>
    </row>
    <row r="1008" spans="1:2" x14ac:dyDescent="0.25">
      <c r="A1008">
        <v>1000</v>
      </c>
      <c r="B1008">
        <v>37.537999999999997</v>
      </c>
    </row>
    <row r="1009" spans="1:2" x14ac:dyDescent="0.25">
      <c r="A1009">
        <v>1001</v>
      </c>
      <c r="B1009">
        <v>76.954999999999998</v>
      </c>
    </row>
    <row r="1010" spans="1:2" x14ac:dyDescent="0.25">
      <c r="A1010">
        <v>1002</v>
      </c>
      <c r="B1010">
        <v>28.933</v>
      </c>
    </row>
    <row r="1011" spans="1:2" x14ac:dyDescent="0.25">
      <c r="A1011">
        <v>1003</v>
      </c>
      <c r="B1011">
        <v>0</v>
      </c>
    </row>
    <row r="1012" spans="1:2" x14ac:dyDescent="0.25">
      <c r="A1012">
        <v>1004</v>
      </c>
      <c r="B1012">
        <v>0</v>
      </c>
    </row>
    <row r="1013" spans="1:2" x14ac:dyDescent="0.25">
      <c r="A1013">
        <v>1005</v>
      </c>
      <c r="B1013">
        <v>0</v>
      </c>
    </row>
    <row r="1014" spans="1:2" x14ac:dyDescent="0.25">
      <c r="A1014">
        <v>1006</v>
      </c>
      <c r="B1014">
        <v>0</v>
      </c>
    </row>
    <row r="1015" spans="1:2" x14ac:dyDescent="0.25">
      <c r="A1015">
        <v>1007</v>
      </c>
      <c r="B1015">
        <v>0</v>
      </c>
    </row>
    <row r="1016" spans="1:2" x14ac:dyDescent="0.25">
      <c r="A1016">
        <v>1008</v>
      </c>
      <c r="B1016">
        <v>0</v>
      </c>
    </row>
    <row r="1017" spans="1:2" x14ac:dyDescent="0.25">
      <c r="A1017">
        <v>1009</v>
      </c>
      <c r="B1017">
        <v>0</v>
      </c>
    </row>
    <row r="1018" spans="1:2" x14ac:dyDescent="0.25">
      <c r="A1018">
        <v>1010</v>
      </c>
      <c r="B1018">
        <v>0</v>
      </c>
    </row>
    <row r="1019" spans="1:2" x14ac:dyDescent="0.25">
      <c r="A1019">
        <v>1011</v>
      </c>
      <c r="B1019">
        <v>0</v>
      </c>
    </row>
    <row r="1020" spans="1:2" x14ac:dyDescent="0.25">
      <c r="A1020">
        <v>1012</v>
      </c>
      <c r="B1020">
        <v>0</v>
      </c>
    </row>
    <row r="1021" spans="1:2" x14ac:dyDescent="0.25">
      <c r="A1021">
        <v>1013</v>
      </c>
      <c r="B1021">
        <v>0</v>
      </c>
    </row>
    <row r="1022" spans="1:2" x14ac:dyDescent="0.25">
      <c r="A1022">
        <v>1014</v>
      </c>
      <c r="B1022">
        <v>0</v>
      </c>
    </row>
    <row r="1023" spans="1:2" x14ac:dyDescent="0.25">
      <c r="A1023">
        <v>1015</v>
      </c>
      <c r="B1023">
        <v>0</v>
      </c>
    </row>
    <row r="1024" spans="1:2" x14ac:dyDescent="0.25">
      <c r="A1024">
        <v>1016</v>
      </c>
      <c r="B1024">
        <v>57.683999999999997</v>
      </c>
    </row>
    <row r="1025" spans="1:2" x14ac:dyDescent="0.25">
      <c r="A1025">
        <v>1017</v>
      </c>
      <c r="B1025">
        <v>267.80200000000002</v>
      </c>
    </row>
    <row r="1026" spans="1:2" x14ac:dyDescent="0.25">
      <c r="A1026">
        <v>1018</v>
      </c>
      <c r="B1026">
        <v>463.71</v>
      </c>
    </row>
    <row r="1027" spans="1:2" x14ac:dyDescent="0.25">
      <c r="A1027">
        <v>1019</v>
      </c>
      <c r="B1027">
        <v>592.96100000000001</v>
      </c>
    </row>
    <row r="1028" spans="1:2" x14ac:dyDescent="0.25">
      <c r="A1028">
        <v>1020</v>
      </c>
      <c r="B1028">
        <v>669.65099999999995</v>
      </c>
    </row>
    <row r="1029" spans="1:2" x14ac:dyDescent="0.25">
      <c r="A1029">
        <v>1021</v>
      </c>
      <c r="B1029">
        <v>694.99800000000005</v>
      </c>
    </row>
    <row r="1030" spans="1:2" x14ac:dyDescent="0.25">
      <c r="A1030">
        <v>1022</v>
      </c>
      <c r="B1030">
        <v>677.78599999999994</v>
      </c>
    </row>
    <row r="1031" spans="1:2" x14ac:dyDescent="0.25">
      <c r="A1031">
        <v>1023</v>
      </c>
      <c r="B1031">
        <v>612.84699999999998</v>
      </c>
    </row>
    <row r="1032" spans="1:2" x14ac:dyDescent="0.25">
      <c r="A1032">
        <v>1024</v>
      </c>
      <c r="B1032">
        <v>499.67500000000001</v>
      </c>
    </row>
    <row r="1033" spans="1:2" x14ac:dyDescent="0.25">
      <c r="A1033">
        <v>1025</v>
      </c>
      <c r="B1033">
        <v>332.41199999999998</v>
      </c>
    </row>
    <row r="1034" spans="1:2" x14ac:dyDescent="0.25">
      <c r="A1034">
        <v>1026</v>
      </c>
      <c r="B1034">
        <v>120.258</v>
      </c>
    </row>
    <row r="1035" spans="1:2" x14ac:dyDescent="0.25">
      <c r="A1035">
        <v>1027</v>
      </c>
      <c r="B1035">
        <v>0</v>
      </c>
    </row>
    <row r="1036" spans="1:2" x14ac:dyDescent="0.25">
      <c r="A1036">
        <v>1028</v>
      </c>
      <c r="B1036">
        <v>0</v>
      </c>
    </row>
    <row r="1037" spans="1:2" x14ac:dyDescent="0.25">
      <c r="A1037">
        <v>1029</v>
      </c>
      <c r="B1037">
        <v>0</v>
      </c>
    </row>
    <row r="1038" spans="1:2" x14ac:dyDescent="0.25">
      <c r="A1038">
        <v>1030</v>
      </c>
      <c r="B1038">
        <v>0</v>
      </c>
    </row>
    <row r="1039" spans="1:2" x14ac:dyDescent="0.25">
      <c r="A1039">
        <v>1031</v>
      </c>
      <c r="B1039">
        <v>0</v>
      </c>
    </row>
    <row r="1040" spans="1:2" x14ac:dyDescent="0.25">
      <c r="A1040">
        <v>1032</v>
      </c>
      <c r="B1040">
        <v>0</v>
      </c>
    </row>
    <row r="1041" spans="1:2" x14ac:dyDescent="0.25">
      <c r="A1041">
        <v>1033</v>
      </c>
      <c r="B1041">
        <v>0</v>
      </c>
    </row>
    <row r="1042" spans="1:2" x14ac:dyDescent="0.25">
      <c r="A1042">
        <v>1034</v>
      </c>
      <c r="B1042">
        <v>0</v>
      </c>
    </row>
    <row r="1043" spans="1:2" x14ac:dyDescent="0.25">
      <c r="A1043">
        <v>1035</v>
      </c>
      <c r="B1043">
        <v>0</v>
      </c>
    </row>
    <row r="1044" spans="1:2" x14ac:dyDescent="0.25">
      <c r="A1044">
        <v>1036</v>
      </c>
      <c r="B1044">
        <v>0</v>
      </c>
    </row>
    <row r="1045" spans="1:2" x14ac:dyDescent="0.25">
      <c r="A1045">
        <v>1037</v>
      </c>
      <c r="B1045">
        <v>0</v>
      </c>
    </row>
    <row r="1046" spans="1:2" x14ac:dyDescent="0.25">
      <c r="A1046">
        <v>1038</v>
      </c>
      <c r="B1046">
        <v>0</v>
      </c>
    </row>
    <row r="1047" spans="1:2" x14ac:dyDescent="0.25">
      <c r="A1047">
        <v>1039</v>
      </c>
      <c r="B1047">
        <v>0</v>
      </c>
    </row>
    <row r="1048" spans="1:2" x14ac:dyDescent="0.25">
      <c r="A1048">
        <v>1040</v>
      </c>
      <c r="B1048">
        <v>0</v>
      </c>
    </row>
    <row r="1049" spans="1:2" x14ac:dyDescent="0.25">
      <c r="A1049">
        <v>1041</v>
      </c>
      <c r="B1049">
        <v>10.566000000000001</v>
      </c>
    </row>
    <row r="1050" spans="1:2" x14ac:dyDescent="0.25">
      <c r="A1050">
        <v>1042</v>
      </c>
      <c r="B1050">
        <v>114.2</v>
      </c>
    </row>
    <row r="1051" spans="1:2" x14ac:dyDescent="0.25">
      <c r="A1051">
        <v>1043</v>
      </c>
      <c r="B1051">
        <v>171.959</v>
      </c>
    </row>
    <row r="1052" spans="1:2" x14ac:dyDescent="0.25">
      <c r="A1052">
        <v>1044</v>
      </c>
      <c r="B1052">
        <v>87.262</v>
      </c>
    </row>
    <row r="1053" spans="1:2" x14ac:dyDescent="0.25">
      <c r="A1053">
        <v>1045</v>
      </c>
      <c r="B1053">
        <v>103.79600000000001</v>
      </c>
    </row>
    <row r="1054" spans="1:2" x14ac:dyDescent="0.25">
      <c r="A1054">
        <v>1046</v>
      </c>
      <c r="B1054">
        <v>173.084</v>
      </c>
    </row>
    <row r="1055" spans="1:2" x14ac:dyDescent="0.25">
      <c r="A1055">
        <v>1047</v>
      </c>
      <c r="B1055">
        <v>60.268999999999998</v>
      </c>
    </row>
    <row r="1056" spans="1:2" x14ac:dyDescent="0.25">
      <c r="A1056">
        <v>1048</v>
      </c>
      <c r="B1056">
        <v>101.393</v>
      </c>
    </row>
    <row r="1057" spans="1:2" x14ac:dyDescent="0.25">
      <c r="A1057">
        <v>1049</v>
      </c>
      <c r="B1057">
        <v>30.018000000000001</v>
      </c>
    </row>
    <row r="1058" spans="1:2" x14ac:dyDescent="0.25">
      <c r="A1058">
        <v>1050</v>
      </c>
      <c r="B1058">
        <v>6.234</v>
      </c>
    </row>
    <row r="1059" spans="1:2" x14ac:dyDescent="0.25">
      <c r="A1059">
        <v>1051</v>
      </c>
      <c r="B1059">
        <v>0</v>
      </c>
    </row>
    <row r="1060" spans="1:2" x14ac:dyDescent="0.25">
      <c r="A1060">
        <v>1052</v>
      </c>
      <c r="B1060">
        <v>0</v>
      </c>
    </row>
    <row r="1061" spans="1:2" x14ac:dyDescent="0.25">
      <c r="A1061">
        <v>1053</v>
      </c>
      <c r="B1061">
        <v>0</v>
      </c>
    </row>
    <row r="1062" spans="1:2" x14ac:dyDescent="0.25">
      <c r="A1062">
        <v>1054</v>
      </c>
      <c r="B1062">
        <v>0</v>
      </c>
    </row>
    <row r="1063" spans="1:2" x14ac:dyDescent="0.25">
      <c r="A1063">
        <v>1055</v>
      </c>
      <c r="B1063">
        <v>0</v>
      </c>
    </row>
    <row r="1064" spans="1:2" x14ac:dyDescent="0.25">
      <c r="A1064">
        <v>1056</v>
      </c>
      <c r="B1064">
        <v>0</v>
      </c>
    </row>
    <row r="1065" spans="1:2" x14ac:dyDescent="0.25">
      <c r="A1065">
        <v>1057</v>
      </c>
      <c r="B1065">
        <v>0</v>
      </c>
    </row>
    <row r="1066" spans="1:2" x14ac:dyDescent="0.25">
      <c r="A1066">
        <v>1058</v>
      </c>
      <c r="B1066">
        <v>0</v>
      </c>
    </row>
    <row r="1067" spans="1:2" x14ac:dyDescent="0.25">
      <c r="A1067">
        <v>1059</v>
      </c>
      <c r="B1067">
        <v>0</v>
      </c>
    </row>
    <row r="1068" spans="1:2" x14ac:dyDescent="0.25">
      <c r="A1068">
        <v>1060</v>
      </c>
      <c r="B1068">
        <v>0</v>
      </c>
    </row>
    <row r="1069" spans="1:2" x14ac:dyDescent="0.25">
      <c r="A1069">
        <v>1061</v>
      </c>
      <c r="B1069">
        <v>0</v>
      </c>
    </row>
    <row r="1070" spans="1:2" x14ac:dyDescent="0.25">
      <c r="A1070">
        <v>1062</v>
      </c>
      <c r="B1070">
        <v>0</v>
      </c>
    </row>
    <row r="1071" spans="1:2" x14ac:dyDescent="0.25">
      <c r="A1071">
        <v>1063</v>
      </c>
      <c r="B1071">
        <v>0</v>
      </c>
    </row>
    <row r="1072" spans="1:2" x14ac:dyDescent="0.25">
      <c r="A1072">
        <v>1064</v>
      </c>
      <c r="B1072">
        <v>48.939</v>
      </c>
    </row>
    <row r="1073" spans="1:2" x14ac:dyDescent="0.25">
      <c r="A1073">
        <v>1065</v>
      </c>
      <c r="B1073">
        <v>253.167</v>
      </c>
    </row>
    <row r="1074" spans="1:2" x14ac:dyDescent="0.25">
      <c r="A1074">
        <v>1066</v>
      </c>
      <c r="B1074">
        <v>450.46899999999999</v>
      </c>
    </row>
    <row r="1075" spans="1:2" x14ac:dyDescent="0.25">
      <c r="A1075">
        <v>1067</v>
      </c>
      <c r="B1075">
        <v>584.42700000000002</v>
      </c>
    </row>
    <row r="1076" spans="1:2" x14ac:dyDescent="0.25">
      <c r="A1076">
        <v>1068</v>
      </c>
      <c r="B1076">
        <v>664.74900000000002</v>
      </c>
    </row>
    <row r="1077" spans="1:2" x14ac:dyDescent="0.25">
      <c r="A1077">
        <v>1069</v>
      </c>
      <c r="B1077">
        <v>588.10699999999997</v>
      </c>
    </row>
    <row r="1078" spans="1:2" x14ac:dyDescent="0.25">
      <c r="A1078">
        <v>1070</v>
      </c>
      <c r="B1078">
        <v>681.13</v>
      </c>
    </row>
    <row r="1079" spans="1:2" x14ac:dyDescent="0.25">
      <c r="A1079">
        <v>1071</v>
      </c>
      <c r="B1079">
        <v>549.73400000000004</v>
      </c>
    </row>
    <row r="1080" spans="1:2" x14ac:dyDescent="0.25">
      <c r="A1080">
        <v>1072</v>
      </c>
      <c r="B1080">
        <v>421.93700000000001</v>
      </c>
    </row>
    <row r="1081" spans="1:2" x14ac:dyDescent="0.25">
      <c r="A1081">
        <v>1073</v>
      </c>
      <c r="B1081">
        <v>137.46700000000001</v>
      </c>
    </row>
    <row r="1082" spans="1:2" x14ac:dyDescent="0.25">
      <c r="A1082">
        <v>1074</v>
      </c>
      <c r="B1082">
        <v>35.177999999999997</v>
      </c>
    </row>
    <row r="1083" spans="1:2" x14ac:dyDescent="0.25">
      <c r="A1083">
        <v>1075</v>
      </c>
      <c r="B1083">
        <v>0</v>
      </c>
    </row>
    <row r="1084" spans="1:2" x14ac:dyDescent="0.25">
      <c r="A1084">
        <v>1076</v>
      </c>
      <c r="B1084">
        <v>0</v>
      </c>
    </row>
    <row r="1085" spans="1:2" x14ac:dyDescent="0.25">
      <c r="A1085">
        <v>1077</v>
      </c>
      <c r="B1085">
        <v>0</v>
      </c>
    </row>
    <row r="1086" spans="1:2" x14ac:dyDescent="0.25">
      <c r="A1086">
        <v>1078</v>
      </c>
      <c r="B1086">
        <v>0</v>
      </c>
    </row>
    <row r="1087" spans="1:2" x14ac:dyDescent="0.25">
      <c r="A1087">
        <v>1079</v>
      </c>
      <c r="B1087">
        <v>0</v>
      </c>
    </row>
    <row r="1088" spans="1:2" x14ac:dyDescent="0.25">
      <c r="A1088">
        <v>1080</v>
      </c>
      <c r="B1088">
        <v>0</v>
      </c>
    </row>
    <row r="1089" spans="1:2" x14ac:dyDescent="0.25">
      <c r="A1089">
        <v>1081</v>
      </c>
      <c r="B1089">
        <v>0</v>
      </c>
    </row>
    <row r="1090" spans="1:2" x14ac:dyDescent="0.25">
      <c r="A1090">
        <v>1082</v>
      </c>
      <c r="B1090">
        <v>0</v>
      </c>
    </row>
    <row r="1091" spans="1:2" x14ac:dyDescent="0.25">
      <c r="A1091">
        <v>1083</v>
      </c>
      <c r="B1091">
        <v>0</v>
      </c>
    </row>
    <row r="1092" spans="1:2" x14ac:dyDescent="0.25">
      <c r="A1092">
        <v>1084</v>
      </c>
      <c r="B1092">
        <v>0</v>
      </c>
    </row>
    <row r="1093" spans="1:2" x14ac:dyDescent="0.25">
      <c r="A1093">
        <v>1085</v>
      </c>
      <c r="B1093">
        <v>0</v>
      </c>
    </row>
    <row r="1094" spans="1:2" x14ac:dyDescent="0.25">
      <c r="A1094">
        <v>1086</v>
      </c>
      <c r="B1094">
        <v>0</v>
      </c>
    </row>
    <row r="1095" spans="1:2" x14ac:dyDescent="0.25">
      <c r="A1095">
        <v>1087</v>
      </c>
      <c r="B1095">
        <v>0</v>
      </c>
    </row>
    <row r="1096" spans="1:2" x14ac:dyDescent="0.25">
      <c r="A1096">
        <v>1088</v>
      </c>
      <c r="B1096">
        <v>19.091999999999999</v>
      </c>
    </row>
    <row r="1097" spans="1:2" x14ac:dyDescent="0.25">
      <c r="A1097">
        <v>1089</v>
      </c>
      <c r="B1097">
        <v>153.49700000000001</v>
      </c>
    </row>
    <row r="1098" spans="1:2" x14ac:dyDescent="0.25">
      <c r="A1098">
        <v>1090</v>
      </c>
      <c r="B1098">
        <v>285.09300000000002</v>
      </c>
    </row>
    <row r="1099" spans="1:2" x14ac:dyDescent="0.25">
      <c r="A1099">
        <v>1091</v>
      </c>
      <c r="B1099">
        <v>385.94499999999999</v>
      </c>
    </row>
    <row r="1100" spans="1:2" x14ac:dyDescent="0.25">
      <c r="A1100">
        <v>1092</v>
      </c>
      <c r="B1100">
        <v>437.47</v>
      </c>
    </row>
    <row r="1101" spans="1:2" x14ac:dyDescent="0.25">
      <c r="A1101">
        <v>1093</v>
      </c>
      <c r="B1101">
        <v>357.12599999999998</v>
      </c>
    </row>
    <row r="1102" spans="1:2" x14ac:dyDescent="0.25">
      <c r="A1102">
        <v>1094</v>
      </c>
      <c r="B1102">
        <v>664.96299999999997</v>
      </c>
    </row>
    <row r="1103" spans="1:2" x14ac:dyDescent="0.25">
      <c r="A1103">
        <v>1095</v>
      </c>
      <c r="B1103">
        <v>418.09699999999998</v>
      </c>
    </row>
    <row r="1104" spans="1:2" x14ac:dyDescent="0.25">
      <c r="A1104">
        <v>1096</v>
      </c>
      <c r="B1104">
        <v>225.07599999999999</v>
      </c>
    </row>
    <row r="1105" spans="1:2" x14ac:dyDescent="0.25">
      <c r="A1105">
        <v>1097</v>
      </c>
      <c r="B1105">
        <v>74.421999999999997</v>
      </c>
    </row>
    <row r="1106" spans="1:2" x14ac:dyDescent="0.25">
      <c r="A1106">
        <v>1098</v>
      </c>
      <c r="B1106">
        <v>16.681999999999999</v>
      </c>
    </row>
    <row r="1107" spans="1:2" x14ac:dyDescent="0.25">
      <c r="A1107">
        <v>1099</v>
      </c>
      <c r="B1107">
        <v>0</v>
      </c>
    </row>
    <row r="1108" spans="1:2" x14ac:dyDescent="0.25">
      <c r="A1108">
        <v>1100</v>
      </c>
      <c r="B1108">
        <v>0</v>
      </c>
    </row>
    <row r="1109" spans="1:2" x14ac:dyDescent="0.25">
      <c r="A1109">
        <v>1101</v>
      </c>
      <c r="B1109">
        <v>0</v>
      </c>
    </row>
    <row r="1110" spans="1:2" x14ac:dyDescent="0.25">
      <c r="A1110">
        <v>1102</v>
      </c>
      <c r="B1110">
        <v>0</v>
      </c>
    </row>
    <row r="1111" spans="1:2" x14ac:dyDescent="0.25">
      <c r="A1111">
        <v>1103</v>
      </c>
      <c r="B1111">
        <v>0</v>
      </c>
    </row>
    <row r="1112" spans="1:2" x14ac:dyDescent="0.25">
      <c r="A1112">
        <v>1104</v>
      </c>
      <c r="B1112">
        <v>0</v>
      </c>
    </row>
    <row r="1113" spans="1:2" x14ac:dyDescent="0.25">
      <c r="A1113">
        <v>1105</v>
      </c>
      <c r="B1113">
        <v>0</v>
      </c>
    </row>
    <row r="1114" spans="1:2" x14ac:dyDescent="0.25">
      <c r="A1114">
        <v>1106</v>
      </c>
      <c r="B1114">
        <v>0</v>
      </c>
    </row>
    <row r="1115" spans="1:2" x14ac:dyDescent="0.25">
      <c r="A1115">
        <v>1107</v>
      </c>
      <c r="B1115">
        <v>0</v>
      </c>
    </row>
    <row r="1116" spans="1:2" x14ac:dyDescent="0.25">
      <c r="A1116">
        <v>1108</v>
      </c>
      <c r="B1116">
        <v>0</v>
      </c>
    </row>
    <row r="1117" spans="1:2" x14ac:dyDescent="0.25">
      <c r="A1117">
        <v>1109</v>
      </c>
      <c r="B1117">
        <v>0</v>
      </c>
    </row>
    <row r="1118" spans="1:2" x14ac:dyDescent="0.25">
      <c r="A1118">
        <v>1110</v>
      </c>
      <c r="B1118">
        <v>0</v>
      </c>
    </row>
    <row r="1119" spans="1:2" x14ac:dyDescent="0.25">
      <c r="A1119">
        <v>1111</v>
      </c>
      <c r="B1119">
        <v>0</v>
      </c>
    </row>
    <row r="1120" spans="1:2" x14ac:dyDescent="0.25">
      <c r="A1120">
        <v>1112</v>
      </c>
      <c r="B1120">
        <v>0</v>
      </c>
    </row>
    <row r="1121" spans="1:2" x14ac:dyDescent="0.25">
      <c r="A1121">
        <v>1113</v>
      </c>
      <c r="B1121">
        <v>23.170999999999999</v>
      </c>
    </row>
    <row r="1122" spans="1:2" x14ac:dyDescent="0.25">
      <c r="A1122">
        <v>1114</v>
      </c>
      <c r="B1122">
        <v>54.152999999999999</v>
      </c>
    </row>
    <row r="1123" spans="1:2" x14ac:dyDescent="0.25">
      <c r="A1123">
        <v>1115</v>
      </c>
      <c r="B1123">
        <v>85.617999999999995</v>
      </c>
    </row>
    <row r="1124" spans="1:2" x14ac:dyDescent="0.25">
      <c r="A1124">
        <v>1116</v>
      </c>
      <c r="B1124">
        <v>93.159000000000006</v>
      </c>
    </row>
    <row r="1125" spans="1:2" x14ac:dyDescent="0.25">
      <c r="A1125">
        <v>1117</v>
      </c>
      <c r="B1125">
        <v>62.359000000000002</v>
      </c>
    </row>
    <row r="1126" spans="1:2" x14ac:dyDescent="0.25">
      <c r="A1126">
        <v>1118</v>
      </c>
      <c r="B1126">
        <v>289.625</v>
      </c>
    </row>
    <row r="1127" spans="1:2" x14ac:dyDescent="0.25">
      <c r="A1127">
        <v>1119</v>
      </c>
      <c r="B1127">
        <v>149.41300000000001</v>
      </c>
    </row>
    <row r="1128" spans="1:2" x14ac:dyDescent="0.25">
      <c r="A1128">
        <v>1120</v>
      </c>
      <c r="B1128">
        <v>63.476999999999997</v>
      </c>
    </row>
    <row r="1129" spans="1:2" x14ac:dyDescent="0.25">
      <c r="A1129">
        <v>1121</v>
      </c>
      <c r="B1129">
        <v>8.1080000000000005</v>
      </c>
    </row>
    <row r="1130" spans="1:2" x14ac:dyDescent="0.25">
      <c r="A1130">
        <v>1122</v>
      </c>
      <c r="B1130">
        <v>0.71199999999999997</v>
      </c>
    </row>
    <row r="1131" spans="1:2" x14ac:dyDescent="0.25">
      <c r="A1131">
        <v>1123</v>
      </c>
      <c r="B1131">
        <v>0</v>
      </c>
    </row>
    <row r="1132" spans="1:2" x14ac:dyDescent="0.25">
      <c r="A1132">
        <v>1124</v>
      </c>
      <c r="B1132">
        <v>0</v>
      </c>
    </row>
    <row r="1133" spans="1:2" x14ac:dyDescent="0.25">
      <c r="A1133">
        <v>1125</v>
      </c>
      <c r="B1133">
        <v>0</v>
      </c>
    </row>
    <row r="1134" spans="1:2" x14ac:dyDescent="0.25">
      <c r="A1134">
        <v>1126</v>
      </c>
      <c r="B1134">
        <v>0</v>
      </c>
    </row>
    <row r="1135" spans="1:2" x14ac:dyDescent="0.25">
      <c r="A1135">
        <v>1127</v>
      </c>
      <c r="B1135">
        <v>0</v>
      </c>
    </row>
    <row r="1136" spans="1:2" x14ac:dyDescent="0.25">
      <c r="A1136">
        <v>1128</v>
      </c>
      <c r="B1136">
        <v>0</v>
      </c>
    </row>
    <row r="1137" spans="1:2" x14ac:dyDescent="0.25">
      <c r="A1137">
        <v>1129</v>
      </c>
      <c r="B1137">
        <v>0</v>
      </c>
    </row>
    <row r="1138" spans="1:2" x14ac:dyDescent="0.25">
      <c r="A1138">
        <v>1130</v>
      </c>
      <c r="B1138">
        <v>0</v>
      </c>
    </row>
    <row r="1139" spans="1:2" x14ac:dyDescent="0.25">
      <c r="A1139">
        <v>1131</v>
      </c>
      <c r="B1139">
        <v>0</v>
      </c>
    </row>
    <row r="1140" spans="1:2" x14ac:dyDescent="0.25">
      <c r="A1140">
        <v>1132</v>
      </c>
      <c r="B1140">
        <v>0</v>
      </c>
    </row>
    <row r="1141" spans="1:2" x14ac:dyDescent="0.25">
      <c r="A1141">
        <v>1133</v>
      </c>
      <c r="B1141">
        <v>0</v>
      </c>
    </row>
    <row r="1142" spans="1:2" x14ac:dyDescent="0.25">
      <c r="A1142">
        <v>1134</v>
      </c>
      <c r="B1142">
        <v>0</v>
      </c>
    </row>
    <row r="1143" spans="1:2" x14ac:dyDescent="0.25">
      <c r="A1143">
        <v>1135</v>
      </c>
      <c r="B1143">
        <v>0</v>
      </c>
    </row>
    <row r="1144" spans="1:2" x14ac:dyDescent="0.25">
      <c r="A1144">
        <v>1136</v>
      </c>
      <c r="B1144">
        <v>27.887</v>
      </c>
    </row>
    <row r="1145" spans="1:2" x14ac:dyDescent="0.25">
      <c r="A1145">
        <v>1137</v>
      </c>
      <c r="B1145">
        <v>220.93199999999999</v>
      </c>
    </row>
    <row r="1146" spans="1:2" x14ac:dyDescent="0.25">
      <c r="A1146">
        <v>1138</v>
      </c>
      <c r="B1146">
        <v>426.80900000000003</v>
      </c>
    </row>
    <row r="1147" spans="1:2" x14ac:dyDescent="0.25">
      <c r="A1147">
        <v>1139</v>
      </c>
      <c r="B1147">
        <v>579.38599999999997</v>
      </c>
    </row>
    <row r="1148" spans="1:2" x14ac:dyDescent="0.25">
      <c r="A1148">
        <v>1140</v>
      </c>
      <c r="B1148">
        <v>665.04399999999998</v>
      </c>
    </row>
    <row r="1149" spans="1:2" x14ac:dyDescent="0.25">
      <c r="A1149">
        <v>1141</v>
      </c>
      <c r="B1149">
        <v>700.32899999999995</v>
      </c>
    </row>
    <row r="1150" spans="1:2" x14ac:dyDescent="0.25">
      <c r="A1150">
        <v>1142</v>
      </c>
      <c r="B1150">
        <v>684.92700000000002</v>
      </c>
    </row>
    <row r="1151" spans="1:2" x14ac:dyDescent="0.25">
      <c r="A1151">
        <v>1143</v>
      </c>
      <c r="B1151">
        <v>600.36800000000005</v>
      </c>
    </row>
    <row r="1152" spans="1:2" x14ac:dyDescent="0.25">
      <c r="A1152">
        <v>1144</v>
      </c>
      <c r="B1152">
        <v>492.83800000000002</v>
      </c>
    </row>
    <row r="1153" spans="1:2" x14ac:dyDescent="0.25">
      <c r="A1153">
        <v>1145</v>
      </c>
      <c r="B1153">
        <v>327.39600000000002</v>
      </c>
    </row>
    <row r="1154" spans="1:2" x14ac:dyDescent="0.25">
      <c r="A1154">
        <v>1146</v>
      </c>
      <c r="B1154">
        <v>122.708</v>
      </c>
    </row>
    <row r="1155" spans="1:2" x14ac:dyDescent="0.25">
      <c r="A1155">
        <v>1147</v>
      </c>
      <c r="B1155">
        <v>0</v>
      </c>
    </row>
    <row r="1156" spans="1:2" x14ac:dyDescent="0.25">
      <c r="A1156">
        <v>1148</v>
      </c>
      <c r="B1156">
        <v>0</v>
      </c>
    </row>
    <row r="1157" spans="1:2" x14ac:dyDescent="0.25">
      <c r="A1157">
        <v>1149</v>
      </c>
      <c r="B1157">
        <v>0</v>
      </c>
    </row>
    <row r="1158" spans="1:2" x14ac:dyDescent="0.25">
      <c r="A1158">
        <v>1150</v>
      </c>
      <c r="B1158">
        <v>0</v>
      </c>
    </row>
    <row r="1159" spans="1:2" x14ac:dyDescent="0.25">
      <c r="A1159">
        <v>1151</v>
      </c>
      <c r="B1159">
        <v>0</v>
      </c>
    </row>
    <row r="1160" spans="1:2" x14ac:dyDescent="0.25">
      <c r="A1160">
        <v>1152</v>
      </c>
      <c r="B1160">
        <v>0</v>
      </c>
    </row>
    <row r="1161" spans="1:2" x14ac:dyDescent="0.25">
      <c r="A1161">
        <v>1153</v>
      </c>
      <c r="B1161">
        <v>0</v>
      </c>
    </row>
    <row r="1162" spans="1:2" x14ac:dyDescent="0.25">
      <c r="A1162">
        <v>1154</v>
      </c>
      <c r="B1162">
        <v>0</v>
      </c>
    </row>
    <row r="1163" spans="1:2" x14ac:dyDescent="0.25">
      <c r="A1163">
        <v>1155</v>
      </c>
      <c r="B1163">
        <v>0</v>
      </c>
    </row>
    <row r="1164" spans="1:2" x14ac:dyDescent="0.25">
      <c r="A1164">
        <v>1156</v>
      </c>
      <c r="B1164">
        <v>0</v>
      </c>
    </row>
    <row r="1165" spans="1:2" x14ac:dyDescent="0.25">
      <c r="A1165">
        <v>1157</v>
      </c>
      <c r="B1165">
        <v>0</v>
      </c>
    </row>
    <row r="1166" spans="1:2" x14ac:dyDescent="0.25">
      <c r="A1166">
        <v>1158</v>
      </c>
      <c r="B1166">
        <v>0</v>
      </c>
    </row>
    <row r="1167" spans="1:2" x14ac:dyDescent="0.25">
      <c r="A1167">
        <v>1159</v>
      </c>
      <c r="B1167">
        <v>0</v>
      </c>
    </row>
    <row r="1168" spans="1:2" x14ac:dyDescent="0.25">
      <c r="A1168">
        <v>1160</v>
      </c>
      <c r="B1168">
        <v>56.707999999999998</v>
      </c>
    </row>
    <row r="1169" spans="1:2" x14ac:dyDescent="0.25">
      <c r="A1169">
        <v>1161</v>
      </c>
      <c r="B1169">
        <v>262.12900000000002</v>
      </c>
    </row>
    <row r="1170" spans="1:2" x14ac:dyDescent="0.25">
      <c r="A1170">
        <v>1162</v>
      </c>
      <c r="B1170">
        <v>460.40300000000002</v>
      </c>
    </row>
    <row r="1171" spans="1:2" x14ac:dyDescent="0.25">
      <c r="A1171">
        <v>1163</v>
      </c>
      <c r="B1171">
        <v>599.50099999999998</v>
      </c>
    </row>
    <row r="1172" spans="1:2" x14ac:dyDescent="0.25">
      <c r="A1172">
        <v>1164</v>
      </c>
      <c r="B1172">
        <v>676.73500000000001</v>
      </c>
    </row>
    <row r="1173" spans="1:2" x14ac:dyDescent="0.25">
      <c r="A1173">
        <v>1165</v>
      </c>
      <c r="B1173">
        <v>708.92700000000002</v>
      </c>
    </row>
    <row r="1174" spans="1:2" x14ac:dyDescent="0.25">
      <c r="A1174">
        <v>1166</v>
      </c>
      <c r="B1174">
        <v>687.96500000000003</v>
      </c>
    </row>
    <row r="1175" spans="1:2" x14ac:dyDescent="0.25">
      <c r="A1175">
        <v>1167</v>
      </c>
      <c r="B1175">
        <v>626.49199999999996</v>
      </c>
    </row>
    <row r="1176" spans="1:2" x14ac:dyDescent="0.25">
      <c r="A1176">
        <v>1168</v>
      </c>
      <c r="B1176">
        <v>494.54399999999998</v>
      </c>
    </row>
    <row r="1177" spans="1:2" x14ac:dyDescent="0.25">
      <c r="A1177">
        <v>1169</v>
      </c>
      <c r="B1177">
        <v>329.38299999999998</v>
      </c>
    </row>
    <row r="1178" spans="1:2" x14ac:dyDescent="0.25">
      <c r="A1178">
        <v>1170</v>
      </c>
      <c r="B1178">
        <v>125.033</v>
      </c>
    </row>
    <row r="1179" spans="1:2" x14ac:dyDescent="0.25">
      <c r="A1179">
        <v>1171</v>
      </c>
      <c r="B1179">
        <v>0</v>
      </c>
    </row>
    <row r="1180" spans="1:2" x14ac:dyDescent="0.25">
      <c r="A1180">
        <v>1172</v>
      </c>
      <c r="B1180">
        <v>0</v>
      </c>
    </row>
    <row r="1181" spans="1:2" x14ac:dyDescent="0.25">
      <c r="A1181">
        <v>1173</v>
      </c>
      <c r="B1181">
        <v>0</v>
      </c>
    </row>
    <row r="1182" spans="1:2" x14ac:dyDescent="0.25">
      <c r="A1182">
        <v>1174</v>
      </c>
      <c r="B1182">
        <v>0</v>
      </c>
    </row>
    <row r="1183" spans="1:2" x14ac:dyDescent="0.25">
      <c r="A1183">
        <v>1175</v>
      </c>
      <c r="B1183">
        <v>0</v>
      </c>
    </row>
    <row r="1184" spans="1:2" x14ac:dyDescent="0.25">
      <c r="A1184">
        <v>1176</v>
      </c>
      <c r="B1184">
        <v>0</v>
      </c>
    </row>
    <row r="1185" spans="1:2" x14ac:dyDescent="0.25">
      <c r="A1185">
        <v>1177</v>
      </c>
      <c r="B1185">
        <v>0</v>
      </c>
    </row>
    <row r="1186" spans="1:2" x14ac:dyDescent="0.25">
      <c r="A1186">
        <v>1178</v>
      </c>
      <c r="B1186">
        <v>0</v>
      </c>
    </row>
    <row r="1187" spans="1:2" x14ac:dyDescent="0.25">
      <c r="A1187">
        <v>1179</v>
      </c>
      <c r="B1187">
        <v>0</v>
      </c>
    </row>
    <row r="1188" spans="1:2" x14ac:dyDescent="0.25">
      <c r="A1188">
        <v>1180</v>
      </c>
      <c r="B1188">
        <v>0</v>
      </c>
    </row>
    <row r="1189" spans="1:2" x14ac:dyDescent="0.25">
      <c r="A1189">
        <v>1181</v>
      </c>
      <c r="B1189">
        <v>0</v>
      </c>
    </row>
    <row r="1190" spans="1:2" x14ac:dyDescent="0.25">
      <c r="A1190">
        <v>1182</v>
      </c>
      <c r="B1190">
        <v>0</v>
      </c>
    </row>
    <row r="1191" spans="1:2" x14ac:dyDescent="0.25">
      <c r="A1191">
        <v>1183</v>
      </c>
      <c r="B1191">
        <v>0</v>
      </c>
    </row>
    <row r="1192" spans="1:2" x14ac:dyDescent="0.25">
      <c r="A1192">
        <v>1184</v>
      </c>
      <c r="B1192">
        <v>61.156999999999996</v>
      </c>
    </row>
    <row r="1193" spans="1:2" x14ac:dyDescent="0.25">
      <c r="A1193">
        <v>1185</v>
      </c>
      <c r="B1193">
        <v>268.62900000000002</v>
      </c>
    </row>
    <row r="1194" spans="1:2" x14ac:dyDescent="0.25">
      <c r="A1194">
        <v>1186</v>
      </c>
      <c r="B1194">
        <v>454.84500000000003</v>
      </c>
    </row>
    <row r="1195" spans="1:2" x14ac:dyDescent="0.25">
      <c r="A1195">
        <v>1187</v>
      </c>
      <c r="B1195">
        <v>582.83299999999997</v>
      </c>
    </row>
    <row r="1196" spans="1:2" x14ac:dyDescent="0.25">
      <c r="A1196">
        <v>1188</v>
      </c>
      <c r="B1196">
        <v>652.41099999999994</v>
      </c>
    </row>
    <row r="1197" spans="1:2" x14ac:dyDescent="0.25">
      <c r="A1197">
        <v>1189</v>
      </c>
      <c r="B1197">
        <v>674.10299999999995</v>
      </c>
    </row>
    <row r="1198" spans="1:2" x14ac:dyDescent="0.25">
      <c r="A1198">
        <v>1190</v>
      </c>
      <c r="B1198">
        <v>576.70399999999995</v>
      </c>
    </row>
    <row r="1199" spans="1:2" x14ac:dyDescent="0.25">
      <c r="A1199">
        <v>1191</v>
      </c>
      <c r="B1199">
        <v>439.57400000000001</v>
      </c>
    </row>
    <row r="1200" spans="1:2" x14ac:dyDescent="0.25">
      <c r="A1200">
        <v>1192</v>
      </c>
      <c r="B1200">
        <v>300.19900000000001</v>
      </c>
    </row>
    <row r="1201" spans="1:2" x14ac:dyDescent="0.25">
      <c r="A1201">
        <v>1193</v>
      </c>
      <c r="B1201">
        <v>55.146000000000001</v>
      </c>
    </row>
    <row r="1202" spans="1:2" x14ac:dyDescent="0.25">
      <c r="A1202">
        <v>1194</v>
      </c>
      <c r="B1202">
        <v>38.372999999999998</v>
      </c>
    </row>
    <row r="1203" spans="1:2" x14ac:dyDescent="0.25">
      <c r="A1203">
        <v>1195</v>
      </c>
      <c r="B1203">
        <v>0</v>
      </c>
    </row>
    <row r="1204" spans="1:2" x14ac:dyDescent="0.25">
      <c r="A1204">
        <v>1196</v>
      </c>
      <c r="B1204">
        <v>0</v>
      </c>
    </row>
    <row r="1205" spans="1:2" x14ac:dyDescent="0.25">
      <c r="A1205">
        <v>1197</v>
      </c>
      <c r="B1205">
        <v>0</v>
      </c>
    </row>
    <row r="1206" spans="1:2" x14ac:dyDescent="0.25">
      <c r="A1206">
        <v>1198</v>
      </c>
      <c r="B1206">
        <v>0</v>
      </c>
    </row>
    <row r="1207" spans="1:2" x14ac:dyDescent="0.25">
      <c r="A1207">
        <v>1199</v>
      </c>
      <c r="B1207">
        <v>0</v>
      </c>
    </row>
    <row r="1208" spans="1:2" x14ac:dyDescent="0.25">
      <c r="A1208">
        <v>1200</v>
      </c>
      <c r="B1208">
        <v>0</v>
      </c>
    </row>
    <row r="1209" spans="1:2" x14ac:dyDescent="0.25">
      <c r="A1209">
        <v>1201</v>
      </c>
      <c r="B1209">
        <v>0</v>
      </c>
    </row>
    <row r="1210" spans="1:2" x14ac:dyDescent="0.25">
      <c r="A1210">
        <v>1202</v>
      </c>
      <c r="B1210">
        <v>0</v>
      </c>
    </row>
    <row r="1211" spans="1:2" x14ac:dyDescent="0.25">
      <c r="A1211">
        <v>1203</v>
      </c>
      <c r="B1211">
        <v>0</v>
      </c>
    </row>
    <row r="1212" spans="1:2" x14ac:dyDescent="0.25">
      <c r="A1212">
        <v>1204</v>
      </c>
      <c r="B1212">
        <v>0</v>
      </c>
    </row>
    <row r="1213" spans="1:2" x14ac:dyDescent="0.25">
      <c r="A1213">
        <v>1205</v>
      </c>
      <c r="B1213">
        <v>0</v>
      </c>
    </row>
    <row r="1214" spans="1:2" x14ac:dyDescent="0.25">
      <c r="A1214">
        <v>1206</v>
      </c>
      <c r="B1214">
        <v>0</v>
      </c>
    </row>
    <row r="1215" spans="1:2" x14ac:dyDescent="0.25">
      <c r="A1215">
        <v>1207</v>
      </c>
      <c r="B1215">
        <v>0</v>
      </c>
    </row>
    <row r="1216" spans="1:2" x14ac:dyDescent="0.25">
      <c r="A1216">
        <v>1208</v>
      </c>
      <c r="B1216">
        <v>65.061999999999998</v>
      </c>
    </row>
    <row r="1217" spans="1:2" x14ac:dyDescent="0.25">
      <c r="A1217">
        <v>1209</v>
      </c>
      <c r="B1217">
        <v>274.012</v>
      </c>
    </row>
    <row r="1218" spans="1:2" x14ac:dyDescent="0.25">
      <c r="A1218">
        <v>1210</v>
      </c>
      <c r="B1218">
        <v>459.56400000000002</v>
      </c>
    </row>
    <row r="1219" spans="1:2" x14ac:dyDescent="0.25">
      <c r="A1219">
        <v>1211</v>
      </c>
      <c r="B1219">
        <v>607.58500000000004</v>
      </c>
    </row>
    <row r="1220" spans="1:2" x14ac:dyDescent="0.25">
      <c r="A1220">
        <v>1212</v>
      </c>
      <c r="B1220">
        <v>682.38699999999994</v>
      </c>
    </row>
    <row r="1221" spans="1:2" x14ac:dyDescent="0.25">
      <c r="A1221">
        <v>1213</v>
      </c>
      <c r="B1221">
        <v>708.87699999999995</v>
      </c>
    </row>
    <row r="1222" spans="1:2" x14ac:dyDescent="0.25">
      <c r="A1222">
        <v>1214</v>
      </c>
      <c r="B1222">
        <v>690.09299999999996</v>
      </c>
    </row>
    <row r="1223" spans="1:2" x14ac:dyDescent="0.25">
      <c r="A1223">
        <v>1215</v>
      </c>
      <c r="B1223">
        <v>602.47199999999998</v>
      </c>
    </row>
    <row r="1224" spans="1:2" x14ac:dyDescent="0.25">
      <c r="A1224">
        <v>1216</v>
      </c>
      <c r="B1224">
        <v>490.16899999999998</v>
      </c>
    </row>
    <row r="1225" spans="1:2" x14ac:dyDescent="0.25">
      <c r="A1225">
        <v>1217</v>
      </c>
      <c r="B1225">
        <v>324.733</v>
      </c>
    </row>
    <row r="1226" spans="1:2" x14ac:dyDescent="0.25">
      <c r="A1226">
        <v>1218</v>
      </c>
      <c r="B1226">
        <v>122.063</v>
      </c>
    </row>
    <row r="1227" spans="1:2" x14ac:dyDescent="0.25">
      <c r="A1227">
        <v>1219</v>
      </c>
      <c r="B1227">
        <v>0</v>
      </c>
    </row>
    <row r="1228" spans="1:2" x14ac:dyDescent="0.25">
      <c r="A1228">
        <v>1220</v>
      </c>
      <c r="B1228">
        <v>0</v>
      </c>
    </row>
    <row r="1229" spans="1:2" x14ac:dyDescent="0.25">
      <c r="A1229">
        <v>1221</v>
      </c>
      <c r="B1229">
        <v>0</v>
      </c>
    </row>
    <row r="1230" spans="1:2" x14ac:dyDescent="0.25">
      <c r="A1230">
        <v>1222</v>
      </c>
      <c r="B1230">
        <v>0</v>
      </c>
    </row>
    <row r="1231" spans="1:2" x14ac:dyDescent="0.25">
      <c r="A1231">
        <v>1223</v>
      </c>
      <c r="B1231">
        <v>0</v>
      </c>
    </row>
    <row r="1232" spans="1:2" x14ac:dyDescent="0.25">
      <c r="A1232">
        <v>1224</v>
      </c>
      <c r="B1232">
        <v>0</v>
      </c>
    </row>
    <row r="1233" spans="1:2" x14ac:dyDescent="0.25">
      <c r="A1233">
        <v>1225</v>
      </c>
      <c r="B1233">
        <v>0</v>
      </c>
    </row>
    <row r="1234" spans="1:2" x14ac:dyDescent="0.25">
      <c r="A1234">
        <v>1226</v>
      </c>
      <c r="B1234">
        <v>0</v>
      </c>
    </row>
    <row r="1235" spans="1:2" x14ac:dyDescent="0.25">
      <c r="A1235">
        <v>1227</v>
      </c>
      <c r="B1235">
        <v>0</v>
      </c>
    </row>
    <row r="1236" spans="1:2" x14ac:dyDescent="0.25">
      <c r="A1236">
        <v>1228</v>
      </c>
      <c r="B1236">
        <v>0</v>
      </c>
    </row>
    <row r="1237" spans="1:2" x14ac:dyDescent="0.25">
      <c r="A1237">
        <v>1229</v>
      </c>
      <c r="B1237">
        <v>0</v>
      </c>
    </row>
    <row r="1238" spans="1:2" x14ac:dyDescent="0.25">
      <c r="A1238">
        <v>1230</v>
      </c>
      <c r="B1238">
        <v>0</v>
      </c>
    </row>
    <row r="1239" spans="1:2" x14ac:dyDescent="0.25">
      <c r="A1239">
        <v>1231</v>
      </c>
      <c r="B1239">
        <v>0</v>
      </c>
    </row>
    <row r="1240" spans="1:2" x14ac:dyDescent="0.25">
      <c r="A1240">
        <v>1232</v>
      </c>
      <c r="B1240">
        <v>25.126999999999999</v>
      </c>
    </row>
    <row r="1241" spans="1:2" x14ac:dyDescent="0.25">
      <c r="A1241">
        <v>1233</v>
      </c>
      <c r="B1241">
        <v>276.03100000000001</v>
      </c>
    </row>
    <row r="1242" spans="1:2" x14ac:dyDescent="0.25">
      <c r="A1242">
        <v>1234</v>
      </c>
      <c r="B1242">
        <v>464.93799999999999</v>
      </c>
    </row>
    <row r="1243" spans="1:2" x14ac:dyDescent="0.25">
      <c r="A1243">
        <v>1235</v>
      </c>
      <c r="B1243">
        <v>596.93200000000002</v>
      </c>
    </row>
    <row r="1244" spans="1:2" x14ac:dyDescent="0.25">
      <c r="A1244">
        <v>1236</v>
      </c>
      <c r="B1244">
        <v>669.87</v>
      </c>
    </row>
    <row r="1245" spans="1:2" x14ac:dyDescent="0.25">
      <c r="A1245">
        <v>1237</v>
      </c>
      <c r="B1245">
        <v>695.68399999999997</v>
      </c>
    </row>
    <row r="1246" spans="1:2" x14ac:dyDescent="0.25">
      <c r="A1246">
        <v>1238</v>
      </c>
      <c r="B1246">
        <v>673.68600000000004</v>
      </c>
    </row>
    <row r="1247" spans="1:2" x14ac:dyDescent="0.25">
      <c r="A1247">
        <v>1239</v>
      </c>
      <c r="B1247">
        <v>612.80700000000002</v>
      </c>
    </row>
    <row r="1248" spans="1:2" x14ac:dyDescent="0.25">
      <c r="A1248">
        <v>1240</v>
      </c>
      <c r="B1248">
        <v>496.78699999999998</v>
      </c>
    </row>
    <row r="1249" spans="1:2" x14ac:dyDescent="0.25">
      <c r="A1249">
        <v>1241</v>
      </c>
      <c r="B1249">
        <v>330.78</v>
      </c>
    </row>
    <row r="1250" spans="1:2" x14ac:dyDescent="0.25">
      <c r="A1250">
        <v>1242</v>
      </c>
      <c r="B1250">
        <v>124.752</v>
      </c>
    </row>
    <row r="1251" spans="1:2" x14ac:dyDescent="0.25">
      <c r="A1251">
        <v>1243</v>
      </c>
      <c r="B1251">
        <v>0</v>
      </c>
    </row>
    <row r="1252" spans="1:2" x14ac:dyDescent="0.25">
      <c r="A1252">
        <v>1244</v>
      </c>
      <c r="B1252">
        <v>0</v>
      </c>
    </row>
    <row r="1253" spans="1:2" x14ac:dyDescent="0.25">
      <c r="A1253">
        <v>1245</v>
      </c>
      <c r="B1253">
        <v>0</v>
      </c>
    </row>
    <row r="1254" spans="1:2" x14ac:dyDescent="0.25">
      <c r="A1254">
        <v>1246</v>
      </c>
      <c r="B1254">
        <v>0</v>
      </c>
    </row>
    <row r="1255" spans="1:2" x14ac:dyDescent="0.25">
      <c r="A1255">
        <v>1247</v>
      </c>
      <c r="B1255">
        <v>0</v>
      </c>
    </row>
    <row r="1256" spans="1:2" x14ac:dyDescent="0.25">
      <c r="A1256">
        <v>1248</v>
      </c>
      <c r="B1256">
        <v>0</v>
      </c>
    </row>
    <row r="1257" spans="1:2" x14ac:dyDescent="0.25">
      <c r="A1257">
        <v>1249</v>
      </c>
      <c r="B1257">
        <v>0</v>
      </c>
    </row>
    <row r="1258" spans="1:2" x14ac:dyDescent="0.25">
      <c r="A1258">
        <v>1250</v>
      </c>
      <c r="B1258">
        <v>0</v>
      </c>
    </row>
    <row r="1259" spans="1:2" x14ac:dyDescent="0.25">
      <c r="A1259">
        <v>1251</v>
      </c>
      <c r="B1259">
        <v>0</v>
      </c>
    </row>
    <row r="1260" spans="1:2" x14ac:dyDescent="0.25">
      <c r="A1260">
        <v>1252</v>
      </c>
      <c r="B1260">
        <v>0</v>
      </c>
    </row>
    <row r="1261" spans="1:2" x14ac:dyDescent="0.25">
      <c r="A1261">
        <v>1253</v>
      </c>
      <c r="B1261">
        <v>0</v>
      </c>
    </row>
    <row r="1262" spans="1:2" x14ac:dyDescent="0.25">
      <c r="A1262">
        <v>1254</v>
      </c>
      <c r="B1262">
        <v>0</v>
      </c>
    </row>
    <row r="1263" spans="1:2" x14ac:dyDescent="0.25">
      <c r="A1263">
        <v>1255</v>
      </c>
      <c r="B1263">
        <v>0</v>
      </c>
    </row>
    <row r="1264" spans="1:2" x14ac:dyDescent="0.25">
      <c r="A1264">
        <v>1256</v>
      </c>
      <c r="B1264">
        <v>23.594999999999999</v>
      </c>
    </row>
    <row r="1265" spans="1:2" x14ac:dyDescent="0.25">
      <c r="A1265">
        <v>1257</v>
      </c>
      <c r="B1265">
        <v>69.700999999999993</v>
      </c>
    </row>
    <row r="1266" spans="1:2" x14ac:dyDescent="0.25">
      <c r="A1266">
        <v>1258</v>
      </c>
      <c r="B1266">
        <v>66.448999999999998</v>
      </c>
    </row>
    <row r="1267" spans="1:2" x14ac:dyDescent="0.25">
      <c r="A1267">
        <v>1259</v>
      </c>
      <c r="B1267">
        <v>228.55099999999999</v>
      </c>
    </row>
    <row r="1268" spans="1:2" x14ac:dyDescent="0.25">
      <c r="A1268">
        <v>1260</v>
      </c>
      <c r="B1268">
        <v>232.911</v>
      </c>
    </row>
    <row r="1269" spans="1:2" x14ac:dyDescent="0.25">
      <c r="A1269">
        <v>1261</v>
      </c>
      <c r="B1269">
        <v>107.867</v>
      </c>
    </row>
    <row r="1270" spans="1:2" x14ac:dyDescent="0.25">
      <c r="A1270">
        <v>1262</v>
      </c>
      <c r="B1270">
        <v>82.516999999999996</v>
      </c>
    </row>
    <row r="1271" spans="1:2" x14ac:dyDescent="0.25">
      <c r="A1271">
        <v>1263</v>
      </c>
      <c r="B1271">
        <v>97.38</v>
      </c>
    </row>
    <row r="1272" spans="1:2" x14ac:dyDescent="0.25">
      <c r="A1272">
        <v>1264</v>
      </c>
      <c r="B1272">
        <v>120.941</v>
      </c>
    </row>
    <row r="1273" spans="1:2" x14ac:dyDescent="0.25">
      <c r="A1273">
        <v>1265</v>
      </c>
      <c r="B1273">
        <v>61.491</v>
      </c>
    </row>
    <row r="1274" spans="1:2" x14ac:dyDescent="0.25">
      <c r="A1274">
        <v>1266</v>
      </c>
      <c r="B1274">
        <v>22.981000000000002</v>
      </c>
    </row>
    <row r="1275" spans="1:2" x14ac:dyDescent="0.25">
      <c r="A1275">
        <v>1267</v>
      </c>
      <c r="B1275">
        <v>0</v>
      </c>
    </row>
    <row r="1276" spans="1:2" x14ac:dyDescent="0.25">
      <c r="A1276">
        <v>1268</v>
      </c>
      <c r="B1276">
        <v>0</v>
      </c>
    </row>
    <row r="1277" spans="1:2" x14ac:dyDescent="0.25">
      <c r="A1277">
        <v>1269</v>
      </c>
      <c r="B1277">
        <v>0</v>
      </c>
    </row>
    <row r="1278" spans="1:2" x14ac:dyDescent="0.25">
      <c r="A1278">
        <v>1270</v>
      </c>
      <c r="B1278">
        <v>0</v>
      </c>
    </row>
    <row r="1279" spans="1:2" x14ac:dyDescent="0.25">
      <c r="A1279">
        <v>1271</v>
      </c>
      <c r="B1279">
        <v>0</v>
      </c>
    </row>
    <row r="1280" spans="1:2" x14ac:dyDescent="0.25">
      <c r="A1280">
        <v>1272</v>
      </c>
      <c r="B1280">
        <v>0</v>
      </c>
    </row>
    <row r="1281" spans="1:2" x14ac:dyDescent="0.25">
      <c r="A1281">
        <v>1273</v>
      </c>
      <c r="B1281">
        <v>0</v>
      </c>
    </row>
    <row r="1282" spans="1:2" x14ac:dyDescent="0.25">
      <c r="A1282">
        <v>1274</v>
      </c>
      <c r="B1282">
        <v>0</v>
      </c>
    </row>
    <row r="1283" spans="1:2" x14ac:dyDescent="0.25">
      <c r="A1283">
        <v>1275</v>
      </c>
      <c r="B1283">
        <v>0</v>
      </c>
    </row>
    <row r="1284" spans="1:2" x14ac:dyDescent="0.25">
      <c r="A1284">
        <v>1276</v>
      </c>
      <c r="B1284">
        <v>0</v>
      </c>
    </row>
    <row r="1285" spans="1:2" x14ac:dyDescent="0.25">
      <c r="A1285">
        <v>1277</v>
      </c>
      <c r="B1285">
        <v>0</v>
      </c>
    </row>
    <row r="1286" spans="1:2" x14ac:dyDescent="0.25">
      <c r="A1286">
        <v>1278</v>
      </c>
      <c r="B1286">
        <v>0</v>
      </c>
    </row>
    <row r="1287" spans="1:2" x14ac:dyDescent="0.25">
      <c r="A1287">
        <v>1279</v>
      </c>
      <c r="B1287">
        <v>0</v>
      </c>
    </row>
    <row r="1288" spans="1:2" x14ac:dyDescent="0.25">
      <c r="A1288">
        <v>1280</v>
      </c>
      <c r="B1288">
        <v>0</v>
      </c>
    </row>
    <row r="1289" spans="1:2" x14ac:dyDescent="0.25">
      <c r="A1289">
        <v>1281</v>
      </c>
      <c r="B1289">
        <v>66.835999999999999</v>
      </c>
    </row>
    <row r="1290" spans="1:2" x14ac:dyDescent="0.25">
      <c r="A1290">
        <v>1282</v>
      </c>
      <c r="B1290">
        <v>141.773</v>
      </c>
    </row>
    <row r="1291" spans="1:2" x14ac:dyDescent="0.25">
      <c r="A1291">
        <v>1283</v>
      </c>
      <c r="B1291">
        <v>428.17399999999998</v>
      </c>
    </row>
    <row r="1292" spans="1:2" x14ac:dyDescent="0.25">
      <c r="A1292">
        <v>1284</v>
      </c>
      <c r="B1292">
        <v>693.11599999999999</v>
      </c>
    </row>
    <row r="1293" spans="1:2" x14ac:dyDescent="0.25">
      <c r="A1293">
        <v>1285</v>
      </c>
      <c r="B1293">
        <v>719.92200000000003</v>
      </c>
    </row>
    <row r="1294" spans="1:2" x14ac:dyDescent="0.25">
      <c r="A1294">
        <v>1286</v>
      </c>
      <c r="B1294">
        <v>225.649</v>
      </c>
    </row>
    <row r="1295" spans="1:2" x14ac:dyDescent="0.25">
      <c r="A1295">
        <v>1287</v>
      </c>
      <c r="B1295">
        <v>184.09800000000001</v>
      </c>
    </row>
    <row r="1296" spans="1:2" x14ac:dyDescent="0.25">
      <c r="A1296">
        <v>1288</v>
      </c>
      <c r="B1296">
        <v>284.80500000000001</v>
      </c>
    </row>
    <row r="1297" spans="1:2" x14ac:dyDescent="0.25">
      <c r="A1297">
        <v>1289</v>
      </c>
      <c r="B1297">
        <v>206.13399999999999</v>
      </c>
    </row>
    <row r="1298" spans="1:2" x14ac:dyDescent="0.25">
      <c r="A1298">
        <v>1290</v>
      </c>
      <c r="B1298">
        <v>17.905000000000001</v>
      </c>
    </row>
    <row r="1299" spans="1:2" x14ac:dyDescent="0.25">
      <c r="A1299">
        <v>1291</v>
      </c>
      <c r="B1299">
        <v>0</v>
      </c>
    </row>
    <row r="1300" spans="1:2" x14ac:dyDescent="0.25">
      <c r="A1300">
        <v>1292</v>
      </c>
      <c r="B1300">
        <v>0</v>
      </c>
    </row>
    <row r="1301" spans="1:2" x14ac:dyDescent="0.25">
      <c r="A1301">
        <v>1293</v>
      </c>
      <c r="B1301">
        <v>0</v>
      </c>
    </row>
    <row r="1302" spans="1:2" x14ac:dyDescent="0.25">
      <c r="A1302">
        <v>1294</v>
      </c>
      <c r="B1302">
        <v>0</v>
      </c>
    </row>
    <row r="1303" spans="1:2" x14ac:dyDescent="0.25">
      <c r="A1303">
        <v>1295</v>
      </c>
      <c r="B1303">
        <v>0</v>
      </c>
    </row>
    <row r="1304" spans="1:2" x14ac:dyDescent="0.25">
      <c r="A1304">
        <v>1296</v>
      </c>
      <c r="B1304">
        <v>0</v>
      </c>
    </row>
    <row r="1305" spans="1:2" x14ac:dyDescent="0.25">
      <c r="A1305">
        <v>1297</v>
      </c>
      <c r="B1305">
        <v>0</v>
      </c>
    </row>
    <row r="1306" spans="1:2" x14ac:dyDescent="0.25">
      <c r="A1306">
        <v>1298</v>
      </c>
      <c r="B1306">
        <v>0</v>
      </c>
    </row>
    <row r="1307" spans="1:2" x14ac:dyDescent="0.25">
      <c r="A1307">
        <v>1299</v>
      </c>
      <c r="B1307">
        <v>0</v>
      </c>
    </row>
    <row r="1308" spans="1:2" x14ac:dyDescent="0.25">
      <c r="A1308">
        <v>1300</v>
      </c>
      <c r="B1308">
        <v>0</v>
      </c>
    </row>
    <row r="1309" spans="1:2" x14ac:dyDescent="0.25">
      <c r="A1309">
        <v>1301</v>
      </c>
      <c r="B1309">
        <v>0</v>
      </c>
    </row>
    <row r="1310" spans="1:2" x14ac:dyDescent="0.25">
      <c r="A1310">
        <v>1302</v>
      </c>
      <c r="B1310">
        <v>0</v>
      </c>
    </row>
    <row r="1311" spans="1:2" x14ac:dyDescent="0.25">
      <c r="A1311">
        <v>1303</v>
      </c>
      <c r="B1311">
        <v>0</v>
      </c>
    </row>
    <row r="1312" spans="1:2" x14ac:dyDescent="0.25">
      <c r="A1312">
        <v>1304</v>
      </c>
      <c r="B1312">
        <v>78.75</v>
      </c>
    </row>
    <row r="1313" spans="1:2" x14ac:dyDescent="0.25">
      <c r="A1313">
        <v>1305</v>
      </c>
      <c r="B1313">
        <v>304.947</v>
      </c>
    </row>
    <row r="1314" spans="1:2" x14ac:dyDescent="0.25">
      <c r="A1314">
        <v>1306</v>
      </c>
      <c r="B1314">
        <v>502.98899999999998</v>
      </c>
    </row>
    <row r="1315" spans="1:2" x14ac:dyDescent="0.25">
      <c r="A1315">
        <v>1307</v>
      </c>
      <c r="B1315">
        <v>634.37900000000002</v>
      </c>
    </row>
    <row r="1316" spans="1:2" x14ac:dyDescent="0.25">
      <c r="A1316">
        <v>1308</v>
      </c>
      <c r="B1316">
        <v>711.88499999999999</v>
      </c>
    </row>
    <row r="1317" spans="1:2" x14ac:dyDescent="0.25">
      <c r="A1317">
        <v>1309</v>
      </c>
      <c r="B1317">
        <v>736.88099999999997</v>
      </c>
    </row>
    <row r="1318" spans="1:2" x14ac:dyDescent="0.25">
      <c r="A1318">
        <v>1310</v>
      </c>
      <c r="B1318">
        <v>712.64200000000005</v>
      </c>
    </row>
    <row r="1319" spans="1:2" x14ac:dyDescent="0.25">
      <c r="A1319">
        <v>1311</v>
      </c>
      <c r="B1319">
        <v>642.66499999999996</v>
      </c>
    </row>
    <row r="1320" spans="1:2" x14ac:dyDescent="0.25">
      <c r="A1320">
        <v>1312</v>
      </c>
      <c r="B1320">
        <v>526.649</v>
      </c>
    </row>
    <row r="1321" spans="1:2" x14ac:dyDescent="0.25">
      <c r="A1321">
        <v>1313</v>
      </c>
      <c r="B1321">
        <v>342.63400000000001</v>
      </c>
    </row>
    <row r="1322" spans="1:2" x14ac:dyDescent="0.25">
      <c r="A1322">
        <v>1314</v>
      </c>
      <c r="B1322">
        <v>133.608</v>
      </c>
    </row>
    <row r="1323" spans="1:2" x14ac:dyDescent="0.25">
      <c r="A1323">
        <v>1315</v>
      </c>
      <c r="B1323">
        <v>0</v>
      </c>
    </row>
    <row r="1324" spans="1:2" x14ac:dyDescent="0.25">
      <c r="A1324">
        <v>1316</v>
      </c>
      <c r="B1324">
        <v>0</v>
      </c>
    </row>
    <row r="1325" spans="1:2" x14ac:dyDescent="0.25">
      <c r="A1325">
        <v>1317</v>
      </c>
      <c r="B1325">
        <v>0</v>
      </c>
    </row>
    <row r="1326" spans="1:2" x14ac:dyDescent="0.25">
      <c r="A1326">
        <v>1318</v>
      </c>
      <c r="B1326">
        <v>0</v>
      </c>
    </row>
    <row r="1327" spans="1:2" x14ac:dyDescent="0.25">
      <c r="A1327">
        <v>1319</v>
      </c>
      <c r="B1327">
        <v>0</v>
      </c>
    </row>
    <row r="1328" spans="1:2" x14ac:dyDescent="0.25">
      <c r="A1328">
        <v>1320</v>
      </c>
      <c r="B1328">
        <v>0</v>
      </c>
    </row>
    <row r="1329" spans="1:2" x14ac:dyDescent="0.25">
      <c r="A1329">
        <v>1321</v>
      </c>
      <c r="B1329">
        <v>0</v>
      </c>
    </row>
    <row r="1330" spans="1:2" x14ac:dyDescent="0.25">
      <c r="A1330">
        <v>1322</v>
      </c>
      <c r="B1330">
        <v>0</v>
      </c>
    </row>
    <row r="1331" spans="1:2" x14ac:dyDescent="0.25">
      <c r="A1331">
        <v>1323</v>
      </c>
      <c r="B1331">
        <v>0</v>
      </c>
    </row>
    <row r="1332" spans="1:2" x14ac:dyDescent="0.25">
      <c r="A1332">
        <v>1324</v>
      </c>
      <c r="B1332">
        <v>0</v>
      </c>
    </row>
    <row r="1333" spans="1:2" x14ac:dyDescent="0.25">
      <c r="A1333">
        <v>1325</v>
      </c>
      <c r="B1333">
        <v>0</v>
      </c>
    </row>
    <row r="1334" spans="1:2" x14ac:dyDescent="0.25">
      <c r="A1334">
        <v>1326</v>
      </c>
      <c r="B1334">
        <v>0</v>
      </c>
    </row>
    <row r="1335" spans="1:2" x14ac:dyDescent="0.25">
      <c r="A1335">
        <v>1327</v>
      </c>
      <c r="B1335">
        <v>0</v>
      </c>
    </row>
    <row r="1336" spans="1:2" x14ac:dyDescent="0.25">
      <c r="A1336">
        <v>1328</v>
      </c>
      <c r="B1336">
        <v>74.784999999999997</v>
      </c>
    </row>
    <row r="1337" spans="1:2" x14ac:dyDescent="0.25">
      <c r="A1337">
        <v>1329</v>
      </c>
      <c r="B1337">
        <v>289.452</v>
      </c>
    </row>
    <row r="1338" spans="1:2" x14ac:dyDescent="0.25">
      <c r="A1338">
        <v>1330</v>
      </c>
      <c r="B1338">
        <v>474.77800000000002</v>
      </c>
    </row>
    <row r="1339" spans="1:2" x14ac:dyDescent="0.25">
      <c r="A1339">
        <v>1331</v>
      </c>
      <c r="B1339">
        <v>596.21199999999999</v>
      </c>
    </row>
    <row r="1340" spans="1:2" x14ac:dyDescent="0.25">
      <c r="A1340">
        <v>1332</v>
      </c>
      <c r="B1340">
        <v>669.572</v>
      </c>
    </row>
    <row r="1341" spans="1:2" x14ac:dyDescent="0.25">
      <c r="A1341">
        <v>1333</v>
      </c>
      <c r="B1341">
        <v>694.30799999999999</v>
      </c>
    </row>
    <row r="1342" spans="1:2" x14ac:dyDescent="0.25">
      <c r="A1342">
        <v>1334</v>
      </c>
      <c r="B1342">
        <v>673.49599999999998</v>
      </c>
    </row>
    <row r="1343" spans="1:2" x14ac:dyDescent="0.25">
      <c r="A1343">
        <v>1335</v>
      </c>
      <c r="B1343">
        <v>610.43899999999996</v>
      </c>
    </row>
    <row r="1344" spans="1:2" x14ac:dyDescent="0.25">
      <c r="A1344">
        <v>1336</v>
      </c>
      <c r="B1344">
        <v>500.06599999999997</v>
      </c>
    </row>
    <row r="1345" spans="1:2" x14ac:dyDescent="0.25">
      <c r="A1345">
        <v>1337</v>
      </c>
      <c r="B1345">
        <v>336.625</v>
      </c>
    </row>
    <row r="1346" spans="1:2" x14ac:dyDescent="0.25">
      <c r="A1346">
        <v>1338</v>
      </c>
      <c r="B1346">
        <v>133.107</v>
      </c>
    </row>
    <row r="1347" spans="1:2" x14ac:dyDescent="0.25">
      <c r="A1347">
        <v>1339</v>
      </c>
      <c r="B1347">
        <v>0</v>
      </c>
    </row>
    <row r="1348" spans="1:2" x14ac:dyDescent="0.25">
      <c r="A1348">
        <v>1340</v>
      </c>
      <c r="B1348">
        <v>0</v>
      </c>
    </row>
    <row r="1349" spans="1:2" x14ac:dyDescent="0.25">
      <c r="A1349">
        <v>1341</v>
      </c>
      <c r="B1349">
        <v>0</v>
      </c>
    </row>
    <row r="1350" spans="1:2" x14ac:dyDescent="0.25">
      <c r="A1350">
        <v>1342</v>
      </c>
      <c r="B1350">
        <v>0</v>
      </c>
    </row>
    <row r="1351" spans="1:2" x14ac:dyDescent="0.25">
      <c r="A1351">
        <v>1343</v>
      </c>
      <c r="B1351">
        <v>0</v>
      </c>
    </row>
    <row r="1352" spans="1:2" x14ac:dyDescent="0.25">
      <c r="A1352">
        <v>1344</v>
      </c>
      <c r="B1352">
        <v>0</v>
      </c>
    </row>
    <row r="1353" spans="1:2" x14ac:dyDescent="0.25">
      <c r="A1353">
        <v>1345</v>
      </c>
      <c r="B1353">
        <v>0</v>
      </c>
    </row>
    <row r="1354" spans="1:2" x14ac:dyDescent="0.25">
      <c r="A1354">
        <v>1346</v>
      </c>
      <c r="B1354">
        <v>0</v>
      </c>
    </row>
    <row r="1355" spans="1:2" x14ac:dyDescent="0.25">
      <c r="A1355">
        <v>1347</v>
      </c>
      <c r="B1355">
        <v>0</v>
      </c>
    </row>
    <row r="1356" spans="1:2" x14ac:dyDescent="0.25">
      <c r="A1356">
        <v>1348</v>
      </c>
      <c r="B1356">
        <v>0</v>
      </c>
    </row>
    <row r="1357" spans="1:2" x14ac:dyDescent="0.25">
      <c r="A1357">
        <v>1349</v>
      </c>
      <c r="B1357">
        <v>0</v>
      </c>
    </row>
    <row r="1358" spans="1:2" x14ac:dyDescent="0.25">
      <c r="A1358">
        <v>1350</v>
      </c>
      <c r="B1358">
        <v>0</v>
      </c>
    </row>
    <row r="1359" spans="1:2" x14ac:dyDescent="0.25">
      <c r="A1359">
        <v>1351</v>
      </c>
      <c r="B1359">
        <v>0</v>
      </c>
    </row>
    <row r="1360" spans="1:2" x14ac:dyDescent="0.25">
      <c r="A1360">
        <v>1352</v>
      </c>
      <c r="B1360">
        <v>42.927999999999997</v>
      </c>
    </row>
    <row r="1361" spans="1:2" x14ac:dyDescent="0.25">
      <c r="A1361">
        <v>1353</v>
      </c>
      <c r="B1361">
        <v>291.14</v>
      </c>
    </row>
    <row r="1362" spans="1:2" x14ac:dyDescent="0.25">
      <c r="A1362">
        <v>1354</v>
      </c>
      <c r="B1362">
        <v>396.29500000000002</v>
      </c>
    </row>
    <row r="1363" spans="1:2" x14ac:dyDescent="0.25">
      <c r="A1363">
        <v>1355</v>
      </c>
      <c r="B1363">
        <v>599.31299999999999</v>
      </c>
    </row>
    <row r="1364" spans="1:2" x14ac:dyDescent="0.25">
      <c r="A1364">
        <v>1356</v>
      </c>
      <c r="B1364">
        <v>563.98400000000004</v>
      </c>
    </row>
    <row r="1365" spans="1:2" x14ac:dyDescent="0.25">
      <c r="A1365">
        <v>1357</v>
      </c>
      <c r="B1365">
        <v>699.17200000000003</v>
      </c>
    </row>
    <row r="1366" spans="1:2" x14ac:dyDescent="0.25">
      <c r="A1366">
        <v>1358</v>
      </c>
      <c r="B1366">
        <v>672.71799999999996</v>
      </c>
    </row>
    <row r="1367" spans="1:2" x14ac:dyDescent="0.25">
      <c r="A1367">
        <v>1359</v>
      </c>
      <c r="B1367">
        <v>544.54999999999995</v>
      </c>
    </row>
    <row r="1368" spans="1:2" x14ac:dyDescent="0.25">
      <c r="A1368">
        <v>1360</v>
      </c>
      <c r="B1368">
        <v>501.62400000000002</v>
      </c>
    </row>
    <row r="1369" spans="1:2" x14ac:dyDescent="0.25">
      <c r="A1369">
        <v>1361</v>
      </c>
      <c r="B1369">
        <v>335.37799999999999</v>
      </c>
    </row>
    <row r="1370" spans="1:2" x14ac:dyDescent="0.25">
      <c r="A1370">
        <v>1362</v>
      </c>
      <c r="B1370">
        <v>131.50899999999999</v>
      </c>
    </row>
    <row r="1371" spans="1:2" x14ac:dyDescent="0.25">
      <c r="A1371">
        <v>1363</v>
      </c>
      <c r="B1371">
        <v>0</v>
      </c>
    </row>
    <row r="1372" spans="1:2" x14ac:dyDescent="0.25">
      <c r="A1372">
        <v>1364</v>
      </c>
      <c r="B1372">
        <v>0</v>
      </c>
    </row>
    <row r="1373" spans="1:2" x14ac:dyDescent="0.25">
      <c r="A1373">
        <v>1365</v>
      </c>
      <c r="B1373">
        <v>0</v>
      </c>
    </row>
    <row r="1374" spans="1:2" x14ac:dyDescent="0.25">
      <c r="A1374">
        <v>1366</v>
      </c>
      <c r="B1374">
        <v>0</v>
      </c>
    </row>
    <row r="1375" spans="1:2" x14ac:dyDescent="0.25">
      <c r="A1375">
        <v>1367</v>
      </c>
      <c r="B1375">
        <v>0</v>
      </c>
    </row>
    <row r="1376" spans="1:2" x14ac:dyDescent="0.25">
      <c r="A1376">
        <v>1368</v>
      </c>
      <c r="B1376">
        <v>0</v>
      </c>
    </row>
    <row r="1377" spans="1:2" x14ac:dyDescent="0.25">
      <c r="A1377">
        <v>1369</v>
      </c>
      <c r="B1377">
        <v>0</v>
      </c>
    </row>
    <row r="1378" spans="1:2" x14ac:dyDescent="0.25">
      <c r="A1378">
        <v>1370</v>
      </c>
      <c r="B1378">
        <v>0</v>
      </c>
    </row>
    <row r="1379" spans="1:2" x14ac:dyDescent="0.25">
      <c r="A1379">
        <v>1371</v>
      </c>
      <c r="B1379">
        <v>0</v>
      </c>
    </row>
    <row r="1380" spans="1:2" x14ac:dyDescent="0.25">
      <c r="A1380">
        <v>1372</v>
      </c>
      <c r="B1380">
        <v>0</v>
      </c>
    </row>
    <row r="1381" spans="1:2" x14ac:dyDescent="0.25">
      <c r="A1381">
        <v>1373</v>
      </c>
      <c r="B1381">
        <v>0</v>
      </c>
    </row>
    <row r="1382" spans="1:2" x14ac:dyDescent="0.25">
      <c r="A1382">
        <v>1374</v>
      </c>
      <c r="B1382">
        <v>0</v>
      </c>
    </row>
    <row r="1383" spans="1:2" x14ac:dyDescent="0.25">
      <c r="A1383">
        <v>1375</v>
      </c>
      <c r="B1383">
        <v>0</v>
      </c>
    </row>
    <row r="1384" spans="1:2" x14ac:dyDescent="0.25">
      <c r="A1384">
        <v>1376</v>
      </c>
      <c r="B1384">
        <v>10.983000000000001</v>
      </c>
    </row>
    <row r="1385" spans="1:2" x14ac:dyDescent="0.25">
      <c r="A1385">
        <v>1377</v>
      </c>
      <c r="B1385">
        <v>131.947</v>
      </c>
    </row>
    <row r="1386" spans="1:2" x14ac:dyDescent="0.25">
      <c r="A1386">
        <v>1378</v>
      </c>
      <c r="B1386">
        <v>186.458</v>
      </c>
    </row>
    <row r="1387" spans="1:2" x14ac:dyDescent="0.25">
      <c r="A1387">
        <v>1379</v>
      </c>
      <c r="B1387">
        <v>266.30200000000002</v>
      </c>
    </row>
    <row r="1388" spans="1:2" x14ac:dyDescent="0.25">
      <c r="A1388">
        <v>1380</v>
      </c>
      <c r="B1388">
        <v>332.82400000000001</v>
      </c>
    </row>
    <row r="1389" spans="1:2" x14ac:dyDescent="0.25">
      <c r="A1389">
        <v>1381</v>
      </c>
      <c r="B1389">
        <v>510.05</v>
      </c>
    </row>
    <row r="1390" spans="1:2" x14ac:dyDescent="0.25">
      <c r="A1390">
        <v>1382</v>
      </c>
      <c r="B1390">
        <v>652.03200000000004</v>
      </c>
    </row>
    <row r="1391" spans="1:2" x14ac:dyDescent="0.25">
      <c r="A1391">
        <v>1383</v>
      </c>
      <c r="B1391">
        <v>565.923</v>
      </c>
    </row>
    <row r="1392" spans="1:2" x14ac:dyDescent="0.25">
      <c r="A1392">
        <v>1384</v>
      </c>
      <c r="B1392">
        <v>459.51799999999997</v>
      </c>
    </row>
    <row r="1393" spans="1:2" x14ac:dyDescent="0.25">
      <c r="A1393">
        <v>1385</v>
      </c>
      <c r="B1393">
        <v>306.38099999999997</v>
      </c>
    </row>
    <row r="1394" spans="1:2" x14ac:dyDescent="0.25">
      <c r="A1394">
        <v>1386</v>
      </c>
      <c r="B1394">
        <v>117.498</v>
      </c>
    </row>
    <row r="1395" spans="1:2" x14ac:dyDescent="0.25">
      <c r="A1395">
        <v>1387</v>
      </c>
      <c r="B1395">
        <v>0</v>
      </c>
    </row>
    <row r="1396" spans="1:2" x14ac:dyDescent="0.25">
      <c r="A1396">
        <v>1388</v>
      </c>
      <c r="B1396">
        <v>0</v>
      </c>
    </row>
    <row r="1397" spans="1:2" x14ac:dyDescent="0.25">
      <c r="A1397">
        <v>1389</v>
      </c>
      <c r="B1397">
        <v>0</v>
      </c>
    </row>
    <row r="1398" spans="1:2" x14ac:dyDescent="0.25">
      <c r="A1398">
        <v>1390</v>
      </c>
      <c r="B1398">
        <v>0</v>
      </c>
    </row>
    <row r="1399" spans="1:2" x14ac:dyDescent="0.25">
      <c r="A1399">
        <v>1391</v>
      </c>
      <c r="B1399">
        <v>0</v>
      </c>
    </row>
    <row r="1400" spans="1:2" x14ac:dyDescent="0.25">
      <c r="A1400">
        <v>1392</v>
      </c>
      <c r="B1400">
        <v>0</v>
      </c>
    </row>
    <row r="1401" spans="1:2" x14ac:dyDescent="0.25">
      <c r="A1401">
        <v>1393</v>
      </c>
      <c r="B1401">
        <v>0</v>
      </c>
    </row>
    <row r="1402" spans="1:2" x14ac:dyDescent="0.25">
      <c r="A1402">
        <v>1394</v>
      </c>
      <c r="B1402">
        <v>0</v>
      </c>
    </row>
    <row r="1403" spans="1:2" x14ac:dyDescent="0.25">
      <c r="A1403">
        <v>1395</v>
      </c>
      <c r="B1403">
        <v>0</v>
      </c>
    </row>
    <row r="1404" spans="1:2" x14ac:dyDescent="0.25">
      <c r="A1404">
        <v>1396</v>
      </c>
      <c r="B1404">
        <v>0</v>
      </c>
    </row>
    <row r="1405" spans="1:2" x14ac:dyDescent="0.25">
      <c r="A1405">
        <v>1397</v>
      </c>
      <c r="B1405">
        <v>0</v>
      </c>
    </row>
    <row r="1406" spans="1:2" x14ac:dyDescent="0.25">
      <c r="A1406">
        <v>1398</v>
      </c>
      <c r="B1406">
        <v>0</v>
      </c>
    </row>
    <row r="1407" spans="1:2" x14ac:dyDescent="0.25">
      <c r="A1407">
        <v>1399</v>
      </c>
      <c r="B1407">
        <v>0</v>
      </c>
    </row>
    <row r="1408" spans="1:2" x14ac:dyDescent="0.25">
      <c r="A1408">
        <v>1400</v>
      </c>
      <c r="B1408">
        <v>50.405999999999999</v>
      </c>
    </row>
    <row r="1409" spans="1:2" x14ac:dyDescent="0.25">
      <c r="A1409">
        <v>1401</v>
      </c>
      <c r="B1409">
        <v>110.727</v>
      </c>
    </row>
    <row r="1410" spans="1:2" x14ac:dyDescent="0.25">
      <c r="A1410">
        <v>1402</v>
      </c>
      <c r="B1410">
        <v>91.534000000000006</v>
      </c>
    </row>
    <row r="1411" spans="1:2" x14ac:dyDescent="0.25">
      <c r="A1411">
        <v>1403</v>
      </c>
      <c r="B1411">
        <v>338.45299999999997</v>
      </c>
    </row>
    <row r="1412" spans="1:2" x14ac:dyDescent="0.25">
      <c r="A1412">
        <v>1404</v>
      </c>
      <c r="B1412">
        <v>634.15599999999995</v>
      </c>
    </row>
    <row r="1413" spans="1:2" x14ac:dyDescent="0.25">
      <c r="A1413">
        <v>1405</v>
      </c>
      <c r="B1413">
        <v>650.57899999999995</v>
      </c>
    </row>
    <row r="1414" spans="1:2" x14ac:dyDescent="0.25">
      <c r="A1414">
        <v>1406</v>
      </c>
      <c r="B1414">
        <v>261.39800000000002</v>
      </c>
    </row>
    <row r="1415" spans="1:2" x14ac:dyDescent="0.25">
      <c r="A1415">
        <v>1407</v>
      </c>
      <c r="B1415">
        <v>227.02199999999999</v>
      </c>
    </row>
    <row r="1416" spans="1:2" x14ac:dyDescent="0.25">
      <c r="A1416">
        <v>1408</v>
      </c>
      <c r="B1416">
        <v>276.27800000000002</v>
      </c>
    </row>
    <row r="1417" spans="1:2" x14ac:dyDescent="0.25">
      <c r="A1417">
        <v>1409</v>
      </c>
      <c r="B1417">
        <v>300.69499999999999</v>
      </c>
    </row>
    <row r="1418" spans="1:2" x14ac:dyDescent="0.25">
      <c r="A1418">
        <v>1410</v>
      </c>
      <c r="B1418">
        <v>113.54900000000001</v>
      </c>
    </row>
    <row r="1419" spans="1:2" x14ac:dyDescent="0.25">
      <c r="A1419">
        <v>1411</v>
      </c>
      <c r="B1419">
        <v>0</v>
      </c>
    </row>
    <row r="1420" spans="1:2" x14ac:dyDescent="0.25">
      <c r="A1420">
        <v>1412</v>
      </c>
      <c r="B1420">
        <v>0</v>
      </c>
    </row>
    <row r="1421" spans="1:2" x14ac:dyDescent="0.25">
      <c r="A1421">
        <v>1413</v>
      </c>
      <c r="B1421">
        <v>0</v>
      </c>
    </row>
    <row r="1422" spans="1:2" x14ac:dyDescent="0.25">
      <c r="A1422">
        <v>1414</v>
      </c>
      <c r="B1422">
        <v>0</v>
      </c>
    </row>
    <row r="1423" spans="1:2" x14ac:dyDescent="0.25">
      <c r="A1423">
        <v>1415</v>
      </c>
      <c r="B1423">
        <v>0</v>
      </c>
    </row>
    <row r="1424" spans="1:2" x14ac:dyDescent="0.25">
      <c r="A1424">
        <v>1416</v>
      </c>
      <c r="B1424">
        <v>0</v>
      </c>
    </row>
    <row r="1425" spans="1:2" x14ac:dyDescent="0.25">
      <c r="A1425">
        <v>1417</v>
      </c>
      <c r="B1425">
        <v>0</v>
      </c>
    </row>
    <row r="1426" spans="1:2" x14ac:dyDescent="0.25">
      <c r="A1426">
        <v>1418</v>
      </c>
      <c r="B1426">
        <v>0</v>
      </c>
    </row>
    <row r="1427" spans="1:2" x14ac:dyDescent="0.25">
      <c r="A1427">
        <v>1419</v>
      </c>
      <c r="B1427">
        <v>0</v>
      </c>
    </row>
    <row r="1428" spans="1:2" x14ac:dyDescent="0.25">
      <c r="A1428">
        <v>1420</v>
      </c>
      <c r="B1428">
        <v>0</v>
      </c>
    </row>
    <row r="1429" spans="1:2" x14ac:dyDescent="0.25">
      <c r="A1429">
        <v>1421</v>
      </c>
      <c r="B1429">
        <v>0</v>
      </c>
    </row>
    <row r="1430" spans="1:2" x14ac:dyDescent="0.25">
      <c r="A1430">
        <v>1422</v>
      </c>
      <c r="B1430">
        <v>0</v>
      </c>
    </row>
    <row r="1431" spans="1:2" x14ac:dyDescent="0.25">
      <c r="A1431">
        <v>1423</v>
      </c>
      <c r="B1431">
        <v>0</v>
      </c>
    </row>
    <row r="1432" spans="1:2" x14ac:dyDescent="0.25">
      <c r="A1432">
        <v>1424</v>
      </c>
      <c r="B1432">
        <v>21</v>
      </c>
    </row>
    <row r="1433" spans="1:2" x14ac:dyDescent="0.25">
      <c r="A1433">
        <v>1425</v>
      </c>
      <c r="B1433">
        <v>126.893</v>
      </c>
    </row>
    <row r="1434" spans="1:2" x14ac:dyDescent="0.25">
      <c r="A1434">
        <v>1426</v>
      </c>
      <c r="B1434">
        <v>167.864</v>
      </c>
    </row>
    <row r="1435" spans="1:2" x14ac:dyDescent="0.25">
      <c r="A1435">
        <v>1427</v>
      </c>
      <c r="B1435">
        <v>170.88800000000001</v>
      </c>
    </row>
    <row r="1436" spans="1:2" x14ac:dyDescent="0.25">
      <c r="A1436">
        <v>1428</v>
      </c>
      <c r="B1436">
        <v>265.464</v>
      </c>
    </row>
    <row r="1437" spans="1:2" x14ac:dyDescent="0.25">
      <c r="A1437">
        <v>1429</v>
      </c>
      <c r="B1437">
        <v>285.44400000000002</v>
      </c>
    </row>
    <row r="1438" spans="1:2" x14ac:dyDescent="0.25">
      <c r="A1438">
        <v>1430</v>
      </c>
      <c r="B1438">
        <v>200.50800000000001</v>
      </c>
    </row>
    <row r="1439" spans="1:2" x14ac:dyDescent="0.25">
      <c r="A1439">
        <v>1431</v>
      </c>
      <c r="B1439">
        <v>647.44799999999998</v>
      </c>
    </row>
    <row r="1440" spans="1:2" x14ac:dyDescent="0.25">
      <c r="A1440">
        <v>1432</v>
      </c>
      <c r="B1440">
        <v>514.79499999999996</v>
      </c>
    </row>
    <row r="1441" spans="1:2" x14ac:dyDescent="0.25">
      <c r="A1441">
        <v>1433</v>
      </c>
      <c r="B1441">
        <v>339.51</v>
      </c>
    </row>
    <row r="1442" spans="1:2" x14ac:dyDescent="0.25">
      <c r="A1442">
        <v>1434</v>
      </c>
      <c r="B1442">
        <v>129.82900000000001</v>
      </c>
    </row>
    <row r="1443" spans="1:2" x14ac:dyDescent="0.25">
      <c r="A1443">
        <v>1435</v>
      </c>
      <c r="B1443">
        <v>0</v>
      </c>
    </row>
    <row r="1444" spans="1:2" x14ac:dyDescent="0.25">
      <c r="A1444">
        <v>1436</v>
      </c>
      <c r="B1444">
        <v>0</v>
      </c>
    </row>
    <row r="1445" spans="1:2" x14ac:dyDescent="0.25">
      <c r="A1445">
        <v>1437</v>
      </c>
      <c r="B1445">
        <v>0</v>
      </c>
    </row>
    <row r="1446" spans="1:2" x14ac:dyDescent="0.25">
      <c r="A1446">
        <v>1438</v>
      </c>
      <c r="B1446">
        <v>0</v>
      </c>
    </row>
    <row r="1447" spans="1:2" x14ac:dyDescent="0.25">
      <c r="A1447">
        <v>1439</v>
      </c>
      <c r="B1447">
        <v>0</v>
      </c>
    </row>
    <row r="1448" spans="1:2" x14ac:dyDescent="0.25">
      <c r="A1448">
        <v>1440</v>
      </c>
      <c r="B1448">
        <v>0</v>
      </c>
    </row>
    <row r="1449" spans="1:2" x14ac:dyDescent="0.25">
      <c r="A1449">
        <v>1441</v>
      </c>
      <c r="B1449">
        <v>0</v>
      </c>
    </row>
    <row r="1450" spans="1:2" x14ac:dyDescent="0.25">
      <c r="A1450">
        <v>1442</v>
      </c>
      <c r="B1450">
        <v>0</v>
      </c>
    </row>
    <row r="1451" spans="1:2" x14ac:dyDescent="0.25">
      <c r="A1451">
        <v>1443</v>
      </c>
      <c r="B1451">
        <v>0</v>
      </c>
    </row>
    <row r="1452" spans="1:2" x14ac:dyDescent="0.25">
      <c r="A1452">
        <v>1444</v>
      </c>
      <c r="B1452">
        <v>0</v>
      </c>
    </row>
    <row r="1453" spans="1:2" x14ac:dyDescent="0.25">
      <c r="A1453">
        <v>1445</v>
      </c>
      <c r="B1453">
        <v>0</v>
      </c>
    </row>
    <row r="1454" spans="1:2" x14ac:dyDescent="0.25">
      <c r="A1454">
        <v>1446</v>
      </c>
      <c r="B1454">
        <v>0</v>
      </c>
    </row>
    <row r="1455" spans="1:2" x14ac:dyDescent="0.25">
      <c r="A1455">
        <v>1447</v>
      </c>
      <c r="B1455">
        <v>0</v>
      </c>
    </row>
    <row r="1456" spans="1:2" x14ac:dyDescent="0.25">
      <c r="A1456">
        <v>1448</v>
      </c>
      <c r="B1456">
        <v>78.388000000000005</v>
      </c>
    </row>
    <row r="1457" spans="1:2" x14ac:dyDescent="0.25">
      <c r="A1457">
        <v>1449</v>
      </c>
      <c r="B1457">
        <v>288.18</v>
      </c>
    </row>
    <row r="1458" spans="1:2" x14ac:dyDescent="0.25">
      <c r="A1458">
        <v>1450</v>
      </c>
      <c r="B1458">
        <v>483.45400000000001</v>
      </c>
    </row>
    <row r="1459" spans="1:2" x14ac:dyDescent="0.25">
      <c r="A1459">
        <v>1451</v>
      </c>
      <c r="B1459">
        <v>595.88300000000004</v>
      </c>
    </row>
    <row r="1460" spans="1:2" x14ac:dyDescent="0.25">
      <c r="A1460">
        <v>1452</v>
      </c>
      <c r="B1460">
        <v>667.553</v>
      </c>
    </row>
    <row r="1461" spans="1:2" x14ac:dyDescent="0.25">
      <c r="A1461">
        <v>1453</v>
      </c>
      <c r="B1461">
        <v>694.77499999999998</v>
      </c>
    </row>
    <row r="1462" spans="1:2" x14ac:dyDescent="0.25">
      <c r="A1462">
        <v>1454</v>
      </c>
      <c r="B1462">
        <v>671.86</v>
      </c>
    </row>
    <row r="1463" spans="1:2" x14ac:dyDescent="0.25">
      <c r="A1463">
        <v>1455</v>
      </c>
      <c r="B1463">
        <v>606.19399999999996</v>
      </c>
    </row>
    <row r="1464" spans="1:2" x14ac:dyDescent="0.25">
      <c r="A1464">
        <v>1456</v>
      </c>
      <c r="B1464">
        <v>494.72199999999998</v>
      </c>
    </row>
    <row r="1465" spans="1:2" x14ac:dyDescent="0.25">
      <c r="A1465">
        <v>1457</v>
      </c>
      <c r="B1465">
        <v>328.83699999999999</v>
      </c>
    </row>
    <row r="1466" spans="1:2" x14ac:dyDescent="0.25">
      <c r="A1466">
        <v>1458</v>
      </c>
      <c r="B1466">
        <v>100.47199999999999</v>
      </c>
    </row>
    <row r="1467" spans="1:2" x14ac:dyDescent="0.25">
      <c r="A1467">
        <v>1459</v>
      </c>
      <c r="B1467">
        <v>0</v>
      </c>
    </row>
    <row r="1468" spans="1:2" x14ac:dyDescent="0.25">
      <c r="A1468">
        <v>1460</v>
      </c>
      <c r="B1468">
        <v>0</v>
      </c>
    </row>
    <row r="1469" spans="1:2" x14ac:dyDescent="0.25">
      <c r="A1469">
        <v>1461</v>
      </c>
      <c r="B1469">
        <v>0</v>
      </c>
    </row>
    <row r="1470" spans="1:2" x14ac:dyDescent="0.25">
      <c r="A1470">
        <v>1462</v>
      </c>
      <c r="B1470">
        <v>0</v>
      </c>
    </row>
    <row r="1471" spans="1:2" x14ac:dyDescent="0.25">
      <c r="A1471">
        <v>1463</v>
      </c>
      <c r="B1471">
        <v>0</v>
      </c>
    </row>
    <row r="1472" spans="1:2" x14ac:dyDescent="0.25">
      <c r="A1472">
        <v>1464</v>
      </c>
      <c r="B1472">
        <v>0</v>
      </c>
    </row>
    <row r="1473" spans="1:2" x14ac:dyDescent="0.25">
      <c r="A1473">
        <v>1465</v>
      </c>
      <c r="B1473">
        <v>0</v>
      </c>
    </row>
    <row r="1474" spans="1:2" x14ac:dyDescent="0.25">
      <c r="A1474">
        <v>1466</v>
      </c>
      <c r="B1474">
        <v>0</v>
      </c>
    </row>
    <row r="1475" spans="1:2" x14ac:dyDescent="0.25">
      <c r="A1475">
        <v>1467</v>
      </c>
      <c r="B1475">
        <v>0</v>
      </c>
    </row>
    <row r="1476" spans="1:2" x14ac:dyDescent="0.25">
      <c r="A1476">
        <v>1468</v>
      </c>
      <c r="B1476">
        <v>0</v>
      </c>
    </row>
    <row r="1477" spans="1:2" x14ac:dyDescent="0.25">
      <c r="A1477">
        <v>1469</v>
      </c>
      <c r="B1477">
        <v>0</v>
      </c>
    </row>
    <row r="1478" spans="1:2" x14ac:dyDescent="0.25">
      <c r="A1478">
        <v>1470</v>
      </c>
      <c r="B1478">
        <v>0</v>
      </c>
    </row>
    <row r="1479" spans="1:2" x14ac:dyDescent="0.25">
      <c r="A1479">
        <v>1471</v>
      </c>
      <c r="B1479">
        <v>0</v>
      </c>
    </row>
    <row r="1480" spans="1:2" x14ac:dyDescent="0.25">
      <c r="A1480">
        <v>1472</v>
      </c>
      <c r="B1480">
        <v>82.522999999999996</v>
      </c>
    </row>
    <row r="1481" spans="1:2" x14ac:dyDescent="0.25">
      <c r="A1481">
        <v>1473</v>
      </c>
      <c r="B1481">
        <v>175.768</v>
      </c>
    </row>
    <row r="1482" spans="1:2" x14ac:dyDescent="0.25">
      <c r="A1482">
        <v>1474</v>
      </c>
      <c r="B1482">
        <v>486.12299999999999</v>
      </c>
    </row>
    <row r="1483" spans="1:2" x14ac:dyDescent="0.25">
      <c r="A1483">
        <v>1475</v>
      </c>
      <c r="B1483">
        <v>618.03200000000004</v>
      </c>
    </row>
    <row r="1484" spans="1:2" x14ac:dyDescent="0.25">
      <c r="A1484">
        <v>1476</v>
      </c>
      <c r="B1484">
        <v>689.85599999999999</v>
      </c>
    </row>
    <row r="1485" spans="1:2" x14ac:dyDescent="0.25">
      <c r="A1485">
        <v>1477</v>
      </c>
      <c r="B1485">
        <v>717.976</v>
      </c>
    </row>
    <row r="1486" spans="1:2" x14ac:dyDescent="0.25">
      <c r="A1486">
        <v>1478</v>
      </c>
      <c r="B1486">
        <v>700.96500000000003</v>
      </c>
    </row>
    <row r="1487" spans="1:2" x14ac:dyDescent="0.25">
      <c r="A1487">
        <v>1479</v>
      </c>
      <c r="B1487">
        <v>635.17899999999997</v>
      </c>
    </row>
    <row r="1488" spans="1:2" x14ac:dyDescent="0.25">
      <c r="A1488">
        <v>1480</v>
      </c>
      <c r="B1488">
        <v>282.45499999999998</v>
      </c>
    </row>
    <row r="1489" spans="1:2" x14ac:dyDescent="0.25">
      <c r="A1489">
        <v>1481</v>
      </c>
      <c r="B1489">
        <v>123.776</v>
      </c>
    </row>
    <row r="1490" spans="1:2" x14ac:dyDescent="0.25">
      <c r="A1490">
        <v>1482</v>
      </c>
      <c r="B1490">
        <v>134.411</v>
      </c>
    </row>
    <row r="1491" spans="1:2" x14ac:dyDescent="0.25">
      <c r="A1491">
        <v>1483</v>
      </c>
      <c r="B1491">
        <v>0</v>
      </c>
    </row>
    <row r="1492" spans="1:2" x14ac:dyDescent="0.25">
      <c r="A1492">
        <v>1484</v>
      </c>
      <c r="B1492">
        <v>0</v>
      </c>
    </row>
    <row r="1493" spans="1:2" x14ac:dyDescent="0.25">
      <c r="A1493">
        <v>1485</v>
      </c>
      <c r="B1493">
        <v>0</v>
      </c>
    </row>
    <row r="1494" spans="1:2" x14ac:dyDescent="0.25">
      <c r="A1494">
        <v>1486</v>
      </c>
      <c r="B1494">
        <v>0</v>
      </c>
    </row>
    <row r="1495" spans="1:2" x14ac:dyDescent="0.25">
      <c r="A1495">
        <v>1487</v>
      </c>
      <c r="B1495">
        <v>0</v>
      </c>
    </row>
    <row r="1496" spans="1:2" x14ac:dyDescent="0.25">
      <c r="A1496">
        <v>1488</v>
      </c>
      <c r="B1496">
        <v>0</v>
      </c>
    </row>
    <row r="1497" spans="1:2" x14ac:dyDescent="0.25">
      <c r="A1497">
        <v>1489</v>
      </c>
      <c r="B1497">
        <v>0</v>
      </c>
    </row>
    <row r="1498" spans="1:2" x14ac:dyDescent="0.25">
      <c r="A1498">
        <v>1490</v>
      </c>
      <c r="B1498">
        <v>0</v>
      </c>
    </row>
    <row r="1499" spans="1:2" x14ac:dyDescent="0.25">
      <c r="A1499">
        <v>1491</v>
      </c>
      <c r="B1499">
        <v>0</v>
      </c>
    </row>
    <row r="1500" spans="1:2" x14ac:dyDescent="0.25">
      <c r="A1500">
        <v>1492</v>
      </c>
      <c r="B1500">
        <v>0</v>
      </c>
    </row>
    <row r="1501" spans="1:2" x14ac:dyDescent="0.25">
      <c r="A1501">
        <v>1493</v>
      </c>
      <c r="B1501">
        <v>0</v>
      </c>
    </row>
    <row r="1502" spans="1:2" x14ac:dyDescent="0.25">
      <c r="A1502">
        <v>1494</v>
      </c>
      <c r="B1502">
        <v>0</v>
      </c>
    </row>
    <row r="1503" spans="1:2" x14ac:dyDescent="0.25">
      <c r="A1503">
        <v>1495</v>
      </c>
      <c r="B1503">
        <v>0</v>
      </c>
    </row>
    <row r="1504" spans="1:2" x14ac:dyDescent="0.25">
      <c r="A1504">
        <v>1496</v>
      </c>
      <c r="B1504">
        <v>0</v>
      </c>
    </row>
    <row r="1505" spans="1:2" x14ac:dyDescent="0.25">
      <c r="A1505">
        <v>1497</v>
      </c>
      <c r="B1505">
        <v>30.149000000000001</v>
      </c>
    </row>
    <row r="1506" spans="1:2" x14ac:dyDescent="0.25">
      <c r="A1506">
        <v>1498</v>
      </c>
      <c r="B1506">
        <v>461.25099999999998</v>
      </c>
    </row>
    <row r="1507" spans="1:2" x14ac:dyDescent="0.25">
      <c r="A1507">
        <v>1499</v>
      </c>
      <c r="B1507">
        <v>590.77300000000002</v>
      </c>
    </row>
    <row r="1508" spans="1:2" x14ac:dyDescent="0.25">
      <c r="A1508">
        <v>1500</v>
      </c>
      <c r="B1508">
        <v>491.83499999999998</v>
      </c>
    </row>
    <row r="1509" spans="1:2" x14ac:dyDescent="0.25">
      <c r="A1509">
        <v>1501</v>
      </c>
      <c r="B1509">
        <v>706.85799999999995</v>
      </c>
    </row>
    <row r="1510" spans="1:2" x14ac:dyDescent="0.25">
      <c r="A1510">
        <v>1502</v>
      </c>
      <c r="B1510">
        <v>688.10400000000004</v>
      </c>
    </row>
    <row r="1511" spans="1:2" x14ac:dyDescent="0.25">
      <c r="A1511">
        <v>1503</v>
      </c>
      <c r="B1511">
        <v>483.54399999999998</v>
      </c>
    </row>
    <row r="1512" spans="1:2" x14ac:dyDescent="0.25">
      <c r="A1512">
        <v>1504</v>
      </c>
      <c r="B1512">
        <v>179.685</v>
      </c>
    </row>
    <row r="1513" spans="1:2" x14ac:dyDescent="0.25">
      <c r="A1513">
        <v>1505</v>
      </c>
      <c r="B1513">
        <v>155.214</v>
      </c>
    </row>
    <row r="1514" spans="1:2" x14ac:dyDescent="0.25">
      <c r="A1514">
        <v>1506</v>
      </c>
      <c r="B1514">
        <v>133.32300000000001</v>
      </c>
    </row>
    <row r="1515" spans="1:2" x14ac:dyDescent="0.25">
      <c r="A1515">
        <v>1507</v>
      </c>
      <c r="B1515">
        <v>0</v>
      </c>
    </row>
    <row r="1516" spans="1:2" x14ac:dyDescent="0.25">
      <c r="A1516">
        <v>1508</v>
      </c>
      <c r="B1516">
        <v>0</v>
      </c>
    </row>
    <row r="1517" spans="1:2" x14ac:dyDescent="0.25">
      <c r="A1517">
        <v>1509</v>
      </c>
      <c r="B1517">
        <v>0</v>
      </c>
    </row>
    <row r="1518" spans="1:2" x14ac:dyDescent="0.25">
      <c r="A1518">
        <v>1510</v>
      </c>
      <c r="B1518">
        <v>0</v>
      </c>
    </row>
    <row r="1519" spans="1:2" x14ac:dyDescent="0.25">
      <c r="A1519">
        <v>1511</v>
      </c>
      <c r="B1519">
        <v>0</v>
      </c>
    </row>
    <row r="1520" spans="1:2" x14ac:dyDescent="0.25">
      <c r="A1520">
        <v>1512</v>
      </c>
      <c r="B1520">
        <v>0</v>
      </c>
    </row>
    <row r="1521" spans="1:2" x14ac:dyDescent="0.25">
      <c r="A1521">
        <v>1513</v>
      </c>
      <c r="B1521">
        <v>0</v>
      </c>
    </row>
    <row r="1522" spans="1:2" x14ac:dyDescent="0.25">
      <c r="A1522">
        <v>1514</v>
      </c>
      <c r="B1522">
        <v>0</v>
      </c>
    </row>
    <row r="1523" spans="1:2" x14ac:dyDescent="0.25">
      <c r="A1523">
        <v>1515</v>
      </c>
      <c r="B1523">
        <v>0</v>
      </c>
    </row>
    <row r="1524" spans="1:2" x14ac:dyDescent="0.25">
      <c r="A1524">
        <v>1516</v>
      </c>
      <c r="B1524">
        <v>0</v>
      </c>
    </row>
    <row r="1525" spans="1:2" x14ac:dyDescent="0.25">
      <c r="A1525">
        <v>1517</v>
      </c>
      <c r="B1525">
        <v>0</v>
      </c>
    </row>
    <row r="1526" spans="1:2" x14ac:dyDescent="0.25">
      <c r="A1526">
        <v>1518</v>
      </c>
      <c r="B1526">
        <v>0</v>
      </c>
    </row>
    <row r="1527" spans="1:2" x14ac:dyDescent="0.25">
      <c r="A1527">
        <v>1519</v>
      </c>
      <c r="B1527">
        <v>0</v>
      </c>
    </row>
    <row r="1528" spans="1:2" x14ac:dyDescent="0.25">
      <c r="A1528">
        <v>1520</v>
      </c>
      <c r="B1528">
        <v>62.131999999999998</v>
      </c>
    </row>
    <row r="1529" spans="1:2" x14ac:dyDescent="0.25">
      <c r="A1529">
        <v>1521</v>
      </c>
      <c r="B1529">
        <v>104.19199999999999</v>
      </c>
    </row>
    <row r="1530" spans="1:2" x14ac:dyDescent="0.25">
      <c r="A1530">
        <v>1522</v>
      </c>
      <c r="B1530">
        <v>317.26299999999998</v>
      </c>
    </row>
    <row r="1531" spans="1:2" x14ac:dyDescent="0.25">
      <c r="A1531">
        <v>1523</v>
      </c>
      <c r="B1531">
        <v>514.85799999999995</v>
      </c>
    </row>
    <row r="1532" spans="1:2" x14ac:dyDescent="0.25">
      <c r="A1532">
        <v>1524</v>
      </c>
      <c r="B1532">
        <v>524.15300000000002</v>
      </c>
    </row>
    <row r="1533" spans="1:2" x14ac:dyDescent="0.25">
      <c r="A1533">
        <v>1525</v>
      </c>
      <c r="B1533">
        <v>566.88900000000001</v>
      </c>
    </row>
    <row r="1534" spans="1:2" x14ac:dyDescent="0.25">
      <c r="A1534">
        <v>1526</v>
      </c>
      <c r="B1534">
        <v>594.45699999999999</v>
      </c>
    </row>
    <row r="1535" spans="1:2" x14ac:dyDescent="0.25">
      <c r="A1535">
        <v>1527</v>
      </c>
      <c r="B1535">
        <v>617.73599999999999</v>
      </c>
    </row>
    <row r="1536" spans="1:2" x14ac:dyDescent="0.25">
      <c r="A1536">
        <v>1528</v>
      </c>
      <c r="B1536">
        <v>486.13900000000001</v>
      </c>
    </row>
    <row r="1537" spans="1:2" x14ac:dyDescent="0.25">
      <c r="A1537">
        <v>1529</v>
      </c>
      <c r="B1537">
        <v>198.93899999999999</v>
      </c>
    </row>
    <row r="1538" spans="1:2" x14ac:dyDescent="0.25">
      <c r="A1538">
        <v>1530</v>
      </c>
      <c r="B1538">
        <v>78.930999999999997</v>
      </c>
    </row>
    <row r="1539" spans="1:2" x14ac:dyDescent="0.25">
      <c r="A1539">
        <v>1531</v>
      </c>
      <c r="B1539">
        <v>0</v>
      </c>
    </row>
    <row r="1540" spans="1:2" x14ac:dyDescent="0.25">
      <c r="A1540">
        <v>1532</v>
      </c>
      <c r="B1540">
        <v>0</v>
      </c>
    </row>
    <row r="1541" spans="1:2" x14ac:dyDescent="0.25">
      <c r="A1541">
        <v>1533</v>
      </c>
      <c r="B1541">
        <v>0</v>
      </c>
    </row>
    <row r="1542" spans="1:2" x14ac:dyDescent="0.25">
      <c r="A1542">
        <v>1534</v>
      </c>
      <c r="B1542">
        <v>0</v>
      </c>
    </row>
    <row r="1543" spans="1:2" x14ac:dyDescent="0.25">
      <c r="A1543">
        <v>1535</v>
      </c>
      <c r="B1543">
        <v>0</v>
      </c>
    </row>
    <row r="1544" spans="1:2" x14ac:dyDescent="0.25">
      <c r="A1544">
        <v>1536</v>
      </c>
      <c r="B1544">
        <v>0</v>
      </c>
    </row>
    <row r="1545" spans="1:2" x14ac:dyDescent="0.25">
      <c r="A1545">
        <v>1537</v>
      </c>
      <c r="B1545">
        <v>0</v>
      </c>
    </row>
    <row r="1546" spans="1:2" x14ac:dyDescent="0.25">
      <c r="A1546">
        <v>1538</v>
      </c>
      <c r="B1546">
        <v>0</v>
      </c>
    </row>
    <row r="1547" spans="1:2" x14ac:dyDescent="0.25">
      <c r="A1547">
        <v>1539</v>
      </c>
      <c r="B1547">
        <v>0</v>
      </c>
    </row>
    <row r="1548" spans="1:2" x14ac:dyDescent="0.25">
      <c r="A1548">
        <v>1540</v>
      </c>
      <c r="B1548">
        <v>0</v>
      </c>
    </row>
    <row r="1549" spans="1:2" x14ac:dyDescent="0.25">
      <c r="A1549">
        <v>1541</v>
      </c>
      <c r="B1549">
        <v>0</v>
      </c>
    </row>
    <row r="1550" spans="1:2" x14ac:dyDescent="0.25">
      <c r="A1550">
        <v>1542</v>
      </c>
      <c r="B1550">
        <v>0</v>
      </c>
    </row>
    <row r="1551" spans="1:2" x14ac:dyDescent="0.25">
      <c r="A1551">
        <v>1543</v>
      </c>
      <c r="B1551">
        <v>0</v>
      </c>
    </row>
    <row r="1552" spans="1:2" x14ac:dyDescent="0.25">
      <c r="A1552">
        <v>1544</v>
      </c>
      <c r="B1552">
        <v>5.9059999999999997</v>
      </c>
    </row>
    <row r="1553" spans="1:2" x14ac:dyDescent="0.25">
      <c r="A1553">
        <v>1545</v>
      </c>
      <c r="B1553">
        <v>85.350999999999999</v>
      </c>
    </row>
    <row r="1554" spans="1:2" x14ac:dyDescent="0.25">
      <c r="A1554">
        <v>1546</v>
      </c>
      <c r="B1554">
        <v>160.126</v>
      </c>
    </row>
    <row r="1555" spans="1:2" x14ac:dyDescent="0.25">
      <c r="A1555">
        <v>1547</v>
      </c>
      <c r="B1555">
        <v>337.17200000000003</v>
      </c>
    </row>
    <row r="1556" spans="1:2" x14ac:dyDescent="0.25">
      <c r="A1556">
        <v>1548</v>
      </c>
      <c r="B1556">
        <v>462.48899999999998</v>
      </c>
    </row>
    <row r="1557" spans="1:2" x14ac:dyDescent="0.25">
      <c r="A1557">
        <v>1549</v>
      </c>
      <c r="B1557">
        <v>588.22400000000005</v>
      </c>
    </row>
    <row r="1558" spans="1:2" x14ac:dyDescent="0.25">
      <c r="A1558">
        <v>1550</v>
      </c>
      <c r="B1558">
        <v>684.596</v>
      </c>
    </row>
    <row r="1559" spans="1:2" x14ac:dyDescent="0.25">
      <c r="A1559">
        <v>1551</v>
      </c>
      <c r="B1559">
        <v>623.74400000000003</v>
      </c>
    </row>
    <row r="1560" spans="1:2" x14ac:dyDescent="0.25">
      <c r="A1560">
        <v>1552</v>
      </c>
      <c r="B1560">
        <v>512.92600000000004</v>
      </c>
    </row>
    <row r="1561" spans="1:2" x14ac:dyDescent="0.25">
      <c r="A1561">
        <v>1553</v>
      </c>
      <c r="B1561">
        <v>337.14800000000002</v>
      </c>
    </row>
    <row r="1562" spans="1:2" x14ac:dyDescent="0.25">
      <c r="A1562">
        <v>1554</v>
      </c>
      <c r="B1562">
        <v>137.98699999999999</v>
      </c>
    </row>
    <row r="1563" spans="1:2" x14ac:dyDescent="0.25">
      <c r="A1563">
        <v>1555</v>
      </c>
      <c r="B1563">
        <v>0</v>
      </c>
    </row>
    <row r="1564" spans="1:2" x14ac:dyDescent="0.25">
      <c r="A1564">
        <v>1556</v>
      </c>
      <c r="B1564">
        <v>0</v>
      </c>
    </row>
    <row r="1565" spans="1:2" x14ac:dyDescent="0.25">
      <c r="A1565">
        <v>1557</v>
      </c>
      <c r="B1565">
        <v>0</v>
      </c>
    </row>
    <row r="1566" spans="1:2" x14ac:dyDescent="0.25">
      <c r="A1566">
        <v>1558</v>
      </c>
      <c r="B1566">
        <v>0</v>
      </c>
    </row>
    <row r="1567" spans="1:2" x14ac:dyDescent="0.25">
      <c r="A1567">
        <v>1559</v>
      </c>
      <c r="B1567">
        <v>0</v>
      </c>
    </row>
    <row r="1568" spans="1:2" x14ac:dyDescent="0.25">
      <c r="A1568">
        <v>1560</v>
      </c>
      <c r="B1568">
        <v>0</v>
      </c>
    </row>
    <row r="1569" spans="1:2" x14ac:dyDescent="0.25">
      <c r="A1569">
        <v>1561</v>
      </c>
      <c r="B1569">
        <v>0</v>
      </c>
    </row>
    <row r="1570" spans="1:2" x14ac:dyDescent="0.25">
      <c r="A1570">
        <v>1562</v>
      </c>
      <c r="B1570">
        <v>0</v>
      </c>
    </row>
    <row r="1571" spans="1:2" x14ac:dyDescent="0.25">
      <c r="A1571">
        <v>1563</v>
      </c>
      <c r="B1571">
        <v>0</v>
      </c>
    </row>
    <row r="1572" spans="1:2" x14ac:dyDescent="0.25">
      <c r="A1572">
        <v>1564</v>
      </c>
      <c r="B1572">
        <v>0</v>
      </c>
    </row>
    <row r="1573" spans="1:2" x14ac:dyDescent="0.25">
      <c r="A1573">
        <v>1565</v>
      </c>
      <c r="B1573">
        <v>0</v>
      </c>
    </row>
    <row r="1574" spans="1:2" x14ac:dyDescent="0.25">
      <c r="A1574">
        <v>1566</v>
      </c>
      <c r="B1574">
        <v>0</v>
      </c>
    </row>
    <row r="1575" spans="1:2" x14ac:dyDescent="0.25">
      <c r="A1575">
        <v>1567</v>
      </c>
      <c r="B1575">
        <v>0</v>
      </c>
    </row>
    <row r="1576" spans="1:2" x14ac:dyDescent="0.25">
      <c r="A1576">
        <v>1568</v>
      </c>
      <c r="B1576">
        <v>47.731000000000002</v>
      </c>
    </row>
    <row r="1577" spans="1:2" x14ac:dyDescent="0.25">
      <c r="A1577">
        <v>1569</v>
      </c>
      <c r="B1577">
        <v>224.648</v>
      </c>
    </row>
    <row r="1578" spans="1:2" x14ac:dyDescent="0.25">
      <c r="A1578">
        <v>1570</v>
      </c>
      <c r="B1578">
        <v>408.56200000000001</v>
      </c>
    </row>
    <row r="1579" spans="1:2" x14ac:dyDescent="0.25">
      <c r="A1579">
        <v>1571</v>
      </c>
      <c r="B1579">
        <v>519.79300000000001</v>
      </c>
    </row>
    <row r="1580" spans="1:2" x14ac:dyDescent="0.25">
      <c r="A1580">
        <v>1572</v>
      </c>
      <c r="B1580">
        <v>606.52800000000002</v>
      </c>
    </row>
    <row r="1581" spans="1:2" x14ac:dyDescent="0.25">
      <c r="A1581">
        <v>1573</v>
      </c>
      <c r="B1581">
        <v>580.33399999999995</v>
      </c>
    </row>
    <row r="1582" spans="1:2" x14ac:dyDescent="0.25">
      <c r="A1582">
        <v>1574</v>
      </c>
      <c r="B1582">
        <v>631.64499999999998</v>
      </c>
    </row>
    <row r="1583" spans="1:2" x14ac:dyDescent="0.25">
      <c r="A1583">
        <v>1575</v>
      </c>
      <c r="B1583">
        <v>563.702</v>
      </c>
    </row>
    <row r="1584" spans="1:2" x14ac:dyDescent="0.25">
      <c r="A1584">
        <v>1576</v>
      </c>
      <c r="B1584">
        <v>514.50400000000002</v>
      </c>
    </row>
    <row r="1585" spans="1:2" x14ac:dyDescent="0.25">
      <c r="A1585">
        <v>1577</v>
      </c>
      <c r="B1585">
        <v>344.54</v>
      </c>
    </row>
    <row r="1586" spans="1:2" x14ac:dyDescent="0.25">
      <c r="A1586">
        <v>1578</v>
      </c>
      <c r="B1586">
        <v>59.658000000000001</v>
      </c>
    </row>
    <row r="1587" spans="1:2" x14ac:dyDescent="0.25">
      <c r="A1587">
        <v>1579</v>
      </c>
      <c r="B1587">
        <v>0</v>
      </c>
    </row>
    <row r="1588" spans="1:2" x14ac:dyDescent="0.25">
      <c r="A1588">
        <v>1580</v>
      </c>
      <c r="B1588">
        <v>0</v>
      </c>
    </row>
    <row r="1589" spans="1:2" x14ac:dyDescent="0.25">
      <c r="A1589">
        <v>1581</v>
      </c>
      <c r="B1589">
        <v>0</v>
      </c>
    </row>
    <row r="1590" spans="1:2" x14ac:dyDescent="0.25">
      <c r="A1590">
        <v>1582</v>
      </c>
      <c r="B1590">
        <v>0</v>
      </c>
    </row>
    <row r="1591" spans="1:2" x14ac:dyDescent="0.25">
      <c r="A1591">
        <v>1583</v>
      </c>
      <c r="B1591">
        <v>0</v>
      </c>
    </row>
    <row r="1592" spans="1:2" x14ac:dyDescent="0.25">
      <c r="A1592">
        <v>1584</v>
      </c>
      <c r="B1592">
        <v>0</v>
      </c>
    </row>
    <row r="1593" spans="1:2" x14ac:dyDescent="0.25">
      <c r="A1593">
        <v>1585</v>
      </c>
      <c r="B1593">
        <v>0</v>
      </c>
    </row>
    <row r="1594" spans="1:2" x14ac:dyDescent="0.25">
      <c r="A1594">
        <v>1586</v>
      </c>
      <c r="B1594">
        <v>0</v>
      </c>
    </row>
    <row r="1595" spans="1:2" x14ac:dyDescent="0.25">
      <c r="A1595">
        <v>1587</v>
      </c>
      <c r="B1595">
        <v>0</v>
      </c>
    </row>
    <row r="1596" spans="1:2" x14ac:dyDescent="0.25">
      <c r="A1596">
        <v>1588</v>
      </c>
      <c r="B1596">
        <v>0</v>
      </c>
    </row>
    <row r="1597" spans="1:2" x14ac:dyDescent="0.25">
      <c r="A1597">
        <v>1589</v>
      </c>
      <c r="B1597">
        <v>0</v>
      </c>
    </row>
    <row r="1598" spans="1:2" x14ac:dyDescent="0.25">
      <c r="A1598">
        <v>1590</v>
      </c>
      <c r="B1598">
        <v>0</v>
      </c>
    </row>
    <row r="1599" spans="1:2" x14ac:dyDescent="0.25">
      <c r="A1599">
        <v>1591</v>
      </c>
      <c r="B1599">
        <v>0</v>
      </c>
    </row>
    <row r="1600" spans="1:2" x14ac:dyDescent="0.25">
      <c r="A1600">
        <v>1592</v>
      </c>
      <c r="B1600">
        <v>90.777000000000001</v>
      </c>
    </row>
    <row r="1601" spans="1:2" x14ac:dyDescent="0.25">
      <c r="A1601">
        <v>1593</v>
      </c>
      <c r="B1601">
        <v>294.04899999999998</v>
      </c>
    </row>
    <row r="1602" spans="1:2" x14ac:dyDescent="0.25">
      <c r="A1602">
        <v>1594</v>
      </c>
      <c r="B1602">
        <v>483.83800000000002</v>
      </c>
    </row>
    <row r="1603" spans="1:2" x14ac:dyDescent="0.25">
      <c r="A1603">
        <v>1595</v>
      </c>
      <c r="B1603">
        <v>612.68700000000001</v>
      </c>
    </row>
    <row r="1604" spans="1:2" x14ac:dyDescent="0.25">
      <c r="A1604">
        <v>1596</v>
      </c>
      <c r="B1604">
        <v>688.67499999999995</v>
      </c>
    </row>
    <row r="1605" spans="1:2" x14ac:dyDescent="0.25">
      <c r="A1605">
        <v>1597</v>
      </c>
      <c r="B1605">
        <v>712.63199999999995</v>
      </c>
    </row>
    <row r="1606" spans="1:2" x14ac:dyDescent="0.25">
      <c r="A1606">
        <v>1598</v>
      </c>
      <c r="B1606">
        <v>696.01499999999999</v>
      </c>
    </row>
    <row r="1607" spans="1:2" x14ac:dyDescent="0.25">
      <c r="A1607">
        <v>1599</v>
      </c>
      <c r="B1607">
        <v>631.24199999999996</v>
      </c>
    </row>
    <row r="1608" spans="1:2" x14ac:dyDescent="0.25">
      <c r="A1608">
        <v>1600</v>
      </c>
      <c r="B1608">
        <v>513.29200000000003</v>
      </c>
    </row>
    <row r="1609" spans="1:2" x14ac:dyDescent="0.25">
      <c r="A1609">
        <v>1601</v>
      </c>
      <c r="B1609">
        <v>334.07400000000001</v>
      </c>
    </row>
    <row r="1610" spans="1:2" x14ac:dyDescent="0.25">
      <c r="A1610">
        <v>1602</v>
      </c>
      <c r="B1610">
        <v>135.34899999999999</v>
      </c>
    </row>
    <row r="1611" spans="1:2" x14ac:dyDescent="0.25">
      <c r="A1611">
        <v>1603</v>
      </c>
      <c r="B1611">
        <v>0</v>
      </c>
    </row>
    <row r="1612" spans="1:2" x14ac:dyDescent="0.25">
      <c r="A1612">
        <v>1604</v>
      </c>
      <c r="B1612">
        <v>0</v>
      </c>
    </row>
    <row r="1613" spans="1:2" x14ac:dyDescent="0.25">
      <c r="A1613">
        <v>1605</v>
      </c>
      <c r="B1613">
        <v>0</v>
      </c>
    </row>
    <row r="1614" spans="1:2" x14ac:dyDescent="0.25">
      <c r="A1614">
        <v>1606</v>
      </c>
      <c r="B1614">
        <v>0</v>
      </c>
    </row>
    <row r="1615" spans="1:2" x14ac:dyDescent="0.25">
      <c r="A1615">
        <v>1607</v>
      </c>
      <c r="B1615">
        <v>0</v>
      </c>
    </row>
    <row r="1616" spans="1:2" x14ac:dyDescent="0.25">
      <c r="A1616">
        <v>1608</v>
      </c>
      <c r="B1616">
        <v>0</v>
      </c>
    </row>
    <row r="1617" spans="1:2" x14ac:dyDescent="0.25">
      <c r="A1617">
        <v>1609</v>
      </c>
      <c r="B1617">
        <v>0</v>
      </c>
    </row>
    <row r="1618" spans="1:2" x14ac:dyDescent="0.25">
      <c r="A1618">
        <v>1610</v>
      </c>
      <c r="B1618">
        <v>0</v>
      </c>
    </row>
    <row r="1619" spans="1:2" x14ac:dyDescent="0.25">
      <c r="A1619">
        <v>1611</v>
      </c>
      <c r="B1619">
        <v>0</v>
      </c>
    </row>
    <row r="1620" spans="1:2" x14ac:dyDescent="0.25">
      <c r="A1620">
        <v>1612</v>
      </c>
      <c r="B1620">
        <v>0</v>
      </c>
    </row>
    <row r="1621" spans="1:2" x14ac:dyDescent="0.25">
      <c r="A1621">
        <v>1613</v>
      </c>
      <c r="B1621">
        <v>0</v>
      </c>
    </row>
    <row r="1622" spans="1:2" x14ac:dyDescent="0.25">
      <c r="A1622">
        <v>1614</v>
      </c>
      <c r="B1622">
        <v>0</v>
      </c>
    </row>
    <row r="1623" spans="1:2" x14ac:dyDescent="0.25">
      <c r="A1623">
        <v>1615</v>
      </c>
      <c r="B1623">
        <v>0</v>
      </c>
    </row>
    <row r="1624" spans="1:2" x14ac:dyDescent="0.25">
      <c r="A1624">
        <v>1616</v>
      </c>
      <c r="B1624">
        <v>86.867000000000004</v>
      </c>
    </row>
    <row r="1625" spans="1:2" x14ac:dyDescent="0.25">
      <c r="A1625">
        <v>1617</v>
      </c>
      <c r="B1625">
        <v>217.173</v>
      </c>
    </row>
    <row r="1626" spans="1:2" x14ac:dyDescent="0.25">
      <c r="A1626">
        <v>1618</v>
      </c>
      <c r="B1626">
        <v>462.387</v>
      </c>
    </row>
    <row r="1627" spans="1:2" x14ac:dyDescent="0.25">
      <c r="A1627">
        <v>1619</v>
      </c>
      <c r="B1627">
        <v>587.02599999999995</v>
      </c>
    </row>
    <row r="1628" spans="1:2" x14ac:dyDescent="0.25">
      <c r="A1628">
        <v>1620</v>
      </c>
      <c r="B1628">
        <v>434.53300000000002</v>
      </c>
    </row>
    <row r="1629" spans="1:2" x14ac:dyDescent="0.25">
      <c r="A1629">
        <v>1621</v>
      </c>
      <c r="B1629">
        <v>453.048</v>
      </c>
    </row>
    <row r="1630" spans="1:2" x14ac:dyDescent="0.25">
      <c r="A1630">
        <v>1622</v>
      </c>
      <c r="B1630">
        <v>296.12400000000002</v>
      </c>
    </row>
    <row r="1631" spans="1:2" x14ac:dyDescent="0.25">
      <c r="A1631">
        <v>1623</v>
      </c>
      <c r="B1631">
        <v>283.053</v>
      </c>
    </row>
    <row r="1632" spans="1:2" x14ac:dyDescent="0.25">
      <c r="A1632">
        <v>1624</v>
      </c>
      <c r="B1632">
        <v>469.79599999999999</v>
      </c>
    </row>
    <row r="1633" spans="1:2" x14ac:dyDescent="0.25">
      <c r="A1633">
        <v>1625</v>
      </c>
      <c r="B1633">
        <v>299.69299999999998</v>
      </c>
    </row>
    <row r="1634" spans="1:2" x14ac:dyDescent="0.25">
      <c r="A1634">
        <v>1626</v>
      </c>
      <c r="B1634">
        <v>44.536999999999999</v>
      </c>
    </row>
    <row r="1635" spans="1:2" x14ac:dyDescent="0.25">
      <c r="A1635">
        <v>1627</v>
      </c>
      <c r="B1635">
        <v>0</v>
      </c>
    </row>
    <row r="1636" spans="1:2" x14ac:dyDescent="0.25">
      <c r="A1636">
        <v>1628</v>
      </c>
      <c r="B1636">
        <v>0</v>
      </c>
    </row>
    <row r="1637" spans="1:2" x14ac:dyDescent="0.25">
      <c r="A1637">
        <v>1629</v>
      </c>
      <c r="B1637">
        <v>0</v>
      </c>
    </row>
    <row r="1638" spans="1:2" x14ac:dyDescent="0.25">
      <c r="A1638">
        <v>1630</v>
      </c>
      <c r="B1638">
        <v>0</v>
      </c>
    </row>
    <row r="1639" spans="1:2" x14ac:dyDescent="0.25">
      <c r="A1639">
        <v>1631</v>
      </c>
      <c r="B1639">
        <v>0</v>
      </c>
    </row>
    <row r="1640" spans="1:2" x14ac:dyDescent="0.25">
      <c r="A1640">
        <v>1632</v>
      </c>
      <c r="B1640">
        <v>0</v>
      </c>
    </row>
    <row r="1641" spans="1:2" x14ac:dyDescent="0.25">
      <c r="A1641">
        <v>1633</v>
      </c>
      <c r="B1641">
        <v>0</v>
      </c>
    </row>
    <row r="1642" spans="1:2" x14ac:dyDescent="0.25">
      <c r="A1642">
        <v>1634</v>
      </c>
      <c r="B1642">
        <v>0</v>
      </c>
    </row>
    <row r="1643" spans="1:2" x14ac:dyDescent="0.25">
      <c r="A1643">
        <v>1635</v>
      </c>
      <c r="B1643">
        <v>0</v>
      </c>
    </row>
    <row r="1644" spans="1:2" x14ac:dyDescent="0.25">
      <c r="A1644">
        <v>1636</v>
      </c>
      <c r="B1644">
        <v>0</v>
      </c>
    </row>
    <row r="1645" spans="1:2" x14ac:dyDescent="0.25">
      <c r="A1645">
        <v>1637</v>
      </c>
      <c r="B1645">
        <v>0</v>
      </c>
    </row>
    <row r="1646" spans="1:2" x14ac:dyDescent="0.25">
      <c r="A1646">
        <v>1638</v>
      </c>
      <c r="B1646">
        <v>0</v>
      </c>
    </row>
    <row r="1647" spans="1:2" x14ac:dyDescent="0.25">
      <c r="A1647">
        <v>1639</v>
      </c>
      <c r="B1647">
        <v>0</v>
      </c>
    </row>
    <row r="1648" spans="1:2" x14ac:dyDescent="0.25">
      <c r="A1648">
        <v>1640</v>
      </c>
      <c r="B1648">
        <v>1.6759999999999999</v>
      </c>
    </row>
    <row r="1649" spans="1:2" x14ac:dyDescent="0.25">
      <c r="A1649">
        <v>1641</v>
      </c>
      <c r="B1649">
        <v>46.134999999999998</v>
      </c>
    </row>
    <row r="1650" spans="1:2" x14ac:dyDescent="0.25">
      <c r="A1650">
        <v>1642</v>
      </c>
      <c r="B1650">
        <v>80.814999999999998</v>
      </c>
    </row>
    <row r="1651" spans="1:2" x14ac:dyDescent="0.25">
      <c r="A1651">
        <v>1643</v>
      </c>
      <c r="B1651">
        <v>148.06399999999999</v>
      </c>
    </row>
    <row r="1652" spans="1:2" x14ac:dyDescent="0.25">
      <c r="A1652">
        <v>1644</v>
      </c>
      <c r="B1652">
        <v>422.18299999999999</v>
      </c>
    </row>
    <row r="1653" spans="1:2" x14ac:dyDescent="0.25">
      <c r="A1653">
        <v>1645</v>
      </c>
      <c r="B1653">
        <v>412.52100000000002</v>
      </c>
    </row>
    <row r="1654" spans="1:2" x14ac:dyDescent="0.25">
      <c r="A1654">
        <v>1646</v>
      </c>
      <c r="B1654">
        <v>544.91700000000003</v>
      </c>
    </row>
    <row r="1655" spans="1:2" x14ac:dyDescent="0.25">
      <c r="A1655">
        <v>1647</v>
      </c>
      <c r="B1655">
        <v>547.58500000000004</v>
      </c>
    </row>
    <row r="1656" spans="1:2" x14ac:dyDescent="0.25">
      <c r="A1656">
        <v>1648</v>
      </c>
      <c r="B1656">
        <v>314.59899999999999</v>
      </c>
    </row>
    <row r="1657" spans="1:2" x14ac:dyDescent="0.25">
      <c r="A1657">
        <v>1649</v>
      </c>
      <c r="B1657">
        <v>324.69</v>
      </c>
    </row>
    <row r="1658" spans="1:2" x14ac:dyDescent="0.25">
      <c r="A1658">
        <v>1650</v>
      </c>
      <c r="B1658">
        <v>148.90100000000001</v>
      </c>
    </row>
    <row r="1659" spans="1:2" x14ac:dyDescent="0.25">
      <c r="A1659">
        <v>1651</v>
      </c>
      <c r="B1659">
        <v>0</v>
      </c>
    </row>
    <row r="1660" spans="1:2" x14ac:dyDescent="0.25">
      <c r="A1660">
        <v>1652</v>
      </c>
      <c r="B1660">
        <v>0</v>
      </c>
    </row>
    <row r="1661" spans="1:2" x14ac:dyDescent="0.25">
      <c r="A1661">
        <v>1653</v>
      </c>
      <c r="B1661">
        <v>0</v>
      </c>
    </row>
    <row r="1662" spans="1:2" x14ac:dyDescent="0.25">
      <c r="A1662">
        <v>1654</v>
      </c>
      <c r="B1662">
        <v>0</v>
      </c>
    </row>
    <row r="1663" spans="1:2" x14ac:dyDescent="0.25">
      <c r="A1663">
        <v>1655</v>
      </c>
      <c r="B1663">
        <v>0</v>
      </c>
    </row>
    <row r="1664" spans="1:2" x14ac:dyDescent="0.25">
      <c r="A1664">
        <v>1656</v>
      </c>
      <c r="B1664">
        <v>0</v>
      </c>
    </row>
    <row r="1665" spans="1:2" x14ac:dyDescent="0.25">
      <c r="A1665">
        <v>1657</v>
      </c>
      <c r="B1665">
        <v>0</v>
      </c>
    </row>
    <row r="1666" spans="1:2" x14ac:dyDescent="0.25">
      <c r="A1666">
        <v>1658</v>
      </c>
      <c r="B1666">
        <v>0</v>
      </c>
    </row>
    <row r="1667" spans="1:2" x14ac:dyDescent="0.25">
      <c r="A1667">
        <v>1659</v>
      </c>
      <c r="B1667">
        <v>0</v>
      </c>
    </row>
    <row r="1668" spans="1:2" x14ac:dyDescent="0.25">
      <c r="A1668">
        <v>1660</v>
      </c>
      <c r="B1668">
        <v>0</v>
      </c>
    </row>
    <row r="1669" spans="1:2" x14ac:dyDescent="0.25">
      <c r="A1669">
        <v>1661</v>
      </c>
      <c r="B1669">
        <v>0</v>
      </c>
    </row>
    <row r="1670" spans="1:2" x14ac:dyDescent="0.25">
      <c r="A1670">
        <v>1662</v>
      </c>
      <c r="B1670">
        <v>0</v>
      </c>
    </row>
    <row r="1671" spans="1:2" x14ac:dyDescent="0.25">
      <c r="A1671">
        <v>1663</v>
      </c>
      <c r="B1671">
        <v>0</v>
      </c>
    </row>
    <row r="1672" spans="1:2" x14ac:dyDescent="0.25">
      <c r="A1672">
        <v>1664</v>
      </c>
      <c r="B1672">
        <v>113.30500000000001</v>
      </c>
    </row>
    <row r="1673" spans="1:2" x14ac:dyDescent="0.25">
      <c r="A1673">
        <v>1665</v>
      </c>
      <c r="B1673">
        <v>345.25599999999997</v>
      </c>
    </row>
    <row r="1674" spans="1:2" x14ac:dyDescent="0.25">
      <c r="A1674">
        <v>1666</v>
      </c>
      <c r="B1674">
        <v>540.59799999999996</v>
      </c>
    </row>
    <row r="1675" spans="1:2" x14ac:dyDescent="0.25">
      <c r="A1675">
        <v>1667</v>
      </c>
      <c r="B1675">
        <v>675.06700000000001</v>
      </c>
    </row>
    <row r="1676" spans="1:2" x14ac:dyDescent="0.25">
      <c r="A1676">
        <v>1668</v>
      </c>
      <c r="B1676">
        <v>753.55200000000002</v>
      </c>
    </row>
    <row r="1677" spans="1:2" x14ac:dyDescent="0.25">
      <c r="A1677">
        <v>1669</v>
      </c>
      <c r="B1677">
        <v>779.12099999999998</v>
      </c>
    </row>
    <row r="1678" spans="1:2" x14ac:dyDescent="0.25">
      <c r="A1678">
        <v>1670</v>
      </c>
      <c r="B1678">
        <v>753.89099999999996</v>
      </c>
    </row>
    <row r="1679" spans="1:2" x14ac:dyDescent="0.25">
      <c r="A1679">
        <v>1671</v>
      </c>
      <c r="B1679">
        <v>678.80799999999999</v>
      </c>
    </row>
    <row r="1680" spans="1:2" x14ac:dyDescent="0.25">
      <c r="A1680">
        <v>1672</v>
      </c>
      <c r="B1680">
        <v>559.75800000000004</v>
      </c>
    </row>
    <row r="1681" spans="1:2" x14ac:dyDescent="0.25">
      <c r="A1681">
        <v>1673</v>
      </c>
      <c r="B1681">
        <v>370.56799999999998</v>
      </c>
    </row>
    <row r="1682" spans="1:2" x14ac:dyDescent="0.25">
      <c r="A1682">
        <v>1674</v>
      </c>
      <c r="B1682">
        <v>156.54499999999999</v>
      </c>
    </row>
    <row r="1683" spans="1:2" x14ac:dyDescent="0.25">
      <c r="A1683">
        <v>1675</v>
      </c>
      <c r="B1683">
        <v>0</v>
      </c>
    </row>
    <row r="1684" spans="1:2" x14ac:dyDescent="0.25">
      <c r="A1684">
        <v>1676</v>
      </c>
      <c r="B1684">
        <v>0</v>
      </c>
    </row>
    <row r="1685" spans="1:2" x14ac:dyDescent="0.25">
      <c r="A1685">
        <v>1677</v>
      </c>
      <c r="B1685">
        <v>0</v>
      </c>
    </row>
    <row r="1686" spans="1:2" x14ac:dyDescent="0.25">
      <c r="A1686">
        <v>1678</v>
      </c>
      <c r="B1686">
        <v>0</v>
      </c>
    </row>
    <row r="1687" spans="1:2" x14ac:dyDescent="0.25">
      <c r="A1687">
        <v>1679</v>
      </c>
      <c r="B1687">
        <v>0</v>
      </c>
    </row>
    <row r="1688" spans="1:2" x14ac:dyDescent="0.25">
      <c r="A1688">
        <v>1680</v>
      </c>
      <c r="B1688">
        <v>0</v>
      </c>
    </row>
    <row r="1689" spans="1:2" x14ac:dyDescent="0.25">
      <c r="A1689">
        <v>1681</v>
      </c>
      <c r="B1689">
        <v>0</v>
      </c>
    </row>
    <row r="1690" spans="1:2" x14ac:dyDescent="0.25">
      <c r="A1690">
        <v>1682</v>
      </c>
      <c r="B1690">
        <v>0</v>
      </c>
    </row>
    <row r="1691" spans="1:2" x14ac:dyDescent="0.25">
      <c r="A1691">
        <v>1683</v>
      </c>
      <c r="B1691">
        <v>0</v>
      </c>
    </row>
    <row r="1692" spans="1:2" x14ac:dyDescent="0.25">
      <c r="A1692">
        <v>1684</v>
      </c>
      <c r="B1692">
        <v>0</v>
      </c>
    </row>
    <row r="1693" spans="1:2" x14ac:dyDescent="0.25">
      <c r="A1693">
        <v>1685</v>
      </c>
      <c r="B1693">
        <v>0</v>
      </c>
    </row>
    <row r="1694" spans="1:2" x14ac:dyDescent="0.25">
      <c r="A1694">
        <v>1686</v>
      </c>
      <c r="B1694">
        <v>0</v>
      </c>
    </row>
    <row r="1695" spans="1:2" x14ac:dyDescent="0.25">
      <c r="A1695">
        <v>1687</v>
      </c>
      <c r="B1695">
        <v>0</v>
      </c>
    </row>
    <row r="1696" spans="1:2" x14ac:dyDescent="0.25">
      <c r="A1696">
        <v>1688</v>
      </c>
      <c r="B1696">
        <v>117.46899999999999</v>
      </c>
    </row>
    <row r="1697" spans="1:2" x14ac:dyDescent="0.25">
      <c r="A1697">
        <v>1689</v>
      </c>
      <c r="B1697">
        <v>340.04300000000001</v>
      </c>
    </row>
    <row r="1698" spans="1:2" x14ac:dyDescent="0.25">
      <c r="A1698">
        <v>1690</v>
      </c>
      <c r="B1698">
        <v>519.37699999999995</v>
      </c>
    </row>
    <row r="1699" spans="1:2" x14ac:dyDescent="0.25">
      <c r="A1699">
        <v>1691</v>
      </c>
      <c r="B1699">
        <v>637.97</v>
      </c>
    </row>
    <row r="1700" spans="1:2" x14ac:dyDescent="0.25">
      <c r="A1700">
        <v>1692</v>
      </c>
      <c r="B1700">
        <v>706.27200000000005</v>
      </c>
    </row>
    <row r="1701" spans="1:2" x14ac:dyDescent="0.25">
      <c r="A1701">
        <v>1693</v>
      </c>
      <c r="B1701">
        <v>727.94500000000005</v>
      </c>
    </row>
    <row r="1702" spans="1:2" x14ac:dyDescent="0.25">
      <c r="A1702">
        <v>1694</v>
      </c>
      <c r="B1702">
        <v>702.53300000000002</v>
      </c>
    </row>
    <row r="1703" spans="1:2" x14ac:dyDescent="0.25">
      <c r="A1703">
        <v>1695</v>
      </c>
      <c r="B1703">
        <v>637.77800000000002</v>
      </c>
    </row>
    <row r="1704" spans="1:2" x14ac:dyDescent="0.25">
      <c r="A1704">
        <v>1696</v>
      </c>
      <c r="B1704">
        <v>523.15099999999995</v>
      </c>
    </row>
    <row r="1705" spans="1:2" x14ac:dyDescent="0.25">
      <c r="A1705">
        <v>1697</v>
      </c>
      <c r="B1705">
        <v>357.94400000000002</v>
      </c>
    </row>
    <row r="1706" spans="1:2" x14ac:dyDescent="0.25">
      <c r="A1706">
        <v>1698</v>
      </c>
      <c r="B1706">
        <v>151.77099999999999</v>
      </c>
    </row>
    <row r="1707" spans="1:2" x14ac:dyDescent="0.25">
      <c r="A1707">
        <v>1699</v>
      </c>
      <c r="B1707">
        <v>0</v>
      </c>
    </row>
    <row r="1708" spans="1:2" x14ac:dyDescent="0.25">
      <c r="A1708">
        <v>1700</v>
      </c>
      <c r="B1708">
        <v>0</v>
      </c>
    </row>
    <row r="1709" spans="1:2" x14ac:dyDescent="0.25">
      <c r="A1709">
        <v>1701</v>
      </c>
      <c r="B1709">
        <v>0</v>
      </c>
    </row>
    <row r="1710" spans="1:2" x14ac:dyDescent="0.25">
      <c r="A1710">
        <v>1702</v>
      </c>
      <c r="B1710">
        <v>0</v>
      </c>
    </row>
    <row r="1711" spans="1:2" x14ac:dyDescent="0.25">
      <c r="A1711">
        <v>1703</v>
      </c>
      <c r="B1711">
        <v>0</v>
      </c>
    </row>
    <row r="1712" spans="1:2" x14ac:dyDescent="0.25">
      <c r="A1712">
        <v>1704</v>
      </c>
      <c r="B1712">
        <v>0</v>
      </c>
    </row>
    <row r="1713" spans="1:2" x14ac:dyDescent="0.25">
      <c r="A1713">
        <v>1705</v>
      </c>
      <c r="B1713">
        <v>0</v>
      </c>
    </row>
    <row r="1714" spans="1:2" x14ac:dyDescent="0.25">
      <c r="A1714">
        <v>1706</v>
      </c>
      <c r="B1714">
        <v>0</v>
      </c>
    </row>
    <row r="1715" spans="1:2" x14ac:dyDescent="0.25">
      <c r="A1715">
        <v>1707</v>
      </c>
      <c r="B1715">
        <v>0</v>
      </c>
    </row>
    <row r="1716" spans="1:2" x14ac:dyDescent="0.25">
      <c r="A1716">
        <v>1708</v>
      </c>
      <c r="B1716">
        <v>0</v>
      </c>
    </row>
    <row r="1717" spans="1:2" x14ac:dyDescent="0.25">
      <c r="A1717">
        <v>1709</v>
      </c>
      <c r="B1717">
        <v>0</v>
      </c>
    </row>
    <row r="1718" spans="1:2" x14ac:dyDescent="0.25">
      <c r="A1718">
        <v>1710</v>
      </c>
      <c r="B1718">
        <v>0</v>
      </c>
    </row>
    <row r="1719" spans="1:2" x14ac:dyDescent="0.25">
      <c r="A1719">
        <v>1711</v>
      </c>
      <c r="B1719">
        <v>0</v>
      </c>
    </row>
    <row r="1720" spans="1:2" x14ac:dyDescent="0.25">
      <c r="A1720">
        <v>1712</v>
      </c>
      <c r="B1720">
        <v>113.429</v>
      </c>
    </row>
    <row r="1721" spans="1:2" x14ac:dyDescent="0.25">
      <c r="A1721">
        <v>1713</v>
      </c>
      <c r="B1721">
        <v>328.95299999999997</v>
      </c>
    </row>
    <row r="1722" spans="1:2" x14ac:dyDescent="0.25">
      <c r="A1722">
        <v>1714</v>
      </c>
      <c r="B1722">
        <v>503.97</v>
      </c>
    </row>
    <row r="1723" spans="1:2" x14ac:dyDescent="0.25">
      <c r="A1723">
        <v>1715</v>
      </c>
      <c r="B1723">
        <v>617.12900000000002</v>
      </c>
    </row>
    <row r="1724" spans="1:2" x14ac:dyDescent="0.25">
      <c r="A1724">
        <v>1716</v>
      </c>
      <c r="B1724">
        <v>685.14700000000005</v>
      </c>
    </row>
    <row r="1725" spans="1:2" x14ac:dyDescent="0.25">
      <c r="A1725">
        <v>1717</v>
      </c>
      <c r="B1725">
        <v>705.73900000000003</v>
      </c>
    </row>
    <row r="1726" spans="1:2" x14ac:dyDescent="0.25">
      <c r="A1726">
        <v>1718</v>
      </c>
      <c r="B1726">
        <v>682.47299999999996</v>
      </c>
    </row>
    <row r="1727" spans="1:2" x14ac:dyDescent="0.25">
      <c r="A1727">
        <v>1719</v>
      </c>
      <c r="B1727">
        <v>617.39</v>
      </c>
    </row>
    <row r="1728" spans="1:2" x14ac:dyDescent="0.25">
      <c r="A1728">
        <v>1720</v>
      </c>
      <c r="B1728">
        <v>508.68700000000001</v>
      </c>
    </row>
    <row r="1729" spans="1:2" x14ac:dyDescent="0.25">
      <c r="A1729">
        <v>1721</v>
      </c>
      <c r="B1729">
        <v>346.24099999999999</v>
      </c>
    </row>
    <row r="1730" spans="1:2" x14ac:dyDescent="0.25">
      <c r="A1730">
        <v>1722</v>
      </c>
      <c r="B1730">
        <v>145.81700000000001</v>
      </c>
    </row>
    <row r="1731" spans="1:2" x14ac:dyDescent="0.25">
      <c r="A1731">
        <v>1723</v>
      </c>
      <c r="B1731">
        <v>0</v>
      </c>
    </row>
    <row r="1732" spans="1:2" x14ac:dyDescent="0.25">
      <c r="A1732">
        <v>1724</v>
      </c>
      <c r="B1732">
        <v>0</v>
      </c>
    </row>
    <row r="1733" spans="1:2" x14ac:dyDescent="0.25">
      <c r="A1733">
        <v>1725</v>
      </c>
      <c r="B1733">
        <v>0</v>
      </c>
    </row>
    <row r="1734" spans="1:2" x14ac:dyDescent="0.25">
      <c r="A1734">
        <v>1726</v>
      </c>
      <c r="B1734">
        <v>0</v>
      </c>
    </row>
    <row r="1735" spans="1:2" x14ac:dyDescent="0.25">
      <c r="A1735">
        <v>1727</v>
      </c>
      <c r="B1735">
        <v>0</v>
      </c>
    </row>
    <row r="1736" spans="1:2" x14ac:dyDescent="0.25">
      <c r="A1736">
        <v>1728</v>
      </c>
      <c r="B1736">
        <v>0</v>
      </c>
    </row>
    <row r="1737" spans="1:2" x14ac:dyDescent="0.25">
      <c r="A1737">
        <v>1729</v>
      </c>
      <c r="B1737">
        <v>0</v>
      </c>
    </row>
    <row r="1738" spans="1:2" x14ac:dyDescent="0.25">
      <c r="A1738">
        <v>1730</v>
      </c>
      <c r="B1738">
        <v>0</v>
      </c>
    </row>
    <row r="1739" spans="1:2" x14ac:dyDescent="0.25">
      <c r="A1739">
        <v>1731</v>
      </c>
      <c r="B1739">
        <v>0</v>
      </c>
    </row>
    <row r="1740" spans="1:2" x14ac:dyDescent="0.25">
      <c r="A1740">
        <v>1732</v>
      </c>
      <c r="B1740">
        <v>0</v>
      </c>
    </row>
    <row r="1741" spans="1:2" x14ac:dyDescent="0.25">
      <c r="A1741">
        <v>1733</v>
      </c>
      <c r="B1741">
        <v>0</v>
      </c>
    </row>
    <row r="1742" spans="1:2" x14ac:dyDescent="0.25">
      <c r="A1742">
        <v>1734</v>
      </c>
      <c r="B1742">
        <v>0</v>
      </c>
    </row>
    <row r="1743" spans="1:2" x14ac:dyDescent="0.25">
      <c r="A1743">
        <v>1735</v>
      </c>
      <c r="B1743">
        <v>0</v>
      </c>
    </row>
    <row r="1744" spans="1:2" x14ac:dyDescent="0.25">
      <c r="A1744">
        <v>1736</v>
      </c>
      <c r="B1744">
        <v>110.563</v>
      </c>
    </row>
    <row r="1745" spans="1:2" x14ac:dyDescent="0.25">
      <c r="A1745">
        <v>1737</v>
      </c>
      <c r="B1745">
        <v>318.30500000000001</v>
      </c>
    </row>
    <row r="1746" spans="1:2" x14ac:dyDescent="0.25">
      <c r="A1746">
        <v>1738</v>
      </c>
      <c r="B1746">
        <v>489.28699999999998</v>
      </c>
    </row>
    <row r="1747" spans="1:2" x14ac:dyDescent="0.25">
      <c r="A1747">
        <v>1739</v>
      </c>
      <c r="B1747">
        <v>605.65499999999997</v>
      </c>
    </row>
    <row r="1748" spans="1:2" x14ac:dyDescent="0.25">
      <c r="A1748">
        <v>1740</v>
      </c>
      <c r="B1748">
        <v>600.64400000000001</v>
      </c>
    </row>
    <row r="1749" spans="1:2" x14ac:dyDescent="0.25">
      <c r="A1749">
        <v>1741</v>
      </c>
      <c r="B1749">
        <v>628.30600000000004</v>
      </c>
    </row>
    <row r="1750" spans="1:2" x14ac:dyDescent="0.25">
      <c r="A1750">
        <v>1742</v>
      </c>
      <c r="B1750">
        <v>581.14499999999998</v>
      </c>
    </row>
    <row r="1751" spans="1:2" x14ac:dyDescent="0.25">
      <c r="A1751">
        <v>1743</v>
      </c>
      <c r="B1751">
        <v>546.16200000000003</v>
      </c>
    </row>
    <row r="1752" spans="1:2" x14ac:dyDescent="0.25">
      <c r="A1752">
        <v>1744</v>
      </c>
      <c r="B1752">
        <v>390.33199999999999</v>
      </c>
    </row>
    <row r="1753" spans="1:2" x14ac:dyDescent="0.25">
      <c r="A1753">
        <v>1745</v>
      </c>
      <c r="B1753">
        <v>244.62</v>
      </c>
    </row>
    <row r="1754" spans="1:2" x14ac:dyDescent="0.25">
      <c r="A1754">
        <v>1746</v>
      </c>
      <c r="B1754">
        <v>132.02500000000001</v>
      </c>
    </row>
    <row r="1755" spans="1:2" x14ac:dyDescent="0.25">
      <c r="A1755">
        <v>1747</v>
      </c>
      <c r="B1755">
        <v>0</v>
      </c>
    </row>
    <row r="1756" spans="1:2" x14ac:dyDescent="0.25">
      <c r="A1756">
        <v>1748</v>
      </c>
      <c r="B1756">
        <v>0</v>
      </c>
    </row>
    <row r="1757" spans="1:2" x14ac:dyDescent="0.25">
      <c r="A1757">
        <v>1749</v>
      </c>
      <c r="B1757">
        <v>0</v>
      </c>
    </row>
    <row r="1758" spans="1:2" x14ac:dyDescent="0.25">
      <c r="A1758">
        <v>1750</v>
      </c>
      <c r="B1758">
        <v>0</v>
      </c>
    </row>
    <row r="1759" spans="1:2" x14ac:dyDescent="0.25">
      <c r="A1759">
        <v>1751</v>
      </c>
      <c r="B1759">
        <v>0</v>
      </c>
    </row>
    <row r="1760" spans="1:2" x14ac:dyDescent="0.25">
      <c r="A1760">
        <v>1752</v>
      </c>
      <c r="B1760">
        <v>0</v>
      </c>
    </row>
    <row r="1761" spans="1:2" x14ac:dyDescent="0.25">
      <c r="A1761">
        <v>1753</v>
      </c>
      <c r="B1761">
        <v>0</v>
      </c>
    </row>
    <row r="1762" spans="1:2" x14ac:dyDescent="0.25">
      <c r="A1762">
        <v>1754</v>
      </c>
      <c r="B1762">
        <v>0</v>
      </c>
    </row>
    <row r="1763" spans="1:2" x14ac:dyDescent="0.25">
      <c r="A1763">
        <v>1755</v>
      </c>
      <c r="B1763">
        <v>0</v>
      </c>
    </row>
    <row r="1764" spans="1:2" x14ac:dyDescent="0.25">
      <c r="A1764">
        <v>1756</v>
      </c>
      <c r="B1764">
        <v>0</v>
      </c>
    </row>
    <row r="1765" spans="1:2" x14ac:dyDescent="0.25">
      <c r="A1765">
        <v>1757</v>
      </c>
      <c r="B1765">
        <v>0</v>
      </c>
    </row>
    <row r="1766" spans="1:2" x14ac:dyDescent="0.25">
      <c r="A1766">
        <v>1758</v>
      </c>
      <c r="B1766">
        <v>0</v>
      </c>
    </row>
    <row r="1767" spans="1:2" x14ac:dyDescent="0.25">
      <c r="A1767">
        <v>1759</v>
      </c>
      <c r="B1767">
        <v>0</v>
      </c>
    </row>
    <row r="1768" spans="1:2" x14ac:dyDescent="0.25">
      <c r="A1768">
        <v>1760</v>
      </c>
      <c r="B1768">
        <v>109.563</v>
      </c>
    </row>
    <row r="1769" spans="1:2" x14ac:dyDescent="0.25">
      <c r="A1769">
        <v>1761</v>
      </c>
      <c r="B1769">
        <v>312.185</v>
      </c>
    </row>
    <row r="1770" spans="1:2" x14ac:dyDescent="0.25">
      <c r="A1770">
        <v>1762</v>
      </c>
      <c r="B1770">
        <v>480.68599999999998</v>
      </c>
    </row>
    <row r="1771" spans="1:2" x14ac:dyDescent="0.25">
      <c r="A1771">
        <v>1763</v>
      </c>
      <c r="B1771">
        <v>597.79100000000005</v>
      </c>
    </row>
    <row r="1772" spans="1:2" x14ac:dyDescent="0.25">
      <c r="A1772">
        <v>1764</v>
      </c>
      <c r="B1772">
        <v>666.47</v>
      </c>
    </row>
    <row r="1773" spans="1:2" x14ac:dyDescent="0.25">
      <c r="A1773">
        <v>1765</v>
      </c>
      <c r="B1773">
        <v>687.89099999999996</v>
      </c>
    </row>
    <row r="1774" spans="1:2" x14ac:dyDescent="0.25">
      <c r="A1774">
        <v>1766</v>
      </c>
      <c r="B1774">
        <v>664.1</v>
      </c>
    </row>
    <row r="1775" spans="1:2" x14ac:dyDescent="0.25">
      <c r="A1775">
        <v>1767</v>
      </c>
      <c r="B1775">
        <v>606.42700000000002</v>
      </c>
    </row>
    <row r="1776" spans="1:2" x14ac:dyDescent="0.25">
      <c r="A1776">
        <v>1768</v>
      </c>
      <c r="B1776">
        <v>492.78500000000003</v>
      </c>
    </row>
    <row r="1777" spans="1:2" x14ac:dyDescent="0.25">
      <c r="A1777">
        <v>1769</v>
      </c>
      <c r="B1777">
        <v>333.17700000000002</v>
      </c>
    </row>
    <row r="1778" spans="1:2" x14ac:dyDescent="0.25">
      <c r="A1778">
        <v>1770</v>
      </c>
      <c r="B1778">
        <v>139.036</v>
      </c>
    </row>
    <row r="1779" spans="1:2" x14ac:dyDescent="0.25">
      <c r="A1779">
        <v>1771</v>
      </c>
      <c r="B1779">
        <v>0</v>
      </c>
    </row>
    <row r="1780" spans="1:2" x14ac:dyDescent="0.25">
      <c r="A1780">
        <v>1772</v>
      </c>
      <c r="B1780">
        <v>0</v>
      </c>
    </row>
    <row r="1781" spans="1:2" x14ac:dyDescent="0.25">
      <c r="A1781">
        <v>1773</v>
      </c>
      <c r="B1781">
        <v>0</v>
      </c>
    </row>
    <row r="1782" spans="1:2" x14ac:dyDescent="0.25">
      <c r="A1782">
        <v>1774</v>
      </c>
      <c r="B1782">
        <v>0</v>
      </c>
    </row>
    <row r="1783" spans="1:2" x14ac:dyDescent="0.25">
      <c r="A1783">
        <v>1775</v>
      </c>
      <c r="B1783">
        <v>0</v>
      </c>
    </row>
    <row r="1784" spans="1:2" x14ac:dyDescent="0.25">
      <c r="A1784">
        <v>1776</v>
      </c>
      <c r="B1784">
        <v>0</v>
      </c>
    </row>
    <row r="1785" spans="1:2" x14ac:dyDescent="0.25">
      <c r="A1785">
        <v>1777</v>
      </c>
      <c r="B1785">
        <v>0</v>
      </c>
    </row>
    <row r="1786" spans="1:2" x14ac:dyDescent="0.25">
      <c r="A1786">
        <v>1778</v>
      </c>
      <c r="B1786">
        <v>0</v>
      </c>
    </row>
    <row r="1787" spans="1:2" x14ac:dyDescent="0.25">
      <c r="A1787">
        <v>1779</v>
      </c>
      <c r="B1787">
        <v>0</v>
      </c>
    </row>
    <row r="1788" spans="1:2" x14ac:dyDescent="0.25">
      <c r="A1788">
        <v>1780</v>
      </c>
      <c r="B1788">
        <v>0</v>
      </c>
    </row>
    <row r="1789" spans="1:2" x14ac:dyDescent="0.25">
      <c r="A1789">
        <v>1781</v>
      </c>
      <c r="B1789">
        <v>0</v>
      </c>
    </row>
    <row r="1790" spans="1:2" x14ac:dyDescent="0.25">
      <c r="A1790">
        <v>1782</v>
      </c>
      <c r="B1790">
        <v>0</v>
      </c>
    </row>
    <row r="1791" spans="1:2" x14ac:dyDescent="0.25">
      <c r="A1791">
        <v>1783</v>
      </c>
      <c r="B1791">
        <v>0</v>
      </c>
    </row>
    <row r="1792" spans="1:2" x14ac:dyDescent="0.25">
      <c r="A1792">
        <v>1784</v>
      </c>
      <c r="B1792">
        <v>109.49299999999999</v>
      </c>
    </row>
    <row r="1793" spans="1:2" x14ac:dyDescent="0.25">
      <c r="A1793">
        <v>1785</v>
      </c>
      <c r="B1793">
        <v>307.89400000000001</v>
      </c>
    </row>
    <row r="1794" spans="1:2" x14ac:dyDescent="0.25">
      <c r="A1794">
        <v>1786</v>
      </c>
      <c r="B1794">
        <v>200.63499999999999</v>
      </c>
    </row>
    <row r="1795" spans="1:2" x14ac:dyDescent="0.25">
      <c r="A1795">
        <v>1787</v>
      </c>
      <c r="B1795">
        <v>607.31399999999996</v>
      </c>
    </row>
    <row r="1796" spans="1:2" x14ac:dyDescent="0.25">
      <c r="A1796">
        <v>1788</v>
      </c>
      <c r="B1796">
        <v>663.46799999999996</v>
      </c>
    </row>
    <row r="1797" spans="1:2" x14ac:dyDescent="0.25">
      <c r="A1797">
        <v>1789</v>
      </c>
      <c r="B1797">
        <v>683.65899999999999</v>
      </c>
    </row>
    <row r="1798" spans="1:2" x14ac:dyDescent="0.25">
      <c r="A1798">
        <v>1790</v>
      </c>
      <c r="B1798">
        <v>659.65800000000002</v>
      </c>
    </row>
    <row r="1799" spans="1:2" x14ac:dyDescent="0.25">
      <c r="A1799">
        <v>1791</v>
      </c>
      <c r="B1799">
        <v>596.96799999999996</v>
      </c>
    </row>
    <row r="1800" spans="1:2" x14ac:dyDescent="0.25">
      <c r="A1800">
        <v>1792</v>
      </c>
      <c r="B1800">
        <v>491.77600000000001</v>
      </c>
    </row>
    <row r="1801" spans="1:2" x14ac:dyDescent="0.25">
      <c r="A1801">
        <v>1793</v>
      </c>
      <c r="B1801">
        <v>332.875</v>
      </c>
    </row>
    <row r="1802" spans="1:2" x14ac:dyDescent="0.25">
      <c r="A1802">
        <v>1794</v>
      </c>
      <c r="B1802">
        <v>138.26400000000001</v>
      </c>
    </row>
    <row r="1803" spans="1:2" x14ac:dyDescent="0.25">
      <c r="A1803">
        <v>1795</v>
      </c>
      <c r="B1803">
        <v>0</v>
      </c>
    </row>
    <row r="1804" spans="1:2" x14ac:dyDescent="0.25">
      <c r="A1804">
        <v>1796</v>
      </c>
      <c r="B1804">
        <v>0</v>
      </c>
    </row>
    <row r="1805" spans="1:2" x14ac:dyDescent="0.25">
      <c r="A1805">
        <v>1797</v>
      </c>
      <c r="B1805">
        <v>0</v>
      </c>
    </row>
    <row r="1806" spans="1:2" x14ac:dyDescent="0.25">
      <c r="A1806">
        <v>1798</v>
      </c>
      <c r="B1806">
        <v>0</v>
      </c>
    </row>
    <row r="1807" spans="1:2" x14ac:dyDescent="0.25">
      <c r="A1807">
        <v>1799</v>
      </c>
      <c r="B1807">
        <v>0</v>
      </c>
    </row>
    <row r="1808" spans="1:2" x14ac:dyDescent="0.25">
      <c r="A1808">
        <v>1800</v>
      </c>
      <c r="B1808">
        <v>0</v>
      </c>
    </row>
    <row r="1809" spans="1:2" x14ac:dyDescent="0.25">
      <c r="A1809">
        <v>1801</v>
      </c>
      <c r="B1809">
        <v>0</v>
      </c>
    </row>
    <row r="1810" spans="1:2" x14ac:dyDescent="0.25">
      <c r="A1810">
        <v>1802</v>
      </c>
      <c r="B1810">
        <v>0</v>
      </c>
    </row>
    <row r="1811" spans="1:2" x14ac:dyDescent="0.25">
      <c r="A1811">
        <v>1803</v>
      </c>
      <c r="B1811">
        <v>0</v>
      </c>
    </row>
    <row r="1812" spans="1:2" x14ac:dyDescent="0.25">
      <c r="A1812">
        <v>1804</v>
      </c>
      <c r="B1812">
        <v>0</v>
      </c>
    </row>
    <row r="1813" spans="1:2" x14ac:dyDescent="0.25">
      <c r="A1813">
        <v>1805</v>
      </c>
      <c r="B1813">
        <v>0</v>
      </c>
    </row>
    <row r="1814" spans="1:2" x14ac:dyDescent="0.25">
      <c r="A1814">
        <v>1806</v>
      </c>
      <c r="B1814">
        <v>0</v>
      </c>
    </row>
    <row r="1815" spans="1:2" x14ac:dyDescent="0.25">
      <c r="A1815">
        <v>1807</v>
      </c>
      <c r="B1815">
        <v>0</v>
      </c>
    </row>
    <row r="1816" spans="1:2" x14ac:dyDescent="0.25">
      <c r="A1816">
        <v>1808</v>
      </c>
      <c r="B1816">
        <v>114.19199999999999</v>
      </c>
    </row>
    <row r="1817" spans="1:2" x14ac:dyDescent="0.25">
      <c r="A1817">
        <v>1809</v>
      </c>
      <c r="B1817">
        <v>318.66699999999997</v>
      </c>
    </row>
    <row r="1818" spans="1:2" x14ac:dyDescent="0.25">
      <c r="A1818">
        <v>1810</v>
      </c>
      <c r="B1818">
        <v>489.41399999999999</v>
      </c>
    </row>
    <row r="1819" spans="1:2" x14ac:dyDescent="0.25">
      <c r="A1819">
        <v>1811</v>
      </c>
      <c r="B1819">
        <v>605.59500000000003</v>
      </c>
    </row>
    <row r="1820" spans="1:2" x14ac:dyDescent="0.25">
      <c r="A1820">
        <v>1812</v>
      </c>
      <c r="B1820">
        <v>670.99699999999996</v>
      </c>
    </row>
    <row r="1821" spans="1:2" x14ac:dyDescent="0.25">
      <c r="A1821">
        <v>1813</v>
      </c>
      <c r="B1821">
        <v>689.77300000000002</v>
      </c>
    </row>
    <row r="1822" spans="1:2" x14ac:dyDescent="0.25">
      <c r="A1822">
        <v>1814</v>
      </c>
      <c r="B1822">
        <v>675.60400000000004</v>
      </c>
    </row>
    <row r="1823" spans="1:2" x14ac:dyDescent="0.25">
      <c r="A1823">
        <v>1815</v>
      </c>
      <c r="B1823">
        <v>611.04999999999995</v>
      </c>
    </row>
    <row r="1824" spans="1:2" x14ac:dyDescent="0.25">
      <c r="A1824">
        <v>1816</v>
      </c>
      <c r="B1824">
        <v>499.04899999999998</v>
      </c>
    </row>
    <row r="1825" spans="1:2" x14ac:dyDescent="0.25">
      <c r="A1825">
        <v>1817</v>
      </c>
      <c r="B1825">
        <v>338.471</v>
      </c>
    </row>
    <row r="1826" spans="1:2" x14ac:dyDescent="0.25">
      <c r="A1826">
        <v>1818</v>
      </c>
      <c r="B1826">
        <v>143.57300000000001</v>
      </c>
    </row>
    <row r="1827" spans="1:2" x14ac:dyDescent="0.25">
      <c r="A1827">
        <v>1819</v>
      </c>
      <c r="B1827">
        <v>0</v>
      </c>
    </row>
    <row r="1828" spans="1:2" x14ac:dyDescent="0.25">
      <c r="A1828">
        <v>1820</v>
      </c>
      <c r="B1828">
        <v>0</v>
      </c>
    </row>
    <row r="1829" spans="1:2" x14ac:dyDescent="0.25">
      <c r="A1829">
        <v>1821</v>
      </c>
      <c r="B1829">
        <v>0</v>
      </c>
    </row>
    <row r="1830" spans="1:2" x14ac:dyDescent="0.25">
      <c r="A1830">
        <v>1822</v>
      </c>
      <c r="B1830">
        <v>0</v>
      </c>
    </row>
    <row r="1831" spans="1:2" x14ac:dyDescent="0.25">
      <c r="A1831">
        <v>1823</v>
      </c>
      <c r="B1831">
        <v>0</v>
      </c>
    </row>
    <row r="1832" spans="1:2" x14ac:dyDescent="0.25">
      <c r="A1832">
        <v>1824</v>
      </c>
      <c r="B1832">
        <v>0</v>
      </c>
    </row>
    <row r="1833" spans="1:2" x14ac:dyDescent="0.25">
      <c r="A1833">
        <v>1825</v>
      </c>
      <c r="B1833">
        <v>0</v>
      </c>
    </row>
    <row r="1834" spans="1:2" x14ac:dyDescent="0.25">
      <c r="A1834">
        <v>1826</v>
      </c>
      <c r="B1834">
        <v>0</v>
      </c>
    </row>
    <row r="1835" spans="1:2" x14ac:dyDescent="0.25">
      <c r="A1835">
        <v>1827</v>
      </c>
      <c r="B1835">
        <v>0</v>
      </c>
    </row>
    <row r="1836" spans="1:2" x14ac:dyDescent="0.25">
      <c r="A1836">
        <v>1828</v>
      </c>
      <c r="B1836">
        <v>0</v>
      </c>
    </row>
    <row r="1837" spans="1:2" x14ac:dyDescent="0.25">
      <c r="A1837">
        <v>1829</v>
      </c>
      <c r="B1837">
        <v>0</v>
      </c>
    </row>
    <row r="1838" spans="1:2" x14ac:dyDescent="0.25">
      <c r="A1838">
        <v>1830</v>
      </c>
      <c r="B1838">
        <v>0</v>
      </c>
    </row>
    <row r="1839" spans="1:2" x14ac:dyDescent="0.25">
      <c r="A1839">
        <v>1831</v>
      </c>
      <c r="B1839">
        <v>0</v>
      </c>
    </row>
    <row r="1840" spans="1:2" x14ac:dyDescent="0.25">
      <c r="A1840">
        <v>1832</v>
      </c>
      <c r="B1840">
        <v>120.339</v>
      </c>
    </row>
    <row r="1841" spans="1:2" x14ac:dyDescent="0.25">
      <c r="A1841">
        <v>1833</v>
      </c>
      <c r="B1841">
        <v>325.05799999999999</v>
      </c>
    </row>
    <row r="1842" spans="1:2" x14ac:dyDescent="0.25">
      <c r="A1842">
        <v>1834</v>
      </c>
      <c r="B1842">
        <v>493.41800000000001</v>
      </c>
    </row>
    <row r="1843" spans="1:2" x14ac:dyDescent="0.25">
      <c r="A1843">
        <v>1835</v>
      </c>
      <c r="B1843">
        <v>602.32399999999996</v>
      </c>
    </row>
    <row r="1844" spans="1:2" x14ac:dyDescent="0.25">
      <c r="A1844">
        <v>1836</v>
      </c>
      <c r="B1844">
        <v>662.23599999999999</v>
      </c>
    </row>
    <row r="1845" spans="1:2" x14ac:dyDescent="0.25">
      <c r="A1845">
        <v>1837</v>
      </c>
      <c r="B1845">
        <v>678.67399999999998</v>
      </c>
    </row>
    <row r="1846" spans="1:2" x14ac:dyDescent="0.25">
      <c r="A1846">
        <v>1838</v>
      </c>
      <c r="B1846">
        <v>654.02700000000004</v>
      </c>
    </row>
    <row r="1847" spans="1:2" x14ac:dyDescent="0.25">
      <c r="A1847">
        <v>1839</v>
      </c>
      <c r="B1847">
        <v>592.63800000000003</v>
      </c>
    </row>
    <row r="1848" spans="1:2" x14ac:dyDescent="0.25">
      <c r="A1848">
        <v>1840</v>
      </c>
      <c r="B1848">
        <v>485.041</v>
      </c>
    </row>
    <row r="1849" spans="1:2" x14ac:dyDescent="0.25">
      <c r="A1849">
        <v>1841</v>
      </c>
      <c r="B1849">
        <v>328.512</v>
      </c>
    </row>
    <row r="1850" spans="1:2" x14ac:dyDescent="0.25">
      <c r="A1850">
        <v>1842</v>
      </c>
      <c r="B1850">
        <v>139.40199999999999</v>
      </c>
    </row>
    <row r="1851" spans="1:2" x14ac:dyDescent="0.25">
      <c r="A1851">
        <v>1843</v>
      </c>
      <c r="B1851">
        <v>0</v>
      </c>
    </row>
    <row r="1852" spans="1:2" x14ac:dyDescent="0.25">
      <c r="A1852">
        <v>1844</v>
      </c>
      <c r="B1852">
        <v>0</v>
      </c>
    </row>
    <row r="1853" spans="1:2" x14ac:dyDescent="0.25">
      <c r="A1853">
        <v>1845</v>
      </c>
      <c r="B1853">
        <v>0</v>
      </c>
    </row>
    <row r="1854" spans="1:2" x14ac:dyDescent="0.25">
      <c r="A1854">
        <v>1846</v>
      </c>
      <c r="B1854">
        <v>0</v>
      </c>
    </row>
    <row r="1855" spans="1:2" x14ac:dyDescent="0.25">
      <c r="A1855">
        <v>1847</v>
      </c>
      <c r="B1855">
        <v>0</v>
      </c>
    </row>
    <row r="1856" spans="1:2" x14ac:dyDescent="0.25">
      <c r="A1856">
        <v>1848</v>
      </c>
      <c r="B1856">
        <v>0</v>
      </c>
    </row>
    <row r="1857" spans="1:2" x14ac:dyDescent="0.25">
      <c r="A1857">
        <v>1849</v>
      </c>
      <c r="B1857">
        <v>0</v>
      </c>
    </row>
    <row r="1858" spans="1:2" x14ac:dyDescent="0.25">
      <c r="A1858">
        <v>1850</v>
      </c>
      <c r="B1858">
        <v>0</v>
      </c>
    </row>
    <row r="1859" spans="1:2" x14ac:dyDescent="0.25">
      <c r="A1859">
        <v>1851</v>
      </c>
      <c r="B1859">
        <v>0</v>
      </c>
    </row>
    <row r="1860" spans="1:2" x14ac:dyDescent="0.25">
      <c r="A1860">
        <v>1852</v>
      </c>
      <c r="B1860">
        <v>0</v>
      </c>
    </row>
    <row r="1861" spans="1:2" x14ac:dyDescent="0.25">
      <c r="A1861">
        <v>1853</v>
      </c>
      <c r="B1861">
        <v>0</v>
      </c>
    </row>
    <row r="1862" spans="1:2" x14ac:dyDescent="0.25">
      <c r="A1862">
        <v>1854</v>
      </c>
      <c r="B1862">
        <v>0</v>
      </c>
    </row>
    <row r="1863" spans="1:2" x14ac:dyDescent="0.25">
      <c r="A1863">
        <v>1855</v>
      </c>
      <c r="B1863">
        <v>0</v>
      </c>
    </row>
    <row r="1864" spans="1:2" x14ac:dyDescent="0.25">
      <c r="A1864">
        <v>1856</v>
      </c>
      <c r="B1864">
        <v>126.352</v>
      </c>
    </row>
    <row r="1865" spans="1:2" x14ac:dyDescent="0.25">
      <c r="A1865">
        <v>1857</v>
      </c>
      <c r="B1865">
        <v>333.41800000000001</v>
      </c>
    </row>
    <row r="1866" spans="1:2" x14ac:dyDescent="0.25">
      <c r="A1866">
        <v>1858</v>
      </c>
      <c r="B1866">
        <v>497.05200000000002</v>
      </c>
    </row>
    <row r="1867" spans="1:2" x14ac:dyDescent="0.25">
      <c r="A1867">
        <v>1859</v>
      </c>
      <c r="B1867">
        <v>604.86800000000005</v>
      </c>
    </row>
    <row r="1868" spans="1:2" x14ac:dyDescent="0.25">
      <c r="A1868">
        <v>1860</v>
      </c>
      <c r="B1868">
        <v>666.10599999999999</v>
      </c>
    </row>
    <row r="1869" spans="1:2" x14ac:dyDescent="0.25">
      <c r="A1869">
        <v>1861</v>
      </c>
      <c r="B1869">
        <v>682.04899999999998</v>
      </c>
    </row>
    <row r="1870" spans="1:2" x14ac:dyDescent="0.25">
      <c r="A1870">
        <v>1862</v>
      </c>
      <c r="B1870">
        <v>657.404</v>
      </c>
    </row>
    <row r="1871" spans="1:2" x14ac:dyDescent="0.25">
      <c r="A1871">
        <v>1863</v>
      </c>
      <c r="B1871">
        <v>594.51099999999997</v>
      </c>
    </row>
    <row r="1872" spans="1:2" x14ac:dyDescent="0.25">
      <c r="A1872">
        <v>1864</v>
      </c>
      <c r="B1872">
        <v>482.923</v>
      </c>
    </row>
    <row r="1873" spans="1:2" x14ac:dyDescent="0.25">
      <c r="A1873">
        <v>1865</v>
      </c>
      <c r="B1873">
        <v>326.94</v>
      </c>
    </row>
    <row r="1874" spans="1:2" x14ac:dyDescent="0.25">
      <c r="A1874">
        <v>1866</v>
      </c>
      <c r="B1874">
        <v>138.88200000000001</v>
      </c>
    </row>
    <row r="1875" spans="1:2" x14ac:dyDescent="0.25">
      <c r="A1875">
        <v>1867</v>
      </c>
      <c r="B1875">
        <v>0</v>
      </c>
    </row>
    <row r="1876" spans="1:2" x14ac:dyDescent="0.25">
      <c r="A1876">
        <v>1868</v>
      </c>
      <c r="B1876">
        <v>0</v>
      </c>
    </row>
    <row r="1877" spans="1:2" x14ac:dyDescent="0.25">
      <c r="A1877">
        <v>1869</v>
      </c>
      <c r="B1877">
        <v>0</v>
      </c>
    </row>
    <row r="1878" spans="1:2" x14ac:dyDescent="0.25">
      <c r="A1878">
        <v>1870</v>
      </c>
      <c r="B1878">
        <v>0</v>
      </c>
    </row>
    <row r="1879" spans="1:2" x14ac:dyDescent="0.25">
      <c r="A1879">
        <v>1871</v>
      </c>
      <c r="B1879">
        <v>0</v>
      </c>
    </row>
    <row r="1880" spans="1:2" x14ac:dyDescent="0.25">
      <c r="A1880">
        <v>1872</v>
      </c>
      <c r="B1880">
        <v>0</v>
      </c>
    </row>
    <row r="1881" spans="1:2" x14ac:dyDescent="0.25">
      <c r="A1881">
        <v>1873</v>
      </c>
      <c r="B1881">
        <v>0</v>
      </c>
    </row>
    <row r="1882" spans="1:2" x14ac:dyDescent="0.25">
      <c r="A1882">
        <v>1874</v>
      </c>
      <c r="B1882">
        <v>0</v>
      </c>
    </row>
    <row r="1883" spans="1:2" x14ac:dyDescent="0.25">
      <c r="A1883">
        <v>1875</v>
      </c>
      <c r="B1883">
        <v>0</v>
      </c>
    </row>
    <row r="1884" spans="1:2" x14ac:dyDescent="0.25">
      <c r="A1884">
        <v>1876</v>
      </c>
      <c r="B1884">
        <v>0</v>
      </c>
    </row>
    <row r="1885" spans="1:2" x14ac:dyDescent="0.25">
      <c r="A1885">
        <v>1877</v>
      </c>
      <c r="B1885">
        <v>0</v>
      </c>
    </row>
    <row r="1886" spans="1:2" x14ac:dyDescent="0.25">
      <c r="A1886">
        <v>1878</v>
      </c>
      <c r="B1886">
        <v>0</v>
      </c>
    </row>
    <row r="1887" spans="1:2" x14ac:dyDescent="0.25">
      <c r="A1887">
        <v>1879</v>
      </c>
      <c r="B1887">
        <v>0</v>
      </c>
    </row>
    <row r="1888" spans="1:2" x14ac:dyDescent="0.25">
      <c r="A1888">
        <v>1880</v>
      </c>
      <c r="B1888">
        <v>108.827</v>
      </c>
    </row>
    <row r="1889" spans="1:2" x14ac:dyDescent="0.25">
      <c r="A1889">
        <v>1881</v>
      </c>
      <c r="B1889">
        <v>289.149</v>
      </c>
    </row>
    <row r="1890" spans="1:2" x14ac:dyDescent="0.25">
      <c r="A1890">
        <v>1882</v>
      </c>
      <c r="B1890">
        <v>458.13400000000001</v>
      </c>
    </row>
    <row r="1891" spans="1:2" x14ac:dyDescent="0.25">
      <c r="A1891">
        <v>1883</v>
      </c>
      <c r="B1891">
        <v>587.71600000000001</v>
      </c>
    </row>
    <row r="1892" spans="1:2" x14ac:dyDescent="0.25">
      <c r="A1892">
        <v>1884</v>
      </c>
      <c r="B1892">
        <v>456.61399999999998</v>
      </c>
    </row>
    <row r="1893" spans="1:2" x14ac:dyDescent="0.25">
      <c r="A1893">
        <v>1885</v>
      </c>
      <c r="B1893">
        <v>335.45699999999999</v>
      </c>
    </row>
    <row r="1894" spans="1:2" x14ac:dyDescent="0.25">
      <c r="A1894">
        <v>1886</v>
      </c>
      <c r="B1894">
        <v>326.18599999999998</v>
      </c>
    </row>
    <row r="1895" spans="1:2" x14ac:dyDescent="0.25">
      <c r="A1895">
        <v>1887</v>
      </c>
      <c r="B1895">
        <v>400.471</v>
      </c>
    </row>
    <row r="1896" spans="1:2" x14ac:dyDescent="0.25">
      <c r="A1896">
        <v>1888</v>
      </c>
      <c r="B1896">
        <v>111.529</v>
      </c>
    </row>
    <row r="1897" spans="1:2" x14ac:dyDescent="0.25">
      <c r="A1897">
        <v>1889</v>
      </c>
      <c r="B1897">
        <v>148.95099999999999</v>
      </c>
    </row>
    <row r="1898" spans="1:2" x14ac:dyDescent="0.25">
      <c r="A1898">
        <v>1890</v>
      </c>
      <c r="B1898">
        <v>132.345</v>
      </c>
    </row>
    <row r="1899" spans="1:2" x14ac:dyDescent="0.25">
      <c r="A1899">
        <v>1891</v>
      </c>
      <c r="B1899">
        <v>0</v>
      </c>
    </row>
    <row r="1900" spans="1:2" x14ac:dyDescent="0.25">
      <c r="A1900">
        <v>1892</v>
      </c>
      <c r="B1900">
        <v>0</v>
      </c>
    </row>
    <row r="1901" spans="1:2" x14ac:dyDescent="0.25">
      <c r="A1901">
        <v>1893</v>
      </c>
      <c r="B1901">
        <v>0</v>
      </c>
    </row>
    <row r="1902" spans="1:2" x14ac:dyDescent="0.25">
      <c r="A1902">
        <v>1894</v>
      </c>
      <c r="B1902">
        <v>0</v>
      </c>
    </row>
    <row r="1903" spans="1:2" x14ac:dyDescent="0.25">
      <c r="A1903">
        <v>1895</v>
      </c>
      <c r="B1903">
        <v>0</v>
      </c>
    </row>
    <row r="1904" spans="1:2" x14ac:dyDescent="0.25">
      <c r="A1904">
        <v>1896</v>
      </c>
      <c r="B1904">
        <v>0</v>
      </c>
    </row>
    <row r="1905" spans="1:2" x14ac:dyDescent="0.25">
      <c r="A1905">
        <v>1897</v>
      </c>
      <c r="B1905">
        <v>0</v>
      </c>
    </row>
    <row r="1906" spans="1:2" x14ac:dyDescent="0.25">
      <c r="A1906">
        <v>1898</v>
      </c>
      <c r="B1906">
        <v>0</v>
      </c>
    </row>
    <row r="1907" spans="1:2" x14ac:dyDescent="0.25">
      <c r="A1907">
        <v>1899</v>
      </c>
      <c r="B1907">
        <v>0</v>
      </c>
    </row>
    <row r="1908" spans="1:2" x14ac:dyDescent="0.25">
      <c r="A1908">
        <v>1900</v>
      </c>
      <c r="B1908">
        <v>0</v>
      </c>
    </row>
    <row r="1909" spans="1:2" x14ac:dyDescent="0.25">
      <c r="A1909">
        <v>1901</v>
      </c>
      <c r="B1909">
        <v>0</v>
      </c>
    </row>
    <row r="1910" spans="1:2" x14ac:dyDescent="0.25">
      <c r="A1910">
        <v>1902</v>
      </c>
      <c r="B1910">
        <v>0</v>
      </c>
    </row>
    <row r="1911" spans="1:2" x14ac:dyDescent="0.25">
      <c r="A1911">
        <v>1903</v>
      </c>
      <c r="B1911">
        <v>0</v>
      </c>
    </row>
    <row r="1912" spans="1:2" x14ac:dyDescent="0.25">
      <c r="A1912">
        <v>1904</v>
      </c>
      <c r="B1912">
        <v>118.34</v>
      </c>
    </row>
    <row r="1913" spans="1:2" x14ac:dyDescent="0.25">
      <c r="A1913">
        <v>1905</v>
      </c>
      <c r="B1913">
        <v>313.05900000000003</v>
      </c>
    </row>
    <row r="1914" spans="1:2" x14ac:dyDescent="0.25">
      <c r="A1914">
        <v>1906</v>
      </c>
      <c r="B1914">
        <v>474.79300000000001</v>
      </c>
    </row>
    <row r="1915" spans="1:2" x14ac:dyDescent="0.25">
      <c r="A1915">
        <v>1907</v>
      </c>
      <c r="B1915">
        <v>589.06399999999996</v>
      </c>
    </row>
    <row r="1916" spans="1:2" x14ac:dyDescent="0.25">
      <c r="A1916">
        <v>1908</v>
      </c>
      <c r="B1916">
        <v>653.24300000000005</v>
      </c>
    </row>
    <row r="1917" spans="1:2" x14ac:dyDescent="0.25">
      <c r="A1917">
        <v>1909</v>
      </c>
      <c r="B1917">
        <v>672.69399999999996</v>
      </c>
    </row>
    <row r="1918" spans="1:2" x14ac:dyDescent="0.25">
      <c r="A1918">
        <v>1910</v>
      </c>
      <c r="B1918">
        <v>650.28899999999999</v>
      </c>
    </row>
    <row r="1919" spans="1:2" x14ac:dyDescent="0.25">
      <c r="A1919">
        <v>1911</v>
      </c>
      <c r="B1919">
        <v>586.69299999999998</v>
      </c>
    </row>
    <row r="1920" spans="1:2" x14ac:dyDescent="0.25">
      <c r="A1920">
        <v>1912</v>
      </c>
      <c r="B1920">
        <v>480.16199999999998</v>
      </c>
    </row>
    <row r="1921" spans="1:2" x14ac:dyDescent="0.25">
      <c r="A1921">
        <v>1913</v>
      </c>
      <c r="B1921">
        <v>325.69799999999998</v>
      </c>
    </row>
    <row r="1922" spans="1:2" x14ac:dyDescent="0.25">
      <c r="A1922">
        <v>1914</v>
      </c>
      <c r="B1922">
        <v>138.208</v>
      </c>
    </row>
    <row r="1923" spans="1:2" x14ac:dyDescent="0.25">
      <c r="A1923">
        <v>1915</v>
      </c>
      <c r="B1923">
        <v>2.004</v>
      </c>
    </row>
    <row r="1924" spans="1:2" x14ac:dyDescent="0.25">
      <c r="A1924">
        <v>1916</v>
      </c>
      <c r="B1924">
        <v>0</v>
      </c>
    </row>
    <row r="1925" spans="1:2" x14ac:dyDescent="0.25">
      <c r="A1925">
        <v>1917</v>
      </c>
      <c r="B1925">
        <v>0</v>
      </c>
    </row>
    <row r="1926" spans="1:2" x14ac:dyDescent="0.25">
      <c r="A1926">
        <v>1918</v>
      </c>
      <c r="B1926">
        <v>0</v>
      </c>
    </row>
    <row r="1927" spans="1:2" x14ac:dyDescent="0.25">
      <c r="A1927">
        <v>1919</v>
      </c>
      <c r="B1927">
        <v>0</v>
      </c>
    </row>
    <row r="1928" spans="1:2" x14ac:dyDescent="0.25">
      <c r="A1928">
        <v>1920</v>
      </c>
      <c r="B1928">
        <v>0</v>
      </c>
    </row>
    <row r="1929" spans="1:2" x14ac:dyDescent="0.25">
      <c r="A1929">
        <v>1921</v>
      </c>
      <c r="B1929">
        <v>0</v>
      </c>
    </row>
    <row r="1930" spans="1:2" x14ac:dyDescent="0.25">
      <c r="A1930">
        <v>1922</v>
      </c>
      <c r="B1930">
        <v>0</v>
      </c>
    </row>
    <row r="1931" spans="1:2" x14ac:dyDescent="0.25">
      <c r="A1931">
        <v>1923</v>
      </c>
      <c r="B1931">
        <v>0</v>
      </c>
    </row>
    <row r="1932" spans="1:2" x14ac:dyDescent="0.25">
      <c r="A1932">
        <v>1924</v>
      </c>
      <c r="B1932">
        <v>0</v>
      </c>
    </row>
    <row r="1933" spans="1:2" x14ac:dyDescent="0.25">
      <c r="A1933">
        <v>1925</v>
      </c>
      <c r="B1933">
        <v>0</v>
      </c>
    </row>
    <row r="1934" spans="1:2" x14ac:dyDescent="0.25">
      <c r="A1934">
        <v>1926</v>
      </c>
      <c r="B1934">
        <v>0</v>
      </c>
    </row>
    <row r="1935" spans="1:2" x14ac:dyDescent="0.25">
      <c r="A1935">
        <v>1927</v>
      </c>
      <c r="B1935">
        <v>0</v>
      </c>
    </row>
    <row r="1936" spans="1:2" x14ac:dyDescent="0.25">
      <c r="A1936">
        <v>1928</v>
      </c>
      <c r="B1936">
        <v>122.598</v>
      </c>
    </row>
    <row r="1937" spans="1:2" x14ac:dyDescent="0.25">
      <c r="A1937">
        <v>1929</v>
      </c>
      <c r="B1937">
        <v>319.35700000000003</v>
      </c>
    </row>
    <row r="1938" spans="1:2" x14ac:dyDescent="0.25">
      <c r="A1938">
        <v>1930</v>
      </c>
      <c r="B1938">
        <v>483.226</v>
      </c>
    </row>
    <row r="1939" spans="1:2" x14ac:dyDescent="0.25">
      <c r="A1939">
        <v>1931</v>
      </c>
      <c r="B1939">
        <v>596.125</v>
      </c>
    </row>
    <row r="1940" spans="1:2" x14ac:dyDescent="0.25">
      <c r="A1940">
        <v>1932</v>
      </c>
      <c r="B1940">
        <v>658.24</v>
      </c>
    </row>
    <row r="1941" spans="1:2" x14ac:dyDescent="0.25">
      <c r="A1941">
        <v>1933</v>
      </c>
      <c r="B1941">
        <v>677.46199999999999</v>
      </c>
    </row>
    <row r="1942" spans="1:2" x14ac:dyDescent="0.25">
      <c r="A1942">
        <v>1934</v>
      </c>
      <c r="B1942">
        <v>654.86099999999999</v>
      </c>
    </row>
    <row r="1943" spans="1:2" x14ac:dyDescent="0.25">
      <c r="A1943">
        <v>1935</v>
      </c>
      <c r="B1943">
        <v>594.96199999999999</v>
      </c>
    </row>
    <row r="1944" spans="1:2" x14ac:dyDescent="0.25">
      <c r="A1944">
        <v>1936</v>
      </c>
      <c r="B1944">
        <v>487.20299999999997</v>
      </c>
    </row>
    <row r="1945" spans="1:2" x14ac:dyDescent="0.25">
      <c r="A1945">
        <v>1937</v>
      </c>
      <c r="B1945">
        <v>331.125</v>
      </c>
    </row>
    <row r="1946" spans="1:2" x14ac:dyDescent="0.25">
      <c r="A1946">
        <v>1938</v>
      </c>
      <c r="B1946">
        <v>142.27500000000001</v>
      </c>
    </row>
    <row r="1947" spans="1:2" x14ac:dyDescent="0.25">
      <c r="A1947">
        <v>1939</v>
      </c>
      <c r="B1947">
        <v>2.7530000000000001</v>
      </c>
    </row>
    <row r="1948" spans="1:2" x14ac:dyDescent="0.25">
      <c r="A1948">
        <v>1940</v>
      </c>
      <c r="B1948">
        <v>0</v>
      </c>
    </row>
    <row r="1949" spans="1:2" x14ac:dyDescent="0.25">
      <c r="A1949">
        <v>1941</v>
      </c>
      <c r="B1949">
        <v>0</v>
      </c>
    </row>
    <row r="1950" spans="1:2" x14ac:dyDescent="0.25">
      <c r="A1950">
        <v>1942</v>
      </c>
      <c r="B1950">
        <v>0</v>
      </c>
    </row>
    <row r="1951" spans="1:2" x14ac:dyDescent="0.25">
      <c r="A1951">
        <v>1943</v>
      </c>
      <c r="B1951">
        <v>0</v>
      </c>
    </row>
    <row r="1952" spans="1:2" x14ac:dyDescent="0.25">
      <c r="A1952">
        <v>1944</v>
      </c>
      <c r="B1952">
        <v>0</v>
      </c>
    </row>
    <row r="1953" spans="1:2" x14ac:dyDescent="0.25">
      <c r="A1953">
        <v>1945</v>
      </c>
      <c r="B1953">
        <v>0</v>
      </c>
    </row>
    <row r="1954" spans="1:2" x14ac:dyDescent="0.25">
      <c r="A1954">
        <v>1946</v>
      </c>
      <c r="B1954">
        <v>0</v>
      </c>
    </row>
    <row r="1955" spans="1:2" x14ac:dyDescent="0.25">
      <c r="A1955">
        <v>1947</v>
      </c>
      <c r="B1955">
        <v>0</v>
      </c>
    </row>
    <row r="1956" spans="1:2" x14ac:dyDescent="0.25">
      <c r="A1956">
        <v>1948</v>
      </c>
      <c r="B1956">
        <v>0</v>
      </c>
    </row>
    <row r="1957" spans="1:2" x14ac:dyDescent="0.25">
      <c r="A1957">
        <v>1949</v>
      </c>
      <c r="B1957">
        <v>0</v>
      </c>
    </row>
    <row r="1958" spans="1:2" x14ac:dyDescent="0.25">
      <c r="A1958">
        <v>1950</v>
      </c>
      <c r="B1958">
        <v>0</v>
      </c>
    </row>
    <row r="1959" spans="1:2" x14ac:dyDescent="0.25">
      <c r="A1959">
        <v>1951</v>
      </c>
      <c r="B1959">
        <v>0</v>
      </c>
    </row>
    <row r="1960" spans="1:2" x14ac:dyDescent="0.25">
      <c r="A1960">
        <v>1952</v>
      </c>
      <c r="B1960">
        <v>128.58699999999999</v>
      </c>
    </row>
    <row r="1961" spans="1:2" x14ac:dyDescent="0.25">
      <c r="A1961">
        <v>1953</v>
      </c>
      <c r="B1961">
        <v>328.35399999999998</v>
      </c>
    </row>
    <row r="1962" spans="1:2" x14ac:dyDescent="0.25">
      <c r="A1962">
        <v>1954</v>
      </c>
      <c r="B1962">
        <v>505.07</v>
      </c>
    </row>
    <row r="1963" spans="1:2" x14ac:dyDescent="0.25">
      <c r="A1963">
        <v>1955</v>
      </c>
      <c r="B1963">
        <v>626.44200000000001</v>
      </c>
    </row>
    <row r="1964" spans="1:2" x14ac:dyDescent="0.25">
      <c r="A1964">
        <v>1956</v>
      </c>
      <c r="B1964">
        <v>691.00300000000004</v>
      </c>
    </row>
    <row r="1965" spans="1:2" x14ac:dyDescent="0.25">
      <c r="A1965">
        <v>1957</v>
      </c>
      <c r="B1965">
        <v>711.803</v>
      </c>
    </row>
    <row r="1966" spans="1:2" x14ac:dyDescent="0.25">
      <c r="A1966">
        <v>1958</v>
      </c>
      <c r="B1966">
        <v>687.91899999999998</v>
      </c>
    </row>
    <row r="1967" spans="1:2" x14ac:dyDescent="0.25">
      <c r="A1967">
        <v>1959</v>
      </c>
      <c r="B1967">
        <v>624.67499999999995</v>
      </c>
    </row>
    <row r="1968" spans="1:2" x14ac:dyDescent="0.25">
      <c r="A1968">
        <v>1960</v>
      </c>
      <c r="B1968">
        <v>515.44399999999996</v>
      </c>
    </row>
    <row r="1969" spans="1:2" x14ac:dyDescent="0.25">
      <c r="A1969">
        <v>1961</v>
      </c>
      <c r="B1969">
        <v>352.02100000000002</v>
      </c>
    </row>
    <row r="1970" spans="1:2" x14ac:dyDescent="0.25">
      <c r="A1970">
        <v>1962</v>
      </c>
      <c r="B1970">
        <v>150.79</v>
      </c>
    </row>
    <row r="1971" spans="1:2" x14ac:dyDescent="0.25">
      <c r="A1971">
        <v>1963</v>
      </c>
      <c r="B1971">
        <v>5.6120000000000001</v>
      </c>
    </row>
    <row r="1972" spans="1:2" x14ac:dyDescent="0.25">
      <c r="A1972">
        <v>1964</v>
      </c>
      <c r="B1972">
        <v>0</v>
      </c>
    </row>
    <row r="1973" spans="1:2" x14ac:dyDescent="0.25">
      <c r="A1973">
        <v>1965</v>
      </c>
      <c r="B1973">
        <v>0</v>
      </c>
    </row>
    <row r="1974" spans="1:2" x14ac:dyDescent="0.25">
      <c r="A1974">
        <v>1966</v>
      </c>
      <c r="B1974">
        <v>0</v>
      </c>
    </row>
    <row r="1975" spans="1:2" x14ac:dyDescent="0.25">
      <c r="A1975">
        <v>1967</v>
      </c>
      <c r="B1975">
        <v>0</v>
      </c>
    </row>
    <row r="1976" spans="1:2" x14ac:dyDescent="0.25">
      <c r="A1976">
        <v>1968</v>
      </c>
      <c r="B1976">
        <v>0</v>
      </c>
    </row>
    <row r="1977" spans="1:2" x14ac:dyDescent="0.25">
      <c r="A1977">
        <v>1969</v>
      </c>
      <c r="B1977">
        <v>0</v>
      </c>
    </row>
    <row r="1978" spans="1:2" x14ac:dyDescent="0.25">
      <c r="A1978">
        <v>1970</v>
      </c>
      <c r="B1978">
        <v>0</v>
      </c>
    </row>
    <row r="1979" spans="1:2" x14ac:dyDescent="0.25">
      <c r="A1979">
        <v>1971</v>
      </c>
      <c r="B1979">
        <v>0</v>
      </c>
    </row>
    <row r="1980" spans="1:2" x14ac:dyDescent="0.25">
      <c r="A1980">
        <v>1972</v>
      </c>
      <c r="B1980">
        <v>0</v>
      </c>
    </row>
    <row r="1981" spans="1:2" x14ac:dyDescent="0.25">
      <c r="A1981">
        <v>1973</v>
      </c>
      <c r="B1981">
        <v>0</v>
      </c>
    </row>
    <row r="1982" spans="1:2" x14ac:dyDescent="0.25">
      <c r="A1982">
        <v>1974</v>
      </c>
      <c r="B1982">
        <v>0</v>
      </c>
    </row>
    <row r="1983" spans="1:2" x14ac:dyDescent="0.25">
      <c r="A1983">
        <v>1975</v>
      </c>
      <c r="B1983">
        <v>0</v>
      </c>
    </row>
    <row r="1984" spans="1:2" x14ac:dyDescent="0.25">
      <c r="A1984">
        <v>1976</v>
      </c>
      <c r="B1984">
        <v>121.511</v>
      </c>
    </row>
    <row r="1985" spans="1:2" x14ac:dyDescent="0.25">
      <c r="A1985">
        <v>1977</v>
      </c>
      <c r="B1985">
        <v>310.19099999999997</v>
      </c>
    </row>
    <row r="1986" spans="1:2" x14ac:dyDescent="0.25">
      <c r="A1986">
        <v>1978</v>
      </c>
      <c r="B1986">
        <v>339.58800000000002</v>
      </c>
    </row>
    <row r="1987" spans="1:2" x14ac:dyDescent="0.25">
      <c r="A1987">
        <v>1979</v>
      </c>
      <c r="B1987">
        <v>600.92999999999995</v>
      </c>
    </row>
    <row r="1988" spans="1:2" x14ac:dyDescent="0.25">
      <c r="A1988">
        <v>1980</v>
      </c>
      <c r="B1988">
        <v>664.51900000000001</v>
      </c>
    </row>
    <row r="1989" spans="1:2" x14ac:dyDescent="0.25">
      <c r="A1989">
        <v>1981</v>
      </c>
      <c r="B1989">
        <v>686.55600000000004</v>
      </c>
    </row>
    <row r="1990" spans="1:2" x14ac:dyDescent="0.25">
      <c r="A1990">
        <v>1982</v>
      </c>
      <c r="B1990">
        <v>671.53899999999999</v>
      </c>
    </row>
    <row r="1991" spans="1:2" x14ac:dyDescent="0.25">
      <c r="A1991">
        <v>1983</v>
      </c>
      <c r="B1991">
        <v>606.79100000000005</v>
      </c>
    </row>
    <row r="1992" spans="1:2" x14ac:dyDescent="0.25">
      <c r="A1992">
        <v>1984</v>
      </c>
      <c r="B1992">
        <v>495.57100000000003</v>
      </c>
    </row>
    <row r="1993" spans="1:2" x14ac:dyDescent="0.25">
      <c r="A1993">
        <v>1985</v>
      </c>
      <c r="B1993">
        <v>333.06400000000002</v>
      </c>
    </row>
    <row r="1994" spans="1:2" x14ac:dyDescent="0.25">
      <c r="A1994">
        <v>1986</v>
      </c>
      <c r="B1994">
        <v>136.31200000000001</v>
      </c>
    </row>
    <row r="1995" spans="1:2" x14ac:dyDescent="0.25">
      <c r="A1995">
        <v>1987</v>
      </c>
      <c r="B1995">
        <v>2.2160000000000002</v>
      </c>
    </row>
    <row r="1996" spans="1:2" x14ac:dyDescent="0.25">
      <c r="A1996">
        <v>1988</v>
      </c>
      <c r="B1996">
        <v>0</v>
      </c>
    </row>
    <row r="1997" spans="1:2" x14ac:dyDescent="0.25">
      <c r="A1997">
        <v>1989</v>
      </c>
      <c r="B1997">
        <v>0</v>
      </c>
    </row>
    <row r="1998" spans="1:2" x14ac:dyDescent="0.25">
      <c r="A1998">
        <v>1990</v>
      </c>
      <c r="B1998">
        <v>0</v>
      </c>
    </row>
    <row r="1999" spans="1:2" x14ac:dyDescent="0.25">
      <c r="A1999">
        <v>1991</v>
      </c>
      <c r="B1999">
        <v>0</v>
      </c>
    </row>
    <row r="2000" spans="1:2" x14ac:dyDescent="0.25">
      <c r="A2000">
        <v>1992</v>
      </c>
      <c r="B2000">
        <v>0</v>
      </c>
    </row>
    <row r="2001" spans="1:2" x14ac:dyDescent="0.25">
      <c r="A2001">
        <v>1993</v>
      </c>
      <c r="B2001">
        <v>0</v>
      </c>
    </row>
    <row r="2002" spans="1:2" x14ac:dyDescent="0.25">
      <c r="A2002">
        <v>1994</v>
      </c>
      <c r="B2002">
        <v>0</v>
      </c>
    </row>
    <row r="2003" spans="1:2" x14ac:dyDescent="0.25">
      <c r="A2003">
        <v>1995</v>
      </c>
      <c r="B2003">
        <v>0</v>
      </c>
    </row>
    <row r="2004" spans="1:2" x14ac:dyDescent="0.25">
      <c r="A2004">
        <v>1996</v>
      </c>
      <c r="B2004">
        <v>0</v>
      </c>
    </row>
    <row r="2005" spans="1:2" x14ac:dyDescent="0.25">
      <c r="A2005">
        <v>1997</v>
      </c>
      <c r="B2005">
        <v>0</v>
      </c>
    </row>
    <row r="2006" spans="1:2" x14ac:dyDescent="0.25">
      <c r="A2006">
        <v>1998</v>
      </c>
      <c r="B2006">
        <v>0</v>
      </c>
    </row>
    <row r="2007" spans="1:2" x14ac:dyDescent="0.25">
      <c r="A2007">
        <v>1999</v>
      </c>
      <c r="B2007">
        <v>0</v>
      </c>
    </row>
    <row r="2008" spans="1:2" x14ac:dyDescent="0.25">
      <c r="A2008">
        <v>2000</v>
      </c>
      <c r="B2008">
        <v>141.71799999999999</v>
      </c>
    </row>
    <row r="2009" spans="1:2" x14ac:dyDescent="0.25">
      <c r="A2009">
        <v>2001</v>
      </c>
      <c r="B2009">
        <v>349.19299999999998</v>
      </c>
    </row>
    <row r="2010" spans="1:2" x14ac:dyDescent="0.25">
      <c r="A2010">
        <v>2002</v>
      </c>
      <c r="B2010">
        <v>515.76199999999994</v>
      </c>
    </row>
    <row r="2011" spans="1:2" x14ac:dyDescent="0.25">
      <c r="A2011">
        <v>2003</v>
      </c>
      <c r="B2011">
        <v>624.77300000000002</v>
      </c>
    </row>
    <row r="2012" spans="1:2" x14ac:dyDescent="0.25">
      <c r="A2012">
        <v>2004</v>
      </c>
      <c r="B2012">
        <v>683.21600000000001</v>
      </c>
    </row>
    <row r="2013" spans="1:2" x14ac:dyDescent="0.25">
      <c r="A2013">
        <v>2005</v>
      </c>
      <c r="B2013">
        <v>699.62699999999995</v>
      </c>
    </row>
    <row r="2014" spans="1:2" x14ac:dyDescent="0.25">
      <c r="A2014">
        <v>2006</v>
      </c>
      <c r="B2014">
        <v>676.02300000000002</v>
      </c>
    </row>
    <row r="2015" spans="1:2" x14ac:dyDescent="0.25">
      <c r="A2015">
        <v>2007</v>
      </c>
      <c r="B2015">
        <v>608.18399999999997</v>
      </c>
    </row>
    <row r="2016" spans="1:2" x14ac:dyDescent="0.25">
      <c r="A2016">
        <v>2008</v>
      </c>
      <c r="B2016">
        <v>496.584</v>
      </c>
    </row>
    <row r="2017" spans="1:2" x14ac:dyDescent="0.25">
      <c r="A2017">
        <v>2009</v>
      </c>
      <c r="B2017">
        <v>336.95400000000001</v>
      </c>
    </row>
    <row r="2018" spans="1:2" x14ac:dyDescent="0.25">
      <c r="A2018">
        <v>2010</v>
      </c>
      <c r="B2018">
        <v>145.25200000000001</v>
      </c>
    </row>
    <row r="2019" spans="1:2" x14ac:dyDescent="0.25">
      <c r="A2019">
        <v>2011</v>
      </c>
      <c r="B2019">
        <v>4.431</v>
      </c>
    </row>
    <row r="2020" spans="1:2" x14ac:dyDescent="0.25">
      <c r="A2020">
        <v>2012</v>
      </c>
      <c r="B2020">
        <v>0</v>
      </c>
    </row>
    <row r="2021" spans="1:2" x14ac:dyDescent="0.25">
      <c r="A2021">
        <v>2013</v>
      </c>
      <c r="B2021">
        <v>0</v>
      </c>
    </row>
    <row r="2022" spans="1:2" x14ac:dyDescent="0.25">
      <c r="A2022">
        <v>2014</v>
      </c>
      <c r="B2022">
        <v>0</v>
      </c>
    </row>
    <row r="2023" spans="1:2" x14ac:dyDescent="0.25">
      <c r="A2023">
        <v>2015</v>
      </c>
      <c r="B2023">
        <v>0</v>
      </c>
    </row>
    <row r="2024" spans="1:2" x14ac:dyDescent="0.25">
      <c r="A2024">
        <v>2016</v>
      </c>
      <c r="B2024">
        <v>0</v>
      </c>
    </row>
    <row r="2025" spans="1:2" x14ac:dyDescent="0.25">
      <c r="A2025">
        <v>2017</v>
      </c>
      <c r="B2025">
        <v>0</v>
      </c>
    </row>
    <row r="2026" spans="1:2" x14ac:dyDescent="0.25">
      <c r="A2026">
        <v>2018</v>
      </c>
      <c r="B2026">
        <v>0</v>
      </c>
    </row>
    <row r="2027" spans="1:2" x14ac:dyDescent="0.25">
      <c r="A2027">
        <v>2019</v>
      </c>
      <c r="B2027">
        <v>0</v>
      </c>
    </row>
    <row r="2028" spans="1:2" x14ac:dyDescent="0.25">
      <c r="A2028">
        <v>2020</v>
      </c>
      <c r="B2028">
        <v>0</v>
      </c>
    </row>
    <row r="2029" spans="1:2" x14ac:dyDescent="0.25">
      <c r="A2029">
        <v>2021</v>
      </c>
      <c r="B2029">
        <v>0</v>
      </c>
    </row>
    <row r="2030" spans="1:2" x14ac:dyDescent="0.25">
      <c r="A2030">
        <v>2022</v>
      </c>
      <c r="B2030">
        <v>0</v>
      </c>
    </row>
    <row r="2031" spans="1:2" x14ac:dyDescent="0.25">
      <c r="A2031">
        <v>2023</v>
      </c>
      <c r="B2031">
        <v>0</v>
      </c>
    </row>
    <row r="2032" spans="1:2" x14ac:dyDescent="0.25">
      <c r="A2032">
        <v>2024</v>
      </c>
      <c r="B2032">
        <v>139.32499999999999</v>
      </c>
    </row>
    <row r="2033" spans="1:2" x14ac:dyDescent="0.25">
      <c r="A2033">
        <v>2025</v>
      </c>
      <c r="B2033">
        <v>336.41399999999999</v>
      </c>
    </row>
    <row r="2034" spans="1:2" x14ac:dyDescent="0.25">
      <c r="A2034">
        <v>2026</v>
      </c>
      <c r="B2034">
        <v>492.911</v>
      </c>
    </row>
    <row r="2035" spans="1:2" x14ac:dyDescent="0.25">
      <c r="A2035">
        <v>2027</v>
      </c>
      <c r="B2035">
        <v>596.10799999999995</v>
      </c>
    </row>
    <row r="2036" spans="1:2" x14ac:dyDescent="0.25">
      <c r="A2036">
        <v>2028</v>
      </c>
      <c r="B2036">
        <v>653.38300000000004</v>
      </c>
    </row>
    <row r="2037" spans="1:2" x14ac:dyDescent="0.25">
      <c r="A2037">
        <v>2029</v>
      </c>
      <c r="B2037">
        <v>667.476</v>
      </c>
    </row>
    <row r="2038" spans="1:2" x14ac:dyDescent="0.25">
      <c r="A2038">
        <v>2030</v>
      </c>
      <c r="B2038">
        <v>647.54700000000003</v>
      </c>
    </row>
    <row r="2039" spans="1:2" x14ac:dyDescent="0.25">
      <c r="A2039">
        <v>2031</v>
      </c>
      <c r="B2039">
        <v>64.820999999999998</v>
      </c>
    </row>
    <row r="2040" spans="1:2" x14ac:dyDescent="0.25">
      <c r="A2040">
        <v>2032</v>
      </c>
      <c r="B2040">
        <v>52.935000000000002</v>
      </c>
    </row>
    <row r="2041" spans="1:2" x14ac:dyDescent="0.25">
      <c r="A2041">
        <v>2033</v>
      </c>
      <c r="B2041">
        <v>227.05600000000001</v>
      </c>
    </row>
    <row r="2042" spans="1:2" x14ac:dyDescent="0.25">
      <c r="A2042">
        <v>2034</v>
      </c>
      <c r="B2042">
        <v>136.93299999999999</v>
      </c>
    </row>
    <row r="2043" spans="1:2" x14ac:dyDescent="0.25">
      <c r="A2043">
        <v>2035</v>
      </c>
      <c r="B2043">
        <v>4.7240000000000002</v>
      </c>
    </row>
    <row r="2044" spans="1:2" x14ac:dyDescent="0.25">
      <c r="A2044">
        <v>2036</v>
      </c>
      <c r="B2044">
        <v>0</v>
      </c>
    </row>
    <row r="2045" spans="1:2" x14ac:dyDescent="0.25">
      <c r="A2045">
        <v>2037</v>
      </c>
      <c r="B2045">
        <v>0</v>
      </c>
    </row>
    <row r="2046" spans="1:2" x14ac:dyDescent="0.25">
      <c r="A2046">
        <v>2038</v>
      </c>
      <c r="B2046">
        <v>0</v>
      </c>
    </row>
    <row r="2047" spans="1:2" x14ac:dyDescent="0.25">
      <c r="A2047">
        <v>2039</v>
      </c>
      <c r="B2047">
        <v>0</v>
      </c>
    </row>
    <row r="2048" spans="1:2" x14ac:dyDescent="0.25">
      <c r="A2048">
        <v>2040</v>
      </c>
      <c r="B2048">
        <v>0</v>
      </c>
    </row>
    <row r="2049" spans="1:2" x14ac:dyDescent="0.25">
      <c r="A2049">
        <v>2041</v>
      </c>
      <c r="B2049">
        <v>0</v>
      </c>
    </row>
    <row r="2050" spans="1:2" x14ac:dyDescent="0.25">
      <c r="A2050">
        <v>2042</v>
      </c>
      <c r="B2050">
        <v>0</v>
      </c>
    </row>
    <row r="2051" spans="1:2" x14ac:dyDescent="0.25">
      <c r="A2051">
        <v>2043</v>
      </c>
      <c r="B2051">
        <v>0</v>
      </c>
    </row>
    <row r="2052" spans="1:2" x14ac:dyDescent="0.25">
      <c r="A2052">
        <v>2044</v>
      </c>
      <c r="B2052">
        <v>0</v>
      </c>
    </row>
    <row r="2053" spans="1:2" x14ac:dyDescent="0.25">
      <c r="A2053">
        <v>2045</v>
      </c>
      <c r="B2053">
        <v>0</v>
      </c>
    </row>
    <row r="2054" spans="1:2" x14ac:dyDescent="0.25">
      <c r="A2054">
        <v>2046</v>
      </c>
      <c r="B2054">
        <v>0</v>
      </c>
    </row>
    <row r="2055" spans="1:2" x14ac:dyDescent="0.25">
      <c r="A2055">
        <v>2047</v>
      </c>
      <c r="B2055">
        <v>0</v>
      </c>
    </row>
    <row r="2056" spans="1:2" x14ac:dyDescent="0.25">
      <c r="A2056">
        <v>2048</v>
      </c>
      <c r="B2056">
        <v>132.643</v>
      </c>
    </row>
    <row r="2057" spans="1:2" x14ac:dyDescent="0.25">
      <c r="A2057">
        <v>2049</v>
      </c>
      <c r="B2057">
        <v>323.58199999999999</v>
      </c>
    </row>
    <row r="2058" spans="1:2" x14ac:dyDescent="0.25">
      <c r="A2058">
        <v>2050</v>
      </c>
      <c r="B2058">
        <v>494.173</v>
      </c>
    </row>
    <row r="2059" spans="1:2" x14ac:dyDescent="0.25">
      <c r="A2059">
        <v>2051</v>
      </c>
      <c r="B2059">
        <v>603.96100000000001</v>
      </c>
    </row>
    <row r="2060" spans="1:2" x14ac:dyDescent="0.25">
      <c r="A2060">
        <v>2052</v>
      </c>
      <c r="B2060">
        <v>666.35500000000002</v>
      </c>
    </row>
    <row r="2061" spans="1:2" x14ac:dyDescent="0.25">
      <c r="A2061">
        <v>2053</v>
      </c>
      <c r="B2061">
        <v>679.53300000000002</v>
      </c>
    </row>
    <row r="2062" spans="1:2" x14ac:dyDescent="0.25">
      <c r="A2062">
        <v>2054</v>
      </c>
      <c r="B2062">
        <v>290.36399999999998</v>
      </c>
    </row>
    <row r="2063" spans="1:2" x14ac:dyDescent="0.25">
      <c r="A2063">
        <v>2055</v>
      </c>
      <c r="B2063">
        <v>453.45299999999997</v>
      </c>
    </row>
    <row r="2064" spans="1:2" x14ac:dyDescent="0.25">
      <c r="A2064">
        <v>2056</v>
      </c>
      <c r="B2064">
        <v>342.024</v>
      </c>
    </row>
    <row r="2065" spans="1:2" x14ac:dyDescent="0.25">
      <c r="A2065">
        <v>2057</v>
      </c>
      <c r="B2065">
        <v>177.316</v>
      </c>
    </row>
    <row r="2066" spans="1:2" x14ac:dyDescent="0.25">
      <c r="A2066">
        <v>2058</v>
      </c>
      <c r="B2066">
        <v>112.861</v>
      </c>
    </row>
    <row r="2067" spans="1:2" x14ac:dyDescent="0.25">
      <c r="A2067">
        <v>2059</v>
      </c>
      <c r="B2067">
        <v>0.58199999999999996</v>
      </c>
    </row>
    <row r="2068" spans="1:2" x14ac:dyDescent="0.25">
      <c r="A2068">
        <v>2060</v>
      </c>
      <c r="B2068">
        <v>0</v>
      </c>
    </row>
    <row r="2069" spans="1:2" x14ac:dyDescent="0.25">
      <c r="A2069">
        <v>2061</v>
      </c>
      <c r="B2069">
        <v>0</v>
      </c>
    </row>
    <row r="2070" spans="1:2" x14ac:dyDescent="0.25">
      <c r="A2070">
        <v>2062</v>
      </c>
      <c r="B2070">
        <v>0</v>
      </c>
    </row>
    <row r="2071" spans="1:2" x14ac:dyDescent="0.25">
      <c r="A2071">
        <v>2063</v>
      </c>
      <c r="B2071">
        <v>0</v>
      </c>
    </row>
    <row r="2072" spans="1:2" x14ac:dyDescent="0.25">
      <c r="A2072">
        <v>2064</v>
      </c>
      <c r="B2072">
        <v>0</v>
      </c>
    </row>
    <row r="2073" spans="1:2" x14ac:dyDescent="0.25">
      <c r="A2073">
        <v>2065</v>
      </c>
      <c r="B2073">
        <v>0</v>
      </c>
    </row>
    <row r="2074" spans="1:2" x14ac:dyDescent="0.25">
      <c r="A2074">
        <v>2066</v>
      </c>
      <c r="B2074">
        <v>0</v>
      </c>
    </row>
    <row r="2075" spans="1:2" x14ac:dyDescent="0.25">
      <c r="A2075">
        <v>2067</v>
      </c>
      <c r="B2075">
        <v>0</v>
      </c>
    </row>
    <row r="2076" spans="1:2" x14ac:dyDescent="0.25">
      <c r="A2076">
        <v>2068</v>
      </c>
      <c r="B2076">
        <v>0</v>
      </c>
    </row>
    <row r="2077" spans="1:2" x14ac:dyDescent="0.25">
      <c r="A2077">
        <v>2069</v>
      </c>
      <c r="B2077">
        <v>0</v>
      </c>
    </row>
    <row r="2078" spans="1:2" x14ac:dyDescent="0.25">
      <c r="A2078">
        <v>2070</v>
      </c>
      <c r="B2078">
        <v>0</v>
      </c>
    </row>
    <row r="2079" spans="1:2" x14ac:dyDescent="0.25">
      <c r="A2079">
        <v>2071</v>
      </c>
      <c r="B2079">
        <v>0</v>
      </c>
    </row>
    <row r="2080" spans="1:2" x14ac:dyDescent="0.25">
      <c r="A2080">
        <v>2072</v>
      </c>
      <c r="B2080">
        <v>75.593999999999994</v>
      </c>
    </row>
    <row r="2081" spans="1:2" x14ac:dyDescent="0.25">
      <c r="A2081">
        <v>2073</v>
      </c>
      <c r="B2081">
        <v>160.148</v>
      </c>
    </row>
    <row r="2082" spans="1:2" x14ac:dyDescent="0.25">
      <c r="A2082">
        <v>2074</v>
      </c>
      <c r="B2082">
        <v>237.04499999999999</v>
      </c>
    </row>
    <row r="2083" spans="1:2" x14ac:dyDescent="0.25">
      <c r="A2083">
        <v>2075</v>
      </c>
      <c r="B2083">
        <v>214.34899999999999</v>
      </c>
    </row>
    <row r="2084" spans="1:2" x14ac:dyDescent="0.25">
      <c r="A2084">
        <v>2076</v>
      </c>
      <c r="B2084">
        <v>190.05699999999999</v>
      </c>
    </row>
    <row r="2085" spans="1:2" x14ac:dyDescent="0.25">
      <c r="A2085">
        <v>2077</v>
      </c>
      <c r="B2085">
        <v>152.57599999999999</v>
      </c>
    </row>
    <row r="2086" spans="1:2" x14ac:dyDescent="0.25">
      <c r="A2086">
        <v>2078</v>
      </c>
      <c r="B2086">
        <v>201.98400000000001</v>
      </c>
    </row>
    <row r="2087" spans="1:2" x14ac:dyDescent="0.25">
      <c r="A2087">
        <v>2079</v>
      </c>
      <c r="B2087">
        <v>195.31299999999999</v>
      </c>
    </row>
    <row r="2088" spans="1:2" x14ac:dyDescent="0.25">
      <c r="A2088">
        <v>2080</v>
      </c>
      <c r="B2088">
        <v>137.21</v>
      </c>
    </row>
    <row r="2089" spans="1:2" x14ac:dyDescent="0.25">
      <c r="A2089">
        <v>2081</v>
      </c>
      <c r="B2089">
        <v>73.619</v>
      </c>
    </row>
    <row r="2090" spans="1:2" x14ac:dyDescent="0.25">
      <c r="A2090">
        <v>2082</v>
      </c>
      <c r="B2090">
        <v>46.384</v>
      </c>
    </row>
    <row r="2091" spans="1:2" x14ac:dyDescent="0.25">
      <c r="A2091">
        <v>2083</v>
      </c>
      <c r="B2091">
        <v>0</v>
      </c>
    </row>
    <row r="2092" spans="1:2" x14ac:dyDescent="0.25">
      <c r="A2092">
        <v>2084</v>
      </c>
      <c r="B2092">
        <v>0</v>
      </c>
    </row>
    <row r="2093" spans="1:2" x14ac:dyDescent="0.25">
      <c r="A2093">
        <v>2085</v>
      </c>
      <c r="B2093">
        <v>0</v>
      </c>
    </row>
    <row r="2094" spans="1:2" x14ac:dyDescent="0.25">
      <c r="A2094">
        <v>2086</v>
      </c>
      <c r="B2094">
        <v>0</v>
      </c>
    </row>
    <row r="2095" spans="1:2" x14ac:dyDescent="0.25">
      <c r="A2095">
        <v>2087</v>
      </c>
      <c r="B2095">
        <v>0</v>
      </c>
    </row>
    <row r="2096" spans="1:2" x14ac:dyDescent="0.25">
      <c r="A2096">
        <v>2088</v>
      </c>
      <c r="B2096">
        <v>0</v>
      </c>
    </row>
    <row r="2097" spans="1:2" x14ac:dyDescent="0.25">
      <c r="A2097">
        <v>2089</v>
      </c>
      <c r="B2097">
        <v>0</v>
      </c>
    </row>
    <row r="2098" spans="1:2" x14ac:dyDescent="0.25">
      <c r="A2098">
        <v>2090</v>
      </c>
      <c r="B2098">
        <v>0</v>
      </c>
    </row>
    <row r="2099" spans="1:2" x14ac:dyDescent="0.25">
      <c r="A2099">
        <v>2091</v>
      </c>
      <c r="B2099">
        <v>0</v>
      </c>
    </row>
    <row r="2100" spans="1:2" x14ac:dyDescent="0.25">
      <c r="A2100">
        <v>2092</v>
      </c>
      <c r="B2100">
        <v>0</v>
      </c>
    </row>
    <row r="2101" spans="1:2" x14ac:dyDescent="0.25">
      <c r="A2101">
        <v>2093</v>
      </c>
      <c r="B2101">
        <v>0</v>
      </c>
    </row>
    <row r="2102" spans="1:2" x14ac:dyDescent="0.25">
      <c r="A2102">
        <v>2094</v>
      </c>
      <c r="B2102">
        <v>0</v>
      </c>
    </row>
    <row r="2103" spans="1:2" x14ac:dyDescent="0.25">
      <c r="A2103">
        <v>2095</v>
      </c>
      <c r="B2103">
        <v>2.0939999999999999</v>
      </c>
    </row>
    <row r="2104" spans="1:2" x14ac:dyDescent="0.25">
      <c r="A2104">
        <v>2096</v>
      </c>
      <c r="B2104">
        <v>9.3550000000000004</v>
      </c>
    </row>
    <row r="2105" spans="1:2" x14ac:dyDescent="0.25">
      <c r="A2105">
        <v>2097</v>
      </c>
      <c r="B2105">
        <v>49.427999999999997</v>
      </c>
    </row>
    <row r="2106" spans="1:2" x14ac:dyDescent="0.25">
      <c r="A2106">
        <v>2098</v>
      </c>
      <c r="B2106">
        <v>68.155000000000001</v>
      </c>
    </row>
    <row r="2107" spans="1:2" x14ac:dyDescent="0.25">
      <c r="A2107">
        <v>2099</v>
      </c>
      <c r="B2107">
        <v>102.22799999999999</v>
      </c>
    </row>
    <row r="2108" spans="1:2" x14ac:dyDescent="0.25">
      <c r="A2108">
        <v>2100</v>
      </c>
      <c r="B2108">
        <v>257.88099999999997</v>
      </c>
    </row>
    <row r="2109" spans="1:2" x14ac:dyDescent="0.25">
      <c r="A2109">
        <v>2101</v>
      </c>
      <c r="B2109">
        <v>242.38499999999999</v>
      </c>
    </row>
    <row r="2110" spans="1:2" x14ac:dyDescent="0.25">
      <c r="A2110">
        <v>2102</v>
      </c>
      <c r="B2110">
        <v>173.91900000000001</v>
      </c>
    </row>
    <row r="2111" spans="1:2" x14ac:dyDescent="0.25">
      <c r="A2111">
        <v>2103</v>
      </c>
      <c r="B2111">
        <v>171.065</v>
      </c>
    </row>
    <row r="2112" spans="1:2" x14ac:dyDescent="0.25">
      <c r="A2112">
        <v>2104</v>
      </c>
      <c r="B2112">
        <v>98.826999999999998</v>
      </c>
    </row>
    <row r="2113" spans="1:2" x14ac:dyDescent="0.25">
      <c r="A2113">
        <v>2105</v>
      </c>
      <c r="B2113">
        <v>70.164000000000001</v>
      </c>
    </row>
    <row r="2114" spans="1:2" x14ac:dyDescent="0.25">
      <c r="A2114">
        <v>2106</v>
      </c>
      <c r="B2114">
        <v>144.363</v>
      </c>
    </row>
    <row r="2115" spans="1:2" x14ac:dyDescent="0.25">
      <c r="A2115">
        <v>2107</v>
      </c>
      <c r="B2115">
        <v>8.1379999999999999</v>
      </c>
    </row>
    <row r="2116" spans="1:2" x14ac:dyDescent="0.25">
      <c r="A2116">
        <v>2108</v>
      </c>
      <c r="B2116">
        <v>0</v>
      </c>
    </row>
    <row r="2117" spans="1:2" x14ac:dyDescent="0.25">
      <c r="A2117">
        <v>2109</v>
      </c>
      <c r="B2117">
        <v>0</v>
      </c>
    </row>
    <row r="2118" spans="1:2" x14ac:dyDescent="0.25">
      <c r="A2118">
        <v>2110</v>
      </c>
      <c r="B2118">
        <v>0</v>
      </c>
    </row>
    <row r="2119" spans="1:2" x14ac:dyDescent="0.25">
      <c r="A2119">
        <v>2111</v>
      </c>
      <c r="B2119">
        <v>0</v>
      </c>
    </row>
    <row r="2120" spans="1:2" x14ac:dyDescent="0.25">
      <c r="A2120">
        <v>2112</v>
      </c>
      <c r="B2120">
        <v>0</v>
      </c>
    </row>
    <row r="2121" spans="1:2" x14ac:dyDescent="0.25">
      <c r="A2121">
        <v>2113</v>
      </c>
      <c r="B2121">
        <v>0</v>
      </c>
    </row>
    <row r="2122" spans="1:2" x14ac:dyDescent="0.25">
      <c r="A2122">
        <v>2114</v>
      </c>
      <c r="B2122">
        <v>0</v>
      </c>
    </row>
    <row r="2123" spans="1:2" x14ac:dyDescent="0.25">
      <c r="A2123">
        <v>2115</v>
      </c>
      <c r="B2123">
        <v>0</v>
      </c>
    </row>
    <row r="2124" spans="1:2" x14ac:dyDescent="0.25">
      <c r="A2124">
        <v>2116</v>
      </c>
      <c r="B2124">
        <v>0</v>
      </c>
    </row>
    <row r="2125" spans="1:2" x14ac:dyDescent="0.25">
      <c r="A2125">
        <v>2117</v>
      </c>
      <c r="B2125">
        <v>0</v>
      </c>
    </row>
    <row r="2126" spans="1:2" x14ac:dyDescent="0.25">
      <c r="A2126">
        <v>2118</v>
      </c>
      <c r="B2126">
        <v>0</v>
      </c>
    </row>
    <row r="2127" spans="1:2" x14ac:dyDescent="0.25">
      <c r="A2127">
        <v>2119</v>
      </c>
      <c r="B2127">
        <v>0</v>
      </c>
    </row>
    <row r="2128" spans="1:2" x14ac:dyDescent="0.25">
      <c r="A2128">
        <v>2120</v>
      </c>
      <c r="B2128">
        <v>6.6420000000000003</v>
      </c>
    </row>
    <row r="2129" spans="1:2" x14ac:dyDescent="0.25">
      <c r="A2129">
        <v>2121</v>
      </c>
      <c r="B2129">
        <v>81.510999999999996</v>
      </c>
    </row>
    <row r="2130" spans="1:2" x14ac:dyDescent="0.25">
      <c r="A2130">
        <v>2122</v>
      </c>
      <c r="B2130">
        <v>233.64500000000001</v>
      </c>
    </row>
    <row r="2131" spans="1:2" x14ac:dyDescent="0.25">
      <c r="A2131">
        <v>2123</v>
      </c>
      <c r="B2131">
        <v>317.47399999999999</v>
      </c>
    </row>
    <row r="2132" spans="1:2" x14ac:dyDescent="0.25">
      <c r="A2132">
        <v>2124</v>
      </c>
      <c r="B2132">
        <v>329.28</v>
      </c>
    </row>
    <row r="2133" spans="1:2" x14ac:dyDescent="0.25">
      <c r="A2133">
        <v>2125</v>
      </c>
      <c r="B2133">
        <v>272.637</v>
      </c>
    </row>
    <row r="2134" spans="1:2" x14ac:dyDescent="0.25">
      <c r="A2134">
        <v>2126</v>
      </c>
      <c r="B2134">
        <v>98.236000000000004</v>
      </c>
    </row>
    <row r="2135" spans="1:2" x14ac:dyDescent="0.25">
      <c r="A2135">
        <v>2127</v>
      </c>
      <c r="B2135">
        <v>67.194999999999993</v>
      </c>
    </row>
    <row r="2136" spans="1:2" x14ac:dyDescent="0.25">
      <c r="A2136">
        <v>2128</v>
      </c>
      <c r="B2136">
        <v>72.438999999999993</v>
      </c>
    </row>
    <row r="2137" spans="1:2" x14ac:dyDescent="0.25">
      <c r="A2137">
        <v>2129</v>
      </c>
      <c r="B2137">
        <v>95.451999999999998</v>
      </c>
    </row>
    <row r="2138" spans="1:2" x14ac:dyDescent="0.25">
      <c r="A2138">
        <v>2130</v>
      </c>
      <c r="B2138">
        <v>69.492000000000004</v>
      </c>
    </row>
    <row r="2139" spans="1:2" x14ac:dyDescent="0.25">
      <c r="A2139">
        <v>2131</v>
      </c>
      <c r="B2139">
        <v>0</v>
      </c>
    </row>
    <row r="2140" spans="1:2" x14ac:dyDescent="0.25">
      <c r="A2140">
        <v>2132</v>
      </c>
      <c r="B2140">
        <v>0</v>
      </c>
    </row>
    <row r="2141" spans="1:2" x14ac:dyDescent="0.25">
      <c r="A2141">
        <v>2133</v>
      </c>
      <c r="B2141">
        <v>0</v>
      </c>
    </row>
    <row r="2142" spans="1:2" x14ac:dyDescent="0.25">
      <c r="A2142">
        <v>2134</v>
      </c>
      <c r="B2142">
        <v>0</v>
      </c>
    </row>
    <row r="2143" spans="1:2" x14ac:dyDescent="0.25">
      <c r="A2143">
        <v>2135</v>
      </c>
      <c r="B2143">
        <v>0</v>
      </c>
    </row>
    <row r="2144" spans="1:2" x14ac:dyDescent="0.25">
      <c r="A2144">
        <v>2136</v>
      </c>
      <c r="B2144">
        <v>0</v>
      </c>
    </row>
    <row r="2145" spans="1:2" x14ac:dyDescent="0.25">
      <c r="A2145">
        <v>2137</v>
      </c>
      <c r="B2145">
        <v>0</v>
      </c>
    </row>
    <row r="2146" spans="1:2" x14ac:dyDescent="0.25">
      <c r="A2146">
        <v>2138</v>
      </c>
      <c r="B2146">
        <v>0</v>
      </c>
    </row>
    <row r="2147" spans="1:2" x14ac:dyDescent="0.25">
      <c r="A2147">
        <v>2139</v>
      </c>
      <c r="B2147">
        <v>0</v>
      </c>
    </row>
    <row r="2148" spans="1:2" x14ac:dyDescent="0.25">
      <c r="A2148">
        <v>2140</v>
      </c>
      <c r="B2148">
        <v>0</v>
      </c>
    </row>
    <row r="2149" spans="1:2" x14ac:dyDescent="0.25">
      <c r="A2149">
        <v>2141</v>
      </c>
      <c r="B2149">
        <v>0</v>
      </c>
    </row>
    <row r="2150" spans="1:2" x14ac:dyDescent="0.25">
      <c r="A2150">
        <v>2142</v>
      </c>
      <c r="B2150">
        <v>0</v>
      </c>
    </row>
    <row r="2151" spans="1:2" x14ac:dyDescent="0.25">
      <c r="A2151">
        <v>2143</v>
      </c>
      <c r="B2151">
        <v>0</v>
      </c>
    </row>
    <row r="2152" spans="1:2" x14ac:dyDescent="0.25">
      <c r="A2152">
        <v>2144</v>
      </c>
      <c r="B2152">
        <v>9.0830000000000002</v>
      </c>
    </row>
    <row r="2153" spans="1:2" x14ac:dyDescent="0.25">
      <c r="A2153">
        <v>2145</v>
      </c>
      <c r="B2153">
        <v>10.586</v>
      </c>
    </row>
    <row r="2154" spans="1:2" x14ac:dyDescent="0.25">
      <c r="A2154">
        <v>2146</v>
      </c>
      <c r="B2154">
        <v>40.942999999999998</v>
      </c>
    </row>
    <row r="2155" spans="1:2" x14ac:dyDescent="0.25">
      <c r="A2155">
        <v>2147</v>
      </c>
      <c r="B2155">
        <v>116.366</v>
      </c>
    </row>
    <row r="2156" spans="1:2" x14ac:dyDescent="0.25">
      <c r="A2156">
        <v>2148</v>
      </c>
      <c r="B2156">
        <v>248.95500000000001</v>
      </c>
    </row>
    <row r="2157" spans="1:2" x14ac:dyDescent="0.25">
      <c r="A2157">
        <v>2149</v>
      </c>
      <c r="B2157">
        <v>368.303</v>
      </c>
    </row>
    <row r="2158" spans="1:2" x14ac:dyDescent="0.25">
      <c r="A2158">
        <v>2150</v>
      </c>
      <c r="B2158">
        <v>463.97899999999998</v>
      </c>
    </row>
    <row r="2159" spans="1:2" x14ac:dyDescent="0.25">
      <c r="A2159">
        <v>2151</v>
      </c>
      <c r="B2159">
        <v>440.07</v>
      </c>
    </row>
    <row r="2160" spans="1:2" x14ac:dyDescent="0.25">
      <c r="A2160">
        <v>2152</v>
      </c>
      <c r="B2160">
        <v>361.95499999999998</v>
      </c>
    </row>
    <row r="2161" spans="1:2" x14ac:dyDescent="0.25">
      <c r="A2161">
        <v>2153</v>
      </c>
      <c r="B2161">
        <v>106.336</v>
      </c>
    </row>
    <row r="2162" spans="1:2" x14ac:dyDescent="0.25">
      <c r="A2162">
        <v>2154</v>
      </c>
      <c r="B2162">
        <v>21.169</v>
      </c>
    </row>
    <row r="2163" spans="1:2" x14ac:dyDescent="0.25">
      <c r="A2163">
        <v>2155</v>
      </c>
      <c r="B2163">
        <v>0</v>
      </c>
    </row>
    <row r="2164" spans="1:2" x14ac:dyDescent="0.25">
      <c r="A2164">
        <v>2156</v>
      </c>
      <c r="B2164">
        <v>0</v>
      </c>
    </row>
    <row r="2165" spans="1:2" x14ac:dyDescent="0.25">
      <c r="A2165">
        <v>2157</v>
      </c>
      <c r="B2165">
        <v>0</v>
      </c>
    </row>
    <row r="2166" spans="1:2" x14ac:dyDescent="0.25">
      <c r="A2166">
        <v>2158</v>
      </c>
      <c r="B2166">
        <v>0</v>
      </c>
    </row>
    <row r="2167" spans="1:2" x14ac:dyDescent="0.25">
      <c r="A2167">
        <v>2159</v>
      </c>
      <c r="B2167">
        <v>0</v>
      </c>
    </row>
    <row r="2168" spans="1:2" x14ac:dyDescent="0.25">
      <c r="A2168">
        <v>2160</v>
      </c>
      <c r="B2168">
        <v>0</v>
      </c>
    </row>
    <row r="2169" spans="1:2" x14ac:dyDescent="0.25">
      <c r="A2169">
        <v>2161</v>
      </c>
      <c r="B2169">
        <v>0</v>
      </c>
    </row>
    <row r="2170" spans="1:2" x14ac:dyDescent="0.25">
      <c r="A2170">
        <v>2162</v>
      </c>
      <c r="B2170">
        <v>0</v>
      </c>
    </row>
    <row r="2171" spans="1:2" x14ac:dyDescent="0.25">
      <c r="A2171">
        <v>2163</v>
      </c>
      <c r="B2171">
        <v>0</v>
      </c>
    </row>
    <row r="2172" spans="1:2" x14ac:dyDescent="0.25">
      <c r="A2172">
        <v>2164</v>
      </c>
      <c r="B2172">
        <v>0</v>
      </c>
    </row>
    <row r="2173" spans="1:2" x14ac:dyDescent="0.25">
      <c r="A2173">
        <v>2165</v>
      </c>
      <c r="B2173">
        <v>0</v>
      </c>
    </row>
    <row r="2174" spans="1:2" x14ac:dyDescent="0.25">
      <c r="A2174">
        <v>2166</v>
      </c>
      <c r="B2174">
        <v>0</v>
      </c>
    </row>
    <row r="2175" spans="1:2" x14ac:dyDescent="0.25">
      <c r="A2175">
        <v>2167</v>
      </c>
      <c r="B2175">
        <v>9.0890000000000004</v>
      </c>
    </row>
    <row r="2176" spans="1:2" x14ac:dyDescent="0.25">
      <c r="A2176">
        <v>2168</v>
      </c>
      <c r="B2176">
        <v>142.565</v>
      </c>
    </row>
    <row r="2177" spans="1:2" x14ac:dyDescent="0.25">
      <c r="A2177">
        <v>2169</v>
      </c>
      <c r="B2177">
        <v>326.62900000000002</v>
      </c>
    </row>
    <row r="2178" spans="1:2" x14ac:dyDescent="0.25">
      <c r="A2178">
        <v>2170</v>
      </c>
      <c r="B2178">
        <v>489.661</v>
      </c>
    </row>
    <row r="2179" spans="1:2" x14ac:dyDescent="0.25">
      <c r="A2179">
        <v>2171</v>
      </c>
      <c r="B2179">
        <v>278.54199999999997</v>
      </c>
    </row>
    <row r="2180" spans="1:2" x14ac:dyDescent="0.25">
      <c r="A2180">
        <v>2172</v>
      </c>
      <c r="B2180">
        <v>451.64</v>
      </c>
    </row>
    <row r="2181" spans="1:2" x14ac:dyDescent="0.25">
      <c r="A2181">
        <v>2173</v>
      </c>
      <c r="B2181">
        <v>488.60300000000001</v>
      </c>
    </row>
    <row r="2182" spans="1:2" x14ac:dyDescent="0.25">
      <c r="A2182">
        <v>2174</v>
      </c>
      <c r="B2182">
        <v>32.384</v>
      </c>
    </row>
    <row r="2183" spans="1:2" x14ac:dyDescent="0.25">
      <c r="A2183">
        <v>2175</v>
      </c>
      <c r="B2183">
        <v>299.02199999999999</v>
      </c>
    </row>
    <row r="2184" spans="1:2" x14ac:dyDescent="0.25">
      <c r="A2184">
        <v>2176</v>
      </c>
      <c r="B2184">
        <v>280.42599999999999</v>
      </c>
    </row>
    <row r="2185" spans="1:2" x14ac:dyDescent="0.25">
      <c r="A2185">
        <v>2177</v>
      </c>
      <c r="B2185">
        <v>202.98500000000001</v>
      </c>
    </row>
    <row r="2186" spans="1:2" x14ac:dyDescent="0.25">
      <c r="A2186">
        <v>2178</v>
      </c>
      <c r="B2186">
        <v>90.165999999999997</v>
      </c>
    </row>
    <row r="2187" spans="1:2" x14ac:dyDescent="0.25">
      <c r="A2187">
        <v>2179</v>
      </c>
      <c r="B2187">
        <v>2.198</v>
      </c>
    </row>
    <row r="2188" spans="1:2" x14ac:dyDescent="0.25">
      <c r="A2188">
        <v>2180</v>
      </c>
      <c r="B2188">
        <v>0</v>
      </c>
    </row>
    <row r="2189" spans="1:2" x14ac:dyDescent="0.25">
      <c r="A2189">
        <v>2181</v>
      </c>
      <c r="B2189">
        <v>0</v>
      </c>
    </row>
    <row r="2190" spans="1:2" x14ac:dyDescent="0.25">
      <c r="A2190">
        <v>2182</v>
      </c>
      <c r="B2190">
        <v>0</v>
      </c>
    </row>
    <row r="2191" spans="1:2" x14ac:dyDescent="0.25">
      <c r="A2191">
        <v>2183</v>
      </c>
      <c r="B2191">
        <v>0</v>
      </c>
    </row>
    <row r="2192" spans="1:2" x14ac:dyDescent="0.25">
      <c r="A2192">
        <v>2184</v>
      </c>
      <c r="B2192">
        <v>0</v>
      </c>
    </row>
    <row r="2193" spans="1:2" x14ac:dyDescent="0.25">
      <c r="A2193">
        <v>2185</v>
      </c>
      <c r="B2193">
        <v>0</v>
      </c>
    </row>
    <row r="2194" spans="1:2" x14ac:dyDescent="0.25">
      <c r="A2194">
        <v>2186</v>
      </c>
      <c r="B2194">
        <v>0</v>
      </c>
    </row>
    <row r="2195" spans="1:2" x14ac:dyDescent="0.25">
      <c r="A2195">
        <v>2187</v>
      </c>
      <c r="B2195">
        <v>0</v>
      </c>
    </row>
    <row r="2196" spans="1:2" x14ac:dyDescent="0.25">
      <c r="A2196">
        <v>2188</v>
      </c>
      <c r="B2196">
        <v>0</v>
      </c>
    </row>
    <row r="2197" spans="1:2" x14ac:dyDescent="0.25">
      <c r="A2197">
        <v>2189</v>
      </c>
      <c r="B2197">
        <v>0</v>
      </c>
    </row>
    <row r="2198" spans="1:2" x14ac:dyDescent="0.25">
      <c r="A2198">
        <v>2190</v>
      </c>
      <c r="B2198">
        <v>0</v>
      </c>
    </row>
    <row r="2199" spans="1:2" x14ac:dyDescent="0.25">
      <c r="A2199">
        <v>2191</v>
      </c>
      <c r="B2199">
        <v>0.68500000000000005</v>
      </c>
    </row>
    <row r="2200" spans="1:2" x14ac:dyDescent="0.25">
      <c r="A2200">
        <v>2192</v>
      </c>
      <c r="B2200">
        <v>54.695</v>
      </c>
    </row>
    <row r="2201" spans="1:2" x14ac:dyDescent="0.25">
      <c r="A2201">
        <v>2193</v>
      </c>
      <c r="B2201">
        <v>287.2</v>
      </c>
    </row>
    <row r="2202" spans="1:2" x14ac:dyDescent="0.25">
      <c r="A2202">
        <v>2194</v>
      </c>
      <c r="B2202">
        <v>383.54500000000002</v>
      </c>
    </row>
    <row r="2203" spans="1:2" x14ac:dyDescent="0.25">
      <c r="A2203">
        <v>2195</v>
      </c>
      <c r="B2203">
        <v>184.30699999999999</v>
      </c>
    </row>
    <row r="2204" spans="1:2" x14ac:dyDescent="0.25">
      <c r="A2204">
        <v>2196</v>
      </c>
      <c r="B2204">
        <v>390.83</v>
      </c>
    </row>
    <row r="2205" spans="1:2" x14ac:dyDescent="0.25">
      <c r="A2205">
        <v>2197</v>
      </c>
      <c r="B2205">
        <v>299.339</v>
      </c>
    </row>
    <row r="2206" spans="1:2" x14ac:dyDescent="0.25">
      <c r="A2206">
        <v>2198</v>
      </c>
      <c r="B2206">
        <v>505.81799999999998</v>
      </c>
    </row>
    <row r="2207" spans="1:2" x14ac:dyDescent="0.25">
      <c r="A2207">
        <v>2199</v>
      </c>
      <c r="B2207">
        <v>228.334</v>
      </c>
    </row>
    <row r="2208" spans="1:2" x14ac:dyDescent="0.25">
      <c r="A2208">
        <v>2200</v>
      </c>
      <c r="B2208">
        <v>335.96899999999999</v>
      </c>
    </row>
    <row r="2209" spans="1:2" x14ac:dyDescent="0.25">
      <c r="A2209">
        <v>2201</v>
      </c>
      <c r="B2209">
        <v>227.97800000000001</v>
      </c>
    </row>
    <row r="2210" spans="1:2" x14ac:dyDescent="0.25">
      <c r="A2210">
        <v>2202</v>
      </c>
      <c r="B2210">
        <v>105.105</v>
      </c>
    </row>
    <row r="2211" spans="1:2" x14ac:dyDescent="0.25">
      <c r="A2211">
        <v>2203</v>
      </c>
      <c r="B2211">
        <v>11.340999999999999</v>
      </c>
    </row>
    <row r="2212" spans="1:2" x14ac:dyDescent="0.25">
      <c r="A2212">
        <v>2204</v>
      </c>
      <c r="B2212">
        <v>0</v>
      </c>
    </row>
    <row r="2213" spans="1:2" x14ac:dyDescent="0.25">
      <c r="A2213">
        <v>2205</v>
      </c>
      <c r="B2213">
        <v>0</v>
      </c>
    </row>
    <row r="2214" spans="1:2" x14ac:dyDescent="0.25">
      <c r="A2214">
        <v>2206</v>
      </c>
      <c r="B2214">
        <v>0</v>
      </c>
    </row>
    <row r="2215" spans="1:2" x14ac:dyDescent="0.25">
      <c r="A2215">
        <v>2207</v>
      </c>
      <c r="B2215">
        <v>0</v>
      </c>
    </row>
    <row r="2216" spans="1:2" x14ac:dyDescent="0.25">
      <c r="A2216">
        <v>2208</v>
      </c>
      <c r="B2216">
        <v>0</v>
      </c>
    </row>
    <row r="2217" spans="1:2" x14ac:dyDescent="0.25">
      <c r="A2217">
        <v>2209</v>
      </c>
      <c r="B2217">
        <v>0</v>
      </c>
    </row>
    <row r="2218" spans="1:2" x14ac:dyDescent="0.25">
      <c r="A2218">
        <v>2210</v>
      </c>
      <c r="B2218">
        <v>0</v>
      </c>
    </row>
    <row r="2219" spans="1:2" x14ac:dyDescent="0.25">
      <c r="A2219">
        <v>2211</v>
      </c>
      <c r="B2219">
        <v>0</v>
      </c>
    </row>
    <row r="2220" spans="1:2" x14ac:dyDescent="0.25">
      <c r="A2220">
        <v>2212</v>
      </c>
      <c r="B2220">
        <v>0</v>
      </c>
    </row>
    <row r="2221" spans="1:2" x14ac:dyDescent="0.25">
      <c r="A2221">
        <v>2213</v>
      </c>
      <c r="B2221">
        <v>0</v>
      </c>
    </row>
    <row r="2222" spans="1:2" x14ac:dyDescent="0.25">
      <c r="A2222">
        <v>2214</v>
      </c>
      <c r="B2222">
        <v>0</v>
      </c>
    </row>
    <row r="2223" spans="1:2" x14ac:dyDescent="0.25">
      <c r="A2223">
        <v>2215</v>
      </c>
      <c r="B2223">
        <v>13.766</v>
      </c>
    </row>
    <row r="2224" spans="1:2" x14ac:dyDescent="0.25">
      <c r="A2224">
        <v>2216</v>
      </c>
      <c r="B2224">
        <v>173.38200000000001</v>
      </c>
    </row>
    <row r="2225" spans="1:2" x14ac:dyDescent="0.25">
      <c r="A2225">
        <v>2217</v>
      </c>
      <c r="B2225">
        <v>396.12599999999998</v>
      </c>
    </row>
    <row r="2226" spans="1:2" x14ac:dyDescent="0.25">
      <c r="A2226">
        <v>2218</v>
      </c>
      <c r="B2226">
        <v>568.44200000000001</v>
      </c>
    </row>
    <row r="2227" spans="1:2" x14ac:dyDescent="0.25">
      <c r="A2227">
        <v>2219</v>
      </c>
      <c r="B2227">
        <v>661.60199999999998</v>
      </c>
    </row>
    <row r="2228" spans="1:2" x14ac:dyDescent="0.25">
      <c r="A2228">
        <v>2220</v>
      </c>
      <c r="B2228">
        <v>720.91300000000001</v>
      </c>
    </row>
    <row r="2229" spans="1:2" x14ac:dyDescent="0.25">
      <c r="A2229">
        <v>2221</v>
      </c>
      <c r="B2229">
        <v>734.202</v>
      </c>
    </row>
    <row r="2230" spans="1:2" x14ac:dyDescent="0.25">
      <c r="A2230">
        <v>2222</v>
      </c>
      <c r="B2230">
        <v>705.56600000000003</v>
      </c>
    </row>
    <row r="2231" spans="1:2" x14ac:dyDescent="0.25">
      <c r="A2231">
        <v>2223</v>
      </c>
      <c r="B2231">
        <v>636.88499999999999</v>
      </c>
    </row>
    <row r="2232" spans="1:2" x14ac:dyDescent="0.25">
      <c r="A2232">
        <v>2224</v>
      </c>
      <c r="B2232">
        <v>525.01099999999997</v>
      </c>
    </row>
    <row r="2233" spans="1:2" x14ac:dyDescent="0.25">
      <c r="A2233">
        <v>2225</v>
      </c>
      <c r="B2233">
        <v>360.09399999999999</v>
      </c>
    </row>
    <row r="2234" spans="1:2" x14ac:dyDescent="0.25">
      <c r="A2234">
        <v>2226</v>
      </c>
      <c r="B2234">
        <v>159.13999999999999</v>
      </c>
    </row>
    <row r="2235" spans="1:2" x14ac:dyDescent="0.25">
      <c r="A2235">
        <v>2227</v>
      </c>
      <c r="B2235">
        <v>13.045999999999999</v>
      </c>
    </row>
    <row r="2236" spans="1:2" x14ac:dyDescent="0.25">
      <c r="A2236">
        <v>2228</v>
      </c>
      <c r="B2236">
        <v>0</v>
      </c>
    </row>
    <row r="2237" spans="1:2" x14ac:dyDescent="0.25">
      <c r="A2237">
        <v>2229</v>
      </c>
      <c r="B2237">
        <v>0</v>
      </c>
    </row>
    <row r="2238" spans="1:2" x14ac:dyDescent="0.25">
      <c r="A2238">
        <v>2230</v>
      </c>
      <c r="B2238">
        <v>0</v>
      </c>
    </row>
    <row r="2239" spans="1:2" x14ac:dyDescent="0.25">
      <c r="A2239">
        <v>2231</v>
      </c>
      <c r="B2239">
        <v>0</v>
      </c>
    </row>
    <row r="2240" spans="1:2" x14ac:dyDescent="0.25">
      <c r="A2240">
        <v>2232</v>
      </c>
      <c r="B2240">
        <v>0</v>
      </c>
    </row>
    <row r="2241" spans="1:2" x14ac:dyDescent="0.25">
      <c r="A2241">
        <v>2233</v>
      </c>
      <c r="B2241">
        <v>0</v>
      </c>
    </row>
    <row r="2242" spans="1:2" x14ac:dyDescent="0.25">
      <c r="A2242">
        <v>2234</v>
      </c>
      <c r="B2242">
        <v>0</v>
      </c>
    </row>
    <row r="2243" spans="1:2" x14ac:dyDescent="0.25">
      <c r="A2243">
        <v>2235</v>
      </c>
      <c r="B2243">
        <v>0</v>
      </c>
    </row>
    <row r="2244" spans="1:2" x14ac:dyDescent="0.25">
      <c r="A2244">
        <v>2236</v>
      </c>
      <c r="B2244">
        <v>0</v>
      </c>
    </row>
    <row r="2245" spans="1:2" x14ac:dyDescent="0.25">
      <c r="A2245">
        <v>2237</v>
      </c>
      <c r="B2245">
        <v>0</v>
      </c>
    </row>
    <row r="2246" spans="1:2" x14ac:dyDescent="0.25">
      <c r="A2246">
        <v>2238</v>
      </c>
      <c r="B2246">
        <v>0</v>
      </c>
    </row>
    <row r="2247" spans="1:2" x14ac:dyDescent="0.25">
      <c r="A2247">
        <v>2239</v>
      </c>
      <c r="B2247">
        <v>15.484999999999999</v>
      </c>
    </row>
    <row r="2248" spans="1:2" x14ac:dyDescent="0.25">
      <c r="A2248">
        <v>2240</v>
      </c>
      <c r="B2248">
        <v>168.34299999999999</v>
      </c>
    </row>
    <row r="2249" spans="1:2" x14ac:dyDescent="0.25">
      <c r="A2249">
        <v>2241</v>
      </c>
      <c r="B2249">
        <v>371.10199999999998</v>
      </c>
    </row>
    <row r="2250" spans="1:2" x14ac:dyDescent="0.25">
      <c r="A2250">
        <v>2242</v>
      </c>
      <c r="B2250">
        <v>528.25599999999997</v>
      </c>
    </row>
    <row r="2251" spans="1:2" x14ac:dyDescent="0.25">
      <c r="A2251">
        <v>2243</v>
      </c>
      <c r="B2251">
        <v>635.48299999999995</v>
      </c>
    </row>
    <row r="2252" spans="1:2" x14ac:dyDescent="0.25">
      <c r="A2252">
        <v>2244</v>
      </c>
      <c r="B2252">
        <v>693.91099999999994</v>
      </c>
    </row>
    <row r="2253" spans="1:2" x14ac:dyDescent="0.25">
      <c r="A2253">
        <v>2245</v>
      </c>
      <c r="B2253">
        <v>707.27499999999998</v>
      </c>
    </row>
    <row r="2254" spans="1:2" x14ac:dyDescent="0.25">
      <c r="A2254">
        <v>2246</v>
      </c>
      <c r="B2254">
        <v>683.18600000000004</v>
      </c>
    </row>
    <row r="2255" spans="1:2" x14ac:dyDescent="0.25">
      <c r="A2255">
        <v>2247</v>
      </c>
      <c r="B2255">
        <v>616.68600000000004</v>
      </c>
    </row>
    <row r="2256" spans="1:2" x14ac:dyDescent="0.25">
      <c r="A2256">
        <v>2248</v>
      </c>
      <c r="B2256">
        <v>506.57900000000001</v>
      </c>
    </row>
    <row r="2257" spans="1:2" x14ac:dyDescent="0.25">
      <c r="A2257">
        <v>2249</v>
      </c>
      <c r="B2257">
        <v>348.94299999999998</v>
      </c>
    </row>
    <row r="2258" spans="1:2" x14ac:dyDescent="0.25">
      <c r="A2258">
        <v>2250</v>
      </c>
      <c r="B2258">
        <v>155.82400000000001</v>
      </c>
    </row>
    <row r="2259" spans="1:2" x14ac:dyDescent="0.25">
      <c r="A2259">
        <v>2251</v>
      </c>
      <c r="B2259">
        <v>12.648999999999999</v>
      </c>
    </row>
    <row r="2260" spans="1:2" x14ac:dyDescent="0.25">
      <c r="A2260">
        <v>2252</v>
      </c>
      <c r="B2260">
        <v>0</v>
      </c>
    </row>
    <row r="2261" spans="1:2" x14ac:dyDescent="0.25">
      <c r="A2261">
        <v>2253</v>
      </c>
      <c r="B2261">
        <v>0</v>
      </c>
    </row>
    <row r="2262" spans="1:2" x14ac:dyDescent="0.25">
      <c r="A2262">
        <v>2254</v>
      </c>
      <c r="B2262">
        <v>0</v>
      </c>
    </row>
    <row r="2263" spans="1:2" x14ac:dyDescent="0.25">
      <c r="A2263">
        <v>2255</v>
      </c>
      <c r="B2263">
        <v>0</v>
      </c>
    </row>
    <row r="2264" spans="1:2" x14ac:dyDescent="0.25">
      <c r="A2264">
        <v>2256</v>
      </c>
      <c r="B2264">
        <v>0</v>
      </c>
    </row>
    <row r="2265" spans="1:2" x14ac:dyDescent="0.25">
      <c r="A2265">
        <v>2257</v>
      </c>
      <c r="B2265">
        <v>0</v>
      </c>
    </row>
    <row r="2266" spans="1:2" x14ac:dyDescent="0.25">
      <c r="A2266">
        <v>2258</v>
      </c>
      <c r="B2266">
        <v>0</v>
      </c>
    </row>
    <row r="2267" spans="1:2" x14ac:dyDescent="0.25">
      <c r="A2267">
        <v>2259</v>
      </c>
      <c r="B2267">
        <v>0</v>
      </c>
    </row>
    <row r="2268" spans="1:2" x14ac:dyDescent="0.25">
      <c r="A2268">
        <v>2260</v>
      </c>
      <c r="B2268">
        <v>0</v>
      </c>
    </row>
    <row r="2269" spans="1:2" x14ac:dyDescent="0.25">
      <c r="A2269">
        <v>2261</v>
      </c>
      <c r="B2269">
        <v>0</v>
      </c>
    </row>
    <row r="2270" spans="1:2" x14ac:dyDescent="0.25">
      <c r="A2270">
        <v>2262</v>
      </c>
      <c r="B2270">
        <v>0</v>
      </c>
    </row>
    <row r="2271" spans="1:2" x14ac:dyDescent="0.25">
      <c r="A2271">
        <v>2263</v>
      </c>
      <c r="B2271">
        <v>14.67</v>
      </c>
    </row>
    <row r="2272" spans="1:2" x14ac:dyDescent="0.25">
      <c r="A2272">
        <v>2264</v>
      </c>
      <c r="B2272">
        <v>163.09700000000001</v>
      </c>
    </row>
    <row r="2273" spans="1:2" x14ac:dyDescent="0.25">
      <c r="A2273">
        <v>2265</v>
      </c>
      <c r="B2273">
        <v>353.87</v>
      </c>
    </row>
    <row r="2274" spans="1:2" x14ac:dyDescent="0.25">
      <c r="A2274">
        <v>2266</v>
      </c>
      <c r="B2274">
        <v>526.14800000000002</v>
      </c>
    </row>
    <row r="2275" spans="1:2" x14ac:dyDescent="0.25">
      <c r="A2275">
        <v>2267</v>
      </c>
      <c r="B2275">
        <v>618.85900000000004</v>
      </c>
    </row>
    <row r="2276" spans="1:2" x14ac:dyDescent="0.25">
      <c r="A2276">
        <v>2268</v>
      </c>
      <c r="B2276">
        <v>677.02300000000002</v>
      </c>
    </row>
    <row r="2277" spans="1:2" x14ac:dyDescent="0.25">
      <c r="A2277">
        <v>2269</v>
      </c>
      <c r="B2277">
        <v>698.34699999999998</v>
      </c>
    </row>
    <row r="2278" spans="1:2" x14ac:dyDescent="0.25">
      <c r="A2278">
        <v>2270</v>
      </c>
      <c r="B2278">
        <v>673.76300000000003</v>
      </c>
    </row>
    <row r="2279" spans="1:2" x14ac:dyDescent="0.25">
      <c r="A2279">
        <v>2271</v>
      </c>
      <c r="B2279">
        <v>610.59400000000005</v>
      </c>
    </row>
    <row r="2280" spans="1:2" x14ac:dyDescent="0.25">
      <c r="A2280">
        <v>2272</v>
      </c>
      <c r="B2280">
        <v>502.99400000000003</v>
      </c>
    </row>
    <row r="2281" spans="1:2" x14ac:dyDescent="0.25">
      <c r="A2281">
        <v>2273</v>
      </c>
      <c r="B2281">
        <v>354.06299999999999</v>
      </c>
    </row>
    <row r="2282" spans="1:2" x14ac:dyDescent="0.25">
      <c r="A2282">
        <v>2274</v>
      </c>
      <c r="B2282">
        <v>157.34100000000001</v>
      </c>
    </row>
    <row r="2283" spans="1:2" x14ac:dyDescent="0.25">
      <c r="A2283">
        <v>2275</v>
      </c>
      <c r="B2283">
        <v>13.202</v>
      </c>
    </row>
    <row r="2284" spans="1:2" x14ac:dyDescent="0.25">
      <c r="A2284">
        <v>2276</v>
      </c>
      <c r="B2284">
        <v>0</v>
      </c>
    </row>
    <row r="2285" spans="1:2" x14ac:dyDescent="0.25">
      <c r="A2285">
        <v>2277</v>
      </c>
      <c r="B2285">
        <v>0</v>
      </c>
    </row>
    <row r="2286" spans="1:2" x14ac:dyDescent="0.25">
      <c r="A2286">
        <v>2278</v>
      </c>
      <c r="B2286">
        <v>0</v>
      </c>
    </row>
    <row r="2287" spans="1:2" x14ac:dyDescent="0.25">
      <c r="A2287">
        <v>2279</v>
      </c>
      <c r="B2287">
        <v>0</v>
      </c>
    </row>
    <row r="2288" spans="1:2" x14ac:dyDescent="0.25">
      <c r="A2288">
        <v>2280</v>
      </c>
      <c r="B2288">
        <v>0</v>
      </c>
    </row>
    <row r="2289" spans="1:2" x14ac:dyDescent="0.25">
      <c r="A2289">
        <v>2281</v>
      </c>
      <c r="B2289">
        <v>0</v>
      </c>
    </row>
    <row r="2290" spans="1:2" x14ac:dyDescent="0.25">
      <c r="A2290">
        <v>2282</v>
      </c>
      <c r="B2290">
        <v>0</v>
      </c>
    </row>
    <row r="2291" spans="1:2" x14ac:dyDescent="0.25">
      <c r="A2291">
        <v>2283</v>
      </c>
      <c r="B2291">
        <v>0</v>
      </c>
    </row>
    <row r="2292" spans="1:2" x14ac:dyDescent="0.25">
      <c r="A2292">
        <v>2284</v>
      </c>
      <c r="B2292">
        <v>0</v>
      </c>
    </row>
    <row r="2293" spans="1:2" x14ac:dyDescent="0.25">
      <c r="A2293">
        <v>2285</v>
      </c>
      <c r="B2293">
        <v>0</v>
      </c>
    </row>
    <row r="2294" spans="1:2" x14ac:dyDescent="0.25">
      <c r="A2294">
        <v>2286</v>
      </c>
      <c r="B2294">
        <v>0</v>
      </c>
    </row>
    <row r="2295" spans="1:2" x14ac:dyDescent="0.25">
      <c r="A2295">
        <v>2287</v>
      </c>
      <c r="B2295">
        <v>18.082000000000001</v>
      </c>
    </row>
    <row r="2296" spans="1:2" x14ac:dyDescent="0.25">
      <c r="A2296">
        <v>2288</v>
      </c>
      <c r="B2296">
        <v>168.834</v>
      </c>
    </row>
    <row r="2297" spans="1:2" x14ac:dyDescent="0.25">
      <c r="A2297">
        <v>2289</v>
      </c>
      <c r="B2297">
        <v>373.25400000000002</v>
      </c>
    </row>
    <row r="2298" spans="1:2" x14ac:dyDescent="0.25">
      <c r="A2298">
        <v>2290</v>
      </c>
      <c r="B2298">
        <v>538.69399999999996</v>
      </c>
    </row>
    <row r="2299" spans="1:2" x14ac:dyDescent="0.25">
      <c r="A2299">
        <v>2291</v>
      </c>
      <c r="B2299">
        <v>602.16200000000003</v>
      </c>
    </row>
    <row r="2300" spans="1:2" x14ac:dyDescent="0.25">
      <c r="A2300">
        <v>2292</v>
      </c>
      <c r="B2300">
        <v>623.12800000000004</v>
      </c>
    </row>
    <row r="2301" spans="1:2" x14ac:dyDescent="0.25">
      <c r="A2301">
        <v>2293</v>
      </c>
      <c r="B2301">
        <v>612.44899999999996</v>
      </c>
    </row>
    <row r="2302" spans="1:2" x14ac:dyDescent="0.25">
      <c r="A2302">
        <v>2294</v>
      </c>
      <c r="B2302">
        <v>575.64499999999998</v>
      </c>
    </row>
    <row r="2303" spans="1:2" x14ac:dyDescent="0.25">
      <c r="A2303">
        <v>2295</v>
      </c>
      <c r="B2303">
        <v>609.59100000000001</v>
      </c>
    </row>
    <row r="2304" spans="1:2" x14ac:dyDescent="0.25">
      <c r="A2304">
        <v>2296</v>
      </c>
      <c r="B2304">
        <v>442.86900000000003</v>
      </c>
    </row>
    <row r="2305" spans="1:2" x14ac:dyDescent="0.25">
      <c r="A2305">
        <v>2297</v>
      </c>
      <c r="B2305">
        <v>330.666</v>
      </c>
    </row>
    <row r="2306" spans="1:2" x14ac:dyDescent="0.25">
      <c r="A2306">
        <v>2298</v>
      </c>
      <c r="B2306">
        <v>148.233</v>
      </c>
    </row>
    <row r="2307" spans="1:2" x14ac:dyDescent="0.25">
      <c r="A2307">
        <v>2299</v>
      </c>
      <c r="B2307">
        <v>12.62</v>
      </c>
    </row>
    <row r="2308" spans="1:2" x14ac:dyDescent="0.25">
      <c r="A2308">
        <v>2300</v>
      </c>
      <c r="B2308">
        <v>0</v>
      </c>
    </row>
    <row r="2309" spans="1:2" x14ac:dyDescent="0.25">
      <c r="A2309">
        <v>2301</v>
      </c>
      <c r="B2309">
        <v>0</v>
      </c>
    </row>
    <row r="2310" spans="1:2" x14ac:dyDescent="0.25">
      <c r="A2310">
        <v>2302</v>
      </c>
      <c r="B2310">
        <v>0</v>
      </c>
    </row>
    <row r="2311" spans="1:2" x14ac:dyDescent="0.25">
      <c r="A2311">
        <v>2303</v>
      </c>
      <c r="B2311">
        <v>0</v>
      </c>
    </row>
    <row r="2312" spans="1:2" x14ac:dyDescent="0.25">
      <c r="A2312">
        <v>2304</v>
      </c>
      <c r="B2312">
        <v>0</v>
      </c>
    </row>
    <row r="2313" spans="1:2" x14ac:dyDescent="0.25">
      <c r="A2313">
        <v>2305</v>
      </c>
      <c r="B2313">
        <v>0</v>
      </c>
    </row>
    <row r="2314" spans="1:2" x14ac:dyDescent="0.25">
      <c r="A2314">
        <v>2306</v>
      </c>
      <c r="B2314">
        <v>0</v>
      </c>
    </row>
    <row r="2315" spans="1:2" x14ac:dyDescent="0.25">
      <c r="A2315">
        <v>2307</v>
      </c>
      <c r="B2315">
        <v>0</v>
      </c>
    </row>
    <row r="2316" spans="1:2" x14ac:dyDescent="0.25">
      <c r="A2316">
        <v>2308</v>
      </c>
      <c r="B2316">
        <v>0</v>
      </c>
    </row>
    <row r="2317" spans="1:2" x14ac:dyDescent="0.25">
      <c r="A2317">
        <v>2309</v>
      </c>
      <c r="B2317">
        <v>0</v>
      </c>
    </row>
    <row r="2318" spans="1:2" x14ac:dyDescent="0.25">
      <c r="A2318">
        <v>2310</v>
      </c>
      <c r="B2318">
        <v>0</v>
      </c>
    </row>
    <row r="2319" spans="1:2" x14ac:dyDescent="0.25">
      <c r="A2319">
        <v>2311</v>
      </c>
      <c r="B2319">
        <v>17.922999999999998</v>
      </c>
    </row>
    <row r="2320" spans="1:2" x14ac:dyDescent="0.25">
      <c r="A2320">
        <v>2312</v>
      </c>
      <c r="B2320">
        <v>163.499</v>
      </c>
    </row>
    <row r="2321" spans="1:2" x14ac:dyDescent="0.25">
      <c r="A2321">
        <v>2313</v>
      </c>
      <c r="B2321">
        <v>355.67599999999999</v>
      </c>
    </row>
    <row r="2322" spans="1:2" x14ac:dyDescent="0.25">
      <c r="A2322">
        <v>2314</v>
      </c>
      <c r="B2322">
        <v>509.60700000000003</v>
      </c>
    </row>
    <row r="2323" spans="1:2" x14ac:dyDescent="0.25">
      <c r="A2323">
        <v>2315</v>
      </c>
      <c r="B2323">
        <v>616.95600000000002</v>
      </c>
    </row>
    <row r="2324" spans="1:2" x14ac:dyDescent="0.25">
      <c r="A2324">
        <v>2316</v>
      </c>
      <c r="B2324">
        <v>672.73099999999999</v>
      </c>
    </row>
    <row r="2325" spans="1:2" x14ac:dyDescent="0.25">
      <c r="A2325">
        <v>2317</v>
      </c>
      <c r="B2325">
        <v>693.32299999999998</v>
      </c>
    </row>
    <row r="2326" spans="1:2" x14ac:dyDescent="0.25">
      <c r="A2326">
        <v>2318</v>
      </c>
      <c r="B2326">
        <v>695.62900000000002</v>
      </c>
    </row>
    <row r="2327" spans="1:2" x14ac:dyDescent="0.25">
      <c r="A2327">
        <v>2319</v>
      </c>
      <c r="B2327">
        <v>627.58100000000002</v>
      </c>
    </row>
    <row r="2328" spans="1:2" x14ac:dyDescent="0.25">
      <c r="A2328">
        <v>2320</v>
      </c>
      <c r="B2328">
        <v>391.59699999999998</v>
      </c>
    </row>
    <row r="2329" spans="1:2" x14ac:dyDescent="0.25">
      <c r="A2329">
        <v>2321</v>
      </c>
      <c r="B2329">
        <v>354.97399999999999</v>
      </c>
    </row>
    <row r="2330" spans="1:2" x14ac:dyDescent="0.25">
      <c r="A2330">
        <v>2322</v>
      </c>
      <c r="B2330">
        <v>151.01300000000001</v>
      </c>
    </row>
    <row r="2331" spans="1:2" x14ac:dyDescent="0.25">
      <c r="A2331">
        <v>2323</v>
      </c>
      <c r="B2331">
        <v>13.430999999999999</v>
      </c>
    </row>
    <row r="2332" spans="1:2" x14ac:dyDescent="0.25">
      <c r="A2332">
        <v>2324</v>
      </c>
      <c r="B2332">
        <v>0</v>
      </c>
    </row>
    <row r="2333" spans="1:2" x14ac:dyDescent="0.25">
      <c r="A2333">
        <v>2325</v>
      </c>
      <c r="B2333">
        <v>0</v>
      </c>
    </row>
    <row r="2334" spans="1:2" x14ac:dyDescent="0.25">
      <c r="A2334">
        <v>2326</v>
      </c>
      <c r="B2334">
        <v>0</v>
      </c>
    </row>
    <row r="2335" spans="1:2" x14ac:dyDescent="0.25">
      <c r="A2335">
        <v>2327</v>
      </c>
      <c r="B2335">
        <v>0</v>
      </c>
    </row>
    <row r="2336" spans="1:2" x14ac:dyDescent="0.25">
      <c r="A2336">
        <v>2328</v>
      </c>
      <c r="B2336">
        <v>0</v>
      </c>
    </row>
    <row r="2337" spans="1:2" x14ac:dyDescent="0.25">
      <c r="A2337">
        <v>2329</v>
      </c>
      <c r="B2337">
        <v>0</v>
      </c>
    </row>
    <row r="2338" spans="1:2" x14ac:dyDescent="0.25">
      <c r="A2338">
        <v>2330</v>
      </c>
      <c r="B2338">
        <v>0</v>
      </c>
    </row>
    <row r="2339" spans="1:2" x14ac:dyDescent="0.25">
      <c r="A2339">
        <v>2331</v>
      </c>
      <c r="B2339">
        <v>0</v>
      </c>
    </row>
    <row r="2340" spans="1:2" x14ac:dyDescent="0.25">
      <c r="A2340">
        <v>2332</v>
      </c>
      <c r="B2340">
        <v>0</v>
      </c>
    </row>
    <row r="2341" spans="1:2" x14ac:dyDescent="0.25">
      <c r="A2341">
        <v>2333</v>
      </c>
      <c r="B2341">
        <v>0</v>
      </c>
    </row>
    <row r="2342" spans="1:2" x14ac:dyDescent="0.25">
      <c r="A2342">
        <v>2334</v>
      </c>
      <c r="B2342">
        <v>0</v>
      </c>
    </row>
    <row r="2343" spans="1:2" x14ac:dyDescent="0.25">
      <c r="A2343">
        <v>2335</v>
      </c>
      <c r="B2343">
        <v>17.728999999999999</v>
      </c>
    </row>
    <row r="2344" spans="1:2" x14ac:dyDescent="0.25">
      <c r="A2344">
        <v>2336</v>
      </c>
      <c r="B2344">
        <v>166.12799999999999</v>
      </c>
    </row>
    <row r="2345" spans="1:2" x14ac:dyDescent="0.25">
      <c r="A2345">
        <v>2337</v>
      </c>
      <c r="B2345">
        <v>356.04</v>
      </c>
    </row>
    <row r="2346" spans="1:2" x14ac:dyDescent="0.25">
      <c r="A2346">
        <v>2338</v>
      </c>
      <c r="B2346">
        <v>509.25400000000002</v>
      </c>
    </row>
    <row r="2347" spans="1:2" x14ac:dyDescent="0.25">
      <c r="A2347">
        <v>2339</v>
      </c>
      <c r="B2347">
        <v>611.58600000000001</v>
      </c>
    </row>
    <row r="2348" spans="1:2" x14ac:dyDescent="0.25">
      <c r="A2348">
        <v>2340</v>
      </c>
      <c r="B2348">
        <v>690.75900000000001</v>
      </c>
    </row>
    <row r="2349" spans="1:2" x14ac:dyDescent="0.25">
      <c r="A2349">
        <v>2341</v>
      </c>
      <c r="B2349">
        <v>706.20299999999997</v>
      </c>
    </row>
    <row r="2350" spans="1:2" x14ac:dyDescent="0.25">
      <c r="A2350">
        <v>2342</v>
      </c>
      <c r="B2350">
        <v>691.17100000000005</v>
      </c>
    </row>
    <row r="2351" spans="1:2" x14ac:dyDescent="0.25">
      <c r="A2351">
        <v>2343</v>
      </c>
      <c r="B2351">
        <v>627.11199999999997</v>
      </c>
    </row>
    <row r="2352" spans="1:2" x14ac:dyDescent="0.25">
      <c r="A2352">
        <v>2344</v>
      </c>
      <c r="B2352">
        <v>517.62900000000002</v>
      </c>
    </row>
    <row r="2353" spans="1:2" x14ac:dyDescent="0.25">
      <c r="A2353">
        <v>2345</v>
      </c>
      <c r="B2353">
        <v>355.69900000000001</v>
      </c>
    </row>
    <row r="2354" spans="1:2" x14ac:dyDescent="0.25">
      <c r="A2354">
        <v>2346</v>
      </c>
      <c r="B2354">
        <v>154.684</v>
      </c>
    </row>
    <row r="2355" spans="1:2" x14ac:dyDescent="0.25">
      <c r="A2355">
        <v>2347</v>
      </c>
      <c r="B2355">
        <v>14.507999999999999</v>
      </c>
    </row>
    <row r="2356" spans="1:2" x14ac:dyDescent="0.25">
      <c r="A2356">
        <v>2348</v>
      </c>
      <c r="B2356">
        <v>0</v>
      </c>
    </row>
    <row r="2357" spans="1:2" x14ac:dyDescent="0.25">
      <c r="A2357">
        <v>2349</v>
      </c>
      <c r="B2357">
        <v>0</v>
      </c>
    </row>
    <row r="2358" spans="1:2" x14ac:dyDescent="0.25">
      <c r="A2358">
        <v>2350</v>
      </c>
      <c r="B2358">
        <v>0</v>
      </c>
    </row>
    <row r="2359" spans="1:2" x14ac:dyDescent="0.25">
      <c r="A2359">
        <v>2351</v>
      </c>
      <c r="B2359">
        <v>0</v>
      </c>
    </row>
    <row r="2360" spans="1:2" x14ac:dyDescent="0.25">
      <c r="A2360">
        <v>2352</v>
      </c>
      <c r="B2360">
        <v>0</v>
      </c>
    </row>
    <row r="2361" spans="1:2" x14ac:dyDescent="0.25">
      <c r="A2361">
        <v>2353</v>
      </c>
      <c r="B2361">
        <v>0</v>
      </c>
    </row>
    <row r="2362" spans="1:2" x14ac:dyDescent="0.25">
      <c r="A2362">
        <v>2354</v>
      </c>
      <c r="B2362">
        <v>0</v>
      </c>
    </row>
    <row r="2363" spans="1:2" x14ac:dyDescent="0.25">
      <c r="A2363">
        <v>2355</v>
      </c>
      <c r="B2363">
        <v>0</v>
      </c>
    </row>
    <row r="2364" spans="1:2" x14ac:dyDescent="0.25">
      <c r="A2364">
        <v>2356</v>
      </c>
      <c r="B2364">
        <v>0</v>
      </c>
    </row>
    <row r="2365" spans="1:2" x14ac:dyDescent="0.25">
      <c r="A2365">
        <v>2357</v>
      </c>
      <c r="B2365">
        <v>0</v>
      </c>
    </row>
    <row r="2366" spans="1:2" x14ac:dyDescent="0.25">
      <c r="A2366">
        <v>2358</v>
      </c>
      <c r="B2366">
        <v>0</v>
      </c>
    </row>
    <row r="2367" spans="1:2" x14ac:dyDescent="0.25">
      <c r="A2367">
        <v>2359</v>
      </c>
      <c r="B2367">
        <v>19.431999999999999</v>
      </c>
    </row>
    <row r="2368" spans="1:2" x14ac:dyDescent="0.25">
      <c r="A2368">
        <v>2360</v>
      </c>
      <c r="B2368">
        <v>156.56</v>
      </c>
    </row>
    <row r="2369" spans="1:2" x14ac:dyDescent="0.25">
      <c r="A2369">
        <v>2361</v>
      </c>
      <c r="B2369">
        <v>358.06700000000001</v>
      </c>
    </row>
    <row r="2370" spans="1:2" x14ac:dyDescent="0.25">
      <c r="A2370">
        <v>2362</v>
      </c>
      <c r="B2370">
        <v>571.82799999999997</v>
      </c>
    </row>
    <row r="2371" spans="1:2" x14ac:dyDescent="0.25">
      <c r="A2371">
        <v>2363</v>
      </c>
      <c r="B2371">
        <v>681.31500000000005</v>
      </c>
    </row>
    <row r="2372" spans="1:2" x14ac:dyDescent="0.25">
      <c r="A2372">
        <v>2364</v>
      </c>
      <c r="B2372">
        <v>741.51300000000003</v>
      </c>
    </row>
    <row r="2373" spans="1:2" x14ac:dyDescent="0.25">
      <c r="A2373">
        <v>2365</v>
      </c>
      <c r="B2373">
        <v>755.94299999999998</v>
      </c>
    </row>
    <row r="2374" spans="1:2" x14ac:dyDescent="0.25">
      <c r="A2374">
        <v>2366</v>
      </c>
      <c r="B2374">
        <v>725.41600000000005</v>
      </c>
    </row>
    <row r="2375" spans="1:2" x14ac:dyDescent="0.25">
      <c r="A2375">
        <v>2367</v>
      </c>
      <c r="B2375">
        <v>653.178</v>
      </c>
    </row>
    <row r="2376" spans="1:2" x14ac:dyDescent="0.25">
      <c r="A2376">
        <v>2368</v>
      </c>
      <c r="B2376">
        <v>533.12900000000002</v>
      </c>
    </row>
    <row r="2377" spans="1:2" x14ac:dyDescent="0.25">
      <c r="A2377">
        <v>2369</v>
      </c>
      <c r="B2377">
        <v>366.37299999999999</v>
      </c>
    </row>
    <row r="2378" spans="1:2" x14ac:dyDescent="0.25">
      <c r="A2378">
        <v>2370</v>
      </c>
      <c r="B2378">
        <v>159.27500000000001</v>
      </c>
    </row>
    <row r="2379" spans="1:2" x14ac:dyDescent="0.25">
      <c r="A2379">
        <v>2371</v>
      </c>
      <c r="B2379">
        <v>15.238</v>
      </c>
    </row>
    <row r="2380" spans="1:2" x14ac:dyDescent="0.25">
      <c r="A2380">
        <v>2372</v>
      </c>
      <c r="B2380">
        <v>0</v>
      </c>
    </row>
    <row r="2381" spans="1:2" x14ac:dyDescent="0.25">
      <c r="A2381">
        <v>2373</v>
      </c>
      <c r="B2381">
        <v>0</v>
      </c>
    </row>
    <row r="2382" spans="1:2" x14ac:dyDescent="0.25">
      <c r="A2382">
        <v>2374</v>
      </c>
      <c r="B2382">
        <v>0</v>
      </c>
    </row>
    <row r="2383" spans="1:2" x14ac:dyDescent="0.25">
      <c r="A2383">
        <v>2375</v>
      </c>
      <c r="B2383">
        <v>0</v>
      </c>
    </row>
    <row r="2384" spans="1:2" x14ac:dyDescent="0.25">
      <c r="A2384">
        <v>2376</v>
      </c>
      <c r="B2384">
        <v>0</v>
      </c>
    </row>
    <row r="2385" spans="1:2" x14ac:dyDescent="0.25">
      <c r="A2385">
        <v>2377</v>
      </c>
      <c r="B2385">
        <v>0</v>
      </c>
    </row>
    <row r="2386" spans="1:2" x14ac:dyDescent="0.25">
      <c r="A2386">
        <v>2378</v>
      </c>
      <c r="B2386">
        <v>0</v>
      </c>
    </row>
    <row r="2387" spans="1:2" x14ac:dyDescent="0.25">
      <c r="A2387">
        <v>2379</v>
      </c>
      <c r="B2387">
        <v>0</v>
      </c>
    </row>
    <row r="2388" spans="1:2" x14ac:dyDescent="0.25">
      <c r="A2388">
        <v>2380</v>
      </c>
      <c r="B2388">
        <v>0</v>
      </c>
    </row>
    <row r="2389" spans="1:2" x14ac:dyDescent="0.25">
      <c r="A2389">
        <v>2381</v>
      </c>
      <c r="B2389">
        <v>0</v>
      </c>
    </row>
    <row r="2390" spans="1:2" x14ac:dyDescent="0.25">
      <c r="A2390">
        <v>2382</v>
      </c>
      <c r="B2390">
        <v>0</v>
      </c>
    </row>
    <row r="2391" spans="1:2" x14ac:dyDescent="0.25">
      <c r="A2391">
        <v>2383</v>
      </c>
      <c r="B2391">
        <v>22.013000000000002</v>
      </c>
    </row>
    <row r="2392" spans="1:2" x14ac:dyDescent="0.25">
      <c r="A2392">
        <v>2384</v>
      </c>
      <c r="B2392">
        <v>181.94</v>
      </c>
    </row>
    <row r="2393" spans="1:2" x14ac:dyDescent="0.25">
      <c r="A2393">
        <v>2385</v>
      </c>
      <c r="B2393">
        <v>380.05900000000003</v>
      </c>
    </row>
    <row r="2394" spans="1:2" x14ac:dyDescent="0.25">
      <c r="A2394">
        <v>2386</v>
      </c>
      <c r="B2394">
        <v>533.03599999999994</v>
      </c>
    </row>
    <row r="2395" spans="1:2" x14ac:dyDescent="0.25">
      <c r="A2395">
        <v>2387</v>
      </c>
      <c r="B2395">
        <v>541.86800000000005</v>
      </c>
    </row>
    <row r="2396" spans="1:2" x14ac:dyDescent="0.25">
      <c r="A2396">
        <v>2388</v>
      </c>
      <c r="B2396">
        <v>598.63699999999994</v>
      </c>
    </row>
    <row r="2397" spans="1:2" x14ac:dyDescent="0.25">
      <c r="A2397">
        <v>2389</v>
      </c>
      <c r="B2397">
        <v>733.21600000000001</v>
      </c>
    </row>
    <row r="2398" spans="1:2" x14ac:dyDescent="0.25">
      <c r="A2398">
        <v>2390</v>
      </c>
      <c r="B2398">
        <v>697.39700000000005</v>
      </c>
    </row>
    <row r="2399" spans="1:2" x14ac:dyDescent="0.25">
      <c r="A2399">
        <v>2391</v>
      </c>
      <c r="B2399">
        <v>627.29899999999998</v>
      </c>
    </row>
    <row r="2400" spans="1:2" x14ac:dyDescent="0.25">
      <c r="A2400">
        <v>2392</v>
      </c>
      <c r="B2400">
        <v>508.06200000000001</v>
      </c>
    </row>
    <row r="2401" spans="1:2" x14ac:dyDescent="0.25">
      <c r="A2401">
        <v>2393</v>
      </c>
      <c r="B2401">
        <v>344.51799999999997</v>
      </c>
    </row>
    <row r="2402" spans="1:2" x14ac:dyDescent="0.25">
      <c r="A2402">
        <v>2394</v>
      </c>
      <c r="B2402">
        <v>149.61699999999999</v>
      </c>
    </row>
    <row r="2403" spans="1:2" x14ac:dyDescent="0.25">
      <c r="A2403">
        <v>2395</v>
      </c>
      <c r="B2403">
        <v>15.706</v>
      </c>
    </row>
    <row r="2404" spans="1:2" x14ac:dyDescent="0.25">
      <c r="A2404">
        <v>2396</v>
      </c>
      <c r="B2404">
        <v>0</v>
      </c>
    </row>
    <row r="2405" spans="1:2" x14ac:dyDescent="0.25">
      <c r="A2405">
        <v>2397</v>
      </c>
      <c r="B2405">
        <v>0</v>
      </c>
    </row>
    <row r="2406" spans="1:2" x14ac:dyDescent="0.25">
      <c r="A2406">
        <v>2398</v>
      </c>
      <c r="B2406">
        <v>0</v>
      </c>
    </row>
    <row r="2407" spans="1:2" x14ac:dyDescent="0.25">
      <c r="A2407">
        <v>2399</v>
      </c>
      <c r="B2407">
        <v>0</v>
      </c>
    </row>
    <row r="2408" spans="1:2" x14ac:dyDescent="0.25">
      <c r="A2408">
        <v>2400</v>
      </c>
      <c r="B2408">
        <v>0</v>
      </c>
    </row>
    <row r="2409" spans="1:2" x14ac:dyDescent="0.25">
      <c r="A2409">
        <v>2401</v>
      </c>
      <c r="B2409">
        <v>0</v>
      </c>
    </row>
    <row r="2410" spans="1:2" x14ac:dyDescent="0.25">
      <c r="A2410">
        <v>2402</v>
      </c>
      <c r="B2410">
        <v>0</v>
      </c>
    </row>
    <row r="2411" spans="1:2" x14ac:dyDescent="0.25">
      <c r="A2411">
        <v>2403</v>
      </c>
      <c r="B2411">
        <v>0</v>
      </c>
    </row>
    <row r="2412" spans="1:2" x14ac:dyDescent="0.25">
      <c r="A2412">
        <v>2404</v>
      </c>
      <c r="B2412">
        <v>0</v>
      </c>
    </row>
    <row r="2413" spans="1:2" x14ac:dyDescent="0.25">
      <c r="A2413">
        <v>2405</v>
      </c>
      <c r="B2413">
        <v>0</v>
      </c>
    </row>
    <row r="2414" spans="1:2" x14ac:dyDescent="0.25">
      <c r="A2414">
        <v>2406</v>
      </c>
      <c r="B2414">
        <v>0</v>
      </c>
    </row>
    <row r="2415" spans="1:2" x14ac:dyDescent="0.25">
      <c r="A2415">
        <v>2407</v>
      </c>
      <c r="B2415">
        <v>22.852</v>
      </c>
    </row>
    <row r="2416" spans="1:2" x14ac:dyDescent="0.25">
      <c r="A2416">
        <v>2408</v>
      </c>
      <c r="B2416">
        <v>172.489</v>
      </c>
    </row>
    <row r="2417" spans="1:2" x14ac:dyDescent="0.25">
      <c r="A2417">
        <v>2409</v>
      </c>
      <c r="B2417">
        <v>369.96199999999999</v>
      </c>
    </row>
    <row r="2418" spans="1:2" x14ac:dyDescent="0.25">
      <c r="A2418">
        <v>2410</v>
      </c>
      <c r="B2418">
        <v>512.88699999999994</v>
      </c>
    </row>
    <row r="2419" spans="1:2" x14ac:dyDescent="0.25">
      <c r="A2419">
        <v>2411</v>
      </c>
      <c r="B2419">
        <v>614.41399999999999</v>
      </c>
    </row>
    <row r="2420" spans="1:2" x14ac:dyDescent="0.25">
      <c r="A2420">
        <v>2412</v>
      </c>
      <c r="B2420">
        <v>693.99599999999998</v>
      </c>
    </row>
    <row r="2421" spans="1:2" x14ac:dyDescent="0.25">
      <c r="A2421">
        <v>2413</v>
      </c>
      <c r="B2421">
        <v>625.16600000000005</v>
      </c>
    </row>
    <row r="2422" spans="1:2" x14ac:dyDescent="0.25">
      <c r="A2422">
        <v>2414</v>
      </c>
      <c r="B2422">
        <v>387.012</v>
      </c>
    </row>
    <row r="2423" spans="1:2" x14ac:dyDescent="0.25">
      <c r="A2423">
        <v>2415</v>
      </c>
      <c r="B2423">
        <v>602.57299999999998</v>
      </c>
    </row>
    <row r="2424" spans="1:2" x14ac:dyDescent="0.25">
      <c r="A2424">
        <v>2416</v>
      </c>
      <c r="B2424">
        <v>401.68599999999998</v>
      </c>
    </row>
    <row r="2425" spans="1:2" x14ac:dyDescent="0.25">
      <c r="A2425">
        <v>2417</v>
      </c>
      <c r="B2425">
        <v>309.51100000000002</v>
      </c>
    </row>
    <row r="2426" spans="1:2" x14ac:dyDescent="0.25">
      <c r="A2426">
        <v>2418</v>
      </c>
      <c r="B2426">
        <v>138.62299999999999</v>
      </c>
    </row>
    <row r="2427" spans="1:2" x14ac:dyDescent="0.25">
      <c r="A2427">
        <v>2419</v>
      </c>
      <c r="B2427">
        <v>15.186</v>
      </c>
    </row>
    <row r="2428" spans="1:2" x14ac:dyDescent="0.25">
      <c r="A2428">
        <v>2420</v>
      </c>
      <c r="B2428">
        <v>0</v>
      </c>
    </row>
    <row r="2429" spans="1:2" x14ac:dyDescent="0.25">
      <c r="A2429">
        <v>2421</v>
      </c>
      <c r="B2429">
        <v>0</v>
      </c>
    </row>
    <row r="2430" spans="1:2" x14ac:dyDescent="0.25">
      <c r="A2430">
        <v>2422</v>
      </c>
      <c r="B2430">
        <v>0</v>
      </c>
    </row>
    <row r="2431" spans="1:2" x14ac:dyDescent="0.25">
      <c r="A2431">
        <v>2423</v>
      </c>
      <c r="B2431">
        <v>0</v>
      </c>
    </row>
    <row r="2432" spans="1:2" x14ac:dyDescent="0.25">
      <c r="A2432">
        <v>2424</v>
      </c>
      <c r="B2432">
        <v>0</v>
      </c>
    </row>
    <row r="2433" spans="1:2" x14ac:dyDescent="0.25">
      <c r="A2433">
        <v>2425</v>
      </c>
      <c r="B2433">
        <v>0</v>
      </c>
    </row>
    <row r="2434" spans="1:2" x14ac:dyDescent="0.25">
      <c r="A2434">
        <v>2426</v>
      </c>
      <c r="B2434">
        <v>0</v>
      </c>
    </row>
    <row r="2435" spans="1:2" x14ac:dyDescent="0.25">
      <c r="A2435">
        <v>2427</v>
      </c>
      <c r="B2435">
        <v>0</v>
      </c>
    </row>
    <row r="2436" spans="1:2" x14ac:dyDescent="0.25">
      <c r="A2436">
        <v>2428</v>
      </c>
      <c r="B2436">
        <v>0</v>
      </c>
    </row>
    <row r="2437" spans="1:2" x14ac:dyDescent="0.25">
      <c r="A2437">
        <v>2429</v>
      </c>
      <c r="B2437">
        <v>0</v>
      </c>
    </row>
    <row r="2438" spans="1:2" x14ac:dyDescent="0.25">
      <c r="A2438">
        <v>2430</v>
      </c>
      <c r="B2438">
        <v>0</v>
      </c>
    </row>
    <row r="2439" spans="1:2" x14ac:dyDescent="0.25">
      <c r="A2439">
        <v>2431</v>
      </c>
      <c r="B2439">
        <v>19.173999999999999</v>
      </c>
    </row>
    <row r="2440" spans="1:2" x14ac:dyDescent="0.25">
      <c r="A2440">
        <v>2432</v>
      </c>
      <c r="B2440">
        <v>124.744</v>
      </c>
    </row>
    <row r="2441" spans="1:2" x14ac:dyDescent="0.25">
      <c r="A2441">
        <v>2433</v>
      </c>
      <c r="B2441">
        <v>180.17500000000001</v>
      </c>
    </row>
    <row r="2442" spans="1:2" x14ac:dyDescent="0.25">
      <c r="A2442">
        <v>2434</v>
      </c>
      <c r="B2442">
        <v>285.601</v>
      </c>
    </row>
    <row r="2443" spans="1:2" x14ac:dyDescent="0.25">
      <c r="A2443">
        <v>2435</v>
      </c>
      <c r="B2443">
        <v>202.608</v>
      </c>
    </row>
    <row r="2444" spans="1:2" x14ac:dyDescent="0.25">
      <c r="A2444">
        <v>2436</v>
      </c>
      <c r="B2444">
        <v>665.50699999999995</v>
      </c>
    </row>
    <row r="2445" spans="1:2" x14ac:dyDescent="0.25">
      <c r="A2445">
        <v>2437</v>
      </c>
      <c r="B2445">
        <v>513.00599999999997</v>
      </c>
    </row>
    <row r="2446" spans="1:2" x14ac:dyDescent="0.25">
      <c r="A2446">
        <v>2438</v>
      </c>
      <c r="B2446">
        <v>368.87299999999999</v>
      </c>
    </row>
    <row r="2447" spans="1:2" x14ac:dyDescent="0.25">
      <c r="A2447">
        <v>2439</v>
      </c>
      <c r="B2447">
        <v>157.95099999999999</v>
      </c>
    </row>
    <row r="2448" spans="1:2" x14ac:dyDescent="0.25">
      <c r="A2448">
        <v>2440</v>
      </c>
      <c r="B2448">
        <v>151.477</v>
      </c>
    </row>
    <row r="2449" spans="1:2" x14ac:dyDescent="0.25">
      <c r="A2449">
        <v>2441</v>
      </c>
      <c r="B2449">
        <v>164.08699999999999</v>
      </c>
    </row>
    <row r="2450" spans="1:2" x14ac:dyDescent="0.25">
      <c r="A2450">
        <v>2442</v>
      </c>
      <c r="B2450">
        <v>78.754000000000005</v>
      </c>
    </row>
    <row r="2451" spans="1:2" x14ac:dyDescent="0.25">
      <c r="A2451">
        <v>2443</v>
      </c>
      <c r="B2451">
        <v>6.3780000000000001</v>
      </c>
    </row>
    <row r="2452" spans="1:2" x14ac:dyDescent="0.25">
      <c r="A2452">
        <v>2444</v>
      </c>
      <c r="B2452">
        <v>0</v>
      </c>
    </row>
    <row r="2453" spans="1:2" x14ac:dyDescent="0.25">
      <c r="A2453">
        <v>2445</v>
      </c>
      <c r="B2453">
        <v>0</v>
      </c>
    </row>
    <row r="2454" spans="1:2" x14ac:dyDescent="0.25">
      <c r="A2454">
        <v>2446</v>
      </c>
      <c r="B2454">
        <v>0</v>
      </c>
    </row>
    <row r="2455" spans="1:2" x14ac:dyDescent="0.25">
      <c r="A2455">
        <v>2447</v>
      </c>
      <c r="B2455">
        <v>0</v>
      </c>
    </row>
    <row r="2456" spans="1:2" x14ac:dyDescent="0.25">
      <c r="A2456">
        <v>2448</v>
      </c>
      <c r="B2456">
        <v>0</v>
      </c>
    </row>
    <row r="2457" spans="1:2" x14ac:dyDescent="0.25">
      <c r="A2457">
        <v>2449</v>
      </c>
      <c r="B2457">
        <v>0</v>
      </c>
    </row>
    <row r="2458" spans="1:2" x14ac:dyDescent="0.25">
      <c r="A2458">
        <v>2450</v>
      </c>
      <c r="B2458">
        <v>0</v>
      </c>
    </row>
    <row r="2459" spans="1:2" x14ac:dyDescent="0.25">
      <c r="A2459">
        <v>2451</v>
      </c>
      <c r="B2459">
        <v>0</v>
      </c>
    </row>
    <row r="2460" spans="1:2" x14ac:dyDescent="0.25">
      <c r="A2460">
        <v>2452</v>
      </c>
      <c r="B2460">
        <v>0</v>
      </c>
    </row>
    <row r="2461" spans="1:2" x14ac:dyDescent="0.25">
      <c r="A2461">
        <v>2453</v>
      </c>
      <c r="B2461">
        <v>0</v>
      </c>
    </row>
    <row r="2462" spans="1:2" x14ac:dyDescent="0.25">
      <c r="A2462">
        <v>2454</v>
      </c>
      <c r="B2462">
        <v>0</v>
      </c>
    </row>
    <row r="2463" spans="1:2" x14ac:dyDescent="0.25">
      <c r="A2463">
        <v>2455</v>
      </c>
      <c r="B2463">
        <v>24.05</v>
      </c>
    </row>
    <row r="2464" spans="1:2" x14ac:dyDescent="0.25">
      <c r="A2464">
        <v>2456</v>
      </c>
      <c r="B2464">
        <v>170.631</v>
      </c>
    </row>
    <row r="2465" spans="1:2" x14ac:dyDescent="0.25">
      <c r="A2465">
        <v>2457</v>
      </c>
      <c r="B2465">
        <v>185.26</v>
      </c>
    </row>
    <row r="2466" spans="1:2" x14ac:dyDescent="0.25">
      <c r="A2466">
        <v>2458</v>
      </c>
      <c r="B2466">
        <v>418.69799999999998</v>
      </c>
    </row>
    <row r="2467" spans="1:2" x14ac:dyDescent="0.25">
      <c r="A2467">
        <v>2459</v>
      </c>
      <c r="B2467">
        <v>336.16</v>
      </c>
    </row>
    <row r="2468" spans="1:2" x14ac:dyDescent="0.25">
      <c r="A2468">
        <v>2460</v>
      </c>
      <c r="B2468">
        <v>260.077</v>
      </c>
    </row>
    <row r="2469" spans="1:2" x14ac:dyDescent="0.25">
      <c r="A2469">
        <v>2461</v>
      </c>
      <c r="B2469">
        <v>405.89800000000002</v>
      </c>
    </row>
    <row r="2470" spans="1:2" x14ac:dyDescent="0.25">
      <c r="A2470">
        <v>2462</v>
      </c>
      <c r="B2470">
        <v>480.06400000000002</v>
      </c>
    </row>
    <row r="2471" spans="1:2" x14ac:dyDescent="0.25">
      <c r="A2471">
        <v>2463</v>
      </c>
      <c r="B2471">
        <v>326.87299999999999</v>
      </c>
    </row>
    <row r="2472" spans="1:2" x14ac:dyDescent="0.25">
      <c r="A2472">
        <v>2464</v>
      </c>
      <c r="B2472">
        <v>278.45</v>
      </c>
    </row>
    <row r="2473" spans="1:2" x14ac:dyDescent="0.25">
      <c r="A2473">
        <v>2465</v>
      </c>
      <c r="B2473">
        <v>149.11799999999999</v>
      </c>
    </row>
    <row r="2474" spans="1:2" x14ac:dyDescent="0.25">
      <c r="A2474">
        <v>2466</v>
      </c>
      <c r="B2474">
        <v>72.433000000000007</v>
      </c>
    </row>
    <row r="2475" spans="1:2" x14ac:dyDescent="0.25">
      <c r="A2475">
        <v>2467</v>
      </c>
      <c r="B2475">
        <v>5.726</v>
      </c>
    </row>
    <row r="2476" spans="1:2" x14ac:dyDescent="0.25">
      <c r="A2476">
        <v>2468</v>
      </c>
      <c r="B2476">
        <v>0</v>
      </c>
    </row>
    <row r="2477" spans="1:2" x14ac:dyDescent="0.25">
      <c r="A2477">
        <v>2469</v>
      </c>
      <c r="B2477">
        <v>0</v>
      </c>
    </row>
    <row r="2478" spans="1:2" x14ac:dyDescent="0.25">
      <c r="A2478">
        <v>2470</v>
      </c>
      <c r="B2478">
        <v>0</v>
      </c>
    </row>
    <row r="2479" spans="1:2" x14ac:dyDescent="0.25">
      <c r="A2479">
        <v>2471</v>
      </c>
      <c r="B2479">
        <v>0</v>
      </c>
    </row>
    <row r="2480" spans="1:2" x14ac:dyDescent="0.25">
      <c r="A2480">
        <v>2472</v>
      </c>
      <c r="B2480">
        <v>0</v>
      </c>
    </row>
    <row r="2481" spans="1:2" x14ac:dyDescent="0.25">
      <c r="A2481">
        <v>2473</v>
      </c>
      <c r="B2481">
        <v>0</v>
      </c>
    </row>
    <row r="2482" spans="1:2" x14ac:dyDescent="0.25">
      <c r="A2482">
        <v>2474</v>
      </c>
      <c r="B2482">
        <v>0</v>
      </c>
    </row>
    <row r="2483" spans="1:2" x14ac:dyDescent="0.25">
      <c r="A2483">
        <v>2475</v>
      </c>
      <c r="B2483">
        <v>0</v>
      </c>
    </row>
    <row r="2484" spans="1:2" x14ac:dyDescent="0.25">
      <c r="A2484">
        <v>2476</v>
      </c>
      <c r="B2484">
        <v>0</v>
      </c>
    </row>
    <row r="2485" spans="1:2" x14ac:dyDescent="0.25">
      <c r="A2485">
        <v>2477</v>
      </c>
      <c r="B2485">
        <v>0</v>
      </c>
    </row>
    <row r="2486" spans="1:2" x14ac:dyDescent="0.25">
      <c r="A2486">
        <v>2478</v>
      </c>
      <c r="B2486">
        <v>0</v>
      </c>
    </row>
    <row r="2487" spans="1:2" x14ac:dyDescent="0.25">
      <c r="A2487">
        <v>2479</v>
      </c>
      <c r="B2487">
        <v>9.984</v>
      </c>
    </row>
    <row r="2488" spans="1:2" x14ac:dyDescent="0.25">
      <c r="A2488">
        <v>2480</v>
      </c>
      <c r="B2488">
        <v>71.194000000000003</v>
      </c>
    </row>
    <row r="2489" spans="1:2" x14ac:dyDescent="0.25">
      <c r="A2489">
        <v>2481</v>
      </c>
      <c r="B2489">
        <v>75.605000000000004</v>
      </c>
    </row>
    <row r="2490" spans="1:2" x14ac:dyDescent="0.25">
      <c r="A2490">
        <v>2482</v>
      </c>
      <c r="B2490">
        <v>135.56800000000001</v>
      </c>
    </row>
    <row r="2491" spans="1:2" x14ac:dyDescent="0.25">
      <c r="A2491">
        <v>2483</v>
      </c>
      <c r="B2491">
        <v>142.18100000000001</v>
      </c>
    </row>
    <row r="2492" spans="1:2" x14ac:dyDescent="0.25">
      <c r="A2492">
        <v>2484</v>
      </c>
      <c r="B2492">
        <v>210.78</v>
      </c>
    </row>
    <row r="2493" spans="1:2" x14ac:dyDescent="0.25">
      <c r="A2493">
        <v>2485</v>
      </c>
      <c r="B2493">
        <v>177.19399999999999</v>
      </c>
    </row>
    <row r="2494" spans="1:2" x14ac:dyDescent="0.25">
      <c r="A2494">
        <v>2486</v>
      </c>
      <c r="B2494">
        <v>152.721</v>
      </c>
    </row>
    <row r="2495" spans="1:2" x14ac:dyDescent="0.25">
      <c r="A2495">
        <v>2487</v>
      </c>
      <c r="B2495">
        <v>516.68700000000001</v>
      </c>
    </row>
    <row r="2496" spans="1:2" x14ac:dyDescent="0.25">
      <c r="A2496">
        <v>2488</v>
      </c>
      <c r="B2496">
        <v>116.928</v>
      </c>
    </row>
    <row r="2497" spans="1:2" x14ac:dyDescent="0.25">
      <c r="A2497">
        <v>2489</v>
      </c>
      <c r="B2497">
        <v>82.253</v>
      </c>
    </row>
    <row r="2498" spans="1:2" x14ac:dyDescent="0.25">
      <c r="A2498">
        <v>2490</v>
      </c>
      <c r="B2498">
        <v>37.279000000000003</v>
      </c>
    </row>
    <row r="2499" spans="1:2" x14ac:dyDescent="0.25">
      <c r="A2499">
        <v>2491</v>
      </c>
      <c r="B2499">
        <v>0</v>
      </c>
    </row>
    <row r="2500" spans="1:2" x14ac:dyDescent="0.25">
      <c r="A2500">
        <v>2492</v>
      </c>
      <c r="B2500">
        <v>0</v>
      </c>
    </row>
    <row r="2501" spans="1:2" x14ac:dyDescent="0.25">
      <c r="A2501">
        <v>2493</v>
      </c>
      <c r="B2501">
        <v>0</v>
      </c>
    </row>
    <row r="2502" spans="1:2" x14ac:dyDescent="0.25">
      <c r="A2502">
        <v>2494</v>
      </c>
      <c r="B2502">
        <v>0</v>
      </c>
    </row>
    <row r="2503" spans="1:2" x14ac:dyDescent="0.25">
      <c r="A2503">
        <v>2495</v>
      </c>
      <c r="B2503">
        <v>0</v>
      </c>
    </row>
    <row r="2504" spans="1:2" x14ac:dyDescent="0.25">
      <c r="A2504">
        <v>2496</v>
      </c>
      <c r="B2504">
        <v>0</v>
      </c>
    </row>
    <row r="2505" spans="1:2" x14ac:dyDescent="0.25">
      <c r="A2505">
        <v>2497</v>
      </c>
      <c r="B2505">
        <v>0</v>
      </c>
    </row>
    <row r="2506" spans="1:2" x14ac:dyDescent="0.25">
      <c r="A2506">
        <v>2498</v>
      </c>
      <c r="B2506">
        <v>0</v>
      </c>
    </row>
    <row r="2507" spans="1:2" x14ac:dyDescent="0.25">
      <c r="A2507">
        <v>2499</v>
      </c>
      <c r="B2507">
        <v>0</v>
      </c>
    </row>
    <row r="2508" spans="1:2" x14ac:dyDescent="0.25">
      <c r="A2508">
        <v>2500</v>
      </c>
      <c r="B2508">
        <v>0</v>
      </c>
    </row>
    <row r="2509" spans="1:2" x14ac:dyDescent="0.25">
      <c r="A2509">
        <v>2501</v>
      </c>
      <c r="B2509">
        <v>0</v>
      </c>
    </row>
    <row r="2510" spans="1:2" x14ac:dyDescent="0.25">
      <c r="A2510">
        <v>2502</v>
      </c>
      <c r="B2510">
        <v>0</v>
      </c>
    </row>
    <row r="2511" spans="1:2" x14ac:dyDescent="0.25">
      <c r="A2511">
        <v>2503</v>
      </c>
      <c r="B2511">
        <v>22.95</v>
      </c>
    </row>
    <row r="2512" spans="1:2" x14ac:dyDescent="0.25">
      <c r="A2512">
        <v>2504</v>
      </c>
      <c r="B2512">
        <v>166.49600000000001</v>
      </c>
    </row>
    <row r="2513" spans="1:2" x14ac:dyDescent="0.25">
      <c r="A2513">
        <v>2505</v>
      </c>
      <c r="B2513">
        <v>173.417</v>
      </c>
    </row>
    <row r="2514" spans="1:2" x14ac:dyDescent="0.25">
      <c r="A2514">
        <v>2506</v>
      </c>
      <c r="B2514">
        <v>252.59200000000001</v>
      </c>
    </row>
    <row r="2515" spans="1:2" x14ac:dyDescent="0.25">
      <c r="A2515">
        <v>2507</v>
      </c>
      <c r="B2515">
        <v>536.57600000000002</v>
      </c>
    </row>
    <row r="2516" spans="1:2" x14ac:dyDescent="0.25">
      <c r="A2516">
        <v>2508</v>
      </c>
      <c r="B2516">
        <v>555.77700000000004</v>
      </c>
    </row>
    <row r="2517" spans="1:2" x14ac:dyDescent="0.25">
      <c r="A2517">
        <v>2509</v>
      </c>
      <c r="B2517">
        <v>275.95400000000001</v>
      </c>
    </row>
    <row r="2518" spans="1:2" x14ac:dyDescent="0.25">
      <c r="A2518">
        <v>2510</v>
      </c>
      <c r="B2518">
        <v>348.03500000000003</v>
      </c>
    </row>
    <row r="2519" spans="1:2" x14ac:dyDescent="0.25">
      <c r="A2519">
        <v>2511</v>
      </c>
      <c r="B2519">
        <v>250.08</v>
      </c>
    </row>
    <row r="2520" spans="1:2" x14ac:dyDescent="0.25">
      <c r="A2520">
        <v>2512</v>
      </c>
      <c r="B2520">
        <v>233.18600000000001</v>
      </c>
    </row>
    <row r="2521" spans="1:2" x14ac:dyDescent="0.25">
      <c r="A2521">
        <v>2513</v>
      </c>
      <c r="B2521">
        <v>80.210999999999999</v>
      </c>
    </row>
    <row r="2522" spans="1:2" x14ac:dyDescent="0.25">
      <c r="A2522">
        <v>2514</v>
      </c>
      <c r="B2522">
        <v>38.725999999999999</v>
      </c>
    </row>
    <row r="2523" spans="1:2" x14ac:dyDescent="0.25">
      <c r="A2523">
        <v>2515</v>
      </c>
      <c r="B2523">
        <v>0.72299999999999998</v>
      </c>
    </row>
    <row r="2524" spans="1:2" x14ac:dyDescent="0.25">
      <c r="A2524">
        <v>2516</v>
      </c>
      <c r="B2524">
        <v>0</v>
      </c>
    </row>
    <row r="2525" spans="1:2" x14ac:dyDescent="0.25">
      <c r="A2525">
        <v>2517</v>
      </c>
      <c r="B2525">
        <v>0</v>
      </c>
    </row>
    <row r="2526" spans="1:2" x14ac:dyDescent="0.25">
      <c r="A2526">
        <v>2518</v>
      </c>
      <c r="B2526">
        <v>0</v>
      </c>
    </row>
    <row r="2527" spans="1:2" x14ac:dyDescent="0.25">
      <c r="A2527">
        <v>2519</v>
      </c>
      <c r="B2527">
        <v>0</v>
      </c>
    </row>
    <row r="2528" spans="1:2" x14ac:dyDescent="0.25">
      <c r="A2528">
        <v>2520</v>
      </c>
      <c r="B2528">
        <v>0</v>
      </c>
    </row>
    <row r="2529" spans="1:2" x14ac:dyDescent="0.25">
      <c r="A2529">
        <v>2521</v>
      </c>
      <c r="B2529">
        <v>0</v>
      </c>
    </row>
    <row r="2530" spans="1:2" x14ac:dyDescent="0.25">
      <c r="A2530">
        <v>2522</v>
      </c>
      <c r="B2530">
        <v>0</v>
      </c>
    </row>
    <row r="2531" spans="1:2" x14ac:dyDescent="0.25">
      <c r="A2531">
        <v>2523</v>
      </c>
      <c r="B2531">
        <v>0</v>
      </c>
    </row>
    <row r="2532" spans="1:2" x14ac:dyDescent="0.25">
      <c r="A2532">
        <v>2524</v>
      </c>
      <c r="B2532">
        <v>0</v>
      </c>
    </row>
    <row r="2533" spans="1:2" x14ac:dyDescent="0.25">
      <c r="A2533">
        <v>2525</v>
      </c>
      <c r="B2533">
        <v>0</v>
      </c>
    </row>
    <row r="2534" spans="1:2" x14ac:dyDescent="0.25">
      <c r="A2534">
        <v>2526</v>
      </c>
      <c r="B2534">
        <v>0</v>
      </c>
    </row>
    <row r="2535" spans="1:2" x14ac:dyDescent="0.25">
      <c r="A2535">
        <v>2527</v>
      </c>
      <c r="B2535">
        <v>31.102</v>
      </c>
    </row>
    <row r="2536" spans="1:2" x14ac:dyDescent="0.25">
      <c r="A2536">
        <v>2528</v>
      </c>
      <c r="B2536">
        <v>175.77</v>
      </c>
    </row>
    <row r="2537" spans="1:2" x14ac:dyDescent="0.25">
      <c r="A2537">
        <v>2529</v>
      </c>
      <c r="B2537">
        <v>156.70500000000001</v>
      </c>
    </row>
    <row r="2538" spans="1:2" x14ac:dyDescent="0.25">
      <c r="A2538">
        <v>2530</v>
      </c>
      <c r="B2538">
        <v>290.54399999999998</v>
      </c>
    </row>
    <row r="2539" spans="1:2" x14ac:dyDescent="0.25">
      <c r="A2539">
        <v>2531</v>
      </c>
      <c r="B2539">
        <v>280.83699999999999</v>
      </c>
    </row>
    <row r="2540" spans="1:2" x14ac:dyDescent="0.25">
      <c r="A2540">
        <v>2532</v>
      </c>
      <c r="B2540">
        <v>463.65800000000002</v>
      </c>
    </row>
    <row r="2541" spans="1:2" x14ac:dyDescent="0.25">
      <c r="A2541">
        <v>2533</v>
      </c>
      <c r="B2541">
        <v>575.01599999999996</v>
      </c>
    </row>
    <row r="2542" spans="1:2" x14ac:dyDescent="0.25">
      <c r="A2542">
        <v>2534</v>
      </c>
      <c r="B2542">
        <v>589.54</v>
      </c>
    </row>
    <row r="2543" spans="1:2" x14ac:dyDescent="0.25">
      <c r="A2543">
        <v>2535</v>
      </c>
      <c r="B2543">
        <v>481.35700000000003</v>
      </c>
    </row>
    <row r="2544" spans="1:2" x14ac:dyDescent="0.25">
      <c r="A2544">
        <v>2536</v>
      </c>
      <c r="B2544">
        <v>302.57499999999999</v>
      </c>
    </row>
    <row r="2545" spans="1:2" x14ac:dyDescent="0.25">
      <c r="A2545">
        <v>2537</v>
      </c>
      <c r="B2545">
        <v>343.125</v>
      </c>
    </row>
    <row r="2546" spans="1:2" x14ac:dyDescent="0.25">
      <c r="A2546">
        <v>2538</v>
      </c>
      <c r="B2546">
        <v>153.57499999999999</v>
      </c>
    </row>
    <row r="2547" spans="1:2" x14ac:dyDescent="0.25">
      <c r="A2547">
        <v>2539</v>
      </c>
      <c r="B2547">
        <v>19.532</v>
      </c>
    </row>
    <row r="2548" spans="1:2" x14ac:dyDescent="0.25">
      <c r="A2548">
        <v>2540</v>
      </c>
      <c r="B2548">
        <v>0</v>
      </c>
    </row>
    <row r="2549" spans="1:2" x14ac:dyDescent="0.25">
      <c r="A2549">
        <v>2541</v>
      </c>
      <c r="B2549">
        <v>0</v>
      </c>
    </row>
    <row r="2550" spans="1:2" x14ac:dyDescent="0.25">
      <c r="A2550">
        <v>2542</v>
      </c>
      <c r="B2550">
        <v>0</v>
      </c>
    </row>
    <row r="2551" spans="1:2" x14ac:dyDescent="0.25">
      <c r="A2551">
        <v>2543</v>
      </c>
      <c r="B2551">
        <v>0</v>
      </c>
    </row>
    <row r="2552" spans="1:2" x14ac:dyDescent="0.25">
      <c r="A2552">
        <v>2544</v>
      </c>
      <c r="B2552">
        <v>0</v>
      </c>
    </row>
    <row r="2553" spans="1:2" x14ac:dyDescent="0.25">
      <c r="A2553">
        <v>2545</v>
      </c>
      <c r="B2553">
        <v>0</v>
      </c>
    </row>
    <row r="2554" spans="1:2" x14ac:dyDescent="0.25">
      <c r="A2554">
        <v>2546</v>
      </c>
      <c r="B2554">
        <v>0</v>
      </c>
    </row>
    <row r="2555" spans="1:2" x14ac:dyDescent="0.25">
      <c r="A2555">
        <v>2547</v>
      </c>
      <c r="B2555">
        <v>0</v>
      </c>
    </row>
    <row r="2556" spans="1:2" x14ac:dyDescent="0.25">
      <c r="A2556">
        <v>2548</v>
      </c>
      <c r="B2556">
        <v>0</v>
      </c>
    </row>
    <row r="2557" spans="1:2" x14ac:dyDescent="0.25">
      <c r="A2557">
        <v>2549</v>
      </c>
      <c r="B2557">
        <v>0</v>
      </c>
    </row>
    <row r="2558" spans="1:2" x14ac:dyDescent="0.25">
      <c r="A2558">
        <v>2550</v>
      </c>
      <c r="B2558">
        <v>0</v>
      </c>
    </row>
    <row r="2559" spans="1:2" x14ac:dyDescent="0.25">
      <c r="A2559">
        <v>2551</v>
      </c>
      <c r="B2559">
        <v>30.309000000000001</v>
      </c>
    </row>
    <row r="2560" spans="1:2" x14ac:dyDescent="0.25">
      <c r="A2560">
        <v>2552</v>
      </c>
      <c r="B2560">
        <v>188.863</v>
      </c>
    </row>
    <row r="2561" spans="1:2" x14ac:dyDescent="0.25">
      <c r="A2561">
        <v>2553</v>
      </c>
      <c r="B2561">
        <v>388.04300000000001</v>
      </c>
    </row>
    <row r="2562" spans="1:2" x14ac:dyDescent="0.25">
      <c r="A2562">
        <v>2554</v>
      </c>
      <c r="B2562">
        <v>549.524</v>
      </c>
    </row>
    <row r="2563" spans="1:2" x14ac:dyDescent="0.25">
      <c r="A2563">
        <v>2555</v>
      </c>
      <c r="B2563">
        <v>657.05399999999997</v>
      </c>
    </row>
    <row r="2564" spans="1:2" x14ac:dyDescent="0.25">
      <c r="A2564">
        <v>2556</v>
      </c>
      <c r="B2564">
        <v>722.64499999999998</v>
      </c>
    </row>
    <row r="2565" spans="1:2" x14ac:dyDescent="0.25">
      <c r="A2565">
        <v>2557</v>
      </c>
      <c r="B2565">
        <v>742.65099999999995</v>
      </c>
    </row>
    <row r="2566" spans="1:2" x14ac:dyDescent="0.25">
      <c r="A2566">
        <v>2558</v>
      </c>
      <c r="B2566">
        <v>719.85799999999995</v>
      </c>
    </row>
    <row r="2567" spans="1:2" x14ac:dyDescent="0.25">
      <c r="A2567">
        <v>2559</v>
      </c>
      <c r="B2567">
        <v>653.60699999999997</v>
      </c>
    </row>
    <row r="2568" spans="1:2" x14ac:dyDescent="0.25">
      <c r="A2568">
        <v>2560</v>
      </c>
      <c r="B2568">
        <v>538.72199999999998</v>
      </c>
    </row>
    <row r="2569" spans="1:2" x14ac:dyDescent="0.25">
      <c r="A2569">
        <v>2561</v>
      </c>
      <c r="B2569">
        <v>370.08100000000002</v>
      </c>
    </row>
    <row r="2570" spans="1:2" x14ac:dyDescent="0.25">
      <c r="A2570">
        <v>2562</v>
      </c>
      <c r="B2570">
        <v>162.99299999999999</v>
      </c>
    </row>
    <row r="2571" spans="1:2" x14ac:dyDescent="0.25">
      <c r="A2571">
        <v>2563</v>
      </c>
      <c r="B2571">
        <v>18.821999999999999</v>
      </c>
    </row>
    <row r="2572" spans="1:2" x14ac:dyDescent="0.25">
      <c r="A2572">
        <v>2564</v>
      </c>
      <c r="B2572">
        <v>0</v>
      </c>
    </row>
    <row r="2573" spans="1:2" x14ac:dyDescent="0.25">
      <c r="A2573">
        <v>2565</v>
      </c>
      <c r="B2573">
        <v>0</v>
      </c>
    </row>
    <row r="2574" spans="1:2" x14ac:dyDescent="0.25">
      <c r="A2574">
        <v>2566</v>
      </c>
      <c r="B2574">
        <v>0</v>
      </c>
    </row>
    <row r="2575" spans="1:2" x14ac:dyDescent="0.25">
      <c r="A2575">
        <v>2567</v>
      </c>
      <c r="B2575">
        <v>0</v>
      </c>
    </row>
    <row r="2576" spans="1:2" x14ac:dyDescent="0.25">
      <c r="A2576">
        <v>2568</v>
      </c>
      <c r="B2576">
        <v>0</v>
      </c>
    </row>
    <row r="2577" spans="1:2" x14ac:dyDescent="0.25">
      <c r="A2577">
        <v>2569</v>
      </c>
      <c r="B2577">
        <v>0</v>
      </c>
    </row>
    <row r="2578" spans="1:2" x14ac:dyDescent="0.25">
      <c r="A2578">
        <v>2570</v>
      </c>
      <c r="B2578">
        <v>0</v>
      </c>
    </row>
    <row r="2579" spans="1:2" x14ac:dyDescent="0.25">
      <c r="A2579">
        <v>2571</v>
      </c>
      <c r="B2579">
        <v>0</v>
      </c>
    </row>
    <row r="2580" spans="1:2" x14ac:dyDescent="0.25">
      <c r="A2580">
        <v>2572</v>
      </c>
      <c r="B2580">
        <v>0</v>
      </c>
    </row>
    <row r="2581" spans="1:2" x14ac:dyDescent="0.25">
      <c r="A2581">
        <v>2573</v>
      </c>
      <c r="B2581">
        <v>0</v>
      </c>
    </row>
    <row r="2582" spans="1:2" x14ac:dyDescent="0.25">
      <c r="A2582">
        <v>2574</v>
      </c>
      <c r="B2582">
        <v>0</v>
      </c>
    </row>
    <row r="2583" spans="1:2" x14ac:dyDescent="0.25">
      <c r="A2583">
        <v>2575</v>
      </c>
      <c r="B2583">
        <v>29.802</v>
      </c>
    </row>
    <row r="2584" spans="1:2" x14ac:dyDescent="0.25">
      <c r="A2584">
        <v>2576</v>
      </c>
      <c r="B2584">
        <v>195.483</v>
      </c>
    </row>
    <row r="2585" spans="1:2" x14ac:dyDescent="0.25">
      <c r="A2585">
        <v>2577</v>
      </c>
      <c r="B2585">
        <v>390.226</v>
      </c>
    </row>
    <row r="2586" spans="1:2" x14ac:dyDescent="0.25">
      <c r="A2586">
        <v>2578</v>
      </c>
      <c r="B2586">
        <v>542.30399999999997</v>
      </c>
    </row>
    <row r="2587" spans="1:2" x14ac:dyDescent="0.25">
      <c r="A2587">
        <v>2579</v>
      </c>
      <c r="B2587">
        <v>643.83500000000004</v>
      </c>
    </row>
    <row r="2588" spans="1:2" x14ac:dyDescent="0.25">
      <c r="A2588">
        <v>2580</v>
      </c>
      <c r="B2588">
        <v>726.60699999999997</v>
      </c>
    </row>
    <row r="2589" spans="1:2" x14ac:dyDescent="0.25">
      <c r="A2589">
        <v>2581</v>
      </c>
      <c r="B2589">
        <v>744.00199999999995</v>
      </c>
    </row>
    <row r="2590" spans="1:2" x14ac:dyDescent="0.25">
      <c r="A2590">
        <v>2582</v>
      </c>
      <c r="B2590">
        <v>717.13300000000004</v>
      </c>
    </row>
    <row r="2591" spans="1:2" x14ac:dyDescent="0.25">
      <c r="A2591">
        <v>2583</v>
      </c>
      <c r="B2591">
        <v>645.97199999999998</v>
      </c>
    </row>
    <row r="2592" spans="1:2" x14ac:dyDescent="0.25">
      <c r="A2592">
        <v>2584</v>
      </c>
      <c r="B2592">
        <v>530.60699999999997</v>
      </c>
    </row>
    <row r="2593" spans="1:2" x14ac:dyDescent="0.25">
      <c r="A2593">
        <v>2585</v>
      </c>
      <c r="B2593">
        <v>356.01299999999998</v>
      </c>
    </row>
    <row r="2594" spans="1:2" x14ac:dyDescent="0.25">
      <c r="A2594">
        <v>2586</v>
      </c>
      <c r="B2594">
        <v>161.06899999999999</v>
      </c>
    </row>
    <row r="2595" spans="1:2" x14ac:dyDescent="0.25">
      <c r="A2595">
        <v>2587</v>
      </c>
      <c r="B2595">
        <v>17.663</v>
      </c>
    </row>
    <row r="2596" spans="1:2" x14ac:dyDescent="0.25">
      <c r="A2596">
        <v>2588</v>
      </c>
      <c r="B2596">
        <v>0</v>
      </c>
    </row>
    <row r="2597" spans="1:2" x14ac:dyDescent="0.25">
      <c r="A2597">
        <v>2589</v>
      </c>
      <c r="B2597">
        <v>0</v>
      </c>
    </row>
    <row r="2598" spans="1:2" x14ac:dyDescent="0.25">
      <c r="A2598">
        <v>2590</v>
      </c>
      <c r="B2598">
        <v>0</v>
      </c>
    </row>
    <row r="2599" spans="1:2" x14ac:dyDescent="0.25">
      <c r="A2599">
        <v>2591</v>
      </c>
      <c r="B2599">
        <v>0</v>
      </c>
    </row>
    <row r="2600" spans="1:2" x14ac:dyDescent="0.25">
      <c r="A2600">
        <v>2592</v>
      </c>
      <c r="B2600">
        <v>0</v>
      </c>
    </row>
    <row r="2601" spans="1:2" x14ac:dyDescent="0.25">
      <c r="A2601">
        <v>2593</v>
      </c>
      <c r="B2601">
        <v>0</v>
      </c>
    </row>
    <row r="2602" spans="1:2" x14ac:dyDescent="0.25">
      <c r="A2602">
        <v>2594</v>
      </c>
      <c r="B2602">
        <v>0</v>
      </c>
    </row>
    <row r="2603" spans="1:2" x14ac:dyDescent="0.25">
      <c r="A2603">
        <v>2595</v>
      </c>
      <c r="B2603">
        <v>0</v>
      </c>
    </row>
    <row r="2604" spans="1:2" x14ac:dyDescent="0.25">
      <c r="A2604">
        <v>2596</v>
      </c>
      <c r="B2604">
        <v>0</v>
      </c>
    </row>
    <row r="2605" spans="1:2" x14ac:dyDescent="0.25">
      <c r="A2605">
        <v>2597</v>
      </c>
      <c r="B2605">
        <v>0</v>
      </c>
    </row>
    <row r="2606" spans="1:2" x14ac:dyDescent="0.25">
      <c r="A2606">
        <v>2598</v>
      </c>
      <c r="B2606">
        <v>0</v>
      </c>
    </row>
    <row r="2607" spans="1:2" x14ac:dyDescent="0.25">
      <c r="A2607">
        <v>2599</v>
      </c>
      <c r="B2607">
        <v>30.481000000000002</v>
      </c>
    </row>
    <row r="2608" spans="1:2" x14ac:dyDescent="0.25">
      <c r="A2608">
        <v>2600</v>
      </c>
      <c r="B2608">
        <v>194.94800000000001</v>
      </c>
    </row>
    <row r="2609" spans="1:2" x14ac:dyDescent="0.25">
      <c r="A2609">
        <v>2601</v>
      </c>
      <c r="B2609">
        <v>386.14100000000002</v>
      </c>
    </row>
    <row r="2610" spans="1:2" x14ac:dyDescent="0.25">
      <c r="A2610">
        <v>2602</v>
      </c>
      <c r="B2610">
        <v>532.97900000000004</v>
      </c>
    </row>
    <row r="2611" spans="1:2" x14ac:dyDescent="0.25">
      <c r="A2611">
        <v>2603</v>
      </c>
      <c r="B2611">
        <v>633.60799999999995</v>
      </c>
    </row>
    <row r="2612" spans="1:2" x14ac:dyDescent="0.25">
      <c r="A2612">
        <v>2604</v>
      </c>
      <c r="B2612">
        <v>687.75099999999998</v>
      </c>
    </row>
    <row r="2613" spans="1:2" x14ac:dyDescent="0.25">
      <c r="A2613">
        <v>2605</v>
      </c>
      <c r="B2613">
        <v>703.24300000000005</v>
      </c>
    </row>
    <row r="2614" spans="1:2" x14ac:dyDescent="0.25">
      <c r="A2614">
        <v>2606</v>
      </c>
      <c r="B2614">
        <v>673.88499999999999</v>
      </c>
    </row>
    <row r="2615" spans="1:2" x14ac:dyDescent="0.25">
      <c r="A2615">
        <v>2607</v>
      </c>
      <c r="B2615">
        <v>610.33199999999999</v>
      </c>
    </row>
    <row r="2616" spans="1:2" x14ac:dyDescent="0.25">
      <c r="A2616">
        <v>2608</v>
      </c>
      <c r="B2616">
        <v>501.548</v>
      </c>
    </row>
    <row r="2617" spans="1:2" x14ac:dyDescent="0.25">
      <c r="A2617">
        <v>2609</v>
      </c>
      <c r="B2617">
        <v>345.017</v>
      </c>
    </row>
    <row r="2618" spans="1:2" x14ac:dyDescent="0.25">
      <c r="A2618">
        <v>2610</v>
      </c>
      <c r="B2618">
        <v>157.56</v>
      </c>
    </row>
    <row r="2619" spans="1:2" x14ac:dyDescent="0.25">
      <c r="A2619">
        <v>2611</v>
      </c>
      <c r="B2619">
        <v>17.881</v>
      </c>
    </row>
    <row r="2620" spans="1:2" x14ac:dyDescent="0.25">
      <c r="A2620">
        <v>2612</v>
      </c>
      <c r="B2620">
        <v>0</v>
      </c>
    </row>
    <row r="2621" spans="1:2" x14ac:dyDescent="0.25">
      <c r="A2621">
        <v>2613</v>
      </c>
      <c r="B2621">
        <v>0</v>
      </c>
    </row>
    <row r="2622" spans="1:2" x14ac:dyDescent="0.25">
      <c r="A2622">
        <v>2614</v>
      </c>
      <c r="B2622">
        <v>0</v>
      </c>
    </row>
    <row r="2623" spans="1:2" x14ac:dyDescent="0.25">
      <c r="A2623">
        <v>2615</v>
      </c>
      <c r="B2623">
        <v>0</v>
      </c>
    </row>
    <row r="2624" spans="1:2" x14ac:dyDescent="0.25">
      <c r="A2624">
        <v>2616</v>
      </c>
      <c r="B2624">
        <v>0</v>
      </c>
    </row>
    <row r="2625" spans="1:2" x14ac:dyDescent="0.25">
      <c r="A2625">
        <v>2617</v>
      </c>
      <c r="B2625">
        <v>0</v>
      </c>
    </row>
    <row r="2626" spans="1:2" x14ac:dyDescent="0.25">
      <c r="A2626">
        <v>2618</v>
      </c>
      <c r="B2626">
        <v>0</v>
      </c>
    </row>
    <row r="2627" spans="1:2" x14ac:dyDescent="0.25">
      <c r="A2627">
        <v>2619</v>
      </c>
      <c r="B2627">
        <v>0</v>
      </c>
    </row>
    <row r="2628" spans="1:2" x14ac:dyDescent="0.25">
      <c r="A2628">
        <v>2620</v>
      </c>
      <c r="B2628">
        <v>0</v>
      </c>
    </row>
    <row r="2629" spans="1:2" x14ac:dyDescent="0.25">
      <c r="A2629">
        <v>2621</v>
      </c>
      <c r="B2629">
        <v>0</v>
      </c>
    </row>
    <row r="2630" spans="1:2" x14ac:dyDescent="0.25">
      <c r="A2630">
        <v>2622</v>
      </c>
      <c r="B2630">
        <v>0</v>
      </c>
    </row>
    <row r="2631" spans="1:2" x14ac:dyDescent="0.25">
      <c r="A2631">
        <v>2623</v>
      </c>
      <c r="B2631">
        <v>31.004999999999999</v>
      </c>
    </row>
    <row r="2632" spans="1:2" x14ac:dyDescent="0.25">
      <c r="A2632">
        <v>2624</v>
      </c>
      <c r="B2632">
        <v>153.09299999999999</v>
      </c>
    </row>
    <row r="2633" spans="1:2" x14ac:dyDescent="0.25">
      <c r="A2633">
        <v>2625</v>
      </c>
      <c r="B2633">
        <v>364.05900000000003</v>
      </c>
    </row>
    <row r="2634" spans="1:2" x14ac:dyDescent="0.25">
      <c r="A2634">
        <v>2626</v>
      </c>
      <c r="B2634">
        <v>483.59</v>
      </c>
    </row>
    <row r="2635" spans="1:2" x14ac:dyDescent="0.25">
      <c r="A2635">
        <v>2627</v>
      </c>
      <c r="B2635">
        <v>633.26</v>
      </c>
    </row>
    <row r="2636" spans="1:2" x14ac:dyDescent="0.25">
      <c r="A2636">
        <v>2628</v>
      </c>
      <c r="B2636">
        <v>602.08799999999997</v>
      </c>
    </row>
    <row r="2637" spans="1:2" x14ac:dyDescent="0.25">
      <c r="A2637">
        <v>2629</v>
      </c>
      <c r="B2637">
        <v>620.94399999999996</v>
      </c>
    </row>
    <row r="2638" spans="1:2" x14ac:dyDescent="0.25">
      <c r="A2638">
        <v>2630</v>
      </c>
      <c r="B2638">
        <v>674.1</v>
      </c>
    </row>
    <row r="2639" spans="1:2" x14ac:dyDescent="0.25">
      <c r="A2639">
        <v>2631</v>
      </c>
      <c r="B2639">
        <v>605.23500000000001</v>
      </c>
    </row>
    <row r="2640" spans="1:2" x14ac:dyDescent="0.25">
      <c r="A2640">
        <v>2632</v>
      </c>
      <c r="B2640">
        <v>496.51600000000002</v>
      </c>
    </row>
    <row r="2641" spans="1:2" x14ac:dyDescent="0.25">
      <c r="A2641">
        <v>2633</v>
      </c>
      <c r="B2641">
        <v>341.803</v>
      </c>
    </row>
    <row r="2642" spans="1:2" x14ac:dyDescent="0.25">
      <c r="A2642">
        <v>2634</v>
      </c>
      <c r="B2642">
        <v>157.58799999999999</v>
      </c>
    </row>
    <row r="2643" spans="1:2" x14ac:dyDescent="0.25">
      <c r="A2643">
        <v>2635</v>
      </c>
      <c r="B2643">
        <v>20.015999999999998</v>
      </c>
    </row>
    <row r="2644" spans="1:2" x14ac:dyDescent="0.25">
      <c r="A2644">
        <v>2636</v>
      </c>
      <c r="B2644">
        <v>0</v>
      </c>
    </row>
    <row r="2645" spans="1:2" x14ac:dyDescent="0.25">
      <c r="A2645">
        <v>2637</v>
      </c>
      <c r="B2645">
        <v>0</v>
      </c>
    </row>
    <row r="2646" spans="1:2" x14ac:dyDescent="0.25">
      <c r="A2646">
        <v>2638</v>
      </c>
      <c r="B2646">
        <v>0</v>
      </c>
    </row>
    <row r="2647" spans="1:2" x14ac:dyDescent="0.25">
      <c r="A2647">
        <v>2639</v>
      </c>
      <c r="B2647">
        <v>0</v>
      </c>
    </row>
    <row r="2648" spans="1:2" x14ac:dyDescent="0.25">
      <c r="A2648">
        <v>2640</v>
      </c>
      <c r="B2648">
        <v>0</v>
      </c>
    </row>
    <row r="2649" spans="1:2" x14ac:dyDescent="0.25">
      <c r="A2649">
        <v>2641</v>
      </c>
      <c r="B2649">
        <v>0</v>
      </c>
    </row>
    <row r="2650" spans="1:2" x14ac:dyDescent="0.25">
      <c r="A2650">
        <v>2642</v>
      </c>
      <c r="B2650">
        <v>0</v>
      </c>
    </row>
    <row r="2651" spans="1:2" x14ac:dyDescent="0.25">
      <c r="A2651">
        <v>2643</v>
      </c>
      <c r="B2651">
        <v>0</v>
      </c>
    </row>
    <row r="2652" spans="1:2" x14ac:dyDescent="0.25">
      <c r="A2652">
        <v>2644</v>
      </c>
      <c r="B2652">
        <v>0</v>
      </c>
    </row>
    <row r="2653" spans="1:2" x14ac:dyDescent="0.25">
      <c r="A2653">
        <v>2645</v>
      </c>
      <c r="B2653">
        <v>0</v>
      </c>
    </row>
    <row r="2654" spans="1:2" x14ac:dyDescent="0.25">
      <c r="A2654">
        <v>2646</v>
      </c>
      <c r="B2654">
        <v>0</v>
      </c>
    </row>
    <row r="2655" spans="1:2" x14ac:dyDescent="0.25">
      <c r="A2655">
        <v>2647</v>
      </c>
      <c r="B2655">
        <v>33.563000000000002</v>
      </c>
    </row>
    <row r="2656" spans="1:2" x14ac:dyDescent="0.25">
      <c r="A2656">
        <v>2648</v>
      </c>
      <c r="B2656">
        <v>186.23500000000001</v>
      </c>
    </row>
    <row r="2657" spans="1:2" x14ac:dyDescent="0.25">
      <c r="A2657">
        <v>2649</v>
      </c>
      <c r="B2657">
        <v>368.36799999999999</v>
      </c>
    </row>
    <row r="2658" spans="1:2" x14ac:dyDescent="0.25">
      <c r="A2658">
        <v>2650</v>
      </c>
      <c r="B2658">
        <v>460.61799999999999</v>
      </c>
    </row>
    <row r="2659" spans="1:2" x14ac:dyDescent="0.25">
      <c r="A2659">
        <v>2651</v>
      </c>
      <c r="B2659">
        <v>559.35900000000004</v>
      </c>
    </row>
    <row r="2660" spans="1:2" x14ac:dyDescent="0.25">
      <c r="A2660">
        <v>2652</v>
      </c>
      <c r="B2660">
        <v>693.173</v>
      </c>
    </row>
    <row r="2661" spans="1:2" x14ac:dyDescent="0.25">
      <c r="A2661">
        <v>2653</v>
      </c>
      <c r="B2661">
        <v>700.99199999999996</v>
      </c>
    </row>
    <row r="2662" spans="1:2" x14ac:dyDescent="0.25">
      <c r="A2662">
        <v>2654</v>
      </c>
      <c r="B2662">
        <v>678.21199999999999</v>
      </c>
    </row>
    <row r="2663" spans="1:2" x14ac:dyDescent="0.25">
      <c r="A2663">
        <v>2655</v>
      </c>
      <c r="B2663">
        <v>608.00400000000002</v>
      </c>
    </row>
    <row r="2664" spans="1:2" x14ac:dyDescent="0.25">
      <c r="A2664">
        <v>2656</v>
      </c>
      <c r="B2664">
        <v>493.9</v>
      </c>
    </row>
    <row r="2665" spans="1:2" x14ac:dyDescent="0.25">
      <c r="A2665">
        <v>2657</v>
      </c>
      <c r="B2665">
        <v>226.79</v>
      </c>
    </row>
    <row r="2666" spans="1:2" x14ac:dyDescent="0.25">
      <c r="A2666">
        <v>2658</v>
      </c>
      <c r="B2666">
        <v>136.93600000000001</v>
      </c>
    </row>
    <row r="2667" spans="1:2" x14ac:dyDescent="0.25">
      <c r="A2667">
        <v>2659</v>
      </c>
      <c r="B2667">
        <v>19.994</v>
      </c>
    </row>
    <row r="2668" spans="1:2" x14ac:dyDescent="0.25">
      <c r="A2668">
        <v>2660</v>
      </c>
      <c r="B2668">
        <v>0</v>
      </c>
    </row>
    <row r="2669" spans="1:2" x14ac:dyDescent="0.25">
      <c r="A2669">
        <v>2661</v>
      </c>
      <c r="B2669">
        <v>0</v>
      </c>
    </row>
    <row r="2670" spans="1:2" x14ac:dyDescent="0.25">
      <c r="A2670">
        <v>2662</v>
      </c>
      <c r="B2670">
        <v>0</v>
      </c>
    </row>
    <row r="2671" spans="1:2" x14ac:dyDescent="0.25">
      <c r="A2671">
        <v>2663</v>
      </c>
      <c r="B2671">
        <v>0</v>
      </c>
    </row>
    <row r="2672" spans="1:2" x14ac:dyDescent="0.25">
      <c r="A2672">
        <v>2664</v>
      </c>
      <c r="B2672">
        <v>0</v>
      </c>
    </row>
    <row r="2673" spans="1:2" x14ac:dyDescent="0.25">
      <c r="A2673">
        <v>2665</v>
      </c>
      <c r="B2673">
        <v>0</v>
      </c>
    </row>
    <row r="2674" spans="1:2" x14ac:dyDescent="0.25">
      <c r="A2674">
        <v>2666</v>
      </c>
      <c r="B2674">
        <v>0</v>
      </c>
    </row>
    <row r="2675" spans="1:2" x14ac:dyDescent="0.25">
      <c r="A2675">
        <v>2667</v>
      </c>
      <c r="B2675">
        <v>0</v>
      </c>
    </row>
    <row r="2676" spans="1:2" x14ac:dyDescent="0.25">
      <c r="A2676">
        <v>2668</v>
      </c>
      <c r="B2676">
        <v>0</v>
      </c>
    </row>
    <row r="2677" spans="1:2" x14ac:dyDescent="0.25">
      <c r="A2677">
        <v>2669</v>
      </c>
      <c r="B2677">
        <v>0</v>
      </c>
    </row>
    <row r="2678" spans="1:2" x14ac:dyDescent="0.25">
      <c r="A2678">
        <v>2670</v>
      </c>
      <c r="B2678">
        <v>0</v>
      </c>
    </row>
    <row r="2679" spans="1:2" x14ac:dyDescent="0.25">
      <c r="A2679">
        <v>2671</v>
      </c>
      <c r="B2679">
        <v>35.405000000000001</v>
      </c>
    </row>
    <row r="2680" spans="1:2" x14ac:dyDescent="0.25">
      <c r="A2680">
        <v>2672</v>
      </c>
      <c r="B2680">
        <v>184.01599999999999</v>
      </c>
    </row>
    <row r="2681" spans="1:2" x14ac:dyDescent="0.25">
      <c r="A2681">
        <v>2673</v>
      </c>
      <c r="B2681">
        <v>360.303</v>
      </c>
    </row>
    <row r="2682" spans="1:2" x14ac:dyDescent="0.25">
      <c r="A2682">
        <v>2674</v>
      </c>
      <c r="B2682">
        <v>501.73</v>
      </c>
    </row>
    <row r="2683" spans="1:2" x14ac:dyDescent="0.25">
      <c r="A2683">
        <v>2675</v>
      </c>
      <c r="B2683">
        <v>517.26800000000003</v>
      </c>
    </row>
    <row r="2684" spans="1:2" x14ac:dyDescent="0.25">
      <c r="A2684">
        <v>2676</v>
      </c>
      <c r="B2684">
        <v>269.59899999999999</v>
      </c>
    </row>
    <row r="2685" spans="1:2" x14ac:dyDescent="0.25">
      <c r="A2685">
        <v>2677</v>
      </c>
      <c r="B2685">
        <v>441.84500000000003</v>
      </c>
    </row>
    <row r="2686" spans="1:2" x14ac:dyDescent="0.25">
      <c r="A2686">
        <v>2678</v>
      </c>
      <c r="B2686">
        <v>326.41800000000001</v>
      </c>
    </row>
    <row r="2687" spans="1:2" x14ac:dyDescent="0.25">
      <c r="A2687">
        <v>2679</v>
      </c>
      <c r="B2687">
        <v>173.71299999999999</v>
      </c>
    </row>
    <row r="2688" spans="1:2" x14ac:dyDescent="0.25">
      <c r="A2688">
        <v>2680</v>
      </c>
      <c r="B2688">
        <v>360.84699999999998</v>
      </c>
    </row>
    <row r="2689" spans="1:2" x14ac:dyDescent="0.25">
      <c r="A2689">
        <v>2681</v>
      </c>
      <c r="B2689">
        <v>70.930000000000007</v>
      </c>
    </row>
    <row r="2690" spans="1:2" x14ac:dyDescent="0.25">
      <c r="A2690">
        <v>2682</v>
      </c>
      <c r="B2690">
        <v>55.542999999999999</v>
      </c>
    </row>
    <row r="2691" spans="1:2" x14ac:dyDescent="0.25">
      <c r="A2691">
        <v>2683</v>
      </c>
      <c r="B2691">
        <v>6.4660000000000002</v>
      </c>
    </row>
    <row r="2692" spans="1:2" x14ac:dyDescent="0.25">
      <c r="A2692">
        <v>2684</v>
      </c>
      <c r="B2692">
        <v>0</v>
      </c>
    </row>
    <row r="2693" spans="1:2" x14ac:dyDescent="0.25">
      <c r="A2693">
        <v>2685</v>
      </c>
      <c r="B2693">
        <v>0</v>
      </c>
    </row>
    <row r="2694" spans="1:2" x14ac:dyDescent="0.25">
      <c r="A2694">
        <v>2686</v>
      </c>
      <c r="B2694">
        <v>0</v>
      </c>
    </row>
    <row r="2695" spans="1:2" x14ac:dyDescent="0.25">
      <c r="A2695">
        <v>2687</v>
      </c>
      <c r="B2695">
        <v>0</v>
      </c>
    </row>
    <row r="2696" spans="1:2" x14ac:dyDescent="0.25">
      <c r="A2696">
        <v>2688</v>
      </c>
      <c r="B2696">
        <v>0</v>
      </c>
    </row>
    <row r="2697" spans="1:2" x14ac:dyDescent="0.25">
      <c r="A2697">
        <v>2689</v>
      </c>
      <c r="B2697">
        <v>0</v>
      </c>
    </row>
    <row r="2698" spans="1:2" x14ac:dyDescent="0.25">
      <c r="A2698">
        <v>2690</v>
      </c>
      <c r="B2698">
        <v>0</v>
      </c>
    </row>
    <row r="2699" spans="1:2" x14ac:dyDescent="0.25">
      <c r="A2699">
        <v>2691</v>
      </c>
      <c r="B2699">
        <v>0</v>
      </c>
    </row>
    <row r="2700" spans="1:2" x14ac:dyDescent="0.25">
      <c r="A2700">
        <v>2692</v>
      </c>
      <c r="B2700">
        <v>0</v>
      </c>
    </row>
    <row r="2701" spans="1:2" x14ac:dyDescent="0.25">
      <c r="A2701">
        <v>2693</v>
      </c>
      <c r="B2701">
        <v>0</v>
      </c>
    </row>
    <row r="2702" spans="1:2" x14ac:dyDescent="0.25">
      <c r="A2702">
        <v>2694</v>
      </c>
      <c r="B2702">
        <v>0</v>
      </c>
    </row>
    <row r="2703" spans="1:2" x14ac:dyDescent="0.25">
      <c r="A2703">
        <v>2695</v>
      </c>
      <c r="B2703">
        <v>31.681000000000001</v>
      </c>
    </row>
    <row r="2704" spans="1:2" x14ac:dyDescent="0.25">
      <c r="A2704">
        <v>2696</v>
      </c>
      <c r="B2704">
        <v>72.414000000000001</v>
      </c>
    </row>
    <row r="2705" spans="1:2" x14ac:dyDescent="0.25">
      <c r="A2705">
        <v>2697</v>
      </c>
      <c r="B2705">
        <v>201.10300000000001</v>
      </c>
    </row>
    <row r="2706" spans="1:2" x14ac:dyDescent="0.25">
      <c r="A2706">
        <v>2698</v>
      </c>
      <c r="B2706">
        <v>230.89599999999999</v>
      </c>
    </row>
    <row r="2707" spans="1:2" x14ac:dyDescent="0.25">
      <c r="A2707">
        <v>2699</v>
      </c>
      <c r="B2707">
        <v>495.435</v>
      </c>
    </row>
    <row r="2708" spans="1:2" x14ac:dyDescent="0.25">
      <c r="A2708">
        <v>2700</v>
      </c>
      <c r="B2708">
        <v>554.61199999999997</v>
      </c>
    </row>
    <row r="2709" spans="1:2" x14ac:dyDescent="0.25">
      <c r="A2709">
        <v>2701</v>
      </c>
      <c r="B2709">
        <v>520.29399999999998</v>
      </c>
    </row>
    <row r="2710" spans="1:2" x14ac:dyDescent="0.25">
      <c r="A2710">
        <v>2702</v>
      </c>
      <c r="B2710">
        <v>651.37300000000005</v>
      </c>
    </row>
    <row r="2711" spans="1:2" x14ac:dyDescent="0.25">
      <c r="A2711">
        <v>2703</v>
      </c>
      <c r="B2711">
        <v>309.86599999999999</v>
      </c>
    </row>
    <row r="2712" spans="1:2" x14ac:dyDescent="0.25">
      <c r="A2712">
        <v>2704</v>
      </c>
      <c r="B2712">
        <v>486.61200000000002</v>
      </c>
    </row>
    <row r="2713" spans="1:2" x14ac:dyDescent="0.25">
      <c r="A2713">
        <v>2705</v>
      </c>
      <c r="B2713">
        <v>328.55799999999999</v>
      </c>
    </row>
    <row r="2714" spans="1:2" x14ac:dyDescent="0.25">
      <c r="A2714">
        <v>2706</v>
      </c>
      <c r="B2714">
        <v>150.73599999999999</v>
      </c>
    </row>
    <row r="2715" spans="1:2" x14ac:dyDescent="0.25">
      <c r="A2715">
        <v>2707</v>
      </c>
      <c r="B2715">
        <v>19.297000000000001</v>
      </c>
    </row>
    <row r="2716" spans="1:2" x14ac:dyDescent="0.25">
      <c r="A2716">
        <v>2708</v>
      </c>
      <c r="B2716">
        <v>0</v>
      </c>
    </row>
    <row r="2717" spans="1:2" x14ac:dyDescent="0.25">
      <c r="A2717">
        <v>2709</v>
      </c>
      <c r="B2717">
        <v>0</v>
      </c>
    </row>
    <row r="2718" spans="1:2" x14ac:dyDescent="0.25">
      <c r="A2718">
        <v>2710</v>
      </c>
      <c r="B2718">
        <v>0</v>
      </c>
    </row>
    <row r="2719" spans="1:2" x14ac:dyDescent="0.25">
      <c r="A2719">
        <v>2711</v>
      </c>
      <c r="B2719">
        <v>0</v>
      </c>
    </row>
    <row r="2720" spans="1:2" x14ac:dyDescent="0.25">
      <c r="A2720">
        <v>2712</v>
      </c>
      <c r="B2720">
        <v>0</v>
      </c>
    </row>
    <row r="2721" spans="1:2" x14ac:dyDescent="0.25">
      <c r="A2721">
        <v>2713</v>
      </c>
      <c r="B2721">
        <v>0</v>
      </c>
    </row>
    <row r="2722" spans="1:2" x14ac:dyDescent="0.25">
      <c r="A2722">
        <v>2714</v>
      </c>
      <c r="B2722">
        <v>0</v>
      </c>
    </row>
    <row r="2723" spans="1:2" x14ac:dyDescent="0.25">
      <c r="A2723">
        <v>2715</v>
      </c>
      <c r="B2723">
        <v>0</v>
      </c>
    </row>
    <row r="2724" spans="1:2" x14ac:dyDescent="0.25">
      <c r="A2724">
        <v>2716</v>
      </c>
      <c r="B2724">
        <v>0</v>
      </c>
    </row>
    <row r="2725" spans="1:2" x14ac:dyDescent="0.25">
      <c r="A2725">
        <v>2717</v>
      </c>
      <c r="B2725">
        <v>0</v>
      </c>
    </row>
    <row r="2726" spans="1:2" x14ac:dyDescent="0.25">
      <c r="A2726">
        <v>2718</v>
      </c>
      <c r="B2726">
        <v>0</v>
      </c>
    </row>
    <row r="2727" spans="1:2" x14ac:dyDescent="0.25">
      <c r="A2727">
        <v>2719</v>
      </c>
      <c r="B2727">
        <v>33.808</v>
      </c>
    </row>
    <row r="2728" spans="1:2" x14ac:dyDescent="0.25">
      <c r="A2728">
        <v>2720</v>
      </c>
      <c r="B2728">
        <v>196.24799999999999</v>
      </c>
    </row>
    <row r="2729" spans="1:2" x14ac:dyDescent="0.25">
      <c r="A2729">
        <v>2721</v>
      </c>
      <c r="B2729">
        <v>379.60300000000001</v>
      </c>
    </row>
    <row r="2730" spans="1:2" x14ac:dyDescent="0.25">
      <c r="A2730">
        <v>2722</v>
      </c>
      <c r="B2730">
        <v>521.80399999999997</v>
      </c>
    </row>
    <row r="2731" spans="1:2" x14ac:dyDescent="0.25">
      <c r="A2731">
        <v>2723</v>
      </c>
      <c r="B2731">
        <v>616.51300000000003</v>
      </c>
    </row>
    <row r="2732" spans="1:2" x14ac:dyDescent="0.25">
      <c r="A2732">
        <v>2724</v>
      </c>
      <c r="B2732">
        <v>669.98199999999997</v>
      </c>
    </row>
    <row r="2733" spans="1:2" x14ac:dyDescent="0.25">
      <c r="A2733">
        <v>2725</v>
      </c>
      <c r="B2733">
        <v>679.41300000000001</v>
      </c>
    </row>
    <row r="2734" spans="1:2" x14ac:dyDescent="0.25">
      <c r="A2734">
        <v>2726</v>
      </c>
      <c r="B2734">
        <v>687.00300000000004</v>
      </c>
    </row>
    <row r="2735" spans="1:2" x14ac:dyDescent="0.25">
      <c r="A2735">
        <v>2727</v>
      </c>
      <c r="B2735">
        <v>617.27599999999995</v>
      </c>
    </row>
    <row r="2736" spans="1:2" x14ac:dyDescent="0.25">
      <c r="A2736">
        <v>2728</v>
      </c>
      <c r="B2736">
        <v>507.10399999999998</v>
      </c>
    </row>
    <row r="2737" spans="1:2" x14ac:dyDescent="0.25">
      <c r="A2737">
        <v>2729</v>
      </c>
      <c r="B2737">
        <v>347.90199999999999</v>
      </c>
    </row>
    <row r="2738" spans="1:2" x14ac:dyDescent="0.25">
      <c r="A2738">
        <v>2730</v>
      </c>
      <c r="B2738">
        <v>155.46</v>
      </c>
    </row>
    <row r="2739" spans="1:2" x14ac:dyDescent="0.25">
      <c r="A2739">
        <v>2731</v>
      </c>
      <c r="B2739">
        <v>19.472999999999999</v>
      </c>
    </row>
    <row r="2740" spans="1:2" x14ac:dyDescent="0.25">
      <c r="A2740">
        <v>2732</v>
      </c>
      <c r="B2740">
        <v>0</v>
      </c>
    </row>
    <row r="2741" spans="1:2" x14ac:dyDescent="0.25">
      <c r="A2741">
        <v>2733</v>
      </c>
      <c r="B2741">
        <v>0</v>
      </c>
    </row>
    <row r="2742" spans="1:2" x14ac:dyDescent="0.25">
      <c r="A2742">
        <v>2734</v>
      </c>
      <c r="B2742">
        <v>0</v>
      </c>
    </row>
    <row r="2743" spans="1:2" x14ac:dyDescent="0.25">
      <c r="A2743">
        <v>2735</v>
      </c>
      <c r="B2743">
        <v>0</v>
      </c>
    </row>
    <row r="2744" spans="1:2" x14ac:dyDescent="0.25">
      <c r="A2744">
        <v>2736</v>
      </c>
      <c r="B2744">
        <v>0</v>
      </c>
    </row>
    <row r="2745" spans="1:2" x14ac:dyDescent="0.25">
      <c r="A2745">
        <v>2737</v>
      </c>
      <c r="B2745">
        <v>0</v>
      </c>
    </row>
    <row r="2746" spans="1:2" x14ac:dyDescent="0.25">
      <c r="A2746">
        <v>2738</v>
      </c>
      <c r="B2746">
        <v>0</v>
      </c>
    </row>
    <row r="2747" spans="1:2" x14ac:dyDescent="0.25">
      <c r="A2747">
        <v>2739</v>
      </c>
      <c r="B2747">
        <v>0</v>
      </c>
    </row>
    <row r="2748" spans="1:2" x14ac:dyDescent="0.25">
      <c r="A2748">
        <v>2740</v>
      </c>
      <c r="B2748">
        <v>0</v>
      </c>
    </row>
    <row r="2749" spans="1:2" x14ac:dyDescent="0.25">
      <c r="A2749">
        <v>2741</v>
      </c>
      <c r="B2749">
        <v>0</v>
      </c>
    </row>
    <row r="2750" spans="1:2" x14ac:dyDescent="0.25">
      <c r="A2750">
        <v>2742</v>
      </c>
      <c r="B2750">
        <v>0</v>
      </c>
    </row>
    <row r="2751" spans="1:2" x14ac:dyDescent="0.25">
      <c r="A2751">
        <v>2743</v>
      </c>
      <c r="B2751">
        <v>41.103999999999999</v>
      </c>
    </row>
    <row r="2752" spans="1:2" x14ac:dyDescent="0.25">
      <c r="A2752">
        <v>2744</v>
      </c>
      <c r="B2752">
        <v>184.876</v>
      </c>
    </row>
    <row r="2753" spans="1:2" x14ac:dyDescent="0.25">
      <c r="A2753">
        <v>2745</v>
      </c>
      <c r="B2753">
        <v>355.74200000000002</v>
      </c>
    </row>
    <row r="2754" spans="1:2" x14ac:dyDescent="0.25">
      <c r="A2754">
        <v>2746</v>
      </c>
      <c r="B2754">
        <v>376.72300000000001</v>
      </c>
    </row>
    <row r="2755" spans="1:2" x14ac:dyDescent="0.25">
      <c r="A2755">
        <v>2747</v>
      </c>
      <c r="B2755">
        <v>614.21299999999997</v>
      </c>
    </row>
    <row r="2756" spans="1:2" x14ac:dyDescent="0.25">
      <c r="A2756">
        <v>2748</v>
      </c>
      <c r="B2756">
        <v>663.05399999999997</v>
      </c>
    </row>
    <row r="2757" spans="1:2" x14ac:dyDescent="0.25">
      <c r="A2757">
        <v>2749</v>
      </c>
      <c r="B2757">
        <v>394.80500000000001</v>
      </c>
    </row>
    <row r="2758" spans="1:2" x14ac:dyDescent="0.25">
      <c r="A2758">
        <v>2750</v>
      </c>
      <c r="B2758">
        <v>564.24400000000003</v>
      </c>
    </row>
    <row r="2759" spans="1:2" x14ac:dyDescent="0.25">
      <c r="A2759">
        <v>2751</v>
      </c>
      <c r="B2759">
        <v>592.39599999999996</v>
      </c>
    </row>
    <row r="2760" spans="1:2" x14ac:dyDescent="0.25">
      <c r="A2760">
        <v>2752</v>
      </c>
      <c r="B2760">
        <v>499.03500000000003</v>
      </c>
    </row>
    <row r="2761" spans="1:2" x14ac:dyDescent="0.25">
      <c r="A2761">
        <v>2753</v>
      </c>
      <c r="B2761">
        <v>341.476</v>
      </c>
    </row>
    <row r="2762" spans="1:2" x14ac:dyDescent="0.25">
      <c r="A2762">
        <v>2754</v>
      </c>
      <c r="B2762">
        <v>152.96899999999999</v>
      </c>
    </row>
    <row r="2763" spans="1:2" x14ac:dyDescent="0.25">
      <c r="A2763">
        <v>2755</v>
      </c>
      <c r="B2763">
        <v>20.632999999999999</v>
      </c>
    </row>
    <row r="2764" spans="1:2" x14ac:dyDescent="0.25">
      <c r="A2764">
        <v>2756</v>
      </c>
      <c r="B2764">
        <v>0</v>
      </c>
    </row>
    <row r="2765" spans="1:2" x14ac:dyDescent="0.25">
      <c r="A2765">
        <v>2757</v>
      </c>
      <c r="B2765">
        <v>0</v>
      </c>
    </row>
    <row r="2766" spans="1:2" x14ac:dyDescent="0.25">
      <c r="A2766">
        <v>2758</v>
      </c>
      <c r="B2766">
        <v>0</v>
      </c>
    </row>
    <row r="2767" spans="1:2" x14ac:dyDescent="0.25">
      <c r="A2767">
        <v>2759</v>
      </c>
      <c r="B2767">
        <v>0</v>
      </c>
    </row>
    <row r="2768" spans="1:2" x14ac:dyDescent="0.25">
      <c r="A2768">
        <v>2760</v>
      </c>
      <c r="B2768">
        <v>0</v>
      </c>
    </row>
    <row r="2769" spans="1:2" x14ac:dyDescent="0.25">
      <c r="A2769">
        <v>2761</v>
      </c>
      <c r="B2769">
        <v>0</v>
      </c>
    </row>
    <row r="2770" spans="1:2" x14ac:dyDescent="0.25">
      <c r="A2770">
        <v>2762</v>
      </c>
      <c r="B2770">
        <v>0</v>
      </c>
    </row>
    <row r="2771" spans="1:2" x14ac:dyDescent="0.25">
      <c r="A2771">
        <v>2763</v>
      </c>
      <c r="B2771">
        <v>0</v>
      </c>
    </row>
    <row r="2772" spans="1:2" x14ac:dyDescent="0.25">
      <c r="A2772">
        <v>2764</v>
      </c>
      <c r="B2772">
        <v>0</v>
      </c>
    </row>
    <row r="2773" spans="1:2" x14ac:dyDescent="0.25">
      <c r="A2773">
        <v>2765</v>
      </c>
      <c r="B2773">
        <v>0</v>
      </c>
    </row>
    <row r="2774" spans="1:2" x14ac:dyDescent="0.25">
      <c r="A2774">
        <v>2766</v>
      </c>
      <c r="B2774">
        <v>0</v>
      </c>
    </row>
    <row r="2775" spans="1:2" x14ac:dyDescent="0.25">
      <c r="A2775">
        <v>2767</v>
      </c>
      <c r="B2775">
        <v>37.518999999999998</v>
      </c>
    </row>
    <row r="2776" spans="1:2" x14ac:dyDescent="0.25">
      <c r="A2776">
        <v>2768</v>
      </c>
      <c r="B2776">
        <v>190.79300000000001</v>
      </c>
    </row>
    <row r="2777" spans="1:2" x14ac:dyDescent="0.25">
      <c r="A2777">
        <v>2769</v>
      </c>
      <c r="B2777">
        <v>367.42599999999999</v>
      </c>
    </row>
    <row r="2778" spans="1:2" x14ac:dyDescent="0.25">
      <c r="A2778">
        <v>2770</v>
      </c>
      <c r="B2778">
        <v>506.61</v>
      </c>
    </row>
    <row r="2779" spans="1:2" x14ac:dyDescent="0.25">
      <c r="A2779">
        <v>2771</v>
      </c>
      <c r="B2779">
        <v>600.97299999999996</v>
      </c>
    </row>
    <row r="2780" spans="1:2" x14ac:dyDescent="0.25">
      <c r="A2780">
        <v>2772</v>
      </c>
      <c r="B2780">
        <v>649.327</v>
      </c>
    </row>
    <row r="2781" spans="1:2" x14ac:dyDescent="0.25">
      <c r="A2781">
        <v>2773</v>
      </c>
      <c r="B2781">
        <v>662.18399999999997</v>
      </c>
    </row>
    <row r="2782" spans="1:2" x14ac:dyDescent="0.25">
      <c r="A2782">
        <v>2774</v>
      </c>
      <c r="B2782">
        <v>637.26</v>
      </c>
    </row>
    <row r="2783" spans="1:2" x14ac:dyDescent="0.25">
      <c r="A2783">
        <v>2775</v>
      </c>
      <c r="B2783">
        <v>106.295</v>
      </c>
    </row>
    <row r="2784" spans="1:2" x14ac:dyDescent="0.25">
      <c r="A2784">
        <v>2776</v>
      </c>
      <c r="B2784">
        <v>226.36799999999999</v>
      </c>
    </row>
    <row r="2785" spans="1:2" x14ac:dyDescent="0.25">
      <c r="A2785">
        <v>2777</v>
      </c>
      <c r="B2785">
        <v>154.60599999999999</v>
      </c>
    </row>
    <row r="2786" spans="1:2" x14ac:dyDescent="0.25">
      <c r="A2786">
        <v>2778</v>
      </c>
      <c r="B2786">
        <v>152.01599999999999</v>
      </c>
    </row>
    <row r="2787" spans="1:2" x14ac:dyDescent="0.25">
      <c r="A2787">
        <v>2779</v>
      </c>
      <c r="B2787">
        <v>20.911000000000001</v>
      </c>
    </row>
    <row r="2788" spans="1:2" x14ac:dyDescent="0.25">
      <c r="A2788">
        <v>2780</v>
      </c>
      <c r="B2788">
        <v>0</v>
      </c>
    </row>
    <row r="2789" spans="1:2" x14ac:dyDescent="0.25">
      <c r="A2789">
        <v>2781</v>
      </c>
      <c r="B2789">
        <v>0</v>
      </c>
    </row>
    <row r="2790" spans="1:2" x14ac:dyDescent="0.25">
      <c r="A2790">
        <v>2782</v>
      </c>
      <c r="B2790">
        <v>0</v>
      </c>
    </row>
    <row r="2791" spans="1:2" x14ac:dyDescent="0.25">
      <c r="A2791">
        <v>2783</v>
      </c>
      <c r="B2791">
        <v>0</v>
      </c>
    </row>
    <row r="2792" spans="1:2" x14ac:dyDescent="0.25">
      <c r="A2792">
        <v>2784</v>
      </c>
      <c r="B2792">
        <v>0</v>
      </c>
    </row>
    <row r="2793" spans="1:2" x14ac:dyDescent="0.25">
      <c r="A2793">
        <v>2785</v>
      </c>
      <c r="B2793">
        <v>0</v>
      </c>
    </row>
    <row r="2794" spans="1:2" x14ac:dyDescent="0.25">
      <c r="A2794">
        <v>2786</v>
      </c>
      <c r="B2794">
        <v>0</v>
      </c>
    </row>
    <row r="2795" spans="1:2" x14ac:dyDescent="0.25">
      <c r="A2795">
        <v>2787</v>
      </c>
      <c r="B2795">
        <v>0</v>
      </c>
    </row>
    <row r="2796" spans="1:2" x14ac:dyDescent="0.25">
      <c r="A2796">
        <v>2788</v>
      </c>
      <c r="B2796">
        <v>0</v>
      </c>
    </row>
    <row r="2797" spans="1:2" x14ac:dyDescent="0.25">
      <c r="A2797">
        <v>2789</v>
      </c>
      <c r="B2797">
        <v>0</v>
      </c>
    </row>
    <row r="2798" spans="1:2" x14ac:dyDescent="0.25">
      <c r="A2798">
        <v>2790</v>
      </c>
      <c r="B2798">
        <v>0</v>
      </c>
    </row>
    <row r="2799" spans="1:2" x14ac:dyDescent="0.25">
      <c r="A2799">
        <v>2791</v>
      </c>
      <c r="B2799">
        <v>39.139000000000003</v>
      </c>
    </row>
    <row r="2800" spans="1:2" x14ac:dyDescent="0.25">
      <c r="A2800">
        <v>2792</v>
      </c>
      <c r="B2800">
        <v>169.21700000000001</v>
      </c>
    </row>
    <row r="2801" spans="1:2" x14ac:dyDescent="0.25">
      <c r="A2801">
        <v>2793</v>
      </c>
      <c r="B2801">
        <v>363.36</v>
      </c>
    </row>
    <row r="2802" spans="1:2" x14ac:dyDescent="0.25">
      <c r="A2802">
        <v>2794</v>
      </c>
      <c r="B2802">
        <v>502.76900000000001</v>
      </c>
    </row>
    <row r="2803" spans="1:2" x14ac:dyDescent="0.25">
      <c r="A2803">
        <v>2795</v>
      </c>
      <c r="B2803">
        <v>596.29999999999995</v>
      </c>
    </row>
    <row r="2804" spans="1:2" x14ac:dyDescent="0.25">
      <c r="A2804">
        <v>2796</v>
      </c>
      <c r="B2804">
        <v>643.197</v>
      </c>
    </row>
    <row r="2805" spans="1:2" x14ac:dyDescent="0.25">
      <c r="A2805">
        <v>2797</v>
      </c>
      <c r="B2805">
        <v>656.90800000000002</v>
      </c>
    </row>
    <row r="2806" spans="1:2" x14ac:dyDescent="0.25">
      <c r="A2806">
        <v>2798</v>
      </c>
      <c r="B2806">
        <v>599.52800000000002</v>
      </c>
    </row>
    <row r="2807" spans="1:2" x14ac:dyDescent="0.25">
      <c r="A2807">
        <v>2799</v>
      </c>
      <c r="B2807">
        <v>269.50400000000002</v>
      </c>
    </row>
    <row r="2808" spans="1:2" x14ac:dyDescent="0.25">
      <c r="A2808">
        <v>2800</v>
      </c>
      <c r="B2808">
        <v>393.87599999999998</v>
      </c>
    </row>
    <row r="2809" spans="1:2" x14ac:dyDescent="0.25">
      <c r="A2809">
        <v>2801</v>
      </c>
      <c r="B2809">
        <v>310.214</v>
      </c>
    </row>
    <row r="2810" spans="1:2" x14ac:dyDescent="0.25">
      <c r="A2810">
        <v>2802</v>
      </c>
      <c r="B2810">
        <v>147.35499999999999</v>
      </c>
    </row>
    <row r="2811" spans="1:2" x14ac:dyDescent="0.25">
      <c r="A2811">
        <v>2803</v>
      </c>
      <c r="B2811">
        <v>23.388999999999999</v>
      </c>
    </row>
    <row r="2812" spans="1:2" x14ac:dyDescent="0.25">
      <c r="A2812">
        <v>2804</v>
      </c>
      <c r="B2812">
        <v>0</v>
      </c>
    </row>
    <row r="2813" spans="1:2" x14ac:dyDescent="0.25">
      <c r="A2813">
        <v>2805</v>
      </c>
      <c r="B2813">
        <v>0</v>
      </c>
    </row>
    <row r="2814" spans="1:2" x14ac:dyDescent="0.25">
      <c r="A2814">
        <v>2806</v>
      </c>
      <c r="B2814">
        <v>0</v>
      </c>
    </row>
    <row r="2815" spans="1:2" x14ac:dyDescent="0.25">
      <c r="A2815">
        <v>2807</v>
      </c>
      <c r="B2815">
        <v>0</v>
      </c>
    </row>
    <row r="2816" spans="1:2" x14ac:dyDescent="0.25">
      <c r="A2816">
        <v>2808</v>
      </c>
      <c r="B2816">
        <v>0</v>
      </c>
    </row>
    <row r="2817" spans="1:2" x14ac:dyDescent="0.25">
      <c r="A2817">
        <v>2809</v>
      </c>
      <c r="B2817">
        <v>0</v>
      </c>
    </row>
    <row r="2818" spans="1:2" x14ac:dyDescent="0.25">
      <c r="A2818">
        <v>2810</v>
      </c>
      <c r="B2818">
        <v>0</v>
      </c>
    </row>
    <row r="2819" spans="1:2" x14ac:dyDescent="0.25">
      <c r="A2819">
        <v>2811</v>
      </c>
      <c r="B2819">
        <v>0</v>
      </c>
    </row>
    <row r="2820" spans="1:2" x14ac:dyDescent="0.25">
      <c r="A2820">
        <v>2812</v>
      </c>
      <c r="B2820">
        <v>0</v>
      </c>
    </row>
    <row r="2821" spans="1:2" x14ac:dyDescent="0.25">
      <c r="A2821">
        <v>2813</v>
      </c>
      <c r="B2821">
        <v>0</v>
      </c>
    </row>
    <row r="2822" spans="1:2" x14ac:dyDescent="0.25">
      <c r="A2822">
        <v>2814</v>
      </c>
      <c r="B2822">
        <v>0</v>
      </c>
    </row>
    <row r="2823" spans="1:2" x14ac:dyDescent="0.25">
      <c r="A2823">
        <v>2815</v>
      </c>
      <c r="B2823">
        <v>37.97</v>
      </c>
    </row>
    <row r="2824" spans="1:2" x14ac:dyDescent="0.25">
      <c r="A2824">
        <v>2816</v>
      </c>
      <c r="B2824">
        <v>145.71799999999999</v>
      </c>
    </row>
    <row r="2825" spans="1:2" x14ac:dyDescent="0.25">
      <c r="A2825">
        <v>2817</v>
      </c>
      <c r="B2825">
        <v>357.86700000000002</v>
      </c>
    </row>
    <row r="2826" spans="1:2" x14ac:dyDescent="0.25">
      <c r="A2826">
        <v>2818</v>
      </c>
      <c r="B2826">
        <v>492.28199999999998</v>
      </c>
    </row>
    <row r="2827" spans="1:2" x14ac:dyDescent="0.25">
      <c r="A2827">
        <v>2819</v>
      </c>
      <c r="B2827">
        <v>544.60500000000002</v>
      </c>
    </row>
    <row r="2828" spans="1:2" x14ac:dyDescent="0.25">
      <c r="A2828">
        <v>2820</v>
      </c>
      <c r="B2828">
        <v>635.83600000000001</v>
      </c>
    </row>
    <row r="2829" spans="1:2" x14ac:dyDescent="0.25">
      <c r="A2829">
        <v>2821</v>
      </c>
      <c r="B2829">
        <v>646.03300000000002</v>
      </c>
    </row>
    <row r="2830" spans="1:2" x14ac:dyDescent="0.25">
      <c r="A2830">
        <v>2822</v>
      </c>
      <c r="B2830">
        <v>575.86599999999999</v>
      </c>
    </row>
    <row r="2831" spans="1:2" x14ac:dyDescent="0.25">
      <c r="A2831">
        <v>2823</v>
      </c>
      <c r="B2831">
        <v>556.77200000000005</v>
      </c>
    </row>
    <row r="2832" spans="1:2" x14ac:dyDescent="0.25">
      <c r="A2832">
        <v>2824</v>
      </c>
      <c r="B2832">
        <v>421.11200000000002</v>
      </c>
    </row>
    <row r="2833" spans="1:2" x14ac:dyDescent="0.25">
      <c r="A2833">
        <v>2825</v>
      </c>
      <c r="B2833">
        <v>212.34200000000001</v>
      </c>
    </row>
    <row r="2834" spans="1:2" x14ac:dyDescent="0.25">
      <c r="A2834">
        <v>2826</v>
      </c>
      <c r="B2834">
        <v>114.78</v>
      </c>
    </row>
    <row r="2835" spans="1:2" x14ac:dyDescent="0.25">
      <c r="A2835">
        <v>2827</v>
      </c>
      <c r="B2835">
        <v>21.512</v>
      </c>
    </row>
    <row r="2836" spans="1:2" x14ac:dyDescent="0.25">
      <c r="A2836">
        <v>2828</v>
      </c>
      <c r="B2836">
        <v>0</v>
      </c>
    </row>
    <row r="2837" spans="1:2" x14ac:dyDescent="0.25">
      <c r="A2837">
        <v>2829</v>
      </c>
      <c r="B2837">
        <v>0</v>
      </c>
    </row>
    <row r="2838" spans="1:2" x14ac:dyDescent="0.25">
      <c r="A2838">
        <v>2830</v>
      </c>
      <c r="B2838">
        <v>0</v>
      </c>
    </row>
    <row r="2839" spans="1:2" x14ac:dyDescent="0.25">
      <c r="A2839">
        <v>2831</v>
      </c>
      <c r="B2839">
        <v>0</v>
      </c>
    </row>
    <row r="2840" spans="1:2" x14ac:dyDescent="0.25">
      <c r="A2840">
        <v>2832</v>
      </c>
      <c r="B2840">
        <v>0</v>
      </c>
    </row>
    <row r="2841" spans="1:2" x14ac:dyDescent="0.25">
      <c r="A2841">
        <v>2833</v>
      </c>
      <c r="B2841">
        <v>0</v>
      </c>
    </row>
    <row r="2842" spans="1:2" x14ac:dyDescent="0.25">
      <c r="A2842">
        <v>2834</v>
      </c>
      <c r="B2842">
        <v>0</v>
      </c>
    </row>
    <row r="2843" spans="1:2" x14ac:dyDescent="0.25">
      <c r="A2843">
        <v>2835</v>
      </c>
      <c r="B2843">
        <v>0</v>
      </c>
    </row>
    <row r="2844" spans="1:2" x14ac:dyDescent="0.25">
      <c r="A2844">
        <v>2836</v>
      </c>
      <c r="B2844">
        <v>0</v>
      </c>
    </row>
    <row r="2845" spans="1:2" x14ac:dyDescent="0.25">
      <c r="A2845">
        <v>2837</v>
      </c>
      <c r="B2845">
        <v>0</v>
      </c>
    </row>
    <row r="2846" spans="1:2" x14ac:dyDescent="0.25">
      <c r="A2846">
        <v>2838</v>
      </c>
      <c r="B2846">
        <v>0</v>
      </c>
    </row>
    <row r="2847" spans="1:2" x14ac:dyDescent="0.25">
      <c r="A2847">
        <v>2839</v>
      </c>
      <c r="B2847">
        <v>44.08</v>
      </c>
    </row>
    <row r="2848" spans="1:2" x14ac:dyDescent="0.25">
      <c r="A2848">
        <v>2840</v>
      </c>
      <c r="B2848">
        <v>187.54900000000001</v>
      </c>
    </row>
    <row r="2849" spans="1:2" x14ac:dyDescent="0.25">
      <c r="A2849">
        <v>2841</v>
      </c>
      <c r="B2849">
        <v>275.23200000000003</v>
      </c>
    </row>
    <row r="2850" spans="1:2" x14ac:dyDescent="0.25">
      <c r="A2850">
        <v>2842</v>
      </c>
      <c r="B2850">
        <v>499.113</v>
      </c>
    </row>
    <row r="2851" spans="1:2" x14ac:dyDescent="0.25">
      <c r="A2851">
        <v>2843</v>
      </c>
      <c r="B2851">
        <v>467.29300000000001</v>
      </c>
    </row>
    <row r="2852" spans="1:2" x14ac:dyDescent="0.25">
      <c r="A2852">
        <v>2844</v>
      </c>
      <c r="B2852">
        <v>646.36599999999999</v>
      </c>
    </row>
    <row r="2853" spans="1:2" x14ac:dyDescent="0.25">
      <c r="A2853">
        <v>2845</v>
      </c>
      <c r="B2853">
        <v>651.15899999999999</v>
      </c>
    </row>
    <row r="2854" spans="1:2" x14ac:dyDescent="0.25">
      <c r="A2854">
        <v>2846</v>
      </c>
      <c r="B2854">
        <v>627.76800000000003</v>
      </c>
    </row>
    <row r="2855" spans="1:2" x14ac:dyDescent="0.25">
      <c r="A2855">
        <v>2847</v>
      </c>
      <c r="B2855">
        <v>562.91700000000003</v>
      </c>
    </row>
    <row r="2856" spans="1:2" x14ac:dyDescent="0.25">
      <c r="A2856">
        <v>2848</v>
      </c>
      <c r="B2856">
        <v>458.935</v>
      </c>
    </row>
    <row r="2857" spans="1:2" x14ac:dyDescent="0.25">
      <c r="A2857">
        <v>2849</v>
      </c>
      <c r="B2857">
        <v>315.43799999999999</v>
      </c>
    </row>
    <row r="2858" spans="1:2" x14ac:dyDescent="0.25">
      <c r="A2858">
        <v>2850</v>
      </c>
      <c r="B2858">
        <v>146.52000000000001</v>
      </c>
    </row>
    <row r="2859" spans="1:2" x14ac:dyDescent="0.25">
      <c r="A2859">
        <v>2851</v>
      </c>
      <c r="B2859">
        <v>21.524000000000001</v>
      </c>
    </row>
    <row r="2860" spans="1:2" x14ac:dyDescent="0.25">
      <c r="A2860">
        <v>2852</v>
      </c>
      <c r="B2860">
        <v>0</v>
      </c>
    </row>
    <row r="2861" spans="1:2" x14ac:dyDescent="0.25">
      <c r="A2861">
        <v>2853</v>
      </c>
      <c r="B2861">
        <v>0</v>
      </c>
    </row>
    <row r="2862" spans="1:2" x14ac:dyDescent="0.25">
      <c r="A2862">
        <v>2854</v>
      </c>
      <c r="B2862">
        <v>0</v>
      </c>
    </row>
    <row r="2863" spans="1:2" x14ac:dyDescent="0.25">
      <c r="A2863">
        <v>2855</v>
      </c>
      <c r="B2863">
        <v>0</v>
      </c>
    </row>
    <row r="2864" spans="1:2" x14ac:dyDescent="0.25">
      <c r="A2864">
        <v>2856</v>
      </c>
      <c r="B2864">
        <v>0</v>
      </c>
    </row>
    <row r="2865" spans="1:2" x14ac:dyDescent="0.25">
      <c r="A2865">
        <v>2857</v>
      </c>
      <c r="B2865">
        <v>0</v>
      </c>
    </row>
    <row r="2866" spans="1:2" x14ac:dyDescent="0.25">
      <c r="A2866">
        <v>2858</v>
      </c>
      <c r="B2866">
        <v>0</v>
      </c>
    </row>
    <row r="2867" spans="1:2" x14ac:dyDescent="0.25">
      <c r="A2867">
        <v>2859</v>
      </c>
      <c r="B2867">
        <v>0</v>
      </c>
    </row>
    <row r="2868" spans="1:2" x14ac:dyDescent="0.25">
      <c r="A2868">
        <v>2860</v>
      </c>
      <c r="B2868">
        <v>0</v>
      </c>
    </row>
    <row r="2869" spans="1:2" x14ac:dyDescent="0.25">
      <c r="A2869">
        <v>2861</v>
      </c>
      <c r="B2869">
        <v>0</v>
      </c>
    </row>
    <row r="2870" spans="1:2" x14ac:dyDescent="0.25">
      <c r="A2870">
        <v>2862</v>
      </c>
      <c r="B2870">
        <v>0</v>
      </c>
    </row>
    <row r="2871" spans="1:2" x14ac:dyDescent="0.25">
      <c r="A2871">
        <v>2863</v>
      </c>
      <c r="B2871">
        <v>40.47</v>
      </c>
    </row>
    <row r="2872" spans="1:2" x14ac:dyDescent="0.25">
      <c r="A2872">
        <v>2864</v>
      </c>
      <c r="B2872">
        <v>166.03200000000001</v>
      </c>
    </row>
    <row r="2873" spans="1:2" x14ac:dyDescent="0.25">
      <c r="A2873">
        <v>2865</v>
      </c>
      <c r="B2873">
        <v>365.71100000000001</v>
      </c>
    </row>
    <row r="2874" spans="1:2" x14ac:dyDescent="0.25">
      <c r="A2874">
        <v>2866</v>
      </c>
      <c r="B2874">
        <v>502.67399999999998</v>
      </c>
    </row>
    <row r="2875" spans="1:2" x14ac:dyDescent="0.25">
      <c r="A2875">
        <v>2867</v>
      </c>
      <c r="B2875">
        <v>555.09699999999998</v>
      </c>
    </row>
    <row r="2876" spans="1:2" x14ac:dyDescent="0.25">
      <c r="A2876">
        <v>2868</v>
      </c>
      <c r="B2876">
        <v>643.12699999999995</v>
      </c>
    </row>
    <row r="2877" spans="1:2" x14ac:dyDescent="0.25">
      <c r="A2877">
        <v>2869</v>
      </c>
      <c r="B2877">
        <v>625.82299999999998</v>
      </c>
    </row>
    <row r="2878" spans="1:2" x14ac:dyDescent="0.25">
      <c r="A2878">
        <v>2870</v>
      </c>
      <c r="B2878">
        <v>655.18100000000004</v>
      </c>
    </row>
    <row r="2879" spans="1:2" x14ac:dyDescent="0.25">
      <c r="A2879">
        <v>2871</v>
      </c>
      <c r="B2879">
        <v>512.42700000000002</v>
      </c>
    </row>
    <row r="2880" spans="1:2" x14ac:dyDescent="0.25">
      <c r="A2880">
        <v>2872</v>
      </c>
      <c r="B2880">
        <v>379.50900000000001</v>
      </c>
    </row>
    <row r="2881" spans="1:2" x14ac:dyDescent="0.25">
      <c r="A2881">
        <v>2873</v>
      </c>
      <c r="B2881">
        <v>276.95699999999999</v>
      </c>
    </row>
    <row r="2882" spans="1:2" x14ac:dyDescent="0.25">
      <c r="A2882">
        <v>2874</v>
      </c>
      <c r="B2882">
        <v>130.02099999999999</v>
      </c>
    </row>
    <row r="2883" spans="1:2" x14ac:dyDescent="0.25">
      <c r="A2883">
        <v>2875</v>
      </c>
      <c r="B2883">
        <v>23.858000000000001</v>
      </c>
    </row>
    <row r="2884" spans="1:2" x14ac:dyDescent="0.25">
      <c r="A2884">
        <v>2876</v>
      </c>
      <c r="B2884">
        <v>0</v>
      </c>
    </row>
    <row r="2885" spans="1:2" x14ac:dyDescent="0.25">
      <c r="A2885">
        <v>2877</v>
      </c>
      <c r="B2885">
        <v>0</v>
      </c>
    </row>
    <row r="2886" spans="1:2" x14ac:dyDescent="0.25">
      <c r="A2886">
        <v>2878</v>
      </c>
      <c r="B2886">
        <v>0</v>
      </c>
    </row>
    <row r="2887" spans="1:2" x14ac:dyDescent="0.25">
      <c r="A2887">
        <v>2879</v>
      </c>
      <c r="B2887">
        <v>0</v>
      </c>
    </row>
    <row r="2888" spans="1:2" x14ac:dyDescent="0.25">
      <c r="A2888">
        <v>2880</v>
      </c>
      <c r="B2888">
        <v>0</v>
      </c>
    </row>
    <row r="2889" spans="1:2" x14ac:dyDescent="0.25">
      <c r="A2889">
        <v>2881</v>
      </c>
      <c r="B2889">
        <v>0</v>
      </c>
    </row>
    <row r="2890" spans="1:2" x14ac:dyDescent="0.25">
      <c r="A2890">
        <v>2882</v>
      </c>
      <c r="B2890">
        <v>0</v>
      </c>
    </row>
    <row r="2891" spans="1:2" x14ac:dyDescent="0.25">
      <c r="A2891">
        <v>2883</v>
      </c>
      <c r="B2891">
        <v>0</v>
      </c>
    </row>
    <row r="2892" spans="1:2" x14ac:dyDescent="0.25">
      <c r="A2892">
        <v>2884</v>
      </c>
      <c r="B2892">
        <v>0</v>
      </c>
    </row>
    <row r="2893" spans="1:2" x14ac:dyDescent="0.25">
      <c r="A2893">
        <v>2885</v>
      </c>
      <c r="B2893">
        <v>0</v>
      </c>
    </row>
    <row r="2894" spans="1:2" x14ac:dyDescent="0.25">
      <c r="A2894">
        <v>2886</v>
      </c>
      <c r="B2894">
        <v>0</v>
      </c>
    </row>
    <row r="2895" spans="1:2" x14ac:dyDescent="0.25">
      <c r="A2895">
        <v>2887</v>
      </c>
      <c r="B2895">
        <v>12.295999999999999</v>
      </c>
    </row>
    <row r="2896" spans="1:2" x14ac:dyDescent="0.25">
      <c r="A2896">
        <v>2888</v>
      </c>
      <c r="B2896">
        <v>53.606999999999999</v>
      </c>
    </row>
    <row r="2897" spans="1:2" x14ac:dyDescent="0.25">
      <c r="A2897">
        <v>2889</v>
      </c>
      <c r="B2897">
        <v>77.900000000000006</v>
      </c>
    </row>
    <row r="2898" spans="1:2" x14ac:dyDescent="0.25">
      <c r="A2898">
        <v>2890</v>
      </c>
      <c r="B2898">
        <v>139.685</v>
      </c>
    </row>
    <row r="2899" spans="1:2" x14ac:dyDescent="0.25">
      <c r="A2899">
        <v>2891</v>
      </c>
      <c r="B2899">
        <v>203.036</v>
      </c>
    </row>
    <row r="2900" spans="1:2" x14ac:dyDescent="0.25">
      <c r="A2900">
        <v>2892</v>
      </c>
      <c r="B2900">
        <v>448.58699999999999</v>
      </c>
    </row>
    <row r="2901" spans="1:2" x14ac:dyDescent="0.25">
      <c r="A2901">
        <v>2893</v>
      </c>
      <c r="B2901">
        <v>453.51499999999999</v>
      </c>
    </row>
    <row r="2902" spans="1:2" x14ac:dyDescent="0.25">
      <c r="A2902">
        <v>2894</v>
      </c>
      <c r="B2902">
        <v>376.76900000000001</v>
      </c>
    </row>
    <row r="2903" spans="1:2" x14ac:dyDescent="0.25">
      <c r="A2903">
        <v>2895</v>
      </c>
      <c r="B2903">
        <v>337.03699999999998</v>
      </c>
    </row>
    <row r="2904" spans="1:2" x14ac:dyDescent="0.25">
      <c r="A2904">
        <v>2896</v>
      </c>
      <c r="B2904">
        <v>285.50599999999997</v>
      </c>
    </row>
    <row r="2905" spans="1:2" x14ac:dyDescent="0.25">
      <c r="A2905">
        <v>2897</v>
      </c>
      <c r="B2905">
        <v>85.989000000000004</v>
      </c>
    </row>
    <row r="2906" spans="1:2" x14ac:dyDescent="0.25">
      <c r="A2906">
        <v>2898</v>
      </c>
      <c r="B2906">
        <v>108.337</v>
      </c>
    </row>
    <row r="2907" spans="1:2" x14ac:dyDescent="0.25">
      <c r="A2907">
        <v>2899</v>
      </c>
      <c r="B2907">
        <v>0</v>
      </c>
    </row>
    <row r="2908" spans="1:2" x14ac:dyDescent="0.25">
      <c r="A2908">
        <v>2900</v>
      </c>
      <c r="B2908">
        <v>0</v>
      </c>
    </row>
    <row r="2909" spans="1:2" x14ac:dyDescent="0.25">
      <c r="A2909">
        <v>2901</v>
      </c>
      <c r="B2909">
        <v>0</v>
      </c>
    </row>
    <row r="2910" spans="1:2" x14ac:dyDescent="0.25">
      <c r="A2910">
        <v>2902</v>
      </c>
      <c r="B2910">
        <v>0</v>
      </c>
    </row>
    <row r="2911" spans="1:2" x14ac:dyDescent="0.25">
      <c r="A2911">
        <v>2903</v>
      </c>
      <c r="B2911">
        <v>0</v>
      </c>
    </row>
    <row r="2912" spans="1:2" x14ac:dyDescent="0.25">
      <c r="A2912">
        <v>2904</v>
      </c>
      <c r="B2912">
        <v>0</v>
      </c>
    </row>
    <row r="2913" spans="1:2" x14ac:dyDescent="0.25">
      <c r="A2913">
        <v>2905</v>
      </c>
      <c r="B2913">
        <v>0</v>
      </c>
    </row>
    <row r="2914" spans="1:2" x14ac:dyDescent="0.25">
      <c r="A2914">
        <v>2906</v>
      </c>
      <c r="B2914">
        <v>0</v>
      </c>
    </row>
    <row r="2915" spans="1:2" x14ac:dyDescent="0.25">
      <c r="A2915">
        <v>2907</v>
      </c>
      <c r="B2915">
        <v>0</v>
      </c>
    </row>
    <row r="2916" spans="1:2" x14ac:dyDescent="0.25">
      <c r="A2916">
        <v>2908</v>
      </c>
      <c r="B2916">
        <v>0</v>
      </c>
    </row>
    <row r="2917" spans="1:2" x14ac:dyDescent="0.25">
      <c r="A2917">
        <v>2909</v>
      </c>
      <c r="B2917">
        <v>0</v>
      </c>
    </row>
    <row r="2918" spans="1:2" x14ac:dyDescent="0.25">
      <c r="A2918">
        <v>2910</v>
      </c>
      <c r="B2918">
        <v>0</v>
      </c>
    </row>
    <row r="2919" spans="1:2" x14ac:dyDescent="0.25">
      <c r="A2919">
        <v>2911</v>
      </c>
      <c r="B2919">
        <v>42.811</v>
      </c>
    </row>
    <row r="2920" spans="1:2" x14ac:dyDescent="0.25">
      <c r="A2920">
        <v>2912</v>
      </c>
      <c r="B2920">
        <v>211.92400000000001</v>
      </c>
    </row>
    <row r="2921" spans="1:2" x14ac:dyDescent="0.25">
      <c r="A2921">
        <v>2913</v>
      </c>
      <c r="B2921">
        <v>404.71199999999999</v>
      </c>
    </row>
    <row r="2922" spans="1:2" x14ac:dyDescent="0.25">
      <c r="A2922">
        <v>2914</v>
      </c>
      <c r="B2922">
        <v>554.43700000000001</v>
      </c>
    </row>
    <row r="2923" spans="1:2" x14ac:dyDescent="0.25">
      <c r="A2923">
        <v>2915</v>
      </c>
      <c r="B2923">
        <v>654.36800000000005</v>
      </c>
    </row>
    <row r="2924" spans="1:2" x14ac:dyDescent="0.25">
      <c r="A2924">
        <v>2916</v>
      </c>
      <c r="B2924">
        <v>706.64599999999996</v>
      </c>
    </row>
    <row r="2925" spans="1:2" x14ac:dyDescent="0.25">
      <c r="A2925">
        <v>2917</v>
      </c>
      <c r="B2925">
        <v>718.15899999999999</v>
      </c>
    </row>
    <row r="2926" spans="1:2" x14ac:dyDescent="0.25">
      <c r="A2926">
        <v>2918</v>
      </c>
      <c r="B2926">
        <v>662.77700000000004</v>
      </c>
    </row>
    <row r="2927" spans="1:2" x14ac:dyDescent="0.25">
      <c r="A2927">
        <v>2919</v>
      </c>
      <c r="B2927">
        <v>596.87199999999996</v>
      </c>
    </row>
    <row r="2928" spans="1:2" x14ac:dyDescent="0.25">
      <c r="A2928">
        <v>2920</v>
      </c>
      <c r="B2928">
        <v>489.58100000000002</v>
      </c>
    </row>
    <row r="2929" spans="1:2" x14ac:dyDescent="0.25">
      <c r="A2929">
        <v>2921</v>
      </c>
      <c r="B2929">
        <v>339.16899999999998</v>
      </c>
    </row>
    <row r="2930" spans="1:2" x14ac:dyDescent="0.25">
      <c r="A2930">
        <v>2922</v>
      </c>
      <c r="B2930">
        <v>158.25399999999999</v>
      </c>
    </row>
    <row r="2931" spans="1:2" x14ac:dyDescent="0.25">
      <c r="A2931">
        <v>2923</v>
      </c>
      <c r="B2931">
        <v>22.51</v>
      </c>
    </row>
    <row r="2932" spans="1:2" x14ac:dyDescent="0.25">
      <c r="A2932">
        <v>2924</v>
      </c>
      <c r="B2932">
        <v>0</v>
      </c>
    </row>
    <row r="2933" spans="1:2" x14ac:dyDescent="0.25">
      <c r="A2933">
        <v>2925</v>
      </c>
      <c r="B2933">
        <v>0</v>
      </c>
    </row>
    <row r="2934" spans="1:2" x14ac:dyDescent="0.25">
      <c r="A2934">
        <v>2926</v>
      </c>
      <c r="B2934">
        <v>0</v>
      </c>
    </row>
    <row r="2935" spans="1:2" x14ac:dyDescent="0.25">
      <c r="A2935">
        <v>2927</v>
      </c>
      <c r="B2935">
        <v>0</v>
      </c>
    </row>
    <row r="2936" spans="1:2" x14ac:dyDescent="0.25">
      <c r="A2936">
        <v>2928</v>
      </c>
      <c r="B2936">
        <v>0</v>
      </c>
    </row>
    <row r="2937" spans="1:2" x14ac:dyDescent="0.25">
      <c r="A2937">
        <v>2929</v>
      </c>
      <c r="B2937">
        <v>0</v>
      </c>
    </row>
    <row r="2938" spans="1:2" x14ac:dyDescent="0.25">
      <c r="A2938">
        <v>2930</v>
      </c>
      <c r="B2938">
        <v>0</v>
      </c>
    </row>
    <row r="2939" spans="1:2" x14ac:dyDescent="0.25">
      <c r="A2939">
        <v>2931</v>
      </c>
      <c r="B2939">
        <v>0</v>
      </c>
    </row>
    <row r="2940" spans="1:2" x14ac:dyDescent="0.25">
      <c r="A2940">
        <v>2932</v>
      </c>
      <c r="B2940">
        <v>0</v>
      </c>
    </row>
    <row r="2941" spans="1:2" x14ac:dyDescent="0.25">
      <c r="A2941">
        <v>2933</v>
      </c>
      <c r="B2941">
        <v>0</v>
      </c>
    </row>
    <row r="2942" spans="1:2" x14ac:dyDescent="0.25">
      <c r="A2942">
        <v>2934</v>
      </c>
      <c r="B2942">
        <v>0</v>
      </c>
    </row>
    <row r="2943" spans="1:2" x14ac:dyDescent="0.25">
      <c r="A2943">
        <v>2935</v>
      </c>
      <c r="B2943">
        <v>45.223999999999997</v>
      </c>
    </row>
    <row r="2944" spans="1:2" x14ac:dyDescent="0.25">
      <c r="A2944">
        <v>2936</v>
      </c>
      <c r="B2944">
        <v>211.738</v>
      </c>
    </row>
    <row r="2945" spans="1:2" x14ac:dyDescent="0.25">
      <c r="A2945">
        <v>2937</v>
      </c>
      <c r="B2945">
        <v>396.14699999999999</v>
      </c>
    </row>
    <row r="2946" spans="1:2" x14ac:dyDescent="0.25">
      <c r="A2946">
        <v>2938</v>
      </c>
      <c r="B2946">
        <v>540.42700000000002</v>
      </c>
    </row>
    <row r="2947" spans="1:2" x14ac:dyDescent="0.25">
      <c r="A2947">
        <v>2939</v>
      </c>
      <c r="B2947">
        <v>633.62900000000002</v>
      </c>
    </row>
    <row r="2948" spans="1:2" x14ac:dyDescent="0.25">
      <c r="A2948">
        <v>2940</v>
      </c>
      <c r="B2948">
        <v>683.82299999999998</v>
      </c>
    </row>
    <row r="2949" spans="1:2" x14ac:dyDescent="0.25">
      <c r="A2949">
        <v>2941</v>
      </c>
      <c r="B2949">
        <v>578.923</v>
      </c>
    </row>
    <row r="2950" spans="1:2" x14ac:dyDescent="0.25">
      <c r="A2950">
        <v>2942</v>
      </c>
      <c r="B2950">
        <v>666.77</v>
      </c>
    </row>
    <row r="2951" spans="1:2" x14ac:dyDescent="0.25">
      <c r="A2951">
        <v>2943</v>
      </c>
      <c r="B2951">
        <v>595.74800000000005</v>
      </c>
    </row>
    <row r="2952" spans="1:2" x14ac:dyDescent="0.25">
      <c r="A2952">
        <v>2944</v>
      </c>
      <c r="B2952">
        <v>491.23599999999999</v>
      </c>
    </row>
    <row r="2953" spans="1:2" x14ac:dyDescent="0.25">
      <c r="A2953">
        <v>2945</v>
      </c>
      <c r="B2953">
        <v>339.45600000000002</v>
      </c>
    </row>
    <row r="2954" spans="1:2" x14ac:dyDescent="0.25">
      <c r="A2954">
        <v>2946</v>
      </c>
      <c r="B2954">
        <v>158.86699999999999</v>
      </c>
    </row>
    <row r="2955" spans="1:2" x14ac:dyDescent="0.25">
      <c r="A2955">
        <v>2947</v>
      </c>
      <c r="B2955">
        <v>23.649000000000001</v>
      </c>
    </row>
    <row r="2956" spans="1:2" x14ac:dyDescent="0.25">
      <c r="A2956">
        <v>2948</v>
      </c>
      <c r="B2956">
        <v>0</v>
      </c>
    </row>
    <row r="2957" spans="1:2" x14ac:dyDescent="0.25">
      <c r="A2957">
        <v>2949</v>
      </c>
      <c r="B2957">
        <v>0</v>
      </c>
    </row>
    <row r="2958" spans="1:2" x14ac:dyDescent="0.25">
      <c r="A2958">
        <v>2950</v>
      </c>
      <c r="B2958">
        <v>0</v>
      </c>
    </row>
    <row r="2959" spans="1:2" x14ac:dyDescent="0.25">
      <c r="A2959">
        <v>2951</v>
      </c>
      <c r="B2959">
        <v>0</v>
      </c>
    </row>
    <row r="2960" spans="1:2" x14ac:dyDescent="0.25">
      <c r="A2960">
        <v>2952</v>
      </c>
      <c r="B2960">
        <v>0</v>
      </c>
    </row>
    <row r="2961" spans="1:2" x14ac:dyDescent="0.25">
      <c r="A2961">
        <v>2953</v>
      </c>
      <c r="B2961">
        <v>0</v>
      </c>
    </row>
    <row r="2962" spans="1:2" x14ac:dyDescent="0.25">
      <c r="A2962">
        <v>2954</v>
      </c>
      <c r="B2962">
        <v>0</v>
      </c>
    </row>
    <row r="2963" spans="1:2" x14ac:dyDescent="0.25">
      <c r="A2963">
        <v>2955</v>
      </c>
      <c r="B2963">
        <v>0</v>
      </c>
    </row>
    <row r="2964" spans="1:2" x14ac:dyDescent="0.25">
      <c r="A2964">
        <v>2956</v>
      </c>
      <c r="B2964">
        <v>0</v>
      </c>
    </row>
    <row r="2965" spans="1:2" x14ac:dyDescent="0.25">
      <c r="A2965">
        <v>2957</v>
      </c>
      <c r="B2965">
        <v>0</v>
      </c>
    </row>
    <row r="2966" spans="1:2" x14ac:dyDescent="0.25">
      <c r="A2966">
        <v>2958</v>
      </c>
      <c r="B2966">
        <v>0</v>
      </c>
    </row>
    <row r="2967" spans="1:2" x14ac:dyDescent="0.25">
      <c r="A2967">
        <v>2959</v>
      </c>
      <c r="B2967">
        <v>45.405000000000001</v>
      </c>
    </row>
    <row r="2968" spans="1:2" x14ac:dyDescent="0.25">
      <c r="A2968">
        <v>2960</v>
      </c>
      <c r="B2968">
        <v>208.21700000000001</v>
      </c>
    </row>
    <row r="2969" spans="1:2" x14ac:dyDescent="0.25">
      <c r="A2969">
        <v>2961</v>
      </c>
      <c r="B2969">
        <v>387.48399999999998</v>
      </c>
    </row>
    <row r="2970" spans="1:2" x14ac:dyDescent="0.25">
      <c r="A2970">
        <v>2962</v>
      </c>
      <c r="B2970">
        <v>522.875</v>
      </c>
    </row>
    <row r="2971" spans="1:2" x14ac:dyDescent="0.25">
      <c r="A2971">
        <v>2963</v>
      </c>
      <c r="B2971">
        <v>613.149</v>
      </c>
    </row>
    <row r="2972" spans="1:2" x14ac:dyDescent="0.25">
      <c r="A2972">
        <v>2964</v>
      </c>
      <c r="B2972">
        <v>660.41099999999994</v>
      </c>
    </row>
    <row r="2973" spans="1:2" x14ac:dyDescent="0.25">
      <c r="A2973">
        <v>2965</v>
      </c>
      <c r="B2973">
        <v>585.55999999999995</v>
      </c>
    </row>
    <row r="2974" spans="1:2" x14ac:dyDescent="0.25">
      <c r="A2974">
        <v>2966</v>
      </c>
      <c r="B2974">
        <v>517.79399999999998</v>
      </c>
    </row>
    <row r="2975" spans="1:2" x14ac:dyDescent="0.25">
      <c r="A2975">
        <v>2967</v>
      </c>
      <c r="B2975">
        <v>583.70500000000004</v>
      </c>
    </row>
    <row r="2976" spans="1:2" x14ac:dyDescent="0.25">
      <c r="A2976">
        <v>2968</v>
      </c>
      <c r="B2976">
        <v>477.95100000000002</v>
      </c>
    </row>
    <row r="2977" spans="1:2" x14ac:dyDescent="0.25">
      <c r="A2977">
        <v>2969</v>
      </c>
      <c r="B2977">
        <v>330.33199999999999</v>
      </c>
    </row>
    <row r="2978" spans="1:2" x14ac:dyDescent="0.25">
      <c r="A2978">
        <v>2970</v>
      </c>
      <c r="B2978">
        <v>158.839</v>
      </c>
    </row>
    <row r="2979" spans="1:2" x14ac:dyDescent="0.25">
      <c r="A2979">
        <v>2971</v>
      </c>
      <c r="B2979">
        <v>24.036000000000001</v>
      </c>
    </row>
    <row r="2980" spans="1:2" x14ac:dyDescent="0.25">
      <c r="A2980">
        <v>2972</v>
      </c>
      <c r="B2980">
        <v>0</v>
      </c>
    </row>
    <row r="2981" spans="1:2" x14ac:dyDescent="0.25">
      <c r="A2981">
        <v>2973</v>
      </c>
      <c r="B2981">
        <v>0</v>
      </c>
    </row>
    <row r="2982" spans="1:2" x14ac:dyDescent="0.25">
      <c r="A2982">
        <v>2974</v>
      </c>
      <c r="B2982">
        <v>0</v>
      </c>
    </row>
    <row r="2983" spans="1:2" x14ac:dyDescent="0.25">
      <c r="A2983">
        <v>2975</v>
      </c>
      <c r="B2983">
        <v>0</v>
      </c>
    </row>
    <row r="2984" spans="1:2" x14ac:dyDescent="0.25">
      <c r="A2984">
        <v>2976</v>
      </c>
      <c r="B2984">
        <v>0</v>
      </c>
    </row>
    <row r="2985" spans="1:2" x14ac:dyDescent="0.25">
      <c r="A2985">
        <v>2977</v>
      </c>
      <c r="B2985">
        <v>0</v>
      </c>
    </row>
    <row r="2986" spans="1:2" x14ac:dyDescent="0.25">
      <c r="A2986">
        <v>2978</v>
      </c>
      <c r="B2986">
        <v>0</v>
      </c>
    </row>
    <row r="2987" spans="1:2" x14ac:dyDescent="0.25">
      <c r="A2987">
        <v>2979</v>
      </c>
      <c r="B2987">
        <v>0</v>
      </c>
    </row>
    <row r="2988" spans="1:2" x14ac:dyDescent="0.25">
      <c r="A2988">
        <v>2980</v>
      </c>
      <c r="B2988">
        <v>0</v>
      </c>
    </row>
    <row r="2989" spans="1:2" x14ac:dyDescent="0.25">
      <c r="A2989">
        <v>2981</v>
      </c>
      <c r="B2989">
        <v>0</v>
      </c>
    </row>
    <row r="2990" spans="1:2" x14ac:dyDescent="0.25">
      <c r="A2990">
        <v>2982</v>
      </c>
      <c r="B2990">
        <v>0</v>
      </c>
    </row>
    <row r="2991" spans="1:2" x14ac:dyDescent="0.25">
      <c r="A2991">
        <v>2983</v>
      </c>
      <c r="B2991">
        <v>43.244</v>
      </c>
    </row>
    <row r="2992" spans="1:2" x14ac:dyDescent="0.25">
      <c r="A2992">
        <v>2984</v>
      </c>
      <c r="B2992">
        <v>167.97900000000001</v>
      </c>
    </row>
    <row r="2993" spans="1:2" x14ac:dyDescent="0.25">
      <c r="A2993">
        <v>2985</v>
      </c>
      <c r="B2993">
        <v>13.403</v>
      </c>
    </row>
    <row r="2994" spans="1:2" x14ac:dyDescent="0.25">
      <c r="A2994">
        <v>2986</v>
      </c>
      <c r="B2994">
        <v>123.04</v>
      </c>
    </row>
    <row r="2995" spans="1:2" x14ac:dyDescent="0.25">
      <c r="A2995">
        <v>2987</v>
      </c>
      <c r="B2995">
        <v>128.184</v>
      </c>
    </row>
    <row r="2996" spans="1:2" x14ac:dyDescent="0.25">
      <c r="A2996">
        <v>2988</v>
      </c>
      <c r="B2996">
        <v>346.43200000000002</v>
      </c>
    </row>
    <row r="2997" spans="1:2" x14ac:dyDescent="0.25">
      <c r="A2997">
        <v>2989</v>
      </c>
      <c r="B2997">
        <v>106.423</v>
      </c>
    </row>
    <row r="2998" spans="1:2" x14ac:dyDescent="0.25">
      <c r="A2998">
        <v>2990</v>
      </c>
      <c r="B2998">
        <v>334.13499999999999</v>
      </c>
    </row>
    <row r="2999" spans="1:2" x14ac:dyDescent="0.25">
      <c r="A2999">
        <v>2991</v>
      </c>
      <c r="B2999">
        <v>465.678</v>
      </c>
    </row>
    <row r="3000" spans="1:2" x14ac:dyDescent="0.25">
      <c r="A3000">
        <v>2992</v>
      </c>
      <c r="B3000">
        <v>322.04199999999997</v>
      </c>
    </row>
    <row r="3001" spans="1:2" x14ac:dyDescent="0.25">
      <c r="A3001">
        <v>2993</v>
      </c>
      <c r="B3001">
        <v>193.75899999999999</v>
      </c>
    </row>
    <row r="3002" spans="1:2" x14ac:dyDescent="0.25">
      <c r="A3002">
        <v>2994</v>
      </c>
      <c r="B3002">
        <v>46.793999999999997</v>
      </c>
    </row>
    <row r="3003" spans="1:2" x14ac:dyDescent="0.25">
      <c r="A3003">
        <v>2995</v>
      </c>
      <c r="B3003">
        <v>14.224</v>
      </c>
    </row>
    <row r="3004" spans="1:2" x14ac:dyDescent="0.25">
      <c r="A3004">
        <v>2996</v>
      </c>
      <c r="B3004">
        <v>0</v>
      </c>
    </row>
    <row r="3005" spans="1:2" x14ac:dyDescent="0.25">
      <c r="A3005">
        <v>2997</v>
      </c>
      <c r="B3005">
        <v>0</v>
      </c>
    </row>
    <row r="3006" spans="1:2" x14ac:dyDescent="0.25">
      <c r="A3006">
        <v>2998</v>
      </c>
      <c r="B3006">
        <v>0</v>
      </c>
    </row>
    <row r="3007" spans="1:2" x14ac:dyDescent="0.25">
      <c r="A3007">
        <v>2999</v>
      </c>
      <c r="B3007">
        <v>0</v>
      </c>
    </row>
    <row r="3008" spans="1:2" x14ac:dyDescent="0.25">
      <c r="A3008">
        <v>3000</v>
      </c>
      <c r="B3008">
        <v>0</v>
      </c>
    </row>
    <row r="3009" spans="1:2" x14ac:dyDescent="0.25">
      <c r="A3009">
        <v>3001</v>
      </c>
      <c r="B3009">
        <v>0</v>
      </c>
    </row>
    <row r="3010" spans="1:2" x14ac:dyDescent="0.25">
      <c r="A3010">
        <v>3002</v>
      </c>
      <c r="B3010">
        <v>0</v>
      </c>
    </row>
    <row r="3011" spans="1:2" x14ac:dyDescent="0.25">
      <c r="A3011">
        <v>3003</v>
      </c>
      <c r="B3011">
        <v>0</v>
      </c>
    </row>
    <row r="3012" spans="1:2" x14ac:dyDescent="0.25">
      <c r="A3012">
        <v>3004</v>
      </c>
      <c r="B3012">
        <v>0</v>
      </c>
    </row>
    <row r="3013" spans="1:2" x14ac:dyDescent="0.25">
      <c r="A3013">
        <v>3005</v>
      </c>
      <c r="B3013">
        <v>0</v>
      </c>
    </row>
    <row r="3014" spans="1:2" x14ac:dyDescent="0.25">
      <c r="A3014">
        <v>3006</v>
      </c>
      <c r="B3014">
        <v>0</v>
      </c>
    </row>
    <row r="3015" spans="1:2" x14ac:dyDescent="0.25">
      <c r="A3015">
        <v>3007</v>
      </c>
      <c r="B3015">
        <v>48.06</v>
      </c>
    </row>
    <row r="3016" spans="1:2" x14ac:dyDescent="0.25">
      <c r="A3016">
        <v>3008</v>
      </c>
      <c r="B3016">
        <v>199.148</v>
      </c>
    </row>
    <row r="3017" spans="1:2" x14ac:dyDescent="0.25">
      <c r="A3017">
        <v>3009</v>
      </c>
      <c r="B3017">
        <v>371.47399999999999</v>
      </c>
    </row>
    <row r="3018" spans="1:2" x14ac:dyDescent="0.25">
      <c r="A3018">
        <v>3010</v>
      </c>
      <c r="B3018">
        <v>496.38200000000001</v>
      </c>
    </row>
    <row r="3019" spans="1:2" x14ac:dyDescent="0.25">
      <c r="A3019">
        <v>3011</v>
      </c>
      <c r="B3019">
        <v>581.17899999999997</v>
      </c>
    </row>
    <row r="3020" spans="1:2" x14ac:dyDescent="0.25">
      <c r="A3020">
        <v>3012</v>
      </c>
      <c r="B3020">
        <v>627.27700000000004</v>
      </c>
    </row>
    <row r="3021" spans="1:2" x14ac:dyDescent="0.25">
      <c r="A3021">
        <v>3013</v>
      </c>
      <c r="B3021">
        <v>443.76</v>
      </c>
    </row>
    <row r="3022" spans="1:2" x14ac:dyDescent="0.25">
      <c r="A3022">
        <v>3014</v>
      </c>
      <c r="B3022">
        <v>614.71799999999996</v>
      </c>
    </row>
    <row r="3023" spans="1:2" x14ac:dyDescent="0.25">
      <c r="A3023">
        <v>3015</v>
      </c>
      <c r="B3023">
        <v>548.89800000000002</v>
      </c>
    </row>
    <row r="3024" spans="1:2" x14ac:dyDescent="0.25">
      <c r="A3024">
        <v>3016</v>
      </c>
      <c r="B3024">
        <v>449.13200000000001</v>
      </c>
    </row>
    <row r="3025" spans="1:2" x14ac:dyDescent="0.25">
      <c r="A3025">
        <v>3017</v>
      </c>
      <c r="B3025">
        <v>279.72500000000002</v>
      </c>
    </row>
    <row r="3026" spans="1:2" x14ac:dyDescent="0.25">
      <c r="A3026">
        <v>3018</v>
      </c>
      <c r="B3026">
        <v>146.22</v>
      </c>
    </row>
    <row r="3027" spans="1:2" x14ac:dyDescent="0.25">
      <c r="A3027">
        <v>3019</v>
      </c>
      <c r="B3027">
        <v>15.452</v>
      </c>
    </row>
    <row r="3028" spans="1:2" x14ac:dyDescent="0.25">
      <c r="A3028">
        <v>3020</v>
      </c>
      <c r="B3028">
        <v>0</v>
      </c>
    </row>
    <row r="3029" spans="1:2" x14ac:dyDescent="0.25">
      <c r="A3029">
        <v>3021</v>
      </c>
      <c r="B3029">
        <v>0</v>
      </c>
    </row>
    <row r="3030" spans="1:2" x14ac:dyDescent="0.25">
      <c r="A3030">
        <v>3022</v>
      </c>
      <c r="B3030">
        <v>0</v>
      </c>
    </row>
    <row r="3031" spans="1:2" x14ac:dyDescent="0.25">
      <c r="A3031">
        <v>3023</v>
      </c>
      <c r="B3031">
        <v>0</v>
      </c>
    </row>
    <row r="3032" spans="1:2" x14ac:dyDescent="0.25">
      <c r="A3032">
        <v>3024</v>
      </c>
      <c r="B3032">
        <v>0</v>
      </c>
    </row>
    <row r="3033" spans="1:2" x14ac:dyDescent="0.25">
      <c r="A3033">
        <v>3025</v>
      </c>
      <c r="B3033">
        <v>0</v>
      </c>
    </row>
    <row r="3034" spans="1:2" x14ac:dyDescent="0.25">
      <c r="A3034">
        <v>3026</v>
      </c>
      <c r="B3034">
        <v>0</v>
      </c>
    </row>
    <row r="3035" spans="1:2" x14ac:dyDescent="0.25">
      <c r="A3035">
        <v>3027</v>
      </c>
      <c r="B3035">
        <v>0</v>
      </c>
    </row>
    <row r="3036" spans="1:2" x14ac:dyDescent="0.25">
      <c r="A3036">
        <v>3028</v>
      </c>
      <c r="B3036">
        <v>0</v>
      </c>
    </row>
    <row r="3037" spans="1:2" x14ac:dyDescent="0.25">
      <c r="A3037">
        <v>3029</v>
      </c>
      <c r="B3037">
        <v>0</v>
      </c>
    </row>
    <row r="3038" spans="1:2" x14ac:dyDescent="0.25">
      <c r="A3038">
        <v>3030</v>
      </c>
      <c r="B3038">
        <v>0</v>
      </c>
    </row>
    <row r="3039" spans="1:2" x14ac:dyDescent="0.25">
      <c r="A3039">
        <v>3031</v>
      </c>
      <c r="B3039">
        <v>49.311999999999998</v>
      </c>
    </row>
    <row r="3040" spans="1:2" x14ac:dyDescent="0.25">
      <c r="A3040">
        <v>3032</v>
      </c>
      <c r="B3040">
        <v>198.28</v>
      </c>
    </row>
    <row r="3041" spans="1:2" x14ac:dyDescent="0.25">
      <c r="A3041">
        <v>3033</v>
      </c>
      <c r="B3041">
        <v>343.27300000000002</v>
      </c>
    </row>
    <row r="3042" spans="1:2" x14ac:dyDescent="0.25">
      <c r="A3042">
        <v>3034</v>
      </c>
      <c r="B3042">
        <v>443.81900000000002</v>
      </c>
    </row>
    <row r="3043" spans="1:2" x14ac:dyDescent="0.25">
      <c r="A3043">
        <v>3035</v>
      </c>
      <c r="B3043">
        <v>477.29199999999997</v>
      </c>
    </row>
    <row r="3044" spans="1:2" x14ac:dyDescent="0.25">
      <c r="A3044">
        <v>3036</v>
      </c>
      <c r="B3044">
        <v>419.25400000000002</v>
      </c>
    </row>
    <row r="3045" spans="1:2" x14ac:dyDescent="0.25">
      <c r="A3045">
        <v>3037</v>
      </c>
      <c r="B3045">
        <v>215.345</v>
      </c>
    </row>
    <row r="3046" spans="1:2" x14ac:dyDescent="0.25">
      <c r="A3046">
        <v>3038</v>
      </c>
      <c r="B3046">
        <v>287.05099999999999</v>
      </c>
    </row>
    <row r="3047" spans="1:2" x14ac:dyDescent="0.25">
      <c r="A3047">
        <v>3039</v>
      </c>
      <c r="B3047">
        <v>215.77</v>
      </c>
    </row>
    <row r="3048" spans="1:2" x14ac:dyDescent="0.25">
      <c r="A3048">
        <v>3040</v>
      </c>
      <c r="B3048">
        <v>357.74599999999998</v>
      </c>
    </row>
    <row r="3049" spans="1:2" x14ac:dyDescent="0.25">
      <c r="A3049">
        <v>3041</v>
      </c>
      <c r="B3049">
        <v>132.41200000000001</v>
      </c>
    </row>
    <row r="3050" spans="1:2" x14ac:dyDescent="0.25">
      <c r="A3050">
        <v>3042</v>
      </c>
      <c r="B3050">
        <v>95.763999999999996</v>
      </c>
    </row>
    <row r="3051" spans="1:2" x14ac:dyDescent="0.25">
      <c r="A3051">
        <v>3043</v>
      </c>
      <c r="B3051">
        <v>21.954000000000001</v>
      </c>
    </row>
    <row r="3052" spans="1:2" x14ac:dyDescent="0.25">
      <c r="A3052">
        <v>3044</v>
      </c>
      <c r="B3052">
        <v>0</v>
      </c>
    </row>
    <row r="3053" spans="1:2" x14ac:dyDescent="0.25">
      <c r="A3053">
        <v>3045</v>
      </c>
      <c r="B3053">
        <v>0</v>
      </c>
    </row>
    <row r="3054" spans="1:2" x14ac:dyDescent="0.25">
      <c r="A3054">
        <v>3046</v>
      </c>
      <c r="B3054">
        <v>0</v>
      </c>
    </row>
    <row r="3055" spans="1:2" x14ac:dyDescent="0.25">
      <c r="A3055">
        <v>3047</v>
      </c>
      <c r="B3055">
        <v>0</v>
      </c>
    </row>
    <row r="3056" spans="1:2" x14ac:dyDescent="0.25">
      <c r="A3056">
        <v>3048</v>
      </c>
      <c r="B3056">
        <v>0</v>
      </c>
    </row>
    <row r="3057" spans="1:2" x14ac:dyDescent="0.25">
      <c r="A3057">
        <v>3049</v>
      </c>
      <c r="B3057">
        <v>0</v>
      </c>
    </row>
    <row r="3058" spans="1:2" x14ac:dyDescent="0.25">
      <c r="A3058">
        <v>3050</v>
      </c>
      <c r="B3058">
        <v>0</v>
      </c>
    </row>
    <row r="3059" spans="1:2" x14ac:dyDescent="0.25">
      <c r="A3059">
        <v>3051</v>
      </c>
      <c r="B3059">
        <v>0</v>
      </c>
    </row>
    <row r="3060" spans="1:2" x14ac:dyDescent="0.25">
      <c r="A3060">
        <v>3052</v>
      </c>
      <c r="B3060">
        <v>0</v>
      </c>
    </row>
    <row r="3061" spans="1:2" x14ac:dyDescent="0.25">
      <c r="A3061">
        <v>3053</v>
      </c>
      <c r="B3061">
        <v>0</v>
      </c>
    </row>
    <row r="3062" spans="1:2" x14ac:dyDescent="0.25">
      <c r="A3062">
        <v>3054</v>
      </c>
      <c r="B3062">
        <v>0</v>
      </c>
    </row>
    <row r="3063" spans="1:2" x14ac:dyDescent="0.25">
      <c r="A3063">
        <v>3055</v>
      </c>
      <c r="B3063">
        <v>48.720999999999997</v>
      </c>
    </row>
    <row r="3064" spans="1:2" x14ac:dyDescent="0.25">
      <c r="A3064">
        <v>3056</v>
      </c>
      <c r="B3064">
        <v>201.101</v>
      </c>
    </row>
    <row r="3065" spans="1:2" x14ac:dyDescent="0.25">
      <c r="A3065">
        <v>3057</v>
      </c>
      <c r="B3065">
        <v>370.74299999999999</v>
      </c>
    </row>
    <row r="3066" spans="1:2" x14ac:dyDescent="0.25">
      <c r="A3066">
        <v>3058</v>
      </c>
      <c r="B3066">
        <v>505.49799999999999</v>
      </c>
    </row>
    <row r="3067" spans="1:2" x14ac:dyDescent="0.25">
      <c r="A3067">
        <v>3059</v>
      </c>
      <c r="B3067">
        <v>595.09299999999996</v>
      </c>
    </row>
    <row r="3068" spans="1:2" x14ac:dyDescent="0.25">
      <c r="A3068">
        <v>3060</v>
      </c>
      <c r="B3068">
        <v>640.63400000000001</v>
      </c>
    </row>
    <row r="3069" spans="1:2" x14ac:dyDescent="0.25">
      <c r="A3069">
        <v>3061</v>
      </c>
      <c r="B3069">
        <v>647.04700000000003</v>
      </c>
    </row>
    <row r="3070" spans="1:2" x14ac:dyDescent="0.25">
      <c r="A3070">
        <v>3062</v>
      </c>
      <c r="B3070">
        <v>507.82600000000002</v>
      </c>
    </row>
    <row r="3071" spans="1:2" x14ac:dyDescent="0.25">
      <c r="A3071">
        <v>3063</v>
      </c>
      <c r="B3071">
        <v>561.91899999999998</v>
      </c>
    </row>
    <row r="3072" spans="1:2" x14ac:dyDescent="0.25">
      <c r="A3072">
        <v>3064</v>
      </c>
      <c r="B3072">
        <v>458.31</v>
      </c>
    </row>
    <row r="3073" spans="1:2" x14ac:dyDescent="0.25">
      <c r="A3073">
        <v>3065</v>
      </c>
      <c r="B3073">
        <v>263.29199999999997</v>
      </c>
    </row>
    <row r="3074" spans="1:2" x14ac:dyDescent="0.25">
      <c r="A3074">
        <v>3066</v>
      </c>
      <c r="B3074">
        <v>154.52000000000001</v>
      </c>
    </row>
    <row r="3075" spans="1:2" x14ac:dyDescent="0.25">
      <c r="A3075">
        <v>3067</v>
      </c>
      <c r="B3075">
        <v>27.806000000000001</v>
      </c>
    </row>
    <row r="3076" spans="1:2" x14ac:dyDescent="0.25">
      <c r="A3076">
        <v>3068</v>
      </c>
      <c r="B3076">
        <v>0</v>
      </c>
    </row>
    <row r="3077" spans="1:2" x14ac:dyDescent="0.25">
      <c r="A3077">
        <v>3069</v>
      </c>
      <c r="B3077">
        <v>0</v>
      </c>
    </row>
    <row r="3078" spans="1:2" x14ac:dyDescent="0.25">
      <c r="A3078">
        <v>3070</v>
      </c>
      <c r="B3078">
        <v>0</v>
      </c>
    </row>
    <row r="3079" spans="1:2" x14ac:dyDescent="0.25">
      <c r="A3079">
        <v>3071</v>
      </c>
      <c r="B3079">
        <v>0</v>
      </c>
    </row>
    <row r="3080" spans="1:2" x14ac:dyDescent="0.25">
      <c r="A3080">
        <v>3072</v>
      </c>
      <c r="B3080">
        <v>0</v>
      </c>
    </row>
    <row r="3081" spans="1:2" x14ac:dyDescent="0.25">
      <c r="A3081">
        <v>3073</v>
      </c>
      <c r="B3081">
        <v>0</v>
      </c>
    </row>
    <row r="3082" spans="1:2" x14ac:dyDescent="0.25">
      <c r="A3082">
        <v>3074</v>
      </c>
      <c r="B3082">
        <v>0</v>
      </c>
    </row>
    <row r="3083" spans="1:2" x14ac:dyDescent="0.25">
      <c r="A3083">
        <v>3075</v>
      </c>
      <c r="B3083">
        <v>0</v>
      </c>
    </row>
    <row r="3084" spans="1:2" x14ac:dyDescent="0.25">
      <c r="A3084">
        <v>3076</v>
      </c>
      <c r="B3084">
        <v>0</v>
      </c>
    </row>
    <row r="3085" spans="1:2" x14ac:dyDescent="0.25">
      <c r="A3085">
        <v>3077</v>
      </c>
      <c r="B3085">
        <v>0</v>
      </c>
    </row>
    <row r="3086" spans="1:2" x14ac:dyDescent="0.25">
      <c r="A3086">
        <v>3078</v>
      </c>
      <c r="B3086">
        <v>0</v>
      </c>
    </row>
    <row r="3087" spans="1:2" x14ac:dyDescent="0.25">
      <c r="A3087">
        <v>3079</v>
      </c>
      <c r="B3087">
        <v>43.201999999999998</v>
      </c>
    </row>
    <row r="3088" spans="1:2" x14ac:dyDescent="0.25">
      <c r="A3088">
        <v>3080</v>
      </c>
      <c r="B3088">
        <v>170.18100000000001</v>
      </c>
    </row>
    <row r="3089" spans="1:2" x14ac:dyDescent="0.25">
      <c r="A3089">
        <v>3081</v>
      </c>
      <c r="B3089">
        <v>286.57499999999999</v>
      </c>
    </row>
    <row r="3090" spans="1:2" x14ac:dyDescent="0.25">
      <c r="A3090">
        <v>3082</v>
      </c>
      <c r="B3090">
        <v>506.959</v>
      </c>
    </row>
    <row r="3091" spans="1:2" x14ac:dyDescent="0.25">
      <c r="A3091">
        <v>3083</v>
      </c>
      <c r="B3091">
        <v>593.23400000000004</v>
      </c>
    </row>
    <row r="3092" spans="1:2" x14ac:dyDescent="0.25">
      <c r="A3092">
        <v>3084</v>
      </c>
      <c r="B3092">
        <v>642.44500000000005</v>
      </c>
    </row>
    <row r="3093" spans="1:2" x14ac:dyDescent="0.25">
      <c r="A3093">
        <v>3085</v>
      </c>
      <c r="B3093">
        <v>653.21100000000001</v>
      </c>
    </row>
    <row r="3094" spans="1:2" x14ac:dyDescent="0.25">
      <c r="A3094">
        <v>3086</v>
      </c>
      <c r="B3094">
        <v>625.30700000000002</v>
      </c>
    </row>
    <row r="3095" spans="1:2" x14ac:dyDescent="0.25">
      <c r="A3095">
        <v>3087</v>
      </c>
      <c r="B3095">
        <v>563.46799999999996</v>
      </c>
    </row>
    <row r="3096" spans="1:2" x14ac:dyDescent="0.25">
      <c r="A3096">
        <v>3088</v>
      </c>
      <c r="B3096">
        <v>460.988</v>
      </c>
    </row>
    <row r="3097" spans="1:2" x14ac:dyDescent="0.25">
      <c r="A3097">
        <v>3089</v>
      </c>
      <c r="B3097">
        <v>321.77</v>
      </c>
    </row>
    <row r="3098" spans="1:2" x14ac:dyDescent="0.25">
      <c r="A3098">
        <v>3090</v>
      </c>
      <c r="B3098">
        <v>156.572</v>
      </c>
    </row>
    <row r="3099" spans="1:2" x14ac:dyDescent="0.25">
      <c r="A3099">
        <v>3091</v>
      </c>
      <c r="B3099">
        <v>28.69</v>
      </c>
    </row>
    <row r="3100" spans="1:2" x14ac:dyDescent="0.25">
      <c r="A3100">
        <v>3092</v>
      </c>
      <c r="B3100">
        <v>0</v>
      </c>
    </row>
    <row r="3101" spans="1:2" x14ac:dyDescent="0.25">
      <c r="A3101">
        <v>3093</v>
      </c>
      <c r="B3101">
        <v>0</v>
      </c>
    </row>
    <row r="3102" spans="1:2" x14ac:dyDescent="0.25">
      <c r="A3102">
        <v>3094</v>
      </c>
      <c r="B3102">
        <v>0</v>
      </c>
    </row>
    <row r="3103" spans="1:2" x14ac:dyDescent="0.25">
      <c r="A3103">
        <v>3095</v>
      </c>
      <c r="B3103">
        <v>0</v>
      </c>
    </row>
    <row r="3104" spans="1:2" x14ac:dyDescent="0.25">
      <c r="A3104">
        <v>3096</v>
      </c>
      <c r="B3104">
        <v>0</v>
      </c>
    </row>
    <row r="3105" spans="1:2" x14ac:dyDescent="0.25">
      <c r="A3105">
        <v>3097</v>
      </c>
      <c r="B3105">
        <v>0</v>
      </c>
    </row>
    <row r="3106" spans="1:2" x14ac:dyDescent="0.25">
      <c r="A3106">
        <v>3098</v>
      </c>
      <c r="B3106">
        <v>0</v>
      </c>
    </row>
    <row r="3107" spans="1:2" x14ac:dyDescent="0.25">
      <c r="A3107">
        <v>3099</v>
      </c>
      <c r="B3107">
        <v>0</v>
      </c>
    </row>
    <row r="3108" spans="1:2" x14ac:dyDescent="0.25">
      <c r="A3108">
        <v>3100</v>
      </c>
      <c r="B3108">
        <v>0</v>
      </c>
    </row>
    <row r="3109" spans="1:2" x14ac:dyDescent="0.25">
      <c r="A3109">
        <v>3101</v>
      </c>
      <c r="B3109">
        <v>0</v>
      </c>
    </row>
    <row r="3110" spans="1:2" x14ac:dyDescent="0.25">
      <c r="A3110">
        <v>3102</v>
      </c>
      <c r="B3110">
        <v>0</v>
      </c>
    </row>
    <row r="3111" spans="1:2" x14ac:dyDescent="0.25">
      <c r="A3111">
        <v>3103</v>
      </c>
      <c r="B3111">
        <v>51.274000000000001</v>
      </c>
    </row>
    <row r="3112" spans="1:2" x14ac:dyDescent="0.25">
      <c r="A3112">
        <v>3104</v>
      </c>
      <c r="B3112">
        <v>208.905</v>
      </c>
    </row>
    <row r="3113" spans="1:2" x14ac:dyDescent="0.25">
      <c r="A3113">
        <v>3105</v>
      </c>
      <c r="B3113">
        <v>378.68200000000002</v>
      </c>
    </row>
    <row r="3114" spans="1:2" x14ac:dyDescent="0.25">
      <c r="A3114">
        <v>3106</v>
      </c>
      <c r="B3114">
        <v>510.89699999999999</v>
      </c>
    </row>
    <row r="3115" spans="1:2" x14ac:dyDescent="0.25">
      <c r="A3115">
        <v>3107</v>
      </c>
      <c r="B3115">
        <v>600.47199999999998</v>
      </c>
    </row>
    <row r="3116" spans="1:2" x14ac:dyDescent="0.25">
      <c r="A3116">
        <v>3108</v>
      </c>
      <c r="B3116">
        <v>340.99799999999999</v>
      </c>
    </row>
    <row r="3117" spans="1:2" x14ac:dyDescent="0.25">
      <c r="A3117">
        <v>3109</v>
      </c>
      <c r="B3117">
        <v>669.91899999999998</v>
      </c>
    </row>
    <row r="3118" spans="1:2" x14ac:dyDescent="0.25">
      <c r="A3118">
        <v>3110</v>
      </c>
      <c r="B3118">
        <v>631.17100000000005</v>
      </c>
    </row>
    <row r="3119" spans="1:2" x14ac:dyDescent="0.25">
      <c r="A3119">
        <v>3111</v>
      </c>
      <c r="B3119">
        <v>590.53499999999997</v>
      </c>
    </row>
    <row r="3120" spans="1:2" x14ac:dyDescent="0.25">
      <c r="A3120">
        <v>3112</v>
      </c>
      <c r="B3120">
        <v>483.49599999999998</v>
      </c>
    </row>
    <row r="3121" spans="1:2" x14ac:dyDescent="0.25">
      <c r="A3121">
        <v>3113</v>
      </c>
      <c r="B3121">
        <v>338.48</v>
      </c>
    </row>
    <row r="3122" spans="1:2" x14ac:dyDescent="0.25">
      <c r="A3122">
        <v>3114</v>
      </c>
      <c r="B3122">
        <v>158.49700000000001</v>
      </c>
    </row>
    <row r="3123" spans="1:2" x14ac:dyDescent="0.25">
      <c r="A3123">
        <v>3115</v>
      </c>
      <c r="B3123">
        <v>27.498000000000001</v>
      </c>
    </row>
    <row r="3124" spans="1:2" x14ac:dyDescent="0.25">
      <c r="A3124">
        <v>3116</v>
      </c>
      <c r="B3124">
        <v>0</v>
      </c>
    </row>
    <row r="3125" spans="1:2" x14ac:dyDescent="0.25">
      <c r="A3125">
        <v>3117</v>
      </c>
      <c r="B3125">
        <v>0</v>
      </c>
    </row>
    <row r="3126" spans="1:2" x14ac:dyDescent="0.25">
      <c r="A3126">
        <v>3118</v>
      </c>
      <c r="B3126">
        <v>0</v>
      </c>
    </row>
    <row r="3127" spans="1:2" x14ac:dyDescent="0.25">
      <c r="A3127">
        <v>3119</v>
      </c>
      <c r="B3127">
        <v>0</v>
      </c>
    </row>
    <row r="3128" spans="1:2" x14ac:dyDescent="0.25">
      <c r="A3128">
        <v>3120</v>
      </c>
      <c r="B3128">
        <v>0</v>
      </c>
    </row>
    <row r="3129" spans="1:2" x14ac:dyDescent="0.25">
      <c r="A3129">
        <v>3121</v>
      </c>
      <c r="B3129">
        <v>0</v>
      </c>
    </row>
    <row r="3130" spans="1:2" x14ac:dyDescent="0.25">
      <c r="A3130">
        <v>3122</v>
      </c>
      <c r="B3130">
        <v>0</v>
      </c>
    </row>
    <row r="3131" spans="1:2" x14ac:dyDescent="0.25">
      <c r="A3131">
        <v>3123</v>
      </c>
      <c r="B3131">
        <v>0</v>
      </c>
    </row>
    <row r="3132" spans="1:2" x14ac:dyDescent="0.25">
      <c r="A3132">
        <v>3124</v>
      </c>
      <c r="B3132">
        <v>0</v>
      </c>
    </row>
    <row r="3133" spans="1:2" x14ac:dyDescent="0.25">
      <c r="A3133">
        <v>3125</v>
      </c>
      <c r="B3133">
        <v>0</v>
      </c>
    </row>
    <row r="3134" spans="1:2" x14ac:dyDescent="0.25">
      <c r="A3134">
        <v>3126</v>
      </c>
      <c r="B3134">
        <v>0</v>
      </c>
    </row>
    <row r="3135" spans="1:2" x14ac:dyDescent="0.25">
      <c r="A3135">
        <v>3127</v>
      </c>
      <c r="B3135">
        <v>48.085999999999999</v>
      </c>
    </row>
    <row r="3136" spans="1:2" x14ac:dyDescent="0.25">
      <c r="A3136">
        <v>3128</v>
      </c>
      <c r="B3136">
        <v>206.53899999999999</v>
      </c>
    </row>
    <row r="3137" spans="1:2" x14ac:dyDescent="0.25">
      <c r="A3137">
        <v>3129</v>
      </c>
      <c r="B3137">
        <v>380.88400000000001</v>
      </c>
    </row>
    <row r="3138" spans="1:2" x14ac:dyDescent="0.25">
      <c r="A3138">
        <v>3130</v>
      </c>
      <c r="B3138">
        <v>402.58</v>
      </c>
    </row>
    <row r="3139" spans="1:2" x14ac:dyDescent="0.25">
      <c r="A3139">
        <v>3131</v>
      </c>
      <c r="B3139">
        <v>444.65800000000002</v>
      </c>
    </row>
    <row r="3140" spans="1:2" x14ac:dyDescent="0.25">
      <c r="A3140">
        <v>3132</v>
      </c>
      <c r="B3140">
        <v>560.79700000000003</v>
      </c>
    </row>
    <row r="3141" spans="1:2" x14ac:dyDescent="0.25">
      <c r="A3141">
        <v>3133</v>
      </c>
      <c r="B3141">
        <v>691.62699999999995</v>
      </c>
    </row>
    <row r="3142" spans="1:2" x14ac:dyDescent="0.25">
      <c r="A3142">
        <v>3134</v>
      </c>
      <c r="B3142">
        <v>663.51499999999999</v>
      </c>
    </row>
    <row r="3143" spans="1:2" x14ac:dyDescent="0.25">
      <c r="A3143">
        <v>3135</v>
      </c>
      <c r="B3143">
        <v>595.07500000000005</v>
      </c>
    </row>
    <row r="3144" spans="1:2" x14ac:dyDescent="0.25">
      <c r="A3144">
        <v>3136</v>
      </c>
      <c r="B3144">
        <v>488.61500000000001</v>
      </c>
    </row>
    <row r="3145" spans="1:2" x14ac:dyDescent="0.25">
      <c r="A3145">
        <v>3137</v>
      </c>
      <c r="B3145">
        <v>340.52499999999998</v>
      </c>
    </row>
    <row r="3146" spans="1:2" x14ac:dyDescent="0.25">
      <c r="A3146">
        <v>3138</v>
      </c>
      <c r="B3146">
        <v>156.249</v>
      </c>
    </row>
    <row r="3147" spans="1:2" x14ac:dyDescent="0.25">
      <c r="A3147">
        <v>3139</v>
      </c>
      <c r="B3147">
        <v>24.183</v>
      </c>
    </row>
    <row r="3148" spans="1:2" x14ac:dyDescent="0.25">
      <c r="A3148">
        <v>3140</v>
      </c>
      <c r="B3148">
        <v>0</v>
      </c>
    </row>
    <row r="3149" spans="1:2" x14ac:dyDescent="0.25">
      <c r="A3149">
        <v>3141</v>
      </c>
      <c r="B3149">
        <v>0</v>
      </c>
    </row>
    <row r="3150" spans="1:2" x14ac:dyDescent="0.25">
      <c r="A3150">
        <v>3142</v>
      </c>
      <c r="B3150">
        <v>0</v>
      </c>
    </row>
    <row r="3151" spans="1:2" x14ac:dyDescent="0.25">
      <c r="A3151">
        <v>3143</v>
      </c>
      <c r="B3151">
        <v>0</v>
      </c>
    </row>
    <row r="3152" spans="1:2" x14ac:dyDescent="0.25">
      <c r="A3152">
        <v>3144</v>
      </c>
      <c r="B3152">
        <v>0</v>
      </c>
    </row>
    <row r="3153" spans="1:2" x14ac:dyDescent="0.25">
      <c r="A3153">
        <v>3145</v>
      </c>
      <c r="B3153">
        <v>0</v>
      </c>
    </row>
    <row r="3154" spans="1:2" x14ac:dyDescent="0.25">
      <c r="A3154">
        <v>3146</v>
      </c>
      <c r="B3154">
        <v>0</v>
      </c>
    </row>
    <row r="3155" spans="1:2" x14ac:dyDescent="0.25">
      <c r="A3155">
        <v>3147</v>
      </c>
      <c r="B3155">
        <v>0</v>
      </c>
    </row>
    <row r="3156" spans="1:2" x14ac:dyDescent="0.25">
      <c r="A3156">
        <v>3148</v>
      </c>
      <c r="B3156">
        <v>0</v>
      </c>
    </row>
    <row r="3157" spans="1:2" x14ac:dyDescent="0.25">
      <c r="A3157">
        <v>3149</v>
      </c>
      <c r="B3157">
        <v>0</v>
      </c>
    </row>
    <row r="3158" spans="1:2" x14ac:dyDescent="0.25">
      <c r="A3158">
        <v>3150</v>
      </c>
      <c r="B3158">
        <v>0</v>
      </c>
    </row>
    <row r="3159" spans="1:2" x14ac:dyDescent="0.25">
      <c r="A3159">
        <v>3151</v>
      </c>
      <c r="B3159">
        <v>48.695</v>
      </c>
    </row>
    <row r="3160" spans="1:2" x14ac:dyDescent="0.25">
      <c r="A3160">
        <v>3152</v>
      </c>
      <c r="B3160">
        <v>208.37200000000001</v>
      </c>
    </row>
    <row r="3161" spans="1:2" x14ac:dyDescent="0.25">
      <c r="A3161">
        <v>3153</v>
      </c>
      <c r="B3161">
        <v>381.86</v>
      </c>
    </row>
    <row r="3162" spans="1:2" x14ac:dyDescent="0.25">
      <c r="A3162">
        <v>3154</v>
      </c>
      <c r="B3162">
        <v>517.49400000000003</v>
      </c>
    </row>
    <row r="3163" spans="1:2" x14ac:dyDescent="0.25">
      <c r="A3163">
        <v>3155</v>
      </c>
      <c r="B3163">
        <v>601.678</v>
      </c>
    </row>
    <row r="3164" spans="1:2" x14ac:dyDescent="0.25">
      <c r="A3164">
        <v>3156</v>
      </c>
      <c r="B3164">
        <v>648.1</v>
      </c>
    </row>
    <row r="3165" spans="1:2" x14ac:dyDescent="0.25">
      <c r="A3165">
        <v>3157</v>
      </c>
      <c r="B3165">
        <v>655.99900000000002</v>
      </c>
    </row>
    <row r="3166" spans="1:2" x14ac:dyDescent="0.25">
      <c r="A3166">
        <v>3158</v>
      </c>
      <c r="B3166">
        <v>630.47799999999995</v>
      </c>
    </row>
    <row r="3167" spans="1:2" x14ac:dyDescent="0.25">
      <c r="A3167">
        <v>3159</v>
      </c>
      <c r="B3167">
        <v>454.36900000000003</v>
      </c>
    </row>
    <row r="3168" spans="1:2" x14ac:dyDescent="0.25">
      <c r="A3168">
        <v>3160</v>
      </c>
      <c r="B3168">
        <v>466.06099999999998</v>
      </c>
    </row>
    <row r="3169" spans="1:2" x14ac:dyDescent="0.25">
      <c r="A3169">
        <v>3161</v>
      </c>
      <c r="B3169">
        <v>92.167000000000002</v>
      </c>
    </row>
    <row r="3170" spans="1:2" x14ac:dyDescent="0.25">
      <c r="A3170">
        <v>3162</v>
      </c>
      <c r="B3170">
        <v>127.815</v>
      </c>
    </row>
    <row r="3171" spans="1:2" x14ac:dyDescent="0.25">
      <c r="A3171">
        <v>3163</v>
      </c>
      <c r="B3171">
        <v>27.55</v>
      </c>
    </row>
    <row r="3172" spans="1:2" x14ac:dyDescent="0.25">
      <c r="A3172">
        <v>3164</v>
      </c>
      <c r="B3172">
        <v>0</v>
      </c>
    </row>
    <row r="3173" spans="1:2" x14ac:dyDescent="0.25">
      <c r="A3173">
        <v>3165</v>
      </c>
      <c r="B3173">
        <v>0</v>
      </c>
    </row>
    <row r="3174" spans="1:2" x14ac:dyDescent="0.25">
      <c r="A3174">
        <v>3166</v>
      </c>
      <c r="B3174">
        <v>0</v>
      </c>
    </row>
    <row r="3175" spans="1:2" x14ac:dyDescent="0.25">
      <c r="A3175">
        <v>3167</v>
      </c>
      <c r="B3175">
        <v>0</v>
      </c>
    </row>
    <row r="3176" spans="1:2" x14ac:dyDescent="0.25">
      <c r="A3176">
        <v>3168</v>
      </c>
      <c r="B3176">
        <v>0</v>
      </c>
    </row>
    <row r="3177" spans="1:2" x14ac:dyDescent="0.25">
      <c r="A3177">
        <v>3169</v>
      </c>
      <c r="B3177">
        <v>0</v>
      </c>
    </row>
    <row r="3178" spans="1:2" x14ac:dyDescent="0.25">
      <c r="A3178">
        <v>3170</v>
      </c>
      <c r="B3178">
        <v>0</v>
      </c>
    </row>
    <row r="3179" spans="1:2" x14ac:dyDescent="0.25">
      <c r="A3179">
        <v>3171</v>
      </c>
      <c r="B3179">
        <v>0</v>
      </c>
    </row>
    <row r="3180" spans="1:2" x14ac:dyDescent="0.25">
      <c r="A3180">
        <v>3172</v>
      </c>
      <c r="B3180">
        <v>0</v>
      </c>
    </row>
    <row r="3181" spans="1:2" x14ac:dyDescent="0.25">
      <c r="A3181">
        <v>3173</v>
      </c>
      <c r="B3181">
        <v>0</v>
      </c>
    </row>
    <row r="3182" spans="1:2" x14ac:dyDescent="0.25">
      <c r="A3182">
        <v>3174</v>
      </c>
      <c r="B3182">
        <v>0</v>
      </c>
    </row>
    <row r="3183" spans="1:2" x14ac:dyDescent="0.25">
      <c r="A3183">
        <v>3175</v>
      </c>
      <c r="B3183">
        <v>49.521000000000001</v>
      </c>
    </row>
    <row r="3184" spans="1:2" x14ac:dyDescent="0.25">
      <c r="A3184">
        <v>3176</v>
      </c>
      <c r="B3184">
        <v>201.14699999999999</v>
      </c>
    </row>
    <row r="3185" spans="1:2" x14ac:dyDescent="0.25">
      <c r="A3185">
        <v>3177</v>
      </c>
      <c r="B3185">
        <v>366.76499999999999</v>
      </c>
    </row>
    <row r="3186" spans="1:2" x14ac:dyDescent="0.25">
      <c r="A3186">
        <v>3178</v>
      </c>
      <c r="B3186">
        <v>498.30399999999997</v>
      </c>
    </row>
    <row r="3187" spans="1:2" x14ac:dyDescent="0.25">
      <c r="A3187">
        <v>3179</v>
      </c>
      <c r="B3187">
        <v>588.33699999999999</v>
      </c>
    </row>
    <row r="3188" spans="1:2" x14ac:dyDescent="0.25">
      <c r="A3188">
        <v>3180</v>
      </c>
      <c r="B3188">
        <v>593.13499999999999</v>
      </c>
    </row>
    <row r="3189" spans="1:2" x14ac:dyDescent="0.25">
      <c r="A3189">
        <v>3181</v>
      </c>
      <c r="B3189">
        <v>649.154</v>
      </c>
    </row>
    <row r="3190" spans="1:2" x14ac:dyDescent="0.25">
      <c r="A3190">
        <v>3182</v>
      </c>
      <c r="B3190">
        <v>618.05799999999999</v>
      </c>
    </row>
    <row r="3191" spans="1:2" x14ac:dyDescent="0.25">
      <c r="A3191">
        <v>3183</v>
      </c>
      <c r="B3191">
        <v>338.142</v>
      </c>
    </row>
    <row r="3192" spans="1:2" x14ac:dyDescent="0.25">
      <c r="A3192">
        <v>3184</v>
      </c>
      <c r="B3192">
        <v>475.60899999999998</v>
      </c>
    </row>
    <row r="3193" spans="1:2" x14ac:dyDescent="0.25">
      <c r="A3193">
        <v>3185</v>
      </c>
      <c r="B3193">
        <v>324.23899999999998</v>
      </c>
    </row>
    <row r="3194" spans="1:2" x14ac:dyDescent="0.25">
      <c r="A3194">
        <v>3186</v>
      </c>
      <c r="B3194">
        <v>116.642</v>
      </c>
    </row>
    <row r="3195" spans="1:2" x14ac:dyDescent="0.25">
      <c r="A3195">
        <v>3187</v>
      </c>
      <c r="B3195">
        <v>17.899999999999999</v>
      </c>
    </row>
    <row r="3196" spans="1:2" x14ac:dyDescent="0.25">
      <c r="A3196">
        <v>3188</v>
      </c>
      <c r="B3196">
        <v>0</v>
      </c>
    </row>
    <row r="3197" spans="1:2" x14ac:dyDescent="0.25">
      <c r="A3197">
        <v>3189</v>
      </c>
      <c r="B3197">
        <v>0</v>
      </c>
    </row>
    <row r="3198" spans="1:2" x14ac:dyDescent="0.25">
      <c r="A3198">
        <v>3190</v>
      </c>
      <c r="B3198">
        <v>0</v>
      </c>
    </row>
    <row r="3199" spans="1:2" x14ac:dyDescent="0.25">
      <c r="A3199">
        <v>3191</v>
      </c>
      <c r="B3199">
        <v>0</v>
      </c>
    </row>
    <row r="3200" spans="1:2" x14ac:dyDescent="0.25">
      <c r="A3200">
        <v>3192</v>
      </c>
      <c r="B3200">
        <v>0</v>
      </c>
    </row>
    <row r="3201" spans="1:2" x14ac:dyDescent="0.25">
      <c r="A3201">
        <v>3193</v>
      </c>
      <c r="B3201">
        <v>0</v>
      </c>
    </row>
    <row r="3202" spans="1:2" x14ac:dyDescent="0.25">
      <c r="A3202">
        <v>3194</v>
      </c>
      <c r="B3202">
        <v>0</v>
      </c>
    </row>
    <row r="3203" spans="1:2" x14ac:dyDescent="0.25">
      <c r="A3203">
        <v>3195</v>
      </c>
      <c r="B3203">
        <v>0</v>
      </c>
    </row>
    <row r="3204" spans="1:2" x14ac:dyDescent="0.25">
      <c r="A3204">
        <v>3196</v>
      </c>
      <c r="B3204">
        <v>0</v>
      </c>
    </row>
    <row r="3205" spans="1:2" x14ac:dyDescent="0.25">
      <c r="A3205">
        <v>3197</v>
      </c>
      <c r="B3205">
        <v>0</v>
      </c>
    </row>
    <row r="3206" spans="1:2" x14ac:dyDescent="0.25">
      <c r="A3206">
        <v>3198</v>
      </c>
      <c r="B3206">
        <v>0</v>
      </c>
    </row>
    <row r="3207" spans="1:2" x14ac:dyDescent="0.25">
      <c r="A3207">
        <v>3199</v>
      </c>
      <c r="B3207">
        <v>56.356999999999999</v>
      </c>
    </row>
    <row r="3208" spans="1:2" x14ac:dyDescent="0.25">
      <c r="A3208">
        <v>3200</v>
      </c>
      <c r="B3208">
        <v>108.54300000000001</v>
      </c>
    </row>
    <row r="3209" spans="1:2" x14ac:dyDescent="0.25">
      <c r="A3209">
        <v>3201</v>
      </c>
      <c r="B3209">
        <v>87.521000000000001</v>
      </c>
    </row>
    <row r="3210" spans="1:2" x14ac:dyDescent="0.25">
      <c r="A3210">
        <v>3202</v>
      </c>
      <c r="B3210">
        <v>408.279</v>
      </c>
    </row>
    <row r="3211" spans="1:2" x14ac:dyDescent="0.25">
      <c r="A3211">
        <v>3203</v>
      </c>
      <c r="B3211">
        <v>589.08100000000002</v>
      </c>
    </row>
    <row r="3212" spans="1:2" x14ac:dyDescent="0.25">
      <c r="A3212">
        <v>3204</v>
      </c>
      <c r="B3212">
        <v>484.74900000000002</v>
      </c>
    </row>
    <row r="3213" spans="1:2" x14ac:dyDescent="0.25">
      <c r="A3213">
        <v>3205</v>
      </c>
      <c r="B3213">
        <v>563.529</v>
      </c>
    </row>
    <row r="3214" spans="1:2" x14ac:dyDescent="0.25">
      <c r="A3214">
        <v>3206</v>
      </c>
      <c r="B3214">
        <v>651.976</v>
      </c>
    </row>
    <row r="3215" spans="1:2" x14ac:dyDescent="0.25">
      <c r="A3215">
        <v>3207</v>
      </c>
      <c r="B3215">
        <v>583.62099999999998</v>
      </c>
    </row>
    <row r="3216" spans="1:2" x14ac:dyDescent="0.25">
      <c r="A3216">
        <v>3208</v>
      </c>
      <c r="B3216">
        <v>477.83</v>
      </c>
    </row>
    <row r="3217" spans="1:2" x14ac:dyDescent="0.25">
      <c r="A3217">
        <v>3209</v>
      </c>
      <c r="B3217">
        <v>332.178</v>
      </c>
    </row>
    <row r="3218" spans="1:2" x14ac:dyDescent="0.25">
      <c r="A3218">
        <v>3210</v>
      </c>
      <c r="B3218">
        <v>158.21600000000001</v>
      </c>
    </row>
    <row r="3219" spans="1:2" x14ac:dyDescent="0.25">
      <c r="A3219">
        <v>3211</v>
      </c>
      <c r="B3219">
        <v>29.605</v>
      </c>
    </row>
    <row r="3220" spans="1:2" x14ac:dyDescent="0.25">
      <c r="A3220">
        <v>3212</v>
      </c>
      <c r="B3220">
        <v>0</v>
      </c>
    </row>
    <row r="3221" spans="1:2" x14ac:dyDescent="0.25">
      <c r="A3221">
        <v>3213</v>
      </c>
      <c r="B3221">
        <v>0</v>
      </c>
    </row>
    <row r="3222" spans="1:2" x14ac:dyDescent="0.25">
      <c r="A3222">
        <v>3214</v>
      </c>
      <c r="B3222">
        <v>0</v>
      </c>
    </row>
    <row r="3223" spans="1:2" x14ac:dyDescent="0.25">
      <c r="A3223">
        <v>3215</v>
      </c>
      <c r="B3223">
        <v>0</v>
      </c>
    </row>
    <row r="3224" spans="1:2" x14ac:dyDescent="0.25">
      <c r="A3224">
        <v>3216</v>
      </c>
      <c r="B3224">
        <v>0</v>
      </c>
    </row>
    <row r="3225" spans="1:2" x14ac:dyDescent="0.25">
      <c r="A3225">
        <v>3217</v>
      </c>
      <c r="B3225">
        <v>0</v>
      </c>
    </row>
    <row r="3226" spans="1:2" x14ac:dyDescent="0.25">
      <c r="A3226">
        <v>3218</v>
      </c>
      <c r="B3226">
        <v>0</v>
      </c>
    </row>
    <row r="3227" spans="1:2" x14ac:dyDescent="0.25">
      <c r="A3227">
        <v>3219</v>
      </c>
      <c r="B3227">
        <v>0</v>
      </c>
    </row>
    <row r="3228" spans="1:2" x14ac:dyDescent="0.25">
      <c r="A3228">
        <v>3220</v>
      </c>
      <c r="B3228">
        <v>0</v>
      </c>
    </row>
    <row r="3229" spans="1:2" x14ac:dyDescent="0.25">
      <c r="A3229">
        <v>3221</v>
      </c>
      <c r="B3229">
        <v>0</v>
      </c>
    </row>
    <row r="3230" spans="1:2" x14ac:dyDescent="0.25">
      <c r="A3230">
        <v>3222</v>
      </c>
      <c r="B3230">
        <v>0</v>
      </c>
    </row>
    <row r="3231" spans="1:2" x14ac:dyDescent="0.25">
      <c r="A3231">
        <v>3223</v>
      </c>
      <c r="B3231">
        <v>52.362000000000002</v>
      </c>
    </row>
    <row r="3232" spans="1:2" x14ac:dyDescent="0.25">
      <c r="A3232">
        <v>3224</v>
      </c>
      <c r="B3232">
        <v>135.19</v>
      </c>
    </row>
    <row r="3233" spans="1:2" x14ac:dyDescent="0.25">
      <c r="A3233">
        <v>3225</v>
      </c>
      <c r="B3233">
        <v>250.08199999999999</v>
      </c>
    </row>
    <row r="3234" spans="1:2" x14ac:dyDescent="0.25">
      <c r="A3234">
        <v>3226</v>
      </c>
      <c r="B3234">
        <v>417.63099999999997</v>
      </c>
    </row>
    <row r="3235" spans="1:2" x14ac:dyDescent="0.25">
      <c r="A3235">
        <v>3227</v>
      </c>
      <c r="B3235">
        <v>326.88</v>
      </c>
    </row>
    <row r="3236" spans="1:2" x14ac:dyDescent="0.25">
      <c r="A3236">
        <v>3228</v>
      </c>
      <c r="B3236">
        <v>464.43</v>
      </c>
    </row>
    <row r="3237" spans="1:2" x14ac:dyDescent="0.25">
      <c r="A3237">
        <v>3229</v>
      </c>
      <c r="B3237">
        <v>423.649</v>
      </c>
    </row>
    <row r="3238" spans="1:2" x14ac:dyDescent="0.25">
      <c r="A3238">
        <v>3230</v>
      </c>
      <c r="B3238">
        <v>516.33600000000001</v>
      </c>
    </row>
    <row r="3239" spans="1:2" x14ac:dyDescent="0.25">
      <c r="A3239">
        <v>3231</v>
      </c>
      <c r="B3239">
        <v>407.06</v>
      </c>
    </row>
    <row r="3240" spans="1:2" x14ac:dyDescent="0.25">
      <c r="A3240">
        <v>3232</v>
      </c>
      <c r="B3240">
        <v>496.64499999999998</v>
      </c>
    </row>
    <row r="3241" spans="1:2" x14ac:dyDescent="0.25">
      <c r="A3241">
        <v>3233</v>
      </c>
      <c r="B3241">
        <v>343.05500000000001</v>
      </c>
    </row>
    <row r="3242" spans="1:2" x14ac:dyDescent="0.25">
      <c r="A3242">
        <v>3234</v>
      </c>
      <c r="B3242">
        <v>166.143</v>
      </c>
    </row>
    <row r="3243" spans="1:2" x14ac:dyDescent="0.25">
      <c r="A3243">
        <v>3235</v>
      </c>
      <c r="B3243">
        <v>29.722999999999999</v>
      </c>
    </row>
    <row r="3244" spans="1:2" x14ac:dyDescent="0.25">
      <c r="A3244">
        <v>3236</v>
      </c>
      <c r="B3244">
        <v>0</v>
      </c>
    </row>
    <row r="3245" spans="1:2" x14ac:dyDescent="0.25">
      <c r="A3245">
        <v>3237</v>
      </c>
      <c r="B3245">
        <v>0</v>
      </c>
    </row>
    <row r="3246" spans="1:2" x14ac:dyDescent="0.25">
      <c r="A3246">
        <v>3238</v>
      </c>
      <c r="B3246">
        <v>0</v>
      </c>
    </row>
    <row r="3247" spans="1:2" x14ac:dyDescent="0.25">
      <c r="A3247">
        <v>3239</v>
      </c>
      <c r="B3247">
        <v>0</v>
      </c>
    </row>
    <row r="3248" spans="1:2" x14ac:dyDescent="0.25">
      <c r="A3248">
        <v>3240</v>
      </c>
      <c r="B3248">
        <v>0</v>
      </c>
    </row>
    <row r="3249" spans="1:2" x14ac:dyDescent="0.25">
      <c r="A3249">
        <v>3241</v>
      </c>
      <c r="B3249">
        <v>0</v>
      </c>
    </row>
    <row r="3250" spans="1:2" x14ac:dyDescent="0.25">
      <c r="A3250">
        <v>3242</v>
      </c>
      <c r="B3250">
        <v>0</v>
      </c>
    </row>
    <row r="3251" spans="1:2" x14ac:dyDescent="0.25">
      <c r="A3251">
        <v>3243</v>
      </c>
      <c r="B3251">
        <v>0</v>
      </c>
    </row>
    <row r="3252" spans="1:2" x14ac:dyDescent="0.25">
      <c r="A3252">
        <v>3244</v>
      </c>
      <c r="B3252">
        <v>0</v>
      </c>
    </row>
    <row r="3253" spans="1:2" x14ac:dyDescent="0.25">
      <c r="A3253">
        <v>3245</v>
      </c>
      <c r="B3253">
        <v>0</v>
      </c>
    </row>
    <row r="3254" spans="1:2" x14ac:dyDescent="0.25">
      <c r="A3254">
        <v>3246</v>
      </c>
      <c r="B3254">
        <v>0</v>
      </c>
    </row>
    <row r="3255" spans="1:2" x14ac:dyDescent="0.25">
      <c r="A3255">
        <v>3247</v>
      </c>
      <c r="B3255">
        <v>51.335999999999999</v>
      </c>
    </row>
    <row r="3256" spans="1:2" x14ac:dyDescent="0.25">
      <c r="A3256">
        <v>3248</v>
      </c>
      <c r="B3256">
        <v>213.86199999999999</v>
      </c>
    </row>
    <row r="3257" spans="1:2" x14ac:dyDescent="0.25">
      <c r="A3257">
        <v>3249</v>
      </c>
      <c r="B3257">
        <v>391.54300000000001</v>
      </c>
    </row>
    <row r="3258" spans="1:2" x14ac:dyDescent="0.25">
      <c r="A3258">
        <v>3250</v>
      </c>
      <c r="B3258">
        <v>540.29999999999995</v>
      </c>
    </row>
    <row r="3259" spans="1:2" x14ac:dyDescent="0.25">
      <c r="A3259">
        <v>3251</v>
      </c>
      <c r="B3259">
        <v>633.20299999999997</v>
      </c>
    </row>
    <row r="3260" spans="1:2" x14ac:dyDescent="0.25">
      <c r="A3260">
        <v>3252</v>
      </c>
      <c r="B3260">
        <v>681.36900000000003</v>
      </c>
    </row>
    <row r="3261" spans="1:2" x14ac:dyDescent="0.25">
      <c r="A3261">
        <v>3253</v>
      </c>
      <c r="B3261">
        <v>692.56</v>
      </c>
    </row>
    <row r="3262" spans="1:2" x14ac:dyDescent="0.25">
      <c r="A3262">
        <v>3254</v>
      </c>
      <c r="B3262">
        <v>664.80399999999997</v>
      </c>
    </row>
    <row r="3263" spans="1:2" x14ac:dyDescent="0.25">
      <c r="A3263">
        <v>3255</v>
      </c>
      <c r="B3263">
        <v>599.23599999999999</v>
      </c>
    </row>
    <row r="3264" spans="1:2" x14ac:dyDescent="0.25">
      <c r="A3264">
        <v>3256</v>
      </c>
      <c r="B3264">
        <v>492.02199999999999</v>
      </c>
    </row>
    <row r="3265" spans="1:2" x14ac:dyDescent="0.25">
      <c r="A3265">
        <v>3257</v>
      </c>
      <c r="B3265">
        <v>342.38099999999997</v>
      </c>
    </row>
    <row r="3266" spans="1:2" x14ac:dyDescent="0.25">
      <c r="A3266">
        <v>3258</v>
      </c>
      <c r="B3266">
        <v>164.85</v>
      </c>
    </row>
    <row r="3267" spans="1:2" x14ac:dyDescent="0.25">
      <c r="A3267">
        <v>3259</v>
      </c>
      <c r="B3267">
        <v>28.484999999999999</v>
      </c>
    </row>
    <row r="3268" spans="1:2" x14ac:dyDescent="0.25">
      <c r="A3268">
        <v>3260</v>
      </c>
      <c r="B3268">
        <v>0</v>
      </c>
    </row>
    <row r="3269" spans="1:2" x14ac:dyDescent="0.25">
      <c r="A3269">
        <v>3261</v>
      </c>
      <c r="B3269">
        <v>0</v>
      </c>
    </row>
    <row r="3270" spans="1:2" x14ac:dyDescent="0.25">
      <c r="A3270">
        <v>3262</v>
      </c>
      <c r="B3270">
        <v>0</v>
      </c>
    </row>
    <row r="3271" spans="1:2" x14ac:dyDescent="0.25">
      <c r="A3271">
        <v>3263</v>
      </c>
      <c r="B3271">
        <v>0</v>
      </c>
    </row>
    <row r="3272" spans="1:2" x14ac:dyDescent="0.25">
      <c r="A3272">
        <v>3264</v>
      </c>
      <c r="B3272">
        <v>0</v>
      </c>
    </row>
    <row r="3273" spans="1:2" x14ac:dyDescent="0.25">
      <c r="A3273">
        <v>3265</v>
      </c>
      <c r="B3273">
        <v>0</v>
      </c>
    </row>
    <row r="3274" spans="1:2" x14ac:dyDescent="0.25">
      <c r="A3274">
        <v>3266</v>
      </c>
      <c r="B3274">
        <v>0</v>
      </c>
    </row>
    <row r="3275" spans="1:2" x14ac:dyDescent="0.25">
      <c r="A3275">
        <v>3267</v>
      </c>
      <c r="B3275">
        <v>0</v>
      </c>
    </row>
    <row r="3276" spans="1:2" x14ac:dyDescent="0.25">
      <c r="A3276">
        <v>3268</v>
      </c>
      <c r="B3276">
        <v>0</v>
      </c>
    </row>
    <row r="3277" spans="1:2" x14ac:dyDescent="0.25">
      <c r="A3277">
        <v>3269</v>
      </c>
      <c r="B3277">
        <v>0</v>
      </c>
    </row>
    <row r="3278" spans="1:2" x14ac:dyDescent="0.25">
      <c r="A3278">
        <v>3270</v>
      </c>
      <c r="B3278">
        <v>0</v>
      </c>
    </row>
    <row r="3279" spans="1:2" x14ac:dyDescent="0.25">
      <c r="A3279">
        <v>3271</v>
      </c>
      <c r="B3279">
        <v>50.893999999999998</v>
      </c>
    </row>
    <row r="3280" spans="1:2" x14ac:dyDescent="0.25">
      <c r="A3280">
        <v>3272</v>
      </c>
      <c r="B3280">
        <v>213.23400000000001</v>
      </c>
    </row>
    <row r="3281" spans="1:2" x14ac:dyDescent="0.25">
      <c r="A3281">
        <v>3273</v>
      </c>
      <c r="B3281">
        <v>397.86500000000001</v>
      </c>
    </row>
    <row r="3282" spans="1:2" x14ac:dyDescent="0.25">
      <c r="A3282">
        <v>3274</v>
      </c>
      <c r="B3282">
        <v>539.43200000000002</v>
      </c>
    </row>
    <row r="3283" spans="1:2" x14ac:dyDescent="0.25">
      <c r="A3283">
        <v>3275</v>
      </c>
      <c r="B3283">
        <v>633.85299999999995</v>
      </c>
    </row>
    <row r="3284" spans="1:2" x14ac:dyDescent="0.25">
      <c r="A3284">
        <v>3276</v>
      </c>
      <c r="B3284">
        <v>683.822</v>
      </c>
    </row>
    <row r="3285" spans="1:2" x14ac:dyDescent="0.25">
      <c r="A3285">
        <v>3277</v>
      </c>
      <c r="B3285">
        <v>696.24300000000005</v>
      </c>
    </row>
    <row r="3286" spans="1:2" x14ac:dyDescent="0.25">
      <c r="A3286">
        <v>3278</v>
      </c>
      <c r="B3286">
        <v>669.80499999999995</v>
      </c>
    </row>
    <row r="3287" spans="1:2" x14ac:dyDescent="0.25">
      <c r="A3287">
        <v>3279</v>
      </c>
      <c r="B3287">
        <v>605.18499999999995</v>
      </c>
    </row>
    <row r="3288" spans="1:2" x14ac:dyDescent="0.25">
      <c r="A3288">
        <v>3280</v>
      </c>
      <c r="B3288">
        <v>496.846</v>
      </c>
    </row>
    <row r="3289" spans="1:2" x14ac:dyDescent="0.25">
      <c r="A3289">
        <v>3281</v>
      </c>
      <c r="B3289">
        <v>345.73700000000002</v>
      </c>
    </row>
    <row r="3290" spans="1:2" x14ac:dyDescent="0.25">
      <c r="A3290">
        <v>3282</v>
      </c>
      <c r="B3290">
        <v>166.14500000000001</v>
      </c>
    </row>
    <row r="3291" spans="1:2" x14ac:dyDescent="0.25">
      <c r="A3291">
        <v>3283</v>
      </c>
      <c r="B3291">
        <v>27.658000000000001</v>
      </c>
    </row>
    <row r="3292" spans="1:2" x14ac:dyDescent="0.25">
      <c r="A3292">
        <v>3284</v>
      </c>
      <c r="B3292">
        <v>0</v>
      </c>
    </row>
    <row r="3293" spans="1:2" x14ac:dyDescent="0.25">
      <c r="A3293">
        <v>3285</v>
      </c>
      <c r="B3293">
        <v>0</v>
      </c>
    </row>
    <row r="3294" spans="1:2" x14ac:dyDescent="0.25">
      <c r="A3294">
        <v>3286</v>
      </c>
      <c r="B3294">
        <v>0</v>
      </c>
    </row>
    <row r="3295" spans="1:2" x14ac:dyDescent="0.25">
      <c r="A3295">
        <v>3287</v>
      </c>
      <c r="B3295">
        <v>0</v>
      </c>
    </row>
    <row r="3296" spans="1:2" x14ac:dyDescent="0.25">
      <c r="A3296">
        <v>3288</v>
      </c>
      <c r="B3296">
        <v>0</v>
      </c>
    </row>
    <row r="3297" spans="1:2" x14ac:dyDescent="0.25">
      <c r="A3297">
        <v>3289</v>
      </c>
      <c r="B3297">
        <v>0</v>
      </c>
    </row>
    <row r="3298" spans="1:2" x14ac:dyDescent="0.25">
      <c r="A3298">
        <v>3290</v>
      </c>
      <c r="B3298">
        <v>0</v>
      </c>
    </row>
    <row r="3299" spans="1:2" x14ac:dyDescent="0.25">
      <c r="A3299">
        <v>3291</v>
      </c>
      <c r="B3299">
        <v>0</v>
      </c>
    </row>
    <row r="3300" spans="1:2" x14ac:dyDescent="0.25">
      <c r="A3300">
        <v>3292</v>
      </c>
      <c r="B3300">
        <v>0</v>
      </c>
    </row>
    <row r="3301" spans="1:2" x14ac:dyDescent="0.25">
      <c r="A3301">
        <v>3293</v>
      </c>
      <c r="B3301">
        <v>0</v>
      </c>
    </row>
    <row r="3302" spans="1:2" x14ac:dyDescent="0.25">
      <c r="A3302">
        <v>3294</v>
      </c>
      <c r="B3302">
        <v>0</v>
      </c>
    </row>
    <row r="3303" spans="1:2" x14ac:dyDescent="0.25">
      <c r="A3303">
        <v>3295</v>
      </c>
      <c r="B3303">
        <v>52.201000000000001</v>
      </c>
    </row>
    <row r="3304" spans="1:2" x14ac:dyDescent="0.25">
      <c r="A3304">
        <v>3296</v>
      </c>
      <c r="B3304">
        <v>206.34700000000001</v>
      </c>
    </row>
    <row r="3305" spans="1:2" x14ac:dyDescent="0.25">
      <c r="A3305">
        <v>3297</v>
      </c>
      <c r="B3305">
        <v>376.78</v>
      </c>
    </row>
    <row r="3306" spans="1:2" x14ac:dyDescent="0.25">
      <c r="A3306">
        <v>3298</v>
      </c>
      <c r="B3306">
        <v>511.48500000000001</v>
      </c>
    </row>
    <row r="3307" spans="1:2" x14ac:dyDescent="0.25">
      <c r="A3307">
        <v>3299</v>
      </c>
      <c r="B3307">
        <v>620.971</v>
      </c>
    </row>
    <row r="3308" spans="1:2" x14ac:dyDescent="0.25">
      <c r="A3308">
        <v>3300</v>
      </c>
      <c r="B3308">
        <v>672.43</v>
      </c>
    </row>
    <row r="3309" spans="1:2" x14ac:dyDescent="0.25">
      <c r="A3309">
        <v>3301</v>
      </c>
      <c r="B3309">
        <v>685.60199999999998</v>
      </c>
    </row>
    <row r="3310" spans="1:2" x14ac:dyDescent="0.25">
      <c r="A3310">
        <v>3302</v>
      </c>
      <c r="B3310">
        <v>659.71400000000006</v>
      </c>
    </row>
    <row r="3311" spans="1:2" x14ac:dyDescent="0.25">
      <c r="A3311">
        <v>3303</v>
      </c>
      <c r="B3311">
        <v>596.596</v>
      </c>
    </row>
    <row r="3312" spans="1:2" x14ac:dyDescent="0.25">
      <c r="A3312">
        <v>3304</v>
      </c>
      <c r="B3312">
        <v>473.70499999999998</v>
      </c>
    </row>
    <row r="3313" spans="1:2" x14ac:dyDescent="0.25">
      <c r="A3313">
        <v>3305</v>
      </c>
      <c r="B3313">
        <v>332.51600000000002</v>
      </c>
    </row>
    <row r="3314" spans="1:2" x14ac:dyDescent="0.25">
      <c r="A3314">
        <v>3306</v>
      </c>
      <c r="B3314">
        <v>161.75700000000001</v>
      </c>
    </row>
    <row r="3315" spans="1:2" x14ac:dyDescent="0.25">
      <c r="A3315">
        <v>3307</v>
      </c>
      <c r="B3315">
        <v>29.64</v>
      </c>
    </row>
    <row r="3316" spans="1:2" x14ac:dyDescent="0.25">
      <c r="A3316">
        <v>3308</v>
      </c>
      <c r="B3316">
        <v>0</v>
      </c>
    </row>
    <row r="3317" spans="1:2" x14ac:dyDescent="0.25">
      <c r="A3317">
        <v>3309</v>
      </c>
      <c r="B3317">
        <v>0</v>
      </c>
    </row>
    <row r="3318" spans="1:2" x14ac:dyDescent="0.25">
      <c r="A3318">
        <v>3310</v>
      </c>
      <c r="B3318">
        <v>0</v>
      </c>
    </row>
    <row r="3319" spans="1:2" x14ac:dyDescent="0.25">
      <c r="A3319">
        <v>3311</v>
      </c>
      <c r="B3319">
        <v>0</v>
      </c>
    </row>
    <row r="3320" spans="1:2" x14ac:dyDescent="0.25">
      <c r="A3320">
        <v>3312</v>
      </c>
      <c r="B3320">
        <v>0</v>
      </c>
    </row>
    <row r="3321" spans="1:2" x14ac:dyDescent="0.25">
      <c r="A3321">
        <v>3313</v>
      </c>
      <c r="B3321">
        <v>0</v>
      </c>
    </row>
    <row r="3322" spans="1:2" x14ac:dyDescent="0.25">
      <c r="A3322">
        <v>3314</v>
      </c>
      <c r="B3322">
        <v>0</v>
      </c>
    </row>
    <row r="3323" spans="1:2" x14ac:dyDescent="0.25">
      <c r="A3323">
        <v>3315</v>
      </c>
      <c r="B3323">
        <v>0</v>
      </c>
    </row>
    <row r="3324" spans="1:2" x14ac:dyDescent="0.25">
      <c r="A3324">
        <v>3316</v>
      </c>
      <c r="B3324">
        <v>0</v>
      </c>
    </row>
    <row r="3325" spans="1:2" x14ac:dyDescent="0.25">
      <c r="A3325">
        <v>3317</v>
      </c>
      <c r="B3325">
        <v>0</v>
      </c>
    </row>
    <row r="3326" spans="1:2" x14ac:dyDescent="0.25">
      <c r="A3326">
        <v>3318</v>
      </c>
      <c r="B3326">
        <v>0</v>
      </c>
    </row>
    <row r="3327" spans="1:2" x14ac:dyDescent="0.25">
      <c r="A3327">
        <v>3319</v>
      </c>
      <c r="B3327">
        <v>53.021000000000001</v>
      </c>
    </row>
    <row r="3328" spans="1:2" x14ac:dyDescent="0.25">
      <c r="A3328">
        <v>3320</v>
      </c>
      <c r="B3328">
        <v>204.75899999999999</v>
      </c>
    </row>
    <row r="3329" spans="1:2" x14ac:dyDescent="0.25">
      <c r="A3329">
        <v>3321</v>
      </c>
      <c r="B3329">
        <v>348.70699999999999</v>
      </c>
    </row>
    <row r="3330" spans="1:2" x14ac:dyDescent="0.25">
      <c r="A3330">
        <v>3322</v>
      </c>
      <c r="B3330">
        <v>396.27</v>
      </c>
    </row>
    <row r="3331" spans="1:2" x14ac:dyDescent="0.25">
      <c r="A3331">
        <v>3323</v>
      </c>
      <c r="B3331">
        <v>410.30700000000002</v>
      </c>
    </row>
    <row r="3332" spans="1:2" x14ac:dyDescent="0.25">
      <c r="A3332">
        <v>3324</v>
      </c>
      <c r="B3332">
        <v>344.11700000000002</v>
      </c>
    </row>
    <row r="3333" spans="1:2" x14ac:dyDescent="0.25">
      <c r="A3333">
        <v>3325</v>
      </c>
      <c r="B3333">
        <v>500.32299999999998</v>
      </c>
    </row>
    <row r="3334" spans="1:2" x14ac:dyDescent="0.25">
      <c r="A3334">
        <v>3326</v>
      </c>
      <c r="B3334">
        <v>436.899</v>
      </c>
    </row>
    <row r="3335" spans="1:2" x14ac:dyDescent="0.25">
      <c r="A3335">
        <v>3327</v>
      </c>
      <c r="B3335">
        <v>359.911</v>
      </c>
    </row>
    <row r="3336" spans="1:2" x14ac:dyDescent="0.25">
      <c r="A3336">
        <v>3328</v>
      </c>
      <c r="B3336">
        <v>390.39499999999998</v>
      </c>
    </row>
    <row r="3337" spans="1:2" x14ac:dyDescent="0.25">
      <c r="A3337">
        <v>3329</v>
      </c>
      <c r="B3337">
        <v>316.61700000000002</v>
      </c>
    </row>
    <row r="3338" spans="1:2" x14ac:dyDescent="0.25">
      <c r="A3338">
        <v>3330</v>
      </c>
      <c r="B3338">
        <v>126.41800000000001</v>
      </c>
    </row>
    <row r="3339" spans="1:2" x14ac:dyDescent="0.25">
      <c r="A3339">
        <v>3331</v>
      </c>
      <c r="B3339">
        <v>36.207999999999998</v>
      </c>
    </row>
    <row r="3340" spans="1:2" x14ac:dyDescent="0.25">
      <c r="A3340">
        <v>3332</v>
      </c>
      <c r="B3340">
        <v>0</v>
      </c>
    </row>
    <row r="3341" spans="1:2" x14ac:dyDescent="0.25">
      <c r="A3341">
        <v>3333</v>
      </c>
      <c r="B3341">
        <v>0</v>
      </c>
    </row>
    <row r="3342" spans="1:2" x14ac:dyDescent="0.25">
      <c r="A3342">
        <v>3334</v>
      </c>
      <c r="B3342">
        <v>0</v>
      </c>
    </row>
    <row r="3343" spans="1:2" x14ac:dyDescent="0.25">
      <c r="A3343">
        <v>3335</v>
      </c>
      <c r="B3343">
        <v>0</v>
      </c>
    </row>
    <row r="3344" spans="1:2" x14ac:dyDescent="0.25">
      <c r="A3344">
        <v>3336</v>
      </c>
      <c r="B3344">
        <v>0</v>
      </c>
    </row>
    <row r="3345" spans="1:2" x14ac:dyDescent="0.25">
      <c r="A3345">
        <v>3337</v>
      </c>
      <c r="B3345">
        <v>0</v>
      </c>
    </row>
    <row r="3346" spans="1:2" x14ac:dyDescent="0.25">
      <c r="A3346">
        <v>3338</v>
      </c>
      <c r="B3346">
        <v>0</v>
      </c>
    </row>
    <row r="3347" spans="1:2" x14ac:dyDescent="0.25">
      <c r="A3347">
        <v>3339</v>
      </c>
      <c r="B3347">
        <v>0</v>
      </c>
    </row>
    <row r="3348" spans="1:2" x14ac:dyDescent="0.25">
      <c r="A3348">
        <v>3340</v>
      </c>
      <c r="B3348">
        <v>0</v>
      </c>
    </row>
    <row r="3349" spans="1:2" x14ac:dyDescent="0.25">
      <c r="A3349">
        <v>3341</v>
      </c>
      <c r="B3349">
        <v>0</v>
      </c>
    </row>
    <row r="3350" spans="1:2" x14ac:dyDescent="0.25">
      <c r="A3350">
        <v>3342</v>
      </c>
      <c r="B3350">
        <v>0</v>
      </c>
    </row>
    <row r="3351" spans="1:2" x14ac:dyDescent="0.25">
      <c r="A3351">
        <v>3343</v>
      </c>
      <c r="B3351">
        <v>53.991</v>
      </c>
    </row>
    <row r="3352" spans="1:2" x14ac:dyDescent="0.25">
      <c r="A3352">
        <v>3344</v>
      </c>
      <c r="B3352">
        <v>205.36799999999999</v>
      </c>
    </row>
    <row r="3353" spans="1:2" x14ac:dyDescent="0.25">
      <c r="A3353">
        <v>3345</v>
      </c>
      <c r="B3353">
        <v>370.99</v>
      </c>
    </row>
    <row r="3354" spans="1:2" x14ac:dyDescent="0.25">
      <c r="A3354">
        <v>3346</v>
      </c>
      <c r="B3354">
        <v>502.30700000000002</v>
      </c>
    </row>
    <row r="3355" spans="1:2" x14ac:dyDescent="0.25">
      <c r="A3355">
        <v>3347</v>
      </c>
      <c r="B3355">
        <v>590.827</v>
      </c>
    </row>
    <row r="3356" spans="1:2" x14ac:dyDescent="0.25">
      <c r="A3356">
        <v>3348</v>
      </c>
      <c r="B3356">
        <v>379.15899999999999</v>
      </c>
    </row>
    <row r="3357" spans="1:2" x14ac:dyDescent="0.25">
      <c r="A3357">
        <v>3349</v>
      </c>
      <c r="B3357">
        <v>661.06500000000005</v>
      </c>
    </row>
    <row r="3358" spans="1:2" x14ac:dyDescent="0.25">
      <c r="A3358">
        <v>3350</v>
      </c>
      <c r="B3358">
        <v>648.86500000000001</v>
      </c>
    </row>
    <row r="3359" spans="1:2" x14ac:dyDescent="0.25">
      <c r="A3359">
        <v>3351</v>
      </c>
      <c r="B3359">
        <v>548.36599999999999</v>
      </c>
    </row>
    <row r="3360" spans="1:2" x14ac:dyDescent="0.25">
      <c r="A3360">
        <v>3352</v>
      </c>
      <c r="B3360">
        <v>454.11099999999999</v>
      </c>
    </row>
    <row r="3361" spans="1:2" x14ac:dyDescent="0.25">
      <c r="A3361">
        <v>3353</v>
      </c>
      <c r="B3361">
        <v>336.27699999999999</v>
      </c>
    </row>
    <row r="3362" spans="1:2" x14ac:dyDescent="0.25">
      <c r="A3362">
        <v>3354</v>
      </c>
      <c r="B3362">
        <v>159.744</v>
      </c>
    </row>
    <row r="3363" spans="1:2" x14ac:dyDescent="0.25">
      <c r="A3363">
        <v>3355</v>
      </c>
      <c r="B3363">
        <v>34.405000000000001</v>
      </c>
    </row>
    <row r="3364" spans="1:2" x14ac:dyDescent="0.25">
      <c r="A3364">
        <v>3356</v>
      </c>
      <c r="B3364">
        <v>0</v>
      </c>
    </row>
    <row r="3365" spans="1:2" x14ac:dyDescent="0.25">
      <c r="A3365">
        <v>3357</v>
      </c>
      <c r="B3365">
        <v>0</v>
      </c>
    </row>
    <row r="3366" spans="1:2" x14ac:dyDescent="0.25">
      <c r="A3366">
        <v>3358</v>
      </c>
      <c r="B3366">
        <v>0</v>
      </c>
    </row>
    <row r="3367" spans="1:2" x14ac:dyDescent="0.25">
      <c r="A3367">
        <v>3359</v>
      </c>
      <c r="B3367">
        <v>0</v>
      </c>
    </row>
    <row r="3368" spans="1:2" x14ac:dyDescent="0.25">
      <c r="A3368">
        <v>3360</v>
      </c>
      <c r="B3368">
        <v>0</v>
      </c>
    </row>
    <row r="3369" spans="1:2" x14ac:dyDescent="0.25">
      <c r="A3369">
        <v>3361</v>
      </c>
      <c r="B3369">
        <v>0</v>
      </c>
    </row>
    <row r="3370" spans="1:2" x14ac:dyDescent="0.25">
      <c r="A3370">
        <v>3362</v>
      </c>
      <c r="B3370">
        <v>0</v>
      </c>
    </row>
    <row r="3371" spans="1:2" x14ac:dyDescent="0.25">
      <c r="A3371">
        <v>3363</v>
      </c>
      <c r="B3371">
        <v>0</v>
      </c>
    </row>
    <row r="3372" spans="1:2" x14ac:dyDescent="0.25">
      <c r="A3372">
        <v>3364</v>
      </c>
      <c r="B3372">
        <v>0</v>
      </c>
    </row>
    <row r="3373" spans="1:2" x14ac:dyDescent="0.25">
      <c r="A3373">
        <v>3365</v>
      </c>
      <c r="B3373">
        <v>0</v>
      </c>
    </row>
    <row r="3374" spans="1:2" x14ac:dyDescent="0.25">
      <c r="A3374">
        <v>3366</v>
      </c>
      <c r="B3374">
        <v>0</v>
      </c>
    </row>
    <row r="3375" spans="1:2" x14ac:dyDescent="0.25">
      <c r="A3375">
        <v>3367</v>
      </c>
      <c r="B3375">
        <v>54.34</v>
      </c>
    </row>
    <row r="3376" spans="1:2" x14ac:dyDescent="0.25">
      <c r="A3376">
        <v>3368</v>
      </c>
      <c r="B3376">
        <v>210.74</v>
      </c>
    </row>
    <row r="3377" spans="1:2" x14ac:dyDescent="0.25">
      <c r="A3377">
        <v>3369</v>
      </c>
      <c r="B3377">
        <v>381.23099999999999</v>
      </c>
    </row>
    <row r="3378" spans="1:2" x14ac:dyDescent="0.25">
      <c r="A3378">
        <v>3370</v>
      </c>
      <c r="B3378">
        <v>514.13800000000003</v>
      </c>
    </row>
    <row r="3379" spans="1:2" x14ac:dyDescent="0.25">
      <c r="A3379">
        <v>3371</v>
      </c>
      <c r="B3379">
        <v>600.00300000000004</v>
      </c>
    </row>
    <row r="3380" spans="1:2" x14ac:dyDescent="0.25">
      <c r="A3380">
        <v>3372</v>
      </c>
      <c r="B3380">
        <v>645.96500000000003</v>
      </c>
    </row>
    <row r="3381" spans="1:2" x14ac:dyDescent="0.25">
      <c r="A3381">
        <v>3373</v>
      </c>
      <c r="B3381">
        <v>656.72</v>
      </c>
    </row>
    <row r="3382" spans="1:2" x14ac:dyDescent="0.25">
      <c r="A3382">
        <v>3374</v>
      </c>
      <c r="B3382">
        <v>656.07399999999996</v>
      </c>
    </row>
    <row r="3383" spans="1:2" x14ac:dyDescent="0.25">
      <c r="A3383">
        <v>3375</v>
      </c>
      <c r="B3383">
        <v>594.26400000000001</v>
      </c>
    </row>
    <row r="3384" spans="1:2" x14ac:dyDescent="0.25">
      <c r="A3384">
        <v>3376</v>
      </c>
      <c r="B3384">
        <v>487.38299999999998</v>
      </c>
    </row>
    <row r="3385" spans="1:2" x14ac:dyDescent="0.25">
      <c r="A3385">
        <v>3377</v>
      </c>
      <c r="B3385">
        <v>340.36099999999999</v>
      </c>
    </row>
    <row r="3386" spans="1:2" x14ac:dyDescent="0.25">
      <c r="A3386">
        <v>3378</v>
      </c>
      <c r="B3386">
        <v>166.392</v>
      </c>
    </row>
    <row r="3387" spans="1:2" x14ac:dyDescent="0.25">
      <c r="A3387">
        <v>3379</v>
      </c>
      <c r="B3387">
        <v>31.934000000000001</v>
      </c>
    </row>
    <row r="3388" spans="1:2" x14ac:dyDescent="0.25">
      <c r="A3388">
        <v>3380</v>
      </c>
      <c r="B3388">
        <v>0</v>
      </c>
    </row>
    <row r="3389" spans="1:2" x14ac:dyDescent="0.25">
      <c r="A3389">
        <v>3381</v>
      </c>
      <c r="B3389">
        <v>0</v>
      </c>
    </row>
    <row r="3390" spans="1:2" x14ac:dyDescent="0.25">
      <c r="A3390">
        <v>3382</v>
      </c>
      <c r="B3390">
        <v>0</v>
      </c>
    </row>
    <row r="3391" spans="1:2" x14ac:dyDescent="0.25">
      <c r="A3391">
        <v>3383</v>
      </c>
      <c r="B3391">
        <v>0</v>
      </c>
    </row>
    <row r="3392" spans="1:2" x14ac:dyDescent="0.25">
      <c r="A3392">
        <v>3384</v>
      </c>
      <c r="B3392">
        <v>0</v>
      </c>
    </row>
    <row r="3393" spans="1:2" x14ac:dyDescent="0.25">
      <c r="A3393">
        <v>3385</v>
      </c>
      <c r="B3393">
        <v>0</v>
      </c>
    </row>
    <row r="3394" spans="1:2" x14ac:dyDescent="0.25">
      <c r="A3394">
        <v>3386</v>
      </c>
      <c r="B3394">
        <v>0</v>
      </c>
    </row>
    <row r="3395" spans="1:2" x14ac:dyDescent="0.25">
      <c r="A3395">
        <v>3387</v>
      </c>
      <c r="B3395">
        <v>0</v>
      </c>
    </row>
    <row r="3396" spans="1:2" x14ac:dyDescent="0.25">
      <c r="A3396">
        <v>3388</v>
      </c>
      <c r="B3396">
        <v>0</v>
      </c>
    </row>
    <row r="3397" spans="1:2" x14ac:dyDescent="0.25">
      <c r="A3397">
        <v>3389</v>
      </c>
      <c r="B3397">
        <v>0</v>
      </c>
    </row>
    <row r="3398" spans="1:2" x14ac:dyDescent="0.25">
      <c r="A3398">
        <v>3390</v>
      </c>
      <c r="B3398">
        <v>0</v>
      </c>
    </row>
    <row r="3399" spans="1:2" x14ac:dyDescent="0.25">
      <c r="A3399">
        <v>3391</v>
      </c>
      <c r="B3399">
        <v>54.941000000000003</v>
      </c>
    </row>
    <row r="3400" spans="1:2" x14ac:dyDescent="0.25">
      <c r="A3400">
        <v>3392</v>
      </c>
      <c r="B3400">
        <v>208.85300000000001</v>
      </c>
    </row>
    <row r="3401" spans="1:2" x14ac:dyDescent="0.25">
      <c r="A3401">
        <v>3393</v>
      </c>
      <c r="B3401">
        <v>377.35700000000003</v>
      </c>
    </row>
    <row r="3402" spans="1:2" x14ac:dyDescent="0.25">
      <c r="A3402">
        <v>3394</v>
      </c>
      <c r="B3402">
        <v>506.95600000000002</v>
      </c>
    </row>
    <row r="3403" spans="1:2" x14ac:dyDescent="0.25">
      <c r="A3403">
        <v>3395</v>
      </c>
      <c r="B3403">
        <v>404.048</v>
      </c>
    </row>
    <row r="3404" spans="1:2" x14ac:dyDescent="0.25">
      <c r="A3404">
        <v>3396</v>
      </c>
      <c r="B3404">
        <v>644.61599999999999</v>
      </c>
    </row>
    <row r="3405" spans="1:2" x14ac:dyDescent="0.25">
      <c r="A3405">
        <v>3397</v>
      </c>
      <c r="B3405">
        <v>651.68200000000002</v>
      </c>
    </row>
    <row r="3406" spans="1:2" x14ac:dyDescent="0.25">
      <c r="A3406">
        <v>3398</v>
      </c>
      <c r="B3406">
        <v>624.30399999999997</v>
      </c>
    </row>
    <row r="3407" spans="1:2" x14ac:dyDescent="0.25">
      <c r="A3407">
        <v>3399</v>
      </c>
      <c r="B3407">
        <v>562.43200000000002</v>
      </c>
    </row>
    <row r="3408" spans="1:2" x14ac:dyDescent="0.25">
      <c r="A3408">
        <v>3400</v>
      </c>
      <c r="B3408">
        <v>459.661</v>
      </c>
    </row>
    <row r="3409" spans="1:2" x14ac:dyDescent="0.25">
      <c r="A3409">
        <v>3401</v>
      </c>
      <c r="B3409">
        <v>325.46699999999998</v>
      </c>
    </row>
    <row r="3410" spans="1:2" x14ac:dyDescent="0.25">
      <c r="A3410">
        <v>3402</v>
      </c>
      <c r="B3410">
        <v>139.62899999999999</v>
      </c>
    </row>
    <row r="3411" spans="1:2" x14ac:dyDescent="0.25">
      <c r="A3411">
        <v>3403</v>
      </c>
      <c r="B3411">
        <v>36.954999999999998</v>
      </c>
    </row>
    <row r="3412" spans="1:2" x14ac:dyDescent="0.25">
      <c r="A3412">
        <v>3404</v>
      </c>
      <c r="B3412">
        <v>0</v>
      </c>
    </row>
    <row r="3413" spans="1:2" x14ac:dyDescent="0.25">
      <c r="A3413">
        <v>3405</v>
      </c>
      <c r="B3413">
        <v>0</v>
      </c>
    </row>
    <row r="3414" spans="1:2" x14ac:dyDescent="0.25">
      <c r="A3414">
        <v>3406</v>
      </c>
      <c r="B3414">
        <v>0</v>
      </c>
    </row>
    <row r="3415" spans="1:2" x14ac:dyDescent="0.25">
      <c r="A3415">
        <v>3407</v>
      </c>
      <c r="B3415">
        <v>0</v>
      </c>
    </row>
    <row r="3416" spans="1:2" x14ac:dyDescent="0.25">
      <c r="A3416">
        <v>3408</v>
      </c>
      <c r="B3416">
        <v>0</v>
      </c>
    </row>
    <row r="3417" spans="1:2" x14ac:dyDescent="0.25">
      <c r="A3417">
        <v>3409</v>
      </c>
      <c r="B3417">
        <v>0</v>
      </c>
    </row>
    <row r="3418" spans="1:2" x14ac:dyDescent="0.25">
      <c r="A3418">
        <v>3410</v>
      </c>
      <c r="B3418">
        <v>0</v>
      </c>
    </row>
    <row r="3419" spans="1:2" x14ac:dyDescent="0.25">
      <c r="A3419">
        <v>3411</v>
      </c>
      <c r="B3419">
        <v>0</v>
      </c>
    </row>
    <row r="3420" spans="1:2" x14ac:dyDescent="0.25">
      <c r="A3420">
        <v>3412</v>
      </c>
      <c r="B3420">
        <v>0</v>
      </c>
    </row>
    <row r="3421" spans="1:2" x14ac:dyDescent="0.25">
      <c r="A3421">
        <v>3413</v>
      </c>
      <c r="B3421">
        <v>0</v>
      </c>
    </row>
    <row r="3422" spans="1:2" x14ac:dyDescent="0.25">
      <c r="A3422">
        <v>3414</v>
      </c>
      <c r="B3422">
        <v>0</v>
      </c>
    </row>
    <row r="3423" spans="1:2" x14ac:dyDescent="0.25">
      <c r="A3423">
        <v>3415</v>
      </c>
      <c r="B3423">
        <v>55.651000000000003</v>
      </c>
    </row>
    <row r="3424" spans="1:2" x14ac:dyDescent="0.25">
      <c r="A3424">
        <v>3416</v>
      </c>
      <c r="B3424">
        <v>205.27</v>
      </c>
    </row>
    <row r="3425" spans="1:2" x14ac:dyDescent="0.25">
      <c r="A3425">
        <v>3417</v>
      </c>
      <c r="B3425">
        <v>367.72300000000001</v>
      </c>
    </row>
    <row r="3426" spans="1:2" x14ac:dyDescent="0.25">
      <c r="A3426">
        <v>3418</v>
      </c>
      <c r="B3426">
        <v>494.55700000000002</v>
      </c>
    </row>
    <row r="3427" spans="1:2" x14ac:dyDescent="0.25">
      <c r="A3427">
        <v>3419</v>
      </c>
      <c r="B3427">
        <v>580.36099999999999</v>
      </c>
    </row>
    <row r="3428" spans="1:2" x14ac:dyDescent="0.25">
      <c r="A3428">
        <v>3420</v>
      </c>
      <c r="B3428">
        <v>625.37900000000002</v>
      </c>
    </row>
    <row r="3429" spans="1:2" x14ac:dyDescent="0.25">
      <c r="A3429">
        <v>3421</v>
      </c>
      <c r="B3429">
        <v>502.67099999999999</v>
      </c>
    </row>
    <row r="3430" spans="1:2" x14ac:dyDescent="0.25">
      <c r="A3430">
        <v>3422</v>
      </c>
      <c r="B3430">
        <v>456.42899999999997</v>
      </c>
    </row>
    <row r="3431" spans="1:2" x14ac:dyDescent="0.25">
      <c r="A3431">
        <v>3423</v>
      </c>
      <c r="B3431">
        <v>484.02600000000001</v>
      </c>
    </row>
    <row r="3432" spans="1:2" x14ac:dyDescent="0.25">
      <c r="A3432">
        <v>3424</v>
      </c>
      <c r="B3432">
        <v>410.90300000000002</v>
      </c>
    </row>
    <row r="3433" spans="1:2" x14ac:dyDescent="0.25">
      <c r="A3433">
        <v>3425</v>
      </c>
      <c r="B3433">
        <v>194.15100000000001</v>
      </c>
    </row>
    <row r="3434" spans="1:2" x14ac:dyDescent="0.25">
      <c r="A3434">
        <v>3426</v>
      </c>
      <c r="B3434">
        <v>132.624</v>
      </c>
    </row>
    <row r="3435" spans="1:2" x14ac:dyDescent="0.25">
      <c r="A3435">
        <v>3427</v>
      </c>
      <c r="B3435">
        <v>38.07</v>
      </c>
    </row>
    <row r="3436" spans="1:2" x14ac:dyDescent="0.25">
      <c r="A3436">
        <v>3428</v>
      </c>
      <c r="B3436">
        <v>0</v>
      </c>
    </row>
    <row r="3437" spans="1:2" x14ac:dyDescent="0.25">
      <c r="A3437">
        <v>3429</v>
      </c>
      <c r="B3437">
        <v>0</v>
      </c>
    </row>
    <row r="3438" spans="1:2" x14ac:dyDescent="0.25">
      <c r="A3438">
        <v>3430</v>
      </c>
      <c r="B3438">
        <v>0</v>
      </c>
    </row>
    <row r="3439" spans="1:2" x14ac:dyDescent="0.25">
      <c r="A3439">
        <v>3431</v>
      </c>
      <c r="B3439">
        <v>0</v>
      </c>
    </row>
    <row r="3440" spans="1:2" x14ac:dyDescent="0.25">
      <c r="A3440">
        <v>3432</v>
      </c>
      <c r="B3440">
        <v>0</v>
      </c>
    </row>
    <row r="3441" spans="1:2" x14ac:dyDescent="0.25">
      <c r="A3441">
        <v>3433</v>
      </c>
      <c r="B3441">
        <v>0</v>
      </c>
    </row>
    <row r="3442" spans="1:2" x14ac:dyDescent="0.25">
      <c r="A3442">
        <v>3434</v>
      </c>
      <c r="B3442">
        <v>0</v>
      </c>
    </row>
    <row r="3443" spans="1:2" x14ac:dyDescent="0.25">
      <c r="A3443">
        <v>3435</v>
      </c>
      <c r="B3443">
        <v>0</v>
      </c>
    </row>
    <row r="3444" spans="1:2" x14ac:dyDescent="0.25">
      <c r="A3444">
        <v>3436</v>
      </c>
      <c r="B3444">
        <v>0</v>
      </c>
    </row>
    <row r="3445" spans="1:2" x14ac:dyDescent="0.25">
      <c r="A3445">
        <v>3437</v>
      </c>
      <c r="B3445">
        <v>0</v>
      </c>
    </row>
    <row r="3446" spans="1:2" x14ac:dyDescent="0.25">
      <c r="A3446">
        <v>3438</v>
      </c>
      <c r="B3446">
        <v>0</v>
      </c>
    </row>
    <row r="3447" spans="1:2" x14ac:dyDescent="0.25">
      <c r="A3447">
        <v>3439</v>
      </c>
      <c r="B3447">
        <v>50.128</v>
      </c>
    </row>
    <row r="3448" spans="1:2" x14ac:dyDescent="0.25">
      <c r="A3448">
        <v>3440</v>
      </c>
      <c r="B3448">
        <v>206.23</v>
      </c>
    </row>
    <row r="3449" spans="1:2" x14ac:dyDescent="0.25">
      <c r="A3449">
        <v>3441</v>
      </c>
      <c r="B3449">
        <v>303.09100000000001</v>
      </c>
    </row>
    <row r="3450" spans="1:2" x14ac:dyDescent="0.25">
      <c r="A3450">
        <v>3442</v>
      </c>
      <c r="B3450">
        <v>385.89</v>
      </c>
    </row>
    <row r="3451" spans="1:2" x14ac:dyDescent="0.25">
      <c r="A3451">
        <v>3443</v>
      </c>
      <c r="B3451">
        <v>501.62599999999998</v>
      </c>
    </row>
    <row r="3452" spans="1:2" x14ac:dyDescent="0.25">
      <c r="A3452">
        <v>3444</v>
      </c>
      <c r="B3452">
        <v>495.11799999999999</v>
      </c>
    </row>
    <row r="3453" spans="1:2" x14ac:dyDescent="0.25">
      <c r="A3453">
        <v>3445</v>
      </c>
      <c r="B3453">
        <v>614.84799999999996</v>
      </c>
    </row>
    <row r="3454" spans="1:2" x14ac:dyDescent="0.25">
      <c r="A3454">
        <v>3446</v>
      </c>
      <c r="B3454">
        <v>441.94299999999998</v>
      </c>
    </row>
    <row r="3455" spans="1:2" x14ac:dyDescent="0.25">
      <c r="A3455">
        <v>3447</v>
      </c>
      <c r="B3455">
        <v>484.57299999999998</v>
      </c>
    </row>
    <row r="3456" spans="1:2" x14ac:dyDescent="0.25">
      <c r="A3456">
        <v>3448</v>
      </c>
      <c r="B3456">
        <v>461.99099999999999</v>
      </c>
    </row>
    <row r="3457" spans="1:2" x14ac:dyDescent="0.25">
      <c r="A3457">
        <v>3449</v>
      </c>
      <c r="B3457">
        <v>327.48399999999998</v>
      </c>
    </row>
    <row r="3458" spans="1:2" x14ac:dyDescent="0.25">
      <c r="A3458">
        <v>3450</v>
      </c>
      <c r="B3458">
        <v>164.33199999999999</v>
      </c>
    </row>
    <row r="3459" spans="1:2" x14ac:dyDescent="0.25">
      <c r="A3459">
        <v>3451</v>
      </c>
      <c r="B3459">
        <v>38.389000000000003</v>
      </c>
    </row>
    <row r="3460" spans="1:2" x14ac:dyDescent="0.25">
      <c r="A3460">
        <v>3452</v>
      </c>
      <c r="B3460">
        <v>0</v>
      </c>
    </row>
    <row r="3461" spans="1:2" x14ac:dyDescent="0.25">
      <c r="A3461">
        <v>3453</v>
      </c>
      <c r="B3461">
        <v>0</v>
      </c>
    </row>
    <row r="3462" spans="1:2" x14ac:dyDescent="0.25">
      <c r="A3462">
        <v>3454</v>
      </c>
      <c r="B3462">
        <v>0</v>
      </c>
    </row>
    <row r="3463" spans="1:2" x14ac:dyDescent="0.25">
      <c r="A3463">
        <v>3455</v>
      </c>
      <c r="B3463">
        <v>0</v>
      </c>
    </row>
    <row r="3464" spans="1:2" x14ac:dyDescent="0.25">
      <c r="A3464">
        <v>3456</v>
      </c>
      <c r="B3464">
        <v>0</v>
      </c>
    </row>
    <row r="3465" spans="1:2" x14ac:dyDescent="0.25">
      <c r="A3465">
        <v>3457</v>
      </c>
      <c r="B3465">
        <v>0</v>
      </c>
    </row>
    <row r="3466" spans="1:2" x14ac:dyDescent="0.25">
      <c r="A3466">
        <v>3458</v>
      </c>
      <c r="B3466">
        <v>0</v>
      </c>
    </row>
    <row r="3467" spans="1:2" x14ac:dyDescent="0.25">
      <c r="A3467">
        <v>3459</v>
      </c>
      <c r="B3467">
        <v>0</v>
      </c>
    </row>
    <row r="3468" spans="1:2" x14ac:dyDescent="0.25">
      <c r="A3468">
        <v>3460</v>
      </c>
      <c r="B3468">
        <v>0</v>
      </c>
    </row>
    <row r="3469" spans="1:2" x14ac:dyDescent="0.25">
      <c r="A3469">
        <v>3461</v>
      </c>
      <c r="B3469">
        <v>0</v>
      </c>
    </row>
    <row r="3470" spans="1:2" x14ac:dyDescent="0.25">
      <c r="A3470">
        <v>3462</v>
      </c>
      <c r="B3470">
        <v>0</v>
      </c>
    </row>
    <row r="3471" spans="1:2" x14ac:dyDescent="0.25">
      <c r="A3471">
        <v>3463</v>
      </c>
      <c r="B3471">
        <v>54.795000000000002</v>
      </c>
    </row>
    <row r="3472" spans="1:2" x14ac:dyDescent="0.25">
      <c r="A3472">
        <v>3464</v>
      </c>
      <c r="B3472">
        <v>208.09399999999999</v>
      </c>
    </row>
    <row r="3473" spans="1:2" x14ac:dyDescent="0.25">
      <c r="A3473">
        <v>3465</v>
      </c>
      <c r="B3473">
        <v>369.32299999999998</v>
      </c>
    </row>
    <row r="3474" spans="1:2" x14ac:dyDescent="0.25">
      <c r="A3474">
        <v>3466</v>
      </c>
      <c r="B3474">
        <v>497.916</v>
      </c>
    </row>
    <row r="3475" spans="1:2" x14ac:dyDescent="0.25">
      <c r="A3475">
        <v>3467</v>
      </c>
      <c r="B3475">
        <v>585.09299999999996</v>
      </c>
    </row>
    <row r="3476" spans="1:2" x14ac:dyDescent="0.25">
      <c r="A3476">
        <v>3468</v>
      </c>
      <c r="B3476">
        <v>630.18899999999996</v>
      </c>
    </row>
    <row r="3477" spans="1:2" x14ac:dyDescent="0.25">
      <c r="A3477">
        <v>3469</v>
      </c>
      <c r="B3477">
        <v>636.56100000000004</v>
      </c>
    </row>
    <row r="3478" spans="1:2" x14ac:dyDescent="0.25">
      <c r="A3478">
        <v>3470</v>
      </c>
      <c r="B3478">
        <v>413.56599999999997</v>
      </c>
    </row>
    <row r="3479" spans="1:2" x14ac:dyDescent="0.25">
      <c r="A3479">
        <v>3471</v>
      </c>
      <c r="B3479">
        <v>556.05700000000002</v>
      </c>
    </row>
    <row r="3480" spans="1:2" x14ac:dyDescent="0.25">
      <c r="A3480">
        <v>3472</v>
      </c>
      <c r="B3480">
        <v>454.303</v>
      </c>
    </row>
    <row r="3481" spans="1:2" x14ac:dyDescent="0.25">
      <c r="A3481">
        <v>3473</v>
      </c>
      <c r="B3481">
        <v>250.26400000000001</v>
      </c>
    </row>
    <row r="3482" spans="1:2" x14ac:dyDescent="0.25">
      <c r="A3482">
        <v>3474</v>
      </c>
      <c r="B3482">
        <v>161.16</v>
      </c>
    </row>
    <row r="3483" spans="1:2" x14ac:dyDescent="0.25">
      <c r="A3483">
        <v>3475</v>
      </c>
      <c r="B3483">
        <v>36.94</v>
      </c>
    </row>
    <row r="3484" spans="1:2" x14ac:dyDescent="0.25">
      <c r="A3484">
        <v>3476</v>
      </c>
      <c r="B3484">
        <v>0</v>
      </c>
    </row>
    <row r="3485" spans="1:2" x14ac:dyDescent="0.25">
      <c r="A3485">
        <v>3477</v>
      </c>
      <c r="B3485">
        <v>0</v>
      </c>
    </row>
    <row r="3486" spans="1:2" x14ac:dyDescent="0.25">
      <c r="A3486">
        <v>3478</v>
      </c>
      <c r="B3486">
        <v>0</v>
      </c>
    </row>
    <row r="3487" spans="1:2" x14ac:dyDescent="0.25">
      <c r="A3487">
        <v>3479</v>
      </c>
      <c r="B3487">
        <v>0</v>
      </c>
    </row>
    <row r="3488" spans="1:2" x14ac:dyDescent="0.25">
      <c r="A3488">
        <v>3480</v>
      </c>
      <c r="B3488">
        <v>0</v>
      </c>
    </row>
    <row r="3489" spans="1:2" x14ac:dyDescent="0.25">
      <c r="A3489">
        <v>3481</v>
      </c>
      <c r="B3489">
        <v>0</v>
      </c>
    </row>
    <row r="3490" spans="1:2" x14ac:dyDescent="0.25">
      <c r="A3490">
        <v>3482</v>
      </c>
      <c r="B3490">
        <v>0</v>
      </c>
    </row>
    <row r="3491" spans="1:2" x14ac:dyDescent="0.25">
      <c r="A3491">
        <v>3483</v>
      </c>
      <c r="B3491">
        <v>0</v>
      </c>
    </row>
    <row r="3492" spans="1:2" x14ac:dyDescent="0.25">
      <c r="A3492">
        <v>3484</v>
      </c>
      <c r="B3492">
        <v>0</v>
      </c>
    </row>
    <row r="3493" spans="1:2" x14ac:dyDescent="0.25">
      <c r="A3493">
        <v>3485</v>
      </c>
      <c r="B3493">
        <v>0</v>
      </c>
    </row>
    <row r="3494" spans="1:2" x14ac:dyDescent="0.25">
      <c r="A3494">
        <v>3486</v>
      </c>
      <c r="B3494">
        <v>0</v>
      </c>
    </row>
    <row r="3495" spans="1:2" x14ac:dyDescent="0.25">
      <c r="A3495">
        <v>3487</v>
      </c>
      <c r="B3495">
        <v>53.914999999999999</v>
      </c>
    </row>
    <row r="3496" spans="1:2" x14ac:dyDescent="0.25">
      <c r="A3496">
        <v>3488</v>
      </c>
      <c r="B3496">
        <v>204.09800000000001</v>
      </c>
    </row>
    <row r="3497" spans="1:2" x14ac:dyDescent="0.25">
      <c r="A3497">
        <v>3489</v>
      </c>
      <c r="B3497">
        <v>310.75299999999999</v>
      </c>
    </row>
    <row r="3498" spans="1:2" x14ac:dyDescent="0.25">
      <c r="A3498">
        <v>3490</v>
      </c>
      <c r="B3498">
        <v>411.76499999999999</v>
      </c>
    </row>
    <row r="3499" spans="1:2" x14ac:dyDescent="0.25">
      <c r="A3499">
        <v>3491</v>
      </c>
      <c r="B3499">
        <v>606.61699999999996</v>
      </c>
    </row>
    <row r="3500" spans="1:2" x14ac:dyDescent="0.25">
      <c r="A3500">
        <v>3492</v>
      </c>
      <c r="B3500">
        <v>574.36</v>
      </c>
    </row>
    <row r="3501" spans="1:2" x14ac:dyDescent="0.25">
      <c r="A3501">
        <v>3493</v>
      </c>
      <c r="B3501">
        <v>596.71199999999999</v>
      </c>
    </row>
    <row r="3502" spans="1:2" x14ac:dyDescent="0.25">
      <c r="A3502">
        <v>3494</v>
      </c>
      <c r="B3502">
        <v>444.06700000000001</v>
      </c>
    </row>
    <row r="3503" spans="1:2" x14ac:dyDescent="0.25">
      <c r="A3503">
        <v>3495</v>
      </c>
      <c r="B3503">
        <v>533.29</v>
      </c>
    </row>
    <row r="3504" spans="1:2" x14ac:dyDescent="0.25">
      <c r="A3504">
        <v>3496</v>
      </c>
      <c r="B3504">
        <v>367.625</v>
      </c>
    </row>
    <row r="3505" spans="1:2" x14ac:dyDescent="0.25">
      <c r="A3505">
        <v>3497</v>
      </c>
      <c r="B3505">
        <v>233.88499999999999</v>
      </c>
    </row>
    <row r="3506" spans="1:2" x14ac:dyDescent="0.25">
      <c r="A3506">
        <v>3498</v>
      </c>
      <c r="B3506">
        <v>126.556</v>
      </c>
    </row>
    <row r="3507" spans="1:2" x14ac:dyDescent="0.25">
      <c r="A3507">
        <v>3499</v>
      </c>
      <c r="B3507">
        <v>34.345999999999997</v>
      </c>
    </row>
    <row r="3508" spans="1:2" x14ac:dyDescent="0.25">
      <c r="A3508">
        <v>3500</v>
      </c>
      <c r="B3508">
        <v>0</v>
      </c>
    </row>
    <row r="3509" spans="1:2" x14ac:dyDescent="0.25">
      <c r="A3509">
        <v>3501</v>
      </c>
      <c r="B3509">
        <v>0</v>
      </c>
    </row>
    <row r="3510" spans="1:2" x14ac:dyDescent="0.25">
      <c r="A3510">
        <v>3502</v>
      </c>
      <c r="B3510">
        <v>0</v>
      </c>
    </row>
    <row r="3511" spans="1:2" x14ac:dyDescent="0.25">
      <c r="A3511">
        <v>3503</v>
      </c>
      <c r="B3511">
        <v>0</v>
      </c>
    </row>
    <row r="3512" spans="1:2" x14ac:dyDescent="0.25">
      <c r="A3512">
        <v>3504</v>
      </c>
      <c r="B3512">
        <v>0</v>
      </c>
    </row>
    <row r="3513" spans="1:2" x14ac:dyDescent="0.25">
      <c r="A3513">
        <v>3505</v>
      </c>
      <c r="B3513">
        <v>0</v>
      </c>
    </row>
    <row r="3514" spans="1:2" x14ac:dyDescent="0.25">
      <c r="A3514">
        <v>3506</v>
      </c>
      <c r="B3514">
        <v>0</v>
      </c>
    </row>
    <row r="3515" spans="1:2" x14ac:dyDescent="0.25">
      <c r="A3515">
        <v>3507</v>
      </c>
      <c r="B3515">
        <v>0</v>
      </c>
    </row>
    <row r="3516" spans="1:2" x14ac:dyDescent="0.25">
      <c r="A3516">
        <v>3508</v>
      </c>
      <c r="B3516">
        <v>0</v>
      </c>
    </row>
    <row r="3517" spans="1:2" x14ac:dyDescent="0.25">
      <c r="A3517">
        <v>3509</v>
      </c>
      <c r="B3517">
        <v>0</v>
      </c>
    </row>
    <row r="3518" spans="1:2" x14ac:dyDescent="0.25">
      <c r="A3518">
        <v>3510</v>
      </c>
      <c r="B3518">
        <v>0</v>
      </c>
    </row>
    <row r="3519" spans="1:2" x14ac:dyDescent="0.25">
      <c r="A3519">
        <v>3511</v>
      </c>
      <c r="B3519">
        <v>54.838000000000001</v>
      </c>
    </row>
    <row r="3520" spans="1:2" x14ac:dyDescent="0.25">
      <c r="A3520">
        <v>3512</v>
      </c>
      <c r="B3520">
        <v>202.32300000000001</v>
      </c>
    </row>
    <row r="3521" spans="1:2" x14ac:dyDescent="0.25">
      <c r="A3521">
        <v>3513</v>
      </c>
      <c r="B3521">
        <v>360.45800000000003</v>
      </c>
    </row>
    <row r="3522" spans="1:2" x14ac:dyDescent="0.25">
      <c r="A3522">
        <v>3514</v>
      </c>
      <c r="B3522">
        <v>483.17599999999999</v>
      </c>
    </row>
    <row r="3523" spans="1:2" x14ac:dyDescent="0.25">
      <c r="A3523">
        <v>3515</v>
      </c>
      <c r="B3523">
        <v>341.56799999999998</v>
      </c>
    </row>
    <row r="3524" spans="1:2" x14ac:dyDescent="0.25">
      <c r="A3524">
        <v>3516</v>
      </c>
      <c r="B3524">
        <v>577.87800000000004</v>
      </c>
    </row>
    <row r="3525" spans="1:2" x14ac:dyDescent="0.25">
      <c r="A3525">
        <v>3517</v>
      </c>
      <c r="B3525">
        <v>441.35399999999998</v>
      </c>
    </row>
    <row r="3526" spans="1:2" x14ac:dyDescent="0.25">
      <c r="A3526">
        <v>3518</v>
      </c>
      <c r="B3526">
        <v>414.97800000000001</v>
      </c>
    </row>
    <row r="3527" spans="1:2" x14ac:dyDescent="0.25">
      <c r="A3527">
        <v>3519</v>
      </c>
      <c r="B3527">
        <v>463.02199999999999</v>
      </c>
    </row>
    <row r="3528" spans="1:2" x14ac:dyDescent="0.25">
      <c r="A3528">
        <v>3520</v>
      </c>
      <c r="B3528">
        <v>352.13</v>
      </c>
    </row>
    <row r="3529" spans="1:2" x14ac:dyDescent="0.25">
      <c r="A3529">
        <v>3521</v>
      </c>
      <c r="B3529">
        <v>313.31400000000002</v>
      </c>
    </row>
    <row r="3530" spans="1:2" x14ac:dyDescent="0.25">
      <c r="A3530">
        <v>3522</v>
      </c>
      <c r="B3530">
        <v>129.86799999999999</v>
      </c>
    </row>
    <row r="3531" spans="1:2" x14ac:dyDescent="0.25">
      <c r="A3531">
        <v>3523</v>
      </c>
      <c r="B3531">
        <v>39.313000000000002</v>
      </c>
    </row>
    <row r="3532" spans="1:2" x14ac:dyDescent="0.25">
      <c r="A3532">
        <v>3524</v>
      </c>
      <c r="B3532">
        <v>0</v>
      </c>
    </row>
    <row r="3533" spans="1:2" x14ac:dyDescent="0.25">
      <c r="A3533">
        <v>3525</v>
      </c>
      <c r="B3533">
        <v>0</v>
      </c>
    </row>
    <row r="3534" spans="1:2" x14ac:dyDescent="0.25">
      <c r="A3534">
        <v>3526</v>
      </c>
      <c r="B3534">
        <v>0</v>
      </c>
    </row>
    <row r="3535" spans="1:2" x14ac:dyDescent="0.25">
      <c r="A3535">
        <v>3527</v>
      </c>
      <c r="B3535">
        <v>0</v>
      </c>
    </row>
    <row r="3536" spans="1:2" x14ac:dyDescent="0.25">
      <c r="A3536">
        <v>3528</v>
      </c>
      <c r="B3536">
        <v>0</v>
      </c>
    </row>
    <row r="3537" spans="1:2" x14ac:dyDescent="0.25">
      <c r="A3537">
        <v>3529</v>
      </c>
      <c r="B3537">
        <v>0</v>
      </c>
    </row>
    <row r="3538" spans="1:2" x14ac:dyDescent="0.25">
      <c r="A3538">
        <v>3530</v>
      </c>
      <c r="B3538">
        <v>0</v>
      </c>
    </row>
    <row r="3539" spans="1:2" x14ac:dyDescent="0.25">
      <c r="A3539">
        <v>3531</v>
      </c>
      <c r="B3539">
        <v>0</v>
      </c>
    </row>
    <row r="3540" spans="1:2" x14ac:dyDescent="0.25">
      <c r="A3540">
        <v>3532</v>
      </c>
      <c r="B3540">
        <v>0</v>
      </c>
    </row>
    <row r="3541" spans="1:2" x14ac:dyDescent="0.25">
      <c r="A3541">
        <v>3533</v>
      </c>
      <c r="B3541">
        <v>0</v>
      </c>
    </row>
    <row r="3542" spans="1:2" x14ac:dyDescent="0.25">
      <c r="A3542">
        <v>3534</v>
      </c>
      <c r="B3542">
        <v>0</v>
      </c>
    </row>
    <row r="3543" spans="1:2" x14ac:dyDescent="0.25">
      <c r="A3543">
        <v>3535</v>
      </c>
      <c r="B3543">
        <v>22.507999999999999</v>
      </c>
    </row>
    <row r="3544" spans="1:2" x14ac:dyDescent="0.25">
      <c r="A3544">
        <v>3536</v>
      </c>
      <c r="B3544">
        <v>114.43899999999999</v>
      </c>
    </row>
    <row r="3545" spans="1:2" x14ac:dyDescent="0.25">
      <c r="A3545">
        <v>3537</v>
      </c>
      <c r="B3545">
        <v>94.539000000000001</v>
      </c>
    </row>
    <row r="3546" spans="1:2" x14ac:dyDescent="0.25">
      <c r="A3546">
        <v>3538</v>
      </c>
      <c r="B3546">
        <v>218.37200000000001</v>
      </c>
    </row>
    <row r="3547" spans="1:2" x14ac:dyDescent="0.25">
      <c r="A3547">
        <v>3539</v>
      </c>
      <c r="B3547">
        <v>440.95600000000002</v>
      </c>
    </row>
    <row r="3548" spans="1:2" x14ac:dyDescent="0.25">
      <c r="A3548">
        <v>3540</v>
      </c>
      <c r="B3548">
        <v>353.916</v>
      </c>
    </row>
    <row r="3549" spans="1:2" x14ac:dyDescent="0.25">
      <c r="A3549">
        <v>3541</v>
      </c>
      <c r="B3549">
        <v>220.09299999999999</v>
      </c>
    </row>
    <row r="3550" spans="1:2" x14ac:dyDescent="0.25">
      <c r="A3550">
        <v>3542</v>
      </c>
      <c r="B3550">
        <v>645.13400000000001</v>
      </c>
    </row>
    <row r="3551" spans="1:2" x14ac:dyDescent="0.25">
      <c r="A3551">
        <v>3543</v>
      </c>
      <c r="B3551">
        <v>568.16800000000001</v>
      </c>
    </row>
    <row r="3552" spans="1:2" x14ac:dyDescent="0.25">
      <c r="A3552">
        <v>3544</v>
      </c>
      <c r="B3552">
        <v>395.82299999999998</v>
      </c>
    </row>
    <row r="3553" spans="1:2" x14ac:dyDescent="0.25">
      <c r="A3553">
        <v>3545</v>
      </c>
      <c r="B3553">
        <v>311.108</v>
      </c>
    </row>
    <row r="3554" spans="1:2" x14ac:dyDescent="0.25">
      <c r="A3554">
        <v>3546</v>
      </c>
      <c r="B3554">
        <v>23.850999999999999</v>
      </c>
    </row>
    <row r="3555" spans="1:2" x14ac:dyDescent="0.25">
      <c r="A3555">
        <v>3547</v>
      </c>
      <c r="B3555">
        <v>34.402999999999999</v>
      </c>
    </row>
    <row r="3556" spans="1:2" x14ac:dyDescent="0.25">
      <c r="A3556">
        <v>3548</v>
      </c>
      <c r="B3556">
        <v>0</v>
      </c>
    </row>
    <row r="3557" spans="1:2" x14ac:dyDescent="0.25">
      <c r="A3557">
        <v>3549</v>
      </c>
      <c r="B3557">
        <v>0</v>
      </c>
    </row>
    <row r="3558" spans="1:2" x14ac:dyDescent="0.25">
      <c r="A3558">
        <v>3550</v>
      </c>
      <c r="B3558">
        <v>0</v>
      </c>
    </row>
    <row r="3559" spans="1:2" x14ac:dyDescent="0.25">
      <c r="A3559">
        <v>3551</v>
      </c>
      <c r="B3559">
        <v>0</v>
      </c>
    </row>
    <row r="3560" spans="1:2" x14ac:dyDescent="0.25">
      <c r="A3560">
        <v>3552</v>
      </c>
      <c r="B3560">
        <v>0</v>
      </c>
    </row>
    <row r="3561" spans="1:2" x14ac:dyDescent="0.25">
      <c r="A3561">
        <v>3553</v>
      </c>
      <c r="B3561">
        <v>0</v>
      </c>
    </row>
    <row r="3562" spans="1:2" x14ac:dyDescent="0.25">
      <c r="A3562">
        <v>3554</v>
      </c>
      <c r="B3562">
        <v>0</v>
      </c>
    </row>
    <row r="3563" spans="1:2" x14ac:dyDescent="0.25">
      <c r="A3563">
        <v>3555</v>
      </c>
      <c r="B3563">
        <v>0</v>
      </c>
    </row>
    <row r="3564" spans="1:2" x14ac:dyDescent="0.25">
      <c r="A3564">
        <v>3556</v>
      </c>
      <c r="B3564">
        <v>0</v>
      </c>
    </row>
    <row r="3565" spans="1:2" x14ac:dyDescent="0.25">
      <c r="A3565">
        <v>3557</v>
      </c>
      <c r="B3565">
        <v>0</v>
      </c>
    </row>
    <row r="3566" spans="1:2" x14ac:dyDescent="0.25">
      <c r="A3566">
        <v>3558</v>
      </c>
      <c r="B3566">
        <v>0</v>
      </c>
    </row>
    <row r="3567" spans="1:2" x14ac:dyDescent="0.25">
      <c r="A3567">
        <v>3559</v>
      </c>
      <c r="B3567">
        <v>55.734999999999999</v>
      </c>
    </row>
    <row r="3568" spans="1:2" x14ac:dyDescent="0.25">
      <c r="A3568">
        <v>3560</v>
      </c>
      <c r="B3568">
        <v>202.43799999999999</v>
      </c>
    </row>
    <row r="3569" spans="1:2" x14ac:dyDescent="0.25">
      <c r="A3569">
        <v>3561</v>
      </c>
      <c r="B3569">
        <v>368.709</v>
      </c>
    </row>
    <row r="3570" spans="1:2" x14ac:dyDescent="0.25">
      <c r="A3570">
        <v>3562</v>
      </c>
      <c r="B3570">
        <v>502.27600000000001</v>
      </c>
    </row>
    <row r="3571" spans="1:2" x14ac:dyDescent="0.25">
      <c r="A3571">
        <v>3563</v>
      </c>
      <c r="B3571">
        <v>498.08600000000001</v>
      </c>
    </row>
    <row r="3572" spans="1:2" x14ac:dyDescent="0.25">
      <c r="A3572">
        <v>3564</v>
      </c>
      <c r="B3572">
        <v>511.30099999999999</v>
      </c>
    </row>
    <row r="3573" spans="1:2" x14ac:dyDescent="0.25">
      <c r="A3573">
        <v>3565</v>
      </c>
      <c r="B3573">
        <v>523.61900000000003</v>
      </c>
    </row>
    <row r="3574" spans="1:2" x14ac:dyDescent="0.25">
      <c r="A3574">
        <v>3566</v>
      </c>
      <c r="B3574">
        <v>508.26400000000001</v>
      </c>
    </row>
    <row r="3575" spans="1:2" x14ac:dyDescent="0.25">
      <c r="A3575">
        <v>3567</v>
      </c>
      <c r="B3575">
        <v>479.80700000000002</v>
      </c>
    </row>
    <row r="3576" spans="1:2" x14ac:dyDescent="0.25">
      <c r="A3576">
        <v>3568</v>
      </c>
      <c r="B3576">
        <v>421.89600000000002</v>
      </c>
    </row>
    <row r="3577" spans="1:2" x14ac:dyDescent="0.25">
      <c r="A3577">
        <v>3569</v>
      </c>
      <c r="B3577">
        <v>253.215</v>
      </c>
    </row>
    <row r="3578" spans="1:2" x14ac:dyDescent="0.25">
      <c r="A3578">
        <v>3570</v>
      </c>
      <c r="B3578">
        <v>130.97800000000001</v>
      </c>
    </row>
    <row r="3579" spans="1:2" x14ac:dyDescent="0.25">
      <c r="A3579">
        <v>3571</v>
      </c>
      <c r="B3579">
        <v>36.054000000000002</v>
      </c>
    </row>
    <row r="3580" spans="1:2" x14ac:dyDescent="0.25">
      <c r="A3580">
        <v>3572</v>
      </c>
      <c r="B3580">
        <v>0</v>
      </c>
    </row>
    <row r="3581" spans="1:2" x14ac:dyDescent="0.25">
      <c r="A3581">
        <v>3573</v>
      </c>
      <c r="B3581">
        <v>0</v>
      </c>
    </row>
    <row r="3582" spans="1:2" x14ac:dyDescent="0.25">
      <c r="A3582">
        <v>3574</v>
      </c>
      <c r="B3582">
        <v>0</v>
      </c>
    </row>
    <row r="3583" spans="1:2" x14ac:dyDescent="0.25">
      <c r="A3583">
        <v>3575</v>
      </c>
      <c r="B3583">
        <v>0</v>
      </c>
    </row>
    <row r="3584" spans="1:2" x14ac:dyDescent="0.25">
      <c r="A3584">
        <v>3576</v>
      </c>
      <c r="B3584">
        <v>0</v>
      </c>
    </row>
    <row r="3585" spans="1:2" x14ac:dyDescent="0.25">
      <c r="A3585">
        <v>3577</v>
      </c>
      <c r="B3585">
        <v>0</v>
      </c>
    </row>
    <row r="3586" spans="1:2" x14ac:dyDescent="0.25">
      <c r="A3586">
        <v>3578</v>
      </c>
      <c r="B3586">
        <v>0</v>
      </c>
    </row>
    <row r="3587" spans="1:2" x14ac:dyDescent="0.25">
      <c r="A3587">
        <v>3579</v>
      </c>
      <c r="B3587">
        <v>0</v>
      </c>
    </row>
    <row r="3588" spans="1:2" x14ac:dyDescent="0.25">
      <c r="A3588">
        <v>3580</v>
      </c>
      <c r="B3588">
        <v>0</v>
      </c>
    </row>
    <row r="3589" spans="1:2" x14ac:dyDescent="0.25">
      <c r="A3589">
        <v>3581</v>
      </c>
      <c r="B3589">
        <v>0</v>
      </c>
    </row>
    <row r="3590" spans="1:2" x14ac:dyDescent="0.25">
      <c r="A3590">
        <v>3582</v>
      </c>
      <c r="B3590">
        <v>0</v>
      </c>
    </row>
    <row r="3591" spans="1:2" x14ac:dyDescent="0.25">
      <c r="A3591">
        <v>3583</v>
      </c>
      <c r="B3591">
        <v>53.448999999999998</v>
      </c>
    </row>
    <row r="3592" spans="1:2" x14ac:dyDescent="0.25">
      <c r="A3592">
        <v>3584</v>
      </c>
      <c r="B3592">
        <v>175.66900000000001</v>
      </c>
    </row>
    <row r="3593" spans="1:2" x14ac:dyDescent="0.25">
      <c r="A3593">
        <v>3585</v>
      </c>
      <c r="B3593">
        <v>220.95099999999999</v>
      </c>
    </row>
    <row r="3594" spans="1:2" x14ac:dyDescent="0.25">
      <c r="A3594">
        <v>3586</v>
      </c>
      <c r="B3594">
        <v>278.57400000000001</v>
      </c>
    </row>
    <row r="3595" spans="1:2" x14ac:dyDescent="0.25">
      <c r="A3595">
        <v>3587</v>
      </c>
      <c r="B3595">
        <v>343.36200000000002</v>
      </c>
    </row>
    <row r="3596" spans="1:2" x14ac:dyDescent="0.25">
      <c r="A3596">
        <v>3588</v>
      </c>
      <c r="B3596">
        <v>342.238</v>
      </c>
    </row>
    <row r="3597" spans="1:2" x14ac:dyDescent="0.25">
      <c r="A3597">
        <v>3589</v>
      </c>
      <c r="B3597">
        <v>488.33800000000002</v>
      </c>
    </row>
    <row r="3598" spans="1:2" x14ac:dyDescent="0.25">
      <c r="A3598">
        <v>3590</v>
      </c>
      <c r="B3598">
        <v>433.59300000000002</v>
      </c>
    </row>
    <row r="3599" spans="1:2" x14ac:dyDescent="0.25">
      <c r="A3599">
        <v>3591</v>
      </c>
      <c r="B3599">
        <v>578.98500000000001</v>
      </c>
    </row>
    <row r="3600" spans="1:2" x14ac:dyDescent="0.25">
      <c r="A3600">
        <v>3592</v>
      </c>
      <c r="B3600">
        <v>474.23599999999999</v>
      </c>
    </row>
    <row r="3601" spans="1:2" x14ac:dyDescent="0.25">
      <c r="A3601">
        <v>3593</v>
      </c>
      <c r="B3601">
        <v>337.18900000000002</v>
      </c>
    </row>
    <row r="3602" spans="1:2" x14ac:dyDescent="0.25">
      <c r="A3602">
        <v>3594</v>
      </c>
      <c r="B3602">
        <v>169.39599999999999</v>
      </c>
    </row>
    <row r="3603" spans="1:2" x14ac:dyDescent="0.25">
      <c r="A3603">
        <v>3595</v>
      </c>
      <c r="B3603">
        <v>35.313000000000002</v>
      </c>
    </row>
    <row r="3604" spans="1:2" x14ac:dyDescent="0.25">
      <c r="A3604">
        <v>3596</v>
      </c>
      <c r="B3604">
        <v>0</v>
      </c>
    </row>
    <row r="3605" spans="1:2" x14ac:dyDescent="0.25">
      <c r="A3605">
        <v>3597</v>
      </c>
      <c r="B3605">
        <v>0</v>
      </c>
    </row>
    <row r="3606" spans="1:2" x14ac:dyDescent="0.25">
      <c r="A3606">
        <v>3598</v>
      </c>
      <c r="B3606">
        <v>0</v>
      </c>
    </row>
    <row r="3607" spans="1:2" x14ac:dyDescent="0.25">
      <c r="A3607">
        <v>3599</v>
      </c>
      <c r="B3607">
        <v>0</v>
      </c>
    </row>
    <row r="3608" spans="1:2" x14ac:dyDescent="0.25">
      <c r="A3608">
        <v>3600</v>
      </c>
      <c r="B3608">
        <v>0</v>
      </c>
    </row>
    <row r="3609" spans="1:2" x14ac:dyDescent="0.25">
      <c r="A3609">
        <v>3601</v>
      </c>
      <c r="B3609">
        <v>0</v>
      </c>
    </row>
    <row r="3610" spans="1:2" x14ac:dyDescent="0.25">
      <c r="A3610">
        <v>3602</v>
      </c>
      <c r="B3610">
        <v>0</v>
      </c>
    </row>
    <row r="3611" spans="1:2" x14ac:dyDescent="0.25">
      <c r="A3611">
        <v>3603</v>
      </c>
      <c r="B3611">
        <v>0</v>
      </c>
    </row>
    <row r="3612" spans="1:2" x14ac:dyDescent="0.25">
      <c r="A3612">
        <v>3604</v>
      </c>
      <c r="B3612">
        <v>0</v>
      </c>
    </row>
    <row r="3613" spans="1:2" x14ac:dyDescent="0.25">
      <c r="A3613">
        <v>3605</v>
      </c>
      <c r="B3613">
        <v>0</v>
      </c>
    </row>
    <row r="3614" spans="1:2" x14ac:dyDescent="0.25">
      <c r="A3614">
        <v>3606</v>
      </c>
      <c r="B3614">
        <v>0</v>
      </c>
    </row>
    <row r="3615" spans="1:2" x14ac:dyDescent="0.25">
      <c r="A3615">
        <v>3607</v>
      </c>
      <c r="B3615">
        <v>53.774000000000001</v>
      </c>
    </row>
    <row r="3616" spans="1:2" x14ac:dyDescent="0.25">
      <c r="A3616">
        <v>3608</v>
      </c>
      <c r="B3616">
        <v>211.36500000000001</v>
      </c>
    </row>
    <row r="3617" spans="1:2" x14ac:dyDescent="0.25">
      <c r="A3617">
        <v>3609</v>
      </c>
      <c r="B3617">
        <v>323.387</v>
      </c>
    </row>
    <row r="3618" spans="1:2" x14ac:dyDescent="0.25">
      <c r="A3618">
        <v>3610</v>
      </c>
      <c r="B3618">
        <v>526.02700000000004</v>
      </c>
    </row>
    <row r="3619" spans="1:2" x14ac:dyDescent="0.25">
      <c r="A3619">
        <v>3611</v>
      </c>
      <c r="B3619">
        <v>616.221</v>
      </c>
    </row>
    <row r="3620" spans="1:2" x14ac:dyDescent="0.25">
      <c r="A3620">
        <v>3612</v>
      </c>
      <c r="B3620">
        <v>328.06099999999998</v>
      </c>
    </row>
    <row r="3621" spans="1:2" x14ac:dyDescent="0.25">
      <c r="A3621">
        <v>3613</v>
      </c>
      <c r="B3621">
        <v>687.48299999999995</v>
      </c>
    </row>
    <row r="3622" spans="1:2" x14ac:dyDescent="0.25">
      <c r="A3622">
        <v>3614</v>
      </c>
      <c r="B3622">
        <v>652.72400000000005</v>
      </c>
    </row>
    <row r="3623" spans="1:2" x14ac:dyDescent="0.25">
      <c r="A3623">
        <v>3615</v>
      </c>
      <c r="B3623">
        <v>593.81500000000005</v>
      </c>
    </row>
    <row r="3624" spans="1:2" x14ac:dyDescent="0.25">
      <c r="A3624">
        <v>3616</v>
      </c>
      <c r="B3624">
        <v>332.964</v>
      </c>
    </row>
    <row r="3625" spans="1:2" x14ac:dyDescent="0.25">
      <c r="A3625">
        <v>3617</v>
      </c>
      <c r="B3625">
        <v>290.27100000000002</v>
      </c>
    </row>
    <row r="3626" spans="1:2" x14ac:dyDescent="0.25">
      <c r="A3626">
        <v>3618</v>
      </c>
      <c r="B3626">
        <v>173.607</v>
      </c>
    </row>
    <row r="3627" spans="1:2" x14ac:dyDescent="0.25">
      <c r="A3627">
        <v>3619</v>
      </c>
      <c r="B3627">
        <v>39.706000000000003</v>
      </c>
    </row>
    <row r="3628" spans="1:2" x14ac:dyDescent="0.25">
      <c r="A3628">
        <v>3620</v>
      </c>
      <c r="B3628">
        <v>0</v>
      </c>
    </row>
    <row r="3629" spans="1:2" x14ac:dyDescent="0.25">
      <c r="A3629">
        <v>3621</v>
      </c>
      <c r="B3629">
        <v>0</v>
      </c>
    </row>
    <row r="3630" spans="1:2" x14ac:dyDescent="0.25">
      <c r="A3630">
        <v>3622</v>
      </c>
      <c r="B3630">
        <v>0</v>
      </c>
    </row>
    <row r="3631" spans="1:2" x14ac:dyDescent="0.25">
      <c r="A3631">
        <v>3623</v>
      </c>
      <c r="B3631">
        <v>0</v>
      </c>
    </row>
    <row r="3632" spans="1:2" x14ac:dyDescent="0.25">
      <c r="A3632">
        <v>3624</v>
      </c>
      <c r="B3632">
        <v>0</v>
      </c>
    </row>
    <row r="3633" spans="1:2" x14ac:dyDescent="0.25">
      <c r="A3633">
        <v>3625</v>
      </c>
      <c r="B3633">
        <v>0</v>
      </c>
    </row>
    <row r="3634" spans="1:2" x14ac:dyDescent="0.25">
      <c r="A3634">
        <v>3626</v>
      </c>
      <c r="B3634">
        <v>0</v>
      </c>
    </row>
    <row r="3635" spans="1:2" x14ac:dyDescent="0.25">
      <c r="A3635">
        <v>3627</v>
      </c>
      <c r="B3635">
        <v>0</v>
      </c>
    </row>
    <row r="3636" spans="1:2" x14ac:dyDescent="0.25">
      <c r="A3636">
        <v>3628</v>
      </c>
      <c r="B3636">
        <v>0</v>
      </c>
    </row>
    <row r="3637" spans="1:2" x14ac:dyDescent="0.25">
      <c r="A3637">
        <v>3629</v>
      </c>
      <c r="B3637">
        <v>0</v>
      </c>
    </row>
    <row r="3638" spans="1:2" x14ac:dyDescent="0.25">
      <c r="A3638">
        <v>3630</v>
      </c>
      <c r="B3638">
        <v>0</v>
      </c>
    </row>
    <row r="3639" spans="1:2" x14ac:dyDescent="0.25">
      <c r="A3639">
        <v>3631</v>
      </c>
      <c r="B3639">
        <v>54.917000000000002</v>
      </c>
    </row>
    <row r="3640" spans="1:2" x14ac:dyDescent="0.25">
      <c r="A3640">
        <v>3632</v>
      </c>
      <c r="B3640">
        <v>201.03100000000001</v>
      </c>
    </row>
    <row r="3641" spans="1:2" x14ac:dyDescent="0.25">
      <c r="A3641">
        <v>3633</v>
      </c>
      <c r="B3641">
        <v>366.40699999999998</v>
      </c>
    </row>
    <row r="3642" spans="1:2" x14ac:dyDescent="0.25">
      <c r="A3642">
        <v>3634</v>
      </c>
      <c r="B3642">
        <v>492.02100000000002</v>
      </c>
    </row>
    <row r="3643" spans="1:2" x14ac:dyDescent="0.25">
      <c r="A3643">
        <v>3635</v>
      </c>
      <c r="B3643">
        <v>577.98500000000001</v>
      </c>
    </row>
    <row r="3644" spans="1:2" x14ac:dyDescent="0.25">
      <c r="A3644">
        <v>3636</v>
      </c>
      <c r="B3644">
        <v>626.63599999999997</v>
      </c>
    </row>
    <row r="3645" spans="1:2" x14ac:dyDescent="0.25">
      <c r="A3645">
        <v>3637</v>
      </c>
      <c r="B3645">
        <v>357.55900000000003</v>
      </c>
    </row>
    <row r="3646" spans="1:2" x14ac:dyDescent="0.25">
      <c r="A3646">
        <v>3638</v>
      </c>
      <c r="B3646">
        <v>558.74199999999996</v>
      </c>
    </row>
    <row r="3647" spans="1:2" x14ac:dyDescent="0.25">
      <c r="A3647">
        <v>3639</v>
      </c>
      <c r="B3647">
        <v>498.46699999999998</v>
      </c>
    </row>
    <row r="3648" spans="1:2" x14ac:dyDescent="0.25">
      <c r="A3648">
        <v>3640</v>
      </c>
      <c r="B3648">
        <v>371.904</v>
      </c>
    </row>
    <row r="3649" spans="1:2" x14ac:dyDescent="0.25">
      <c r="A3649">
        <v>3641</v>
      </c>
      <c r="B3649">
        <v>246.03899999999999</v>
      </c>
    </row>
    <row r="3650" spans="1:2" x14ac:dyDescent="0.25">
      <c r="A3650">
        <v>3642</v>
      </c>
      <c r="B3650">
        <v>40.677</v>
      </c>
    </row>
    <row r="3651" spans="1:2" x14ac:dyDescent="0.25">
      <c r="A3651">
        <v>3643</v>
      </c>
      <c r="B3651">
        <v>0</v>
      </c>
    </row>
    <row r="3652" spans="1:2" x14ac:dyDescent="0.25">
      <c r="A3652">
        <v>3644</v>
      </c>
      <c r="B3652">
        <v>0</v>
      </c>
    </row>
    <row r="3653" spans="1:2" x14ac:dyDescent="0.25">
      <c r="A3653">
        <v>3645</v>
      </c>
      <c r="B3653">
        <v>0</v>
      </c>
    </row>
    <row r="3654" spans="1:2" x14ac:dyDescent="0.25">
      <c r="A3654">
        <v>3646</v>
      </c>
      <c r="B3654">
        <v>0</v>
      </c>
    </row>
    <row r="3655" spans="1:2" x14ac:dyDescent="0.25">
      <c r="A3655">
        <v>3647</v>
      </c>
      <c r="B3655">
        <v>0</v>
      </c>
    </row>
    <row r="3656" spans="1:2" x14ac:dyDescent="0.25">
      <c r="A3656">
        <v>3648</v>
      </c>
      <c r="B3656">
        <v>0</v>
      </c>
    </row>
    <row r="3657" spans="1:2" x14ac:dyDescent="0.25">
      <c r="A3657">
        <v>3649</v>
      </c>
      <c r="B3657">
        <v>0</v>
      </c>
    </row>
    <row r="3658" spans="1:2" x14ac:dyDescent="0.25">
      <c r="A3658">
        <v>3650</v>
      </c>
      <c r="B3658">
        <v>0</v>
      </c>
    </row>
    <row r="3659" spans="1:2" x14ac:dyDescent="0.25">
      <c r="A3659">
        <v>3651</v>
      </c>
      <c r="B3659">
        <v>0</v>
      </c>
    </row>
    <row r="3660" spans="1:2" x14ac:dyDescent="0.25">
      <c r="A3660">
        <v>3652</v>
      </c>
      <c r="B3660">
        <v>0</v>
      </c>
    </row>
    <row r="3661" spans="1:2" x14ac:dyDescent="0.25">
      <c r="A3661">
        <v>3653</v>
      </c>
      <c r="B3661">
        <v>0</v>
      </c>
    </row>
    <row r="3662" spans="1:2" x14ac:dyDescent="0.25">
      <c r="A3662">
        <v>3654</v>
      </c>
      <c r="B3662">
        <v>0</v>
      </c>
    </row>
    <row r="3663" spans="1:2" x14ac:dyDescent="0.25">
      <c r="A3663">
        <v>3655</v>
      </c>
      <c r="B3663">
        <v>54.963000000000001</v>
      </c>
    </row>
    <row r="3664" spans="1:2" x14ac:dyDescent="0.25">
      <c r="A3664">
        <v>3656</v>
      </c>
      <c r="B3664">
        <v>167.887</v>
      </c>
    </row>
    <row r="3665" spans="1:2" x14ac:dyDescent="0.25">
      <c r="A3665">
        <v>3657</v>
      </c>
      <c r="B3665">
        <v>316.16300000000001</v>
      </c>
    </row>
    <row r="3666" spans="1:2" x14ac:dyDescent="0.25">
      <c r="A3666">
        <v>3658</v>
      </c>
      <c r="B3666">
        <v>412.97399999999999</v>
      </c>
    </row>
    <row r="3667" spans="1:2" x14ac:dyDescent="0.25">
      <c r="A3667">
        <v>3659</v>
      </c>
      <c r="B3667">
        <v>456.70699999999999</v>
      </c>
    </row>
    <row r="3668" spans="1:2" x14ac:dyDescent="0.25">
      <c r="A3668">
        <v>3660</v>
      </c>
      <c r="B3668">
        <v>447.51100000000002</v>
      </c>
    </row>
    <row r="3669" spans="1:2" x14ac:dyDescent="0.25">
      <c r="A3669">
        <v>3661</v>
      </c>
      <c r="B3669">
        <v>377.55599999999998</v>
      </c>
    </row>
    <row r="3670" spans="1:2" x14ac:dyDescent="0.25">
      <c r="A3670">
        <v>3662</v>
      </c>
      <c r="B3670">
        <v>454.46</v>
      </c>
    </row>
    <row r="3671" spans="1:2" x14ac:dyDescent="0.25">
      <c r="A3671">
        <v>3663</v>
      </c>
      <c r="B3671">
        <v>279.43400000000003</v>
      </c>
    </row>
    <row r="3672" spans="1:2" x14ac:dyDescent="0.25">
      <c r="A3672">
        <v>3664</v>
      </c>
      <c r="B3672">
        <v>126.16500000000001</v>
      </c>
    </row>
    <row r="3673" spans="1:2" x14ac:dyDescent="0.25">
      <c r="A3673">
        <v>3665</v>
      </c>
      <c r="B3673">
        <v>34.618000000000002</v>
      </c>
    </row>
    <row r="3674" spans="1:2" x14ac:dyDescent="0.25">
      <c r="A3674">
        <v>3666</v>
      </c>
      <c r="B3674">
        <v>30.414000000000001</v>
      </c>
    </row>
    <row r="3675" spans="1:2" x14ac:dyDescent="0.25">
      <c r="A3675">
        <v>3667</v>
      </c>
      <c r="B3675">
        <v>39.777000000000001</v>
      </c>
    </row>
    <row r="3676" spans="1:2" x14ac:dyDescent="0.25">
      <c r="A3676">
        <v>3668</v>
      </c>
      <c r="B3676">
        <v>0</v>
      </c>
    </row>
    <row r="3677" spans="1:2" x14ac:dyDescent="0.25">
      <c r="A3677">
        <v>3669</v>
      </c>
      <c r="B3677">
        <v>0</v>
      </c>
    </row>
    <row r="3678" spans="1:2" x14ac:dyDescent="0.25">
      <c r="A3678">
        <v>3670</v>
      </c>
      <c r="B3678">
        <v>0</v>
      </c>
    </row>
    <row r="3679" spans="1:2" x14ac:dyDescent="0.25">
      <c r="A3679">
        <v>3671</v>
      </c>
      <c r="B3679">
        <v>0</v>
      </c>
    </row>
    <row r="3680" spans="1:2" x14ac:dyDescent="0.25">
      <c r="A3680">
        <v>3672</v>
      </c>
      <c r="B3680">
        <v>0</v>
      </c>
    </row>
    <row r="3681" spans="1:2" x14ac:dyDescent="0.25">
      <c r="A3681">
        <v>3673</v>
      </c>
      <c r="B3681">
        <v>0</v>
      </c>
    </row>
    <row r="3682" spans="1:2" x14ac:dyDescent="0.25">
      <c r="A3682">
        <v>3674</v>
      </c>
      <c r="B3682">
        <v>0</v>
      </c>
    </row>
    <row r="3683" spans="1:2" x14ac:dyDescent="0.25">
      <c r="A3683">
        <v>3675</v>
      </c>
      <c r="B3683">
        <v>0</v>
      </c>
    </row>
    <row r="3684" spans="1:2" x14ac:dyDescent="0.25">
      <c r="A3684">
        <v>3676</v>
      </c>
      <c r="B3684">
        <v>0</v>
      </c>
    </row>
    <row r="3685" spans="1:2" x14ac:dyDescent="0.25">
      <c r="A3685">
        <v>3677</v>
      </c>
      <c r="B3685">
        <v>0</v>
      </c>
    </row>
    <row r="3686" spans="1:2" x14ac:dyDescent="0.25">
      <c r="A3686">
        <v>3678</v>
      </c>
      <c r="B3686">
        <v>0</v>
      </c>
    </row>
    <row r="3687" spans="1:2" x14ac:dyDescent="0.25">
      <c r="A3687">
        <v>3679</v>
      </c>
      <c r="B3687">
        <v>55.533000000000001</v>
      </c>
    </row>
    <row r="3688" spans="1:2" x14ac:dyDescent="0.25">
      <c r="A3688">
        <v>3680</v>
      </c>
      <c r="B3688">
        <v>165.62200000000001</v>
      </c>
    </row>
    <row r="3689" spans="1:2" x14ac:dyDescent="0.25">
      <c r="A3689">
        <v>3681</v>
      </c>
      <c r="B3689">
        <v>367.267</v>
      </c>
    </row>
    <row r="3690" spans="1:2" x14ac:dyDescent="0.25">
      <c r="A3690">
        <v>3682</v>
      </c>
      <c r="B3690">
        <v>495.92</v>
      </c>
    </row>
    <row r="3691" spans="1:2" x14ac:dyDescent="0.25">
      <c r="A3691">
        <v>3683</v>
      </c>
      <c r="B3691">
        <v>579.42399999999998</v>
      </c>
    </row>
    <row r="3692" spans="1:2" x14ac:dyDescent="0.25">
      <c r="A3692">
        <v>3684</v>
      </c>
      <c r="B3692">
        <v>630.43200000000002</v>
      </c>
    </row>
    <row r="3693" spans="1:2" x14ac:dyDescent="0.25">
      <c r="A3693">
        <v>3685</v>
      </c>
      <c r="B3693">
        <v>641.024</v>
      </c>
    </row>
    <row r="3694" spans="1:2" x14ac:dyDescent="0.25">
      <c r="A3694">
        <v>3686</v>
      </c>
      <c r="B3694">
        <v>620.31600000000003</v>
      </c>
    </row>
    <row r="3695" spans="1:2" x14ac:dyDescent="0.25">
      <c r="A3695">
        <v>3687</v>
      </c>
      <c r="B3695">
        <v>560.70000000000005</v>
      </c>
    </row>
    <row r="3696" spans="1:2" x14ac:dyDescent="0.25">
      <c r="A3696">
        <v>3688</v>
      </c>
      <c r="B3696">
        <v>148.114</v>
      </c>
    </row>
    <row r="3697" spans="1:2" x14ac:dyDescent="0.25">
      <c r="A3697">
        <v>3689</v>
      </c>
      <c r="B3697">
        <v>4.33</v>
      </c>
    </row>
    <row r="3698" spans="1:2" x14ac:dyDescent="0.25">
      <c r="A3698">
        <v>3690</v>
      </c>
      <c r="B3698">
        <v>169.43199999999999</v>
      </c>
    </row>
    <row r="3699" spans="1:2" x14ac:dyDescent="0.25">
      <c r="A3699">
        <v>3691</v>
      </c>
      <c r="B3699">
        <v>39.43</v>
      </c>
    </row>
    <row r="3700" spans="1:2" x14ac:dyDescent="0.25">
      <c r="A3700">
        <v>3692</v>
      </c>
      <c r="B3700">
        <v>0</v>
      </c>
    </row>
    <row r="3701" spans="1:2" x14ac:dyDescent="0.25">
      <c r="A3701">
        <v>3693</v>
      </c>
      <c r="B3701">
        <v>0</v>
      </c>
    </row>
    <row r="3702" spans="1:2" x14ac:dyDescent="0.25">
      <c r="A3702">
        <v>3694</v>
      </c>
      <c r="B3702">
        <v>0</v>
      </c>
    </row>
    <row r="3703" spans="1:2" x14ac:dyDescent="0.25">
      <c r="A3703">
        <v>3695</v>
      </c>
      <c r="B3703">
        <v>0</v>
      </c>
    </row>
    <row r="3704" spans="1:2" x14ac:dyDescent="0.25">
      <c r="A3704">
        <v>3696</v>
      </c>
      <c r="B3704">
        <v>0</v>
      </c>
    </row>
    <row r="3705" spans="1:2" x14ac:dyDescent="0.25">
      <c r="A3705">
        <v>3697</v>
      </c>
      <c r="B3705">
        <v>0</v>
      </c>
    </row>
    <row r="3706" spans="1:2" x14ac:dyDescent="0.25">
      <c r="A3706">
        <v>3698</v>
      </c>
      <c r="B3706">
        <v>0</v>
      </c>
    </row>
    <row r="3707" spans="1:2" x14ac:dyDescent="0.25">
      <c r="A3707">
        <v>3699</v>
      </c>
      <c r="B3707">
        <v>0</v>
      </c>
    </row>
    <row r="3708" spans="1:2" x14ac:dyDescent="0.25">
      <c r="A3708">
        <v>3700</v>
      </c>
      <c r="B3708">
        <v>0</v>
      </c>
    </row>
    <row r="3709" spans="1:2" x14ac:dyDescent="0.25">
      <c r="A3709">
        <v>3701</v>
      </c>
      <c r="B3709">
        <v>0</v>
      </c>
    </row>
    <row r="3710" spans="1:2" x14ac:dyDescent="0.25">
      <c r="A3710">
        <v>3702</v>
      </c>
      <c r="B3710">
        <v>0</v>
      </c>
    </row>
    <row r="3711" spans="1:2" x14ac:dyDescent="0.25">
      <c r="A3711">
        <v>3703</v>
      </c>
      <c r="B3711">
        <v>50.302</v>
      </c>
    </row>
    <row r="3712" spans="1:2" x14ac:dyDescent="0.25">
      <c r="A3712">
        <v>3704</v>
      </c>
      <c r="B3712">
        <v>199.202</v>
      </c>
    </row>
    <row r="3713" spans="1:2" x14ac:dyDescent="0.25">
      <c r="A3713">
        <v>3705</v>
      </c>
      <c r="B3713">
        <v>359.89600000000002</v>
      </c>
    </row>
    <row r="3714" spans="1:2" x14ac:dyDescent="0.25">
      <c r="A3714">
        <v>3706</v>
      </c>
      <c r="B3714">
        <v>487.11500000000001</v>
      </c>
    </row>
    <row r="3715" spans="1:2" x14ac:dyDescent="0.25">
      <c r="A3715">
        <v>3707</v>
      </c>
      <c r="B3715">
        <v>475.47300000000001</v>
      </c>
    </row>
    <row r="3716" spans="1:2" x14ac:dyDescent="0.25">
      <c r="A3716">
        <v>3708</v>
      </c>
      <c r="B3716">
        <v>222.95</v>
      </c>
    </row>
    <row r="3717" spans="1:2" x14ac:dyDescent="0.25">
      <c r="A3717">
        <v>3709</v>
      </c>
      <c r="B3717">
        <v>238.309</v>
      </c>
    </row>
    <row r="3718" spans="1:2" x14ac:dyDescent="0.25">
      <c r="A3718">
        <v>3710</v>
      </c>
      <c r="B3718">
        <v>442.56400000000002</v>
      </c>
    </row>
    <row r="3719" spans="1:2" x14ac:dyDescent="0.25">
      <c r="A3719">
        <v>3711</v>
      </c>
      <c r="B3719">
        <v>186.364</v>
      </c>
    </row>
    <row r="3720" spans="1:2" x14ac:dyDescent="0.25">
      <c r="A3720">
        <v>3712</v>
      </c>
      <c r="B3720">
        <v>471.18799999999999</v>
      </c>
    </row>
    <row r="3721" spans="1:2" x14ac:dyDescent="0.25">
      <c r="A3721">
        <v>3713</v>
      </c>
      <c r="B3721">
        <v>324.49799999999999</v>
      </c>
    </row>
    <row r="3722" spans="1:2" x14ac:dyDescent="0.25">
      <c r="A3722">
        <v>3714</v>
      </c>
      <c r="B3722">
        <v>165.59399999999999</v>
      </c>
    </row>
    <row r="3723" spans="1:2" x14ac:dyDescent="0.25">
      <c r="A3723">
        <v>3715</v>
      </c>
      <c r="B3723">
        <v>37.777999999999999</v>
      </c>
    </row>
    <row r="3724" spans="1:2" x14ac:dyDescent="0.25">
      <c r="A3724">
        <v>3716</v>
      </c>
      <c r="B3724">
        <v>0</v>
      </c>
    </row>
    <row r="3725" spans="1:2" x14ac:dyDescent="0.25">
      <c r="A3725">
        <v>3717</v>
      </c>
      <c r="B3725">
        <v>0</v>
      </c>
    </row>
    <row r="3726" spans="1:2" x14ac:dyDescent="0.25">
      <c r="A3726">
        <v>3718</v>
      </c>
      <c r="B3726">
        <v>0</v>
      </c>
    </row>
    <row r="3727" spans="1:2" x14ac:dyDescent="0.25">
      <c r="A3727">
        <v>3719</v>
      </c>
      <c r="B3727">
        <v>0</v>
      </c>
    </row>
    <row r="3728" spans="1:2" x14ac:dyDescent="0.25">
      <c r="A3728">
        <v>3720</v>
      </c>
      <c r="B3728">
        <v>0</v>
      </c>
    </row>
    <row r="3729" spans="1:2" x14ac:dyDescent="0.25">
      <c r="A3729">
        <v>3721</v>
      </c>
      <c r="B3729">
        <v>0</v>
      </c>
    </row>
    <row r="3730" spans="1:2" x14ac:dyDescent="0.25">
      <c r="A3730">
        <v>3722</v>
      </c>
      <c r="B3730">
        <v>0</v>
      </c>
    </row>
    <row r="3731" spans="1:2" x14ac:dyDescent="0.25">
      <c r="A3731">
        <v>3723</v>
      </c>
      <c r="B3731">
        <v>0</v>
      </c>
    </row>
    <row r="3732" spans="1:2" x14ac:dyDescent="0.25">
      <c r="A3732">
        <v>3724</v>
      </c>
      <c r="B3732">
        <v>0</v>
      </c>
    </row>
    <row r="3733" spans="1:2" x14ac:dyDescent="0.25">
      <c r="A3733">
        <v>3725</v>
      </c>
      <c r="B3733">
        <v>0</v>
      </c>
    </row>
    <row r="3734" spans="1:2" x14ac:dyDescent="0.25">
      <c r="A3734">
        <v>3726</v>
      </c>
      <c r="B3734">
        <v>0</v>
      </c>
    </row>
    <row r="3735" spans="1:2" x14ac:dyDescent="0.25">
      <c r="A3735">
        <v>3727</v>
      </c>
      <c r="B3735">
        <v>43.198999999999998</v>
      </c>
    </row>
    <row r="3736" spans="1:2" x14ac:dyDescent="0.25">
      <c r="A3736">
        <v>3728</v>
      </c>
      <c r="B3736">
        <v>159.536</v>
      </c>
    </row>
    <row r="3737" spans="1:2" x14ac:dyDescent="0.25">
      <c r="A3737">
        <v>3729</v>
      </c>
      <c r="B3737">
        <v>359.11099999999999</v>
      </c>
    </row>
    <row r="3738" spans="1:2" x14ac:dyDescent="0.25">
      <c r="A3738">
        <v>3730</v>
      </c>
      <c r="B3738">
        <v>486.685</v>
      </c>
    </row>
    <row r="3739" spans="1:2" x14ac:dyDescent="0.25">
      <c r="A3739">
        <v>3731</v>
      </c>
      <c r="B3739">
        <v>571.96500000000003</v>
      </c>
    </row>
    <row r="3740" spans="1:2" x14ac:dyDescent="0.25">
      <c r="A3740">
        <v>3732</v>
      </c>
      <c r="B3740">
        <v>618.577</v>
      </c>
    </row>
    <row r="3741" spans="1:2" x14ac:dyDescent="0.25">
      <c r="A3741">
        <v>3733</v>
      </c>
      <c r="B3741">
        <v>261.03800000000001</v>
      </c>
    </row>
    <row r="3742" spans="1:2" x14ac:dyDescent="0.25">
      <c r="A3742">
        <v>3734</v>
      </c>
      <c r="B3742">
        <v>570.28800000000001</v>
      </c>
    </row>
    <row r="3743" spans="1:2" x14ac:dyDescent="0.25">
      <c r="A3743">
        <v>3735</v>
      </c>
      <c r="B3743">
        <v>478.99400000000003</v>
      </c>
    </row>
    <row r="3744" spans="1:2" x14ac:dyDescent="0.25">
      <c r="A3744">
        <v>3736</v>
      </c>
      <c r="B3744">
        <v>101.919</v>
      </c>
    </row>
    <row r="3745" spans="1:2" x14ac:dyDescent="0.25">
      <c r="A3745">
        <v>3737</v>
      </c>
      <c r="B3745">
        <v>273.56099999999998</v>
      </c>
    </row>
    <row r="3746" spans="1:2" x14ac:dyDescent="0.25">
      <c r="A3746">
        <v>3738</v>
      </c>
      <c r="B3746">
        <v>109.586</v>
      </c>
    </row>
    <row r="3747" spans="1:2" x14ac:dyDescent="0.25">
      <c r="A3747">
        <v>3739</v>
      </c>
      <c r="B3747">
        <v>28.997</v>
      </c>
    </row>
    <row r="3748" spans="1:2" x14ac:dyDescent="0.25">
      <c r="A3748">
        <v>3740</v>
      </c>
      <c r="B3748">
        <v>0</v>
      </c>
    </row>
    <row r="3749" spans="1:2" x14ac:dyDescent="0.25">
      <c r="A3749">
        <v>3741</v>
      </c>
      <c r="B3749">
        <v>0</v>
      </c>
    </row>
    <row r="3750" spans="1:2" x14ac:dyDescent="0.25">
      <c r="A3750">
        <v>3742</v>
      </c>
      <c r="B3750">
        <v>0</v>
      </c>
    </row>
    <row r="3751" spans="1:2" x14ac:dyDescent="0.25">
      <c r="A3751">
        <v>3743</v>
      </c>
      <c r="B3751">
        <v>0</v>
      </c>
    </row>
    <row r="3752" spans="1:2" x14ac:dyDescent="0.25">
      <c r="A3752">
        <v>3744</v>
      </c>
      <c r="B3752">
        <v>0</v>
      </c>
    </row>
    <row r="3753" spans="1:2" x14ac:dyDescent="0.25">
      <c r="A3753">
        <v>3745</v>
      </c>
      <c r="B3753">
        <v>0</v>
      </c>
    </row>
    <row r="3754" spans="1:2" x14ac:dyDescent="0.25">
      <c r="A3754">
        <v>3746</v>
      </c>
      <c r="B3754">
        <v>0</v>
      </c>
    </row>
    <row r="3755" spans="1:2" x14ac:dyDescent="0.25">
      <c r="A3755">
        <v>3747</v>
      </c>
      <c r="B3755">
        <v>0</v>
      </c>
    </row>
    <row r="3756" spans="1:2" x14ac:dyDescent="0.25">
      <c r="A3756">
        <v>3748</v>
      </c>
      <c r="B3756">
        <v>0</v>
      </c>
    </row>
    <row r="3757" spans="1:2" x14ac:dyDescent="0.25">
      <c r="A3757">
        <v>3749</v>
      </c>
      <c r="B3757">
        <v>0</v>
      </c>
    </row>
    <row r="3758" spans="1:2" x14ac:dyDescent="0.25">
      <c r="A3758">
        <v>3750</v>
      </c>
      <c r="B3758">
        <v>0</v>
      </c>
    </row>
    <row r="3759" spans="1:2" x14ac:dyDescent="0.25">
      <c r="A3759">
        <v>3751</v>
      </c>
      <c r="B3759">
        <v>55.216999999999999</v>
      </c>
    </row>
    <row r="3760" spans="1:2" x14ac:dyDescent="0.25">
      <c r="A3760">
        <v>3752</v>
      </c>
      <c r="B3760">
        <v>200.19399999999999</v>
      </c>
    </row>
    <row r="3761" spans="1:2" x14ac:dyDescent="0.25">
      <c r="A3761">
        <v>3753</v>
      </c>
      <c r="B3761">
        <v>362.10899999999998</v>
      </c>
    </row>
    <row r="3762" spans="1:2" x14ac:dyDescent="0.25">
      <c r="A3762">
        <v>3754</v>
      </c>
      <c r="B3762">
        <v>489.90300000000002</v>
      </c>
    </row>
    <row r="3763" spans="1:2" x14ac:dyDescent="0.25">
      <c r="A3763">
        <v>3755</v>
      </c>
      <c r="B3763">
        <v>574.75400000000002</v>
      </c>
    </row>
    <row r="3764" spans="1:2" x14ac:dyDescent="0.25">
      <c r="A3764">
        <v>3756</v>
      </c>
      <c r="B3764">
        <v>621.96900000000005</v>
      </c>
    </row>
    <row r="3765" spans="1:2" x14ac:dyDescent="0.25">
      <c r="A3765">
        <v>3757</v>
      </c>
      <c r="B3765">
        <v>630.92700000000002</v>
      </c>
    </row>
    <row r="3766" spans="1:2" x14ac:dyDescent="0.25">
      <c r="A3766">
        <v>3758</v>
      </c>
      <c r="B3766">
        <v>606.48500000000001</v>
      </c>
    </row>
    <row r="3767" spans="1:2" x14ac:dyDescent="0.25">
      <c r="A3767">
        <v>3759</v>
      </c>
      <c r="B3767">
        <v>379.70100000000002</v>
      </c>
    </row>
    <row r="3768" spans="1:2" x14ac:dyDescent="0.25">
      <c r="A3768">
        <v>3760</v>
      </c>
      <c r="B3768">
        <v>147.27799999999999</v>
      </c>
    </row>
    <row r="3769" spans="1:2" x14ac:dyDescent="0.25">
      <c r="A3769">
        <v>3761</v>
      </c>
      <c r="B3769">
        <v>329.62900000000002</v>
      </c>
    </row>
    <row r="3770" spans="1:2" x14ac:dyDescent="0.25">
      <c r="A3770">
        <v>3762</v>
      </c>
      <c r="B3770">
        <v>167.27600000000001</v>
      </c>
    </row>
    <row r="3771" spans="1:2" x14ac:dyDescent="0.25">
      <c r="A3771">
        <v>3763</v>
      </c>
      <c r="B3771">
        <v>40.363</v>
      </c>
    </row>
    <row r="3772" spans="1:2" x14ac:dyDescent="0.25">
      <c r="A3772">
        <v>3764</v>
      </c>
      <c r="B3772">
        <v>0</v>
      </c>
    </row>
    <row r="3773" spans="1:2" x14ac:dyDescent="0.25">
      <c r="A3773">
        <v>3765</v>
      </c>
      <c r="B3773">
        <v>0</v>
      </c>
    </row>
    <row r="3774" spans="1:2" x14ac:dyDescent="0.25">
      <c r="A3774">
        <v>3766</v>
      </c>
      <c r="B3774">
        <v>0</v>
      </c>
    </row>
    <row r="3775" spans="1:2" x14ac:dyDescent="0.25">
      <c r="A3775">
        <v>3767</v>
      </c>
      <c r="B3775">
        <v>0</v>
      </c>
    </row>
    <row r="3776" spans="1:2" x14ac:dyDescent="0.25">
      <c r="A3776">
        <v>3768</v>
      </c>
      <c r="B3776">
        <v>0</v>
      </c>
    </row>
    <row r="3777" spans="1:2" x14ac:dyDescent="0.25">
      <c r="A3777">
        <v>3769</v>
      </c>
      <c r="B3777">
        <v>0</v>
      </c>
    </row>
    <row r="3778" spans="1:2" x14ac:dyDescent="0.25">
      <c r="A3778">
        <v>3770</v>
      </c>
      <c r="B3778">
        <v>0</v>
      </c>
    </row>
    <row r="3779" spans="1:2" x14ac:dyDescent="0.25">
      <c r="A3779">
        <v>3771</v>
      </c>
      <c r="B3779">
        <v>0</v>
      </c>
    </row>
    <row r="3780" spans="1:2" x14ac:dyDescent="0.25">
      <c r="A3780">
        <v>3772</v>
      </c>
      <c r="B3780">
        <v>0</v>
      </c>
    </row>
    <row r="3781" spans="1:2" x14ac:dyDescent="0.25">
      <c r="A3781">
        <v>3773</v>
      </c>
      <c r="B3781">
        <v>0</v>
      </c>
    </row>
    <row r="3782" spans="1:2" x14ac:dyDescent="0.25">
      <c r="A3782">
        <v>3774</v>
      </c>
      <c r="B3782">
        <v>0</v>
      </c>
    </row>
    <row r="3783" spans="1:2" x14ac:dyDescent="0.25">
      <c r="A3783">
        <v>3775</v>
      </c>
      <c r="B3783">
        <v>52.235999999999997</v>
      </c>
    </row>
    <row r="3784" spans="1:2" x14ac:dyDescent="0.25">
      <c r="A3784">
        <v>3776</v>
      </c>
      <c r="B3784">
        <v>198.81700000000001</v>
      </c>
    </row>
    <row r="3785" spans="1:2" x14ac:dyDescent="0.25">
      <c r="A3785">
        <v>3777</v>
      </c>
      <c r="B3785">
        <v>361.00900000000001</v>
      </c>
    </row>
    <row r="3786" spans="1:2" x14ac:dyDescent="0.25">
      <c r="A3786">
        <v>3778</v>
      </c>
      <c r="B3786">
        <v>488.947</v>
      </c>
    </row>
    <row r="3787" spans="1:2" x14ac:dyDescent="0.25">
      <c r="A3787">
        <v>3779</v>
      </c>
      <c r="B3787">
        <v>573.54399999999998</v>
      </c>
    </row>
    <row r="3788" spans="1:2" x14ac:dyDescent="0.25">
      <c r="A3788">
        <v>3780</v>
      </c>
      <c r="B3788">
        <v>619.22400000000005</v>
      </c>
    </row>
    <row r="3789" spans="1:2" x14ac:dyDescent="0.25">
      <c r="A3789">
        <v>3781</v>
      </c>
      <c r="B3789">
        <v>656.99</v>
      </c>
    </row>
    <row r="3790" spans="1:2" x14ac:dyDescent="0.25">
      <c r="A3790">
        <v>3782</v>
      </c>
      <c r="B3790">
        <v>637.27300000000002</v>
      </c>
    </row>
    <row r="3791" spans="1:2" x14ac:dyDescent="0.25">
      <c r="A3791">
        <v>3783</v>
      </c>
      <c r="B3791">
        <v>578.41600000000005</v>
      </c>
    </row>
    <row r="3792" spans="1:2" x14ac:dyDescent="0.25">
      <c r="A3792">
        <v>3784</v>
      </c>
      <c r="B3792">
        <v>480.166</v>
      </c>
    </row>
    <row r="3793" spans="1:2" x14ac:dyDescent="0.25">
      <c r="A3793">
        <v>3785</v>
      </c>
      <c r="B3793">
        <v>340.34800000000001</v>
      </c>
    </row>
    <row r="3794" spans="1:2" x14ac:dyDescent="0.25">
      <c r="A3794">
        <v>3786</v>
      </c>
      <c r="B3794">
        <v>173.35499999999999</v>
      </c>
    </row>
    <row r="3795" spans="1:2" x14ac:dyDescent="0.25">
      <c r="A3795">
        <v>3787</v>
      </c>
      <c r="B3795">
        <v>37.965000000000003</v>
      </c>
    </row>
    <row r="3796" spans="1:2" x14ac:dyDescent="0.25">
      <c r="A3796">
        <v>3788</v>
      </c>
      <c r="B3796">
        <v>0</v>
      </c>
    </row>
    <row r="3797" spans="1:2" x14ac:dyDescent="0.25">
      <c r="A3797">
        <v>3789</v>
      </c>
      <c r="B3797">
        <v>0</v>
      </c>
    </row>
    <row r="3798" spans="1:2" x14ac:dyDescent="0.25">
      <c r="A3798">
        <v>3790</v>
      </c>
      <c r="B3798">
        <v>0</v>
      </c>
    </row>
    <row r="3799" spans="1:2" x14ac:dyDescent="0.25">
      <c r="A3799">
        <v>3791</v>
      </c>
      <c r="B3799">
        <v>0</v>
      </c>
    </row>
    <row r="3800" spans="1:2" x14ac:dyDescent="0.25">
      <c r="A3800">
        <v>3792</v>
      </c>
      <c r="B3800">
        <v>0</v>
      </c>
    </row>
    <row r="3801" spans="1:2" x14ac:dyDescent="0.25">
      <c r="A3801">
        <v>3793</v>
      </c>
      <c r="B3801">
        <v>0</v>
      </c>
    </row>
    <row r="3802" spans="1:2" x14ac:dyDescent="0.25">
      <c r="A3802">
        <v>3794</v>
      </c>
      <c r="B3802">
        <v>0</v>
      </c>
    </row>
    <row r="3803" spans="1:2" x14ac:dyDescent="0.25">
      <c r="A3803">
        <v>3795</v>
      </c>
      <c r="B3803">
        <v>0</v>
      </c>
    </row>
    <row r="3804" spans="1:2" x14ac:dyDescent="0.25">
      <c r="A3804">
        <v>3796</v>
      </c>
      <c r="B3804">
        <v>0</v>
      </c>
    </row>
    <row r="3805" spans="1:2" x14ac:dyDescent="0.25">
      <c r="A3805">
        <v>3797</v>
      </c>
      <c r="B3805">
        <v>0</v>
      </c>
    </row>
    <row r="3806" spans="1:2" x14ac:dyDescent="0.25">
      <c r="A3806">
        <v>3798</v>
      </c>
      <c r="B3806">
        <v>0</v>
      </c>
    </row>
    <row r="3807" spans="1:2" x14ac:dyDescent="0.25">
      <c r="A3807">
        <v>3799</v>
      </c>
      <c r="B3807">
        <v>52.848999999999997</v>
      </c>
    </row>
    <row r="3808" spans="1:2" x14ac:dyDescent="0.25">
      <c r="A3808">
        <v>3800</v>
      </c>
      <c r="B3808">
        <v>198.14</v>
      </c>
    </row>
    <row r="3809" spans="1:2" x14ac:dyDescent="0.25">
      <c r="A3809">
        <v>3801</v>
      </c>
      <c r="B3809">
        <v>357.387</v>
      </c>
    </row>
    <row r="3810" spans="1:2" x14ac:dyDescent="0.25">
      <c r="A3810">
        <v>3802</v>
      </c>
      <c r="B3810">
        <v>486.18200000000002</v>
      </c>
    </row>
    <row r="3811" spans="1:2" x14ac:dyDescent="0.25">
      <c r="A3811">
        <v>3803</v>
      </c>
      <c r="B3811">
        <v>572.41300000000001</v>
      </c>
    </row>
    <row r="3812" spans="1:2" x14ac:dyDescent="0.25">
      <c r="A3812">
        <v>3804</v>
      </c>
      <c r="B3812">
        <v>409.875</v>
      </c>
    </row>
    <row r="3813" spans="1:2" x14ac:dyDescent="0.25">
      <c r="A3813">
        <v>3805</v>
      </c>
      <c r="B3813">
        <v>464.22500000000002</v>
      </c>
    </row>
    <row r="3814" spans="1:2" x14ac:dyDescent="0.25">
      <c r="A3814">
        <v>3806</v>
      </c>
      <c r="B3814">
        <v>556.04</v>
      </c>
    </row>
    <row r="3815" spans="1:2" x14ac:dyDescent="0.25">
      <c r="A3815">
        <v>3807</v>
      </c>
      <c r="B3815">
        <v>576.47299999999996</v>
      </c>
    </row>
    <row r="3816" spans="1:2" x14ac:dyDescent="0.25">
      <c r="A3816">
        <v>3808</v>
      </c>
      <c r="B3816">
        <v>475.8</v>
      </c>
    </row>
    <row r="3817" spans="1:2" x14ac:dyDescent="0.25">
      <c r="A3817">
        <v>3809</v>
      </c>
      <c r="B3817">
        <v>336.012</v>
      </c>
    </row>
    <row r="3818" spans="1:2" x14ac:dyDescent="0.25">
      <c r="A3818">
        <v>3810</v>
      </c>
      <c r="B3818">
        <v>168.959</v>
      </c>
    </row>
    <row r="3819" spans="1:2" x14ac:dyDescent="0.25">
      <c r="A3819">
        <v>3811</v>
      </c>
      <c r="B3819">
        <v>40.162999999999997</v>
      </c>
    </row>
    <row r="3820" spans="1:2" x14ac:dyDescent="0.25">
      <c r="A3820">
        <v>3812</v>
      </c>
      <c r="B3820">
        <v>0</v>
      </c>
    </row>
    <row r="3821" spans="1:2" x14ac:dyDescent="0.25">
      <c r="A3821">
        <v>3813</v>
      </c>
      <c r="B3821">
        <v>0</v>
      </c>
    </row>
    <row r="3822" spans="1:2" x14ac:dyDescent="0.25">
      <c r="A3822">
        <v>3814</v>
      </c>
      <c r="B3822">
        <v>0</v>
      </c>
    </row>
    <row r="3823" spans="1:2" x14ac:dyDescent="0.25">
      <c r="A3823">
        <v>3815</v>
      </c>
      <c r="B3823">
        <v>0</v>
      </c>
    </row>
    <row r="3824" spans="1:2" x14ac:dyDescent="0.25">
      <c r="A3824">
        <v>3816</v>
      </c>
      <c r="B3824">
        <v>0</v>
      </c>
    </row>
    <row r="3825" spans="1:2" x14ac:dyDescent="0.25">
      <c r="A3825">
        <v>3817</v>
      </c>
      <c r="B3825">
        <v>0</v>
      </c>
    </row>
    <row r="3826" spans="1:2" x14ac:dyDescent="0.25">
      <c r="A3826">
        <v>3818</v>
      </c>
      <c r="B3826">
        <v>0</v>
      </c>
    </row>
    <row r="3827" spans="1:2" x14ac:dyDescent="0.25">
      <c r="A3827">
        <v>3819</v>
      </c>
      <c r="B3827">
        <v>0</v>
      </c>
    </row>
    <row r="3828" spans="1:2" x14ac:dyDescent="0.25">
      <c r="A3828">
        <v>3820</v>
      </c>
      <c r="B3828">
        <v>0</v>
      </c>
    </row>
    <row r="3829" spans="1:2" x14ac:dyDescent="0.25">
      <c r="A3829">
        <v>3821</v>
      </c>
      <c r="B3829">
        <v>0</v>
      </c>
    </row>
    <row r="3830" spans="1:2" x14ac:dyDescent="0.25">
      <c r="A3830">
        <v>3822</v>
      </c>
      <c r="B3830">
        <v>0</v>
      </c>
    </row>
    <row r="3831" spans="1:2" x14ac:dyDescent="0.25">
      <c r="A3831">
        <v>3823</v>
      </c>
      <c r="B3831">
        <v>52.932000000000002</v>
      </c>
    </row>
    <row r="3832" spans="1:2" x14ac:dyDescent="0.25">
      <c r="A3832">
        <v>3824</v>
      </c>
      <c r="B3832">
        <v>197.15799999999999</v>
      </c>
    </row>
    <row r="3833" spans="1:2" x14ac:dyDescent="0.25">
      <c r="A3833">
        <v>3825</v>
      </c>
      <c r="B3833">
        <v>263.74700000000001</v>
      </c>
    </row>
    <row r="3834" spans="1:2" x14ac:dyDescent="0.25">
      <c r="A3834">
        <v>3826</v>
      </c>
      <c r="B3834">
        <v>415.50400000000002</v>
      </c>
    </row>
    <row r="3835" spans="1:2" x14ac:dyDescent="0.25">
      <c r="A3835">
        <v>3827</v>
      </c>
      <c r="B3835">
        <v>476.34100000000001</v>
      </c>
    </row>
    <row r="3836" spans="1:2" x14ac:dyDescent="0.25">
      <c r="A3836">
        <v>3828</v>
      </c>
      <c r="B3836">
        <v>499.464</v>
      </c>
    </row>
    <row r="3837" spans="1:2" x14ac:dyDescent="0.25">
      <c r="A3837">
        <v>3829</v>
      </c>
      <c r="B3837">
        <v>501.21499999999997</v>
      </c>
    </row>
    <row r="3838" spans="1:2" x14ac:dyDescent="0.25">
      <c r="A3838">
        <v>3830</v>
      </c>
      <c r="B3838">
        <v>549.81100000000004</v>
      </c>
    </row>
    <row r="3839" spans="1:2" x14ac:dyDescent="0.25">
      <c r="A3839">
        <v>3831</v>
      </c>
      <c r="B3839">
        <v>320.44600000000003</v>
      </c>
    </row>
    <row r="3840" spans="1:2" x14ac:dyDescent="0.25">
      <c r="A3840">
        <v>3832</v>
      </c>
      <c r="B3840">
        <v>434.791</v>
      </c>
    </row>
    <row r="3841" spans="1:2" x14ac:dyDescent="0.25">
      <c r="A3841">
        <v>3833</v>
      </c>
      <c r="B3841">
        <v>303.221</v>
      </c>
    </row>
    <row r="3842" spans="1:2" x14ac:dyDescent="0.25">
      <c r="A3842">
        <v>3834</v>
      </c>
      <c r="B3842">
        <v>165.137</v>
      </c>
    </row>
    <row r="3843" spans="1:2" x14ac:dyDescent="0.25">
      <c r="A3843">
        <v>3835</v>
      </c>
      <c r="B3843">
        <v>37.662999999999997</v>
      </c>
    </row>
    <row r="3844" spans="1:2" x14ac:dyDescent="0.25">
      <c r="A3844">
        <v>3836</v>
      </c>
      <c r="B3844">
        <v>0</v>
      </c>
    </row>
    <row r="3845" spans="1:2" x14ac:dyDescent="0.25">
      <c r="A3845">
        <v>3837</v>
      </c>
      <c r="B3845">
        <v>0</v>
      </c>
    </row>
    <row r="3846" spans="1:2" x14ac:dyDescent="0.25">
      <c r="A3846">
        <v>3838</v>
      </c>
      <c r="B3846">
        <v>0</v>
      </c>
    </row>
    <row r="3847" spans="1:2" x14ac:dyDescent="0.25">
      <c r="A3847">
        <v>3839</v>
      </c>
      <c r="B3847">
        <v>0</v>
      </c>
    </row>
    <row r="3848" spans="1:2" x14ac:dyDescent="0.25">
      <c r="A3848">
        <v>3840</v>
      </c>
      <c r="B3848">
        <v>0</v>
      </c>
    </row>
    <row r="3849" spans="1:2" x14ac:dyDescent="0.25">
      <c r="A3849">
        <v>3841</v>
      </c>
      <c r="B3849">
        <v>0</v>
      </c>
    </row>
    <row r="3850" spans="1:2" x14ac:dyDescent="0.25">
      <c r="A3850">
        <v>3842</v>
      </c>
      <c r="B3850">
        <v>0</v>
      </c>
    </row>
    <row r="3851" spans="1:2" x14ac:dyDescent="0.25">
      <c r="A3851">
        <v>3843</v>
      </c>
      <c r="B3851">
        <v>0</v>
      </c>
    </row>
    <row r="3852" spans="1:2" x14ac:dyDescent="0.25">
      <c r="A3852">
        <v>3844</v>
      </c>
      <c r="B3852">
        <v>0</v>
      </c>
    </row>
    <row r="3853" spans="1:2" x14ac:dyDescent="0.25">
      <c r="A3853">
        <v>3845</v>
      </c>
      <c r="B3853">
        <v>0</v>
      </c>
    </row>
    <row r="3854" spans="1:2" x14ac:dyDescent="0.25">
      <c r="A3854">
        <v>3846</v>
      </c>
      <c r="B3854">
        <v>0</v>
      </c>
    </row>
    <row r="3855" spans="1:2" x14ac:dyDescent="0.25">
      <c r="A3855">
        <v>3847</v>
      </c>
      <c r="B3855">
        <v>39.219000000000001</v>
      </c>
    </row>
    <row r="3856" spans="1:2" x14ac:dyDescent="0.25">
      <c r="A3856">
        <v>3848</v>
      </c>
      <c r="B3856">
        <v>147.08500000000001</v>
      </c>
    </row>
    <row r="3857" spans="1:2" x14ac:dyDescent="0.25">
      <c r="A3857">
        <v>3849</v>
      </c>
      <c r="B3857">
        <v>361.66800000000001</v>
      </c>
    </row>
    <row r="3858" spans="1:2" x14ac:dyDescent="0.25">
      <c r="A3858">
        <v>3850</v>
      </c>
      <c r="B3858">
        <v>405.392</v>
      </c>
    </row>
    <row r="3859" spans="1:2" x14ac:dyDescent="0.25">
      <c r="A3859">
        <v>3851</v>
      </c>
      <c r="B3859">
        <v>154.833</v>
      </c>
    </row>
    <row r="3860" spans="1:2" x14ac:dyDescent="0.25">
      <c r="A3860">
        <v>3852</v>
      </c>
      <c r="B3860">
        <v>427.88099999999997</v>
      </c>
    </row>
    <row r="3861" spans="1:2" x14ac:dyDescent="0.25">
      <c r="A3861">
        <v>3853</v>
      </c>
      <c r="B3861">
        <v>565.23500000000001</v>
      </c>
    </row>
    <row r="3862" spans="1:2" x14ac:dyDescent="0.25">
      <c r="A3862">
        <v>3854</v>
      </c>
      <c r="B3862">
        <v>491.97899999999998</v>
      </c>
    </row>
    <row r="3863" spans="1:2" x14ac:dyDescent="0.25">
      <c r="A3863">
        <v>3855</v>
      </c>
      <c r="B3863">
        <v>103.40300000000001</v>
      </c>
    </row>
    <row r="3864" spans="1:2" x14ac:dyDescent="0.25">
      <c r="A3864">
        <v>3856</v>
      </c>
      <c r="B3864">
        <v>239.875</v>
      </c>
    </row>
    <row r="3865" spans="1:2" x14ac:dyDescent="0.25">
      <c r="A3865">
        <v>3857</v>
      </c>
      <c r="B3865">
        <v>230.96299999999999</v>
      </c>
    </row>
    <row r="3866" spans="1:2" x14ac:dyDescent="0.25">
      <c r="A3866">
        <v>3858</v>
      </c>
      <c r="B3866">
        <v>134.29900000000001</v>
      </c>
    </row>
    <row r="3867" spans="1:2" x14ac:dyDescent="0.25">
      <c r="A3867">
        <v>3859</v>
      </c>
      <c r="B3867">
        <v>33.348999999999997</v>
      </c>
    </row>
    <row r="3868" spans="1:2" x14ac:dyDescent="0.25">
      <c r="A3868">
        <v>3860</v>
      </c>
      <c r="B3868">
        <v>0</v>
      </c>
    </row>
    <row r="3869" spans="1:2" x14ac:dyDescent="0.25">
      <c r="A3869">
        <v>3861</v>
      </c>
      <c r="B3869">
        <v>0</v>
      </c>
    </row>
    <row r="3870" spans="1:2" x14ac:dyDescent="0.25">
      <c r="A3870">
        <v>3862</v>
      </c>
      <c r="B3870">
        <v>0</v>
      </c>
    </row>
    <row r="3871" spans="1:2" x14ac:dyDescent="0.25">
      <c r="A3871">
        <v>3863</v>
      </c>
      <c r="B3871">
        <v>0</v>
      </c>
    </row>
    <row r="3872" spans="1:2" x14ac:dyDescent="0.25">
      <c r="A3872">
        <v>3864</v>
      </c>
      <c r="B3872">
        <v>0</v>
      </c>
    </row>
    <row r="3873" spans="1:2" x14ac:dyDescent="0.25">
      <c r="A3873">
        <v>3865</v>
      </c>
      <c r="B3873">
        <v>0</v>
      </c>
    </row>
    <row r="3874" spans="1:2" x14ac:dyDescent="0.25">
      <c r="A3874">
        <v>3866</v>
      </c>
      <c r="B3874">
        <v>0</v>
      </c>
    </row>
    <row r="3875" spans="1:2" x14ac:dyDescent="0.25">
      <c r="A3875">
        <v>3867</v>
      </c>
      <c r="B3875">
        <v>0</v>
      </c>
    </row>
    <row r="3876" spans="1:2" x14ac:dyDescent="0.25">
      <c r="A3876">
        <v>3868</v>
      </c>
      <c r="B3876">
        <v>0</v>
      </c>
    </row>
    <row r="3877" spans="1:2" x14ac:dyDescent="0.25">
      <c r="A3877">
        <v>3869</v>
      </c>
      <c r="B3877">
        <v>0</v>
      </c>
    </row>
    <row r="3878" spans="1:2" x14ac:dyDescent="0.25">
      <c r="A3878">
        <v>3870</v>
      </c>
      <c r="B3878">
        <v>0</v>
      </c>
    </row>
    <row r="3879" spans="1:2" x14ac:dyDescent="0.25">
      <c r="A3879">
        <v>3871</v>
      </c>
      <c r="B3879">
        <v>46.920999999999999</v>
      </c>
    </row>
    <row r="3880" spans="1:2" x14ac:dyDescent="0.25">
      <c r="A3880">
        <v>3872</v>
      </c>
      <c r="B3880">
        <v>195.60300000000001</v>
      </c>
    </row>
    <row r="3881" spans="1:2" x14ac:dyDescent="0.25">
      <c r="A3881">
        <v>3873</v>
      </c>
      <c r="B3881">
        <v>359.11799999999999</v>
      </c>
    </row>
    <row r="3882" spans="1:2" x14ac:dyDescent="0.25">
      <c r="A3882">
        <v>3874</v>
      </c>
      <c r="B3882">
        <v>488.05099999999999</v>
      </c>
    </row>
    <row r="3883" spans="1:2" x14ac:dyDescent="0.25">
      <c r="A3883">
        <v>3875</v>
      </c>
      <c r="B3883">
        <v>572.25199999999995</v>
      </c>
    </row>
    <row r="3884" spans="1:2" x14ac:dyDescent="0.25">
      <c r="A3884">
        <v>3876</v>
      </c>
      <c r="B3884">
        <v>545.61199999999997</v>
      </c>
    </row>
    <row r="3885" spans="1:2" x14ac:dyDescent="0.25">
      <c r="A3885">
        <v>3877</v>
      </c>
      <c r="B3885">
        <v>266.399</v>
      </c>
    </row>
    <row r="3886" spans="1:2" x14ac:dyDescent="0.25">
      <c r="A3886">
        <v>3878</v>
      </c>
      <c r="B3886">
        <v>543.19399999999996</v>
      </c>
    </row>
    <row r="3887" spans="1:2" x14ac:dyDescent="0.25">
      <c r="A3887">
        <v>3879</v>
      </c>
      <c r="B3887">
        <v>430.78199999999998</v>
      </c>
    </row>
    <row r="3888" spans="1:2" x14ac:dyDescent="0.25">
      <c r="A3888">
        <v>3880</v>
      </c>
      <c r="B3888">
        <v>465.01400000000001</v>
      </c>
    </row>
    <row r="3889" spans="1:2" x14ac:dyDescent="0.25">
      <c r="A3889">
        <v>3881</v>
      </c>
      <c r="B3889">
        <v>238.56299999999999</v>
      </c>
    </row>
    <row r="3890" spans="1:2" x14ac:dyDescent="0.25">
      <c r="A3890">
        <v>3882</v>
      </c>
      <c r="B3890">
        <v>163.77600000000001</v>
      </c>
    </row>
    <row r="3891" spans="1:2" x14ac:dyDescent="0.25">
      <c r="A3891">
        <v>3883</v>
      </c>
      <c r="B3891">
        <v>32.832000000000001</v>
      </c>
    </row>
    <row r="3892" spans="1:2" x14ac:dyDescent="0.25">
      <c r="A3892">
        <v>3884</v>
      </c>
      <c r="B3892">
        <v>0</v>
      </c>
    </row>
    <row r="3893" spans="1:2" x14ac:dyDescent="0.25">
      <c r="A3893">
        <v>3885</v>
      </c>
      <c r="B3893">
        <v>0</v>
      </c>
    </row>
    <row r="3894" spans="1:2" x14ac:dyDescent="0.25">
      <c r="A3894">
        <v>3886</v>
      </c>
      <c r="B3894">
        <v>0</v>
      </c>
    </row>
    <row r="3895" spans="1:2" x14ac:dyDescent="0.25">
      <c r="A3895">
        <v>3887</v>
      </c>
      <c r="B3895">
        <v>0</v>
      </c>
    </row>
    <row r="3896" spans="1:2" x14ac:dyDescent="0.25">
      <c r="A3896">
        <v>3888</v>
      </c>
      <c r="B3896">
        <v>0</v>
      </c>
    </row>
    <row r="3897" spans="1:2" x14ac:dyDescent="0.25">
      <c r="A3897">
        <v>3889</v>
      </c>
      <c r="B3897">
        <v>0</v>
      </c>
    </row>
    <row r="3898" spans="1:2" x14ac:dyDescent="0.25">
      <c r="A3898">
        <v>3890</v>
      </c>
      <c r="B3898">
        <v>0</v>
      </c>
    </row>
    <row r="3899" spans="1:2" x14ac:dyDescent="0.25">
      <c r="A3899">
        <v>3891</v>
      </c>
      <c r="B3899">
        <v>0</v>
      </c>
    </row>
    <row r="3900" spans="1:2" x14ac:dyDescent="0.25">
      <c r="A3900">
        <v>3892</v>
      </c>
      <c r="B3900">
        <v>0</v>
      </c>
    </row>
    <row r="3901" spans="1:2" x14ac:dyDescent="0.25">
      <c r="A3901">
        <v>3893</v>
      </c>
      <c r="B3901">
        <v>0</v>
      </c>
    </row>
    <row r="3902" spans="1:2" x14ac:dyDescent="0.25">
      <c r="A3902">
        <v>3894</v>
      </c>
      <c r="B3902">
        <v>0</v>
      </c>
    </row>
    <row r="3903" spans="1:2" x14ac:dyDescent="0.25">
      <c r="A3903">
        <v>3895</v>
      </c>
      <c r="B3903">
        <v>54.896000000000001</v>
      </c>
    </row>
    <row r="3904" spans="1:2" x14ac:dyDescent="0.25">
      <c r="A3904">
        <v>3896</v>
      </c>
      <c r="B3904">
        <v>195.53299999999999</v>
      </c>
    </row>
    <row r="3905" spans="1:2" x14ac:dyDescent="0.25">
      <c r="A3905">
        <v>3897</v>
      </c>
      <c r="B3905">
        <v>349.82499999999999</v>
      </c>
    </row>
    <row r="3906" spans="1:2" x14ac:dyDescent="0.25">
      <c r="A3906">
        <v>3898</v>
      </c>
      <c r="B3906">
        <v>476.05099999999999</v>
      </c>
    </row>
    <row r="3907" spans="1:2" x14ac:dyDescent="0.25">
      <c r="A3907">
        <v>3899</v>
      </c>
      <c r="B3907">
        <v>556.23500000000001</v>
      </c>
    </row>
    <row r="3908" spans="1:2" x14ac:dyDescent="0.25">
      <c r="A3908">
        <v>3900</v>
      </c>
      <c r="B3908">
        <v>606.08900000000006</v>
      </c>
    </row>
    <row r="3909" spans="1:2" x14ac:dyDescent="0.25">
      <c r="A3909">
        <v>3901</v>
      </c>
      <c r="B3909">
        <v>615.51599999999996</v>
      </c>
    </row>
    <row r="3910" spans="1:2" x14ac:dyDescent="0.25">
      <c r="A3910">
        <v>3902</v>
      </c>
      <c r="B3910">
        <v>591.73400000000004</v>
      </c>
    </row>
    <row r="3911" spans="1:2" x14ac:dyDescent="0.25">
      <c r="A3911">
        <v>3903</v>
      </c>
      <c r="B3911">
        <v>481.16800000000001</v>
      </c>
    </row>
    <row r="3912" spans="1:2" x14ac:dyDescent="0.25">
      <c r="A3912">
        <v>3904</v>
      </c>
      <c r="B3912">
        <v>251.11199999999999</v>
      </c>
    </row>
    <row r="3913" spans="1:2" x14ac:dyDescent="0.25">
      <c r="A3913">
        <v>3905</v>
      </c>
      <c r="B3913">
        <v>239.19399999999999</v>
      </c>
    </row>
    <row r="3914" spans="1:2" x14ac:dyDescent="0.25">
      <c r="A3914">
        <v>3906</v>
      </c>
      <c r="B3914">
        <v>172.15</v>
      </c>
    </row>
    <row r="3915" spans="1:2" x14ac:dyDescent="0.25">
      <c r="A3915">
        <v>3907</v>
      </c>
      <c r="B3915">
        <v>51.356000000000002</v>
      </c>
    </row>
    <row r="3916" spans="1:2" x14ac:dyDescent="0.25">
      <c r="A3916">
        <v>3908</v>
      </c>
      <c r="B3916">
        <v>0</v>
      </c>
    </row>
    <row r="3917" spans="1:2" x14ac:dyDescent="0.25">
      <c r="A3917">
        <v>3909</v>
      </c>
      <c r="B3917">
        <v>0</v>
      </c>
    </row>
    <row r="3918" spans="1:2" x14ac:dyDescent="0.25">
      <c r="A3918">
        <v>3910</v>
      </c>
      <c r="B3918">
        <v>0</v>
      </c>
    </row>
    <row r="3919" spans="1:2" x14ac:dyDescent="0.25">
      <c r="A3919">
        <v>3911</v>
      </c>
      <c r="B3919">
        <v>0</v>
      </c>
    </row>
    <row r="3920" spans="1:2" x14ac:dyDescent="0.25">
      <c r="A3920">
        <v>3912</v>
      </c>
      <c r="B3920">
        <v>0</v>
      </c>
    </row>
    <row r="3921" spans="1:2" x14ac:dyDescent="0.25">
      <c r="A3921">
        <v>3913</v>
      </c>
      <c r="B3921">
        <v>0</v>
      </c>
    </row>
    <row r="3922" spans="1:2" x14ac:dyDescent="0.25">
      <c r="A3922">
        <v>3914</v>
      </c>
      <c r="B3922">
        <v>0</v>
      </c>
    </row>
    <row r="3923" spans="1:2" x14ac:dyDescent="0.25">
      <c r="A3923">
        <v>3915</v>
      </c>
      <c r="B3923">
        <v>0</v>
      </c>
    </row>
    <row r="3924" spans="1:2" x14ac:dyDescent="0.25">
      <c r="A3924">
        <v>3916</v>
      </c>
      <c r="B3924">
        <v>0</v>
      </c>
    </row>
    <row r="3925" spans="1:2" x14ac:dyDescent="0.25">
      <c r="A3925">
        <v>3917</v>
      </c>
      <c r="B3925">
        <v>0</v>
      </c>
    </row>
    <row r="3926" spans="1:2" x14ac:dyDescent="0.25">
      <c r="A3926">
        <v>3918</v>
      </c>
      <c r="B3926">
        <v>0</v>
      </c>
    </row>
    <row r="3927" spans="1:2" x14ac:dyDescent="0.25">
      <c r="A3927">
        <v>3919</v>
      </c>
      <c r="B3927">
        <v>57.305</v>
      </c>
    </row>
    <row r="3928" spans="1:2" x14ac:dyDescent="0.25">
      <c r="A3928">
        <v>3920</v>
      </c>
      <c r="B3928">
        <v>143.27199999999999</v>
      </c>
    </row>
    <row r="3929" spans="1:2" x14ac:dyDescent="0.25">
      <c r="A3929">
        <v>3921</v>
      </c>
      <c r="B3929">
        <v>350.35199999999998</v>
      </c>
    </row>
    <row r="3930" spans="1:2" x14ac:dyDescent="0.25">
      <c r="A3930">
        <v>3922</v>
      </c>
      <c r="B3930">
        <v>476.15899999999999</v>
      </c>
    </row>
    <row r="3931" spans="1:2" x14ac:dyDescent="0.25">
      <c r="A3931">
        <v>3923</v>
      </c>
      <c r="B3931">
        <v>564.98500000000001</v>
      </c>
    </row>
    <row r="3932" spans="1:2" x14ac:dyDescent="0.25">
      <c r="A3932">
        <v>3924</v>
      </c>
      <c r="B3932">
        <v>611.70100000000002</v>
      </c>
    </row>
    <row r="3933" spans="1:2" x14ac:dyDescent="0.25">
      <c r="A3933">
        <v>3925</v>
      </c>
      <c r="B3933">
        <v>621.70000000000005</v>
      </c>
    </row>
    <row r="3934" spans="1:2" x14ac:dyDescent="0.25">
      <c r="A3934">
        <v>3926</v>
      </c>
      <c r="B3934">
        <v>554.15099999999995</v>
      </c>
    </row>
    <row r="3935" spans="1:2" x14ac:dyDescent="0.25">
      <c r="A3935">
        <v>3927</v>
      </c>
      <c r="B3935">
        <v>339.79199999999997</v>
      </c>
    </row>
    <row r="3936" spans="1:2" x14ac:dyDescent="0.25">
      <c r="A3936">
        <v>3928</v>
      </c>
      <c r="B3936">
        <v>407.91300000000001</v>
      </c>
    </row>
    <row r="3937" spans="1:2" x14ac:dyDescent="0.25">
      <c r="A3937">
        <v>3929</v>
      </c>
      <c r="B3937">
        <v>319.346</v>
      </c>
    </row>
    <row r="3938" spans="1:2" x14ac:dyDescent="0.25">
      <c r="A3938">
        <v>3930</v>
      </c>
      <c r="B3938">
        <v>169.67</v>
      </c>
    </row>
    <row r="3939" spans="1:2" x14ac:dyDescent="0.25">
      <c r="A3939">
        <v>3931</v>
      </c>
      <c r="B3939">
        <v>41.493000000000002</v>
      </c>
    </row>
    <row r="3940" spans="1:2" x14ac:dyDescent="0.25">
      <c r="A3940">
        <v>3932</v>
      </c>
      <c r="B3940">
        <v>0</v>
      </c>
    </row>
    <row r="3941" spans="1:2" x14ac:dyDescent="0.25">
      <c r="A3941">
        <v>3933</v>
      </c>
      <c r="B3941">
        <v>0</v>
      </c>
    </row>
    <row r="3942" spans="1:2" x14ac:dyDescent="0.25">
      <c r="A3942">
        <v>3934</v>
      </c>
      <c r="B3942">
        <v>0</v>
      </c>
    </row>
    <row r="3943" spans="1:2" x14ac:dyDescent="0.25">
      <c r="A3943">
        <v>3935</v>
      </c>
      <c r="B3943">
        <v>0</v>
      </c>
    </row>
    <row r="3944" spans="1:2" x14ac:dyDescent="0.25">
      <c r="A3944">
        <v>3936</v>
      </c>
      <c r="B3944">
        <v>0</v>
      </c>
    </row>
    <row r="3945" spans="1:2" x14ac:dyDescent="0.25">
      <c r="A3945">
        <v>3937</v>
      </c>
      <c r="B3945">
        <v>0</v>
      </c>
    </row>
    <row r="3946" spans="1:2" x14ac:dyDescent="0.25">
      <c r="A3946">
        <v>3938</v>
      </c>
      <c r="B3946">
        <v>0</v>
      </c>
    </row>
    <row r="3947" spans="1:2" x14ac:dyDescent="0.25">
      <c r="A3947">
        <v>3939</v>
      </c>
      <c r="B3947">
        <v>0</v>
      </c>
    </row>
    <row r="3948" spans="1:2" x14ac:dyDescent="0.25">
      <c r="A3948">
        <v>3940</v>
      </c>
      <c r="B3948">
        <v>0</v>
      </c>
    </row>
    <row r="3949" spans="1:2" x14ac:dyDescent="0.25">
      <c r="A3949">
        <v>3941</v>
      </c>
      <c r="B3949">
        <v>0</v>
      </c>
    </row>
    <row r="3950" spans="1:2" x14ac:dyDescent="0.25">
      <c r="A3950">
        <v>3942</v>
      </c>
      <c r="B3950">
        <v>0</v>
      </c>
    </row>
    <row r="3951" spans="1:2" x14ac:dyDescent="0.25">
      <c r="A3951">
        <v>3943</v>
      </c>
      <c r="B3951">
        <v>50.603000000000002</v>
      </c>
    </row>
    <row r="3952" spans="1:2" x14ac:dyDescent="0.25">
      <c r="A3952">
        <v>3944</v>
      </c>
      <c r="B3952">
        <v>193.79300000000001</v>
      </c>
    </row>
    <row r="3953" spans="1:2" x14ac:dyDescent="0.25">
      <c r="A3953">
        <v>3945</v>
      </c>
      <c r="B3953">
        <v>353.762</v>
      </c>
    </row>
    <row r="3954" spans="1:2" x14ac:dyDescent="0.25">
      <c r="A3954">
        <v>3946</v>
      </c>
      <c r="B3954">
        <v>477.04</v>
      </c>
    </row>
    <row r="3955" spans="1:2" x14ac:dyDescent="0.25">
      <c r="A3955">
        <v>3947</v>
      </c>
      <c r="B3955">
        <v>560.49900000000002</v>
      </c>
    </row>
    <row r="3956" spans="1:2" x14ac:dyDescent="0.25">
      <c r="A3956">
        <v>3948</v>
      </c>
      <c r="B3956">
        <v>605.74699999999996</v>
      </c>
    </row>
    <row r="3957" spans="1:2" x14ac:dyDescent="0.25">
      <c r="A3957">
        <v>3949</v>
      </c>
      <c r="B3957">
        <v>619.02700000000004</v>
      </c>
    </row>
    <row r="3958" spans="1:2" x14ac:dyDescent="0.25">
      <c r="A3958">
        <v>3950</v>
      </c>
      <c r="B3958">
        <v>599.40499999999997</v>
      </c>
    </row>
    <row r="3959" spans="1:2" x14ac:dyDescent="0.25">
      <c r="A3959">
        <v>3951</v>
      </c>
      <c r="B3959">
        <v>544.29899999999998</v>
      </c>
    </row>
    <row r="3960" spans="1:2" x14ac:dyDescent="0.25">
      <c r="A3960">
        <v>3952</v>
      </c>
      <c r="B3960">
        <v>456.09300000000002</v>
      </c>
    </row>
    <row r="3961" spans="1:2" x14ac:dyDescent="0.25">
      <c r="A3961">
        <v>3953</v>
      </c>
      <c r="B3961">
        <v>327.06200000000001</v>
      </c>
    </row>
    <row r="3962" spans="1:2" x14ac:dyDescent="0.25">
      <c r="A3962">
        <v>3954</v>
      </c>
      <c r="B3962">
        <v>170.107</v>
      </c>
    </row>
    <row r="3963" spans="1:2" x14ac:dyDescent="0.25">
      <c r="A3963">
        <v>3955</v>
      </c>
      <c r="B3963">
        <v>39.517000000000003</v>
      </c>
    </row>
    <row r="3964" spans="1:2" x14ac:dyDescent="0.25">
      <c r="A3964">
        <v>3956</v>
      </c>
      <c r="B3964">
        <v>0</v>
      </c>
    </row>
    <row r="3965" spans="1:2" x14ac:dyDescent="0.25">
      <c r="A3965">
        <v>3957</v>
      </c>
      <c r="B3965">
        <v>0</v>
      </c>
    </row>
    <row r="3966" spans="1:2" x14ac:dyDescent="0.25">
      <c r="A3966">
        <v>3958</v>
      </c>
      <c r="B3966">
        <v>0</v>
      </c>
    </row>
    <row r="3967" spans="1:2" x14ac:dyDescent="0.25">
      <c r="A3967">
        <v>3959</v>
      </c>
      <c r="B3967">
        <v>0</v>
      </c>
    </row>
    <row r="3968" spans="1:2" x14ac:dyDescent="0.25">
      <c r="A3968">
        <v>3960</v>
      </c>
      <c r="B3968">
        <v>0</v>
      </c>
    </row>
    <row r="3969" spans="1:2" x14ac:dyDescent="0.25">
      <c r="A3969">
        <v>3961</v>
      </c>
      <c r="B3969">
        <v>0</v>
      </c>
    </row>
    <row r="3970" spans="1:2" x14ac:dyDescent="0.25">
      <c r="A3970">
        <v>3962</v>
      </c>
      <c r="B3970">
        <v>0</v>
      </c>
    </row>
    <row r="3971" spans="1:2" x14ac:dyDescent="0.25">
      <c r="A3971">
        <v>3963</v>
      </c>
      <c r="B3971">
        <v>0</v>
      </c>
    </row>
    <row r="3972" spans="1:2" x14ac:dyDescent="0.25">
      <c r="A3972">
        <v>3964</v>
      </c>
      <c r="B3972">
        <v>0</v>
      </c>
    </row>
    <row r="3973" spans="1:2" x14ac:dyDescent="0.25">
      <c r="A3973">
        <v>3965</v>
      </c>
      <c r="B3973">
        <v>0</v>
      </c>
    </row>
    <row r="3974" spans="1:2" x14ac:dyDescent="0.25">
      <c r="A3974">
        <v>3966</v>
      </c>
      <c r="B3974">
        <v>0</v>
      </c>
    </row>
    <row r="3975" spans="1:2" x14ac:dyDescent="0.25">
      <c r="A3975">
        <v>3967</v>
      </c>
      <c r="B3975">
        <v>50.734999999999999</v>
      </c>
    </row>
    <row r="3976" spans="1:2" x14ac:dyDescent="0.25">
      <c r="A3976">
        <v>3968</v>
      </c>
      <c r="B3976">
        <v>192.62</v>
      </c>
    </row>
    <row r="3977" spans="1:2" x14ac:dyDescent="0.25">
      <c r="A3977">
        <v>3969</v>
      </c>
      <c r="B3977">
        <v>349.76400000000001</v>
      </c>
    </row>
    <row r="3978" spans="1:2" x14ac:dyDescent="0.25">
      <c r="A3978">
        <v>3970</v>
      </c>
      <c r="B3978">
        <v>475.11399999999998</v>
      </c>
    </row>
    <row r="3979" spans="1:2" x14ac:dyDescent="0.25">
      <c r="A3979">
        <v>3971</v>
      </c>
      <c r="B3979">
        <v>558.71799999999996</v>
      </c>
    </row>
    <row r="3980" spans="1:2" x14ac:dyDescent="0.25">
      <c r="A3980">
        <v>3972</v>
      </c>
      <c r="B3980">
        <v>604.154</v>
      </c>
    </row>
    <row r="3981" spans="1:2" x14ac:dyDescent="0.25">
      <c r="A3981">
        <v>3973</v>
      </c>
      <c r="B3981">
        <v>613.43200000000002</v>
      </c>
    </row>
    <row r="3982" spans="1:2" x14ac:dyDescent="0.25">
      <c r="A3982">
        <v>3974</v>
      </c>
      <c r="B3982">
        <v>597.05499999999995</v>
      </c>
    </row>
    <row r="3983" spans="1:2" x14ac:dyDescent="0.25">
      <c r="A3983">
        <v>3975</v>
      </c>
      <c r="B3983">
        <v>543.04300000000001</v>
      </c>
    </row>
    <row r="3984" spans="1:2" x14ac:dyDescent="0.25">
      <c r="A3984">
        <v>3976</v>
      </c>
      <c r="B3984">
        <v>452.56799999999998</v>
      </c>
    </row>
    <row r="3985" spans="1:2" x14ac:dyDescent="0.25">
      <c r="A3985">
        <v>3977</v>
      </c>
      <c r="B3985">
        <v>325.26499999999999</v>
      </c>
    </row>
    <row r="3986" spans="1:2" x14ac:dyDescent="0.25">
      <c r="A3986">
        <v>3978</v>
      </c>
      <c r="B3986">
        <v>170.172</v>
      </c>
    </row>
    <row r="3987" spans="1:2" x14ac:dyDescent="0.25">
      <c r="A3987">
        <v>3979</v>
      </c>
      <c r="B3987">
        <v>40.134999999999998</v>
      </c>
    </row>
    <row r="3988" spans="1:2" x14ac:dyDescent="0.25">
      <c r="A3988">
        <v>3980</v>
      </c>
      <c r="B3988">
        <v>0</v>
      </c>
    </row>
    <row r="3989" spans="1:2" x14ac:dyDescent="0.25">
      <c r="A3989">
        <v>3981</v>
      </c>
      <c r="B3989">
        <v>0</v>
      </c>
    </row>
    <row r="3990" spans="1:2" x14ac:dyDescent="0.25">
      <c r="A3990">
        <v>3982</v>
      </c>
      <c r="B3990">
        <v>0</v>
      </c>
    </row>
    <row r="3991" spans="1:2" x14ac:dyDescent="0.25">
      <c r="A3991">
        <v>3983</v>
      </c>
      <c r="B3991">
        <v>0</v>
      </c>
    </row>
    <row r="3992" spans="1:2" x14ac:dyDescent="0.25">
      <c r="A3992">
        <v>3984</v>
      </c>
      <c r="B3992">
        <v>0</v>
      </c>
    </row>
    <row r="3993" spans="1:2" x14ac:dyDescent="0.25">
      <c r="A3993">
        <v>3985</v>
      </c>
      <c r="B3993">
        <v>0</v>
      </c>
    </row>
    <row r="3994" spans="1:2" x14ac:dyDescent="0.25">
      <c r="A3994">
        <v>3986</v>
      </c>
      <c r="B3994">
        <v>0</v>
      </c>
    </row>
    <row r="3995" spans="1:2" x14ac:dyDescent="0.25">
      <c r="A3995">
        <v>3987</v>
      </c>
      <c r="B3995">
        <v>0</v>
      </c>
    </row>
    <row r="3996" spans="1:2" x14ac:dyDescent="0.25">
      <c r="A3996">
        <v>3988</v>
      </c>
      <c r="B3996">
        <v>0</v>
      </c>
    </row>
    <row r="3997" spans="1:2" x14ac:dyDescent="0.25">
      <c r="A3997">
        <v>3989</v>
      </c>
      <c r="B3997">
        <v>0</v>
      </c>
    </row>
    <row r="3998" spans="1:2" x14ac:dyDescent="0.25">
      <c r="A3998">
        <v>3990</v>
      </c>
      <c r="B3998">
        <v>0</v>
      </c>
    </row>
    <row r="3999" spans="1:2" x14ac:dyDescent="0.25">
      <c r="A3999">
        <v>3991</v>
      </c>
      <c r="B3999">
        <v>50.613</v>
      </c>
    </row>
    <row r="4000" spans="1:2" x14ac:dyDescent="0.25">
      <c r="A4000">
        <v>3992</v>
      </c>
      <c r="B4000">
        <v>191.6</v>
      </c>
    </row>
    <row r="4001" spans="1:2" x14ac:dyDescent="0.25">
      <c r="A4001">
        <v>3993</v>
      </c>
      <c r="B4001">
        <v>345.59500000000003</v>
      </c>
    </row>
    <row r="4002" spans="1:2" x14ac:dyDescent="0.25">
      <c r="A4002">
        <v>3994</v>
      </c>
      <c r="B4002">
        <v>468.55500000000001</v>
      </c>
    </row>
    <row r="4003" spans="1:2" x14ac:dyDescent="0.25">
      <c r="A4003">
        <v>3995</v>
      </c>
      <c r="B4003">
        <v>553.21100000000001</v>
      </c>
    </row>
    <row r="4004" spans="1:2" x14ac:dyDescent="0.25">
      <c r="A4004">
        <v>3996</v>
      </c>
      <c r="B4004">
        <v>601.76900000000001</v>
      </c>
    </row>
    <row r="4005" spans="1:2" x14ac:dyDescent="0.25">
      <c r="A4005">
        <v>3997</v>
      </c>
      <c r="B4005">
        <v>611.48599999999999</v>
      </c>
    </row>
    <row r="4006" spans="1:2" x14ac:dyDescent="0.25">
      <c r="A4006">
        <v>3998</v>
      </c>
      <c r="B4006">
        <v>592.38099999999997</v>
      </c>
    </row>
    <row r="4007" spans="1:2" x14ac:dyDescent="0.25">
      <c r="A4007">
        <v>3999</v>
      </c>
      <c r="B4007">
        <v>542.15300000000002</v>
      </c>
    </row>
    <row r="4008" spans="1:2" x14ac:dyDescent="0.25">
      <c r="A4008">
        <v>4000</v>
      </c>
      <c r="B4008">
        <v>450.005</v>
      </c>
    </row>
    <row r="4009" spans="1:2" x14ac:dyDescent="0.25">
      <c r="A4009">
        <v>4001</v>
      </c>
      <c r="B4009">
        <v>323.59100000000001</v>
      </c>
    </row>
    <row r="4010" spans="1:2" x14ac:dyDescent="0.25">
      <c r="A4010">
        <v>4002</v>
      </c>
      <c r="B4010">
        <v>169.85300000000001</v>
      </c>
    </row>
    <row r="4011" spans="1:2" x14ac:dyDescent="0.25">
      <c r="A4011">
        <v>4003</v>
      </c>
      <c r="B4011">
        <v>40.200000000000003</v>
      </c>
    </row>
    <row r="4012" spans="1:2" x14ac:dyDescent="0.25">
      <c r="A4012">
        <v>4004</v>
      </c>
      <c r="B4012">
        <v>0</v>
      </c>
    </row>
    <row r="4013" spans="1:2" x14ac:dyDescent="0.25">
      <c r="A4013">
        <v>4005</v>
      </c>
      <c r="B4013">
        <v>0</v>
      </c>
    </row>
    <row r="4014" spans="1:2" x14ac:dyDescent="0.25">
      <c r="A4014">
        <v>4006</v>
      </c>
      <c r="B4014">
        <v>0</v>
      </c>
    </row>
    <row r="4015" spans="1:2" x14ac:dyDescent="0.25">
      <c r="A4015">
        <v>4007</v>
      </c>
      <c r="B4015">
        <v>0</v>
      </c>
    </row>
    <row r="4016" spans="1:2" x14ac:dyDescent="0.25">
      <c r="A4016">
        <v>4008</v>
      </c>
      <c r="B4016">
        <v>0</v>
      </c>
    </row>
    <row r="4017" spans="1:2" x14ac:dyDescent="0.25">
      <c r="A4017">
        <v>4009</v>
      </c>
      <c r="B4017">
        <v>0</v>
      </c>
    </row>
    <row r="4018" spans="1:2" x14ac:dyDescent="0.25">
      <c r="A4018">
        <v>4010</v>
      </c>
      <c r="B4018">
        <v>0</v>
      </c>
    </row>
    <row r="4019" spans="1:2" x14ac:dyDescent="0.25">
      <c r="A4019">
        <v>4011</v>
      </c>
      <c r="B4019">
        <v>0</v>
      </c>
    </row>
    <row r="4020" spans="1:2" x14ac:dyDescent="0.25">
      <c r="A4020">
        <v>4012</v>
      </c>
      <c r="B4020">
        <v>0</v>
      </c>
    </row>
    <row r="4021" spans="1:2" x14ac:dyDescent="0.25">
      <c r="A4021">
        <v>4013</v>
      </c>
      <c r="B4021">
        <v>0</v>
      </c>
    </row>
    <row r="4022" spans="1:2" x14ac:dyDescent="0.25">
      <c r="A4022">
        <v>4014</v>
      </c>
      <c r="B4022">
        <v>0</v>
      </c>
    </row>
    <row r="4023" spans="1:2" x14ac:dyDescent="0.25">
      <c r="A4023">
        <v>4015</v>
      </c>
      <c r="B4023">
        <v>50.936999999999998</v>
      </c>
    </row>
    <row r="4024" spans="1:2" x14ac:dyDescent="0.25">
      <c r="A4024">
        <v>4016</v>
      </c>
      <c r="B4024">
        <v>191.49600000000001</v>
      </c>
    </row>
    <row r="4025" spans="1:2" x14ac:dyDescent="0.25">
      <c r="A4025">
        <v>4017</v>
      </c>
      <c r="B4025">
        <v>346.55700000000002</v>
      </c>
    </row>
    <row r="4026" spans="1:2" x14ac:dyDescent="0.25">
      <c r="A4026">
        <v>4018</v>
      </c>
      <c r="B4026">
        <v>470.34199999999998</v>
      </c>
    </row>
    <row r="4027" spans="1:2" x14ac:dyDescent="0.25">
      <c r="A4027">
        <v>4019</v>
      </c>
      <c r="B4027">
        <v>554.04200000000003</v>
      </c>
    </row>
    <row r="4028" spans="1:2" x14ac:dyDescent="0.25">
      <c r="A4028">
        <v>4020</v>
      </c>
      <c r="B4028">
        <v>600.56200000000001</v>
      </c>
    </row>
    <row r="4029" spans="1:2" x14ac:dyDescent="0.25">
      <c r="A4029">
        <v>4021</v>
      </c>
      <c r="B4029">
        <v>615.00300000000004</v>
      </c>
    </row>
    <row r="4030" spans="1:2" x14ac:dyDescent="0.25">
      <c r="A4030">
        <v>4022</v>
      </c>
      <c r="B4030">
        <v>621.04399999999998</v>
      </c>
    </row>
    <row r="4031" spans="1:2" x14ac:dyDescent="0.25">
      <c r="A4031">
        <v>4023</v>
      </c>
      <c r="B4031">
        <v>567.23</v>
      </c>
    </row>
    <row r="4032" spans="1:2" x14ac:dyDescent="0.25">
      <c r="A4032">
        <v>4024</v>
      </c>
      <c r="B4032">
        <v>472.16199999999998</v>
      </c>
    </row>
    <row r="4033" spans="1:2" x14ac:dyDescent="0.25">
      <c r="A4033">
        <v>4025</v>
      </c>
      <c r="B4033">
        <v>339.12599999999998</v>
      </c>
    </row>
    <row r="4034" spans="1:2" x14ac:dyDescent="0.25">
      <c r="A4034">
        <v>4026</v>
      </c>
      <c r="B4034">
        <v>171.44</v>
      </c>
    </row>
    <row r="4035" spans="1:2" x14ac:dyDescent="0.25">
      <c r="A4035">
        <v>4027</v>
      </c>
      <c r="B4035">
        <v>36.96</v>
      </c>
    </row>
    <row r="4036" spans="1:2" x14ac:dyDescent="0.25">
      <c r="A4036">
        <v>4028</v>
      </c>
      <c r="B4036">
        <v>0</v>
      </c>
    </row>
    <row r="4037" spans="1:2" x14ac:dyDescent="0.25">
      <c r="A4037">
        <v>4029</v>
      </c>
      <c r="B4037">
        <v>0</v>
      </c>
    </row>
    <row r="4038" spans="1:2" x14ac:dyDescent="0.25">
      <c r="A4038">
        <v>4030</v>
      </c>
      <c r="B4038">
        <v>0</v>
      </c>
    </row>
    <row r="4039" spans="1:2" x14ac:dyDescent="0.25">
      <c r="A4039">
        <v>4031</v>
      </c>
      <c r="B4039">
        <v>0</v>
      </c>
    </row>
    <row r="4040" spans="1:2" x14ac:dyDescent="0.25">
      <c r="A4040">
        <v>4032</v>
      </c>
      <c r="B4040">
        <v>0</v>
      </c>
    </row>
    <row r="4041" spans="1:2" x14ac:dyDescent="0.25">
      <c r="A4041">
        <v>4033</v>
      </c>
      <c r="B4041">
        <v>0</v>
      </c>
    </row>
    <row r="4042" spans="1:2" x14ac:dyDescent="0.25">
      <c r="A4042">
        <v>4034</v>
      </c>
      <c r="B4042">
        <v>0</v>
      </c>
    </row>
    <row r="4043" spans="1:2" x14ac:dyDescent="0.25">
      <c r="A4043">
        <v>4035</v>
      </c>
      <c r="B4043">
        <v>0</v>
      </c>
    </row>
    <row r="4044" spans="1:2" x14ac:dyDescent="0.25">
      <c r="A4044">
        <v>4036</v>
      </c>
      <c r="B4044">
        <v>0</v>
      </c>
    </row>
    <row r="4045" spans="1:2" x14ac:dyDescent="0.25">
      <c r="A4045">
        <v>4037</v>
      </c>
      <c r="B4045">
        <v>0</v>
      </c>
    </row>
    <row r="4046" spans="1:2" x14ac:dyDescent="0.25">
      <c r="A4046">
        <v>4038</v>
      </c>
      <c r="B4046">
        <v>0</v>
      </c>
    </row>
    <row r="4047" spans="1:2" x14ac:dyDescent="0.25">
      <c r="A4047">
        <v>4039</v>
      </c>
      <c r="B4047">
        <v>50.22</v>
      </c>
    </row>
    <row r="4048" spans="1:2" x14ac:dyDescent="0.25">
      <c r="A4048">
        <v>4040</v>
      </c>
      <c r="B4048">
        <v>191.232</v>
      </c>
    </row>
    <row r="4049" spans="1:2" x14ac:dyDescent="0.25">
      <c r="A4049">
        <v>4041</v>
      </c>
      <c r="B4049">
        <v>346.87</v>
      </c>
    </row>
    <row r="4050" spans="1:2" x14ac:dyDescent="0.25">
      <c r="A4050">
        <v>4042</v>
      </c>
      <c r="B4050">
        <v>470.52</v>
      </c>
    </row>
    <row r="4051" spans="1:2" x14ac:dyDescent="0.25">
      <c r="A4051">
        <v>4043</v>
      </c>
      <c r="B4051">
        <v>554.16999999999996</v>
      </c>
    </row>
    <row r="4052" spans="1:2" x14ac:dyDescent="0.25">
      <c r="A4052">
        <v>4044</v>
      </c>
      <c r="B4052">
        <v>599.43700000000001</v>
      </c>
    </row>
    <row r="4053" spans="1:2" x14ac:dyDescent="0.25">
      <c r="A4053">
        <v>4045</v>
      </c>
      <c r="B4053">
        <v>608.005</v>
      </c>
    </row>
    <row r="4054" spans="1:2" x14ac:dyDescent="0.25">
      <c r="A4054">
        <v>4046</v>
      </c>
      <c r="B4054">
        <v>502.27100000000002</v>
      </c>
    </row>
    <row r="4055" spans="1:2" x14ac:dyDescent="0.25">
      <c r="A4055">
        <v>4047</v>
      </c>
      <c r="B4055">
        <v>512.69100000000003</v>
      </c>
    </row>
    <row r="4056" spans="1:2" x14ac:dyDescent="0.25">
      <c r="A4056">
        <v>4048</v>
      </c>
      <c r="B4056">
        <v>450.65899999999999</v>
      </c>
    </row>
    <row r="4057" spans="1:2" x14ac:dyDescent="0.25">
      <c r="A4057">
        <v>4049</v>
      </c>
      <c r="B4057">
        <v>321.52</v>
      </c>
    </row>
    <row r="4058" spans="1:2" x14ac:dyDescent="0.25">
      <c r="A4058">
        <v>4050</v>
      </c>
      <c r="B4058">
        <v>170.43799999999999</v>
      </c>
    </row>
    <row r="4059" spans="1:2" x14ac:dyDescent="0.25">
      <c r="A4059">
        <v>4051</v>
      </c>
      <c r="B4059">
        <v>40.011000000000003</v>
      </c>
    </row>
    <row r="4060" spans="1:2" x14ac:dyDescent="0.25">
      <c r="A4060">
        <v>4052</v>
      </c>
      <c r="B4060">
        <v>0</v>
      </c>
    </row>
    <row r="4061" spans="1:2" x14ac:dyDescent="0.25">
      <c r="A4061">
        <v>4053</v>
      </c>
      <c r="B4061">
        <v>0</v>
      </c>
    </row>
    <row r="4062" spans="1:2" x14ac:dyDescent="0.25">
      <c r="A4062">
        <v>4054</v>
      </c>
      <c r="B4062">
        <v>0</v>
      </c>
    </row>
    <row r="4063" spans="1:2" x14ac:dyDescent="0.25">
      <c r="A4063">
        <v>4055</v>
      </c>
      <c r="B4063">
        <v>0</v>
      </c>
    </row>
    <row r="4064" spans="1:2" x14ac:dyDescent="0.25">
      <c r="A4064">
        <v>4056</v>
      </c>
      <c r="B4064">
        <v>0</v>
      </c>
    </row>
    <row r="4065" spans="1:2" x14ac:dyDescent="0.25">
      <c r="A4065">
        <v>4057</v>
      </c>
      <c r="B4065">
        <v>0</v>
      </c>
    </row>
    <row r="4066" spans="1:2" x14ac:dyDescent="0.25">
      <c r="A4066">
        <v>4058</v>
      </c>
      <c r="B4066">
        <v>0</v>
      </c>
    </row>
    <row r="4067" spans="1:2" x14ac:dyDescent="0.25">
      <c r="A4067">
        <v>4059</v>
      </c>
      <c r="B4067">
        <v>0</v>
      </c>
    </row>
    <row r="4068" spans="1:2" x14ac:dyDescent="0.25">
      <c r="A4068">
        <v>4060</v>
      </c>
      <c r="B4068">
        <v>0</v>
      </c>
    </row>
    <row r="4069" spans="1:2" x14ac:dyDescent="0.25">
      <c r="A4069">
        <v>4061</v>
      </c>
      <c r="B4069">
        <v>0</v>
      </c>
    </row>
    <row r="4070" spans="1:2" x14ac:dyDescent="0.25">
      <c r="A4070">
        <v>4062</v>
      </c>
      <c r="B4070">
        <v>0</v>
      </c>
    </row>
    <row r="4071" spans="1:2" x14ac:dyDescent="0.25">
      <c r="A4071">
        <v>4063</v>
      </c>
      <c r="B4071">
        <v>53.372</v>
      </c>
    </row>
    <row r="4072" spans="1:2" x14ac:dyDescent="0.25">
      <c r="A4072">
        <v>4064</v>
      </c>
      <c r="B4072">
        <v>188.64500000000001</v>
      </c>
    </row>
    <row r="4073" spans="1:2" x14ac:dyDescent="0.25">
      <c r="A4073">
        <v>4065</v>
      </c>
      <c r="B4073">
        <v>341.09500000000003</v>
      </c>
    </row>
    <row r="4074" spans="1:2" x14ac:dyDescent="0.25">
      <c r="A4074">
        <v>4066</v>
      </c>
      <c r="B4074">
        <v>465.42099999999999</v>
      </c>
    </row>
    <row r="4075" spans="1:2" x14ac:dyDescent="0.25">
      <c r="A4075">
        <v>4067</v>
      </c>
      <c r="B4075">
        <v>555.09400000000005</v>
      </c>
    </row>
    <row r="4076" spans="1:2" x14ac:dyDescent="0.25">
      <c r="A4076">
        <v>4068</v>
      </c>
      <c r="B4076">
        <v>601.947</v>
      </c>
    </row>
    <row r="4077" spans="1:2" x14ac:dyDescent="0.25">
      <c r="A4077">
        <v>4069</v>
      </c>
      <c r="B4077">
        <v>355.20299999999997</v>
      </c>
    </row>
    <row r="4078" spans="1:2" x14ac:dyDescent="0.25">
      <c r="A4078">
        <v>4070</v>
      </c>
      <c r="B4078">
        <v>524.52800000000002</v>
      </c>
    </row>
    <row r="4079" spans="1:2" x14ac:dyDescent="0.25">
      <c r="A4079">
        <v>4071</v>
      </c>
      <c r="B4079">
        <v>121.10599999999999</v>
      </c>
    </row>
    <row r="4080" spans="1:2" x14ac:dyDescent="0.25">
      <c r="A4080">
        <v>4072</v>
      </c>
      <c r="B4080">
        <v>17.899000000000001</v>
      </c>
    </row>
    <row r="4081" spans="1:2" x14ac:dyDescent="0.25">
      <c r="A4081">
        <v>4073</v>
      </c>
      <c r="B4081">
        <v>173.28299999999999</v>
      </c>
    </row>
    <row r="4082" spans="1:2" x14ac:dyDescent="0.25">
      <c r="A4082">
        <v>4074</v>
      </c>
      <c r="B4082">
        <v>112.812</v>
      </c>
    </row>
    <row r="4083" spans="1:2" x14ac:dyDescent="0.25">
      <c r="A4083">
        <v>4075</v>
      </c>
      <c r="B4083">
        <v>42.307000000000002</v>
      </c>
    </row>
    <row r="4084" spans="1:2" x14ac:dyDescent="0.25">
      <c r="A4084">
        <v>4076</v>
      </c>
      <c r="B4084">
        <v>0</v>
      </c>
    </row>
    <row r="4085" spans="1:2" x14ac:dyDescent="0.25">
      <c r="A4085">
        <v>4077</v>
      </c>
      <c r="B4085">
        <v>0</v>
      </c>
    </row>
    <row r="4086" spans="1:2" x14ac:dyDescent="0.25">
      <c r="A4086">
        <v>4078</v>
      </c>
      <c r="B4086">
        <v>0</v>
      </c>
    </row>
    <row r="4087" spans="1:2" x14ac:dyDescent="0.25">
      <c r="A4087">
        <v>4079</v>
      </c>
      <c r="B4087">
        <v>0</v>
      </c>
    </row>
    <row r="4088" spans="1:2" x14ac:dyDescent="0.25">
      <c r="A4088">
        <v>4080</v>
      </c>
      <c r="B4088">
        <v>0</v>
      </c>
    </row>
    <row r="4089" spans="1:2" x14ac:dyDescent="0.25">
      <c r="A4089">
        <v>4081</v>
      </c>
      <c r="B4089">
        <v>0</v>
      </c>
    </row>
    <row r="4090" spans="1:2" x14ac:dyDescent="0.25">
      <c r="A4090">
        <v>4082</v>
      </c>
      <c r="B4090">
        <v>0</v>
      </c>
    </row>
    <row r="4091" spans="1:2" x14ac:dyDescent="0.25">
      <c r="A4091">
        <v>4083</v>
      </c>
      <c r="B4091">
        <v>0</v>
      </c>
    </row>
    <row r="4092" spans="1:2" x14ac:dyDescent="0.25">
      <c r="A4092">
        <v>4084</v>
      </c>
      <c r="B4092">
        <v>0</v>
      </c>
    </row>
    <row r="4093" spans="1:2" x14ac:dyDescent="0.25">
      <c r="A4093">
        <v>4085</v>
      </c>
      <c r="B4093">
        <v>0</v>
      </c>
    </row>
    <row r="4094" spans="1:2" x14ac:dyDescent="0.25">
      <c r="A4094">
        <v>4086</v>
      </c>
      <c r="B4094">
        <v>0</v>
      </c>
    </row>
    <row r="4095" spans="1:2" x14ac:dyDescent="0.25">
      <c r="A4095">
        <v>4087</v>
      </c>
      <c r="B4095">
        <v>46.902999999999999</v>
      </c>
    </row>
    <row r="4096" spans="1:2" x14ac:dyDescent="0.25">
      <c r="A4096">
        <v>4088</v>
      </c>
      <c r="B4096">
        <v>189.22800000000001</v>
      </c>
    </row>
    <row r="4097" spans="1:2" x14ac:dyDescent="0.25">
      <c r="A4097">
        <v>4089</v>
      </c>
      <c r="B4097">
        <v>348.85399999999998</v>
      </c>
    </row>
    <row r="4098" spans="1:2" x14ac:dyDescent="0.25">
      <c r="A4098">
        <v>4090</v>
      </c>
      <c r="B4098">
        <v>476.43700000000001</v>
      </c>
    </row>
    <row r="4099" spans="1:2" x14ac:dyDescent="0.25">
      <c r="A4099">
        <v>4091</v>
      </c>
      <c r="B4099">
        <v>563.37900000000002</v>
      </c>
    </row>
    <row r="4100" spans="1:2" x14ac:dyDescent="0.25">
      <c r="A4100">
        <v>4092</v>
      </c>
      <c r="B4100">
        <v>609.19399999999996</v>
      </c>
    </row>
    <row r="4101" spans="1:2" x14ac:dyDescent="0.25">
      <c r="A4101">
        <v>4093</v>
      </c>
      <c r="B4101">
        <v>619.55999999999995</v>
      </c>
    </row>
    <row r="4102" spans="1:2" x14ac:dyDescent="0.25">
      <c r="A4102">
        <v>4094</v>
      </c>
      <c r="B4102">
        <v>594.41200000000003</v>
      </c>
    </row>
    <row r="4103" spans="1:2" x14ac:dyDescent="0.25">
      <c r="A4103">
        <v>4095</v>
      </c>
      <c r="B4103">
        <v>538.99699999999996</v>
      </c>
    </row>
    <row r="4104" spans="1:2" x14ac:dyDescent="0.25">
      <c r="A4104">
        <v>4096</v>
      </c>
      <c r="B4104">
        <v>450.78</v>
      </c>
    </row>
    <row r="4105" spans="1:2" x14ac:dyDescent="0.25">
      <c r="A4105">
        <v>4097</v>
      </c>
      <c r="B4105">
        <v>224.48</v>
      </c>
    </row>
    <row r="4106" spans="1:2" x14ac:dyDescent="0.25">
      <c r="A4106">
        <v>4098</v>
      </c>
      <c r="B4106">
        <v>132.65</v>
      </c>
    </row>
    <row r="4107" spans="1:2" x14ac:dyDescent="0.25">
      <c r="A4107">
        <v>4099</v>
      </c>
      <c r="B4107">
        <v>44.008000000000003</v>
      </c>
    </row>
    <row r="4108" spans="1:2" x14ac:dyDescent="0.25">
      <c r="A4108">
        <v>4100</v>
      </c>
      <c r="B4108">
        <v>0</v>
      </c>
    </row>
    <row r="4109" spans="1:2" x14ac:dyDescent="0.25">
      <c r="A4109">
        <v>4101</v>
      </c>
      <c r="B4109">
        <v>0</v>
      </c>
    </row>
    <row r="4110" spans="1:2" x14ac:dyDescent="0.25">
      <c r="A4110">
        <v>4102</v>
      </c>
      <c r="B4110">
        <v>0</v>
      </c>
    </row>
    <row r="4111" spans="1:2" x14ac:dyDescent="0.25">
      <c r="A4111">
        <v>4103</v>
      </c>
      <c r="B4111">
        <v>0</v>
      </c>
    </row>
    <row r="4112" spans="1:2" x14ac:dyDescent="0.25">
      <c r="A4112">
        <v>4104</v>
      </c>
      <c r="B4112">
        <v>0</v>
      </c>
    </row>
    <row r="4113" spans="1:2" x14ac:dyDescent="0.25">
      <c r="A4113">
        <v>4105</v>
      </c>
      <c r="B4113">
        <v>0</v>
      </c>
    </row>
    <row r="4114" spans="1:2" x14ac:dyDescent="0.25">
      <c r="A4114">
        <v>4106</v>
      </c>
      <c r="B4114">
        <v>0</v>
      </c>
    </row>
    <row r="4115" spans="1:2" x14ac:dyDescent="0.25">
      <c r="A4115">
        <v>4107</v>
      </c>
      <c r="B4115">
        <v>0</v>
      </c>
    </row>
    <row r="4116" spans="1:2" x14ac:dyDescent="0.25">
      <c r="A4116">
        <v>4108</v>
      </c>
      <c r="B4116">
        <v>0</v>
      </c>
    </row>
    <row r="4117" spans="1:2" x14ac:dyDescent="0.25">
      <c r="A4117">
        <v>4109</v>
      </c>
      <c r="B4117">
        <v>0</v>
      </c>
    </row>
    <row r="4118" spans="1:2" x14ac:dyDescent="0.25">
      <c r="A4118">
        <v>4110</v>
      </c>
      <c r="B4118">
        <v>0</v>
      </c>
    </row>
    <row r="4119" spans="1:2" x14ac:dyDescent="0.25">
      <c r="A4119">
        <v>4111</v>
      </c>
      <c r="B4119">
        <v>46.856000000000002</v>
      </c>
    </row>
    <row r="4120" spans="1:2" x14ac:dyDescent="0.25">
      <c r="A4120">
        <v>4112</v>
      </c>
      <c r="B4120">
        <v>187.74</v>
      </c>
    </row>
    <row r="4121" spans="1:2" x14ac:dyDescent="0.25">
      <c r="A4121">
        <v>4113</v>
      </c>
      <c r="B4121">
        <v>344.959</v>
      </c>
    </row>
    <row r="4122" spans="1:2" x14ac:dyDescent="0.25">
      <c r="A4122">
        <v>4114</v>
      </c>
      <c r="B4122">
        <v>471.89499999999998</v>
      </c>
    </row>
    <row r="4123" spans="1:2" x14ac:dyDescent="0.25">
      <c r="A4123">
        <v>4115</v>
      </c>
      <c r="B4123">
        <v>556.80399999999997</v>
      </c>
    </row>
    <row r="4124" spans="1:2" x14ac:dyDescent="0.25">
      <c r="A4124">
        <v>4116</v>
      </c>
      <c r="B4124">
        <v>603.94200000000001</v>
      </c>
    </row>
    <row r="4125" spans="1:2" x14ac:dyDescent="0.25">
      <c r="A4125">
        <v>4117</v>
      </c>
      <c r="B4125">
        <v>220.21199999999999</v>
      </c>
    </row>
    <row r="4126" spans="1:2" x14ac:dyDescent="0.25">
      <c r="A4126">
        <v>4118</v>
      </c>
      <c r="B4126">
        <v>335.44499999999999</v>
      </c>
    </row>
    <row r="4127" spans="1:2" x14ac:dyDescent="0.25">
      <c r="A4127">
        <v>4119</v>
      </c>
      <c r="B4127">
        <v>354.76400000000001</v>
      </c>
    </row>
    <row r="4128" spans="1:2" x14ac:dyDescent="0.25">
      <c r="A4128">
        <v>4120</v>
      </c>
      <c r="B4128">
        <v>378.32900000000001</v>
      </c>
    </row>
    <row r="4129" spans="1:2" x14ac:dyDescent="0.25">
      <c r="A4129">
        <v>4121</v>
      </c>
      <c r="B4129">
        <v>306.26900000000001</v>
      </c>
    </row>
    <row r="4130" spans="1:2" x14ac:dyDescent="0.25">
      <c r="A4130">
        <v>4122</v>
      </c>
      <c r="B4130">
        <v>161.43199999999999</v>
      </c>
    </row>
    <row r="4131" spans="1:2" x14ac:dyDescent="0.25">
      <c r="A4131">
        <v>4123</v>
      </c>
      <c r="B4131">
        <v>45.905999999999999</v>
      </c>
    </row>
    <row r="4132" spans="1:2" x14ac:dyDescent="0.25">
      <c r="A4132">
        <v>4124</v>
      </c>
      <c r="B4132">
        <v>0</v>
      </c>
    </row>
    <row r="4133" spans="1:2" x14ac:dyDescent="0.25">
      <c r="A4133">
        <v>4125</v>
      </c>
      <c r="B4133">
        <v>0</v>
      </c>
    </row>
    <row r="4134" spans="1:2" x14ac:dyDescent="0.25">
      <c r="A4134">
        <v>4126</v>
      </c>
      <c r="B4134">
        <v>0</v>
      </c>
    </row>
    <row r="4135" spans="1:2" x14ac:dyDescent="0.25">
      <c r="A4135">
        <v>4127</v>
      </c>
      <c r="B4135">
        <v>0</v>
      </c>
    </row>
    <row r="4136" spans="1:2" x14ac:dyDescent="0.25">
      <c r="A4136">
        <v>4128</v>
      </c>
      <c r="B4136">
        <v>0</v>
      </c>
    </row>
    <row r="4137" spans="1:2" x14ac:dyDescent="0.25">
      <c r="A4137">
        <v>4129</v>
      </c>
      <c r="B4137">
        <v>0</v>
      </c>
    </row>
    <row r="4138" spans="1:2" x14ac:dyDescent="0.25">
      <c r="A4138">
        <v>4130</v>
      </c>
      <c r="B4138">
        <v>0</v>
      </c>
    </row>
    <row r="4139" spans="1:2" x14ac:dyDescent="0.25">
      <c r="A4139">
        <v>4131</v>
      </c>
      <c r="B4139">
        <v>0</v>
      </c>
    </row>
    <row r="4140" spans="1:2" x14ac:dyDescent="0.25">
      <c r="A4140">
        <v>4132</v>
      </c>
      <c r="B4140">
        <v>0</v>
      </c>
    </row>
    <row r="4141" spans="1:2" x14ac:dyDescent="0.25">
      <c r="A4141">
        <v>4133</v>
      </c>
      <c r="B4141">
        <v>0</v>
      </c>
    </row>
    <row r="4142" spans="1:2" x14ac:dyDescent="0.25">
      <c r="A4142">
        <v>4134</v>
      </c>
      <c r="B4142">
        <v>0</v>
      </c>
    </row>
    <row r="4143" spans="1:2" x14ac:dyDescent="0.25">
      <c r="A4143">
        <v>4135</v>
      </c>
      <c r="B4143">
        <v>23.974</v>
      </c>
    </row>
    <row r="4144" spans="1:2" x14ac:dyDescent="0.25">
      <c r="A4144">
        <v>4136</v>
      </c>
      <c r="B4144">
        <v>172.33600000000001</v>
      </c>
    </row>
    <row r="4145" spans="1:2" x14ac:dyDescent="0.25">
      <c r="A4145">
        <v>4137</v>
      </c>
      <c r="B4145">
        <v>293.22500000000002</v>
      </c>
    </row>
    <row r="4146" spans="1:2" x14ac:dyDescent="0.25">
      <c r="A4146">
        <v>4138</v>
      </c>
      <c r="B4146">
        <v>469.56200000000001</v>
      </c>
    </row>
    <row r="4147" spans="1:2" x14ac:dyDescent="0.25">
      <c r="A4147">
        <v>4139</v>
      </c>
      <c r="B4147">
        <v>513.84699999999998</v>
      </c>
    </row>
    <row r="4148" spans="1:2" x14ac:dyDescent="0.25">
      <c r="A4148">
        <v>4140</v>
      </c>
      <c r="B4148">
        <v>552.11500000000001</v>
      </c>
    </row>
    <row r="4149" spans="1:2" x14ac:dyDescent="0.25">
      <c r="A4149">
        <v>4141</v>
      </c>
      <c r="B4149">
        <v>561.56700000000001</v>
      </c>
    </row>
    <row r="4150" spans="1:2" x14ac:dyDescent="0.25">
      <c r="A4150">
        <v>4142</v>
      </c>
      <c r="B4150">
        <v>590.34199999999998</v>
      </c>
    </row>
    <row r="4151" spans="1:2" x14ac:dyDescent="0.25">
      <c r="A4151">
        <v>4143</v>
      </c>
      <c r="B4151">
        <v>535.96500000000003</v>
      </c>
    </row>
    <row r="4152" spans="1:2" x14ac:dyDescent="0.25">
      <c r="A4152">
        <v>4144</v>
      </c>
      <c r="B4152">
        <v>446.209</v>
      </c>
    </row>
    <row r="4153" spans="1:2" x14ac:dyDescent="0.25">
      <c r="A4153">
        <v>4145</v>
      </c>
      <c r="B4153">
        <v>41.015999999999998</v>
      </c>
    </row>
    <row r="4154" spans="1:2" x14ac:dyDescent="0.25">
      <c r="A4154">
        <v>4146</v>
      </c>
      <c r="B4154">
        <v>170.267</v>
      </c>
    </row>
    <row r="4155" spans="1:2" x14ac:dyDescent="0.25">
      <c r="A4155">
        <v>4147</v>
      </c>
      <c r="B4155">
        <v>37.970999999999997</v>
      </c>
    </row>
    <row r="4156" spans="1:2" x14ac:dyDescent="0.25">
      <c r="A4156">
        <v>4148</v>
      </c>
      <c r="B4156">
        <v>0</v>
      </c>
    </row>
    <row r="4157" spans="1:2" x14ac:dyDescent="0.25">
      <c r="A4157">
        <v>4149</v>
      </c>
      <c r="B4157">
        <v>0</v>
      </c>
    </row>
    <row r="4158" spans="1:2" x14ac:dyDescent="0.25">
      <c r="A4158">
        <v>4150</v>
      </c>
      <c r="B4158">
        <v>0</v>
      </c>
    </row>
    <row r="4159" spans="1:2" x14ac:dyDescent="0.25">
      <c r="A4159">
        <v>4151</v>
      </c>
      <c r="B4159">
        <v>0</v>
      </c>
    </row>
    <row r="4160" spans="1:2" x14ac:dyDescent="0.25">
      <c r="A4160">
        <v>4152</v>
      </c>
      <c r="B4160">
        <v>0</v>
      </c>
    </row>
    <row r="4161" spans="1:2" x14ac:dyDescent="0.25">
      <c r="A4161">
        <v>4153</v>
      </c>
      <c r="B4161">
        <v>0</v>
      </c>
    </row>
    <row r="4162" spans="1:2" x14ac:dyDescent="0.25">
      <c r="A4162">
        <v>4154</v>
      </c>
      <c r="B4162">
        <v>0</v>
      </c>
    </row>
    <row r="4163" spans="1:2" x14ac:dyDescent="0.25">
      <c r="A4163">
        <v>4155</v>
      </c>
      <c r="B4163">
        <v>0</v>
      </c>
    </row>
    <row r="4164" spans="1:2" x14ac:dyDescent="0.25">
      <c r="A4164">
        <v>4156</v>
      </c>
      <c r="B4164">
        <v>0</v>
      </c>
    </row>
    <row r="4165" spans="1:2" x14ac:dyDescent="0.25">
      <c r="A4165">
        <v>4157</v>
      </c>
      <c r="B4165">
        <v>0</v>
      </c>
    </row>
    <row r="4166" spans="1:2" x14ac:dyDescent="0.25">
      <c r="A4166">
        <v>4158</v>
      </c>
      <c r="B4166">
        <v>0</v>
      </c>
    </row>
    <row r="4167" spans="1:2" x14ac:dyDescent="0.25">
      <c r="A4167">
        <v>4159</v>
      </c>
      <c r="B4167">
        <v>52.582000000000001</v>
      </c>
    </row>
    <row r="4168" spans="1:2" x14ac:dyDescent="0.25">
      <c r="A4168">
        <v>4160</v>
      </c>
      <c r="B4168">
        <v>187.41900000000001</v>
      </c>
    </row>
    <row r="4169" spans="1:2" x14ac:dyDescent="0.25">
      <c r="A4169">
        <v>4161</v>
      </c>
      <c r="B4169">
        <v>296.85700000000003</v>
      </c>
    </row>
    <row r="4170" spans="1:2" x14ac:dyDescent="0.25">
      <c r="A4170">
        <v>4162</v>
      </c>
      <c r="B4170">
        <v>470.84399999999999</v>
      </c>
    </row>
    <row r="4171" spans="1:2" x14ac:dyDescent="0.25">
      <c r="A4171">
        <v>4163</v>
      </c>
      <c r="B4171">
        <v>557.92200000000003</v>
      </c>
    </row>
    <row r="4172" spans="1:2" x14ac:dyDescent="0.25">
      <c r="A4172">
        <v>4164</v>
      </c>
      <c r="B4172">
        <v>286.97199999999998</v>
      </c>
    </row>
    <row r="4173" spans="1:2" x14ac:dyDescent="0.25">
      <c r="A4173">
        <v>4165</v>
      </c>
      <c r="B4173">
        <v>337.84699999999998</v>
      </c>
    </row>
    <row r="4174" spans="1:2" x14ac:dyDescent="0.25">
      <c r="A4174">
        <v>4166</v>
      </c>
      <c r="B4174">
        <v>505.53699999999998</v>
      </c>
    </row>
    <row r="4175" spans="1:2" x14ac:dyDescent="0.25">
      <c r="A4175">
        <v>4167</v>
      </c>
      <c r="B4175">
        <v>491.64600000000002</v>
      </c>
    </row>
    <row r="4176" spans="1:2" x14ac:dyDescent="0.25">
      <c r="A4176">
        <v>4168</v>
      </c>
      <c r="B4176">
        <v>156.56899999999999</v>
      </c>
    </row>
    <row r="4177" spans="1:2" x14ac:dyDescent="0.25">
      <c r="A4177">
        <v>4169</v>
      </c>
      <c r="B4177">
        <v>72.415000000000006</v>
      </c>
    </row>
    <row r="4178" spans="1:2" x14ac:dyDescent="0.25">
      <c r="A4178">
        <v>4170</v>
      </c>
      <c r="B4178">
        <v>9.7859999999999996</v>
      </c>
    </row>
    <row r="4179" spans="1:2" x14ac:dyDescent="0.25">
      <c r="A4179">
        <v>4171</v>
      </c>
      <c r="B4179">
        <v>0</v>
      </c>
    </row>
    <row r="4180" spans="1:2" x14ac:dyDescent="0.25">
      <c r="A4180">
        <v>4172</v>
      </c>
      <c r="B4180">
        <v>0</v>
      </c>
    </row>
    <row r="4181" spans="1:2" x14ac:dyDescent="0.25">
      <c r="A4181">
        <v>4173</v>
      </c>
      <c r="B4181">
        <v>0</v>
      </c>
    </row>
    <row r="4182" spans="1:2" x14ac:dyDescent="0.25">
      <c r="A4182">
        <v>4174</v>
      </c>
      <c r="B4182">
        <v>0</v>
      </c>
    </row>
    <row r="4183" spans="1:2" x14ac:dyDescent="0.25">
      <c r="A4183">
        <v>4175</v>
      </c>
      <c r="B4183">
        <v>0</v>
      </c>
    </row>
    <row r="4184" spans="1:2" x14ac:dyDescent="0.25">
      <c r="A4184">
        <v>4176</v>
      </c>
      <c r="B4184">
        <v>0</v>
      </c>
    </row>
    <row r="4185" spans="1:2" x14ac:dyDescent="0.25">
      <c r="A4185">
        <v>4177</v>
      </c>
      <c r="B4185">
        <v>0</v>
      </c>
    </row>
    <row r="4186" spans="1:2" x14ac:dyDescent="0.25">
      <c r="A4186">
        <v>4178</v>
      </c>
      <c r="B4186">
        <v>0</v>
      </c>
    </row>
    <row r="4187" spans="1:2" x14ac:dyDescent="0.25">
      <c r="A4187">
        <v>4179</v>
      </c>
      <c r="B4187">
        <v>0</v>
      </c>
    </row>
    <row r="4188" spans="1:2" x14ac:dyDescent="0.25">
      <c r="A4188">
        <v>4180</v>
      </c>
      <c r="B4188">
        <v>0</v>
      </c>
    </row>
    <row r="4189" spans="1:2" x14ac:dyDescent="0.25">
      <c r="A4189">
        <v>4181</v>
      </c>
      <c r="B4189">
        <v>0</v>
      </c>
    </row>
    <row r="4190" spans="1:2" x14ac:dyDescent="0.25">
      <c r="A4190">
        <v>4182</v>
      </c>
      <c r="B4190">
        <v>0</v>
      </c>
    </row>
    <row r="4191" spans="1:2" x14ac:dyDescent="0.25">
      <c r="A4191">
        <v>4183</v>
      </c>
      <c r="B4191">
        <v>19.033000000000001</v>
      </c>
    </row>
    <row r="4192" spans="1:2" x14ac:dyDescent="0.25">
      <c r="A4192">
        <v>4184</v>
      </c>
      <c r="B4192">
        <v>61.860999999999997</v>
      </c>
    </row>
    <row r="4193" spans="1:2" x14ac:dyDescent="0.25">
      <c r="A4193">
        <v>4185</v>
      </c>
      <c r="B4193">
        <v>234.78399999999999</v>
      </c>
    </row>
    <row r="4194" spans="1:2" x14ac:dyDescent="0.25">
      <c r="A4194">
        <v>4186</v>
      </c>
      <c r="B4194">
        <v>360.79</v>
      </c>
    </row>
    <row r="4195" spans="1:2" x14ac:dyDescent="0.25">
      <c r="A4195">
        <v>4187</v>
      </c>
      <c r="B4195">
        <v>555.38099999999997</v>
      </c>
    </row>
    <row r="4196" spans="1:2" x14ac:dyDescent="0.25">
      <c r="A4196">
        <v>4188</v>
      </c>
      <c r="B4196">
        <v>517.77</v>
      </c>
    </row>
    <row r="4197" spans="1:2" x14ac:dyDescent="0.25">
      <c r="A4197">
        <v>4189</v>
      </c>
      <c r="B4197">
        <v>480.25200000000001</v>
      </c>
    </row>
    <row r="4198" spans="1:2" x14ac:dyDescent="0.25">
      <c r="A4198">
        <v>4190</v>
      </c>
      <c r="B4198">
        <v>512.55999999999995</v>
      </c>
    </row>
    <row r="4199" spans="1:2" x14ac:dyDescent="0.25">
      <c r="A4199">
        <v>4191</v>
      </c>
      <c r="B4199">
        <v>489.048</v>
      </c>
    </row>
    <row r="4200" spans="1:2" x14ac:dyDescent="0.25">
      <c r="A4200">
        <v>4192</v>
      </c>
      <c r="B4200">
        <v>235.04499999999999</v>
      </c>
    </row>
    <row r="4201" spans="1:2" x14ac:dyDescent="0.25">
      <c r="A4201">
        <v>4193</v>
      </c>
      <c r="B4201">
        <v>250.68899999999999</v>
      </c>
    </row>
    <row r="4202" spans="1:2" x14ac:dyDescent="0.25">
      <c r="A4202">
        <v>4194</v>
      </c>
      <c r="B4202">
        <v>119.03400000000001</v>
      </c>
    </row>
    <row r="4203" spans="1:2" x14ac:dyDescent="0.25">
      <c r="A4203">
        <v>4195</v>
      </c>
      <c r="B4203">
        <v>47.197000000000003</v>
      </c>
    </row>
    <row r="4204" spans="1:2" x14ac:dyDescent="0.25">
      <c r="A4204">
        <v>4196</v>
      </c>
      <c r="B4204">
        <v>0</v>
      </c>
    </row>
    <row r="4205" spans="1:2" x14ac:dyDescent="0.25">
      <c r="A4205">
        <v>4197</v>
      </c>
      <c r="B4205">
        <v>0</v>
      </c>
    </row>
    <row r="4206" spans="1:2" x14ac:dyDescent="0.25">
      <c r="A4206">
        <v>4198</v>
      </c>
      <c r="B4206">
        <v>0</v>
      </c>
    </row>
    <row r="4207" spans="1:2" x14ac:dyDescent="0.25">
      <c r="A4207">
        <v>4199</v>
      </c>
      <c r="B4207">
        <v>0</v>
      </c>
    </row>
    <row r="4208" spans="1:2" x14ac:dyDescent="0.25">
      <c r="A4208">
        <v>4200</v>
      </c>
      <c r="B4208">
        <v>0</v>
      </c>
    </row>
    <row r="4209" spans="1:2" x14ac:dyDescent="0.25">
      <c r="A4209">
        <v>4201</v>
      </c>
      <c r="B4209">
        <v>0</v>
      </c>
    </row>
    <row r="4210" spans="1:2" x14ac:dyDescent="0.25">
      <c r="A4210">
        <v>4202</v>
      </c>
      <c r="B4210">
        <v>0</v>
      </c>
    </row>
    <row r="4211" spans="1:2" x14ac:dyDescent="0.25">
      <c r="A4211">
        <v>4203</v>
      </c>
      <c r="B4211">
        <v>0</v>
      </c>
    </row>
    <row r="4212" spans="1:2" x14ac:dyDescent="0.25">
      <c r="A4212">
        <v>4204</v>
      </c>
      <c r="B4212">
        <v>0</v>
      </c>
    </row>
    <row r="4213" spans="1:2" x14ac:dyDescent="0.25">
      <c r="A4213">
        <v>4205</v>
      </c>
      <c r="B4213">
        <v>0</v>
      </c>
    </row>
    <row r="4214" spans="1:2" x14ac:dyDescent="0.25">
      <c r="A4214">
        <v>4206</v>
      </c>
      <c r="B4214">
        <v>0</v>
      </c>
    </row>
    <row r="4215" spans="1:2" x14ac:dyDescent="0.25">
      <c r="A4215">
        <v>4207</v>
      </c>
      <c r="B4215">
        <v>52.545000000000002</v>
      </c>
    </row>
    <row r="4216" spans="1:2" x14ac:dyDescent="0.25">
      <c r="A4216">
        <v>4208</v>
      </c>
      <c r="B4216">
        <v>176.23599999999999</v>
      </c>
    </row>
    <row r="4217" spans="1:2" x14ac:dyDescent="0.25">
      <c r="A4217">
        <v>4209</v>
      </c>
      <c r="B4217">
        <v>250.74700000000001</v>
      </c>
    </row>
    <row r="4218" spans="1:2" x14ac:dyDescent="0.25">
      <c r="A4218">
        <v>4210</v>
      </c>
      <c r="B4218">
        <v>367.46499999999997</v>
      </c>
    </row>
    <row r="4219" spans="1:2" x14ac:dyDescent="0.25">
      <c r="A4219">
        <v>4211</v>
      </c>
      <c r="B4219">
        <v>376.31599999999997</v>
      </c>
    </row>
    <row r="4220" spans="1:2" x14ac:dyDescent="0.25">
      <c r="A4220">
        <v>4212</v>
      </c>
      <c r="B4220">
        <v>530.995</v>
      </c>
    </row>
    <row r="4221" spans="1:2" x14ac:dyDescent="0.25">
      <c r="A4221">
        <v>4213</v>
      </c>
      <c r="B4221">
        <v>381.916</v>
      </c>
    </row>
    <row r="4222" spans="1:2" x14ac:dyDescent="0.25">
      <c r="A4222">
        <v>4214</v>
      </c>
      <c r="B4222">
        <v>84.614999999999995</v>
      </c>
    </row>
    <row r="4223" spans="1:2" x14ac:dyDescent="0.25">
      <c r="A4223">
        <v>4215</v>
      </c>
      <c r="B4223">
        <v>63.365000000000002</v>
      </c>
    </row>
    <row r="4224" spans="1:2" x14ac:dyDescent="0.25">
      <c r="A4224">
        <v>4216</v>
      </c>
      <c r="B4224">
        <v>79.938000000000002</v>
      </c>
    </row>
    <row r="4225" spans="1:2" x14ac:dyDescent="0.25">
      <c r="A4225">
        <v>4217</v>
      </c>
      <c r="B4225">
        <v>89.739000000000004</v>
      </c>
    </row>
    <row r="4226" spans="1:2" x14ac:dyDescent="0.25">
      <c r="A4226">
        <v>4218</v>
      </c>
      <c r="B4226">
        <v>95.808999999999997</v>
      </c>
    </row>
    <row r="4227" spans="1:2" x14ac:dyDescent="0.25">
      <c r="A4227">
        <v>4219</v>
      </c>
      <c r="B4227">
        <v>14.585000000000001</v>
      </c>
    </row>
    <row r="4228" spans="1:2" x14ac:dyDescent="0.25">
      <c r="A4228">
        <v>4220</v>
      </c>
      <c r="B4228">
        <v>0</v>
      </c>
    </row>
    <row r="4229" spans="1:2" x14ac:dyDescent="0.25">
      <c r="A4229">
        <v>4221</v>
      </c>
      <c r="B4229">
        <v>0</v>
      </c>
    </row>
    <row r="4230" spans="1:2" x14ac:dyDescent="0.25">
      <c r="A4230">
        <v>4222</v>
      </c>
      <c r="B4230">
        <v>0</v>
      </c>
    </row>
    <row r="4231" spans="1:2" x14ac:dyDescent="0.25">
      <c r="A4231">
        <v>4223</v>
      </c>
      <c r="B4231">
        <v>0</v>
      </c>
    </row>
    <row r="4232" spans="1:2" x14ac:dyDescent="0.25">
      <c r="A4232">
        <v>4224</v>
      </c>
      <c r="B4232">
        <v>0</v>
      </c>
    </row>
    <row r="4233" spans="1:2" x14ac:dyDescent="0.25">
      <c r="A4233">
        <v>4225</v>
      </c>
      <c r="B4233">
        <v>0</v>
      </c>
    </row>
    <row r="4234" spans="1:2" x14ac:dyDescent="0.25">
      <c r="A4234">
        <v>4226</v>
      </c>
      <c r="B4234">
        <v>0</v>
      </c>
    </row>
    <row r="4235" spans="1:2" x14ac:dyDescent="0.25">
      <c r="A4235">
        <v>4227</v>
      </c>
      <c r="B4235">
        <v>0</v>
      </c>
    </row>
    <row r="4236" spans="1:2" x14ac:dyDescent="0.25">
      <c r="A4236">
        <v>4228</v>
      </c>
      <c r="B4236">
        <v>0</v>
      </c>
    </row>
    <row r="4237" spans="1:2" x14ac:dyDescent="0.25">
      <c r="A4237">
        <v>4229</v>
      </c>
      <c r="B4237">
        <v>0</v>
      </c>
    </row>
    <row r="4238" spans="1:2" x14ac:dyDescent="0.25">
      <c r="A4238">
        <v>4230</v>
      </c>
      <c r="B4238">
        <v>0</v>
      </c>
    </row>
    <row r="4239" spans="1:2" x14ac:dyDescent="0.25">
      <c r="A4239">
        <v>4231</v>
      </c>
      <c r="B4239">
        <v>48.965000000000003</v>
      </c>
    </row>
    <row r="4240" spans="1:2" x14ac:dyDescent="0.25">
      <c r="A4240">
        <v>4232</v>
      </c>
      <c r="B4240">
        <v>185.727</v>
      </c>
    </row>
    <row r="4241" spans="1:2" x14ac:dyDescent="0.25">
      <c r="A4241">
        <v>4233</v>
      </c>
      <c r="B4241">
        <v>343.66399999999999</v>
      </c>
    </row>
    <row r="4242" spans="1:2" x14ac:dyDescent="0.25">
      <c r="A4242">
        <v>4234</v>
      </c>
      <c r="B4242">
        <v>473.13200000000001</v>
      </c>
    </row>
    <row r="4243" spans="1:2" x14ac:dyDescent="0.25">
      <c r="A4243">
        <v>4235</v>
      </c>
      <c r="B4243">
        <v>555.64400000000001</v>
      </c>
    </row>
    <row r="4244" spans="1:2" x14ac:dyDescent="0.25">
      <c r="A4244">
        <v>4236</v>
      </c>
      <c r="B4244">
        <v>528.15</v>
      </c>
    </row>
    <row r="4245" spans="1:2" x14ac:dyDescent="0.25">
      <c r="A4245">
        <v>4237</v>
      </c>
      <c r="B4245">
        <v>163.93199999999999</v>
      </c>
    </row>
    <row r="4246" spans="1:2" x14ac:dyDescent="0.25">
      <c r="A4246">
        <v>4238</v>
      </c>
      <c r="B4246">
        <v>525.63400000000001</v>
      </c>
    </row>
    <row r="4247" spans="1:2" x14ac:dyDescent="0.25">
      <c r="A4247">
        <v>4239</v>
      </c>
      <c r="B4247">
        <v>519.78599999999994</v>
      </c>
    </row>
    <row r="4248" spans="1:2" x14ac:dyDescent="0.25">
      <c r="A4248">
        <v>4240</v>
      </c>
      <c r="B4248">
        <v>372.89499999999998</v>
      </c>
    </row>
    <row r="4249" spans="1:2" x14ac:dyDescent="0.25">
      <c r="A4249">
        <v>4241</v>
      </c>
      <c r="B4249">
        <v>314.733</v>
      </c>
    </row>
    <row r="4250" spans="1:2" x14ac:dyDescent="0.25">
      <c r="A4250">
        <v>4242</v>
      </c>
      <c r="B4250">
        <v>153.34399999999999</v>
      </c>
    </row>
    <row r="4251" spans="1:2" x14ac:dyDescent="0.25">
      <c r="A4251">
        <v>4243</v>
      </c>
      <c r="B4251">
        <v>51.281999999999996</v>
      </c>
    </row>
    <row r="4252" spans="1:2" x14ac:dyDescent="0.25">
      <c r="A4252">
        <v>4244</v>
      </c>
      <c r="B4252">
        <v>0</v>
      </c>
    </row>
    <row r="4253" spans="1:2" x14ac:dyDescent="0.25">
      <c r="A4253">
        <v>4245</v>
      </c>
      <c r="B4253">
        <v>0</v>
      </c>
    </row>
    <row r="4254" spans="1:2" x14ac:dyDescent="0.25">
      <c r="A4254">
        <v>4246</v>
      </c>
      <c r="B4254">
        <v>0</v>
      </c>
    </row>
    <row r="4255" spans="1:2" x14ac:dyDescent="0.25">
      <c r="A4255">
        <v>4247</v>
      </c>
      <c r="B4255">
        <v>0</v>
      </c>
    </row>
    <row r="4256" spans="1:2" x14ac:dyDescent="0.25">
      <c r="A4256">
        <v>4248</v>
      </c>
      <c r="B4256">
        <v>0</v>
      </c>
    </row>
    <row r="4257" spans="1:2" x14ac:dyDescent="0.25">
      <c r="A4257">
        <v>4249</v>
      </c>
      <c r="B4257">
        <v>0</v>
      </c>
    </row>
    <row r="4258" spans="1:2" x14ac:dyDescent="0.25">
      <c r="A4258">
        <v>4250</v>
      </c>
      <c r="B4258">
        <v>0</v>
      </c>
    </row>
    <row r="4259" spans="1:2" x14ac:dyDescent="0.25">
      <c r="A4259">
        <v>4251</v>
      </c>
      <c r="B4259">
        <v>0</v>
      </c>
    </row>
    <row r="4260" spans="1:2" x14ac:dyDescent="0.25">
      <c r="A4260">
        <v>4252</v>
      </c>
      <c r="B4260">
        <v>0</v>
      </c>
    </row>
    <row r="4261" spans="1:2" x14ac:dyDescent="0.25">
      <c r="A4261">
        <v>4253</v>
      </c>
      <c r="B4261">
        <v>0</v>
      </c>
    </row>
    <row r="4262" spans="1:2" x14ac:dyDescent="0.25">
      <c r="A4262">
        <v>4254</v>
      </c>
      <c r="B4262">
        <v>0</v>
      </c>
    </row>
    <row r="4263" spans="1:2" x14ac:dyDescent="0.25">
      <c r="A4263">
        <v>4255</v>
      </c>
      <c r="B4263">
        <v>49.642000000000003</v>
      </c>
    </row>
    <row r="4264" spans="1:2" x14ac:dyDescent="0.25">
      <c r="A4264">
        <v>4256</v>
      </c>
      <c r="B4264">
        <v>184.58699999999999</v>
      </c>
    </row>
    <row r="4265" spans="1:2" x14ac:dyDescent="0.25">
      <c r="A4265">
        <v>4257</v>
      </c>
      <c r="B4265">
        <v>339.22800000000001</v>
      </c>
    </row>
    <row r="4266" spans="1:2" x14ac:dyDescent="0.25">
      <c r="A4266">
        <v>4258</v>
      </c>
      <c r="B4266">
        <v>354.39</v>
      </c>
    </row>
    <row r="4267" spans="1:2" x14ac:dyDescent="0.25">
      <c r="A4267">
        <v>4259</v>
      </c>
      <c r="B4267">
        <v>504.82400000000001</v>
      </c>
    </row>
    <row r="4268" spans="1:2" x14ac:dyDescent="0.25">
      <c r="A4268">
        <v>4260</v>
      </c>
      <c r="B4268">
        <v>234.54</v>
      </c>
    </row>
    <row r="4269" spans="1:2" x14ac:dyDescent="0.25">
      <c r="A4269">
        <v>4261</v>
      </c>
      <c r="B4269">
        <v>653.87400000000002</v>
      </c>
    </row>
    <row r="4270" spans="1:2" x14ac:dyDescent="0.25">
      <c r="A4270">
        <v>4262</v>
      </c>
      <c r="B4270">
        <v>577.64400000000001</v>
      </c>
    </row>
    <row r="4271" spans="1:2" x14ac:dyDescent="0.25">
      <c r="A4271">
        <v>4263</v>
      </c>
      <c r="B4271">
        <v>430.464</v>
      </c>
    </row>
    <row r="4272" spans="1:2" x14ac:dyDescent="0.25">
      <c r="A4272">
        <v>4264</v>
      </c>
      <c r="B4272">
        <v>394.99099999999999</v>
      </c>
    </row>
    <row r="4273" spans="1:2" x14ac:dyDescent="0.25">
      <c r="A4273">
        <v>4265</v>
      </c>
      <c r="B4273">
        <v>295.99299999999999</v>
      </c>
    </row>
    <row r="4274" spans="1:2" x14ac:dyDescent="0.25">
      <c r="A4274">
        <v>4266</v>
      </c>
      <c r="B4274">
        <v>169.27799999999999</v>
      </c>
    </row>
    <row r="4275" spans="1:2" x14ac:dyDescent="0.25">
      <c r="A4275">
        <v>4267</v>
      </c>
      <c r="B4275">
        <v>47.393999999999998</v>
      </c>
    </row>
    <row r="4276" spans="1:2" x14ac:dyDescent="0.25">
      <c r="A4276">
        <v>4268</v>
      </c>
      <c r="B4276">
        <v>0</v>
      </c>
    </row>
    <row r="4277" spans="1:2" x14ac:dyDescent="0.25">
      <c r="A4277">
        <v>4269</v>
      </c>
      <c r="B4277">
        <v>0</v>
      </c>
    </row>
    <row r="4278" spans="1:2" x14ac:dyDescent="0.25">
      <c r="A4278">
        <v>4270</v>
      </c>
      <c r="B4278">
        <v>0</v>
      </c>
    </row>
    <row r="4279" spans="1:2" x14ac:dyDescent="0.25">
      <c r="A4279">
        <v>4271</v>
      </c>
      <c r="B4279">
        <v>0</v>
      </c>
    </row>
    <row r="4280" spans="1:2" x14ac:dyDescent="0.25">
      <c r="A4280">
        <v>4272</v>
      </c>
      <c r="B4280">
        <v>0</v>
      </c>
    </row>
    <row r="4281" spans="1:2" x14ac:dyDescent="0.25">
      <c r="A4281">
        <v>4273</v>
      </c>
      <c r="B4281">
        <v>0</v>
      </c>
    </row>
    <row r="4282" spans="1:2" x14ac:dyDescent="0.25">
      <c r="A4282">
        <v>4274</v>
      </c>
      <c r="B4282">
        <v>0</v>
      </c>
    </row>
    <row r="4283" spans="1:2" x14ac:dyDescent="0.25">
      <c r="A4283">
        <v>4275</v>
      </c>
      <c r="B4283">
        <v>0</v>
      </c>
    </row>
    <row r="4284" spans="1:2" x14ac:dyDescent="0.25">
      <c r="A4284">
        <v>4276</v>
      </c>
      <c r="B4284">
        <v>0</v>
      </c>
    </row>
    <row r="4285" spans="1:2" x14ac:dyDescent="0.25">
      <c r="A4285">
        <v>4277</v>
      </c>
      <c r="B4285">
        <v>0</v>
      </c>
    </row>
    <row r="4286" spans="1:2" x14ac:dyDescent="0.25">
      <c r="A4286">
        <v>4278</v>
      </c>
      <c r="B4286">
        <v>0</v>
      </c>
    </row>
    <row r="4287" spans="1:2" x14ac:dyDescent="0.25">
      <c r="A4287">
        <v>4279</v>
      </c>
      <c r="B4287">
        <v>48.167999999999999</v>
      </c>
    </row>
    <row r="4288" spans="1:2" x14ac:dyDescent="0.25">
      <c r="A4288">
        <v>4280</v>
      </c>
      <c r="B4288">
        <v>185.09299999999999</v>
      </c>
    </row>
    <row r="4289" spans="1:2" x14ac:dyDescent="0.25">
      <c r="A4289">
        <v>4281</v>
      </c>
      <c r="B4289">
        <v>349.96100000000001</v>
      </c>
    </row>
    <row r="4290" spans="1:2" x14ac:dyDescent="0.25">
      <c r="A4290">
        <v>4282</v>
      </c>
      <c r="B4290">
        <v>483.39800000000002</v>
      </c>
    </row>
    <row r="4291" spans="1:2" x14ac:dyDescent="0.25">
      <c r="A4291">
        <v>4283</v>
      </c>
      <c r="B4291">
        <v>577.90099999999995</v>
      </c>
    </row>
    <row r="4292" spans="1:2" x14ac:dyDescent="0.25">
      <c r="A4292">
        <v>4284</v>
      </c>
      <c r="B4292">
        <v>631.82399999999996</v>
      </c>
    </row>
    <row r="4293" spans="1:2" x14ac:dyDescent="0.25">
      <c r="A4293">
        <v>4285</v>
      </c>
      <c r="B4293">
        <v>219.80500000000001</v>
      </c>
    </row>
    <row r="4294" spans="1:2" x14ac:dyDescent="0.25">
      <c r="A4294">
        <v>4286</v>
      </c>
      <c r="B4294">
        <v>508.03</v>
      </c>
    </row>
    <row r="4295" spans="1:2" x14ac:dyDescent="0.25">
      <c r="A4295">
        <v>4287</v>
      </c>
      <c r="B4295">
        <v>457.47399999999999</v>
      </c>
    </row>
    <row r="4296" spans="1:2" x14ac:dyDescent="0.25">
      <c r="A4296">
        <v>4288</v>
      </c>
      <c r="B4296">
        <v>272.71199999999999</v>
      </c>
    </row>
    <row r="4297" spans="1:2" x14ac:dyDescent="0.25">
      <c r="A4297">
        <v>4289</v>
      </c>
      <c r="B4297">
        <v>298.19499999999999</v>
      </c>
    </row>
    <row r="4298" spans="1:2" x14ac:dyDescent="0.25">
      <c r="A4298">
        <v>4290</v>
      </c>
      <c r="B4298">
        <v>109.822</v>
      </c>
    </row>
    <row r="4299" spans="1:2" x14ac:dyDescent="0.25">
      <c r="A4299">
        <v>4291</v>
      </c>
      <c r="B4299">
        <v>39.203000000000003</v>
      </c>
    </row>
    <row r="4300" spans="1:2" x14ac:dyDescent="0.25">
      <c r="A4300">
        <v>4292</v>
      </c>
      <c r="B4300">
        <v>0</v>
      </c>
    </row>
    <row r="4301" spans="1:2" x14ac:dyDescent="0.25">
      <c r="A4301">
        <v>4293</v>
      </c>
      <c r="B4301">
        <v>0</v>
      </c>
    </row>
    <row r="4302" spans="1:2" x14ac:dyDescent="0.25">
      <c r="A4302">
        <v>4294</v>
      </c>
      <c r="B4302">
        <v>0</v>
      </c>
    </row>
    <row r="4303" spans="1:2" x14ac:dyDescent="0.25">
      <c r="A4303">
        <v>4295</v>
      </c>
      <c r="B4303">
        <v>0</v>
      </c>
    </row>
    <row r="4304" spans="1:2" x14ac:dyDescent="0.25">
      <c r="A4304">
        <v>4296</v>
      </c>
      <c r="B4304">
        <v>0</v>
      </c>
    </row>
    <row r="4305" spans="1:2" x14ac:dyDescent="0.25">
      <c r="A4305">
        <v>4297</v>
      </c>
      <c r="B4305">
        <v>0</v>
      </c>
    </row>
    <row r="4306" spans="1:2" x14ac:dyDescent="0.25">
      <c r="A4306">
        <v>4298</v>
      </c>
      <c r="B4306">
        <v>0</v>
      </c>
    </row>
    <row r="4307" spans="1:2" x14ac:dyDescent="0.25">
      <c r="A4307">
        <v>4299</v>
      </c>
      <c r="B4307">
        <v>0</v>
      </c>
    </row>
    <row r="4308" spans="1:2" x14ac:dyDescent="0.25">
      <c r="A4308">
        <v>4300</v>
      </c>
      <c r="B4308">
        <v>0</v>
      </c>
    </row>
    <row r="4309" spans="1:2" x14ac:dyDescent="0.25">
      <c r="A4309">
        <v>4301</v>
      </c>
      <c r="B4309">
        <v>0</v>
      </c>
    </row>
    <row r="4310" spans="1:2" x14ac:dyDescent="0.25">
      <c r="A4310">
        <v>4302</v>
      </c>
      <c r="B4310">
        <v>0</v>
      </c>
    </row>
    <row r="4311" spans="1:2" x14ac:dyDescent="0.25">
      <c r="A4311">
        <v>4303</v>
      </c>
      <c r="B4311">
        <v>4.6749999999999998</v>
      </c>
    </row>
    <row r="4312" spans="1:2" x14ac:dyDescent="0.25">
      <c r="A4312">
        <v>4304</v>
      </c>
      <c r="B4312">
        <v>136.47900000000001</v>
      </c>
    </row>
    <row r="4313" spans="1:2" x14ac:dyDescent="0.25">
      <c r="A4313">
        <v>4305</v>
      </c>
      <c r="B4313">
        <v>172.208</v>
      </c>
    </row>
    <row r="4314" spans="1:2" x14ac:dyDescent="0.25">
      <c r="A4314">
        <v>4306</v>
      </c>
      <c r="B4314">
        <v>280.59399999999999</v>
      </c>
    </row>
    <row r="4315" spans="1:2" x14ac:dyDescent="0.25">
      <c r="A4315">
        <v>4307</v>
      </c>
      <c r="B4315">
        <v>260.88799999999998</v>
      </c>
    </row>
    <row r="4316" spans="1:2" x14ac:dyDescent="0.25">
      <c r="A4316">
        <v>4308</v>
      </c>
      <c r="B4316">
        <v>324.75400000000002</v>
      </c>
    </row>
    <row r="4317" spans="1:2" x14ac:dyDescent="0.25">
      <c r="A4317">
        <v>4309</v>
      </c>
      <c r="B4317">
        <v>209.61099999999999</v>
      </c>
    </row>
    <row r="4318" spans="1:2" x14ac:dyDescent="0.25">
      <c r="A4318">
        <v>4310</v>
      </c>
      <c r="B4318">
        <v>524.86500000000001</v>
      </c>
    </row>
    <row r="4319" spans="1:2" x14ac:dyDescent="0.25">
      <c r="A4319">
        <v>4311</v>
      </c>
      <c r="B4319">
        <v>420.798</v>
      </c>
    </row>
    <row r="4320" spans="1:2" x14ac:dyDescent="0.25">
      <c r="A4320">
        <v>4312</v>
      </c>
      <c r="B4320">
        <v>411.74299999999999</v>
      </c>
    </row>
    <row r="4321" spans="1:2" x14ac:dyDescent="0.25">
      <c r="A4321">
        <v>4313</v>
      </c>
      <c r="B4321">
        <v>298.22800000000001</v>
      </c>
    </row>
    <row r="4322" spans="1:2" x14ac:dyDescent="0.25">
      <c r="A4322">
        <v>4314</v>
      </c>
      <c r="B4322">
        <v>163.06299999999999</v>
      </c>
    </row>
    <row r="4323" spans="1:2" x14ac:dyDescent="0.25">
      <c r="A4323">
        <v>4315</v>
      </c>
      <c r="B4323">
        <v>51.054000000000002</v>
      </c>
    </row>
    <row r="4324" spans="1:2" x14ac:dyDescent="0.25">
      <c r="A4324">
        <v>4316</v>
      </c>
      <c r="B4324">
        <v>0</v>
      </c>
    </row>
    <row r="4325" spans="1:2" x14ac:dyDescent="0.25">
      <c r="A4325">
        <v>4317</v>
      </c>
      <c r="B4325">
        <v>0</v>
      </c>
    </row>
    <row r="4326" spans="1:2" x14ac:dyDescent="0.25">
      <c r="A4326">
        <v>4318</v>
      </c>
      <c r="B4326">
        <v>0</v>
      </c>
    </row>
    <row r="4327" spans="1:2" x14ac:dyDescent="0.25">
      <c r="A4327">
        <v>4319</v>
      </c>
      <c r="B4327">
        <v>0</v>
      </c>
    </row>
    <row r="4328" spans="1:2" x14ac:dyDescent="0.25">
      <c r="A4328">
        <v>4320</v>
      </c>
      <c r="B4328">
        <v>0</v>
      </c>
    </row>
    <row r="4329" spans="1:2" x14ac:dyDescent="0.25">
      <c r="A4329">
        <v>4321</v>
      </c>
      <c r="B4329">
        <v>0</v>
      </c>
    </row>
    <row r="4330" spans="1:2" x14ac:dyDescent="0.25">
      <c r="A4330">
        <v>4322</v>
      </c>
      <c r="B4330">
        <v>0</v>
      </c>
    </row>
    <row r="4331" spans="1:2" x14ac:dyDescent="0.25">
      <c r="A4331">
        <v>4323</v>
      </c>
      <c r="B4331">
        <v>0</v>
      </c>
    </row>
    <row r="4332" spans="1:2" x14ac:dyDescent="0.25">
      <c r="A4332">
        <v>4324</v>
      </c>
      <c r="B4332">
        <v>0</v>
      </c>
    </row>
    <row r="4333" spans="1:2" x14ac:dyDescent="0.25">
      <c r="A4333">
        <v>4325</v>
      </c>
      <c r="B4333">
        <v>0</v>
      </c>
    </row>
    <row r="4334" spans="1:2" x14ac:dyDescent="0.25">
      <c r="A4334">
        <v>4326</v>
      </c>
      <c r="B4334">
        <v>0</v>
      </c>
    </row>
    <row r="4335" spans="1:2" x14ac:dyDescent="0.25">
      <c r="A4335">
        <v>4327</v>
      </c>
      <c r="B4335">
        <v>47.933999999999997</v>
      </c>
    </row>
    <row r="4336" spans="1:2" x14ac:dyDescent="0.25">
      <c r="A4336">
        <v>4328</v>
      </c>
      <c r="B4336">
        <v>179.524</v>
      </c>
    </row>
    <row r="4337" spans="1:2" x14ac:dyDescent="0.25">
      <c r="A4337">
        <v>4329</v>
      </c>
      <c r="B4337">
        <v>256.72699999999998</v>
      </c>
    </row>
    <row r="4338" spans="1:2" x14ac:dyDescent="0.25">
      <c r="A4338">
        <v>4330</v>
      </c>
      <c r="B4338">
        <v>385.33499999999998</v>
      </c>
    </row>
    <row r="4339" spans="1:2" x14ac:dyDescent="0.25">
      <c r="A4339">
        <v>4331</v>
      </c>
      <c r="B4339">
        <v>496.32600000000002</v>
      </c>
    </row>
    <row r="4340" spans="1:2" x14ac:dyDescent="0.25">
      <c r="A4340">
        <v>4332</v>
      </c>
      <c r="B4340">
        <v>450.53899999999999</v>
      </c>
    </row>
    <row r="4341" spans="1:2" x14ac:dyDescent="0.25">
      <c r="A4341">
        <v>4333</v>
      </c>
      <c r="B4341">
        <v>149.83500000000001</v>
      </c>
    </row>
    <row r="4342" spans="1:2" x14ac:dyDescent="0.25">
      <c r="A4342">
        <v>4334</v>
      </c>
      <c r="B4342">
        <v>501.44099999999997</v>
      </c>
    </row>
    <row r="4343" spans="1:2" x14ac:dyDescent="0.25">
      <c r="A4343">
        <v>4335</v>
      </c>
      <c r="B4343">
        <v>119.765</v>
      </c>
    </row>
    <row r="4344" spans="1:2" x14ac:dyDescent="0.25">
      <c r="A4344">
        <v>4336</v>
      </c>
      <c r="B4344">
        <v>167.363</v>
      </c>
    </row>
    <row r="4345" spans="1:2" x14ac:dyDescent="0.25">
      <c r="A4345">
        <v>4337</v>
      </c>
      <c r="B4345">
        <v>301.86599999999999</v>
      </c>
    </row>
    <row r="4346" spans="1:2" x14ac:dyDescent="0.25">
      <c r="A4346">
        <v>4338</v>
      </c>
      <c r="B4346">
        <v>136.91200000000001</v>
      </c>
    </row>
    <row r="4347" spans="1:2" x14ac:dyDescent="0.25">
      <c r="A4347">
        <v>4339</v>
      </c>
      <c r="B4347">
        <v>44.606999999999999</v>
      </c>
    </row>
    <row r="4348" spans="1:2" x14ac:dyDescent="0.25">
      <c r="A4348">
        <v>4340</v>
      </c>
      <c r="B4348">
        <v>0</v>
      </c>
    </row>
    <row r="4349" spans="1:2" x14ac:dyDescent="0.25">
      <c r="A4349">
        <v>4341</v>
      </c>
      <c r="B4349">
        <v>0</v>
      </c>
    </row>
    <row r="4350" spans="1:2" x14ac:dyDescent="0.25">
      <c r="A4350">
        <v>4342</v>
      </c>
      <c r="B4350">
        <v>0</v>
      </c>
    </row>
    <row r="4351" spans="1:2" x14ac:dyDescent="0.25">
      <c r="A4351">
        <v>4343</v>
      </c>
      <c r="B4351">
        <v>0</v>
      </c>
    </row>
    <row r="4352" spans="1:2" x14ac:dyDescent="0.25">
      <c r="A4352">
        <v>4344</v>
      </c>
      <c r="B4352">
        <v>0</v>
      </c>
    </row>
    <row r="4353" spans="1:2" x14ac:dyDescent="0.25">
      <c r="A4353">
        <v>4345</v>
      </c>
      <c r="B4353">
        <v>0</v>
      </c>
    </row>
    <row r="4354" spans="1:2" x14ac:dyDescent="0.25">
      <c r="A4354">
        <v>4346</v>
      </c>
      <c r="B4354">
        <v>0</v>
      </c>
    </row>
    <row r="4355" spans="1:2" x14ac:dyDescent="0.25">
      <c r="A4355">
        <v>4347</v>
      </c>
      <c r="B4355">
        <v>0</v>
      </c>
    </row>
    <row r="4356" spans="1:2" x14ac:dyDescent="0.25">
      <c r="A4356">
        <v>4348</v>
      </c>
      <c r="B4356">
        <v>0</v>
      </c>
    </row>
    <row r="4357" spans="1:2" x14ac:dyDescent="0.25">
      <c r="A4357">
        <v>4349</v>
      </c>
      <c r="B4357">
        <v>0</v>
      </c>
    </row>
    <row r="4358" spans="1:2" x14ac:dyDescent="0.25">
      <c r="A4358">
        <v>4350</v>
      </c>
      <c r="B4358">
        <v>0</v>
      </c>
    </row>
    <row r="4359" spans="1:2" x14ac:dyDescent="0.25">
      <c r="A4359">
        <v>4351</v>
      </c>
      <c r="B4359">
        <v>42.029000000000003</v>
      </c>
    </row>
    <row r="4360" spans="1:2" x14ac:dyDescent="0.25">
      <c r="A4360">
        <v>4352</v>
      </c>
      <c r="B4360">
        <v>183.94900000000001</v>
      </c>
    </row>
    <row r="4361" spans="1:2" x14ac:dyDescent="0.25">
      <c r="A4361">
        <v>4353</v>
      </c>
      <c r="B4361">
        <v>349.81700000000001</v>
      </c>
    </row>
    <row r="4362" spans="1:2" x14ac:dyDescent="0.25">
      <c r="A4362">
        <v>4354</v>
      </c>
      <c r="B4362">
        <v>480.36700000000002</v>
      </c>
    </row>
    <row r="4363" spans="1:2" x14ac:dyDescent="0.25">
      <c r="A4363">
        <v>4355</v>
      </c>
      <c r="B4363">
        <v>570.32000000000005</v>
      </c>
    </row>
    <row r="4364" spans="1:2" x14ac:dyDescent="0.25">
      <c r="A4364">
        <v>4356</v>
      </c>
      <c r="B4364">
        <v>623.25099999999998</v>
      </c>
    </row>
    <row r="4365" spans="1:2" x14ac:dyDescent="0.25">
      <c r="A4365">
        <v>4357</v>
      </c>
      <c r="B4365">
        <v>635.67100000000005</v>
      </c>
    </row>
    <row r="4366" spans="1:2" x14ac:dyDescent="0.25">
      <c r="A4366">
        <v>4358</v>
      </c>
      <c r="B4366">
        <v>616.553</v>
      </c>
    </row>
    <row r="4367" spans="1:2" x14ac:dyDescent="0.25">
      <c r="A4367">
        <v>4359</v>
      </c>
      <c r="B4367">
        <v>494.56700000000001</v>
      </c>
    </row>
    <row r="4368" spans="1:2" x14ac:dyDescent="0.25">
      <c r="A4368">
        <v>4360</v>
      </c>
      <c r="B4368">
        <v>425.721</v>
      </c>
    </row>
    <row r="4369" spans="1:2" x14ac:dyDescent="0.25">
      <c r="A4369">
        <v>4361</v>
      </c>
      <c r="B4369">
        <v>259.86399999999998</v>
      </c>
    </row>
    <row r="4370" spans="1:2" x14ac:dyDescent="0.25">
      <c r="A4370">
        <v>4362</v>
      </c>
      <c r="B4370">
        <v>110.952</v>
      </c>
    </row>
    <row r="4371" spans="1:2" x14ac:dyDescent="0.25">
      <c r="A4371">
        <v>4363</v>
      </c>
      <c r="B4371">
        <v>39.929000000000002</v>
      </c>
    </row>
    <row r="4372" spans="1:2" x14ac:dyDescent="0.25">
      <c r="A4372">
        <v>4364</v>
      </c>
      <c r="B4372">
        <v>0</v>
      </c>
    </row>
    <row r="4373" spans="1:2" x14ac:dyDescent="0.25">
      <c r="A4373">
        <v>4365</v>
      </c>
      <c r="B4373">
        <v>0</v>
      </c>
    </row>
    <row r="4374" spans="1:2" x14ac:dyDescent="0.25">
      <c r="A4374">
        <v>4366</v>
      </c>
      <c r="B4374">
        <v>0</v>
      </c>
    </row>
    <row r="4375" spans="1:2" x14ac:dyDescent="0.25">
      <c r="A4375">
        <v>4367</v>
      </c>
      <c r="B4375">
        <v>0</v>
      </c>
    </row>
    <row r="4376" spans="1:2" x14ac:dyDescent="0.25">
      <c r="A4376">
        <v>4368</v>
      </c>
      <c r="B4376">
        <v>0</v>
      </c>
    </row>
    <row r="4377" spans="1:2" x14ac:dyDescent="0.25">
      <c r="A4377">
        <v>4369</v>
      </c>
      <c r="B4377">
        <v>0</v>
      </c>
    </row>
    <row r="4378" spans="1:2" x14ac:dyDescent="0.25">
      <c r="A4378">
        <v>4370</v>
      </c>
      <c r="B4378">
        <v>0</v>
      </c>
    </row>
    <row r="4379" spans="1:2" x14ac:dyDescent="0.25">
      <c r="A4379">
        <v>4371</v>
      </c>
      <c r="B4379">
        <v>0</v>
      </c>
    </row>
    <row r="4380" spans="1:2" x14ac:dyDescent="0.25">
      <c r="A4380">
        <v>4372</v>
      </c>
      <c r="B4380">
        <v>0</v>
      </c>
    </row>
    <row r="4381" spans="1:2" x14ac:dyDescent="0.25">
      <c r="A4381">
        <v>4373</v>
      </c>
      <c r="B4381">
        <v>0</v>
      </c>
    </row>
    <row r="4382" spans="1:2" x14ac:dyDescent="0.25">
      <c r="A4382">
        <v>4374</v>
      </c>
      <c r="B4382">
        <v>0</v>
      </c>
    </row>
    <row r="4383" spans="1:2" x14ac:dyDescent="0.25">
      <c r="A4383">
        <v>4375</v>
      </c>
      <c r="B4383">
        <v>41.817999999999998</v>
      </c>
    </row>
    <row r="4384" spans="1:2" x14ac:dyDescent="0.25">
      <c r="A4384">
        <v>4376</v>
      </c>
      <c r="B4384">
        <v>183.15</v>
      </c>
    </row>
    <row r="4385" spans="1:2" x14ac:dyDescent="0.25">
      <c r="A4385">
        <v>4377</v>
      </c>
      <c r="B4385">
        <v>348.01100000000002</v>
      </c>
    </row>
    <row r="4386" spans="1:2" x14ac:dyDescent="0.25">
      <c r="A4386">
        <v>4378</v>
      </c>
      <c r="B4386">
        <v>478.69600000000003</v>
      </c>
    </row>
    <row r="4387" spans="1:2" x14ac:dyDescent="0.25">
      <c r="A4387">
        <v>4379</v>
      </c>
      <c r="B4387">
        <v>567.904</v>
      </c>
    </row>
    <row r="4388" spans="1:2" x14ac:dyDescent="0.25">
      <c r="A4388">
        <v>4380</v>
      </c>
      <c r="B4388">
        <v>617.20100000000002</v>
      </c>
    </row>
    <row r="4389" spans="1:2" x14ac:dyDescent="0.25">
      <c r="A4389">
        <v>4381</v>
      </c>
      <c r="B4389">
        <v>632.851</v>
      </c>
    </row>
    <row r="4390" spans="1:2" x14ac:dyDescent="0.25">
      <c r="A4390">
        <v>4382</v>
      </c>
      <c r="B4390">
        <v>610.71100000000001</v>
      </c>
    </row>
    <row r="4391" spans="1:2" x14ac:dyDescent="0.25">
      <c r="A4391">
        <v>4383</v>
      </c>
      <c r="B4391">
        <v>559.197</v>
      </c>
    </row>
    <row r="4392" spans="1:2" x14ac:dyDescent="0.25">
      <c r="A4392">
        <v>4384</v>
      </c>
      <c r="B4392">
        <v>410.93299999999999</v>
      </c>
    </row>
    <row r="4393" spans="1:2" x14ac:dyDescent="0.25">
      <c r="A4393">
        <v>4385</v>
      </c>
      <c r="B4393">
        <v>108.61199999999999</v>
      </c>
    </row>
    <row r="4394" spans="1:2" x14ac:dyDescent="0.25">
      <c r="A4394">
        <v>4386</v>
      </c>
      <c r="B4394">
        <v>99.677000000000007</v>
      </c>
    </row>
    <row r="4395" spans="1:2" x14ac:dyDescent="0.25">
      <c r="A4395">
        <v>4387</v>
      </c>
      <c r="B4395">
        <v>32.584000000000003</v>
      </c>
    </row>
    <row r="4396" spans="1:2" x14ac:dyDescent="0.25">
      <c r="A4396">
        <v>4388</v>
      </c>
      <c r="B4396">
        <v>0</v>
      </c>
    </row>
    <row r="4397" spans="1:2" x14ac:dyDescent="0.25">
      <c r="A4397">
        <v>4389</v>
      </c>
      <c r="B4397">
        <v>0</v>
      </c>
    </row>
    <row r="4398" spans="1:2" x14ac:dyDescent="0.25">
      <c r="A4398">
        <v>4390</v>
      </c>
      <c r="B4398">
        <v>0</v>
      </c>
    </row>
    <row r="4399" spans="1:2" x14ac:dyDescent="0.25">
      <c r="A4399">
        <v>4391</v>
      </c>
      <c r="B4399">
        <v>0</v>
      </c>
    </row>
    <row r="4400" spans="1:2" x14ac:dyDescent="0.25">
      <c r="A4400">
        <v>4392</v>
      </c>
      <c r="B4400">
        <v>0</v>
      </c>
    </row>
    <row r="4401" spans="1:2" x14ac:dyDescent="0.25">
      <c r="A4401">
        <v>4393</v>
      </c>
      <c r="B4401">
        <v>0</v>
      </c>
    </row>
    <row r="4402" spans="1:2" x14ac:dyDescent="0.25">
      <c r="A4402">
        <v>4394</v>
      </c>
      <c r="B4402">
        <v>0</v>
      </c>
    </row>
    <row r="4403" spans="1:2" x14ac:dyDescent="0.25">
      <c r="A4403">
        <v>4395</v>
      </c>
      <c r="B4403">
        <v>0</v>
      </c>
    </row>
    <row r="4404" spans="1:2" x14ac:dyDescent="0.25">
      <c r="A4404">
        <v>4396</v>
      </c>
      <c r="B4404">
        <v>0</v>
      </c>
    </row>
    <row r="4405" spans="1:2" x14ac:dyDescent="0.25">
      <c r="A4405">
        <v>4397</v>
      </c>
      <c r="B4405">
        <v>0</v>
      </c>
    </row>
    <row r="4406" spans="1:2" x14ac:dyDescent="0.25">
      <c r="A4406">
        <v>4398</v>
      </c>
      <c r="B4406">
        <v>0</v>
      </c>
    </row>
    <row r="4407" spans="1:2" x14ac:dyDescent="0.25">
      <c r="A4407">
        <v>4399</v>
      </c>
      <c r="B4407">
        <v>39.982999999999997</v>
      </c>
    </row>
    <row r="4408" spans="1:2" x14ac:dyDescent="0.25">
      <c r="A4408">
        <v>4400</v>
      </c>
      <c r="B4408">
        <v>181.21199999999999</v>
      </c>
    </row>
    <row r="4409" spans="1:2" x14ac:dyDescent="0.25">
      <c r="A4409">
        <v>4401</v>
      </c>
      <c r="B4409">
        <v>303.108</v>
      </c>
    </row>
    <row r="4410" spans="1:2" x14ac:dyDescent="0.25">
      <c r="A4410">
        <v>4402</v>
      </c>
      <c r="B4410">
        <v>479.62</v>
      </c>
    </row>
    <row r="4411" spans="1:2" x14ac:dyDescent="0.25">
      <c r="A4411">
        <v>4403</v>
      </c>
      <c r="B4411">
        <v>568.31700000000001</v>
      </c>
    </row>
    <row r="4412" spans="1:2" x14ac:dyDescent="0.25">
      <c r="A4412">
        <v>4404</v>
      </c>
      <c r="B4412">
        <v>471.93</v>
      </c>
    </row>
    <row r="4413" spans="1:2" x14ac:dyDescent="0.25">
      <c r="A4413">
        <v>4405</v>
      </c>
      <c r="B4413">
        <v>640.26800000000003</v>
      </c>
    </row>
    <row r="4414" spans="1:2" x14ac:dyDescent="0.25">
      <c r="A4414">
        <v>4406</v>
      </c>
      <c r="B4414">
        <v>616.56100000000004</v>
      </c>
    </row>
    <row r="4415" spans="1:2" x14ac:dyDescent="0.25">
      <c r="A4415">
        <v>4407</v>
      </c>
      <c r="B4415">
        <v>562.40499999999997</v>
      </c>
    </row>
    <row r="4416" spans="1:2" x14ac:dyDescent="0.25">
      <c r="A4416">
        <v>4408</v>
      </c>
      <c r="B4416">
        <v>473.03399999999999</v>
      </c>
    </row>
    <row r="4417" spans="1:2" x14ac:dyDescent="0.25">
      <c r="A4417">
        <v>4409</v>
      </c>
      <c r="B4417">
        <v>341.14</v>
      </c>
    </row>
    <row r="4418" spans="1:2" x14ac:dyDescent="0.25">
      <c r="A4418">
        <v>4410</v>
      </c>
      <c r="B4418">
        <v>174.148</v>
      </c>
    </row>
    <row r="4419" spans="1:2" x14ac:dyDescent="0.25">
      <c r="A4419">
        <v>4411</v>
      </c>
      <c r="B4419">
        <v>43.823</v>
      </c>
    </row>
    <row r="4420" spans="1:2" x14ac:dyDescent="0.25">
      <c r="A4420">
        <v>4412</v>
      </c>
      <c r="B4420">
        <v>0</v>
      </c>
    </row>
    <row r="4421" spans="1:2" x14ac:dyDescent="0.25">
      <c r="A4421">
        <v>4413</v>
      </c>
      <c r="B4421">
        <v>0</v>
      </c>
    </row>
    <row r="4422" spans="1:2" x14ac:dyDescent="0.25">
      <c r="A4422">
        <v>4414</v>
      </c>
      <c r="B4422">
        <v>0</v>
      </c>
    </row>
    <row r="4423" spans="1:2" x14ac:dyDescent="0.25">
      <c r="A4423">
        <v>4415</v>
      </c>
      <c r="B4423">
        <v>0</v>
      </c>
    </row>
    <row r="4424" spans="1:2" x14ac:dyDescent="0.25">
      <c r="A4424">
        <v>4416</v>
      </c>
      <c r="B4424">
        <v>0</v>
      </c>
    </row>
    <row r="4425" spans="1:2" x14ac:dyDescent="0.25">
      <c r="A4425">
        <v>4417</v>
      </c>
      <c r="B4425">
        <v>0</v>
      </c>
    </row>
    <row r="4426" spans="1:2" x14ac:dyDescent="0.25">
      <c r="A4426">
        <v>4418</v>
      </c>
      <c r="B4426">
        <v>0</v>
      </c>
    </row>
    <row r="4427" spans="1:2" x14ac:dyDescent="0.25">
      <c r="A4427">
        <v>4419</v>
      </c>
      <c r="B4427">
        <v>0</v>
      </c>
    </row>
    <row r="4428" spans="1:2" x14ac:dyDescent="0.25">
      <c r="A4428">
        <v>4420</v>
      </c>
      <c r="B4428">
        <v>0</v>
      </c>
    </row>
    <row r="4429" spans="1:2" x14ac:dyDescent="0.25">
      <c r="A4429">
        <v>4421</v>
      </c>
      <c r="B4429">
        <v>0</v>
      </c>
    </row>
    <row r="4430" spans="1:2" x14ac:dyDescent="0.25">
      <c r="A4430">
        <v>4422</v>
      </c>
      <c r="B4430">
        <v>0</v>
      </c>
    </row>
    <row r="4431" spans="1:2" x14ac:dyDescent="0.25">
      <c r="A4431">
        <v>4423</v>
      </c>
      <c r="B4431">
        <v>41.661999999999999</v>
      </c>
    </row>
    <row r="4432" spans="1:2" x14ac:dyDescent="0.25">
      <c r="A4432">
        <v>4424</v>
      </c>
      <c r="B4432">
        <v>180.31100000000001</v>
      </c>
    </row>
    <row r="4433" spans="1:2" x14ac:dyDescent="0.25">
      <c r="A4433">
        <v>4425</v>
      </c>
      <c r="B4433">
        <v>343.36900000000003</v>
      </c>
    </row>
    <row r="4434" spans="1:2" x14ac:dyDescent="0.25">
      <c r="A4434">
        <v>4426</v>
      </c>
      <c r="B4434">
        <v>303.67</v>
      </c>
    </row>
    <row r="4435" spans="1:2" x14ac:dyDescent="0.25">
      <c r="A4435">
        <v>4427</v>
      </c>
      <c r="B4435">
        <v>566.18799999999999</v>
      </c>
    </row>
    <row r="4436" spans="1:2" x14ac:dyDescent="0.25">
      <c r="A4436">
        <v>4428</v>
      </c>
      <c r="B4436">
        <v>529.36699999999996</v>
      </c>
    </row>
    <row r="4437" spans="1:2" x14ac:dyDescent="0.25">
      <c r="A4437">
        <v>4429</v>
      </c>
      <c r="B4437">
        <v>354.57299999999998</v>
      </c>
    </row>
    <row r="4438" spans="1:2" x14ac:dyDescent="0.25">
      <c r="A4438">
        <v>4430</v>
      </c>
      <c r="B4438">
        <v>401.99200000000002</v>
      </c>
    </row>
    <row r="4439" spans="1:2" x14ac:dyDescent="0.25">
      <c r="A4439">
        <v>4431</v>
      </c>
      <c r="B4439">
        <v>174.25800000000001</v>
      </c>
    </row>
    <row r="4440" spans="1:2" x14ac:dyDescent="0.25">
      <c r="A4440">
        <v>4432</v>
      </c>
      <c r="B4440">
        <v>199.31200000000001</v>
      </c>
    </row>
    <row r="4441" spans="1:2" x14ac:dyDescent="0.25">
      <c r="A4441">
        <v>4433</v>
      </c>
      <c r="B4441">
        <v>240.59100000000001</v>
      </c>
    </row>
    <row r="4442" spans="1:2" x14ac:dyDescent="0.25">
      <c r="A4442">
        <v>4434</v>
      </c>
      <c r="B4442">
        <v>175.69</v>
      </c>
    </row>
    <row r="4443" spans="1:2" x14ac:dyDescent="0.25">
      <c r="A4443">
        <v>4435</v>
      </c>
      <c r="B4443">
        <v>46.801000000000002</v>
      </c>
    </row>
    <row r="4444" spans="1:2" x14ac:dyDescent="0.25">
      <c r="A4444">
        <v>4436</v>
      </c>
      <c r="B4444">
        <v>0</v>
      </c>
    </row>
    <row r="4445" spans="1:2" x14ac:dyDescent="0.25">
      <c r="A4445">
        <v>4437</v>
      </c>
      <c r="B4445">
        <v>0</v>
      </c>
    </row>
    <row r="4446" spans="1:2" x14ac:dyDescent="0.25">
      <c r="A4446">
        <v>4438</v>
      </c>
      <c r="B4446">
        <v>0</v>
      </c>
    </row>
    <row r="4447" spans="1:2" x14ac:dyDescent="0.25">
      <c r="A4447">
        <v>4439</v>
      </c>
      <c r="B4447">
        <v>0</v>
      </c>
    </row>
    <row r="4448" spans="1:2" x14ac:dyDescent="0.25">
      <c r="A4448">
        <v>4440</v>
      </c>
      <c r="B4448">
        <v>0</v>
      </c>
    </row>
    <row r="4449" spans="1:2" x14ac:dyDescent="0.25">
      <c r="A4449">
        <v>4441</v>
      </c>
      <c r="B4449">
        <v>0</v>
      </c>
    </row>
    <row r="4450" spans="1:2" x14ac:dyDescent="0.25">
      <c r="A4450">
        <v>4442</v>
      </c>
      <c r="B4450">
        <v>0</v>
      </c>
    </row>
    <row r="4451" spans="1:2" x14ac:dyDescent="0.25">
      <c r="A4451">
        <v>4443</v>
      </c>
      <c r="B4451">
        <v>0</v>
      </c>
    </row>
    <row r="4452" spans="1:2" x14ac:dyDescent="0.25">
      <c r="A4452">
        <v>4444</v>
      </c>
      <c r="B4452">
        <v>0</v>
      </c>
    </row>
    <row r="4453" spans="1:2" x14ac:dyDescent="0.25">
      <c r="A4453">
        <v>4445</v>
      </c>
      <c r="B4453">
        <v>0</v>
      </c>
    </row>
    <row r="4454" spans="1:2" x14ac:dyDescent="0.25">
      <c r="A4454">
        <v>4446</v>
      </c>
      <c r="B4454">
        <v>0</v>
      </c>
    </row>
    <row r="4455" spans="1:2" x14ac:dyDescent="0.25">
      <c r="A4455">
        <v>4447</v>
      </c>
      <c r="B4455">
        <v>43.932000000000002</v>
      </c>
    </row>
    <row r="4456" spans="1:2" x14ac:dyDescent="0.25">
      <c r="A4456">
        <v>4448</v>
      </c>
      <c r="B4456">
        <v>180.84700000000001</v>
      </c>
    </row>
    <row r="4457" spans="1:2" x14ac:dyDescent="0.25">
      <c r="A4457">
        <v>4449</v>
      </c>
      <c r="B4457">
        <v>339.565</v>
      </c>
    </row>
    <row r="4458" spans="1:2" x14ac:dyDescent="0.25">
      <c r="A4458">
        <v>4450</v>
      </c>
      <c r="B4458">
        <v>469.72399999999999</v>
      </c>
    </row>
    <row r="4459" spans="1:2" x14ac:dyDescent="0.25">
      <c r="A4459">
        <v>4451</v>
      </c>
      <c r="B4459">
        <v>558.00099999999998</v>
      </c>
    </row>
    <row r="4460" spans="1:2" x14ac:dyDescent="0.25">
      <c r="A4460">
        <v>4452</v>
      </c>
      <c r="B4460">
        <v>609.71600000000001</v>
      </c>
    </row>
    <row r="4461" spans="1:2" x14ac:dyDescent="0.25">
      <c r="A4461">
        <v>4453</v>
      </c>
      <c r="B4461">
        <v>624.274</v>
      </c>
    </row>
    <row r="4462" spans="1:2" x14ac:dyDescent="0.25">
      <c r="A4462">
        <v>4454</v>
      </c>
      <c r="B4462">
        <v>606</v>
      </c>
    </row>
    <row r="4463" spans="1:2" x14ac:dyDescent="0.25">
      <c r="A4463">
        <v>4455</v>
      </c>
      <c r="B4463">
        <v>551.93700000000001</v>
      </c>
    </row>
    <row r="4464" spans="1:2" x14ac:dyDescent="0.25">
      <c r="A4464">
        <v>4456</v>
      </c>
      <c r="B4464">
        <v>460.322</v>
      </c>
    </row>
    <row r="4465" spans="1:2" x14ac:dyDescent="0.25">
      <c r="A4465">
        <v>4457</v>
      </c>
      <c r="B4465">
        <v>334.18200000000002</v>
      </c>
    </row>
    <row r="4466" spans="1:2" x14ac:dyDescent="0.25">
      <c r="A4466">
        <v>4458</v>
      </c>
      <c r="B4466">
        <v>178.17699999999999</v>
      </c>
    </row>
    <row r="4467" spans="1:2" x14ac:dyDescent="0.25">
      <c r="A4467">
        <v>4459</v>
      </c>
      <c r="B4467">
        <v>47.911000000000001</v>
      </c>
    </row>
    <row r="4468" spans="1:2" x14ac:dyDescent="0.25">
      <c r="A4468">
        <v>4460</v>
      </c>
      <c r="B4468">
        <v>0</v>
      </c>
    </row>
    <row r="4469" spans="1:2" x14ac:dyDescent="0.25">
      <c r="A4469">
        <v>4461</v>
      </c>
      <c r="B4469">
        <v>0</v>
      </c>
    </row>
    <row r="4470" spans="1:2" x14ac:dyDescent="0.25">
      <c r="A4470">
        <v>4462</v>
      </c>
      <c r="B4470">
        <v>0</v>
      </c>
    </row>
    <row r="4471" spans="1:2" x14ac:dyDescent="0.25">
      <c r="A4471">
        <v>4463</v>
      </c>
      <c r="B4471">
        <v>0</v>
      </c>
    </row>
    <row r="4472" spans="1:2" x14ac:dyDescent="0.25">
      <c r="A4472">
        <v>4464</v>
      </c>
      <c r="B4472">
        <v>0</v>
      </c>
    </row>
    <row r="4473" spans="1:2" x14ac:dyDescent="0.25">
      <c r="A4473">
        <v>4465</v>
      </c>
      <c r="B4473">
        <v>0</v>
      </c>
    </row>
    <row r="4474" spans="1:2" x14ac:dyDescent="0.25">
      <c r="A4474">
        <v>4466</v>
      </c>
      <c r="B4474">
        <v>0</v>
      </c>
    </row>
    <row r="4475" spans="1:2" x14ac:dyDescent="0.25">
      <c r="A4475">
        <v>4467</v>
      </c>
      <c r="B4475">
        <v>0</v>
      </c>
    </row>
    <row r="4476" spans="1:2" x14ac:dyDescent="0.25">
      <c r="A4476">
        <v>4468</v>
      </c>
      <c r="B4476">
        <v>0</v>
      </c>
    </row>
    <row r="4477" spans="1:2" x14ac:dyDescent="0.25">
      <c r="A4477">
        <v>4469</v>
      </c>
      <c r="B4477">
        <v>0</v>
      </c>
    </row>
    <row r="4478" spans="1:2" x14ac:dyDescent="0.25">
      <c r="A4478">
        <v>4470</v>
      </c>
      <c r="B4478">
        <v>0</v>
      </c>
    </row>
    <row r="4479" spans="1:2" x14ac:dyDescent="0.25">
      <c r="A4479">
        <v>4471</v>
      </c>
      <c r="B4479">
        <v>44.564999999999998</v>
      </c>
    </row>
    <row r="4480" spans="1:2" x14ac:dyDescent="0.25">
      <c r="A4480">
        <v>4472</v>
      </c>
      <c r="B4480">
        <v>181.04499999999999</v>
      </c>
    </row>
    <row r="4481" spans="1:2" x14ac:dyDescent="0.25">
      <c r="A4481">
        <v>4473</v>
      </c>
      <c r="B4481">
        <v>339.39699999999999</v>
      </c>
    </row>
    <row r="4482" spans="1:2" x14ac:dyDescent="0.25">
      <c r="A4482">
        <v>4474</v>
      </c>
      <c r="B4482">
        <v>470.92399999999998</v>
      </c>
    </row>
    <row r="4483" spans="1:2" x14ac:dyDescent="0.25">
      <c r="A4483">
        <v>4475</v>
      </c>
      <c r="B4483">
        <v>562.32500000000005</v>
      </c>
    </row>
    <row r="4484" spans="1:2" x14ac:dyDescent="0.25">
      <c r="A4484">
        <v>4476</v>
      </c>
      <c r="B4484">
        <v>510.87700000000001</v>
      </c>
    </row>
    <row r="4485" spans="1:2" x14ac:dyDescent="0.25">
      <c r="A4485">
        <v>4477</v>
      </c>
      <c r="B4485">
        <v>586.61199999999997</v>
      </c>
    </row>
    <row r="4486" spans="1:2" x14ac:dyDescent="0.25">
      <c r="A4486">
        <v>4478</v>
      </c>
      <c r="B4486">
        <v>479.125</v>
      </c>
    </row>
    <row r="4487" spans="1:2" x14ac:dyDescent="0.25">
      <c r="A4487">
        <v>4479</v>
      </c>
      <c r="B4487">
        <v>492.322</v>
      </c>
    </row>
    <row r="4488" spans="1:2" x14ac:dyDescent="0.25">
      <c r="A4488">
        <v>4480</v>
      </c>
      <c r="B4488">
        <v>352.68900000000002</v>
      </c>
    </row>
    <row r="4489" spans="1:2" x14ac:dyDescent="0.25">
      <c r="A4489">
        <v>4481</v>
      </c>
      <c r="B4489">
        <v>308.13499999999999</v>
      </c>
    </row>
    <row r="4490" spans="1:2" x14ac:dyDescent="0.25">
      <c r="A4490">
        <v>4482</v>
      </c>
      <c r="B4490">
        <v>133.30799999999999</v>
      </c>
    </row>
    <row r="4491" spans="1:2" x14ac:dyDescent="0.25">
      <c r="A4491">
        <v>4483</v>
      </c>
      <c r="B4491">
        <v>44.210999999999999</v>
      </c>
    </row>
    <row r="4492" spans="1:2" x14ac:dyDescent="0.25">
      <c r="A4492">
        <v>4484</v>
      </c>
      <c r="B4492">
        <v>0</v>
      </c>
    </row>
    <row r="4493" spans="1:2" x14ac:dyDescent="0.25">
      <c r="A4493">
        <v>4485</v>
      </c>
      <c r="B4493">
        <v>0</v>
      </c>
    </row>
    <row r="4494" spans="1:2" x14ac:dyDescent="0.25">
      <c r="A4494">
        <v>4486</v>
      </c>
      <c r="B4494">
        <v>0</v>
      </c>
    </row>
    <row r="4495" spans="1:2" x14ac:dyDescent="0.25">
      <c r="A4495">
        <v>4487</v>
      </c>
      <c r="B4495">
        <v>0</v>
      </c>
    </row>
    <row r="4496" spans="1:2" x14ac:dyDescent="0.25">
      <c r="A4496">
        <v>4488</v>
      </c>
      <c r="B4496">
        <v>0</v>
      </c>
    </row>
    <row r="4497" spans="1:2" x14ac:dyDescent="0.25">
      <c r="A4497">
        <v>4489</v>
      </c>
      <c r="B4497">
        <v>0</v>
      </c>
    </row>
    <row r="4498" spans="1:2" x14ac:dyDescent="0.25">
      <c r="A4498">
        <v>4490</v>
      </c>
      <c r="B4498">
        <v>0</v>
      </c>
    </row>
    <row r="4499" spans="1:2" x14ac:dyDescent="0.25">
      <c r="A4499">
        <v>4491</v>
      </c>
      <c r="B4499">
        <v>0</v>
      </c>
    </row>
    <row r="4500" spans="1:2" x14ac:dyDescent="0.25">
      <c r="A4500">
        <v>4492</v>
      </c>
      <c r="B4500">
        <v>0</v>
      </c>
    </row>
    <row r="4501" spans="1:2" x14ac:dyDescent="0.25">
      <c r="A4501">
        <v>4493</v>
      </c>
      <c r="B4501">
        <v>0</v>
      </c>
    </row>
    <row r="4502" spans="1:2" x14ac:dyDescent="0.25">
      <c r="A4502">
        <v>4494</v>
      </c>
      <c r="B4502">
        <v>0</v>
      </c>
    </row>
    <row r="4503" spans="1:2" x14ac:dyDescent="0.25">
      <c r="A4503">
        <v>4495</v>
      </c>
      <c r="B4503">
        <v>44.932000000000002</v>
      </c>
    </row>
    <row r="4504" spans="1:2" x14ac:dyDescent="0.25">
      <c r="A4504">
        <v>4496</v>
      </c>
      <c r="B4504">
        <v>178.74</v>
      </c>
    </row>
    <row r="4505" spans="1:2" x14ac:dyDescent="0.25">
      <c r="A4505">
        <v>4497</v>
      </c>
      <c r="B4505">
        <v>339.40100000000001</v>
      </c>
    </row>
    <row r="4506" spans="1:2" x14ac:dyDescent="0.25">
      <c r="A4506">
        <v>4498</v>
      </c>
      <c r="B4506">
        <v>470.83100000000002</v>
      </c>
    </row>
    <row r="4507" spans="1:2" x14ac:dyDescent="0.25">
      <c r="A4507">
        <v>4499</v>
      </c>
      <c r="B4507">
        <v>558.08500000000004</v>
      </c>
    </row>
    <row r="4508" spans="1:2" x14ac:dyDescent="0.25">
      <c r="A4508">
        <v>4500</v>
      </c>
      <c r="B4508">
        <v>608.05700000000002</v>
      </c>
    </row>
    <row r="4509" spans="1:2" x14ac:dyDescent="0.25">
      <c r="A4509">
        <v>4501</v>
      </c>
      <c r="B4509">
        <v>620.77300000000002</v>
      </c>
    </row>
    <row r="4510" spans="1:2" x14ac:dyDescent="0.25">
      <c r="A4510">
        <v>4502</v>
      </c>
      <c r="B4510">
        <v>459.12299999999999</v>
      </c>
    </row>
    <row r="4511" spans="1:2" x14ac:dyDescent="0.25">
      <c r="A4511">
        <v>4503</v>
      </c>
      <c r="B4511">
        <v>377.57100000000003</v>
      </c>
    </row>
    <row r="4512" spans="1:2" x14ac:dyDescent="0.25">
      <c r="A4512">
        <v>4504</v>
      </c>
      <c r="B4512">
        <v>459.28800000000001</v>
      </c>
    </row>
    <row r="4513" spans="1:2" x14ac:dyDescent="0.25">
      <c r="A4513">
        <v>4505</v>
      </c>
      <c r="B4513">
        <v>327.71100000000001</v>
      </c>
    </row>
    <row r="4514" spans="1:2" x14ac:dyDescent="0.25">
      <c r="A4514">
        <v>4506</v>
      </c>
      <c r="B4514">
        <v>137.499</v>
      </c>
    </row>
    <row r="4515" spans="1:2" x14ac:dyDescent="0.25">
      <c r="A4515">
        <v>4507</v>
      </c>
      <c r="B4515">
        <v>47.731999999999999</v>
      </c>
    </row>
    <row r="4516" spans="1:2" x14ac:dyDescent="0.25">
      <c r="A4516">
        <v>4508</v>
      </c>
      <c r="B4516">
        <v>0</v>
      </c>
    </row>
    <row r="4517" spans="1:2" x14ac:dyDescent="0.25">
      <c r="A4517">
        <v>4509</v>
      </c>
      <c r="B4517">
        <v>0</v>
      </c>
    </row>
    <row r="4518" spans="1:2" x14ac:dyDescent="0.25">
      <c r="A4518">
        <v>4510</v>
      </c>
      <c r="B4518">
        <v>0</v>
      </c>
    </row>
    <row r="4519" spans="1:2" x14ac:dyDescent="0.25">
      <c r="A4519">
        <v>4511</v>
      </c>
      <c r="B4519">
        <v>0</v>
      </c>
    </row>
    <row r="4520" spans="1:2" x14ac:dyDescent="0.25">
      <c r="A4520">
        <v>4512</v>
      </c>
      <c r="B4520">
        <v>0</v>
      </c>
    </row>
    <row r="4521" spans="1:2" x14ac:dyDescent="0.25">
      <c r="A4521">
        <v>4513</v>
      </c>
      <c r="B4521">
        <v>0</v>
      </c>
    </row>
    <row r="4522" spans="1:2" x14ac:dyDescent="0.25">
      <c r="A4522">
        <v>4514</v>
      </c>
      <c r="B4522">
        <v>0</v>
      </c>
    </row>
    <row r="4523" spans="1:2" x14ac:dyDescent="0.25">
      <c r="A4523">
        <v>4515</v>
      </c>
      <c r="B4523">
        <v>0</v>
      </c>
    </row>
    <row r="4524" spans="1:2" x14ac:dyDescent="0.25">
      <c r="A4524">
        <v>4516</v>
      </c>
      <c r="B4524">
        <v>0</v>
      </c>
    </row>
    <row r="4525" spans="1:2" x14ac:dyDescent="0.25">
      <c r="A4525">
        <v>4517</v>
      </c>
      <c r="B4525">
        <v>0</v>
      </c>
    </row>
    <row r="4526" spans="1:2" x14ac:dyDescent="0.25">
      <c r="A4526">
        <v>4518</v>
      </c>
      <c r="B4526">
        <v>0</v>
      </c>
    </row>
    <row r="4527" spans="1:2" x14ac:dyDescent="0.25">
      <c r="A4527">
        <v>4519</v>
      </c>
      <c r="B4527">
        <v>46.966999999999999</v>
      </c>
    </row>
    <row r="4528" spans="1:2" x14ac:dyDescent="0.25">
      <c r="A4528">
        <v>4520</v>
      </c>
      <c r="B4528">
        <v>138.494</v>
      </c>
    </row>
    <row r="4529" spans="1:2" x14ac:dyDescent="0.25">
      <c r="A4529">
        <v>4521</v>
      </c>
      <c r="B4529">
        <v>333.08499999999998</v>
      </c>
    </row>
    <row r="4530" spans="1:2" x14ac:dyDescent="0.25">
      <c r="A4530">
        <v>4522</v>
      </c>
      <c r="B4530">
        <v>460.221</v>
      </c>
    </row>
    <row r="4531" spans="1:2" x14ac:dyDescent="0.25">
      <c r="A4531">
        <v>4523</v>
      </c>
      <c r="B4531">
        <v>543.23800000000006</v>
      </c>
    </row>
    <row r="4532" spans="1:2" x14ac:dyDescent="0.25">
      <c r="A4532">
        <v>4524</v>
      </c>
      <c r="B4532">
        <v>533.47199999999998</v>
      </c>
    </row>
    <row r="4533" spans="1:2" x14ac:dyDescent="0.25">
      <c r="A4533">
        <v>4525</v>
      </c>
      <c r="B4533">
        <v>449.65300000000002</v>
      </c>
    </row>
    <row r="4534" spans="1:2" x14ac:dyDescent="0.25">
      <c r="A4534">
        <v>4526</v>
      </c>
      <c r="B4534">
        <v>546.37699999999995</v>
      </c>
    </row>
    <row r="4535" spans="1:2" x14ac:dyDescent="0.25">
      <c r="A4535">
        <v>4527</v>
      </c>
      <c r="B4535">
        <v>416.23</v>
      </c>
    </row>
    <row r="4536" spans="1:2" x14ac:dyDescent="0.25">
      <c r="A4536">
        <v>4528</v>
      </c>
      <c r="B4536">
        <v>422.54700000000003</v>
      </c>
    </row>
    <row r="4537" spans="1:2" x14ac:dyDescent="0.25">
      <c r="A4537">
        <v>4529</v>
      </c>
      <c r="B4537">
        <v>261.173</v>
      </c>
    </row>
    <row r="4538" spans="1:2" x14ac:dyDescent="0.25">
      <c r="A4538">
        <v>4530</v>
      </c>
      <c r="B4538">
        <v>142.22399999999999</v>
      </c>
    </row>
    <row r="4539" spans="1:2" x14ac:dyDescent="0.25">
      <c r="A4539">
        <v>4531</v>
      </c>
      <c r="B4539">
        <v>43.984999999999999</v>
      </c>
    </row>
    <row r="4540" spans="1:2" x14ac:dyDescent="0.25">
      <c r="A4540">
        <v>4532</v>
      </c>
      <c r="B4540">
        <v>0</v>
      </c>
    </row>
    <row r="4541" spans="1:2" x14ac:dyDescent="0.25">
      <c r="A4541">
        <v>4533</v>
      </c>
      <c r="B4541">
        <v>0</v>
      </c>
    </row>
    <row r="4542" spans="1:2" x14ac:dyDescent="0.25">
      <c r="A4542">
        <v>4534</v>
      </c>
      <c r="B4542">
        <v>0</v>
      </c>
    </row>
    <row r="4543" spans="1:2" x14ac:dyDescent="0.25">
      <c r="A4543">
        <v>4535</v>
      </c>
      <c r="B4543">
        <v>0</v>
      </c>
    </row>
    <row r="4544" spans="1:2" x14ac:dyDescent="0.25">
      <c r="A4544">
        <v>4536</v>
      </c>
      <c r="B4544">
        <v>0</v>
      </c>
    </row>
    <row r="4545" spans="1:2" x14ac:dyDescent="0.25">
      <c r="A4545">
        <v>4537</v>
      </c>
      <c r="B4545">
        <v>0</v>
      </c>
    </row>
    <row r="4546" spans="1:2" x14ac:dyDescent="0.25">
      <c r="A4546">
        <v>4538</v>
      </c>
      <c r="B4546">
        <v>0</v>
      </c>
    </row>
    <row r="4547" spans="1:2" x14ac:dyDescent="0.25">
      <c r="A4547">
        <v>4539</v>
      </c>
      <c r="B4547">
        <v>0</v>
      </c>
    </row>
    <row r="4548" spans="1:2" x14ac:dyDescent="0.25">
      <c r="A4548">
        <v>4540</v>
      </c>
      <c r="B4548">
        <v>0</v>
      </c>
    </row>
    <row r="4549" spans="1:2" x14ac:dyDescent="0.25">
      <c r="A4549">
        <v>4541</v>
      </c>
      <c r="B4549">
        <v>0</v>
      </c>
    </row>
    <row r="4550" spans="1:2" x14ac:dyDescent="0.25">
      <c r="A4550">
        <v>4542</v>
      </c>
      <c r="B4550">
        <v>0</v>
      </c>
    </row>
    <row r="4551" spans="1:2" x14ac:dyDescent="0.25">
      <c r="A4551">
        <v>4543</v>
      </c>
      <c r="B4551">
        <v>44.582999999999998</v>
      </c>
    </row>
    <row r="4552" spans="1:2" x14ac:dyDescent="0.25">
      <c r="A4552">
        <v>4544</v>
      </c>
      <c r="B4552">
        <v>101.879</v>
      </c>
    </row>
    <row r="4553" spans="1:2" x14ac:dyDescent="0.25">
      <c r="A4553">
        <v>4545</v>
      </c>
      <c r="B4553">
        <v>142.81800000000001</v>
      </c>
    </row>
    <row r="4554" spans="1:2" x14ac:dyDescent="0.25">
      <c r="A4554">
        <v>4546</v>
      </c>
      <c r="B4554">
        <v>336.65</v>
      </c>
    </row>
    <row r="4555" spans="1:2" x14ac:dyDescent="0.25">
      <c r="A4555">
        <v>4547</v>
      </c>
      <c r="B4555">
        <v>405.709</v>
      </c>
    </row>
    <row r="4556" spans="1:2" x14ac:dyDescent="0.25">
      <c r="A4556">
        <v>4548</v>
      </c>
      <c r="B4556">
        <v>555.78700000000003</v>
      </c>
    </row>
    <row r="4557" spans="1:2" x14ac:dyDescent="0.25">
      <c r="A4557">
        <v>4549</v>
      </c>
      <c r="B4557">
        <v>541.71799999999996</v>
      </c>
    </row>
    <row r="4558" spans="1:2" x14ac:dyDescent="0.25">
      <c r="A4558">
        <v>4550</v>
      </c>
      <c r="B4558">
        <v>548.45699999999999</v>
      </c>
    </row>
    <row r="4559" spans="1:2" x14ac:dyDescent="0.25">
      <c r="A4559">
        <v>4551</v>
      </c>
      <c r="B4559">
        <v>507.488</v>
      </c>
    </row>
    <row r="4560" spans="1:2" x14ac:dyDescent="0.25">
      <c r="A4560">
        <v>4552</v>
      </c>
      <c r="B4560">
        <v>288.31200000000001</v>
      </c>
    </row>
    <row r="4561" spans="1:2" x14ac:dyDescent="0.25">
      <c r="A4561">
        <v>4553</v>
      </c>
      <c r="B4561">
        <v>312.005</v>
      </c>
    </row>
    <row r="4562" spans="1:2" x14ac:dyDescent="0.25">
      <c r="A4562">
        <v>4554</v>
      </c>
      <c r="B4562">
        <v>145.893</v>
      </c>
    </row>
    <row r="4563" spans="1:2" x14ac:dyDescent="0.25">
      <c r="A4563">
        <v>4555</v>
      </c>
      <c r="B4563">
        <v>47.46</v>
      </c>
    </row>
    <row r="4564" spans="1:2" x14ac:dyDescent="0.25">
      <c r="A4564">
        <v>4556</v>
      </c>
      <c r="B4564">
        <v>0</v>
      </c>
    </row>
    <row r="4565" spans="1:2" x14ac:dyDescent="0.25">
      <c r="A4565">
        <v>4557</v>
      </c>
      <c r="B4565">
        <v>0</v>
      </c>
    </row>
    <row r="4566" spans="1:2" x14ac:dyDescent="0.25">
      <c r="A4566">
        <v>4558</v>
      </c>
      <c r="B4566">
        <v>0</v>
      </c>
    </row>
    <row r="4567" spans="1:2" x14ac:dyDescent="0.25">
      <c r="A4567">
        <v>4559</v>
      </c>
      <c r="B4567">
        <v>0</v>
      </c>
    </row>
    <row r="4568" spans="1:2" x14ac:dyDescent="0.25">
      <c r="A4568">
        <v>4560</v>
      </c>
      <c r="B4568">
        <v>0</v>
      </c>
    </row>
    <row r="4569" spans="1:2" x14ac:dyDescent="0.25">
      <c r="A4569">
        <v>4561</v>
      </c>
      <c r="B4569">
        <v>0</v>
      </c>
    </row>
    <row r="4570" spans="1:2" x14ac:dyDescent="0.25">
      <c r="A4570">
        <v>4562</v>
      </c>
      <c r="B4570">
        <v>0</v>
      </c>
    </row>
    <row r="4571" spans="1:2" x14ac:dyDescent="0.25">
      <c r="A4571">
        <v>4563</v>
      </c>
      <c r="B4571">
        <v>0</v>
      </c>
    </row>
    <row r="4572" spans="1:2" x14ac:dyDescent="0.25">
      <c r="A4572">
        <v>4564</v>
      </c>
      <c r="B4572">
        <v>0</v>
      </c>
    </row>
    <row r="4573" spans="1:2" x14ac:dyDescent="0.25">
      <c r="A4573">
        <v>4565</v>
      </c>
      <c r="B4573">
        <v>0</v>
      </c>
    </row>
    <row r="4574" spans="1:2" x14ac:dyDescent="0.25">
      <c r="A4574">
        <v>4566</v>
      </c>
      <c r="B4574">
        <v>0</v>
      </c>
    </row>
    <row r="4575" spans="1:2" x14ac:dyDescent="0.25">
      <c r="A4575">
        <v>4567</v>
      </c>
      <c r="B4575">
        <v>50.737000000000002</v>
      </c>
    </row>
    <row r="4576" spans="1:2" x14ac:dyDescent="0.25">
      <c r="A4576">
        <v>4568</v>
      </c>
      <c r="B4576">
        <v>96.07</v>
      </c>
    </row>
    <row r="4577" spans="1:2" x14ac:dyDescent="0.25">
      <c r="A4577">
        <v>4569</v>
      </c>
      <c r="B4577">
        <v>297.14699999999999</v>
      </c>
    </row>
    <row r="4578" spans="1:2" x14ac:dyDescent="0.25">
      <c r="A4578">
        <v>4570</v>
      </c>
      <c r="B4578">
        <v>446.59500000000003</v>
      </c>
    </row>
    <row r="4579" spans="1:2" x14ac:dyDescent="0.25">
      <c r="A4579">
        <v>4571</v>
      </c>
      <c r="B4579">
        <v>530.61699999999996</v>
      </c>
    </row>
    <row r="4580" spans="1:2" x14ac:dyDescent="0.25">
      <c r="A4580">
        <v>4572</v>
      </c>
      <c r="B4580">
        <v>514.56899999999996</v>
      </c>
    </row>
    <row r="4581" spans="1:2" x14ac:dyDescent="0.25">
      <c r="A4581">
        <v>4573</v>
      </c>
      <c r="B4581">
        <v>538.11500000000001</v>
      </c>
    </row>
    <row r="4582" spans="1:2" x14ac:dyDescent="0.25">
      <c r="A4582">
        <v>4574</v>
      </c>
      <c r="B4582">
        <v>524.14499999999998</v>
      </c>
    </row>
    <row r="4583" spans="1:2" x14ac:dyDescent="0.25">
      <c r="A4583">
        <v>4575</v>
      </c>
      <c r="B4583">
        <v>366.48700000000002</v>
      </c>
    </row>
    <row r="4584" spans="1:2" x14ac:dyDescent="0.25">
      <c r="A4584">
        <v>4576</v>
      </c>
      <c r="B4584">
        <v>331.05</v>
      </c>
    </row>
    <row r="4585" spans="1:2" x14ac:dyDescent="0.25">
      <c r="A4585">
        <v>4577</v>
      </c>
      <c r="B4585">
        <v>287.97000000000003</v>
      </c>
    </row>
    <row r="4586" spans="1:2" x14ac:dyDescent="0.25">
      <c r="A4586">
        <v>4578</v>
      </c>
      <c r="B4586">
        <v>56.176000000000002</v>
      </c>
    </row>
    <row r="4587" spans="1:2" x14ac:dyDescent="0.25">
      <c r="A4587">
        <v>4579</v>
      </c>
      <c r="B4587">
        <v>0</v>
      </c>
    </row>
    <row r="4588" spans="1:2" x14ac:dyDescent="0.25">
      <c r="A4588">
        <v>4580</v>
      </c>
      <c r="B4588">
        <v>0</v>
      </c>
    </row>
    <row r="4589" spans="1:2" x14ac:dyDescent="0.25">
      <c r="A4589">
        <v>4581</v>
      </c>
      <c r="B4589">
        <v>0</v>
      </c>
    </row>
    <row r="4590" spans="1:2" x14ac:dyDescent="0.25">
      <c r="A4590">
        <v>4582</v>
      </c>
      <c r="B4590">
        <v>0</v>
      </c>
    </row>
    <row r="4591" spans="1:2" x14ac:dyDescent="0.25">
      <c r="A4591">
        <v>4583</v>
      </c>
      <c r="B4591">
        <v>0</v>
      </c>
    </row>
    <row r="4592" spans="1:2" x14ac:dyDescent="0.25">
      <c r="A4592">
        <v>4584</v>
      </c>
      <c r="B4592">
        <v>0</v>
      </c>
    </row>
    <row r="4593" spans="1:2" x14ac:dyDescent="0.25">
      <c r="A4593">
        <v>4585</v>
      </c>
      <c r="B4593">
        <v>0</v>
      </c>
    </row>
    <row r="4594" spans="1:2" x14ac:dyDescent="0.25">
      <c r="A4594">
        <v>4586</v>
      </c>
      <c r="B4594">
        <v>0</v>
      </c>
    </row>
    <row r="4595" spans="1:2" x14ac:dyDescent="0.25">
      <c r="A4595">
        <v>4587</v>
      </c>
      <c r="B4595">
        <v>0</v>
      </c>
    </row>
    <row r="4596" spans="1:2" x14ac:dyDescent="0.25">
      <c r="A4596">
        <v>4588</v>
      </c>
      <c r="B4596">
        <v>0</v>
      </c>
    </row>
    <row r="4597" spans="1:2" x14ac:dyDescent="0.25">
      <c r="A4597">
        <v>4589</v>
      </c>
      <c r="B4597">
        <v>0</v>
      </c>
    </row>
    <row r="4598" spans="1:2" x14ac:dyDescent="0.25">
      <c r="A4598">
        <v>4590</v>
      </c>
      <c r="B4598">
        <v>0</v>
      </c>
    </row>
    <row r="4599" spans="1:2" x14ac:dyDescent="0.25">
      <c r="A4599">
        <v>4591</v>
      </c>
      <c r="B4599">
        <v>43.878</v>
      </c>
    </row>
    <row r="4600" spans="1:2" x14ac:dyDescent="0.25">
      <c r="A4600">
        <v>4592</v>
      </c>
      <c r="B4600">
        <v>169.495</v>
      </c>
    </row>
    <row r="4601" spans="1:2" x14ac:dyDescent="0.25">
      <c r="A4601">
        <v>4593</v>
      </c>
      <c r="B4601">
        <v>295.27199999999999</v>
      </c>
    </row>
    <row r="4602" spans="1:2" x14ac:dyDescent="0.25">
      <c r="A4602">
        <v>4594</v>
      </c>
      <c r="B4602">
        <v>411.762</v>
      </c>
    </row>
    <row r="4603" spans="1:2" x14ac:dyDescent="0.25">
      <c r="A4603">
        <v>4595</v>
      </c>
      <c r="B4603">
        <v>507.96699999999998</v>
      </c>
    </row>
    <row r="4604" spans="1:2" x14ac:dyDescent="0.25">
      <c r="A4604">
        <v>4596</v>
      </c>
      <c r="B4604">
        <v>525.22699999999998</v>
      </c>
    </row>
    <row r="4605" spans="1:2" x14ac:dyDescent="0.25">
      <c r="A4605">
        <v>4597</v>
      </c>
      <c r="B4605">
        <v>543.35799999999995</v>
      </c>
    </row>
    <row r="4606" spans="1:2" x14ac:dyDescent="0.25">
      <c r="A4606">
        <v>4598</v>
      </c>
      <c r="B4606">
        <v>545.15300000000002</v>
      </c>
    </row>
    <row r="4607" spans="1:2" x14ac:dyDescent="0.25">
      <c r="A4607">
        <v>4599</v>
      </c>
      <c r="B4607">
        <v>510.834</v>
      </c>
    </row>
    <row r="4608" spans="1:2" x14ac:dyDescent="0.25">
      <c r="A4608">
        <v>4600</v>
      </c>
      <c r="B4608">
        <v>434.76</v>
      </c>
    </row>
    <row r="4609" spans="1:2" x14ac:dyDescent="0.25">
      <c r="A4609">
        <v>4601</v>
      </c>
      <c r="B4609">
        <v>287.50599999999997</v>
      </c>
    </row>
    <row r="4610" spans="1:2" x14ac:dyDescent="0.25">
      <c r="A4610">
        <v>4602</v>
      </c>
      <c r="B4610">
        <v>180.93600000000001</v>
      </c>
    </row>
    <row r="4611" spans="1:2" x14ac:dyDescent="0.25">
      <c r="A4611">
        <v>4603</v>
      </c>
      <c r="B4611">
        <v>54.801000000000002</v>
      </c>
    </row>
    <row r="4612" spans="1:2" x14ac:dyDescent="0.25">
      <c r="A4612">
        <v>4604</v>
      </c>
      <c r="B4612">
        <v>0</v>
      </c>
    </row>
    <row r="4613" spans="1:2" x14ac:dyDescent="0.25">
      <c r="A4613">
        <v>4605</v>
      </c>
      <c r="B4613">
        <v>0</v>
      </c>
    </row>
    <row r="4614" spans="1:2" x14ac:dyDescent="0.25">
      <c r="A4614">
        <v>4606</v>
      </c>
      <c r="B4614">
        <v>0</v>
      </c>
    </row>
    <row r="4615" spans="1:2" x14ac:dyDescent="0.25">
      <c r="A4615">
        <v>4607</v>
      </c>
      <c r="B4615">
        <v>0</v>
      </c>
    </row>
    <row r="4616" spans="1:2" x14ac:dyDescent="0.25">
      <c r="A4616">
        <v>4608</v>
      </c>
      <c r="B4616">
        <v>0</v>
      </c>
    </row>
    <row r="4617" spans="1:2" x14ac:dyDescent="0.25">
      <c r="A4617">
        <v>4609</v>
      </c>
      <c r="B4617">
        <v>0</v>
      </c>
    </row>
    <row r="4618" spans="1:2" x14ac:dyDescent="0.25">
      <c r="A4618">
        <v>4610</v>
      </c>
      <c r="B4618">
        <v>0</v>
      </c>
    </row>
    <row r="4619" spans="1:2" x14ac:dyDescent="0.25">
      <c r="A4619">
        <v>4611</v>
      </c>
      <c r="B4619">
        <v>0</v>
      </c>
    </row>
    <row r="4620" spans="1:2" x14ac:dyDescent="0.25">
      <c r="A4620">
        <v>4612</v>
      </c>
      <c r="B4620">
        <v>0</v>
      </c>
    </row>
    <row r="4621" spans="1:2" x14ac:dyDescent="0.25">
      <c r="A4621">
        <v>4613</v>
      </c>
      <c r="B4621">
        <v>0</v>
      </c>
    </row>
    <row r="4622" spans="1:2" x14ac:dyDescent="0.25">
      <c r="A4622">
        <v>4614</v>
      </c>
      <c r="B4622">
        <v>0</v>
      </c>
    </row>
    <row r="4623" spans="1:2" x14ac:dyDescent="0.25">
      <c r="A4623">
        <v>4615</v>
      </c>
      <c r="B4623">
        <v>48.896999999999998</v>
      </c>
    </row>
    <row r="4624" spans="1:2" x14ac:dyDescent="0.25">
      <c r="A4624">
        <v>4616</v>
      </c>
      <c r="B4624">
        <v>174.17400000000001</v>
      </c>
    </row>
    <row r="4625" spans="1:2" x14ac:dyDescent="0.25">
      <c r="A4625">
        <v>4617</v>
      </c>
      <c r="B4625">
        <v>338.51100000000002</v>
      </c>
    </row>
    <row r="4626" spans="1:2" x14ac:dyDescent="0.25">
      <c r="A4626">
        <v>4618</v>
      </c>
      <c r="B4626">
        <v>475.822</v>
      </c>
    </row>
    <row r="4627" spans="1:2" x14ac:dyDescent="0.25">
      <c r="A4627">
        <v>4619</v>
      </c>
      <c r="B4627">
        <v>571.86699999999996</v>
      </c>
    </row>
    <row r="4628" spans="1:2" x14ac:dyDescent="0.25">
      <c r="A4628">
        <v>4620</v>
      </c>
      <c r="B4628">
        <v>627.77</v>
      </c>
    </row>
    <row r="4629" spans="1:2" x14ac:dyDescent="0.25">
      <c r="A4629">
        <v>4621</v>
      </c>
      <c r="B4629">
        <v>646.55999999999995</v>
      </c>
    </row>
    <row r="4630" spans="1:2" x14ac:dyDescent="0.25">
      <c r="A4630">
        <v>4622</v>
      </c>
      <c r="B4630">
        <v>315.25400000000002</v>
      </c>
    </row>
    <row r="4631" spans="1:2" x14ac:dyDescent="0.25">
      <c r="A4631">
        <v>4623</v>
      </c>
      <c r="B4631">
        <v>578.62300000000005</v>
      </c>
    </row>
    <row r="4632" spans="1:2" x14ac:dyDescent="0.25">
      <c r="A4632">
        <v>4624</v>
      </c>
      <c r="B4632">
        <v>400.89100000000002</v>
      </c>
    </row>
    <row r="4633" spans="1:2" x14ac:dyDescent="0.25">
      <c r="A4633">
        <v>4625</v>
      </c>
      <c r="B4633">
        <v>233.166</v>
      </c>
    </row>
    <row r="4634" spans="1:2" x14ac:dyDescent="0.25">
      <c r="A4634">
        <v>4626</v>
      </c>
      <c r="B4634">
        <v>145.6</v>
      </c>
    </row>
    <row r="4635" spans="1:2" x14ac:dyDescent="0.25">
      <c r="A4635">
        <v>4627</v>
      </c>
      <c r="B4635">
        <v>33.087000000000003</v>
      </c>
    </row>
    <row r="4636" spans="1:2" x14ac:dyDescent="0.25">
      <c r="A4636">
        <v>4628</v>
      </c>
      <c r="B4636">
        <v>0</v>
      </c>
    </row>
    <row r="4637" spans="1:2" x14ac:dyDescent="0.25">
      <c r="A4637">
        <v>4629</v>
      </c>
      <c r="B4637">
        <v>0</v>
      </c>
    </row>
    <row r="4638" spans="1:2" x14ac:dyDescent="0.25">
      <c r="A4638">
        <v>4630</v>
      </c>
      <c r="B4638">
        <v>0</v>
      </c>
    </row>
    <row r="4639" spans="1:2" x14ac:dyDescent="0.25">
      <c r="A4639">
        <v>4631</v>
      </c>
      <c r="B4639">
        <v>0</v>
      </c>
    </row>
    <row r="4640" spans="1:2" x14ac:dyDescent="0.25">
      <c r="A4640">
        <v>4632</v>
      </c>
      <c r="B4640">
        <v>0</v>
      </c>
    </row>
    <row r="4641" spans="1:2" x14ac:dyDescent="0.25">
      <c r="A4641">
        <v>4633</v>
      </c>
      <c r="B4641">
        <v>0</v>
      </c>
    </row>
    <row r="4642" spans="1:2" x14ac:dyDescent="0.25">
      <c r="A4642">
        <v>4634</v>
      </c>
      <c r="B4642">
        <v>0</v>
      </c>
    </row>
    <row r="4643" spans="1:2" x14ac:dyDescent="0.25">
      <c r="A4643">
        <v>4635</v>
      </c>
      <c r="B4643">
        <v>0</v>
      </c>
    </row>
    <row r="4644" spans="1:2" x14ac:dyDescent="0.25">
      <c r="A4644">
        <v>4636</v>
      </c>
      <c r="B4644">
        <v>0</v>
      </c>
    </row>
    <row r="4645" spans="1:2" x14ac:dyDescent="0.25">
      <c r="A4645">
        <v>4637</v>
      </c>
      <c r="B4645">
        <v>0</v>
      </c>
    </row>
    <row r="4646" spans="1:2" x14ac:dyDescent="0.25">
      <c r="A4646">
        <v>4638</v>
      </c>
      <c r="B4646">
        <v>0</v>
      </c>
    </row>
    <row r="4647" spans="1:2" x14ac:dyDescent="0.25">
      <c r="A4647">
        <v>4639</v>
      </c>
      <c r="B4647">
        <v>35.369</v>
      </c>
    </row>
    <row r="4648" spans="1:2" x14ac:dyDescent="0.25">
      <c r="A4648">
        <v>4640</v>
      </c>
      <c r="B4648">
        <v>165.928</v>
      </c>
    </row>
    <row r="4649" spans="1:2" x14ac:dyDescent="0.25">
      <c r="A4649">
        <v>4641</v>
      </c>
      <c r="B4649">
        <v>287.95100000000002</v>
      </c>
    </row>
    <row r="4650" spans="1:2" x14ac:dyDescent="0.25">
      <c r="A4650">
        <v>4642</v>
      </c>
      <c r="B4650">
        <v>410.05599999999998</v>
      </c>
    </row>
    <row r="4651" spans="1:2" x14ac:dyDescent="0.25">
      <c r="A4651">
        <v>4643</v>
      </c>
      <c r="B4651">
        <v>505.233</v>
      </c>
    </row>
    <row r="4652" spans="1:2" x14ac:dyDescent="0.25">
      <c r="A4652">
        <v>4644</v>
      </c>
      <c r="B4652">
        <v>494.834</v>
      </c>
    </row>
    <row r="4653" spans="1:2" x14ac:dyDescent="0.25">
      <c r="A4653">
        <v>4645</v>
      </c>
      <c r="B4653">
        <v>510.108</v>
      </c>
    </row>
    <row r="4654" spans="1:2" x14ac:dyDescent="0.25">
      <c r="A4654">
        <v>4646</v>
      </c>
      <c r="B4654">
        <v>515.29700000000003</v>
      </c>
    </row>
    <row r="4655" spans="1:2" x14ac:dyDescent="0.25">
      <c r="A4655">
        <v>4647</v>
      </c>
      <c r="B4655">
        <v>466.06900000000002</v>
      </c>
    </row>
    <row r="4656" spans="1:2" x14ac:dyDescent="0.25">
      <c r="A4656">
        <v>4648</v>
      </c>
      <c r="B4656">
        <v>392.09399999999999</v>
      </c>
    </row>
    <row r="4657" spans="1:2" x14ac:dyDescent="0.25">
      <c r="A4657">
        <v>4649</v>
      </c>
      <c r="B4657">
        <v>119.244</v>
      </c>
    </row>
    <row r="4658" spans="1:2" x14ac:dyDescent="0.25">
      <c r="A4658">
        <v>4650</v>
      </c>
      <c r="B4658">
        <v>70.153000000000006</v>
      </c>
    </row>
    <row r="4659" spans="1:2" x14ac:dyDescent="0.25">
      <c r="A4659">
        <v>4651</v>
      </c>
      <c r="B4659">
        <v>9.2949999999999999</v>
      </c>
    </row>
    <row r="4660" spans="1:2" x14ac:dyDescent="0.25">
      <c r="A4660">
        <v>4652</v>
      </c>
      <c r="B4660">
        <v>0</v>
      </c>
    </row>
    <row r="4661" spans="1:2" x14ac:dyDescent="0.25">
      <c r="A4661">
        <v>4653</v>
      </c>
      <c r="B4661">
        <v>0</v>
      </c>
    </row>
    <row r="4662" spans="1:2" x14ac:dyDescent="0.25">
      <c r="A4662">
        <v>4654</v>
      </c>
      <c r="B4662">
        <v>0</v>
      </c>
    </row>
    <row r="4663" spans="1:2" x14ac:dyDescent="0.25">
      <c r="A4663">
        <v>4655</v>
      </c>
      <c r="B4663">
        <v>0</v>
      </c>
    </row>
    <row r="4664" spans="1:2" x14ac:dyDescent="0.25">
      <c r="A4664">
        <v>4656</v>
      </c>
      <c r="B4664">
        <v>0</v>
      </c>
    </row>
    <row r="4665" spans="1:2" x14ac:dyDescent="0.25">
      <c r="A4665">
        <v>4657</v>
      </c>
      <c r="B4665">
        <v>0</v>
      </c>
    </row>
    <row r="4666" spans="1:2" x14ac:dyDescent="0.25">
      <c r="A4666">
        <v>4658</v>
      </c>
      <c r="B4666">
        <v>0</v>
      </c>
    </row>
    <row r="4667" spans="1:2" x14ac:dyDescent="0.25">
      <c r="A4667">
        <v>4659</v>
      </c>
      <c r="B4667">
        <v>0</v>
      </c>
    </row>
    <row r="4668" spans="1:2" x14ac:dyDescent="0.25">
      <c r="A4668">
        <v>4660</v>
      </c>
      <c r="B4668">
        <v>0</v>
      </c>
    </row>
    <row r="4669" spans="1:2" x14ac:dyDescent="0.25">
      <c r="A4669">
        <v>4661</v>
      </c>
      <c r="B4669">
        <v>0</v>
      </c>
    </row>
    <row r="4670" spans="1:2" x14ac:dyDescent="0.25">
      <c r="A4670">
        <v>4662</v>
      </c>
      <c r="B4670">
        <v>0</v>
      </c>
    </row>
    <row r="4671" spans="1:2" x14ac:dyDescent="0.25">
      <c r="A4671">
        <v>4663</v>
      </c>
      <c r="B4671">
        <v>5.5389999999999997</v>
      </c>
    </row>
    <row r="4672" spans="1:2" x14ac:dyDescent="0.25">
      <c r="A4672">
        <v>4664</v>
      </c>
      <c r="B4672">
        <v>74.015000000000001</v>
      </c>
    </row>
    <row r="4673" spans="1:2" x14ac:dyDescent="0.25">
      <c r="A4673">
        <v>4665</v>
      </c>
      <c r="B4673">
        <v>153.66900000000001</v>
      </c>
    </row>
    <row r="4674" spans="1:2" x14ac:dyDescent="0.25">
      <c r="A4674">
        <v>4666</v>
      </c>
      <c r="B4674">
        <v>353.86599999999999</v>
      </c>
    </row>
    <row r="4675" spans="1:2" x14ac:dyDescent="0.25">
      <c r="A4675">
        <v>4667</v>
      </c>
      <c r="B4675">
        <v>580.154</v>
      </c>
    </row>
    <row r="4676" spans="1:2" x14ac:dyDescent="0.25">
      <c r="A4676">
        <v>4668</v>
      </c>
      <c r="B4676">
        <v>637.86500000000001</v>
      </c>
    </row>
    <row r="4677" spans="1:2" x14ac:dyDescent="0.25">
      <c r="A4677">
        <v>4669</v>
      </c>
      <c r="B4677">
        <v>557.81600000000003</v>
      </c>
    </row>
    <row r="4678" spans="1:2" x14ac:dyDescent="0.25">
      <c r="A4678">
        <v>4670</v>
      </c>
      <c r="B4678">
        <v>647.41700000000003</v>
      </c>
    </row>
    <row r="4679" spans="1:2" x14ac:dyDescent="0.25">
      <c r="A4679">
        <v>4671</v>
      </c>
      <c r="B4679">
        <v>589.255</v>
      </c>
    </row>
    <row r="4680" spans="1:2" x14ac:dyDescent="0.25">
      <c r="A4680">
        <v>4672</v>
      </c>
      <c r="B4680">
        <v>494.536</v>
      </c>
    </row>
    <row r="4681" spans="1:2" x14ac:dyDescent="0.25">
      <c r="A4681">
        <v>4673</v>
      </c>
      <c r="B4681">
        <v>357.77800000000002</v>
      </c>
    </row>
    <row r="4682" spans="1:2" x14ac:dyDescent="0.25">
      <c r="A4682">
        <v>4674</v>
      </c>
      <c r="B4682">
        <v>190.45</v>
      </c>
    </row>
    <row r="4683" spans="1:2" x14ac:dyDescent="0.25">
      <c r="A4683">
        <v>4675</v>
      </c>
      <c r="B4683">
        <v>52.889000000000003</v>
      </c>
    </row>
    <row r="4684" spans="1:2" x14ac:dyDescent="0.25">
      <c r="A4684">
        <v>4676</v>
      </c>
      <c r="B4684">
        <v>0</v>
      </c>
    </row>
    <row r="4685" spans="1:2" x14ac:dyDescent="0.25">
      <c r="A4685">
        <v>4677</v>
      </c>
      <c r="B4685">
        <v>0</v>
      </c>
    </row>
    <row r="4686" spans="1:2" x14ac:dyDescent="0.25">
      <c r="A4686">
        <v>4678</v>
      </c>
      <c r="B4686">
        <v>0</v>
      </c>
    </row>
    <row r="4687" spans="1:2" x14ac:dyDescent="0.25">
      <c r="A4687">
        <v>4679</v>
      </c>
      <c r="B4687">
        <v>0</v>
      </c>
    </row>
    <row r="4688" spans="1:2" x14ac:dyDescent="0.25">
      <c r="A4688">
        <v>4680</v>
      </c>
      <c r="B4688">
        <v>0</v>
      </c>
    </row>
    <row r="4689" spans="1:2" x14ac:dyDescent="0.25">
      <c r="A4689">
        <v>4681</v>
      </c>
      <c r="B4689">
        <v>0</v>
      </c>
    </row>
    <row r="4690" spans="1:2" x14ac:dyDescent="0.25">
      <c r="A4690">
        <v>4682</v>
      </c>
      <c r="B4690">
        <v>0</v>
      </c>
    </row>
    <row r="4691" spans="1:2" x14ac:dyDescent="0.25">
      <c r="A4691">
        <v>4683</v>
      </c>
      <c r="B4691">
        <v>0</v>
      </c>
    </row>
    <row r="4692" spans="1:2" x14ac:dyDescent="0.25">
      <c r="A4692">
        <v>4684</v>
      </c>
      <c r="B4692">
        <v>0</v>
      </c>
    </row>
    <row r="4693" spans="1:2" x14ac:dyDescent="0.25">
      <c r="A4693">
        <v>4685</v>
      </c>
      <c r="B4693">
        <v>0</v>
      </c>
    </row>
    <row r="4694" spans="1:2" x14ac:dyDescent="0.25">
      <c r="A4694">
        <v>4686</v>
      </c>
      <c r="B4694">
        <v>0</v>
      </c>
    </row>
    <row r="4695" spans="1:2" x14ac:dyDescent="0.25">
      <c r="A4695">
        <v>4687</v>
      </c>
      <c r="B4695">
        <v>42.938000000000002</v>
      </c>
    </row>
    <row r="4696" spans="1:2" x14ac:dyDescent="0.25">
      <c r="A4696">
        <v>4688</v>
      </c>
      <c r="B4696">
        <v>183.261</v>
      </c>
    </row>
    <row r="4697" spans="1:2" x14ac:dyDescent="0.25">
      <c r="A4697">
        <v>4689</v>
      </c>
      <c r="B4697">
        <v>349.89299999999997</v>
      </c>
    </row>
    <row r="4698" spans="1:2" x14ac:dyDescent="0.25">
      <c r="A4698">
        <v>4690</v>
      </c>
      <c r="B4698">
        <v>500.80900000000003</v>
      </c>
    </row>
    <row r="4699" spans="1:2" x14ac:dyDescent="0.25">
      <c r="A4699">
        <v>4691</v>
      </c>
      <c r="B4699">
        <v>594.82500000000005</v>
      </c>
    </row>
    <row r="4700" spans="1:2" x14ac:dyDescent="0.25">
      <c r="A4700">
        <v>4692</v>
      </c>
      <c r="B4700">
        <v>475.27100000000002</v>
      </c>
    </row>
    <row r="4701" spans="1:2" x14ac:dyDescent="0.25">
      <c r="A4701">
        <v>4693</v>
      </c>
      <c r="B4701">
        <v>675.08600000000001</v>
      </c>
    </row>
    <row r="4702" spans="1:2" x14ac:dyDescent="0.25">
      <c r="A4702">
        <v>4694</v>
      </c>
      <c r="B4702">
        <v>652.85500000000002</v>
      </c>
    </row>
    <row r="4703" spans="1:2" x14ac:dyDescent="0.25">
      <c r="A4703">
        <v>4695</v>
      </c>
      <c r="B4703">
        <v>598.06200000000001</v>
      </c>
    </row>
    <row r="4704" spans="1:2" x14ac:dyDescent="0.25">
      <c r="A4704">
        <v>4696</v>
      </c>
      <c r="B4704">
        <v>502.73899999999998</v>
      </c>
    </row>
    <row r="4705" spans="1:2" x14ac:dyDescent="0.25">
      <c r="A4705">
        <v>4697</v>
      </c>
      <c r="B4705">
        <v>364.58</v>
      </c>
    </row>
    <row r="4706" spans="1:2" x14ac:dyDescent="0.25">
      <c r="A4706">
        <v>4698</v>
      </c>
      <c r="B4706">
        <v>192.26400000000001</v>
      </c>
    </row>
    <row r="4707" spans="1:2" x14ac:dyDescent="0.25">
      <c r="A4707">
        <v>4699</v>
      </c>
      <c r="B4707">
        <v>50.052</v>
      </c>
    </row>
    <row r="4708" spans="1:2" x14ac:dyDescent="0.25">
      <c r="A4708">
        <v>4700</v>
      </c>
      <c r="B4708">
        <v>0</v>
      </c>
    </row>
    <row r="4709" spans="1:2" x14ac:dyDescent="0.25">
      <c r="A4709">
        <v>4701</v>
      </c>
      <c r="B4709">
        <v>0</v>
      </c>
    </row>
    <row r="4710" spans="1:2" x14ac:dyDescent="0.25">
      <c r="A4710">
        <v>4702</v>
      </c>
      <c r="B4710">
        <v>0</v>
      </c>
    </row>
    <row r="4711" spans="1:2" x14ac:dyDescent="0.25">
      <c r="A4711">
        <v>4703</v>
      </c>
      <c r="B4711">
        <v>0</v>
      </c>
    </row>
    <row r="4712" spans="1:2" x14ac:dyDescent="0.25">
      <c r="A4712">
        <v>4704</v>
      </c>
      <c r="B4712">
        <v>0</v>
      </c>
    </row>
    <row r="4713" spans="1:2" x14ac:dyDescent="0.25">
      <c r="A4713">
        <v>4705</v>
      </c>
      <c r="B4713">
        <v>0</v>
      </c>
    </row>
    <row r="4714" spans="1:2" x14ac:dyDescent="0.25">
      <c r="A4714">
        <v>4706</v>
      </c>
      <c r="B4714">
        <v>0</v>
      </c>
    </row>
    <row r="4715" spans="1:2" x14ac:dyDescent="0.25">
      <c r="A4715">
        <v>4707</v>
      </c>
      <c r="B4715">
        <v>0</v>
      </c>
    </row>
    <row r="4716" spans="1:2" x14ac:dyDescent="0.25">
      <c r="A4716">
        <v>4708</v>
      </c>
      <c r="B4716">
        <v>0</v>
      </c>
    </row>
    <row r="4717" spans="1:2" x14ac:dyDescent="0.25">
      <c r="A4717">
        <v>4709</v>
      </c>
      <c r="B4717">
        <v>0</v>
      </c>
    </row>
    <row r="4718" spans="1:2" x14ac:dyDescent="0.25">
      <c r="A4718">
        <v>4710</v>
      </c>
      <c r="B4718">
        <v>0</v>
      </c>
    </row>
    <row r="4719" spans="1:2" x14ac:dyDescent="0.25">
      <c r="A4719">
        <v>4711</v>
      </c>
      <c r="B4719">
        <v>40.652000000000001</v>
      </c>
    </row>
    <row r="4720" spans="1:2" x14ac:dyDescent="0.25">
      <c r="A4720">
        <v>4712</v>
      </c>
      <c r="B4720">
        <v>139.77099999999999</v>
      </c>
    </row>
    <row r="4721" spans="1:2" x14ac:dyDescent="0.25">
      <c r="A4721">
        <v>4713</v>
      </c>
      <c r="B4721">
        <v>351.48599999999999</v>
      </c>
    </row>
    <row r="4722" spans="1:2" x14ac:dyDescent="0.25">
      <c r="A4722">
        <v>4714</v>
      </c>
      <c r="B4722">
        <v>180.12899999999999</v>
      </c>
    </row>
    <row r="4723" spans="1:2" x14ac:dyDescent="0.25">
      <c r="A4723">
        <v>4715</v>
      </c>
      <c r="B4723">
        <v>492.02499999999998</v>
      </c>
    </row>
    <row r="4724" spans="1:2" x14ac:dyDescent="0.25">
      <c r="A4724">
        <v>4716</v>
      </c>
      <c r="B4724">
        <v>489.11399999999998</v>
      </c>
    </row>
    <row r="4725" spans="1:2" x14ac:dyDescent="0.25">
      <c r="A4725">
        <v>4717</v>
      </c>
      <c r="B4725">
        <v>666.41499999999996</v>
      </c>
    </row>
    <row r="4726" spans="1:2" x14ac:dyDescent="0.25">
      <c r="A4726">
        <v>4718</v>
      </c>
      <c r="B4726">
        <v>646.54899999999998</v>
      </c>
    </row>
    <row r="4727" spans="1:2" x14ac:dyDescent="0.25">
      <c r="A4727">
        <v>4719</v>
      </c>
      <c r="B4727">
        <v>588.67700000000002</v>
      </c>
    </row>
    <row r="4728" spans="1:2" x14ac:dyDescent="0.25">
      <c r="A4728">
        <v>4720</v>
      </c>
      <c r="B4728">
        <v>311.10399999999998</v>
      </c>
    </row>
    <row r="4729" spans="1:2" x14ac:dyDescent="0.25">
      <c r="A4729">
        <v>4721</v>
      </c>
      <c r="B4729">
        <v>166.786</v>
      </c>
    </row>
    <row r="4730" spans="1:2" x14ac:dyDescent="0.25">
      <c r="A4730">
        <v>4722</v>
      </c>
      <c r="B4730">
        <v>76.997</v>
      </c>
    </row>
    <row r="4731" spans="1:2" x14ac:dyDescent="0.25">
      <c r="A4731">
        <v>4723</v>
      </c>
      <c r="B4731">
        <v>16.547000000000001</v>
      </c>
    </row>
    <row r="4732" spans="1:2" x14ac:dyDescent="0.25">
      <c r="A4732">
        <v>4724</v>
      </c>
      <c r="B4732">
        <v>0</v>
      </c>
    </row>
    <row r="4733" spans="1:2" x14ac:dyDescent="0.25">
      <c r="A4733">
        <v>4725</v>
      </c>
      <c r="B4733">
        <v>0</v>
      </c>
    </row>
    <row r="4734" spans="1:2" x14ac:dyDescent="0.25">
      <c r="A4734">
        <v>4726</v>
      </c>
      <c r="B4734">
        <v>0</v>
      </c>
    </row>
    <row r="4735" spans="1:2" x14ac:dyDescent="0.25">
      <c r="A4735">
        <v>4727</v>
      </c>
      <c r="B4735">
        <v>0</v>
      </c>
    </row>
    <row r="4736" spans="1:2" x14ac:dyDescent="0.25">
      <c r="A4736">
        <v>4728</v>
      </c>
      <c r="B4736">
        <v>0</v>
      </c>
    </row>
    <row r="4737" spans="1:2" x14ac:dyDescent="0.25">
      <c r="A4737">
        <v>4729</v>
      </c>
      <c r="B4737">
        <v>0</v>
      </c>
    </row>
    <row r="4738" spans="1:2" x14ac:dyDescent="0.25">
      <c r="A4738">
        <v>4730</v>
      </c>
      <c r="B4738">
        <v>0</v>
      </c>
    </row>
    <row r="4739" spans="1:2" x14ac:dyDescent="0.25">
      <c r="A4739">
        <v>4731</v>
      </c>
      <c r="B4739">
        <v>0</v>
      </c>
    </row>
    <row r="4740" spans="1:2" x14ac:dyDescent="0.25">
      <c r="A4740">
        <v>4732</v>
      </c>
      <c r="B4740">
        <v>0</v>
      </c>
    </row>
    <row r="4741" spans="1:2" x14ac:dyDescent="0.25">
      <c r="A4741">
        <v>4733</v>
      </c>
      <c r="B4741">
        <v>0</v>
      </c>
    </row>
    <row r="4742" spans="1:2" x14ac:dyDescent="0.25">
      <c r="A4742">
        <v>4734</v>
      </c>
      <c r="B4742">
        <v>0</v>
      </c>
    </row>
    <row r="4743" spans="1:2" x14ac:dyDescent="0.25">
      <c r="A4743">
        <v>4735</v>
      </c>
      <c r="B4743">
        <v>41.697000000000003</v>
      </c>
    </row>
    <row r="4744" spans="1:2" x14ac:dyDescent="0.25">
      <c r="A4744">
        <v>4736</v>
      </c>
      <c r="B4744">
        <v>174.35300000000001</v>
      </c>
    </row>
    <row r="4745" spans="1:2" x14ac:dyDescent="0.25">
      <c r="A4745">
        <v>4737</v>
      </c>
      <c r="B4745">
        <v>106.703</v>
      </c>
    </row>
    <row r="4746" spans="1:2" x14ac:dyDescent="0.25">
      <c r="A4746">
        <v>4738</v>
      </c>
      <c r="B4746">
        <v>295.39100000000002</v>
      </c>
    </row>
    <row r="4747" spans="1:2" x14ac:dyDescent="0.25">
      <c r="A4747">
        <v>4739</v>
      </c>
      <c r="B4747">
        <v>418.22899999999998</v>
      </c>
    </row>
    <row r="4748" spans="1:2" x14ac:dyDescent="0.25">
      <c r="A4748">
        <v>4740</v>
      </c>
      <c r="B4748">
        <v>478.21300000000002</v>
      </c>
    </row>
    <row r="4749" spans="1:2" x14ac:dyDescent="0.25">
      <c r="A4749">
        <v>4741</v>
      </c>
      <c r="B4749">
        <v>521.20699999999999</v>
      </c>
    </row>
    <row r="4750" spans="1:2" x14ac:dyDescent="0.25">
      <c r="A4750">
        <v>4742</v>
      </c>
      <c r="B4750">
        <v>645.00900000000001</v>
      </c>
    </row>
    <row r="4751" spans="1:2" x14ac:dyDescent="0.25">
      <c r="A4751">
        <v>4743</v>
      </c>
      <c r="B4751">
        <v>582.38099999999997</v>
      </c>
    </row>
    <row r="4752" spans="1:2" x14ac:dyDescent="0.25">
      <c r="A4752">
        <v>4744</v>
      </c>
      <c r="B4752">
        <v>487.25</v>
      </c>
    </row>
    <row r="4753" spans="1:2" x14ac:dyDescent="0.25">
      <c r="A4753">
        <v>4745</v>
      </c>
      <c r="B4753">
        <v>352.20400000000001</v>
      </c>
    </row>
    <row r="4754" spans="1:2" x14ac:dyDescent="0.25">
      <c r="A4754">
        <v>4746</v>
      </c>
      <c r="B4754">
        <v>182.62</v>
      </c>
    </row>
    <row r="4755" spans="1:2" x14ac:dyDescent="0.25">
      <c r="A4755">
        <v>4747</v>
      </c>
      <c r="B4755">
        <v>44.856000000000002</v>
      </c>
    </row>
    <row r="4756" spans="1:2" x14ac:dyDescent="0.25">
      <c r="A4756">
        <v>4748</v>
      </c>
      <c r="B4756">
        <v>0</v>
      </c>
    </row>
    <row r="4757" spans="1:2" x14ac:dyDescent="0.25">
      <c r="A4757">
        <v>4749</v>
      </c>
      <c r="B4757">
        <v>0</v>
      </c>
    </row>
    <row r="4758" spans="1:2" x14ac:dyDescent="0.25">
      <c r="A4758">
        <v>4750</v>
      </c>
      <c r="B4758">
        <v>0</v>
      </c>
    </row>
    <row r="4759" spans="1:2" x14ac:dyDescent="0.25">
      <c r="A4759">
        <v>4751</v>
      </c>
      <c r="B4759">
        <v>0</v>
      </c>
    </row>
    <row r="4760" spans="1:2" x14ac:dyDescent="0.25">
      <c r="A4760">
        <v>4752</v>
      </c>
      <c r="B4760">
        <v>0</v>
      </c>
    </row>
    <row r="4761" spans="1:2" x14ac:dyDescent="0.25">
      <c r="A4761">
        <v>4753</v>
      </c>
      <c r="B4761">
        <v>0</v>
      </c>
    </row>
    <row r="4762" spans="1:2" x14ac:dyDescent="0.25">
      <c r="A4762">
        <v>4754</v>
      </c>
      <c r="B4762">
        <v>0</v>
      </c>
    </row>
    <row r="4763" spans="1:2" x14ac:dyDescent="0.25">
      <c r="A4763">
        <v>4755</v>
      </c>
      <c r="B4763">
        <v>0</v>
      </c>
    </row>
    <row r="4764" spans="1:2" x14ac:dyDescent="0.25">
      <c r="A4764">
        <v>4756</v>
      </c>
      <c r="B4764">
        <v>0</v>
      </c>
    </row>
    <row r="4765" spans="1:2" x14ac:dyDescent="0.25">
      <c r="A4765">
        <v>4757</v>
      </c>
      <c r="B4765">
        <v>0</v>
      </c>
    </row>
    <row r="4766" spans="1:2" x14ac:dyDescent="0.25">
      <c r="A4766">
        <v>4758</v>
      </c>
      <c r="B4766">
        <v>0</v>
      </c>
    </row>
    <row r="4767" spans="1:2" x14ac:dyDescent="0.25">
      <c r="A4767">
        <v>4759</v>
      </c>
      <c r="B4767">
        <v>37.902000000000001</v>
      </c>
    </row>
    <row r="4768" spans="1:2" x14ac:dyDescent="0.25">
      <c r="A4768">
        <v>4760</v>
      </c>
      <c r="B4768">
        <v>171.429</v>
      </c>
    </row>
    <row r="4769" spans="1:2" x14ac:dyDescent="0.25">
      <c r="A4769">
        <v>4761</v>
      </c>
      <c r="B4769">
        <v>332.40100000000001</v>
      </c>
    </row>
    <row r="4770" spans="1:2" x14ac:dyDescent="0.25">
      <c r="A4770">
        <v>4762</v>
      </c>
      <c r="B4770">
        <v>465.67599999999999</v>
      </c>
    </row>
    <row r="4771" spans="1:2" x14ac:dyDescent="0.25">
      <c r="A4771">
        <v>4763</v>
      </c>
      <c r="B4771">
        <v>339.82799999999997</v>
      </c>
    </row>
    <row r="4772" spans="1:2" x14ac:dyDescent="0.25">
      <c r="A4772">
        <v>4764</v>
      </c>
      <c r="B4772">
        <v>526.57299999999998</v>
      </c>
    </row>
    <row r="4773" spans="1:2" x14ac:dyDescent="0.25">
      <c r="A4773">
        <v>4765</v>
      </c>
      <c r="B4773">
        <v>189.42099999999999</v>
      </c>
    </row>
    <row r="4774" spans="1:2" x14ac:dyDescent="0.25">
      <c r="A4774">
        <v>4766</v>
      </c>
      <c r="B4774">
        <v>403.661</v>
      </c>
    </row>
    <row r="4775" spans="1:2" x14ac:dyDescent="0.25">
      <c r="A4775">
        <v>4767</v>
      </c>
      <c r="B4775">
        <v>402.39400000000001</v>
      </c>
    </row>
    <row r="4776" spans="1:2" x14ac:dyDescent="0.25">
      <c r="A4776">
        <v>4768</v>
      </c>
      <c r="B4776">
        <v>413.62799999999999</v>
      </c>
    </row>
    <row r="4777" spans="1:2" x14ac:dyDescent="0.25">
      <c r="A4777">
        <v>4769</v>
      </c>
      <c r="B4777">
        <v>185.38900000000001</v>
      </c>
    </row>
    <row r="4778" spans="1:2" x14ac:dyDescent="0.25">
      <c r="A4778">
        <v>4770</v>
      </c>
      <c r="B4778">
        <v>104.684</v>
      </c>
    </row>
    <row r="4779" spans="1:2" x14ac:dyDescent="0.25">
      <c r="A4779">
        <v>4771</v>
      </c>
      <c r="B4779">
        <v>6.8460000000000001</v>
      </c>
    </row>
    <row r="4780" spans="1:2" x14ac:dyDescent="0.25">
      <c r="A4780">
        <v>4772</v>
      </c>
      <c r="B4780">
        <v>0</v>
      </c>
    </row>
    <row r="4781" spans="1:2" x14ac:dyDescent="0.25">
      <c r="A4781">
        <v>4773</v>
      </c>
      <c r="B4781">
        <v>0</v>
      </c>
    </row>
    <row r="4782" spans="1:2" x14ac:dyDescent="0.25">
      <c r="A4782">
        <v>4774</v>
      </c>
      <c r="B4782">
        <v>0</v>
      </c>
    </row>
    <row r="4783" spans="1:2" x14ac:dyDescent="0.25">
      <c r="A4783">
        <v>4775</v>
      </c>
      <c r="B4783">
        <v>0</v>
      </c>
    </row>
    <row r="4784" spans="1:2" x14ac:dyDescent="0.25">
      <c r="A4784">
        <v>4776</v>
      </c>
      <c r="B4784">
        <v>0</v>
      </c>
    </row>
    <row r="4785" spans="1:2" x14ac:dyDescent="0.25">
      <c r="A4785">
        <v>4777</v>
      </c>
      <c r="B4785">
        <v>0</v>
      </c>
    </row>
    <row r="4786" spans="1:2" x14ac:dyDescent="0.25">
      <c r="A4786">
        <v>4778</v>
      </c>
      <c r="B4786">
        <v>0</v>
      </c>
    </row>
    <row r="4787" spans="1:2" x14ac:dyDescent="0.25">
      <c r="A4787">
        <v>4779</v>
      </c>
      <c r="B4787">
        <v>0</v>
      </c>
    </row>
    <row r="4788" spans="1:2" x14ac:dyDescent="0.25">
      <c r="A4788">
        <v>4780</v>
      </c>
      <c r="B4788">
        <v>0</v>
      </c>
    </row>
    <row r="4789" spans="1:2" x14ac:dyDescent="0.25">
      <c r="A4789">
        <v>4781</v>
      </c>
      <c r="B4789">
        <v>0</v>
      </c>
    </row>
    <row r="4790" spans="1:2" x14ac:dyDescent="0.25">
      <c r="A4790">
        <v>4782</v>
      </c>
      <c r="B4790">
        <v>0</v>
      </c>
    </row>
    <row r="4791" spans="1:2" x14ac:dyDescent="0.25">
      <c r="A4791">
        <v>4783</v>
      </c>
      <c r="B4791">
        <v>39.006999999999998</v>
      </c>
    </row>
    <row r="4792" spans="1:2" x14ac:dyDescent="0.25">
      <c r="A4792">
        <v>4784</v>
      </c>
      <c r="B4792">
        <v>128.61099999999999</v>
      </c>
    </row>
    <row r="4793" spans="1:2" x14ac:dyDescent="0.25">
      <c r="A4793">
        <v>4785</v>
      </c>
      <c r="B4793">
        <v>192.81100000000001</v>
      </c>
    </row>
    <row r="4794" spans="1:2" x14ac:dyDescent="0.25">
      <c r="A4794">
        <v>4786</v>
      </c>
      <c r="B4794">
        <v>388.66</v>
      </c>
    </row>
    <row r="4795" spans="1:2" x14ac:dyDescent="0.25">
      <c r="A4795">
        <v>4787</v>
      </c>
      <c r="B4795">
        <v>550.32899999999995</v>
      </c>
    </row>
    <row r="4796" spans="1:2" x14ac:dyDescent="0.25">
      <c r="A4796">
        <v>4788</v>
      </c>
      <c r="B4796">
        <v>498.92599999999999</v>
      </c>
    </row>
    <row r="4797" spans="1:2" x14ac:dyDescent="0.25">
      <c r="A4797">
        <v>4789</v>
      </c>
      <c r="B4797">
        <v>562.14300000000003</v>
      </c>
    </row>
    <row r="4798" spans="1:2" x14ac:dyDescent="0.25">
      <c r="A4798">
        <v>4790</v>
      </c>
      <c r="B4798">
        <v>497.97</v>
      </c>
    </row>
    <row r="4799" spans="1:2" x14ac:dyDescent="0.25">
      <c r="A4799">
        <v>4791</v>
      </c>
      <c r="B4799">
        <v>471.53899999999999</v>
      </c>
    </row>
    <row r="4800" spans="1:2" x14ac:dyDescent="0.25">
      <c r="A4800">
        <v>4792</v>
      </c>
      <c r="B4800">
        <v>457.666</v>
      </c>
    </row>
    <row r="4801" spans="1:2" x14ac:dyDescent="0.25">
      <c r="A4801">
        <v>4793</v>
      </c>
      <c r="B4801">
        <v>152.952</v>
      </c>
    </row>
    <row r="4802" spans="1:2" x14ac:dyDescent="0.25">
      <c r="A4802">
        <v>4794</v>
      </c>
      <c r="B4802">
        <v>169.059</v>
      </c>
    </row>
    <row r="4803" spans="1:2" x14ac:dyDescent="0.25">
      <c r="A4803">
        <v>4795</v>
      </c>
      <c r="B4803">
        <v>50.243000000000002</v>
      </c>
    </row>
    <row r="4804" spans="1:2" x14ac:dyDescent="0.25">
      <c r="A4804">
        <v>4796</v>
      </c>
      <c r="B4804">
        <v>0</v>
      </c>
    </row>
    <row r="4805" spans="1:2" x14ac:dyDescent="0.25">
      <c r="A4805">
        <v>4797</v>
      </c>
      <c r="B4805">
        <v>0</v>
      </c>
    </row>
    <row r="4806" spans="1:2" x14ac:dyDescent="0.25">
      <c r="A4806">
        <v>4798</v>
      </c>
      <c r="B4806">
        <v>0</v>
      </c>
    </row>
    <row r="4807" spans="1:2" x14ac:dyDescent="0.25">
      <c r="A4807">
        <v>4799</v>
      </c>
      <c r="B4807">
        <v>0</v>
      </c>
    </row>
    <row r="4808" spans="1:2" x14ac:dyDescent="0.25">
      <c r="A4808">
        <v>4800</v>
      </c>
      <c r="B4808">
        <v>0</v>
      </c>
    </row>
    <row r="4809" spans="1:2" x14ac:dyDescent="0.25">
      <c r="A4809">
        <v>4801</v>
      </c>
      <c r="B4809">
        <v>0</v>
      </c>
    </row>
    <row r="4810" spans="1:2" x14ac:dyDescent="0.25">
      <c r="A4810">
        <v>4802</v>
      </c>
      <c r="B4810">
        <v>0</v>
      </c>
    </row>
    <row r="4811" spans="1:2" x14ac:dyDescent="0.25">
      <c r="A4811">
        <v>4803</v>
      </c>
      <c r="B4811">
        <v>0</v>
      </c>
    </row>
    <row r="4812" spans="1:2" x14ac:dyDescent="0.25">
      <c r="A4812">
        <v>4804</v>
      </c>
      <c r="B4812">
        <v>0</v>
      </c>
    </row>
    <row r="4813" spans="1:2" x14ac:dyDescent="0.25">
      <c r="A4813">
        <v>4805</v>
      </c>
      <c r="B4813">
        <v>0</v>
      </c>
    </row>
    <row r="4814" spans="1:2" x14ac:dyDescent="0.25">
      <c r="A4814">
        <v>4806</v>
      </c>
      <c r="B4814">
        <v>0</v>
      </c>
    </row>
    <row r="4815" spans="1:2" x14ac:dyDescent="0.25">
      <c r="A4815">
        <v>4807</v>
      </c>
      <c r="B4815">
        <v>39.863999999999997</v>
      </c>
    </row>
    <row r="4816" spans="1:2" x14ac:dyDescent="0.25">
      <c r="A4816">
        <v>4808</v>
      </c>
      <c r="B4816">
        <v>125.605</v>
      </c>
    </row>
    <row r="4817" spans="1:2" x14ac:dyDescent="0.25">
      <c r="A4817">
        <v>4809</v>
      </c>
      <c r="B4817">
        <v>273.55599999999998</v>
      </c>
    </row>
    <row r="4818" spans="1:2" x14ac:dyDescent="0.25">
      <c r="A4818">
        <v>4810</v>
      </c>
      <c r="B4818">
        <v>418.517</v>
      </c>
    </row>
    <row r="4819" spans="1:2" x14ac:dyDescent="0.25">
      <c r="A4819">
        <v>4811</v>
      </c>
      <c r="B4819">
        <v>536.995</v>
      </c>
    </row>
    <row r="4820" spans="1:2" x14ac:dyDescent="0.25">
      <c r="A4820">
        <v>4812</v>
      </c>
      <c r="B4820">
        <v>482.40699999999998</v>
      </c>
    </row>
    <row r="4821" spans="1:2" x14ac:dyDescent="0.25">
      <c r="A4821">
        <v>4813</v>
      </c>
      <c r="B4821">
        <v>199.673</v>
      </c>
    </row>
    <row r="4822" spans="1:2" x14ac:dyDescent="0.25">
      <c r="A4822">
        <v>4814</v>
      </c>
      <c r="B4822">
        <v>127.783</v>
      </c>
    </row>
    <row r="4823" spans="1:2" x14ac:dyDescent="0.25">
      <c r="A4823">
        <v>4815</v>
      </c>
      <c r="B4823">
        <v>342.94</v>
      </c>
    </row>
    <row r="4824" spans="1:2" x14ac:dyDescent="0.25">
      <c r="A4824">
        <v>4816</v>
      </c>
      <c r="B4824">
        <v>313.07900000000001</v>
      </c>
    </row>
    <row r="4825" spans="1:2" x14ac:dyDescent="0.25">
      <c r="A4825">
        <v>4817</v>
      </c>
      <c r="B4825">
        <v>154.833</v>
      </c>
    </row>
    <row r="4826" spans="1:2" x14ac:dyDescent="0.25">
      <c r="A4826">
        <v>4818</v>
      </c>
      <c r="B4826">
        <v>72.528999999999996</v>
      </c>
    </row>
    <row r="4827" spans="1:2" x14ac:dyDescent="0.25">
      <c r="A4827">
        <v>4819</v>
      </c>
      <c r="B4827">
        <v>13.968</v>
      </c>
    </row>
    <row r="4828" spans="1:2" x14ac:dyDescent="0.25">
      <c r="A4828">
        <v>4820</v>
      </c>
      <c r="B4828">
        <v>0</v>
      </c>
    </row>
    <row r="4829" spans="1:2" x14ac:dyDescent="0.25">
      <c r="A4829">
        <v>4821</v>
      </c>
      <c r="B4829">
        <v>0</v>
      </c>
    </row>
    <row r="4830" spans="1:2" x14ac:dyDescent="0.25">
      <c r="A4830">
        <v>4822</v>
      </c>
      <c r="B4830">
        <v>0</v>
      </c>
    </row>
    <row r="4831" spans="1:2" x14ac:dyDescent="0.25">
      <c r="A4831">
        <v>4823</v>
      </c>
      <c r="B4831">
        <v>0</v>
      </c>
    </row>
    <row r="4832" spans="1:2" x14ac:dyDescent="0.25">
      <c r="A4832">
        <v>4824</v>
      </c>
      <c r="B4832">
        <v>0</v>
      </c>
    </row>
    <row r="4833" spans="1:2" x14ac:dyDescent="0.25">
      <c r="A4833">
        <v>4825</v>
      </c>
      <c r="B4833">
        <v>0</v>
      </c>
    </row>
    <row r="4834" spans="1:2" x14ac:dyDescent="0.25">
      <c r="A4834">
        <v>4826</v>
      </c>
      <c r="B4834">
        <v>0</v>
      </c>
    </row>
    <row r="4835" spans="1:2" x14ac:dyDescent="0.25">
      <c r="A4835">
        <v>4827</v>
      </c>
      <c r="B4835">
        <v>0</v>
      </c>
    </row>
    <row r="4836" spans="1:2" x14ac:dyDescent="0.25">
      <c r="A4836">
        <v>4828</v>
      </c>
      <c r="B4836">
        <v>0</v>
      </c>
    </row>
    <row r="4837" spans="1:2" x14ac:dyDescent="0.25">
      <c r="A4837">
        <v>4829</v>
      </c>
      <c r="B4837">
        <v>0</v>
      </c>
    </row>
    <row r="4838" spans="1:2" x14ac:dyDescent="0.25">
      <c r="A4838">
        <v>4830</v>
      </c>
      <c r="B4838">
        <v>0</v>
      </c>
    </row>
    <row r="4839" spans="1:2" x14ac:dyDescent="0.25">
      <c r="A4839">
        <v>4831</v>
      </c>
      <c r="B4839">
        <v>45.173999999999999</v>
      </c>
    </row>
    <row r="4840" spans="1:2" x14ac:dyDescent="0.25">
      <c r="A4840">
        <v>4832</v>
      </c>
      <c r="B4840">
        <v>170.53700000000001</v>
      </c>
    </row>
    <row r="4841" spans="1:2" x14ac:dyDescent="0.25">
      <c r="A4841">
        <v>4833</v>
      </c>
      <c r="B4841">
        <v>295.62200000000001</v>
      </c>
    </row>
    <row r="4842" spans="1:2" x14ac:dyDescent="0.25">
      <c r="A4842">
        <v>4834</v>
      </c>
      <c r="B4842">
        <v>319.88</v>
      </c>
    </row>
    <row r="4843" spans="1:2" x14ac:dyDescent="0.25">
      <c r="A4843">
        <v>4835</v>
      </c>
      <c r="B4843">
        <v>397.25299999999999</v>
      </c>
    </row>
    <row r="4844" spans="1:2" x14ac:dyDescent="0.25">
      <c r="A4844">
        <v>4836</v>
      </c>
      <c r="B4844">
        <v>477.01900000000001</v>
      </c>
    </row>
    <row r="4845" spans="1:2" x14ac:dyDescent="0.25">
      <c r="A4845">
        <v>4837</v>
      </c>
      <c r="B4845">
        <v>625.61199999999997</v>
      </c>
    </row>
    <row r="4846" spans="1:2" x14ac:dyDescent="0.25">
      <c r="A4846">
        <v>4838</v>
      </c>
      <c r="B4846">
        <v>534.72400000000005</v>
      </c>
    </row>
    <row r="4847" spans="1:2" x14ac:dyDescent="0.25">
      <c r="A4847">
        <v>4839</v>
      </c>
      <c r="B4847">
        <v>430.721</v>
      </c>
    </row>
    <row r="4848" spans="1:2" x14ac:dyDescent="0.25">
      <c r="A4848">
        <v>4840</v>
      </c>
      <c r="B4848">
        <v>465.82600000000002</v>
      </c>
    </row>
    <row r="4849" spans="1:2" x14ac:dyDescent="0.25">
      <c r="A4849">
        <v>4841</v>
      </c>
      <c r="B4849">
        <v>157.654</v>
      </c>
    </row>
    <row r="4850" spans="1:2" x14ac:dyDescent="0.25">
      <c r="A4850">
        <v>4842</v>
      </c>
      <c r="B4850">
        <v>99.757999999999996</v>
      </c>
    </row>
    <row r="4851" spans="1:2" x14ac:dyDescent="0.25">
      <c r="A4851">
        <v>4843</v>
      </c>
      <c r="B4851">
        <v>53.808999999999997</v>
      </c>
    </row>
    <row r="4852" spans="1:2" x14ac:dyDescent="0.25">
      <c r="A4852">
        <v>4844</v>
      </c>
      <c r="B4852">
        <v>0</v>
      </c>
    </row>
    <row r="4853" spans="1:2" x14ac:dyDescent="0.25">
      <c r="A4853">
        <v>4845</v>
      </c>
      <c r="B4853">
        <v>0</v>
      </c>
    </row>
    <row r="4854" spans="1:2" x14ac:dyDescent="0.25">
      <c r="A4854">
        <v>4846</v>
      </c>
      <c r="B4854">
        <v>0</v>
      </c>
    </row>
    <row r="4855" spans="1:2" x14ac:dyDescent="0.25">
      <c r="A4855">
        <v>4847</v>
      </c>
      <c r="B4855">
        <v>0</v>
      </c>
    </row>
    <row r="4856" spans="1:2" x14ac:dyDescent="0.25">
      <c r="A4856">
        <v>4848</v>
      </c>
      <c r="B4856">
        <v>0</v>
      </c>
    </row>
    <row r="4857" spans="1:2" x14ac:dyDescent="0.25">
      <c r="A4857">
        <v>4849</v>
      </c>
      <c r="B4857">
        <v>0</v>
      </c>
    </row>
    <row r="4858" spans="1:2" x14ac:dyDescent="0.25">
      <c r="A4858">
        <v>4850</v>
      </c>
      <c r="B4858">
        <v>0</v>
      </c>
    </row>
    <row r="4859" spans="1:2" x14ac:dyDescent="0.25">
      <c r="A4859">
        <v>4851</v>
      </c>
      <c r="B4859">
        <v>0</v>
      </c>
    </row>
    <row r="4860" spans="1:2" x14ac:dyDescent="0.25">
      <c r="A4860">
        <v>4852</v>
      </c>
      <c r="B4860">
        <v>0</v>
      </c>
    </row>
    <row r="4861" spans="1:2" x14ac:dyDescent="0.25">
      <c r="A4861">
        <v>4853</v>
      </c>
      <c r="B4861">
        <v>0</v>
      </c>
    </row>
    <row r="4862" spans="1:2" x14ac:dyDescent="0.25">
      <c r="A4862">
        <v>4854</v>
      </c>
      <c r="B4862">
        <v>0</v>
      </c>
    </row>
    <row r="4863" spans="1:2" x14ac:dyDescent="0.25">
      <c r="A4863">
        <v>4855</v>
      </c>
      <c r="B4863">
        <v>35.564</v>
      </c>
    </row>
    <row r="4864" spans="1:2" x14ac:dyDescent="0.25">
      <c r="A4864">
        <v>4856</v>
      </c>
      <c r="B4864">
        <v>16.542999999999999</v>
      </c>
    </row>
    <row r="4865" spans="1:2" x14ac:dyDescent="0.25">
      <c r="A4865">
        <v>4857</v>
      </c>
      <c r="B4865">
        <v>146.89500000000001</v>
      </c>
    </row>
    <row r="4866" spans="1:2" x14ac:dyDescent="0.25">
      <c r="A4866">
        <v>4858</v>
      </c>
      <c r="B4866">
        <v>333.58199999999999</v>
      </c>
    </row>
    <row r="4867" spans="1:2" x14ac:dyDescent="0.25">
      <c r="A4867">
        <v>4859</v>
      </c>
      <c r="B4867">
        <v>571.06299999999999</v>
      </c>
    </row>
    <row r="4868" spans="1:2" x14ac:dyDescent="0.25">
      <c r="A4868">
        <v>4860</v>
      </c>
      <c r="B4868">
        <v>616.08199999999999</v>
      </c>
    </row>
    <row r="4869" spans="1:2" x14ac:dyDescent="0.25">
      <c r="A4869">
        <v>4861</v>
      </c>
      <c r="B4869">
        <v>633.74199999999996</v>
      </c>
    </row>
    <row r="4870" spans="1:2" x14ac:dyDescent="0.25">
      <c r="A4870">
        <v>4862</v>
      </c>
      <c r="B4870">
        <v>618.28599999999994</v>
      </c>
    </row>
    <row r="4871" spans="1:2" x14ac:dyDescent="0.25">
      <c r="A4871">
        <v>4863</v>
      </c>
      <c r="B4871">
        <v>584.68100000000004</v>
      </c>
    </row>
    <row r="4872" spans="1:2" x14ac:dyDescent="0.25">
      <c r="A4872">
        <v>4864</v>
      </c>
      <c r="B4872">
        <v>422.488</v>
      </c>
    </row>
    <row r="4873" spans="1:2" x14ac:dyDescent="0.25">
      <c r="A4873">
        <v>4865</v>
      </c>
      <c r="B4873">
        <v>352.505</v>
      </c>
    </row>
    <row r="4874" spans="1:2" x14ac:dyDescent="0.25">
      <c r="A4874">
        <v>4866</v>
      </c>
      <c r="B4874">
        <v>182.399</v>
      </c>
    </row>
    <row r="4875" spans="1:2" x14ac:dyDescent="0.25">
      <c r="A4875">
        <v>4867</v>
      </c>
      <c r="B4875">
        <v>42.728999999999999</v>
      </c>
    </row>
    <row r="4876" spans="1:2" x14ac:dyDescent="0.25">
      <c r="A4876">
        <v>4868</v>
      </c>
      <c r="B4876">
        <v>0</v>
      </c>
    </row>
    <row r="4877" spans="1:2" x14ac:dyDescent="0.25">
      <c r="A4877">
        <v>4869</v>
      </c>
      <c r="B4877">
        <v>0</v>
      </c>
    </row>
    <row r="4878" spans="1:2" x14ac:dyDescent="0.25">
      <c r="A4878">
        <v>4870</v>
      </c>
      <c r="B4878">
        <v>0</v>
      </c>
    </row>
    <row r="4879" spans="1:2" x14ac:dyDescent="0.25">
      <c r="A4879">
        <v>4871</v>
      </c>
      <c r="B4879">
        <v>0</v>
      </c>
    </row>
    <row r="4880" spans="1:2" x14ac:dyDescent="0.25">
      <c r="A4880">
        <v>4872</v>
      </c>
      <c r="B4880">
        <v>0</v>
      </c>
    </row>
    <row r="4881" spans="1:2" x14ac:dyDescent="0.25">
      <c r="A4881">
        <v>4873</v>
      </c>
      <c r="B4881">
        <v>0</v>
      </c>
    </row>
    <row r="4882" spans="1:2" x14ac:dyDescent="0.25">
      <c r="A4882">
        <v>4874</v>
      </c>
      <c r="B4882">
        <v>0</v>
      </c>
    </row>
    <row r="4883" spans="1:2" x14ac:dyDescent="0.25">
      <c r="A4883">
        <v>4875</v>
      </c>
      <c r="B4883">
        <v>0</v>
      </c>
    </row>
    <row r="4884" spans="1:2" x14ac:dyDescent="0.25">
      <c r="A4884">
        <v>4876</v>
      </c>
      <c r="B4884">
        <v>0</v>
      </c>
    </row>
    <row r="4885" spans="1:2" x14ac:dyDescent="0.25">
      <c r="A4885">
        <v>4877</v>
      </c>
      <c r="B4885">
        <v>0</v>
      </c>
    </row>
    <row r="4886" spans="1:2" x14ac:dyDescent="0.25">
      <c r="A4886">
        <v>4878</v>
      </c>
      <c r="B4886">
        <v>0</v>
      </c>
    </row>
    <row r="4887" spans="1:2" x14ac:dyDescent="0.25">
      <c r="A4887">
        <v>4879</v>
      </c>
      <c r="B4887">
        <v>34.65</v>
      </c>
    </row>
    <row r="4888" spans="1:2" x14ac:dyDescent="0.25">
      <c r="A4888">
        <v>4880</v>
      </c>
      <c r="B4888">
        <v>168.41900000000001</v>
      </c>
    </row>
    <row r="4889" spans="1:2" x14ac:dyDescent="0.25">
      <c r="A4889">
        <v>4881</v>
      </c>
      <c r="B4889">
        <v>334.45800000000003</v>
      </c>
    </row>
    <row r="4890" spans="1:2" x14ac:dyDescent="0.25">
      <c r="A4890">
        <v>4882</v>
      </c>
      <c r="B4890">
        <v>398</v>
      </c>
    </row>
    <row r="4891" spans="1:2" x14ac:dyDescent="0.25">
      <c r="A4891">
        <v>4883</v>
      </c>
      <c r="B4891">
        <v>383.78399999999999</v>
      </c>
    </row>
    <row r="4892" spans="1:2" x14ac:dyDescent="0.25">
      <c r="A4892">
        <v>4884</v>
      </c>
      <c r="B4892">
        <v>465.62400000000002</v>
      </c>
    </row>
    <row r="4893" spans="1:2" x14ac:dyDescent="0.25">
      <c r="A4893">
        <v>4885</v>
      </c>
      <c r="B4893">
        <v>657.34900000000005</v>
      </c>
    </row>
    <row r="4894" spans="1:2" x14ac:dyDescent="0.25">
      <c r="A4894">
        <v>4886</v>
      </c>
      <c r="B4894">
        <v>634.49300000000005</v>
      </c>
    </row>
    <row r="4895" spans="1:2" x14ac:dyDescent="0.25">
      <c r="A4895">
        <v>4887</v>
      </c>
      <c r="B4895">
        <v>387.25299999999999</v>
      </c>
    </row>
    <row r="4896" spans="1:2" x14ac:dyDescent="0.25">
      <c r="A4896">
        <v>4888</v>
      </c>
      <c r="B4896">
        <v>202.45400000000001</v>
      </c>
    </row>
    <row r="4897" spans="1:2" x14ac:dyDescent="0.25">
      <c r="A4897">
        <v>4889</v>
      </c>
      <c r="B4897">
        <v>189.18600000000001</v>
      </c>
    </row>
    <row r="4898" spans="1:2" x14ac:dyDescent="0.25">
      <c r="A4898">
        <v>4890</v>
      </c>
      <c r="B4898">
        <v>139.06399999999999</v>
      </c>
    </row>
    <row r="4899" spans="1:2" x14ac:dyDescent="0.25">
      <c r="A4899">
        <v>4891</v>
      </c>
      <c r="B4899">
        <v>47.631</v>
      </c>
    </row>
    <row r="4900" spans="1:2" x14ac:dyDescent="0.25">
      <c r="A4900">
        <v>4892</v>
      </c>
      <c r="B4900">
        <v>0</v>
      </c>
    </row>
    <row r="4901" spans="1:2" x14ac:dyDescent="0.25">
      <c r="A4901">
        <v>4893</v>
      </c>
      <c r="B4901">
        <v>0</v>
      </c>
    </row>
    <row r="4902" spans="1:2" x14ac:dyDescent="0.25">
      <c r="A4902">
        <v>4894</v>
      </c>
      <c r="B4902">
        <v>0</v>
      </c>
    </row>
    <row r="4903" spans="1:2" x14ac:dyDescent="0.25">
      <c r="A4903">
        <v>4895</v>
      </c>
      <c r="B4903">
        <v>0</v>
      </c>
    </row>
    <row r="4904" spans="1:2" x14ac:dyDescent="0.25">
      <c r="A4904">
        <v>4896</v>
      </c>
      <c r="B4904">
        <v>0</v>
      </c>
    </row>
    <row r="4905" spans="1:2" x14ac:dyDescent="0.25">
      <c r="A4905">
        <v>4897</v>
      </c>
      <c r="B4905">
        <v>0</v>
      </c>
    </row>
    <row r="4906" spans="1:2" x14ac:dyDescent="0.25">
      <c r="A4906">
        <v>4898</v>
      </c>
      <c r="B4906">
        <v>0</v>
      </c>
    </row>
    <row r="4907" spans="1:2" x14ac:dyDescent="0.25">
      <c r="A4907">
        <v>4899</v>
      </c>
      <c r="B4907">
        <v>0</v>
      </c>
    </row>
    <row r="4908" spans="1:2" x14ac:dyDescent="0.25">
      <c r="A4908">
        <v>4900</v>
      </c>
      <c r="B4908">
        <v>0</v>
      </c>
    </row>
    <row r="4909" spans="1:2" x14ac:dyDescent="0.25">
      <c r="A4909">
        <v>4901</v>
      </c>
      <c r="B4909">
        <v>0</v>
      </c>
    </row>
    <row r="4910" spans="1:2" x14ac:dyDescent="0.25">
      <c r="A4910">
        <v>4902</v>
      </c>
      <c r="B4910">
        <v>0</v>
      </c>
    </row>
    <row r="4911" spans="1:2" x14ac:dyDescent="0.25">
      <c r="A4911">
        <v>4903</v>
      </c>
      <c r="B4911">
        <v>37.457000000000001</v>
      </c>
    </row>
    <row r="4912" spans="1:2" x14ac:dyDescent="0.25">
      <c r="A4912">
        <v>4904</v>
      </c>
      <c r="B4912">
        <v>56.292000000000002</v>
      </c>
    </row>
    <row r="4913" spans="1:2" x14ac:dyDescent="0.25">
      <c r="A4913">
        <v>4905</v>
      </c>
      <c r="B4913">
        <v>302.78199999999998</v>
      </c>
    </row>
    <row r="4914" spans="1:2" x14ac:dyDescent="0.25">
      <c r="A4914">
        <v>4906</v>
      </c>
      <c r="B4914">
        <v>371.154</v>
      </c>
    </row>
    <row r="4915" spans="1:2" x14ac:dyDescent="0.25">
      <c r="A4915">
        <v>4907</v>
      </c>
      <c r="B4915">
        <v>474.16300000000001</v>
      </c>
    </row>
    <row r="4916" spans="1:2" x14ac:dyDescent="0.25">
      <c r="A4916">
        <v>4908</v>
      </c>
      <c r="B4916">
        <v>489.36399999999998</v>
      </c>
    </row>
    <row r="4917" spans="1:2" x14ac:dyDescent="0.25">
      <c r="A4917">
        <v>4909</v>
      </c>
      <c r="B4917">
        <v>572.822</v>
      </c>
    </row>
    <row r="4918" spans="1:2" x14ac:dyDescent="0.25">
      <c r="A4918">
        <v>4910</v>
      </c>
      <c r="B4918">
        <v>471.07600000000002</v>
      </c>
    </row>
    <row r="4919" spans="1:2" x14ac:dyDescent="0.25">
      <c r="A4919">
        <v>4911</v>
      </c>
      <c r="B4919">
        <v>399.54899999999998</v>
      </c>
    </row>
    <row r="4920" spans="1:2" x14ac:dyDescent="0.25">
      <c r="A4920">
        <v>4912</v>
      </c>
      <c r="B4920">
        <v>411.33300000000003</v>
      </c>
    </row>
    <row r="4921" spans="1:2" x14ac:dyDescent="0.25">
      <c r="A4921">
        <v>4913</v>
      </c>
      <c r="B4921">
        <v>304.72399999999999</v>
      </c>
    </row>
    <row r="4922" spans="1:2" x14ac:dyDescent="0.25">
      <c r="A4922">
        <v>4914</v>
      </c>
      <c r="B4922">
        <v>179.88800000000001</v>
      </c>
    </row>
    <row r="4923" spans="1:2" x14ac:dyDescent="0.25">
      <c r="A4923">
        <v>4915</v>
      </c>
      <c r="B4923">
        <v>46.012999999999998</v>
      </c>
    </row>
    <row r="4924" spans="1:2" x14ac:dyDescent="0.25">
      <c r="A4924">
        <v>4916</v>
      </c>
      <c r="B4924">
        <v>0</v>
      </c>
    </row>
    <row r="4925" spans="1:2" x14ac:dyDescent="0.25">
      <c r="A4925">
        <v>4917</v>
      </c>
      <c r="B4925">
        <v>0</v>
      </c>
    </row>
    <row r="4926" spans="1:2" x14ac:dyDescent="0.25">
      <c r="A4926">
        <v>4918</v>
      </c>
      <c r="B4926">
        <v>0</v>
      </c>
    </row>
    <row r="4927" spans="1:2" x14ac:dyDescent="0.25">
      <c r="A4927">
        <v>4919</v>
      </c>
      <c r="B4927">
        <v>0</v>
      </c>
    </row>
    <row r="4928" spans="1:2" x14ac:dyDescent="0.25">
      <c r="A4928">
        <v>4920</v>
      </c>
      <c r="B4928">
        <v>0</v>
      </c>
    </row>
    <row r="4929" spans="1:2" x14ac:dyDescent="0.25">
      <c r="A4929">
        <v>4921</v>
      </c>
      <c r="B4929">
        <v>0</v>
      </c>
    </row>
    <row r="4930" spans="1:2" x14ac:dyDescent="0.25">
      <c r="A4930">
        <v>4922</v>
      </c>
      <c r="B4930">
        <v>0</v>
      </c>
    </row>
    <row r="4931" spans="1:2" x14ac:dyDescent="0.25">
      <c r="A4931">
        <v>4923</v>
      </c>
      <c r="B4931">
        <v>0</v>
      </c>
    </row>
    <row r="4932" spans="1:2" x14ac:dyDescent="0.25">
      <c r="A4932">
        <v>4924</v>
      </c>
      <c r="B4932">
        <v>0</v>
      </c>
    </row>
    <row r="4933" spans="1:2" x14ac:dyDescent="0.25">
      <c r="A4933">
        <v>4925</v>
      </c>
      <c r="B4933">
        <v>0</v>
      </c>
    </row>
    <row r="4934" spans="1:2" x14ac:dyDescent="0.25">
      <c r="A4934">
        <v>4926</v>
      </c>
      <c r="B4934">
        <v>0</v>
      </c>
    </row>
    <row r="4935" spans="1:2" x14ac:dyDescent="0.25">
      <c r="A4935">
        <v>4927</v>
      </c>
      <c r="B4935">
        <v>16.744</v>
      </c>
    </row>
    <row r="4936" spans="1:2" x14ac:dyDescent="0.25">
      <c r="A4936">
        <v>4928</v>
      </c>
      <c r="B4936">
        <v>159.875</v>
      </c>
    </row>
    <row r="4937" spans="1:2" x14ac:dyDescent="0.25">
      <c r="A4937">
        <v>4929</v>
      </c>
      <c r="B4937">
        <v>308.24799999999999</v>
      </c>
    </row>
    <row r="4938" spans="1:2" x14ac:dyDescent="0.25">
      <c r="A4938">
        <v>4930</v>
      </c>
      <c r="B4938">
        <v>418.28</v>
      </c>
    </row>
    <row r="4939" spans="1:2" x14ac:dyDescent="0.25">
      <c r="A4939">
        <v>4931</v>
      </c>
      <c r="B4939">
        <v>500.72300000000001</v>
      </c>
    </row>
    <row r="4940" spans="1:2" x14ac:dyDescent="0.25">
      <c r="A4940">
        <v>4932</v>
      </c>
      <c r="B4940">
        <v>533.71699999999998</v>
      </c>
    </row>
    <row r="4941" spans="1:2" x14ac:dyDescent="0.25">
      <c r="A4941">
        <v>4933</v>
      </c>
      <c r="B4941">
        <v>563.36500000000001</v>
      </c>
    </row>
    <row r="4942" spans="1:2" x14ac:dyDescent="0.25">
      <c r="A4942">
        <v>4934</v>
      </c>
      <c r="B4942">
        <v>553.76099999999997</v>
      </c>
    </row>
    <row r="4943" spans="1:2" x14ac:dyDescent="0.25">
      <c r="A4943">
        <v>4935</v>
      </c>
      <c r="B4943">
        <v>518.92999999999995</v>
      </c>
    </row>
    <row r="4944" spans="1:2" x14ac:dyDescent="0.25">
      <c r="A4944">
        <v>4936</v>
      </c>
      <c r="B4944">
        <v>442.714</v>
      </c>
    </row>
    <row r="4945" spans="1:2" x14ac:dyDescent="0.25">
      <c r="A4945">
        <v>4937</v>
      </c>
      <c r="B4945">
        <v>337.84199999999998</v>
      </c>
    </row>
    <row r="4946" spans="1:2" x14ac:dyDescent="0.25">
      <c r="A4946">
        <v>4938</v>
      </c>
      <c r="B4946">
        <v>165.738</v>
      </c>
    </row>
    <row r="4947" spans="1:2" x14ac:dyDescent="0.25">
      <c r="A4947">
        <v>4939</v>
      </c>
      <c r="B4947">
        <v>41.753</v>
      </c>
    </row>
    <row r="4948" spans="1:2" x14ac:dyDescent="0.25">
      <c r="A4948">
        <v>4940</v>
      </c>
      <c r="B4948">
        <v>0</v>
      </c>
    </row>
    <row r="4949" spans="1:2" x14ac:dyDescent="0.25">
      <c r="A4949">
        <v>4941</v>
      </c>
      <c r="B4949">
        <v>0</v>
      </c>
    </row>
    <row r="4950" spans="1:2" x14ac:dyDescent="0.25">
      <c r="A4950">
        <v>4942</v>
      </c>
      <c r="B4950">
        <v>0</v>
      </c>
    </row>
    <row r="4951" spans="1:2" x14ac:dyDescent="0.25">
      <c r="A4951">
        <v>4943</v>
      </c>
      <c r="B4951">
        <v>0</v>
      </c>
    </row>
    <row r="4952" spans="1:2" x14ac:dyDescent="0.25">
      <c r="A4952">
        <v>4944</v>
      </c>
      <c r="B4952">
        <v>0</v>
      </c>
    </row>
    <row r="4953" spans="1:2" x14ac:dyDescent="0.25">
      <c r="A4953">
        <v>4945</v>
      </c>
      <c r="B4953">
        <v>0</v>
      </c>
    </row>
    <row r="4954" spans="1:2" x14ac:dyDescent="0.25">
      <c r="A4954">
        <v>4946</v>
      </c>
      <c r="B4954">
        <v>0</v>
      </c>
    </row>
    <row r="4955" spans="1:2" x14ac:dyDescent="0.25">
      <c r="A4955">
        <v>4947</v>
      </c>
      <c r="B4955">
        <v>0</v>
      </c>
    </row>
    <row r="4956" spans="1:2" x14ac:dyDescent="0.25">
      <c r="A4956">
        <v>4948</v>
      </c>
      <c r="B4956">
        <v>0</v>
      </c>
    </row>
    <row r="4957" spans="1:2" x14ac:dyDescent="0.25">
      <c r="A4957">
        <v>4949</v>
      </c>
      <c r="B4957">
        <v>0</v>
      </c>
    </row>
    <row r="4958" spans="1:2" x14ac:dyDescent="0.25">
      <c r="A4958">
        <v>4950</v>
      </c>
      <c r="B4958">
        <v>0</v>
      </c>
    </row>
    <row r="4959" spans="1:2" x14ac:dyDescent="0.25">
      <c r="A4959">
        <v>4951</v>
      </c>
      <c r="B4959">
        <v>32.933999999999997</v>
      </c>
    </row>
    <row r="4960" spans="1:2" x14ac:dyDescent="0.25">
      <c r="A4960">
        <v>4952</v>
      </c>
      <c r="B4960">
        <v>168.14</v>
      </c>
    </row>
    <row r="4961" spans="1:2" x14ac:dyDescent="0.25">
      <c r="A4961">
        <v>4953</v>
      </c>
      <c r="B4961">
        <v>313.06599999999997</v>
      </c>
    </row>
    <row r="4962" spans="1:2" x14ac:dyDescent="0.25">
      <c r="A4962">
        <v>4954</v>
      </c>
      <c r="B4962">
        <v>437.94200000000001</v>
      </c>
    </row>
    <row r="4963" spans="1:2" x14ac:dyDescent="0.25">
      <c r="A4963">
        <v>4955</v>
      </c>
      <c r="B4963">
        <v>514.18899999999996</v>
      </c>
    </row>
    <row r="4964" spans="1:2" x14ac:dyDescent="0.25">
      <c r="A4964">
        <v>4956</v>
      </c>
      <c r="B4964">
        <v>560.97</v>
      </c>
    </row>
    <row r="4965" spans="1:2" x14ac:dyDescent="0.25">
      <c r="A4965">
        <v>4957</v>
      </c>
      <c r="B4965">
        <v>531.60900000000004</v>
      </c>
    </row>
    <row r="4966" spans="1:2" x14ac:dyDescent="0.25">
      <c r="A4966">
        <v>4958</v>
      </c>
      <c r="B4966">
        <v>570.26800000000003</v>
      </c>
    </row>
    <row r="4967" spans="1:2" x14ac:dyDescent="0.25">
      <c r="A4967">
        <v>4959</v>
      </c>
      <c r="B4967">
        <v>566.91899999999998</v>
      </c>
    </row>
    <row r="4968" spans="1:2" x14ac:dyDescent="0.25">
      <c r="A4968">
        <v>4960</v>
      </c>
      <c r="B4968">
        <v>446.72199999999998</v>
      </c>
    </row>
    <row r="4969" spans="1:2" x14ac:dyDescent="0.25">
      <c r="A4969">
        <v>4961</v>
      </c>
      <c r="B4969">
        <v>304.46899999999999</v>
      </c>
    </row>
    <row r="4970" spans="1:2" x14ac:dyDescent="0.25">
      <c r="A4970">
        <v>4962</v>
      </c>
      <c r="B4970">
        <v>179.53800000000001</v>
      </c>
    </row>
    <row r="4971" spans="1:2" x14ac:dyDescent="0.25">
      <c r="A4971">
        <v>4963</v>
      </c>
      <c r="B4971">
        <v>43.048000000000002</v>
      </c>
    </row>
    <row r="4972" spans="1:2" x14ac:dyDescent="0.25">
      <c r="A4972">
        <v>4964</v>
      </c>
      <c r="B4972">
        <v>0</v>
      </c>
    </row>
    <row r="4973" spans="1:2" x14ac:dyDescent="0.25">
      <c r="A4973">
        <v>4965</v>
      </c>
      <c r="B4973">
        <v>0</v>
      </c>
    </row>
    <row r="4974" spans="1:2" x14ac:dyDescent="0.25">
      <c r="A4974">
        <v>4966</v>
      </c>
      <c r="B4974">
        <v>0</v>
      </c>
    </row>
    <row r="4975" spans="1:2" x14ac:dyDescent="0.25">
      <c r="A4975">
        <v>4967</v>
      </c>
      <c r="B4975">
        <v>0</v>
      </c>
    </row>
    <row r="4976" spans="1:2" x14ac:dyDescent="0.25">
      <c r="A4976">
        <v>4968</v>
      </c>
      <c r="B4976">
        <v>0</v>
      </c>
    </row>
    <row r="4977" spans="1:2" x14ac:dyDescent="0.25">
      <c r="A4977">
        <v>4969</v>
      </c>
      <c r="B4977">
        <v>0</v>
      </c>
    </row>
    <row r="4978" spans="1:2" x14ac:dyDescent="0.25">
      <c r="A4978">
        <v>4970</v>
      </c>
      <c r="B4978">
        <v>0</v>
      </c>
    </row>
    <row r="4979" spans="1:2" x14ac:dyDescent="0.25">
      <c r="A4979">
        <v>4971</v>
      </c>
      <c r="B4979">
        <v>0</v>
      </c>
    </row>
    <row r="4980" spans="1:2" x14ac:dyDescent="0.25">
      <c r="A4980">
        <v>4972</v>
      </c>
      <c r="B4980">
        <v>0</v>
      </c>
    </row>
    <row r="4981" spans="1:2" x14ac:dyDescent="0.25">
      <c r="A4981">
        <v>4973</v>
      </c>
      <c r="B4981">
        <v>0</v>
      </c>
    </row>
    <row r="4982" spans="1:2" x14ac:dyDescent="0.25">
      <c r="A4982">
        <v>4974</v>
      </c>
      <c r="B4982">
        <v>0</v>
      </c>
    </row>
    <row r="4983" spans="1:2" x14ac:dyDescent="0.25">
      <c r="A4983">
        <v>4975</v>
      </c>
      <c r="B4983">
        <v>31.585000000000001</v>
      </c>
    </row>
    <row r="4984" spans="1:2" x14ac:dyDescent="0.25">
      <c r="A4984">
        <v>4976</v>
      </c>
      <c r="B4984">
        <v>166.84700000000001</v>
      </c>
    </row>
    <row r="4985" spans="1:2" x14ac:dyDescent="0.25">
      <c r="A4985">
        <v>4977</v>
      </c>
      <c r="B4985">
        <v>331.15300000000002</v>
      </c>
    </row>
    <row r="4986" spans="1:2" x14ac:dyDescent="0.25">
      <c r="A4986">
        <v>4978</v>
      </c>
      <c r="B4986">
        <v>363.10700000000003</v>
      </c>
    </row>
    <row r="4987" spans="1:2" x14ac:dyDescent="0.25">
      <c r="A4987">
        <v>4979</v>
      </c>
      <c r="B4987">
        <v>480.27800000000002</v>
      </c>
    </row>
    <row r="4988" spans="1:2" x14ac:dyDescent="0.25">
      <c r="A4988">
        <v>4980</v>
      </c>
      <c r="B4988">
        <v>518.03300000000002</v>
      </c>
    </row>
    <row r="4989" spans="1:2" x14ac:dyDescent="0.25">
      <c r="A4989">
        <v>4981</v>
      </c>
      <c r="B4989">
        <v>543.46</v>
      </c>
    </row>
    <row r="4990" spans="1:2" x14ac:dyDescent="0.25">
      <c r="A4990">
        <v>4982</v>
      </c>
      <c r="B4990">
        <v>618.75099999999998</v>
      </c>
    </row>
    <row r="4991" spans="1:2" x14ac:dyDescent="0.25">
      <c r="A4991">
        <v>4983</v>
      </c>
      <c r="B4991">
        <v>562.85799999999995</v>
      </c>
    </row>
    <row r="4992" spans="1:2" x14ac:dyDescent="0.25">
      <c r="A4992">
        <v>4984</v>
      </c>
      <c r="B4992">
        <v>243.58799999999999</v>
      </c>
    </row>
    <row r="4993" spans="1:2" x14ac:dyDescent="0.25">
      <c r="A4993">
        <v>4985</v>
      </c>
      <c r="B4993">
        <v>262.00900000000001</v>
      </c>
    </row>
    <row r="4994" spans="1:2" x14ac:dyDescent="0.25">
      <c r="A4994">
        <v>4986</v>
      </c>
      <c r="B4994">
        <v>0</v>
      </c>
    </row>
    <row r="4995" spans="1:2" x14ac:dyDescent="0.25">
      <c r="A4995">
        <v>4987</v>
      </c>
      <c r="B4995">
        <v>40.295000000000002</v>
      </c>
    </row>
    <row r="4996" spans="1:2" x14ac:dyDescent="0.25">
      <c r="A4996">
        <v>4988</v>
      </c>
      <c r="B4996">
        <v>0</v>
      </c>
    </row>
    <row r="4997" spans="1:2" x14ac:dyDescent="0.25">
      <c r="A4997">
        <v>4989</v>
      </c>
      <c r="B4997">
        <v>0</v>
      </c>
    </row>
    <row r="4998" spans="1:2" x14ac:dyDescent="0.25">
      <c r="A4998">
        <v>4990</v>
      </c>
      <c r="B4998">
        <v>0</v>
      </c>
    </row>
    <row r="4999" spans="1:2" x14ac:dyDescent="0.25">
      <c r="A4999">
        <v>4991</v>
      </c>
      <c r="B4999">
        <v>0</v>
      </c>
    </row>
    <row r="5000" spans="1:2" x14ac:dyDescent="0.25">
      <c r="A5000">
        <v>4992</v>
      </c>
      <c r="B5000">
        <v>0</v>
      </c>
    </row>
    <row r="5001" spans="1:2" x14ac:dyDescent="0.25">
      <c r="A5001">
        <v>4993</v>
      </c>
      <c r="B5001">
        <v>0</v>
      </c>
    </row>
    <row r="5002" spans="1:2" x14ac:dyDescent="0.25">
      <c r="A5002">
        <v>4994</v>
      </c>
      <c r="B5002">
        <v>0</v>
      </c>
    </row>
    <row r="5003" spans="1:2" x14ac:dyDescent="0.25">
      <c r="A5003">
        <v>4995</v>
      </c>
      <c r="B5003">
        <v>0</v>
      </c>
    </row>
    <row r="5004" spans="1:2" x14ac:dyDescent="0.25">
      <c r="A5004">
        <v>4996</v>
      </c>
      <c r="B5004">
        <v>0</v>
      </c>
    </row>
    <row r="5005" spans="1:2" x14ac:dyDescent="0.25">
      <c r="A5005">
        <v>4997</v>
      </c>
      <c r="B5005">
        <v>0</v>
      </c>
    </row>
    <row r="5006" spans="1:2" x14ac:dyDescent="0.25">
      <c r="A5006">
        <v>4998</v>
      </c>
      <c r="B5006">
        <v>0</v>
      </c>
    </row>
    <row r="5007" spans="1:2" x14ac:dyDescent="0.25">
      <c r="A5007">
        <v>4999</v>
      </c>
      <c r="B5007">
        <v>30.853000000000002</v>
      </c>
    </row>
    <row r="5008" spans="1:2" x14ac:dyDescent="0.25">
      <c r="A5008">
        <v>5000</v>
      </c>
      <c r="B5008">
        <v>166.72900000000001</v>
      </c>
    </row>
    <row r="5009" spans="1:2" x14ac:dyDescent="0.25">
      <c r="A5009">
        <v>5001</v>
      </c>
      <c r="B5009">
        <v>332.65600000000001</v>
      </c>
    </row>
    <row r="5010" spans="1:2" x14ac:dyDescent="0.25">
      <c r="A5010">
        <v>5002</v>
      </c>
      <c r="B5010">
        <v>468.09100000000001</v>
      </c>
    </row>
    <row r="5011" spans="1:2" x14ac:dyDescent="0.25">
      <c r="A5011">
        <v>5003</v>
      </c>
      <c r="B5011">
        <v>559.23</v>
      </c>
    </row>
    <row r="5012" spans="1:2" x14ac:dyDescent="0.25">
      <c r="A5012">
        <v>5004</v>
      </c>
      <c r="B5012">
        <v>613.22299999999996</v>
      </c>
    </row>
    <row r="5013" spans="1:2" x14ac:dyDescent="0.25">
      <c r="A5013">
        <v>5005</v>
      </c>
      <c r="B5013">
        <v>627.99</v>
      </c>
    </row>
    <row r="5014" spans="1:2" x14ac:dyDescent="0.25">
      <c r="A5014">
        <v>5006</v>
      </c>
      <c r="B5014">
        <v>610.74400000000003</v>
      </c>
    </row>
    <row r="5015" spans="1:2" x14ac:dyDescent="0.25">
      <c r="A5015">
        <v>5007</v>
      </c>
      <c r="B5015">
        <v>562.33699999999999</v>
      </c>
    </row>
    <row r="5016" spans="1:2" x14ac:dyDescent="0.25">
      <c r="A5016">
        <v>5008</v>
      </c>
      <c r="B5016">
        <v>468.69099999999997</v>
      </c>
    </row>
    <row r="5017" spans="1:2" x14ac:dyDescent="0.25">
      <c r="A5017">
        <v>5009</v>
      </c>
      <c r="B5017">
        <v>336.72800000000001</v>
      </c>
    </row>
    <row r="5018" spans="1:2" x14ac:dyDescent="0.25">
      <c r="A5018">
        <v>5010</v>
      </c>
      <c r="B5018">
        <v>176.863</v>
      </c>
    </row>
    <row r="5019" spans="1:2" x14ac:dyDescent="0.25">
      <c r="A5019">
        <v>5011</v>
      </c>
      <c r="B5019">
        <v>39.969000000000001</v>
      </c>
    </row>
    <row r="5020" spans="1:2" x14ac:dyDescent="0.25">
      <c r="A5020">
        <v>5012</v>
      </c>
      <c r="B5020">
        <v>0</v>
      </c>
    </row>
    <row r="5021" spans="1:2" x14ac:dyDescent="0.25">
      <c r="A5021">
        <v>5013</v>
      </c>
      <c r="B5021">
        <v>0</v>
      </c>
    </row>
    <row r="5022" spans="1:2" x14ac:dyDescent="0.25">
      <c r="A5022">
        <v>5014</v>
      </c>
      <c r="B5022">
        <v>0</v>
      </c>
    </row>
    <row r="5023" spans="1:2" x14ac:dyDescent="0.25">
      <c r="A5023">
        <v>5015</v>
      </c>
      <c r="B5023">
        <v>0</v>
      </c>
    </row>
    <row r="5024" spans="1:2" x14ac:dyDescent="0.25">
      <c r="A5024">
        <v>5016</v>
      </c>
      <c r="B5024">
        <v>0</v>
      </c>
    </row>
    <row r="5025" spans="1:2" x14ac:dyDescent="0.25">
      <c r="A5025">
        <v>5017</v>
      </c>
      <c r="B5025">
        <v>0</v>
      </c>
    </row>
    <row r="5026" spans="1:2" x14ac:dyDescent="0.25">
      <c r="A5026">
        <v>5018</v>
      </c>
      <c r="B5026">
        <v>0</v>
      </c>
    </row>
    <row r="5027" spans="1:2" x14ac:dyDescent="0.25">
      <c r="A5027">
        <v>5019</v>
      </c>
      <c r="B5027">
        <v>0</v>
      </c>
    </row>
    <row r="5028" spans="1:2" x14ac:dyDescent="0.25">
      <c r="A5028">
        <v>5020</v>
      </c>
      <c r="B5028">
        <v>0</v>
      </c>
    </row>
    <row r="5029" spans="1:2" x14ac:dyDescent="0.25">
      <c r="A5029">
        <v>5021</v>
      </c>
      <c r="B5029">
        <v>0</v>
      </c>
    </row>
    <row r="5030" spans="1:2" x14ac:dyDescent="0.25">
      <c r="A5030">
        <v>5022</v>
      </c>
      <c r="B5030">
        <v>0</v>
      </c>
    </row>
    <row r="5031" spans="1:2" x14ac:dyDescent="0.25">
      <c r="A5031">
        <v>5023</v>
      </c>
      <c r="B5031">
        <v>32.618000000000002</v>
      </c>
    </row>
    <row r="5032" spans="1:2" x14ac:dyDescent="0.25">
      <c r="A5032">
        <v>5024</v>
      </c>
      <c r="B5032">
        <v>166.31399999999999</v>
      </c>
    </row>
    <row r="5033" spans="1:2" x14ac:dyDescent="0.25">
      <c r="A5033">
        <v>5025</v>
      </c>
      <c r="B5033">
        <v>263.70299999999997</v>
      </c>
    </row>
    <row r="5034" spans="1:2" x14ac:dyDescent="0.25">
      <c r="A5034">
        <v>5026</v>
      </c>
      <c r="B5034">
        <v>468.17</v>
      </c>
    </row>
    <row r="5035" spans="1:2" x14ac:dyDescent="0.25">
      <c r="A5035">
        <v>5027</v>
      </c>
      <c r="B5035">
        <v>557.82799999999997</v>
      </c>
    </row>
    <row r="5036" spans="1:2" x14ac:dyDescent="0.25">
      <c r="A5036">
        <v>5028</v>
      </c>
      <c r="B5036">
        <v>610.37699999999995</v>
      </c>
    </row>
    <row r="5037" spans="1:2" x14ac:dyDescent="0.25">
      <c r="A5037">
        <v>5029</v>
      </c>
      <c r="B5037">
        <v>628.00400000000002</v>
      </c>
    </row>
    <row r="5038" spans="1:2" x14ac:dyDescent="0.25">
      <c r="A5038">
        <v>5030</v>
      </c>
      <c r="B5038">
        <v>607.30100000000004</v>
      </c>
    </row>
    <row r="5039" spans="1:2" x14ac:dyDescent="0.25">
      <c r="A5039">
        <v>5031</v>
      </c>
      <c r="B5039">
        <v>556.08000000000004</v>
      </c>
    </row>
    <row r="5040" spans="1:2" x14ac:dyDescent="0.25">
      <c r="A5040">
        <v>5032</v>
      </c>
      <c r="B5040">
        <v>464.72699999999998</v>
      </c>
    </row>
    <row r="5041" spans="1:2" x14ac:dyDescent="0.25">
      <c r="A5041">
        <v>5033</v>
      </c>
      <c r="B5041">
        <v>333.87799999999999</v>
      </c>
    </row>
    <row r="5042" spans="1:2" x14ac:dyDescent="0.25">
      <c r="A5042">
        <v>5034</v>
      </c>
      <c r="B5042">
        <v>175.477</v>
      </c>
    </row>
    <row r="5043" spans="1:2" x14ac:dyDescent="0.25">
      <c r="A5043">
        <v>5035</v>
      </c>
      <c r="B5043">
        <v>38.08</v>
      </c>
    </row>
    <row r="5044" spans="1:2" x14ac:dyDescent="0.25">
      <c r="A5044">
        <v>5036</v>
      </c>
      <c r="B5044">
        <v>0</v>
      </c>
    </row>
    <row r="5045" spans="1:2" x14ac:dyDescent="0.25">
      <c r="A5045">
        <v>5037</v>
      </c>
      <c r="B5045">
        <v>0</v>
      </c>
    </row>
    <row r="5046" spans="1:2" x14ac:dyDescent="0.25">
      <c r="A5046">
        <v>5038</v>
      </c>
      <c r="B5046">
        <v>0</v>
      </c>
    </row>
    <row r="5047" spans="1:2" x14ac:dyDescent="0.25">
      <c r="A5047">
        <v>5039</v>
      </c>
      <c r="B5047">
        <v>0</v>
      </c>
    </row>
    <row r="5048" spans="1:2" x14ac:dyDescent="0.25">
      <c r="A5048">
        <v>5040</v>
      </c>
      <c r="B5048">
        <v>0</v>
      </c>
    </row>
    <row r="5049" spans="1:2" x14ac:dyDescent="0.25">
      <c r="A5049">
        <v>5041</v>
      </c>
      <c r="B5049">
        <v>0</v>
      </c>
    </row>
    <row r="5050" spans="1:2" x14ac:dyDescent="0.25">
      <c r="A5050">
        <v>5042</v>
      </c>
      <c r="B5050">
        <v>0</v>
      </c>
    </row>
    <row r="5051" spans="1:2" x14ac:dyDescent="0.25">
      <c r="A5051">
        <v>5043</v>
      </c>
      <c r="B5051">
        <v>0</v>
      </c>
    </row>
    <row r="5052" spans="1:2" x14ac:dyDescent="0.25">
      <c r="A5052">
        <v>5044</v>
      </c>
      <c r="B5052">
        <v>0</v>
      </c>
    </row>
    <row r="5053" spans="1:2" x14ac:dyDescent="0.25">
      <c r="A5053">
        <v>5045</v>
      </c>
      <c r="B5053">
        <v>0</v>
      </c>
    </row>
    <row r="5054" spans="1:2" x14ac:dyDescent="0.25">
      <c r="A5054">
        <v>5046</v>
      </c>
      <c r="B5054">
        <v>0</v>
      </c>
    </row>
    <row r="5055" spans="1:2" x14ac:dyDescent="0.25">
      <c r="A5055">
        <v>5047</v>
      </c>
      <c r="B5055">
        <v>33.637999999999998</v>
      </c>
    </row>
    <row r="5056" spans="1:2" x14ac:dyDescent="0.25">
      <c r="A5056">
        <v>5048</v>
      </c>
      <c r="B5056">
        <v>165.36699999999999</v>
      </c>
    </row>
    <row r="5057" spans="1:2" x14ac:dyDescent="0.25">
      <c r="A5057">
        <v>5049</v>
      </c>
      <c r="B5057">
        <v>323.13</v>
      </c>
    </row>
    <row r="5058" spans="1:2" x14ac:dyDescent="0.25">
      <c r="A5058">
        <v>5050</v>
      </c>
      <c r="B5058">
        <v>424.21699999999998</v>
      </c>
    </row>
    <row r="5059" spans="1:2" x14ac:dyDescent="0.25">
      <c r="A5059">
        <v>5051</v>
      </c>
      <c r="B5059">
        <v>467.89600000000002</v>
      </c>
    </row>
    <row r="5060" spans="1:2" x14ac:dyDescent="0.25">
      <c r="A5060">
        <v>5052</v>
      </c>
      <c r="B5060">
        <v>397.03199999999998</v>
      </c>
    </row>
    <row r="5061" spans="1:2" x14ac:dyDescent="0.25">
      <c r="A5061">
        <v>5053</v>
      </c>
      <c r="B5061">
        <v>428.43099999999998</v>
      </c>
    </row>
    <row r="5062" spans="1:2" x14ac:dyDescent="0.25">
      <c r="A5062">
        <v>5054</v>
      </c>
      <c r="B5062">
        <v>335.49799999999999</v>
      </c>
    </row>
    <row r="5063" spans="1:2" x14ac:dyDescent="0.25">
      <c r="A5063">
        <v>5055</v>
      </c>
      <c r="B5063">
        <v>453.608</v>
      </c>
    </row>
    <row r="5064" spans="1:2" x14ac:dyDescent="0.25">
      <c r="A5064">
        <v>5056</v>
      </c>
      <c r="B5064">
        <v>156.05799999999999</v>
      </c>
    </row>
    <row r="5065" spans="1:2" x14ac:dyDescent="0.25">
      <c r="A5065">
        <v>5057</v>
      </c>
      <c r="B5065">
        <v>94.143000000000001</v>
      </c>
    </row>
    <row r="5066" spans="1:2" x14ac:dyDescent="0.25">
      <c r="A5066">
        <v>5058</v>
      </c>
      <c r="B5066">
        <v>122.678</v>
      </c>
    </row>
    <row r="5067" spans="1:2" x14ac:dyDescent="0.25">
      <c r="A5067">
        <v>5059</v>
      </c>
      <c r="B5067">
        <v>37.19</v>
      </c>
    </row>
    <row r="5068" spans="1:2" x14ac:dyDescent="0.25">
      <c r="A5068">
        <v>5060</v>
      </c>
      <c r="B5068">
        <v>0</v>
      </c>
    </row>
    <row r="5069" spans="1:2" x14ac:dyDescent="0.25">
      <c r="A5069">
        <v>5061</v>
      </c>
      <c r="B5069">
        <v>0</v>
      </c>
    </row>
    <row r="5070" spans="1:2" x14ac:dyDescent="0.25">
      <c r="A5070">
        <v>5062</v>
      </c>
      <c r="B5070">
        <v>0</v>
      </c>
    </row>
    <row r="5071" spans="1:2" x14ac:dyDescent="0.25">
      <c r="A5071">
        <v>5063</v>
      </c>
      <c r="B5071">
        <v>0</v>
      </c>
    </row>
    <row r="5072" spans="1:2" x14ac:dyDescent="0.25">
      <c r="A5072">
        <v>5064</v>
      </c>
      <c r="B5072">
        <v>0</v>
      </c>
    </row>
    <row r="5073" spans="1:2" x14ac:dyDescent="0.25">
      <c r="A5073">
        <v>5065</v>
      </c>
      <c r="B5073">
        <v>0</v>
      </c>
    </row>
    <row r="5074" spans="1:2" x14ac:dyDescent="0.25">
      <c r="A5074">
        <v>5066</v>
      </c>
      <c r="B5074">
        <v>0</v>
      </c>
    </row>
    <row r="5075" spans="1:2" x14ac:dyDescent="0.25">
      <c r="A5075">
        <v>5067</v>
      </c>
      <c r="B5075">
        <v>0</v>
      </c>
    </row>
    <row r="5076" spans="1:2" x14ac:dyDescent="0.25">
      <c r="A5076">
        <v>5068</v>
      </c>
      <c r="B5076">
        <v>0</v>
      </c>
    </row>
    <row r="5077" spans="1:2" x14ac:dyDescent="0.25">
      <c r="A5077">
        <v>5069</v>
      </c>
      <c r="B5077">
        <v>0</v>
      </c>
    </row>
    <row r="5078" spans="1:2" x14ac:dyDescent="0.25">
      <c r="A5078">
        <v>5070</v>
      </c>
      <c r="B5078">
        <v>0</v>
      </c>
    </row>
    <row r="5079" spans="1:2" x14ac:dyDescent="0.25">
      <c r="A5079">
        <v>5071</v>
      </c>
      <c r="B5079">
        <v>6.2439999999999998</v>
      </c>
    </row>
    <row r="5080" spans="1:2" x14ac:dyDescent="0.25">
      <c r="A5080">
        <v>5072</v>
      </c>
      <c r="B5080">
        <v>96.905000000000001</v>
      </c>
    </row>
    <row r="5081" spans="1:2" x14ac:dyDescent="0.25">
      <c r="A5081">
        <v>5073</v>
      </c>
      <c r="B5081">
        <v>225.85300000000001</v>
      </c>
    </row>
    <row r="5082" spans="1:2" x14ac:dyDescent="0.25">
      <c r="A5082">
        <v>5074</v>
      </c>
      <c r="B5082">
        <v>295.24700000000001</v>
      </c>
    </row>
    <row r="5083" spans="1:2" x14ac:dyDescent="0.25">
      <c r="A5083">
        <v>5075</v>
      </c>
      <c r="B5083">
        <v>129.119</v>
      </c>
    </row>
    <row r="5084" spans="1:2" x14ac:dyDescent="0.25">
      <c r="A5084">
        <v>5076</v>
      </c>
      <c r="B5084">
        <v>260.37799999999999</v>
      </c>
    </row>
    <row r="5085" spans="1:2" x14ac:dyDescent="0.25">
      <c r="A5085">
        <v>5077</v>
      </c>
      <c r="B5085">
        <v>534.85900000000004</v>
      </c>
    </row>
    <row r="5086" spans="1:2" x14ac:dyDescent="0.25">
      <c r="A5086">
        <v>5078</v>
      </c>
      <c r="B5086">
        <v>542.04399999999998</v>
      </c>
    </row>
    <row r="5087" spans="1:2" x14ac:dyDescent="0.25">
      <c r="A5087">
        <v>5079</v>
      </c>
      <c r="B5087">
        <v>337.05500000000001</v>
      </c>
    </row>
    <row r="5088" spans="1:2" x14ac:dyDescent="0.25">
      <c r="A5088">
        <v>5080</v>
      </c>
      <c r="B5088">
        <v>448.32299999999998</v>
      </c>
    </row>
    <row r="5089" spans="1:2" x14ac:dyDescent="0.25">
      <c r="A5089">
        <v>5081</v>
      </c>
      <c r="B5089">
        <v>269.69099999999997</v>
      </c>
    </row>
    <row r="5090" spans="1:2" x14ac:dyDescent="0.25">
      <c r="A5090">
        <v>5082</v>
      </c>
      <c r="B5090">
        <v>0</v>
      </c>
    </row>
    <row r="5091" spans="1:2" x14ac:dyDescent="0.25">
      <c r="A5091">
        <v>5083</v>
      </c>
      <c r="B5091">
        <v>35.959000000000003</v>
      </c>
    </row>
    <row r="5092" spans="1:2" x14ac:dyDescent="0.25">
      <c r="A5092">
        <v>5084</v>
      </c>
      <c r="B5092">
        <v>0</v>
      </c>
    </row>
    <row r="5093" spans="1:2" x14ac:dyDescent="0.25">
      <c r="A5093">
        <v>5085</v>
      </c>
      <c r="B5093">
        <v>0</v>
      </c>
    </row>
    <row r="5094" spans="1:2" x14ac:dyDescent="0.25">
      <c r="A5094">
        <v>5086</v>
      </c>
      <c r="B5094">
        <v>0</v>
      </c>
    </row>
    <row r="5095" spans="1:2" x14ac:dyDescent="0.25">
      <c r="A5095">
        <v>5087</v>
      </c>
      <c r="B5095">
        <v>0</v>
      </c>
    </row>
    <row r="5096" spans="1:2" x14ac:dyDescent="0.25">
      <c r="A5096">
        <v>5088</v>
      </c>
      <c r="B5096">
        <v>0</v>
      </c>
    </row>
    <row r="5097" spans="1:2" x14ac:dyDescent="0.25">
      <c r="A5097">
        <v>5089</v>
      </c>
      <c r="B5097">
        <v>0</v>
      </c>
    </row>
    <row r="5098" spans="1:2" x14ac:dyDescent="0.25">
      <c r="A5098">
        <v>5090</v>
      </c>
      <c r="B5098">
        <v>0</v>
      </c>
    </row>
    <row r="5099" spans="1:2" x14ac:dyDescent="0.25">
      <c r="A5099">
        <v>5091</v>
      </c>
      <c r="B5099">
        <v>0</v>
      </c>
    </row>
    <row r="5100" spans="1:2" x14ac:dyDescent="0.25">
      <c r="A5100">
        <v>5092</v>
      </c>
      <c r="B5100">
        <v>0</v>
      </c>
    </row>
    <row r="5101" spans="1:2" x14ac:dyDescent="0.25">
      <c r="A5101">
        <v>5093</v>
      </c>
      <c r="B5101">
        <v>0</v>
      </c>
    </row>
    <row r="5102" spans="1:2" x14ac:dyDescent="0.25">
      <c r="A5102">
        <v>5094</v>
      </c>
      <c r="B5102">
        <v>0</v>
      </c>
    </row>
    <row r="5103" spans="1:2" x14ac:dyDescent="0.25">
      <c r="A5103">
        <v>5095</v>
      </c>
      <c r="B5103">
        <v>36.338000000000001</v>
      </c>
    </row>
    <row r="5104" spans="1:2" x14ac:dyDescent="0.25">
      <c r="A5104">
        <v>5096</v>
      </c>
      <c r="B5104">
        <v>165.85900000000001</v>
      </c>
    </row>
    <row r="5105" spans="1:2" x14ac:dyDescent="0.25">
      <c r="A5105">
        <v>5097</v>
      </c>
      <c r="B5105">
        <v>306.18700000000001</v>
      </c>
    </row>
    <row r="5106" spans="1:2" x14ac:dyDescent="0.25">
      <c r="A5106">
        <v>5098</v>
      </c>
      <c r="B5106">
        <v>274.12299999999999</v>
      </c>
    </row>
    <row r="5107" spans="1:2" x14ac:dyDescent="0.25">
      <c r="A5107">
        <v>5099</v>
      </c>
      <c r="B5107">
        <v>491.68099999999998</v>
      </c>
    </row>
    <row r="5108" spans="1:2" x14ac:dyDescent="0.25">
      <c r="A5108">
        <v>5100</v>
      </c>
      <c r="B5108">
        <v>536.98400000000004</v>
      </c>
    </row>
    <row r="5109" spans="1:2" x14ac:dyDescent="0.25">
      <c r="A5109">
        <v>5101</v>
      </c>
      <c r="B5109">
        <v>463.87</v>
      </c>
    </row>
    <row r="5110" spans="1:2" x14ac:dyDescent="0.25">
      <c r="A5110">
        <v>5102</v>
      </c>
      <c r="B5110">
        <v>494.613</v>
      </c>
    </row>
    <row r="5111" spans="1:2" x14ac:dyDescent="0.25">
      <c r="A5111">
        <v>5103</v>
      </c>
      <c r="B5111">
        <v>520.35400000000004</v>
      </c>
    </row>
    <row r="5112" spans="1:2" x14ac:dyDescent="0.25">
      <c r="A5112">
        <v>5104</v>
      </c>
      <c r="B5112">
        <v>380.21100000000001</v>
      </c>
    </row>
    <row r="5113" spans="1:2" x14ac:dyDescent="0.25">
      <c r="A5113">
        <v>5105</v>
      </c>
      <c r="B5113">
        <v>309.28399999999999</v>
      </c>
    </row>
    <row r="5114" spans="1:2" x14ac:dyDescent="0.25">
      <c r="A5114">
        <v>5106</v>
      </c>
      <c r="B5114">
        <v>145.10400000000001</v>
      </c>
    </row>
    <row r="5115" spans="1:2" x14ac:dyDescent="0.25">
      <c r="A5115">
        <v>5107</v>
      </c>
      <c r="B5115">
        <v>41.287999999999997</v>
      </c>
    </row>
    <row r="5116" spans="1:2" x14ac:dyDescent="0.25">
      <c r="A5116">
        <v>5108</v>
      </c>
      <c r="B5116">
        <v>0</v>
      </c>
    </row>
    <row r="5117" spans="1:2" x14ac:dyDescent="0.25">
      <c r="A5117">
        <v>5109</v>
      </c>
      <c r="B5117">
        <v>0</v>
      </c>
    </row>
    <row r="5118" spans="1:2" x14ac:dyDescent="0.25">
      <c r="A5118">
        <v>5110</v>
      </c>
      <c r="B5118">
        <v>0</v>
      </c>
    </row>
    <row r="5119" spans="1:2" x14ac:dyDescent="0.25">
      <c r="A5119">
        <v>5111</v>
      </c>
      <c r="B5119">
        <v>0</v>
      </c>
    </row>
    <row r="5120" spans="1:2" x14ac:dyDescent="0.25">
      <c r="A5120">
        <v>5112</v>
      </c>
      <c r="B5120">
        <v>0</v>
      </c>
    </row>
    <row r="5121" spans="1:2" x14ac:dyDescent="0.25">
      <c r="A5121">
        <v>5113</v>
      </c>
      <c r="B5121">
        <v>0</v>
      </c>
    </row>
    <row r="5122" spans="1:2" x14ac:dyDescent="0.25">
      <c r="A5122">
        <v>5114</v>
      </c>
      <c r="B5122">
        <v>0</v>
      </c>
    </row>
    <row r="5123" spans="1:2" x14ac:dyDescent="0.25">
      <c r="A5123">
        <v>5115</v>
      </c>
      <c r="B5123">
        <v>0</v>
      </c>
    </row>
    <row r="5124" spans="1:2" x14ac:dyDescent="0.25">
      <c r="A5124">
        <v>5116</v>
      </c>
      <c r="B5124">
        <v>0</v>
      </c>
    </row>
    <row r="5125" spans="1:2" x14ac:dyDescent="0.25">
      <c r="A5125">
        <v>5117</v>
      </c>
      <c r="B5125">
        <v>0</v>
      </c>
    </row>
    <row r="5126" spans="1:2" x14ac:dyDescent="0.25">
      <c r="A5126">
        <v>5118</v>
      </c>
      <c r="B5126">
        <v>0</v>
      </c>
    </row>
    <row r="5127" spans="1:2" x14ac:dyDescent="0.25">
      <c r="A5127">
        <v>5119</v>
      </c>
      <c r="B5127">
        <v>33.835999999999999</v>
      </c>
    </row>
    <row r="5128" spans="1:2" x14ac:dyDescent="0.25">
      <c r="A5128">
        <v>5120</v>
      </c>
      <c r="B5128">
        <v>162.88999999999999</v>
      </c>
    </row>
    <row r="5129" spans="1:2" x14ac:dyDescent="0.25">
      <c r="A5129">
        <v>5121</v>
      </c>
      <c r="B5129">
        <v>232.19200000000001</v>
      </c>
    </row>
    <row r="5130" spans="1:2" x14ac:dyDescent="0.25">
      <c r="A5130">
        <v>5122</v>
      </c>
      <c r="B5130">
        <v>456.50200000000001</v>
      </c>
    </row>
    <row r="5131" spans="1:2" x14ac:dyDescent="0.25">
      <c r="A5131">
        <v>5123</v>
      </c>
      <c r="B5131">
        <v>392.85500000000002</v>
      </c>
    </row>
    <row r="5132" spans="1:2" x14ac:dyDescent="0.25">
      <c r="A5132">
        <v>5124</v>
      </c>
      <c r="B5132">
        <v>542.87099999999998</v>
      </c>
    </row>
    <row r="5133" spans="1:2" x14ac:dyDescent="0.25">
      <c r="A5133">
        <v>5125</v>
      </c>
      <c r="B5133">
        <v>222.47</v>
      </c>
    </row>
    <row r="5134" spans="1:2" x14ac:dyDescent="0.25">
      <c r="A5134">
        <v>5126</v>
      </c>
      <c r="B5134">
        <v>240.059</v>
      </c>
    </row>
    <row r="5135" spans="1:2" x14ac:dyDescent="0.25">
      <c r="A5135">
        <v>5127</v>
      </c>
      <c r="B5135">
        <v>350.66500000000002</v>
      </c>
    </row>
    <row r="5136" spans="1:2" x14ac:dyDescent="0.25">
      <c r="A5136">
        <v>5128</v>
      </c>
      <c r="B5136">
        <v>104.679</v>
      </c>
    </row>
    <row r="5137" spans="1:2" x14ac:dyDescent="0.25">
      <c r="A5137">
        <v>5129</v>
      </c>
      <c r="B5137">
        <v>10.666</v>
      </c>
    </row>
    <row r="5138" spans="1:2" x14ac:dyDescent="0.25">
      <c r="A5138">
        <v>5130</v>
      </c>
      <c r="B5138">
        <v>47.256999999999998</v>
      </c>
    </row>
    <row r="5139" spans="1:2" x14ac:dyDescent="0.25">
      <c r="A5139">
        <v>5131</v>
      </c>
      <c r="B5139">
        <v>6.875</v>
      </c>
    </row>
    <row r="5140" spans="1:2" x14ac:dyDescent="0.25">
      <c r="A5140">
        <v>5132</v>
      </c>
      <c r="B5140">
        <v>0</v>
      </c>
    </row>
    <row r="5141" spans="1:2" x14ac:dyDescent="0.25">
      <c r="A5141">
        <v>5133</v>
      </c>
      <c r="B5141">
        <v>0</v>
      </c>
    </row>
    <row r="5142" spans="1:2" x14ac:dyDescent="0.25">
      <c r="A5142">
        <v>5134</v>
      </c>
      <c r="B5142">
        <v>0</v>
      </c>
    </row>
    <row r="5143" spans="1:2" x14ac:dyDescent="0.25">
      <c r="A5143">
        <v>5135</v>
      </c>
      <c r="B5143">
        <v>0</v>
      </c>
    </row>
    <row r="5144" spans="1:2" x14ac:dyDescent="0.25">
      <c r="A5144">
        <v>5136</v>
      </c>
      <c r="B5144">
        <v>0</v>
      </c>
    </row>
    <row r="5145" spans="1:2" x14ac:dyDescent="0.25">
      <c r="A5145">
        <v>5137</v>
      </c>
      <c r="B5145">
        <v>0</v>
      </c>
    </row>
    <row r="5146" spans="1:2" x14ac:dyDescent="0.25">
      <c r="A5146">
        <v>5138</v>
      </c>
      <c r="B5146">
        <v>0</v>
      </c>
    </row>
    <row r="5147" spans="1:2" x14ac:dyDescent="0.25">
      <c r="A5147">
        <v>5139</v>
      </c>
      <c r="B5147">
        <v>0</v>
      </c>
    </row>
    <row r="5148" spans="1:2" x14ac:dyDescent="0.25">
      <c r="A5148">
        <v>5140</v>
      </c>
      <c r="B5148">
        <v>0</v>
      </c>
    </row>
    <row r="5149" spans="1:2" x14ac:dyDescent="0.25">
      <c r="A5149">
        <v>5141</v>
      </c>
      <c r="B5149">
        <v>0</v>
      </c>
    </row>
    <row r="5150" spans="1:2" x14ac:dyDescent="0.25">
      <c r="A5150">
        <v>5142</v>
      </c>
      <c r="B5150">
        <v>0</v>
      </c>
    </row>
    <row r="5151" spans="1:2" x14ac:dyDescent="0.25">
      <c r="A5151">
        <v>5143</v>
      </c>
      <c r="B5151">
        <v>31.456</v>
      </c>
    </row>
    <row r="5152" spans="1:2" x14ac:dyDescent="0.25">
      <c r="A5152">
        <v>5144</v>
      </c>
      <c r="B5152">
        <v>164.626</v>
      </c>
    </row>
    <row r="5153" spans="1:2" x14ac:dyDescent="0.25">
      <c r="A5153">
        <v>5145</v>
      </c>
      <c r="B5153">
        <v>331.03</v>
      </c>
    </row>
    <row r="5154" spans="1:2" x14ac:dyDescent="0.25">
      <c r="A5154">
        <v>5146</v>
      </c>
      <c r="B5154">
        <v>469.64600000000002</v>
      </c>
    </row>
    <row r="5155" spans="1:2" x14ac:dyDescent="0.25">
      <c r="A5155">
        <v>5147</v>
      </c>
      <c r="B5155">
        <v>383.166</v>
      </c>
    </row>
    <row r="5156" spans="1:2" x14ac:dyDescent="0.25">
      <c r="A5156">
        <v>5148</v>
      </c>
      <c r="B5156">
        <v>271.76</v>
      </c>
    </row>
    <row r="5157" spans="1:2" x14ac:dyDescent="0.25">
      <c r="A5157">
        <v>5149</v>
      </c>
      <c r="B5157">
        <v>645.21900000000005</v>
      </c>
    </row>
    <row r="5158" spans="1:2" x14ac:dyDescent="0.25">
      <c r="A5158">
        <v>5150</v>
      </c>
      <c r="B5158">
        <v>617.17100000000005</v>
      </c>
    </row>
    <row r="5159" spans="1:2" x14ac:dyDescent="0.25">
      <c r="A5159">
        <v>5151</v>
      </c>
      <c r="B5159">
        <v>532.64</v>
      </c>
    </row>
    <row r="5160" spans="1:2" x14ac:dyDescent="0.25">
      <c r="A5160">
        <v>5152</v>
      </c>
      <c r="B5160">
        <v>473.30500000000001</v>
      </c>
    </row>
    <row r="5161" spans="1:2" x14ac:dyDescent="0.25">
      <c r="A5161">
        <v>5153</v>
      </c>
      <c r="B5161">
        <v>330.47500000000002</v>
      </c>
    </row>
    <row r="5162" spans="1:2" x14ac:dyDescent="0.25">
      <c r="A5162">
        <v>5154</v>
      </c>
      <c r="B5162">
        <v>162.059</v>
      </c>
    </row>
    <row r="5163" spans="1:2" x14ac:dyDescent="0.25">
      <c r="A5163">
        <v>5155</v>
      </c>
      <c r="B5163">
        <v>36.463999999999999</v>
      </c>
    </row>
    <row r="5164" spans="1:2" x14ac:dyDescent="0.25">
      <c r="A5164">
        <v>5156</v>
      </c>
      <c r="B5164">
        <v>0</v>
      </c>
    </row>
    <row r="5165" spans="1:2" x14ac:dyDescent="0.25">
      <c r="A5165">
        <v>5157</v>
      </c>
      <c r="B5165">
        <v>0</v>
      </c>
    </row>
    <row r="5166" spans="1:2" x14ac:dyDescent="0.25">
      <c r="A5166">
        <v>5158</v>
      </c>
      <c r="B5166">
        <v>0</v>
      </c>
    </row>
    <row r="5167" spans="1:2" x14ac:dyDescent="0.25">
      <c r="A5167">
        <v>5159</v>
      </c>
      <c r="B5167">
        <v>0</v>
      </c>
    </row>
    <row r="5168" spans="1:2" x14ac:dyDescent="0.25">
      <c r="A5168">
        <v>5160</v>
      </c>
      <c r="B5168">
        <v>0</v>
      </c>
    </row>
    <row r="5169" spans="1:2" x14ac:dyDescent="0.25">
      <c r="A5169">
        <v>5161</v>
      </c>
      <c r="B5169">
        <v>0</v>
      </c>
    </row>
    <row r="5170" spans="1:2" x14ac:dyDescent="0.25">
      <c r="A5170">
        <v>5162</v>
      </c>
      <c r="B5170">
        <v>0</v>
      </c>
    </row>
    <row r="5171" spans="1:2" x14ac:dyDescent="0.25">
      <c r="A5171">
        <v>5163</v>
      </c>
      <c r="B5171">
        <v>0</v>
      </c>
    </row>
    <row r="5172" spans="1:2" x14ac:dyDescent="0.25">
      <c r="A5172">
        <v>5164</v>
      </c>
      <c r="B5172">
        <v>0</v>
      </c>
    </row>
    <row r="5173" spans="1:2" x14ac:dyDescent="0.25">
      <c r="A5173">
        <v>5165</v>
      </c>
      <c r="B5173">
        <v>0</v>
      </c>
    </row>
    <row r="5174" spans="1:2" x14ac:dyDescent="0.25">
      <c r="A5174">
        <v>5166</v>
      </c>
      <c r="B5174">
        <v>0</v>
      </c>
    </row>
    <row r="5175" spans="1:2" x14ac:dyDescent="0.25">
      <c r="A5175">
        <v>5167</v>
      </c>
      <c r="B5175">
        <v>32.542000000000002</v>
      </c>
    </row>
    <row r="5176" spans="1:2" x14ac:dyDescent="0.25">
      <c r="A5176">
        <v>5168</v>
      </c>
      <c r="B5176">
        <v>154.548</v>
      </c>
    </row>
    <row r="5177" spans="1:2" x14ac:dyDescent="0.25">
      <c r="A5177">
        <v>5169</v>
      </c>
      <c r="B5177">
        <v>239.21700000000001</v>
      </c>
    </row>
    <row r="5178" spans="1:2" x14ac:dyDescent="0.25">
      <c r="A5178">
        <v>5170</v>
      </c>
      <c r="B5178">
        <v>320.90199999999999</v>
      </c>
    </row>
    <row r="5179" spans="1:2" x14ac:dyDescent="0.25">
      <c r="A5179">
        <v>5171</v>
      </c>
      <c r="B5179">
        <v>437.23099999999999</v>
      </c>
    </row>
    <row r="5180" spans="1:2" x14ac:dyDescent="0.25">
      <c r="A5180">
        <v>5172</v>
      </c>
      <c r="B5180">
        <v>490.51100000000002</v>
      </c>
    </row>
    <row r="5181" spans="1:2" x14ac:dyDescent="0.25">
      <c r="A5181">
        <v>5173</v>
      </c>
      <c r="B5181">
        <v>365.13900000000001</v>
      </c>
    </row>
    <row r="5182" spans="1:2" x14ac:dyDescent="0.25">
      <c r="A5182">
        <v>5174</v>
      </c>
      <c r="B5182">
        <v>170.91900000000001</v>
      </c>
    </row>
    <row r="5183" spans="1:2" x14ac:dyDescent="0.25">
      <c r="A5183">
        <v>5175</v>
      </c>
      <c r="B5183">
        <v>394.50299999999999</v>
      </c>
    </row>
    <row r="5184" spans="1:2" x14ac:dyDescent="0.25">
      <c r="A5184">
        <v>5176</v>
      </c>
      <c r="B5184">
        <v>195.89599999999999</v>
      </c>
    </row>
    <row r="5185" spans="1:2" x14ac:dyDescent="0.25">
      <c r="A5185">
        <v>5177</v>
      </c>
      <c r="B5185">
        <v>294.54300000000001</v>
      </c>
    </row>
    <row r="5186" spans="1:2" x14ac:dyDescent="0.25">
      <c r="A5186">
        <v>5178</v>
      </c>
      <c r="B5186">
        <v>140.08699999999999</v>
      </c>
    </row>
    <row r="5187" spans="1:2" x14ac:dyDescent="0.25">
      <c r="A5187">
        <v>5179</v>
      </c>
      <c r="B5187">
        <v>24.125</v>
      </c>
    </row>
    <row r="5188" spans="1:2" x14ac:dyDescent="0.25">
      <c r="A5188">
        <v>5180</v>
      </c>
      <c r="B5188">
        <v>0</v>
      </c>
    </row>
    <row r="5189" spans="1:2" x14ac:dyDescent="0.25">
      <c r="A5189">
        <v>5181</v>
      </c>
      <c r="B5189">
        <v>0</v>
      </c>
    </row>
    <row r="5190" spans="1:2" x14ac:dyDescent="0.25">
      <c r="A5190">
        <v>5182</v>
      </c>
      <c r="B5190">
        <v>0</v>
      </c>
    </row>
    <row r="5191" spans="1:2" x14ac:dyDescent="0.25">
      <c r="A5191">
        <v>5183</v>
      </c>
      <c r="B5191">
        <v>0</v>
      </c>
    </row>
    <row r="5192" spans="1:2" x14ac:dyDescent="0.25">
      <c r="A5192">
        <v>5184</v>
      </c>
      <c r="B5192">
        <v>0</v>
      </c>
    </row>
    <row r="5193" spans="1:2" x14ac:dyDescent="0.25">
      <c r="A5193">
        <v>5185</v>
      </c>
      <c r="B5193">
        <v>0</v>
      </c>
    </row>
    <row r="5194" spans="1:2" x14ac:dyDescent="0.25">
      <c r="A5194">
        <v>5186</v>
      </c>
      <c r="B5194">
        <v>0</v>
      </c>
    </row>
    <row r="5195" spans="1:2" x14ac:dyDescent="0.25">
      <c r="A5195">
        <v>5187</v>
      </c>
      <c r="B5195">
        <v>0</v>
      </c>
    </row>
    <row r="5196" spans="1:2" x14ac:dyDescent="0.25">
      <c r="A5196">
        <v>5188</v>
      </c>
      <c r="B5196">
        <v>0</v>
      </c>
    </row>
    <row r="5197" spans="1:2" x14ac:dyDescent="0.25">
      <c r="A5197">
        <v>5189</v>
      </c>
      <c r="B5197">
        <v>0</v>
      </c>
    </row>
    <row r="5198" spans="1:2" x14ac:dyDescent="0.25">
      <c r="A5198">
        <v>5190</v>
      </c>
      <c r="B5198">
        <v>0</v>
      </c>
    </row>
    <row r="5199" spans="1:2" x14ac:dyDescent="0.25">
      <c r="A5199">
        <v>5191</v>
      </c>
      <c r="B5199">
        <v>27.62</v>
      </c>
    </row>
    <row r="5200" spans="1:2" x14ac:dyDescent="0.25">
      <c r="A5200">
        <v>5192</v>
      </c>
      <c r="B5200">
        <v>165.11600000000001</v>
      </c>
    </row>
    <row r="5201" spans="1:2" x14ac:dyDescent="0.25">
      <c r="A5201">
        <v>5193</v>
      </c>
      <c r="B5201">
        <v>339.392</v>
      </c>
    </row>
    <row r="5202" spans="1:2" x14ac:dyDescent="0.25">
      <c r="A5202">
        <v>5194</v>
      </c>
      <c r="B5202">
        <v>478.70299999999997</v>
      </c>
    </row>
    <row r="5203" spans="1:2" x14ac:dyDescent="0.25">
      <c r="A5203">
        <v>5195</v>
      </c>
      <c r="B5203">
        <v>574.101</v>
      </c>
    </row>
    <row r="5204" spans="1:2" x14ac:dyDescent="0.25">
      <c r="A5204">
        <v>5196</v>
      </c>
      <c r="B5204">
        <v>626.97199999999998</v>
      </c>
    </row>
    <row r="5205" spans="1:2" x14ac:dyDescent="0.25">
      <c r="A5205">
        <v>5197</v>
      </c>
      <c r="B5205">
        <v>302.12900000000002</v>
      </c>
    </row>
    <row r="5206" spans="1:2" x14ac:dyDescent="0.25">
      <c r="A5206">
        <v>5198</v>
      </c>
      <c r="B5206">
        <v>582.71</v>
      </c>
    </row>
    <row r="5207" spans="1:2" x14ac:dyDescent="0.25">
      <c r="A5207">
        <v>5199</v>
      </c>
      <c r="B5207">
        <v>488.46600000000001</v>
      </c>
    </row>
    <row r="5208" spans="1:2" x14ac:dyDescent="0.25">
      <c r="A5208">
        <v>5200</v>
      </c>
      <c r="B5208">
        <v>388.43599999999998</v>
      </c>
    </row>
    <row r="5209" spans="1:2" x14ac:dyDescent="0.25">
      <c r="A5209">
        <v>5201</v>
      </c>
      <c r="B5209">
        <v>267.601</v>
      </c>
    </row>
    <row r="5210" spans="1:2" x14ac:dyDescent="0.25">
      <c r="A5210">
        <v>5202</v>
      </c>
      <c r="B5210">
        <v>156.20400000000001</v>
      </c>
    </row>
    <row r="5211" spans="1:2" x14ac:dyDescent="0.25">
      <c r="A5211">
        <v>5203</v>
      </c>
      <c r="B5211">
        <v>34.799999999999997</v>
      </c>
    </row>
    <row r="5212" spans="1:2" x14ac:dyDescent="0.25">
      <c r="A5212">
        <v>5204</v>
      </c>
      <c r="B5212">
        <v>0</v>
      </c>
    </row>
    <row r="5213" spans="1:2" x14ac:dyDescent="0.25">
      <c r="A5213">
        <v>5205</v>
      </c>
      <c r="B5213">
        <v>0</v>
      </c>
    </row>
    <row r="5214" spans="1:2" x14ac:dyDescent="0.25">
      <c r="A5214">
        <v>5206</v>
      </c>
      <c r="B5214">
        <v>0</v>
      </c>
    </row>
    <row r="5215" spans="1:2" x14ac:dyDescent="0.25">
      <c r="A5215">
        <v>5207</v>
      </c>
      <c r="B5215">
        <v>0</v>
      </c>
    </row>
    <row r="5216" spans="1:2" x14ac:dyDescent="0.25">
      <c r="A5216">
        <v>5208</v>
      </c>
      <c r="B5216">
        <v>0</v>
      </c>
    </row>
    <row r="5217" spans="1:2" x14ac:dyDescent="0.25">
      <c r="A5217">
        <v>5209</v>
      </c>
      <c r="B5217">
        <v>0</v>
      </c>
    </row>
    <row r="5218" spans="1:2" x14ac:dyDescent="0.25">
      <c r="A5218">
        <v>5210</v>
      </c>
      <c r="B5218">
        <v>0</v>
      </c>
    </row>
    <row r="5219" spans="1:2" x14ac:dyDescent="0.25">
      <c r="A5219">
        <v>5211</v>
      </c>
      <c r="B5219">
        <v>0</v>
      </c>
    </row>
    <row r="5220" spans="1:2" x14ac:dyDescent="0.25">
      <c r="A5220">
        <v>5212</v>
      </c>
      <c r="B5220">
        <v>0</v>
      </c>
    </row>
    <row r="5221" spans="1:2" x14ac:dyDescent="0.25">
      <c r="A5221">
        <v>5213</v>
      </c>
      <c r="B5221">
        <v>0</v>
      </c>
    </row>
    <row r="5222" spans="1:2" x14ac:dyDescent="0.25">
      <c r="A5222">
        <v>5214</v>
      </c>
      <c r="B5222">
        <v>0</v>
      </c>
    </row>
    <row r="5223" spans="1:2" x14ac:dyDescent="0.25">
      <c r="A5223">
        <v>5215</v>
      </c>
      <c r="B5223">
        <v>33.249000000000002</v>
      </c>
    </row>
    <row r="5224" spans="1:2" x14ac:dyDescent="0.25">
      <c r="A5224">
        <v>5216</v>
      </c>
      <c r="B5224">
        <v>138.61099999999999</v>
      </c>
    </row>
    <row r="5225" spans="1:2" x14ac:dyDescent="0.25">
      <c r="A5225">
        <v>5217</v>
      </c>
      <c r="B5225">
        <v>323.16399999999999</v>
      </c>
    </row>
    <row r="5226" spans="1:2" x14ac:dyDescent="0.25">
      <c r="A5226">
        <v>5218</v>
      </c>
      <c r="B5226">
        <v>454.315</v>
      </c>
    </row>
    <row r="5227" spans="1:2" x14ac:dyDescent="0.25">
      <c r="A5227">
        <v>5219</v>
      </c>
      <c r="B5227">
        <v>551.36199999999997</v>
      </c>
    </row>
    <row r="5228" spans="1:2" x14ac:dyDescent="0.25">
      <c r="A5228">
        <v>5220</v>
      </c>
      <c r="B5228">
        <v>602.16300000000001</v>
      </c>
    </row>
    <row r="5229" spans="1:2" x14ac:dyDescent="0.25">
      <c r="A5229">
        <v>5221</v>
      </c>
      <c r="B5229">
        <v>620.39200000000005</v>
      </c>
    </row>
    <row r="5230" spans="1:2" x14ac:dyDescent="0.25">
      <c r="A5230">
        <v>5222</v>
      </c>
      <c r="B5230">
        <v>598.54399999999998</v>
      </c>
    </row>
    <row r="5231" spans="1:2" x14ac:dyDescent="0.25">
      <c r="A5231">
        <v>5223</v>
      </c>
      <c r="B5231">
        <v>539.73299999999995</v>
      </c>
    </row>
    <row r="5232" spans="1:2" x14ac:dyDescent="0.25">
      <c r="A5232">
        <v>5224</v>
      </c>
      <c r="B5232">
        <v>448.98399999999998</v>
      </c>
    </row>
    <row r="5233" spans="1:2" x14ac:dyDescent="0.25">
      <c r="A5233">
        <v>5225</v>
      </c>
      <c r="B5233">
        <v>317.20499999999998</v>
      </c>
    </row>
    <row r="5234" spans="1:2" x14ac:dyDescent="0.25">
      <c r="A5234">
        <v>5226</v>
      </c>
      <c r="B5234">
        <v>124.94199999999999</v>
      </c>
    </row>
    <row r="5235" spans="1:2" x14ac:dyDescent="0.25">
      <c r="A5235">
        <v>5227</v>
      </c>
      <c r="B5235">
        <v>34.932000000000002</v>
      </c>
    </row>
    <row r="5236" spans="1:2" x14ac:dyDescent="0.25">
      <c r="A5236">
        <v>5228</v>
      </c>
      <c r="B5236">
        <v>0</v>
      </c>
    </row>
    <row r="5237" spans="1:2" x14ac:dyDescent="0.25">
      <c r="A5237">
        <v>5229</v>
      </c>
      <c r="B5237">
        <v>0</v>
      </c>
    </row>
    <row r="5238" spans="1:2" x14ac:dyDescent="0.25">
      <c r="A5238">
        <v>5230</v>
      </c>
      <c r="B5238">
        <v>0</v>
      </c>
    </row>
    <row r="5239" spans="1:2" x14ac:dyDescent="0.25">
      <c r="A5239">
        <v>5231</v>
      </c>
      <c r="B5239">
        <v>0</v>
      </c>
    </row>
    <row r="5240" spans="1:2" x14ac:dyDescent="0.25">
      <c r="A5240">
        <v>5232</v>
      </c>
      <c r="B5240">
        <v>0</v>
      </c>
    </row>
    <row r="5241" spans="1:2" x14ac:dyDescent="0.25">
      <c r="A5241">
        <v>5233</v>
      </c>
      <c r="B5241">
        <v>0</v>
      </c>
    </row>
    <row r="5242" spans="1:2" x14ac:dyDescent="0.25">
      <c r="A5242">
        <v>5234</v>
      </c>
      <c r="B5242">
        <v>0</v>
      </c>
    </row>
    <row r="5243" spans="1:2" x14ac:dyDescent="0.25">
      <c r="A5243">
        <v>5235</v>
      </c>
      <c r="B5243">
        <v>0</v>
      </c>
    </row>
    <row r="5244" spans="1:2" x14ac:dyDescent="0.25">
      <c r="A5244">
        <v>5236</v>
      </c>
      <c r="B5244">
        <v>0</v>
      </c>
    </row>
    <row r="5245" spans="1:2" x14ac:dyDescent="0.25">
      <c r="A5245">
        <v>5237</v>
      </c>
      <c r="B5245">
        <v>0</v>
      </c>
    </row>
    <row r="5246" spans="1:2" x14ac:dyDescent="0.25">
      <c r="A5246">
        <v>5238</v>
      </c>
      <c r="B5246">
        <v>0</v>
      </c>
    </row>
    <row r="5247" spans="1:2" x14ac:dyDescent="0.25">
      <c r="A5247">
        <v>5239</v>
      </c>
      <c r="B5247">
        <v>32.500999999999998</v>
      </c>
    </row>
    <row r="5248" spans="1:2" x14ac:dyDescent="0.25">
      <c r="A5248">
        <v>5240</v>
      </c>
      <c r="B5248">
        <v>162.124</v>
      </c>
    </row>
    <row r="5249" spans="1:2" x14ac:dyDescent="0.25">
      <c r="A5249">
        <v>5241</v>
      </c>
      <c r="B5249">
        <v>322.82</v>
      </c>
    </row>
    <row r="5250" spans="1:2" x14ac:dyDescent="0.25">
      <c r="A5250">
        <v>5242</v>
      </c>
      <c r="B5250">
        <v>457.32</v>
      </c>
    </row>
    <row r="5251" spans="1:2" x14ac:dyDescent="0.25">
      <c r="A5251">
        <v>5243</v>
      </c>
      <c r="B5251">
        <v>551.97799999999995</v>
      </c>
    </row>
    <row r="5252" spans="1:2" x14ac:dyDescent="0.25">
      <c r="A5252">
        <v>5244</v>
      </c>
      <c r="B5252">
        <v>603.91399999999999</v>
      </c>
    </row>
    <row r="5253" spans="1:2" x14ac:dyDescent="0.25">
      <c r="A5253">
        <v>5245</v>
      </c>
      <c r="B5253">
        <v>618.67200000000003</v>
      </c>
    </row>
    <row r="5254" spans="1:2" x14ac:dyDescent="0.25">
      <c r="A5254">
        <v>5246</v>
      </c>
      <c r="B5254">
        <v>385.05099999999999</v>
      </c>
    </row>
    <row r="5255" spans="1:2" x14ac:dyDescent="0.25">
      <c r="A5255">
        <v>5247</v>
      </c>
      <c r="B5255">
        <v>349.30099999999999</v>
      </c>
    </row>
    <row r="5256" spans="1:2" x14ac:dyDescent="0.25">
      <c r="A5256">
        <v>5248</v>
      </c>
      <c r="B5256">
        <v>233.19800000000001</v>
      </c>
    </row>
    <row r="5257" spans="1:2" x14ac:dyDescent="0.25">
      <c r="A5257">
        <v>5249</v>
      </c>
      <c r="B5257">
        <v>229.74600000000001</v>
      </c>
    </row>
    <row r="5258" spans="1:2" x14ac:dyDescent="0.25">
      <c r="A5258">
        <v>5250</v>
      </c>
      <c r="B5258">
        <v>124.982</v>
      </c>
    </row>
    <row r="5259" spans="1:2" x14ac:dyDescent="0.25">
      <c r="A5259">
        <v>5251</v>
      </c>
      <c r="B5259">
        <v>33.484000000000002</v>
      </c>
    </row>
    <row r="5260" spans="1:2" x14ac:dyDescent="0.25">
      <c r="A5260">
        <v>5252</v>
      </c>
      <c r="B5260">
        <v>0</v>
      </c>
    </row>
    <row r="5261" spans="1:2" x14ac:dyDescent="0.25">
      <c r="A5261">
        <v>5253</v>
      </c>
      <c r="B5261">
        <v>0</v>
      </c>
    </row>
    <row r="5262" spans="1:2" x14ac:dyDescent="0.25">
      <c r="A5262">
        <v>5254</v>
      </c>
      <c r="B5262">
        <v>0</v>
      </c>
    </row>
    <row r="5263" spans="1:2" x14ac:dyDescent="0.25">
      <c r="A5263">
        <v>5255</v>
      </c>
      <c r="B5263">
        <v>0</v>
      </c>
    </row>
    <row r="5264" spans="1:2" x14ac:dyDescent="0.25">
      <c r="A5264">
        <v>5256</v>
      </c>
      <c r="B5264">
        <v>0</v>
      </c>
    </row>
    <row r="5265" spans="1:2" x14ac:dyDescent="0.25">
      <c r="A5265">
        <v>5257</v>
      </c>
      <c r="B5265">
        <v>0</v>
      </c>
    </row>
    <row r="5266" spans="1:2" x14ac:dyDescent="0.25">
      <c r="A5266">
        <v>5258</v>
      </c>
      <c r="B5266">
        <v>0</v>
      </c>
    </row>
    <row r="5267" spans="1:2" x14ac:dyDescent="0.25">
      <c r="A5267">
        <v>5259</v>
      </c>
      <c r="B5267">
        <v>0</v>
      </c>
    </row>
    <row r="5268" spans="1:2" x14ac:dyDescent="0.25">
      <c r="A5268">
        <v>5260</v>
      </c>
      <c r="B5268">
        <v>0</v>
      </c>
    </row>
    <row r="5269" spans="1:2" x14ac:dyDescent="0.25">
      <c r="A5269">
        <v>5261</v>
      </c>
      <c r="B5269">
        <v>0</v>
      </c>
    </row>
    <row r="5270" spans="1:2" x14ac:dyDescent="0.25">
      <c r="A5270">
        <v>5262</v>
      </c>
      <c r="B5270">
        <v>0</v>
      </c>
    </row>
    <row r="5271" spans="1:2" x14ac:dyDescent="0.25">
      <c r="A5271">
        <v>5263</v>
      </c>
      <c r="B5271">
        <v>31.658000000000001</v>
      </c>
    </row>
    <row r="5272" spans="1:2" x14ac:dyDescent="0.25">
      <c r="A5272">
        <v>5264</v>
      </c>
      <c r="B5272">
        <v>160.994</v>
      </c>
    </row>
    <row r="5273" spans="1:2" x14ac:dyDescent="0.25">
      <c r="A5273">
        <v>5265</v>
      </c>
      <c r="B5273">
        <v>322.72699999999998</v>
      </c>
    </row>
    <row r="5274" spans="1:2" x14ac:dyDescent="0.25">
      <c r="A5274">
        <v>5266</v>
      </c>
      <c r="B5274">
        <v>457.56799999999998</v>
      </c>
    </row>
    <row r="5275" spans="1:2" x14ac:dyDescent="0.25">
      <c r="A5275">
        <v>5267</v>
      </c>
      <c r="B5275">
        <v>553.15899999999999</v>
      </c>
    </row>
    <row r="5276" spans="1:2" x14ac:dyDescent="0.25">
      <c r="A5276">
        <v>5268</v>
      </c>
      <c r="B5276">
        <v>266.14400000000001</v>
      </c>
    </row>
    <row r="5277" spans="1:2" x14ac:dyDescent="0.25">
      <c r="A5277">
        <v>5269</v>
      </c>
      <c r="B5277">
        <v>635.65899999999999</v>
      </c>
    </row>
    <row r="5278" spans="1:2" x14ac:dyDescent="0.25">
      <c r="A5278">
        <v>5270</v>
      </c>
      <c r="B5278">
        <v>602.14400000000001</v>
      </c>
    </row>
    <row r="5279" spans="1:2" x14ac:dyDescent="0.25">
      <c r="A5279">
        <v>5271</v>
      </c>
      <c r="B5279">
        <v>455.69400000000002</v>
      </c>
    </row>
    <row r="5280" spans="1:2" x14ac:dyDescent="0.25">
      <c r="A5280">
        <v>5272</v>
      </c>
      <c r="B5280">
        <v>131.93899999999999</v>
      </c>
    </row>
    <row r="5281" spans="1:2" x14ac:dyDescent="0.25">
      <c r="A5281">
        <v>5273</v>
      </c>
      <c r="B5281">
        <v>191.34100000000001</v>
      </c>
    </row>
    <row r="5282" spans="1:2" x14ac:dyDescent="0.25">
      <c r="A5282">
        <v>5274</v>
      </c>
      <c r="B5282">
        <v>139.13499999999999</v>
      </c>
    </row>
    <row r="5283" spans="1:2" x14ac:dyDescent="0.25">
      <c r="A5283">
        <v>5275</v>
      </c>
      <c r="B5283">
        <v>33.729999999999997</v>
      </c>
    </row>
    <row r="5284" spans="1:2" x14ac:dyDescent="0.25">
      <c r="A5284">
        <v>5276</v>
      </c>
      <c r="B5284">
        <v>0</v>
      </c>
    </row>
    <row r="5285" spans="1:2" x14ac:dyDescent="0.25">
      <c r="A5285">
        <v>5277</v>
      </c>
      <c r="B5285">
        <v>0</v>
      </c>
    </row>
    <row r="5286" spans="1:2" x14ac:dyDescent="0.25">
      <c r="A5286">
        <v>5278</v>
      </c>
      <c r="B5286">
        <v>0</v>
      </c>
    </row>
    <row r="5287" spans="1:2" x14ac:dyDescent="0.25">
      <c r="A5287">
        <v>5279</v>
      </c>
      <c r="B5287">
        <v>0</v>
      </c>
    </row>
    <row r="5288" spans="1:2" x14ac:dyDescent="0.25">
      <c r="A5288">
        <v>5280</v>
      </c>
      <c r="B5288">
        <v>0</v>
      </c>
    </row>
    <row r="5289" spans="1:2" x14ac:dyDescent="0.25">
      <c r="A5289">
        <v>5281</v>
      </c>
      <c r="B5289">
        <v>0</v>
      </c>
    </row>
    <row r="5290" spans="1:2" x14ac:dyDescent="0.25">
      <c r="A5290">
        <v>5282</v>
      </c>
      <c r="B5290">
        <v>0</v>
      </c>
    </row>
    <row r="5291" spans="1:2" x14ac:dyDescent="0.25">
      <c r="A5291">
        <v>5283</v>
      </c>
      <c r="B5291">
        <v>0</v>
      </c>
    </row>
    <row r="5292" spans="1:2" x14ac:dyDescent="0.25">
      <c r="A5292">
        <v>5284</v>
      </c>
      <c r="B5292">
        <v>0</v>
      </c>
    </row>
    <row r="5293" spans="1:2" x14ac:dyDescent="0.25">
      <c r="A5293">
        <v>5285</v>
      </c>
      <c r="B5293">
        <v>0</v>
      </c>
    </row>
    <row r="5294" spans="1:2" x14ac:dyDescent="0.25">
      <c r="A5294">
        <v>5286</v>
      </c>
      <c r="B5294">
        <v>0</v>
      </c>
    </row>
    <row r="5295" spans="1:2" x14ac:dyDescent="0.25">
      <c r="A5295">
        <v>5287</v>
      </c>
      <c r="B5295">
        <v>29.07</v>
      </c>
    </row>
    <row r="5296" spans="1:2" x14ac:dyDescent="0.25">
      <c r="A5296">
        <v>5288</v>
      </c>
      <c r="B5296">
        <v>163.03399999999999</v>
      </c>
    </row>
    <row r="5297" spans="1:2" x14ac:dyDescent="0.25">
      <c r="A5297">
        <v>5289</v>
      </c>
      <c r="B5297">
        <v>333.726</v>
      </c>
    </row>
    <row r="5298" spans="1:2" x14ac:dyDescent="0.25">
      <c r="A5298">
        <v>5290</v>
      </c>
      <c r="B5298">
        <v>471.70400000000001</v>
      </c>
    </row>
    <row r="5299" spans="1:2" x14ac:dyDescent="0.25">
      <c r="A5299">
        <v>5291</v>
      </c>
      <c r="B5299">
        <v>566.404</v>
      </c>
    </row>
    <row r="5300" spans="1:2" x14ac:dyDescent="0.25">
      <c r="A5300">
        <v>5292</v>
      </c>
      <c r="B5300">
        <v>619.73800000000006</v>
      </c>
    </row>
    <row r="5301" spans="1:2" x14ac:dyDescent="0.25">
      <c r="A5301">
        <v>5293</v>
      </c>
      <c r="B5301">
        <v>634.10299999999995</v>
      </c>
    </row>
    <row r="5302" spans="1:2" x14ac:dyDescent="0.25">
      <c r="A5302">
        <v>5294</v>
      </c>
      <c r="B5302">
        <v>495.05900000000003</v>
      </c>
    </row>
    <row r="5303" spans="1:2" x14ac:dyDescent="0.25">
      <c r="A5303">
        <v>5295</v>
      </c>
      <c r="B5303">
        <v>519.32500000000005</v>
      </c>
    </row>
    <row r="5304" spans="1:2" x14ac:dyDescent="0.25">
      <c r="A5304">
        <v>5296</v>
      </c>
      <c r="B5304">
        <v>424.541</v>
      </c>
    </row>
    <row r="5305" spans="1:2" x14ac:dyDescent="0.25">
      <c r="A5305">
        <v>5297</v>
      </c>
      <c r="B5305">
        <v>260.30599999999998</v>
      </c>
    </row>
    <row r="5306" spans="1:2" x14ac:dyDescent="0.25">
      <c r="A5306">
        <v>5298</v>
      </c>
      <c r="B5306">
        <v>93.176000000000002</v>
      </c>
    </row>
    <row r="5307" spans="1:2" x14ac:dyDescent="0.25">
      <c r="A5307">
        <v>5299</v>
      </c>
      <c r="B5307">
        <v>17.728000000000002</v>
      </c>
    </row>
    <row r="5308" spans="1:2" x14ac:dyDescent="0.25">
      <c r="A5308">
        <v>5300</v>
      </c>
      <c r="B5308">
        <v>0</v>
      </c>
    </row>
    <row r="5309" spans="1:2" x14ac:dyDescent="0.25">
      <c r="A5309">
        <v>5301</v>
      </c>
      <c r="B5309">
        <v>0</v>
      </c>
    </row>
    <row r="5310" spans="1:2" x14ac:dyDescent="0.25">
      <c r="A5310">
        <v>5302</v>
      </c>
      <c r="B5310">
        <v>0</v>
      </c>
    </row>
    <row r="5311" spans="1:2" x14ac:dyDescent="0.25">
      <c r="A5311">
        <v>5303</v>
      </c>
      <c r="B5311">
        <v>0</v>
      </c>
    </row>
    <row r="5312" spans="1:2" x14ac:dyDescent="0.25">
      <c r="A5312">
        <v>5304</v>
      </c>
      <c r="B5312">
        <v>0</v>
      </c>
    </row>
    <row r="5313" spans="1:2" x14ac:dyDescent="0.25">
      <c r="A5313">
        <v>5305</v>
      </c>
      <c r="B5313">
        <v>0</v>
      </c>
    </row>
    <row r="5314" spans="1:2" x14ac:dyDescent="0.25">
      <c r="A5314">
        <v>5306</v>
      </c>
      <c r="B5314">
        <v>0</v>
      </c>
    </row>
    <row r="5315" spans="1:2" x14ac:dyDescent="0.25">
      <c r="A5315">
        <v>5307</v>
      </c>
      <c r="B5315">
        <v>0</v>
      </c>
    </row>
    <row r="5316" spans="1:2" x14ac:dyDescent="0.25">
      <c r="A5316">
        <v>5308</v>
      </c>
      <c r="B5316">
        <v>0</v>
      </c>
    </row>
    <row r="5317" spans="1:2" x14ac:dyDescent="0.25">
      <c r="A5317">
        <v>5309</v>
      </c>
      <c r="B5317">
        <v>0</v>
      </c>
    </row>
    <row r="5318" spans="1:2" x14ac:dyDescent="0.25">
      <c r="A5318">
        <v>5310</v>
      </c>
      <c r="B5318">
        <v>0</v>
      </c>
    </row>
    <row r="5319" spans="1:2" x14ac:dyDescent="0.25">
      <c r="A5319">
        <v>5311</v>
      </c>
      <c r="B5319">
        <v>28.372</v>
      </c>
    </row>
    <row r="5320" spans="1:2" x14ac:dyDescent="0.25">
      <c r="A5320">
        <v>5312</v>
      </c>
      <c r="B5320">
        <v>161.69900000000001</v>
      </c>
    </row>
    <row r="5321" spans="1:2" x14ac:dyDescent="0.25">
      <c r="A5321">
        <v>5313</v>
      </c>
      <c r="B5321">
        <v>329.71600000000001</v>
      </c>
    </row>
    <row r="5322" spans="1:2" x14ac:dyDescent="0.25">
      <c r="A5322">
        <v>5314</v>
      </c>
      <c r="B5322">
        <v>468.41899999999998</v>
      </c>
    </row>
    <row r="5323" spans="1:2" x14ac:dyDescent="0.25">
      <c r="A5323">
        <v>5315</v>
      </c>
      <c r="B5323">
        <v>562.37800000000004</v>
      </c>
    </row>
    <row r="5324" spans="1:2" x14ac:dyDescent="0.25">
      <c r="A5324">
        <v>5316</v>
      </c>
      <c r="B5324">
        <v>611.90300000000002</v>
      </c>
    </row>
    <row r="5325" spans="1:2" x14ac:dyDescent="0.25">
      <c r="A5325">
        <v>5317</v>
      </c>
      <c r="B5325">
        <v>430.012</v>
      </c>
    </row>
    <row r="5326" spans="1:2" x14ac:dyDescent="0.25">
      <c r="A5326">
        <v>5318</v>
      </c>
      <c r="B5326">
        <v>552.19500000000005</v>
      </c>
    </row>
    <row r="5327" spans="1:2" x14ac:dyDescent="0.25">
      <c r="A5327">
        <v>5319</v>
      </c>
      <c r="B5327">
        <v>448.80500000000001</v>
      </c>
    </row>
    <row r="5328" spans="1:2" x14ac:dyDescent="0.25">
      <c r="A5328">
        <v>5320</v>
      </c>
      <c r="B5328">
        <v>386.94600000000003</v>
      </c>
    </row>
    <row r="5329" spans="1:2" x14ac:dyDescent="0.25">
      <c r="A5329">
        <v>5321</v>
      </c>
      <c r="B5329">
        <v>190.79900000000001</v>
      </c>
    </row>
    <row r="5330" spans="1:2" x14ac:dyDescent="0.25">
      <c r="A5330">
        <v>5322</v>
      </c>
      <c r="B5330">
        <v>80.028999999999996</v>
      </c>
    </row>
    <row r="5331" spans="1:2" x14ac:dyDescent="0.25">
      <c r="A5331">
        <v>5323</v>
      </c>
      <c r="B5331">
        <v>26.033999999999999</v>
      </c>
    </row>
    <row r="5332" spans="1:2" x14ac:dyDescent="0.25">
      <c r="A5332">
        <v>5324</v>
      </c>
      <c r="B5332">
        <v>0</v>
      </c>
    </row>
    <row r="5333" spans="1:2" x14ac:dyDescent="0.25">
      <c r="A5333">
        <v>5325</v>
      </c>
      <c r="B5333">
        <v>0</v>
      </c>
    </row>
    <row r="5334" spans="1:2" x14ac:dyDescent="0.25">
      <c r="A5334">
        <v>5326</v>
      </c>
      <c r="B5334">
        <v>0</v>
      </c>
    </row>
    <row r="5335" spans="1:2" x14ac:dyDescent="0.25">
      <c r="A5335">
        <v>5327</v>
      </c>
      <c r="B5335">
        <v>0</v>
      </c>
    </row>
    <row r="5336" spans="1:2" x14ac:dyDescent="0.25">
      <c r="A5336">
        <v>5328</v>
      </c>
      <c r="B5336">
        <v>0</v>
      </c>
    </row>
    <row r="5337" spans="1:2" x14ac:dyDescent="0.25">
      <c r="A5337">
        <v>5329</v>
      </c>
      <c r="B5337">
        <v>0</v>
      </c>
    </row>
    <row r="5338" spans="1:2" x14ac:dyDescent="0.25">
      <c r="A5338">
        <v>5330</v>
      </c>
      <c r="B5338">
        <v>0</v>
      </c>
    </row>
    <row r="5339" spans="1:2" x14ac:dyDescent="0.25">
      <c r="A5339">
        <v>5331</v>
      </c>
      <c r="B5339">
        <v>0</v>
      </c>
    </row>
    <row r="5340" spans="1:2" x14ac:dyDescent="0.25">
      <c r="A5340">
        <v>5332</v>
      </c>
      <c r="B5340">
        <v>0</v>
      </c>
    </row>
    <row r="5341" spans="1:2" x14ac:dyDescent="0.25">
      <c r="A5341">
        <v>5333</v>
      </c>
      <c r="B5341">
        <v>0</v>
      </c>
    </row>
    <row r="5342" spans="1:2" x14ac:dyDescent="0.25">
      <c r="A5342">
        <v>5334</v>
      </c>
      <c r="B5342">
        <v>0</v>
      </c>
    </row>
    <row r="5343" spans="1:2" x14ac:dyDescent="0.25">
      <c r="A5343">
        <v>5335</v>
      </c>
      <c r="B5343">
        <v>28.664000000000001</v>
      </c>
    </row>
    <row r="5344" spans="1:2" x14ac:dyDescent="0.25">
      <c r="A5344">
        <v>5336</v>
      </c>
      <c r="B5344">
        <v>129.208</v>
      </c>
    </row>
    <row r="5345" spans="1:2" x14ac:dyDescent="0.25">
      <c r="A5345">
        <v>5337</v>
      </c>
      <c r="B5345">
        <v>233.84399999999999</v>
      </c>
    </row>
    <row r="5346" spans="1:2" x14ac:dyDescent="0.25">
      <c r="A5346">
        <v>5338</v>
      </c>
      <c r="B5346">
        <v>308.61700000000002</v>
      </c>
    </row>
    <row r="5347" spans="1:2" x14ac:dyDescent="0.25">
      <c r="A5347">
        <v>5339</v>
      </c>
      <c r="B5347">
        <v>487.24200000000002</v>
      </c>
    </row>
    <row r="5348" spans="1:2" x14ac:dyDescent="0.25">
      <c r="A5348">
        <v>5340</v>
      </c>
      <c r="B5348">
        <v>619.57299999999998</v>
      </c>
    </row>
    <row r="5349" spans="1:2" x14ac:dyDescent="0.25">
      <c r="A5349">
        <v>5341</v>
      </c>
      <c r="B5349">
        <v>352.04599999999999</v>
      </c>
    </row>
    <row r="5350" spans="1:2" x14ac:dyDescent="0.25">
      <c r="A5350">
        <v>5342</v>
      </c>
      <c r="B5350">
        <v>551.06799999999998</v>
      </c>
    </row>
    <row r="5351" spans="1:2" x14ac:dyDescent="0.25">
      <c r="A5351">
        <v>5343</v>
      </c>
      <c r="B5351">
        <v>518.39300000000003</v>
      </c>
    </row>
    <row r="5352" spans="1:2" x14ac:dyDescent="0.25">
      <c r="A5352">
        <v>5344</v>
      </c>
      <c r="B5352">
        <v>317.04199999999997</v>
      </c>
    </row>
    <row r="5353" spans="1:2" x14ac:dyDescent="0.25">
      <c r="A5353">
        <v>5345</v>
      </c>
      <c r="B5353">
        <v>126.98699999999999</v>
      </c>
    </row>
    <row r="5354" spans="1:2" x14ac:dyDescent="0.25">
      <c r="A5354">
        <v>5346</v>
      </c>
      <c r="B5354">
        <v>104.102</v>
      </c>
    </row>
    <row r="5355" spans="1:2" x14ac:dyDescent="0.25">
      <c r="A5355">
        <v>5347</v>
      </c>
      <c r="B5355">
        <v>24.050999999999998</v>
      </c>
    </row>
    <row r="5356" spans="1:2" x14ac:dyDescent="0.25">
      <c r="A5356">
        <v>5348</v>
      </c>
      <c r="B5356">
        <v>0</v>
      </c>
    </row>
    <row r="5357" spans="1:2" x14ac:dyDescent="0.25">
      <c r="A5357">
        <v>5349</v>
      </c>
      <c r="B5357">
        <v>0</v>
      </c>
    </row>
    <row r="5358" spans="1:2" x14ac:dyDescent="0.25">
      <c r="A5358">
        <v>5350</v>
      </c>
      <c r="B5358">
        <v>0</v>
      </c>
    </row>
    <row r="5359" spans="1:2" x14ac:dyDescent="0.25">
      <c r="A5359">
        <v>5351</v>
      </c>
      <c r="B5359">
        <v>0</v>
      </c>
    </row>
    <row r="5360" spans="1:2" x14ac:dyDescent="0.25">
      <c r="A5360">
        <v>5352</v>
      </c>
      <c r="B5360">
        <v>0</v>
      </c>
    </row>
    <row r="5361" spans="1:2" x14ac:dyDescent="0.25">
      <c r="A5361">
        <v>5353</v>
      </c>
      <c r="B5361">
        <v>0</v>
      </c>
    </row>
    <row r="5362" spans="1:2" x14ac:dyDescent="0.25">
      <c r="A5362">
        <v>5354</v>
      </c>
      <c r="B5362">
        <v>0</v>
      </c>
    </row>
    <row r="5363" spans="1:2" x14ac:dyDescent="0.25">
      <c r="A5363">
        <v>5355</v>
      </c>
      <c r="B5363">
        <v>0</v>
      </c>
    </row>
    <row r="5364" spans="1:2" x14ac:dyDescent="0.25">
      <c r="A5364">
        <v>5356</v>
      </c>
      <c r="B5364">
        <v>0</v>
      </c>
    </row>
    <row r="5365" spans="1:2" x14ac:dyDescent="0.25">
      <c r="A5365">
        <v>5357</v>
      </c>
      <c r="B5365">
        <v>0</v>
      </c>
    </row>
    <row r="5366" spans="1:2" x14ac:dyDescent="0.25">
      <c r="A5366">
        <v>5358</v>
      </c>
      <c r="B5366">
        <v>0</v>
      </c>
    </row>
    <row r="5367" spans="1:2" x14ac:dyDescent="0.25">
      <c r="A5367">
        <v>5359</v>
      </c>
      <c r="B5367">
        <v>26.521999999999998</v>
      </c>
    </row>
    <row r="5368" spans="1:2" x14ac:dyDescent="0.25">
      <c r="A5368">
        <v>5360</v>
      </c>
      <c r="B5368">
        <v>161.792</v>
      </c>
    </row>
    <row r="5369" spans="1:2" x14ac:dyDescent="0.25">
      <c r="A5369">
        <v>5361</v>
      </c>
      <c r="B5369">
        <v>237.96299999999999</v>
      </c>
    </row>
    <row r="5370" spans="1:2" x14ac:dyDescent="0.25">
      <c r="A5370">
        <v>5362</v>
      </c>
      <c r="B5370">
        <v>414.23200000000003</v>
      </c>
    </row>
    <row r="5371" spans="1:2" x14ac:dyDescent="0.25">
      <c r="A5371">
        <v>5363</v>
      </c>
      <c r="B5371">
        <v>340.73599999999999</v>
      </c>
    </row>
    <row r="5372" spans="1:2" x14ac:dyDescent="0.25">
      <c r="A5372">
        <v>5364</v>
      </c>
      <c r="B5372">
        <v>258.00599999999997</v>
      </c>
    </row>
    <row r="5373" spans="1:2" x14ac:dyDescent="0.25">
      <c r="A5373">
        <v>5365</v>
      </c>
      <c r="B5373">
        <v>382.71800000000002</v>
      </c>
    </row>
    <row r="5374" spans="1:2" x14ac:dyDescent="0.25">
      <c r="A5374">
        <v>5366</v>
      </c>
      <c r="B5374">
        <v>486.322</v>
      </c>
    </row>
    <row r="5375" spans="1:2" x14ac:dyDescent="0.25">
      <c r="A5375">
        <v>5367</v>
      </c>
      <c r="B5375">
        <v>421.649</v>
      </c>
    </row>
    <row r="5376" spans="1:2" x14ac:dyDescent="0.25">
      <c r="A5376">
        <v>5368</v>
      </c>
      <c r="B5376">
        <v>422.92</v>
      </c>
    </row>
    <row r="5377" spans="1:2" x14ac:dyDescent="0.25">
      <c r="A5377">
        <v>5369</v>
      </c>
      <c r="B5377">
        <v>308.916</v>
      </c>
    </row>
    <row r="5378" spans="1:2" x14ac:dyDescent="0.25">
      <c r="A5378">
        <v>5370</v>
      </c>
      <c r="B5378">
        <v>153.92599999999999</v>
      </c>
    </row>
    <row r="5379" spans="1:2" x14ac:dyDescent="0.25">
      <c r="A5379">
        <v>5371</v>
      </c>
      <c r="B5379">
        <v>32.317</v>
      </c>
    </row>
    <row r="5380" spans="1:2" x14ac:dyDescent="0.25">
      <c r="A5380">
        <v>5372</v>
      </c>
      <c r="B5380">
        <v>0</v>
      </c>
    </row>
    <row r="5381" spans="1:2" x14ac:dyDescent="0.25">
      <c r="A5381">
        <v>5373</v>
      </c>
      <c r="B5381">
        <v>0</v>
      </c>
    </row>
    <row r="5382" spans="1:2" x14ac:dyDescent="0.25">
      <c r="A5382">
        <v>5374</v>
      </c>
      <c r="B5382">
        <v>0</v>
      </c>
    </row>
    <row r="5383" spans="1:2" x14ac:dyDescent="0.25">
      <c r="A5383">
        <v>5375</v>
      </c>
      <c r="B5383">
        <v>0</v>
      </c>
    </row>
    <row r="5384" spans="1:2" x14ac:dyDescent="0.25">
      <c r="A5384">
        <v>5376</v>
      </c>
      <c r="B5384">
        <v>0</v>
      </c>
    </row>
    <row r="5385" spans="1:2" x14ac:dyDescent="0.25">
      <c r="A5385">
        <v>5377</v>
      </c>
      <c r="B5385">
        <v>0</v>
      </c>
    </row>
    <row r="5386" spans="1:2" x14ac:dyDescent="0.25">
      <c r="A5386">
        <v>5378</v>
      </c>
      <c r="B5386">
        <v>0</v>
      </c>
    </row>
    <row r="5387" spans="1:2" x14ac:dyDescent="0.25">
      <c r="A5387">
        <v>5379</v>
      </c>
      <c r="B5387">
        <v>0</v>
      </c>
    </row>
    <row r="5388" spans="1:2" x14ac:dyDescent="0.25">
      <c r="A5388">
        <v>5380</v>
      </c>
      <c r="B5388">
        <v>0</v>
      </c>
    </row>
    <row r="5389" spans="1:2" x14ac:dyDescent="0.25">
      <c r="A5389">
        <v>5381</v>
      </c>
      <c r="B5389">
        <v>0</v>
      </c>
    </row>
    <row r="5390" spans="1:2" x14ac:dyDescent="0.25">
      <c r="A5390">
        <v>5382</v>
      </c>
      <c r="B5390">
        <v>0</v>
      </c>
    </row>
    <row r="5391" spans="1:2" x14ac:dyDescent="0.25">
      <c r="A5391">
        <v>5383</v>
      </c>
      <c r="B5391">
        <v>27.084</v>
      </c>
    </row>
    <row r="5392" spans="1:2" x14ac:dyDescent="0.25">
      <c r="A5392">
        <v>5384</v>
      </c>
      <c r="B5392">
        <v>2.948</v>
      </c>
    </row>
    <row r="5393" spans="1:2" x14ac:dyDescent="0.25">
      <c r="A5393">
        <v>5385</v>
      </c>
      <c r="B5393">
        <v>249.624</v>
      </c>
    </row>
    <row r="5394" spans="1:2" x14ac:dyDescent="0.25">
      <c r="A5394">
        <v>5386</v>
      </c>
      <c r="B5394">
        <v>246.12200000000001</v>
      </c>
    </row>
    <row r="5395" spans="1:2" x14ac:dyDescent="0.25">
      <c r="A5395">
        <v>5387</v>
      </c>
      <c r="B5395">
        <v>490.71600000000001</v>
      </c>
    </row>
    <row r="5396" spans="1:2" x14ac:dyDescent="0.25">
      <c r="A5396">
        <v>5388</v>
      </c>
      <c r="B5396">
        <v>567.00699999999995</v>
      </c>
    </row>
    <row r="5397" spans="1:2" x14ac:dyDescent="0.25">
      <c r="A5397">
        <v>5389</v>
      </c>
      <c r="B5397">
        <v>463.548</v>
      </c>
    </row>
    <row r="5398" spans="1:2" x14ac:dyDescent="0.25">
      <c r="A5398">
        <v>5390</v>
      </c>
      <c r="B5398">
        <v>256.23</v>
      </c>
    </row>
    <row r="5399" spans="1:2" x14ac:dyDescent="0.25">
      <c r="A5399">
        <v>5391</v>
      </c>
      <c r="B5399">
        <v>341.66899999999998</v>
      </c>
    </row>
    <row r="5400" spans="1:2" x14ac:dyDescent="0.25">
      <c r="A5400">
        <v>5392</v>
      </c>
      <c r="B5400">
        <v>141.065</v>
      </c>
    </row>
    <row r="5401" spans="1:2" x14ac:dyDescent="0.25">
      <c r="A5401">
        <v>5393</v>
      </c>
      <c r="B5401">
        <v>274.03500000000003</v>
      </c>
    </row>
    <row r="5402" spans="1:2" x14ac:dyDescent="0.25">
      <c r="A5402">
        <v>5394</v>
      </c>
      <c r="B5402">
        <v>84.557000000000002</v>
      </c>
    </row>
    <row r="5403" spans="1:2" x14ac:dyDescent="0.25">
      <c r="A5403">
        <v>5395</v>
      </c>
      <c r="B5403">
        <v>20.21</v>
      </c>
    </row>
    <row r="5404" spans="1:2" x14ac:dyDescent="0.25">
      <c r="A5404">
        <v>5396</v>
      </c>
      <c r="B5404">
        <v>0</v>
      </c>
    </row>
    <row r="5405" spans="1:2" x14ac:dyDescent="0.25">
      <c r="A5405">
        <v>5397</v>
      </c>
      <c r="B5405">
        <v>0</v>
      </c>
    </row>
    <row r="5406" spans="1:2" x14ac:dyDescent="0.25">
      <c r="A5406">
        <v>5398</v>
      </c>
      <c r="B5406">
        <v>0</v>
      </c>
    </row>
    <row r="5407" spans="1:2" x14ac:dyDescent="0.25">
      <c r="A5407">
        <v>5399</v>
      </c>
      <c r="B5407">
        <v>0</v>
      </c>
    </row>
    <row r="5408" spans="1:2" x14ac:dyDescent="0.25">
      <c r="A5408">
        <v>5400</v>
      </c>
      <c r="B5408">
        <v>0</v>
      </c>
    </row>
    <row r="5409" spans="1:2" x14ac:dyDescent="0.25">
      <c r="A5409">
        <v>5401</v>
      </c>
      <c r="B5409">
        <v>0</v>
      </c>
    </row>
    <row r="5410" spans="1:2" x14ac:dyDescent="0.25">
      <c r="A5410">
        <v>5402</v>
      </c>
      <c r="B5410">
        <v>0</v>
      </c>
    </row>
    <row r="5411" spans="1:2" x14ac:dyDescent="0.25">
      <c r="A5411">
        <v>5403</v>
      </c>
      <c r="B5411">
        <v>0</v>
      </c>
    </row>
    <row r="5412" spans="1:2" x14ac:dyDescent="0.25">
      <c r="A5412">
        <v>5404</v>
      </c>
      <c r="B5412">
        <v>0</v>
      </c>
    </row>
    <row r="5413" spans="1:2" x14ac:dyDescent="0.25">
      <c r="A5413">
        <v>5405</v>
      </c>
      <c r="B5413">
        <v>0</v>
      </c>
    </row>
    <row r="5414" spans="1:2" x14ac:dyDescent="0.25">
      <c r="A5414">
        <v>5406</v>
      </c>
      <c r="B5414">
        <v>0</v>
      </c>
    </row>
    <row r="5415" spans="1:2" x14ac:dyDescent="0.25">
      <c r="A5415">
        <v>5407</v>
      </c>
      <c r="B5415">
        <v>29.006</v>
      </c>
    </row>
    <row r="5416" spans="1:2" x14ac:dyDescent="0.25">
      <c r="A5416">
        <v>5408</v>
      </c>
      <c r="B5416">
        <v>159.976</v>
      </c>
    </row>
    <row r="5417" spans="1:2" x14ac:dyDescent="0.25">
      <c r="A5417">
        <v>5409</v>
      </c>
      <c r="B5417">
        <v>330.625</v>
      </c>
    </row>
    <row r="5418" spans="1:2" x14ac:dyDescent="0.25">
      <c r="A5418">
        <v>5410</v>
      </c>
      <c r="B5418">
        <v>469.62700000000001</v>
      </c>
    </row>
    <row r="5419" spans="1:2" x14ac:dyDescent="0.25">
      <c r="A5419">
        <v>5411</v>
      </c>
      <c r="B5419">
        <v>565.505</v>
      </c>
    </row>
    <row r="5420" spans="1:2" x14ac:dyDescent="0.25">
      <c r="A5420">
        <v>5412</v>
      </c>
      <c r="B5420">
        <v>468.06299999999999</v>
      </c>
    </row>
    <row r="5421" spans="1:2" x14ac:dyDescent="0.25">
      <c r="A5421">
        <v>5413</v>
      </c>
      <c r="B5421">
        <v>191.19</v>
      </c>
    </row>
    <row r="5422" spans="1:2" x14ac:dyDescent="0.25">
      <c r="A5422">
        <v>5414</v>
      </c>
      <c r="B5422">
        <v>125.842</v>
      </c>
    </row>
    <row r="5423" spans="1:2" x14ac:dyDescent="0.25">
      <c r="A5423">
        <v>5415</v>
      </c>
      <c r="B5423">
        <v>348.20400000000001</v>
      </c>
    </row>
    <row r="5424" spans="1:2" x14ac:dyDescent="0.25">
      <c r="A5424">
        <v>5416</v>
      </c>
      <c r="B5424">
        <v>249.726</v>
      </c>
    </row>
    <row r="5425" spans="1:2" x14ac:dyDescent="0.25">
      <c r="A5425">
        <v>5417</v>
      </c>
      <c r="B5425">
        <v>56.155999999999999</v>
      </c>
    </row>
    <row r="5426" spans="1:2" x14ac:dyDescent="0.25">
      <c r="A5426">
        <v>5418</v>
      </c>
      <c r="B5426">
        <v>55.875999999999998</v>
      </c>
    </row>
    <row r="5427" spans="1:2" x14ac:dyDescent="0.25">
      <c r="A5427">
        <v>5419</v>
      </c>
      <c r="B5427">
        <v>17.196000000000002</v>
      </c>
    </row>
    <row r="5428" spans="1:2" x14ac:dyDescent="0.25">
      <c r="A5428">
        <v>5420</v>
      </c>
      <c r="B5428">
        <v>0</v>
      </c>
    </row>
    <row r="5429" spans="1:2" x14ac:dyDescent="0.25">
      <c r="A5429">
        <v>5421</v>
      </c>
      <c r="B5429">
        <v>0</v>
      </c>
    </row>
    <row r="5430" spans="1:2" x14ac:dyDescent="0.25">
      <c r="A5430">
        <v>5422</v>
      </c>
      <c r="B5430">
        <v>0</v>
      </c>
    </row>
    <row r="5431" spans="1:2" x14ac:dyDescent="0.25">
      <c r="A5431">
        <v>5423</v>
      </c>
      <c r="B5431">
        <v>0</v>
      </c>
    </row>
    <row r="5432" spans="1:2" x14ac:dyDescent="0.25">
      <c r="A5432">
        <v>5424</v>
      </c>
      <c r="B5432">
        <v>0</v>
      </c>
    </row>
    <row r="5433" spans="1:2" x14ac:dyDescent="0.25">
      <c r="A5433">
        <v>5425</v>
      </c>
      <c r="B5433">
        <v>0</v>
      </c>
    </row>
    <row r="5434" spans="1:2" x14ac:dyDescent="0.25">
      <c r="A5434">
        <v>5426</v>
      </c>
      <c r="B5434">
        <v>0</v>
      </c>
    </row>
    <row r="5435" spans="1:2" x14ac:dyDescent="0.25">
      <c r="A5435">
        <v>5427</v>
      </c>
      <c r="B5435">
        <v>0</v>
      </c>
    </row>
    <row r="5436" spans="1:2" x14ac:dyDescent="0.25">
      <c r="A5436">
        <v>5428</v>
      </c>
      <c r="B5436">
        <v>0</v>
      </c>
    </row>
    <row r="5437" spans="1:2" x14ac:dyDescent="0.25">
      <c r="A5437">
        <v>5429</v>
      </c>
      <c r="B5437">
        <v>0</v>
      </c>
    </row>
    <row r="5438" spans="1:2" x14ac:dyDescent="0.25">
      <c r="A5438">
        <v>5430</v>
      </c>
      <c r="B5438">
        <v>0</v>
      </c>
    </row>
    <row r="5439" spans="1:2" x14ac:dyDescent="0.25">
      <c r="A5439">
        <v>5431</v>
      </c>
      <c r="B5439">
        <v>25.201000000000001</v>
      </c>
    </row>
    <row r="5440" spans="1:2" x14ac:dyDescent="0.25">
      <c r="A5440">
        <v>5432</v>
      </c>
      <c r="B5440">
        <v>161.52099999999999</v>
      </c>
    </row>
    <row r="5441" spans="1:2" x14ac:dyDescent="0.25">
      <c r="A5441">
        <v>5433</v>
      </c>
      <c r="B5441">
        <v>330.20600000000002</v>
      </c>
    </row>
    <row r="5442" spans="1:2" x14ac:dyDescent="0.25">
      <c r="A5442">
        <v>5434</v>
      </c>
      <c r="B5442">
        <v>469.08600000000001</v>
      </c>
    </row>
    <row r="5443" spans="1:2" x14ac:dyDescent="0.25">
      <c r="A5443">
        <v>5435</v>
      </c>
      <c r="B5443">
        <v>330.101</v>
      </c>
    </row>
    <row r="5444" spans="1:2" x14ac:dyDescent="0.25">
      <c r="A5444">
        <v>5436</v>
      </c>
      <c r="B5444">
        <v>360.69299999999998</v>
      </c>
    </row>
    <row r="5445" spans="1:2" x14ac:dyDescent="0.25">
      <c r="A5445">
        <v>5437</v>
      </c>
      <c r="B5445">
        <v>75.031000000000006</v>
      </c>
    </row>
    <row r="5446" spans="1:2" x14ac:dyDescent="0.25">
      <c r="A5446">
        <v>5438</v>
      </c>
      <c r="B5446">
        <v>148.38</v>
      </c>
    </row>
    <row r="5447" spans="1:2" x14ac:dyDescent="0.25">
      <c r="A5447">
        <v>5439</v>
      </c>
      <c r="B5447">
        <v>203.21899999999999</v>
      </c>
    </row>
    <row r="5448" spans="1:2" x14ac:dyDescent="0.25">
      <c r="A5448">
        <v>5440</v>
      </c>
      <c r="B5448">
        <v>313.82</v>
      </c>
    </row>
    <row r="5449" spans="1:2" x14ac:dyDescent="0.25">
      <c r="A5449">
        <v>5441</v>
      </c>
      <c r="B5449">
        <v>207.685</v>
      </c>
    </row>
    <row r="5450" spans="1:2" x14ac:dyDescent="0.25">
      <c r="A5450">
        <v>5442</v>
      </c>
      <c r="B5450">
        <v>103.60599999999999</v>
      </c>
    </row>
    <row r="5451" spans="1:2" x14ac:dyDescent="0.25">
      <c r="A5451">
        <v>5443</v>
      </c>
      <c r="B5451">
        <v>28.114000000000001</v>
      </c>
    </row>
    <row r="5452" spans="1:2" x14ac:dyDescent="0.25">
      <c r="A5452">
        <v>5444</v>
      </c>
      <c r="B5452">
        <v>0</v>
      </c>
    </row>
    <row r="5453" spans="1:2" x14ac:dyDescent="0.25">
      <c r="A5453">
        <v>5445</v>
      </c>
      <c r="B5453">
        <v>0</v>
      </c>
    </row>
    <row r="5454" spans="1:2" x14ac:dyDescent="0.25">
      <c r="A5454">
        <v>5446</v>
      </c>
      <c r="B5454">
        <v>0</v>
      </c>
    </row>
    <row r="5455" spans="1:2" x14ac:dyDescent="0.25">
      <c r="A5455">
        <v>5447</v>
      </c>
      <c r="B5455">
        <v>0</v>
      </c>
    </row>
    <row r="5456" spans="1:2" x14ac:dyDescent="0.25">
      <c r="A5456">
        <v>5448</v>
      </c>
      <c r="B5456">
        <v>0</v>
      </c>
    </row>
    <row r="5457" spans="1:2" x14ac:dyDescent="0.25">
      <c r="A5457">
        <v>5449</v>
      </c>
      <c r="B5457">
        <v>0</v>
      </c>
    </row>
    <row r="5458" spans="1:2" x14ac:dyDescent="0.25">
      <c r="A5458">
        <v>5450</v>
      </c>
      <c r="B5458">
        <v>0</v>
      </c>
    </row>
    <row r="5459" spans="1:2" x14ac:dyDescent="0.25">
      <c r="A5459">
        <v>5451</v>
      </c>
      <c r="B5459">
        <v>0</v>
      </c>
    </row>
    <row r="5460" spans="1:2" x14ac:dyDescent="0.25">
      <c r="A5460">
        <v>5452</v>
      </c>
      <c r="B5460">
        <v>0</v>
      </c>
    </row>
    <row r="5461" spans="1:2" x14ac:dyDescent="0.25">
      <c r="A5461">
        <v>5453</v>
      </c>
      <c r="B5461">
        <v>0</v>
      </c>
    </row>
    <row r="5462" spans="1:2" x14ac:dyDescent="0.25">
      <c r="A5462">
        <v>5454</v>
      </c>
      <c r="B5462">
        <v>0</v>
      </c>
    </row>
    <row r="5463" spans="1:2" x14ac:dyDescent="0.25">
      <c r="A5463">
        <v>5455</v>
      </c>
      <c r="B5463">
        <v>28.864999999999998</v>
      </c>
    </row>
    <row r="5464" spans="1:2" x14ac:dyDescent="0.25">
      <c r="A5464">
        <v>5456</v>
      </c>
      <c r="B5464">
        <v>161.536</v>
      </c>
    </row>
    <row r="5465" spans="1:2" x14ac:dyDescent="0.25">
      <c r="A5465">
        <v>5457</v>
      </c>
      <c r="B5465">
        <v>324.75099999999998</v>
      </c>
    </row>
    <row r="5466" spans="1:2" x14ac:dyDescent="0.25">
      <c r="A5466">
        <v>5458</v>
      </c>
      <c r="B5466">
        <v>465.17200000000003</v>
      </c>
    </row>
    <row r="5467" spans="1:2" x14ac:dyDescent="0.25">
      <c r="A5467">
        <v>5459</v>
      </c>
      <c r="B5467">
        <v>451.79399999999998</v>
      </c>
    </row>
    <row r="5468" spans="1:2" x14ac:dyDescent="0.25">
      <c r="A5468">
        <v>5460</v>
      </c>
      <c r="B5468">
        <v>535.678</v>
      </c>
    </row>
    <row r="5469" spans="1:2" x14ac:dyDescent="0.25">
      <c r="A5469">
        <v>5461</v>
      </c>
      <c r="B5469">
        <v>540.29999999999995</v>
      </c>
    </row>
    <row r="5470" spans="1:2" x14ac:dyDescent="0.25">
      <c r="A5470">
        <v>5462</v>
      </c>
      <c r="B5470">
        <v>441.07900000000001</v>
      </c>
    </row>
    <row r="5471" spans="1:2" x14ac:dyDescent="0.25">
      <c r="A5471">
        <v>5463</v>
      </c>
      <c r="B5471">
        <v>490.41500000000002</v>
      </c>
    </row>
    <row r="5472" spans="1:2" x14ac:dyDescent="0.25">
      <c r="A5472">
        <v>5464</v>
      </c>
      <c r="B5472">
        <v>382.048</v>
      </c>
    </row>
    <row r="5473" spans="1:2" x14ac:dyDescent="0.25">
      <c r="A5473">
        <v>5465</v>
      </c>
      <c r="B5473">
        <v>268.952</v>
      </c>
    </row>
    <row r="5474" spans="1:2" x14ac:dyDescent="0.25">
      <c r="A5474">
        <v>5466</v>
      </c>
      <c r="B5474">
        <v>138.48400000000001</v>
      </c>
    </row>
    <row r="5475" spans="1:2" x14ac:dyDescent="0.25">
      <c r="A5475">
        <v>5467</v>
      </c>
      <c r="B5475">
        <v>27.212</v>
      </c>
    </row>
    <row r="5476" spans="1:2" x14ac:dyDescent="0.25">
      <c r="A5476">
        <v>5468</v>
      </c>
      <c r="B5476">
        <v>0</v>
      </c>
    </row>
    <row r="5477" spans="1:2" x14ac:dyDescent="0.25">
      <c r="A5477">
        <v>5469</v>
      </c>
      <c r="B5477">
        <v>0</v>
      </c>
    </row>
    <row r="5478" spans="1:2" x14ac:dyDescent="0.25">
      <c r="A5478">
        <v>5470</v>
      </c>
      <c r="B5478">
        <v>0</v>
      </c>
    </row>
    <row r="5479" spans="1:2" x14ac:dyDescent="0.25">
      <c r="A5479">
        <v>5471</v>
      </c>
      <c r="B5479">
        <v>0</v>
      </c>
    </row>
    <row r="5480" spans="1:2" x14ac:dyDescent="0.25">
      <c r="A5480">
        <v>5472</v>
      </c>
      <c r="B5480">
        <v>0</v>
      </c>
    </row>
    <row r="5481" spans="1:2" x14ac:dyDescent="0.25">
      <c r="A5481">
        <v>5473</v>
      </c>
      <c r="B5481">
        <v>0</v>
      </c>
    </row>
    <row r="5482" spans="1:2" x14ac:dyDescent="0.25">
      <c r="A5482">
        <v>5474</v>
      </c>
      <c r="B5482">
        <v>0</v>
      </c>
    </row>
    <row r="5483" spans="1:2" x14ac:dyDescent="0.25">
      <c r="A5483">
        <v>5475</v>
      </c>
      <c r="B5483">
        <v>0</v>
      </c>
    </row>
    <row r="5484" spans="1:2" x14ac:dyDescent="0.25">
      <c r="A5484">
        <v>5476</v>
      </c>
      <c r="B5484">
        <v>0</v>
      </c>
    </row>
    <row r="5485" spans="1:2" x14ac:dyDescent="0.25">
      <c r="A5485">
        <v>5477</v>
      </c>
      <c r="B5485">
        <v>0</v>
      </c>
    </row>
    <row r="5486" spans="1:2" x14ac:dyDescent="0.25">
      <c r="A5486">
        <v>5478</v>
      </c>
      <c r="B5486">
        <v>0</v>
      </c>
    </row>
    <row r="5487" spans="1:2" x14ac:dyDescent="0.25">
      <c r="A5487">
        <v>5479</v>
      </c>
      <c r="B5487">
        <v>27.626000000000001</v>
      </c>
    </row>
    <row r="5488" spans="1:2" x14ac:dyDescent="0.25">
      <c r="A5488">
        <v>5480</v>
      </c>
      <c r="B5488">
        <v>160.65899999999999</v>
      </c>
    </row>
    <row r="5489" spans="1:2" x14ac:dyDescent="0.25">
      <c r="A5489">
        <v>5481</v>
      </c>
      <c r="B5489">
        <v>329.96100000000001</v>
      </c>
    </row>
    <row r="5490" spans="1:2" x14ac:dyDescent="0.25">
      <c r="A5490">
        <v>5482</v>
      </c>
      <c r="B5490">
        <v>469.625</v>
      </c>
    </row>
    <row r="5491" spans="1:2" x14ac:dyDescent="0.25">
      <c r="A5491">
        <v>5483</v>
      </c>
      <c r="B5491">
        <v>562.46500000000003</v>
      </c>
    </row>
    <row r="5492" spans="1:2" x14ac:dyDescent="0.25">
      <c r="A5492">
        <v>5484</v>
      </c>
      <c r="B5492">
        <v>617.6</v>
      </c>
    </row>
    <row r="5493" spans="1:2" x14ac:dyDescent="0.25">
      <c r="A5493">
        <v>5485</v>
      </c>
      <c r="B5493">
        <v>632.40499999999997</v>
      </c>
    </row>
    <row r="5494" spans="1:2" x14ac:dyDescent="0.25">
      <c r="A5494">
        <v>5486</v>
      </c>
      <c r="B5494">
        <v>189.035</v>
      </c>
    </row>
    <row r="5495" spans="1:2" x14ac:dyDescent="0.25">
      <c r="A5495">
        <v>5487</v>
      </c>
      <c r="B5495">
        <v>189.28700000000001</v>
      </c>
    </row>
    <row r="5496" spans="1:2" x14ac:dyDescent="0.25">
      <c r="A5496">
        <v>5488</v>
      </c>
      <c r="B5496">
        <v>461.87299999999999</v>
      </c>
    </row>
    <row r="5497" spans="1:2" x14ac:dyDescent="0.25">
      <c r="A5497">
        <v>5489</v>
      </c>
      <c r="B5497">
        <v>125.13500000000001</v>
      </c>
    </row>
    <row r="5498" spans="1:2" x14ac:dyDescent="0.25">
      <c r="A5498">
        <v>5490</v>
      </c>
      <c r="B5498">
        <v>12.084</v>
      </c>
    </row>
    <row r="5499" spans="1:2" x14ac:dyDescent="0.25">
      <c r="A5499">
        <v>5491</v>
      </c>
      <c r="B5499">
        <v>16.388999999999999</v>
      </c>
    </row>
    <row r="5500" spans="1:2" x14ac:dyDescent="0.25">
      <c r="A5500">
        <v>5492</v>
      </c>
      <c r="B5500">
        <v>0</v>
      </c>
    </row>
    <row r="5501" spans="1:2" x14ac:dyDescent="0.25">
      <c r="A5501">
        <v>5493</v>
      </c>
      <c r="B5501">
        <v>0</v>
      </c>
    </row>
    <row r="5502" spans="1:2" x14ac:dyDescent="0.25">
      <c r="A5502">
        <v>5494</v>
      </c>
      <c r="B5502">
        <v>0</v>
      </c>
    </row>
    <row r="5503" spans="1:2" x14ac:dyDescent="0.25">
      <c r="A5503">
        <v>5495</v>
      </c>
      <c r="B5503">
        <v>0</v>
      </c>
    </row>
    <row r="5504" spans="1:2" x14ac:dyDescent="0.25">
      <c r="A5504">
        <v>5496</v>
      </c>
      <c r="B5504">
        <v>0</v>
      </c>
    </row>
    <row r="5505" spans="1:2" x14ac:dyDescent="0.25">
      <c r="A5505">
        <v>5497</v>
      </c>
      <c r="B5505">
        <v>0</v>
      </c>
    </row>
    <row r="5506" spans="1:2" x14ac:dyDescent="0.25">
      <c r="A5506">
        <v>5498</v>
      </c>
      <c r="B5506">
        <v>0</v>
      </c>
    </row>
    <row r="5507" spans="1:2" x14ac:dyDescent="0.25">
      <c r="A5507">
        <v>5499</v>
      </c>
      <c r="B5507">
        <v>0</v>
      </c>
    </row>
    <row r="5508" spans="1:2" x14ac:dyDescent="0.25">
      <c r="A5508">
        <v>5500</v>
      </c>
      <c r="B5508">
        <v>0</v>
      </c>
    </row>
    <row r="5509" spans="1:2" x14ac:dyDescent="0.25">
      <c r="A5509">
        <v>5501</v>
      </c>
      <c r="B5509">
        <v>0</v>
      </c>
    </row>
    <row r="5510" spans="1:2" x14ac:dyDescent="0.25">
      <c r="A5510">
        <v>5502</v>
      </c>
      <c r="B5510">
        <v>0</v>
      </c>
    </row>
    <row r="5511" spans="1:2" x14ac:dyDescent="0.25">
      <c r="A5511">
        <v>5503</v>
      </c>
      <c r="B5511">
        <v>23.29</v>
      </c>
    </row>
    <row r="5512" spans="1:2" x14ac:dyDescent="0.25">
      <c r="A5512">
        <v>5504</v>
      </c>
      <c r="B5512">
        <v>162.30000000000001</v>
      </c>
    </row>
    <row r="5513" spans="1:2" x14ac:dyDescent="0.25">
      <c r="A5513">
        <v>5505</v>
      </c>
      <c r="B5513">
        <v>338.78899999999999</v>
      </c>
    </row>
    <row r="5514" spans="1:2" x14ac:dyDescent="0.25">
      <c r="A5514">
        <v>5506</v>
      </c>
      <c r="B5514">
        <v>479.99</v>
      </c>
    </row>
    <row r="5515" spans="1:2" x14ac:dyDescent="0.25">
      <c r="A5515">
        <v>5507</v>
      </c>
      <c r="B5515">
        <v>574.28800000000001</v>
      </c>
    </row>
    <row r="5516" spans="1:2" x14ac:dyDescent="0.25">
      <c r="A5516">
        <v>5508</v>
      </c>
      <c r="B5516">
        <v>627.27700000000004</v>
      </c>
    </row>
    <row r="5517" spans="1:2" x14ac:dyDescent="0.25">
      <c r="A5517">
        <v>5509</v>
      </c>
      <c r="B5517">
        <v>578.03599999999994</v>
      </c>
    </row>
    <row r="5518" spans="1:2" x14ac:dyDescent="0.25">
      <c r="A5518">
        <v>5510</v>
      </c>
      <c r="B5518">
        <v>514.42100000000005</v>
      </c>
    </row>
    <row r="5519" spans="1:2" x14ac:dyDescent="0.25">
      <c r="A5519">
        <v>5511</v>
      </c>
      <c r="B5519">
        <v>512.45100000000002</v>
      </c>
    </row>
    <row r="5520" spans="1:2" x14ac:dyDescent="0.25">
      <c r="A5520">
        <v>5512</v>
      </c>
      <c r="B5520">
        <v>42.545999999999999</v>
      </c>
    </row>
    <row r="5521" spans="1:2" x14ac:dyDescent="0.25">
      <c r="A5521">
        <v>5513</v>
      </c>
      <c r="B5521">
        <v>129.27000000000001</v>
      </c>
    </row>
    <row r="5522" spans="1:2" x14ac:dyDescent="0.25">
      <c r="A5522">
        <v>5514</v>
      </c>
      <c r="B5522">
        <v>77.631</v>
      </c>
    </row>
    <row r="5523" spans="1:2" x14ac:dyDescent="0.25">
      <c r="A5523">
        <v>5515</v>
      </c>
      <c r="B5523">
        <v>14.76</v>
      </c>
    </row>
    <row r="5524" spans="1:2" x14ac:dyDescent="0.25">
      <c r="A5524">
        <v>5516</v>
      </c>
      <c r="B5524">
        <v>0</v>
      </c>
    </row>
    <row r="5525" spans="1:2" x14ac:dyDescent="0.25">
      <c r="A5525">
        <v>5517</v>
      </c>
      <c r="B5525">
        <v>0</v>
      </c>
    </row>
    <row r="5526" spans="1:2" x14ac:dyDescent="0.25">
      <c r="A5526">
        <v>5518</v>
      </c>
      <c r="B5526">
        <v>0</v>
      </c>
    </row>
    <row r="5527" spans="1:2" x14ac:dyDescent="0.25">
      <c r="A5527">
        <v>5519</v>
      </c>
      <c r="B5527">
        <v>0</v>
      </c>
    </row>
    <row r="5528" spans="1:2" x14ac:dyDescent="0.25">
      <c r="A5528">
        <v>5520</v>
      </c>
      <c r="B5528">
        <v>0</v>
      </c>
    </row>
    <row r="5529" spans="1:2" x14ac:dyDescent="0.25">
      <c r="A5529">
        <v>5521</v>
      </c>
      <c r="B5529">
        <v>0</v>
      </c>
    </row>
    <row r="5530" spans="1:2" x14ac:dyDescent="0.25">
      <c r="A5530">
        <v>5522</v>
      </c>
      <c r="B5530">
        <v>0</v>
      </c>
    </row>
    <row r="5531" spans="1:2" x14ac:dyDescent="0.25">
      <c r="A5531">
        <v>5523</v>
      </c>
      <c r="B5531">
        <v>0</v>
      </c>
    </row>
    <row r="5532" spans="1:2" x14ac:dyDescent="0.25">
      <c r="A5532">
        <v>5524</v>
      </c>
      <c r="B5532">
        <v>0</v>
      </c>
    </row>
    <row r="5533" spans="1:2" x14ac:dyDescent="0.25">
      <c r="A5533">
        <v>5525</v>
      </c>
      <c r="B5533">
        <v>0</v>
      </c>
    </row>
    <row r="5534" spans="1:2" x14ac:dyDescent="0.25">
      <c r="A5534">
        <v>5526</v>
      </c>
      <c r="B5534">
        <v>0</v>
      </c>
    </row>
    <row r="5535" spans="1:2" x14ac:dyDescent="0.25">
      <c r="A5535">
        <v>5527</v>
      </c>
      <c r="B5535">
        <v>22.728000000000002</v>
      </c>
    </row>
    <row r="5536" spans="1:2" x14ac:dyDescent="0.25">
      <c r="A5536">
        <v>5528</v>
      </c>
      <c r="B5536">
        <v>162.995</v>
      </c>
    </row>
    <row r="5537" spans="1:2" x14ac:dyDescent="0.25">
      <c r="A5537">
        <v>5529</v>
      </c>
      <c r="B5537">
        <v>338.315</v>
      </c>
    </row>
    <row r="5538" spans="1:2" x14ac:dyDescent="0.25">
      <c r="A5538">
        <v>5530</v>
      </c>
      <c r="B5538">
        <v>478.69299999999998</v>
      </c>
    </row>
    <row r="5539" spans="1:2" x14ac:dyDescent="0.25">
      <c r="A5539">
        <v>5531</v>
      </c>
      <c r="B5539">
        <v>594.22299999999996</v>
      </c>
    </row>
    <row r="5540" spans="1:2" x14ac:dyDescent="0.25">
      <c r="A5540">
        <v>5532</v>
      </c>
      <c r="B5540">
        <v>651.02599999999995</v>
      </c>
    </row>
    <row r="5541" spans="1:2" x14ac:dyDescent="0.25">
      <c r="A5541">
        <v>5533</v>
      </c>
      <c r="B5541">
        <v>669.47</v>
      </c>
    </row>
    <row r="5542" spans="1:2" x14ac:dyDescent="0.25">
      <c r="A5542">
        <v>5534</v>
      </c>
      <c r="B5542">
        <v>589.16700000000003</v>
      </c>
    </row>
    <row r="5543" spans="1:2" x14ac:dyDescent="0.25">
      <c r="A5543">
        <v>5535</v>
      </c>
      <c r="B5543">
        <v>579.44600000000003</v>
      </c>
    </row>
    <row r="5544" spans="1:2" x14ac:dyDescent="0.25">
      <c r="A5544">
        <v>5536</v>
      </c>
      <c r="B5544">
        <v>462.10399999999998</v>
      </c>
    </row>
    <row r="5545" spans="1:2" x14ac:dyDescent="0.25">
      <c r="A5545">
        <v>5537</v>
      </c>
      <c r="B5545">
        <v>321.428</v>
      </c>
    </row>
    <row r="5546" spans="1:2" x14ac:dyDescent="0.25">
      <c r="A5546">
        <v>5538</v>
      </c>
      <c r="B5546">
        <v>154.24199999999999</v>
      </c>
    </row>
    <row r="5547" spans="1:2" x14ac:dyDescent="0.25">
      <c r="A5547">
        <v>5539</v>
      </c>
      <c r="B5547">
        <v>24.055</v>
      </c>
    </row>
    <row r="5548" spans="1:2" x14ac:dyDescent="0.25">
      <c r="A5548">
        <v>5540</v>
      </c>
      <c r="B5548">
        <v>0</v>
      </c>
    </row>
    <row r="5549" spans="1:2" x14ac:dyDescent="0.25">
      <c r="A5549">
        <v>5541</v>
      </c>
      <c r="B5549">
        <v>0</v>
      </c>
    </row>
    <row r="5550" spans="1:2" x14ac:dyDescent="0.25">
      <c r="A5550">
        <v>5542</v>
      </c>
      <c r="B5550">
        <v>0</v>
      </c>
    </row>
    <row r="5551" spans="1:2" x14ac:dyDescent="0.25">
      <c r="A5551">
        <v>5543</v>
      </c>
      <c r="B5551">
        <v>0</v>
      </c>
    </row>
    <row r="5552" spans="1:2" x14ac:dyDescent="0.25">
      <c r="A5552">
        <v>5544</v>
      </c>
      <c r="B5552">
        <v>0</v>
      </c>
    </row>
    <row r="5553" spans="1:2" x14ac:dyDescent="0.25">
      <c r="A5553">
        <v>5545</v>
      </c>
      <c r="B5553">
        <v>0</v>
      </c>
    </row>
    <row r="5554" spans="1:2" x14ac:dyDescent="0.25">
      <c r="A5554">
        <v>5546</v>
      </c>
      <c r="B5554">
        <v>0</v>
      </c>
    </row>
    <row r="5555" spans="1:2" x14ac:dyDescent="0.25">
      <c r="A5555">
        <v>5547</v>
      </c>
      <c r="B5555">
        <v>0</v>
      </c>
    </row>
    <row r="5556" spans="1:2" x14ac:dyDescent="0.25">
      <c r="A5556">
        <v>5548</v>
      </c>
      <c r="B5556">
        <v>0</v>
      </c>
    </row>
    <row r="5557" spans="1:2" x14ac:dyDescent="0.25">
      <c r="A5557">
        <v>5549</v>
      </c>
      <c r="B5557">
        <v>0</v>
      </c>
    </row>
    <row r="5558" spans="1:2" x14ac:dyDescent="0.25">
      <c r="A5558">
        <v>5550</v>
      </c>
      <c r="B5558">
        <v>0</v>
      </c>
    </row>
    <row r="5559" spans="1:2" x14ac:dyDescent="0.25">
      <c r="A5559">
        <v>5551</v>
      </c>
      <c r="B5559">
        <v>25.736999999999998</v>
      </c>
    </row>
    <row r="5560" spans="1:2" x14ac:dyDescent="0.25">
      <c r="A5560">
        <v>5552</v>
      </c>
      <c r="B5560">
        <v>158.62899999999999</v>
      </c>
    </row>
    <row r="5561" spans="1:2" x14ac:dyDescent="0.25">
      <c r="A5561">
        <v>5553</v>
      </c>
      <c r="B5561">
        <v>329.02800000000002</v>
      </c>
    </row>
    <row r="5562" spans="1:2" x14ac:dyDescent="0.25">
      <c r="A5562">
        <v>5554</v>
      </c>
      <c r="B5562">
        <v>468.34100000000001</v>
      </c>
    </row>
    <row r="5563" spans="1:2" x14ac:dyDescent="0.25">
      <c r="A5563">
        <v>5555</v>
      </c>
      <c r="B5563">
        <v>568.20799999999997</v>
      </c>
    </row>
    <row r="5564" spans="1:2" x14ac:dyDescent="0.25">
      <c r="A5564">
        <v>5556</v>
      </c>
      <c r="B5564">
        <v>620.69500000000005</v>
      </c>
    </row>
    <row r="5565" spans="1:2" x14ac:dyDescent="0.25">
      <c r="A5565">
        <v>5557</v>
      </c>
      <c r="B5565">
        <v>638.15599999999995</v>
      </c>
    </row>
    <row r="5566" spans="1:2" x14ac:dyDescent="0.25">
      <c r="A5566">
        <v>5558</v>
      </c>
      <c r="B5566">
        <v>611.19500000000005</v>
      </c>
    </row>
    <row r="5567" spans="1:2" x14ac:dyDescent="0.25">
      <c r="A5567">
        <v>5559</v>
      </c>
      <c r="B5567">
        <v>555.17700000000002</v>
      </c>
    </row>
    <row r="5568" spans="1:2" x14ac:dyDescent="0.25">
      <c r="A5568">
        <v>5560</v>
      </c>
      <c r="B5568">
        <v>455</v>
      </c>
    </row>
    <row r="5569" spans="1:2" x14ac:dyDescent="0.25">
      <c r="A5569">
        <v>5561</v>
      </c>
      <c r="B5569">
        <v>314.40100000000001</v>
      </c>
    </row>
    <row r="5570" spans="1:2" x14ac:dyDescent="0.25">
      <c r="A5570">
        <v>5562</v>
      </c>
      <c r="B5570">
        <v>132.92699999999999</v>
      </c>
    </row>
    <row r="5571" spans="1:2" x14ac:dyDescent="0.25">
      <c r="A5571">
        <v>5563</v>
      </c>
      <c r="B5571">
        <v>23.076000000000001</v>
      </c>
    </row>
    <row r="5572" spans="1:2" x14ac:dyDescent="0.25">
      <c r="A5572">
        <v>5564</v>
      </c>
      <c r="B5572">
        <v>0</v>
      </c>
    </row>
    <row r="5573" spans="1:2" x14ac:dyDescent="0.25">
      <c r="A5573">
        <v>5565</v>
      </c>
      <c r="B5573">
        <v>0</v>
      </c>
    </row>
    <row r="5574" spans="1:2" x14ac:dyDescent="0.25">
      <c r="A5574">
        <v>5566</v>
      </c>
      <c r="B5574">
        <v>0</v>
      </c>
    </row>
    <row r="5575" spans="1:2" x14ac:dyDescent="0.25">
      <c r="A5575">
        <v>5567</v>
      </c>
      <c r="B5575">
        <v>0</v>
      </c>
    </row>
    <row r="5576" spans="1:2" x14ac:dyDescent="0.25">
      <c r="A5576">
        <v>5568</v>
      </c>
      <c r="B5576">
        <v>0</v>
      </c>
    </row>
    <row r="5577" spans="1:2" x14ac:dyDescent="0.25">
      <c r="A5577">
        <v>5569</v>
      </c>
      <c r="B5577">
        <v>0</v>
      </c>
    </row>
    <row r="5578" spans="1:2" x14ac:dyDescent="0.25">
      <c r="A5578">
        <v>5570</v>
      </c>
      <c r="B5578">
        <v>0</v>
      </c>
    </row>
    <row r="5579" spans="1:2" x14ac:dyDescent="0.25">
      <c r="A5579">
        <v>5571</v>
      </c>
      <c r="B5579">
        <v>0</v>
      </c>
    </row>
    <row r="5580" spans="1:2" x14ac:dyDescent="0.25">
      <c r="A5580">
        <v>5572</v>
      </c>
      <c r="B5580">
        <v>0</v>
      </c>
    </row>
    <row r="5581" spans="1:2" x14ac:dyDescent="0.25">
      <c r="A5581">
        <v>5573</v>
      </c>
      <c r="B5581">
        <v>0</v>
      </c>
    </row>
    <row r="5582" spans="1:2" x14ac:dyDescent="0.25">
      <c r="A5582">
        <v>5574</v>
      </c>
      <c r="B5582">
        <v>0</v>
      </c>
    </row>
    <row r="5583" spans="1:2" x14ac:dyDescent="0.25">
      <c r="A5583">
        <v>5575</v>
      </c>
      <c r="B5583">
        <v>24.587</v>
      </c>
    </row>
    <row r="5584" spans="1:2" x14ac:dyDescent="0.25">
      <c r="A5584">
        <v>5576</v>
      </c>
      <c r="B5584">
        <v>159.61500000000001</v>
      </c>
    </row>
    <row r="5585" spans="1:2" x14ac:dyDescent="0.25">
      <c r="A5585">
        <v>5577</v>
      </c>
      <c r="B5585">
        <v>278.87900000000002</v>
      </c>
    </row>
    <row r="5586" spans="1:2" x14ac:dyDescent="0.25">
      <c r="A5586">
        <v>5578</v>
      </c>
      <c r="B5586">
        <v>466.81200000000001</v>
      </c>
    </row>
    <row r="5587" spans="1:2" x14ac:dyDescent="0.25">
      <c r="A5587">
        <v>5579</v>
      </c>
      <c r="B5587">
        <v>561.03200000000004</v>
      </c>
    </row>
    <row r="5588" spans="1:2" x14ac:dyDescent="0.25">
      <c r="A5588">
        <v>5580</v>
      </c>
      <c r="B5588">
        <v>613.68499999999995</v>
      </c>
    </row>
    <row r="5589" spans="1:2" x14ac:dyDescent="0.25">
      <c r="A5589">
        <v>5581</v>
      </c>
      <c r="B5589">
        <v>627.20299999999997</v>
      </c>
    </row>
    <row r="5590" spans="1:2" x14ac:dyDescent="0.25">
      <c r="A5590">
        <v>5582</v>
      </c>
      <c r="B5590">
        <v>604.97799999999995</v>
      </c>
    </row>
    <row r="5591" spans="1:2" x14ac:dyDescent="0.25">
      <c r="A5591">
        <v>5583</v>
      </c>
      <c r="B5591">
        <v>542.97799999999995</v>
      </c>
    </row>
    <row r="5592" spans="1:2" x14ac:dyDescent="0.25">
      <c r="A5592">
        <v>5584</v>
      </c>
      <c r="B5592">
        <v>447.21899999999999</v>
      </c>
    </row>
    <row r="5593" spans="1:2" x14ac:dyDescent="0.25">
      <c r="A5593">
        <v>5585</v>
      </c>
      <c r="B5593">
        <v>308.67700000000002</v>
      </c>
    </row>
    <row r="5594" spans="1:2" x14ac:dyDescent="0.25">
      <c r="A5594">
        <v>5586</v>
      </c>
      <c r="B5594">
        <v>128.99100000000001</v>
      </c>
    </row>
    <row r="5595" spans="1:2" x14ac:dyDescent="0.25">
      <c r="A5595">
        <v>5587</v>
      </c>
      <c r="B5595">
        <v>10.430999999999999</v>
      </c>
    </row>
    <row r="5596" spans="1:2" x14ac:dyDescent="0.25">
      <c r="A5596">
        <v>5588</v>
      </c>
      <c r="B5596">
        <v>0</v>
      </c>
    </row>
    <row r="5597" spans="1:2" x14ac:dyDescent="0.25">
      <c r="A5597">
        <v>5589</v>
      </c>
      <c r="B5597">
        <v>0</v>
      </c>
    </row>
    <row r="5598" spans="1:2" x14ac:dyDescent="0.25">
      <c r="A5598">
        <v>5590</v>
      </c>
      <c r="B5598">
        <v>0</v>
      </c>
    </row>
    <row r="5599" spans="1:2" x14ac:dyDescent="0.25">
      <c r="A5599">
        <v>5591</v>
      </c>
      <c r="B5599">
        <v>0</v>
      </c>
    </row>
    <row r="5600" spans="1:2" x14ac:dyDescent="0.25">
      <c r="A5600">
        <v>5592</v>
      </c>
      <c r="B5600">
        <v>0</v>
      </c>
    </row>
    <row r="5601" spans="1:2" x14ac:dyDescent="0.25">
      <c r="A5601">
        <v>5593</v>
      </c>
      <c r="B5601">
        <v>0</v>
      </c>
    </row>
    <row r="5602" spans="1:2" x14ac:dyDescent="0.25">
      <c r="A5602">
        <v>5594</v>
      </c>
      <c r="B5602">
        <v>0</v>
      </c>
    </row>
    <row r="5603" spans="1:2" x14ac:dyDescent="0.25">
      <c r="A5603">
        <v>5595</v>
      </c>
      <c r="B5603">
        <v>0</v>
      </c>
    </row>
    <row r="5604" spans="1:2" x14ac:dyDescent="0.25">
      <c r="A5604">
        <v>5596</v>
      </c>
      <c r="B5604">
        <v>0</v>
      </c>
    </row>
    <row r="5605" spans="1:2" x14ac:dyDescent="0.25">
      <c r="A5605">
        <v>5597</v>
      </c>
      <c r="B5605">
        <v>0</v>
      </c>
    </row>
    <row r="5606" spans="1:2" x14ac:dyDescent="0.25">
      <c r="A5606">
        <v>5598</v>
      </c>
      <c r="B5606">
        <v>0</v>
      </c>
    </row>
    <row r="5607" spans="1:2" x14ac:dyDescent="0.25">
      <c r="A5607">
        <v>5599</v>
      </c>
      <c r="B5607">
        <v>23.457999999999998</v>
      </c>
    </row>
    <row r="5608" spans="1:2" x14ac:dyDescent="0.25">
      <c r="A5608">
        <v>5600</v>
      </c>
      <c r="B5608">
        <v>160.535</v>
      </c>
    </row>
    <row r="5609" spans="1:2" x14ac:dyDescent="0.25">
      <c r="A5609">
        <v>5601</v>
      </c>
      <c r="B5609">
        <v>330.96</v>
      </c>
    </row>
    <row r="5610" spans="1:2" x14ac:dyDescent="0.25">
      <c r="A5610">
        <v>5602</v>
      </c>
      <c r="B5610">
        <v>467.64499999999998</v>
      </c>
    </row>
    <row r="5611" spans="1:2" x14ac:dyDescent="0.25">
      <c r="A5611">
        <v>5603</v>
      </c>
      <c r="B5611">
        <v>566.86400000000003</v>
      </c>
    </row>
    <row r="5612" spans="1:2" x14ac:dyDescent="0.25">
      <c r="A5612">
        <v>5604</v>
      </c>
      <c r="B5612">
        <v>615.48400000000004</v>
      </c>
    </row>
    <row r="5613" spans="1:2" x14ac:dyDescent="0.25">
      <c r="A5613">
        <v>5605</v>
      </c>
      <c r="B5613">
        <v>627.94299999999998</v>
      </c>
    </row>
    <row r="5614" spans="1:2" x14ac:dyDescent="0.25">
      <c r="A5614">
        <v>5606</v>
      </c>
      <c r="B5614">
        <v>604.923</v>
      </c>
    </row>
    <row r="5615" spans="1:2" x14ac:dyDescent="0.25">
      <c r="A5615">
        <v>5607</v>
      </c>
      <c r="B5615">
        <v>473.721</v>
      </c>
    </row>
    <row r="5616" spans="1:2" x14ac:dyDescent="0.25">
      <c r="A5616">
        <v>5608</v>
      </c>
      <c r="B5616">
        <v>390.60399999999998</v>
      </c>
    </row>
    <row r="5617" spans="1:2" x14ac:dyDescent="0.25">
      <c r="A5617">
        <v>5609</v>
      </c>
      <c r="B5617">
        <v>315.262</v>
      </c>
    </row>
    <row r="5618" spans="1:2" x14ac:dyDescent="0.25">
      <c r="A5618">
        <v>5610</v>
      </c>
      <c r="B5618">
        <v>147.739</v>
      </c>
    </row>
    <row r="5619" spans="1:2" x14ac:dyDescent="0.25">
      <c r="A5619">
        <v>5611</v>
      </c>
      <c r="B5619">
        <v>21.123000000000001</v>
      </c>
    </row>
    <row r="5620" spans="1:2" x14ac:dyDescent="0.25">
      <c r="A5620">
        <v>5612</v>
      </c>
      <c r="B5620">
        <v>0</v>
      </c>
    </row>
    <row r="5621" spans="1:2" x14ac:dyDescent="0.25">
      <c r="A5621">
        <v>5613</v>
      </c>
      <c r="B5621">
        <v>0</v>
      </c>
    </row>
    <row r="5622" spans="1:2" x14ac:dyDescent="0.25">
      <c r="A5622">
        <v>5614</v>
      </c>
      <c r="B5622">
        <v>0</v>
      </c>
    </row>
    <row r="5623" spans="1:2" x14ac:dyDescent="0.25">
      <c r="A5623">
        <v>5615</v>
      </c>
      <c r="B5623">
        <v>0</v>
      </c>
    </row>
    <row r="5624" spans="1:2" x14ac:dyDescent="0.25">
      <c r="A5624">
        <v>5616</v>
      </c>
      <c r="B5624">
        <v>0</v>
      </c>
    </row>
    <row r="5625" spans="1:2" x14ac:dyDescent="0.25">
      <c r="A5625">
        <v>5617</v>
      </c>
      <c r="B5625">
        <v>0</v>
      </c>
    </row>
    <row r="5626" spans="1:2" x14ac:dyDescent="0.25">
      <c r="A5626">
        <v>5618</v>
      </c>
      <c r="B5626">
        <v>0</v>
      </c>
    </row>
    <row r="5627" spans="1:2" x14ac:dyDescent="0.25">
      <c r="A5627">
        <v>5619</v>
      </c>
      <c r="B5627">
        <v>0</v>
      </c>
    </row>
    <row r="5628" spans="1:2" x14ac:dyDescent="0.25">
      <c r="A5628">
        <v>5620</v>
      </c>
      <c r="B5628">
        <v>0</v>
      </c>
    </row>
    <row r="5629" spans="1:2" x14ac:dyDescent="0.25">
      <c r="A5629">
        <v>5621</v>
      </c>
      <c r="B5629">
        <v>0</v>
      </c>
    </row>
    <row r="5630" spans="1:2" x14ac:dyDescent="0.25">
      <c r="A5630">
        <v>5622</v>
      </c>
      <c r="B5630">
        <v>0</v>
      </c>
    </row>
    <row r="5631" spans="1:2" x14ac:dyDescent="0.25">
      <c r="A5631">
        <v>5623</v>
      </c>
      <c r="B5631">
        <v>18.082000000000001</v>
      </c>
    </row>
    <row r="5632" spans="1:2" x14ac:dyDescent="0.25">
      <c r="A5632">
        <v>5624</v>
      </c>
      <c r="B5632">
        <v>132.691</v>
      </c>
    </row>
    <row r="5633" spans="1:2" x14ac:dyDescent="0.25">
      <c r="A5633">
        <v>5625</v>
      </c>
      <c r="B5633">
        <v>322.35000000000002</v>
      </c>
    </row>
    <row r="5634" spans="1:2" x14ac:dyDescent="0.25">
      <c r="A5634">
        <v>5626</v>
      </c>
      <c r="B5634">
        <v>456.548</v>
      </c>
    </row>
    <row r="5635" spans="1:2" x14ac:dyDescent="0.25">
      <c r="A5635">
        <v>5627</v>
      </c>
      <c r="B5635">
        <v>550.93299999999999</v>
      </c>
    </row>
    <row r="5636" spans="1:2" x14ac:dyDescent="0.25">
      <c r="A5636">
        <v>5628</v>
      </c>
      <c r="B5636">
        <v>600.89800000000002</v>
      </c>
    </row>
    <row r="5637" spans="1:2" x14ac:dyDescent="0.25">
      <c r="A5637">
        <v>5629</v>
      </c>
      <c r="B5637">
        <v>362.048</v>
      </c>
    </row>
    <row r="5638" spans="1:2" x14ac:dyDescent="0.25">
      <c r="A5638">
        <v>5630</v>
      </c>
      <c r="B5638">
        <v>598.04499999999996</v>
      </c>
    </row>
    <row r="5639" spans="1:2" x14ac:dyDescent="0.25">
      <c r="A5639">
        <v>5631</v>
      </c>
      <c r="B5639">
        <v>449.77100000000002</v>
      </c>
    </row>
    <row r="5640" spans="1:2" x14ac:dyDescent="0.25">
      <c r="A5640">
        <v>5632</v>
      </c>
      <c r="B5640">
        <v>369.71800000000002</v>
      </c>
    </row>
    <row r="5641" spans="1:2" x14ac:dyDescent="0.25">
      <c r="A5641">
        <v>5633</v>
      </c>
      <c r="B5641">
        <v>300.41399999999999</v>
      </c>
    </row>
    <row r="5642" spans="1:2" x14ac:dyDescent="0.25">
      <c r="A5642">
        <v>5634</v>
      </c>
      <c r="B5642">
        <v>141.69300000000001</v>
      </c>
    </row>
    <row r="5643" spans="1:2" x14ac:dyDescent="0.25">
      <c r="A5643">
        <v>5635</v>
      </c>
      <c r="B5643">
        <v>21.01</v>
      </c>
    </row>
    <row r="5644" spans="1:2" x14ac:dyDescent="0.25">
      <c r="A5644">
        <v>5636</v>
      </c>
      <c r="B5644">
        <v>0</v>
      </c>
    </row>
    <row r="5645" spans="1:2" x14ac:dyDescent="0.25">
      <c r="A5645">
        <v>5637</v>
      </c>
      <c r="B5645">
        <v>0</v>
      </c>
    </row>
    <row r="5646" spans="1:2" x14ac:dyDescent="0.25">
      <c r="A5646">
        <v>5638</v>
      </c>
      <c r="B5646">
        <v>0</v>
      </c>
    </row>
    <row r="5647" spans="1:2" x14ac:dyDescent="0.25">
      <c r="A5647">
        <v>5639</v>
      </c>
      <c r="B5647">
        <v>0</v>
      </c>
    </row>
    <row r="5648" spans="1:2" x14ac:dyDescent="0.25">
      <c r="A5648">
        <v>5640</v>
      </c>
      <c r="B5648">
        <v>0</v>
      </c>
    </row>
    <row r="5649" spans="1:2" x14ac:dyDescent="0.25">
      <c r="A5649">
        <v>5641</v>
      </c>
      <c r="B5649">
        <v>0</v>
      </c>
    </row>
    <row r="5650" spans="1:2" x14ac:dyDescent="0.25">
      <c r="A5650">
        <v>5642</v>
      </c>
      <c r="B5650">
        <v>0</v>
      </c>
    </row>
    <row r="5651" spans="1:2" x14ac:dyDescent="0.25">
      <c r="A5651">
        <v>5643</v>
      </c>
      <c r="B5651">
        <v>0</v>
      </c>
    </row>
    <row r="5652" spans="1:2" x14ac:dyDescent="0.25">
      <c r="A5652">
        <v>5644</v>
      </c>
      <c r="B5652">
        <v>0</v>
      </c>
    </row>
    <row r="5653" spans="1:2" x14ac:dyDescent="0.25">
      <c r="A5653">
        <v>5645</v>
      </c>
      <c r="B5653">
        <v>0</v>
      </c>
    </row>
    <row r="5654" spans="1:2" x14ac:dyDescent="0.25">
      <c r="A5654">
        <v>5646</v>
      </c>
      <c r="B5654">
        <v>0</v>
      </c>
    </row>
    <row r="5655" spans="1:2" x14ac:dyDescent="0.25">
      <c r="A5655">
        <v>5647</v>
      </c>
      <c r="B5655">
        <v>23.881</v>
      </c>
    </row>
    <row r="5656" spans="1:2" x14ac:dyDescent="0.25">
      <c r="A5656">
        <v>5648</v>
      </c>
      <c r="B5656">
        <v>157.358</v>
      </c>
    </row>
    <row r="5657" spans="1:2" x14ac:dyDescent="0.25">
      <c r="A5657">
        <v>5649</v>
      </c>
      <c r="B5657">
        <v>305.01299999999998</v>
      </c>
    </row>
    <row r="5658" spans="1:2" x14ac:dyDescent="0.25">
      <c r="A5658">
        <v>5650</v>
      </c>
      <c r="B5658">
        <v>426.66199999999998</v>
      </c>
    </row>
    <row r="5659" spans="1:2" x14ac:dyDescent="0.25">
      <c r="A5659">
        <v>5651</v>
      </c>
      <c r="B5659">
        <v>531.15599999999995</v>
      </c>
    </row>
    <row r="5660" spans="1:2" x14ac:dyDescent="0.25">
      <c r="A5660">
        <v>5652</v>
      </c>
      <c r="B5660">
        <v>417.67399999999998</v>
      </c>
    </row>
    <row r="5661" spans="1:2" x14ac:dyDescent="0.25">
      <c r="A5661">
        <v>5653</v>
      </c>
      <c r="B5661">
        <v>511.04500000000002</v>
      </c>
    </row>
    <row r="5662" spans="1:2" x14ac:dyDescent="0.25">
      <c r="A5662">
        <v>5654</v>
      </c>
      <c r="B5662">
        <v>396.755</v>
      </c>
    </row>
    <row r="5663" spans="1:2" x14ac:dyDescent="0.25">
      <c r="A5663">
        <v>5655</v>
      </c>
      <c r="B5663">
        <v>310.834</v>
      </c>
    </row>
    <row r="5664" spans="1:2" x14ac:dyDescent="0.25">
      <c r="A5664">
        <v>5656</v>
      </c>
      <c r="B5664">
        <v>285.471</v>
      </c>
    </row>
    <row r="5665" spans="1:2" x14ac:dyDescent="0.25">
      <c r="A5665">
        <v>5657</v>
      </c>
      <c r="B5665">
        <v>298.40800000000002</v>
      </c>
    </row>
    <row r="5666" spans="1:2" x14ac:dyDescent="0.25">
      <c r="A5666">
        <v>5658</v>
      </c>
      <c r="B5666">
        <v>118.136</v>
      </c>
    </row>
    <row r="5667" spans="1:2" x14ac:dyDescent="0.25">
      <c r="A5667">
        <v>5659</v>
      </c>
      <c r="B5667">
        <v>19.939</v>
      </c>
    </row>
    <row r="5668" spans="1:2" x14ac:dyDescent="0.25">
      <c r="A5668">
        <v>5660</v>
      </c>
      <c r="B5668">
        <v>0</v>
      </c>
    </row>
    <row r="5669" spans="1:2" x14ac:dyDescent="0.25">
      <c r="A5669">
        <v>5661</v>
      </c>
      <c r="B5669">
        <v>0</v>
      </c>
    </row>
    <row r="5670" spans="1:2" x14ac:dyDescent="0.25">
      <c r="A5670">
        <v>5662</v>
      </c>
      <c r="B5670">
        <v>0</v>
      </c>
    </row>
    <row r="5671" spans="1:2" x14ac:dyDescent="0.25">
      <c r="A5671">
        <v>5663</v>
      </c>
      <c r="B5671">
        <v>0</v>
      </c>
    </row>
    <row r="5672" spans="1:2" x14ac:dyDescent="0.25">
      <c r="A5672">
        <v>5664</v>
      </c>
      <c r="B5672">
        <v>0</v>
      </c>
    </row>
    <row r="5673" spans="1:2" x14ac:dyDescent="0.25">
      <c r="A5673">
        <v>5665</v>
      </c>
      <c r="B5673">
        <v>0</v>
      </c>
    </row>
    <row r="5674" spans="1:2" x14ac:dyDescent="0.25">
      <c r="A5674">
        <v>5666</v>
      </c>
      <c r="B5674">
        <v>0</v>
      </c>
    </row>
    <row r="5675" spans="1:2" x14ac:dyDescent="0.25">
      <c r="A5675">
        <v>5667</v>
      </c>
      <c r="B5675">
        <v>0</v>
      </c>
    </row>
    <row r="5676" spans="1:2" x14ac:dyDescent="0.25">
      <c r="A5676">
        <v>5668</v>
      </c>
      <c r="B5676">
        <v>0</v>
      </c>
    </row>
    <row r="5677" spans="1:2" x14ac:dyDescent="0.25">
      <c r="A5677">
        <v>5669</v>
      </c>
      <c r="B5677">
        <v>0</v>
      </c>
    </row>
    <row r="5678" spans="1:2" x14ac:dyDescent="0.25">
      <c r="A5678">
        <v>5670</v>
      </c>
      <c r="B5678">
        <v>0</v>
      </c>
    </row>
    <row r="5679" spans="1:2" x14ac:dyDescent="0.25">
      <c r="A5679">
        <v>5671</v>
      </c>
      <c r="B5679">
        <v>26.276</v>
      </c>
    </row>
    <row r="5680" spans="1:2" x14ac:dyDescent="0.25">
      <c r="A5680">
        <v>5672</v>
      </c>
      <c r="B5680">
        <v>102.502</v>
      </c>
    </row>
    <row r="5681" spans="1:2" x14ac:dyDescent="0.25">
      <c r="A5681">
        <v>5673</v>
      </c>
      <c r="B5681">
        <v>334.62799999999999</v>
      </c>
    </row>
    <row r="5682" spans="1:2" x14ac:dyDescent="0.25">
      <c r="A5682">
        <v>5674</v>
      </c>
      <c r="B5682">
        <v>252.51499999999999</v>
      </c>
    </row>
    <row r="5683" spans="1:2" x14ac:dyDescent="0.25">
      <c r="A5683">
        <v>5675</v>
      </c>
      <c r="B5683">
        <v>303.54399999999998</v>
      </c>
    </row>
    <row r="5684" spans="1:2" x14ac:dyDescent="0.25">
      <c r="A5684">
        <v>5676</v>
      </c>
      <c r="B5684">
        <v>453.40800000000002</v>
      </c>
    </row>
    <row r="5685" spans="1:2" x14ac:dyDescent="0.25">
      <c r="A5685">
        <v>5677</v>
      </c>
      <c r="B5685">
        <v>397.07</v>
      </c>
    </row>
    <row r="5686" spans="1:2" x14ac:dyDescent="0.25">
      <c r="A5686">
        <v>5678</v>
      </c>
      <c r="B5686">
        <v>474.80599999999998</v>
      </c>
    </row>
    <row r="5687" spans="1:2" x14ac:dyDescent="0.25">
      <c r="A5687">
        <v>5679</v>
      </c>
      <c r="B5687">
        <v>413.14699999999999</v>
      </c>
    </row>
    <row r="5688" spans="1:2" x14ac:dyDescent="0.25">
      <c r="A5688">
        <v>5680</v>
      </c>
      <c r="B5688">
        <v>479.37200000000001</v>
      </c>
    </row>
    <row r="5689" spans="1:2" x14ac:dyDescent="0.25">
      <c r="A5689">
        <v>5681</v>
      </c>
      <c r="B5689">
        <v>325.25299999999999</v>
      </c>
    </row>
    <row r="5690" spans="1:2" x14ac:dyDescent="0.25">
      <c r="A5690">
        <v>5682</v>
      </c>
      <c r="B5690">
        <v>2.0150000000000001</v>
      </c>
    </row>
    <row r="5691" spans="1:2" x14ac:dyDescent="0.25">
      <c r="A5691">
        <v>5683</v>
      </c>
      <c r="B5691">
        <v>22.567</v>
      </c>
    </row>
    <row r="5692" spans="1:2" x14ac:dyDescent="0.25">
      <c r="A5692">
        <v>5684</v>
      </c>
      <c r="B5692">
        <v>0</v>
      </c>
    </row>
    <row r="5693" spans="1:2" x14ac:dyDescent="0.25">
      <c r="A5693">
        <v>5685</v>
      </c>
      <c r="B5693">
        <v>0</v>
      </c>
    </row>
    <row r="5694" spans="1:2" x14ac:dyDescent="0.25">
      <c r="A5694">
        <v>5686</v>
      </c>
      <c r="B5694">
        <v>0</v>
      </c>
    </row>
    <row r="5695" spans="1:2" x14ac:dyDescent="0.25">
      <c r="A5695">
        <v>5687</v>
      </c>
      <c r="B5695">
        <v>0</v>
      </c>
    </row>
    <row r="5696" spans="1:2" x14ac:dyDescent="0.25">
      <c r="A5696">
        <v>5688</v>
      </c>
      <c r="B5696">
        <v>0</v>
      </c>
    </row>
    <row r="5697" spans="1:2" x14ac:dyDescent="0.25">
      <c r="A5697">
        <v>5689</v>
      </c>
      <c r="B5697">
        <v>0</v>
      </c>
    </row>
    <row r="5698" spans="1:2" x14ac:dyDescent="0.25">
      <c r="A5698">
        <v>5690</v>
      </c>
      <c r="B5698">
        <v>0</v>
      </c>
    </row>
    <row r="5699" spans="1:2" x14ac:dyDescent="0.25">
      <c r="A5699">
        <v>5691</v>
      </c>
      <c r="B5699">
        <v>0</v>
      </c>
    </row>
    <row r="5700" spans="1:2" x14ac:dyDescent="0.25">
      <c r="A5700">
        <v>5692</v>
      </c>
      <c r="B5700">
        <v>0</v>
      </c>
    </row>
    <row r="5701" spans="1:2" x14ac:dyDescent="0.25">
      <c r="A5701">
        <v>5693</v>
      </c>
      <c r="B5701">
        <v>0</v>
      </c>
    </row>
    <row r="5702" spans="1:2" x14ac:dyDescent="0.25">
      <c r="A5702">
        <v>5694</v>
      </c>
      <c r="B5702">
        <v>0</v>
      </c>
    </row>
    <row r="5703" spans="1:2" x14ac:dyDescent="0.25">
      <c r="A5703">
        <v>5695</v>
      </c>
      <c r="B5703">
        <v>25.11</v>
      </c>
    </row>
    <row r="5704" spans="1:2" x14ac:dyDescent="0.25">
      <c r="A5704">
        <v>5696</v>
      </c>
      <c r="B5704">
        <v>162.51300000000001</v>
      </c>
    </row>
    <row r="5705" spans="1:2" x14ac:dyDescent="0.25">
      <c r="A5705">
        <v>5697</v>
      </c>
      <c r="B5705">
        <v>348.279</v>
      </c>
    </row>
    <row r="5706" spans="1:2" x14ac:dyDescent="0.25">
      <c r="A5706">
        <v>5698</v>
      </c>
      <c r="B5706">
        <v>497.52699999999999</v>
      </c>
    </row>
    <row r="5707" spans="1:2" x14ac:dyDescent="0.25">
      <c r="A5707">
        <v>5699</v>
      </c>
      <c r="B5707">
        <v>273.14</v>
      </c>
    </row>
    <row r="5708" spans="1:2" x14ac:dyDescent="0.25">
      <c r="A5708">
        <v>5700</v>
      </c>
      <c r="B5708">
        <v>327.09500000000003</v>
      </c>
    </row>
    <row r="5709" spans="1:2" x14ac:dyDescent="0.25">
      <c r="A5709">
        <v>5701</v>
      </c>
      <c r="B5709">
        <v>511.267</v>
      </c>
    </row>
    <row r="5710" spans="1:2" x14ac:dyDescent="0.25">
      <c r="A5710">
        <v>5702</v>
      </c>
      <c r="B5710">
        <v>510.13299999999998</v>
      </c>
    </row>
    <row r="5711" spans="1:2" x14ac:dyDescent="0.25">
      <c r="A5711">
        <v>5703</v>
      </c>
      <c r="B5711">
        <v>283.38099999999997</v>
      </c>
    </row>
    <row r="5712" spans="1:2" x14ac:dyDescent="0.25">
      <c r="A5712">
        <v>5704</v>
      </c>
      <c r="B5712">
        <v>355.892</v>
      </c>
    </row>
    <row r="5713" spans="1:2" x14ac:dyDescent="0.25">
      <c r="A5713">
        <v>5705</v>
      </c>
      <c r="B5713">
        <v>100.453</v>
      </c>
    </row>
    <row r="5714" spans="1:2" x14ac:dyDescent="0.25">
      <c r="A5714">
        <v>5706</v>
      </c>
      <c r="B5714">
        <v>150.26900000000001</v>
      </c>
    </row>
    <row r="5715" spans="1:2" x14ac:dyDescent="0.25">
      <c r="A5715">
        <v>5707</v>
      </c>
      <c r="B5715">
        <v>18.899000000000001</v>
      </c>
    </row>
    <row r="5716" spans="1:2" x14ac:dyDescent="0.25">
      <c r="A5716">
        <v>5708</v>
      </c>
      <c r="B5716">
        <v>0</v>
      </c>
    </row>
    <row r="5717" spans="1:2" x14ac:dyDescent="0.25">
      <c r="A5717">
        <v>5709</v>
      </c>
      <c r="B5717">
        <v>0</v>
      </c>
    </row>
    <row r="5718" spans="1:2" x14ac:dyDescent="0.25">
      <c r="A5718">
        <v>5710</v>
      </c>
      <c r="B5718">
        <v>0</v>
      </c>
    </row>
    <row r="5719" spans="1:2" x14ac:dyDescent="0.25">
      <c r="A5719">
        <v>5711</v>
      </c>
      <c r="B5719">
        <v>0</v>
      </c>
    </row>
    <row r="5720" spans="1:2" x14ac:dyDescent="0.25">
      <c r="A5720">
        <v>5712</v>
      </c>
      <c r="B5720">
        <v>0</v>
      </c>
    </row>
    <row r="5721" spans="1:2" x14ac:dyDescent="0.25">
      <c r="A5721">
        <v>5713</v>
      </c>
      <c r="B5721">
        <v>0</v>
      </c>
    </row>
    <row r="5722" spans="1:2" x14ac:dyDescent="0.25">
      <c r="A5722">
        <v>5714</v>
      </c>
      <c r="B5722">
        <v>0</v>
      </c>
    </row>
    <row r="5723" spans="1:2" x14ac:dyDescent="0.25">
      <c r="A5723">
        <v>5715</v>
      </c>
      <c r="B5723">
        <v>0</v>
      </c>
    </row>
    <row r="5724" spans="1:2" x14ac:dyDescent="0.25">
      <c r="A5724">
        <v>5716</v>
      </c>
      <c r="B5724">
        <v>0</v>
      </c>
    </row>
    <row r="5725" spans="1:2" x14ac:dyDescent="0.25">
      <c r="A5725">
        <v>5717</v>
      </c>
      <c r="B5725">
        <v>0</v>
      </c>
    </row>
    <row r="5726" spans="1:2" x14ac:dyDescent="0.25">
      <c r="A5726">
        <v>5718</v>
      </c>
      <c r="B5726">
        <v>0</v>
      </c>
    </row>
    <row r="5727" spans="1:2" x14ac:dyDescent="0.25">
      <c r="A5727">
        <v>5719</v>
      </c>
      <c r="B5727">
        <v>22.353999999999999</v>
      </c>
    </row>
    <row r="5728" spans="1:2" x14ac:dyDescent="0.25">
      <c r="A5728">
        <v>5720</v>
      </c>
      <c r="B5728">
        <v>168.17</v>
      </c>
    </row>
    <row r="5729" spans="1:2" x14ac:dyDescent="0.25">
      <c r="A5729">
        <v>5721</v>
      </c>
      <c r="B5729">
        <v>350.488</v>
      </c>
    </row>
    <row r="5730" spans="1:2" x14ac:dyDescent="0.25">
      <c r="A5730">
        <v>5722</v>
      </c>
      <c r="B5730">
        <v>495.51499999999999</v>
      </c>
    </row>
    <row r="5731" spans="1:2" x14ac:dyDescent="0.25">
      <c r="A5731">
        <v>5723</v>
      </c>
      <c r="B5731">
        <v>592.95100000000002</v>
      </c>
    </row>
    <row r="5732" spans="1:2" x14ac:dyDescent="0.25">
      <c r="A5732">
        <v>5724</v>
      </c>
      <c r="B5732">
        <v>646.04899999999998</v>
      </c>
    </row>
    <row r="5733" spans="1:2" x14ac:dyDescent="0.25">
      <c r="A5733">
        <v>5725</v>
      </c>
      <c r="B5733">
        <v>659.20100000000002</v>
      </c>
    </row>
    <row r="5734" spans="1:2" x14ac:dyDescent="0.25">
      <c r="A5734">
        <v>5726</v>
      </c>
      <c r="B5734">
        <v>636.66600000000005</v>
      </c>
    </row>
    <row r="5735" spans="1:2" x14ac:dyDescent="0.25">
      <c r="A5735">
        <v>5727</v>
      </c>
      <c r="B5735">
        <v>575.48299999999995</v>
      </c>
    </row>
    <row r="5736" spans="1:2" x14ac:dyDescent="0.25">
      <c r="A5736">
        <v>5728</v>
      </c>
      <c r="B5736">
        <v>475.04700000000003</v>
      </c>
    </row>
    <row r="5737" spans="1:2" x14ac:dyDescent="0.25">
      <c r="A5737">
        <v>5729</v>
      </c>
      <c r="B5737">
        <v>329.57400000000001</v>
      </c>
    </row>
    <row r="5738" spans="1:2" x14ac:dyDescent="0.25">
      <c r="A5738">
        <v>5730</v>
      </c>
      <c r="B5738">
        <v>150.22499999999999</v>
      </c>
    </row>
    <row r="5739" spans="1:2" x14ac:dyDescent="0.25">
      <c r="A5739">
        <v>5731</v>
      </c>
      <c r="B5739">
        <v>16.202999999999999</v>
      </c>
    </row>
    <row r="5740" spans="1:2" x14ac:dyDescent="0.25">
      <c r="A5740">
        <v>5732</v>
      </c>
      <c r="B5740">
        <v>0</v>
      </c>
    </row>
    <row r="5741" spans="1:2" x14ac:dyDescent="0.25">
      <c r="A5741">
        <v>5733</v>
      </c>
      <c r="B5741">
        <v>0</v>
      </c>
    </row>
    <row r="5742" spans="1:2" x14ac:dyDescent="0.25">
      <c r="A5742">
        <v>5734</v>
      </c>
      <c r="B5742">
        <v>0</v>
      </c>
    </row>
    <row r="5743" spans="1:2" x14ac:dyDescent="0.25">
      <c r="A5743">
        <v>5735</v>
      </c>
      <c r="B5743">
        <v>0</v>
      </c>
    </row>
    <row r="5744" spans="1:2" x14ac:dyDescent="0.25">
      <c r="A5744">
        <v>5736</v>
      </c>
      <c r="B5744">
        <v>0</v>
      </c>
    </row>
    <row r="5745" spans="1:2" x14ac:dyDescent="0.25">
      <c r="A5745">
        <v>5737</v>
      </c>
      <c r="B5745">
        <v>0</v>
      </c>
    </row>
    <row r="5746" spans="1:2" x14ac:dyDescent="0.25">
      <c r="A5746">
        <v>5738</v>
      </c>
      <c r="B5746">
        <v>0</v>
      </c>
    </row>
    <row r="5747" spans="1:2" x14ac:dyDescent="0.25">
      <c r="A5747">
        <v>5739</v>
      </c>
      <c r="B5747">
        <v>0</v>
      </c>
    </row>
    <row r="5748" spans="1:2" x14ac:dyDescent="0.25">
      <c r="A5748">
        <v>5740</v>
      </c>
      <c r="B5748">
        <v>0</v>
      </c>
    </row>
    <row r="5749" spans="1:2" x14ac:dyDescent="0.25">
      <c r="A5749">
        <v>5741</v>
      </c>
      <c r="B5749">
        <v>0</v>
      </c>
    </row>
    <row r="5750" spans="1:2" x14ac:dyDescent="0.25">
      <c r="A5750">
        <v>5742</v>
      </c>
      <c r="B5750">
        <v>0</v>
      </c>
    </row>
    <row r="5751" spans="1:2" x14ac:dyDescent="0.25">
      <c r="A5751">
        <v>5743</v>
      </c>
      <c r="B5751">
        <v>21.702000000000002</v>
      </c>
    </row>
    <row r="5752" spans="1:2" x14ac:dyDescent="0.25">
      <c r="A5752">
        <v>5744</v>
      </c>
      <c r="B5752">
        <v>168.62100000000001</v>
      </c>
    </row>
    <row r="5753" spans="1:2" x14ac:dyDescent="0.25">
      <c r="A5753">
        <v>5745</v>
      </c>
      <c r="B5753">
        <v>349.05099999999999</v>
      </c>
    </row>
    <row r="5754" spans="1:2" x14ac:dyDescent="0.25">
      <c r="A5754">
        <v>5746</v>
      </c>
      <c r="B5754">
        <v>493.27</v>
      </c>
    </row>
    <row r="5755" spans="1:2" x14ac:dyDescent="0.25">
      <c r="A5755">
        <v>5747</v>
      </c>
      <c r="B5755">
        <v>587.89200000000005</v>
      </c>
    </row>
    <row r="5756" spans="1:2" x14ac:dyDescent="0.25">
      <c r="A5756">
        <v>5748</v>
      </c>
      <c r="B5756">
        <v>639.54600000000005</v>
      </c>
    </row>
    <row r="5757" spans="1:2" x14ac:dyDescent="0.25">
      <c r="A5757">
        <v>5749</v>
      </c>
      <c r="B5757">
        <v>651.28700000000003</v>
      </c>
    </row>
    <row r="5758" spans="1:2" x14ac:dyDescent="0.25">
      <c r="A5758">
        <v>5750</v>
      </c>
      <c r="B5758">
        <v>625.62</v>
      </c>
    </row>
    <row r="5759" spans="1:2" x14ac:dyDescent="0.25">
      <c r="A5759">
        <v>5751</v>
      </c>
      <c r="B5759">
        <v>566.54100000000005</v>
      </c>
    </row>
    <row r="5760" spans="1:2" x14ac:dyDescent="0.25">
      <c r="A5760">
        <v>5752</v>
      </c>
      <c r="B5760">
        <v>464.15</v>
      </c>
    </row>
    <row r="5761" spans="1:2" x14ac:dyDescent="0.25">
      <c r="A5761">
        <v>5753</v>
      </c>
      <c r="B5761">
        <v>318.822</v>
      </c>
    </row>
    <row r="5762" spans="1:2" x14ac:dyDescent="0.25">
      <c r="A5762">
        <v>5754</v>
      </c>
      <c r="B5762">
        <v>144.61600000000001</v>
      </c>
    </row>
    <row r="5763" spans="1:2" x14ac:dyDescent="0.25">
      <c r="A5763">
        <v>5755</v>
      </c>
      <c r="B5763">
        <v>15.499000000000001</v>
      </c>
    </row>
    <row r="5764" spans="1:2" x14ac:dyDescent="0.25">
      <c r="A5764">
        <v>5756</v>
      </c>
      <c r="B5764">
        <v>0</v>
      </c>
    </row>
    <row r="5765" spans="1:2" x14ac:dyDescent="0.25">
      <c r="A5765">
        <v>5757</v>
      </c>
      <c r="B5765">
        <v>0</v>
      </c>
    </row>
    <row r="5766" spans="1:2" x14ac:dyDescent="0.25">
      <c r="A5766">
        <v>5758</v>
      </c>
      <c r="B5766">
        <v>0</v>
      </c>
    </row>
    <row r="5767" spans="1:2" x14ac:dyDescent="0.25">
      <c r="A5767">
        <v>5759</v>
      </c>
      <c r="B5767">
        <v>0</v>
      </c>
    </row>
    <row r="5768" spans="1:2" x14ac:dyDescent="0.25">
      <c r="A5768">
        <v>5760</v>
      </c>
      <c r="B5768">
        <v>0</v>
      </c>
    </row>
    <row r="5769" spans="1:2" x14ac:dyDescent="0.25">
      <c r="A5769">
        <v>5761</v>
      </c>
      <c r="B5769">
        <v>0</v>
      </c>
    </row>
    <row r="5770" spans="1:2" x14ac:dyDescent="0.25">
      <c r="A5770">
        <v>5762</v>
      </c>
      <c r="B5770">
        <v>0</v>
      </c>
    </row>
    <row r="5771" spans="1:2" x14ac:dyDescent="0.25">
      <c r="A5771">
        <v>5763</v>
      </c>
      <c r="B5771">
        <v>0</v>
      </c>
    </row>
    <row r="5772" spans="1:2" x14ac:dyDescent="0.25">
      <c r="A5772">
        <v>5764</v>
      </c>
      <c r="B5772">
        <v>0</v>
      </c>
    </row>
    <row r="5773" spans="1:2" x14ac:dyDescent="0.25">
      <c r="A5773">
        <v>5765</v>
      </c>
      <c r="B5773">
        <v>0</v>
      </c>
    </row>
    <row r="5774" spans="1:2" x14ac:dyDescent="0.25">
      <c r="A5774">
        <v>5766</v>
      </c>
      <c r="B5774">
        <v>0</v>
      </c>
    </row>
    <row r="5775" spans="1:2" x14ac:dyDescent="0.25">
      <c r="A5775">
        <v>5767</v>
      </c>
      <c r="B5775">
        <v>21.459</v>
      </c>
    </row>
    <row r="5776" spans="1:2" x14ac:dyDescent="0.25">
      <c r="A5776">
        <v>5768</v>
      </c>
      <c r="B5776">
        <v>107.626</v>
      </c>
    </row>
    <row r="5777" spans="1:2" x14ac:dyDescent="0.25">
      <c r="A5777">
        <v>5769</v>
      </c>
      <c r="B5777">
        <v>343.37400000000002</v>
      </c>
    </row>
    <row r="5778" spans="1:2" x14ac:dyDescent="0.25">
      <c r="A5778">
        <v>5770</v>
      </c>
      <c r="B5778">
        <v>482.09500000000003</v>
      </c>
    </row>
    <row r="5779" spans="1:2" x14ac:dyDescent="0.25">
      <c r="A5779">
        <v>5771</v>
      </c>
      <c r="B5779">
        <v>574.02200000000005</v>
      </c>
    </row>
    <row r="5780" spans="1:2" x14ac:dyDescent="0.25">
      <c r="A5780">
        <v>5772</v>
      </c>
      <c r="B5780">
        <v>623.39800000000002</v>
      </c>
    </row>
    <row r="5781" spans="1:2" x14ac:dyDescent="0.25">
      <c r="A5781">
        <v>5773</v>
      </c>
      <c r="B5781">
        <v>636.37699999999995</v>
      </c>
    </row>
    <row r="5782" spans="1:2" x14ac:dyDescent="0.25">
      <c r="A5782">
        <v>5774</v>
      </c>
      <c r="B5782">
        <v>348.911</v>
      </c>
    </row>
    <row r="5783" spans="1:2" x14ac:dyDescent="0.25">
      <c r="A5783">
        <v>5775</v>
      </c>
      <c r="B5783">
        <v>426.697</v>
      </c>
    </row>
    <row r="5784" spans="1:2" x14ac:dyDescent="0.25">
      <c r="A5784">
        <v>5776</v>
      </c>
      <c r="B5784">
        <v>186.29400000000001</v>
      </c>
    </row>
    <row r="5785" spans="1:2" x14ac:dyDescent="0.25">
      <c r="A5785">
        <v>5777</v>
      </c>
      <c r="B5785">
        <v>125.196</v>
      </c>
    </row>
    <row r="5786" spans="1:2" x14ac:dyDescent="0.25">
      <c r="A5786">
        <v>5778</v>
      </c>
      <c r="B5786">
        <v>107.32899999999999</v>
      </c>
    </row>
    <row r="5787" spans="1:2" x14ac:dyDescent="0.25">
      <c r="A5787">
        <v>5779</v>
      </c>
      <c r="B5787">
        <v>13.144</v>
      </c>
    </row>
    <row r="5788" spans="1:2" x14ac:dyDescent="0.25">
      <c r="A5788">
        <v>5780</v>
      </c>
      <c r="B5788">
        <v>0</v>
      </c>
    </row>
    <row r="5789" spans="1:2" x14ac:dyDescent="0.25">
      <c r="A5789">
        <v>5781</v>
      </c>
      <c r="B5789">
        <v>0</v>
      </c>
    </row>
    <row r="5790" spans="1:2" x14ac:dyDescent="0.25">
      <c r="A5790">
        <v>5782</v>
      </c>
      <c r="B5790">
        <v>0</v>
      </c>
    </row>
    <row r="5791" spans="1:2" x14ac:dyDescent="0.25">
      <c r="A5791">
        <v>5783</v>
      </c>
      <c r="B5791">
        <v>0</v>
      </c>
    </row>
    <row r="5792" spans="1:2" x14ac:dyDescent="0.25">
      <c r="A5792">
        <v>5784</v>
      </c>
      <c r="B5792">
        <v>0</v>
      </c>
    </row>
    <row r="5793" spans="1:2" x14ac:dyDescent="0.25">
      <c r="A5793">
        <v>5785</v>
      </c>
      <c r="B5793">
        <v>0</v>
      </c>
    </row>
    <row r="5794" spans="1:2" x14ac:dyDescent="0.25">
      <c r="A5794">
        <v>5786</v>
      </c>
      <c r="B5794">
        <v>0</v>
      </c>
    </row>
    <row r="5795" spans="1:2" x14ac:dyDescent="0.25">
      <c r="A5795">
        <v>5787</v>
      </c>
      <c r="B5795">
        <v>0</v>
      </c>
    </row>
    <row r="5796" spans="1:2" x14ac:dyDescent="0.25">
      <c r="A5796">
        <v>5788</v>
      </c>
      <c r="B5796">
        <v>0</v>
      </c>
    </row>
    <row r="5797" spans="1:2" x14ac:dyDescent="0.25">
      <c r="A5797">
        <v>5789</v>
      </c>
      <c r="B5797">
        <v>0</v>
      </c>
    </row>
    <row r="5798" spans="1:2" x14ac:dyDescent="0.25">
      <c r="A5798">
        <v>5790</v>
      </c>
      <c r="B5798">
        <v>0</v>
      </c>
    </row>
    <row r="5799" spans="1:2" x14ac:dyDescent="0.25">
      <c r="A5799">
        <v>5791</v>
      </c>
      <c r="B5799">
        <v>21.533999999999999</v>
      </c>
    </row>
    <row r="5800" spans="1:2" x14ac:dyDescent="0.25">
      <c r="A5800">
        <v>5792</v>
      </c>
      <c r="B5800">
        <v>156.94900000000001</v>
      </c>
    </row>
    <row r="5801" spans="1:2" x14ac:dyDescent="0.25">
      <c r="A5801">
        <v>5793</v>
      </c>
      <c r="B5801">
        <v>329.80700000000002</v>
      </c>
    </row>
    <row r="5802" spans="1:2" x14ac:dyDescent="0.25">
      <c r="A5802">
        <v>5794</v>
      </c>
      <c r="B5802">
        <v>470.41800000000001</v>
      </c>
    </row>
    <row r="5803" spans="1:2" x14ac:dyDescent="0.25">
      <c r="A5803">
        <v>5795</v>
      </c>
      <c r="B5803">
        <v>565.20500000000004</v>
      </c>
    </row>
    <row r="5804" spans="1:2" x14ac:dyDescent="0.25">
      <c r="A5804">
        <v>5796</v>
      </c>
      <c r="B5804">
        <v>617.56299999999999</v>
      </c>
    </row>
    <row r="5805" spans="1:2" x14ac:dyDescent="0.25">
      <c r="A5805">
        <v>5797</v>
      </c>
      <c r="B5805">
        <v>632.06200000000001</v>
      </c>
    </row>
    <row r="5806" spans="1:2" x14ac:dyDescent="0.25">
      <c r="A5806">
        <v>5798</v>
      </c>
      <c r="B5806">
        <v>610.91899999999998</v>
      </c>
    </row>
    <row r="5807" spans="1:2" x14ac:dyDescent="0.25">
      <c r="A5807">
        <v>5799</v>
      </c>
      <c r="B5807">
        <v>551.32000000000005</v>
      </c>
    </row>
    <row r="5808" spans="1:2" x14ac:dyDescent="0.25">
      <c r="A5808">
        <v>5800</v>
      </c>
      <c r="B5808">
        <v>450.15800000000002</v>
      </c>
    </row>
    <row r="5809" spans="1:2" x14ac:dyDescent="0.25">
      <c r="A5809">
        <v>5801</v>
      </c>
      <c r="B5809">
        <v>305.71699999999998</v>
      </c>
    </row>
    <row r="5810" spans="1:2" x14ac:dyDescent="0.25">
      <c r="A5810">
        <v>5802</v>
      </c>
      <c r="B5810">
        <v>135.226</v>
      </c>
    </row>
    <row r="5811" spans="1:2" x14ac:dyDescent="0.25">
      <c r="A5811">
        <v>5803</v>
      </c>
      <c r="B5811">
        <v>13.571999999999999</v>
      </c>
    </row>
    <row r="5812" spans="1:2" x14ac:dyDescent="0.25">
      <c r="A5812">
        <v>5804</v>
      </c>
      <c r="B5812">
        <v>0</v>
      </c>
    </row>
    <row r="5813" spans="1:2" x14ac:dyDescent="0.25">
      <c r="A5813">
        <v>5805</v>
      </c>
      <c r="B5813">
        <v>0</v>
      </c>
    </row>
    <row r="5814" spans="1:2" x14ac:dyDescent="0.25">
      <c r="A5814">
        <v>5806</v>
      </c>
      <c r="B5814">
        <v>0</v>
      </c>
    </row>
    <row r="5815" spans="1:2" x14ac:dyDescent="0.25">
      <c r="A5815">
        <v>5807</v>
      </c>
      <c r="B5815">
        <v>0</v>
      </c>
    </row>
    <row r="5816" spans="1:2" x14ac:dyDescent="0.25">
      <c r="A5816">
        <v>5808</v>
      </c>
      <c r="B5816">
        <v>0</v>
      </c>
    </row>
    <row r="5817" spans="1:2" x14ac:dyDescent="0.25">
      <c r="A5817">
        <v>5809</v>
      </c>
      <c r="B5817">
        <v>0</v>
      </c>
    </row>
    <row r="5818" spans="1:2" x14ac:dyDescent="0.25">
      <c r="A5818">
        <v>5810</v>
      </c>
      <c r="B5818">
        <v>0</v>
      </c>
    </row>
    <row r="5819" spans="1:2" x14ac:dyDescent="0.25">
      <c r="A5819">
        <v>5811</v>
      </c>
      <c r="B5819">
        <v>0</v>
      </c>
    </row>
    <row r="5820" spans="1:2" x14ac:dyDescent="0.25">
      <c r="A5820">
        <v>5812</v>
      </c>
      <c r="B5820">
        <v>0</v>
      </c>
    </row>
    <row r="5821" spans="1:2" x14ac:dyDescent="0.25">
      <c r="A5821">
        <v>5813</v>
      </c>
      <c r="B5821">
        <v>0</v>
      </c>
    </row>
    <row r="5822" spans="1:2" x14ac:dyDescent="0.25">
      <c r="A5822">
        <v>5814</v>
      </c>
      <c r="B5822">
        <v>0</v>
      </c>
    </row>
    <row r="5823" spans="1:2" x14ac:dyDescent="0.25">
      <c r="A5823">
        <v>5815</v>
      </c>
      <c r="B5823">
        <v>21.861000000000001</v>
      </c>
    </row>
    <row r="5824" spans="1:2" x14ac:dyDescent="0.25">
      <c r="A5824">
        <v>5816</v>
      </c>
      <c r="B5824">
        <v>129.422</v>
      </c>
    </row>
    <row r="5825" spans="1:2" x14ac:dyDescent="0.25">
      <c r="A5825">
        <v>5817</v>
      </c>
      <c r="B5825">
        <v>329.93200000000002</v>
      </c>
    </row>
    <row r="5826" spans="1:2" x14ac:dyDescent="0.25">
      <c r="A5826">
        <v>5818</v>
      </c>
      <c r="B5826">
        <v>467.387</v>
      </c>
    </row>
    <row r="5827" spans="1:2" x14ac:dyDescent="0.25">
      <c r="A5827">
        <v>5819</v>
      </c>
      <c r="B5827">
        <v>564.96500000000003</v>
      </c>
    </row>
    <row r="5828" spans="1:2" x14ac:dyDescent="0.25">
      <c r="A5828">
        <v>5820</v>
      </c>
      <c r="B5828">
        <v>615.23</v>
      </c>
    </row>
    <row r="5829" spans="1:2" x14ac:dyDescent="0.25">
      <c r="A5829">
        <v>5821</v>
      </c>
      <c r="B5829">
        <v>569.24300000000005</v>
      </c>
    </row>
    <row r="5830" spans="1:2" x14ac:dyDescent="0.25">
      <c r="A5830">
        <v>5822</v>
      </c>
      <c r="B5830">
        <v>540.70100000000002</v>
      </c>
    </row>
    <row r="5831" spans="1:2" x14ac:dyDescent="0.25">
      <c r="A5831">
        <v>5823</v>
      </c>
      <c r="B5831">
        <v>435.59100000000001</v>
      </c>
    </row>
    <row r="5832" spans="1:2" x14ac:dyDescent="0.25">
      <c r="A5832">
        <v>5824</v>
      </c>
      <c r="B5832">
        <v>443.76299999999998</v>
      </c>
    </row>
    <row r="5833" spans="1:2" x14ac:dyDescent="0.25">
      <c r="A5833">
        <v>5825</v>
      </c>
      <c r="B5833">
        <v>293.44099999999997</v>
      </c>
    </row>
    <row r="5834" spans="1:2" x14ac:dyDescent="0.25">
      <c r="A5834">
        <v>5826</v>
      </c>
      <c r="B5834">
        <v>131.959</v>
      </c>
    </row>
    <row r="5835" spans="1:2" x14ac:dyDescent="0.25">
      <c r="A5835">
        <v>5827</v>
      </c>
      <c r="B5835">
        <v>13.025</v>
      </c>
    </row>
    <row r="5836" spans="1:2" x14ac:dyDescent="0.25">
      <c r="A5836">
        <v>5828</v>
      </c>
      <c r="B5836">
        <v>0</v>
      </c>
    </row>
    <row r="5837" spans="1:2" x14ac:dyDescent="0.25">
      <c r="A5837">
        <v>5829</v>
      </c>
      <c r="B5837">
        <v>0</v>
      </c>
    </row>
    <row r="5838" spans="1:2" x14ac:dyDescent="0.25">
      <c r="A5838">
        <v>5830</v>
      </c>
      <c r="B5838">
        <v>0</v>
      </c>
    </row>
    <row r="5839" spans="1:2" x14ac:dyDescent="0.25">
      <c r="A5839">
        <v>5831</v>
      </c>
      <c r="B5839">
        <v>0</v>
      </c>
    </row>
    <row r="5840" spans="1:2" x14ac:dyDescent="0.25">
      <c r="A5840">
        <v>5832</v>
      </c>
      <c r="B5840">
        <v>0</v>
      </c>
    </row>
    <row r="5841" spans="1:2" x14ac:dyDescent="0.25">
      <c r="A5841">
        <v>5833</v>
      </c>
      <c r="B5841">
        <v>0</v>
      </c>
    </row>
    <row r="5842" spans="1:2" x14ac:dyDescent="0.25">
      <c r="A5842">
        <v>5834</v>
      </c>
      <c r="B5842">
        <v>0</v>
      </c>
    </row>
    <row r="5843" spans="1:2" x14ac:dyDescent="0.25">
      <c r="A5843">
        <v>5835</v>
      </c>
      <c r="B5843">
        <v>0</v>
      </c>
    </row>
    <row r="5844" spans="1:2" x14ac:dyDescent="0.25">
      <c r="A5844">
        <v>5836</v>
      </c>
      <c r="B5844">
        <v>0</v>
      </c>
    </row>
    <row r="5845" spans="1:2" x14ac:dyDescent="0.25">
      <c r="A5845">
        <v>5837</v>
      </c>
      <c r="B5845">
        <v>0</v>
      </c>
    </row>
    <row r="5846" spans="1:2" x14ac:dyDescent="0.25">
      <c r="A5846">
        <v>5838</v>
      </c>
      <c r="B5846">
        <v>0</v>
      </c>
    </row>
    <row r="5847" spans="1:2" x14ac:dyDescent="0.25">
      <c r="A5847">
        <v>5839</v>
      </c>
      <c r="B5847">
        <v>21.283999999999999</v>
      </c>
    </row>
    <row r="5848" spans="1:2" x14ac:dyDescent="0.25">
      <c r="A5848">
        <v>5840</v>
      </c>
      <c r="B5848">
        <v>109.602</v>
      </c>
    </row>
    <row r="5849" spans="1:2" x14ac:dyDescent="0.25">
      <c r="A5849">
        <v>5841</v>
      </c>
      <c r="B5849">
        <v>161.37899999999999</v>
      </c>
    </row>
    <row r="5850" spans="1:2" x14ac:dyDescent="0.25">
      <c r="A5850">
        <v>5842</v>
      </c>
      <c r="B5850">
        <v>479.85</v>
      </c>
    </row>
    <row r="5851" spans="1:2" x14ac:dyDescent="0.25">
      <c r="A5851">
        <v>5843</v>
      </c>
      <c r="B5851">
        <v>576.28200000000004</v>
      </c>
    </row>
    <row r="5852" spans="1:2" x14ac:dyDescent="0.25">
      <c r="A5852">
        <v>5844</v>
      </c>
      <c r="B5852">
        <v>302.63</v>
      </c>
    </row>
    <row r="5853" spans="1:2" x14ac:dyDescent="0.25">
      <c r="A5853">
        <v>5845</v>
      </c>
      <c r="B5853">
        <v>544.56399999999996</v>
      </c>
    </row>
    <row r="5854" spans="1:2" x14ac:dyDescent="0.25">
      <c r="A5854">
        <v>5846</v>
      </c>
      <c r="B5854">
        <v>443.82299999999998</v>
      </c>
    </row>
    <row r="5855" spans="1:2" x14ac:dyDescent="0.25">
      <c r="A5855">
        <v>5847</v>
      </c>
      <c r="B5855">
        <v>369.55500000000001</v>
      </c>
    </row>
    <row r="5856" spans="1:2" x14ac:dyDescent="0.25">
      <c r="A5856">
        <v>5848</v>
      </c>
      <c r="B5856">
        <v>7.1760000000000002</v>
      </c>
    </row>
    <row r="5857" spans="1:2" x14ac:dyDescent="0.25">
      <c r="A5857">
        <v>5849</v>
      </c>
      <c r="B5857">
        <v>36.844999999999999</v>
      </c>
    </row>
    <row r="5858" spans="1:2" x14ac:dyDescent="0.25">
      <c r="A5858">
        <v>5850</v>
      </c>
      <c r="B5858">
        <v>10.87</v>
      </c>
    </row>
    <row r="5859" spans="1:2" x14ac:dyDescent="0.25">
      <c r="A5859">
        <v>5851</v>
      </c>
      <c r="B5859">
        <v>0</v>
      </c>
    </row>
    <row r="5860" spans="1:2" x14ac:dyDescent="0.25">
      <c r="A5860">
        <v>5852</v>
      </c>
      <c r="B5860">
        <v>0</v>
      </c>
    </row>
    <row r="5861" spans="1:2" x14ac:dyDescent="0.25">
      <c r="A5861">
        <v>5853</v>
      </c>
      <c r="B5861">
        <v>0</v>
      </c>
    </row>
    <row r="5862" spans="1:2" x14ac:dyDescent="0.25">
      <c r="A5862">
        <v>5854</v>
      </c>
      <c r="B5862">
        <v>0</v>
      </c>
    </row>
    <row r="5863" spans="1:2" x14ac:dyDescent="0.25">
      <c r="A5863">
        <v>5855</v>
      </c>
      <c r="B5863">
        <v>0</v>
      </c>
    </row>
    <row r="5864" spans="1:2" x14ac:dyDescent="0.25">
      <c r="A5864">
        <v>5856</v>
      </c>
      <c r="B5864">
        <v>0</v>
      </c>
    </row>
    <row r="5865" spans="1:2" x14ac:dyDescent="0.25">
      <c r="A5865">
        <v>5857</v>
      </c>
      <c r="B5865">
        <v>0</v>
      </c>
    </row>
    <row r="5866" spans="1:2" x14ac:dyDescent="0.25">
      <c r="A5866">
        <v>5858</v>
      </c>
      <c r="B5866">
        <v>0</v>
      </c>
    </row>
    <row r="5867" spans="1:2" x14ac:dyDescent="0.25">
      <c r="A5867">
        <v>5859</v>
      </c>
      <c r="B5867">
        <v>0</v>
      </c>
    </row>
    <row r="5868" spans="1:2" x14ac:dyDescent="0.25">
      <c r="A5868">
        <v>5860</v>
      </c>
      <c r="B5868">
        <v>0</v>
      </c>
    </row>
    <row r="5869" spans="1:2" x14ac:dyDescent="0.25">
      <c r="A5869">
        <v>5861</v>
      </c>
      <c r="B5869">
        <v>0</v>
      </c>
    </row>
    <row r="5870" spans="1:2" x14ac:dyDescent="0.25">
      <c r="A5870">
        <v>5862</v>
      </c>
      <c r="B5870">
        <v>0</v>
      </c>
    </row>
    <row r="5871" spans="1:2" x14ac:dyDescent="0.25">
      <c r="A5871">
        <v>5863</v>
      </c>
      <c r="B5871">
        <v>0.60299999999999998</v>
      </c>
    </row>
    <row r="5872" spans="1:2" x14ac:dyDescent="0.25">
      <c r="A5872">
        <v>5864</v>
      </c>
      <c r="B5872">
        <v>71.072000000000003</v>
      </c>
    </row>
    <row r="5873" spans="1:2" x14ac:dyDescent="0.25">
      <c r="A5873">
        <v>5865</v>
      </c>
      <c r="B5873">
        <v>103.98099999999999</v>
      </c>
    </row>
    <row r="5874" spans="1:2" x14ac:dyDescent="0.25">
      <c r="A5874">
        <v>5866</v>
      </c>
      <c r="B5874">
        <v>273.45299999999997</v>
      </c>
    </row>
    <row r="5875" spans="1:2" x14ac:dyDescent="0.25">
      <c r="A5875">
        <v>5867</v>
      </c>
      <c r="B5875">
        <v>315.90300000000002</v>
      </c>
    </row>
    <row r="5876" spans="1:2" x14ac:dyDescent="0.25">
      <c r="A5876">
        <v>5868</v>
      </c>
      <c r="B5876">
        <v>405.238</v>
      </c>
    </row>
    <row r="5877" spans="1:2" x14ac:dyDescent="0.25">
      <c r="A5877">
        <v>5869</v>
      </c>
      <c r="B5877">
        <v>215.381</v>
      </c>
    </row>
    <row r="5878" spans="1:2" x14ac:dyDescent="0.25">
      <c r="A5878">
        <v>5870</v>
      </c>
      <c r="B5878">
        <v>189.06700000000001</v>
      </c>
    </row>
    <row r="5879" spans="1:2" x14ac:dyDescent="0.25">
      <c r="A5879">
        <v>5871</v>
      </c>
      <c r="B5879">
        <v>155.43</v>
      </c>
    </row>
    <row r="5880" spans="1:2" x14ac:dyDescent="0.25">
      <c r="A5880">
        <v>5872</v>
      </c>
      <c r="B5880">
        <v>132.113</v>
      </c>
    </row>
    <row r="5881" spans="1:2" x14ac:dyDescent="0.25">
      <c r="A5881">
        <v>5873</v>
      </c>
      <c r="B5881">
        <v>102.324</v>
      </c>
    </row>
    <row r="5882" spans="1:2" x14ac:dyDescent="0.25">
      <c r="A5882">
        <v>5874</v>
      </c>
      <c r="B5882">
        <v>66.427999999999997</v>
      </c>
    </row>
    <row r="5883" spans="1:2" x14ac:dyDescent="0.25">
      <c r="A5883">
        <v>5875</v>
      </c>
      <c r="B5883">
        <v>2.11</v>
      </c>
    </row>
    <row r="5884" spans="1:2" x14ac:dyDescent="0.25">
      <c r="A5884">
        <v>5876</v>
      </c>
      <c r="B5884">
        <v>0</v>
      </c>
    </row>
    <row r="5885" spans="1:2" x14ac:dyDescent="0.25">
      <c r="A5885">
        <v>5877</v>
      </c>
      <c r="B5885">
        <v>0</v>
      </c>
    </row>
    <row r="5886" spans="1:2" x14ac:dyDescent="0.25">
      <c r="A5886">
        <v>5878</v>
      </c>
      <c r="B5886">
        <v>0</v>
      </c>
    </row>
    <row r="5887" spans="1:2" x14ac:dyDescent="0.25">
      <c r="A5887">
        <v>5879</v>
      </c>
      <c r="B5887">
        <v>0</v>
      </c>
    </row>
    <row r="5888" spans="1:2" x14ac:dyDescent="0.25">
      <c r="A5888">
        <v>5880</v>
      </c>
      <c r="B5888">
        <v>0</v>
      </c>
    </row>
    <row r="5889" spans="1:2" x14ac:dyDescent="0.25">
      <c r="A5889">
        <v>5881</v>
      </c>
      <c r="B5889">
        <v>0</v>
      </c>
    </row>
    <row r="5890" spans="1:2" x14ac:dyDescent="0.25">
      <c r="A5890">
        <v>5882</v>
      </c>
      <c r="B5890">
        <v>0</v>
      </c>
    </row>
    <row r="5891" spans="1:2" x14ac:dyDescent="0.25">
      <c r="A5891">
        <v>5883</v>
      </c>
      <c r="B5891">
        <v>0</v>
      </c>
    </row>
    <row r="5892" spans="1:2" x14ac:dyDescent="0.25">
      <c r="A5892">
        <v>5884</v>
      </c>
      <c r="B5892">
        <v>0</v>
      </c>
    </row>
    <row r="5893" spans="1:2" x14ac:dyDescent="0.25">
      <c r="A5893">
        <v>5885</v>
      </c>
      <c r="B5893">
        <v>0</v>
      </c>
    </row>
    <row r="5894" spans="1:2" x14ac:dyDescent="0.25">
      <c r="A5894">
        <v>5886</v>
      </c>
      <c r="B5894">
        <v>0</v>
      </c>
    </row>
    <row r="5895" spans="1:2" x14ac:dyDescent="0.25">
      <c r="A5895">
        <v>5887</v>
      </c>
      <c r="B5895">
        <v>20.561</v>
      </c>
    </row>
    <row r="5896" spans="1:2" x14ac:dyDescent="0.25">
      <c r="A5896">
        <v>5888</v>
      </c>
      <c r="B5896">
        <v>157.25399999999999</v>
      </c>
    </row>
    <row r="5897" spans="1:2" x14ac:dyDescent="0.25">
      <c r="A5897">
        <v>5889</v>
      </c>
      <c r="B5897">
        <v>333.52</v>
      </c>
    </row>
    <row r="5898" spans="1:2" x14ac:dyDescent="0.25">
      <c r="A5898">
        <v>5890</v>
      </c>
      <c r="B5898">
        <v>286.99799999999999</v>
      </c>
    </row>
    <row r="5899" spans="1:2" x14ac:dyDescent="0.25">
      <c r="A5899">
        <v>5891</v>
      </c>
      <c r="B5899">
        <v>581.90599999999995</v>
      </c>
    </row>
    <row r="5900" spans="1:2" x14ac:dyDescent="0.25">
      <c r="A5900">
        <v>5892</v>
      </c>
      <c r="B5900">
        <v>624.61500000000001</v>
      </c>
    </row>
    <row r="5901" spans="1:2" x14ac:dyDescent="0.25">
      <c r="A5901">
        <v>5893</v>
      </c>
      <c r="B5901">
        <v>634.88</v>
      </c>
    </row>
    <row r="5902" spans="1:2" x14ac:dyDescent="0.25">
      <c r="A5902">
        <v>5894</v>
      </c>
      <c r="B5902">
        <v>605.98400000000004</v>
      </c>
    </row>
    <row r="5903" spans="1:2" x14ac:dyDescent="0.25">
      <c r="A5903">
        <v>5895</v>
      </c>
      <c r="B5903">
        <v>543.09</v>
      </c>
    </row>
    <row r="5904" spans="1:2" x14ac:dyDescent="0.25">
      <c r="A5904">
        <v>5896</v>
      </c>
      <c r="B5904">
        <v>436.12</v>
      </c>
    </row>
    <row r="5905" spans="1:2" x14ac:dyDescent="0.25">
      <c r="A5905">
        <v>5897</v>
      </c>
      <c r="B5905">
        <v>205.90799999999999</v>
      </c>
    </row>
    <row r="5906" spans="1:2" x14ac:dyDescent="0.25">
      <c r="A5906">
        <v>5898</v>
      </c>
      <c r="B5906">
        <v>125.374</v>
      </c>
    </row>
    <row r="5907" spans="1:2" x14ac:dyDescent="0.25">
      <c r="A5907">
        <v>5899</v>
      </c>
      <c r="B5907">
        <v>8.5310000000000006</v>
      </c>
    </row>
    <row r="5908" spans="1:2" x14ac:dyDescent="0.25">
      <c r="A5908">
        <v>5900</v>
      </c>
      <c r="B5908">
        <v>0</v>
      </c>
    </row>
    <row r="5909" spans="1:2" x14ac:dyDescent="0.25">
      <c r="A5909">
        <v>5901</v>
      </c>
      <c r="B5909">
        <v>0</v>
      </c>
    </row>
    <row r="5910" spans="1:2" x14ac:dyDescent="0.25">
      <c r="A5910">
        <v>5902</v>
      </c>
      <c r="B5910">
        <v>0</v>
      </c>
    </row>
    <row r="5911" spans="1:2" x14ac:dyDescent="0.25">
      <c r="A5911">
        <v>5903</v>
      </c>
      <c r="B5911">
        <v>0</v>
      </c>
    </row>
    <row r="5912" spans="1:2" x14ac:dyDescent="0.25">
      <c r="A5912">
        <v>5904</v>
      </c>
      <c r="B5912">
        <v>0</v>
      </c>
    </row>
    <row r="5913" spans="1:2" x14ac:dyDescent="0.25">
      <c r="A5913">
        <v>5905</v>
      </c>
      <c r="B5913">
        <v>0</v>
      </c>
    </row>
    <row r="5914" spans="1:2" x14ac:dyDescent="0.25">
      <c r="A5914">
        <v>5906</v>
      </c>
      <c r="B5914">
        <v>0</v>
      </c>
    </row>
    <row r="5915" spans="1:2" x14ac:dyDescent="0.25">
      <c r="A5915">
        <v>5907</v>
      </c>
      <c r="B5915">
        <v>0</v>
      </c>
    </row>
    <row r="5916" spans="1:2" x14ac:dyDescent="0.25">
      <c r="A5916">
        <v>5908</v>
      </c>
      <c r="B5916">
        <v>0</v>
      </c>
    </row>
    <row r="5917" spans="1:2" x14ac:dyDescent="0.25">
      <c r="A5917">
        <v>5909</v>
      </c>
      <c r="B5917">
        <v>0</v>
      </c>
    </row>
    <row r="5918" spans="1:2" x14ac:dyDescent="0.25">
      <c r="A5918">
        <v>5910</v>
      </c>
      <c r="B5918">
        <v>0</v>
      </c>
    </row>
    <row r="5919" spans="1:2" x14ac:dyDescent="0.25">
      <c r="A5919">
        <v>5911</v>
      </c>
      <c r="B5919">
        <v>20.975000000000001</v>
      </c>
    </row>
    <row r="5920" spans="1:2" x14ac:dyDescent="0.25">
      <c r="A5920">
        <v>5912</v>
      </c>
      <c r="B5920">
        <v>160.37899999999999</v>
      </c>
    </row>
    <row r="5921" spans="1:2" x14ac:dyDescent="0.25">
      <c r="A5921">
        <v>5913</v>
      </c>
      <c r="B5921">
        <v>338.00200000000001</v>
      </c>
    </row>
    <row r="5922" spans="1:2" x14ac:dyDescent="0.25">
      <c r="A5922">
        <v>5914</v>
      </c>
      <c r="B5922">
        <v>483.33600000000001</v>
      </c>
    </row>
    <row r="5923" spans="1:2" x14ac:dyDescent="0.25">
      <c r="A5923">
        <v>5915</v>
      </c>
      <c r="B5923">
        <v>605.22400000000005</v>
      </c>
    </row>
    <row r="5924" spans="1:2" x14ac:dyDescent="0.25">
      <c r="A5924">
        <v>5916</v>
      </c>
      <c r="B5924">
        <v>660.14499999999998</v>
      </c>
    </row>
    <row r="5925" spans="1:2" x14ac:dyDescent="0.25">
      <c r="A5925">
        <v>5917</v>
      </c>
      <c r="B5925">
        <v>675.78</v>
      </c>
    </row>
    <row r="5926" spans="1:2" x14ac:dyDescent="0.25">
      <c r="A5926">
        <v>5918</v>
      </c>
      <c r="B5926">
        <v>645.57899999999995</v>
      </c>
    </row>
    <row r="5927" spans="1:2" x14ac:dyDescent="0.25">
      <c r="A5927">
        <v>5919</v>
      </c>
      <c r="B5927">
        <v>574.72500000000002</v>
      </c>
    </row>
    <row r="5928" spans="1:2" x14ac:dyDescent="0.25">
      <c r="A5928">
        <v>5920</v>
      </c>
      <c r="B5928">
        <v>463.99200000000002</v>
      </c>
    </row>
    <row r="5929" spans="1:2" x14ac:dyDescent="0.25">
      <c r="A5929">
        <v>5921</v>
      </c>
      <c r="B5929">
        <v>300.18900000000002</v>
      </c>
    </row>
    <row r="5930" spans="1:2" x14ac:dyDescent="0.25">
      <c r="A5930">
        <v>5922</v>
      </c>
      <c r="B5930">
        <v>128.57300000000001</v>
      </c>
    </row>
    <row r="5931" spans="1:2" x14ac:dyDescent="0.25">
      <c r="A5931">
        <v>5923</v>
      </c>
      <c r="B5931">
        <v>10.035</v>
      </c>
    </row>
    <row r="5932" spans="1:2" x14ac:dyDescent="0.25">
      <c r="A5932">
        <v>5924</v>
      </c>
      <c r="B5932">
        <v>0</v>
      </c>
    </row>
    <row r="5933" spans="1:2" x14ac:dyDescent="0.25">
      <c r="A5933">
        <v>5925</v>
      </c>
      <c r="B5933">
        <v>0</v>
      </c>
    </row>
    <row r="5934" spans="1:2" x14ac:dyDescent="0.25">
      <c r="A5934">
        <v>5926</v>
      </c>
      <c r="B5934">
        <v>0</v>
      </c>
    </row>
    <row r="5935" spans="1:2" x14ac:dyDescent="0.25">
      <c r="A5935">
        <v>5927</v>
      </c>
      <c r="B5935">
        <v>0</v>
      </c>
    </row>
    <row r="5936" spans="1:2" x14ac:dyDescent="0.25">
      <c r="A5936">
        <v>5928</v>
      </c>
      <c r="B5936">
        <v>0</v>
      </c>
    </row>
    <row r="5937" spans="1:2" x14ac:dyDescent="0.25">
      <c r="A5937">
        <v>5929</v>
      </c>
      <c r="B5937">
        <v>0</v>
      </c>
    </row>
    <row r="5938" spans="1:2" x14ac:dyDescent="0.25">
      <c r="A5938">
        <v>5930</v>
      </c>
      <c r="B5938">
        <v>0</v>
      </c>
    </row>
    <row r="5939" spans="1:2" x14ac:dyDescent="0.25">
      <c r="A5939">
        <v>5931</v>
      </c>
      <c r="B5939">
        <v>0</v>
      </c>
    </row>
    <row r="5940" spans="1:2" x14ac:dyDescent="0.25">
      <c r="A5940">
        <v>5932</v>
      </c>
      <c r="B5940">
        <v>0</v>
      </c>
    </row>
    <row r="5941" spans="1:2" x14ac:dyDescent="0.25">
      <c r="A5941">
        <v>5933</v>
      </c>
      <c r="B5941">
        <v>0</v>
      </c>
    </row>
    <row r="5942" spans="1:2" x14ac:dyDescent="0.25">
      <c r="A5942">
        <v>5934</v>
      </c>
      <c r="B5942">
        <v>0</v>
      </c>
    </row>
    <row r="5943" spans="1:2" x14ac:dyDescent="0.25">
      <c r="A5943">
        <v>5935</v>
      </c>
      <c r="B5943">
        <v>7.9130000000000003</v>
      </c>
    </row>
    <row r="5944" spans="1:2" x14ac:dyDescent="0.25">
      <c r="A5944">
        <v>5936</v>
      </c>
      <c r="B5944">
        <v>160.25700000000001</v>
      </c>
    </row>
    <row r="5945" spans="1:2" x14ac:dyDescent="0.25">
      <c r="A5945">
        <v>5937</v>
      </c>
      <c r="B5945">
        <v>340.36</v>
      </c>
    </row>
    <row r="5946" spans="1:2" x14ac:dyDescent="0.25">
      <c r="A5946">
        <v>5938</v>
      </c>
      <c r="B5946">
        <v>346.46800000000002</v>
      </c>
    </row>
    <row r="5947" spans="1:2" x14ac:dyDescent="0.25">
      <c r="A5947">
        <v>5939</v>
      </c>
      <c r="B5947">
        <v>523.61500000000001</v>
      </c>
    </row>
    <row r="5948" spans="1:2" x14ac:dyDescent="0.25">
      <c r="A5948">
        <v>5940</v>
      </c>
      <c r="B5948">
        <v>562.60299999999995</v>
      </c>
    </row>
    <row r="5949" spans="1:2" x14ac:dyDescent="0.25">
      <c r="A5949">
        <v>5941</v>
      </c>
      <c r="B5949">
        <v>582.21600000000001</v>
      </c>
    </row>
    <row r="5950" spans="1:2" x14ac:dyDescent="0.25">
      <c r="A5950">
        <v>5942</v>
      </c>
      <c r="B5950">
        <v>516.03899999999999</v>
      </c>
    </row>
    <row r="5951" spans="1:2" x14ac:dyDescent="0.25">
      <c r="A5951">
        <v>5943</v>
      </c>
      <c r="B5951">
        <v>530.52200000000005</v>
      </c>
    </row>
    <row r="5952" spans="1:2" x14ac:dyDescent="0.25">
      <c r="A5952">
        <v>5944</v>
      </c>
      <c r="B5952">
        <v>448.73</v>
      </c>
    </row>
    <row r="5953" spans="1:2" x14ac:dyDescent="0.25">
      <c r="A5953">
        <v>5945</v>
      </c>
      <c r="B5953">
        <v>302.87200000000001</v>
      </c>
    </row>
    <row r="5954" spans="1:2" x14ac:dyDescent="0.25">
      <c r="A5954">
        <v>5946</v>
      </c>
      <c r="B5954">
        <v>112.703</v>
      </c>
    </row>
    <row r="5955" spans="1:2" x14ac:dyDescent="0.25">
      <c r="A5955">
        <v>5947</v>
      </c>
      <c r="B5955">
        <v>8.4570000000000007</v>
      </c>
    </row>
    <row r="5956" spans="1:2" x14ac:dyDescent="0.25">
      <c r="A5956">
        <v>5948</v>
      </c>
      <c r="B5956">
        <v>0</v>
      </c>
    </row>
    <row r="5957" spans="1:2" x14ac:dyDescent="0.25">
      <c r="A5957">
        <v>5949</v>
      </c>
      <c r="B5957">
        <v>0</v>
      </c>
    </row>
    <row r="5958" spans="1:2" x14ac:dyDescent="0.25">
      <c r="A5958">
        <v>5950</v>
      </c>
      <c r="B5958">
        <v>0</v>
      </c>
    </row>
    <row r="5959" spans="1:2" x14ac:dyDescent="0.25">
      <c r="A5959">
        <v>5951</v>
      </c>
      <c r="B5959">
        <v>0</v>
      </c>
    </row>
    <row r="5960" spans="1:2" x14ac:dyDescent="0.25">
      <c r="A5960">
        <v>5952</v>
      </c>
      <c r="B5960">
        <v>0</v>
      </c>
    </row>
    <row r="5961" spans="1:2" x14ac:dyDescent="0.25">
      <c r="A5961">
        <v>5953</v>
      </c>
      <c r="B5961">
        <v>0</v>
      </c>
    </row>
    <row r="5962" spans="1:2" x14ac:dyDescent="0.25">
      <c r="A5962">
        <v>5954</v>
      </c>
      <c r="B5962">
        <v>0</v>
      </c>
    </row>
    <row r="5963" spans="1:2" x14ac:dyDescent="0.25">
      <c r="A5963">
        <v>5955</v>
      </c>
      <c r="B5963">
        <v>0</v>
      </c>
    </row>
    <row r="5964" spans="1:2" x14ac:dyDescent="0.25">
      <c r="A5964">
        <v>5956</v>
      </c>
      <c r="B5964">
        <v>0</v>
      </c>
    </row>
    <row r="5965" spans="1:2" x14ac:dyDescent="0.25">
      <c r="A5965">
        <v>5957</v>
      </c>
      <c r="B5965">
        <v>0</v>
      </c>
    </row>
    <row r="5966" spans="1:2" x14ac:dyDescent="0.25">
      <c r="A5966">
        <v>5958</v>
      </c>
      <c r="B5966">
        <v>0</v>
      </c>
    </row>
    <row r="5967" spans="1:2" x14ac:dyDescent="0.25">
      <c r="A5967">
        <v>5959</v>
      </c>
      <c r="B5967">
        <v>18.507000000000001</v>
      </c>
    </row>
    <row r="5968" spans="1:2" x14ac:dyDescent="0.25">
      <c r="A5968">
        <v>5960</v>
      </c>
      <c r="B5968">
        <v>142.32499999999999</v>
      </c>
    </row>
    <row r="5969" spans="1:2" x14ac:dyDescent="0.25">
      <c r="A5969">
        <v>5961</v>
      </c>
      <c r="B5969">
        <v>331.54899999999998</v>
      </c>
    </row>
    <row r="5970" spans="1:2" x14ac:dyDescent="0.25">
      <c r="A5970">
        <v>5962</v>
      </c>
      <c r="B5970">
        <v>481.20100000000002</v>
      </c>
    </row>
    <row r="5971" spans="1:2" x14ac:dyDescent="0.25">
      <c r="A5971">
        <v>5963</v>
      </c>
      <c r="B5971">
        <v>600.72</v>
      </c>
    </row>
    <row r="5972" spans="1:2" x14ac:dyDescent="0.25">
      <c r="A5972">
        <v>5964</v>
      </c>
      <c r="B5972">
        <v>657.36500000000001</v>
      </c>
    </row>
    <row r="5973" spans="1:2" x14ac:dyDescent="0.25">
      <c r="A5973">
        <v>5965</v>
      </c>
      <c r="B5973">
        <v>672.74400000000003</v>
      </c>
    </row>
    <row r="5974" spans="1:2" x14ac:dyDescent="0.25">
      <c r="A5974">
        <v>5966</v>
      </c>
      <c r="B5974">
        <v>521.66999999999996</v>
      </c>
    </row>
    <row r="5975" spans="1:2" x14ac:dyDescent="0.25">
      <c r="A5975">
        <v>5967</v>
      </c>
      <c r="B5975">
        <v>487.64100000000002</v>
      </c>
    </row>
    <row r="5976" spans="1:2" x14ac:dyDescent="0.25">
      <c r="A5976">
        <v>5968</v>
      </c>
      <c r="B5976">
        <v>406.36099999999999</v>
      </c>
    </row>
    <row r="5977" spans="1:2" x14ac:dyDescent="0.25">
      <c r="A5977">
        <v>5969</v>
      </c>
      <c r="B5977">
        <v>242.751</v>
      </c>
    </row>
    <row r="5978" spans="1:2" x14ac:dyDescent="0.25">
      <c r="A5978">
        <v>5970</v>
      </c>
      <c r="B5978">
        <v>110.22199999999999</v>
      </c>
    </row>
    <row r="5979" spans="1:2" x14ac:dyDescent="0.25">
      <c r="A5979">
        <v>5971</v>
      </c>
      <c r="B5979">
        <v>3.6429999999999998</v>
      </c>
    </row>
    <row r="5980" spans="1:2" x14ac:dyDescent="0.25">
      <c r="A5980">
        <v>5972</v>
      </c>
      <c r="B5980">
        <v>0</v>
      </c>
    </row>
    <row r="5981" spans="1:2" x14ac:dyDescent="0.25">
      <c r="A5981">
        <v>5973</v>
      </c>
      <c r="B5981">
        <v>0</v>
      </c>
    </row>
    <row r="5982" spans="1:2" x14ac:dyDescent="0.25">
      <c r="A5982">
        <v>5974</v>
      </c>
      <c r="B5982">
        <v>0</v>
      </c>
    </row>
    <row r="5983" spans="1:2" x14ac:dyDescent="0.25">
      <c r="A5983">
        <v>5975</v>
      </c>
      <c r="B5983">
        <v>0</v>
      </c>
    </row>
    <row r="5984" spans="1:2" x14ac:dyDescent="0.25">
      <c r="A5984">
        <v>5976</v>
      </c>
      <c r="B5984">
        <v>0</v>
      </c>
    </row>
    <row r="5985" spans="1:2" x14ac:dyDescent="0.25">
      <c r="A5985">
        <v>5977</v>
      </c>
      <c r="B5985">
        <v>0</v>
      </c>
    </row>
    <row r="5986" spans="1:2" x14ac:dyDescent="0.25">
      <c r="A5986">
        <v>5978</v>
      </c>
      <c r="B5986">
        <v>0</v>
      </c>
    </row>
    <row r="5987" spans="1:2" x14ac:dyDescent="0.25">
      <c r="A5987">
        <v>5979</v>
      </c>
      <c r="B5987">
        <v>0</v>
      </c>
    </row>
    <row r="5988" spans="1:2" x14ac:dyDescent="0.25">
      <c r="A5988">
        <v>5980</v>
      </c>
      <c r="B5988">
        <v>0</v>
      </c>
    </row>
    <row r="5989" spans="1:2" x14ac:dyDescent="0.25">
      <c r="A5989">
        <v>5981</v>
      </c>
      <c r="B5989">
        <v>0</v>
      </c>
    </row>
    <row r="5990" spans="1:2" x14ac:dyDescent="0.25">
      <c r="A5990">
        <v>5982</v>
      </c>
      <c r="B5990">
        <v>0</v>
      </c>
    </row>
    <row r="5991" spans="1:2" x14ac:dyDescent="0.25">
      <c r="A5991">
        <v>5983</v>
      </c>
      <c r="B5991">
        <v>16.239999999999998</v>
      </c>
    </row>
    <row r="5992" spans="1:2" x14ac:dyDescent="0.25">
      <c r="A5992">
        <v>5984</v>
      </c>
      <c r="B5992">
        <v>140.63800000000001</v>
      </c>
    </row>
    <row r="5993" spans="1:2" x14ac:dyDescent="0.25">
      <c r="A5993">
        <v>5985</v>
      </c>
      <c r="B5993">
        <v>252.40600000000001</v>
      </c>
    </row>
    <row r="5994" spans="1:2" x14ac:dyDescent="0.25">
      <c r="A5994">
        <v>5986</v>
      </c>
      <c r="B5994">
        <v>288.47899999999998</v>
      </c>
    </row>
    <row r="5995" spans="1:2" x14ac:dyDescent="0.25">
      <c r="A5995">
        <v>5987</v>
      </c>
      <c r="B5995">
        <v>532.09900000000005</v>
      </c>
    </row>
    <row r="5996" spans="1:2" x14ac:dyDescent="0.25">
      <c r="A5996">
        <v>5988</v>
      </c>
      <c r="B5996">
        <v>518.827</v>
      </c>
    </row>
    <row r="5997" spans="1:2" x14ac:dyDescent="0.25">
      <c r="A5997">
        <v>5989</v>
      </c>
      <c r="B5997">
        <v>582.93600000000004</v>
      </c>
    </row>
    <row r="5998" spans="1:2" x14ac:dyDescent="0.25">
      <c r="A5998">
        <v>5990</v>
      </c>
      <c r="B5998">
        <v>540.78300000000002</v>
      </c>
    </row>
    <row r="5999" spans="1:2" x14ac:dyDescent="0.25">
      <c r="A5999">
        <v>5991</v>
      </c>
      <c r="B5999">
        <v>515.03</v>
      </c>
    </row>
    <row r="6000" spans="1:2" x14ac:dyDescent="0.25">
      <c r="A6000">
        <v>5992</v>
      </c>
      <c r="B6000">
        <v>417.279</v>
      </c>
    </row>
    <row r="6001" spans="1:2" x14ac:dyDescent="0.25">
      <c r="A6001">
        <v>5993</v>
      </c>
      <c r="B6001">
        <v>220.96299999999999</v>
      </c>
    </row>
    <row r="6002" spans="1:2" x14ac:dyDescent="0.25">
      <c r="A6002">
        <v>5994</v>
      </c>
      <c r="B6002">
        <v>124.568</v>
      </c>
    </row>
    <row r="6003" spans="1:2" x14ac:dyDescent="0.25">
      <c r="A6003">
        <v>5995</v>
      </c>
      <c r="B6003">
        <v>5.508</v>
      </c>
    </row>
    <row r="6004" spans="1:2" x14ac:dyDescent="0.25">
      <c r="A6004">
        <v>5996</v>
      </c>
      <c r="B6004">
        <v>0</v>
      </c>
    </row>
    <row r="6005" spans="1:2" x14ac:dyDescent="0.25">
      <c r="A6005">
        <v>5997</v>
      </c>
      <c r="B6005">
        <v>0</v>
      </c>
    </row>
    <row r="6006" spans="1:2" x14ac:dyDescent="0.25">
      <c r="A6006">
        <v>5998</v>
      </c>
      <c r="B6006">
        <v>0</v>
      </c>
    </row>
    <row r="6007" spans="1:2" x14ac:dyDescent="0.25">
      <c r="A6007">
        <v>5999</v>
      </c>
      <c r="B6007">
        <v>0</v>
      </c>
    </row>
    <row r="6008" spans="1:2" x14ac:dyDescent="0.25">
      <c r="A6008">
        <v>6000</v>
      </c>
      <c r="B6008">
        <v>0</v>
      </c>
    </row>
    <row r="6009" spans="1:2" x14ac:dyDescent="0.25">
      <c r="A6009">
        <v>6001</v>
      </c>
      <c r="B6009">
        <v>0</v>
      </c>
    </row>
    <row r="6010" spans="1:2" x14ac:dyDescent="0.25">
      <c r="A6010">
        <v>6002</v>
      </c>
      <c r="B6010">
        <v>0</v>
      </c>
    </row>
    <row r="6011" spans="1:2" x14ac:dyDescent="0.25">
      <c r="A6011">
        <v>6003</v>
      </c>
      <c r="B6011">
        <v>0</v>
      </c>
    </row>
    <row r="6012" spans="1:2" x14ac:dyDescent="0.25">
      <c r="A6012">
        <v>6004</v>
      </c>
      <c r="B6012">
        <v>0</v>
      </c>
    </row>
    <row r="6013" spans="1:2" x14ac:dyDescent="0.25">
      <c r="A6013">
        <v>6005</v>
      </c>
      <c r="B6013">
        <v>0</v>
      </c>
    </row>
    <row r="6014" spans="1:2" x14ac:dyDescent="0.25">
      <c r="A6014">
        <v>6006</v>
      </c>
      <c r="B6014">
        <v>0</v>
      </c>
    </row>
    <row r="6015" spans="1:2" x14ac:dyDescent="0.25">
      <c r="A6015">
        <v>6007</v>
      </c>
      <c r="B6015">
        <v>19.803000000000001</v>
      </c>
    </row>
    <row r="6016" spans="1:2" x14ac:dyDescent="0.25">
      <c r="A6016">
        <v>6008</v>
      </c>
      <c r="B6016">
        <v>65.95</v>
      </c>
    </row>
    <row r="6017" spans="1:2" x14ac:dyDescent="0.25">
      <c r="A6017">
        <v>6009</v>
      </c>
      <c r="B6017">
        <v>149.13999999999999</v>
      </c>
    </row>
    <row r="6018" spans="1:2" x14ac:dyDescent="0.25">
      <c r="A6018">
        <v>6010</v>
      </c>
      <c r="B6018">
        <v>129.602</v>
      </c>
    </row>
    <row r="6019" spans="1:2" x14ac:dyDescent="0.25">
      <c r="A6019">
        <v>6011</v>
      </c>
      <c r="B6019">
        <v>106.081</v>
      </c>
    </row>
    <row r="6020" spans="1:2" x14ac:dyDescent="0.25">
      <c r="A6020">
        <v>6012</v>
      </c>
      <c r="B6020">
        <v>175.18600000000001</v>
      </c>
    </row>
    <row r="6021" spans="1:2" x14ac:dyDescent="0.25">
      <c r="A6021">
        <v>6013</v>
      </c>
      <c r="B6021">
        <v>113.563</v>
      </c>
    </row>
    <row r="6022" spans="1:2" x14ac:dyDescent="0.25">
      <c r="A6022">
        <v>6014</v>
      </c>
      <c r="B6022">
        <v>162.99600000000001</v>
      </c>
    </row>
    <row r="6023" spans="1:2" x14ac:dyDescent="0.25">
      <c r="A6023">
        <v>6015</v>
      </c>
      <c r="B6023">
        <v>126.02200000000001</v>
      </c>
    </row>
    <row r="6024" spans="1:2" x14ac:dyDescent="0.25">
      <c r="A6024">
        <v>6016</v>
      </c>
      <c r="B6024">
        <v>54.119</v>
      </c>
    </row>
    <row r="6025" spans="1:2" x14ac:dyDescent="0.25">
      <c r="A6025">
        <v>6017</v>
      </c>
      <c r="B6025">
        <v>304.00900000000001</v>
      </c>
    </row>
    <row r="6026" spans="1:2" x14ac:dyDescent="0.25">
      <c r="A6026">
        <v>6018</v>
      </c>
      <c r="B6026">
        <v>119.821</v>
      </c>
    </row>
    <row r="6027" spans="1:2" x14ac:dyDescent="0.25">
      <c r="A6027">
        <v>6019</v>
      </c>
      <c r="B6027">
        <v>3.9540000000000002</v>
      </c>
    </row>
    <row r="6028" spans="1:2" x14ac:dyDescent="0.25">
      <c r="A6028">
        <v>6020</v>
      </c>
      <c r="B6028">
        <v>0</v>
      </c>
    </row>
    <row r="6029" spans="1:2" x14ac:dyDescent="0.25">
      <c r="A6029">
        <v>6021</v>
      </c>
      <c r="B6029">
        <v>0</v>
      </c>
    </row>
    <row r="6030" spans="1:2" x14ac:dyDescent="0.25">
      <c r="A6030">
        <v>6022</v>
      </c>
      <c r="B6030">
        <v>0</v>
      </c>
    </row>
    <row r="6031" spans="1:2" x14ac:dyDescent="0.25">
      <c r="A6031">
        <v>6023</v>
      </c>
      <c r="B6031">
        <v>0</v>
      </c>
    </row>
    <row r="6032" spans="1:2" x14ac:dyDescent="0.25">
      <c r="A6032">
        <v>6024</v>
      </c>
      <c r="B6032">
        <v>0</v>
      </c>
    </row>
    <row r="6033" spans="1:2" x14ac:dyDescent="0.25">
      <c r="A6033">
        <v>6025</v>
      </c>
      <c r="B6033">
        <v>0</v>
      </c>
    </row>
    <row r="6034" spans="1:2" x14ac:dyDescent="0.25">
      <c r="A6034">
        <v>6026</v>
      </c>
      <c r="B6034">
        <v>0</v>
      </c>
    </row>
    <row r="6035" spans="1:2" x14ac:dyDescent="0.25">
      <c r="A6035">
        <v>6027</v>
      </c>
      <c r="B6035">
        <v>0</v>
      </c>
    </row>
    <row r="6036" spans="1:2" x14ac:dyDescent="0.25">
      <c r="A6036">
        <v>6028</v>
      </c>
      <c r="B6036">
        <v>0</v>
      </c>
    </row>
    <row r="6037" spans="1:2" x14ac:dyDescent="0.25">
      <c r="A6037">
        <v>6029</v>
      </c>
      <c r="B6037">
        <v>0</v>
      </c>
    </row>
    <row r="6038" spans="1:2" x14ac:dyDescent="0.25">
      <c r="A6038">
        <v>6030</v>
      </c>
      <c r="B6038">
        <v>0</v>
      </c>
    </row>
    <row r="6039" spans="1:2" x14ac:dyDescent="0.25">
      <c r="A6039">
        <v>6031</v>
      </c>
      <c r="B6039">
        <v>19.55</v>
      </c>
    </row>
    <row r="6040" spans="1:2" x14ac:dyDescent="0.25">
      <c r="A6040">
        <v>6032</v>
      </c>
      <c r="B6040">
        <v>163.179</v>
      </c>
    </row>
    <row r="6041" spans="1:2" x14ac:dyDescent="0.25">
      <c r="A6041">
        <v>6033</v>
      </c>
      <c r="B6041">
        <v>344.09699999999998</v>
      </c>
    </row>
    <row r="6042" spans="1:2" x14ac:dyDescent="0.25">
      <c r="A6042">
        <v>6034</v>
      </c>
      <c r="B6042">
        <v>488.75700000000001</v>
      </c>
    </row>
    <row r="6043" spans="1:2" x14ac:dyDescent="0.25">
      <c r="A6043">
        <v>6035</v>
      </c>
      <c r="B6043">
        <v>575.98900000000003</v>
      </c>
    </row>
    <row r="6044" spans="1:2" x14ac:dyDescent="0.25">
      <c r="A6044">
        <v>6036</v>
      </c>
      <c r="B6044">
        <v>627.11300000000006</v>
      </c>
    </row>
    <row r="6045" spans="1:2" x14ac:dyDescent="0.25">
      <c r="A6045">
        <v>6037</v>
      </c>
      <c r="B6045">
        <v>639.34</v>
      </c>
    </row>
    <row r="6046" spans="1:2" x14ac:dyDescent="0.25">
      <c r="A6046">
        <v>6038</v>
      </c>
      <c r="B6046">
        <v>611.40099999999995</v>
      </c>
    </row>
    <row r="6047" spans="1:2" x14ac:dyDescent="0.25">
      <c r="A6047">
        <v>6039</v>
      </c>
      <c r="B6047">
        <v>542.28499999999997</v>
      </c>
    </row>
    <row r="6048" spans="1:2" x14ac:dyDescent="0.25">
      <c r="A6048">
        <v>6040</v>
      </c>
      <c r="B6048">
        <v>435.91300000000001</v>
      </c>
    </row>
    <row r="6049" spans="1:2" x14ac:dyDescent="0.25">
      <c r="A6049">
        <v>6041</v>
      </c>
      <c r="B6049">
        <v>285.82799999999997</v>
      </c>
    </row>
    <row r="6050" spans="1:2" x14ac:dyDescent="0.25">
      <c r="A6050">
        <v>6042</v>
      </c>
      <c r="B6050">
        <v>114.866</v>
      </c>
    </row>
    <row r="6051" spans="1:2" x14ac:dyDescent="0.25">
      <c r="A6051">
        <v>6043</v>
      </c>
      <c r="B6051">
        <v>2.0419999999999998</v>
      </c>
    </row>
    <row r="6052" spans="1:2" x14ac:dyDescent="0.25">
      <c r="A6052">
        <v>6044</v>
      </c>
      <c r="B6052">
        <v>0</v>
      </c>
    </row>
    <row r="6053" spans="1:2" x14ac:dyDescent="0.25">
      <c r="A6053">
        <v>6045</v>
      </c>
      <c r="B6053">
        <v>0</v>
      </c>
    </row>
    <row r="6054" spans="1:2" x14ac:dyDescent="0.25">
      <c r="A6054">
        <v>6046</v>
      </c>
      <c r="B6054">
        <v>0</v>
      </c>
    </row>
    <row r="6055" spans="1:2" x14ac:dyDescent="0.25">
      <c r="A6055">
        <v>6047</v>
      </c>
      <c r="B6055">
        <v>0</v>
      </c>
    </row>
    <row r="6056" spans="1:2" x14ac:dyDescent="0.25">
      <c r="A6056">
        <v>6048</v>
      </c>
      <c r="B6056">
        <v>0</v>
      </c>
    </row>
    <row r="6057" spans="1:2" x14ac:dyDescent="0.25">
      <c r="A6057">
        <v>6049</v>
      </c>
      <c r="B6057">
        <v>0</v>
      </c>
    </row>
    <row r="6058" spans="1:2" x14ac:dyDescent="0.25">
      <c r="A6058">
        <v>6050</v>
      </c>
      <c r="B6058">
        <v>0</v>
      </c>
    </row>
    <row r="6059" spans="1:2" x14ac:dyDescent="0.25">
      <c r="A6059">
        <v>6051</v>
      </c>
      <c r="B6059">
        <v>0</v>
      </c>
    </row>
    <row r="6060" spans="1:2" x14ac:dyDescent="0.25">
      <c r="A6060">
        <v>6052</v>
      </c>
      <c r="B6060">
        <v>0</v>
      </c>
    </row>
    <row r="6061" spans="1:2" x14ac:dyDescent="0.25">
      <c r="A6061">
        <v>6053</v>
      </c>
      <c r="B6061">
        <v>0</v>
      </c>
    </row>
    <row r="6062" spans="1:2" x14ac:dyDescent="0.25">
      <c r="A6062">
        <v>6054</v>
      </c>
      <c r="B6062">
        <v>0</v>
      </c>
    </row>
    <row r="6063" spans="1:2" x14ac:dyDescent="0.25">
      <c r="A6063">
        <v>6055</v>
      </c>
      <c r="B6063">
        <v>17.574999999999999</v>
      </c>
    </row>
    <row r="6064" spans="1:2" x14ac:dyDescent="0.25">
      <c r="A6064">
        <v>6056</v>
      </c>
      <c r="B6064">
        <v>158.369</v>
      </c>
    </row>
    <row r="6065" spans="1:2" x14ac:dyDescent="0.25">
      <c r="A6065">
        <v>6057</v>
      </c>
      <c r="B6065">
        <v>334.10700000000003</v>
      </c>
    </row>
    <row r="6066" spans="1:2" x14ac:dyDescent="0.25">
      <c r="A6066">
        <v>6058</v>
      </c>
      <c r="B6066">
        <v>474.65199999999999</v>
      </c>
    </row>
    <row r="6067" spans="1:2" x14ac:dyDescent="0.25">
      <c r="A6067">
        <v>6059</v>
      </c>
      <c r="B6067">
        <v>573.67700000000002</v>
      </c>
    </row>
    <row r="6068" spans="1:2" x14ac:dyDescent="0.25">
      <c r="A6068">
        <v>6060</v>
      </c>
      <c r="B6068">
        <v>626.86800000000005</v>
      </c>
    </row>
    <row r="6069" spans="1:2" x14ac:dyDescent="0.25">
      <c r="A6069">
        <v>6061</v>
      </c>
      <c r="B6069">
        <v>640.77099999999996</v>
      </c>
    </row>
    <row r="6070" spans="1:2" x14ac:dyDescent="0.25">
      <c r="A6070">
        <v>6062</v>
      </c>
      <c r="B6070">
        <v>605.24599999999998</v>
      </c>
    </row>
    <row r="6071" spans="1:2" x14ac:dyDescent="0.25">
      <c r="A6071">
        <v>6063</v>
      </c>
      <c r="B6071">
        <v>540.39300000000003</v>
      </c>
    </row>
    <row r="6072" spans="1:2" x14ac:dyDescent="0.25">
      <c r="A6072">
        <v>6064</v>
      </c>
      <c r="B6072">
        <v>433.65100000000001</v>
      </c>
    </row>
    <row r="6073" spans="1:2" x14ac:dyDescent="0.25">
      <c r="A6073">
        <v>6065</v>
      </c>
      <c r="B6073">
        <v>282.75799999999998</v>
      </c>
    </row>
    <row r="6074" spans="1:2" x14ac:dyDescent="0.25">
      <c r="A6074">
        <v>6066</v>
      </c>
      <c r="B6074">
        <v>111.977</v>
      </c>
    </row>
    <row r="6075" spans="1:2" x14ac:dyDescent="0.25">
      <c r="A6075">
        <v>6067</v>
      </c>
      <c r="B6075">
        <v>0.45300000000000001</v>
      </c>
    </row>
    <row r="6076" spans="1:2" x14ac:dyDescent="0.25">
      <c r="A6076">
        <v>6068</v>
      </c>
      <c r="B6076">
        <v>0</v>
      </c>
    </row>
    <row r="6077" spans="1:2" x14ac:dyDescent="0.25">
      <c r="A6077">
        <v>6069</v>
      </c>
      <c r="B6077">
        <v>0</v>
      </c>
    </row>
    <row r="6078" spans="1:2" x14ac:dyDescent="0.25">
      <c r="A6078">
        <v>6070</v>
      </c>
      <c r="B6078">
        <v>0</v>
      </c>
    </row>
    <row r="6079" spans="1:2" x14ac:dyDescent="0.25">
      <c r="A6079">
        <v>6071</v>
      </c>
      <c r="B6079">
        <v>0</v>
      </c>
    </row>
    <row r="6080" spans="1:2" x14ac:dyDescent="0.25">
      <c r="A6080">
        <v>6072</v>
      </c>
      <c r="B6080">
        <v>0</v>
      </c>
    </row>
    <row r="6081" spans="1:2" x14ac:dyDescent="0.25">
      <c r="A6081">
        <v>6073</v>
      </c>
      <c r="B6081">
        <v>0</v>
      </c>
    </row>
    <row r="6082" spans="1:2" x14ac:dyDescent="0.25">
      <c r="A6082">
        <v>6074</v>
      </c>
      <c r="B6082">
        <v>0</v>
      </c>
    </row>
    <row r="6083" spans="1:2" x14ac:dyDescent="0.25">
      <c r="A6083">
        <v>6075</v>
      </c>
      <c r="B6083">
        <v>0</v>
      </c>
    </row>
    <row r="6084" spans="1:2" x14ac:dyDescent="0.25">
      <c r="A6084">
        <v>6076</v>
      </c>
      <c r="B6084">
        <v>0</v>
      </c>
    </row>
    <row r="6085" spans="1:2" x14ac:dyDescent="0.25">
      <c r="A6085">
        <v>6077</v>
      </c>
      <c r="B6085">
        <v>0</v>
      </c>
    </row>
    <row r="6086" spans="1:2" x14ac:dyDescent="0.25">
      <c r="A6086">
        <v>6078</v>
      </c>
      <c r="B6086">
        <v>0</v>
      </c>
    </row>
    <row r="6087" spans="1:2" x14ac:dyDescent="0.25">
      <c r="A6087">
        <v>6079</v>
      </c>
      <c r="B6087">
        <v>17.059000000000001</v>
      </c>
    </row>
    <row r="6088" spans="1:2" x14ac:dyDescent="0.25">
      <c r="A6088">
        <v>6080</v>
      </c>
      <c r="B6088">
        <v>158.196</v>
      </c>
    </row>
    <row r="6089" spans="1:2" x14ac:dyDescent="0.25">
      <c r="A6089">
        <v>6081</v>
      </c>
      <c r="B6089">
        <v>339.25299999999999</v>
      </c>
    </row>
    <row r="6090" spans="1:2" x14ac:dyDescent="0.25">
      <c r="A6090">
        <v>6082</v>
      </c>
      <c r="B6090">
        <v>484.00799999999998</v>
      </c>
    </row>
    <row r="6091" spans="1:2" x14ac:dyDescent="0.25">
      <c r="A6091">
        <v>6083</v>
      </c>
      <c r="B6091">
        <v>581.30899999999997</v>
      </c>
    </row>
    <row r="6092" spans="1:2" x14ac:dyDescent="0.25">
      <c r="A6092">
        <v>6084</v>
      </c>
      <c r="B6092">
        <v>531.351</v>
      </c>
    </row>
    <row r="6093" spans="1:2" x14ac:dyDescent="0.25">
      <c r="A6093">
        <v>6085</v>
      </c>
      <c r="B6093">
        <v>507.79300000000001</v>
      </c>
    </row>
    <row r="6094" spans="1:2" x14ac:dyDescent="0.25">
      <c r="A6094">
        <v>6086</v>
      </c>
      <c r="B6094">
        <v>23.062000000000001</v>
      </c>
    </row>
    <row r="6095" spans="1:2" x14ac:dyDescent="0.25">
      <c r="A6095">
        <v>6087</v>
      </c>
      <c r="B6095">
        <v>221.48599999999999</v>
      </c>
    </row>
    <row r="6096" spans="1:2" x14ac:dyDescent="0.25">
      <c r="A6096">
        <v>6088</v>
      </c>
      <c r="B6096">
        <v>317.755</v>
      </c>
    </row>
    <row r="6097" spans="1:2" x14ac:dyDescent="0.25">
      <c r="A6097">
        <v>6089</v>
      </c>
      <c r="B6097">
        <v>33.548000000000002</v>
      </c>
    </row>
    <row r="6098" spans="1:2" x14ac:dyDescent="0.25">
      <c r="A6098">
        <v>6090</v>
      </c>
      <c r="B6098">
        <v>0</v>
      </c>
    </row>
    <row r="6099" spans="1:2" x14ac:dyDescent="0.25">
      <c r="A6099">
        <v>6091</v>
      </c>
      <c r="B6099">
        <v>0</v>
      </c>
    </row>
    <row r="6100" spans="1:2" x14ac:dyDescent="0.25">
      <c r="A6100">
        <v>6092</v>
      </c>
      <c r="B6100">
        <v>0</v>
      </c>
    </row>
    <row r="6101" spans="1:2" x14ac:dyDescent="0.25">
      <c r="A6101">
        <v>6093</v>
      </c>
      <c r="B6101">
        <v>0</v>
      </c>
    </row>
    <row r="6102" spans="1:2" x14ac:dyDescent="0.25">
      <c r="A6102">
        <v>6094</v>
      </c>
      <c r="B6102">
        <v>0</v>
      </c>
    </row>
    <row r="6103" spans="1:2" x14ac:dyDescent="0.25">
      <c r="A6103">
        <v>6095</v>
      </c>
      <c r="B6103">
        <v>0</v>
      </c>
    </row>
    <row r="6104" spans="1:2" x14ac:dyDescent="0.25">
      <c r="A6104">
        <v>6096</v>
      </c>
      <c r="B6104">
        <v>0</v>
      </c>
    </row>
    <row r="6105" spans="1:2" x14ac:dyDescent="0.25">
      <c r="A6105">
        <v>6097</v>
      </c>
      <c r="B6105">
        <v>0</v>
      </c>
    </row>
    <row r="6106" spans="1:2" x14ac:dyDescent="0.25">
      <c r="A6106">
        <v>6098</v>
      </c>
      <c r="B6106">
        <v>0</v>
      </c>
    </row>
    <row r="6107" spans="1:2" x14ac:dyDescent="0.25">
      <c r="A6107">
        <v>6099</v>
      </c>
      <c r="B6107">
        <v>0</v>
      </c>
    </row>
    <row r="6108" spans="1:2" x14ac:dyDescent="0.25">
      <c r="A6108">
        <v>6100</v>
      </c>
      <c r="B6108">
        <v>0</v>
      </c>
    </row>
    <row r="6109" spans="1:2" x14ac:dyDescent="0.25">
      <c r="A6109">
        <v>6101</v>
      </c>
      <c r="B6109">
        <v>0</v>
      </c>
    </row>
    <row r="6110" spans="1:2" x14ac:dyDescent="0.25">
      <c r="A6110">
        <v>6102</v>
      </c>
      <c r="B6110">
        <v>0</v>
      </c>
    </row>
    <row r="6111" spans="1:2" x14ac:dyDescent="0.25">
      <c r="A6111">
        <v>6103</v>
      </c>
      <c r="B6111">
        <v>17.754999999999999</v>
      </c>
    </row>
    <row r="6112" spans="1:2" x14ac:dyDescent="0.25">
      <c r="A6112">
        <v>6104</v>
      </c>
      <c r="B6112">
        <v>160.52000000000001</v>
      </c>
    </row>
    <row r="6113" spans="1:2" x14ac:dyDescent="0.25">
      <c r="A6113">
        <v>6105</v>
      </c>
      <c r="B6113">
        <v>247.89599999999999</v>
      </c>
    </row>
    <row r="6114" spans="1:2" x14ac:dyDescent="0.25">
      <c r="A6114">
        <v>6106</v>
      </c>
      <c r="B6114">
        <v>386.00200000000001</v>
      </c>
    </row>
    <row r="6115" spans="1:2" x14ac:dyDescent="0.25">
      <c r="A6115">
        <v>6107</v>
      </c>
      <c r="B6115">
        <v>432.80399999999997</v>
      </c>
    </row>
    <row r="6116" spans="1:2" x14ac:dyDescent="0.25">
      <c r="A6116">
        <v>6108</v>
      </c>
      <c r="B6116">
        <v>475.24400000000003</v>
      </c>
    </row>
    <row r="6117" spans="1:2" x14ac:dyDescent="0.25">
      <c r="A6117">
        <v>6109</v>
      </c>
      <c r="B6117">
        <v>644.98500000000001</v>
      </c>
    </row>
    <row r="6118" spans="1:2" x14ac:dyDescent="0.25">
      <c r="A6118">
        <v>6110</v>
      </c>
      <c r="B6118">
        <v>610.92899999999997</v>
      </c>
    </row>
    <row r="6119" spans="1:2" x14ac:dyDescent="0.25">
      <c r="A6119">
        <v>6111</v>
      </c>
      <c r="B6119">
        <v>358.15300000000002</v>
      </c>
    </row>
    <row r="6120" spans="1:2" x14ac:dyDescent="0.25">
      <c r="A6120">
        <v>6112</v>
      </c>
      <c r="B6120">
        <v>231.40600000000001</v>
      </c>
    </row>
    <row r="6121" spans="1:2" x14ac:dyDescent="0.25">
      <c r="A6121">
        <v>6113</v>
      </c>
      <c r="B6121">
        <v>159.45099999999999</v>
      </c>
    </row>
    <row r="6122" spans="1:2" x14ac:dyDescent="0.25">
      <c r="A6122">
        <v>6114</v>
      </c>
      <c r="B6122">
        <v>0</v>
      </c>
    </row>
    <row r="6123" spans="1:2" x14ac:dyDescent="0.25">
      <c r="A6123">
        <v>6115</v>
      </c>
      <c r="B6123">
        <v>0</v>
      </c>
    </row>
    <row r="6124" spans="1:2" x14ac:dyDescent="0.25">
      <c r="A6124">
        <v>6116</v>
      </c>
      <c r="B6124">
        <v>0</v>
      </c>
    </row>
    <row r="6125" spans="1:2" x14ac:dyDescent="0.25">
      <c r="A6125">
        <v>6117</v>
      </c>
      <c r="B6125">
        <v>0</v>
      </c>
    </row>
    <row r="6126" spans="1:2" x14ac:dyDescent="0.25">
      <c r="A6126">
        <v>6118</v>
      </c>
      <c r="B6126">
        <v>0</v>
      </c>
    </row>
    <row r="6127" spans="1:2" x14ac:dyDescent="0.25">
      <c r="A6127">
        <v>6119</v>
      </c>
      <c r="B6127">
        <v>0</v>
      </c>
    </row>
    <row r="6128" spans="1:2" x14ac:dyDescent="0.25">
      <c r="A6128">
        <v>6120</v>
      </c>
      <c r="B6128">
        <v>0</v>
      </c>
    </row>
    <row r="6129" spans="1:2" x14ac:dyDescent="0.25">
      <c r="A6129">
        <v>6121</v>
      </c>
      <c r="B6129">
        <v>0</v>
      </c>
    </row>
    <row r="6130" spans="1:2" x14ac:dyDescent="0.25">
      <c r="A6130">
        <v>6122</v>
      </c>
      <c r="B6130">
        <v>0</v>
      </c>
    </row>
    <row r="6131" spans="1:2" x14ac:dyDescent="0.25">
      <c r="A6131">
        <v>6123</v>
      </c>
      <c r="B6131">
        <v>0</v>
      </c>
    </row>
    <row r="6132" spans="1:2" x14ac:dyDescent="0.25">
      <c r="A6132">
        <v>6124</v>
      </c>
      <c r="B6132">
        <v>0</v>
      </c>
    </row>
    <row r="6133" spans="1:2" x14ac:dyDescent="0.25">
      <c r="A6133">
        <v>6125</v>
      </c>
      <c r="B6133">
        <v>0</v>
      </c>
    </row>
    <row r="6134" spans="1:2" x14ac:dyDescent="0.25">
      <c r="A6134">
        <v>6126</v>
      </c>
      <c r="B6134">
        <v>0</v>
      </c>
    </row>
    <row r="6135" spans="1:2" x14ac:dyDescent="0.25">
      <c r="A6135">
        <v>6127</v>
      </c>
      <c r="B6135">
        <v>17.501000000000001</v>
      </c>
    </row>
    <row r="6136" spans="1:2" x14ac:dyDescent="0.25">
      <c r="A6136">
        <v>6128</v>
      </c>
      <c r="B6136">
        <v>161.07400000000001</v>
      </c>
    </row>
    <row r="6137" spans="1:2" x14ac:dyDescent="0.25">
      <c r="A6137">
        <v>6129</v>
      </c>
      <c r="B6137">
        <v>340.17200000000003</v>
      </c>
    </row>
    <row r="6138" spans="1:2" x14ac:dyDescent="0.25">
      <c r="A6138">
        <v>6130</v>
      </c>
      <c r="B6138">
        <v>481.97800000000001</v>
      </c>
    </row>
    <row r="6139" spans="1:2" x14ac:dyDescent="0.25">
      <c r="A6139">
        <v>6131</v>
      </c>
      <c r="B6139">
        <v>573.505</v>
      </c>
    </row>
    <row r="6140" spans="1:2" x14ac:dyDescent="0.25">
      <c r="A6140">
        <v>6132</v>
      </c>
      <c r="B6140">
        <v>623.52099999999996</v>
      </c>
    </row>
    <row r="6141" spans="1:2" x14ac:dyDescent="0.25">
      <c r="A6141">
        <v>6133</v>
      </c>
      <c r="B6141">
        <v>631.90599999999995</v>
      </c>
    </row>
    <row r="6142" spans="1:2" x14ac:dyDescent="0.25">
      <c r="A6142">
        <v>6134</v>
      </c>
      <c r="B6142">
        <v>607.10299999999995</v>
      </c>
    </row>
    <row r="6143" spans="1:2" x14ac:dyDescent="0.25">
      <c r="A6143">
        <v>6135</v>
      </c>
      <c r="B6143">
        <v>545.11900000000003</v>
      </c>
    </row>
    <row r="6144" spans="1:2" x14ac:dyDescent="0.25">
      <c r="A6144">
        <v>6136</v>
      </c>
      <c r="B6144">
        <v>328.24</v>
      </c>
    </row>
    <row r="6145" spans="1:2" x14ac:dyDescent="0.25">
      <c r="A6145">
        <v>6137</v>
      </c>
      <c r="B6145">
        <v>282.57900000000001</v>
      </c>
    </row>
    <row r="6146" spans="1:2" x14ac:dyDescent="0.25">
      <c r="A6146">
        <v>6138</v>
      </c>
      <c r="B6146">
        <v>106.372</v>
      </c>
    </row>
    <row r="6147" spans="1:2" x14ac:dyDescent="0.25">
      <c r="A6147">
        <v>6139</v>
      </c>
      <c r="B6147">
        <v>0</v>
      </c>
    </row>
    <row r="6148" spans="1:2" x14ac:dyDescent="0.25">
      <c r="A6148">
        <v>6140</v>
      </c>
      <c r="B6148">
        <v>0</v>
      </c>
    </row>
    <row r="6149" spans="1:2" x14ac:dyDescent="0.25">
      <c r="A6149">
        <v>6141</v>
      </c>
      <c r="B6149">
        <v>0</v>
      </c>
    </row>
    <row r="6150" spans="1:2" x14ac:dyDescent="0.25">
      <c r="A6150">
        <v>6142</v>
      </c>
      <c r="B6150">
        <v>0</v>
      </c>
    </row>
    <row r="6151" spans="1:2" x14ac:dyDescent="0.25">
      <c r="A6151">
        <v>6143</v>
      </c>
      <c r="B6151">
        <v>0</v>
      </c>
    </row>
    <row r="6152" spans="1:2" x14ac:dyDescent="0.25">
      <c r="A6152">
        <v>6144</v>
      </c>
      <c r="B6152">
        <v>0</v>
      </c>
    </row>
    <row r="6153" spans="1:2" x14ac:dyDescent="0.25">
      <c r="A6153">
        <v>6145</v>
      </c>
      <c r="B6153">
        <v>0</v>
      </c>
    </row>
    <row r="6154" spans="1:2" x14ac:dyDescent="0.25">
      <c r="A6154">
        <v>6146</v>
      </c>
      <c r="B6154">
        <v>0</v>
      </c>
    </row>
    <row r="6155" spans="1:2" x14ac:dyDescent="0.25">
      <c r="A6155">
        <v>6147</v>
      </c>
      <c r="B6155">
        <v>0</v>
      </c>
    </row>
    <row r="6156" spans="1:2" x14ac:dyDescent="0.25">
      <c r="A6156">
        <v>6148</v>
      </c>
      <c r="B6156">
        <v>0</v>
      </c>
    </row>
    <row r="6157" spans="1:2" x14ac:dyDescent="0.25">
      <c r="A6157">
        <v>6149</v>
      </c>
      <c r="B6157">
        <v>0</v>
      </c>
    </row>
    <row r="6158" spans="1:2" x14ac:dyDescent="0.25">
      <c r="A6158">
        <v>6150</v>
      </c>
      <c r="B6158">
        <v>0</v>
      </c>
    </row>
    <row r="6159" spans="1:2" x14ac:dyDescent="0.25">
      <c r="A6159">
        <v>6151</v>
      </c>
      <c r="B6159">
        <v>11.577</v>
      </c>
    </row>
    <row r="6160" spans="1:2" x14ac:dyDescent="0.25">
      <c r="A6160">
        <v>6152</v>
      </c>
      <c r="B6160">
        <v>121.84</v>
      </c>
    </row>
    <row r="6161" spans="1:2" x14ac:dyDescent="0.25">
      <c r="A6161">
        <v>6153</v>
      </c>
      <c r="B6161">
        <v>337.67200000000003</v>
      </c>
    </row>
    <row r="6162" spans="1:2" x14ac:dyDescent="0.25">
      <c r="A6162">
        <v>6154</v>
      </c>
      <c r="B6162">
        <v>477.22699999999998</v>
      </c>
    </row>
    <row r="6163" spans="1:2" x14ac:dyDescent="0.25">
      <c r="A6163">
        <v>6155</v>
      </c>
      <c r="B6163">
        <v>572.702</v>
      </c>
    </row>
    <row r="6164" spans="1:2" x14ac:dyDescent="0.25">
      <c r="A6164">
        <v>6156</v>
      </c>
      <c r="B6164">
        <v>619.45699999999999</v>
      </c>
    </row>
    <row r="6165" spans="1:2" x14ac:dyDescent="0.25">
      <c r="A6165">
        <v>6157</v>
      </c>
      <c r="B6165">
        <v>632.48</v>
      </c>
    </row>
    <row r="6166" spans="1:2" x14ac:dyDescent="0.25">
      <c r="A6166">
        <v>6158</v>
      </c>
      <c r="B6166">
        <v>198.25700000000001</v>
      </c>
    </row>
    <row r="6167" spans="1:2" x14ac:dyDescent="0.25">
      <c r="A6167">
        <v>6159</v>
      </c>
      <c r="B6167">
        <v>237.21700000000001</v>
      </c>
    </row>
    <row r="6168" spans="1:2" x14ac:dyDescent="0.25">
      <c r="A6168">
        <v>6160</v>
      </c>
      <c r="B6168">
        <v>436.39800000000002</v>
      </c>
    </row>
    <row r="6169" spans="1:2" x14ac:dyDescent="0.25">
      <c r="A6169">
        <v>6161</v>
      </c>
      <c r="B6169">
        <v>218.613</v>
      </c>
    </row>
    <row r="6170" spans="1:2" x14ac:dyDescent="0.25">
      <c r="A6170">
        <v>6162</v>
      </c>
      <c r="B6170">
        <v>0</v>
      </c>
    </row>
    <row r="6171" spans="1:2" x14ac:dyDescent="0.25">
      <c r="A6171">
        <v>6163</v>
      </c>
      <c r="B6171">
        <v>0</v>
      </c>
    </row>
    <row r="6172" spans="1:2" x14ac:dyDescent="0.25">
      <c r="A6172">
        <v>6164</v>
      </c>
      <c r="B6172">
        <v>0</v>
      </c>
    </row>
    <row r="6173" spans="1:2" x14ac:dyDescent="0.25">
      <c r="A6173">
        <v>6165</v>
      </c>
      <c r="B6173">
        <v>0</v>
      </c>
    </row>
    <row r="6174" spans="1:2" x14ac:dyDescent="0.25">
      <c r="A6174">
        <v>6166</v>
      </c>
      <c r="B6174">
        <v>0</v>
      </c>
    </row>
    <row r="6175" spans="1:2" x14ac:dyDescent="0.25">
      <c r="A6175">
        <v>6167</v>
      </c>
      <c r="B6175">
        <v>0</v>
      </c>
    </row>
    <row r="6176" spans="1:2" x14ac:dyDescent="0.25">
      <c r="A6176">
        <v>6168</v>
      </c>
      <c r="B6176">
        <v>0</v>
      </c>
    </row>
    <row r="6177" spans="1:2" x14ac:dyDescent="0.25">
      <c r="A6177">
        <v>6169</v>
      </c>
      <c r="B6177">
        <v>0</v>
      </c>
    </row>
    <row r="6178" spans="1:2" x14ac:dyDescent="0.25">
      <c r="A6178">
        <v>6170</v>
      </c>
      <c r="B6178">
        <v>0</v>
      </c>
    </row>
    <row r="6179" spans="1:2" x14ac:dyDescent="0.25">
      <c r="A6179">
        <v>6171</v>
      </c>
      <c r="B6179">
        <v>0</v>
      </c>
    </row>
    <row r="6180" spans="1:2" x14ac:dyDescent="0.25">
      <c r="A6180">
        <v>6172</v>
      </c>
      <c r="B6180">
        <v>0</v>
      </c>
    </row>
    <row r="6181" spans="1:2" x14ac:dyDescent="0.25">
      <c r="A6181">
        <v>6173</v>
      </c>
      <c r="B6181">
        <v>0</v>
      </c>
    </row>
    <row r="6182" spans="1:2" x14ac:dyDescent="0.25">
      <c r="A6182">
        <v>6174</v>
      </c>
      <c r="B6182">
        <v>0</v>
      </c>
    </row>
    <row r="6183" spans="1:2" x14ac:dyDescent="0.25">
      <c r="A6183">
        <v>6175</v>
      </c>
      <c r="B6183">
        <v>15.885999999999999</v>
      </c>
    </row>
    <row r="6184" spans="1:2" x14ac:dyDescent="0.25">
      <c r="A6184">
        <v>6176</v>
      </c>
      <c r="B6184">
        <v>158.828</v>
      </c>
    </row>
    <row r="6185" spans="1:2" x14ac:dyDescent="0.25">
      <c r="A6185">
        <v>6177</v>
      </c>
      <c r="B6185">
        <v>198.667</v>
      </c>
    </row>
    <row r="6186" spans="1:2" x14ac:dyDescent="0.25">
      <c r="A6186">
        <v>6178</v>
      </c>
      <c r="B6186">
        <v>487.86799999999999</v>
      </c>
    </row>
    <row r="6187" spans="1:2" x14ac:dyDescent="0.25">
      <c r="A6187">
        <v>6179</v>
      </c>
      <c r="B6187">
        <v>579.55799999999999</v>
      </c>
    </row>
    <row r="6188" spans="1:2" x14ac:dyDescent="0.25">
      <c r="A6188">
        <v>6180</v>
      </c>
      <c r="B6188">
        <v>627.91099999999994</v>
      </c>
    </row>
    <row r="6189" spans="1:2" x14ac:dyDescent="0.25">
      <c r="A6189">
        <v>6181</v>
      </c>
      <c r="B6189">
        <v>636.59400000000005</v>
      </c>
    </row>
    <row r="6190" spans="1:2" x14ac:dyDescent="0.25">
      <c r="A6190">
        <v>6182</v>
      </c>
      <c r="B6190">
        <v>488.54899999999998</v>
      </c>
    </row>
    <row r="6191" spans="1:2" x14ac:dyDescent="0.25">
      <c r="A6191">
        <v>6183</v>
      </c>
      <c r="B6191">
        <v>541.35299999999995</v>
      </c>
    </row>
    <row r="6192" spans="1:2" x14ac:dyDescent="0.25">
      <c r="A6192">
        <v>6184</v>
      </c>
      <c r="B6192">
        <v>426.745</v>
      </c>
    </row>
    <row r="6193" spans="1:2" x14ac:dyDescent="0.25">
      <c r="A6193">
        <v>6185</v>
      </c>
      <c r="B6193">
        <v>246.15700000000001</v>
      </c>
    </row>
    <row r="6194" spans="1:2" x14ac:dyDescent="0.25">
      <c r="A6194">
        <v>6186</v>
      </c>
      <c r="B6194">
        <v>92.585999999999999</v>
      </c>
    </row>
    <row r="6195" spans="1:2" x14ac:dyDescent="0.25">
      <c r="A6195">
        <v>6187</v>
      </c>
      <c r="B6195">
        <v>0</v>
      </c>
    </row>
    <row r="6196" spans="1:2" x14ac:dyDescent="0.25">
      <c r="A6196">
        <v>6188</v>
      </c>
      <c r="B6196">
        <v>0</v>
      </c>
    </row>
    <row r="6197" spans="1:2" x14ac:dyDescent="0.25">
      <c r="A6197">
        <v>6189</v>
      </c>
      <c r="B6197">
        <v>0</v>
      </c>
    </row>
    <row r="6198" spans="1:2" x14ac:dyDescent="0.25">
      <c r="A6198">
        <v>6190</v>
      </c>
      <c r="B6198">
        <v>0</v>
      </c>
    </row>
    <row r="6199" spans="1:2" x14ac:dyDescent="0.25">
      <c r="A6199">
        <v>6191</v>
      </c>
      <c r="B6199">
        <v>0</v>
      </c>
    </row>
    <row r="6200" spans="1:2" x14ac:dyDescent="0.25">
      <c r="A6200">
        <v>6192</v>
      </c>
      <c r="B6200">
        <v>0</v>
      </c>
    </row>
    <row r="6201" spans="1:2" x14ac:dyDescent="0.25">
      <c r="A6201">
        <v>6193</v>
      </c>
      <c r="B6201">
        <v>0</v>
      </c>
    </row>
    <row r="6202" spans="1:2" x14ac:dyDescent="0.25">
      <c r="A6202">
        <v>6194</v>
      </c>
      <c r="B6202">
        <v>0</v>
      </c>
    </row>
    <row r="6203" spans="1:2" x14ac:dyDescent="0.25">
      <c r="A6203">
        <v>6195</v>
      </c>
      <c r="B6203">
        <v>0</v>
      </c>
    </row>
    <row r="6204" spans="1:2" x14ac:dyDescent="0.25">
      <c r="A6204">
        <v>6196</v>
      </c>
      <c r="B6204">
        <v>0</v>
      </c>
    </row>
    <row r="6205" spans="1:2" x14ac:dyDescent="0.25">
      <c r="A6205">
        <v>6197</v>
      </c>
      <c r="B6205">
        <v>0</v>
      </c>
    </row>
    <row r="6206" spans="1:2" x14ac:dyDescent="0.25">
      <c r="A6206">
        <v>6198</v>
      </c>
      <c r="B6206">
        <v>0</v>
      </c>
    </row>
    <row r="6207" spans="1:2" x14ac:dyDescent="0.25">
      <c r="A6207">
        <v>6199</v>
      </c>
      <c r="B6207">
        <v>15.929</v>
      </c>
    </row>
    <row r="6208" spans="1:2" x14ac:dyDescent="0.25">
      <c r="A6208">
        <v>6200</v>
      </c>
      <c r="B6208">
        <v>158.374</v>
      </c>
    </row>
    <row r="6209" spans="1:2" x14ac:dyDescent="0.25">
      <c r="A6209">
        <v>6201</v>
      </c>
      <c r="B6209">
        <v>338.755</v>
      </c>
    </row>
    <row r="6210" spans="1:2" x14ac:dyDescent="0.25">
      <c r="A6210">
        <v>6202</v>
      </c>
      <c r="B6210">
        <v>480.85399999999998</v>
      </c>
    </row>
    <row r="6211" spans="1:2" x14ac:dyDescent="0.25">
      <c r="A6211">
        <v>6203</v>
      </c>
      <c r="B6211">
        <v>576.85400000000004</v>
      </c>
    </row>
    <row r="6212" spans="1:2" x14ac:dyDescent="0.25">
      <c r="A6212">
        <v>6204</v>
      </c>
      <c r="B6212">
        <v>627.15300000000002</v>
      </c>
    </row>
    <row r="6213" spans="1:2" x14ac:dyDescent="0.25">
      <c r="A6213">
        <v>6205</v>
      </c>
      <c r="B6213">
        <v>635.93799999999999</v>
      </c>
    </row>
    <row r="6214" spans="1:2" x14ac:dyDescent="0.25">
      <c r="A6214">
        <v>6206</v>
      </c>
      <c r="B6214">
        <v>610.5</v>
      </c>
    </row>
    <row r="6215" spans="1:2" x14ac:dyDescent="0.25">
      <c r="A6215">
        <v>6207</v>
      </c>
      <c r="B6215">
        <v>281.07600000000002</v>
      </c>
    </row>
    <row r="6216" spans="1:2" x14ac:dyDescent="0.25">
      <c r="A6216">
        <v>6208</v>
      </c>
      <c r="B6216">
        <v>107.496</v>
      </c>
    </row>
    <row r="6217" spans="1:2" x14ac:dyDescent="0.25">
      <c r="A6217">
        <v>6209</v>
      </c>
      <c r="B6217">
        <v>280.97199999999998</v>
      </c>
    </row>
    <row r="6218" spans="1:2" x14ac:dyDescent="0.25">
      <c r="A6218">
        <v>6210</v>
      </c>
      <c r="B6218">
        <v>98.727000000000004</v>
      </c>
    </row>
    <row r="6219" spans="1:2" x14ac:dyDescent="0.25">
      <c r="A6219">
        <v>6211</v>
      </c>
      <c r="B6219">
        <v>0</v>
      </c>
    </row>
    <row r="6220" spans="1:2" x14ac:dyDescent="0.25">
      <c r="A6220">
        <v>6212</v>
      </c>
      <c r="B6220">
        <v>0</v>
      </c>
    </row>
    <row r="6221" spans="1:2" x14ac:dyDescent="0.25">
      <c r="A6221">
        <v>6213</v>
      </c>
      <c r="B6221">
        <v>0</v>
      </c>
    </row>
    <row r="6222" spans="1:2" x14ac:dyDescent="0.25">
      <c r="A6222">
        <v>6214</v>
      </c>
      <c r="B6222">
        <v>0</v>
      </c>
    </row>
    <row r="6223" spans="1:2" x14ac:dyDescent="0.25">
      <c r="A6223">
        <v>6215</v>
      </c>
      <c r="B6223">
        <v>0</v>
      </c>
    </row>
    <row r="6224" spans="1:2" x14ac:dyDescent="0.25">
      <c r="A6224">
        <v>6216</v>
      </c>
      <c r="B6224">
        <v>0</v>
      </c>
    </row>
    <row r="6225" spans="1:2" x14ac:dyDescent="0.25">
      <c r="A6225">
        <v>6217</v>
      </c>
      <c r="B6225">
        <v>0</v>
      </c>
    </row>
    <row r="6226" spans="1:2" x14ac:dyDescent="0.25">
      <c r="A6226">
        <v>6218</v>
      </c>
      <c r="B6226">
        <v>0</v>
      </c>
    </row>
    <row r="6227" spans="1:2" x14ac:dyDescent="0.25">
      <c r="A6227">
        <v>6219</v>
      </c>
      <c r="B6227">
        <v>0</v>
      </c>
    </row>
    <row r="6228" spans="1:2" x14ac:dyDescent="0.25">
      <c r="A6228">
        <v>6220</v>
      </c>
      <c r="B6228">
        <v>0</v>
      </c>
    </row>
    <row r="6229" spans="1:2" x14ac:dyDescent="0.25">
      <c r="A6229">
        <v>6221</v>
      </c>
      <c r="B6229">
        <v>0</v>
      </c>
    </row>
    <row r="6230" spans="1:2" x14ac:dyDescent="0.25">
      <c r="A6230">
        <v>6222</v>
      </c>
      <c r="B6230">
        <v>0</v>
      </c>
    </row>
    <row r="6231" spans="1:2" x14ac:dyDescent="0.25">
      <c r="A6231">
        <v>6223</v>
      </c>
      <c r="B6231">
        <v>3.8620000000000001</v>
      </c>
    </row>
    <row r="6232" spans="1:2" x14ac:dyDescent="0.25">
      <c r="A6232">
        <v>6224</v>
      </c>
      <c r="B6232">
        <v>100.44499999999999</v>
      </c>
    </row>
    <row r="6233" spans="1:2" x14ac:dyDescent="0.25">
      <c r="A6233">
        <v>6225</v>
      </c>
      <c r="B6233">
        <v>75.233999999999995</v>
      </c>
    </row>
    <row r="6234" spans="1:2" x14ac:dyDescent="0.25">
      <c r="A6234">
        <v>6226</v>
      </c>
      <c r="B6234">
        <v>95.302999999999997</v>
      </c>
    </row>
    <row r="6235" spans="1:2" x14ac:dyDescent="0.25">
      <c r="A6235">
        <v>6227</v>
      </c>
      <c r="B6235">
        <v>294.596</v>
      </c>
    </row>
    <row r="6236" spans="1:2" x14ac:dyDescent="0.25">
      <c r="A6236">
        <v>6228</v>
      </c>
      <c r="B6236">
        <v>64.95</v>
      </c>
    </row>
    <row r="6237" spans="1:2" x14ac:dyDescent="0.25">
      <c r="A6237">
        <v>6229</v>
      </c>
      <c r="B6237">
        <v>35.668999999999997</v>
      </c>
    </row>
    <row r="6238" spans="1:2" x14ac:dyDescent="0.25">
      <c r="A6238">
        <v>6230</v>
      </c>
      <c r="B6238">
        <v>105.79</v>
      </c>
    </row>
    <row r="6239" spans="1:2" x14ac:dyDescent="0.25">
      <c r="A6239">
        <v>6231</v>
      </c>
      <c r="B6239">
        <v>130.779</v>
      </c>
    </row>
    <row r="6240" spans="1:2" x14ac:dyDescent="0.25">
      <c r="A6240">
        <v>6232</v>
      </c>
      <c r="B6240">
        <v>183.922</v>
      </c>
    </row>
    <row r="6241" spans="1:2" x14ac:dyDescent="0.25">
      <c r="A6241">
        <v>6233</v>
      </c>
      <c r="B6241">
        <v>95.43</v>
      </c>
    </row>
    <row r="6242" spans="1:2" x14ac:dyDescent="0.25">
      <c r="A6242">
        <v>6234</v>
      </c>
      <c r="B6242">
        <v>79.058000000000007</v>
      </c>
    </row>
    <row r="6243" spans="1:2" x14ac:dyDescent="0.25">
      <c r="A6243">
        <v>6235</v>
      </c>
      <c r="B6243">
        <v>0</v>
      </c>
    </row>
    <row r="6244" spans="1:2" x14ac:dyDescent="0.25">
      <c r="A6244">
        <v>6236</v>
      </c>
      <c r="B6244">
        <v>0</v>
      </c>
    </row>
    <row r="6245" spans="1:2" x14ac:dyDescent="0.25">
      <c r="A6245">
        <v>6237</v>
      </c>
      <c r="B6245">
        <v>0</v>
      </c>
    </row>
    <row r="6246" spans="1:2" x14ac:dyDescent="0.25">
      <c r="A6246">
        <v>6238</v>
      </c>
      <c r="B6246">
        <v>0</v>
      </c>
    </row>
    <row r="6247" spans="1:2" x14ac:dyDescent="0.25">
      <c r="A6247">
        <v>6239</v>
      </c>
      <c r="B6247">
        <v>0</v>
      </c>
    </row>
    <row r="6248" spans="1:2" x14ac:dyDescent="0.25">
      <c r="A6248">
        <v>6240</v>
      </c>
      <c r="B6248">
        <v>0</v>
      </c>
    </row>
    <row r="6249" spans="1:2" x14ac:dyDescent="0.25">
      <c r="A6249">
        <v>6241</v>
      </c>
      <c r="B6249">
        <v>0</v>
      </c>
    </row>
    <row r="6250" spans="1:2" x14ac:dyDescent="0.25">
      <c r="A6250">
        <v>6242</v>
      </c>
      <c r="B6250">
        <v>0</v>
      </c>
    </row>
    <row r="6251" spans="1:2" x14ac:dyDescent="0.25">
      <c r="A6251">
        <v>6243</v>
      </c>
      <c r="B6251">
        <v>0</v>
      </c>
    </row>
    <row r="6252" spans="1:2" x14ac:dyDescent="0.25">
      <c r="A6252">
        <v>6244</v>
      </c>
      <c r="B6252">
        <v>0</v>
      </c>
    </row>
    <row r="6253" spans="1:2" x14ac:dyDescent="0.25">
      <c r="A6253">
        <v>6245</v>
      </c>
      <c r="B6253">
        <v>0</v>
      </c>
    </row>
    <row r="6254" spans="1:2" x14ac:dyDescent="0.25">
      <c r="A6254">
        <v>6246</v>
      </c>
      <c r="B6254">
        <v>0</v>
      </c>
    </row>
    <row r="6255" spans="1:2" x14ac:dyDescent="0.25">
      <c r="A6255">
        <v>6247</v>
      </c>
      <c r="B6255">
        <v>11.273999999999999</v>
      </c>
    </row>
    <row r="6256" spans="1:2" x14ac:dyDescent="0.25">
      <c r="A6256">
        <v>6248</v>
      </c>
      <c r="B6256">
        <v>104.81399999999999</v>
      </c>
    </row>
    <row r="6257" spans="1:2" x14ac:dyDescent="0.25">
      <c r="A6257">
        <v>6249</v>
      </c>
      <c r="B6257">
        <v>332.83699999999999</v>
      </c>
    </row>
    <row r="6258" spans="1:2" x14ac:dyDescent="0.25">
      <c r="A6258">
        <v>6250</v>
      </c>
      <c r="B6258">
        <v>416.01299999999998</v>
      </c>
    </row>
    <row r="6259" spans="1:2" x14ac:dyDescent="0.25">
      <c r="A6259">
        <v>6251</v>
      </c>
      <c r="B6259">
        <v>333.94099999999997</v>
      </c>
    </row>
    <row r="6260" spans="1:2" x14ac:dyDescent="0.25">
      <c r="A6260">
        <v>6252</v>
      </c>
      <c r="B6260">
        <v>479.697</v>
      </c>
    </row>
    <row r="6261" spans="1:2" x14ac:dyDescent="0.25">
      <c r="A6261">
        <v>6253</v>
      </c>
      <c r="B6261">
        <v>488.14100000000002</v>
      </c>
    </row>
    <row r="6262" spans="1:2" x14ac:dyDescent="0.25">
      <c r="A6262">
        <v>6254</v>
      </c>
      <c r="B6262">
        <v>306.20100000000002</v>
      </c>
    </row>
    <row r="6263" spans="1:2" x14ac:dyDescent="0.25">
      <c r="A6263">
        <v>6255</v>
      </c>
      <c r="B6263">
        <v>363.36500000000001</v>
      </c>
    </row>
    <row r="6264" spans="1:2" x14ac:dyDescent="0.25">
      <c r="A6264">
        <v>6256</v>
      </c>
      <c r="B6264">
        <v>104.754</v>
      </c>
    </row>
    <row r="6265" spans="1:2" x14ac:dyDescent="0.25">
      <c r="A6265">
        <v>6257</v>
      </c>
      <c r="B6265">
        <v>173.37299999999999</v>
      </c>
    </row>
    <row r="6266" spans="1:2" x14ac:dyDescent="0.25">
      <c r="A6266">
        <v>6258</v>
      </c>
      <c r="B6266">
        <v>48.8</v>
      </c>
    </row>
    <row r="6267" spans="1:2" x14ac:dyDescent="0.25">
      <c r="A6267">
        <v>6259</v>
      </c>
      <c r="B6267">
        <v>0</v>
      </c>
    </row>
    <row r="6268" spans="1:2" x14ac:dyDescent="0.25">
      <c r="A6268">
        <v>6260</v>
      </c>
      <c r="B6268">
        <v>0</v>
      </c>
    </row>
    <row r="6269" spans="1:2" x14ac:dyDescent="0.25">
      <c r="A6269">
        <v>6261</v>
      </c>
      <c r="B6269">
        <v>0</v>
      </c>
    </row>
    <row r="6270" spans="1:2" x14ac:dyDescent="0.25">
      <c r="A6270">
        <v>6262</v>
      </c>
      <c r="B6270">
        <v>0</v>
      </c>
    </row>
    <row r="6271" spans="1:2" x14ac:dyDescent="0.25">
      <c r="A6271">
        <v>6263</v>
      </c>
      <c r="B6271">
        <v>0</v>
      </c>
    </row>
    <row r="6272" spans="1:2" x14ac:dyDescent="0.25">
      <c r="A6272">
        <v>6264</v>
      </c>
      <c r="B6272">
        <v>0</v>
      </c>
    </row>
    <row r="6273" spans="1:2" x14ac:dyDescent="0.25">
      <c r="A6273">
        <v>6265</v>
      </c>
      <c r="B6273">
        <v>0</v>
      </c>
    </row>
    <row r="6274" spans="1:2" x14ac:dyDescent="0.25">
      <c r="A6274">
        <v>6266</v>
      </c>
      <c r="B6274">
        <v>0</v>
      </c>
    </row>
    <row r="6275" spans="1:2" x14ac:dyDescent="0.25">
      <c r="A6275">
        <v>6267</v>
      </c>
      <c r="B6275">
        <v>0</v>
      </c>
    </row>
    <row r="6276" spans="1:2" x14ac:dyDescent="0.25">
      <c r="A6276">
        <v>6268</v>
      </c>
      <c r="B6276">
        <v>0</v>
      </c>
    </row>
    <row r="6277" spans="1:2" x14ac:dyDescent="0.25">
      <c r="A6277">
        <v>6269</v>
      </c>
      <c r="B6277">
        <v>0</v>
      </c>
    </row>
    <row r="6278" spans="1:2" x14ac:dyDescent="0.25">
      <c r="A6278">
        <v>6270</v>
      </c>
      <c r="B6278">
        <v>0</v>
      </c>
    </row>
    <row r="6279" spans="1:2" x14ac:dyDescent="0.25">
      <c r="A6279">
        <v>6271</v>
      </c>
      <c r="B6279">
        <v>2.306</v>
      </c>
    </row>
    <row r="6280" spans="1:2" x14ac:dyDescent="0.25">
      <c r="A6280">
        <v>6272</v>
      </c>
      <c r="B6280">
        <v>64.84</v>
      </c>
    </row>
    <row r="6281" spans="1:2" x14ac:dyDescent="0.25">
      <c r="A6281">
        <v>6273</v>
      </c>
      <c r="B6281">
        <v>165.108</v>
      </c>
    </row>
    <row r="6282" spans="1:2" x14ac:dyDescent="0.25">
      <c r="A6282">
        <v>6274</v>
      </c>
      <c r="B6282">
        <v>101.47799999999999</v>
      </c>
    </row>
    <row r="6283" spans="1:2" x14ac:dyDescent="0.25">
      <c r="A6283">
        <v>6275</v>
      </c>
      <c r="B6283">
        <v>213.00399999999999</v>
      </c>
    </row>
    <row r="6284" spans="1:2" x14ac:dyDescent="0.25">
      <c r="A6284">
        <v>6276</v>
      </c>
      <c r="B6284">
        <v>71.843999999999994</v>
      </c>
    </row>
    <row r="6285" spans="1:2" x14ac:dyDescent="0.25">
      <c r="A6285">
        <v>6277</v>
      </c>
      <c r="B6285">
        <v>153.25399999999999</v>
      </c>
    </row>
    <row r="6286" spans="1:2" x14ac:dyDescent="0.25">
      <c r="A6286">
        <v>6278</v>
      </c>
      <c r="B6286">
        <v>115.986</v>
      </c>
    </row>
    <row r="6287" spans="1:2" x14ac:dyDescent="0.25">
      <c r="A6287">
        <v>6279</v>
      </c>
      <c r="B6287">
        <v>92.206000000000003</v>
      </c>
    </row>
    <row r="6288" spans="1:2" x14ac:dyDescent="0.25">
      <c r="A6288">
        <v>6280</v>
      </c>
      <c r="B6288">
        <v>149.91399999999999</v>
      </c>
    </row>
    <row r="6289" spans="1:2" x14ac:dyDescent="0.25">
      <c r="A6289">
        <v>6281</v>
      </c>
      <c r="B6289">
        <v>38.953000000000003</v>
      </c>
    </row>
    <row r="6290" spans="1:2" x14ac:dyDescent="0.25">
      <c r="A6290">
        <v>6282</v>
      </c>
      <c r="B6290">
        <v>32.994999999999997</v>
      </c>
    </row>
    <row r="6291" spans="1:2" x14ac:dyDescent="0.25">
      <c r="A6291">
        <v>6283</v>
      </c>
      <c r="B6291">
        <v>0</v>
      </c>
    </row>
    <row r="6292" spans="1:2" x14ac:dyDescent="0.25">
      <c r="A6292">
        <v>6284</v>
      </c>
      <c r="B6292">
        <v>0</v>
      </c>
    </row>
    <row r="6293" spans="1:2" x14ac:dyDescent="0.25">
      <c r="A6293">
        <v>6285</v>
      </c>
      <c r="B6293">
        <v>0</v>
      </c>
    </row>
    <row r="6294" spans="1:2" x14ac:dyDescent="0.25">
      <c r="A6294">
        <v>6286</v>
      </c>
      <c r="B6294">
        <v>0</v>
      </c>
    </row>
    <row r="6295" spans="1:2" x14ac:dyDescent="0.25">
      <c r="A6295">
        <v>6287</v>
      </c>
      <c r="B6295">
        <v>0</v>
      </c>
    </row>
    <row r="6296" spans="1:2" x14ac:dyDescent="0.25">
      <c r="A6296">
        <v>6288</v>
      </c>
      <c r="B6296">
        <v>0</v>
      </c>
    </row>
    <row r="6297" spans="1:2" x14ac:dyDescent="0.25">
      <c r="A6297">
        <v>6289</v>
      </c>
      <c r="B6297">
        <v>0</v>
      </c>
    </row>
    <row r="6298" spans="1:2" x14ac:dyDescent="0.25">
      <c r="A6298">
        <v>6290</v>
      </c>
      <c r="B6298">
        <v>0</v>
      </c>
    </row>
    <row r="6299" spans="1:2" x14ac:dyDescent="0.25">
      <c r="A6299">
        <v>6291</v>
      </c>
      <c r="B6299">
        <v>0</v>
      </c>
    </row>
    <row r="6300" spans="1:2" x14ac:dyDescent="0.25">
      <c r="A6300">
        <v>6292</v>
      </c>
      <c r="B6300">
        <v>0</v>
      </c>
    </row>
    <row r="6301" spans="1:2" x14ac:dyDescent="0.25">
      <c r="A6301">
        <v>6293</v>
      </c>
      <c r="B6301">
        <v>0</v>
      </c>
    </row>
    <row r="6302" spans="1:2" x14ac:dyDescent="0.25">
      <c r="A6302">
        <v>6294</v>
      </c>
      <c r="B6302">
        <v>0</v>
      </c>
    </row>
    <row r="6303" spans="1:2" x14ac:dyDescent="0.25">
      <c r="A6303">
        <v>6295</v>
      </c>
      <c r="B6303">
        <v>10.456</v>
      </c>
    </row>
    <row r="6304" spans="1:2" x14ac:dyDescent="0.25">
      <c r="A6304">
        <v>6296</v>
      </c>
      <c r="B6304">
        <v>81.403000000000006</v>
      </c>
    </row>
    <row r="6305" spans="1:2" x14ac:dyDescent="0.25">
      <c r="A6305">
        <v>6297</v>
      </c>
      <c r="B6305">
        <v>70.167000000000002</v>
      </c>
    </row>
    <row r="6306" spans="1:2" x14ac:dyDescent="0.25">
      <c r="A6306">
        <v>6298</v>
      </c>
      <c r="B6306">
        <v>27.597000000000001</v>
      </c>
    </row>
    <row r="6307" spans="1:2" x14ac:dyDescent="0.25">
      <c r="A6307">
        <v>6299</v>
      </c>
      <c r="B6307">
        <v>395.74200000000002</v>
      </c>
    </row>
    <row r="6308" spans="1:2" x14ac:dyDescent="0.25">
      <c r="A6308">
        <v>6300</v>
      </c>
      <c r="B6308">
        <v>152.28200000000001</v>
      </c>
    </row>
    <row r="6309" spans="1:2" x14ac:dyDescent="0.25">
      <c r="A6309">
        <v>6301</v>
      </c>
      <c r="B6309">
        <v>397.911</v>
      </c>
    </row>
    <row r="6310" spans="1:2" x14ac:dyDescent="0.25">
      <c r="A6310">
        <v>6302</v>
      </c>
      <c r="B6310">
        <v>217.87799999999999</v>
      </c>
    </row>
    <row r="6311" spans="1:2" x14ac:dyDescent="0.25">
      <c r="A6311">
        <v>6303</v>
      </c>
      <c r="B6311">
        <v>569.93200000000002</v>
      </c>
    </row>
    <row r="6312" spans="1:2" x14ac:dyDescent="0.25">
      <c r="A6312">
        <v>6304</v>
      </c>
      <c r="B6312">
        <v>426.72300000000001</v>
      </c>
    </row>
    <row r="6313" spans="1:2" x14ac:dyDescent="0.25">
      <c r="A6313">
        <v>6305</v>
      </c>
      <c r="B6313">
        <v>263.59699999999998</v>
      </c>
    </row>
    <row r="6314" spans="1:2" x14ac:dyDescent="0.25">
      <c r="A6314">
        <v>6306</v>
      </c>
      <c r="B6314">
        <v>64.552000000000007</v>
      </c>
    </row>
    <row r="6315" spans="1:2" x14ac:dyDescent="0.25">
      <c r="A6315">
        <v>6307</v>
      </c>
      <c r="B6315">
        <v>0</v>
      </c>
    </row>
    <row r="6316" spans="1:2" x14ac:dyDescent="0.25">
      <c r="A6316">
        <v>6308</v>
      </c>
      <c r="B6316">
        <v>0</v>
      </c>
    </row>
    <row r="6317" spans="1:2" x14ac:dyDescent="0.25">
      <c r="A6317">
        <v>6309</v>
      </c>
      <c r="B6317">
        <v>0</v>
      </c>
    </row>
    <row r="6318" spans="1:2" x14ac:dyDescent="0.25">
      <c r="A6318">
        <v>6310</v>
      </c>
      <c r="B6318">
        <v>0</v>
      </c>
    </row>
    <row r="6319" spans="1:2" x14ac:dyDescent="0.25">
      <c r="A6319">
        <v>6311</v>
      </c>
      <c r="B6319">
        <v>0</v>
      </c>
    </row>
    <row r="6320" spans="1:2" x14ac:dyDescent="0.25">
      <c r="A6320">
        <v>6312</v>
      </c>
      <c r="B6320">
        <v>0</v>
      </c>
    </row>
    <row r="6321" spans="1:2" x14ac:dyDescent="0.25">
      <c r="A6321">
        <v>6313</v>
      </c>
      <c r="B6321">
        <v>0</v>
      </c>
    </row>
    <row r="6322" spans="1:2" x14ac:dyDescent="0.25">
      <c r="A6322">
        <v>6314</v>
      </c>
      <c r="B6322">
        <v>0</v>
      </c>
    </row>
    <row r="6323" spans="1:2" x14ac:dyDescent="0.25">
      <c r="A6323">
        <v>6315</v>
      </c>
      <c r="B6323">
        <v>0</v>
      </c>
    </row>
    <row r="6324" spans="1:2" x14ac:dyDescent="0.25">
      <c r="A6324">
        <v>6316</v>
      </c>
      <c r="B6324">
        <v>0</v>
      </c>
    </row>
    <row r="6325" spans="1:2" x14ac:dyDescent="0.25">
      <c r="A6325">
        <v>6317</v>
      </c>
      <c r="B6325">
        <v>0</v>
      </c>
    </row>
    <row r="6326" spans="1:2" x14ac:dyDescent="0.25">
      <c r="A6326">
        <v>6318</v>
      </c>
      <c r="B6326">
        <v>0</v>
      </c>
    </row>
    <row r="6327" spans="1:2" x14ac:dyDescent="0.25">
      <c r="A6327">
        <v>6319</v>
      </c>
      <c r="B6327">
        <v>10.378</v>
      </c>
    </row>
    <row r="6328" spans="1:2" x14ac:dyDescent="0.25">
      <c r="A6328">
        <v>6320</v>
      </c>
      <c r="B6328">
        <v>144.83600000000001</v>
      </c>
    </row>
    <row r="6329" spans="1:2" x14ac:dyDescent="0.25">
      <c r="A6329">
        <v>6321</v>
      </c>
      <c r="B6329">
        <v>280.012</v>
      </c>
    </row>
    <row r="6330" spans="1:2" x14ac:dyDescent="0.25">
      <c r="A6330">
        <v>6322</v>
      </c>
      <c r="B6330">
        <v>413.52600000000001</v>
      </c>
    </row>
    <row r="6331" spans="1:2" x14ac:dyDescent="0.25">
      <c r="A6331">
        <v>6323</v>
      </c>
      <c r="B6331">
        <v>416.48</v>
      </c>
    </row>
    <row r="6332" spans="1:2" x14ac:dyDescent="0.25">
      <c r="A6332">
        <v>6324</v>
      </c>
      <c r="B6332">
        <v>564.88400000000001</v>
      </c>
    </row>
    <row r="6333" spans="1:2" x14ac:dyDescent="0.25">
      <c r="A6333">
        <v>6325</v>
      </c>
      <c r="B6333">
        <v>564.68200000000002</v>
      </c>
    </row>
    <row r="6334" spans="1:2" x14ac:dyDescent="0.25">
      <c r="A6334">
        <v>6326</v>
      </c>
      <c r="B6334">
        <v>610.89200000000005</v>
      </c>
    </row>
    <row r="6335" spans="1:2" x14ac:dyDescent="0.25">
      <c r="A6335">
        <v>6327</v>
      </c>
      <c r="B6335">
        <v>27.093</v>
      </c>
    </row>
    <row r="6336" spans="1:2" x14ac:dyDescent="0.25">
      <c r="A6336">
        <v>6328</v>
      </c>
      <c r="B6336">
        <v>436.45600000000002</v>
      </c>
    </row>
    <row r="6337" spans="1:2" x14ac:dyDescent="0.25">
      <c r="A6337">
        <v>6329</v>
      </c>
      <c r="B6337">
        <v>266.13400000000001</v>
      </c>
    </row>
    <row r="6338" spans="1:2" x14ac:dyDescent="0.25">
      <c r="A6338">
        <v>6330</v>
      </c>
      <c r="B6338">
        <v>77.879000000000005</v>
      </c>
    </row>
    <row r="6339" spans="1:2" x14ac:dyDescent="0.25">
      <c r="A6339">
        <v>6331</v>
      </c>
      <c r="B6339">
        <v>0</v>
      </c>
    </row>
    <row r="6340" spans="1:2" x14ac:dyDescent="0.25">
      <c r="A6340">
        <v>6332</v>
      </c>
      <c r="B6340">
        <v>0</v>
      </c>
    </row>
    <row r="6341" spans="1:2" x14ac:dyDescent="0.25">
      <c r="A6341">
        <v>6333</v>
      </c>
      <c r="B6341">
        <v>0</v>
      </c>
    </row>
    <row r="6342" spans="1:2" x14ac:dyDescent="0.25">
      <c r="A6342">
        <v>6334</v>
      </c>
      <c r="B6342">
        <v>0</v>
      </c>
    </row>
    <row r="6343" spans="1:2" x14ac:dyDescent="0.25">
      <c r="A6343">
        <v>6335</v>
      </c>
      <c r="B6343">
        <v>0</v>
      </c>
    </row>
    <row r="6344" spans="1:2" x14ac:dyDescent="0.25">
      <c r="A6344">
        <v>6336</v>
      </c>
      <c r="B6344">
        <v>0</v>
      </c>
    </row>
    <row r="6345" spans="1:2" x14ac:dyDescent="0.25">
      <c r="A6345">
        <v>6337</v>
      </c>
      <c r="B6345">
        <v>0</v>
      </c>
    </row>
    <row r="6346" spans="1:2" x14ac:dyDescent="0.25">
      <c r="A6346">
        <v>6338</v>
      </c>
      <c r="B6346">
        <v>0</v>
      </c>
    </row>
    <row r="6347" spans="1:2" x14ac:dyDescent="0.25">
      <c r="A6347">
        <v>6339</v>
      </c>
      <c r="B6347">
        <v>0</v>
      </c>
    </row>
    <row r="6348" spans="1:2" x14ac:dyDescent="0.25">
      <c r="A6348">
        <v>6340</v>
      </c>
      <c r="B6348">
        <v>0</v>
      </c>
    </row>
    <row r="6349" spans="1:2" x14ac:dyDescent="0.25">
      <c r="A6349">
        <v>6341</v>
      </c>
      <c r="B6349">
        <v>0</v>
      </c>
    </row>
    <row r="6350" spans="1:2" x14ac:dyDescent="0.25">
      <c r="A6350">
        <v>6342</v>
      </c>
      <c r="B6350">
        <v>0</v>
      </c>
    </row>
    <row r="6351" spans="1:2" x14ac:dyDescent="0.25">
      <c r="A6351">
        <v>6343</v>
      </c>
      <c r="B6351">
        <v>0.57499999999999996</v>
      </c>
    </row>
    <row r="6352" spans="1:2" x14ac:dyDescent="0.25">
      <c r="A6352">
        <v>6344</v>
      </c>
      <c r="B6352">
        <v>65.066999999999993</v>
      </c>
    </row>
    <row r="6353" spans="1:2" x14ac:dyDescent="0.25">
      <c r="A6353">
        <v>6345</v>
      </c>
      <c r="B6353">
        <v>153.94</v>
      </c>
    </row>
    <row r="6354" spans="1:2" x14ac:dyDescent="0.25">
      <c r="A6354">
        <v>6346</v>
      </c>
      <c r="B6354">
        <v>465.245</v>
      </c>
    </row>
    <row r="6355" spans="1:2" x14ac:dyDescent="0.25">
      <c r="A6355">
        <v>6347</v>
      </c>
      <c r="B6355">
        <v>568.33000000000004</v>
      </c>
    </row>
    <row r="6356" spans="1:2" x14ac:dyDescent="0.25">
      <c r="A6356">
        <v>6348</v>
      </c>
      <c r="B6356">
        <v>624.01099999999997</v>
      </c>
    </row>
    <row r="6357" spans="1:2" x14ac:dyDescent="0.25">
      <c r="A6357">
        <v>6349</v>
      </c>
      <c r="B6357">
        <v>637.59400000000005</v>
      </c>
    </row>
    <row r="6358" spans="1:2" x14ac:dyDescent="0.25">
      <c r="A6358">
        <v>6350</v>
      </c>
      <c r="B6358">
        <v>608.80600000000004</v>
      </c>
    </row>
    <row r="6359" spans="1:2" x14ac:dyDescent="0.25">
      <c r="A6359">
        <v>6351</v>
      </c>
      <c r="B6359">
        <v>540.66800000000001</v>
      </c>
    </row>
    <row r="6360" spans="1:2" x14ac:dyDescent="0.25">
      <c r="A6360">
        <v>6352</v>
      </c>
      <c r="B6360">
        <v>400.88200000000001</v>
      </c>
    </row>
    <row r="6361" spans="1:2" x14ac:dyDescent="0.25">
      <c r="A6361">
        <v>6353</v>
      </c>
      <c r="B6361">
        <v>268.23</v>
      </c>
    </row>
    <row r="6362" spans="1:2" x14ac:dyDescent="0.25">
      <c r="A6362">
        <v>6354</v>
      </c>
      <c r="B6362">
        <v>52.872</v>
      </c>
    </row>
    <row r="6363" spans="1:2" x14ac:dyDescent="0.25">
      <c r="A6363">
        <v>6355</v>
      </c>
      <c r="B6363">
        <v>0</v>
      </c>
    </row>
    <row r="6364" spans="1:2" x14ac:dyDescent="0.25">
      <c r="A6364">
        <v>6356</v>
      </c>
      <c r="B6364">
        <v>0</v>
      </c>
    </row>
    <row r="6365" spans="1:2" x14ac:dyDescent="0.25">
      <c r="A6365">
        <v>6357</v>
      </c>
      <c r="B6365">
        <v>0</v>
      </c>
    </row>
    <row r="6366" spans="1:2" x14ac:dyDescent="0.25">
      <c r="A6366">
        <v>6358</v>
      </c>
      <c r="B6366">
        <v>0</v>
      </c>
    </row>
    <row r="6367" spans="1:2" x14ac:dyDescent="0.25">
      <c r="A6367">
        <v>6359</v>
      </c>
      <c r="B6367">
        <v>0</v>
      </c>
    </row>
    <row r="6368" spans="1:2" x14ac:dyDescent="0.25">
      <c r="A6368">
        <v>6360</v>
      </c>
      <c r="B6368">
        <v>0</v>
      </c>
    </row>
    <row r="6369" spans="1:2" x14ac:dyDescent="0.25">
      <c r="A6369">
        <v>6361</v>
      </c>
      <c r="B6369">
        <v>0</v>
      </c>
    </row>
    <row r="6370" spans="1:2" x14ac:dyDescent="0.25">
      <c r="A6370">
        <v>6362</v>
      </c>
      <c r="B6370">
        <v>0</v>
      </c>
    </row>
    <row r="6371" spans="1:2" x14ac:dyDescent="0.25">
      <c r="A6371">
        <v>6363</v>
      </c>
      <c r="B6371">
        <v>0</v>
      </c>
    </row>
    <row r="6372" spans="1:2" x14ac:dyDescent="0.25">
      <c r="A6372">
        <v>6364</v>
      </c>
      <c r="B6372">
        <v>0</v>
      </c>
    </row>
    <row r="6373" spans="1:2" x14ac:dyDescent="0.25">
      <c r="A6373">
        <v>6365</v>
      </c>
      <c r="B6373">
        <v>0</v>
      </c>
    </row>
    <row r="6374" spans="1:2" x14ac:dyDescent="0.25">
      <c r="A6374">
        <v>6366</v>
      </c>
      <c r="B6374">
        <v>0</v>
      </c>
    </row>
    <row r="6375" spans="1:2" x14ac:dyDescent="0.25">
      <c r="A6375">
        <v>6367</v>
      </c>
      <c r="B6375">
        <v>3.048</v>
      </c>
    </row>
    <row r="6376" spans="1:2" x14ac:dyDescent="0.25">
      <c r="A6376">
        <v>6368</v>
      </c>
      <c r="B6376">
        <v>36.762</v>
      </c>
    </row>
    <row r="6377" spans="1:2" x14ac:dyDescent="0.25">
      <c r="A6377">
        <v>6369</v>
      </c>
      <c r="B6377">
        <v>103.988</v>
      </c>
    </row>
    <row r="6378" spans="1:2" x14ac:dyDescent="0.25">
      <c r="A6378">
        <v>6370</v>
      </c>
      <c r="B6378">
        <v>197.56399999999999</v>
      </c>
    </row>
    <row r="6379" spans="1:2" x14ac:dyDescent="0.25">
      <c r="A6379">
        <v>6371</v>
      </c>
      <c r="B6379">
        <v>309.86599999999999</v>
      </c>
    </row>
    <row r="6380" spans="1:2" x14ac:dyDescent="0.25">
      <c r="A6380">
        <v>6372</v>
      </c>
      <c r="B6380">
        <v>637.68600000000004</v>
      </c>
    </row>
    <row r="6381" spans="1:2" x14ac:dyDescent="0.25">
      <c r="A6381">
        <v>6373</v>
      </c>
      <c r="B6381">
        <v>639.423</v>
      </c>
    </row>
    <row r="6382" spans="1:2" x14ac:dyDescent="0.25">
      <c r="A6382">
        <v>6374</v>
      </c>
      <c r="B6382">
        <v>605.79300000000001</v>
      </c>
    </row>
    <row r="6383" spans="1:2" x14ac:dyDescent="0.25">
      <c r="A6383">
        <v>6375</v>
      </c>
      <c r="B6383">
        <v>537.58500000000004</v>
      </c>
    </row>
    <row r="6384" spans="1:2" x14ac:dyDescent="0.25">
      <c r="A6384">
        <v>6376</v>
      </c>
      <c r="B6384">
        <v>424.59100000000001</v>
      </c>
    </row>
    <row r="6385" spans="1:2" x14ac:dyDescent="0.25">
      <c r="A6385">
        <v>6377</v>
      </c>
      <c r="B6385">
        <v>266.53199999999998</v>
      </c>
    </row>
    <row r="6386" spans="1:2" x14ac:dyDescent="0.25">
      <c r="A6386">
        <v>6378</v>
      </c>
      <c r="B6386">
        <v>86.813999999999993</v>
      </c>
    </row>
    <row r="6387" spans="1:2" x14ac:dyDescent="0.25">
      <c r="A6387">
        <v>6379</v>
      </c>
      <c r="B6387">
        <v>0</v>
      </c>
    </row>
    <row r="6388" spans="1:2" x14ac:dyDescent="0.25">
      <c r="A6388">
        <v>6380</v>
      </c>
      <c r="B6388">
        <v>0</v>
      </c>
    </row>
    <row r="6389" spans="1:2" x14ac:dyDescent="0.25">
      <c r="A6389">
        <v>6381</v>
      </c>
      <c r="B6389">
        <v>0</v>
      </c>
    </row>
    <row r="6390" spans="1:2" x14ac:dyDescent="0.25">
      <c r="A6390">
        <v>6382</v>
      </c>
      <c r="B6390">
        <v>0</v>
      </c>
    </row>
    <row r="6391" spans="1:2" x14ac:dyDescent="0.25">
      <c r="A6391">
        <v>6383</v>
      </c>
      <c r="B6391">
        <v>0</v>
      </c>
    </row>
    <row r="6392" spans="1:2" x14ac:dyDescent="0.25">
      <c r="A6392">
        <v>6384</v>
      </c>
      <c r="B6392">
        <v>0</v>
      </c>
    </row>
    <row r="6393" spans="1:2" x14ac:dyDescent="0.25">
      <c r="A6393">
        <v>6385</v>
      </c>
      <c r="B6393">
        <v>0</v>
      </c>
    </row>
    <row r="6394" spans="1:2" x14ac:dyDescent="0.25">
      <c r="A6394">
        <v>6386</v>
      </c>
      <c r="B6394">
        <v>0</v>
      </c>
    </row>
    <row r="6395" spans="1:2" x14ac:dyDescent="0.25">
      <c r="A6395">
        <v>6387</v>
      </c>
      <c r="B6395">
        <v>0</v>
      </c>
    </row>
    <row r="6396" spans="1:2" x14ac:dyDescent="0.25">
      <c r="A6396">
        <v>6388</v>
      </c>
      <c r="B6396">
        <v>0</v>
      </c>
    </row>
    <row r="6397" spans="1:2" x14ac:dyDescent="0.25">
      <c r="A6397">
        <v>6389</v>
      </c>
      <c r="B6397">
        <v>0</v>
      </c>
    </row>
    <row r="6398" spans="1:2" x14ac:dyDescent="0.25">
      <c r="A6398">
        <v>6390</v>
      </c>
      <c r="B6398">
        <v>0</v>
      </c>
    </row>
    <row r="6399" spans="1:2" x14ac:dyDescent="0.25">
      <c r="A6399">
        <v>6391</v>
      </c>
      <c r="B6399">
        <v>10.815</v>
      </c>
    </row>
    <row r="6400" spans="1:2" x14ac:dyDescent="0.25">
      <c r="A6400">
        <v>6392</v>
      </c>
      <c r="B6400">
        <v>156.11000000000001</v>
      </c>
    </row>
    <row r="6401" spans="1:2" x14ac:dyDescent="0.25">
      <c r="A6401">
        <v>6393</v>
      </c>
      <c r="B6401">
        <v>144.71100000000001</v>
      </c>
    </row>
    <row r="6402" spans="1:2" x14ac:dyDescent="0.25">
      <c r="A6402">
        <v>6394</v>
      </c>
      <c r="B6402">
        <v>373.67</v>
      </c>
    </row>
    <row r="6403" spans="1:2" x14ac:dyDescent="0.25">
      <c r="A6403">
        <v>6395</v>
      </c>
      <c r="B6403">
        <v>424.745</v>
      </c>
    </row>
    <row r="6404" spans="1:2" x14ac:dyDescent="0.25">
      <c r="A6404">
        <v>6396</v>
      </c>
      <c r="B6404">
        <v>662.64700000000005</v>
      </c>
    </row>
    <row r="6405" spans="1:2" x14ac:dyDescent="0.25">
      <c r="A6405">
        <v>6397</v>
      </c>
      <c r="B6405">
        <v>664.79499999999996</v>
      </c>
    </row>
    <row r="6406" spans="1:2" x14ac:dyDescent="0.25">
      <c r="A6406">
        <v>6398</v>
      </c>
      <c r="B6406">
        <v>323.04399999999998</v>
      </c>
    </row>
    <row r="6407" spans="1:2" x14ac:dyDescent="0.25">
      <c r="A6407">
        <v>6399</v>
      </c>
      <c r="B6407">
        <v>463.685</v>
      </c>
    </row>
    <row r="6408" spans="1:2" x14ac:dyDescent="0.25">
      <c r="A6408">
        <v>6400</v>
      </c>
      <c r="B6408">
        <v>428.95499999999998</v>
      </c>
    </row>
    <row r="6409" spans="1:2" x14ac:dyDescent="0.25">
      <c r="A6409">
        <v>6401</v>
      </c>
      <c r="B6409">
        <v>251.33600000000001</v>
      </c>
    </row>
    <row r="6410" spans="1:2" x14ac:dyDescent="0.25">
      <c r="A6410">
        <v>6402</v>
      </c>
      <c r="B6410">
        <v>67.811999999999998</v>
      </c>
    </row>
    <row r="6411" spans="1:2" x14ac:dyDescent="0.25">
      <c r="A6411">
        <v>6403</v>
      </c>
      <c r="B6411">
        <v>0</v>
      </c>
    </row>
    <row r="6412" spans="1:2" x14ac:dyDescent="0.25">
      <c r="A6412">
        <v>6404</v>
      </c>
      <c r="B6412">
        <v>0</v>
      </c>
    </row>
    <row r="6413" spans="1:2" x14ac:dyDescent="0.25">
      <c r="A6413">
        <v>6405</v>
      </c>
      <c r="B6413">
        <v>0</v>
      </c>
    </row>
    <row r="6414" spans="1:2" x14ac:dyDescent="0.25">
      <c r="A6414">
        <v>6406</v>
      </c>
      <c r="B6414">
        <v>0</v>
      </c>
    </row>
    <row r="6415" spans="1:2" x14ac:dyDescent="0.25">
      <c r="A6415">
        <v>6407</v>
      </c>
      <c r="B6415">
        <v>0</v>
      </c>
    </row>
    <row r="6416" spans="1:2" x14ac:dyDescent="0.25">
      <c r="A6416">
        <v>6408</v>
      </c>
      <c r="B6416">
        <v>0</v>
      </c>
    </row>
    <row r="6417" spans="1:2" x14ac:dyDescent="0.25">
      <c r="A6417">
        <v>6409</v>
      </c>
      <c r="B6417">
        <v>0</v>
      </c>
    </row>
    <row r="6418" spans="1:2" x14ac:dyDescent="0.25">
      <c r="A6418">
        <v>6410</v>
      </c>
      <c r="B6418">
        <v>0</v>
      </c>
    </row>
    <row r="6419" spans="1:2" x14ac:dyDescent="0.25">
      <c r="A6419">
        <v>6411</v>
      </c>
      <c r="B6419">
        <v>0</v>
      </c>
    </row>
    <row r="6420" spans="1:2" x14ac:dyDescent="0.25">
      <c r="A6420">
        <v>6412</v>
      </c>
      <c r="B6420">
        <v>0</v>
      </c>
    </row>
    <row r="6421" spans="1:2" x14ac:dyDescent="0.25">
      <c r="A6421">
        <v>6413</v>
      </c>
      <c r="B6421">
        <v>0</v>
      </c>
    </row>
    <row r="6422" spans="1:2" x14ac:dyDescent="0.25">
      <c r="A6422">
        <v>6414</v>
      </c>
      <c r="B6422">
        <v>0</v>
      </c>
    </row>
    <row r="6423" spans="1:2" x14ac:dyDescent="0.25">
      <c r="A6423">
        <v>6415</v>
      </c>
      <c r="B6423">
        <v>9.4390000000000001</v>
      </c>
    </row>
    <row r="6424" spans="1:2" x14ac:dyDescent="0.25">
      <c r="A6424">
        <v>6416</v>
      </c>
      <c r="B6424">
        <v>154.798</v>
      </c>
    </row>
    <row r="6425" spans="1:2" x14ac:dyDescent="0.25">
      <c r="A6425">
        <v>6417</v>
      </c>
      <c r="B6425">
        <v>338.32900000000001</v>
      </c>
    </row>
    <row r="6426" spans="1:2" x14ac:dyDescent="0.25">
      <c r="A6426">
        <v>6418</v>
      </c>
      <c r="B6426">
        <v>396.589</v>
      </c>
    </row>
    <row r="6427" spans="1:2" x14ac:dyDescent="0.25">
      <c r="A6427">
        <v>6419</v>
      </c>
      <c r="B6427">
        <v>366.64800000000002</v>
      </c>
    </row>
    <row r="6428" spans="1:2" x14ac:dyDescent="0.25">
      <c r="A6428">
        <v>6420</v>
      </c>
      <c r="B6428">
        <v>371.851</v>
      </c>
    </row>
    <row r="6429" spans="1:2" x14ac:dyDescent="0.25">
      <c r="A6429">
        <v>6421</v>
      </c>
      <c r="B6429">
        <v>288.35500000000002</v>
      </c>
    </row>
    <row r="6430" spans="1:2" x14ac:dyDescent="0.25">
      <c r="A6430">
        <v>6422</v>
      </c>
      <c r="B6430">
        <v>136.411</v>
      </c>
    </row>
    <row r="6431" spans="1:2" x14ac:dyDescent="0.25">
      <c r="A6431">
        <v>6423</v>
      </c>
      <c r="B6431">
        <v>101.10899999999999</v>
      </c>
    </row>
    <row r="6432" spans="1:2" x14ac:dyDescent="0.25">
      <c r="A6432">
        <v>6424</v>
      </c>
      <c r="B6432">
        <v>335.47699999999998</v>
      </c>
    </row>
    <row r="6433" spans="1:2" x14ac:dyDescent="0.25">
      <c r="A6433">
        <v>6425</v>
      </c>
      <c r="B6433">
        <v>81.320999999999998</v>
      </c>
    </row>
    <row r="6434" spans="1:2" x14ac:dyDescent="0.25">
      <c r="A6434">
        <v>6426</v>
      </c>
      <c r="B6434">
        <v>27.533000000000001</v>
      </c>
    </row>
    <row r="6435" spans="1:2" x14ac:dyDescent="0.25">
      <c r="A6435">
        <v>6427</v>
      </c>
      <c r="B6435">
        <v>0</v>
      </c>
    </row>
    <row r="6436" spans="1:2" x14ac:dyDescent="0.25">
      <c r="A6436">
        <v>6428</v>
      </c>
      <c r="B6436">
        <v>0</v>
      </c>
    </row>
    <row r="6437" spans="1:2" x14ac:dyDescent="0.25">
      <c r="A6437">
        <v>6429</v>
      </c>
      <c r="B6437">
        <v>0</v>
      </c>
    </row>
    <row r="6438" spans="1:2" x14ac:dyDescent="0.25">
      <c r="A6438">
        <v>6430</v>
      </c>
      <c r="B6438">
        <v>0</v>
      </c>
    </row>
    <row r="6439" spans="1:2" x14ac:dyDescent="0.25">
      <c r="A6439">
        <v>6431</v>
      </c>
      <c r="B6439">
        <v>0</v>
      </c>
    </row>
    <row r="6440" spans="1:2" x14ac:dyDescent="0.25">
      <c r="A6440">
        <v>6432</v>
      </c>
      <c r="B6440">
        <v>0</v>
      </c>
    </row>
    <row r="6441" spans="1:2" x14ac:dyDescent="0.25">
      <c r="A6441">
        <v>6433</v>
      </c>
      <c r="B6441">
        <v>0</v>
      </c>
    </row>
    <row r="6442" spans="1:2" x14ac:dyDescent="0.25">
      <c r="A6442">
        <v>6434</v>
      </c>
      <c r="B6442">
        <v>0</v>
      </c>
    </row>
    <row r="6443" spans="1:2" x14ac:dyDescent="0.25">
      <c r="A6443">
        <v>6435</v>
      </c>
      <c r="B6443">
        <v>0</v>
      </c>
    </row>
    <row r="6444" spans="1:2" x14ac:dyDescent="0.25">
      <c r="A6444">
        <v>6436</v>
      </c>
      <c r="B6444">
        <v>0</v>
      </c>
    </row>
    <row r="6445" spans="1:2" x14ac:dyDescent="0.25">
      <c r="A6445">
        <v>6437</v>
      </c>
      <c r="B6445">
        <v>0</v>
      </c>
    </row>
    <row r="6446" spans="1:2" x14ac:dyDescent="0.25">
      <c r="A6446">
        <v>6438</v>
      </c>
      <c r="B6446">
        <v>0</v>
      </c>
    </row>
    <row r="6447" spans="1:2" x14ac:dyDescent="0.25">
      <c r="A6447">
        <v>6439</v>
      </c>
      <c r="B6447">
        <v>10.548999999999999</v>
      </c>
    </row>
    <row r="6448" spans="1:2" x14ac:dyDescent="0.25">
      <c r="A6448">
        <v>6440</v>
      </c>
      <c r="B6448">
        <v>158.11199999999999</v>
      </c>
    </row>
    <row r="6449" spans="1:2" x14ac:dyDescent="0.25">
      <c r="A6449">
        <v>6441</v>
      </c>
      <c r="B6449">
        <v>342.63099999999997</v>
      </c>
    </row>
    <row r="6450" spans="1:2" x14ac:dyDescent="0.25">
      <c r="A6450">
        <v>6442</v>
      </c>
      <c r="B6450">
        <v>486.89100000000002</v>
      </c>
    </row>
    <row r="6451" spans="1:2" x14ac:dyDescent="0.25">
      <c r="A6451">
        <v>6443</v>
      </c>
      <c r="B6451">
        <v>580.41600000000005</v>
      </c>
    </row>
    <row r="6452" spans="1:2" x14ac:dyDescent="0.25">
      <c r="A6452">
        <v>6444</v>
      </c>
      <c r="B6452">
        <v>628.80100000000004</v>
      </c>
    </row>
    <row r="6453" spans="1:2" x14ac:dyDescent="0.25">
      <c r="A6453">
        <v>6445</v>
      </c>
      <c r="B6453">
        <v>638.60699999999997</v>
      </c>
    </row>
    <row r="6454" spans="1:2" x14ac:dyDescent="0.25">
      <c r="A6454">
        <v>6446</v>
      </c>
      <c r="B6454">
        <v>605.17700000000002</v>
      </c>
    </row>
    <row r="6455" spans="1:2" x14ac:dyDescent="0.25">
      <c r="A6455">
        <v>6447</v>
      </c>
      <c r="B6455">
        <v>536.81899999999996</v>
      </c>
    </row>
    <row r="6456" spans="1:2" x14ac:dyDescent="0.25">
      <c r="A6456">
        <v>6448</v>
      </c>
      <c r="B6456">
        <v>422.63400000000001</v>
      </c>
    </row>
    <row r="6457" spans="1:2" x14ac:dyDescent="0.25">
      <c r="A6457">
        <v>6449</v>
      </c>
      <c r="B6457">
        <v>262.83199999999999</v>
      </c>
    </row>
    <row r="6458" spans="1:2" x14ac:dyDescent="0.25">
      <c r="A6458">
        <v>6450</v>
      </c>
      <c r="B6458">
        <v>81.835999999999999</v>
      </c>
    </row>
    <row r="6459" spans="1:2" x14ac:dyDescent="0.25">
      <c r="A6459">
        <v>6451</v>
      </c>
      <c r="B6459">
        <v>0</v>
      </c>
    </row>
    <row r="6460" spans="1:2" x14ac:dyDescent="0.25">
      <c r="A6460">
        <v>6452</v>
      </c>
      <c r="B6460">
        <v>0</v>
      </c>
    </row>
    <row r="6461" spans="1:2" x14ac:dyDescent="0.25">
      <c r="A6461">
        <v>6453</v>
      </c>
      <c r="B6461">
        <v>0</v>
      </c>
    </row>
    <row r="6462" spans="1:2" x14ac:dyDescent="0.25">
      <c r="A6462">
        <v>6454</v>
      </c>
      <c r="B6462">
        <v>0</v>
      </c>
    </row>
    <row r="6463" spans="1:2" x14ac:dyDescent="0.25">
      <c r="A6463">
        <v>6455</v>
      </c>
      <c r="B6463">
        <v>0</v>
      </c>
    </row>
    <row r="6464" spans="1:2" x14ac:dyDescent="0.25">
      <c r="A6464">
        <v>6456</v>
      </c>
      <c r="B6464">
        <v>0</v>
      </c>
    </row>
    <row r="6465" spans="1:2" x14ac:dyDescent="0.25">
      <c r="A6465">
        <v>6457</v>
      </c>
      <c r="B6465">
        <v>0</v>
      </c>
    </row>
    <row r="6466" spans="1:2" x14ac:dyDescent="0.25">
      <c r="A6466">
        <v>6458</v>
      </c>
      <c r="B6466">
        <v>0</v>
      </c>
    </row>
    <row r="6467" spans="1:2" x14ac:dyDescent="0.25">
      <c r="A6467">
        <v>6459</v>
      </c>
      <c r="B6467">
        <v>0</v>
      </c>
    </row>
    <row r="6468" spans="1:2" x14ac:dyDescent="0.25">
      <c r="A6468">
        <v>6460</v>
      </c>
      <c r="B6468">
        <v>0</v>
      </c>
    </row>
    <row r="6469" spans="1:2" x14ac:dyDescent="0.25">
      <c r="A6469">
        <v>6461</v>
      </c>
      <c r="B6469">
        <v>0</v>
      </c>
    </row>
    <row r="6470" spans="1:2" x14ac:dyDescent="0.25">
      <c r="A6470">
        <v>6462</v>
      </c>
      <c r="B6470">
        <v>0</v>
      </c>
    </row>
    <row r="6471" spans="1:2" x14ac:dyDescent="0.25">
      <c r="A6471">
        <v>6463</v>
      </c>
      <c r="B6471">
        <v>12.069000000000001</v>
      </c>
    </row>
    <row r="6472" spans="1:2" x14ac:dyDescent="0.25">
      <c r="A6472">
        <v>6464</v>
      </c>
      <c r="B6472">
        <v>161.05699999999999</v>
      </c>
    </row>
    <row r="6473" spans="1:2" x14ac:dyDescent="0.25">
      <c r="A6473">
        <v>6465</v>
      </c>
      <c r="B6473">
        <v>346.80500000000001</v>
      </c>
    </row>
    <row r="6474" spans="1:2" x14ac:dyDescent="0.25">
      <c r="A6474">
        <v>6466</v>
      </c>
      <c r="B6474">
        <v>184.80799999999999</v>
      </c>
    </row>
    <row r="6475" spans="1:2" x14ac:dyDescent="0.25">
      <c r="A6475">
        <v>6467</v>
      </c>
      <c r="B6475">
        <v>95.855999999999995</v>
      </c>
    </row>
    <row r="6476" spans="1:2" x14ac:dyDescent="0.25">
      <c r="A6476">
        <v>6468</v>
      </c>
      <c r="B6476">
        <v>644.23500000000001</v>
      </c>
    </row>
    <row r="6477" spans="1:2" x14ac:dyDescent="0.25">
      <c r="A6477">
        <v>6469</v>
      </c>
      <c r="B6477">
        <v>485.822</v>
      </c>
    </row>
    <row r="6478" spans="1:2" x14ac:dyDescent="0.25">
      <c r="A6478">
        <v>6470</v>
      </c>
      <c r="B6478">
        <v>614.43399999999997</v>
      </c>
    </row>
    <row r="6479" spans="1:2" x14ac:dyDescent="0.25">
      <c r="A6479">
        <v>6471</v>
      </c>
      <c r="B6479">
        <v>538.45600000000002</v>
      </c>
    </row>
    <row r="6480" spans="1:2" x14ac:dyDescent="0.25">
      <c r="A6480">
        <v>6472</v>
      </c>
      <c r="B6480">
        <v>421.755</v>
      </c>
    </row>
    <row r="6481" spans="1:2" x14ac:dyDescent="0.25">
      <c r="A6481">
        <v>6473</v>
      </c>
      <c r="B6481">
        <v>259.726</v>
      </c>
    </row>
    <row r="6482" spans="1:2" x14ac:dyDescent="0.25">
      <c r="A6482">
        <v>6474</v>
      </c>
      <c r="B6482">
        <v>79.099000000000004</v>
      </c>
    </row>
    <row r="6483" spans="1:2" x14ac:dyDescent="0.25">
      <c r="A6483">
        <v>6475</v>
      </c>
      <c r="B6483">
        <v>0</v>
      </c>
    </row>
    <row r="6484" spans="1:2" x14ac:dyDescent="0.25">
      <c r="A6484">
        <v>6476</v>
      </c>
      <c r="B6484">
        <v>0</v>
      </c>
    </row>
    <row r="6485" spans="1:2" x14ac:dyDescent="0.25">
      <c r="A6485">
        <v>6477</v>
      </c>
      <c r="B6485">
        <v>0</v>
      </c>
    </row>
    <row r="6486" spans="1:2" x14ac:dyDescent="0.25">
      <c r="A6486">
        <v>6478</v>
      </c>
      <c r="B6486">
        <v>0</v>
      </c>
    </row>
    <row r="6487" spans="1:2" x14ac:dyDescent="0.25">
      <c r="A6487">
        <v>6479</v>
      </c>
      <c r="B6487">
        <v>0</v>
      </c>
    </row>
    <row r="6488" spans="1:2" x14ac:dyDescent="0.25">
      <c r="A6488">
        <v>6480</v>
      </c>
      <c r="B6488">
        <v>0</v>
      </c>
    </row>
    <row r="6489" spans="1:2" x14ac:dyDescent="0.25">
      <c r="A6489">
        <v>6481</v>
      </c>
      <c r="B6489">
        <v>0</v>
      </c>
    </row>
    <row r="6490" spans="1:2" x14ac:dyDescent="0.25">
      <c r="A6490">
        <v>6482</v>
      </c>
      <c r="B6490">
        <v>0</v>
      </c>
    </row>
    <row r="6491" spans="1:2" x14ac:dyDescent="0.25">
      <c r="A6491">
        <v>6483</v>
      </c>
      <c r="B6491">
        <v>0</v>
      </c>
    </row>
    <row r="6492" spans="1:2" x14ac:dyDescent="0.25">
      <c r="A6492">
        <v>6484</v>
      </c>
      <c r="B6492">
        <v>0</v>
      </c>
    </row>
    <row r="6493" spans="1:2" x14ac:dyDescent="0.25">
      <c r="A6493">
        <v>6485</v>
      </c>
      <c r="B6493">
        <v>0</v>
      </c>
    </row>
    <row r="6494" spans="1:2" x14ac:dyDescent="0.25">
      <c r="A6494">
        <v>6486</v>
      </c>
      <c r="B6494">
        <v>0</v>
      </c>
    </row>
    <row r="6495" spans="1:2" x14ac:dyDescent="0.25">
      <c r="A6495">
        <v>6487</v>
      </c>
      <c r="B6495">
        <v>7.4950000000000001</v>
      </c>
    </row>
    <row r="6496" spans="1:2" x14ac:dyDescent="0.25">
      <c r="A6496">
        <v>6488</v>
      </c>
      <c r="B6496">
        <v>151.71100000000001</v>
      </c>
    </row>
    <row r="6497" spans="1:2" x14ac:dyDescent="0.25">
      <c r="A6497">
        <v>6489</v>
      </c>
      <c r="B6497">
        <v>332.846</v>
      </c>
    </row>
    <row r="6498" spans="1:2" x14ac:dyDescent="0.25">
      <c r="A6498">
        <v>6490</v>
      </c>
      <c r="B6498">
        <v>474.34</v>
      </c>
    </row>
    <row r="6499" spans="1:2" x14ac:dyDescent="0.25">
      <c r="A6499">
        <v>6491</v>
      </c>
      <c r="B6499">
        <v>565.89099999999996</v>
      </c>
    </row>
    <row r="6500" spans="1:2" x14ac:dyDescent="0.25">
      <c r="A6500">
        <v>6492</v>
      </c>
      <c r="B6500">
        <v>613.94200000000001</v>
      </c>
    </row>
    <row r="6501" spans="1:2" x14ac:dyDescent="0.25">
      <c r="A6501">
        <v>6493</v>
      </c>
      <c r="B6501">
        <v>622.73699999999997</v>
      </c>
    </row>
    <row r="6502" spans="1:2" x14ac:dyDescent="0.25">
      <c r="A6502">
        <v>6494</v>
      </c>
      <c r="B6502">
        <v>590.83600000000001</v>
      </c>
    </row>
    <row r="6503" spans="1:2" x14ac:dyDescent="0.25">
      <c r="A6503">
        <v>6495</v>
      </c>
      <c r="B6503">
        <v>520.346</v>
      </c>
    </row>
    <row r="6504" spans="1:2" x14ac:dyDescent="0.25">
      <c r="A6504">
        <v>6496</v>
      </c>
      <c r="B6504">
        <v>402.66899999999998</v>
      </c>
    </row>
    <row r="6505" spans="1:2" x14ac:dyDescent="0.25">
      <c r="A6505">
        <v>6497</v>
      </c>
      <c r="B6505">
        <v>240.89</v>
      </c>
    </row>
    <row r="6506" spans="1:2" x14ac:dyDescent="0.25">
      <c r="A6506">
        <v>6498</v>
      </c>
      <c r="B6506">
        <v>71.835999999999999</v>
      </c>
    </row>
    <row r="6507" spans="1:2" x14ac:dyDescent="0.25">
      <c r="A6507">
        <v>6499</v>
      </c>
      <c r="B6507">
        <v>0</v>
      </c>
    </row>
    <row r="6508" spans="1:2" x14ac:dyDescent="0.25">
      <c r="A6508">
        <v>6500</v>
      </c>
      <c r="B6508">
        <v>0</v>
      </c>
    </row>
    <row r="6509" spans="1:2" x14ac:dyDescent="0.25">
      <c r="A6509">
        <v>6501</v>
      </c>
      <c r="B6509">
        <v>0</v>
      </c>
    </row>
    <row r="6510" spans="1:2" x14ac:dyDescent="0.25">
      <c r="A6510">
        <v>6502</v>
      </c>
      <c r="B6510">
        <v>0</v>
      </c>
    </row>
    <row r="6511" spans="1:2" x14ac:dyDescent="0.25">
      <c r="A6511">
        <v>6503</v>
      </c>
      <c r="B6511">
        <v>0</v>
      </c>
    </row>
    <row r="6512" spans="1:2" x14ac:dyDescent="0.25">
      <c r="A6512">
        <v>6504</v>
      </c>
      <c r="B6512">
        <v>0</v>
      </c>
    </row>
    <row r="6513" spans="1:2" x14ac:dyDescent="0.25">
      <c r="A6513">
        <v>6505</v>
      </c>
      <c r="B6513">
        <v>0</v>
      </c>
    </row>
    <row r="6514" spans="1:2" x14ac:dyDescent="0.25">
      <c r="A6514">
        <v>6506</v>
      </c>
      <c r="B6514">
        <v>0</v>
      </c>
    </row>
    <row r="6515" spans="1:2" x14ac:dyDescent="0.25">
      <c r="A6515">
        <v>6507</v>
      </c>
      <c r="B6515">
        <v>0</v>
      </c>
    </row>
    <row r="6516" spans="1:2" x14ac:dyDescent="0.25">
      <c r="A6516">
        <v>6508</v>
      </c>
      <c r="B6516">
        <v>0</v>
      </c>
    </row>
    <row r="6517" spans="1:2" x14ac:dyDescent="0.25">
      <c r="A6517">
        <v>6509</v>
      </c>
      <c r="B6517">
        <v>0</v>
      </c>
    </row>
    <row r="6518" spans="1:2" x14ac:dyDescent="0.25">
      <c r="A6518">
        <v>6510</v>
      </c>
      <c r="B6518">
        <v>0</v>
      </c>
    </row>
    <row r="6519" spans="1:2" x14ac:dyDescent="0.25">
      <c r="A6519">
        <v>6511</v>
      </c>
      <c r="B6519">
        <v>4.7309999999999999</v>
      </c>
    </row>
    <row r="6520" spans="1:2" x14ac:dyDescent="0.25">
      <c r="A6520">
        <v>6512</v>
      </c>
      <c r="B6520">
        <v>147.09100000000001</v>
      </c>
    </row>
    <row r="6521" spans="1:2" x14ac:dyDescent="0.25">
      <c r="A6521">
        <v>6513</v>
      </c>
      <c r="B6521">
        <v>321.23599999999999</v>
      </c>
    </row>
    <row r="6522" spans="1:2" x14ac:dyDescent="0.25">
      <c r="A6522">
        <v>6514</v>
      </c>
      <c r="B6522">
        <v>479.28899999999999</v>
      </c>
    </row>
    <row r="6523" spans="1:2" x14ac:dyDescent="0.25">
      <c r="A6523">
        <v>6515</v>
      </c>
      <c r="B6523">
        <v>142.69499999999999</v>
      </c>
    </row>
    <row r="6524" spans="1:2" x14ac:dyDescent="0.25">
      <c r="A6524">
        <v>6516</v>
      </c>
      <c r="B6524">
        <v>524.88300000000004</v>
      </c>
    </row>
    <row r="6525" spans="1:2" x14ac:dyDescent="0.25">
      <c r="A6525">
        <v>6517</v>
      </c>
      <c r="B6525">
        <v>118.46599999999999</v>
      </c>
    </row>
    <row r="6526" spans="1:2" x14ac:dyDescent="0.25">
      <c r="A6526">
        <v>6518</v>
      </c>
      <c r="B6526">
        <v>630.01900000000001</v>
      </c>
    </row>
    <row r="6527" spans="1:2" x14ac:dyDescent="0.25">
      <c r="A6527">
        <v>6519</v>
      </c>
      <c r="B6527">
        <v>542.12900000000002</v>
      </c>
    </row>
    <row r="6528" spans="1:2" x14ac:dyDescent="0.25">
      <c r="A6528">
        <v>6520</v>
      </c>
      <c r="B6528">
        <v>415.42500000000001</v>
      </c>
    </row>
    <row r="6529" spans="1:2" x14ac:dyDescent="0.25">
      <c r="A6529">
        <v>6521</v>
      </c>
      <c r="B6529">
        <v>247.01400000000001</v>
      </c>
    </row>
    <row r="6530" spans="1:2" x14ac:dyDescent="0.25">
      <c r="A6530">
        <v>6522</v>
      </c>
      <c r="B6530">
        <v>70.349999999999994</v>
      </c>
    </row>
    <row r="6531" spans="1:2" x14ac:dyDescent="0.25">
      <c r="A6531">
        <v>6523</v>
      </c>
      <c r="B6531">
        <v>0</v>
      </c>
    </row>
    <row r="6532" spans="1:2" x14ac:dyDescent="0.25">
      <c r="A6532">
        <v>6524</v>
      </c>
      <c r="B6532">
        <v>0</v>
      </c>
    </row>
    <row r="6533" spans="1:2" x14ac:dyDescent="0.25">
      <c r="A6533">
        <v>6525</v>
      </c>
      <c r="B6533">
        <v>0</v>
      </c>
    </row>
    <row r="6534" spans="1:2" x14ac:dyDescent="0.25">
      <c r="A6534">
        <v>6526</v>
      </c>
      <c r="B6534">
        <v>0</v>
      </c>
    </row>
    <row r="6535" spans="1:2" x14ac:dyDescent="0.25">
      <c r="A6535">
        <v>6527</v>
      </c>
      <c r="B6535">
        <v>0</v>
      </c>
    </row>
    <row r="6536" spans="1:2" x14ac:dyDescent="0.25">
      <c r="A6536">
        <v>6528</v>
      </c>
      <c r="B6536">
        <v>0</v>
      </c>
    </row>
    <row r="6537" spans="1:2" x14ac:dyDescent="0.25">
      <c r="A6537">
        <v>6529</v>
      </c>
      <c r="B6537">
        <v>0</v>
      </c>
    </row>
    <row r="6538" spans="1:2" x14ac:dyDescent="0.25">
      <c r="A6538">
        <v>6530</v>
      </c>
      <c r="B6538">
        <v>0</v>
      </c>
    </row>
    <row r="6539" spans="1:2" x14ac:dyDescent="0.25">
      <c r="A6539">
        <v>6531</v>
      </c>
      <c r="B6539">
        <v>0</v>
      </c>
    </row>
    <row r="6540" spans="1:2" x14ac:dyDescent="0.25">
      <c r="A6540">
        <v>6532</v>
      </c>
      <c r="B6540">
        <v>0</v>
      </c>
    </row>
    <row r="6541" spans="1:2" x14ac:dyDescent="0.25">
      <c r="A6541">
        <v>6533</v>
      </c>
      <c r="B6541">
        <v>0</v>
      </c>
    </row>
    <row r="6542" spans="1:2" x14ac:dyDescent="0.25">
      <c r="A6542">
        <v>6534</v>
      </c>
      <c r="B6542">
        <v>0</v>
      </c>
    </row>
    <row r="6543" spans="1:2" x14ac:dyDescent="0.25">
      <c r="A6543">
        <v>6535</v>
      </c>
      <c r="B6543">
        <v>3.9529999999999998</v>
      </c>
    </row>
    <row r="6544" spans="1:2" x14ac:dyDescent="0.25">
      <c r="A6544">
        <v>6536</v>
      </c>
      <c r="B6544">
        <v>152.84</v>
      </c>
    </row>
    <row r="6545" spans="1:2" x14ac:dyDescent="0.25">
      <c r="A6545">
        <v>6537</v>
      </c>
      <c r="B6545">
        <v>221.62100000000001</v>
      </c>
    </row>
    <row r="6546" spans="1:2" x14ac:dyDescent="0.25">
      <c r="A6546">
        <v>6538</v>
      </c>
      <c r="B6546">
        <v>502.38799999999998</v>
      </c>
    </row>
    <row r="6547" spans="1:2" x14ac:dyDescent="0.25">
      <c r="A6547">
        <v>6539</v>
      </c>
      <c r="B6547">
        <v>198.19200000000001</v>
      </c>
    </row>
    <row r="6548" spans="1:2" x14ac:dyDescent="0.25">
      <c r="A6548">
        <v>6540</v>
      </c>
      <c r="B6548">
        <v>268.58100000000002</v>
      </c>
    </row>
    <row r="6549" spans="1:2" x14ac:dyDescent="0.25">
      <c r="A6549">
        <v>6541</v>
      </c>
      <c r="B6549">
        <v>353.94900000000001</v>
      </c>
    </row>
    <row r="6550" spans="1:2" x14ac:dyDescent="0.25">
      <c r="A6550">
        <v>6542</v>
      </c>
      <c r="B6550">
        <v>95.328999999999994</v>
      </c>
    </row>
    <row r="6551" spans="1:2" x14ac:dyDescent="0.25">
      <c r="A6551">
        <v>6543</v>
      </c>
      <c r="B6551">
        <v>147.41399999999999</v>
      </c>
    </row>
    <row r="6552" spans="1:2" x14ac:dyDescent="0.25">
      <c r="A6552">
        <v>6544</v>
      </c>
      <c r="B6552">
        <v>118.89400000000001</v>
      </c>
    </row>
    <row r="6553" spans="1:2" x14ac:dyDescent="0.25">
      <c r="A6553">
        <v>6545</v>
      </c>
      <c r="B6553">
        <v>63.578000000000003</v>
      </c>
    </row>
    <row r="6554" spans="1:2" x14ac:dyDescent="0.25">
      <c r="A6554">
        <v>6546</v>
      </c>
      <c r="B6554">
        <v>68.070999999999998</v>
      </c>
    </row>
    <row r="6555" spans="1:2" x14ac:dyDescent="0.25">
      <c r="A6555">
        <v>6547</v>
      </c>
      <c r="B6555">
        <v>0</v>
      </c>
    </row>
    <row r="6556" spans="1:2" x14ac:dyDescent="0.25">
      <c r="A6556">
        <v>6548</v>
      </c>
      <c r="B6556">
        <v>0</v>
      </c>
    </row>
    <row r="6557" spans="1:2" x14ac:dyDescent="0.25">
      <c r="A6557">
        <v>6549</v>
      </c>
      <c r="B6557">
        <v>0</v>
      </c>
    </row>
    <row r="6558" spans="1:2" x14ac:dyDescent="0.25">
      <c r="A6558">
        <v>6550</v>
      </c>
      <c r="B6558">
        <v>0</v>
      </c>
    </row>
    <row r="6559" spans="1:2" x14ac:dyDescent="0.25">
      <c r="A6559">
        <v>6551</v>
      </c>
      <c r="B6559">
        <v>0</v>
      </c>
    </row>
    <row r="6560" spans="1:2" x14ac:dyDescent="0.25">
      <c r="A6560">
        <v>6552</v>
      </c>
      <c r="B6560">
        <v>0</v>
      </c>
    </row>
    <row r="6561" spans="1:2" x14ac:dyDescent="0.25">
      <c r="A6561">
        <v>6553</v>
      </c>
      <c r="B6561">
        <v>0</v>
      </c>
    </row>
    <row r="6562" spans="1:2" x14ac:dyDescent="0.25">
      <c r="A6562">
        <v>6554</v>
      </c>
      <c r="B6562">
        <v>0</v>
      </c>
    </row>
    <row r="6563" spans="1:2" x14ac:dyDescent="0.25">
      <c r="A6563">
        <v>6555</v>
      </c>
      <c r="B6563">
        <v>0</v>
      </c>
    </row>
    <row r="6564" spans="1:2" x14ac:dyDescent="0.25">
      <c r="A6564">
        <v>6556</v>
      </c>
      <c r="B6564">
        <v>0</v>
      </c>
    </row>
    <row r="6565" spans="1:2" x14ac:dyDescent="0.25">
      <c r="A6565">
        <v>6557</v>
      </c>
      <c r="B6565">
        <v>0</v>
      </c>
    </row>
    <row r="6566" spans="1:2" x14ac:dyDescent="0.25">
      <c r="A6566">
        <v>6558</v>
      </c>
      <c r="B6566">
        <v>0</v>
      </c>
    </row>
    <row r="6567" spans="1:2" x14ac:dyDescent="0.25">
      <c r="A6567">
        <v>6559</v>
      </c>
      <c r="B6567">
        <v>6.6360000000000001</v>
      </c>
    </row>
    <row r="6568" spans="1:2" x14ac:dyDescent="0.25">
      <c r="A6568">
        <v>6560</v>
      </c>
      <c r="B6568">
        <v>66.954999999999998</v>
      </c>
    </row>
    <row r="6569" spans="1:2" x14ac:dyDescent="0.25">
      <c r="A6569">
        <v>6561</v>
      </c>
      <c r="B6569">
        <v>183.02099999999999</v>
      </c>
    </row>
    <row r="6570" spans="1:2" x14ac:dyDescent="0.25">
      <c r="A6570">
        <v>6562</v>
      </c>
      <c r="B6570">
        <v>509.84</v>
      </c>
    </row>
    <row r="6571" spans="1:2" x14ac:dyDescent="0.25">
      <c r="A6571">
        <v>6563</v>
      </c>
      <c r="B6571">
        <v>603.19299999999998</v>
      </c>
    </row>
    <row r="6572" spans="1:2" x14ac:dyDescent="0.25">
      <c r="A6572">
        <v>6564</v>
      </c>
      <c r="B6572">
        <v>522.24199999999996</v>
      </c>
    </row>
    <row r="6573" spans="1:2" x14ac:dyDescent="0.25">
      <c r="A6573">
        <v>6565</v>
      </c>
      <c r="B6573">
        <v>570.45000000000005</v>
      </c>
    </row>
    <row r="6574" spans="1:2" x14ac:dyDescent="0.25">
      <c r="A6574">
        <v>6566</v>
      </c>
      <c r="B6574">
        <v>491.30900000000003</v>
      </c>
    </row>
    <row r="6575" spans="1:2" x14ac:dyDescent="0.25">
      <c r="A6575">
        <v>6567</v>
      </c>
      <c r="B6575">
        <v>331.69400000000002</v>
      </c>
    </row>
    <row r="6576" spans="1:2" x14ac:dyDescent="0.25">
      <c r="A6576">
        <v>6568</v>
      </c>
      <c r="B6576">
        <v>210.083</v>
      </c>
    </row>
    <row r="6577" spans="1:2" x14ac:dyDescent="0.25">
      <c r="A6577">
        <v>6569</v>
      </c>
      <c r="B6577">
        <v>95.201999999999998</v>
      </c>
    </row>
    <row r="6578" spans="1:2" x14ac:dyDescent="0.25">
      <c r="A6578">
        <v>6570</v>
      </c>
      <c r="B6578">
        <v>63.250999999999998</v>
      </c>
    </row>
    <row r="6579" spans="1:2" x14ac:dyDescent="0.25">
      <c r="A6579">
        <v>6571</v>
      </c>
      <c r="B6579">
        <v>0</v>
      </c>
    </row>
    <row r="6580" spans="1:2" x14ac:dyDescent="0.25">
      <c r="A6580">
        <v>6572</v>
      </c>
      <c r="B6580">
        <v>0</v>
      </c>
    </row>
    <row r="6581" spans="1:2" x14ac:dyDescent="0.25">
      <c r="A6581">
        <v>6573</v>
      </c>
      <c r="B6581">
        <v>0</v>
      </c>
    </row>
    <row r="6582" spans="1:2" x14ac:dyDescent="0.25">
      <c r="A6582">
        <v>6574</v>
      </c>
      <c r="B6582">
        <v>0</v>
      </c>
    </row>
    <row r="6583" spans="1:2" x14ac:dyDescent="0.25">
      <c r="A6583">
        <v>6575</v>
      </c>
      <c r="B6583">
        <v>0</v>
      </c>
    </row>
    <row r="6584" spans="1:2" x14ac:dyDescent="0.25">
      <c r="A6584">
        <v>6576</v>
      </c>
      <c r="B6584">
        <v>0</v>
      </c>
    </row>
    <row r="6585" spans="1:2" x14ac:dyDescent="0.25">
      <c r="A6585">
        <v>6577</v>
      </c>
      <c r="B6585">
        <v>0</v>
      </c>
    </row>
    <row r="6586" spans="1:2" x14ac:dyDescent="0.25">
      <c r="A6586">
        <v>6578</v>
      </c>
      <c r="B6586">
        <v>0</v>
      </c>
    </row>
    <row r="6587" spans="1:2" x14ac:dyDescent="0.25">
      <c r="A6587">
        <v>6579</v>
      </c>
      <c r="B6587">
        <v>0</v>
      </c>
    </row>
    <row r="6588" spans="1:2" x14ac:dyDescent="0.25">
      <c r="A6588">
        <v>6580</v>
      </c>
      <c r="B6588">
        <v>0</v>
      </c>
    </row>
    <row r="6589" spans="1:2" x14ac:dyDescent="0.25">
      <c r="A6589">
        <v>6581</v>
      </c>
      <c r="B6589">
        <v>0</v>
      </c>
    </row>
    <row r="6590" spans="1:2" x14ac:dyDescent="0.25">
      <c r="A6590">
        <v>6582</v>
      </c>
      <c r="B6590">
        <v>0</v>
      </c>
    </row>
    <row r="6591" spans="1:2" x14ac:dyDescent="0.25">
      <c r="A6591">
        <v>6583</v>
      </c>
      <c r="B6591">
        <v>7.9359999999999999</v>
      </c>
    </row>
    <row r="6592" spans="1:2" x14ac:dyDescent="0.25">
      <c r="A6592">
        <v>6584</v>
      </c>
      <c r="B6592">
        <v>93.316000000000003</v>
      </c>
    </row>
    <row r="6593" spans="1:2" x14ac:dyDescent="0.25">
      <c r="A6593">
        <v>6585</v>
      </c>
      <c r="B6593">
        <v>348.60599999999999</v>
      </c>
    </row>
    <row r="6594" spans="1:2" x14ac:dyDescent="0.25">
      <c r="A6594">
        <v>6586</v>
      </c>
      <c r="B6594">
        <v>493.28199999999998</v>
      </c>
    </row>
    <row r="6595" spans="1:2" x14ac:dyDescent="0.25">
      <c r="A6595">
        <v>6587</v>
      </c>
      <c r="B6595">
        <v>390.41500000000002</v>
      </c>
    </row>
    <row r="6596" spans="1:2" x14ac:dyDescent="0.25">
      <c r="A6596">
        <v>6588</v>
      </c>
      <c r="B6596">
        <v>383.65499999999997</v>
      </c>
    </row>
    <row r="6597" spans="1:2" x14ac:dyDescent="0.25">
      <c r="A6597">
        <v>6589</v>
      </c>
      <c r="B6597">
        <v>651.13599999999997</v>
      </c>
    </row>
    <row r="6598" spans="1:2" x14ac:dyDescent="0.25">
      <c r="A6598">
        <v>6590</v>
      </c>
      <c r="B6598">
        <v>348.38299999999998</v>
      </c>
    </row>
    <row r="6599" spans="1:2" x14ac:dyDescent="0.25">
      <c r="A6599">
        <v>6591</v>
      </c>
      <c r="B6599">
        <v>542.70100000000002</v>
      </c>
    </row>
    <row r="6600" spans="1:2" x14ac:dyDescent="0.25">
      <c r="A6600">
        <v>6592</v>
      </c>
      <c r="B6600">
        <v>424.28800000000001</v>
      </c>
    </row>
    <row r="6601" spans="1:2" x14ac:dyDescent="0.25">
      <c r="A6601">
        <v>6593</v>
      </c>
      <c r="B6601">
        <v>246.185</v>
      </c>
    </row>
    <row r="6602" spans="1:2" x14ac:dyDescent="0.25">
      <c r="A6602">
        <v>6594</v>
      </c>
      <c r="B6602">
        <v>66.311000000000007</v>
      </c>
    </row>
    <row r="6603" spans="1:2" x14ac:dyDescent="0.25">
      <c r="A6603">
        <v>6595</v>
      </c>
      <c r="B6603">
        <v>0</v>
      </c>
    </row>
    <row r="6604" spans="1:2" x14ac:dyDescent="0.25">
      <c r="A6604">
        <v>6596</v>
      </c>
      <c r="B6604">
        <v>0</v>
      </c>
    </row>
    <row r="6605" spans="1:2" x14ac:dyDescent="0.25">
      <c r="A6605">
        <v>6597</v>
      </c>
      <c r="B6605">
        <v>0</v>
      </c>
    </row>
    <row r="6606" spans="1:2" x14ac:dyDescent="0.25">
      <c r="A6606">
        <v>6598</v>
      </c>
      <c r="B6606">
        <v>0</v>
      </c>
    </row>
    <row r="6607" spans="1:2" x14ac:dyDescent="0.25">
      <c r="A6607">
        <v>6599</v>
      </c>
      <c r="B6607">
        <v>0</v>
      </c>
    </row>
    <row r="6608" spans="1:2" x14ac:dyDescent="0.25">
      <c r="A6608">
        <v>6600</v>
      </c>
      <c r="B6608">
        <v>0</v>
      </c>
    </row>
    <row r="6609" spans="1:2" x14ac:dyDescent="0.25">
      <c r="A6609">
        <v>6601</v>
      </c>
      <c r="B6609">
        <v>0</v>
      </c>
    </row>
    <row r="6610" spans="1:2" x14ac:dyDescent="0.25">
      <c r="A6610">
        <v>6602</v>
      </c>
      <c r="B6610">
        <v>0</v>
      </c>
    </row>
    <row r="6611" spans="1:2" x14ac:dyDescent="0.25">
      <c r="A6611">
        <v>6603</v>
      </c>
      <c r="B6611">
        <v>0</v>
      </c>
    </row>
    <row r="6612" spans="1:2" x14ac:dyDescent="0.25">
      <c r="A6612">
        <v>6604</v>
      </c>
      <c r="B6612">
        <v>0</v>
      </c>
    </row>
    <row r="6613" spans="1:2" x14ac:dyDescent="0.25">
      <c r="A6613">
        <v>6605</v>
      </c>
      <c r="B6613">
        <v>0</v>
      </c>
    </row>
    <row r="6614" spans="1:2" x14ac:dyDescent="0.25">
      <c r="A6614">
        <v>6606</v>
      </c>
      <c r="B6614">
        <v>0</v>
      </c>
    </row>
    <row r="6615" spans="1:2" x14ac:dyDescent="0.25">
      <c r="A6615">
        <v>6607</v>
      </c>
      <c r="B6615">
        <v>0</v>
      </c>
    </row>
    <row r="6616" spans="1:2" x14ac:dyDescent="0.25">
      <c r="A6616">
        <v>6608</v>
      </c>
      <c r="B6616">
        <v>73.739000000000004</v>
      </c>
    </row>
    <row r="6617" spans="1:2" x14ac:dyDescent="0.25">
      <c r="A6617">
        <v>6609</v>
      </c>
      <c r="B6617">
        <v>260.52699999999999</v>
      </c>
    </row>
    <row r="6618" spans="1:2" x14ac:dyDescent="0.25">
      <c r="A6618">
        <v>6610</v>
      </c>
      <c r="B6618">
        <v>352.62</v>
      </c>
    </row>
    <row r="6619" spans="1:2" x14ac:dyDescent="0.25">
      <c r="A6619">
        <v>6611</v>
      </c>
      <c r="B6619">
        <v>479.38299999999998</v>
      </c>
    </row>
    <row r="6620" spans="1:2" x14ac:dyDescent="0.25">
      <c r="A6620">
        <v>6612</v>
      </c>
      <c r="B6620">
        <v>481.09</v>
      </c>
    </row>
    <row r="6621" spans="1:2" x14ac:dyDescent="0.25">
      <c r="A6621">
        <v>6613</v>
      </c>
      <c r="B6621">
        <v>482.26900000000001</v>
      </c>
    </row>
    <row r="6622" spans="1:2" x14ac:dyDescent="0.25">
      <c r="A6622">
        <v>6614</v>
      </c>
      <c r="B6622">
        <v>471.29899999999998</v>
      </c>
    </row>
    <row r="6623" spans="1:2" x14ac:dyDescent="0.25">
      <c r="A6623">
        <v>6615</v>
      </c>
      <c r="B6623">
        <v>419.98599999999999</v>
      </c>
    </row>
    <row r="6624" spans="1:2" x14ac:dyDescent="0.25">
      <c r="A6624">
        <v>6616</v>
      </c>
      <c r="B6624">
        <v>252.983</v>
      </c>
    </row>
    <row r="6625" spans="1:2" x14ac:dyDescent="0.25">
      <c r="A6625">
        <v>6617</v>
      </c>
      <c r="B6625">
        <v>162.876</v>
      </c>
    </row>
    <row r="6626" spans="1:2" x14ac:dyDescent="0.25">
      <c r="A6626">
        <v>6618</v>
      </c>
      <c r="B6626">
        <v>42.009</v>
      </c>
    </row>
    <row r="6627" spans="1:2" x14ac:dyDescent="0.25">
      <c r="A6627">
        <v>6619</v>
      </c>
      <c r="B6627">
        <v>0</v>
      </c>
    </row>
    <row r="6628" spans="1:2" x14ac:dyDescent="0.25">
      <c r="A6628">
        <v>6620</v>
      </c>
      <c r="B6628">
        <v>0</v>
      </c>
    </row>
    <row r="6629" spans="1:2" x14ac:dyDescent="0.25">
      <c r="A6629">
        <v>6621</v>
      </c>
      <c r="B6629">
        <v>0</v>
      </c>
    </row>
    <row r="6630" spans="1:2" x14ac:dyDescent="0.25">
      <c r="A6630">
        <v>6622</v>
      </c>
      <c r="B6630">
        <v>0</v>
      </c>
    </row>
    <row r="6631" spans="1:2" x14ac:dyDescent="0.25">
      <c r="A6631">
        <v>6623</v>
      </c>
      <c r="B6631">
        <v>0</v>
      </c>
    </row>
    <row r="6632" spans="1:2" x14ac:dyDescent="0.25">
      <c r="A6632">
        <v>6624</v>
      </c>
      <c r="B6632">
        <v>0</v>
      </c>
    </row>
    <row r="6633" spans="1:2" x14ac:dyDescent="0.25">
      <c r="A6633">
        <v>6625</v>
      </c>
      <c r="B6633">
        <v>0</v>
      </c>
    </row>
    <row r="6634" spans="1:2" x14ac:dyDescent="0.25">
      <c r="A6634">
        <v>6626</v>
      </c>
      <c r="B6634">
        <v>0</v>
      </c>
    </row>
    <row r="6635" spans="1:2" x14ac:dyDescent="0.25">
      <c r="A6635">
        <v>6627</v>
      </c>
      <c r="B6635">
        <v>0</v>
      </c>
    </row>
    <row r="6636" spans="1:2" x14ac:dyDescent="0.25">
      <c r="A6636">
        <v>6628</v>
      </c>
      <c r="B6636">
        <v>0</v>
      </c>
    </row>
    <row r="6637" spans="1:2" x14ac:dyDescent="0.25">
      <c r="A6637">
        <v>6629</v>
      </c>
      <c r="B6637">
        <v>0</v>
      </c>
    </row>
    <row r="6638" spans="1:2" x14ac:dyDescent="0.25">
      <c r="A6638">
        <v>6630</v>
      </c>
      <c r="B6638">
        <v>0</v>
      </c>
    </row>
    <row r="6639" spans="1:2" x14ac:dyDescent="0.25">
      <c r="A6639">
        <v>6631</v>
      </c>
      <c r="B6639">
        <v>0</v>
      </c>
    </row>
    <row r="6640" spans="1:2" x14ac:dyDescent="0.25">
      <c r="A6640">
        <v>6632</v>
      </c>
      <c r="B6640">
        <v>140.74199999999999</v>
      </c>
    </row>
    <row r="6641" spans="1:2" x14ac:dyDescent="0.25">
      <c r="A6641">
        <v>6633</v>
      </c>
      <c r="B6641">
        <v>99.251000000000005</v>
      </c>
    </row>
    <row r="6642" spans="1:2" x14ac:dyDescent="0.25">
      <c r="A6642">
        <v>6634</v>
      </c>
      <c r="B6642">
        <v>171.375</v>
      </c>
    </row>
    <row r="6643" spans="1:2" x14ac:dyDescent="0.25">
      <c r="A6643">
        <v>6635</v>
      </c>
      <c r="B6643">
        <v>335.06900000000002</v>
      </c>
    </row>
    <row r="6644" spans="1:2" x14ac:dyDescent="0.25">
      <c r="A6644">
        <v>6636</v>
      </c>
      <c r="B6644">
        <v>408.57100000000003</v>
      </c>
    </row>
    <row r="6645" spans="1:2" x14ac:dyDescent="0.25">
      <c r="A6645">
        <v>6637</v>
      </c>
      <c r="B6645">
        <v>310.94400000000002</v>
      </c>
    </row>
    <row r="6646" spans="1:2" x14ac:dyDescent="0.25">
      <c r="A6646">
        <v>6638</v>
      </c>
      <c r="B6646">
        <v>267.26499999999999</v>
      </c>
    </row>
    <row r="6647" spans="1:2" x14ac:dyDescent="0.25">
      <c r="A6647">
        <v>6639</v>
      </c>
      <c r="B6647">
        <v>150.57900000000001</v>
      </c>
    </row>
    <row r="6648" spans="1:2" x14ac:dyDescent="0.25">
      <c r="A6648">
        <v>6640</v>
      </c>
      <c r="B6648">
        <v>153.39699999999999</v>
      </c>
    </row>
    <row r="6649" spans="1:2" x14ac:dyDescent="0.25">
      <c r="A6649">
        <v>6641</v>
      </c>
      <c r="B6649">
        <v>77.947999999999993</v>
      </c>
    </row>
    <row r="6650" spans="1:2" x14ac:dyDescent="0.25">
      <c r="A6650">
        <v>6642</v>
      </c>
      <c r="B6650">
        <v>22.553999999999998</v>
      </c>
    </row>
    <row r="6651" spans="1:2" x14ac:dyDescent="0.25">
      <c r="A6651">
        <v>6643</v>
      </c>
      <c r="B6651">
        <v>0</v>
      </c>
    </row>
    <row r="6652" spans="1:2" x14ac:dyDescent="0.25">
      <c r="A6652">
        <v>6644</v>
      </c>
      <c r="B6652">
        <v>0</v>
      </c>
    </row>
    <row r="6653" spans="1:2" x14ac:dyDescent="0.25">
      <c r="A6653">
        <v>6645</v>
      </c>
      <c r="B6653">
        <v>0</v>
      </c>
    </row>
    <row r="6654" spans="1:2" x14ac:dyDescent="0.25">
      <c r="A6654">
        <v>6646</v>
      </c>
      <c r="B6654">
        <v>0</v>
      </c>
    </row>
    <row r="6655" spans="1:2" x14ac:dyDescent="0.25">
      <c r="A6655">
        <v>6647</v>
      </c>
      <c r="B6655">
        <v>0</v>
      </c>
    </row>
    <row r="6656" spans="1:2" x14ac:dyDescent="0.25">
      <c r="A6656">
        <v>6648</v>
      </c>
      <c r="B6656">
        <v>0</v>
      </c>
    </row>
    <row r="6657" spans="1:2" x14ac:dyDescent="0.25">
      <c r="A6657">
        <v>6649</v>
      </c>
      <c r="B6657">
        <v>0</v>
      </c>
    </row>
    <row r="6658" spans="1:2" x14ac:dyDescent="0.25">
      <c r="A6658">
        <v>6650</v>
      </c>
      <c r="B6658">
        <v>0</v>
      </c>
    </row>
    <row r="6659" spans="1:2" x14ac:dyDescent="0.25">
      <c r="A6659">
        <v>6651</v>
      </c>
      <c r="B6659">
        <v>0</v>
      </c>
    </row>
    <row r="6660" spans="1:2" x14ac:dyDescent="0.25">
      <c r="A6660">
        <v>6652</v>
      </c>
      <c r="B6660">
        <v>0</v>
      </c>
    </row>
    <row r="6661" spans="1:2" x14ac:dyDescent="0.25">
      <c r="A6661">
        <v>6653</v>
      </c>
      <c r="B6661">
        <v>0</v>
      </c>
    </row>
    <row r="6662" spans="1:2" x14ac:dyDescent="0.25">
      <c r="A6662">
        <v>6654</v>
      </c>
      <c r="B6662">
        <v>0</v>
      </c>
    </row>
    <row r="6663" spans="1:2" x14ac:dyDescent="0.25">
      <c r="A6663">
        <v>6655</v>
      </c>
      <c r="B6663">
        <v>0</v>
      </c>
    </row>
    <row r="6664" spans="1:2" x14ac:dyDescent="0.25">
      <c r="A6664">
        <v>6656</v>
      </c>
      <c r="B6664">
        <v>34.368000000000002</v>
      </c>
    </row>
    <row r="6665" spans="1:2" x14ac:dyDescent="0.25">
      <c r="A6665">
        <v>6657</v>
      </c>
      <c r="B6665">
        <v>93.325000000000003</v>
      </c>
    </row>
    <row r="6666" spans="1:2" x14ac:dyDescent="0.25">
      <c r="A6666">
        <v>6658</v>
      </c>
      <c r="B6666">
        <v>203.291</v>
      </c>
    </row>
    <row r="6667" spans="1:2" x14ac:dyDescent="0.25">
      <c r="A6667">
        <v>6659</v>
      </c>
      <c r="B6667">
        <v>130.43899999999999</v>
      </c>
    </row>
    <row r="6668" spans="1:2" x14ac:dyDescent="0.25">
      <c r="A6668">
        <v>6660</v>
      </c>
      <c r="B6668">
        <v>248.899</v>
      </c>
    </row>
    <row r="6669" spans="1:2" x14ac:dyDescent="0.25">
      <c r="A6669">
        <v>6661</v>
      </c>
      <c r="B6669">
        <v>186.25</v>
      </c>
    </row>
    <row r="6670" spans="1:2" x14ac:dyDescent="0.25">
      <c r="A6670">
        <v>6662</v>
      </c>
      <c r="B6670">
        <v>281.11</v>
      </c>
    </row>
    <row r="6671" spans="1:2" x14ac:dyDescent="0.25">
      <c r="A6671">
        <v>6663</v>
      </c>
      <c r="B6671">
        <v>227.20699999999999</v>
      </c>
    </row>
    <row r="6672" spans="1:2" x14ac:dyDescent="0.25">
      <c r="A6672">
        <v>6664</v>
      </c>
      <c r="B6672">
        <v>129.18899999999999</v>
      </c>
    </row>
    <row r="6673" spans="1:2" x14ac:dyDescent="0.25">
      <c r="A6673">
        <v>6665</v>
      </c>
      <c r="B6673">
        <v>127.252</v>
      </c>
    </row>
    <row r="6674" spans="1:2" x14ac:dyDescent="0.25">
      <c r="A6674">
        <v>6666</v>
      </c>
      <c r="B6674">
        <v>23.433</v>
      </c>
    </row>
    <row r="6675" spans="1:2" x14ac:dyDescent="0.25">
      <c r="A6675">
        <v>6667</v>
      </c>
      <c r="B6675">
        <v>0</v>
      </c>
    </row>
    <row r="6676" spans="1:2" x14ac:dyDescent="0.25">
      <c r="A6676">
        <v>6668</v>
      </c>
      <c r="B6676">
        <v>0</v>
      </c>
    </row>
    <row r="6677" spans="1:2" x14ac:dyDescent="0.25">
      <c r="A6677">
        <v>6669</v>
      </c>
      <c r="B6677">
        <v>0</v>
      </c>
    </row>
    <row r="6678" spans="1:2" x14ac:dyDescent="0.25">
      <c r="A6678">
        <v>6670</v>
      </c>
      <c r="B6678">
        <v>0</v>
      </c>
    </row>
    <row r="6679" spans="1:2" x14ac:dyDescent="0.25">
      <c r="A6679">
        <v>6671</v>
      </c>
      <c r="B6679">
        <v>0</v>
      </c>
    </row>
    <row r="6680" spans="1:2" x14ac:dyDescent="0.25">
      <c r="A6680">
        <v>6672</v>
      </c>
      <c r="B6680">
        <v>0</v>
      </c>
    </row>
    <row r="6681" spans="1:2" x14ac:dyDescent="0.25">
      <c r="A6681">
        <v>6673</v>
      </c>
      <c r="B6681">
        <v>0</v>
      </c>
    </row>
    <row r="6682" spans="1:2" x14ac:dyDescent="0.25">
      <c r="A6682">
        <v>6674</v>
      </c>
      <c r="B6682">
        <v>0</v>
      </c>
    </row>
    <row r="6683" spans="1:2" x14ac:dyDescent="0.25">
      <c r="A6683">
        <v>6675</v>
      </c>
      <c r="B6683">
        <v>0</v>
      </c>
    </row>
    <row r="6684" spans="1:2" x14ac:dyDescent="0.25">
      <c r="A6684">
        <v>6676</v>
      </c>
      <c r="B6684">
        <v>0</v>
      </c>
    </row>
    <row r="6685" spans="1:2" x14ac:dyDescent="0.25">
      <c r="A6685">
        <v>6677</v>
      </c>
      <c r="B6685">
        <v>0</v>
      </c>
    </row>
    <row r="6686" spans="1:2" x14ac:dyDescent="0.25">
      <c r="A6686">
        <v>6678</v>
      </c>
      <c r="B6686">
        <v>0</v>
      </c>
    </row>
    <row r="6687" spans="1:2" x14ac:dyDescent="0.25">
      <c r="A6687">
        <v>6679</v>
      </c>
      <c r="B6687">
        <v>0</v>
      </c>
    </row>
    <row r="6688" spans="1:2" x14ac:dyDescent="0.25">
      <c r="A6688">
        <v>6680</v>
      </c>
      <c r="B6688">
        <v>155.05500000000001</v>
      </c>
    </row>
    <row r="6689" spans="1:2" x14ac:dyDescent="0.25">
      <c r="A6689">
        <v>6681</v>
      </c>
      <c r="B6689">
        <v>347.23099999999999</v>
      </c>
    </row>
    <row r="6690" spans="1:2" x14ac:dyDescent="0.25">
      <c r="A6690">
        <v>6682</v>
      </c>
      <c r="B6690">
        <v>511.03800000000001</v>
      </c>
    </row>
    <row r="6691" spans="1:2" x14ac:dyDescent="0.25">
      <c r="A6691">
        <v>6683</v>
      </c>
      <c r="B6691">
        <v>614.73800000000006</v>
      </c>
    </row>
    <row r="6692" spans="1:2" x14ac:dyDescent="0.25">
      <c r="A6692">
        <v>6684</v>
      </c>
      <c r="B6692">
        <v>667.09299999999996</v>
      </c>
    </row>
    <row r="6693" spans="1:2" x14ac:dyDescent="0.25">
      <c r="A6693">
        <v>6685</v>
      </c>
      <c r="B6693">
        <v>673.625</v>
      </c>
    </row>
    <row r="6694" spans="1:2" x14ac:dyDescent="0.25">
      <c r="A6694">
        <v>6686</v>
      </c>
      <c r="B6694">
        <v>635.40599999999995</v>
      </c>
    </row>
    <row r="6695" spans="1:2" x14ac:dyDescent="0.25">
      <c r="A6695">
        <v>6687</v>
      </c>
      <c r="B6695">
        <v>440.77300000000002</v>
      </c>
    </row>
    <row r="6696" spans="1:2" x14ac:dyDescent="0.25">
      <c r="A6696">
        <v>6688</v>
      </c>
      <c r="B6696">
        <v>215.434</v>
      </c>
    </row>
    <row r="6697" spans="1:2" x14ac:dyDescent="0.25">
      <c r="A6697">
        <v>6689</v>
      </c>
      <c r="B6697">
        <v>243.643</v>
      </c>
    </row>
    <row r="6698" spans="1:2" x14ac:dyDescent="0.25">
      <c r="A6698">
        <v>6690</v>
      </c>
      <c r="B6698">
        <v>58.896000000000001</v>
      </c>
    </row>
    <row r="6699" spans="1:2" x14ac:dyDescent="0.25">
      <c r="A6699">
        <v>6691</v>
      </c>
      <c r="B6699">
        <v>0</v>
      </c>
    </row>
    <row r="6700" spans="1:2" x14ac:dyDescent="0.25">
      <c r="A6700">
        <v>6692</v>
      </c>
      <c r="B6700">
        <v>0</v>
      </c>
    </row>
    <row r="6701" spans="1:2" x14ac:dyDescent="0.25">
      <c r="A6701">
        <v>6693</v>
      </c>
      <c r="B6701">
        <v>0</v>
      </c>
    </row>
    <row r="6702" spans="1:2" x14ac:dyDescent="0.25">
      <c r="A6702">
        <v>6694</v>
      </c>
      <c r="B6702">
        <v>0</v>
      </c>
    </row>
    <row r="6703" spans="1:2" x14ac:dyDescent="0.25">
      <c r="A6703">
        <v>6695</v>
      </c>
      <c r="B6703">
        <v>0</v>
      </c>
    </row>
    <row r="6704" spans="1:2" x14ac:dyDescent="0.25">
      <c r="A6704">
        <v>6696</v>
      </c>
      <c r="B6704">
        <v>0</v>
      </c>
    </row>
    <row r="6705" spans="1:2" x14ac:dyDescent="0.25">
      <c r="A6705">
        <v>6697</v>
      </c>
      <c r="B6705">
        <v>0</v>
      </c>
    </row>
    <row r="6706" spans="1:2" x14ac:dyDescent="0.25">
      <c r="A6706">
        <v>6698</v>
      </c>
      <c r="B6706">
        <v>0</v>
      </c>
    </row>
    <row r="6707" spans="1:2" x14ac:dyDescent="0.25">
      <c r="A6707">
        <v>6699</v>
      </c>
      <c r="B6707">
        <v>0</v>
      </c>
    </row>
    <row r="6708" spans="1:2" x14ac:dyDescent="0.25">
      <c r="A6708">
        <v>6700</v>
      </c>
      <c r="B6708">
        <v>0</v>
      </c>
    </row>
    <row r="6709" spans="1:2" x14ac:dyDescent="0.25">
      <c r="A6709">
        <v>6701</v>
      </c>
      <c r="B6709">
        <v>0</v>
      </c>
    </row>
    <row r="6710" spans="1:2" x14ac:dyDescent="0.25">
      <c r="A6710">
        <v>6702</v>
      </c>
      <c r="B6710">
        <v>0</v>
      </c>
    </row>
    <row r="6711" spans="1:2" x14ac:dyDescent="0.25">
      <c r="A6711">
        <v>6703</v>
      </c>
      <c r="B6711">
        <v>0</v>
      </c>
    </row>
    <row r="6712" spans="1:2" x14ac:dyDescent="0.25">
      <c r="A6712">
        <v>6704</v>
      </c>
      <c r="B6712">
        <v>156.12100000000001</v>
      </c>
    </row>
    <row r="6713" spans="1:2" x14ac:dyDescent="0.25">
      <c r="A6713">
        <v>6705</v>
      </c>
      <c r="B6713">
        <v>179.68700000000001</v>
      </c>
    </row>
    <row r="6714" spans="1:2" x14ac:dyDescent="0.25">
      <c r="A6714">
        <v>6706</v>
      </c>
      <c r="B6714">
        <v>510.42599999999999</v>
      </c>
    </row>
    <row r="6715" spans="1:2" x14ac:dyDescent="0.25">
      <c r="A6715">
        <v>6707</v>
      </c>
      <c r="B6715">
        <v>604.70899999999995</v>
      </c>
    </row>
    <row r="6716" spans="1:2" x14ac:dyDescent="0.25">
      <c r="A6716">
        <v>6708</v>
      </c>
      <c r="B6716">
        <v>654.31399999999996</v>
      </c>
    </row>
    <row r="6717" spans="1:2" x14ac:dyDescent="0.25">
      <c r="A6717">
        <v>6709</v>
      </c>
      <c r="B6717">
        <v>661.23099999999999</v>
      </c>
    </row>
    <row r="6718" spans="1:2" x14ac:dyDescent="0.25">
      <c r="A6718">
        <v>6710</v>
      </c>
      <c r="B6718">
        <v>621.76599999999996</v>
      </c>
    </row>
    <row r="6719" spans="1:2" x14ac:dyDescent="0.25">
      <c r="A6719">
        <v>6711</v>
      </c>
      <c r="B6719">
        <v>541.07500000000005</v>
      </c>
    </row>
    <row r="6720" spans="1:2" x14ac:dyDescent="0.25">
      <c r="A6720">
        <v>6712</v>
      </c>
      <c r="B6720">
        <v>242.495</v>
      </c>
    </row>
    <row r="6721" spans="1:2" x14ac:dyDescent="0.25">
      <c r="A6721">
        <v>6713</v>
      </c>
      <c r="B6721">
        <v>91.629000000000005</v>
      </c>
    </row>
    <row r="6722" spans="1:2" x14ac:dyDescent="0.25">
      <c r="A6722">
        <v>6714</v>
      </c>
      <c r="B6722">
        <v>56.401000000000003</v>
      </c>
    </row>
    <row r="6723" spans="1:2" x14ac:dyDescent="0.25">
      <c r="A6723">
        <v>6715</v>
      </c>
      <c r="B6723">
        <v>0</v>
      </c>
    </row>
    <row r="6724" spans="1:2" x14ac:dyDescent="0.25">
      <c r="A6724">
        <v>6716</v>
      </c>
      <c r="B6724">
        <v>0</v>
      </c>
    </row>
    <row r="6725" spans="1:2" x14ac:dyDescent="0.25">
      <c r="A6725">
        <v>6717</v>
      </c>
      <c r="B6725">
        <v>0</v>
      </c>
    </row>
    <row r="6726" spans="1:2" x14ac:dyDescent="0.25">
      <c r="A6726">
        <v>6718</v>
      </c>
      <c r="B6726">
        <v>0</v>
      </c>
    </row>
    <row r="6727" spans="1:2" x14ac:dyDescent="0.25">
      <c r="A6727">
        <v>6719</v>
      </c>
      <c r="B6727">
        <v>0</v>
      </c>
    </row>
    <row r="6728" spans="1:2" x14ac:dyDescent="0.25">
      <c r="A6728">
        <v>6720</v>
      </c>
      <c r="B6728">
        <v>0</v>
      </c>
    </row>
    <row r="6729" spans="1:2" x14ac:dyDescent="0.25">
      <c r="A6729">
        <v>6721</v>
      </c>
      <c r="B6729">
        <v>0</v>
      </c>
    </row>
    <row r="6730" spans="1:2" x14ac:dyDescent="0.25">
      <c r="A6730">
        <v>6722</v>
      </c>
      <c r="B6730">
        <v>0</v>
      </c>
    </row>
    <row r="6731" spans="1:2" x14ac:dyDescent="0.25">
      <c r="A6731">
        <v>6723</v>
      </c>
      <c r="B6731">
        <v>0</v>
      </c>
    </row>
    <row r="6732" spans="1:2" x14ac:dyDescent="0.25">
      <c r="A6732">
        <v>6724</v>
      </c>
      <c r="B6732">
        <v>0</v>
      </c>
    </row>
    <row r="6733" spans="1:2" x14ac:dyDescent="0.25">
      <c r="A6733">
        <v>6725</v>
      </c>
      <c r="B6733">
        <v>0</v>
      </c>
    </row>
    <row r="6734" spans="1:2" x14ac:dyDescent="0.25">
      <c r="A6734">
        <v>6726</v>
      </c>
      <c r="B6734">
        <v>0</v>
      </c>
    </row>
    <row r="6735" spans="1:2" x14ac:dyDescent="0.25">
      <c r="A6735">
        <v>6727</v>
      </c>
      <c r="B6735">
        <v>0</v>
      </c>
    </row>
    <row r="6736" spans="1:2" x14ac:dyDescent="0.25">
      <c r="A6736">
        <v>6728</v>
      </c>
      <c r="B6736">
        <v>146.107</v>
      </c>
    </row>
    <row r="6737" spans="1:2" x14ac:dyDescent="0.25">
      <c r="A6737">
        <v>6729</v>
      </c>
      <c r="B6737">
        <v>341.27800000000002</v>
      </c>
    </row>
    <row r="6738" spans="1:2" x14ac:dyDescent="0.25">
      <c r="A6738">
        <v>6730</v>
      </c>
      <c r="B6738">
        <v>495.892</v>
      </c>
    </row>
    <row r="6739" spans="1:2" x14ac:dyDescent="0.25">
      <c r="A6739">
        <v>6731</v>
      </c>
      <c r="B6739">
        <v>325.11700000000002</v>
      </c>
    </row>
    <row r="6740" spans="1:2" x14ac:dyDescent="0.25">
      <c r="A6740">
        <v>6732</v>
      </c>
      <c r="B6740">
        <v>288.91699999999997</v>
      </c>
    </row>
    <row r="6741" spans="1:2" x14ac:dyDescent="0.25">
      <c r="A6741">
        <v>6733</v>
      </c>
      <c r="B6741">
        <v>476.24599999999998</v>
      </c>
    </row>
    <row r="6742" spans="1:2" x14ac:dyDescent="0.25">
      <c r="A6742">
        <v>6734</v>
      </c>
      <c r="B6742">
        <v>626.68899999999996</v>
      </c>
    </row>
    <row r="6743" spans="1:2" x14ac:dyDescent="0.25">
      <c r="A6743">
        <v>6735</v>
      </c>
      <c r="B6743">
        <v>268.91300000000001</v>
      </c>
    </row>
    <row r="6744" spans="1:2" x14ac:dyDescent="0.25">
      <c r="A6744">
        <v>6736</v>
      </c>
      <c r="B6744">
        <v>203.44399999999999</v>
      </c>
    </row>
    <row r="6745" spans="1:2" x14ac:dyDescent="0.25">
      <c r="A6745">
        <v>6737</v>
      </c>
      <c r="B6745">
        <v>236.97900000000001</v>
      </c>
    </row>
    <row r="6746" spans="1:2" x14ac:dyDescent="0.25">
      <c r="A6746">
        <v>6738</v>
      </c>
      <c r="B6746">
        <v>55.121000000000002</v>
      </c>
    </row>
    <row r="6747" spans="1:2" x14ac:dyDescent="0.25">
      <c r="A6747">
        <v>6739</v>
      </c>
      <c r="B6747">
        <v>0</v>
      </c>
    </row>
    <row r="6748" spans="1:2" x14ac:dyDescent="0.25">
      <c r="A6748">
        <v>6740</v>
      </c>
      <c r="B6748">
        <v>0</v>
      </c>
    </row>
    <row r="6749" spans="1:2" x14ac:dyDescent="0.25">
      <c r="A6749">
        <v>6741</v>
      </c>
      <c r="B6749">
        <v>0</v>
      </c>
    </row>
    <row r="6750" spans="1:2" x14ac:dyDescent="0.25">
      <c r="A6750">
        <v>6742</v>
      </c>
      <c r="B6750">
        <v>0</v>
      </c>
    </row>
    <row r="6751" spans="1:2" x14ac:dyDescent="0.25">
      <c r="A6751">
        <v>6743</v>
      </c>
      <c r="B6751">
        <v>0</v>
      </c>
    </row>
    <row r="6752" spans="1:2" x14ac:dyDescent="0.25">
      <c r="A6752">
        <v>6744</v>
      </c>
      <c r="B6752">
        <v>0</v>
      </c>
    </row>
    <row r="6753" spans="1:2" x14ac:dyDescent="0.25">
      <c r="A6753">
        <v>6745</v>
      </c>
      <c r="B6753">
        <v>0</v>
      </c>
    </row>
    <row r="6754" spans="1:2" x14ac:dyDescent="0.25">
      <c r="A6754">
        <v>6746</v>
      </c>
      <c r="B6754">
        <v>0</v>
      </c>
    </row>
    <row r="6755" spans="1:2" x14ac:dyDescent="0.25">
      <c r="A6755">
        <v>6747</v>
      </c>
      <c r="B6755">
        <v>0</v>
      </c>
    </row>
    <row r="6756" spans="1:2" x14ac:dyDescent="0.25">
      <c r="A6756">
        <v>6748</v>
      </c>
      <c r="B6756">
        <v>0</v>
      </c>
    </row>
    <row r="6757" spans="1:2" x14ac:dyDescent="0.25">
      <c r="A6757">
        <v>6749</v>
      </c>
      <c r="B6757">
        <v>0</v>
      </c>
    </row>
    <row r="6758" spans="1:2" x14ac:dyDescent="0.25">
      <c r="A6758">
        <v>6750</v>
      </c>
      <c r="B6758">
        <v>0</v>
      </c>
    </row>
    <row r="6759" spans="1:2" x14ac:dyDescent="0.25">
      <c r="A6759">
        <v>6751</v>
      </c>
      <c r="B6759">
        <v>0</v>
      </c>
    </row>
    <row r="6760" spans="1:2" x14ac:dyDescent="0.25">
      <c r="A6760">
        <v>6752</v>
      </c>
      <c r="B6760">
        <v>146.79900000000001</v>
      </c>
    </row>
    <row r="6761" spans="1:2" x14ac:dyDescent="0.25">
      <c r="A6761">
        <v>6753</v>
      </c>
      <c r="B6761">
        <v>265.65100000000001</v>
      </c>
    </row>
    <row r="6762" spans="1:2" x14ac:dyDescent="0.25">
      <c r="A6762">
        <v>6754</v>
      </c>
      <c r="B6762">
        <v>497.93900000000002</v>
      </c>
    </row>
    <row r="6763" spans="1:2" x14ac:dyDescent="0.25">
      <c r="A6763">
        <v>6755</v>
      </c>
      <c r="B6763">
        <v>594.96600000000001</v>
      </c>
    </row>
    <row r="6764" spans="1:2" x14ac:dyDescent="0.25">
      <c r="A6764">
        <v>6756</v>
      </c>
      <c r="B6764">
        <v>647.72</v>
      </c>
    </row>
    <row r="6765" spans="1:2" x14ac:dyDescent="0.25">
      <c r="A6765">
        <v>6757</v>
      </c>
      <c r="B6765">
        <v>652.49400000000003</v>
      </c>
    </row>
    <row r="6766" spans="1:2" x14ac:dyDescent="0.25">
      <c r="A6766">
        <v>6758</v>
      </c>
      <c r="B6766">
        <v>436.28399999999999</v>
      </c>
    </row>
    <row r="6767" spans="1:2" x14ac:dyDescent="0.25">
      <c r="A6767">
        <v>6759</v>
      </c>
      <c r="B6767">
        <v>238.10400000000001</v>
      </c>
    </row>
    <row r="6768" spans="1:2" x14ac:dyDescent="0.25">
      <c r="A6768">
        <v>6760</v>
      </c>
      <c r="B6768">
        <v>202.90299999999999</v>
      </c>
    </row>
    <row r="6769" spans="1:2" x14ac:dyDescent="0.25">
      <c r="A6769">
        <v>6761</v>
      </c>
      <c r="B6769">
        <v>232.59700000000001</v>
      </c>
    </row>
    <row r="6770" spans="1:2" x14ac:dyDescent="0.25">
      <c r="A6770">
        <v>6762</v>
      </c>
      <c r="B6770">
        <v>53.01</v>
      </c>
    </row>
    <row r="6771" spans="1:2" x14ac:dyDescent="0.25">
      <c r="A6771">
        <v>6763</v>
      </c>
      <c r="B6771">
        <v>0</v>
      </c>
    </row>
    <row r="6772" spans="1:2" x14ac:dyDescent="0.25">
      <c r="A6772">
        <v>6764</v>
      </c>
      <c r="B6772">
        <v>0</v>
      </c>
    </row>
    <row r="6773" spans="1:2" x14ac:dyDescent="0.25">
      <c r="A6773">
        <v>6765</v>
      </c>
      <c r="B6773">
        <v>0</v>
      </c>
    </row>
    <row r="6774" spans="1:2" x14ac:dyDescent="0.25">
      <c r="A6774">
        <v>6766</v>
      </c>
      <c r="B6774">
        <v>0</v>
      </c>
    </row>
    <row r="6775" spans="1:2" x14ac:dyDescent="0.25">
      <c r="A6775">
        <v>6767</v>
      </c>
      <c r="B6775">
        <v>0</v>
      </c>
    </row>
    <row r="6776" spans="1:2" x14ac:dyDescent="0.25">
      <c r="A6776">
        <v>6768</v>
      </c>
      <c r="B6776">
        <v>0</v>
      </c>
    </row>
    <row r="6777" spans="1:2" x14ac:dyDescent="0.25">
      <c r="A6777">
        <v>6769</v>
      </c>
      <c r="B6777">
        <v>0</v>
      </c>
    </row>
    <row r="6778" spans="1:2" x14ac:dyDescent="0.25">
      <c r="A6778">
        <v>6770</v>
      </c>
      <c r="B6778">
        <v>0</v>
      </c>
    </row>
    <row r="6779" spans="1:2" x14ac:dyDescent="0.25">
      <c r="A6779">
        <v>6771</v>
      </c>
      <c r="B6779">
        <v>0</v>
      </c>
    </row>
    <row r="6780" spans="1:2" x14ac:dyDescent="0.25">
      <c r="A6780">
        <v>6772</v>
      </c>
      <c r="B6780">
        <v>0</v>
      </c>
    </row>
    <row r="6781" spans="1:2" x14ac:dyDescent="0.25">
      <c r="A6781">
        <v>6773</v>
      </c>
      <c r="B6781">
        <v>0</v>
      </c>
    </row>
    <row r="6782" spans="1:2" x14ac:dyDescent="0.25">
      <c r="A6782">
        <v>6774</v>
      </c>
      <c r="B6782">
        <v>0</v>
      </c>
    </row>
    <row r="6783" spans="1:2" x14ac:dyDescent="0.25">
      <c r="A6783">
        <v>6775</v>
      </c>
      <c r="B6783">
        <v>0</v>
      </c>
    </row>
    <row r="6784" spans="1:2" x14ac:dyDescent="0.25">
      <c r="A6784">
        <v>6776</v>
      </c>
      <c r="B6784">
        <v>154.47200000000001</v>
      </c>
    </row>
    <row r="6785" spans="1:2" x14ac:dyDescent="0.25">
      <c r="A6785">
        <v>6777</v>
      </c>
      <c r="B6785">
        <v>344.16800000000001</v>
      </c>
    </row>
    <row r="6786" spans="1:2" x14ac:dyDescent="0.25">
      <c r="A6786">
        <v>6778</v>
      </c>
      <c r="B6786">
        <v>411.76799999999997</v>
      </c>
    </row>
    <row r="6787" spans="1:2" x14ac:dyDescent="0.25">
      <c r="A6787">
        <v>6779</v>
      </c>
      <c r="B6787">
        <v>587.67399999999998</v>
      </c>
    </row>
    <row r="6788" spans="1:2" x14ac:dyDescent="0.25">
      <c r="A6788">
        <v>6780</v>
      </c>
      <c r="B6788">
        <v>632.57100000000003</v>
      </c>
    </row>
    <row r="6789" spans="1:2" x14ac:dyDescent="0.25">
      <c r="A6789">
        <v>6781</v>
      </c>
      <c r="B6789">
        <v>547.95600000000002</v>
      </c>
    </row>
    <row r="6790" spans="1:2" x14ac:dyDescent="0.25">
      <c r="A6790">
        <v>6782</v>
      </c>
      <c r="B6790">
        <v>500.81299999999999</v>
      </c>
    </row>
    <row r="6791" spans="1:2" x14ac:dyDescent="0.25">
      <c r="A6791">
        <v>6783</v>
      </c>
      <c r="B6791">
        <v>405.72899999999998</v>
      </c>
    </row>
    <row r="6792" spans="1:2" x14ac:dyDescent="0.25">
      <c r="A6792">
        <v>6784</v>
      </c>
      <c r="B6792">
        <v>352.08</v>
      </c>
    </row>
    <row r="6793" spans="1:2" x14ac:dyDescent="0.25">
      <c r="A6793">
        <v>6785</v>
      </c>
      <c r="B6793">
        <v>125.985</v>
      </c>
    </row>
    <row r="6794" spans="1:2" x14ac:dyDescent="0.25">
      <c r="A6794">
        <v>6786</v>
      </c>
      <c r="B6794">
        <v>47.558999999999997</v>
      </c>
    </row>
    <row r="6795" spans="1:2" x14ac:dyDescent="0.25">
      <c r="A6795">
        <v>6787</v>
      </c>
      <c r="B6795">
        <v>0</v>
      </c>
    </row>
    <row r="6796" spans="1:2" x14ac:dyDescent="0.25">
      <c r="A6796">
        <v>6788</v>
      </c>
      <c r="B6796">
        <v>0</v>
      </c>
    </row>
    <row r="6797" spans="1:2" x14ac:dyDescent="0.25">
      <c r="A6797">
        <v>6789</v>
      </c>
      <c r="B6797">
        <v>0</v>
      </c>
    </row>
    <row r="6798" spans="1:2" x14ac:dyDescent="0.25">
      <c r="A6798">
        <v>6790</v>
      </c>
      <c r="B6798">
        <v>0</v>
      </c>
    </row>
    <row r="6799" spans="1:2" x14ac:dyDescent="0.25">
      <c r="A6799">
        <v>6791</v>
      </c>
      <c r="B6799">
        <v>0</v>
      </c>
    </row>
    <row r="6800" spans="1:2" x14ac:dyDescent="0.25">
      <c r="A6800">
        <v>6792</v>
      </c>
      <c r="B6800">
        <v>0</v>
      </c>
    </row>
    <row r="6801" spans="1:2" x14ac:dyDescent="0.25">
      <c r="A6801">
        <v>6793</v>
      </c>
      <c r="B6801">
        <v>0</v>
      </c>
    </row>
    <row r="6802" spans="1:2" x14ac:dyDescent="0.25">
      <c r="A6802">
        <v>6794</v>
      </c>
      <c r="B6802">
        <v>0</v>
      </c>
    </row>
    <row r="6803" spans="1:2" x14ac:dyDescent="0.25">
      <c r="A6803">
        <v>6795</v>
      </c>
      <c r="B6803">
        <v>0</v>
      </c>
    </row>
    <row r="6804" spans="1:2" x14ac:dyDescent="0.25">
      <c r="A6804">
        <v>6796</v>
      </c>
      <c r="B6804">
        <v>0</v>
      </c>
    </row>
    <row r="6805" spans="1:2" x14ac:dyDescent="0.25">
      <c r="A6805">
        <v>6797</v>
      </c>
      <c r="B6805">
        <v>0</v>
      </c>
    </row>
    <row r="6806" spans="1:2" x14ac:dyDescent="0.25">
      <c r="A6806">
        <v>6798</v>
      </c>
      <c r="B6806">
        <v>0</v>
      </c>
    </row>
    <row r="6807" spans="1:2" x14ac:dyDescent="0.25">
      <c r="A6807">
        <v>6799</v>
      </c>
      <c r="B6807">
        <v>0</v>
      </c>
    </row>
    <row r="6808" spans="1:2" x14ac:dyDescent="0.25">
      <c r="A6808">
        <v>6800</v>
      </c>
      <c r="B6808">
        <v>152.31899999999999</v>
      </c>
    </row>
    <row r="6809" spans="1:2" x14ac:dyDescent="0.25">
      <c r="A6809">
        <v>6801</v>
      </c>
      <c r="B6809">
        <v>340.85500000000002</v>
      </c>
    </row>
    <row r="6810" spans="1:2" x14ac:dyDescent="0.25">
      <c r="A6810">
        <v>6802</v>
      </c>
      <c r="B6810">
        <v>485.47699999999998</v>
      </c>
    </row>
    <row r="6811" spans="1:2" x14ac:dyDescent="0.25">
      <c r="A6811">
        <v>6803</v>
      </c>
      <c r="B6811">
        <v>576.17200000000003</v>
      </c>
    </row>
    <row r="6812" spans="1:2" x14ac:dyDescent="0.25">
      <c r="A6812">
        <v>6804</v>
      </c>
      <c r="B6812">
        <v>623.31899999999996</v>
      </c>
    </row>
    <row r="6813" spans="1:2" x14ac:dyDescent="0.25">
      <c r="A6813">
        <v>6805</v>
      </c>
      <c r="B6813">
        <v>625.71600000000001</v>
      </c>
    </row>
    <row r="6814" spans="1:2" x14ac:dyDescent="0.25">
      <c r="A6814">
        <v>6806</v>
      </c>
      <c r="B6814">
        <v>589.75</v>
      </c>
    </row>
    <row r="6815" spans="1:2" x14ac:dyDescent="0.25">
      <c r="A6815">
        <v>6807</v>
      </c>
      <c r="B6815">
        <v>515.30200000000002</v>
      </c>
    </row>
    <row r="6816" spans="1:2" x14ac:dyDescent="0.25">
      <c r="A6816">
        <v>6808</v>
      </c>
      <c r="B6816">
        <v>390.51600000000002</v>
      </c>
    </row>
    <row r="6817" spans="1:2" x14ac:dyDescent="0.25">
      <c r="A6817">
        <v>6809</v>
      </c>
      <c r="B6817">
        <v>219.56</v>
      </c>
    </row>
    <row r="6818" spans="1:2" x14ac:dyDescent="0.25">
      <c r="A6818">
        <v>6810</v>
      </c>
      <c r="B6818">
        <v>46.722999999999999</v>
      </c>
    </row>
    <row r="6819" spans="1:2" x14ac:dyDescent="0.25">
      <c r="A6819">
        <v>6811</v>
      </c>
      <c r="B6819">
        <v>0</v>
      </c>
    </row>
    <row r="6820" spans="1:2" x14ac:dyDescent="0.25">
      <c r="A6820">
        <v>6812</v>
      </c>
      <c r="B6820">
        <v>0</v>
      </c>
    </row>
    <row r="6821" spans="1:2" x14ac:dyDescent="0.25">
      <c r="A6821">
        <v>6813</v>
      </c>
      <c r="B6821">
        <v>0</v>
      </c>
    </row>
    <row r="6822" spans="1:2" x14ac:dyDescent="0.25">
      <c r="A6822">
        <v>6814</v>
      </c>
      <c r="B6822">
        <v>0</v>
      </c>
    </row>
    <row r="6823" spans="1:2" x14ac:dyDescent="0.25">
      <c r="A6823">
        <v>6815</v>
      </c>
      <c r="B6823">
        <v>0</v>
      </c>
    </row>
    <row r="6824" spans="1:2" x14ac:dyDescent="0.25">
      <c r="A6824">
        <v>6816</v>
      </c>
      <c r="B6824">
        <v>0</v>
      </c>
    </row>
    <row r="6825" spans="1:2" x14ac:dyDescent="0.25">
      <c r="A6825">
        <v>6817</v>
      </c>
      <c r="B6825">
        <v>0</v>
      </c>
    </row>
    <row r="6826" spans="1:2" x14ac:dyDescent="0.25">
      <c r="A6826">
        <v>6818</v>
      </c>
      <c r="B6826">
        <v>0</v>
      </c>
    </row>
    <row r="6827" spans="1:2" x14ac:dyDescent="0.25">
      <c r="A6827">
        <v>6819</v>
      </c>
      <c r="B6827">
        <v>0</v>
      </c>
    </row>
    <row r="6828" spans="1:2" x14ac:dyDescent="0.25">
      <c r="A6828">
        <v>6820</v>
      </c>
      <c r="B6828">
        <v>0</v>
      </c>
    </row>
    <row r="6829" spans="1:2" x14ac:dyDescent="0.25">
      <c r="A6829">
        <v>6821</v>
      </c>
      <c r="B6829">
        <v>0</v>
      </c>
    </row>
    <row r="6830" spans="1:2" x14ac:dyDescent="0.25">
      <c r="A6830">
        <v>6822</v>
      </c>
      <c r="B6830">
        <v>0</v>
      </c>
    </row>
    <row r="6831" spans="1:2" x14ac:dyDescent="0.25">
      <c r="A6831">
        <v>6823</v>
      </c>
      <c r="B6831">
        <v>0</v>
      </c>
    </row>
    <row r="6832" spans="1:2" x14ac:dyDescent="0.25">
      <c r="A6832">
        <v>6824</v>
      </c>
      <c r="B6832">
        <v>146.27199999999999</v>
      </c>
    </row>
    <row r="6833" spans="1:2" x14ac:dyDescent="0.25">
      <c r="A6833">
        <v>6825</v>
      </c>
      <c r="B6833">
        <v>331.983</v>
      </c>
    </row>
    <row r="6834" spans="1:2" x14ac:dyDescent="0.25">
      <c r="A6834">
        <v>6826</v>
      </c>
      <c r="B6834">
        <v>474.89100000000002</v>
      </c>
    </row>
    <row r="6835" spans="1:2" x14ac:dyDescent="0.25">
      <c r="A6835">
        <v>6827</v>
      </c>
      <c r="B6835">
        <v>572.08500000000004</v>
      </c>
    </row>
    <row r="6836" spans="1:2" x14ac:dyDescent="0.25">
      <c r="A6836">
        <v>6828</v>
      </c>
      <c r="B6836">
        <v>615.96100000000001</v>
      </c>
    </row>
    <row r="6837" spans="1:2" x14ac:dyDescent="0.25">
      <c r="A6837">
        <v>6829</v>
      </c>
      <c r="B6837">
        <v>623.46500000000003</v>
      </c>
    </row>
    <row r="6838" spans="1:2" x14ac:dyDescent="0.25">
      <c r="A6838">
        <v>6830</v>
      </c>
      <c r="B6838">
        <v>591.49599999999998</v>
      </c>
    </row>
    <row r="6839" spans="1:2" x14ac:dyDescent="0.25">
      <c r="A6839">
        <v>6831</v>
      </c>
      <c r="B6839">
        <v>514.077</v>
      </c>
    </row>
    <row r="6840" spans="1:2" x14ac:dyDescent="0.25">
      <c r="A6840">
        <v>6832</v>
      </c>
      <c r="B6840">
        <v>388.92899999999997</v>
      </c>
    </row>
    <row r="6841" spans="1:2" x14ac:dyDescent="0.25">
      <c r="A6841">
        <v>6833</v>
      </c>
      <c r="B6841">
        <v>219.99</v>
      </c>
    </row>
    <row r="6842" spans="1:2" x14ac:dyDescent="0.25">
      <c r="A6842">
        <v>6834</v>
      </c>
      <c r="B6842">
        <v>47.843000000000004</v>
      </c>
    </row>
    <row r="6843" spans="1:2" x14ac:dyDescent="0.25">
      <c r="A6843">
        <v>6835</v>
      </c>
      <c r="B6843">
        <v>0</v>
      </c>
    </row>
    <row r="6844" spans="1:2" x14ac:dyDescent="0.25">
      <c r="A6844">
        <v>6836</v>
      </c>
      <c r="B6844">
        <v>0</v>
      </c>
    </row>
    <row r="6845" spans="1:2" x14ac:dyDescent="0.25">
      <c r="A6845">
        <v>6837</v>
      </c>
      <c r="B6845">
        <v>0</v>
      </c>
    </row>
    <row r="6846" spans="1:2" x14ac:dyDescent="0.25">
      <c r="A6846">
        <v>6838</v>
      </c>
      <c r="B6846">
        <v>0</v>
      </c>
    </row>
    <row r="6847" spans="1:2" x14ac:dyDescent="0.25">
      <c r="A6847">
        <v>6839</v>
      </c>
      <c r="B6847">
        <v>0</v>
      </c>
    </row>
    <row r="6848" spans="1:2" x14ac:dyDescent="0.25">
      <c r="A6848">
        <v>6840</v>
      </c>
      <c r="B6848">
        <v>0</v>
      </c>
    </row>
    <row r="6849" spans="1:2" x14ac:dyDescent="0.25">
      <c r="A6849">
        <v>6841</v>
      </c>
      <c r="B6849">
        <v>0</v>
      </c>
    </row>
    <row r="6850" spans="1:2" x14ac:dyDescent="0.25">
      <c r="A6850">
        <v>6842</v>
      </c>
      <c r="B6850">
        <v>0</v>
      </c>
    </row>
    <row r="6851" spans="1:2" x14ac:dyDescent="0.25">
      <c r="A6851">
        <v>6843</v>
      </c>
      <c r="B6851">
        <v>0</v>
      </c>
    </row>
    <row r="6852" spans="1:2" x14ac:dyDescent="0.25">
      <c r="A6852">
        <v>6844</v>
      </c>
      <c r="B6852">
        <v>0</v>
      </c>
    </row>
    <row r="6853" spans="1:2" x14ac:dyDescent="0.25">
      <c r="A6853">
        <v>6845</v>
      </c>
      <c r="B6853">
        <v>0</v>
      </c>
    </row>
    <row r="6854" spans="1:2" x14ac:dyDescent="0.25">
      <c r="A6854">
        <v>6846</v>
      </c>
      <c r="B6854">
        <v>0</v>
      </c>
    </row>
    <row r="6855" spans="1:2" x14ac:dyDescent="0.25">
      <c r="A6855">
        <v>6847</v>
      </c>
      <c r="B6855">
        <v>0</v>
      </c>
    </row>
    <row r="6856" spans="1:2" x14ac:dyDescent="0.25">
      <c r="A6856">
        <v>6848</v>
      </c>
      <c r="B6856">
        <v>140.67500000000001</v>
      </c>
    </row>
    <row r="6857" spans="1:2" x14ac:dyDescent="0.25">
      <c r="A6857">
        <v>6849</v>
      </c>
      <c r="B6857">
        <v>142.69</v>
      </c>
    </row>
    <row r="6858" spans="1:2" x14ac:dyDescent="0.25">
      <c r="A6858">
        <v>6850</v>
      </c>
      <c r="B6858">
        <v>479.37799999999999</v>
      </c>
    </row>
    <row r="6859" spans="1:2" x14ac:dyDescent="0.25">
      <c r="A6859">
        <v>6851</v>
      </c>
      <c r="B6859">
        <v>570.899</v>
      </c>
    </row>
    <row r="6860" spans="1:2" x14ac:dyDescent="0.25">
      <c r="A6860">
        <v>6852</v>
      </c>
      <c r="B6860">
        <v>547.33699999999999</v>
      </c>
    </row>
    <row r="6861" spans="1:2" x14ac:dyDescent="0.25">
      <c r="A6861">
        <v>6853</v>
      </c>
      <c r="B6861">
        <v>629.42200000000003</v>
      </c>
    </row>
    <row r="6862" spans="1:2" x14ac:dyDescent="0.25">
      <c r="A6862">
        <v>6854</v>
      </c>
      <c r="B6862">
        <v>464.42599999999999</v>
      </c>
    </row>
    <row r="6863" spans="1:2" x14ac:dyDescent="0.25">
      <c r="A6863">
        <v>6855</v>
      </c>
      <c r="B6863">
        <v>514.13099999999997</v>
      </c>
    </row>
    <row r="6864" spans="1:2" x14ac:dyDescent="0.25">
      <c r="A6864">
        <v>6856</v>
      </c>
      <c r="B6864">
        <v>328.99799999999999</v>
      </c>
    </row>
    <row r="6865" spans="1:2" x14ac:dyDescent="0.25">
      <c r="A6865">
        <v>6857</v>
      </c>
      <c r="B6865">
        <v>161.90600000000001</v>
      </c>
    </row>
    <row r="6866" spans="1:2" x14ac:dyDescent="0.25">
      <c r="A6866">
        <v>6858</v>
      </c>
      <c r="B6866">
        <v>17.547999999999998</v>
      </c>
    </row>
    <row r="6867" spans="1:2" x14ac:dyDescent="0.25">
      <c r="A6867">
        <v>6859</v>
      </c>
      <c r="B6867">
        <v>0</v>
      </c>
    </row>
    <row r="6868" spans="1:2" x14ac:dyDescent="0.25">
      <c r="A6868">
        <v>6860</v>
      </c>
      <c r="B6868">
        <v>0</v>
      </c>
    </row>
    <row r="6869" spans="1:2" x14ac:dyDescent="0.25">
      <c r="A6869">
        <v>6861</v>
      </c>
      <c r="B6869">
        <v>0</v>
      </c>
    </row>
    <row r="6870" spans="1:2" x14ac:dyDescent="0.25">
      <c r="A6870">
        <v>6862</v>
      </c>
      <c r="B6870">
        <v>0</v>
      </c>
    </row>
    <row r="6871" spans="1:2" x14ac:dyDescent="0.25">
      <c r="A6871">
        <v>6863</v>
      </c>
      <c r="B6871">
        <v>0</v>
      </c>
    </row>
    <row r="6872" spans="1:2" x14ac:dyDescent="0.25">
      <c r="A6872">
        <v>6864</v>
      </c>
      <c r="B6872">
        <v>0</v>
      </c>
    </row>
    <row r="6873" spans="1:2" x14ac:dyDescent="0.25">
      <c r="A6873">
        <v>6865</v>
      </c>
      <c r="B6873">
        <v>0</v>
      </c>
    </row>
    <row r="6874" spans="1:2" x14ac:dyDescent="0.25">
      <c r="A6874">
        <v>6866</v>
      </c>
      <c r="B6874">
        <v>0</v>
      </c>
    </row>
    <row r="6875" spans="1:2" x14ac:dyDescent="0.25">
      <c r="A6875">
        <v>6867</v>
      </c>
      <c r="B6875">
        <v>0</v>
      </c>
    </row>
    <row r="6876" spans="1:2" x14ac:dyDescent="0.25">
      <c r="A6876">
        <v>6868</v>
      </c>
      <c r="B6876">
        <v>0</v>
      </c>
    </row>
    <row r="6877" spans="1:2" x14ac:dyDescent="0.25">
      <c r="A6877">
        <v>6869</v>
      </c>
      <c r="B6877">
        <v>0</v>
      </c>
    </row>
    <row r="6878" spans="1:2" x14ac:dyDescent="0.25">
      <c r="A6878">
        <v>6870</v>
      </c>
      <c r="B6878">
        <v>0</v>
      </c>
    </row>
    <row r="6879" spans="1:2" x14ac:dyDescent="0.25">
      <c r="A6879">
        <v>6871</v>
      </c>
      <c r="B6879">
        <v>0</v>
      </c>
    </row>
    <row r="6880" spans="1:2" x14ac:dyDescent="0.25">
      <c r="A6880">
        <v>6872</v>
      </c>
      <c r="B6880">
        <v>148.578</v>
      </c>
    </row>
    <row r="6881" spans="1:2" x14ac:dyDescent="0.25">
      <c r="A6881">
        <v>6873</v>
      </c>
      <c r="B6881">
        <v>338.39100000000002</v>
      </c>
    </row>
    <row r="6882" spans="1:2" x14ac:dyDescent="0.25">
      <c r="A6882">
        <v>6874</v>
      </c>
      <c r="B6882">
        <v>486.238</v>
      </c>
    </row>
    <row r="6883" spans="1:2" x14ac:dyDescent="0.25">
      <c r="A6883">
        <v>6875</v>
      </c>
      <c r="B6883">
        <v>579.88099999999997</v>
      </c>
    </row>
    <row r="6884" spans="1:2" x14ac:dyDescent="0.25">
      <c r="A6884">
        <v>6876</v>
      </c>
      <c r="B6884">
        <v>425.38299999999998</v>
      </c>
    </row>
    <row r="6885" spans="1:2" x14ac:dyDescent="0.25">
      <c r="A6885">
        <v>6877</v>
      </c>
      <c r="B6885">
        <v>453.91199999999998</v>
      </c>
    </row>
    <row r="6886" spans="1:2" x14ac:dyDescent="0.25">
      <c r="A6886">
        <v>6878</v>
      </c>
      <c r="B6886">
        <v>531.476</v>
      </c>
    </row>
    <row r="6887" spans="1:2" x14ac:dyDescent="0.25">
      <c r="A6887">
        <v>6879</v>
      </c>
      <c r="B6887">
        <v>431.35199999999998</v>
      </c>
    </row>
    <row r="6888" spans="1:2" x14ac:dyDescent="0.25">
      <c r="A6888">
        <v>6880</v>
      </c>
      <c r="B6888">
        <v>277.62900000000002</v>
      </c>
    </row>
    <row r="6889" spans="1:2" x14ac:dyDescent="0.25">
      <c r="A6889">
        <v>6881</v>
      </c>
      <c r="B6889">
        <v>197.97499999999999</v>
      </c>
    </row>
    <row r="6890" spans="1:2" x14ac:dyDescent="0.25">
      <c r="A6890">
        <v>6882</v>
      </c>
      <c r="B6890">
        <v>40.771000000000001</v>
      </c>
    </row>
    <row r="6891" spans="1:2" x14ac:dyDescent="0.25">
      <c r="A6891">
        <v>6883</v>
      </c>
      <c r="B6891">
        <v>0</v>
      </c>
    </row>
    <row r="6892" spans="1:2" x14ac:dyDescent="0.25">
      <c r="A6892">
        <v>6884</v>
      </c>
      <c r="B6892">
        <v>0</v>
      </c>
    </row>
    <row r="6893" spans="1:2" x14ac:dyDescent="0.25">
      <c r="A6893">
        <v>6885</v>
      </c>
      <c r="B6893">
        <v>0</v>
      </c>
    </row>
    <row r="6894" spans="1:2" x14ac:dyDescent="0.25">
      <c r="A6894">
        <v>6886</v>
      </c>
      <c r="B6894">
        <v>0</v>
      </c>
    </row>
    <row r="6895" spans="1:2" x14ac:dyDescent="0.25">
      <c r="A6895">
        <v>6887</v>
      </c>
      <c r="B6895">
        <v>0</v>
      </c>
    </row>
    <row r="6896" spans="1:2" x14ac:dyDescent="0.25">
      <c r="A6896">
        <v>6888</v>
      </c>
      <c r="B6896">
        <v>0</v>
      </c>
    </row>
    <row r="6897" spans="1:2" x14ac:dyDescent="0.25">
      <c r="A6897">
        <v>6889</v>
      </c>
      <c r="B6897">
        <v>0</v>
      </c>
    </row>
    <row r="6898" spans="1:2" x14ac:dyDescent="0.25">
      <c r="A6898">
        <v>6890</v>
      </c>
      <c r="B6898">
        <v>0</v>
      </c>
    </row>
    <row r="6899" spans="1:2" x14ac:dyDescent="0.25">
      <c r="A6899">
        <v>6891</v>
      </c>
      <c r="B6899">
        <v>0</v>
      </c>
    </row>
    <row r="6900" spans="1:2" x14ac:dyDescent="0.25">
      <c r="A6900">
        <v>6892</v>
      </c>
      <c r="B6900">
        <v>0</v>
      </c>
    </row>
    <row r="6901" spans="1:2" x14ac:dyDescent="0.25">
      <c r="A6901">
        <v>6893</v>
      </c>
      <c r="B6901">
        <v>0</v>
      </c>
    </row>
    <row r="6902" spans="1:2" x14ac:dyDescent="0.25">
      <c r="A6902">
        <v>6894</v>
      </c>
      <c r="B6902">
        <v>0</v>
      </c>
    </row>
    <row r="6903" spans="1:2" x14ac:dyDescent="0.25">
      <c r="A6903">
        <v>6895</v>
      </c>
      <c r="B6903">
        <v>0</v>
      </c>
    </row>
    <row r="6904" spans="1:2" x14ac:dyDescent="0.25">
      <c r="A6904">
        <v>6896</v>
      </c>
      <c r="B6904">
        <v>104.527</v>
      </c>
    </row>
    <row r="6905" spans="1:2" x14ac:dyDescent="0.25">
      <c r="A6905">
        <v>6897</v>
      </c>
      <c r="B6905">
        <v>245.39599999999999</v>
      </c>
    </row>
    <row r="6906" spans="1:2" x14ac:dyDescent="0.25">
      <c r="A6906">
        <v>6898</v>
      </c>
      <c r="B6906">
        <v>159.03200000000001</v>
      </c>
    </row>
    <row r="6907" spans="1:2" x14ac:dyDescent="0.25">
      <c r="A6907">
        <v>6899</v>
      </c>
      <c r="B6907">
        <v>150.69999999999999</v>
      </c>
    </row>
    <row r="6908" spans="1:2" x14ac:dyDescent="0.25">
      <c r="A6908">
        <v>6900</v>
      </c>
      <c r="B6908">
        <v>346.62599999999998</v>
      </c>
    </row>
    <row r="6909" spans="1:2" x14ac:dyDescent="0.25">
      <c r="A6909">
        <v>6901</v>
      </c>
      <c r="B6909">
        <v>549.76700000000005</v>
      </c>
    </row>
    <row r="6910" spans="1:2" x14ac:dyDescent="0.25">
      <c r="A6910">
        <v>6902</v>
      </c>
      <c r="B6910">
        <v>433.93700000000001</v>
      </c>
    </row>
    <row r="6911" spans="1:2" x14ac:dyDescent="0.25">
      <c r="A6911">
        <v>6903</v>
      </c>
      <c r="B6911">
        <v>417.72199999999998</v>
      </c>
    </row>
    <row r="6912" spans="1:2" x14ac:dyDescent="0.25">
      <c r="A6912">
        <v>6904</v>
      </c>
      <c r="B6912">
        <v>254.797</v>
      </c>
    </row>
    <row r="6913" spans="1:2" x14ac:dyDescent="0.25">
      <c r="A6913">
        <v>6905</v>
      </c>
      <c r="B6913">
        <v>99.215000000000003</v>
      </c>
    </row>
    <row r="6914" spans="1:2" x14ac:dyDescent="0.25">
      <c r="A6914">
        <v>6906</v>
      </c>
      <c r="B6914">
        <v>13.538</v>
      </c>
    </row>
    <row r="6915" spans="1:2" x14ac:dyDescent="0.25">
      <c r="A6915">
        <v>6907</v>
      </c>
      <c r="B6915">
        <v>0</v>
      </c>
    </row>
    <row r="6916" spans="1:2" x14ac:dyDescent="0.25">
      <c r="A6916">
        <v>6908</v>
      </c>
      <c r="B6916">
        <v>0</v>
      </c>
    </row>
    <row r="6917" spans="1:2" x14ac:dyDescent="0.25">
      <c r="A6917">
        <v>6909</v>
      </c>
      <c r="B6917">
        <v>0</v>
      </c>
    </row>
    <row r="6918" spans="1:2" x14ac:dyDescent="0.25">
      <c r="A6918">
        <v>6910</v>
      </c>
      <c r="B6918">
        <v>0</v>
      </c>
    </row>
    <row r="6919" spans="1:2" x14ac:dyDescent="0.25">
      <c r="A6919">
        <v>6911</v>
      </c>
      <c r="B6919">
        <v>0</v>
      </c>
    </row>
    <row r="6920" spans="1:2" x14ac:dyDescent="0.25">
      <c r="A6920">
        <v>6912</v>
      </c>
      <c r="B6920">
        <v>0</v>
      </c>
    </row>
    <row r="6921" spans="1:2" x14ac:dyDescent="0.25">
      <c r="A6921">
        <v>6913</v>
      </c>
      <c r="B6921">
        <v>0</v>
      </c>
    </row>
    <row r="6922" spans="1:2" x14ac:dyDescent="0.25">
      <c r="A6922">
        <v>6914</v>
      </c>
      <c r="B6922">
        <v>0</v>
      </c>
    </row>
    <row r="6923" spans="1:2" x14ac:dyDescent="0.25">
      <c r="A6923">
        <v>6915</v>
      </c>
      <c r="B6923">
        <v>0</v>
      </c>
    </row>
    <row r="6924" spans="1:2" x14ac:dyDescent="0.25">
      <c r="A6924">
        <v>6916</v>
      </c>
      <c r="B6924">
        <v>0</v>
      </c>
    </row>
    <row r="6925" spans="1:2" x14ac:dyDescent="0.25">
      <c r="A6925">
        <v>6917</v>
      </c>
      <c r="B6925">
        <v>0</v>
      </c>
    </row>
    <row r="6926" spans="1:2" x14ac:dyDescent="0.25">
      <c r="A6926">
        <v>6918</v>
      </c>
      <c r="B6926">
        <v>0</v>
      </c>
    </row>
    <row r="6927" spans="1:2" x14ac:dyDescent="0.25">
      <c r="A6927">
        <v>6919</v>
      </c>
      <c r="B6927">
        <v>0</v>
      </c>
    </row>
    <row r="6928" spans="1:2" x14ac:dyDescent="0.25">
      <c r="A6928">
        <v>6920</v>
      </c>
      <c r="B6928">
        <v>46.851999999999997</v>
      </c>
    </row>
    <row r="6929" spans="1:2" x14ac:dyDescent="0.25">
      <c r="A6929">
        <v>6921</v>
      </c>
      <c r="B6929">
        <v>106.798</v>
      </c>
    </row>
    <row r="6930" spans="1:2" x14ac:dyDescent="0.25">
      <c r="A6930">
        <v>6922</v>
      </c>
      <c r="B6930">
        <v>207.91200000000001</v>
      </c>
    </row>
    <row r="6931" spans="1:2" x14ac:dyDescent="0.25">
      <c r="A6931">
        <v>6923</v>
      </c>
      <c r="B6931">
        <v>176.53800000000001</v>
      </c>
    </row>
    <row r="6932" spans="1:2" x14ac:dyDescent="0.25">
      <c r="A6932">
        <v>6924</v>
      </c>
      <c r="B6932">
        <v>244.505</v>
      </c>
    </row>
    <row r="6933" spans="1:2" x14ac:dyDescent="0.25">
      <c r="A6933">
        <v>6925</v>
      </c>
      <c r="B6933">
        <v>225.58699999999999</v>
      </c>
    </row>
    <row r="6934" spans="1:2" x14ac:dyDescent="0.25">
      <c r="A6934">
        <v>6926</v>
      </c>
      <c r="B6934">
        <v>144.131</v>
      </c>
    </row>
    <row r="6935" spans="1:2" x14ac:dyDescent="0.25">
      <c r="A6935">
        <v>6927</v>
      </c>
      <c r="B6935">
        <v>304.99700000000001</v>
      </c>
    </row>
    <row r="6936" spans="1:2" x14ac:dyDescent="0.25">
      <c r="A6936">
        <v>6928</v>
      </c>
      <c r="B6936">
        <v>162.048</v>
      </c>
    </row>
    <row r="6937" spans="1:2" x14ac:dyDescent="0.25">
      <c r="A6937">
        <v>6929</v>
      </c>
      <c r="B6937">
        <v>72.832999999999998</v>
      </c>
    </row>
    <row r="6938" spans="1:2" x14ac:dyDescent="0.25">
      <c r="A6938">
        <v>6930</v>
      </c>
      <c r="B6938">
        <v>6.2480000000000002</v>
      </c>
    </row>
    <row r="6939" spans="1:2" x14ac:dyDescent="0.25">
      <c r="A6939">
        <v>6931</v>
      </c>
      <c r="B6939">
        <v>0</v>
      </c>
    </row>
    <row r="6940" spans="1:2" x14ac:dyDescent="0.25">
      <c r="A6940">
        <v>6932</v>
      </c>
      <c r="B6940">
        <v>0</v>
      </c>
    </row>
    <row r="6941" spans="1:2" x14ac:dyDescent="0.25">
      <c r="A6941">
        <v>6933</v>
      </c>
      <c r="B6941">
        <v>0</v>
      </c>
    </row>
    <row r="6942" spans="1:2" x14ac:dyDescent="0.25">
      <c r="A6942">
        <v>6934</v>
      </c>
      <c r="B6942">
        <v>0</v>
      </c>
    </row>
    <row r="6943" spans="1:2" x14ac:dyDescent="0.25">
      <c r="A6943">
        <v>6935</v>
      </c>
      <c r="B6943">
        <v>0</v>
      </c>
    </row>
    <row r="6944" spans="1:2" x14ac:dyDescent="0.25">
      <c r="A6944">
        <v>6936</v>
      </c>
      <c r="B6944">
        <v>0</v>
      </c>
    </row>
    <row r="6945" spans="1:2" x14ac:dyDescent="0.25">
      <c r="A6945">
        <v>6937</v>
      </c>
      <c r="B6945">
        <v>0</v>
      </c>
    </row>
    <row r="6946" spans="1:2" x14ac:dyDescent="0.25">
      <c r="A6946">
        <v>6938</v>
      </c>
      <c r="B6946">
        <v>0</v>
      </c>
    </row>
    <row r="6947" spans="1:2" x14ac:dyDescent="0.25">
      <c r="A6947">
        <v>6939</v>
      </c>
      <c r="B6947">
        <v>0</v>
      </c>
    </row>
    <row r="6948" spans="1:2" x14ac:dyDescent="0.25">
      <c r="A6948">
        <v>6940</v>
      </c>
      <c r="B6948">
        <v>0</v>
      </c>
    </row>
    <row r="6949" spans="1:2" x14ac:dyDescent="0.25">
      <c r="A6949">
        <v>6941</v>
      </c>
      <c r="B6949">
        <v>0</v>
      </c>
    </row>
    <row r="6950" spans="1:2" x14ac:dyDescent="0.25">
      <c r="A6950">
        <v>6942</v>
      </c>
      <c r="B6950">
        <v>0</v>
      </c>
    </row>
    <row r="6951" spans="1:2" x14ac:dyDescent="0.25">
      <c r="A6951">
        <v>6943</v>
      </c>
      <c r="B6951">
        <v>0</v>
      </c>
    </row>
    <row r="6952" spans="1:2" x14ac:dyDescent="0.25">
      <c r="A6952">
        <v>6944</v>
      </c>
      <c r="B6952">
        <v>3.1160000000000001</v>
      </c>
    </row>
    <row r="6953" spans="1:2" x14ac:dyDescent="0.25">
      <c r="A6953">
        <v>6945</v>
      </c>
      <c r="B6953">
        <v>66.873000000000005</v>
      </c>
    </row>
    <row r="6954" spans="1:2" x14ac:dyDescent="0.25">
      <c r="A6954">
        <v>6946</v>
      </c>
      <c r="B6954">
        <v>66.024000000000001</v>
      </c>
    </row>
    <row r="6955" spans="1:2" x14ac:dyDescent="0.25">
      <c r="A6955">
        <v>6947</v>
      </c>
      <c r="B6955">
        <v>229.30500000000001</v>
      </c>
    </row>
    <row r="6956" spans="1:2" x14ac:dyDescent="0.25">
      <c r="A6956">
        <v>6948</v>
      </c>
      <c r="B6956">
        <v>261.142</v>
      </c>
    </row>
    <row r="6957" spans="1:2" x14ac:dyDescent="0.25">
      <c r="A6957">
        <v>6949</v>
      </c>
      <c r="B6957">
        <v>170.51400000000001</v>
      </c>
    </row>
    <row r="6958" spans="1:2" x14ac:dyDescent="0.25">
      <c r="A6958">
        <v>6950</v>
      </c>
      <c r="B6958">
        <v>425.53</v>
      </c>
    </row>
    <row r="6959" spans="1:2" x14ac:dyDescent="0.25">
      <c r="A6959">
        <v>6951</v>
      </c>
      <c r="B6959">
        <v>536.06200000000001</v>
      </c>
    </row>
    <row r="6960" spans="1:2" x14ac:dyDescent="0.25">
      <c r="A6960">
        <v>6952</v>
      </c>
      <c r="B6960">
        <v>399.137</v>
      </c>
    </row>
    <row r="6961" spans="1:2" x14ac:dyDescent="0.25">
      <c r="A6961">
        <v>6953</v>
      </c>
      <c r="B6961">
        <v>211.72200000000001</v>
      </c>
    </row>
    <row r="6962" spans="1:2" x14ac:dyDescent="0.25">
      <c r="A6962">
        <v>6954</v>
      </c>
      <c r="B6962">
        <v>41.906999999999996</v>
      </c>
    </row>
    <row r="6963" spans="1:2" x14ac:dyDescent="0.25">
      <c r="A6963">
        <v>6955</v>
      </c>
      <c r="B6963">
        <v>0</v>
      </c>
    </row>
    <row r="6964" spans="1:2" x14ac:dyDescent="0.25">
      <c r="A6964">
        <v>6956</v>
      </c>
      <c r="B6964">
        <v>0</v>
      </c>
    </row>
    <row r="6965" spans="1:2" x14ac:dyDescent="0.25">
      <c r="A6965">
        <v>6957</v>
      </c>
      <c r="B6965">
        <v>0</v>
      </c>
    </row>
    <row r="6966" spans="1:2" x14ac:dyDescent="0.25">
      <c r="A6966">
        <v>6958</v>
      </c>
      <c r="B6966">
        <v>0</v>
      </c>
    </row>
    <row r="6967" spans="1:2" x14ac:dyDescent="0.25">
      <c r="A6967">
        <v>6959</v>
      </c>
      <c r="B6967">
        <v>0</v>
      </c>
    </row>
    <row r="6968" spans="1:2" x14ac:dyDescent="0.25">
      <c r="A6968">
        <v>6960</v>
      </c>
      <c r="B6968">
        <v>0</v>
      </c>
    </row>
    <row r="6969" spans="1:2" x14ac:dyDescent="0.25">
      <c r="A6969">
        <v>6961</v>
      </c>
      <c r="B6969">
        <v>0</v>
      </c>
    </row>
    <row r="6970" spans="1:2" x14ac:dyDescent="0.25">
      <c r="A6970">
        <v>6962</v>
      </c>
      <c r="B6970">
        <v>0</v>
      </c>
    </row>
    <row r="6971" spans="1:2" x14ac:dyDescent="0.25">
      <c r="A6971">
        <v>6963</v>
      </c>
      <c r="B6971">
        <v>0</v>
      </c>
    </row>
    <row r="6972" spans="1:2" x14ac:dyDescent="0.25">
      <c r="A6972">
        <v>6964</v>
      </c>
      <c r="B6972">
        <v>0</v>
      </c>
    </row>
    <row r="6973" spans="1:2" x14ac:dyDescent="0.25">
      <c r="A6973">
        <v>6965</v>
      </c>
      <c r="B6973">
        <v>0</v>
      </c>
    </row>
    <row r="6974" spans="1:2" x14ac:dyDescent="0.25">
      <c r="A6974">
        <v>6966</v>
      </c>
      <c r="B6974">
        <v>0</v>
      </c>
    </row>
    <row r="6975" spans="1:2" x14ac:dyDescent="0.25">
      <c r="A6975">
        <v>6967</v>
      </c>
      <c r="B6975">
        <v>0</v>
      </c>
    </row>
    <row r="6976" spans="1:2" x14ac:dyDescent="0.25">
      <c r="A6976">
        <v>6968</v>
      </c>
      <c r="B6976">
        <v>156.07300000000001</v>
      </c>
    </row>
    <row r="6977" spans="1:2" x14ac:dyDescent="0.25">
      <c r="A6977">
        <v>6969</v>
      </c>
      <c r="B6977">
        <v>351.90899999999999</v>
      </c>
    </row>
    <row r="6978" spans="1:2" x14ac:dyDescent="0.25">
      <c r="A6978">
        <v>6970</v>
      </c>
      <c r="B6978">
        <v>499.26499999999999</v>
      </c>
    </row>
    <row r="6979" spans="1:2" x14ac:dyDescent="0.25">
      <c r="A6979">
        <v>6971</v>
      </c>
      <c r="B6979">
        <v>592.92499999999995</v>
      </c>
    </row>
    <row r="6980" spans="1:2" x14ac:dyDescent="0.25">
      <c r="A6980">
        <v>6972</v>
      </c>
      <c r="B6980">
        <v>635.89200000000005</v>
      </c>
    </row>
    <row r="6981" spans="1:2" x14ac:dyDescent="0.25">
      <c r="A6981">
        <v>6973</v>
      </c>
      <c r="B6981">
        <v>637.43100000000004</v>
      </c>
    </row>
    <row r="6982" spans="1:2" x14ac:dyDescent="0.25">
      <c r="A6982">
        <v>6974</v>
      </c>
      <c r="B6982">
        <v>598.12599999999998</v>
      </c>
    </row>
    <row r="6983" spans="1:2" x14ac:dyDescent="0.25">
      <c r="A6983">
        <v>6975</v>
      </c>
      <c r="B6983">
        <v>516.46900000000005</v>
      </c>
    </row>
    <row r="6984" spans="1:2" x14ac:dyDescent="0.25">
      <c r="A6984">
        <v>6976</v>
      </c>
      <c r="B6984">
        <v>385.52499999999998</v>
      </c>
    </row>
    <row r="6985" spans="1:2" x14ac:dyDescent="0.25">
      <c r="A6985">
        <v>6977</v>
      </c>
      <c r="B6985">
        <v>209.61699999999999</v>
      </c>
    </row>
    <row r="6986" spans="1:2" x14ac:dyDescent="0.25">
      <c r="A6986">
        <v>6978</v>
      </c>
      <c r="B6986">
        <v>37.780999999999999</v>
      </c>
    </row>
    <row r="6987" spans="1:2" x14ac:dyDescent="0.25">
      <c r="A6987">
        <v>6979</v>
      </c>
      <c r="B6987">
        <v>0</v>
      </c>
    </row>
    <row r="6988" spans="1:2" x14ac:dyDescent="0.25">
      <c r="A6988">
        <v>6980</v>
      </c>
      <c r="B6988">
        <v>0</v>
      </c>
    </row>
    <row r="6989" spans="1:2" x14ac:dyDescent="0.25">
      <c r="A6989">
        <v>6981</v>
      </c>
      <c r="B6989">
        <v>0</v>
      </c>
    </row>
    <row r="6990" spans="1:2" x14ac:dyDescent="0.25">
      <c r="A6990">
        <v>6982</v>
      </c>
      <c r="B6990">
        <v>0</v>
      </c>
    </row>
    <row r="6991" spans="1:2" x14ac:dyDescent="0.25">
      <c r="A6991">
        <v>6983</v>
      </c>
      <c r="B6991">
        <v>0</v>
      </c>
    </row>
    <row r="6992" spans="1:2" x14ac:dyDescent="0.25">
      <c r="A6992">
        <v>6984</v>
      </c>
      <c r="B6992">
        <v>0</v>
      </c>
    </row>
    <row r="6993" spans="1:2" x14ac:dyDescent="0.25">
      <c r="A6993">
        <v>6985</v>
      </c>
      <c r="B6993">
        <v>0</v>
      </c>
    </row>
    <row r="6994" spans="1:2" x14ac:dyDescent="0.25">
      <c r="A6994">
        <v>6986</v>
      </c>
      <c r="B6994">
        <v>0</v>
      </c>
    </row>
    <row r="6995" spans="1:2" x14ac:dyDescent="0.25">
      <c r="A6995">
        <v>6987</v>
      </c>
      <c r="B6995">
        <v>0</v>
      </c>
    </row>
    <row r="6996" spans="1:2" x14ac:dyDescent="0.25">
      <c r="A6996">
        <v>6988</v>
      </c>
      <c r="B6996">
        <v>0</v>
      </c>
    </row>
    <row r="6997" spans="1:2" x14ac:dyDescent="0.25">
      <c r="A6997">
        <v>6989</v>
      </c>
      <c r="B6997">
        <v>0</v>
      </c>
    </row>
    <row r="6998" spans="1:2" x14ac:dyDescent="0.25">
      <c r="A6998">
        <v>6990</v>
      </c>
      <c r="B6998">
        <v>0</v>
      </c>
    </row>
    <row r="6999" spans="1:2" x14ac:dyDescent="0.25">
      <c r="A6999">
        <v>6991</v>
      </c>
      <c r="B6999">
        <v>0</v>
      </c>
    </row>
    <row r="7000" spans="1:2" x14ac:dyDescent="0.25">
      <c r="A7000">
        <v>6992</v>
      </c>
      <c r="B7000">
        <v>139.89599999999999</v>
      </c>
    </row>
    <row r="7001" spans="1:2" x14ac:dyDescent="0.25">
      <c r="A7001">
        <v>6993</v>
      </c>
      <c r="B7001">
        <v>330.25900000000001</v>
      </c>
    </row>
    <row r="7002" spans="1:2" x14ac:dyDescent="0.25">
      <c r="A7002">
        <v>6994</v>
      </c>
      <c r="B7002">
        <v>474.411</v>
      </c>
    </row>
    <row r="7003" spans="1:2" x14ac:dyDescent="0.25">
      <c r="A7003">
        <v>6995</v>
      </c>
      <c r="B7003">
        <v>567.23099999999999</v>
      </c>
    </row>
    <row r="7004" spans="1:2" x14ac:dyDescent="0.25">
      <c r="A7004">
        <v>6996</v>
      </c>
      <c r="B7004">
        <v>616.35</v>
      </c>
    </row>
    <row r="7005" spans="1:2" x14ac:dyDescent="0.25">
      <c r="A7005">
        <v>6997</v>
      </c>
      <c r="B7005">
        <v>395.96899999999999</v>
      </c>
    </row>
    <row r="7006" spans="1:2" x14ac:dyDescent="0.25">
      <c r="A7006">
        <v>6998</v>
      </c>
      <c r="B7006">
        <v>590.33199999999999</v>
      </c>
    </row>
    <row r="7007" spans="1:2" x14ac:dyDescent="0.25">
      <c r="A7007">
        <v>6999</v>
      </c>
      <c r="B7007">
        <v>502.49900000000002</v>
      </c>
    </row>
    <row r="7008" spans="1:2" x14ac:dyDescent="0.25">
      <c r="A7008">
        <v>7000</v>
      </c>
      <c r="B7008">
        <v>374.43599999999998</v>
      </c>
    </row>
    <row r="7009" spans="1:2" x14ac:dyDescent="0.25">
      <c r="A7009">
        <v>7001</v>
      </c>
      <c r="B7009">
        <v>199.334</v>
      </c>
    </row>
    <row r="7010" spans="1:2" x14ac:dyDescent="0.25">
      <c r="A7010">
        <v>7002</v>
      </c>
      <c r="B7010">
        <v>34.270000000000003</v>
      </c>
    </row>
    <row r="7011" spans="1:2" x14ac:dyDescent="0.25">
      <c r="A7011">
        <v>7003</v>
      </c>
      <c r="B7011">
        <v>0</v>
      </c>
    </row>
    <row r="7012" spans="1:2" x14ac:dyDescent="0.25">
      <c r="A7012">
        <v>7004</v>
      </c>
      <c r="B7012">
        <v>0</v>
      </c>
    </row>
    <row r="7013" spans="1:2" x14ac:dyDescent="0.25">
      <c r="A7013">
        <v>7005</v>
      </c>
      <c r="B7013">
        <v>0</v>
      </c>
    </row>
    <row r="7014" spans="1:2" x14ac:dyDescent="0.25">
      <c r="A7014">
        <v>7006</v>
      </c>
      <c r="B7014">
        <v>0</v>
      </c>
    </row>
    <row r="7015" spans="1:2" x14ac:dyDescent="0.25">
      <c r="A7015">
        <v>7007</v>
      </c>
      <c r="B7015">
        <v>0</v>
      </c>
    </row>
    <row r="7016" spans="1:2" x14ac:dyDescent="0.25">
      <c r="A7016">
        <v>7008</v>
      </c>
      <c r="B7016">
        <v>0</v>
      </c>
    </row>
    <row r="7017" spans="1:2" x14ac:dyDescent="0.25">
      <c r="A7017">
        <v>7009</v>
      </c>
      <c r="B7017">
        <v>0</v>
      </c>
    </row>
    <row r="7018" spans="1:2" x14ac:dyDescent="0.25">
      <c r="A7018">
        <v>7010</v>
      </c>
      <c r="B7018">
        <v>0</v>
      </c>
    </row>
    <row r="7019" spans="1:2" x14ac:dyDescent="0.25">
      <c r="A7019">
        <v>7011</v>
      </c>
      <c r="B7019">
        <v>0</v>
      </c>
    </row>
    <row r="7020" spans="1:2" x14ac:dyDescent="0.25">
      <c r="A7020">
        <v>7012</v>
      </c>
      <c r="B7020">
        <v>0</v>
      </c>
    </row>
    <row r="7021" spans="1:2" x14ac:dyDescent="0.25">
      <c r="A7021">
        <v>7013</v>
      </c>
      <c r="B7021">
        <v>0</v>
      </c>
    </row>
    <row r="7022" spans="1:2" x14ac:dyDescent="0.25">
      <c r="A7022">
        <v>7014</v>
      </c>
      <c r="B7022">
        <v>0</v>
      </c>
    </row>
    <row r="7023" spans="1:2" x14ac:dyDescent="0.25">
      <c r="A7023">
        <v>7015</v>
      </c>
      <c r="B7023">
        <v>0</v>
      </c>
    </row>
    <row r="7024" spans="1:2" x14ac:dyDescent="0.25">
      <c r="A7024">
        <v>7016</v>
      </c>
      <c r="B7024">
        <v>136.89699999999999</v>
      </c>
    </row>
    <row r="7025" spans="1:2" x14ac:dyDescent="0.25">
      <c r="A7025">
        <v>7017</v>
      </c>
      <c r="B7025">
        <v>324.29399999999998</v>
      </c>
    </row>
    <row r="7026" spans="1:2" x14ac:dyDescent="0.25">
      <c r="A7026">
        <v>7018</v>
      </c>
      <c r="B7026">
        <v>469.93400000000003</v>
      </c>
    </row>
    <row r="7027" spans="1:2" x14ac:dyDescent="0.25">
      <c r="A7027">
        <v>7019</v>
      </c>
      <c r="B7027">
        <v>561.23500000000001</v>
      </c>
    </row>
    <row r="7028" spans="1:2" x14ac:dyDescent="0.25">
      <c r="A7028">
        <v>7020</v>
      </c>
      <c r="B7028">
        <v>426.75400000000002</v>
      </c>
    </row>
    <row r="7029" spans="1:2" x14ac:dyDescent="0.25">
      <c r="A7029">
        <v>7021</v>
      </c>
      <c r="B7029">
        <v>500.13799999999998</v>
      </c>
    </row>
    <row r="7030" spans="1:2" x14ac:dyDescent="0.25">
      <c r="A7030">
        <v>7022</v>
      </c>
      <c r="B7030">
        <v>124.348</v>
      </c>
    </row>
    <row r="7031" spans="1:2" x14ac:dyDescent="0.25">
      <c r="A7031">
        <v>7023</v>
      </c>
      <c r="B7031">
        <v>400.12599999999998</v>
      </c>
    </row>
    <row r="7032" spans="1:2" x14ac:dyDescent="0.25">
      <c r="A7032">
        <v>7024</v>
      </c>
      <c r="B7032">
        <v>173.614</v>
      </c>
    </row>
    <row r="7033" spans="1:2" x14ac:dyDescent="0.25">
      <c r="A7033">
        <v>7025</v>
      </c>
      <c r="B7033">
        <v>92.917000000000002</v>
      </c>
    </row>
    <row r="7034" spans="1:2" x14ac:dyDescent="0.25">
      <c r="A7034">
        <v>7026</v>
      </c>
      <c r="B7034">
        <v>5.383</v>
      </c>
    </row>
    <row r="7035" spans="1:2" x14ac:dyDescent="0.25">
      <c r="A7035">
        <v>7027</v>
      </c>
      <c r="B7035">
        <v>0</v>
      </c>
    </row>
    <row r="7036" spans="1:2" x14ac:dyDescent="0.25">
      <c r="A7036">
        <v>7028</v>
      </c>
      <c r="B7036">
        <v>0</v>
      </c>
    </row>
    <row r="7037" spans="1:2" x14ac:dyDescent="0.25">
      <c r="A7037">
        <v>7029</v>
      </c>
      <c r="B7037">
        <v>0</v>
      </c>
    </row>
    <row r="7038" spans="1:2" x14ac:dyDescent="0.25">
      <c r="A7038">
        <v>7030</v>
      </c>
      <c r="B7038">
        <v>0</v>
      </c>
    </row>
    <row r="7039" spans="1:2" x14ac:dyDescent="0.25">
      <c r="A7039">
        <v>7031</v>
      </c>
      <c r="B7039">
        <v>0</v>
      </c>
    </row>
    <row r="7040" spans="1:2" x14ac:dyDescent="0.25">
      <c r="A7040">
        <v>7032</v>
      </c>
      <c r="B7040">
        <v>0</v>
      </c>
    </row>
    <row r="7041" spans="1:2" x14ac:dyDescent="0.25">
      <c r="A7041">
        <v>7033</v>
      </c>
      <c r="B7041">
        <v>0</v>
      </c>
    </row>
    <row r="7042" spans="1:2" x14ac:dyDescent="0.25">
      <c r="A7042">
        <v>7034</v>
      </c>
      <c r="B7042">
        <v>0</v>
      </c>
    </row>
    <row r="7043" spans="1:2" x14ac:dyDescent="0.25">
      <c r="A7043">
        <v>7035</v>
      </c>
      <c r="B7043">
        <v>0</v>
      </c>
    </row>
    <row r="7044" spans="1:2" x14ac:dyDescent="0.25">
      <c r="A7044">
        <v>7036</v>
      </c>
      <c r="B7044">
        <v>0</v>
      </c>
    </row>
    <row r="7045" spans="1:2" x14ac:dyDescent="0.25">
      <c r="A7045">
        <v>7037</v>
      </c>
      <c r="B7045">
        <v>0</v>
      </c>
    </row>
    <row r="7046" spans="1:2" x14ac:dyDescent="0.25">
      <c r="A7046">
        <v>7038</v>
      </c>
      <c r="B7046">
        <v>0</v>
      </c>
    </row>
    <row r="7047" spans="1:2" x14ac:dyDescent="0.25">
      <c r="A7047">
        <v>7039</v>
      </c>
      <c r="B7047">
        <v>0</v>
      </c>
    </row>
    <row r="7048" spans="1:2" x14ac:dyDescent="0.25">
      <c r="A7048">
        <v>7040</v>
      </c>
      <c r="B7048">
        <v>40.366</v>
      </c>
    </row>
    <row r="7049" spans="1:2" x14ac:dyDescent="0.25">
      <c r="A7049">
        <v>7041</v>
      </c>
      <c r="B7049">
        <v>55.737000000000002</v>
      </c>
    </row>
    <row r="7050" spans="1:2" x14ac:dyDescent="0.25">
      <c r="A7050">
        <v>7042</v>
      </c>
      <c r="B7050">
        <v>59.345999999999997</v>
      </c>
    </row>
    <row r="7051" spans="1:2" x14ac:dyDescent="0.25">
      <c r="A7051">
        <v>7043</v>
      </c>
      <c r="B7051">
        <v>145.376</v>
      </c>
    </row>
    <row r="7052" spans="1:2" x14ac:dyDescent="0.25">
      <c r="A7052">
        <v>7044</v>
      </c>
      <c r="B7052">
        <v>256.92899999999997</v>
      </c>
    </row>
    <row r="7053" spans="1:2" x14ac:dyDescent="0.25">
      <c r="A7053">
        <v>7045</v>
      </c>
      <c r="B7053">
        <v>160.357</v>
      </c>
    </row>
    <row r="7054" spans="1:2" x14ac:dyDescent="0.25">
      <c r="A7054">
        <v>7046</v>
      </c>
      <c r="B7054">
        <v>135.56700000000001</v>
      </c>
    </row>
    <row r="7055" spans="1:2" x14ac:dyDescent="0.25">
      <c r="A7055">
        <v>7047</v>
      </c>
      <c r="B7055">
        <v>112.89400000000001</v>
      </c>
    </row>
    <row r="7056" spans="1:2" x14ac:dyDescent="0.25">
      <c r="A7056">
        <v>7048</v>
      </c>
      <c r="B7056">
        <v>133.173</v>
      </c>
    </row>
    <row r="7057" spans="1:2" x14ac:dyDescent="0.25">
      <c r="A7057">
        <v>7049</v>
      </c>
      <c r="B7057">
        <v>189.75200000000001</v>
      </c>
    </row>
    <row r="7058" spans="1:2" x14ac:dyDescent="0.25">
      <c r="A7058">
        <v>7050</v>
      </c>
      <c r="B7058">
        <v>20.741</v>
      </c>
    </row>
    <row r="7059" spans="1:2" x14ac:dyDescent="0.25">
      <c r="A7059">
        <v>7051</v>
      </c>
      <c r="B7059">
        <v>0</v>
      </c>
    </row>
    <row r="7060" spans="1:2" x14ac:dyDescent="0.25">
      <c r="A7060">
        <v>7052</v>
      </c>
      <c r="B7060">
        <v>0</v>
      </c>
    </row>
    <row r="7061" spans="1:2" x14ac:dyDescent="0.25">
      <c r="A7061">
        <v>7053</v>
      </c>
      <c r="B7061">
        <v>0</v>
      </c>
    </row>
    <row r="7062" spans="1:2" x14ac:dyDescent="0.25">
      <c r="A7062">
        <v>7054</v>
      </c>
      <c r="B7062">
        <v>0</v>
      </c>
    </row>
    <row r="7063" spans="1:2" x14ac:dyDescent="0.25">
      <c r="A7063">
        <v>7055</v>
      </c>
      <c r="B7063">
        <v>0</v>
      </c>
    </row>
    <row r="7064" spans="1:2" x14ac:dyDescent="0.25">
      <c r="A7064">
        <v>7056</v>
      </c>
      <c r="B7064">
        <v>0</v>
      </c>
    </row>
    <row r="7065" spans="1:2" x14ac:dyDescent="0.25">
      <c r="A7065">
        <v>7057</v>
      </c>
      <c r="B7065">
        <v>0</v>
      </c>
    </row>
    <row r="7066" spans="1:2" x14ac:dyDescent="0.25">
      <c r="A7066">
        <v>7058</v>
      </c>
      <c r="B7066">
        <v>0</v>
      </c>
    </row>
    <row r="7067" spans="1:2" x14ac:dyDescent="0.25">
      <c r="A7067">
        <v>7059</v>
      </c>
      <c r="B7067">
        <v>0</v>
      </c>
    </row>
    <row r="7068" spans="1:2" x14ac:dyDescent="0.25">
      <c r="A7068">
        <v>7060</v>
      </c>
      <c r="B7068">
        <v>0</v>
      </c>
    </row>
    <row r="7069" spans="1:2" x14ac:dyDescent="0.25">
      <c r="A7069">
        <v>7061</v>
      </c>
      <c r="B7069">
        <v>0</v>
      </c>
    </row>
    <row r="7070" spans="1:2" x14ac:dyDescent="0.25">
      <c r="A7070">
        <v>7062</v>
      </c>
      <c r="B7070">
        <v>0</v>
      </c>
    </row>
    <row r="7071" spans="1:2" x14ac:dyDescent="0.25">
      <c r="A7071">
        <v>7063</v>
      </c>
      <c r="B7071">
        <v>0</v>
      </c>
    </row>
    <row r="7072" spans="1:2" x14ac:dyDescent="0.25">
      <c r="A7072">
        <v>7064</v>
      </c>
      <c r="B7072">
        <v>156.13</v>
      </c>
    </row>
    <row r="7073" spans="1:2" x14ac:dyDescent="0.25">
      <c r="A7073">
        <v>7065</v>
      </c>
      <c r="B7073">
        <v>362.68599999999998</v>
      </c>
    </row>
    <row r="7074" spans="1:2" x14ac:dyDescent="0.25">
      <c r="A7074">
        <v>7066</v>
      </c>
      <c r="B7074">
        <v>521.85900000000004</v>
      </c>
    </row>
    <row r="7075" spans="1:2" x14ac:dyDescent="0.25">
      <c r="A7075">
        <v>7067</v>
      </c>
      <c r="B7075">
        <v>621.20100000000002</v>
      </c>
    </row>
    <row r="7076" spans="1:2" x14ac:dyDescent="0.25">
      <c r="A7076">
        <v>7068</v>
      </c>
      <c r="B7076">
        <v>670.99199999999996</v>
      </c>
    </row>
    <row r="7077" spans="1:2" x14ac:dyDescent="0.25">
      <c r="A7077">
        <v>7069</v>
      </c>
      <c r="B7077">
        <v>673.88699999999994</v>
      </c>
    </row>
    <row r="7078" spans="1:2" x14ac:dyDescent="0.25">
      <c r="A7078">
        <v>7070</v>
      </c>
      <c r="B7078">
        <v>631.65599999999995</v>
      </c>
    </row>
    <row r="7079" spans="1:2" x14ac:dyDescent="0.25">
      <c r="A7079">
        <v>7071</v>
      </c>
      <c r="B7079">
        <v>548.99400000000003</v>
      </c>
    </row>
    <row r="7080" spans="1:2" x14ac:dyDescent="0.25">
      <c r="A7080">
        <v>7072</v>
      </c>
      <c r="B7080">
        <v>413.16899999999998</v>
      </c>
    </row>
    <row r="7081" spans="1:2" x14ac:dyDescent="0.25">
      <c r="A7081">
        <v>7073</v>
      </c>
      <c r="B7081">
        <v>226.809</v>
      </c>
    </row>
    <row r="7082" spans="1:2" x14ac:dyDescent="0.25">
      <c r="A7082">
        <v>7074</v>
      </c>
      <c r="B7082">
        <v>40.548999999999999</v>
      </c>
    </row>
    <row r="7083" spans="1:2" x14ac:dyDescent="0.25">
      <c r="A7083">
        <v>7075</v>
      </c>
      <c r="B7083">
        <v>0</v>
      </c>
    </row>
    <row r="7084" spans="1:2" x14ac:dyDescent="0.25">
      <c r="A7084">
        <v>7076</v>
      </c>
      <c r="B7084">
        <v>0</v>
      </c>
    </row>
    <row r="7085" spans="1:2" x14ac:dyDescent="0.25">
      <c r="A7085">
        <v>7077</v>
      </c>
      <c r="B7085">
        <v>0</v>
      </c>
    </row>
    <row r="7086" spans="1:2" x14ac:dyDescent="0.25">
      <c r="A7086">
        <v>7078</v>
      </c>
      <c r="B7086">
        <v>0</v>
      </c>
    </row>
    <row r="7087" spans="1:2" x14ac:dyDescent="0.25">
      <c r="A7087">
        <v>7079</v>
      </c>
      <c r="B7087">
        <v>0</v>
      </c>
    </row>
    <row r="7088" spans="1:2" x14ac:dyDescent="0.25">
      <c r="A7088">
        <v>7080</v>
      </c>
      <c r="B7088">
        <v>0</v>
      </c>
    </row>
    <row r="7089" spans="1:2" x14ac:dyDescent="0.25">
      <c r="A7089">
        <v>7081</v>
      </c>
      <c r="B7089">
        <v>0</v>
      </c>
    </row>
    <row r="7090" spans="1:2" x14ac:dyDescent="0.25">
      <c r="A7090">
        <v>7082</v>
      </c>
      <c r="B7090">
        <v>0</v>
      </c>
    </row>
    <row r="7091" spans="1:2" x14ac:dyDescent="0.25">
      <c r="A7091">
        <v>7083</v>
      </c>
      <c r="B7091">
        <v>0</v>
      </c>
    </row>
    <row r="7092" spans="1:2" x14ac:dyDescent="0.25">
      <c r="A7092">
        <v>7084</v>
      </c>
      <c r="B7092">
        <v>0</v>
      </c>
    </row>
    <row r="7093" spans="1:2" x14ac:dyDescent="0.25">
      <c r="A7093">
        <v>7085</v>
      </c>
      <c r="B7093">
        <v>0</v>
      </c>
    </row>
    <row r="7094" spans="1:2" x14ac:dyDescent="0.25">
      <c r="A7094">
        <v>7086</v>
      </c>
      <c r="B7094">
        <v>0</v>
      </c>
    </row>
    <row r="7095" spans="1:2" x14ac:dyDescent="0.25">
      <c r="A7095">
        <v>7087</v>
      </c>
      <c r="B7095">
        <v>0</v>
      </c>
    </row>
    <row r="7096" spans="1:2" x14ac:dyDescent="0.25">
      <c r="A7096">
        <v>7088</v>
      </c>
      <c r="B7096">
        <v>163.70599999999999</v>
      </c>
    </row>
    <row r="7097" spans="1:2" x14ac:dyDescent="0.25">
      <c r="A7097">
        <v>7089</v>
      </c>
      <c r="B7097">
        <v>374.58600000000001</v>
      </c>
    </row>
    <row r="7098" spans="1:2" x14ac:dyDescent="0.25">
      <c r="A7098">
        <v>7090</v>
      </c>
      <c r="B7098">
        <v>529.952</v>
      </c>
    </row>
    <row r="7099" spans="1:2" x14ac:dyDescent="0.25">
      <c r="A7099">
        <v>7091</v>
      </c>
      <c r="B7099">
        <v>652.77499999999998</v>
      </c>
    </row>
    <row r="7100" spans="1:2" x14ac:dyDescent="0.25">
      <c r="A7100">
        <v>7092</v>
      </c>
      <c r="B7100">
        <v>709.51900000000001</v>
      </c>
    </row>
    <row r="7101" spans="1:2" x14ac:dyDescent="0.25">
      <c r="A7101">
        <v>7093</v>
      </c>
      <c r="B7101">
        <v>712.53700000000003</v>
      </c>
    </row>
    <row r="7102" spans="1:2" x14ac:dyDescent="0.25">
      <c r="A7102">
        <v>7094</v>
      </c>
      <c r="B7102">
        <v>670.62</v>
      </c>
    </row>
    <row r="7103" spans="1:2" x14ac:dyDescent="0.25">
      <c r="A7103">
        <v>7095</v>
      </c>
      <c r="B7103">
        <v>579.58399999999995</v>
      </c>
    </row>
    <row r="7104" spans="1:2" x14ac:dyDescent="0.25">
      <c r="A7104">
        <v>7096</v>
      </c>
      <c r="B7104">
        <v>423.37099999999998</v>
      </c>
    </row>
    <row r="7105" spans="1:2" x14ac:dyDescent="0.25">
      <c r="A7105">
        <v>7097</v>
      </c>
      <c r="B7105">
        <v>235.375</v>
      </c>
    </row>
    <row r="7106" spans="1:2" x14ac:dyDescent="0.25">
      <c r="A7106">
        <v>7098</v>
      </c>
      <c r="B7106">
        <v>44.433</v>
      </c>
    </row>
    <row r="7107" spans="1:2" x14ac:dyDescent="0.25">
      <c r="A7107">
        <v>7099</v>
      </c>
      <c r="B7107">
        <v>0</v>
      </c>
    </row>
    <row r="7108" spans="1:2" x14ac:dyDescent="0.25">
      <c r="A7108">
        <v>7100</v>
      </c>
      <c r="B7108">
        <v>0</v>
      </c>
    </row>
    <row r="7109" spans="1:2" x14ac:dyDescent="0.25">
      <c r="A7109">
        <v>7101</v>
      </c>
      <c r="B7109">
        <v>0</v>
      </c>
    </row>
    <row r="7110" spans="1:2" x14ac:dyDescent="0.25">
      <c r="A7110">
        <v>7102</v>
      </c>
      <c r="B7110">
        <v>0</v>
      </c>
    </row>
    <row r="7111" spans="1:2" x14ac:dyDescent="0.25">
      <c r="A7111">
        <v>7103</v>
      </c>
      <c r="B7111">
        <v>0</v>
      </c>
    </row>
    <row r="7112" spans="1:2" x14ac:dyDescent="0.25">
      <c r="A7112">
        <v>7104</v>
      </c>
      <c r="B7112">
        <v>0</v>
      </c>
    </row>
    <row r="7113" spans="1:2" x14ac:dyDescent="0.25">
      <c r="A7113">
        <v>7105</v>
      </c>
      <c r="B7113">
        <v>0</v>
      </c>
    </row>
    <row r="7114" spans="1:2" x14ac:dyDescent="0.25">
      <c r="A7114">
        <v>7106</v>
      </c>
      <c r="B7114">
        <v>0</v>
      </c>
    </row>
    <row r="7115" spans="1:2" x14ac:dyDescent="0.25">
      <c r="A7115">
        <v>7107</v>
      </c>
      <c r="B7115">
        <v>0</v>
      </c>
    </row>
    <row r="7116" spans="1:2" x14ac:dyDescent="0.25">
      <c r="A7116">
        <v>7108</v>
      </c>
      <c r="B7116">
        <v>0</v>
      </c>
    </row>
    <row r="7117" spans="1:2" x14ac:dyDescent="0.25">
      <c r="A7117">
        <v>7109</v>
      </c>
      <c r="B7117">
        <v>0</v>
      </c>
    </row>
    <row r="7118" spans="1:2" x14ac:dyDescent="0.25">
      <c r="A7118">
        <v>7110</v>
      </c>
      <c r="B7118">
        <v>0</v>
      </c>
    </row>
    <row r="7119" spans="1:2" x14ac:dyDescent="0.25">
      <c r="A7119">
        <v>7111</v>
      </c>
      <c r="B7119">
        <v>0</v>
      </c>
    </row>
    <row r="7120" spans="1:2" x14ac:dyDescent="0.25">
      <c r="A7120">
        <v>7112</v>
      </c>
      <c r="B7120">
        <v>164.09299999999999</v>
      </c>
    </row>
    <row r="7121" spans="1:2" x14ac:dyDescent="0.25">
      <c r="A7121">
        <v>7113</v>
      </c>
      <c r="B7121">
        <v>372.55500000000001</v>
      </c>
    </row>
    <row r="7122" spans="1:2" x14ac:dyDescent="0.25">
      <c r="A7122">
        <v>7114</v>
      </c>
      <c r="B7122">
        <v>531.45600000000002</v>
      </c>
    </row>
    <row r="7123" spans="1:2" x14ac:dyDescent="0.25">
      <c r="A7123">
        <v>7115</v>
      </c>
      <c r="B7123">
        <v>653.02300000000002</v>
      </c>
    </row>
    <row r="7124" spans="1:2" x14ac:dyDescent="0.25">
      <c r="A7124">
        <v>7116</v>
      </c>
      <c r="B7124">
        <v>708.14599999999996</v>
      </c>
    </row>
    <row r="7125" spans="1:2" x14ac:dyDescent="0.25">
      <c r="A7125">
        <v>7117</v>
      </c>
      <c r="B7125">
        <v>712.26199999999994</v>
      </c>
    </row>
    <row r="7126" spans="1:2" x14ac:dyDescent="0.25">
      <c r="A7126">
        <v>7118</v>
      </c>
      <c r="B7126">
        <v>670.98699999999997</v>
      </c>
    </row>
    <row r="7127" spans="1:2" x14ac:dyDescent="0.25">
      <c r="A7127">
        <v>7119</v>
      </c>
      <c r="B7127">
        <v>559.16399999999999</v>
      </c>
    </row>
    <row r="7128" spans="1:2" x14ac:dyDescent="0.25">
      <c r="A7128">
        <v>7120</v>
      </c>
      <c r="B7128">
        <v>422.31</v>
      </c>
    </row>
    <row r="7129" spans="1:2" x14ac:dyDescent="0.25">
      <c r="A7129">
        <v>7121</v>
      </c>
      <c r="B7129">
        <v>230.40100000000001</v>
      </c>
    </row>
    <row r="7130" spans="1:2" x14ac:dyDescent="0.25">
      <c r="A7130">
        <v>7122</v>
      </c>
      <c r="B7130">
        <v>39.162999999999997</v>
      </c>
    </row>
    <row r="7131" spans="1:2" x14ac:dyDescent="0.25">
      <c r="A7131">
        <v>7123</v>
      </c>
      <c r="B7131">
        <v>0</v>
      </c>
    </row>
    <row r="7132" spans="1:2" x14ac:dyDescent="0.25">
      <c r="A7132">
        <v>7124</v>
      </c>
      <c r="B7132">
        <v>0</v>
      </c>
    </row>
    <row r="7133" spans="1:2" x14ac:dyDescent="0.25">
      <c r="A7133">
        <v>7125</v>
      </c>
      <c r="B7133">
        <v>0</v>
      </c>
    </row>
    <row r="7134" spans="1:2" x14ac:dyDescent="0.25">
      <c r="A7134">
        <v>7126</v>
      </c>
      <c r="B7134">
        <v>0</v>
      </c>
    </row>
    <row r="7135" spans="1:2" x14ac:dyDescent="0.25">
      <c r="A7135">
        <v>7127</v>
      </c>
      <c r="B7135">
        <v>0</v>
      </c>
    </row>
    <row r="7136" spans="1:2" x14ac:dyDescent="0.25">
      <c r="A7136">
        <v>7128</v>
      </c>
      <c r="B7136">
        <v>0</v>
      </c>
    </row>
    <row r="7137" spans="1:2" x14ac:dyDescent="0.25">
      <c r="A7137">
        <v>7129</v>
      </c>
      <c r="B7137">
        <v>0</v>
      </c>
    </row>
    <row r="7138" spans="1:2" x14ac:dyDescent="0.25">
      <c r="A7138">
        <v>7130</v>
      </c>
      <c r="B7138">
        <v>0</v>
      </c>
    </row>
    <row r="7139" spans="1:2" x14ac:dyDescent="0.25">
      <c r="A7139">
        <v>7131</v>
      </c>
      <c r="B7139">
        <v>0</v>
      </c>
    </row>
    <row r="7140" spans="1:2" x14ac:dyDescent="0.25">
      <c r="A7140">
        <v>7132</v>
      </c>
      <c r="B7140">
        <v>0</v>
      </c>
    </row>
    <row r="7141" spans="1:2" x14ac:dyDescent="0.25">
      <c r="A7141">
        <v>7133</v>
      </c>
      <c r="B7141">
        <v>0</v>
      </c>
    </row>
    <row r="7142" spans="1:2" x14ac:dyDescent="0.25">
      <c r="A7142">
        <v>7134</v>
      </c>
      <c r="B7142">
        <v>0</v>
      </c>
    </row>
    <row r="7143" spans="1:2" x14ac:dyDescent="0.25">
      <c r="A7143">
        <v>7135</v>
      </c>
      <c r="B7143">
        <v>0</v>
      </c>
    </row>
    <row r="7144" spans="1:2" x14ac:dyDescent="0.25">
      <c r="A7144">
        <v>7136</v>
      </c>
      <c r="B7144">
        <v>153.005</v>
      </c>
    </row>
    <row r="7145" spans="1:2" x14ac:dyDescent="0.25">
      <c r="A7145">
        <v>7137</v>
      </c>
      <c r="B7145">
        <v>358.58199999999999</v>
      </c>
    </row>
    <row r="7146" spans="1:2" x14ac:dyDescent="0.25">
      <c r="A7146">
        <v>7138</v>
      </c>
      <c r="B7146">
        <v>512.46500000000003</v>
      </c>
    </row>
    <row r="7147" spans="1:2" x14ac:dyDescent="0.25">
      <c r="A7147">
        <v>7139</v>
      </c>
      <c r="B7147">
        <v>606.23400000000004</v>
      </c>
    </row>
    <row r="7148" spans="1:2" x14ac:dyDescent="0.25">
      <c r="A7148">
        <v>7140</v>
      </c>
      <c r="B7148">
        <v>654.27599999999995</v>
      </c>
    </row>
    <row r="7149" spans="1:2" x14ac:dyDescent="0.25">
      <c r="A7149">
        <v>7141</v>
      </c>
      <c r="B7149">
        <v>658.91</v>
      </c>
    </row>
    <row r="7150" spans="1:2" x14ac:dyDescent="0.25">
      <c r="A7150">
        <v>7142</v>
      </c>
      <c r="B7150">
        <v>615.94200000000001</v>
      </c>
    </row>
    <row r="7151" spans="1:2" x14ac:dyDescent="0.25">
      <c r="A7151">
        <v>7143</v>
      </c>
      <c r="B7151">
        <v>534.423</v>
      </c>
    </row>
    <row r="7152" spans="1:2" x14ac:dyDescent="0.25">
      <c r="A7152">
        <v>7144</v>
      </c>
      <c r="B7152">
        <v>398.20299999999997</v>
      </c>
    </row>
    <row r="7153" spans="1:2" x14ac:dyDescent="0.25">
      <c r="A7153">
        <v>7145</v>
      </c>
      <c r="B7153">
        <v>213.19900000000001</v>
      </c>
    </row>
    <row r="7154" spans="1:2" x14ac:dyDescent="0.25">
      <c r="A7154">
        <v>7146</v>
      </c>
      <c r="B7154">
        <v>28.783999999999999</v>
      </c>
    </row>
    <row r="7155" spans="1:2" x14ac:dyDescent="0.25">
      <c r="A7155">
        <v>7147</v>
      </c>
      <c r="B7155">
        <v>0</v>
      </c>
    </row>
    <row r="7156" spans="1:2" x14ac:dyDescent="0.25">
      <c r="A7156">
        <v>7148</v>
      </c>
      <c r="B7156">
        <v>0</v>
      </c>
    </row>
    <row r="7157" spans="1:2" x14ac:dyDescent="0.25">
      <c r="A7157">
        <v>7149</v>
      </c>
      <c r="B7157">
        <v>0</v>
      </c>
    </row>
    <row r="7158" spans="1:2" x14ac:dyDescent="0.25">
      <c r="A7158">
        <v>7150</v>
      </c>
      <c r="B7158">
        <v>0</v>
      </c>
    </row>
    <row r="7159" spans="1:2" x14ac:dyDescent="0.25">
      <c r="A7159">
        <v>7151</v>
      </c>
      <c r="B7159">
        <v>0</v>
      </c>
    </row>
    <row r="7160" spans="1:2" x14ac:dyDescent="0.25">
      <c r="A7160">
        <v>7152</v>
      </c>
      <c r="B7160">
        <v>0</v>
      </c>
    </row>
    <row r="7161" spans="1:2" x14ac:dyDescent="0.25">
      <c r="A7161">
        <v>7153</v>
      </c>
      <c r="B7161">
        <v>0</v>
      </c>
    </row>
    <row r="7162" spans="1:2" x14ac:dyDescent="0.25">
      <c r="A7162">
        <v>7154</v>
      </c>
      <c r="B7162">
        <v>0</v>
      </c>
    </row>
    <row r="7163" spans="1:2" x14ac:dyDescent="0.25">
      <c r="A7163">
        <v>7155</v>
      </c>
      <c r="B7163">
        <v>0</v>
      </c>
    </row>
    <row r="7164" spans="1:2" x14ac:dyDescent="0.25">
      <c r="A7164">
        <v>7156</v>
      </c>
      <c r="B7164">
        <v>0</v>
      </c>
    </row>
    <row r="7165" spans="1:2" x14ac:dyDescent="0.25">
      <c r="A7165">
        <v>7157</v>
      </c>
      <c r="B7165">
        <v>0</v>
      </c>
    </row>
    <row r="7166" spans="1:2" x14ac:dyDescent="0.25">
      <c r="A7166">
        <v>7158</v>
      </c>
      <c r="B7166">
        <v>0</v>
      </c>
    </row>
    <row r="7167" spans="1:2" x14ac:dyDescent="0.25">
      <c r="A7167">
        <v>7159</v>
      </c>
      <c r="B7167">
        <v>0</v>
      </c>
    </row>
    <row r="7168" spans="1:2" x14ac:dyDescent="0.25">
      <c r="A7168">
        <v>7160</v>
      </c>
      <c r="B7168">
        <v>150.26599999999999</v>
      </c>
    </row>
    <row r="7169" spans="1:2" x14ac:dyDescent="0.25">
      <c r="A7169">
        <v>7161</v>
      </c>
      <c r="B7169">
        <v>351.161</v>
      </c>
    </row>
    <row r="7170" spans="1:2" x14ac:dyDescent="0.25">
      <c r="A7170">
        <v>7162</v>
      </c>
      <c r="B7170">
        <v>501.13400000000001</v>
      </c>
    </row>
    <row r="7171" spans="1:2" x14ac:dyDescent="0.25">
      <c r="A7171">
        <v>7163</v>
      </c>
      <c r="B7171">
        <v>598.62199999999996</v>
      </c>
    </row>
    <row r="7172" spans="1:2" x14ac:dyDescent="0.25">
      <c r="A7172">
        <v>7164</v>
      </c>
      <c r="B7172">
        <v>646.35500000000002</v>
      </c>
    </row>
    <row r="7173" spans="1:2" x14ac:dyDescent="0.25">
      <c r="A7173">
        <v>7165</v>
      </c>
      <c r="B7173">
        <v>648.69799999999998</v>
      </c>
    </row>
    <row r="7174" spans="1:2" x14ac:dyDescent="0.25">
      <c r="A7174">
        <v>7166</v>
      </c>
      <c r="B7174">
        <v>609.66600000000005</v>
      </c>
    </row>
    <row r="7175" spans="1:2" x14ac:dyDescent="0.25">
      <c r="A7175">
        <v>7167</v>
      </c>
      <c r="B7175">
        <v>527.55100000000004</v>
      </c>
    </row>
    <row r="7176" spans="1:2" x14ac:dyDescent="0.25">
      <c r="A7176">
        <v>7168</v>
      </c>
      <c r="B7176">
        <v>394.08199999999999</v>
      </c>
    </row>
    <row r="7177" spans="1:2" x14ac:dyDescent="0.25">
      <c r="A7177">
        <v>7169</v>
      </c>
      <c r="B7177">
        <v>210.262</v>
      </c>
    </row>
    <row r="7178" spans="1:2" x14ac:dyDescent="0.25">
      <c r="A7178">
        <v>7170</v>
      </c>
      <c r="B7178">
        <v>29.826000000000001</v>
      </c>
    </row>
    <row r="7179" spans="1:2" x14ac:dyDescent="0.25">
      <c r="A7179">
        <v>7171</v>
      </c>
      <c r="B7179">
        <v>0</v>
      </c>
    </row>
    <row r="7180" spans="1:2" x14ac:dyDescent="0.25">
      <c r="A7180">
        <v>7172</v>
      </c>
      <c r="B7180">
        <v>0</v>
      </c>
    </row>
    <row r="7181" spans="1:2" x14ac:dyDescent="0.25">
      <c r="A7181">
        <v>7173</v>
      </c>
      <c r="B7181">
        <v>0</v>
      </c>
    </row>
    <row r="7182" spans="1:2" x14ac:dyDescent="0.25">
      <c r="A7182">
        <v>7174</v>
      </c>
      <c r="B7182">
        <v>0</v>
      </c>
    </row>
    <row r="7183" spans="1:2" x14ac:dyDescent="0.25">
      <c r="A7183">
        <v>7175</v>
      </c>
      <c r="B7183">
        <v>0</v>
      </c>
    </row>
    <row r="7184" spans="1:2" x14ac:dyDescent="0.25">
      <c r="A7184">
        <v>7176</v>
      </c>
      <c r="B7184">
        <v>0</v>
      </c>
    </row>
    <row r="7185" spans="1:2" x14ac:dyDescent="0.25">
      <c r="A7185">
        <v>7177</v>
      </c>
      <c r="B7185">
        <v>0</v>
      </c>
    </row>
    <row r="7186" spans="1:2" x14ac:dyDescent="0.25">
      <c r="A7186">
        <v>7178</v>
      </c>
      <c r="B7186">
        <v>0</v>
      </c>
    </row>
    <row r="7187" spans="1:2" x14ac:dyDescent="0.25">
      <c r="A7187">
        <v>7179</v>
      </c>
      <c r="B7187">
        <v>0</v>
      </c>
    </row>
    <row r="7188" spans="1:2" x14ac:dyDescent="0.25">
      <c r="A7188">
        <v>7180</v>
      </c>
      <c r="B7188">
        <v>0</v>
      </c>
    </row>
    <row r="7189" spans="1:2" x14ac:dyDescent="0.25">
      <c r="A7189">
        <v>7181</v>
      </c>
      <c r="B7189">
        <v>0</v>
      </c>
    </row>
    <row r="7190" spans="1:2" x14ac:dyDescent="0.25">
      <c r="A7190">
        <v>7182</v>
      </c>
      <c r="B7190">
        <v>0</v>
      </c>
    </row>
    <row r="7191" spans="1:2" x14ac:dyDescent="0.25">
      <c r="A7191">
        <v>7183</v>
      </c>
      <c r="B7191">
        <v>0</v>
      </c>
    </row>
    <row r="7192" spans="1:2" x14ac:dyDescent="0.25">
      <c r="A7192">
        <v>7184</v>
      </c>
      <c r="B7192">
        <v>151.41200000000001</v>
      </c>
    </row>
    <row r="7193" spans="1:2" x14ac:dyDescent="0.25">
      <c r="A7193">
        <v>7185</v>
      </c>
      <c r="B7193">
        <v>355.80099999999999</v>
      </c>
    </row>
    <row r="7194" spans="1:2" x14ac:dyDescent="0.25">
      <c r="A7194">
        <v>7186</v>
      </c>
      <c r="B7194">
        <v>509.52</v>
      </c>
    </row>
    <row r="7195" spans="1:2" x14ac:dyDescent="0.25">
      <c r="A7195">
        <v>7187</v>
      </c>
      <c r="B7195">
        <v>605.52300000000002</v>
      </c>
    </row>
    <row r="7196" spans="1:2" x14ac:dyDescent="0.25">
      <c r="A7196">
        <v>7188</v>
      </c>
      <c r="B7196">
        <v>654.07299999999998</v>
      </c>
    </row>
    <row r="7197" spans="1:2" x14ac:dyDescent="0.25">
      <c r="A7197">
        <v>7189</v>
      </c>
      <c r="B7197">
        <v>655.40200000000004</v>
      </c>
    </row>
    <row r="7198" spans="1:2" x14ac:dyDescent="0.25">
      <c r="A7198">
        <v>7190</v>
      </c>
      <c r="B7198">
        <v>616.53300000000002</v>
      </c>
    </row>
    <row r="7199" spans="1:2" x14ac:dyDescent="0.25">
      <c r="A7199">
        <v>7191</v>
      </c>
      <c r="B7199">
        <v>532.45899999999995</v>
      </c>
    </row>
    <row r="7200" spans="1:2" x14ac:dyDescent="0.25">
      <c r="A7200">
        <v>7192</v>
      </c>
      <c r="B7200">
        <v>396.52199999999999</v>
      </c>
    </row>
    <row r="7201" spans="1:2" x14ac:dyDescent="0.25">
      <c r="A7201">
        <v>7193</v>
      </c>
      <c r="B7201">
        <v>213.685</v>
      </c>
    </row>
    <row r="7202" spans="1:2" x14ac:dyDescent="0.25">
      <c r="A7202">
        <v>7194</v>
      </c>
      <c r="B7202">
        <v>29.6</v>
      </c>
    </row>
    <row r="7203" spans="1:2" x14ac:dyDescent="0.25">
      <c r="A7203">
        <v>7195</v>
      </c>
      <c r="B7203">
        <v>0</v>
      </c>
    </row>
    <row r="7204" spans="1:2" x14ac:dyDescent="0.25">
      <c r="A7204">
        <v>7196</v>
      </c>
      <c r="B7204">
        <v>0</v>
      </c>
    </row>
    <row r="7205" spans="1:2" x14ac:dyDescent="0.25">
      <c r="A7205">
        <v>7197</v>
      </c>
      <c r="B7205">
        <v>0</v>
      </c>
    </row>
    <row r="7206" spans="1:2" x14ac:dyDescent="0.25">
      <c r="A7206">
        <v>7198</v>
      </c>
      <c r="B7206">
        <v>0</v>
      </c>
    </row>
    <row r="7207" spans="1:2" x14ac:dyDescent="0.25">
      <c r="A7207">
        <v>7199</v>
      </c>
      <c r="B7207">
        <v>0</v>
      </c>
    </row>
    <row r="7208" spans="1:2" x14ac:dyDescent="0.25">
      <c r="A7208">
        <v>7200</v>
      </c>
      <c r="B7208">
        <v>0</v>
      </c>
    </row>
    <row r="7209" spans="1:2" x14ac:dyDescent="0.25">
      <c r="A7209">
        <v>7201</v>
      </c>
      <c r="B7209">
        <v>0</v>
      </c>
    </row>
    <row r="7210" spans="1:2" x14ac:dyDescent="0.25">
      <c r="A7210">
        <v>7202</v>
      </c>
      <c r="B7210">
        <v>0</v>
      </c>
    </row>
    <row r="7211" spans="1:2" x14ac:dyDescent="0.25">
      <c r="A7211">
        <v>7203</v>
      </c>
      <c r="B7211">
        <v>0</v>
      </c>
    </row>
    <row r="7212" spans="1:2" x14ac:dyDescent="0.25">
      <c r="A7212">
        <v>7204</v>
      </c>
      <c r="B7212">
        <v>0</v>
      </c>
    </row>
    <row r="7213" spans="1:2" x14ac:dyDescent="0.25">
      <c r="A7213">
        <v>7205</v>
      </c>
      <c r="B7213">
        <v>0</v>
      </c>
    </row>
    <row r="7214" spans="1:2" x14ac:dyDescent="0.25">
      <c r="A7214">
        <v>7206</v>
      </c>
      <c r="B7214">
        <v>0</v>
      </c>
    </row>
    <row r="7215" spans="1:2" x14ac:dyDescent="0.25">
      <c r="A7215">
        <v>7207</v>
      </c>
      <c r="B7215">
        <v>0</v>
      </c>
    </row>
    <row r="7216" spans="1:2" x14ac:dyDescent="0.25">
      <c r="A7216">
        <v>7208</v>
      </c>
      <c r="B7216">
        <v>136.69</v>
      </c>
    </row>
    <row r="7217" spans="1:2" x14ac:dyDescent="0.25">
      <c r="A7217">
        <v>7209</v>
      </c>
      <c r="B7217">
        <v>333.50099999999998</v>
      </c>
    </row>
    <row r="7218" spans="1:2" x14ac:dyDescent="0.25">
      <c r="A7218">
        <v>7210</v>
      </c>
      <c r="B7218">
        <v>483.46800000000002</v>
      </c>
    </row>
    <row r="7219" spans="1:2" x14ac:dyDescent="0.25">
      <c r="A7219">
        <v>7211</v>
      </c>
      <c r="B7219">
        <v>601.03800000000001</v>
      </c>
    </row>
    <row r="7220" spans="1:2" x14ac:dyDescent="0.25">
      <c r="A7220">
        <v>7212</v>
      </c>
      <c r="B7220">
        <v>652.31200000000001</v>
      </c>
    </row>
    <row r="7221" spans="1:2" x14ac:dyDescent="0.25">
      <c r="A7221">
        <v>7213</v>
      </c>
      <c r="B7221">
        <v>658.07799999999997</v>
      </c>
    </row>
    <row r="7222" spans="1:2" x14ac:dyDescent="0.25">
      <c r="A7222">
        <v>7214</v>
      </c>
      <c r="B7222">
        <v>617.13099999999997</v>
      </c>
    </row>
    <row r="7223" spans="1:2" x14ac:dyDescent="0.25">
      <c r="A7223">
        <v>7215</v>
      </c>
      <c r="B7223">
        <v>527.72400000000005</v>
      </c>
    </row>
    <row r="7224" spans="1:2" x14ac:dyDescent="0.25">
      <c r="A7224">
        <v>7216</v>
      </c>
      <c r="B7224">
        <v>386.39299999999997</v>
      </c>
    </row>
    <row r="7225" spans="1:2" x14ac:dyDescent="0.25">
      <c r="A7225">
        <v>7217</v>
      </c>
      <c r="B7225">
        <v>195.41499999999999</v>
      </c>
    </row>
    <row r="7226" spans="1:2" x14ac:dyDescent="0.25">
      <c r="A7226">
        <v>7218</v>
      </c>
      <c r="B7226">
        <v>18.558</v>
      </c>
    </row>
    <row r="7227" spans="1:2" x14ac:dyDescent="0.25">
      <c r="A7227">
        <v>7219</v>
      </c>
      <c r="B7227">
        <v>0</v>
      </c>
    </row>
    <row r="7228" spans="1:2" x14ac:dyDescent="0.25">
      <c r="A7228">
        <v>7220</v>
      </c>
      <c r="B7228">
        <v>0</v>
      </c>
    </row>
    <row r="7229" spans="1:2" x14ac:dyDescent="0.25">
      <c r="A7229">
        <v>7221</v>
      </c>
      <c r="B7229">
        <v>0</v>
      </c>
    </row>
    <row r="7230" spans="1:2" x14ac:dyDescent="0.25">
      <c r="A7230">
        <v>7222</v>
      </c>
      <c r="B7230">
        <v>0</v>
      </c>
    </row>
    <row r="7231" spans="1:2" x14ac:dyDescent="0.25">
      <c r="A7231">
        <v>7223</v>
      </c>
      <c r="B7231">
        <v>0</v>
      </c>
    </row>
    <row r="7232" spans="1:2" x14ac:dyDescent="0.25">
      <c r="A7232">
        <v>7224</v>
      </c>
      <c r="B7232">
        <v>0</v>
      </c>
    </row>
    <row r="7233" spans="1:2" x14ac:dyDescent="0.25">
      <c r="A7233">
        <v>7225</v>
      </c>
      <c r="B7233">
        <v>0</v>
      </c>
    </row>
    <row r="7234" spans="1:2" x14ac:dyDescent="0.25">
      <c r="A7234">
        <v>7226</v>
      </c>
      <c r="B7234">
        <v>0</v>
      </c>
    </row>
    <row r="7235" spans="1:2" x14ac:dyDescent="0.25">
      <c r="A7235">
        <v>7227</v>
      </c>
      <c r="B7235">
        <v>0</v>
      </c>
    </row>
    <row r="7236" spans="1:2" x14ac:dyDescent="0.25">
      <c r="A7236">
        <v>7228</v>
      </c>
      <c r="B7236">
        <v>0</v>
      </c>
    </row>
    <row r="7237" spans="1:2" x14ac:dyDescent="0.25">
      <c r="A7237">
        <v>7229</v>
      </c>
      <c r="B7237">
        <v>0</v>
      </c>
    </row>
    <row r="7238" spans="1:2" x14ac:dyDescent="0.25">
      <c r="A7238">
        <v>7230</v>
      </c>
      <c r="B7238">
        <v>0</v>
      </c>
    </row>
    <row r="7239" spans="1:2" x14ac:dyDescent="0.25">
      <c r="A7239">
        <v>7231</v>
      </c>
      <c r="B7239">
        <v>0</v>
      </c>
    </row>
    <row r="7240" spans="1:2" x14ac:dyDescent="0.25">
      <c r="A7240">
        <v>7232</v>
      </c>
      <c r="B7240">
        <v>130.34200000000001</v>
      </c>
    </row>
    <row r="7241" spans="1:2" x14ac:dyDescent="0.25">
      <c r="A7241">
        <v>7233</v>
      </c>
      <c r="B7241">
        <v>326.14999999999998</v>
      </c>
    </row>
    <row r="7242" spans="1:2" x14ac:dyDescent="0.25">
      <c r="A7242">
        <v>7234</v>
      </c>
      <c r="B7242">
        <v>216.792</v>
      </c>
    </row>
    <row r="7243" spans="1:2" x14ac:dyDescent="0.25">
      <c r="A7243">
        <v>7235</v>
      </c>
      <c r="B7243">
        <v>140.791</v>
      </c>
    </row>
    <row r="7244" spans="1:2" x14ac:dyDescent="0.25">
      <c r="A7244">
        <v>7236</v>
      </c>
      <c r="B7244">
        <v>652.72699999999998</v>
      </c>
    </row>
    <row r="7245" spans="1:2" x14ac:dyDescent="0.25">
      <c r="A7245">
        <v>7237</v>
      </c>
      <c r="B7245">
        <v>647.90899999999999</v>
      </c>
    </row>
    <row r="7246" spans="1:2" x14ac:dyDescent="0.25">
      <c r="A7246">
        <v>7238</v>
      </c>
      <c r="B7246">
        <v>605.57000000000005</v>
      </c>
    </row>
    <row r="7247" spans="1:2" x14ac:dyDescent="0.25">
      <c r="A7247">
        <v>7239</v>
      </c>
      <c r="B7247">
        <v>518.91300000000001</v>
      </c>
    </row>
    <row r="7248" spans="1:2" x14ac:dyDescent="0.25">
      <c r="A7248">
        <v>7240</v>
      </c>
      <c r="B7248">
        <v>371.91899999999998</v>
      </c>
    </row>
    <row r="7249" spans="1:2" x14ac:dyDescent="0.25">
      <c r="A7249">
        <v>7241</v>
      </c>
      <c r="B7249">
        <v>192.13499999999999</v>
      </c>
    </row>
    <row r="7250" spans="1:2" x14ac:dyDescent="0.25">
      <c r="A7250">
        <v>7242</v>
      </c>
      <c r="B7250">
        <v>17.111999999999998</v>
      </c>
    </row>
    <row r="7251" spans="1:2" x14ac:dyDescent="0.25">
      <c r="A7251">
        <v>7243</v>
      </c>
      <c r="B7251">
        <v>0</v>
      </c>
    </row>
    <row r="7252" spans="1:2" x14ac:dyDescent="0.25">
      <c r="A7252">
        <v>7244</v>
      </c>
      <c r="B7252">
        <v>0</v>
      </c>
    </row>
    <row r="7253" spans="1:2" x14ac:dyDescent="0.25">
      <c r="A7253">
        <v>7245</v>
      </c>
      <c r="B7253">
        <v>0</v>
      </c>
    </row>
    <row r="7254" spans="1:2" x14ac:dyDescent="0.25">
      <c r="A7254">
        <v>7246</v>
      </c>
      <c r="B7254">
        <v>0</v>
      </c>
    </row>
    <row r="7255" spans="1:2" x14ac:dyDescent="0.25">
      <c r="A7255">
        <v>7247</v>
      </c>
      <c r="B7255">
        <v>0</v>
      </c>
    </row>
    <row r="7256" spans="1:2" x14ac:dyDescent="0.25">
      <c r="A7256">
        <v>7248</v>
      </c>
      <c r="B7256">
        <v>0</v>
      </c>
    </row>
    <row r="7257" spans="1:2" x14ac:dyDescent="0.25">
      <c r="A7257">
        <v>7249</v>
      </c>
      <c r="B7257">
        <v>0</v>
      </c>
    </row>
    <row r="7258" spans="1:2" x14ac:dyDescent="0.25">
      <c r="A7258">
        <v>7250</v>
      </c>
      <c r="B7258">
        <v>0</v>
      </c>
    </row>
    <row r="7259" spans="1:2" x14ac:dyDescent="0.25">
      <c r="A7259">
        <v>7251</v>
      </c>
      <c r="B7259">
        <v>0</v>
      </c>
    </row>
    <row r="7260" spans="1:2" x14ac:dyDescent="0.25">
      <c r="A7260">
        <v>7252</v>
      </c>
      <c r="B7260">
        <v>0</v>
      </c>
    </row>
    <row r="7261" spans="1:2" x14ac:dyDescent="0.25">
      <c r="A7261">
        <v>7253</v>
      </c>
      <c r="B7261">
        <v>0</v>
      </c>
    </row>
    <row r="7262" spans="1:2" x14ac:dyDescent="0.25">
      <c r="A7262">
        <v>7254</v>
      </c>
      <c r="B7262">
        <v>0</v>
      </c>
    </row>
    <row r="7263" spans="1:2" x14ac:dyDescent="0.25">
      <c r="A7263">
        <v>7255</v>
      </c>
      <c r="B7263">
        <v>0</v>
      </c>
    </row>
    <row r="7264" spans="1:2" x14ac:dyDescent="0.25">
      <c r="A7264">
        <v>7256</v>
      </c>
      <c r="B7264">
        <v>132.22300000000001</v>
      </c>
    </row>
    <row r="7265" spans="1:2" x14ac:dyDescent="0.25">
      <c r="A7265">
        <v>7257</v>
      </c>
      <c r="B7265">
        <v>323.279</v>
      </c>
    </row>
    <row r="7266" spans="1:2" x14ac:dyDescent="0.25">
      <c r="A7266">
        <v>7258</v>
      </c>
      <c r="B7266">
        <v>468.28899999999999</v>
      </c>
    </row>
    <row r="7267" spans="1:2" x14ac:dyDescent="0.25">
      <c r="A7267">
        <v>7259</v>
      </c>
      <c r="B7267">
        <v>203.89400000000001</v>
      </c>
    </row>
    <row r="7268" spans="1:2" x14ac:dyDescent="0.25">
      <c r="A7268">
        <v>7260</v>
      </c>
      <c r="B7268">
        <v>633.79700000000003</v>
      </c>
    </row>
    <row r="7269" spans="1:2" x14ac:dyDescent="0.25">
      <c r="A7269">
        <v>7261</v>
      </c>
      <c r="B7269">
        <v>627.56200000000001</v>
      </c>
    </row>
    <row r="7270" spans="1:2" x14ac:dyDescent="0.25">
      <c r="A7270">
        <v>7262</v>
      </c>
      <c r="B7270">
        <v>466.00400000000002</v>
      </c>
    </row>
    <row r="7271" spans="1:2" x14ac:dyDescent="0.25">
      <c r="A7271">
        <v>7263</v>
      </c>
      <c r="B7271">
        <v>140.98699999999999</v>
      </c>
    </row>
    <row r="7272" spans="1:2" x14ac:dyDescent="0.25">
      <c r="A7272">
        <v>7264</v>
      </c>
      <c r="B7272">
        <v>46.807000000000002</v>
      </c>
    </row>
    <row r="7273" spans="1:2" x14ac:dyDescent="0.25">
      <c r="A7273">
        <v>7265</v>
      </c>
      <c r="B7273">
        <v>0</v>
      </c>
    </row>
    <row r="7274" spans="1:2" x14ac:dyDescent="0.25">
      <c r="A7274">
        <v>7266</v>
      </c>
      <c r="B7274">
        <v>0</v>
      </c>
    </row>
    <row r="7275" spans="1:2" x14ac:dyDescent="0.25">
      <c r="A7275">
        <v>7267</v>
      </c>
      <c r="B7275">
        <v>0</v>
      </c>
    </row>
    <row r="7276" spans="1:2" x14ac:dyDescent="0.25">
      <c r="A7276">
        <v>7268</v>
      </c>
      <c r="B7276">
        <v>0</v>
      </c>
    </row>
    <row r="7277" spans="1:2" x14ac:dyDescent="0.25">
      <c r="A7277">
        <v>7269</v>
      </c>
      <c r="B7277">
        <v>0</v>
      </c>
    </row>
    <row r="7278" spans="1:2" x14ac:dyDescent="0.25">
      <c r="A7278">
        <v>7270</v>
      </c>
      <c r="B7278">
        <v>0</v>
      </c>
    </row>
    <row r="7279" spans="1:2" x14ac:dyDescent="0.25">
      <c r="A7279">
        <v>7271</v>
      </c>
      <c r="B7279">
        <v>0</v>
      </c>
    </row>
    <row r="7280" spans="1:2" x14ac:dyDescent="0.25">
      <c r="A7280">
        <v>7272</v>
      </c>
      <c r="B7280">
        <v>0</v>
      </c>
    </row>
    <row r="7281" spans="1:2" x14ac:dyDescent="0.25">
      <c r="A7281">
        <v>7273</v>
      </c>
      <c r="B7281">
        <v>0</v>
      </c>
    </row>
    <row r="7282" spans="1:2" x14ac:dyDescent="0.25">
      <c r="A7282">
        <v>7274</v>
      </c>
      <c r="B7282">
        <v>0</v>
      </c>
    </row>
    <row r="7283" spans="1:2" x14ac:dyDescent="0.25">
      <c r="A7283">
        <v>7275</v>
      </c>
      <c r="B7283">
        <v>0</v>
      </c>
    </row>
    <row r="7284" spans="1:2" x14ac:dyDescent="0.25">
      <c r="A7284">
        <v>7276</v>
      </c>
      <c r="B7284">
        <v>0</v>
      </c>
    </row>
    <row r="7285" spans="1:2" x14ac:dyDescent="0.25">
      <c r="A7285">
        <v>7277</v>
      </c>
      <c r="B7285">
        <v>0</v>
      </c>
    </row>
    <row r="7286" spans="1:2" x14ac:dyDescent="0.25">
      <c r="A7286">
        <v>7278</v>
      </c>
      <c r="B7286">
        <v>0</v>
      </c>
    </row>
    <row r="7287" spans="1:2" x14ac:dyDescent="0.25">
      <c r="A7287">
        <v>7279</v>
      </c>
      <c r="B7287">
        <v>0</v>
      </c>
    </row>
    <row r="7288" spans="1:2" x14ac:dyDescent="0.25">
      <c r="A7288">
        <v>7280</v>
      </c>
      <c r="B7288">
        <v>128.36199999999999</v>
      </c>
    </row>
    <row r="7289" spans="1:2" x14ac:dyDescent="0.25">
      <c r="A7289">
        <v>7281</v>
      </c>
      <c r="B7289">
        <v>322.01499999999999</v>
      </c>
    </row>
    <row r="7290" spans="1:2" x14ac:dyDescent="0.25">
      <c r="A7290">
        <v>7282</v>
      </c>
      <c r="B7290">
        <v>469.93599999999998</v>
      </c>
    </row>
    <row r="7291" spans="1:2" x14ac:dyDescent="0.25">
      <c r="A7291">
        <v>7283</v>
      </c>
      <c r="B7291">
        <v>563.78</v>
      </c>
    </row>
    <row r="7292" spans="1:2" x14ac:dyDescent="0.25">
      <c r="A7292">
        <v>7284</v>
      </c>
      <c r="B7292">
        <v>613.32399999999996</v>
      </c>
    </row>
    <row r="7293" spans="1:2" x14ac:dyDescent="0.25">
      <c r="A7293">
        <v>7285</v>
      </c>
      <c r="B7293">
        <v>614.33699999999999</v>
      </c>
    </row>
    <row r="7294" spans="1:2" x14ac:dyDescent="0.25">
      <c r="A7294">
        <v>7286</v>
      </c>
      <c r="B7294">
        <v>579.13199999999995</v>
      </c>
    </row>
    <row r="7295" spans="1:2" x14ac:dyDescent="0.25">
      <c r="A7295">
        <v>7287</v>
      </c>
      <c r="B7295">
        <v>495.33100000000002</v>
      </c>
    </row>
    <row r="7296" spans="1:2" x14ac:dyDescent="0.25">
      <c r="A7296">
        <v>7288</v>
      </c>
      <c r="B7296">
        <v>363.77100000000002</v>
      </c>
    </row>
    <row r="7297" spans="1:2" x14ac:dyDescent="0.25">
      <c r="A7297">
        <v>7289</v>
      </c>
      <c r="B7297">
        <v>184.15899999999999</v>
      </c>
    </row>
    <row r="7298" spans="1:2" x14ac:dyDescent="0.25">
      <c r="A7298">
        <v>7290</v>
      </c>
      <c r="B7298">
        <v>5.3579999999999997</v>
      </c>
    </row>
    <row r="7299" spans="1:2" x14ac:dyDescent="0.25">
      <c r="A7299">
        <v>7291</v>
      </c>
      <c r="B7299">
        <v>0</v>
      </c>
    </row>
    <row r="7300" spans="1:2" x14ac:dyDescent="0.25">
      <c r="A7300">
        <v>7292</v>
      </c>
      <c r="B7300">
        <v>0</v>
      </c>
    </row>
    <row r="7301" spans="1:2" x14ac:dyDescent="0.25">
      <c r="A7301">
        <v>7293</v>
      </c>
      <c r="B7301">
        <v>0</v>
      </c>
    </row>
    <row r="7302" spans="1:2" x14ac:dyDescent="0.25">
      <c r="A7302">
        <v>7294</v>
      </c>
      <c r="B7302">
        <v>0</v>
      </c>
    </row>
    <row r="7303" spans="1:2" x14ac:dyDescent="0.25">
      <c r="A7303">
        <v>7295</v>
      </c>
      <c r="B7303">
        <v>0</v>
      </c>
    </row>
    <row r="7304" spans="1:2" x14ac:dyDescent="0.25">
      <c r="A7304">
        <v>7296</v>
      </c>
      <c r="B7304">
        <v>0</v>
      </c>
    </row>
    <row r="7305" spans="1:2" x14ac:dyDescent="0.25">
      <c r="A7305">
        <v>7297</v>
      </c>
      <c r="B7305">
        <v>0</v>
      </c>
    </row>
    <row r="7306" spans="1:2" x14ac:dyDescent="0.25">
      <c r="A7306">
        <v>7298</v>
      </c>
      <c r="B7306">
        <v>0</v>
      </c>
    </row>
    <row r="7307" spans="1:2" x14ac:dyDescent="0.25">
      <c r="A7307">
        <v>7299</v>
      </c>
      <c r="B7307">
        <v>0</v>
      </c>
    </row>
    <row r="7308" spans="1:2" x14ac:dyDescent="0.25">
      <c r="A7308">
        <v>7300</v>
      </c>
      <c r="B7308">
        <v>0</v>
      </c>
    </row>
    <row r="7309" spans="1:2" x14ac:dyDescent="0.25">
      <c r="A7309">
        <v>7301</v>
      </c>
      <c r="B7309">
        <v>0</v>
      </c>
    </row>
    <row r="7310" spans="1:2" x14ac:dyDescent="0.25">
      <c r="A7310">
        <v>7302</v>
      </c>
      <c r="B7310">
        <v>0</v>
      </c>
    </row>
    <row r="7311" spans="1:2" x14ac:dyDescent="0.25">
      <c r="A7311">
        <v>7303</v>
      </c>
      <c r="B7311">
        <v>0</v>
      </c>
    </row>
    <row r="7312" spans="1:2" x14ac:dyDescent="0.25">
      <c r="A7312">
        <v>7304</v>
      </c>
      <c r="B7312">
        <v>0</v>
      </c>
    </row>
    <row r="7313" spans="1:2" x14ac:dyDescent="0.25">
      <c r="A7313">
        <v>7305</v>
      </c>
      <c r="B7313">
        <v>75.445999999999998</v>
      </c>
    </row>
    <row r="7314" spans="1:2" x14ac:dyDescent="0.25">
      <c r="A7314">
        <v>7306</v>
      </c>
      <c r="B7314">
        <v>97.94</v>
      </c>
    </row>
    <row r="7315" spans="1:2" x14ac:dyDescent="0.25">
      <c r="A7315">
        <v>7307</v>
      </c>
      <c r="B7315">
        <v>305.26100000000002</v>
      </c>
    </row>
    <row r="7316" spans="1:2" x14ac:dyDescent="0.25">
      <c r="A7316">
        <v>7308</v>
      </c>
      <c r="B7316">
        <v>282.07</v>
      </c>
    </row>
    <row r="7317" spans="1:2" x14ac:dyDescent="0.25">
      <c r="A7317">
        <v>7309</v>
      </c>
      <c r="B7317">
        <v>492.75</v>
      </c>
    </row>
    <row r="7318" spans="1:2" x14ac:dyDescent="0.25">
      <c r="A7318">
        <v>7310</v>
      </c>
      <c r="B7318">
        <v>384.46800000000002</v>
      </c>
    </row>
    <row r="7319" spans="1:2" x14ac:dyDescent="0.25">
      <c r="A7319">
        <v>7311</v>
      </c>
      <c r="B7319">
        <v>393.65899999999999</v>
      </c>
    </row>
    <row r="7320" spans="1:2" x14ac:dyDescent="0.25">
      <c r="A7320">
        <v>7312</v>
      </c>
      <c r="B7320">
        <v>367.44600000000003</v>
      </c>
    </row>
    <row r="7321" spans="1:2" x14ac:dyDescent="0.25">
      <c r="A7321">
        <v>7313</v>
      </c>
      <c r="B7321">
        <v>180.92400000000001</v>
      </c>
    </row>
    <row r="7322" spans="1:2" x14ac:dyDescent="0.25">
      <c r="A7322">
        <v>7314</v>
      </c>
      <c r="B7322">
        <v>0</v>
      </c>
    </row>
    <row r="7323" spans="1:2" x14ac:dyDescent="0.25">
      <c r="A7323">
        <v>7315</v>
      </c>
      <c r="B7323">
        <v>0</v>
      </c>
    </row>
    <row r="7324" spans="1:2" x14ac:dyDescent="0.25">
      <c r="A7324">
        <v>7316</v>
      </c>
      <c r="B7324">
        <v>0</v>
      </c>
    </row>
    <row r="7325" spans="1:2" x14ac:dyDescent="0.25">
      <c r="A7325">
        <v>7317</v>
      </c>
      <c r="B7325">
        <v>0</v>
      </c>
    </row>
    <row r="7326" spans="1:2" x14ac:dyDescent="0.25">
      <c r="A7326">
        <v>7318</v>
      </c>
      <c r="B7326">
        <v>0</v>
      </c>
    </row>
    <row r="7327" spans="1:2" x14ac:dyDescent="0.25">
      <c r="A7327">
        <v>7319</v>
      </c>
      <c r="B7327">
        <v>0</v>
      </c>
    </row>
    <row r="7328" spans="1:2" x14ac:dyDescent="0.25">
      <c r="A7328">
        <v>7320</v>
      </c>
      <c r="B7328">
        <v>0</v>
      </c>
    </row>
    <row r="7329" spans="1:2" x14ac:dyDescent="0.25">
      <c r="A7329">
        <v>7321</v>
      </c>
      <c r="B7329">
        <v>0</v>
      </c>
    </row>
    <row r="7330" spans="1:2" x14ac:dyDescent="0.25">
      <c r="A7330">
        <v>7322</v>
      </c>
      <c r="B7330">
        <v>0</v>
      </c>
    </row>
    <row r="7331" spans="1:2" x14ac:dyDescent="0.25">
      <c r="A7331">
        <v>7323</v>
      </c>
      <c r="B7331">
        <v>0</v>
      </c>
    </row>
    <row r="7332" spans="1:2" x14ac:dyDescent="0.25">
      <c r="A7332">
        <v>7324</v>
      </c>
      <c r="B7332">
        <v>0</v>
      </c>
    </row>
    <row r="7333" spans="1:2" x14ac:dyDescent="0.25">
      <c r="A7333">
        <v>7325</v>
      </c>
      <c r="B7333">
        <v>0</v>
      </c>
    </row>
    <row r="7334" spans="1:2" x14ac:dyDescent="0.25">
      <c r="A7334">
        <v>7326</v>
      </c>
      <c r="B7334">
        <v>0</v>
      </c>
    </row>
    <row r="7335" spans="1:2" x14ac:dyDescent="0.25">
      <c r="A7335">
        <v>7327</v>
      </c>
      <c r="B7335">
        <v>0</v>
      </c>
    </row>
    <row r="7336" spans="1:2" x14ac:dyDescent="0.25">
      <c r="A7336">
        <v>7328</v>
      </c>
      <c r="B7336">
        <v>0</v>
      </c>
    </row>
    <row r="7337" spans="1:2" x14ac:dyDescent="0.25">
      <c r="A7337">
        <v>7329</v>
      </c>
      <c r="B7337">
        <v>115.27500000000001</v>
      </c>
    </row>
    <row r="7338" spans="1:2" x14ac:dyDescent="0.25">
      <c r="A7338">
        <v>7330</v>
      </c>
      <c r="B7338">
        <v>475.303</v>
      </c>
    </row>
    <row r="7339" spans="1:2" x14ac:dyDescent="0.25">
      <c r="A7339">
        <v>7331</v>
      </c>
      <c r="B7339">
        <v>465.14800000000002</v>
      </c>
    </row>
    <row r="7340" spans="1:2" x14ac:dyDescent="0.25">
      <c r="A7340">
        <v>7332</v>
      </c>
      <c r="B7340">
        <v>456.50099999999998</v>
      </c>
    </row>
    <row r="7341" spans="1:2" x14ac:dyDescent="0.25">
      <c r="A7341">
        <v>7333</v>
      </c>
      <c r="B7341">
        <v>490.87700000000001</v>
      </c>
    </row>
    <row r="7342" spans="1:2" x14ac:dyDescent="0.25">
      <c r="A7342">
        <v>7334</v>
      </c>
      <c r="B7342">
        <v>407.32900000000001</v>
      </c>
    </row>
    <row r="7343" spans="1:2" x14ac:dyDescent="0.25">
      <c r="A7343">
        <v>7335</v>
      </c>
      <c r="B7343">
        <v>215.952</v>
      </c>
    </row>
    <row r="7344" spans="1:2" x14ac:dyDescent="0.25">
      <c r="A7344">
        <v>7336</v>
      </c>
      <c r="B7344">
        <v>202.25</v>
      </c>
    </row>
    <row r="7345" spans="1:2" x14ac:dyDescent="0.25">
      <c r="A7345">
        <v>7337</v>
      </c>
      <c r="B7345">
        <v>25.135000000000002</v>
      </c>
    </row>
    <row r="7346" spans="1:2" x14ac:dyDescent="0.25">
      <c r="A7346">
        <v>7338</v>
      </c>
      <c r="B7346">
        <v>0</v>
      </c>
    </row>
    <row r="7347" spans="1:2" x14ac:dyDescent="0.25">
      <c r="A7347">
        <v>7339</v>
      </c>
      <c r="B7347">
        <v>0</v>
      </c>
    </row>
    <row r="7348" spans="1:2" x14ac:dyDescent="0.25">
      <c r="A7348">
        <v>7340</v>
      </c>
      <c r="B7348">
        <v>0</v>
      </c>
    </row>
    <row r="7349" spans="1:2" x14ac:dyDescent="0.25">
      <c r="A7349">
        <v>7341</v>
      </c>
      <c r="B7349">
        <v>0</v>
      </c>
    </row>
    <row r="7350" spans="1:2" x14ac:dyDescent="0.25">
      <c r="A7350">
        <v>7342</v>
      </c>
      <c r="B7350">
        <v>0</v>
      </c>
    </row>
    <row r="7351" spans="1:2" x14ac:dyDescent="0.25">
      <c r="A7351">
        <v>7343</v>
      </c>
      <c r="B7351">
        <v>0</v>
      </c>
    </row>
    <row r="7352" spans="1:2" x14ac:dyDescent="0.25">
      <c r="A7352">
        <v>7344</v>
      </c>
      <c r="B7352">
        <v>0</v>
      </c>
    </row>
    <row r="7353" spans="1:2" x14ac:dyDescent="0.25">
      <c r="A7353">
        <v>7345</v>
      </c>
      <c r="B7353">
        <v>0</v>
      </c>
    </row>
    <row r="7354" spans="1:2" x14ac:dyDescent="0.25">
      <c r="A7354">
        <v>7346</v>
      </c>
      <c r="B7354">
        <v>0</v>
      </c>
    </row>
    <row r="7355" spans="1:2" x14ac:dyDescent="0.25">
      <c r="A7355">
        <v>7347</v>
      </c>
      <c r="B7355">
        <v>0</v>
      </c>
    </row>
    <row r="7356" spans="1:2" x14ac:dyDescent="0.25">
      <c r="A7356">
        <v>7348</v>
      </c>
      <c r="B7356">
        <v>0</v>
      </c>
    </row>
    <row r="7357" spans="1:2" x14ac:dyDescent="0.25">
      <c r="A7357">
        <v>7349</v>
      </c>
      <c r="B7357">
        <v>0</v>
      </c>
    </row>
    <row r="7358" spans="1:2" x14ac:dyDescent="0.25">
      <c r="A7358">
        <v>7350</v>
      </c>
      <c r="B7358">
        <v>0</v>
      </c>
    </row>
    <row r="7359" spans="1:2" x14ac:dyDescent="0.25">
      <c r="A7359">
        <v>7351</v>
      </c>
      <c r="B7359">
        <v>0</v>
      </c>
    </row>
    <row r="7360" spans="1:2" x14ac:dyDescent="0.25">
      <c r="A7360">
        <v>7352</v>
      </c>
      <c r="B7360">
        <v>38.344999999999999</v>
      </c>
    </row>
    <row r="7361" spans="1:2" x14ac:dyDescent="0.25">
      <c r="A7361">
        <v>7353</v>
      </c>
      <c r="B7361">
        <v>76.545000000000002</v>
      </c>
    </row>
    <row r="7362" spans="1:2" x14ac:dyDescent="0.25">
      <c r="A7362">
        <v>7354</v>
      </c>
      <c r="B7362">
        <v>350.16399999999999</v>
      </c>
    </row>
    <row r="7363" spans="1:2" x14ac:dyDescent="0.25">
      <c r="A7363">
        <v>7355</v>
      </c>
      <c r="B7363">
        <v>449.40800000000002</v>
      </c>
    </row>
    <row r="7364" spans="1:2" x14ac:dyDescent="0.25">
      <c r="A7364">
        <v>7356</v>
      </c>
      <c r="B7364">
        <v>123.782</v>
      </c>
    </row>
    <row r="7365" spans="1:2" x14ac:dyDescent="0.25">
      <c r="A7365">
        <v>7357</v>
      </c>
      <c r="B7365">
        <v>128.542</v>
      </c>
    </row>
    <row r="7366" spans="1:2" x14ac:dyDescent="0.25">
      <c r="A7366">
        <v>7358</v>
      </c>
      <c r="B7366">
        <v>593.08699999999999</v>
      </c>
    </row>
    <row r="7367" spans="1:2" x14ac:dyDescent="0.25">
      <c r="A7367">
        <v>7359</v>
      </c>
      <c r="B7367">
        <v>494.01600000000002</v>
      </c>
    </row>
    <row r="7368" spans="1:2" x14ac:dyDescent="0.25">
      <c r="A7368">
        <v>7360</v>
      </c>
      <c r="B7368">
        <v>115.80200000000001</v>
      </c>
    </row>
    <row r="7369" spans="1:2" x14ac:dyDescent="0.25">
      <c r="A7369">
        <v>7361</v>
      </c>
      <c r="B7369">
        <v>181.12899999999999</v>
      </c>
    </row>
    <row r="7370" spans="1:2" x14ac:dyDescent="0.25">
      <c r="A7370">
        <v>7362</v>
      </c>
      <c r="B7370">
        <v>0</v>
      </c>
    </row>
    <row r="7371" spans="1:2" x14ac:dyDescent="0.25">
      <c r="A7371">
        <v>7363</v>
      </c>
      <c r="B7371">
        <v>0</v>
      </c>
    </row>
    <row r="7372" spans="1:2" x14ac:dyDescent="0.25">
      <c r="A7372">
        <v>7364</v>
      </c>
      <c r="B7372">
        <v>0</v>
      </c>
    </row>
    <row r="7373" spans="1:2" x14ac:dyDescent="0.25">
      <c r="A7373">
        <v>7365</v>
      </c>
      <c r="B7373">
        <v>0</v>
      </c>
    </row>
    <row r="7374" spans="1:2" x14ac:dyDescent="0.25">
      <c r="A7374">
        <v>7366</v>
      </c>
      <c r="B7374">
        <v>0</v>
      </c>
    </row>
    <row r="7375" spans="1:2" x14ac:dyDescent="0.25">
      <c r="A7375">
        <v>7367</v>
      </c>
      <c r="B7375">
        <v>0</v>
      </c>
    </row>
    <row r="7376" spans="1:2" x14ac:dyDescent="0.25">
      <c r="A7376">
        <v>7368</v>
      </c>
      <c r="B7376">
        <v>0</v>
      </c>
    </row>
    <row r="7377" spans="1:2" x14ac:dyDescent="0.25">
      <c r="A7377">
        <v>7369</v>
      </c>
      <c r="B7377">
        <v>0</v>
      </c>
    </row>
    <row r="7378" spans="1:2" x14ac:dyDescent="0.25">
      <c r="A7378">
        <v>7370</v>
      </c>
      <c r="B7378">
        <v>0</v>
      </c>
    </row>
    <row r="7379" spans="1:2" x14ac:dyDescent="0.25">
      <c r="A7379">
        <v>7371</v>
      </c>
      <c r="B7379">
        <v>0</v>
      </c>
    </row>
    <row r="7380" spans="1:2" x14ac:dyDescent="0.25">
      <c r="A7380">
        <v>7372</v>
      </c>
      <c r="B7380">
        <v>0</v>
      </c>
    </row>
    <row r="7381" spans="1:2" x14ac:dyDescent="0.25">
      <c r="A7381">
        <v>7373</v>
      </c>
      <c r="B7381">
        <v>0</v>
      </c>
    </row>
    <row r="7382" spans="1:2" x14ac:dyDescent="0.25">
      <c r="A7382">
        <v>7374</v>
      </c>
      <c r="B7382">
        <v>0</v>
      </c>
    </row>
    <row r="7383" spans="1:2" x14ac:dyDescent="0.25">
      <c r="A7383">
        <v>7375</v>
      </c>
      <c r="B7383">
        <v>0</v>
      </c>
    </row>
    <row r="7384" spans="1:2" x14ac:dyDescent="0.25">
      <c r="A7384">
        <v>7376</v>
      </c>
      <c r="B7384">
        <v>129.23099999999999</v>
      </c>
    </row>
    <row r="7385" spans="1:2" x14ac:dyDescent="0.25">
      <c r="A7385">
        <v>7377</v>
      </c>
      <c r="B7385">
        <v>51.917999999999999</v>
      </c>
    </row>
    <row r="7386" spans="1:2" x14ac:dyDescent="0.25">
      <c r="A7386">
        <v>7378</v>
      </c>
      <c r="B7386">
        <v>113.923</v>
      </c>
    </row>
    <row r="7387" spans="1:2" x14ac:dyDescent="0.25">
      <c r="A7387">
        <v>7379</v>
      </c>
      <c r="B7387">
        <v>74.156999999999996</v>
      </c>
    </row>
    <row r="7388" spans="1:2" x14ac:dyDescent="0.25">
      <c r="A7388">
        <v>7380</v>
      </c>
      <c r="B7388">
        <v>120.559</v>
      </c>
    </row>
    <row r="7389" spans="1:2" x14ac:dyDescent="0.25">
      <c r="A7389">
        <v>7381</v>
      </c>
      <c r="B7389">
        <v>122.509</v>
      </c>
    </row>
    <row r="7390" spans="1:2" x14ac:dyDescent="0.25">
      <c r="A7390">
        <v>7382</v>
      </c>
      <c r="B7390">
        <v>237.71899999999999</v>
      </c>
    </row>
    <row r="7391" spans="1:2" x14ac:dyDescent="0.25">
      <c r="A7391">
        <v>7383</v>
      </c>
      <c r="B7391">
        <v>67.31</v>
      </c>
    </row>
    <row r="7392" spans="1:2" x14ac:dyDescent="0.25">
      <c r="A7392">
        <v>7384</v>
      </c>
      <c r="B7392">
        <v>10.646000000000001</v>
      </c>
    </row>
    <row r="7393" spans="1:2" x14ac:dyDescent="0.25">
      <c r="A7393">
        <v>7385</v>
      </c>
      <c r="B7393">
        <v>189.256</v>
      </c>
    </row>
    <row r="7394" spans="1:2" x14ac:dyDescent="0.25">
      <c r="A7394">
        <v>7386</v>
      </c>
      <c r="B7394">
        <v>0</v>
      </c>
    </row>
    <row r="7395" spans="1:2" x14ac:dyDescent="0.25">
      <c r="A7395">
        <v>7387</v>
      </c>
      <c r="B7395">
        <v>0</v>
      </c>
    </row>
    <row r="7396" spans="1:2" x14ac:dyDescent="0.25">
      <c r="A7396">
        <v>7388</v>
      </c>
      <c r="B7396">
        <v>0</v>
      </c>
    </row>
    <row r="7397" spans="1:2" x14ac:dyDescent="0.25">
      <c r="A7397">
        <v>7389</v>
      </c>
      <c r="B7397">
        <v>0</v>
      </c>
    </row>
    <row r="7398" spans="1:2" x14ac:dyDescent="0.25">
      <c r="A7398">
        <v>7390</v>
      </c>
      <c r="B7398">
        <v>0</v>
      </c>
    </row>
    <row r="7399" spans="1:2" x14ac:dyDescent="0.25">
      <c r="A7399">
        <v>7391</v>
      </c>
      <c r="B7399">
        <v>0</v>
      </c>
    </row>
    <row r="7400" spans="1:2" x14ac:dyDescent="0.25">
      <c r="A7400">
        <v>7392</v>
      </c>
      <c r="B7400">
        <v>0</v>
      </c>
    </row>
    <row r="7401" spans="1:2" x14ac:dyDescent="0.25">
      <c r="A7401">
        <v>7393</v>
      </c>
      <c r="B7401">
        <v>0</v>
      </c>
    </row>
    <row r="7402" spans="1:2" x14ac:dyDescent="0.25">
      <c r="A7402">
        <v>7394</v>
      </c>
      <c r="B7402">
        <v>0</v>
      </c>
    </row>
    <row r="7403" spans="1:2" x14ac:dyDescent="0.25">
      <c r="A7403">
        <v>7395</v>
      </c>
      <c r="B7403">
        <v>0</v>
      </c>
    </row>
    <row r="7404" spans="1:2" x14ac:dyDescent="0.25">
      <c r="A7404">
        <v>7396</v>
      </c>
      <c r="B7404">
        <v>0</v>
      </c>
    </row>
    <row r="7405" spans="1:2" x14ac:dyDescent="0.25">
      <c r="A7405">
        <v>7397</v>
      </c>
      <c r="B7405">
        <v>0</v>
      </c>
    </row>
    <row r="7406" spans="1:2" x14ac:dyDescent="0.25">
      <c r="A7406">
        <v>7398</v>
      </c>
      <c r="B7406">
        <v>0</v>
      </c>
    </row>
    <row r="7407" spans="1:2" x14ac:dyDescent="0.25">
      <c r="A7407">
        <v>7399</v>
      </c>
      <c r="B7407">
        <v>0</v>
      </c>
    </row>
    <row r="7408" spans="1:2" x14ac:dyDescent="0.25">
      <c r="A7408">
        <v>7400</v>
      </c>
      <c r="B7408">
        <v>14.54</v>
      </c>
    </row>
    <row r="7409" spans="1:2" x14ac:dyDescent="0.25">
      <c r="A7409">
        <v>7401</v>
      </c>
      <c r="B7409">
        <v>101.28700000000001</v>
      </c>
    </row>
    <row r="7410" spans="1:2" x14ac:dyDescent="0.25">
      <c r="A7410">
        <v>7402</v>
      </c>
      <c r="B7410">
        <v>64.037999999999997</v>
      </c>
    </row>
    <row r="7411" spans="1:2" x14ac:dyDescent="0.25">
      <c r="A7411">
        <v>7403</v>
      </c>
      <c r="B7411">
        <v>100.081</v>
      </c>
    </row>
    <row r="7412" spans="1:2" x14ac:dyDescent="0.25">
      <c r="A7412">
        <v>7404</v>
      </c>
      <c r="B7412">
        <v>201.851</v>
      </c>
    </row>
    <row r="7413" spans="1:2" x14ac:dyDescent="0.25">
      <c r="A7413">
        <v>7405</v>
      </c>
      <c r="B7413">
        <v>82.891000000000005</v>
      </c>
    </row>
    <row r="7414" spans="1:2" x14ac:dyDescent="0.25">
      <c r="A7414">
        <v>7406</v>
      </c>
      <c r="B7414">
        <v>114.29600000000001</v>
      </c>
    </row>
    <row r="7415" spans="1:2" x14ac:dyDescent="0.25">
      <c r="A7415">
        <v>7407</v>
      </c>
      <c r="B7415">
        <v>80.837000000000003</v>
      </c>
    </row>
    <row r="7416" spans="1:2" x14ac:dyDescent="0.25">
      <c r="A7416">
        <v>7408</v>
      </c>
      <c r="B7416">
        <v>67.986000000000004</v>
      </c>
    </row>
    <row r="7417" spans="1:2" x14ac:dyDescent="0.25">
      <c r="A7417">
        <v>7409</v>
      </c>
      <c r="B7417">
        <v>189.29400000000001</v>
      </c>
    </row>
    <row r="7418" spans="1:2" x14ac:dyDescent="0.25">
      <c r="A7418">
        <v>7410</v>
      </c>
      <c r="B7418">
        <v>0</v>
      </c>
    </row>
    <row r="7419" spans="1:2" x14ac:dyDescent="0.25">
      <c r="A7419">
        <v>7411</v>
      </c>
      <c r="B7419">
        <v>0</v>
      </c>
    </row>
    <row r="7420" spans="1:2" x14ac:dyDescent="0.25">
      <c r="A7420">
        <v>7412</v>
      </c>
      <c r="B7420">
        <v>0</v>
      </c>
    </row>
    <row r="7421" spans="1:2" x14ac:dyDescent="0.25">
      <c r="A7421">
        <v>7413</v>
      </c>
      <c r="B7421">
        <v>0</v>
      </c>
    </row>
    <row r="7422" spans="1:2" x14ac:dyDescent="0.25">
      <c r="A7422">
        <v>7414</v>
      </c>
      <c r="B7422">
        <v>0</v>
      </c>
    </row>
    <row r="7423" spans="1:2" x14ac:dyDescent="0.25">
      <c r="A7423">
        <v>7415</v>
      </c>
      <c r="B7423">
        <v>0</v>
      </c>
    </row>
    <row r="7424" spans="1:2" x14ac:dyDescent="0.25">
      <c r="A7424">
        <v>7416</v>
      </c>
      <c r="B7424">
        <v>0</v>
      </c>
    </row>
    <row r="7425" spans="1:2" x14ac:dyDescent="0.25">
      <c r="A7425">
        <v>7417</v>
      </c>
      <c r="B7425">
        <v>0</v>
      </c>
    </row>
    <row r="7426" spans="1:2" x14ac:dyDescent="0.25">
      <c r="A7426">
        <v>7418</v>
      </c>
      <c r="B7426">
        <v>0</v>
      </c>
    </row>
    <row r="7427" spans="1:2" x14ac:dyDescent="0.25">
      <c r="A7427">
        <v>7419</v>
      </c>
      <c r="B7427">
        <v>0</v>
      </c>
    </row>
    <row r="7428" spans="1:2" x14ac:dyDescent="0.25">
      <c r="A7428">
        <v>7420</v>
      </c>
      <c r="B7428">
        <v>0</v>
      </c>
    </row>
    <row r="7429" spans="1:2" x14ac:dyDescent="0.25">
      <c r="A7429">
        <v>7421</v>
      </c>
      <c r="B7429">
        <v>0</v>
      </c>
    </row>
    <row r="7430" spans="1:2" x14ac:dyDescent="0.25">
      <c r="A7430">
        <v>7422</v>
      </c>
      <c r="B7430">
        <v>0</v>
      </c>
    </row>
    <row r="7431" spans="1:2" x14ac:dyDescent="0.25">
      <c r="A7431">
        <v>7423</v>
      </c>
      <c r="B7431">
        <v>0</v>
      </c>
    </row>
    <row r="7432" spans="1:2" x14ac:dyDescent="0.25">
      <c r="A7432">
        <v>7424</v>
      </c>
      <c r="B7432">
        <v>128.32400000000001</v>
      </c>
    </row>
    <row r="7433" spans="1:2" x14ac:dyDescent="0.25">
      <c r="A7433">
        <v>7425</v>
      </c>
      <c r="B7433">
        <v>331.72</v>
      </c>
    </row>
    <row r="7434" spans="1:2" x14ac:dyDescent="0.25">
      <c r="A7434">
        <v>7426</v>
      </c>
      <c r="B7434">
        <v>486.96800000000002</v>
      </c>
    </row>
    <row r="7435" spans="1:2" x14ac:dyDescent="0.25">
      <c r="A7435">
        <v>7427</v>
      </c>
      <c r="B7435">
        <v>586.11599999999999</v>
      </c>
    </row>
    <row r="7436" spans="1:2" x14ac:dyDescent="0.25">
      <c r="A7436">
        <v>7428</v>
      </c>
      <c r="B7436">
        <v>636.53499999999997</v>
      </c>
    </row>
    <row r="7437" spans="1:2" x14ac:dyDescent="0.25">
      <c r="A7437">
        <v>7429</v>
      </c>
      <c r="B7437">
        <v>639.78</v>
      </c>
    </row>
    <row r="7438" spans="1:2" x14ac:dyDescent="0.25">
      <c r="A7438">
        <v>7430</v>
      </c>
      <c r="B7438">
        <v>597.07399999999996</v>
      </c>
    </row>
    <row r="7439" spans="1:2" x14ac:dyDescent="0.25">
      <c r="A7439">
        <v>7431</v>
      </c>
      <c r="B7439">
        <v>510.767</v>
      </c>
    </row>
    <row r="7440" spans="1:2" x14ac:dyDescent="0.25">
      <c r="A7440">
        <v>7432</v>
      </c>
      <c r="B7440">
        <v>375.71</v>
      </c>
    </row>
    <row r="7441" spans="1:2" x14ac:dyDescent="0.25">
      <c r="A7441">
        <v>7433</v>
      </c>
      <c r="B7441">
        <v>191.64599999999999</v>
      </c>
    </row>
    <row r="7442" spans="1:2" x14ac:dyDescent="0.25">
      <c r="A7442">
        <v>7434</v>
      </c>
      <c r="B7442">
        <v>0</v>
      </c>
    </row>
    <row r="7443" spans="1:2" x14ac:dyDescent="0.25">
      <c r="A7443">
        <v>7435</v>
      </c>
      <c r="B7443">
        <v>0</v>
      </c>
    </row>
    <row r="7444" spans="1:2" x14ac:dyDescent="0.25">
      <c r="A7444">
        <v>7436</v>
      </c>
      <c r="B7444">
        <v>0</v>
      </c>
    </row>
    <row r="7445" spans="1:2" x14ac:dyDescent="0.25">
      <c r="A7445">
        <v>7437</v>
      </c>
      <c r="B7445">
        <v>0</v>
      </c>
    </row>
    <row r="7446" spans="1:2" x14ac:dyDescent="0.25">
      <c r="A7446">
        <v>7438</v>
      </c>
      <c r="B7446">
        <v>0</v>
      </c>
    </row>
    <row r="7447" spans="1:2" x14ac:dyDescent="0.25">
      <c r="A7447">
        <v>7439</v>
      </c>
      <c r="B7447">
        <v>0</v>
      </c>
    </row>
    <row r="7448" spans="1:2" x14ac:dyDescent="0.25">
      <c r="A7448">
        <v>7440</v>
      </c>
      <c r="B7448">
        <v>0</v>
      </c>
    </row>
    <row r="7449" spans="1:2" x14ac:dyDescent="0.25">
      <c r="A7449">
        <v>7441</v>
      </c>
      <c r="B7449">
        <v>0</v>
      </c>
    </row>
    <row r="7450" spans="1:2" x14ac:dyDescent="0.25">
      <c r="A7450">
        <v>7442</v>
      </c>
      <c r="B7450">
        <v>0</v>
      </c>
    </row>
    <row r="7451" spans="1:2" x14ac:dyDescent="0.25">
      <c r="A7451">
        <v>7443</v>
      </c>
      <c r="B7451">
        <v>0</v>
      </c>
    </row>
    <row r="7452" spans="1:2" x14ac:dyDescent="0.25">
      <c r="A7452">
        <v>7444</v>
      </c>
      <c r="B7452">
        <v>0</v>
      </c>
    </row>
    <row r="7453" spans="1:2" x14ac:dyDescent="0.25">
      <c r="A7453">
        <v>7445</v>
      </c>
      <c r="B7453">
        <v>0</v>
      </c>
    </row>
    <row r="7454" spans="1:2" x14ac:dyDescent="0.25">
      <c r="A7454">
        <v>7446</v>
      </c>
      <c r="B7454">
        <v>0</v>
      </c>
    </row>
    <row r="7455" spans="1:2" x14ac:dyDescent="0.25">
      <c r="A7455">
        <v>7447</v>
      </c>
      <c r="B7455">
        <v>0</v>
      </c>
    </row>
    <row r="7456" spans="1:2" x14ac:dyDescent="0.25">
      <c r="A7456">
        <v>7448</v>
      </c>
      <c r="B7456">
        <v>129.47</v>
      </c>
    </row>
    <row r="7457" spans="1:2" x14ac:dyDescent="0.25">
      <c r="A7457">
        <v>7449</v>
      </c>
      <c r="B7457">
        <v>335.56099999999998</v>
      </c>
    </row>
    <row r="7458" spans="1:2" x14ac:dyDescent="0.25">
      <c r="A7458">
        <v>7450</v>
      </c>
      <c r="B7458">
        <v>487.541</v>
      </c>
    </row>
    <row r="7459" spans="1:2" x14ac:dyDescent="0.25">
      <c r="A7459">
        <v>7451</v>
      </c>
      <c r="B7459">
        <v>585.26499999999999</v>
      </c>
    </row>
    <row r="7460" spans="1:2" x14ac:dyDescent="0.25">
      <c r="A7460">
        <v>7452</v>
      </c>
      <c r="B7460">
        <v>633.423</v>
      </c>
    </row>
    <row r="7461" spans="1:2" x14ac:dyDescent="0.25">
      <c r="A7461">
        <v>7453</v>
      </c>
      <c r="B7461">
        <v>638.64200000000005</v>
      </c>
    </row>
    <row r="7462" spans="1:2" x14ac:dyDescent="0.25">
      <c r="A7462">
        <v>7454</v>
      </c>
      <c r="B7462">
        <v>595.85799999999995</v>
      </c>
    </row>
    <row r="7463" spans="1:2" x14ac:dyDescent="0.25">
      <c r="A7463">
        <v>7455</v>
      </c>
      <c r="B7463">
        <v>509.66300000000001</v>
      </c>
    </row>
    <row r="7464" spans="1:2" x14ac:dyDescent="0.25">
      <c r="A7464">
        <v>7456</v>
      </c>
      <c r="B7464">
        <v>376.52300000000002</v>
      </c>
    </row>
    <row r="7465" spans="1:2" x14ac:dyDescent="0.25">
      <c r="A7465">
        <v>7457</v>
      </c>
      <c r="B7465">
        <v>189.27099999999999</v>
      </c>
    </row>
    <row r="7466" spans="1:2" x14ac:dyDescent="0.25">
      <c r="A7466">
        <v>7458</v>
      </c>
      <c r="B7466">
        <v>0</v>
      </c>
    </row>
    <row r="7467" spans="1:2" x14ac:dyDescent="0.25">
      <c r="A7467">
        <v>7459</v>
      </c>
      <c r="B7467">
        <v>0</v>
      </c>
    </row>
    <row r="7468" spans="1:2" x14ac:dyDescent="0.25">
      <c r="A7468">
        <v>7460</v>
      </c>
      <c r="B7468">
        <v>0</v>
      </c>
    </row>
    <row r="7469" spans="1:2" x14ac:dyDescent="0.25">
      <c r="A7469">
        <v>7461</v>
      </c>
      <c r="B7469">
        <v>0</v>
      </c>
    </row>
    <row r="7470" spans="1:2" x14ac:dyDescent="0.25">
      <c r="A7470">
        <v>7462</v>
      </c>
      <c r="B7470">
        <v>0</v>
      </c>
    </row>
    <row r="7471" spans="1:2" x14ac:dyDescent="0.25">
      <c r="A7471">
        <v>7463</v>
      </c>
      <c r="B7471">
        <v>0</v>
      </c>
    </row>
    <row r="7472" spans="1:2" x14ac:dyDescent="0.25">
      <c r="A7472">
        <v>7464</v>
      </c>
      <c r="B7472">
        <v>0</v>
      </c>
    </row>
    <row r="7473" spans="1:2" x14ac:dyDescent="0.25">
      <c r="A7473">
        <v>7465</v>
      </c>
      <c r="B7473">
        <v>0</v>
      </c>
    </row>
    <row r="7474" spans="1:2" x14ac:dyDescent="0.25">
      <c r="A7474">
        <v>7466</v>
      </c>
      <c r="B7474">
        <v>0</v>
      </c>
    </row>
    <row r="7475" spans="1:2" x14ac:dyDescent="0.25">
      <c r="A7475">
        <v>7467</v>
      </c>
      <c r="B7475">
        <v>0</v>
      </c>
    </row>
    <row r="7476" spans="1:2" x14ac:dyDescent="0.25">
      <c r="A7476">
        <v>7468</v>
      </c>
      <c r="B7476">
        <v>0</v>
      </c>
    </row>
    <row r="7477" spans="1:2" x14ac:dyDescent="0.25">
      <c r="A7477">
        <v>7469</v>
      </c>
      <c r="B7477">
        <v>0</v>
      </c>
    </row>
    <row r="7478" spans="1:2" x14ac:dyDescent="0.25">
      <c r="A7478">
        <v>7470</v>
      </c>
      <c r="B7478">
        <v>0</v>
      </c>
    </row>
    <row r="7479" spans="1:2" x14ac:dyDescent="0.25">
      <c r="A7479">
        <v>7471</v>
      </c>
      <c r="B7479">
        <v>0</v>
      </c>
    </row>
    <row r="7480" spans="1:2" x14ac:dyDescent="0.25">
      <c r="A7480">
        <v>7472</v>
      </c>
      <c r="B7480">
        <v>118.744</v>
      </c>
    </row>
    <row r="7481" spans="1:2" x14ac:dyDescent="0.25">
      <c r="A7481">
        <v>7473</v>
      </c>
      <c r="B7481">
        <v>174.13499999999999</v>
      </c>
    </row>
    <row r="7482" spans="1:2" x14ac:dyDescent="0.25">
      <c r="A7482">
        <v>7474</v>
      </c>
      <c r="B7482">
        <v>474.392</v>
      </c>
    </row>
    <row r="7483" spans="1:2" x14ac:dyDescent="0.25">
      <c r="A7483">
        <v>7475</v>
      </c>
      <c r="B7483">
        <v>158.47900000000001</v>
      </c>
    </row>
    <row r="7484" spans="1:2" x14ac:dyDescent="0.25">
      <c r="A7484">
        <v>7476</v>
      </c>
      <c r="B7484">
        <v>312.851</v>
      </c>
    </row>
    <row r="7485" spans="1:2" x14ac:dyDescent="0.25">
      <c r="A7485">
        <v>7477</v>
      </c>
      <c r="B7485">
        <v>635.05499999999995</v>
      </c>
    </row>
    <row r="7486" spans="1:2" x14ac:dyDescent="0.25">
      <c r="A7486">
        <v>7478</v>
      </c>
      <c r="B7486">
        <v>590.11099999999999</v>
      </c>
    </row>
    <row r="7487" spans="1:2" x14ac:dyDescent="0.25">
      <c r="A7487">
        <v>7479</v>
      </c>
      <c r="B7487">
        <v>507.84199999999998</v>
      </c>
    </row>
    <row r="7488" spans="1:2" x14ac:dyDescent="0.25">
      <c r="A7488">
        <v>7480</v>
      </c>
      <c r="B7488">
        <v>379.23</v>
      </c>
    </row>
    <row r="7489" spans="1:2" x14ac:dyDescent="0.25">
      <c r="A7489">
        <v>7481</v>
      </c>
      <c r="B7489">
        <v>194.74600000000001</v>
      </c>
    </row>
    <row r="7490" spans="1:2" x14ac:dyDescent="0.25">
      <c r="A7490">
        <v>7482</v>
      </c>
      <c r="B7490">
        <v>0</v>
      </c>
    </row>
    <row r="7491" spans="1:2" x14ac:dyDescent="0.25">
      <c r="A7491">
        <v>7483</v>
      </c>
      <c r="B7491">
        <v>0</v>
      </c>
    </row>
    <row r="7492" spans="1:2" x14ac:dyDescent="0.25">
      <c r="A7492">
        <v>7484</v>
      </c>
      <c r="B7492">
        <v>0</v>
      </c>
    </row>
    <row r="7493" spans="1:2" x14ac:dyDescent="0.25">
      <c r="A7493">
        <v>7485</v>
      </c>
      <c r="B7493">
        <v>0</v>
      </c>
    </row>
    <row r="7494" spans="1:2" x14ac:dyDescent="0.25">
      <c r="A7494">
        <v>7486</v>
      </c>
      <c r="B7494">
        <v>0</v>
      </c>
    </row>
    <row r="7495" spans="1:2" x14ac:dyDescent="0.25">
      <c r="A7495">
        <v>7487</v>
      </c>
      <c r="B7495">
        <v>0</v>
      </c>
    </row>
    <row r="7496" spans="1:2" x14ac:dyDescent="0.25">
      <c r="A7496">
        <v>7488</v>
      </c>
      <c r="B7496">
        <v>0</v>
      </c>
    </row>
    <row r="7497" spans="1:2" x14ac:dyDescent="0.25">
      <c r="A7497">
        <v>7489</v>
      </c>
      <c r="B7497">
        <v>0</v>
      </c>
    </row>
    <row r="7498" spans="1:2" x14ac:dyDescent="0.25">
      <c r="A7498">
        <v>7490</v>
      </c>
      <c r="B7498">
        <v>0</v>
      </c>
    </row>
    <row r="7499" spans="1:2" x14ac:dyDescent="0.25">
      <c r="A7499">
        <v>7491</v>
      </c>
      <c r="B7499">
        <v>0</v>
      </c>
    </row>
    <row r="7500" spans="1:2" x14ac:dyDescent="0.25">
      <c r="A7500">
        <v>7492</v>
      </c>
      <c r="B7500">
        <v>0</v>
      </c>
    </row>
    <row r="7501" spans="1:2" x14ac:dyDescent="0.25">
      <c r="A7501">
        <v>7493</v>
      </c>
      <c r="B7501">
        <v>0</v>
      </c>
    </row>
    <row r="7502" spans="1:2" x14ac:dyDescent="0.25">
      <c r="A7502">
        <v>7494</v>
      </c>
      <c r="B7502">
        <v>0</v>
      </c>
    </row>
    <row r="7503" spans="1:2" x14ac:dyDescent="0.25">
      <c r="A7503">
        <v>7495</v>
      </c>
      <c r="B7503">
        <v>0</v>
      </c>
    </row>
    <row r="7504" spans="1:2" x14ac:dyDescent="0.25">
      <c r="A7504">
        <v>7496</v>
      </c>
      <c r="B7504">
        <v>129.84200000000001</v>
      </c>
    </row>
    <row r="7505" spans="1:2" x14ac:dyDescent="0.25">
      <c r="A7505">
        <v>7497</v>
      </c>
      <c r="B7505">
        <v>342.49799999999999</v>
      </c>
    </row>
    <row r="7506" spans="1:2" x14ac:dyDescent="0.25">
      <c r="A7506">
        <v>7498</v>
      </c>
      <c r="B7506">
        <v>499.34500000000003</v>
      </c>
    </row>
    <row r="7507" spans="1:2" x14ac:dyDescent="0.25">
      <c r="A7507">
        <v>7499</v>
      </c>
      <c r="B7507">
        <v>600.09299999999996</v>
      </c>
    </row>
    <row r="7508" spans="1:2" x14ac:dyDescent="0.25">
      <c r="A7508">
        <v>7500</v>
      </c>
      <c r="B7508">
        <v>651.49199999999996</v>
      </c>
    </row>
    <row r="7509" spans="1:2" x14ac:dyDescent="0.25">
      <c r="A7509">
        <v>7501</v>
      </c>
      <c r="B7509">
        <v>655.00400000000002</v>
      </c>
    </row>
    <row r="7510" spans="1:2" x14ac:dyDescent="0.25">
      <c r="A7510">
        <v>7502</v>
      </c>
      <c r="B7510">
        <v>614.61300000000006</v>
      </c>
    </row>
    <row r="7511" spans="1:2" x14ac:dyDescent="0.25">
      <c r="A7511">
        <v>7503</v>
      </c>
      <c r="B7511">
        <v>526.97500000000002</v>
      </c>
    </row>
    <row r="7512" spans="1:2" x14ac:dyDescent="0.25">
      <c r="A7512">
        <v>7504</v>
      </c>
      <c r="B7512">
        <v>390.64499999999998</v>
      </c>
    </row>
    <row r="7513" spans="1:2" x14ac:dyDescent="0.25">
      <c r="A7513">
        <v>7505</v>
      </c>
      <c r="B7513">
        <v>198.70099999999999</v>
      </c>
    </row>
    <row r="7514" spans="1:2" x14ac:dyDescent="0.25">
      <c r="A7514">
        <v>7506</v>
      </c>
      <c r="B7514">
        <v>0</v>
      </c>
    </row>
    <row r="7515" spans="1:2" x14ac:dyDescent="0.25">
      <c r="A7515">
        <v>7507</v>
      </c>
      <c r="B7515">
        <v>0</v>
      </c>
    </row>
    <row r="7516" spans="1:2" x14ac:dyDescent="0.25">
      <c r="A7516">
        <v>7508</v>
      </c>
      <c r="B7516">
        <v>0</v>
      </c>
    </row>
    <row r="7517" spans="1:2" x14ac:dyDescent="0.25">
      <c r="A7517">
        <v>7509</v>
      </c>
      <c r="B7517">
        <v>0</v>
      </c>
    </row>
    <row r="7518" spans="1:2" x14ac:dyDescent="0.25">
      <c r="A7518">
        <v>7510</v>
      </c>
      <c r="B7518">
        <v>0</v>
      </c>
    </row>
    <row r="7519" spans="1:2" x14ac:dyDescent="0.25">
      <c r="A7519">
        <v>7511</v>
      </c>
      <c r="B7519">
        <v>0</v>
      </c>
    </row>
    <row r="7520" spans="1:2" x14ac:dyDescent="0.25">
      <c r="A7520">
        <v>7512</v>
      </c>
      <c r="B7520">
        <v>0</v>
      </c>
    </row>
    <row r="7521" spans="1:2" x14ac:dyDescent="0.25">
      <c r="A7521">
        <v>7513</v>
      </c>
      <c r="B7521">
        <v>0</v>
      </c>
    </row>
    <row r="7522" spans="1:2" x14ac:dyDescent="0.25">
      <c r="A7522">
        <v>7514</v>
      </c>
      <c r="B7522">
        <v>0</v>
      </c>
    </row>
    <row r="7523" spans="1:2" x14ac:dyDescent="0.25">
      <c r="A7523">
        <v>7515</v>
      </c>
      <c r="B7523">
        <v>0</v>
      </c>
    </row>
    <row r="7524" spans="1:2" x14ac:dyDescent="0.25">
      <c r="A7524">
        <v>7516</v>
      </c>
      <c r="B7524">
        <v>0</v>
      </c>
    </row>
    <row r="7525" spans="1:2" x14ac:dyDescent="0.25">
      <c r="A7525">
        <v>7517</v>
      </c>
      <c r="B7525">
        <v>0</v>
      </c>
    </row>
    <row r="7526" spans="1:2" x14ac:dyDescent="0.25">
      <c r="A7526">
        <v>7518</v>
      </c>
      <c r="B7526">
        <v>0</v>
      </c>
    </row>
    <row r="7527" spans="1:2" x14ac:dyDescent="0.25">
      <c r="A7527">
        <v>7519</v>
      </c>
      <c r="B7527">
        <v>0</v>
      </c>
    </row>
    <row r="7528" spans="1:2" x14ac:dyDescent="0.25">
      <c r="A7528">
        <v>7520</v>
      </c>
      <c r="B7528">
        <v>129.721</v>
      </c>
    </row>
    <row r="7529" spans="1:2" x14ac:dyDescent="0.25">
      <c r="A7529">
        <v>7521</v>
      </c>
      <c r="B7529">
        <v>344.75200000000001</v>
      </c>
    </row>
    <row r="7530" spans="1:2" x14ac:dyDescent="0.25">
      <c r="A7530">
        <v>7522</v>
      </c>
      <c r="B7530">
        <v>502.666</v>
      </c>
    </row>
    <row r="7531" spans="1:2" x14ac:dyDescent="0.25">
      <c r="A7531">
        <v>7523</v>
      </c>
      <c r="B7531">
        <v>600.67200000000003</v>
      </c>
    </row>
    <row r="7532" spans="1:2" x14ac:dyDescent="0.25">
      <c r="A7532">
        <v>7524</v>
      </c>
      <c r="B7532">
        <v>651.87099999999998</v>
      </c>
    </row>
    <row r="7533" spans="1:2" x14ac:dyDescent="0.25">
      <c r="A7533">
        <v>7525</v>
      </c>
      <c r="B7533">
        <v>657.37699999999995</v>
      </c>
    </row>
    <row r="7534" spans="1:2" x14ac:dyDescent="0.25">
      <c r="A7534">
        <v>7526</v>
      </c>
      <c r="B7534">
        <v>613.73500000000001</v>
      </c>
    </row>
    <row r="7535" spans="1:2" x14ac:dyDescent="0.25">
      <c r="A7535">
        <v>7527</v>
      </c>
      <c r="B7535">
        <v>524.96699999999998</v>
      </c>
    </row>
    <row r="7536" spans="1:2" x14ac:dyDescent="0.25">
      <c r="A7536">
        <v>7528</v>
      </c>
      <c r="B7536">
        <v>388.185</v>
      </c>
    </row>
    <row r="7537" spans="1:2" x14ac:dyDescent="0.25">
      <c r="A7537">
        <v>7529</v>
      </c>
      <c r="B7537">
        <v>196.04900000000001</v>
      </c>
    </row>
    <row r="7538" spans="1:2" x14ac:dyDescent="0.25">
      <c r="A7538">
        <v>7530</v>
      </c>
      <c r="B7538">
        <v>0</v>
      </c>
    </row>
    <row r="7539" spans="1:2" x14ac:dyDescent="0.25">
      <c r="A7539">
        <v>7531</v>
      </c>
      <c r="B7539">
        <v>0</v>
      </c>
    </row>
    <row r="7540" spans="1:2" x14ac:dyDescent="0.25">
      <c r="A7540">
        <v>7532</v>
      </c>
      <c r="B7540">
        <v>0</v>
      </c>
    </row>
    <row r="7541" spans="1:2" x14ac:dyDescent="0.25">
      <c r="A7541">
        <v>7533</v>
      </c>
      <c r="B7541">
        <v>0</v>
      </c>
    </row>
    <row r="7542" spans="1:2" x14ac:dyDescent="0.25">
      <c r="A7542">
        <v>7534</v>
      </c>
      <c r="B7542">
        <v>0</v>
      </c>
    </row>
    <row r="7543" spans="1:2" x14ac:dyDescent="0.25">
      <c r="A7543">
        <v>7535</v>
      </c>
      <c r="B7543">
        <v>0</v>
      </c>
    </row>
    <row r="7544" spans="1:2" x14ac:dyDescent="0.25">
      <c r="A7544">
        <v>7536</v>
      </c>
      <c r="B7544">
        <v>0</v>
      </c>
    </row>
    <row r="7545" spans="1:2" x14ac:dyDescent="0.25">
      <c r="A7545">
        <v>7537</v>
      </c>
      <c r="B7545">
        <v>0</v>
      </c>
    </row>
    <row r="7546" spans="1:2" x14ac:dyDescent="0.25">
      <c r="A7546">
        <v>7538</v>
      </c>
      <c r="B7546">
        <v>0</v>
      </c>
    </row>
    <row r="7547" spans="1:2" x14ac:dyDescent="0.25">
      <c r="A7547">
        <v>7539</v>
      </c>
      <c r="B7547">
        <v>0</v>
      </c>
    </row>
    <row r="7548" spans="1:2" x14ac:dyDescent="0.25">
      <c r="A7548">
        <v>7540</v>
      </c>
      <c r="B7548">
        <v>0</v>
      </c>
    </row>
    <row r="7549" spans="1:2" x14ac:dyDescent="0.25">
      <c r="A7549">
        <v>7541</v>
      </c>
      <c r="B7549">
        <v>0</v>
      </c>
    </row>
    <row r="7550" spans="1:2" x14ac:dyDescent="0.25">
      <c r="A7550">
        <v>7542</v>
      </c>
      <c r="B7550">
        <v>0</v>
      </c>
    </row>
    <row r="7551" spans="1:2" x14ac:dyDescent="0.25">
      <c r="A7551">
        <v>7543</v>
      </c>
      <c r="B7551">
        <v>0</v>
      </c>
    </row>
    <row r="7552" spans="1:2" x14ac:dyDescent="0.25">
      <c r="A7552">
        <v>7544</v>
      </c>
      <c r="B7552">
        <v>111.509</v>
      </c>
    </row>
    <row r="7553" spans="1:2" x14ac:dyDescent="0.25">
      <c r="A7553">
        <v>7545</v>
      </c>
      <c r="B7553">
        <v>310.70600000000002</v>
      </c>
    </row>
    <row r="7554" spans="1:2" x14ac:dyDescent="0.25">
      <c r="A7554">
        <v>7546</v>
      </c>
      <c r="B7554">
        <v>463.714</v>
      </c>
    </row>
    <row r="7555" spans="1:2" x14ac:dyDescent="0.25">
      <c r="A7555">
        <v>7547</v>
      </c>
      <c r="B7555">
        <v>581.072</v>
      </c>
    </row>
    <row r="7556" spans="1:2" x14ac:dyDescent="0.25">
      <c r="A7556">
        <v>7548</v>
      </c>
      <c r="B7556">
        <v>632.74400000000003</v>
      </c>
    </row>
    <row r="7557" spans="1:2" x14ac:dyDescent="0.25">
      <c r="A7557">
        <v>7549</v>
      </c>
      <c r="B7557">
        <v>479.036</v>
      </c>
    </row>
    <row r="7558" spans="1:2" x14ac:dyDescent="0.25">
      <c r="A7558">
        <v>7550</v>
      </c>
      <c r="B7558">
        <v>600.90700000000004</v>
      </c>
    </row>
    <row r="7559" spans="1:2" x14ac:dyDescent="0.25">
      <c r="A7559">
        <v>7551</v>
      </c>
      <c r="B7559">
        <v>503.52800000000002</v>
      </c>
    </row>
    <row r="7560" spans="1:2" x14ac:dyDescent="0.25">
      <c r="A7560">
        <v>7552</v>
      </c>
      <c r="B7560">
        <v>87.715000000000003</v>
      </c>
    </row>
    <row r="7561" spans="1:2" x14ac:dyDescent="0.25">
      <c r="A7561">
        <v>7553</v>
      </c>
      <c r="B7561">
        <v>162.86699999999999</v>
      </c>
    </row>
    <row r="7562" spans="1:2" x14ac:dyDescent="0.25">
      <c r="A7562">
        <v>7554</v>
      </c>
      <c r="B7562">
        <v>0</v>
      </c>
    </row>
    <row r="7563" spans="1:2" x14ac:dyDescent="0.25">
      <c r="A7563">
        <v>7555</v>
      </c>
      <c r="B7563">
        <v>0</v>
      </c>
    </row>
    <row r="7564" spans="1:2" x14ac:dyDescent="0.25">
      <c r="A7564">
        <v>7556</v>
      </c>
      <c r="B7564">
        <v>0</v>
      </c>
    </row>
    <row r="7565" spans="1:2" x14ac:dyDescent="0.25">
      <c r="A7565">
        <v>7557</v>
      </c>
      <c r="B7565">
        <v>0</v>
      </c>
    </row>
    <row r="7566" spans="1:2" x14ac:dyDescent="0.25">
      <c r="A7566">
        <v>7558</v>
      </c>
      <c r="B7566">
        <v>0</v>
      </c>
    </row>
    <row r="7567" spans="1:2" x14ac:dyDescent="0.25">
      <c r="A7567">
        <v>7559</v>
      </c>
      <c r="B7567">
        <v>0</v>
      </c>
    </row>
    <row r="7568" spans="1:2" x14ac:dyDescent="0.25">
      <c r="A7568">
        <v>7560</v>
      </c>
      <c r="B7568">
        <v>0</v>
      </c>
    </row>
    <row r="7569" spans="1:2" x14ac:dyDescent="0.25">
      <c r="A7569">
        <v>7561</v>
      </c>
      <c r="B7569">
        <v>0</v>
      </c>
    </row>
    <row r="7570" spans="1:2" x14ac:dyDescent="0.25">
      <c r="A7570">
        <v>7562</v>
      </c>
      <c r="B7570">
        <v>0</v>
      </c>
    </row>
    <row r="7571" spans="1:2" x14ac:dyDescent="0.25">
      <c r="A7571">
        <v>7563</v>
      </c>
      <c r="B7571">
        <v>0</v>
      </c>
    </row>
    <row r="7572" spans="1:2" x14ac:dyDescent="0.25">
      <c r="A7572">
        <v>7564</v>
      </c>
      <c r="B7572">
        <v>0</v>
      </c>
    </row>
    <row r="7573" spans="1:2" x14ac:dyDescent="0.25">
      <c r="A7573">
        <v>7565</v>
      </c>
      <c r="B7573">
        <v>0</v>
      </c>
    </row>
    <row r="7574" spans="1:2" x14ac:dyDescent="0.25">
      <c r="A7574">
        <v>7566</v>
      </c>
      <c r="B7574">
        <v>0</v>
      </c>
    </row>
    <row r="7575" spans="1:2" x14ac:dyDescent="0.25">
      <c r="A7575">
        <v>7567</v>
      </c>
      <c r="B7575">
        <v>0</v>
      </c>
    </row>
    <row r="7576" spans="1:2" x14ac:dyDescent="0.25">
      <c r="A7576">
        <v>7568</v>
      </c>
      <c r="B7576">
        <v>92.070999999999998</v>
      </c>
    </row>
    <row r="7577" spans="1:2" x14ac:dyDescent="0.25">
      <c r="A7577">
        <v>7569</v>
      </c>
      <c r="B7577">
        <v>280.95</v>
      </c>
    </row>
    <row r="7578" spans="1:2" x14ac:dyDescent="0.25">
      <c r="A7578">
        <v>7570</v>
      </c>
      <c r="B7578">
        <v>433.31599999999997</v>
      </c>
    </row>
    <row r="7579" spans="1:2" x14ac:dyDescent="0.25">
      <c r="A7579">
        <v>7571</v>
      </c>
      <c r="B7579">
        <v>547.96100000000001</v>
      </c>
    </row>
    <row r="7580" spans="1:2" x14ac:dyDescent="0.25">
      <c r="A7580">
        <v>7572</v>
      </c>
      <c r="B7580">
        <v>64.206999999999994</v>
      </c>
    </row>
    <row r="7581" spans="1:2" x14ac:dyDescent="0.25">
      <c r="A7581">
        <v>7573</v>
      </c>
      <c r="B7581">
        <v>293.34399999999999</v>
      </c>
    </row>
    <row r="7582" spans="1:2" x14ac:dyDescent="0.25">
      <c r="A7582">
        <v>7574</v>
      </c>
      <c r="B7582">
        <v>232.00700000000001</v>
      </c>
    </row>
    <row r="7583" spans="1:2" x14ac:dyDescent="0.25">
      <c r="A7583">
        <v>7575</v>
      </c>
      <c r="B7583">
        <v>112.608</v>
      </c>
    </row>
    <row r="7584" spans="1:2" x14ac:dyDescent="0.25">
      <c r="A7584">
        <v>7576</v>
      </c>
      <c r="B7584">
        <v>12.843</v>
      </c>
    </row>
    <row r="7585" spans="1:2" x14ac:dyDescent="0.25">
      <c r="A7585">
        <v>7577</v>
      </c>
      <c r="B7585">
        <v>146.25</v>
      </c>
    </row>
    <row r="7586" spans="1:2" x14ac:dyDescent="0.25">
      <c r="A7586">
        <v>7578</v>
      </c>
      <c r="B7586">
        <v>0</v>
      </c>
    </row>
    <row r="7587" spans="1:2" x14ac:dyDescent="0.25">
      <c r="A7587">
        <v>7579</v>
      </c>
      <c r="B7587">
        <v>0</v>
      </c>
    </row>
    <row r="7588" spans="1:2" x14ac:dyDescent="0.25">
      <c r="A7588">
        <v>7580</v>
      </c>
      <c r="B7588">
        <v>0</v>
      </c>
    </row>
    <row r="7589" spans="1:2" x14ac:dyDescent="0.25">
      <c r="A7589">
        <v>7581</v>
      </c>
      <c r="B7589">
        <v>0</v>
      </c>
    </row>
    <row r="7590" spans="1:2" x14ac:dyDescent="0.25">
      <c r="A7590">
        <v>7582</v>
      </c>
      <c r="B7590">
        <v>0</v>
      </c>
    </row>
    <row r="7591" spans="1:2" x14ac:dyDescent="0.25">
      <c r="A7591">
        <v>7583</v>
      </c>
      <c r="B7591">
        <v>0</v>
      </c>
    </row>
    <row r="7592" spans="1:2" x14ac:dyDescent="0.25">
      <c r="A7592">
        <v>7584</v>
      </c>
      <c r="B7592">
        <v>0</v>
      </c>
    </row>
    <row r="7593" spans="1:2" x14ac:dyDescent="0.25">
      <c r="A7593">
        <v>7585</v>
      </c>
      <c r="B7593">
        <v>0</v>
      </c>
    </row>
    <row r="7594" spans="1:2" x14ac:dyDescent="0.25">
      <c r="A7594">
        <v>7586</v>
      </c>
      <c r="B7594">
        <v>0</v>
      </c>
    </row>
    <row r="7595" spans="1:2" x14ac:dyDescent="0.25">
      <c r="A7595">
        <v>7587</v>
      </c>
      <c r="B7595">
        <v>0</v>
      </c>
    </row>
    <row r="7596" spans="1:2" x14ac:dyDescent="0.25">
      <c r="A7596">
        <v>7588</v>
      </c>
      <c r="B7596">
        <v>0</v>
      </c>
    </row>
    <row r="7597" spans="1:2" x14ac:dyDescent="0.25">
      <c r="A7597">
        <v>7589</v>
      </c>
      <c r="B7597">
        <v>0</v>
      </c>
    </row>
    <row r="7598" spans="1:2" x14ac:dyDescent="0.25">
      <c r="A7598">
        <v>7590</v>
      </c>
      <c r="B7598">
        <v>0</v>
      </c>
    </row>
    <row r="7599" spans="1:2" x14ac:dyDescent="0.25">
      <c r="A7599">
        <v>7591</v>
      </c>
      <c r="B7599">
        <v>0</v>
      </c>
    </row>
    <row r="7600" spans="1:2" x14ac:dyDescent="0.25">
      <c r="A7600">
        <v>7592</v>
      </c>
      <c r="B7600">
        <v>92.286000000000001</v>
      </c>
    </row>
    <row r="7601" spans="1:2" x14ac:dyDescent="0.25">
      <c r="A7601">
        <v>7593</v>
      </c>
      <c r="B7601">
        <v>283.57100000000003</v>
      </c>
    </row>
    <row r="7602" spans="1:2" x14ac:dyDescent="0.25">
      <c r="A7602">
        <v>7594</v>
      </c>
      <c r="B7602">
        <v>164.19800000000001</v>
      </c>
    </row>
    <row r="7603" spans="1:2" x14ac:dyDescent="0.25">
      <c r="A7603">
        <v>7595</v>
      </c>
      <c r="B7603">
        <v>140.864</v>
      </c>
    </row>
    <row r="7604" spans="1:2" x14ac:dyDescent="0.25">
      <c r="A7604">
        <v>7596</v>
      </c>
      <c r="B7604">
        <v>591.25300000000004</v>
      </c>
    </row>
    <row r="7605" spans="1:2" x14ac:dyDescent="0.25">
      <c r="A7605">
        <v>7597</v>
      </c>
      <c r="B7605">
        <v>580.58199999999999</v>
      </c>
    </row>
    <row r="7606" spans="1:2" x14ac:dyDescent="0.25">
      <c r="A7606">
        <v>7598</v>
      </c>
      <c r="B7606">
        <v>358.66899999999998</v>
      </c>
    </row>
    <row r="7607" spans="1:2" x14ac:dyDescent="0.25">
      <c r="A7607">
        <v>7599</v>
      </c>
      <c r="B7607">
        <v>209.18</v>
      </c>
    </row>
    <row r="7608" spans="1:2" x14ac:dyDescent="0.25">
      <c r="A7608">
        <v>7600</v>
      </c>
      <c r="B7608">
        <v>328.52499999999998</v>
      </c>
    </row>
    <row r="7609" spans="1:2" x14ac:dyDescent="0.25">
      <c r="A7609">
        <v>7601</v>
      </c>
      <c r="B7609">
        <v>144.58600000000001</v>
      </c>
    </row>
    <row r="7610" spans="1:2" x14ac:dyDescent="0.25">
      <c r="A7610">
        <v>7602</v>
      </c>
      <c r="B7610">
        <v>0</v>
      </c>
    </row>
    <row r="7611" spans="1:2" x14ac:dyDescent="0.25">
      <c r="A7611">
        <v>7603</v>
      </c>
      <c r="B7611">
        <v>0</v>
      </c>
    </row>
    <row r="7612" spans="1:2" x14ac:dyDescent="0.25">
      <c r="A7612">
        <v>7604</v>
      </c>
      <c r="B7612">
        <v>0</v>
      </c>
    </row>
    <row r="7613" spans="1:2" x14ac:dyDescent="0.25">
      <c r="A7613">
        <v>7605</v>
      </c>
      <c r="B7613">
        <v>0</v>
      </c>
    </row>
    <row r="7614" spans="1:2" x14ac:dyDescent="0.25">
      <c r="A7614">
        <v>7606</v>
      </c>
      <c r="B7614">
        <v>0</v>
      </c>
    </row>
    <row r="7615" spans="1:2" x14ac:dyDescent="0.25">
      <c r="A7615">
        <v>7607</v>
      </c>
      <c r="B7615">
        <v>0</v>
      </c>
    </row>
    <row r="7616" spans="1:2" x14ac:dyDescent="0.25">
      <c r="A7616">
        <v>7608</v>
      </c>
      <c r="B7616">
        <v>0</v>
      </c>
    </row>
    <row r="7617" spans="1:2" x14ac:dyDescent="0.25">
      <c r="A7617">
        <v>7609</v>
      </c>
      <c r="B7617">
        <v>0</v>
      </c>
    </row>
    <row r="7618" spans="1:2" x14ac:dyDescent="0.25">
      <c r="A7618">
        <v>7610</v>
      </c>
      <c r="B7618">
        <v>0</v>
      </c>
    </row>
    <row r="7619" spans="1:2" x14ac:dyDescent="0.25">
      <c r="A7619">
        <v>7611</v>
      </c>
      <c r="B7619">
        <v>0</v>
      </c>
    </row>
    <row r="7620" spans="1:2" x14ac:dyDescent="0.25">
      <c r="A7620">
        <v>7612</v>
      </c>
      <c r="B7620">
        <v>0</v>
      </c>
    </row>
    <row r="7621" spans="1:2" x14ac:dyDescent="0.25">
      <c r="A7621">
        <v>7613</v>
      </c>
      <c r="B7621">
        <v>0</v>
      </c>
    </row>
    <row r="7622" spans="1:2" x14ac:dyDescent="0.25">
      <c r="A7622">
        <v>7614</v>
      </c>
      <c r="B7622">
        <v>0</v>
      </c>
    </row>
    <row r="7623" spans="1:2" x14ac:dyDescent="0.25">
      <c r="A7623">
        <v>7615</v>
      </c>
      <c r="B7623">
        <v>0</v>
      </c>
    </row>
    <row r="7624" spans="1:2" x14ac:dyDescent="0.25">
      <c r="A7624">
        <v>7616</v>
      </c>
      <c r="B7624">
        <v>13.898999999999999</v>
      </c>
    </row>
    <row r="7625" spans="1:2" x14ac:dyDescent="0.25">
      <c r="A7625">
        <v>7617</v>
      </c>
      <c r="B7625">
        <v>65.438999999999993</v>
      </c>
    </row>
    <row r="7626" spans="1:2" x14ac:dyDescent="0.25">
      <c r="A7626">
        <v>7618</v>
      </c>
      <c r="B7626">
        <v>267.53300000000002</v>
      </c>
    </row>
    <row r="7627" spans="1:2" x14ac:dyDescent="0.25">
      <c r="A7627">
        <v>7619</v>
      </c>
      <c r="B7627">
        <v>315.14600000000002</v>
      </c>
    </row>
    <row r="7628" spans="1:2" x14ac:dyDescent="0.25">
      <c r="A7628">
        <v>7620</v>
      </c>
      <c r="B7628">
        <v>295.86500000000001</v>
      </c>
    </row>
    <row r="7629" spans="1:2" x14ac:dyDescent="0.25">
      <c r="A7629">
        <v>7621</v>
      </c>
      <c r="B7629">
        <v>258.197</v>
      </c>
    </row>
    <row r="7630" spans="1:2" x14ac:dyDescent="0.25">
      <c r="A7630">
        <v>7622</v>
      </c>
      <c r="B7630">
        <v>420.71800000000002</v>
      </c>
    </row>
    <row r="7631" spans="1:2" x14ac:dyDescent="0.25">
      <c r="A7631">
        <v>7623</v>
      </c>
      <c r="B7631">
        <v>306.61099999999999</v>
      </c>
    </row>
    <row r="7632" spans="1:2" x14ac:dyDescent="0.25">
      <c r="A7632">
        <v>7624</v>
      </c>
      <c r="B7632">
        <v>155.571</v>
      </c>
    </row>
    <row r="7633" spans="1:2" x14ac:dyDescent="0.25">
      <c r="A7633">
        <v>7625</v>
      </c>
      <c r="B7633">
        <v>131.09</v>
      </c>
    </row>
    <row r="7634" spans="1:2" x14ac:dyDescent="0.25">
      <c r="A7634">
        <v>7626</v>
      </c>
      <c r="B7634">
        <v>0</v>
      </c>
    </row>
    <row r="7635" spans="1:2" x14ac:dyDescent="0.25">
      <c r="A7635">
        <v>7627</v>
      </c>
      <c r="B7635">
        <v>0</v>
      </c>
    </row>
    <row r="7636" spans="1:2" x14ac:dyDescent="0.25">
      <c r="A7636">
        <v>7628</v>
      </c>
      <c r="B7636">
        <v>0</v>
      </c>
    </row>
    <row r="7637" spans="1:2" x14ac:dyDescent="0.25">
      <c r="A7637">
        <v>7629</v>
      </c>
      <c r="B7637">
        <v>0</v>
      </c>
    </row>
    <row r="7638" spans="1:2" x14ac:dyDescent="0.25">
      <c r="A7638">
        <v>7630</v>
      </c>
      <c r="B7638">
        <v>0</v>
      </c>
    </row>
    <row r="7639" spans="1:2" x14ac:dyDescent="0.25">
      <c r="A7639">
        <v>7631</v>
      </c>
      <c r="B7639">
        <v>0</v>
      </c>
    </row>
    <row r="7640" spans="1:2" x14ac:dyDescent="0.25">
      <c r="A7640">
        <v>7632</v>
      </c>
      <c r="B7640">
        <v>0</v>
      </c>
    </row>
    <row r="7641" spans="1:2" x14ac:dyDescent="0.25">
      <c r="A7641">
        <v>7633</v>
      </c>
      <c r="B7641">
        <v>0</v>
      </c>
    </row>
    <row r="7642" spans="1:2" x14ac:dyDescent="0.25">
      <c r="A7642">
        <v>7634</v>
      </c>
      <c r="B7642">
        <v>0</v>
      </c>
    </row>
    <row r="7643" spans="1:2" x14ac:dyDescent="0.25">
      <c r="A7643">
        <v>7635</v>
      </c>
      <c r="B7643">
        <v>0</v>
      </c>
    </row>
    <row r="7644" spans="1:2" x14ac:dyDescent="0.25">
      <c r="A7644">
        <v>7636</v>
      </c>
      <c r="B7644">
        <v>0</v>
      </c>
    </row>
    <row r="7645" spans="1:2" x14ac:dyDescent="0.25">
      <c r="A7645">
        <v>7637</v>
      </c>
      <c r="B7645">
        <v>0</v>
      </c>
    </row>
    <row r="7646" spans="1:2" x14ac:dyDescent="0.25">
      <c r="A7646">
        <v>7638</v>
      </c>
      <c r="B7646">
        <v>0</v>
      </c>
    </row>
    <row r="7647" spans="1:2" x14ac:dyDescent="0.25">
      <c r="A7647">
        <v>7639</v>
      </c>
      <c r="B7647">
        <v>0</v>
      </c>
    </row>
    <row r="7648" spans="1:2" x14ac:dyDescent="0.25">
      <c r="A7648">
        <v>7640</v>
      </c>
      <c r="B7648">
        <v>6.5279999999999996</v>
      </c>
    </row>
    <row r="7649" spans="1:2" x14ac:dyDescent="0.25">
      <c r="A7649">
        <v>7641</v>
      </c>
      <c r="B7649">
        <v>189.38</v>
      </c>
    </row>
    <row r="7650" spans="1:2" x14ac:dyDescent="0.25">
      <c r="A7650">
        <v>7642</v>
      </c>
      <c r="B7650">
        <v>215.79599999999999</v>
      </c>
    </row>
    <row r="7651" spans="1:2" x14ac:dyDescent="0.25">
      <c r="A7651">
        <v>7643</v>
      </c>
      <c r="B7651">
        <v>559.39400000000001</v>
      </c>
    </row>
    <row r="7652" spans="1:2" x14ac:dyDescent="0.25">
      <c r="A7652">
        <v>7644</v>
      </c>
      <c r="B7652">
        <v>605.32600000000002</v>
      </c>
    </row>
    <row r="7653" spans="1:2" x14ac:dyDescent="0.25">
      <c r="A7653">
        <v>7645</v>
      </c>
      <c r="B7653">
        <v>305.31200000000001</v>
      </c>
    </row>
    <row r="7654" spans="1:2" x14ac:dyDescent="0.25">
      <c r="A7654">
        <v>7646</v>
      </c>
      <c r="B7654">
        <v>151.15299999999999</v>
      </c>
    </row>
    <row r="7655" spans="1:2" x14ac:dyDescent="0.25">
      <c r="A7655">
        <v>7647</v>
      </c>
      <c r="B7655">
        <v>141.005</v>
      </c>
    </row>
    <row r="7656" spans="1:2" x14ac:dyDescent="0.25">
      <c r="A7656">
        <v>7648</v>
      </c>
      <c r="B7656">
        <v>7.8449999999999998</v>
      </c>
    </row>
    <row r="7657" spans="1:2" x14ac:dyDescent="0.25">
      <c r="A7657">
        <v>7649</v>
      </c>
      <c r="B7657">
        <v>15.404999999999999</v>
      </c>
    </row>
    <row r="7658" spans="1:2" x14ac:dyDescent="0.25">
      <c r="A7658">
        <v>7650</v>
      </c>
      <c r="B7658">
        <v>0</v>
      </c>
    </row>
    <row r="7659" spans="1:2" x14ac:dyDescent="0.25">
      <c r="A7659">
        <v>7651</v>
      </c>
      <c r="B7659">
        <v>0</v>
      </c>
    </row>
    <row r="7660" spans="1:2" x14ac:dyDescent="0.25">
      <c r="A7660">
        <v>7652</v>
      </c>
      <c r="B7660">
        <v>0</v>
      </c>
    </row>
    <row r="7661" spans="1:2" x14ac:dyDescent="0.25">
      <c r="A7661">
        <v>7653</v>
      </c>
      <c r="B7661">
        <v>0</v>
      </c>
    </row>
    <row r="7662" spans="1:2" x14ac:dyDescent="0.25">
      <c r="A7662">
        <v>7654</v>
      </c>
      <c r="B7662">
        <v>0</v>
      </c>
    </row>
    <row r="7663" spans="1:2" x14ac:dyDescent="0.25">
      <c r="A7663">
        <v>7655</v>
      </c>
      <c r="B7663">
        <v>0</v>
      </c>
    </row>
    <row r="7664" spans="1:2" x14ac:dyDescent="0.25">
      <c r="A7664">
        <v>7656</v>
      </c>
      <c r="B7664">
        <v>0</v>
      </c>
    </row>
    <row r="7665" spans="1:2" x14ac:dyDescent="0.25">
      <c r="A7665">
        <v>7657</v>
      </c>
      <c r="B7665">
        <v>0</v>
      </c>
    </row>
    <row r="7666" spans="1:2" x14ac:dyDescent="0.25">
      <c r="A7666">
        <v>7658</v>
      </c>
      <c r="B7666">
        <v>0</v>
      </c>
    </row>
    <row r="7667" spans="1:2" x14ac:dyDescent="0.25">
      <c r="A7667">
        <v>7659</v>
      </c>
      <c r="B7667">
        <v>0</v>
      </c>
    </row>
    <row r="7668" spans="1:2" x14ac:dyDescent="0.25">
      <c r="A7668">
        <v>7660</v>
      </c>
      <c r="B7668">
        <v>0</v>
      </c>
    </row>
    <row r="7669" spans="1:2" x14ac:dyDescent="0.25">
      <c r="A7669">
        <v>7661</v>
      </c>
      <c r="B7669">
        <v>0</v>
      </c>
    </row>
    <row r="7670" spans="1:2" x14ac:dyDescent="0.25">
      <c r="A7670">
        <v>7662</v>
      </c>
      <c r="B7670">
        <v>0</v>
      </c>
    </row>
    <row r="7671" spans="1:2" x14ac:dyDescent="0.25">
      <c r="A7671">
        <v>7663</v>
      </c>
      <c r="B7671">
        <v>0</v>
      </c>
    </row>
    <row r="7672" spans="1:2" x14ac:dyDescent="0.25">
      <c r="A7672">
        <v>7664</v>
      </c>
      <c r="B7672">
        <v>117.26900000000001</v>
      </c>
    </row>
    <row r="7673" spans="1:2" x14ac:dyDescent="0.25">
      <c r="A7673">
        <v>7665</v>
      </c>
      <c r="B7673">
        <v>341.56200000000001</v>
      </c>
    </row>
    <row r="7674" spans="1:2" x14ac:dyDescent="0.25">
      <c r="A7674">
        <v>7666</v>
      </c>
      <c r="B7674">
        <v>520.61199999999997</v>
      </c>
    </row>
    <row r="7675" spans="1:2" x14ac:dyDescent="0.25">
      <c r="A7675">
        <v>7667</v>
      </c>
      <c r="B7675">
        <v>612.79100000000005</v>
      </c>
    </row>
    <row r="7676" spans="1:2" x14ac:dyDescent="0.25">
      <c r="A7676">
        <v>7668</v>
      </c>
      <c r="B7676">
        <v>668.07299999999998</v>
      </c>
    </row>
    <row r="7677" spans="1:2" x14ac:dyDescent="0.25">
      <c r="A7677">
        <v>7669</v>
      </c>
      <c r="B7677">
        <v>671.005</v>
      </c>
    </row>
    <row r="7678" spans="1:2" x14ac:dyDescent="0.25">
      <c r="A7678">
        <v>7670</v>
      </c>
      <c r="B7678">
        <v>626.88300000000004</v>
      </c>
    </row>
    <row r="7679" spans="1:2" x14ac:dyDescent="0.25">
      <c r="A7679">
        <v>7671</v>
      </c>
      <c r="B7679">
        <v>535.65800000000002</v>
      </c>
    </row>
    <row r="7680" spans="1:2" x14ac:dyDescent="0.25">
      <c r="A7680">
        <v>7672</v>
      </c>
      <c r="B7680">
        <v>392.94900000000001</v>
      </c>
    </row>
    <row r="7681" spans="1:2" x14ac:dyDescent="0.25">
      <c r="A7681">
        <v>7673</v>
      </c>
      <c r="B7681">
        <v>196.50800000000001</v>
      </c>
    </row>
    <row r="7682" spans="1:2" x14ac:dyDescent="0.25">
      <c r="A7682">
        <v>7674</v>
      </c>
      <c r="B7682">
        <v>0</v>
      </c>
    </row>
    <row r="7683" spans="1:2" x14ac:dyDescent="0.25">
      <c r="A7683">
        <v>7675</v>
      </c>
      <c r="B7683">
        <v>0</v>
      </c>
    </row>
    <row r="7684" spans="1:2" x14ac:dyDescent="0.25">
      <c r="A7684">
        <v>7676</v>
      </c>
      <c r="B7684">
        <v>0</v>
      </c>
    </row>
    <row r="7685" spans="1:2" x14ac:dyDescent="0.25">
      <c r="A7685">
        <v>7677</v>
      </c>
      <c r="B7685">
        <v>0</v>
      </c>
    </row>
    <row r="7686" spans="1:2" x14ac:dyDescent="0.25">
      <c r="A7686">
        <v>7678</v>
      </c>
      <c r="B7686">
        <v>0</v>
      </c>
    </row>
    <row r="7687" spans="1:2" x14ac:dyDescent="0.25">
      <c r="A7687">
        <v>7679</v>
      </c>
      <c r="B7687">
        <v>0</v>
      </c>
    </row>
    <row r="7688" spans="1:2" x14ac:dyDescent="0.25">
      <c r="A7688">
        <v>7680</v>
      </c>
      <c r="B7688">
        <v>0</v>
      </c>
    </row>
    <row r="7689" spans="1:2" x14ac:dyDescent="0.25">
      <c r="A7689">
        <v>7681</v>
      </c>
      <c r="B7689">
        <v>0</v>
      </c>
    </row>
    <row r="7690" spans="1:2" x14ac:dyDescent="0.25">
      <c r="A7690">
        <v>7682</v>
      </c>
      <c r="B7690">
        <v>0</v>
      </c>
    </row>
    <row r="7691" spans="1:2" x14ac:dyDescent="0.25">
      <c r="A7691">
        <v>7683</v>
      </c>
      <c r="B7691">
        <v>0</v>
      </c>
    </row>
    <row r="7692" spans="1:2" x14ac:dyDescent="0.25">
      <c r="A7692">
        <v>7684</v>
      </c>
      <c r="B7692">
        <v>0</v>
      </c>
    </row>
    <row r="7693" spans="1:2" x14ac:dyDescent="0.25">
      <c r="A7693">
        <v>7685</v>
      </c>
      <c r="B7693">
        <v>0</v>
      </c>
    </row>
    <row r="7694" spans="1:2" x14ac:dyDescent="0.25">
      <c r="A7694">
        <v>7686</v>
      </c>
      <c r="B7694">
        <v>0</v>
      </c>
    </row>
    <row r="7695" spans="1:2" x14ac:dyDescent="0.25">
      <c r="A7695">
        <v>7687</v>
      </c>
      <c r="B7695">
        <v>0</v>
      </c>
    </row>
    <row r="7696" spans="1:2" x14ac:dyDescent="0.25">
      <c r="A7696">
        <v>7688</v>
      </c>
      <c r="B7696">
        <v>117.538</v>
      </c>
    </row>
    <row r="7697" spans="1:2" x14ac:dyDescent="0.25">
      <c r="A7697">
        <v>7689</v>
      </c>
      <c r="B7697">
        <v>339.31700000000001</v>
      </c>
    </row>
    <row r="7698" spans="1:2" x14ac:dyDescent="0.25">
      <c r="A7698">
        <v>7690</v>
      </c>
      <c r="B7698">
        <v>501.17899999999997</v>
      </c>
    </row>
    <row r="7699" spans="1:2" x14ac:dyDescent="0.25">
      <c r="A7699">
        <v>7691</v>
      </c>
      <c r="B7699">
        <v>605.22500000000002</v>
      </c>
    </row>
    <row r="7700" spans="1:2" x14ac:dyDescent="0.25">
      <c r="A7700">
        <v>7692</v>
      </c>
      <c r="B7700">
        <v>657.57399999999996</v>
      </c>
    </row>
    <row r="7701" spans="1:2" x14ac:dyDescent="0.25">
      <c r="A7701">
        <v>7693</v>
      </c>
      <c r="B7701">
        <v>659.07299999999998</v>
      </c>
    </row>
    <row r="7702" spans="1:2" x14ac:dyDescent="0.25">
      <c r="A7702">
        <v>7694</v>
      </c>
      <c r="B7702">
        <v>614.03700000000003</v>
      </c>
    </row>
    <row r="7703" spans="1:2" x14ac:dyDescent="0.25">
      <c r="A7703">
        <v>7695</v>
      </c>
      <c r="B7703">
        <v>520.00400000000002</v>
      </c>
    </row>
    <row r="7704" spans="1:2" x14ac:dyDescent="0.25">
      <c r="A7704">
        <v>7696</v>
      </c>
      <c r="B7704">
        <v>381.56400000000002</v>
      </c>
    </row>
    <row r="7705" spans="1:2" x14ac:dyDescent="0.25">
      <c r="A7705">
        <v>7697</v>
      </c>
      <c r="B7705">
        <v>187.523</v>
      </c>
    </row>
    <row r="7706" spans="1:2" x14ac:dyDescent="0.25">
      <c r="A7706">
        <v>7698</v>
      </c>
      <c r="B7706">
        <v>0</v>
      </c>
    </row>
    <row r="7707" spans="1:2" x14ac:dyDescent="0.25">
      <c r="A7707">
        <v>7699</v>
      </c>
      <c r="B7707">
        <v>0</v>
      </c>
    </row>
    <row r="7708" spans="1:2" x14ac:dyDescent="0.25">
      <c r="A7708">
        <v>7700</v>
      </c>
      <c r="B7708">
        <v>0</v>
      </c>
    </row>
    <row r="7709" spans="1:2" x14ac:dyDescent="0.25">
      <c r="A7709">
        <v>7701</v>
      </c>
      <c r="B7709">
        <v>0</v>
      </c>
    </row>
    <row r="7710" spans="1:2" x14ac:dyDescent="0.25">
      <c r="A7710">
        <v>7702</v>
      </c>
      <c r="B7710">
        <v>0</v>
      </c>
    </row>
    <row r="7711" spans="1:2" x14ac:dyDescent="0.25">
      <c r="A7711">
        <v>7703</v>
      </c>
      <c r="B7711">
        <v>0</v>
      </c>
    </row>
    <row r="7712" spans="1:2" x14ac:dyDescent="0.25">
      <c r="A7712">
        <v>7704</v>
      </c>
      <c r="B7712">
        <v>0</v>
      </c>
    </row>
    <row r="7713" spans="1:2" x14ac:dyDescent="0.25">
      <c r="A7713">
        <v>7705</v>
      </c>
      <c r="B7713">
        <v>0</v>
      </c>
    </row>
    <row r="7714" spans="1:2" x14ac:dyDescent="0.25">
      <c r="A7714">
        <v>7706</v>
      </c>
      <c r="B7714">
        <v>0</v>
      </c>
    </row>
    <row r="7715" spans="1:2" x14ac:dyDescent="0.25">
      <c r="A7715">
        <v>7707</v>
      </c>
      <c r="B7715">
        <v>0</v>
      </c>
    </row>
    <row r="7716" spans="1:2" x14ac:dyDescent="0.25">
      <c r="A7716">
        <v>7708</v>
      </c>
      <c r="B7716">
        <v>0</v>
      </c>
    </row>
    <row r="7717" spans="1:2" x14ac:dyDescent="0.25">
      <c r="A7717">
        <v>7709</v>
      </c>
      <c r="B7717">
        <v>0</v>
      </c>
    </row>
    <row r="7718" spans="1:2" x14ac:dyDescent="0.25">
      <c r="A7718">
        <v>7710</v>
      </c>
      <c r="B7718">
        <v>0</v>
      </c>
    </row>
    <row r="7719" spans="1:2" x14ac:dyDescent="0.25">
      <c r="A7719">
        <v>7711</v>
      </c>
      <c r="B7719">
        <v>0</v>
      </c>
    </row>
    <row r="7720" spans="1:2" x14ac:dyDescent="0.25">
      <c r="A7720">
        <v>7712</v>
      </c>
      <c r="B7720">
        <v>105.63800000000001</v>
      </c>
    </row>
    <row r="7721" spans="1:2" x14ac:dyDescent="0.25">
      <c r="A7721">
        <v>7713</v>
      </c>
      <c r="B7721">
        <v>317.58499999999998</v>
      </c>
    </row>
    <row r="7722" spans="1:2" x14ac:dyDescent="0.25">
      <c r="A7722">
        <v>7714</v>
      </c>
      <c r="B7722">
        <v>501.21600000000001</v>
      </c>
    </row>
    <row r="7723" spans="1:2" x14ac:dyDescent="0.25">
      <c r="A7723">
        <v>7715</v>
      </c>
      <c r="B7723">
        <v>617.93799999999999</v>
      </c>
    </row>
    <row r="7724" spans="1:2" x14ac:dyDescent="0.25">
      <c r="A7724">
        <v>7716</v>
      </c>
      <c r="B7724">
        <v>684.16399999999999</v>
      </c>
    </row>
    <row r="7725" spans="1:2" x14ac:dyDescent="0.25">
      <c r="A7725">
        <v>7717</v>
      </c>
      <c r="B7725">
        <v>692.44500000000005</v>
      </c>
    </row>
    <row r="7726" spans="1:2" x14ac:dyDescent="0.25">
      <c r="A7726">
        <v>7718</v>
      </c>
      <c r="B7726">
        <v>651.86900000000003</v>
      </c>
    </row>
    <row r="7727" spans="1:2" x14ac:dyDescent="0.25">
      <c r="A7727">
        <v>7719</v>
      </c>
      <c r="B7727">
        <v>559</v>
      </c>
    </row>
    <row r="7728" spans="1:2" x14ac:dyDescent="0.25">
      <c r="A7728">
        <v>7720</v>
      </c>
      <c r="B7728">
        <v>410.709</v>
      </c>
    </row>
    <row r="7729" spans="1:2" x14ac:dyDescent="0.25">
      <c r="A7729">
        <v>7721</v>
      </c>
      <c r="B7729">
        <v>196.48599999999999</v>
      </c>
    </row>
    <row r="7730" spans="1:2" x14ac:dyDescent="0.25">
      <c r="A7730">
        <v>7722</v>
      </c>
      <c r="B7730">
        <v>0</v>
      </c>
    </row>
    <row r="7731" spans="1:2" x14ac:dyDescent="0.25">
      <c r="A7731">
        <v>7723</v>
      </c>
      <c r="B7731">
        <v>0</v>
      </c>
    </row>
    <row r="7732" spans="1:2" x14ac:dyDescent="0.25">
      <c r="A7732">
        <v>7724</v>
      </c>
      <c r="B7732">
        <v>0</v>
      </c>
    </row>
    <row r="7733" spans="1:2" x14ac:dyDescent="0.25">
      <c r="A7733">
        <v>7725</v>
      </c>
      <c r="B7733">
        <v>0</v>
      </c>
    </row>
    <row r="7734" spans="1:2" x14ac:dyDescent="0.25">
      <c r="A7734">
        <v>7726</v>
      </c>
      <c r="B7734">
        <v>0</v>
      </c>
    </row>
    <row r="7735" spans="1:2" x14ac:dyDescent="0.25">
      <c r="A7735">
        <v>7727</v>
      </c>
      <c r="B7735">
        <v>0</v>
      </c>
    </row>
    <row r="7736" spans="1:2" x14ac:dyDescent="0.25">
      <c r="A7736">
        <v>7728</v>
      </c>
      <c r="B7736">
        <v>0</v>
      </c>
    </row>
    <row r="7737" spans="1:2" x14ac:dyDescent="0.25">
      <c r="A7737">
        <v>7729</v>
      </c>
      <c r="B7737">
        <v>0</v>
      </c>
    </row>
    <row r="7738" spans="1:2" x14ac:dyDescent="0.25">
      <c r="A7738">
        <v>7730</v>
      </c>
      <c r="B7738">
        <v>0</v>
      </c>
    </row>
    <row r="7739" spans="1:2" x14ac:dyDescent="0.25">
      <c r="A7739">
        <v>7731</v>
      </c>
      <c r="B7739">
        <v>0</v>
      </c>
    </row>
    <row r="7740" spans="1:2" x14ac:dyDescent="0.25">
      <c r="A7740">
        <v>7732</v>
      </c>
      <c r="B7740">
        <v>0</v>
      </c>
    </row>
    <row r="7741" spans="1:2" x14ac:dyDescent="0.25">
      <c r="A7741">
        <v>7733</v>
      </c>
      <c r="B7741">
        <v>0</v>
      </c>
    </row>
    <row r="7742" spans="1:2" x14ac:dyDescent="0.25">
      <c r="A7742">
        <v>7734</v>
      </c>
      <c r="B7742">
        <v>0</v>
      </c>
    </row>
    <row r="7743" spans="1:2" x14ac:dyDescent="0.25">
      <c r="A7743">
        <v>7735</v>
      </c>
      <c r="B7743">
        <v>0</v>
      </c>
    </row>
    <row r="7744" spans="1:2" x14ac:dyDescent="0.25">
      <c r="A7744">
        <v>7736</v>
      </c>
      <c r="B7744">
        <v>114.125</v>
      </c>
    </row>
    <row r="7745" spans="1:2" x14ac:dyDescent="0.25">
      <c r="A7745">
        <v>7737</v>
      </c>
      <c r="B7745">
        <v>334.24299999999999</v>
      </c>
    </row>
    <row r="7746" spans="1:2" x14ac:dyDescent="0.25">
      <c r="A7746">
        <v>7738</v>
      </c>
      <c r="B7746">
        <v>502.12599999999998</v>
      </c>
    </row>
    <row r="7747" spans="1:2" x14ac:dyDescent="0.25">
      <c r="A7747">
        <v>7739</v>
      </c>
      <c r="B7747">
        <v>609.03599999999994</v>
      </c>
    </row>
    <row r="7748" spans="1:2" x14ac:dyDescent="0.25">
      <c r="A7748">
        <v>7740</v>
      </c>
      <c r="B7748">
        <v>664.50699999999995</v>
      </c>
    </row>
    <row r="7749" spans="1:2" x14ac:dyDescent="0.25">
      <c r="A7749">
        <v>7741</v>
      </c>
      <c r="B7749">
        <v>669.399</v>
      </c>
    </row>
    <row r="7750" spans="1:2" x14ac:dyDescent="0.25">
      <c r="A7750">
        <v>7742</v>
      </c>
      <c r="B7750">
        <v>625.76599999999996</v>
      </c>
    </row>
    <row r="7751" spans="1:2" x14ac:dyDescent="0.25">
      <c r="A7751">
        <v>7743</v>
      </c>
      <c r="B7751">
        <v>533.98500000000001</v>
      </c>
    </row>
    <row r="7752" spans="1:2" x14ac:dyDescent="0.25">
      <c r="A7752">
        <v>7744</v>
      </c>
      <c r="B7752">
        <v>389.52</v>
      </c>
    </row>
    <row r="7753" spans="1:2" x14ac:dyDescent="0.25">
      <c r="A7753">
        <v>7745</v>
      </c>
      <c r="B7753">
        <v>191.06899999999999</v>
      </c>
    </row>
    <row r="7754" spans="1:2" x14ac:dyDescent="0.25">
      <c r="A7754">
        <v>7746</v>
      </c>
      <c r="B7754">
        <v>0</v>
      </c>
    </row>
    <row r="7755" spans="1:2" x14ac:dyDescent="0.25">
      <c r="A7755">
        <v>7747</v>
      </c>
      <c r="B7755">
        <v>0</v>
      </c>
    </row>
    <row r="7756" spans="1:2" x14ac:dyDescent="0.25">
      <c r="A7756">
        <v>7748</v>
      </c>
      <c r="B7756">
        <v>0</v>
      </c>
    </row>
    <row r="7757" spans="1:2" x14ac:dyDescent="0.25">
      <c r="A7757">
        <v>7749</v>
      </c>
      <c r="B7757">
        <v>0</v>
      </c>
    </row>
    <row r="7758" spans="1:2" x14ac:dyDescent="0.25">
      <c r="A7758">
        <v>7750</v>
      </c>
      <c r="B7758">
        <v>0</v>
      </c>
    </row>
    <row r="7759" spans="1:2" x14ac:dyDescent="0.25">
      <c r="A7759">
        <v>7751</v>
      </c>
      <c r="B7759">
        <v>0</v>
      </c>
    </row>
    <row r="7760" spans="1:2" x14ac:dyDescent="0.25">
      <c r="A7760">
        <v>7752</v>
      </c>
      <c r="B7760">
        <v>0</v>
      </c>
    </row>
    <row r="7761" spans="1:2" x14ac:dyDescent="0.25">
      <c r="A7761">
        <v>7753</v>
      </c>
      <c r="B7761">
        <v>0</v>
      </c>
    </row>
    <row r="7762" spans="1:2" x14ac:dyDescent="0.25">
      <c r="A7762">
        <v>7754</v>
      </c>
      <c r="B7762">
        <v>0</v>
      </c>
    </row>
    <row r="7763" spans="1:2" x14ac:dyDescent="0.25">
      <c r="A7763">
        <v>7755</v>
      </c>
      <c r="B7763">
        <v>0</v>
      </c>
    </row>
    <row r="7764" spans="1:2" x14ac:dyDescent="0.25">
      <c r="A7764">
        <v>7756</v>
      </c>
      <c r="B7764">
        <v>0</v>
      </c>
    </row>
    <row r="7765" spans="1:2" x14ac:dyDescent="0.25">
      <c r="A7765">
        <v>7757</v>
      </c>
      <c r="B7765">
        <v>0</v>
      </c>
    </row>
    <row r="7766" spans="1:2" x14ac:dyDescent="0.25">
      <c r="A7766">
        <v>7758</v>
      </c>
      <c r="B7766">
        <v>0</v>
      </c>
    </row>
    <row r="7767" spans="1:2" x14ac:dyDescent="0.25">
      <c r="A7767">
        <v>7759</v>
      </c>
      <c r="B7767">
        <v>0</v>
      </c>
    </row>
    <row r="7768" spans="1:2" x14ac:dyDescent="0.25">
      <c r="A7768">
        <v>7760</v>
      </c>
      <c r="B7768">
        <v>107.77</v>
      </c>
    </row>
    <row r="7769" spans="1:2" x14ac:dyDescent="0.25">
      <c r="A7769">
        <v>7761</v>
      </c>
      <c r="B7769">
        <v>322.42700000000002</v>
      </c>
    </row>
    <row r="7770" spans="1:2" x14ac:dyDescent="0.25">
      <c r="A7770">
        <v>7762</v>
      </c>
      <c r="B7770">
        <v>488.10500000000002</v>
      </c>
    </row>
    <row r="7771" spans="1:2" x14ac:dyDescent="0.25">
      <c r="A7771">
        <v>7763</v>
      </c>
      <c r="B7771">
        <v>588.62400000000002</v>
      </c>
    </row>
    <row r="7772" spans="1:2" x14ac:dyDescent="0.25">
      <c r="A7772">
        <v>7764</v>
      </c>
      <c r="B7772">
        <v>638.43399999999997</v>
      </c>
    </row>
    <row r="7773" spans="1:2" x14ac:dyDescent="0.25">
      <c r="A7773">
        <v>7765</v>
      </c>
      <c r="B7773">
        <v>642.95000000000005</v>
      </c>
    </row>
    <row r="7774" spans="1:2" x14ac:dyDescent="0.25">
      <c r="A7774">
        <v>7766</v>
      </c>
      <c r="B7774">
        <v>601.92600000000004</v>
      </c>
    </row>
    <row r="7775" spans="1:2" x14ac:dyDescent="0.25">
      <c r="A7775">
        <v>7767</v>
      </c>
      <c r="B7775">
        <v>512.596</v>
      </c>
    </row>
    <row r="7776" spans="1:2" x14ac:dyDescent="0.25">
      <c r="A7776">
        <v>7768</v>
      </c>
      <c r="B7776">
        <v>371.779</v>
      </c>
    </row>
    <row r="7777" spans="1:2" x14ac:dyDescent="0.25">
      <c r="A7777">
        <v>7769</v>
      </c>
      <c r="B7777">
        <v>181.185</v>
      </c>
    </row>
    <row r="7778" spans="1:2" x14ac:dyDescent="0.25">
      <c r="A7778">
        <v>7770</v>
      </c>
      <c r="B7778">
        <v>0</v>
      </c>
    </row>
    <row r="7779" spans="1:2" x14ac:dyDescent="0.25">
      <c r="A7779">
        <v>7771</v>
      </c>
      <c r="B7779">
        <v>0</v>
      </c>
    </row>
    <row r="7780" spans="1:2" x14ac:dyDescent="0.25">
      <c r="A7780">
        <v>7772</v>
      </c>
      <c r="B7780">
        <v>0</v>
      </c>
    </row>
    <row r="7781" spans="1:2" x14ac:dyDescent="0.25">
      <c r="A7781">
        <v>7773</v>
      </c>
      <c r="B7781">
        <v>0</v>
      </c>
    </row>
    <row r="7782" spans="1:2" x14ac:dyDescent="0.25">
      <c r="A7782">
        <v>7774</v>
      </c>
      <c r="B7782">
        <v>0</v>
      </c>
    </row>
    <row r="7783" spans="1:2" x14ac:dyDescent="0.25">
      <c r="A7783">
        <v>7775</v>
      </c>
      <c r="B7783">
        <v>0</v>
      </c>
    </row>
    <row r="7784" spans="1:2" x14ac:dyDescent="0.25">
      <c r="A7784">
        <v>7776</v>
      </c>
      <c r="B7784">
        <v>0</v>
      </c>
    </row>
    <row r="7785" spans="1:2" x14ac:dyDescent="0.25">
      <c r="A7785">
        <v>7777</v>
      </c>
      <c r="B7785">
        <v>0</v>
      </c>
    </row>
    <row r="7786" spans="1:2" x14ac:dyDescent="0.25">
      <c r="A7786">
        <v>7778</v>
      </c>
      <c r="B7786">
        <v>0</v>
      </c>
    </row>
    <row r="7787" spans="1:2" x14ac:dyDescent="0.25">
      <c r="A7787">
        <v>7779</v>
      </c>
      <c r="B7787">
        <v>0</v>
      </c>
    </row>
    <row r="7788" spans="1:2" x14ac:dyDescent="0.25">
      <c r="A7788">
        <v>7780</v>
      </c>
      <c r="B7788">
        <v>0</v>
      </c>
    </row>
    <row r="7789" spans="1:2" x14ac:dyDescent="0.25">
      <c r="A7789">
        <v>7781</v>
      </c>
      <c r="B7789">
        <v>0</v>
      </c>
    </row>
    <row r="7790" spans="1:2" x14ac:dyDescent="0.25">
      <c r="A7790">
        <v>7782</v>
      </c>
      <c r="B7790">
        <v>0</v>
      </c>
    </row>
    <row r="7791" spans="1:2" x14ac:dyDescent="0.25">
      <c r="A7791">
        <v>7783</v>
      </c>
      <c r="B7791">
        <v>0</v>
      </c>
    </row>
    <row r="7792" spans="1:2" x14ac:dyDescent="0.25">
      <c r="A7792">
        <v>7784</v>
      </c>
      <c r="B7792">
        <v>82.983000000000004</v>
      </c>
    </row>
    <row r="7793" spans="1:2" x14ac:dyDescent="0.25">
      <c r="A7793">
        <v>7785</v>
      </c>
      <c r="B7793">
        <v>293.30500000000001</v>
      </c>
    </row>
    <row r="7794" spans="1:2" x14ac:dyDescent="0.25">
      <c r="A7794">
        <v>7786</v>
      </c>
      <c r="B7794">
        <v>476.87299999999999</v>
      </c>
    </row>
    <row r="7795" spans="1:2" x14ac:dyDescent="0.25">
      <c r="A7795">
        <v>7787</v>
      </c>
      <c r="B7795">
        <v>605.904</v>
      </c>
    </row>
    <row r="7796" spans="1:2" x14ac:dyDescent="0.25">
      <c r="A7796">
        <v>7788</v>
      </c>
      <c r="B7796">
        <v>674.77700000000004</v>
      </c>
    </row>
    <row r="7797" spans="1:2" x14ac:dyDescent="0.25">
      <c r="A7797">
        <v>7789</v>
      </c>
      <c r="B7797">
        <v>691.47799999999995</v>
      </c>
    </row>
    <row r="7798" spans="1:2" x14ac:dyDescent="0.25">
      <c r="A7798">
        <v>7790</v>
      </c>
      <c r="B7798">
        <v>647.76099999999997</v>
      </c>
    </row>
    <row r="7799" spans="1:2" x14ac:dyDescent="0.25">
      <c r="A7799">
        <v>7791</v>
      </c>
      <c r="B7799">
        <v>559.88499999999999</v>
      </c>
    </row>
    <row r="7800" spans="1:2" x14ac:dyDescent="0.25">
      <c r="A7800">
        <v>7792</v>
      </c>
      <c r="B7800">
        <v>396.90300000000002</v>
      </c>
    </row>
    <row r="7801" spans="1:2" x14ac:dyDescent="0.25">
      <c r="A7801">
        <v>7793</v>
      </c>
      <c r="B7801">
        <v>195.827</v>
      </c>
    </row>
    <row r="7802" spans="1:2" x14ac:dyDescent="0.25">
      <c r="A7802">
        <v>7794</v>
      </c>
      <c r="B7802">
        <v>0</v>
      </c>
    </row>
    <row r="7803" spans="1:2" x14ac:dyDescent="0.25">
      <c r="A7803">
        <v>7795</v>
      </c>
      <c r="B7803">
        <v>0</v>
      </c>
    </row>
    <row r="7804" spans="1:2" x14ac:dyDescent="0.25">
      <c r="A7804">
        <v>7796</v>
      </c>
      <c r="B7804">
        <v>0</v>
      </c>
    </row>
    <row r="7805" spans="1:2" x14ac:dyDescent="0.25">
      <c r="A7805">
        <v>7797</v>
      </c>
      <c r="B7805">
        <v>0</v>
      </c>
    </row>
    <row r="7806" spans="1:2" x14ac:dyDescent="0.25">
      <c r="A7806">
        <v>7798</v>
      </c>
      <c r="B7806">
        <v>0</v>
      </c>
    </row>
    <row r="7807" spans="1:2" x14ac:dyDescent="0.25">
      <c r="A7807">
        <v>7799</v>
      </c>
      <c r="B7807">
        <v>0</v>
      </c>
    </row>
    <row r="7808" spans="1:2" x14ac:dyDescent="0.25">
      <c r="A7808">
        <v>7800</v>
      </c>
      <c r="B7808">
        <v>0</v>
      </c>
    </row>
    <row r="7809" spans="1:2" x14ac:dyDescent="0.25">
      <c r="A7809">
        <v>7801</v>
      </c>
      <c r="B7809">
        <v>0</v>
      </c>
    </row>
    <row r="7810" spans="1:2" x14ac:dyDescent="0.25">
      <c r="A7810">
        <v>7802</v>
      </c>
      <c r="B7810">
        <v>0</v>
      </c>
    </row>
    <row r="7811" spans="1:2" x14ac:dyDescent="0.25">
      <c r="A7811">
        <v>7803</v>
      </c>
      <c r="B7811">
        <v>0</v>
      </c>
    </row>
    <row r="7812" spans="1:2" x14ac:dyDescent="0.25">
      <c r="A7812">
        <v>7804</v>
      </c>
      <c r="B7812">
        <v>0</v>
      </c>
    </row>
    <row r="7813" spans="1:2" x14ac:dyDescent="0.25">
      <c r="A7813">
        <v>7805</v>
      </c>
      <c r="B7813">
        <v>0</v>
      </c>
    </row>
    <row r="7814" spans="1:2" x14ac:dyDescent="0.25">
      <c r="A7814">
        <v>7806</v>
      </c>
      <c r="B7814">
        <v>0</v>
      </c>
    </row>
    <row r="7815" spans="1:2" x14ac:dyDescent="0.25">
      <c r="A7815">
        <v>7807</v>
      </c>
      <c r="B7815">
        <v>0</v>
      </c>
    </row>
    <row r="7816" spans="1:2" x14ac:dyDescent="0.25">
      <c r="A7816">
        <v>7808</v>
      </c>
      <c r="B7816">
        <v>99.424999999999997</v>
      </c>
    </row>
    <row r="7817" spans="1:2" x14ac:dyDescent="0.25">
      <c r="A7817">
        <v>7809</v>
      </c>
      <c r="B7817">
        <v>317.637</v>
      </c>
    </row>
    <row r="7818" spans="1:2" x14ac:dyDescent="0.25">
      <c r="A7818">
        <v>7810</v>
      </c>
      <c r="B7818">
        <v>499.42200000000003</v>
      </c>
    </row>
    <row r="7819" spans="1:2" x14ac:dyDescent="0.25">
      <c r="A7819">
        <v>7811</v>
      </c>
      <c r="B7819">
        <v>616.32600000000002</v>
      </c>
    </row>
    <row r="7820" spans="1:2" x14ac:dyDescent="0.25">
      <c r="A7820">
        <v>7812</v>
      </c>
      <c r="B7820">
        <v>481.25099999999998</v>
      </c>
    </row>
    <row r="7821" spans="1:2" x14ac:dyDescent="0.25">
      <c r="A7821">
        <v>7813</v>
      </c>
      <c r="B7821">
        <v>487.56099999999998</v>
      </c>
    </row>
    <row r="7822" spans="1:2" x14ac:dyDescent="0.25">
      <c r="A7822">
        <v>7814</v>
      </c>
      <c r="B7822">
        <v>460.834</v>
      </c>
    </row>
    <row r="7823" spans="1:2" x14ac:dyDescent="0.25">
      <c r="A7823">
        <v>7815</v>
      </c>
      <c r="B7823">
        <v>543.09900000000005</v>
      </c>
    </row>
    <row r="7824" spans="1:2" x14ac:dyDescent="0.25">
      <c r="A7824">
        <v>7816</v>
      </c>
      <c r="B7824">
        <v>376.38600000000002</v>
      </c>
    </row>
    <row r="7825" spans="1:2" x14ac:dyDescent="0.25">
      <c r="A7825">
        <v>7817</v>
      </c>
      <c r="B7825">
        <v>179.38499999999999</v>
      </c>
    </row>
    <row r="7826" spans="1:2" x14ac:dyDescent="0.25">
      <c r="A7826">
        <v>7818</v>
      </c>
      <c r="B7826">
        <v>0</v>
      </c>
    </row>
    <row r="7827" spans="1:2" x14ac:dyDescent="0.25">
      <c r="A7827">
        <v>7819</v>
      </c>
      <c r="B7827">
        <v>0</v>
      </c>
    </row>
    <row r="7828" spans="1:2" x14ac:dyDescent="0.25">
      <c r="A7828">
        <v>7820</v>
      </c>
      <c r="B7828">
        <v>0</v>
      </c>
    </row>
    <row r="7829" spans="1:2" x14ac:dyDescent="0.25">
      <c r="A7829">
        <v>7821</v>
      </c>
      <c r="B7829">
        <v>0</v>
      </c>
    </row>
    <row r="7830" spans="1:2" x14ac:dyDescent="0.25">
      <c r="A7830">
        <v>7822</v>
      </c>
      <c r="B7830">
        <v>0</v>
      </c>
    </row>
    <row r="7831" spans="1:2" x14ac:dyDescent="0.25">
      <c r="A7831">
        <v>7823</v>
      </c>
      <c r="B7831">
        <v>0</v>
      </c>
    </row>
    <row r="7832" spans="1:2" x14ac:dyDescent="0.25">
      <c r="A7832">
        <v>7824</v>
      </c>
      <c r="B7832">
        <v>0</v>
      </c>
    </row>
    <row r="7833" spans="1:2" x14ac:dyDescent="0.25">
      <c r="A7833">
        <v>7825</v>
      </c>
      <c r="B7833">
        <v>0</v>
      </c>
    </row>
    <row r="7834" spans="1:2" x14ac:dyDescent="0.25">
      <c r="A7834">
        <v>7826</v>
      </c>
      <c r="B7834">
        <v>0</v>
      </c>
    </row>
    <row r="7835" spans="1:2" x14ac:dyDescent="0.25">
      <c r="A7835">
        <v>7827</v>
      </c>
      <c r="B7835">
        <v>0</v>
      </c>
    </row>
    <row r="7836" spans="1:2" x14ac:dyDescent="0.25">
      <c r="A7836">
        <v>7828</v>
      </c>
      <c r="B7836">
        <v>0</v>
      </c>
    </row>
    <row r="7837" spans="1:2" x14ac:dyDescent="0.25">
      <c r="A7837">
        <v>7829</v>
      </c>
      <c r="B7837">
        <v>0</v>
      </c>
    </row>
    <row r="7838" spans="1:2" x14ac:dyDescent="0.25">
      <c r="A7838">
        <v>7830</v>
      </c>
      <c r="B7838">
        <v>0</v>
      </c>
    </row>
    <row r="7839" spans="1:2" x14ac:dyDescent="0.25">
      <c r="A7839">
        <v>7831</v>
      </c>
      <c r="B7839">
        <v>0</v>
      </c>
    </row>
    <row r="7840" spans="1:2" x14ac:dyDescent="0.25">
      <c r="A7840">
        <v>7832</v>
      </c>
      <c r="B7840">
        <v>88.316000000000003</v>
      </c>
    </row>
    <row r="7841" spans="1:2" x14ac:dyDescent="0.25">
      <c r="A7841">
        <v>7833</v>
      </c>
      <c r="B7841">
        <v>299.18900000000002</v>
      </c>
    </row>
    <row r="7842" spans="1:2" x14ac:dyDescent="0.25">
      <c r="A7842">
        <v>7834</v>
      </c>
      <c r="B7842">
        <v>464.89800000000002</v>
      </c>
    </row>
    <row r="7843" spans="1:2" x14ac:dyDescent="0.25">
      <c r="A7843">
        <v>7835</v>
      </c>
      <c r="B7843">
        <v>572.029</v>
      </c>
    </row>
    <row r="7844" spans="1:2" x14ac:dyDescent="0.25">
      <c r="A7844">
        <v>7836</v>
      </c>
      <c r="B7844">
        <v>623.048</v>
      </c>
    </row>
    <row r="7845" spans="1:2" x14ac:dyDescent="0.25">
      <c r="A7845">
        <v>7837</v>
      </c>
      <c r="B7845">
        <v>630.07899999999995</v>
      </c>
    </row>
    <row r="7846" spans="1:2" x14ac:dyDescent="0.25">
      <c r="A7846">
        <v>7838</v>
      </c>
      <c r="B7846">
        <v>587.73599999999999</v>
      </c>
    </row>
    <row r="7847" spans="1:2" x14ac:dyDescent="0.25">
      <c r="A7847">
        <v>7839</v>
      </c>
      <c r="B7847">
        <v>501.262</v>
      </c>
    </row>
    <row r="7848" spans="1:2" x14ac:dyDescent="0.25">
      <c r="A7848">
        <v>7840</v>
      </c>
      <c r="B7848">
        <v>362.47</v>
      </c>
    </row>
    <row r="7849" spans="1:2" x14ac:dyDescent="0.25">
      <c r="A7849">
        <v>7841</v>
      </c>
      <c r="B7849">
        <v>168.71299999999999</v>
      </c>
    </row>
    <row r="7850" spans="1:2" x14ac:dyDescent="0.25">
      <c r="A7850">
        <v>7842</v>
      </c>
      <c r="B7850">
        <v>0</v>
      </c>
    </row>
    <row r="7851" spans="1:2" x14ac:dyDescent="0.25">
      <c r="A7851">
        <v>7843</v>
      </c>
      <c r="B7851">
        <v>0</v>
      </c>
    </row>
    <row r="7852" spans="1:2" x14ac:dyDescent="0.25">
      <c r="A7852">
        <v>7844</v>
      </c>
      <c r="B7852">
        <v>0</v>
      </c>
    </row>
    <row r="7853" spans="1:2" x14ac:dyDescent="0.25">
      <c r="A7853">
        <v>7845</v>
      </c>
      <c r="B7853">
        <v>0</v>
      </c>
    </row>
    <row r="7854" spans="1:2" x14ac:dyDescent="0.25">
      <c r="A7854">
        <v>7846</v>
      </c>
      <c r="B7854">
        <v>0</v>
      </c>
    </row>
    <row r="7855" spans="1:2" x14ac:dyDescent="0.25">
      <c r="A7855">
        <v>7847</v>
      </c>
      <c r="B7855">
        <v>0</v>
      </c>
    </row>
    <row r="7856" spans="1:2" x14ac:dyDescent="0.25">
      <c r="A7856">
        <v>7848</v>
      </c>
      <c r="B7856">
        <v>0</v>
      </c>
    </row>
    <row r="7857" spans="1:2" x14ac:dyDescent="0.25">
      <c r="A7857">
        <v>7849</v>
      </c>
      <c r="B7857">
        <v>0</v>
      </c>
    </row>
    <row r="7858" spans="1:2" x14ac:dyDescent="0.25">
      <c r="A7858">
        <v>7850</v>
      </c>
      <c r="B7858">
        <v>0</v>
      </c>
    </row>
    <row r="7859" spans="1:2" x14ac:dyDescent="0.25">
      <c r="A7859">
        <v>7851</v>
      </c>
      <c r="B7859">
        <v>0</v>
      </c>
    </row>
    <row r="7860" spans="1:2" x14ac:dyDescent="0.25">
      <c r="A7860">
        <v>7852</v>
      </c>
      <c r="B7860">
        <v>0</v>
      </c>
    </row>
    <row r="7861" spans="1:2" x14ac:dyDescent="0.25">
      <c r="A7861">
        <v>7853</v>
      </c>
      <c r="B7861">
        <v>0</v>
      </c>
    </row>
    <row r="7862" spans="1:2" x14ac:dyDescent="0.25">
      <c r="A7862">
        <v>7854</v>
      </c>
      <c r="B7862">
        <v>0</v>
      </c>
    </row>
    <row r="7863" spans="1:2" x14ac:dyDescent="0.25">
      <c r="A7863">
        <v>7855</v>
      </c>
      <c r="B7863">
        <v>0</v>
      </c>
    </row>
    <row r="7864" spans="1:2" x14ac:dyDescent="0.25">
      <c r="A7864">
        <v>7856</v>
      </c>
      <c r="B7864">
        <v>83.834999999999994</v>
      </c>
    </row>
    <row r="7865" spans="1:2" x14ac:dyDescent="0.25">
      <c r="A7865">
        <v>7857</v>
      </c>
      <c r="B7865">
        <v>267.36099999999999</v>
      </c>
    </row>
    <row r="7866" spans="1:2" x14ac:dyDescent="0.25">
      <c r="A7866">
        <v>7858</v>
      </c>
      <c r="B7866">
        <v>456.25900000000001</v>
      </c>
    </row>
    <row r="7867" spans="1:2" x14ac:dyDescent="0.25">
      <c r="A7867">
        <v>7859</v>
      </c>
      <c r="B7867">
        <v>406.464</v>
      </c>
    </row>
    <row r="7868" spans="1:2" x14ac:dyDescent="0.25">
      <c r="A7868">
        <v>7860</v>
      </c>
      <c r="B7868">
        <v>382.98599999999999</v>
      </c>
    </row>
    <row r="7869" spans="1:2" x14ac:dyDescent="0.25">
      <c r="A7869">
        <v>7861</v>
      </c>
      <c r="B7869">
        <v>508.16</v>
      </c>
    </row>
    <row r="7870" spans="1:2" x14ac:dyDescent="0.25">
      <c r="A7870">
        <v>7862</v>
      </c>
      <c r="B7870">
        <v>457.13</v>
      </c>
    </row>
    <row r="7871" spans="1:2" x14ac:dyDescent="0.25">
      <c r="A7871">
        <v>7863</v>
      </c>
      <c r="B7871">
        <v>281.43400000000003</v>
      </c>
    </row>
    <row r="7872" spans="1:2" x14ac:dyDescent="0.25">
      <c r="A7872">
        <v>7864</v>
      </c>
      <c r="B7872">
        <v>320.06900000000002</v>
      </c>
    </row>
    <row r="7873" spans="1:2" x14ac:dyDescent="0.25">
      <c r="A7873">
        <v>7865</v>
      </c>
      <c r="B7873">
        <v>166.39099999999999</v>
      </c>
    </row>
    <row r="7874" spans="1:2" x14ac:dyDescent="0.25">
      <c r="A7874">
        <v>7866</v>
      </c>
      <c r="B7874">
        <v>0</v>
      </c>
    </row>
    <row r="7875" spans="1:2" x14ac:dyDescent="0.25">
      <c r="A7875">
        <v>7867</v>
      </c>
      <c r="B7875">
        <v>0</v>
      </c>
    </row>
    <row r="7876" spans="1:2" x14ac:dyDescent="0.25">
      <c r="A7876">
        <v>7868</v>
      </c>
      <c r="B7876">
        <v>0</v>
      </c>
    </row>
    <row r="7877" spans="1:2" x14ac:dyDescent="0.25">
      <c r="A7877">
        <v>7869</v>
      </c>
      <c r="B7877">
        <v>0</v>
      </c>
    </row>
    <row r="7878" spans="1:2" x14ac:dyDescent="0.25">
      <c r="A7878">
        <v>7870</v>
      </c>
      <c r="B7878">
        <v>0</v>
      </c>
    </row>
    <row r="7879" spans="1:2" x14ac:dyDescent="0.25">
      <c r="A7879">
        <v>7871</v>
      </c>
      <c r="B7879">
        <v>0</v>
      </c>
    </row>
    <row r="7880" spans="1:2" x14ac:dyDescent="0.25">
      <c r="A7880">
        <v>7872</v>
      </c>
      <c r="B7880">
        <v>0</v>
      </c>
    </row>
    <row r="7881" spans="1:2" x14ac:dyDescent="0.25">
      <c r="A7881">
        <v>7873</v>
      </c>
      <c r="B7881">
        <v>0</v>
      </c>
    </row>
    <row r="7882" spans="1:2" x14ac:dyDescent="0.25">
      <c r="A7882">
        <v>7874</v>
      </c>
      <c r="B7882">
        <v>0</v>
      </c>
    </row>
    <row r="7883" spans="1:2" x14ac:dyDescent="0.25">
      <c r="A7883">
        <v>7875</v>
      </c>
      <c r="B7883">
        <v>0</v>
      </c>
    </row>
    <row r="7884" spans="1:2" x14ac:dyDescent="0.25">
      <c r="A7884">
        <v>7876</v>
      </c>
      <c r="B7884">
        <v>0</v>
      </c>
    </row>
    <row r="7885" spans="1:2" x14ac:dyDescent="0.25">
      <c r="A7885">
        <v>7877</v>
      </c>
      <c r="B7885">
        <v>0</v>
      </c>
    </row>
    <row r="7886" spans="1:2" x14ac:dyDescent="0.25">
      <c r="A7886">
        <v>7878</v>
      </c>
      <c r="B7886">
        <v>0</v>
      </c>
    </row>
    <row r="7887" spans="1:2" x14ac:dyDescent="0.25">
      <c r="A7887">
        <v>7879</v>
      </c>
      <c r="B7887">
        <v>0</v>
      </c>
    </row>
    <row r="7888" spans="1:2" x14ac:dyDescent="0.25">
      <c r="A7888">
        <v>7880</v>
      </c>
      <c r="B7888">
        <v>80.22</v>
      </c>
    </row>
    <row r="7889" spans="1:2" x14ac:dyDescent="0.25">
      <c r="A7889">
        <v>7881</v>
      </c>
      <c r="B7889">
        <v>287.613</v>
      </c>
    </row>
    <row r="7890" spans="1:2" x14ac:dyDescent="0.25">
      <c r="A7890">
        <v>7882</v>
      </c>
      <c r="B7890">
        <v>460.67399999999998</v>
      </c>
    </row>
    <row r="7891" spans="1:2" x14ac:dyDescent="0.25">
      <c r="A7891">
        <v>7883</v>
      </c>
      <c r="B7891">
        <v>593.79</v>
      </c>
    </row>
    <row r="7892" spans="1:2" x14ac:dyDescent="0.25">
      <c r="A7892">
        <v>7884</v>
      </c>
      <c r="B7892">
        <v>661.904</v>
      </c>
    </row>
    <row r="7893" spans="1:2" x14ac:dyDescent="0.25">
      <c r="A7893">
        <v>7885</v>
      </c>
      <c r="B7893">
        <v>651.38900000000001</v>
      </c>
    </row>
    <row r="7894" spans="1:2" x14ac:dyDescent="0.25">
      <c r="A7894">
        <v>7886</v>
      </c>
      <c r="B7894">
        <v>613.47299999999996</v>
      </c>
    </row>
    <row r="7895" spans="1:2" x14ac:dyDescent="0.25">
      <c r="A7895">
        <v>7887</v>
      </c>
      <c r="B7895">
        <v>524.67899999999997</v>
      </c>
    </row>
    <row r="7896" spans="1:2" x14ac:dyDescent="0.25">
      <c r="A7896">
        <v>7888</v>
      </c>
      <c r="B7896">
        <v>384.452</v>
      </c>
    </row>
    <row r="7897" spans="1:2" x14ac:dyDescent="0.25">
      <c r="A7897">
        <v>7889</v>
      </c>
      <c r="B7897">
        <v>193.249</v>
      </c>
    </row>
    <row r="7898" spans="1:2" x14ac:dyDescent="0.25">
      <c r="A7898">
        <v>7890</v>
      </c>
      <c r="B7898">
        <v>0</v>
      </c>
    </row>
    <row r="7899" spans="1:2" x14ac:dyDescent="0.25">
      <c r="A7899">
        <v>7891</v>
      </c>
      <c r="B7899">
        <v>0</v>
      </c>
    </row>
    <row r="7900" spans="1:2" x14ac:dyDescent="0.25">
      <c r="A7900">
        <v>7892</v>
      </c>
      <c r="B7900">
        <v>0</v>
      </c>
    </row>
    <row r="7901" spans="1:2" x14ac:dyDescent="0.25">
      <c r="A7901">
        <v>7893</v>
      </c>
      <c r="B7901">
        <v>0</v>
      </c>
    </row>
    <row r="7902" spans="1:2" x14ac:dyDescent="0.25">
      <c r="A7902">
        <v>7894</v>
      </c>
      <c r="B7902">
        <v>0</v>
      </c>
    </row>
    <row r="7903" spans="1:2" x14ac:dyDescent="0.25">
      <c r="A7903">
        <v>7895</v>
      </c>
      <c r="B7903">
        <v>0</v>
      </c>
    </row>
    <row r="7904" spans="1:2" x14ac:dyDescent="0.25">
      <c r="A7904">
        <v>7896</v>
      </c>
      <c r="B7904">
        <v>0</v>
      </c>
    </row>
    <row r="7905" spans="1:2" x14ac:dyDescent="0.25">
      <c r="A7905">
        <v>7897</v>
      </c>
      <c r="B7905">
        <v>0</v>
      </c>
    </row>
    <row r="7906" spans="1:2" x14ac:dyDescent="0.25">
      <c r="A7906">
        <v>7898</v>
      </c>
      <c r="B7906">
        <v>0</v>
      </c>
    </row>
    <row r="7907" spans="1:2" x14ac:dyDescent="0.25">
      <c r="A7907">
        <v>7899</v>
      </c>
      <c r="B7907">
        <v>0</v>
      </c>
    </row>
    <row r="7908" spans="1:2" x14ac:dyDescent="0.25">
      <c r="A7908">
        <v>7900</v>
      </c>
      <c r="B7908">
        <v>0</v>
      </c>
    </row>
    <row r="7909" spans="1:2" x14ac:dyDescent="0.25">
      <c r="A7909">
        <v>7901</v>
      </c>
      <c r="B7909">
        <v>0</v>
      </c>
    </row>
    <row r="7910" spans="1:2" x14ac:dyDescent="0.25">
      <c r="A7910">
        <v>7902</v>
      </c>
      <c r="B7910">
        <v>0</v>
      </c>
    </row>
    <row r="7911" spans="1:2" x14ac:dyDescent="0.25">
      <c r="A7911">
        <v>7903</v>
      </c>
      <c r="B7911">
        <v>0</v>
      </c>
    </row>
    <row r="7912" spans="1:2" x14ac:dyDescent="0.25">
      <c r="A7912">
        <v>7904</v>
      </c>
      <c r="B7912">
        <v>101.01</v>
      </c>
    </row>
    <row r="7913" spans="1:2" x14ac:dyDescent="0.25">
      <c r="A7913">
        <v>7905</v>
      </c>
      <c r="B7913">
        <v>317.238</v>
      </c>
    </row>
    <row r="7914" spans="1:2" x14ac:dyDescent="0.25">
      <c r="A7914">
        <v>7906</v>
      </c>
      <c r="B7914">
        <v>483.58499999999998</v>
      </c>
    </row>
    <row r="7915" spans="1:2" x14ac:dyDescent="0.25">
      <c r="A7915">
        <v>7907</v>
      </c>
      <c r="B7915">
        <v>448.37299999999999</v>
      </c>
    </row>
    <row r="7916" spans="1:2" x14ac:dyDescent="0.25">
      <c r="A7916">
        <v>7908</v>
      </c>
      <c r="B7916">
        <v>651.20299999999997</v>
      </c>
    </row>
    <row r="7917" spans="1:2" x14ac:dyDescent="0.25">
      <c r="A7917">
        <v>7909</v>
      </c>
      <c r="B7917">
        <v>652.79200000000003</v>
      </c>
    </row>
    <row r="7918" spans="1:2" x14ac:dyDescent="0.25">
      <c r="A7918">
        <v>7910</v>
      </c>
      <c r="B7918">
        <v>611.80700000000002</v>
      </c>
    </row>
    <row r="7919" spans="1:2" x14ac:dyDescent="0.25">
      <c r="A7919">
        <v>7911</v>
      </c>
      <c r="B7919">
        <v>523.44600000000003</v>
      </c>
    </row>
    <row r="7920" spans="1:2" x14ac:dyDescent="0.25">
      <c r="A7920">
        <v>7912</v>
      </c>
      <c r="B7920">
        <v>178.559</v>
      </c>
    </row>
    <row r="7921" spans="1:2" x14ac:dyDescent="0.25">
      <c r="A7921">
        <v>7913</v>
      </c>
      <c r="B7921">
        <v>141.38900000000001</v>
      </c>
    </row>
    <row r="7922" spans="1:2" x14ac:dyDescent="0.25">
      <c r="A7922">
        <v>7914</v>
      </c>
      <c r="B7922">
        <v>0</v>
      </c>
    </row>
    <row r="7923" spans="1:2" x14ac:dyDescent="0.25">
      <c r="A7923">
        <v>7915</v>
      </c>
      <c r="B7923">
        <v>0</v>
      </c>
    </row>
    <row r="7924" spans="1:2" x14ac:dyDescent="0.25">
      <c r="A7924">
        <v>7916</v>
      </c>
      <c r="B7924">
        <v>0</v>
      </c>
    </row>
    <row r="7925" spans="1:2" x14ac:dyDescent="0.25">
      <c r="A7925">
        <v>7917</v>
      </c>
      <c r="B7925">
        <v>0</v>
      </c>
    </row>
    <row r="7926" spans="1:2" x14ac:dyDescent="0.25">
      <c r="A7926">
        <v>7918</v>
      </c>
      <c r="B7926">
        <v>0</v>
      </c>
    </row>
    <row r="7927" spans="1:2" x14ac:dyDescent="0.25">
      <c r="A7927">
        <v>7919</v>
      </c>
      <c r="B7927">
        <v>0</v>
      </c>
    </row>
    <row r="7928" spans="1:2" x14ac:dyDescent="0.25">
      <c r="A7928">
        <v>7920</v>
      </c>
      <c r="B7928">
        <v>0</v>
      </c>
    </row>
    <row r="7929" spans="1:2" x14ac:dyDescent="0.25">
      <c r="A7929">
        <v>7921</v>
      </c>
      <c r="B7929">
        <v>0</v>
      </c>
    </row>
    <row r="7930" spans="1:2" x14ac:dyDescent="0.25">
      <c r="A7930">
        <v>7922</v>
      </c>
      <c r="B7930">
        <v>0</v>
      </c>
    </row>
    <row r="7931" spans="1:2" x14ac:dyDescent="0.25">
      <c r="A7931">
        <v>7923</v>
      </c>
      <c r="B7931">
        <v>0</v>
      </c>
    </row>
    <row r="7932" spans="1:2" x14ac:dyDescent="0.25">
      <c r="A7932">
        <v>7924</v>
      </c>
      <c r="B7932">
        <v>0</v>
      </c>
    </row>
    <row r="7933" spans="1:2" x14ac:dyDescent="0.25">
      <c r="A7933">
        <v>7925</v>
      </c>
      <c r="B7933">
        <v>0</v>
      </c>
    </row>
    <row r="7934" spans="1:2" x14ac:dyDescent="0.25">
      <c r="A7934">
        <v>7926</v>
      </c>
      <c r="B7934">
        <v>0</v>
      </c>
    </row>
    <row r="7935" spans="1:2" x14ac:dyDescent="0.25">
      <c r="A7935">
        <v>7927</v>
      </c>
      <c r="B7935">
        <v>0</v>
      </c>
    </row>
    <row r="7936" spans="1:2" x14ac:dyDescent="0.25">
      <c r="A7936">
        <v>7928</v>
      </c>
      <c r="B7936">
        <v>87.003</v>
      </c>
    </row>
    <row r="7937" spans="1:2" x14ac:dyDescent="0.25">
      <c r="A7937">
        <v>7929</v>
      </c>
      <c r="B7937">
        <v>299.89400000000001</v>
      </c>
    </row>
    <row r="7938" spans="1:2" x14ac:dyDescent="0.25">
      <c r="A7938">
        <v>7930</v>
      </c>
      <c r="B7938">
        <v>471.05599999999998</v>
      </c>
    </row>
    <row r="7939" spans="1:2" x14ac:dyDescent="0.25">
      <c r="A7939">
        <v>7931</v>
      </c>
      <c r="B7939">
        <v>575.99300000000005</v>
      </c>
    </row>
    <row r="7940" spans="1:2" x14ac:dyDescent="0.25">
      <c r="A7940">
        <v>7932</v>
      </c>
      <c r="B7940">
        <v>631.47299999999996</v>
      </c>
    </row>
    <row r="7941" spans="1:2" x14ac:dyDescent="0.25">
      <c r="A7941">
        <v>7933</v>
      </c>
      <c r="B7941">
        <v>636.95799999999997</v>
      </c>
    </row>
    <row r="7942" spans="1:2" x14ac:dyDescent="0.25">
      <c r="A7942">
        <v>7934</v>
      </c>
      <c r="B7942">
        <v>594.61599999999999</v>
      </c>
    </row>
    <row r="7943" spans="1:2" x14ac:dyDescent="0.25">
      <c r="A7943">
        <v>7935</v>
      </c>
      <c r="B7943">
        <v>505.86799999999999</v>
      </c>
    </row>
    <row r="7944" spans="1:2" x14ac:dyDescent="0.25">
      <c r="A7944">
        <v>7936</v>
      </c>
      <c r="B7944">
        <v>366.04899999999998</v>
      </c>
    </row>
    <row r="7945" spans="1:2" x14ac:dyDescent="0.25">
      <c r="A7945">
        <v>7937</v>
      </c>
      <c r="B7945">
        <v>175.95699999999999</v>
      </c>
    </row>
    <row r="7946" spans="1:2" x14ac:dyDescent="0.25">
      <c r="A7946">
        <v>7938</v>
      </c>
      <c r="B7946">
        <v>0</v>
      </c>
    </row>
    <row r="7947" spans="1:2" x14ac:dyDescent="0.25">
      <c r="A7947">
        <v>7939</v>
      </c>
      <c r="B7947">
        <v>0</v>
      </c>
    </row>
    <row r="7948" spans="1:2" x14ac:dyDescent="0.25">
      <c r="A7948">
        <v>7940</v>
      </c>
      <c r="B7948">
        <v>0</v>
      </c>
    </row>
    <row r="7949" spans="1:2" x14ac:dyDescent="0.25">
      <c r="A7949">
        <v>7941</v>
      </c>
      <c r="B7949">
        <v>0</v>
      </c>
    </row>
    <row r="7950" spans="1:2" x14ac:dyDescent="0.25">
      <c r="A7950">
        <v>7942</v>
      </c>
      <c r="B7950">
        <v>0</v>
      </c>
    </row>
    <row r="7951" spans="1:2" x14ac:dyDescent="0.25">
      <c r="A7951">
        <v>7943</v>
      </c>
      <c r="B7951">
        <v>0</v>
      </c>
    </row>
    <row r="7952" spans="1:2" x14ac:dyDescent="0.25">
      <c r="A7952">
        <v>7944</v>
      </c>
      <c r="B7952">
        <v>0</v>
      </c>
    </row>
    <row r="7953" spans="1:2" x14ac:dyDescent="0.25">
      <c r="A7953">
        <v>7945</v>
      </c>
      <c r="B7953">
        <v>0</v>
      </c>
    </row>
    <row r="7954" spans="1:2" x14ac:dyDescent="0.25">
      <c r="A7954">
        <v>7946</v>
      </c>
      <c r="B7954">
        <v>0</v>
      </c>
    </row>
    <row r="7955" spans="1:2" x14ac:dyDescent="0.25">
      <c r="A7955">
        <v>7947</v>
      </c>
      <c r="B7955">
        <v>0</v>
      </c>
    </row>
    <row r="7956" spans="1:2" x14ac:dyDescent="0.25">
      <c r="A7956">
        <v>7948</v>
      </c>
      <c r="B7956">
        <v>0</v>
      </c>
    </row>
    <row r="7957" spans="1:2" x14ac:dyDescent="0.25">
      <c r="A7957">
        <v>7949</v>
      </c>
      <c r="B7957">
        <v>0</v>
      </c>
    </row>
    <row r="7958" spans="1:2" x14ac:dyDescent="0.25">
      <c r="A7958">
        <v>7950</v>
      </c>
      <c r="B7958">
        <v>0</v>
      </c>
    </row>
    <row r="7959" spans="1:2" x14ac:dyDescent="0.25">
      <c r="A7959">
        <v>7951</v>
      </c>
      <c r="B7959">
        <v>0</v>
      </c>
    </row>
    <row r="7960" spans="1:2" x14ac:dyDescent="0.25">
      <c r="A7960">
        <v>7952</v>
      </c>
      <c r="B7960">
        <v>10.496</v>
      </c>
    </row>
    <row r="7961" spans="1:2" x14ac:dyDescent="0.25">
      <c r="A7961">
        <v>7953</v>
      </c>
      <c r="B7961">
        <v>260.91399999999999</v>
      </c>
    </row>
    <row r="7962" spans="1:2" x14ac:dyDescent="0.25">
      <c r="A7962">
        <v>7954</v>
      </c>
      <c r="B7962">
        <v>287.73399999999998</v>
      </c>
    </row>
    <row r="7963" spans="1:2" x14ac:dyDescent="0.25">
      <c r="A7963">
        <v>7955</v>
      </c>
      <c r="B7963">
        <v>197.70599999999999</v>
      </c>
    </row>
    <row r="7964" spans="1:2" x14ac:dyDescent="0.25">
      <c r="A7964">
        <v>7956</v>
      </c>
      <c r="B7964">
        <v>596.34199999999998</v>
      </c>
    </row>
    <row r="7965" spans="1:2" x14ac:dyDescent="0.25">
      <c r="A7965">
        <v>7957</v>
      </c>
      <c r="B7965">
        <v>593.71299999999997</v>
      </c>
    </row>
    <row r="7966" spans="1:2" x14ac:dyDescent="0.25">
      <c r="A7966">
        <v>7958</v>
      </c>
      <c r="B7966">
        <v>268.87</v>
      </c>
    </row>
    <row r="7967" spans="1:2" x14ac:dyDescent="0.25">
      <c r="A7967">
        <v>7959</v>
      </c>
      <c r="B7967">
        <v>477.04700000000003</v>
      </c>
    </row>
    <row r="7968" spans="1:2" x14ac:dyDescent="0.25">
      <c r="A7968">
        <v>7960</v>
      </c>
      <c r="B7968">
        <v>148.15199999999999</v>
      </c>
    </row>
    <row r="7969" spans="1:2" x14ac:dyDescent="0.25">
      <c r="A7969">
        <v>7961</v>
      </c>
      <c r="B7969">
        <v>33.281999999999996</v>
      </c>
    </row>
    <row r="7970" spans="1:2" x14ac:dyDescent="0.25">
      <c r="A7970">
        <v>7962</v>
      </c>
      <c r="B7970">
        <v>0</v>
      </c>
    </row>
    <row r="7971" spans="1:2" x14ac:dyDescent="0.25">
      <c r="A7971">
        <v>7963</v>
      </c>
      <c r="B7971">
        <v>0</v>
      </c>
    </row>
    <row r="7972" spans="1:2" x14ac:dyDescent="0.25">
      <c r="A7972">
        <v>7964</v>
      </c>
      <c r="B7972">
        <v>0</v>
      </c>
    </row>
    <row r="7973" spans="1:2" x14ac:dyDescent="0.25">
      <c r="A7973">
        <v>7965</v>
      </c>
      <c r="B7973">
        <v>0</v>
      </c>
    </row>
    <row r="7974" spans="1:2" x14ac:dyDescent="0.25">
      <c r="A7974">
        <v>7966</v>
      </c>
      <c r="B7974">
        <v>0</v>
      </c>
    </row>
    <row r="7975" spans="1:2" x14ac:dyDescent="0.25">
      <c r="A7975">
        <v>7967</v>
      </c>
      <c r="B7975">
        <v>0</v>
      </c>
    </row>
    <row r="7976" spans="1:2" x14ac:dyDescent="0.25">
      <c r="A7976">
        <v>7968</v>
      </c>
      <c r="B7976">
        <v>0</v>
      </c>
    </row>
    <row r="7977" spans="1:2" x14ac:dyDescent="0.25">
      <c r="A7977">
        <v>7969</v>
      </c>
      <c r="B7977">
        <v>0</v>
      </c>
    </row>
    <row r="7978" spans="1:2" x14ac:dyDescent="0.25">
      <c r="A7978">
        <v>7970</v>
      </c>
      <c r="B7978">
        <v>0</v>
      </c>
    </row>
    <row r="7979" spans="1:2" x14ac:dyDescent="0.25">
      <c r="A7979">
        <v>7971</v>
      </c>
      <c r="B7979">
        <v>0</v>
      </c>
    </row>
    <row r="7980" spans="1:2" x14ac:dyDescent="0.25">
      <c r="A7980">
        <v>7972</v>
      </c>
      <c r="B7980">
        <v>0</v>
      </c>
    </row>
    <row r="7981" spans="1:2" x14ac:dyDescent="0.25">
      <c r="A7981">
        <v>7973</v>
      </c>
      <c r="B7981">
        <v>0</v>
      </c>
    </row>
    <row r="7982" spans="1:2" x14ac:dyDescent="0.25">
      <c r="A7982">
        <v>7974</v>
      </c>
      <c r="B7982">
        <v>0</v>
      </c>
    </row>
    <row r="7983" spans="1:2" x14ac:dyDescent="0.25">
      <c r="A7983">
        <v>7975</v>
      </c>
      <c r="B7983">
        <v>0</v>
      </c>
    </row>
    <row r="7984" spans="1:2" x14ac:dyDescent="0.25">
      <c r="A7984">
        <v>7976</v>
      </c>
      <c r="B7984">
        <v>14.75</v>
      </c>
    </row>
    <row r="7985" spans="1:2" x14ac:dyDescent="0.25">
      <c r="A7985">
        <v>7977</v>
      </c>
      <c r="B7985">
        <v>162.63300000000001</v>
      </c>
    </row>
    <row r="7986" spans="1:2" x14ac:dyDescent="0.25">
      <c r="A7986">
        <v>7978</v>
      </c>
      <c r="B7986">
        <v>315.21199999999999</v>
      </c>
    </row>
    <row r="7987" spans="1:2" x14ac:dyDescent="0.25">
      <c r="A7987">
        <v>7979</v>
      </c>
      <c r="B7987">
        <v>541.404</v>
      </c>
    </row>
    <row r="7988" spans="1:2" x14ac:dyDescent="0.25">
      <c r="A7988">
        <v>7980</v>
      </c>
      <c r="B7988">
        <v>298.12400000000002</v>
      </c>
    </row>
    <row r="7989" spans="1:2" x14ac:dyDescent="0.25">
      <c r="A7989">
        <v>7981</v>
      </c>
      <c r="B7989">
        <v>357.47199999999998</v>
      </c>
    </row>
    <row r="7990" spans="1:2" x14ac:dyDescent="0.25">
      <c r="A7990">
        <v>7982</v>
      </c>
      <c r="B7990">
        <v>490.017</v>
      </c>
    </row>
    <row r="7991" spans="1:2" x14ac:dyDescent="0.25">
      <c r="A7991">
        <v>7983</v>
      </c>
      <c r="B7991">
        <v>225.33799999999999</v>
      </c>
    </row>
    <row r="7992" spans="1:2" x14ac:dyDescent="0.25">
      <c r="A7992">
        <v>7984</v>
      </c>
      <c r="B7992">
        <v>263.87400000000002</v>
      </c>
    </row>
    <row r="7993" spans="1:2" x14ac:dyDescent="0.25">
      <c r="A7993">
        <v>7985</v>
      </c>
      <c r="B7993">
        <v>52.476999999999997</v>
      </c>
    </row>
    <row r="7994" spans="1:2" x14ac:dyDescent="0.25">
      <c r="A7994">
        <v>7986</v>
      </c>
      <c r="B7994">
        <v>0</v>
      </c>
    </row>
    <row r="7995" spans="1:2" x14ac:dyDescent="0.25">
      <c r="A7995">
        <v>7987</v>
      </c>
      <c r="B7995">
        <v>0</v>
      </c>
    </row>
    <row r="7996" spans="1:2" x14ac:dyDescent="0.25">
      <c r="A7996">
        <v>7988</v>
      </c>
      <c r="B7996">
        <v>0</v>
      </c>
    </row>
    <row r="7997" spans="1:2" x14ac:dyDescent="0.25">
      <c r="A7997">
        <v>7989</v>
      </c>
      <c r="B7997">
        <v>0</v>
      </c>
    </row>
    <row r="7998" spans="1:2" x14ac:dyDescent="0.25">
      <c r="A7998">
        <v>7990</v>
      </c>
      <c r="B7998">
        <v>0</v>
      </c>
    </row>
    <row r="7999" spans="1:2" x14ac:dyDescent="0.25">
      <c r="A7999">
        <v>7991</v>
      </c>
      <c r="B7999">
        <v>0</v>
      </c>
    </row>
    <row r="8000" spans="1:2" x14ac:dyDescent="0.25">
      <c r="A8000">
        <v>7992</v>
      </c>
      <c r="B8000">
        <v>0</v>
      </c>
    </row>
    <row r="8001" spans="1:2" x14ac:dyDescent="0.25">
      <c r="A8001">
        <v>7993</v>
      </c>
      <c r="B8001">
        <v>0</v>
      </c>
    </row>
    <row r="8002" spans="1:2" x14ac:dyDescent="0.25">
      <c r="A8002">
        <v>7994</v>
      </c>
      <c r="B8002">
        <v>0</v>
      </c>
    </row>
    <row r="8003" spans="1:2" x14ac:dyDescent="0.25">
      <c r="A8003">
        <v>7995</v>
      </c>
      <c r="B8003">
        <v>0</v>
      </c>
    </row>
    <row r="8004" spans="1:2" x14ac:dyDescent="0.25">
      <c r="A8004">
        <v>7996</v>
      </c>
      <c r="B8004">
        <v>0</v>
      </c>
    </row>
    <row r="8005" spans="1:2" x14ac:dyDescent="0.25">
      <c r="A8005">
        <v>7997</v>
      </c>
      <c r="B8005">
        <v>0</v>
      </c>
    </row>
    <row r="8006" spans="1:2" x14ac:dyDescent="0.25">
      <c r="A8006">
        <v>7998</v>
      </c>
      <c r="B8006">
        <v>0</v>
      </c>
    </row>
    <row r="8007" spans="1:2" x14ac:dyDescent="0.25">
      <c r="A8007">
        <v>7999</v>
      </c>
      <c r="B8007">
        <v>0</v>
      </c>
    </row>
    <row r="8008" spans="1:2" x14ac:dyDescent="0.25">
      <c r="A8008">
        <v>8000</v>
      </c>
      <c r="B8008">
        <v>62.689</v>
      </c>
    </row>
    <row r="8009" spans="1:2" x14ac:dyDescent="0.25">
      <c r="A8009">
        <v>8001</v>
      </c>
      <c r="B8009">
        <v>24.050999999999998</v>
      </c>
    </row>
    <row r="8010" spans="1:2" x14ac:dyDescent="0.25">
      <c r="A8010">
        <v>8002</v>
      </c>
      <c r="B8010">
        <v>45.987000000000002</v>
      </c>
    </row>
    <row r="8011" spans="1:2" x14ac:dyDescent="0.25">
      <c r="A8011">
        <v>8003</v>
      </c>
      <c r="B8011">
        <v>25.338999999999999</v>
      </c>
    </row>
    <row r="8012" spans="1:2" x14ac:dyDescent="0.25">
      <c r="A8012">
        <v>8004</v>
      </c>
      <c r="B8012">
        <v>40.680999999999997</v>
      </c>
    </row>
    <row r="8013" spans="1:2" x14ac:dyDescent="0.25">
      <c r="A8013">
        <v>8005</v>
      </c>
      <c r="B8013">
        <v>80.375</v>
      </c>
    </row>
    <row r="8014" spans="1:2" x14ac:dyDescent="0.25">
      <c r="A8014">
        <v>8006</v>
      </c>
      <c r="B8014">
        <v>158.55000000000001</v>
      </c>
    </row>
    <row r="8015" spans="1:2" x14ac:dyDescent="0.25">
      <c r="A8015">
        <v>8007</v>
      </c>
      <c r="B8015">
        <v>69.061000000000007</v>
      </c>
    </row>
    <row r="8016" spans="1:2" x14ac:dyDescent="0.25">
      <c r="A8016">
        <v>8008</v>
      </c>
      <c r="B8016">
        <v>5.7569999999999997</v>
      </c>
    </row>
    <row r="8017" spans="1:2" x14ac:dyDescent="0.25">
      <c r="A8017">
        <v>8009</v>
      </c>
      <c r="B8017">
        <v>0</v>
      </c>
    </row>
    <row r="8018" spans="1:2" x14ac:dyDescent="0.25">
      <c r="A8018">
        <v>8010</v>
      </c>
      <c r="B8018">
        <v>0</v>
      </c>
    </row>
    <row r="8019" spans="1:2" x14ac:dyDescent="0.25">
      <c r="A8019">
        <v>8011</v>
      </c>
      <c r="B8019">
        <v>0</v>
      </c>
    </row>
    <row r="8020" spans="1:2" x14ac:dyDescent="0.25">
      <c r="A8020">
        <v>8012</v>
      </c>
      <c r="B8020">
        <v>0</v>
      </c>
    </row>
    <row r="8021" spans="1:2" x14ac:dyDescent="0.25">
      <c r="A8021">
        <v>8013</v>
      </c>
      <c r="B8021">
        <v>0</v>
      </c>
    </row>
    <row r="8022" spans="1:2" x14ac:dyDescent="0.25">
      <c r="A8022">
        <v>8014</v>
      </c>
      <c r="B8022">
        <v>0</v>
      </c>
    </row>
    <row r="8023" spans="1:2" x14ac:dyDescent="0.25">
      <c r="A8023">
        <v>8015</v>
      </c>
      <c r="B8023">
        <v>0</v>
      </c>
    </row>
    <row r="8024" spans="1:2" x14ac:dyDescent="0.25">
      <c r="A8024">
        <v>8016</v>
      </c>
      <c r="B8024">
        <v>0</v>
      </c>
    </row>
    <row r="8025" spans="1:2" x14ac:dyDescent="0.25">
      <c r="A8025">
        <v>8017</v>
      </c>
      <c r="B8025">
        <v>0</v>
      </c>
    </row>
    <row r="8026" spans="1:2" x14ac:dyDescent="0.25">
      <c r="A8026">
        <v>8018</v>
      </c>
      <c r="B8026">
        <v>0</v>
      </c>
    </row>
    <row r="8027" spans="1:2" x14ac:dyDescent="0.25">
      <c r="A8027">
        <v>8019</v>
      </c>
      <c r="B8027">
        <v>0</v>
      </c>
    </row>
    <row r="8028" spans="1:2" x14ac:dyDescent="0.25">
      <c r="A8028">
        <v>8020</v>
      </c>
      <c r="B8028">
        <v>0</v>
      </c>
    </row>
    <row r="8029" spans="1:2" x14ac:dyDescent="0.25">
      <c r="A8029">
        <v>8021</v>
      </c>
      <c r="B8029">
        <v>0</v>
      </c>
    </row>
    <row r="8030" spans="1:2" x14ac:dyDescent="0.25">
      <c r="A8030">
        <v>8022</v>
      </c>
      <c r="B8030">
        <v>0</v>
      </c>
    </row>
    <row r="8031" spans="1:2" x14ac:dyDescent="0.25">
      <c r="A8031">
        <v>8023</v>
      </c>
      <c r="B8031">
        <v>0</v>
      </c>
    </row>
    <row r="8032" spans="1:2" x14ac:dyDescent="0.25">
      <c r="A8032">
        <v>8024</v>
      </c>
      <c r="B8032">
        <v>66.933000000000007</v>
      </c>
    </row>
    <row r="8033" spans="1:2" x14ac:dyDescent="0.25">
      <c r="A8033">
        <v>8025</v>
      </c>
      <c r="B8033">
        <v>262.16699999999997</v>
      </c>
    </row>
    <row r="8034" spans="1:2" x14ac:dyDescent="0.25">
      <c r="A8034">
        <v>8026</v>
      </c>
      <c r="B8034">
        <v>421.92599999999999</v>
      </c>
    </row>
    <row r="8035" spans="1:2" x14ac:dyDescent="0.25">
      <c r="A8035">
        <v>8027</v>
      </c>
      <c r="B8035">
        <v>532.298</v>
      </c>
    </row>
    <row r="8036" spans="1:2" x14ac:dyDescent="0.25">
      <c r="A8036">
        <v>8028</v>
      </c>
      <c r="B8036">
        <v>582.55899999999997</v>
      </c>
    </row>
    <row r="8037" spans="1:2" x14ac:dyDescent="0.25">
      <c r="A8037">
        <v>8029</v>
      </c>
      <c r="B8037">
        <v>589.50300000000004</v>
      </c>
    </row>
    <row r="8038" spans="1:2" x14ac:dyDescent="0.25">
      <c r="A8038">
        <v>8030</v>
      </c>
      <c r="B8038">
        <v>557.75800000000004</v>
      </c>
    </row>
    <row r="8039" spans="1:2" x14ac:dyDescent="0.25">
      <c r="A8039">
        <v>8031</v>
      </c>
      <c r="B8039">
        <v>474.90699999999998</v>
      </c>
    </row>
    <row r="8040" spans="1:2" x14ac:dyDescent="0.25">
      <c r="A8040">
        <v>8032</v>
      </c>
      <c r="B8040">
        <v>341.16699999999997</v>
      </c>
    </row>
    <row r="8041" spans="1:2" x14ac:dyDescent="0.25">
      <c r="A8041">
        <v>8033</v>
      </c>
      <c r="B8041">
        <v>163.11000000000001</v>
      </c>
    </row>
    <row r="8042" spans="1:2" x14ac:dyDescent="0.25">
      <c r="A8042">
        <v>8034</v>
      </c>
      <c r="B8042">
        <v>0</v>
      </c>
    </row>
    <row r="8043" spans="1:2" x14ac:dyDescent="0.25">
      <c r="A8043">
        <v>8035</v>
      </c>
      <c r="B8043">
        <v>0</v>
      </c>
    </row>
    <row r="8044" spans="1:2" x14ac:dyDescent="0.25">
      <c r="A8044">
        <v>8036</v>
      </c>
      <c r="B8044">
        <v>0</v>
      </c>
    </row>
    <row r="8045" spans="1:2" x14ac:dyDescent="0.25">
      <c r="A8045">
        <v>8037</v>
      </c>
      <c r="B8045">
        <v>0</v>
      </c>
    </row>
    <row r="8046" spans="1:2" x14ac:dyDescent="0.25">
      <c r="A8046">
        <v>8038</v>
      </c>
      <c r="B8046">
        <v>0</v>
      </c>
    </row>
    <row r="8047" spans="1:2" x14ac:dyDescent="0.25">
      <c r="A8047">
        <v>8039</v>
      </c>
      <c r="B8047">
        <v>0</v>
      </c>
    </row>
    <row r="8048" spans="1:2" x14ac:dyDescent="0.25">
      <c r="A8048">
        <v>8040</v>
      </c>
      <c r="B8048">
        <v>0</v>
      </c>
    </row>
    <row r="8049" spans="1:2" x14ac:dyDescent="0.25">
      <c r="A8049">
        <v>8041</v>
      </c>
      <c r="B8049">
        <v>0</v>
      </c>
    </row>
    <row r="8050" spans="1:2" x14ac:dyDescent="0.25">
      <c r="A8050">
        <v>8042</v>
      </c>
      <c r="B8050">
        <v>0</v>
      </c>
    </row>
    <row r="8051" spans="1:2" x14ac:dyDescent="0.25">
      <c r="A8051">
        <v>8043</v>
      </c>
      <c r="B8051">
        <v>0</v>
      </c>
    </row>
    <row r="8052" spans="1:2" x14ac:dyDescent="0.25">
      <c r="A8052">
        <v>8044</v>
      </c>
      <c r="B8052">
        <v>0</v>
      </c>
    </row>
    <row r="8053" spans="1:2" x14ac:dyDescent="0.25">
      <c r="A8053">
        <v>8045</v>
      </c>
      <c r="B8053">
        <v>0</v>
      </c>
    </row>
    <row r="8054" spans="1:2" x14ac:dyDescent="0.25">
      <c r="A8054">
        <v>8046</v>
      </c>
      <c r="B8054">
        <v>0</v>
      </c>
    </row>
    <row r="8055" spans="1:2" x14ac:dyDescent="0.25">
      <c r="A8055">
        <v>8047</v>
      </c>
      <c r="B8055">
        <v>0</v>
      </c>
    </row>
    <row r="8056" spans="1:2" x14ac:dyDescent="0.25">
      <c r="A8056">
        <v>8048</v>
      </c>
      <c r="B8056">
        <v>9.2970000000000006</v>
      </c>
    </row>
    <row r="8057" spans="1:2" x14ac:dyDescent="0.25">
      <c r="A8057">
        <v>8049</v>
      </c>
      <c r="B8057">
        <v>134.10599999999999</v>
      </c>
    </row>
    <row r="8058" spans="1:2" x14ac:dyDescent="0.25">
      <c r="A8058">
        <v>8050</v>
      </c>
      <c r="B8058">
        <v>418.86099999999999</v>
      </c>
    </row>
    <row r="8059" spans="1:2" x14ac:dyDescent="0.25">
      <c r="A8059">
        <v>8051</v>
      </c>
      <c r="B8059">
        <v>525.13699999999994</v>
      </c>
    </row>
    <row r="8060" spans="1:2" x14ac:dyDescent="0.25">
      <c r="A8060">
        <v>8052</v>
      </c>
      <c r="B8060">
        <v>578.18899999999996</v>
      </c>
    </row>
    <row r="8061" spans="1:2" x14ac:dyDescent="0.25">
      <c r="A8061">
        <v>8053</v>
      </c>
      <c r="B8061">
        <v>588.57299999999998</v>
      </c>
    </row>
    <row r="8062" spans="1:2" x14ac:dyDescent="0.25">
      <c r="A8062">
        <v>8054</v>
      </c>
      <c r="B8062">
        <v>552.62199999999996</v>
      </c>
    </row>
    <row r="8063" spans="1:2" x14ac:dyDescent="0.25">
      <c r="A8063">
        <v>8055</v>
      </c>
      <c r="B8063">
        <v>472.08699999999999</v>
      </c>
    </row>
    <row r="8064" spans="1:2" x14ac:dyDescent="0.25">
      <c r="A8064">
        <v>8056</v>
      </c>
      <c r="B8064">
        <v>340.17899999999997</v>
      </c>
    </row>
    <row r="8065" spans="1:2" x14ac:dyDescent="0.25">
      <c r="A8065">
        <v>8057</v>
      </c>
      <c r="B8065">
        <v>163.00200000000001</v>
      </c>
    </row>
    <row r="8066" spans="1:2" x14ac:dyDescent="0.25">
      <c r="A8066">
        <v>8058</v>
      </c>
      <c r="B8066">
        <v>0</v>
      </c>
    </row>
    <row r="8067" spans="1:2" x14ac:dyDescent="0.25">
      <c r="A8067">
        <v>8059</v>
      </c>
      <c r="B8067">
        <v>0</v>
      </c>
    </row>
    <row r="8068" spans="1:2" x14ac:dyDescent="0.25">
      <c r="A8068">
        <v>8060</v>
      </c>
      <c r="B8068">
        <v>0</v>
      </c>
    </row>
    <row r="8069" spans="1:2" x14ac:dyDescent="0.25">
      <c r="A8069">
        <v>8061</v>
      </c>
      <c r="B8069">
        <v>0</v>
      </c>
    </row>
    <row r="8070" spans="1:2" x14ac:dyDescent="0.25">
      <c r="A8070">
        <v>8062</v>
      </c>
      <c r="B8070">
        <v>0</v>
      </c>
    </row>
    <row r="8071" spans="1:2" x14ac:dyDescent="0.25">
      <c r="A8071">
        <v>8063</v>
      </c>
      <c r="B8071">
        <v>0</v>
      </c>
    </row>
    <row r="8072" spans="1:2" x14ac:dyDescent="0.25">
      <c r="A8072">
        <v>8064</v>
      </c>
      <c r="B8072">
        <v>0</v>
      </c>
    </row>
    <row r="8073" spans="1:2" x14ac:dyDescent="0.25">
      <c r="A8073">
        <v>8065</v>
      </c>
      <c r="B8073">
        <v>0</v>
      </c>
    </row>
    <row r="8074" spans="1:2" x14ac:dyDescent="0.25">
      <c r="A8074">
        <v>8066</v>
      </c>
      <c r="B8074">
        <v>0</v>
      </c>
    </row>
    <row r="8075" spans="1:2" x14ac:dyDescent="0.25">
      <c r="A8075">
        <v>8067</v>
      </c>
      <c r="B8075">
        <v>0</v>
      </c>
    </row>
    <row r="8076" spans="1:2" x14ac:dyDescent="0.25">
      <c r="A8076">
        <v>8068</v>
      </c>
      <c r="B8076">
        <v>0</v>
      </c>
    </row>
    <row r="8077" spans="1:2" x14ac:dyDescent="0.25">
      <c r="A8077">
        <v>8069</v>
      </c>
      <c r="B8077">
        <v>0</v>
      </c>
    </row>
    <row r="8078" spans="1:2" x14ac:dyDescent="0.25">
      <c r="A8078">
        <v>8070</v>
      </c>
      <c r="B8078">
        <v>0</v>
      </c>
    </row>
    <row r="8079" spans="1:2" x14ac:dyDescent="0.25">
      <c r="A8079">
        <v>8071</v>
      </c>
      <c r="B8079">
        <v>0</v>
      </c>
    </row>
    <row r="8080" spans="1:2" x14ac:dyDescent="0.25">
      <c r="A8080">
        <v>8072</v>
      </c>
      <c r="B8080">
        <v>60.866</v>
      </c>
    </row>
    <row r="8081" spans="1:2" x14ac:dyDescent="0.25">
      <c r="A8081">
        <v>8073</v>
      </c>
      <c r="B8081">
        <v>70.057000000000002</v>
      </c>
    </row>
    <row r="8082" spans="1:2" x14ac:dyDescent="0.25">
      <c r="A8082">
        <v>8074</v>
      </c>
      <c r="B8082">
        <v>132.05699999999999</v>
      </c>
    </row>
    <row r="8083" spans="1:2" x14ac:dyDescent="0.25">
      <c r="A8083">
        <v>8075</v>
      </c>
      <c r="B8083">
        <v>533.51800000000003</v>
      </c>
    </row>
    <row r="8084" spans="1:2" x14ac:dyDescent="0.25">
      <c r="A8084">
        <v>8076</v>
      </c>
      <c r="B8084">
        <v>577.78800000000001</v>
      </c>
    </row>
    <row r="8085" spans="1:2" x14ac:dyDescent="0.25">
      <c r="A8085">
        <v>8077</v>
      </c>
      <c r="B8085">
        <v>583.01499999999999</v>
      </c>
    </row>
    <row r="8086" spans="1:2" x14ac:dyDescent="0.25">
      <c r="A8086">
        <v>8078</v>
      </c>
      <c r="B8086">
        <v>550.51</v>
      </c>
    </row>
    <row r="8087" spans="1:2" x14ac:dyDescent="0.25">
      <c r="A8087">
        <v>8079</v>
      </c>
      <c r="B8087">
        <v>469.51</v>
      </c>
    </row>
    <row r="8088" spans="1:2" x14ac:dyDescent="0.25">
      <c r="A8088">
        <v>8080</v>
      </c>
      <c r="B8088">
        <v>339.82400000000001</v>
      </c>
    </row>
    <row r="8089" spans="1:2" x14ac:dyDescent="0.25">
      <c r="A8089">
        <v>8081</v>
      </c>
      <c r="B8089">
        <v>161.24799999999999</v>
      </c>
    </row>
    <row r="8090" spans="1:2" x14ac:dyDescent="0.25">
      <c r="A8090">
        <v>8082</v>
      </c>
      <c r="B8090">
        <v>0</v>
      </c>
    </row>
    <row r="8091" spans="1:2" x14ac:dyDescent="0.25">
      <c r="A8091">
        <v>8083</v>
      </c>
      <c r="B8091">
        <v>0</v>
      </c>
    </row>
    <row r="8092" spans="1:2" x14ac:dyDescent="0.25">
      <c r="A8092">
        <v>8084</v>
      </c>
      <c r="B8092">
        <v>0</v>
      </c>
    </row>
    <row r="8093" spans="1:2" x14ac:dyDescent="0.25">
      <c r="A8093">
        <v>8085</v>
      </c>
      <c r="B8093">
        <v>0</v>
      </c>
    </row>
    <row r="8094" spans="1:2" x14ac:dyDescent="0.25">
      <c r="A8094">
        <v>8086</v>
      </c>
      <c r="B8094">
        <v>0</v>
      </c>
    </row>
    <row r="8095" spans="1:2" x14ac:dyDescent="0.25">
      <c r="A8095">
        <v>8087</v>
      </c>
      <c r="B8095">
        <v>0</v>
      </c>
    </row>
    <row r="8096" spans="1:2" x14ac:dyDescent="0.25">
      <c r="A8096">
        <v>8088</v>
      </c>
      <c r="B8096">
        <v>0</v>
      </c>
    </row>
    <row r="8097" spans="1:2" x14ac:dyDescent="0.25">
      <c r="A8097">
        <v>8089</v>
      </c>
      <c r="B8097">
        <v>0</v>
      </c>
    </row>
    <row r="8098" spans="1:2" x14ac:dyDescent="0.25">
      <c r="A8098">
        <v>8090</v>
      </c>
      <c r="B8098">
        <v>0</v>
      </c>
    </row>
    <row r="8099" spans="1:2" x14ac:dyDescent="0.25">
      <c r="A8099">
        <v>8091</v>
      </c>
      <c r="B8099">
        <v>0</v>
      </c>
    </row>
    <row r="8100" spans="1:2" x14ac:dyDescent="0.25">
      <c r="A8100">
        <v>8092</v>
      </c>
      <c r="B8100">
        <v>0</v>
      </c>
    </row>
    <row r="8101" spans="1:2" x14ac:dyDescent="0.25">
      <c r="A8101">
        <v>8093</v>
      </c>
      <c r="B8101">
        <v>0</v>
      </c>
    </row>
    <row r="8102" spans="1:2" x14ac:dyDescent="0.25">
      <c r="A8102">
        <v>8094</v>
      </c>
      <c r="B8102">
        <v>0</v>
      </c>
    </row>
    <row r="8103" spans="1:2" x14ac:dyDescent="0.25">
      <c r="A8103">
        <v>8095</v>
      </c>
      <c r="B8103">
        <v>0</v>
      </c>
    </row>
    <row r="8104" spans="1:2" x14ac:dyDescent="0.25">
      <c r="A8104">
        <v>8096</v>
      </c>
      <c r="B8104">
        <v>65.073999999999998</v>
      </c>
    </row>
    <row r="8105" spans="1:2" x14ac:dyDescent="0.25">
      <c r="A8105">
        <v>8097</v>
      </c>
      <c r="B8105">
        <v>257.86599999999999</v>
      </c>
    </row>
    <row r="8106" spans="1:2" x14ac:dyDescent="0.25">
      <c r="A8106">
        <v>8098</v>
      </c>
      <c r="B8106">
        <v>420.41500000000002</v>
      </c>
    </row>
    <row r="8107" spans="1:2" x14ac:dyDescent="0.25">
      <c r="A8107">
        <v>8099</v>
      </c>
      <c r="B8107">
        <v>526.24699999999996</v>
      </c>
    </row>
    <row r="8108" spans="1:2" x14ac:dyDescent="0.25">
      <c r="A8108">
        <v>8100</v>
      </c>
      <c r="B8108">
        <v>578.17899999999997</v>
      </c>
    </row>
    <row r="8109" spans="1:2" x14ac:dyDescent="0.25">
      <c r="A8109">
        <v>8101</v>
      </c>
      <c r="B8109">
        <v>584.51400000000001</v>
      </c>
    </row>
    <row r="8110" spans="1:2" x14ac:dyDescent="0.25">
      <c r="A8110">
        <v>8102</v>
      </c>
      <c r="B8110">
        <v>554.47400000000005</v>
      </c>
    </row>
    <row r="8111" spans="1:2" x14ac:dyDescent="0.25">
      <c r="A8111">
        <v>8103</v>
      </c>
      <c r="B8111">
        <v>477.75700000000001</v>
      </c>
    </row>
    <row r="8112" spans="1:2" x14ac:dyDescent="0.25">
      <c r="A8112">
        <v>8104</v>
      </c>
      <c r="B8112">
        <v>345.87599999999998</v>
      </c>
    </row>
    <row r="8113" spans="1:2" x14ac:dyDescent="0.25">
      <c r="A8113">
        <v>8105</v>
      </c>
      <c r="B8113">
        <v>166.233</v>
      </c>
    </row>
    <row r="8114" spans="1:2" x14ac:dyDescent="0.25">
      <c r="A8114">
        <v>8106</v>
      </c>
      <c r="B8114">
        <v>0</v>
      </c>
    </row>
    <row r="8115" spans="1:2" x14ac:dyDescent="0.25">
      <c r="A8115">
        <v>8107</v>
      </c>
      <c r="B8115">
        <v>0</v>
      </c>
    </row>
    <row r="8116" spans="1:2" x14ac:dyDescent="0.25">
      <c r="A8116">
        <v>8108</v>
      </c>
      <c r="B8116">
        <v>0</v>
      </c>
    </row>
    <row r="8117" spans="1:2" x14ac:dyDescent="0.25">
      <c r="A8117">
        <v>8109</v>
      </c>
      <c r="B8117">
        <v>0</v>
      </c>
    </row>
    <row r="8118" spans="1:2" x14ac:dyDescent="0.25">
      <c r="A8118">
        <v>8110</v>
      </c>
      <c r="B8118">
        <v>0</v>
      </c>
    </row>
    <row r="8119" spans="1:2" x14ac:dyDescent="0.25">
      <c r="A8119">
        <v>8111</v>
      </c>
      <c r="B8119">
        <v>0</v>
      </c>
    </row>
    <row r="8120" spans="1:2" x14ac:dyDescent="0.25">
      <c r="A8120">
        <v>8112</v>
      </c>
      <c r="B8120">
        <v>0</v>
      </c>
    </row>
    <row r="8121" spans="1:2" x14ac:dyDescent="0.25">
      <c r="A8121">
        <v>8113</v>
      </c>
      <c r="B8121">
        <v>0</v>
      </c>
    </row>
    <row r="8122" spans="1:2" x14ac:dyDescent="0.25">
      <c r="A8122">
        <v>8114</v>
      </c>
      <c r="B8122">
        <v>0</v>
      </c>
    </row>
    <row r="8123" spans="1:2" x14ac:dyDescent="0.25">
      <c r="A8123">
        <v>8115</v>
      </c>
      <c r="B8123">
        <v>0</v>
      </c>
    </row>
    <row r="8124" spans="1:2" x14ac:dyDescent="0.25">
      <c r="A8124">
        <v>8116</v>
      </c>
      <c r="B8124">
        <v>0</v>
      </c>
    </row>
    <row r="8125" spans="1:2" x14ac:dyDescent="0.25">
      <c r="A8125">
        <v>8117</v>
      </c>
      <c r="B8125">
        <v>0</v>
      </c>
    </row>
    <row r="8126" spans="1:2" x14ac:dyDescent="0.25">
      <c r="A8126">
        <v>8118</v>
      </c>
      <c r="B8126">
        <v>0</v>
      </c>
    </row>
    <row r="8127" spans="1:2" x14ac:dyDescent="0.25">
      <c r="A8127">
        <v>8119</v>
      </c>
      <c r="B8127">
        <v>0</v>
      </c>
    </row>
    <row r="8128" spans="1:2" x14ac:dyDescent="0.25">
      <c r="A8128">
        <v>8120</v>
      </c>
      <c r="B8128">
        <v>55.634999999999998</v>
      </c>
    </row>
    <row r="8129" spans="1:2" x14ac:dyDescent="0.25">
      <c r="A8129">
        <v>8121</v>
      </c>
      <c r="B8129">
        <v>27.282</v>
      </c>
    </row>
    <row r="8130" spans="1:2" x14ac:dyDescent="0.25">
      <c r="A8130">
        <v>8122</v>
      </c>
      <c r="B8130">
        <v>55.026000000000003</v>
      </c>
    </row>
    <row r="8131" spans="1:2" x14ac:dyDescent="0.25">
      <c r="A8131">
        <v>8123</v>
      </c>
      <c r="B8131">
        <v>147.16800000000001</v>
      </c>
    </row>
    <row r="8132" spans="1:2" x14ac:dyDescent="0.25">
      <c r="A8132">
        <v>8124</v>
      </c>
      <c r="B8132">
        <v>131.05799999999999</v>
      </c>
    </row>
    <row r="8133" spans="1:2" x14ac:dyDescent="0.25">
      <c r="A8133">
        <v>8125</v>
      </c>
      <c r="B8133">
        <v>263.47000000000003</v>
      </c>
    </row>
    <row r="8134" spans="1:2" x14ac:dyDescent="0.25">
      <c r="A8134">
        <v>8126</v>
      </c>
      <c r="B8134">
        <v>304.13400000000001</v>
      </c>
    </row>
    <row r="8135" spans="1:2" x14ac:dyDescent="0.25">
      <c r="A8135">
        <v>8127</v>
      </c>
      <c r="B8135">
        <v>100.663</v>
      </c>
    </row>
    <row r="8136" spans="1:2" x14ac:dyDescent="0.25">
      <c r="A8136">
        <v>8128</v>
      </c>
      <c r="B8136">
        <v>218.441</v>
      </c>
    </row>
    <row r="8137" spans="1:2" x14ac:dyDescent="0.25">
      <c r="A8137">
        <v>8129</v>
      </c>
      <c r="B8137">
        <v>25.11</v>
      </c>
    </row>
    <row r="8138" spans="1:2" x14ac:dyDescent="0.25">
      <c r="A8138">
        <v>8130</v>
      </c>
      <c r="B8138">
        <v>0</v>
      </c>
    </row>
    <row r="8139" spans="1:2" x14ac:dyDescent="0.25">
      <c r="A8139">
        <v>8131</v>
      </c>
      <c r="B8139">
        <v>0</v>
      </c>
    </row>
    <row r="8140" spans="1:2" x14ac:dyDescent="0.25">
      <c r="A8140">
        <v>8132</v>
      </c>
      <c r="B8140">
        <v>0</v>
      </c>
    </row>
    <row r="8141" spans="1:2" x14ac:dyDescent="0.25">
      <c r="A8141">
        <v>8133</v>
      </c>
      <c r="B8141">
        <v>0</v>
      </c>
    </row>
    <row r="8142" spans="1:2" x14ac:dyDescent="0.25">
      <c r="A8142">
        <v>8134</v>
      </c>
      <c r="B8142">
        <v>0</v>
      </c>
    </row>
    <row r="8143" spans="1:2" x14ac:dyDescent="0.25">
      <c r="A8143">
        <v>8135</v>
      </c>
      <c r="B8143">
        <v>0</v>
      </c>
    </row>
    <row r="8144" spans="1:2" x14ac:dyDescent="0.25">
      <c r="A8144">
        <v>8136</v>
      </c>
      <c r="B8144">
        <v>0</v>
      </c>
    </row>
    <row r="8145" spans="1:2" x14ac:dyDescent="0.25">
      <c r="A8145">
        <v>8137</v>
      </c>
      <c r="B8145">
        <v>0</v>
      </c>
    </row>
    <row r="8146" spans="1:2" x14ac:dyDescent="0.25">
      <c r="A8146">
        <v>8138</v>
      </c>
      <c r="B8146">
        <v>0</v>
      </c>
    </row>
    <row r="8147" spans="1:2" x14ac:dyDescent="0.25">
      <c r="A8147">
        <v>8139</v>
      </c>
      <c r="B8147">
        <v>0</v>
      </c>
    </row>
    <row r="8148" spans="1:2" x14ac:dyDescent="0.25">
      <c r="A8148">
        <v>8140</v>
      </c>
      <c r="B8148">
        <v>0</v>
      </c>
    </row>
    <row r="8149" spans="1:2" x14ac:dyDescent="0.25">
      <c r="A8149">
        <v>8141</v>
      </c>
      <c r="B8149">
        <v>0</v>
      </c>
    </row>
    <row r="8150" spans="1:2" x14ac:dyDescent="0.25">
      <c r="A8150">
        <v>8142</v>
      </c>
      <c r="B8150">
        <v>0</v>
      </c>
    </row>
    <row r="8151" spans="1:2" x14ac:dyDescent="0.25">
      <c r="A8151">
        <v>8143</v>
      </c>
      <c r="B8151">
        <v>0</v>
      </c>
    </row>
    <row r="8152" spans="1:2" x14ac:dyDescent="0.25">
      <c r="A8152">
        <v>8144</v>
      </c>
      <c r="B8152">
        <v>2.5230000000000001</v>
      </c>
    </row>
    <row r="8153" spans="1:2" x14ac:dyDescent="0.25">
      <c r="A8153">
        <v>8145</v>
      </c>
      <c r="B8153">
        <v>47.292000000000002</v>
      </c>
    </row>
    <row r="8154" spans="1:2" x14ac:dyDescent="0.25">
      <c r="A8154">
        <v>8146</v>
      </c>
      <c r="B8154">
        <v>82.582999999999998</v>
      </c>
    </row>
    <row r="8155" spans="1:2" x14ac:dyDescent="0.25">
      <c r="A8155">
        <v>8147</v>
      </c>
      <c r="B8155">
        <v>289.13</v>
      </c>
    </row>
    <row r="8156" spans="1:2" x14ac:dyDescent="0.25">
      <c r="A8156">
        <v>8148</v>
      </c>
      <c r="B8156">
        <v>319.52999999999997</v>
      </c>
    </row>
    <row r="8157" spans="1:2" x14ac:dyDescent="0.25">
      <c r="A8157">
        <v>8149</v>
      </c>
      <c r="B8157">
        <v>582.35199999999998</v>
      </c>
    </row>
    <row r="8158" spans="1:2" x14ac:dyDescent="0.25">
      <c r="A8158">
        <v>8150</v>
      </c>
      <c r="B8158">
        <v>539.12199999999996</v>
      </c>
    </row>
    <row r="8159" spans="1:2" x14ac:dyDescent="0.25">
      <c r="A8159">
        <v>8151</v>
      </c>
      <c r="B8159">
        <v>465.69600000000003</v>
      </c>
    </row>
    <row r="8160" spans="1:2" x14ac:dyDescent="0.25">
      <c r="A8160">
        <v>8152</v>
      </c>
      <c r="B8160">
        <v>338.255</v>
      </c>
    </row>
    <row r="8161" spans="1:2" x14ac:dyDescent="0.25">
      <c r="A8161">
        <v>8153</v>
      </c>
      <c r="B8161">
        <v>162.80000000000001</v>
      </c>
    </row>
    <row r="8162" spans="1:2" x14ac:dyDescent="0.25">
      <c r="A8162">
        <v>8154</v>
      </c>
      <c r="B8162">
        <v>0</v>
      </c>
    </row>
    <row r="8163" spans="1:2" x14ac:dyDescent="0.25">
      <c r="A8163">
        <v>8155</v>
      </c>
      <c r="B8163">
        <v>0</v>
      </c>
    </row>
    <row r="8164" spans="1:2" x14ac:dyDescent="0.25">
      <c r="A8164">
        <v>8156</v>
      </c>
      <c r="B8164">
        <v>0</v>
      </c>
    </row>
    <row r="8165" spans="1:2" x14ac:dyDescent="0.25">
      <c r="A8165">
        <v>8157</v>
      </c>
      <c r="B8165">
        <v>0</v>
      </c>
    </row>
    <row r="8166" spans="1:2" x14ac:dyDescent="0.25">
      <c r="A8166">
        <v>8158</v>
      </c>
      <c r="B8166">
        <v>0</v>
      </c>
    </row>
    <row r="8167" spans="1:2" x14ac:dyDescent="0.25">
      <c r="A8167">
        <v>8159</v>
      </c>
      <c r="B8167">
        <v>0</v>
      </c>
    </row>
    <row r="8168" spans="1:2" x14ac:dyDescent="0.25">
      <c r="A8168">
        <v>8160</v>
      </c>
      <c r="B8168">
        <v>0</v>
      </c>
    </row>
    <row r="8169" spans="1:2" x14ac:dyDescent="0.25">
      <c r="A8169">
        <v>8161</v>
      </c>
      <c r="B8169">
        <v>0</v>
      </c>
    </row>
    <row r="8170" spans="1:2" x14ac:dyDescent="0.25">
      <c r="A8170">
        <v>8162</v>
      </c>
      <c r="B8170">
        <v>0</v>
      </c>
    </row>
    <row r="8171" spans="1:2" x14ac:dyDescent="0.25">
      <c r="A8171">
        <v>8163</v>
      </c>
      <c r="B8171">
        <v>0</v>
      </c>
    </row>
    <row r="8172" spans="1:2" x14ac:dyDescent="0.25">
      <c r="A8172">
        <v>8164</v>
      </c>
      <c r="B8172">
        <v>0</v>
      </c>
    </row>
    <row r="8173" spans="1:2" x14ac:dyDescent="0.25">
      <c r="A8173">
        <v>8165</v>
      </c>
      <c r="B8173">
        <v>0</v>
      </c>
    </row>
    <row r="8174" spans="1:2" x14ac:dyDescent="0.25">
      <c r="A8174">
        <v>8166</v>
      </c>
      <c r="B8174">
        <v>0</v>
      </c>
    </row>
    <row r="8175" spans="1:2" x14ac:dyDescent="0.25">
      <c r="A8175">
        <v>8167</v>
      </c>
      <c r="B8175">
        <v>0</v>
      </c>
    </row>
    <row r="8176" spans="1:2" x14ac:dyDescent="0.25">
      <c r="A8176">
        <v>8168</v>
      </c>
      <c r="B8176">
        <v>48.329000000000001</v>
      </c>
    </row>
    <row r="8177" spans="1:2" x14ac:dyDescent="0.25">
      <c r="A8177">
        <v>8169</v>
      </c>
      <c r="B8177">
        <v>111.545</v>
      </c>
    </row>
    <row r="8178" spans="1:2" x14ac:dyDescent="0.25">
      <c r="A8178">
        <v>8170</v>
      </c>
      <c r="B8178">
        <v>147.80199999999999</v>
      </c>
    </row>
    <row r="8179" spans="1:2" x14ac:dyDescent="0.25">
      <c r="A8179">
        <v>8171</v>
      </c>
      <c r="B8179">
        <v>167.755</v>
      </c>
    </row>
    <row r="8180" spans="1:2" x14ac:dyDescent="0.25">
      <c r="A8180">
        <v>8172</v>
      </c>
      <c r="B8180">
        <v>180.51900000000001</v>
      </c>
    </row>
    <row r="8181" spans="1:2" x14ac:dyDescent="0.25">
      <c r="A8181">
        <v>8173</v>
      </c>
      <c r="B8181">
        <v>66.100999999999999</v>
      </c>
    </row>
    <row r="8182" spans="1:2" x14ac:dyDescent="0.25">
      <c r="A8182">
        <v>8174</v>
      </c>
      <c r="B8182">
        <v>84.998000000000005</v>
      </c>
    </row>
    <row r="8183" spans="1:2" x14ac:dyDescent="0.25">
      <c r="A8183">
        <v>8175</v>
      </c>
      <c r="B8183">
        <v>35.185000000000002</v>
      </c>
    </row>
    <row r="8184" spans="1:2" x14ac:dyDescent="0.25">
      <c r="A8184">
        <v>8176</v>
      </c>
      <c r="B8184">
        <v>12.692</v>
      </c>
    </row>
    <row r="8185" spans="1:2" x14ac:dyDescent="0.25">
      <c r="A8185">
        <v>8177</v>
      </c>
      <c r="B8185">
        <v>149.245</v>
      </c>
    </row>
    <row r="8186" spans="1:2" x14ac:dyDescent="0.25">
      <c r="A8186">
        <v>8178</v>
      </c>
      <c r="B8186">
        <v>0</v>
      </c>
    </row>
    <row r="8187" spans="1:2" x14ac:dyDescent="0.25">
      <c r="A8187">
        <v>8179</v>
      </c>
      <c r="B8187">
        <v>0</v>
      </c>
    </row>
    <row r="8188" spans="1:2" x14ac:dyDescent="0.25">
      <c r="A8188">
        <v>8180</v>
      </c>
      <c r="B8188">
        <v>0</v>
      </c>
    </row>
    <row r="8189" spans="1:2" x14ac:dyDescent="0.25">
      <c r="A8189">
        <v>8181</v>
      </c>
      <c r="B8189">
        <v>0</v>
      </c>
    </row>
    <row r="8190" spans="1:2" x14ac:dyDescent="0.25">
      <c r="A8190">
        <v>8182</v>
      </c>
      <c r="B8190">
        <v>0</v>
      </c>
    </row>
    <row r="8191" spans="1:2" x14ac:dyDescent="0.25">
      <c r="A8191">
        <v>8183</v>
      </c>
      <c r="B8191">
        <v>0</v>
      </c>
    </row>
    <row r="8192" spans="1:2" x14ac:dyDescent="0.25">
      <c r="A8192">
        <v>8184</v>
      </c>
      <c r="B8192">
        <v>0</v>
      </c>
    </row>
    <row r="8193" spans="1:2" x14ac:dyDescent="0.25">
      <c r="A8193">
        <v>8185</v>
      </c>
      <c r="B8193">
        <v>0</v>
      </c>
    </row>
    <row r="8194" spans="1:2" x14ac:dyDescent="0.25">
      <c r="A8194">
        <v>8186</v>
      </c>
      <c r="B8194">
        <v>0</v>
      </c>
    </row>
    <row r="8195" spans="1:2" x14ac:dyDescent="0.25">
      <c r="A8195">
        <v>8187</v>
      </c>
      <c r="B8195">
        <v>0</v>
      </c>
    </row>
    <row r="8196" spans="1:2" x14ac:dyDescent="0.25">
      <c r="A8196">
        <v>8188</v>
      </c>
      <c r="B8196">
        <v>0</v>
      </c>
    </row>
    <row r="8197" spans="1:2" x14ac:dyDescent="0.25">
      <c r="A8197">
        <v>8189</v>
      </c>
      <c r="B8197">
        <v>0</v>
      </c>
    </row>
    <row r="8198" spans="1:2" x14ac:dyDescent="0.25">
      <c r="A8198">
        <v>8190</v>
      </c>
      <c r="B8198">
        <v>0</v>
      </c>
    </row>
    <row r="8199" spans="1:2" x14ac:dyDescent="0.25">
      <c r="A8199">
        <v>8191</v>
      </c>
      <c r="B8199">
        <v>0</v>
      </c>
    </row>
    <row r="8200" spans="1:2" x14ac:dyDescent="0.25">
      <c r="A8200">
        <v>8192</v>
      </c>
      <c r="B8200">
        <v>0</v>
      </c>
    </row>
    <row r="8201" spans="1:2" x14ac:dyDescent="0.25">
      <c r="A8201">
        <v>8193</v>
      </c>
      <c r="B8201">
        <v>0.89900000000000002</v>
      </c>
    </row>
    <row r="8202" spans="1:2" x14ac:dyDescent="0.25">
      <c r="A8202">
        <v>8194</v>
      </c>
      <c r="B8202">
        <v>214.50899999999999</v>
      </c>
    </row>
    <row r="8203" spans="1:2" x14ac:dyDescent="0.25">
      <c r="A8203">
        <v>8195</v>
      </c>
      <c r="B8203">
        <v>213.10499999999999</v>
      </c>
    </row>
    <row r="8204" spans="1:2" x14ac:dyDescent="0.25">
      <c r="A8204">
        <v>8196</v>
      </c>
      <c r="B8204">
        <v>168.49</v>
      </c>
    </row>
    <row r="8205" spans="1:2" x14ac:dyDescent="0.25">
      <c r="A8205">
        <v>8197</v>
      </c>
      <c r="B8205">
        <v>260.26</v>
      </c>
    </row>
    <row r="8206" spans="1:2" x14ac:dyDescent="0.25">
      <c r="A8206">
        <v>8198</v>
      </c>
      <c r="B8206">
        <v>138.91200000000001</v>
      </c>
    </row>
    <row r="8207" spans="1:2" x14ac:dyDescent="0.25">
      <c r="A8207">
        <v>8199</v>
      </c>
      <c r="B8207">
        <v>88.724999999999994</v>
      </c>
    </row>
    <row r="8208" spans="1:2" x14ac:dyDescent="0.25">
      <c r="A8208">
        <v>8200</v>
      </c>
      <c r="B8208">
        <v>68.123999999999995</v>
      </c>
    </row>
    <row r="8209" spans="1:2" x14ac:dyDescent="0.25">
      <c r="A8209">
        <v>8201</v>
      </c>
      <c r="B8209">
        <v>39.771999999999998</v>
      </c>
    </row>
    <row r="8210" spans="1:2" x14ac:dyDescent="0.25">
      <c r="A8210">
        <v>8202</v>
      </c>
      <c r="B8210">
        <v>0</v>
      </c>
    </row>
    <row r="8211" spans="1:2" x14ac:dyDescent="0.25">
      <c r="A8211">
        <v>8203</v>
      </c>
      <c r="B8211">
        <v>0</v>
      </c>
    </row>
    <row r="8212" spans="1:2" x14ac:dyDescent="0.25">
      <c r="A8212">
        <v>8204</v>
      </c>
      <c r="B8212">
        <v>0</v>
      </c>
    </row>
    <row r="8213" spans="1:2" x14ac:dyDescent="0.25">
      <c r="A8213">
        <v>8205</v>
      </c>
      <c r="B8213">
        <v>0</v>
      </c>
    </row>
    <row r="8214" spans="1:2" x14ac:dyDescent="0.25">
      <c r="A8214">
        <v>8206</v>
      </c>
      <c r="B8214">
        <v>0</v>
      </c>
    </row>
    <row r="8215" spans="1:2" x14ac:dyDescent="0.25">
      <c r="A8215">
        <v>8207</v>
      </c>
      <c r="B8215">
        <v>0</v>
      </c>
    </row>
    <row r="8216" spans="1:2" x14ac:dyDescent="0.25">
      <c r="A8216">
        <v>8208</v>
      </c>
      <c r="B8216">
        <v>0</v>
      </c>
    </row>
    <row r="8217" spans="1:2" x14ac:dyDescent="0.25">
      <c r="A8217">
        <v>8209</v>
      </c>
      <c r="B8217">
        <v>0</v>
      </c>
    </row>
    <row r="8218" spans="1:2" x14ac:dyDescent="0.25">
      <c r="A8218">
        <v>8210</v>
      </c>
      <c r="B8218">
        <v>0</v>
      </c>
    </row>
    <row r="8219" spans="1:2" x14ac:dyDescent="0.25">
      <c r="A8219">
        <v>8211</v>
      </c>
      <c r="B8219">
        <v>0</v>
      </c>
    </row>
    <row r="8220" spans="1:2" x14ac:dyDescent="0.25">
      <c r="A8220">
        <v>8212</v>
      </c>
      <c r="B8220">
        <v>0</v>
      </c>
    </row>
    <row r="8221" spans="1:2" x14ac:dyDescent="0.25">
      <c r="A8221">
        <v>8213</v>
      </c>
      <c r="B8221">
        <v>0</v>
      </c>
    </row>
    <row r="8222" spans="1:2" x14ac:dyDescent="0.25">
      <c r="A8222">
        <v>8214</v>
      </c>
      <c r="B8222">
        <v>0</v>
      </c>
    </row>
    <row r="8223" spans="1:2" x14ac:dyDescent="0.25">
      <c r="A8223">
        <v>8215</v>
      </c>
      <c r="B8223">
        <v>0</v>
      </c>
    </row>
    <row r="8224" spans="1:2" x14ac:dyDescent="0.25">
      <c r="A8224">
        <v>8216</v>
      </c>
      <c r="B8224">
        <v>53.941000000000003</v>
      </c>
    </row>
    <row r="8225" spans="1:2" x14ac:dyDescent="0.25">
      <c r="A8225">
        <v>8217</v>
      </c>
      <c r="B8225">
        <v>264.41399999999999</v>
      </c>
    </row>
    <row r="8226" spans="1:2" x14ac:dyDescent="0.25">
      <c r="A8226">
        <v>8218</v>
      </c>
      <c r="B8226">
        <v>456.29599999999999</v>
      </c>
    </row>
    <row r="8227" spans="1:2" x14ac:dyDescent="0.25">
      <c r="A8227">
        <v>8219</v>
      </c>
      <c r="B8227">
        <v>581.94000000000005</v>
      </c>
    </row>
    <row r="8228" spans="1:2" x14ac:dyDescent="0.25">
      <c r="A8228">
        <v>8220</v>
      </c>
      <c r="B8228">
        <v>643.96500000000003</v>
      </c>
    </row>
    <row r="8229" spans="1:2" x14ac:dyDescent="0.25">
      <c r="A8229">
        <v>8221</v>
      </c>
      <c r="B8229">
        <v>655.40599999999995</v>
      </c>
    </row>
    <row r="8230" spans="1:2" x14ac:dyDescent="0.25">
      <c r="A8230">
        <v>8222</v>
      </c>
      <c r="B8230">
        <v>615.90800000000002</v>
      </c>
    </row>
    <row r="8231" spans="1:2" x14ac:dyDescent="0.25">
      <c r="A8231">
        <v>8223</v>
      </c>
      <c r="B8231">
        <v>529.09500000000003</v>
      </c>
    </row>
    <row r="8232" spans="1:2" x14ac:dyDescent="0.25">
      <c r="A8232">
        <v>8224</v>
      </c>
      <c r="B8232">
        <v>371.92200000000003</v>
      </c>
    </row>
    <row r="8233" spans="1:2" x14ac:dyDescent="0.25">
      <c r="A8233">
        <v>8225</v>
      </c>
      <c r="B8233">
        <v>181.22</v>
      </c>
    </row>
    <row r="8234" spans="1:2" x14ac:dyDescent="0.25">
      <c r="A8234">
        <v>8226</v>
      </c>
      <c r="B8234">
        <v>0</v>
      </c>
    </row>
    <row r="8235" spans="1:2" x14ac:dyDescent="0.25">
      <c r="A8235">
        <v>8227</v>
      </c>
      <c r="B8235">
        <v>0</v>
      </c>
    </row>
    <row r="8236" spans="1:2" x14ac:dyDescent="0.25">
      <c r="A8236">
        <v>8228</v>
      </c>
      <c r="B8236">
        <v>0</v>
      </c>
    </row>
    <row r="8237" spans="1:2" x14ac:dyDescent="0.25">
      <c r="A8237">
        <v>8229</v>
      </c>
      <c r="B8237">
        <v>0</v>
      </c>
    </row>
    <row r="8238" spans="1:2" x14ac:dyDescent="0.25">
      <c r="A8238">
        <v>8230</v>
      </c>
      <c r="B8238">
        <v>0</v>
      </c>
    </row>
    <row r="8239" spans="1:2" x14ac:dyDescent="0.25">
      <c r="A8239">
        <v>8231</v>
      </c>
      <c r="B8239">
        <v>0</v>
      </c>
    </row>
    <row r="8240" spans="1:2" x14ac:dyDescent="0.25">
      <c r="A8240">
        <v>8232</v>
      </c>
      <c r="B8240">
        <v>0</v>
      </c>
    </row>
    <row r="8241" spans="1:2" x14ac:dyDescent="0.25">
      <c r="A8241">
        <v>8233</v>
      </c>
      <c r="B8241">
        <v>0</v>
      </c>
    </row>
    <row r="8242" spans="1:2" x14ac:dyDescent="0.25">
      <c r="A8242">
        <v>8234</v>
      </c>
      <c r="B8242">
        <v>0</v>
      </c>
    </row>
    <row r="8243" spans="1:2" x14ac:dyDescent="0.25">
      <c r="A8243">
        <v>8235</v>
      </c>
      <c r="B8243">
        <v>0</v>
      </c>
    </row>
    <row r="8244" spans="1:2" x14ac:dyDescent="0.25">
      <c r="A8244">
        <v>8236</v>
      </c>
      <c r="B8244">
        <v>0</v>
      </c>
    </row>
    <row r="8245" spans="1:2" x14ac:dyDescent="0.25">
      <c r="A8245">
        <v>8237</v>
      </c>
      <c r="B8245">
        <v>0</v>
      </c>
    </row>
    <row r="8246" spans="1:2" x14ac:dyDescent="0.25">
      <c r="A8246">
        <v>8238</v>
      </c>
      <c r="B8246">
        <v>0</v>
      </c>
    </row>
    <row r="8247" spans="1:2" x14ac:dyDescent="0.25">
      <c r="A8247">
        <v>8239</v>
      </c>
      <c r="B8247">
        <v>0</v>
      </c>
    </row>
    <row r="8248" spans="1:2" x14ac:dyDescent="0.25">
      <c r="A8248">
        <v>8240</v>
      </c>
      <c r="B8248">
        <v>59.167999999999999</v>
      </c>
    </row>
    <row r="8249" spans="1:2" x14ac:dyDescent="0.25">
      <c r="A8249">
        <v>8241</v>
      </c>
      <c r="B8249">
        <v>273.20100000000002</v>
      </c>
    </row>
    <row r="8250" spans="1:2" x14ac:dyDescent="0.25">
      <c r="A8250">
        <v>8242</v>
      </c>
      <c r="B8250">
        <v>451.37</v>
      </c>
    </row>
    <row r="8251" spans="1:2" x14ac:dyDescent="0.25">
      <c r="A8251">
        <v>8243</v>
      </c>
      <c r="B8251">
        <v>568.36199999999997</v>
      </c>
    </row>
    <row r="8252" spans="1:2" x14ac:dyDescent="0.25">
      <c r="A8252">
        <v>8244</v>
      </c>
      <c r="B8252">
        <v>626.55799999999999</v>
      </c>
    </row>
    <row r="8253" spans="1:2" x14ac:dyDescent="0.25">
      <c r="A8253">
        <v>8245</v>
      </c>
      <c r="B8253">
        <v>636.26599999999996</v>
      </c>
    </row>
    <row r="8254" spans="1:2" x14ac:dyDescent="0.25">
      <c r="A8254">
        <v>8246</v>
      </c>
      <c r="B8254">
        <v>599.89400000000001</v>
      </c>
    </row>
    <row r="8255" spans="1:2" x14ac:dyDescent="0.25">
      <c r="A8255">
        <v>8247</v>
      </c>
      <c r="B8255">
        <v>515.79300000000001</v>
      </c>
    </row>
    <row r="8256" spans="1:2" x14ac:dyDescent="0.25">
      <c r="A8256">
        <v>8248</v>
      </c>
      <c r="B8256">
        <v>375.17399999999998</v>
      </c>
    </row>
    <row r="8257" spans="1:2" x14ac:dyDescent="0.25">
      <c r="A8257">
        <v>8249</v>
      </c>
      <c r="B8257">
        <v>184.459</v>
      </c>
    </row>
    <row r="8258" spans="1:2" x14ac:dyDescent="0.25">
      <c r="A8258">
        <v>8250</v>
      </c>
      <c r="B8258">
        <v>0</v>
      </c>
    </row>
    <row r="8259" spans="1:2" x14ac:dyDescent="0.25">
      <c r="A8259">
        <v>8251</v>
      </c>
      <c r="B8259">
        <v>0</v>
      </c>
    </row>
    <row r="8260" spans="1:2" x14ac:dyDescent="0.25">
      <c r="A8260">
        <v>8252</v>
      </c>
      <c r="B8260">
        <v>0</v>
      </c>
    </row>
    <row r="8261" spans="1:2" x14ac:dyDescent="0.25">
      <c r="A8261">
        <v>8253</v>
      </c>
      <c r="B8261">
        <v>0</v>
      </c>
    </row>
    <row r="8262" spans="1:2" x14ac:dyDescent="0.25">
      <c r="A8262">
        <v>8254</v>
      </c>
      <c r="B8262">
        <v>0</v>
      </c>
    </row>
    <row r="8263" spans="1:2" x14ac:dyDescent="0.25">
      <c r="A8263">
        <v>8255</v>
      </c>
      <c r="B8263">
        <v>0</v>
      </c>
    </row>
    <row r="8264" spans="1:2" x14ac:dyDescent="0.25">
      <c r="A8264">
        <v>8256</v>
      </c>
      <c r="B8264">
        <v>0</v>
      </c>
    </row>
    <row r="8265" spans="1:2" x14ac:dyDescent="0.25">
      <c r="A8265">
        <v>8257</v>
      </c>
      <c r="B8265">
        <v>0</v>
      </c>
    </row>
    <row r="8266" spans="1:2" x14ac:dyDescent="0.25">
      <c r="A8266">
        <v>8258</v>
      </c>
      <c r="B8266">
        <v>0</v>
      </c>
    </row>
    <row r="8267" spans="1:2" x14ac:dyDescent="0.25">
      <c r="A8267">
        <v>8259</v>
      </c>
      <c r="B8267">
        <v>0</v>
      </c>
    </row>
    <row r="8268" spans="1:2" x14ac:dyDescent="0.25">
      <c r="A8268">
        <v>8260</v>
      </c>
      <c r="B8268">
        <v>0</v>
      </c>
    </row>
    <row r="8269" spans="1:2" x14ac:dyDescent="0.25">
      <c r="A8269">
        <v>8261</v>
      </c>
      <c r="B8269">
        <v>0</v>
      </c>
    </row>
    <row r="8270" spans="1:2" x14ac:dyDescent="0.25">
      <c r="A8270">
        <v>8262</v>
      </c>
      <c r="B8270">
        <v>0</v>
      </c>
    </row>
    <row r="8271" spans="1:2" x14ac:dyDescent="0.25">
      <c r="A8271">
        <v>8263</v>
      </c>
      <c r="B8271">
        <v>0</v>
      </c>
    </row>
    <row r="8272" spans="1:2" x14ac:dyDescent="0.25">
      <c r="A8272">
        <v>8264</v>
      </c>
      <c r="B8272">
        <v>6.524</v>
      </c>
    </row>
    <row r="8273" spans="1:2" x14ac:dyDescent="0.25">
      <c r="A8273">
        <v>8265</v>
      </c>
      <c r="B8273">
        <v>185.578</v>
      </c>
    </row>
    <row r="8274" spans="1:2" x14ac:dyDescent="0.25">
      <c r="A8274">
        <v>8266</v>
      </c>
      <c r="B8274">
        <v>284.85599999999999</v>
      </c>
    </row>
    <row r="8275" spans="1:2" x14ac:dyDescent="0.25">
      <c r="A8275">
        <v>8267</v>
      </c>
      <c r="B8275">
        <v>557.53899999999999</v>
      </c>
    </row>
    <row r="8276" spans="1:2" x14ac:dyDescent="0.25">
      <c r="A8276">
        <v>8268</v>
      </c>
      <c r="B8276">
        <v>551.95500000000004</v>
      </c>
    </row>
    <row r="8277" spans="1:2" x14ac:dyDescent="0.25">
      <c r="A8277">
        <v>8269</v>
      </c>
      <c r="B8277">
        <v>494.31799999999998</v>
      </c>
    </row>
    <row r="8278" spans="1:2" x14ac:dyDescent="0.25">
      <c r="A8278">
        <v>8270</v>
      </c>
      <c r="B8278">
        <v>502.12900000000002</v>
      </c>
    </row>
    <row r="8279" spans="1:2" x14ac:dyDescent="0.25">
      <c r="A8279">
        <v>8271</v>
      </c>
      <c r="B8279">
        <v>460.13</v>
      </c>
    </row>
    <row r="8280" spans="1:2" x14ac:dyDescent="0.25">
      <c r="A8280">
        <v>8272</v>
      </c>
      <c r="B8280">
        <v>248.97800000000001</v>
      </c>
    </row>
    <row r="8281" spans="1:2" x14ac:dyDescent="0.25">
      <c r="A8281">
        <v>8273</v>
      </c>
      <c r="B8281">
        <v>191.74600000000001</v>
      </c>
    </row>
    <row r="8282" spans="1:2" x14ac:dyDescent="0.25">
      <c r="A8282">
        <v>8274</v>
      </c>
      <c r="B8282">
        <v>0</v>
      </c>
    </row>
    <row r="8283" spans="1:2" x14ac:dyDescent="0.25">
      <c r="A8283">
        <v>8275</v>
      </c>
      <c r="B8283">
        <v>0</v>
      </c>
    </row>
    <row r="8284" spans="1:2" x14ac:dyDescent="0.25">
      <c r="A8284">
        <v>8276</v>
      </c>
      <c r="B8284">
        <v>0</v>
      </c>
    </row>
    <row r="8285" spans="1:2" x14ac:dyDescent="0.25">
      <c r="A8285">
        <v>8277</v>
      </c>
      <c r="B8285">
        <v>0</v>
      </c>
    </row>
    <row r="8286" spans="1:2" x14ac:dyDescent="0.25">
      <c r="A8286">
        <v>8278</v>
      </c>
      <c r="B8286">
        <v>0</v>
      </c>
    </row>
    <row r="8287" spans="1:2" x14ac:dyDescent="0.25">
      <c r="A8287">
        <v>8279</v>
      </c>
      <c r="B8287">
        <v>0</v>
      </c>
    </row>
    <row r="8288" spans="1:2" x14ac:dyDescent="0.25">
      <c r="A8288">
        <v>8280</v>
      </c>
      <c r="B8288">
        <v>0</v>
      </c>
    </row>
    <row r="8289" spans="1:2" x14ac:dyDescent="0.25">
      <c r="A8289">
        <v>8281</v>
      </c>
      <c r="B8289">
        <v>0</v>
      </c>
    </row>
    <row r="8290" spans="1:2" x14ac:dyDescent="0.25">
      <c r="A8290">
        <v>8282</v>
      </c>
      <c r="B8290">
        <v>0</v>
      </c>
    </row>
    <row r="8291" spans="1:2" x14ac:dyDescent="0.25">
      <c r="A8291">
        <v>8283</v>
      </c>
      <c r="B8291">
        <v>0</v>
      </c>
    </row>
    <row r="8292" spans="1:2" x14ac:dyDescent="0.25">
      <c r="A8292">
        <v>8284</v>
      </c>
      <c r="B8292">
        <v>0</v>
      </c>
    </row>
    <row r="8293" spans="1:2" x14ac:dyDescent="0.25">
      <c r="A8293">
        <v>8285</v>
      </c>
      <c r="B8293">
        <v>0</v>
      </c>
    </row>
    <row r="8294" spans="1:2" x14ac:dyDescent="0.25">
      <c r="A8294">
        <v>8286</v>
      </c>
      <c r="B8294">
        <v>0</v>
      </c>
    </row>
    <row r="8295" spans="1:2" x14ac:dyDescent="0.25">
      <c r="A8295">
        <v>8287</v>
      </c>
      <c r="B8295">
        <v>0</v>
      </c>
    </row>
    <row r="8296" spans="1:2" x14ac:dyDescent="0.25">
      <c r="A8296">
        <v>8288</v>
      </c>
      <c r="B8296">
        <v>41.621000000000002</v>
      </c>
    </row>
    <row r="8297" spans="1:2" x14ac:dyDescent="0.25">
      <c r="A8297">
        <v>8289</v>
      </c>
      <c r="B8297">
        <v>252.78200000000001</v>
      </c>
    </row>
    <row r="8298" spans="1:2" x14ac:dyDescent="0.25">
      <c r="A8298">
        <v>8290</v>
      </c>
      <c r="B8298">
        <v>438.40300000000002</v>
      </c>
    </row>
    <row r="8299" spans="1:2" x14ac:dyDescent="0.25">
      <c r="A8299">
        <v>8291</v>
      </c>
      <c r="B8299">
        <v>555.24300000000005</v>
      </c>
    </row>
    <row r="8300" spans="1:2" x14ac:dyDescent="0.25">
      <c r="A8300">
        <v>8292</v>
      </c>
      <c r="B8300">
        <v>618.65099999999995</v>
      </c>
    </row>
    <row r="8301" spans="1:2" x14ac:dyDescent="0.25">
      <c r="A8301">
        <v>8293</v>
      </c>
      <c r="B8301">
        <v>632.14</v>
      </c>
    </row>
    <row r="8302" spans="1:2" x14ac:dyDescent="0.25">
      <c r="A8302">
        <v>8294</v>
      </c>
      <c r="B8302">
        <v>596.995</v>
      </c>
    </row>
    <row r="8303" spans="1:2" x14ac:dyDescent="0.25">
      <c r="A8303">
        <v>8295</v>
      </c>
      <c r="B8303">
        <v>516.70699999999999</v>
      </c>
    </row>
    <row r="8304" spans="1:2" x14ac:dyDescent="0.25">
      <c r="A8304">
        <v>8296</v>
      </c>
      <c r="B8304">
        <v>379.755</v>
      </c>
    </row>
    <row r="8305" spans="1:2" x14ac:dyDescent="0.25">
      <c r="A8305">
        <v>8297</v>
      </c>
      <c r="B8305">
        <v>189.465</v>
      </c>
    </row>
    <row r="8306" spans="1:2" x14ac:dyDescent="0.25">
      <c r="A8306">
        <v>8298</v>
      </c>
      <c r="B8306">
        <v>0</v>
      </c>
    </row>
    <row r="8307" spans="1:2" x14ac:dyDescent="0.25">
      <c r="A8307">
        <v>8299</v>
      </c>
      <c r="B8307">
        <v>0</v>
      </c>
    </row>
    <row r="8308" spans="1:2" x14ac:dyDescent="0.25">
      <c r="A8308">
        <v>8300</v>
      </c>
      <c r="B8308">
        <v>0</v>
      </c>
    </row>
    <row r="8309" spans="1:2" x14ac:dyDescent="0.25">
      <c r="A8309">
        <v>8301</v>
      </c>
      <c r="B8309">
        <v>0</v>
      </c>
    </row>
    <row r="8310" spans="1:2" x14ac:dyDescent="0.25">
      <c r="A8310">
        <v>8302</v>
      </c>
      <c r="B8310">
        <v>0</v>
      </c>
    </row>
    <row r="8311" spans="1:2" x14ac:dyDescent="0.25">
      <c r="A8311">
        <v>8303</v>
      </c>
      <c r="B8311">
        <v>0</v>
      </c>
    </row>
    <row r="8312" spans="1:2" x14ac:dyDescent="0.25">
      <c r="A8312">
        <v>8304</v>
      </c>
      <c r="B8312">
        <v>0</v>
      </c>
    </row>
    <row r="8313" spans="1:2" x14ac:dyDescent="0.25">
      <c r="A8313">
        <v>8305</v>
      </c>
      <c r="B8313">
        <v>0</v>
      </c>
    </row>
    <row r="8314" spans="1:2" x14ac:dyDescent="0.25">
      <c r="A8314">
        <v>8306</v>
      </c>
      <c r="B8314">
        <v>0</v>
      </c>
    </row>
    <row r="8315" spans="1:2" x14ac:dyDescent="0.25">
      <c r="A8315">
        <v>8307</v>
      </c>
      <c r="B8315">
        <v>0</v>
      </c>
    </row>
    <row r="8316" spans="1:2" x14ac:dyDescent="0.25">
      <c r="A8316">
        <v>8308</v>
      </c>
      <c r="B8316">
        <v>0</v>
      </c>
    </row>
    <row r="8317" spans="1:2" x14ac:dyDescent="0.25">
      <c r="A8317">
        <v>8309</v>
      </c>
      <c r="B8317">
        <v>0</v>
      </c>
    </row>
    <row r="8318" spans="1:2" x14ac:dyDescent="0.25">
      <c r="A8318">
        <v>8310</v>
      </c>
      <c r="B8318">
        <v>0</v>
      </c>
    </row>
    <row r="8319" spans="1:2" x14ac:dyDescent="0.25">
      <c r="A8319">
        <v>8311</v>
      </c>
      <c r="B8319">
        <v>0</v>
      </c>
    </row>
    <row r="8320" spans="1:2" x14ac:dyDescent="0.25">
      <c r="A8320">
        <v>8312</v>
      </c>
      <c r="B8320">
        <v>34.262</v>
      </c>
    </row>
    <row r="8321" spans="1:2" x14ac:dyDescent="0.25">
      <c r="A8321">
        <v>8313</v>
      </c>
      <c r="B8321">
        <v>236.78700000000001</v>
      </c>
    </row>
    <row r="8322" spans="1:2" x14ac:dyDescent="0.25">
      <c r="A8322">
        <v>8314</v>
      </c>
      <c r="B8322">
        <v>423.86799999999999</v>
      </c>
    </row>
    <row r="8323" spans="1:2" x14ac:dyDescent="0.25">
      <c r="A8323">
        <v>8315</v>
      </c>
      <c r="B8323">
        <v>547.423</v>
      </c>
    </row>
    <row r="8324" spans="1:2" x14ac:dyDescent="0.25">
      <c r="A8324">
        <v>8316</v>
      </c>
      <c r="B8324">
        <v>607.50199999999995</v>
      </c>
    </row>
    <row r="8325" spans="1:2" x14ac:dyDescent="0.25">
      <c r="A8325">
        <v>8317</v>
      </c>
      <c r="B8325">
        <v>621.45299999999997</v>
      </c>
    </row>
    <row r="8326" spans="1:2" x14ac:dyDescent="0.25">
      <c r="A8326">
        <v>8318</v>
      </c>
      <c r="B8326">
        <v>595.63699999999994</v>
      </c>
    </row>
    <row r="8327" spans="1:2" x14ac:dyDescent="0.25">
      <c r="A8327">
        <v>8319</v>
      </c>
      <c r="B8327">
        <v>517.03599999999994</v>
      </c>
    </row>
    <row r="8328" spans="1:2" x14ac:dyDescent="0.25">
      <c r="A8328">
        <v>8320</v>
      </c>
      <c r="B8328">
        <v>379.33300000000003</v>
      </c>
    </row>
    <row r="8329" spans="1:2" x14ac:dyDescent="0.25">
      <c r="A8329">
        <v>8321</v>
      </c>
      <c r="B8329">
        <v>189.59700000000001</v>
      </c>
    </row>
    <row r="8330" spans="1:2" x14ac:dyDescent="0.25">
      <c r="A8330">
        <v>8322</v>
      </c>
      <c r="B8330">
        <v>0</v>
      </c>
    </row>
    <row r="8331" spans="1:2" x14ac:dyDescent="0.25">
      <c r="A8331">
        <v>8323</v>
      </c>
      <c r="B8331">
        <v>0</v>
      </c>
    </row>
    <row r="8332" spans="1:2" x14ac:dyDescent="0.25">
      <c r="A8332">
        <v>8324</v>
      </c>
      <c r="B8332">
        <v>0</v>
      </c>
    </row>
    <row r="8333" spans="1:2" x14ac:dyDescent="0.25">
      <c r="A8333">
        <v>8325</v>
      </c>
      <c r="B8333">
        <v>0</v>
      </c>
    </row>
    <row r="8334" spans="1:2" x14ac:dyDescent="0.25">
      <c r="A8334">
        <v>8326</v>
      </c>
      <c r="B8334">
        <v>0</v>
      </c>
    </row>
    <row r="8335" spans="1:2" x14ac:dyDescent="0.25">
      <c r="A8335">
        <v>8327</v>
      </c>
      <c r="B8335">
        <v>0</v>
      </c>
    </row>
    <row r="8336" spans="1:2" x14ac:dyDescent="0.25">
      <c r="A8336">
        <v>8328</v>
      </c>
      <c r="B8336">
        <v>0</v>
      </c>
    </row>
    <row r="8337" spans="1:2" x14ac:dyDescent="0.25">
      <c r="A8337">
        <v>8329</v>
      </c>
      <c r="B8337">
        <v>0</v>
      </c>
    </row>
    <row r="8338" spans="1:2" x14ac:dyDescent="0.25">
      <c r="A8338">
        <v>8330</v>
      </c>
      <c r="B8338">
        <v>0</v>
      </c>
    </row>
    <row r="8339" spans="1:2" x14ac:dyDescent="0.25">
      <c r="A8339">
        <v>8331</v>
      </c>
      <c r="B8339">
        <v>0</v>
      </c>
    </row>
    <row r="8340" spans="1:2" x14ac:dyDescent="0.25">
      <c r="A8340">
        <v>8332</v>
      </c>
      <c r="B8340">
        <v>0</v>
      </c>
    </row>
    <row r="8341" spans="1:2" x14ac:dyDescent="0.25">
      <c r="A8341">
        <v>8333</v>
      </c>
      <c r="B8341">
        <v>0</v>
      </c>
    </row>
    <row r="8342" spans="1:2" x14ac:dyDescent="0.25">
      <c r="A8342">
        <v>8334</v>
      </c>
      <c r="B8342">
        <v>0</v>
      </c>
    </row>
    <row r="8343" spans="1:2" x14ac:dyDescent="0.25">
      <c r="A8343">
        <v>8335</v>
      </c>
      <c r="B8343">
        <v>0</v>
      </c>
    </row>
    <row r="8344" spans="1:2" x14ac:dyDescent="0.25">
      <c r="A8344">
        <v>8336</v>
      </c>
      <c r="B8344">
        <v>15.532999999999999</v>
      </c>
    </row>
    <row r="8345" spans="1:2" x14ac:dyDescent="0.25">
      <c r="A8345">
        <v>8337</v>
      </c>
      <c r="B8345">
        <v>215.73400000000001</v>
      </c>
    </row>
    <row r="8346" spans="1:2" x14ac:dyDescent="0.25">
      <c r="A8346">
        <v>8338</v>
      </c>
      <c r="B8346">
        <v>415.50400000000002</v>
      </c>
    </row>
    <row r="8347" spans="1:2" x14ac:dyDescent="0.25">
      <c r="A8347">
        <v>8339</v>
      </c>
      <c r="B8347">
        <v>557.39400000000001</v>
      </c>
    </row>
    <row r="8348" spans="1:2" x14ac:dyDescent="0.25">
      <c r="A8348">
        <v>8340</v>
      </c>
      <c r="B8348">
        <v>615.20399999999995</v>
      </c>
    </row>
    <row r="8349" spans="1:2" x14ac:dyDescent="0.25">
      <c r="A8349">
        <v>8341</v>
      </c>
      <c r="B8349">
        <v>627.84199999999998</v>
      </c>
    </row>
    <row r="8350" spans="1:2" x14ac:dyDescent="0.25">
      <c r="A8350">
        <v>8342</v>
      </c>
      <c r="B8350">
        <v>592.41700000000003</v>
      </c>
    </row>
    <row r="8351" spans="1:2" x14ac:dyDescent="0.25">
      <c r="A8351">
        <v>8343</v>
      </c>
      <c r="B8351">
        <v>509.21300000000002</v>
      </c>
    </row>
    <row r="8352" spans="1:2" x14ac:dyDescent="0.25">
      <c r="A8352">
        <v>8344</v>
      </c>
      <c r="B8352">
        <v>379.48700000000002</v>
      </c>
    </row>
    <row r="8353" spans="1:2" x14ac:dyDescent="0.25">
      <c r="A8353">
        <v>8345</v>
      </c>
      <c r="B8353">
        <v>193.28299999999999</v>
      </c>
    </row>
    <row r="8354" spans="1:2" x14ac:dyDescent="0.25">
      <c r="A8354">
        <v>8346</v>
      </c>
      <c r="B8354">
        <v>0</v>
      </c>
    </row>
    <row r="8355" spans="1:2" x14ac:dyDescent="0.25">
      <c r="A8355">
        <v>8347</v>
      </c>
      <c r="B8355">
        <v>0</v>
      </c>
    </row>
    <row r="8356" spans="1:2" x14ac:dyDescent="0.25">
      <c r="A8356">
        <v>8348</v>
      </c>
      <c r="B8356">
        <v>0</v>
      </c>
    </row>
    <row r="8357" spans="1:2" x14ac:dyDescent="0.25">
      <c r="A8357">
        <v>8349</v>
      </c>
      <c r="B8357">
        <v>0</v>
      </c>
    </row>
    <row r="8358" spans="1:2" x14ac:dyDescent="0.25">
      <c r="A8358">
        <v>8350</v>
      </c>
      <c r="B8358">
        <v>0</v>
      </c>
    </row>
    <row r="8359" spans="1:2" x14ac:dyDescent="0.25">
      <c r="A8359">
        <v>8351</v>
      </c>
      <c r="B8359">
        <v>0</v>
      </c>
    </row>
    <row r="8360" spans="1:2" x14ac:dyDescent="0.25">
      <c r="A8360">
        <v>8352</v>
      </c>
      <c r="B8360">
        <v>0</v>
      </c>
    </row>
    <row r="8361" spans="1:2" x14ac:dyDescent="0.25">
      <c r="A8361">
        <v>8353</v>
      </c>
      <c r="B8361">
        <v>0</v>
      </c>
    </row>
    <row r="8362" spans="1:2" x14ac:dyDescent="0.25">
      <c r="A8362">
        <v>8354</v>
      </c>
      <c r="B8362">
        <v>0</v>
      </c>
    </row>
    <row r="8363" spans="1:2" x14ac:dyDescent="0.25">
      <c r="A8363">
        <v>8355</v>
      </c>
      <c r="B8363">
        <v>0</v>
      </c>
    </row>
    <row r="8364" spans="1:2" x14ac:dyDescent="0.25">
      <c r="A8364">
        <v>8356</v>
      </c>
      <c r="B8364">
        <v>0</v>
      </c>
    </row>
    <row r="8365" spans="1:2" x14ac:dyDescent="0.25">
      <c r="A8365">
        <v>8357</v>
      </c>
      <c r="B8365">
        <v>0</v>
      </c>
    </row>
    <row r="8366" spans="1:2" x14ac:dyDescent="0.25">
      <c r="A8366">
        <v>8358</v>
      </c>
      <c r="B8366">
        <v>0</v>
      </c>
    </row>
    <row r="8367" spans="1:2" x14ac:dyDescent="0.25">
      <c r="A8367">
        <v>8359</v>
      </c>
      <c r="B8367">
        <v>0</v>
      </c>
    </row>
    <row r="8368" spans="1:2" x14ac:dyDescent="0.25">
      <c r="A8368">
        <v>8360</v>
      </c>
      <c r="B8368">
        <v>41.246000000000002</v>
      </c>
    </row>
    <row r="8369" spans="1:2" x14ac:dyDescent="0.25">
      <c r="A8369">
        <v>8361</v>
      </c>
      <c r="B8369">
        <v>252.315</v>
      </c>
    </row>
    <row r="8370" spans="1:2" x14ac:dyDescent="0.25">
      <c r="A8370">
        <v>8362</v>
      </c>
      <c r="B8370">
        <v>434.35300000000001</v>
      </c>
    </row>
    <row r="8371" spans="1:2" x14ac:dyDescent="0.25">
      <c r="A8371">
        <v>8363</v>
      </c>
      <c r="B8371">
        <v>554.39599999999996</v>
      </c>
    </row>
    <row r="8372" spans="1:2" x14ac:dyDescent="0.25">
      <c r="A8372">
        <v>8364</v>
      </c>
      <c r="B8372">
        <v>507.70699999999999</v>
      </c>
    </row>
    <row r="8373" spans="1:2" x14ac:dyDescent="0.25">
      <c r="A8373">
        <v>8365</v>
      </c>
      <c r="B8373">
        <v>551.07100000000003</v>
      </c>
    </row>
    <row r="8374" spans="1:2" x14ac:dyDescent="0.25">
      <c r="A8374">
        <v>8366</v>
      </c>
      <c r="B8374">
        <v>530.45699999999999</v>
      </c>
    </row>
    <row r="8375" spans="1:2" x14ac:dyDescent="0.25">
      <c r="A8375">
        <v>8367</v>
      </c>
      <c r="B8375">
        <v>354.54899999999998</v>
      </c>
    </row>
    <row r="8376" spans="1:2" x14ac:dyDescent="0.25">
      <c r="A8376">
        <v>8368</v>
      </c>
      <c r="B8376">
        <v>383.80700000000002</v>
      </c>
    </row>
    <row r="8377" spans="1:2" x14ac:dyDescent="0.25">
      <c r="A8377">
        <v>8369</v>
      </c>
      <c r="B8377">
        <v>195.12100000000001</v>
      </c>
    </row>
    <row r="8378" spans="1:2" x14ac:dyDescent="0.25">
      <c r="A8378">
        <v>8370</v>
      </c>
      <c r="B8378">
        <v>0</v>
      </c>
    </row>
    <row r="8379" spans="1:2" x14ac:dyDescent="0.25">
      <c r="A8379">
        <v>8371</v>
      </c>
      <c r="B8379">
        <v>0</v>
      </c>
    </row>
    <row r="8380" spans="1:2" x14ac:dyDescent="0.25">
      <c r="A8380">
        <v>8372</v>
      </c>
      <c r="B8380">
        <v>0</v>
      </c>
    </row>
    <row r="8381" spans="1:2" x14ac:dyDescent="0.25">
      <c r="A8381">
        <v>8373</v>
      </c>
      <c r="B8381">
        <v>0</v>
      </c>
    </row>
    <row r="8382" spans="1:2" x14ac:dyDescent="0.25">
      <c r="A8382">
        <v>8374</v>
      </c>
      <c r="B8382">
        <v>0</v>
      </c>
    </row>
    <row r="8383" spans="1:2" x14ac:dyDescent="0.25">
      <c r="A8383">
        <v>8375</v>
      </c>
      <c r="B8383">
        <v>0</v>
      </c>
    </row>
    <row r="8384" spans="1:2" x14ac:dyDescent="0.25">
      <c r="A8384">
        <v>8376</v>
      </c>
      <c r="B8384">
        <v>0</v>
      </c>
    </row>
    <row r="8385" spans="1:2" x14ac:dyDescent="0.25">
      <c r="A8385">
        <v>8377</v>
      </c>
      <c r="B8385">
        <v>0</v>
      </c>
    </row>
    <row r="8386" spans="1:2" x14ac:dyDescent="0.25">
      <c r="A8386">
        <v>8378</v>
      </c>
      <c r="B8386">
        <v>0</v>
      </c>
    </row>
    <row r="8387" spans="1:2" x14ac:dyDescent="0.25">
      <c r="A8387">
        <v>8379</v>
      </c>
      <c r="B8387">
        <v>0</v>
      </c>
    </row>
    <row r="8388" spans="1:2" x14ac:dyDescent="0.25">
      <c r="A8388">
        <v>8380</v>
      </c>
      <c r="B8388">
        <v>0</v>
      </c>
    </row>
    <row r="8389" spans="1:2" x14ac:dyDescent="0.25">
      <c r="A8389">
        <v>8381</v>
      </c>
      <c r="B8389">
        <v>0</v>
      </c>
    </row>
    <row r="8390" spans="1:2" x14ac:dyDescent="0.25">
      <c r="A8390">
        <v>8382</v>
      </c>
      <c r="B8390">
        <v>0</v>
      </c>
    </row>
    <row r="8391" spans="1:2" x14ac:dyDescent="0.25">
      <c r="A8391">
        <v>8383</v>
      </c>
      <c r="B8391">
        <v>0</v>
      </c>
    </row>
    <row r="8392" spans="1:2" x14ac:dyDescent="0.25">
      <c r="A8392">
        <v>8384</v>
      </c>
      <c r="B8392">
        <v>41.859000000000002</v>
      </c>
    </row>
    <row r="8393" spans="1:2" x14ac:dyDescent="0.25">
      <c r="A8393">
        <v>8385</v>
      </c>
      <c r="B8393">
        <v>243.59</v>
      </c>
    </row>
    <row r="8394" spans="1:2" x14ac:dyDescent="0.25">
      <c r="A8394">
        <v>8386</v>
      </c>
      <c r="B8394">
        <v>416.19799999999998</v>
      </c>
    </row>
    <row r="8395" spans="1:2" x14ac:dyDescent="0.25">
      <c r="A8395">
        <v>8387</v>
      </c>
      <c r="B8395">
        <v>529.35500000000002</v>
      </c>
    </row>
    <row r="8396" spans="1:2" x14ac:dyDescent="0.25">
      <c r="A8396">
        <v>8388</v>
      </c>
      <c r="B8396">
        <v>580.28700000000003</v>
      </c>
    </row>
    <row r="8397" spans="1:2" x14ac:dyDescent="0.25">
      <c r="A8397">
        <v>8389</v>
      </c>
      <c r="B8397">
        <v>591.66499999999996</v>
      </c>
    </row>
    <row r="8398" spans="1:2" x14ac:dyDescent="0.25">
      <c r="A8398">
        <v>8390</v>
      </c>
      <c r="B8398">
        <v>559.02499999999998</v>
      </c>
    </row>
    <row r="8399" spans="1:2" x14ac:dyDescent="0.25">
      <c r="A8399">
        <v>8391</v>
      </c>
      <c r="B8399">
        <v>478.392</v>
      </c>
    </row>
    <row r="8400" spans="1:2" x14ac:dyDescent="0.25">
      <c r="A8400">
        <v>8392</v>
      </c>
      <c r="B8400">
        <v>346.83300000000003</v>
      </c>
    </row>
    <row r="8401" spans="1:2" x14ac:dyDescent="0.25">
      <c r="A8401">
        <v>8393</v>
      </c>
      <c r="B8401">
        <v>170.58</v>
      </c>
    </row>
    <row r="8402" spans="1:2" x14ac:dyDescent="0.25">
      <c r="A8402">
        <v>8394</v>
      </c>
      <c r="B8402">
        <v>0</v>
      </c>
    </row>
    <row r="8403" spans="1:2" x14ac:dyDescent="0.25">
      <c r="A8403">
        <v>8395</v>
      </c>
      <c r="B8403">
        <v>0</v>
      </c>
    </row>
    <row r="8404" spans="1:2" x14ac:dyDescent="0.25">
      <c r="A8404">
        <v>8396</v>
      </c>
      <c r="B8404">
        <v>0</v>
      </c>
    </row>
    <row r="8405" spans="1:2" x14ac:dyDescent="0.25">
      <c r="A8405">
        <v>8397</v>
      </c>
      <c r="B8405">
        <v>0</v>
      </c>
    </row>
    <row r="8406" spans="1:2" x14ac:dyDescent="0.25">
      <c r="A8406">
        <v>8398</v>
      </c>
      <c r="B8406">
        <v>0</v>
      </c>
    </row>
    <row r="8407" spans="1:2" x14ac:dyDescent="0.25">
      <c r="A8407">
        <v>8399</v>
      </c>
      <c r="B8407">
        <v>0</v>
      </c>
    </row>
    <row r="8408" spans="1:2" x14ac:dyDescent="0.25">
      <c r="A8408">
        <v>8400</v>
      </c>
      <c r="B8408">
        <v>0</v>
      </c>
    </row>
    <row r="8409" spans="1:2" x14ac:dyDescent="0.25">
      <c r="A8409">
        <v>8401</v>
      </c>
      <c r="B8409">
        <v>0</v>
      </c>
    </row>
    <row r="8410" spans="1:2" x14ac:dyDescent="0.25">
      <c r="A8410">
        <v>8402</v>
      </c>
      <c r="B8410">
        <v>0</v>
      </c>
    </row>
    <row r="8411" spans="1:2" x14ac:dyDescent="0.25">
      <c r="A8411">
        <v>8403</v>
      </c>
      <c r="B8411">
        <v>0</v>
      </c>
    </row>
    <row r="8412" spans="1:2" x14ac:dyDescent="0.25">
      <c r="A8412">
        <v>8404</v>
      </c>
      <c r="B8412">
        <v>0</v>
      </c>
    </row>
    <row r="8413" spans="1:2" x14ac:dyDescent="0.25">
      <c r="A8413">
        <v>8405</v>
      </c>
      <c r="B8413">
        <v>0</v>
      </c>
    </row>
    <row r="8414" spans="1:2" x14ac:dyDescent="0.25">
      <c r="A8414">
        <v>8406</v>
      </c>
      <c r="B8414">
        <v>0</v>
      </c>
    </row>
    <row r="8415" spans="1:2" x14ac:dyDescent="0.25">
      <c r="A8415">
        <v>8407</v>
      </c>
      <c r="B8415">
        <v>0</v>
      </c>
    </row>
    <row r="8416" spans="1:2" x14ac:dyDescent="0.25">
      <c r="A8416">
        <v>8408</v>
      </c>
      <c r="B8416">
        <v>42.829000000000001</v>
      </c>
    </row>
    <row r="8417" spans="1:2" x14ac:dyDescent="0.25">
      <c r="A8417">
        <v>8409</v>
      </c>
      <c r="B8417">
        <v>251.446</v>
      </c>
    </row>
    <row r="8418" spans="1:2" x14ac:dyDescent="0.25">
      <c r="A8418">
        <v>8410</v>
      </c>
      <c r="B8418">
        <v>429.89</v>
      </c>
    </row>
    <row r="8419" spans="1:2" x14ac:dyDescent="0.25">
      <c r="A8419">
        <v>8411</v>
      </c>
      <c r="B8419">
        <v>547.54200000000003</v>
      </c>
    </row>
    <row r="8420" spans="1:2" x14ac:dyDescent="0.25">
      <c r="A8420">
        <v>8412</v>
      </c>
      <c r="B8420">
        <v>611.96</v>
      </c>
    </row>
    <row r="8421" spans="1:2" x14ac:dyDescent="0.25">
      <c r="A8421">
        <v>8413</v>
      </c>
      <c r="B8421">
        <v>625.73199999999997</v>
      </c>
    </row>
    <row r="8422" spans="1:2" x14ac:dyDescent="0.25">
      <c r="A8422">
        <v>8414</v>
      </c>
      <c r="B8422">
        <v>593.09799999999996</v>
      </c>
    </row>
    <row r="8423" spans="1:2" x14ac:dyDescent="0.25">
      <c r="A8423">
        <v>8415</v>
      </c>
      <c r="B8423">
        <v>512.86500000000001</v>
      </c>
    </row>
    <row r="8424" spans="1:2" x14ac:dyDescent="0.25">
      <c r="A8424">
        <v>8416</v>
      </c>
      <c r="B8424">
        <v>384.44</v>
      </c>
    </row>
    <row r="8425" spans="1:2" x14ac:dyDescent="0.25">
      <c r="A8425">
        <v>8417</v>
      </c>
      <c r="B8425">
        <v>197.602</v>
      </c>
    </row>
    <row r="8426" spans="1:2" x14ac:dyDescent="0.25">
      <c r="A8426">
        <v>8418</v>
      </c>
      <c r="B8426">
        <v>0</v>
      </c>
    </row>
    <row r="8427" spans="1:2" x14ac:dyDescent="0.25">
      <c r="A8427">
        <v>8419</v>
      </c>
      <c r="B8427">
        <v>0</v>
      </c>
    </row>
    <row r="8428" spans="1:2" x14ac:dyDescent="0.25">
      <c r="A8428">
        <v>8420</v>
      </c>
      <c r="B8428">
        <v>0</v>
      </c>
    </row>
    <row r="8429" spans="1:2" x14ac:dyDescent="0.25">
      <c r="A8429">
        <v>8421</v>
      </c>
      <c r="B8429">
        <v>0</v>
      </c>
    </row>
    <row r="8430" spans="1:2" x14ac:dyDescent="0.25">
      <c r="A8430">
        <v>8422</v>
      </c>
      <c r="B8430">
        <v>0</v>
      </c>
    </row>
    <row r="8431" spans="1:2" x14ac:dyDescent="0.25">
      <c r="A8431">
        <v>8423</v>
      </c>
      <c r="B8431">
        <v>0</v>
      </c>
    </row>
    <row r="8432" spans="1:2" x14ac:dyDescent="0.25">
      <c r="A8432">
        <v>8424</v>
      </c>
      <c r="B8432">
        <v>0</v>
      </c>
    </row>
    <row r="8433" spans="1:2" x14ac:dyDescent="0.25">
      <c r="A8433">
        <v>8425</v>
      </c>
      <c r="B8433">
        <v>0</v>
      </c>
    </row>
    <row r="8434" spans="1:2" x14ac:dyDescent="0.25">
      <c r="A8434">
        <v>8426</v>
      </c>
      <c r="B8434">
        <v>0</v>
      </c>
    </row>
    <row r="8435" spans="1:2" x14ac:dyDescent="0.25">
      <c r="A8435">
        <v>8427</v>
      </c>
      <c r="B8435">
        <v>0</v>
      </c>
    </row>
    <row r="8436" spans="1:2" x14ac:dyDescent="0.25">
      <c r="A8436">
        <v>8428</v>
      </c>
      <c r="B8436">
        <v>0</v>
      </c>
    </row>
    <row r="8437" spans="1:2" x14ac:dyDescent="0.25">
      <c r="A8437">
        <v>8429</v>
      </c>
      <c r="B8437">
        <v>0</v>
      </c>
    </row>
    <row r="8438" spans="1:2" x14ac:dyDescent="0.25">
      <c r="A8438">
        <v>8430</v>
      </c>
      <c r="B8438">
        <v>0</v>
      </c>
    </row>
    <row r="8439" spans="1:2" x14ac:dyDescent="0.25">
      <c r="A8439">
        <v>8431</v>
      </c>
      <c r="B8439">
        <v>0</v>
      </c>
    </row>
    <row r="8440" spans="1:2" x14ac:dyDescent="0.25">
      <c r="A8440">
        <v>8432</v>
      </c>
      <c r="B8440">
        <v>8.1389999999999993</v>
      </c>
    </row>
    <row r="8441" spans="1:2" x14ac:dyDescent="0.25">
      <c r="A8441">
        <v>8433</v>
      </c>
      <c r="B8441">
        <v>117.55800000000001</v>
      </c>
    </row>
    <row r="8442" spans="1:2" x14ac:dyDescent="0.25">
      <c r="A8442">
        <v>8434</v>
      </c>
      <c r="B8442">
        <v>127.01900000000001</v>
      </c>
    </row>
    <row r="8443" spans="1:2" x14ac:dyDescent="0.25">
      <c r="A8443">
        <v>8435</v>
      </c>
      <c r="B8443">
        <v>255.52</v>
      </c>
    </row>
    <row r="8444" spans="1:2" x14ac:dyDescent="0.25">
      <c r="A8444">
        <v>8436</v>
      </c>
      <c r="B8444">
        <v>228.86799999999999</v>
      </c>
    </row>
    <row r="8445" spans="1:2" x14ac:dyDescent="0.25">
      <c r="A8445">
        <v>8437</v>
      </c>
      <c r="B8445">
        <v>466.55200000000002</v>
      </c>
    </row>
    <row r="8446" spans="1:2" x14ac:dyDescent="0.25">
      <c r="A8446">
        <v>8438</v>
      </c>
      <c r="B8446">
        <v>405.08800000000002</v>
      </c>
    </row>
    <row r="8447" spans="1:2" x14ac:dyDescent="0.25">
      <c r="A8447">
        <v>8439</v>
      </c>
      <c r="B8447">
        <v>375.64100000000002</v>
      </c>
    </row>
    <row r="8448" spans="1:2" x14ac:dyDescent="0.25">
      <c r="A8448">
        <v>8440</v>
      </c>
      <c r="B8448">
        <v>317.762</v>
      </c>
    </row>
    <row r="8449" spans="1:2" x14ac:dyDescent="0.25">
      <c r="A8449">
        <v>8441</v>
      </c>
      <c r="B8449">
        <v>110.489</v>
      </c>
    </row>
    <row r="8450" spans="1:2" x14ac:dyDescent="0.25">
      <c r="A8450">
        <v>8442</v>
      </c>
      <c r="B8450">
        <v>0</v>
      </c>
    </row>
    <row r="8451" spans="1:2" x14ac:dyDescent="0.25">
      <c r="A8451">
        <v>8443</v>
      </c>
      <c r="B8451">
        <v>0</v>
      </c>
    </row>
    <row r="8452" spans="1:2" x14ac:dyDescent="0.25">
      <c r="A8452">
        <v>8444</v>
      </c>
      <c r="B8452">
        <v>0</v>
      </c>
    </row>
    <row r="8453" spans="1:2" x14ac:dyDescent="0.25">
      <c r="A8453">
        <v>8445</v>
      </c>
      <c r="B8453">
        <v>0</v>
      </c>
    </row>
    <row r="8454" spans="1:2" x14ac:dyDescent="0.25">
      <c r="A8454">
        <v>8446</v>
      </c>
      <c r="B8454">
        <v>0</v>
      </c>
    </row>
    <row r="8455" spans="1:2" x14ac:dyDescent="0.25">
      <c r="A8455">
        <v>8447</v>
      </c>
      <c r="B8455">
        <v>0</v>
      </c>
    </row>
    <row r="8456" spans="1:2" x14ac:dyDescent="0.25">
      <c r="A8456">
        <v>8448</v>
      </c>
      <c r="B8456">
        <v>0</v>
      </c>
    </row>
    <row r="8457" spans="1:2" x14ac:dyDescent="0.25">
      <c r="A8457">
        <v>8449</v>
      </c>
      <c r="B8457">
        <v>0</v>
      </c>
    </row>
    <row r="8458" spans="1:2" x14ac:dyDescent="0.25">
      <c r="A8458">
        <v>8450</v>
      </c>
      <c r="B8458">
        <v>0</v>
      </c>
    </row>
    <row r="8459" spans="1:2" x14ac:dyDescent="0.25">
      <c r="A8459">
        <v>8451</v>
      </c>
      <c r="B8459">
        <v>0</v>
      </c>
    </row>
    <row r="8460" spans="1:2" x14ac:dyDescent="0.25">
      <c r="A8460">
        <v>8452</v>
      </c>
      <c r="B8460">
        <v>0</v>
      </c>
    </row>
    <row r="8461" spans="1:2" x14ac:dyDescent="0.25">
      <c r="A8461">
        <v>8453</v>
      </c>
      <c r="B8461">
        <v>0</v>
      </c>
    </row>
    <row r="8462" spans="1:2" x14ac:dyDescent="0.25">
      <c r="A8462">
        <v>8454</v>
      </c>
      <c r="B8462">
        <v>0</v>
      </c>
    </row>
    <row r="8463" spans="1:2" x14ac:dyDescent="0.25">
      <c r="A8463">
        <v>8455</v>
      </c>
      <c r="B8463">
        <v>0</v>
      </c>
    </row>
    <row r="8464" spans="1:2" x14ac:dyDescent="0.25">
      <c r="A8464">
        <v>8456</v>
      </c>
      <c r="B8464">
        <v>0</v>
      </c>
    </row>
    <row r="8465" spans="1:2" x14ac:dyDescent="0.25">
      <c r="A8465">
        <v>8457</v>
      </c>
      <c r="B8465">
        <v>214.62299999999999</v>
      </c>
    </row>
    <row r="8466" spans="1:2" x14ac:dyDescent="0.25">
      <c r="A8466">
        <v>8458</v>
      </c>
      <c r="B8466">
        <v>277.185</v>
      </c>
    </row>
    <row r="8467" spans="1:2" x14ac:dyDescent="0.25">
      <c r="A8467">
        <v>8459</v>
      </c>
      <c r="B8467">
        <v>433.28500000000003</v>
      </c>
    </row>
    <row r="8468" spans="1:2" x14ac:dyDescent="0.25">
      <c r="A8468">
        <v>8460</v>
      </c>
      <c r="B8468">
        <v>416.25099999999998</v>
      </c>
    </row>
    <row r="8469" spans="1:2" x14ac:dyDescent="0.25">
      <c r="A8469">
        <v>8461</v>
      </c>
      <c r="B8469">
        <v>501.47199999999998</v>
      </c>
    </row>
    <row r="8470" spans="1:2" x14ac:dyDescent="0.25">
      <c r="A8470">
        <v>8462</v>
      </c>
      <c r="B8470">
        <v>563.11699999999996</v>
      </c>
    </row>
    <row r="8471" spans="1:2" x14ac:dyDescent="0.25">
      <c r="A8471">
        <v>8463</v>
      </c>
      <c r="B8471">
        <v>478.89800000000002</v>
      </c>
    </row>
    <row r="8472" spans="1:2" x14ac:dyDescent="0.25">
      <c r="A8472">
        <v>8464</v>
      </c>
      <c r="B8472">
        <v>347.82900000000001</v>
      </c>
    </row>
    <row r="8473" spans="1:2" x14ac:dyDescent="0.25">
      <c r="A8473">
        <v>8465</v>
      </c>
      <c r="B8473">
        <v>167.202</v>
      </c>
    </row>
    <row r="8474" spans="1:2" x14ac:dyDescent="0.25">
      <c r="A8474">
        <v>8466</v>
      </c>
      <c r="B8474">
        <v>0</v>
      </c>
    </row>
    <row r="8475" spans="1:2" x14ac:dyDescent="0.25">
      <c r="A8475">
        <v>8467</v>
      </c>
      <c r="B8475">
        <v>0</v>
      </c>
    </row>
    <row r="8476" spans="1:2" x14ac:dyDescent="0.25">
      <c r="A8476">
        <v>8468</v>
      </c>
      <c r="B8476">
        <v>0</v>
      </c>
    </row>
    <row r="8477" spans="1:2" x14ac:dyDescent="0.25">
      <c r="A8477">
        <v>8469</v>
      </c>
      <c r="B8477">
        <v>0</v>
      </c>
    </row>
    <row r="8478" spans="1:2" x14ac:dyDescent="0.25">
      <c r="A8478">
        <v>8470</v>
      </c>
      <c r="B8478">
        <v>0</v>
      </c>
    </row>
    <row r="8479" spans="1:2" x14ac:dyDescent="0.25">
      <c r="A8479">
        <v>8471</v>
      </c>
      <c r="B8479">
        <v>0</v>
      </c>
    </row>
    <row r="8480" spans="1:2" x14ac:dyDescent="0.25">
      <c r="A8480">
        <v>8472</v>
      </c>
      <c r="B8480">
        <v>0</v>
      </c>
    </row>
    <row r="8481" spans="1:2" x14ac:dyDescent="0.25">
      <c r="A8481">
        <v>8473</v>
      </c>
      <c r="B8481">
        <v>0</v>
      </c>
    </row>
    <row r="8482" spans="1:2" x14ac:dyDescent="0.25">
      <c r="A8482">
        <v>8474</v>
      </c>
      <c r="B8482">
        <v>0</v>
      </c>
    </row>
    <row r="8483" spans="1:2" x14ac:dyDescent="0.25">
      <c r="A8483">
        <v>8475</v>
      </c>
      <c r="B8483">
        <v>0</v>
      </c>
    </row>
    <row r="8484" spans="1:2" x14ac:dyDescent="0.25">
      <c r="A8484">
        <v>8476</v>
      </c>
      <c r="B8484">
        <v>0</v>
      </c>
    </row>
    <row r="8485" spans="1:2" x14ac:dyDescent="0.25">
      <c r="A8485">
        <v>8477</v>
      </c>
      <c r="B8485">
        <v>0</v>
      </c>
    </row>
    <row r="8486" spans="1:2" x14ac:dyDescent="0.25">
      <c r="A8486">
        <v>8478</v>
      </c>
      <c r="B8486">
        <v>0</v>
      </c>
    </row>
    <row r="8487" spans="1:2" x14ac:dyDescent="0.25">
      <c r="A8487">
        <v>8479</v>
      </c>
      <c r="B8487">
        <v>0</v>
      </c>
    </row>
    <row r="8488" spans="1:2" x14ac:dyDescent="0.25">
      <c r="A8488">
        <v>8480</v>
      </c>
      <c r="B8488">
        <v>0.91200000000000003</v>
      </c>
    </row>
    <row r="8489" spans="1:2" x14ac:dyDescent="0.25">
      <c r="A8489">
        <v>8481</v>
      </c>
      <c r="B8489">
        <v>80.298000000000002</v>
      </c>
    </row>
    <row r="8490" spans="1:2" x14ac:dyDescent="0.25">
      <c r="A8490">
        <v>8482</v>
      </c>
      <c r="B8490">
        <v>68.602000000000004</v>
      </c>
    </row>
    <row r="8491" spans="1:2" x14ac:dyDescent="0.25">
      <c r="A8491">
        <v>8483</v>
      </c>
      <c r="B8491">
        <v>415.01</v>
      </c>
    </row>
    <row r="8492" spans="1:2" x14ac:dyDescent="0.25">
      <c r="A8492">
        <v>8484</v>
      </c>
      <c r="B8492">
        <v>319.28199999999998</v>
      </c>
    </row>
    <row r="8493" spans="1:2" x14ac:dyDescent="0.25">
      <c r="A8493">
        <v>8485</v>
      </c>
      <c r="B8493">
        <v>112.45699999999999</v>
      </c>
    </row>
    <row r="8494" spans="1:2" x14ac:dyDescent="0.25">
      <c r="A8494">
        <v>8486</v>
      </c>
      <c r="B8494">
        <v>552.95399999999995</v>
      </c>
    </row>
    <row r="8495" spans="1:2" x14ac:dyDescent="0.25">
      <c r="A8495">
        <v>8487</v>
      </c>
      <c r="B8495">
        <v>461.62</v>
      </c>
    </row>
    <row r="8496" spans="1:2" x14ac:dyDescent="0.25">
      <c r="A8496">
        <v>8488</v>
      </c>
      <c r="B8496">
        <v>331.81</v>
      </c>
    </row>
    <row r="8497" spans="1:2" x14ac:dyDescent="0.25">
      <c r="A8497">
        <v>8489</v>
      </c>
      <c r="B8497">
        <v>157.637</v>
      </c>
    </row>
    <row r="8498" spans="1:2" x14ac:dyDescent="0.25">
      <c r="A8498">
        <v>8490</v>
      </c>
      <c r="B8498">
        <v>0</v>
      </c>
    </row>
    <row r="8499" spans="1:2" x14ac:dyDescent="0.25">
      <c r="A8499">
        <v>8491</v>
      </c>
      <c r="B8499">
        <v>0</v>
      </c>
    </row>
    <row r="8500" spans="1:2" x14ac:dyDescent="0.25">
      <c r="A8500">
        <v>8492</v>
      </c>
      <c r="B8500">
        <v>0</v>
      </c>
    </row>
    <row r="8501" spans="1:2" x14ac:dyDescent="0.25">
      <c r="A8501">
        <v>8493</v>
      </c>
      <c r="B8501">
        <v>0</v>
      </c>
    </row>
    <row r="8502" spans="1:2" x14ac:dyDescent="0.25">
      <c r="A8502">
        <v>8494</v>
      </c>
      <c r="B8502">
        <v>0</v>
      </c>
    </row>
    <row r="8503" spans="1:2" x14ac:dyDescent="0.25">
      <c r="A8503">
        <v>8495</v>
      </c>
      <c r="B8503">
        <v>0</v>
      </c>
    </row>
    <row r="8504" spans="1:2" x14ac:dyDescent="0.25">
      <c r="A8504">
        <v>8496</v>
      </c>
      <c r="B8504">
        <v>0</v>
      </c>
    </row>
    <row r="8505" spans="1:2" x14ac:dyDescent="0.25">
      <c r="A8505">
        <v>8497</v>
      </c>
      <c r="B8505">
        <v>0</v>
      </c>
    </row>
    <row r="8506" spans="1:2" x14ac:dyDescent="0.25">
      <c r="A8506">
        <v>8498</v>
      </c>
      <c r="B8506">
        <v>0</v>
      </c>
    </row>
    <row r="8507" spans="1:2" x14ac:dyDescent="0.25">
      <c r="A8507">
        <v>8499</v>
      </c>
      <c r="B8507">
        <v>0</v>
      </c>
    </row>
    <row r="8508" spans="1:2" x14ac:dyDescent="0.25">
      <c r="A8508">
        <v>8500</v>
      </c>
      <c r="B8508">
        <v>0</v>
      </c>
    </row>
    <row r="8509" spans="1:2" x14ac:dyDescent="0.25">
      <c r="A8509">
        <v>8501</v>
      </c>
      <c r="B8509">
        <v>0</v>
      </c>
    </row>
    <row r="8510" spans="1:2" x14ac:dyDescent="0.25">
      <c r="A8510">
        <v>8502</v>
      </c>
      <c r="B8510">
        <v>0</v>
      </c>
    </row>
    <row r="8511" spans="1:2" x14ac:dyDescent="0.25">
      <c r="A8511">
        <v>8503</v>
      </c>
      <c r="B8511">
        <v>0</v>
      </c>
    </row>
    <row r="8512" spans="1:2" x14ac:dyDescent="0.25">
      <c r="A8512">
        <v>8504</v>
      </c>
      <c r="B8512">
        <v>0</v>
      </c>
    </row>
    <row r="8513" spans="1:2" x14ac:dyDescent="0.25">
      <c r="A8513">
        <v>8505</v>
      </c>
      <c r="B8513">
        <v>23.882999999999999</v>
      </c>
    </row>
    <row r="8514" spans="1:2" x14ac:dyDescent="0.25">
      <c r="A8514">
        <v>8506</v>
      </c>
      <c r="B8514">
        <v>32.079000000000001</v>
      </c>
    </row>
    <row r="8515" spans="1:2" x14ac:dyDescent="0.25">
      <c r="A8515">
        <v>8507</v>
      </c>
      <c r="B8515">
        <v>97.272000000000006</v>
      </c>
    </row>
    <row r="8516" spans="1:2" x14ac:dyDescent="0.25">
      <c r="A8516">
        <v>8508</v>
      </c>
      <c r="B8516">
        <v>26.506</v>
      </c>
    </row>
    <row r="8517" spans="1:2" x14ac:dyDescent="0.25">
      <c r="A8517">
        <v>8509</v>
      </c>
      <c r="B8517">
        <v>162.76300000000001</v>
      </c>
    </row>
    <row r="8518" spans="1:2" x14ac:dyDescent="0.25">
      <c r="A8518">
        <v>8510</v>
      </c>
      <c r="B8518">
        <v>92.180999999999997</v>
      </c>
    </row>
    <row r="8519" spans="1:2" x14ac:dyDescent="0.25">
      <c r="A8519">
        <v>8511</v>
      </c>
      <c r="B8519">
        <v>85.65</v>
      </c>
    </row>
    <row r="8520" spans="1:2" x14ac:dyDescent="0.25">
      <c r="A8520">
        <v>8512</v>
      </c>
      <c r="B8520">
        <v>52.786999999999999</v>
      </c>
    </row>
    <row r="8521" spans="1:2" x14ac:dyDescent="0.25">
      <c r="A8521">
        <v>8513</v>
      </c>
      <c r="B8521">
        <v>18.434000000000001</v>
      </c>
    </row>
    <row r="8522" spans="1:2" x14ac:dyDescent="0.25">
      <c r="A8522">
        <v>8514</v>
      </c>
      <c r="B8522">
        <v>0</v>
      </c>
    </row>
    <row r="8523" spans="1:2" x14ac:dyDescent="0.25">
      <c r="A8523">
        <v>8515</v>
      </c>
      <c r="B8523">
        <v>0</v>
      </c>
    </row>
    <row r="8524" spans="1:2" x14ac:dyDescent="0.25">
      <c r="A8524">
        <v>8516</v>
      </c>
      <c r="B8524">
        <v>0</v>
      </c>
    </row>
    <row r="8525" spans="1:2" x14ac:dyDescent="0.25">
      <c r="A8525">
        <v>8517</v>
      </c>
      <c r="B8525">
        <v>0</v>
      </c>
    </row>
    <row r="8526" spans="1:2" x14ac:dyDescent="0.25">
      <c r="A8526">
        <v>8518</v>
      </c>
      <c r="B8526">
        <v>0</v>
      </c>
    </row>
    <row r="8527" spans="1:2" x14ac:dyDescent="0.25">
      <c r="A8527">
        <v>8519</v>
      </c>
      <c r="B8527">
        <v>0</v>
      </c>
    </row>
    <row r="8528" spans="1:2" x14ac:dyDescent="0.25">
      <c r="A8528">
        <v>8520</v>
      </c>
      <c r="B8528">
        <v>0</v>
      </c>
    </row>
    <row r="8529" spans="1:2" x14ac:dyDescent="0.25">
      <c r="A8529">
        <v>8521</v>
      </c>
      <c r="B8529">
        <v>0</v>
      </c>
    </row>
    <row r="8530" spans="1:2" x14ac:dyDescent="0.25">
      <c r="A8530">
        <v>8522</v>
      </c>
      <c r="B8530">
        <v>0</v>
      </c>
    </row>
    <row r="8531" spans="1:2" x14ac:dyDescent="0.25">
      <c r="A8531">
        <v>8523</v>
      </c>
      <c r="B8531">
        <v>0</v>
      </c>
    </row>
    <row r="8532" spans="1:2" x14ac:dyDescent="0.25">
      <c r="A8532">
        <v>8524</v>
      </c>
      <c r="B8532">
        <v>0</v>
      </c>
    </row>
    <row r="8533" spans="1:2" x14ac:dyDescent="0.25">
      <c r="A8533">
        <v>8525</v>
      </c>
      <c r="B8533">
        <v>0</v>
      </c>
    </row>
    <row r="8534" spans="1:2" x14ac:dyDescent="0.25">
      <c r="A8534">
        <v>8526</v>
      </c>
      <c r="B8534">
        <v>0</v>
      </c>
    </row>
    <row r="8535" spans="1:2" x14ac:dyDescent="0.25">
      <c r="A8535">
        <v>8527</v>
      </c>
      <c r="B8535">
        <v>0</v>
      </c>
    </row>
    <row r="8536" spans="1:2" x14ac:dyDescent="0.25">
      <c r="A8536">
        <v>8528</v>
      </c>
      <c r="B8536">
        <v>0</v>
      </c>
    </row>
    <row r="8537" spans="1:2" x14ac:dyDescent="0.25">
      <c r="A8537">
        <v>8529</v>
      </c>
      <c r="B8537">
        <v>36.429000000000002</v>
      </c>
    </row>
    <row r="8538" spans="1:2" x14ac:dyDescent="0.25">
      <c r="A8538">
        <v>8530</v>
      </c>
      <c r="B8538">
        <v>213.989</v>
      </c>
    </row>
    <row r="8539" spans="1:2" x14ac:dyDescent="0.25">
      <c r="A8539">
        <v>8531</v>
      </c>
      <c r="B8539">
        <v>31.635999999999999</v>
      </c>
    </row>
    <row r="8540" spans="1:2" x14ac:dyDescent="0.25">
      <c r="A8540">
        <v>8532</v>
      </c>
      <c r="B8540">
        <v>145.983</v>
      </c>
    </row>
    <row r="8541" spans="1:2" x14ac:dyDescent="0.25">
      <c r="A8541">
        <v>8533</v>
      </c>
      <c r="B8541">
        <v>243.52600000000001</v>
      </c>
    </row>
    <row r="8542" spans="1:2" x14ac:dyDescent="0.25">
      <c r="A8542">
        <v>8534</v>
      </c>
      <c r="B8542">
        <v>214.43799999999999</v>
      </c>
    </row>
    <row r="8543" spans="1:2" x14ac:dyDescent="0.25">
      <c r="A8543">
        <v>8535</v>
      </c>
      <c r="B8543">
        <v>133.60599999999999</v>
      </c>
    </row>
    <row r="8544" spans="1:2" x14ac:dyDescent="0.25">
      <c r="A8544">
        <v>8536</v>
      </c>
      <c r="B8544">
        <v>16.936</v>
      </c>
    </row>
    <row r="8545" spans="1:2" x14ac:dyDescent="0.25">
      <c r="A8545">
        <v>8537</v>
      </c>
      <c r="B8545">
        <v>27.268999999999998</v>
      </c>
    </row>
    <row r="8546" spans="1:2" x14ac:dyDescent="0.25">
      <c r="A8546">
        <v>8538</v>
      </c>
      <c r="B8546">
        <v>0</v>
      </c>
    </row>
    <row r="8547" spans="1:2" x14ac:dyDescent="0.25">
      <c r="A8547">
        <v>8539</v>
      </c>
      <c r="B8547">
        <v>0</v>
      </c>
    </row>
    <row r="8548" spans="1:2" x14ac:dyDescent="0.25">
      <c r="A8548">
        <v>8540</v>
      </c>
      <c r="B8548">
        <v>0</v>
      </c>
    </row>
    <row r="8549" spans="1:2" x14ac:dyDescent="0.25">
      <c r="A8549">
        <v>8541</v>
      </c>
      <c r="B8549">
        <v>0</v>
      </c>
    </row>
    <row r="8550" spans="1:2" x14ac:dyDescent="0.25">
      <c r="A8550">
        <v>8542</v>
      </c>
      <c r="B8550">
        <v>0</v>
      </c>
    </row>
    <row r="8551" spans="1:2" x14ac:dyDescent="0.25">
      <c r="A8551">
        <v>8543</v>
      </c>
      <c r="B8551">
        <v>0</v>
      </c>
    </row>
    <row r="8552" spans="1:2" x14ac:dyDescent="0.25">
      <c r="A8552">
        <v>8544</v>
      </c>
      <c r="B8552">
        <v>0</v>
      </c>
    </row>
    <row r="8553" spans="1:2" x14ac:dyDescent="0.25">
      <c r="A8553">
        <v>8545</v>
      </c>
      <c r="B8553">
        <v>0</v>
      </c>
    </row>
    <row r="8554" spans="1:2" x14ac:dyDescent="0.25">
      <c r="A8554">
        <v>8546</v>
      </c>
      <c r="B8554">
        <v>0</v>
      </c>
    </row>
    <row r="8555" spans="1:2" x14ac:dyDescent="0.25">
      <c r="A8555">
        <v>8547</v>
      </c>
      <c r="B8555">
        <v>0</v>
      </c>
    </row>
    <row r="8556" spans="1:2" x14ac:dyDescent="0.25">
      <c r="A8556">
        <v>8548</v>
      </c>
      <c r="B8556">
        <v>0</v>
      </c>
    </row>
    <row r="8557" spans="1:2" x14ac:dyDescent="0.25">
      <c r="A8557">
        <v>8549</v>
      </c>
      <c r="B8557">
        <v>0</v>
      </c>
    </row>
    <row r="8558" spans="1:2" x14ac:dyDescent="0.25">
      <c r="A8558">
        <v>8550</v>
      </c>
      <c r="B8558">
        <v>0</v>
      </c>
    </row>
    <row r="8559" spans="1:2" x14ac:dyDescent="0.25">
      <c r="A8559">
        <v>8551</v>
      </c>
      <c r="B8559">
        <v>0</v>
      </c>
    </row>
    <row r="8560" spans="1:2" x14ac:dyDescent="0.25">
      <c r="A8560">
        <v>8552</v>
      </c>
      <c r="B8560">
        <v>0</v>
      </c>
    </row>
    <row r="8561" spans="1:2" x14ac:dyDescent="0.25">
      <c r="A8561">
        <v>8553</v>
      </c>
      <c r="B8561">
        <v>42.517000000000003</v>
      </c>
    </row>
    <row r="8562" spans="1:2" x14ac:dyDescent="0.25">
      <c r="A8562">
        <v>8554</v>
      </c>
      <c r="B8562">
        <v>71.323999999999998</v>
      </c>
    </row>
    <row r="8563" spans="1:2" x14ac:dyDescent="0.25">
      <c r="A8563">
        <v>8555</v>
      </c>
      <c r="B8563">
        <v>101.378</v>
      </c>
    </row>
    <row r="8564" spans="1:2" x14ac:dyDescent="0.25">
      <c r="A8564">
        <v>8556</v>
      </c>
      <c r="B8564">
        <v>314.45299999999997</v>
      </c>
    </row>
    <row r="8565" spans="1:2" x14ac:dyDescent="0.25">
      <c r="A8565">
        <v>8557</v>
      </c>
      <c r="B8565">
        <v>321.07499999999999</v>
      </c>
    </row>
    <row r="8566" spans="1:2" x14ac:dyDescent="0.25">
      <c r="A8566">
        <v>8558</v>
      </c>
      <c r="B8566">
        <v>89.552000000000007</v>
      </c>
    </row>
    <row r="8567" spans="1:2" x14ac:dyDescent="0.25">
      <c r="A8567">
        <v>8559</v>
      </c>
      <c r="B8567">
        <v>126.062</v>
      </c>
    </row>
    <row r="8568" spans="1:2" x14ac:dyDescent="0.25">
      <c r="A8568">
        <v>8560</v>
      </c>
      <c r="B8568">
        <v>146.63399999999999</v>
      </c>
    </row>
    <row r="8569" spans="1:2" x14ac:dyDescent="0.25">
      <c r="A8569">
        <v>8561</v>
      </c>
      <c r="B8569">
        <v>36.521000000000001</v>
      </c>
    </row>
    <row r="8570" spans="1:2" x14ac:dyDescent="0.25">
      <c r="A8570">
        <v>8562</v>
      </c>
      <c r="B8570">
        <v>0</v>
      </c>
    </row>
    <row r="8571" spans="1:2" x14ac:dyDescent="0.25">
      <c r="A8571">
        <v>8563</v>
      </c>
      <c r="B8571">
        <v>0</v>
      </c>
    </row>
    <row r="8572" spans="1:2" x14ac:dyDescent="0.25">
      <c r="A8572">
        <v>8564</v>
      </c>
      <c r="B8572">
        <v>0</v>
      </c>
    </row>
    <row r="8573" spans="1:2" x14ac:dyDescent="0.25">
      <c r="A8573">
        <v>8565</v>
      </c>
      <c r="B8573">
        <v>0</v>
      </c>
    </row>
    <row r="8574" spans="1:2" x14ac:dyDescent="0.25">
      <c r="A8574">
        <v>8566</v>
      </c>
      <c r="B8574">
        <v>0</v>
      </c>
    </row>
    <row r="8575" spans="1:2" x14ac:dyDescent="0.25">
      <c r="A8575">
        <v>8567</v>
      </c>
      <c r="B8575">
        <v>0</v>
      </c>
    </row>
    <row r="8576" spans="1:2" x14ac:dyDescent="0.25">
      <c r="A8576">
        <v>8568</v>
      </c>
      <c r="B8576">
        <v>0</v>
      </c>
    </row>
    <row r="8577" spans="1:2" x14ac:dyDescent="0.25">
      <c r="A8577">
        <v>8569</v>
      </c>
      <c r="B8577">
        <v>0</v>
      </c>
    </row>
    <row r="8578" spans="1:2" x14ac:dyDescent="0.25">
      <c r="A8578">
        <v>8570</v>
      </c>
      <c r="B8578">
        <v>0</v>
      </c>
    </row>
    <row r="8579" spans="1:2" x14ac:dyDescent="0.25">
      <c r="A8579">
        <v>8571</v>
      </c>
      <c r="B8579">
        <v>0</v>
      </c>
    </row>
    <row r="8580" spans="1:2" x14ac:dyDescent="0.25">
      <c r="A8580">
        <v>8572</v>
      </c>
      <c r="B8580">
        <v>0</v>
      </c>
    </row>
    <row r="8581" spans="1:2" x14ac:dyDescent="0.25">
      <c r="A8581">
        <v>8573</v>
      </c>
      <c r="B8581">
        <v>0</v>
      </c>
    </row>
    <row r="8582" spans="1:2" x14ac:dyDescent="0.25">
      <c r="A8582">
        <v>8574</v>
      </c>
      <c r="B8582">
        <v>0</v>
      </c>
    </row>
    <row r="8583" spans="1:2" x14ac:dyDescent="0.25">
      <c r="A8583">
        <v>8575</v>
      </c>
      <c r="B8583">
        <v>0</v>
      </c>
    </row>
    <row r="8584" spans="1:2" x14ac:dyDescent="0.25">
      <c r="A8584">
        <v>8576</v>
      </c>
      <c r="B8584">
        <v>0</v>
      </c>
    </row>
    <row r="8585" spans="1:2" x14ac:dyDescent="0.25">
      <c r="A8585">
        <v>8577</v>
      </c>
      <c r="B8585">
        <v>4.0830000000000002</v>
      </c>
    </row>
    <row r="8586" spans="1:2" x14ac:dyDescent="0.25">
      <c r="A8586">
        <v>8578</v>
      </c>
      <c r="B8586">
        <v>301.065</v>
      </c>
    </row>
    <row r="8587" spans="1:2" x14ac:dyDescent="0.25">
      <c r="A8587">
        <v>8579</v>
      </c>
      <c r="B8587">
        <v>194.113</v>
      </c>
    </row>
    <row r="8588" spans="1:2" x14ac:dyDescent="0.25">
      <c r="A8588">
        <v>8580</v>
      </c>
      <c r="B8588">
        <v>284.33699999999999</v>
      </c>
    </row>
    <row r="8589" spans="1:2" x14ac:dyDescent="0.25">
      <c r="A8589">
        <v>8581</v>
      </c>
      <c r="B8589">
        <v>321.62700000000001</v>
      </c>
    </row>
    <row r="8590" spans="1:2" x14ac:dyDescent="0.25">
      <c r="A8590">
        <v>8582</v>
      </c>
      <c r="B8590">
        <v>212.98099999999999</v>
      </c>
    </row>
    <row r="8591" spans="1:2" x14ac:dyDescent="0.25">
      <c r="A8591">
        <v>8583</v>
      </c>
      <c r="B8591">
        <v>117.10899999999999</v>
      </c>
    </row>
    <row r="8592" spans="1:2" x14ac:dyDescent="0.25">
      <c r="A8592">
        <v>8584</v>
      </c>
      <c r="B8592">
        <v>0</v>
      </c>
    </row>
    <row r="8593" spans="1:2" x14ac:dyDescent="0.25">
      <c r="A8593">
        <v>8585</v>
      </c>
      <c r="B8593">
        <v>24.550999999999998</v>
      </c>
    </row>
    <row r="8594" spans="1:2" x14ac:dyDescent="0.25">
      <c r="A8594">
        <v>8586</v>
      </c>
      <c r="B8594">
        <v>0</v>
      </c>
    </row>
    <row r="8595" spans="1:2" x14ac:dyDescent="0.25">
      <c r="A8595">
        <v>8587</v>
      </c>
      <c r="B8595">
        <v>0</v>
      </c>
    </row>
    <row r="8596" spans="1:2" x14ac:dyDescent="0.25">
      <c r="A8596">
        <v>8588</v>
      </c>
      <c r="B8596">
        <v>0</v>
      </c>
    </row>
    <row r="8597" spans="1:2" x14ac:dyDescent="0.25">
      <c r="A8597">
        <v>8589</v>
      </c>
      <c r="B8597">
        <v>0</v>
      </c>
    </row>
    <row r="8598" spans="1:2" x14ac:dyDescent="0.25">
      <c r="A8598">
        <v>8590</v>
      </c>
      <c r="B8598">
        <v>0</v>
      </c>
    </row>
    <row r="8599" spans="1:2" x14ac:dyDescent="0.25">
      <c r="A8599">
        <v>8591</v>
      </c>
      <c r="B8599">
        <v>0</v>
      </c>
    </row>
    <row r="8600" spans="1:2" x14ac:dyDescent="0.25">
      <c r="A8600">
        <v>8592</v>
      </c>
      <c r="B8600">
        <v>0</v>
      </c>
    </row>
    <row r="8601" spans="1:2" x14ac:dyDescent="0.25">
      <c r="A8601">
        <v>8593</v>
      </c>
      <c r="B8601">
        <v>0</v>
      </c>
    </row>
    <row r="8602" spans="1:2" x14ac:dyDescent="0.25">
      <c r="A8602">
        <v>8594</v>
      </c>
      <c r="B8602">
        <v>0</v>
      </c>
    </row>
    <row r="8603" spans="1:2" x14ac:dyDescent="0.25">
      <c r="A8603">
        <v>8595</v>
      </c>
      <c r="B8603">
        <v>0</v>
      </c>
    </row>
    <row r="8604" spans="1:2" x14ac:dyDescent="0.25">
      <c r="A8604">
        <v>8596</v>
      </c>
      <c r="B8604">
        <v>0</v>
      </c>
    </row>
    <row r="8605" spans="1:2" x14ac:dyDescent="0.25">
      <c r="A8605">
        <v>8597</v>
      </c>
      <c r="B8605">
        <v>0</v>
      </c>
    </row>
    <row r="8606" spans="1:2" x14ac:dyDescent="0.25">
      <c r="A8606">
        <v>8598</v>
      </c>
      <c r="B8606">
        <v>0</v>
      </c>
    </row>
    <row r="8607" spans="1:2" x14ac:dyDescent="0.25">
      <c r="A8607">
        <v>8599</v>
      </c>
      <c r="B8607">
        <v>0</v>
      </c>
    </row>
    <row r="8608" spans="1:2" x14ac:dyDescent="0.25">
      <c r="A8608">
        <v>8600</v>
      </c>
      <c r="B8608">
        <v>0</v>
      </c>
    </row>
    <row r="8609" spans="1:2" x14ac:dyDescent="0.25">
      <c r="A8609">
        <v>8601</v>
      </c>
      <c r="B8609">
        <v>11.276</v>
      </c>
    </row>
    <row r="8610" spans="1:2" x14ac:dyDescent="0.25">
      <c r="A8610">
        <v>8602</v>
      </c>
      <c r="B8610">
        <v>42.83</v>
      </c>
    </row>
    <row r="8611" spans="1:2" x14ac:dyDescent="0.25">
      <c r="A8611">
        <v>8603</v>
      </c>
      <c r="B8611">
        <v>46.061999999999998</v>
      </c>
    </row>
    <row r="8612" spans="1:2" x14ac:dyDescent="0.25">
      <c r="A8612">
        <v>8604</v>
      </c>
      <c r="B8612">
        <v>94.635999999999996</v>
      </c>
    </row>
    <row r="8613" spans="1:2" x14ac:dyDescent="0.25">
      <c r="A8613">
        <v>8605</v>
      </c>
      <c r="B8613">
        <v>262.53899999999999</v>
      </c>
    </row>
    <row r="8614" spans="1:2" x14ac:dyDescent="0.25">
      <c r="A8614">
        <v>8606</v>
      </c>
      <c r="B8614">
        <v>99.971999999999994</v>
      </c>
    </row>
    <row r="8615" spans="1:2" x14ac:dyDescent="0.25">
      <c r="A8615">
        <v>8607</v>
      </c>
      <c r="B8615">
        <v>527.81700000000001</v>
      </c>
    </row>
    <row r="8616" spans="1:2" x14ac:dyDescent="0.25">
      <c r="A8616">
        <v>8608</v>
      </c>
      <c r="B8616">
        <v>390.613</v>
      </c>
    </row>
    <row r="8617" spans="1:2" x14ac:dyDescent="0.25">
      <c r="A8617">
        <v>8609</v>
      </c>
      <c r="B8617">
        <v>210.82300000000001</v>
      </c>
    </row>
    <row r="8618" spans="1:2" x14ac:dyDescent="0.25">
      <c r="A8618">
        <v>8610</v>
      </c>
      <c r="B8618">
        <v>0</v>
      </c>
    </row>
    <row r="8619" spans="1:2" x14ac:dyDescent="0.25">
      <c r="A8619">
        <v>8611</v>
      </c>
      <c r="B8619">
        <v>0</v>
      </c>
    </row>
    <row r="8620" spans="1:2" x14ac:dyDescent="0.25">
      <c r="A8620">
        <v>8612</v>
      </c>
      <c r="B8620">
        <v>0</v>
      </c>
    </row>
    <row r="8621" spans="1:2" x14ac:dyDescent="0.25">
      <c r="A8621">
        <v>8613</v>
      </c>
      <c r="B8621">
        <v>0</v>
      </c>
    </row>
    <row r="8622" spans="1:2" x14ac:dyDescent="0.25">
      <c r="A8622">
        <v>8614</v>
      </c>
      <c r="B8622">
        <v>0</v>
      </c>
    </row>
    <row r="8623" spans="1:2" x14ac:dyDescent="0.25">
      <c r="A8623">
        <v>8615</v>
      </c>
      <c r="B8623">
        <v>0</v>
      </c>
    </row>
    <row r="8624" spans="1:2" x14ac:dyDescent="0.25">
      <c r="A8624">
        <v>8616</v>
      </c>
      <c r="B8624">
        <v>0</v>
      </c>
    </row>
    <row r="8625" spans="1:2" x14ac:dyDescent="0.25">
      <c r="A8625">
        <v>8617</v>
      </c>
      <c r="B8625">
        <v>0</v>
      </c>
    </row>
    <row r="8626" spans="1:2" x14ac:dyDescent="0.25">
      <c r="A8626">
        <v>8618</v>
      </c>
      <c r="B8626">
        <v>0</v>
      </c>
    </row>
    <row r="8627" spans="1:2" x14ac:dyDescent="0.25">
      <c r="A8627">
        <v>8619</v>
      </c>
      <c r="B8627">
        <v>0</v>
      </c>
    </row>
    <row r="8628" spans="1:2" x14ac:dyDescent="0.25">
      <c r="A8628">
        <v>8620</v>
      </c>
      <c r="B8628">
        <v>0</v>
      </c>
    </row>
    <row r="8629" spans="1:2" x14ac:dyDescent="0.25">
      <c r="A8629">
        <v>8621</v>
      </c>
      <c r="B8629">
        <v>0</v>
      </c>
    </row>
    <row r="8630" spans="1:2" x14ac:dyDescent="0.25">
      <c r="A8630">
        <v>8622</v>
      </c>
      <c r="B8630">
        <v>0</v>
      </c>
    </row>
    <row r="8631" spans="1:2" x14ac:dyDescent="0.25">
      <c r="A8631">
        <v>8623</v>
      </c>
      <c r="B8631">
        <v>0</v>
      </c>
    </row>
    <row r="8632" spans="1:2" x14ac:dyDescent="0.25">
      <c r="A8632">
        <v>8624</v>
      </c>
      <c r="B8632">
        <v>0</v>
      </c>
    </row>
    <row r="8633" spans="1:2" x14ac:dyDescent="0.25">
      <c r="A8633">
        <v>8625</v>
      </c>
      <c r="B8633">
        <v>233.73099999999999</v>
      </c>
    </row>
    <row r="8634" spans="1:2" x14ac:dyDescent="0.25">
      <c r="A8634">
        <v>8626</v>
      </c>
      <c r="B8634">
        <v>415.685</v>
      </c>
    </row>
    <row r="8635" spans="1:2" x14ac:dyDescent="0.25">
      <c r="A8635">
        <v>8627</v>
      </c>
      <c r="B8635">
        <v>536.19200000000001</v>
      </c>
    </row>
    <row r="8636" spans="1:2" x14ac:dyDescent="0.25">
      <c r="A8636">
        <v>8628</v>
      </c>
      <c r="B8636">
        <v>598.77800000000002</v>
      </c>
    </row>
    <row r="8637" spans="1:2" x14ac:dyDescent="0.25">
      <c r="A8637">
        <v>8629</v>
      </c>
      <c r="B8637">
        <v>614.03800000000001</v>
      </c>
    </row>
    <row r="8638" spans="1:2" x14ac:dyDescent="0.25">
      <c r="A8638">
        <v>8630</v>
      </c>
      <c r="B8638">
        <v>581.92899999999997</v>
      </c>
    </row>
    <row r="8639" spans="1:2" x14ac:dyDescent="0.25">
      <c r="A8639">
        <v>8631</v>
      </c>
      <c r="B8639">
        <v>510.13400000000001</v>
      </c>
    </row>
    <row r="8640" spans="1:2" x14ac:dyDescent="0.25">
      <c r="A8640">
        <v>8632</v>
      </c>
      <c r="B8640">
        <v>225.95400000000001</v>
      </c>
    </row>
    <row r="8641" spans="1:2" x14ac:dyDescent="0.25">
      <c r="A8641">
        <v>8633</v>
      </c>
      <c r="B8641">
        <v>204.238</v>
      </c>
    </row>
    <row r="8642" spans="1:2" x14ac:dyDescent="0.25">
      <c r="A8642">
        <v>8634</v>
      </c>
      <c r="B8642">
        <v>0</v>
      </c>
    </row>
    <row r="8643" spans="1:2" x14ac:dyDescent="0.25">
      <c r="A8643">
        <v>8635</v>
      </c>
      <c r="B8643">
        <v>0</v>
      </c>
    </row>
    <row r="8644" spans="1:2" x14ac:dyDescent="0.25">
      <c r="A8644">
        <v>8636</v>
      </c>
      <c r="B8644">
        <v>0</v>
      </c>
    </row>
    <row r="8645" spans="1:2" x14ac:dyDescent="0.25">
      <c r="A8645">
        <v>8637</v>
      </c>
      <c r="B8645">
        <v>0</v>
      </c>
    </row>
    <row r="8646" spans="1:2" x14ac:dyDescent="0.25">
      <c r="A8646">
        <v>8638</v>
      </c>
      <c r="B8646">
        <v>0</v>
      </c>
    </row>
    <row r="8647" spans="1:2" x14ac:dyDescent="0.25">
      <c r="A8647">
        <v>8639</v>
      </c>
      <c r="B8647">
        <v>0</v>
      </c>
    </row>
    <row r="8648" spans="1:2" x14ac:dyDescent="0.25">
      <c r="A8648">
        <v>8640</v>
      </c>
      <c r="B8648">
        <v>0</v>
      </c>
    </row>
    <row r="8649" spans="1:2" x14ac:dyDescent="0.25">
      <c r="A8649">
        <v>8641</v>
      </c>
      <c r="B8649">
        <v>0</v>
      </c>
    </row>
    <row r="8650" spans="1:2" x14ac:dyDescent="0.25">
      <c r="A8650">
        <v>8642</v>
      </c>
      <c r="B8650">
        <v>0</v>
      </c>
    </row>
    <row r="8651" spans="1:2" x14ac:dyDescent="0.25">
      <c r="A8651">
        <v>8643</v>
      </c>
      <c r="B8651">
        <v>0</v>
      </c>
    </row>
    <row r="8652" spans="1:2" x14ac:dyDescent="0.25">
      <c r="A8652">
        <v>8644</v>
      </c>
      <c r="B8652">
        <v>0</v>
      </c>
    </row>
    <row r="8653" spans="1:2" x14ac:dyDescent="0.25">
      <c r="A8653">
        <v>8645</v>
      </c>
      <c r="B8653">
        <v>0</v>
      </c>
    </row>
    <row r="8654" spans="1:2" x14ac:dyDescent="0.25">
      <c r="A8654">
        <v>8646</v>
      </c>
      <c r="B8654">
        <v>0</v>
      </c>
    </row>
    <row r="8655" spans="1:2" x14ac:dyDescent="0.25">
      <c r="A8655">
        <v>8647</v>
      </c>
      <c r="B8655">
        <v>0</v>
      </c>
    </row>
    <row r="8656" spans="1:2" x14ac:dyDescent="0.25">
      <c r="A8656">
        <v>8648</v>
      </c>
      <c r="B8656">
        <v>0</v>
      </c>
    </row>
    <row r="8657" spans="1:2" x14ac:dyDescent="0.25">
      <c r="A8657">
        <v>8649</v>
      </c>
      <c r="B8657">
        <v>120.55200000000001</v>
      </c>
    </row>
    <row r="8658" spans="1:2" x14ac:dyDescent="0.25">
      <c r="A8658">
        <v>8650</v>
      </c>
      <c r="B8658">
        <v>375.54500000000002</v>
      </c>
    </row>
    <row r="8659" spans="1:2" x14ac:dyDescent="0.25">
      <c r="A8659">
        <v>8651</v>
      </c>
      <c r="B8659">
        <v>489.12</v>
      </c>
    </row>
    <row r="8660" spans="1:2" x14ac:dyDescent="0.25">
      <c r="A8660">
        <v>8652</v>
      </c>
      <c r="B8660">
        <v>556.56600000000003</v>
      </c>
    </row>
    <row r="8661" spans="1:2" x14ac:dyDescent="0.25">
      <c r="A8661">
        <v>8653</v>
      </c>
      <c r="B8661">
        <v>574.45600000000002</v>
      </c>
    </row>
    <row r="8662" spans="1:2" x14ac:dyDescent="0.25">
      <c r="A8662">
        <v>8654</v>
      </c>
      <c r="B8662">
        <v>549.99900000000002</v>
      </c>
    </row>
    <row r="8663" spans="1:2" x14ac:dyDescent="0.25">
      <c r="A8663">
        <v>8655</v>
      </c>
      <c r="B8663">
        <v>477.30099999999999</v>
      </c>
    </row>
    <row r="8664" spans="1:2" x14ac:dyDescent="0.25">
      <c r="A8664">
        <v>8656</v>
      </c>
      <c r="B8664">
        <v>355.22800000000001</v>
      </c>
    </row>
    <row r="8665" spans="1:2" x14ac:dyDescent="0.25">
      <c r="A8665">
        <v>8657</v>
      </c>
      <c r="B8665">
        <v>180.41900000000001</v>
      </c>
    </row>
    <row r="8666" spans="1:2" x14ac:dyDescent="0.25">
      <c r="A8666">
        <v>8658</v>
      </c>
      <c r="B8666">
        <v>0</v>
      </c>
    </row>
    <row r="8667" spans="1:2" x14ac:dyDescent="0.25">
      <c r="A8667">
        <v>8659</v>
      </c>
      <c r="B8667">
        <v>0</v>
      </c>
    </row>
    <row r="8668" spans="1:2" x14ac:dyDescent="0.25">
      <c r="A8668">
        <v>8660</v>
      </c>
      <c r="B8668">
        <v>0</v>
      </c>
    </row>
    <row r="8669" spans="1:2" x14ac:dyDescent="0.25">
      <c r="A8669">
        <v>8661</v>
      </c>
      <c r="B8669">
        <v>0</v>
      </c>
    </row>
    <row r="8670" spans="1:2" x14ac:dyDescent="0.25">
      <c r="A8670">
        <v>8662</v>
      </c>
      <c r="B8670">
        <v>0</v>
      </c>
    </row>
    <row r="8671" spans="1:2" x14ac:dyDescent="0.25">
      <c r="A8671">
        <v>8663</v>
      </c>
      <c r="B8671">
        <v>0</v>
      </c>
    </row>
    <row r="8672" spans="1:2" x14ac:dyDescent="0.25">
      <c r="A8672">
        <v>8664</v>
      </c>
      <c r="B8672">
        <v>0</v>
      </c>
    </row>
    <row r="8673" spans="1:2" x14ac:dyDescent="0.25">
      <c r="A8673">
        <v>8665</v>
      </c>
      <c r="B8673">
        <v>0</v>
      </c>
    </row>
    <row r="8674" spans="1:2" x14ac:dyDescent="0.25">
      <c r="A8674">
        <v>8666</v>
      </c>
      <c r="B8674">
        <v>0</v>
      </c>
    </row>
    <row r="8675" spans="1:2" x14ac:dyDescent="0.25">
      <c r="A8675">
        <v>8667</v>
      </c>
      <c r="B8675">
        <v>0</v>
      </c>
    </row>
    <row r="8676" spans="1:2" x14ac:dyDescent="0.25">
      <c r="A8676">
        <v>8668</v>
      </c>
      <c r="B8676">
        <v>0</v>
      </c>
    </row>
    <row r="8677" spans="1:2" x14ac:dyDescent="0.25">
      <c r="A8677">
        <v>8669</v>
      </c>
      <c r="B8677">
        <v>0</v>
      </c>
    </row>
    <row r="8678" spans="1:2" x14ac:dyDescent="0.25">
      <c r="A8678">
        <v>8670</v>
      </c>
      <c r="B8678">
        <v>0</v>
      </c>
    </row>
    <row r="8679" spans="1:2" x14ac:dyDescent="0.25">
      <c r="A8679">
        <v>8671</v>
      </c>
      <c r="B8679">
        <v>0</v>
      </c>
    </row>
    <row r="8680" spans="1:2" x14ac:dyDescent="0.25">
      <c r="A8680">
        <v>8672</v>
      </c>
      <c r="B8680">
        <v>0</v>
      </c>
    </row>
    <row r="8681" spans="1:2" x14ac:dyDescent="0.25">
      <c r="A8681">
        <v>8673</v>
      </c>
      <c r="B8681">
        <v>196.17</v>
      </c>
    </row>
    <row r="8682" spans="1:2" x14ac:dyDescent="0.25">
      <c r="A8682">
        <v>8674</v>
      </c>
      <c r="B8682">
        <v>366.89</v>
      </c>
    </row>
    <row r="8683" spans="1:2" x14ac:dyDescent="0.25">
      <c r="A8683">
        <v>8675</v>
      </c>
      <c r="B8683">
        <v>489.779</v>
      </c>
    </row>
    <row r="8684" spans="1:2" x14ac:dyDescent="0.25">
      <c r="A8684">
        <v>8676</v>
      </c>
      <c r="B8684">
        <v>554.26</v>
      </c>
    </row>
    <row r="8685" spans="1:2" x14ac:dyDescent="0.25">
      <c r="A8685">
        <v>8677</v>
      </c>
      <c r="B8685">
        <v>459.68799999999999</v>
      </c>
    </row>
    <row r="8686" spans="1:2" x14ac:dyDescent="0.25">
      <c r="A8686">
        <v>8678</v>
      </c>
      <c r="B8686">
        <v>441.86500000000001</v>
      </c>
    </row>
    <row r="8687" spans="1:2" x14ac:dyDescent="0.25">
      <c r="A8687">
        <v>8679</v>
      </c>
      <c r="B8687">
        <v>467.02300000000002</v>
      </c>
    </row>
    <row r="8688" spans="1:2" x14ac:dyDescent="0.25">
      <c r="A8688">
        <v>8680</v>
      </c>
      <c r="B8688">
        <v>189.751</v>
      </c>
    </row>
    <row r="8689" spans="1:2" x14ac:dyDescent="0.25">
      <c r="A8689">
        <v>8681</v>
      </c>
      <c r="B8689">
        <v>174.41399999999999</v>
      </c>
    </row>
    <row r="8690" spans="1:2" x14ac:dyDescent="0.25">
      <c r="A8690">
        <v>8682</v>
      </c>
      <c r="B8690">
        <v>0</v>
      </c>
    </row>
    <row r="8691" spans="1:2" x14ac:dyDescent="0.25">
      <c r="A8691">
        <v>8683</v>
      </c>
      <c r="B8691">
        <v>0</v>
      </c>
    </row>
    <row r="8692" spans="1:2" x14ac:dyDescent="0.25">
      <c r="A8692">
        <v>8684</v>
      </c>
      <c r="B8692">
        <v>0</v>
      </c>
    </row>
    <row r="8693" spans="1:2" x14ac:dyDescent="0.25">
      <c r="A8693">
        <v>8685</v>
      </c>
      <c r="B8693">
        <v>0</v>
      </c>
    </row>
    <row r="8694" spans="1:2" x14ac:dyDescent="0.25">
      <c r="A8694">
        <v>8686</v>
      </c>
      <c r="B8694">
        <v>0</v>
      </c>
    </row>
    <row r="8695" spans="1:2" x14ac:dyDescent="0.25">
      <c r="A8695">
        <v>8687</v>
      </c>
      <c r="B8695">
        <v>0</v>
      </c>
    </row>
    <row r="8696" spans="1:2" x14ac:dyDescent="0.25">
      <c r="A8696">
        <v>8688</v>
      </c>
      <c r="B8696">
        <v>0</v>
      </c>
    </row>
    <row r="8697" spans="1:2" x14ac:dyDescent="0.25">
      <c r="A8697">
        <v>8689</v>
      </c>
      <c r="B8697">
        <v>0</v>
      </c>
    </row>
    <row r="8698" spans="1:2" x14ac:dyDescent="0.25">
      <c r="A8698">
        <v>8690</v>
      </c>
      <c r="B8698">
        <v>0</v>
      </c>
    </row>
    <row r="8699" spans="1:2" x14ac:dyDescent="0.25">
      <c r="A8699">
        <v>8691</v>
      </c>
      <c r="B8699">
        <v>0</v>
      </c>
    </row>
    <row r="8700" spans="1:2" x14ac:dyDescent="0.25">
      <c r="A8700">
        <v>8692</v>
      </c>
      <c r="B8700">
        <v>0</v>
      </c>
    </row>
    <row r="8701" spans="1:2" x14ac:dyDescent="0.25">
      <c r="A8701">
        <v>8693</v>
      </c>
      <c r="B8701">
        <v>0</v>
      </c>
    </row>
    <row r="8702" spans="1:2" x14ac:dyDescent="0.25">
      <c r="A8702">
        <v>8694</v>
      </c>
      <c r="B8702">
        <v>0</v>
      </c>
    </row>
    <row r="8703" spans="1:2" x14ac:dyDescent="0.25">
      <c r="A8703">
        <v>8695</v>
      </c>
      <c r="B8703">
        <v>0</v>
      </c>
    </row>
    <row r="8704" spans="1:2" x14ac:dyDescent="0.25">
      <c r="A8704">
        <v>8696</v>
      </c>
      <c r="B8704">
        <v>0</v>
      </c>
    </row>
    <row r="8705" spans="1:2" x14ac:dyDescent="0.25">
      <c r="A8705">
        <v>8697</v>
      </c>
      <c r="B8705">
        <v>46.69</v>
      </c>
    </row>
    <row r="8706" spans="1:2" x14ac:dyDescent="0.25">
      <c r="A8706">
        <v>8698</v>
      </c>
      <c r="B8706">
        <v>100.953</v>
      </c>
    </row>
    <row r="8707" spans="1:2" x14ac:dyDescent="0.25">
      <c r="A8707">
        <v>8699</v>
      </c>
      <c r="B8707">
        <v>506.61200000000002</v>
      </c>
    </row>
    <row r="8708" spans="1:2" x14ac:dyDescent="0.25">
      <c r="A8708">
        <v>8700</v>
      </c>
      <c r="B8708">
        <v>563.88800000000003</v>
      </c>
    </row>
    <row r="8709" spans="1:2" x14ac:dyDescent="0.25">
      <c r="A8709">
        <v>8701</v>
      </c>
      <c r="B8709">
        <v>579.49400000000003</v>
      </c>
    </row>
    <row r="8710" spans="1:2" x14ac:dyDescent="0.25">
      <c r="A8710">
        <v>8702</v>
      </c>
      <c r="B8710">
        <v>25.206</v>
      </c>
    </row>
    <row r="8711" spans="1:2" x14ac:dyDescent="0.25">
      <c r="A8711">
        <v>8703</v>
      </c>
      <c r="B8711">
        <v>486.26100000000002</v>
      </c>
    </row>
    <row r="8712" spans="1:2" x14ac:dyDescent="0.25">
      <c r="A8712">
        <v>8704</v>
      </c>
      <c r="B8712">
        <v>201.506</v>
      </c>
    </row>
    <row r="8713" spans="1:2" x14ac:dyDescent="0.25">
      <c r="A8713">
        <v>8705</v>
      </c>
      <c r="B8713">
        <v>119.084</v>
      </c>
    </row>
    <row r="8714" spans="1:2" x14ac:dyDescent="0.25">
      <c r="A8714">
        <v>8706</v>
      </c>
      <c r="B8714">
        <v>0</v>
      </c>
    </row>
    <row r="8715" spans="1:2" x14ac:dyDescent="0.25">
      <c r="A8715">
        <v>8707</v>
      </c>
      <c r="B8715">
        <v>0</v>
      </c>
    </row>
    <row r="8716" spans="1:2" x14ac:dyDescent="0.25">
      <c r="A8716">
        <v>8708</v>
      </c>
      <c r="B8716">
        <v>0</v>
      </c>
    </row>
    <row r="8717" spans="1:2" x14ac:dyDescent="0.25">
      <c r="A8717">
        <v>8709</v>
      </c>
      <c r="B8717">
        <v>0</v>
      </c>
    </row>
    <row r="8718" spans="1:2" x14ac:dyDescent="0.25">
      <c r="A8718">
        <v>8710</v>
      </c>
      <c r="B8718">
        <v>0</v>
      </c>
    </row>
    <row r="8719" spans="1:2" x14ac:dyDescent="0.25">
      <c r="A8719">
        <v>8711</v>
      </c>
      <c r="B8719">
        <v>0</v>
      </c>
    </row>
    <row r="8720" spans="1:2" x14ac:dyDescent="0.25">
      <c r="A8720">
        <v>8712</v>
      </c>
      <c r="B8720">
        <v>0</v>
      </c>
    </row>
    <row r="8721" spans="1:2" x14ac:dyDescent="0.25">
      <c r="A8721">
        <v>8713</v>
      </c>
      <c r="B8721">
        <v>0</v>
      </c>
    </row>
    <row r="8722" spans="1:2" x14ac:dyDescent="0.25">
      <c r="A8722">
        <v>8714</v>
      </c>
      <c r="B8722">
        <v>0</v>
      </c>
    </row>
    <row r="8723" spans="1:2" x14ac:dyDescent="0.25">
      <c r="A8723">
        <v>8715</v>
      </c>
      <c r="B8723">
        <v>0</v>
      </c>
    </row>
    <row r="8724" spans="1:2" x14ac:dyDescent="0.25">
      <c r="A8724">
        <v>8716</v>
      </c>
      <c r="B8724">
        <v>0</v>
      </c>
    </row>
    <row r="8725" spans="1:2" x14ac:dyDescent="0.25">
      <c r="A8725">
        <v>8717</v>
      </c>
      <c r="B8725">
        <v>0</v>
      </c>
    </row>
    <row r="8726" spans="1:2" x14ac:dyDescent="0.25">
      <c r="A8726">
        <v>8718</v>
      </c>
      <c r="B8726">
        <v>0</v>
      </c>
    </row>
    <row r="8727" spans="1:2" x14ac:dyDescent="0.25">
      <c r="A8727">
        <v>8719</v>
      </c>
      <c r="B8727">
        <v>0</v>
      </c>
    </row>
    <row r="8728" spans="1:2" x14ac:dyDescent="0.25">
      <c r="A8728">
        <v>8720</v>
      </c>
      <c r="B8728">
        <v>0</v>
      </c>
    </row>
    <row r="8729" spans="1:2" x14ac:dyDescent="0.25">
      <c r="A8729">
        <v>8721</v>
      </c>
      <c r="B8729">
        <v>204.249</v>
      </c>
    </row>
    <row r="8730" spans="1:2" x14ac:dyDescent="0.25">
      <c r="A8730">
        <v>8722</v>
      </c>
      <c r="B8730">
        <v>42.329000000000001</v>
      </c>
    </row>
    <row r="8731" spans="1:2" x14ac:dyDescent="0.25">
      <c r="A8731">
        <v>8723</v>
      </c>
      <c r="B8731">
        <v>58.396999999999998</v>
      </c>
    </row>
    <row r="8732" spans="1:2" x14ac:dyDescent="0.25">
      <c r="A8732">
        <v>8724</v>
      </c>
      <c r="B8732">
        <v>278.233</v>
      </c>
    </row>
    <row r="8733" spans="1:2" x14ac:dyDescent="0.25">
      <c r="A8733">
        <v>8725</v>
      </c>
      <c r="B8733">
        <v>603.33199999999999</v>
      </c>
    </row>
    <row r="8734" spans="1:2" x14ac:dyDescent="0.25">
      <c r="A8734">
        <v>8726</v>
      </c>
      <c r="B8734">
        <v>566.30399999999997</v>
      </c>
    </row>
    <row r="8735" spans="1:2" x14ac:dyDescent="0.25">
      <c r="A8735">
        <v>8727</v>
      </c>
      <c r="B8735">
        <v>494.87299999999999</v>
      </c>
    </row>
    <row r="8736" spans="1:2" x14ac:dyDescent="0.25">
      <c r="A8736">
        <v>8728</v>
      </c>
      <c r="B8736">
        <v>157.19399999999999</v>
      </c>
    </row>
    <row r="8737" spans="1:2" x14ac:dyDescent="0.25">
      <c r="A8737">
        <v>8729</v>
      </c>
      <c r="B8737">
        <v>193.76499999999999</v>
      </c>
    </row>
    <row r="8738" spans="1:2" x14ac:dyDescent="0.25">
      <c r="A8738">
        <v>8730</v>
      </c>
      <c r="B8738">
        <v>0</v>
      </c>
    </row>
    <row r="8739" spans="1:2" x14ac:dyDescent="0.25">
      <c r="A8739">
        <v>8731</v>
      </c>
      <c r="B8739">
        <v>0</v>
      </c>
    </row>
    <row r="8740" spans="1:2" x14ac:dyDescent="0.25">
      <c r="A8740">
        <v>8732</v>
      </c>
      <c r="B8740">
        <v>0</v>
      </c>
    </row>
    <row r="8741" spans="1:2" x14ac:dyDescent="0.25">
      <c r="A8741">
        <v>8733</v>
      </c>
      <c r="B8741">
        <v>0</v>
      </c>
    </row>
    <row r="8742" spans="1:2" x14ac:dyDescent="0.25">
      <c r="A8742">
        <v>8734</v>
      </c>
      <c r="B8742">
        <v>0</v>
      </c>
    </row>
    <row r="8743" spans="1:2" x14ac:dyDescent="0.25">
      <c r="A8743">
        <v>8735</v>
      </c>
      <c r="B8743">
        <v>0</v>
      </c>
    </row>
    <row r="8744" spans="1:2" x14ac:dyDescent="0.25">
      <c r="A8744">
        <v>8736</v>
      </c>
      <c r="B8744">
        <v>0</v>
      </c>
    </row>
    <row r="8745" spans="1:2" x14ac:dyDescent="0.25">
      <c r="A8745">
        <v>8737</v>
      </c>
      <c r="B8745">
        <v>0</v>
      </c>
    </row>
    <row r="8746" spans="1:2" x14ac:dyDescent="0.25">
      <c r="A8746">
        <v>8738</v>
      </c>
      <c r="B8746">
        <v>0</v>
      </c>
    </row>
    <row r="8747" spans="1:2" x14ac:dyDescent="0.25">
      <c r="A8747">
        <v>8739</v>
      </c>
      <c r="B8747">
        <v>0</v>
      </c>
    </row>
    <row r="8748" spans="1:2" x14ac:dyDescent="0.25">
      <c r="A8748">
        <v>8740</v>
      </c>
      <c r="B8748">
        <v>0</v>
      </c>
    </row>
    <row r="8749" spans="1:2" x14ac:dyDescent="0.25">
      <c r="A8749">
        <v>8741</v>
      </c>
      <c r="B8749">
        <v>0</v>
      </c>
    </row>
    <row r="8750" spans="1:2" x14ac:dyDescent="0.25">
      <c r="A8750">
        <v>8742</v>
      </c>
      <c r="B8750">
        <v>0</v>
      </c>
    </row>
    <row r="8751" spans="1:2" x14ac:dyDescent="0.25">
      <c r="A8751">
        <v>8743</v>
      </c>
      <c r="B8751">
        <v>0</v>
      </c>
    </row>
    <row r="8752" spans="1:2" x14ac:dyDescent="0.25">
      <c r="A8752">
        <v>8744</v>
      </c>
      <c r="B8752">
        <v>0</v>
      </c>
    </row>
    <row r="8753" spans="1:2" x14ac:dyDescent="0.25">
      <c r="A8753">
        <v>8745</v>
      </c>
      <c r="B8753">
        <v>2.6459999999999999</v>
      </c>
    </row>
    <row r="8754" spans="1:2" x14ac:dyDescent="0.25">
      <c r="A8754">
        <v>8746</v>
      </c>
      <c r="B8754">
        <v>18.106999999999999</v>
      </c>
    </row>
    <row r="8755" spans="1:2" x14ac:dyDescent="0.25">
      <c r="A8755">
        <v>8747</v>
      </c>
      <c r="B8755">
        <v>42.811999999999998</v>
      </c>
    </row>
    <row r="8756" spans="1:2" x14ac:dyDescent="0.25">
      <c r="A8756">
        <v>8748</v>
      </c>
      <c r="B8756">
        <v>45.24</v>
      </c>
    </row>
    <row r="8757" spans="1:2" x14ac:dyDescent="0.25">
      <c r="A8757">
        <v>8749</v>
      </c>
      <c r="B8757">
        <v>47.515999999999998</v>
      </c>
    </row>
    <row r="8758" spans="1:2" x14ac:dyDescent="0.25">
      <c r="A8758">
        <v>8750</v>
      </c>
      <c r="B8758">
        <v>117.79900000000001</v>
      </c>
    </row>
    <row r="8759" spans="1:2" x14ac:dyDescent="0.25">
      <c r="A8759">
        <v>8751</v>
      </c>
      <c r="B8759">
        <v>72.537000000000006</v>
      </c>
    </row>
    <row r="8760" spans="1:2" x14ac:dyDescent="0.25">
      <c r="A8760">
        <v>8752</v>
      </c>
      <c r="B8760">
        <v>37.220999999999997</v>
      </c>
    </row>
    <row r="8761" spans="1:2" x14ac:dyDescent="0.25">
      <c r="A8761">
        <v>8753</v>
      </c>
      <c r="B8761">
        <v>196.47499999999999</v>
      </c>
    </row>
    <row r="8762" spans="1:2" x14ac:dyDescent="0.25">
      <c r="A8762">
        <v>8754</v>
      </c>
      <c r="B8762">
        <v>0</v>
      </c>
    </row>
    <row r="8763" spans="1:2" x14ac:dyDescent="0.25">
      <c r="A8763">
        <v>8755</v>
      </c>
      <c r="B8763">
        <v>0</v>
      </c>
    </row>
    <row r="8764" spans="1:2" x14ac:dyDescent="0.25">
      <c r="A8764">
        <v>8756</v>
      </c>
      <c r="B8764">
        <v>0</v>
      </c>
    </row>
    <row r="8765" spans="1:2" x14ac:dyDescent="0.25">
      <c r="A8765">
        <v>8757</v>
      </c>
      <c r="B8765">
        <v>0</v>
      </c>
    </row>
    <row r="8766" spans="1:2" x14ac:dyDescent="0.25">
      <c r="A8766">
        <v>8758</v>
      </c>
      <c r="B8766">
        <v>0</v>
      </c>
    </row>
    <row r="8767" spans="1:2" x14ac:dyDescent="0.25">
      <c r="A8767">
        <v>8759</v>
      </c>
      <c r="B8767">
        <v>0</v>
      </c>
    </row>
    <row r="8768" spans="1:2" x14ac:dyDescent="0.25">
      <c r="A8768">
        <v>8760</v>
      </c>
      <c r="B8768">
        <v>0</v>
      </c>
    </row>
    <row r="8769" spans="1:1" x14ac:dyDescent="0.25">
      <c r="A8769">
        <v>8761</v>
      </c>
    </row>
    <row r="8770" spans="1:1" x14ac:dyDescent="0.25">
      <c r="A8770">
        <v>8762</v>
      </c>
    </row>
    <row r="8771" spans="1:1" x14ac:dyDescent="0.25">
      <c r="A8771">
        <v>8763</v>
      </c>
    </row>
    <row r="8772" spans="1:1" x14ac:dyDescent="0.25">
      <c r="A8772">
        <v>8764</v>
      </c>
    </row>
    <row r="8773" spans="1:1" x14ac:dyDescent="0.25">
      <c r="A8773">
        <v>8765</v>
      </c>
    </row>
    <row r="8774" spans="1:1" x14ac:dyDescent="0.25">
      <c r="A8774">
        <v>8766</v>
      </c>
    </row>
    <row r="8775" spans="1:1" x14ac:dyDescent="0.25">
      <c r="A8775">
        <v>8767</v>
      </c>
    </row>
    <row r="8776" spans="1:1" x14ac:dyDescent="0.25">
      <c r="A8776">
        <v>8768</v>
      </c>
    </row>
    <row r="8777" spans="1:1" x14ac:dyDescent="0.25">
      <c r="A8777">
        <v>8769</v>
      </c>
    </row>
    <row r="8778" spans="1:1" x14ac:dyDescent="0.25">
      <c r="A8778">
        <v>8770</v>
      </c>
    </row>
    <row r="8779" spans="1:1" x14ac:dyDescent="0.25">
      <c r="A8779">
        <v>8771</v>
      </c>
    </row>
    <row r="8780" spans="1:1" x14ac:dyDescent="0.25">
      <c r="A8780">
        <v>8772</v>
      </c>
    </row>
    <row r="8781" spans="1:1" x14ac:dyDescent="0.25">
      <c r="A8781">
        <v>8773</v>
      </c>
    </row>
    <row r="8782" spans="1:1" x14ac:dyDescent="0.25">
      <c r="A8782">
        <v>8774</v>
      </c>
    </row>
    <row r="8783" spans="1:1" x14ac:dyDescent="0.25">
      <c r="A8783">
        <v>8775</v>
      </c>
    </row>
    <row r="8784" spans="1:1" x14ac:dyDescent="0.25">
      <c r="A8784">
        <v>8776</v>
      </c>
    </row>
    <row r="8785" spans="1:1" x14ac:dyDescent="0.25">
      <c r="A8785">
        <v>8777</v>
      </c>
    </row>
    <row r="8786" spans="1:1" x14ac:dyDescent="0.25">
      <c r="A8786">
        <v>8778</v>
      </c>
    </row>
    <row r="8787" spans="1:1" x14ac:dyDescent="0.25">
      <c r="A8787">
        <v>8779</v>
      </c>
    </row>
    <row r="8788" spans="1:1" x14ac:dyDescent="0.25">
      <c r="A8788">
        <v>8780</v>
      </c>
    </row>
    <row r="8789" spans="1:1" x14ac:dyDescent="0.25">
      <c r="A8789">
        <v>8781</v>
      </c>
    </row>
    <row r="8790" spans="1:1" x14ac:dyDescent="0.25">
      <c r="A8790">
        <v>8782</v>
      </c>
    </row>
    <row r="8791" spans="1:1" x14ac:dyDescent="0.25">
      <c r="A8791">
        <v>8783</v>
      </c>
    </row>
    <row r="8792" spans="1:1" x14ac:dyDescent="0.25">
      <c r="A8792">
        <v>8784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dimension ref="A1:C11"/>
  <sheetViews>
    <sheetView workbookViewId="0">
      <selection activeCell="A8" sqref="A8"/>
    </sheetView>
  </sheetViews>
  <sheetFormatPr defaultRowHeight="15" x14ac:dyDescent="0.25"/>
  <cols>
    <col min="1" max="1" width="21.42578125" customWidth="1"/>
    <col min="2" max="2" width="18.7109375" customWidth="1"/>
    <col min="3" max="3" width="25.140625" customWidth="1"/>
  </cols>
  <sheetData>
    <row r="1" spans="1:3" x14ac:dyDescent="0.25">
      <c r="A1" t="s">
        <v>0</v>
      </c>
      <c r="B1" t="s">
        <v>76</v>
      </c>
    </row>
    <row r="2" spans="1:3" x14ac:dyDescent="0.25">
      <c r="A2" t="s">
        <v>2</v>
      </c>
      <c r="B2" t="s">
        <v>77</v>
      </c>
    </row>
    <row r="3" spans="1:3" x14ac:dyDescent="0.25">
      <c r="A3" t="s">
        <v>4</v>
      </c>
      <c r="B3" t="s">
        <v>78</v>
      </c>
    </row>
    <row r="4" spans="1:3" x14ac:dyDescent="0.25">
      <c r="A4" t="s">
        <v>18</v>
      </c>
    </row>
    <row r="6" spans="1:3" x14ac:dyDescent="0.25">
      <c r="A6" s="4"/>
      <c r="B6" s="4" t="s">
        <v>9</v>
      </c>
      <c r="C6" s="4"/>
    </row>
    <row r="7" spans="1:3" x14ac:dyDescent="0.25">
      <c r="A7" s="4" t="s">
        <v>35</v>
      </c>
      <c r="B7" s="4" t="s">
        <v>12</v>
      </c>
      <c r="C7" s="4" t="s">
        <v>13</v>
      </c>
    </row>
    <row r="8" spans="1:3" x14ac:dyDescent="0.25">
      <c r="A8" t="s">
        <v>64</v>
      </c>
      <c r="B8" s="12">
        <v>1.2</v>
      </c>
      <c r="C8" s="12">
        <v>1.2</v>
      </c>
    </row>
    <row r="9" spans="1:3" x14ac:dyDescent="0.25">
      <c r="A9" s="2"/>
      <c r="B9" s="12"/>
      <c r="C9" s="12"/>
    </row>
    <row r="10" spans="1:3" x14ac:dyDescent="0.25">
      <c r="B10" s="12"/>
      <c r="C10" s="12"/>
    </row>
    <row r="11" spans="1:3" x14ac:dyDescent="0.25">
      <c r="B11" s="12"/>
      <c r="C11" s="12"/>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sheetPr>
    <tabColor rgb="FFFF0000"/>
  </sheetPr>
  <dimension ref="A1:F160"/>
  <sheetViews>
    <sheetView workbookViewId="0">
      <selection activeCell="H16" sqref="H16"/>
    </sheetView>
  </sheetViews>
  <sheetFormatPr defaultRowHeight="15" x14ac:dyDescent="0.25"/>
  <cols>
    <col min="1" max="1" width="18.28515625" customWidth="1"/>
    <col min="2" max="2" width="14.140625" customWidth="1"/>
  </cols>
  <sheetData>
    <row r="1" spans="1:6" x14ac:dyDescent="0.25">
      <c r="A1" t="s">
        <v>0</v>
      </c>
      <c r="B1" t="s">
        <v>218</v>
      </c>
      <c r="E1" s="35" t="s">
        <v>690</v>
      </c>
    </row>
    <row r="2" spans="1:6" x14ac:dyDescent="0.25">
      <c r="A2" t="s">
        <v>2</v>
      </c>
      <c r="B2" t="s">
        <v>214</v>
      </c>
    </row>
    <row r="3" spans="1:6" x14ac:dyDescent="0.25">
      <c r="A3" t="s">
        <v>4</v>
      </c>
      <c r="B3" t="s">
        <v>215</v>
      </c>
    </row>
    <row r="4" spans="1:6" x14ac:dyDescent="0.25">
      <c r="A4" t="s">
        <v>18</v>
      </c>
      <c r="B4" t="s">
        <v>216</v>
      </c>
      <c r="D4" s="35"/>
    </row>
    <row r="5" spans="1:6" x14ac:dyDescent="0.25">
      <c r="A5" t="s">
        <v>72</v>
      </c>
      <c r="B5" t="s">
        <v>288</v>
      </c>
      <c r="D5" s="35"/>
    </row>
    <row r="6" spans="1:6" x14ac:dyDescent="0.25">
      <c r="B6" s="35" t="s">
        <v>289</v>
      </c>
    </row>
    <row r="7" spans="1:6" x14ac:dyDescent="0.25">
      <c r="A7" s="4" t="s">
        <v>330</v>
      </c>
      <c r="B7" s="4" t="s">
        <v>166</v>
      </c>
      <c r="C7" s="4" t="s">
        <v>331</v>
      </c>
    </row>
    <row r="8" spans="1:6" x14ac:dyDescent="0.25">
      <c r="A8" t="s">
        <v>332</v>
      </c>
      <c r="B8">
        <v>2002</v>
      </c>
      <c r="C8" s="23">
        <v>2000</v>
      </c>
    </row>
    <row r="9" spans="1:6" x14ac:dyDescent="0.25">
      <c r="A9" t="s">
        <v>332</v>
      </c>
      <c r="B9">
        <v>2003</v>
      </c>
      <c r="C9" s="23">
        <v>2000</v>
      </c>
    </row>
    <row r="10" spans="1:6" ht="23.25" x14ac:dyDescent="0.35">
      <c r="A10" t="s">
        <v>332</v>
      </c>
      <c r="B10">
        <v>2004</v>
      </c>
      <c r="C10" s="23">
        <v>2000</v>
      </c>
      <c r="F10" s="94" t="s">
        <v>726</v>
      </c>
    </row>
    <row r="11" spans="1:6" x14ac:dyDescent="0.25">
      <c r="A11" t="s">
        <v>332</v>
      </c>
      <c r="B11">
        <v>2005</v>
      </c>
      <c r="C11" s="23">
        <v>2000</v>
      </c>
    </row>
    <row r="12" spans="1:6" x14ac:dyDescent="0.25">
      <c r="A12" t="s">
        <v>332</v>
      </c>
      <c r="B12">
        <v>2006</v>
      </c>
      <c r="C12" s="23">
        <v>2000</v>
      </c>
    </row>
    <row r="13" spans="1:6" x14ac:dyDescent="0.25">
      <c r="A13" t="s">
        <v>332</v>
      </c>
      <c r="B13">
        <v>2007</v>
      </c>
      <c r="C13" s="23">
        <v>2000</v>
      </c>
    </row>
    <row r="14" spans="1:6" x14ac:dyDescent="0.25">
      <c r="A14" t="s">
        <v>332</v>
      </c>
      <c r="B14">
        <v>2008</v>
      </c>
      <c r="C14" s="23">
        <v>2000</v>
      </c>
    </row>
    <row r="15" spans="1:6" x14ac:dyDescent="0.25">
      <c r="A15" t="s">
        <v>332</v>
      </c>
      <c r="B15">
        <v>2009</v>
      </c>
      <c r="C15" s="23">
        <v>2000</v>
      </c>
    </row>
    <row r="16" spans="1:6" x14ac:dyDescent="0.25">
      <c r="A16" t="s">
        <v>332</v>
      </c>
      <c r="B16">
        <v>2010</v>
      </c>
      <c r="C16" s="23">
        <v>2000</v>
      </c>
    </row>
    <row r="17" spans="1:3" x14ac:dyDescent="0.25">
      <c r="A17" t="s">
        <v>332</v>
      </c>
      <c r="B17">
        <v>2011</v>
      </c>
      <c r="C17" s="23">
        <v>2000</v>
      </c>
    </row>
    <row r="18" spans="1:3" x14ac:dyDescent="0.25">
      <c r="A18" t="s">
        <v>332</v>
      </c>
      <c r="B18">
        <v>2012</v>
      </c>
      <c r="C18" s="23">
        <v>2000</v>
      </c>
    </row>
    <row r="19" spans="1:3" x14ac:dyDescent="0.25">
      <c r="A19" t="s">
        <v>332</v>
      </c>
      <c r="B19">
        <v>2013</v>
      </c>
      <c r="C19" s="23">
        <v>2000</v>
      </c>
    </row>
    <row r="20" spans="1:3" x14ac:dyDescent="0.25">
      <c r="A20" t="s">
        <v>332</v>
      </c>
      <c r="B20">
        <v>2014</v>
      </c>
      <c r="C20" s="23">
        <v>2000</v>
      </c>
    </row>
    <row r="21" spans="1:3" x14ac:dyDescent="0.25">
      <c r="A21" t="s">
        <v>332</v>
      </c>
      <c r="B21">
        <v>2015</v>
      </c>
      <c r="C21" s="23">
        <v>2000</v>
      </c>
    </row>
    <row r="22" spans="1:3" x14ac:dyDescent="0.25">
      <c r="A22" t="s">
        <v>332</v>
      </c>
      <c r="B22">
        <v>2016</v>
      </c>
      <c r="C22" s="23">
        <v>2000</v>
      </c>
    </row>
    <row r="23" spans="1:3" x14ac:dyDescent="0.25">
      <c r="A23" t="s">
        <v>332</v>
      </c>
      <c r="B23">
        <v>2017</v>
      </c>
      <c r="C23" s="23">
        <v>2000</v>
      </c>
    </row>
    <row r="24" spans="1:3" x14ac:dyDescent="0.25">
      <c r="A24" t="s">
        <v>332</v>
      </c>
      <c r="B24">
        <v>2018</v>
      </c>
      <c r="C24" s="23">
        <v>2000</v>
      </c>
    </row>
    <row r="25" spans="1:3" x14ac:dyDescent="0.25">
      <c r="A25" t="s">
        <v>332</v>
      </c>
      <c r="B25">
        <v>2019</v>
      </c>
      <c r="C25" s="23">
        <v>2000</v>
      </c>
    </row>
    <row r="26" spans="1:3" x14ac:dyDescent="0.25">
      <c r="A26" t="s">
        <v>332</v>
      </c>
      <c r="B26">
        <v>2020</v>
      </c>
      <c r="C26" s="23">
        <v>2000</v>
      </c>
    </row>
    <row r="27" spans="1:3" x14ac:dyDescent="0.25">
      <c r="A27" t="s">
        <v>332</v>
      </c>
      <c r="B27">
        <v>2021</v>
      </c>
      <c r="C27" s="23">
        <v>2000</v>
      </c>
    </row>
    <row r="28" spans="1:3" x14ac:dyDescent="0.25">
      <c r="A28" t="s">
        <v>332</v>
      </c>
      <c r="B28">
        <v>2022</v>
      </c>
      <c r="C28" s="23">
        <v>2000</v>
      </c>
    </row>
    <row r="29" spans="1:3" x14ac:dyDescent="0.25">
      <c r="A29" t="s">
        <v>332</v>
      </c>
      <c r="B29">
        <v>2023</v>
      </c>
      <c r="C29" s="23">
        <v>2000</v>
      </c>
    </row>
    <row r="30" spans="1:3" x14ac:dyDescent="0.25">
      <c r="A30" t="s">
        <v>332</v>
      </c>
      <c r="B30">
        <v>2024</v>
      </c>
      <c r="C30" s="23">
        <v>2000</v>
      </c>
    </row>
    <row r="31" spans="1:3" x14ac:dyDescent="0.25">
      <c r="A31" t="s">
        <v>332</v>
      </c>
      <c r="B31">
        <v>2025</v>
      </c>
      <c r="C31" s="23">
        <v>2000</v>
      </c>
    </row>
    <row r="32" spans="1:3" x14ac:dyDescent="0.25">
      <c r="A32" t="s">
        <v>332</v>
      </c>
      <c r="B32">
        <v>2026</v>
      </c>
      <c r="C32" s="23">
        <v>2000</v>
      </c>
    </row>
    <row r="33" spans="1:3" x14ac:dyDescent="0.25">
      <c r="A33" t="s">
        <v>332</v>
      </c>
      <c r="B33">
        <v>2027</v>
      </c>
      <c r="C33" s="23">
        <v>2000</v>
      </c>
    </row>
    <row r="34" spans="1:3" x14ac:dyDescent="0.25">
      <c r="A34" t="s">
        <v>332</v>
      </c>
      <c r="B34">
        <v>2028</v>
      </c>
      <c r="C34" s="23">
        <v>2000</v>
      </c>
    </row>
    <row r="35" spans="1:3" x14ac:dyDescent="0.25">
      <c r="A35" t="s">
        <v>332</v>
      </c>
      <c r="B35">
        <v>2029</v>
      </c>
      <c r="C35" s="23">
        <v>2000</v>
      </c>
    </row>
    <row r="36" spans="1:3" x14ac:dyDescent="0.25">
      <c r="A36" t="s">
        <v>332</v>
      </c>
      <c r="B36">
        <v>2030</v>
      </c>
      <c r="C36" s="23">
        <v>2000</v>
      </c>
    </row>
    <row r="37" spans="1:3" x14ac:dyDescent="0.25">
      <c r="A37" t="s">
        <v>332</v>
      </c>
      <c r="B37">
        <v>2031</v>
      </c>
      <c r="C37" s="23">
        <v>2000</v>
      </c>
    </row>
    <row r="38" spans="1:3" x14ac:dyDescent="0.25">
      <c r="A38" t="s">
        <v>332</v>
      </c>
      <c r="B38">
        <v>2032</v>
      </c>
      <c r="C38" s="23">
        <v>2000</v>
      </c>
    </row>
    <row r="39" spans="1:3" x14ac:dyDescent="0.25">
      <c r="A39" t="s">
        <v>332</v>
      </c>
      <c r="B39">
        <v>2033</v>
      </c>
      <c r="C39" s="23">
        <v>2000</v>
      </c>
    </row>
    <row r="40" spans="1:3" x14ac:dyDescent="0.25">
      <c r="A40" t="s">
        <v>332</v>
      </c>
      <c r="B40">
        <v>2034</v>
      </c>
      <c r="C40" s="23">
        <v>2000</v>
      </c>
    </row>
    <row r="41" spans="1:3" x14ac:dyDescent="0.25">
      <c r="A41" t="s">
        <v>332</v>
      </c>
      <c r="B41">
        <v>2035</v>
      </c>
      <c r="C41" s="23">
        <v>2000</v>
      </c>
    </row>
    <row r="42" spans="1:3" x14ac:dyDescent="0.25">
      <c r="A42" t="s">
        <v>332</v>
      </c>
      <c r="B42">
        <v>2036</v>
      </c>
      <c r="C42" s="23">
        <v>2000</v>
      </c>
    </row>
    <row r="43" spans="1:3" x14ac:dyDescent="0.25">
      <c r="A43" t="s">
        <v>332</v>
      </c>
      <c r="B43">
        <v>2037</v>
      </c>
      <c r="C43" s="23">
        <v>2000</v>
      </c>
    </row>
    <row r="44" spans="1:3" x14ac:dyDescent="0.25">
      <c r="A44" t="s">
        <v>332</v>
      </c>
      <c r="B44">
        <v>2038</v>
      </c>
      <c r="C44" s="23">
        <v>2000</v>
      </c>
    </row>
    <row r="45" spans="1:3" x14ac:dyDescent="0.25">
      <c r="A45" t="s">
        <v>332</v>
      </c>
      <c r="B45">
        <v>2039</v>
      </c>
      <c r="C45" s="23">
        <v>2000</v>
      </c>
    </row>
    <row r="46" spans="1:3" x14ac:dyDescent="0.25">
      <c r="A46" t="s">
        <v>332</v>
      </c>
      <c r="B46">
        <v>2040</v>
      </c>
      <c r="C46" s="23">
        <v>2000</v>
      </c>
    </row>
    <row r="47" spans="1:3" x14ac:dyDescent="0.25">
      <c r="A47" t="s">
        <v>332</v>
      </c>
      <c r="B47">
        <v>2041</v>
      </c>
      <c r="C47" s="23">
        <v>2000</v>
      </c>
    </row>
    <row r="48" spans="1:3" x14ac:dyDescent="0.25">
      <c r="A48" t="s">
        <v>332</v>
      </c>
      <c r="B48">
        <v>2042</v>
      </c>
      <c r="C48" s="23">
        <v>2000</v>
      </c>
    </row>
    <row r="49" spans="1:3" x14ac:dyDescent="0.25">
      <c r="A49" t="s">
        <v>332</v>
      </c>
      <c r="B49">
        <v>2043</v>
      </c>
      <c r="C49" s="23">
        <v>2000</v>
      </c>
    </row>
    <row r="50" spans="1:3" x14ac:dyDescent="0.25">
      <c r="A50" t="s">
        <v>332</v>
      </c>
      <c r="B50">
        <v>2044</v>
      </c>
      <c r="C50" s="23">
        <v>2000</v>
      </c>
    </row>
    <row r="51" spans="1:3" x14ac:dyDescent="0.25">
      <c r="A51" t="s">
        <v>332</v>
      </c>
      <c r="B51">
        <v>2045</v>
      </c>
      <c r="C51" s="23">
        <v>2000</v>
      </c>
    </row>
    <row r="52" spans="1:3" x14ac:dyDescent="0.25">
      <c r="A52" t="s">
        <v>332</v>
      </c>
      <c r="B52">
        <v>2046</v>
      </c>
      <c r="C52" s="23">
        <v>2000</v>
      </c>
    </row>
    <row r="53" spans="1:3" x14ac:dyDescent="0.25">
      <c r="A53" t="s">
        <v>332</v>
      </c>
      <c r="B53">
        <v>2047</v>
      </c>
      <c r="C53" s="23">
        <v>2000</v>
      </c>
    </row>
    <row r="54" spans="1:3" x14ac:dyDescent="0.25">
      <c r="A54" t="s">
        <v>332</v>
      </c>
      <c r="B54">
        <v>2048</v>
      </c>
      <c r="C54" s="23">
        <v>2000</v>
      </c>
    </row>
    <row r="55" spans="1:3" x14ac:dyDescent="0.25">
      <c r="A55" t="s">
        <v>332</v>
      </c>
      <c r="B55">
        <v>2049</v>
      </c>
      <c r="C55" s="23">
        <v>2000</v>
      </c>
    </row>
    <row r="56" spans="1:3" x14ac:dyDescent="0.25">
      <c r="A56" t="s">
        <v>332</v>
      </c>
      <c r="B56">
        <v>2050</v>
      </c>
      <c r="C56" s="23">
        <v>2000</v>
      </c>
    </row>
    <row r="57" spans="1:3" x14ac:dyDescent="0.25">
      <c r="A57" t="s">
        <v>332</v>
      </c>
      <c r="B57">
        <v>2051</v>
      </c>
      <c r="C57" s="23">
        <v>2000</v>
      </c>
    </row>
    <row r="58" spans="1:3" x14ac:dyDescent="0.25">
      <c r="A58" t="s">
        <v>332</v>
      </c>
      <c r="B58">
        <v>2052</v>
      </c>
      <c r="C58" s="23">
        <v>2000</v>
      </c>
    </row>
    <row r="59" spans="1:3" x14ac:dyDescent="0.25">
      <c r="A59" t="s">
        <v>333</v>
      </c>
      <c r="B59">
        <v>2002</v>
      </c>
      <c r="C59" s="23">
        <v>2000</v>
      </c>
    </row>
    <row r="60" spans="1:3" x14ac:dyDescent="0.25">
      <c r="A60" t="s">
        <v>333</v>
      </c>
      <c r="B60">
        <v>2003</v>
      </c>
      <c r="C60" s="23">
        <v>2000</v>
      </c>
    </row>
    <row r="61" spans="1:3" x14ac:dyDescent="0.25">
      <c r="A61" t="s">
        <v>333</v>
      </c>
      <c r="B61">
        <v>2004</v>
      </c>
      <c r="C61" s="23">
        <v>2000</v>
      </c>
    </row>
    <row r="62" spans="1:3" x14ac:dyDescent="0.25">
      <c r="A62" t="s">
        <v>333</v>
      </c>
      <c r="B62">
        <v>2005</v>
      </c>
      <c r="C62" s="23">
        <v>2000</v>
      </c>
    </row>
    <row r="63" spans="1:3" x14ac:dyDescent="0.25">
      <c r="A63" t="s">
        <v>333</v>
      </c>
      <c r="B63">
        <v>2006</v>
      </c>
      <c r="C63" s="23">
        <v>2000</v>
      </c>
    </row>
    <row r="64" spans="1:3" x14ac:dyDescent="0.25">
      <c r="A64" t="s">
        <v>333</v>
      </c>
      <c r="B64">
        <v>2007</v>
      </c>
      <c r="C64" s="23">
        <v>2000</v>
      </c>
    </row>
    <row r="65" spans="1:3" x14ac:dyDescent="0.25">
      <c r="A65" t="s">
        <v>333</v>
      </c>
      <c r="B65">
        <v>2008</v>
      </c>
      <c r="C65" s="23">
        <v>2000</v>
      </c>
    </row>
    <row r="66" spans="1:3" x14ac:dyDescent="0.25">
      <c r="A66" t="s">
        <v>333</v>
      </c>
      <c r="B66">
        <v>2009</v>
      </c>
      <c r="C66" s="23">
        <v>2000</v>
      </c>
    </row>
    <row r="67" spans="1:3" x14ac:dyDescent="0.25">
      <c r="A67" t="s">
        <v>333</v>
      </c>
      <c r="B67">
        <v>2010</v>
      </c>
      <c r="C67" s="23">
        <v>2000</v>
      </c>
    </row>
    <row r="68" spans="1:3" x14ac:dyDescent="0.25">
      <c r="A68" t="s">
        <v>333</v>
      </c>
      <c r="B68">
        <v>2011</v>
      </c>
      <c r="C68" s="23">
        <v>2000</v>
      </c>
    </row>
    <row r="69" spans="1:3" x14ac:dyDescent="0.25">
      <c r="A69" t="s">
        <v>333</v>
      </c>
      <c r="B69">
        <v>2012</v>
      </c>
      <c r="C69" s="23">
        <v>2000</v>
      </c>
    </row>
    <row r="70" spans="1:3" x14ac:dyDescent="0.25">
      <c r="A70" t="s">
        <v>333</v>
      </c>
      <c r="B70">
        <v>2013</v>
      </c>
      <c r="C70" s="23">
        <v>2000</v>
      </c>
    </row>
    <row r="71" spans="1:3" x14ac:dyDescent="0.25">
      <c r="A71" t="s">
        <v>333</v>
      </c>
      <c r="B71">
        <v>2014</v>
      </c>
      <c r="C71" s="23">
        <v>2000</v>
      </c>
    </row>
    <row r="72" spans="1:3" x14ac:dyDescent="0.25">
      <c r="A72" t="s">
        <v>333</v>
      </c>
      <c r="B72">
        <v>2015</v>
      </c>
      <c r="C72" s="23">
        <v>2000</v>
      </c>
    </row>
    <row r="73" spans="1:3" x14ac:dyDescent="0.25">
      <c r="A73" t="s">
        <v>333</v>
      </c>
      <c r="B73">
        <v>2016</v>
      </c>
      <c r="C73" s="23">
        <v>2000</v>
      </c>
    </row>
    <row r="74" spans="1:3" x14ac:dyDescent="0.25">
      <c r="A74" t="s">
        <v>333</v>
      </c>
      <c r="B74">
        <v>2017</v>
      </c>
      <c r="C74" s="23">
        <v>2000</v>
      </c>
    </row>
    <row r="75" spans="1:3" x14ac:dyDescent="0.25">
      <c r="A75" t="s">
        <v>333</v>
      </c>
      <c r="B75">
        <v>2018</v>
      </c>
      <c r="C75" s="23">
        <v>2000</v>
      </c>
    </row>
    <row r="76" spans="1:3" x14ac:dyDescent="0.25">
      <c r="A76" t="s">
        <v>333</v>
      </c>
      <c r="B76">
        <v>2019</v>
      </c>
      <c r="C76" s="23">
        <v>2000</v>
      </c>
    </row>
    <row r="77" spans="1:3" x14ac:dyDescent="0.25">
      <c r="A77" t="s">
        <v>333</v>
      </c>
      <c r="B77">
        <v>2020</v>
      </c>
      <c r="C77" s="23">
        <v>2000</v>
      </c>
    </row>
    <row r="78" spans="1:3" x14ac:dyDescent="0.25">
      <c r="A78" t="s">
        <v>333</v>
      </c>
      <c r="B78">
        <v>2021</v>
      </c>
      <c r="C78" s="23">
        <v>2000</v>
      </c>
    </row>
    <row r="79" spans="1:3" x14ac:dyDescent="0.25">
      <c r="A79" t="s">
        <v>333</v>
      </c>
      <c r="B79">
        <v>2022</v>
      </c>
      <c r="C79" s="23">
        <v>2000</v>
      </c>
    </row>
    <row r="80" spans="1:3" x14ac:dyDescent="0.25">
      <c r="A80" t="s">
        <v>333</v>
      </c>
      <c r="B80">
        <v>2023</v>
      </c>
      <c r="C80" s="23">
        <v>2000</v>
      </c>
    </row>
    <row r="81" spans="1:3" x14ac:dyDescent="0.25">
      <c r="A81" t="s">
        <v>333</v>
      </c>
      <c r="B81">
        <v>2024</v>
      </c>
      <c r="C81" s="23">
        <v>2000</v>
      </c>
    </row>
    <row r="82" spans="1:3" x14ac:dyDescent="0.25">
      <c r="A82" t="s">
        <v>333</v>
      </c>
      <c r="B82">
        <v>2025</v>
      </c>
      <c r="C82" s="23">
        <v>2000</v>
      </c>
    </row>
    <row r="83" spans="1:3" x14ac:dyDescent="0.25">
      <c r="A83" t="s">
        <v>333</v>
      </c>
      <c r="B83">
        <v>2026</v>
      </c>
      <c r="C83" s="23">
        <v>2000</v>
      </c>
    </row>
    <row r="84" spans="1:3" x14ac:dyDescent="0.25">
      <c r="A84" t="s">
        <v>333</v>
      </c>
      <c r="B84">
        <v>2027</v>
      </c>
      <c r="C84" s="23">
        <v>2000</v>
      </c>
    </row>
    <row r="85" spans="1:3" x14ac:dyDescent="0.25">
      <c r="A85" t="s">
        <v>333</v>
      </c>
      <c r="B85">
        <v>2028</v>
      </c>
      <c r="C85" s="23">
        <v>2000</v>
      </c>
    </row>
    <row r="86" spans="1:3" x14ac:dyDescent="0.25">
      <c r="A86" t="s">
        <v>333</v>
      </c>
      <c r="B86">
        <v>2029</v>
      </c>
      <c r="C86" s="23">
        <v>2000</v>
      </c>
    </row>
    <row r="87" spans="1:3" x14ac:dyDescent="0.25">
      <c r="A87" t="s">
        <v>333</v>
      </c>
      <c r="B87">
        <v>2030</v>
      </c>
      <c r="C87" s="23">
        <v>2000</v>
      </c>
    </row>
    <row r="88" spans="1:3" x14ac:dyDescent="0.25">
      <c r="A88" t="s">
        <v>333</v>
      </c>
      <c r="B88">
        <v>2031</v>
      </c>
      <c r="C88" s="23">
        <v>2000</v>
      </c>
    </row>
    <row r="89" spans="1:3" x14ac:dyDescent="0.25">
      <c r="A89" t="s">
        <v>333</v>
      </c>
      <c r="B89">
        <v>2032</v>
      </c>
      <c r="C89" s="23">
        <v>2000</v>
      </c>
    </row>
    <row r="90" spans="1:3" x14ac:dyDescent="0.25">
      <c r="A90" t="s">
        <v>333</v>
      </c>
      <c r="B90">
        <v>2033</v>
      </c>
      <c r="C90" s="23">
        <v>2000</v>
      </c>
    </row>
    <row r="91" spans="1:3" x14ac:dyDescent="0.25">
      <c r="A91" t="s">
        <v>333</v>
      </c>
      <c r="B91">
        <v>2034</v>
      </c>
      <c r="C91" s="23">
        <v>2000</v>
      </c>
    </row>
    <row r="92" spans="1:3" x14ac:dyDescent="0.25">
      <c r="A92" t="s">
        <v>333</v>
      </c>
      <c r="B92">
        <v>2035</v>
      </c>
      <c r="C92" s="23">
        <v>2000</v>
      </c>
    </row>
    <row r="93" spans="1:3" x14ac:dyDescent="0.25">
      <c r="A93" t="s">
        <v>333</v>
      </c>
      <c r="B93">
        <v>2036</v>
      </c>
      <c r="C93" s="23">
        <v>2000</v>
      </c>
    </row>
    <row r="94" spans="1:3" x14ac:dyDescent="0.25">
      <c r="A94" t="s">
        <v>333</v>
      </c>
      <c r="B94">
        <v>2037</v>
      </c>
      <c r="C94" s="23">
        <v>2000</v>
      </c>
    </row>
    <row r="95" spans="1:3" x14ac:dyDescent="0.25">
      <c r="A95" t="s">
        <v>333</v>
      </c>
      <c r="B95">
        <v>2038</v>
      </c>
      <c r="C95" s="23">
        <v>2000</v>
      </c>
    </row>
    <row r="96" spans="1:3" x14ac:dyDescent="0.25">
      <c r="A96" t="s">
        <v>333</v>
      </c>
      <c r="B96">
        <v>2039</v>
      </c>
      <c r="C96" s="23">
        <v>2000</v>
      </c>
    </row>
    <row r="97" spans="1:3" x14ac:dyDescent="0.25">
      <c r="A97" t="s">
        <v>333</v>
      </c>
      <c r="B97">
        <v>2040</v>
      </c>
      <c r="C97" s="23">
        <v>2000</v>
      </c>
    </row>
    <row r="98" spans="1:3" x14ac:dyDescent="0.25">
      <c r="A98" t="s">
        <v>333</v>
      </c>
      <c r="B98">
        <v>2041</v>
      </c>
      <c r="C98" s="23">
        <v>2000</v>
      </c>
    </row>
    <row r="99" spans="1:3" x14ac:dyDescent="0.25">
      <c r="A99" t="s">
        <v>333</v>
      </c>
      <c r="B99">
        <v>2042</v>
      </c>
      <c r="C99" s="23">
        <v>2000</v>
      </c>
    </row>
    <row r="100" spans="1:3" x14ac:dyDescent="0.25">
      <c r="A100" t="s">
        <v>333</v>
      </c>
      <c r="B100">
        <v>2043</v>
      </c>
      <c r="C100" s="23">
        <v>2000</v>
      </c>
    </row>
    <row r="101" spans="1:3" x14ac:dyDescent="0.25">
      <c r="A101" t="s">
        <v>333</v>
      </c>
      <c r="B101">
        <v>2044</v>
      </c>
      <c r="C101" s="23">
        <v>2000</v>
      </c>
    </row>
    <row r="102" spans="1:3" x14ac:dyDescent="0.25">
      <c r="A102" t="s">
        <v>333</v>
      </c>
      <c r="B102">
        <v>2045</v>
      </c>
      <c r="C102" s="23">
        <v>2000</v>
      </c>
    </row>
    <row r="103" spans="1:3" x14ac:dyDescent="0.25">
      <c r="A103" t="s">
        <v>333</v>
      </c>
      <c r="B103">
        <v>2046</v>
      </c>
      <c r="C103" s="23">
        <v>2000</v>
      </c>
    </row>
    <row r="104" spans="1:3" x14ac:dyDescent="0.25">
      <c r="A104" t="s">
        <v>333</v>
      </c>
      <c r="B104">
        <v>2047</v>
      </c>
      <c r="C104" s="23">
        <v>2000</v>
      </c>
    </row>
    <row r="105" spans="1:3" x14ac:dyDescent="0.25">
      <c r="A105" t="s">
        <v>333</v>
      </c>
      <c r="B105">
        <v>2048</v>
      </c>
      <c r="C105" s="23">
        <v>2000</v>
      </c>
    </row>
    <row r="106" spans="1:3" x14ac:dyDescent="0.25">
      <c r="A106" t="s">
        <v>333</v>
      </c>
      <c r="B106">
        <v>2049</v>
      </c>
      <c r="C106" s="23">
        <v>2000</v>
      </c>
    </row>
    <row r="107" spans="1:3" x14ac:dyDescent="0.25">
      <c r="A107" t="s">
        <v>333</v>
      </c>
      <c r="B107">
        <v>2050</v>
      </c>
      <c r="C107" s="23">
        <v>2000</v>
      </c>
    </row>
    <row r="108" spans="1:3" x14ac:dyDescent="0.25">
      <c r="A108" t="s">
        <v>333</v>
      </c>
      <c r="B108">
        <v>2051</v>
      </c>
      <c r="C108" s="23">
        <v>2000</v>
      </c>
    </row>
    <row r="109" spans="1:3" x14ac:dyDescent="0.25">
      <c r="A109" t="s">
        <v>333</v>
      </c>
      <c r="B109">
        <v>2052</v>
      </c>
      <c r="C109" s="23">
        <v>2000</v>
      </c>
    </row>
    <row r="110" spans="1:3" x14ac:dyDescent="0.25">
      <c r="A110" t="s">
        <v>334</v>
      </c>
      <c r="B110">
        <v>2002</v>
      </c>
      <c r="C110" s="23">
        <v>2000</v>
      </c>
    </row>
    <row r="111" spans="1:3" x14ac:dyDescent="0.25">
      <c r="A111" t="s">
        <v>334</v>
      </c>
      <c r="B111">
        <v>2003</v>
      </c>
      <c r="C111" s="23">
        <v>2000</v>
      </c>
    </row>
    <row r="112" spans="1:3" x14ac:dyDescent="0.25">
      <c r="A112" t="s">
        <v>334</v>
      </c>
      <c r="B112">
        <v>2004</v>
      </c>
      <c r="C112" s="23">
        <v>2000</v>
      </c>
    </row>
    <row r="113" spans="1:3" x14ac:dyDescent="0.25">
      <c r="A113" t="s">
        <v>334</v>
      </c>
      <c r="B113">
        <v>2005</v>
      </c>
      <c r="C113" s="23">
        <v>2000</v>
      </c>
    </row>
    <row r="114" spans="1:3" x14ac:dyDescent="0.25">
      <c r="A114" t="s">
        <v>334</v>
      </c>
      <c r="B114">
        <v>2006</v>
      </c>
      <c r="C114" s="23">
        <v>2000</v>
      </c>
    </row>
    <row r="115" spans="1:3" x14ac:dyDescent="0.25">
      <c r="A115" t="s">
        <v>334</v>
      </c>
      <c r="B115">
        <v>2007</v>
      </c>
      <c r="C115" s="23">
        <v>2000</v>
      </c>
    </row>
    <row r="116" spans="1:3" x14ac:dyDescent="0.25">
      <c r="A116" t="s">
        <v>334</v>
      </c>
      <c r="B116">
        <v>2008</v>
      </c>
      <c r="C116" s="23">
        <v>2000</v>
      </c>
    </row>
    <row r="117" spans="1:3" x14ac:dyDescent="0.25">
      <c r="A117" t="s">
        <v>334</v>
      </c>
      <c r="B117">
        <v>2009</v>
      </c>
      <c r="C117" s="23">
        <v>2000</v>
      </c>
    </row>
    <row r="118" spans="1:3" x14ac:dyDescent="0.25">
      <c r="A118" t="s">
        <v>334</v>
      </c>
      <c r="B118">
        <v>2010</v>
      </c>
      <c r="C118" s="23">
        <v>2000</v>
      </c>
    </row>
    <row r="119" spans="1:3" x14ac:dyDescent="0.25">
      <c r="A119" t="s">
        <v>334</v>
      </c>
      <c r="B119">
        <v>2011</v>
      </c>
      <c r="C119" s="23">
        <v>2000</v>
      </c>
    </row>
    <row r="120" spans="1:3" x14ac:dyDescent="0.25">
      <c r="A120" t="s">
        <v>334</v>
      </c>
      <c r="B120">
        <v>2012</v>
      </c>
      <c r="C120" s="23">
        <v>2000</v>
      </c>
    </row>
    <row r="121" spans="1:3" x14ac:dyDescent="0.25">
      <c r="A121" t="s">
        <v>334</v>
      </c>
      <c r="B121">
        <v>2013</v>
      </c>
      <c r="C121" s="23">
        <v>2000</v>
      </c>
    </row>
    <row r="122" spans="1:3" x14ac:dyDescent="0.25">
      <c r="A122" t="s">
        <v>334</v>
      </c>
      <c r="B122">
        <v>2014</v>
      </c>
      <c r="C122" s="23">
        <v>2000</v>
      </c>
    </row>
    <row r="123" spans="1:3" x14ac:dyDescent="0.25">
      <c r="A123" t="s">
        <v>334</v>
      </c>
      <c r="B123">
        <v>2015</v>
      </c>
      <c r="C123" s="23">
        <v>2000</v>
      </c>
    </row>
    <row r="124" spans="1:3" x14ac:dyDescent="0.25">
      <c r="A124" t="s">
        <v>334</v>
      </c>
      <c r="B124">
        <v>2016</v>
      </c>
      <c r="C124" s="23">
        <v>2000</v>
      </c>
    </row>
    <row r="125" spans="1:3" x14ac:dyDescent="0.25">
      <c r="A125" t="s">
        <v>334</v>
      </c>
      <c r="B125">
        <v>2017</v>
      </c>
      <c r="C125" s="23">
        <v>2000</v>
      </c>
    </row>
    <row r="126" spans="1:3" x14ac:dyDescent="0.25">
      <c r="A126" t="s">
        <v>334</v>
      </c>
      <c r="B126">
        <v>2018</v>
      </c>
      <c r="C126" s="23">
        <v>2000</v>
      </c>
    </row>
    <row r="127" spans="1:3" x14ac:dyDescent="0.25">
      <c r="A127" t="s">
        <v>334</v>
      </c>
      <c r="B127">
        <v>2019</v>
      </c>
      <c r="C127" s="23">
        <v>2000</v>
      </c>
    </row>
    <row r="128" spans="1:3" x14ac:dyDescent="0.25">
      <c r="A128" t="s">
        <v>334</v>
      </c>
      <c r="B128">
        <v>2020</v>
      </c>
      <c r="C128" s="23">
        <v>2000</v>
      </c>
    </row>
    <row r="129" spans="1:3" x14ac:dyDescent="0.25">
      <c r="A129" t="s">
        <v>334</v>
      </c>
      <c r="B129">
        <v>2021</v>
      </c>
      <c r="C129" s="23">
        <v>2000</v>
      </c>
    </row>
    <row r="130" spans="1:3" x14ac:dyDescent="0.25">
      <c r="A130" t="s">
        <v>334</v>
      </c>
      <c r="B130">
        <v>2022</v>
      </c>
      <c r="C130" s="23">
        <v>2000</v>
      </c>
    </row>
    <row r="131" spans="1:3" x14ac:dyDescent="0.25">
      <c r="A131" t="s">
        <v>334</v>
      </c>
      <c r="B131">
        <v>2023</v>
      </c>
      <c r="C131" s="23">
        <v>2000</v>
      </c>
    </row>
    <row r="132" spans="1:3" x14ac:dyDescent="0.25">
      <c r="A132" t="s">
        <v>334</v>
      </c>
      <c r="B132">
        <v>2024</v>
      </c>
      <c r="C132" s="23">
        <v>2000</v>
      </c>
    </row>
    <row r="133" spans="1:3" x14ac:dyDescent="0.25">
      <c r="A133" t="s">
        <v>334</v>
      </c>
      <c r="B133">
        <v>2025</v>
      </c>
      <c r="C133" s="23">
        <v>2000</v>
      </c>
    </row>
    <row r="134" spans="1:3" x14ac:dyDescent="0.25">
      <c r="A134" t="s">
        <v>334</v>
      </c>
      <c r="B134">
        <v>2026</v>
      </c>
      <c r="C134" s="23">
        <v>2000</v>
      </c>
    </row>
    <row r="135" spans="1:3" x14ac:dyDescent="0.25">
      <c r="A135" t="s">
        <v>334</v>
      </c>
      <c r="B135">
        <v>2027</v>
      </c>
      <c r="C135" s="23">
        <v>2000</v>
      </c>
    </row>
    <row r="136" spans="1:3" x14ac:dyDescent="0.25">
      <c r="A136" t="s">
        <v>334</v>
      </c>
      <c r="B136">
        <v>2028</v>
      </c>
      <c r="C136" s="23">
        <v>2000</v>
      </c>
    </row>
    <row r="137" spans="1:3" x14ac:dyDescent="0.25">
      <c r="A137" t="s">
        <v>334</v>
      </c>
      <c r="B137">
        <v>2029</v>
      </c>
      <c r="C137" s="23">
        <v>2000</v>
      </c>
    </row>
    <row r="138" spans="1:3" x14ac:dyDescent="0.25">
      <c r="A138" t="s">
        <v>334</v>
      </c>
      <c r="B138">
        <v>2030</v>
      </c>
      <c r="C138" s="23">
        <v>2000</v>
      </c>
    </row>
    <row r="139" spans="1:3" x14ac:dyDescent="0.25">
      <c r="A139" t="s">
        <v>334</v>
      </c>
      <c r="B139">
        <v>2031</v>
      </c>
      <c r="C139" s="23">
        <v>2000</v>
      </c>
    </row>
    <row r="140" spans="1:3" x14ac:dyDescent="0.25">
      <c r="A140" t="s">
        <v>334</v>
      </c>
      <c r="B140">
        <v>2032</v>
      </c>
      <c r="C140" s="23">
        <v>2000</v>
      </c>
    </row>
    <row r="141" spans="1:3" x14ac:dyDescent="0.25">
      <c r="A141" t="s">
        <v>334</v>
      </c>
      <c r="B141">
        <v>2033</v>
      </c>
      <c r="C141" s="23">
        <v>2000</v>
      </c>
    </row>
    <row r="142" spans="1:3" x14ac:dyDescent="0.25">
      <c r="A142" t="s">
        <v>334</v>
      </c>
      <c r="B142">
        <v>2034</v>
      </c>
      <c r="C142" s="23">
        <v>2000</v>
      </c>
    </row>
    <row r="143" spans="1:3" x14ac:dyDescent="0.25">
      <c r="A143" t="s">
        <v>334</v>
      </c>
      <c r="B143">
        <v>2035</v>
      </c>
      <c r="C143" s="23">
        <v>2000</v>
      </c>
    </row>
    <row r="144" spans="1:3" x14ac:dyDescent="0.25">
      <c r="A144" t="s">
        <v>334</v>
      </c>
      <c r="B144">
        <v>2036</v>
      </c>
      <c r="C144" s="23">
        <v>2000</v>
      </c>
    </row>
    <row r="145" spans="1:3" x14ac:dyDescent="0.25">
      <c r="A145" t="s">
        <v>334</v>
      </c>
      <c r="B145">
        <v>2037</v>
      </c>
      <c r="C145" s="23">
        <v>2000</v>
      </c>
    </row>
    <row r="146" spans="1:3" x14ac:dyDescent="0.25">
      <c r="A146" t="s">
        <v>334</v>
      </c>
      <c r="B146">
        <v>2038</v>
      </c>
      <c r="C146" s="23">
        <v>2000</v>
      </c>
    </row>
    <row r="147" spans="1:3" x14ac:dyDescent="0.25">
      <c r="A147" t="s">
        <v>334</v>
      </c>
      <c r="B147">
        <v>2039</v>
      </c>
      <c r="C147" s="23">
        <v>2000</v>
      </c>
    </row>
    <row r="148" spans="1:3" x14ac:dyDescent="0.25">
      <c r="A148" t="s">
        <v>334</v>
      </c>
      <c r="B148">
        <v>2040</v>
      </c>
      <c r="C148" s="23">
        <v>2000</v>
      </c>
    </row>
    <row r="149" spans="1:3" x14ac:dyDescent="0.25">
      <c r="A149" t="s">
        <v>334</v>
      </c>
      <c r="B149">
        <v>2041</v>
      </c>
      <c r="C149" s="23">
        <v>2000</v>
      </c>
    </row>
    <row r="150" spans="1:3" x14ac:dyDescent="0.25">
      <c r="A150" t="s">
        <v>334</v>
      </c>
      <c r="B150">
        <v>2042</v>
      </c>
      <c r="C150" s="23">
        <v>2000</v>
      </c>
    </row>
    <row r="151" spans="1:3" x14ac:dyDescent="0.25">
      <c r="A151" t="s">
        <v>334</v>
      </c>
      <c r="B151">
        <v>2043</v>
      </c>
      <c r="C151" s="23">
        <v>2000</v>
      </c>
    </row>
    <row r="152" spans="1:3" x14ac:dyDescent="0.25">
      <c r="A152" t="s">
        <v>334</v>
      </c>
      <c r="B152">
        <v>2044</v>
      </c>
      <c r="C152" s="23">
        <v>2000</v>
      </c>
    </row>
    <row r="153" spans="1:3" x14ac:dyDescent="0.25">
      <c r="A153" t="s">
        <v>334</v>
      </c>
      <c r="B153">
        <v>2045</v>
      </c>
      <c r="C153" s="23">
        <v>2000</v>
      </c>
    </row>
    <row r="154" spans="1:3" x14ac:dyDescent="0.25">
      <c r="A154" t="s">
        <v>334</v>
      </c>
      <c r="B154">
        <v>2046</v>
      </c>
      <c r="C154" s="23">
        <v>2000</v>
      </c>
    </row>
    <row r="155" spans="1:3" x14ac:dyDescent="0.25">
      <c r="A155" t="s">
        <v>334</v>
      </c>
      <c r="B155">
        <v>2047</v>
      </c>
      <c r="C155" s="23">
        <v>2000</v>
      </c>
    </row>
    <row r="156" spans="1:3" x14ac:dyDescent="0.25">
      <c r="A156" t="s">
        <v>334</v>
      </c>
      <c r="B156">
        <v>2048</v>
      </c>
      <c r="C156" s="23">
        <v>2000</v>
      </c>
    </row>
    <row r="157" spans="1:3" x14ac:dyDescent="0.25">
      <c r="A157" t="s">
        <v>334</v>
      </c>
      <c r="B157">
        <v>2049</v>
      </c>
      <c r="C157" s="23">
        <v>2000</v>
      </c>
    </row>
    <row r="158" spans="1:3" x14ac:dyDescent="0.25">
      <c r="A158" t="s">
        <v>334</v>
      </c>
      <c r="B158">
        <v>2050</v>
      </c>
      <c r="C158" s="23">
        <v>2000</v>
      </c>
    </row>
    <row r="159" spans="1:3" x14ac:dyDescent="0.25">
      <c r="A159" t="s">
        <v>334</v>
      </c>
      <c r="B159">
        <v>2051</v>
      </c>
      <c r="C159" s="23">
        <v>2000</v>
      </c>
    </row>
    <row r="160" spans="1:3" x14ac:dyDescent="0.25">
      <c r="A160" t="s">
        <v>334</v>
      </c>
      <c r="B160">
        <v>2052</v>
      </c>
      <c r="C160" s="23">
        <v>2000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dimension ref="A1:E9"/>
  <sheetViews>
    <sheetView workbookViewId="0">
      <selection activeCell="G12" sqref="G12"/>
    </sheetView>
  </sheetViews>
  <sheetFormatPr defaultRowHeight="15" x14ac:dyDescent="0.25"/>
  <cols>
    <col min="1" max="1" width="19.5703125" customWidth="1"/>
    <col min="2" max="2" width="20.5703125" customWidth="1"/>
    <col min="3" max="3" width="15.5703125" customWidth="1"/>
  </cols>
  <sheetData>
    <row r="1" spans="1:5" x14ac:dyDescent="0.25">
      <c r="A1" t="s">
        <v>0</v>
      </c>
      <c r="B1" t="s">
        <v>32</v>
      </c>
    </row>
    <row r="2" spans="1:5" x14ac:dyDescent="0.25">
      <c r="A2" t="s">
        <v>2</v>
      </c>
      <c r="B2" t="s">
        <v>33</v>
      </c>
    </row>
    <row r="3" spans="1:5" x14ac:dyDescent="0.25">
      <c r="A3" t="s">
        <v>4</v>
      </c>
      <c r="B3" t="s">
        <v>34</v>
      </c>
    </row>
    <row r="4" spans="1:5" x14ac:dyDescent="0.25">
      <c r="A4" t="s">
        <v>18</v>
      </c>
      <c r="B4" t="s">
        <v>65</v>
      </c>
    </row>
    <row r="5" spans="1:5" x14ac:dyDescent="0.25">
      <c r="A5" t="s">
        <v>72</v>
      </c>
      <c r="B5" s="40" t="s">
        <v>329</v>
      </c>
    </row>
    <row r="6" spans="1:5" x14ac:dyDescent="0.25">
      <c r="A6" s="4"/>
      <c r="B6" s="4"/>
      <c r="C6" s="4" t="s">
        <v>697</v>
      </c>
      <c r="D6" s="4"/>
    </row>
    <row r="7" spans="1:5" x14ac:dyDescent="0.25">
      <c r="A7" s="4" t="s">
        <v>35</v>
      </c>
      <c r="B7" s="4" t="s">
        <v>717</v>
      </c>
      <c r="C7" s="4" t="s">
        <v>694</v>
      </c>
      <c r="D7" s="4" t="s">
        <v>695</v>
      </c>
      <c r="E7" s="4" t="s">
        <v>696</v>
      </c>
    </row>
    <row r="8" spans="1:5" x14ac:dyDescent="0.25">
      <c r="A8" t="s">
        <v>64</v>
      </c>
      <c r="B8" s="4" t="s">
        <v>12</v>
      </c>
      <c r="C8" s="39">
        <v>0.16400000000000001</v>
      </c>
      <c r="D8" s="39">
        <v>0.16400000000000001</v>
      </c>
      <c r="E8" s="39">
        <v>0.16400000000000001</v>
      </c>
    </row>
    <row r="9" spans="1:5" x14ac:dyDescent="0.25">
      <c r="A9" t="s">
        <v>64</v>
      </c>
      <c r="B9" s="4" t="s">
        <v>13</v>
      </c>
      <c r="C9" s="28">
        <v>0.157</v>
      </c>
      <c r="D9" s="28">
        <v>0.157</v>
      </c>
      <c r="E9" s="28">
        <v>0.157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dimension ref="A1:F160"/>
  <sheetViews>
    <sheetView workbookViewId="0">
      <selection activeCell="D93" sqref="D93"/>
    </sheetView>
  </sheetViews>
  <sheetFormatPr defaultRowHeight="15" x14ac:dyDescent="0.25"/>
  <cols>
    <col min="1" max="1" width="14.5703125" customWidth="1"/>
    <col min="2" max="2" width="20.140625" customWidth="1"/>
    <col min="3" max="3" width="11.28515625" customWidth="1"/>
    <col min="4" max="4" width="14.85546875" customWidth="1"/>
  </cols>
  <sheetData>
    <row r="1" spans="1:6" x14ac:dyDescent="0.25">
      <c r="A1" t="s">
        <v>0</v>
      </c>
      <c r="B1" t="s">
        <v>220</v>
      </c>
      <c r="D1" s="20" t="s">
        <v>336</v>
      </c>
    </row>
    <row r="2" spans="1:6" x14ac:dyDescent="0.25">
      <c r="A2" t="s">
        <v>2</v>
      </c>
      <c r="B2" t="s">
        <v>221</v>
      </c>
      <c r="D2" s="35" t="s">
        <v>690</v>
      </c>
    </row>
    <row r="3" spans="1:6" x14ac:dyDescent="0.25">
      <c r="A3" t="s">
        <v>4</v>
      </c>
      <c r="B3" t="s">
        <v>222</v>
      </c>
    </row>
    <row r="4" spans="1:6" x14ac:dyDescent="0.25">
      <c r="A4" t="s">
        <v>18</v>
      </c>
      <c r="B4" s="20" t="s">
        <v>224</v>
      </c>
    </row>
    <row r="5" spans="1:6" x14ac:dyDescent="0.25">
      <c r="A5" s="41" t="s">
        <v>72</v>
      </c>
      <c r="B5" s="41" t="s">
        <v>335</v>
      </c>
      <c r="C5" s="41"/>
      <c r="D5" s="41"/>
      <c r="E5" s="41"/>
      <c r="F5" s="41"/>
    </row>
    <row r="6" spans="1:6" x14ac:dyDescent="0.25">
      <c r="A6" s="4"/>
      <c r="C6" s="4" t="s">
        <v>9</v>
      </c>
      <c r="D6" s="4"/>
      <c r="E6" s="35"/>
    </row>
    <row r="7" spans="1:6" x14ac:dyDescent="0.25">
      <c r="A7" s="4" t="s">
        <v>223</v>
      </c>
      <c r="B7" s="4" t="s">
        <v>166</v>
      </c>
      <c r="C7" s="4" t="s">
        <v>12</v>
      </c>
      <c r="D7" s="4" t="s">
        <v>13</v>
      </c>
    </row>
    <row r="8" spans="1:6" x14ac:dyDescent="0.25">
      <c r="A8" t="s">
        <v>332</v>
      </c>
      <c r="B8">
        <v>2002</v>
      </c>
      <c r="C8" s="81">
        <v>0</v>
      </c>
      <c r="D8" s="81">
        <v>0</v>
      </c>
    </row>
    <row r="9" spans="1:6" x14ac:dyDescent="0.25">
      <c r="A9" t="s">
        <v>332</v>
      </c>
      <c r="B9">
        <v>2003</v>
      </c>
      <c r="C9">
        <v>0</v>
      </c>
      <c r="D9">
        <v>0</v>
      </c>
    </row>
    <row r="10" spans="1:6" x14ac:dyDescent="0.25">
      <c r="A10" t="s">
        <v>332</v>
      </c>
      <c r="B10">
        <v>2004</v>
      </c>
      <c r="C10">
        <v>0</v>
      </c>
      <c r="D10">
        <v>0</v>
      </c>
    </row>
    <row r="11" spans="1:6" x14ac:dyDescent="0.25">
      <c r="A11" t="s">
        <v>332</v>
      </c>
      <c r="B11">
        <v>2005</v>
      </c>
      <c r="C11" s="27">
        <v>0.3</v>
      </c>
      <c r="D11" s="27">
        <v>0.3</v>
      </c>
    </row>
    <row r="12" spans="1:6" x14ac:dyDescent="0.25">
      <c r="A12" t="s">
        <v>332</v>
      </c>
      <c r="B12">
        <v>2006</v>
      </c>
      <c r="C12" s="27">
        <v>0.3</v>
      </c>
      <c r="D12" s="27">
        <v>0.3</v>
      </c>
    </row>
    <row r="13" spans="1:6" x14ac:dyDescent="0.25">
      <c r="A13" t="s">
        <v>332</v>
      </c>
      <c r="B13">
        <v>2007</v>
      </c>
      <c r="C13" s="27">
        <v>0.3</v>
      </c>
      <c r="D13" s="27">
        <v>0.3</v>
      </c>
    </row>
    <row r="14" spans="1:6" x14ac:dyDescent="0.25">
      <c r="A14" t="s">
        <v>332</v>
      </c>
      <c r="B14">
        <v>2008</v>
      </c>
      <c r="C14" s="27">
        <v>0.3</v>
      </c>
      <c r="D14" s="27">
        <v>0.3</v>
      </c>
    </row>
    <row r="15" spans="1:6" x14ac:dyDescent="0.25">
      <c r="A15" t="s">
        <v>332</v>
      </c>
      <c r="B15">
        <v>2009</v>
      </c>
      <c r="C15" s="27">
        <v>0.3</v>
      </c>
      <c r="D15" s="27">
        <v>0.3</v>
      </c>
    </row>
    <row r="16" spans="1:6" x14ac:dyDescent="0.25">
      <c r="A16" t="s">
        <v>332</v>
      </c>
      <c r="B16">
        <v>2010</v>
      </c>
      <c r="C16" s="27">
        <v>0.3</v>
      </c>
      <c r="D16" s="27">
        <v>0.3</v>
      </c>
    </row>
    <row r="17" spans="1:4" x14ac:dyDescent="0.25">
      <c r="A17" t="s">
        <v>332</v>
      </c>
      <c r="B17">
        <v>2011</v>
      </c>
      <c r="C17" s="27">
        <v>0.3</v>
      </c>
      <c r="D17" s="27">
        <v>0.3</v>
      </c>
    </row>
    <row r="18" spans="1:4" x14ac:dyDescent="0.25">
      <c r="A18" t="s">
        <v>332</v>
      </c>
      <c r="B18">
        <v>2012</v>
      </c>
      <c r="C18" s="27">
        <v>0.3</v>
      </c>
      <c r="D18" s="27">
        <v>0.3</v>
      </c>
    </row>
    <row r="19" spans="1:4" x14ac:dyDescent="0.25">
      <c r="A19" t="s">
        <v>332</v>
      </c>
      <c r="B19">
        <v>2013</v>
      </c>
      <c r="C19" s="27">
        <v>0.3</v>
      </c>
      <c r="D19" s="27">
        <v>0.3</v>
      </c>
    </row>
    <row r="20" spans="1:4" x14ac:dyDescent="0.25">
      <c r="A20" t="s">
        <v>332</v>
      </c>
      <c r="B20">
        <v>2014</v>
      </c>
      <c r="C20" s="27">
        <v>0.3</v>
      </c>
      <c r="D20" s="27">
        <v>0.3</v>
      </c>
    </row>
    <row r="21" spans="1:4" x14ac:dyDescent="0.25">
      <c r="A21" t="s">
        <v>332</v>
      </c>
      <c r="B21">
        <v>2015</v>
      </c>
      <c r="C21" s="27">
        <v>0.3</v>
      </c>
      <c r="D21" s="27">
        <v>0.3</v>
      </c>
    </row>
    <row r="22" spans="1:4" x14ac:dyDescent="0.25">
      <c r="A22" t="s">
        <v>332</v>
      </c>
      <c r="B22">
        <v>2016</v>
      </c>
      <c r="C22" s="27">
        <v>0.3</v>
      </c>
      <c r="D22" s="27">
        <v>0.3</v>
      </c>
    </row>
    <row r="23" spans="1:4" x14ac:dyDescent="0.25">
      <c r="A23" t="s">
        <v>332</v>
      </c>
      <c r="B23">
        <v>2017</v>
      </c>
      <c r="C23" s="27">
        <v>0.3</v>
      </c>
      <c r="D23" s="27">
        <v>0.3</v>
      </c>
    </row>
    <row r="24" spans="1:4" x14ac:dyDescent="0.25">
      <c r="A24" t="s">
        <v>332</v>
      </c>
      <c r="B24">
        <v>2018</v>
      </c>
      <c r="C24" s="27">
        <v>0.3</v>
      </c>
      <c r="D24" s="27">
        <v>0.3</v>
      </c>
    </row>
    <row r="25" spans="1:4" x14ac:dyDescent="0.25">
      <c r="A25" t="s">
        <v>332</v>
      </c>
      <c r="B25">
        <v>2019</v>
      </c>
      <c r="C25" s="27">
        <v>0.3</v>
      </c>
      <c r="D25" s="27">
        <v>0.3</v>
      </c>
    </row>
    <row r="26" spans="1:4" x14ac:dyDescent="0.25">
      <c r="A26" t="s">
        <v>332</v>
      </c>
      <c r="B26">
        <v>2020</v>
      </c>
      <c r="C26" s="27">
        <v>0.26</v>
      </c>
      <c r="D26" s="27">
        <v>0.26</v>
      </c>
    </row>
    <row r="27" spans="1:4" x14ac:dyDescent="0.25">
      <c r="A27" t="s">
        <v>332</v>
      </c>
      <c r="B27">
        <v>2021</v>
      </c>
      <c r="C27" s="27">
        <v>0.26</v>
      </c>
      <c r="D27" s="27">
        <v>0.26</v>
      </c>
    </row>
    <row r="28" spans="1:4" x14ac:dyDescent="0.25">
      <c r="A28" t="s">
        <v>332</v>
      </c>
      <c r="B28">
        <v>2022</v>
      </c>
      <c r="C28" s="27">
        <v>0.26</v>
      </c>
      <c r="D28" s="27">
        <v>0.26</v>
      </c>
    </row>
    <row r="29" spans="1:4" x14ac:dyDescent="0.25">
      <c r="A29" t="s">
        <v>332</v>
      </c>
      <c r="B29">
        <v>2023</v>
      </c>
      <c r="C29" s="27">
        <v>0.22</v>
      </c>
      <c r="D29" s="27">
        <v>0.22</v>
      </c>
    </row>
    <row r="30" spans="1:4" x14ac:dyDescent="0.25">
      <c r="A30" t="s">
        <v>332</v>
      </c>
      <c r="B30">
        <v>2024</v>
      </c>
      <c r="C30" s="27">
        <v>0</v>
      </c>
      <c r="D30" s="27">
        <v>0.1</v>
      </c>
    </row>
    <row r="31" spans="1:4" x14ac:dyDescent="0.25">
      <c r="A31" t="s">
        <v>332</v>
      </c>
      <c r="B31">
        <v>2025</v>
      </c>
      <c r="C31" s="27">
        <v>0</v>
      </c>
      <c r="D31" s="27">
        <v>0.1</v>
      </c>
    </row>
    <row r="32" spans="1:4" x14ac:dyDescent="0.25">
      <c r="A32" t="s">
        <v>332</v>
      </c>
      <c r="B32">
        <v>2026</v>
      </c>
      <c r="C32" s="27">
        <v>0</v>
      </c>
      <c r="D32" s="27">
        <v>0.1</v>
      </c>
    </row>
    <row r="33" spans="1:4" x14ac:dyDescent="0.25">
      <c r="A33" t="s">
        <v>332</v>
      </c>
      <c r="B33">
        <v>2027</v>
      </c>
      <c r="C33" s="27">
        <v>0</v>
      </c>
      <c r="D33" s="27">
        <v>0.1</v>
      </c>
    </row>
    <row r="34" spans="1:4" x14ac:dyDescent="0.25">
      <c r="A34" t="s">
        <v>332</v>
      </c>
      <c r="B34">
        <v>2028</v>
      </c>
      <c r="C34" s="27">
        <v>0</v>
      </c>
      <c r="D34" s="27">
        <v>0.1</v>
      </c>
    </row>
    <row r="35" spans="1:4" x14ac:dyDescent="0.25">
      <c r="A35" t="s">
        <v>332</v>
      </c>
      <c r="B35">
        <v>2029</v>
      </c>
      <c r="C35" s="27">
        <v>0</v>
      </c>
      <c r="D35" s="27">
        <v>0.1</v>
      </c>
    </row>
    <row r="36" spans="1:4" x14ac:dyDescent="0.25">
      <c r="A36" t="s">
        <v>332</v>
      </c>
      <c r="B36">
        <v>2030</v>
      </c>
      <c r="C36" s="27">
        <v>0</v>
      </c>
      <c r="D36" s="27">
        <v>0.1</v>
      </c>
    </row>
    <row r="37" spans="1:4" x14ac:dyDescent="0.25">
      <c r="A37" t="s">
        <v>332</v>
      </c>
      <c r="B37">
        <v>2031</v>
      </c>
      <c r="C37" s="27">
        <v>0</v>
      </c>
      <c r="D37" s="27">
        <v>0.1</v>
      </c>
    </row>
    <row r="38" spans="1:4" x14ac:dyDescent="0.25">
      <c r="A38" t="s">
        <v>332</v>
      </c>
      <c r="B38">
        <v>2032</v>
      </c>
      <c r="C38" s="27">
        <v>0</v>
      </c>
      <c r="D38" s="27">
        <v>0.1</v>
      </c>
    </row>
    <row r="39" spans="1:4" x14ac:dyDescent="0.25">
      <c r="A39" t="s">
        <v>332</v>
      </c>
      <c r="B39">
        <v>2033</v>
      </c>
      <c r="C39" s="27">
        <v>0</v>
      </c>
      <c r="D39" s="27">
        <v>0.1</v>
      </c>
    </row>
    <row r="40" spans="1:4" x14ac:dyDescent="0.25">
      <c r="A40" t="s">
        <v>332</v>
      </c>
      <c r="B40">
        <v>2034</v>
      </c>
      <c r="C40" s="27">
        <v>0</v>
      </c>
      <c r="D40" s="27">
        <v>0.1</v>
      </c>
    </row>
    <row r="41" spans="1:4" x14ac:dyDescent="0.25">
      <c r="A41" t="s">
        <v>332</v>
      </c>
      <c r="B41">
        <v>2035</v>
      </c>
      <c r="C41" s="27">
        <v>0</v>
      </c>
      <c r="D41" s="27">
        <v>0.1</v>
      </c>
    </row>
    <row r="42" spans="1:4" x14ac:dyDescent="0.25">
      <c r="A42" t="s">
        <v>332</v>
      </c>
      <c r="B42">
        <v>2036</v>
      </c>
      <c r="C42" s="27">
        <v>0</v>
      </c>
      <c r="D42" s="27">
        <v>0.1</v>
      </c>
    </row>
    <row r="43" spans="1:4" x14ac:dyDescent="0.25">
      <c r="A43" t="s">
        <v>332</v>
      </c>
      <c r="B43">
        <v>2037</v>
      </c>
      <c r="C43" s="27">
        <v>0</v>
      </c>
      <c r="D43" s="27">
        <v>0.1</v>
      </c>
    </row>
    <row r="44" spans="1:4" x14ac:dyDescent="0.25">
      <c r="A44" t="s">
        <v>332</v>
      </c>
      <c r="B44">
        <v>2038</v>
      </c>
      <c r="C44" s="27">
        <v>0</v>
      </c>
      <c r="D44" s="27">
        <v>0.1</v>
      </c>
    </row>
    <row r="45" spans="1:4" x14ac:dyDescent="0.25">
      <c r="A45" t="s">
        <v>332</v>
      </c>
      <c r="B45">
        <v>2039</v>
      </c>
      <c r="C45" s="27">
        <v>0</v>
      </c>
      <c r="D45" s="27">
        <v>0.1</v>
      </c>
    </row>
    <row r="46" spans="1:4" x14ac:dyDescent="0.25">
      <c r="A46" t="s">
        <v>332</v>
      </c>
      <c r="B46">
        <v>2040</v>
      </c>
      <c r="C46" s="27">
        <v>0</v>
      </c>
      <c r="D46" s="27">
        <v>0.1</v>
      </c>
    </row>
    <row r="47" spans="1:4" x14ac:dyDescent="0.25">
      <c r="A47" t="s">
        <v>332</v>
      </c>
      <c r="B47">
        <v>2041</v>
      </c>
      <c r="C47" s="27">
        <v>0</v>
      </c>
      <c r="D47" s="27">
        <v>0.1</v>
      </c>
    </row>
    <row r="48" spans="1:4" x14ac:dyDescent="0.25">
      <c r="A48" t="s">
        <v>332</v>
      </c>
      <c r="B48">
        <v>2042</v>
      </c>
      <c r="C48" s="27">
        <v>0</v>
      </c>
      <c r="D48" s="27">
        <v>0.1</v>
      </c>
    </row>
    <row r="49" spans="1:4" x14ac:dyDescent="0.25">
      <c r="A49" t="s">
        <v>332</v>
      </c>
      <c r="B49">
        <v>2043</v>
      </c>
      <c r="C49" s="27">
        <v>0</v>
      </c>
      <c r="D49" s="27">
        <v>0.1</v>
      </c>
    </row>
    <row r="50" spans="1:4" x14ac:dyDescent="0.25">
      <c r="A50" t="s">
        <v>332</v>
      </c>
      <c r="B50">
        <v>2044</v>
      </c>
      <c r="C50" s="27">
        <v>0</v>
      </c>
      <c r="D50" s="27">
        <v>0.1</v>
      </c>
    </row>
    <row r="51" spans="1:4" x14ac:dyDescent="0.25">
      <c r="A51" t="s">
        <v>332</v>
      </c>
      <c r="B51">
        <v>2045</v>
      </c>
      <c r="C51" s="27">
        <v>0</v>
      </c>
      <c r="D51" s="27">
        <v>0.1</v>
      </c>
    </row>
    <row r="52" spans="1:4" x14ac:dyDescent="0.25">
      <c r="A52" t="s">
        <v>332</v>
      </c>
      <c r="B52">
        <v>2046</v>
      </c>
      <c r="C52" s="27">
        <v>0</v>
      </c>
      <c r="D52" s="27">
        <v>0.1</v>
      </c>
    </row>
    <row r="53" spans="1:4" x14ac:dyDescent="0.25">
      <c r="A53" t="s">
        <v>332</v>
      </c>
      <c r="B53">
        <v>2047</v>
      </c>
      <c r="C53" s="27">
        <v>0</v>
      </c>
      <c r="D53" s="27">
        <v>0.1</v>
      </c>
    </row>
    <row r="54" spans="1:4" x14ac:dyDescent="0.25">
      <c r="A54" t="s">
        <v>332</v>
      </c>
      <c r="B54">
        <v>2048</v>
      </c>
      <c r="C54" s="27">
        <v>0</v>
      </c>
      <c r="D54" s="27">
        <v>0.1</v>
      </c>
    </row>
    <row r="55" spans="1:4" x14ac:dyDescent="0.25">
      <c r="A55" t="s">
        <v>332</v>
      </c>
      <c r="B55">
        <v>2049</v>
      </c>
      <c r="C55" s="27">
        <v>0</v>
      </c>
      <c r="D55" s="27">
        <v>0.1</v>
      </c>
    </row>
    <row r="56" spans="1:4" x14ac:dyDescent="0.25">
      <c r="A56" t="s">
        <v>332</v>
      </c>
      <c r="B56">
        <v>2050</v>
      </c>
      <c r="C56" s="27">
        <v>0</v>
      </c>
      <c r="D56" s="27">
        <v>0.1</v>
      </c>
    </row>
    <row r="57" spans="1:4" x14ac:dyDescent="0.25">
      <c r="A57" t="s">
        <v>332</v>
      </c>
      <c r="B57">
        <v>2051</v>
      </c>
      <c r="C57" s="27">
        <v>0</v>
      </c>
      <c r="D57" s="27">
        <v>0.1</v>
      </c>
    </row>
    <row r="58" spans="1:4" x14ac:dyDescent="0.25">
      <c r="A58" t="s">
        <v>332</v>
      </c>
      <c r="B58">
        <v>2052</v>
      </c>
      <c r="C58" s="27">
        <v>0</v>
      </c>
      <c r="D58" s="27">
        <v>0.1</v>
      </c>
    </row>
    <row r="59" spans="1:4" x14ac:dyDescent="0.25">
      <c r="A59" t="s">
        <v>333</v>
      </c>
      <c r="B59">
        <v>2002</v>
      </c>
      <c r="C59">
        <v>0</v>
      </c>
      <c r="D59">
        <v>0</v>
      </c>
    </row>
    <row r="60" spans="1:4" x14ac:dyDescent="0.25">
      <c r="A60" t="s">
        <v>333</v>
      </c>
      <c r="B60">
        <v>2003</v>
      </c>
      <c r="C60">
        <v>0</v>
      </c>
      <c r="D60">
        <v>0</v>
      </c>
    </row>
    <row r="61" spans="1:4" x14ac:dyDescent="0.25">
      <c r="A61" t="s">
        <v>333</v>
      </c>
      <c r="B61">
        <v>2004</v>
      </c>
      <c r="C61">
        <v>0</v>
      </c>
      <c r="D61">
        <v>0</v>
      </c>
    </row>
    <row r="62" spans="1:4" x14ac:dyDescent="0.25">
      <c r="A62" t="s">
        <v>333</v>
      </c>
      <c r="B62">
        <v>2005</v>
      </c>
      <c r="C62" s="27">
        <v>0.3</v>
      </c>
      <c r="D62" s="27">
        <v>0.3</v>
      </c>
    </row>
    <row r="63" spans="1:4" x14ac:dyDescent="0.25">
      <c r="A63" t="s">
        <v>333</v>
      </c>
      <c r="B63">
        <v>2006</v>
      </c>
      <c r="C63" s="27">
        <v>0.3</v>
      </c>
      <c r="D63" s="27">
        <v>0.3</v>
      </c>
    </row>
    <row r="64" spans="1:4" x14ac:dyDescent="0.25">
      <c r="A64" t="s">
        <v>333</v>
      </c>
      <c r="B64">
        <v>2007</v>
      </c>
      <c r="C64" s="27">
        <v>0.3</v>
      </c>
      <c r="D64" s="27">
        <v>0.3</v>
      </c>
    </row>
    <row r="65" spans="1:4" x14ac:dyDescent="0.25">
      <c r="A65" t="s">
        <v>333</v>
      </c>
      <c r="B65">
        <v>2008</v>
      </c>
      <c r="C65" s="27">
        <v>0.3</v>
      </c>
      <c r="D65" s="27">
        <v>0.3</v>
      </c>
    </row>
    <row r="66" spans="1:4" x14ac:dyDescent="0.25">
      <c r="A66" t="s">
        <v>333</v>
      </c>
      <c r="B66">
        <v>2009</v>
      </c>
      <c r="C66" s="27">
        <v>0.3</v>
      </c>
      <c r="D66" s="27">
        <v>0.3</v>
      </c>
    </row>
    <row r="67" spans="1:4" x14ac:dyDescent="0.25">
      <c r="A67" t="s">
        <v>333</v>
      </c>
      <c r="B67">
        <v>2010</v>
      </c>
      <c r="C67" s="27">
        <v>0.3</v>
      </c>
      <c r="D67" s="27">
        <v>0.3</v>
      </c>
    </row>
    <row r="68" spans="1:4" x14ac:dyDescent="0.25">
      <c r="A68" t="s">
        <v>333</v>
      </c>
      <c r="B68">
        <v>2011</v>
      </c>
      <c r="C68" s="27">
        <v>0.3</v>
      </c>
      <c r="D68" s="27">
        <v>0.3</v>
      </c>
    </row>
    <row r="69" spans="1:4" x14ac:dyDescent="0.25">
      <c r="A69" t="s">
        <v>333</v>
      </c>
      <c r="B69">
        <v>2012</v>
      </c>
      <c r="C69" s="27">
        <v>0.3</v>
      </c>
      <c r="D69" s="27">
        <v>0.3</v>
      </c>
    </row>
    <row r="70" spans="1:4" x14ac:dyDescent="0.25">
      <c r="A70" t="s">
        <v>333</v>
      </c>
      <c r="B70">
        <v>2013</v>
      </c>
      <c r="C70" s="27">
        <v>0.3</v>
      </c>
      <c r="D70" s="27">
        <v>0.3</v>
      </c>
    </row>
    <row r="71" spans="1:4" x14ac:dyDescent="0.25">
      <c r="A71" t="s">
        <v>333</v>
      </c>
      <c r="B71">
        <v>2014</v>
      </c>
      <c r="C71" s="27">
        <v>0.3</v>
      </c>
      <c r="D71" s="27">
        <v>0.3</v>
      </c>
    </row>
    <row r="72" spans="1:4" x14ac:dyDescent="0.25">
      <c r="A72" t="s">
        <v>333</v>
      </c>
      <c r="B72">
        <v>2015</v>
      </c>
      <c r="C72" s="27">
        <v>0.3</v>
      </c>
      <c r="D72" s="27">
        <v>0.3</v>
      </c>
    </row>
    <row r="73" spans="1:4" x14ac:dyDescent="0.25">
      <c r="A73" t="s">
        <v>333</v>
      </c>
      <c r="B73">
        <v>2016</v>
      </c>
      <c r="C73" s="27">
        <v>0.3</v>
      </c>
      <c r="D73" s="27">
        <v>0.3</v>
      </c>
    </row>
    <row r="74" spans="1:4" x14ac:dyDescent="0.25">
      <c r="A74" t="s">
        <v>333</v>
      </c>
      <c r="B74">
        <v>2017</v>
      </c>
      <c r="C74" s="27">
        <v>0.3</v>
      </c>
      <c r="D74" s="27">
        <v>0.3</v>
      </c>
    </row>
    <row r="75" spans="1:4" x14ac:dyDescent="0.25">
      <c r="A75" t="s">
        <v>333</v>
      </c>
      <c r="B75">
        <v>2018</v>
      </c>
      <c r="C75" s="27">
        <v>0.3</v>
      </c>
      <c r="D75" s="27">
        <v>0.3</v>
      </c>
    </row>
    <row r="76" spans="1:4" x14ac:dyDescent="0.25">
      <c r="A76" t="s">
        <v>333</v>
      </c>
      <c r="B76">
        <v>2019</v>
      </c>
      <c r="C76" s="27">
        <v>0.3</v>
      </c>
      <c r="D76" s="27">
        <v>0.3</v>
      </c>
    </row>
    <row r="77" spans="1:4" x14ac:dyDescent="0.25">
      <c r="A77" t="s">
        <v>333</v>
      </c>
      <c r="B77">
        <v>2020</v>
      </c>
      <c r="C77" s="27">
        <v>0.26</v>
      </c>
      <c r="D77" s="27">
        <v>0.26</v>
      </c>
    </row>
    <row r="78" spans="1:4" x14ac:dyDescent="0.25">
      <c r="A78" t="s">
        <v>333</v>
      </c>
      <c r="B78">
        <v>2021</v>
      </c>
      <c r="C78" s="27">
        <v>0.26</v>
      </c>
      <c r="D78" s="27">
        <v>0.26</v>
      </c>
    </row>
    <row r="79" spans="1:4" x14ac:dyDescent="0.25">
      <c r="A79" t="s">
        <v>333</v>
      </c>
      <c r="B79">
        <v>2022</v>
      </c>
      <c r="C79" s="27">
        <v>0.26</v>
      </c>
      <c r="D79" s="27">
        <v>0.26</v>
      </c>
    </row>
    <row r="80" spans="1:4" x14ac:dyDescent="0.25">
      <c r="A80" t="s">
        <v>333</v>
      </c>
      <c r="B80">
        <v>2023</v>
      </c>
      <c r="C80" s="27">
        <v>0.22</v>
      </c>
      <c r="D80" s="27">
        <v>0.22</v>
      </c>
    </row>
    <row r="81" spans="1:4" x14ac:dyDescent="0.25">
      <c r="A81" t="s">
        <v>333</v>
      </c>
      <c r="B81">
        <v>2024</v>
      </c>
      <c r="C81" s="27">
        <v>0.3</v>
      </c>
      <c r="D81" s="27">
        <v>0.3</v>
      </c>
    </row>
    <row r="82" spans="1:4" x14ac:dyDescent="0.25">
      <c r="A82" t="s">
        <v>333</v>
      </c>
      <c r="B82">
        <v>2025</v>
      </c>
      <c r="C82" s="27">
        <v>0.3</v>
      </c>
      <c r="D82" s="27">
        <v>0.3</v>
      </c>
    </row>
    <row r="83" spans="1:4" x14ac:dyDescent="0.25">
      <c r="A83" t="s">
        <v>333</v>
      </c>
      <c r="B83">
        <v>2026</v>
      </c>
      <c r="C83" s="27">
        <v>0.3</v>
      </c>
      <c r="D83" s="27">
        <v>0.3</v>
      </c>
    </row>
    <row r="84" spans="1:4" x14ac:dyDescent="0.25">
      <c r="A84" t="s">
        <v>333</v>
      </c>
      <c r="B84">
        <v>2027</v>
      </c>
      <c r="C84" s="27">
        <v>0.3</v>
      </c>
      <c r="D84" s="27">
        <v>0.3</v>
      </c>
    </row>
    <row r="85" spans="1:4" x14ac:dyDescent="0.25">
      <c r="A85" t="s">
        <v>333</v>
      </c>
      <c r="B85">
        <v>2028</v>
      </c>
      <c r="C85" s="27">
        <v>0.3</v>
      </c>
      <c r="D85" s="27">
        <v>0.3</v>
      </c>
    </row>
    <row r="86" spans="1:4" x14ac:dyDescent="0.25">
      <c r="A86" t="s">
        <v>333</v>
      </c>
      <c r="B86">
        <v>2029</v>
      </c>
      <c r="C86" s="27">
        <v>0.3</v>
      </c>
      <c r="D86" s="27">
        <v>0.3</v>
      </c>
    </row>
    <row r="87" spans="1:4" x14ac:dyDescent="0.25">
      <c r="A87" t="s">
        <v>333</v>
      </c>
      <c r="B87">
        <v>2030</v>
      </c>
      <c r="C87" s="27">
        <v>0.3</v>
      </c>
      <c r="D87" s="27">
        <v>0.3</v>
      </c>
    </row>
    <row r="88" spans="1:4" x14ac:dyDescent="0.25">
      <c r="A88" t="s">
        <v>333</v>
      </c>
      <c r="B88">
        <v>2031</v>
      </c>
      <c r="C88" s="27">
        <v>0.3</v>
      </c>
      <c r="D88" s="27">
        <v>0.3</v>
      </c>
    </row>
    <row r="89" spans="1:4" x14ac:dyDescent="0.25">
      <c r="A89" t="s">
        <v>333</v>
      </c>
      <c r="B89">
        <v>2032</v>
      </c>
      <c r="C89" s="27">
        <v>0.3</v>
      </c>
      <c r="D89" s="27">
        <v>0.3</v>
      </c>
    </row>
    <row r="90" spans="1:4" x14ac:dyDescent="0.25">
      <c r="A90" t="s">
        <v>333</v>
      </c>
      <c r="B90">
        <v>2033</v>
      </c>
      <c r="C90" s="27">
        <v>0.3</v>
      </c>
      <c r="D90" s="27">
        <v>0.3</v>
      </c>
    </row>
    <row r="91" spans="1:4" x14ac:dyDescent="0.25">
      <c r="A91" t="s">
        <v>333</v>
      </c>
      <c r="B91">
        <v>2034</v>
      </c>
      <c r="C91" s="27">
        <v>0.3</v>
      </c>
      <c r="D91" s="27">
        <v>0.3</v>
      </c>
    </row>
    <row r="92" spans="1:4" x14ac:dyDescent="0.25">
      <c r="A92" t="s">
        <v>333</v>
      </c>
      <c r="B92">
        <v>2035</v>
      </c>
      <c r="C92" s="27">
        <v>0.3</v>
      </c>
      <c r="D92" s="27">
        <v>0.3</v>
      </c>
    </row>
    <row r="93" spans="1:4" x14ac:dyDescent="0.25">
      <c r="A93" t="s">
        <v>333</v>
      </c>
      <c r="B93">
        <v>2036</v>
      </c>
      <c r="C93" s="27">
        <v>0.3</v>
      </c>
      <c r="D93" s="27">
        <v>0.3</v>
      </c>
    </row>
    <row r="94" spans="1:4" x14ac:dyDescent="0.25">
      <c r="A94" t="s">
        <v>333</v>
      </c>
      <c r="B94">
        <v>2037</v>
      </c>
      <c r="C94" s="27">
        <v>0.3</v>
      </c>
      <c r="D94" s="27">
        <v>0.3</v>
      </c>
    </row>
    <row r="95" spans="1:4" x14ac:dyDescent="0.25">
      <c r="A95" t="s">
        <v>333</v>
      </c>
      <c r="B95">
        <v>2038</v>
      </c>
      <c r="C95" s="27">
        <v>0.3</v>
      </c>
      <c r="D95" s="27">
        <v>0.3</v>
      </c>
    </row>
    <row r="96" spans="1:4" x14ac:dyDescent="0.25">
      <c r="A96" t="s">
        <v>333</v>
      </c>
      <c r="B96">
        <v>2039</v>
      </c>
      <c r="C96" s="27">
        <v>0.3</v>
      </c>
      <c r="D96" s="27">
        <v>0.3</v>
      </c>
    </row>
    <row r="97" spans="1:4" x14ac:dyDescent="0.25">
      <c r="A97" t="s">
        <v>333</v>
      </c>
      <c r="B97">
        <v>2040</v>
      </c>
      <c r="C97" s="27">
        <v>0.3</v>
      </c>
      <c r="D97" s="27">
        <v>0.3</v>
      </c>
    </row>
    <row r="98" spans="1:4" x14ac:dyDescent="0.25">
      <c r="A98" t="s">
        <v>333</v>
      </c>
      <c r="B98">
        <v>2041</v>
      </c>
      <c r="C98" s="27">
        <v>0.3</v>
      </c>
      <c r="D98" s="27">
        <v>0.3</v>
      </c>
    </row>
    <row r="99" spans="1:4" x14ac:dyDescent="0.25">
      <c r="A99" t="s">
        <v>333</v>
      </c>
      <c r="B99">
        <v>2042</v>
      </c>
      <c r="C99" s="27">
        <v>0.3</v>
      </c>
      <c r="D99" s="27">
        <v>0.3</v>
      </c>
    </row>
    <row r="100" spans="1:4" x14ac:dyDescent="0.25">
      <c r="A100" t="s">
        <v>333</v>
      </c>
      <c r="B100">
        <v>2043</v>
      </c>
      <c r="C100" s="27">
        <v>0.3</v>
      </c>
      <c r="D100" s="27">
        <v>0.3</v>
      </c>
    </row>
    <row r="101" spans="1:4" x14ac:dyDescent="0.25">
      <c r="A101" t="s">
        <v>333</v>
      </c>
      <c r="B101">
        <v>2044</v>
      </c>
      <c r="C101" s="27">
        <v>0.3</v>
      </c>
      <c r="D101" s="27">
        <v>0.3</v>
      </c>
    </row>
    <row r="102" spans="1:4" x14ac:dyDescent="0.25">
      <c r="A102" t="s">
        <v>333</v>
      </c>
      <c r="B102">
        <v>2045</v>
      </c>
      <c r="C102" s="27">
        <v>0.3</v>
      </c>
      <c r="D102" s="27">
        <v>0.3</v>
      </c>
    </row>
    <row r="103" spans="1:4" x14ac:dyDescent="0.25">
      <c r="A103" t="s">
        <v>333</v>
      </c>
      <c r="B103">
        <v>2046</v>
      </c>
      <c r="C103" s="27">
        <v>0.3</v>
      </c>
      <c r="D103" s="27">
        <v>0.3</v>
      </c>
    </row>
    <row r="104" spans="1:4" x14ac:dyDescent="0.25">
      <c r="A104" t="s">
        <v>333</v>
      </c>
      <c r="B104">
        <v>2047</v>
      </c>
      <c r="C104" s="27">
        <v>0.3</v>
      </c>
      <c r="D104" s="27">
        <v>0.3</v>
      </c>
    </row>
    <row r="105" spans="1:4" x14ac:dyDescent="0.25">
      <c r="A105" t="s">
        <v>333</v>
      </c>
      <c r="B105">
        <v>2048</v>
      </c>
      <c r="C105" s="27">
        <v>0.3</v>
      </c>
      <c r="D105" s="27">
        <v>0.3</v>
      </c>
    </row>
    <row r="106" spans="1:4" x14ac:dyDescent="0.25">
      <c r="A106" t="s">
        <v>333</v>
      </c>
      <c r="B106">
        <v>2049</v>
      </c>
      <c r="C106" s="27">
        <v>0.3</v>
      </c>
      <c r="D106" s="27">
        <v>0.3</v>
      </c>
    </row>
    <row r="107" spans="1:4" x14ac:dyDescent="0.25">
      <c r="A107" t="s">
        <v>333</v>
      </c>
      <c r="B107">
        <v>2050</v>
      </c>
      <c r="C107" s="27">
        <v>0.3</v>
      </c>
      <c r="D107" s="27">
        <v>0.3</v>
      </c>
    </row>
    <row r="108" spans="1:4" x14ac:dyDescent="0.25">
      <c r="A108" t="s">
        <v>333</v>
      </c>
      <c r="B108">
        <v>2051</v>
      </c>
      <c r="C108" s="27">
        <v>0.3</v>
      </c>
      <c r="D108" s="27">
        <v>0.3</v>
      </c>
    </row>
    <row r="109" spans="1:4" x14ac:dyDescent="0.25">
      <c r="A109" t="s">
        <v>333</v>
      </c>
      <c r="B109">
        <v>2052</v>
      </c>
      <c r="C109" s="27">
        <v>0.3</v>
      </c>
      <c r="D109" s="27">
        <v>0.3</v>
      </c>
    </row>
    <row r="110" spans="1:4" x14ac:dyDescent="0.25">
      <c r="A110" t="s">
        <v>334</v>
      </c>
      <c r="B110">
        <v>2002</v>
      </c>
      <c r="C110">
        <v>0</v>
      </c>
      <c r="D110">
        <v>0</v>
      </c>
    </row>
    <row r="111" spans="1:4" x14ac:dyDescent="0.25">
      <c r="A111" t="s">
        <v>334</v>
      </c>
      <c r="B111">
        <v>2003</v>
      </c>
      <c r="C111">
        <v>0</v>
      </c>
      <c r="D111">
        <v>0</v>
      </c>
    </row>
    <row r="112" spans="1:4" x14ac:dyDescent="0.25">
      <c r="A112" t="s">
        <v>334</v>
      </c>
      <c r="B112">
        <v>2004</v>
      </c>
      <c r="C112">
        <v>0</v>
      </c>
      <c r="D112">
        <v>0</v>
      </c>
    </row>
    <row r="113" spans="1:4" x14ac:dyDescent="0.25">
      <c r="A113" t="s">
        <v>334</v>
      </c>
      <c r="B113">
        <v>2005</v>
      </c>
      <c r="C113" s="27">
        <v>0.3</v>
      </c>
      <c r="D113" s="27">
        <v>0.3</v>
      </c>
    </row>
    <row r="114" spans="1:4" x14ac:dyDescent="0.25">
      <c r="A114" t="s">
        <v>334</v>
      </c>
      <c r="B114">
        <v>2006</v>
      </c>
      <c r="C114" s="27">
        <v>0.3</v>
      </c>
      <c r="D114" s="27">
        <v>0.3</v>
      </c>
    </row>
    <row r="115" spans="1:4" x14ac:dyDescent="0.25">
      <c r="A115" t="s">
        <v>334</v>
      </c>
      <c r="B115">
        <v>2007</v>
      </c>
      <c r="C115" s="27">
        <v>0.3</v>
      </c>
      <c r="D115" s="27">
        <v>0.3</v>
      </c>
    </row>
    <row r="116" spans="1:4" x14ac:dyDescent="0.25">
      <c r="A116" t="s">
        <v>334</v>
      </c>
      <c r="B116">
        <v>2008</v>
      </c>
      <c r="C116" s="27">
        <v>0.3</v>
      </c>
      <c r="D116" s="27">
        <v>0.3</v>
      </c>
    </row>
    <row r="117" spans="1:4" x14ac:dyDescent="0.25">
      <c r="A117" t="s">
        <v>334</v>
      </c>
      <c r="B117">
        <v>2009</v>
      </c>
      <c r="C117" s="27">
        <v>0.3</v>
      </c>
      <c r="D117" s="27">
        <v>0.3</v>
      </c>
    </row>
    <row r="118" spans="1:4" x14ac:dyDescent="0.25">
      <c r="A118" t="s">
        <v>334</v>
      </c>
      <c r="B118">
        <v>2010</v>
      </c>
      <c r="C118" s="27">
        <v>0.3</v>
      </c>
      <c r="D118" s="27">
        <v>0.3</v>
      </c>
    </row>
    <row r="119" spans="1:4" x14ac:dyDescent="0.25">
      <c r="A119" t="s">
        <v>334</v>
      </c>
      <c r="B119">
        <v>2011</v>
      </c>
      <c r="C119" s="27">
        <v>0.3</v>
      </c>
      <c r="D119" s="27">
        <v>0.3</v>
      </c>
    </row>
    <row r="120" spans="1:4" x14ac:dyDescent="0.25">
      <c r="A120" t="s">
        <v>334</v>
      </c>
      <c r="B120">
        <v>2012</v>
      </c>
      <c r="C120" s="27">
        <v>0.3</v>
      </c>
      <c r="D120" s="27">
        <v>0.3</v>
      </c>
    </row>
    <row r="121" spans="1:4" x14ac:dyDescent="0.25">
      <c r="A121" t="s">
        <v>334</v>
      </c>
      <c r="B121">
        <v>2013</v>
      </c>
      <c r="C121" s="27">
        <v>0.3</v>
      </c>
      <c r="D121" s="27">
        <v>0.3</v>
      </c>
    </row>
    <row r="122" spans="1:4" x14ac:dyDescent="0.25">
      <c r="A122" t="s">
        <v>334</v>
      </c>
      <c r="B122">
        <v>2014</v>
      </c>
      <c r="C122" s="27">
        <v>0.3</v>
      </c>
      <c r="D122" s="27">
        <v>0.3</v>
      </c>
    </row>
    <row r="123" spans="1:4" x14ac:dyDescent="0.25">
      <c r="A123" t="s">
        <v>334</v>
      </c>
      <c r="B123">
        <v>2015</v>
      </c>
      <c r="C123" s="27">
        <v>0.3</v>
      </c>
      <c r="D123" s="27">
        <v>0.3</v>
      </c>
    </row>
    <row r="124" spans="1:4" x14ac:dyDescent="0.25">
      <c r="A124" t="s">
        <v>334</v>
      </c>
      <c r="B124">
        <v>2016</v>
      </c>
      <c r="C124" s="27">
        <v>0.3</v>
      </c>
      <c r="D124" s="27">
        <v>0.3</v>
      </c>
    </row>
    <row r="125" spans="1:4" x14ac:dyDescent="0.25">
      <c r="A125" t="s">
        <v>334</v>
      </c>
      <c r="B125">
        <v>2017</v>
      </c>
      <c r="C125" s="27">
        <v>0.3</v>
      </c>
      <c r="D125" s="27">
        <v>0.3</v>
      </c>
    </row>
    <row r="126" spans="1:4" x14ac:dyDescent="0.25">
      <c r="A126" t="s">
        <v>334</v>
      </c>
      <c r="B126">
        <v>2018</v>
      </c>
      <c r="C126" s="27">
        <v>0.3</v>
      </c>
      <c r="D126" s="27">
        <v>0.3</v>
      </c>
    </row>
    <row r="127" spans="1:4" x14ac:dyDescent="0.25">
      <c r="A127" t="s">
        <v>334</v>
      </c>
      <c r="B127">
        <v>2019</v>
      </c>
      <c r="C127" s="27">
        <v>0.3</v>
      </c>
      <c r="D127" s="27">
        <v>0.3</v>
      </c>
    </row>
    <row r="128" spans="1:4" x14ac:dyDescent="0.25">
      <c r="A128" t="s">
        <v>334</v>
      </c>
      <c r="B128">
        <v>2020</v>
      </c>
      <c r="C128" s="27">
        <v>0.26</v>
      </c>
      <c r="D128" s="27">
        <v>0.26</v>
      </c>
    </row>
    <row r="129" spans="1:4" x14ac:dyDescent="0.25">
      <c r="A129" t="s">
        <v>334</v>
      </c>
      <c r="B129">
        <v>2021</v>
      </c>
      <c r="C129" s="27">
        <v>0.26</v>
      </c>
      <c r="D129" s="27">
        <v>0.26</v>
      </c>
    </row>
    <row r="130" spans="1:4" x14ac:dyDescent="0.25">
      <c r="A130" t="s">
        <v>334</v>
      </c>
      <c r="B130">
        <v>2022</v>
      </c>
      <c r="C130" s="27">
        <v>0.26</v>
      </c>
      <c r="D130" s="27">
        <v>0.26</v>
      </c>
    </row>
    <row r="131" spans="1:4" x14ac:dyDescent="0.25">
      <c r="A131" t="s">
        <v>334</v>
      </c>
      <c r="B131">
        <v>2023</v>
      </c>
      <c r="C131" s="27">
        <v>0.22</v>
      </c>
      <c r="D131" s="27">
        <v>0.22</v>
      </c>
    </row>
    <row r="132" spans="1:4" x14ac:dyDescent="0.25">
      <c r="A132" t="s">
        <v>334</v>
      </c>
      <c r="B132">
        <v>2024</v>
      </c>
      <c r="C132" s="27">
        <v>0.3</v>
      </c>
      <c r="D132" s="27">
        <v>0.3</v>
      </c>
    </row>
    <row r="133" spans="1:4" x14ac:dyDescent="0.25">
      <c r="A133" t="s">
        <v>334</v>
      </c>
      <c r="B133">
        <v>2025</v>
      </c>
      <c r="C133" s="27">
        <v>0.3</v>
      </c>
      <c r="D133" s="27">
        <v>0.3</v>
      </c>
    </row>
    <row r="134" spans="1:4" x14ac:dyDescent="0.25">
      <c r="A134" t="s">
        <v>334</v>
      </c>
      <c r="B134">
        <v>2026</v>
      </c>
      <c r="C134" s="27">
        <v>0.3</v>
      </c>
      <c r="D134" s="27">
        <v>0.3</v>
      </c>
    </row>
    <row r="135" spans="1:4" x14ac:dyDescent="0.25">
      <c r="A135" t="s">
        <v>334</v>
      </c>
      <c r="B135">
        <v>2027</v>
      </c>
      <c r="C135" s="27">
        <v>0.3</v>
      </c>
      <c r="D135" s="27">
        <v>0.3</v>
      </c>
    </row>
    <row r="136" spans="1:4" x14ac:dyDescent="0.25">
      <c r="A136" t="s">
        <v>334</v>
      </c>
      <c r="B136">
        <v>2028</v>
      </c>
      <c r="C136" s="27">
        <v>0.3</v>
      </c>
      <c r="D136" s="27">
        <v>0.3</v>
      </c>
    </row>
    <row r="137" spans="1:4" x14ac:dyDescent="0.25">
      <c r="A137" t="s">
        <v>334</v>
      </c>
      <c r="B137">
        <v>2029</v>
      </c>
      <c r="C137" s="27">
        <v>0.3</v>
      </c>
      <c r="D137" s="27">
        <v>0.3</v>
      </c>
    </row>
    <row r="138" spans="1:4" x14ac:dyDescent="0.25">
      <c r="A138" t="s">
        <v>334</v>
      </c>
      <c r="B138">
        <v>2030</v>
      </c>
      <c r="C138" s="27">
        <v>0.3</v>
      </c>
      <c r="D138" s="27">
        <v>0.3</v>
      </c>
    </row>
    <row r="139" spans="1:4" x14ac:dyDescent="0.25">
      <c r="A139" t="s">
        <v>334</v>
      </c>
      <c r="B139">
        <v>2031</v>
      </c>
      <c r="C139" s="27">
        <v>0.3</v>
      </c>
      <c r="D139" s="27">
        <v>0.3</v>
      </c>
    </row>
    <row r="140" spans="1:4" x14ac:dyDescent="0.25">
      <c r="A140" t="s">
        <v>334</v>
      </c>
      <c r="B140">
        <v>2032</v>
      </c>
      <c r="C140" s="27">
        <v>0.3</v>
      </c>
      <c r="D140" s="27">
        <v>0.3</v>
      </c>
    </row>
    <row r="141" spans="1:4" x14ac:dyDescent="0.25">
      <c r="A141" t="s">
        <v>334</v>
      </c>
      <c r="B141">
        <v>2033</v>
      </c>
      <c r="C141" s="27">
        <v>0.3</v>
      </c>
      <c r="D141" s="27">
        <v>0.3</v>
      </c>
    </row>
    <row r="142" spans="1:4" x14ac:dyDescent="0.25">
      <c r="A142" t="s">
        <v>334</v>
      </c>
      <c r="B142">
        <v>2034</v>
      </c>
      <c r="C142" s="27">
        <v>0.3</v>
      </c>
      <c r="D142" s="27">
        <v>0.3</v>
      </c>
    </row>
    <row r="143" spans="1:4" x14ac:dyDescent="0.25">
      <c r="A143" t="s">
        <v>334</v>
      </c>
      <c r="B143">
        <v>2035</v>
      </c>
      <c r="C143" s="27">
        <v>0.3</v>
      </c>
      <c r="D143" s="27">
        <v>0.3</v>
      </c>
    </row>
    <row r="144" spans="1:4" x14ac:dyDescent="0.25">
      <c r="A144" t="s">
        <v>334</v>
      </c>
      <c r="B144">
        <v>2036</v>
      </c>
      <c r="C144" s="27">
        <v>0.3</v>
      </c>
      <c r="D144" s="27">
        <v>0.3</v>
      </c>
    </row>
    <row r="145" spans="1:4" x14ac:dyDescent="0.25">
      <c r="A145" t="s">
        <v>334</v>
      </c>
      <c r="B145">
        <v>2037</v>
      </c>
      <c r="C145" s="27">
        <v>0.3</v>
      </c>
      <c r="D145" s="27">
        <v>0.3</v>
      </c>
    </row>
    <row r="146" spans="1:4" x14ac:dyDescent="0.25">
      <c r="A146" t="s">
        <v>334</v>
      </c>
      <c r="B146">
        <v>2038</v>
      </c>
      <c r="C146" s="27">
        <v>0.3</v>
      </c>
      <c r="D146" s="27">
        <v>0.3</v>
      </c>
    </row>
    <row r="147" spans="1:4" x14ac:dyDescent="0.25">
      <c r="A147" t="s">
        <v>334</v>
      </c>
      <c r="B147">
        <v>2039</v>
      </c>
      <c r="C147" s="27">
        <v>0.3</v>
      </c>
      <c r="D147" s="27">
        <v>0.3</v>
      </c>
    </row>
    <row r="148" spans="1:4" x14ac:dyDescent="0.25">
      <c r="A148" t="s">
        <v>334</v>
      </c>
      <c r="B148">
        <v>2040</v>
      </c>
      <c r="C148" s="27">
        <v>0.3</v>
      </c>
      <c r="D148" s="27">
        <v>0.3</v>
      </c>
    </row>
    <row r="149" spans="1:4" x14ac:dyDescent="0.25">
      <c r="A149" t="s">
        <v>334</v>
      </c>
      <c r="B149">
        <v>2041</v>
      </c>
      <c r="C149" s="27">
        <v>0.3</v>
      </c>
      <c r="D149" s="27">
        <v>0.3</v>
      </c>
    </row>
    <row r="150" spans="1:4" x14ac:dyDescent="0.25">
      <c r="A150" t="s">
        <v>334</v>
      </c>
      <c r="B150">
        <v>2042</v>
      </c>
      <c r="C150" s="27">
        <v>0.3</v>
      </c>
      <c r="D150" s="27">
        <v>0.3</v>
      </c>
    </row>
    <row r="151" spans="1:4" x14ac:dyDescent="0.25">
      <c r="A151" t="s">
        <v>334</v>
      </c>
      <c r="B151">
        <v>2043</v>
      </c>
      <c r="C151" s="27">
        <v>0.3</v>
      </c>
      <c r="D151" s="27">
        <v>0.3</v>
      </c>
    </row>
    <row r="152" spans="1:4" x14ac:dyDescent="0.25">
      <c r="A152" t="s">
        <v>334</v>
      </c>
      <c r="B152">
        <v>2044</v>
      </c>
      <c r="C152" s="27">
        <v>0.3</v>
      </c>
      <c r="D152" s="27">
        <v>0.3</v>
      </c>
    </row>
    <row r="153" spans="1:4" x14ac:dyDescent="0.25">
      <c r="A153" t="s">
        <v>334</v>
      </c>
      <c r="B153">
        <v>2045</v>
      </c>
      <c r="C153" s="27">
        <v>0.3</v>
      </c>
      <c r="D153" s="27">
        <v>0.3</v>
      </c>
    </row>
    <row r="154" spans="1:4" x14ac:dyDescent="0.25">
      <c r="A154" t="s">
        <v>334</v>
      </c>
      <c r="B154">
        <v>2046</v>
      </c>
      <c r="C154" s="27">
        <v>0.3</v>
      </c>
      <c r="D154" s="27">
        <v>0.3</v>
      </c>
    </row>
    <row r="155" spans="1:4" x14ac:dyDescent="0.25">
      <c r="A155" t="s">
        <v>334</v>
      </c>
      <c r="B155">
        <v>2047</v>
      </c>
      <c r="C155" s="27">
        <v>0.3</v>
      </c>
      <c r="D155" s="27">
        <v>0.3</v>
      </c>
    </row>
    <row r="156" spans="1:4" x14ac:dyDescent="0.25">
      <c r="A156" t="s">
        <v>334</v>
      </c>
      <c r="B156">
        <v>2048</v>
      </c>
      <c r="C156" s="27">
        <v>0.3</v>
      </c>
      <c r="D156" s="27">
        <v>0.3</v>
      </c>
    </row>
    <row r="157" spans="1:4" x14ac:dyDescent="0.25">
      <c r="A157" t="s">
        <v>334</v>
      </c>
      <c r="B157">
        <v>2049</v>
      </c>
      <c r="C157" s="27">
        <v>0.3</v>
      </c>
      <c r="D157" s="27">
        <v>0.3</v>
      </c>
    </row>
    <row r="158" spans="1:4" x14ac:dyDescent="0.25">
      <c r="A158" t="s">
        <v>334</v>
      </c>
      <c r="B158">
        <v>2050</v>
      </c>
      <c r="C158" s="27">
        <v>0.3</v>
      </c>
      <c r="D158" s="27">
        <v>0.3</v>
      </c>
    </row>
    <row r="159" spans="1:4" x14ac:dyDescent="0.25">
      <c r="A159" t="s">
        <v>334</v>
      </c>
      <c r="B159">
        <v>2051</v>
      </c>
      <c r="C159" s="27">
        <v>0.3</v>
      </c>
      <c r="D159" s="27">
        <v>0.3</v>
      </c>
    </row>
    <row r="160" spans="1:4" x14ac:dyDescent="0.25">
      <c r="A160" t="s">
        <v>334</v>
      </c>
      <c r="B160">
        <v>2052</v>
      </c>
      <c r="C160" s="27">
        <v>0.3</v>
      </c>
      <c r="D160" s="27">
        <v>0.3</v>
      </c>
    </row>
  </sheetData>
  <hyperlinks>
    <hyperlink ref="B4" r:id="rId1" xr:uid="{12A1D698-D6A1-4E7F-BD0D-10726EAA5D8C}"/>
    <hyperlink ref="D1" r:id="rId2" location=":~:text=The%20investment%20tax%20credit%20(ITC,no%20cap%20on%20its%20value." xr:uid="{6FF92ACB-E266-48B4-A028-6C0A2684435A}"/>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dimension ref="A1:C9"/>
  <sheetViews>
    <sheetView workbookViewId="0">
      <selection activeCell="K20" sqref="K20"/>
    </sheetView>
  </sheetViews>
  <sheetFormatPr defaultRowHeight="15" x14ac:dyDescent="0.25"/>
  <cols>
    <col min="1" max="1" width="16.85546875" customWidth="1"/>
    <col min="2" max="2" width="13.28515625" customWidth="1"/>
    <col min="3" max="3" width="16.5703125" customWidth="1"/>
  </cols>
  <sheetData>
    <row r="1" spans="1:3" x14ac:dyDescent="0.25">
      <c r="A1" t="s">
        <v>0</v>
      </c>
      <c r="B1" t="s">
        <v>225</v>
      </c>
    </row>
    <row r="2" spans="1:3" x14ac:dyDescent="0.25">
      <c r="A2" t="s">
        <v>2</v>
      </c>
      <c r="B2" t="s">
        <v>226</v>
      </c>
    </row>
    <row r="3" spans="1:3" x14ac:dyDescent="0.25">
      <c r="A3" t="s">
        <v>4</v>
      </c>
      <c r="B3" t="s">
        <v>227</v>
      </c>
    </row>
    <row r="4" spans="1:3" x14ac:dyDescent="0.25">
      <c r="A4" t="s">
        <v>18</v>
      </c>
      <c r="B4" s="40" t="s">
        <v>731</v>
      </c>
    </row>
    <row r="6" spans="1:3" x14ac:dyDescent="0.25">
      <c r="B6" s="4" t="s">
        <v>9</v>
      </c>
    </row>
    <row r="7" spans="1:3" x14ac:dyDescent="0.25">
      <c r="A7" s="4" t="s">
        <v>228</v>
      </c>
      <c r="B7" s="4" t="s">
        <v>12</v>
      </c>
      <c r="C7" s="4" t="s">
        <v>13</v>
      </c>
    </row>
    <row r="8" spans="1:3" x14ac:dyDescent="0.25">
      <c r="A8" t="s">
        <v>229</v>
      </c>
      <c r="B8" s="39">
        <v>8.8999999999999996E-2</v>
      </c>
      <c r="C8" s="39">
        <v>8.8999999999999996E-2</v>
      </c>
    </row>
    <row r="9" spans="1:3" x14ac:dyDescent="0.25">
      <c r="A9" t="s">
        <v>230</v>
      </c>
      <c r="B9" s="39">
        <v>8.8999999999999996E-2</v>
      </c>
      <c r="C9" s="39">
        <v>8.8999999999999996E-2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dimension ref="A1:E27"/>
  <sheetViews>
    <sheetView workbookViewId="0">
      <selection activeCell="H11" sqref="H11"/>
    </sheetView>
  </sheetViews>
  <sheetFormatPr defaultRowHeight="15" x14ac:dyDescent="0.25"/>
  <cols>
    <col min="1" max="1" width="17" customWidth="1"/>
    <col min="2" max="2" width="16.140625" customWidth="1"/>
    <col min="3" max="3" width="15.5703125" customWidth="1"/>
  </cols>
  <sheetData>
    <row r="1" spans="1:5" x14ac:dyDescent="0.25">
      <c r="A1" t="s">
        <v>0</v>
      </c>
      <c r="B1" t="s">
        <v>231</v>
      </c>
    </row>
    <row r="2" spans="1:5" x14ac:dyDescent="0.25">
      <c r="A2" t="s">
        <v>2</v>
      </c>
      <c r="B2" t="s">
        <v>232</v>
      </c>
    </row>
    <row r="3" spans="1:5" x14ac:dyDescent="0.25">
      <c r="A3" t="s">
        <v>4</v>
      </c>
      <c r="B3" t="s">
        <v>233</v>
      </c>
    </row>
    <row r="4" spans="1:5" x14ac:dyDescent="0.25">
      <c r="A4" s="41" t="s">
        <v>18</v>
      </c>
      <c r="B4" s="41" t="s">
        <v>234</v>
      </c>
      <c r="C4" s="41"/>
      <c r="D4" s="41"/>
      <c r="E4" s="41"/>
    </row>
    <row r="5" spans="1:5" x14ac:dyDescent="0.25">
      <c r="A5" s="41" t="s">
        <v>72</v>
      </c>
      <c r="B5" s="41" t="s">
        <v>236</v>
      </c>
      <c r="C5" s="41"/>
      <c r="D5" s="41"/>
      <c r="E5" s="41"/>
    </row>
    <row r="6" spans="1:5" x14ac:dyDescent="0.25">
      <c r="A6" s="4"/>
      <c r="B6" s="4" t="s">
        <v>9</v>
      </c>
    </row>
    <row r="7" spans="1:5" x14ac:dyDescent="0.25">
      <c r="A7" s="4" t="s">
        <v>235</v>
      </c>
      <c r="B7" s="4" t="s">
        <v>12</v>
      </c>
      <c r="C7" s="4" t="s">
        <v>13</v>
      </c>
    </row>
    <row r="8" spans="1:5" x14ac:dyDescent="0.25">
      <c r="A8">
        <v>1</v>
      </c>
      <c r="B8">
        <v>0.2</v>
      </c>
      <c r="C8">
        <v>0.2</v>
      </c>
    </row>
    <row r="9" spans="1:5" x14ac:dyDescent="0.25">
      <c r="A9">
        <v>2</v>
      </c>
      <c r="B9">
        <v>0.32</v>
      </c>
      <c r="C9">
        <v>0.32</v>
      </c>
    </row>
    <row r="10" spans="1:5" x14ac:dyDescent="0.25">
      <c r="A10">
        <v>3</v>
      </c>
      <c r="B10">
        <v>0.192</v>
      </c>
      <c r="C10">
        <v>0.192</v>
      </c>
    </row>
    <row r="11" spans="1:5" x14ac:dyDescent="0.25">
      <c r="A11">
        <v>4</v>
      </c>
      <c r="B11">
        <v>0.1152</v>
      </c>
      <c r="C11">
        <v>0.1152</v>
      </c>
    </row>
    <row r="12" spans="1:5" x14ac:dyDescent="0.25">
      <c r="A12">
        <v>5</v>
      </c>
      <c r="B12">
        <v>0.1152</v>
      </c>
      <c r="C12">
        <v>0.1152</v>
      </c>
    </row>
    <row r="13" spans="1:5" x14ac:dyDescent="0.25">
      <c r="A13">
        <v>6</v>
      </c>
      <c r="B13">
        <v>5.7599999999999998E-2</v>
      </c>
      <c r="C13">
        <v>5.7599999999999998E-2</v>
      </c>
    </row>
    <row r="14" spans="1:5" x14ac:dyDescent="0.25">
      <c r="A14">
        <v>7</v>
      </c>
      <c r="B14">
        <v>0</v>
      </c>
      <c r="C14">
        <v>0</v>
      </c>
    </row>
    <row r="15" spans="1:5" x14ac:dyDescent="0.25">
      <c r="A15">
        <v>8</v>
      </c>
      <c r="B15">
        <v>0</v>
      </c>
      <c r="C15">
        <v>0</v>
      </c>
    </row>
    <row r="16" spans="1:5" x14ac:dyDescent="0.25">
      <c r="A16">
        <v>9</v>
      </c>
      <c r="B16">
        <v>0</v>
      </c>
      <c r="C16">
        <v>0</v>
      </c>
    </row>
    <row r="17" spans="1:3" x14ac:dyDescent="0.25">
      <c r="A17">
        <v>10</v>
      </c>
      <c r="B17">
        <v>0</v>
      </c>
      <c r="C17">
        <v>0</v>
      </c>
    </row>
    <row r="18" spans="1:3" x14ac:dyDescent="0.25">
      <c r="A18">
        <v>11</v>
      </c>
      <c r="B18">
        <v>0</v>
      </c>
      <c r="C18">
        <v>0</v>
      </c>
    </row>
    <row r="19" spans="1:3" x14ac:dyDescent="0.25">
      <c r="A19">
        <v>12</v>
      </c>
      <c r="B19">
        <v>0</v>
      </c>
      <c r="C19">
        <v>0</v>
      </c>
    </row>
    <row r="20" spans="1:3" x14ac:dyDescent="0.25">
      <c r="A20">
        <v>13</v>
      </c>
      <c r="B20">
        <v>0</v>
      </c>
      <c r="C20">
        <v>0</v>
      </c>
    </row>
    <row r="21" spans="1:3" x14ac:dyDescent="0.25">
      <c r="A21">
        <v>14</v>
      </c>
      <c r="B21">
        <v>0</v>
      </c>
      <c r="C21">
        <v>0</v>
      </c>
    </row>
    <row r="22" spans="1:3" x14ac:dyDescent="0.25">
      <c r="A22">
        <v>15</v>
      </c>
      <c r="B22">
        <v>0</v>
      </c>
      <c r="C22">
        <v>0</v>
      </c>
    </row>
    <row r="23" spans="1:3" x14ac:dyDescent="0.25">
      <c r="A23">
        <v>16</v>
      </c>
      <c r="B23">
        <v>0</v>
      </c>
      <c r="C23">
        <v>0</v>
      </c>
    </row>
    <row r="24" spans="1:3" x14ac:dyDescent="0.25">
      <c r="A24">
        <v>17</v>
      </c>
      <c r="B24">
        <v>0</v>
      </c>
      <c r="C24">
        <v>0</v>
      </c>
    </row>
    <row r="25" spans="1:3" x14ac:dyDescent="0.25">
      <c r="A25">
        <v>18</v>
      </c>
      <c r="B25">
        <v>0</v>
      </c>
      <c r="C25">
        <v>0</v>
      </c>
    </row>
    <row r="26" spans="1:3" x14ac:dyDescent="0.25">
      <c r="A26">
        <v>19</v>
      </c>
      <c r="B26">
        <v>0</v>
      </c>
      <c r="C26">
        <v>0</v>
      </c>
    </row>
    <row r="27" spans="1:3" x14ac:dyDescent="0.25">
      <c r="A27">
        <v>20</v>
      </c>
      <c r="B27">
        <v>0</v>
      </c>
      <c r="C27">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dimension ref="A1:L58"/>
  <sheetViews>
    <sheetView workbookViewId="0">
      <selection activeCell="B6" sqref="B6"/>
    </sheetView>
  </sheetViews>
  <sheetFormatPr defaultRowHeight="15" x14ac:dyDescent="0.25"/>
  <cols>
    <col min="1" max="1" width="17.28515625" customWidth="1"/>
    <col min="2" max="2" width="14.140625" customWidth="1"/>
    <col min="3" max="3" width="11.5703125" customWidth="1"/>
    <col min="10" max="10" width="8.85546875" style="7"/>
  </cols>
  <sheetData>
    <row r="1" spans="1:12" x14ac:dyDescent="0.25">
      <c r="A1" t="s">
        <v>0</v>
      </c>
      <c r="B1" t="s">
        <v>237</v>
      </c>
      <c r="K1" t="s">
        <v>242</v>
      </c>
    </row>
    <row r="2" spans="1:12" x14ac:dyDescent="0.25">
      <c r="A2" t="s">
        <v>2</v>
      </c>
      <c r="B2" t="s">
        <v>232</v>
      </c>
      <c r="L2" t="s">
        <v>243</v>
      </c>
    </row>
    <row r="3" spans="1:12" x14ac:dyDescent="0.25">
      <c r="A3" t="s">
        <v>4</v>
      </c>
      <c r="B3" t="s">
        <v>238</v>
      </c>
      <c r="L3" t="s">
        <v>244</v>
      </c>
    </row>
    <row r="4" spans="1:12" x14ac:dyDescent="0.25">
      <c r="A4" t="s">
        <v>18</v>
      </c>
      <c r="B4" t="s">
        <v>241</v>
      </c>
      <c r="L4" t="s">
        <v>245</v>
      </c>
    </row>
    <row r="5" spans="1:12" x14ac:dyDescent="0.25">
      <c r="B5" t="s">
        <v>247</v>
      </c>
      <c r="L5" t="s">
        <v>246</v>
      </c>
    </row>
    <row r="6" spans="1:12" x14ac:dyDescent="0.25">
      <c r="B6" s="35" t="s">
        <v>690</v>
      </c>
    </row>
    <row r="7" spans="1:12" x14ac:dyDescent="0.25">
      <c r="A7" s="4" t="s">
        <v>166</v>
      </c>
      <c r="B7" s="4" t="s">
        <v>239</v>
      </c>
      <c r="C7" s="4" t="s">
        <v>240</v>
      </c>
    </row>
    <row r="8" spans="1:12" x14ac:dyDescent="0.25">
      <c r="A8">
        <v>2002</v>
      </c>
      <c r="B8" s="27">
        <v>0.06</v>
      </c>
      <c r="C8" s="27">
        <v>0.21</v>
      </c>
    </row>
    <row r="9" spans="1:12" x14ac:dyDescent="0.25">
      <c r="A9">
        <v>2003</v>
      </c>
      <c r="B9" s="27">
        <v>0.06</v>
      </c>
      <c r="C9" s="27">
        <v>0.21</v>
      </c>
    </row>
    <row r="10" spans="1:12" x14ac:dyDescent="0.25">
      <c r="A10">
        <v>2004</v>
      </c>
      <c r="B10" s="27">
        <v>0.06</v>
      </c>
      <c r="C10" s="27">
        <v>0.21</v>
      </c>
    </row>
    <row r="11" spans="1:12" x14ac:dyDescent="0.25">
      <c r="A11">
        <v>2005</v>
      </c>
      <c r="B11" s="27">
        <v>0.06</v>
      </c>
      <c r="C11" s="27">
        <v>0.21</v>
      </c>
    </row>
    <row r="12" spans="1:12" x14ac:dyDescent="0.25">
      <c r="A12">
        <v>2006</v>
      </c>
      <c r="B12" s="27">
        <v>0.06</v>
      </c>
      <c r="C12" s="27">
        <v>0.21</v>
      </c>
    </row>
    <row r="13" spans="1:12" x14ac:dyDescent="0.25">
      <c r="A13">
        <v>2007</v>
      </c>
      <c r="B13" s="27">
        <v>0.06</v>
      </c>
      <c r="C13" s="27">
        <v>0.21</v>
      </c>
    </row>
    <row r="14" spans="1:12" x14ac:dyDescent="0.25">
      <c r="A14">
        <v>2008</v>
      </c>
      <c r="B14" s="27">
        <v>0.06</v>
      </c>
      <c r="C14" s="27">
        <v>0.21</v>
      </c>
    </row>
    <row r="15" spans="1:12" x14ac:dyDescent="0.25">
      <c r="A15">
        <v>2009</v>
      </c>
      <c r="B15" s="27">
        <v>0.06</v>
      </c>
      <c r="C15" s="27">
        <v>0.21</v>
      </c>
    </row>
    <row r="16" spans="1:12" x14ac:dyDescent="0.25">
      <c r="A16">
        <v>2010</v>
      </c>
      <c r="B16" s="27">
        <v>0.06</v>
      </c>
      <c r="C16" s="27">
        <v>0.21</v>
      </c>
    </row>
    <row r="17" spans="1:3" x14ac:dyDescent="0.25">
      <c r="A17">
        <v>2011</v>
      </c>
      <c r="B17" s="27">
        <v>0.06</v>
      </c>
      <c r="C17" s="27">
        <v>0.21</v>
      </c>
    </row>
    <row r="18" spans="1:3" x14ac:dyDescent="0.25">
      <c r="A18">
        <v>2012</v>
      </c>
      <c r="B18" s="27">
        <v>0.06</v>
      </c>
      <c r="C18" s="27">
        <v>0.21</v>
      </c>
    </row>
    <row r="19" spans="1:3" x14ac:dyDescent="0.25">
      <c r="A19">
        <v>2013</v>
      </c>
      <c r="B19" s="27">
        <v>0.06</v>
      </c>
      <c r="C19" s="27">
        <v>0.21</v>
      </c>
    </row>
    <row r="20" spans="1:3" x14ac:dyDescent="0.25">
      <c r="A20">
        <v>2014</v>
      </c>
      <c r="B20" s="27">
        <v>0.06</v>
      </c>
      <c r="C20" s="27">
        <v>0.21</v>
      </c>
    </row>
    <row r="21" spans="1:3" x14ac:dyDescent="0.25">
      <c r="A21">
        <v>2015</v>
      </c>
      <c r="B21" s="27">
        <v>0.06</v>
      </c>
      <c r="C21" s="27">
        <v>0.21</v>
      </c>
    </row>
    <row r="22" spans="1:3" x14ac:dyDescent="0.25">
      <c r="A22">
        <v>2016</v>
      </c>
      <c r="B22" s="27">
        <v>0.06</v>
      </c>
      <c r="C22" s="27">
        <v>0.21</v>
      </c>
    </row>
    <row r="23" spans="1:3" x14ac:dyDescent="0.25">
      <c r="A23">
        <v>2017</v>
      </c>
      <c r="B23" s="27">
        <v>0.06</v>
      </c>
      <c r="C23" s="27">
        <v>0.21</v>
      </c>
    </row>
    <row r="24" spans="1:3" x14ac:dyDescent="0.25">
      <c r="A24">
        <v>2018</v>
      </c>
      <c r="B24" s="27">
        <v>0.06</v>
      </c>
      <c r="C24" s="27">
        <v>0.21</v>
      </c>
    </row>
    <row r="25" spans="1:3" x14ac:dyDescent="0.25">
      <c r="A25">
        <v>2019</v>
      </c>
      <c r="B25" s="27">
        <v>0.06</v>
      </c>
      <c r="C25" s="27">
        <v>0.21</v>
      </c>
    </row>
    <row r="26" spans="1:3" x14ac:dyDescent="0.25">
      <c r="A26">
        <v>2020</v>
      </c>
      <c r="B26" s="27">
        <v>0.06</v>
      </c>
      <c r="C26" s="27">
        <v>0.21</v>
      </c>
    </row>
    <row r="27" spans="1:3" x14ac:dyDescent="0.25">
      <c r="A27">
        <v>2021</v>
      </c>
      <c r="B27" s="27">
        <v>0.06</v>
      </c>
      <c r="C27" s="27">
        <v>0.21</v>
      </c>
    </row>
    <row r="28" spans="1:3" x14ac:dyDescent="0.25">
      <c r="A28">
        <v>2022</v>
      </c>
      <c r="B28" s="27">
        <v>0.06</v>
      </c>
      <c r="C28" s="27">
        <v>0.21</v>
      </c>
    </row>
    <row r="29" spans="1:3" x14ac:dyDescent="0.25">
      <c r="A29">
        <v>2023</v>
      </c>
      <c r="B29" s="27">
        <v>0.06</v>
      </c>
      <c r="C29" s="27">
        <v>0.21</v>
      </c>
    </row>
    <row r="30" spans="1:3" x14ac:dyDescent="0.25">
      <c r="A30">
        <v>2024</v>
      </c>
      <c r="B30" s="27">
        <v>0.06</v>
      </c>
      <c r="C30" s="27">
        <v>0.21</v>
      </c>
    </row>
    <row r="31" spans="1:3" x14ac:dyDescent="0.25">
      <c r="A31">
        <v>2025</v>
      </c>
      <c r="B31" s="27">
        <v>0.06</v>
      </c>
      <c r="C31" s="27">
        <v>0.21</v>
      </c>
    </row>
    <row r="32" spans="1:3" x14ac:dyDescent="0.25">
      <c r="A32">
        <v>2026</v>
      </c>
      <c r="B32" s="27">
        <v>0.06</v>
      </c>
      <c r="C32" s="27">
        <v>0.21</v>
      </c>
    </row>
    <row r="33" spans="1:3" x14ac:dyDescent="0.25">
      <c r="A33">
        <v>2027</v>
      </c>
      <c r="B33" s="27">
        <v>0.06</v>
      </c>
      <c r="C33" s="27">
        <v>0.21</v>
      </c>
    </row>
    <row r="34" spans="1:3" x14ac:dyDescent="0.25">
      <c r="A34">
        <v>2028</v>
      </c>
      <c r="B34" s="27">
        <v>0.06</v>
      </c>
      <c r="C34" s="27">
        <v>0.21</v>
      </c>
    </row>
    <row r="35" spans="1:3" x14ac:dyDescent="0.25">
      <c r="A35">
        <v>2029</v>
      </c>
      <c r="B35" s="27">
        <v>0.06</v>
      </c>
      <c r="C35" s="27">
        <v>0.21</v>
      </c>
    </row>
    <row r="36" spans="1:3" x14ac:dyDescent="0.25">
      <c r="A36">
        <v>2030</v>
      </c>
      <c r="B36" s="27">
        <v>0.06</v>
      </c>
      <c r="C36" s="27">
        <v>0.21</v>
      </c>
    </row>
    <row r="37" spans="1:3" x14ac:dyDescent="0.25">
      <c r="A37">
        <v>2031</v>
      </c>
      <c r="B37" s="27">
        <v>0.06</v>
      </c>
      <c r="C37" s="27">
        <v>0.21</v>
      </c>
    </row>
    <row r="38" spans="1:3" x14ac:dyDescent="0.25">
      <c r="A38">
        <v>2032</v>
      </c>
      <c r="B38" s="27">
        <v>0.06</v>
      </c>
      <c r="C38" s="27">
        <v>0.21</v>
      </c>
    </row>
    <row r="39" spans="1:3" x14ac:dyDescent="0.25">
      <c r="A39">
        <v>2033</v>
      </c>
      <c r="B39" s="27">
        <v>0.06</v>
      </c>
      <c r="C39" s="27">
        <v>0.21</v>
      </c>
    </row>
    <row r="40" spans="1:3" x14ac:dyDescent="0.25">
      <c r="A40">
        <v>2034</v>
      </c>
      <c r="B40" s="27">
        <v>0.06</v>
      </c>
      <c r="C40" s="27">
        <v>0.21</v>
      </c>
    </row>
    <row r="41" spans="1:3" x14ac:dyDescent="0.25">
      <c r="A41">
        <v>2035</v>
      </c>
      <c r="B41" s="27">
        <v>0.06</v>
      </c>
      <c r="C41" s="27">
        <v>0.21</v>
      </c>
    </row>
    <row r="42" spans="1:3" x14ac:dyDescent="0.25">
      <c r="A42">
        <v>2036</v>
      </c>
      <c r="B42" s="27">
        <v>0.06</v>
      </c>
      <c r="C42" s="27">
        <v>0.21</v>
      </c>
    </row>
    <row r="43" spans="1:3" x14ac:dyDescent="0.25">
      <c r="A43">
        <v>2037</v>
      </c>
      <c r="B43" s="27">
        <v>0.06</v>
      </c>
      <c r="C43" s="27">
        <v>0.21</v>
      </c>
    </row>
    <row r="44" spans="1:3" x14ac:dyDescent="0.25">
      <c r="A44">
        <v>2038</v>
      </c>
      <c r="B44" s="27">
        <v>0.06</v>
      </c>
      <c r="C44" s="27">
        <v>0.21</v>
      </c>
    </row>
    <row r="45" spans="1:3" x14ac:dyDescent="0.25">
      <c r="A45">
        <v>2039</v>
      </c>
      <c r="B45" s="27">
        <v>0.06</v>
      </c>
      <c r="C45" s="27">
        <v>0.21</v>
      </c>
    </row>
    <row r="46" spans="1:3" x14ac:dyDescent="0.25">
      <c r="A46">
        <v>2040</v>
      </c>
      <c r="B46" s="27">
        <v>0.06</v>
      </c>
      <c r="C46" s="27">
        <v>0.21</v>
      </c>
    </row>
    <row r="47" spans="1:3" x14ac:dyDescent="0.25">
      <c r="A47">
        <v>2041</v>
      </c>
      <c r="B47" s="27">
        <v>0.06</v>
      </c>
      <c r="C47" s="27">
        <v>0.21</v>
      </c>
    </row>
    <row r="48" spans="1:3" x14ac:dyDescent="0.25">
      <c r="A48">
        <v>2042</v>
      </c>
      <c r="B48" s="27">
        <v>0.06</v>
      </c>
      <c r="C48" s="27">
        <v>0.21</v>
      </c>
    </row>
    <row r="49" spans="1:3" x14ac:dyDescent="0.25">
      <c r="A49">
        <v>2043</v>
      </c>
      <c r="B49" s="27">
        <v>0.06</v>
      </c>
      <c r="C49" s="27">
        <v>0.21</v>
      </c>
    </row>
    <row r="50" spans="1:3" x14ac:dyDescent="0.25">
      <c r="A50">
        <v>2044</v>
      </c>
      <c r="B50" s="27">
        <v>0.06</v>
      </c>
      <c r="C50" s="27">
        <v>0.21</v>
      </c>
    </row>
    <row r="51" spans="1:3" x14ac:dyDescent="0.25">
      <c r="A51">
        <v>2045</v>
      </c>
      <c r="B51" s="27">
        <v>0.06</v>
      </c>
      <c r="C51" s="27">
        <v>0.21</v>
      </c>
    </row>
    <row r="52" spans="1:3" x14ac:dyDescent="0.25">
      <c r="A52">
        <v>2046</v>
      </c>
      <c r="B52" s="27">
        <v>0.06</v>
      </c>
      <c r="C52" s="27">
        <v>0.21</v>
      </c>
    </row>
    <row r="53" spans="1:3" x14ac:dyDescent="0.25">
      <c r="A53">
        <v>2047</v>
      </c>
      <c r="B53" s="27">
        <v>0.06</v>
      </c>
      <c r="C53" s="27">
        <v>0.21</v>
      </c>
    </row>
    <row r="54" spans="1:3" x14ac:dyDescent="0.25">
      <c r="A54">
        <v>2048</v>
      </c>
      <c r="B54" s="27">
        <v>0.06</v>
      </c>
      <c r="C54" s="27">
        <v>0.21</v>
      </c>
    </row>
    <row r="55" spans="1:3" x14ac:dyDescent="0.25">
      <c r="A55">
        <v>2049</v>
      </c>
      <c r="B55" s="27">
        <v>0.06</v>
      </c>
      <c r="C55" s="27">
        <v>0.21</v>
      </c>
    </row>
    <row r="56" spans="1:3" x14ac:dyDescent="0.25">
      <c r="A56">
        <v>2050</v>
      </c>
      <c r="B56" s="27">
        <v>0.06</v>
      </c>
      <c r="C56" s="27">
        <v>0.21</v>
      </c>
    </row>
    <row r="57" spans="1:3" x14ac:dyDescent="0.25">
      <c r="A57">
        <v>2051</v>
      </c>
      <c r="B57" s="27">
        <v>0.06</v>
      </c>
      <c r="C57" s="27">
        <v>0.21</v>
      </c>
    </row>
    <row r="58" spans="1:3" x14ac:dyDescent="0.25">
      <c r="A58">
        <v>2052</v>
      </c>
      <c r="B58" s="27">
        <v>0.06</v>
      </c>
      <c r="C58" s="27">
        <v>0.21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dimension ref="A1:B58"/>
  <sheetViews>
    <sheetView workbookViewId="0">
      <selection activeCell="B6" sqref="B6"/>
    </sheetView>
  </sheetViews>
  <sheetFormatPr defaultRowHeight="15" x14ac:dyDescent="0.25"/>
  <cols>
    <col min="1" max="1" width="15.5703125" customWidth="1"/>
    <col min="2" max="2" width="17.28515625" customWidth="1"/>
  </cols>
  <sheetData>
    <row r="1" spans="1:2" x14ac:dyDescent="0.25">
      <c r="A1" t="s">
        <v>0</v>
      </c>
      <c r="B1" t="s">
        <v>248</v>
      </c>
    </row>
    <row r="2" spans="1:2" x14ac:dyDescent="0.25">
      <c r="A2" t="s">
        <v>2</v>
      </c>
      <c r="B2" t="s">
        <v>232</v>
      </c>
    </row>
    <row r="3" spans="1:2" x14ac:dyDescent="0.25">
      <c r="A3" t="s">
        <v>4</v>
      </c>
      <c r="B3" t="s">
        <v>249</v>
      </c>
    </row>
    <row r="4" spans="1:2" x14ac:dyDescent="0.25">
      <c r="A4" t="s">
        <v>18</v>
      </c>
      <c r="B4" t="s">
        <v>234</v>
      </c>
    </row>
    <row r="6" spans="1:2" x14ac:dyDescent="0.25">
      <c r="B6" s="35" t="s">
        <v>690</v>
      </c>
    </row>
    <row r="7" spans="1:2" x14ac:dyDescent="0.25">
      <c r="A7" s="4" t="s">
        <v>166</v>
      </c>
      <c r="B7" s="4" t="s">
        <v>250</v>
      </c>
    </row>
    <row r="8" spans="1:2" x14ac:dyDescent="0.25">
      <c r="A8">
        <v>2002</v>
      </c>
      <c r="B8" s="18">
        <v>0</v>
      </c>
    </row>
    <row r="9" spans="1:2" x14ac:dyDescent="0.25">
      <c r="A9">
        <v>2003</v>
      </c>
      <c r="B9" s="18">
        <v>0</v>
      </c>
    </row>
    <row r="10" spans="1:2" x14ac:dyDescent="0.25">
      <c r="A10">
        <v>2004</v>
      </c>
      <c r="B10" s="18">
        <v>0</v>
      </c>
    </row>
    <row r="11" spans="1:2" x14ac:dyDescent="0.25">
      <c r="A11">
        <v>2005</v>
      </c>
      <c r="B11" s="18">
        <v>0</v>
      </c>
    </row>
    <row r="12" spans="1:2" x14ac:dyDescent="0.25">
      <c r="A12">
        <v>2006</v>
      </c>
      <c r="B12" s="18">
        <v>0</v>
      </c>
    </row>
    <row r="13" spans="1:2" x14ac:dyDescent="0.25">
      <c r="A13">
        <v>2007</v>
      </c>
      <c r="B13" s="18">
        <v>0</v>
      </c>
    </row>
    <row r="14" spans="1:2" x14ac:dyDescent="0.25">
      <c r="A14">
        <v>2008</v>
      </c>
      <c r="B14" s="18">
        <v>0</v>
      </c>
    </row>
    <row r="15" spans="1:2" x14ac:dyDescent="0.25">
      <c r="A15">
        <v>2009</v>
      </c>
      <c r="B15" s="18">
        <v>0</v>
      </c>
    </row>
    <row r="16" spans="1:2" x14ac:dyDescent="0.25">
      <c r="A16">
        <v>2010</v>
      </c>
      <c r="B16" s="18">
        <v>0</v>
      </c>
    </row>
    <row r="17" spans="1:2" x14ac:dyDescent="0.25">
      <c r="A17">
        <v>2011</v>
      </c>
      <c r="B17" s="18">
        <v>0</v>
      </c>
    </row>
    <row r="18" spans="1:2" x14ac:dyDescent="0.25">
      <c r="A18">
        <v>2012</v>
      </c>
      <c r="B18" s="18">
        <v>0</v>
      </c>
    </row>
    <row r="19" spans="1:2" x14ac:dyDescent="0.25">
      <c r="A19">
        <v>2013</v>
      </c>
      <c r="B19" s="18">
        <v>0</v>
      </c>
    </row>
    <row r="20" spans="1:2" x14ac:dyDescent="0.25">
      <c r="A20">
        <v>2014</v>
      </c>
      <c r="B20" s="18">
        <v>0</v>
      </c>
    </row>
    <row r="21" spans="1:2" x14ac:dyDescent="0.25">
      <c r="A21">
        <v>2015</v>
      </c>
      <c r="B21" s="18">
        <v>0</v>
      </c>
    </row>
    <row r="22" spans="1:2" x14ac:dyDescent="0.25">
      <c r="A22">
        <v>2016</v>
      </c>
      <c r="B22" s="18">
        <v>0</v>
      </c>
    </row>
    <row r="23" spans="1:2" x14ac:dyDescent="0.25">
      <c r="A23">
        <v>2017</v>
      </c>
      <c r="B23" s="18">
        <v>0</v>
      </c>
    </row>
    <row r="24" spans="1:2" x14ac:dyDescent="0.25">
      <c r="A24">
        <v>2018</v>
      </c>
      <c r="B24" s="18">
        <v>0</v>
      </c>
    </row>
    <row r="25" spans="1:2" x14ac:dyDescent="0.25">
      <c r="A25">
        <v>2019</v>
      </c>
      <c r="B25" s="18">
        <v>0</v>
      </c>
    </row>
    <row r="26" spans="1:2" x14ac:dyDescent="0.25">
      <c r="A26">
        <v>2020</v>
      </c>
      <c r="B26" s="18">
        <v>0</v>
      </c>
    </row>
    <row r="27" spans="1:2" x14ac:dyDescent="0.25">
      <c r="A27">
        <v>2021</v>
      </c>
      <c r="B27" s="18">
        <v>0</v>
      </c>
    </row>
    <row r="28" spans="1:2" x14ac:dyDescent="0.25">
      <c r="A28">
        <v>2022</v>
      </c>
      <c r="B28" s="18">
        <v>0</v>
      </c>
    </row>
    <row r="29" spans="1:2" x14ac:dyDescent="0.25">
      <c r="A29">
        <v>2023</v>
      </c>
      <c r="B29" s="18">
        <v>0</v>
      </c>
    </row>
    <row r="30" spans="1:2" x14ac:dyDescent="0.25">
      <c r="A30">
        <v>2024</v>
      </c>
      <c r="B30" s="18">
        <v>0</v>
      </c>
    </row>
    <row r="31" spans="1:2" x14ac:dyDescent="0.25">
      <c r="A31">
        <v>2025</v>
      </c>
      <c r="B31" s="18">
        <v>0</v>
      </c>
    </row>
    <row r="32" spans="1:2" x14ac:dyDescent="0.25">
      <c r="A32">
        <v>2026</v>
      </c>
      <c r="B32" s="18">
        <v>0</v>
      </c>
    </row>
    <row r="33" spans="1:2" x14ac:dyDescent="0.25">
      <c r="A33">
        <v>2027</v>
      </c>
      <c r="B33" s="18">
        <v>0</v>
      </c>
    </row>
    <row r="34" spans="1:2" x14ac:dyDescent="0.25">
      <c r="A34">
        <v>2028</v>
      </c>
      <c r="B34" s="18">
        <v>0</v>
      </c>
    </row>
    <row r="35" spans="1:2" x14ac:dyDescent="0.25">
      <c r="A35">
        <v>2029</v>
      </c>
      <c r="B35" s="18">
        <v>0</v>
      </c>
    </row>
    <row r="36" spans="1:2" x14ac:dyDescent="0.25">
      <c r="A36">
        <v>2030</v>
      </c>
      <c r="B36" s="18">
        <v>0</v>
      </c>
    </row>
    <row r="37" spans="1:2" x14ac:dyDescent="0.25">
      <c r="A37">
        <v>2031</v>
      </c>
      <c r="B37" s="18">
        <v>0</v>
      </c>
    </row>
    <row r="38" spans="1:2" x14ac:dyDescent="0.25">
      <c r="A38">
        <v>2032</v>
      </c>
      <c r="B38" s="18">
        <v>0</v>
      </c>
    </row>
    <row r="39" spans="1:2" x14ac:dyDescent="0.25">
      <c r="A39">
        <v>2033</v>
      </c>
      <c r="B39" s="18">
        <v>0</v>
      </c>
    </row>
    <row r="40" spans="1:2" x14ac:dyDescent="0.25">
      <c r="A40">
        <v>2034</v>
      </c>
      <c r="B40" s="18">
        <v>0</v>
      </c>
    </row>
    <row r="41" spans="1:2" x14ac:dyDescent="0.25">
      <c r="A41">
        <v>2035</v>
      </c>
      <c r="B41" s="18">
        <v>0</v>
      </c>
    </row>
    <row r="42" spans="1:2" x14ac:dyDescent="0.25">
      <c r="A42">
        <v>2036</v>
      </c>
      <c r="B42" s="18">
        <v>0</v>
      </c>
    </row>
    <row r="43" spans="1:2" x14ac:dyDescent="0.25">
      <c r="A43">
        <v>2037</v>
      </c>
      <c r="B43" s="18">
        <v>0</v>
      </c>
    </row>
    <row r="44" spans="1:2" x14ac:dyDescent="0.25">
      <c r="A44">
        <v>2038</v>
      </c>
      <c r="B44" s="18">
        <v>0</v>
      </c>
    </row>
    <row r="45" spans="1:2" x14ac:dyDescent="0.25">
      <c r="A45">
        <v>2039</v>
      </c>
      <c r="B45" s="18">
        <v>0</v>
      </c>
    </row>
    <row r="46" spans="1:2" x14ac:dyDescent="0.25">
      <c r="A46">
        <v>2040</v>
      </c>
      <c r="B46" s="18">
        <v>0</v>
      </c>
    </row>
    <row r="47" spans="1:2" x14ac:dyDescent="0.25">
      <c r="A47">
        <v>2041</v>
      </c>
      <c r="B47" s="18">
        <v>0</v>
      </c>
    </row>
    <row r="48" spans="1:2" x14ac:dyDescent="0.25">
      <c r="A48">
        <v>2042</v>
      </c>
      <c r="B48" s="18">
        <v>0</v>
      </c>
    </row>
    <row r="49" spans="1:2" x14ac:dyDescent="0.25">
      <c r="A49">
        <v>2043</v>
      </c>
      <c r="B49" s="18">
        <v>0</v>
      </c>
    </row>
    <row r="50" spans="1:2" x14ac:dyDescent="0.25">
      <c r="A50">
        <v>2044</v>
      </c>
      <c r="B50" s="18">
        <v>0</v>
      </c>
    </row>
    <row r="51" spans="1:2" x14ac:dyDescent="0.25">
      <c r="A51">
        <v>2045</v>
      </c>
      <c r="B51" s="18">
        <v>0</v>
      </c>
    </row>
    <row r="52" spans="1:2" x14ac:dyDescent="0.25">
      <c r="A52">
        <v>2046</v>
      </c>
      <c r="B52" s="18">
        <v>0</v>
      </c>
    </row>
    <row r="53" spans="1:2" x14ac:dyDescent="0.25">
      <c r="A53">
        <v>2047</v>
      </c>
      <c r="B53" s="18">
        <v>0</v>
      </c>
    </row>
    <row r="54" spans="1:2" x14ac:dyDescent="0.25">
      <c r="A54">
        <v>2048</v>
      </c>
      <c r="B54" s="18">
        <v>0</v>
      </c>
    </row>
    <row r="55" spans="1:2" x14ac:dyDescent="0.25">
      <c r="A55">
        <v>2049</v>
      </c>
      <c r="B55" s="18">
        <v>0</v>
      </c>
    </row>
    <row r="56" spans="1:2" x14ac:dyDescent="0.25">
      <c r="A56">
        <v>2050</v>
      </c>
      <c r="B56" s="18">
        <v>0</v>
      </c>
    </row>
    <row r="57" spans="1:2" x14ac:dyDescent="0.25">
      <c r="A57">
        <v>2051</v>
      </c>
      <c r="B57" s="18">
        <v>0</v>
      </c>
    </row>
    <row r="58" spans="1:2" x14ac:dyDescent="0.25">
      <c r="A58">
        <v>2052</v>
      </c>
      <c r="B58" s="18">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dimension ref="A1:AL152"/>
  <sheetViews>
    <sheetView workbookViewId="0">
      <selection activeCell="F11" sqref="F11"/>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162</v>
      </c>
      <c r="E1" s="20" t="s">
        <v>172</v>
      </c>
      <c r="L1" t="s">
        <v>170</v>
      </c>
      <c r="Q1" s="20" t="s">
        <v>194</v>
      </c>
    </row>
    <row r="2" spans="1:19" x14ac:dyDescent="0.25">
      <c r="A2" t="s">
        <v>2</v>
      </c>
      <c r="B2" t="s">
        <v>163</v>
      </c>
      <c r="E2" s="35" t="s">
        <v>690</v>
      </c>
    </row>
    <row r="3" spans="1:19" x14ac:dyDescent="0.25">
      <c r="A3" t="s">
        <v>4</v>
      </c>
      <c r="B3" t="s">
        <v>168</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7530</v>
      </c>
      <c r="D8" s="91">
        <f t="shared" si="1"/>
        <v>5570</v>
      </c>
      <c r="L8">
        <v>2014</v>
      </c>
      <c r="M8">
        <v>2.27</v>
      </c>
      <c r="N8" s="23">
        <f t="shared" si="0"/>
        <v>2270</v>
      </c>
      <c r="Q8">
        <v>2014</v>
      </c>
      <c r="R8">
        <v>3.6</v>
      </c>
      <c r="S8">
        <v>2.89</v>
      </c>
    </row>
    <row r="9" spans="1:19" ht="21" x14ac:dyDescent="0.35">
      <c r="A9" t="s">
        <v>167</v>
      </c>
      <c r="B9">
        <v>2003</v>
      </c>
      <c r="C9" s="91">
        <f t="shared" si="1"/>
        <v>7530</v>
      </c>
      <c r="D9" s="91">
        <f t="shared" si="1"/>
        <v>5570</v>
      </c>
      <c r="F9" s="80" t="s">
        <v>727</v>
      </c>
      <c r="L9">
        <v>2015</v>
      </c>
      <c r="M9">
        <v>2.2599999999999998</v>
      </c>
      <c r="N9" s="23">
        <f t="shared" si="0"/>
        <v>2260</v>
      </c>
      <c r="Q9">
        <v>2015</v>
      </c>
      <c r="R9">
        <v>3.36</v>
      </c>
      <c r="S9">
        <v>2.4</v>
      </c>
    </row>
    <row r="10" spans="1:19" ht="21" x14ac:dyDescent="0.35">
      <c r="A10" t="s">
        <v>167</v>
      </c>
      <c r="B10">
        <v>2004</v>
      </c>
      <c r="C10" s="91">
        <f t="shared" si="1"/>
        <v>7530</v>
      </c>
      <c r="D10" s="91">
        <f t="shared" si="1"/>
        <v>5570</v>
      </c>
      <c r="F10" s="80" t="s">
        <v>728</v>
      </c>
      <c r="L10">
        <v>2016</v>
      </c>
      <c r="M10">
        <v>1.71</v>
      </c>
      <c r="N10" s="23">
        <f t="shared" si="0"/>
        <v>1710</v>
      </c>
      <c r="Q10">
        <v>2016</v>
      </c>
      <c r="R10">
        <v>3.16</v>
      </c>
      <c r="S10">
        <v>2.29</v>
      </c>
    </row>
    <row r="11" spans="1:19" x14ac:dyDescent="0.25">
      <c r="A11" t="s">
        <v>167</v>
      </c>
      <c r="B11">
        <v>2005</v>
      </c>
      <c r="C11" s="91">
        <f t="shared" si="1"/>
        <v>7530</v>
      </c>
      <c r="D11" s="91">
        <f t="shared" si="1"/>
        <v>5570</v>
      </c>
      <c r="L11">
        <v>2017</v>
      </c>
      <c r="M11">
        <v>1.63</v>
      </c>
      <c r="N11" s="23">
        <f t="shared" si="0"/>
        <v>1630</v>
      </c>
      <c r="Q11">
        <v>2017</v>
      </c>
      <c r="R11">
        <v>2.94</v>
      </c>
      <c r="S11">
        <v>1.94</v>
      </c>
    </row>
    <row r="12" spans="1:19" x14ac:dyDescent="0.25">
      <c r="A12" t="s">
        <v>167</v>
      </c>
      <c r="B12">
        <v>2006</v>
      </c>
      <c r="C12" s="91">
        <f t="shared" si="1"/>
        <v>7530</v>
      </c>
      <c r="D12" s="91">
        <f t="shared" si="1"/>
        <v>5570</v>
      </c>
      <c r="L12">
        <v>2018</v>
      </c>
      <c r="M12">
        <v>1.61</v>
      </c>
      <c r="N12" s="23">
        <f t="shared" si="0"/>
        <v>1610</v>
      </c>
      <c r="Q12">
        <v>2018</v>
      </c>
      <c r="R12">
        <v>2.78</v>
      </c>
      <c r="S12">
        <v>1.88</v>
      </c>
    </row>
    <row r="13" spans="1:19" x14ac:dyDescent="0.25">
      <c r="A13" t="s">
        <v>167</v>
      </c>
      <c r="B13">
        <v>2007</v>
      </c>
      <c r="C13" s="91">
        <f t="shared" si="1"/>
        <v>7530</v>
      </c>
      <c r="D13" s="91">
        <f t="shared" si="1"/>
        <v>5570</v>
      </c>
      <c r="L13">
        <v>2019</v>
      </c>
      <c r="M13">
        <v>1.43</v>
      </c>
      <c r="N13" s="23">
        <f t="shared" si="0"/>
        <v>1430</v>
      </c>
      <c r="Q13">
        <v>2019</v>
      </c>
      <c r="R13">
        <v>2.77</v>
      </c>
      <c r="S13">
        <v>1.76</v>
      </c>
    </row>
    <row r="14" spans="1:19" x14ac:dyDescent="0.25">
      <c r="A14" t="s">
        <v>167</v>
      </c>
      <c r="B14">
        <v>2008</v>
      </c>
      <c r="C14" s="91">
        <f t="shared" si="1"/>
        <v>7530</v>
      </c>
      <c r="D14" s="91">
        <f t="shared" si="1"/>
        <v>5570</v>
      </c>
      <c r="L14">
        <v>2020</v>
      </c>
      <c r="M14">
        <v>1.29</v>
      </c>
      <c r="N14" s="23">
        <f t="shared" si="0"/>
        <v>1290</v>
      </c>
      <c r="Q14">
        <v>2020</v>
      </c>
      <c r="R14">
        <v>2.71</v>
      </c>
      <c r="S14">
        <v>1.72</v>
      </c>
    </row>
    <row r="15" spans="1:19" x14ac:dyDescent="0.25">
      <c r="A15" t="s">
        <v>167</v>
      </c>
      <c r="B15">
        <v>2009</v>
      </c>
      <c r="C15" s="91">
        <f t="shared" si="1"/>
        <v>7530</v>
      </c>
      <c r="D15" s="91">
        <f t="shared" si="1"/>
        <v>5570</v>
      </c>
      <c r="L15">
        <v>2021</v>
      </c>
      <c r="M15">
        <v>1.38</v>
      </c>
      <c r="N15" s="23">
        <f t="shared" si="0"/>
        <v>1380</v>
      </c>
    </row>
    <row r="16" spans="1:19" x14ac:dyDescent="0.25">
      <c r="A16" t="s">
        <v>167</v>
      </c>
      <c r="B16">
        <v>2010</v>
      </c>
      <c r="C16" s="23">
        <f t="shared" ref="C16:C26" si="2">R4*1000</f>
        <v>7530</v>
      </c>
      <c r="D16" s="23">
        <f t="shared" ref="D16:D26" si="3">S4*1000</f>
        <v>5570</v>
      </c>
    </row>
    <row r="17" spans="1:38" x14ac:dyDescent="0.25">
      <c r="A17" t="s">
        <v>167</v>
      </c>
      <c r="B17">
        <v>2011</v>
      </c>
      <c r="C17" s="23">
        <f t="shared" si="2"/>
        <v>6620</v>
      </c>
      <c r="D17" s="23">
        <f t="shared" si="3"/>
        <v>5180</v>
      </c>
      <c r="R17" s="20" t="s">
        <v>173</v>
      </c>
      <c r="AE17" s="20" t="s">
        <v>193</v>
      </c>
    </row>
    <row r="18" spans="1:38" x14ac:dyDescent="0.25">
      <c r="A18" t="s">
        <v>167</v>
      </c>
      <c r="B18">
        <v>2012</v>
      </c>
      <c r="C18" s="23">
        <f t="shared" si="2"/>
        <v>4670</v>
      </c>
      <c r="D18" s="23">
        <f t="shared" si="3"/>
        <v>3570</v>
      </c>
      <c r="L18" t="s">
        <v>199</v>
      </c>
    </row>
    <row r="19" spans="1:38" x14ac:dyDescent="0.25">
      <c r="A19" t="s">
        <v>167</v>
      </c>
      <c r="B19">
        <v>2013</v>
      </c>
      <c r="C19" s="23">
        <f t="shared" si="2"/>
        <v>4090</v>
      </c>
      <c r="D19" s="23">
        <f t="shared" si="3"/>
        <v>2900</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23">
        <f t="shared" si="2"/>
        <v>3600</v>
      </c>
      <c r="D20" s="23">
        <f t="shared" si="3"/>
        <v>2890</v>
      </c>
      <c r="L20">
        <v>2019</v>
      </c>
      <c r="M20" s="23">
        <f>Y20</f>
        <v>2773.3440000000001</v>
      </c>
      <c r="N20" s="23">
        <f>AL20</f>
        <v>1806.463</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23">
        <f t="shared" si="2"/>
        <v>3360</v>
      </c>
      <c r="D21" s="23">
        <f t="shared" si="3"/>
        <v>2400</v>
      </c>
      <c r="L21">
        <v>2020</v>
      </c>
      <c r="M21" s="23">
        <f t="shared" ref="M21:M51" si="4">Y21</f>
        <v>2710.1390000000001</v>
      </c>
      <c r="N21" s="23">
        <f t="shared" ref="N21:N51" si="5">AL21</f>
        <v>1762.43</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23">
        <f t="shared" si="2"/>
        <v>3160</v>
      </c>
      <c r="D22" s="23">
        <f t="shared" si="3"/>
        <v>2290</v>
      </c>
      <c r="L22">
        <v>2021</v>
      </c>
      <c r="M22" s="23">
        <f t="shared" si="4"/>
        <v>2539.5329999999999</v>
      </c>
      <c r="N22" s="23">
        <f t="shared" si="5"/>
        <v>1677.4110000000001</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23">
        <f t="shared" si="2"/>
        <v>2940</v>
      </c>
      <c r="D23" s="23">
        <f t="shared" si="3"/>
        <v>1940</v>
      </c>
      <c r="L23">
        <v>2022</v>
      </c>
      <c r="M23" s="23">
        <f t="shared" si="4"/>
        <v>2368.9270000000001</v>
      </c>
      <c r="N23" s="23">
        <f t="shared" si="5"/>
        <v>1592.393</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23">
        <f t="shared" si="2"/>
        <v>2780</v>
      </c>
      <c r="D24" s="23">
        <f t="shared" si="3"/>
        <v>1880</v>
      </c>
      <c r="L24">
        <v>2023</v>
      </c>
      <c r="M24" s="23">
        <f t="shared" si="4"/>
        <v>2198.3209999999999</v>
      </c>
      <c r="N24" s="23">
        <f t="shared" si="5"/>
        <v>1507.374</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si="2"/>
        <v>2770</v>
      </c>
      <c r="D25" s="23">
        <f t="shared" si="3"/>
        <v>1760</v>
      </c>
      <c r="L25">
        <v>2024</v>
      </c>
      <c r="M25" s="23">
        <f t="shared" si="4"/>
        <v>2027.7149999999999</v>
      </c>
      <c r="N25" s="23">
        <f t="shared" si="5"/>
        <v>1422.356</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2"/>
        <v>2710</v>
      </c>
      <c r="D26" s="23">
        <f t="shared" si="3"/>
        <v>1720</v>
      </c>
      <c r="L26">
        <v>2025</v>
      </c>
      <c r="M26" s="23">
        <f t="shared" si="4"/>
        <v>1857.1089999999999</v>
      </c>
      <c r="N26" s="23">
        <f t="shared" si="5"/>
        <v>1337.338</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ref="C27:C56" si="6">M22</f>
        <v>2539.5329999999999</v>
      </c>
      <c r="D27" s="23">
        <f t="shared" ref="D27:D56" si="7">N22</f>
        <v>1677.4110000000001</v>
      </c>
      <c r="L27">
        <v>2026</v>
      </c>
      <c r="M27" s="23">
        <f t="shared" si="4"/>
        <v>1686.5029999999999</v>
      </c>
      <c r="N27" s="23">
        <f t="shared" si="5"/>
        <v>1252.319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2368.9270000000001</v>
      </c>
      <c r="D28" s="23">
        <f t="shared" si="7"/>
        <v>1592.393</v>
      </c>
      <c r="L28">
        <v>2027</v>
      </c>
      <c r="M28" s="23">
        <f t="shared" si="4"/>
        <v>1515.8969999999999</v>
      </c>
      <c r="N28" s="23">
        <f t="shared" si="5"/>
        <v>1167.3009999999999</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2198.3209999999999</v>
      </c>
      <c r="D29" s="23">
        <f t="shared" si="7"/>
        <v>1507.374</v>
      </c>
      <c r="L29">
        <v>2028</v>
      </c>
      <c r="M29" s="23">
        <f t="shared" si="4"/>
        <v>1345.29</v>
      </c>
      <c r="N29" s="23">
        <f t="shared" si="5"/>
        <v>1082.2819999999999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2027.7149999999999</v>
      </c>
      <c r="D30" s="23">
        <f t="shared" si="7"/>
        <v>1422.356</v>
      </c>
      <c r="L30">
        <v>2029</v>
      </c>
      <c r="M30" s="23">
        <f t="shared" si="4"/>
        <v>1174.684</v>
      </c>
      <c r="N30" s="23">
        <f t="shared" si="5"/>
        <v>997.26400000000001</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1857.1089999999999</v>
      </c>
      <c r="D31" s="23">
        <f t="shared" si="7"/>
        <v>1337.338</v>
      </c>
      <c r="L31">
        <v>2030</v>
      </c>
      <c r="M31" s="23">
        <f t="shared" si="4"/>
        <v>1004.078</v>
      </c>
      <c r="N31" s="23">
        <f t="shared" si="5"/>
        <v>912.245</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1686.5029999999999</v>
      </c>
      <c r="D32" s="23">
        <f t="shared" si="7"/>
        <v>1252.319</v>
      </c>
      <c r="L32">
        <v>2031</v>
      </c>
      <c r="M32" s="23">
        <f t="shared" si="4"/>
        <v>992.94799999999998</v>
      </c>
      <c r="N32" s="23">
        <f t="shared" si="5"/>
        <v>901.65</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1515.8969999999999</v>
      </c>
      <c r="D33" s="23">
        <f t="shared" si="7"/>
        <v>1167.3009999999999</v>
      </c>
      <c r="L33">
        <v>2032</v>
      </c>
      <c r="M33" s="23">
        <f t="shared" si="4"/>
        <v>981.81700000000001</v>
      </c>
      <c r="N33" s="23">
        <f t="shared" si="5"/>
        <v>891.05399999999997</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1345.29</v>
      </c>
      <c r="D34" s="23">
        <f t="shared" si="7"/>
        <v>1082.2819999999999</v>
      </c>
      <c r="L34">
        <v>2033</v>
      </c>
      <c r="M34" s="23">
        <f t="shared" si="4"/>
        <v>970.68700000000001</v>
      </c>
      <c r="N34" s="23">
        <f t="shared" si="5"/>
        <v>880.45799999999997</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1174.684</v>
      </c>
      <c r="D35" s="23">
        <f t="shared" si="7"/>
        <v>997.26400000000001</v>
      </c>
      <c r="L35">
        <v>2034</v>
      </c>
      <c r="M35" s="23">
        <f t="shared" si="4"/>
        <v>959.55600000000004</v>
      </c>
      <c r="N35" s="23">
        <f t="shared" si="5"/>
        <v>869.86199999999997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1004.078</v>
      </c>
      <c r="D36" s="23">
        <f t="shared" si="7"/>
        <v>912.245</v>
      </c>
      <c r="L36">
        <v>2035</v>
      </c>
      <c r="M36" s="23">
        <f t="shared" si="4"/>
        <v>948.42600000000004</v>
      </c>
      <c r="N36" s="23">
        <f t="shared" si="5"/>
        <v>859.26599999999996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992.94799999999998</v>
      </c>
      <c r="D37" s="23">
        <f t="shared" si="7"/>
        <v>901.65</v>
      </c>
      <c r="L37">
        <v>2036</v>
      </c>
      <c r="M37" s="23">
        <f t="shared" si="4"/>
        <v>937.29499999999996</v>
      </c>
      <c r="N37" s="23">
        <f t="shared" si="5"/>
        <v>848.67</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981.81700000000001</v>
      </c>
      <c r="D38" s="23">
        <f t="shared" si="7"/>
        <v>891.05399999999997</v>
      </c>
      <c r="L38">
        <v>2037</v>
      </c>
      <c r="M38" s="23">
        <f t="shared" si="4"/>
        <v>926.16499999999996</v>
      </c>
      <c r="N38" s="23">
        <f t="shared" si="5"/>
        <v>838.07399999999996</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970.68700000000001</v>
      </c>
      <c r="D39" s="23">
        <f t="shared" si="7"/>
        <v>880.45799999999997</v>
      </c>
      <c r="L39">
        <v>2038</v>
      </c>
      <c r="M39" s="23">
        <f t="shared" si="4"/>
        <v>915.03399999999999</v>
      </c>
      <c r="N39" s="23">
        <f t="shared" si="5"/>
        <v>827.47799999999995</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959.55600000000004</v>
      </c>
      <c r="D40" s="23">
        <f t="shared" si="7"/>
        <v>869.86199999999997</v>
      </c>
      <c r="L40">
        <v>2039</v>
      </c>
      <c r="M40" s="23">
        <f t="shared" si="4"/>
        <v>903.90300000000002</v>
      </c>
      <c r="N40" s="23">
        <f t="shared" si="5"/>
        <v>816.88199999999995</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948.42600000000004</v>
      </c>
      <c r="D41" s="23">
        <f t="shared" si="7"/>
        <v>859.26599999999996</v>
      </c>
      <c r="L41">
        <v>2040</v>
      </c>
      <c r="M41" s="23">
        <f t="shared" si="4"/>
        <v>892.77300000000002</v>
      </c>
      <c r="N41" s="23">
        <f t="shared" si="5"/>
        <v>806.28599999999994</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937.29499999999996</v>
      </c>
      <c r="D42" s="23">
        <f t="shared" si="7"/>
        <v>848.67</v>
      </c>
      <c r="L42">
        <v>2041</v>
      </c>
      <c r="M42" s="23">
        <f t="shared" si="4"/>
        <v>881.64200000000005</v>
      </c>
      <c r="N42" s="23">
        <f t="shared" si="5"/>
        <v>795.69</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926.16499999999996</v>
      </c>
      <c r="D43" s="23">
        <f t="shared" si="7"/>
        <v>838.07399999999996</v>
      </c>
      <c r="L43">
        <v>2042</v>
      </c>
      <c r="M43" s="23">
        <f t="shared" si="4"/>
        <v>870.51199999999994</v>
      </c>
      <c r="N43" s="23">
        <f t="shared" si="5"/>
        <v>785.09400000000005</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915.03399999999999</v>
      </c>
      <c r="D44" s="23">
        <f t="shared" si="7"/>
        <v>827.47799999999995</v>
      </c>
      <c r="L44">
        <v>2043</v>
      </c>
      <c r="M44" s="23">
        <f t="shared" si="4"/>
        <v>859.38099999999997</v>
      </c>
      <c r="N44" s="23">
        <f t="shared" si="5"/>
        <v>774.49800000000005</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903.90300000000002</v>
      </c>
      <c r="D45" s="23">
        <f t="shared" si="7"/>
        <v>816.88199999999995</v>
      </c>
      <c r="L45">
        <v>2044</v>
      </c>
      <c r="M45" s="23">
        <f t="shared" si="4"/>
        <v>848.25099999999998</v>
      </c>
      <c r="N45" s="23">
        <f t="shared" si="5"/>
        <v>763.90200000000004</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892.77300000000002</v>
      </c>
      <c r="D46" s="23">
        <f t="shared" si="7"/>
        <v>806.28599999999994</v>
      </c>
      <c r="L46">
        <v>2045</v>
      </c>
      <c r="M46" s="23">
        <f t="shared" si="4"/>
        <v>837.12</v>
      </c>
      <c r="N46" s="23">
        <f t="shared" si="5"/>
        <v>753.30700000000002</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881.64200000000005</v>
      </c>
      <c r="D47" s="23">
        <f t="shared" si="7"/>
        <v>795.69</v>
      </c>
      <c r="L47">
        <v>2046</v>
      </c>
      <c r="M47" s="23">
        <f t="shared" si="4"/>
        <v>825.99</v>
      </c>
      <c r="N47" s="23">
        <f t="shared" si="5"/>
        <v>742.71100000000001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870.51199999999994</v>
      </c>
      <c r="D48" s="23">
        <f t="shared" si="7"/>
        <v>785.09400000000005</v>
      </c>
      <c r="L48">
        <v>2047</v>
      </c>
      <c r="M48" s="23">
        <f t="shared" si="4"/>
        <v>814.85900000000004</v>
      </c>
      <c r="N48" s="23">
        <f t="shared" si="5"/>
        <v>732.11500000000001</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859.38099999999997</v>
      </c>
      <c r="D49" s="23">
        <f t="shared" si="7"/>
        <v>774.49800000000005</v>
      </c>
      <c r="L49">
        <v>2048</v>
      </c>
      <c r="M49" s="23">
        <f t="shared" si="4"/>
        <v>803.72799999999995</v>
      </c>
      <c r="N49" s="23">
        <f t="shared" si="5"/>
        <v>721.51900000000001</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848.25099999999998</v>
      </c>
      <c r="D50" s="23">
        <f t="shared" si="7"/>
        <v>763.90200000000004</v>
      </c>
      <c r="L50">
        <v>2049</v>
      </c>
      <c r="M50" s="23">
        <f t="shared" si="4"/>
        <v>792.59799999999996</v>
      </c>
      <c r="N50" s="23">
        <f t="shared" si="5"/>
        <v>710.923</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837.12</v>
      </c>
      <c r="D51" s="23">
        <f t="shared" si="7"/>
        <v>753.30700000000002</v>
      </c>
      <c r="L51">
        <v>2050</v>
      </c>
      <c r="M51" s="23">
        <f t="shared" si="4"/>
        <v>781.46699999999998</v>
      </c>
      <c r="N51" s="23">
        <f t="shared" si="5"/>
        <v>700.327</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825.99</v>
      </c>
      <c r="D52" s="23">
        <f t="shared" si="7"/>
        <v>742.71100000000001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814.85900000000004</v>
      </c>
      <c r="D53" s="23">
        <f t="shared" si="7"/>
        <v>732.11500000000001</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803.72799999999995</v>
      </c>
      <c r="D54" s="23">
        <f t="shared" si="7"/>
        <v>721.51900000000001</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792.59799999999996</v>
      </c>
      <c r="D55" s="23">
        <f t="shared" si="7"/>
        <v>710.923</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781.46699999999998</v>
      </c>
      <c r="D56" s="23">
        <f t="shared" si="7"/>
        <v>700.327</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770.49232030487087</v>
      </c>
      <c r="D57" s="91">
        <f>D56*D56/D55</f>
        <v>689.88892879960281</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759.67176560082999</v>
      </c>
      <c r="D58" s="91">
        <f>D57*D57/D56</f>
        <v>679.60643253831915</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C75" si="8">C60*C60/C61</f>
        <v>3019.5276806972047</v>
      </c>
      <c r="D59" s="91">
        <f t="shared" ref="D59:D75" si="9">D60*D60/D61</f>
        <v>1476.3520863630581</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2847.9271913170314</v>
      </c>
      <c r="D60" s="91">
        <f t="shared" si="9"/>
        <v>1384.2112559599616</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2686.0787993075023</v>
      </c>
      <c r="D61" s="91">
        <f t="shared" si="9"/>
        <v>1297.8210406748935</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2533.4282906132262</v>
      </c>
      <c r="D62" s="91">
        <f t="shared" si="9"/>
        <v>1216.8225380094607</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2389.452947297802</v>
      </c>
      <c r="D63" s="91">
        <f t="shared" si="9"/>
        <v>1140.8792449826622</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2253.6597576117497</v>
      </c>
      <c r="D64" s="91">
        <f t="shared" si="9"/>
        <v>1069.6756601512664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2125.5837277827122</v>
      </c>
      <c r="D65" s="91">
        <f t="shared" si="9"/>
        <v>1002.9159728797028</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2004.7862897470304</v>
      </c>
      <c r="D66" s="91">
        <f t="shared" si="9"/>
        <v>940.32283441412665</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si="8"/>
        <v>1890.8537993703176</v>
      </c>
      <c r="D67" s="91">
        <f t="shared" si="9"/>
        <v>881.63620565516248</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8"/>
        <v>1783.3961200145229</v>
      </c>
      <c r="D68" s="91">
        <f t="shared" si="9"/>
        <v>826.61227684247626</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8"/>
        <v>1682.0452866012215</v>
      </c>
      <c r="D69" s="91">
        <f t="shared" si="9"/>
        <v>775.02245466307374</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8"/>
        <v>1586.4542455965113</v>
      </c>
      <c r="D70" s="91">
        <f t="shared" si="9"/>
        <v>726.65241257533512</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8"/>
        <v>1496.2956666028733</v>
      </c>
      <c r="D71" s="91">
        <f t="shared" si="9"/>
        <v>681.30120040341706</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8"/>
        <v>1411.2608214885543</v>
      </c>
      <c r="D72" s="91">
        <f t="shared" si="9"/>
        <v>638.7804095028921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8"/>
        <v>1331.0585272162978</v>
      </c>
      <c r="D73" s="91">
        <f t="shared" si="9"/>
        <v>598.91339002935945</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8"/>
        <v>1255.414148751375</v>
      </c>
      <c r="D74" s="91">
        <f t="shared" si="9"/>
        <v>561.5345170582217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8"/>
        <v>1184.0686586345937</v>
      </c>
      <c r="D75" s="91">
        <f t="shared" si="9"/>
        <v>526.48850250676958</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0">M89</f>
        <v>1116.77775</v>
      </c>
      <c r="D76" s="23">
        <f t="shared" ref="D76:D107" si="11">N89</f>
        <v>493.62975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0"/>
        <v>1053.3109999999999</v>
      </c>
      <c r="D77" s="23">
        <f t="shared" si="11"/>
        <v>462.82175000000001</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0"/>
        <v>995.75400000000002</v>
      </c>
      <c r="D78" s="23">
        <f t="shared" si="11"/>
        <v>433.97125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0"/>
        <v>938.09974999999997</v>
      </c>
      <c r="D79" s="23">
        <f t="shared" si="11"/>
        <v>405.05574999999999</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0"/>
        <v>885.76250000000005</v>
      </c>
      <c r="D80" s="23">
        <f t="shared" si="11"/>
        <v>377.91825</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0"/>
        <v>837.62424999999996</v>
      </c>
      <c r="D81" s="23">
        <f t="shared" si="11"/>
        <v>352.19150000000002</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0"/>
        <v>792.79399999999998</v>
      </c>
      <c r="D82" s="23">
        <f t="shared" si="11"/>
        <v>327.58024999999998</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0"/>
        <v>767.59550000000002</v>
      </c>
      <c r="D83" s="23">
        <f t="shared" si="11"/>
        <v>315.298</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0"/>
        <v>745.07225000000005</v>
      </c>
      <c r="D84" s="23">
        <f t="shared" si="11"/>
        <v>304.39075000000003</v>
      </c>
    </row>
    <row r="85" spans="1:38" x14ac:dyDescent="0.25">
      <c r="A85" t="s">
        <v>197</v>
      </c>
      <c r="B85">
        <v>2028</v>
      </c>
      <c r="C85" s="23">
        <f t="shared" si="10"/>
        <v>725.41575</v>
      </c>
      <c r="D85" s="23">
        <f t="shared" si="11"/>
        <v>295.04599999999999</v>
      </c>
    </row>
    <row r="86" spans="1:38" x14ac:dyDescent="0.25">
      <c r="A86" t="s">
        <v>197</v>
      </c>
      <c r="B86">
        <v>2029</v>
      </c>
      <c r="C86" s="23">
        <f t="shared" si="10"/>
        <v>706.26975000000004</v>
      </c>
      <c r="D86" s="23">
        <f t="shared" si="11"/>
        <v>286.1275</v>
      </c>
      <c r="R86" s="20" t="s">
        <v>198</v>
      </c>
      <c r="AE86" s="20" t="s">
        <v>202</v>
      </c>
    </row>
    <row r="87" spans="1:38" x14ac:dyDescent="0.25">
      <c r="A87" t="s">
        <v>197</v>
      </c>
      <c r="B87">
        <v>2030</v>
      </c>
      <c r="C87" s="23">
        <f t="shared" si="10"/>
        <v>688.87625000000003</v>
      </c>
      <c r="D87" s="23">
        <f t="shared" si="11"/>
        <v>278.041</v>
      </c>
      <c r="L87" t="s">
        <v>201</v>
      </c>
      <c r="R87" t="s">
        <v>200</v>
      </c>
      <c r="AE87" t="s">
        <v>203</v>
      </c>
    </row>
    <row r="88" spans="1:38" x14ac:dyDescent="0.25">
      <c r="A88" t="s">
        <v>197</v>
      </c>
      <c r="B88">
        <v>2031</v>
      </c>
      <c r="C88" s="23">
        <f t="shared" si="10"/>
        <v>680.26525000000004</v>
      </c>
      <c r="D88" s="23">
        <f t="shared" si="11"/>
        <v>274.56549999999999</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0"/>
        <v>671.65425000000005</v>
      </c>
      <c r="D89" s="23">
        <f t="shared" si="11"/>
        <v>271.08999999999997</v>
      </c>
      <c r="L89">
        <v>2019</v>
      </c>
      <c r="M89" s="23">
        <f>Y89/4</f>
        <v>1116.77775</v>
      </c>
      <c r="N89" s="23">
        <f>AL89/4</f>
        <v>493.62975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0"/>
        <v>663.04324999999994</v>
      </c>
      <c r="D90" s="23">
        <f t="shared" si="11"/>
        <v>267.61450000000002</v>
      </c>
      <c r="L90">
        <v>2020</v>
      </c>
      <c r="M90" s="23">
        <f t="shared" ref="M90:M120" si="12">Y90/4</f>
        <v>1053.3109999999999</v>
      </c>
      <c r="N90" s="23">
        <f t="shared" ref="N90:N120" si="13">AL90/4</f>
        <v>462.82175000000001</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0"/>
        <v>654.4325</v>
      </c>
      <c r="D91" s="23">
        <f t="shared" si="11"/>
        <v>264.13900000000001</v>
      </c>
      <c r="L91">
        <v>2021</v>
      </c>
      <c r="M91" s="23">
        <f t="shared" si="12"/>
        <v>995.75400000000002</v>
      </c>
      <c r="N91" s="23">
        <f t="shared" si="13"/>
        <v>433.97125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0"/>
        <v>645.82150000000001</v>
      </c>
      <c r="D92" s="23">
        <f t="shared" si="11"/>
        <v>260.6635</v>
      </c>
      <c r="L92">
        <v>2022</v>
      </c>
      <c r="M92" s="23">
        <f t="shared" si="12"/>
        <v>938.09974999999997</v>
      </c>
      <c r="N92" s="23">
        <f t="shared" si="13"/>
        <v>405.05574999999999</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0"/>
        <v>637.21050000000002</v>
      </c>
      <c r="D93" s="23">
        <f t="shared" si="11"/>
        <v>257.18799999999999</v>
      </c>
      <c r="L93">
        <v>2023</v>
      </c>
      <c r="M93" s="23">
        <f t="shared" si="12"/>
        <v>885.76250000000005</v>
      </c>
      <c r="N93" s="23">
        <f t="shared" si="13"/>
        <v>377.91825</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0"/>
        <v>628.59950000000003</v>
      </c>
      <c r="D94" s="23">
        <f t="shared" si="11"/>
        <v>253.71250000000001</v>
      </c>
      <c r="L94">
        <v>2024</v>
      </c>
      <c r="M94" s="23">
        <f t="shared" si="12"/>
        <v>837.62424999999996</v>
      </c>
      <c r="N94" s="23">
        <f t="shared" si="13"/>
        <v>352.19150000000002</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0"/>
        <v>619.98850000000004</v>
      </c>
      <c r="D95" s="23">
        <f t="shared" si="11"/>
        <v>250.23699999999999</v>
      </c>
      <c r="L95">
        <v>2025</v>
      </c>
      <c r="M95" s="23">
        <f t="shared" si="12"/>
        <v>792.79399999999998</v>
      </c>
      <c r="N95" s="23">
        <f t="shared" si="13"/>
        <v>327.58024999999998</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0"/>
        <v>611.37774999999999</v>
      </c>
      <c r="D96" s="23">
        <f t="shared" si="11"/>
        <v>246.76150000000001</v>
      </c>
      <c r="L96">
        <v>2026</v>
      </c>
      <c r="M96" s="23">
        <f t="shared" si="12"/>
        <v>767.59550000000002</v>
      </c>
      <c r="N96" s="23">
        <f t="shared" si="13"/>
        <v>315.298</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0"/>
        <v>602.76675</v>
      </c>
      <c r="D97" s="23">
        <f t="shared" si="11"/>
        <v>243.286</v>
      </c>
      <c r="L97">
        <v>2027</v>
      </c>
      <c r="M97" s="23">
        <f t="shared" si="12"/>
        <v>745.07225000000005</v>
      </c>
      <c r="N97" s="23">
        <f t="shared" si="13"/>
        <v>304.39075000000003</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0"/>
        <v>594.15575000000001</v>
      </c>
      <c r="D98" s="23">
        <f t="shared" si="11"/>
        <v>239.81025</v>
      </c>
      <c r="L98">
        <v>2028</v>
      </c>
      <c r="M98" s="23">
        <f t="shared" si="12"/>
        <v>725.41575</v>
      </c>
      <c r="N98" s="23">
        <f t="shared" si="13"/>
        <v>295.04599999999999</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0"/>
        <v>585.54475000000002</v>
      </c>
      <c r="D99" s="23">
        <f t="shared" si="11"/>
        <v>236.33475000000001</v>
      </c>
      <c r="L99">
        <v>2029</v>
      </c>
      <c r="M99" s="23">
        <f t="shared" si="12"/>
        <v>706.26975000000004</v>
      </c>
      <c r="N99" s="23">
        <f t="shared" si="13"/>
        <v>286.1275</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0"/>
        <v>576.93375000000003</v>
      </c>
      <c r="D100" s="23">
        <f t="shared" si="11"/>
        <v>232.85925</v>
      </c>
      <c r="L100">
        <v>2030</v>
      </c>
      <c r="M100" s="23">
        <f t="shared" si="12"/>
        <v>688.87625000000003</v>
      </c>
      <c r="N100" s="23">
        <f t="shared" si="13"/>
        <v>278.041</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0"/>
        <v>568.32299999999998</v>
      </c>
      <c r="D101" s="23">
        <f t="shared" si="11"/>
        <v>229.38374999999999</v>
      </c>
      <c r="L101">
        <v>2031</v>
      </c>
      <c r="M101" s="23">
        <f t="shared" si="12"/>
        <v>680.26525000000004</v>
      </c>
      <c r="N101" s="23">
        <f t="shared" si="13"/>
        <v>274.56549999999999</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0"/>
        <v>559.71199999999999</v>
      </c>
      <c r="D102" s="23">
        <f t="shared" si="11"/>
        <v>225.90825000000001</v>
      </c>
      <c r="L102">
        <v>2032</v>
      </c>
      <c r="M102" s="23">
        <f t="shared" si="12"/>
        <v>671.65425000000005</v>
      </c>
      <c r="N102" s="23">
        <f t="shared" si="13"/>
        <v>271.08999999999997</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0"/>
        <v>551.101</v>
      </c>
      <c r="D103" s="23">
        <f t="shared" si="11"/>
        <v>222.43275</v>
      </c>
      <c r="L103">
        <v>2033</v>
      </c>
      <c r="M103" s="23">
        <f t="shared" si="12"/>
        <v>663.04324999999994</v>
      </c>
      <c r="N103" s="23">
        <f t="shared" si="13"/>
        <v>267.61450000000002</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0"/>
        <v>542.49</v>
      </c>
      <c r="D104" s="23">
        <f t="shared" si="11"/>
        <v>218.95724999999999</v>
      </c>
      <c r="L104">
        <v>2034</v>
      </c>
      <c r="M104" s="23">
        <f t="shared" si="12"/>
        <v>654.4325</v>
      </c>
      <c r="N104" s="23">
        <f t="shared" si="13"/>
        <v>264.13900000000001</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0"/>
        <v>533.87900000000002</v>
      </c>
      <c r="D105" s="23">
        <f t="shared" si="11"/>
        <v>215.48175000000001</v>
      </c>
      <c r="L105">
        <v>2035</v>
      </c>
      <c r="M105" s="23">
        <f t="shared" si="12"/>
        <v>645.82150000000001</v>
      </c>
      <c r="N105" s="23">
        <f t="shared" si="13"/>
        <v>260.6635</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0"/>
        <v>525.26800000000003</v>
      </c>
      <c r="D106" s="23">
        <f t="shared" si="11"/>
        <v>212.00624999999999</v>
      </c>
      <c r="L106">
        <v>2036</v>
      </c>
      <c r="M106" s="23">
        <f t="shared" si="12"/>
        <v>637.21050000000002</v>
      </c>
      <c r="N106" s="23">
        <f t="shared" si="13"/>
        <v>257.18799999999999</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0"/>
        <v>516.65724999999998</v>
      </c>
      <c r="D107" s="23">
        <f t="shared" si="11"/>
        <v>208.53075000000001</v>
      </c>
      <c r="L107">
        <v>2037</v>
      </c>
      <c r="M107" s="23">
        <f t="shared" si="12"/>
        <v>628.59950000000003</v>
      </c>
      <c r="N107" s="23">
        <f t="shared" si="13"/>
        <v>253.71250000000001</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508.18765654401653</v>
      </c>
      <c r="D108" s="91">
        <f>D107*D107/D106</f>
        <v>205.11222520827809</v>
      </c>
      <c r="L108">
        <v>2038</v>
      </c>
      <c r="M108" s="23">
        <f t="shared" si="12"/>
        <v>619.98850000000004</v>
      </c>
      <c r="N108" s="23">
        <f t="shared" si="13"/>
        <v>250.23699999999999</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499.85690564431127</v>
      </c>
      <c r="D109" s="91">
        <f>D108*D108/D107</f>
        <v>201.74974160833062</v>
      </c>
      <c r="L109">
        <v>2039</v>
      </c>
      <c r="M109" s="23">
        <f t="shared" si="12"/>
        <v>611.37774999999999</v>
      </c>
      <c r="N109" s="23">
        <f t="shared" si="13"/>
        <v>246.76150000000001</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3">
        <v>499.85690564431127</v>
      </c>
      <c r="D110" s="93">
        <v>201.74974160833062</v>
      </c>
      <c r="F110" s="92" t="s">
        <v>723</v>
      </c>
      <c r="L110">
        <v>2040</v>
      </c>
      <c r="M110" s="23">
        <f t="shared" si="12"/>
        <v>602.76675</v>
      </c>
      <c r="N110" s="23">
        <f t="shared" si="13"/>
        <v>243.286</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3">
        <v>499.85690564431127</v>
      </c>
      <c r="D111" s="93">
        <v>201.74974160833062</v>
      </c>
      <c r="L111">
        <v>2041</v>
      </c>
      <c r="M111" s="23">
        <f t="shared" si="12"/>
        <v>594.15575000000001</v>
      </c>
      <c r="N111" s="23">
        <f t="shared" si="13"/>
        <v>239.81025</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3">
        <v>499.85690564431127</v>
      </c>
      <c r="D112" s="93">
        <v>201.74974160833062</v>
      </c>
      <c r="L112">
        <v>2042</v>
      </c>
      <c r="M112" s="23">
        <f t="shared" si="12"/>
        <v>585.54475000000002</v>
      </c>
      <c r="N112" s="23">
        <f t="shared" si="13"/>
        <v>236.33475000000001</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3">
        <v>499.85690564431127</v>
      </c>
      <c r="D113" s="93">
        <v>201.74974160833062</v>
      </c>
      <c r="L113">
        <v>2043</v>
      </c>
      <c r="M113" s="23">
        <f t="shared" si="12"/>
        <v>576.93375000000003</v>
      </c>
      <c r="N113" s="23">
        <f t="shared" si="13"/>
        <v>232.85925</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3">
        <v>499.85690564431127</v>
      </c>
      <c r="D114" s="93">
        <v>201.74974160833062</v>
      </c>
      <c r="L114">
        <v>2044</v>
      </c>
      <c r="M114" s="23">
        <f t="shared" si="12"/>
        <v>568.32299999999998</v>
      </c>
      <c r="N114" s="23">
        <f t="shared" si="13"/>
        <v>229.38374999999999</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3">
        <v>499.85690564431127</v>
      </c>
      <c r="D115" s="93">
        <v>201.74974160833062</v>
      </c>
      <c r="L115">
        <v>2045</v>
      </c>
      <c r="M115" s="23">
        <f t="shared" si="12"/>
        <v>559.71199999999999</v>
      </c>
      <c r="N115" s="23">
        <f t="shared" si="13"/>
        <v>225.90825000000001</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3">
        <v>499.85690564431127</v>
      </c>
      <c r="D116" s="93">
        <v>201.74974160833062</v>
      </c>
      <c r="L116">
        <v>2046</v>
      </c>
      <c r="M116" s="23">
        <f t="shared" si="12"/>
        <v>551.101</v>
      </c>
      <c r="N116" s="23">
        <f t="shared" si="13"/>
        <v>222.43275</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3">
        <v>499.85690564431127</v>
      </c>
      <c r="D117" s="93">
        <v>201.74974160833062</v>
      </c>
      <c r="L117">
        <v>2047</v>
      </c>
      <c r="M117" s="23">
        <f t="shared" si="12"/>
        <v>542.49</v>
      </c>
      <c r="N117" s="23">
        <f t="shared" si="13"/>
        <v>218.95724999999999</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3">
        <v>499.85690564431127</v>
      </c>
      <c r="D118" s="93">
        <v>201.74974160833062</v>
      </c>
      <c r="L118">
        <v>2048</v>
      </c>
      <c r="M118" s="23">
        <f t="shared" si="12"/>
        <v>533.87900000000002</v>
      </c>
      <c r="N118" s="23">
        <f t="shared" si="13"/>
        <v>215.48175000000001</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3">
        <v>499.85690564431127</v>
      </c>
      <c r="D119" s="93">
        <v>201.74974160833062</v>
      </c>
      <c r="L119">
        <v>2049</v>
      </c>
      <c r="M119" s="23">
        <f t="shared" si="12"/>
        <v>525.26800000000003</v>
      </c>
      <c r="N119" s="23">
        <f t="shared" si="13"/>
        <v>212.00624999999999</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3">
        <v>499.85690564431127</v>
      </c>
      <c r="D120" s="93">
        <v>201.74974160833062</v>
      </c>
      <c r="L120">
        <v>2050</v>
      </c>
      <c r="M120" s="23">
        <f t="shared" si="12"/>
        <v>516.65724999999998</v>
      </c>
      <c r="N120" s="23">
        <f t="shared" si="13"/>
        <v>208.53075000000001</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3">
        <v>499.85690564431127</v>
      </c>
      <c r="D121" s="93">
        <v>201.74974160833062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3">
        <v>499.85690564431127</v>
      </c>
      <c r="D122" s="93">
        <v>201.74974160833062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3">
        <v>499.85690564431127</v>
      </c>
      <c r="D123" s="93">
        <v>201.74974160833062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3">
        <v>499.85690564431127</v>
      </c>
      <c r="D124" s="93">
        <v>201.74974160833062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3">
        <v>499.85690564431127</v>
      </c>
      <c r="D125" s="93">
        <v>201.74974160833062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3">
        <v>499.85690564431127</v>
      </c>
      <c r="D126" s="93">
        <v>201.74974160833062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3">
        <v>499.85690564431127</v>
      </c>
      <c r="D127" s="93">
        <v>201.74974160833062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3">
        <v>499.85690564431127</v>
      </c>
      <c r="D128" s="93">
        <v>201.74974160833062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3">
        <v>499.85690564431127</v>
      </c>
      <c r="D129" s="93">
        <v>201.74974160833062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3">
        <v>499.85690564431127</v>
      </c>
      <c r="D130" s="93">
        <v>201.74974160833062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3">
        <v>499.85690564431127</v>
      </c>
      <c r="D131" s="93">
        <v>201.74974160833062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3">
        <v>499.85690564431127</v>
      </c>
      <c r="D132" s="93">
        <v>201.74974160833062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3">
        <v>499.85690564431127</v>
      </c>
      <c r="D133" s="93">
        <v>201.74974160833062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3">
        <v>499.85690564431127</v>
      </c>
      <c r="D134" s="93">
        <v>201.74974160833062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3">
        <v>499.85690564431127</v>
      </c>
      <c r="D135" s="93">
        <v>201.74974160833062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3">
        <v>499.85690564431127</v>
      </c>
      <c r="D136" s="93">
        <v>201.74974160833062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3">
        <v>499.85690564431127</v>
      </c>
      <c r="D137" s="93">
        <v>201.74974160833062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3">
        <v>499.85690564431127</v>
      </c>
      <c r="D138" s="93">
        <v>201.74974160833062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3">
        <v>499.85690564431127</v>
      </c>
      <c r="D139" s="93">
        <v>201.74974160833062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3">
        <v>499.85690564431127</v>
      </c>
      <c r="D140" s="93">
        <v>201.74974160833062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3">
        <v>499.85690564431127</v>
      </c>
      <c r="D141" s="93">
        <v>201.74974160833062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3">
        <v>499.85690564431127</v>
      </c>
      <c r="D142" s="93">
        <v>201.74974160833062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3">
        <v>499.85690564431127</v>
      </c>
      <c r="D143" s="93">
        <v>201.74974160833062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3">
        <v>499.85690564431127</v>
      </c>
      <c r="D144" s="93">
        <v>201.74974160833062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3">
        <v>499.85690564431127</v>
      </c>
      <c r="D145" s="93">
        <v>201.74974160833062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3">
        <v>499.85690564431127</v>
      </c>
      <c r="D146" s="93">
        <v>201.74974160833062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3">
        <v>499.85690564431127</v>
      </c>
      <c r="D147" s="93">
        <v>201.74974160833062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3">
        <v>499.85690564431127</v>
      </c>
      <c r="D148" s="93">
        <v>201.74974160833062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3">
        <v>499.85690564431127</v>
      </c>
      <c r="D149" s="93">
        <v>201.74974160833062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3">
        <v>499.85690564431127</v>
      </c>
      <c r="D150" s="93">
        <v>201.74974160833062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3">
        <v>499.85690564431127</v>
      </c>
      <c r="D151" s="93">
        <v>201.74974160833062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3">
        <v>499.85690564431127</v>
      </c>
      <c r="D152" s="93">
        <v>201.74974160833062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sheetData>
  <phoneticPr fontId="9"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dimension ref="A1:F13"/>
  <sheetViews>
    <sheetView workbookViewId="0">
      <selection activeCell="A6" sqref="A6:XFD6"/>
    </sheetView>
  </sheetViews>
  <sheetFormatPr defaultRowHeight="15" x14ac:dyDescent="0.25"/>
  <cols>
    <col min="1" max="1" width="14.7109375" customWidth="1"/>
    <col min="2" max="2" width="15.85546875" customWidth="1"/>
    <col min="3" max="3" width="11.140625" customWidth="1"/>
    <col min="4" max="4" width="15" customWidth="1"/>
  </cols>
  <sheetData>
    <row r="1" spans="1:6" x14ac:dyDescent="0.25">
      <c r="A1" t="s">
        <v>0</v>
      </c>
      <c r="B1" t="s">
        <v>675</v>
      </c>
    </row>
    <row r="2" spans="1:6" x14ac:dyDescent="0.25">
      <c r="A2" t="s">
        <v>2</v>
      </c>
      <c r="B2" t="s">
        <v>676</v>
      </c>
    </row>
    <row r="3" spans="1:6" x14ac:dyDescent="0.25">
      <c r="A3" t="s">
        <v>4</v>
      </c>
      <c r="B3" t="s">
        <v>677</v>
      </c>
    </row>
    <row r="4" spans="1:6" x14ac:dyDescent="0.25">
      <c r="A4" t="s">
        <v>18</v>
      </c>
    </row>
    <row r="5" spans="1:6" x14ac:dyDescent="0.25">
      <c r="A5" t="s">
        <v>72</v>
      </c>
      <c r="B5" s="16" t="s">
        <v>678</v>
      </c>
      <c r="C5" s="16"/>
      <c r="D5" s="16"/>
      <c r="E5" s="16"/>
      <c r="F5" s="16"/>
    </row>
    <row r="6" spans="1:6" x14ac:dyDescent="0.25">
      <c r="A6" s="4"/>
      <c r="B6" s="4"/>
      <c r="C6" s="4" t="s">
        <v>164</v>
      </c>
    </row>
    <row r="7" spans="1:6" x14ac:dyDescent="0.25">
      <c r="A7" s="4" t="s">
        <v>679</v>
      </c>
      <c r="B7" s="4" t="s">
        <v>680</v>
      </c>
      <c r="C7" s="4" t="s">
        <v>12</v>
      </c>
      <c r="D7" s="4" t="s">
        <v>13</v>
      </c>
    </row>
    <row r="8" spans="1:6" x14ac:dyDescent="0.25">
      <c r="A8" t="s">
        <v>332</v>
      </c>
      <c r="B8" t="s">
        <v>167</v>
      </c>
      <c r="C8" s="47">
        <v>-5.8000000000000003E-2</v>
      </c>
      <c r="D8" s="47">
        <v>-5.8000000000000003E-2</v>
      </c>
    </row>
    <row r="9" spans="1:6" x14ac:dyDescent="0.25">
      <c r="A9" t="s">
        <v>333</v>
      </c>
      <c r="B9" t="s">
        <v>167</v>
      </c>
      <c r="C9" s="47">
        <v>-4.2000000000000003E-2</v>
      </c>
      <c r="D9" s="47">
        <v>-4.2000000000000003E-2</v>
      </c>
    </row>
    <row r="10" spans="1:6" x14ac:dyDescent="0.25">
      <c r="A10" t="s">
        <v>334</v>
      </c>
      <c r="B10" t="s">
        <v>167</v>
      </c>
      <c r="C10" s="47">
        <v>-2.9000000000000001E-2</v>
      </c>
      <c r="D10" s="47">
        <v>-2.9000000000000001E-2</v>
      </c>
    </row>
    <row r="11" spans="1:6" x14ac:dyDescent="0.25">
      <c r="A11" t="s">
        <v>332</v>
      </c>
      <c r="B11" t="s">
        <v>197</v>
      </c>
      <c r="C11" s="47">
        <v>-5.8000000000000003E-2</v>
      </c>
      <c r="D11" s="47">
        <v>-5.8000000000000003E-2</v>
      </c>
    </row>
    <row r="12" spans="1:6" x14ac:dyDescent="0.25">
      <c r="A12" t="s">
        <v>333</v>
      </c>
      <c r="B12" t="s">
        <v>197</v>
      </c>
      <c r="C12" s="47">
        <v>-4.2000000000000003E-2</v>
      </c>
      <c r="D12" s="47">
        <v>-4.2000000000000003E-2</v>
      </c>
    </row>
    <row r="13" spans="1:6" x14ac:dyDescent="0.25">
      <c r="A13" t="s">
        <v>334</v>
      </c>
      <c r="B13" t="s">
        <v>197</v>
      </c>
      <c r="C13" s="47">
        <v>-2.9000000000000001E-2</v>
      </c>
      <c r="D13" s="47">
        <v>-2.9000000000000001E-2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dimension ref="A1:AL153"/>
  <sheetViews>
    <sheetView topLeftCell="A49" workbookViewId="0">
      <selection activeCell="F25" sqref="F25"/>
    </sheetView>
  </sheetViews>
  <sheetFormatPr defaultRowHeight="15" x14ac:dyDescent="0.25"/>
  <cols>
    <col min="1" max="1" width="21.7109375" customWidth="1"/>
    <col min="2" max="2" width="17.7109375" customWidth="1"/>
    <col min="3" max="3" width="14.28515625" customWidth="1"/>
    <col min="4" max="4" width="17.5703125" customWidth="1"/>
    <col min="10" max="10" width="8.85546875" style="7"/>
  </cols>
  <sheetData>
    <row r="1" spans="1:19" x14ac:dyDescent="0.25">
      <c r="A1" t="s">
        <v>0</v>
      </c>
      <c r="B1" t="s">
        <v>204</v>
      </c>
      <c r="F1" s="20" t="s">
        <v>172</v>
      </c>
      <c r="L1" t="s">
        <v>170</v>
      </c>
      <c r="Q1" s="20" t="s">
        <v>194</v>
      </c>
    </row>
    <row r="2" spans="1:19" x14ac:dyDescent="0.25">
      <c r="A2" t="s">
        <v>2</v>
      </c>
      <c r="B2" t="s">
        <v>205</v>
      </c>
      <c r="F2" s="35" t="s">
        <v>690</v>
      </c>
    </row>
    <row r="3" spans="1:19" x14ac:dyDescent="0.25">
      <c r="A3" t="s">
        <v>4</v>
      </c>
      <c r="B3" t="s">
        <v>206</v>
      </c>
      <c r="L3" t="s">
        <v>127</v>
      </c>
      <c r="M3" t="s">
        <v>171</v>
      </c>
      <c r="N3" t="s">
        <v>192</v>
      </c>
      <c r="Q3" t="s">
        <v>127</v>
      </c>
      <c r="R3" t="s">
        <v>186</v>
      </c>
      <c r="S3" t="s">
        <v>195</v>
      </c>
    </row>
    <row r="4" spans="1:19" x14ac:dyDescent="0.25">
      <c r="A4" t="s">
        <v>18</v>
      </c>
      <c r="B4" t="s">
        <v>196</v>
      </c>
      <c r="L4">
        <v>2010</v>
      </c>
      <c r="M4">
        <v>5.79</v>
      </c>
      <c r="N4" s="23">
        <f>M4*1000</f>
        <v>5790</v>
      </c>
      <c r="Q4">
        <v>2010</v>
      </c>
      <c r="R4">
        <v>7.53</v>
      </c>
      <c r="S4">
        <v>5.57</v>
      </c>
    </row>
    <row r="5" spans="1:19" x14ac:dyDescent="0.25">
      <c r="B5" t="s">
        <v>169</v>
      </c>
      <c r="L5">
        <v>2011</v>
      </c>
      <c r="M5">
        <v>4.75</v>
      </c>
      <c r="N5" s="23">
        <f t="shared" ref="N5:N15" si="0">M5*1000</f>
        <v>4750</v>
      </c>
      <c r="Q5">
        <v>2011</v>
      </c>
      <c r="R5">
        <v>6.62</v>
      </c>
      <c r="S5">
        <v>5.18</v>
      </c>
    </row>
    <row r="6" spans="1:19" x14ac:dyDescent="0.25">
      <c r="A6" s="4"/>
      <c r="B6" s="4" t="s">
        <v>164</v>
      </c>
      <c r="L6">
        <v>2012</v>
      </c>
      <c r="M6">
        <v>3.63</v>
      </c>
      <c r="N6" s="23">
        <f t="shared" si="0"/>
        <v>3630</v>
      </c>
      <c r="Q6">
        <v>2012</v>
      </c>
      <c r="R6">
        <v>4.67</v>
      </c>
      <c r="S6">
        <v>3.57</v>
      </c>
    </row>
    <row r="7" spans="1:19" x14ac:dyDescent="0.25">
      <c r="A7" s="4" t="s">
        <v>165</v>
      </c>
      <c r="B7" s="4" t="s">
        <v>166</v>
      </c>
      <c r="C7" s="4" t="s">
        <v>12</v>
      </c>
      <c r="D7" s="4" t="s">
        <v>13</v>
      </c>
      <c r="L7">
        <v>2013</v>
      </c>
      <c r="M7">
        <v>3.01</v>
      </c>
      <c r="N7" s="23">
        <f t="shared" si="0"/>
        <v>3010</v>
      </c>
      <c r="Q7">
        <v>2013</v>
      </c>
      <c r="R7">
        <v>4.09</v>
      </c>
      <c r="S7">
        <v>2.9</v>
      </c>
    </row>
    <row r="8" spans="1:19" x14ac:dyDescent="0.25">
      <c r="A8" t="s">
        <v>167</v>
      </c>
      <c r="B8">
        <v>2002</v>
      </c>
      <c r="C8" s="91">
        <f t="shared" ref="C8:D15" si="1">C9</f>
        <v>74.476321299638997</v>
      </c>
      <c r="D8" s="91">
        <f t="shared" si="1"/>
        <v>60.978840909090913</v>
      </c>
      <c r="L8">
        <v>2014</v>
      </c>
      <c r="M8">
        <v>2.27</v>
      </c>
      <c r="N8" s="23">
        <f t="shared" si="0"/>
        <v>2270</v>
      </c>
      <c r="Q8">
        <v>2014</v>
      </c>
      <c r="R8">
        <v>3.6</v>
      </c>
      <c r="S8">
        <v>2.89</v>
      </c>
    </row>
    <row r="9" spans="1:19" x14ac:dyDescent="0.25">
      <c r="A9" t="s">
        <v>167</v>
      </c>
      <c r="B9">
        <v>2003</v>
      </c>
      <c r="C9" s="91">
        <f t="shared" si="1"/>
        <v>74.476321299638997</v>
      </c>
      <c r="D9" s="91">
        <f t="shared" si="1"/>
        <v>60.978840909090913</v>
      </c>
      <c r="L9">
        <v>2015</v>
      </c>
      <c r="M9">
        <v>2.2599999999999998</v>
      </c>
      <c r="N9" s="23">
        <f t="shared" si="0"/>
        <v>2260</v>
      </c>
      <c r="Q9">
        <v>2015</v>
      </c>
      <c r="R9">
        <v>3.36</v>
      </c>
      <c r="S9">
        <v>2.4</v>
      </c>
    </row>
    <row r="10" spans="1:19" x14ac:dyDescent="0.25">
      <c r="A10" t="s">
        <v>167</v>
      </c>
      <c r="B10">
        <v>2004</v>
      </c>
      <c r="C10" s="91">
        <f t="shared" si="1"/>
        <v>74.476321299638997</v>
      </c>
      <c r="D10" s="91">
        <f t="shared" si="1"/>
        <v>60.978840909090913</v>
      </c>
      <c r="L10">
        <v>2016</v>
      </c>
      <c r="M10">
        <v>1.71</v>
      </c>
      <c r="N10" s="23">
        <f t="shared" si="0"/>
        <v>1710</v>
      </c>
      <c r="Q10">
        <v>2016</v>
      </c>
      <c r="R10">
        <v>3.16</v>
      </c>
      <c r="S10">
        <v>2.29</v>
      </c>
    </row>
    <row r="11" spans="1:19" x14ac:dyDescent="0.25">
      <c r="A11" t="s">
        <v>167</v>
      </c>
      <c r="B11">
        <v>2005</v>
      </c>
      <c r="C11" s="91">
        <f t="shared" si="1"/>
        <v>74.476321299638997</v>
      </c>
      <c r="D11" s="91">
        <f t="shared" si="1"/>
        <v>60.978840909090913</v>
      </c>
      <c r="L11">
        <v>2017</v>
      </c>
      <c r="M11">
        <v>1.63</v>
      </c>
      <c r="N11" s="23">
        <f t="shared" si="0"/>
        <v>1630</v>
      </c>
      <c r="Q11">
        <v>2017</v>
      </c>
      <c r="R11">
        <v>2.94</v>
      </c>
      <c r="S11">
        <v>1.94</v>
      </c>
    </row>
    <row r="12" spans="1:19" x14ac:dyDescent="0.25">
      <c r="A12" t="s">
        <v>167</v>
      </c>
      <c r="B12">
        <v>2006</v>
      </c>
      <c r="C12" s="91">
        <f t="shared" si="1"/>
        <v>74.476321299638997</v>
      </c>
      <c r="D12" s="91">
        <f t="shared" si="1"/>
        <v>60.978840909090913</v>
      </c>
      <c r="L12">
        <v>2018</v>
      </c>
      <c r="M12">
        <v>1.61</v>
      </c>
      <c r="N12" s="23">
        <f t="shared" si="0"/>
        <v>1610</v>
      </c>
      <c r="Q12">
        <v>2018</v>
      </c>
      <c r="R12">
        <v>2.78</v>
      </c>
      <c r="S12">
        <v>1.88</v>
      </c>
    </row>
    <row r="13" spans="1:19" x14ac:dyDescent="0.25">
      <c r="A13" t="s">
        <v>167</v>
      </c>
      <c r="B13">
        <v>2007</v>
      </c>
      <c r="C13" s="91">
        <f t="shared" si="1"/>
        <v>74.476321299638997</v>
      </c>
      <c r="D13" s="91">
        <f t="shared" si="1"/>
        <v>60.978840909090913</v>
      </c>
      <c r="L13">
        <v>2019</v>
      </c>
      <c r="M13">
        <v>1.43</v>
      </c>
      <c r="N13" s="23">
        <f t="shared" si="0"/>
        <v>1430</v>
      </c>
      <c r="Q13">
        <v>2019</v>
      </c>
      <c r="R13">
        <v>2.77</v>
      </c>
      <c r="S13">
        <v>1.76</v>
      </c>
    </row>
    <row r="14" spans="1:19" x14ac:dyDescent="0.25">
      <c r="A14" t="s">
        <v>167</v>
      </c>
      <c r="B14">
        <v>2008</v>
      </c>
      <c r="C14" s="91">
        <f t="shared" si="1"/>
        <v>74.476321299638997</v>
      </c>
      <c r="D14" s="91">
        <f t="shared" si="1"/>
        <v>60.978840909090913</v>
      </c>
      <c r="L14">
        <v>2020</v>
      </c>
      <c r="M14">
        <v>1.29</v>
      </c>
      <c r="N14" s="23">
        <f t="shared" si="0"/>
        <v>1290</v>
      </c>
      <c r="Q14">
        <v>2020</v>
      </c>
      <c r="R14">
        <v>2.71</v>
      </c>
      <c r="S14">
        <v>1.72</v>
      </c>
    </row>
    <row r="15" spans="1:19" x14ac:dyDescent="0.25">
      <c r="A15" t="s">
        <v>167</v>
      </c>
      <c r="B15">
        <v>2009</v>
      </c>
      <c r="C15" s="91">
        <f t="shared" si="1"/>
        <v>74.476321299638997</v>
      </c>
      <c r="D15" s="91">
        <f t="shared" si="1"/>
        <v>60.978840909090913</v>
      </c>
      <c r="L15">
        <v>2021</v>
      </c>
      <c r="M15">
        <v>1.38</v>
      </c>
      <c r="N15" s="23">
        <f t="shared" si="0"/>
        <v>1380</v>
      </c>
    </row>
    <row r="16" spans="1:19" x14ac:dyDescent="0.25">
      <c r="A16" t="s">
        <v>167</v>
      </c>
      <c r="B16">
        <v>2010</v>
      </c>
      <c r="C16" s="91">
        <f t="shared" ref="C16:C24" si="2">C17*$R4/$R5</f>
        <v>74.476321299638997</v>
      </c>
      <c r="D16" s="91">
        <f t="shared" ref="D16:D24" si="3">D17*$S4/$S5</f>
        <v>60.978840909090913</v>
      </c>
    </row>
    <row r="17" spans="1:38" x14ac:dyDescent="0.25">
      <c r="A17" t="s">
        <v>167</v>
      </c>
      <c r="B17">
        <v>2011</v>
      </c>
      <c r="C17" s="91">
        <f t="shared" si="2"/>
        <v>65.475862815884483</v>
      </c>
      <c r="D17" s="91">
        <f t="shared" si="3"/>
        <v>56.709227272727276</v>
      </c>
      <c r="R17" s="20" t="s">
        <v>173</v>
      </c>
      <c r="AE17" s="20" t="s">
        <v>193</v>
      </c>
    </row>
    <row r="18" spans="1:38" x14ac:dyDescent="0.25">
      <c r="A18" t="s">
        <v>167</v>
      </c>
      <c r="B18">
        <v>2012</v>
      </c>
      <c r="C18" s="91">
        <f t="shared" si="2"/>
        <v>46.189166064981947</v>
      </c>
      <c r="D18" s="91">
        <f t="shared" si="3"/>
        <v>39.083386363636365</v>
      </c>
      <c r="L18" t="s">
        <v>207</v>
      </c>
    </row>
    <row r="19" spans="1:38" x14ac:dyDescent="0.25">
      <c r="A19" t="s">
        <v>167</v>
      </c>
      <c r="B19">
        <v>2013</v>
      </c>
      <c r="C19" s="91">
        <f t="shared" si="2"/>
        <v>40.452610108303247</v>
      </c>
      <c r="D19" s="91">
        <f t="shared" si="3"/>
        <v>31.748409090909092</v>
      </c>
      <c r="L19" t="s">
        <v>127</v>
      </c>
      <c r="M19" t="s">
        <v>12</v>
      </c>
      <c r="N19" t="s">
        <v>13</v>
      </c>
      <c r="R19" t="s">
        <v>174</v>
      </c>
      <c r="S19" t="s">
        <v>175</v>
      </c>
      <c r="T19" t="s">
        <v>176</v>
      </c>
      <c r="U19" t="s">
        <v>177</v>
      </c>
      <c r="V19" t="s">
        <v>178</v>
      </c>
      <c r="W19" t="s">
        <v>179</v>
      </c>
      <c r="X19" t="s">
        <v>180</v>
      </c>
      <c r="Y19" t="s">
        <v>181</v>
      </c>
      <c r="Z19" t="s">
        <v>182</v>
      </c>
      <c r="AA19" t="s">
        <v>183</v>
      </c>
      <c r="AB19" t="s">
        <v>184</v>
      </c>
      <c r="AC19" t="s">
        <v>175</v>
      </c>
      <c r="AE19" t="s">
        <v>174</v>
      </c>
      <c r="AF19" t="s">
        <v>175</v>
      </c>
      <c r="AG19" t="s">
        <v>176</v>
      </c>
      <c r="AI19" t="s">
        <v>178</v>
      </c>
      <c r="AJ19" t="s">
        <v>179</v>
      </c>
      <c r="AK19" t="s">
        <v>180</v>
      </c>
      <c r="AL19" t="s">
        <v>181</v>
      </c>
    </row>
    <row r="20" spans="1:38" x14ac:dyDescent="0.25">
      <c r="A20" t="s">
        <v>167</v>
      </c>
      <c r="B20">
        <v>2014</v>
      </c>
      <c r="C20" s="91">
        <f t="shared" si="2"/>
        <v>35.606209386281591</v>
      </c>
      <c r="D20" s="91">
        <f t="shared" si="3"/>
        <v>31.638931818181824</v>
      </c>
      <c r="L20">
        <v>2019</v>
      </c>
      <c r="M20" s="23">
        <f>Y52</f>
        <v>27.396999999999998</v>
      </c>
      <c r="N20" s="23">
        <f>AL52</f>
        <v>19.268000000000001</v>
      </c>
      <c r="R20" t="s">
        <v>185</v>
      </c>
      <c r="S20" t="s">
        <v>186</v>
      </c>
      <c r="T20" t="s">
        <v>187</v>
      </c>
      <c r="U20">
        <v>2019</v>
      </c>
      <c r="V20" t="s">
        <v>181</v>
      </c>
      <c r="W20" t="s">
        <v>188</v>
      </c>
      <c r="X20" t="s">
        <v>189</v>
      </c>
      <c r="Y20">
        <v>2773.3440000000001</v>
      </c>
      <c r="AA20" t="s">
        <v>190</v>
      </c>
      <c r="AB20">
        <v>30</v>
      </c>
      <c r="AC20" t="s">
        <v>186</v>
      </c>
      <c r="AE20" t="s">
        <v>185</v>
      </c>
      <c r="AF20" t="s">
        <v>129</v>
      </c>
      <c r="AG20" t="s">
        <v>187</v>
      </c>
      <c r="AH20">
        <v>2019</v>
      </c>
      <c r="AI20" t="s">
        <v>181</v>
      </c>
      <c r="AJ20" t="s">
        <v>188</v>
      </c>
      <c r="AK20" t="s">
        <v>189</v>
      </c>
      <c r="AL20">
        <v>1806.463</v>
      </c>
    </row>
    <row r="21" spans="1:38" x14ac:dyDescent="0.25">
      <c r="A21" t="s">
        <v>167</v>
      </c>
      <c r="B21">
        <v>2015</v>
      </c>
      <c r="C21" s="91">
        <f t="shared" si="2"/>
        <v>33.232462093862814</v>
      </c>
      <c r="D21" s="91">
        <f t="shared" si="3"/>
        <v>26.274545454545457</v>
      </c>
      <c r="L21">
        <v>2020</v>
      </c>
      <c r="M21" s="23">
        <f t="shared" ref="M21:M51" si="4">Y53</f>
        <v>28.94</v>
      </c>
      <c r="N21" s="23">
        <f t="shared" ref="N21:N51" si="5">AL53</f>
        <v>18.55</v>
      </c>
      <c r="R21" t="s">
        <v>185</v>
      </c>
      <c r="S21" t="s">
        <v>186</v>
      </c>
      <c r="T21" t="s">
        <v>187</v>
      </c>
      <c r="U21">
        <v>2020</v>
      </c>
      <c r="V21" t="s">
        <v>181</v>
      </c>
      <c r="W21" t="s">
        <v>188</v>
      </c>
      <c r="X21" t="s">
        <v>189</v>
      </c>
      <c r="Y21">
        <v>2710.1390000000001</v>
      </c>
      <c r="AA21" t="s">
        <v>190</v>
      </c>
      <c r="AB21">
        <v>30</v>
      </c>
      <c r="AC21" t="s">
        <v>186</v>
      </c>
      <c r="AE21" t="s">
        <v>185</v>
      </c>
      <c r="AF21" t="s">
        <v>129</v>
      </c>
      <c r="AG21" t="s">
        <v>187</v>
      </c>
      <c r="AH21">
        <v>2020</v>
      </c>
      <c r="AI21" t="s">
        <v>181</v>
      </c>
      <c r="AJ21" t="s">
        <v>188</v>
      </c>
      <c r="AK21" t="s">
        <v>189</v>
      </c>
      <c r="AL21">
        <v>1762.43</v>
      </c>
    </row>
    <row r="22" spans="1:38" x14ac:dyDescent="0.25">
      <c r="A22" t="s">
        <v>167</v>
      </c>
      <c r="B22">
        <v>2016</v>
      </c>
      <c r="C22" s="91">
        <f t="shared" si="2"/>
        <v>31.254339350180505</v>
      </c>
      <c r="D22" s="91">
        <f t="shared" si="3"/>
        <v>25.070295454545459</v>
      </c>
      <c r="L22">
        <v>2021</v>
      </c>
      <c r="M22" s="23">
        <f t="shared" si="4"/>
        <v>27.388999999999999</v>
      </c>
      <c r="N22" s="23">
        <f t="shared" si="5"/>
        <v>17.853999999999999</v>
      </c>
      <c r="R22" t="s">
        <v>185</v>
      </c>
      <c r="S22" t="s">
        <v>186</v>
      </c>
      <c r="T22" t="s">
        <v>187</v>
      </c>
      <c r="U22">
        <v>2021</v>
      </c>
      <c r="V22" t="s">
        <v>181</v>
      </c>
      <c r="W22" t="s">
        <v>188</v>
      </c>
      <c r="X22" t="s">
        <v>189</v>
      </c>
      <c r="Y22">
        <v>2539.5329999999999</v>
      </c>
      <c r="AA22" t="s">
        <v>190</v>
      </c>
      <c r="AB22">
        <v>30</v>
      </c>
      <c r="AC22" t="s">
        <v>186</v>
      </c>
      <c r="AE22" t="s">
        <v>185</v>
      </c>
      <c r="AF22" t="s">
        <v>129</v>
      </c>
      <c r="AG22" t="s">
        <v>187</v>
      </c>
      <c r="AH22">
        <v>2021</v>
      </c>
      <c r="AI22" t="s">
        <v>181</v>
      </c>
      <c r="AJ22" t="s">
        <v>188</v>
      </c>
      <c r="AK22" t="s">
        <v>189</v>
      </c>
      <c r="AL22">
        <v>1677.4110000000001</v>
      </c>
    </row>
    <row r="23" spans="1:38" x14ac:dyDescent="0.25">
      <c r="A23" t="s">
        <v>167</v>
      </c>
      <c r="B23">
        <v>2017</v>
      </c>
      <c r="C23" s="91">
        <f t="shared" si="2"/>
        <v>29.078404332129963</v>
      </c>
      <c r="D23" s="91">
        <f t="shared" si="3"/>
        <v>21.23859090909091</v>
      </c>
      <c r="L23">
        <v>2022</v>
      </c>
      <c r="M23" s="23">
        <f t="shared" si="4"/>
        <v>25.838000000000001</v>
      </c>
      <c r="N23" s="23">
        <f t="shared" si="5"/>
        <v>17.158999999999999</v>
      </c>
      <c r="R23" t="s">
        <v>185</v>
      </c>
      <c r="S23" t="s">
        <v>186</v>
      </c>
      <c r="T23" t="s">
        <v>187</v>
      </c>
      <c r="U23">
        <v>2022</v>
      </c>
      <c r="V23" t="s">
        <v>181</v>
      </c>
      <c r="W23" t="s">
        <v>188</v>
      </c>
      <c r="X23" t="s">
        <v>189</v>
      </c>
      <c r="Y23">
        <v>2368.9270000000001</v>
      </c>
      <c r="AA23" t="s">
        <v>190</v>
      </c>
      <c r="AB23">
        <v>30</v>
      </c>
      <c r="AC23" t="s">
        <v>186</v>
      </c>
      <c r="AE23" t="s">
        <v>185</v>
      </c>
      <c r="AF23" t="s">
        <v>129</v>
      </c>
      <c r="AG23" t="s">
        <v>187</v>
      </c>
      <c r="AH23">
        <v>2022</v>
      </c>
      <c r="AI23" t="s">
        <v>181</v>
      </c>
      <c r="AJ23" t="s">
        <v>188</v>
      </c>
      <c r="AK23" t="s">
        <v>189</v>
      </c>
      <c r="AL23">
        <v>1592.393</v>
      </c>
    </row>
    <row r="24" spans="1:38" x14ac:dyDescent="0.25">
      <c r="A24" t="s">
        <v>167</v>
      </c>
      <c r="B24">
        <v>2018</v>
      </c>
      <c r="C24" s="91">
        <f t="shared" si="2"/>
        <v>27.495906137184114</v>
      </c>
      <c r="D24" s="91">
        <f t="shared" si="3"/>
        <v>20.581727272727274</v>
      </c>
      <c r="L24">
        <v>2023</v>
      </c>
      <c r="M24" s="23">
        <f t="shared" si="4"/>
        <v>24.286999999999999</v>
      </c>
      <c r="N24" s="23">
        <f t="shared" si="5"/>
        <v>16.463000000000001</v>
      </c>
      <c r="R24" t="s">
        <v>185</v>
      </c>
      <c r="S24" t="s">
        <v>186</v>
      </c>
      <c r="T24" t="s">
        <v>187</v>
      </c>
      <c r="U24">
        <v>2023</v>
      </c>
      <c r="V24" t="s">
        <v>181</v>
      </c>
      <c r="W24" t="s">
        <v>188</v>
      </c>
      <c r="X24" t="s">
        <v>189</v>
      </c>
      <c r="Y24">
        <v>2198.3209999999999</v>
      </c>
      <c r="AA24" t="s">
        <v>190</v>
      </c>
      <c r="AB24">
        <v>30</v>
      </c>
      <c r="AC24" t="s">
        <v>186</v>
      </c>
      <c r="AE24" t="s">
        <v>185</v>
      </c>
      <c r="AF24" t="s">
        <v>129</v>
      </c>
      <c r="AG24" t="s">
        <v>187</v>
      </c>
      <c r="AH24">
        <v>2023</v>
      </c>
      <c r="AI24" t="s">
        <v>181</v>
      </c>
      <c r="AJ24" t="s">
        <v>188</v>
      </c>
      <c r="AK24" t="s">
        <v>189</v>
      </c>
      <c r="AL24">
        <v>1507.374</v>
      </c>
    </row>
    <row r="25" spans="1:38" x14ac:dyDescent="0.25">
      <c r="A25" t="s">
        <v>167</v>
      </c>
      <c r="B25">
        <v>2019</v>
      </c>
      <c r="C25" s="23">
        <f t="shared" ref="C25:C56" si="6">M20</f>
        <v>27.396999999999998</v>
      </c>
      <c r="D25" s="23">
        <f t="shared" ref="D25:D56" si="7">N20</f>
        <v>19.268000000000001</v>
      </c>
      <c r="L25">
        <v>2024</v>
      </c>
      <c r="M25" s="23">
        <f t="shared" si="4"/>
        <v>22.736000000000001</v>
      </c>
      <c r="N25" s="23">
        <f t="shared" si="5"/>
        <v>15.768000000000001</v>
      </c>
      <c r="R25" t="s">
        <v>185</v>
      </c>
      <c r="S25" t="s">
        <v>186</v>
      </c>
      <c r="T25" t="s">
        <v>187</v>
      </c>
      <c r="U25">
        <v>2024</v>
      </c>
      <c r="V25" t="s">
        <v>181</v>
      </c>
      <c r="W25" t="s">
        <v>188</v>
      </c>
      <c r="X25" t="s">
        <v>189</v>
      </c>
      <c r="Y25">
        <v>2027.7149999999999</v>
      </c>
      <c r="AA25" t="s">
        <v>190</v>
      </c>
      <c r="AB25">
        <v>30</v>
      </c>
      <c r="AC25" t="s">
        <v>186</v>
      </c>
      <c r="AE25" t="s">
        <v>185</v>
      </c>
      <c r="AF25" t="s">
        <v>129</v>
      </c>
      <c r="AG25" t="s">
        <v>187</v>
      </c>
      <c r="AH25">
        <v>2024</v>
      </c>
      <c r="AI25" t="s">
        <v>181</v>
      </c>
      <c r="AJ25" t="s">
        <v>188</v>
      </c>
      <c r="AK25" t="s">
        <v>189</v>
      </c>
      <c r="AL25">
        <v>1422.356</v>
      </c>
    </row>
    <row r="26" spans="1:38" x14ac:dyDescent="0.25">
      <c r="A26" t="s">
        <v>167</v>
      </c>
      <c r="B26">
        <v>2020</v>
      </c>
      <c r="C26" s="23">
        <f t="shared" si="6"/>
        <v>28.94</v>
      </c>
      <c r="D26" s="23">
        <f t="shared" si="7"/>
        <v>18.55</v>
      </c>
      <c r="L26">
        <v>2025</v>
      </c>
      <c r="M26" s="23">
        <f t="shared" si="4"/>
        <v>21.184000000000001</v>
      </c>
      <c r="N26" s="23">
        <f t="shared" si="5"/>
        <v>15.071999999999999</v>
      </c>
      <c r="R26" t="s">
        <v>185</v>
      </c>
      <c r="S26" t="s">
        <v>186</v>
      </c>
      <c r="T26" t="s">
        <v>187</v>
      </c>
      <c r="U26">
        <v>2025</v>
      </c>
      <c r="V26" t="s">
        <v>181</v>
      </c>
      <c r="W26" t="s">
        <v>188</v>
      </c>
      <c r="X26" t="s">
        <v>189</v>
      </c>
      <c r="Y26">
        <v>1857.1089999999999</v>
      </c>
      <c r="AA26" t="s">
        <v>190</v>
      </c>
      <c r="AB26">
        <v>30</v>
      </c>
      <c r="AC26" t="s">
        <v>186</v>
      </c>
      <c r="AE26" t="s">
        <v>185</v>
      </c>
      <c r="AF26" t="s">
        <v>129</v>
      </c>
      <c r="AG26" t="s">
        <v>187</v>
      </c>
      <c r="AH26">
        <v>2025</v>
      </c>
      <c r="AI26" t="s">
        <v>181</v>
      </c>
      <c r="AJ26" t="s">
        <v>188</v>
      </c>
      <c r="AK26" t="s">
        <v>189</v>
      </c>
      <c r="AL26">
        <v>1337.338</v>
      </c>
    </row>
    <row r="27" spans="1:38" x14ac:dyDescent="0.25">
      <c r="A27" t="s">
        <v>167</v>
      </c>
      <c r="B27">
        <v>2021</v>
      </c>
      <c r="C27" s="23">
        <f t="shared" si="6"/>
        <v>27.388999999999999</v>
      </c>
      <c r="D27" s="23">
        <f t="shared" si="7"/>
        <v>17.853999999999999</v>
      </c>
      <c r="L27">
        <v>2026</v>
      </c>
      <c r="M27" s="23">
        <f t="shared" si="4"/>
        <v>19.632999999999999</v>
      </c>
      <c r="N27" s="23">
        <f t="shared" si="5"/>
        <v>14.375999999999999</v>
      </c>
      <c r="R27" t="s">
        <v>185</v>
      </c>
      <c r="S27" t="s">
        <v>186</v>
      </c>
      <c r="T27" t="s">
        <v>187</v>
      </c>
      <c r="U27">
        <v>2026</v>
      </c>
      <c r="V27" t="s">
        <v>181</v>
      </c>
      <c r="W27" t="s">
        <v>188</v>
      </c>
      <c r="X27" t="s">
        <v>189</v>
      </c>
      <c r="Y27">
        <v>1686.5029999999999</v>
      </c>
      <c r="AA27" t="s">
        <v>190</v>
      </c>
      <c r="AB27">
        <v>30</v>
      </c>
      <c r="AC27" t="s">
        <v>186</v>
      </c>
      <c r="AE27" t="s">
        <v>185</v>
      </c>
      <c r="AF27" t="s">
        <v>129</v>
      </c>
      <c r="AG27" t="s">
        <v>187</v>
      </c>
      <c r="AH27">
        <v>2026</v>
      </c>
      <c r="AI27" t="s">
        <v>181</v>
      </c>
      <c r="AJ27" t="s">
        <v>188</v>
      </c>
      <c r="AK27" t="s">
        <v>189</v>
      </c>
      <c r="AL27">
        <v>1252.319</v>
      </c>
    </row>
    <row r="28" spans="1:38" x14ac:dyDescent="0.25">
      <c r="A28" t="s">
        <v>167</v>
      </c>
      <c r="B28">
        <v>2022</v>
      </c>
      <c r="C28" s="23">
        <f t="shared" si="6"/>
        <v>25.838000000000001</v>
      </c>
      <c r="D28" s="23">
        <f t="shared" si="7"/>
        <v>17.158999999999999</v>
      </c>
      <c r="L28">
        <v>2027</v>
      </c>
      <c r="M28" s="23">
        <f t="shared" si="4"/>
        <v>18.082000000000001</v>
      </c>
      <c r="N28" s="23">
        <f t="shared" si="5"/>
        <v>13.681000000000001</v>
      </c>
      <c r="R28" t="s">
        <v>185</v>
      </c>
      <c r="S28" t="s">
        <v>186</v>
      </c>
      <c r="T28" t="s">
        <v>187</v>
      </c>
      <c r="U28">
        <v>2027</v>
      </c>
      <c r="V28" t="s">
        <v>181</v>
      </c>
      <c r="W28" t="s">
        <v>188</v>
      </c>
      <c r="X28" t="s">
        <v>189</v>
      </c>
      <c r="Y28">
        <v>1515.8969999999999</v>
      </c>
      <c r="AA28" t="s">
        <v>190</v>
      </c>
      <c r="AB28">
        <v>30</v>
      </c>
      <c r="AC28" t="s">
        <v>186</v>
      </c>
      <c r="AE28" t="s">
        <v>185</v>
      </c>
      <c r="AF28" t="s">
        <v>129</v>
      </c>
      <c r="AG28" t="s">
        <v>187</v>
      </c>
      <c r="AH28">
        <v>2027</v>
      </c>
      <c r="AI28" t="s">
        <v>181</v>
      </c>
      <c r="AJ28" t="s">
        <v>188</v>
      </c>
      <c r="AK28" t="s">
        <v>189</v>
      </c>
      <c r="AL28">
        <v>1167.3009999999999</v>
      </c>
    </row>
    <row r="29" spans="1:38" x14ac:dyDescent="0.25">
      <c r="A29" t="s">
        <v>167</v>
      </c>
      <c r="B29">
        <v>2023</v>
      </c>
      <c r="C29" s="23">
        <f t="shared" si="6"/>
        <v>24.286999999999999</v>
      </c>
      <c r="D29" s="23">
        <f t="shared" si="7"/>
        <v>16.463000000000001</v>
      </c>
      <c r="L29">
        <v>2028</v>
      </c>
      <c r="M29" s="23">
        <f t="shared" si="4"/>
        <v>16.530999999999999</v>
      </c>
      <c r="N29" s="23">
        <f t="shared" si="5"/>
        <v>12.984999999999999</v>
      </c>
      <c r="R29" t="s">
        <v>185</v>
      </c>
      <c r="S29" t="s">
        <v>186</v>
      </c>
      <c r="T29" t="s">
        <v>187</v>
      </c>
      <c r="U29">
        <v>2028</v>
      </c>
      <c r="V29" t="s">
        <v>181</v>
      </c>
      <c r="W29" t="s">
        <v>188</v>
      </c>
      <c r="X29" t="s">
        <v>189</v>
      </c>
      <c r="Y29">
        <v>1345.29</v>
      </c>
      <c r="AA29" t="s">
        <v>190</v>
      </c>
      <c r="AB29">
        <v>30</v>
      </c>
      <c r="AC29" t="s">
        <v>186</v>
      </c>
      <c r="AE29" t="s">
        <v>185</v>
      </c>
      <c r="AF29" t="s">
        <v>129</v>
      </c>
      <c r="AG29" t="s">
        <v>187</v>
      </c>
      <c r="AH29">
        <v>2028</v>
      </c>
      <c r="AI29" t="s">
        <v>181</v>
      </c>
      <c r="AJ29" t="s">
        <v>188</v>
      </c>
      <c r="AK29" t="s">
        <v>189</v>
      </c>
      <c r="AL29">
        <v>1082.2819999999999</v>
      </c>
    </row>
    <row r="30" spans="1:38" x14ac:dyDescent="0.25">
      <c r="A30" t="s">
        <v>167</v>
      </c>
      <c r="B30">
        <v>2024</v>
      </c>
      <c r="C30" s="23">
        <f t="shared" si="6"/>
        <v>22.736000000000001</v>
      </c>
      <c r="D30" s="23">
        <f t="shared" si="7"/>
        <v>15.768000000000001</v>
      </c>
      <c r="L30">
        <v>2029</v>
      </c>
      <c r="M30" s="23">
        <f t="shared" si="4"/>
        <v>14.98</v>
      </c>
      <c r="N30" s="23">
        <f t="shared" si="5"/>
        <v>12.29</v>
      </c>
      <c r="R30" t="s">
        <v>185</v>
      </c>
      <c r="S30" t="s">
        <v>186</v>
      </c>
      <c r="T30" t="s">
        <v>187</v>
      </c>
      <c r="U30">
        <v>2029</v>
      </c>
      <c r="V30" t="s">
        <v>181</v>
      </c>
      <c r="W30" t="s">
        <v>188</v>
      </c>
      <c r="X30" t="s">
        <v>189</v>
      </c>
      <c r="Y30">
        <v>1174.684</v>
      </c>
      <c r="AA30" t="s">
        <v>190</v>
      </c>
      <c r="AB30">
        <v>30</v>
      </c>
      <c r="AC30" t="s">
        <v>186</v>
      </c>
      <c r="AE30" t="s">
        <v>185</v>
      </c>
      <c r="AF30" t="s">
        <v>129</v>
      </c>
      <c r="AG30" t="s">
        <v>187</v>
      </c>
      <c r="AH30">
        <v>2029</v>
      </c>
      <c r="AI30" t="s">
        <v>181</v>
      </c>
      <c r="AJ30" t="s">
        <v>188</v>
      </c>
      <c r="AK30" t="s">
        <v>189</v>
      </c>
      <c r="AL30">
        <v>997.26400000000001</v>
      </c>
    </row>
    <row r="31" spans="1:38" x14ac:dyDescent="0.25">
      <c r="A31" t="s">
        <v>167</v>
      </c>
      <c r="B31">
        <v>2025</v>
      </c>
      <c r="C31" s="23">
        <f t="shared" si="6"/>
        <v>21.184000000000001</v>
      </c>
      <c r="D31" s="23">
        <f t="shared" si="7"/>
        <v>15.071999999999999</v>
      </c>
      <c r="L31">
        <v>2030</v>
      </c>
      <c r="M31" s="23">
        <f t="shared" si="4"/>
        <v>13.429</v>
      </c>
      <c r="N31" s="23">
        <f t="shared" si="5"/>
        <v>11.593999999999999</v>
      </c>
      <c r="R31" t="s">
        <v>185</v>
      </c>
      <c r="S31" t="s">
        <v>186</v>
      </c>
      <c r="T31" t="s">
        <v>187</v>
      </c>
      <c r="U31">
        <v>2030</v>
      </c>
      <c r="V31" t="s">
        <v>181</v>
      </c>
      <c r="W31" t="s">
        <v>188</v>
      </c>
      <c r="X31" t="s">
        <v>189</v>
      </c>
      <c r="Y31">
        <v>1004.078</v>
      </c>
      <c r="AA31" t="s">
        <v>190</v>
      </c>
      <c r="AB31">
        <v>30</v>
      </c>
      <c r="AC31" t="s">
        <v>186</v>
      </c>
      <c r="AE31" t="s">
        <v>185</v>
      </c>
      <c r="AF31" t="s">
        <v>129</v>
      </c>
      <c r="AG31" t="s">
        <v>187</v>
      </c>
      <c r="AH31">
        <v>2030</v>
      </c>
      <c r="AI31" t="s">
        <v>181</v>
      </c>
      <c r="AJ31" t="s">
        <v>188</v>
      </c>
      <c r="AK31" t="s">
        <v>189</v>
      </c>
      <c r="AL31">
        <v>912.245</v>
      </c>
    </row>
    <row r="32" spans="1:38" x14ac:dyDescent="0.25">
      <c r="A32" t="s">
        <v>167</v>
      </c>
      <c r="B32">
        <v>2026</v>
      </c>
      <c r="C32" s="23">
        <f t="shared" si="6"/>
        <v>19.632999999999999</v>
      </c>
      <c r="D32" s="23">
        <f t="shared" si="7"/>
        <v>14.375999999999999</v>
      </c>
      <c r="L32">
        <v>2031</v>
      </c>
      <c r="M32" s="23">
        <f t="shared" si="4"/>
        <v>13.327999999999999</v>
      </c>
      <c r="N32" s="23">
        <f t="shared" si="5"/>
        <v>11.507</v>
      </c>
      <c r="R32" t="s">
        <v>185</v>
      </c>
      <c r="S32" t="s">
        <v>186</v>
      </c>
      <c r="T32" t="s">
        <v>187</v>
      </c>
      <c r="U32">
        <v>2031</v>
      </c>
      <c r="V32" t="s">
        <v>181</v>
      </c>
      <c r="W32" t="s">
        <v>188</v>
      </c>
      <c r="X32" t="s">
        <v>189</v>
      </c>
      <c r="Y32">
        <v>992.94799999999998</v>
      </c>
      <c r="AA32" t="s">
        <v>190</v>
      </c>
      <c r="AB32">
        <v>30</v>
      </c>
      <c r="AC32" t="s">
        <v>186</v>
      </c>
      <c r="AE32" t="s">
        <v>185</v>
      </c>
      <c r="AF32" t="s">
        <v>129</v>
      </c>
      <c r="AG32" t="s">
        <v>187</v>
      </c>
      <c r="AH32">
        <v>2031</v>
      </c>
      <c r="AI32" t="s">
        <v>181</v>
      </c>
      <c r="AJ32" t="s">
        <v>188</v>
      </c>
      <c r="AK32" t="s">
        <v>189</v>
      </c>
      <c r="AL32">
        <v>901.65</v>
      </c>
    </row>
    <row r="33" spans="1:38" x14ac:dyDescent="0.25">
      <c r="A33" t="s">
        <v>167</v>
      </c>
      <c r="B33">
        <v>2027</v>
      </c>
      <c r="C33" s="23">
        <f t="shared" si="6"/>
        <v>18.082000000000001</v>
      </c>
      <c r="D33" s="23">
        <f t="shared" si="7"/>
        <v>13.681000000000001</v>
      </c>
      <c r="L33">
        <v>2032</v>
      </c>
      <c r="M33" s="23">
        <f t="shared" si="4"/>
        <v>13.226000000000001</v>
      </c>
      <c r="N33" s="23">
        <f t="shared" si="5"/>
        <v>11.420999999999999</v>
      </c>
      <c r="R33" t="s">
        <v>185</v>
      </c>
      <c r="S33" t="s">
        <v>186</v>
      </c>
      <c r="T33" t="s">
        <v>187</v>
      </c>
      <c r="U33">
        <v>2032</v>
      </c>
      <c r="V33" t="s">
        <v>181</v>
      </c>
      <c r="W33" t="s">
        <v>188</v>
      </c>
      <c r="X33" t="s">
        <v>189</v>
      </c>
      <c r="Y33">
        <v>981.81700000000001</v>
      </c>
      <c r="AA33" t="s">
        <v>190</v>
      </c>
      <c r="AB33">
        <v>30</v>
      </c>
      <c r="AC33" t="s">
        <v>186</v>
      </c>
      <c r="AE33" t="s">
        <v>185</v>
      </c>
      <c r="AF33" t="s">
        <v>129</v>
      </c>
      <c r="AG33" t="s">
        <v>187</v>
      </c>
      <c r="AH33">
        <v>2032</v>
      </c>
      <c r="AI33" t="s">
        <v>181</v>
      </c>
      <c r="AJ33" t="s">
        <v>188</v>
      </c>
      <c r="AK33" t="s">
        <v>189</v>
      </c>
      <c r="AL33">
        <v>891.05399999999997</v>
      </c>
    </row>
    <row r="34" spans="1:38" x14ac:dyDescent="0.25">
      <c r="A34" t="s">
        <v>167</v>
      </c>
      <c r="B34">
        <v>2028</v>
      </c>
      <c r="C34" s="23">
        <f t="shared" si="6"/>
        <v>16.530999999999999</v>
      </c>
      <c r="D34" s="23">
        <f t="shared" si="7"/>
        <v>12.984999999999999</v>
      </c>
      <c r="L34">
        <v>2033</v>
      </c>
      <c r="M34" s="23">
        <f t="shared" si="4"/>
        <v>13.125</v>
      </c>
      <c r="N34" s="23">
        <f t="shared" si="5"/>
        <v>11.334</v>
      </c>
      <c r="R34" t="s">
        <v>185</v>
      </c>
      <c r="S34" t="s">
        <v>186</v>
      </c>
      <c r="T34" t="s">
        <v>187</v>
      </c>
      <c r="U34">
        <v>2033</v>
      </c>
      <c r="V34" t="s">
        <v>181</v>
      </c>
      <c r="W34" t="s">
        <v>188</v>
      </c>
      <c r="X34" t="s">
        <v>189</v>
      </c>
      <c r="Y34">
        <v>970.68700000000001</v>
      </c>
      <c r="AA34" t="s">
        <v>190</v>
      </c>
      <c r="AB34">
        <v>30</v>
      </c>
      <c r="AC34" t="s">
        <v>186</v>
      </c>
      <c r="AE34" t="s">
        <v>185</v>
      </c>
      <c r="AF34" t="s">
        <v>129</v>
      </c>
      <c r="AG34" t="s">
        <v>187</v>
      </c>
      <c r="AH34">
        <v>2033</v>
      </c>
      <c r="AI34" t="s">
        <v>181</v>
      </c>
      <c r="AJ34" t="s">
        <v>188</v>
      </c>
      <c r="AK34" t="s">
        <v>189</v>
      </c>
      <c r="AL34">
        <v>880.45799999999997</v>
      </c>
    </row>
    <row r="35" spans="1:38" x14ac:dyDescent="0.25">
      <c r="A35" t="s">
        <v>167</v>
      </c>
      <c r="B35">
        <v>2029</v>
      </c>
      <c r="C35" s="23">
        <f t="shared" si="6"/>
        <v>14.98</v>
      </c>
      <c r="D35" s="23">
        <f t="shared" si="7"/>
        <v>12.29</v>
      </c>
      <c r="L35">
        <v>2034</v>
      </c>
      <c r="M35" s="23">
        <f t="shared" si="4"/>
        <v>13.023999999999999</v>
      </c>
      <c r="N35" s="23">
        <f t="shared" si="5"/>
        <v>11.247</v>
      </c>
      <c r="R35" t="s">
        <v>185</v>
      </c>
      <c r="S35" t="s">
        <v>186</v>
      </c>
      <c r="T35" t="s">
        <v>187</v>
      </c>
      <c r="U35">
        <v>2034</v>
      </c>
      <c r="V35" t="s">
        <v>181</v>
      </c>
      <c r="W35" t="s">
        <v>188</v>
      </c>
      <c r="X35" t="s">
        <v>189</v>
      </c>
      <c r="Y35">
        <v>959.55600000000004</v>
      </c>
      <c r="AA35" t="s">
        <v>190</v>
      </c>
      <c r="AB35">
        <v>30</v>
      </c>
      <c r="AC35" t="s">
        <v>186</v>
      </c>
      <c r="AE35" t="s">
        <v>185</v>
      </c>
      <c r="AF35" t="s">
        <v>129</v>
      </c>
      <c r="AG35" t="s">
        <v>187</v>
      </c>
      <c r="AH35">
        <v>2034</v>
      </c>
      <c r="AI35" t="s">
        <v>181</v>
      </c>
      <c r="AJ35" t="s">
        <v>188</v>
      </c>
      <c r="AK35" t="s">
        <v>189</v>
      </c>
      <c r="AL35">
        <v>869.86199999999997</v>
      </c>
    </row>
    <row r="36" spans="1:38" x14ac:dyDescent="0.25">
      <c r="A36" t="s">
        <v>167</v>
      </c>
      <c r="B36">
        <v>2030</v>
      </c>
      <c r="C36" s="23">
        <f t="shared" si="6"/>
        <v>13.429</v>
      </c>
      <c r="D36" s="23">
        <f t="shared" si="7"/>
        <v>11.593999999999999</v>
      </c>
      <c r="L36">
        <v>2035</v>
      </c>
      <c r="M36" s="23">
        <f t="shared" si="4"/>
        <v>12.923</v>
      </c>
      <c r="N36" s="23">
        <f t="shared" si="5"/>
        <v>11.16</v>
      </c>
      <c r="R36" t="s">
        <v>185</v>
      </c>
      <c r="S36" t="s">
        <v>186</v>
      </c>
      <c r="T36" t="s">
        <v>187</v>
      </c>
      <c r="U36">
        <v>2035</v>
      </c>
      <c r="V36" t="s">
        <v>181</v>
      </c>
      <c r="W36" t="s">
        <v>188</v>
      </c>
      <c r="X36" t="s">
        <v>189</v>
      </c>
      <c r="Y36">
        <v>948.42600000000004</v>
      </c>
      <c r="AA36" t="s">
        <v>190</v>
      </c>
      <c r="AB36">
        <v>30</v>
      </c>
      <c r="AC36" t="s">
        <v>186</v>
      </c>
      <c r="AE36" t="s">
        <v>185</v>
      </c>
      <c r="AF36" t="s">
        <v>129</v>
      </c>
      <c r="AG36" t="s">
        <v>187</v>
      </c>
      <c r="AH36">
        <v>2035</v>
      </c>
      <c r="AI36" t="s">
        <v>181</v>
      </c>
      <c r="AJ36" t="s">
        <v>188</v>
      </c>
      <c r="AK36" t="s">
        <v>189</v>
      </c>
      <c r="AL36">
        <v>859.26599999999996</v>
      </c>
    </row>
    <row r="37" spans="1:38" x14ac:dyDescent="0.25">
      <c r="A37" t="s">
        <v>167</v>
      </c>
      <c r="B37">
        <v>2031</v>
      </c>
      <c r="C37" s="23">
        <f t="shared" si="6"/>
        <v>13.327999999999999</v>
      </c>
      <c r="D37" s="23">
        <f t="shared" si="7"/>
        <v>11.507</v>
      </c>
      <c r="L37">
        <v>2036</v>
      </c>
      <c r="M37" s="23">
        <f t="shared" si="4"/>
        <v>12.821999999999999</v>
      </c>
      <c r="N37" s="23">
        <f t="shared" si="5"/>
        <v>11.074</v>
      </c>
      <c r="R37" t="s">
        <v>185</v>
      </c>
      <c r="S37" t="s">
        <v>186</v>
      </c>
      <c r="T37" t="s">
        <v>187</v>
      </c>
      <c r="U37">
        <v>2036</v>
      </c>
      <c r="V37" t="s">
        <v>181</v>
      </c>
      <c r="W37" t="s">
        <v>188</v>
      </c>
      <c r="X37" t="s">
        <v>189</v>
      </c>
      <c r="Y37">
        <v>937.29499999999996</v>
      </c>
      <c r="AA37" t="s">
        <v>190</v>
      </c>
      <c r="AB37">
        <v>30</v>
      </c>
      <c r="AC37" t="s">
        <v>186</v>
      </c>
      <c r="AE37" t="s">
        <v>185</v>
      </c>
      <c r="AF37" t="s">
        <v>129</v>
      </c>
      <c r="AG37" t="s">
        <v>187</v>
      </c>
      <c r="AH37">
        <v>2036</v>
      </c>
      <c r="AI37" t="s">
        <v>181</v>
      </c>
      <c r="AJ37" t="s">
        <v>188</v>
      </c>
      <c r="AK37" t="s">
        <v>189</v>
      </c>
      <c r="AL37">
        <v>848.67</v>
      </c>
    </row>
    <row r="38" spans="1:38" x14ac:dyDescent="0.25">
      <c r="A38" t="s">
        <v>167</v>
      </c>
      <c r="B38">
        <v>2032</v>
      </c>
      <c r="C38" s="23">
        <f t="shared" si="6"/>
        <v>13.226000000000001</v>
      </c>
      <c r="D38" s="23">
        <f t="shared" si="7"/>
        <v>11.420999999999999</v>
      </c>
      <c r="L38">
        <v>2037</v>
      </c>
      <c r="M38" s="23">
        <f t="shared" si="4"/>
        <v>12.72</v>
      </c>
      <c r="N38" s="23">
        <f t="shared" si="5"/>
        <v>10.987</v>
      </c>
      <c r="R38" t="s">
        <v>185</v>
      </c>
      <c r="S38" t="s">
        <v>186</v>
      </c>
      <c r="T38" t="s">
        <v>187</v>
      </c>
      <c r="U38">
        <v>2037</v>
      </c>
      <c r="V38" t="s">
        <v>181</v>
      </c>
      <c r="W38" t="s">
        <v>188</v>
      </c>
      <c r="X38" t="s">
        <v>189</v>
      </c>
      <c r="Y38">
        <v>926.16499999999996</v>
      </c>
      <c r="AA38" t="s">
        <v>190</v>
      </c>
      <c r="AB38">
        <v>30</v>
      </c>
      <c r="AC38" t="s">
        <v>186</v>
      </c>
      <c r="AE38" t="s">
        <v>185</v>
      </c>
      <c r="AF38" t="s">
        <v>129</v>
      </c>
      <c r="AG38" t="s">
        <v>187</v>
      </c>
      <c r="AH38">
        <v>2037</v>
      </c>
      <c r="AI38" t="s">
        <v>181</v>
      </c>
      <c r="AJ38" t="s">
        <v>188</v>
      </c>
      <c r="AK38" t="s">
        <v>189</v>
      </c>
      <c r="AL38">
        <v>838.07399999999996</v>
      </c>
    </row>
    <row r="39" spans="1:38" x14ac:dyDescent="0.25">
      <c r="A39" t="s">
        <v>167</v>
      </c>
      <c r="B39">
        <v>2033</v>
      </c>
      <c r="C39" s="23">
        <f t="shared" si="6"/>
        <v>13.125</v>
      </c>
      <c r="D39" s="23">
        <f t="shared" si="7"/>
        <v>11.334</v>
      </c>
      <c r="L39">
        <v>2038</v>
      </c>
      <c r="M39" s="23">
        <f t="shared" si="4"/>
        <v>12.619</v>
      </c>
      <c r="N39" s="23">
        <f t="shared" si="5"/>
        <v>10.9</v>
      </c>
      <c r="R39" t="s">
        <v>185</v>
      </c>
      <c r="S39" t="s">
        <v>186</v>
      </c>
      <c r="T39" t="s">
        <v>187</v>
      </c>
      <c r="U39">
        <v>2038</v>
      </c>
      <c r="V39" t="s">
        <v>181</v>
      </c>
      <c r="W39" t="s">
        <v>188</v>
      </c>
      <c r="X39" t="s">
        <v>189</v>
      </c>
      <c r="Y39">
        <v>915.03399999999999</v>
      </c>
      <c r="AA39" t="s">
        <v>190</v>
      </c>
      <c r="AB39">
        <v>30</v>
      </c>
      <c r="AC39" t="s">
        <v>186</v>
      </c>
      <c r="AE39" t="s">
        <v>185</v>
      </c>
      <c r="AF39" t="s">
        <v>129</v>
      </c>
      <c r="AG39" t="s">
        <v>187</v>
      </c>
      <c r="AH39">
        <v>2038</v>
      </c>
      <c r="AI39" t="s">
        <v>181</v>
      </c>
      <c r="AJ39" t="s">
        <v>188</v>
      </c>
      <c r="AK39" t="s">
        <v>189</v>
      </c>
      <c r="AL39">
        <v>827.47799999999995</v>
      </c>
    </row>
    <row r="40" spans="1:38" x14ac:dyDescent="0.25">
      <c r="A40" t="s">
        <v>167</v>
      </c>
      <c r="B40">
        <v>2034</v>
      </c>
      <c r="C40" s="23">
        <f t="shared" si="6"/>
        <v>13.023999999999999</v>
      </c>
      <c r="D40" s="23">
        <f t="shared" si="7"/>
        <v>11.247</v>
      </c>
      <c r="L40">
        <v>2039</v>
      </c>
      <c r="M40" s="23">
        <f t="shared" si="4"/>
        <v>12.518000000000001</v>
      </c>
      <c r="N40" s="23">
        <f t="shared" si="5"/>
        <v>10.814</v>
      </c>
      <c r="R40" t="s">
        <v>185</v>
      </c>
      <c r="S40" t="s">
        <v>186</v>
      </c>
      <c r="T40" t="s">
        <v>187</v>
      </c>
      <c r="U40">
        <v>2039</v>
      </c>
      <c r="V40" t="s">
        <v>181</v>
      </c>
      <c r="W40" t="s">
        <v>188</v>
      </c>
      <c r="X40" t="s">
        <v>189</v>
      </c>
      <c r="Y40">
        <v>903.90300000000002</v>
      </c>
      <c r="AA40" t="s">
        <v>190</v>
      </c>
      <c r="AB40">
        <v>30</v>
      </c>
      <c r="AC40" t="s">
        <v>186</v>
      </c>
      <c r="AE40" t="s">
        <v>185</v>
      </c>
      <c r="AF40" t="s">
        <v>129</v>
      </c>
      <c r="AG40" t="s">
        <v>187</v>
      </c>
      <c r="AH40">
        <v>2039</v>
      </c>
      <c r="AI40" t="s">
        <v>181</v>
      </c>
      <c r="AJ40" t="s">
        <v>188</v>
      </c>
      <c r="AK40" t="s">
        <v>189</v>
      </c>
      <c r="AL40">
        <v>816.88199999999995</v>
      </c>
    </row>
    <row r="41" spans="1:38" x14ac:dyDescent="0.25">
      <c r="A41" t="s">
        <v>167</v>
      </c>
      <c r="B41">
        <v>2035</v>
      </c>
      <c r="C41" s="23">
        <f t="shared" si="6"/>
        <v>12.923</v>
      </c>
      <c r="D41" s="23">
        <f t="shared" si="7"/>
        <v>11.16</v>
      </c>
      <c r="L41">
        <v>2040</v>
      </c>
      <c r="M41" s="23">
        <f t="shared" si="4"/>
        <v>12.417</v>
      </c>
      <c r="N41" s="23">
        <f t="shared" si="5"/>
        <v>10.727</v>
      </c>
      <c r="R41" t="s">
        <v>185</v>
      </c>
      <c r="S41" t="s">
        <v>186</v>
      </c>
      <c r="T41" t="s">
        <v>187</v>
      </c>
      <c r="U41">
        <v>2040</v>
      </c>
      <c r="V41" t="s">
        <v>181</v>
      </c>
      <c r="W41" t="s">
        <v>188</v>
      </c>
      <c r="X41" t="s">
        <v>189</v>
      </c>
      <c r="Y41">
        <v>892.77300000000002</v>
      </c>
      <c r="AA41" t="s">
        <v>190</v>
      </c>
      <c r="AB41">
        <v>30</v>
      </c>
      <c r="AC41" t="s">
        <v>186</v>
      </c>
      <c r="AE41" t="s">
        <v>185</v>
      </c>
      <c r="AF41" t="s">
        <v>129</v>
      </c>
      <c r="AG41" t="s">
        <v>187</v>
      </c>
      <c r="AH41">
        <v>2040</v>
      </c>
      <c r="AI41" t="s">
        <v>181</v>
      </c>
      <c r="AJ41" t="s">
        <v>188</v>
      </c>
      <c r="AK41" t="s">
        <v>189</v>
      </c>
      <c r="AL41">
        <v>806.28599999999994</v>
      </c>
    </row>
    <row r="42" spans="1:38" x14ac:dyDescent="0.25">
      <c r="A42" t="s">
        <v>167</v>
      </c>
      <c r="B42">
        <v>2036</v>
      </c>
      <c r="C42" s="23">
        <f t="shared" si="6"/>
        <v>12.821999999999999</v>
      </c>
      <c r="D42" s="23">
        <f t="shared" si="7"/>
        <v>11.074</v>
      </c>
      <c r="L42">
        <v>2041</v>
      </c>
      <c r="M42" s="23">
        <f t="shared" si="4"/>
        <v>12.316000000000001</v>
      </c>
      <c r="N42" s="23">
        <f t="shared" si="5"/>
        <v>10.64</v>
      </c>
      <c r="R42" t="s">
        <v>185</v>
      </c>
      <c r="S42" t="s">
        <v>186</v>
      </c>
      <c r="T42" t="s">
        <v>187</v>
      </c>
      <c r="U42">
        <v>2041</v>
      </c>
      <c r="V42" t="s">
        <v>181</v>
      </c>
      <c r="W42" t="s">
        <v>188</v>
      </c>
      <c r="X42" t="s">
        <v>189</v>
      </c>
      <c r="Y42">
        <v>881.64200000000005</v>
      </c>
      <c r="AA42" t="s">
        <v>190</v>
      </c>
      <c r="AB42">
        <v>30</v>
      </c>
      <c r="AC42" t="s">
        <v>186</v>
      </c>
      <c r="AE42" t="s">
        <v>185</v>
      </c>
      <c r="AF42" t="s">
        <v>129</v>
      </c>
      <c r="AG42" t="s">
        <v>187</v>
      </c>
      <c r="AH42">
        <v>2041</v>
      </c>
      <c r="AI42" t="s">
        <v>181</v>
      </c>
      <c r="AJ42" t="s">
        <v>188</v>
      </c>
      <c r="AK42" t="s">
        <v>189</v>
      </c>
      <c r="AL42">
        <v>795.69</v>
      </c>
    </row>
    <row r="43" spans="1:38" x14ac:dyDescent="0.25">
      <c r="A43" t="s">
        <v>167</v>
      </c>
      <c r="B43">
        <v>2037</v>
      </c>
      <c r="C43" s="23">
        <f t="shared" si="6"/>
        <v>12.72</v>
      </c>
      <c r="D43" s="23">
        <f t="shared" si="7"/>
        <v>10.987</v>
      </c>
      <c r="L43">
        <v>2042</v>
      </c>
      <c r="M43" s="23">
        <f t="shared" si="4"/>
        <v>12.215</v>
      </c>
      <c r="N43" s="23">
        <f t="shared" si="5"/>
        <v>10.554</v>
      </c>
      <c r="R43" t="s">
        <v>185</v>
      </c>
      <c r="S43" t="s">
        <v>186</v>
      </c>
      <c r="T43" t="s">
        <v>187</v>
      </c>
      <c r="U43">
        <v>2042</v>
      </c>
      <c r="V43" t="s">
        <v>181</v>
      </c>
      <c r="W43" t="s">
        <v>188</v>
      </c>
      <c r="X43" t="s">
        <v>189</v>
      </c>
      <c r="Y43">
        <v>870.51199999999994</v>
      </c>
      <c r="AA43" t="s">
        <v>190</v>
      </c>
      <c r="AB43">
        <v>30</v>
      </c>
      <c r="AC43" t="s">
        <v>186</v>
      </c>
      <c r="AE43" t="s">
        <v>185</v>
      </c>
      <c r="AF43" t="s">
        <v>129</v>
      </c>
      <c r="AG43" t="s">
        <v>187</v>
      </c>
      <c r="AH43">
        <v>2042</v>
      </c>
      <c r="AI43" t="s">
        <v>181</v>
      </c>
      <c r="AJ43" t="s">
        <v>188</v>
      </c>
      <c r="AK43" t="s">
        <v>189</v>
      </c>
      <c r="AL43">
        <v>785.09400000000005</v>
      </c>
    </row>
    <row r="44" spans="1:38" x14ac:dyDescent="0.25">
      <c r="A44" t="s">
        <v>167</v>
      </c>
      <c r="B44">
        <v>2038</v>
      </c>
      <c r="C44" s="23">
        <f t="shared" si="6"/>
        <v>12.619</v>
      </c>
      <c r="D44" s="23">
        <f t="shared" si="7"/>
        <v>10.9</v>
      </c>
      <c r="L44">
        <v>2043</v>
      </c>
      <c r="M44" s="23">
        <f t="shared" si="4"/>
        <v>12.113</v>
      </c>
      <c r="N44" s="23">
        <f t="shared" si="5"/>
        <v>10.467000000000001</v>
      </c>
      <c r="R44" t="s">
        <v>185</v>
      </c>
      <c r="S44" t="s">
        <v>186</v>
      </c>
      <c r="T44" t="s">
        <v>187</v>
      </c>
      <c r="U44">
        <v>2043</v>
      </c>
      <c r="V44" t="s">
        <v>181</v>
      </c>
      <c r="W44" t="s">
        <v>188</v>
      </c>
      <c r="X44" t="s">
        <v>189</v>
      </c>
      <c r="Y44">
        <v>859.38099999999997</v>
      </c>
      <c r="AA44" t="s">
        <v>190</v>
      </c>
      <c r="AB44">
        <v>30</v>
      </c>
      <c r="AC44" t="s">
        <v>186</v>
      </c>
      <c r="AE44" t="s">
        <v>185</v>
      </c>
      <c r="AF44" t="s">
        <v>129</v>
      </c>
      <c r="AG44" t="s">
        <v>187</v>
      </c>
      <c r="AH44">
        <v>2043</v>
      </c>
      <c r="AI44" t="s">
        <v>181</v>
      </c>
      <c r="AJ44" t="s">
        <v>188</v>
      </c>
      <c r="AK44" t="s">
        <v>189</v>
      </c>
      <c r="AL44">
        <v>774.49800000000005</v>
      </c>
    </row>
    <row r="45" spans="1:38" x14ac:dyDescent="0.25">
      <c r="A45" t="s">
        <v>167</v>
      </c>
      <c r="B45">
        <v>2039</v>
      </c>
      <c r="C45" s="23">
        <f t="shared" si="6"/>
        <v>12.518000000000001</v>
      </c>
      <c r="D45" s="23">
        <f t="shared" si="7"/>
        <v>10.814</v>
      </c>
      <c r="L45">
        <v>2044</v>
      </c>
      <c r="M45" s="23">
        <f t="shared" si="4"/>
        <v>12.012</v>
      </c>
      <c r="N45" s="23">
        <f t="shared" si="5"/>
        <v>10.38</v>
      </c>
      <c r="R45" t="s">
        <v>185</v>
      </c>
      <c r="S45" t="s">
        <v>186</v>
      </c>
      <c r="T45" t="s">
        <v>187</v>
      </c>
      <c r="U45">
        <v>2044</v>
      </c>
      <c r="V45" t="s">
        <v>181</v>
      </c>
      <c r="W45" t="s">
        <v>188</v>
      </c>
      <c r="X45" t="s">
        <v>189</v>
      </c>
      <c r="Y45">
        <v>848.25099999999998</v>
      </c>
      <c r="AA45" t="s">
        <v>190</v>
      </c>
      <c r="AB45">
        <v>30</v>
      </c>
      <c r="AC45" t="s">
        <v>186</v>
      </c>
      <c r="AE45" t="s">
        <v>185</v>
      </c>
      <c r="AF45" t="s">
        <v>129</v>
      </c>
      <c r="AG45" t="s">
        <v>187</v>
      </c>
      <c r="AH45">
        <v>2044</v>
      </c>
      <c r="AI45" t="s">
        <v>181</v>
      </c>
      <c r="AJ45" t="s">
        <v>188</v>
      </c>
      <c r="AK45" t="s">
        <v>189</v>
      </c>
      <c r="AL45">
        <v>763.90200000000004</v>
      </c>
    </row>
    <row r="46" spans="1:38" x14ac:dyDescent="0.25">
      <c r="A46" t="s">
        <v>167</v>
      </c>
      <c r="B46">
        <v>2040</v>
      </c>
      <c r="C46" s="23">
        <f t="shared" si="6"/>
        <v>12.417</v>
      </c>
      <c r="D46" s="23">
        <f t="shared" si="7"/>
        <v>10.727</v>
      </c>
      <c r="L46">
        <v>2045</v>
      </c>
      <c r="M46" s="23">
        <f t="shared" si="4"/>
        <v>11.911</v>
      </c>
      <c r="N46" s="23">
        <f t="shared" si="5"/>
        <v>10.292999999999999</v>
      </c>
      <c r="R46" t="s">
        <v>185</v>
      </c>
      <c r="S46" t="s">
        <v>186</v>
      </c>
      <c r="T46" t="s">
        <v>187</v>
      </c>
      <c r="U46">
        <v>2045</v>
      </c>
      <c r="V46" t="s">
        <v>181</v>
      </c>
      <c r="W46" t="s">
        <v>188</v>
      </c>
      <c r="X46" t="s">
        <v>189</v>
      </c>
      <c r="Y46">
        <v>837.12</v>
      </c>
      <c r="AA46" t="s">
        <v>190</v>
      </c>
      <c r="AB46">
        <v>30</v>
      </c>
      <c r="AC46" t="s">
        <v>186</v>
      </c>
      <c r="AE46" t="s">
        <v>185</v>
      </c>
      <c r="AF46" t="s">
        <v>129</v>
      </c>
      <c r="AG46" t="s">
        <v>187</v>
      </c>
      <c r="AH46">
        <v>2045</v>
      </c>
      <c r="AI46" t="s">
        <v>181</v>
      </c>
      <c r="AJ46" t="s">
        <v>188</v>
      </c>
      <c r="AK46" t="s">
        <v>189</v>
      </c>
      <c r="AL46">
        <v>753.30700000000002</v>
      </c>
    </row>
    <row r="47" spans="1:38" x14ac:dyDescent="0.25">
      <c r="A47" t="s">
        <v>167</v>
      </c>
      <c r="B47">
        <v>2041</v>
      </c>
      <c r="C47" s="23">
        <f t="shared" si="6"/>
        <v>12.316000000000001</v>
      </c>
      <c r="D47" s="23">
        <f t="shared" si="7"/>
        <v>10.64</v>
      </c>
      <c r="L47">
        <v>2046</v>
      </c>
      <c r="M47" s="23">
        <f t="shared" si="4"/>
        <v>11.81</v>
      </c>
      <c r="N47" s="23">
        <f t="shared" si="5"/>
        <v>10.207000000000001</v>
      </c>
      <c r="R47" t="s">
        <v>185</v>
      </c>
      <c r="S47" t="s">
        <v>186</v>
      </c>
      <c r="T47" t="s">
        <v>187</v>
      </c>
      <c r="U47">
        <v>2046</v>
      </c>
      <c r="V47" t="s">
        <v>181</v>
      </c>
      <c r="W47" t="s">
        <v>188</v>
      </c>
      <c r="X47" t="s">
        <v>189</v>
      </c>
      <c r="Y47">
        <v>825.99</v>
      </c>
      <c r="AA47" t="s">
        <v>190</v>
      </c>
      <c r="AB47">
        <v>30</v>
      </c>
      <c r="AC47" t="s">
        <v>186</v>
      </c>
      <c r="AE47" t="s">
        <v>185</v>
      </c>
      <c r="AF47" t="s">
        <v>129</v>
      </c>
      <c r="AG47" t="s">
        <v>187</v>
      </c>
      <c r="AH47">
        <v>2046</v>
      </c>
      <c r="AI47" t="s">
        <v>181</v>
      </c>
      <c r="AJ47" t="s">
        <v>188</v>
      </c>
      <c r="AK47" t="s">
        <v>189</v>
      </c>
      <c r="AL47">
        <v>742.71100000000001</v>
      </c>
    </row>
    <row r="48" spans="1:38" x14ac:dyDescent="0.25">
      <c r="A48" t="s">
        <v>167</v>
      </c>
      <c r="B48">
        <v>2042</v>
      </c>
      <c r="C48" s="23">
        <f t="shared" si="6"/>
        <v>12.215</v>
      </c>
      <c r="D48" s="23">
        <f t="shared" si="7"/>
        <v>10.554</v>
      </c>
      <c r="L48">
        <v>2047</v>
      </c>
      <c r="M48" s="23">
        <f t="shared" si="4"/>
        <v>11.709</v>
      </c>
      <c r="N48" s="23">
        <f t="shared" si="5"/>
        <v>10.119999999999999</v>
      </c>
      <c r="R48" t="s">
        <v>185</v>
      </c>
      <c r="S48" t="s">
        <v>186</v>
      </c>
      <c r="T48" t="s">
        <v>187</v>
      </c>
      <c r="U48">
        <v>2047</v>
      </c>
      <c r="V48" t="s">
        <v>181</v>
      </c>
      <c r="W48" t="s">
        <v>188</v>
      </c>
      <c r="X48" t="s">
        <v>189</v>
      </c>
      <c r="Y48">
        <v>814.85900000000004</v>
      </c>
      <c r="AA48" t="s">
        <v>190</v>
      </c>
      <c r="AB48">
        <v>30</v>
      </c>
      <c r="AC48" t="s">
        <v>186</v>
      </c>
      <c r="AE48" t="s">
        <v>185</v>
      </c>
      <c r="AF48" t="s">
        <v>129</v>
      </c>
      <c r="AG48" t="s">
        <v>187</v>
      </c>
      <c r="AH48">
        <v>2047</v>
      </c>
      <c r="AI48" t="s">
        <v>181</v>
      </c>
      <c r="AJ48" t="s">
        <v>188</v>
      </c>
      <c r="AK48" t="s">
        <v>189</v>
      </c>
      <c r="AL48">
        <v>732.11500000000001</v>
      </c>
    </row>
    <row r="49" spans="1:38" x14ac:dyDescent="0.25">
      <c r="A49" t="s">
        <v>167</v>
      </c>
      <c r="B49">
        <v>2043</v>
      </c>
      <c r="C49" s="23">
        <f t="shared" si="6"/>
        <v>12.113</v>
      </c>
      <c r="D49" s="23">
        <f t="shared" si="7"/>
        <v>10.467000000000001</v>
      </c>
      <c r="L49">
        <v>2048</v>
      </c>
      <c r="M49" s="23">
        <f t="shared" si="4"/>
        <v>11.606999999999999</v>
      </c>
      <c r="N49" s="23">
        <f t="shared" si="5"/>
        <v>10.032999999999999</v>
      </c>
      <c r="R49" t="s">
        <v>185</v>
      </c>
      <c r="S49" t="s">
        <v>186</v>
      </c>
      <c r="T49" t="s">
        <v>187</v>
      </c>
      <c r="U49">
        <v>2048</v>
      </c>
      <c r="V49" t="s">
        <v>181</v>
      </c>
      <c r="W49" t="s">
        <v>188</v>
      </c>
      <c r="X49" t="s">
        <v>189</v>
      </c>
      <c r="Y49">
        <v>803.72799999999995</v>
      </c>
      <c r="AA49" t="s">
        <v>190</v>
      </c>
      <c r="AB49">
        <v>30</v>
      </c>
      <c r="AC49" t="s">
        <v>186</v>
      </c>
      <c r="AE49" t="s">
        <v>185</v>
      </c>
      <c r="AF49" t="s">
        <v>129</v>
      </c>
      <c r="AG49" t="s">
        <v>187</v>
      </c>
      <c r="AH49">
        <v>2048</v>
      </c>
      <c r="AI49" t="s">
        <v>181</v>
      </c>
      <c r="AJ49" t="s">
        <v>188</v>
      </c>
      <c r="AK49" t="s">
        <v>189</v>
      </c>
      <c r="AL49">
        <v>721.51900000000001</v>
      </c>
    </row>
    <row r="50" spans="1:38" x14ac:dyDescent="0.25">
      <c r="A50" t="s">
        <v>167</v>
      </c>
      <c r="B50">
        <v>2044</v>
      </c>
      <c r="C50" s="23">
        <f t="shared" si="6"/>
        <v>12.012</v>
      </c>
      <c r="D50" s="23">
        <f t="shared" si="7"/>
        <v>10.38</v>
      </c>
      <c r="L50">
        <v>2049</v>
      </c>
      <c r="M50" s="23">
        <f t="shared" si="4"/>
        <v>11.506</v>
      </c>
      <c r="N50" s="23">
        <f t="shared" si="5"/>
        <v>9.9469999999999992</v>
      </c>
      <c r="R50" t="s">
        <v>185</v>
      </c>
      <c r="S50" t="s">
        <v>186</v>
      </c>
      <c r="T50" t="s">
        <v>187</v>
      </c>
      <c r="U50">
        <v>2049</v>
      </c>
      <c r="V50" t="s">
        <v>181</v>
      </c>
      <c r="W50" t="s">
        <v>188</v>
      </c>
      <c r="X50" t="s">
        <v>189</v>
      </c>
      <c r="Y50">
        <v>792.59799999999996</v>
      </c>
      <c r="AA50" t="s">
        <v>190</v>
      </c>
      <c r="AB50">
        <v>30</v>
      </c>
      <c r="AC50" t="s">
        <v>186</v>
      </c>
      <c r="AE50" t="s">
        <v>185</v>
      </c>
      <c r="AF50" t="s">
        <v>129</v>
      </c>
      <c r="AG50" t="s">
        <v>187</v>
      </c>
      <c r="AH50">
        <v>2049</v>
      </c>
      <c r="AI50" t="s">
        <v>181</v>
      </c>
      <c r="AJ50" t="s">
        <v>188</v>
      </c>
      <c r="AK50" t="s">
        <v>189</v>
      </c>
      <c r="AL50">
        <v>710.923</v>
      </c>
    </row>
    <row r="51" spans="1:38" x14ac:dyDescent="0.25">
      <c r="A51" t="s">
        <v>167</v>
      </c>
      <c r="B51">
        <v>2045</v>
      </c>
      <c r="C51" s="23">
        <f t="shared" si="6"/>
        <v>11.911</v>
      </c>
      <c r="D51" s="23">
        <f t="shared" si="7"/>
        <v>10.292999999999999</v>
      </c>
      <c r="L51">
        <v>2050</v>
      </c>
      <c r="M51" s="23">
        <f t="shared" si="4"/>
        <v>11.404999999999999</v>
      </c>
      <c r="N51" s="23">
        <f t="shared" si="5"/>
        <v>9.86</v>
      </c>
      <c r="R51" t="s">
        <v>185</v>
      </c>
      <c r="S51" t="s">
        <v>186</v>
      </c>
      <c r="T51" t="s">
        <v>187</v>
      </c>
      <c r="U51">
        <v>2050</v>
      </c>
      <c r="V51" t="s">
        <v>181</v>
      </c>
      <c r="W51" t="s">
        <v>188</v>
      </c>
      <c r="X51" t="s">
        <v>189</v>
      </c>
      <c r="Y51">
        <v>781.46699999999998</v>
      </c>
      <c r="AA51" t="s">
        <v>190</v>
      </c>
      <c r="AB51">
        <v>30</v>
      </c>
      <c r="AC51" t="s">
        <v>186</v>
      </c>
      <c r="AE51" t="s">
        <v>185</v>
      </c>
      <c r="AF51" t="s">
        <v>129</v>
      </c>
      <c r="AG51" t="s">
        <v>187</v>
      </c>
      <c r="AH51">
        <v>2050</v>
      </c>
      <c r="AI51" t="s">
        <v>181</v>
      </c>
      <c r="AJ51" t="s">
        <v>188</v>
      </c>
      <c r="AK51" t="s">
        <v>189</v>
      </c>
      <c r="AL51">
        <v>700.327</v>
      </c>
    </row>
    <row r="52" spans="1:38" x14ac:dyDescent="0.25">
      <c r="A52" t="s">
        <v>167</v>
      </c>
      <c r="B52">
        <v>2046</v>
      </c>
      <c r="C52" s="23">
        <f t="shared" si="6"/>
        <v>11.81</v>
      </c>
      <c r="D52" s="23">
        <f t="shared" si="7"/>
        <v>10.207000000000001</v>
      </c>
      <c r="R52" t="s">
        <v>191</v>
      </c>
      <c r="S52" t="s">
        <v>186</v>
      </c>
      <c r="T52" t="s">
        <v>187</v>
      </c>
      <c r="U52">
        <v>2019</v>
      </c>
      <c r="V52" t="s">
        <v>181</v>
      </c>
      <c r="W52" t="s">
        <v>188</v>
      </c>
      <c r="X52" t="s">
        <v>189</v>
      </c>
      <c r="Y52">
        <v>27.396999999999998</v>
      </c>
      <c r="AA52" t="s">
        <v>190</v>
      </c>
      <c r="AB52">
        <v>30</v>
      </c>
      <c r="AC52" t="s">
        <v>186</v>
      </c>
      <c r="AE52" t="s">
        <v>191</v>
      </c>
      <c r="AF52" t="s">
        <v>129</v>
      </c>
      <c r="AG52" t="s">
        <v>187</v>
      </c>
      <c r="AH52">
        <v>2019</v>
      </c>
      <c r="AI52" t="s">
        <v>181</v>
      </c>
      <c r="AJ52" t="s">
        <v>188</v>
      </c>
      <c r="AK52" t="s">
        <v>189</v>
      </c>
      <c r="AL52">
        <v>19.268000000000001</v>
      </c>
    </row>
    <row r="53" spans="1:38" x14ac:dyDescent="0.25">
      <c r="A53" t="s">
        <v>167</v>
      </c>
      <c r="B53">
        <v>2047</v>
      </c>
      <c r="C53" s="23">
        <f t="shared" si="6"/>
        <v>11.709</v>
      </c>
      <c r="D53" s="23">
        <f t="shared" si="7"/>
        <v>10.119999999999999</v>
      </c>
      <c r="R53" t="s">
        <v>191</v>
      </c>
      <c r="S53" t="s">
        <v>186</v>
      </c>
      <c r="T53" t="s">
        <v>187</v>
      </c>
      <c r="U53">
        <v>2020</v>
      </c>
      <c r="V53" t="s">
        <v>181</v>
      </c>
      <c r="W53" t="s">
        <v>188</v>
      </c>
      <c r="X53" t="s">
        <v>189</v>
      </c>
      <c r="Y53">
        <v>28.94</v>
      </c>
      <c r="AA53" t="s">
        <v>190</v>
      </c>
      <c r="AB53">
        <v>30</v>
      </c>
      <c r="AC53" t="s">
        <v>186</v>
      </c>
      <c r="AE53" t="s">
        <v>191</v>
      </c>
      <c r="AF53" t="s">
        <v>129</v>
      </c>
      <c r="AG53" t="s">
        <v>187</v>
      </c>
      <c r="AH53">
        <v>2020</v>
      </c>
      <c r="AI53" t="s">
        <v>181</v>
      </c>
      <c r="AJ53" t="s">
        <v>188</v>
      </c>
      <c r="AK53" t="s">
        <v>189</v>
      </c>
      <c r="AL53">
        <v>18.55</v>
      </c>
    </row>
    <row r="54" spans="1:38" x14ac:dyDescent="0.25">
      <c r="A54" t="s">
        <v>167</v>
      </c>
      <c r="B54">
        <v>2048</v>
      </c>
      <c r="C54" s="23">
        <f t="shared" si="6"/>
        <v>11.606999999999999</v>
      </c>
      <c r="D54" s="23">
        <f t="shared" si="7"/>
        <v>10.032999999999999</v>
      </c>
      <c r="R54" t="s">
        <v>191</v>
      </c>
      <c r="S54" t="s">
        <v>186</v>
      </c>
      <c r="T54" t="s">
        <v>187</v>
      </c>
      <c r="U54">
        <v>2021</v>
      </c>
      <c r="V54" t="s">
        <v>181</v>
      </c>
      <c r="W54" t="s">
        <v>188</v>
      </c>
      <c r="X54" t="s">
        <v>189</v>
      </c>
      <c r="Y54">
        <v>27.388999999999999</v>
      </c>
      <c r="AA54" t="s">
        <v>190</v>
      </c>
      <c r="AB54">
        <v>30</v>
      </c>
      <c r="AC54" t="s">
        <v>186</v>
      </c>
      <c r="AE54" t="s">
        <v>191</v>
      </c>
      <c r="AF54" t="s">
        <v>129</v>
      </c>
      <c r="AG54" t="s">
        <v>187</v>
      </c>
      <c r="AH54">
        <v>2021</v>
      </c>
      <c r="AI54" t="s">
        <v>181</v>
      </c>
      <c r="AJ54" t="s">
        <v>188</v>
      </c>
      <c r="AK54" t="s">
        <v>189</v>
      </c>
      <c r="AL54">
        <v>17.853999999999999</v>
      </c>
    </row>
    <row r="55" spans="1:38" x14ac:dyDescent="0.25">
      <c r="A55" t="s">
        <v>167</v>
      </c>
      <c r="B55">
        <v>2049</v>
      </c>
      <c r="C55" s="23">
        <f t="shared" si="6"/>
        <v>11.506</v>
      </c>
      <c r="D55" s="23">
        <f t="shared" si="7"/>
        <v>9.9469999999999992</v>
      </c>
      <c r="R55" t="s">
        <v>191</v>
      </c>
      <c r="S55" t="s">
        <v>186</v>
      </c>
      <c r="T55" t="s">
        <v>187</v>
      </c>
      <c r="U55">
        <v>2022</v>
      </c>
      <c r="V55" t="s">
        <v>181</v>
      </c>
      <c r="W55" t="s">
        <v>188</v>
      </c>
      <c r="X55" t="s">
        <v>189</v>
      </c>
      <c r="Y55">
        <v>25.838000000000001</v>
      </c>
      <c r="AA55" t="s">
        <v>190</v>
      </c>
      <c r="AB55">
        <v>30</v>
      </c>
      <c r="AC55" t="s">
        <v>186</v>
      </c>
      <c r="AE55" t="s">
        <v>191</v>
      </c>
      <c r="AF55" t="s">
        <v>129</v>
      </c>
      <c r="AG55" t="s">
        <v>187</v>
      </c>
      <c r="AH55">
        <v>2022</v>
      </c>
      <c r="AI55" t="s">
        <v>181</v>
      </c>
      <c r="AJ55" t="s">
        <v>188</v>
      </c>
      <c r="AK55" t="s">
        <v>189</v>
      </c>
      <c r="AL55">
        <v>17.158999999999999</v>
      </c>
    </row>
    <row r="56" spans="1:38" x14ac:dyDescent="0.25">
      <c r="A56" t="s">
        <v>167</v>
      </c>
      <c r="B56">
        <v>2050</v>
      </c>
      <c r="C56" s="23">
        <f t="shared" si="6"/>
        <v>11.404999999999999</v>
      </c>
      <c r="D56" s="23">
        <f t="shared" si="7"/>
        <v>9.86</v>
      </c>
      <c r="R56" t="s">
        <v>191</v>
      </c>
      <c r="S56" t="s">
        <v>186</v>
      </c>
      <c r="T56" t="s">
        <v>187</v>
      </c>
      <c r="U56">
        <v>2023</v>
      </c>
      <c r="V56" t="s">
        <v>181</v>
      </c>
      <c r="W56" t="s">
        <v>188</v>
      </c>
      <c r="X56" t="s">
        <v>189</v>
      </c>
      <c r="Y56">
        <v>24.286999999999999</v>
      </c>
      <c r="AA56" t="s">
        <v>190</v>
      </c>
      <c r="AB56">
        <v>30</v>
      </c>
      <c r="AC56" t="s">
        <v>186</v>
      </c>
      <c r="AE56" t="s">
        <v>191</v>
      </c>
      <c r="AF56" t="s">
        <v>129</v>
      </c>
      <c r="AG56" t="s">
        <v>187</v>
      </c>
      <c r="AH56">
        <v>2023</v>
      </c>
      <c r="AI56" t="s">
        <v>181</v>
      </c>
      <c r="AJ56" t="s">
        <v>188</v>
      </c>
      <c r="AK56" t="s">
        <v>189</v>
      </c>
      <c r="AL56">
        <v>16.463000000000001</v>
      </c>
    </row>
    <row r="57" spans="1:38" x14ac:dyDescent="0.25">
      <c r="A57" t="s">
        <v>167</v>
      </c>
      <c r="B57">
        <v>2051</v>
      </c>
      <c r="C57" s="91">
        <f>C56*C56/C55</f>
        <v>11.304886580914303</v>
      </c>
      <c r="D57" s="91">
        <f>D56*D56/D55</f>
        <v>9.7737609329446062</v>
      </c>
      <c r="R57" t="s">
        <v>191</v>
      </c>
      <c r="S57" t="s">
        <v>186</v>
      </c>
      <c r="T57" t="s">
        <v>187</v>
      </c>
      <c r="U57">
        <v>2024</v>
      </c>
      <c r="V57" t="s">
        <v>181</v>
      </c>
      <c r="W57" t="s">
        <v>188</v>
      </c>
      <c r="X57" t="s">
        <v>189</v>
      </c>
      <c r="Y57">
        <v>22.736000000000001</v>
      </c>
      <c r="AA57" t="s">
        <v>190</v>
      </c>
      <c r="AB57">
        <v>30</v>
      </c>
      <c r="AC57" t="s">
        <v>186</v>
      </c>
      <c r="AE57" t="s">
        <v>191</v>
      </c>
      <c r="AF57" t="s">
        <v>129</v>
      </c>
      <c r="AG57" t="s">
        <v>187</v>
      </c>
      <c r="AH57">
        <v>2024</v>
      </c>
      <c r="AI57" t="s">
        <v>181</v>
      </c>
      <c r="AJ57" t="s">
        <v>188</v>
      </c>
      <c r="AK57" t="s">
        <v>189</v>
      </c>
      <c r="AL57">
        <v>15.768000000000001</v>
      </c>
    </row>
    <row r="58" spans="1:38" x14ac:dyDescent="0.25">
      <c r="A58" t="s">
        <v>167</v>
      </c>
      <c r="B58">
        <v>2052</v>
      </c>
      <c r="C58" s="91">
        <f>C57*C57/C56</f>
        <v>11.205651960310064</v>
      </c>
      <c r="D58" s="91">
        <f>D57*D57/D56</f>
        <v>9.688276143443634</v>
      </c>
      <c r="R58" t="s">
        <v>191</v>
      </c>
      <c r="S58" t="s">
        <v>186</v>
      </c>
      <c r="T58" t="s">
        <v>187</v>
      </c>
      <c r="U58">
        <v>2025</v>
      </c>
      <c r="V58" t="s">
        <v>181</v>
      </c>
      <c r="W58" t="s">
        <v>188</v>
      </c>
      <c r="X58" t="s">
        <v>189</v>
      </c>
      <c r="Y58">
        <v>21.184000000000001</v>
      </c>
      <c r="AA58" t="s">
        <v>190</v>
      </c>
      <c r="AB58">
        <v>30</v>
      </c>
      <c r="AC58" t="s">
        <v>186</v>
      </c>
      <c r="AE58" t="s">
        <v>191</v>
      </c>
      <c r="AF58" t="s">
        <v>129</v>
      </c>
      <c r="AG58" t="s">
        <v>187</v>
      </c>
      <c r="AH58">
        <v>2025</v>
      </c>
      <c r="AI58" t="s">
        <v>181</v>
      </c>
      <c r="AJ58" t="s">
        <v>188</v>
      </c>
      <c r="AK58" t="s">
        <v>189</v>
      </c>
      <c r="AL58">
        <v>15.071999999999999</v>
      </c>
    </row>
    <row r="59" spans="1:38" x14ac:dyDescent="0.25">
      <c r="A59" t="s">
        <v>197</v>
      </c>
      <c r="B59">
        <v>2002</v>
      </c>
      <c r="C59" s="91">
        <f t="shared" ref="C59:D66" si="8">C60</f>
        <v>75.896691335740059</v>
      </c>
      <c r="D59" s="91">
        <f t="shared" si="8"/>
        <v>39.055669034090904</v>
      </c>
      <c r="R59" t="s">
        <v>191</v>
      </c>
      <c r="S59" t="s">
        <v>186</v>
      </c>
      <c r="T59" t="s">
        <v>187</v>
      </c>
      <c r="U59">
        <v>2026</v>
      </c>
      <c r="V59" t="s">
        <v>181</v>
      </c>
      <c r="W59" t="s">
        <v>188</v>
      </c>
      <c r="X59" t="s">
        <v>189</v>
      </c>
      <c r="Y59">
        <v>19.632999999999999</v>
      </c>
      <c r="AA59" t="s">
        <v>190</v>
      </c>
      <c r="AB59">
        <v>30</v>
      </c>
      <c r="AC59" t="s">
        <v>186</v>
      </c>
      <c r="AE59" t="s">
        <v>191</v>
      </c>
      <c r="AF59" t="s">
        <v>129</v>
      </c>
      <c r="AG59" t="s">
        <v>187</v>
      </c>
      <c r="AH59">
        <v>2026</v>
      </c>
      <c r="AI59" t="s">
        <v>181</v>
      </c>
      <c r="AJ59" t="s">
        <v>188</v>
      </c>
      <c r="AK59" t="s">
        <v>189</v>
      </c>
      <c r="AL59">
        <v>14.375999999999999</v>
      </c>
    </row>
    <row r="60" spans="1:38" x14ac:dyDescent="0.25">
      <c r="A60" t="s">
        <v>197</v>
      </c>
      <c r="B60">
        <v>2003</v>
      </c>
      <c r="C60" s="91">
        <f t="shared" si="8"/>
        <v>75.896691335740059</v>
      </c>
      <c r="D60" s="91">
        <f t="shared" si="8"/>
        <v>39.055669034090904</v>
      </c>
      <c r="R60" t="s">
        <v>191</v>
      </c>
      <c r="S60" t="s">
        <v>186</v>
      </c>
      <c r="T60" t="s">
        <v>187</v>
      </c>
      <c r="U60">
        <v>2027</v>
      </c>
      <c r="V60" t="s">
        <v>181</v>
      </c>
      <c r="W60" t="s">
        <v>188</v>
      </c>
      <c r="X60" t="s">
        <v>189</v>
      </c>
      <c r="Y60">
        <v>18.082000000000001</v>
      </c>
      <c r="AA60" t="s">
        <v>190</v>
      </c>
      <c r="AB60">
        <v>30</v>
      </c>
      <c r="AC60" t="s">
        <v>186</v>
      </c>
      <c r="AE60" t="s">
        <v>191</v>
      </c>
      <c r="AF60" t="s">
        <v>129</v>
      </c>
      <c r="AG60" t="s">
        <v>187</v>
      </c>
      <c r="AH60">
        <v>2027</v>
      </c>
      <c r="AI60" t="s">
        <v>181</v>
      </c>
      <c r="AJ60" t="s">
        <v>188</v>
      </c>
      <c r="AK60" t="s">
        <v>189</v>
      </c>
      <c r="AL60">
        <v>13.681000000000001</v>
      </c>
    </row>
    <row r="61" spans="1:38" x14ac:dyDescent="0.25">
      <c r="A61" t="s">
        <v>197</v>
      </c>
      <c r="B61">
        <v>2004</v>
      </c>
      <c r="C61" s="91">
        <f t="shared" si="8"/>
        <v>75.896691335740059</v>
      </c>
      <c r="D61" s="91">
        <f t="shared" si="8"/>
        <v>39.055669034090904</v>
      </c>
      <c r="R61" t="s">
        <v>191</v>
      </c>
      <c r="S61" t="s">
        <v>186</v>
      </c>
      <c r="T61" t="s">
        <v>187</v>
      </c>
      <c r="U61">
        <v>2028</v>
      </c>
      <c r="V61" t="s">
        <v>181</v>
      </c>
      <c r="W61" t="s">
        <v>188</v>
      </c>
      <c r="X61" t="s">
        <v>189</v>
      </c>
      <c r="Y61">
        <v>16.530999999999999</v>
      </c>
      <c r="AA61" t="s">
        <v>190</v>
      </c>
      <c r="AB61">
        <v>30</v>
      </c>
      <c r="AC61" t="s">
        <v>186</v>
      </c>
      <c r="AE61" t="s">
        <v>191</v>
      </c>
      <c r="AF61" t="s">
        <v>129</v>
      </c>
      <c r="AG61" t="s">
        <v>187</v>
      </c>
      <c r="AH61">
        <v>2028</v>
      </c>
      <c r="AI61" t="s">
        <v>181</v>
      </c>
      <c r="AJ61" t="s">
        <v>188</v>
      </c>
      <c r="AK61" t="s">
        <v>189</v>
      </c>
      <c r="AL61">
        <v>12.984999999999999</v>
      </c>
    </row>
    <row r="62" spans="1:38" x14ac:dyDescent="0.25">
      <c r="A62" t="s">
        <v>197</v>
      </c>
      <c r="B62">
        <v>2005</v>
      </c>
      <c r="C62" s="91">
        <f t="shared" si="8"/>
        <v>75.896691335740059</v>
      </c>
      <c r="D62" s="91">
        <f t="shared" si="8"/>
        <v>39.055669034090904</v>
      </c>
      <c r="R62" t="s">
        <v>191</v>
      </c>
      <c r="S62" t="s">
        <v>186</v>
      </c>
      <c r="T62" t="s">
        <v>187</v>
      </c>
      <c r="U62">
        <v>2029</v>
      </c>
      <c r="V62" t="s">
        <v>181</v>
      </c>
      <c r="W62" t="s">
        <v>188</v>
      </c>
      <c r="X62" t="s">
        <v>189</v>
      </c>
      <c r="Y62">
        <v>14.98</v>
      </c>
      <c r="AA62" t="s">
        <v>190</v>
      </c>
      <c r="AB62">
        <v>30</v>
      </c>
      <c r="AC62" t="s">
        <v>186</v>
      </c>
      <c r="AE62" t="s">
        <v>191</v>
      </c>
      <c r="AF62" t="s">
        <v>129</v>
      </c>
      <c r="AG62" t="s">
        <v>187</v>
      </c>
      <c r="AH62">
        <v>2029</v>
      </c>
      <c r="AI62" t="s">
        <v>181</v>
      </c>
      <c r="AJ62" t="s">
        <v>188</v>
      </c>
      <c r="AK62" t="s">
        <v>189</v>
      </c>
      <c r="AL62">
        <v>12.29</v>
      </c>
    </row>
    <row r="63" spans="1:38" x14ac:dyDescent="0.25">
      <c r="A63" t="s">
        <v>197</v>
      </c>
      <c r="B63">
        <v>2006</v>
      </c>
      <c r="C63" s="91">
        <f t="shared" si="8"/>
        <v>75.896691335740059</v>
      </c>
      <c r="D63" s="91">
        <f t="shared" si="8"/>
        <v>39.055669034090904</v>
      </c>
      <c r="R63" t="s">
        <v>191</v>
      </c>
      <c r="S63" t="s">
        <v>186</v>
      </c>
      <c r="T63" t="s">
        <v>187</v>
      </c>
      <c r="U63">
        <v>2030</v>
      </c>
      <c r="V63" t="s">
        <v>181</v>
      </c>
      <c r="W63" t="s">
        <v>188</v>
      </c>
      <c r="X63" t="s">
        <v>189</v>
      </c>
      <c r="Y63">
        <v>13.429</v>
      </c>
      <c r="AA63" t="s">
        <v>190</v>
      </c>
      <c r="AB63">
        <v>30</v>
      </c>
      <c r="AC63" t="s">
        <v>186</v>
      </c>
      <c r="AE63" t="s">
        <v>191</v>
      </c>
      <c r="AF63" t="s">
        <v>129</v>
      </c>
      <c r="AG63" t="s">
        <v>187</v>
      </c>
      <c r="AH63">
        <v>2030</v>
      </c>
      <c r="AI63" t="s">
        <v>181</v>
      </c>
      <c r="AJ63" t="s">
        <v>188</v>
      </c>
      <c r="AK63" t="s">
        <v>189</v>
      </c>
      <c r="AL63">
        <v>11.593999999999999</v>
      </c>
    </row>
    <row r="64" spans="1:38" x14ac:dyDescent="0.25">
      <c r="A64" t="s">
        <v>197</v>
      </c>
      <c r="B64">
        <v>2007</v>
      </c>
      <c r="C64" s="91">
        <f t="shared" si="8"/>
        <v>75.896691335740059</v>
      </c>
      <c r="D64" s="91">
        <f t="shared" si="8"/>
        <v>39.055669034090904</v>
      </c>
      <c r="R64" t="s">
        <v>191</v>
      </c>
      <c r="S64" t="s">
        <v>186</v>
      </c>
      <c r="T64" t="s">
        <v>187</v>
      </c>
      <c r="U64">
        <v>2031</v>
      </c>
      <c r="V64" t="s">
        <v>181</v>
      </c>
      <c r="W64" t="s">
        <v>188</v>
      </c>
      <c r="X64" t="s">
        <v>189</v>
      </c>
      <c r="Y64">
        <v>13.327999999999999</v>
      </c>
      <c r="AA64" t="s">
        <v>190</v>
      </c>
      <c r="AB64">
        <v>30</v>
      </c>
      <c r="AC64" t="s">
        <v>186</v>
      </c>
      <c r="AE64" t="s">
        <v>191</v>
      </c>
      <c r="AF64" t="s">
        <v>129</v>
      </c>
      <c r="AG64" t="s">
        <v>187</v>
      </c>
      <c r="AH64">
        <v>2031</v>
      </c>
      <c r="AI64" t="s">
        <v>181</v>
      </c>
      <c r="AJ64" t="s">
        <v>188</v>
      </c>
      <c r="AK64" t="s">
        <v>189</v>
      </c>
      <c r="AL64">
        <v>11.507</v>
      </c>
    </row>
    <row r="65" spans="1:38" x14ac:dyDescent="0.25">
      <c r="A65" t="s">
        <v>197</v>
      </c>
      <c r="B65">
        <v>2008</v>
      </c>
      <c r="C65" s="91">
        <f t="shared" si="8"/>
        <v>75.896691335740059</v>
      </c>
      <c r="D65" s="91">
        <f t="shared" si="8"/>
        <v>39.055669034090904</v>
      </c>
      <c r="R65" t="s">
        <v>191</v>
      </c>
      <c r="S65" t="s">
        <v>186</v>
      </c>
      <c r="T65" t="s">
        <v>187</v>
      </c>
      <c r="U65">
        <v>2032</v>
      </c>
      <c r="V65" t="s">
        <v>181</v>
      </c>
      <c r="W65" t="s">
        <v>188</v>
      </c>
      <c r="X65" t="s">
        <v>189</v>
      </c>
      <c r="Y65">
        <v>13.226000000000001</v>
      </c>
      <c r="AA65" t="s">
        <v>190</v>
      </c>
      <c r="AB65">
        <v>30</v>
      </c>
      <c r="AC65" t="s">
        <v>186</v>
      </c>
      <c r="AE65" t="s">
        <v>191</v>
      </c>
      <c r="AF65" t="s">
        <v>129</v>
      </c>
      <c r="AG65" t="s">
        <v>187</v>
      </c>
      <c r="AH65">
        <v>2032</v>
      </c>
      <c r="AI65" t="s">
        <v>181</v>
      </c>
      <c r="AJ65" t="s">
        <v>188</v>
      </c>
      <c r="AK65" t="s">
        <v>189</v>
      </c>
      <c r="AL65">
        <v>11.420999999999999</v>
      </c>
    </row>
    <row r="66" spans="1:38" x14ac:dyDescent="0.25">
      <c r="A66" t="s">
        <v>197</v>
      </c>
      <c r="B66">
        <v>2009</v>
      </c>
      <c r="C66" s="91">
        <f t="shared" si="8"/>
        <v>75.896691335740059</v>
      </c>
      <c r="D66" s="91">
        <f t="shared" si="8"/>
        <v>39.055669034090904</v>
      </c>
      <c r="R66" t="s">
        <v>191</v>
      </c>
      <c r="S66" t="s">
        <v>186</v>
      </c>
      <c r="T66" t="s">
        <v>187</v>
      </c>
      <c r="U66">
        <v>2033</v>
      </c>
      <c r="V66" t="s">
        <v>181</v>
      </c>
      <c r="W66" t="s">
        <v>188</v>
      </c>
      <c r="X66" t="s">
        <v>189</v>
      </c>
      <c r="Y66">
        <v>13.125</v>
      </c>
      <c r="AA66" t="s">
        <v>190</v>
      </c>
      <c r="AB66">
        <v>30</v>
      </c>
      <c r="AC66" t="s">
        <v>186</v>
      </c>
      <c r="AE66" t="s">
        <v>191</v>
      </c>
      <c r="AF66" t="s">
        <v>129</v>
      </c>
      <c r="AG66" t="s">
        <v>187</v>
      </c>
      <c r="AH66">
        <v>2033</v>
      </c>
      <c r="AI66" t="s">
        <v>181</v>
      </c>
      <c r="AJ66" t="s">
        <v>188</v>
      </c>
      <c r="AK66" t="s">
        <v>189</v>
      </c>
      <c r="AL66">
        <v>11.334</v>
      </c>
    </row>
    <row r="67" spans="1:38" x14ac:dyDescent="0.25">
      <c r="A67" t="s">
        <v>197</v>
      </c>
      <c r="B67">
        <v>2010</v>
      </c>
      <c r="C67" s="91">
        <f t="shared" ref="C67:C75" si="9">C68*R4/R5</f>
        <v>75.896691335740059</v>
      </c>
      <c r="D67" s="91">
        <f t="shared" ref="D67:D75" si="10">D68*S4/S5</f>
        <v>39.055669034090904</v>
      </c>
      <c r="R67" t="s">
        <v>191</v>
      </c>
      <c r="S67" t="s">
        <v>186</v>
      </c>
      <c r="T67" t="s">
        <v>187</v>
      </c>
      <c r="U67">
        <v>2034</v>
      </c>
      <c r="V67" t="s">
        <v>181</v>
      </c>
      <c r="W67" t="s">
        <v>188</v>
      </c>
      <c r="X67" t="s">
        <v>189</v>
      </c>
      <c r="Y67">
        <v>13.023999999999999</v>
      </c>
      <c r="AA67" t="s">
        <v>190</v>
      </c>
      <c r="AB67">
        <v>30</v>
      </c>
      <c r="AC67" t="s">
        <v>186</v>
      </c>
      <c r="AE67" t="s">
        <v>191</v>
      </c>
      <c r="AF67" t="s">
        <v>129</v>
      </c>
      <c r="AG67" t="s">
        <v>187</v>
      </c>
      <c r="AH67">
        <v>2034</v>
      </c>
      <c r="AI67" t="s">
        <v>181</v>
      </c>
      <c r="AJ67" t="s">
        <v>188</v>
      </c>
      <c r="AK67" t="s">
        <v>189</v>
      </c>
      <c r="AL67">
        <v>11.247</v>
      </c>
    </row>
    <row r="68" spans="1:38" x14ac:dyDescent="0.25">
      <c r="A68" t="s">
        <v>197</v>
      </c>
      <c r="B68">
        <v>2011</v>
      </c>
      <c r="C68" s="91">
        <f t="shared" si="9"/>
        <v>66.724581227436815</v>
      </c>
      <c r="D68" s="91">
        <f t="shared" si="10"/>
        <v>36.321071022727267</v>
      </c>
      <c r="R68" t="s">
        <v>191</v>
      </c>
      <c r="S68" t="s">
        <v>186</v>
      </c>
      <c r="T68" t="s">
        <v>187</v>
      </c>
      <c r="U68">
        <v>2035</v>
      </c>
      <c r="V68" t="s">
        <v>181</v>
      </c>
      <c r="W68" t="s">
        <v>188</v>
      </c>
      <c r="X68" t="s">
        <v>189</v>
      </c>
      <c r="Y68">
        <v>12.923</v>
      </c>
      <c r="AA68" t="s">
        <v>190</v>
      </c>
      <c r="AB68">
        <v>30</v>
      </c>
      <c r="AC68" t="s">
        <v>186</v>
      </c>
      <c r="AE68" t="s">
        <v>191</v>
      </c>
      <c r="AF68" t="s">
        <v>129</v>
      </c>
      <c r="AG68" t="s">
        <v>187</v>
      </c>
      <c r="AH68">
        <v>2035</v>
      </c>
      <c r="AI68" t="s">
        <v>181</v>
      </c>
      <c r="AJ68" t="s">
        <v>188</v>
      </c>
      <c r="AK68" t="s">
        <v>189</v>
      </c>
      <c r="AL68">
        <v>11.16</v>
      </c>
    </row>
    <row r="69" spans="1:38" x14ac:dyDescent="0.25">
      <c r="A69" t="s">
        <v>197</v>
      </c>
      <c r="B69">
        <v>2012</v>
      </c>
      <c r="C69" s="91">
        <f t="shared" si="9"/>
        <v>47.070059566787002</v>
      </c>
      <c r="D69" s="91">
        <f t="shared" si="10"/>
        <v>25.032089488636363</v>
      </c>
      <c r="R69" t="s">
        <v>191</v>
      </c>
      <c r="S69" t="s">
        <v>186</v>
      </c>
      <c r="T69" t="s">
        <v>187</v>
      </c>
      <c r="U69">
        <v>2036</v>
      </c>
      <c r="V69" t="s">
        <v>181</v>
      </c>
      <c r="W69" t="s">
        <v>188</v>
      </c>
      <c r="X69" t="s">
        <v>189</v>
      </c>
      <c r="Y69">
        <v>12.821999999999999</v>
      </c>
      <c r="AA69" t="s">
        <v>190</v>
      </c>
      <c r="AB69">
        <v>30</v>
      </c>
      <c r="AC69" t="s">
        <v>186</v>
      </c>
      <c r="AE69" t="s">
        <v>191</v>
      </c>
      <c r="AF69" t="s">
        <v>129</v>
      </c>
      <c r="AG69" t="s">
        <v>187</v>
      </c>
      <c r="AH69">
        <v>2036</v>
      </c>
      <c r="AI69" t="s">
        <v>181</v>
      </c>
      <c r="AJ69" t="s">
        <v>188</v>
      </c>
      <c r="AK69" t="s">
        <v>189</v>
      </c>
      <c r="AL69">
        <v>11.074</v>
      </c>
    </row>
    <row r="70" spans="1:38" x14ac:dyDescent="0.25">
      <c r="A70" t="s">
        <v>197</v>
      </c>
      <c r="B70">
        <v>2013</v>
      </c>
      <c r="C70" s="91">
        <f t="shared" si="9"/>
        <v>41.22409927797834</v>
      </c>
      <c r="D70" s="91">
        <f t="shared" si="10"/>
        <v>20.334190340909089</v>
      </c>
      <c r="R70" t="s">
        <v>191</v>
      </c>
      <c r="S70" t="s">
        <v>186</v>
      </c>
      <c r="T70" t="s">
        <v>187</v>
      </c>
      <c r="U70">
        <v>2037</v>
      </c>
      <c r="V70" t="s">
        <v>181</v>
      </c>
      <c r="W70" t="s">
        <v>188</v>
      </c>
      <c r="X70" t="s">
        <v>189</v>
      </c>
      <c r="Y70">
        <v>12.72</v>
      </c>
      <c r="AA70" t="s">
        <v>190</v>
      </c>
      <c r="AB70">
        <v>30</v>
      </c>
      <c r="AC70" t="s">
        <v>186</v>
      </c>
      <c r="AE70" t="s">
        <v>191</v>
      </c>
      <c r="AF70" t="s">
        <v>129</v>
      </c>
      <c r="AG70" t="s">
        <v>187</v>
      </c>
      <c r="AH70">
        <v>2037</v>
      </c>
      <c r="AI70" t="s">
        <v>181</v>
      </c>
      <c r="AJ70" t="s">
        <v>188</v>
      </c>
      <c r="AK70" t="s">
        <v>189</v>
      </c>
      <c r="AL70">
        <v>10.987</v>
      </c>
    </row>
    <row r="71" spans="1:38" x14ac:dyDescent="0.25">
      <c r="A71" t="s">
        <v>197</v>
      </c>
      <c r="B71">
        <v>2014</v>
      </c>
      <c r="C71" s="91">
        <f t="shared" si="9"/>
        <v>36.285270758122749</v>
      </c>
      <c r="D71" s="91">
        <f t="shared" si="10"/>
        <v>20.264072443181817</v>
      </c>
      <c r="R71" t="s">
        <v>191</v>
      </c>
      <c r="S71" t="s">
        <v>186</v>
      </c>
      <c r="T71" t="s">
        <v>187</v>
      </c>
      <c r="U71">
        <v>2038</v>
      </c>
      <c r="V71" t="s">
        <v>181</v>
      </c>
      <c r="W71" t="s">
        <v>188</v>
      </c>
      <c r="X71" t="s">
        <v>189</v>
      </c>
      <c r="Y71">
        <v>12.619</v>
      </c>
      <c r="AA71" t="s">
        <v>190</v>
      </c>
      <c r="AB71">
        <v>30</v>
      </c>
      <c r="AC71" t="s">
        <v>186</v>
      </c>
      <c r="AE71" t="s">
        <v>191</v>
      </c>
      <c r="AF71" t="s">
        <v>129</v>
      </c>
      <c r="AG71" t="s">
        <v>187</v>
      </c>
      <c r="AH71">
        <v>2038</v>
      </c>
      <c r="AI71" t="s">
        <v>181</v>
      </c>
      <c r="AJ71" t="s">
        <v>188</v>
      </c>
      <c r="AK71" t="s">
        <v>189</v>
      </c>
      <c r="AL71">
        <v>10.9</v>
      </c>
    </row>
    <row r="72" spans="1:38" x14ac:dyDescent="0.25">
      <c r="A72" t="s">
        <v>197</v>
      </c>
      <c r="B72">
        <v>2015</v>
      </c>
      <c r="C72" s="91">
        <f t="shared" si="9"/>
        <v>33.866252707581232</v>
      </c>
      <c r="D72" s="91">
        <f t="shared" si="10"/>
        <v>16.828295454545451</v>
      </c>
      <c r="R72" t="s">
        <v>191</v>
      </c>
      <c r="S72" t="s">
        <v>186</v>
      </c>
      <c r="T72" t="s">
        <v>187</v>
      </c>
      <c r="U72">
        <v>2039</v>
      </c>
      <c r="V72" t="s">
        <v>181</v>
      </c>
      <c r="W72" t="s">
        <v>188</v>
      </c>
      <c r="X72" t="s">
        <v>189</v>
      </c>
      <c r="Y72">
        <v>12.518000000000001</v>
      </c>
      <c r="AA72" t="s">
        <v>190</v>
      </c>
      <c r="AB72">
        <v>30</v>
      </c>
      <c r="AC72" t="s">
        <v>186</v>
      </c>
      <c r="AE72" t="s">
        <v>191</v>
      </c>
      <c r="AF72" t="s">
        <v>129</v>
      </c>
      <c r="AG72" t="s">
        <v>187</v>
      </c>
      <c r="AH72">
        <v>2039</v>
      </c>
      <c r="AI72" t="s">
        <v>181</v>
      </c>
      <c r="AJ72" t="s">
        <v>188</v>
      </c>
      <c r="AK72" t="s">
        <v>189</v>
      </c>
      <c r="AL72">
        <v>10.814</v>
      </c>
    </row>
    <row r="73" spans="1:38" x14ac:dyDescent="0.25">
      <c r="A73" t="s">
        <v>197</v>
      </c>
      <c r="B73">
        <v>2016</v>
      </c>
      <c r="C73" s="91">
        <f t="shared" si="9"/>
        <v>31.850404332129969</v>
      </c>
      <c r="D73" s="91">
        <f t="shared" si="10"/>
        <v>16.056998579545454</v>
      </c>
      <c r="R73" t="s">
        <v>191</v>
      </c>
      <c r="S73" t="s">
        <v>186</v>
      </c>
      <c r="T73" t="s">
        <v>187</v>
      </c>
      <c r="U73">
        <v>2040</v>
      </c>
      <c r="V73" t="s">
        <v>181</v>
      </c>
      <c r="W73" t="s">
        <v>188</v>
      </c>
      <c r="X73" t="s">
        <v>189</v>
      </c>
      <c r="Y73">
        <v>12.417</v>
      </c>
      <c r="AA73" t="s">
        <v>190</v>
      </c>
      <c r="AB73">
        <v>30</v>
      </c>
      <c r="AC73" t="s">
        <v>186</v>
      </c>
      <c r="AE73" t="s">
        <v>191</v>
      </c>
      <c r="AF73" t="s">
        <v>129</v>
      </c>
      <c r="AG73" t="s">
        <v>187</v>
      </c>
      <c r="AH73">
        <v>2040</v>
      </c>
      <c r="AI73" t="s">
        <v>181</v>
      </c>
      <c r="AJ73" t="s">
        <v>188</v>
      </c>
      <c r="AK73" t="s">
        <v>189</v>
      </c>
      <c r="AL73">
        <v>10.727</v>
      </c>
    </row>
    <row r="74" spans="1:38" x14ac:dyDescent="0.25">
      <c r="A74" t="s">
        <v>197</v>
      </c>
      <c r="B74">
        <v>2017</v>
      </c>
      <c r="C74" s="91">
        <f t="shared" si="9"/>
        <v>29.632971119133575</v>
      </c>
      <c r="D74" s="91">
        <f t="shared" si="10"/>
        <v>13.602872159090907</v>
      </c>
      <c r="R74" t="s">
        <v>191</v>
      </c>
      <c r="S74" t="s">
        <v>186</v>
      </c>
      <c r="T74" t="s">
        <v>187</v>
      </c>
      <c r="U74">
        <v>2041</v>
      </c>
      <c r="V74" t="s">
        <v>181</v>
      </c>
      <c r="W74" t="s">
        <v>188</v>
      </c>
      <c r="X74" t="s">
        <v>189</v>
      </c>
      <c r="Y74">
        <v>12.316000000000001</v>
      </c>
      <c r="AA74" t="s">
        <v>190</v>
      </c>
      <c r="AB74">
        <v>30</v>
      </c>
      <c r="AC74" t="s">
        <v>186</v>
      </c>
      <c r="AE74" t="s">
        <v>191</v>
      </c>
      <c r="AF74" t="s">
        <v>129</v>
      </c>
      <c r="AG74" t="s">
        <v>187</v>
      </c>
      <c r="AH74">
        <v>2041</v>
      </c>
      <c r="AI74" t="s">
        <v>181</v>
      </c>
      <c r="AJ74" t="s">
        <v>188</v>
      </c>
      <c r="AK74" t="s">
        <v>189</v>
      </c>
      <c r="AL74">
        <v>10.64</v>
      </c>
    </row>
    <row r="75" spans="1:38" x14ac:dyDescent="0.25">
      <c r="A75" t="s">
        <v>197</v>
      </c>
      <c r="B75">
        <v>2018</v>
      </c>
      <c r="C75" s="91">
        <f t="shared" si="9"/>
        <v>28.020292418772563</v>
      </c>
      <c r="D75" s="91">
        <f t="shared" si="10"/>
        <v>13.182164772727271</v>
      </c>
      <c r="R75" t="s">
        <v>191</v>
      </c>
      <c r="S75" t="s">
        <v>186</v>
      </c>
      <c r="T75" t="s">
        <v>187</v>
      </c>
      <c r="U75">
        <v>2042</v>
      </c>
      <c r="V75" t="s">
        <v>181</v>
      </c>
      <c r="W75" t="s">
        <v>188</v>
      </c>
      <c r="X75" t="s">
        <v>189</v>
      </c>
      <c r="Y75">
        <v>12.215</v>
      </c>
      <c r="AA75" t="s">
        <v>190</v>
      </c>
      <c r="AB75">
        <v>30</v>
      </c>
      <c r="AC75" t="s">
        <v>186</v>
      </c>
      <c r="AE75" t="s">
        <v>191</v>
      </c>
      <c r="AF75" t="s">
        <v>129</v>
      </c>
      <c r="AG75" t="s">
        <v>187</v>
      </c>
      <c r="AH75">
        <v>2042</v>
      </c>
      <c r="AI75" t="s">
        <v>181</v>
      </c>
      <c r="AJ75" t="s">
        <v>188</v>
      </c>
      <c r="AK75" t="s">
        <v>189</v>
      </c>
      <c r="AL75">
        <v>10.554</v>
      </c>
    </row>
    <row r="76" spans="1:38" x14ac:dyDescent="0.25">
      <c r="A76" t="s">
        <v>197</v>
      </c>
      <c r="B76">
        <v>2019</v>
      </c>
      <c r="C76" s="23">
        <f t="shared" ref="C76:C107" si="11">M89</f>
        <v>27.919499999999999</v>
      </c>
      <c r="D76" s="23">
        <f t="shared" ref="D76:D107" si="12">N89</f>
        <v>12.34075</v>
      </c>
      <c r="R76" t="s">
        <v>191</v>
      </c>
      <c r="S76" t="s">
        <v>186</v>
      </c>
      <c r="T76" t="s">
        <v>187</v>
      </c>
      <c r="U76">
        <v>2043</v>
      </c>
      <c r="V76" t="s">
        <v>181</v>
      </c>
      <c r="W76" t="s">
        <v>188</v>
      </c>
      <c r="X76" t="s">
        <v>189</v>
      </c>
      <c r="Y76">
        <v>12.113</v>
      </c>
      <c r="AA76" t="s">
        <v>190</v>
      </c>
      <c r="AB76">
        <v>30</v>
      </c>
      <c r="AC76" t="s">
        <v>186</v>
      </c>
      <c r="AE76" t="s">
        <v>191</v>
      </c>
      <c r="AF76" t="s">
        <v>129</v>
      </c>
      <c r="AG76" t="s">
        <v>187</v>
      </c>
      <c r="AH76">
        <v>2043</v>
      </c>
      <c r="AI76" t="s">
        <v>181</v>
      </c>
      <c r="AJ76" t="s">
        <v>188</v>
      </c>
      <c r="AK76" t="s">
        <v>189</v>
      </c>
      <c r="AL76">
        <v>10.467000000000001</v>
      </c>
    </row>
    <row r="77" spans="1:38" x14ac:dyDescent="0.25">
      <c r="A77" t="s">
        <v>197</v>
      </c>
      <c r="B77">
        <v>2020</v>
      </c>
      <c r="C77" s="23">
        <f t="shared" si="11"/>
        <v>26.332750000000001</v>
      </c>
      <c r="D77" s="23">
        <f t="shared" si="12"/>
        <v>11.570499999999999</v>
      </c>
      <c r="R77" t="s">
        <v>191</v>
      </c>
      <c r="S77" t="s">
        <v>186</v>
      </c>
      <c r="T77" t="s">
        <v>187</v>
      </c>
      <c r="U77">
        <v>2044</v>
      </c>
      <c r="V77" t="s">
        <v>181</v>
      </c>
      <c r="W77" t="s">
        <v>188</v>
      </c>
      <c r="X77" t="s">
        <v>189</v>
      </c>
      <c r="Y77">
        <v>12.012</v>
      </c>
      <c r="AA77" t="s">
        <v>190</v>
      </c>
      <c r="AB77">
        <v>30</v>
      </c>
      <c r="AC77" t="s">
        <v>186</v>
      </c>
      <c r="AE77" t="s">
        <v>191</v>
      </c>
      <c r="AF77" t="s">
        <v>129</v>
      </c>
      <c r="AG77" t="s">
        <v>187</v>
      </c>
      <c r="AH77">
        <v>2044</v>
      </c>
      <c r="AI77" t="s">
        <v>181</v>
      </c>
      <c r="AJ77" t="s">
        <v>188</v>
      </c>
      <c r="AK77" t="s">
        <v>189</v>
      </c>
      <c r="AL77">
        <v>10.38</v>
      </c>
    </row>
    <row r="78" spans="1:38" x14ac:dyDescent="0.25">
      <c r="A78" t="s">
        <v>197</v>
      </c>
      <c r="B78">
        <v>2021</v>
      </c>
      <c r="C78" s="23">
        <f t="shared" si="11"/>
        <v>24.893750000000001</v>
      </c>
      <c r="D78" s="23">
        <f t="shared" si="12"/>
        <v>10.84925</v>
      </c>
      <c r="R78" t="s">
        <v>191</v>
      </c>
      <c r="S78" t="s">
        <v>186</v>
      </c>
      <c r="T78" t="s">
        <v>187</v>
      </c>
      <c r="U78">
        <v>2045</v>
      </c>
      <c r="V78" t="s">
        <v>181</v>
      </c>
      <c r="W78" t="s">
        <v>188</v>
      </c>
      <c r="X78" t="s">
        <v>189</v>
      </c>
      <c r="Y78">
        <v>11.911</v>
      </c>
      <c r="AA78" t="s">
        <v>190</v>
      </c>
      <c r="AB78">
        <v>30</v>
      </c>
      <c r="AC78" t="s">
        <v>186</v>
      </c>
      <c r="AE78" t="s">
        <v>191</v>
      </c>
      <c r="AF78" t="s">
        <v>129</v>
      </c>
      <c r="AG78" t="s">
        <v>187</v>
      </c>
      <c r="AH78">
        <v>2045</v>
      </c>
      <c r="AI78" t="s">
        <v>181</v>
      </c>
      <c r="AJ78" t="s">
        <v>188</v>
      </c>
      <c r="AK78" t="s">
        <v>189</v>
      </c>
      <c r="AL78">
        <v>10.292999999999999</v>
      </c>
    </row>
    <row r="79" spans="1:38" x14ac:dyDescent="0.25">
      <c r="A79" t="s">
        <v>197</v>
      </c>
      <c r="B79">
        <v>2022</v>
      </c>
      <c r="C79" s="23">
        <f t="shared" si="11"/>
        <v>23.452500000000001</v>
      </c>
      <c r="D79" s="23">
        <f t="shared" si="12"/>
        <v>10.1265</v>
      </c>
      <c r="R79" t="s">
        <v>191</v>
      </c>
      <c r="S79" t="s">
        <v>186</v>
      </c>
      <c r="T79" t="s">
        <v>187</v>
      </c>
      <c r="U79">
        <v>2046</v>
      </c>
      <c r="V79" t="s">
        <v>181</v>
      </c>
      <c r="W79" t="s">
        <v>188</v>
      </c>
      <c r="X79" t="s">
        <v>189</v>
      </c>
      <c r="Y79">
        <v>11.81</v>
      </c>
      <c r="AA79" t="s">
        <v>190</v>
      </c>
      <c r="AB79">
        <v>30</v>
      </c>
      <c r="AC79" t="s">
        <v>186</v>
      </c>
      <c r="AE79" t="s">
        <v>191</v>
      </c>
      <c r="AF79" t="s">
        <v>129</v>
      </c>
      <c r="AG79" t="s">
        <v>187</v>
      </c>
      <c r="AH79">
        <v>2046</v>
      </c>
      <c r="AI79" t="s">
        <v>181</v>
      </c>
      <c r="AJ79" t="s">
        <v>188</v>
      </c>
      <c r="AK79" t="s">
        <v>189</v>
      </c>
      <c r="AL79">
        <v>10.207000000000001</v>
      </c>
    </row>
    <row r="80" spans="1:38" x14ac:dyDescent="0.25">
      <c r="A80" t="s">
        <v>197</v>
      </c>
      <c r="B80">
        <v>2023</v>
      </c>
      <c r="C80" s="23">
        <f t="shared" si="11"/>
        <v>22.143999999999998</v>
      </c>
      <c r="D80" s="23">
        <f t="shared" si="12"/>
        <v>9.4480000000000004</v>
      </c>
      <c r="R80" t="s">
        <v>191</v>
      </c>
      <c r="S80" t="s">
        <v>186</v>
      </c>
      <c r="T80" t="s">
        <v>187</v>
      </c>
      <c r="U80">
        <v>2047</v>
      </c>
      <c r="V80" t="s">
        <v>181</v>
      </c>
      <c r="W80" t="s">
        <v>188</v>
      </c>
      <c r="X80" t="s">
        <v>189</v>
      </c>
      <c r="Y80">
        <v>11.709</v>
      </c>
      <c r="AA80" t="s">
        <v>190</v>
      </c>
      <c r="AB80">
        <v>30</v>
      </c>
      <c r="AC80" t="s">
        <v>186</v>
      </c>
      <c r="AE80" t="s">
        <v>191</v>
      </c>
      <c r="AF80" t="s">
        <v>129</v>
      </c>
      <c r="AG80" t="s">
        <v>187</v>
      </c>
      <c r="AH80">
        <v>2047</v>
      </c>
      <c r="AI80" t="s">
        <v>181</v>
      </c>
      <c r="AJ80" t="s">
        <v>188</v>
      </c>
      <c r="AK80" t="s">
        <v>189</v>
      </c>
      <c r="AL80">
        <v>10.119999999999999</v>
      </c>
    </row>
    <row r="81" spans="1:38" x14ac:dyDescent="0.25">
      <c r="A81" t="s">
        <v>197</v>
      </c>
      <c r="B81">
        <v>2024</v>
      </c>
      <c r="C81" s="23">
        <f t="shared" si="11"/>
        <v>20.9405</v>
      </c>
      <c r="D81" s="23">
        <f t="shared" si="12"/>
        <v>8.8047500000000003</v>
      </c>
      <c r="R81" t="s">
        <v>191</v>
      </c>
      <c r="S81" t="s">
        <v>186</v>
      </c>
      <c r="T81" t="s">
        <v>187</v>
      </c>
      <c r="U81">
        <v>2048</v>
      </c>
      <c r="V81" t="s">
        <v>181</v>
      </c>
      <c r="W81" t="s">
        <v>188</v>
      </c>
      <c r="X81" t="s">
        <v>189</v>
      </c>
      <c r="Y81">
        <v>11.606999999999999</v>
      </c>
      <c r="AA81" t="s">
        <v>190</v>
      </c>
      <c r="AB81">
        <v>30</v>
      </c>
      <c r="AC81" t="s">
        <v>186</v>
      </c>
      <c r="AE81" t="s">
        <v>191</v>
      </c>
      <c r="AF81" t="s">
        <v>129</v>
      </c>
      <c r="AG81" t="s">
        <v>187</v>
      </c>
      <c r="AH81">
        <v>2048</v>
      </c>
      <c r="AI81" t="s">
        <v>181</v>
      </c>
      <c r="AJ81" t="s">
        <v>188</v>
      </c>
      <c r="AK81" t="s">
        <v>189</v>
      </c>
      <c r="AL81">
        <v>10.032999999999999</v>
      </c>
    </row>
    <row r="82" spans="1:38" x14ac:dyDescent="0.25">
      <c r="A82" t="s">
        <v>197</v>
      </c>
      <c r="B82">
        <v>2025</v>
      </c>
      <c r="C82" s="23">
        <f t="shared" si="11"/>
        <v>19.819749999999999</v>
      </c>
      <c r="D82" s="23">
        <f t="shared" si="12"/>
        <v>8.1895000000000007</v>
      </c>
      <c r="R82" t="s">
        <v>191</v>
      </c>
      <c r="S82" t="s">
        <v>186</v>
      </c>
      <c r="T82" t="s">
        <v>187</v>
      </c>
      <c r="U82">
        <v>2049</v>
      </c>
      <c r="V82" t="s">
        <v>181</v>
      </c>
      <c r="W82" t="s">
        <v>188</v>
      </c>
      <c r="X82" t="s">
        <v>189</v>
      </c>
      <c r="Y82">
        <v>11.506</v>
      </c>
      <c r="AA82" t="s">
        <v>190</v>
      </c>
      <c r="AB82">
        <v>30</v>
      </c>
      <c r="AC82" t="s">
        <v>186</v>
      </c>
      <c r="AE82" t="s">
        <v>191</v>
      </c>
      <c r="AF82" t="s">
        <v>129</v>
      </c>
      <c r="AG82" t="s">
        <v>187</v>
      </c>
      <c r="AH82">
        <v>2049</v>
      </c>
      <c r="AI82" t="s">
        <v>181</v>
      </c>
      <c r="AJ82" t="s">
        <v>188</v>
      </c>
      <c r="AK82" t="s">
        <v>189</v>
      </c>
      <c r="AL82">
        <v>9.9469999999999992</v>
      </c>
    </row>
    <row r="83" spans="1:38" x14ac:dyDescent="0.25">
      <c r="A83" t="s">
        <v>197</v>
      </c>
      <c r="B83">
        <v>2026</v>
      </c>
      <c r="C83" s="23">
        <f t="shared" si="11"/>
        <v>19.190000000000001</v>
      </c>
      <c r="D83" s="23">
        <f t="shared" si="12"/>
        <v>7.8825000000000003</v>
      </c>
      <c r="R83" t="s">
        <v>191</v>
      </c>
      <c r="S83" t="s">
        <v>186</v>
      </c>
      <c r="T83" t="s">
        <v>187</v>
      </c>
      <c r="U83">
        <v>2050</v>
      </c>
      <c r="V83" t="s">
        <v>181</v>
      </c>
      <c r="W83" t="s">
        <v>188</v>
      </c>
      <c r="X83" t="s">
        <v>189</v>
      </c>
      <c r="Y83">
        <v>11.404999999999999</v>
      </c>
      <c r="AA83" t="s">
        <v>190</v>
      </c>
      <c r="AB83">
        <v>30</v>
      </c>
      <c r="AC83" t="s">
        <v>186</v>
      </c>
      <c r="AE83" t="s">
        <v>191</v>
      </c>
      <c r="AF83" t="s">
        <v>129</v>
      </c>
      <c r="AG83" t="s">
        <v>187</v>
      </c>
      <c r="AH83">
        <v>2050</v>
      </c>
      <c r="AI83" t="s">
        <v>181</v>
      </c>
      <c r="AJ83" t="s">
        <v>188</v>
      </c>
      <c r="AK83" t="s">
        <v>189</v>
      </c>
      <c r="AL83">
        <v>9.86</v>
      </c>
    </row>
    <row r="84" spans="1:38" x14ac:dyDescent="0.25">
      <c r="A84" t="s">
        <v>197</v>
      </c>
      <c r="B84">
        <v>2027</v>
      </c>
      <c r="C84" s="23">
        <f t="shared" si="11"/>
        <v>18.626750000000001</v>
      </c>
      <c r="D84" s="23">
        <f t="shared" si="12"/>
        <v>7.60975</v>
      </c>
    </row>
    <row r="85" spans="1:38" x14ac:dyDescent="0.25">
      <c r="A85" t="s">
        <v>197</v>
      </c>
      <c r="B85">
        <v>2028</v>
      </c>
      <c r="C85" s="23">
        <f t="shared" si="11"/>
        <v>18.1355</v>
      </c>
      <c r="D85" s="23">
        <f t="shared" si="12"/>
        <v>7.3762499999999998</v>
      </c>
    </row>
    <row r="86" spans="1:38" x14ac:dyDescent="0.25">
      <c r="A86" t="s">
        <v>197</v>
      </c>
      <c r="B86">
        <v>2029</v>
      </c>
      <c r="C86" s="23">
        <f t="shared" si="11"/>
        <v>17.656749999999999</v>
      </c>
      <c r="D86" s="23">
        <f t="shared" si="12"/>
        <v>7.1532499999999999</v>
      </c>
      <c r="R86" s="20" t="s">
        <v>198</v>
      </c>
      <c r="AE86" s="20" t="s">
        <v>202</v>
      </c>
    </row>
    <row r="87" spans="1:38" x14ac:dyDescent="0.25">
      <c r="A87" t="s">
        <v>197</v>
      </c>
      <c r="B87">
        <v>2030</v>
      </c>
      <c r="C87" s="23">
        <f t="shared" si="11"/>
        <v>17.222000000000001</v>
      </c>
      <c r="D87" s="23">
        <f t="shared" si="12"/>
        <v>6.9509999999999996</v>
      </c>
      <c r="L87" t="s">
        <v>208</v>
      </c>
      <c r="R87" t="s">
        <v>200</v>
      </c>
      <c r="AE87" t="s">
        <v>203</v>
      </c>
    </row>
    <row r="88" spans="1:38" x14ac:dyDescent="0.25">
      <c r="A88" t="s">
        <v>197</v>
      </c>
      <c r="B88">
        <v>2031</v>
      </c>
      <c r="C88" s="23">
        <f t="shared" si="11"/>
        <v>17.00675</v>
      </c>
      <c r="D88" s="23">
        <f t="shared" si="12"/>
        <v>6.8642500000000002</v>
      </c>
      <c r="L88" t="s">
        <v>127</v>
      </c>
      <c r="M88" t="s">
        <v>12</v>
      </c>
      <c r="N88" t="s">
        <v>13</v>
      </c>
      <c r="R88" t="s">
        <v>174</v>
      </c>
      <c r="S88" t="s">
        <v>175</v>
      </c>
      <c r="T88" t="s">
        <v>176</v>
      </c>
      <c r="U88" t="s">
        <v>177</v>
      </c>
      <c r="V88" t="s">
        <v>178</v>
      </c>
      <c r="W88" t="s">
        <v>179</v>
      </c>
      <c r="X88" t="s">
        <v>180</v>
      </c>
      <c r="Y88" t="s">
        <v>181</v>
      </c>
      <c r="Z88" t="s">
        <v>182</v>
      </c>
      <c r="AA88" t="s">
        <v>183</v>
      </c>
      <c r="AB88" t="s">
        <v>184</v>
      </c>
      <c r="AE88" t="s">
        <v>174</v>
      </c>
      <c r="AF88" t="s">
        <v>175</v>
      </c>
      <c r="AG88" t="s">
        <v>176</v>
      </c>
      <c r="AI88" t="s">
        <v>178</v>
      </c>
      <c r="AJ88" t="s">
        <v>179</v>
      </c>
      <c r="AK88" t="s">
        <v>180</v>
      </c>
      <c r="AL88" t="s">
        <v>181</v>
      </c>
    </row>
    <row r="89" spans="1:38" x14ac:dyDescent="0.25">
      <c r="A89" t="s">
        <v>197</v>
      </c>
      <c r="B89">
        <v>2032</v>
      </c>
      <c r="C89" s="23">
        <f t="shared" si="11"/>
        <v>16.791250000000002</v>
      </c>
      <c r="D89" s="23">
        <f t="shared" si="12"/>
        <v>6.7772500000000004</v>
      </c>
      <c r="L89">
        <v>2019</v>
      </c>
      <c r="M89" s="23">
        <f>Y121/4</f>
        <v>27.919499999999999</v>
      </c>
      <c r="N89" s="23">
        <f>AL121/4</f>
        <v>12.34075</v>
      </c>
      <c r="R89" t="s">
        <v>185</v>
      </c>
      <c r="S89" t="s">
        <v>186</v>
      </c>
      <c r="T89" t="s">
        <v>187</v>
      </c>
      <c r="U89">
        <v>2019</v>
      </c>
      <c r="V89" t="s">
        <v>181</v>
      </c>
      <c r="W89" t="s">
        <v>188</v>
      </c>
      <c r="X89" t="s">
        <v>189</v>
      </c>
      <c r="Y89">
        <v>4467.1109999999999</v>
      </c>
      <c r="AA89" t="s">
        <v>190</v>
      </c>
      <c r="AB89">
        <v>30</v>
      </c>
      <c r="AE89" t="s">
        <v>185</v>
      </c>
      <c r="AF89" t="s">
        <v>129</v>
      </c>
      <c r="AG89" t="s">
        <v>187</v>
      </c>
      <c r="AH89">
        <v>2019</v>
      </c>
      <c r="AI89" t="s">
        <v>181</v>
      </c>
      <c r="AJ89" t="s">
        <v>188</v>
      </c>
      <c r="AK89" t="s">
        <v>189</v>
      </c>
      <c r="AL89">
        <v>1974.519</v>
      </c>
    </row>
    <row r="90" spans="1:38" x14ac:dyDescent="0.25">
      <c r="A90" t="s">
        <v>197</v>
      </c>
      <c r="B90">
        <v>2033</v>
      </c>
      <c r="C90" s="23">
        <f t="shared" si="11"/>
        <v>16.576000000000001</v>
      </c>
      <c r="D90" s="23">
        <f t="shared" si="12"/>
        <v>6.6902499999999998</v>
      </c>
      <c r="L90">
        <v>2020</v>
      </c>
      <c r="M90" s="23">
        <f t="shared" ref="M90:M120" si="13">Y122/4</f>
        <v>26.332750000000001</v>
      </c>
      <c r="N90" s="23">
        <f t="shared" ref="N90:N120" si="14">AL122/4</f>
        <v>11.570499999999999</v>
      </c>
      <c r="R90" t="s">
        <v>185</v>
      </c>
      <c r="S90" t="s">
        <v>186</v>
      </c>
      <c r="T90" t="s">
        <v>187</v>
      </c>
      <c r="U90">
        <v>2020</v>
      </c>
      <c r="V90" t="s">
        <v>181</v>
      </c>
      <c r="W90" t="s">
        <v>188</v>
      </c>
      <c r="X90" t="s">
        <v>189</v>
      </c>
      <c r="Y90">
        <v>4213.2439999999997</v>
      </c>
      <c r="AA90" t="s">
        <v>190</v>
      </c>
      <c r="AB90">
        <v>30</v>
      </c>
      <c r="AE90" t="s">
        <v>185</v>
      </c>
      <c r="AF90" t="s">
        <v>129</v>
      </c>
      <c r="AG90" t="s">
        <v>187</v>
      </c>
      <c r="AH90">
        <v>2020</v>
      </c>
      <c r="AI90" t="s">
        <v>181</v>
      </c>
      <c r="AJ90" t="s">
        <v>188</v>
      </c>
      <c r="AK90" t="s">
        <v>189</v>
      </c>
      <c r="AL90">
        <v>1851.287</v>
      </c>
    </row>
    <row r="91" spans="1:38" x14ac:dyDescent="0.25">
      <c r="A91" t="s">
        <v>197</v>
      </c>
      <c r="B91">
        <v>2034</v>
      </c>
      <c r="C91" s="23">
        <f t="shared" si="11"/>
        <v>16.360749999999999</v>
      </c>
      <c r="D91" s="23">
        <f t="shared" si="12"/>
        <v>6.6035000000000004</v>
      </c>
      <c r="L91">
        <v>2021</v>
      </c>
      <c r="M91" s="23">
        <f t="shared" si="13"/>
        <v>24.893750000000001</v>
      </c>
      <c r="N91" s="23">
        <f t="shared" si="14"/>
        <v>10.84925</v>
      </c>
      <c r="R91" t="s">
        <v>185</v>
      </c>
      <c r="S91" t="s">
        <v>186</v>
      </c>
      <c r="T91" t="s">
        <v>187</v>
      </c>
      <c r="U91">
        <v>2021</v>
      </c>
      <c r="V91" t="s">
        <v>181</v>
      </c>
      <c r="W91" t="s">
        <v>188</v>
      </c>
      <c r="X91" t="s">
        <v>189</v>
      </c>
      <c r="Y91">
        <v>3983.0160000000001</v>
      </c>
      <c r="AA91" t="s">
        <v>190</v>
      </c>
      <c r="AB91">
        <v>30</v>
      </c>
      <c r="AE91" t="s">
        <v>185</v>
      </c>
      <c r="AF91" t="s">
        <v>129</v>
      </c>
      <c r="AG91" t="s">
        <v>187</v>
      </c>
      <c r="AH91">
        <v>2021</v>
      </c>
      <c r="AI91" t="s">
        <v>181</v>
      </c>
      <c r="AJ91" t="s">
        <v>188</v>
      </c>
      <c r="AK91" t="s">
        <v>189</v>
      </c>
      <c r="AL91">
        <v>1735.885</v>
      </c>
    </row>
    <row r="92" spans="1:38" x14ac:dyDescent="0.25">
      <c r="A92" t="s">
        <v>197</v>
      </c>
      <c r="B92">
        <v>2035</v>
      </c>
      <c r="C92" s="23">
        <f t="shared" si="11"/>
        <v>16.145499999999998</v>
      </c>
      <c r="D92" s="23">
        <f t="shared" si="12"/>
        <v>6.5164999999999997</v>
      </c>
      <c r="L92">
        <v>2022</v>
      </c>
      <c r="M92" s="23">
        <f t="shared" si="13"/>
        <v>23.452500000000001</v>
      </c>
      <c r="N92" s="23">
        <f t="shared" si="14"/>
        <v>10.1265</v>
      </c>
      <c r="R92" t="s">
        <v>185</v>
      </c>
      <c r="S92" t="s">
        <v>186</v>
      </c>
      <c r="T92" t="s">
        <v>187</v>
      </c>
      <c r="U92">
        <v>2022</v>
      </c>
      <c r="V92" t="s">
        <v>181</v>
      </c>
      <c r="W92" t="s">
        <v>188</v>
      </c>
      <c r="X92" t="s">
        <v>189</v>
      </c>
      <c r="Y92">
        <v>3752.3989999999999</v>
      </c>
      <c r="AA92" t="s">
        <v>190</v>
      </c>
      <c r="AB92">
        <v>30</v>
      </c>
      <c r="AE92" t="s">
        <v>185</v>
      </c>
      <c r="AF92" t="s">
        <v>129</v>
      </c>
      <c r="AG92" t="s">
        <v>187</v>
      </c>
      <c r="AH92">
        <v>2022</v>
      </c>
      <c r="AI92" t="s">
        <v>181</v>
      </c>
      <c r="AJ92" t="s">
        <v>188</v>
      </c>
      <c r="AK92" t="s">
        <v>189</v>
      </c>
      <c r="AL92">
        <v>1620.223</v>
      </c>
    </row>
    <row r="93" spans="1:38" x14ac:dyDescent="0.25">
      <c r="A93" t="s">
        <v>197</v>
      </c>
      <c r="B93">
        <v>2036</v>
      </c>
      <c r="C93" s="23">
        <f t="shared" si="11"/>
        <v>15.930249999999999</v>
      </c>
      <c r="D93" s="23">
        <f t="shared" si="12"/>
        <v>6.4297500000000003</v>
      </c>
      <c r="L93">
        <v>2023</v>
      </c>
      <c r="M93" s="23">
        <f t="shared" si="13"/>
        <v>22.143999999999998</v>
      </c>
      <c r="N93" s="23">
        <f t="shared" si="14"/>
        <v>9.4480000000000004</v>
      </c>
      <c r="R93" t="s">
        <v>185</v>
      </c>
      <c r="S93" t="s">
        <v>186</v>
      </c>
      <c r="T93" t="s">
        <v>187</v>
      </c>
      <c r="U93">
        <v>2023</v>
      </c>
      <c r="V93" t="s">
        <v>181</v>
      </c>
      <c r="W93" t="s">
        <v>188</v>
      </c>
      <c r="X93" t="s">
        <v>189</v>
      </c>
      <c r="Y93">
        <v>3543.05</v>
      </c>
      <c r="AA93" t="s">
        <v>190</v>
      </c>
      <c r="AB93">
        <v>30</v>
      </c>
      <c r="AE93" t="s">
        <v>185</v>
      </c>
      <c r="AF93" t="s">
        <v>129</v>
      </c>
      <c r="AG93" t="s">
        <v>187</v>
      </c>
      <c r="AH93">
        <v>2023</v>
      </c>
      <c r="AI93" t="s">
        <v>181</v>
      </c>
      <c r="AJ93" t="s">
        <v>188</v>
      </c>
      <c r="AK93" t="s">
        <v>189</v>
      </c>
      <c r="AL93">
        <v>1511.673</v>
      </c>
    </row>
    <row r="94" spans="1:38" x14ac:dyDescent="0.25">
      <c r="A94" t="s">
        <v>197</v>
      </c>
      <c r="B94">
        <v>2037</v>
      </c>
      <c r="C94" s="23">
        <f t="shared" si="11"/>
        <v>15.715</v>
      </c>
      <c r="D94" s="23">
        <f t="shared" si="12"/>
        <v>6.3427499999999997</v>
      </c>
      <c r="L94">
        <v>2024</v>
      </c>
      <c r="M94" s="23">
        <f t="shared" si="13"/>
        <v>20.9405</v>
      </c>
      <c r="N94" s="23">
        <f t="shared" si="14"/>
        <v>8.8047500000000003</v>
      </c>
      <c r="R94" t="s">
        <v>185</v>
      </c>
      <c r="S94" t="s">
        <v>186</v>
      </c>
      <c r="T94" t="s">
        <v>187</v>
      </c>
      <c r="U94">
        <v>2024</v>
      </c>
      <c r="V94" t="s">
        <v>181</v>
      </c>
      <c r="W94" t="s">
        <v>188</v>
      </c>
      <c r="X94" t="s">
        <v>189</v>
      </c>
      <c r="Y94">
        <v>3350.4969999999998</v>
      </c>
      <c r="AA94" t="s">
        <v>190</v>
      </c>
      <c r="AB94">
        <v>30</v>
      </c>
      <c r="AE94" t="s">
        <v>185</v>
      </c>
      <c r="AF94" t="s">
        <v>129</v>
      </c>
      <c r="AG94" t="s">
        <v>187</v>
      </c>
      <c r="AH94">
        <v>2024</v>
      </c>
      <c r="AI94" t="s">
        <v>181</v>
      </c>
      <c r="AJ94" t="s">
        <v>188</v>
      </c>
      <c r="AK94" t="s">
        <v>189</v>
      </c>
      <c r="AL94">
        <v>1408.7660000000001</v>
      </c>
    </row>
    <row r="95" spans="1:38" x14ac:dyDescent="0.25">
      <c r="A95" t="s">
        <v>197</v>
      </c>
      <c r="B95">
        <v>2038</v>
      </c>
      <c r="C95" s="23">
        <f t="shared" si="11"/>
        <v>15.499750000000001</v>
      </c>
      <c r="D95" s="23">
        <f t="shared" si="12"/>
        <v>6.2560000000000002</v>
      </c>
      <c r="L95">
        <v>2025</v>
      </c>
      <c r="M95" s="23">
        <f t="shared" si="13"/>
        <v>19.819749999999999</v>
      </c>
      <c r="N95" s="23">
        <f t="shared" si="14"/>
        <v>8.1895000000000007</v>
      </c>
      <c r="R95" t="s">
        <v>185</v>
      </c>
      <c r="S95" t="s">
        <v>186</v>
      </c>
      <c r="T95" t="s">
        <v>187</v>
      </c>
      <c r="U95">
        <v>2025</v>
      </c>
      <c r="V95" t="s">
        <v>181</v>
      </c>
      <c r="W95" t="s">
        <v>188</v>
      </c>
      <c r="X95" t="s">
        <v>189</v>
      </c>
      <c r="Y95">
        <v>3171.1759999999999</v>
      </c>
      <c r="AA95" t="s">
        <v>190</v>
      </c>
      <c r="AB95">
        <v>30</v>
      </c>
      <c r="AE95" t="s">
        <v>185</v>
      </c>
      <c r="AF95" t="s">
        <v>129</v>
      </c>
      <c r="AG95" t="s">
        <v>187</v>
      </c>
      <c r="AH95">
        <v>2025</v>
      </c>
      <c r="AI95" t="s">
        <v>181</v>
      </c>
      <c r="AJ95" t="s">
        <v>188</v>
      </c>
      <c r="AK95" t="s">
        <v>189</v>
      </c>
      <c r="AL95">
        <v>1310.3209999999999</v>
      </c>
    </row>
    <row r="96" spans="1:38" x14ac:dyDescent="0.25">
      <c r="A96" t="s">
        <v>197</v>
      </c>
      <c r="B96">
        <v>2039</v>
      </c>
      <c r="C96" s="23">
        <f t="shared" si="11"/>
        <v>15.2845</v>
      </c>
      <c r="D96" s="23">
        <f t="shared" si="12"/>
        <v>6.1689999999999996</v>
      </c>
      <c r="L96">
        <v>2026</v>
      </c>
      <c r="M96" s="23">
        <f t="shared" si="13"/>
        <v>19.190000000000001</v>
      </c>
      <c r="N96" s="23">
        <f t="shared" si="14"/>
        <v>7.8825000000000003</v>
      </c>
      <c r="R96" t="s">
        <v>185</v>
      </c>
      <c r="S96" t="s">
        <v>186</v>
      </c>
      <c r="T96" t="s">
        <v>187</v>
      </c>
      <c r="U96">
        <v>2026</v>
      </c>
      <c r="V96" t="s">
        <v>181</v>
      </c>
      <c r="W96" t="s">
        <v>188</v>
      </c>
      <c r="X96" t="s">
        <v>189</v>
      </c>
      <c r="Y96">
        <v>3070.3820000000001</v>
      </c>
      <c r="AA96" t="s">
        <v>190</v>
      </c>
      <c r="AB96">
        <v>30</v>
      </c>
      <c r="AE96" t="s">
        <v>185</v>
      </c>
      <c r="AF96" t="s">
        <v>129</v>
      </c>
      <c r="AG96" t="s">
        <v>187</v>
      </c>
      <c r="AH96">
        <v>2026</v>
      </c>
      <c r="AI96" t="s">
        <v>181</v>
      </c>
      <c r="AJ96" t="s">
        <v>188</v>
      </c>
      <c r="AK96" t="s">
        <v>189</v>
      </c>
      <c r="AL96">
        <v>1261.192</v>
      </c>
    </row>
    <row r="97" spans="1:38" x14ac:dyDescent="0.25">
      <c r="A97" t="s">
        <v>197</v>
      </c>
      <c r="B97">
        <v>2040</v>
      </c>
      <c r="C97" s="23">
        <f t="shared" si="11"/>
        <v>15.06925</v>
      </c>
      <c r="D97" s="23">
        <f t="shared" si="12"/>
        <v>6.0822500000000002</v>
      </c>
      <c r="L97">
        <v>2027</v>
      </c>
      <c r="M97" s="23">
        <f t="shared" si="13"/>
        <v>18.626750000000001</v>
      </c>
      <c r="N97" s="23">
        <f t="shared" si="14"/>
        <v>7.60975</v>
      </c>
      <c r="R97" t="s">
        <v>185</v>
      </c>
      <c r="S97" t="s">
        <v>186</v>
      </c>
      <c r="T97" t="s">
        <v>187</v>
      </c>
      <c r="U97">
        <v>2027</v>
      </c>
      <c r="V97" t="s">
        <v>181</v>
      </c>
      <c r="W97" t="s">
        <v>188</v>
      </c>
      <c r="X97" t="s">
        <v>189</v>
      </c>
      <c r="Y97">
        <v>2980.2890000000002</v>
      </c>
      <c r="AA97" t="s">
        <v>190</v>
      </c>
      <c r="AB97">
        <v>30</v>
      </c>
      <c r="AE97" t="s">
        <v>185</v>
      </c>
      <c r="AF97" t="s">
        <v>129</v>
      </c>
      <c r="AG97" t="s">
        <v>187</v>
      </c>
      <c r="AH97">
        <v>2027</v>
      </c>
      <c r="AI97" t="s">
        <v>181</v>
      </c>
      <c r="AJ97" t="s">
        <v>188</v>
      </c>
      <c r="AK97" t="s">
        <v>189</v>
      </c>
      <c r="AL97">
        <v>1217.5630000000001</v>
      </c>
    </row>
    <row r="98" spans="1:38" x14ac:dyDescent="0.25">
      <c r="A98" t="s">
        <v>197</v>
      </c>
      <c r="B98">
        <v>2041</v>
      </c>
      <c r="C98" s="23">
        <f t="shared" si="11"/>
        <v>14.853999999999999</v>
      </c>
      <c r="D98" s="23">
        <f t="shared" si="12"/>
        <v>5.9952500000000004</v>
      </c>
      <c r="L98">
        <v>2028</v>
      </c>
      <c r="M98" s="23">
        <f t="shared" si="13"/>
        <v>18.1355</v>
      </c>
      <c r="N98" s="23">
        <f t="shared" si="14"/>
        <v>7.3762499999999998</v>
      </c>
      <c r="R98" t="s">
        <v>185</v>
      </c>
      <c r="S98" t="s">
        <v>186</v>
      </c>
      <c r="T98" t="s">
        <v>187</v>
      </c>
      <c r="U98">
        <v>2028</v>
      </c>
      <c r="V98" t="s">
        <v>181</v>
      </c>
      <c r="W98" t="s">
        <v>188</v>
      </c>
      <c r="X98" t="s">
        <v>189</v>
      </c>
      <c r="Y98">
        <v>2901.663</v>
      </c>
      <c r="AA98" t="s">
        <v>190</v>
      </c>
      <c r="AB98">
        <v>30</v>
      </c>
      <c r="AE98" t="s">
        <v>185</v>
      </c>
      <c r="AF98" t="s">
        <v>129</v>
      </c>
      <c r="AG98" t="s">
        <v>187</v>
      </c>
      <c r="AH98">
        <v>2028</v>
      </c>
      <c r="AI98" t="s">
        <v>181</v>
      </c>
      <c r="AJ98" t="s">
        <v>188</v>
      </c>
      <c r="AK98" t="s">
        <v>189</v>
      </c>
      <c r="AL98">
        <v>1180.184</v>
      </c>
    </row>
    <row r="99" spans="1:38" x14ac:dyDescent="0.25">
      <c r="A99" t="s">
        <v>197</v>
      </c>
      <c r="B99">
        <v>2042</v>
      </c>
      <c r="C99" s="23">
        <f t="shared" si="11"/>
        <v>14.638500000000001</v>
      </c>
      <c r="D99" s="23">
        <f t="shared" si="12"/>
        <v>5.9082499999999998</v>
      </c>
      <c r="L99">
        <v>2029</v>
      </c>
      <c r="M99" s="23">
        <f t="shared" si="13"/>
        <v>17.656749999999999</v>
      </c>
      <c r="N99" s="23">
        <f t="shared" si="14"/>
        <v>7.1532499999999999</v>
      </c>
      <c r="R99" t="s">
        <v>185</v>
      </c>
      <c r="S99" t="s">
        <v>186</v>
      </c>
      <c r="T99" t="s">
        <v>187</v>
      </c>
      <c r="U99">
        <v>2029</v>
      </c>
      <c r="V99" t="s">
        <v>181</v>
      </c>
      <c r="W99" t="s">
        <v>188</v>
      </c>
      <c r="X99" t="s">
        <v>189</v>
      </c>
      <c r="Y99">
        <v>2825.0790000000002</v>
      </c>
      <c r="AA99" t="s">
        <v>190</v>
      </c>
      <c r="AB99">
        <v>30</v>
      </c>
      <c r="AE99" t="s">
        <v>185</v>
      </c>
      <c r="AF99" t="s">
        <v>129</v>
      </c>
      <c r="AG99" t="s">
        <v>187</v>
      </c>
      <c r="AH99">
        <v>2029</v>
      </c>
      <c r="AI99" t="s">
        <v>181</v>
      </c>
      <c r="AJ99" t="s">
        <v>188</v>
      </c>
      <c r="AK99" t="s">
        <v>189</v>
      </c>
      <c r="AL99">
        <v>1144.51</v>
      </c>
    </row>
    <row r="100" spans="1:38" x14ac:dyDescent="0.25">
      <c r="A100" t="s">
        <v>197</v>
      </c>
      <c r="B100">
        <v>2043</v>
      </c>
      <c r="C100" s="23">
        <f t="shared" si="11"/>
        <v>14.423249999999999</v>
      </c>
      <c r="D100" s="23">
        <f t="shared" si="12"/>
        <v>5.8215000000000003</v>
      </c>
      <c r="L100">
        <v>2030</v>
      </c>
      <c r="M100" s="23">
        <f t="shared" si="13"/>
        <v>17.222000000000001</v>
      </c>
      <c r="N100" s="23">
        <f t="shared" si="14"/>
        <v>6.9509999999999996</v>
      </c>
      <c r="R100" t="s">
        <v>185</v>
      </c>
      <c r="S100" t="s">
        <v>186</v>
      </c>
      <c r="T100" t="s">
        <v>187</v>
      </c>
      <c r="U100">
        <v>2030</v>
      </c>
      <c r="V100" t="s">
        <v>181</v>
      </c>
      <c r="W100" t="s">
        <v>188</v>
      </c>
      <c r="X100" t="s">
        <v>189</v>
      </c>
      <c r="Y100">
        <v>2755.5050000000001</v>
      </c>
      <c r="AA100" t="s">
        <v>190</v>
      </c>
      <c r="AB100">
        <v>30</v>
      </c>
      <c r="AE100" t="s">
        <v>185</v>
      </c>
      <c r="AF100" t="s">
        <v>129</v>
      </c>
      <c r="AG100" t="s">
        <v>187</v>
      </c>
      <c r="AH100">
        <v>2030</v>
      </c>
      <c r="AI100" t="s">
        <v>181</v>
      </c>
      <c r="AJ100" t="s">
        <v>188</v>
      </c>
      <c r="AK100" t="s">
        <v>189</v>
      </c>
      <c r="AL100">
        <v>1112.164</v>
      </c>
    </row>
    <row r="101" spans="1:38" x14ac:dyDescent="0.25">
      <c r="A101" t="s">
        <v>197</v>
      </c>
      <c r="B101">
        <v>2044</v>
      </c>
      <c r="C101" s="23">
        <f t="shared" si="11"/>
        <v>14.208</v>
      </c>
      <c r="D101" s="23">
        <f t="shared" si="12"/>
        <v>5.7344999999999997</v>
      </c>
      <c r="L101">
        <v>2031</v>
      </c>
      <c r="M101" s="23">
        <f t="shared" si="13"/>
        <v>17.00675</v>
      </c>
      <c r="N101" s="23">
        <f t="shared" si="14"/>
        <v>6.8642500000000002</v>
      </c>
      <c r="R101" t="s">
        <v>185</v>
      </c>
      <c r="S101" t="s">
        <v>186</v>
      </c>
      <c r="T101" t="s">
        <v>187</v>
      </c>
      <c r="U101">
        <v>2031</v>
      </c>
      <c r="V101" t="s">
        <v>181</v>
      </c>
      <c r="W101" t="s">
        <v>188</v>
      </c>
      <c r="X101" t="s">
        <v>189</v>
      </c>
      <c r="Y101">
        <v>2721.0610000000001</v>
      </c>
      <c r="AA101" t="s">
        <v>190</v>
      </c>
      <c r="AB101">
        <v>30</v>
      </c>
      <c r="AE101" t="s">
        <v>185</v>
      </c>
      <c r="AF101" t="s">
        <v>129</v>
      </c>
      <c r="AG101" t="s">
        <v>187</v>
      </c>
      <c r="AH101">
        <v>2031</v>
      </c>
      <c r="AI101" t="s">
        <v>181</v>
      </c>
      <c r="AJ101" t="s">
        <v>188</v>
      </c>
      <c r="AK101" t="s">
        <v>189</v>
      </c>
      <c r="AL101">
        <v>1098.2619999999999</v>
      </c>
    </row>
    <row r="102" spans="1:38" x14ac:dyDescent="0.25">
      <c r="A102" t="s">
        <v>197</v>
      </c>
      <c r="B102">
        <v>2045</v>
      </c>
      <c r="C102" s="23">
        <f t="shared" si="11"/>
        <v>13.992749999999999</v>
      </c>
      <c r="D102" s="23">
        <f t="shared" si="12"/>
        <v>5.6477500000000003</v>
      </c>
      <c r="L102">
        <v>2032</v>
      </c>
      <c r="M102" s="23">
        <f t="shared" si="13"/>
        <v>16.791250000000002</v>
      </c>
      <c r="N102" s="23">
        <f t="shared" si="14"/>
        <v>6.7772500000000004</v>
      </c>
      <c r="R102" t="s">
        <v>185</v>
      </c>
      <c r="S102" t="s">
        <v>186</v>
      </c>
      <c r="T102" t="s">
        <v>187</v>
      </c>
      <c r="U102">
        <v>2032</v>
      </c>
      <c r="V102" t="s">
        <v>181</v>
      </c>
      <c r="W102" t="s">
        <v>188</v>
      </c>
      <c r="X102" t="s">
        <v>189</v>
      </c>
      <c r="Y102">
        <v>2686.6170000000002</v>
      </c>
      <c r="AA102" t="s">
        <v>190</v>
      </c>
      <c r="AB102">
        <v>30</v>
      </c>
      <c r="AE102" t="s">
        <v>185</v>
      </c>
      <c r="AF102" t="s">
        <v>129</v>
      </c>
      <c r="AG102" t="s">
        <v>187</v>
      </c>
      <c r="AH102">
        <v>2032</v>
      </c>
      <c r="AI102" t="s">
        <v>181</v>
      </c>
      <c r="AJ102" t="s">
        <v>188</v>
      </c>
      <c r="AK102" t="s">
        <v>189</v>
      </c>
      <c r="AL102">
        <v>1084.3599999999999</v>
      </c>
    </row>
    <row r="103" spans="1:38" x14ac:dyDescent="0.25">
      <c r="A103" t="s">
        <v>197</v>
      </c>
      <c r="B103">
        <v>2046</v>
      </c>
      <c r="C103" s="23">
        <f t="shared" si="11"/>
        <v>13.7775</v>
      </c>
      <c r="D103" s="23">
        <f t="shared" si="12"/>
        <v>5.5607499999999996</v>
      </c>
      <c r="L103">
        <v>2033</v>
      </c>
      <c r="M103" s="23">
        <f t="shared" si="13"/>
        <v>16.576000000000001</v>
      </c>
      <c r="N103" s="23">
        <f t="shared" si="14"/>
        <v>6.6902499999999998</v>
      </c>
      <c r="R103" t="s">
        <v>185</v>
      </c>
      <c r="S103" t="s">
        <v>186</v>
      </c>
      <c r="T103" t="s">
        <v>187</v>
      </c>
      <c r="U103">
        <v>2033</v>
      </c>
      <c r="V103" t="s">
        <v>181</v>
      </c>
      <c r="W103" t="s">
        <v>188</v>
      </c>
      <c r="X103" t="s">
        <v>189</v>
      </c>
      <c r="Y103">
        <v>2652.1729999999998</v>
      </c>
      <c r="AA103" t="s">
        <v>190</v>
      </c>
      <c r="AB103">
        <v>30</v>
      </c>
      <c r="AE103" t="s">
        <v>185</v>
      </c>
      <c r="AF103" t="s">
        <v>129</v>
      </c>
      <c r="AG103" t="s">
        <v>187</v>
      </c>
      <c r="AH103">
        <v>2033</v>
      </c>
      <c r="AI103" t="s">
        <v>181</v>
      </c>
      <c r="AJ103" t="s">
        <v>188</v>
      </c>
      <c r="AK103" t="s">
        <v>189</v>
      </c>
      <c r="AL103">
        <v>1070.4580000000001</v>
      </c>
    </row>
    <row r="104" spans="1:38" x14ac:dyDescent="0.25">
      <c r="A104" t="s">
        <v>197</v>
      </c>
      <c r="B104">
        <v>2047</v>
      </c>
      <c r="C104" s="23">
        <f t="shared" si="11"/>
        <v>13.562250000000001</v>
      </c>
      <c r="D104" s="23">
        <f t="shared" si="12"/>
        <v>5.4740000000000002</v>
      </c>
      <c r="L104">
        <v>2034</v>
      </c>
      <c r="M104" s="23">
        <f t="shared" si="13"/>
        <v>16.360749999999999</v>
      </c>
      <c r="N104" s="23">
        <f t="shared" si="14"/>
        <v>6.6035000000000004</v>
      </c>
      <c r="R104" t="s">
        <v>185</v>
      </c>
      <c r="S104" t="s">
        <v>186</v>
      </c>
      <c r="T104" t="s">
        <v>187</v>
      </c>
      <c r="U104">
        <v>2034</v>
      </c>
      <c r="V104" t="s">
        <v>181</v>
      </c>
      <c r="W104" t="s">
        <v>188</v>
      </c>
      <c r="X104" t="s">
        <v>189</v>
      </c>
      <c r="Y104">
        <v>2617.73</v>
      </c>
      <c r="AA104" t="s">
        <v>190</v>
      </c>
      <c r="AB104">
        <v>30</v>
      </c>
      <c r="AE104" t="s">
        <v>185</v>
      </c>
      <c r="AF104" t="s">
        <v>129</v>
      </c>
      <c r="AG104" t="s">
        <v>187</v>
      </c>
      <c r="AH104">
        <v>2034</v>
      </c>
      <c r="AI104" t="s">
        <v>181</v>
      </c>
      <c r="AJ104" t="s">
        <v>188</v>
      </c>
      <c r="AK104" t="s">
        <v>189</v>
      </c>
      <c r="AL104">
        <v>1056.556</v>
      </c>
    </row>
    <row r="105" spans="1:38" x14ac:dyDescent="0.25">
      <c r="A105" t="s">
        <v>197</v>
      </c>
      <c r="B105">
        <v>2048</v>
      </c>
      <c r="C105" s="23">
        <f t="shared" si="11"/>
        <v>13.347</v>
      </c>
      <c r="D105" s="23">
        <f t="shared" si="12"/>
        <v>5.3870000000000005</v>
      </c>
      <c r="L105">
        <v>2035</v>
      </c>
      <c r="M105" s="23">
        <f t="shared" si="13"/>
        <v>16.145499999999998</v>
      </c>
      <c r="N105" s="23">
        <f t="shared" si="14"/>
        <v>6.5164999999999997</v>
      </c>
      <c r="R105" t="s">
        <v>185</v>
      </c>
      <c r="S105" t="s">
        <v>186</v>
      </c>
      <c r="T105" t="s">
        <v>187</v>
      </c>
      <c r="U105">
        <v>2035</v>
      </c>
      <c r="V105" t="s">
        <v>181</v>
      </c>
      <c r="W105" t="s">
        <v>188</v>
      </c>
      <c r="X105" t="s">
        <v>189</v>
      </c>
      <c r="Y105">
        <v>2583.2860000000001</v>
      </c>
      <c r="AA105" t="s">
        <v>190</v>
      </c>
      <c r="AB105">
        <v>30</v>
      </c>
      <c r="AE105" t="s">
        <v>185</v>
      </c>
      <c r="AF105" t="s">
        <v>129</v>
      </c>
      <c r="AG105" t="s">
        <v>187</v>
      </c>
      <c r="AH105">
        <v>2035</v>
      </c>
      <c r="AI105" t="s">
        <v>181</v>
      </c>
      <c r="AJ105" t="s">
        <v>188</v>
      </c>
      <c r="AK105" t="s">
        <v>189</v>
      </c>
      <c r="AL105">
        <v>1042.654</v>
      </c>
    </row>
    <row r="106" spans="1:38" x14ac:dyDescent="0.25">
      <c r="A106" t="s">
        <v>197</v>
      </c>
      <c r="B106">
        <v>2049</v>
      </c>
      <c r="C106" s="23">
        <f t="shared" si="11"/>
        <v>13.13175</v>
      </c>
      <c r="D106" s="23">
        <f t="shared" si="12"/>
        <v>5.3002500000000001</v>
      </c>
      <c r="L106">
        <v>2036</v>
      </c>
      <c r="M106" s="23">
        <f t="shared" si="13"/>
        <v>15.930249999999999</v>
      </c>
      <c r="N106" s="23">
        <f t="shared" si="14"/>
        <v>6.4297500000000003</v>
      </c>
      <c r="R106" t="s">
        <v>185</v>
      </c>
      <c r="S106" t="s">
        <v>186</v>
      </c>
      <c r="T106" t="s">
        <v>187</v>
      </c>
      <c r="U106">
        <v>2036</v>
      </c>
      <c r="V106" t="s">
        <v>181</v>
      </c>
      <c r="W106" t="s">
        <v>188</v>
      </c>
      <c r="X106" t="s">
        <v>189</v>
      </c>
      <c r="Y106">
        <v>2548.8420000000001</v>
      </c>
      <c r="AA106" t="s">
        <v>190</v>
      </c>
      <c r="AB106">
        <v>30</v>
      </c>
      <c r="AE106" t="s">
        <v>185</v>
      </c>
      <c r="AF106" t="s">
        <v>129</v>
      </c>
      <c r="AG106" t="s">
        <v>187</v>
      </c>
      <c r="AH106">
        <v>2036</v>
      </c>
      <c r="AI106" t="s">
        <v>181</v>
      </c>
      <c r="AJ106" t="s">
        <v>188</v>
      </c>
      <c r="AK106" t="s">
        <v>189</v>
      </c>
      <c r="AL106">
        <v>1028.752</v>
      </c>
    </row>
    <row r="107" spans="1:38" x14ac:dyDescent="0.25">
      <c r="A107" t="s">
        <v>197</v>
      </c>
      <c r="B107">
        <v>2050</v>
      </c>
      <c r="C107" s="23">
        <f t="shared" si="11"/>
        <v>12.916499999999999</v>
      </c>
      <c r="D107" s="23">
        <f t="shared" si="12"/>
        <v>5.2132500000000004</v>
      </c>
      <c r="L107">
        <v>2037</v>
      </c>
      <c r="M107" s="23">
        <f t="shared" si="13"/>
        <v>15.715</v>
      </c>
      <c r="N107" s="23">
        <f t="shared" si="14"/>
        <v>6.3427499999999997</v>
      </c>
      <c r="R107" t="s">
        <v>185</v>
      </c>
      <c r="S107" t="s">
        <v>186</v>
      </c>
      <c r="T107" t="s">
        <v>187</v>
      </c>
      <c r="U107">
        <v>2037</v>
      </c>
      <c r="V107" t="s">
        <v>181</v>
      </c>
      <c r="W107" t="s">
        <v>188</v>
      </c>
      <c r="X107" t="s">
        <v>189</v>
      </c>
      <c r="Y107">
        <v>2514.3980000000001</v>
      </c>
      <c r="AA107" t="s">
        <v>190</v>
      </c>
      <c r="AB107">
        <v>30</v>
      </c>
      <c r="AE107" t="s">
        <v>185</v>
      </c>
      <c r="AF107" t="s">
        <v>129</v>
      </c>
      <c r="AG107" t="s">
        <v>187</v>
      </c>
      <c r="AH107">
        <v>2037</v>
      </c>
      <c r="AI107" t="s">
        <v>181</v>
      </c>
      <c r="AJ107" t="s">
        <v>188</v>
      </c>
      <c r="AK107" t="s">
        <v>189</v>
      </c>
      <c r="AL107">
        <v>1014.85</v>
      </c>
    </row>
    <row r="108" spans="1:38" x14ac:dyDescent="0.25">
      <c r="A108" t="s">
        <v>197</v>
      </c>
      <c r="B108">
        <v>2051</v>
      </c>
      <c r="C108" s="91">
        <f>C107*C107/C106</f>
        <v>12.704778285453193</v>
      </c>
      <c r="D108" s="91">
        <f>D107*D107/D106</f>
        <v>5.1276780458468947</v>
      </c>
      <c r="L108">
        <v>2038</v>
      </c>
      <c r="M108" s="23">
        <f t="shared" si="13"/>
        <v>15.499750000000001</v>
      </c>
      <c r="N108" s="23">
        <f t="shared" si="14"/>
        <v>6.2560000000000002</v>
      </c>
      <c r="R108" t="s">
        <v>185</v>
      </c>
      <c r="S108" t="s">
        <v>186</v>
      </c>
      <c r="T108" t="s">
        <v>187</v>
      </c>
      <c r="U108">
        <v>2038</v>
      </c>
      <c r="V108" t="s">
        <v>181</v>
      </c>
      <c r="W108" t="s">
        <v>188</v>
      </c>
      <c r="X108" t="s">
        <v>189</v>
      </c>
      <c r="Y108">
        <v>2479.9540000000002</v>
      </c>
      <c r="AA108" t="s">
        <v>190</v>
      </c>
      <c r="AB108">
        <v>30</v>
      </c>
      <c r="AE108" t="s">
        <v>185</v>
      </c>
      <c r="AF108" t="s">
        <v>129</v>
      </c>
      <c r="AG108" t="s">
        <v>187</v>
      </c>
      <c r="AH108">
        <v>2038</v>
      </c>
      <c r="AI108" t="s">
        <v>181</v>
      </c>
      <c r="AJ108" t="s">
        <v>188</v>
      </c>
      <c r="AK108" t="s">
        <v>189</v>
      </c>
      <c r="AL108">
        <v>1000.948</v>
      </c>
    </row>
    <row r="109" spans="1:38" x14ac:dyDescent="0.25">
      <c r="A109" t="s">
        <v>197</v>
      </c>
      <c r="B109">
        <v>2052</v>
      </c>
      <c r="C109" s="91">
        <f>C108*C108/C107</f>
        <v>12.496527022221422</v>
      </c>
      <c r="D109" s="91">
        <f>D108*D108/D107</f>
        <v>5.0435106971390642</v>
      </c>
      <c r="L109">
        <v>2039</v>
      </c>
      <c r="M109" s="23">
        <f t="shared" si="13"/>
        <v>15.2845</v>
      </c>
      <c r="N109" s="23">
        <f t="shared" si="14"/>
        <v>6.1689999999999996</v>
      </c>
      <c r="R109" t="s">
        <v>185</v>
      </c>
      <c r="S109" t="s">
        <v>186</v>
      </c>
      <c r="T109" t="s">
        <v>187</v>
      </c>
      <c r="U109">
        <v>2039</v>
      </c>
      <c r="V109" t="s">
        <v>181</v>
      </c>
      <c r="W109" t="s">
        <v>188</v>
      </c>
      <c r="X109" t="s">
        <v>189</v>
      </c>
      <c r="Y109">
        <v>2445.511</v>
      </c>
      <c r="AA109" t="s">
        <v>190</v>
      </c>
      <c r="AB109">
        <v>30</v>
      </c>
      <c r="AE109" t="s">
        <v>185</v>
      </c>
      <c r="AF109" t="s">
        <v>129</v>
      </c>
      <c r="AG109" t="s">
        <v>187</v>
      </c>
      <c r="AH109">
        <v>2039</v>
      </c>
      <c r="AI109" t="s">
        <v>181</v>
      </c>
      <c r="AJ109" t="s">
        <v>188</v>
      </c>
      <c r="AK109" t="s">
        <v>189</v>
      </c>
      <c r="AL109">
        <v>987.04600000000005</v>
      </c>
    </row>
    <row r="110" spans="1:38" x14ac:dyDescent="0.25">
      <c r="A110" s="92" t="s">
        <v>197</v>
      </c>
      <c r="B110" s="92">
        <v>2052</v>
      </c>
      <c r="C110" s="92">
        <v>12.496527022221422</v>
      </c>
      <c r="D110" s="92">
        <v>5.0435106971390642</v>
      </c>
      <c r="F110" s="92" t="s">
        <v>723</v>
      </c>
      <c r="L110">
        <v>2040</v>
      </c>
      <c r="M110" s="23">
        <f t="shared" si="13"/>
        <v>15.06925</v>
      </c>
      <c r="N110" s="23">
        <f t="shared" si="14"/>
        <v>6.0822500000000002</v>
      </c>
      <c r="R110" t="s">
        <v>185</v>
      </c>
      <c r="S110" t="s">
        <v>186</v>
      </c>
      <c r="T110" t="s">
        <v>187</v>
      </c>
      <c r="U110">
        <v>2040</v>
      </c>
      <c r="V110" t="s">
        <v>181</v>
      </c>
      <c r="W110" t="s">
        <v>188</v>
      </c>
      <c r="X110" t="s">
        <v>189</v>
      </c>
      <c r="Y110">
        <v>2411.067</v>
      </c>
      <c r="AA110" t="s">
        <v>190</v>
      </c>
      <c r="AB110">
        <v>30</v>
      </c>
      <c r="AE110" t="s">
        <v>185</v>
      </c>
      <c r="AF110" t="s">
        <v>129</v>
      </c>
      <c r="AG110" t="s">
        <v>187</v>
      </c>
      <c r="AH110">
        <v>2040</v>
      </c>
      <c r="AI110" t="s">
        <v>181</v>
      </c>
      <c r="AJ110" t="s">
        <v>188</v>
      </c>
      <c r="AK110" t="s">
        <v>189</v>
      </c>
      <c r="AL110">
        <v>973.14400000000001</v>
      </c>
    </row>
    <row r="111" spans="1:38" x14ac:dyDescent="0.25">
      <c r="A111" s="92" t="s">
        <v>197</v>
      </c>
      <c r="B111" s="92">
        <v>2052</v>
      </c>
      <c r="C111" s="92">
        <v>12.496527022221422</v>
      </c>
      <c r="D111" s="92">
        <v>5.0435106971390642</v>
      </c>
      <c r="L111">
        <v>2041</v>
      </c>
      <c r="M111" s="23">
        <f t="shared" si="13"/>
        <v>14.853999999999999</v>
      </c>
      <c r="N111" s="23">
        <f t="shared" si="14"/>
        <v>5.9952500000000004</v>
      </c>
      <c r="R111" t="s">
        <v>185</v>
      </c>
      <c r="S111" t="s">
        <v>186</v>
      </c>
      <c r="T111" t="s">
        <v>187</v>
      </c>
      <c r="U111">
        <v>2041</v>
      </c>
      <c r="V111" t="s">
        <v>181</v>
      </c>
      <c r="W111" t="s">
        <v>188</v>
      </c>
      <c r="X111" t="s">
        <v>189</v>
      </c>
      <c r="Y111">
        <v>2376.623</v>
      </c>
      <c r="AA111" t="s">
        <v>190</v>
      </c>
      <c r="AB111">
        <v>30</v>
      </c>
      <c r="AE111" t="s">
        <v>185</v>
      </c>
      <c r="AF111" t="s">
        <v>129</v>
      </c>
      <c r="AG111" t="s">
        <v>187</v>
      </c>
      <c r="AH111">
        <v>2041</v>
      </c>
      <c r="AI111" t="s">
        <v>181</v>
      </c>
      <c r="AJ111" t="s">
        <v>188</v>
      </c>
      <c r="AK111" t="s">
        <v>189</v>
      </c>
      <c r="AL111">
        <v>959.24099999999999</v>
      </c>
    </row>
    <row r="112" spans="1:38" x14ac:dyDescent="0.25">
      <c r="A112" s="92" t="s">
        <v>197</v>
      </c>
      <c r="B112" s="92">
        <v>2052</v>
      </c>
      <c r="C112" s="92">
        <v>12.496527022221422</v>
      </c>
      <c r="D112" s="92">
        <v>5.0435106971390642</v>
      </c>
      <c r="L112">
        <v>2042</v>
      </c>
      <c r="M112" s="23">
        <f t="shared" si="13"/>
        <v>14.638500000000001</v>
      </c>
      <c r="N112" s="23">
        <f t="shared" si="14"/>
        <v>5.9082499999999998</v>
      </c>
      <c r="R112" t="s">
        <v>185</v>
      </c>
      <c r="S112" t="s">
        <v>186</v>
      </c>
      <c r="T112" t="s">
        <v>187</v>
      </c>
      <c r="U112">
        <v>2042</v>
      </c>
      <c r="V112" t="s">
        <v>181</v>
      </c>
      <c r="W112" t="s">
        <v>188</v>
      </c>
      <c r="X112" t="s">
        <v>189</v>
      </c>
      <c r="Y112">
        <v>2342.1790000000001</v>
      </c>
      <c r="AA112" t="s">
        <v>190</v>
      </c>
      <c r="AB112">
        <v>30</v>
      </c>
      <c r="AE112" t="s">
        <v>185</v>
      </c>
      <c r="AF112" t="s">
        <v>129</v>
      </c>
      <c r="AG112" t="s">
        <v>187</v>
      </c>
      <c r="AH112">
        <v>2042</v>
      </c>
      <c r="AI112" t="s">
        <v>181</v>
      </c>
      <c r="AJ112" t="s">
        <v>188</v>
      </c>
      <c r="AK112" t="s">
        <v>189</v>
      </c>
      <c r="AL112">
        <v>945.33900000000006</v>
      </c>
    </row>
    <row r="113" spans="1:38" x14ac:dyDescent="0.25">
      <c r="A113" s="92" t="s">
        <v>197</v>
      </c>
      <c r="B113" s="92">
        <v>2052</v>
      </c>
      <c r="C113" s="92">
        <v>12.496527022221422</v>
      </c>
      <c r="D113" s="92">
        <v>5.0435106971390642</v>
      </c>
      <c r="L113">
        <v>2043</v>
      </c>
      <c r="M113" s="23">
        <f t="shared" si="13"/>
        <v>14.423249999999999</v>
      </c>
      <c r="N113" s="23">
        <f t="shared" si="14"/>
        <v>5.8215000000000003</v>
      </c>
      <c r="R113" t="s">
        <v>185</v>
      </c>
      <c r="S113" t="s">
        <v>186</v>
      </c>
      <c r="T113" t="s">
        <v>187</v>
      </c>
      <c r="U113">
        <v>2043</v>
      </c>
      <c r="V113" t="s">
        <v>181</v>
      </c>
      <c r="W113" t="s">
        <v>188</v>
      </c>
      <c r="X113" t="s">
        <v>189</v>
      </c>
      <c r="Y113">
        <v>2307.7350000000001</v>
      </c>
      <c r="AA113" t="s">
        <v>190</v>
      </c>
      <c r="AB113">
        <v>30</v>
      </c>
      <c r="AE113" t="s">
        <v>185</v>
      </c>
      <c r="AF113" t="s">
        <v>129</v>
      </c>
      <c r="AG113" t="s">
        <v>187</v>
      </c>
      <c r="AH113">
        <v>2043</v>
      </c>
      <c r="AI113" t="s">
        <v>181</v>
      </c>
      <c r="AJ113" t="s">
        <v>188</v>
      </c>
      <c r="AK113" t="s">
        <v>189</v>
      </c>
      <c r="AL113">
        <v>931.43700000000001</v>
      </c>
    </row>
    <row r="114" spans="1:38" x14ac:dyDescent="0.25">
      <c r="A114" s="92" t="s">
        <v>197</v>
      </c>
      <c r="B114" s="92">
        <v>2052</v>
      </c>
      <c r="C114" s="92">
        <v>12.496527022221422</v>
      </c>
      <c r="D114" s="92">
        <v>5.0435106971390642</v>
      </c>
      <c r="L114">
        <v>2044</v>
      </c>
      <c r="M114" s="23">
        <f t="shared" si="13"/>
        <v>14.208</v>
      </c>
      <c r="N114" s="23">
        <f t="shared" si="14"/>
        <v>5.7344999999999997</v>
      </c>
      <c r="R114" t="s">
        <v>185</v>
      </c>
      <c r="S114" t="s">
        <v>186</v>
      </c>
      <c r="T114" t="s">
        <v>187</v>
      </c>
      <c r="U114">
        <v>2044</v>
      </c>
      <c r="V114" t="s">
        <v>181</v>
      </c>
      <c r="W114" t="s">
        <v>188</v>
      </c>
      <c r="X114" t="s">
        <v>189</v>
      </c>
      <c r="Y114">
        <v>2273.2919999999999</v>
      </c>
      <c r="AA114" t="s">
        <v>190</v>
      </c>
      <c r="AB114">
        <v>30</v>
      </c>
      <c r="AE114" t="s">
        <v>185</v>
      </c>
      <c r="AF114" t="s">
        <v>129</v>
      </c>
      <c r="AG114" t="s">
        <v>187</v>
      </c>
      <c r="AH114">
        <v>2044</v>
      </c>
      <c r="AI114" t="s">
        <v>181</v>
      </c>
      <c r="AJ114" t="s">
        <v>188</v>
      </c>
      <c r="AK114" t="s">
        <v>189</v>
      </c>
      <c r="AL114">
        <v>917.53499999999997</v>
      </c>
    </row>
    <row r="115" spans="1:38" x14ac:dyDescent="0.25">
      <c r="A115" s="92" t="s">
        <v>197</v>
      </c>
      <c r="B115" s="92">
        <v>2052</v>
      </c>
      <c r="C115" s="92">
        <v>12.496527022221422</v>
      </c>
      <c r="D115" s="92">
        <v>5.0435106971390642</v>
      </c>
      <c r="L115">
        <v>2045</v>
      </c>
      <c r="M115" s="23">
        <f t="shared" si="13"/>
        <v>13.992749999999999</v>
      </c>
      <c r="N115" s="23">
        <f t="shared" si="14"/>
        <v>5.6477500000000003</v>
      </c>
      <c r="R115" t="s">
        <v>185</v>
      </c>
      <c r="S115" t="s">
        <v>186</v>
      </c>
      <c r="T115" t="s">
        <v>187</v>
      </c>
      <c r="U115">
        <v>2045</v>
      </c>
      <c r="V115" t="s">
        <v>181</v>
      </c>
      <c r="W115" t="s">
        <v>188</v>
      </c>
      <c r="X115" t="s">
        <v>189</v>
      </c>
      <c r="Y115">
        <v>2238.848</v>
      </c>
      <c r="AA115" t="s">
        <v>190</v>
      </c>
      <c r="AB115">
        <v>30</v>
      </c>
      <c r="AE115" t="s">
        <v>185</v>
      </c>
      <c r="AF115" t="s">
        <v>129</v>
      </c>
      <c r="AG115" t="s">
        <v>187</v>
      </c>
      <c r="AH115">
        <v>2045</v>
      </c>
      <c r="AI115" t="s">
        <v>181</v>
      </c>
      <c r="AJ115" t="s">
        <v>188</v>
      </c>
      <c r="AK115" t="s">
        <v>189</v>
      </c>
      <c r="AL115">
        <v>903.63300000000004</v>
      </c>
    </row>
    <row r="116" spans="1:38" x14ac:dyDescent="0.25">
      <c r="A116" s="92" t="s">
        <v>197</v>
      </c>
      <c r="B116" s="92">
        <v>2052</v>
      </c>
      <c r="C116" s="92">
        <v>12.496527022221422</v>
      </c>
      <c r="D116" s="92">
        <v>5.0435106971390642</v>
      </c>
      <c r="L116">
        <v>2046</v>
      </c>
      <c r="M116" s="23">
        <f t="shared" si="13"/>
        <v>13.7775</v>
      </c>
      <c r="N116" s="23">
        <f t="shared" si="14"/>
        <v>5.5607499999999996</v>
      </c>
      <c r="R116" t="s">
        <v>185</v>
      </c>
      <c r="S116" t="s">
        <v>186</v>
      </c>
      <c r="T116" t="s">
        <v>187</v>
      </c>
      <c r="U116">
        <v>2046</v>
      </c>
      <c r="V116" t="s">
        <v>181</v>
      </c>
      <c r="W116" t="s">
        <v>188</v>
      </c>
      <c r="X116" t="s">
        <v>189</v>
      </c>
      <c r="Y116">
        <v>2204.404</v>
      </c>
      <c r="AA116" t="s">
        <v>190</v>
      </c>
      <c r="AB116">
        <v>30</v>
      </c>
      <c r="AE116" t="s">
        <v>185</v>
      </c>
      <c r="AF116" t="s">
        <v>129</v>
      </c>
      <c r="AG116" t="s">
        <v>187</v>
      </c>
      <c r="AH116">
        <v>2046</v>
      </c>
      <c r="AI116" t="s">
        <v>181</v>
      </c>
      <c r="AJ116" t="s">
        <v>188</v>
      </c>
      <c r="AK116" t="s">
        <v>189</v>
      </c>
      <c r="AL116">
        <v>889.73099999999999</v>
      </c>
    </row>
    <row r="117" spans="1:38" x14ac:dyDescent="0.25">
      <c r="A117" s="92" t="s">
        <v>197</v>
      </c>
      <c r="B117" s="92">
        <v>2052</v>
      </c>
      <c r="C117" s="92">
        <v>12.496527022221422</v>
      </c>
      <c r="D117" s="92">
        <v>5.0435106971390642</v>
      </c>
      <c r="L117">
        <v>2047</v>
      </c>
      <c r="M117" s="23">
        <f t="shared" si="13"/>
        <v>13.562250000000001</v>
      </c>
      <c r="N117" s="23">
        <f t="shared" si="14"/>
        <v>5.4740000000000002</v>
      </c>
      <c r="R117" t="s">
        <v>185</v>
      </c>
      <c r="S117" t="s">
        <v>186</v>
      </c>
      <c r="T117" t="s">
        <v>187</v>
      </c>
      <c r="U117">
        <v>2047</v>
      </c>
      <c r="V117" t="s">
        <v>181</v>
      </c>
      <c r="W117" t="s">
        <v>188</v>
      </c>
      <c r="X117" t="s">
        <v>189</v>
      </c>
      <c r="Y117">
        <v>2169.96</v>
      </c>
      <c r="AA117" t="s">
        <v>190</v>
      </c>
      <c r="AB117">
        <v>30</v>
      </c>
      <c r="AE117" t="s">
        <v>185</v>
      </c>
      <c r="AF117" t="s">
        <v>129</v>
      </c>
      <c r="AG117" t="s">
        <v>187</v>
      </c>
      <c r="AH117">
        <v>2047</v>
      </c>
      <c r="AI117" t="s">
        <v>181</v>
      </c>
      <c r="AJ117" t="s">
        <v>188</v>
      </c>
      <c r="AK117" t="s">
        <v>189</v>
      </c>
      <c r="AL117">
        <v>875.82899999999995</v>
      </c>
    </row>
    <row r="118" spans="1:38" x14ac:dyDescent="0.25">
      <c r="A118" s="92" t="s">
        <v>197</v>
      </c>
      <c r="B118" s="92">
        <v>2052</v>
      </c>
      <c r="C118" s="92">
        <v>12.496527022221422</v>
      </c>
      <c r="D118" s="92">
        <v>5.0435106971390642</v>
      </c>
      <c r="L118">
        <v>2048</v>
      </c>
      <c r="M118" s="23">
        <f t="shared" si="13"/>
        <v>13.347</v>
      </c>
      <c r="N118" s="23">
        <f t="shared" si="14"/>
        <v>5.3870000000000005</v>
      </c>
      <c r="R118" t="s">
        <v>185</v>
      </c>
      <c r="S118" t="s">
        <v>186</v>
      </c>
      <c r="T118" t="s">
        <v>187</v>
      </c>
      <c r="U118">
        <v>2048</v>
      </c>
      <c r="V118" t="s">
        <v>181</v>
      </c>
      <c r="W118" t="s">
        <v>188</v>
      </c>
      <c r="X118" t="s">
        <v>189</v>
      </c>
      <c r="Y118">
        <v>2135.5160000000001</v>
      </c>
      <c r="AA118" t="s">
        <v>190</v>
      </c>
      <c r="AB118">
        <v>30</v>
      </c>
      <c r="AE118" t="s">
        <v>185</v>
      </c>
      <c r="AF118" t="s">
        <v>129</v>
      </c>
      <c r="AG118" t="s">
        <v>187</v>
      </c>
      <c r="AH118">
        <v>2048</v>
      </c>
      <c r="AI118" t="s">
        <v>181</v>
      </c>
      <c r="AJ118" t="s">
        <v>188</v>
      </c>
      <c r="AK118" t="s">
        <v>189</v>
      </c>
      <c r="AL118">
        <v>861.92700000000002</v>
      </c>
    </row>
    <row r="119" spans="1:38" x14ac:dyDescent="0.25">
      <c r="A119" s="92" t="s">
        <v>197</v>
      </c>
      <c r="B119" s="92">
        <v>2052</v>
      </c>
      <c r="C119" s="92">
        <v>12.496527022221422</v>
      </c>
      <c r="D119" s="92">
        <v>5.0435106971390642</v>
      </c>
      <c r="L119">
        <v>2049</v>
      </c>
      <c r="M119" s="23">
        <f t="shared" si="13"/>
        <v>13.13175</v>
      </c>
      <c r="N119" s="23">
        <f t="shared" si="14"/>
        <v>5.3002500000000001</v>
      </c>
      <c r="R119" t="s">
        <v>185</v>
      </c>
      <c r="S119" t="s">
        <v>186</v>
      </c>
      <c r="T119" t="s">
        <v>187</v>
      </c>
      <c r="U119">
        <v>2049</v>
      </c>
      <c r="V119" t="s">
        <v>181</v>
      </c>
      <c r="W119" t="s">
        <v>188</v>
      </c>
      <c r="X119" t="s">
        <v>189</v>
      </c>
      <c r="Y119">
        <v>2101.0720000000001</v>
      </c>
      <c r="AA119" t="s">
        <v>190</v>
      </c>
      <c r="AB119">
        <v>30</v>
      </c>
      <c r="AE119" t="s">
        <v>185</v>
      </c>
      <c r="AF119" t="s">
        <v>129</v>
      </c>
      <c r="AG119" t="s">
        <v>187</v>
      </c>
      <c r="AH119">
        <v>2049</v>
      </c>
      <c r="AI119" t="s">
        <v>181</v>
      </c>
      <c r="AJ119" t="s">
        <v>188</v>
      </c>
      <c r="AK119" t="s">
        <v>189</v>
      </c>
      <c r="AL119">
        <v>848.02499999999998</v>
      </c>
    </row>
    <row r="120" spans="1:38" x14ac:dyDescent="0.25">
      <c r="A120" s="92" t="s">
        <v>197</v>
      </c>
      <c r="B120" s="92">
        <v>2052</v>
      </c>
      <c r="C120" s="92">
        <v>12.496527022221422</v>
      </c>
      <c r="D120" s="92">
        <v>5.0435106971390642</v>
      </c>
      <c r="L120">
        <v>2050</v>
      </c>
      <c r="M120" s="23">
        <f t="shared" si="13"/>
        <v>12.916499999999999</v>
      </c>
      <c r="N120" s="23">
        <f t="shared" si="14"/>
        <v>5.2132500000000004</v>
      </c>
      <c r="R120" t="s">
        <v>185</v>
      </c>
      <c r="S120" t="s">
        <v>186</v>
      </c>
      <c r="T120" t="s">
        <v>187</v>
      </c>
      <c r="U120">
        <v>2050</v>
      </c>
      <c r="V120" t="s">
        <v>181</v>
      </c>
      <c r="W120" t="s">
        <v>188</v>
      </c>
      <c r="X120" t="s">
        <v>189</v>
      </c>
      <c r="Y120">
        <v>2066.6289999999999</v>
      </c>
      <c r="AA120" t="s">
        <v>190</v>
      </c>
      <c r="AB120">
        <v>30</v>
      </c>
      <c r="AE120" t="s">
        <v>185</v>
      </c>
      <c r="AF120" t="s">
        <v>129</v>
      </c>
      <c r="AG120" t="s">
        <v>187</v>
      </c>
      <c r="AH120">
        <v>2050</v>
      </c>
      <c r="AI120" t="s">
        <v>181</v>
      </c>
      <c r="AJ120" t="s">
        <v>188</v>
      </c>
      <c r="AK120" t="s">
        <v>189</v>
      </c>
      <c r="AL120">
        <v>834.12300000000005</v>
      </c>
    </row>
    <row r="121" spans="1:38" x14ac:dyDescent="0.25">
      <c r="A121" s="92" t="s">
        <v>197</v>
      </c>
      <c r="B121" s="92">
        <v>2052</v>
      </c>
      <c r="C121" s="92">
        <v>12.496527022221422</v>
      </c>
      <c r="D121" s="92">
        <v>5.0435106971390642</v>
      </c>
      <c r="R121" t="s">
        <v>191</v>
      </c>
      <c r="S121" t="s">
        <v>186</v>
      </c>
      <c r="T121" t="s">
        <v>187</v>
      </c>
      <c r="U121">
        <v>2019</v>
      </c>
      <c r="V121" t="s">
        <v>181</v>
      </c>
      <c r="W121" t="s">
        <v>188</v>
      </c>
      <c r="X121" t="s">
        <v>189</v>
      </c>
      <c r="Y121">
        <v>111.678</v>
      </c>
      <c r="AA121" t="s">
        <v>190</v>
      </c>
      <c r="AB121">
        <v>30</v>
      </c>
      <c r="AE121" t="s">
        <v>191</v>
      </c>
      <c r="AF121" t="s">
        <v>129</v>
      </c>
      <c r="AG121" t="s">
        <v>187</v>
      </c>
      <c r="AH121">
        <v>2019</v>
      </c>
      <c r="AI121" t="s">
        <v>181</v>
      </c>
      <c r="AJ121" t="s">
        <v>188</v>
      </c>
      <c r="AK121" t="s">
        <v>189</v>
      </c>
      <c r="AL121">
        <v>49.363</v>
      </c>
    </row>
    <row r="122" spans="1:38" x14ac:dyDescent="0.25">
      <c r="A122" s="92" t="s">
        <v>197</v>
      </c>
      <c r="B122" s="92">
        <v>2052</v>
      </c>
      <c r="C122" s="92">
        <v>12.496527022221422</v>
      </c>
      <c r="D122" s="92">
        <v>5.0435106971390642</v>
      </c>
      <c r="R122" t="s">
        <v>191</v>
      </c>
      <c r="S122" t="s">
        <v>186</v>
      </c>
      <c r="T122" t="s">
        <v>187</v>
      </c>
      <c r="U122">
        <v>2020</v>
      </c>
      <c r="V122" t="s">
        <v>181</v>
      </c>
      <c r="W122" t="s">
        <v>188</v>
      </c>
      <c r="X122" t="s">
        <v>189</v>
      </c>
      <c r="Y122">
        <v>105.331</v>
      </c>
      <c r="AA122" t="s">
        <v>190</v>
      </c>
      <c r="AB122">
        <v>30</v>
      </c>
      <c r="AE122" t="s">
        <v>191</v>
      </c>
      <c r="AF122" t="s">
        <v>129</v>
      </c>
      <c r="AG122" t="s">
        <v>187</v>
      </c>
      <c r="AH122">
        <v>2020</v>
      </c>
      <c r="AI122" t="s">
        <v>181</v>
      </c>
      <c r="AJ122" t="s">
        <v>188</v>
      </c>
      <c r="AK122" t="s">
        <v>189</v>
      </c>
      <c r="AL122">
        <v>46.281999999999996</v>
      </c>
    </row>
    <row r="123" spans="1:38" x14ac:dyDescent="0.25">
      <c r="A123" s="92" t="s">
        <v>197</v>
      </c>
      <c r="B123" s="92">
        <v>2052</v>
      </c>
      <c r="C123" s="92">
        <v>12.496527022221422</v>
      </c>
      <c r="D123" s="92">
        <v>5.0435106971390642</v>
      </c>
      <c r="R123" t="s">
        <v>191</v>
      </c>
      <c r="S123" t="s">
        <v>186</v>
      </c>
      <c r="T123" t="s">
        <v>187</v>
      </c>
      <c r="U123">
        <v>2021</v>
      </c>
      <c r="V123" t="s">
        <v>181</v>
      </c>
      <c r="W123" t="s">
        <v>188</v>
      </c>
      <c r="X123" t="s">
        <v>189</v>
      </c>
      <c r="Y123">
        <v>99.575000000000003</v>
      </c>
      <c r="AA123" t="s">
        <v>190</v>
      </c>
      <c r="AB123">
        <v>30</v>
      </c>
      <c r="AE123" t="s">
        <v>191</v>
      </c>
      <c r="AF123" t="s">
        <v>129</v>
      </c>
      <c r="AG123" t="s">
        <v>187</v>
      </c>
      <c r="AH123">
        <v>2021</v>
      </c>
      <c r="AI123" t="s">
        <v>181</v>
      </c>
      <c r="AJ123" t="s">
        <v>188</v>
      </c>
      <c r="AK123" t="s">
        <v>189</v>
      </c>
      <c r="AL123">
        <v>43.396999999999998</v>
      </c>
    </row>
    <row r="124" spans="1:38" x14ac:dyDescent="0.25">
      <c r="A124" s="92" t="s">
        <v>197</v>
      </c>
      <c r="B124" s="92">
        <v>2052</v>
      </c>
      <c r="C124" s="92">
        <v>12.496527022221422</v>
      </c>
      <c r="D124" s="92">
        <v>5.0435106971390642</v>
      </c>
      <c r="R124" t="s">
        <v>191</v>
      </c>
      <c r="S124" t="s">
        <v>186</v>
      </c>
      <c r="T124" t="s">
        <v>187</v>
      </c>
      <c r="U124">
        <v>2022</v>
      </c>
      <c r="V124" t="s">
        <v>181</v>
      </c>
      <c r="W124" t="s">
        <v>188</v>
      </c>
      <c r="X124" t="s">
        <v>189</v>
      </c>
      <c r="Y124">
        <v>93.81</v>
      </c>
      <c r="AA124" t="s">
        <v>190</v>
      </c>
      <c r="AB124">
        <v>30</v>
      </c>
      <c r="AE124" t="s">
        <v>191</v>
      </c>
      <c r="AF124" t="s">
        <v>129</v>
      </c>
      <c r="AG124" t="s">
        <v>187</v>
      </c>
      <c r="AH124">
        <v>2022</v>
      </c>
      <c r="AI124" t="s">
        <v>181</v>
      </c>
      <c r="AJ124" t="s">
        <v>188</v>
      </c>
      <c r="AK124" t="s">
        <v>189</v>
      </c>
      <c r="AL124">
        <v>40.506</v>
      </c>
    </row>
    <row r="125" spans="1:38" x14ac:dyDescent="0.25">
      <c r="A125" s="92" t="s">
        <v>197</v>
      </c>
      <c r="B125" s="92">
        <v>2052</v>
      </c>
      <c r="C125" s="92">
        <v>12.496527022221422</v>
      </c>
      <c r="D125" s="92">
        <v>5.0435106971390642</v>
      </c>
      <c r="R125" t="s">
        <v>191</v>
      </c>
      <c r="S125" t="s">
        <v>186</v>
      </c>
      <c r="T125" t="s">
        <v>187</v>
      </c>
      <c r="U125">
        <v>2023</v>
      </c>
      <c r="V125" t="s">
        <v>181</v>
      </c>
      <c r="W125" t="s">
        <v>188</v>
      </c>
      <c r="X125" t="s">
        <v>189</v>
      </c>
      <c r="Y125">
        <v>88.575999999999993</v>
      </c>
      <c r="AA125" t="s">
        <v>190</v>
      </c>
      <c r="AB125">
        <v>30</v>
      </c>
      <c r="AE125" t="s">
        <v>191</v>
      </c>
      <c r="AF125" t="s">
        <v>129</v>
      </c>
      <c r="AG125" t="s">
        <v>187</v>
      </c>
      <c r="AH125">
        <v>2023</v>
      </c>
      <c r="AI125" t="s">
        <v>181</v>
      </c>
      <c r="AJ125" t="s">
        <v>188</v>
      </c>
      <c r="AK125" t="s">
        <v>189</v>
      </c>
      <c r="AL125">
        <v>37.792000000000002</v>
      </c>
    </row>
    <row r="126" spans="1:38" x14ac:dyDescent="0.25">
      <c r="A126" s="92" t="s">
        <v>197</v>
      </c>
      <c r="B126" s="92">
        <v>2052</v>
      </c>
      <c r="C126" s="92">
        <v>12.496527022221422</v>
      </c>
      <c r="D126" s="92">
        <v>5.0435106971390642</v>
      </c>
      <c r="R126" t="s">
        <v>191</v>
      </c>
      <c r="S126" t="s">
        <v>186</v>
      </c>
      <c r="T126" t="s">
        <v>187</v>
      </c>
      <c r="U126">
        <v>2024</v>
      </c>
      <c r="V126" t="s">
        <v>181</v>
      </c>
      <c r="W126" t="s">
        <v>188</v>
      </c>
      <c r="X126" t="s">
        <v>189</v>
      </c>
      <c r="Y126">
        <v>83.762</v>
      </c>
      <c r="AA126" t="s">
        <v>190</v>
      </c>
      <c r="AB126">
        <v>30</v>
      </c>
      <c r="AE126" t="s">
        <v>191</v>
      </c>
      <c r="AF126" t="s">
        <v>129</v>
      </c>
      <c r="AG126" t="s">
        <v>187</v>
      </c>
      <c r="AH126">
        <v>2024</v>
      </c>
      <c r="AI126" t="s">
        <v>181</v>
      </c>
      <c r="AJ126" t="s">
        <v>188</v>
      </c>
      <c r="AK126" t="s">
        <v>189</v>
      </c>
      <c r="AL126">
        <v>35.219000000000001</v>
      </c>
    </row>
    <row r="127" spans="1:38" x14ac:dyDescent="0.25">
      <c r="A127" s="92" t="s">
        <v>197</v>
      </c>
      <c r="B127" s="92">
        <v>2052</v>
      </c>
      <c r="C127" s="92">
        <v>12.496527022221422</v>
      </c>
      <c r="D127" s="92">
        <v>5.0435106971390642</v>
      </c>
      <c r="R127" t="s">
        <v>191</v>
      </c>
      <c r="S127" t="s">
        <v>186</v>
      </c>
      <c r="T127" t="s">
        <v>187</v>
      </c>
      <c r="U127">
        <v>2025</v>
      </c>
      <c r="V127" t="s">
        <v>181</v>
      </c>
      <c r="W127" t="s">
        <v>188</v>
      </c>
      <c r="X127" t="s">
        <v>189</v>
      </c>
      <c r="Y127">
        <v>79.278999999999996</v>
      </c>
      <c r="AA127" t="s">
        <v>190</v>
      </c>
      <c r="AB127">
        <v>30</v>
      </c>
      <c r="AE127" t="s">
        <v>191</v>
      </c>
      <c r="AF127" t="s">
        <v>129</v>
      </c>
      <c r="AG127" t="s">
        <v>187</v>
      </c>
      <c r="AH127">
        <v>2025</v>
      </c>
      <c r="AI127" t="s">
        <v>181</v>
      </c>
      <c r="AJ127" t="s">
        <v>188</v>
      </c>
      <c r="AK127" t="s">
        <v>189</v>
      </c>
      <c r="AL127">
        <v>32.758000000000003</v>
      </c>
    </row>
    <row r="128" spans="1:38" x14ac:dyDescent="0.25">
      <c r="A128" s="92" t="s">
        <v>197</v>
      </c>
      <c r="B128" s="92">
        <v>2052</v>
      </c>
      <c r="C128" s="92">
        <v>12.496527022221422</v>
      </c>
      <c r="D128" s="92">
        <v>5.0435106971390642</v>
      </c>
      <c r="R128" t="s">
        <v>191</v>
      </c>
      <c r="S128" t="s">
        <v>186</v>
      </c>
      <c r="T128" t="s">
        <v>187</v>
      </c>
      <c r="U128">
        <v>2026</v>
      </c>
      <c r="V128" t="s">
        <v>181</v>
      </c>
      <c r="W128" t="s">
        <v>188</v>
      </c>
      <c r="X128" t="s">
        <v>189</v>
      </c>
      <c r="Y128">
        <v>76.760000000000005</v>
      </c>
      <c r="AA128" t="s">
        <v>190</v>
      </c>
      <c r="AB128">
        <v>30</v>
      </c>
      <c r="AE128" t="s">
        <v>191</v>
      </c>
      <c r="AF128" t="s">
        <v>129</v>
      </c>
      <c r="AG128" t="s">
        <v>187</v>
      </c>
      <c r="AH128">
        <v>2026</v>
      </c>
      <c r="AI128" t="s">
        <v>181</v>
      </c>
      <c r="AJ128" t="s">
        <v>188</v>
      </c>
      <c r="AK128" t="s">
        <v>189</v>
      </c>
      <c r="AL128">
        <v>31.53</v>
      </c>
    </row>
    <row r="129" spans="1:38" x14ac:dyDescent="0.25">
      <c r="A129" s="92" t="s">
        <v>197</v>
      </c>
      <c r="B129" s="92">
        <v>2052</v>
      </c>
      <c r="C129" s="92">
        <v>12.496527022221422</v>
      </c>
      <c r="D129" s="92">
        <v>5.0435106971390642</v>
      </c>
      <c r="R129" t="s">
        <v>191</v>
      </c>
      <c r="S129" t="s">
        <v>186</v>
      </c>
      <c r="T129" t="s">
        <v>187</v>
      </c>
      <c r="U129">
        <v>2027</v>
      </c>
      <c r="V129" t="s">
        <v>181</v>
      </c>
      <c r="W129" t="s">
        <v>188</v>
      </c>
      <c r="X129" t="s">
        <v>189</v>
      </c>
      <c r="Y129">
        <v>74.507000000000005</v>
      </c>
      <c r="AA129" t="s">
        <v>190</v>
      </c>
      <c r="AB129">
        <v>30</v>
      </c>
      <c r="AE129" t="s">
        <v>191</v>
      </c>
      <c r="AF129" t="s">
        <v>129</v>
      </c>
      <c r="AG129" t="s">
        <v>187</v>
      </c>
      <c r="AH129">
        <v>2027</v>
      </c>
      <c r="AI129" t="s">
        <v>181</v>
      </c>
      <c r="AJ129" t="s">
        <v>188</v>
      </c>
      <c r="AK129" t="s">
        <v>189</v>
      </c>
      <c r="AL129">
        <v>30.439</v>
      </c>
    </row>
    <row r="130" spans="1:38" x14ac:dyDescent="0.25">
      <c r="A130" s="92" t="s">
        <v>197</v>
      </c>
      <c r="B130" s="92">
        <v>2052</v>
      </c>
      <c r="C130" s="92">
        <v>12.496527022221422</v>
      </c>
      <c r="D130" s="92">
        <v>5.0435106971390642</v>
      </c>
      <c r="R130" t="s">
        <v>191</v>
      </c>
      <c r="S130" t="s">
        <v>186</v>
      </c>
      <c r="T130" t="s">
        <v>187</v>
      </c>
      <c r="U130">
        <v>2028</v>
      </c>
      <c r="V130" t="s">
        <v>181</v>
      </c>
      <c r="W130" t="s">
        <v>188</v>
      </c>
      <c r="X130" t="s">
        <v>189</v>
      </c>
      <c r="Y130">
        <v>72.542000000000002</v>
      </c>
      <c r="AA130" t="s">
        <v>190</v>
      </c>
      <c r="AB130">
        <v>30</v>
      </c>
      <c r="AE130" t="s">
        <v>191</v>
      </c>
      <c r="AF130" t="s">
        <v>129</v>
      </c>
      <c r="AG130" t="s">
        <v>187</v>
      </c>
      <c r="AH130">
        <v>2028</v>
      </c>
      <c r="AI130" t="s">
        <v>181</v>
      </c>
      <c r="AJ130" t="s">
        <v>188</v>
      </c>
      <c r="AK130" t="s">
        <v>189</v>
      </c>
      <c r="AL130">
        <v>29.504999999999999</v>
      </c>
    </row>
    <row r="131" spans="1:38" x14ac:dyDescent="0.25">
      <c r="A131" s="92" t="s">
        <v>197</v>
      </c>
      <c r="B131" s="92">
        <v>2052</v>
      </c>
      <c r="C131" s="92">
        <v>12.496527022221422</v>
      </c>
      <c r="D131" s="92">
        <v>5.0435106971390642</v>
      </c>
      <c r="R131" t="s">
        <v>191</v>
      </c>
      <c r="S131" t="s">
        <v>186</v>
      </c>
      <c r="T131" t="s">
        <v>187</v>
      </c>
      <c r="U131">
        <v>2029</v>
      </c>
      <c r="V131" t="s">
        <v>181</v>
      </c>
      <c r="W131" t="s">
        <v>188</v>
      </c>
      <c r="X131" t="s">
        <v>189</v>
      </c>
      <c r="Y131">
        <v>70.626999999999995</v>
      </c>
      <c r="AA131" t="s">
        <v>190</v>
      </c>
      <c r="AB131">
        <v>30</v>
      </c>
      <c r="AE131" t="s">
        <v>191</v>
      </c>
      <c r="AF131" t="s">
        <v>129</v>
      </c>
      <c r="AG131" t="s">
        <v>187</v>
      </c>
      <c r="AH131">
        <v>2029</v>
      </c>
      <c r="AI131" t="s">
        <v>181</v>
      </c>
      <c r="AJ131" t="s">
        <v>188</v>
      </c>
      <c r="AK131" t="s">
        <v>189</v>
      </c>
      <c r="AL131">
        <v>28.613</v>
      </c>
    </row>
    <row r="132" spans="1:38" x14ac:dyDescent="0.25">
      <c r="A132" s="92" t="s">
        <v>197</v>
      </c>
      <c r="B132" s="92">
        <v>2052</v>
      </c>
      <c r="C132" s="92">
        <v>12.496527022221422</v>
      </c>
      <c r="D132" s="92">
        <v>5.0435106971390642</v>
      </c>
      <c r="R132" t="s">
        <v>191</v>
      </c>
      <c r="S132" t="s">
        <v>186</v>
      </c>
      <c r="T132" t="s">
        <v>187</v>
      </c>
      <c r="U132">
        <v>2030</v>
      </c>
      <c r="V132" t="s">
        <v>181</v>
      </c>
      <c r="W132" t="s">
        <v>188</v>
      </c>
      <c r="X132" t="s">
        <v>189</v>
      </c>
      <c r="Y132">
        <v>68.888000000000005</v>
      </c>
      <c r="AA132" t="s">
        <v>190</v>
      </c>
      <c r="AB132">
        <v>30</v>
      </c>
      <c r="AE132" t="s">
        <v>191</v>
      </c>
      <c r="AF132" t="s">
        <v>129</v>
      </c>
      <c r="AG132" t="s">
        <v>187</v>
      </c>
      <c r="AH132">
        <v>2030</v>
      </c>
      <c r="AI132" t="s">
        <v>181</v>
      </c>
      <c r="AJ132" t="s">
        <v>188</v>
      </c>
      <c r="AK132" t="s">
        <v>189</v>
      </c>
      <c r="AL132">
        <v>27.803999999999998</v>
      </c>
    </row>
    <row r="133" spans="1:38" x14ac:dyDescent="0.25">
      <c r="A133" s="92" t="s">
        <v>197</v>
      </c>
      <c r="B133" s="92">
        <v>2052</v>
      </c>
      <c r="C133" s="92">
        <v>12.496527022221422</v>
      </c>
      <c r="D133" s="92">
        <v>5.0435106971390642</v>
      </c>
      <c r="R133" t="s">
        <v>191</v>
      </c>
      <c r="S133" t="s">
        <v>186</v>
      </c>
      <c r="T133" t="s">
        <v>187</v>
      </c>
      <c r="U133">
        <v>2031</v>
      </c>
      <c r="V133" t="s">
        <v>181</v>
      </c>
      <c r="W133" t="s">
        <v>188</v>
      </c>
      <c r="X133" t="s">
        <v>189</v>
      </c>
      <c r="Y133">
        <v>68.027000000000001</v>
      </c>
      <c r="AA133" t="s">
        <v>190</v>
      </c>
      <c r="AB133">
        <v>30</v>
      </c>
      <c r="AE133" t="s">
        <v>191</v>
      </c>
      <c r="AF133" t="s">
        <v>129</v>
      </c>
      <c r="AG133" t="s">
        <v>187</v>
      </c>
      <c r="AH133">
        <v>2031</v>
      </c>
      <c r="AI133" t="s">
        <v>181</v>
      </c>
      <c r="AJ133" t="s">
        <v>188</v>
      </c>
      <c r="AK133" t="s">
        <v>189</v>
      </c>
      <c r="AL133">
        <v>27.457000000000001</v>
      </c>
    </row>
    <row r="134" spans="1:38" x14ac:dyDescent="0.25">
      <c r="A134" s="92" t="s">
        <v>197</v>
      </c>
      <c r="B134" s="92">
        <v>2052</v>
      </c>
      <c r="C134" s="92">
        <v>12.496527022221422</v>
      </c>
      <c r="D134" s="92">
        <v>5.0435106971390642</v>
      </c>
      <c r="R134" t="s">
        <v>191</v>
      </c>
      <c r="S134" t="s">
        <v>186</v>
      </c>
      <c r="T134" t="s">
        <v>187</v>
      </c>
      <c r="U134">
        <v>2032</v>
      </c>
      <c r="V134" t="s">
        <v>181</v>
      </c>
      <c r="W134" t="s">
        <v>188</v>
      </c>
      <c r="X134" t="s">
        <v>189</v>
      </c>
      <c r="Y134">
        <v>67.165000000000006</v>
      </c>
      <c r="AA134" t="s">
        <v>190</v>
      </c>
      <c r="AB134">
        <v>30</v>
      </c>
      <c r="AE134" t="s">
        <v>191</v>
      </c>
      <c r="AF134" t="s">
        <v>129</v>
      </c>
      <c r="AG134" t="s">
        <v>187</v>
      </c>
      <c r="AH134">
        <v>2032</v>
      </c>
      <c r="AI134" t="s">
        <v>181</v>
      </c>
      <c r="AJ134" t="s">
        <v>188</v>
      </c>
      <c r="AK134" t="s">
        <v>189</v>
      </c>
      <c r="AL134">
        <v>27.109000000000002</v>
      </c>
    </row>
    <row r="135" spans="1:38" x14ac:dyDescent="0.25">
      <c r="A135" s="92" t="s">
        <v>197</v>
      </c>
      <c r="B135" s="92">
        <v>2052</v>
      </c>
      <c r="C135" s="92">
        <v>12.496527022221422</v>
      </c>
      <c r="D135" s="92">
        <v>5.0435106971390642</v>
      </c>
      <c r="R135" t="s">
        <v>191</v>
      </c>
      <c r="S135" t="s">
        <v>186</v>
      </c>
      <c r="T135" t="s">
        <v>187</v>
      </c>
      <c r="U135">
        <v>2033</v>
      </c>
      <c r="V135" t="s">
        <v>181</v>
      </c>
      <c r="W135" t="s">
        <v>188</v>
      </c>
      <c r="X135" t="s">
        <v>189</v>
      </c>
      <c r="Y135">
        <v>66.304000000000002</v>
      </c>
      <c r="AA135" t="s">
        <v>190</v>
      </c>
      <c r="AB135">
        <v>30</v>
      </c>
      <c r="AE135" t="s">
        <v>191</v>
      </c>
      <c r="AF135" t="s">
        <v>129</v>
      </c>
      <c r="AG135" t="s">
        <v>187</v>
      </c>
      <c r="AH135">
        <v>2033</v>
      </c>
      <c r="AI135" t="s">
        <v>181</v>
      </c>
      <c r="AJ135" t="s">
        <v>188</v>
      </c>
      <c r="AK135" t="s">
        <v>189</v>
      </c>
      <c r="AL135">
        <v>26.760999999999999</v>
      </c>
    </row>
    <row r="136" spans="1:38" x14ac:dyDescent="0.25">
      <c r="A136" s="92" t="s">
        <v>197</v>
      </c>
      <c r="B136" s="92">
        <v>2052</v>
      </c>
      <c r="C136" s="92">
        <v>12.496527022221422</v>
      </c>
      <c r="D136" s="92">
        <v>5.0435106971390642</v>
      </c>
      <c r="R136" t="s">
        <v>191</v>
      </c>
      <c r="S136" t="s">
        <v>186</v>
      </c>
      <c r="T136" t="s">
        <v>187</v>
      </c>
      <c r="U136">
        <v>2034</v>
      </c>
      <c r="V136" t="s">
        <v>181</v>
      </c>
      <c r="W136" t="s">
        <v>188</v>
      </c>
      <c r="X136" t="s">
        <v>189</v>
      </c>
      <c r="Y136">
        <v>65.442999999999998</v>
      </c>
      <c r="AA136" t="s">
        <v>190</v>
      </c>
      <c r="AB136">
        <v>30</v>
      </c>
      <c r="AE136" t="s">
        <v>191</v>
      </c>
      <c r="AF136" t="s">
        <v>129</v>
      </c>
      <c r="AG136" t="s">
        <v>187</v>
      </c>
      <c r="AH136">
        <v>2034</v>
      </c>
      <c r="AI136" t="s">
        <v>181</v>
      </c>
      <c r="AJ136" t="s">
        <v>188</v>
      </c>
      <c r="AK136" t="s">
        <v>189</v>
      </c>
      <c r="AL136">
        <v>26.414000000000001</v>
      </c>
    </row>
    <row r="137" spans="1:38" x14ac:dyDescent="0.25">
      <c r="A137" s="92" t="s">
        <v>197</v>
      </c>
      <c r="B137" s="92">
        <v>2052</v>
      </c>
      <c r="C137" s="92">
        <v>12.496527022221422</v>
      </c>
      <c r="D137" s="92">
        <v>5.0435106971390642</v>
      </c>
      <c r="R137" t="s">
        <v>191</v>
      </c>
      <c r="S137" t="s">
        <v>186</v>
      </c>
      <c r="T137" t="s">
        <v>187</v>
      </c>
      <c r="U137">
        <v>2035</v>
      </c>
      <c r="V137" t="s">
        <v>181</v>
      </c>
      <c r="W137" t="s">
        <v>188</v>
      </c>
      <c r="X137" t="s">
        <v>189</v>
      </c>
      <c r="Y137">
        <v>64.581999999999994</v>
      </c>
      <c r="AA137" t="s">
        <v>190</v>
      </c>
      <c r="AB137">
        <v>30</v>
      </c>
      <c r="AE137" t="s">
        <v>191</v>
      </c>
      <c r="AF137" t="s">
        <v>129</v>
      </c>
      <c r="AG137" t="s">
        <v>187</v>
      </c>
      <c r="AH137">
        <v>2035</v>
      </c>
      <c r="AI137" t="s">
        <v>181</v>
      </c>
      <c r="AJ137" t="s">
        <v>188</v>
      </c>
      <c r="AK137" t="s">
        <v>189</v>
      </c>
      <c r="AL137">
        <v>26.065999999999999</v>
      </c>
    </row>
    <row r="138" spans="1:38" x14ac:dyDescent="0.25">
      <c r="A138" s="92" t="s">
        <v>197</v>
      </c>
      <c r="B138" s="92">
        <v>2052</v>
      </c>
      <c r="C138" s="92">
        <v>12.496527022221422</v>
      </c>
      <c r="D138" s="92">
        <v>5.0435106971390642</v>
      </c>
      <c r="R138" t="s">
        <v>191</v>
      </c>
      <c r="S138" t="s">
        <v>186</v>
      </c>
      <c r="T138" t="s">
        <v>187</v>
      </c>
      <c r="U138">
        <v>2036</v>
      </c>
      <c r="V138" t="s">
        <v>181</v>
      </c>
      <c r="W138" t="s">
        <v>188</v>
      </c>
      <c r="X138" t="s">
        <v>189</v>
      </c>
      <c r="Y138">
        <v>63.720999999999997</v>
      </c>
      <c r="AA138" t="s">
        <v>190</v>
      </c>
      <c r="AB138">
        <v>30</v>
      </c>
      <c r="AE138" t="s">
        <v>191</v>
      </c>
      <c r="AF138" t="s">
        <v>129</v>
      </c>
      <c r="AG138" t="s">
        <v>187</v>
      </c>
      <c r="AH138">
        <v>2036</v>
      </c>
      <c r="AI138" t="s">
        <v>181</v>
      </c>
      <c r="AJ138" t="s">
        <v>188</v>
      </c>
      <c r="AK138" t="s">
        <v>189</v>
      </c>
      <c r="AL138">
        <v>25.719000000000001</v>
      </c>
    </row>
    <row r="139" spans="1:38" x14ac:dyDescent="0.25">
      <c r="A139" s="92" t="s">
        <v>197</v>
      </c>
      <c r="B139" s="92">
        <v>2052</v>
      </c>
      <c r="C139" s="92">
        <v>12.496527022221422</v>
      </c>
      <c r="D139" s="92">
        <v>5.0435106971390642</v>
      </c>
      <c r="R139" t="s">
        <v>191</v>
      </c>
      <c r="S139" t="s">
        <v>186</v>
      </c>
      <c r="T139" t="s">
        <v>187</v>
      </c>
      <c r="U139">
        <v>2037</v>
      </c>
      <c r="V139" t="s">
        <v>181</v>
      </c>
      <c r="W139" t="s">
        <v>188</v>
      </c>
      <c r="X139" t="s">
        <v>189</v>
      </c>
      <c r="Y139">
        <v>62.86</v>
      </c>
      <c r="AA139" t="s">
        <v>190</v>
      </c>
      <c r="AB139">
        <v>30</v>
      </c>
      <c r="AE139" t="s">
        <v>191</v>
      </c>
      <c r="AF139" t="s">
        <v>129</v>
      </c>
      <c r="AG139" t="s">
        <v>187</v>
      </c>
      <c r="AH139">
        <v>2037</v>
      </c>
      <c r="AI139" t="s">
        <v>181</v>
      </c>
      <c r="AJ139" t="s">
        <v>188</v>
      </c>
      <c r="AK139" t="s">
        <v>189</v>
      </c>
      <c r="AL139">
        <v>25.370999999999999</v>
      </c>
    </row>
    <row r="140" spans="1:38" x14ac:dyDescent="0.25">
      <c r="A140" s="92" t="s">
        <v>197</v>
      </c>
      <c r="B140" s="92">
        <v>2052</v>
      </c>
      <c r="C140" s="92">
        <v>12.496527022221422</v>
      </c>
      <c r="D140" s="92">
        <v>5.0435106971390642</v>
      </c>
      <c r="R140" t="s">
        <v>191</v>
      </c>
      <c r="S140" t="s">
        <v>186</v>
      </c>
      <c r="T140" t="s">
        <v>187</v>
      </c>
      <c r="U140">
        <v>2038</v>
      </c>
      <c r="V140" t="s">
        <v>181</v>
      </c>
      <c r="W140" t="s">
        <v>188</v>
      </c>
      <c r="X140" t="s">
        <v>189</v>
      </c>
      <c r="Y140">
        <v>61.999000000000002</v>
      </c>
      <c r="AA140" t="s">
        <v>190</v>
      </c>
      <c r="AB140">
        <v>30</v>
      </c>
      <c r="AE140" t="s">
        <v>191</v>
      </c>
      <c r="AF140" t="s">
        <v>129</v>
      </c>
      <c r="AG140" t="s">
        <v>187</v>
      </c>
      <c r="AH140">
        <v>2038</v>
      </c>
      <c r="AI140" t="s">
        <v>181</v>
      </c>
      <c r="AJ140" t="s">
        <v>188</v>
      </c>
      <c r="AK140" t="s">
        <v>189</v>
      </c>
      <c r="AL140">
        <v>25.024000000000001</v>
      </c>
    </row>
    <row r="141" spans="1:38" x14ac:dyDescent="0.25">
      <c r="A141" s="92" t="s">
        <v>197</v>
      </c>
      <c r="B141" s="92">
        <v>2052</v>
      </c>
      <c r="C141" s="92">
        <v>12.496527022221422</v>
      </c>
      <c r="D141" s="92">
        <v>5.0435106971390642</v>
      </c>
      <c r="R141" t="s">
        <v>191</v>
      </c>
      <c r="S141" t="s">
        <v>186</v>
      </c>
      <c r="T141" t="s">
        <v>187</v>
      </c>
      <c r="U141">
        <v>2039</v>
      </c>
      <c r="V141" t="s">
        <v>181</v>
      </c>
      <c r="W141" t="s">
        <v>188</v>
      </c>
      <c r="X141" t="s">
        <v>189</v>
      </c>
      <c r="Y141">
        <v>61.137999999999998</v>
      </c>
      <c r="AA141" t="s">
        <v>190</v>
      </c>
      <c r="AB141">
        <v>30</v>
      </c>
      <c r="AE141" t="s">
        <v>191</v>
      </c>
      <c r="AF141" t="s">
        <v>129</v>
      </c>
      <c r="AG141" t="s">
        <v>187</v>
      </c>
      <c r="AH141">
        <v>2039</v>
      </c>
      <c r="AI141" t="s">
        <v>181</v>
      </c>
      <c r="AJ141" t="s">
        <v>188</v>
      </c>
      <c r="AK141" t="s">
        <v>189</v>
      </c>
      <c r="AL141">
        <v>24.675999999999998</v>
      </c>
    </row>
    <row r="142" spans="1:38" x14ac:dyDescent="0.25">
      <c r="A142" s="92" t="s">
        <v>197</v>
      </c>
      <c r="B142" s="92">
        <v>2052</v>
      </c>
      <c r="C142" s="92">
        <v>12.496527022221422</v>
      </c>
      <c r="D142" s="92">
        <v>5.0435106971390642</v>
      </c>
      <c r="R142" t="s">
        <v>191</v>
      </c>
      <c r="S142" t="s">
        <v>186</v>
      </c>
      <c r="T142" t="s">
        <v>187</v>
      </c>
      <c r="U142">
        <v>2040</v>
      </c>
      <c r="V142" t="s">
        <v>181</v>
      </c>
      <c r="W142" t="s">
        <v>188</v>
      </c>
      <c r="X142" t="s">
        <v>189</v>
      </c>
      <c r="Y142">
        <v>60.277000000000001</v>
      </c>
      <c r="AA142" t="s">
        <v>190</v>
      </c>
      <c r="AB142">
        <v>30</v>
      </c>
      <c r="AE142" t="s">
        <v>191</v>
      </c>
      <c r="AF142" t="s">
        <v>129</v>
      </c>
      <c r="AG142" t="s">
        <v>187</v>
      </c>
      <c r="AH142">
        <v>2040</v>
      </c>
      <c r="AI142" t="s">
        <v>181</v>
      </c>
      <c r="AJ142" t="s">
        <v>188</v>
      </c>
      <c r="AK142" t="s">
        <v>189</v>
      </c>
      <c r="AL142">
        <v>24.329000000000001</v>
      </c>
    </row>
    <row r="143" spans="1:38" x14ac:dyDescent="0.25">
      <c r="A143" s="92" t="s">
        <v>197</v>
      </c>
      <c r="B143" s="92">
        <v>2052</v>
      </c>
      <c r="C143" s="92">
        <v>12.496527022221422</v>
      </c>
      <c r="D143" s="92">
        <v>5.0435106971390642</v>
      </c>
      <c r="R143" t="s">
        <v>191</v>
      </c>
      <c r="S143" t="s">
        <v>186</v>
      </c>
      <c r="T143" t="s">
        <v>187</v>
      </c>
      <c r="U143">
        <v>2041</v>
      </c>
      <c r="V143" t="s">
        <v>181</v>
      </c>
      <c r="W143" t="s">
        <v>188</v>
      </c>
      <c r="X143" t="s">
        <v>189</v>
      </c>
      <c r="Y143">
        <v>59.415999999999997</v>
      </c>
      <c r="AA143" t="s">
        <v>190</v>
      </c>
      <c r="AB143">
        <v>30</v>
      </c>
      <c r="AE143" t="s">
        <v>191</v>
      </c>
      <c r="AF143" t="s">
        <v>129</v>
      </c>
      <c r="AG143" t="s">
        <v>187</v>
      </c>
      <c r="AH143">
        <v>2041</v>
      </c>
      <c r="AI143" t="s">
        <v>181</v>
      </c>
      <c r="AJ143" t="s">
        <v>188</v>
      </c>
      <c r="AK143" t="s">
        <v>189</v>
      </c>
      <c r="AL143">
        <v>23.981000000000002</v>
      </c>
    </row>
    <row r="144" spans="1:38" x14ac:dyDescent="0.25">
      <c r="A144" s="92" t="s">
        <v>197</v>
      </c>
      <c r="B144" s="92">
        <v>2052</v>
      </c>
      <c r="C144" s="92">
        <v>12.496527022221422</v>
      </c>
      <c r="D144" s="92">
        <v>5.0435106971390642</v>
      </c>
      <c r="R144" t="s">
        <v>191</v>
      </c>
      <c r="S144" t="s">
        <v>186</v>
      </c>
      <c r="T144" t="s">
        <v>187</v>
      </c>
      <c r="U144">
        <v>2042</v>
      </c>
      <c r="V144" t="s">
        <v>181</v>
      </c>
      <c r="W144" t="s">
        <v>188</v>
      </c>
      <c r="X144" t="s">
        <v>189</v>
      </c>
      <c r="Y144">
        <v>58.554000000000002</v>
      </c>
      <c r="AA144" t="s">
        <v>190</v>
      </c>
      <c r="AB144">
        <v>30</v>
      </c>
      <c r="AE144" t="s">
        <v>191</v>
      </c>
      <c r="AF144" t="s">
        <v>129</v>
      </c>
      <c r="AG144" t="s">
        <v>187</v>
      </c>
      <c r="AH144">
        <v>2042</v>
      </c>
      <c r="AI144" t="s">
        <v>181</v>
      </c>
      <c r="AJ144" t="s">
        <v>188</v>
      </c>
      <c r="AK144" t="s">
        <v>189</v>
      </c>
      <c r="AL144">
        <v>23.632999999999999</v>
      </c>
    </row>
    <row r="145" spans="1:38" x14ac:dyDescent="0.25">
      <c r="A145" s="92" t="s">
        <v>197</v>
      </c>
      <c r="B145" s="92">
        <v>2052</v>
      </c>
      <c r="C145" s="92">
        <v>12.496527022221422</v>
      </c>
      <c r="D145" s="92">
        <v>5.0435106971390642</v>
      </c>
      <c r="R145" t="s">
        <v>191</v>
      </c>
      <c r="S145" t="s">
        <v>186</v>
      </c>
      <c r="T145" t="s">
        <v>187</v>
      </c>
      <c r="U145">
        <v>2043</v>
      </c>
      <c r="V145" t="s">
        <v>181</v>
      </c>
      <c r="W145" t="s">
        <v>188</v>
      </c>
      <c r="X145" t="s">
        <v>189</v>
      </c>
      <c r="Y145">
        <v>57.692999999999998</v>
      </c>
      <c r="AA145" t="s">
        <v>190</v>
      </c>
      <c r="AB145">
        <v>30</v>
      </c>
      <c r="AE145" t="s">
        <v>191</v>
      </c>
      <c r="AF145" t="s">
        <v>129</v>
      </c>
      <c r="AG145" t="s">
        <v>187</v>
      </c>
      <c r="AH145">
        <v>2043</v>
      </c>
      <c r="AI145" t="s">
        <v>181</v>
      </c>
      <c r="AJ145" t="s">
        <v>188</v>
      </c>
      <c r="AK145" t="s">
        <v>189</v>
      </c>
      <c r="AL145">
        <v>23.286000000000001</v>
      </c>
    </row>
    <row r="146" spans="1:38" x14ac:dyDescent="0.25">
      <c r="A146" s="92" t="s">
        <v>197</v>
      </c>
      <c r="B146" s="92">
        <v>2052</v>
      </c>
      <c r="C146" s="92">
        <v>12.496527022221422</v>
      </c>
      <c r="D146" s="92">
        <v>5.0435106971390642</v>
      </c>
      <c r="R146" t="s">
        <v>191</v>
      </c>
      <c r="S146" t="s">
        <v>186</v>
      </c>
      <c r="T146" t="s">
        <v>187</v>
      </c>
      <c r="U146">
        <v>2044</v>
      </c>
      <c r="V146" t="s">
        <v>181</v>
      </c>
      <c r="W146" t="s">
        <v>188</v>
      </c>
      <c r="X146" t="s">
        <v>189</v>
      </c>
      <c r="Y146">
        <v>56.832000000000001</v>
      </c>
      <c r="AA146" t="s">
        <v>190</v>
      </c>
      <c r="AB146">
        <v>30</v>
      </c>
      <c r="AE146" t="s">
        <v>191</v>
      </c>
      <c r="AF146" t="s">
        <v>129</v>
      </c>
      <c r="AG146" t="s">
        <v>187</v>
      </c>
      <c r="AH146">
        <v>2044</v>
      </c>
      <c r="AI146" t="s">
        <v>181</v>
      </c>
      <c r="AJ146" t="s">
        <v>188</v>
      </c>
      <c r="AK146" t="s">
        <v>189</v>
      </c>
      <c r="AL146">
        <v>22.937999999999999</v>
      </c>
    </row>
    <row r="147" spans="1:38" x14ac:dyDescent="0.25">
      <c r="A147" s="92" t="s">
        <v>197</v>
      </c>
      <c r="B147" s="92">
        <v>2052</v>
      </c>
      <c r="C147" s="92">
        <v>12.496527022221422</v>
      </c>
      <c r="D147" s="92">
        <v>5.0435106971390642</v>
      </c>
      <c r="R147" t="s">
        <v>191</v>
      </c>
      <c r="S147" t="s">
        <v>186</v>
      </c>
      <c r="T147" t="s">
        <v>187</v>
      </c>
      <c r="U147">
        <v>2045</v>
      </c>
      <c r="V147" t="s">
        <v>181</v>
      </c>
      <c r="W147" t="s">
        <v>188</v>
      </c>
      <c r="X147" t="s">
        <v>189</v>
      </c>
      <c r="Y147">
        <v>55.970999999999997</v>
      </c>
      <c r="AA147" t="s">
        <v>190</v>
      </c>
      <c r="AB147">
        <v>30</v>
      </c>
      <c r="AE147" t="s">
        <v>191</v>
      </c>
      <c r="AF147" t="s">
        <v>129</v>
      </c>
      <c r="AG147" t="s">
        <v>187</v>
      </c>
      <c r="AH147">
        <v>2045</v>
      </c>
      <c r="AI147" t="s">
        <v>181</v>
      </c>
      <c r="AJ147" t="s">
        <v>188</v>
      </c>
      <c r="AK147" t="s">
        <v>189</v>
      </c>
      <c r="AL147">
        <v>22.591000000000001</v>
      </c>
    </row>
    <row r="148" spans="1:38" x14ac:dyDescent="0.25">
      <c r="A148" s="92" t="s">
        <v>197</v>
      </c>
      <c r="B148" s="92">
        <v>2052</v>
      </c>
      <c r="C148" s="92">
        <v>12.496527022221422</v>
      </c>
      <c r="D148" s="92">
        <v>5.0435106971390642</v>
      </c>
      <c r="R148" t="s">
        <v>191</v>
      </c>
      <c r="S148" t="s">
        <v>186</v>
      </c>
      <c r="T148" t="s">
        <v>187</v>
      </c>
      <c r="U148">
        <v>2046</v>
      </c>
      <c r="V148" t="s">
        <v>181</v>
      </c>
      <c r="W148" t="s">
        <v>188</v>
      </c>
      <c r="X148" t="s">
        <v>189</v>
      </c>
      <c r="Y148">
        <v>55.11</v>
      </c>
      <c r="AA148" t="s">
        <v>190</v>
      </c>
      <c r="AB148">
        <v>30</v>
      </c>
      <c r="AE148" t="s">
        <v>191</v>
      </c>
      <c r="AF148" t="s">
        <v>129</v>
      </c>
      <c r="AG148" t="s">
        <v>187</v>
      </c>
      <c r="AH148">
        <v>2046</v>
      </c>
      <c r="AI148" t="s">
        <v>181</v>
      </c>
      <c r="AJ148" t="s">
        <v>188</v>
      </c>
      <c r="AK148" t="s">
        <v>189</v>
      </c>
      <c r="AL148">
        <v>22.242999999999999</v>
      </c>
    </row>
    <row r="149" spans="1:38" x14ac:dyDescent="0.25">
      <c r="A149" s="92" t="s">
        <v>197</v>
      </c>
      <c r="B149" s="92">
        <v>2052</v>
      </c>
      <c r="C149" s="92">
        <v>12.496527022221422</v>
      </c>
      <c r="D149" s="92">
        <v>5.0435106971390642</v>
      </c>
      <c r="R149" t="s">
        <v>191</v>
      </c>
      <c r="S149" t="s">
        <v>186</v>
      </c>
      <c r="T149" t="s">
        <v>187</v>
      </c>
      <c r="U149">
        <v>2047</v>
      </c>
      <c r="V149" t="s">
        <v>181</v>
      </c>
      <c r="W149" t="s">
        <v>188</v>
      </c>
      <c r="X149" t="s">
        <v>189</v>
      </c>
      <c r="Y149">
        <v>54.249000000000002</v>
      </c>
      <c r="AA149" t="s">
        <v>190</v>
      </c>
      <c r="AB149">
        <v>30</v>
      </c>
      <c r="AE149" t="s">
        <v>191</v>
      </c>
      <c r="AF149" t="s">
        <v>129</v>
      </c>
      <c r="AG149" t="s">
        <v>187</v>
      </c>
      <c r="AH149">
        <v>2047</v>
      </c>
      <c r="AI149" t="s">
        <v>181</v>
      </c>
      <c r="AJ149" t="s">
        <v>188</v>
      </c>
      <c r="AK149" t="s">
        <v>189</v>
      </c>
      <c r="AL149">
        <v>21.896000000000001</v>
      </c>
    </row>
    <row r="150" spans="1:38" x14ac:dyDescent="0.25">
      <c r="A150" s="92" t="s">
        <v>197</v>
      </c>
      <c r="B150" s="92">
        <v>2052</v>
      </c>
      <c r="C150" s="92">
        <v>12.496527022221422</v>
      </c>
      <c r="D150" s="92">
        <v>5.0435106971390642</v>
      </c>
      <c r="R150" t="s">
        <v>191</v>
      </c>
      <c r="S150" t="s">
        <v>186</v>
      </c>
      <c r="T150" t="s">
        <v>187</v>
      </c>
      <c r="U150">
        <v>2048</v>
      </c>
      <c r="V150" t="s">
        <v>181</v>
      </c>
      <c r="W150" t="s">
        <v>188</v>
      </c>
      <c r="X150" t="s">
        <v>189</v>
      </c>
      <c r="Y150">
        <v>53.387999999999998</v>
      </c>
      <c r="AA150" t="s">
        <v>190</v>
      </c>
      <c r="AB150">
        <v>30</v>
      </c>
      <c r="AE150" t="s">
        <v>191</v>
      </c>
      <c r="AF150" t="s">
        <v>129</v>
      </c>
      <c r="AG150" t="s">
        <v>187</v>
      </c>
      <c r="AH150">
        <v>2048</v>
      </c>
      <c r="AI150" t="s">
        <v>181</v>
      </c>
      <c r="AJ150" t="s">
        <v>188</v>
      </c>
      <c r="AK150" t="s">
        <v>189</v>
      </c>
      <c r="AL150">
        <v>21.548000000000002</v>
      </c>
    </row>
    <row r="151" spans="1:38" x14ac:dyDescent="0.25">
      <c r="A151" s="92" t="s">
        <v>197</v>
      </c>
      <c r="B151" s="92">
        <v>2052</v>
      </c>
      <c r="C151" s="92">
        <v>12.496527022221422</v>
      </c>
      <c r="D151" s="92">
        <v>5.0435106971390642</v>
      </c>
      <c r="R151" t="s">
        <v>191</v>
      </c>
      <c r="S151" t="s">
        <v>186</v>
      </c>
      <c r="T151" t="s">
        <v>187</v>
      </c>
      <c r="U151">
        <v>2049</v>
      </c>
      <c r="V151" t="s">
        <v>181</v>
      </c>
      <c r="W151" t="s">
        <v>188</v>
      </c>
      <c r="X151" t="s">
        <v>189</v>
      </c>
      <c r="Y151">
        <v>52.527000000000001</v>
      </c>
      <c r="AA151" t="s">
        <v>190</v>
      </c>
      <c r="AB151">
        <v>30</v>
      </c>
      <c r="AE151" t="s">
        <v>191</v>
      </c>
      <c r="AF151" t="s">
        <v>129</v>
      </c>
      <c r="AG151" t="s">
        <v>187</v>
      </c>
      <c r="AH151">
        <v>2049</v>
      </c>
      <c r="AI151" t="s">
        <v>181</v>
      </c>
      <c r="AJ151" t="s">
        <v>188</v>
      </c>
      <c r="AK151" t="s">
        <v>189</v>
      </c>
      <c r="AL151">
        <v>21.201000000000001</v>
      </c>
    </row>
    <row r="152" spans="1:38" x14ac:dyDescent="0.25">
      <c r="A152" s="92" t="s">
        <v>197</v>
      </c>
      <c r="B152" s="92">
        <v>2052</v>
      </c>
      <c r="C152" s="92">
        <v>12.496527022221422</v>
      </c>
      <c r="D152" s="92">
        <v>5.0435106971390642</v>
      </c>
      <c r="R152" t="s">
        <v>191</v>
      </c>
      <c r="S152" t="s">
        <v>186</v>
      </c>
      <c r="T152" t="s">
        <v>187</v>
      </c>
      <c r="U152">
        <v>2050</v>
      </c>
      <c r="V152" t="s">
        <v>181</v>
      </c>
      <c r="W152" t="s">
        <v>188</v>
      </c>
      <c r="X152" t="s">
        <v>189</v>
      </c>
      <c r="Y152">
        <v>51.665999999999997</v>
      </c>
      <c r="AA152" t="s">
        <v>190</v>
      </c>
      <c r="AB152">
        <v>30</v>
      </c>
      <c r="AE152" t="s">
        <v>191</v>
      </c>
      <c r="AF152" t="s">
        <v>129</v>
      </c>
      <c r="AG152" t="s">
        <v>187</v>
      </c>
      <c r="AH152">
        <v>2050</v>
      </c>
      <c r="AI152" t="s">
        <v>181</v>
      </c>
      <c r="AJ152" t="s">
        <v>188</v>
      </c>
      <c r="AK152" t="s">
        <v>189</v>
      </c>
      <c r="AL152">
        <v>20.853000000000002</v>
      </c>
    </row>
    <row r="153" spans="1:38" x14ac:dyDescent="0.25">
      <c r="A153" s="92" t="s">
        <v>197</v>
      </c>
      <c r="B153" s="92">
        <v>2052</v>
      </c>
      <c r="C153" s="92">
        <v>12.496527022221422</v>
      </c>
      <c r="D153" s="9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dimension ref="A1:B58"/>
  <sheetViews>
    <sheetView workbookViewId="0">
      <selection activeCell="B12" sqref="B12"/>
    </sheetView>
  </sheetViews>
  <sheetFormatPr defaultRowHeight="15" x14ac:dyDescent="0.25"/>
  <cols>
    <col min="1" max="1" width="16.7109375" customWidth="1"/>
    <col min="2" max="2" width="15.5703125" customWidth="1"/>
  </cols>
  <sheetData>
    <row r="1" spans="1:2" x14ac:dyDescent="0.25">
      <c r="A1" t="s">
        <v>0</v>
      </c>
      <c r="B1" t="s">
        <v>666</v>
      </c>
    </row>
    <row r="2" spans="1:2" x14ac:dyDescent="0.25">
      <c r="A2" t="s">
        <v>2</v>
      </c>
      <c r="B2" t="s">
        <v>214</v>
      </c>
    </row>
    <row r="3" spans="1:2" x14ac:dyDescent="0.25">
      <c r="A3" t="s">
        <v>4</v>
      </c>
      <c r="B3" t="s">
        <v>667</v>
      </c>
    </row>
    <row r="4" spans="1:2" x14ac:dyDescent="0.25">
      <c r="A4" t="s">
        <v>18</v>
      </c>
      <c r="B4" s="35" t="s">
        <v>690</v>
      </c>
    </row>
    <row r="6" spans="1:2" x14ac:dyDescent="0.25">
      <c r="A6" s="4"/>
      <c r="B6" s="4"/>
    </row>
    <row r="7" spans="1:2" x14ac:dyDescent="0.25">
      <c r="A7" s="4" t="s">
        <v>668</v>
      </c>
      <c r="B7" s="4" t="s">
        <v>669</v>
      </c>
    </row>
    <row r="8" spans="1:2" x14ac:dyDescent="0.25">
      <c r="A8">
        <v>2002</v>
      </c>
      <c r="B8">
        <v>0</v>
      </c>
    </row>
    <row r="9" spans="1:2" x14ac:dyDescent="0.25">
      <c r="A9">
        <v>2003</v>
      </c>
      <c r="B9">
        <v>0</v>
      </c>
    </row>
    <row r="10" spans="1:2" x14ac:dyDescent="0.25">
      <c r="A10">
        <v>2004</v>
      </c>
      <c r="B10">
        <v>0</v>
      </c>
    </row>
    <row r="11" spans="1:2" x14ac:dyDescent="0.25">
      <c r="A11">
        <v>2005</v>
      </c>
      <c r="B11">
        <v>0</v>
      </c>
    </row>
    <row r="12" spans="1:2" x14ac:dyDescent="0.25">
      <c r="A12">
        <v>2006</v>
      </c>
      <c r="B12">
        <v>0</v>
      </c>
    </row>
    <row r="13" spans="1:2" x14ac:dyDescent="0.25">
      <c r="A13">
        <v>2007</v>
      </c>
      <c r="B13">
        <v>0</v>
      </c>
    </row>
    <row r="14" spans="1:2" x14ac:dyDescent="0.25">
      <c r="A14">
        <v>2008</v>
      </c>
      <c r="B14">
        <v>0</v>
      </c>
    </row>
    <row r="15" spans="1:2" x14ac:dyDescent="0.25">
      <c r="A15">
        <v>2009</v>
      </c>
      <c r="B15">
        <v>0</v>
      </c>
    </row>
    <row r="16" spans="1:2" x14ac:dyDescent="0.25">
      <c r="A16">
        <v>2010</v>
      </c>
      <c r="B16">
        <v>0</v>
      </c>
    </row>
    <row r="17" spans="1:2" x14ac:dyDescent="0.25">
      <c r="A17">
        <v>2011</v>
      </c>
      <c r="B17">
        <v>0</v>
      </c>
    </row>
    <row r="18" spans="1:2" x14ac:dyDescent="0.25">
      <c r="A18">
        <v>2012</v>
      </c>
      <c r="B18">
        <v>0</v>
      </c>
    </row>
    <row r="19" spans="1:2" x14ac:dyDescent="0.25">
      <c r="A19">
        <v>2013</v>
      </c>
      <c r="B19">
        <v>0</v>
      </c>
    </row>
    <row r="20" spans="1:2" x14ac:dyDescent="0.25">
      <c r="A20">
        <v>2014</v>
      </c>
      <c r="B20">
        <v>0</v>
      </c>
    </row>
    <row r="21" spans="1:2" x14ac:dyDescent="0.25">
      <c r="A21">
        <v>2015</v>
      </c>
      <c r="B21">
        <v>0</v>
      </c>
    </row>
    <row r="22" spans="1:2" x14ac:dyDescent="0.25">
      <c r="A22">
        <v>2016</v>
      </c>
      <c r="B22">
        <v>0</v>
      </c>
    </row>
    <row r="23" spans="1:2" x14ac:dyDescent="0.25">
      <c r="A23">
        <v>2017</v>
      </c>
      <c r="B23">
        <v>0</v>
      </c>
    </row>
    <row r="24" spans="1:2" x14ac:dyDescent="0.25">
      <c r="A24">
        <v>2018</v>
      </c>
      <c r="B24">
        <v>0</v>
      </c>
    </row>
    <row r="25" spans="1:2" x14ac:dyDescent="0.25">
      <c r="A25">
        <v>2019</v>
      </c>
      <c r="B25">
        <v>0</v>
      </c>
    </row>
    <row r="26" spans="1:2" x14ac:dyDescent="0.25">
      <c r="A26">
        <v>2020</v>
      </c>
      <c r="B26">
        <v>0</v>
      </c>
    </row>
    <row r="27" spans="1:2" x14ac:dyDescent="0.25">
      <c r="A27">
        <v>2021</v>
      </c>
      <c r="B27">
        <v>0</v>
      </c>
    </row>
    <row r="28" spans="1:2" x14ac:dyDescent="0.25">
      <c r="A28">
        <v>2022</v>
      </c>
      <c r="B28">
        <v>0</v>
      </c>
    </row>
    <row r="29" spans="1:2" x14ac:dyDescent="0.25">
      <c r="A29">
        <v>2023</v>
      </c>
      <c r="B29">
        <v>0</v>
      </c>
    </row>
    <row r="30" spans="1:2" x14ac:dyDescent="0.25">
      <c r="A30">
        <v>2024</v>
      </c>
      <c r="B30">
        <v>0</v>
      </c>
    </row>
    <row r="31" spans="1:2" x14ac:dyDescent="0.25">
      <c r="A31">
        <v>2025</v>
      </c>
      <c r="B31">
        <v>0</v>
      </c>
    </row>
    <row r="32" spans="1:2" x14ac:dyDescent="0.25">
      <c r="A32">
        <v>2026</v>
      </c>
      <c r="B32">
        <v>0</v>
      </c>
    </row>
    <row r="33" spans="1:2" x14ac:dyDescent="0.25">
      <c r="A33">
        <v>2027</v>
      </c>
      <c r="B33">
        <v>0</v>
      </c>
    </row>
    <row r="34" spans="1:2" x14ac:dyDescent="0.25">
      <c r="A34">
        <v>2028</v>
      </c>
      <c r="B34">
        <v>0</v>
      </c>
    </row>
    <row r="35" spans="1:2" x14ac:dyDescent="0.25">
      <c r="A35">
        <v>2029</v>
      </c>
      <c r="B35">
        <v>0</v>
      </c>
    </row>
    <row r="36" spans="1:2" x14ac:dyDescent="0.25">
      <c r="A36">
        <v>2030</v>
      </c>
      <c r="B36">
        <v>0</v>
      </c>
    </row>
    <row r="37" spans="1:2" x14ac:dyDescent="0.25">
      <c r="A37">
        <v>2031</v>
      </c>
      <c r="B37">
        <v>0</v>
      </c>
    </row>
    <row r="38" spans="1:2" x14ac:dyDescent="0.25">
      <c r="A38">
        <v>2032</v>
      </c>
      <c r="B38">
        <v>0</v>
      </c>
    </row>
    <row r="39" spans="1:2" x14ac:dyDescent="0.25">
      <c r="A39">
        <v>2033</v>
      </c>
      <c r="B39">
        <v>0</v>
      </c>
    </row>
    <row r="40" spans="1:2" x14ac:dyDescent="0.25">
      <c r="A40">
        <v>2034</v>
      </c>
      <c r="B40">
        <v>0</v>
      </c>
    </row>
    <row r="41" spans="1:2" x14ac:dyDescent="0.25">
      <c r="A41">
        <v>2035</v>
      </c>
      <c r="B41">
        <v>0</v>
      </c>
    </row>
    <row r="42" spans="1:2" x14ac:dyDescent="0.25">
      <c r="A42">
        <v>2036</v>
      </c>
      <c r="B42">
        <v>0</v>
      </c>
    </row>
    <row r="43" spans="1:2" x14ac:dyDescent="0.25">
      <c r="A43">
        <v>2037</v>
      </c>
      <c r="B43">
        <v>0</v>
      </c>
    </row>
    <row r="44" spans="1:2" x14ac:dyDescent="0.25">
      <c r="A44">
        <v>2038</v>
      </c>
      <c r="B44">
        <v>0</v>
      </c>
    </row>
    <row r="45" spans="1:2" x14ac:dyDescent="0.25">
      <c r="A45">
        <v>2039</v>
      </c>
      <c r="B45">
        <v>0</v>
      </c>
    </row>
    <row r="46" spans="1:2" x14ac:dyDescent="0.25">
      <c r="A46">
        <v>2040</v>
      </c>
      <c r="B46">
        <v>0</v>
      </c>
    </row>
    <row r="47" spans="1:2" x14ac:dyDescent="0.25">
      <c r="A47">
        <v>2041</v>
      </c>
      <c r="B47">
        <v>0</v>
      </c>
    </row>
    <row r="48" spans="1:2" x14ac:dyDescent="0.25">
      <c r="A48">
        <v>2042</v>
      </c>
      <c r="B48">
        <v>0</v>
      </c>
    </row>
    <row r="49" spans="1:2" x14ac:dyDescent="0.25">
      <c r="A49">
        <v>2043</v>
      </c>
      <c r="B49">
        <v>0</v>
      </c>
    </row>
    <row r="50" spans="1:2" x14ac:dyDescent="0.25">
      <c r="A50">
        <v>2044</v>
      </c>
      <c r="B50">
        <v>0</v>
      </c>
    </row>
    <row r="51" spans="1:2" x14ac:dyDescent="0.25">
      <c r="A51">
        <v>2045</v>
      </c>
      <c r="B51">
        <v>0</v>
      </c>
    </row>
    <row r="52" spans="1:2" x14ac:dyDescent="0.25">
      <c r="A52">
        <v>2046</v>
      </c>
      <c r="B52">
        <v>0</v>
      </c>
    </row>
    <row r="53" spans="1:2" x14ac:dyDescent="0.25">
      <c r="A53">
        <v>2047</v>
      </c>
      <c r="B53">
        <v>0</v>
      </c>
    </row>
    <row r="54" spans="1:2" x14ac:dyDescent="0.25">
      <c r="A54">
        <v>2048</v>
      </c>
      <c r="B54">
        <v>0</v>
      </c>
    </row>
    <row r="55" spans="1:2" x14ac:dyDescent="0.25">
      <c r="A55">
        <v>2049</v>
      </c>
      <c r="B55">
        <v>0</v>
      </c>
    </row>
    <row r="56" spans="1:2" x14ac:dyDescent="0.25">
      <c r="A56">
        <v>2050</v>
      </c>
      <c r="B56">
        <v>0</v>
      </c>
    </row>
    <row r="57" spans="1:2" x14ac:dyDescent="0.25">
      <c r="A57">
        <v>2051</v>
      </c>
      <c r="B57">
        <v>0</v>
      </c>
    </row>
    <row r="58" spans="1:2" x14ac:dyDescent="0.25">
      <c r="A58">
        <v>2052</v>
      </c>
      <c r="B58">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dimension ref="A1:F10"/>
  <sheetViews>
    <sheetView workbookViewId="0">
      <selection activeCell="F28" sqref="F28"/>
    </sheetView>
  </sheetViews>
  <sheetFormatPr defaultRowHeight="15" x14ac:dyDescent="0.25"/>
  <cols>
    <col min="1" max="1" width="20.7109375" customWidth="1"/>
  </cols>
  <sheetData>
    <row r="1" spans="1:6" x14ac:dyDescent="0.25">
      <c r="A1" t="s">
        <v>0</v>
      </c>
      <c r="B1" t="s">
        <v>209</v>
      </c>
    </row>
    <row r="2" spans="1:6" x14ac:dyDescent="0.25">
      <c r="A2" t="s">
        <v>2</v>
      </c>
      <c r="B2" t="s">
        <v>210</v>
      </c>
    </row>
    <row r="3" spans="1:6" x14ac:dyDescent="0.25">
      <c r="A3" t="s">
        <v>4</v>
      </c>
      <c r="B3" t="s">
        <v>211</v>
      </c>
    </row>
    <row r="4" spans="1:6" x14ac:dyDescent="0.25">
      <c r="A4" t="s">
        <v>18</v>
      </c>
    </row>
    <row r="6" spans="1:6" x14ac:dyDescent="0.25">
      <c r="A6" s="4"/>
      <c r="B6" s="4"/>
      <c r="E6" s="4"/>
      <c r="F6" s="4"/>
    </row>
    <row r="7" spans="1:6" x14ac:dyDescent="0.25">
      <c r="A7" s="4" t="s">
        <v>212</v>
      </c>
      <c r="B7" s="4" t="s">
        <v>213</v>
      </c>
      <c r="C7" s="4"/>
      <c r="D7" s="4"/>
    </row>
    <row r="8" spans="1:6" x14ac:dyDescent="0.25">
      <c r="A8" t="s">
        <v>167</v>
      </c>
      <c r="B8" s="24">
        <v>20</v>
      </c>
      <c r="C8" s="25"/>
      <c r="D8" s="25"/>
    </row>
    <row r="9" spans="1:6" x14ac:dyDescent="0.25">
      <c r="A9" t="s">
        <v>197</v>
      </c>
      <c r="B9" s="24">
        <v>10</v>
      </c>
      <c r="C9" s="25"/>
      <c r="D9" s="25"/>
    </row>
    <row r="10" spans="1:6" x14ac:dyDescent="0.25">
      <c r="B10" s="25"/>
      <c r="C10" s="25"/>
      <c r="D10" s="25"/>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dimension ref="A1:E10"/>
  <sheetViews>
    <sheetView workbookViewId="0">
      <selection activeCell="A6" sqref="A6:XFD6"/>
    </sheetView>
  </sheetViews>
  <sheetFormatPr defaultRowHeight="15" x14ac:dyDescent="0.25"/>
  <cols>
    <col min="1" max="1" width="32.5703125" customWidth="1"/>
    <col min="2" max="2" width="13.7109375" customWidth="1"/>
    <col min="3" max="3" width="15.85546875" customWidth="1"/>
  </cols>
  <sheetData>
    <row r="1" spans="1:5" x14ac:dyDescent="0.25">
      <c r="A1" t="s">
        <v>0</v>
      </c>
      <c r="B1" t="s">
        <v>681</v>
      </c>
    </row>
    <row r="2" spans="1:5" x14ac:dyDescent="0.25">
      <c r="A2" t="s">
        <v>2</v>
      </c>
      <c r="B2" t="s">
        <v>682</v>
      </c>
    </row>
    <row r="3" spans="1:5" x14ac:dyDescent="0.25">
      <c r="A3" t="s">
        <v>4</v>
      </c>
      <c r="B3" t="s">
        <v>683</v>
      </c>
    </row>
    <row r="4" spans="1:5" x14ac:dyDescent="0.25">
      <c r="A4" t="s">
        <v>18</v>
      </c>
      <c r="B4" t="s">
        <v>684</v>
      </c>
    </row>
    <row r="5" spans="1:5" x14ac:dyDescent="0.25">
      <c r="A5" t="s">
        <v>72</v>
      </c>
      <c r="B5" s="16" t="s">
        <v>678</v>
      </c>
      <c r="C5" s="16"/>
      <c r="D5" s="16"/>
      <c r="E5" s="16"/>
    </row>
    <row r="6" spans="1:5" x14ac:dyDescent="0.25">
      <c r="A6" s="4"/>
      <c r="B6" s="4" t="s">
        <v>9</v>
      </c>
      <c r="C6" s="4"/>
    </row>
    <row r="7" spans="1:5" x14ac:dyDescent="0.25">
      <c r="A7" s="4" t="s">
        <v>685</v>
      </c>
      <c r="B7" s="4" t="s">
        <v>12</v>
      </c>
      <c r="C7" s="4" t="s">
        <v>13</v>
      </c>
    </row>
    <row r="8" spans="1:5" x14ac:dyDescent="0.25">
      <c r="A8" t="s">
        <v>400</v>
      </c>
      <c r="B8" s="28">
        <v>0.9</v>
      </c>
      <c r="C8" s="28">
        <v>0.9</v>
      </c>
    </row>
    <row r="9" spans="1:5" x14ac:dyDescent="0.25">
      <c r="A9" t="s">
        <v>408</v>
      </c>
      <c r="B9" s="28">
        <v>0.05</v>
      </c>
      <c r="C9" s="28">
        <v>0.05</v>
      </c>
    </row>
    <row r="10" spans="1:5" x14ac:dyDescent="0.25">
      <c r="A10" t="s">
        <v>415</v>
      </c>
      <c r="B10" s="28">
        <v>0.95</v>
      </c>
      <c r="C10" s="28">
        <v>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EAC5B-D8AC-40DD-A76F-3B5BBA1D91BC}">
  <dimension ref="A1:E14"/>
  <sheetViews>
    <sheetView workbookViewId="0">
      <selection activeCell="K17" sqref="K17:K18"/>
    </sheetView>
  </sheetViews>
  <sheetFormatPr defaultRowHeight="15" x14ac:dyDescent="0.25"/>
  <cols>
    <col min="1" max="1" width="29.28515625" customWidth="1"/>
    <col min="2" max="2" width="14.28515625" customWidth="1"/>
    <col min="3" max="3" width="13.7109375" customWidth="1"/>
  </cols>
  <sheetData>
    <row r="1" spans="1:5" x14ac:dyDescent="0.25">
      <c r="A1" t="s">
        <v>0</v>
      </c>
      <c r="B1" t="s">
        <v>686</v>
      </c>
    </row>
    <row r="2" spans="1:5" x14ac:dyDescent="0.25">
      <c r="A2" t="s">
        <v>2</v>
      </c>
      <c r="B2" t="s">
        <v>687</v>
      </c>
    </row>
    <row r="3" spans="1:5" x14ac:dyDescent="0.25">
      <c r="A3" t="s">
        <v>4</v>
      </c>
      <c r="B3" t="s">
        <v>688</v>
      </c>
    </row>
    <row r="4" spans="1:5" ht="21" x14ac:dyDescent="0.35">
      <c r="A4" t="s">
        <v>18</v>
      </c>
      <c r="B4" s="80" t="s">
        <v>729</v>
      </c>
    </row>
    <row r="5" spans="1:5" x14ac:dyDescent="0.25">
      <c r="A5" t="s">
        <v>72</v>
      </c>
      <c r="B5" s="16" t="s">
        <v>678</v>
      </c>
      <c r="C5" s="16"/>
      <c r="D5" s="16"/>
      <c r="E5" s="16"/>
    </row>
    <row r="6" spans="1:5" x14ac:dyDescent="0.25">
      <c r="A6" s="4"/>
      <c r="B6" s="4" t="s">
        <v>9</v>
      </c>
      <c r="C6" s="4"/>
    </row>
    <row r="7" spans="1:5" x14ac:dyDescent="0.25">
      <c r="A7" s="4" t="s">
        <v>689</v>
      </c>
      <c r="B7" s="4" t="s">
        <v>12</v>
      </c>
      <c r="C7" s="4" t="s">
        <v>13</v>
      </c>
    </row>
    <row r="8" spans="1:5" x14ac:dyDescent="0.25">
      <c r="A8" t="s">
        <v>377</v>
      </c>
      <c r="B8">
        <v>0</v>
      </c>
      <c r="C8">
        <v>0</v>
      </c>
    </row>
    <row r="9" spans="1:5" x14ac:dyDescent="0.25">
      <c r="A9" t="s">
        <v>390</v>
      </c>
      <c r="B9">
        <v>0</v>
      </c>
      <c r="C9">
        <v>0</v>
      </c>
    </row>
    <row r="10" spans="1:5" x14ac:dyDescent="0.25">
      <c r="A10" t="s">
        <v>401</v>
      </c>
      <c r="B10">
        <v>1</v>
      </c>
      <c r="C10">
        <v>1</v>
      </c>
    </row>
    <row r="11" spans="1:5" x14ac:dyDescent="0.25">
      <c r="A11" t="s">
        <v>409</v>
      </c>
      <c r="B11">
        <v>1</v>
      </c>
      <c r="C11">
        <v>1</v>
      </c>
    </row>
    <row r="12" spans="1:5" x14ac:dyDescent="0.25">
      <c r="A12" t="s">
        <v>416</v>
      </c>
      <c r="B12">
        <v>1</v>
      </c>
      <c r="C12">
        <v>1</v>
      </c>
    </row>
    <row r="13" spans="1:5" x14ac:dyDescent="0.25">
      <c r="A13" t="s">
        <v>420</v>
      </c>
      <c r="B13">
        <v>1</v>
      </c>
      <c r="C13">
        <v>1</v>
      </c>
    </row>
    <row r="14" spans="1:5" x14ac:dyDescent="0.25">
      <c r="A14" t="s">
        <v>424</v>
      </c>
      <c r="B14">
        <v>1</v>
      </c>
      <c r="C14">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FF0000"/>
  </sheetPr>
  <dimension ref="A1:Q30"/>
  <sheetViews>
    <sheetView workbookViewId="0">
      <selection activeCell="N34" sqref="N34"/>
    </sheetView>
  </sheetViews>
  <sheetFormatPr defaultRowHeight="15" x14ac:dyDescent="0.25"/>
  <cols>
    <col min="1" max="1" width="13.140625" customWidth="1"/>
    <col min="2" max="2" width="19.5703125" customWidth="1"/>
    <col min="3" max="3" width="17.28515625" customWidth="1"/>
    <col min="8" max="8" width="8.85546875" style="7"/>
    <col min="10" max="10" width="17.28515625" customWidth="1"/>
    <col min="12" max="12" width="12.28515625" customWidth="1"/>
    <col min="13" max="13" width="10.28515625" customWidth="1"/>
    <col min="15" max="15" width="12.7109375" customWidth="1"/>
    <col min="16" max="16" width="10.85546875" customWidth="1"/>
    <col min="17" max="17" width="15.85546875" customWidth="1"/>
  </cols>
  <sheetData>
    <row r="1" spans="1:17" x14ac:dyDescent="0.25">
      <c r="A1" t="s">
        <v>0</v>
      </c>
      <c r="B1" t="s">
        <v>650</v>
      </c>
      <c r="I1" t="s">
        <v>654</v>
      </c>
    </row>
    <row r="2" spans="1:17" x14ac:dyDescent="0.25">
      <c r="A2" t="s">
        <v>2</v>
      </c>
      <c r="B2" t="s">
        <v>651</v>
      </c>
      <c r="J2" t="s">
        <v>655</v>
      </c>
    </row>
    <row r="3" spans="1:17" x14ac:dyDescent="0.25">
      <c r="A3" t="s">
        <v>4</v>
      </c>
      <c r="B3" t="s">
        <v>652</v>
      </c>
    </row>
    <row r="4" spans="1:17" x14ac:dyDescent="0.25">
      <c r="A4" t="s">
        <v>18</v>
      </c>
      <c r="B4" t="s">
        <v>653</v>
      </c>
      <c r="J4" t="s">
        <v>656</v>
      </c>
    </row>
    <row r="5" spans="1:17" ht="23.25" x14ac:dyDescent="0.35">
      <c r="A5" t="s">
        <v>72</v>
      </c>
      <c r="B5" s="94" t="s">
        <v>730</v>
      </c>
    </row>
    <row r="6" spans="1:17" x14ac:dyDescent="0.25">
      <c r="J6" t="s">
        <v>657</v>
      </c>
      <c r="K6" t="s">
        <v>658</v>
      </c>
    </row>
    <row r="7" spans="1:17" x14ac:dyDescent="0.25">
      <c r="B7" s="4" t="s">
        <v>9</v>
      </c>
      <c r="C7" s="4"/>
    </row>
    <row r="8" spans="1:17" x14ac:dyDescent="0.25">
      <c r="A8" s="4" t="s">
        <v>294</v>
      </c>
      <c r="B8" s="4" t="s">
        <v>12</v>
      </c>
      <c r="C8" s="4" t="s">
        <v>13</v>
      </c>
      <c r="J8" t="s">
        <v>659</v>
      </c>
      <c r="K8" t="s">
        <v>660</v>
      </c>
    </row>
    <row r="9" spans="1:17" x14ac:dyDescent="0.25">
      <c r="A9">
        <v>2002</v>
      </c>
      <c r="B9" s="17">
        <f>Q10</f>
        <v>3</v>
      </c>
      <c r="C9" s="17">
        <f>P10</f>
        <v>0</v>
      </c>
      <c r="J9" t="s">
        <v>661</v>
      </c>
      <c r="K9" t="s">
        <v>662</v>
      </c>
      <c r="L9" t="s">
        <v>47</v>
      </c>
      <c r="M9" t="s">
        <v>663</v>
      </c>
      <c r="O9" t="s">
        <v>665</v>
      </c>
      <c r="P9" t="s">
        <v>13</v>
      </c>
      <c r="Q9" t="s">
        <v>12</v>
      </c>
    </row>
    <row r="10" spans="1:17" x14ac:dyDescent="0.25">
      <c r="A10">
        <v>2003</v>
      </c>
      <c r="B10" s="17">
        <f t="shared" ref="B10:B28" si="0">Q11</f>
        <v>8.9400000000000013</v>
      </c>
      <c r="C10" s="17">
        <f t="shared" ref="C10:C28" si="1">P11</f>
        <v>0</v>
      </c>
      <c r="J10">
        <v>2002</v>
      </c>
      <c r="K10" s="17"/>
      <c r="L10" s="17">
        <v>3</v>
      </c>
      <c r="M10" s="17">
        <v>3</v>
      </c>
      <c r="O10">
        <v>2002</v>
      </c>
      <c r="P10" s="17">
        <f>K10</f>
        <v>0</v>
      </c>
      <c r="Q10" s="17">
        <f>L10</f>
        <v>3</v>
      </c>
    </row>
    <row r="11" spans="1:17" x14ac:dyDescent="0.25">
      <c r="A11">
        <v>2004</v>
      </c>
      <c r="B11" s="17">
        <f t="shared" si="0"/>
        <v>13.395000000000001</v>
      </c>
      <c r="C11" s="17">
        <f t="shared" si="1"/>
        <v>0</v>
      </c>
      <c r="J11">
        <v>2003</v>
      </c>
      <c r="K11" s="17"/>
      <c r="L11" s="17">
        <v>5.94</v>
      </c>
      <c r="M11" s="17">
        <v>5.94</v>
      </c>
      <c r="O11">
        <v>2003</v>
      </c>
      <c r="P11" s="17">
        <f>K11+P10</f>
        <v>0</v>
      </c>
      <c r="Q11" s="17">
        <f>L11+Q10</f>
        <v>8.9400000000000013</v>
      </c>
    </row>
    <row r="12" spans="1:17" x14ac:dyDescent="0.25">
      <c r="A12">
        <v>2006</v>
      </c>
      <c r="B12" s="17">
        <f t="shared" si="0"/>
        <v>13.395000000000001</v>
      </c>
      <c r="C12" s="17">
        <f t="shared" si="1"/>
        <v>2.4750000000000001</v>
      </c>
      <c r="J12">
        <v>2004</v>
      </c>
      <c r="K12" s="17"/>
      <c r="L12" s="17">
        <v>4.4550000000000001</v>
      </c>
      <c r="M12" s="17">
        <v>4.4550000000000001</v>
      </c>
      <c r="O12">
        <v>2004</v>
      </c>
      <c r="P12" s="17">
        <f t="shared" ref="P12:P29" si="2">K12+P11</f>
        <v>0</v>
      </c>
      <c r="Q12" s="17">
        <f t="shared" ref="Q12:Q29" si="3">L12+Q11</f>
        <v>13.395000000000001</v>
      </c>
    </row>
    <row r="13" spans="1:17" x14ac:dyDescent="0.25">
      <c r="A13">
        <v>2007</v>
      </c>
      <c r="B13" s="17">
        <f t="shared" si="0"/>
        <v>39.835000000000001</v>
      </c>
      <c r="C13" s="17">
        <f t="shared" si="1"/>
        <v>2.4750000000000001</v>
      </c>
      <c r="J13">
        <v>2006</v>
      </c>
      <c r="K13" s="17">
        <v>2.4750000000000001</v>
      </c>
      <c r="L13" s="17"/>
      <c r="M13" s="17">
        <v>2.4750000000000001</v>
      </c>
      <c r="O13">
        <v>2006</v>
      </c>
      <c r="P13" s="17">
        <f t="shared" si="2"/>
        <v>2.4750000000000001</v>
      </c>
      <c r="Q13" s="17">
        <f t="shared" si="3"/>
        <v>13.395000000000001</v>
      </c>
    </row>
    <row r="14" spans="1:17" x14ac:dyDescent="0.25">
      <c r="A14">
        <v>2008</v>
      </c>
      <c r="B14" s="17">
        <f t="shared" si="0"/>
        <v>63.744999999999997</v>
      </c>
      <c r="C14" s="17">
        <f t="shared" si="1"/>
        <v>34.475000000000001</v>
      </c>
      <c r="J14">
        <v>2007</v>
      </c>
      <c r="K14" s="17"/>
      <c r="L14" s="17">
        <v>26.44</v>
      </c>
      <c r="M14" s="17">
        <v>26.44</v>
      </c>
      <c r="O14">
        <v>2007</v>
      </c>
      <c r="P14" s="17">
        <f t="shared" si="2"/>
        <v>2.4750000000000001</v>
      </c>
      <c r="Q14" s="17">
        <f t="shared" si="3"/>
        <v>39.835000000000001</v>
      </c>
    </row>
    <row r="15" spans="1:17" x14ac:dyDescent="0.25">
      <c r="A15">
        <v>2009</v>
      </c>
      <c r="B15" s="17">
        <f t="shared" si="0"/>
        <v>164.179</v>
      </c>
      <c r="C15" s="17">
        <f t="shared" si="1"/>
        <v>71.247</v>
      </c>
      <c r="J15">
        <v>2008</v>
      </c>
      <c r="K15" s="17">
        <v>32</v>
      </c>
      <c r="L15" s="17">
        <v>23.909999999999997</v>
      </c>
      <c r="M15" s="17">
        <v>55.91</v>
      </c>
      <c r="O15">
        <v>2008</v>
      </c>
      <c r="P15" s="17">
        <f t="shared" si="2"/>
        <v>34.475000000000001</v>
      </c>
      <c r="Q15" s="17">
        <f t="shared" si="3"/>
        <v>63.744999999999997</v>
      </c>
    </row>
    <row r="16" spans="1:17" x14ac:dyDescent="0.25">
      <c r="A16">
        <v>2010</v>
      </c>
      <c r="B16" s="17">
        <f t="shared" si="0"/>
        <v>292.93899999999996</v>
      </c>
      <c r="C16" s="17">
        <f t="shared" si="1"/>
        <v>126.84700000000001</v>
      </c>
      <c r="J16">
        <v>2009</v>
      </c>
      <c r="K16" s="17">
        <v>36.771999999999998</v>
      </c>
      <c r="L16" s="17">
        <v>100.43400000000001</v>
      </c>
      <c r="M16" s="17">
        <v>137.20600000000002</v>
      </c>
      <c r="O16">
        <v>2009</v>
      </c>
      <c r="P16" s="17">
        <f t="shared" si="2"/>
        <v>71.247</v>
      </c>
      <c r="Q16" s="17">
        <f t="shared" si="3"/>
        <v>164.179</v>
      </c>
    </row>
    <row r="17" spans="1:17" x14ac:dyDescent="0.25">
      <c r="A17">
        <v>2011</v>
      </c>
      <c r="B17" s="17">
        <f t="shared" si="0"/>
        <v>325.25899999999996</v>
      </c>
      <c r="C17" s="17">
        <f t="shared" si="1"/>
        <v>141.767</v>
      </c>
      <c r="J17">
        <v>2010</v>
      </c>
      <c r="K17" s="17">
        <v>55.6</v>
      </c>
      <c r="L17" s="17">
        <v>128.76</v>
      </c>
      <c r="M17" s="17">
        <v>184.35999999999999</v>
      </c>
      <c r="O17">
        <v>2010</v>
      </c>
      <c r="P17" s="17">
        <f t="shared" si="2"/>
        <v>126.84700000000001</v>
      </c>
      <c r="Q17" s="17">
        <f t="shared" si="3"/>
        <v>292.93899999999996</v>
      </c>
    </row>
    <row r="18" spans="1:17" x14ac:dyDescent="0.25">
      <c r="A18">
        <v>2012</v>
      </c>
      <c r="B18" s="17">
        <f t="shared" si="0"/>
        <v>454.55899999999997</v>
      </c>
      <c r="C18" s="17">
        <f t="shared" si="1"/>
        <v>168.167</v>
      </c>
      <c r="J18">
        <v>2011</v>
      </c>
      <c r="K18" s="17">
        <v>14.92</v>
      </c>
      <c r="L18" s="17">
        <v>32.319999999999993</v>
      </c>
      <c r="M18" s="17">
        <v>47.239999999999995</v>
      </c>
      <c r="O18">
        <v>2011</v>
      </c>
      <c r="P18" s="17">
        <f t="shared" si="2"/>
        <v>141.767</v>
      </c>
      <c r="Q18" s="17">
        <f t="shared" si="3"/>
        <v>325.25899999999996</v>
      </c>
    </row>
    <row r="19" spans="1:17" x14ac:dyDescent="0.25">
      <c r="A19">
        <v>2013</v>
      </c>
      <c r="B19" s="17">
        <f t="shared" si="0"/>
        <v>710.40899999999988</v>
      </c>
      <c r="C19" s="17">
        <f t="shared" si="1"/>
        <v>244.30700000000002</v>
      </c>
      <c r="J19">
        <v>2012</v>
      </c>
      <c r="K19" s="17">
        <v>26.4</v>
      </c>
      <c r="L19" s="17">
        <v>129.29999999999998</v>
      </c>
      <c r="M19" s="17">
        <v>155.69999999999999</v>
      </c>
      <c r="O19">
        <v>2012</v>
      </c>
      <c r="P19" s="17">
        <f t="shared" si="2"/>
        <v>168.167</v>
      </c>
      <c r="Q19" s="17">
        <f t="shared" si="3"/>
        <v>454.55899999999997</v>
      </c>
    </row>
    <row r="20" spans="1:17" x14ac:dyDescent="0.25">
      <c r="A20">
        <v>2014</v>
      </c>
      <c r="B20" s="17">
        <f t="shared" si="0"/>
        <v>1368.5680000000002</v>
      </c>
      <c r="C20" s="17">
        <f t="shared" si="1"/>
        <v>310.947</v>
      </c>
      <c r="J20">
        <v>2013</v>
      </c>
      <c r="K20" s="17">
        <v>76.140000000000029</v>
      </c>
      <c r="L20" s="17">
        <v>255.84999999999997</v>
      </c>
      <c r="M20" s="17">
        <v>331.99</v>
      </c>
      <c r="O20">
        <v>2013</v>
      </c>
      <c r="P20" s="17">
        <f t="shared" si="2"/>
        <v>244.30700000000002</v>
      </c>
      <c r="Q20" s="17">
        <f t="shared" si="3"/>
        <v>710.40899999999988</v>
      </c>
    </row>
    <row r="21" spans="1:17" x14ac:dyDescent="0.25">
      <c r="A21">
        <v>2015</v>
      </c>
      <c r="B21" s="17">
        <f t="shared" si="0"/>
        <v>3235.4679999999998</v>
      </c>
      <c r="C21" s="17">
        <f t="shared" si="1"/>
        <v>407.20699999999999</v>
      </c>
      <c r="J21">
        <v>2014</v>
      </c>
      <c r="K21" s="17">
        <v>66.64</v>
      </c>
      <c r="L21" s="17">
        <v>658.15900000000022</v>
      </c>
      <c r="M21" s="17">
        <v>724.79900000000021</v>
      </c>
      <c r="O21">
        <v>2014</v>
      </c>
      <c r="P21" s="17">
        <f t="shared" si="2"/>
        <v>310.947</v>
      </c>
      <c r="Q21" s="17">
        <f t="shared" si="3"/>
        <v>1368.5680000000002</v>
      </c>
    </row>
    <row r="22" spans="1:17" x14ac:dyDescent="0.25">
      <c r="A22">
        <v>2016</v>
      </c>
      <c r="B22" s="17">
        <f t="shared" si="0"/>
        <v>6172.4490000000014</v>
      </c>
      <c r="C22" s="17">
        <f t="shared" si="1"/>
        <v>464.17700000000002</v>
      </c>
      <c r="J22">
        <v>2015</v>
      </c>
      <c r="K22" s="17">
        <v>96.26</v>
      </c>
      <c r="L22" s="17">
        <v>1866.8999999999996</v>
      </c>
      <c r="M22" s="17">
        <v>1963.1599999999996</v>
      </c>
      <c r="O22">
        <v>2015</v>
      </c>
      <c r="P22" s="17">
        <f t="shared" si="2"/>
        <v>407.20699999999999</v>
      </c>
      <c r="Q22" s="17">
        <f t="shared" si="3"/>
        <v>3235.4679999999998</v>
      </c>
    </row>
    <row r="23" spans="1:17" x14ac:dyDescent="0.25">
      <c r="A23">
        <v>2017</v>
      </c>
      <c r="B23" s="17">
        <f t="shared" si="0"/>
        <v>8667.5420000000013</v>
      </c>
      <c r="C23" s="17">
        <f t="shared" si="1"/>
        <v>3143.1370000000006</v>
      </c>
      <c r="J23">
        <v>2016</v>
      </c>
      <c r="K23" s="17">
        <v>56.97</v>
      </c>
      <c r="L23" s="17">
        <v>2936.9810000000016</v>
      </c>
      <c r="M23" s="17">
        <v>2993.9510000000014</v>
      </c>
      <c r="O23">
        <v>2016</v>
      </c>
      <c r="P23" s="17">
        <f t="shared" si="2"/>
        <v>464.17700000000002</v>
      </c>
      <c r="Q23" s="17">
        <f t="shared" si="3"/>
        <v>6172.4490000000014</v>
      </c>
    </row>
    <row r="24" spans="1:17" x14ac:dyDescent="0.25">
      <c r="A24">
        <v>2018</v>
      </c>
      <c r="B24" s="17">
        <f t="shared" si="0"/>
        <v>11387.048999999999</v>
      </c>
      <c r="C24" s="17">
        <f t="shared" si="1"/>
        <v>5347.9270000000006</v>
      </c>
      <c r="J24">
        <v>2017</v>
      </c>
      <c r="K24" s="17">
        <v>2678.9600000000005</v>
      </c>
      <c r="L24" s="17">
        <v>2495.0930000000003</v>
      </c>
      <c r="M24" s="17">
        <v>5174.0530000000008</v>
      </c>
      <c r="O24">
        <v>2017</v>
      </c>
      <c r="P24" s="17">
        <f t="shared" si="2"/>
        <v>3143.1370000000006</v>
      </c>
      <c r="Q24" s="17">
        <f t="shared" si="3"/>
        <v>8667.5420000000013</v>
      </c>
    </row>
    <row r="25" spans="1:17" x14ac:dyDescent="0.25">
      <c r="A25">
        <v>2019</v>
      </c>
      <c r="B25" s="17">
        <f t="shared" si="0"/>
        <v>13435.512999999999</v>
      </c>
      <c r="C25" s="17">
        <f t="shared" si="1"/>
        <v>7775.9270000000006</v>
      </c>
      <c r="J25">
        <v>2018</v>
      </c>
      <c r="K25" s="17">
        <v>2204.79</v>
      </c>
      <c r="L25" s="17">
        <v>2719.5069999999978</v>
      </c>
      <c r="M25" s="17">
        <v>4924.2969999999978</v>
      </c>
      <c r="O25">
        <v>2018</v>
      </c>
      <c r="P25" s="17">
        <f t="shared" si="2"/>
        <v>5347.9270000000006</v>
      </c>
      <c r="Q25" s="17">
        <f t="shared" si="3"/>
        <v>11387.048999999999</v>
      </c>
    </row>
    <row r="26" spans="1:17" x14ac:dyDescent="0.25">
      <c r="A26">
        <v>2020</v>
      </c>
      <c r="B26" s="17">
        <f t="shared" si="0"/>
        <v>15831.547999999999</v>
      </c>
      <c r="C26" s="17">
        <f t="shared" si="1"/>
        <v>8653.1570000000011</v>
      </c>
      <c r="J26">
        <v>2019</v>
      </c>
      <c r="K26" s="17">
        <v>2428</v>
      </c>
      <c r="L26" s="17">
        <v>2048.463999999999</v>
      </c>
      <c r="M26" s="17">
        <v>4476.463999999999</v>
      </c>
      <c r="O26">
        <v>2019</v>
      </c>
      <c r="P26" s="17">
        <f t="shared" si="2"/>
        <v>7775.9270000000006</v>
      </c>
      <c r="Q26" s="17">
        <f t="shared" si="3"/>
        <v>13435.512999999999</v>
      </c>
    </row>
    <row r="27" spans="1:17" x14ac:dyDescent="0.25">
      <c r="A27">
        <v>2021</v>
      </c>
      <c r="B27" s="17">
        <f t="shared" si="0"/>
        <v>19238.396999999997</v>
      </c>
      <c r="C27" s="17">
        <f t="shared" si="1"/>
        <v>8709.3970000000008</v>
      </c>
      <c r="J27">
        <v>2020</v>
      </c>
      <c r="K27" s="17">
        <v>877.23</v>
      </c>
      <c r="L27" s="17">
        <v>2396.0350000000008</v>
      </c>
      <c r="M27" s="17">
        <v>3273.2650000000008</v>
      </c>
      <c r="O27">
        <v>2020</v>
      </c>
      <c r="P27" s="17">
        <f t="shared" si="2"/>
        <v>8653.1570000000011</v>
      </c>
      <c r="Q27" s="17">
        <f t="shared" si="3"/>
        <v>15831.547999999999</v>
      </c>
    </row>
    <row r="28" spans="1:17" x14ac:dyDescent="0.25">
      <c r="A28">
        <v>2022</v>
      </c>
      <c r="B28" s="17">
        <f t="shared" si="0"/>
        <v>23401.249</v>
      </c>
      <c r="C28" s="17">
        <f t="shared" si="1"/>
        <v>9015.2570000000014</v>
      </c>
      <c r="J28">
        <v>2021</v>
      </c>
      <c r="K28" s="17">
        <v>56.239999999999995</v>
      </c>
      <c r="L28" s="17">
        <v>3406.8489999999979</v>
      </c>
      <c r="M28" s="17">
        <v>3463.0889999999977</v>
      </c>
      <c r="O28">
        <v>2021</v>
      </c>
      <c r="P28" s="17">
        <f t="shared" si="2"/>
        <v>8709.3970000000008</v>
      </c>
      <c r="Q28" s="17">
        <f t="shared" si="3"/>
        <v>19238.396999999997</v>
      </c>
    </row>
    <row r="29" spans="1:17" x14ac:dyDescent="0.25">
      <c r="J29" t="s">
        <v>664</v>
      </c>
      <c r="K29" s="17">
        <v>305.86</v>
      </c>
      <c r="L29" s="17">
        <v>4162.8520000000035</v>
      </c>
      <c r="M29" s="17">
        <v>4468.7120000000032</v>
      </c>
      <c r="O29">
        <v>2022</v>
      </c>
      <c r="P29" s="17">
        <f t="shared" si="2"/>
        <v>9015.2570000000014</v>
      </c>
      <c r="Q29" s="17">
        <f t="shared" si="3"/>
        <v>23401.249</v>
      </c>
    </row>
    <row r="30" spans="1:17" x14ac:dyDescent="0.25">
      <c r="J30" t="s">
        <v>663</v>
      </c>
      <c r="K30" s="17">
        <v>9015.2570000000014</v>
      </c>
      <c r="L30" s="17">
        <v>23401.249</v>
      </c>
      <c r="M30" s="17">
        <v>32416.506000000001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E1DAE7F919F844B857D818DAC0A314D" ma:contentTypeVersion="4" ma:contentTypeDescription="Create a new document." ma:contentTypeScope="" ma:versionID="be76b7760919b7491ad0b576e71eef55">
  <xsd:schema xmlns:xsd="http://www.w3.org/2001/XMLSchema" xmlns:xs="http://www.w3.org/2001/XMLSchema" xmlns:p="http://schemas.microsoft.com/office/2006/metadata/properties" xmlns:ns2="f3a1808c-eecd-4ac7-a2d9-a614157b29c3" targetNamespace="http://schemas.microsoft.com/office/2006/metadata/properties" ma:root="true" ma:fieldsID="94d7121ab50802044465daf7943e4d7f" ns2:_="">
    <xsd:import namespace="f3a1808c-eecd-4ac7-a2d9-a614157b29c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1808c-eecd-4ac7-a2d9-a614157b29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3C351B7-3A59-43BA-A0CB-C0E58258ED2F}">
  <ds:schemaRefs>
    <ds:schemaRef ds:uri="http://schemas.microsoft.com/office/2006/metadata/properties"/>
    <ds:schemaRef ds:uri="f3a1808c-eecd-4ac7-a2d9-a614157b29c3"/>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2.xml><?xml version="1.0" encoding="utf-8"?>
<ds:datastoreItem xmlns:ds="http://schemas.openxmlformats.org/officeDocument/2006/customXml" ds:itemID="{09C5951B-5800-447E-9143-6B0267579C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1808c-eecd-4ac7-a2d9-a614157b2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838F76-E8DC-43E9-9E3C-B802217B52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Notes</vt:lpstr>
      <vt:lpstr>Struct_Categ_Indexes</vt:lpstr>
      <vt:lpstr>Categorical_Indexes</vt:lpstr>
      <vt:lpstr>Struct_Seq_Index_Inputs</vt:lpstr>
      <vt:lpstr>Sequence_Index_Inputs</vt:lpstr>
      <vt:lpstr>Struct_Single_Cell_Inputs</vt:lpstr>
      <vt:lpstr>Single_Cell_Inputs</vt:lpstr>
      <vt:lpstr>Consumption_by_Sector</vt:lpstr>
      <vt:lpstr>Consumption</vt:lpstr>
      <vt:lpstr>Building_Stock</vt:lpstr>
      <vt:lpstr>Load_Profiles</vt:lpstr>
      <vt:lpstr>Holiday_Dates</vt:lpstr>
      <vt:lpstr>Climate_Zone_Map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PV_CapFactor</vt:lpstr>
      <vt:lpstr>Fed_ITC</vt:lpstr>
      <vt:lpstr>Finance_Rates</vt:lpstr>
      <vt:lpstr>MACRS</vt:lpstr>
      <vt:lpstr>Tax_Rates</vt:lpstr>
      <vt:lpstr>Bonus_Deprec</vt:lpstr>
      <vt:lpstr>Equip_Prices</vt:lpstr>
      <vt:lpstr>DER_PriceChangeRate</vt:lpstr>
      <vt:lpstr>OM_Cost</vt:lpstr>
      <vt:lpstr>Interconn_Fee</vt:lpstr>
      <vt:lpstr>Equip_Lifetime</vt:lpstr>
      <vt:lpstr>Battery_Specs</vt:lpstr>
      <vt:lpstr>Num_Strg_Units</vt:lpstr>
      <vt:lpstr>Historic_Adoption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Zhu, Wenjia</dc:creator>
  <cp:lastModifiedBy>Cory Welch</cp:lastModifiedBy>
  <dcterms:created xsi:type="dcterms:W3CDTF">2022-04-08T13:07:41Z</dcterms:created>
  <dcterms:modified xsi:type="dcterms:W3CDTF">2022-06-01T02:20:18Z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0x0101000E1DAE7F919F844B857D818DAC0A314D</vt:lpwstr>
  </property>
  <property fmtid="{D5CDD505-2E9C-101B-9397-08002B2CF9AE}" pid="3" name="class" linkTarget="prop_class">
    <vt:lpwstr>#REF!</vt:lpwstr>
  </property>
</Properties>
</file>